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05" windowWidth="15870" windowHeight="12540" activeTab="5"/>
  </bookViews>
  <sheets>
    <sheet name="data" sheetId="1" r:id="rId1"/>
    <sheet name="0.9" sheetId="2" r:id="rId2"/>
    <sheet name="0.95" sheetId="3" r:id="rId3"/>
    <sheet name="0.99" sheetId="4" r:id="rId4"/>
    <sheet name="0.999" sheetId="6" r:id="rId5"/>
    <sheet name="Comparison" sheetId="8" r:id="rId6"/>
    <sheet name="0.995" sheetId="5" r:id="rId7"/>
    <sheet name="1" sheetId="7" r:id="rId8"/>
  </sheets>
  <definedNames>
    <definedName name="_xlnm._FilterDatabase" localSheetId="1" hidden="1">'0.9'!$D$3:$G$53</definedName>
    <definedName name="_xlnm._FilterDatabase" localSheetId="2" hidden="1">'0.95'!$D$3:$G$53</definedName>
    <definedName name="_xlnm._FilterDatabase" localSheetId="3" hidden="1">'0.99'!$D$3:$G$103</definedName>
    <definedName name="_xlnm._FilterDatabase" localSheetId="6" hidden="1">'0.995'!$D$3:$I$692</definedName>
    <definedName name="_xlnm._FilterDatabase" localSheetId="4" hidden="1">'0.999'!$D$3:$G$53</definedName>
    <definedName name="_xlnm._FilterDatabase" localSheetId="7" hidden="1">'1'!$D$3:$I$692</definedName>
    <definedName name="_xlnm._FilterDatabase" localSheetId="0" hidden="1">data!$A$1:$N$12401</definedName>
  </definedNames>
  <calcPr calcId="124519"/>
  <pivotCaches>
    <pivotCache cacheId="0" r:id="rId9"/>
  </pivotCaches>
</workbook>
</file>

<file path=xl/calcChain.xml><?xml version="1.0" encoding="utf-8"?>
<calcChain xmlns="http://schemas.openxmlformats.org/spreadsheetml/2006/main">
  <c r="E692" i="7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692" i="5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 i="7" l="1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53" i="6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53" i="5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53" i="4"/>
  <c r="E52"/>
  <c r="E51"/>
  <c r="E50"/>
  <c r="F50" s="1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53" i="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F11" i="4" l="1"/>
  <c r="F19"/>
  <c r="F27"/>
  <c r="F35"/>
  <c r="F43"/>
  <c r="F51"/>
  <c r="F42"/>
  <c r="F9"/>
  <c r="F17"/>
  <c r="F25"/>
  <c r="F33"/>
  <c r="F41"/>
  <c r="F49"/>
  <c r="F18"/>
  <c r="F26"/>
  <c r="F8"/>
  <c r="F16"/>
  <c r="F24"/>
  <c r="F32"/>
  <c r="F40"/>
  <c r="F48"/>
  <c r="F34"/>
  <c r="F7"/>
  <c r="F15"/>
  <c r="F23"/>
  <c r="F31"/>
  <c r="F39"/>
  <c r="F47"/>
  <c r="F6"/>
  <c r="F14"/>
  <c r="F22"/>
  <c r="F30"/>
  <c r="F38"/>
  <c r="F46"/>
  <c r="F5"/>
  <c r="F13"/>
  <c r="F21"/>
  <c r="F29"/>
  <c r="F37"/>
  <c r="F45"/>
  <c r="F53"/>
  <c r="F10"/>
  <c r="F12"/>
  <c r="F20"/>
  <c r="F28"/>
  <c r="F36"/>
  <c r="F44"/>
  <c r="F52"/>
  <c r="H20" i="7"/>
  <c r="I20" s="1"/>
  <c r="H534"/>
  <c r="I534" s="1"/>
  <c r="H79"/>
  <c r="I79" s="1"/>
  <c r="H656"/>
  <c r="I656" s="1"/>
  <c r="H190"/>
  <c r="I190" s="1"/>
  <c r="F8" i="5"/>
  <c r="G8"/>
  <c r="F40"/>
  <c r="G40"/>
  <c r="F23"/>
  <c r="G23"/>
  <c r="F22"/>
  <c r="G22"/>
  <c r="H52" i="7"/>
  <c r="I52" s="1"/>
  <c r="H319"/>
  <c r="I319" s="1"/>
  <c r="H640"/>
  <c r="I640" s="1"/>
  <c r="H320"/>
  <c r="I320" s="1"/>
  <c r="H641"/>
  <c r="I641" s="1"/>
  <c r="H385"/>
  <c r="I385" s="1"/>
  <c r="H129"/>
  <c r="I129" s="1"/>
  <c r="H194"/>
  <c r="I194" s="1"/>
  <c r="H387"/>
  <c r="I387" s="1"/>
  <c r="H67"/>
  <c r="I67" s="1"/>
  <c r="H260"/>
  <c r="I260" s="1"/>
  <c r="H445"/>
  <c r="I445" s="1"/>
  <c r="H189"/>
  <c r="I189" s="1"/>
  <c r="H70"/>
  <c r="I70" s="1"/>
  <c r="H398"/>
  <c r="I398" s="1"/>
  <c r="H19"/>
  <c r="I19" s="1"/>
  <c r="H519"/>
  <c r="I519" s="1"/>
  <c r="H263"/>
  <c r="I263" s="1"/>
  <c r="H520"/>
  <c r="I520" s="1"/>
  <c r="H200"/>
  <c r="I200" s="1"/>
  <c r="H521"/>
  <c r="I521" s="1"/>
  <c r="H137"/>
  <c r="I137" s="1"/>
  <c r="H394"/>
  <c r="I394" s="1"/>
  <c r="H74"/>
  <c r="I74" s="1"/>
  <c r="H395"/>
  <c r="I395" s="1"/>
  <c r="H75"/>
  <c r="I75" s="1"/>
  <c r="H460"/>
  <c r="I460" s="1"/>
  <c r="H204"/>
  <c r="I204" s="1"/>
  <c r="H517"/>
  <c r="I517" s="1"/>
  <c r="H197"/>
  <c r="I197" s="1"/>
  <c r="H662"/>
  <c r="I662" s="1"/>
  <c r="H10"/>
  <c r="I10" s="1"/>
  <c r="H50"/>
  <c r="I50" s="1"/>
  <c r="H591"/>
  <c r="I591" s="1"/>
  <c r="H592"/>
  <c r="I592" s="1"/>
  <c r="H528"/>
  <c r="I528" s="1"/>
  <c r="H464"/>
  <c r="I464" s="1"/>
  <c r="H400"/>
  <c r="I400" s="1"/>
  <c r="H336"/>
  <c r="I336" s="1"/>
  <c r="H272"/>
  <c r="I272" s="1"/>
  <c r="H208"/>
  <c r="I208" s="1"/>
  <c r="H144"/>
  <c r="I144" s="1"/>
  <c r="H80"/>
  <c r="I80" s="1"/>
  <c r="H657"/>
  <c r="I657" s="1"/>
  <c r="H593"/>
  <c r="I593" s="1"/>
  <c r="H529"/>
  <c r="I529" s="1"/>
  <c r="H465"/>
  <c r="I465" s="1"/>
  <c r="H401"/>
  <c r="I401" s="1"/>
  <c r="H337"/>
  <c r="I337" s="1"/>
  <c r="H273"/>
  <c r="I273" s="1"/>
  <c r="H209"/>
  <c r="I209" s="1"/>
  <c r="H145"/>
  <c r="I145" s="1"/>
  <c r="H81"/>
  <c r="I81" s="1"/>
  <c r="H658"/>
  <c r="I658" s="1"/>
  <c r="H594"/>
  <c r="I594" s="1"/>
  <c r="H530"/>
  <c r="I530" s="1"/>
  <c r="H466"/>
  <c r="I466" s="1"/>
  <c r="H402"/>
  <c r="I402" s="1"/>
  <c r="H338"/>
  <c r="I338" s="1"/>
  <c r="H274"/>
  <c r="I274" s="1"/>
  <c r="H210"/>
  <c r="I210" s="1"/>
  <c r="H146"/>
  <c r="I146" s="1"/>
  <c r="H82"/>
  <c r="I82" s="1"/>
  <c r="H659"/>
  <c r="I659" s="1"/>
  <c r="H595"/>
  <c r="I595" s="1"/>
  <c r="H531"/>
  <c r="I531" s="1"/>
  <c r="H467"/>
  <c r="I467" s="1"/>
  <c r="H403"/>
  <c r="I403" s="1"/>
  <c r="H339"/>
  <c r="I339" s="1"/>
  <c r="H275"/>
  <c r="I275" s="1"/>
  <c r="H211"/>
  <c r="I211" s="1"/>
  <c r="H147"/>
  <c r="I147" s="1"/>
  <c r="H83"/>
  <c r="I83" s="1"/>
  <c r="H660"/>
  <c r="I660" s="1"/>
  <c r="H596"/>
  <c r="I596" s="1"/>
  <c r="H532"/>
  <c r="I532" s="1"/>
  <c r="H468"/>
  <c r="I468" s="1"/>
  <c r="H404"/>
  <c r="I404" s="1"/>
  <c r="H340"/>
  <c r="I340" s="1"/>
  <c r="H276"/>
  <c r="I276" s="1"/>
  <c r="H212"/>
  <c r="I212" s="1"/>
  <c r="H148"/>
  <c r="I148" s="1"/>
  <c r="H84"/>
  <c r="I84" s="1"/>
  <c r="H653"/>
  <c r="I653" s="1"/>
  <c r="H589"/>
  <c r="I589" s="1"/>
  <c r="H525"/>
  <c r="I525" s="1"/>
  <c r="H461"/>
  <c r="I461" s="1"/>
  <c r="H397"/>
  <c r="I397" s="1"/>
  <c r="H333"/>
  <c r="I333" s="1"/>
  <c r="H269"/>
  <c r="I269" s="1"/>
  <c r="H205"/>
  <c r="I205" s="1"/>
  <c r="H141"/>
  <c r="I141" s="1"/>
  <c r="H77"/>
  <c r="I77" s="1"/>
  <c r="H150"/>
  <c r="I150" s="1"/>
  <c r="H134"/>
  <c r="I134" s="1"/>
  <c r="H230"/>
  <c r="I230" s="1"/>
  <c r="H670"/>
  <c r="I670" s="1"/>
  <c r="H606"/>
  <c r="I606" s="1"/>
  <c r="H542"/>
  <c r="I542" s="1"/>
  <c r="H478"/>
  <c r="I478" s="1"/>
  <c r="H414"/>
  <c r="I414" s="1"/>
  <c r="H318"/>
  <c r="I318" s="1"/>
  <c r="H142"/>
  <c r="I142" s="1"/>
  <c r="G48" i="5"/>
  <c r="F48"/>
  <c r="F7"/>
  <c r="G7"/>
  <c r="F6"/>
  <c r="G6"/>
  <c r="G46"/>
  <c r="F46"/>
  <c r="G13"/>
  <c r="F13"/>
  <c r="G29"/>
  <c r="F29"/>
  <c r="G37"/>
  <c r="F37"/>
  <c r="F45"/>
  <c r="G45"/>
  <c r="F53"/>
  <c r="G53"/>
  <c r="H36" i="7"/>
  <c r="I36" s="1"/>
  <c r="H447"/>
  <c r="I447" s="1"/>
  <c r="H127"/>
  <c r="I127" s="1"/>
  <c r="H448"/>
  <c r="I448" s="1"/>
  <c r="H128"/>
  <c r="I128" s="1"/>
  <c r="H321"/>
  <c r="I321" s="1"/>
  <c r="H450"/>
  <c r="I450" s="1"/>
  <c r="H579"/>
  <c r="I579" s="1"/>
  <c r="H131"/>
  <c r="I131" s="1"/>
  <c r="H324"/>
  <c r="I324" s="1"/>
  <c r="H637"/>
  <c r="I637" s="1"/>
  <c r="H381"/>
  <c r="I381" s="1"/>
  <c r="H125"/>
  <c r="I125" s="1"/>
  <c r="H654"/>
  <c r="I654" s="1"/>
  <c r="H302"/>
  <c r="I302" s="1"/>
  <c r="H11"/>
  <c r="I11" s="1"/>
  <c r="H51"/>
  <c r="I51" s="1"/>
  <c r="H391"/>
  <c r="I391" s="1"/>
  <c r="H71"/>
  <c r="I71" s="1"/>
  <c r="H392"/>
  <c r="I392" s="1"/>
  <c r="H585"/>
  <c r="I585" s="1"/>
  <c r="H265"/>
  <c r="I265" s="1"/>
  <c r="H586"/>
  <c r="I586" s="1"/>
  <c r="H266"/>
  <c r="I266" s="1"/>
  <c r="H651"/>
  <c r="I651" s="1"/>
  <c r="H331"/>
  <c r="I331" s="1"/>
  <c r="H652"/>
  <c r="I652" s="1"/>
  <c r="H396"/>
  <c r="I396" s="1"/>
  <c r="H76"/>
  <c r="I76" s="1"/>
  <c r="H389"/>
  <c r="I389" s="1"/>
  <c r="H69"/>
  <c r="I69" s="1"/>
  <c r="H198"/>
  <c r="I198" s="1"/>
  <c r="H406"/>
  <c r="I406" s="1"/>
  <c r="H34"/>
  <c r="I34" s="1"/>
  <c r="H463"/>
  <c r="I463" s="1"/>
  <c r="H399"/>
  <c r="I399" s="1"/>
  <c r="H207"/>
  <c r="I207" s="1"/>
  <c r="H9"/>
  <c r="I9" s="1"/>
  <c r="H17"/>
  <c r="I17" s="1"/>
  <c r="H25"/>
  <c r="I25" s="1"/>
  <c r="H33"/>
  <c r="I33" s="1"/>
  <c r="H41"/>
  <c r="I41" s="1"/>
  <c r="H49"/>
  <c r="I49" s="1"/>
  <c r="H663"/>
  <c r="I663" s="1"/>
  <c r="H599"/>
  <c r="I599" s="1"/>
  <c r="H535"/>
  <c r="I535" s="1"/>
  <c r="H471"/>
  <c r="I471" s="1"/>
  <c r="H407"/>
  <c r="I407" s="1"/>
  <c r="H343"/>
  <c r="I343" s="1"/>
  <c r="H279"/>
  <c r="I279" s="1"/>
  <c r="H215"/>
  <c r="I215" s="1"/>
  <c r="H151"/>
  <c r="I151" s="1"/>
  <c r="H87"/>
  <c r="I87" s="1"/>
  <c r="H664"/>
  <c r="I664" s="1"/>
  <c r="H600"/>
  <c r="I600" s="1"/>
  <c r="H536"/>
  <c r="I536" s="1"/>
  <c r="H472"/>
  <c r="I472" s="1"/>
  <c r="H408"/>
  <c r="I408" s="1"/>
  <c r="H344"/>
  <c r="I344" s="1"/>
  <c r="H280"/>
  <c r="I280" s="1"/>
  <c r="H216"/>
  <c r="I216" s="1"/>
  <c r="H152"/>
  <c r="I152" s="1"/>
  <c r="H88"/>
  <c r="I88" s="1"/>
  <c r="H665"/>
  <c r="I665" s="1"/>
  <c r="H601"/>
  <c r="I601" s="1"/>
  <c r="H537"/>
  <c r="I537" s="1"/>
  <c r="H473"/>
  <c r="I473" s="1"/>
  <c r="H409"/>
  <c r="I409" s="1"/>
  <c r="H345"/>
  <c r="I345" s="1"/>
  <c r="H281"/>
  <c r="I281" s="1"/>
  <c r="H217"/>
  <c r="I217" s="1"/>
  <c r="H153"/>
  <c r="I153" s="1"/>
  <c r="H89"/>
  <c r="I89" s="1"/>
  <c r="H666"/>
  <c r="I666" s="1"/>
  <c r="H602"/>
  <c r="I602" s="1"/>
  <c r="H538"/>
  <c r="I538" s="1"/>
  <c r="H474"/>
  <c r="I474" s="1"/>
  <c r="H410"/>
  <c r="I410" s="1"/>
  <c r="H346"/>
  <c r="I346" s="1"/>
  <c r="H282"/>
  <c r="I282" s="1"/>
  <c r="H218"/>
  <c r="I218" s="1"/>
  <c r="H154"/>
  <c r="I154" s="1"/>
  <c r="H90"/>
  <c r="I90" s="1"/>
  <c r="H667"/>
  <c r="I667" s="1"/>
  <c r="H603"/>
  <c r="I603" s="1"/>
  <c r="H539"/>
  <c r="I539" s="1"/>
  <c r="H475"/>
  <c r="I475" s="1"/>
  <c r="H411"/>
  <c r="I411" s="1"/>
  <c r="H347"/>
  <c r="I347" s="1"/>
  <c r="H283"/>
  <c r="I283" s="1"/>
  <c r="H219"/>
  <c r="I219" s="1"/>
  <c r="H155"/>
  <c r="I155" s="1"/>
  <c r="H91"/>
  <c r="I91" s="1"/>
  <c r="H668"/>
  <c r="I668" s="1"/>
  <c r="H604"/>
  <c r="I604" s="1"/>
  <c r="H540"/>
  <c r="I540" s="1"/>
  <c r="H476"/>
  <c r="I476" s="1"/>
  <c r="H412"/>
  <c r="I412" s="1"/>
  <c r="H348"/>
  <c r="I348" s="1"/>
  <c r="H284"/>
  <c r="I284" s="1"/>
  <c r="H220"/>
  <c r="I220" s="1"/>
  <c r="H156"/>
  <c r="I156" s="1"/>
  <c r="H92"/>
  <c r="I92" s="1"/>
  <c r="H661"/>
  <c r="I661" s="1"/>
  <c r="H597"/>
  <c r="I597" s="1"/>
  <c r="H533"/>
  <c r="I533" s="1"/>
  <c r="H469"/>
  <c r="I469" s="1"/>
  <c r="H405"/>
  <c r="I405" s="1"/>
  <c r="H341"/>
  <c r="I341" s="1"/>
  <c r="H277"/>
  <c r="I277" s="1"/>
  <c r="H213"/>
  <c r="I213" s="1"/>
  <c r="H149"/>
  <c r="I149" s="1"/>
  <c r="H85"/>
  <c r="I85" s="1"/>
  <c r="H182"/>
  <c r="I182" s="1"/>
  <c r="H166"/>
  <c r="I166" s="1"/>
  <c r="H262"/>
  <c r="I262" s="1"/>
  <c r="H678"/>
  <c r="I678" s="1"/>
  <c r="H614"/>
  <c r="I614" s="1"/>
  <c r="H550"/>
  <c r="I550" s="1"/>
  <c r="H486"/>
  <c r="I486" s="1"/>
  <c r="H422"/>
  <c r="I422" s="1"/>
  <c r="H326"/>
  <c r="I326" s="1"/>
  <c r="F31" i="5"/>
  <c r="G31"/>
  <c r="F14"/>
  <c r="G14"/>
  <c r="G47" i="4"/>
  <c r="G27"/>
  <c r="G15"/>
  <c r="G7"/>
  <c r="G51"/>
  <c r="G43"/>
  <c r="G39"/>
  <c r="G35"/>
  <c r="G31"/>
  <c r="G23"/>
  <c r="G19"/>
  <c r="G11"/>
  <c r="G4"/>
  <c r="G52"/>
  <c r="G48"/>
  <c r="G44"/>
  <c r="G40"/>
  <c r="G36"/>
  <c r="G32"/>
  <c r="G28"/>
  <c r="G24"/>
  <c r="G20"/>
  <c r="G16"/>
  <c r="G12"/>
  <c r="G8"/>
  <c r="G53"/>
  <c r="G49"/>
  <c r="G45"/>
  <c r="G41"/>
  <c r="G37"/>
  <c r="G33"/>
  <c r="G29"/>
  <c r="G25"/>
  <c r="G21"/>
  <c r="G17"/>
  <c r="G13"/>
  <c r="G9"/>
  <c r="G5"/>
  <c r="G50"/>
  <c r="G42"/>
  <c r="G38"/>
  <c r="G30"/>
  <c r="G22"/>
  <c r="G14"/>
  <c r="G6"/>
  <c r="F4" i="5"/>
  <c r="G46" i="4"/>
  <c r="G34"/>
  <c r="G26"/>
  <c r="G18"/>
  <c r="G10"/>
  <c r="F28" i="5"/>
  <c r="G28"/>
  <c r="F36"/>
  <c r="G36"/>
  <c r="F52"/>
  <c r="G52"/>
  <c r="H383" i="7"/>
  <c r="I383" s="1"/>
  <c r="H384"/>
  <c r="I384" s="1"/>
  <c r="H577"/>
  <c r="I577" s="1"/>
  <c r="H65"/>
  <c r="I65" s="1"/>
  <c r="H322"/>
  <c r="I322" s="1"/>
  <c r="H66"/>
  <c r="I66" s="1"/>
  <c r="H323"/>
  <c r="I323" s="1"/>
  <c r="H580"/>
  <c r="I580" s="1"/>
  <c r="H132"/>
  <c r="I132" s="1"/>
  <c r="H590"/>
  <c r="I590" s="1"/>
  <c r="H43"/>
  <c r="I43" s="1"/>
  <c r="H135"/>
  <c r="I135" s="1"/>
  <c r="H264"/>
  <c r="I264" s="1"/>
  <c r="H649"/>
  <c r="I649" s="1"/>
  <c r="H201"/>
  <c r="I201" s="1"/>
  <c r="H522"/>
  <c r="I522" s="1"/>
  <c r="H202"/>
  <c r="I202" s="1"/>
  <c r="H459"/>
  <c r="I459" s="1"/>
  <c r="H139"/>
  <c r="I139" s="1"/>
  <c r="H524"/>
  <c r="I524" s="1"/>
  <c r="H140"/>
  <c r="I140" s="1"/>
  <c r="H598"/>
  <c r="I598" s="1"/>
  <c r="H26"/>
  <c r="I26" s="1"/>
  <c r="H143"/>
  <c r="I143" s="1"/>
  <c r="H8"/>
  <c r="I8" s="1"/>
  <c r="H16"/>
  <c r="I16" s="1"/>
  <c r="H24"/>
  <c r="I24" s="1"/>
  <c r="H32"/>
  <c r="I32" s="1"/>
  <c r="H40"/>
  <c r="I40" s="1"/>
  <c r="H48"/>
  <c r="I48" s="1"/>
  <c r="H671"/>
  <c r="I671" s="1"/>
  <c r="H607"/>
  <c r="I607" s="1"/>
  <c r="H543"/>
  <c r="I543" s="1"/>
  <c r="H479"/>
  <c r="I479" s="1"/>
  <c r="H415"/>
  <c r="I415" s="1"/>
  <c r="H351"/>
  <c r="I351" s="1"/>
  <c r="H287"/>
  <c r="I287" s="1"/>
  <c r="H223"/>
  <c r="I223" s="1"/>
  <c r="H159"/>
  <c r="I159" s="1"/>
  <c r="H95"/>
  <c r="I95" s="1"/>
  <c r="H672"/>
  <c r="I672" s="1"/>
  <c r="H608"/>
  <c r="I608" s="1"/>
  <c r="H544"/>
  <c r="I544" s="1"/>
  <c r="H480"/>
  <c r="I480" s="1"/>
  <c r="H416"/>
  <c r="I416" s="1"/>
  <c r="H352"/>
  <c r="I352" s="1"/>
  <c r="H288"/>
  <c r="I288" s="1"/>
  <c r="H224"/>
  <c r="I224" s="1"/>
  <c r="H160"/>
  <c r="I160" s="1"/>
  <c r="H96"/>
  <c r="I96" s="1"/>
  <c r="H673"/>
  <c r="I673" s="1"/>
  <c r="H609"/>
  <c r="I609" s="1"/>
  <c r="H545"/>
  <c r="I545" s="1"/>
  <c r="H481"/>
  <c r="I481" s="1"/>
  <c r="H417"/>
  <c r="I417" s="1"/>
  <c r="H353"/>
  <c r="I353" s="1"/>
  <c r="H289"/>
  <c r="I289" s="1"/>
  <c r="H225"/>
  <c r="I225" s="1"/>
  <c r="H161"/>
  <c r="I161" s="1"/>
  <c r="H97"/>
  <c r="I97" s="1"/>
  <c r="H674"/>
  <c r="I674" s="1"/>
  <c r="H610"/>
  <c r="I610" s="1"/>
  <c r="H546"/>
  <c r="I546" s="1"/>
  <c r="H482"/>
  <c r="I482" s="1"/>
  <c r="H418"/>
  <c r="I418" s="1"/>
  <c r="H354"/>
  <c r="I354" s="1"/>
  <c r="H290"/>
  <c r="I290" s="1"/>
  <c r="H226"/>
  <c r="I226" s="1"/>
  <c r="H162"/>
  <c r="I162" s="1"/>
  <c r="H98"/>
  <c r="I98" s="1"/>
  <c r="H675"/>
  <c r="I675" s="1"/>
  <c r="H611"/>
  <c r="I611" s="1"/>
  <c r="H547"/>
  <c r="I547" s="1"/>
  <c r="H483"/>
  <c r="I483" s="1"/>
  <c r="H419"/>
  <c r="I419" s="1"/>
  <c r="H355"/>
  <c r="I355" s="1"/>
  <c r="H291"/>
  <c r="I291" s="1"/>
  <c r="H227"/>
  <c r="I227" s="1"/>
  <c r="H163"/>
  <c r="I163" s="1"/>
  <c r="H99"/>
  <c r="I99" s="1"/>
  <c r="H676"/>
  <c r="I676" s="1"/>
  <c r="H612"/>
  <c r="I612" s="1"/>
  <c r="H548"/>
  <c r="I548" s="1"/>
  <c r="H484"/>
  <c r="I484" s="1"/>
  <c r="H420"/>
  <c r="I420" s="1"/>
  <c r="H356"/>
  <c r="I356" s="1"/>
  <c r="H292"/>
  <c r="I292" s="1"/>
  <c r="H228"/>
  <c r="I228" s="1"/>
  <c r="H164"/>
  <c r="I164" s="1"/>
  <c r="H100"/>
  <c r="I100" s="1"/>
  <c r="H669"/>
  <c r="I669" s="1"/>
  <c r="H605"/>
  <c r="I605" s="1"/>
  <c r="H541"/>
  <c r="I541" s="1"/>
  <c r="H477"/>
  <c r="I477" s="1"/>
  <c r="H413"/>
  <c r="I413" s="1"/>
  <c r="H349"/>
  <c r="I349" s="1"/>
  <c r="H285"/>
  <c r="I285" s="1"/>
  <c r="H221"/>
  <c r="I221" s="1"/>
  <c r="H157"/>
  <c r="I157" s="1"/>
  <c r="H93"/>
  <c r="I93" s="1"/>
  <c r="H214"/>
  <c r="I214" s="1"/>
  <c r="H206"/>
  <c r="I206" s="1"/>
  <c r="H350"/>
  <c r="I350" s="1"/>
  <c r="H686"/>
  <c r="I686" s="1"/>
  <c r="H622"/>
  <c r="I622" s="1"/>
  <c r="H558"/>
  <c r="I558" s="1"/>
  <c r="H494"/>
  <c r="I494" s="1"/>
  <c r="H430"/>
  <c r="I430" s="1"/>
  <c r="H334"/>
  <c r="I334" s="1"/>
  <c r="H222"/>
  <c r="I222" s="1"/>
  <c r="F24" i="5"/>
  <c r="G24"/>
  <c r="F15"/>
  <c r="G15"/>
  <c r="F30"/>
  <c r="G30"/>
  <c r="G21"/>
  <c r="F21"/>
  <c r="F20"/>
  <c r="G20"/>
  <c r="F44"/>
  <c r="G44"/>
  <c r="G11"/>
  <c r="F11"/>
  <c r="F19"/>
  <c r="G19"/>
  <c r="G27"/>
  <c r="F27"/>
  <c r="G35"/>
  <c r="F35"/>
  <c r="F43"/>
  <c r="G43"/>
  <c r="F51"/>
  <c r="G51"/>
  <c r="H12" i="7"/>
  <c r="I12" s="1"/>
  <c r="H44"/>
  <c r="I44" s="1"/>
  <c r="H511"/>
  <c r="I511" s="1"/>
  <c r="H255"/>
  <c r="I255" s="1"/>
  <c r="H576"/>
  <c r="I576" s="1"/>
  <c r="H256"/>
  <c r="I256" s="1"/>
  <c r="H449"/>
  <c r="I449" s="1"/>
  <c r="H193"/>
  <c r="I193" s="1"/>
  <c r="H578"/>
  <c r="I578" s="1"/>
  <c r="H258"/>
  <c r="I258" s="1"/>
  <c r="H451"/>
  <c r="I451" s="1"/>
  <c r="H195"/>
  <c r="I195" s="1"/>
  <c r="H516"/>
  <c r="I516" s="1"/>
  <c r="H196"/>
  <c r="I196" s="1"/>
  <c r="H509"/>
  <c r="I509" s="1"/>
  <c r="H253"/>
  <c r="I253" s="1"/>
  <c r="H158"/>
  <c r="I158" s="1"/>
  <c r="H54"/>
  <c r="I54" s="1"/>
  <c r="H27"/>
  <c r="I27" s="1"/>
  <c r="H647"/>
  <c r="I647" s="1"/>
  <c r="H199"/>
  <c r="I199" s="1"/>
  <c r="H456"/>
  <c r="I456" s="1"/>
  <c r="H136"/>
  <c r="I136" s="1"/>
  <c r="H393"/>
  <c r="I393" s="1"/>
  <c r="H73"/>
  <c r="I73" s="1"/>
  <c r="H458"/>
  <c r="I458" s="1"/>
  <c r="H138"/>
  <c r="I138" s="1"/>
  <c r="H267"/>
  <c r="I267" s="1"/>
  <c r="H588"/>
  <c r="I588" s="1"/>
  <c r="H268"/>
  <c r="I268" s="1"/>
  <c r="H645"/>
  <c r="I645" s="1"/>
  <c r="H453"/>
  <c r="I453" s="1"/>
  <c r="H261"/>
  <c r="I261" s="1"/>
  <c r="H118"/>
  <c r="I118" s="1"/>
  <c r="H470"/>
  <c r="I470" s="1"/>
  <c r="H18"/>
  <c r="I18" s="1"/>
  <c r="H655"/>
  <c r="I655" s="1"/>
  <c r="H527"/>
  <c r="I527" s="1"/>
  <c r="H271"/>
  <c r="I271" s="1"/>
  <c r="H7"/>
  <c r="I7" s="1"/>
  <c r="H15"/>
  <c r="I15" s="1"/>
  <c r="H23"/>
  <c r="I23" s="1"/>
  <c r="H31"/>
  <c r="I31" s="1"/>
  <c r="H39"/>
  <c r="I39" s="1"/>
  <c r="H47"/>
  <c r="I47" s="1"/>
  <c r="H679"/>
  <c r="I679" s="1"/>
  <c r="H615"/>
  <c r="I615" s="1"/>
  <c r="H551"/>
  <c r="I551" s="1"/>
  <c r="H487"/>
  <c r="I487" s="1"/>
  <c r="H423"/>
  <c r="I423" s="1"/>
  <c r="H359"/>
  <c r="I359" s="1"/>
  <c r="H295"/>
  <c r="I295" s="1"/>
  <c r="H231"/>
  <c r="I231" s="1"/>
  <c r="H167"/>
  <c r="I167" s="1"/>
  <c r="H103"/>
  <c r="I103" s="1"/>
  <c r="H680"/>
  <c r="I680" s="1"/>
  <c r="H616"/>
  <c r="I616" s="1"/>
  <c r="H552"/>
  <c r="I552" s="1"/>
  <c r="H488"/>
  <c r="I488" s="1"/>
  <c r="H424"/>
  <c r="I424" s="1"/>
  <c r="H360"/>
  <c r="I360" s="1"/>
  <c r="H296"/>
  <c r="I296" s="1"/>
  <c r="H232"/>
  <c r="I232" s="1"/>
  <c r="H168"/>
  <c r="I168" s="1"/>
  <c r="H104"/>
  <c r="I104" s="1"/>
  <c r="H681"/>
  <c r="I681" s="1"/>
  <c r="H617"/>
  <c r="I617" s="1"/>
  <c r="H553"/>
  <c r="I553" s="1"/>
  <c r="H489"/>
  <c r="I489" s="1"/>
  <c r="H425"/>
  <c r="I425" s="1"/>
  <c r="H361"/>
  <c r="I361" s="1"/>
  <c r="H297"/>
  <c r="I297" s="1"/>
  <c r="H233"/>
  <c r="I233" s="1"/>
  <c r="H169"/>
  <c r="I169" s="1"/>
  <c r="H105"/>
  <c r="I105" s="1"/>
  <c r="H682"/>
  <c r="I682" s="1"/>
  <c r="H618"/>
  <c r="I618" s="1"/>
  <c r="H554"/>
  <c r="I554" s="1"/>
  <c r="H490"/>
  <c r="I490" s="1"/>
  <c r="H426"/>
  <c r="I426" s="1"/>
  <c r="H362"/>
  <c r="I362" s="1"/>
  <c r="H298"/>
  <c r="I298" s="1"/>
  <c r="H234"/>
  <c r="I234" s="1"/>
  <c r="H170"/>
  <c r="I170" s="1"/>
  <c r="H106"/>
  <c r="I106" s="1"/>
  <c r="H683"/>
  <c r="I683" s="1"/>
  <c r="H619"/>
  <c r="I619" s="1"/>
  <c r="H555"/>
  <c r="I555" s="1"/>
  <c r="H491"/>
  <c r="I491" s="1"/>
  <c r="H427"/>
  <c r="I427" s="1"/>
  <c r="H363"/>
  <c r="I363" s="1"/>
  <c r="H299"/>
  <c r="I299" s="1"/>
  <c r="H235"/>
  <c r="I235" s="1"/>
  <c r="H171"/>
  <c r="I171" s="1"/>
  <c r="H107"/>
  <c r="I107" s="1"/>
  <c r="H684"/>
  <c r="I684" s="1"/>
  <c r="H620"/>
  <c r="I620" s="1"/>
  <c r="H556"/>
  <c r="I556" s="1"/>
  <c r="H492"/>
  <c r="I492" s="1"/>
  <c r="H428"/>
  <c r="I428" s="1"/>
  <c r="H364"/>
  <c r="I364" s="1"/>
  <c r="H300"/>
  <c r="I300" s="1"/>
  <c r="H236"/>
  <c r="I236" s="1"/>
  <c r="H172"/>
  <c r="I172" s="1"/>
  <c r="H108"/>
  <c r="I108" s="1"/>
  <c r="H677"/>
  <c r="I677" s="1"/>
  <c r="H613"/>
  <c r="I613" s="1"/>
  <c r="H549"/>
  <c r="I549" s="1"/>
  <c r="H485"/>
  <c r="I485" s="1"/>
  <c r="H421"/>
  <c r="I421" s="1"/>
  <c r="H357"/>
  <c r="I357" s="1"/>
  <c r="H293"/>
  <c r="I293" s="1"/>
  <c r="H229"/>
  <c r="I229" s="1"/>
  <c r="H165"/>
  <c r="I165" s="1"/>
  <c r="H101"/>
  <c r="I101" s="1"/>
  <c r="H246"/>
  <c r="I246" s="1"/>
  <c r="H238"/>
  <c r="I238" s="1"/>
  <c r="H86"/>
  <c r="I86" s="1"/>
  <c r="H62"/>
  <c r="I62" s="1"/>
  <c r="H630"/>
  <c r="I630" s="1"/>
  <c r="H566"/>
  <c r="I566" s="1"/>
  <c r="H502"/>
  <c r="I502" s="1"/>
  <c r="H438"/>
  <c r="I438" s="1"/>
  <c r="H366"/>
  <c r="I366" s="1"/>
  <c r="H254"/>
  <c r="I254" s="1"/>
  <c r="F32" i="5"/>
  <c r="G32"/>
  <c r="F47"/>
  <c r="G47"/>
  <c r="F38"/>
  <c r="G38"/>
  <c r="G5"/>
  <c r="F5"/>
  <c r="F12"/>
  <c r="G12"/>
  <c r="F10"/>
  <c r="G10"/>
  <c r="F18"/>
  <c r="G18"/>
  <c r="F26"/>
  <c r="G26"/>
  <c r="F34"/>
  <c r="G34"/>
  <c r="F42"/>
  <c r="G42"/>
  <c r="G50"/>
  <c r="F50"/>
  <c r="H28" i="7"/>
  <c r="I28" s="1"/>
  <c r="H575"/>
  <c r="I575" s="1"/>
  <c r="H191"/>
  <c r="I191" s="1"/>
  <c r="H512"/>
  <c r="I512" s="1"/>
  <c r="H192"/>
  <c r="I192" s="1"/>
  <c r="H513"/>
  <c r="I513" s="1"/>
  <c r="H642"/>
  <c r="I642" s="1"/>
  <c r="H386"/>
  <c r="I386" s="1"/>
  <c r="H130"/>
  <c r="I130" s="1"/>
  <c r="H515"/>
  <c r="I515" s="1"/>
  <c r="H644"/>
  <c r="I644" s="1"/>
  <c r="H388"/>
  <c r="I388" s="1"/>
  <c r="H68"/>
  <c r="I68" s="1"/>
  <c r="H317"/>
  <c r="I317" s="1"/>
  <c r="H61"/>
  <c r="I61" s="1"/>
  <c r="H78"/>
  <c r="I78" s="1"/>
  <c r="H462"/>
  <c r="I462" s="1"/>
  <c r="H35"/>
  <c r="I35" s="1"/>
  <c r="H583"/>
  <c r="I583" s="1"/>
  <c r="H327"/>
  <c r="I327" s="1"/>
  <c r="H648"/>
  <c r="I648" s="1"/>
  <c r="H328"/>
  <c r="I328" s="1"/>
  <c r="H72"/>
  <c r="I72" s="1"/>
  <c r="H329"/>
  <c r="I329" s="1"/>
  <c r="H650"/>
  <c r="I650" s="1"/>
  <c r="H330"/>
  <c r="I330" s="1"/>
  <c r="H587"/>
  <c r="I587" s="1"/>
  <c r="H203"/>
  <c r="I203" s="1"/>
  <c r="H332"/>
  <c r="I332" s="1"/>
  <c r="H581"/>
  <c r="I581" s="1"/>
  <c r="H325"/>
  <c r="I325" s="1"/>
  <c r="H133"/>
  <c r="I133" s="1"/>
  <c r="H110"/>
  <c r="I110" s="1"/>
  <c r="H310"/>
  <c r="I310" s="1"/>
  <c r="H42"/>
  <c r="I42" s="1"/>
  <c r="H335"/>
  <c r="I335" s="1"/>
  <c r="H6"/>
  <c r="I6" s="1"/>
  <c r="H14"/>
  <c r="I14" s="1"/>
  <c r="H22"/>
  <c r="I22" s="1"/>
  <c r="H30"/>
  <c r="I30" s="1"/>
  <c r="H38"/>
  <c r="I38" s="1"/>
  <c r="H46"/>
  <c r="I46" s="1"/>
  <c r="H687"/>
  <c r="I687" s="1"/>
  <c r="H623"/>
  <c r="I623" s="1"/>
  <c r="H559"/>
  <c r="I559" s="1"/>
  <c r="H495"/>
  <c r="I495" s="1"/>
  <c r="H431"/>
  <c r="I431" s="1"/>
  <c r="H367"/>
  <c r="I367" s="1"/>
  <c r="H303"/>
  <c r="I303" s="1"/>
  <c r="H239"/>
  <c r="I239" s="1"/>
  <c r="H175"/>
  <c r="I175" s="1"/>
  <c r="H111"/>
  <c r="I111" s="1"/>
  <c r="H688"/>
  <c r="I688" s="1"/>
  <c r="H624"/>
  <c r="I624" s="1"/>
  <c r="H560"/>
  <c r="I560" s="1"/>
  <c r="H496"/>
  <c r="I496" s="1"/>
  <c r="H432"/>
  <c r="I432" s="1"/>
  <c r="H368"/>
  <c r="I368" s="1"/>
  <c r="H304"/>
  <c r="I304" s="1"/>
  <c r="H240"/>
  <c r="I240" s="1"/>
  <c r="H176"/>
  <c r="I176" s="1"/>
  <c r="H112"/>
  <c r="I112" s="1"/>
  <c r="H689"/>
  <c r="I689" s="1"/>
  <c r="H625"/>
  <c r="I625" s="1"/>
  <c r="H561"/>
  <c r="I561" s="1"/>
  <c r="H497"/>
  <c r="I497" s="1"/>
  <c r="H433"/>
  <c r="I433" s="1"/>
  <c r="H369"/>
  <c r="I369" s="1"/>
  <c r="H305"/>
  <c r="I305" s="1"/>
  <c r="H241"/>
  <c r="I241" s="1"/>
  <c r="H177"/>
  <c r="I177" s="1"/>
  <c r="H113"/>
  <c r="I113" s="1"/>
  <c r="H690"/>
  <c r="I690" s="1"/>
  <c r="H626"/>
  <c r="I626" s="1"/>
  <c r="H562"/>
  <c r="I562" s="1"/>
  <c r="H498"/>
  <c r="I498" s="1"/>
  <c r="H434"/>
  <c r="I434" s="1"/>
  <c r="H370"/>
  <c r="I370" s="1"/>
  <c r="H306"/>
  <c r="I306" s="1"/>
  <c r="H242"/>
  <c r="I242" s="1"/>
  <c r="H178"/>
  <c r="I178" s="1"/>
  <c r="H114"/>
  <c r="I114" s="1"/>
  <c r="H691"/>
  <c r="I691" s="1"/>
  <c r="H627"/>
  <c r="I627" s="1"/>
  <c r="H563"/>
  <c r="I563" s="1"/>
  <c r="H499"/>
  <c r="I499" s="1"/>
  <c r="H435"/>
  <c r="I435" s="1"/>
  <c r="H371"/>
  <c r="I371" s="1"/>
  <c r="H307"/>
  <c r="I307" s="1"/>
  <c r="H243"/>
  <c r="I243" s="1"/>
  <c r="H179"/>
  <c r="I179" s="1"/>
  <c r="H115"/>
  <c r="I115" s="1"/>
  <c r="H692"/>
  <c r="I692" s="1"/>
  <c r="H628"/>
  <c r="I628" s="1"/>
  <c r="H564"/>
  <c r="I564" s="1"/>
  <c r="H500"/>
  <c r="I500" s="1"/>
  <c r="H436"/>
  <c r="I436" s="1"/>
  <c r="H372"/>
  <c r="I372" s="1"/>
  <c r="H308"/>
  <c r="I308" s="1"/>
  <c r="H244"/>
  <c r="I244" s="1"/>
  <c r="H180"/>
  <c r="I180" s="1"/>
  <c r="H116"/>
  <c r="I116" s="1"/>
  <c r="H685"/>
  <c r="I685" s="1"/>
  <c r="H621"/>
  <c r="I621" s="1"/>
  <c r="H557"/>
  <c r="I557" s="1"/>
  <c r="H493"/>
  <c r="I493" s="1"/>
  <c r="H429"/>
  <c r="I429" s="1"/>
  <c r="H365"/>
  <c r="I365" s="1"/>
  <c r="H301"/>
  <c r="I301" s="1"/>
  <c r="H237"/>
  <c r="I237" s="1"/>
  <c r="H173"/>
  <c r="I173" s="1"/>
  <c r="H109"/>
  <c r="I109" s="1"/>
  <c r="H278"/>
  <c r="I278" s="1"/>
  <c r="H270"/>
  <c r="I270" s="1"/>
  <c r="H174"/>
  <c r="I174" s="1"/>
  <c r="H94"/>
  <c r="I94" s="1"/>
  <c r="H638"/>
  <c r="I638" s="1"/>
  <c r="H574"/>
  <c r="I574" s="1"/>
  <c r="H510"/>
  <c r="I510" s="1"/>
  <c r="H446"/>
  <c r="I446" s="1"/>
  <c r="H382"/>
  <c r="I382" s="1"/>
  <c r="H286"/>
  <c r="I286" s="1"/>
  <c r="F16" i="5"/>
  <c r="G16"/>
  <c r="F39"/>
  <c r="G39"/>
  <c r="G9"/>
  <c r="F9"/>
  <c r="G17"/>
  <c r="F17"/>
  <c r="G25"/>
  <c r="F25"/>
  <c r="G33"/>
  <c r="F33"/>
  <c r="F41"/>
  <c r="G41"/>
  <c r="F49"/>
  <c r="G49"/>
  <c r="H639" i="7"/>
  <c r="I639" s="1"/>
  <c r="H63"/>
  <c r="I63" s="1"/>
  <c r="H64"/>
  <c r="I64" s="1"/>
  <c r="H257"/>
  <c r="I257" s="1"/>
  <c r="H514"/>
  <c r="I514" s="1"/>
  <c r="H643"/>
  <c r="I643" s="1"/>
  <c r="H259"/>
  <c r="I259" s="1"/>
  <c r="H452"/>
  <c r="I452" s="1"/>
  <c r="H573"/>
  <c r="I573" s="1"/>
  <c r="H526"/>
  <c r="I526" s="1"/>
  <c r="H455"/>
  <c r="I455" s="1"/>
  <c r="H584"/>
  <c r="I584" s="1"/>
  <c r="H457"/>
  <c r="I457" s="1"/>
  <c r="H523"/>
  <c r="I523" s="1"/>
  <c r="H102"/>
  <c r="I102" s="1"/>
  <c r="H5"/>
  <c r="I5" s="1"/>
  <c r="H13"/>
  <c r="I13" s="1"/>
  <c r="H21"/>
  <c r="I21" s="1"/>
  <c r="H29"/>
  <c r="I29" s="1"/>
  <c r="H37"/>
  <c r="I37" s="1"/>
  <c r="H45"/>
  <c r="I45" s="1"/>
  <c r="H53"/>
  <c r="I53" s="1"/>
  <c r="H631"/>
  <c r="I631" s="1"/>
  <c r="H567"/>
  <c r="I567" s="1"/>
  <c r="H503"/>
  <c r="I503" s="1"/>
  <c r="H439"/>
  <c r="I439" s="1"/>
  <c r="H375"/>
  <c r="I375" s="1"/>
  <c r="H311"/>
  <c r="I311" s="1"/>
  <c r="H247"/>
  <c r="I247" s="1"/>
  <c r="H183"/>
  <c r="I183" s="1"/>
  <c r="H119"/>
  <c r="I119" s="1"/>
  <c r="H55"/>
  <c r="I55" s="1"/>
  <c r="H632"/>
  <c r="I632" s="1"/>
  <c r="H568"/>
  <c r="I568" s="1"/>
  <c r="H504"/>
  <c r="I504" s="1"/>
  <c r="H440"/>
  <c r="I440" s="1"/>
  <c r="H376"/>
  <c r="I376" s="1"/>
  <c r="H312"/>
  <c r="I312" s="1"/>
  <c r="H248"/>
  <c r="I248" s="1"/>
  <c r="H184"/>
  <c r="I184" s="1"/>
  <c r="H120"/>
  <c r="I120" s="1"/>
  <c r="H56"/>
  <c r="I56" s="1"/>
  <c r="H633"/>
  <c r="I633" s="1"/>
  <c r="H569"/>
  <c r="I569" s="1"/>
  <c r="H505"/>
  <c r="I505" s="1"/>
  <c r="H441"/>
  <c r="I441" s="1"/>
  <c r="H377"/>
  <c r="I377" s="1"/>
  <c r="H313"/>
  <c r="I313" s="1"/>
  <c r="H249"/>
  <c r="I249" s="1"/>
  <c r="H185"/>
  <c r="I185" s="1"/>
  <c r="H121"/>
  <c r="I121" s="1"/>
  <c r="H57"/>
  <c r="I57" s="1"/>
  <c r="H634"/>
  <c r="I634" s="1"/>
  <c r="H570"/>
  <c r="I570" s="1"/>
  <c r="H506"/>
  <c r="I506" s="1"/>
  <c r="H442"/>
  <c r="I442" s="1"/>
  <c r="H378"/>
  <c r="I378" s="1"/>
  <c r="H314"/>
  <c r="I314" s="1"/>
  <c r="H250"/>
  <c r="I250" s="1"/>
  <c r="H186"/>
  <c r="I186" s="1"/>
  <c r="H122"/>
  <c r="I122" s="1"/>
  <c r="H58"/>
  <c r="I58" s="1"/>
  <c r="H635"/>
  <c r="I635" s="1"/>
  <c r="H571"/>
  <c r="I571" s="1"/>
  <c r="H507"/>
  <c r="I507" s="1"/>
  <c r="H443"/>
  <c r="I443" s="1"/>
  <c r="H379"/>
  <c r="I379" s="1"/>
  <c r="H315"/>
  <c r="I315" s="1"/>
  <c r="H251"/>
  <c r="I251" s="1"/>
  <c r="H187"/>
  <c r="I187" s="1"/>
  <c r="H123"/>
  <c r="I123" s="1"/>
  <c r="H59"/>
  <c r="I59" s="1"/>
  <c r="H636"/>
  <c r="I636" s="1"/>
  <c r="H572"/>
  <c r="I572" s="1"/>
  <c r="H508"/>
  <c r="I508" s="1"/>
  <c r="H444"/>
  <c r="I444" s="1"/>
  <c r="H380"/>
  <c r="I380" s="1"/>
  <c r="H316"/>
  <c r="I316" s="1"/>
  <c r="H252"/>
  <c r="I252" s="1"/>
  <c r="H188"/>
  <c r="I188" s="1"/>
  <c r="H124"/>
  <c r="I124" s="1"/>
  <c r="H60"/>
  <c r="I60" s="1"/>
  <c r="H629"/>
  <c r="I629" s="1"/>
  <c r="H565"/>
  <c r="I565" s="1"/>
  <c r="H501"/>
  <c r="I501" s="1"/>
  <c r="H437"/>
  <c r="I437" s="1"/>
  <c r="H373"/>
  <c r="I373" s="1"/>
  <c r="H309"/>
  <c r="I309" s="1"/>
  <c r="H245"/>
  <c r="I245" s="1"/>
  <c r="H181"/>
  <c r="I181" s="1"/>
  <c r="H117"/>
  <c r="I117" s="1"/>
  <c r="H374"/>
  <c r="I374" s="1"/>
  <c r="H342"/>
  <c r="I342" s="1"/>
  <c r="H358"/>
  <c r="I358" s="1"/>
  <c r="H126"/>
  <c r="I126" s="1"/>
  <c r="H646"/>
  <c r="I646" s="1"/>
  <c r="H582"/>
  <c r="I582" s="1"/>
  <c r="H518"/>
  <c r="I518" s="1"/>
  <c r="H454"/>
  <c r="I454" s="1"/>
  <c r="H390"/>
  <c r="I390" s="1"/>
  <c r="H294"/>
  <c r="I294" s="1"/>
  <c r="G5" i="6"/>
  <c r="H686" i="5"/>
  <c r="I686" s="1"/>
  <c r="H678"/>
  <c r="I678" s="1"/>
  <c r="H670"/>
  <c r="I670" s="1"/>
  <c r="H662"/>
  <c r="I662" s="1"/>
  <c r="H654"/>
  <c r="I654" s="1"/>
  <c r="H646"/>
  <c r="I646" s="1"/>
  <c r="H638"/>
  <c r="I638" s="1"/>
  <c r="H630"/>
  <c r="I630" s="1"/>
  <c r="H622"/>
  <c r="I622" s="1"/>
  <c r="H614"/>
  <c r="I614" s="1"/>
  <c r="H606"/>
  <c r="I606" s="1"/>
  <c r="H598"/>
  <c r="I598" s="1"/>
  <c r="H590"/>
  <c r="I590" s="1"/>
  <c r="H582"/>
  <c r="I582" s="1"/>
  <c r="H574"/>
  <c r="I574" s="1"/>
  <c r="H566"/>
  <c r="I566" s="1"/>
  <c r="H558"/>
  <c r="I558" s="1"/>
  <c r="H550"/>
  <c r="I550" s="1"/>
  <c r="H542"/>
  <c r="I542" s="1"/>
  <c r="H534"/>
  <c r="I534" s="1"/>
  <c r="H526"/>
  <c r="I526" s="1"/>
  <c r="H518"/>
  <c r="I518" s="1"/>
  <c r="H510"/>
  <c r="I510" s="1"/>
  <c r="H502"/>
  <c r="I502" s="1"/>
  <c r="H494"/>
  <c r="I494" s="1"/>
  <c r="H486"/>
  <c r="I486" s="1"/>
  <c r="H478"/>
  <c r="I478" s="1"/>
  <c r="H470"/>
  <c r="I470" s="1"/>
  <c r="H462"/>
  <c r="I462" s="1"/>
  <c r="H454"/>
  <c r="I454" s="1"/>
  <c r="H446"/>
  <c r="I446" s="1"/>
  <c r="H438"/>
  <c r="I438" s="1"/>
  <c r="H430"/>
  <c r="I430" s="1"/>
  <c r="H422"/>
  <c r="I422" s="1"/>
  <c r="H414"/>
  <c r="I414" s="1"/>
  <c r="H406"/>
  <c r="I406" s="1"/>
  <c r="H398"/>
  <c r="I398" s="1"/>
  <c r="H390"/>
  <c r="I390" s="1"/>
  <c r="H382"/>
  <c r="I382" s="1"/>
  <c r="H374"/>
  <c r="I374" s="1"/>
  <c r="H366"/>
  <c r="I366" s="1"/>
  <c r="H358"/>
  <c r="I358" s="1"/>
  <c r="H350"/>
  <c r="I350" s="1"/>
  <c r="H342"/>
  <c r="I342" s="1"/>
  <c r="H334"/>
  <c r="I334" s="1"/>
  <c r="H326"/>
  <c r="I326" s="1"/>
  <c r="H318"/>
  <c r="I318" s="1"/>
  <c r="H310"/>
  <c r="I310" s="1"/>
  <c r="H302"/>
  <c r="I302" s="1"/>
  <c r="H294"/>
  <c r="I294" s="1"/>
  <c r="H286"/>
  <c r="I286" s="1"/>
  <c r="H278"/>
  <c r="I278" s="1"/>
  <c r="H270"/>
  <c r="I270" s="1"/>
  <c r="H262"/>
  <c r="I262" s="1"/>
  <c r="H254"/>
  <c r="I254" s="1"/>
  <c r="H246"/>
  <c r="I246" s="1"/>
  <c r="H238"/>
  <c r="I238" s="1"/>
  <c r="H230"/>
  <c r="I230" s="1"/>
  <c r="H222"/>
  <c r="I222" s="1"/>
  <c r="H214"/>
  <c r="I214" s="1"/>
  <c r="H206"/>
  <c r="I206" s="1"/>
  <c r="H198"/>
  <c r="I198" s="1"/>
  <c r="H190"/>
  <c r="I190" s="1"/>
  <c r="H182"/>
  <c r="I182" s="1"/>
  <c r="H174"/>
  <c r="I174" s="1"/>
  <c r="H166"/>
  <c r="I166" s="1"/>
  <c r="H158"/>
  <c r="I158" s="1"/>
  <c r="H150"/>
  <c r="I150" s="1"/>
  <c r="H142"/>
  <c r="I142" s="1"/>
  <c r="H134"/>
  <c r="I134" s="1"/>
  <c r="H126"/>
  <c r="I126" s="1"/>
  <c r="H118"/>
  <c r="I118" s="1"/>
  <c r="H110"/>
  <c r="I110" s="1"/>
  <c r="H102"/>
  <c r="I102" s="1"/>
  <c r="H94"/>
  <c r="I94" s="1"/>
  <c r="H86"/>
  <c r="I86" s="1"/>
  <c r="H78"/>
  <c r="I78" s="1"/>
  <c r="H70"/>
  <c r="I70" s="1"/>
  <c r="H62"/>
  <c r="I62" s="1"/>
  <c r="H54"/>
  <c r="I54" s="1"/>
  <c r="H46"/>
  <c r="I46" s="1"/>
  <c r="H38"/>
  <c r="I38" s="1"/>
  <c r="H30"/>
  <c r="I30" s="1"/>
  <c r="H22"/>
  <c r="I22" s="1"/>
  <c r="H14"/>
  <c r="I14" s="1"/>
  <c r="H6"/>
  <c r="I6" s="1"/>
  <c r="H685"/>
  <c r="I685" s="1"/>
  <c r="H645"/>
  <c r="I645" s="1"/>
  <c r="H621"/>
  <c r="I621" s="1"/>
  <c r="H597"/>
  <c r="I597" s="1"/>
  <c r="H573"/>
  <c r="I573" s="1"/>
  <c r="H541"/>
  <c r="I541" s="1"/>
  <c r="H501"/>
  <c r="I501" s="1"/>
  <c r="H453"/>
  <c r="I453" s="1"/>
  <c r="H413"/>
  <c r="I413" s="1"/>
  <c r="H357"/>
  <c r="I357" s="1"/>
  <c r="H309"/>
  <c r="I309" s="1"/>
  <c r="H269"/>
  <c r="I269" s="1"/>
  <c r="H221"/>
  <c r="I221" s="1"/>
  <c r="H165"/>
  <c r="I165" s="1"/>
  <c r="H101"/>
  <c r="I101" s="1"/>
  <c r="H37"/>
  <c r="I37" s="1"/>
  <c r="H687"/>
  <c r="I687" s="1"/>
  <c r="H679"/>
  <c r="I679" s="1"/>
  <c r="H671"/>
  <c r="I671" s="1"/>
  <c r="H663"/>
  <c r="I663" s="1"/>
  <c r="H655"/>
  <c r="I655" s="1"/>
  <c r="H647"/>
  <c r="I647" s="1"/>
  <c r="H639"/>
  <c r="I639" s="1"/>
  <c r="H631"/>
  <c r="I631" s="1"/>
  <c r="H623"/>
  <c r="I623" s="1"/>
  <c r="H615"/>
  <c r="I615" s="1"/>
  <c r="H607"/>
  <c r="I607" s="1"/>
  <c r="H599"/>
  <c r="I599" s="1"/>
  <c r="H591"/>
  <c r="I591" s="1"/>
  <c r="H583"/>
  <c r="I583" s="1"/>
  <c r="H575"/>
  <c r="I575" s="1"/>
  <c r="H567"/>
  <c r="I567" s="1"/>
  <c r="H559"/>
  <c r="I559" s="1"/>
  <c r="H551"/>
  <c r="I551" s="1"/>
  <c r="H543"/>
  <c r="I543" s="1"/>
  <c r="H535"/>
  <c r="I535" s="1"/>
  <c r="H527"/>
  <c r="I527" s="1"/>
  <c r="H519"/>
  <c r="I519" s="1"/>
  <c r="H511"/>
  <c r="I511" s="1"/>
  <c r="H503"/>
  <c r="I503" s="1"/>
  <c r="H495"/>
  <c r="I495" s="1"/>
  <c r="H487"/>
  <c r="I487" s="1"/>
  <c r="H479"/>
  <c r="I479" s="1"/>
  <c r="H471"/>
  <c r="I471" s="1"/>
  <c r="H463"/>
  <c r="I463" s="1"/>
  <c r="H455"/>
  <c r="I455" s="1"/>
  <c r="H447"/>
  <c r="I447" s="1"/>
  <c r="H439"/>
  <c r="I439" s="1"/>
  <c r="H431"/>
  <c r="I431" s="1"/>
  <c r="H423"/>
  <c r="I423" s="1"/>
  <c r="H415"/>
  <c r="I415" s="1"/>
  <c r="H407"/>
  <c r="I407" s="1"/>
  <c r="H399"/>
  <c r="I399" s="1"/>
  <c r="H391"/>
  <c r="I391" s="1"/>
  <c r="H383"/>
  <c r="I383" s="1"/>
  <c r="H375"/>
  <c r="I375" s="1"/>
  <c r="H367"/>
  <c r="I367" s="1"/>
  <c r="H359"/>
  <c r="I359" s="1"/>
  <c r="H351"/>
  <c r="I351" s="1"/>
  <c r="H343"/>
  <c r="I343" s="1"/>
  <c r="H335"/>
  <c r="I335" s="1"/>
  <c r="H327"/>
  <c r="I327" s="1"/>
  <c r="H319"/>
  <c r="I319" s="1"/>
  <c r="H311"/>
  <c r="I311" s="1"/>
  <c r="H303"/>
  <c r="I303" s="1"/>
  <c r="H295"/>
  <c r="I295" s="1"/>
  <c r="H287"/>
  <c r="I287" s="1"/>
  <c r="H279"/>
  <c r="I279" s="1"/>
  <c r="H271"/>
  <c r="I271" s="1"/>
  <c r="H263"/>
  <c r="I263" s="1"/>
  <c r="H255"/>
  <c r="I255" s="1"/>
  <c r="H247"/>
  <c r="I247" s="1"/>
  <c r="H239"/>
  <c r="I239" s="1"/>
  <c r="H231"/>
  <c r="I231" s="1"/>
  <c r="H223"/>
  <c r="I223" s="1"/>
  <c r="H215"/>
  <c r="I215" s="1"/>
  <c r="H207"/>
  <c r="I207" s="1"/>
  <c r="H199"/>
  <c r="I199" s="1"/>
  <c r="H191"/>
  <c r="I191" s="1"/>
  <c r="H183"/>
  <c r="I183" s="1"/>
  <c r="H175"/>
  <c r="I175" s="1"/>
  <c r="H167"/>
  <c r="I167" s="1"/>
  <c r="H159"/>
  <c r="I159" s="1"/>
  <c r="H151"/>
  <c r="I151" s="1"/>
  <c r="H143"/>
  <c r="I143" s="1"/>
  <c r="H135"/>
  <c r="I135" s="1"/>
  <c r="H127"/>
  <c r="I127" s="1"/>
  <c r="H119"/>
  <c r="I119" s="1"/>
  <c r="H111"/>
  <c r="I111" s="1"/>
  <c r="H103"/>
  <c r="I103" s="1"/>
  <c r="H95"/>
  <c r="I95" s="1"/>
  <c r="H87"/>
  <c r="I87" s="1"/>
  <c r="H79"/>
  <c r="I79" s="1"/>
  <c r="H71"/>
  <c r="I71" s="1"/>
  <c r="H63"/>
  <c r="I63" s="1"/>
  <c r="H55"/>
  <c r="I55" s="1"/>
  <c r="H47"/>
  <c r="I47" s="1"/>
  <c r="H39"/>
  <c r="I39" s="1"/>
  <c r="H31"/>
  <c r="I31" s="1"/>
  <c r="H23"/>
  <c r="I23" s="1"/>
  <c r="H15"/>
  <c r="I15" s="1"/>
  <c r="H7"/>
  <c r="I7" s="1"/>
  <c r="H613"/>
  <c r="I613" s="1"/>
  <c r="H565"/>
  <c r="I565" s="1"/>
  <c r="H533"/>
  <c r="I533" s="1"/>
  <c r="H493"/>
  <c r="I493" s="1"/>
  <c r="H461"/>
  <c r="I461" s="1"/>
  <c r="H421"/>
  <c r="I421" s="1"/>
  <c r="H381"/>
  <c r="I381" s="1"/>
  <c r="H333"/>
  <c r="I333" s="1"/>
  <c r="H277"/>
  <c r="I277" s="1"/>
  <c r="H229"/>
  <c r="I229" s="1"/>
  <c r="H173"/>
  <c r="I173" s="1"/>
  <c r="H109"/>
  <c r="I109" s="1"/>
  <c r="H45"/>
  <c r="I45" s="1"/>
  <c r="H688"/>
  <c r="I688" s="1"/>
  <c r="H680"/>
  <c r="I680" s="1"/>
  <c r="H672"/>
  <c r="I672" s="1"/>
  <c r="H664"/>
  <c r="I664" s="1"/>
  <c r="H656"/>
  <c r="I656" s="1"/>
  <c r="H648"/>
  <c r="I648" s="1"/>
  <c r="H640"/>
  <c r="I640" s="1"/>
  <c r="H632"/>
  <c r="I632" s="1"/>
  <c r="H624"/>
  <c r="I624" s="1"/>
  <c r="H616"/>
  <c r="I616" s="1"/>
  <c r="H608"/>
  <c r="I608" s="1"/>
  <c r="H600"/>
  <c r="I600" s="1"/>
  <c r="H592"/>
  <c r="I592" s="1"/>
  <c r="H584"/>
  <c r="I584" s="1"/>
  <c r="H576"/>
  <c r="I576" s="1"/>
  <c r="H568"/>
  <c r="I568" s="1"/>
  <c r="H560"/>
  <c r="I560" s="1"/>
  <c r="H552"/>
  <c r="I552" s="1"/>
  <c r="H544"/>
  <c r="I544" s="1"/>
  <c r="H536"/>
  <c r="I536" s="1"/>
  <c r="H528"/>
  <c r="I528" s="1"/>
  <c r="H520"/>
  <c r="I520" s="1"/>
  <c r="H512"/>
  <c r="I512" s="1"/>
  <c r="H504"/>
  <c r="I504" s="1"/>
  <c r="H496"/>
  <c r="I496" s="1"/>
  <c r="H488"/>
  <c r="I488" s="1"/>
  <c r="H480"/>
  <c r="I480" s="1"/>
  <c r="H472"/>
  <c r="I472" s="1"/>
  <c r="H464"/>
  <c r="I464" s="1"/>
  <c r="H456"/>
  <c r="I456" s="1"/>
  <c r="H448"/>
  <c r="I448" s="1"/>
  <c r="H440"/>
  <c r="I440" s="1"/>
  <c r="H432"/>
  <c r="I432" s="1"/>
  <c r="H424"/>
  <c r="I424" s="1"/>
  <c r="H416"/>
  <c r="I416" s="1"/>
  <c r="H408"/>
  <c r="I408" s="1"/>
  <c r="H400"/>
  <c r="I400" s="1"/>
  <c r="H392"/>
  <c r="I392" s="1"/>
  <c r="H384"/>
  <c r="I384" s="1"/>
  <c r="H376"/>
  <c r="I376" s="1"/>
  <c r="H368"/>
  <c r="I368" s="1"/>
  <c r="H360"/>
  <c r="I360" s="1"/>
  <c r="H352"/>
  <c r="I352" s="1"/>
  <c r="H344"/>
  <c r="I344" s="1"/>
  <c r="H336"/>
  <c r="I336" s="1"/>
  <c r="H328"/>
  <c r="I328" s="1"/>
  <c r="H320"/>
  <c r="I320" s="1"/>
  <c r="H312"/>
  <c r="I312" s="1"/>
  <c r="H304"/>
  <c r="I304" s="1"/>
  <c r="H296"/>
  <c r="I296" s="1"/>
  <c r="H288"/>
  <c r="I288" s="1"/>
  <c r="H280"/>
  <c r="I280" s="1"/>
  <c r="H272"/>
  <c r="I272" s="1"/>
  <c r="H264"/>
  <c r="I264" s="1"/>
  <c r="H256"/>
  <c r="I256" s="1"/>
  <c r="H248"/>
  <c r="I248" s="1"/>
  <c r="H240"/>
  <c r="I240" s="1"/>
  <c r="H232"/>
  <c r="I232" s="1"/>
  <c r="H224"/>
  <c r="I224" s="1"/>
  <c r="H216"/>
  <c r="I216" s="1"/>
  <c r="H208"/>
  <c r="I208" s="1"/>
  <c r="H200"/>
  <c r="I200" s="1"/>
  <c r="H192"/>
  <c r="I192" s="1"/>
  <c r="H184"/>
  <c r="I184" s="1"/>
  <c r="H176"/>
  <c r="I176" s="1"/>
  <c r="H168"/>
  <c r="I168" s="1"/>
  <c r="H160"/>
  <c r="I160" s="1"/>
  <c r="H152"/>
  <c r="I152" s="1"/>
  <c r="H144"/>
  <c r="I144" s="1"/>
  <c r="H136"/>
  <c r="I136" s="1"/>
  <c r="H128"/>
  <c r="I128" s="1"/>
  <c r="H120"/>
  <c r="I120" s="1"/>
  <c r="H112"/>
  <c r="I112" s="1"/>
  <c r="H104"/>
  <c r="I104" s="1"/>
  <c r="H96"/>
  <c r="I96" s="1"/>
  <c r="H88"/>
  <c r="I88" s="1"/>
  <c r="H80"/>
  <c r="I80" s="1"/>
  <c r="H72"/>
  <c r="I72" s="1"/>
  <c r="H64"/>
  <c r="I64" s="1"/>
  <c r="H56"/>
  <c r="I56" s="1"/>
  <c r="H48"/>
  <c r="I48" s="1"/>
  <c r="H40"/>
  <c r="I40" s="1"/>
  <c r="H32"/>
  <c r="I32" s="1"/>
  <c r="H24"/>
  <c r="I24" s="1"/>
  <c r="H16"/>
  <c r="I16" s="1"/>
  <c r="H8"/>
  <c r="I8" s="1"/>
  <c r="H389"/>
  <c r="I389" s="1"/>
  <c r="H213"/>
  <c r="I213" s="1"/>
  <c r="H141"/>
  <c r="I141" s="1"/>
  <c r="H77"/>
  <c r="I77" s="1"/>
  <c r="H13"/>
  <c r="I13" s="1"/>
  <c r="H689"/>
  <c r="I689" s="1"/>
  <c r="H681"/>
  <c r="I681" s="1"/>
  <c r="H673"/>
  <c r="I673" s="1"/>
  <c r="H665"/>
  <c r="I665" s="1"/>
  <c r="H657"/>
  <c r="I657" s="1"/>
  <c r="H649"/>
  <c r="I649" s="1"/>
  <c r="H641"/>
  <c r="I641" s="1"/>
  <c r="H633"/>
  <c r="I633" s="1"/>
  <c r="H625"/>
  <c r="I625" s="1"/>
  <c r="H617"/>
  <c r="I617" s="1"/>
  <c r="H609"/>
  <c r="I609" s="1"/>
  <c r="H601"/>
  <c r="I601" s="1"/>
  <c r="H593"/>
  <c r="I593" s="1"/>
  <c r="H585"/>
  <c r="I585" s="1"/>
  <c r="H577"/>
  <c r="I577" s="1"/>
  <c r="H569"/>
  <c r="I569" s="1"/>
  <c r="H561"/>
  <c r="I561" s="1"/>
  <c r="H553"/>
  <c r="I553" s="1"/>
  <c r="H545"/>
  <c r="I545" s="1"/>
  <c r="H537"/>
  <c r="I537" s="1"/>
  <c r="H529"/>
  <c r="I529" s="1"/>
  <c r="H521"/>
  <c r="I521" s="1"/>
  <c r="H513"/>
  <c r="I513" s="1"/>
  <c r="H505"/>
  <c r="I505" s="1"/>
  <c r="H497"/>
  <c r="I497" s="1"/>
  <c r="H489"/>
  <c r="I489" s="1"/>
  <c r="H481"/>
  <c r="I481" s="1"/>
  <c r="H473"/>
  <c r="I473" s="1"/>
  <c r="H465"/>
  <c r="I465" s="1"/>
  <c r="H457"/>
  <c r="I457" s="1"/>
  <c r="H449"/>
  <c r="I449" s="1"/>
  <c r="H441"/>
  <c r="I441" s="1"/>
  <c r="H433"/>
  <c r="I433" s="1"/>
  <c r="H425"/>
  <c r="I425" s="1"/>
  <c r="H417"/>
  <c r="I417" s="1"/>
  <c r="H409"/>
  <c r="I409" s="1"/>
  <c r="H401"/>
  <c r="I401" s="1"/>
  <c r="H393"/>
  <c r="I393" s="1"/>
  <c r="H385"/>
  <c r="I385" s="1"/>
  <c r="H377"/>
  <c r="I377" s="1"/>
  <c r="H369"/>
  <c r="I369" s="1"/>
  <c r="H361"/>
  <c r="I361" s="1"/>
  <c r="H353"/>
  <c r="I353" s="1"/>
  <c r="H345"/>
  <c r="I345" s="1"/>
  <c r="H337"/>
  <c r="I337" s="1"/>
  <c r="H329"/>
  <c r="I329" s="1"/>
  <c r="H321"/>
  <c r="I321" s="1"/>
  <c r="H313"/>
  <c r="I313" s="1"/>
  <c r="H305"/>
  <c r="I305" s="1"/>
  <c r="H297"/>
  <c r="I297" s="1"/>
  <c r="H289"/>
  <c r="I289" s="1"/>
  <c r="H281"/>
  <c r="I281" s="1"/>
  <c r="H273"/>
  <c r="I273" s="1"/>
  <c r="H265"/>
  <c r="I265" s="1"/>
  <c r="H257"/>
  <c r="I257" s="1"/>
  <c r="H249"/>
  <c r="I249" s="1"/>
  <c r="H241"/>
  <c r="I241" s="1"/>
  <c r="H233"/>
  <c r="I233" s="1"/>
  <c r="H225"/>
  <c r="I225" s="1"/>
  <c r="H217"/>
  <c r="I217" s="1"/>
  <c r="H209"/>
  <c r="I209" s="1"/>
  <c r="H201"/>
  <c r="I201" s="1"/>
  <c r="H193"/>
  <c r="I193" s="1"/>
  <c r="H185"/>
  <c r="I185" s="1"/>
  <c r="H177"/>
  <c r="I177" s="1"/>
  <c r="H169"/>
  <c r="I169" s="1"/>
  <c r="H161"/>
  <c r="I161" s="1"/>
  <c r="H153"/>
  <c r="I153" s="1"/>
  <c r="H145"/>
  <c r="I145" s="1"/>
  <c r="H137"/>
  <c r="I137" s="1"/>
  <c r="H129"/>
  <c r="I129" s="1"/>
  <c r="H121"/>
  <c r="I121" s="1"/>
  <c r="H113"/>
  <c r="I113" s="1"/>
  <c r="H105"/>
  <c r="I105" s="1"/>
  <c r="H97"/>
  <c r="I97" s="1"/>
  <c r="H89"/>
  <c r="I89" s="1"/>
  <c r="H81"/>
  <c r="I81" s="1"/>
  <c r="H73"/>
  <c r="I73" s="1"/>
  <c r="H65"/>
  <c r="I65" s="1"/>
  <c r="H57"/>
  <c r="I57" s="1"/>
  <c r="H49"/>
  <c r="I49" s="1"/>
  <c r="H41"/>
  <c r="I41" s="1"/>
  <c r="H33"/>
  <c r="I33" s="1"/>
  <c r="H25"/>
  <c r="I25" s="1"/>
  <c r="H17"/>
  <c r="I17" s="1"/>
  <c r="H9"/>
  <c r="I9" s="1"/>
  <c r="H669"/>
  <c r="I669" s="1"/>
  <c r="H589"/>
  <c r="I589" s="1"/>
  <c r="H549"/>
  <c r="I549" s="1"/>
  <c r="H509"/>
  <c r="I509" s="1"/>
  <c r="H469"/>
  <c r="I469" s="1"/>
  <c r="H429"/>
  <c r="I429" s="1"/>
  <c r="H373"/>
  <c r="I373" s="1"/>
  <c r="H325"/>
  <c r="I325" s="1"/>
  <c r="H261"/>
  <c r="I261" s="1"/>
  <c r="H205"/>
  <c r="I205" s="1"/>
  <c r="H157"/>
  <c r="I157" s="1"/>
  <c r="H93"/>
  <c r="I93" s="1"/>
  <c r="H29"/>
  <c r="I29" s="1"/>
  <c r="H690"/>
  <c r="I690" s="1"/>
  <c r="H682"/>
  <c r="I682" s="1"/>
  <c r="H674"/>
  <c r="I674" s="1"/>
  <c r="H666"/>
  <c r="I666" s="1"/>
  <c r="H658"/>
  <c r="I658" s="1"/>
  <c r="H650"/>
  <c r="I650" s="1"/>
  <c r="H642"/>
  <c r="I642" s="1"/>
  <c r="H634"/>
  <c r="I634" s="1"/>
  <c r="H626"/>
  <c r="I626" s="1"/>
  <c r="H618"/>
  <c r="I618" s="1"/>
  <c r="H610"/>
  <c r="I610" s="1"/>
  <c r="H602"/>
  <c r="I602" s="1"/>
  <c r="H594"/>
  <c r="I594" s="1"/>
  <c r="H586"/>
  <c r="I586" s="1"/>
  <c r="H578"/>
  <c r="I578" s="1"/>
  <c r="H570"/>
  <c r="I570" s="1"/>
  <c r="H562"/>
  <c r="I562" s="1"/>
  <c r="H554"/>
  <c r="I554" s="1"/>
  <c r="H546"/>
  <c r="I546" s="1"/>
  <c r="H538"/>
  <c r="I538" s="1"/>
  <c r="H530"/>
  <c r="I530" s="1"/>
  <c r="H522"/>
  <c r="I522" s="1"/>
  <c r="H514"/>
  <c r="I514" s="1"/>
  <c r="H506"/>
  <c r="I506" s="1"/>
  <c r="H498"/>
  <c r="I498" s="1"/>
  <c r="H490"/>
  <c r="I490" s="1"/>
  <c r="H482"/>
  <c r="I482" s="1"/>
  <c r="H474"/>
  <c r="I474" s="1"/>
  <c r="H466"/>
  <c r="I466" s="1"/>
  <c r="H458"/>
  <c r="I458" s="1"/>
  <c r="H450"/>
  <c r="I450" s="1"/>
  <c r="H442"/>
  <c r="I442" s="1"/>
  <c r="H434"/>
  <c r="I434" s="1"/>
  <c r="H426"/>
  <c r="I426" s="1"/>
  <c r="H418"/>
  <c r="I418" s="1"/>
  <c r="H410"/>
  <c r="I410" s="1"/>
  <c r="H402"/>
  <c r="I402" s="1"/>
  <c r="H394"/>
  <c r="I394" s="1"/>
  <c r="H386"/>
  <c r="I386" s="1"/>
  <c r="H378"/>
  <c r="I378" s="1"/>
  <c r="H370"/>
  <c r="I370" s="1"/>
  <c r="H362"/>
  <c r="I362" s="1"/>
  <c r="H354"/>
  <c r="I354" s="1"/>
  <c r="H346"/>
  <c r="I346" s="1"/>
  <c r="H338"/>
  <c r="I338" s="1"/>
  <c r="H330"/>
  <c r="I330" s="1"/>
  <c r="H322"/>
  <c r="I322" s="1"/>
  <c r="H314"/>
  <c r="I314" s="1"/>
  <c r="H306"/>
  <c r="I306" s="1"/>
  <c r="H298"/>
  <c r="I298" s="1"/>
  <c r="H290"/>
  <c r="I290" s="1"/>
  <c r="H282"/>
  <c r="I282" s="1"/>
  <c r="H274"/>
  <c r="I274" s="1"/>
  <c r="H266"/>
  <c r="I266" s="1"/>
  <c r="H258"/>
  <c r="I258" s="1"/>
  <c r="H250"/>
  <c r="I250" s="1"/>
  <c r="H242"/>
  <c r="I242" s="1"/>
  <c r="H234"/>
  <c r="I234" s="1"/>
  <c r="H226"/>
  <c r="I226" s="1"/>
  <c r="H218"/>
  <c r="I218" s="1"/>
  <c r="H210"/>
  <c r="I210" s="1"/>
  <c r="H202"/>
  <c r="I202" s="1"/>
  <c r="H194"/>
  <c r="I194" s="1"/>
  <c r="H186"/>
  <c r="I186" s="1"/>
  <c r="H178"/>
  <c r="I178" s="1"/>
  <c r="H170"/>
  <c r="I170" s="1"/>
  <c r="H162"/>
  <c r="I162" s="1"/>
  <c r="H154"/>
  <c r="I154" s="1"/>
  <c r="H146"/>
  <c r="I146" s="1"/>
  <c r="H138"/>
  <c r="I138" s="1"/>
  <c r="H130"/>
  <c r="I130" s="1"/>
  <c r="H122"/>
  <c r="I122" s="1"/>
  <c r="H114"/>
  <c r="I114" s="1"/>
  <c r="H106"/>
  <c r="I106" s="1"/>
  <c r="H98"/>
  <c r="I98" s="1"/>
  <c r="H90"/>
  <c r="I90" s="1"/>
  <c r="H82"/>
  <c r="I82" s="1"/>
  <c r="H74"/>
  <c r="I74" s="1"/>
  <c r="H66"/>
  <c r="I66" s="1"/>
  <c r="H58"/>
  <c r="I58" s="1"/>
  <c r="H50"/>
  <c r="I50" s="1"/>
  <c r="H42"/>
  <c r="I42" s="1"/>
  <c r="H34"/>
  <c r="I34" s="1"/>
  <c r="H26"/>
  <c r="I26" s="1"/>
  <c r="H18"/>
  <c r="I18" s="1"/>
  <c r="H10"/>
  <c r="I10" s="1"/>
  <c r="H525"/>
  <c r="I525" s="1"/>
  <c r="H437"/>
  <c r="I437" s="1"/>
  <c r="H365"/>
  <c r="I365" s="1"/>
  <c r="H293"/>
  <c r="I293" s="1"/>
  <c r="H237"/>
  <c r="I237" s="1"/>
  <c r="H181"/>
  <c r="I181" s="1"/>
  <c r="H117"/>
  <c r="I117" s="1"/>
  <c r="H53"/>
  <c r="I53" s="1"/>
  <c r="H691"/>
  <c r="I691" s="1"/>
  <c r="H683"/>
  <c r="I683" s="1"/>
  <c r="H675"/>
  <c r="I675" s="1"/>
  <c r="H667"/>
  <c r="I667" s="1"/>
  <c r="H659"/>
  <c r="I659" s="1"/>
  <c r="H651"/>
  <c r="I651" s="1"/>
  <c r="H643"/>
  <c r="I643" s="1"/>
  <c r="H635"/>
  <c r="I635" s="1"/>
  <c r="H627"/>
  <c r="I627" s="1"/>
  <c r="H619"/>
  <c r="I619" s="1"/>
  <c r="H611"/>
  <c r="I611" s="1"/>
  <c r="H603"/>
  <c r="I603" s="1"/>
  <c r="H595"/>
  <c r="I595" s="1"/>
  <c r="H587"/>
  <c r="I587" s="1"/>
  <c r="H579"/>
  <c r="I579" s="1"/>
  <c r="H571"/>
  <c r="I571" s="1"/>
  <c r="H563"/>
  <c r="I563" s="1"/>
  <c r="H555"/>
  <c r="I555" s="1"/>
  <c r="H547"/>
  <c r="I547" s="1"/>
  <c r="H539"/>
  <c r="I539" s="1"/>
  <c r="H531"/>
  <c r="I531" s="1"/>
  <c r="H523"/>
  <c r="I523" s="1"/>
  <c r="H515"/>
  <c r="I515" s="1"/>
  <c r="H507"/>
  <c r="I507" s="1"/>
  <c r="H499"/>
  <c r="I499" s="1"/>
  <c r="H491"/>
  <c r="I491" s="1"/>
  <c r="H483"/>
  <c r="I483" s="1"/>
  <c r="H475"/>
  <c r="I475" s="1"/>
  <c r="H467"/>
  <c r="I467" s="1"/>
  <c r="H459"/>
  <c r="I459" s="1"/>
  <c r="H451"/>
  <c r="I451" s="1"/>
  <c r="H443"/>
  <c r="I443" s="1"/>
  <c r="H435"/>
  <c r="I435" s="1"/>
  <c r="H427"/>
  <c r="I427" s="1"/>
  <c r="H419"/>
  <c r="I419" s="1"/>
  <c r="H411"/>
  <c r="I411" s="1"/>
  <c r="H403"/>
  <c r="I403" s="1"/>
  <c r="H395"/>
  <c r="I395" s="1"/>
  <c r="H387"/>
  <c r="I387" s="1"/>
  <c r="H379"/>
  <c r="I379" s="1"/>
  <c r="H371"/>
  <c r="I371" s="1"/>
  <c r="H363"/>
  <c r="I363" s="1"/>
  <c r="H355"/>
  <c r="I355" s="1"/>
  <c r="H347"/>
  <c r="I347" s="1"/>
  <c r="H339"/>
  <c r="I339" s="1"/>
  <c r="H331"/>
  <c r="I331" s="1"/>
  <c r="H323"/>
  <c r="I323" s="1"/>
  <c r="H315"/>
  <c r="I315" s="1"/>
  <c r="H307"/>
  <c r="I307" s="1"/>
  <c r="H299"/>
  <c r="I299" s="1"/>
  <c r="H291"/>
  <c r="I291" s="1"/>
  <c r="H283"/>
  <c r="I283" s="1"/>
  <c r="H275"/>
  <c r="I275" s="1"/>
  <c r="H267"/>
  <c r="I267" s="1"/>
  <c r="H259"/>
  <c r="I259" s="1"/>
  <c r="H251"/>
  <c r="I251" s="1"/>
  <c r="H243"/>
  <c r="I243" s="1"/>
  <c r="H235"/>
  <c r="I235" s="1"/>
  <c r="H227"/>
  <c r="I227" s="1"/>
  <c r="H219"/>
  <c r="I219" s="1"/>
  <c r="H211"/>
  <c r="I211" s="1"/>
  <c r="H203"/>
  <c r="I203" s="1"/>
  <c r="H195"/>
  <c r="I195" s="1"/>
  <c r="H187"/>
  <c r="I187" s="1"/>
  <c r="H179"/>
  <c r="I179" s="1"/>
  <c r="H171"/>
  <c r="I171" s="1"/>
  <c r="H163"/>
  <c r="I163" s="1"/>
  <c r="H155"/>
  <c r="I155" s="1"/>
  <c r="H147"/>
  <c r="I147" s="1"/>
  <c r="H139"/>
  <c r="I139" s="1"/>
  <c r="H131"/>
  <c r="I131" s="1"/>
  <c r="H123"/>
  <c r="I123" s="1"/>
  <c r="H115"/>
  <c r="I115" s="1"/>
  <c r="H107"/>
  <c r="I107" s="1"/>
  <c r="H99"/>
  <c r="I99" s="1"/>
  <c r="H91"/>
  <c r="I91" s="1"/>
  <c r="H83"/>
  <c r="I83" s="1"/>
  <c r="H75"/>
  <c r="I75" s="1"/>
  <c r="H67"/>
  <c r="I67" s="1"/>
  <c r="H59"/>
  <c r="I59" s="1"/>
  <c r="H51"/>
  <c r="I51" s="1"/>
  <c r="H43"/>
  <c r="I43" s="1"/>
  <c r="H35"/>
  <c r="I35" s="1"/>
  <c r="H27"/>
  <c r="I27" s="1"/>
  <c r="H19"/>
  <c r="I19" s="1"/>
  <c r="H11"/>
  <c r="I11" s="1"/>
  <c r="H485"/>
  <c r="I485" s="1"/>
  <c r="H405"/>
  <c r="I405" s="1"/>
  <c r="H349"/>
  <c r="I349" s="1"/>
  <c r="H301"/>
  <c r="I301" s="1"/>
  <c r="H253"/>
  <c r="I253" s="1"/>
  <c r="H197"/>
  <c r="I197" s="1"/>
  <c r="H149"/>
  <c r="I149" s="1"/>
  <c r="H85"/>
  <c r="I85" s="1"/>
  <c r="H21"/>
  <c r="I21" s="1"/>
  <c r="H692"/>
  <c r="I692" s="1"/>
  <c r="H684"/>
  <c r="I684" s="1"/>
  <c r="H676"/>
  <c r="I676" s="1"/>
  <c r="H668"/>
  <c r="I668" s="1"/>
  <c r="H660"/>
  <c r="I660" s="1"/>
  <c r="H652"/>
  <c r="I652" s="1"/>
  <c r="H644"/>
  <c r="I644" s="1"/>
  <c r="H636"/>
  <c r="I636" s="1"/>
  <c r="H628"/>
  <c r="I628" s="1"/>
  <c r="H620"/>
  <c r="I620" s="1"/>
  <c r="H612"/>
  <c r="I612" s="1"/>
  <c r="H604"/>
  <c r="I604" s="1"/>
  <c r="H596"/>
  <c r="I596" s="1"/>
  <c r="H588"/>
  <c r="I588" s="1"/>
  <c r="H580"/>
  <c r="I580" s="1"/>
  <c r="H572"/>
  <c r="I572" s="1"/>
  <c r="H564"/>
  <c r="I564" s="1"/>
  <c r="H556"/>
  <c r="I556" s="1"/>
  <c r="H548"/>
  <c r="I548" s="1"/>
  <c r="H540"/>
  <c r="I540" s="1"/>
  <c r="H532"/>
  <c r="I532" s="1"/>
  <c r="H524"/>
  <c r="I524" s="1"/>
  <c r="H516"/>
  <c r="I516" s="1"/>
  <c r="H508"/>
  <c r="I508" s="1"/>
  <c r="H500"/>
  <c r="I500" s="1"/>
  <c r="H492"/>
  <c r="I492" s="1"/>
  <c r="H484"/>
  <c r="I484" s="1"/>
  <c r="H476"/>
  <c r="I476" s="1"/>
  <c r="H468"/>
  <c r="I468" s="1"/>
  <c r="H460"/>
  <c r="I460" s="1"/>
  <c r="H452"/>
  <c r="I452" s="1"/>
  <c r="H444"/>
  <c r="I444" s="1"/>
  <c r="H436"/>
  <c r="I436" s="1"/>
  <c r="H428"/>
  <c r="I428" s="1"/>
  <c r="H420"/>
  <c r="I420" s="1"/>
  <c r="H412"/>
  <c r="I412" s="1"/>
  <c r="H404"/>
  <c r="I404" s="1"/>
  <c r="H396"/>
  <c r="I396" s="1"/>
  <c r="H388"/>
  <c r="I388" s="1"/>
  <c r="H380"/>
  <c r="I380" s="1"/>
  <c r="H372"/>
  <c r="I372" s="1"/>
  <c r="H364"/>
  <c r="I364" s="1"/>
  <c r="H356"/>
  <c r="I356" s="1"/>
  <c r="H348"/>
  <c r="I348" s="1"/>
  <c r="H340"/>
  <c r="I340" s="1"/>
  <c r="H332"/>
  <c r="I332" s="1"/>
  <c r="H324"/>
  <c r="I324" s="1"/>
  <c r="H316"/>
  <c r="I316" s="1"/>
  <c r="H308"/>
  <c r="I308" s="1"/>
  <c r="H300"/>
  <c r="I300" s="1"/>
  <c r="H292"/>
  <c r="I292" s="1"/>
  <c r="H284"/>
  <c r="I284" s="1"/>
  <c r="H276"/>
  <c r="I276" s="1"/>
  <c r="H268"/>
  <c r="I268" s="1"/>
  <c r="H260"/>
  <c r="I260" s="1"/>
  <c r="H252"/>
  <c r="I252" s="1"/>
  <c r="H244"/>
  <c r="I244" s="1"/>
  <c r="H236"/>
  <c r="I236" s="1"/>
  <c r="H228"/>
  <c r="I228" s="1"/>
  <c r="H220"/>
  <c r="I220" s="1"/>
  <c r="H212"/>
  <c r="I212" s="1"/>
  <c r="H204"/>
  <c r="I204" s="1"/>
  <c r="H196"/>
  <c r="I196" s="1"/>
  <c r="H188"/>
  <c r="I188" s="1"/>
  <c r="H180"/>
  <c r="I180" s="1"/>
  <c r="H172"/>
  <c r="I172" s="1"/>
  <c r="H164"/>
  <c r="I164" s="1"/>
  <c r="H156"/>
  <c r="I156" s="1"/>
  <c r="H148"/>
  <c r="I148" s="1"/>
  <c r="H140"/>
  <c r="I140" s="1"/>
  <c r="H132"/>
  <c r="I132" s="1"/>
  <c r="H124"/>
  <c r="I124" s="1"/>
  <c r="H116"/>
  <c r="I116" s="1"/>
  <c r="H108"/>
  <c r="I108" s="1"/>
  <c r="H100"/>
  <c r="I100" s="1"/>
  <c r="H92"/>
  <c r="I92" s="1"/>
  <c r="H84"/>
  <c r="I84" s="1"/>
  <c r="H76"/>
  <c r="I76" s="1"/>
  <c r="H68"/>
  <c r="I68" s="1"/>
  <c r="H60"/>
  <c r="I60" s="1"/>
  <c r="H52"/>
  <c r="I52" s="1"/>
  <c r="H44"/>
  <c r="I44" s="1"/>
  <c r="H36"/>
  <c r="I36" s="1"/>
  <c r="H28"/>
  <c r="I28" s="1"/>
  <c r="H20"/>
  <c r="I20" s="1"/>
  <c r="H12"/>
  <c r="I12" s="1"/>
  <c r="H4"/>
  <c r="I4" s="1"/>
  <c r="H317"/>
  <c r="I317" s="1"/>
  <c r="H133"/>
  <c r="I133" s="1"/>
  <c r="H69"/>
  <c r="I69" s="1"/>
  <c r="H5"/>
  <c r="I5" s="1"/>
  <c r="H4" i="7"/>
  <c r="I4" s="1"/>
  <c r="H677" i="5"/>
  <c r="I677" s="1"/>
  <c r="H661"/>
  <c r="I661" s="1"/>
  <c r="H653"/>
  <c r="I653" s="1"/>
  <c r="H637"/>
  <c r="I637" s="1"/>
  <c r="H629"/>
  <c r="I629" s="1"/>
  <c r="H605"/>
  <c r="I605" s="1"/>
  <c r="H581"/>
  <c r="I581" s="1"/>
  <c r="H557"/>
  <c r="I557" s="1"/>
  <c r="H517"/>
  <c r="I517" s="1"/>
  <c r="H477"/>
  <c r="I477" s="1"/>
  <c r="H445"/>
  <c r="I445" s="1"/>
  <c r="H397"/>
  <c r="I397" s="1"/>
  <c r="H341"/>
  <c r="I341" s="1"/>
  <c r="H285"/>
  <c r="I285" s="1"/>
  <c r="H245"/>
  <c r="I245" s="1"/>
  <c r="H189"/>
  <c r="I189" s="1"/>
  <c r="H125"/>
  <c r="I125" s="1"/>
  <c r="H61"/>
  <c r="I61" s="1"/>
  <c r="G5" i="3"/>
  <c r="G9"/>
  <c r="G17"/>
  <c r="G25"/>
  <c r="G33"/>
  <c r="G41"/>
  <c r="G7" i="6"/>
  <c r="G9"/>
  <c r="G17"/>
  <c r="G25"/>
  <c r="G33"/>
  <c r="G41"/>
  <c r="G49"/>
  <c r="G15"/>
  <c r="G23"/>
  <c r="G31"/>
  <c r="G39"/>
  <c r="G47"/>
  <c r="G14"/>
  <c r="G22"/>
  <c r="G30"/>
  <c r="G38"/>
  <c r="G46"/>
  <c r="G13"/>
  <c r="G21"/>
  <c r="G29"/>
  <c r="G37"/>
  <c r="G45"/>
  <c r="G53"/>
  <c r="G11"/>
  <c r="G19"/>
  <c r="G27"/>
  <c r="G35"/>
  <c r="G43"/>
  <c r="G51"/>
  <c r="G10"/>
  <c r="G18"/>
  <c r="G26"/>
  <c r="G34"/>
  <c r="G42"/>
  <c r="G50"/>
  <c r="G8"/>
  <c r="G16"/>
  <c r="G24"/>
  <c r="G32"/>
  <c r="G40"/>
  <c r="G48"/>
  <c r="G12"/>
  <c r="G20"/>
  <c r="G28"/>
  <c r="G36"/>
  <c r="G44"/>
  <c r="G52"/>
  <c r="F48" i="7"/>
  <c r="F46"/>
  <c r="F5"/>
  <c r="F13"/>
  <c r="F21"/>
  <c r="F29"/>
  <c r="F37"/>
  <c r="F45"/>
  <c r="F53"/>
  <c r="G6" i="6"/>
  <c r="F4" i="7"/>
  <c r="F12"/>
  <c r="F20"/>
  <c r="F28"/>
  <c r="F36"/>
  <c r="F44"/>
  <c r="F52"/>
  <c r="F11"/>
  <c r="F19"/>
  <c r="F27"/>
  <c r="F35"/>
  <c r="F43"/>
  <c r="F51"/>
  <c r="G4" i="6"/>
  <c r="F10" i="7"/>
  <c r="F18"/>
  <c r="F26"/>
  <c r="F34"/>
  <c r="F42"/>
  <c r="F50"/>
  <c r="F9"/>
  <c r="F17"/>
  <c r="F25"/>
  <c r="F33"/>
  <c r="F41"/>
  <c r="F49"/>
  <c r="F8"/>
  <c r="F16"/>
  <c r="F24"/>
  <c r="F32"/>
  <c r="F40"/>
  <c r="F7"/>
  <c r="F15"/>
  <c r="F23"/>
  <c r="F31"/>
  <c r="F39"/>
  <c r="F47"/>
  <c r="F6"/>
  <c r="F14"/>
  <c r="F22"/>
  <c r="F30"/>
  <c r="F38"/>
  <c r="F51" i="6"/>
  <c r="F6"/>
  <c r="F10"/>
  <c r="F14"/>
  <c r="F18"/>
  <c r="F22"/>
  <c r="F26"/>
  <c r="F30"/>
  <c r="F34"/>
  <c r="F38"/>
  <c r="F42"/>
  <c r="F46"/>
  <c r="F50"/>
  <c r="F5"/>
  <c r="F9"/>
  <c r="F13"/>
  <c r="F17"/>
  <c r="F21"/>
  <c r="F25"/>
  <c r="F29"/>
  <c r="F33"/>
  <c r="F37"/>
  <c r="F41"/>
  <c r="F45"/>
  <c r="F49"/>
  <c r="F53"/>
  <c r="F4"/>
  <c r="F8"/>
  <c r="F12"/>
  <c r="F16"/>
  <c r="F20"/>
  <c r="F24"/>
  <c r="F28"/>
  <c r="F32"/>
  <c r="F36"/>
  <c r="F40"/>
  <c r="F44"/>
  <c r="F48"/>
  <c r="F52"/>
  <c r="G4" i="5"/>
  <c r="F7" i="6"/>
  <c r="F11"/>
  <c r="F15"/>
  <c r="F19"/>
  <c r="F23"/>
  <c r="F27"/>
  <c r="F31"/>
  <c r="F35"/>
  <c r="F39"/>
  <c r="F43"/>
  <c r="F47"/>
  <c r="G7" i="3"/>
  <c r="G15"/>
  <c r="G23"/>
  <c r="G6"/>
  <c r="G13"/>
  <c r="G21"/>
  <c r="G29"/>
  <c r="G49"/>
  <c r="G22"/>
  <c r="G31"/>
  <c r="G39"/>
  <c r="G47"/>
  <c r="G14"/>
  <c r="G37"/>
  <c r="G45"/>
  <c r="G46"/>
  <c r="G38"/>
  <c r="G30"/>
  <c r="G53"/>
  <c r="G4"/>
  <c r="G8"/>
  <c r="G12"/>
  <c r="G16"/>
  <c r="G20"/>
  <c r="G24"/>
  <c r="G28"/>
  <c r="G32"/>
  <c r="G36"/>
  <c r="G40"/>
  <c r="G44"/>
  <c r="G48"/>
  <c r="G52"/>
  <c r="G11"/>
  <c r="G19"/>
  <c r="G27"/>
  <c r="G35"/>
  <c r="G43"/>
  <c r="G51"/>
  <c r="F4" i="4"/>
  <c r="G10" i="3"/>
  <c r="G18"/>
  <c r="G26"/>
  <c r="G34"/>
  <c r="G42"/>
  <c r="G50"/>
  <c r="E53" i="2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2"/>
  <c r="G12" s="1"/>
  <c r="E11"/>
  <c r="G11" s="1"/>
  <c r="E10"/>
  <c r="G10" s="1"/>
  <c r="E9"/>
  <c r="G9" s="1"/>
  <c r="E8"/>
  <c r="G8" s="1"/>
  <c r="E7"/>
  <c r="G7" s="1"/>
  <c r="E6"/>
  <c r="G6" s="1"/>
  <c r="E5"/>
  <c r="G5" s="1"/>
  <c r="E4"/>
  <c r="H12401" i="1"/>
  <c r="H12400"/>
  <c r="H12399"/>
  <c r="H12398"/>
  <c r="H12397"/>
  <c r="H12396"/>
  <c r="H12395"/>
  <c r="H12394"/>
  <c r="H12393"/>
  <c r="H12392"/>
  <c r="H12391"/>
  <c r="H12390"/>
  <c r="H12389"/>
  <c r="H12388"/>
  <c r="H12387"/>
  <c r="H12386"/>
  <c r="H12385"/>
  <c r="H12384"/>
  <c r="H12383"/>
  <c r="H12382"/>
  <c r="H12381"/>
  <c r="H12380"/>
  <c r="H12379"/>
  <c r="H12378"/>
  <c r="H12377"/>
  <c r="H12376"/>
  <c r="H12375"/>
  <c r="H12374"/>
  <c r="H12373"/>
  <c r="H12372"/>
  <c r="H12371"/>
  <c r="H12370"/>
  <c r="H12369"/>
  <c r="H12368"/>
  <c r="H12367"/>
  <c r="H12366"/>
  <c r="H12365"/>
  <c r="H12364"/>
  <c r="H12363"/>
  <c r="H12362"/>
  <c r="H12361"/>
  <c r="H12360"/>
  <c r="H12359"/>
  <c r="H12358"/>
  <c r="H12357"/>
  <c r="H12356"/>
  <c r="H12355"/>
  <c r="H12354"/>
  <c r="H12353"/>
  <c r="H12352"/>
  <c r="H12351"/>
  <c r="H12350"/>
  <c r="H12349"/>
  <c r="H12348"/>
  <c r="H12347"/>
  <c r="H12346"/>
  <c r="H12345"/>
  <c r="H12344"/>
  <c r="H12343"/>
  <c r="H12342"/>
  <c r="H12341"/>
  <c r="H12340"/>
  <c r="H12339"/>
  <c r="H12338"/>
  <c r="H12337"/>
  <c r="H12336"/>
  <c r="H12335"/>
  <c r="H12334"/>
  <c r="H12333"/>
  <c r="H12332"/>
  <c r="H12331"/>
  <c r="H12330"/>
  <c r="H12329"/>
  <c r="H12328"/>
  <c r="H12327"/>
  <c r="H12326"/>
  <c r="H12325"/>
  <c r="H12324"/>
  <c r="H12323"/>
  <c r="H12322"/>
  <c r="H12321"/>
  <c r="H12320"/>
  <c r="H12319"/>
  <c r="H12318"/>
  <c r="H12317"/>
  <c r="H12316"/>
  <c r="H12315"/>
  <c r="H12314"/>
  <c r="H12313"/>
  <c r="H12312"/>
  <c r="H12311"/>
  <c r="H12310"/>
  <c r="H12309"/>
  <c r="H12308"/>
  <c r="H12307"/>
  <c r="H12306"/>
  <c r="H12305"/>
  <c r="H12304"/>
  <c r="H12303"/>
  <c r="H12302"/>
  <c r="H12301"/>
  <c r="H12300"/>
  <c r="H12299"/>
  <c r="H12298"/>
  <c r="H12297"/>
  <c r="H12296"/>
  <c r="H12295"/>
  <c r="H12294"/>
  <c r="H12293"/>
  <c r="H12292"/>
  <c r="H12291"/>
  <c r="H12290"/>
  <c r="H12289"/>
  <c r="H12288"/>
  <c r="H12287"/>
  <c r="H12286"/>
  <c r="H12285"/>
  <c r="H12284"/>
  <c r="H12283"/>
  <c r="H12282"/>
  <c r="H12281"/>
  <c r="H12280"/>
  <c r="H12279"/>
  <c r="H12278"/>
  <c r="H12277"/>
  <c r="H12276"/>
  <c r="H12275"/>
  <c r="H12274"/>
  <c r="H12273"/>
  <c r="H12272"/>
  <c r="H12271"/>
  <c r="H12270"/>
  <c r="H12269"/>
  <c r="H12268"/>
  <c r="H12267"/>
  <c r="H12266"/>
  <c r="H12265"/>
  <c r="H12264"/>
  <c r="H12263"/>
  <c r="H12262"/>
  <c r="H12261"/>
  <c r="H12260"/>
  <c r="H12259"/>
  <c r="H12258"/>
  <c r="H12257"/>
  <c r="H12256"/>
  <c r="H12255"/>
  <c r="H12254"/>
  <c r="H12253"/>
  <c r="H12252"/>
  <c r="H12251"/>
  <c r="H12250"/>
  <c r="H12249"/>
  <c r="H12248"/>
  <c r="H12247"/>
  <c r="H12246"/>
  <c r="H12245"/>
  <c r="H12244"/>
  <c r="H12243"/>
  <c r="H12242"/>
  <c r="H12241"/>
  <c r="H12240"/>
  <c r="H12239"/>
  <c r="H12238"/>
  <c r="H12237"/>
  <c r="H12236"/>
  <c r="H12235"/>
  <c r="H12234"/>
  <c r="H12233"/>
  <c r="H12232"/>
  <c r="H12231"/>
  <c r="H12230"/>
  <c r="H12229"/>
  <c r="H12228"/>
  <c r="H12227"/>
  <c r="H12226"/>
  <c r="H12225"/>
  <c r="H12224"/>
  <c r="H12223"/>
  <c r="H12222"/>
  <c r="H12221"/>
  <c r="H12220"/>
  <c r="H12219"/>
  <c r="H12218"/>
  <c r="H12217"/>
  <c r="H12216"/>
  <c r="H12215"/>
  <c r="H12214"/>
  <c r="H12213"/>
  <c r="H12212"/>
  <c r="H12211"/>
  <c r="H12210"/>
  <c r="H12209"/>
  <c r="H12208"/>
  <c r="H12207"/>
  <c r="H12206"/>
  <c r="H12205"/>
  <c r="H12204"/>
  <c r="H12203"/>
  <c r="H12202"/>
  <c r="H12201"/>
  <c r="H12200"/>
  <c r="H12199"/>
  <c r="H12198"/>
  <c r="H12197"/>
  <c r="H12196"/>
  <c r="H12195"/>
  <c r="H12194"/>
  <c r="H12193"/>
  <c r="H12192"/>
  <c r="H12191"/>
  <c r="H12190"/>
  <c r="H12189"/>
  <c r="H12188"/>
  <c r="H12187"/>
  <c r="H12186"/>
  <c r="H12185"/>
  <c r="H12184"/>
  <c r="H12183"/>
  <c r="H12182"/>
  <c r="H12181"/>
  <c r="H12180"/>
  <c r="H12179"/>
  <c r="H12178"/>
  <c r="H12177"/>
  <c r="H12176"/>
  <c r="H12175"/>
  <c r="H12174"/>
  <c r="H12173"/>
  <c r="H12172"/>
  <c r="H12171"/>
  <c r="H12170"/>
  <c r="H12169"/>
  <c r="H12168"/>
  <c r="H12167"/>
  <c r="H12166"/>
  <c r="H12165"/>
  <c r="H12164"/>
  <c r="H12163"/>
  <c r="H12162"/>
  <c r="H12161"/>
  <c r="H12160"/>
  <c r="H12159"/>
  <c r="H12158"/>
  <c r="H12157"/>
  <c r="H12156"/>
  <c r="H12155"/>
  <c r="H12154"/>
  <c r="H12153"/>
  <c r="H12152"/>
  <c r="H12151"/>
  <c r="H12150"/>
  <c r="H12149"/>
  <c r="H12148"/>
  <c r="H12147"/>
  <c r="H12146"/>
  <c r="H12145"/>
  <c r="H12144"/>
  <c r="H12143"/>
  <c r="H12142"/>
  <c r="H12141"/>
  <c r="H12140"/>
  <c r="H12139"/>
  <c r="H12138"/>
  <c r="H12137"/>
  <c r="H12136"/>
  <c r="H12135"/>
  <c r="H12134"/>
  <c r="H12133"/>
  <c r="H12132"/>
  <c r="H12131"/>
  <c r="H12130"/>
  <c r="H12129"/>
  <c r="H12128"/>
  <c r="H12127"/>
  <c r="H12126"/>
  <c r="H12125"/>
  <c r="H12124"/>
  <c r="H12123"/>
  <c r="H12122"/>
  <c r="H12121"/>
  <c r="H12120"/>
  <c r="H12119"/>
  <c r="H12118"/>
  <c r="H12117"/>
  <c r="H12116"/>
  <c r="H12115"/>
  <c r="H12114"/>
  <c r="H12113"/>
  <c r="H12112"/>
  <c r="H12111"/>
  <c r="H12110"/>
  <c r="H12109"/>
  <c r="H12108"/>
  <c r="H12107"/>
  <c r="H12106"/>
  <c r="H12105"/>
  <c r="H12104"/>
  <c r="H12103"/>
  <c r="H12102"/>
  <c r="H12101"/>
  <c r="H12100"/>
  <c r="H12099"/>
  <c r="H12098"/>
  <c r="H12097"/>
  <c r="H12096"/>
  <c r="H12095"/>
  <c r="H12094"/>
  <c r="H12093"/>
  <c r="H12092"/>
  <c r="H12091"/>
  <c r="H12090"/>
  <c r="H12089"/>
  <c r="H12088"/>
  <c r="H12087"/>
  <c r="H12086"/>
  <c r="H12085"/>
  <c r="H12084"/>
  <c r="H12083"/>
  <c r="H12082"/>
  <c r="H12081"/>
  <c r="H12080"/>
  <c r="H12079"/>
  <c r="H12078"/>
  <c r="H12077"/>
  <c r="H12076"/>
  <c r="H12075"/>
  <c r="H12074"/>
  <c r="H12073"/>
  <c r="H12072"/>
  <c r="H12071"/>
  <c r="H12070"/>
  <c r="H12069"/>
  <c r="H12068"/>
  <c r="H12067"/>
  <c r="H12066"/>
  <c r="H12065"/>
  <c r="H12064"/>
  <c r="H12063"/>
  <c r="H12062"/>
  <c r="H12061"/>
  <c r="H12060"/>
  <c r="H12059"/>
  <c r="H12058"/>
  <c r="H12057"/>
  <c r="H12056"/>
  <c r="H12055"/>
  <c r="H12054"/>
  <c r="H12053"/>
  <c r="H12052"/>
  <c r="H12051"/>
  <c r="H12050"/>
  <c r="H12049"/>
  <c r="H12048"/>
  <c r="H12047"/>
  <c r="H12046"/>
  <c r="H12045"/>
  <c r="H12044"/>
  <c r="H12043"/>
  <c r="H12042"/>
  <c r="H12041"/>
  <c r="H12040"/>
  <c r="H12039"/>
  <c r="H12038"/>
  <c r="H12037"/>
  <c r="H12036"/>
  <c r="H12035"/>
  <c r="H12034"/>
  <c r="H12033"/>
  <c r="H12032"/>
  <c r="H12031"/>
  <c r="H12030"/>
  <c r="H12029"/>
  <c r="H12028"/>
  <c r="H12027"/>
  <c r="H12026"/>
  <c r="H12025"/>
  <c r="H12024"/>
  <c r="H12023"/>
  <c r="H12022"/>
  <c r="H12021"/>
  <c r="H12020"/>
  <c r="H12019"/>
  <c r="H12018"/>
  <c r="H12017"/>
  <c r="H12016"/>
  <c r="H12015"/>
  <c r="H12014"/>
  <c r="H12013"/>
  <c r="H12012"/>
  <c r="H12011"/>
  <c r="H12010"/>
  <c r="H12009"/>
  <c r="H12008"/>
  <c r="H12007"/>
  <c r="H12006"/>
  <c r="H12005"/>
  <c r="H12004"/>
  <c r="H12003"/>
  <c r="H12002"/>
  <c r="H12001"/>
  <c r="H12000"/>
  <c r="H11999"/>
  <c r="H11998"/>
  <c r="H11997"/>
  <c r="H11996"/>
  <c r="H11995"/>
  <c r="H11994"/>
  <c r="H11993"/>
  <c r="H11992"/>
  <c r="H11991"/>
  <c r="H11990"/>
  <c r="H11989"/>
  <c r="H11988"/>
  <c r="H11987"/>
  <c r="H11986"/>
  <c r="H11985"/>
  <c r="H11984"/>
  <c r="H11983"/>
  <c r="H11982"/>
  <c r="H11981"/>
  <c r="H11980"/>
  <c r="H11979"/>
  <c r="H11978"/>
  <c r="H11977"/>
  <c r="H11976"/>
  <c r="H11975"/>
  <c r="H11974"/>
  <c r="H11973"/>
  <c r="H11972"/>
  <c r="H11971"/>
  <c r="H11970"/>
  <c r="H11969"/>
  <c r="H11968"/>
  <c r="H11967"/>
  <c r="H11966"/>
  <c r="H11965"/>
  <c r="H11964"/>
  <c r="H11963"/>
  <c r="H11962"/>
  <c r="H11961"/>
  <c r="H11960"/>
  <c r="H11959"/>
  <c r="H11958"/>
  <c r="H11957"/>
  <c r="H11956"/>
  <c r="H11955"/>
  <c r="H11954"/>
  <c r="H11953"/>
  <c r="H11952"/>
  <c r="H11951"/>
  <c r="H11950"/>
  <c r="H11949"/>
  <c r="H11948"/>
  <c r="H11947"/>
  <c r="H11946"/>
  <c r="H11945"/>
  <c r="H11944"/>
  <c r="H11943"/>
  <c r="H11942"/>
  <c r="H11941"/>
  <c r="H11940"/>
  <c r="H11939"/>
  <c r="H11938"/>
  <c r="H11937"/>
  <c r="H11936"/>
  <c r="H11935"/>
  <c r="H11934"/>
  <c r="H11933"/>
  <c r="H11932"/>
  <c r="H11931"/>
  <c r="H11930"/>
  <c r="H11929"/>
  <c r="H11928"/>
  <c r="H11927"/>
  <c r="H11926"/>
  <c r="H11925"/>
  <c r="H11924"/>
  <c r="H11923"/>
  <c r="H11922"/>
  <c r="H11921"/>
  <c r="H11920"/>
  <c r="H11919"/>
  <c r="H11918"/>
  <c r="H11917"/>
  <c r="H11916"/>
  <c r="H11915"/>
  <c r="H11914"/>
  <c r="H11913"/>
  <c r="H11912"/>
  <c r="H11911"/>
  <c r="H11910"/>
  <c r="H11909"/>
  <c r="H11908"/>
  <c r="H11907"/>
  <c r="H11906"/>
  <c r="H11905"/>
  <c r="H11904"/>
  <c r="H11903"/>
  <c r="H11902"/>
  <c r="H11901"/>
  <c r="H11900"/>
  <c r="H11899"/>
  <c r="H11898"/>
  <c r="H11897"/>
  <c r="H11896"/>
  <c r="H11895"/>
  <c r="H11894"/>
  <c r="H11893"/>
  <c r="H11892"/>
  <c r="H11891"/>
  <c r="H11890"/>
  <c r="H11889"/>
  <c r="H11888"/>
  <c r="H11887"/>
  <c r="H11886"/>
  <c r="H11885"/>
  <c r="H11884"/>
  <c r="H11883"/>
  <c r="H11882"/>
  <c r="H11881"/>
  <c r="H11880"/>
  <c r="H11879"/>
  <c r="H11878"/>
  <c r="H11877"/>
  <c r="H11876"/>
  <c r="H11875"/>
  <c r="H11874"/>
  <c r="H11873"/>
  <c r="H11872"/>
  <c r="H11871"/>
  <c r="H11870"/>
  <c r="H11869"/>
  <c r="H11868"/>
  <c r="H11867"/>
  <c r="H11866"/>
  <c r="H11865"/>
  <c r="H11864"/>
  <c r="H11863"/>
  <c r="H11862"/>
  <c r="H11861"/>
  <c r="H11860"/>
  <c r="H11859"/>
  <c r="H11858"/>
  <c r="H11857"/>
  <c r="H11856"/>
  <c r="H11855"/>
  <c r="H11854"/>
  <c r="H11853"/>
  <c r="H11852"/>
  <c r="H11851"/>
  <c r="H11850"/>
  <c r="H11849"/>
  <c r="H11848"/>
  <c r="H11847"/>
  <c r="H11846"/>
  <c r="H11845"/>
  <c r="H11844"/>
  <c r="H11843"/>
  <c r="H11842"/>
  <c r="H11841"/>
  <c r="H11840"/>
  <c r="H11839"/>
  <c r="H11838"/>
  <c r="H11837"/>
  <c r="H11836"/>
  <c r="H11835"/>
  <c r="H11834"/>
  <c r="H11833"/>
  <c r="H11832"/>
  <c r="H11831"/>
  <c r="H11830"/>
  <c r="H11829"/>
  <c r="H11828"/>
  <c r="H11827"/>
  <c r="H11826"/>
  <c r="H11825"/>
  <c r="H11824"/>
  <c r="H11823"/>
  <c r="H11822"/>
  <c r="H11821"/>
  <c r="H11820"/>
  <c r="H11819"/>
  <c r="H11818"/>
  <c r="H11817"/>
  <c r="H11816"/>
  <c r="H11815"/>
  <c r="H11814"/>
  <c r="H11813"/>
  <c r="H11812"/>
  <c r="H11811"/>
  <c r="H11810"/>
  <c r="H11809"/>
  <c r="H11808"/>
  <c r="H11807"/>
  <c r="H11806"/>
  <c r="H11805"/>
  <c r="H11804"/>
  <c r="H11803"/>
  <c r="H11802"/>
  <c r="H11801"/>
  <c r="H11800"/>
  <c r="H11799"/>
  <c r="H11798"/>
  <c r="H11797"/>
  <c r="H11796"/>
  <c r="H11795"/>
  <c r="H11794"/>
  <c r="H11793"/>
  <c r="H11792"/>
  <c r="H11791"/>
  <c r="H11790"/>
  <c r="H11789"/>
  <c r="H11788"/>
  <c r="H11787"/>
  <c r="H11786"/>
  <c r="H11785"/>
  <c r="H11784"/>
  <c r="H11783"/>
  <c r="H11782"/>
  <c r="H11781"/>
  <c r="H11780"/>
  <c r="H11779"/>
  <c r="H11778"/>
  <c r="H11777"/>
  <c r="H11776"/>
  <c r="H11775"/>
  <c r="H11774"/>
  <c r="H11773"/>
  <c r="H11772"/>
  <c r="H11771"/>
  <c r="H11770"/>
  <c r="H11769"/>
  <c r="H11768"/>
  <c r="H11767"/>
  <c r="H11766"/>
  <c r="H11765"/>
  <c r="H11764"/>
  <c r="H11763"/>
  <c r="H11762"/>
  <c r="H11761"/>
  <c r="H11760"/>
  <c r="H11759"/>
  <c r="H11758"/>
  <c r="H11757"/>
  <c r="H11756"/>
  <c r="H11755"/>
  <c r="H11754"/>
  <c r="H11753"/>
  <c r="H11752"/>
  <c r="H11751"/>
  <c r="H11750"/>
  <c r="H11749"/>
  <c r="H11748"/>
  <c r="H11747"/>
  <c r="H11746"/>
  <c r="H11745"/>
  <c r="H11744"/>
  <c r="H11743"/>
  <c r="H11742"/>
  <c r="H11741"/>
  <c r="H11740"/>
  <c r="H11739"/>
  <c r="H11738"/>
  <c r="H11737"/>
  <c r="H11736"/>
  <c r="H11735"/>
  <c r="H11734"/>
  <c r="H11733"/>
  <c r="H11732"/>
  <c r="H11731"/>
  <c r="H11730"/>
  <c r="H11729"/>
  <c r="H11728"/>
  <c r="H11727"/>
  <c r="H11726"/>
  <c r="H11725"/>
  <c r="H11724"/>
  <c r="H11723"/>
  <c r="H11722"/>
  <c r="H11721"/>
  <c r="H11720"/>
  <c r="H11719"/>
  <c r="H11718"/>
  <c r="H11717"/>
  <c r="H11716"/>
  <c r="H11715"/>
  <c r="H11714"/>
  <c r="H11713"/>
  <c r="H11712"/>
  <c r="H11711"/>
  <c r="H11710"/>
  <c r="H11709"/>
  <c r="H11708"/>
  <c r="H11707"/>
  <c r="H11706"/>
  <c r="H11705"/>
  <c r="H11704"/>
  <c r="H11703"/>
  <c r="H11702"/>
  <c r="H11701"/>
  <c r="H11700"/>
  <c r="H11699"/>
  <c r="H11698"/>
  <c r="H11697"/>
  <c r="H11696"/>
  <c r="H11695"/>
  <c r="H11694"/>
  <c r="H11693"/>
  <c r="H11692"/>
  <c r="H11691"/>
  <c r="H11690"/>
  <c r="H11689"/>
  <c r="H11688"/>
  <c r="H11687"/>
  <c r="H11686"/>
  <c r="H11685"/>
  <c r="H11684"/>
  <c r="H11683"/>
  <c r="H11682"/>
  <c r="H11681"/>
  <c r="H11680"/>
  <c r="H11679"/>
  <c r="H11678"/>
  <c r="H11677"/>
  <c r="H11676"/>
  <c r="H11675"/>
  <c r="H11674"/>
  <c r="H11673"/>
  <c r="H11672"/>
  <c r="H11671"/>
  <c r="H11670"/>
  <c r="H11669"/>
  <c r="H11668"/>
  <c r="H11667"/>
  <c r="H11666"/>
  <c r="H11665"/>
  <c r="H11664"/>
  <c r="H11663"/>
  <c r="H11662"/>
  <c r="H11661"/>
  <c r="H11660"/>
  <c r="H11659"/>
  <c r="H11658"/>
  <c r="H11657"/>
  <c r="H11656"/>
  <c r="H11655"/>
  <c r="H11654"/>
  <c r="H11653"/>
  <c r="H11652"/>
  <c r="H11651"/>
  <c r="H11650"/>
  <c r="H11649"/>
  <c r="H11648"/>
  <c r="H11647"/>
  <c r="H11646"/>
  <c r="H11645"/>
  <c r="H11644"/>
  <c r="H11643"/>
  <c r="H11642"/>
  <c r="H11641"/>
  <c r="H11640"/>
  <c r="H11639"/>
  <c r="H11638"/>
  <c r="H11637"/>
  <c r="H11636"/>
  <c r="H11635"/>
  <c r="H11634"/>
  <c r="H11633"/>
  <c r="H11632"/>
  <c r="H11631"/>
  <c r="H11630"/>
  <c r="H11629"/>
  <c r="H11628"/>
  <c r="H11627"/>
  <c r="H11626"/>
  <c r="H11625"/>
  <c r="H11624"/>
  <c r="H11623"/>
  <c r="H11622"/>
  <c r="H11621"/>
  <c r="H11620"/>
  <c r="H11619"/>
  <c r="H11618"/>
  <c r="H11617"/>
  <c r="H11616"/>
  <c r="H11615"/>
  <c r="H11614"/>
  <c r="H11613"/>
  <c r="H11612"/>
  <c r="H11611"/>
  <c r="H11610"/>
  <c r="H11609"/>
  <c r="H11608"/>
  <c r="H11607"/>
  <c r="H11606"/>
  <c r="H11605"/>
  <c r="H11604"/>
  <c r="H11603"/>
  <c r="H11602"/>
  <c r="H11601"/>
  <c r="H11600"/>
  <c r="H11599"/>
  <c r="H11598"/>
  <c r="H11597"/>
  <c r="H11596"/>
  <c r="H11595"/>
  <c r="H11594"/>
  <c r="H11593"/>
  <c r="H11592"/>
  <c r="H11591"/>
  <c r="H11590"/>
  <c r="H11589"/>
  <c r="H11588"/>
  <c r="H11587"/>
  <c r="H11586"/>
  <c r="H11585"/>
  <c r="H11584"/>
  <c r="H11583"/>
  <c r="H11582"/>
  <c r="H11581"/>
  <c r="H11580"/>
  <c r="H11579"/>
  <c r="H11578"/>
  <c r="H11577"/>
  <c r="H11576"/>
  <c r="H11575"/>
  <c r="H11574"/>
  <c r="H11573"/>
  <c r="H11572"/>
  <c r="H11571"/>
  <c r="H11570"/>
  <c r="H11569"/>
  <c r="H11568"/>
  <c r="H11567"/>
  <c r="H11566"/>
  <c r="H11565"/>
  <c r="H11564"/>
  <c r="H11563"/>
  <c r="H11562"/>
  <c r="H11561"/>
  <c r="H11560"/>
  <c r="H11559"/>
  <c r="H11558"/>
  <c r="H11557"/>
  <c r="H11556"/>
  <c r="H11555"/>
  <c r="H11554"/>
  <c r="H11553"/>
  <c r="H11552"/>
  <c r="H11551"/>
  <c r="H11550"/>
  <c r="H11549"/>
  <c r="H11548"/>
  <c r="H11547"/>
  <c r="H11546"/>
  <c r="H11545"/>
  <c r="H11544"/>
  <c r="H11543"/>
  <c r="H11542"/>
  <c r="H11541"/>
  <c r="H11540"/>
  <c r="H11539"/>
  <c r="H11538"/>
  <c r="H11537"/>
  <c r="H11536"/>
  <c r="H11535"/>
  <c r="H11534"/>
  <c r="H11533"/>
  <c r="H11532"/>
  <c r="H11531"/>
  <c r="H11530"/>
  <c r="H11529"/>
  <c r="H11528"/>
  <c r="H11527"/>
  <c r="H11526"/>
  <c r="H11525"/>
  <c r="H11524"/>
  <c r="H11523"/>
  <c r="H11522"/>
  <c r="H11521"/>
  <c r="H11520"/>
  <c r="H11519"/>
  <c r="H11518"/>
  <c r="H11517"/>
  <c r="H11516"/>
  <c r="H11515"/>
  <c r="H11514"/>
  <c r="H11513"/>
  <c r="H11512"/>
  <c r="H11511"/>
  <c r="H11510"/>
  <c r="H11509"/>
  <c r="H11508"/>
  <c r="H11507"/>
  <c r="H11506"/>
  <c r="H11505"/>
  <c r="H11504"/>
  <c r="H11503"/>
  <c r="H11502"/>
  <c r="H11501"/>
  <c r="H11500"/>
  <c r="H11499"/>
  <c r="H11498"/>
  <c r="H11497"/>
  <c r="H11496"/>
  <c r="H11495"/>
  <c r="H11494"/>
  <c r="H11493"/>
  <c r="H11492"/>
  <c r="H11491"/>
  <c r="H11490"/>
  <c r="H11489"/>
  <c r="H11488"/>
  <c r="H11487"/>
  <c r="H11486"/>
  <c r="H11485"/>
  <c r="H11484"/>
  <c r="H11483"/>
  <c r="H11482"/>
  <c r="H11481"/>
  <c r="H11480"/>
  <c r="H11479"/>
  <c r="H11478"/>
  <c r="H11477"/>
  <c r="H11476"/>
  <c r="H11475"/>
  <c r="H11474"/>
  <c r="H11473"/>
  <c r="H11472"/>
  <c r="H11471"/>
  <c r="H11470"/>
  <c r="H11469"/>
  <c r="H11468"/>
  <c r="H11467"/>
  <c r="H11466"/>
  <c r="H11465"/>
  <c r="H11464"/>
  <c r="H11463"/>
  <c r="H11462"/>
  <c r="H11461"/>
  <c r="H11460"/>
  <c r="H11459"/>
  <c r="H11458"/>
  <c r="H11457"/>
  <c r="H11456"/>
  <c r="H11455"/>
  <c r="H11454"/>
  <c r="H11453"/>
  <c r="H11452"/>
  <c r="H11451"/>
  <c r="H11450"/>
  <c r="H11449"/>
  <c r="H11448"/>
  <c r="H11447"/>
  <c r="H11446"/>
  <c r="H11445"/>
  <c r="H11444"/>
  <c r="H11443"/>
  <c r="H11442"/>
  <c r="H11441"/>
  <c r="H11440"/>
  <c r="H11439"/>
  <c r="H11438"/>
  <c r="H11437"/>
  <c r="H11436"/>
  <c r="H11435"/>
  <c r="H11434"/>
  <c r="H11433"/>
  <c r="H11432"/>
  <c r="H11431"/>
  <c r="H11430"/>
  <c r="H11429"/>
  <c r="H11428"/>
  <c r="H11427"/>
  <c r="H11426"/>
  <c r="H11425"/>
  <c r="H11424"/>
  <c r="H11423"/>
  <c r="H11422"/>
  <c r="H11421"/>
  <c r="H11420"/>
  <c r="H11419"/>
  <c r="H11418"/>
  <c r="H11417"/>
  <c r="H11416"/>
  <c r="H11415"/>
  <c r="H11414"/>
  <c r="H11413"/>
  <c r="H11412"/>
  <c r="H11411"/>
  <c r="H11410"/>
  <c r="H11409"/>
  <c r="H11408"/>
  <c r="H11407"/>
  <c r="H11406"/>
  <c r="H11405"/>
  <c r="H11404"/>
  <c r="H11403"/>
  <c r="H11402"/>
  <c r="H11401"/>
  <c r="H11400"/>
  <c r="H11399"/>
  <c r="H11398"/>
  <c r="H11397"/>
  <c r="H11396"/>
  <c r="H11395"/>
  <c r="H11394"/>
  <c r="H11393"/>
  <c r="H11392"/>
  <c r="H11391"/>
  <c r="H11390"/>
  <c r="H11389"/>
  <c r="H11388"/>
  <c r="H11387"/>
  <c r="H11386"/>
  <c r="H11385"/>
  <c r="H11384"/>
  <c r="H11383"/>
  <c r="H11382"/>
  <c r="H11381"/>
  <c r="H11380"/>
  <c r="H11379"/>
  <c r="H11378"/>
  <c r="H11377"/>
  <c r="H11376"/>
  <c r="H11375"/>
  <c r="H11374"/>
  <c r="H11373"/>
  <c r="H11372"/>
  <c r="H11371"/>
  <c r="H11370"/>
  <c r="H11369"/>
  <c r="H11368"/>
  <c r="H11367"/>
  <c r="H11366"/>
  <c r="H11365"/>
  <c r="H11364"/>
  <c r="H11363"/>
  <c r="H11362"/>
  <c r="H11361"/>
  <c r="H11360"/>
  <c r="H11359"/>
  <c r="H11358"/>
  <c r="H11357"/>
  <c r="H11356"/>
  <c r="H11355"/>
  <c r="H11354"/>
  <c r="H11353"/>
  <c r="H11352"/>
  <c r="H11351"/>
  <c r="H11350"/>
  <c r="H11349"/>
  <c r="H11348"/>
  <c r="H11347"/>
  <c r="H11346"/>
  <c r="H11345"/>
  <c r="H11344"/>
  <c r="H11343"/>
  <c r="H11342"/>
  <c r="H11341"/>
  <c r="H11340"/>
  <c r="H11339"/>
  <c r="H11338"/>
  <c r="H11337"/>
  <c r="H11336"/>
  <c r="H11335"/>
  <c r="H11334"/>
  <c r="H11333"/>
  <c r="H11332"/>
  <c r="H11331"/>
  <c r="H11330"/>
  <c r="H11329"/>
  <c r="H11328"/>
  <c r="H11327"/>
  <c r="H11326"/>
  <c r="H11325"/>
  <c r="H11324"/>
  <c r="H11323"/>
  <c r="H11322"/>
  <c r="H11321"/>
  <c r="H11320"/>
  <c r="H11319"/>
  <c r="H11318"/>
  <c r="H11317"/>
  <c r="H11316"/>
  <c r="H11315"/>
  <c r="H11314"/>
  <c r="H11313"/>
  <c r="H11312"/>
  <c r="H11311"/>
  <c r="H11310"/>
  <c r="H11309"/>
  <c r="H11308"/>
  <c r="H11307"/>
  <c r="H11306"/>
  <c r="H11305"/>
  <c r="H11304"/>
  <c r="H11303"/>
  <c r="H11302"/>
  <c r="H11301"/>
  <c r="H11300"/>
  <c r="H11299"/>
  <c r="H11298"/>
  <c r="H11297"/>
  <c r="H11296"/>
  <c r="H11295"/>
  <c r="H11294"/>
  <c r="H11293"/>
  <c r="H11292"/>
  <c r="H11291"/>
  <c r="H11290"/>
  <c r="H11289"/>
  <c r="H11288"/>
  <c r="H11287"/>
  <c r="H11286"/>
  <c r="H11285"/>
  <c r="H11284"/>
  <c r="H11283"/>
  <c r="H11282"/>
  <c r="H11281"/>
  <c r="H11280"/>
  <c r="H11279"/>
  <c r="H11278"/>
  <c r="H11277"/>
  <c r="H11276"/>
  <c r="H11275"/>
  <c r="H11274"/>
  <c r="H11273"/>
  <c r="H11272"/>
  <c r="H11271"/>
  <c r="H11270"/>
  <c r="H11269"/>
  <c r="H11268"/>
  <c r="H11267"/>
  <c r="H11266"/>
  <c r="H11265"/>
  <c r="H11264"/>
  <c r="H11263"/>
  <c r="H11262"/>
  <c r="H11261"/>
  <c r="H11260"/>
  <c r="H11259"/>
  <c r="H11258"/>
  <c r="H11257"/>
  <c r="H11256"/>
  <c r="H11255"/>
  <c r="H11254"/>
  <c r="H11253"/>
  <c r="H11252"/>
  <c r="H11251"/>
  <c r="H11250"/>
  <c r="H11249"/>
  <c r="H11248"/>
  <c r="H11247"/>
  <c r="H11246"/>
  <c r="H11245"/>
  <c r="H11244"/>
  <c r="H11243"/>
  <c r="H11242"/>
  <c r="H11241"/>
  <c r="H11240"/>
  <c r="H11239"/>
  <c r="H11238"/>
  <c r="H11237"/>
  <c r="H11236"/>
  <c r="H11235"/>
  <c r="H11234"/>
  <c r="H11233"/>
  <c r="H11232"/>
  <c r="H11231"/>
  <c r="H11230"/>
  <c r="H11229"/>
  <c r="H11228"/>
  <c r="H11227"/>
  <c r="H11226"/>
  <c r="H11225"/>
  <c r="H11224"/>
  <c r="H11223"/>
  <c r="H11222"/>
  <c r="H11221"/>
  <c r="H11220"/>
  <c r="H11219"/>
  <c r="H11218"/>
  <c r="H11217"/>
  <c r="H11216"/>
  <c r="H11215"/>
  <c r="H11214"/>
  <c r="H11213"/>
  <c r="H11212"/>
  <c r="H11211"/>
  <c r="H11210"/>
  <c r="H11209"/>
  <c r="H11208"/>
  <c r="H11207"/>
  <c r="H11206"/>
  <c r="H11205"/>
  <c r="H11204"/>
  <c r="H11203"/>
  <c r="H11202"/>
  <c r="H11201"/>
  <c r="H11200"/>
  <c r="H11199"/>
  <c r="H11198"/>
  <c r="H11197"/>
  <c r="H11196"/>
  <c r="H11195"/>
  <c r="H11194"/>
  <c r="H11193"/>
  <c r="H11192"/>
  <c r="H11191"/>
  <c r="H11190"/>
  <c r="H11189"/>
  <c r="H11188"/>
  <c r="H11187"/>
  <c r="H11186"/>
  <c r="H11185"/>
  <c r="H11184"/>
  <c r="H11183"/>
  <c r="H11182"/>
  <c r="H11181"/>
  <c r="H11180"/>
  <c r="H11179"/>
  <c r="H11178"/>
  <c r="H11177"/>
  <c r="H11176"/>
  <c r="H11175"/>
  <c r="H11174"/>
  <c r="H11173"/>
  <c r="H11172"/>
  <c r="H11171"/>
  <c r="H11170"/>
  <c r="H11169"/>
  <c r="H11168"/>
  <c r="H11167"/>
  <c r="H11166"/>
  <c r="H11165"/>
  <c r="H11164"/>
  <c r="H11163"/>
  <c r="H11162"/>
  <c r="H11161"/>
  <c r="H11160"/>
  <c r="H11159"/>
  <c r="H11158"/>
  <c r="H11157"/>
  <c r="H11156"/>
  <c r="H11155"/>
  <c r="H11154"/>
  <c r="H11153"/>
  <c r="H11152"/>
  <c r="H11151"/>
  <c r="H11150"/>
  <c r="H11149"/>
  <c r="H11148"/>
  <c r="H11147"/>
  <c r="H11146"/>
  <c r="H11145"/>
  <c r="H11144"/>
  <c r="H11143"/>
  <c r="H11142"/>
  <c r="H11141"/>
  <c r="H11140"/>
  <c r="H11139"/>
  <c r="H11138"/>
  <c r="H11137"/>
  <c r="H11136"/>
  <c r="H11135"/>
  <c r="H11134"/>
  <c r="H11133"/>
  <c r="H11132"/>
  <c r="H11131"/>
  <c r="H11130"/>
  <c r="H11129"/>
  <c r="H11128"/>
  <c r="H11127"/>
  <c r="H11126"/>
  <c r="H11125"/>
  <c r="H11124"/>
  <c r="H11123"/>
  <c r="H11122"/>
  <c r="H11121"/>
  <c r="H11120"/>
  <c r="H11119"/>
  <c r="H11118"/>
  <c r="H11117"/>
  <c r="H11116"/>
  <c r="H11115"/>
  <c r="H11114"/>
  <c r="H11113"/>
  <c r="H11112"/>
  <c r="H11111"/>
  <c r="H11110"/>
  <c r="H11109"/>
  <c r="H11108"/>
  <c r="H11107"/>
  <c r="H11106"/>
  <c r="H11105"/>
  <c r="H11104"/>
  <c r="H11103"/>
  <c r="H11102"/>
  <c r="H11101"/>
  <c r="H11100"/>
  <c r="H11099"/>
  <c r="H11098"/>
  <c r="H11097"/>
  <c r="H11096"/>
  <c r="H11095"/>
  <c r="H11094"/>
  <c r="H11093"/>
  <c r="H11092"/>
  <c r="H11091"/>
  <c r="H11090"/>
  <c r="H11089"/>
  <c r="H11088"/>
  <c r="H11087"/>
  <c r="H11086"/>
  <c r="H11085"/>
  <c r="H11084"/>
  <c r="H11083"/>
  <c r="H11082"/>
  <c r="H11081"/>
  <c r="H11080"/>
  <c r="H11079"/>
  <c r="H11078"/>
  <c r="H11077"/>
  <c r="H11076"/>
  <c r="H11075"/>
  <c r="H11074"/>
  <c r="H11073"/>
  <c r="H11072"/>
  <c r="H11071"/>
  <c r="H11070"/>
  <c r="H11069"/>
  <c r="H11068"/>
  <c r="H11067"/>
  <c r="H11066"/>
  <c r="H11065"/>
  <c r="H11064"/>
  <c r="H11063"/>
  <c r="H11062"/>
  <c r="H11061"/>
  <c r="H11060"/>
  <c r="H11059"/>
  <c r="H11058"/>
  <c r="H11057"/>
  <c r="H11056"/>
  <c r="H11055"/>
  <c r="H11054"/>
  <c r="H11053"/>
  <c r="H11052"/>
  <c r="H11051"/>
  <c r="H11050"/>
  <c r="H11049"/>
  <c r="H11048"/>
  <c r="H11047"/>
  <c r="H11046"/>
  <c r="H11045"/>
  <c r="H11044"/>
  <c r="H11043"/>
  <c r="H11042"/>
  <c r="H11041"/>
  <c r="H11040"/>
  <c r="H11039"/>
  <c r="H11038"/>
  <c r="H11037"/>
  <c r="H11036"/>
  <c r="H11035"/>
  <c r="H11034"/>
  <c r="H11033"/>
  <c r="H11032"/>
  <c r="H11031"/>
  <c r="H11030"/>
  <c r="H11029"/>
  <c r="H11028"/>
  <c r="H11027"/>
  <c r="H11026"/>
  <c r="H11025"/>
  <c r="H11024"/>
  <c r="H11023"/>
  <c r="H11022"/>
  <c r="H11021"/>
  <c r="H11020"/>
  <c r="H11019"/>
  <c r="H11018"/>
  <c r="H11017"/>
  <c r="H11016"/>
  <c r="H11015"/>
  <c r="H11014"/>
  <c r="H11013"/>
  <c r="H11012"/>
  <c r="H11011"/>
  <c r="H11010"/>
  <c r="H11009"/>
  <c r="H11008"/>
  <c r="H11007"/>
  <c r="H11006"/>
  <c r="H11005"/>
  <c r="H11004"/>
  <c r="H11003"/>
  <c r="H11002"/>
  <c r="H11001"/>
  <c r="H11000"/>
  <c r="H10999"/>
  <c r="H10998"/>
  <c r="H10997"/>
  <c r="H10996"/>
  <c r="H10995"/>
  <c r="H10994"/>
  <c r="H10993"/>
  <c r="H10992"/>
  <c r="H10991"/>
  <c r="H10990"/>
  <c r="H10989"/>
  <c r="H10988"/>
  <c r="H10987"/>
  <c r="H10986"/>
  <c r="H10985"/>
  <c r="H10984"/>
  <c r="H10983"/>
  <c r="H10982"/>
  <c r="H10981"/>
  <c r="H10980"/>
  <c r="H10979"/>
  <c r="H10978"/>
  <c r="H10977"/>
  <c r="H10976"/>
  <c r="H10975"/>
  <c r="H10974"/>
  <c r="H10973"/>
  <c r="H10972"/>
  <c r="H10971"/>
  <c r="H10970"/>
  <c r="H10969"/>
  <c r="H10968"/>
  <c r="H10967"/>
  <c r="H10966"/>
  <c r="H10965"/>
  <c r="H10964"/>
  <c r="H10963"/>
  <c r="H10962"/>
  <c r="H10961"/>
  <c r="H10960"/>
  <c r="H10959"/>
  <c r="H10958"/>
  <c r="H10957"/>
  <c r="H10956"/>
  <c r="H10955"/>
  <c r="H10954"/>
  <c r="H10953"/>
  <c r="H10952"/>
  <c r="H10951"/>
  <c r="H10950"/>
  <c r="H10949"/>
  <c r="H10948"/>
  <c r="H10947"/>
  <c r="H10946"/>
  <c r="H10945"/>
  <c r="H10944"/>
  <c r="H10943"/>
  <c r="H10942"/>
  <c r="H10941"/>
  <c r="H10940"/>
  <c r="H10939"/>
  <c r="H10938"/>
  <c r="H10937"/>
  <c r="H10936"/>
  <c r="H10935"/>
  <c r="H10934"/>
  <c r="H10933"/>
  <c r="H10932"/>
  <c r="H10931"/>
  <c r="H10930"/>
  <c r="H10929"/>
  <c r="H10928"/>
  <c r="H10927"/>
  <c r="H10926"/>
  <c r="H10925"/>
  <c r="H10924"/>
  <c r="H10923"/>
  <c r="H10922"/>
  <c r="H10921"/>
  <c r="H10920"/>
  <c r="H10919"/>
  <c r="H10918"/>
  <c r="H10917"/>
  <c r="H10916"/>
  <c r="H10915"/>
  <c r="H10914"/>
  <c r="H10913"/>
  <c r="H10912"/>
  <c r="H10911"/>
  <c r="H10910"/>
  <c r="H10909"/>
  <c r="H10908"/>
  <c r="H10907"/>
  <c r="H10906"/>
  <c r="H10905"/>
  <c r="H10904"/>
  <c r="H10903"/>
  <c r="H10902"/>
  <c r="H10901"/>
  <c r="H10900"/>
  <c r="H10899"/>
  <c r="H10898"/>
  <c r="H10897"/>
  <c r="H10896"/>
  <c r="H10895"/>
  <c r="H10894"/>
  <c r="H10893"/>
  <c r="H10892"/>
  <c r="H10891"/>
  <c r="H10890"/>
  <c r="H10889"/>
  <c r="H10888"/>
  <c r="H10887"/>
  <c r="H10886"/>
  <c r="H10885"/>
  <c r="H10884"/>
  <c r="H10883"/>
  <c r="H10882"/>
  <c r="H10881"/>
  <c r="H10880"/>
  <c r="H10879"/>
  <c r="H10878"/>
  <c r="H10877"/>
  <c r="H10876"/>
  <c r="H10875"/>
  <c r="H10874"/>
  <c r="H10873"/>
  <c r="H10872"/>
  <c r="H10871"/>
  <c r="H10870"/>
  <c r="H10869"/>
  <c r="H10868"/>
  <c r="H10867"/>
  <c r="H10866"/>
  <c r="H10865"/>
  <c r="H10864"/>
  <c r="H10863"/>
  <c r="H10862"/>
  <c r="H10861"/>
  <c r="H10860"/>
  <c r="H10859"/>
  <c r="H10858"/>
  <c r="H10857"/>
  <c r="H10856"/>
  <c r="H10855"/>
  <c r="H10854"/>
  <c r="H10853"/>
  <c r="H10852"/>
  <c r="H10851"/>
  <c r="H10850"/>
  <c r="H10849"/>
  <c r="H10848"/>
  <c r="H10847"/>
  <c r="H10846"/>
  <c r="H10845"/>
  <c r="H10844"/>
  <c r="H10843"/>
  <c r="H10842"/>
  <c r="H10841"/>
  <c r="H10840"/>
  <c r="H10839"/>
  <c r="H10838"/>
  <c r="H10837"/>
  <c r="H10836"/>
  <c r="H10835"/>
  <c r="H10834"/>
  <c r="H10833"/>
  <c r="H10832"/>
  <c r="H10831"/>
  <c r="H10830"/>
  <c r="H10829"/>
  <c r="H10828"/>
  <c r="H10827"/>
  <c r="H10826"/>
  <c r="H10825"/>
  <c r="H10824"/>
  <c r="H10823"/>
  <c r="H10822"/>
  <c r="H10821"/>
  <c r="H10820"/>
  <c r="H10819"/>
  <c r="H10818"/>
  <c r="H10817"/>
  <c r="H10816"/>
  <c r="H10815"/>
  <c r="H10814"/>
  <c r="H10813"/>
  <c r="H10812"/>
  <c r="H10811"/>
  <c r="H10810"/>
  <c r="H10809"/>
  <c r="H10808"/>
  <c r="H10807"/>
  <c r="H10806"/>
  <c r="H10805"/>
  <c r="H10804"/>
  <c r="H10803"/>
  <c r="H10802"/>
  <c r="H10801"/>
  <c r="H10800"/>
  <c r="H10799"/>
  <c r="H10798"/>
  <c r="H10797"/>
  <c r="H10796"/>
  <c r="H10795"/>
  <c r="H10794"/>
  <c r="H10793"/>
  <c r="H10792"/>
  <c r="H10791"/>
  <c r="H10790"/>
  <c r="H10789"/>
  <c r="H10788"/>
  <c r="H10787"/>
  <c r="H10786"/>
  <c r="H10785"/>
  <c r="H10784"/>
  <c r="H10783"/>
  <c r="H10782"/>
  <c r="H10781"/>
  <c r="H10780"/>
  <c r="H10779"/>
  <c r="H10778"/>
  <c r="H10777"/>
  <c r="H10776"/>
  <c r="H10775"/>
  <c r="H10774"/>
  <c r="H10773"/>
  <c r="H10772"/>
  <c r="H10771"/>
  <c r="H10770"/>
  <c r="H10769"/>
  <c r="H10768"/>
  <c r="H10767"/>
  <c r="H10766"/>
  <c r="H10765"/>
  <c r="H10764"/>
  <c r="H10763"/>
  <c r="H10762"/>
  <c r="H10761"/>
  <c r="H10760"/>
  <c r="H10759"/>
  <c r="H10758"/>
  <c r="H10757"/>
  <c r="H10756"/>
  <c r="H10755"/>
  <c r="H10754"/>
  <c r="H10753"/>
  <c r="H10752"/>
  <c r="H10751"/>
  <c r="H10750"/>
  <c r="H10749"/>
  <c r="H10748"/>
  <c r="H10747"/>
  <c r="H10746"/>
  <c r="H10745"/>
  <c r="H10744"/>
  <c r="H10743"/>
  <c r="H10742"/>
  <c r="H10741"/>
  <c r="H10740"/>
  <c r="H10739"/>
  <c r="H10738"/>
  <c r="H10737"/>
  <c r="H10736"/>
  <c r="H10735"/>
  <c r="H10734"/>
  <c r="H10733"/>
  <c r="H10732"/>
  <c r="H10731"/>
  <c r="H10730"/>
  <c r="H10729"/>
  <c r="H10728"/>
  <c r="H10727"/>
  <c r="H10726"/>
  <c r="H10725"/>
  <c r="H10724"/>
  <c r="H10723"/>
  <c r="H10722"/>
  <c r="H10721"/>
  <c r="H10720"/>
  <c r="H10719"/>
  <c r="H10718"/>
  <c r="H10717"/>
  <c r="H10716"/>
  <c r="H10715"/>
  <c r="H10714"/>
  <c r="H10713"/>
  <c r="H10712"/>
  <c r="H10711"/>
  <c r="H10710"/>
  <c r="H10709"/>
  <c r="H10708"/>
  <c r="H10707"/>
  <c r="H10706"/>
  <c r="H10705"/>
  <c r="H10704"/>
  <c r="H10703"/>
  <c r="H10702"/>
  <c r="H10701"/>
  <c r="H10700"/>
  <c r="H10699"/>
  <c r="H10698"/>
  <c r="H10697"/>
  <c r="H10696"/>
  <c r="H10695"/>
  <c r="H10694"/>
  <c r="H10693"/>
  <c r="H10692"/>
  <c r="H10691"/>
  <c r="H10690"/>
  <c r="H10689"/>
  <c r="H10688"/>
  <c r="H10687"/>
  <c r="H10686"/>
  <c r="H10685"/>
  <c r="H10684"/>
  <c r="H10683"/>
  <c r="H10682"/>
  <c r="H10681"/>
  <c r="H10680"/>
  <c r="H10679"/>
  <c r="H10678"/>
  <c r="H10677"/>
  <c r="H10676"/>
  <c r="H10675"/>
  <c r="H10674"/>
  <c r="H10673"/>
  <c r="H10672"/>
  <c r="H10671"/>
  <c r="H10670"/>
  <c r="H10669"/>
  <c r="H10668"/>
  <c r="H10667"/>
  <c r="H10666"/>
  <c r="H10665"/>
  <c r="H10664"/>
  <c r="H10663"/>
  <c r="H10662"/>
  <c r="H10661"/>
  <c r="H10660"/>
  <c r="H10659"/>
  <c r="H10658"/>
  <c r="H10657"/>
  <c r="H10656"/>
  <c r="H10655"/>
  <c r="H10654"/>
  <c r="H10653"/>
  <c r="H10652"/>
  <c r="H10651"/>
  <c r="H10650"/>
  <c r="H10649"/>
  <c r="H10648"/>
  <c r="H10647"/>
  <c r="H10646"/>
  <c r="H10645"/>
  <c r="H10644"/>
  <c r="H10643"/>
  <c r="H10642"/>
  <c r="H10641"/>
  <c r="H10640"/>
  <c r="H10639"/>
  <c r="H10638"/>
  <c r="H10637"/>
  <c r="H10636"/>
  <c r="H10635"/>
  <c r="H10634"/>
  <c r="H10633"/>
  <c r="H10632"/>
  <c r="H10631"/>
  <c r="H10630"/>
  <c r="H10629"/>
  <c r="H10628"/>
  <c r="H10627"/>
  <c r="H10626"/>
  <c r="H10625"/>
  <c r="H10624"/>
  <c r="H10623"/>
  <c r="H10622"/>
  <c r="H10621"/>
  <c r="H10620"/>
  <c r="H10619"/>
  <c r="H10618"/>
  <c r="H10617"/>
  <c r="H10616"/>
  <c r="H10615"/>
  <c r="H10614"/>
  <c r="H10613"/>
  <c r="H10612"/>
  <c r="H10611"/>
  <c r="H10610"/>
  <c r="H10609"/>
  <c r="H10608"/>
  <c r="H10607"/>
  <c r="H10606"/>
  <c r="H10605"/>
  <c r="H10604"/>
  <c r="H10603"/>
  <c r="H10602"/>
  <c r="H10601"/>
  <c r="H10600"/>
  <c r="H10599"/>
  <c r="H10598"/>
  <c r="H10597"/>
  <c r="H10596"/>
  <c r="H10595"/>
  <c r="H10594"/>
  <c r="H10593"/>
  <c r="H10592"/>
  <c r="H10591"/>
  <c r="H10590"/>
  <c r="H10589"/>
  <c r="H10588"/>
  <c r="H10587"/>
  <c r="H10586"/>
  <c r="H10585"/>
  <c r="H10584"/>
  <c r="H10583"/>
  <c r="H10582"/>
  <c r="H10581"/>
  <c r="H10580"/>
  <c r="H10579"/>
  <c r="H10578"/>
  <c r="H10577"/>
  <c r="H10576"/>
  <c r="H10575"/>
  <c r="H10574"/>
  <c r="H10573"/>
  <c r="H10572"/>
  <c r="H10571"/>
  <c r="H10570"/>
  <c r="H10569"/>
  <c r="H10568"/>
  <c r="H10567"/>
  <c r="H10566"/>
  <c r="H10565"/>
  <c r="H10564"/>
  <c r="H10563"/>
  <c r="H10562"/>
  <c r="H10561"/>
  <c r="H10560"/>
  <c r="H10559"/>
  <c r="H10558"/>
  <c r="H10557"/>
  <c r="H10556"/>
  <c r="H10555"/>
  <c r="H10554"/>
  <c r="H10553"/>
  <c r="H10552"/>
  <c r="H10551"/>
  <c r="H10550"/>
  <c r="H10549"/>
  <c r="H10548"/>
  <c r="H10547"/>
  <c r="H10546"/>
  <c r="H10545"/>
  <c r="H10544"/>
  <c r="H10543"/>
  <c r="H10542"/>
  <c r="H10541"/>
  <c r="H10540"/>
  <c r="H10539"/>
  <c r="H10538"/>
  <c r="H10537"/>
  <c r="H10536"/>
  <c r="H10535"/>
  <c r="H10534"/>
  <c r="H10533"/>
  <c r="H10532"/>
  <c r="H10531"/>
  <c r="H10530"/>
  <c r="H10529"/>
  <c r="H10528"/>
  <c r="H10527"/>
  <c r="H10526"/>
  <c r="H10525"/>
  <c r="H10524"/>
  <c r="H10523"/>
  <c r="H10522"/>
  <c r="H10521"/>
  <c r="H10520"/>
  <c r="H10519"/>
  <c r="H10518"/>
  <c r="H10517"/>
  <c r="H10516"/>
  <c r="H10515"/>
  <c r="H10514"/>
  <c r="H10513"/>
  <c r="H10512"/>
  <c r="H10511"/>
  <c r="H10510"/>
  <c r="H10509"/>
  <c r="H10508"/>
  <c r="H10507"/>
  <c r="H10506"/>
  <c r="H10505"/>
  <c r="H10504"/>
  <c r="H10503"/>
  <c r="H10502"/>
  <c r="H10501"/>
  <c r="H10500"/>
  <c r="H10499"/>
  <c r="H10498"/>
  <c r="H10497"/>
  <c r="H10496"/>
  <c r="H10495"/>
  <c r="H10494"/>
  <c r="H10493"/>
  <c r="H10492"/>
  <c r="H10491"/>
  <c r="H10490"/>
  <c r="H10489"/>
  <c r="H10488"/>
  <c r="H10487"/>
  <c r="H10486"/>
  <c r="H10485"/>
  <c r="H10484"/>
  <c r="H10483"/>
  <c r="H10482"/>
  <c r="H10481"/>
  <c r="H10480"/>
  <c r="H10479"/>
  <c r="H10478"/>
  <c r="H10477"/>
  <c r="H10476"/>
  <c r="H10475"/>
  <c r="H10474"/>
  <c r="H10473"/>
  <c r="H10472"/>
  <c r="H10471"/>
  <c r="H10470"/>
  <c r="H10469"/>
  <c r="H10468"/>
  <c r="H10467"/>
  <c r="H10466"/>
  <c r="H10465"/>
  <c r="H10464"/>
  <c r="H10463"/>
  <c r="H10462"/>
  <c r="H10461"/>
  <c r="H10460"/>
  <c r="H10459"/>
  <c r="H10458"/>
  <c r="H10457"/>
  <c r="H10456"/>
  <c r="H10455"/>
  <c r="H10454"/>
  <c r="H10453"/>
  <c r="H10452"/>
  <c r="H10451"/>
  <c r="H10450"/>
  <c r="H10449"/>
  <c r="H10448"/>
  <c r="H10447"/>
  <c r="H10446"/>
  <c r="H10445"/>
  <c r="H10444"/>
  <c r="H10443"/>
  <c r="H10442"/>
  <c r="H10441"/>
  <c r="H10440"/>
  <c r="H10439"/>
  <c r="H10438"/>
  <c r="H10437"/>
  <c r="H10436"/>
  <c r="H10435"/>
  <c r="H10434"/>
  <c r="H10433"/>
  <c r="H10432"/>
  <c r="H10431"/>
  <c r="H10430"/>
  <c r="H10429"/>
  <c r="H10428"/>
  <c r="H10427"/>
  <c r="H10426"/>
  <c r="H10425"/>
  <c r="H10424"/>
  <c r="H10423"/>
  <c r="H10422"/>
  <c r="H10421"/>
  <c r="H10420"/>
  <c r="H10419"/>
  <c r="H10418"/>
  <c r="H10417"/>
  <c r="H10416"/>
  <c r="H10415"/>
  <c r="H10414"/>
  <c r="H10413"/>
  <c r="H10412"/>
  <c r="H10411"/>
  <c r="H10410"/>
  <c r="H10409"/>
  <c r="H10408"/>
  <c r="H10407"/>
  <c r="H10406"/>
  <c r="H10405"/>
  <c r="H10404"/>
  <c r="H10403"/>
  <c r="H10402"/>
  <c r="H10401"/>
  <c r="H10400"/>
  <c r="H10399"/>
  <c r="H10398"/>
  <c r="H10397"/>
  <c r="H10396"/>
  <c r="H10395"/>
  <c r="H10394"/>
  <c r="H10393"/>
  <c r="H10392"/>
  <c r="H10391"/>
  <c r="H10390"/>
  <c r="H10389"/>
  <c r="H10388"/>
  <c r="H10387"/>
  <c r="H10386"/>
  <c r="H10385"/>
  <c r="H10384"/>
  <c r="H10383"/>
  <c r="H10382"/>
  <c r="H10381"/>
  <c r="H10380"/>
  <c r="H10379"/>
  <c r="H10378"/>
  <c r="H10377"/>
  <c r="H10376"/>
  <c r="H10375"/>
  <c r="H10374"/>
  <c r="H10373"/>
  <c r="H10372"/>
  <c r="H10371"/>
  <c r="H10370"/>
  <c r="H10369"/>
  <c r="H10368"/>
  <c r="H10367"/>
  <c r="H10366"/>
  <c r="H10365"/>
  <c r="H10364"/>
  <c r="H10363"/>
  <c r="H10362"/>
  <c r="H10361"/>
  <c r="H10360"/>
  <c r="H10359"/>
  <c r="H10358"/>
  <c r="H10357"/>
  <c r="H10356"/>
  <c r="H10355"/>
  <c r="H10354"/>
  <c r="H10353"/>
  <c r="H10352"/>
  <c r="H10351"/>
  <c r="H10350"/>
  <c r="H10349"/>
  <c r="H10348"/>
  <c r="H10347"/>
  <c r="H10346"/>
  <c r="H10345"/>
  <c r="H10344"/>
  <c r="H10343"/>
  <c r="H10342"/>
  <c r="H10341"/>
  <c r="H10340"/>
  <c r="H10339"/>
  <c r="H10338"/>
  <c r="H10337"/>
  <c r="H10336"/>
  <c r="H10335"/>
  <c r="H10334"/>
  <c r="H10333"/>
  <c r="H10332"/>
  <c r="H10331"/>
  <c r="H10330"/>
  <c r="H10329"/>
  <c r="H10328"/>
  <c r="H10327"/>
  <c r="H10326"/>
  <c r="H10325"/>
  <c r="H10324"/>
  <c r="H10323"/>
  <c r="H10322"/>
  <c r="H10321"/>
  <c r="H10320"/>
  <c r="H10319"/>
  <c r="H10318"/>
  <c r="H10317"/>
  <c r="H10316"/>
  <c r="H10315"/>
  <c r="H10314"/>
  <c r="H10313"/>
  <c r="H10312"/>
  <c r="H10311"/>
  <c r="H10310"/>
  <c r="H10309"/>
  <c r="H10308"/>
  <c r="H10307"/>
  <c r="H10306"/>
  <c r="H10305"/>
  <c r="H10304"/>
  <c r="H10303"/>
  <c r="H10302"/>
  <c r="H10301"/>
  <c r="H10300"/>
  <c r="H10299"/>
  <c r="H10298"/>
  <c r="H10297"/>
  <c r="H10296"/>
  <c r="H10295"/>
  <c r="H10294"/>
  <c r="H10293"/>
  <c r="H10292"/>
  <c r="H10291"/>
  <c r="H10290"/>
  <c r="H10289"/>
  <c r="H10288"/>
  <c r="H10287"/>
  <c r="H10286"/>
  <c r="H10285"/>
  <c r="H10284"/>
  <c r="H10283"/>
  <c r="H10282"/>
  <c r="H10281"/>
  <c r="H10280"/>
  <c r="H10279"/>
  <c r="H10278"/>
  <c r="H10277"/>
  <c r="H10276"/>
  <c r="H10275"/>
  <c r="H10274"/>
  <c r="H10273"/>
  <c r="H10272"/>
  <c r="H10271"/>
  <c r="H10270"/>
  <c r="H10269"/>
  <c r="H10268"/>
  <c r="H10267"/>
  <c r="H10266"/>
  <c r="H10265"/>
  <c r="H10264"/>
  <c r="H10263"/>
  <c r="H10262"/>
  <c r="H10261"/>
  <c r="H10260"/>
  <c r="H10259"/>
  <c r="H10258"/>
  <c r="H10257"/>
  <c r="H10256"/>
  <c r="H10255"/>
  <c r="H10254"/>
  <c r="H10253"/>
  <c r="H10252"/>
  <c r="H10251"/>
  <c r="H10250"/>
  <c r="H10249"/>
  <c r="H10248"/>
  <c r="H10247"/>
  <c r="H10246"/>
  <c r="H10245"/>
  <c r="H10244"/>
  <c r="H10243"/>
  <c r="H10242"/>
  <c r="H10241"/>
  <c r="H10240"/>
  <c r="H10239"/>
  <c r="H10238"/>
  <c r="H10237"/>
  <c r="H10236"/>
  <c r="H10235"/>
  <c r="H10234"/>
  <c r="H10233"/>
  <c r="H10232"/>
  <c r="H10231"/>
  <c r="H10230"/>
  <c r="H10229"/>
  <c r="H10228"/>
  <c r="H10227"/>
  <c r="H10226"/>
  <c r="H10225"/>
  <c r="H10224"/>
  <c r="H10223"/>
  <c r="H10222"/>
  <c r="H10221"/>
  <c r="H10220"/>
  <c r="H10219"/>
  <c r="H10218"/>
  <c r="H10217"/>
  <c r="H10216"/>
  <c r="H10215"/>
  <c r="H10214"/>
  <c r="H10213"/>
  <c r="H10212"/>
  <c r="H10211"/>
  <c r="H10210"/>
  <c r="H10209"/>
  <c r="H10208"/>
  <c r="H10207"/>
  <c r="H10206"/>
  <c r="H10205"/>
  <c r="H10204"/>
  <c r="H10203"/>
  <c r="H10202"/>
  <c r="H10201"/>
  <c r="H10200"/>
  <c r="H10199"/>
  <c r="H10198"/>
  <c r="H10197"/>
  <c r="H10196"/>
  <c r="H10195"/>
  <c r="H10194"/>
  <c r="H10193"/>
  <c r="H10192"/>
  <c r="H10191"/>
  <c r="H10190"/>
  <c r="H10189"/>
  <c r="H10188"/>
  <c r="H10187"/>
  <c r="H10186"/>
  <c r="H10185"/>
  <c r="H10184"/>
  <c r="H10183"/>
  <c r="H10182"/>
  <c r="H10181"/>
  <c r="H10180"/>
  <c r="H10179"/>
  <c r="H10178"/>
  <c r="H10177"/>
  <c r="H10176"/>
  <c r="H10175"/>
  <c r="H10174"/>
  <c r="H10173"/>
  <c r="H10172"/>
  <c r="H10171"/>
  <c r="H10170"/>
  <c r="H10169"/>
  <c r="H10168"/>
  <c r="H10167"/>
  <c r="H10166"/>
  <c r="H10165"/>
  <c r="H10164"/>
  <c r="H10163"/>
  <c r="H10162"/>
  <c r="H10161"/>
  <c r="H10160"/>
  <c r="H10159"/>
  <c r="H10158"/>
  <c r="H10157"/>
  <c r="H10156"/>
  <c r="H10155"/>
  <c r="H10154"/>
  <c r="H10153"/>
  <c r="H10152"/>
  <c r="H10151"/>
  <c r="H10150"/>
  <c r="H10149"/>
  <c r="H10148"/>
  <c r="H10147"/>
  <c r="H10146"/>
  <c r="H10145"/>
  <c r="H10144"/>
  <c r="H10143"/>
  <c r="H10142"/>
  <c r="H10141"/>
  <c r="H10140"/>
  <c r="H10139"/>
  <c r="H10138"/>
  <c r="H10137"/>
  <c r="H10136"/>
  <c r="H10135"/>
  <c r="H10134"/>
  <c r="H10133"/>
  <c r="H10132"/>
  <c r="H10131"/>
  <c r="H10130"/>
  <c r="H10129"/>
  <c r="H10128"/>
  <c r="H10127"/>
  <c r="H10126"/>
  <c r="H10125"/>
  <c r="H10124"/>
  <c r="H10123"/>
  <c r="H10122"/>
  <c r="H10121"/>
  <c r="H10120"/>
  <c r="H10119"/>
  <c r="H10118"/>
  <c r="H10117"/>
  <c r="H10116"/>
  <c r="H10115"/>
  <c r="H10114"/>
  <c r="H10113"/>
  <c r="H10112"/>
  <c r="H10111"/>
  <c r="H10110"/>
  <c r="H10109"/>
  <c r="H10108"/>
  <c r="H10107"/>
  <c r="H10106"/>
  <c r="H10105"/>
  <c r="H10104"/>
  <c r="H10103"/>
  <c r="H10102"/>
  <c r="H10101"/>
  <c r="H10100"/>
  <c r="H10099"/>
  <c r="H10098"/>
  <c r="H10097"/>
  <c r="H10096"/>
  <c r="H10095"/>
  <c r="H10094"/>
  <c r="H10093"/>
  <c r="H10092"/>
  <c r="H10091"/>
  <c r="H10090"/>
  <c r="H10089"/>
  <c r="H10088"/>
  <c r="H10087"/>
  <c r="H10086"/>
  <c r="H10085"/>
  <c r="H10084"/>
  <c r="H10083"/>
  <c r="H10082"/>
  <c r="H10081"/>
  <c r="H10080"/>
  <c r="H10079"/>
  <c r="H10078"/>
  <c r="H10077"/>
  <c r="H10076"/>
  <c r="H10075"/>
  <c r="H10074"/>
  <c r="H10073"/>
  <c r="H10072"/>
  <c r="H10071"/>
  <c r="H10070"/>
  <c r="H10069"/>
  <c r="H10068"/>
  <c r="H10067"/>
  <c r="H10066"/>
  <c r="H10065"/>
  <c r="H10064"/>
  <c r="H10063"/>
  <c r="H10062"/>
  <c r="H10061"/>
  <c r="H10060"/>
  <c r="H10059"/>
  <c r="H10058"/>
  <c r="H10057"/>
  <c r="H10056"/>
  <c r="H10055"/>
  <c r="H10054"/>
  <c r="H10053"/>
  <c r="H10052"/>
  <c r="H10051"/>
  <c r="H10050"/>
  <c r="H10049"/>
  <c r="H10048"/>
  <c r="H10047"/>
  <c r="H10046"/>
  <c r="H10045"/>
  <c r="H10044"/>
  <c r="H10043"/>
  <c r="H10042"/>
  <c r="H10041"/>
  <c r="H10040"/>
  <c r="H10039"/>
  <c r="H10038"/>
  <c r="H10037"/>
  <c r="H10036"/>
  <c r="H10035"/>
  <c r="H10034"/>
  <c r="H10033"/>
  <c r="H10032"/>
  <c r="H10031"/>
  <c r="H10030"/>
  <c r="H10029"/>
  <c r="H10028"/>
  <c r="H10027"/>
  <c r="H10026"/>
  <c r="H10025"/>
  <c r="H10024"/>
  <c r="H10023"/>
  <c r="H10022"/>
  <c r="H10021"/>
  <c r="H10020"/>
  <c r="H10019"/>
  <c r="H10018"/>
  <c r="H10017"/>
  <c r="H10016"/>
  <c r="H10015"/>
  <c r="H10014"/>
  <c r="H10013"/>
  <c r="H10012"/>
  <c r="H10011"/>
  <c r="H10010"/>
  <c r="H10009"/>
  <c r="H10008"/>
  <c r="H10007"/>
  <c r="H10006"/>
  <c r="H10005"/>
  <c r="H10004"/>
  <c r="H10003"/>
  <c r="H10002"/>
  <c r="H10001"/>
  <c r="H10000"/>
  <c r="H9999"/>
  <c r="H9998"/>
  <c r="H9997"/>
  <c r="H9996"/>
  <c r="H9995"/>
  <c r="H9994"/>
  <c r="H9993"/>
  <c r="H9992"/>
  <c r="H9991"/>
  <c r="H9990"/>
  <c r="H9989"/>
  <c r="H9988"/>
  <c r="H9987"/>
  <c r="H9986"/>
  <c r="H9985"/>
  <c r="H9984"/>
  <c r="H9983"/>
  <c r="H9982"/>
  <c r="H9981"/>
  <c r="H9980"/>
  <c r="H9979"/>
  <c r="H9978"/>
  <c r="H9977"/>
  <c r="H9976"/>
  <c r="H9975"/>
  <c r="H9974"/>
  <c r="H9973"/>
  <c r="H9972"/>
  <c r="H9971"/>
  <c r="H9970"/>
  <c r="H9969"/>
  <c r="H9968"/>
  <c r="H9967"/>
  <c r="H9966"/>
  <c r="H9965"/>
  <c r="H9964"/>
  <c r="H9963"/>
  <c r="H9962"/>
  <c r="H9961"/>
  <c r="H9960"/>
  <c r="H9959"/>
  <c r="H9958"/>
  <c r="H9957"/>
  <c r="H9956"/>
  <c r="H9955"/>
  <c r="H9954"/>
  <c r="H9953"/>
  <c r="H9952"/>
  <c r="H9951"/>
  <c r="H9950"/>
  <c r="H9949"/>
  <c r="H9948"/>
  <c r="H9947"/>
  <c r="H9946"/>
  <c r="H9945"/>
  <c r="H9944"/>
  <c r="H9943"/>
  <c r="H9942"/>
  <c r="H9941"/>
  <c r="H9940"/>
  <c r="H9939"/>
  <c r="H9938"/>
  <c r="H9937"/>
  <c r="H9936"/>
  <c r="H9935"/>
  <c r="H9934"/>
  <c r="H9933"/>
  <c r="H9932"/>
  <c r="H9931"/>
  <c r="H9930"/>
  <c r="H9929"/>
  <c r="H9928"/>
  <c r="H9927"/>
  <c r="H9926"/>
  <c r="H9925"/>
  <c r="H9924"/>
  <c r="H9923"/>
  <c r="H9922"/>
  <c r="H9921"/>
  <c r="H9920"/>
  <c r="H9919"/>
  <c r="H9918"/>
  <c r="H9917"/>
  <c r="H9916"/>
  <c r="H9915"/>
  <c r="H9914"/>
  <c r="H9913"/>
  <c r="H9912"/>
  <c r="H9911"/>
  <c r="H9910"/>
  <c r="H9909"/>
  <c r="H9908"/>
  <c r="H9907"/>
  <c r="H9906"/>
  <c r="H9905"/>
  <c r="H9904"/>
  <c r="H9903"/>
  <c r="H9902"/>
  <c r="H9901"/>
  <c r="H9900"/>
  <c r="H9899"/>
  <c r="H9898"/>
  <c r="H9897"/>
  <c r="H9896"/>
  <c r="H9895"/>
  <c r="H9894"/>
  <c r="H9893"/>
  <c r="H9892"/>
  <c r="H9891"/>
  <c r="H9890"/>
  <c r="H9889"/>
  <c r="H9888"/>
  <c r="H9887"/>
  <c r="H9886"/>
  <c r="H9885"/>
  <c r="H9884"/>
  <c r="H9883"/>
  <c r="H9882"/>
  <c r="H9881"/>
  <c r="H9880"/>
  <c r="H9879"/>
  <c r="H9878"/>
  <c r="H9877"/>
  <c r="H9876"/>
  <c r="H9875"/>
  <c r="H9874"/>
  <c r="H9873"/>
  <c r="H9872"/>
  <c r="H9871"/>
  <c r="H9870"/>
  <c r="H9869"/>
  <c r="H9868"/>
  <c r="H9867"/>
  <c r="H9866"/>
  <c r="H9865"/>
  <c r="H9864"/>
  <c r="H9863"/>
  <c r="H9862"/>
  <c r="H9861"/>
  <c r="H9860"/>
  <c r="H9859"/>
  <c r="H9858"/>
  <c r="H9857"/>
  <c r="H9856"/>
  <c r="H9855"/>
  <c r="H9854"/>
  <c r="H9853"/>
  <c r="H9852"/>
  <c r="H9851"/>
  <c r="H9850"/>
  <c r="H9849"/>
  <c r="H9848"/>
  <c r="H9847"/>
  <c r="H9846"/>
  <c r="H9845"/>
  <c r="H9844"/>
  <c r="H9843"/>
  <c r="H9842"/>
  <c r="H9841"/>
  <c r="H9840"/>
  <c r="H9839"/>
  <c r="H9838"/>
  <c r="H9837"/>
  <c r="H9836"/>
  <c r="H9835"/>
  <c r="H9834"/>
  <c r="H9833"/>
  <c r="H9832"/>
  <c r="H9831"/>
  <c r="H9830"/>
  <c r="H9829"/>
  <c r="H9828"/>
  <c r="H9827"/>
  <c r="H9826"/>
  <c r="H9825"/>
  <c r="H9824"/>
  <c r="H9823"/>
  <c r="H9822"/>
  <c r="H9821"/>
  <c r="H9820"/>
  <c r="H9819"/>
  <c r="H9818"/>
  <c r="H9817"/>
  <c r="H9816"/>
  <c r="H9815"/>
  <c r="H9814"/>
  <c r="H9813"/>
  <c r="H9812"/>
  <c r="H9811"/>
  <c r="H9810"/>
  <c r="H9809"/>
  <c r="H9808"/>
  <c r="H9807"/>
  <c r="H9806"/>
  <c r="H9805"/>
  <c r="H9804"/>
  <c r="H9803"/>
  <c r="H9802"/>
  <c r="H9801"/>
  <c r="H9800"/>
  <c r="H9799"/>
  <c r="H9798"/>
  <c r="H9797"/>
  <c r="H9796"/>
  <c r="H9795"/>
  <c r="H9794"/>
  <c r="H9793"/>
  <c r="H9792"/>
  <c r="H9791"/>
  <c r="H9790"/>
  <c r="H9789"/>
  <c r="H9788"/>
  <c r="H9787"/>
  <c r="H9786"/>
  <c r="H9785"/>
  <c r="H9784"/>
  <c r="H9783"/>
  <c r="H9782"/>
  <c r="H9781"/>
  <c r="H9780"/>
  <c r="H9779"/>
  <c r="H9778"/>
  <c r="H9777"/>
  <c r="H9776"/>
  <c r="H9775"/>
  <c r="H9774"/>
  <c r="H9773"/>
  <c r="H9772"/>
  <c r="H9771"/>
  <c r="H9770"/>
  <c r="H9769"/>
  <c r="H9768"/>
  <c r="H9767"/>
  <c r="H9766"/>
  <c r="H9765"/>
  <c r="H9764"/>
  <c r="H9763"/>
  <c r="H9762"/>
  <c r="H9761"/>
  <c r="H9760"/>
  <c r="H9759"/>
  <c r="H9758"/>
  <c r="H9757"/>
  <c r="H9756"/>
  <c r="H9755"/>
  <c r="H9754"/>
  <c r="H9753"/>
  <c r="H9752"/>
  <c r="H9751"/>
  <c r="H9750"/>
  <c r="H9749"/>
  <c r="H9748"/>
  <c r="H9747"/>
  <c r="H9746"/>
  <c r="H9745"/>
  <c r="H9744"/>
  <c r="H9743"/>
  <c r="H9742"/>
  <c r="H9741"/>
  <c r="H9740"/>
  <c r="H9739"/>
  <c r="H9738"/>
  <c r="H9737"/>
  <c r="H9736"/>
  <c r="H9735"/>
  <c r="H9734"/>
  <c r="H9733"/>
  <c r="H9732"/>
  <c r="H9731"/>
  <c r="H9730"/>
  <c r="H9729"/>
  <c r="H9728"/>
  <c r="H9727"/>
  <c r="H9726"/>
  <c r="H9725"/>
  <c r="H9724"/>
  <c r="H9723"/>
  <c r="H9722"/>
  <c r="H9721"/>
  <c r="H9720"/>
  <c r="H9719"/>
  <c r="H9718"/>
  <c r="H9717"/>
  <c r="H9716"/>
  <c r="H9715"/>
  <c r="H9714"/>
  <c r="H9713"/>
  <c r="H9712"/>
  <c r="H9711"/>
  <c r="H9710"/>
  <c r="H9709"/>
  <c r="H9708"/>
  <c r="H9707"/>
  <c r="H9706"/>
  <c r="H9705"/>
  <c r="H9704"/>
  <c r="H9703"/>
  <c r="H9702"/>
  <c r="H9701"/>
  <c r="H9700"/>
  <c r="H9699"/>
  <c r="H9698"/>
  <c r="H9697"/>
  <c r="H9696"/>
  <c r="H9695"/>
  <c r="H9694"/>
  <c r="H9693"/>
  <c r="H9692"/>
  <c r="H9691"/>
  <c r="H9690"/>
  <c r="H9689"/>
  <c r="H9688"/>
  <c r="H9687"/>
  <c r="H9686"/>
  <c r="H9685"/>
  <c r="H9684"/>
  <c r="H9683"/>
  <c r="H9682"/>
  <c r="H9681"/>
  <c r="H9680"/>
  <c r="H9679"/>
  <c r="H9678"/>
  <c r="H9677"/>
  <c r="H9676"/>
  <c r="H9675"/>
  <c r="H9674"/>
  <c r="H9673"/>
  <c r="H9672"/>
  <c r="H9671"/>
  <c r="H9670"/>
  <c r="H9669"/>
  <c r="H9668"/>
  <c r="H9667"/>
  <c r="H9666"/>
  <c r="H9665"/>
  <c r="H9664"/>
  <c r="H9663"/>
  <c r="H9662"/>
  <c r="H9661"/>
  <c r="H9660"/>
  <c r="H9659"/>
  <c r="H9658"/>
  <c r="H9657"/>
  <c r="H9656"/>
  <c r="H9655"/>
  <c r="H9654"/>
  <c r="H9653"/>
  <c r="H9652"/>
  <c r="H9651"/>
  <c r="H9650"/>
  <c r="H9649"/>
  <c r="H9648"/>
  <c r="H9647"/>
  <c r="H9646"/>
  <c r="H9645"/>
  <c r="H9644"/>
  <c r="H9643"/>
  <c r="H9642"/>
  <c r="H9641"/>
  <c r="H9640"/>
  <c r="H9639"/>
  <c r="H9638"/>
  <c r="H9637"/>
  <c r="H9636"/>
  <c r="H9635"/>
  <c r="H9634"/>
  <c r="H9633"/>
  <c r="H9632"/>
  <c r="H9631"/>
  <c r="H9630"/>
  <c r="H9629"/>
  <c r="H9628"/>
  <c r="H9627"/>
  <c r="H9626"/>
  <c r="H9625"/>
  <c r="H9624"/>
  <c r="H9623"/>
  <c r="H9622"/>
  <c r="H9621"/>
  <c r="H9620"/>
  <c r="H9619"/>
  <c r="H9618"/>
  <c r="H9617"/>
  <c r="H9616"/>
  <c r="H9615"/>
  <c r="H9614"/>
  <c r="H9613"/>
  <c r="H9612"/>
  <c r="H9611"/>
  <c r="H9610"/>
  <c r="H9609"/>
  <c r="H9608"/>
  <c r="H9607"/>
  <c r="H9606"/>
  <c r="H9605"/>
  <c r="H9604"/>
  <c r="H9603"/>
  <c r="H9602"/>
  <c r="H9601"/>
  <c r="H9600"/>
  <c r="H9599"/>
  <c r="H9598"/>
  <c r="H9597"/>
  <c r="H9596"/>
  <c r="H9595"/>
  <c r="H9594"/>
  <c r="H9593"/>
  <c r="H9592"/>
  <c r="H9591"/>
  <c r="H9590"/>
  <c r="H9589"/>
  <c r="H9588"/>
  <c r="H9587"/>
  <c r="H9586"/>
  <c r="H9585"/>
  <c r="H9584"/>
  <c r="H9583"/>
  <c r="H9582"/>
  <c r="H9581"/>
  <c r="H9580"/>
  <c r="H9579"/>
  <c r="H9578"/>
  <c r="H9577"/>
  <c r="H9576"/>
  <c r="H9575"/>
  <c r="H9574"/>
  <c r="H9573"/>
  <c r="H9572"/>
  <c r="H9571"/>
  <c r="H9570"/>
  <c r="H9569"/>
  <c r="H9568"/>
  <c r="H9567"/>
  <c r="H9566"/>
  <c r="H9565"/>
  <c r="H9564"/>
  <c r="H9563"/>
  <c r="H9562"/>
  <c r="H9561"/>
  <c r="H9560"/>
  <c r="H9559"/>
  <c r="H9558"/>
  <c r="H9557"/>
  <c r="H9556"/>
  <c r="H9555"/>
  <c r="H9554"/>
  <c r="H9553"/>
  <c r="H9552"/>
  <c r="H9551"/>
  <c r="H9550"/>
  <c r="H9549"/>
  <c r="H9548"/>
  <c r="H9547"/>
  <c r="H9546"/>
  <c r="H9545"/>
  <c r="H9544"/>
  <c r="H9543"/>
  <c r="H9542"/>
  <c r="H9541"/>
  <c r="H9540"/>
  <c r="H9539"/>
  <c r="H9538"/>
  <c r="H9537"/>
  <c r="H9536"/>
  <c r="H9535"/>
  <c r="H9534"/>
  <c r="H9533"/>
  <c r="H9532"/>
  <c r="H9531"/>
  <c r="H9530"/>
  <c r="H9529"/>
  <c r="H9528"/>
  <c r="H9527"/>
  <c r="H9526"/>
  <c r="H9525"/>
  <c r="H9524"/>
  <c r="H9523"/>
  <c r="H9522"/>
  <c r="H9521"/>
  <c r="H9520"/>
  <c r="H9519"/>
  <c r="H9518"/>
  <c r="H9517"/>
  <c r="H9516"/>
  <c r="H9515"/>
  <c r="H9514"/>
  <c r="H9513"/>
  <c r="H9512"/>
  <c r="H9511"/>
  <c r="H9510"/>
  <c r="H9509"/>
  <c r="H9508"/>
  <c r="H9507"/>
  <c r="H9506"/>
  <c r="H9505"/>
  <c r="H9504"/>
  <c r="H9503"/>
  <c r="H9502"/>
  <c r="H9501"/>
  <c r="H9500"/>
  <c r="H9499"/>
  <c r="H9498"/>
  <c r="H9497"/>
  <c r="H9496"/>
  <c r="H9495"/>
  <c r="H9494"/>
  <c r="H9493"/>
  <c r="H9492"/>
  <c r="H9491"/>
  <c r="H9490"/>
  <c r="H9489"/>
  <c r="H9488"/>
  <c r="H9487"/>
  <c r="H9486"/>
  <c r="H9485"/>
  <c r="H9484"/>
  <c r="H9483"/>
  <c r="H9482"/>
  <c r="H9481"/>
  <c r="H9480"/>
  <c r="H9479"/>
  <c r="H9478"/>
  <c r="H9477"/>
  <c r="H9476"/>
  <c r="H9475"/>
  <c r="H9474"/>
  <c r="H9473"/>
  <c r="H9472"/>
  <c r="H9471"/>
  <c r="H9470"/>
  <c r="H9469"/>
  <c r="H9468"/>
  <c r="H9467"/>
  <c r="H9466"/>
  <c r="H9465"/>
  <c r="H9464"/>
  <c r="H9463"/>
  <c r="H9462"/>
  <c r="H9461"/>
  <c r="H9460"/>
  <c r="H9459"/>
  <c r="H9458"/>
  <c r="H9457"/>
  <c r="H9456"/>
  <c r="H9455"/>
  <c r="H9454"/>
  <c r="H9453"/>
  <c r="H9452"/>
  <c r="H9451"/>
  <c r="H9450"/>
  <c r="H9449"/>
  <c r="H9448"/>
  <c r="H9447"/>
  <c r="H9446"/>
  <c r="H9445"/>
  <c r="H9444"/>
  <c r="H9443"/>
  <c r="H9442"/>
  <c r="H9441"/>
  <c r="H9440"/>
  <c r="H9439"/>
  <c r="H9438"/>
  <c r="H9437"/>
  <c r="H9436"/>
  <c r="H9435"/>
  <c r="H9434"/>
  <c r="H9433"/>
  <c r="H9432"/>
  <c r="H9431"/>
  <c r="H9430"/>
  <c r="H9429"/>
  <c r="H9428"/>
  <c r="H9427"/>
  <c r="H9426"/>
  <c r="H9425"/>
  <c r="H9424"/>
  <c r="H9423"/>
  <c r="H9422"/>
  <c r="H9421"/>
  <c r="H9420"/>
  <c r="H9419"/>
  <c r="H9418"/>
  <c r="H9417"/>
  <c r="H9416"/>
  <c r="H9415"/>
  <c r="H9414"/>
  <c r="H9413"/>
  <c r="H9412"/>
  <c r="H9411"/>
  <c r="H9410"/>
  <c r="H9409"/>
  <c r="H9408"/>
  <c r="H9407"/>
  <c r="H9406"/>
  <c r="H9405"/>
  <c r="H9404"/>
  <c r="H9403"/>
  <c r="H9402"/>
  <c r="H9401"/>
  <c r="H9400"/>
  <c r="H9399"/>
  <c r="H9398"/>
  <c r="H9397"/>
  <c r="H9396"/>
  <c r="H9395"/>
  <c r="H9394"/>
  <c r="H9393"/>
  <c r="H9392"/>
  <c r="H9391"/>
  <c r="H9390"/>
  <c r="H9389"/>
  <c r="H9388"/>
  <c r="H9387"/>
  <c r="H9386"/>
  <c r="H9385"/>
  <c r="H9384"/>
  <c r="H9383"/>
  <c r="H9382"/>
  <c r="H9381"/>
  <c r="H9380"/>
  <c r="H9379"/>
  <c r="H9378"/>
  <c r="H9377"/>
  <c r="H9376"/>
  <c r="H9375"/>
  <c r="H9374"/>
  <c r="H9373"/>
  <c r="H9372"/>
  <c r="H9371"/>
  <c r="H9370"/>
  <c r="H9369"/>
  <c r="H9368"/>
  <c r="H9367"/>
  <c r="H9366"/>
  <c r="H9365"/>
  <c r="H9364"/>
  <c r="H9363"/>
  <c r="H9362"/>
  <c r="H9361"/>
  <c r="H9360"/>
  <c r="H9359"/>
  <c r="H9358"/>
  <c r="H9357"/>
  <c r="H9356"/>
  <c r="H9355"/>
  <c r="H9354"/>
  <c r="H9353"/>
  <c r="H9352"/>
  <c r="H9351"/>
  <c r="H9350"/>
  <c r="H9349"/>
  <c r="H9348"/>
  <c r="H9347"/>
  <c r="H9346"/>
  <c r="H9345"/>
  <c r="H9344"/>
  <c r="H9343"/>
  <c r="H9342"/>
  <c r="H9341"/>
  <c r="H9340"/>
  <c r="H9339"/>
  <c r="H9338"/>
  <c r="H9337"/>
  <c r="H9336"/>
  <c r="H9335"/>
  <c r="H9334"/>
  <c r="H9333"/>
  <c r="H9332"/>
  <c r="H9331"/>
  <c r="H9330"/>
  <c r="H9329"/>
  <c r="H9328"/>
  <c r="H9327"/>
  <c r="H9326"/>
  <c r="H9325"/>
  <c r="H9324"/>
  <c r="H9323"/>
  <c r="H9322"/>
  <c r="H9321"/>
  <c r="H9320"/>
  <c r="H9319"/>
  <c r="H9318"/>
  <c r="H9317"/>
  <c r="H9316"/>
  <c r="H9315"/>
  <c r="H9314"/>
  <c r="H9313"/>
  <c r="H9312"/>
  <c r="H9311"/>
  <c r="H9310"/>
  <c r="H9309"/>
  <c r="H9308"/>
  <c r="H9307"/>
  <c r="H9306"/>
  <c r="H9305"/>
  <c r="H9304"/>
  <c r="H9303"/>
  <c r="H9302"/>
  <c r="H9301"/>
  <c r="H9300"/>
  <c r="H9299"/>
  <c r="H9298"/>
  <c r="H9297"/>
  <c r="H9296"/>
  <c r="H9295"/>
  <c r="H9294"/>
  <c r="H9293"/>
  <c r="H9292"/>
  <c r="H9291"/>
  <c r="H9290"/>
  <c r="H9289"/>
  <c r="H9288"/>
  <c r="H9287"/>
  <c r="H9286"/>
  <c r="H9285"/>
  <c r="H9284"/>
  <c r="H9283"/>
  <c r="H9282"/>
  <c r="H9281"/>
  <c r="H9280"/>
  <c r="H9279"/>
  <c r="H9278"/>
  <c r="H9277"/>
  <c r="H9276"/>
  <c r="H9275"/>
  <c r="H9274"/>
  <c r="H9273"/>
  <c r="H9272"/>
  <c r="H9271"/>
  <c r="H9270"/>
  <c r="H9269"/>
  <c r="H9268"/>
  <c r="H9267"/>
  <c r="H9266"/>
  <c r="H9265"/>
  <c r="H9264"/>
  <c r="H9263"/>
  <c r="H9262"/>
  <c r="H9261"/>
  <c r="H9260"/>
  <c r="H9259"/>
  <c r="H9258"/>
  <c r="H9257"/>
  <c r="H9256"/>
  <c r="H9255"/>
  <c r="H9254"/>
  <c r="H9253"/>
  <c r="H9252"/>
  <c r="H9251"/>
  <c r="H9250"/>
  <c r="H9249"/>
  <c r="H9248"/>
  <c r="H9247"/>
  <c r="H9246"/>
  <c r="H9245"/>
  <c r="H9244"/>
  <c r="H9243"/>
  <c r="H9242"/>
  <c r="H9241"/>
  <c r="H9240"/>
  <c r="H9239"/>
  <c r="H9238"/>
  <c r="H9237"/>
  <c r="H9236"/>
  <c r="H9235"/>
  <c r="H9234"/>
  <c r="H9233"/>
  <c r="H9232"/>
  <c r="H9231"/>
  <c r="H9230"/>
  <c r="H9229"/>
  <c r="H9228"/>
  <c r="H9227"/>
  <c r="H9226"/>
  <c r="H9225"/>
  <c r="H9224"/>
  <c r="H9223"/>
  <c r="H9222"/>
  <c r="H9221"/>
  <c r="H9220"/>
  <c r="H9219"/>
  <c r="H9218"/>
  <c r="H9217"/>
  <c r="H9216"/>
  <c r="H9215"/>
  <c r="H9214"/>
  <c r="H9213"/>
  <c r="H9212"/>
  <c r="H9211"/>
  <c r="H9210"/>
  <c r="H9209"/>
  <c r="H9208"/>
  <c r="H9207"/>
  <c r="H9206"/>
  <c r="H9205"/>
  <c r="H9204"/>
  <c r="H9203"/>
  <c r="H9202"/>
  <c r="H9201"/>
  <c r="H9200"/>
  <c r="H9199"/>
  <c r="H9198"/>
  <c r="H9197"/>
  <c r="H9196"/>
  <c r="H9195"/>
  <c r="H9194"/>
  <c r="H9193"/>
  <c r="H9192"/>
  <c r="H9191"/>
  <c r="H9190"/>
  <c r="H9189"/>
  <c r="H9188"/>
  <c r="H9187"/>
  <c r="H9186"/>
  <c r="H9185"/>
  <c r="H9184"/>
  <c r="H9183"/>
  <c r="H9182"/>
  <c r="H9181"/>
  <c r="H9180"/>
  <c r="H9179"/>
  <c r="H9178"/>
  <c r="H9177"/>
  <c r="H9176"/>
  <c r="H9175"/>
  <c r="H9174"/>
  <c r="H9173"/>
  <c r="H9172"/>
  <c r="H9171"/>
  <c r="H9170"/>
  <c r="H9169"/>
  <c r="H9168"/>
  <c r="H9167"/>
  <c r="H9166"/>
  <c r="H9165"/>
  <c r="H9164"/>
  <c r="H9163"/>
  <c r="H9162"/>
  <c r="H9161"/>
  <c r="H9160"/>
  <c r="H9159"/>
  <c r="H9158"/>
  <c r="H9157"/>
  <c r="H9156"/>
  <c r="H9155"/>
  <c r="H9154"/>
  <c r="H9153"/>
  <c r="H9152"/>
  <c r="H9151"/>
  <c r="H9150"/>
  <c r="H9149"/>
  <c r="H9148"/>
  <c r="H9147"/>
  <c r="H9146"/>
  <c r="H9145"/>
  <c r="H9144"/>
  <c r="H9143"/>
  <c r="H9142"/>
  <c r="H9141"/>
  <c r="H9140"/>
  <c r="H9139"/>
  <c r="H9138"/>
  <c r="H9137"/>
  <c r="H9136"/>
  <c r="H9135"/>
  <c r="H9134"/>
  <c r="H9133"/>
  <c r="H9132"/>
  <c r="H9131"/>
  <c r="H9130"/>
  <c r="H9129"/>
  <c r="H9128"/>
  <c r="H9127"/>
  <c r="H9126"/>
  <c r="H9125"/>
  <c r="H9124"/>
  <c r="H9123"/>
  <c r="H9122"/>
  <c r="H9121"/>
  <c r="H9120"/>
  <c r="H9119"/>
  <c r="H9118"/>
  <c r="H9117"/>
  <c r="H9116"/>
  <c r="H9115"/>
  <c r="H9114"/>
  <c r="H9113"/>
  <c r="H9112"/>
  <c r="H9111"/>
  <c r="H9110"/>
  <c r="H9109"/>
  <c r="H9108"/>
  <c r="H9107"/>
  <c r="H9106"/>
  <c r="H9105"/>
  <c r="H9104"/>
  <c r="H9103"/>
  <c r="H9102"/>
  <c r="H9101"/>
  <c r="H9100"/>
  <c r="H9099"/>
  <c r="H9098"/>
  <c r="H9097"/>
  <c r="H9096"/>
  <c r="H9095"/>
  <c r="H9094"/>
  <c r="H9093"/>
  <c r="H9092"/>
  <c r="H9091"/>
  <c r="H9090"/>
  <c r="H9089"/>
  <c r="H9088"/>
  <c r="H9087"/>
  <c r="H9086"/>
  <c r="H9085"/>
  <c r="H9084"/>
  <c r="H9083"/>
  <c r="H9082"/>
  <c r="H9081"/>
  <c r="H9080"/>
  <c r="H9079"/>
  <c r="H9078"/>
  <c r="H9077"/>
  <c r="H9076"/>
  <c r="H9075"/>
  <c r="H9074"/>
  <c r="H9073"/>
  <c r="H9072"/>
  <c r="H9071"/>
  <c r="H9070"/>
  <c r="H9069"/>
  <c r="H9068"/>
  <c r="H9067"/>
  <c r="H9066"/>
  <c r="H9065"/>
  <c r="H9064"/>
  <c r="H9063"/>
  <c r="H9062"/>
  <c r="H9061"/>
  <c r="H9060"/>
  <c r="H9059"/>
  <c r="H9058"/>
  <c r="H9057"/>
  <c r="H9056"/>
  <c r="H9055"/>
  <c r="H9054"/>
  <c r="H9053"/>
  <c r="H9052"/>
  <c r="H9051"/>
  <c r="H9050"/>
  <c r="H9049"/>
  <c r="H9048"/>
  <c r="H9047"/>
  <c r="H9046"/>
  <c r="H9045"/>
  <c r="H9044"/>
  <c r="H9043"/>
  <c r="H9042"/>
  <c r="H9041"/>
  <c r="H9040"/>
  <c r="H9039"/>
  <c r="H9038"/>
  <c r="H9037"/>
  <c r="H9036"/>
  <c r="H9035"/>
  <c r="H9034"/>
  <c r="H9033"/>
  <c r="H9032"/>
  <c r="H9031"/>
  <c r="H9030"/>
  <c r="H9029"/>
  <c r="H9028"/>
  <c r="H9027"/>
  <c r="H9026"/>
  <c r="H9025"/>
  <c r="H9024"/>
  <c r="H9023"/>
  <c r="H9022"/>
  <c r="H9021"/>
  <c r="H9020"/>
  <c r="H9019"/>
  <c r="H9018"/>
  <c r="H9017"/>
  <c r="H9016"/>
  <c r="H9015"/>
  <c r="H9014"/>
  <c r="H9013"/>
  <c r="H9012"/>
  <c r="H9011"/>
  <c r="H9010"/>
  <c r="H9009"/>
  <c r="H9008"/>
  <c r="H9007"/>
  <c r="H9006"/>
  <c r="H9005"/>
  <c r="H9004"/>
  <c r="H9003"/>
  <c r="H9002"/>
  <c r="H9001"/>
  <c r="H9000"/>
  <c r="H8999"/>
  <c r="H8998"/>
  <c r="H8997"/>
  <c r="H8996"/>
  <c r="H8995"/>
  <c r="H8994"/>
  <c r="H8993"/>
  <c r="H8992"/>
  <c r="H8991"/>
  <c r="H8990"/>
  <c r="H8989"/>
  <c r="H8988"/>
  <c r="H8987"/>
  <c r="H8986"/>
  <c r="H8985"/>
  <c r="H8984"/>
  <c r="H8983"/>
  <c r="H8982"/>
  <c r="H8981"/>
  <c r="H8980"/>
  <c r="H8979"/>
  <c r="H8978"/>
  <c r="H8977"/>
  <c r="H8976"/>
  <c r="H8975"/>
  <c r="H8974"/>
  <c r="H8973"/>
  <c r="H8972"/>
  <c r="H8971"/>
  <c r="H8970"/>
  <c r="H8969"/>
  <c r="H8968"/>
  <c r="H8967"/>
  <c r="H8966"/>
  <c r="H8965"/>
  <c r="H8964"/>
  <c r="H8963"/>
  <c r="H8962"/>
  <c r="H8961"/>
  <c r="H8960"/>
  <c r="H8959"/>
  <c r="H8958"/>
  <c r="H8957"/>
  <c r="H8956"/>
  <c r="H8955"/>
  <c r="H8954"/>
  <c r="H8953"/>
  <c r="H8952"/>
  <c r="H8951"/>
  <c r="H8950"/>
  <c r="H8949"/>
  <c r="H8948"/>
  <c r="H8947"/>
  <c r="H8946"/>
  <c r="H8945"/>
  <c r="H8944"/>
  <c r="H8943"/>
  <c r="H8942"/>
  <c r="H8941"/>
  <c r="H8940"/>
  <c r="H8939"/>
  <c r="H8938"/>
  <c r="H8937"/>
  <c r="H8936"/>
  <c r="H8935"/>
  <c r="H8934"/>
  <c r="H8933"/>
  <c r="H8932"/>
  <c r="H8931"/>
  <c r="H8930"/>
  <c r="H8929"/>
  <c r="H8928"/>
  <c r="H8927"/>
  <c r="H8926"/>
  <c r="H8925"/>
  <c r="H8924"/>
  <c r="H8923"/>
  <c r="H8922"/>
  <c r="H8921"/>
  <c r="H8920"/>
  <c r="H8919"/>
  <c r="H8918"/>
  <c r="H8917"/>
  <c r="H8916"/>
  <c r="H8915"/>
  <c r="H8914"/>
  <c r="H8913"/>
  <c r="H8912"/>
  <c r="H8911"/>
  <c r="H8910"/>
  <c r="H8909"/>
  <c r="H8908"/>
  <c r="H8907"/>
  <c r="H8906"/>
  <c r="H8905"/>
  <c r="H8904"/>
  <c r="H8903"/>
  <c r="H8902"/>
  <c r="H8901"/>
  <c r="H8900"/>
  <c r="H8899"/>
  <c r="H8898"/>
  <c r="H8897"/>
  <c r="H8896"/>
  <c r="H8895"/>
  <c r="H8894"/>
  <c r="H8893"/>
  <c r="H8892"/>
  <c r="H8891"/>
  <c r="H8890"/>
  <c r="H8889"/>
  <c r="H8888"/>
  <c r="H8887"/>
  <c r="H8886"/>
  <c r="H8885"/>
  <c r="H8884"/>
  <c r="H8883"/>
  <c r="H8882"/>
  <c r="H8881"/>
  <c r="H8880"/>
  <c r="H8879"/>
  <c r="H8878"/>
  <c r="H8877"/>
  <c r="H8876"/>
  <c r="H8875"/>
  <c r="H8874"/>
  <c r="H8873"/>
  <c r="H8872"/>
  <c r="H8871"/>
  <c r="H8870"/>
  <c r="H8869"/>
  <c r="H8868"/>
  <c r="H8867"/>
  <c r="H8866"/>
  <c r="H8865"/>
  <c r="H8864"/>
  <c r="H8863"/>
  <c r="H8862"/>
  <c r="H8861"/>
  <c r="H8860"/>
  <c r="H8859"/>
  <c r="H8858"/>
  <c r="H8857"/>
  <c r="H8856"/>
  <c r="H8855"/>
  <c r="H8854"/>
  <c r="H8853"/>
  <c r="H8852"/>
  <c r="H8851"/>
  <c r="H8850"/>
  <c r="H8849"/>
  <c r="H8848"/>
  <c r="H8847"/>
  <c r="H8846"/>
  <c r="H8845"/>
  <c r="H8844"/>
  <c r="H8843"/>
  <c r="H8842"/>
  <c r="H8841"/>
  <c r="H8840"/>
  <c r="H8839"/>
  <c r="H8838"/>
  <c r="H8837"/>
  <c r="H8836"/>
  <c r="H8835"/>
  <c r="H8834"/>
  <c r="H8833"/>
  <c r="H8832"/>
  <c r="H8831"/>
  <c r="H8830"/>
  <c r="H8829"/>
  <c r="H8828"/>
  <c r="H8827"/>
  <c r="H8826"/>
  <c r="H8825"/>
  <c r="H8824"/>
  <c r="H8823"/>
  <c r="H8822"/>
  <c r="H8821"/>
  <c r="H8820"/>
  <c r="H8819"/>
  <c r="H8818"/>
  <c r="H8817"/>
  <c r="H8816"/>
  <c r="H8815"/>
  <c r="H8814"/>
  <c r="H8813"/>
  <c r="H8812"/>
  <c r="H8811"/>
  <c r="H8810"/>
  <c r="H8809"/>
  <c r="H8808"/>
  <c r="H8807"/>
  <c r="H8806"/>
  <c r="H8805"/>
  <c r="H8804"/>
  <c r="H8803"/>
  <c r="H8802"/>
  <c r="H8801"/>
  <c r="H8800"/>
  <c r="H8799"/>
  <c r="H8798"/>
  <c r="H8797"/>
  <c r="H8796"/>
  <c r="H8795"/>
  <c r="H8794"/>
  <c r="H8793"/>
  <c r="H8792"/>
  <c r="H8791"/>
  <c r="H8790"/>
  <c r="H8789"/>
  <c r="H8788"/>
  <c r="H8787"/>
  <c r="H8786"/>
  <c r="H8785"/>
  <c r="H8784"/>
  <c r="H8783"/>
  <c r="H8782"/>
  <c r="H8781"/>
  <c r="H8780"/>
  <c r="H8779"/>
  <c r="H8778"/>
  <c r="H8777"/>
  <c r="H8776"/>
  <c r="H8775"/>
  <c r="H8774"/>
  <c r="H8773"/>
  <c r="H8772"/>
  <c r="H8771"/>
  <c r="H8770"/>
  <c r="H8769"/>
  <c r="H8768"/>
  <c r="H8767"/>
  <c r="H8766"/>
  <c r="H8765"/>
  <c r="H8764"/>
  <c r="H8763"/>
  <c r="H8762"/>
  <c r="H8761"/>
  <c r="H8760"/>
  <c r="H8759"/>
  <c r="H8758"/>
  <c r="H8757"/>
  <c r="H8756"/>
  <c r="H8755"/>
  <c r="H8754"/>
  <c r="H8753"/>
  <c r="H8752"/>
  <c r="H8751"/>
  <c r="H8750"/>
  <c r="H8749"/>
  <c r="H8748"/>
  <c r="H8747"/>
  <c r="H8746"/>
  <c r="H8745"/>
  <c r="H8744"/>
  <c r="H8743"/>
  <c r="H8742"/>
  <c r="H8741"/>
  <c r="H8740"/>
  <c r="H8739"/>
  <c r="H8738"/>
  <c r="H8737"/>
  <c r="H8736"/>
  <c r="H8735"/>
  <c r="H8734"/>
  <c r="H8733"/>
  <c r="H8732"/>
  <c r="H8731"/>
  <c r="H8730"/>
  <c r="H8729"/>
  <c r="H8728"/>
  <c r="H8727"/>
  <c r="H8726"/>
  <c r="H8725"/>
  <c r="H8724"/>
  <c r="H8723"/>
  <c r="H8722"/>
  <c r="H8721"/>
  <c r="H8720"/>
  <c r="H8719"/>
  <c r="H8718"/>
  <c r="H8717"/>
  <c r="H8716"/>
  <c r="H8715"/>
  <c r="H8714"/>
  <c r="H8713"/>
  <c r="H8712"/>
  <c r="H8711"/>
  <c r="H8710"/>
  <c r="H8709"/>
  <c r="H8708"/>
  <c r="H8707"/>
  <c r="H8706"/>
  <c r="H8705"/>
  <c r="H8704"/>
  <c r="H8703"/>
  <c r="H8702"/>
  <c r="H8701"/>
  <c r="H8700"/>
  <c r="H8699"/>
  <c r="H8698"/>
  <c r="H8697"/>
  <c r="H8696"/>
  <c r="H8695"/>
  <c r="H8694"/>
  <c r="H8693"/>
  <c r="H8692"/>
  <c r="H8691"/>
  <c r="H8690"/>
  <c r="H8689"/>
  <c r="H8688"/>
  <c r="H8687"/>
  <c r="H8686"/>
  <c r="H8685"/>
  <c r="H8684"/>
  <c r="H8683"/>
  <c r="H8682"/>
  <c r="H8681"/>
  <c r="H8680"/>
  <c r="H8679"/>
  <c r="H8678"/>
  <c r="H8677"/>
  <c r="H8676"/>
  <c r="H8675"/>
  <c r="H8674"/>
  <c r="H8673"/>
  <c r="H8672"/>
  <c r="H8671"/>
  <c r="H8670"/>
  <c r="H8669"/>
  <c r="H8668"/>
  <c r="H8667"/>
  <c r="H8666"/>
  <c r="H8665"/>
  <c r="H8664"/>
  <c r="H8663"/>
  <c r="H8662"/>
  <c r="H8661"/>
  <c r="H8660"/>
  <c r="H8659"/>
  <c r="H8658"/>
  <c r="H8657"/>
  <c r="H8656"/>
  <c r="H8655"/>
  <c r="H8654"/>
  <c r="H8653"/>
  <c r="H8652"/>
  <c r="H8651"/>
  <c r="H8650"/>
  <c r="H8649"/>
  <c r="H8648"/>
  <c r="H8647"/>
  <c r="H8646"/>
  <c r="H8645"/>
  <c r="H8644"/>
  <c r="H8643"/>
  <c r="H8642"/>
  <c r="H8641"/>
  <c r="H8640"/>
  <c r="H8639"/>
  <c r="H8638"/>
  <c r="H8637"/>
  <c r="H8636"/>
  <c r="H8635"/>
  <c r="H8634"/>
  <c r="H8633"/>
  <c r="H8632"/>
  <c r="H8631"/>
  <c r="H8630"/>
  <c r="H8629"/>
  <c r="H8628"/>
  <c r="H8627"/>
  <c r="H8626"/>
  <c r="H8625"/>
  <c r="H8624"/>
  <c r="H8623"/>
  <c r="H8622"/>
  <c r="H8621"/>
  <c r="H8620"/>
  <c r="H8619"/>
  <c r="H8618"/>
  <c r="H8617"/>
  <c r="H8616"/>
  <c r="H8615"/>
  <c r="H8614"/>
  <c r="H8613"/>
  <c r="H8612"/>
  <c r="H8611"/>
  <c r="H8610"/>
  <c r="H8609"/>
  <c r="H8608"/>
  <c r="H8607"/>
  <c r="H8606"/>
  <c r="H8605"/>
  <c r="H8604"/>
  <c r="H8603"/>
  <c r="H8602"/>
  <c r="H8601"/>
  <c r="H8600"/>
  <c r="H8599"/>
  <c r="H8598"/>
  <c r="H8597"/>
  <c r="H8596"/>
  <c r="H8595"/>
  <c r="H8594"/>
  <c r="H8593"/>
  <c r="H8592"/>
  <c r="H8591"/>
  <c r="H8590"/>
  <c r="H8589"/>
  <c r="H8588"/>
  <c r="H8587"/>
  <c r="H8586"/>
  <c r="H8585"/>
  <c r="H8584"/>
  <c r="H8583"/>
  <c r="H8582"/>
  <c r="H8581"/>
  <c r="H8580"/>
  <c r="H8579"/>
  <c r="H8578"/>
  <c r="H8577"/>
  <c r="H8576"/>
  <c r="H8575"/>
  <c r="H8574"/>
  <c r="H8573"/>
  <c r="H8572"/>
  <c r="H8571"/>
  <c r="H8570"/>
  <c r="H8569"/>
  <c r="H8568"/>
  <c r="H8567"/>
  <c r="H8566"/>
  <c r="H8565"/>
  <c r="H8564"/>
  <c r="H8563"/>
  <c r="H8562"/>
  <c r="H8561"/>
  <c r="H8560"/>
  <c r="H8559"/>
  <c r="H8558"/>
  <c r="H8557"/>
  <c r="H8556"/>
  <c r="H8555"/>
  <c r="H8554"/>
  <c r="H8553"/>
  <c r="H8552"/>
  <c r="H8551"/>
  <c r="H8550"/>
  <c r="H8549"/>
  <c r="H8548"/>
  <c r="H8547"/>
  <c r="H8546"/>
  <c r="H8545"/>
  <c r="H8544"/>
  <c r="H8543"/>
  <c r="H8542"/>
  <c r="H8541"/>
  <c r="H8540"/>
  <c r="H8539"/>
  <c r="H8538"/>
  <c r="H8537"/>
  <c r="H8536"/>
  <c r="H8535"/>
  <c r="H8534"/>
  <c r="H8533"/>
  <c r="H8532"/>
  <c r="H8531"/>
  <c r="H8530"/>
  <c r="H8529"/>
  <c r="H8528"/>
  <c r="H8527"/>
  <c r="H8526"/>
  <c r="H8525"/>
  <c r="H8524"/>
  <c r="H8523"/>
  <c r="H8522"/>
  <c r="H8521"/>
  <c r="H8520"/>
  <c r="H8519"/>
  <c r="H8518"/>
  <c r="H8517"/>
  <c r="H8516"/>
  <c r="H8515"/>
  <c r="H8514"/>
  <c r="H8513"/>
  <c r="H8512"/>
  <c r="H8511"/>
  <c r="H8510"/>
  <c r="H8509"/>
  <c r="H8508"/>
  <c r="H8507"/>
  <c r="H8506"/>
  <c r="H8505"/>
  <c r="H8504"/>
  <c r="H8503"/>
  <c r="H8502"/>
  <c r="H8501"/>
  <c r="H8500"/>
  <c r="H8499"/>
  <c r="H8498"/>
  <c r="H8497"/>
  <c r="H8496"/>
  <c r="H8495"/>
  <c r="H8494"/>
  <c r="H8493"/>
  <c r="H8492"/>
  <c r="H8491"/>
  <c r="H8490"/>
  <c r="H8489"/>
  <c r="H8488"/>
  <c r="H8487"/>
  <c r="H8486"/>
  <c r="H8485"/>
  <c r="H8484"/>
  <c r="H8483"/>
  <c r="H8482"/>
  <c r="H8481"/>
  <c r="H8480"/>
  <c r="H8479"/>
  <c r="H8478"/>
  <c r="H8477"/>
  <c r="H8476"/>
  <c r="H8475"/>
  <c r="H8474"/>
  <c r="H8473"/>
  <c r="H8472"/>
  <c r="H8471"/>
  <c r="H8470"/>
  <c r="H8469"/>
  <c r="H8468"/>
  <c r="H8467"/>
  <c r="H8466"/>
  <c r="H8465"/>
  <c r="H8464"/>
  <c r="H8463"/>
  <c r="H8462"/>
  <c r="H8461"/>
  <c r="H8460"/>
  <c r="H8459"/>
  <c r="H8458"/>
  <c r="H8457"/>
  <c r="H8456"/>
  <c r="H8455"/>
  <c r="H8454"/>
  <c r="H8453"/>
  <c r="H8452"/>
  <c r="H8451"/>
  <c r="H8450"/>
  <c r="H8449"/>
  <c r="H8448"/>
  <c r="H8447"/>
  <c r="H8446"/>
  <c r="H8445"/>
  <c r="H8444"/>
  <c r="H8443"/>
  <c r="H8442"/>
  <c r="H8441"/>
  <c r="H8440"/>
  <c r="H8439"/>
  <c r="H8438"/>
  <c r="H8437"/>
  <c r="H8436"/>
  <c r="H8435"/>
  <c r="H8434"/>
  <c r="H8433"/>
  <c r="H8432"/>
  <c r="H8431"/>
  <c r="H8430"/>
  <c r="H8429"/>
  <c r="H8428"/>
  <c r="H8427"/>
  <c r="H8426"/>
  <c r="H8425"/>
  <c r="H8424"/>
  <c r="H8423"/>
  <c r="H8422"/>
  <c r="H8421"/>
  <c r="H8420"/>
  <c r="H8419"/>
  <c r="H8418"/>
  <c r="H8417"/>
  <c r="H8416"/>
  <c r="H8415"/>
  <c r="H8414"/>
  <c r="H8413"/>
  <c r="H8412"/>
  <c r="H8411"/>
  <c r="H8410"/>
  <c r="H8409"/>
  <c r="H8408"/>
  <c r="H8407"/>
  <c r="H8406"/>
  <c r="H8405"/>
  <c r="H8404"/>
  <c r="H8403"/>
  <c r="H8402"/>
  <c r="H8401"/>
  <c r="H8400"/>
  <c r="H8399"/>
  <c r="H8398"/>
  <c r="H8397"/>
  <c r="H8396"/>
  <c r="H8395"/>
  <c r="H8394"/>
  <c r="H8393"/>
  <c r="H8392"/>
  <c r="H8391"/>
  <c r="H8390"/>
  <c r="H8389"/>
  <c r="H8388"/>
  <c r="H8387"/>
  <c r="H8386"/>
  <c r="H8385"/>
  <c r="H8384"/>
  <c r="H8383"/>
  <c r="H8382"/>
  <c r="H8381"/>
  <c r="H8380"/>
  <c r="H8379"/>
  <c r="H8378"/>
  <c r="H8377"/>
  <c r="H8376"/>
  <c r="H8375"/>
  <c r="H8374"/>
  <c r="H8373"/>
  <c r="H8372"/>
  <c r="H8371"/>
  <c r="H8370"/>
  <c r="H8369"/>
  <c r="H8368"/>
  <c r="H8367"/>
  <c r="H8366"/>
  <c r="H8365"/>
  <c r="H8364"/>
  <c r="H8363"/>
  <c r="H8362"/>
  <c r="H8361"/>
  <c r="H8360"/>
  <c r="H8359"/>
  <c r="H8358"/>
  <c r="H8357"/>
  <c r="H8356"/>
  <c r="H8355"/>
  <c r="H8354"/>
  <c r="H8353"/>
  <c r="H8352"/>
  <c r="H8351"/>
  <c r="H8350"/>
  <c r="H8349"/>
  <c r="H8348"/>
  <c r="H8347"/>
  <c r="H8346"/>
  <c r="H8345"/>
  <c r="H8344"/>
  <c r="H8343"/>
  <c r="H8342"/>
  <c r="H8341"/>
  <c r="H8340"/>
  <c r="H8339"/>
  <c r="H8338"/>
  <c r="H8337"/>
  <c r="H8336"/>
  <c r="H8335"/>
  <c r="H8334"/>
  <c r="H8333"/>
  <c r="H8332"/>
  <c r="H8331"/>
  <c r="H8330"/>
  <c r="H8329"/>
  <c r="H8328"/>
  <c r="H8327"/>
  <c r="H8326"/>
  <c r="H8325"/>
  <c r="H8324"/>
  <c r="H8323"/>
  <c r="H8322"/>
  <c r="H8321"/>
  <c r="H8320"/>
  <c r="H8319"/>
  <c r="H8318"/>
  <c r="H8317"/>
  <c r="H8316"/>
  <c r="H8315"/>
  <c r="H8314"/>
  <c r="H8313"/>
  <c r="H8312"/>
  <c r="H8311"/>
  <c r="H8310"/>
  <c r="H8309"/>
  <c r="H8308"/>
  <c r="H8307"/>
  <c r="H8306"/>
  <c r="H8305"/>
  <c r="H8304"/>
  <c r="H8303"/>
  <c r="H8302"/>
  <c r="H8301"/>
  <c r="H8300"/>
  <c r="H8299"/>
  <c r="H8298"/>
  <c r="H8297"/>
  <c r="H8296"/>
  <c r="H8295"/>
  <c r="H8294"/>
  <c r="H8293"/>
  <c r="H8292"/>
  <c r="H8291"/>
  <c r="H8290"/>
  <c r="H8289"/>
  <c r="H8288"/>
  <c r="H8287"/>
  <c r="H8286"/>
  <c r="H8285"/>
  <c r="H8284"/>
  <c r="H8283"/>
  <c r="H8282"/>
  <c r="H8281"/>
  <c r="H8280"/>
  <c r="H8279"/>
  <c r="H8278"/>
  <c r="H8277"/>
  <c r="H8276"/>
  <c r="H8275"/>
  <c r="H8274"/>
  <c r="H8273"/>
  <c r="H8272"/>
  <c r="H8271"/>
  <c r="H8270"/>
  <c r="H8269"/>
  <c r="H8268"/>
  <c r="H8267"/>
  <c r="H8266"/>
  <c r="H8265"/>
  <c r="H8264"/>
  <c r="H8263"/>
  <c r="H8262"/>
  <c r="H8261"/>
  <c r="H8260"/>
  <c r="H8259"/>
  <c r="H8258"/>
  <c r="H8257"/>
  <c r="H8256"/>
  <c r="H8255"/>
  <c r="H8254"/>
  <c r="H8253"/>
  <c r="H8252"/>
  <c r="H8251"/>
  <c r="H8250"/>
  <c r="H8249"/>
  <c r="H8248"/>
  <c r="H8247"/>
  <c r="H8246"/>
  <c r="H8245"/>
  <c r="H8244"/>
  <c r="H8243"/>
  <c r="H8242"/>
  <c r="H8241"/>
  <c r="H8240"/>
  <c r="H8239"/>
  <c r="H8238"/>
  <c r="H8237"/>
  <c r="H8236"/>
  <c r="H8235"/>
  <c r="H8234"/>
  <c r="H8233"/>
  <c r="H8232"/>
  <c r="H8231"/>
  <c r="H8230"/>
  <c r="H8229"/>
  <c r="H8228"/>
  <c r="H8227"/>
  <c r="H8226"/>
  <c r="H8225"/>
  <c r="H8224"/>
  <c r="H8223"/>
  <c r="H8222"/>
  <c r="H8221"/>
  <c r="H8220"/>
  <c r="H8219"/>
  <c r="H8218"/>
  <c r="H8217"/>
  <c r="H8216"/>
  <c r="H8215"/>
  <c r="H8214"/>
  <c r="H8213"/>
  <c r="H8212"/>
  <c r="H8211"/>
  <c r="H8210"/>
  <c r="H8209"/>
  <c r="H8208"/>
  <c r="H8207"/>
  <c r="H8206"/>
  <c r="H8205"/>
  <c r="H8204"/>
  <c r="H8203"/>
  <c r="H8202"/>
  <c r="H8201"/>
  <c r="H8200"/>
  <c r="H8199"/>
  <c r="H8198"/>
  <c r="H8197"/>
  <c r="H8196"/>
  <c r="H8195"/>
  <c r="H8194"/>
  <c r="H8193"/>
  <c r="H8192"/>
  <c r="H8191"/>
  <c r="H8190"/>
  <c r="H8189"/>
  <c r="H8188"/>
  <c r="H8187"/>
  <c r="H8186"/>
  <c r="H8185"/>
  <c r="H8184"/>
  <c r="H8183"/>
  <c r="H8182"/>
  <c r="H8181"/>
  <c r="H8180"/>
  <c r="H8179"/>
  <c r="H8178"/>
  <c r="H8177"/>
  <c r="H8176"/>
  <c r="H8175"/>
  <c r="H8174"/>
  <c r="H8173"/>
  <c r="H8172"/>
  <c r="H8171"/>
  <c r="H8170"/>
  <c r="H8169"/>
  <c r="H8168"/>
  <c r="H8167"/>
  <c r="H8166"/>
  <c r="H8165"/>
  <c r="H8164"/>
  <c r="H8163"/>
  <c r="H8162"/>
  <c r="H8161"/>
  <c r="H8160"/>
  <c r="H8159"/>
  <c r="H8158"/>
  <c r="H8157"/>
  <c r="H8156"/>
  <c r="H8155"/>
  <c r="H8154"/>
  <c r="H8153"/>
  <c r="H8152"/>
  <c r="H8151"/>
  <c r="H8150"/>
  <c r="H8149"/>
  <c r="H8148"/>
  <c r="H8147"/>
  <c r="H8146"/>
  <c r="H8145"/>
  <c r="H8144"/>
  <c r="H8143"/>
  <c r="H8142"/>
  <c r="H8141"/>
  <c r="H8140"/>
  <c r="H8139"/>
  <c r="H8138"/>
  <c r="H8137"/>
  <c r="H8136"/>
  <c r="H8135"/>
  <c r="H8134"/>
  <c r="H8133"/>
  <c r="H8132"/>
  <c r="H8131"/>
  <c r="H8130"/>
  <c r="H8129"/>
  <c r="H8128"/>
  <c r="H8127"/>
  <c r="H8126"/>
  <c r="H8125"/>
  <c r="H8124"/>
  <c r="H8123"/>
  <c r="H8122"/>
  <c r="H8121"/>
  <c r="H8120"/>
  <c r="H8119"/>
  <c r="H8118"/>
  <c r="H8117"/>
  <c r="H8116"/>
  <c r="H8115"/>
  <c r="H8114"/>
  <c r="H8113"/>
  <c r="H8112"/>
  <c r="H8111"/>
  <c r="H8110"/>
  <c r="H8109"/>
  <c r="H8108"/>
  <c r="H8107"/>
  <c r="H8106"/>
  <c r="H8105"/>
  <c r="H8104"/>
  <c r="H8103"/>
  <c r="H8102"/>
  <c r="H8101"/>
  <c r="H8100"/>
  <c r="H8099"/>
  <c r="H8098"/>
  <c r="H8097"/>
  <c r="H8096"/>
  <c r="H8095"/>
  <c r="H8094"/>
  <c r="H8093"/>
  <c r="H8092"/>
  <c r="H8091"/>
  <c r="H8090"/>
  <c r="H8089"/>
  <c r="H8088"/>
  <c r="H8087"/>
  <c r="H8086"/>
  <c r="H8085"/>
  <c r="H8084"/>
  <c r="H8083"/>
  <c r="H8082"/>
  <c r="H8081"/>
  <c r="H8080"/>
  <c r="H8079"/>
  <c r="H8078"/>
  <c r="H8077"/>
  <c r="H8076"/>
  <c r="H8075"/>
  <c r="H8074"/>
  <c r="H8073"/>
  <c r="H8072"/>
  <c r="H8071"/>
  <c r="H8070"/>
  <c r="H8069"/>
  <c r="H8068"/>
  <c r="H8067"/>
  <c r="H8066"/>
  <c r="H8065"/>
  <c r="H8064"/>
  <c r="H8063"/>
  <c r="H8062"/>
  <c r="H8061"/>
  <c r="H8060"/>
  <c r="H8059"/>
  <c r="H8058"/>
  <c r="H8057"/>
  <c r="H8056"/>
  <c r="H8055"/>
  <c r="H8054"/>
  <c r="H8053"/>
  <c r="H8052"/>
  <c r="H8051"/>
  <c r="H8050"/>
  <c r="H8049"/>
  <c r="H8048"/>
  <c r="H8047"/>
  <c r="H8046"/>
  <c r="H8045"/>
  <c r="H8044"/>
  <c r="H8043"/>
  <c r="H8042"/>
  <c r="H8041"/>
  <c r="H8040"/>
  <c r="H8039"/>
  <c r="H8038"/>
  <c r="H8037"/>
  <c r="H8036"/>
  <c r="H8035"/>
  <c r="H8034"/>
  <c r="H8033"/>
  <c r="H8032"/>
  <c r="H8031"/>
  <c r="H8030"/>
  <c r="H8029"/>
  <c r="H8028"/>
  <c r="H8027"/>
  <c r="H8026"/>
  <c r="H8025"/>
  <c r="H8024"/>
  <c r="H8023"/>
  <c r="H8022"/>
  <c r="H8021"/>
  <c r="H8020"/>
  <c r="H8019"/>
  <c r="H8018"/>
  <c r="H8017"/>
  <c r="H8016"/>
  <c r="H8015"/>
  <c r="H8014"/>
  <c r="H8013"/>
  <c r="H8012"/>
  <c r="H8011"/>
  <c r="H8010"/>
  <c r="H8009"/>
  <c r="H8008"/>
  <c r="H8007"/>
  <c r="H8006"/>
  <c r="H8005"/>
  <c r="H8004"/>
  <c r="H8003"/>
  <c r="H8002"/>
  <c r="H8001"/>
  <c r="H8000"/>
  <c r="H7999"/>
  <c r="H7998"/>
  <c r="H7997"/>
  <c r="H7996"/>
  <c r="H7995"/>
  <c r="H7994"/>
  <c r="H7993"/>
  <c r="H7992"/>
  <c r="H7991"/>
  <c r="H7990"/>
  <c r="H7989"/>
  <c r="H7988"/>
  <c r="H7987"/>
  <c r="H7986"/>
  <c r="H7985"/>
  <c r="H7984"/>
  <c r="H7983"/>
  <c r="H7982"/>
  <c r="H7981"/>
  <c r="H7980"/>
  <c r="H7979"/>
  <c r="H7978"/>
  <c r="H7977"/>
  <c r="H7976"/>
  <c r="H7975"/>
  <c r="H7974"/>
  <c r="H7973"/>
  <c r="H7972"/>
  <c r="H7971"/>
  <c r="H7970"/>
  <c r="H7969"/>
  <c r="H7968"/>
  <c r="H7967"/>
  <c r="H7966"/>
  <c r="H7965"/>
  <c r="H7964"/>
  <c r="H7963"/>
  <c r="H7962"/>
  <c r="H7961"/>
  <c r="H7960"/>
  <c r="H7959"/>
  <c r="H7958"/>
  <c r="H7957"/>
  <c r="H7956"/>
  <c r="H7955"/>
  <c r="H7954"/>
  <c r="H7953"/>
  <c r="H7952"/>
  <c r="H7951"/>
  <c r="H7950"/>
  <c r="H7949"/>
  <c r="H7948"/>
  <c r="H7947"/>
  <c r="H7946"/>
  <c r="H7945"/>
  <c r="H7944"/>
  <c r="H7943"/>
  <c r="H7942"/>
  <c r="H7941"/>
  <c r="H7940"/>
  <c r="H7939"/>
  <c r="H7938"/>
  <c r="H7937"/>
  <c r="H7936"/>
  <c r="H7935"/>
  <c r="H7934"/>
  <c r="H7933"/>
  <c r="H7932"/>
  <c r="H7931"/>
  <c r="H7930"/>
  <c r="H7929"/>
  <c r="H7928"/>
  <c r="H7927"/>
  <c r="H7926"/>
  <c r="H7925"/>
  <c r="H7924"/>
  <c r="H7923"/>
  <c r="H7922"/>
  <c r="H7921"/>
  <c r="H7920"/>
  <c r="H7919"/>
  <c r="H7918"/>
  <c r="H7917"/>
  <c r="H7916"/>
  <c r="H7915"/>
  <c r="H7914"/>
  <c r="H7913"/>
  <c r="H7912"/>
  <c r="H7911"/>
  <c r="H7910"/>
  <c r="H7909"/>
  <c r="H7908"/>
  <c r="H7907"/>
  <c r="H7906"/>
  <c r="H7905"/>
  <c r="H7904"/>
  <c r="H7903"/>
  <c r="H7902"/>
  <c r="H7901"/>
  <c r="H7900"/>
  <c r="H7899"/>
  <c r="H7898"/>
  <c r="H7897"/>
  <c r="H7896"/>
  <c r="H7895"/>
  <c r="H7894"/>
  <c r="H7893"/>
  <c r="H7892"/>
  <c r="H7891"/>
  <c r="H7890"/>
  <c r="H7889"/>
  <c r="H7888"/>
  <c r="H7887"/>
  <c r="H7886"/>
  <c r="H7885"/>
  <c r="H7884"/>
  <c r="H7883"/>
  <c r="H7882"/>
  <c r="H7881"/>
  <c r="H7880"/>
  <c r="H7879"/>
  <c r="H7878"/>
  <c r="H7877"/>
  <c r="H7876"/>
  <c r="H7875"/>
  <c r="H7874"/>
  <c r="H7873"/>
  <c r="H7872"/>
  <c r="H7871"/>
  <c r="H7870"/>
  <c r="H7869"/>
  <c r="H7868"/>
  <c r="H7867"/>
  <c r="H7866"/>
  <c r="H7865"/>
  <c r="H7864"/>
  <c r="H7863"/>
  <c r="H7862"/>
  <c r="H7861"/>
  <c r="H7860"/>
  <c r="H7859"/>
  <c r="H7858"/>
  <c r="H7857"/>
  <c r="H7856"/>
  <c r="H7855"/>
  <c r="H7854"/>
  <c r="H7853"/>
  <c r="H7852"/>
  <c r="H7851"/>
  <c r="H7850"/>
  <c r="H7849"/>
  <c r="H7848"/>
  <c r="H7847"/>
  <c r="H7846"/>
  <c r="H7845"/>
  <c r="H7844"/>
  <c r="H7843"/>
  <c r="H7842"/>
  <c r="H7841"/>
  <c r="H7840"/>
  <c r="H7839"/>
  <c r="H7838"/>
  <c r="H7837"/>
  <c r="H7836"/>
  <c r="H7835"/>
  <c r="H7834"/>
  <c r="H7833"/>
  <c r="H7832"/>
  <c r="H7831"/>
  <c r="H7830"/>
  <c r="H7829"/>
  <c r="H7828"/>
  <c r="H7827"/>
  <c r="H7826"/>
  <c r="H7825"/>
  <c r="H7824"/>
  <c r="H7823"/>
  <c r="H7822"/>
  <c r="H7821"/>
  <c r="H7820"/>
  <c r="H7819"/>
  <c r="H7818"/>
  <c r="H7817"/>
  <c r="H7816"/>
  <c r="H7815"/>
  <c r="H7814"/>
  <c r="H7813"/>
  <c r="H7812"/>
  <c r="H7811"/>
  <c r="H7810"/>
  <c r="H7809"/>
  <c r="H7808"/>
  <c r="H7807"/>
  <c r="H7806"/>
  <c r="H7805"/>
  <c r="H7804"/>
  <c r="H7803"/>
  <c r="H7802"/>
  <c r="H7801"/>
  <c r="H7800"/>
  <c r="H7799"/>
  <c r="H7798"/>
  <c r="H7797"/>
  <c r="H7796"/>
  <c r="H7795"/>
  <c r="H7794"/>
  <c r="H7793"/>
  <c r="H7792"/>
  <c r="H7791"/>
  <c r="H7790"/>
  <c r="H7789"/>
  <c r="H7788"/>
  <c r="H7787"/>
  <c r="H7786"/>
  <c r="H7785"/>
  <c r="H7784"/>
  <c r="H7783"/>
  <c r="H7782"/>
  <c r="H7781"/>
  <c r="H7780"/>
  <c r="H7779"/>
  <c r="H7778"/>
  <c r="H7777"/>
  <c r="H7776"/>
  <c r="H7775"/>
  <c r="H7774"/>
  <c r="H7773"/>
  <c r="H7772"/>
  <c r="H7771"/>
  <c r="H7770"/>
  <c r="H7769"/>
  <c r="H7768"/>
  <c r="H7767"/>
  <c r="H7766"/>
  <c r="H7765"/>
  <c r="H7764"/>
  <c r="H7763"/>
  <c r="H7762"/>
  <c r="H7761"/>
  <c r="H7760"/>
  <c r="H7759"/>
  <c r="H7758"/>
  <c r="H7757"/>
  <c r="H7756"/>
  <c r="H7755"/>
  <c r="H7754"/>
  <c r="H7753"/>
  <c r="H7752"/>
  <c r="H7751"/>
  <c r="H7750"/>
  <c r="H7749"/>
  <c r="H7748"/>
  <c r="H7747"/>
  <c r="H7746"/>
  <c r="H7745"/>
  <c r="H7744"/>
  <c r="H7743"/>
  <c r="H7742"/>
  <c r="H7741"/>
  <c r="H7740"/>
  <c r="H7739"/>
  <c r="H7738"/>
  <c r="H7737"/>
  <c r="H7736"/>
  <c r="H7735"/>
  <c r="H7734"/>
  <c r="H7733"/>
  <c r="H7732"/>
  <c r="H7731"/>
  <c r="H7730"/>
  <c r="H7729"/>
  <c r="H7728"/>
  <c r="H7727"/>
  <c r="H7726"/>
  <c r="H7725"/>
  <c r="H7724"/>
  <c r="H7723"/>
  <c r="H7722"/>
  <c r="H7721"/>
  <c r="H7720"/>
  <c r="H7719"/>
  <c r="H7718"/>
  <c r="H7717"/>
  <c r="H7716"/>
  <c r="H7715"/>
  <c r="H7714"/>
  <c r="H7713"/>
  <c r="H7712"/>
  <c r="H7711"/>
  <c r="H7710"/>
  <c r="H7709"/>
  <c r="H7708"/>
  <c r="H7707"/>
  <c r="H7706"/>
  <c r="H7705"/>
  <c r="H7704"/>
  <c r="H7703"/>
  <c r="H7702"/>
  <c r="H7701"/>
  <c r="H7700"/>
  <c r="H7699"/>
  <c r="H7698"/>
  <c r="H7697"/>
  <c r="H7696"/>
  <c r="H7695"/>
  <c r="H7694"/>
  <c r="H7693"/>
  <c r="H7692"/>
  <c r="H7691"/>
  <c r="H7690"/>
  <c r="H7689"/>
  <c r="H7688"/>
  <c r="H7687"/>
  <c r="H7686"/>
  <c r="H7685"/>
  <c r="H7684"/>
  <c r="H7683"/>
  <c r="H7682"/>
  <c r="H7681"/>
  <c r="H7680"/>
  <c r="H7679"/>
  <c r="H7678"/>
  <c r="H7677"/>
  <c r="H7676"/>
  <c r="H7675"/>
  <c r="H7674"/>
  <c r="H7673"/>
  <c r="H7672"/>
  <c r="H7671"/>
  <c r="H7670"/>
  <c r="H7669"/>
  <c r="H7668"/>
  <c r="H7667"/>
  <c r="H7666"/>
  <c r="H7665"/>
  <c r="H7664"/>
  <c r="H7663"/>
  <c r="H7662"/>
  <c r="H7661"/>
  <c r="H7660"/>
  <c r="H7659"/>
  <c r="H7658"/>
  <c r="H7657"/>
  <c r="H7656"/>
  <c r="H7655"/>
  <c r="H7654"/>
  <c r="H7653"/>
  <c r="H7652"/>
  <c r="H7651"/>
  <c r="H7650"/>
  <c r="H7649"/>
  <c r="H7648"/>
  <c r="H7647"/>
  <c r="H7646"/>
  <c r="H7645"/>
  <c r="H7644"/>
  <c r="H7643"/>
  <c r="H7642"/>
  <c r="H7641"/>
  <c r="H7640"/>
  <c r="H7639"/>
  <c r="H7638"/>
  <c r="H7637"/>
  <c r="H7636"/>
  <c r="H7635"/>
  <c r="H7634"/>
  <c r="H7633"/>
  <c r="H7632"/>
  <c r="H7631"/>
  <c r="H7630"/>
  <c r="H7629"/>
  <c r="H7628"/>
  <c r="H7627"/>
  <c r="H7626"/>
  <c r="H7625"/>
  <c r="H7624"/>
  <c r="H7623"/>
  <c r="H7622"/>
  <c r="H7621"/>
  <c r="H7620"/>
  <c r="H7619"/>
  <c r="H7618"/>
  <c r="H7617"/>
  <c r="H7616"/>
  <c r="H7615"/>
  <c r="H7614"/>
  <c r="H7613"/>
  <c r="H7612"/>
  <c r="H7611"/>
  <c r="H7610"/>
  <c r="H7609"/>
  <c r="H7608"/>
  <c r="H7607"/>
  <c r="H7606"/>
  <c r="H7605"/>
  <c r="H7604"/>
  <c r="H7603"/>
  <c r="H7602"/>
  <c r="H7601"/>
  <c r="H7600"/>
  <c r="H7599"/>
  <c r="H7598"/>
  <c r="H7597"/>
  <c r="H7596"/>
  <c r="H7595"/>
  <c r="H7594"/>
  <c r="H7593"/>
  <c r="H7592"/>
  <c r="H7591"/>
  <c r="H7590"/>
  <c r="H7589"/>
  <c r="H7588"/>
  <c r="H7587"/>
  <c r="H7586"/>
  <c r="H7585"/>
  <c r="H7584"/>
  <c r="H7583"/>
  <c r="H7582"/>
  <c r="H7581"/>
  <c r="H7580"/>
  <c r="H7579"/>
  <c r="H7578"/>
  <c r="H7577"/>
  <c r="H7576"/>
  <c r="H7575"/>
  <c r="H7574"/>
  <c r="H7573"/>
  <c r="H7572"/>
  <c r="H7571"/>
  <c r="H7570"/>
  <c r="H7569"/>
  <c r="H7568"/>
  <c r="H7567"/>
  <c r="H7566"/>
  <c r="H7565"/>
  <c r="H7564"/>
  <c r="H7563"/>
  <c r="H7562"/>
  <c r="H7561"/>
  <c r="H7560"/>
  <c r="H7559"/>
  <c r="H7558"/>
  <c r="H7557"/>
  <c r="H7556"/>
  <c r="H7555"/>
  <c r="H7554"/>
  <c r="H7553"/>
  <c r="H7552"/>
  <c r="H7551"/>
  <c r="H7550"/>
  <c r="H7549"/>
  <c r="H7548"/>
  <c r="H7547"/>
  <c r="H7546"/>
  <c r="H7545"/>
  <c r="H7544"/>
  <c r="H7543"/>
  <c r="H7542"/>
  <c r="H7541"/>
  <c r="H7540"/>
  <c r="H7539"/>
  <c r="H7538"/>
  <c r="H7537"/>
  <c r="H7536"/>
  <c r="H7535"/>
  <c r="H7534"/>
  <c r="H7533"/>
  <c r="H7532"/>
  <c r="H7531"/>
  <c r="H7530"/>
  <c r="H7529"/>
  <c r="H7528"/>
  <c r="H7527"/>
  <c r="H7526"/>
  <c r="H7525"/>
  <c r="H7524"/>
  <c r="H7523"/>
  <c r="H7522"/>
  <c r="H7521"/>
  <c r="H7520"/>
  <c r="H7519"/>
  <c r="H7518"/>
  <c r="H7517"/>
  <c r="H7516"/>
  <c r="H7515"/>
  <c r="H7514"/>
  <c r="H7513"/>
  <c r="H7512"/>
  <c r="H7511"/>
  <c r="H7510"/>
  <c r="H7509"/>
  <c r="H7508"/>
  <c r="H7507"/>
  <c r="H7506"/>
  <c r="H7505"/>
  <c r="H7504"/>
  <c r="H7503"/>
  <c r="H7502"/>
  <c r="H7501"/>
  <c r="H7500"/>
  <c r="H7499"/>
  <c r="H7498"/>
  <c r="H7497"/>
  <c r="H7496"/>
  <c r="H7495"/>
  <c r="H7494"/>
  <c r="H7493"/>
  <c r="H7492"/>
  <c r="H7491"/>
  <c r="H7490"/>
  <c r="H7489"/>
  <c r="H7488"/>
  <c r="H7487"/>
  <c r="H7486"/>
  <c r="H7485"/>
  <c r="H7484"/>
  <c r="H7483"/>
  <c r="H7482"/>
  <c r="H7481"/>
  <c r="H7480"/>
  <c r="H7479"/>
  <c r="H7478"/>
  <c r="H7477"/>
  <c r="H7476"/>
  <c r="H7475"/>
  <c r="H7474"/>
  <c r="H7473"/>
  <c r="H7472"/>
  <c r="H7471"/>
  <c r="H7470"/>
  <c r="H7469"/>
  <c r="H7468"/>
  <c r="H7467"/>
  <c r="H7466"/>
  <c r="H7465"/>
  <c r="H7464"/>
  <c r="H7463"/>
  <c r="H7462"/>
  <c r="H7461"/>
  <c r="H7460"/>
  <c r="H7459"/>
  <c r="H7458"/>
  <c r="H7457"/>
  <c r="H7456"/>
  <c r="H7455"/>
  <c r="H7454"/>
  <c r="H7453"/>
  <c r="H7452"/>
  <c r="H7451"/>
  <c r="H7450"/>
  <c r="H7449"/>
  <c r="H7448"/>
  <c r="H7447"/>
  <c r="H7446"/>
  <c r="H7445"/>
  <c r="H7444"/>
  <c r="H7443"/>
  <c r="H7442"/>
  <c r="H7441"/>
  <c r="H7440"/>
  <c r="H7439"/>
  <c r="H7438"/>
  <c r="H7437"/>
  <c r="H7436"/>
  <c r="H7435"/>
  <c r="H7434"/>
  <c r="H7433"/>
  <c r="H7432"/>
  <c r="H7431"/>
  <c r="H7430"/>
  <c r="H7429"/>
  <c r="H7428"/>
  <c r="H7427"/>
  <c r="H7426"/>
  <c r="H7425"/>
  <c r="H7424"/>
  <c r="H7423"/>
  <c r="H7422"/>
  <c r="H7421"/>
  <c r="H7420"/>
  <c r="H7419"/>
  <c r="H7418"/>
  <c r="H7417"/>
  <c r="H7416"/>
  <c r="H7415"/>
  <c r="H7414"/>
  <c r="H7413"/>
  <c r="H7412"/>
  <c r="H7411"/>
  <c r="H7410"/>
  <c r="H7409"/>
  <c r="H7408"/>
  <c r="H7407"/>
  <c r="H7406"/>
  <c r="H7405"/>
  <c r="H7404"/>
  <c r="H7403"/>
  <c r="H7402"/>
  <c r="H7401"/>
  <c r="H7400"/>
  <c r="H7399"/>
  <c r="H7398"/>
  <c r="H7397"/>
  <c r="H7396"/>
  <c r="H7395"/>
  <c r="H7394"/>
  <c r="H7393"/>
  <c r="H7392"/>
  <c r="H7391"/>
  <c r="H7390"/>
  <c r="H7389"/>
  <c r="H7388"/>
  <c r="H7387"/>
  <c r="H7386"/>
  <c r="H7385"/>
  <c r="H7384"/>
  <c r="H7383"/>
  <c r="H7382"/>
  <c r="H7381"/>
  <c r="H7380"/>
  <c r="H7379"/>
  <c r="H7378"/>
  <c r="H7377"/>
  <c r="H7376"/>
  <c r="H7375"/>
  <c r="H7374"/>
  <c r="H7373"/>
  <c r="H7372"/>
  <c r="H7371"/>
  <c r="H7370"/>
  <c r="H7369"/>
  <c r="H7368"/>
  <c r="H7367"/>
  <c r="H7366"/>
  <c r="H7365"/>
  <c r="H7364"/>
  <c r="H7363"/>
  <c r="H7362"/>
  <c r="H7361"/>
  <c r="H7360"/>
  <c r="H7359"/>
  <c r="H7358"/>
  <c r="H7357"/>
  <c r="H7356"/>
  <c r="H7355"/>
  <c r="H7354"/>
  <c r="H7353"/>
  <c r="H7352"/>
  <c r="H7351"/>
  <c r="H7350"/>
  <c r="H7349"/>
  <c r="H7348"/>
  <c r="H7347"/>
  <c r="H7346"/>
  <c r="H7345"/>
  <c r="H7344"/>
  <c r="H7343"/>
  <c r="H7342"/>
  <c r="H7341"/>
  <c r="H7340"/>
  <c r="H7339"/>
  <c r="H7338"/>
  <c r="H7337"/>
  <c r="H7336"/>
  <c r="H7335"/>
  <c r="H7334"/>
  <c r="H7333"/>
  <c r="H7332"/>
  <c r="H7331"/>
  <c r="H7330"/>
  <c r="H7329"/>
  <c r="H7328"/>
  <c r="H7327"/>
  <c r="H7326"/>
  <c r="H7325"/>
  <c r="H7324"/>
  <c r="H7323"/>
  <c r="H7322"/>
  <c r="H7321"/>
  <c r="H7320"/>
  <c r="H7319"/>
  <c r="H7318"/>
  <c r="H7317"/>
  <c r="H7316"/>
  <c r="H7315"/>
  <c r="H7314"/>
  <c r="H7313"/>
  <c r="H7312"/>
  <c r="H7311"/>
  <c r="H7310"/>
  <c r="H7309"/>
  <c r="H7308"/>
  <c r="H7307"/>
  <c r="H7306"/>
  <c r="H7305"/>
  <c r="H7304"/>
  <c r="H7303"/>
  <c r="H7302"/>
  <c r="H7301"/>
  <c r="H7300"/>
  <c r="H7299"/>
  <c r="H7298"/>
  <c r="H7297"/>
  <c r="H7296"/>
  <c r="H7295"/>
  <c r="H7294"/>
  <c r="H7293"/>
  <c r="H7292"/>
  <c r="H7291"/>
  <c r="H7290"/>
  <c r="H7289"/>
  <c r="H7288"/>
  <c r="H7287"/>
  <c r="H7286"/>
  <c r="H7285"/>
  <c r="H7284"/>
  <c r="H7283"/>
  <c r="H7282"/>
  <c r="H7281"/>
  <c r="H7280"/>
  <c r="H7279"/>
  <c r="H7278"/>
  <c r="H7277"/>
  <c r="H7276"/>
  <c r="H7275"/>
  <c r="H7274"/>
  <c r="H7273"/>
  <c r="H7272"/>
  <c r="H7271"/>
  <c r="H7270"/>
  <c r="H7269"/>
  <c r="H7268"/>
  <c r="H7267"/>
  <c r="H7266"/>
  <c r="H7265"/>
  <c r="H7264"/>
  <c r="H7263"/>
  <c r="H7262"/>
  <c r="H7261"/>
  <c r="H7260"/>
  <c r="H7259"/>
  <c r="H7258"/>
  <c r="H7257"/>
  <c r="H7256"/>
  <c r="H7255"/>
  <c r="H7254"/>
  <c r="H7253"/>
  <c r="H7252"/>
  <c r="H7251"/>
  <c r="H7250"/>
  <c r="H7249"/>
  <c r="H7248"/>
  <c r="H7247"/>
  <c r="H7246"/>
  <c r="H7245"/>
  <c r="H7244"/>
  <c r="H7243"/>
  <c r="H7242"/>
  <c r="H7241"/>
  <c r="H7240"/>
  <c r="H7239"/>
  <c r="H7238"/>
  <c r="H7237"/>
  <c r="H7236"/>
  <c r="H7235"/>
  <c r="H7234"/>
  <c r="H7233"/>
  <c r="H7232"/>
  <c r="H7231"/>
  <c r="H7230"/>
  <c r="H7229"/>
  <c r="H7228"/>
  <c r="H7227"/>
  <c r="H7226"/>
  <c r="H7225"/>
  <c r="H7224"/>
  <c r="H7223"/>
  <c r="H7222"/>
  <c r="H7221"/>
  <c r="H7220"/>
  <c r="H7219"/>
  <c r="H7218"/>
  <c r="H7217"/>
  <c r="H7216"/>
  <c r="H7215"/>
  <c r="H7214"/>
  <c r="H7213"/>
  <c r="H7212"/>
  <c r="H7211"/>
  <c r="H7210"/>
  <c r="H7209"/>
  <c r="H7208"/>
  <c r="H7207"/>
  <c r="H7206"/>
  <c r="H7205"/>
  <c r="H7204"/>
  <c r="H7203"/>
  <c r="H7202"/>
  <c r="H7201"/>
  <c r="H7200"/>
  <c r="H7199"/>
  <c r="H7198"/>
  <c r="H7197"/>
  <c r="H7196"/>
  <c r="H7195"/>
  <c r="H7194"/>
  <c r="H7193"/>
  <c r="H7192"/>
  <c r="H7191"/>
  <c r="H7190"/>
  <c r="H7189"/>
  <c r="H7188"/>
  <c r="H7187"/>
  <c r="H7186"/>
  <c r="H7185"/>
  <c r="H7184"/>
  <c r="H7183"/>
  <c r="H7182"/>
  <c r="H7181"/>
  <c r="H7180"/>
  <c r="H7179"/>
  <c r="H7178"/>
  <c r="H7177"/>
  <c r="H7176"/>
  <c r="H7175"/>
  <c r="H7174"/>
  <c r="H7173"/>
  <c r="H7172"/>
  <c r="H7171"/>
  <c r="H7170"/>
  <c r="H7169"/>
  <c r="H7168"/>
  <c r="H7167"/>
  <c r="H7166"/>
  <c r="H7165"/>
  <c r="H7164"/>
  <c r="H7163"/>
  <c r="H7162"/>
  <c r="H7161"/>
  <c r="H7160"/>
  <c r="H7159"/>
  <c r="H7158"/>
  <c r="H7157"/>
  <c r="H7156"/>
  <c r="H7155"/>
  <c r="H7154"/>
  <c r="H7153"/>
  <c r="H7152"/>
  <c r="H7151"/>
  <c r="H7150"/>
  <c r="H7149"/>
  <c r="H7148"/>
  <c r="H7147"/>
  <c r="H7146"/>
  <c r="H7145"/>
  <c r="H7144"/>
  <c r="H7143"/>
  <c r="H7142"/>
  <c r="H7141"/>
  <c r="H7140"/>
  <c r="H7139"/>
  <c r="H7138"/>
  <c r="H7137"/>
  <c r="H7136"/>
  <c r="H7135"/>
  <c r="H7134"/>
  <c r="H7133"/>
  <c r="H7132"/>
  <c r="H7131"/>
  <c r="H7130"/>
  <c r="H7129"/>
  <c r="H7128"/>
  <c r="H7127"/>
  <c r="H7126"/>
  <c r="H7125"/>
  <c r="H7124"/>
  <c r="H7123"/>
  <c r="H7122"/>
  <c r="H7121"/>
  <c r="H7120"/>
  <c r="H7119"/>
  <c r="H7118"/>
  <c r="H7117"/>
  <c r="H7116"/>
  <c r="H7115"/>
  <c r="H7114"/>
  <c r="H7113"/>
  <c r="H7112"/>
  <c r="H7111"/>
  <c r="H7110"/>
  <c r="H7109"/>
  <c r="H7108"/>
  <c r="H7107"/>
  <c r="H7106"/>
  <c r="H7105"/>
  <c r="H7104"/>
  <c r="H7103"/>
  <c r="H7102"/>
  <c r="H7101"/>
  <c r="H7100"/>
  <c r="H7099"/>
  <c r="H7098"/>
  <c r="H7097"/>
  <c r="H7096"/>
  <c r="H7095"/>
  <c r="H7094"/>
  <c r="H7093"/>
  <c r="H7092"/>
  <c r="H7091"/>
  <c r="H7090"/>
  <c r="H7089"/>
  <c r="H7088"/>
  <c r="H7087"/>
  <c r="H7086"/>
  <c r="H7085"/>
  <c r="H7084"/>
  <c r="H7083"/>
  <c r="H7082"/>
  <c r="H7081"/>
  <c r="H7080"/>
  <c r="H7079"/>
  <c r="H7078"/>
  <c r="H7077"/>
  <c r="H7076"/>
  <c r="H7075"/>
  <c r="H7074"/>
  <c r="H7073"/>
  <c r="H7072"/>
  <c r="H7071"/>
  <c r="H7070"/>
  <c r="H7069"/>
  <c r="H7068"/>
  <c r="H7067"/>
  <c r="H7066"/>
  <c r="H7065"/>
  <c r="H7064"/>
  <c r="H7063"/>
  <c r="H7062"/>
  <c r="H7061"/>
  <c r="H7060"/>
  <c r="H7059"/>
  <c r="H7058"/>
  <c r="H7057"/>
  <c r="H7056"/>
  <c r="H7055"/>
  <c r="H7054"/>
  <c r="H7053"/>
  <c r="H7052"/>
  <c r="H7051"/>
  <c r="H7050"/>
  <c r="H7049"/>
  <c r="H7048"/>
  <c r="H7047"/>
  <c r="H7046"/>
  <c r="H7045"/>
  <c r="H7044"/>
  <c r="H7043"/>
  <c r="H7042"/>
  <c r="H7041"/>
  <c r="H7040"/>
  <c r="H7039"/>
  <c r="H7038"/>
  <c r="H7037"/>
  <c r="H7036"/>
  <c r="H7035"/>
  <c r="H7034"/>
  <c r="H7033"/>
  <c r="H7032"/>
  <c r="H7031"/>
  <c r="H7030"/>
  <c r="H7029"/>
  <c r="H7028"/>
  <c r="H7027"/>
  <c r="H7026"/>
  <c r="H7025"/>
  <c r="H7024"/>
  <c r="H7023"/>
  <c r="H7022"/>
  <c r="H7021"/>
  <c r="H7020"/>
  <c r="H7019"/>
  <c r="H7018"/>
  <c r="H7017"/>
  <c r="H7016"/>
  <c r="H7015"/>
  <c r="H7014"/>
  <c r="H7013"/>
  <c r="H7012"/>
  <c r="H7011"/>
  <c r="H7010"/>
  <c r="H7009"/>
  <c r="H7008"/>
  <c r="H7007"/>
  <c r="H7006"/>
  <c r="H7005"/>
  <c r="H7004"/>
  <c r="H7003"/>
  <c r="H7002"/>
  <c r="H7001"/>
  <c r="H7000"/>
  <c r="H6999"/>
  <c r="H6998"/>
  <c r="H6997"/>
  <c r="H6996"/>
  <c r="H6995"/>
  <c r="H6994"/>
  <c r="H6993"/>
  <c r="H6992"/>
  <c r="H6991"/>
  <c r="H6990"/>
  <c r="H6989"/>
  <c r="H6988"/>
  <c r="H6987"/>
  <c r="H6986"/>
  <c r="H6985"/>
  <c r="H6984"/>
  <c r="H6983"/>
  <c r="H6982"/>
  <c r="H6981"/>
  <c r="H6980"/>
  <c r="H6979"/>
  <c r="H6978"/>
  <c r="H6977"/>
  <c r="H6976"/>
  <c r="H6975"/>
  <c r="H6974"/>
  <c r="H6973"/>
  <c r="H6972"/>
  <c r="H6971"/>
  <c r="H6970"/>
  <c r="H6969"/>
  <c r="H6968"/>
  <c r="H6967"/>
  <c r="H6966"/>
  <c r="H6965"/>
  <c r="H6964"/>
  <c r="H6963"/>
  <c r="H6962"/>
  <c r="H6961"/>
  <c r="H6960"/>
  <c r="H6959"/>
  <c r="H6958"/>
  <c r="H6957"/>
  <c r="H6956"/>
  <c r="H6955"/>
  <c r="H6954"/>
  <c r="H6953"/>
  <c r="H6952"/>
  <c r="H6951"/>
  <c r="H6950"/>
  <c r="H6949"/>
  <c r="H6948"/>
  <c r="H6947"/>
  <c r="H6946"/>
  <c r="H6945"/>
  <c r="H6944"/>
  <c r="H6943"/>
  <c r="H6942"/>
  <c r="H6941"/>
  <c r="H6940"/>
  <c r="H6939"/>
  <c r="H6938"/>
  <c r="H6937"/>
  <c r="H6936"/>
  <c r="H6935"/>
  <c r="H6934"/>
  <c r="H6933"/>
  <c r="H6932"/>
  <c r="H6931"/>
  <c r="H6930"/>
  <c r="H6929"/>
  <c r="H6928"/>
  <c r="H6927"/>
  <c r="H6926"/>
  <c r="H6925"/>
  <c r="H6924"/>
  <c r="H6923"/>
  <c r="H6922"/>
  <c r="H6921"/>
  <c r="H6920"/>
  <c r="H6919"/>
  <c r="H6918"/>
  <c r="H6917"/>
  <c r="H6916"/>
  <c r="H6915"/>
  <c r="H6914"/>
  <c r="H6913"/>
  <c r="H6912"/>
  <c r="H6911"/>
  <c r="H6910"/>
  <c r="H6909"/>
  <c r="H6908"/>
  <c r="H6907"/>
  <c r="H6906"/>
  <c r="H6905"/>
  <c r="H6904"/>
  <c r="H6903"/>
  <c r="H6902"/>
  <c r="H6901"/>
  <c r="H6900"/>
  <c r="H6899"/>
  <c r="H6898"/>
  <c r="H6897"/>
  <c r="H6896"/>
  <c r="H6895"/>
  <c r="H6894"/>
  <c r="H6893"/>
  <c r="H6892"/>
  <c r="H6891"/>
  <c r="H6890"/>
  <c r="H6889"/>
  <c r="H6888"/>
  <c r="H6887"/>
  <c r="H6886"/>
  <c r="H6885"/>
  <c r="H6884"/>
  <c r="H6883"/>
  <c r="H6882"/>
  <c r="H6881"/>
  <c r="H6880"/>
  <c r="H6879"/>
  <c r="H6878"/>
  <c r="H6877"/>
  <c r="H6876"/>
  <c r="H6875"/>
  <c r="H6874"/>
  <c r="H6873"/>
  <c r="H6872"/>
  <c r="H6871"/>
  <c r="H6870"/>
  <c r="H6869"/>
  <c r="H6868"/>
  <c r="H6867"/>
  <c r="H6866"/>
  <c r="H6865"/>
  <c r="H6864"/>
  <c r="H6863"/>
  <c r="H6862"/>
  <c r="H6861"/>
  <c r="H6860"/>
  <c r="H6859"/>
  <c r="H6858"/>
  <c r="H6857"/>
  <c r="H6856"/>
  <c r="H6855"/>
  <c r="H6854"/>
  <c r="H6853"/>
  <c r="H6852"/>
  <c r="H6851"/>
  <c r="H6850"/>
  <c r="H6849"/>
  <c r="H6848"/>
  <c r="H6847"/>
  <c r="H6846"/>
  <c r="H6845"/>
  <c r="H6844"/>
  <c r="H6843"/>
  <c r="H6842"/>
  <c r="H6841"/>
  <c r="H6840"/>
  <c r="H6839"/>
  <c r="H6838"/>
  <c r="H6837"/>
  <c r="H6836"/>
  <c r="H6835"/>
  <c r="H6834"/>
  <c r="H6833"/>
  <c r="H6832"/>
  <c r="H6831"/>
  <c r="H6830"/>
  <c r="H6829"/>
  <c r="H6828"/>
  <c r="H6827"/>
  <c r="H6826"/>
  <c r="H6825"/>
  <c r="H6824"/>
  <c r="H6823"/>
  <c r="H6822"/>
  <c r="H6821"/>
  <c r="H6820"/>
  <c r="H6819"/>
  <c r="H6818"/>
  <c r="H6817"/>
  <c r="H6816"/>
  <c r="H6815"/>
  <c r="H6814"/>
  <c r="H6813"/>
  <c r="H6812"/>
  <c r="H6811"/>
  <c r="H6810"/>
  <c r="H6809"/>
  <c r="H6808"/>
  <c r="H6807"/>
  <c r="H6806"/>
  <c r="H6805"/>
  <c r="H6804"/>
  <c r="H6803"/>
  <c r="H6802"/>
  <c r="H6801"/>
  <c r="H6800"/>
  <c r="H6799"/>
  <c r="H6798"/>
  <c r="H6797"/>
  <c r="H6796"/>
  <c r="H6795"/>
  <c r="H6794"/>
  <c r="H6793"/>
  <c r="H6792"/>
  <c r="H6791"/>
  <c r="H6790"/>
  <c r="H6789"/>
  <c r="H6788"/>
  <c r="H6787"/>
  <c r="H6786"/>
  <c r="H6785"/>
  <c r="H6784"/>
  <c r="H6783"/>
  <c r="H6782"/>
  <c r="H6781"/>
  <c r="H6780"/>
  <c r="H6779"/>
  <c r="H6778"/>
  <c r="H6777"/>
  <c r="H6776"/>
  <c r="H6775"/>
  <c r="H6774"/>
  <c r="H6773"/>
  <c r="H6772"/>
  <c r="H6771"/>
  <c r="H6770"/>
  <c r="H6769"/>
  <c r="H6768"/>
  <c r="H6767"/>
  <c r="H6766"/>
  <c r="H6765"/>
  <c r="H6764"/>
  <c r="H6763"/>
  <c r="H6762"/>
  <c r="H6761"/>
  <c r="H6760"/>
  <c r="H6759"/>
  <c r="H6758"/>
  <c r="H6757"/>
  <c r="H6756"/>
  <c r="H6755"/>
  <c r="H6754"/>
  <c r="H6753"/>
  <c r="H6752"/>
  <c r="H6751"/>
  <c r="H6750"/>
  <c r="H6749"/>
  <c r="H6748"/>
  <c r="H6747"/>
  <c r="H6746"/>
  <c r="H6745"/>
  <c r="H6744"/>
  <c r="H6743"/>
  <c r="H6742"/>
  <c r="H6741"/>
  <c r="H6740"/>
  <c r="H6739"/>
  <c r="H6738"/>
  <c r="H6737"/>
  <c r="H6736"/>
  <c r="H6735"/>
  <c r="H6734"/>
  <c r="H6733"/>
  <c r="H6732"/>
  <c r="H6731"/>
  <c r="H6730"/>
  <c r="H6729"/>
  <c r="H6728"/>
  <c r="H6727"/>
  <c r="H6726"/>
  <c r="H6725"/>
  <c r="H6724"/>
  <c r="H6723"/>
  <c r="H6722"/>
  <c r="H6721"/>
  <c r="H6720"/>
  <c r="H6719"/>
  <c r="H6718"/>
  <c r="H6717"/>
  <c r="H6716"/>
  <c r="H6715"/>
  <c r="H6714"/>
  <c r="H6713"/>
  <c r="H6712"/>
  <c r="H6711"/>
  <c r="H6710"/>
  <c r="H6709"/>
  <c r="H6708"/>
  <c r="H6707"/>
  <c r="H6706"/>
  <c r="H6705"/>
  <c r="H6704"/>
  <c r="H6703"/>
  <c r="H6702"/>
  <c r="H6701"/>
  <c r="H6700"/>
  <c r="H6699"/>
  <c r="H6698"/>
  <c r="H6697"/>
  <c r="H6696"/>
  <c r="H6695"/>
  <c r="H6694"/>
  <c r="H6693"/>
  <c r="H6692"/>
  <c r="H6691"/>
  <c r="H6690"/>
  <c r="H6689"/>
  <c r="H6688"/>
  <c r="H6687"/>
  <c r="H6686"/>
  <c r="H6685"/>
  <c r="H6684"/>
  <c r="H6683"/>
  <c r="H6682"/>
  <c r="H6681"/>
  <c r="H6680"/>
  <c r="H6679"/>
  <c r="H6678"/>
  <c r="H6677"/>
  <c r="H6676"/>
  <c r="H6675"/>
  <c r="H6674"/>
  <c r="H6673"/>
  <c r="H6672"/>
  <c r="H6671"/>
  <c r="H6670"/>
  <c r="H6669"/>
  <c r="H6668"/>
  <c r="H6667"/>
  <c r="H6666"/>
  <c r="H6665"/>
  <c r="H6664"/>
  <c r="H6663"/>
  <c r="H6662"/>
  <c r="H6661"/>
  <c r="H6660"/>
  <c r="H6659"/>
  <c r="H6658"/>
  <c r="H6657"/>
  <c r="H6656"/>
  <c r="H6655"/>
  <c r="H6654"/>
  <c r="H6653"/>
  <c r="H6652"/>
  <c r="H6651"/>
  <c r="H6650"/>
  <c r="H6649"/>
  <c r="H6648"/>
  <c r="H6647"/>
  <c r="H6646"/>
  <c r="H6645"/>
  <c r="H6644"/>
  <c r="H6643"/>
  <c r="H6642"/>
  <c r="H6641"/>
  <c r="H6640"/>
  <c r="H6639"/>
  <c r="H6638"/>
  <c r="H6637"/>
  <c r="H6636"/>
  <c r="H6635"/>
  <c r="H6634"/>
  <c r="H6633"/>
  <c r="H6632"/>
  <c r="H6631"/>
  <c r="H6630"/>
  <c r="H6629"/>
  <c r="H6628"/>
  <c r="H6627"/>
  <c r="H6626"/>
  <c r="H6625"/>
  <c r="H6624"/>
  <c r="H6623"/>
  <c r="H6622"/>
  <c r="H6621"/>
  <c r="H6620"/>
  <c r="H6619"/>
  <c r="H6618"/>
  <c r="H6617"/>
  <c r="H6616"/>
  <c r="H6615"/>
  <c r="H6614"/>
  <c r="H6613"/>
  <c r="H6612"/>
  <c r="H6611"/>
  <c r="H6610"/>
  <c r="H6609"/>
  <c r="H6608"/>
  <c r="H6607"/>
  <c r="H6606"/>
  <c r="H6605"/>
  <c r="H6604"/>
  <c r="H6603"/>
  <c r="H6602"/>
  <c r="H6601"/>
  <c r="H6600"/>
  <c r="H6599"/>
  <c r="H6598"/>
  <c r="H6597"/>
  <c r="H6596"/>
  <c r="H6595"/>
  <c r="H6594"/>
  <c r="H6593"/>
  <c r="H6592"/>
  <c r="H6591"/>
  <c r="H6590"/>
  <c r="H6589"/>
  <c r="H6588"/>
  <c r="H6587"/>
  <c r="H6586"/>
  <c r="H6585"/>
  <c r="H6584"/>
  <c r="H6583"/>
  <c r="H6582"/>
  <c r="H6581"/>
  <c r="H6580"/>
  <c r="H6579"/>
  <c r="H6578"/>
  <c r="H6577"/>
  <c r="H6576"/>
  <c r="H6575"/>
  <c r="H6574"/>
  <c r="H6573"/>
  <c r="H6572"/>
  <c r="H6571"/>
  <c r="H6570"/>
  <c r="H6569"/>
  <c r="H6568"/>
  <c r="H6567"/>
  <c r="H6566"/>
  <c r="H6565"/>
  <c r="H6564"/>
  <c r="H6563"/>
  <c r="H6562"/>
  <c r="H6561"/>
  <c r="H6560"/>
  <c r="H6559"/>
  <c r="H6558"/>
  <c r="H6557"/>
  <c r="H6556"/>
  <c r="H6555"/>
  <c r="H6554"/>
  <c r="H6553"/>
  <c r="H6552"/>
  <c r="H6551"/>
  <c r="H6550"/>
  <c r="H6549"/>
  <c r="H6548"/>
  <c r="H6547"/>
  <c r="H6546"/>
  <c r="H6545"/>
  <c r="H6544"/>
  <c r="H6543"/>
  <c r="H6542"/>
  <c r="H6541"/>
  <c r="H6540"/>
  <c r="H6539"/>
  <c r="H6538"/>
  <c r="H6537"/>
  <c r="H6536"/>
  <c r="H6535"/>
  <c r="H6534"/>
  <c r="H6533"/>
  <c r="H6532"/>
  <c r="H6531"/>
  <c r="H6530"/>
  <c r="H6529"/>
  <c r="H6528"/>
  <c r="H6527"/>
  <c r="H6526"/>
  <c r="H6525"/>
  <c r="H6524"/>
  <c r="H6523"/>
  <c r="H6522"/>
  <c r="H6521"/>
  <c r="H6520"/>
  <c r="H6519"/>
  <c r="H6518"/>
  <c r="H6517"/>
  <c r="H6516"/>
  <c r="H6515"/>
  <c r="H6514"/>
  <c r="H6513"/>
  <c r="H6512"/>
  <c r="H6511"/>
  <c r="H6510"/>
  <c r="H6509"/>
  <c r="H6508"/>
  <c r="H6507"/>
  <c r="H6506"/>
  <c r="H6505"/>
  <c r="H6504"/>
  <c r="H6503"/>
  <c r="H6502"/>
  <c r="H6501"/>
  <c r="H6500"/>
  <c r="H6499"/>
  <c r="H6498"/>
  <c r="H6497"/>
  <c r="H6496"/>
  <c r="H6495"/>
  <c r="H6494"/>
  <c r="H6493"/>
  <c r="H6492"/>
  <c r="H6491"/>
  <c r="H6490"/>
  <c r="H6489"/>
  <c r="H6488"/>
  <c r="H6487"/>
  <c r="H6486"/>
  <c r="H6485"/>
  <c r="H6484"/>
  <c r="H6483"/>
  <c r="H6482"/>
  <c r="H6481"/>
  <c r="H6480"/>
  <c r="H6479"/>
  <c r="H6478"/>
  <c r="H6477"/>
  <c r="H6476"/>
  <c r="H6475"/>
  <c r="H6474"/>
  <c r="H6473"/>
  <c r="H6472"/>
  <c r="H6471"/>
  <c r="H6470"/>
  <c r="H6469"/>
  <c r="H6468"/>
  <c r="H6467"/>
  <c r="H6466"/>
  <c r="H6465"/>
  <c r="H6464"/>
  <c r="H6463"/>
  <c r="H6462"/>
  <c r="H6461"/>
  <c r="H6460"/>
  <c r="H6459"/>
  <c r="H6458"/>
  <c r="H6457"/>
  <c r="H6456"/>
  <c r="H6455"/>
  <c r="H6454"/>
  <c r="H6453"/>
  <c r="H6452"/>
  <c r="H6451"/>
  <c r="H6450"/>
  <c r="H6449"/>
  <c r="H6448"/>
  <c r="H6447"/>
  <c r="H6446"/>
  <c r="H6445"/>
  <c r="H6444"/>
  <c r="H6443"/>
  <c r="H6442"/>
  <c r="H6441"/>
  <c r="H6440"/>
  <c r="H6439"/>
  <c r="H6438"/>
  <c r="H6437"/>
  <c r="H6436"/>
  <c r="H6435"/>
  <c r="H6434"/>
  <c r="H6433"/>
  <c r="H6432"/>
  <c r="H6431"/>
  <c r="H6430"/>
  <c r="H6429"/>
  <c r="H6428"/>
  <c r="H6427"/>
  <c r="H6426"/>
  <c r="H6425"/>
  <c r="H6424"/>
  <c r="H6423"/>
  <c r="H6422"/>
  <c r="H6421"/>
  <c r="H6420"/>
  <c r="H6419"/>
  <c r="H6418"/>
  <c r="H6417"/>
  <c r="H6416"/>
  <c r="H6415"/>
  <c r="H6414"/>
  <c r="H6413"/>
  <c r="H6412"/>
  <c r="H6411"/>
  <c r="H6410"/>
  <c r="H6409"/>
  <c r="H6408"/>
  <c r="H6407"/>
  <c r="H6406"/>
  <c r="H6405"/>
  <c r="H6404"/>
  <c r="H6403"/>
  <c r="H6402"/>
  <c r="H6401"/>
  <c r="H6400"/>
  <c r="H6399"/>
  <c r="H6398"/>
  <c r="H6397"/>
  <c r="H6396"/>
  <c r="H6395"/>
  <c r="H6394"/>
  <c r="H6393"/>
  <c r="H6392"/>
  <c r="H6391"/>
  <c r="H6390"/>
  <c r="H6389"/>
  <c r="H6388"/>
  <c r="H6387"/>
  <c r="H6386"/>
  <c r="H6385"/>
  <c r="H6384"/>
  <c r="H6383"/>
  <c r="H6382"/>
  <c r="H6381"/>
  <c r="H6380"/>
  <c r="H6379"/>
  <c r="H6378"/>
  <c r="H6377"/>
  <c r="H6376"/>
  <c r="H6375"/>
  <c r="H6374"/>
  <c r="H6373"/>
  <c r="H6372"/>
  <c r="H6371"/>
  <c r="H6370"/>
  <c r="H6369"/>
  <c r="H6368"/>
  <c r="H6367"/>
  <c r="H6366"/>
  <c r="H6365"/>
  <c r="H6364"/>
  <c r="H6363"/>
  <c r="H6362"/>
  <c r="H6361"/>
  <c r="H6360"/>
  <c r="H6359"/>
  <c r="H6358"/>
  <c r="H6357"/>
  <c r="H6356"/>
  <c r="H6355"/>
  <c r="H6354"/>
  <c r="H6353"/>
  <c r="H6352"/>
  <c r="H6351"/>
  <c r="H6350"/>
  <c r="H6349"/>
  <c r="H6348"/>
  <c r="H6347"/>
  <c r="H6346"/>
  <c r="H6345"/>
  <c r="H6344"/>
  <c r="H6343"/>
  <c r="H6342"/>
  <c r="H6341"/>
  <c r="H6340"/>
  <c r="H6339"/>
  <c r="H6338"/>
  <c r="H6337"/>
  <c r="H6336"/>
  <c r="H6335"/>
  <c r="H6334"/>
  <c r="H6333"/>
  <c r="H6332"/>
  <c r="H6331"/>
  <c r="H6330"/>
  <c r="H6329"/>
  <c r="H6328"/>
  <c r="H6327"/>
  <c r="H6326"/>
  <c r="H6325"/>
  <c r="H6324"/>
  <c r="H6323"/>
  <c r="H6322"/>
  <c r="H6321"/>
  <c r="H6320"/>
  <c r="H6319"/>
  <c r="H6318"/>
  <c r="H6317"/>
  <c r="H6316"/>
  <c r="H6315"/>
  <c r="H6314"/>
  <c r="H6313"/>
  <c r="H6312"/>
  <c r="H6311"/>
  <c r="H6310"/>
  <c r="H6309"/>
  <c r="H6308"/>
  <c r="H6307"/>
  <c r="H6306"/>
  <c r="H6305"/>
  <c r="H6304"/>
  <c r="H6303"/>
  <c r="H6302"/>
  <c r="H6301"/>
  <c r="H6300"/>
  <c r="H6299"/>
  <c r="H6298"/>
  <c r="H6297"/>
  <c r="H6296"/>
  <c r="H6295"/>
  <c r="H6294"/>
  <c r="H6293"/>
  <c r="H6292"/>
  <c r="H6291"/>
  <c r="H6290"/>
  <c r="H6289"/>
  <c r="H6288"/>
  <c r="H6287"/>
  <c r="H6286"/>
  <c r="H6285"/>
  <c r="H6284"/>
  <c r="H6283"/>
  <c r="H6282"/>
  <c r="H6281"/>
  <c r="H6280"/>
  <c r="H6279"/>
  <c r="H6278"/>
  <c r="H6277"/>
  <c r="H6276"/>
  <c r="H6275"/>
  <c r="H6274"/>
  <c r="H6273"/>
  <c r="H6272"/>
  <c r="H6271"/>
  <c r="H6270"/>
  <c r="H6269"/>
  <c r="H6268"/>
  <c r="H6267"/>
  <c r="H6266"/>
  <c r="H6265"/>
  <c r="H6264"/>
  <c r="H6263"/>
  <c r="H6262"/>
  <c r="H6261"/>
  <c r="H6260"/>
  <c r="H6259"/>
  <c r="H6258"/>
  <c r="H6257"/>
  <c r="H6256"/>
  <c r="H6255"/>
  <c r="H6254"/>
  <c r="H6253"/>
  <c r="H6252"/>
  <c r="H6251"/>
  <c r="H6250"/>
  <c r="H6249"/>
  <c r="H6248"/>
  <c r="H6247"/>
  <c r="H6246"/>
  <c r="H6245"/>
  <c r="H6244"/>
  <c r="H6243"/>
  <c r="H6242"/>
  <c r="H6241"/>
  <c r="H6240"/>
  <c r="H6239"/>
  <c r="H6238"/>
  <c r="H6237"/>
  <c r="H6236"/>
  <c r="H6235"/>
  <c r="H6234"/>
  <c r="H6233"/>
  <c r="H6232"/>
  <c r="H6231"/>
  <c r="H6230"/>
  <c r="H6229"/>
  <c r="H6228"/>
  <c r="H6227"/>
  <c r="H6226"/>
  <c r="H6225"/>
  <c r="H6224"/>
  <c r="H6223"/>
  <c r="H6222"/>
  <c r="H6221"/>
  <c r="H6220"/>
  <c r="H6219"/>
  <c r="H6218"/>
  <c r="H6217"/>
  <c r="H6216"/>
  <c r="H6215"/>
  <c r="H6214"/>
  <c r="H6213"/>
  <c r="H6212"/>
  <c r="H6211"/>
  <c r="H6210"/>
  <c r="H6209"/>
  <c r="H6208"/>
  <c r="H6207"/>
  <c r="H6206"/>
  <c r="H6205"/>
  <c r="H6204"/>
  <c r="H6203"/>
  <c r="H6202"/>
  <c r="H6201"/>
  <c r="H6200"/>
  <c r="H6199"/>
  <c r="H6198"/>
  <c r="H6197"/>
  <c r="H6196"/>
  <c r="H6195"/>
  <c r="H6194"/>
  <c r="H6193"/>
  <c r="H6192"/>
  <c r="H6191"/>
  <c r="H6190"/>
  <c r="H6189"/>
  <c r="H6188"/>
  <c r="H6187"/>
  <c r="H6186"/>
  <c r="H6185"/>
  <c r="H6184"/>
  <c r="H6183"/>
  <c r="H6182"/>
  <c r="H6181"/>
  <c r="H6180"/>
  <c r="H6179"/>
  <c r="H6178"/>
  <c r="H6177"/>
  <c r="H6176"/>
  <c r="H6175"/>
  <c r="H6174"/>
  <c r="H6173"/>
  <c r="H6172"/>
  <c r="H6171"/>
  <c r="H6170"/>
  <c r="H6169"/>
  <c r="H6168"/>
  <c r="H6167"/>
  <c r="H6166"/>
  <c r="H6165"/>
  <c r="H6164"/>
  <c r="H6163"/>
  <c r="H6162"/>
  <c r="H6161"/>
  <c r="H6160"/>
  <c r="H6159"/>
  <c r="H6158"/>
  <c r="H6157"/>
  <c r="H6156"/>
  <c r="H6155"/>
  <c r="H6154"/>
  <c r="H6153"/>
  <c r="H6152"/>
  <c r="H6151"/>
  <c r="H6150"/>
  <c r="H6149"/>
  <c r="H6148"/>
  <c r="H6147"/>
  <c r="H6146"/>
  <c r="H6145"/>
  <c r="H6144"/>
  <c r="H6143"/>
  <c r="H6142"/>
  <c r="H6141"/>
  <c r="H6140"/>
  <c r="H6139"/>
  <c r="H6138"/>
  <c r="H6137"/>
  <c r="H6136"/>
  <c r="H6135"/>
  <c r="H6134"/>
  <c r="H6133"/>
  <c r="H6132"/>
  <c r="H6131"/>
  <c r="H6130"/>
  <c r="H6129"/>
  <c r="H6128"/>
  <c r="H6127"/>
  <c r="H6126"/>
  <c r="H6125"/>
  <c r="H6124"/>
  <c r="H6123"/>
  <c r="H6122"/>
  <c r="H6121"/>
  <c r="H6120"/>
  <c r="H6119"/>
  <c r="H6118"/>
  <c r="H6117"/>
  <c r="H6116"/>
  <c r="H6115"/>
  <c r="H6114"/>
  <c r="H6113"/>
  <c r="H6112"/>
  <c r="H6111"/>
  <c r="H6110"/>
  <c r="H6109"/>
  <c r="H6108"/>
  <c r="H6107"/>
  <c r="H6106"/>
  <c r="H6105"/>
  <c r="H6104"/>
  <c r="H6103"/>
  <c r="H6102"/>
  <c r="H6101"/>
  <c r="H6100"/>
  <c r="H6099"/>
  <c r="H6098"/>
  <c r="H6097"/>
  <c r="H6096"/>
  <c r="H6095"/>
  <c r="H6094"/>
  <c r="H6093"/>
  <c r="H6092"/>
  <c r="H6091"/>
  <c r="H6090"/>
  <c r="H6089"/>
  <c r="H6088"/>
  <c r="H6087"/>
  <c r="H6086"/>
  <c r="H6085"/>
  <c r="H6084"/>
  <c r="H6083"/>
  <c r="H6082"/>
  <c r="H6081"/>
  <c r="H6080"/>
  <c r="H6079"/>
  <c r="H6078"/>
  <c r="H6077"/>
  <c r="H6076"/>
  <c r="H6075"/>
  <c r="H6074"/>
  <c r="H6073"/>
  <c r="H6072"/>
  <c r="H6071"/>
  <c r="H6070"/>
  <c r="H6069"/>
  <c r="H6068"/>
  <c r="H6067"/>
  <c r="H6066"/>
  <c r="H6065"/>
  <c r="H6064"/>
  <c r="H6063"/>
  <c r="H6062"/>
  <c r="H6061"/>
  <c r="H6060"/>
  <c r="H6059"/>
  <c r="H6058"/>
  <c r="H6057"/>
  <c r="H6056"/>
  <c r="H6055"/>
  <c r="H6054"/>
  <c r="H6053"/>
  <c r="H6052"/>
  <c r="H6051"/>
  <c r="H6050"/>
  <c r="H6049"/>
  <c r="H6048"/>
  <c r="H6047"/>
  <c r="H6046"/>
  <c r="H6045"/>
  <c r="H6044"/>
  <c r="H6043"/>
  <c r="H6042"/>
  <c r="H6041"/>
  <c r="H6040"/>
  <c r="H6039"/>
  <c r="H6038"/>
  <c r="H6037"/>
  <c r="H6036"/>
  <c r="H6035"/>
  <c r="H6034"/>
  <c r="H6033"/>
  <c r="H6032"/>
  <c r="H6031"/>
  <c r="H6030"/>
  <c r="H6029"/>
  <c r="H6028"/>
  <c r="H6027"/>
  <c r="H6026"/>
  <c r="H6025"/>
  <c r="H6024"/>
  <c r="H6023"/>
  <c r="H6022"/>
  <c r="H6021"/>
  <c r="H6020"/>
  <c r="H6019"/>
  <c r="H6018"/>
  <c r="H6017"/>
  <c r="H6016"/>
  <c r="H6015"/>
  <c r="H6014"/>
  <c r="H6013"/>
  <c r="H6012"/>
  <c r="H6011"/>
  <c r="H6010"/>
  <c r="H6009"/>
  <c r="H6008"/>
  <c r="H6007"/>
  <c r="H6006"/>
  <c r="H6005"/>
  <c r="H6004"/>
  <c r="H6003"/>
  <c r="H6002"/>
  <c r="H6001"/>
  <c r="H6000"/>
  <c r="H5999"/>
  <c r="H5998"/>
  <c r="H5997"/>
  <c r="H5996"/>
  <c r="H5995"/>
  <c r="H5994"/>
  <c r="H5993"/>
  <c r="H5992"/>
  <c r="H5991"/>
  <c r="H5990"/>
  <c r="H5989"/>
  <c r="H5988"/>
  <c r="H5987"/>
  <c r="H5986"/>
  <c r="H5985"/>
  <c r="H5984"/>
  <c r="H5983"/>
  <c r="H5982"/>
  <c r="H5981"/>
  <c r="H5980"/>
  <c r="H5979"/>
  <c r="H5978"/>
  <c r="H5977"/>
  <c r="H5976"/>
  <c r="H5975"/>
  <c r="H5974"/>
  <c r="H5973"/>
  <c r="H5972"/>
  <c r="H5971"/>
  <c r="H5970"/>
  <c r="H5969"/>
  <c r="H5968"/>
  <c r="H5967"/>
  <c r="H5966"/>
  <c r="H5965"/>
  <c r="H5964"/>
  <c r="H5963"/>
  <c r="H5962"/>
  <c r="H5961"/>
  <c r="H5960"/>
  <c r="H5959"/>
  <c r="H5958"/>
  <c r="H5957"/>
  <c r="H5956"/>
  <c r="H5955"/>
  <c r="H5954"/>
  <c r="H5953"/>
  <c r="H5952"/>
  <c r="H5951"/>
  <c r="H5950"/>
  <c r="H5949"/>
  <c r="H5948"/>
  <c r="H5947"/>
  <c r="H5946"/>
  <c r="H5945"/>
  <c r="H5944"/>
  <c r="H5943"/>
  <c r="H5942"/>
  <c r="H5941"/>
  <c r="H5940"/>
  <c r="H5939"/>
  <c r="H5938"/>
  <c r="H5937"/>
  <c r="H5936"/>
  <c r="H5935"/>
  <c r="H5934"/>
  <c r="H5933"/>
  <c r="H5932"/>
  <c r="H5931"/>
  <c r="H5930"/>
  <c r="H5929"/>
  <c r="H5928"/>
  <c r="H5927"/>
  <c r="H5926"/>
  <c r="H5925"/>
  <c r="H5924"/>
  <c r="H5923"/>
  <c r="H5922"/>
  <c r="H5921"/>
  <c r="H5920"/>
  <c r="H5919"/>
  <c r="H5918"/>
  <c r="H5917"/>
  <c r="H5916"/>
  <c r="H5915"/>
  <c r="H5914"/>
  <c r="H5913"/>
  <c r="H5912"/>
  <c r="H5911"/>
  <c r="H5910"/>
  <c r="H5909"/>
  <c r="H5908"/>
  <c r="H5907"/>
  <c r="H5906"/>
  <c r="H5905"/>
  <c r="H5904"/>
  <c r="H5903"/>
  <c r="H5902"/>
  <c r="H5901"/>
  <c r="H5900"/>
  <c r="H5899"/>
  <c r="H5898"/>
  <c r="H5897"/>
  <c r="H5896"/>
  <c r="H5895"/>
  <c r="H5894"/>
  <c r="H5893"/>
  <c r="H5892"/>
  <c r="H5891"/>
  <c r="H5890"/>
  <c r="H5889"/>
  <c r="H5888"/>
  <c r="H5887"/>
  <c r="H5886"/>
  <c r="H5885"/>
  <c r="H5884"/>
  <c r="H5883"/>
  <c r="H5882"/>
  <c r="H5881"/>
  <c r="H5880"/>
  <c r="H5879"/>
  <c r="H5878"/>
  <c r="H5877"/>
  <c r="H5876"/>
  <c r="H5875"/>
  <c r="H5874"/>
  <c r="H5873"/>
  <c r="H5872"/>
  <c r="H5871"/>
  <c r="H5870"/>
  <c r="H5869"/>
  <c r="H5868"/>
  <c r="H5867"/>
  <c r="H5866"/>
  <c r="H5865"/>
  <c r="H5864"/>
  <c r="H5863"/>
  <c r="H5862"/>
  <c r="H5861"/>
  <c r="H5860"/>
  <c r="H5859"/>
  <c r="H5858"/>
  <c r="H5857"/>
  <c r="H5856"/>
  <c r="H5855"/>
  <c r="H5854"/>
  <c r="H5853"/>
  <c r="H5852"/>
  <c r="H5851"/>
  <c r="H5850"/>
  <c r="H5849"/>
  <c r="H5848"/>
  <c r="H5847"/>
  <c r="H5846"/>
  <c r="H5845"/>
  <c r="H5844"/>
  <c r="H5843"/>
  <c r="H5842"/>
  <c r="H5841"/>
  <c r="H5840"/>
  <c r="H5839"/>
  <c r="H5838"/>
  <c r="H5837"/>
  <c r="H5836"/>
  <c r="H5835"/>
  <c r="H5834"/>
  <c r="H5833"/>
  <c r="H5832"/>
  <c r="H5831"/>
  <c r="H5830"/>
  <c r="H5829"/>
  <c r="H5828"/>
  <c r="H5827"/>
  <c r="H5826"/>
  <c r="H5825"/>
  <c r="H5824"/>
  <c r="H5823"/>
  <c r="H5822"/>
  <c r="H5821"/>
  <c r="H5820"/>
  <c r="H5819"/>
  <c r="H5818"/>
  <c r="H5817"/>
  <c r="H5816"/>
  <c r="H5815"/>
  <c r="H5814"/>
  <c r="H5813"/>
  <c r="H5812"/>
  <c r="H5811"/>
  <c r="H5810"/>
  <c r="H5809"/>
  <c r="H5808"/>
  <c r="H5807"/>
  <c r="H5806"/>
  <c r="H5805"/>
  <c r="H5804"/>
  <c r="H5803"/>
  <c r="H5802"/>
  <c r="H5801"/>
  <c r="H5800"/>
  <c r="H5799"/>
  <c r="H5798"/>
  <c r="H5797"/>
  <c r="H5796"/>
  <c r="H5795"/>
  <c r="H5794"/>
  <c r="H5793"/>
  <c r="H5792"/>
  <c r="H5791"/>
  <c r="H5790"/>
  <c r="H5789"/>
  <c r="H5788"/>
  <c r="H5787"/>
  <c r="H5786"/>
  <c r="H5785"/>
  <c r="H5784"/>
  <c r="H5783"/>
  <c r="H5782"/>
  <c r="H5781"/>
  <c r="H5780"/>
  <c r="H5779"/>
  <c r="H5778"/>
  <c r="H5777"/>
  <c r="H5776"/>
  <c r="H5775"/>
  <c r="H5774"/>
  <c r="H5773"/>
  <c r="H5772"/>
  <c r="H5771"/>
  <c r="H5770"/>
  <c r="H5769"/>
  <c r="H5768"/>
  <c r="H5767"/>
  <c r="H5766"/>
  <c r="H5765"/>
  <c r="H5764"/>
  <c r="H5763"/>
  <c r="H5762"/>
  <c r="H5761"/>
  <c r="H5760"/>
  <c r="H5759"/>
  <c r="H5758"/>
  <c r="H5757"/>
  <c r="H5756"/>
  <c r="H5755"/>
  <c r="H5754"/>
  <c r="H5753"/>
  <c r="H5752"/>
  <c r="H5751"/>
  <c r="H5750"/>
  <c r="H5749"/>
  <c r="H5748"/>
  <c r="H5747"/>
  <c r="H5746"/>
  <c r="H5745"/>
  <c r="H5744"/>
  <c r="H5743"/>
  <c r="H5742"/>
  <c r="H5741"/>
  <c r="H5740"/>
  <c r="H5739"/>
  <c r="H5738"/>
  <c r="H5737"/>
  <c r="H5736"/>
  <c r="H5735"/>
  <c r="H5734"/>
  <c r="H5733"/>
  <c r="H5732"/>
  <c r="H5731"/>
  <c r="H5730"/>
  <c r="H5729"/>
  <c r="H5728"/>
  <c r="H5727"/>
  <c r="H5726"/>
  <c r="H5725"/>
  <c r="H5724"/>
  <c r="H5723"/>
  <c r="H5722"/>
  <c r="H5721"/>
  <c r="H5720"/>
  <c r="H5719"/>
  <c r="H5718"/>
  <c r="H5717"/>
  <c r="H5716"/>
  <c r="H5715"/>
  <c r="H5714"/>
  <c r="H5713"/>
  <c r="H5712"/>
  <c r="H5711"/>
  <c r="H5710"/>
  <c r="H5709"/>
  <c r="H5708"/>
  <c r="H5707"/>
  <c r="H5706"/>
  <c r="H5705"/>
  <c r="H5704"/>
  <c r="H5703"/>
  <c r="H5702"/>
  <c r="H5701"/>
  <c r="H5700"/>
  <c r="H5699"/>
  <c r="H5698"/>
  <c r="H5697"/>
  <c r="H5696"/>
  <c r="H5695"/>
  <c r="H5694"/>
  <c r="H5693"/>
  <c r="H5692"/>
  <c r="H5691"/>
  <c r="H5690"/>
  <c r="H5689"/>
  <c r="H5688"/>
  <c r="H5687"/>
  <c r="H5686"/>
  <c r="H5685"/>
  <c r="H5684"/>
  <c r="H5683"/>
  <c r="H5682"/>
  <c r="H5681"/>
  <c r="H5680"/>
  <c r="H5679"/>
  <c r="H5678"/>
  <c r="H5677"/>
  <c r="H5676"/>
  <c r="H5675"/>
  <c r="H5674"/>
  <c r="H5673"/>
  <c r="H5672"/>
  <c r="H5671"/>
  <c r="H5670"/>
  <c r="H5669"/>
  <c r="H5668"/>
  <c r="H5667"/>
  <c r="H5666"/>
  <c r="H5665"/>
  <c r="H5664"/>
  <c r="H5663"/>
  <c r="H5662"/>
  <c r="H5661"/>
  <c r="H5660"/>
  <c r="H5659"/>
  <c r="H5658"/>
  <c r="H5657"/>
  <c r="H5656"/>
  <c r="H5655"/>
  <c r="H5654"/>
  <c r="H5653"/>
  <c r="H5652"/>
  <c r="H5651"/>
  <c r="H5650"/>
  <c r="H5649"/>
  <c r="H5648"/>
  <c r="H5647"/>
  <c r="H5646"/>
  <c r="H5645"/>
  <c r="H5644"/>
  <c r="H5643"/>
  <c r="H5642"/>
  <c r="H5641"/>
  <c r="H5640"/>
  <c r="H5639"/>
  <c r="H5638"/>
  <c r="H5637"/>
  <c r="H5636"/>
  <c r="H5635"/>
  <c r="H5634"/>
  <c r="H5633"/>
  <c r="H5632"/>
  <c r="H5631"/>
  <c r="H5630"/>
  <c r="H5629"/>
  <c r="H5628"/>
  <c r="H5627"/>
  <c r="H5626"/>
  <c r="H5625"/>
  <c r="H5624"/>
  <c r="H5623"/>
  <c r="H5622"/>
  <c r="H5621"/>
  <c r="H5620"/>
  <c r="H5619"/>
  <c r="H5618"/>
  <c r="H5617"/>
  <c r="H5616"/>
  <c r="H5615"/>
  <c r="H5614"/>
  <c r="H5613"/>
  <c r="H5612"/>
  <c r="H5611"/>
  <c r="H5610"/>
  <c r="H5609"/>
  <c r="H5608"/>
  <c r="H5607"/>
  <c r="H5606"/>
  <c r="H5605"/>
  <c r="H5604"/>
  <c r="H5603"/>
  <c r="H5602"/>
  <c r="H5601"/>
  <c r="H5600"/>
  <c r="H5599"/>
  <c r="H5598"/>
  <c r="H5597"/>
  <c r="H5596"/>
  <c r="H5595"/>
  <c r="H5594"/>
  <c r="H5593"/>
  <c r="H5592"/>
  <c r="H5591"/>
  <c r="H5590"/>
  <c r="H5589"/>
  <c r="H5588"/>
  <c r="H5587"/>
  <c r="H5586"/>
  <c r="H5585"/>
  <c r="H5584"/>
  <c r="H5583"/>
  <c r="H5582"/>
  <c r="H5581"/>
  <c r="H5580"/>
  <c r="H5579"/>
  <c r="H5578"/>
  <c r="H5577"/>
  <c r="H5576"/>
  <c r="H5575"/>
  <c r="H5574"/>
  <c r="H5573"/>
  <c r="H5572"/>
  <c r="H5571"/>
  <c r="H5570"/>
  <c r="H5569"/>
  <c r="H5568"/>
  <c r="H5567"/>
  <c r="H5566"/>
  <c r="H5565"/>
  <c r="H5564"/>
  <c r="H5563"/>
  <c r="H5562"/>
  <c r="H5561"/>
  <c r="H5560"/>
  <c r="H5559"/>
  <c r="H5558"/>
  <c r="H5557"/>
  <c r="H5556"/>
  <c r="H5555"/>
  <c r="H5554"/>
  <c r="H5553"/>
  <c r="H5552"/>
  <c r="H5551"/>
  <c r="H5550"/>
  <c r="H5549"/>
  <c r="H5548"/>
  <c r="H5547"/>
  <c r="H5546"/>
  <c r="H5545"/>
  <c r="H5544"/>
  <c r="H5543"/>
  <c r="H5542"/>
  <c r="H5541"/>
  <c r="H5540"/>
  <c r="H5539"/>
  <c r="H5538"/>
  <c r="H5537"/>
  <c r="H5536"/>
  <c r="H5535"/>
  <c r="H5534"/>
  <c r="H5533"/>
  <c r="H5532"/>
  <c r="H5531"/>
  <c r="H5530"/>
  <c r="H5529"/>
  <c r="H5528"/>
  <c r="H5527"/>
  <c r="H5526"/>
  <c r="H5525"/>
  <c r="H5524"/>
  <c r="H5523"/>
  <c r="H5522"/>
  <c r="H5521"/>
  <c r="H5520"/>
  <c r="H5519"/>
  <c r="H5518"/>
  <c r="H5517"/>
  <c r="H5516"/>
  <c r="H5515"/>
  <c r="H5514"/>
  <c r="H5513"/>
  <c r="H5512"/>
  <c r="H5511"/>
  <c r="H5510"/>
  <c r="H5509"/>
  <c r="H5508"/>
  <c r="H5507"/>
  <c r="H5506"/>
  <c r="H5505"/>
  <c r="H5504"/>
  <c r="H5503"/>
  <c r="H5502"/>
  <c r="H5501"/>
  <c r="H5500"/>
  <c r="H5499"/>
  <c r="H5498"/>
  <c r="H5497"/>
  <c r="H5496"/>
  <c r="H5495"/>
  <c r="H5494"/>
  <c r="H5493"/>
  <c r="H5492"/>
  <c r="H5491"/>
  <c r="H5490"/>
  <c r="H5489"/>
  <c r="H5488"/>
  <c r="H5487"/>
  <c r="H5486"/>
  <c r="H5485"/>
  <c r="H5484"/>
  <c r="H5483"/>
  <c r="H5482"/>
  <c r="H5481"/>
  <c r="H5480"/>
  <c r="H5479"/>
  <c r="H5478"/>
  <c r="H5477"/>
  <c r="H5476"/>
  <c r="H5475"/>
  <c r="H5474"/>
  <c r="H5473"/>
  <c r="H5472"/>
  <c r="H5471"/>
  <c r="H5470"/>
  <c r="H5469"/>
  <c r="H5468"/>
  <c r="H5467"/>
  <c r="H5466"/>
  <c r="H5465"/>
  <c r="H5464"/>
  <c r="H5463"/>
  <c r="H5462"/>
  <c r="H5461"/>
  <c r="H5460"/>
  <c r="H5459"/>
  <c r="H5458"/>
  <c r="H5457"/>
  <c r="H5456"/>
  <c r="H5455"/>
  <c r="H5454"/>
  <c r="H5453"/>
  <c r="H5452"/>
  <c r="H5451"/>
  <c r="H5450"/>
  <c r="H5449"/>
  <c r="H5448"/>
  <c r="H5447"/>
  <c r="H5446"/>
  <c r="H5445"/>
  <c r="H5444"/>
  <c r="H5443"/>
  <c r="H5442"/>
  <c r="H5441"/>
  <c r="H5440"/>
  <c r="H5439"/>
  <c r="H5438"/>
  <c r="H5437"/>
  <c r="H5436"/>
  <c r="H5435"/>
  <c r="H5434"/>
  <c r="H5433"/>
  <c r="H5432"/>
  <c r="H5431"/>
  <c r="H5430"/>
  <c r="H5429"/>
  <c r="H5428"/>
  <c r="H5427"/>
  <c r="H5426"/>
  <c r="H5425"/>
  <c r="H5424"/>
  <c r="H5423"/>
  <c r="H5422"/>
  <c r="H5421"/>
  <c r="H5420"/>
  <c r="H5419"/>
  <c r="H5418"/>
  <c r="H5417"/>
  <c r="H5416"/>
  <c r="H5415"/>
  <c r="H5414"/>
  <c r="H5413"/>
  <c r="H5412"/>
  <c r="H5411"/>
  <c r="H5410"/>
  <c r="H5409"/>
  <c r="H5408"/>
  <c r="H5407"/>
  <c r="H5406"/>
  <c r="H5405"/>
  <c r="H5404"/>
  <c r="H5403"/>
  <c r="H5402"/>
  <c r="H5401"/>
  <c r="H5400"/>
  <c r="H5399"/>
  <c r="H5398"/>
  <c r="H5397"/>
  <c r="H5396"/>
  <c r="H5395"/>
  <c r="H5394"/>
  <c r="H5393"/>
  <c r="H5392"/>
  <c r="H5391"/>
  <c r="H5390"/>
  <c r="H5389"/>
  <c r="H5388"/>
  <c r="H5387"/>
  <c r="H5386"/>
  <c r="H5385"/>
  <c r="H5384"/>
  <c r="H5383"/>
  <c r="H5382"/>
  <c r="H5381"/>
  <c r="H5380"/>
  <c r="H5379"/>
  <c r="H5378"/>
  <c r="H5377"/>
  <c r="H5376"/>
  <c r="H5375"/>
  <c r="H5374"/>
  <c r="H5373"/>
  <c r="H5372"/>
  <c r="H5371"/>
  <c r="H5370"/>
  <c r="H5369"/>
  <c r="H5368"/>
  <c r="H5367"/>
  <c r="H5366"/>
  <c r="H5365"/>
  <c r="H5364"/>
  <c r="H5363"/>
  <c r="H5362"/>
  <c r="H5361"/>
  <c r="H5360"/>
  <c r="H5359"/>
  <c r="H5358"/>
  <c r="H5357"/>
  <c r="H5356"/>
  <c r="H5355"/>
  <c r="H5354"/>
  <c r="H5353"/>
  <c r="H5352"/>
  <c r="H5351"/>
  <c r="H5350"/>
  <c r="H5349"/>
  <c r="H5348"/>
  <c r="H5347"/>
  <c r="H5346"/>
  <c r="H5345"/>
  <c r="H5344"/>
  <c r="H5343"/>
  <c r="H5342"/>
  <c r="H5341"/>
  <c r="H5340"/>
  <c r="H5339"/>
  <c r="H5338"/>
  <c r="H5337"/>
  <c r="H5336"/>
  <c r="H5335"/>
  <c r="H5334"/>
  <c r="H5333"/>
  <c r="H5332"/>
  <c r="H5331"/>
  <c r="H5330"/>
  <c r="H5329"/>
  <c r="H5328"/>
  <c r="H5327"/>
  <c r="H5326"/>
  <c r="H5325"/>
  <c r="H5324"/>
  <c r="H5323"/>
  <c r="H5322"/>
  <c r="H5321"/>
  <c r="H5320"/>
  <c r="H5319"/>
  <c r="H5318"/>
  <c r="H5317"/>
  <c r="H5316"/>
  <c r="H5315"/>
  <c r="H5314"/>
  <c r="H5313"/>
  <c r="H5312"/>
  <c r="H5311"/>
  <c r="H5310"/>
  <c r="H5309"/>
  <c r="H5308"/>
  <c r="H5307"/>
  <c r="H5306"/>
  <c r="H5305"/>
  <c r="H5304"/>
  <c r="H5303"/>
  <c r="H5302"/>
  <c r="H5301"/>
  <c r="H5300"/>
  <c r="H5299"/>
  <c r="H5298"/>
  <c r="H5297"/>
  <c r="H5296"/>
  <c r="H5295"/>
  <c r="H5294"/>
  <c r="H5293"/>
  <c r="H5292"/>
  <c r="H5291"/>
  <c r="H5290"/>
  <c r="H5289"/>
  <c r="H5288"/>
  <c r="H5287"/>
  <c r="H5286"/>
  <c r="H5285"/>
  <c r="H5284"/>
  <c r="H5283"/>
  <c r="H5282"/>
  <c r="H5281"/>
  <c r="H5280"/>
  <c r="H5279"/>
  <c r="H5278"/>
  <c r="H5277"/>
  <c r="H5276"/>
  <c r="H5275"/>
  <c r="H5274"/>
  <c r="H5273"/>
  <c r="H5272"/>
  <c r="H5271"/>
  <c r="H5270"/>
  <c r="H5269"/>
  <c r="H5268"/>
  <c r="H5267"/>
  <c r="H5266"/>
  <c r="H5265"/>
  <c r="H5264"/>
  <c r="H5263"/>
  <c r="H5262"/>
  <c r="H5261"/>
  <c r="H5260"/>
  <c r="H5259"/>
  <c r="H5258"/>
  <c r="H5257"/>
  <c r="H5256"/>
  <c r="H5255"/>
  <c r="H5254"/>
  <c r="H5253"/>
  <c r="H5252"/>
  <c r="H5251"/>
  <c r="H5250"/>
  <c r="H5249"/>
  <c r="H5248"/>
  <c r="H5247"/>
  <c r="H5246"/>
  <c r="H5245"/>
  <c r="H5244"/>
  <c r="H5243"/>
  <c r="H5242"/>
  <c r="H5241"/>
  <c r="H5240"/>
  <c r="H5239"/>
  <c r="H5238"/>
  <c r="H5237"/>
  <c r="H5236"/>
  <c r="H5235"/>
  <c r="H5234"/>
  <c r="H5233"/>
  <c r="H5232"/>
  <c r="H5231"/>
  <c r="H5230"/>
  <c r="H5229"/>
  <c r="H5228"/>
  <c r="H5227"/>
  <c r="H5226"/>
  <c r="H5225"/>
  <c r="H5224"/>
  <c r="H5223"/>
  <c r="H5222"/>
  <c r="H5221"/>
  <c r="H5220"/>
  <c r="H5219"/>
  <c r="H5218"/>
  <c r="H5217"/>
  <c r="H5216"/>
  <c r="H5215"/>
  <c r="H5214"/>
  <c r="H5213"/>
  <c r="H5212"/>
  <c r="H5211"/>
  <c r="H5210"/>
  <c r="H5209"/>
  <c r="H5208"/>
  <c r="H5207"/>
  <c r="H5206"/>
  <c r="H5205"/>
  <c r="H5204"/>
  <c r="H5203"/>
  <c r="H5202"/>
  <c r="H5201"/>
  <c r="H5200"/>
  <c r="H5199"/>
  <c r="H5198"/>
  <c r="H5197"/>
  <c r="H5196"/>
  <c r="H5195"/>
  <c r="H5194"/>
  <c r="H5193"/>
  <c r="H5192"/>
  <c r="H5191"/>
  <c r="H5190"/>
  <c r="H5189"/>
  <c r="H5188"/>
  <c r="H5187"/>
  <c r="H5186"/>
  <c r="H5185"/>
  <c r="H5184"/>
  <c r="H5183"/>
  <c r="H5182"/>
  <c r="H5181"/>
  <c r="H5180"/>
  <c r="H5179"/>
  <c r="H5178"/>
  <c r="H5177"/>
  <c r="H5176"/>
  <c r="H5175"/>
  <c r="H5174"/>
  <c r="H5173"/>
  <c r="H5172"/>
  <c r="H5171"/>
  <c r="H5170"/>
  <c r="H5169"/>
  <c r="H5168"/>
  <c r="H5167"/>
  <c r="H5166"/>
  <c r="H5165"/>
  <c r="H5164"/>
  <c r="H5163"/>
  <c r="H5162"/>
  <c r="H5161"/>
  <c r="H5160"/>
  <c r="H5159"/>
  <c r="H5158"/>
  <c r="H5157"/>
  <c r="H5156"/>
  <c r="H5155"/>
  <c r="H5154"/>
  <c r="H5153"/>
  <c r="H5152"/>
  <c r="H5151"/>
  <c r="H5150"/>
  <c r="H5149"/>
  <c r="H5148"/>
  <c r="H5147"/>
  <c r="H5146"/>
  <c r="H5145"/>
  <c r="H5144"/>
  <c r="H5143"/>
  <c r="H5142"/>
  <c r="H5141"/>
  <c r="H5140"/>
  <c r="H5139"/>
  <c r="H5138"/>
  <c r="H5137"/>
  <c r="H5136"/>
  <c r="H5135"/>
  <c r="H5134"/>
  <c r="H5133"/>
  <c r="H5132"/>
  <c r="H5131"/>
  <c r="H5130"/>
  <c r="H5129"/>
  <c r="H5128"/>
  <c r="H5127"/>
  <c r="H5126"/>
  <c r="H5125"/>
  <c r="H5124"/>
  <c r="H5123"/>
  <c r="H5122"/>
  <c r="H5121"/>
  <c r="H5120"/>
  <c r="H5119"/>
  <c r="H5118"/>
  <c r="H5117"/>
  <c r="H5116"/>
  <c r="H5115"/>
  <c r="H5114"/>
  <c r="H5113"/>
  <c r="H5112"/>
  <c r="H5111"/>
  <c r="H5110"/>
  <c r="H5109"/>
  <c r="H5108"/>
  <c r="H5107"/>
  <c r="H5106"/>
  <c r="H5105"/>
  <c r="H5104"/>
  <c r="H5103"/>
  <c r="H5102"/>
  <c r="H5101"/>
  <c r="H5100"/>
  <c r="H5099"/>
  <c r="H5098"/>
  <c r="H5097"/>
  <c r="H5096"/>
  <c r="H5095"/>
  <c r="H5094"/>
  <c r="H5093"/>
  <c r="H5092"/>
  <c r="H5091"/>
  <c r="H5090"/>
  <c r="H5089"/>
  <c r="H5088"/>
  <c r="H5087"/>
  <c r="H5086"/>
  <c r="H5085"/>
  <c r="H5084"/>
  <c r="H5083"/>
  <c r="H5082"/>
  <c r="H5081"/>
  <c r="H5080"/>
  <c r="H5079"/>
  <c r="H5078"/>
  <c r="H5077"/>
  <c r="H5076"/>
  <c r="H5075"/>
  <c r="H5074"/>
  <c r="H5073"/>
  <c r="H5072"/>
  <c r="H5071"/>
  <c r="H5070"/>
  <c r="H5069"/>
  <c r="H5068"/>
  <c r="H5067"/>
  <c r="H5066"/>
  <c r="H5065"/>
  <c r="H5064"/>
  <c r="H5063"/>
  <c r="H5062"/>
  <c r="H5061"/>
  <c r="H5060"/>
  <c r="H5059"/>
  <c r="H5058"/>
  <c r="H5057"/>
  <c r="H5056"/>
  <c r="H5055"/>
  <c r="H5054"/>
  <c r="H5053"/>
  <c r="H5052"/>
  <c r="H5051"/>
  <c r="H5050"/>
  <c r="H5049"/>
  <c r="H5048"/>
  <c r="H5047"/>
  <c r="H5046"/>
  <c r="H5045"/>
  <c r="H5044"/>
  <c r="H5043"/>
  <c r="H5042"/>
  <c r="H5041"/>
  <c r="H5040"/>
  <c r="H5039"/>
  <c r="H5038"/>
  <c r="H5037"/>
  <c r="H5036"/>
  <c r="H5035"/>
  <c r="H5034"/>
  <c r="H5033"/>
  <c r="H5032"/>
  <c r="H5031"/>
  <c r="H5030"/>
  <c r="H5029"/>
  <c r="H5028"/>
  <c r="H5027"/>
  <c r="H5026"/>
  <c r="H5025"/>
  <c r="H5024"/>
  <c r="H5023"/>
  <c r="H5022"/>
  <c r="H5021"/>
  <c r="H5020"/>
  <c r="H5019"/>
  <c r="H5018"/>
  <c r="H5017"/>
  <c r="H5016"/>
  <c r="H5015"/>
  <c r="H5014"/>
  <c r="H5013"/>
  <c r="H5012"/>
  <c r="H5011"/>
  <c r="H5010"/>
  <c r="H5009"/>
  <c r="H5008"/>
  <c r="H5007"/>
  <c r="H5006"/>
  <c r="H5005"/>
  <c r="H5004"/>
  <c r="H5003"/>
  <c r="H5002"/>
  <c r="H5001"/>
  <c r="H5000"/>
  <c r="H4999"/>
  <c r="H4998"/>
  <c r="H4997"/>
  <c r="H4996"/>
  <c r="H4995"/>
  <c r="H4994"/>
  <c r="H4993"/>
  <c r="H4992"/>
  <c r="H4991"/>
  <c r="H4990"/>
  <c r="H4989"/>
  <c r="H4988"/>
  <c r="H4987"/>
  <c r="H4986"/>
  <c r="H4985"/>
  <c r="H4984"/>
  <c r="H4983"/>
  <c r="H4982"/>
  <c r="H4981"/>
  <c r="H4980"/>
  <c r="H4979"/>
  <c r="H4978"/>
  <c r="H4977"/>
  <c r="H4976"/>
  <c r="H4975"/>
  <c r="H4974"/>
  <c r="H4973"/>
  <c r="H4972"/>
  <c r="H4971"/>
  <c r="H4970"/>
  <c r="H4969"/>
  <c r="H4968"/>
  <c r="H4967"/>
  <c r="H4966"/>
  <c r="H4965"/>
  <c r="H4964"/>
  <c r="H4963"/>
  <c r="H4962"/>
  <c r="H4961"/>
  <c r="H4960"/>
  <c r="H4959"/>
  <c r="H4958"/>
  <c r="H4957"/>
  <c r="H4956"/>
  <c r="H4955"/>
  <c r="H4954"/>
  <c r="H4953"/>
  <c r="H4952"/>
  <c r="H4951"/>
  <c r="H4950"/>
  <c r="H4949"/>
  <c r="H4948"/>
  <c r="H4947"/>
  <c r="H4946"/>
  <c r="H4945"/>
  <c r="H4944"/>
  <c r="H4943"/>
  <c r="H4942"/>
  <c r="H4941"/>
  <c r="H4940"/>
  <c r="H4939"/>
  <c r="H4938"/>
  <c r="H4937"/>
  <c r="H4936"/>
  <c r="H4935"/>
  <c r="H4934"/>
  <c r="H4933"/>
  <c r="H4932"/>
  <c r="H4931"/>
  <c r="H4930"/>
  <c r="H4929"/>
  <c r="H4928"/>
  <c r="H4927"/>
  <c r="H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8"/>
  <c r="H4857"/>
  <c r="H4856"/>
  <c r="H4855"/>
  <c r="H4854"/>
  <c r="H4853"/>
  <c r="H4852"/>
  <c r="H4851"/>
  <c r="H4850"/>
  <c r="H4849"/>
  <c r="H4848"/>
  <c r="H4847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H4818"/>
  <c r="H4817"/>
  <c r="H4816"/>
  <c r="H4815"/>
  <c r="H4814"/>
  <c r="H4813"/>
  <c r="H4812"/>
  <c r="H4811"/>
  <c r="H4810"/>
  <c r="H4809"/>
  <c r="H4808"/>
  <c r="H4807"/>
  <c r="H4806"/>
  <c r="H4805"/>
  <c r="H4804"/>
  <c r="H4803"/>
  <c r="H4802"/>
  <c r="H4801"/>
  <c r="H4800"/>
  <c r="H4799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7"/>
  <c r="H4776"/>
  <c r="H4775"/>
  <c r="H4774"/>
  <c r="H4773"/>
  <c r="H4772"/>
  <c r="H4771"/>
  <c r="H4770"/>
  <c r="H4769"/>
  <c r="H4768"/>
  <c r="H4767"/>
  <c r="H4766"/>
  <c r="H4765"/>
  <c r="H4764"/>
  <c r="H4763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4746"/>
  <c r="H4745"/>
  <c r="H4744"/>
  <c r="H4743"/>
  <c r="H4742"/>
  <c r="H4741"/>
  <c r="H4740"/>
  <c r="H4739"/>
  <c r="H4738"/>
  <c r="H4737"/>
  <c r="H4736"/>
  <c r="H4735"/>
  <c r="H4734"/>
  <c r="H4733"/>
  <c r="H4732"/>
  <c r="H4731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H4714"/>
  <c r="H4713"/>
  <c r="H4712"/>
  <c r="H4711"/>
  <c r="H4710"/>
  <c r="H4709"/>
  <c r="H4708"/>
  <c r="H4707"/>
  <c r="H4706"/>
  <c r="H4705"/>
  <c r="H4704"/>
  <c r="H4703"/>
  <c r="H4702"/>
  <c r="H4701"/>
  <c r="H4700"/>
  <c r="H4699"/>
  <c r="H4698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4667"/>
  <c r="H4666"/>
  <c r="H4665"/>
  <c r="H4664"/>
  <c r="H4663"/>
  <c r="H4662"/>
  <c r="H4661"/>
  <c r="H4660"/>
  <c r="H4659"/>
  <c r="H4658"/>
  <c r="H4657"/>
  <c r="H4656"/>
  <c r="H4655"/>
  <c r="H4654"/>
  <c r="H4653"/>
  <c r="H4652"/>
  <c r="H4651"/>
  <c r="H4650"/>
  <c r="H4649"/>
  <c r="H4648"/>
  <c r="H4647"/>
  <c r="H4646"/>
  <c r="H4645"/>
  <c r="H4644"/>
  <c r="H4643"/>
  <c r="H4642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617"/>
  <c r="H4616"/>
  <c r="H4615"/>
  <c r="H4614"/>
  <c r="H4613"/>
  <c r="H4612"/>
  <c r="H4611"/>
  <c r="H4610"/>
  <c r="H4609"/>
  <c r="H4608"/>
  <c r="H4607"/>
  <c r="H4606"/>
  <c r="H4605"/>
  <c r="H4604"/>
  <c r="H4603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8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H4416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H4362"/>
  <c r="H4361"/>
  <c r="H4360"/>
  <c r="H4359"/>
  <c r="H4358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H4276"/>
  <c r="H4275"/>
  <c r="H4274"/>
  <c r="H4273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1"/>
  <c r="H4230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2"/>
  <c r="H4211"/>
  <c r="H4210"/>
  <c r="H4209"/>
  <c r="H4208"/>
  <c r="H4207"/>
  <c r="H4206"/>
  <c r="H4205"/>
  <c r="H4204"/>
  <c r="H4203"/>
  <c r="H4202"/>
  <c r="H4201"/>
  <c r="H4200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H4145"/>
  <c r="H4144"/>
  <c r="H4143"/>
  <c r="H4142"/>
  <c r="H4141"/>
  <c r="H4140"/>
  <c r="H4139"/>
  <c r="H4138"/>
  <c r="H4137"/>
  <c r="H4136"/>
  <c r="H4135"/>
  <c r="H4134"/>
  <c r="H4133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H4085"/>
  <c r="H4084"/>
  <c r="H4083"/>
  <c r="H4082"/>
  <c r="H4081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H3998"/>
  <c r="H3997"/>
  <c r="H3996"/>
  <c r="H3995"/>
  <c r="H3994"/>
  <c r="H3993"/>
  <c r="H3992"/>
  <c r="H3991"/>
  <c r="H3990"/>
  <c r="H3989"/>
  <c r="H3988"/>
  <c r="H3987"/>
  <c r="H3986"/>
  <c r="H3985"/>
  <c r="H3984"/>
  <c r="H3983"/>
  <c r="H3982"/>
  <c r="H3981"/>
  <c r="H3980"/>
  <c r="H3979"/>
  <c r="H3978"/>
  <c r="H3977"/>
  <c r="H3976"/>
  <c r="H3975"/>
  <c r="H3974"/>
  <c r="H3973"/>
  <c r="H3972"/>
  <c r="H3971"/>
  <c r="H3970"/>
  <c r="H3969"/>
  <c r="H3968"/>
  <c r="H3967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H3950"/>
  <c r="H3949"/>
  <c r="H3948"/>
  <c r="H3947"/>
  <c r="H3946"/>
  <c r="H3945"/>
  <c r="H3944"/>
  <c r="H3943"/>
  <c r="H3942"/>
  <c r="H3941"/>
  <c r="H3940"/>
  <c r="H3939"/>
  <c r="H3938"/>
  <c r="H3937"/>
  <c r="H3936"/>
  <c r="H3935"/>
  <c r="H3934"/>
  <c r="H3933"/>
  <c r="H3932"/>
  <c r="H3931"/>
  <c r="H3930"/>
  <c r="H3929"/>
  <c r="H3928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H3883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2"/>
  <c r="H3831"/>
  <c r="H3830"/>
  <c r="H3829"/>
  <c r="H3828"/>
  <c r="H3827"/>
  <c r="H3826"/>
  <c r="H3825"/>
  <c r="H3824"/>
  <c r="H3823"/>
  <c r="H3822"/>
  <c r="H3821"/>
  <c r="H3820"/>
  <c r="H3819"/>
  <c r="H3818"/>
  <c r="H3817"/>
  <c r="H3816"/>
  <c r="H3815"/>
  <c r="H3814"/>
  <c r="H3813"/>
  <c r="H3812"/>
  <c r="H3811"/>
  <c r="H3810"/>
  <c r="H3809"/>
  <c r="H3808"/>
  <c r="H3807"/>
  <c r="H3806"/>
  <c r="H3805"/>
  <c r="H3804"/>
  <c r="H3803"/>
  <c r="H3802"/>
  <c r="H380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20"/>
  <c r="H3719"/>
  <c r="H3718"/>
  <c r="H3717"/>
  <c r="H3716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H3559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5"/>
  <c r="H3474"/>
  <c r="H3473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90"/>
  <c r="H3289"/>
  <c r="H3288"/>
  <c r="H3287"/>
  <c r="H3286"/>
  <c r="H3285"/>
  <c r="H3284"/>
  <c r="H3283"/>
  <c r="H3282"/>
  <c r="H3281"/>
  <c r="H3280"/>
  <c r="H3279"/>
  <c r="H3278"/>
  <c r="H3277"/>
  <c r="H3276"/>
  <c r="H3275"/>
  <c r="H3274"/>
  <c r="H3273"/>
  <c r="H3272"/>
  <c r="H3271"/>
  <c r="H3270"/>
  <c r="H3269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H3236"/>
  <c r="H3235"/>
  <c r="H3234"/>
  <c r="H3233"/>
  <c r="H3232"/>
  <c r="H3231"/>
  <c r="H3230"/>
  <c r="H3229"/>
  <c r="H3228"/>
  <c r="H3227"/>
  <c r="H3226"/>
  <c r="H3225"/>
  <c r="H3224"/>
  <c r="H3223"/>
  <c r="H3222"/>
  <c r="H3221"/>
  <c r="H3220"/>
  <c r="H3219"/>
  <c r="H3218"/>
  <c r="H3217"/>
  <c r="H3216"/>
  <c r="H3215"/>
  <c r="H3214"/>
  <c r="H3213"/>
  <c r="H3212"/>
  <c r="H3211"/>
  <c r="H3210"/>
  <c r="H3209"/>
  <c r="H3208"/>
  <c r="H3207"/>
  <c r="H3206"/>
  <c r="H3205"/>
  <c r="H3204"/>
  <c r="H3203"/>
  <c r="H3202"/>
  <c r="H3201"/>
  <c r="H3200"/>
  <c r="H3199"/>
  <c r="H3198"/>
  <c r="H3197"/>
  <c r="H3196"/>
  <c r="H3195"/>
  <c r="H3194"/>
  <c r="H3193"/>
  <c r="H3192"/>
  <c r="H3191"/>
  <c r="H3190"/>
  <c r="H3189"/>
  <c r="H3188"/>
  <c r="H3187"/>
  <c r="H3186"/>
  <c r="H3185"/>
  <c r="H3184"/>
  <c r="H3183"/>
  <c r="H3182"/>
  <c r="H3181"/>
  <c r="H3180"/>
  <c r="H3179"/>
  <c r="H3178"/>
  <c r="H3177"/>
  <c r="H3176"/>
  <c r="H3175"/>
  <c r="H3174"/>
  <c r="H3173"/>
  <c r="H3172"/>
  <c r="H3171"/>
  <c r="H3170"/>
  <c r="H3169"/>
  <c r="H3168"/>
  <c r="H3167"/>
  <c r="H3166"/>
  <c r="H3165"/>
  <c r="H3164"/>
  <c r="H3163"/>
  <c r="H3162"/>
  <c r="H3161"/>
  <c r="H3160"/>
  <c r="H3159"/>
  <c r="H3158"/>
  <c r="H3157"/>
  <c r="H3156"/>
  <c r="H3155"/>
  <c r="H3154"/>
  <c r="H3153"/>
  <c r="H3152"/>
  <c r="H3151"/>
  <c r="H3150"/>
  <c r="H3149"/>
  <c r="H3148"/>
  <c r="H3147"/>
  <c r="H3146"/>
  <c r="H3145"/>
  <c r="H3144"/>
  <c r="H3143"/>
  <c r="H3142"/>
  <c r="H3141"/>
  <c r="H3140"/>
  <c r="H3139"/>
  <c r="H3138"/>
  <c r="H3137"/>
  <c r="H3136"/>
  <c r="H3135"/>
  <c r="H3134"/>
  <c r="H3133"/>
  <c r="H3132"/>
  <c r="H3131"/>
  <c r="H3130"/>
  <c r="H3129"/>
  <c r="H3128"/>
  <c r="H3127"/>
  <c r="H3126"/>
  <c r="H3125"/>
  <c r="H3124"/>
  <c r="H3123"/>
  <c r="H3122"/>
  <c r="H3121"/>
  <c r="H3120"/>
  <c r="H3119"/>
  <c r="H3118"/>
  <c r="H3117"/>
  <c r="H3116"/>
  <c r="H3115"/>
  <c r="H3114"/>
  <c r="H3113"/>
  <c r="H3112"/>
  <c r="H3111"/>
  <c r="H3110"/>
  <c r="H3109"/>
  <c r="H3108"/>
  <c r="H3107"/>
  <c r="H3106"/>
  <c r="H3105"/>
  <c r="H3104"/>
  <c r="H3103"/>
  <c r="H3102"/>
  <c r="H3101"/>
  <c r="H3100"/>
  <c r="H3099"/>
  <c r="H3098"/>
  <c r="H3097"/>
  <c r="H3096"/>
  <c r="H3095"/>
  <c r="H3094"/>
  <c r="H3093"/>
  <c r="H3092"/>
  <c r="H3091"/>
  <c r="H3090"/>
  <c r="H3089"/>
  <c r="H3088"/>
  <c r="H3087"/>
  <c r="H3086"/>
  <c r="H3085"/>
  <c r="H3084"/>
  <c r="H3083"/>
  <c r="H3082"/>
  <c r="H3081"/>
  <c r="H3080"/>
  <c r="H3079"/>
  <c r="H3078"/>
  <c r="H3077"/>
  <c r="H3076"/>
  <c r="H3075"/>
  <c r="H3074"/>
  <c r="H3073"/>
  <c r="H3072"/>
  <c r="H3071"/>
  <c r="H3070"/>
  <c r="H3069"/>
  <c r="H3068"/>
  <c r="H3067"/>
  <c r="H3066"/>
  <c r="H3065"/>
  <c r="H3064"/>
  <c r="H3063"/>
  <c r="H3062"/>
  <c r="H3061"/>
  <c r="H3060"/>
  <c r="H3059"/>
  <c r="H3058"/>
  <c r="H3057"/>
  <c r="H3056"/>
  <c r="H3055"/>
  <c r="H3054"/>
  <c r="H3053"/>
  <c r="H3052"/>
  <c r="H3051"/>
  <c r="H3050"/>
  <c r="H3049"/>
  <c r="H3048"/>
  <c r="H3047"/>
  <c r="H3046"/>
  <c r="H3045"/>
  <c r="H3044"/>
  <c r="H3043"/>
  <c r="H3042"/>
  <c r="H3041"/>
  <c r="H3040"/>
  <c r="H3039"/>
  <c r="H3038"/>
  <c r="H3037"/>
  <c r="H3036"/>
  <c r="H3035"/>
  <c r="H3034"/>
  <c r="H3033"/>
  <c r="H3032"/>
  <c r="H3031"/>
  <c r="H3030"/>
  <c r="H3029"/>
  <c r="H3028"/>
  <c r="H3027"/>
  <c r="H3026"/>
  <c r="H3025"/>
  <c r="H3024"/>
  <c r="H3023"/>
  <c r="H3022"/>
  <c r="H3021"/>
  <c r="H3020"/>
  <c r="H3019"/>
  <c r="H3018"/>
  <c r="H3017"/>
  <c r="H3016"/>
  <c r="H3015"/>
  <c r="H3014"/>
  <c r="H3013"/>
  <c r="H3012"/>
  <c r="H3011"/>
  <c r="H3010"/>
  <c r="H3009"/>
  <c r="H3008"/>
  <c r="H3007"/>
  <c r="H3006"/>
  <c r="H3005"/>
  <c r="H3004"/>
  <c r="H3003"/>
  <c r="H3002"/>
  <c r="H3001"/>
  <c r="H3000"/>
  <c r="H2999"/>
  <c r="H2998"/>
  <c r="H2997"/>
  <c r="H2996"/>
  <c r="H2995"/>
  <c r="H2994"/>
  <c r="H2993"/>
  <c r="H2992"/>
  <c r="H2991"/>
  <c r="H2990"/>
  <c r="H2989"/>
  <c r="H2988"/>
  <c r="H2987"/>
  <c r="H2986"/>
  <c r="H2985"/>
  <c r="H2984"/>
  <c r="H2983"/>
  <c r="H2982"/>
  <c r="H2981"/>
  <c r="H2980"/>
  <c r="H2979"/>
  <c r="H2978"/>
  <c r="H2977"/>
  <c r="H2976"/>
  <c r="H2975"/>
  <c r="H2974"/>
  <c r="H2973"/>
  <c r="H2972"/>
  <c r="H2971"/>
  <c r="H2970"/>
  <c r="H2969"/>
  <c r="H2968"/>
  <c r="H2967"/>
  <c r="H2966"/>
  <c r="H2965"/>
  <c r="H2964"/>
  <c r="H2963"/>
  <c r="H2962"/>
  <c r="H2961"/>
  <c r="H2960"/>
  <c r="H2959"/>
  <c r="H2958"/>
  <c r="H2957"/>
  <c r="H2956"/>
  <c r="H2955"/>
  <c r="H2954"/>
  <c r="H2953"/>
  <c r="H2952"/>
  <c r="H2951"/>
  <c r="H2950"/>
  <c r="H2949"/>
  <c r="H2948"/>
  <c r="H2947"/>
  <c r="H2946"/>
  <c r="H2945"/>
  <c r="H2944"/>
  <c r="H2943"/>
  <c r="H2942"/>
  <c r="H2941"/>
  <c r="H2940"/>
  <c r="H2939"/>
  <c r="H2938"/>
  <c r="H2937"/>
  <c r="H2936"/>
  <c r="H2935"/>
  <c r="H2934"/>
  <c r="H2933"/>
  <c r="H2932"/>
  <c r="H2931"/>
  <c r="H2930"/>
  <c r="H2929"/>
  <c r="H2928"/>
  <c r="H2927"/>
  <c r="H2926"/>
  <c r="H2925"/>
  <c r="H2924"/>
  <c r="H2923"/>
  <c r="H2922"/>
  <c r="H2921"/>
  <c r="H2920"/>
  <c r="H2919"/>
  <c r="H2918"/>
  <c r="H2917"/>
  <c r="H2916"/>
  <c r="H2915"/>
  <c r="H2914"/>
  <c r="H2913"/>
  <c r="H2912"/>
  <c r="H2911"/>
  <c r="H2910"/>
  <c r="H2909"/>
  <c r="H2908"/>
  <c r="H2907"/>
  <c r="H2906"/>
  <c r="H2905"/>
  <c r="H2904"/>
  <c r="H2903"/>
  <c r="H2902"/>
  <c r="H2901"/>
  <c r="H2900"/>
  <c r="H2899"/>
  <c r="H2898"/>
  <c r="H2897"/>
  <c r="H2896"/>
  <c r="H2895"/>
  <c r="H2894"/>
  <c r="H2893"/>
  <c r="H2892"/>
  <c r="H2891"/>
  <c r="H2890"/>
  <c r="H2889"/>
  <c r="H2888"/>
  <c r="H2887"/>
  <c r="H2886"/>
  <c r="H2885"/>
  <c r="H2884"/>
  <c r="H2883"/>
  <c r="H2882"/>
  <c r="H2881"/>
  <c r="H2880"/>
  <c r="H2879"/>
  <c r="H2878"/>
  <c r="H2877"/>
  <c r="H2876"/>
  <c r="H2875"/>
  <c r="H2874"/>
  <c r="H2873"/>
  <c r="H2872"/>
  <c r="H2871"/>
  <c r="H2870"/>
  <c r="H2869"/>
  <c r="H2868"/>
  <c r="H2867"/>
  <c r="H2866"/>
  <c r="H2865"/>
  <c r="H2864"/>
  <c r="H2863"/>
  <c r="H2862"/>
  <c r="H2861"/>
  <c r="H2860"/>
  <c r="H2859"/>
  <c r="H2858"/>
  <c r="H2857"/>
  <c r="H2856"/>
  <c r="H2855"/>
  <c r="H2854"/>
  <c r="H2853"/>
  <c r="H2852"/>
  <c r="H2851"/>
  <c r="H2850"/>
  <c r="H2849"/>
  <c r="H2848"/>
  <c r="H2847"/>
  <c r="H2846"/>
  <c r="H2845"/>
  <c r="H2844"/>
  <c r="H2843"/>
  <c r="H2842"/>
  <c r="H2841"/>
  <c r="H2840"/>
  <c r="H2839"/>
  <c r="H2838"/>
  <c r="H2837"/>
  <c r="H2836"/>
  <c r="H2835"/>
  <c r="H2834"/>
  <c r="H2833"/>
  <c r="H2832"/>
  <c r="H2831"/>
  <c r="H2830"/>
  <c r="H2829"/>
  <c r="H2828"/>
  <c r="H2827"/>
  <c r="H2826"/>
  <c r="H2825"/>
  <c r="H2824"/>
  <c r="H2823"/>
  <c r="H2822"/>
  <c r="H2821"/>
  <c r="H2820"/>
  <c r="H2819"/>
  <c r="H2818"/>
  <c r="H2817"/>
  <c r="H2816"/>
  <c r="H2815"/>
  <c r="H2814"/>
  <c r="H2813"/>
  <c r="H2812"/>
  <c r="H2811"/>
  <c r="H2810"/>
  <c r="H2809"/>
  <c r="H2808"/>
  <c r="H2807"/>
  <c r="H2806"/>
  <c r="H2805"/>
  <c r="H2804"/>
  <c r="H2803"/>
  <c r="H2802"/>
  <c r="H2801"/>
  <c r="H2800"/>
  <c r="H2799"/>
  <c r="H2798"/>
  <c r="H2797"/>
  <c r="H2796"/>
  <c r="H2795"/>
  <c r="H2794"/>
  <c r="H2793"/>
  <c r="H2792"/>
  <c r="H2791"/>
  <c r="H2790"/>
  <c r="H2789"/>
  <c r="H2788"/>
  <c r="H2787"/>
  <c r="H2786"/>
  <c r="H2785"/>
  <c r="H2784"/>
  <c r="H2783"/>
  <c r="H2782"/>
  <c r="H2781"/>
  <c r="H2780"/>
  <c r="H2779"/>
  <c r="H2778"/>
  <c r="H2777"/>
  <c r="H2776"/>
  <c r="H2775"/>
  <c r="H2774"/>
  <c r="H2773"/>
  <c r="H2772"/>
  <c r="H2771"/>
  <c r="H2770"/>
  <c r="H2769"/>
  <c r="H2768"/>
  <c r="H2767"/>
  <c r="H2766"/>
  <c r="H2765"/>
  <c r="H2764"/>
  <c r="H2763"/>
  <c r="H2762"/>
  <c r="H2761"/>
  <c r="H2760"/>
  <c r="H2759"/>
  <c r="H2758"/>
  <c r="H2757"/>
  <c r="H2756"/>
  <c r="H2755"/>
  <c r="H2754"/>
  <c r="H2753"/>
  <c r="H2752"/>
  <c r="H2751"/>
  <c r="H2750"/>
  <c r="H2749"/>
  <c r="H2748"/>
  <c r="H2747"/>
  <c r="H2746"/>
  <c r="H2745"/>
  <c r="H2744"/>
  <c r="H2743"/>
  <c r="H2742"/>
  <c r="H2741"/>
  <c r="H2740"/>
  <c r="H2739"/>
  <c r="H2738"/>
  <c r="H2737"/>
  <c r="H2736"/>
  <c r="H2735"/>
  <c r="H2734"/>
  <c r="H2733"/>
  <c r="H2732"/>
  <c r="H2731"/>
  <c r="H2730"/>
  <c r="H2729"/>
  <c r="H2728"/>
  <c r="H2727"/>
  <c r="H2726"/>
  <c r="H2725"/>
  <c r="H2724"/>
  <c r="H2723"/>
  <c r="H2722"/>
  <c r="H2721"/>
  <c r="H2720"/>
  <c r="H2719"/>
  <c r="H2718"/>
  <c r="H2717"/>
  <c r="H2716"/>
  <c r="H2715"/>
  <c r="H2714"/>
  <c r="H2713"/>
  <c r="H2712"/>
  <c r="H2711"/>
  <c r="H2710"/>
  <c r="H2709"/>
  <c r="H2708"/>
  <c r="H2707"/>
  <c r="H2706"/>
  <c r="H2705"/>
  <c r="H2704"/>
  <c r="H2703"/>
  <c r="H2702"/>
  <c r="H2701"/>
  <c r="H2700"/>
  <c r="H2699"/>
  <c r="H2698"/>
  <c r="H2697"/>
  <c r="H2696"/>
  <c r="H2695"/>
  <c r="H2694"/>
  <c r="H2693"/>
  <c r="H2692"/>
  <c r="H2691"/>
  <c r="H2690"/>
  <c r="H2689"/>
  <c r="H2688"/>
  <c r="H2687"/>
  <c r="H2686"/>
  <c r="H2685"/>
  <c r="H2684"/>
  <c r="H2683"/>
  <c r="H2682"/>
  <c r="H2681"/>
  <c r="H2680"/>
  <c r="H2679"/>
  <c r="H2678"/>
  <c r="H2677"/>
  <c r="H2676"/>
  <c r="H2675"/>
  <c r="H2674"/>
  <c r="H2673"/>
  <c r="H2672"/>
  <c r="H2671"/>
  <c r="H2670"/>
  <c r="H2669"/>
  <c r="H2668"/>
  <c r="H2667"/>
  <c r="H2666"/>
  <c r="H2665"/>
  <c r="H2664"/>
  <c r="H2663"/>
  <c r="H2662"/>
  <c r="H2661"/>
  <c r="H2660"/>
  <c r="H2659"/>
  <c r="H2658"/>
  <c r="H2657"/>
  <c r="H2656"/>
  <c r="H2655"/>
  <c r="H2654"/>
  <c r="H2653"/>
  <c r="H2652"/>
  <c r="H2651"/>
  <c r="H2650"/>
  <c r="H2649"/>
  <c r="H2648"/>
  <c r="H2647"/>
  <c r="H2646"/>
  <c r="H2645"/>
  <c r="H2644"/>
  <c r="H2643"/>
  <c r="H2642"/>
  <c r="H2641"/>
  <c r="H2640"/>
  <c r="H2639"/>
  <c r="H2638"/>
  <c r="H2637"/>
  <c r="H2636"/>
  <c r="H2635"/>
  <c r="H2634"/>
  <c r="H2633"/>
  <c r="H2632"/>
  <c r="H2631"/>
  <c r="H2630"/>
  <c r="H2629"/>
  <c r="H2628"/>
  <c r="H2627"/>
  <c r="H2626"/>
  <c r="H2625"/>
  <c r="H2624"/>
  <c r="H2623"/>
  <c r="H2622"/>
  <c r="H2621"/>
  <c r="H2620"/>
  <c r="H2619"/>
  <c r="H2618"/>
  <c r="H2617"/>
  <c r="H2616"/>
  <c r="H2615"/>
  <c r="H2614"/>
  <c r="H2613"/>
  <c r="H2612"/>
  <c r="H2611"/>
  <c r="H2610"/>
  <c r="H2609"/>
  <c r="H2608"/>
  <c r="H2607"/>
  <c r="H2606"/>
  <c r="H2605"/>
  <c r="H2604"/>
  <c r="H2603"/>
  <c r="H2602"/>
  <c r="H2601"/>
  <c r="H2600"/>
  <c r="H2599"/>
  <c r="H2598"/>
  <c r="H2597"/>
  <c r="H2596"/>
  <c r="H2595"/>
  <c r="H2594"/>
  <c r="H2593"/>
  <c r="H2592"/>
  <c r="H2591"/>
  <c r="H2590"/>
  <c r="H2589"/>
  <c r="H2588"/>
  <c r="H2587"/>
  <c r="H2586"/>
  <c r="H2585"/>
  <c r="H2584"/>
  <c r="H2583"/>
  <c r="H2582"/>
  <c r="H2581"/>
  <c r="H2580"/>
  <c r="H2579"/>
  <c r="H2578"/>
  <c r="H2577"/>
  <c r="H2576"/>
  <c r="H2575"/>
  <c r="H2574"/>
  <c r="H2573"/>
  <c r="H2572"/>
  <c r="H2571"/>
  <c r="H2570"/>
  <c r="H2569"/>
  <c r="H2568"/>
  <c r="H2567"/>
  <c r="H2566"/>
  <c r="H2565"/>
  <c r="H2564"/>
  <c r="H2563"/>
  <c r="H2562"/>
  <c r="H2561"/>
  <c r="H2560"/>
  <c r="H2559"/>
  <c r="H2558"/>
  <c r="H2557"/>
  <c r="H2556"/>
  <c r="H2555"/>
  <c r="H2554"/>
  <c r="H2553"/>
  <c r="H2552"/>
  <c r="H2551"/>
  <c r="H2550"/>
  <c r="H2549"/>
  <c r="H2548"/>
  <c r="H2547"/>
  <c r="H2546"/>
  <c r="H2545"/>
  <c r="H2544"/>
  <c r="H2543"/>
  <c r="H2542"/>
  <c r="H2541"/>
  <c r="H2540"/>
  <c r="H2539"/>
  <c r="H2538"/>
  <c r="H2537"/>
  <c r="H2536"/>
  <c r="H2535"/>
  <c r="H2534"/>
  <c r="H2533"/>
  <c r="H2532"/>
  <c r="H2531"/>
  <c r="H2530"/>
  <c r="H2529"/>
  <c r="H2528"/>
  <c r="H2527"/>
  <c r="H2526"/>
  <c r="H2525"/>
  <c r="H2524"/>
  <c r="H2523"/>
  <c r="H2522"/>
  <c r="H2521"/>
  <c r="H2520"/>
  <c r="H2519"/>
  <c r="H2518"/>
  <c r="H2517"/>
  <c r="H2516"/>
  <c r="H2515"/>
  <c r="H2514"/>
  <c r="H2513"/>
  <c r="H2512"/>
  <c r="H2511"/>
  <c r="H2510"/>
  <c r="H2509"/>
  <c r="H2508"/>
  <c r="H2507"/>
  <c r="H2506"/>
  <c r="H2505"/>
  <c r="H2504"/>
  <c r="H2503"/>
  <c r="H2502"/>
  <c r="H2501"/>
  <c r="H2500"/>
  <c r="H2499"/>
  <c r="H2498"/>
  <c r="H2497"/>
  <c r="H2496"/>
  <c r="H2495"/>
  <c r="H2494"/>
  <c r="H2493"/>
  <c r="H2492"/>
  <c r="H2491"/>
  <c r="H2490"/>
  <c r="H2489"/>
  <c r="H2488"/>
  <c r="H2487"/>
  <c r="H2486"/>
  <c r="H2485"/>
  <c r="H2484"/>
  <c r="H2483"/>
  <c r="H2482"/>
  <c r="H2481"/>
  <c r="H2480"/>
  <c r="H2479"/>
  <c r="H2478"/>
  <c r="H2477"/>
  <c r="H2476"/>
  <c r="H2475"/>
  <c r="H2474"/>
  <c r="H2473"/>
  <c r="H2472"/>
  <c r="H2471"/>
  <c r="H2470"/>
  <c r="H2469"/>
  <c r="H2468"/>
  <c r="H2467"/>
  <c r="H2466"/>
  <c r="H2465"/>
  <c r="H2464"/>
  <c r="H2463"/>
  <c r="H2462"/>
  <c r="H2461"/>
  <c r="H2460"/>
  <c r="H2459"/>
  <c r="H2458"/>
  <c r="H2457"/>
  <c r="H2456"/>
  <c r="H2455"/>
  <c r="H2454"/>
  <c r="H2453"/>
  <c r="H2452"/>
  <c r="H2451"/>
  <c r="H2450"/>
  <c r="H2449"/>
  <c r="H2448"/>
  <c r="H2447"/>
  <c r="H2446"/>
  <c r="H2445"/>
  <c r="H2444"/>
  <c r="H2443"/>
  <c r="H2442"/>
  <c r="H2441"/>
  <c r="H2440"/>
  <c r="H2439"/>
  <c r="H2438"/>
  <c r="H2437"/>
  <c r="H2436"/>
  <c r="H2435"/>
  <c r="H2434"/>
  <c r="H2433"/>
  <c r="H2432"/>
  <c r="H2431"/>
  <c r="H2430"/>
  <c r="H2429"/>
  <c r="H2428"/>
  <c r="H2427"/>
  <c r="H2426"/>
  <c r="H2425"/>
  <c r="H2424"/>
  <c r="H2423"/>
  <c r="H2422"/>
  <c r="H2421"/>
  <c r="H2420"/>
  <c r="H2419"/>
  <c r="H2418"/>
  <c r="H2417"/>
  <c r="H2416"/>
  <c r="H2415"/>
  <c r="H2414"/>
  <c r="H2413"/>
  <c r="H2412"/>
  <c r="H2411"/>
  <c r="H2410"/>
  <c r="H2409"/>
  <c r="H2408"/>
  <c r="H2407"/>
  <c r="H2406"/>
  <c r="H2405"/>
  <c r="H2404"/>
  <c r="H2403"/>
  <c r="H2402"/>
  <c r="H2401"/>
  <c r="H2400"/>
  <c r="H2399"/>
  <c r="H2398"/>
  <c r="H2397"/>
  <c r="H2396"/>
  <c r="H2395"/>
  <c r="H2394"/>
  <c r="H2393"/>
  <c r="H2392"/>
  <c r="H2391"/>
  <c r="H2390"/>
  <c r="H2389"/>
  <c r="H2388"/>
  <c r="H2387"/>
  <c r="H2386"/>
  <c r="H2385"/>
  <c r="H2384"/>
  <c r="H2383"/>
  <c r="H2382"/>
  <c r="H2381"/>
  <c r="H2380"/>
  <c r="H2379"/>
  <c r="H2378"/>
  <c r="H2377"/>
  <c r="H2376"/>
  <c r="H2375"/>
  <c r="H2374"/>
  <c r="H2373"/>
  <c r="H2372"/>
  <c r="H2371"/>
  <c r="H2370"/>
  <c r="H2369"/>
  <c r="H2368"/>
  <c r="H2367"/>
  <c r="H2366"/>
  <c r="H2365"/>
  <c r="H2364"/>
  <c r="H2363"/>
  <c r="H2362"/>
  <c r="H2361"/>
  <c r="H2360"/>
  <c r="H2359"/>
  <c r="H2358"/>
  <c r="H2357"/>
  <c r="H2356"/>
  <c r="H2355"/>
  <c r="H2354"/>
  <c r="H2353"/>
  <c r="H2352"/>
  <c r="H2351"/>
  <c r="H2350"/>
  <c r="H2349"/>
  <c r="H2348"/>
  <c r="H2347"/>
  <c r="H2346"/>
  <c r="H2345"/>
  <c r="H2344"/>
  <c r="H2343"/>
  <c r="H2342"/>
  <c r="H2341"/>
  <c r="H2340"/>
  <c r="H2339"/>
  <c r="H2338"/>
  <c r="H2337"/>
  <c r="H2336"/>
  <c r="H2335"/>
  <c r="H2334"/>
  <c r="H2333"/>
  <c r="H2332"/>
  <c r="H2331"/>
  <c r="H2330"/>
  <c r="H2329"/>
  <c r="H2328"/>
  <c r="H2327"/>
  <c r="H2326"/>
  <c r="H2325"/>
  <c r="H2324"/>
  <c r="H2323"/>
  <c r="H2322"/>
  <c r="H2321"/>
  <c r="H2320"/>
  <c r="H2319"/>
  <c r="H2318"/>
  <c r="H2317"/>
  <c r="H2316"/>
  <c r="H2315"/>
  <c r="H2314"/>
  <c r="H2313"/>
  <c r="H2312"/>
  <c r="H2311"/>
  <c r="H2310"/>
  <c r="H2309"/>
  <c r="H2308"/>
  <c r="H2307"/>
  <c r="H2306"/>
  <c r="H2305"/>
  <c r="H2304"/>
  <c r="H2303"/>
  <c r="H2302"/>
  <c r="H2301"/>
  <c r="H2300"/>
  <c r="H2299"/>
  <c r="H2298"/>
  <c r="H2297"/>
  <c r="H2296"/>
  <c r="H2295"/>
  <c r="H2294"/>
  <c r="H2293"/>
  <c r="H2292"/>
  <c r="H2291"/>
  <c r="H2290"/>
  <c r="H2289"/>
  <c r="H2288"/>
  <c r="H2287"/>
  <c r="H2286"/>
  <c r="H2285"/>
  <c r="H2284"/>
  <c r="H2283"/>
  <c r="H2282"/>
  <c r="H2281"/>
  <c r="H2280"/>
  <c r="H2279"/>
  <c r="H2278"/>
  <c r="H2277"/>
  <c r="H2276"/>
  <c r="H2275"/>
  <c r="H2274"/>
  <c r="H2273"/>
  <c r="H2272"/>
  <c r="H2271"/>
  <c r="H2270"/>
  <c r="H2269"/>
  <c r="H2268"/>
  <c r="H2267"/>
  <c r="H2266"/>
  <c r="H2265"/>
  <c r="H2264"/>
  <c r="H2263"/>
  <c r="H2262"/>
  <c r="H2261"/>
  <c r="H2260"/>
  <c r="H2259"/>
  <c r="H2258"/>
  <c r="H2257"/>
  <c r="H2256"/>
  <c r="H2255"/>
  <c r="H2254"/>
  <c r="H2253"/>
  <c r="H2252"/>
  <c r="H2251"/>
  <c r="H2250"/>
  <c r="H2249"/>
  <c r="H2248"/>
  <c r="H2247"/>
  <c r="H2246"/>
  <c r="H2245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G12401"/>
  <c r="G12400"/>
  <c r="G12399"/>
  <c r="G12398"/>
  <c r="G12397"/>
  <c r="G12396"/>
  <c r="G12395"/>
  <c r="G12394"/>
  <c r="G12393"/>
  <c r="G12392"/>
  <c r="G12391"/>
  <c r="G12390"/>
  <c r="G12389"/>
  <c r="G12388"/>
  <c r="G12387"/>
  <c r="G12386"/>
  <c r="G12385"/>
  <c r="G12384"/>
  <c r="G12383"/>
  <c r="G12382"/>
  <c r="G12381"/>
  <c r="G12380"/>
  <c r="G12379"/>
  <c r="G12378"/>
  <c r="G12377"/>
  <c r="G12376"/>
  <c r="G12375"/>
  <c r="G12374"/>
  <c r="G12373"/>
  <c r="G12372"/>
  <c r="G12371"/>
  <c r="G12370"/>
  <c r="G12369"/>
  <c r="G12368"/>
  <c r="G12367"/>
  <c r="G12366"/>
  <c r="G12365"/>
  <c r="G12364"/>
  <c r="G12363"/>
  <c r="G12362"/>
  <c r="G12361"/>
  <c r="G12360"/>
  <c r="G12359"/>
  <c r="G12358"/>
  <c r="G12357"/>
  <c r="G12356"/>
  <c r="G12355"/>
  <c r="G12354"/>
  <c r="G12353"/>
  <c r="G12352"/>
  <c r="G12351"/>
  <c r="G12350"/>
  <c r="G12349"/>
  <c r="G12348"/>
  <c r="G12347"/>
  <c r="G12346"/>
  <c r="G12345"/>
  <c r="G12344"/>
  <c r="G12343"/>
  <c r="G12342"/>
  <c r="G12341"/>
  <c r="G12340"/>
  <c r="G12339"/>
  <c r="G12338"/>
  <c r="G12337"/>
  <c r="G12336"/>
  <c r="G12335"/>
  <c r="G12334"/>
  <c r="G12333"/>
  <c r="G12332"/>
  <c r="G12331"/>
  <c r="G12330"/>
  <c r="G12329"/>
  <c r="G12328"/>
  <c r="G12327"/>
  <c r="G12326"/>
  <c r="G12325"/>
  <c r="G12324"/>
  <c r="G12323"/>
  <c r="G12322"/>
  <c r="G12321"/>
  <c r="G12320"/>
  <c r="G12319"/>
  <c r="G12318"/>
  <c r="G12317"/>
  <c r="G12316"/>
  <c r="G12315"/>
  <c r="G12314"/>
  <c r="G12313"/>
  <c r="G12312"/>
  <c r="G12311"/>
  <c r="G12310"/>
  <c r="G12309"/>
  <c r="G12308"/>
  <c r="G12307"/>
  <c r="G12306"/>
  <c r="G12305"/>
  <c r="G12304"/>
  <c r="G12303"/>
  <c r="G12302"/>
  <c r="G12301"/>
  <c r="G12300"/>
  <c r="G12299"/>
  <c r="G12298"/>
  <c r="G12297"/>
  <c r="G12296"/>
  <c r="G12295"/>
  <c r="G12294"/>
  <c r="G12293"/>
  <c r="G12292"/>
  <c r="G12291"/>
  <c r="G12290"/>
  <c r="G12289"/>
  <c r="G12288"/>
  <c r="G12287"/>
  <c r="G12286"/>
  <c r="G12285"/>
  <c r="G12284"/>
  <c r="G12283"/>
  <c r="G12282"/>
  <c r="G12281"/>
  <c r="G12280"/>
  <c r="G12279"/>
  <c r="G12278"/>
  <c r="G12277"/>
  <c r="G12276"/>
  <c r="G12275"/>
  <c r="G12274"/>
  <c r="G12273"/>
  <c r="G12272"/>
  <c r="G12271"/>
  <c r="G12270"/>
  <c r="G12269"/>
  <c r="G12268"/>
  <c r="G12267"/>
  <c r="G12266"/>
  <c r="G12265"/>
  <c r="G12264"/>
  <c r="G12263"/>
  <c r="G12262"/>
  <c r="G12261"/>
  <c r="G12260"/>
  <c r="G12259"/>
  <c r="G12258"/>
  <c r="G12257"/>
  <c r="G12256"/>
  <c r="G12255"/>
  <c r="G12254"/>
  <c r="G12253"/>
  <c r="G12252"/>
  <c r="G12251"/>
  <c r="G12250"/>
  <c r="G12249"/>
  <c r="G12248"/>
  <c r="G12247"/>
  <c r="G12246"/>
  <c r="G12245"/>
  <c r="G12244"/>
  <c r="G12243"/>
  <c r="G12242"/>
  <c r="G12241"/>
  <c r="G12240"/>
  <c r="G12239"/>
  <c r="G12238"/>
  <c r="G12237"/>
  <c r="G12236"/>
  <c r="G12235"/>
  <c r="G12234"/>
  <c r="G12233"/>
  <c r="G12232"/>
  <c r="G12231"/>
  <c r="G12230"/>
  <c r="G12229"/>
  <c r="G12228"/>
  <c r="G12227"/>
  <c r="G12226"/>
  <c r="G12225"/>
  <c r="G12224"/>
  <c r="G12223"/>
  <c r="G12222"/>
  <c r="G12221"/>
  <c r="G12220"/>
  <c r="G12219"/>
  <c r="G12218"/>
  <c r="G12217"/>
  <c r="G12216"/>
  <c r="G12215"/>
  <c r="G12214"/>
  <c r="G12213"/>
  <c r="G12212"/>
  <c r="G12211"/>
  <c r="G12210"/>
  <c r="G12209"/>
  <c r="G12208"/>
  <c r="G12207"/>
  <c r="G12206"/>
  <c r="G12205"/>
  <c r="G12204"/>
  <c r="G12203"/>
  <c r="G12202"/>
  <c r="G12201"/>
  <c r="G12200"/>
  <c r="G12199"/>
  <c r="G12198"/>
  <c r="G12197"/>
  <c r="G12196"/>
  <c r="G12195"/>
  <c r="G12194"/>
  <c r="G12193"/>
  <c r="G12192"/>
  <c r="G12191"/>
  <c r="G12190"/>
  <c r="G12189"/>
  <c r="G12188"/>
  <c r="G12187"/>
  <c r="G12186"/>
  <c r="G12185"/>
  <c r="G12184"/>
  <c r="G12183"/>
  <c r="G12182"/>
  <c r="G12181"/>
  <c r="G12180"/>
  <c r="G12179"/>
  <c r="G12178"/>
  <c r="G12177"/>
  <c r="G12176"/>
  <c r="G12175"/>
  <c r="G12174"/>
  <c r="G12173"/>
  <c r="G12172"/>
  <c r="G12171"/>
  <c r="G12170"/>
  <c r="G12169"/>
  <c r="G12168"/>
  <c r="G12167"/>
  <c r="G12166"/>
  <c r="G12165"/>
  <c r="G12164"/>
  <c r="G12163"/>
  <c r="G12162"/>
  <c r="G12161"/>
  <c r="G12160"/>
  <c r="G12159"/>
  <c r="G12158"/>
  <c r="G12157"/>
  <c r="G12156"/>
  <c r="G12155"/>
  <c r="G12154"/>
  <c r="G12153"/>
  <c r="G12152"/>
  <c r="G12151"/>
  <c r="G12150"/>
  <c r="G12149"/>
  <c r="G12148"/>
  <c r="G12147"/>
  <c r="G12146"/>
  <c r="G12145"/>
  <c r="G12144"/>
  <c r="G12143"/>
  <c r="G12142"/>
  <c r="G12141"/>
  <c r="G12140"/>
  <c r="G12139"/>
  <c r="G12138"/>
  <c r="G12137"/>
  <c r="G12136"/>
  <c r="G12135"/>
  <c r="G12134"/>
  <c r="G12133"/>
  <c r="G12132"/>
  <c r="G12131"/>
  <c r="G12130"/>
  <c r="G12129"/>
  <c r="G12128"/>
  <c r="G12127"/>
  <c r="G12126"/>
  <c r="G12125"/>
  <c r="G12124"/>
  <c r="G12123"/>
  <c r="G12122"/>
  <c r="G12121"/>
  <c r="G12120"/>
  <c r="G12119"/>
  <c r="G12118"/>
  <c r="G12117"/>
  <c r="G12116"/>
  <c r="G12115"/>
  <c r="G12114"/>
  <c r="G12113"/>
  <c r="G12112"/>
  <c r="G12111"/>
  <c r="G12110"/>
  <c r="G12109"/>
  <c r="G12108"/>
  <c r="G12107"/>
  <c r="G12106"/>
  <c r="G12105"/>
  <c r="G12104"/>
  <c r="G12103"/>
  <c r="G12102"/>
  <c r="G12101"/>
  <c r="G12100"/>
  <c r="G12099"/>
  <c r="G12098"/>
  <c r="G12097"/>
  <c r="G12096"/>
  <c r="G12095"/>
  <c r="G12094"/>
  <c r="G12093"/>
  <c r="G12092"/>
  <c r="G12091"/>
  <c r="G12090"/>
  <c r="G12089"/>
  <c r="G12088"/>
  <c r="G12087"/>
  <c r="G12086"/>
  <c r="G12085"/>
  <c r="G12084"/>
  <c r="G12083"/>
  <c r="G12082"/>
  <c r="G12081"/>
  <c r="G12080"/>
  <c r="G12079"/>
  <c r="G12078"/>
  <c r="G12077"/>
  <c r="G12076"/>
  <c r="G12075"/>
  <c r="G12074"/>
  <c r="G12073"/>
  <c r="G12072"/>
  <c r="G12071"/>
  <c r="G12070"/>
  <c r="G12069"/>
  <c r="G12068"/>
  <c r="G12067"/>
  <c r="G12066"/>
  <c r="G12065"/>
  <c r="G12064"/>
  <c r="G12063"/>
  <c r="G12062"/>
  <c r="G12061"/>
  <c r="G12060"/>
  <c r="G12059"/>
  <c r="G12058"/>
  <c r="G12057"/>
  <c r="G12056"/>
  <c r="G12055"/>
  <c r="G12054"/>
  <c r="G12053"/>
  <c r="G12052"/>
  <c r="G12051"/>
  <c r="G12050"/>
  <c r="G12049"/>
  <c r="G12048"/>
  <c r="G12047"/>
  <c r="G12046"/>
  <c r="G12045"/>
  <c r="G12044"/>
  <c r="G12043"/>
  <c r="G12042"/>
  <c r="G12041"/>
  <c r="G12040"/>
  <c r="G12039"/>
  <c r="G12038"/>
  <c r="G12037"/>
  <c r="G12036"/>
  <c r="G12035"/>
  <c r="G12034"/>
  <c r="G12033"/>
  <c r="G12032"/>
  <c r="G12031"/>
  <c r="G12030"/>
  <c r="G12029"/>
  <c r="G12028"/>
  <c r="G12027"/>
  <c r="G12026"/>
  <c r="G12025"/>
  <c r="G12024"/>
  <c r="G12023"/>
  <c r="G12022"/>
  <c r="G12021"/>
  <c r="G12020"/>
  <c r="G12019"/>
  <c r="G12018"/>
  <c r="G12017"/>
  <c r="G12016"/>
  <c r="G12015"/>
  <c r="G12014"/>
  <c r="G12013"/>
  <c r="G12012"/>
  <c r="G12011"/>
  <c r="G12010"/>
  <c r="G12009"/>
  <c r="G12008"/>
  <c r="G12007"/>
  <c r="G12006"/>
  <c r="G12005"/>
  <c r="G12004"/>
  <c r="G12003"/>
  <c r="G12002"/>
  <c r="G12001"/>
  <c r="G12000"/>
  <c r="G11999"/>
  <c r="G11998"/>
  <c r="G11997"/>
  <c r="G11996"/>
  <c r="G11995"/>
  <c r="G11994"/>
  <c r="G11993"/>
  <c r="G11992"/>
  <c r="G11991"/>
  <c r="G11990"/>
  <c r="G11989"/>
  <c r="G11988"/>
  <c r="G11987"/>
  <c r="G11986"/>
  <c r="G11985"/>
  <c r="G11984"/>
  <c r="G11983"/>
  <c r="G11982"/>
  <c r="G11981"/>
  <c r="G11980"/>
  <c r="G11979"/>
  <c r="G11978"/>
  <c r="G11977"/>
  <c r="G11976"/>
  <c r="G11975"/>
  <c r="G11974"/>
  <c r="G11973"/>
  <c r="G11972"/>
  <c r="G11971"/>
  <c r="G11970"/>
  <c r="G11969"/>
  <c r="G11968"/>
  <c r="G11967"/>
  <c r="G11966"/>
  <c r="G11965"/>
  <c r="G11964"/>
  <c r="G11963"/>
  <c r="G11962"/>
  <c r="G11961"/>
  <c r="G11960"/>
  <c r="G11959"/>
  <c r="G11958"/>
  <c r="G11957"/>
  <c r="G11956"/>
  <c r="G11955"/>
  <c r="G11954"/>
  <c r="G11953"/>
  <c r="G11952"/>
  <c r="G11951"/>
  <c r="G11950"/>
  <c r="G11949"/>
  <c r="G11948"/>
  <c r="G11947"/>
  <c r="G11946"/>
  <c r="G11945"/>
  <c r="G11944"/>
  <c r="G11943"/>
  <c r="G11942"/>
  <c r="G11941"/>
  <c r="G11940"/>
  <c r="G11939"/>
  <c r="G11938"/>
  <c r="G11937"/>
  <c r="G11936"/>
  <c r="G11935"/>
  <c r="G11934"/>
  <c r="G11933"/>
  <c r="G11932"/>
  <c r="G11931"/>
  <c r="G11930"/>
  <c r="G11929"/>
  <c r="G11928"/>
  <c r="G11927"/>
  <c r="G11926"/>
  <c r="G11925"/>
  <c r="G11924"/>
  <c r="G11923"/>
  <c r="G11922"/>
  <c r="G11921"/>
  <c r="G11920"/>
  <c r="G11919"/>
  <c r="G11918"/>
  <c r="G11917"/>
  <c r="G11916"/>
  <c r="G11915"/>
  <c r="G11914"/>
  <c r="G11913"/>
  <c r="G11912"/>
  <c r="G11911"/>
  <c r="G11910"/>
  <c r="G11909"/>
  <c r="G11908"/>
  <c r="G11907"/>
  <c r="G11906"/>
  <c r="G11905"/>
  <c r="G11904"/>
  <c r="G11903"/>
  <c r="G11902"/>
  <c r="G11901"/>
  <c r="G11900"/>
  <c r="G11899"/>
  <c r="G11898"/>
  <c r="G11897"/>
  <c r="G11896"/>
  <c r="G11895"/>
  <c r="G11894"/>
  <c r="G11893"/>
  <c r="G11892"/>
  <c r="G11891"/>
  <c r="G11890"/>
  <c r="G11889"/>
  <c r="G11888"/>
  <c r="G11887"/>
  <c r="G11886"/>
  <c r="G11885"/>
  <c r="G11884"/>
  <c r="G11883"/>
  <c r="G11882"/>
  <c r="G11881"/>
  <c r="G11880"/>
  <c r="G11879"/>
  <c r="G11878"/>
  <c r="G11877"/>
  <c r="G11876"/>
  <c r="G11875"/>
  <c r="G11874"/>
  <c r="G11873"/>
  <c r="G11872"/>
  <c r="G11871"/>
  <c r="G11870"/>
  <c r="G11869"/>
  <c r="G11868"/>
  <c r="G11867"/>
  <c r="G11866"/>
  <c r="G11865"/>
  <c r="G11864"/>
  <c r="G11863"/>
  <c r="G11862"/>
  <c r="G11861"/>
  <c r="G11860"/>
  <c r="G11859"/>
  <c r="G11858"/>
  <c r="G11857"/>
  <c r="G11856"/>
  <c r="G11855"/>
  <c r="G11854"/>
  <c r="G11853"/>
  <c r="G11852"/>
  <c r="G11851"/>
  <c r="G11850"/>
  <c r="G11849"/>
  <c r="G11848"/>
  <c r="G11847"/>
  <c r="G11846"/>
  <c r="G11845"/>
  <c r="G11844"/>
  <c r="G11843"/>
  <c r="G11842"/>
  <c r="G11841"/>
  <c r="G11840"/>
  <c r="G11839"/>
  <c r="G11838"/>
  <c r="G11837"/>
  <c r="G11836"/>
  <c r="G11835"/>
  <c r="G11834"/>
  <c r="G11833"/>
  <c r="G11832"/>
  <c r="G11831"/>
  <c r="G11830"/>
  <c r="G11829"/>
  <c r="G11828"/>
  <c r="G11827"/>
  <c r="G11826"/>
  <c r="G11825"/>
  <c r="G11824"/>
  <c r="G11823"/>
  <c r="G11822"/>
  <c r="G11821"/>
  <c r="G11820"/>
  <c r="G11819"/>
  <c r="G11818"/>
  <c r="G11817"/>
  <c r="G11816"/>
  <c r="G11815"/>
  <c r="G11814"/>
  <c r="G11813"/>
  <c r="G11812"/>
  <c r="G11811"/>
  <c r="G11810"/>
  <c r="G11809"/>
  <c r="G11808"/>
  <c r="G11807"/>
  <c r="G11806"/>
  <c r="G11805"/>
  <c r="G11804"/>
  <c r="G11803"/>
  <c r="G11802"/>
  <c r="G11801"/>
  <c r="G11800"/>
  <c r="G11799"/>
  <c r="G11798"/>
  <c r="G11797"/>
  <c r="G11796"/>
  <c r="G11795"/>
  <c r="G11794"/>
  <c r="G11793"/>
  <c r="G11792"/>
  <c r="G11791"/>
  <c r="G11790"/>
  <c r="G11789"/>
  <c r="G11788"/>
  <c r="G11787"/>
  <c r="G11786"/>
  <c r="G11785"/>
  <c r="G11784"/>
  <c r="G11783"/>
  <c r="G11782"/>
  <c r="G11781"/>
  <c r="G11780"/>
  <c r="G11779"/>
  <c r="G11778"/>
  <c r="G11777"/>
  <c r="G11776"/>
  <c r="G11775"/>
  <c r="G11774"/>
  <c r="G11773"/>
  <c r="G11772"/>
  <c r="G11771"/>
  <c r="G11770"/>
  <c r="G11769"/>
  <c r="G11768"/>
  <c r="G11767"/>
  <c r="G11766"/>
  <c r="G11765"/>
  <c r="G11764"/>
  <c r="G11763"/>
  <c r="G11762"/>
  <c r="G11761"/>
  <c r="G11760"/>
  <c r="G11759"/>
  <c r="G11758"/>
  <c r="G11757"/>
  <c r="G11756"/>
  <c r="G11755"/>
  <c r="G11754"/>
  <c r="G11753"/>
  <c r="G11752"/>
  <c r="G11751"/>
  <c r="G11750"/>
  <c r="G11749"/>
  <c r="G11748"/>
  <c r="G11747"/>
  <c r="G11746"/>
  <c r="G11745"/>
  <c r="G11744"/>
  <c r="G11743"/>
  <c r="G11742"/>
  <c r="G11741"/>
  <c r="G11740"/>
  <c r="G11739"/>
  <c r="G11738"/>
  <c r="G11737"/>
  <c r="G11736"/>
  <c r="G11735"/>
  <c r="G11734"/>
  <c r="G11733"/>
  <c r="G11732"/>
  <c r="G11731"/>
  <c r="G11730"/>
  <c r="G11729"/>
  <c r="G11728"/>
  <c r="G11727"/>
  <c r="G11726"/>
  <c r="G11725"/>
  <c r="G11724"/>
  <c r="G11723"/>
  <c r="G11722"/>
  <c r="G11721"/>
  <c r="G11720"/>
  <c r="G11719"/>
  <c r="G11718"/>
  <c r="G11717"/>
  <c r="G11716"/>
  <c r="G11715"/>
  <c r="G11714"/>
  <c r="G11713"/>
  <c r="G11712"/>
  <c r="G11711"/>
  <c r="G11710"/>
  <c r="G11709"/>
  <c r="G11708"/>
  <c r="G11707"/>
  <c r="G11706"/>
  <c r="G11705"/>
  <c r="G11704"/>
  <c r="G11703"/>
  <c r="G11702"/>
  <c r="G11701"/>
  <c r="G11700"/>
  <c r="G11699"/>
  <c r="G11698"/>
  <c r="G11697"/>
  <c r="G11696"/>
  <c r="G11695"/>
  <c r="G11694"/>
  <c r="G11693"/>
  <c r="G11692"/>
  <c r="G11691"/>
  <c r="G11690"/>
  <c r="G11689"/>
  <c r="G11688"/>
  <c r="G11687"/>
  <c r="G11686"/>
  <c r="G11685"/>
  <c r="G11684"/>
  <c r="G11683"/>
  <c r="G11682"/>
  <c r="G11681"/>
  <c r="G11680"/>
  <c r="G11679"/>
  <c r="G11678"/>
  <c r="G11677"/>
  <c r="G11676"/>
  <c r="G11675"/>
  <c r="G11674"/>
  <c r="G11673"/>
  <c r="G11672"/>
  <c r="G11671"/>
  <c r="G11670"/>
  <c r="G11669"/>
  <c r="G11668"/>
  <c r="G11667"/>
  <c r="G11666"/>
  <c r="G11665"/>
  <c r="G11664"/>
  <c r="G11663"/>
  <c r="G11662"/>
  <c r="G11661"/>
  <c r="G11660"/>
  <c r="G11659"/>
  <c r="G11658"/>
  <c r="G11657"/>
  <c r="G11656"/>
  <c r="G11655"/>
  <c r="G11654"/>
  <c r="G11653"/>
  <c r="G11652"/>
  <c r="G11651"/>
  <c r="G11650"/>
  <c r="G11649"/>
  <c r="G11648"/>
  <c r="G11647"/>
  <c r="G11646"/>
  <c r="G11645"/>
  <c r="G11644"/>
  <c r="G11643"/>
  <c r="G11642"/>
  <c r="G11641"/>
  <c r="G11640"/>
  <c r="G11639"/>
  <c r="G11638"/>
  <c r="G11637"/>
  <c r="G11636"/>
  <c r="G11635"/>
  <c r="G11634"/>
  <c r="G11633"/>
  <c r="G11632"/>
  <c r="G11631"/>
  <c r="G11630"/>
  <c r="G11629"/>
  <c r="G11628"/>
  <c r="G11627"/>
  <c r="G11626"/>
  <c r="G11625"/>
  <c r="G11624"/>
  <c r="G11623"/>
  <c r="G11622"/>
  <c r="G11621"/>
  <c r="G11620"/>
  <c r="G11619"/>
  <c r="G11618"/>
  <c r="G11617"/>
  <c r="G11616"/>
  <c r="G11615"/>
  <c r="G11614"/>
  <c r="G11613"/>
  <c r="G11612"/>
  <c r="G11611"/>
  <c r="G11610"/>
  <c r="G11609"/>
  <c r="G11608"/>
  <c r="G11607"/>
  <c r="G11606"/>
  <c r="G11605"/>
  <c r="G11604"/>
  <c r="G11603"/>
  <c r="G11602"/>
  <c r="G11601"/>
  <c r="G11600"/>
  <c r="G11599"/>
  <c r="G11598"/>
  <c r="G11597"/>
  <c r="G11596"/>
  <c r="G11595"/>
  <c r="G11594"/>
  <c r="G11593"/>
  <c r="G11592"/>
  <c r="G11591"/>
  <c r="G11590"/>
  <c r="G11589"/>
  <c r="G11588"/>
  <c r="G11587"/>
  <c r="G11586"/>
  <c r="G11585"/>
  <c r="G11584"/>
  <c r="G11583"/>
  <c r="G11582"/>
  <c r="G11581"/>
  <c r="G11580"/>
  <c r="G11579"/>
  <c r="G11578"/>
  <c r="G11577"/>
  <c r="G11576"/>
  <c r="G11575"/>
  <c r="G11574"/>
  <c r="G11573"/>
  <c r="G11572"/>
  <c r="G11571"/>
  <c r="G11570"/>
  <c r="G11569"/>
  <c r="G11568"/>
  <c r="G11567"/>
  <c r="G11566"/>
  <c r="G11565"/>
  <c r="G11564"/>
  <c r="G11563"/>
  <c r="G11562"/>
  <c r="G11561"/>
  <c r="G11560"/>
  <c r="G11559"/>
  <c r="G11558"/>
  <c r="G11557"/>
  <c r="G11556"/>
  <c r="G11555"/>
  <c r="G11554"/>
  <c r="G11553"/>
  <c r="G11552"/>
  <c r="G11551"/>
  <c r="G11550"/>
  <c r="G11549"/>
  <c r="G11548"/>
  <c r="G11547"/>
  <c r="G11546"/>
  <c r="G11545"/>
  <c r="G11544"/>
  <c r="G11543"/>
  <c r="G11542"/>
  <c r="G11541"/>
  <c r="G11540"/>
  <c r="G11539"/>
  <c r="G11538"/>
  <c r="G11537"/>
  <c r="G11536"/>
  <c r="G11535"/>
  <c r="G11534"/>
  <c r="G11533"/>
  <c r="G11532"/>
  <c r="G11531"/>
  <c r="G11530"/>
  <c r="G11529"/>
  <c r="G11528"/>
  <c r="G11527"/>
  <c r="G11526"/>
  <c r="G11525"/>
  <c r="G11524"/>
  <c r="G11523"/>
  <c r="G11522"/>
  <c r="G11521"/>
  <c r="G11520"/>
  <c r="G11519"/>
  <c r="G11518"/>
  <c r="G11517"/>
  <c r="G11516"/>
  <c r="G11515"/>
  <c r="G11514"/>
  <c r="G11513"/>
  <c r="G11512"/>
  <c r="G11511"/>
  <c r="G11510"/>
  <c r="G11509"/>
  <c r="G11508"/>
  <c r="G11507"/>
  <c r="G11506"/>
  <c r="G11505"/>
  <c r="G11504"/>
  <c r="G11503"/>
  <c r="G11502"/>
  <c r="G11501"/>
  <c r="G11500"/>
  <c r="G11499"/>
  <c r="G11498"/>
  <c r="G11497"/>
  <c r="G11496"/>
  <c r="G11495"/>
  <c r="G11494"/>
  <c r="G11493"/>
  <c r="G11492"/>
  <c r="G11491"/>
  <c r="G11490"/>
  <c r="G11489"/>
  <c r="G11488"/>
  <c r="G11487"/>
  <c r="G11486"/>
  <c r="G11485"/>
  <c r="G11484"/>
  <c r="G11483"/>
  <c r="G11482"/>
  <c r="G11481"/>
  <c r="G11480"/>
  <c r="G11479"/>
  <c r="G11478"/>
  <c r="G11477"/>
  <c r="G11476"/>
  <c r="G11475"/>
  <c r="G11474"/>
  <c r="G11473"/>
  <c r="G11472"/>
  <c r="G11471"/>
  <c r="G11470"/>
  <c r="G11469"/>
  <c r="G11468"/>
  <c r="G11467"/>
  <c r="G11466"/>
  <c r="G11465"/>
  <c r="G11464"/>
  <c r="G11463"/>
  <c r="G11462"/>
  <c r="G11461"/>
  <c r="G11460"/>
  <c r="G11459"/>
  <c r="G11458"/>
  <c r="G11457"/>
  <c r="G11456"/>
  <c r="G11455"/>
  <c r="G11454"/>
  <c r="G11453"/>
  <c r="G11452"/>
  <c r="G11451"/>
  <c r="G11450"/>
  <c r="G11449"/>
  <c r="G11448"/>
  <c r="G11447"/>
  <c r="G11446"/>
  <c r="G11445"/>
  <c r="G11444"/>
  <c r="G11443"/>
  <c r="G11442"/>
  <c r="G11441"/>
  <c r="G11440"/>
  <c r="G11439"/>
  <c r="G11438"/>
  <c r="G11437"/>
  <c r="G11436"/>
  <c r="G11435"/>
  <c r="G11434"/>
  <c r="G11433"/>
  <c r="G11432"/>
  <c r="G11431"/>
  <c r="G11430"/>
  <c r="G11429"/>
  <c r="G11428"/>
  <c r="G11427"/>
  <c r="G11426"/>
  <c r="G11425"/>
  <c r="G11424"/>
  <c r="G11423"/>
  <c r="G11422"/>
  <c r="G11421"/>
  <c r="G11420"/>
  <c r="G11419"/>
  <c r="G11418"/>
  <c r="G11417"/>
  <c r="G11416"/>
  <c r="G11415"/>
  <c r="G11414"/>
  <c r="G11413"/>
  <c r="G11412"/>
  <c r="G11411"/>
  <c r="G11410"/>
  <c r="G11409"/>
  <c r="G11408"/>
  <c r="G11407"/>
  <c r="G11406"/>
  <c r="G11405"/>
  <c r="G11404"/>
  <c r="G11403"/>
  <c r="G11402"/>
  <c r="G11401"/>
  <c r="G11400"/>
  <c r="G11399"/>
  <c r="G11398"/>
  <c r="G11397"/>
  <c r="G11396"/>
  <c r="G11395"/>
  <c r="G11394"/>
  <c r="G11393"/>
  <c r="G11392"/>
  <c r="G11391"/>
  <c r="G11390"/>
  <c r="G11389"/>
  <c r="G11388"/>
  <c r="G11387"/>
  <c r="G11386"/>
  <c r="G11385"/>
  <c r="G11384"/>
  <c r="G11383"/>
  <c r="G11382"/>
  <c r="G11381"/>
  <c r="G11380"/>
  <c r="G11379"/>
  <c r="G11378"/>
  <c r="G11377"/>
  <c r="G11376"/>
  <c r="G11375"/>
  <c r="G11374"/>
  <c r="G11373"/>
  <c r="G11372"/>
  <c r="G11371"/>
  <c r="G11370"/>
  <c r="G11369"/>
  <c r="G11368"/>
  <c r="G11367"/>
  <c r="G11366"/>
  <c r="G11365"/>
  <c r="G11364"/>
  <c r="G11363"/>
  <c r="G11362"/>
  <c r="G11361"/>
  <c r="G11360"/>
  <c r="G11359"/>
  <c r="G11358"/>
  <c r="G11357"/>
  <c r="G11356"/>
  <c r="G11355"/>
  <c r="G11354"/>
  <c r="G11353"/>
  <c r="G11352"/>
  <c r="G11351"/>
  <c r="G11350"/>
  <c r="G11349"/>
  <c r="G11348"/>
  <c r="G11347"/>
  <c r="G11346"/>
  <c r="G11345"/>
  <c r="G11344"/>
  <c r="G11343"/>
  <c r="G11342"/>
  <c r="G11341"/>
  <c r="G11340"/>
  <c r="G11339"/>
  <c r="G11338"/>
  <c r="G11337"/>
  <c r="G11336"/>
  <c r="G11335"/>
  <c r="G11334"/>
  <c r="G11333"/>
  <c r="G11332"/>
  <c r="G11331"/>
  <c r="G11330"/>
  <c r="G11329"/>
  <c r="G11328"/>
  <c r="G11327"/>
  <c r="G11326"/>
  <c r="G11325"/>
  <c r="G11324"/>
  <c r="G11323"/>
  <c r="G11322"/>
  <c r="G11321"/>
  <c r="G11320"/>
  <c r="G11319"/>
  <c r="G11318"/>
  <c r="G11317"/>
  <c r="G11316"/>
  <c r="G11315"/>
  <c r="G11314"/>
  <c r="G11313"/>
  <c r="G11312"/>
  <c r="G11311"/>
  <c r="G11310"/>
  <c r="G11309"/>
  <c r="G11308"/>
  <c r="G11307"/>
  <c r="G11306"/>
  <c r="G11305"/>
  <c r="G11304"/>
  <c r="G11303"/>
  <c r="G11302"/>
  <c r="G11301"/>
  <c r="G11300"/>
  <c r="G11299"/>
  <c r="G11298"/>
  <c r="G11297"/>
  <c r="G11296"/>
  <c r="G11295"/>
  <c r="G11294"/>
  <c r="G11293"/>
  <c r="G11292"/>
  <c r="G11291"/>
  <c r="G11290"/>
  <c r="G11289"/>
  <c r="G11288"/>
  <c r="G11287"/>
  <c r="G11286"/>
  <c r="G11285"/>
  <c r="G11284"/>
  <c r="G11283"/>
  <c r="G11282"/>
  <c r="G11281"/>
  <c r="G11280"/>
  <c r="G11279"/>
  <c r="G11278"/>
  <c r="G11277"/>
  <c r="G11276"/>
  <c r="G11275"/>
  <c r="G11274"/>
  <c r="G11273"/>
  <c r="G11272"/>
  <c r="G11271"/>
  <c r="G11270"/>
  <c r="G11269"/>
  <c r="G11268"/>
  <c r="G11267"/>
  <c r="G11266"/>
  <c r="G11265"/>
  <c r="G11264"/>
  <c r="G11263"/>
  <c r="G11262"/>
  <c r="G11261"/>
  <c r="G11260"/>
  <c r="G11259"/>
  <c r="G11258"/>
  <c r="G11257"/>
  <c r="G11256"/>
  <c r="G11255"/>
  <c r="G11254"/>
  <c r="G11253"/>
  <c r="G11252"/>
  <c r="G11251"/>
  <c r="G11250"/>
  <c r="G11249"/>
  <c r="G11248"/>
  <c r="G11247"/>
  <c r="G11246"/>
  <c r="G11245"/>
  <c r="G11244"/>
  <c r="G11243"/>
  <c r="G11242"/>
  <c r="G11241"/>
  <c r="G11240"/>
  <c r="G11239"/>
  <c r="G11238"/>
  <c r="G11237"/>
  <c r="G11236"/>
  <c r="G11235"/>
  <c r="G11234"/>
  <c r="G11233"/>
  <c r="G11232"/>
  <c r="G11231"/>
  <c r="G11230"/>
  <c r="G11229"/>
  <c r="G11228"/>
  <c r="G11227"/>
  <c r="G11226"/>
  <c r="G11225"/>
  <c r="G11224"/>
  <c r="G11223"/>
  <c r="G11222"/>
  <c r="G11221"/>
  <c r="G11220"/>
  <c r="G11219"/>
  <c r="G11218"/>
  <c r="G11217"/>
  <c r="G11216"/>
  <c r="G11215"/>
  <c r="G11214"/>
  <c r="G11213"/>
  <c r="G11212"/>
  <c r="G11211"/>
  <c r="G11210"/>
  <c r="G11209"/>
  <c r="G11208"/>
  <c r="G11207"/>
  <c r="G11206"/>
  <c r="G11205"/>
  <c r="G11204"/>
  <c r="G11203"/>
  <c r="G11202"/>
  <c r="G11201"/>
  <c r="G11200"/>
  <c r="G11199"/>
  <c r="G11198"/>
  <c r="G11197"/>
  <c r="G11196"/>
  <c r="G11195"/>
  <c r="G11194"/>
  <c r="G11193"/>
  <c r="G11192"/>
  <c r="G11191"/>
  <c r="G11190"/>
  <c r="G11189"/>
  <c r="G11188"/>
  <c r="G11187"/>
  <c r="G11186"/>
  <c r="G11185"/>
  <c r="G11184"/>
  <c r="G11183"/>
  <c r="G11182"/>
  <c r="G11181"/>
  <c r="G11180"/>
  <c r="G11179"/>
  <c r="G11178"/>
  <c r="G11177"/>
  <c r="G11176"/>
  <c r="G11175"/>
  <c r="G11174"/>
  <c r="G11173"/>
  <c r="G11172"/>
  <c r="G11171"/>
  <c r="G11170"/>
  <c r="G11169"/>
  <c r="G11168"/>
  <c r="G11167"/>
  <c r="G11166"/>
  <c r="G11165"/>
  <c r="G11164"/>
  <c r="G11163"/>
  <c r="G11162"/>
  <c r="G11161"/>
  <c r="G11160"/>
  <c r="G11159"/>
  <c r="G11158"/>
  <c r="G11157"/>
  <c r="G11156"/>
  <c r="G11155"/>
  <c r="G11154"/>
  <c r="G11153"/>
  <c r="G11152"/>
  <c r="G11151"/>
  <c r="G11150"/>
  <c r="G11149"/>
  <c r="G11148"/>
  <c r="G11147"/>
  <c r="G11146"/>
  <c r="G11145"/>
  <c r="G11144"/>
  <c r="G11143"/>
  <c r="G11142"/>
  <c r="G11141"/>
  <c r="G11140"/>
  <c r="G11139"/>
  <c r="G11138"/>
  <c r="G11137"/>
  <c r="G11136"/>
  <c r="G11135"/>
  <c r="G11134"/>
  <c r="G11133"/>
  <c r="G11132"/>
  <c r="G11131"/>
  <c r="G11130"/>
  <c r="G11129"/>
  <c r="G11128"/>
  <c r="G11127"/>
  <c r="G11126"/>
  <c r="G11125"/>
  <c r="G11124"/>
  <c r="G11123"/>
  <c r="G11122"/>
  <c r="G11121"/>
  <c r="G11120"/>
  <c r="G11119"/>
  <c r="G11118"/>
  <c r="G11117"/>
  <c r="G11116"/>
  <c r="G11115"/>
  <c r="G11114"/>
  <c r="G11113"/>
  <c r="G11112"/>
  <c r="G11111"/>
  <c r="G11110"/>
  <c r="G11109"/>
  <c r="G11108"/>
  <c r="G11107"/>
  <c r="G11106"/>
  <c r="G11105"/>
  <c r="G11104"/>
  <c r="G11103"/>
  <c r="G11102"/>
  <c r="G11101"/>
  <c r="G11100"/>
  <c r="G11099"/>
  <c r="G11098"/>
  <c r="G11097"/>
  <c r="G11096"/>
  <c r="G11095"/>
  <c r="G11094"/>
  <c r="G11093"/>
  <c r="G11092"/>
  <c r="G11091"/>
  <c r="G11090"/>
  <c r="G11089"/>
  <c r="G11088"/>
  <c r="G11087"/>
  <c r="G11086"/>
  <c r="G11085"/>
  <c r="G11084"/>
  <c r="G11083"/>
  <c r="G11082"/>
  <c r="G11081"/>
  <c r="G11080"/>
  <c r="G11079"/>
  <c r="G11078"/>
  <c r="G11077"/>
  <c r="G11076"/>
  <c r="G11075"/>
  <c r="G11074"/>
  <c r="G11073"/>
  <c r="G11072"/>
  <c r="G11071"/>
  <c r="G11070"/>
  <c r="G11069"/>
  <c r="G11068"/>
  <c r="G11067"/>
  <c r="G11066"/>
  <c r="G11065"/>
  <c r="G11064"/>
  <c r="G11063"/>
  <c r="G11062"/>
  <c r="G11061"/>
  <c r="G11060"/>
  <c r="G11059"/>
  <c r="G11058"/>
  <c r="G11057"/>
  <c r="G11056"/>
  <c r="G11055"/>
  <c r="G11054"/>
  <c r="G11053"/>
  <c r="G11052"/>
  <c r="G11051"/>
  <c r="G11050"/>
  <c r="G11049"/>
  <c r="G11048"/>
  <c r="G11047"/>
  <c r="G11046"/>
  <c r="G11045"/>
  <c r="G11044"/>
  <c r="G11043"/>
  <c r="G11042"/>
  <c r="G11041"/>
  <c r="G11040"/>
  <c r="G11039"/>
  <c r="G11038"/>
  <c r="G11037"/>
  <c r="G11036"/>
  <c r="G11035"/>
  <c r="G11034"/>
  <c r="G11033"/>
  <c r="G11032"/>
  <c r="G11031"/>
  <c r="G11030"/>
  <c r="G11029"/>
  <c r="G11028"/>
  <c r="G11027"/>
  <c r="G11026"/>
  <c r="G11025"/>
  <c r="G11024"/>
  <c r="G11023"/>
  <c r="G11022"/>
  <c r="G11021"/>
  <c r="G11020"/>
  <c r="G11019"/>
  <c r="G11018"/>
  <c r="G11017"/>
  <c r="G11016"/>
  <c r="G11015"/>
  <c r="G11014"/>
  <c r="G11013"/>
  <c r="G11012"/>
  <c r="G11011"/>
  <c r="G11010"/>
  <c r="G11009"/>
  <c r="G11008"/>
  <c r="G11007"/>
  <c r="G11006"/>
  <c r="G11005"/>
  <c r="G11004"/>
  <c r="G11003"/>
  <c r="G11002"/>
  <c r="G11001"/>
  <c r="G11000"/>
  <c r="G10999"/>
  <c r="G10998"/>
  <c r="G10997"/>
  <c r="G10996"/>
  <c r="G10995"/>
  <c r="G10994"/>
  <c r="G10993"/>
  <c r="G10992"/>
  <c r="G10991"/>
  <c r="G10990"/>
  <c r="G10989"/>
  <c r="G10988"/>
  <c r="G10987"/>
  <c r="G10986"/>
  <c r="G10985"/>
  <c r="G10984"/>
  <c r="G10983"/>
  <c r="G10982"/>
  <c r="G10981"/>
  <c r="G10980"/>
  <c r="G10979"/>
  <c r="G10978"/>
  <c r="G10977"/>
  <c r="G10976"/>
  <c r="G10975"/>
  <c r="G10974"/>
  <c r="G10973"/>
  <c r="G10972"/>
  <c r="G10971"/>
  <c r="G10970"/>
  <c r="G10969"/>
  <c r="G10968"/>
  <c r="G10967"/>
  <c r="G10966"/>
  <c r="G10965"/>
  <c r="G10964"/>
  <c r="G10963"/>
  <c r="G10962"/>
  <c r="G10961"/>
  <c r="G10960"/>
  <c r="G10959"/>
  <c r="G10958"/>
  <c r="G10957"/>
  <c r="G10956"/>
  <c r="G10955"/>
  <c r="G10954"/>
  <c r="G10953"/>
  <c r="G10952"/>
  <c r="G10951"/>
  <c r="G10950"/>
  <c r="G10949"/>
  <c r="G10948"/>
  <c r="G10947"/>
  <c r="G10946"/>
  <c r="G10945"/>
  <c r="G10944"/>
  <c r="G10943"/>
  <c r="G10942"/>
  <c r="G10941"/>
  <c r="G10940"/>
  <c r="G10939"/>
  <c r="G10938"/>
  <c r="G10937"/>
  <c r="G10936"/>
  <c r="G10935"/>
  <c r="G10934"/>
  <c r="G10933"/>
  <c r="G10932"/>
  <c r="G10931"/>
  <c r="G10930"/>
  <c r="G10929"/>
  <c r="G10928"/>
  <c r="G10927"/>
  <c r="G10926"/>
  <c r="G10925"/>
  <c r="G10924"/>
  <c r="G10923"/>
  <c r="G10922"/>
  <c r="G10921"/>
  <c r="G10920"/>
  <c r="G10919"/>
  <c r="G10918"/>
  <c r="G10917"/>
  <c r="G10916"/>
  <c r="G10915"/>
  <c r="G10914"/>
  <c r="G10913"/>
  <c r="G10912"/>
  <c r="G10911"/>
  <c r="G10910"/>
  <c r="G10909"/>
  <c r="G10908"/>
  <c r="G10907"/>
  <c r="G10906"/>
  <c r="G10905"/>
  <c r="G10904"/>
  <c r="G10903"/>
  <c r="G10902"/>
  <c r="G10901"/>
  <c r="G10900"/>
  <c r="G10899"/>
  <c r="G10898"/>
  <c r="G10897"/>
  <c r="G10896"/>
  <c r="G10895"/>
  <c r="G10894"/>
  <c r="G10893"/>
  <c r="G10892"/>
  <c r="G10891"/>
  <c r="G10890"/>
  <c r="G10889"/>
  <c r="G10888"/>
  <c r="G10887"/>
  <c r="G10886"/>
  <c r="G10885"/>
  <c r="G10884"/>
  <c r="G10883"/>
  <c r="G10882"/>
  <c r="G10881"/>
  <c r="G10880"/>
  <c r="G10879"/>
  <c r="G10878"/>
  <c r="G10877"/>
  <c r="G10876"/>
  <c r="G10875"/>
  <c r="G10874"/>
  <c r="G10873"/>
  <c r="G10872"/>
  <c r="G10871"/>
  <c r="G10870"/>
  <c r="G10869"/>
  <c r="G10868"/>
  <c r="G10867"/>
  <c r="G10866"/>
  <c r="G10865"/>
  <c r="G10864"/>
  <c r="G10863"/>
  <c r="G10862"/>
  <c r="G10861"/>
  <c r="G10860"/>
  <c r="G10859"/>
  <c r="G10858"/>
  <c r="G10857"/>
  <c r="G10856"/>
  <c r="G10855"/>
  <c r="G10854"/>
  <c r="G10853"/>
  <c r="G10852"/>
  <c r="G10851"/>
  <c r="G10850"/>
  <c r="G10849"/>
  <c r="G10848"/>
  <c r="G10847"/>
  <c r="G10846"/>
  <c r="G10845"/>
  <c r="G10844"/>
  <c r="G10843"/>
  <c r="G10842"/>
  <c r="G10841"/>
  <c r="G10840"/>
  <c r="G10839"/>
  <c r="G10838"/>
  <c r="G10837"/>
  <c r="G10836"/>
  <c r="G10835"/>
  <c r="G10834"/>
  <c r="G10833"/>
  <c r="G10832"/>
  <c r="G10831"/>
  <c r="G10830"/>
  <c r="G10829"/>
  <c r="G10828"/>
  <c r="G10827"/>
  <c r="G10826"/>
  <c r="G10825"/>
  <c r="G10824"/>
  <c r="G10823"/>
  <c r="G10822"/>
  <c r="G10821"/>
  <c r="G10820"/>
  <c r="G10819"/>
  <c r="G10818"/>
  <c r="G10817"/>
  <c r="G10816"/>
  <c r="G10815"/>
  <c r="G10814"/>
  <c r="G10813"/>
  <c r="G10812"/>
  <c r="G10811"/>
  <c r="G10810"/>
  <c r="G10809"/>
  <c r="G10808"/>
  <c r="G10807"/>
  <c r="G10806"/>
  <c r="G10805"/>
  <c r="G10804"/>
  <c r="G10803"/>
  <c r="G10802"/>
  <c r="G10801"/>
  <c r="G10800"/>
  <c r="G10799"/>
  <c r="G10798"/>
  <c r="G10797"/>
  <c r="G10796"/>
  <c r="G10795"/>
  <c r="G10794"/>
  <c r="G10793"/>
  <c r="G10792"/>
  <c r="G10791"/>
  <c r="G10790"/>
  <c r="G10789"/>
  <c r="G10788"/>
  <c r="G10787"/>
  <c r="G10786"/>
  <c r="G10785"/>
  <c r="G10784"/>
  <c r="G10783"/>
  <c r="G10782"/>
  <c r="G10781"/>
  <c r="G10780"/>
  <c r="G10779"/>
  <c r="G10778"/>
  <c r="G10777"/>
  <c r="G10776"/>
  <c r="G10775"/>
  <c r="G10774"/>
  <c r="G10773"/>
  <c r="G10772"/>
  <c r="G10771"/>
  <c r="G10770"/>
  <c r="G10769"/>
  <c r="G10768"/>
  <c r="G10767"/>
  <c r="G10766"/>
  <c r="G10765"/>
  <c r="G10764"/>
  <c r="G10763"/>
  <c r="G10762"/>
  <c r="G10761"/>
  <c r="G10760"/>
  <c r="G10759"/>
  <c r="G10758"/>
  <c r="G10757"/>
  <c r="G10756"/>
  <c r="G10755"/>
  <c r="G10754"/>
  <c r="G10753"/>
  <c r="G10752"/>
  <c r="G10751"/>
  <c r="G10750"/>
  <c r="G10749"/>
  <c r="G10748"/>
  <c r="G10747"/>
  <c r="G10746"/>
  <c r="G10745"/>
  <c r="G10744"/>
  <c r="G10743"/>
  <c r="G10742"/>
  <c r="G10741"/>
  <c r="G10740"/>
  <c r="G10739"/>
  <c r="G10738"/>
  <c r="G10737"/>
  <c r="G10736"/>
  <c r="G10735"/>
  <c r="G10734"/>
  <c r="G10733"/>
  <c r="G10732"/>
  <c r="G10731"/>
  <c r="G10730"/>
  <c r="G10729"/>
  <c r="G10728"/>
  <c r="G10727"/>
  <c r="G10726"/>
  <c r="G10725"/>
  <c r="G10724"/>
  <c r="G10723"/>
  <c r="G10722"/>
  <c r="G10721"/>
  <c r="G10720"/>
  <c r="G10719"/>
  <c r="G10718"/>
  <c r="G10717"/>
  <c r="G10716"/>
  <c r="G10715"/>
  <c r="G10714"/>
  <c r="G10713"/>
  <c r="G10712"/>
  <c r="G10711"/>
  <c r="G10710"/>
  <c r="G10709"/>
  <c r="G10708"/>
  <c r="G10707"/>
  <c r="G10706"/>
  <c r="G10705"/>
  <c r="G10704"/>
  <c r="G10703"/>
  <c r="G10702"/>
  <c r="G10701"/>
  <c r="G10700"/>
  <c r="G10699"/>
  <c r="G10698"/>
  <c r="G10697"/>
  <c r="G10696"/>
  <c r="G10695"/>
  <c r="G10694"/>
  <c r="G10693"/>
  <c r="G10692"/>
  <c r="G10691"/>
  <c r="G10690"/>
  <c r="G10689"/>
  <c r="G10688"/>
  <c r="G10687"/>
  <c r="G10686"/>
  <c r="G10685"/>
  <c r="G10684"/>
  <c r="G10683"/>
  <c r="G10682"/>
  <c r="G10681"/>
  <c r="G10680"/>
  <c r="G10679"/>
  <c r="G10678"/>
  <c r="G10677"/>
  <c r="G10676"/>
  <c r="G10675"/>
  <c r="G10674"/>
  <c r="G10673"/>
  <c r="G10672"/>
  <c r="G10671"/>
  <c r="G10670"/>
  <c r="G10669"/>
  <c r="G10668"/>
  <c r="G10667"/>
  <c r="G10666"/>
  <c r="G10665"/>
  <c r="G10664"/>
  <c r="G10663"/>
  <c r="G10662"/>
  <c r="G10661"/>
  <c r="G10660"/>
  <c r="G10659"/>
  <c r="G10658"/>
  <c r="G10657"/>
  <c r="G10656"/>
  <c r="G10655"/>
  <c r="G10654"/>
  <c r="G10653"/>
  <c r="G10652"/>
  <c r="G10651"/>
  <c r="G10650"/>
  <c r="G10649"/>
  <c r="G10648"/>
  <c r="G10647"/>
  <c r="G10646"/>
  <c r="G10645"/>
  <c r="G10644"/>
  <c r="G10643"/>
  <c r="G10642"/>
  <c r="G10641"/>
  <c r="G10640"/>
  <c r="G10639"/>
  <c r="G10638"/>
  <c r="G10637"/>
  <c r="G10636"/>
  <c r="G10635"/>
  <c r="G10634"/>
  <c r="G10633"/>
  <c r="G10632"/>
  <c r="G10631"/>
  <c r="G10630"/>
  <c r="G10629"/>
  <c r="G10628"/>
  <c r="G10627"/>
  <c r="G10626"/>
  <c r="G10625"/>
  <c r="G10624"/>
  <c r="G10623"/>
  <c r="G10622"/>
  <c r="G10621"/>
  <c r="G10620"/>
  <c r="G10619"/>
  <c r="G10618"/>
  <c r="G10617"/>
  <c r="G10616"/>
  <c r="G10615"/>
  <c r="G10614"/>
  <c r="G10613"/>
  <c r="G10612"/>
  <c r="G10611"/>
  <c r="G10610"/>
  <c r="G10609"/>
  <c r="G10608"/>
  <c r="G10607"/>
  <c r="G10606"/>
  <c r="G10605"/>
  <c r="G10604"/>
  <c r="G10603"/>
  <c r="G10602"/>
  <c r="G10601"/>
  <c r="G10600"/>
  <c r="G10599"/>
  <c r="G10598"/>
  <c r="G10597"/>
  <c r="G10596"/>
  <c r="G10595"/>
  <c r="G10594"/>
  <c r="G10593"/>
  <c r="G10592"/>
  <c r="G10591"/>
  <c r="G10590"/>
  <c r="G10589"/>
  <c r="G10588"/>
  <c r="G10587"/>
  <c r="G10586"/>
  <c r="G10585"/>
  <c r="G10584"/>
  <c r="G10583"/>
  <c r="G10582"/>
  <c r="G10581"/>
  <c r="G10580"/>
  <c r="G10579"/>
  <c r="G10578"/>
  <c r="G10577"/>
  <c r="G10576"/>
  <c r="G10575"/>
  <c r="G10574"/>
  <c r="G10573"/>
  <c r="G10572"/>
  <c r="G10571"/>
  <c r="G10570"/>
  <c r="G10569"/>
  <c r="G10568"/>
  <c r="G10567"/>
  <c r="G10566"/>
  <c r="G10565"/>
  <c r="G10564"/>
  <c r="G10563"/>
  <c r="G10562"/>
  <c r="G10561"/>
  <c r="G10560"/>
  <c r="G10559"/>
  <c r="G10558"/>
  <c r="G10557"/>
  <c r="G10556"/>
  <c r="G10555"/>
  <c r="G10554"/>
  <c r="G10553"/>
  <c r="G10552"/>
  <c r="G10551"/>
  <c r="G10550"/>
  <c r="G10549"/>
  <c r="G10548"/>
  <c r="G10547"/>
  <c r="G10546"/>
  <c r="G10545"/>
  <c r="G10544"/>
  <c r="G10543"/>
  <c r="G10542"/>
  <c r="G10541"/>
  <c r="G10540"/>
  <c r="G10539"/>
  <c r="G10538"/>
  <c r="G10537"/>
  <c r="G10536"/>
  <c r="G10535"/>
  <c r="G10534"/>
  <c r="G10533"/>
  <c r="G10532"/>
  <c r="G10531"/>
  <c r="G10530"/>
  <c r="G10529"/>
  <c r="G10528"/>
  <c r="G10527"/>
  <c r="G10526"/>
  <c r="G10525"/>
  <c r="G10524"/>
  <c r="G10523"/>
  <c r="G10522"/>
  <c r="G10521"/>
  <c r="G10520"/>
  <c r="G10519"/>
  <c r="G10518"/>
  <c r="G10517"/>
  <c r="G10516"/>
  <c r="G10515"/>
  <c r="G10514"/>
  <c r="G10513"/>
  <c r="G10512"/>
  <c r="G10511"/>
  <c r="G10510"/>
  <c r="G10509"/>
  <c r="G10508"/>
  <c r="G10507"/>
  <c r="G10506"/>
  <c r="G10505"/>
  <c r="G10504"/>
  <c r="G10503"/>
  <c r="G10502"/>
  <c r="G10501"/>
  <c r="G10500"/>
  <c r="G10499"/>
  <c r="G10498"/>
  <c r="G10497"/>
  <c r="G10496"/>
  <c r="G10495"/>
  <c r="G10494"/>
  <c r="G10493"/>
  <c r="G10492"/>
  <c r="G10491"/>
  <c r="G10490"/>
  <c r="G10489"/>
  <c r="G10488"/>
  <c r="G10487"/>
  <c r="G10486"/>
  <c r="G10485"/>
  <c r="G10484"/>
  <c r="G10483"/>
  <c r="G10482"/>
  <c r="G10481"/>
  <c r="G10480"/>
  <c r="G10479"/>
  <c r="G10478"/>
  <c r="G10477"/>
  <c r="G10476"/>
  <c r="G10475"/>
  <c r="G10474"/>
  <c r="G10473"/>
  <c r="G10472"/>
  <c r="G10471"/>
  <c r="G10470"/>
  <c r="G10469"/>
  <c r="G10468"/>
  <c r="G10467"/>
  <c r="G10466"/>
  <c r="G10465"/>
  <c r="G10464"/>
  <c r="G10463"/>
  <c r="G10462"/>
  <c r="G10461"/>
  <c r="G10460"/>
  <c r="G10459"/>
  <c r="G10458"/>
  <c r="G10457"/>
  <c r="G10456"/>
  <c r="G10455"/>
  <c r="G10454"/>
  <c r="G10453"/>
  <c r="G10452"/>
  <c r="G10451"/>
  <c r="G10450"/>
  <c r="G10449"/>
  <c r="G10448"/>
  <c r="G10447"/>
  <c r="G10446"/>
  <c r="G10445"/>
  <c r="G10444"/>
  <c r="G10443"/>
  <c r="G10442"/>
  <c r="G10441"/>
  <c r="G10440"/>
  <c r="G10439"/>
  <c r="G10438"/>
  <c r="G10437"/>
  <c r="G10436"/>
  <c r="G10435"/>
  <c r="G10434"/>
  <c r="G10433"/>
  <c r="G10432"/>
  <c r="G10431"/>
  <c r="G10430"/>
  <c r="G10429"/>
  <c r="G10428"/>
  <c r="G10427"/>
  <c r="G10426"/>
  <c r="G10425"/>
  <c r="G10424"/>
  <c r="G10423"/>
  <c r="G10422"/>
  <c r="G10421"/>
  <c r="G10420"/>
  <c r="G10419"/>
  <c r="G10418"/>
  <c r="G10417"/>
  <c r="G10416"/>
  <c r="G10415"/>
  <c r="G10414"/>
  <c r="G10413"/>
  <c r="G10412"/>
  <c r="G10411"/>
  <c r="G10410"/>
  <c r="G10409"/>
  <c r="G10408"/>
  <c r="G10407"/>
  <c r="G10406"/>
  <c r="G10405"/>
  <c r="G10404"/>
  <c r="G10403"/>
  <c r="G10402"/>
  <c r="G10401"/>
  <c r="G10400"/>
  <c r="G10399"/>
  <c r="G10398"/>
  <c r="G10397"/>
  <c r="G10396"/>
  <c r="G10395"/>
  <c r="G10394"/>
  <c r="G10393"/>
  <c r="G10392"/>
  <c r="G10391"/>
  <c r="G10390"/>
  <c r="G10389"/>
  <c r="G10388"/>
  <c r="G10387"/>
  <c r="G10386"/>
  <c r="G10385"/>
  <c r="G10384"/>
  <c r="G10383"/>
  <c r="G10382"/>
  <c r="G10381"/>
  <c r="G10380"/>
  <c r="G10379"/>
  <c r="G10378"/>
  <c r="G10377"/>
  <c r="G10376"/>
  <c r="G10375"/>
  <c r="G10374"/>
  <c r="G10373"/>
  <c r="G10372"/>
  <c r="G10371"/>
  <c r="G10370"/>
  <c r="G10369"/>
  <c r="G10368"/>
  <c r="G10367"/>
  <c r="G10366"/>
  <c r="G10365"/>
  <c r="G10364"/>
  <c r="G10363"/>
  <c r="G10362"/>
  <c r="G10361"/>
  <c r="G10360"/>
  <c r="G10359"/>
  <c r="G10358"/>
  <c r="G10357"/>
  <c r="G10356"/>
  <c r="G10355"/>
  <c r="G10354"/>
  <c r="G10353"/>
  <c r="G10352"/>
  <c r="G10351"/>
  <c r="G10350"/>
  <c r="G10349"/>
  <c r="G10348"/>
  <c r="G10347"/>
  <c r="G10346"/>
  <c r="G10345"/>
  <c r="G10344"/>
  <c r="G10343"/>
  <c r="G10342"/>
  <c r="G10341"/>
  <c r="G10340"/>
  <c r="G10339"/>
  <c r="G10338"/>
  <c r="G10337"/>
  <c r="G10336"/>
  <c r="G10335"/>
  <c r="G10334"/>
  <c r="G10333"/>
  <c r="G10332"/>
  <c r="G10331"/>
  <c r="G10330"/>
  <c r="G10329"/>
  <c r="G10328"/>
  <c r="G10327"/>
  <c r="G10326"/>
  <c r="G10325"/>
  <c r="G10324"/>
  <c r="G10323"/>
  <c r="G10322"/>
  <c r="G10321"/>
  <c r="G10320"/>
  <c r="G10319"/>
  <c r="G10318"/>
  <c r="G10317"/>
  <c r="G10316"/>
  <c r="G10315"/>
  <c r="G10314"/>
  <c r="G10313"/>
  <c r="G10312"/>
  <c r="G10311"/>
  <c r="G10310"/>
  <c r="G10309"/>
  <c r="G10308"/>
  <c r="G10307"/>
  <c r="G10306"/>
  <c r="G10305"/>
  <c r="G10304"/>
  <c r="G10303"/>
  <c r="G10302"/>
  <c r="G10301"/>
  <c r="G10300"/>
  <c r="G10299"/>
  <c r="G10298"/>
  <c r="G10297"/>
  <c r="G10296"/>
  <c r="G10295"/>
  <c r="G10294"/>
  <c r="G10293"/>
  <c r="G10292"/>
  <c r="G10291"/>
  <c r="G10290"/>
  <c r="G10289"/>
  <c r="G10288"/>
  <c r="G10287"/>
  <c r="G10286"/>
  <c r="G10285"/>
  <c r="G10284"/>
  <c r="G10283"/>
  <c r="G10282"/>
  <c r="G10281"/>
  <c r="G10280"/>
  <c r="G10279"/>
  <c r="G10278"/>
  <c r="G10277"/>
  <c r="G10276"/>
  <c r="G10275"/>
  <c r="G10274"/>
  <c r="G10273"/>
  <c r="G10272"/>
  <c r="G10271"/>
  <c r="G10270"/>
  <c r="G10269"/>
  <c r="G10268"/>
  <c r="G10267"/>
  <c r="G10266"/>
  <c r="G10265"/>
  <c r="G10264"/>
  <c r="G10263"/>
  <c r="G10262"/>
  <c r="G10261"/>
  <c r="G10260"/>
  <c r="G10259"/>
  <c r="G10258"/>
  <c r="G10257"/>
  <c r="G10256"/>
  <c r="G10255"/>
  <c r="G10254"/>
  <c r="G10253"/>
  <c r="G10252"/>
  <c r="G10251"/>
  <c r="G10250"/>
  <c r="G10249"/>
  <c r="G10248"/>
  <c r="G10247"/>
  <c r="G10246"/>
  <c r="G10245"/>
  <c r="G10244"/>
  <c r="G10243"/>
  <c r="G10242"/>
  <c r="G10241"/>
  <c r="G10240"/>
  <c r="G10239"/>
  <c r="G10238"/>
  <c r="G10237"/>
  <c r="G10236"/>
  <c r="G10235"/>
  <c r="G10234"/>
  <c r="G10233"/>
  <c r="G10232"/>
  <c r="G10231"/>
  <c r="G10230"/>
  <c r="G10229"/>
  <c r="G10228"/>
  <c r="G10227"/>
  <c r="G10226"/>
  <c r="G10225"/>
  <c r="G10224"/>
  <c r="G10223"/>
  <c r="G10222"/>
  <c r="G10221"/>
  <c r="G10220"/>
  <c r="G10219"/>
  <c r="G10218"/>
  <c r="G10217"/>
  <c r="G10216"/>
  <c r="G10215"/>
  <c r="G10214"/>
  <c r="G10213"/>
  <c r="G10212"/>
  <c r="G10211"/>
  <c r="G10210"/>
  <c r="G10209"/>
  <c r="G10208"/>
  <c r="G10207"/>
  <c r="G10206"/>
  <c r="G10205"/>
  <c r="G10204"/>
  <c r="G10203"/>
  <c r="G10202"/>
  <c r="G10201"/>
  <c r="G10200"/>
  <c r="G10199"/>
  <c r="G10198"/>
  <c r="G10197"/>
  <c r="G10196"/>
  <c r="G10195"/>
  <c r="G10194"/>
  <c r="G10193"/>
  <c r="G10192"/>
  <c r="G10191"/>
  <c r="G10190"/>
  <c r="G10189"/>
  <c r="G10188"/>
  <c r="G10187"/>
  <c r="G10186"/>
  <c r="G10185"/>
  <c r="G10184"/>
  <c r="G10183"/>
  <c r="G10182"/>
  <c r="G10181"/>
  <c r="G10180"/>
  <c r="G10179"/>
  <c r="G10178"/>
  <c r="G10177"/>
  <c r="G10176"/>
  <c r="G10175"/>
  <c r="G10174"/>
  <c r="G10173"/>
  <c r="G10172"/>
  <c r="G10171"/>
  <c r="G10170"/>
  <c r="G10169"/>
  <c r="G10168"/>
  <c r="G10167"/>
  <c r="G10166"/>
  <c r="G10165"/>
  <c r="G10164"/>
  <c r="G10163"/>
  <c r="G10162"/>
  <c r="G10161"/>
  <c r="G10160"/>
  <c r="G10159"/>
  <c r="G10158"/>
  <c r="G10157"/>
  <c r="G10156"/>
  <c r="G10155"/>
  <c r="G10154"/>
  <c r="G10153"/>
  <c r="G10152"/>
  <c r="G10151"/>
  <c r="G10150"/>
  <c r="G10149"/>
  <c r="G10148"/>
  <c r="G10147"/>
  <c r="G10146"/>
  <c r="G10145"/>
  <c r="G10144"/>
  <c r="G10143"/>
  <c r="G10142"/>
  <c r="G10141"/>
  <c r="G10140"/>
  <c r="G10139"/>
  <c r="G10138"/>
  <c r="G10137"/>
  <c r="G10136"/>
  <c r="G10135"/>
  <c r="G10134"/>
  <c r="G10133"/>
  <c r="G10132"/>
  <c r="G10131"/>
  <c r="G10130"/>
  <c r="G10129"/>
  <c r="G10128"/>
  <c r="G10127"/>
  <c r="G10126"/>
  <c r="G10125"/>
  <c r="G10124"/>
  <c r="G10123"/>
  <c r="G10122"/>
  <c r="G10121"/>
  <c r="G10120"/>
  <c r="G10119"/>
  <c r="G10118"/>
  <c r="G10117"/>
  <c r="G10116"/>
  <c r="G10115"/>
  <c r="G10114"/>
  <c r="G10113"/>
  <c r="G10112"/>
  <c r="G10111"/>
  <c r="G10110"/>
  <c r="G10109"/>
  <c r="G10108"/>
  <c r="G10107"/>
  <c r="G10106"/>
  <c r="G10105"/>
  <c r="G10104"/>
  <c r="G10103"/>
  <c r="G10102"/>
  <c r="G10101"/>
  <c r="G10100"/>
  <c r="G10099"/>
  <c r="G10098"/>
  <c r="G10097"/>
  <c r="G10096"/>
  <c r="G10095"/>
  <c r="G10094"/>
  <c r="G10093"/>
  <c r="G10092"/>
  <c r="G10091"/>
  <c r="G10090"/>
  <c r="G10089"/>
  <c r="G10088"/>
  <c r="G10087"/>
  <c r="G10086"/>
  <c r="G10085"/>
  <c r="G10084"/>
  <c r="G10083"/>
  <c r="G10082"/>
  <c r="G10081"/>
  <c r="G10080"/>
  <c r="G10079"/>
  <c r="G10078"/>
  <c r="G10077"/>
  <c r="G10076"/>
  <c r="G10075"/>
  <c r="G10074"/>
  <c r="G10073"/>
  <c r="G10072"/>
  <c r="G10071"/>
  <c r="G10070"/>
  <c r="G10069"/>
  <c r="G10068"/>
  <c r="G10067"/>
  <c r="G10066"/>
  <c r="G10065"/>
  <c r="G10064"/>
  <c r="G10063"/>
  <c r="G10062"/>
  <c r="G10061"/>
  <c r="G10060"/>
  <c r="G10059"/>
  <c r="G10058"/>
  <c r="G10057"/>
  <c r="G10056"/>
  <c r="G10055"/>
  <c r="G10054"/>
  <c r="G10053"/>
  <c r="G10052"/>
  <c r="G10051"/>
  <c r="G10050"/>
  <c r="G10049"/>
  <c r="G10048"/>
  <c r="G10047"/>
  <c r="G10046"/>
  <c r="G10045"/>
  <c r="G10044"/>
  <c r="G10043"/>
  <c r="G10042"/>
  <c r="G10041"/>
  <c r="G10040"/>
  <c r="G10039"/>
  <c r="G10038"/>
  <c r="G10037"/>
  <c r="G10036"/>
  <c r="G10035"/>
  <c r="G10034"/>
  <c r="G10033"/>
  <c r="G10032"/>
  <c r="G10031"/>
  <c r="G10030"/>
  <c r="G10029"/>
  <c r="G10028"/>
  <c r="G10027"/>
  <c r="G10026"/>
  <c r="G10025"/>
  <c r="G10024"/>
  <c r="G10023"/>
  <c r="G10022"/>
  <c r="G10021"/>
  <c r="G10020"/>
  <c r="G10019"/>
  <c r="G10018"/>
  <c r="G10017"/>
  <c r="G10016"/>
  <c r="G10015"/>
  <c r="G10014"/>
  <c r="G10013"/>
  <c r="G10012"/>
  <c r="G10011"/>
  <c r="G10010"/>
  <c r="G10009"/>
  <c r="G10008"/>
  <c r="G10007"/>
  <c r="G10006"/>
  <c r="G10005"/>
  <c r="G10004"/>
  <c r="G10003"/>
  <c r="G10002"/>
  <c r="G10001"/>
  <c r="G10000"/>
  <c r="G9999"/>
  <c r="G9998"/>
  <c r="G9997"/>
  <c r="G9996"/>
  <c r="G9995"/>
  <c r="G9994"/>
  <c r="G9993"/>
  <c r="G9992"/>
  <c r="G9991"/>
  <c r="G9990"/>
  <c r="G9989"/>
  <c r="G9988"/>
  <c r="G9987"/>
  <c r="G9986"/>
  <c r="G9985"/>
  <c r="G9984"/>
  <c r="G9983"/>
  <c r="G9982"/>
  <c r="G9981"/>
  <c r="G9980"/>
  <c r="G9979"/>
  <c r="G9978"/>
  <c r="G9977"/>
  <c r="G9976"/>
  <c r="G9975"/>
  <c r="G9974"/>
  <c r="G9973"/>
  <c r="G9972"/>
  <c r="G9971"/>
  <c r="G9970"/>
  <c r="G9969"/>
  <c r="G9968"/>
  <c r="G9967"/>
  <c r="G9966"/>
  <c r="G9965"/>
  <c r="G9964"/>
  <c r="G9963"/>
  <c r="G9962"/>
  <c r="G9961"/>
  <c r="G9960"/>
  <c r="G9959"/>
  <c r="G9958"/>
  <c r="G9957"/>
  <c r="G9956"/>
  <c r="G9955"/>
  <c r="G9954"/>
  <c r="G9953"/>
  <c r="G9952"/>
  <c r="G9951"/>
  <c r="G9950"/>
  <c r="G9949"/>
  <c r="G9948"/>
  <c r="G9947"/>
  <c r="G9946"/>
  <c r="G9945"/>
  <c r="G9944"/>
  <c r="G9943"/>
  <c r="G9942"/>
  <c r="G9941"/>
  <c r="G9940"/>
  <c r="G9939"/>
  <c r="G9938"/>
  <c r="G9937"/>
  <c r="G9936"/>
  <c r="G9935"/>
  <c r="G9934"/>
  <c r="G9933"/>
  <c r="G9932"/>
  <c r="G9931"/>
  <c r="G9930"/>
  <c r="G9929"/>
  <c r="G9928"/>
  <c r="G9927"/>
  <c r="G9926"/>
  <c r="G9925"/>
  <c r="G9924"/>
  <c r="G9923"/>
  <c r="G9922"/>
  <c r="G9921"/>
  <c r="G9920"/>
  <c r="G9919"/>
  <c r="G9918"/>
  <c r="G9917"/>
  <c r="G9916"/>
  <c r="G9915"/>
  <c r="G9914"/>
  <c r="G9913"/>
  <c r="G9912"/>
  <c r="G9911"/>
  <c r="G9910"/>
  <c r="G9909"/>
  <c r="G9908"/>
  <c r="G9907"/>
  <c r="G9906"/>
  <c r="G9905"/>
  <c r="G9904"/>
  <c r="G9903"/>
  <c r="G9902"/>
  <c r="G9901"/>
  <c r="G9900"/>
  <c r="G9899"/>
  <c r="G9898"/>
  <c r="G9897"/>
  <c r="G9896"/>
  <c r="G9895"/>
  <c r="G9894"/>
  <c r="G9893"/>
  <c r="G9892"/>
  <c r="G9891"/>
  <c r="G9890"/>
  <c r="G9889"/>
  <c r="G9888"/>
  <c r="G9887"/>
  <c r="G9886"/>
  <c r="G9885"/>
  <c r="G9884"/>
  <c r="G9883"/>
  <c r="G9882"/>
  <c r="G9881"/>
  <c r="G9880"/>
  <c r="G9879"/>
  <c r="G9878"/>
  <c r="G9877"/>
  <c r="G9876"/>
  <c r="G9875"/>
  <c r="G9874"/>
  <c r="G9873"/>
  <c r="G9872"/>
  <c r="G9871"/>
  <c r="G9870"/>
  <c r="G9869"/>
  <c r="G9868"/>
  <c r="G9867"/>
  <c r="G9866"/>
  <c r="G9865"/>
  <c r="G9864"/>
  <c r="G9863"/>
  <c r="G9862"/>
  <c r="G9861"/>
  <c r="G9860"/>
  <c r="G9859"/>
  <c r="G9858"/>
  <c r="G9857"/>
  <c r="G9856"/>
  <c r="G9855"/>
  <c r="G9854"/>
  <c r="G9853"/>
  <c r="G9852"/>
  <c r="G9851"/>
  <c r="G9850"/>
  <c r="G9849"/>
  <c r="G9848"/>
  <c r="G9847"/>
  <c r="G9846"/>
  <c r="G9845"/>
  <c r="G9844"/>
  <c r="G9843"/>
  <c r="G9842"/>
  <c r="G9841"/>
  <c r="G9840"/>
  <c r="G9839"/>
  <c r="G9838"/>
  <c r="G9837"/>
  <c r="G9836"/>
  <c r="G9835"/>
  <c r="G9834"/>
  <c r="G9833"/>
  <c r="G9832"/>
  <c r="G9831"/>
  <c r="G9830"/>
  <c r="G9829"/>
  <c r="G9828"/>
  <c r="G9827"/>
  <c r="G9826"/>
  <c r="G9825"/>
  <c r="G9824"/>
  <c r="G9823"/>
  <c r="G9822"/>
  <c r="G9821"/>
  <c r="G9820"/>
  <c r="G9819"/>
  <c r="G9818"/>
  <c r="G9817"/>
  <c r="G9816"/>
  <c r="G9815"/>
  <c r="G9814"/>
  <c r="G9813"/>
  <c r="G9812"/>
  <c r="G9811"/>
  <c r="G9810"/>
  <c r="G9809"/>
  <c r="G9808"/>
  <c r="G9807"/>
  <c r="G9806"/>
  <c r="G9805"/>
  <c r="G9804"/>
  <c r="G9803"/>
  <c r="G9802"/>
  <c r="G9801"/>
  <c r="G9800"/>
  <c r="G9799"/>
  <c r="G9798"/>
  <c r="G9797"/>
  <c r="G9796"/>
  <c r="G9795"/>
  <c r="G9794"/>
  <c r="G9793"/>
  <c r="G9792"/>
  <c r="G9791"/>
  <c r="G9790"/>
  <c r="G9789"/>
  <c r="G9788"/>
  <c r="G9787"/>
  <c r="G9786"/>
  <c r="G9785"/>
  <c r="G9784"/>
  <c r="G9783"/>
  <c r="G9782"/>
  <c r="G9781"/>
  <c r="G9780"/>
  <c r="G9779"/>
  <c r="G9778"/>
  <c r="G9777"/>
  <c r="G9776"/>
  <c r="G9775"/>
  <c r="G9774"/>
  <c r="G9773"/>
  <c r="G9772"/>
  <c r="G9771"/>
  <c r="G9770"/>
  <c r="G9769"/>
  <c r="G9768"/>
  <c r="G9767"/>
  <c r="G9766"/>
  <c r="G9765"/>
  <c r="G9764"/>
  <c r="G9763"/>
  <c r="G9762"/>
  <c r="G9761"/>
  <c r="G9760"/>
  <c r="G9759"/>
  <c r="G9758"/>
  <c r="G9757"/>
  <c r="G9756"/>
  <c r="G9755"/>
  <c r="G9754"/>
  <c r="G9753"/>
  <c r="G9752"/>
  <c r="G9751"/>
  <c r="G9750"/>
  <c r="G9749"/>
  <c r="G9748"/>
  <c r="G9747"/>
  <c r="G9746"/>
  <c r="G9745"/>
  <c r="G9744"/>
  <c r="G9743"/>
  <c r="G9742"/>
  <c r="G9741"/>
  <c r="G9740"/>
  <c r="G9739"/>
  <c r="G9738"/>
  <c r="G9737"/>
  <c r="G9736"/>
  <c r="G9735"/>
  <c r="G9734"/>
  <c r="G9733"/>
  <c r="G9732"/>
  <c r="G9731"/>
  <c r="G9730"/>
  <c r="G9729"/>
  <c r="G9728"/>
  <c r="G9727"/>
  <c r="G9726"/>
  <c r="G9725"/>
  <c r="G9724"/>
  <c r="G9723"/>
  <c r="G9722"/>
  <c r="G9721"/>
  <c r="G9720"/>
  <c r="G9719"/>
  <c r="G9718"/>
  <c r="G9717"/>
  <c r="G9716"/>
  <c r="G9715"/>
  <c r="G9714"/>
  <c r="G9713"/>
  <c r="G9712"/>
  <c r="G9711"/>
  <c r="G9710"/>
  <c r="G9709"/>
  <c r="G9708"/>
  <c r="G9707"/>
  <c r="G9706"/>
  <c r="G9705"/>
  <c r="G9704"/>
  <c r="G9703"/>
  <c r="G9702"/>
  <c r="G9701"/>
  <c r="G9700"/>
  <c r="G9699"/>
  <c r="G9698"/>
  <c r="G9697"/>
  <c r="G9696"/>
  <c r="G9695"/>
  <c r="G9694"/>
  <c r="G9693"/>
  <c r="G9692"/>
  <c r="G9691"/>
  <c r="G9690"/>
  <c r="G9689"/>
  <c r="G9688"/>
  <c r="G9687"/>
  <c r="G9686"/>
  <c r="G9685"/>
  <c r="G9684"/>
  <c r="G9683"/>
  <c r="G9682"/>
  <c r="G9681"/>
  <c r="G9680"/>
  <c r="G9679"/>
  <c r="G9678"/>
  <c r="G9677"/>
  <c r="G9676"/>
  <c r="G9675"/>
  <c r="G9674"/>
  <c r="G9673"/>
  <c r="G9672"/>
  <c r="G9671"/>
  <c r="G9670"/>
  <c r="G9669"/>
  <c r="G9668"/>
  <c r="G9667"/>
  <c r="G9666"/>
  <c r="G9665"/>
  <c r="G9664"/>
  <c r="G9663"/>
  <c r="G9662"/>
  <c r="G9661"/>
  <c r="G9660"/>
  <c r="G9659"/>
  <c r="G9658"/>
  <c r="G9657"/>
  <c r="G9656"/>
  <c r="G9655"/>
  <c r="G9654"/>
  <c r="G9653"/>
  <c r="G9652"/>
  <c r="G9651"/>
  <c r="G9650"/>
  <c r="G9649"/>
  <c r="G9648"/>
  <c r="G9647"/>
  <c r="G9646"/>
  <c r="G9645"/>
  <c r="G9644"/>
  <c r="G9643"/>
  <c r="G9642"/>
  <c r="G9641"/>
  <c r="G9640"/>
  <c r="G9639"/>
  <c r="G9638"/>
  <c r="G9637"/>
  <c r="G9636"/>
  <c r="G9635"/>
  <c r="G9634"/>
  <c r="G9633"/>
  <c r="G9632"/>
  <c r="G9631"/>
  <c r="G9630"/>
  <c r="G9629"/>
  <c r="G9628"/>
  <c r="G9627"/>
  <c r="G9626"/>
  <c r="G9625"/>
  <c r="G9624"/>
  <c r="G9623"/>
  <c r="G9622"/>
  <c r="G9621"/>
  <c r="G9620"/>
  <c r="G9619"/>
  <c r="G9618"/>
  <c r="G9617"/>
  <c r="G9616"/>
  <c r="G9615"/>
  <c r="G9614"/>
  <c r="G9613"/>
  <c r="G9612"/>
  <c r="G9611"/>
  <c r="G9610"/>
  <c r="G9609"/>
  <c r="G9608"/>
  <c r="G9607"/>
  <c r="G9606"/>
  <c r="G9605"/>
  <c r="G9604"/>
  <c r="G9603"/>
  <c r="G9602"/>
  <c r="G9601"/>
  <c r="G9600"/>
  <c r="G9599"/>
  <c r="G9598"/>
  <c r="G9597"/>
  <c r="G9596"/>
  <c r="G9595"/>
  <c r="G9594"/>
  <c r="G9593"/>
  <c r="G9592"/>
  <c r="G9591"/>
  <c r="G9590"/>
  <c r="G9589"/>
  <c r="G9588"/>
  <c r="G9587"/>
  <c r="G9586"/>
  <c r="G9585"/>
  <c r="G9584"/>
  <c r="G9583"/>
  <c r="G9582"/>
  <c r="G9581"/>
  <c r="G9580"/>
  <c r="G9579"/>
  <c r="G9578"/>
  <c r="G9577"/>
  <c r="G9576"/>
  <c r="G9575"/>
  <c r="G9574"/>
  <c r="G9573"/>
  <c r="G9572"/>
  <c r="G9571"/>
  <c r="G9570"/>
  <c r="G9569"/>
  <c r="G9568"/>
  <c r="G9567"/>
  <c r="G9566"/>
  <c r="G9565"/>
  <c r="G9564"/>
  <c r="G9563"/>
  <c r="G9562"/>
  <c r="G9561"/>
  <c r="G9560"/>
  <c r="G9559"/>
  <c r="G9558"/>
  <c r="G9557"/>
  <c r="G9556"/>
  <c r="G9555"/>
  <c r="G9554"/>
  <c r="G9553"/>
  <c r="G9552"/>
  <c r="G9551"/>
  <c r="G9550"/>
  <c r="G9549"/>
  <c r="G9548"/>
  <c r="G9547"/>
  <c r="G9546"/>
  <c r="G9545"/>
  <c r="G9544"/>
  <c r="G9543"/>
  <c r="G9542"/>
  <c r="G9541"/>
  <c r="G9540"/>
  <c r="G9539"/>
  <c r="G9538"/>
  <c r="G9537"/>
  <c r="G9536"/>
  <c r="G9535"/>
  <c r="G9534"/>
  <c r="G9533"/>
  <c r="G9532"/>
  <c r="G9531"/>
  <c r="G9530"/>
  <c r="G9529"/>
  <c r="G9528"/>
  <c r="G9527"/>
  <c r="G9526"/>
  <c r="G9525"/>
  <c r="G9524"/>
  <c r="G9523"/>
  <c r="G9522"/>
  <c r="G9521"/>
  <c r="G9520"/>
  <c r="G9519"/>
  <c r="G9518"/>
  <c r="G9517"/>
  <c r="G9516"/>
  <c r="G9515"/>
  <c r="G9514"/>
  <c r="G9513"/>
  <c r="G9512"/>
  <c r="G9511"/>
  <c r="G9510"/>
  <c r="G9509"/>
  <c r="G9508"/>
  <c r="G9507"/>
  <c r="G9506"/>
  <c r="G9505"/>
  <c r="G9504"/>
  <c r="G9503"/>
  <c r="G9502"/>
  <c r="G9501"/>
  <c r="G9500"/>
  <c r="G9499"/>
  <c r="G9498"/>
  <c r="G9497"/>
  <c r="G9496"/>
  <c r="G9495"/>
  <c r="G9494"/>
  <c r="G9493"/>
  <c r="G9492"/>
  <c r="G9491"/>
  <c r="G9490"/>
  <c r="G9489"/>
  <c r="G9488"/>
  <c r="G9487"/>
  <c r="G9486"/>
  <c r="G9485"/>
  <c r="G9484"/>
  <c r="G9483"/>
  <c r="G9482"/>
  <c r="G9481"/>
  <c r="G9480"/>
  <c r="G9479"/>
  <c r="G9478"/>
  <c r="G9477"/>
  <c r="G9476"/>
  <c r="G9475"/>
  <c r="G9474"/>
  <c r="G9473"/>
  <c r="G9472"/>
  <c r="G9471"/>
  <c r="G9470"/>
  <c r="G9469"/>
  <c r="G9468"/>
  <c r="G9467"/>
  <c r="G9466"/>
  <c r="G9465"/>
  <c r="G9464"/>
  <c r="G9463"/>
  <c r="G9462"/>
  <c r="G9461"/>
  <c r="G9460"/>
  <c r="G9459"/>
  <c r="G9458"/>
  <c r="G9457"/>
  <c r="G9456"/>
  <c r="G9455"/>
  <c r="G9454"/>
  <c r="G9453"/>
  <c r="G9452"/>
  <c r="G9451"/>
  <c r="G9450"/>
  <c r="G9449"/>
  <c r="G9448"/>
  <c r="G9447"/>
  <c r="G9446"/>
  <c r="G9445"/>
  <c r="G9444"/>
  <c r="G9443"/>
  <c r="G9442"/>
  <c r="G9441"/>
  <c r="G9440"/>
  <c r="G9439"/>
  <c r="G9438"/>
  <c r="G9437"/>
  <c r="G9436"/>
  <c r="G9435"/>
  <c r="G9434"/>
  <c r="G9433"/>
  <c r="G9432"/>
  <c r="G9431"/>
  <c r="G9430"/>
  <c r="G9429"/>
  <c r="G9428"/>
  <c r="G9427"/>
  <c r="G9426"/>
  <c r="G9425"/>
  <c r="G9424"/>
  <c r="G9423"/>
  <c r="G9422"/>
  <c r="G9421"/>
  <c r="G9420"/>
  <c r="G9419"/>
  <c r="G9418"/>
  <c r="G9417"/>
  <c r="G9416"/>
  <c r="G9415"/>
  <c r="G9414"/>
  <c r="G9413"/>
  <c r="G9412"/>
  <c r="G9411"/>
  <c r="G9410"/>
  <c r="G9409"/>
  <c r="G9408"/>
  <c r="G9407"/>
  <c r="G9406"/>
  <c r="G9405"/>
  <c r="G9404"/>
  <c r="G9403"/>
  <c r="G9402"/>
  <c r="G9401"/>
  <c r="G9400"/>
  <c r="G9399"/>
  <c r="G9398"/>
  <c r="G9397"/>
  <c r="G9396"/>
  <c r="G9395"/>
  <c r="G9394"/>
  <c r="G9393"/>
  <c r="G9392"/>
  <c r="G9391"/>
  <c r="G9390"/>
  <c r="G9389"/>
  <c r="G9388"/>
  <c r="G9387"/>
  <c r="G9386"/>
  <c r="G9385"/>
  <c r="G9384"/>
  <c r="G9383"/>
  <c r="G9382"/>
  <c r="G9381"/>
  <c r="G9380"/>
  <c r="G9379"/>
  <c r="G9378"/>
  <c r="G9377"/>
  <c r="G9376"/>
  <c r="G9375"/>
  <c r="G9374"/>
  <c r="G9373"/>
  <c r="G9372"/>
  <c r="G9371"/>
  <c r="G9370"/>
  <c r="G9369"/>
  <c r="G9368"/>
  <c r="G9367"/>
  <c r="G9366"/>
  <c r="G9365"/>
  <c r="G9364"/>
  <c r="G9363"/>
  <c r="G9362"/>
  <c r="G9361"/>
  <c r="G9360"/>
  <c r="G9359"/>
  <c r="G9358"/>
  <c r="G9357"/>
  <c r="G9356"/>
  <c r="G9355"/>
  <c r="G9354"/>
  <c r="G9353"/>
  <c r="G9352"/>
  <c r="G9351"/>
  <c r="G9350"/>
  <c r="G9349"/>
  <c r="G9348"/>
  <c r="G9347"/>
  <c r="G9346"/>
  <c r="G9345"/>
  <c r="G9344"/>
  <c r="G9343"/>
  <c r="G9342"/>
  <c r="G9341"/>
  <c r="G9340"/>
  <c r="G9339"/>
  <c r="G9338"/>
  <c r="G9337"/>
  <c r="G9336"/>
  <c r="G9335"/>
  <c r="G9334"/>
  <c r="G9333"/>
  <c r="G9332"/>
  <c r="G9331"/>
  <c r="G9330"/>
  <c r="G9329"/>
  <c r="G9328"/>
  <c r="G9327"/>
  <c r="G9326"/>
  <c r="G9325"/>
  <c r="G9324"/>
  <c r="G9323"/>
  <c r="G9322"/>
  <c r="G9321"/>
  <c r="G9320"/>
  <c r="G9319"/>
  <c r="G9318"/>
  <c r="G9317"/>
  <c r="G9316"/>
  <c r="G9315"/>
  <c r="G9314"/>
  <c r="G9313"/>
  <c r="G9312"/>
  <c r="G9311"/>
  <c r="G9310"/>
  <c r="G9309"/>
  <c r="G9308"/>
  <c r="G9307"/>
  <c r="G9306"/>
  <c r="G9305"/>
  <c r="G9304"/>
  <c r="G9303"/>
  <c r="G9302"/>
  <c r="G9301"/>
  <c r="G9300"/>
  <c r="G9299"/>
  <c r="G9298"/>
  <c r="G9297"/>
  <c r="G9296"/>
  <c r="G9295"/>
  <c r="G9294"/>
  <c r="G9293"/>
  <c r="G9292"/>
  <c r="G9291"/>
  <c r="G9290"/>
  <c r="G9289"/>
  <c r="G9288"/>
  <c r="G9287"/>
  <c r="G9286"/>
  <c r="G9285"/>
  <c r="G9284"/>
  <c r="G9283"/>
  <c r="G9282"/>
  <c r="G9281"/>
  <c r="G9280"/>
  <c r="G9279"/>
  <c r="G9278"/>
  <c r="G9277"/>
  <c r="G9276"/>
  <c r="G9275"/>
  <c r="G9274"/>
  <c r="G9273"/>
  <c r="G9272"/>
  <c r="G9271"/>
  <c r="G9270"/>
  <c r="G9269"/>
  <c r="G9268"/>
  <c r="G9267"/>
  <c r="G9266"/>
  <c r="G9265"/>
  <c r="G9264"/>
  <c r="G9263"/>
  <c r="G9262"/>
  <c r="G9261"/>
  <c r="G9260"/>
  <c r="G9259"/>
  <c r="G9258"/>
  <c r="G9257"/>
  <c r="G9256"/>
  <c r="G9255"/>
  <c r="G9254"/>
  <c r="G9253"/>
  <c r="G9252"/>
  <c r="G9251"/>
  <c r="G9250"/>
  <c r="G9249"/>
  <c r="G9248"/>
  <c r="G9247"/>
  <c r="G9246"/>
  <c r="G9245"/>
  <c r="G9244"/>
  <c r="G9243"/>
  <c r="G9242"/>
  <c r="G9241"/>
  <c r="G9240"/>
  <c r="G9239"/>
  <c r="G9238"/>
  <c r="G9237"/>
  <c r="G9236"/>
  <c r="G9235"/>
  <c r="G9234"/>
  <c r="G9233"/>
  <c r="G9232"/>
  <c r="G9231"/>
  <c r="G9230"/>
  <c r="G9229"/>
  <c r="G9228"/>
  <c r="G9227"/>
  <c r="G9226"/>
  <c r="G9225"/>
  <c r="G9224"/>
  <c r="G9223"/>
  <c r="G9222"/>
  <c r="G9221"/>
  <c r="G9220"/>
  <c r="G9219"/>
  <c r="G9218"/>
  <c r="G9217"/>
  <c r="G9216"/>
  <c r="G9215"/>
  <c r="G9214"/>
  <c r="G9213"/>
  <c r="G9212"/>
  <c r="G9211"/>
  <c r="G9210"/>
  <c r="G9209"/>
  <c r="G9208"/>
  <c r="G9207"/>
  <c r="G9206"/>
  <c r="G9205"/>
  <c r="G9204"/>
  <c r="G9203"/>
  <c r="G9202"/>
  <c r="G9201"/>
  <c r="G9200"/>
  <c r="G9199"/>
  <c r="G9198"/>
  <c r="G9197"/>
  <c r="G9196"/>
  <c r="G9195"/>
  <c r="G9194"/>
  <c r="G9193"/>
  <c r="G9192"/>
  <c r="G9191"/>
  <c r="G9190"/>
  <c r="G9189"/>
  <c r="G9188"/>
  <c r="G9187"/>
  <c r="G9186"/>
  <c r="G9185"/>
  <c r="G9184"/>
  <c r="G9183"/>
  <c r="G9182"/>
  <c r="G9181"/>
  <c r="G9180"/>
  <c r="G9179"/>
  <c r="G9178"/>
  <c r="G9177"/>
  <c r="G9176"/>
  <c r="G9175"/>
  <c r="G9174"/>
  <c r="G9173"/>
  <c r="G9172"/>
  <c r="G9171"/>
  <c r="G9170"/>
  <c r="G9169"/>
  <c r="G9168"/>
  <c r="G9167"/>
  <c r="G9166"/>
  <c r="G9165"/>
  <c r="G9164"/>
  <c r="G9163"/>
  <c r="G9162"/>
  <c r="G9161"/>
  <c r="G9160"/>
  <c r="G9159"/>
  <c r="G9158"/>
  <c r="G9157"/>
  <c r="G9156"/>
  <c r="G9155"/>
  <c r="G9154"/>
  <c r="G9153"/>
  <c r="G9152"/>
  <c r="G9151"/>
  <c r="G9150"/>
  <c r="G9149"/>
  <c r="G9148"/>
  <c r="G9147"/>
  <c r="G9146"/>
  <c r="G9145"/>
  <c r="G9144"/>
  <c r="G9143"/>
  <c r="G9142"/>
  <c r="G9141"/>
  <c r="G9140"/>
  <c r="G9139"/>
  <c r="G9138"/>
  <c r="G9137"/>
  <c r="G9136"/>
  <c r="G9135"/>
  <c r="G9134"/>
  <c r="G9133"/>
  <c r="G9132"/>
  <c r="G9131"/>
  <c r="G9130"/>
  <c r="G9129"/>
  <c r="G9128"/>
  <c r="G9127"/>
  <c r="G9126"/>
  <c r="G9125"/>
  <c r="G9124"/>
  <c r="G9123"/>
  <c r="G9122"/>
  <c r="G9121"/>
  <c r="G9120"/>
  <c r="G9119"/>
  <c r="G9118"/>
  <c r="G9117"/>
  <c r="G9116"/>
  <c r="G9115"/>
  <c r="G9114"/>
  <c r="G9113"/>
  <c r="G9112"/>
  <c r="G9111"/>
  <c r="G9110"/>
  <c r="G9109"/>
  <c r="G9108"/>
  <c r="G9107"/>
  <c r="G9106"/>
  <c r="G9105"/>
  <c r="G9104"/>
  <c r="G9103"/>
  <c r="G9102"/>
  <c r="G9101"/>
  <c r="G9100"/>
  <c r="G9099"/>
  <c r="G9098"/>
  <c r="G9097"/>
  <c r="G9096"/>
  <c r="G9095"/>
  <c r="G9094"/>
  <c r="G9093"/>
  <c r="G9092"/>
  <c r="G9091"/>
  <c r="G9090"/>
  <c r="G9089"/>
  <c r="G9088"/>
  <c r="G9087"/>
  <c r="G9086"/>
  <c r="G9085"/>
  <c r="G9084"/>
  <c r="G9083"/>
  <c r="G9082"/>
  <c r="G9081"/>
  <c r="G9080"/>
  <c r="G9079"/>
  <c r="G9078"/>
  <c r="G9077"/>
  <c r="G9076"/>
  <c r="G9075"/>
  <c r="G9074"/>
  <c r="G9073"/>
  <c r="G9072"/>
  <c r="G9071"/>
  <c r="G9070"/>
  <c r="G9069"/>
  <c r="G9068"/>
  <c r="G9067"/>
  <c r="G9066"/>
  <c r="G9065"/>
  <c r="G9064"/>
  <c r="G9063"/>
  <c r="G9062"/>
  <c r="G9061"/>
  <c r="G9060"/>
  <c r="G9059"/>
  <c r="G9058"/>
  <c r="G9057"/>
  <c r="G9056"/>
  <c r="G9055"/>
  <c r="G9054"/>
  <c r="G9053"/>
  <c r="G9052"/>
  <c r="G9051"/>
  <c r="G9050"/>
  <c r="G9049"/>
  <c r="G9048"/>
  <c r="G9047"/>
  <c r="G9046"/>
  <c r="G9045"/>
  <c r="G9044"/>
  <c r="G9043"/>
  <c r="G9042"/>
  <c r="G9041"/>
  <c r="G9040"/>
  <c r="G9039"/>
  <c r="G9038"/>
  <c r="G9037"/>
  <c r="G9036"/>
  <c r="G9035"/>
  <c r="G9034"/>
  <c r="G9033"/>
  <c r="G9032"/>
  <c r="G9031"/>
  <c r="G9030"/>
  <c r="G9029"/>
  <c r="G9028"/>
  <c r="G9027"/>
  <c r="G9026"/>
  <c r="G9025"/>
  <c r="G9024"/>
  <c r="G9023"/>
  <c r="G9022"/>
  <c r="G9021"/>
  <c r="G9020"/>
  <c r="G9019"/>
  <c r="G9018"/>
  <c r="G9017"/>
  <c r="G9016"/>
  <c r="G9015"/>
  <c r="G9014"/>
  <c r="G9013"/>
  <c r="G9012"/>
  <c r="G9011"/>
  <c r="G9010"/>
  <c r="G9009"/>
  <c r="G9008"/>
  <c r="G9007"/>
  <c r="G9006"/>
  <c r="G9005"/>
  <c r="G9004"/>
  <c r="G9003"/>
  <c r="G9002"/>
  <c r="G9001"/>
  <c r="G9000"/>
  <c r="G8999"/>
  <c r="G8998"/>
  <c r="G8997"/>
  <c r="G8996"/>
  <c r="G8995"/>
  <c r="G8994"/>
  <c r="G8993"/>
  <c r="G8992"/>
  <c r="G8991"/>
  <c r="G8990"/>
  <c r="G8989"/>
  <c r="G8988"/>
  <c r="G8987"/>
  <c r="G8986"/>
  <c r="G8985"/>
  <c r="G8984"/>
  <c r="G8983"/>
  <c r="G8982"/>
  <c r="G8981"/>
  <c r="G8980"/>
  <c r="G8979"/>
  <c r="G8978"/>
  <c r="G8977"/>
  <c r="G8976"/>
  <c r="G8975"/>
  <c r="G8974"/>
  <c r="G8973"/>
  <c r="G8972"/>
  <c r="G8971"/>
  <c r="G8970"/>
  <c r="G8969"/>
  <c r="G8968"/>
  <c r="G8967"/>
  <c r="G8966"/>
  <c r="G8965"/>
  <c r="G8964"/>
  <c r="G8963"/>
  <c r="G8962"/>
  <c r="G8961"/>
  <c r="G8960"/>
  <c r="G8959"/>
  <c r="G8958"/>
  <c r="G8957"/>
  <c r="G8956"/>
  <c r="G8955"/>
  <c r="G8954"/>
  <c r="G8953"/>
  <c r="G8952"/>
  <c r="G8951"/>
  <c r="G8950"/>
  <c r="G8949"/>
  <c r="G8948"/>
  <c r="G8947"/>
  <c r="G8946"/>
  <c r="G8945"/>
  <c r="G8944"/>
  <c r="G8943"/>
  <c r="G8942"/>
  <c r="G8941"/>
  <c r="G8940"/>
  <c r="G8939"/>
  <c r="G8938"/>
  <c r="G8937"/>
  <c r="G8936"/>
  <c r="G8935"/>
  <c r="G8934"/>
  <c r="G8933"/>
  <c r="G8932"/>
  <c r="G8931"/>
  <c r="G8930"/>
  <c r="G8929"/>
  <c r="G8928"/>
  <c r="G8927"/>
  <c r="G8926"/>
  <c r="G8925"/>
  <c r="G8924"/>
  <c r="G8923"/>
  <c r="G8922"/>
  <c r="G8921"/>
  <c r="G8920"/>
  <c r="G8919"/>
  <c r="G8918"/>
  <c r="G8917"/>
  <c r="G8916"/>
  <c r="G8915"/>
  <c r="G8914"/>
  <c r="G8913"/>
  <c r="G8912"/>
  <c r="G8911"/>
  <c r="G8910"/>
  <c r="G8909"/>
  <c r="G8908"/>
  <c r="G8907"/>
  <c r="G8906"/>
  <c r="G8905"/>
  <c r="G8904"/>
  <c r="G8903"/>
  <c r="G8902"/>
  <c r="G8901"/>
  <c r="G8900"/>
  <c r="G8899"/>
  <c r="G8898"/>
  <c r="G8897"/>
  <c r="G8896"/>
  <c r="G8895"/>
  <c r="G8894"/>
  <c r="G8893"/>
  <c r="G8892"/>
  <c r="G8891"/>
  <c r="G8890"/>
  <c r="G8889"/>
  <c r="G8888"/>
  <c r="G8887"/>
  <c r="G8886"/>
  <c r="G8885"/>
  <c r="G8884"/>
  <c r="G8883"/>
  <c r="G8882"/>
  <c r="G8881"/>
  <c r="G8880"/>
  <c r="G8879"/>
  <c r="G8878"/>
  <c r="G8877"/>
  <c r="G8876"/>
  <c r="G8875"/>
  <c r="G8874"/>
  <c r="G8873"/>
  <c r="G8872"/>
  <c r="G8871"/>
  <c r="G8870"/>
  <c r="G8869"/>
  <c r="G8868"/>
  <c r="G8867"/>
  <c r="G8866"/>
  <c r="G8865"/>
  <c r="G8864"/>
  <c r="G8863"/>
  <c r="G8862"/>
  <c r="G8861"/>
  <c r="G8860"/>
  <c r="G8859"/>
  <c r="G8858"/>
  <c r="G8857"/>
  <c r="G8856"/>
  <c r="G8855"/>
  <c r="G8854"/>
  <c r="G8853"/>
  <c r="G8852"/>
  <c r="G8851"/>
  <c r="G8850"/>
  <c r="G8849"/>
  <c r="G8848"/>
  <c r="G8847"/>
  <c r="G8846"/>
  <c r="G8845"/>
  <c r="G8844"/>
  <c r="G8843"/>
  <c r="G8842"/>
  <c r="G8841"/>
  <c r="G8840"/>
  <c r="G8839"/>
  <c r="G8838"/>
  <c r="G8837"/>
  <c r="G8836"/>
  <c r="G8835"/>
  <c r="G8834"/>
  <c r="G8833"/>
  <c r="G8832"/>
  <c r="G8831"/>
  <c r="G8830"/>
  <c r="G8829"/>
  <c r="G8828"/>
  <c r="G8827"/>
  <c r="G8826"/>
  <c r="G8825"/>
  <c r="G8824"/>
  <c r="G8823"/>
  <c r="G8822"/>
  <c r="G8821"/>
  <c r="G8820"/>
  <c r="G8819"/>
  <c r="G8818"/>
  <c r="G8817"/>
  <c r="G8816"/>
  <c r="G8815"/>
  <c r="G8814"/>
  <c r="G8813"/>
  <c r="G8812"/>
  <c r="G8811"/>
  <c r="G8810"/>
  <c r="G8809"/>
  <c r="G8808"/>
  <c r="G8807"/>
  <c r="G8806"/>
  <c r="G8805"/>
  <c r="G8804"/>
  <c r="G8803"/>
  <c r="G8802"/>
  <c r="G8801"/>
  <c r="G8800"/>
  <c r="G8799"/>
  <c r="G8798"/>
  <c r="G8797"/>
  <c r="G8796"/>
  <c r="G8795"/>
  <c r="G8794"/>
  <c r="G8793"/>
  <c r="G8792"/>
  <c r="G8791"/>
  <c r="G8790"/>
  <c r="G8789"/>
  <c r="G8788"/>
  <c r="G8787"/>
  <c r="G8786"/>
  <c r="G8785"/>
  <c r="G8784"/>
  <c r="G8783"/>
  <c r="G8782"/>
  <c r="G8781"/>
  <c r="G8780"/>
  <c r="G8779"/>
  <c r="G8778"/>
  <c r="G8777"/>
  <c r="G8776"/>
  <c r="G8775"/>
  <c r="G8774"/>
  <c r="G8773"/>
  <c r="G8772"/>
  <c r="G8771"/>
  <c r="G8770"/>
  <c r="G8769"/>
  <c r="G8768"/>
  <c r="G8767"/>
  <c r="G8766"/>
  <c r="G8765"/>
  <c r="G8764"/>
  <c r="G8763"/>
  <c r="G8762"/>
  <c r="G8761"/>
  <c r="G8760"/>
  <c r="G8759"/>
  <c r="G8758"/>
  <c r="G8757"/>
  <c r="G8756"/>
  <c r="G8755"/>
  <c r="G8754"/>
  <c r="G8753"/>
  <c r="G8752"/>
  <c r="G8751"/>
  <c r="G8750"/>
  <c r="G8749"/>
  <c r="G8748"/>
  <c r="G8747"/>
  <c r="G8746"/>
  <c r="G8745"/>
  <c r="G8744"/>
  <c r="G8743"/>
  <c r="G8742"/>
  <c r="G8741"/>
  <c r="G8740"/>
  <c r="G8739"/>
  <c r="G8738"/>
  <c r="G8737"/>
  <c r="G8736"/>
  <c r="G8735"/>
  <c r="G8734"/>
  <c r="G8733"/>
  <c r="G8732"/>
  <c r="G8731"/>
  <c r="G8730"/>
  <c r="G8729"/>
  <c r="G8728"/>
  <c r="G8727"/>
  <c r="G8726"/>
  <c r="G8725"/>
  <c r="G8724"/>
  <c r="G8723"/>
  <c r="G8722"/>
  <c r="G8721"/>
  <c r="G8720"/>
  <c r="G8719"/>
  <c r="G8718"/>
  <c r="G8717"/>
  <c r="G8716"/>
  <c r="G8715"/>
  <c r="G8714"/>
  <c r="G8713"/>
  <c r="G8712"/>
  <c r="G8711"/>
  <c r="G8710"/>
  <c r="G8709"/>
  <c r="G8708"/>
  <c r="G8707"/>
  <c r="G8706"/>
  <c r="G8705"/>
  <c r="G8704"/>
  <c r="G8703"/>
  <c r="G8702"/>
  <c r="G8701"/>
  <c r="G8700"/>
  <c r="G8699"/>
  <c r="G8698"/>
  <c r="G8697"/>
  <c r="G8696"/>
  <c r="G8695"/>
  <c r="G8694"/>
  <c r="G8693"/>
  <c r="G8692"/>
  <c r="G8691"/>
  <c r="G8690"/>
  <c r="G8689"/>
  <c r="G8688"/>
  <c r="G8687"/>
  <c r="G8686"/>
  <c r="G8685"/>
  <c r="G8684"/>
  <c r="G8683"/>
  <c r="G8682"/>
  <c r="G8681"/>
  <c r="G8680"/>
  <c r="G8679"/>
  <c r="G8678"/>
  <c r="G8677"/>
  <c r="G8676"/>
  <c r="G8675"/>
  <c r="G8674"/>
  <c r="G8673"/>
  <c r="G8672"/>
  <c r="G8671"/>
  <c r="G8670"/>
  <c r="G8669"/>
  <c r="G8668"/>
  <c r="G8667"/>
  <c r="G8666"/>
  <c r="G8665"/>
  <c r="G8664"/>
  <c r="G8663"/>
  <c r="G8662"/>
  <c r="G8661"/>
  <c r="G8660"/>
  <c r="G8659"/>
  <c r="G8658"/>
  <c r="G8657"/>
  <c r="G8656"/>
  <c r="G8655"/>
  <c r="G8654"/>
  <c r="G8653"/>
  <c r="G8652"/>
  <c r="G8651"/>
  <c r="G8650"/>
  <c r="G8649"/>
  <c r="G8648"/>
  <c r="G8647"/>
  <c r="G8646"/>
  <c r="G8645"/>
  <c r="G8644"/>
  <c r="G8643"/>
  <c r="G8642"/>
  <c r="G8641"/>
  <c r="G8640"/>
  <c r="G8639"/>
  <c r="G8638"/>
  <c r="G8637"/>
  <c r="G8636"/>
  <c r="G8635"/>
  <c r="G8634"/>
  <c r="G8633"/>
  <c r="G8632"/>
  <c r="G8631"/>
  <c r="G8630"/>
  <c r="G8629"/>
  <c r="G8628"/>
  <c r="G8627"/>
  <c r="G8626"/>
  <c r="G8625"/>
  <c r="G8624"/>
  <c r="G8623"/>
  <c r="G8622"/>
  <c r="G8621"/>
  <c r="G8620"/>
  <c r="G8619"/>
  <c r="G8618"/>
  <c r="G8617"/>
  <c r="G8616"/>
  <c r="G8615"/>
  <c r="G8614"/>
  <c r="G8613"/>
  <c r="G8612"/>
  <c r="G8611"/>
  <c r="G8610"/>
  <c r="G8609"/>
  <c r="G8608"/>
  <c r="G8607"/>
  <c r="G8606"/>
  <c r="G8605"/>
  <c r="G8604"/>
  <c r="G8603"/>
  <c r="G8602"/>
  <c r="G8601"/>
  <c r="G8600"/>
  <c r="G8599"/>
  <c r="G8598"/>
  <c r="G8597"/>
  <c r="G8596"/>
  <c r="G8595"/>
  <c r="G8594"/>
  <c r="G8593"/>
  <c r="G8592"/>
  <c r="G8591"/>
  <c r="G8590"/>
  <c r="G8589"/>
  <c r="G8588"/>
  <c r="G8587"/>
  <c r="G8586"/>
  <c r="G8585"/>
  <c r="G8584"/>
  <c r="G8583"/>
  <c r="G8582"/>
  <c r="G8581"/>
  <c r="G8580"/>
  <c r="G8579"/>
  <c r="G8578"/>
  <c r="G8577"/>
  <c r="G8576"/>
  <c r="G8575"/>
  <c r="G8574"/>
  <c r="G8573"/>
  <c r="G8572"/>
  <c r="G8571"/>
  <c r="G8570"/>
  <c r="G8569"/>
  <c r="G8568"/>
  <c r="G8567"/>
  <c r="G8566"/>
  <c r="G8565"/>
  <c r="G8564"/>
  <c r="G8563"/>
  <c r="G8562"/>
  <c r="G8561"/>
  <c r="G8560"/>
  <c r="G8559"/>
  <c r="G8558"/>
  <c r="G8557"/>
  <c r="G8556"/>
  <c r="G8555"/>
  <c r="G8554"/>
  <c r="G8553"/>
  <c r="G8552"/>
  <c r="G8551"/>
  <c r="G8550"/>
  <c r="G8549"/>
  <c r="G8548"/>
  <c r="G8547"/>
  <c r="G8546"/>
  <c r="G8545"/>
  <c r="G8544"/>
  <c r="G8543"/>
  <c r="G8542"/>
  <c r="G8541"/>
  <c r="G8540"/>
  <c r="G8539"/>
  <c r="G8538"/>
  <c r="G8537"/>
  <c r="G8536"/>
  <c r="G8535"/>
  <c r="G8534"/>
  <c r="G8533"/>
  <c r="G8532"/>
  <c r="G8531"/>
  <c r="G8530"/>
  <c r="G8529"/>
  <c r="G8528"/>
  <c r="G8527"/>
  <c r="G8526"/>
  <c r="G8525"/>
  <c r="G8524"/>
  <c r="G8523"/>
  <c r="G8522"/>
  <c r="G8521"/>
  <c r="G8520"/>
  <c r="G8519"/>
  <c r="G8518"/>
  <c r="G8517"/>
  <c r="G8516"/>
  <c r="G8515"/>
  <c r="G8514"/>
  <c r="G8513"/>
  <c r="G8512"/>
  <c r="G8511"/>
  <c r="G8510"/>
  <c r="G8509"/>
  <c r="G8508"/>
  <c r="G8507"/>
  <c r="G8506"/>
  <c r="G8505"/>
  <c r="G8504"/>
  <c r="G8503"/>
  <c r="G8502"/>
  <c r="G8501"/>
  <c r="G8500"/>
  <c r="G8499"/>
  <c r="G8498"/>
  <c r="G8497"/>
  <c r="G8496"/>
  <c r="G8495"/>
  <c r="G8494"/>
  <c r="G8493"/>
  <c r="G8492"/>
  <c r="G8491"/>
  <c r="G8490"/>
  <c r="G8489"/>
  <c r="G8488"/>
  <c r="G8487"/>
  <c r="G8486"/>
  <c r="G8485"/>
  <c r="G8484"/>
  <c r="G8483"/>
  <c r="G8482"/>
  <c r="G8481"/>
  <c r="G8480"/>
  <c r="G8479"/>
  <c r="G8478"/>
  <c r="G8477"/>
  <c r="G8476"/>
  <c r="G8475"/>
  <c r="G8474"/>
  <c r="G8473"/>
  <c r="G8472"/>
  <c r="G8471"/>
  <c r="G8470"/>
  <c r="G8469"/>
  <c r="G8468"/>
  <c r="G8467"/>
  <c r="G8466"/>
  <c r="G8465"/>
  <c r="G8464"/>
  <c r="G8463"/>
  <c r="G8462"/>
  <c r="G8461"/>
  <c r="G8460"/>
  <c r="G8459"/>
  <c r="G8458"/>
  <c r="G8457"/>
  <c r="G8456"/>
  <c r="G8455"/>
  <c r="G8454"/>
  <c r="G8453"/>
  <c r="G8452"/>
  <c r="G8451"/>
  <c r="G8450"/>
  <c r="G8449"/>
  <c r="G8448"/>
  <c r="G8447"/>
  <c r="G8446"/>
  <c r="G8445"/>
  <c r="G8444"/>
  <c r="G8443"/>
  <c r="G8442"/>
  <c r="G8441"/>
  <c r="G8440"/>
  <c r="G8439"/>
  <c r="G8438"/>
  <c r="G8437"/>
  <c r="G8436"/>
  <c r="G8435"/>
  <c r="G8434"/>
  <c r="G8433"/>
  <c r="G8432"/>
  <c r="G8431"/>
  <c r="G8430"/>
  <c r="G8429"/>
  <c r="G8428"/>
  <c r="G8427"/>
  <c r="G8426"/>
  <c r="G8425"/>
  <c r="G8424"/>
  <c r="G8423"/>
  <c r="G8422"/>
  <c r="G8421"/>
  <c r="G8420"/>
  <c r="G8419"/>
  <c r="G8418"/>
  <c r="G8417"/>
  <c r="G8416"/>
  <c r="G8415"/>
  <c r="G8414"/>
  <c r="G8413"/>
  <c r="G8412"/>
  <c r="G8411"/>
  <c r="G8410"/>
  <c r="G8409"/>
  <c r="G8408"/>
  <c r="G8407"/>
  <c r="G8406"/>
  <c r="G8405"/>
  <c r="G8404"/>
  <c r="G8403"/>
  <c r="G8402"/>
  <c r="G8401"/>
  <c r="G8400"/>
  <c r="G8399"/>
  <c r="G8398"/>
  <c r="G8397"/>
  <c r="G8396"/>
  <c r="G8395"/>
  <c r="G8394"/>
  <c r="G8393"/>
  <c r="G8392"/>
  <c r="G8391"/>
  <c r="G8390"/>
  <c r="G8389"/>
  <c r="G8388"/>
  <c r="G8387"/>
  <c r="G8386"/>
  <c r="G8385"/>
  <c r="G8384"/>
  <c r="G8383"/>
  <c r="G8382"/>
  <c r="G8381"/>
  <c r="G8380"/>
  <c r="G8379"/>
  <c r="G8378"/>
  <c r="G8377"/>
  <c r="G8376"/>
  <c r="G8375"/>
  <c r="G8374"/>
  <c r="G8373"/>
  <c r="G8372"/>
  <c r="G8371"/>
  <c r="G8370"/>
  <c r="G8369"/>
  <c r="G8368"/>
  <c r="G8367"/>
  <c r="G8366"/>
  <c r="G8365"/>
  <c r="G8364"/>
  <c r="G8363"/>
  <c r="G8362"/>
  <c r="G8361"/>
  <c r="G8360"/>
  <c r="G8359"/>
  <c r="G8358"/>
  <c r="G8357"/>
  <c r="G8356"/>
  <c r="G8355"/>
  <c r="G8354"/>
  <c r="G8353"/>
  <c r="G8352"/>
  <c r="G8351"/>
  <c r="G8350"/>
  <c r="G8349"/>
  <c r="G8348"/>
  <c r="G8347"/>
  <c r="G8346"/>
  <c r="G8345"/>
  <c r="G8344"/>
  <c r="G8343"/>
  <c r="G8342"/>
  <c r="G8341"/>
  <c r="G8340"/>
  <c r="G8339"/>
  <c r="G8338"/>
  <c r="G8337"/>
  <c r="G8336"/>
  <c r="G8335"/>
  <c r="G8334"/>
  <c r="G8333"/>
  <c r="G8332"/>
  <c r="G8331"/>
  <c r="G8330"/>
  <c r="G8329"/>
  <c r="G8328"/>
  <c r="G8327"/>
  <c r="G8326"/>
  <c r="G8325"/>
  <c r="G8324"/>
  <c r="G8323"/>
  <c r="G8322"/>
  <c r="G8321"/>
  <c r="G8320"/>
  <c r="G8319"/>
  <c r="G8318"/>
  <c r="G8317"/>
  <c r="G8316"/>
  <c r="G8315"/>
  <c r="G8314"/>
  <c r="G8313"/>
  <c r="G8312"/>
  <c r="G8311"/>
  <c r="G8310"/>
  <c r="G8309"/>
  <c r="G8308"/>
  <c r="G8307"/>
  <c r="G8306"/>
  <c r="G8305"/>
  <c r="G8304"/>
  <c r="G8303"/>
  <c r="G8302"/>
  <c r="G8301"/>
  <c r="G8300"/>
  <c r="G8299"/>
  <c r="G8298"/>
  <c r="G8297"/>
  <c r="G8296"/>
  <c r="G8295"/>
  <c r="G8294"/>
  <c r="G8293"/>
  <c r="G8292"/>
  <c r="G8291"/>
  <c r="G8290"/>
  <c r="G8289"/>
  <c r="G8288"/>
  <c r="G8287"/>
  <c r="G8286"/>
  <c r="G8285"/>
  <c r="G8284"/>
  <c r="G8283"/>
  <c r="G8282"/>
  <c r="G8281"/>
  <c r="G8280"/>
  <c r="G8279"/>
  <c r="G8278"/>
  <c r="G8277"/>
  <c r="G8276"/>
  <c r="G8275"/>
  <c r="G8274"/>
  <c r="G8273"/>
  <c r="G8272"/>
  <c r="G8271"/>
  <c r="G8270"/>
  <c r="G8269"/>
  <c r="G8268"/>
  <c r="G8267"/>
  <c r="G8266"/>
  <c r="G8265"/>
  <c r="G8264"/>
  <c r="G8263"/>
  <c r="G8262"/>
  <c r="G8261"/>
  <c r="G8260"/>
  <c r="G8259"/>
  <c r="G8258"/>
  <c r="G8257"/>
  <c r="G8256"/>
  <c r="G8255"/>
  <c r="G8254"/>
  <c r="G8253"/>
  <c r="G8252"/>
  <c r="G8251"/>
  <c r="G8250"/>
  <c r="G8249"/>
  <c r="G8248"/>
  <c r="G8247"/>
  <c r="G8246"/>
  <c r="G8245"/>
  <c r="G8244"/>
  <c r="G8243"/>
  <c r="G8242"/>
  <c r="G8241"/>
  <c r="G8240"/>
  <c r="G8239"/>
  <c r="G8238"/>
  <c r="G8237"/>
  <c r="G8236"/>
  <c r="G8235"/>
  <c r="G8234"/>
  <c r="G8233"/>
  <c r="G8232"/>
  <c r="G8231"/>
  <c r="G8230"/>
  <c r="G8229"/>
  <c r="G8228"/>
  <c r="G8227"/>
  <c r="G8226"/>
  <c r="G8225"/>
  <c r="G8224"/>
  <c r="G8223"/>
  <c r="G8222"/>
  <c r="G8221"/>
  <c r="G8220"/>
  <c r="G8219"/>
  <c r="G8218"/>
  <c r="G8217"/>
  <c r="G8216"/>
  <c r="G8215"/>
  <c r="G8214"/>
  <c r="G8213"/>
  <c r="G8212"/>
  <c r="G8211"/>
  <c r="G8210"/>
  <c r="G8209"/>
  <c r="G8208"/>
  <c r="G8207"/>
  <c r="G8206"/>
  <c r="G8205"/>
  <c r="G8204"/>
  <c r="G8203"/>
  <c r="G8202"/>
  <c r="G8201"/>
  <c r="G8200"/>
  <c r="G8199"/>
  <c r="G8198"/>
  <c r="G8197"/>
  <c r="G8196"/>
  <c r="G8195"/>
  <c r="G8194"/>
  <c r="G8193"/>
  <c r="G8192"/>
  <c r="G8191"/>
  <c r="G8190"/>
  <c r="G8189"/>
  <c r="G8188"/>
  <c r="G8187"/>
  <c r="G8186"/>
  <c r="G8185"/>
  <c r="G8184"/>
  <c r="G8183"/>
  <c r="G8182"/>
  <c r="G8181"/>
  <c r="G8180"/>
  <c r="G8179"/>
  <c r="G8178"/>
  <c r="G8177"/>
  <c r="G8176"/>
  <c r="G8175"/>
  <c r="G8174"/>
  <c r="G8173"/>
  <c r="G8172"/>
  <c r="G8171"/>
  <c r="G8170"/>
  <c r="G8169"/>
  <c r="G8168"/>
  <c r="G8167"/>
  <c r="G8166"/>
  <c r="G8165"/>
  <c r="G8164"/>
  <c r="G8163"/>
  <c r="G8162"/>
  <c r="G8161"/>
  <c r="G8160"/>
  <c r="G8159"/>
  <c r="G8158"/>
  <c r="G8157"/>
  <c r="G8156"/>
  <c r="G8155"/>
  <c r="G8154"/>
  <c r="G8153"/>
  <c r="G8152"/>
  <c r="G8151"/>
  <c r="G8150"/>
  <c r="G8149"/>
  <c r="G8148"/>
  <c r="G8147"/>
  <c r="G8146"/>
  <c r="G8145"/>
  <c r="G8144"/>
  <c r="G8143"/>
  <c r="G8142"/>
  <c r="G8141"/>
  <c r="G8140"/>
  <c r="G8139"/>
  <c r="G8138"/>
  <c r="G8137"/>
  <c r="G8136"/>
  <c r="G8135"/>
  <c r="G8134"/>
  <c r="G8133"/>
  <c r="G8132"/>
  <c r="G8131"/>
  <c r="G8130"/>
  <c r="G8129"/>
  <c r="G8128"/>
  <c r="G8127"/>
  <c r="G8126"/>
  <c r="G8125"/>
  <c r="G8124"/>
  <c r="G8123"/>
  <c r="G8122"/>
  <c r="G8121"/>
  <c r="G8120"/>
  <c r="G8119"/>
  <c r="G8118"/>
  <c r="G8117"/>
  <c r="G8116"/>
  <c r="G8115"/>
  <c r="G8114"/>
  <c r="G8113"/>
  <c r="G8112"/>
  <c r="G8111"/>
  <c r="G8110"/>
  <c r="G8109"/>
  <c r="G8108"/>
  <c r="G8107"/>
  <c r="G8106"/>
  <c r="G8105"/>
  <c r="G8104"/>
  <c r="G8103"/>
  <c r="G8102"/>
  <c r="G8101"/>
  <c r="G8100"/>
  <c r="G8099"/>
  <c r="G8098"/>
  <c r="G8097"/>
  <c r="G8096"/>
  <c r="G8095"/>
  <c r="G8094"/>
  <c r="G8093"/>
  <c r="G8092"/>
  <c r="G8091"/>
  <c r="G8090"/>
  <c r="G8089"/>
  <c r="G8088"/>
  <c r="G8087"/>
  <c r="G8086"/>
  <c r="G8085"/>
  <c r="G8084"/>
  <c r="G8083"/>
  <c r="G8082"/>
  <c r="G8081"/>
  <c r="G8080"/>
  <c r="G8079"/>
  <c r="G8078"/>
  <c r="G8077"/>
  <c r="G8076"/>
  <c r="G8075"/>
  <c r="G8074"/>
  <c r="G8073"/>
  <c r="G8072"/>
  <c r="G8071"/>
  <c r="G8070"/>
  <c r="G8069"/>
  <c r="G8068"/>
  <c r="G8067"/>
  <c r="G8066"/>
  <c r="G8065"/>
  <c r="G8064"/>
  <c r="G8063"/>
  <c r="G8062"/>
  <c r="G8061"/>
  <c r="G8060"/>
  <c r="G8059"/>
  <c r="G8058"/>
  <c r="G8057"/>
  <c r="G8056"/>
  <c r="G8055"/>
  <c r="G8054"/>
  <c r="G8053"/>
  <c r="G8052"/>
  <c r="G8051"/>
  <c r="G8050"/>
  <c r="G8049"/>
  <c r="G8048"/>
  <c r="G8047"/>
  <c r="G8046"/>
  <c r="G8045"/>
  <c r="G8044"/>
  <c r="G8043"/>
  <c r="G8042"/>
  <c r="G8041"/>
  <c r="G8040"/>
  <c r="G8039"/>
  <c r="G8038"/>
  <c r="G8037"/>
  <c r="G8036"/>
  <c r="G8035"/>
  <c r="G8034"/>
  <c r="G8033"/>
  <c r="G8032"/>
  <c r="G8031"/>
  <c r="G8030"/>
  <c r="G8029"/>
  <c r="G8028"/>
  <c r="G8027"/>
  <c r="G8026"/>
  <c r="G8025"/>
  <c r="G8024"/>
  <c r="G8023"/>
  <c r="G8022"/>
  <c r="G8021"/>
  <c r="G8020"/>
  <c r="G8019"/>
  <c r="G8018"/>
  <c r="G8017"/>
  <c r="G8016"/>
  <c r="G8015"/>
  <c r="G8014"/>
  <c r="G8013"/>
  <c r="G8012"/>
  <c r="G8011"/>
  <c r="G8010"/>
  <c r="G8009"/>
  <c r="G8008"/>
  <c r="G8007"/>
  <c r="G8006"/>
  <c r="G8005"/>
  <c r="G8004"/>
  <c r="G8003"/>
  <c r="G8002"/>
  <c r="G8001"/>
  <c r="G8000"/>
  <c r="G7999"/>
  <c r="G7998"/>
  <c r="G7997"/>
  <c r="G7996"/>
  <c r="G7995"/>
  <c r="G7994"/>
  <c r="G7993"/>
  <c r="G7992"/>
  <c r="G7991"/>
  <c r="G7990"/>
  <c r="G7989"/>
  <c r="G7988"/>
  <c r="G7987"/>
  <c r="G7986"/>
  <c r="G7985"/>
  <c r="G7984"/>
  <c r="G7983"/>
  <c r="G7982"/>
  <c r="G7981"/>
  <c r="G7980"/>
  <c r="G7979"/>
  <c r="G7978"/>
  <c r="G7977"/>
  <c r="G7976"/>
  <c r="G7975"/>
  <c r="G7974"/>
  <c r="G7973"/>
  <c r="G7972"/>
  <c r="G7971"/>
  <c r="G7970"/>
  <c r="G7969"/>
  <c r="G7968"/>
  <c r="G7967"/>
  <c r="G7966"/>
  <c r="G7965"/>
  <c r="G7964"/>
  <c r="G7963"/>
  <c r="G7962"/>
  <c r="G7961"/>
  <c r="G7960"/>
  <c r="G7959"/>
  <c r="G7958"/>
  <c r="G7957"/>
  <c r="G7956"/>
  <c r="G7955"/>
  <c r="G7954"/>
  <c r="G7953"/>
  <c r="G7952"/>
  <c r="G7951"/>
  <c r="G7950"/>
  <c r="G7949"/>
  <c r="G7948"/>
  <c r="G7947"/>
  <c r="G7946"/>
  <c r="G7945"/>
  <c r="G7944"/>
  <c r="G7943"/>
  <c r="G7942"/>
  <c r="G7941"/>
  <c r="G7940"/>
  <c r="G7939"/>
  <c r="G7938"/>
  <c r="G7937"/>
  <c r="G7936"/>
  <c r="G7935"/>
  <c r="G7934"/>
  <c r="G7933"/>
  <c r="G7932"/>
  <c r="G7931"/>
  <c r="G7930"/>
  <c r="G7929"/>
  <c r="G7928"/>
  <c r="G7927"/>
  <c r="G7926"/>
  <c r="G7925"/>
  <c r="G7924"/>
  <c r="G7923"/>
  <c r="G7922"/>
  <c r="G7921"/>
  <c r="G7920"/>
  <c r="G7919"/>
  <c r="G7918"/>
  <c r="G7917"/>
  <c r="G7916"/>
  <c r="G7915"/>
  <c r="G7914"/>
  <c r="G7913"/>
  <c r="G7912"/>
  <c r="G7911"/>
  <c r="G7910"/>
  <c r="G7909"/>
  <c r="G7908"/>
  <c r="G7907"/>
  <c r="G7906"/>
  <c r="G7905"/>
  <c r="G7904"/>
  <c r="G7903"/>
  <c r="G7902"/>
  <c r="G7901"/>
  <c r="G7900"/>
  <c r="G7899"/>
  <c r="G7898"/>
  <c r="G7897"/>
  <c r="G7896"/>
  <c r="G7895"/>
  <c r="G7894"/>
  <c r="G7893"/>
  <c r="G7892"/>
  <c r="G7891"/>
  <c r="G7890"/>
  <c r="G7889"/>
  <c r="G7888"/>
  <c r="G7887"/>
  <c r="G7886"/>
  <c r="G7885"/>
  <c r="G7884"/>
  <c r="G7883"/>
  <c r="G7882"/>
  <c r="G7881"/>
  <c r="G7880"/>
  <c r="G7879"/>
  <c r="G7878"/>
  <c r="G7877"/>
  <c r="G7876"/>
  <c r="G7875"/>
  <c r="G7874"/>
  <c r="G7873"/>
  <c r="G7872"/>
  <c r="G7871"/>
  <c r="G7870"/>
  <c r="G7869"/>
  <c r="G7868"/>
  <c r="G7867"/>
  <c r="G7866"/>
  <c r="G7865"/>
  <c r="G7864"/>
  <c r="G7863"/>
  <c r="G7862"/>
  <c r="G7861"/>
  <c r="G7860"/>
  <c r="G7859"/>
  <c r="G7858"/>
  <c r="G7857"/>
  <c r="G7856"/>
  <c r="G7855"/>
  <c r="G7854"/>
  <c r="G7853"/>
  <c r="G7852"/>
  <c r="G7851"/>
  <c r="G7850"/>
  <c r="G7849"/>
  <c r="G7848"/>
  <c r="G7847"/>
  <c r="G7846"/>
  <c r="G7845"/>
  <c r="G7844"/>
  <c r="G7843"/>
  <c r="G7842"/>
  <c r="G7841"/>
  <c r="G7840"/>
  <c r="G7839"/>
  <c r="G7838"/>
  <c r="G7837"/>
  <c r="G7836"/>
  <c r="G7835"/>
  <c r="G7834"/>
  <c r="G7833"/>
  <c r="G7832"/>
  <c r="G7831"/>
  <c r="G7830"/>
  <c r="G7829"/>
  <c r="G7828"/>
  <c r="G7827"/>
  <c r="G7826"/>
  <c r="G7825"/>
  <c r="G7824"/>
  <c r="G7823"/>
  <c r="G7822"/>
  <c r="G7821"/>
  <c r="G7820"/>
  <c r="G7819"/>
  <c r="G7818"/>
  <c r="G7817"/>
  <c r="G7816"/>
  <c r="G7815"/>
  <c r="G7814"/>
  <c r="G7813"/>
  <c r="G7812"/>
  <c r="G7811"/>
  <c r="G7810"/>
  <c r="G7809"/>
  <c r="G7808"/>
  <c r="G7807"/>
  <c r="G7806"/>
  <c r="G7805"/>
  <c r="G7804"/>
  <c r="G7803"/>
  <c r="G7802"/>
  <c r="G7801"/>
  <c r="G7800"/>
  <c r="G7799"/>
  <c r="G7798"/>
  <c r="G7797"/>
  <c r="G7796"/>
  <c r="G7795"/>
  <c r="G7794"/>
  <c r="G7793"/>
  <c r="G7792"/>
  <c r="G7791"/>
  <c r="G7790"/>
  <c r="G7789"/>
  <c r="G7788"/>
  <c r="G7787"/>
  <c r="G7786"/>
  <c r="G7785"/>
  <c r="G7784"/>
  <c r="G7783"/>
  <c r="G7782"/>
  <c r="G7781"/>
  <c r="G7780"/>
  <c r="G7779"/>
  <c r="G7778"/>
  <c r="G7777"/>
  <c r="G7776"/>
  <c r="G7775"/>
  <c r="G7774"/>
  <c r="G7773"/>
  <c r="G7772"/>
  <c r="G7771"/>
  <c r="G7770"/>
  <c r="G7769"/>
  <c r="G7768"/>
  <c r="G7767"/>
  <c r="G7766"/>
  <c r="G7765"/>
  <c r="G7764"/>
  <c r="G7763"/>
  <c r="G7762"/>
  <c r="G7761"/>
  <c r="G7760"/>
  <c r="G7759"/>
  <c r="G7758"/>
  <c r="G7757"/>
  <c r="G7756"/>
  <c r="G7755"/>
  <c r="G7754"/>
  <c r="G7753"/>
  <c r="G7752"/>
  <c r="G7751"/>
  <c r="G7750"/>
  <c r="G7749"/>
  <c r="G7748"/>
  <c r="K7748" s="1"/>
  <c r="G7747"/>
  <c r="G7746"/>
  <c r="G7745"/>
  <c r="G7744"/>
  <c r="G7743"/>
  <c r="G7742"/>
  <c r="G7741"/>
  <c r="G7740"/>
  <c r="G7739"/>
  <c r="G7738"/>
  <c r="G7737"/>
  <c r="G7736"/>
  <c r="G7735"/>
  <c r="G7734"/>
  <c r="G7733"/>
  <c r="G7732"/>
  <c r="G7731"/>
  <c r="G7730"/>
  <c r="G7729"/>
  <c r="G7728"/>
  <c r="G7727"/>
  <c r="G7726"/>
  <c r="G7725"/>
  <c r="G7724"/>
  <c r="G7723"/>
  <c r="G7722"/>
  <c r="G7721"/>
  <c r="G7720"/>
  <c r="G7719"/>
  <c r="G7718"/>
  <c r="G7717"/>
  <c r="G7716"/>
  <c r="G7715"/>
  <c r="G7714"/>
  <c r="G7713"/>
  <c r="G7712"/>
  <c r="G7711"/>
  <c r="G7710"/>
  <c r="G7709"/>
  <c r="G7708"/>
  <c r="G7707"/>
  <c r="G7706"/>
  <c r="G7705"/>
  <c r="G7704"/>
  <c r="G7703"/>
  <c r="G7702"/>
  <c r="G7701"/>
  <c r="G7700"/>
  <c r="G7699"/>
  <c r="G7698"/>
  <c r="G7697"/>
  <c r="G7696"/>
  <c r="G7695"/>
  <c r="G7694"/>
  <c r="G7693"/>
  <c r="G7692"/>
  <c r="G7691"/>
  <c r="G7690"/>
  <c r="G7689"/>
  <c r="G7688"/>
  <c r="G7687"/>
  <c r="G7686"/>
  <c r="G7685"/>
  <c r="G7684"/>
  <c r="G7683"/>
  <c r="G7682"/>
  <c r="G7681"/>
  <c r="G7680"/>
  <c r="G7679"/>
  <c r="G7678"/>
  <c r="G7677"/>
  <c r="G7676"/>
  <c r="G7675"/>
  <c r="G7674"/>
  <c r="G7673"/>
  <c r="G7672"/>
  <c r="G7671"/>
  <c r="G7670"/>
  <c r="G7669"/>
  <c r="G7668"/>
  <c r="G7667"/>
  <c r="G7666"/>
  <c r="G7665"/>
  <c r="G7664"/>
  <c r="G7663"/>
  <c r="G7662"/>
  <c r="G7661"/>
  <c r="G7660"/>
  <c r="G7659"/>
  <c r="G7658"/>
  <c r="G7657"/>
  <c r="G7656"/>
  <c r="G7655"/>
  <c r="G7654"/>
  <c r="G7653"/>
  <c r="G7652"/>
  <c r="G7651"/>
  <c r="G7650"/>
  <c r="G7649"/>
  <c r="G7648"/>
  <c r="G7647"/>
  <c r="G7646"/>
  <c r="G7645"/>
  <c r="G7644"/>
  <c r="G7643"/>
  <c r="G7642"/>
  <c r="G7641"/>
  <c r="G7640"/>
  <c r="G7639"/>
  <c r="G7638"/>
  <c r="G7637"/>
  <c r="G7636"/>
  <c r="G7635"/>
  <c r="G7634"/>
  <c r="G7633"/>
  <c r="G7632"/>
  <c r="G7631"/>
  <c r="G7630"/>
  <c r="G7629"/>
  <c r="G7628"/>
  <c r="G7627"/>
  <c r="G7626"/>
  <c r="G7625"/>
  <c r="G7624"/>
  <c r="G7623"/>
  <c r="G7622"/>
  <c r="G7621"/>
  <c r="G7620"/>
  <c r="G7619"/>
  <c r="G7618"/>
  <c r="G7617"/>
  <c r="G7616"/>
  <c r="G7615"/>
  <c r="G7614"/>
  <c r="G7613"/>
  <c r="G7612"/>
  <c r="G7611"/>
  <c r="G7610"/>
  <c r="G7609"/>
  <c r="G7608"/>
  <c r="G7607"/>
  <c r="G7606"/>
  <c r="G7605"/>
  <c r="G7604"/>
  <c r="G7603"/>
  <c r="G7602"/>
  <c r="G7601"/>
  <c r="G7600"/>
  <c r="G7599"/>
  <c r="G7598"/>
  <c r="G7597"/>
  <c r="G7596"/>
  <c r="G7595"/>
  <c r="G7594"/>
  <c r="G7593"/>
  <c r="G7592"/>
  <c r="G7591"/>
  <c r="G7590"/>
  <c r="G7589"/>
  <c r="G7588"/>
  <c r="G7587"/>
  <c r="G7586"/>
  <c r="G7585"/>
  <c r="G7584"/>
  <c r="G7583"/>
  <c r="G7582"/>
  <c r="G7581"/>
  <c r="G7580"/>
  <c r="G7579"/>
  <c r="G7578"/>
  <c r="G7577"/>
  <c r="G7576"/>
  <c r="G7575"/>
  <c r="G7574"/>
  <c r="G7573"/>
  <c r="G7572"/>
  <c r="G7571"/>
  <c r="G7570"/>
  <c r="G7569"/>
  <c r="G7568"/>
  <c r="G7567"/>
  <c r="G7566"/>
  <c r="G7565"/>
  <c r="G7564"/>
  <c r="G7563"/>
  <c r="G7562"/>
  <c r="G7561"/>
  <c r="G7560"/>
  <c r="G7559"/>
  <c r="G7558"/>
  <c r="G7557"/>
  <c r="G7556"/>
  <c r="G7555"/>
  <c r="G7554"/>
  <c r="G7553"/>
  <c r="G7552"/>
  <c r="G7551"/>
  <c r="G7550"/>
  <c r="G7549"/>
  <c r="G7548"/>
  <c r="G7547"/>
  <c r="G7546"/>
  <c r="G7545"/>
  <c r="G7544"/>
  <c r="G7543"/>
  <c r="G7542"/>
  <c r="G7541"/>
  <c r="G7540"/>
  <c r="G7539"/>
  <c r="G7538"/>
  <c r="G7537"/>
  <c r="G7536"/>
  <c r="G7535"/>
  <c r="G7534"/>
  <c r="G7533"/>
  <c r="G7532"/>
  <c r="G7531"/>
  <c r="G7530"/>
  <c r="G7529"/>
  <c r="G7528"/>
  <c r="G7527"/>
  <c r="G7526"/>
  <c r="G7525"/>
  <c r="G7524"/>
  <c r="G7523"/>
  <c r="G7522"/>
  <c r="G7521"/>
  <c r="G7520"/>
  <c r="G7519"/>
  <c r="G7518"/>
  <c r="G7517"/>
  <c r="G7516"/>
  <c r="G7515"/>
  <c r="G7514"/>
  <c r="G7513"/>
  <c r="G7512"/>
  <c r="G7511"/>
  <c r="G7510"/>
  <c r="G7509"/>
  <c r="G7508"/>
  <c r="G7507"/>
  <c r="G7506"/>
  <c r="G7505"/>
  <c r="G7504"/>
  <c r="G7503"/>
  <c r="G7502"/>
  <c r="G7501"/>
  <c r="G7500"/>
  <c r="G7499"/>
  <c r="G7498"/>
  <c r="G7497"/>
  <c r="G7496"/>
  <c r="G7495"/>
  <c r="G7494"/>
  <c r="G7493"/>
  <c r="G7492"/>
  <c r="G7491"/>
  <c r="G7490"/>
  <c r="G7489"/>
  <c r="G7488"/>
  <c r="G7487"/>
  <c r="G7486"/>
  <c r="G7485"/>
  <c r="G7484"/>
  <c r="G7483"/>
  <c r="G7482"/>
  <c r="G7481"/>
  <c r="G7480"/>
  <c r="G7479"/>
  <c r="G7478"/>
  <c r="G7477"/>
  <c r="G7476"/>
  <c r="G7475"/>
  <c r="G7474"/>
  <c r="G7473"/>
  <c r="G7472"/>
  <c r="G7471"/>
  <c r="G7470"/>
  <c r="G7469"/>
  <c r="G7468"/>
  <c r="G7467"/>
  <c r="G7466"/>
  <c r="G7465"/>
  <c r="G7464"/>
  <c r="G7463"/>
  <c r="G7462"/>
  <c r="G7461"/>
  <c r="G7460"/>
  <c r="G7459"/>
  <c r="G7458"/>
  <c r="G7457"/>
  <c r="G7456"/>
  <c r="G7455"/>
  <c r="G7454"/>
  <c r="G7453"/>
  <c r="G7452"/>
  <c r="G7451"/>
  <c r="G7450"/>
  <c r="G7449"/>
  <c r="G7448"/>
  <c r="G7447"/>
  <c r="G7446"/>
  <c r="G7445"/>
  <c r="G7444"/>
  <c r="G7443"/>
  <c r="G7442"/>
  <c r="G7441"/>
  <c r="G7440"/>
  <c r="G7439"/>
  <c r="G7438"/>
  <c r="G7437"/>
  <c r="G7436"/>
  <c r="G7435"/>
  <c r="G7434"/>
  <c r="G7433"/>
  <c r="G7432"/>
  <c r="G7431"/>
  <c r="G7430"/>
  <c r="G7429"/>
  <c r="G7428"/>
  <c r="G7427"/>
  <c r="G7426"/>
  <c r="G7425"/>
  <c r="G7424"/>
  <c r="G7423"/>
  <c r="G7422"/>
  <c r="G7421"/>
  <c r="G7420"/>
  <c r="G7419"/>
  <c r="G7418"/>
  <c r="G7417"/>
  <c r="G7416"/>
  <c r="G7415"/>
  <c r="G7414"/>
  <c r="G7413"/>
  <c r="G7412"/>
  <c r="G7411"/>
  <c r="G7410"/>
  <c r="G7409"/>
  <c r="G7408"/>
  <c r="G7407"/>
  <c r="G7406"/>
  <c r="G7405"/>
  <c r="G7404"/>
  <c r="G7403"/>
  <c r="G7402"/>
  <c r="G7401"/>
  <c r="G7400"/>
  <c r="G7399"/>
  <c r="G7398"/>
  <c r="G7397"/>
  <c r="G7396"/>
  <c r="G7395"/>
  <c r="G7394"/>
  <c r="G7393"/>
  <c r="G7392"/>
  <c r="G7391"/>
  <c r="G7390"/>
  <c r="G7389"/>
  <c r="G7388"/>
  <c r="G7387"/>
  <c r="G7386"/>
  <c r="G7385"/>
  <c r="G7384"/>
  <c r="G7383"/>
  <c r="G7382"/>
  <c r="G7381"/>
  <c r="G7380"/>
  <c r="G7379"/>
  <c r="G7378"/>
  <c r="G7377"/>
  <c r="G7376"/>
  <c r="G7375"/>
  <c r="G7374"/>
  <c r="G7373"/>
  <c r="G7372"/>
  <c r="G7371"/>
  <c r="G7370"/>
  <c r="G7369"/>
  <c r="G7368"/>
  <c r="G7367"/>
  <c r="G7366"/>
  <c r="G7365"/>
  <c r="G7364"/>
  <c r="G7363"/>
  <c r="G7362"/>
  <c r="G7361"/>
  <c r="G7360"/>
  <c r="G7359"/>
  <c r="G7358"/>
  <c r="G7357"/>
  <c r="G7356"/>
  <c r="G7355"/>
  <c r="G7354"/>
  <c r="G7353"/>
  <c r="G7352"/>
  <c r="G7351"/>
  <c r="G7350"/>
  <c r="G7349"/>
  <c r="G7348"/>
  <c r="G7347"/>
  <c r="G7346"/>
  <c r="G7345"/>
  <c r="G7344"/>
  <c r="G7343"/>
  <c r="G7342"/>
  <c r="G7341"/>
  <c r="G7340"/>
  <c r="G7339"/>
  <c r="G7338"/>
  <c r="G7337"/>
  <c r="G7336"/>
  <c r="G7335"/>
  <c r="G7334"/>
  <c r="G7333"/>
  <c r="G7332"/>
  <c r="G7331"/>
  <c r="G7330"/>
  <c r="G7329"/>
  <c r="G7328"/>
  <c r="G7327"/>
  <c r="G7326"/>
  <c r="G7325"/>
  <c r="G7324"/>
  <c r="G7323"/>
  <c r="G7322"/>
  <c r="G7321"/>
  <c r="G7320"/>
  <c r="G7319"/>
  <c r="G7318"/>
  <c r="G7317"/>
  <c r="G7316"/>
  <c r="G7315"/>
  <c r="G7314"/>
  <c r="G7313"/>
  <c r="G7312"/>
  <c r="G7311"/>
  <c r="G7310"/>
  <c r="G7309"/>
  <c r="G7308"/>
  <c r="G7307"/>
  <c r="G7306"/>
  <c r="G7305"/>
  <c r="G7304"/>
  <c r="G7303"/>
  <c r="G7302"/>
  <c r="G7301"/>
  <c r="G7300"/>
  <c r="G7299"/>
  <c r="G7298"/>
  <c r="G7297"/>
  <c r="G7296"/>
  <c r="G7295"/>
  <c r="G7294"/>
  <c r="G7293"/>
  <c r="G7292"/>
  <c r="G7291"/>
  <c r="G7290"/>
  <c r="G7289"/>
  <c r="G7288"/>
  <c r="G7287"/>
  <c r="G7286"/>
  <c r="G7285"/>
  <c r="G7284"/>
  <c r="G7283"/>
  <c r="G7282"/>
  <c r="G7281"/>
  <c r="G7280"/>
  <c r="G7279"/>
  <c r="G7278"/>
  <c r="G7277"/>
  <c r="G7276"/>
  <c r="G7275"/>
  <c r="G7274"/>
  <c r="G7273"/>
  <c r="G7272"/>
  <c r="G7271"/>
  <c r="G7270"/>
  <c r="G7269"/>
  <c r="G7268"/>
  <c r="G7267"/>
  <c r="G7266"/>
  <c r="G7265"/>
  <c r="G7264"/>
  <c r="G7263"/>
  <c r="G7262"/>
  <c r="G7261"/>
  <c r="G7260"/>
  <c r="G7259"/>
  <c r="G7258"/>
  <c r="G7257"/>
  <c r="G7256"/>
  <c r="G7255"/>
  <c r="G7254"/>
  <c r="G7253"/>
  <c r="G7252"/>
  <c r="G7251"/>
  <c r="G7250"/>
  <c r="G7249"/>
  <c r="G7248"/>
  <c r="G7247"/>
  <c r="G7246"/>
  <c r="G7245"/>
  <c r="G7244"/>
  <c r="G7243"/>
  <c r="G7242"/>
  <c r="G7241"/>
  <c r="G7240"/>
  <c r="G7239"/>
  <c r="G7238"/>
  <c r="G7237"/>
  <c r="G7236"/>
  <c r="G7235"/>
  <c r="G7234"/>
  <c r="G7233"/>
  <c r="G7232"/>
  <c r="G7231"/>
  <c r="G7230"/>
  <c r="G7229"/>
  <c r="G7228"/>
  <c r="G7227"/>
  <c r="G7226"/>
  <c r="G7225"/>
  <c r="G7224"/>
  <c r="G7223"/>
  <c r="G7222"/>
  <c r="G7221"/>
  <c r="G7220"/>
  <c r="G7219"/>
  <c r="G7218"/>
  <c r="G7217"/>
  <c r="G7216"/>
  <c r="G7215"/>
  <c r="G7214"/>
  <c r="G7213"/>
  <c r="G7212"/>
  <c r="G7211"/>
  <c r="G7210"/>
  <c r="G7209"/>
  <c r="G7208"/>
  <c r="G7207"/>
  <c r="G7206"/>
  <c r="G7205"/>
  <c r="G7204"/>
  <c r="G7203"/>
  <c r="G7202"/>
  <c r="G7201"/>
  <c r="G7200"/>
  <c r="G7199"/>
  <c r="G7198"/>
  <c r="G7197"/>
  <c r="G7196"/>
  <c r="G7195"/>
  <c r="G7194"/>
  <c r="G7193"/>
  <c r="G7192"/>
  <c r="G7191"/>
  <c r="G7190"/>
  <c r="G7189"/>
  <c r="G7188"/>
  <c r="G7187"/>
  <c r="G7186"/>
  <c r="G7185"/>
  <c r="G7184"/>
  <c r="G7183"/>
  <c r="G7182"/>
  <c r="G7181"/>
  <c r="G7180"/>
  <c r="G7179"/>
  <c r="G7178"/>
  <c r="G7177"/>
  <c r="G7176"/>
  <c r="G7175"/>
  <c r="G7174"/>
  <c r="G7173"/>
  <c r="G7172"/>
  <c r="G7171"/>
  <c r="G7170"/>
  <c r="G7169"/>
  <c r="G7168"/>
  <c r="G7167"/>
  <c r="G7166"/>
  <c r="G7165"/>
  <c r="G7164"/>
  <c r="G7163"/>
  <c r="G7162"/>
  <c r="G7161"/>
  <c r="G7160"/>
  <c r="G7159"/>
  <c r="G7158"/>
  <c r="G7157"/>
  <c r="G7156"/>
  <c r="G7155"/>
  <c r="G7154"/>
  <c r="G7153"/>
  <c r="G7152"/>
  <c r="G7151"/>
  <c r="G7150"/>
  <c r="G7149"/>
  <c r="G7148"/>
  <c r="G7147"/>
  <c r="G7146"/>
  <c r="G7145"/>
  <c r="G7144"/>
  <c r="G7143"/>
  <c r="G7142"/>
  <c r="G7141"/>
  <c r="G7140"/>
  <c r="G7139"/>
  <c r="G7138"/>
  <c r="G7137"/>
  <c r="G7136"/>
  <c r="G7135"/>
  <c r="G7134"/>
  <c r="G7133"/>
  <c r="G7132"/>
  <c r="G7131"/>
  <c r="G7130"/>
  <c r="G7129"/>
  <c r="G7128"/>
  <c r="G7127"/>
  <c r="G7126"/>
  <c r="G7125"/>
  <c r="G7124"/>
  <c r="G7123"/>
  <c r="G7122"/>
  <c r="G7121"/>
  <c r="G7120"/>
  <c r="G7119"/>
  <c r="G7118"/>
  <c r="G7117"/>
  <c r="G7116"/>
  <c r="G7115"/>
  <c r="G7114"/>
  <c r="G7113"/>
  <c r="G7112"/>
  <c r="G7111"/>
  <c r="G7110"/>
  <c r="G7109"/>
  <c r="G7108"/>
  <c r="G7107"/>
  <c r="G7106"/>
  <c r="G7105"/>
  <c r="G7104"/>
  <c r="G7103"/>
  <c r="G7102"/>
  <c r="G7101"/>
  <c r="G7100"/>
  <c r="G7099"/>
  <c r="G7098"/>
  <c r="G7097"/>
  <c r="G7096"/>
  <c r="G7095"/>
  <c r="G7094"/>
  <c r="G7093"/>
  <c r="G7092"/>
  <c r="G7091"/>
  <c r="G7090"/>
  <c r="G7089"/>
  <c r="G7088"/>
  <c r="G7087"/>
  <c r="G7086"/>
  <c r="G7085"/>
  <c r="G7084"/>
  <c r="G7083"/>
  <c r="G7082"/>
  <c r="G7081"/>
  <c r="G7080"/>
  <c r="G7079"/>
  <c r="G7078"/>
  <c r="G7077"/>
  <c r="G7076"/>
  <c r="G7075"/>
  <c r="G7074"/>
  <c r="G7073"/>
  <c r="G7072"/>
  <c r="G7071"/>
  <c r="G7070"/>
  <c r="G7069"/>
  <c r="G7068"/>
  <c r="G7067"/>
  <c r="G7066"/>
  <c r="G7065"/>
  <c r="G7064"/>
  <c r="G7063"/>
  <c r="G7062"/>
  <c r="G7061"/>
  <c r="G7060"/>
  <c r="G7059"/>
  <c r="G7058"/>
  <c r="G7057"/>
  <c r="G7056"/>
  <c r="G7055"/>
  <c r="G7054"/>
  <c r="G7053"/>
  <c r="G7052"/>
  <c r="G7051"/>
  <c r="G7050"/>
  <c r="G7049"/>
  <c r="G7048"/>
  <c r="G7047"/>
  <c r="G7046"/>
  <c r="G7045"/>
  <c r="G7044"/>
  <c r="G7043"/>
  <c r="G7042"/>
  <c r="G7041"/>
  <c r="G7040"/>
  <c r="G7039"/>
  <c r="G7038"/>
  <c r="G7037"/>
  <c r="G7036"/>
  <c r="G7035"/>
  <c r="G7034"/>
  <c r="G7033"/>
  <c r="G7032"/>
  <c r="G7031"/>
  <c r="G7030"/>
  <c r="G7029"/>
  <c r="G7028"/>
  <c r="G7027"/>
  <c r="G7026"/>
  <c r="G7025"/>
  <c r="G7024"/>
  <c r="G7023"/>
  <c r="G7022"/>
  <c r="G7021"/>
  <c r="G7020"/>
  <c r="G7019"/>
  <c r="G7018"/>
  <c r="G7017"/>
  <c r="G7016"/>
  <c r="G7015"/>
  <c r="G7014"/>
  <c r="G7013"/>
  <c r="G7012"/>
  <c r="G7011"/>
  <c r="G7010"/>
  <c r="G7009"/>
  <c r="G7008"/>
  <c r="G7007"/>
  <c r="G7006"/>
  <c r="G7005"/>
  <c r="G7004"/>
  <c r="G7003"/>
  <c r="G7002"/>
  <c r="G7001"/>
  <c r="G7000"/>
  <c r="G6999"/>
  <c r="G6998"/>
  <c r="G6997"/>
  <c r="G6996"/>
  <c r="G6995"/>
  <c r="G6994"/>
  <c r="G6993"/>
  <c r="G6992"/>
  <c r="G6991"/>
  <c r="G6990"/>
  <c r="G6989"/>
  <c r="G6988"/>
  <c r="G6987"/>
  <c r="G6986"/>
  <c r="G6985"/>
  <c r="G6984"/>
  <c r="G6983"/>
  <c r="G6982"/>
  <c r="G6981"/>
  <c r="G6980"/>
  <c r="G6979"/>
  <c r="G6978"/>
  <c r="G6977"/>
  <c r="G6976"/>
  <c r="G6975"/>
  <c r="G6974"/>
  <c r="G6973"/>
  <c r="G6972"/>
  <c r="G6971"/>
  <c r="G6970"/>
  <c r="G6969"/>
  <c r="G6968"/>
  <c r="G6967"/>
  <c r="G6966"/>
  <c r="G6965"/>
  <c r="G6964"/>
  <c r="G6963"/>
  <c r="G6962"/>
  <c r="G6961"/>
  <c r="G6960"/>
  <c r="G6959"/>
  <c r="G6958"/>
  <c r="G6957"/>
  <c r="G6956"/>
  <c r="G6955"/>
  <c r="G6954"/>
  <c r="G6953"/>
  <c r="G6952"/>
  <c r="G6951"/>
  <c r="G6950"/>
  <c r="G6949"/>
  <c r="G6948"/>
  <c r="G6947"/>
  <c r="G6946"/>
  <c r="G6945"/>
  <c r="G6944"/>
  <c r="G6943"/>
  <c r="G6942"/>
  <c r="G6941"/>
  <c r="G6940"/>
  <c r="G6939"/>
  <c r="G6938"/>
  <c r="G6937"/>
  <c r="G6936"/>
  <c r="G6935"/>
  <c r="G6934"/>
  <c r="G6933"/>
  <c r="G6932"/>
  <c r="G6931"/>
  <c r="G6930"/>
  <c r="G6929"/>
  <c r="G6928"/>
  <c r="G6927"/>
  <c r="G6926"/>
  <c r="G6925"/>
  <c r="G6924"/>
  <c r="G6923"/>
  <c r="G6922"/>
  <c r="G6921"/>
  <c r="G6920"/>
  <c r="G6919"/>
  <c r="G6918"/>
  <c r="G6917"/>
  <c r="G6916"/>
  <c r="G6915"/>
  <c r="G6914"/>
  <c r="G6913"/>
  <c r="G6912"/>
  <c r="G6911"/>
  <c r="G6910"/>
  <c r="G6909"/>
  <c r="G6908"/>
  <c r="G6907"/>
  <c r="G6906"/>
  <c r="G6905"/>
  <c r="G6904"/>
  <c r="G6903"/>
  <c r="G6902"/>
  <c r="G6901"/>
  <c r="G6900"/>
  <c r="G6899"/>
  <c r="G6898"/>
  <c r="G6897"/>
  <c r="G6896"/>
  <c r="G6895"/>
  <c r="G6894"/>
  <c r="G6893"/>
  <c r="G6892"/>
  <c r="G6891"/>
  <c r="G6890"/>
  <c r="G6889"/>
  <c r="G6888"/>
  <c r="G6887"/>
  <c r="G6886"/>
  <c r="G6885"/>
  <c r="G6884"/>
  <c r="G6883"/>
  <c r="G6882"/>
  <c r="G6881"/>
  <c r="G6880"/>
  <c r="G6879"/>
  <c r="G6878"/>
  <c r="G6877"/>
  <c r="G6876"/>
  <c r="G6875"/>
  <c r="G6874"/>
  <c r="G6873"/>
  <c r="G6872"/>
  <c r="G6871"/>
  <c r="G6870"/>
  <c r="G6869"/>
  <c r="G6868"/>
  <c r="G6867"/>
  <c r="G6866"/>
  <c r="G6865"/>
  <c r="G6864"/>
  <c r="G6863"/>
  <c r="G6862"/>
  <c r="G6861"/>
  <c r="G6860"/>
  <c r="G6859"/>
  <c r="G6858"/>
  <c r="G6857"/>
  <c r="G6856"/>
  <c r="G6855"/>
  <c r="G6854"/>
  <c r="G6853"/>
  <c r="G6852"/>
  <c r="G6851"/>
  <c r="G6850"/>
  <c r="G6849"/>
  <c r="G6848"/>
  <c r="G6847"/>
  <c r="G6846"/>
  <c r="G6845"/>
  <c r="G6844"/>
  <c r="G6843"/>
  <c r="G6842"/>
  <c r="G6841"/>
  <c r="G6840"/>
  <c r="G6839"/>
  <c r="G6838"/>
  <c r="G6837"/>
  <c r="G6836"/>
  <c r="G6835"/>
  <c r="G6834"/>
  <c r="G6833"/>
  <c r="G6832"/>
  <c r="G6831"/>
  <c r="G6830"/>
  <c r="G6829"/>
  <c r="G6828"/>
  <c r="G6827"/>
  <c r="G6826"/>
  <c r="G6825"/>
  <c r="G6824"/>
  <c r="G6823"/>
  <c r="G6822"/>
  <c r="G6821"/>
  <c r="G6820"/>
  <c r="G6819"/>
  <c r="G6818"/>
  <c r="G6817"/>
  <c r="G6816"/>
  <c r="G6815"/>
  <c r="G6814"/>
  <c r="G6813"/>
  <c r="G6812"/>
  <c r="G6811"/>
  <c r="G6810"/>
  <c r="G6809"/>
  <c r="G6808"/>
  <c r="G6807"/>
  <c r="G6806"/>
  <c r="G6805"/>
  <c r="G6804"/>
  <c r="G6803"/>
  <c r="G6802"/>
  <c r="G6801"/>
  <c r="G6800"/>
  <c r="G6799"/>
  <c r="G6798"/>
  <c r="G6797"/>
  <c r="G6796"/>
  <c r="G6795"/>
  <c r="G6794"/>
  <c r="G6793"/>
  <c r="G6792"/>
  <c r="G6791"/>
  <c r="G6790"/>
  <c r="G6789"/>
  <c r="G6788"/>
  <c r="G6787"/>
  <c r="G6786"/>
  <c r="G6785"/>
  <c r="G6784"/>
  <c r="G6783"/>
  <c r="G6782"/>
  <c r="G6781"/>
  <c r="G6780"/>
  <c r="G6779"/>
  <c r="G6778"/>
  <c r="G6777"/>
  <c r="G6776"/>
  <c r="G6775"/>
  <c r="G6774"/>
  <c r="G6773"/>
  <c r="G6772"/>
  <c r="G6771"/>
  <c r="G6770"/>
  <c r="G6769"/>
  <c r="G6768"/>
  <c r="G6767"/>
  <c r="G6766"/>
  <c r="G6765"/>
  <c r="G6764"/>
  <c r="G6763"/>
  <c r="G6762"/>
  <c r="G6761"/>
  <c r="G6760"/>
  <c r="G6759"/>
  <c r="G6758"/>
  <c r="G6757"/>
  <c r="G6756"/>
  <c r="G6755"/>
  <c r="G6754"/>
  <c r="G6753"/>
  <c r="G6752"/>
  <c r="G6751"/>
  <c r="G6750"/>
  <c r="G6749"/>
  <c r="G6748"/>
  <c r="G6747"/>
  <c r="G6746"/>
  <c r="G6745"/>
  <c r="G6744"/>
  <c r="G6743"/>
  <c r="G6742"/>
  <c r="G6741"/>
  <c r="G6740"/>
  <c r="G6739"/>
  <c r="G6738"/>
  <c r="G6737"/>
  <c r="G6736"/>
  <c r="G6735"/>
  <c r="G6734"/>
  <c r="G6733"/>
  <c r="G6732"/>
  <c r="G6731"/>
  <c r="G6730"/>
  <c r="G6729"/>
  <c r="G6728"/>
  <c r="G6727"/>
  <c r="G6726"/>
  <c r="G6725"/>
  <c r="G6724"/>
  <c r="G6723"/>
  <c r="G6722"/>
  <c r="G6721"/>
  <c r="G6720"/>
  <c r="G6719"/>
  <c r="G6718"/>
  <c r="G6717"/>
  <c r="G6716"/>
  <c r="G6715"/>
  <c r="G6714"/>
  <c r="G6713"/>
  <c r="G6712"/>
  <c r="G6711"/>
  <c r="G6710"/>
  <c r="G6709"/>
  <c r="G6708"/>
  <c r="G6707"/>
  <c r="G6706"/>
  <c r="G6705"/>
  <c r="G6704"/>
  <c r="G6703"/>
  <c r="G6702"/>
  <c r="G6701"/>
  <c r="G6700"/>
  <c r="G6699"/>
  <c r="G6698"/>
  <c r="G6697"/>
  <c r="G6696"/>
  <c r="G6695"/>
  <c r="G6694"/>
  <c r="G6693"/>
  <c r="G6692"/>
  <c r="G6691"/>
  <c r="G6690"/>
  <c r="G6689"/>
  <c r="G6688"/>
  <c r="G6687"/>
  <c r="G6686"/>
  <c r="G6685"/>
  <c r="G6684"/>
  <c r="G6683"/>
  <c r="G6682"/>
  <c r="G6681"/>
  <c r="G6680"/>
  <c r="G6679"/>
  <c r="G6678"/>
  <c r="G6677"/>
  <c r="G6676"/>
  <c r="G6675"/>
  <c r="G6674"/>
  <c r="G6673"/>
  <c r="G6672"/>
  <c r="G6671"/>
  <c r="G6670"/>
  <c r="G6669"/>
  <c r="G6668"/>
  <c r="G6667"/>
  <c r="G6666"/>
  <c r="G6665"/>
  <c r="G6664"/>
  <c r="G6663"/>
  <c r="G6662"/>
  <c r="G6661"/>
  <c r="G6660"/>
  <c r="G6659"/>
  <c r="G6658"/>
  <c r="G6657"/>
  <c r="G6656"/>
  <c r="G6655"/>
  <c r="G6654"/>
  <c r="G6653"/>
  <c r="G6652"/>
  <c r="G6651"/>
  <c r="G6650"/>
  <c r="G6649"/>
  <c r="G6648"/>
  <c r="G6647"/>
  <c r="G6646"/>
  <c r="G6645"/>
  <c r="G6644"/>
  <c r="G6643"/>
  <c r="G6642"/>
  <c r="G6641"/>
  <c r="G6640"/>
  <c r="G6639"/>
  <c r="G6638"/>
  <c r="G6637"/>
  <c r="G6636"/>
  <c r="G6635"/>
  <c r="G6634"/>
  <c r="G6633"/>
  <c r="G6632"/>
  <c r="G6631"/>
  <c r="G6630"/>
  <c r="G6629"/>
  <c r="G6628"/>
  <c r="G6627"/>
  <c r="G6626"/>
  <c r="G6625"/>
  <c r="G6624"/>
  <c r="G6623"/>
  <c r="G6622"/>
  <c r="G6621"/>
  <c r="G6620"/>
  <c r="G6619"/>
  <c r="G6618"/>
  <c r="G6617"/>
  <c r="G6616"/>
  <c r="G6615"/>
  <c r="G6614"/>
  <c r="G6613"/>
  <c r="G6612"/>
  <c r="G6611"/>
  <c r="G6610"/>
  <c r="G6609"/>
  <c r="G6608"/>
  <c r="G6607"/>
  <c r="G6606"/>
  <c r="G6605"/>
  <c r="G6604"/>
  <c r="G6603"/>
  <c r="G6602"/>
  <c r="G6601"/>
  <c r="G6600"/>
  <c r="G6599"/>
  <c r="G6598"/>
  <c r="G6597"/>
  <c r="G6596"/>
  <c r="G6595"/>
  <c r="G6594"/>
  <c r="G6593"/>
  <c r="G6592"/>
  <c r="G6591"/>
  <c r="G6590"/>
  <c r="G6589"/>
  <c r="G6588"/>
  <c r="G6587"/>
  <c r="G6586"/>
  <c r="G6585"/>
  <c r="G6584"/>
  <c r="G6583"/>
  <c r="G6582"/>
  <c r="G6581"/>
  <c r="G6580"/>
  <c r="G6579"/>
  <c r="G6578"/>
  <c r="G6577"/>
  <c r="G6576"/>
  <c r="G6575"/>
  <c r="G6574"/>
  <c r="G6573"/>
  <c r="G6572"/>
  <c r="G6571"/>
  <c r="G6570"/>
  <c r="G6569"/>
  <c r="G6568"/>
  <c r="G6567"/>
  <c r="G6566"/>
  <c r="G6565"/>
  <c r="G6564"/>
  <c r="G6563"/>
  <c r="G6562"/>
  <c r="G6561"/>
  <c r="G6560"/>
  <c r="G6559"/>
  <c r="G6558"/>
  <c r="G6557"/>
  <c r="G6556"/>
  <c r="G6555"/>
  <c r="G6554"/>
  <c r="G6553"/>
  <c r="G6552"/>
  <c r="G6551"/>
  <c r="G6550"/>
  <c r="G6549"/>
  <c r="G6548"/>
  <c r="G6547"/>
  <c r="G6546"/>
  <c r="G6545"/>
  <c r="G6544"/>
  <c r="G6543"/>
  <c r="G6542"/>
  <c r="G6541"/>
  <c r="G6540"/>
  <c r="G6539"/>
  <c r="G6538"/>
  <c r="G6537"/>
  <c r="G6536"/>
  <c r="G6535"/>
  <c r="G6534"/>
  <c r="G6533"/>
  <c r="G6532"/>
  <c r="G6531"/>
  <c r="G6530"/>
  <c r="G6529"/>
  <c r="G6528"/>
  <c r="G6527"/>
  <c r="G6526"/>
  <c r="G6525"/>
  <c r="G6524"/>
  <c r="G6523"/>
  <c r="G6522"/>
  <c r="G6521"/>
  <c r="G6520"/>
  <c r="G6519"/>
  <c r="G6518"/>
  <c r="G6517"/>
  <c r="G6516"/>
  <c r="G6515"/>
  <c r="G6514"/>
  <c r="G6513"/>
  <c r="G6512"/>
  <c r="G6511"/>
  <c r="G6510"/>
  <c r="G6509"/>
  <c r="G6508"/>
  <c r="G6507"/>
  <c r="G6506"/>
  <c r="G6505"/>
  <c r="G6504"/>
  <c r="G6503"/>
  <c r="G6502"/>
  <c r="G6501"/>
  <c r="G6500"/>
  <c r="G6499"/>
  <c r="G6498"/>
  <c r="G6497"/>
  <c r="G6496"/>
  <c r="G6495"/>
  <c r="G6494"/>
  <c r="G6493"/>
  <c r="G6492"/>
  <c r="G6491"/>
  <c r="G6490"/>
  <c r="G6489"/>
  <c r="G6488"/>
  <c r="G6487"/>
  <c r="G6486"/>
  <c r="G6485"/>
  <c r="G6484"/>
  <c r="G6483"/>
  <c r="G6482"/>
  <c r="G6481"/>
  <c r="G6480"/>
  <c r="G6479"/>
  <c r="G6478"/>
  <c r="G6477"/>
  <c r="G6476"/>
  <c r="G6475"/>
  <c r="G6474"/>
  <c r="G6473"/>
  <c r="G6472"/>
  <c r="G6471"/>
  <c r="G6470"/>
  <c r="G6469"/>
  <c r="G6468"/>
  <c r="G6467"/>
  <c r="G6466"/>
  <c r="G6465"/>
  <c r="G6464"/>
  <c r="G6463"/>
  <c r="G6462"/>
  <c r="G6461"/>
  <c r="G6460"/>
  <c r="G6459"/>
  <c r="G6458"/>
  <c r="G6457"/>
  <c r="G6456"/>
  <c r="G6455"/>
  <c r="G6454"/>
  <c r="G6453"/>
  <c r="G6452"/>
  <c r="G6451"/>
  <c r="G6450"/>
  <c r="G6449"/>
  <c r="G6448"/>
  <c r="G6447"/>
  <c r="G6446"/>
  <c r="G6445"/>
  <c r="G6444"/>
  <c r="G6443"/>
  <c r="G6442"/>
  <c r="G6441"/>
  <c r="G6440"/>
  <c r="G6439"/>
  <c r="G6438"/>
  <c r="G6437"/>
  <c r="G6436"/>
  <c r="G6435"/>
  <c r="G6434"/>
  <c r="G6433"/>
  <c r="G6432"/>
  <c r="G6431"/>
  <c r="G6430"/>
  <c r="G6429"/>
  <c r="G6428"/>
  <c r="G6427"/>
  <c r="G6426"/>
  <c r="G6425"/>
  <c r="G6424"/>
  <c r="G6423"/>
  <c r="G6422"/>
  <c r="G6421"/>
  <c r="G6420"/>
  <c r="G6419"/>
  <c r="G6418"/>
  <c r="G6417"/>
  <c r="G6416"/>
  <c r="G6415"/>
  <c r="G6414"/>
  <c r="G6413"/>
  <c r="G6412"/>
  <c r="G6411"/>
  <c r="G6410"/>
  <c r="G6409"/>
  <c r="G6408"/>
  <c r="G6407"/>
  <c r="G6406"/>
  <c r="G6405"/>
  <c r="G6404"/>
  <c r="G6403"/>
  <c r="G6402"/>
  <c r="G6401"/>
  <c r="G6400"/>
  <c r="G6399"/>
  <c r="G6398"/>
  <c r="G6397"/>
  <c r="G6396"/>
  <c r="G6395"/>
  <c r="G6394"/>
  <c r="G6393"/>
  <c r="G6392"/>
  <c r="G6391"/>
  <c r="G6390"/>
  <c r="G6389"/>
  <c r="G6388"/>
  <c r="G6387"/>
  <c r="G6386"/>
  <c r="G6385"/>
  <c r="G6384"/>
  <c r="G6383"/>
  <c r="G6382"/>
  <c r="G6381"/>
  <c r="G6380"/>
  <c r="G6379"/>
  <c r="G6378"/>
  <c r="G6377"/>
  <c r="G6376"/>
  <c r="G6375"/>
  <c r="G6374"/>
  <c r="G6373"/>
  <c r="G6372"/>
  <c r="G6371"/>
  <c r="G6370"/>
  <c r="G6369"/>
  <c r="G6368"/>
  <c r="G6367"/>
  <c r="G6366"/>
  <c r="G6365"/>
  <c r="G6364"/>
  <c r="G6363"/>
  <c r="G6362"/>
  <c r="G6361"/>
  <c r="G6360"/>
  <c r="G6359"/>
  <c r="G6358"/>
  <c r="G6357"/>
  <c r="G6356"/>
  <c r="G6355"/>
  <c r="G6354"/>
  <c r="G6353"/>
  <c r="G6352"/>
  <c r="G6351"/>
  <c r="G6350"/>
  <c r="G6349"/>
  <c r="G6348"/>
  <c r="G6347"/>
  <c r="G6346"/>
  <c r="G6345"/>
  <c r="G6344"/>
  <c r="G6343"/>
  <c r="G6342"/>
  <c r="G6341"/>
  <c r="G6340"/>
  <c r="G6339"/>
  <c r="G6338"/>
  <c r="G6337"/>
  <c r="G6336"/>
  <c r="G6335"/>
  <c r="G6334"/>
  <c r="G6333"/>
  <c r="G6332"/>
  <c r="G6331"/>
  <c r="G6330"/>
  <c r="G6329"/>
  <c r="G6328"/>
  <c r="G6327"/>
  <c r="G6326"/>
  <c r="G6325"/>
  <c r="G6324"/>
  <c r="G6323"/>
  <c r="G6322"/>
  <c r="G6321"/>
  <c r="G6320"/>
  <c r="G6319"/>
  <c r="G6318"/>
  <c r="G6317"/>
  <c r="G6316"/>
  <c r="G6315"/>
  <c r="G6314"/>
  <c r="G6313"/>
  <c r="G6312"/>
  <c r="G6311"/>
  <c r="G6310"/>
  <c r="G6309"/>
  <c r="G6308"/>
  <c r="G6307"/>
  <c r="G6306"/>
  <c r="G6305"/>
  <c r="G6304"/>
  <c r="G6303"/>
  <c r="G6302"/>
  <c r="G6301"/>
  <c r="G6300"/>
  <c r="G6299"/>
  <c r="G6298"/>
  <c r="G6297"/>
  <c r="G6296"/>
  <c r="G6295"/>
  <c r="G6294"/>
  <c r="G6293"/>
  <c r="G6292"/>
  <c r="G6291"/>
  <c r="G6290"/>
  <c r="G6289"/>
  <c r="G6288"/>
  <c r="G6287"/>
  <c r="G6286"/>
  <c r="G6285"/>
  <c r="G6284"/>
  <c r="G6283"/>
  <c r="G6282"/>
  <c r="G6281"/>
  <c r="G6280"/>
  <c r="G6279"/>
  <c r="G6278"/>
  <c r="G6277"/>
  <c r="G6276"/>
  <c r="G6275"/>
  <c r="G6274"/>
  <c r="G6273"/>
  <c r="G6272"/>
  <c r="G6271"/>
  <c r="G6270"/>
  <c r="G6269"/>
  <c r="G6268"/>
  <c r="G6267"/>
  <c r="G6266"/>
  <c r="G6265"/>
  <c r="G6264"/>
  <c r="G6263"/>
  <c r="G6262"/>
  <c r="G6261"/>
  <c r="G6260"/>
  <c r="G6259"/>
  <c r="G6258"/>
  <c r="G6257"/>
  <c r="G6256"/>
  <c r="G6255"/>
  <c r="G6254"/>
  <c r="G6253"/>
  <c r="G6252"/>
  <c r="G6251"/>
  <c r="G6250"/>
  <c r="G6249"/>
  <c r="G6248"/>
  <c r="G6247"/>
  <c r="G6246"/>
  <c r="G6245"/>
  <c r="G6244"/>
  <c r="G6243"/>
  <c r="G6242"/>
  <c r="G6241"/>
  <c r="G6240"/>
  <c r="G6239"/>
  <c r="G6238"/>
  <c r="G6237"/>
  <c r="G6236"/>
  <c r="G6235"/>
  <c r="G6234"/>
  <c r="G6233"/>
  <c r="G6232"/>
  <c r="G6231"/>
  <c r="G6230"/>
  <c r="G6229"/>
  <c r="G6228"/>
  <c r="G6227"/>
  <c r="G6226"/>
  <c r="G6225"/>
  <c r="G6224"/>
  <c r="G6223"/>
  <c r="G6222"/>
  <c r="G6221"/>
  <c r="G6220"/>
  <c r="G6219"/>
  <c r="G6218"/>
  <c r="G6217"/>
  <c r="G6216"/>
  <c r="G6215"/>
  <c r="G6214"/>
  <c r="G6213"/>
  <c r="G6212"/>
  <c r="G6211"/>
  <c r="G6210"/>
  <c r="G6209"/>
  <c r="G6208"/>
  <c r="G6207"/>
  <c r="G6206"/>
  <c r="G6205"/>
  <c r="G6204"/>
  <c r="G6203"/>
  <c r="G6202"/>
  <c r="G6201"/>
  <c r="G6200"/>
  <c r="G6199"/>
  <c r="G6198"/>
  <c r="G6197"/>
  <c r="G6196"/>
  <c r="G6195"/>
  <c r="G6194"/>
  <c r="G6193"/>
  <c r="G6192"/>
  <c r="G6191"/>
  <c r="G6190"/>
  <c r="G6189"/>
  <c r="G6188"/>
  <c r="G6187"/>
  <c r="G6186"/>
  <c r="G6185"/>
  <c r="G6184"/>
  <c r="G6183"/>
  <c r="G6182"/>
  <c r="G6181"/>
  <c r="G6180"/>
  <c r="G6179"/>
  <c r="G6178"/>
  <c r="G6177"/>
  <c r="G6176"/>
  <c r="G6175"/>
  <c r="G6174"/>
  <c r="G6173"/>
  <c r="G6172"/>
  <c r="G6171"/>
  <c r="G6170"/>
  <c r="G6169"/>
  <c r="G6168"/>
  <c r="G6167"/>
  <c r="G6166"/>
  <c r="G6165"/>
  <c r="G6164"/>
  <c r="G6163"/>
  <c r="G6162"/>
  <c r="G6161"/>
  <c r="G6160"/>
  <c r="G6159"/>
  <c r="G6158"/>
  <c r="G6157"/>
  <c r="G6156"/>
  <c r="G6155"/>
  <c r="G6154"/>
  <c r="G6153"/>
  <c r="G6152"/>
  <c r="G6151"/>
  <c r="G6150"/>
  <c r="G6149"/>
  <c r="G6148"/>
  <c r="G6147"/>
  <c r="G6146"/>
  <c r="G6145"/>
  <c r="G6144"/>
  <c r="G6143"/>
  <c r="G6142"/>
  <c r="G6141"/>
  <c r="G6140"/>
  <c r="G6139"/>
  <c r="G6138"/>
  <c r="G6137"/>
  <c r="G6136"/>
  <c r="G6135"/>
  <c r="G6134"/>
  <c r="G6133"/>
  <c r="G6132"/>
  <c r="G6131"/>
  <c r="G6130"/>
  <c r="G6129"/>
  <c r="G6128"/>
  <c r="G6127"/>
  <c r="G6126"/>
  <c r="G6125"/>
  <c r="G6124"/>
  <c r="G6123"/>
  <c r="G6122"/>
  <c r="G6121"/>
  <c r="G6120"/>
  <c r="G6119"/>
  <c r="G6118"/>
  <c r="G6117"/>
  <c r="G6116"/>
  <c r="G6115"/>
  <c r="G6114"/>
  <c r="G6113"/>
  <c r="G6112"/>
  <c r="G6111"/>
  <c r="G6110"/>
  <c r="G6109"/>
  <c r="G6108"/>
  <c r="G6107"/>
  <c r="G6106"/>
  <c r="G6105"/>
  <c r="G6104"/>
  <c r="G6103"/>
  <c r="G6102"/>
  <c r="G6101"/>
  <c r="G6100"/>
  <c r="G6099"/>
  <c r="G6098"/>
  <c r="G6097"/>
  <c r="G6096"/>
  <c r="G6095"/>
  <c r="G6094"/>
  <c r="G6093"/>
  <c r="G6092"/>
  <c r="G6091"/>
  <c r="G6090"/>
  <c r="G6089"/>
  <c r="G6088"/>
  <c r="G6087"/>
  <c r="G6086"/>
  <c r="G6085"/>
  <c r="G6084"/>
  <c r="G6083"/>
  <c r="G6082"/>
  <c r="G6081"/>
  <c r="G6080"/>
  <c r="G6079"/>
  <c r="G6078"/>
  <c r="G6077"/>
  <c r="G6076"/>
  <c r="G6075"/>
  <c r="G6074"/>
  <c r="G6073"/>
  <c r="G6072"/>
  <c r="G6071"/>
  <c r="G6070"/>
  <c r="G6069"/>
  <c r="G6068"/>
  <c r="G6067"/>
  <c r="G6066"/>
  <c r="G6065"/>
  <c r="G6064"/>
  <c r="G6063"/>
  <c r="G6062"/>
  <c r="G6061"/>
  <c r="G6060"/>
  <c r="G6059"/>
  <c r="G6058"/>
  <c r="G6057"/>
  <c r="G6056"/>
  <c r="G6055"/>
  <c r="G6054"/>
  <c r="G6053"/>
  <c r="G6052"/>
  <c r="G6051"/>
  <c r="G6050"/>
  <c r="G6049"/>
  <c r="G6048"/>
  <c r="G6047"/>
  <c r="G6046"/>
  <c r="G6045"/>
  <c r="G6044"/>
  <c r="G6043"/>
  <c r="G6042"/>
  <c r="G6041"/>
  <c r="G6040"/>
  <c r="G6039"/>
  <c r="G6038"/>
  <c r="G6037"/>
  <c r="G6036"/>
  <c r="G6035"/>
  <c r="G6034"/>
  <c r="G6033"/>
  <c r="G6032"/>
  <c r="G6031"/>
  <c r="G6030"/>
  <c r="G6029"/>
  <c r="G6028"/>
  <c r="G6027"/>
  <c r="G6026"/>
  <c r="G6025"/>
  <c r="G6024"/>
  <c r="G6023"/>
  <c r="G6022"/>
  <c r="G6021"/>
  <c r="G6020"/>
  <c r="G6019"/>
  <c r="G6018"/>
  <c r="G6017"/>
  <c r="G6016"/>
  <c r="G6015"/>
  <c r="G6014"/>
  <c r="G6013"/>
  <c r="G6012"/>
  <c r="G6011"/>
  <c r="G6010"/>
  <c r="G6009"/>
  <c r="G6008"/>
  <c r="G6007"/>
  <c r="G6006"/>
  <c r="G6005"/>
  <c r="G6004"/>
  <c r="G6003"/>
  <c r="G6002"/>
  <c r="G6001"/>
  <c r="G6000"/>
  <c r="G5999"/>
  <c r="G5998"/>
  <c r="G5997"/>
  <c r="G5996"/>
  <c r="G5995"/>
  <c r="G5994"/>
  <c r="G5993"/>
  <c r="G5992"/>
  <c r="G5991"/>
  <c r="G5990"/>
  <c r="G5989"/>
  <c r="G5988"/>
  <c r="G5987"/>
  <c r="G5986"/>
  <c r="G5985"/>
  <c r="G5984"/>
  <c r="G5983"/>
  <c r="G5982"/>
  <c r="G5981"/>
  <c r="G5980"/>
  <c r="G5979"/>
  <c r="G5978"/>
  <c r="G5977"/>
  <c r="G5976"/>
  <c r="G5975"/>
  <c r="G5974"/>
  <c r="G5973"/>
  <c r="G5972"/>
  <c r="G5971"/>
  <c r="G5970"/>
  <c r="G5969"/>
  <c r="G5968"/>
  <c r="G5967"/>
  <c r="G5966"/>
  <c r="G5965"/>
  <c r="G5964"/>
  <c r="G5963"/>
  <c r="G5962"/>
  <c r="G5961"/>
  <c r="G5960"/>
  <c r="G5959"/>
  <c r="G5958"/>
  <c r="G5957"/>
  <c r="G5956"/>
  <c r="G5955"/>
  <c r="G5954"/>
  <c r="G5953"/>
  <c r="G5952"/>
  <c r="G5951"/>
  <c r="G5950"/>
  <c r="G5949"/>
  <c r="G5948"/>
  <c r="G5947"/>
  <c r="G5946"/>
  <c r="G5945"/>
  <c r="G5944"/>
  <c r="G5943"/>
  <c r="G5942"/>
  <c r="G5941"/>
  <c r="G5940"/>
  <c r="G5939"/>
  <c r="G5938"/>
  <c r="G5937"/>
  <c r="G5936"/>
  <c r="G5935"/>
  <c r="G5934"/>
  <c r="G5933"/>
  <c r="G5932"/>
  <c r="G5931"/>
  <c r="G5930"/>
  <c r="G5929"/>
  <c r="G5928"/>
  <c r="G5927"/>
  <c r="G5926"/>
  <c r="G5925"/>
  <c r="G5924"/>
  <c r="G5923"/>
  <c r="G5922"/>
  <c r="G5921"/>
  <c r="G5920"/>
  <c r="G5919"/>
  <c r="G5918"/>
  <c r="G5917"/>
  <c r="G5916"/>
  <c r="G5915"/>
  <c r="G5914"/>
  <c r="G5913"/>
  <c r="G5912"/>
  <c r="G5911"/>
  <c r="G5910"/>
  <c r="G5909"/>
  <c r="G5908"/>
  <c r="G5907"/>
  <c r="G5906"/>
  <c r="G5905"/>
  <c r="G5904"/>
  <c r="G5903"/>
  <c r="G5902"/>
  <c r="G5901"/>
  <c r="G5900"/>
  <c r="G5899"/>
  <c r="G5898"/>
  <c r="G5897"/>
  <c r="G5896"/>
  <c r="G5895"/>
  <c r="G5894"/>
  <c r="G5893"/>
  <c r="G5892"/>
  <c r="G5891"/>
  <c r="G5890"/>
  <c r="G5889"/>
  <c r="G5888"/>
  <c r="G5887"/>
  <c r="G5886"/>
  <c r="G5885"/>
  <c r="G5884"/>
  <c r="G5883"/>
  <c r="G5882"/>
  <c r="G5881"/>
  <c r="G5880"/>
  <c r="G5879"/>
  <c r="G5878"/>
  <c r="G5877"/>
  <c r="G5876"/>
  <c r="G5875"/>
  <c r="G5874"/>
  <c r="G5873"/>
  <c r="G5872"/>
  <c r="G5871"/>
  <c r="G5870"/>
  <c r="G5869"/>
  <c r="G5868"/>
  <c r="G5867"/>
  <c r="G5866"/>
  <c r="G5865"/>
  <c r="G5864"/>
  <c r="G5863"/>
  <c r="G5862"/>
  <c r="G5861"/>
  <c r="G5860"/>
  <c r="G5859"/>
  <c r="G5858"/>
  <c r="G5857"/>
  <c r="G5856"/>
  <c r="G5855"/>
  <c r="G5854"/>
  <c r="G5853"/>
  <c r="G5852"/>
  <c r="G5851"/>
  <c r="G5850"/>
  <c r="G5849"/>
  <c r="G5848"/>
  <c r="G5847"/>
  <c r="G5846"/>
  <c r="G5845"/>
  <c r="G5844"/>
  <c r="G5843"/>
  <c r="G5842"/>
  <c r="G5841"/>
  <c r="G5840"/>
  <c r="G5839"/>
  <c r="G5838"/>
  <c r="G5837"/>
  <c r="G5836"/>
  <c r="G5835"/>
  <c r="G5834"/>
  <c r="G5833"/>
  <c r="G5832"/>
  <c r="G5831"/>
  <c r="G5830"/>
  <c r="G5829"/>
  <c r="G5828"/>
  <c r="G5827"/>
  <c r="G5826"/>
  <c r="K5826" s="1"/>
  <c r="G5825"/>
  <c r="G5824"/>
  <c r="G5823"/>
  <c r="G5822"/>
  <c r="G5821"/>
  <c r="G5820"/>
  <c r="G5819"/>
  <c r="G5818"/>
  <c r="G5817"/>
  <c r="G5816"/>
  <c r="G5815"/>
  <c r="G5814"/>
  <c r="G5813"/>
  <c r="G5812"/>
  <c r="G5811"/>
  <c r="G5810"/>
  <c r="G5809"/>
  <c r="G5808"/>
  <c r="G5807"/>
  <c r="G5806"/>
  <c r="G5805"/>
  <c r="G5804"/>
  <c r="G5803"/>
  <c r="G5802"/>
  <c r="G5801"/>
  <c r="G5800"/>
  <c r="G5799"/>
  <c r="G5798"/>
  <c r="G5797"/>
  <c r="G5796"/>
  <c r="G5795"/>
  <c r="G5794"/>
  <c r="G5793"/>
  <c r="G5792"/>
  <c r="G5791"/>
  <c r="G5790"/>
  <c r="G5789"/>
  <c r="G5788"/>
  <c r="G5787"/>
  <c r="G5786"/>
  <c r="G5785"/>
  <c r="G5784"/>
  <c r="G5783"/>
  <c r="G5782"/>
  <c r="G5781"/>
  <c r="G5780"/>
  <c r="G5779"/>
  <c r="G5778"/>
  <c r="G5777"/>
  <c r="G5776"/>
  <c r="G5775"/>
  <c r="G5774"/>
  <c r="G5773"/>
  <c r="G5772"/>
  <c r="G5771"/>
  <c r="G5770"/>
  <c r="G5769"/>
  <c r="G5768"/>
  <c r="G5767"/>
  <c r="G5766"/>
  <c r="G5765"/>
  <c r="G5764"/>
  <c r="G5763"/>
  <c r="G5762"/>
  <c r="G5761"/>
  <c r="G5760"/>
  <c r="G5759"/>
  <c r="G5758"/>
  <c r="G5757"/>
  <c r="G5756"/>
  <c r="G5755"/>
  <c r="G5754"/>
  <c r="G5753"/>
  <c r="G5752"/>
  <c r="G5751"/>
  <c r="G5750"/>
  <c r="G5749"/>
  <c r="G5748"/>
  <c r="G5747"/>
  <c r="G5746"/>
  <c r="G5745"/>
  <c r="G5744"/>
  <c r="G5743"/>
  <c r="G5742"/>
  <c r="G5741"/>
  <c r="G5740"/>
  <c r="G5739"/>
  <c r="G5738"/>
  <c r="G5737"/>
  <c r="G5736"/>
  <c r="G5735"/>
  <c r="G5734"/>
  <c r="G5733"/>
  <c r="G5732"/>
  <c r="G5731"/>
  <c r="G5730"/>
  <c r="G5729"/>
  <c r="G5728"/>
  <c r="G5727"/>
  <c r="G5726"/>
  <c r="G5725"/>
  <c r="G5724"/>
  <c r="G5723"/>
  <c r="G5722"/>
  <c r="G5721"/>
  <c r="G5720"/>
  <c r="G5719"/>
  <c r="G5718"/>
  <c r="G5717"/>
  <c r="G5716"/>
  <c r="G5715"/>
  <c r="G5714"/>
  <c r="G5713"/>
  <c r="G5712"/>
  <c r="G5711"/>
  <c r="G5710"/>
  <c r="G5709"/>
  <c r="G5708"/>
  <c r="G5707"/>
  <c r="G5706"/>
  <c r="G5705"/>
  <c r="G5704"/>
  <c r="G5703"/>
  <c r="G5702"/>
  <c r="G5701"/>
  <c r="G5700"/>
  <c r="G5699"/>
  <c r="G5698"/>
  <c r="G5697"/>
  <c r="G5696"/>
  <c r="G5695"/>
  <c r="G5694"/>
  <c r="G5693"/>
  <c r="G5692"/>
  <c r="G5691"/>
  <c r="G5690"/>
  <c r="G5689"/>
  <c r="G5688"/>
  <c r="G5687"/>
  <c r="G5686"/>
  <c r="G5685"/>
  <c r="G5684"/>
  <c r="G5683"/>
  <c r="G5682"/>
  <c r="G5681"/>
  <c r="G5680"/>
  <c r="G5679"/>
  <c r="G5678"/>
  <c r="G5677"/>
  <c r="G5676"/>
  <c r="G5675"/>
  <c r="G5674"/>
  <c r="G5673"/>
  <c r="G5672"/>
  <c r="G5671"/>
  <c r="G5670"/>
  <c r="G5669"/>
  <c r="G5668"/>
  <c r="G5667"/>
  <c r="G5666"/>
  <c r="G5665"/>
  <c r="G5664"/>
  <c r="G5663"/>
  <c r="G5662"/>
  <c r="G5661"/>
  <c r="G5660"/>
  <c r="G5659"/>
  <c r="G5658"/>
  <c r="G5657"/>
  <c r="G5656"/>
  <c r="G5655"/>
  <c r="G5654"/>
  <c r="G5653"/>
  <c r="G5652"/>
  <c r="G5651"/>
  <c r="G5650"/>
  <c r="G5649"/>
  <c r="G5648"/>
  <c r="G5647"/>
  <c r="G5646"/>
  <c r="G5645"/>
  <c r="G5644"/>
  <c r="G5643"/>
  <c r="G5642"/>
  <c r="G5641"/>
  <c r="G5640"/>
  <c r="G5639"/>
  <c r="G5638"/>
  <c r="G5637"/>
  <c r="G5636"/>
  <c r="G5635"/>
  <c r="G5634"/>
  <c r="G5633"/>
  <c r="G5632"/>
  <c r="G5631"/>
  <c r="G5630"/>
  <c r="G5629"/>
  <c r="G5628"/>
  <c r="G5627"/>
  <c r="G5626"/>
  <c r="G5625"/>
  <c r="G5624"/>
  <c r="G5623"/>
  <c r="G5622"/>
  <c r="G5621"/>
  <c r="G5620"/>
  <c r="G5619"/>
  <c r="G5618"/>
  <c r="G5617"/>
  <c r="G5616"/>
  <c r="G5615"/>
  <c r="G5614"/>
  <c r="G5613"/>
  <c r="G5612"/>
  <c r="G5611"/>
  <c r="G5610"/>
  <c r="G5609"/>
  <c r="G5608"/>
  <c r="G5607"/>
  <c r="G5606"/>
  <c r="G5605"/>
  <c r="G5604"/>
  <c r="G5603"/>
  <c r="G5602"/>
  <c r="G5601"/>
  <c r="G5600"/>
  <c r="G5599"/>
  <c r="G5598"/>
  <c r="G5597"/>
  <c r="G5596"/>
  <c r="G5595"/>
  <c r="G5594"/>
  <c r="G5593"/>
  <c r="G5592"/>
  <c r="G5591"/>
  <c r="G5590"/>
  <c r="G5589"/>
  <c r="G5588"/>
  <c r="G5587"/>
  <c r="G5586"/>
  <c r="G5585"/>
  <c r="G5584"/>
  <c r="G5583"/>
  <c r="G5582"/>
  <c r="G5581"/>
  <c r="G5580"/>
  <c r="G5579"/>
  <c r="G5578"/>
  <c r="G5577"/>
  <c r="G5576"/>
  <c r="G5575"/>
  <c r="G5574"/>
  <c r="G5573"/>
  <c r="G5572"/>
  <c r="G5571"/>
  <c r="G5570"/>
  <c r="G5569"/>
  <c r="G5568"/>
  <c r="G5567"/>
  <c r="G5566"/>
  <c r="G5565"/>
  <c r="G5564"/>
  <c r="G5563"/>
  <c r="G5562"/>
  <c r="G5561"/>
  <c r="G5560"/>
  <c r="G5559"/>
  <c r="G5558"/>
  <c r="G5557"/>
  <c r="G5556"/>
  <c r="G5555"/>
  <c r="G5554"/>
  <c r="G5553"/>
  <c r="G5552"/>
  <c r="G5551"/>
  <c r="G5550"/>
  <c r="G5549"/>
  <c r="G5548"/>
  <c r="G5547"/>
  <c r="G5546"/>
  <c r="G5545"/>
  <c r="G5544"/>
  <c r="G5543"/>
  <c r="G5542"/>
  <c r="G5541"/>
  <c r="G5540"/>
  <c r="G5539"/>
  <c r="G5538"/>
  <c r="G5537"/>
  <c r="G5536"/>
  <c r="G5535"/>
  <c r="G5534"/>
  <c r="G5533"/>
  <c r="G5532"/>
  <c r="G5531"/>
  <c r="G5530"/>
  <c r="G5529"/>
  <c r="G5528"/>
  <c r="G5527"/>
  <c r="G5526"/>
  <c r="G5525"/>
  <c r="G5524"/>
  <c r="G5523"/>
  <c r="G5522"/>
  <c r="G5521"/>
  <c r="G5520"/>
  <c r="G5519"/>
  <c r="G5518"/>
  <c r="G5517"/>
  <c r="G5516"/>
  <c r="G5515"/>
  <c r="G5514"/>
  <c r="G5513"/>
  <c r="G5512"/>
  <c r="G5511"/>
  <c r="G5510"/>
  <c r="G5509"/>
  <c r="G5508"/>
  <c r="G5507"/>
  <c r="G5506"/>
  <c r="G5505"/>
  <c r="G5504"/>
  <c r="G5503"/>
  <c r="G5502"/>
  <c r="G5501"/>
  <c r="G5500"/>
  <c r="G5499"/>
  <c r="G5498"/>
  <c r="G5497"/>
  <c r="G5496"/>
  <c r="G5495"/>
  <c r="G5494"/>
  <c r="G5493"/>
  <c r="G5492"/>
  <c r="G5491"/>
  <c r="G5490"/>
  <c r="G5489"/>
  <c r="G5488"/>
  <c r="G5487"/>
  <c r="G5486"/>
  <c r="G5485"/>
  <c r="G5484"/>
  <c r="G5483"/>
  <c r="G5482"/>
  <c r="G5481"/>
  <c r="G5480"/>
  <c r="G5479"/>
  <c r="G5478"/>
  <c r="G5477"/>
  <c r="G5476"/>
  <c r="G5475"/>
  <c r="G5474"/>
  <c r="G5473"/>
  <c r="G5472"/>
  <c r="G5471"/>
  <c r="G5470"/>
  <c r="G5469"/>
  <c r="G5468"/>
  <c r="G5467"/>
  <c r="G5466"/>
  <c r="G5465"/>
  <c r="G5464"/>
  <c r="G5463"/>
  <c r="G5462"/>
  <c r="G5461"/>
  <c r="G5460"/>
  <c r="G5459"/>
  <c r="G5458"/>
  <c r="G5457"/>
  <c r="G5456"/>
  <c r="G5455"/>
  <c r="G5454"/>
  <c r="G5453"/>
  <c r="G5452"/>
  <c r="G5451"/>
  <c r="G5450"/>
  <c r="G5449"/>
  <c r="G5448"/>
  <c r="G5447"/>
  <c r="G5446"/>
  <c r="G5445"/>
  <c r="G5444"/>
  <c r="G5443"/>
  <c r="G5442"/>
  <c r="G5441"/>
  <c r="G5440"/>
  <c r="G5439"/>
  <c r="G5438"/>
  <c r="G5437"/>
  <c r="G5436"/>
  <c r="G5435"/>
  <c r="G5434"/>
  <c r="G5433"/>
  <c r="G5432"/>
  <c r="G5431"/>
  <c r="G5430"/>
  <c r="G5429"/>
  <c r="G5428"/>
  <c r="G5427"/>
  <c r="G5426"/>
  <c r="G5425"/>
  <c r="G5424"/>
  <c r="G5423"/>
  <c r="G5422"/>
  <c r="G5421"/>
  <c r="G5420"/>
  <c r="G5419"/>
  <c r="G5418"/>
  <c r="G5417"/>
  <c r="G5416"/>
  <c r="G5415"/>
  <c r="G5414"/>
  <c r="G5413"/>
  <c r="G5412"/>
  <c r="G5411"/>
  <c r="G5410"/>
  <c r="G5409"/>
  <c r="G5408"/>
  <c r="G5407"/>
  <c r="G5406"/>
  <c r="G5405"/>
  <c r="G5404"/>
  <c r="G5403"/>
  <c r="G5402"/>
  <c r="G5401"/>
  <c r="G5400"/>
  <c r="G5399"/>
  <c r="G5398"/>
  <c r="G5397"/>
  <c r="G5396"/>
  <c r="G5395"/>
  <c r="G5394"/>
  <c r="G5393"/>
  <c r="G5392"/>
  <c r="G5391"/>
  <c r="G5390"/>
  <c r="G5389"/>
  <c r="G5388"/>
  <c r="G5387"/>
  <c r="G5386"/>
  <c r="G5385"/>
  <c r="G5384"/>
  <c r="G5383"/>
  <c r="G5382"/>
  <c r="G5381"/>
  <c r="G5380"/>
  <c r="G5379"/>
  <c r="G5378"/>
  <c r="G5377"/>
  <c r="G5376"/>
  <c r="G5375"/>
  <c r="G5374"/>
  <c r="G5373"/>
  <c r="G5372"/>
  <c r="G5371"/>
  <c r="G5370"/>
  <c r="G5369"/>
  <c r="G5368"/>
  <c r="G5367"/>
  <c r="G5366"/>
  <c r="G5365"/>
  <c r="G5364"/>
  <c r="G5363"/>
  <c r="G5362"/>
  <c r="G5361"/>
  <c r="G5360"/>
  <c r="G5359"/>
  <c r="G5358"/>
  <c r="G5357"/>
  <c r="G5356"/>
  <c r="G5355"/>
  <c r="G5354"/>
  <c r="G5353"/>
  <c r="G5352"/>
  <c r="G5351"/>
  <c r="G5350"/>
  <c r="G5349"/>
  <c r="G5348"/>
  <c r="G5347"/>
  <c r="G5346"/>
  <c r="G5345"/>
  <c r="G5344"/>
  <c r="G5343"/>
  <c r="G5342"/>
  <c r="G5341"/>
  <c r="G5340"/>
  <c r="G5339"/>
  <c r="G5338"/>
  <c r="G5337"/>
  <c r="G5336"/>
  <c r="G5335"/>
  <c r="G5334"/>
  <c r="G5333"/>
  <c r="G5332"/>
  <c r="G5331"/>
  <c r="G5330"/>
  <c r="G5329"/>
  <c r="G5328"/>
  <c r="G5327"/>
  <c r="G5326"/>
  <c r="G5325"/>
  <c r="G5324"/>
  <c r="G5323"/>
  <c r="G5322"/>
  <c r="G5321"/>
  <c r="G5320"/>
  <c r="G5319"/>
  <c r="G5318"/>
  <c r="G5317"/>
  <c r="G5316"/>
  <c r="G5315"/>
  <c r="G5314"/>
  <c r="G5313"/>
  <c r="G5312"/>
  <c r="G5311"/>
  <c r="G5310"/>
  <c r="G5309"/>
  <c r="G5308"/>
  <c r="G5307"/>
  <c r="G5306"/>
  <c r="G5305"/>
  <c r="G5304"/>
  <c r="G5303"/>
  <c r="G5302"/>
  <c r="G5301"/>
  <c r="G5300"/>
  <c r="G5299"/>
  <c r="G5298"/>
  <c r="G5297"/>
  <c r="G5296"/>
  <c r="G5295"/>
  <c r="G5294"/>
  <c r="G5293"/>
  <c r="G5292"/>
  <c r="G5291"/>
  <c r="G5290"/>
  <c r="G5289"/>
  <c r="G5288"/>
  <c r="G5287"/>
  <c r="G5286"/>
  <c r="G5285"/>
  <c r="G5284"/>
  <c r="G5283"/>
  <c r="G5282"/>
  <c r="G5281"/>
  <c r="G5280"/>
  <c r="G5279"/>
  <c r="G5278"/>
  <c r="G5277"/>
  <c r="G5276"/>
  <c r="G5275"/>
  <c r="G5274"/>
  <c r="G5273"/>
  <c r="G5272"/>
  <c r="G5271"/>
  <c r="G5270"/>
  <c r="G5269"/>
  <c r="G5268"/>
  <c r="G5267"/>
  <c r="G5266"/>
  <c r="G5265"/>
  <c r="G5264"/>
  <c r="G5263"/>
  <c r="G5262"/>
  <c r="G5261"/>
  <c r="G5260"/>
  <c r="G5259"/>
  <c r="G5258"/>
  <c r="G5257"/>
  <c r="G5256"/>
  <c r="G5255"/>
  <c r="G5254"/>
  <c r="G5253"/>
  <c r="G5252"/>
  <c r="G5251"/>
  <c r="G5250"/>
  <c r="G5249"/>
  <c r="G5248"/>
  <c r="G5247"/>
  <c r="G5246"/>
  <c r="G5245"/>
  <c r="G5244"/>
  <c r="G5243"/>
  <c r="G5242"/>
  <c r="G5241"/>
  <c r="G5240"/>
  <c r="G5239"/>
  <c r="G5238"/>
  <c r="G5237"/>
  <c r="G5236"/>
  <c r="G5235"/>
  <c r="G5234"/>
  <c r="G5233"/>
  <c r="G5232"/>
  <c r="G5231"/>
  <c r="G5230"/>
  <c r="G5229"/>
  <c r="G5228"/>
  <c r="G5227"/>
  <c r="G5226"/>
  <c r="G5225"/>
  <c r="G5224"/>
  <c r="G5223"/>
  <c r="G5222"/>
  <c r="G5221"/>
  <c r="G5220"/>
  <c r="G5219"/>
  <c r="G5218"/>
  <c r="G5217"/>
  <c r="G5216"/>
  <c r="G5215"/>
  <c r="G5214"/>
  <c r="G5213"/>
  <c r="G5212"/>
  <c r="G5211"/>
  <c r="G5210"/>
  <c r="G5209"/>
  <c r="G5208"/>
  <c r="G5207"/>
  <c r="G5206"/>
  <c r="G5205"/>
  <c r="G5204"/>
  <c r="G5203"/>
  <c r="G5202"/>
  <c r="G5201"/>
  <c r="G5200"/>
  <c r="G5199"/>
  <c r="G5198"/>
  <c r="G5197"/>
  <c r="G5196"/>
  <c r="G5195"/>
  <c r="G5194"/>
  <c r="G5193"/>
  <c r="G5192"/>
  <c r="G5191"/>
  <c r="G5190"/>
  <c r="G5189"/>
  <c r="G5188"/>
  <c r="G5187"/>
  <c r="G5186"/>
  <c r="G5185"/>
  <c r="G5184"/>
  <c r="G5183"/>
  <c r="G5182"/>
  <c r="G5181"/>
  <c r="G5180"/>
  <c r="G5179"/>
  <c r="G5178"/>
  <c r="G5177"/>
  <c r="G5176"/>
  <c r="G5175"/>
  <c r="G5174"/>
  <c r="G5173"/>
  <c r="G5172"/>
  <c r="G5171"/>
  <c r="G5170"/>
  <c r="G5169"/>
  <c r="G5168"/>
  <c r="G5167"/>
  <c r="G5166"/>
  <c r="G5165"/>
  <c r="G5164"/>
  <c r="G5163"/>
  <c r="G5162"/>
  <c r="G5161"/>
  <c r="G5160"/>
  <c r="G5159"/>
  <c r="G5158"/>
  <c r="G5157"/>
  <c r="G5156"/>
  <c r="G5155"/>
  <c r="G5154"/>
  <c r="G5153"/>
  <c r="G5152"/>
  <c r="G5151"/>
  <c r="G5150"/>
  <c r="G5149"/>
  <c r="G5148"/>
  <c r="G5147"/>
  <c r="G5146"/>
  <c r="G5145"/>
  <c r="G5144"/>
  <c r="G5143"/>
  <c r="G5142"/>
  <c r="G5141"/>
  <c r="G5140"/>
  <c r="G5139"/>
  <c r="G5138"/>
  <c r="G5137"/>
  <c r="G5136"/>
  <c r="G5135"/>
  <c r="G5134"/>
  <c r="G5133"/>
  <c r="G5132"/>
  <c r="G5131"/>
  <c r="G5130"/>
  <c r="G5129"/>
  <c r="G5128"/>
  <c r="G5127"/>
  <c r="G5126"/>
  <c r="G5125"/>
  <c r="G5124"/>
  <c r="G5123"/>
  <c r="G5122"/>
  <c r="G5121"/>
  <c r="G5120"/>
  <c r="G5119"/>
  <c r="G5118"/>
  <c r="G5117"/>
  <c r="G5116"/>
  <c r="G5115"/>
  <c r="G5114"/>
  <c r="G5113"/>
  <c r="G5112"/>
  <c r="G5111"/>
  <c r="G5110"/>
  <c r="G5109"/>
  <c r="G5108"/>
  <c r="G5107"/>
  <c r="G5106"/>
  <c r="G5105"/>
  <c r="G5104"/>
  <c r="G5103"/>
  <c r="G5102"/>
  <c r="G5101"/>
  <c r="G5100"/>
  <c r="G5099"/>
  <c r="G5098"/>
  <c r="G5097"/>
  <c r="G5096"/>
  <c r="G5095"/>
  <c r="G5094"/>
  <c r="G5093"/>
  <c r="G5092"/>
  <c r="G5091"/>
  <c r="G5090"/>
  <c r="G5089"/>
  <c r="G5088"/>
  <c r="G5087"/>
  <c r="G5086"/>
  <c r="G5085"/>
  <c r="G5084"/>
  <c r="G5083"/>
  <c r="G5082"/>
  <c r="G5081"/>
  <c r="G5080"/>
  <c r="G5079"/>
  <c r="G5078"/>
  <c r="G5077"/>
  <c r="G5076"/>
  <c r="G5075"/>
  <c r="G5074"/>
  <c r="G5073"/>
  <c r="G5072"/>
  <c r="G5071"/>
  <c r="G5070"/>
  <c r="G5069"/>
  <c r="G5068"/>
  <c r="G5067"/>
  <c r="G5066"/>
  <c r="G5065"/>
  <c r="G5064"/>
  <c r="G5063"/>
  <c r="G5062"/>
  <c r="G5061"/>
  <c r="G5060"/>
  <c r="G5059"/>
  <c r="G5058"/>
  <c r="G5057"/>
  <c r="G5056"/>
  <c r="G5055"/>
  <c r="G5054"/>
  <c r="G5053"/>
  <c r="G5052"/>
  <c r="G5051"/>
  <c r="G5050"/>
  <c r="G5049"/>
  <c r="G5048"/>
  <c r="G5047"/>
  <c r="G5046"/>
  <c r="G5045"/>
  <c r="G5044"/>
  <c r="G5043"/>
  <c r="G5042"/>
  <c r="G5041"/>
  <c r="G5040"/>
  <c r="G5039"/>
  <c r="G5038"/>
  <c r="G5037"/>
  <c r="G5036"/>
  <c r="G5035"/>
  <c r="G5034"/>
  <c r="G5033"/>
  <c r="G5032"/>
  <c r="G5031"/>
  <c r="G5030"/>
  <c r="G5029"/>
  <c r="G5028"/>
  <c r="G5027"/>
  <c r="G5026"/>
  <c r="G5025"/>
  <c r="G5024"/>
  <c r="G5023"/>
  <c r="G5022"/>
  <c r="G5021"/>
  <c r="G5020"/>
  <c r="G5019"/>
  <c r="G5018"/>
  <c r="G5017"/>
  <c r="G5016"/>
  <c r="G5015"/>
  <c r="G5014"/>
  <c r="G5013"/>
  <c r="G5012"/>
  <c r="G5011"/>
  <c r="G5010"/>
  <c r="G5009"/>
  <c r="G5008"/>
  <c r="G5007"/>
  <c r="G5006"/>
  <c r="G5005"/>
  <c r="G5004"/>
  <c r="G5003"/>
  <c r="G5002"/>
  <c r="G5001"/>
  <c r="G5000"/>
  <c r="G4999"/>
  <c r="G4998"/>
  <c r="G4997"/>
  <c r="G4996"/>
  <c r="G4995"/>
  <c r="G4994"/>
  <c r="G4993"/>
  <c r="G4992"/>
  <c r="G4991"/>
  <c r="G4990"/>
  <c r="G4989"/>
  <c r="G4988"/>
  <c r="G4987"/>
  <c r="G4986"/>
  <c r="G4985"/>
  <c r="G4984"/>
  <c r="G4983"/>
  <c r="G4982"/>
  <c r="G4981"/>
  <c r="G4980"/>
  <c r="G4979"/>
  <c r="G4978"/>
  <c r="G4977"/>
  <c r="G4976"/>
  <c r="G4975"/>
  <c r="G4974"/>
  <c r="G4973"/>
  <c r="G4972"/>
  <c r="G4971"/>
  <c r="G4970"/>
  <c r="G4969"/>
  <c r="G4968"/>
  <c r="G4967"/>
  <c r="G4966"/>
  <c r="G4965"/>
  <c r="G4964"/>
  <c r="G4963"/>
  <c r="G4962"/>
  <c r="G4961"/>
  <c r="G4960"/>
  <c r="G4959"/>
  <c r="G4958"/>
  <c r="G4957"/>
  <c r="G4956"/>
  <c r="G4955"/>
  <c r="G4954"/>
  <c r="G4953"/>
  <c r="G4952"/>
  <c r="G4951"/>
  <c r="G4950"/>
  <c r="G4949"/>
  <c r="G4948"/>
  <c r="G4947"/>
  <c r="G4946"/>
  <c r="G4945"/>
  <c r="G4944"/>
  <c r="G4943"/>
  <c r="G4942"/>
  <c r="G4941"/>
  <c r="G4940"/>
  <c r="G4939"/>
  <c r="G4938"/>
  <c r="G4937"/>
  <c r="G4936"/>
  <c r="G4935"/>
  <c r="G4934"/>
  <c r="G4933"/>
  <c r="G4932"/>
  <c r="G4931"/>
  <c r="G4930"/>
  <c r="G4929"/>
  <c r="G4928"/>
  <c r="G4927"/>
  <c r="G4926"/>
  <c r="G4925"/>
  <c r="G4924"/>
  <c r="G4923"/>
  <c r="G4922"/>
  <c r="G4921"/>
  <c r="G4920"/>
  <c r="G4919"/>
  <c r="G4918"/>
  <c r="G4917"/>
  <c r="G4916"/>
  <c r="G4915"/>
  <c r="G4914"/>
  <c r="G4913"/>
  <c r="G4912"/>
  <c r="G4911"/>
  <c r="G4910"/>
  <c r="G4909"/>
  <c r="G4908"/>
  <c r="G4907"/>
  <c r="G4906"/>
  <c r="G4905"/>
  <c r="G4904"/>
  <c r="G4903"/>
  <c r="G4902"/>
  <c r="G4901"/>
  <c r="G4900"/>
  <c r="G4899"/>
  <c r="G4898"/>
  <c r="G4897"/>
  <c r="G4896"/>
  <c r="G4895"/>
  <c r="G4894"/>
  <c r="G4893"/>
  <c r="G4892"/>
  <c r="G4891"/>
  <c r="G4890"/>
  <c r="G4889"/>
  <c r="G4888"/>
  <c r="G4887"/>
  <c r="G4886"/>
  <c r="G4885"/>
  <c r="G4884"/>
  <c r="G4883"/>
  <c r="G4882"/>
  <c r="G4881"/>
  <c r="G4880"/>
  <c r="G4879"/>
  <c r="G4878"/>
  <c r="G4877"/>
  <c r="G4876"/>
  <c r="G4875"/>
  <c r="G4874"/>
  <c r="G4873"/>
  <c r="G4872"/>
  <c r="G4871"/>
  <c r="G4870"/>
  <c r="G4869"/>
  <c r="G4868"/>
  <c r="G4867"/>
  <c r="G4866"/>
  <c r="G4865"/>
  <c r="G4864"/>
  <c r="G4863"/>
  <c r="G4862"/>
  <c r="G4861"/>
  <c r="G4860"/>
  <c r="G4859"/>
  <c r="G4858"/>
  <c r="G4857"/>
  <c r="G4856"/>
  <c r="G4855"/>
  <c r="G4854"/>
  <c r="G4853"/>
  <c r="G4852"/>
  <c r="G4851"/>
  <c r="G4850"/>
  <c r="G4849"/>
  <c r="G4848"/>
  <c r="G4847"/>
  <c r="G4846"/>
  <c r="G4845"/>
  <c r="G4844"/>
  <c r="G4843"/>
  <c r="G4842"/>
  <c r="G4841"/>
  <c r="G4840"/>
  <c r="G4839"/>
  <c r="G4838"/>
  <c r="G4837"/>
  <c r="G4836"/>
  <c r="G4835"/>
  <c r="G4834"/>
  <c r="G4833"/>
  <c r="G4832"/>
  <c r="G4831"/>
  <c r="G4830"/>
  <c r="G4829"/>
  <c r="G4828"/>
  <c r="G4827"/>
  <c r="G4826"/>
  <c r="G4825"/>
  <c r="G4824"/>
  <c r="G4823"/>
  <c r="G4822"/>
  <c r="G4821"/>
  <c r="G4820"/>
  <c r="G4819"/>
  <c r="G4818"/>
  <c r="G4817"/>
  <c r="G4816"/>
  <c r="G4815"/>
  <c r="G4814"/>
  <c r="G4813"/>
  <c r="G4812"/>
  <c r="G4811"/>
  <c r="G4810"/>
  <c r="G4809"/>
  <c r="G4808"/>
  <c r="G4807"/>
  <c r="G4806"/>
  <c r="G4805"/>
  <c r="G4804"/>
  <c r="G4803"/>
  <c r="G4802"/>
  <c r="G4801"/>
  <c r="G4800"/>
  <c r="G4799"/>
  <c r="G4798"/>
  <c r="G4797"/>
  <c r="G4796"/>
  <c r="G4795"/>
  <c r="G4794"/>
  <c r="G4793"/>
  <c r="G4792"/>
  <c r="G4791"/>
  <c r="G4790"/>
  <c r="G4789"/>
  <c r="G4788"/>
  <c r="G4787"/>
  <c r="G4786"/>
  <c r="G4785"/>
  <c r="G4784"/>
  <c r="G4783"/>
  <c r="G4782"/>
  <c r="G4781"/>
  <c r="G4780"/>
  <c r="G4779"/>
  <c r="G4778"/>
  <c r="G4777"/>
  <c r="G4776"/>
  <c r="G4775"/>
  <c r="G4774"/>
  <c r="G4773"/>
  <c r="G4772"/>
  <c r="G4771"/>
  <c r="G4770"/>
  <c r="G4769"/>
  <c r="G4768"/>
  <c r="G4767"/>
  <c r="G4766"/>
  <c r="G4765"/>
  <c r="G4764"/>
  <c r="G4763"/>
  <c r="G4762"/>
  <c r="G4761"/>
  <c r="G4760"/>
  <c r="G4759"/>
  <c r="G4758"/>
  <c r="G4757"/>
  <c r="G4756"/>
  <c r="G4755"/>
  <c r="G4754"/>
  <c r="G4753"/>
  <c r="G4752"/>
  <c r="G4751"/>
  <c r="G4750"/>
  <c r="G4749"/>
  <c r="G4748"/>
  <c r="G4747"/>
  <c r="G4746"/>
  <c r="G4745"/>
  <c r="G4744"/>
  <c r="G4743"/>
  <c r="G4742"/>
  <c r="G4741"/>
  <c r="G4740"/>
  <c r="G4739"/>
  <c r="G4738"/>
  <c r="G4737"/>
  <c r="G4736"/>
  <c r="G4735"/>
  <c r="G4734"/>
  <c r="G4733"/>
  <c r="G4732"/>
  <c r="G4731"/>
  <c r="G4730"/>
  <c r="G4729"/>
  <c r="G4728"/>
  <c r="G4727"/>
  <c r="G4726"/>
  <c r="G4725"/>
  <c r="G4724"/>
  <c r="G4723"/>
  <c r="G4722"/>
  <c r="G4721"/>
  <c r="G4720"/>
  <c r="G4719"/>
  <c r="G4718"/>
  <c r="G4717"/>
  <c r="G4716"/>
  <c r="G4715"/>
  <c r="G4714"/>
  <c r="G4713"/>
  <c r="G4712"/>
  <c r="G4711"/>
  <c r="G4710"/>
  <c r="G4709"/>
  <c r="G4708"/>
  <c r="G4707"/>
  <c r="G4706"/>
  <c r="G4705"/>
  <c r="G4704"/>
  <c r="G4703"/>
  <c r="G4702"/>
  <c r="G4701"/>
  <c r="G4700"/>
  <c r="G4699"/>
  <c r="G4698"/>
  <c r="G4697"/>
  <c r="G4696"/>
  <c r="G4695"/>
  <c r="G4694"/>
  <c r="G4693"/>
  <c r="G4692"/>
  <c r="G4691"/>
  <c r="G4690"/>
  <c r="G4689"/>
  <c r="G4688"/>
  <c r="G4687"/>
  <c r="G4686"/>
  <c r="G4685"/>
  <c r="G4684"/>
  <c r="G4683"/>
  <c r="G4682"/>
  <c r="G4681"/>
  <c r="G4680"/>
  <c r="G4679"/>
  <c r="G4678"/>
  <c r="G4677"/>
  <c r="G4676"/>
  <c r="G4675"/>
  <c r="G4674"/>
  <c r="G4673"/>
  <c r="G4672"/>
  <c r="G4671"/>
  <c r="G4670"/>
  <c r="G4669"/>
  <c r="G4668"/>
  <c r="G4667"/>
  <c r="G4666"/>
  <c r="G4665"/>
  <c r="G4664"/>
  <c r="G4663"/>
  <c r="G4662"/>
  <c r="G4661"/>
  <c r="G4660"/>
  <c r="G4659"/>
  <c r="G4658"/>
  <c r="G4657"/>
  <c r="G4656"/>
  <c r="G4655"/>
  <c r="G4654"/>
  <c r="G4653"/>
  <c r="G4652"/>
  <c r="G4651"/>
  <c r="G4650"/>
  <c r="G4649"/>
  <c r="G4648"/>
  <c r="G4647"/>
  <c r="G4646"/>
  <c r="G4645"/>
  <c r="G4644"/>
  <c r="G4643"/>
  <c r="G4642"/>
  <c r="G4641"/>
  <c r="G4640"/>
  <c r="G4639"/>
  <c r="G4638"/>
  <c r="G4637"/>
  <c r="G4636"/>
  <c r="G4635"/>
  <c r="G4634"/>
  <c r="G4633"/>
  <c r="G4632"/>
  <c r="G4631"/>
  <c r="G4630"/>
  <c r="G4629"/>
  <c r="G4628"/>
  <c r="G4627"/>
  <c r="G4626"/>
  <c r="G4625"/>
  <c r="G4624"/>
  <c r="G4623"/>
  <c r="G4622"/>
  <c r="G4621"/>
  <c r="G4620"/>
  <c r="G4619"/>
  <c r="G4618"/>
  <c r="G4617"/>
  <c r="G4616"/>
  <c r="G4615"/>
  <c r="G4614"/>
  <c r="G4613"/>
  <c r="G4612"/>
  <c r="G4611"/>
  <c r="G4610"/>
  <c r="G4609"/>
  <c r="G4608"/>
  <c r="G4607"/>
  <c r="G4606"/>
  <c r="G4605"/>
  <c r="G4604"/>
  <c r="G4603"/>
  <c r="G4602"/>
  <c r="G4601"/>
  <c r="G4600"/>
  <c r="G4599"/>
  <c r="G4598"/>
  <c r="G4597"/>
  <c r="G4596"/>
  <c r="G4595"/>
  <c r="G4594"/>
  <c r="G4593"/>
  <c r="G4592"/>
  <c r="G4591"/>
  <c r="G4590"/>
  <c r="G4589"/>
  <c r="G4588"/>
  <c r="G4587"/>
  <c r="G4586"/>
  <c r="G4585"/>
  <c r="G4584"/>
  <c r="G4583"/>
  <c r="G4582"/>
  <c r="G4581"/>
  <c r="G4580"/>
  <c r="G4579"/>
  <c r="G4578"/>
  <c r="G4577"/>
  <c r="G4576"/>
  <c r="G4575"/>
  <c r="G4574"/>
  <c r="G4573"/>
  <c r="G4572"/>
  <c r="G4571"/>
  <c r="G4570"/>
  <c r="G4569"/>
  <c r="G4568"/>
  <c r="G4567"/>
  <c r="G4566"/>
  <c r="G4565"/>
  <c r="G4564"/>
  <c r="G4563"/>
  <c r="G4562"/>
  <c r="G4561"/>
  <c r="G4560"/>
  <c r="G4559"/>
  <c r="G4558"/>
  <c r="G4557"/>
  <c r="G4556"/>
  <c r="G4555"/>
  <c r="G4554"/>
  <c r="G4553"/>
  <c r="G4552"/>
  <c r="G4551"/>
  <c r="G4550"/>
  <c r="G4549"/>
  <c r="G4548"/>
  <c r="G4547"/>
  <c r="G4546"/>
  <c r="G4545"/>
  <c r="G4544"/>
  <c r="G4543"/>
  <c r="G4542"/>
  <c r="G4541"/>
  <c r="G4540"/>
  <c r="G4539"/>
  <c r="G4538"/>
  <c r="G4537"/>
  <c r="G4536"/>
  <c r="G4535"/>
  <c r="G4534"/>
  <c r="G4533"/>
  <c r="G4532"/>
  <c r="G4531"/>
  <c r="G4530"/>
  <c r="G4529"/>
  <c r="G4528"/>
  <c r="G4527"/>
  <c r="G4526"/>
  <c r="G4525"/>
  <c r="G4524"/>
  <c r="G4523"/>
  <c r="G4522"/>
  <c r="G4521"/>
  <c r="G4520"/>
  <c r="G4519"/>
  <c r="G4518"/>
  <c r="G4517"/>
  <c r="G4516"/>
  <c r="G4515"/>
  <c r="G4514"/>
  <c r="G4513"/>
  <c r="G4512"/>
  <c r="G4511"/>
  <c r="G4510"/>
  <c r="G4509"/>
  <c r="G4508"/>
  <c r="G4507"/>
  <c r="G4506"/>
  <c r="G4505"/>
  <c r="G4504"/>
  <c r="G4503"/>
  <c r="G4502"/>
  <c r="G4501"/>
  <c r="G4500"/>
  <c r="G4499"/>
  <c r="G4498"/>
  <c r="G4497"/>
  <c r="G4496"/>
  <c r="G4495"/>
  <c r="G4494"/>
  <c r="G4493"/>
  <c r="G4492"/>
  <c r="G4491"/>
  <c r="G4490"/>
  <c r="G4489"/>
  <c r="G4488"/>
  <c r="G4487"/>
  <c r="G4486"/>
  <c r="G4485"/>
  <c r="G4484"/>
  <c r="G4483"/>
  <c r="G4482"/>
  <c r="G4481"/>
  <c r="G4480"/>
  <c r="G4479"/>
  <c r="G4478"/>
  <c r="G4477"/>
  <c r="G4476"/>
  <c r="G4475"/>
  <c r="G4474"/>
  <c r="G4473"/>
  <c r="G4472"/>
  <c r="G4471"/>
  <c r="G4470"/>
  <c r="G4469"/>
  <c r="G4468"/>
  <c r="G4467"/>
  <c r="G4466"/>
  <c r="G4465"/>
  <c r="G4464"/>
  <c r="G4463"/>
  <c r="G4462"/>
  <c r="G4461"/>
  <c r="G4460"/>
  <c r="G4459"/>
  <c r="G4458"/>
  <c r="G4457"/>
  <c r="G4456"/>
  <c r="G4455"/>
  <c r="G4454"/>
  <c r="G4453"/>
  <c r="G4452"/>
  <c r="G4451"/>
  <c r="G4450"/>
  <c r="G4449"/>
  <c r="G4448"/>
  <c r="G4447"/>
  <c r="G4446"/>
  <c r="G4445"/>
  <c r="G4444"/>
  <c r="G4443"/>
  <c r="G4442"/>
  <c r="G4441"/>
  <c r="G4440"/>
  <c r="G4439"/>
  <c r="G4438"/>
  <c r="G4437"/>
  <c r="G4436"/>
  <c r="G4435"/>
  <c r="G4434"/>
  <c r="G4433"/>
  <c r="G4432"/>
  <c r="G4431"/>
  <c r="G4430"/>
  <c r="G4429"/>
  <c r="G4428"/>
  <c r="G4427"/>
  <c r="G4426"/>
  <c r="G4425"/>
  <c r="G4424"/>
  <c r="G4423"/>
  <c r="G4422"/>
  <c r="G4421"/>
  <c r="G4420"/>
  <c r="G4419"/>
  <c r="G4418"/>
  <c r="G4417"/>
  <c r="G4416"/>
  <c r="G4415"/>
  <c r="G4414"/>
  <c r="G4413"/>
  <c r="G4412"/>
  <c r="G4411"/>
  <c r="G4410"/>
  <c r="G4409"/>
  <c r="G4408"/>
  <c r="G4407"/>
  <c r="G4406"/>
  <c r="G4405"/>
  <c r="G4404"/>
  <c r="G4403"/>
  <c r="G4402"/>
  <c r="G4401"/>
  <c r="G4400"/>
  <c r="G4399"/>
  <c r="G4398"/>
  <c r="G4397"/>
  <c r="G4396"/>
  <c r="G4395"/>
  <c r="G4394"/>
  <c r="G4393"/>
  <c r="G4392"/>
  <c r="G4391"/>
  <c r="G4390"/>
  <c r="G4389"/>
  <c r="G4388"/>
  <c r="G4387"/>
  <c r="G4386"/>
  <c r="G4385"/>
  <c r="G4384"/>
  <c r="G4383"/>
  <c r="G4382"/>
  <c r="G4381"/>
  <c r="G4380"/>
  <c r="G4379"/>
  <c r="G4378"/>
  <c r="G4377"/>
  <c r="G4376"/>
  <c r="G4375"/>
  <c r="G4374"/>
  <c r="G4373"/>
  <c r="G4372"/>
  <c r="G4371"/>
  <c r="G4370"/>
  <c r="G4369"/>
  <c r="G4368"/>
  <c r="G4367"/>
  <c r="G4366"/>
  <c r="G4365"/>
  <c r="G4364"/>
  <c r="G4363"/>
  <c r="G4362"/>
  <c r="G4361"/>
  <c r="G4360"/>
  <c r="G4359"/>
  <c r="G4358"/>
  <c r="G4357"/>
  <c r="G4356"/>
  <c r="G4355"/>
  <c r="G4354"/>
  <c r="G4353"/>
  <c r="G4352"/>
  <c r="G4351"/>
  <c r="G4350"/>
  <c r="G4349"/>
  <c r="G4348"/>
  <c r="G4347"/>
  <c r="G4346"/>
  <c r="G4345"/>
  <c r="G4344"/>
  <c r="G4343"/>
  <c r="G4342"/>
  <c r="G4341"/>
  <c r="G4340"/>
  <c r="G4339"/>
  <c r="G4338"/>
  <c r="G4337"/>
  <c r="G4336"/>
  <c r="G4335"/>
  <c r="G4334"/>
  <c r="G4333"/>
  <c r="G4332"/>
  <c r="G4331"/>
  <c r="G4330"/>
  <c r="G4329"/>
  <c r="G4328"/>
  <c r="G4327"/>
  <c r="G4326"/>
  <c r="G4325"/>
  <c r="G4324"/>
  <c r="G4323"/>
  <c r="G4322"/>
  <c r="G4321"/>
  <c r="G4320"/>
  <c r="G4319"/>
  <c r="G4318"/>
  <c r="G4317"/>
  <c r="G4316"/>
  <c r="G4315"/>
  <c r="G4314"/>
  <c r="G4313"/>
  <c r="G4312"/>
  <c r="G4311"/>
  <c r="G4310"/>
  <c r="G4309"/>
  <c r="G4308"/>
  <c r="G4307"/>
  <c r="G4306"/>
  <c r="G4305"/>
  <c r="G4304"/>
  <c r="G4303"/>
  <c r="G4302"/>
  <c r="G4301"/>
  <c r="G4300"/>
  <c r="G4299"/>
  <c r="G4298"/>
  <c r="G4297"/>
  <c r="G4296"/>
  <c r="G4295"/>
  <c r="G4294"/>
  <c r="G4293"/>
  <c r="G4292"/>
  <c r="G4291"/>
  <c r="G4290"/>
  <c r="G4289"/>
  <c r="G4288"/>
  <c r="G4287"/>
  <c r="G4286"/>
  <c r="G4285"/>
  <c r="G4284"/>
  <c r="G4283"/>
  <c r="G4282"/>
  <c r="G4281"/>
  <c r="G4280"/>
  <c r="G4279"/>
  <c r="G4278"/>
  <c r="G4277"/>
  <c r="G4276"/>
  <c r="G4275"/>
  <c r="G4274"/>
  <c r="G4273"/>
  <c r="G4272"/>
  <c r="G4271"/>
  <c r="G4270"/>
  <c r="G4269"/>
  <c r="G4268"/>
  <c r="G4267"/>
  <c r="G4266"/>
  <c r="G4265"/>
  <c r="G4264"/>
  <c r="G4263"/>
  <c r="G4262"/>
  <c r="G4261"/>
  <c r="G4260"/>
  <c r="G4259"/>
  <c r="G4258"/>
  <c r="G4257"/>
  <c r="G4256"/>
  <c r="G4255"/>
  <c r="G4254"/>
  <c r="G4253"/>
  <c r="G4252"/>
  <c r="G4251"/>
  <c r="G4250"/>
  <c r="G4249"/>
  <c r="G4248"/>
  <c r="G4247"/>
  <c r="G4246"/>
  <c r="G4245"/>
  <c r="G4244"/>
  <c r="G4243"/>
  <c r="G4242"/>
  <c r="G4241"/>
  <c r="G4240"/>
  <c r="G4239"/>
  <c r="G4238"/>
  <c r="G4237"/>
  <c r="G4236"/>
  <c r="G4235"/>
  <c r="G4234"/>
  <c r="G4233"/>
  <c r="G4232"/>
  <c r="G4231"/>
  <c r="G4230"/>
  <c r="G4229"/>
  <c r="G4228"/>
  <c r="G4227"/>
  <c r="G4226"/>
  <c r="G4225"/>
  <c r="G4224"/>
  <c r="G4223"/>
  <c r="G4222"/>
  <c r="G4221"/>
  <c r="G4220"/>
  <c r="G4219"/>
  <c r="G4218"/>
  <c r="G4217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M1996" s="1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K1894" s="1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K1382" s="1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  <c r="N4" l="1"/>
  <c r="I4"/>
  <c r="J4"/>
  <c r="K4"/>
  <c r="L4"/>
  <c r="M4"/>
  <c r="N12"/>
  <c r="I12"/>
  <c r="J12"/>
  <c r="K12"/>
  <c r="L12"/>
  <c r="M12"/>
  <c r="N20"/>
  <c r="I20"/>
  <c r="J20"/>
  <c r="K20"/>
  <c r="L20"/>
  <c r="M20"/>
  <c r="N28"/>
  <c r="I28"/>
  <c r="J28"/>
  <c r="K28"/>
  <c r="L28"/>
  <c r="M28"/>
  <c r="N36"/>
  <c r="I36"/>
  <c r="J36"/>
  <c r="K36"/>
  <c r="L36"/>
  <c r="M36"/>
  <c r="N44"/>
  <c r="I44"/>
  <c r="J44"/>
  <c r="K44"/>
  <c r="L44"/>
  <c r="M44"/>
  <c r="N52"/>
  <c r="I52"/>
  <c r="J52"/>
  <c r="K52"/>
  <c r="L52"/>
  <c r="M52"/>
  <c r="N60"/>
  <c r="I60"/>
  <c r="J60"/>
  <c r="K60"/>
  <c r="L60"/>
  <c r="M60"/>
  <c r="N68"/>
  <c r="I68"/>
  <c r="J68"/>
  <c r="K68"/>
  <c r="L68"/>
  <c r="M68"/>
  <c r="N76"/>
  <c r="I76"/>
  <c r="J76"/>
  <c r="K76"/>
  <c r="L76"/>
  <c r="M76"/>
  <c r="N84"/>
  <c r="I84"/>
  <c r="J84"/>
  <c r="K84"/>
  <c r="L84"/>
  <c r="M84"/>
  <c r="N92"/>
  <c r="I92"/>
  <c r="J92"/>
  <c r="K92"/>
  <c r="L92"/>
  <c r="M92"/>
  <c r="N100"/>
  <c r="I100"/>
  <c r="J100"/>
  <c r="K100"/>
  <c r="L100"/>
  <c r="M100"/>
  <c r="N108"/>
  <c r="I108"/>
  <c r="J108"/>
  <c r="K108"/>
  <c r="L108"/>
  <c r="M108"/>
  <c r="N116"/>
  <c r="I116"/>
  <c r="J116"/>
  <c r="K116"/>
  <c r="L116"/>
  <c r="M116"/>
  <c r="N124"/>
  <c r="I124"/>
  <c r="J124"/>
  <c r="K124"/>
  <c r="L124"/>
  <c r="M124"/>
  <c r="N132"/>
  <c r="I132"/>
  <c r="J132"/>
  <c r="K132"/>
  <c r="L132"/>
  <c r="M132"/>
  <c r="N140"/>
  <c r="I140"/>
  <c r="J140"/>
  <c r="K140"/>
  <c r="L140"/>
  <c r="M140"/>
  <c r="N148"/>
  <c r="I148"/>
  <c r="J148"/>
  <c r="K148"/>
  <c r="L148"/>
  <c r="M148"/>
  <c r="N156"/>
  <c r="I156"/>
  <c r="J156"/>
  <c r="K156"/>
  <c r="L156"/>
  <c r="M156"/>
  <c r="N164"/>
  <c r="I164"/>
  <c r="J164"/>
  <c r="K164"/>
  <c r="L164"/>
  <c r="M164"/>
  <c r="N172"/>
  <c r="I172"/>
  <c r="J172"/>
  <c r="K172"/>
  <c r="L172"/>
  <c r="M172"/>
  <c r="N180"/>
  <c r="I180"/>
  <c r="J180"/>
  <c r="K180"/>
  <c r="L180"/>
  <c r="M180"/>
  <c r="N188"/>
  <c r="I188"/>
  <c r="J188"/>
  <c r="K188"/>
  <c r="L188"/>
  <c r="M188"/>
  <c r="N196"/>
  <c r="I196"/>
  <c r="J196"/>
  <c r="K196"/>
  <c r="L196"/>
  <c r="M196"/>
  <c r="N204"/>
  <c r="I204"/>
  <c r="J204"/>
  <c r="K204"/>
  <c r="L204"/>
  <c r="M204"/>
  <c r="N212"/>
  <c r="I212"/>
  <c r="J212"/>
  <c r="K212"/>
  <c r="L212"/>
  <c r="M212"/>
  <c r="N220"/>
  <c r="I220"/>
  <c r="J220"/>
  <c r="K220"/>
  <c r="L220"/>
  <c r="M220"/>
  <c r="N228"/>
  <c r="I228"/>
  <c r="J228"/>
  <c r="K228"/>
  <c r="L228"/>
  <c r="M228"/>
  <c r="N236"/>
  <c r="I236"/>
  <c r="J236"/>
  <c r="K236"/>
  <c r="L236"/>
  <c r="M236"/>
  <c r="N244"/>
  <c r="I244"/>
  <c r="J244"/>
  <c r="K244"/>
  <c r="L244"/>
  <c r="M244"/>
  <c r="N252"/>
  <c r="I252"/>
  <c r="J252"/>
  <c r="K252"/>
  <c r="L252"/>
  <c r="M252"/>
  <c r="N260"/>
  <c r="I260"/>
  <c r="J260"/>
  <c r="K260"/>
  <c r="L260"/>
  <c r="M260"/>
  <c r="N268"/>
  <c r="I268"/>
  <c r="J268"/>
  <c r="K268"/>
  <c r="L268"/>
  <c r="M268"/>
  <c r="N276"/>
  <c r="I276"/>
  <c r="J276"/>
  <c r="K276"/>
  <c r="L276"/>
  <c r="M276"/>
  <c r="N284"/>
  <c r="I284"/>
  <c r="J284"/>
  <c r="K284"/>
  <c r="L284"/>
  <c r="M284"/>
  <c r="N292"/>
  <c r="I292"/>
  <c r="J292"/>
  <c r="K292"/>
  <c r="L292"/>
  <c r="M292"/>
  <c r="N300"/>
  <c r="I300"/>
  <c r="J300"/>
  <c r="K300"/>
  <c r="L300"/>
  <c r="M300"/>
  <c r="N308"/>
  <c r="I308"/>
  <c r="J308"/>
  <c r="K308"/>
  <c r="L308"/>
  <c r="M308"/>
  <c r="N316"/>
  <c r="I316"/>
  <c r="J316"/>
  <c r="K316"/>
  <c r="L316"/>
  <c r="M316"/>
  <c r="N324"/>
  <c r="I324"/>
  <c r="J324"/>
  <c r="K324"/>
  <c r="L324"/>
  <c r="M324"/>
  <c r="N332"/>
  <c r="I332"/>
  <c r="J332"/>
  <c r="K332"/>
  <c r="L332"/>
  <c r="M332"/>
  <c r="N340"/>
  <c r="I340"/>
  <c r="J340"/>
  <c r="K340"/>
  <c r="L340"/>
  <c r="M340"/>
  <c r="N348"/>
  <c r="I348"/>
  <c r="J348"/>
  <c r="K348"/>
  <c r="L348"/>
  <c r="M348"/>
  <c r="N356"/>
  <c r="I356"/>
  <c r="J356"/>
  <c r="K356"/>
  <c r="L356"/>
  <c r="M356"/>
  <c r="N364"/>
  <c r="I364"/>
  <c r="J364"/>
  <c r="K364"/>
  <c r="L364"/>
  <c r="M364"/>
  <c r="N372"/>
  <c r="I372"/>
  <c r="J372"/>
  <c r="K372"/>
  <c r="L372"/>
  <c r="M372"/>
  <c r="N380"/>
  <c r="I380"/>
  <c r="J380"/>
  <c r="K380"/>
  <c r="L380"/>
  <c r="M380"/>
  <c r="N388"/>
  <c r="I388"/>
  <c r="J388"/>
  <c r="K388"/>
  <c r="L388"/>
  <c r="M388"/>
  <c r="N396"/>
  <c r="I396"/>
  <c r="J396"/>
  <c r="K396"/>
  <c r="L396"/>
  <c r="M396"/>
  <c r="N404"/>
  <c r="I404"/>
  <c r="J404"/>
  <c r="K404"/>
  <c r="L404"/>
  <c r="M404"/>
  <c r="N412"/>
  <c r="I412"/>
  <c r="J412"/>
  <c r="K412"/>
  <c r="L412"/>
  <c r="M412"/>
  <c r="N420"/>
  <c r="I420"/>
  <c r="J420"/>
  <c r="K420"/>
  <c r="L420"/>
  <c r="M420"/>
  <c r="N428"/>
  <c r="I428"/>
  <c r="J428"/>
  <c r="K428"/>
  <c r="L428"/>
  <c r="M428"/>
  <c r="N436"/>
  <c r="I436"/>
  <c r="J436"/>
  <c r="K436"/>
  <c r="L436"/>
  <c r="M436"/>
  <c r="N444"/>
  <c r="I444"/>
  <c r="J444"/>
  <c r="K444"/>
  <c r="L444"/>
  <c r="M444"/>
  <c r="N452"/>
  <c r="I452"/>
  <c r="J452"/>
  <c r="K452"/>
  <c r="L452"/>
  <c r="M452"/>
  <c r="N460"/>
  <c r="I460"/>
  <c r="J460"/>
  <c r="K460"/>
  <c r="L460"/>
  <c r="M460"/>
  <c r="N468"/>
  <c r="I468"/>
  <c r="J468"/>
  <c r="K468"/>
  <c r="L468"/>
  <c r="M468"/>
  <c r="N476"/>
  <c r="I476"/>
  <c r="J476"/>
  <c r="K476"/>
  <c r="L476"/>
  <c r="M476"/>
  <c r="N484"/>
  <c r="I484"/>
  <c r="J484"/>
  <c r="K484"/>
  <c r="L484"/>
  <c r="M484"/>
  <c r="N492"/>
  <c r="I492"/>
  <c r="J492"/>
  <c r="K492"/>
  <c r="L492"/>
  <c r="M492"/>
  <c r="N500"/>
  <c r="I500"/>
  <c r="J500"/>
  <c r="K500"/>
  <c r="L500"/>
  <c r="M500"/>
  <c r="N508"/>
  <c r="I508"/>
  <c r="J508"/>
  <c r="K508"/>
  <c r="L508"/>
  <c r="M508"/>
  <c r="N516"/>
  <c r="I516"/>
  <c r="J516"/>
  <c r="K516"/>
  <c r="L516"/>
  <c r="M516"/>
  <c r="N524"/>
  <c r="I524"/>
  <c r="J524"/>
  <c r="K524"/>
  <c r="L524"/>
  <c r="M524"/>
  <c r="N532"/>
  <c r="I532"/>
  <c r="J532"/>
  <c r="K532"/>
  <c r="L532"/>
  <c r="M532"/>
  <c r="N540"/>
  <c r="I540"/>
  <c r="J540"/>
  <c r="K540"/>
  <c r="L540"/>
  <c r="M540"/>
  <c r="N548"/>
  <c r="I548"/>
  <c r="J548"/>
  <c r="K548"/>
  <c r="L548"/>
  <c r="M548"/>
  <c r="N556"/>
  <c r="I556"/>
  <c r="J556"/>
  <c r="K556"/>
  <c r="L556"/>
  <c r="M556"/>
  <c r="N564"/>
  <c r="I564"/>
  <c r="J564"/>
  <c r="K564"/>
  <c r="L564"/>
  <c r="M564"/>
  <c r="N572"/>
  <c r="I572"/>
  <c r="J572"/>
  <c r="K572"/>
  <c r="L572"/>
  <c r="M572"/>
  <c r="N580"/>
  <c r="I580"/>
  <c r="J580"/>
  <c r="K580"/>
  <c r="L580"/>
  <c r="M580"/>
  <c r="N588"/>
  <c r="I588"/>
  <c r="J588"/>
  <c r="K588"/>
  <c r="L588"/>
  <c r="M588"/>
  <c r="N596"/>
  <c r="I596"/>
  <c r="J596"/>
  <c r="K596"/>
  <c r="L596"/>
  <c r="M596"/>
  <c r="N604"/>
  <c r="I604"/>
  <c r="J604"/>
  <c r="K604"/>
  <c r="L604"/>
  <c r="M604"/>
  <c r="N612"/>
  <c r="I612"/>
  <c r="J612"/>
  <c r="K612"/>
  <c r="L612"/>
  <c r="M612"/>
  <c r="N620"/>
  <c r="I620"/>
  <c r="J620"/>
  <c r="K620"/>
  <c r="L620"/>
  <c r="M620"/>
  <c r="N628"/>
  <c r="I628"/>
  <c r="J628"/>
  <c r="K628"/>
  <c r="L628"/>
  <c r="M628"/>
  <c r="N636"/>
  <c r="I636"/>
  <c r="J636"/>
  <c r="K636"/>
  <c r="L636"/>
  <c r="M636"/>
  <c r="N644"/>
  <c r="I644"/>
  <c r="J644"/>
  <c r="K644"/>
  <c r="L644"/>
  <c r="M644"/>
  <c r="N652"/>
  <c r="I652"/>
  <c r="J652"/>
  <c r="K652"/>
  <c r="L652"/>
  <c r="M652"/>
  <c r="N660"/>
  <c r="I660"/>
  <c r="J660"/>
  <c r="K660"/>
  <c r="L660"/>
  <c r="M660"/>
  <c r="N668"/>
  <c r="I668"/>
  <c r="J668"/>
  <c r="K668"/>
  <c r="L668"/>
  <c r="M668"/>
  <c r="N676"/>
  <c r="I676"/>
  <c r="J676"/>
  <c r="K676"/>
  <c r="L676"/>
  <c r="M676"/>
  <c r="N684"/>
  <c r="I684"/>
  <c r="J684"/>
  <c r="K684"/>
  <c r="L684"/>
  <c r="M684"/>
  <c r="N692"/>
  <c r="I692"/>
  <c r="J692"/>
  <c r="K692"/>
  <c r="L692"/>
  <c r="M692"/>
  <c r="N700"/>
  <c r="I700"/>
  <c r="J700"/>
  <c r="K700"/>
  <c r="L700"/>
  <c r="M700"/>
  <c r="N708"/>
  <c r="I708"/>
  <c r="J708"/>
  <c r="K708"/>
  <c r="L708"/>
  <c r="M708"/>
  <c r="N716"/>
  <c r="I716"/>
  <c r="J716"/>
  <c r="K716"/>
  <c r="L716"/>
  <c r="M716"/>
  <c r="N724"/>
  <c r="I724"/>
  <c r="J724"/>
  <c r="K724"/>
  <c r="L724"/>
  <c r="M724"/>
  <c r="N732"/>
  <c r="I732"/>
  <c r="J732"/>
  <c r="K732"/>
  <c r="L732"/>
  <c r="M732"/>
  <c r="N740"/>
  <c r="I740"/>
  <c r="J740"/>
  <c r="K740"/>
  <c r="L740"/>
  <c r="M740"/>
  <c r="N748"/>
  <c r="I748"/>
  <c r="J748"/>
  <c r="K748"/>
  <c r="L748"/>
  <c r="M748"/>
  <c r="N756"/>
  <c r="I756"/>
  <c r="J756"/>
  <c r="K756"/>
  <c r="L756"/>
  <c r="M756"/>
  <c r="N764"/>
  <c r="I764"/>
  <c r="J764"/>
  <c r="K764"/>
  <c r="L764"/>
  <c r="M764"/>
  <c r="N772"/>
  <c r="I772"/>
  <c r="J772"/>
  <c r="K772"/>
  <c r="L772"/>
  <c r="M772"/>
  <c r="N780"/>
  <c r="I780"/>
  <c r="J780"/>
  <c r="K780"/>
  <c r="L780"/>
  <c r="M780"/>
  <c r="N788"/>
  <c r="I788"/>
  <c r="J788"/>
  <c r="K788"/>
  <c r="L788"/>
  <c r="M788"/>
  <c r="N796"/>
  <c r="I796"/>
  <c r="J796"/>
  <c r="K796"/>
  <c r="L796"/>
  <c r="M796"/>
  <c r="N804"/>
  <c r="I804"/>
  <c r="J804"/>
  <c r="K804"/>
  <c r="L804"/>
  <c r="M804"/>
  <c r="N812"/>
  <c r="I812"/>
  <c r="J812"/>
  <c r="K812"/>
  <c r="L812"/>
  <c r="M812"/>
  <c r="N820"/>
  <c r="I820"/>
  <c r="J820"/>
  <c r="K820"/>
  <c r="L820"/>
  <c r="M820"/>
  <c r="N828"/>
  <c r="I828"/>
  <c r="J828"/>
  <c r="K828"/>
  <c r="L828"/>
  <c r="M828"/>
  <c r="N836"/>
  <c r="I836"/>
  <c r="J836"/>
  <c r="K836"/>
  <c r="L836"/>
  <c r="M836"/>
  <c r="N844"/>
  <c r="I844"/>
  <c r="J844"/>
  <c r="K844"/>
  <c r="L844"/>
  <c r="M844"/>
  <c r="N852"/>
  <c r="I852"/>
  <c r="J852"/>
  <c r="K852"/>
  <c r="L852"/>
  <c r="M852"/>
  <c r="N860"/>
  <c r="I860"/>
  <c r="J860"/>
  <c r="K860"/>
  <c r="L860"/>
  <c r="M860"/>
  <c r="N868"/>
  <c r="I868"/>
  <c r="J868"/>
  <c r="K868"/>
  <c r="L868"/>
  <c r="M868"/>
  <c r="N876"/>
  <c r="I876"/>
  <c r="J876"/>
  <c r="K876"/>
  <c r="L876"/>
  <c r="M876"/>
  <c r="N884"/>
  <c r="I884"/>
  <c r="J884"/>
  <c r="K884"/>
  <c r="L884"/>
  <c r="M884"/>
  <c r="N892"/>
  <c r="I892"/>
  <c r="J892"/>
  <c r="K892"/>
  <c r="L892"/>
  <c r="M892"/>
  <c r="N900"/>
  <c r="I900"/>
  <c r="J900"/>
  <c r="K900"/>
  <c r="L900"/>
  <c r="M900"/>
  <c r="N908"/>
  <c r="I908"/>
  <c r="J908"/>
  <c r="K908"/>
  <c r="L908"/>
  <c r="M908"/>
  <c r="N916"/>
  <c r="I916"/>
  <c r="J916"/>
  <c r="K916"/>
  <c r="L916"/>
  <c r="M916"/>
  <c r="N924"/>
  <c r="I924"/>
  <c r="J924"/>
  <c r="K924"/>
  <c r="L924"/>
  <c r="M924"/>
  <c r="N932"/>
  <c r="I932"/>
  <c r="J932"/>
  <c r="K932"/>
  <c r="L932"/>
  <c r="M932"/>
  <c r="N940"/>
  <c r="I940"/>
  <c r="J940"/>
  <c r="K940"/>
  <c r="L940"/>
  <c r="M940"/>
  <c r="N948"/>
  <c r="I948"/>
  <c r="J948"/>
  <c r="K948"/>
  <c r="L948"/>
  <c r="M948"/>
  <c r="N956"/>
  <c r="I956"/>
  <c r="J956"/>
  <c r="K956"/>
  <c r="L956"/>
  <c r="M956"/>
  <c r="N964"/>
  <c r="I964"/>
  <c r="J964"/>
  <c r="K964"/>
  <c r="L964"/>
  <c r="M964"/>
  <c r="N972"/>
  <c r="I972"/>
  <c r="J972"/>
  <c r="K972"/>
  <c r="L972"/>
  <c r="M972"/>
  <c r="N27"/>
  <c r="M27"/>
  <c r="I27"/>
  <c r="K27"/>
  <c r="L27"/>
  <c r="J27"/>
  <c r="N43"/>
  <c r="M43"/>
  <c r="I43"/>
  <c r="K43"/>
  <c r="L43"/>
  <c r="J43"/>
  <c r="N59"/>
  <c r="M59"/>
  <c r="I59"/>
  <c r="K59"/>
  <c r="L59"/>
  <c r="J59"/>
  <c r="N75"/>
  <c r="M75"/>
  <c r="I75"/>
  <c r="K75"/>
  <c r="L75"/>
  <c r="J75"/>
  <c r="N99"/>
  <c r="M99"/>
  <c r="I99"/>
  <c r="K99"/>
  <c r="L99"/>
  <c r="J99"/>
  <c r="N107"/>
  <c r="M107"/>
  <c r="I107"/>
  <c r="K107"/>
  <c r="L107"/>
  <c r="J107"/>
  <c r="N131"/>
  <c r="M131"/>
  <c r="I131"/>
  <c r="K131"/>
  <c r="L131"/>
  <c r="J131"/>
  <c r="N155"/>
  <c r="M155"/>
  <c r="I155"/>
  <c r="K155"/>
  <c r="L155"/>
  <c r="J155"/>
  <c r="N171"/>
  <c r="M171"/>
  <c r="I171"/>
  <c r="K171"/>
  <c r="L171"/>
  <c r="J171"/>
  <c r="N187"/>
  <c r="M187"/>
  <c r="I187"/>
  <c r="K187"/>
  <c r="L187"/>
  <c r="J187"/>
  <c r="N203"/>
  <c r="M203"/>
  <c r="I203"/>
  <c r="K203"/>
  <c r="L203"/>
  <c r="J203"/>
  <c r="N219"/>
  <c r="M219"/>
  <c r="I219"/>
  <c r="K219"/>
  <c r="L219"/>
  <c r="J219"/>
  <c r="N243"/>
  <c r="M243"/>
  <c r="I243"/>
  <c r="K243"/>
  <c r="L243"/>
  <c r="J243"/>
  <c r="N267"/>
  <c r="M267"/>
  <c r="I267"/>
  <c r="K267"/>
  <c r="L267"/>
  <c r="J267"/>
  <c r="N283"/>
  <c r="M283"/>
  <c r="I283"/>
  <c r="K283"/>
  <c r="L283"/>
  <c r="J283"/>
  <c r="N299"/>
  <c r="M299"/>
  <c r="I299"/>
  <c r="K299"/>
  <c r="L299"/>
  <c r="J299"/>
  <c r="N323"/>
  <c r="M323"/>
  <c r="I323"/>
  <c r="K323"/>
  <c r="L323"/>
  <c r="J323"/>
  <c r="N347"/>
  <c r="M347"/>
  <c r="I347"/>
  <c r="K347"/>
  <c r="L347"/>
  <c r="J347"/>
  <c r="N371"/>
  <c r="M371"/>
  <c r="I371"/>
  <c r="K371"/>
  <c r="L371"/>
  <c r="J371"/>
  <c r="N403"/>
  <c r="M403"/>
  <c r="I403"/>
  <c r="K403"/>
  <c r="L403"/>
  <c r="J403"/>
  <c r="N427"/>
  <c r="M427"/>
  <c r="I427"/>
  <c r="K427"/>
  <c r="L427"/>
  <c r="J427"/>
  <c r="N451"/>
  <c r="M451"/>
  <c r="I451"/>
  <c r="K451"/>
  <c r="L451"/>
  <c r="J451"/>
  <c r="N475"/>
  <c r="M475"/>
  <c r="I475"/>
  <c r="K475"/>
  <c r="L475"/>
  <c r="J475"/>
  <c r="N499"/>
  <c r="M499"/>
  <c r="I499"/>
  <c r="K499"/>
  <c r="L499"/>
  <c r="J499"/>
  <c r="N523"/>
  <c r="M523"/>
  <c r="I523"/>
  <c r="K523"/>
  <c r="L523"/>
  <c r="J523"/>
  <c r="N547"/>
  <c r="M547"/>
  <c r="I547"/>
  <c r="K547"/>
  <c r="L547"/>
  <c r="J547"/>
  <c r="N571"/>
  <c r="M571"/>
  <c r="I571"/>
  <c r="K571"/>
  <c r="L571"/>
  <c r="J571"/>
  <c r="N595"/>
  <c r="M595"/>
  <c r="I595"/>
  <c r="K595"/>
  <c r="L595"/>
  <c r="J595"/>
  <c r="N619"/>
  <c r="M619"/>
  <c r="I619"/>
  <c r="K619"/>
  <c r="L619"/>
  <c r="J619"/>
  <c r="N643"/>
  <c r="M643"/>
  <c r="I643"/>
  <c r="K643"/>
  <c r="L643"/>
  <c r="J643"/>
  <c r="N667"/>
  <c r="M667"/>
  <c r="I667"/>
  <c r="K667"/>
  <c r="L667"/>
  <c r="J667"/>
  <c r="N691"/>
  <c r="M691"/>
  <c r="I691"/>
  <c r="K691"/>
  <c r="L691"/>
  <c r="J691"/>
  <c r="N715"/>
  <c r="M715"/>
  <c r="I715"/>
  <c r="K715"/>
  <c r="L715"/>
  <c r="J715"/>
  <c r="N731"/>
  <c r="M731"/>
  <c r="I731"/>
  <c r="K731"/>
  <c r="L731"/>
  <c r="J731"/>
  <c r="N747"/>
  <c r="M747"/>
  <c r="I747"/>
  <c r="K747"/>
  <c r="L747"/>
  <c r="J747"/>
  <c r="N771"/>
  <c r="M771"/>
  <c r="I771"/>
  <c r="K771"/>
  <c r="L771"/>
  <c r="J771"/>
  <c r="N787"/>
  <c r="M787"/>
  <c r="I787"/>
  <c r="K787"/>
  <c r="L787"/>
  <c r="J787"/>
  <c r="N803"/>
  <c r="M803"/>
  <c r="I803"/>
  <c r="K803"/>
  <c r="L803"/>
  <c r="J803"/>
  <c r="N819"/>
  <c r="M819"/>
  <c r="I819"/>
  <c r="K819"/>
  <c r="L819"/>
  <c r="J819"/>
  <c r="N843"/>
  <c r="M843"/>
  <c r="I843"/>
  <c r="K843"/>
  <c r="L843"/>
  <c r="J843"/>
  <c r="N859"/>
  <c r="M859"/>
  <c r="I859"/>
  <c r="K859"/>
  <c r="L859"/>
  <c r="J859"/>
  <c r="N875"/>
  <c r="M875"/>
  <c r="I875"/>
  <c r="K875"/>
  <c r="L875"/>
  <c r="J875"/>
  <c r="N891"/>
  <c r="M891"/>
  <c r="I891"/>
  <c r="K891"/>
  <c r="L891"/>
  <c r="J891"/>
  <c r="N915"/>
  <c r="M915"/>
  <c r="I915"/>
  <c r="K915"/>
  <c r="L915"/>
  <c r="J915"/>
  <c r="N931"/>
  <c r="M931"/>
  <c r="I931"/>
  <c r="K931"/>
  <c r="L931"/>
  <c r="J931"/>
  <c r="N947"/>
  <c r="M947"/>
  <c r="I947"/>
  <c r="K947"/>
  <c r="L947"/>
  <c r="J947"/>
  <c r="N963"/>
  <c r="M963"/>
  <c r="I963"/>
  <c r="K963"/>
  <c r="L963"/>
  <c r="J963"/>
  <c r="N987"/>
  <c r="M987"/>
  <c r="I987"/>
  <c r="K987"/>
  <c r="L987"/>
  <c r="J987"/>
  <c r="N1003"/>
  <c r="M1003"/>
  <c r="I1003"/>
  <c r="K1003"/>
  <c r="L1003"/>
  <c r="J1003"/>
  <c r="N1019"/>
  <c r="M1019"/>
  <c r="I1019"/>
  <c r="K1019"/>
  <c r="L1019"/>
  <c r="J1019"/>
  <c r="N1035"/>
  <c r="M1035"/>
  <c r="I1035"/>
  <c r="K1035"/>
  <c r="L1035"/>
  <c r="J1035"/>
  <c r="N1051"/>
  <c r="M1051"/>
  <c r="I1051"/>
  <c r="K1051"/>
  <c r="L1051"/>
  <c r="J1051"/>
  <c r="N1075"/>
  <c r="M1075"/>
  <c r="I1075"/>
  <c r="K1075"/>
  <c r="L1075"/>
  <c r="J1075"/>
  <c r="N1091"/>
  <c r="M1091"/>
  <c r="I1091"/>
  <c r="K1091"/>
  <c r="L1091"/>
  <c r="J1091"/>
  <c r="N1107"/>
  <c r="M1107"/>
  <c r="I1107"/>
  <c r="K1107"/>
  <c r="L1107"/>
  <c r="J1107"/>
  <c r="N1123"/>
  <c r="M1123"/>
  <c r="I1123"/>
  <c r="K1123"/>
  <c r="L1123"/>
  <c r="J1123"/>
  <c r="N1139"/>
  <c r="M1139"/>
  <c r="I1139"/>
  <c r="K1139"/>
  <c r="L1139"/>
  <c r="J1139"/>
  <c r="N1155"/>
  <c r="M1155"/>
  <c r="I1155"/>
  <c r="K1155"/>
  <c r="L1155"/>
  <c r="J1155"/>
  <c r="N1171"/>
  <c r="M1171"/>
  <c r="I1171"/>
  <c r="K1171"/>
  <c r="L1171"/>
  <c r="J1171"/>
  <c r="N1187"/>
  <c r="M1187"/>
  <c r="I1187"/>
  <c r="K1187"/>
  <c r="L1187"/>
  <c r="J1187"/>
  <c r="N1203"/>
  <c r="M1203"/>
  <c r="I1203"/>
  <c r="K1203"/>
  <c r="L1203"/>
  <c r="J1203"/>
  <c r="N1219"/>
  <c r="M1219"/>
  <c r="I1219"/>
  <c r="K1219"/>
  <c r="L1219"/>
  <c r="J1219"/>
  <c r="N1235"/>
  <c r="M1235"/>
  <c r="I1235"/>
  <c r="K1235"/>
  <c r="L1235"/>
  <c r="J1235"/>
  <c r="N1251"/>
  <c r="M1251"/>
  <c r="I1251"/>
  <c r="K1251"/>
  <c r="L1251"/>
  <c r="J1251"/>
  <c r="N1267"/>
  <c r="M1267"/>
  <c r="I1267"/>
  <c r="K1267"/>
  <c r="L1267"/>
  <c r="J1267"/>
  <c r="N1283"/>
  <c r="M1283"/>
  <c r="I1283"/>
  <c r="K1283"/>
  <c r="L1283"/>
  <c r="J1283"/>
  <c r="N1291"/>
  <c r="M1291"/>
  <c r="I1291"/>
  <c r="K1291"/>
  <c r="L1291"/>
  <c r="J1291"/>
  <c r="N1307"/>
  <c r="M1307"/>
  <c r="I1307"/>
  <c r="K1307"/>
  <c r="L1307"/>
  <c r="J1307"/>
  <c r="N1323"/>
  <c r="M1323"/>
  <c r="I1323"/>
  <c r="K1323"/>
  <c r="L1323"/>
  <c r="J1323"/>
  <c r="N1339"/>
  <c r="M1339"/>
  <c r="I1339"/>
  <c r="K1339"/>
  <c r="L1339"/>
  <c r="J1339"/>
  <c r="N1355"/>
  <c r="M1355"/>
  <c r="I1355"/>
  <c r="K1355"/>
  <c r="L1355"/>
  <c r="J1355"/>
  <c r="N1371"/>
  <c r="M1371"/>
  <c r="I1371"/>
  <c r="K1371"/>
  <c r="L1371"/>
  <c r="J1371"/>
  <c r="N1387"/>
  <c r="M1387"/>
  <c r="I1387"/>
  <c r="K1387"/>
  <c r="L1387"/>
  <c r="J1387"/>
  <c r="N1411"/>
  <c r="M1411"/>
  <c r="I1411"/>
  <c r="K1411"/>
  <c r="L1411"/>
  <c r="J1411"/>
  <c r="N1427"/>
  <c r="M1427"/>
  <c r="I1427"/>
  <c r="K1427"/>
  <c r="L1427"/>
  <c r="J1427"/>
  <c r="N1443"/>
  <c r="M1443"/>
  <c r="I1443"/>
  <c r="K1443"/>
  <c r="L1443"/>
  <c r="J1443"/>
  <c r="N1451"/>
  <c r="M1451"/>
  <c r="I1451"/>
  <c r="K1451"/>
  <c r="L1451"/>
  <c r="J1451"/>
  <c r="N1467"/>
  <c r="M1467"/>
  <c r="I1467"/>
  <c r="K1467"/>
  <c r="L1467"/>
  <c r="J1467"/>
  <c r="N1483"/>
  <c r="M1483"/>
  <c r="I1483"/>
  <c r="K1483"/>
  <c r="L1483"/>
  <c r="J1483"/>
  <c r="N1499"/>
  <c r="M1499"/>
  <c r="I1499"/>
  <c r="K1499"/>
  <c r="L1499"/>
  <c r="J1499"/>
  <c r="N1515"/>
  <c r="M1515"/>
  <c r="I1515"/>
  <c r="K1515"/>
  <c r="L1515"/>
  <c r="J1515"/>
  <c r="N1531"/>
  <c r="M1531"/>
  <c r="I1531"/>
  <c r="K1531"/>
  <c r="L1531"/>
  <c r="J1531"/>
  <c r="N1555"/>
  <c r="M1555"/>
  <c r="I1555"/>
  <c r="K1555"/>
  <c r="L1555"/>
  <c r="J1555"/>
  <c r="N1571"/>
  <c r="M1571"/>
  <c r="I1571"/>
  <c r="K1571"/>
  <c r="L1571"/>
  <c r="J1571"/>
  <c r="N1587"/>
  <c r="M1587"/>
  <c r="I1587"/>
  <c r="K1587"/>
  <c r="L1587"/>
  <c r="J1587"/>
  <c r="N1603"/>
  <c r="M1603"/>
  <c r="I1603"/>
  <c r="K1603"/>
  <c r="L1603"/>
  <c r="J1603"/>
  <c r="N1619"/>
  <c r="M1619"/>
  <c r="I1619"/>
  <c r="K1619"/>
  <c r="L1619"/>
  <c r="J1619"/>
  <c r="N1635"/>
  <c r="M1635"/>
  <c r="I1635"/>
  <c r="K1635"/>
  <c r="L1635"/>
  <c r="J1635"/>
  <c r="N1651"/>
  <c r="M1651"/>
  <c r="I1651"/>
  <c r="K1651"/>
  <c r="L1651"/>
  <c r="J1651"/>
  <c r="N1667"/>
  <c r="M1667"/>
  <c r="I1667"/>
  <c r="K1667"/>
  <c r="L1667"/>
  <c r="J1667"/>
  <c r="N1683"/>
  <c r="M1683"/>
  <c r="I1683"/>
  <c r="K1683"/>
  <c r="L1683"/>
  <c r="J1683"/>
  <c r="N1699"/>
  <c r="M1699"/>
  <c r="I1699"/>
  <c r="K1699"/>
  <c r="L1699"/>
  <c r="J1699"/>
  <c r="N1715"/>
  <c r="M1715"/>
  <c r="I1715"/>
  <c r="K1715"/>
  <c r="L1715"/>
  <c r="J1715"/>
  <c r="N1739"/>
  <c r="M1739"/>
  <c r="I1739"/>
  <c r="K1739"/>
  <c r="L1739"/>
  <c r="J1739"/>
  <c r="N1755"/>
  <c r="M1755"/>
  <c r="I1755"/>
  <c r="K1755"/>
  <c r="L1755"/>
  <c r="J1755"/>
  <c r="N1771"/>
  <c r="M1771"/>
  <c r="I1771"/>
  <c r="K1771"/>
  <c r="L1771"/>
  <c r="J1771"/>
  <c r="N1787"/>
  <c r="M1787"/>
  <c r="I1787"/>
  <c r="K1787"/>
  <c r="L1787"/>
  <c r="J1787"/>
  <c r="N1803"/>
  <c r="M1803"/>
  <c r="I1803"/>
  <c r="K1803"/>
  <c r="L1803"/>
  <c r="J1803"/>
  <c r="N1819"/>
  <c r="M1819"/>
  <c r="I1819"/>
  <c r="K1819"/>
  <c r="L1819"/>
  <c r="J1819"/>
  <c r="N1835"/>
  <c r="M1835"/>
  <c r="I1835"/>
  <c r="K1835"/>
  <c r="L1835"/>
  <c r="J1835"/>
  <c r="N1851"/>
  <c r="M1851"/>
  <c r="I1851"/>
  <c r="K1851"/>
  <c r="L1851"/>
  <c r="J1851"/>
  <c r="N1867"/>
  <c r="M1867"/>
  <c r="I1867"/>
  <c r="K1867"/>
  <c r="L1867"/>
  <c r="J1867"/>
  <c r="N1883"/>
  <c r="M1883"/>
  <c r="I1883"/>
  <c r="K1883"/>
  <c r="L1883"/>
  <c r="J1883"/>
  <c r="N1899"/>
  <c r="M1899"/>
  <c r="I1899"/>
  <c r="K1899"/>
  <c r="L1899"/>
  <c r="J1899"/>
  <c r="N1915"/>
  <c r="M1915"/>
  <c r="I1915"/>
  <c r="K1915"/>
  <c r="L1915"/>
  <c r="J1915"/>
  <c r="N1939"/>
  <c r="M1939"/>
  <c r="I1939"/>
  <c r="K1939"/>
  <c r="L1939"/>
  <c r="J1939"/>
  <c r="N1955"/>
  <c r="M1955"/>
  <c r="I1955"/>
  <c r="K1955"/>
  <c r="L1955"/>
  <c r="J1955"/>
  <c r="N1971"/>
  <c r="M1971"/>
  <c r="I1971"/>
  <c r="K1971"/>
  <c r="L1971"/>
  <c r="J1971"/>
  <c r="N1987"/>
  <c r="M1987"/>
  <c r="I1987"/>
  <c r="K1987"/>
  <c r="L1987"/>
  <c r="J1987"/>
  <c r="N2003"/>
  <c r="M2003"/>
  <c r="I2003"/>
  <c r="K2003"/>
  <c r="L2003"/>
  <c r="J2003"/>
  <c r="N2019"/>
  <c r="M2019"/>
  <c r="I2019"/>
  <c r="K2019"/>
  <c r="L2019"/>
  <c r="J2019"/>
  <c r="N2035"/>
  <c r="J2035"/>
  <c r="M2035"/>
  <c r="I2035"/>
  <c r="K2035"/>
  <c r="L2035"/>
  <c r="N2051"/>
  <c r="J2051"/>
  <c r="M2051"/>
  <c r="L2051"/>
  <c r="I2051"/>
  <c r="K2051"/>
  <c r="N2067"/>
  <c r="J2067"/>
  <c r="M2067"/>
  <c r="I2067"/>
  <c r="K2067"/>
  <c r="L2067"/>
  <c r="N2083"/>
  <c r="J2083"/>
  <c r="M2083"/>
  <c r="L2083"/>
  <c r="I2083"/>
  <c r="K2083"/>
  <c r="N2099"/>
  <c r="J2099"/>
  <c r="K2099"/>
  <c r="M2099"/>
  <c r="L2099"/>
  <c r="I2099"/>
  <c r="N2115"/>
  <c r="J2115"/>
  <c r="K2115"/>
  <c r="M2115"/>
  <c r="L2115"/>
  <c r="I2115"/>
  <c r="N2139"/>
  <c r="J2139"/>
  <c r="K2139"/>
  <c r="M2139"/>
  <c r="I2139"/>
  <c r="L2139"/>
  <c r="N2155"/>
  <c r="J2155"/>
  <c r="K2155"/>
  <c r="M2155"/>
  <c r="I2155"/>
  <c r="L2155"/>
  <c r="N2171"/>
  <c r="J2171"/>
  <c r="K2171"/>
  <c r="M2171"/>
  <c r="I2171"/>
  <c r="L2171"/>
  <c r="N2187"/>
  <c r="J2187"/>
  <c r="K2187"/>
  <c r="M2187"/>
  <c r="I2187"/>
  <c r="L2187"/>
  <c r="N2203"/>
  <c r="J2203"/>
  <c r="K2203"/>
  <c r="L2203"/>
  <c r="M2203"/>
  <c r="I2203"/>
  <c r="N2219"/>
  <c r="J2219"/>
  <c r="K2219"/>
  <c r="L2219"/>
  <c r="M2219"/>
  <c r="I2219"/>
  <c r="N2227"/>
  <c r="J2227"/>
  <c r="K2227"/>
  <c r="L2227"/>
  <c r="M2227"/>
  <c r="I2227"/>
  <c r="N2235"/>
  <c r="J2235"/>
  <c r="K2235"/>
  <c r="L2235"/>
  <c r="M2235"/>
  <c r="I2235"/>
  <c r="N2243"/>
  <c r="J2243"/>
  <c r="K2243"/>
  <c r="L2243"/>
  <c r="M2243"/>
  <c r="I2243"/>
  <c r="N2251"/>
  <c r="J2251"/>
  <c r="K2251"/>
  <c r="L2251"/>
  <c r="M2251"/>
  <c r="I2251"/>
  <c r="N2259"/>
  <c r="J2259"/>
  <c r="K2259"/>
  <c r="L2259"/>
  <c r="M2259"/>
  <c r="I2259"/>
  <c r="N2275"/>
  <c r="J2275"/>
  <c r="K2275"/>
  <c r="L2275"/>
  <c r="M2275"/>
  <c r="I2275"/>
  <c r="N2283"/>
  <c r="J2283"/>
  <c r="K2283"/>
  <c r="L2283"/>
  <c r="M2283"/>
  <c r="I2283"/>
  <c r="N2291"/>
  <c r="J2291"/>
  <c r="K2291"/>
  <c r="L2291"/>
  <c r="M2291"/>
  <c r="I2291"/>
  <c r="N2299"/>
  <c r="J2299"/>
  <c r="K2299"/>
  <c r="L2299"/>
  <c r="M2299"/>
  <c r="I2299"/>
  <c r="N2307"/>
  <c r="J2307"/>
  <c r="K2307"/>
  <c r="L2307"/>
  <c r="M2307"/>
  <c r="I2307"/>
  <c r="N2315"/>
  <c r="J2315"/>
  <c r="K2315"/>
  <c r="L2315"/>
  <c r="M2315"/>
  <c r="I2315"/>
  <c r="N2323"/>
  <c r="J2323"/>
  <c r="K2323"/>
  <c r="L2323"/>
  <c r="M2323"/>
  <c r="I2323"/>
  <c r="N19"/>
  <c r="M19"/>
  <c r="I19"/>
  <c r="K19"/>
  <c r="L19"/>
  <c r="J19"/>
  <c r="N51"/>
  <c r="M51"/>
  <c r="I51"/>
  <c r="K51"/>
  <c r="L51"/>
  <c r="J51"/>
  <c r="N83"/>
  <c r="M83"/>
  <c r="I83"/>
  <c r="K83"/>
  <c r="L83"/>
  <c r="J83"/>
  <c r="N115"/>
  <c r="M115"/>
  <c r="I115"/>
  <c r="K115"/>
  <c r="L115"/>
  <c r="J115"/>
  <c r="N139"/>
  <c r="M139"/>
  <c r="I139"/>
  <c r="K139"/>
  <c r="L139"/>
  <c r="J139"/>
  <c r="N163"/>
  <c r="M163"/>
  <c r="I163"/>
  <c r="K163"/>
  <c r="L163"/>
  <c r="J163"/>
  <c r="N195"/>
  <c r="M195"/>
  <c r="I195"/>
  <c r="K195"/>
  <c r="L195"/>
  <c r="J195"/>
  <c r="N227"/>
  <c r="M227"/>
  <c r="I227"/>
  <c r="K227"/>
  <c r="L227"/>
  <c r="J227"/>
  <c r="N251"/>
  <c r="M251"/>
  <c r="I251"/>
  <c r="K251"/>
  <c r="L251"/>
  <c r="J251"/>
  <c r="N275"/>
  <c r="M275"/>
  <c r="I275"/>
  <c r="K275"/>
  <c r="L275"/>
  <c r="J275"/>
  <c r="N307"/>
  <c r="M307"/>
  <c r="I307"/>
  <c r="K307"/>
  <c r="L307"/>
  <c r="J307"/>
  <c r="N331"/>
  <c r="M331"/>
  <c r="I331"/>
  <c r="K331"/>
  <c r="L331"/>
  <c r="J331"/>
  <c r="N355"/>
  <c r="M355"/>
  <c r="I355"/>
  <c r="K355"/>
  <c r="L355"/>
  <c r="J355"/>
  <c r="N379"/>
  <c r="M379"/>
  <c r="I379"/>
  <c r="K379"/>
  <c r="L379"/>
  <c r="J379"/>
  <c r="N395"/>
  <c r="M395"/>
  <c r="I395"/>
  <c r="K395"/>
  <c r="L395"/>
  <c r="J395"/>
  <c r="N419"/>
  <c r="M419"/>
  <c r="I419"/>
  <c r="K419"/>
  <c r="L419"/>
  <c r="J419"/>
  <c r="N443"/>
  <c r="M443"/>
  <c r="I443"/>
  <c r="K443"/>
  <c r="L443"/>
  <c r="J443"/>
  <c r="N467"/>
  <c r="M467"/>
  <c r="I467"/>
  <c r="K467"/>
  <c r="L467"/>
  <c r="J467"/>
  <c r="N491"/>
  <c r="M491"/>
  <c r="I491"/>
  <c r="K491"/>
  <c r="L491"/>
  <c r="J491"/>
  <c r="N515"/>
  <c r="M515"/>
  <c r="I515"/>
  <c r="K515"/>
  <c r="L515"/>
  <c r="J515"/>
  <c r="N539"/>
  <c r="M539"/>
  <c r="I539"/>
  <c r="K539"/>
  <c r="L539"/>
  <c r="J539"/>
  <c r="N563"/>
  <c r="M563"/>
  <c r="I563"/>
  <c r="K563"/>
  <c r="L563"/>
  <c r="J563"/>
  <c r="N587"/>
  <c r="M587"/>
  <c r="I587"/>
  <c r="K587"/>
  <c r="L587"/>
  <c r="J587"/>
  <c r="N611"/>
  <c r="M611"/>
  <c r="I611"/>
  <c r="K611"/>
  <c r="L611"/>
  <c r="J611"/>
  <c r="N635"/>
  <c r="M635"/>
  <c r="I635"/>
  <c r="K635"/>
  <c r="L635"/>
  <c r="J635"/>
  <c r="N651"/>
  <c r="M651"/>
  <c r="I651"/>
  <c r="K651"/>
  <c r="L651"/>
  <c r="J651"/>
  <c r="N675"/>
  <c r="M675"/>
  <c r="I675"/>
  <c r="K675"/>
  <c r="L675"/>
  <c r="J675"/>
  <c r="N683"/>
  <c r="M683"/>
  <c r="I683"/>
  <c r="K683"/>
  <c r="L683"/>
  <c r="J683"/>
  <c r="N707"/>
  <c r="M707"/>
  <c r="I707"/>
  <c r="K707"/>
  <c r="L707"/>
  <c r="J707"/>
  <c r="N723"/>
  <c r="M723"/>
  <c r="I723"/>
  <c r="K723"/>
  <c r="L723"/>
  <c r="J723"/>
  <c r="N739"/>
  <c r="M739"/>
  <c r="I739"/>
  <c r="K739"/>
  <c r="L739"/>
  <c r="J739"/>
  <c r="N763"/>
  <c r="M763"/>
  <c r="I763"/>
  <c r="K763"/>
  <c r="L763"/>
  <c r="J763"/>
  <c r="N779"/>
  <c r="M779"/>
  <c r="I779"/>
  <c r="K779"/>
  <c r="L779"/>
  <c r="J779"/>
  <c r="N795"/>
  <c r="M795"/>
  <c r="I795"/>
  <c r="K795"/>
  <c r="L795"/>
  <c r="J795"/>
  <c r="N811"/>
  <c r="M811"/>
  <c r="I811"/>
  <c r="K811"/>
  <c r="L811"/>
  <c r="J811"/>
  <c r="N827"/>
  <c r="M827"/>
  <c r="I827"/>
  <c r="K827"/>
  <c r="L827"/>
  <c r="J827"/>
  <c r="N851"/>
  <c r="M851"/>
  <c r="I851"/>
  <c r="K851"/>
  <c r="L851"/>
  <c r="J851"/>
  <c r="N867"/>
  <c r="M867"/>
  <c r="I867"/>
  <c r="K867"/>
  <c r="L867"/>
  <c r="J867"/>
  <c r="N883"/>
  <c r="M883"/>
  <c r="I883"/>
  <c r="K883"/>
  <c r="L883"/>
  <c r="J883"/>
  <c r="N899"/>
  <c r="M899"/>
  <c r="I899"/>
  <c r="K899"/>
  <c r="L899"/>
  <c r="J899"/>
  <c r="N907"/>
  <c r="M907"/>
  <c r="I907"/>
  <c r="K907"/>
  <c r="L907"/>
  <c r="J907"/>
  <c r="N923"/>
  <c r="M923"/>
  <c r="I923"/>
  <c r="K923"/>
  <c r="L923"/>
  <c r="J923"/>
  <c r="N939"/>
  <c r="M939"/>
  <c r="I939"/>
  <c r="K939"/>
  <c r="L939"/>
  <c r="J939"/>
  <c r="N955"/>
  <c r="M955"/>
  <c r="I955"/>
  <c r="K955"/>
  <c r="L955"/>
  <c r="J955"/>
  <c r="N971"/>
  <c r="M971"/>
  <c r="I971"/>
  <c r="K971"/>
  <c r="L971"/>
  <c r="J971"/>
  <c r="N995"/>
  <c r="M995"/>
  <c r="I995"/>
  <c r="K995"/>
  <c r="L995"/>
  <c r="J995"/>
  <c r="N1011"/>
  <c r="M1011"/>
  <c r="I1011"/>
  <c r="K1011"/>
  <c r="L1011"/>
  <c r="J1011"/>
  <c r="N1027"/>
  <c r="M1027"/>
  <c r="I1027"/>
  <c r="K1027"/>
  <c r="L1027"/>
  <c r="J1027"/>
  <c r="N1043"/>
  <c r="M1043"/>
  <c r="I1043"/>
  <c r="K1043"/>
  <c r="L1043"/>
  <c r="J1043"/>
  <c r="N1059"/>
  <c r="M1059"/>
  <c r="I1059"/>
  <c r="K1059"/>
  <c r="L1059"/>
  <c r="J1059"/>
  <c r="N1067"/>
  <c r="M1067"/>
  <c r="I1067"/>
  <c r="K1067"/>
  <c r="L1067"/>
  <c r="J1067"/>
  <c r="N1083"/>
  <c r="M1083"/>
  <c r="I1083"/>
  <c r="K1083"/>
  <c r="L1083"/>
  <c r="J1083"/>
  <c r="N1099"/>
  <c r="M1099"/>
  <c r="I1099"/>
  <c r="K1099"/>
  <c r="L1099"/>
  <c r="J1099"/>
  <c r="N1115"/>
  <c r="M1115"/>
  <c r="I1115"/>
  <c r="K1115"/>
  <c r="L1115"/>
  <c r="J1115"/>
  <c r="N1131"/>
  <c r="M1131"/>
  <c r="I1131"/>
  <c r="K1131"/>
  <c r="L1131"/>
  <c r="J1131"/>
  <c r="N1147"/>
  <c r="M1147"/>
  <c r="I1147"/>
  <c r="K1147"/>
  <c r="L1147"/>
  <c r="J1147"/>
  <c r="N1163"/>
  <c r="M1163"/>
  <c r="I1163"/>
  <c r="K1163"/>
  <c r="L1163"/>
  <c r="J1163"/>
  <c r="N1179"/>
  <c r="M1179"/>
  <c r="I1179"/>
  <c r="K1179"/>
  <c r="L1179"/>
  <c r="J1179"/>
  <c r="N1195"/>
  <c r="M1195"/>
  <c r="I1195"/>
  <c r="K1195"/>
  <c r="L1195"/>
  <c r="J1195"/>
  <c r="N1211"/>
  <c r="M1211"/>
  <c r="I1211"/>
  <c r="K1211"/>
  <c r="L1211"/>
  <c r="J1211"/>
  <c r="N1227"/>
  <c r="M1227"/>
  <c r="I1227"/>
  <c r="K1227"/>
  <c r="L1227"/>
  <c r="J1227"/>
  <c r="N1243"/>
  <c r="M1243"/>
  <c r="I1243"/>
  <c r="K1243"/>
  <c r="L1243"/>
  <c r="J1243"/>
  <c r="N1259"/>
  <c r="M1259"/>
  <c r="I1259"/>
  <c r="K1259"/>
  <c r="L1259"/>
  <c r="J1259"/>
  <c r="N1275"/>
  <c r="M1275"/>
  <c r="I1275"/>
  <c r="K1275"/>
  <c r="L1275"/>
  <c r="J1275"/>
  <c r="N1299"/>
  <c r="M1299"/>
  <c r="I1299"/>
  <c r="K1299"/>
  <c r="L1299"/>
  <c r="J1299"/>
  <c r="N1315"/>
  <c r="M1315"/>
  <c r="I1315"/>
  <c r="K1315"/>
  <c r="L1315"/>
  <c r="J1315"/>
  <c r="N1331"/>
  <c r="M1331"/>
  <c r="I1331"/>
  <c r="K1331"/>
  <c r="L1331"/>
  <c r="J1331"/>
  <c r="N1347"/>
  <c r="M1347"/>
  <c r="I1347"/>
  <c r="K1347"/>
  <c r="L1347"/>
  <c r="J1347"/>
  <c r="N1363"/>
  <c r="M1363"/>
  <c r="I1363"/>
  <c r="K1363"/>
  <c r="L1363"/>
  <c r="J1363"/>
  <c r="N1379"/>
  <c r="M1379"/>
  <c r="I1379"/>
  <c r="K1379"/>
  <c r="L1379"/>
  <c r="J1379"/>
  <c r="N1395"/>
  <c r="M1395"/>
  <c r="I1395"/>
  <c r="K1395"/>
  <c r="L1395"/>
  <c r="J1395"/>
  <c r="N1419"/>
  <c r="M1419"/>
  <c r="I1419"/>
  <c r="K1419"/>
  <c r="L1419"/>
  <c r="J1419"/>
  <c r="N1435"/>
  <c r="M1435"/>
  <c r="I1435"/>
  <c r="K1435"/>
  <c r="L1435"/>
  <c r="J1435"/>
  <c r="N1459"/>
  <c r="M1459"/>
  <c r="I1459"/>
  <c r="K1459"/>
  <c r="L1459"/>
  <c r="J1459"/>
  <c r="N1475"/>
  <c r="M1475"/>
  <c r="I1475"/>
  <c r="K1475"/>
  <c r="L1475"/>
  <c r="J1475"/>
  <c r="N1491"/>
  <c r="M1491"/>
  <c r="I1491"/>
  <c r="K1491"/>
  <c r="L1491"/>
  <c r="J1491"/>
  <c r="N1507"/>
  <c r="M1507"/>
  <c r="I1507"/>
  <c r="K1507"/>
  <c r="L1507"/>
  <c r="J1507"/>
  <c r="N1523"/>
  <c r="M1523"/>
  <c r="I1523"/>
  <c r="K1523"/>
  <c r="L1523"/>
  <c r="J1523"/>
  <c r="N1539"/>
  <c r="M1539"/>
  <c r="I1539"/>
  <c r="K1539"/>
  <c r="L1539"/>
  <c r="J1539"/>
  <c r="N1547"/>
  <c r="M1547"/>
  <c r="I1547"/>
  <c r="K1547"/>
  <c r="L1547"/>
  <c r="J1547"/>
  <c r="N1563"/>
  <c r="M1563"/>
  <c r="I1563"/>
  <c r="K1563"/>
  <c r="L1563"/>
  <c r="J1563"/>
  <c r="N1579"/>
  <c r="M1579"/>
  <c r="I1579"/>
  <c r="K1579"/>
  <c r="L1579"/>
  <c r="J1579"/>
  <c r="N1595"/>
  <c r="M1595"/>
  <c r="I1595"/>
  <c r="K1595"/>
  <c r="L1595"/>
  <c r="J1595"/>
  <c r="N1611"/>
  <c r="M1611"/>
  <c r="I1611"/>
  <c r="K1611"/>
  <c r="L1611"/>
  <c r="J1611"/>
  <c r="N1627"/>
  <c r="M1627"/>
  <c r="I1627"/>
  <c r="K1627"/>
  <c r="L1627"/>
  <c r="J1627"/>
  <c r="N1643"/>
  <c r="M1643"/>
  <c r="I1643"/>
  <c r="K1643"/>
  <c r="L1643"/>
  <c r="J1643"/>
  <c r="N1659"/>
  <c r="M1659"/>
  <c r="I1659"/>
  <c r="K1659"/>
  <c r="L1659"/>
  <c r="J1659"/>
  <c r="N1675"/>
  <c r="M1675"/>
  <c r="I1675"/>
  <c r="K1675"/>
  <c r="L1675"/>
  <c r="J1675"/>
  <c r="N1691"/>
  <c r="M1691"/>
  <c r="I1691"/>
  <c r="K1691"/>
  <c r="L1691"/>
  <c r="J1691"/>
  <c r="N1707"/>
  <c r="M1707"/>
  <c r="I1707"/>
  <c r="K1707"/>
  <c r="L1707"/>
  <c r="J1707"/>
  <c r="N1723"/>
  <c r="M1723"/>
  <c r="I1723"/>
  <c r="K1723"/>
  <c r="L1723"/>
  <c r="J1723"/>
  <c r="N1731"/>
  <c r="M1731"/>
  <c r="I1731"/>
  <c r="K1731"/>
  <c r="L1731"/>
  <c r="J1731"/>
  <c r="N1747"/>
  <c r="M1747"/>
  <c r="I1747"/>
  <c r="K1747"/>
  <c r="L1747"/>
  <c r="J1747"/>
  <c r="N1763"/>
  <c r="M1763"/>
  <c r="I1763"/>
  <c r="K1763"/>
  <c r="L1763"/>
  <c r="J1763"/>
  <c r="N1779"/>
  <c r="M1779"/>
  <c r="I1779"/>
  <c r="K1779"/>
  <c r="L1779"/>
  <c r="J1779"/>
  <c r="N1795"/>
  <c r="M1795"/>
  <c r="I1795"/>
  <c r="K1795"/>
  <c r="L1795"/>
  <c r="J1795"/>
  <c r="N1811"/>
  <c r="M1811"/>
  <c r="I1811"/>
  <c r="K1811"/>
  <c r="L1811"/>
  <c r="J1811"/>
  <c r="N1827"/>
  <c r="M1827"/>
  <c r="I1827"/>
  <c r="K1827"/>
  <c r="L1827"/>
  <c r="J1827"/>
  <c r="N1843"/>
  <c r="M1843"/>
  <c r="I1843"/>
  <c r="K1843"/>
  <c r="L1843"/>
  <c r="J1843"/>
  <c r="N1859"/>
  <c r="M1859"/>
  <c r="I1859"/>
  <c r="K1859"/>
  <c r="L1859"/>
  <c r="J1859"/>
  <c r="N1875"/>
  <c r="M1875"/>
  <c r="I1875"/>
  <c r="K1875"/>
  <c r="L1875"/>
  <c r="J1875"/>
  <c r="N1891"/>
  <c r="M1891"/>
  <c r="I1891"/>
  <c r="K1891"/>
  <c r="L1891"/>
  <c r="J1891"/>
  <c r="N1907"/>
  <c r="M1907"/>
  <c r="I1907"/>
  <c r="K1907"/>
  <c r="L1907"/>
  <c r="J1907"/>
  <c r="N1923"/>
  <c r="M1923"/>
  <c r="I1923"/>
  <c r="K1923"/>
  <c r="L1923"/>
  <c r="J1923"/>
  <c r="N1931"/>
  <c r="M1931"/>
  <c r="I1931"/>
  <c r="K1931"/>
  <c r="L1931"/>
  <c r="J1931"/>
  <c r="N1947"/>
  <c r="M1947"/>
  <c r="I1947"/>
  <c r="K1947"/>
  <c r="L1947"/>
  <c r="J1947"/>
  <c r="N1963"/>
  <c r="M1963"/>
  <c r="I1963"/>
  <c r="K1963"/>
  <c r="L1963"/>
  <c r="J1963"/>
  <c r="N1979"/>
  <c r="M1979"/>
  <c r="I1979"/>
  <c r="K1979"/>
  <c r="L1979"/>
  <c r="J1979"/>
  <c r="N1995"/>
  <c r="M1995"/>
  <c r="I1995"/>
  <c r="K1995"/>
  <c r="L1995"/>
  <c r="J1995"/>
  <c r="N2011"/>
  <c r="M2011"/>
  <c r="I2011"/>
  <c r="K2011"/>
  <c r="L2011"/>
  <c r="J2011"/>
  <c r="N2027"/>
  <c r="J2027"/>
  <c r="M2027"/>
  <c r="I2027"/>
  <c r="L2027"/>
  <c r="K2027"/>
  <c r="N2043"/>
  <c r="J2043"/>
  <c r="M2043"/>
  <c r="I2043"/>
  <c r="K2043"/>
  <c r="L2043"/>
  <c r="N2059"/>
  <c r="J2059"/>
  <c r="M2059"/>
  <c r="I2059"/>
  <c r="L2059"/>
  <c r="K2059"/>
  <c r="N2075"/>
  <c r="J2075"/>
  <c r="M2075"/>
  <c r="I2075"/>
  <c r="K2075"/>
  <c r="L2075"/>
  <c r="N2091"/>
  <c r="J2091"/>
  <c r="M2091"/>
  <c r="I2091"/>
  <c r="L2091"/>
  <c r="K2091"/>
  <c r="N2107"/>
  <c r="J2107"/>
  <c r="K2107"/>
  <c r="M2107"/>
  <c r="I2107"/>
  <c r="L2107"/>
  <c r="N2123"/>
  <c r="J2123"/>
  <c r="K2123"/>
  <c r="M2123"/>
  <c r="I2123"/>
  <c r="L2123"/>
  <c r="N2131"/>
  <c r="J2131"/>
  <c r="K2131"/>
  <c r="M2131"/>
  <c r="L2131"/>
  <c r="I2131"/>
  <c r="N2147"/>
  <c r="J2147"/>
  <c r="K2147"/>
  <c r="M2147"/>
  <c r="L2147"/>
  <c r="I2147"/>
  <c r="N2163"/>
  <c r="J2163"/>
  <c r="K2163"/>
  <c r="M2163"/>
  <c r="L2163"/>
  <c r="I2163"/>
  <c r="N2179"/>
  <c r="J2179"/>
  <c r="K2179"/>
  <c r="M2179"/>
  <c r="L2179"/>
  <c r="I2179"/>
  <c r="N2195"/>
  <c r="J2195"/>
  <c r="K2195"/>
  <c r="M2195"/>
  <c r="L2195"/>
  <c r="I2195"/>
  <c r="N2211"/>
  <c r="J2211"/>
  <c r="K2211"/>
  <c r="L2211"/>
  <c r="M2211"/>
  <c r="I2211"/>
  <c r="N2267"/>
  <c r="J2267"/>
  <c r="K2267"/>
  <c r="L2267"/>
  <c r="M2267"/>
  <c r="I2267"/>
  <c r="N2435"/>
  <c r="J2435"/>
  <c r="K2435"/>
  <c r="L2435"/>
  <c r="M2435"/>
  <c r="I2435"/>
  <c r="N35"/>
  <c r="M35"/>
  <c r="I35"/>
  <c r="K35"/>
  <c r="L35"/>
  <c r="J35"/>
  <c r="N67"/>
  <c r="M67"/>
  <c r="I67"/>
  <c r="K67"/>
  <c r="L67"/>
  <c r="J67"/>
  <c r="N91"/>
  <c r="M91"/>
  <c r="I91"/>
  <c r="K91"/>
  <c r="L91"/>
  <c r="J91"/>
  <c r="N123"/>
  <c r="M123"/>
  <c r="I123"/>
  <c r="K123"/>
  <c r="L123"/>
  <c r="J123"/>
  <c r="N147"/>
  <c r="M147"/>
  <c r="I147"/>
  <c r="K147"/>
  <c r="L147"/>
  <c r="J147"/>
  <c r="N179"/>
  <c r="M179"/>
  <c r="I179"/>
  <c r="K179"/>
  <c r="L179"/>
  <c r="J179"/>
  <c r="N211"/>
  <c r="M211"/>
  <c r="I211"/>
  <c r="K211"/>
  <c r="L211"/>
  <c r="J211"/>
  <c r="N235"/>
  <c r="M235"/>
  <c r="I235"/>
  <c r="K235"/>
  <c r="L235"/>
  <c r="J235"/>
  <c r="N259"/>
  <c r="M259"/>
  <c r="I259"/>
  <c r="K259"/>
  <c r="L259"/>
  <c r="J259"/>
  <c r="N291"/>
  <c r="M291"/>
  <c r="I291"/>
  <c r="K291"/>
  <c r="L291"/>
  <c r="J291"/>
  <c r="N315"/>
  <c r="M315"/>
  <c r="I315"/>
  <c r="K315"/>
  <c r="L315"/>
  <c r="J315"/>
  <c r="N339"/>
  <c r="M339"/>
  <c r="I339"/>
  <c r="K339"/>
  <c r="L339"/>
  <c r="J339"/>
  <c r="N363"/>
  <c r="M363"/>
  <c r="I363"/>
  <c r="K363"/>
  <c r="L363"/>
  <c r="J363"/>
  <c r="N387"/>
  <c r="M387"/>
  <c r="I387"/>
  <c r="K387"/>
  <c r="L387"/>
  <c r="J387"/>
  <c r="N411"/>
  <c r="M411"/>
  <c r="I411"/>
  <c r="K411"/>
  <c r="L411"/>
  <c r="J411"/>
  <c r="N435"/>
  <c r="M435"/>
  <c r="I435"/>
  <c r="K435"/>
  <c r="L435"/>
  <c r="J435"/>
  <c r="N459"/>
  <c r="M459"/>
  <c r="I459"/>
  <c r="K459"/>
  <c r="L459"/>
  <c r="J459"/>
  <c r="N483"/>
  <c r="M483"/>
  <c r="I483"/>
  <c r="K483"/>
  <c r="L483"/>
  <c r="J483"/>
  <c r="N507"/>
  <c r="M507"/>
  <c r="I507"/>
  <c r="K507"/>
  <c r="L507"/>
  <c r="J507"/>
  <c r="N531"/>
  <c r="M531"/>
  <c r="I531"/>
  <c r="K531"/>
  <c r="L531"/>
  <c r="J531"/>
  <c r="N555"/>
  <c r="M555"/>
  <c r="I555"/>
  <c r="K555"/>
  <c r="L555"/>
  <c r="J555"/>
  <c r="N579"/>
  <c r="M579"/>
  <c r="I579"/>
  <c r="K579"/>
  <c r="L579"/>
  <c r="J579"/>
  <c r="N603"/>
  <c r="M603"/>
  <c r="I603"/>
  <c r="K603"/>
  <c r="L603"/>
  <c r="J603"/>
  <c r="N627"/>
  <c r="M627"/>
  <c r="I627"/>
  <c r="K627"/>
  <c r="L627"/>
  <c r="J627"/>
  <c r="N659"/>
  <c r="M659"/>
  <c r="I659"/>
  <c r="K659"/>
  <c r="L659"/>
  <c r="J659"/>
  <c r="N699"/>
  <c r="M699"/>
  <c r="I699"/>
  <c r="K699"/>
  <c r="L699"/>
  <c r="J699"/>
  <c r="N755"/>
  <c r="M755"/>
  <c r="I755"/>
  <c r="K755"/>
  <c r="L755"/>
  <c r="J755"/>
  <c r="N835"/>
  <c r="M835"/>
  <c r="I835"/>
  <c r="K835"/>
  <c r="L835"/>
  <c r="J835"/>
  <c r="N979"/>
  <c r="M979"/>
  <c r="I979"/>
  <c r="K979"/>
  <c r="L979"/>
  <c r="J979"/>
  <c r="N1403"/>
  <c r="M1403"/>
  <c r="I1403"/>
  <c r="K1403"/>
  <c r="L1403"/>
  <c r="J1403"/>
  <c r="N9"/>
  <c r="I9"/>
  <c r="J9"/>
  <c r="K9"/>
  <c r="M9"/>
  <c r="L9"/>
  <c r="N17"/>
  <c r="I17"/>
  <c r="J17"/>
  <c r="K17"/>
  <c r="M17"/>
  <c r="L17"/>
  <c r="N25"/>
  <c r="I25"/>
  <c r="J25"/>
  <c r="K25"/>
  <c r="M25"/>
  <c r="L25"/>
  <c r="N33"/>
  <c r="I33"/>
  <c r="J33"/>
  <c r="K33"/>
  <c r="M33"/>
  <c r="L33"/>
  <c r="N41"/>
  <c r="I41"/>
  <c r="J41"/>
  <c r="K41"/>
  <c r="M41"/>
  <c r="L41"/>
  <c r="N49"/>
  <c r="I49"/>
  <c r="J49"/>
  <c r="K49"/>
  <c r="M49"/>
  <c r="L49"/>
  <c r="N57"/>
  <c r="I57"/>
  <c r="J57"/>
  <c r="K57"/>
  <c r="M57"/>
  <c r="L57"/>
  <c r="N65"/>
  <c r="I65"/>
  <c r="J65"/>
  <c r="K65"/>
  <c r="M65"/>
  <c r="L65"/>
  <c r="N73"/>
  <c r="I73"/>
  <c r="J73"/>
  <c r="K73"/>
  <c r="M73"/>
  <c r="L73"/>
  <c r="N81"/>
  <c r="I81"/>
  <c r="J81"/>
  <c r="K81"/>
  <c r="M81"/>
  <c r="L81"/>
  <c r="N89"/>
  <c r="I89"/>
  <c r="J89"/>
  <c r="K89"/>
  <c r="M89"/>
  <c r="L89"/>
  <c r="N97"/>
  <c r="I97"/>
  <c r="J97"/>
  <c r="K97"/>
  <c r="M97"/>
  <c r="L97"/>
  <c r="N105"/>
  <c r="I105"/>
  <c r="J105"/>
  <c r="K105"/>
  <c r="M105"/>
  <c r="L105"/>
  <c r="N113"/>
  <c r="I113"/>
  <c r="J113"/>
  <c r="K113"/>
  <c r="M113"/>
  <c r="L113"/>
  <c r="N121"/>
  <c r="I121"/>
  <c r="J121"/>
  <c r="K121"/>
  <c r="M121"/>
  <c r="L121"/>
  <c r="N129"/>
  <c r="I129"/>
  <c r="J129"/>
  <c r="K129"/>
  <c r="M129"/>
  <c r="L129"/>
  <c r="N137"/>
  <c r="I137"/>
  <c r="J137"/>
  <c r="K137"/>
  <c r="M137"/>
  <c r="L137"/>
  <c r="N145"/>
  <c r="I145"/>
  <c r="J145"/>
  <c r="K145"/>
  <c r="M145"/>
  <c r="L145"/>
  <c r="N153"/>
  <c r="I153"/>
  <c r="J153"/>
  <c r="K153"/>
  <c r="M153"/>
  <c r="L153"/>
  <c r="N161"/>
  <c r="I161"/>
  <c r="J161"/>
  <c r="K161"/>
  <c r="M161"/>
  <c r="L161"/>
  <c r="N169"/>
  <c r="I169"/>
  <c r="J169"/>
  <c r="K169"/>
  <c r="M169"/>
  <c r="L169"/>
  <c r="N177"/>
  <c r="I177"/>
  <c r="J177"/>
  <c r="K177"/>
  <c r="M177"/>
  <c r="L177"/>
  <c r="N185"/>
  <c r="I185"/>
  <c r="J185"/>
  <c r="K185"/>
  <c r="M185"/>
  <c r="L185"/>
  <c r="N193"/>
  <c r="I193"/>
  <c r="J193"/>
  <c r="K193"/>
  <c r="M193"/>
  <c r="L193"/>
  <c r="N201"/>
  <c r="I201"/>
  <c r="J201"/>
  <c r="K201"/>
  <c r="M201"/>
  <c r="L201"/>
  <c r="N209"/>
  <c r="I209"/>
  <c r="J209"/>
  <c r="K209"/>
  <c r="M209"/>
  <c r="L209"/>
  <c r="N217"/>
  <c r="I217"/>
  <c r="J217"/>
  <c r="K217"/>
  <c r="M217"/>
  <c r="L217"/>
  <c r="N225"/>
  <c r="I225"/>
  <c r="J225"/>
  <c r="K225"/>
  <c r="M225"/>
  <c r="L225"/>
  <c r="N233"/>
  <c r="I233"/>
  <c r="J233"/>
  <c r="K233"/>
  <c r="M233"/>
  <c r="L233"/>
  <c r="N241"/>
  <c r="I241"/>
  <c r="J241"/>
  <c r="K241"/>
  <c r="M241"/>
  <c r="L241"/>
  <c r="N249"/>
  <c r="I249"/>
  <c r="J249"/>
  <c r="K249"/>
  <c r="M249"/>
  <c r="L249"/>
  <c r="N257"/>
  <c r="I257"/>
  <c r="J257"/>
  <c r="K257"/>
  <c r="M257"/>
  <c r="L257"/>
  <c r="N265"/>
  <c r="I265"/>
  <c r="J265"/>
  <c r="K265"/>
  <c r="M265"/>
  <c r="L265"/>
  <c r="N273"/>
  <c r="I273"/>
  <c r="J273"/>
  <c r="K273"/>
  <c r="M273"/>
  <c r="L273"/>
  <c r="N281"/>
  <c r="I281"/>
  <c r="J281"/>
  <c r="K281"/>
  <c r="M281"/>
  <c r="L281"/>
  <c r="N289"/>
  <c r="I289"/>
  <c r="J289"/>
  <c r="K289"/>
  <c r="M289"/>
  <c r="L289"/>
  <c r="N297"/>
  <c r="I297"/>
  <c r="J297"/>
  <c r="K297"/>
  <c r="M297"/>
  <c r="L297"/>
  <c r="N305"/>
  <c r="I305"/>
  <c r="J305"/>
  <c r="K305"/>
  <c r="M305"/>
  <c r="L305"/>
  <c r="N313"/>
  <c r="I313"/>
  <c r="J313"/>
  <c r="K313"/>
  <c r="M313"/>
  <c r="L313"/>
  <c r="N321"/>
  <c r="I321"/>
  <c r="J321"/>
  <c r="K321"/>
  <c r="M321"/>
  <c r="L321"/>
  <c r="N329"/>
  <c r="I329"/>
  <c r="J329"/>
  <c r="K329"/>
  <c r="M329"/>
  <c r="L329"/>
  <c r="N337"/>
  <c r="I337"/>
  <c r="J337"/>
  <c r="K337"/>
  <c r="M337"/>
  <c r="L337"/>
  <c r="N345"/>
  <c r="I345"/>
  <c r="J345"/>
  <c r="K345"/>
  <c r="M345"/>
  <c r="L345"/>
  <c r="N353"/>
  <c r="I353"/>
  <c r="J353"/>
  <c r="K353"/>
  <c r="M353"/>
  <c r="L353"/>
  <c r="N361"/>
  <c r="I361"/>
  <c r="J361"/>
  <c r="K361"/>
  <c r="M361"/>
  <c r="L361"/>
  <c r="N369"/>
  <c r="I369"/>
  <c r="J369"/>
  <c r="K369"/>
  <c r="M369"/>
  <c r="L369"/>
  <c r="N377"/>
  <c r="I377"/>
  <c r="J377"/>
  <c r="K377"/>
  <c r="M377"/>
  <c r="L377"/>
  <c r="N385"/>
  <c r="I385"/>
  <c r="J385"/>
  <c r="K385"/>
  <c r="M385"/>
  <c r="L385"/>
  <c r="N393"/>
  <c r="I393"/>
  <c r="J393"/>
  <c r="K393"/>
  <c r="M393"/>
  <c r="L393"/>
  <c r="N401"/>
  <c r="I401"/>
  <c r="J401"/>
  <c r="K401"/>
  <c r="M401"/>
  <c r="L401"/>
  <c r="N409"/>
  <c r="I409"/>
  <c r="J409"/>
  <c r="K409"/>
  <c r="M409"/>
  <c r="L409"/>
  <c r="N417"/>
  <c r="I417"/>
  <c r="J417"/>
  <c r="K417"/>
  <c r="M417"/>
  <c r="L417"/>
  <c r="N425"/>
  <c r="I425"/>
  <c r="J425"/>
  <c r="K425"/>
  <c r="M425"/>
  <c r="L425"/>
  <c r="N433"/>
  <c r="I433"/>
  <c r="J433"/>
  <c r="K433"/>
  <c r="M433"/>
  <c r="L433"/>
  <c r="N441"/>
  <c r="I441"/>
  <c r="J441"/>
  <c r="K441"/>
  <c r="M441"/>
  <c r="L441"/>
  <c r="N449"/>
  <c r="I449"/>
  <c r="J449"/>
  <c r="K449"/>
  <c r="M449"/>
  <c r="L449"/>
  <c r="N457"/>
  <c r="I457"/>
  <c r="J457"/>
  <c r="K457"/>
  <c r="M457"/>
  <c r="L457"/>
  <c r="N465"/>
  <c r="I465"/>
  <c r="J465"/>
  <c r="K465"/>
  <c r="M465"/>
  <c r="L465"/>
  <c r="N473"/>
  <c r="I473"/>
  <c r="J473"/>
  <c r="K473"/>
  <c r="M473"/>
  <c r="L473"/>
  <c r="N481"/>
  <c r="I481"/>
  <c r="J481"/>
  <c r="K481"/>
  <c r="M481"/>
  <c r="L481"/>
  <c r="N489"/>
  <c r="I489"/>
  <c r="J489"/>
  <c r="K489"/>
  <c r="M489"/>
  <c r="L489"/>
  <c r="N497"/>
  <c r="I497"/>
  <c r="J497"/>
  <c r="K497"/>
  <c r="M497"/>
  <c r="L497"/>
  <c r="N505"/>
  <c r="I505"/>
  <c r="J505"/>
  <c r="K505"/>
  <c r="M505"/>
  <c r="L505"/>
  <c r="N513"/>
  <c r="I513"/>
  <c r="J513"/>
  <c r="K513"/>
  <c r="M513"/>
  <c r="L513"/>
  <c r="N521"/>
  <c r="I521"/>
  <c r="J521"/>
  <c r="K521"/>
  <c r="M521"/>
  <c r="L521"/>
  <c r="N529"/>
  <c r="I529"/>
  <c r="J529"/>
  <c r="K529"/>
  <c r="M529"/>
  <c r="L529"/>
  <c r="N537"/>
  <c r="I537"/>
  <c r="J537"/>
  <c r="K537"/>
  <c r="M537"/>
  <c r="L537"/>
  <c r="N545"/>
  <c r="I545"/>
  <c r="J545"/>
  <c r="K545"/>
  <c r="M545"/>
  <c r="L545"/>
  <c r="N553"/>
  <c r="I553"/>
  <c r="J553"/>
  <c r="K553"/>
  <c r="M553"/>
  <c r="L553"/>
  <c r="N561"/>
  <c r="I561"/>
  <c r="J561"/>
  <c r="K561"/>
  <c r="M561"/>
  <c r="L561"/>
  <c r="N569"/>
  <c r="I569"/>
  <c r="J569"/>
  <c r="K569"/>
  <c r="M569"/>
  <c r="L569"/>
  <c r="N577"/>
  <c r="I577"/>
  <c r="J577"/>
  <c r="K577"/>
  <c r="M577"/>
  <c r="L577"/>
  <c r="N585"/>
  <c r="I585"/>
  <c r="J585"/>
  <c r="K585"/>
  <c r="M585"/>
  <c r="L585"/>
  <c r="N593"/>
  <c r="I593"/>
  <c r="J593"/>
  <c r="K593"/>
  <c r="M593"/>
  <c r="L593"/>
  <c r="N601"/>
  <c r="I601"/>
  <c r="J601"/>
  <c r="K601"/>
  <c r="M601"/>
  <c r="L601"/>
  <c r="N609"/>
  <c r="I609"/>
  <c r="J609"/>
  <c r="K609"/>
  <c r="M609"/>
  <c r="L609"/>
  <c r="N617"/>
  <c r="I617"/>
  <c r="J617"/>
  <c r="K617"/>
  <c r="M617"/>
  <c r="L617"/>
  <c r="N625"/>
  <c r="I625"/>
  <c r="J625"/>
  <c r="K625"/>
  <c r="M625"/>
  <c r="L625"/>
  <c r="N633"/>
  <c r="I633"/>
  <c r="J633"/>
  <c r="K633"/>
  <c r="M633"/>
  <c r="L633"/>
  <c r="N641"/>
  <c r="I641"/>
  <c r="J641"/>
  <c r="K641"/>
  <c r="M641"/>
  <c r="L641"/>
  <c r="N649"/>
  <c r="I649"/>
  <c r="J649"/>
  <c r="K649"/>
  <c r="M649"/>
  <c r="L649"/>
  <c r="N657"/>
  <c r="I657"/>
  <c r="J657"/>
  <c r="K657"/>
  <c r="M657"/>
  <c r="L657"/>
  <c r="N3"/>
  <c r="M3"/>
  <c r="I3"/>
  <c r="K3"/>
  <c r="L3"/>
  <c r="J3"/>
  <c r="N24"/>
  <c r="L24"/>
  <c r="M24"/>
  <c r="J24"/>
  <c r="K24"/>
  <c r="I24"/>
  <c r="N40"/>
  <c r="L40"/>
  <c r="M40"/>
  <c r="J40"/>
  <c r="K40"/>
  <c r="I40"/>
  <c r="N64"/>
  <c r="L64"/>
  <c r="M64"/>
  <c r="J64"/>
  <c r="K64"/>
  <c r="I64"/>
  <c r="N88"/>
  <c r="L88"/>
  <c r="M88"/>
  <c r="J88"/>
  <c r="K88"/>
  <c r="I88"/>
  <c r="N104"/>
  <c r="L104"/>
  <c r="M104"/>
  <c r="J104"/>
  <c r="K104"/>
  <c r="I104"/>
  <c r="N128"/>
  <c r="L128"/>
  <c r="M128"/>
  <c r="J128"/>
  <c r="K128"/>
  <c r="I128"/>
  <c r="N152"/>
  <c r="L152"/>
  <c r="M152"/>
  <c r="J152"/>
  <c r="K152"/>
  <c r="I152"/>
  <c r="N176"/>
  <c r="L176"/>
  <c r="M176"/>
  <c r="J176"/>
  <c r="K176"/>
  <c r="I176"/>
  <c r="N200"/>
  <c r="L200"/>
  <c r="M200"/>
  <c r="J200"/>
  <c r="K200"/>
  <c r="I200"/>
  <c r="N224"/>
  <c r="L224"/>
  <c r="M224"/>
  <c r="J224"/>
  <c r="K224"/>
  <c r="I224"/>
  <c r="N248"/>
  <c r="L248"/>
  <c r="M248"/>
  <c r="J248"/>
  <c r="K248"/>
  <c r="I248"/>
  <c r="N272"/>
  <c r="L272"/>
  <c r="M272"/>
  <c r="J272"/>
  <c r="K272"/>
  <c r="I272"/>
  <c r="N296"/>
  <c r="L296"/>
  <c r="M296"/>
  <c r="J296"/>
  <c r="K296"/>
  <c r="I296"/>
  <c r="N320"/>
  <c r="L320"/>
  <c r="M320"/>
  <c r="J320"/>
  <c r="K320"/>
  <c r="I320"/>
  <c r="N344"/>
  <c r="L344"/>
  <c r="M344"/>
  <c r="J344"/>
  <c r="K344"/>
  <c r="I344"/>
  <c r="N368"/>
  <c r="L368"/>
  <c r="M368"/>
  <c r="J368"/>
  <c r="K368"/>
  <c r="I368"/>
  <c r="N392"/>
  <c r="L392"/>
  <c r="M392"/>
  <c r="J392"/>
  <c r="K392"/>
  <c r="I392"/>
  <c r="N416"/>
  <c r="L416"/>
  <c r="M416"/>
  <c r="J416"/>
  <c r="K416"/>
  <c r="I416"/>
  <c r="N448"/>
  <c r="L448"/>
  <c r="M448"/>
  <c r="J448"/>
  <c r="K448"/>
  <c r="I448"/>
  <c r="N472"/>
  <c r="L472"/>
  <c r="M472"/>
  <c r="J472"/>
  <c r="K472"/>
  <c r="I472"/>
  <c r="N488"/>
  <c r="L488"/>
  <c r="M488"/>
  <c r="J488"/>
  <c r="K488"/>
  <c r="I488"/>
  <c r="N512"/>
  <c r="L512"/>
  <c r="M512"/>
  <c r="J512"/>
  <c r="K512"/>
  <c r="I512"/>
  <c r="N544"/>
  <c r="L544"/>
  <c r="M544"/>
  <c r="J544"/>
  <c r="K544"/>
  <c r="I544"/>
  <c r="N576"/>
  <c r="L576"/>
  <c r="M576"/>
  <c r="J576"/>
  <c r="K576"/>
  <c r="I576"/>
  <c r="N600"/>
  <c r="L600"/>
  <c r="M600"/>
  <c r="J600"/>
  <c r="K600"/>
  <c r="I600"/>
  <c r="N624"/>
  <c r="L624"/>
  <c r="M624"/>
  <c r="J624"/>
  <c r="K624"/>
  <c r="I624"/>
  <c r="N648"/>
  <c r="L648"/>
  <c r="M648"/>
  <c r="J648"/>
  <c r="K648"/>
  <c r="I648"/>
  <c r="N672"/>
  <c r="L672"/>
  <c r="M672"/>
  <c r="J672"/>
  <c r="K672"/>
  <c r="I672"/>
  <c r="N696"/>
  <c r="L696"/>
  <c r="M696"/>
  <c r="J696"/>
  <c r="K696"/>
  <c r="I696"/>
  <c r="N720"/>
  <c r="L720"/>
  <c r="M720"/>
  <c r="J720"/>
  <c r="K720"/>
  <c r="I720"/>
  <c r="N752"/>
  <c r="L752"/>
  <c r="M752"/>
  <c r="J752"/>
  <c r="K752"/>
  <c r="I752"/>
  <c r="N776"/>
  <c r="L776"/>
  <c r="M776"/>
  <c r="J776"/>
  <c r="K776"/>
  <c r="I776"/>
  <c r="N800"/>
  <c r="L800"/>
  <c r="M800"/>
  <c r="J800"/>
  <c r="K800"/>
  <c r="I800"/>
  <c r="N824"/>
  <c r="L824"/>
  <c r="M824"/>
  <c r="J824"/>
  <c r="K824"/>
  <c r="I824"/>
  <c r="N856"/>
  <c r="L856"/>
  <c r="M856"/>
  <c r="J856"/>
  <c r="K856"/>
  <c r="I856"/>
  <c r="N880"/>
  <c r="L880"/>
  <c r="M880"/>
  <c r="J880"/>
  <c r="K880"/>
  <c r="I880"/>
  <c r="N904"/>
  <c r="L904"/>
  <c r="M904"/>
  <c r="J904"/>
  <c r="K904"/>
  <c r="I904"/>
  <c r="N936"/>
  <c r="L936"/>
  <c r="M936"/>
  <c r="J936"/>
  <c r="K936"/>
  <c r="I936"/>
  <c r="N960"/>
  <c r="L960"/>
  <c r="M960"/>
  <c r="J960"/>
  <c r="K960"/>
  <c r="I960"/>
  <c r="N992"/>
  <c r="L992"/>
  <c r="M992"/>
  <c r="J992"/>
  <c r="K992"/>
  <c r="I992"/>
  <c r="N1024"/>
  <c r="L1024"/>
  <c r="M1024"/>
  <c r="J1024"/>
  <c r="K1024"/>
  <c r="I1024"/>
  <c r="N1048"/>
  <c r="L1048"/>
  <c r="M1048"/>
  <c r="J1048"/>
  <c r="K1048"/>
  <c r="I1048"/>
  <c r="N1080"/>
  <c r="L1080"/>
  <c r="M1080"/>
  <c r="J1080"/>
  <c r="K1080"/>
  <c r="I1080"/>
  <c r="N1104"/>
  <c r="L1104"/>
  <c r="M1104"/>
  <c r="J1104"/>
  <c r="K1104"/>
  <c r="I1104"/>
  <c r="N1128"/>
  <c r="L1128"/>
  <c r="M1128"/>
  <c r="J1128"/>
  <c r="K1128"/>
  <c r="I1128"/>
  <c r="N1152"/>
  <c r="L1152"/>
  <c r="M1152"/>
  <c r="J1152"/>
  <c r="K1152"/>
  <c r="I1152"/>
  <c r="N1176"/>
  <c r="L1176"/>
  <c r="M1176"/>
  <c r="J1176"/>
  <c r="K1176"/>
  <c r="I1176"/>
  <c r="N1200"/>
  <c r="L1200"/>
  <c r="M1200"/>
  <c r="J1200"/>
  <c r="K1200"/>
  <c r="I1200"/>
  <c r="N1216"/>
  <c r="L1216"/>
  <c r="M1216"/>
  <c r="J1216"/>
  <c r="K1216"/>
  <c r="I1216"/>
  <c r="N1240"/>
  <c r="L1240"/>
  <c r="M1240"/>
  <c r="J1240"/>
  <c r="K1240"/>
  <c r="I1240"/>
  <c r="N1264"/>
  <c r="L1264"/>
  <c r="M1264"/>
  <c r="J1264"/>
  <c r="K1264"/>
  <c r="I1264"/>
  <c r="N1288"/>
  <c r="L1288"/>
  <c r="M1288"/>
  <c r="J1288"/>
  <c r="K1288"/>
  <c r="I1288"/>
  <c r="N1312"/>
  <c r="L1312"/>
  <c r="M1312"/>
  <c r="J1312"/>
  <c r="K1312"/>
  <c r="I1312"/>
  <c r="N1336"/>
  <c r="L1336"/>
  <c r="M1336"/>
  <c r="J1336"/>
  <c r="K1336"/>
  <c r="I1336"/>
  <c r="N1360"/>
  <c r="L1360"/>
  <c r="M1360"/>
  <c r="J1360"/>
  <c r="K1360"/>
  <c r="I1360"/>
  <c r="N1384"/>
  <c r="L1384"/>
  <c r="M1384"/>
  <c r="J1384"/>
  <c r="K1384"/>
  <c r="I1384"/>
  <c r="N1408"/>
  <c r="L1408"/>
  <c r="M1408"/>
  <c r="J1408"/>
  <c r="K1408"/>
  <c r="I1408"/>
  <c r="N1432"/>
  <c r="L1432"/>
  <c r="M1432"/>
  <c r="J1432"/>
  <c r="K1432"/>
  <c r="I1432"/>
  <c r="N1448"/>
  <c r="L1448"/>
  <c r="M1448"/>
  <c r="J1448"/>
  <c r="K1448"/>
  <c r="I1448"/>
  <c r="N1472"/>
  <c r="L1472"/>
  <c r="M1472"/>
  <c r="J1472"/>
  <c r="K1472"/>
  <c r="I1472"/>
  <c r="N1488"/>
  <c r="L1488"/>
  <c r="M1488"/>
  <c r="J1488"/>
  <c r="K1488"/>
  <c r="I1488"/>
  <c r="N1512"/>
  <c r="L1512"/>
  <c r="M1512"/>
  <c r="J1512"/>
  <c r="K1512"/>
  <c r="I1512"/>
  <c r="N1528"/>
  <c r="L1528"/>
  <c r="M1528"/>
  <c r="J1528"/>
  <c r="K1528"/>
  <c r="I1528"/>
  <c r="N1544"/>
  <c r="L1544"/>
  <c r="M1544"/>
  <c r="J1544"/>
  <c r="K1544"/>
  <c r="I1544"/>
  <c r="N1568"/>
  <c r="L1568"/>
  <c r="M1568"/>
  <c r="J1568"/>
  <c r="K1568"/>
  <c r="I1568"/>
  <c r="N1584"/>
  <c r="L1584"/>
  <c r="M1584"/>
  <c r="J1584"/>
  <c r="K1584"/>
  <c r="I1584"/>
  <c r="N1608"/>
  <c r="L1608"/>
  <c r="M1608"/>
  <c r="J1608"/>
  <c r="K1608"/>
  <c r="I1608"/>
  <c r="N1624"/>
  <c r="L1624"/>
  <c r="M1624"/>
  <c r="J1624"/>
  <c r="K1624"/>
  <c r="I1624"/>
  <c r="N1640"/>
  <c r="L1640"/>
  <c r="M1640"/>
  <c r="J1640"/>
  <c r="K1640"/>
  <c r="I1640"/>
  <c r="N1664"/>
  <c r="L1664"/>
  <c r="M1664"/>
  <c r="J1664"/>
  <c r="K1664"/>
  <c r="I1664"/>
  <c r="N1688"/>
  <c r="L1688"/>
  <c r="M1688"/>
  <c r="J1688"/>
  <c r="K1688"/>
  <c r="I1688"/>
  <c r="N1704"/>
  <c r="L1704"/>
  <c r="M1704"/>
  <c r="J1704"/>
  <c r="K1704"/>
  <c r="I1704"/>
  <c r="N1720"/>
  <c r="L1720"/>
  <c r="M1720"/>
  <c r="J1720"/>
  <c r="K1720"/>
  <c r="I1720"/>
  <c r="N1744"/>
  <c r="L1744"/>
  <c r="M1744"/>
  <c r="J1744"/>
  <c r="K1744"/>
  <c r="I1744"/>
  <c r="N1760"/>
  <c r="L1760"/>
  <c r="M1760"/>
  <c r="J1760"/>
  <c r="K1760"/>
  <c r="I1760"/>
  <c r="N1776"/>
  <c r="L1776"/>
  <c r="M1776"/>
  <c r="J1776"/>
  <c r="K1776"/>
  <c r="I1776"/>
  <c r="N1792"/>
  <c r="L1792"/>
  <c r="M1792"/>
  <c r="J1792"/>
  <c r="K1792"/>
  <c r="I1792"/>
  <c r="N1808"/>
  <c r="L1808"/>
  <c r="M1808"/>
  <c r="J1808"/>
  <c r="K1808"/>
  <c r="I1808"/>
  <c r="N1816"/>
  <c r="L1816"/>
  <c r="M1816"/>
  <c r="J1816"/>
  <c r="K1816"/>
  <c r="I1816"/>
  <c r="N1824"/>
  <c r="L1824"/>
  <c r="M1824"/>
  <c r="J1824"/>
  <c r="K1824"/>
  <c r="I1824"/>
  <c r="N1832"/>
  <c r="L1832"/>
  <c r="M1832"/>
  <c r="J1832"/>
  <c r="K1832"/>
  <c r="I1832"/>
  <c r="N1840"/>
  <c r="L1840"/>
  <c r="M1840"/>
  <c r="J1840"/>
  <c r="K1840"/>
  <c r="I1840"/>
  <c r="N1856"/>
  <c r="L1856"/>
  <c r="M1856"/>
  <c r="J1856"/>
  <c r="K1856"/>
  <c r="I1856"/>
  <c r="N1864"/>
  <c r="L1864"/>
  <c r="M1864"/>
  <c r="J1864"/>
  <c r="K1864"/>
  <c r="I1864"/>
  <c r="N1872"/>
  <c r="L1872"/>
  <c r="M1872"/>
  <c r="J1872"/>
  <c r="K1872"/>
  <c r="I1872"/>
  <c r="N1888"/>
  <c r="L1888"/>
  <c r="M1888"/>
  <c r="J1888"/>
  <c r="K1888"/>
  <c r="I1888"/>
  <c r="N1896"/>
  <c r="L1896"/>
  <c r="M1896"/>
  <c r="J1896"/>
  <c r="K1896"/>
  <c r="I1896"/>
  <c r="N1904"/>
  <c r="L1904"/>
  <c r="M1904"/>
  <c r="J1904"/>
  <c r="K1904"/>
  <c r="I1904"/>
  <c r="N1912"/>
  <c r="L1912"/>
  <c r="M1912"/>
  <c r="J1912"/>
  <c r="K1912"/>
  <c r="I1912"/>
  <c r="N1920"/>
  <c r="L1920"/>
  <c r="M1920"/>
  <c r="J1920"/>
  <c r="K1920"/>
  <c r="I1920"/>
  <c r="N1928"/>
  <c r="L1928"/>
  <c r="M1928"/>
  <c r="J1928"/>
  <c r="K1928"/>
  <c r="I1928"/>
  <c r="N1936"/>
  <c r="L1936"/>
  <c r="M1936"/>
  <c r="J1936"/>
  <c r="K1936"/>
  <c r="I1936"/>
  <c r="N1944"/>
  <c r="L1944"/>
  <c r="M1944"/>
  <c r="J1944"/>
  <c r="K1944"/>
  <c r="I1944"/>
  <c r="N1952"/>
  <c r="L1952"/>
  <c r="M1952"/>
  <c r="J1952"/>
  <c r="K1952"/>
  <c r="I1952"/>
  <c r="N1960"/>
  <c r="L1960"/>
  <c r="M1960"/>
  <c r="J1960"/>
  <c r="K1960"/>
  <c r="I1960"/>
  <c r="N1968"/>
  <c r="L1968"/>
  <c r="M1968"/>
  <c r="J1968"/>
  <c r="K1968"/>
  <c r="I1968"/>
  <c r="N1976"/>
  <c r="L1976"/>
  <c r="M1976"/>
  <c r="J1976"/>
  <c r="K1976"/>
  <c r="I1976"/>
  <c r="N1984"/>
  <c r="L1984"/>
  <c r="M1984"/>
  <c r="J1984"/>
  <c r="K1984"/>
  <c r="I1984"/>
  <c r="N1992"/>
  <c r="L1992"/>
  <c r="M1992"/>
  <c r="J1992"/>
  <c r="K1992"/>
  <c r="I1992"/>
  <c r="N2000"/>
  <c r="L2000"/>
  <c r="M2000"/>
  <c r="J2000"/>
  <c r="K2000"/>
  <c r="I2000"/>
  <c r="N2008"/>
  <c r="L2008"/>
  <c r="M2008"/>
  <c r="J2008"/>
  <c r="K2008"/>
  <c r="I2008"/>
  <c r="N2016"/>
  <c r="L2016"/>
  <c r="M2016"/>
  <c r="J2016"/>
  <c r="K2016"/>
  <c r="I2016"/>
  <c r="N2024"/>
  <c r="L2024"/>
  <c r="M2024"/>
  <c r="J2024"/>
  <c r="K2024"/>
  <c r="I2024"/>
  <c r="N2032"/>
  <c r="I2032"/>
  <c r="L2032"/>
  <c r="K2032"/>
  <c r="M2032"/>
  <c r="J2032"/>
  <c r="N2040"/>
  <c r="I2040"/>
  <c r="L2040"/>
  <c r="K2040"/>
  <c r="M2040"/>
  <c r="J2040"/>
  <c r="N2048"/>
  <c r="I2048"/>
  <c r="L2048"/>
  <c r="J2048"/>
  <c r="K2048"/>
  <c r="M2048"/>
  <c r="N2056"/>
  <c r="I2056"/>
  <c r="L2056"/>
  <c r="J2056"/>
  <c r="K2056"/>
  <c r="M2056"/>
  <c r="N2064"/>
  <c r="I2064"/>
  <c r="L2064"/>
  <c r="K2064"/>
  <c r="M2064"/>
  <c r="J2064"/>
  <c r="N2072"/>
  <c r="I2072"/>
  <c r="L2072"/>
  <c r="K2072"/>
  <c r="M2072"/>
  <c r="J2072"/>
  <c r="N2080"/>
  <c r="I2080"/>
  <c r="L2080"/>
  <c r="J2080"/>
  <c r="K2080"/>
  <c r="M2080"/>
  <c r="N2088"/>
  <c r="I2088"/>
  <c r="L2088"/>
  <c r="J2088"/>
  <c r="K2088"/>
  <c r="M2088"/>
  <c r="N2096"/>
  <c r="I2096"/>
  <c r="L2096"/>
  <c r="M2096"/>
  <c r="K2096"/>
  <c r="J2096"/>
  <c r="N2104"/>
  <c r="I2104"/>
  <c r="J2104"/>
  <c r="L2104"/>
  <c r="M2104"/>
  <c r="K2104"/>
  <c r="N2112"/>
  <c r="I2112"/>
  <c r="J2112"/>
  <c r="L2112"/>
  <c r="M2112"/>
  <c r="K2112"/>
  <c r="N2120"/>
  <c r="I2120"/>
  <c r="J2120"/>
  <c r="L2120"/>
  <c r="M2120"/>
  <c r="K2120"/>
  <c r="N2128"/>
  <c r="I2128"/>
  <c r="J2128"/>
  <c r="L2128"/>
  <c r="M2128"/>
  <c r="K2128"/>
  <c r="N2136"/>
  <c r="I2136"/>
  <c r="J2136"/>
  <c r="L2136"/>
  <c r="M2136"/>
  <c r="K2136"/>
  <c r="N2144"/>
  <c r="I2144"/>
  <c r="J2144"/>
  <c r="L2144"/>
  <c r="M2144"/>
  <c r="K2144"/>
  <c r="N2152"/>
  <c r="I2152"/>
  <c r="J2152"/>
  <c r="L2152"/>
  <c r="M2152"/>
  <c r="K2152"/>
  <c r="N2160"/>
  <c r="I2160"/>
  <c r="J2160"/>
  <c r="L2160"/>
  <c r="M2160"/>
  <c r="K2160"/>
  <c r="N2168"/>
  <c r="I2168"/>
  <c r="J2168"/>
  <c r="L2168"/>
  <c r="M2168"/>
  <c r="K2168"/>
  <c r="N2176"/>
  <c r="I2176"/>
  <c r="J2176"/>
  <c r="L2176"/>
  <c r="M2176"/>
  <c r="K2176"/>
  <c r="N2184"/>
  <c r="I2184"/>
  <c r="J2184"/>
  <c r="L2184"/>
  <c r="M2184"/>
  <c r="K2184"/>
  <c r="N2192"/>
  <c r="I2192"/>
  <c r="J2192"/>
  <c r="L2192"/>
  <c r="M2192"/>
  <c r="K2192"/>
  <c r="N2200"/>
  <c r="I2200"/>
  <c r="J2200"/>
  <c r="K2200"/>
  <c r="L2200"/>
  <c r="M2200"/>
  <c r="N2208"/>
  <c r="I2208"/>
  <c r="J2208"/>
  <c r="K2208"/>
  <c r="L2208"/>
  <c r="M2208"/>
  <c r="N2216"/>
  <c r="I2216"/>
  <c r="J2216"/>
  <c r="K2216"/>
  <c r="L2216"/>
  <c r="M2216"/>
  <c r="N2224"/>
  <c r="I2224"/>
  <c r="J2224"/>
  <c r="K2224"/>
  <c r="L2224"/>
  <c r="M2224"/>
  <c r="N2232"/>
  <c r="I2232"/>
  <c r="J2232"/>
  <c r="K2232"/>
  <c r="L2232"/>
  <c r="M2232"/>
  <c r="N2240"/>
  <c r="I2240"/>
  <c r="J2240"/>
  <c r="K2240"/>
  <c r="L2240"/>
  <c r="M2240"/>
  <c r="N2248"/>
  <c r="I2248"/>
  <c r="J2248"/>
  <c r="K2248"/>
  <c r="L2248"/>
  <c r="M2248"/>
  <c r="N2256"/>
  <c r="I2256"/>
  <c r="J2256"/>
  <c r="K2256"/>
  <c r="L2256"/>
  <c r="M2256"/>
  <c r="N2264"/>
  <c r="I2264"/>
  <c r="J2264"/>
  <c r="K2264"/>
  <c r="L2264"/>
  <c r="M2264"/>
  <c r="N2272"/>
  <c r="I2272"/>
  <c r="J2272"/>
  <c r="K2272"/>
  <c r="L2272"/>
  <c r="M2272"/>
  <c r="N2280"/>
  <c r="I2280"/>
  <c r="J2280"/>
  <c r="K2280"/>
  <c r="L2280"/>
  <c r="M2280"/>
  <c r="N2288"/>
  <c r="I2288"/>
  <c r="J2288"/>
  <c r="K2288"/>
  <c r="L2288"/>
  <c r="M2288"/>
  <c r="N2296"/>
  <c r="I2296"/>
  <c r="J2296"/>
  <c r="K2296"/>
  <c r="L2296"/>
  <c r="M2296"/>
  <c r="N2304"/>
  <c r="I2304"/>
  <c r="J2304"/>
  <c r="K2304"/>
  <c r="L2304"/>
  <c r="M2304"/>
  <c r="N2312"/>
  <c r="I2312"/>
  <c r="J2312"/>
  <c r="K2312"/>
  <c r="L2312"/>
  <c r="M2312"/>
  <c r="N2320"/>
  <c r="I2320"/>
  <c r="J2320"/>
  <c r="K2320"/>
  <c r="L2320"/>
  <c r="M2320"/>
  <c r="N2328"/>
  <c r="I2328"/>
  <c r="J2328"/>
  <c r="K2328"/>
  <c r="L2328"/>
  <c r="M2328"/>
  <c r="N2336"/>
  <c r="I2336"/>
  <c r="J2336"/>
  <c r="K2336"/>
  <c r="L2336"/>
  <c r="M2336"/>
  <c r="N2344"/>
  <c r="I2344"/>
  <c r="J2344"/>
  <c r="K2344"/>
  <c r="L2344"/>
  <c r="M2344"/>
  <c r="N2352"/>
  <c r="I2352"/>
  <c r="J2352"/>
  <c r="K2352"/>
  <c r="L2352"/>
  <c r="M2352"/>
  <c r="N2360"/>
  <c r="I2360"/>
  <c r="J2360"/>
  <c r="K2360"/>
  <c r="L2360"/>
  <c r="M2360"/>
  <c r="N2376"/>
  <c r="I2376"/>
  <c r="J2376"/>
  <c r="K2376"/>
  <c r="L2376"/>
  <c r="M2376"/>
  <c r="N2384"/>
  <c r="I2384"/>
  <c r="J2384"/>
  <c r="K2384"/>
  <c r="L2384"/>
  <c r="M2384"/>
  <c r="N2392"/>
  <c r="I2392"/>
  <c r="J2392"/>
  <c r="K2392"/>
  <c r="L2392"/>
  <c r="M2392"/>
  <c r="N2400"/>
  <c r="I2400"/>
  <c r="J2400"/>
  <c r="K2400"/>
  <c r="L2400"/>
  <c r="M2400"/>
  <c r="N2408"/>
  <c r="I2408"/>
  <c r="J2408"/>
  <c r="K2408"/>
  <c r="L2408"/>
  <c r="M2408"/>
  <c r="N2416"/>
  <c r="I2416"/>
  <c r="J2416"/>
  <c r="K2416"/>
  <c r="L2416"/>
  <c r="M2416"/>
  <c r="N2424"/>
  <c r="I2424"/>
  <c r="J2424"/>
  <c r="K2424"/>
  <c r="L2424"/>
  <c r="M2424"/>
  <c r="N2432"/>
  <c r="I2432"/>
  <c r="J2432"/>
  <c r="K2432"/>
  <c r="L2432"/>
  <c r="M2432"/>
  <c r="N2440"/>
  <c r="I2440"/>
  <c r="J2440"/>
  <c r="K2440"/>
  <c r="L2440"/>
  <c r="M2440"/>
  <c r="N2448"/>
  <c r="I2448"/>
  <c r="J2448"/>
  <c r="K2448"/>
  <c r="L2448"/>
  <c r="M2448"/>
  <c r="N2456"/>
  <c r="I2456"/>
  <c r="J2456"/>
  <c r="K2456"/>
  <c r="L2456"/>
  <c r="M2456"/>
  <c r="N2464"/>
  <c r="I2464"/>
  <c r="J2464"/>
  <c r="K2464"/>
  <c r="L2464"/>
  <c r="M2464"/>
  <c r="N2472"/>
  <c r="I2472"/>
  <c r="J2472"/>
  <c r="K2472"/>
  <c r="L2472"/>
  <c r="M2472"/>
  <c r="N2488"/>
  <c r="I2488"/>
  <c r="J2488"/>
  <c r="K2488"/>
  <c r="L2488"/>
  <c r="M2488"/>
  <c r="N11"/>
  <c r="M11"/>
  <c r="I11"/>
  <c r="K11"/>
  <c r="L11"/>
  <c r="J11"/>
  <c r="N16"/>
  <c r="L16"/>
  <c r="M16"/>
  <c r="J16"/>
  <c r="K16"/>
  <c r="I16"/>
  <c r="N32"/>
  <c r="L32"/>
  <c r="M32"/>
  <c r="J32"/>
  <c r="K32"/>
  <c r="I32"/>
  <c r="N56"/>
  <c r="L56"/>
  <c r="M56"/>
  <c r="J56"/>
  <c r="K56"/>
  <c r="I56"/>
  <c r="N72"/>
  <c r="L72"/>
  <c r="M72"/>
  <c r="J72"/>
  <c r="K72"/>
  <c r="I72"/>
  <c r="N96"/>
  <c r="L96"/>
  <c r="M96"/>
  <c r="J96"/>
  <c r="K96"/>
  <c r="I96"/>
  <c r="N120"/>
  <c r="L120"/>
  <c r="M120"/>
  <c r="J120"/>
  <c r="K120"/>
  <c r="I120"/>
  <c r="N136"/>
  <c r="L136"/>
  <c r="M136"/>
  <c r="J136"/>
  <c r="K136"/>
  <c r="I136"/>
  <c r="N160"/>
  <c r="L160"/>
  <c r="M160"/>
  <c r="J160"/>
  <c r="K160"/>
  <c r="I160"/>
  <c r="N184"/>
  <c r="L184"/>
  <c r="M184"/>
  <c r="J184"/>
  <c r="K184"/>
  <c r="I184"/>
  <c r="N208"/>
  <c r="L208"/>
  <c r="M208"/>
  <c r="J208"/>
  <c r="K208"/>
  <c r="I208"/>
  <c r="N232"/>
  <c r="L232"/>
  <c r="M232"/>
  <c r="J232"/>
  <c r="K232"/>
  <c r="I232"/>
  <c r="N256"/>
  <c r="L256"/>
  <c r="M256"/>
  <c r="J256"/>
  <c r="K256"/>
  <c r="I256"/>
  <c r="N280"/>
  <c r="L280"/>
  <c r="M280"/>
  <c r="J280"/>
  <c r="K280"/>
  <c r="I280"/>
  <c r="N304"/>
  <c r="L304"/>
  <c r="M304"/>
  <c r="J304"/>
  <c r="K304"/>
  <c r="I304"/>
  <c r="N328"/>
  <c r="L328"/>
  <c r="M328"/>
  <c r="J328"/>
  <c r="K328"/>
  <c r="I328"/>
  <c r="N352"/>
  <c r="L352"/>
  <c r="M352"/>
  <c r="J352"/>
  <c r="K352"/>
  <c r="I352"/>
  <c r="N376"/>
  <c r="L376"/>
  <c r="M376"/>
  <c r="J376"/>
  <c r="K376"/>
  <c r="I376"/>
  <c r="N400"/>
  <c r="L400"/>
  <c r="M400"/>
  <c r="J400"/>
  <c r="K400"/>
  <c r="I400"/>
  <c r="N432"/>
  <c r="L432"/>
  <c r="M432"/>
  <c r="J432"/>
  <c r="K432"/>
  <c r="I432"/>
  <c r="N464"/>
  <c r="L464"/>
  <c r="M464"/>
  <c r="J464"/>
  <c r="K464"/>
  <c r="I464"/>
  <c r="N496"/>
  <c r="L496"/>
  <c r="M496"/>
  <c r="J496"/>
  <c r="K496"/>
  <c r="I496"/>
  <c r="N528"/>
  <c r="L528"/>
  <c r="M528"/>
  <c r="J528"/>
  <c r="K528"/>
  <c r="I528"/>
  <c r="N552"/>
  <c r="L552"/>
  <c r="M552"/>
  <c r="J552"/>
  <c r="K552"/>
  <c r="I552"/>
  <c r="N584"/>
  <c r="L584"/>
  <c r="M584"/>
  <c r="J584"/>
  <c r="K584"/>
  <c r="I584"/>
  <c r="N608"/>
  <c r="L608"/>
  <c r="M608"/>
  <c r="J608"/>
  <c r="K608"/>
  <c r="I608"/>
  <c r="N632"/>
  <c r="L632"/>
  <c r="M632"/>
  <c r="J632"/>
  <c r="K632"/>
  <c r="I632"/>
  <c r="N656"/>
  <c r="L656"/>
  <c r="M656"/>
  <c r="J656"/>
  <c r="K656"/>
  <c r="I656"/>
  <c r="N680"/>
  <c r="L680"/>
  <c r="M680"/>
  <c r="J680"/>
  <c r="K680"/>
  <c r="I680"/>
  <c r="N712"/>
  <c r="L712"/>
  <c r="M712"/>
  <c r="J712"/>
  <c r="K712"/>
  <c r="I712"/>
  <c r="N744"/>
  <c r="L744"/>
  <c r="M744"/>
  <c r="J744"/>
  <c r="K744"/>
  <c r="I744"/>
  <c r="N768"/>
  <c r="L768"/>
  <c r="M768"/>
  <c r="J768"/>
  <c r="K768"/>
  <c r="I768"/>
  <c r="N792"/>
  <c r="L792"/>
  <c r="M792"/>
  <c r="J792"/>
  <c r="K792"/>
  <c r="I792"/>
  <c r="N816"/>
  <c r="L816"/>
  <c r="M816"/>
  <c r="J816"/>
  <c r="K816"/>
  <c r="I816"/>
  <c r="N840"/>
  <c r="L840"/>
  <c r="M840"/>
  <c r="J840"/>
  <c r="K840"/>
  <c r="I840"/>
  <c r="N872"/>
  <c r="L872"/>
  <c r="M872"/>
  <c r="J872"/>
  <c r="K872"/>
  <c r="I872"/>
  <c r="N896"/>
  <c r="L896"/>
  <c r="M896"/>
  <c r="J896"/>
  <c r="K896"/>
  <c r="I896"/>
  <c r="N920"/>
  <c r="L920"/>
  <c r="M920"/>
  <c r="J920"/>
  <c r="K920"/>
  <c r="I920"/>
  <c r="N952"/>
  <c r="L952"/>
  <c r="M952"/>
  <c r="J952"/>
  <c r="K952"/>
  <c r="I952"/>
  <c r="N984"/>
  <c r="L984"/>
  <c r="M984"/>
  <c r="J984"/>
  <c r="K984"/>
  <c r="I984"/>
  <c r="N1016"/>
  <c r="L1016"/>
  <c r="M1016"/>
  <c r="J1016"/>
  <c r="K1016"/>
  <c r="I1016"/>
  <c r="N1040"/>
  <c r="L1040"/>
  <c r="M1040"/>
  <c r="J1040"/>
  <c r="K1040"/>
  <c r="I1040"/>
  <c r="N1064"/>
  <c r="L1064"/>
  <c r="M1064"/>
  <c r="J1064"/>
  <c r="K1064"/>
  <c r="I1064"/>
  <c r="N1096"/>
  <c r="L1096"/>
  <c r="M1096"/>
  <c r="J1096"/>
  <c r="K1096"/>
  <c r="I1096"/>
  <c r="N1120"/>
  <c r="L1120"/>
  <c r="M1120"/>
  <c r="J1120"/>
  <c r="K1120"/>
  <c r="I1120"/>
  <c r="N1144"/>
  <c r="L1144"/>
  <c r="M1144"/>
  <c r="J1144"/>
  <c r="K1144"/>
  <c r="I1144"/>
  <c r="N1168"/>
  <c r="L1168"/>
  <c r="M1168"/>
  <c r="J1168"/>
  <c r="K1168"/>
  <c r="I1168"/>
  <c r="N1184"/>
  <c r="L1184"/>
  <c r="M1184"/>
  <c r="J1184"/>
  <c r="K1184"/>
  <c r="I1184"/>
  <c r="N1208"/>
  <c r="L1208"/>
  <c r="M1208"/>
  <c r="J1208"/>
  <c r="K1208"/>
  <c r="I1208"/>
  <c r="N1232"/>
  <c r="L1232"/>
  <c r="M1232"/>
  <c r="J1232"/>
  <c r="K1232"/>
  <c r="I1232"/>
  <c r="N1256"/>
  <c r="L1256"/>
  <c r="M1256"/>
  <c r="J1256"/>
  <c r="K1256"/>
  <c r="I1256"/>
  <c r="N1280"/>
  <c r="L1280"/>
  <c r="M1280"/>
  <c r="J1280"/>
  <c r="K1280"/>
  <c r="I1280"/>
  <c r="N1304"/>
  <c r="L1304"/>
  <c r="M1304"/>
  <c r="J1304"/>
  <c r="K1304"/>
  <c r="I1304"/>
  <c r="N1328"/>
  <c r="L1328"/>
  <c r="M1328"/>
  <c r="J1328"/>
  <c r="K1328"/>
  <c r="I1328"/>
  <c r="N1352"/>
  <c r="L1352"/>
  <c r="M1352"/>
  <c r="J1352"/>
  <c r="K1352"/>
  <c r="I1352"/>
  <c r="N1376"/>
  <c r="L1376"/>
  <c r="M1376"/>
  <c r="J1376"/>
  <c r="K1376"/>
  <c r="I1376"/>
  <c r="N1400"/>
  <c r="L1400"/>
  <c r="M1400"/>
  <c r="J1400"/>
  <c r="K1400"/>
  <c r="I1400"/>
  <c r="N1416"/>
  <c r="L1416"/>
  <c r="M1416"/>
  <c r="J1416"/>
  <c r="K1416"/>
  <c r="I1416"/>
  <c r="N1440"/>
  <c r="L1440"/>
  <c r="M1440"/>
  <c r="J1440"/>
  <c r="K1440"/>
  <c r="I1440"/>
  <c r="N1456"/>
  <c r="L1456"/>
  <c r="M1456"/>
  <c r="J1456"/>
  <c r="K1456"/>
  <c r="I1456"/>
  <c r="N1480"/>
  <c r="L1480"/>
  <c r="M1480"/>
  <c r="J1480"/>
  <c r="K1480"/>
  <c r="I1480"/>
  <c r="N1496"/>
  <c r="L1496"/>
  <c r="M1496"/>
  <c r="J1496"/>
  <c r="K1496"/>
  <c r="I1496"/>
  <c r="N1520"/>
  <c r="L1520"/>
  <c r="M1520"/>
  <c r="J1520"/>
  <c r="K1520"/>
  <c r="I1520"/>
  <c r="N1536"/>
  <c r="L1536"/>
  <c r="M1536"/>
  <c r="J1536"/>
  <c r="K1536"/>
  <c r="I1536"/>
  <c r="N1552"/>
  <c r="L1552"/>
  <c r="M1552"/>
  <c r="J1552"/>
  <c r="K1552"/>
  <c r="I1552"/>
  <c r="N1576"/>
  <c r="L1576"/>
  <c r="M1576"/>
  <c r="J1576"/>
  <c r="K1576"/>
  <c r="I1576"/>
  <c r="N1592"/>
  <c r="L1592"/>
  <c r="M1592"/>
  <c r="J1592"/>
  <c r="K1592"/>
  <c r="I1592"/>
  <c r="N1616"/>
  <c r="L1616"/>
  <c r="M1616"/>
  <c r="J1616"/>
  <c r="K1616"/>
  <c r="I1616"/>
  <c r="N1632"/>
  <c r="L1632"/>
  <c r="M1632"/>
  <c r="J1632"/>
  <c r="K1632"/>
  <c r="I1632"/>
  <c r="N1648"/>
  <c r="L1648"/>
  <c r="M1648"/>
  <c r="J1648"/>
  <c r="K1648"/>
  <c r="I1648"/>
  <c r="N1672"/>
  <c r="L1672"/>
  <c r="M1672"/>
  <c r="J1672"/>
  <c r="K1672"/>
  <c r="I1672"/>
  <c r="N1680"/>
  <c r="L1680"/>
  <c r="M1680"/>
  <c r="J1680"/>
  <c r="K1680"/>
  <c r="I1680"/>
  <c r="N1696"/>
  <c r="L1696"/>
  <c r="M1696"/>
  <c r="J1696"/>
  <c r="K1696"/>
  <c r="I1696"/>
  <c r="N1712"/>
  <c r="L1712"/>
  <c r="M1712"/>
  <c r="J1712"/>
  <c r="K1712"/>
  <c r="I1712"/>
  <c r="N1736"/>
  <c r="L1736"/>
  <c r="M1736"/>
  <c r="J1736"/>
  <c r="K1736"/>
  <c r="I1736"/>
  <c r="N1752"/>
  <c r="L1752"/>
  <c r="M1752"/>
  <c r="J1752"/>
  <c r="K1752"/>
  <c r="I1752"/>
  <c r="N1768"/>
  <c r="L1768"/>
  <c r="M1768"/>
  <c r="J1768"/>
  <c r="K1768"/>
  <c r="I1768"/>
  <c r="N1784"/>
  <c r="L1784"/>
  <c r="M1784"/>
  <c r="J1784"/>
  <c r="K1784"/>
  <c r="I1784"/>
  <c r="N1800"/>
  <c r="L1800"/>
  <c r="M1800"/>
  <c r="J1800"/>
  <c r="K1800"/>
  <c r="I1800"/>
  <c r="N1880"/>
  <c r="L1880"/>
  <c r="M1880"/>
  <c r="J1880"/>
  <c r="K1880"/>
  <c r="I1880"/>
  <c r="N2480"/>
  <c r="I2480"/>
  <c r="J2480"/>
  <c r="K2480"/>
  <c r="L2480"/>
  <c r="M2480"/>
  <c r="N7"/>
  <c r="I7"/>
  <c r="J7"/>
  <c r="K7"/>
  <c r="L7"/>
  <c r="M7"/>
  <c r="N15"/>
  <c r="I15"/>
  <c r="J15"/>
  <c r="K15"/>
  <c r="L15"/>
  <c r="M15"/>
  <c r="N23"/>
  <c r="I23"/>
  <c r="J23"/>
  <c r="K23"/>
  <c r="L23"/>
  <c r="M23"/>
  <c r="N39"/>
  <c r="I39"/>
  <c r="J39"/>
  <c r="K39"/>
  <c r="L39"/>
  <c r="M39"/>
  <c r="N8"/>
  <c r="L8"/>
  <c r="M8"/>
  <c r="J8"/>
  <c r="K8"/>
  <c r="I8"/>
  <c r="N48"/>
  <c r="L48"/>
  <c r="M48"/>
  <c r="J48"/>
  <c r="K48"/>
  <c r="I48"/>
  <c r="N80"/>
  <c r="L80"/>
  <c r="M80"/>
  <c r="J80"/>
  <c r="K80"/>
  <c r="I80"/>
  <c r="N112"/>
  <c r="L112"/>
  <c r="M112"/>
  <c r="J112"/>
  <c r="K112"/>
  <c r="I112"/>
  <c r="N144"/>
  <c r="L144"/>
  <c r="M144"/>
  <c r="J144"/>
  <c r="K144"/>
  <c r="I144"/>
  <c r="N168"/>
  <c r="L168"/>
  <c r="M168"/>
  <c r="J168"/>
  <c r="K168"/>
  <c r="I168"/>
  <c r="N192"/>
  <c r="L192"/>
  <c r="M192"/>
  <c r="J192"/>
  <c r="K192"/>
  <c r="I192"/>
  <c r="N216"/>
  <c r="L216"/>
  <c r="M216"/>
  <c r="J216"/>
  <c r="K216"/>
  <c r="I216"/>
  <c r="N240"/>
  <c r="L240"/>
  <c r="M240"/>
  <c r="J240"/>
  <c r="K240"/>
  <c r="I240"/>
  <c r="N264"/>
  <c r="L264"/>
  <c r="M264"/>
  <c r="J264"/>
  <c r="K264"/>
  <c r="I264"/>
  <c r="N288"/>
  <c r="L288"/>
  <c r="M288"/>
  <c r="J288"/>
  <c r="K288"/>
  <c r="I288"/>
  <c r="N312"/>
  <c r="L312"/>
  <c r="M312"/>
  <c r="J312"/>
  <c r="K312"/>
  <c r="I312"/>
  <c r="N336"/>
  <c r="L336"/>
  <c r="M336"/>
  <c r="J336"/>
  <c r="K336"/>
  <c r="I336"/>
  <c r="N360"/>
  <c r="L360"/>
  <c r="M360"/>
  <c r="J360"/>
  <c r="K360"/>
  <c r="I360"/>
  <c r="N384"/>
  <c r="L384"/>
  <c r="M384"/>
  <c r="J384"/>
  <c r="K384"/>
  <c r="I384"/>
  <c r="N408"/>
  <c r="L408"/>
  <c r="M408"/>
  <c r="J408"/>
  <c r="K408"/>
  <c r="I408"/>
  <c r="N424"/>
  <c r="L424"/>
  <c r="M424"/>
  <c r="J424"/>
  <c r="K424"/>
  <c r="I424"/>
  <c r="N440"/>
  <c r="L440"/>
  <c r="M440"/>
  <c r="J440"/>
  <c r="K440"/>
  <c r="I440"/>
  <c r="N456"/>
  <c r="L456"/>
  <c r="M456"/>
  <c r="J456"/>
  <c r="K456"/>
  <c r="I456"/>
  <c r="N480"/>
  <c r="L480"/>
  <c r="M480"/>
  <c r="J480"/>
  <c r="K480"/>
  <c r="I480"/>
  <c r="N504"/>
  <c r="L504"/>
  <c r="M504"/>
  <c r="J504"/>
  <c r="K504"/>
  <c r="I504"/>
  <c r="N520"/>
  <c r="L520"/>
  <c r="M520"/>
  <c r="J520"/>
  <c r="K520"/>
  <c r="I520"/>
  <c r="N536"/>
  <c r="L536"/>
  <c r="M536"/>
  <c r="J536"/>
  <c r="K536"/>
  <c r="I536"/>
  <c r="N560"/>
  <c r="L560"/>
  <c r="M560"/>
  <c r="J560"/>
  <c r="K560"/>
  <c r="I560"/>
  <c r="N568"/>
  <c r="L568"/>
  <c r="M568"/>
  <c r="J568"/>
  <c r="K568"/>
  <c r="I568"/>
  <c r="N592"/>
  <c r="L592"/>
  <c r="M592"/>
  <c r="J592"/>
  <c r="K592"/>
  <c r="I592"/>
  <c r="N616"/>
  <c r="L616"/>
  <c r="M616"/>
  <c r="J616"/>
  <c r="K616"/>
  <c r="I616"/>
  <c r="N640"/>
  <c r="L640"/>
  <c r="M640"/>
  <c r="J640"/>
  <c r="K640"/>
  <c r="I640"/>
  <c r="N664"/>
  <c r="L664"/>
  <c r="M664"/>
  <c r="J664"/>
  <c r="K664"/>
  <c r="I664"/>
  <c r="N688"/>
  <c r="L688"/>
  <c r="M688"/>
  <c r="J688"/>
  <c r="K688"/>
  <c r="I688"/>
  <c r="N704"/>
  <c r="L704"/>
  <c r="M704"/>
  <c r="J704"/>
  <c r="K704"/>
  <c r="I704"/>
  <c r="N728"/>
  <c r="L728"/>
  <c r="M728"/>
  <c r="J728"/>
  <c r="K728"/>
  <c r="I728"/>
  <c r="N736"/>
  <c r="L736"/>
  <c r="M736"/>
  <c r="J736"/>
  <c r="K736"/>
  <c r="I736"/>
  <c r="N760"/>
  <c r="L760"/>
  <c r="M760"/>
  <c r="J760"/>
  <c r="K760"/>
  <c r="I760"/>
  <c r="N784"/>
  <c r="L784"/>
  <c r="M784"/>
  <c r="J784"/>
  <c r="K784"/>
  <c r="I784"/>
  <c r="N808"/>
  <c r="L808"/>
  <c r="M808"/>
  <c r="J808"/>
  <c r="K808"/>
  <c r="I808"/>
  <c r="N832"/>
  <c r="L832"/>
  <c r="M832"/>
  <c r="J832"/>
  <c r="K832"/>
  <c r="I832"/>
  <c r="N848"/>
  <c r="L848"/>
  <c r="M848"/>
  <c r="J848"/>
  <c r="K848"/>
  <c r="I848"/>
  <c r="N864"/>
  <c r="L864"/>
  <c r="M864"/>
  <c r="J864"/>
  <c r="K864"/>
  <c r="I864"/>
  <c r="N888"/>
  <c r="L888"/>
  <c r="M888"/>
  <c r="J888"/>
  <c r="K888"/>
  <c r="I888"/>
  <c r="N912"/>
  <c r="L912"/>
  <c r="M912"/>
  <c r="J912"/>
  <c r="K912"/>
  <c r="I912"/>
  <c r="N928"/>
  <c r="L928"/>
  <c r="M928"/>
  <c r="J928"/>
  <c r="K928"/>
  <c r="I928"/>
  <c r="N944"/>
  <c r="L944"/>
  <c r="M944"/>
  <c r="J944"/>
  <c r="K944"/>
  <c r="I944"/>
  <c r="N968"/>
  <c r="L968"/>
  <c r="M968"/>
  <c r="J968"/>
  <c r="K968"/>
  <c r="I968"/>
  <c r="N976"/>
  <c r="L976"/>
  <c r="M976"/>
  <c r="J976"/>
  <c r="K976"/>
  <c r="I976"/>
  <c r="N1000"/>
  <c r="L1000"/>
  <c r="M1000"/>
  <c r="J1000"/>
  <c r="K1000"/>
  <c r="I1000"/>
  <c r="N1008"/>
  <c r="L1008"/>
  <c r="M1008"/>
  <c r="J1008"/>
  <c r="K1008"/>
  <c r="I1008"/>
  <c r="N1032"/>
  <c r="L1032"/>
  <c r="M1032"/>
  <c r="J1032"/>
  <c r="K1032"/>
  <c r="I1032"/>
  <c r="N1056"/>
  <c r="L1056"/>
  <c r="M1056"/>
  <c r="J1056"/>
  <c r="K1056"/>
  <c r="I1056"/>
  <c r="N1072"/>
  <c r="L1072"/>
  <c r="M1072"/>
  <c r="J1072"/>
  <c r="K1072"/>
  <c r="I1072"/>
  <c r="N1088"/>
  <c r="L1088"/>
  <c r="M1088"/>
  <c r="J1088"/>
  <c r="K1088"/>
  <c r="I1088"/>
  <c r="N1112"/>
  <c r="L1112"/>
  <c r="M1112"/>
  <c r="J1112"/>
  <c r="K1112"/>
  <c r="I1112"/>
  <c r="N1136"/>
  <c r="L1136"/>
  <c r="M1136"/>
  <c r="J1136"/>
  <c r="K1136"/>
  <c r="I1136"/>
  <c r="N1160"/>
  <c r="L1160"/>
  <c r="M1160"/>
  <c r="J1160"/>
  <c r="K1160"/>
  <c r="I1160"/>
  <c r="N1192"/>
  <c r="L1192"/>
  <c r="M1192"/>
  <c r="J1192"/>
  <c r="K1192"/>
  <c r="I1192"/>
  <c r="N1224"/>
  <c r="L1224"/>
  <c r="M1224"/>
  <c r="J1224"/>
  <c r="K1224"/>
  <c r="I1224"/>
  <c r="N1248"/>
  <c r="L1248"/>
  <c r="M1248"/>
  <c r="J1248"/>
  <c r="K1248"/>
  <c r="I1248"/>
  <c r="N1272"/>
  <c r="L1272"/>
  <c r="M1272"/>
  <c r="J1272"/>
  <c r="K1272"/>
  <c r="I1272"/>
  <c r="N1296"/>
  <c r="L1296"/>
  <c r="M1296"/>
  <c r="J1296"/>
  <c r="K1296"/>
  <c r="I1296"/>
  <c r="N1320"/>
  <c r="L1320"/>
  <c r="M1320"/>
  <c r="J1320"/>
  <c r="K1320"/>
  <c r="I1320"/>
  <c r="N1344"/>
  <c r="L1344"/>
  <c r="M1344"/>
  <c r="J1344"/>
  <c r="K1344"/>
  <c r="I1344"/>
  <c r="N1368"/>
  <c r="L1368"/>
  <c r="M1368"/>
  <c r="J1368"/>
  <c r="K1368"/>
  <c r="I1368"/>
  <c r="N1392"/>
  <c r="L1392"/>
  <c r="M1392"/>
  <c r="J1392"/>
  <c r="K1392"/>
  <c r="I1392"/>
  <c r="N1424"/>
  <c r="L1424"/>
  <c r="M1424"/>
  <c r="J1424"/>
  <c r="K1424"/>
  <c r="I1424"/>
  <c r="N1464"/>
  <c r="L1464"/>
  <c r="M1464"/>
  <c r="J1464"/>
  <c r="K1464"/>
  <c r="I1464"/>
  <c r="N1504"/>
  <c r="L1504"/>
  <c r="M1504"/>
  <c r="J1504"/>
  <c r="K1504"/>
  <c r="I1504"/>
  <c r="N1560"/>
  <c r="L1560"/>
  <c r="M1560"/>
  <c r="J1560"/>
  <c r="K1560"/>
  <c r="I1560"/>
  <c r="N1600"/>
  <c r="L1600"/>
  <c r="M1600"/>
  <c r="J1600"/>
  <c r="K1600"/>
  <c r="I1600"/>
  <c r="N1656"/>
  <c r="L1656"/>
  <c r="M1656"/>
  <c r="J1656"/>
  <c r="K1656"/>
  <c r="I1656"/>
  <c r="N1728"/>
  <c r="L1728"/>
  <c r="M1728"/>
  <c r="J1728"/>
  <c r="K1728"/>
  <c r="I1728"/>
  <c r="N1848"/>
  <c r="L1848"/>
  <c r="M1848"/>
  <c r="J1848"/>
  <c r="K1848"/>
  <c r="I1848"/>
  <c r="N2368"/>
  <c r="I2368"/>
  <c r="J2368"/>
  <c r="K2368"/>
  <c r="L2368"/>
  <c r="M2368"/>
  <c r="N31"/>
  <c r="I31"/>
  <c r="J31"/>
  <c r="K31"/>
  <c r="L31"/>
  <c r="M31"/>
  <c r="N5"/>
  <c r="K5"/>
  <c r="L5"/>
  <c r="M5"/>
  <c r="I5"/>
  <c r="J5"/>
  <c r="N13"/>
  <c r="K13"/>
  <c r="L13"/>
  <c r="M13"/>
  <c r="I13"/>
  <c r="J13"/>
  <c r="N21"/>
  <c r="K21"/>
  <c r="L21"/>
  <c r="M21"/>
  <c r="I21"/>
  <c r="J21"/>
  <c r="N29"/>
  <c r="K29"/>
  <c r="L29"/>
  <c r="M29"/>
  <c r="I29"/>
  <c r="J29"/>
  <c r="N37"/>
  <c r="K37"/>
  <c r="L37"/>
  <c r="M37"/>
  <c r="I37"/>
  <c r="J37"/>
  <c r="N45"/>
  <c r="K45"/>
  <c r="L45"/>
  <c r="M45"/>
  <c r="I45"/>
  <c r="J45"/>
  <c r="N53"/>
  <c r="K53"/>
  <c r="L53"/>
  <c r="M53"/>
  <c r="I53"/>
  <c r="J53"/>
  <c r="N61"/>
  <c r="K61"/>
  <c r="L61"/>
  <c r="M61"/>
  <c r="I61"/>
  <c r="J61"/>
  <c r="N69"/>
  <c r="K69"/>
  <c r="L69"/>
  <c r="M69"/>
  <c r="I69"/>
  <c r="J69"/>
  <c r="N77"/>
  <c r="K77"/>
  <c r="L77"/>
  <c r="M77"/>
  <c r="I77"/>
  <c r="J77"/>
  <c r="N85"/>
  <c r="K85"/>
  <c r="L85"/>
  <c r="M85"/>
  <c r="I85"/>
  <c r="J85"/>
  <c r="N93"/>
  <c r="K93"/>
  <c r="L93"/>
  <c r="M93"/>
  <c r="I93"/>
  <c r="J93"/>
  <c r="N101"/>
  <c r="K101"/>
  <c r="L101"/>
  <c r="M101"/>
  <c r="I101"/>
  <c r="J101"/>
  <c r="N109"/>
  <c r="K109"/>
  <c r="L109"/>
  <c r="M109"/>
  <c r="I109"/>
  <c r="J109"/>
  <c r="N117"/>
  <c r="K117"/>
  <c r="L117"/>
  <c r="M117"/>
  <c r="I117"/>
  <c r="J117"/>
  <c r="N125"/>
  <c r="K125"/>
  <c r="L125"/>
  <c r="M125"/>
  <c r="I125"/>
  <c r="J125"/>
  <c r="N133"/>
  <c r="K133"/>
  <c r="L133"/>
  <c r="M133"/>
  <c r="I133"/>
  <c r="J133"/>
  <c r="N141"/>
  <c r="K141"/>
  <c r="L141"/>
  <c r="M141"/>
  <c r="I141"/>
  <c r="J141"/>
  <c r="N149"/>
  <c r="K149"/>
  <c r="L149"/>
  <c r="M149"/>
  <c r="I149"/>
  <c r="J149"/>
  <c r="N157"/>
  <c r="K157"/>
  <c r="L157"/>
  <c r="M157"/>
  <c r="I157"/>
  <c r="J157"/>
  <c r="N165"/>
  <c r="K165"/>
  <c r="L165"/>
  <c r="M165"/>
  <c r="I165"/>
  <c r="J165"/>
  <c r="N173"/>
  <c r="K173"/>
  <c r="L173"/>
  <c r="M173"/>
  <c r="I173"/>
  <c r="J173"/>
  <c r="N181"/>
  <c r="K181"/>
  <c r="L181"/>
  <c r="M181"/>
  <c r="I181"/>
  <c r="J181"/>
  <c r="N189"/>
  <c r="K189"/>
  <c r="L189"/>
  <c r="M189"/>
  <c r="I189"/>
  <c r="J189"/>
  <c r="N197"/>
  <c r="K197"/>
  <c r="L197"/>
  <c r="M197"/>
  <c r="I197"/>
  <c r="J197"/>
  <c r="N205"/>
  <c r="K205"/>
  <c r="L205"/>
  <c r="M205"/>
  <c r="I205"/>
  <c r="J205"/>
  <c r="N213"/>
  <c r="K213"/>
  <c r="L213"/>
  <c r="M213"/>
  <c r="I213"/>
  <c r="J213"/>
  <c r="N221"/>
  <c r="K221"/>
  <c r="L221"/>
  <c r="M221"/>
  <c r="I221"/>
  <c r="J221"/>
  <c r="N229"/>
  <c r="K229"/>
  <c r="L229"/>
  <c r="M229"/>
  <c r="I229"/>
  <c r="J229"/>
  <c r="N237"/>
  <c r="K237"/>
  <c r="L237"/>
  <c r="M237"/>
  <c r="I237"/>
  <c r="J237"/>
  <c r="N245"/>
  <c r="K245"/>
  <c r="L245"/>
  <c r="M245"/>
  <c r="I245"/>
  <c r="J245"/>
  <c r="N253"/>
  <c r="K253"/>
  <c r="L253"/>
  <c r="M253"/>
  <c r="I253"/>
  <c r="J253"/>
  <c r="N261"/>
  <c r="K261"/>
  <c r="L261"/>
  <c r="M261"/>
  <c r="I261"/>
  <c r="J261"/>
  <c r="N269"/>
  <c r="K269"/>
  <c r="L269"/>
  <c r="M269"/>
  <c r="I269"/>
  <c r="J269"/>
  <c r="N277"/>
  <c r="K277"/>
  <c r="L277"/>
  <c r="M277"/>
  <c r="I277"/>
  <c r="J277"/>
  <c r="N285"/>
  <c r="K285"/>
  <c r="L285"/>
  <c r="M285"/>
  <c r="I285"/>
  <c r="J285"/>
  <c r="N293"/>
  <c r="K293"/>
  <c r="L293"/>
  <c r="M293"/>
  <c r="I293"/>
  <c r="J293"/>
  <c r="N301"/>
  <c r="K301"/>
  <c r="L301"/>
  <c r="M301"/>
  <c r="I301"/>
  <c r="J301"/>
  <c r="N309"/>
  <c r="K309"/>
  <c r="L309"/>
  <c r="M309"/>
  <c r="I309"/>
  <c r="J309"/>
  <c r="N317"/>
  <c r="K317"/>
  <c r="L317"/>
  <c r="M317"/>
  <c r="I317"/>
  <c r="J317"/>
  <c r="N325"/>
  <c r="K325"/>
  <c r="L325"/>
  <c r="M325"/>
  <c r="I325"/>
  <c r="J325"/>
  <c r="N333"/>
  <c r="K333"/>
  <c r="L333"/>
  <c r="M333"/>
  <c r="I333"/>
  <c r="J333"/>
  <c r="N341"/>
  <c r="K341"/>
  <c r="L341"/>
  <c r="M341"/>
  <c r="I341"/>
  <c r="J341"/>
  <c r="N349"/>
  <c r="K349"/>
  <c r="L349"/>
  <c r="M349"/>
  <c r="I349"/>
  <c r="J349"/>
  <c r="N357"/>
  <c r="K357"/>
  <c r="L357"/>
  <c r="M357"/>
  <c r="I357"/>
  <c r="J357"/>
  <c r="N365"/>
  <c r="K365"/>
  <c r="L365"/>
  <c r="M365"/>
  <c r="I365"/>
  <c r="J365"/>
  <c r="N373"/>
  <c r="K373"/>
  <c r="L373"/>
  <c r="M373"/>
  <c r="I373"/>
  <c r="J373"/>
  <c r="N381"/>
  <c r="K381"/>
  <c r="L381"/>
  <c r="M381"/>
  <c r="I381"/>
  <c r="J381"/>
  <c r="N389"/>
  <c r="K389"/>
  <c r="L389"/>
  <c r="M389"/>
  <c r="I389"/>
  <c r="J389"/>
  <c r="N397"/>
  <c r="K397"/>
  <c r="L397"/>
  <c r="M397"/>
  <c r="I397"/>
  <c r="J397"/>
  <c r="N405"/>
  <c r="K405"/>
  <c r="L405"/>
  <c r="M405"/>
  <c r="I405"/>
  <c r="J405"/>
  <c r="N413"/>
  <c r="K413"/>
  <c r="L413"/>
  <c r="M413"/>
  <c r="I413"/>
  <c r="J413"/>
  <c r="N421"/>
  <c r="K421"/>
  <c r="L421"/>
  <c r="M421"/>
  <c r="I421"/>
  <c r="J421"/>
  <c r="N429"/>
  <c r="K429"/>
  <c r="L429"/>
  <c r="M429"/>
  <c r="I429"/>
  <c r="J429"/>
  <c r="N437"/>
  <c r="K437"/>
  <c r="L437"/>
  <c r="M437"/>
  <c r="I437"/>
  <c r="J437"/>
  <c r="N445"/>
  <c r="K445"/>
  <c r="L445"/>
  <c r="M445"/>
  <c r="I445"/>
  <c r="J445"/>
  <c r="N453"/>
  <c r="K453"/>
  <c r="L453"/>
  <c r="M453"/>
  <c r="I453"/>
  <c r="J453"/>
  <c r="N461"/>
  <c r="K461"/>
  <c r="L461"/>
  <c r="M461"/>
  <c r="I461"/>
  <c r="J461"/>
  <c r="N469"/>
  <c r="K469"/>
  <c r="L469"/>
  <c r="M469"/>
  <c r="I469"/>
  <c r="J469"/>
  <c r="N477"/>
  <c r="K477"/>
  <c r="L477"/>
  <c r="M477"/>
  <c r="I477"/>
  <c r="J477"/>
  <c r="N485"/>
  <c r="K485"/>
  <c r="L485"/>
  <c r="M485"/>
  <c r="I485"/>
  <c r="J485"/>
  <c r="N493"/>
  <c r="K493"/>
  <c r="L493"/>
  <c r="M493"/>
  <c r="I493"/>
  <c r="J493"/>
  <c r="N501"/>
  <c r="K501"/>
  <c r="L501"/>
  <c r="M501"/>
  <c r="I501"/>
  <c r="J501"/>
  <c r="N509"/>
  <c r="K509"/>
  <c r="L509"/>
  <c r="M509"/>
  <c r="I509"/>
  <c r="J509"/>
  <c r="N517"/>
  <c r="K517"/>
  <c r="L517"/>
  <c r="M517"/>
  <c r="I517"/>
  <c r="J517"/>
  <c r="N525"/>
  <c r="K525"/>
  <c r="L525"/>
  <c r="M525"/>
  <c r="I525"/>
  <c r="J525"/>
  <c r="N533"/>
  <c r="K533"/>
  <c r="L533"/>
  <c r="M533"/>
  <c r="I533"/>
  <c r="J533"/>
  <c r="N541"/>
  <c r="K541"/>
  <c r="L541"/>
  <c r="M541"/>
  <c r="I541"/>
  <c r="J541"/>
  <c r="N549"/>
  <c r="K549"/>
  <c r="L549"/>
  <c r="M549"/>
  <c r="I549"/>
  <c r="J549"/>
  <c r="N557"/>
  <c r="K557"/>
  <c r="L557"/>
  <c r="M557"/>
  <c r="I557"/>
  <c r="J557"/>
  <c r="N565"/>
  <c r="K565"/>
  <c r="L565"/>
  <c r="M565"/>
  <c r="I565"/>
  <c r="J565"/>
  <c r="N573"/>
  <c r="K573"/>
  <c r="L573"/>
  <c r="M573"/>
  <c r="I573"/>
  <c r="J573"/>
  <c r="N581"/>
  <c r="K581"/>
  <c r="L581"/>
  <c r="M581"/>
  <c r="I581"/>
  <c r="J581"/>
  <c r="N589"/>
  <c r="K589"/>
  <c r="L589"/>
  <c r="M589"/>
  <c r="I589"/>
  <c r="J589"/>
  <c r="N597"/>
  <c r="K597"/>
  <c r="L597"/>
  <c r="M597"/>
  <c r="I597"/>
  <c r="J597"/>
  <c r="N605"/>
  <c r="K605"/>
  <c r="L605"/>
  <c r="M605"/>
  <c r="I605"/>
  <c r="J605"/>
  <c r="N613"/>
  <c r="K613"/>
  <c r="L613"/>
  <c r="M613"/>
  <c r="I613"/>
  <c r="J613"/>
  <c r="N621"/>
  <c r="K621"/>
  <c r="L621"/>
  <c r="M621"/>
  <c r="I621"/>
  <c r="J621"/>
  <c r="N629"/>
  <c r="K629"/>
  <c r="L629"/>
  <c r="M629"/>
  <c r="I629"/>
  <c r="J629"/>
  <c r="N637"/>
  <c r="K637"/>
  <c r="L637"/>
  <c r="M637"/>
  <c r="I637"/>
  <c r="J637"/>
  <c r="N645"/>
  <c r="K645"/>
  <c r="L645"/>
  <c r="M645"/>
  <c r="I645"/>
  <c r="J645"/>
  <c r="N653"/>
  <c r="K653"/>
  <c r="L653"/>
  <c r="M653"/>
  <c r="I653"/>
  <c r="J653"/>
  <c r="N661"/>
  <c r="K661"/>
  <c r="L661"/>
  <c r="M661"/>
  <c r="I661"/>
  <c r="J661"/>
  <c r="N669"/>
  <c r="K669"/>
  <c r="L669"/>
  <c r="M669"/>
  <c r="I669"/>
  <c r="J669"/>
  <c r="N677"/>
  <c r="K677"/>
  <c r="L677"/>
  <c r="M677"/>
  <c r="I677"/>
  <c r="J677"/>
  <c r="N685"/>
  <c r="K685"/>
  <c r="L685"/>
  <c r="M685"/>
  <c r="I685"/>
  <c r="J685"/>
  <c r="N693"/>
  <c r="K693"/>
  <c r="L693"/>
  <c r="M693"/>
  <c r="I693"/>
  <c r="J693"/>
  <c r="N701"/>
  <c r="K701"/>
  <c r="L701"/>
  <c r="M701"/>
  <c r="I701"/>
  <c r="J701"/>
  <c r="N709"/>
  <c r="K709"/>
  <c r="L709"/>
  <c r="M709"/>
  <c r="I709"/>
  <c r="J709"/>
  <c r="N717"/>
  <c r="K717"/>
  <c r="L717"/>
  <c r="M717"/>
  <c r="I717"/>
  <c r="J717"/>
  <c r="N725"/>
  <c r="K725"/>
  <c r="L725"/>
  <c r="M725"/>
  <c r="I725"/>
  <c r="J725"/>
  <c r="N733"/>
  <c r="K733"/>
  <c r="L733"/>
  <c r="M733"/>
  <c r="I733"/>
  <c r="J733"/>
  <c r="N741"/>
  <c r="K741"/>
  <c r="L741"/>
  <c r="M741"/>
  <c r="I741"/>
  <c r="J741"/>
  <c r="N749"/>
  <c r="K749"/>
  <c r="L749"/>
  <c r="M749"/>
  <c r="I749"/>
  <c r="J749"/>
  <c r="N757"/>
  <c r="K757"/>
  <c r="L757"/>
  <c r="M757"/>
  <c r="I757"/>
  <c r="J757"/>
  <c r="N765"/>
  <c r="K765"/>
  <c r="L765"/>
  <c r="M765"/>
  <c r="I765"/>
  <c r="J765"/>
  <c r="N773"/>
  <c r="K773"/>
  <c r="L773"/>
  <c r="M773"/>
  <c r="I773"/>
  <c r="J773"/>
  <c r="N781"/>
  <c r="K781"/>
  <c r="L781"/>
  <c r="M781"/>
  <c r="I781"/>
  <c r="J781"/>
  <c r="N789"/>
  <c r="K789"/>
  <c r="L789"/>
  <c r="M789"/>
  <c r="I789"/>
  <c r="J789"/>
  <c r="N797"/>
  <c r="K797"/>
  <c r="L797"/>
  <c r="M797"/>
  <c r="I797"/>
  <c r="J797"/>
  <c r="N805"/>
  <c r="K805"/>
  <c r="L805"/>
  <c r="M805"/>
  <c r="I805"/>
  <c r="J805"/>
  <c r="N813"/>
  <c r="K813"/>
  <c r="L813"/>
  <c r="M813"/>
  <c r="I813"/>
  <c r="J813"/>
  <c r="N821"/>
  <c r="K821"/>
  <c r="L821"/>
  <c r="M821"/>
  <c r="I821"/>
  <c r="J821"/>
  <c r="N829"/>
  <c r="K829"/>
  <c r="L829"/>
  <c r="M829"/>
  <c r="I829"/>
  <c r="J829"/>
  <c r="N837"/>
  <c r="K837"/>
  <c r="L837"/>
  <c r="M837"/>
  <c r="I837"/>
  <c r="J837"/>
  <c r="N845"/>
  <c r="K845"/>
  <c r="L845"/>
  <c r="M845"/>
  <c r="I845"/>
  <c r="J845"/>
  <c r="N853"/>
  <c r="K853"/>
  <c r="L853"/>
  <c r="M853"/>
  <c r="I853"/>
  <c r="J853"/>
  <c r="N861"/>
  <c r="K861"/>
  <c r="L861"/>
  <c r="M861"/>
  <c r="I861"/>
  <c r="J861"/>
  <c r="N869"/>
  <c r="K869"/>
  <c r="L869"/>
  <c r="M869"/>
  <c r="I869"/>
  <c r="J869"/>
  <c r="N877"/>
  <c r="K877"/>
  <c r="L877"/>
  <c r="M877"/>
  <c r="I877"/>
  <c r="J877"/>
  <c r="N885"/>
  <c r="K885"/>
  <c r="L885"/>
  <c r="M885"/>
  <c r="I885"/>
  <c r="J885"/>
  <c r="N893"/>
  <c r="K893"/>
  <c r="L893"/>
  <c r="M893"/>
  <c r="I893"/>
  <c r="J893"/>
  <c r="N901"/>
  <c r="K901"/>
  <c r="L901"/>
  <c r="M901"/>
  <c r="I901"/>
  <c r="J901"/>
  <c r="N909"/>
  <c r="K909"/>
  <c r="L909"/>
  <c r="M909"/>
  <c r="I909"/>
  <c r="J909"/>
  <c r="N917"/>
  <c r="K917"/>
  <c r="L917"/>
  <c r="M917"/>
  <c r="I917"/>
  <c r="J917"/>
  <c r="N925"/>
  <c r="K925"/>
  <c r="L925"/>
  <c r="M925"/>
  <c r="I925"/>
  <c r="J925"/>
  <c r="N933"/>
  <c r="K933"/>
  <c r="L933"/>
  <c r="M933"/>
  <c r="I933"/>
  <c r="J933"/>
  <c r="N941"/>
  <c r="K941"/>
  <c r="L941"/>
  <c r="M941"/>
  <c r="I941"/>
  <c r="J941"/>
  <c r="N949"/>
  <c r="K949"/>
  <c r="L949"/>
  <c r="M949"/>
  <c r="I949"/>
  <c r="J949"/>
  <c r="N957"/>
  <c r="K957"/>
  <c r="L957"/>
  <c r="M957"/>
  <c r="I957"/>
  <c r="J957"/>
  <c r="N965"/>
  <c r="K965"/>
  <c r="L965"/>
  <c r="M965"/>
  <c r="I965"/>
  <c r="J965"/>
  <c r="N973"/>
  <c r="K973"/>
  <c r="L973"/>
  <c r="M973"/>
  <c r="I973"/>
  <c r="J973"/>
  <c r="N981"/>
  <c r="K981"/>
  <c r="L981"/>
  <c r="M981"/>
  <c r="I981"/>
  <c r="J981"/>
  <c r="N989"/>
  <c r="K989"/>
  <c r="L989"/>
  <c r="M989"/>
  <c r="I989"/>
  <c r="J989"/>
  <c r="N997"/>
  <c r="K997"/>
  <c r="L997"/>
  <c r="M997"/>
  <c r="I997"/>
  <c r="J997"/>
  <c r="N1005"/>
  <c r="K1005"/>
  <c r="L1005"/>
  <c r="M1005"/>
  <c r="I1005"/>
  <c r="J1005"/>
  <c r="N1013"/>
  <c r="K1013"/>
  <c r="L1013"/>
  <c r="M1013"/>
  <c r="I1013"/>
  <c r="J1013"/>
  <c r="N1021"/>
  <c r="K1021"/>
  <c r="L1021"/>
  <c r="M1021"/>
  <c r="I1021"/>
  <c r="J1021"/>
  <c r="N1029"/>
  <c r="K1029"/>
  <c r="L1029"/>
  <c r="M1029"/>
  <c r="I1029"/>
  <c r="J1029"/>
  <c r="N1037"/>
  <c r="K1037"/>
  <c r="L1037"/>
  <c r="M1037"/>
  <c r="I1037"/>
  <c r="J1037"/>
  <c r="N1045"/>
  <c r="K1045"/>
  <c r="L1045"/>
  <c r="M1045"/>
  <c r="I1045"/>
  <c r="J1045"/>
  <c r="N1053"/>
  <c r="K1053"/>
  <c r="L1053"/>
  <c r="M1053"/>
  <c r="I1053"/>
  <c r="J1053"/>
  <c r="N1061"/>
  <c r="K1061"/>
  <c r="L1061"/>
  <c r="M1061"/>
  <c r="I1061"/>
  <c r="J1061"/>
  <c r="N1069"/>
  <c r="K1069"/>
  <c r="L1069"/>
  <c r="M1069"/>
  <c r="I1069"/>
  <c r="J1069"/>
  <c r="N1077"/>
  <c r="K1077"/>
  <c r="L1077"/>
  <c r="M1077"/>
  <c r="I1077"/>
  <c r="J1077"/>
  <c r="N1085"/>
  <c r="K1085"/>
  <c r="L1085"/>
  <c r="M1085"/>
  <c r="I1085"/>
  <c r="J1085"/>
  <c r="N1093"/>
  <c r="K1093"/>
  <c r="L1093"/>
  <c r="M1093"/>
  <c r="I1093"/>
  <c r="J1093"/>
  <c r="N1101"/>
  <c r="K1101"/>
  <c r="L1101"/>
  <c r="M1101"/>
  <c r="I1101"/>
  <c r="J1101"/>
  <c r="N1109"/>
  <c r="K1109"/>
  <c r="L1109"/>
  <c r="M1109"/>
  <c r="I1109"/>
  <c r="J1109"/>
  <c r="N1117"/>
  <c r="K1117"/>
  <c r="L1117"/>
  <c r="M1117"/>
  <c r="I1117"/>
  <c r="J1117"/>
  <c r="N1125"/>
  <c r="K1125"/>
  <c r="L1125"/>
  <c r="M1125"/>
  <c r="I1125"/>
  <c r="J1125"/>
  <c r="N1133"/>
  <c r="K1133"/>
  <c r="L1133"/>
  <c r="M1133"/>
  <c r="I1133"/>
  <c r="J1133"/>
  <c r="N1141"/>
  <c r="K1141"/>
  <c r="L1141"/>
  <c r="M1141"/>
  <c r="I1141"/>
  <c r="J1141"/>
  <c r="N1149"/>
  <c r="K1149"/>
  <c r="L1149"/>
  <c r="M1149"/>
  <c r="I1149"/>
  <c r="J1149"/>
  <c r="N1157"/>
  <c r="K1157"/>
  <c r="L1157"/>
  <c r="M1157"/>
  <c r="I1157"/>
  <c r="J1157"/>
  <c r="N1165"/>
  <c r="K1165"/>
  <c r="L1165"/>
  <c r="M1165"/>
  <c r="I1165"/>
  <c r="J1165"/>
  <c r="N1173"/>
  <c r="K1173"/>
  <c r="L1173"/>
  <c r="M1173"/>
  <c r="I1173"/>
  <c r="J1173"/>
  <c r="N1181"/>
  <c r="K1181"/>
  <c r="L1181"/>
  <c r="M1181"/>
  <c r="I1181"/>
  <c r="J1181"/>
  <c r="N1189"/>
  <c r="K1189"/>
  <c r="L1189"/>
  <c r="M1189"/>
  <c r="I1189"/>
  <c r="J1189"/>
  <c r="N1197"/>
  <c r="K1197"/>
  <c r="L1197"/>
  <c r="M1197"/>
  <c r="I1197"/>
  <c r="J1197"/>
  <c r="N1205"/>
  <c r="K1205"/>
  <c r="L1205"/>
  <c r="M1205"/>
  <c r="I1205"/>
  <c r="J1205"/>
  <c r="N1213"/>
  <c r="K1213"/>
  <c r="L1213"/>
  <c r="M1213"/>
  <c r="I1213"/>
  <c r="J1213"/>
  <c r="N1221"/>
  <c r="K1221"/>
  <c r="L1221"/>
  <c r="M1221"/>
  <c r="I1221"/>
  <c r="J1221"/>
  <c r="N1229"/>
  <c r="K1229"/>
  <c r="L1229"/>
  <c r="M1229"/>
  <c r="I1229"/>
  <c r="J1229"/>
  <c r="N1237"/>
  <c r="K1237"/>
  <c r="L1237"/>
  <c r="M1237"/>
  <c r="I1237"/>
  <c r="J1237"/>
  <c r="N1245"/>
  <c r="K1245"/>
  <c r="L1245"/>
  <c r="M1245"/>
  <c r="I1245"/>
  <c r="J1245"/>
  <c r="N1253"/>
  <c r="K1253"/>
  <c r="L1253"/>
  <c r="M1253"/>
  <c r="I1253"/>
  <c r="J1253"/>
  <c r="N1261"/>
  <c r="K1261"/>
  <c r="L1261"/>
  <c r="M1261"/>
  <c r="I1261"/>
  <c r="J1261"/>
  <c r="N1269"/>
  <c r="K1269"/>
  <c r="L1269"/>
  <c r="M1269"/>
  <c r="I1269"/>
  <c r="J1269"/>
  <c r="N1277"/>
  <c r="K1277"/>
  <c r="L1277"/>
  <c r="M1277"/>
  <c r="I1277"/>
  <c r="J1277"/>
  <c r="N1285"/>
  <c r="K1285"/>
  <c r="L1285"/>
  <c r="M1285"/>
  <c r="I1285"/>
  <c r="J1285"/>
  <c r="N1293"/>
  <c r="K1293"/>
  <c r="L1293"/>
  <c r="M1293"/>
  <c r="I1293"/>
  <c r="J1293"/>
  <c r="N1301"/>
  <c r="K1301"/>
  <c r="L1301"/>
  <c r="M1301"/>
  <c r="I1301"/>
  <c r="J1301"/>
  <c r="N1309"/>
  <c r="K1309"/>
  <c r="L1309"/>
  <c r="M1309"/>
  <c r="I1309"/>
  <c r="J1309"/>
  <c r="N1317"/>
  <c r="K1317"/>
  <c r="L1317"/>
  <c r="M1317"/>
  <c r="I1317"/>
  <c r="J1317"/>
  <c r="N1325"/>
  <c r="K1325"/>
  <c r="L1325"/>
  <c r="M1325"/>
  <c r="I1325"/>
  <c r="J1325"/>
  <c r="N1333"/>
  <c r="K1333"/>
  <c r="L1333"/>
  <c r="M1333"/>
  <c r="I1333"/>
  <c r="J1333"/>
  <c r="N1341"/>
  <c r="K1341"/>
  <c r="L1341"/>
  <c r="M1341"/>
  <c r="I1341"/>
  <c r="J1341"/>
  <c r="N1349"/>
  <c r="K1349"/>
  <c r="L1349"/>
  <c r="M1349"/>
  <c r="I1349"/>
  <c r="J1349"/>
  <c r="N1357"/>
  <c r="K1357"/>
  <c r="L1357"/>
  <c r="M1357"/>
  <c r="I1357"/>
  <c r="J1357"/>
  <c r="N1365"/>
  <c r="K1365"/>
  <c r="L1365"/>
  <c r="M1365"/>
  <c r="I1365"/>
  <c r="J1365"/>
  <c r="N1373"/>
  <c r="K1373"/>
  <c r="L1373"/>
  <c r="M1373"/>
  <c r="I1373"/>
  <c r="J1373"/>
  <c r="N1381"/>
  <c r="K1381"/>
  <c r="L1381"/>
  <c r="M1381"/>
  <c r="I1381"/>
  <c r="J1381"/>
  <c r="N1389"/>
  <c r="K1389"/>
  <c r="L1389"/>
  <c r="M1389"/>
  <c r="I1389"/>
  <c r="J1389"/>
  <c r="N1397"/>
  <c r="K1397"/>
  <c r="L1397"/>
  <c r="M1397"/>
  <c r="I1397"/>
  <c r="J1397"/>
  <c r="N1405"/>
  <c r="K1405"/>
  <c r="L1405"/>
  <c r="M1405"/>
  <c r="I1405"/>
  <c r="J1405"/>
  <c r="N1413"/>
  <c r="K1413"/>
  <c r="L1413"/>
  <c r="M1413"/>
  <c r="I1413"/>
  <c r="J1413"/>
  <c r="N1421"/>
  <c r="K1421"/>
  <c r="L1421"/>
  <c r="M1421"/>
  <c r="I1421"/>
  <c r="J1421"/>
  <c r="N1429"/>
  <c r="K1429"/>
  <c r="L1429"/>
  <c r="M1429"/>
  <c r="I1429"/>
  <c r="J1429"/>
  <c r="N1437"/>
  <c r="K1437"/>
  <c r="L1437"/>
  <c r="M1437"/>
  <c r="I1437"/>
  <c r="J1437"/>
  <c r="N1445"/>
  <c r="K1445"/>
  <c r="L1445"/>
  <c r="M1445"/>
  <c r="I1445"/>
  <c r="J1445"/>
  <c r="N1453"/>
  <c r="K1453"/>
  <c r="L1453"/>
  <c r="M1453"/>
  <c r="I1453"/>
  <c r="J1453"/>
  <c r="N1461"/>
  <c r="K1461"/>
  <c r="L1461"/>
  <c r="M1461"/>
  <c r="I1461"/>
  <c r="J1461"/>
  <c r="N1469"/>
  <c r="K1469"/>
  <c r="L1469"/>
  <c r="M1469"/>
  <c r="I1469"/>
  <c r="J1469"/>
  <c r="N1477"/>
  <c r="K1477"/>
  <c r="L1477"/>
  <c r="M1477"/>
  <c r="I1477"/>
  <c r="J1477"/>
  <c r="N1485"/>
  <c r="K1485"/>
  <c r="L1485"/>
  <c r="M1485"/>
  <c r="I1485"/>
  <c r="J1485"/>
  <c r="N1493"/>
  <c r="K1493"/>
  <c r="L1493"/>
  <c r="M1493"/>
  <c r="I1493"/>
  <c r="J1493"/>
  <c r="N1501"/>
  <c r="K1501"/>
  <c r="L1501"/>
  <c r="M1501"/>
  <c r="I1501"/>
  <c r="J1501"/>
  <c r="N1509"/>
  <c r="K1509"/>
  <c r="L1509"/>
  <c r="M1509"/>
  <c r="I1509"/>
  <c r="J1509"/>
  <c r="N1517"/>
  <c r="K1517"/>
  <c r="L1517"/>
  <c r="M1517"/>
  <c r="I1517"/>
  <c r="J1517"/>
  <c r="N1525"/>
  <c r="K1525"/>
  <c r="L1525"/>
  <c r="M1525"/>
  <c r="I1525"/>
  <c r="J1525"/>
  <c r="N1533"/>
  <c r="K1533"/>
  <c r="L1533"/>
  <c r="M1533"/>
  <c r="I1533"/>
  <c r="J1533"/>
  <c r="N1541"/>
  <c r="K1541"/>
  <c r="L1541"/>
  <c r="M1541"/>
  <c r="I1541"/>
  <c r="J1541"/>
  <c r="N1549"/>
  <c r="K1549"/>
  <c r="L1549"/>
  <c r="M1549"/>
  <c r="I1549"/>
  <c r="J1549"/>
  <c r="N1557"/>
  <c r="K1557"/>
  <c r="L1557"/>
  <c r="M1557"/>
  <c r="I1557"/>
  <c r="J1557"/>
  <c r="N1565"/>
  <c r="K1565"/>
  <c r="L1565"/>
  <c r="M1565"/>
  <c r="I1565"/>
  <c r="J1565"/>
  <c r="N1573"/>
  <c r="K1573"/>
  <c r="L1573"/>
  <c r="M1573"/>
  <c r="I1573"/>
  <c r="J1573"/>
  <c r="N1581"/>
  <c r="K1581"/>
  <c r="L1581"/>
  <c r="M1581"/>
  <c r="I1581"/>
  <c r="J1581"/>
  <c r="N1589"/>
  <c r="K1589"/>
  <c r="L1589"/>
  <c r="M1589"/>
  <c r="I1589"/>
  <c r="J1589"/>
  <c r="N1597"/>
  <c r="K1597"/>
  <c r="L1597"/>
  <c r="M1597"/>
  <c r="I1597"/>
  <c r="J1597"/>
  <c r="N1605"/>
  <c r="K1605"/>
  <c r="L1605"/>
  <c r="M1605"/>
  <c r="I1605"/>
  <c r="J1605"/>
  <c r="N1613"/>
  <c r="K1613"/>
  <c r="L1613"/>
  <c r="M1613"/>
  <c r="I1613"/>
  <c r="J1613"/>
  <c r="N1621"/>
  <c r="K1621"/>
  <c r="L1621"/>
  <c r="M1621"/>
  <c r="I1621"/>
  <c r="J1621"/>
  <c r="N1629"/>
  <c r="K1629"/>
  <c r="L1629"/>
  <c r="M1629"/>
  <c r="I1629"/>
  <c r="J1629"/>
  <c r="N1637"/>
  <c r="K1637"/>
  <c r="L1637"/>
  <c r="M1637"/>
  <c r="I1637"/>
  <c r="J1637"/>
  <c r="N1645"/>
  <c r="K1645"/>
  <c r="L1645"/>
  <c r="M1645"/>
  <c r="I1645"/>
  <c r="J1645"/>
  <c r="N1653"/>
  <c r="K1653"/>
  <c r="L1653"/>
  <c r="M1653"/>
  <c r="I1653"/>
  <c r="J1653"/>
  <c r="N1661"/>
  <c r="K1661"/>
  <c r="L1661"/>
  <c r="M1661"/>
  <c r="I1661"/>
  <c r="J1661"/>
  <c r="N1669"/>
  <c r="K1669"/>
  <c r="L1669"/>
  <c r="M1669"/>
  <c r="I1669"/>
  <c r="J1669"/>
  <c r="N1677"/>
  <c r="K1677"/>
  <c r="L1677"/>
  <c r="M1677"/>
  <c r="I1677"/>
  <c r="J1677"/>
  <c r="N1685"/>
  <c r="K1685"/>
  <c r="L1685"/>
  <c r="M1685"/>
  <c r="I1685"/>
  <c r="J1685"/>
  <c r="N1693"/>
  <c r="K1693"/>
  <c r="L1693"/>
  <c r="M1693"/>
  <c r="I1693"/>
  <c r="J1693"/>
  <c r="N1701"/>
  <c r="K1701"/>
  <c r="L1701"/>
  <c r="M1701"/>
  <c r="I1701"/>
  <c r="J1701"/>
  <c r="N1709"/>
  <c r="K1709"/>
  <c r="L1709"/>
  <c r="M1709"/>
  <c r="I1709"/>
  <c r="J1709"/>
  <c r="N1717"/>
  <c r="K1717"/>
  <c r="L1717"/>
  <c r="M1717"/>
  <c r="I1717"/>
  <c r="J1717"/>
  <c r="N1725"/>
  <c r="K1725"/>
  <c r="L1725"/>
  <c r="M1725"/>
  <c r="I1725"/>
  <c r="J1725"/>
  <c r="N1733"/>
  <c r="K1733"/>
  <c r="L1733"/>
  <c r="M1733"/>
  <c r="I1733"/>
  <c r="J1733"/>
  <c r="N1741"/>
  <c r="K1741"/>
  <c r="L1741"/>
  <c r="M1741"/>
  <c r="I1741"/>
  <c r="J1741"/>
  <c r="N1749"/>
  <c r="K1749"/>
  <c r="L1749"/>
  <c r="M1749"/>
  <c r="I1749"/>
  <c r="J1749"/>
  <c r="N1757"/>
  <c r="K1757"/>
  <c r="L1757"/>
  <c r="M1757"/>
  <c r="I1757"/>
  <c r="J1757"/>
  <c r="N1765"/>
  <c r="K1765"/>
  <c r="L1765"/>
  <c r="M1765"/>
  <c r="I1765"/>
  <c r="J1765"/>
  <c r="N1773"/>
  <c r="K1773"/>
  <c r="L1773"/>
  <c r="M1773"/>
  <c r="I1773"/>
  <c r="J1773"/>
  <c r="N1781"/>
  <c r="K1781"/>
  <c r="L1781"/>
  <c r="M1781"/>
  <c r="I1781"/>
  <c r="J1781"/>
  <c r="N1789"/>
  <c r="K1789"/>
  <c r="L1789"/>
  <c r="M1789"/>
  <c r="I1789"/>
  <c r="J1789"/>
  <c r="N1797"/>
  <c r="K1797"/>
  <c r="L1797"/>
  <c r="M1797"/>
  <c r="I1797"/>
  <c r="J1797"/>
  <c r="N1805"/>
  <c r="K1805"/>
  <c r="L1805"/>
  <c r="M1805"/>
  <c r="I1805"/>
  <c r="J1805"/>
  <c r="N1813"/>
  <c r="K1813"/>
  <c r="L1813"/>
  <c r="M1813"/>
  <c r="I1813"/>
  <c r="J1813"/>
  <c r="N1821"/>
  <c r="K1821"/>
  <c r="L1821"/>
  <c r="M1821"/>
  <c r="I1821"/>
  <c r="J1821"/>
  <c r="N1829"/>
  <c r="K1829"/>
  <c r="L1829"/>
  <c r="M1829"/>
  <c r="I1829"/>
  <c r="J1829"/>
  <c r="N1837"/>
  <c r="K1837"/>
  <c r="L1837"/>
  <c r="M1837"/>
  <c r="I1837"/>
  <c r="J1837"/>
  <c r="N1845"/>
  <c r="K1845"/>
  <c r="L1845"/>
  <c r="M1845"/>
  <c r="I1845"/>
  <c r="J1845"/>
  <c r="N1853"/>
  <c r="K1853"/>
  <c r="L1853"/>
  <c r="M1853"/>
  <c r="I1853"/>
  <c r="J1853"/>
  <c r="N1861"/>
  <c r="K1861"/>
  <c r="L1861"/>
  <c r="M1861"/>
  <c r="I1861"/>
  <c r="J1861"/>
  <c r="N1869"/>
  <c r="K1869"/>
  <c r="L1869"/>
  <c r="M1869"/>
  <c r="I1869"/>
  <c r="J1869"/>
  <c r="N1877"/>
  <c r="K1877"/>
  <c r="L1877"/>
  <c r="M1877"/>
  <c r="I1877"/>
  <c r="J1877"/>
  <c r="N1885"/>
  <c r="K1885"/>
  <c r="L1885"/>
  <c r="M1885"/>
  <c r="I1885"/>
  <c r="J1885"/>
  <c r="N1893"/>
  <c r="K1893"/>
  <c r="L1893"/>
  <c r="M1893"/>
  <c r="I1893"/>
  <c r="J1893"/>
  <c r="N1901"/>
  <c r="K1901"/>
  <c r="L1901"/>
  <c r="M1901"/>
  <c r="I1901"/>
  <c r="J1901"/>
  <c r="N1909"/>
  <c r="K1909"/>
  <c r="L1909"/>
  <c r="M1909"/>
  <c r="I1909"/>
  <c r="J1909"/>
  <c r="N1917"/>
  <c r="K1917"/>
  <c r="L1917"/>
  <c r="M1917"/>
  <c r="I1917"/>
  <c r="J1917"/>
  <c r="N1925"/>
  <c r="K1925"/>
  <c r="L1925"/>
  <c r="M1925"/>
  <c r="I1925"/>
  <c r="J1925"/>
  <c r="N1933"/>
  <c r="K1933"/>
  <c r="L1933"/>
  <c r="M1933"/>
  <c r="I1933"/>
  <c r="J1933"/>
  <c r="N1941"/>
  <c r="K1941"/>
  <c r="L1941"/>
  <c r="M1941"/>
  <c r="I1941"/>
  <c r="J1941"/>
  <c r="N1949"/>
  <c r="K1949"/>
  <c r="L1949"/>
  <c r="M1949"/>
  <c r="I1949"/>
  <c r="J1949"/>
  <c r="N1957"/>
  <c r="K1957"/>
  <c r="L1957"/>
  <c r="M1957"/>
  <c r="I1957"/>
  <c r="J1957"/>
  <c r="N1965"/>
  <c r="K1965"/>
  <c r="L1965"/>
  <c r="M1965"/>
  <c r="I1965"/>
  <c r="J1965"/>
  <c r="N2331"/>
  <c r="J2331"/>
  <c r="K2331"/>
  <c r="L2331"/>
  <c r="M2331"/>
  <c r="I2331"/>
  <c r="N2339"/>
  <c r="J2339"/>
  <c r="K2339"/>
  <c r="L2339"/>
  <c r="M2339"/>
  <c r="I2339"/>
  <c r="N2347"/>
  <c r="J2347"/>
  <c r="K2347"/>
  <c r="L2347"/>
  <c r="M2347"/>
  <c r="I2347"/>
  <c r="N2355"/>
  <c r="J2355"/>
  <c r="K2355"/>
  <c r="L2355"/>
  <c r="M2355"/>
  <c r="I2355"/>
  <c r="N2363"/>
  <c r="J2363"/>
  <c r="K2363"/>
  <c r="L2363"/>
  <c r="M2363"/>
  <c r="I2363"/>
  <c r="N2371"/>
  <c r="J2371"/>
  <c r="K2371"/>
  <c r="L2371"/>
  <c r="M2371"/>
  <c r="I2371"/>
  <c r="N2379"/>
  <c r="J2379"/>
  <c r="K2379"/>
  <c r="L2379"/>
  <c r="M2379"/>
  <c r="I2379"/>
  <c r="N2387"/>
  <c r="J2387"/>
  <c r="K2387"/>
  <c r="L2387"/>
  <c r="M2387"/>
  <c r="I2387"/>
  <c r="N2395"/>
  <c r="J2395"/>
  <c r="K2395"/>
  <c r="L2395"/>
  <c r="M2395"/>
  <c r="I2395"/>
  <c r="N2403"/>
  <c r="J2403"/>
  <c r="K2403"/>
  <c r="L2403"/>
  <c r="M2403"/>
  <c r="I2403"/>
  <c r="N2411"/>
  <c r="J2411"/>
  <c r="K2411"/>
  <c r="L2411"/>
  <c r="M2411"/>
  <c r="I2411"/>
  <c r="N2419"/>
  <c r="J2419"/>
  <c r="K2419"/>
  <c r="L2419"/>
  <c r="M2419"/>
  <c r="I2419"/>
  <c r="N2427"/>
  <c r="J2427"/>
  <c r="K2427"/>
  <c r="L2427"/>
  <c r="M2427"/>
  <c r="I2427"/>
  <c r="N2443"/>
  <c r="J2443"/>
  <c r="K2443"/>
  <c r="L2443"/>
  <c r="M2443"/>
  <c r="I2443"/>
  <c r="N2451"/>
  <c r="J2451"/>
  <c r="K2451"/>
  <c r="L2451"/>
  <c r="M2451"/>
  <c r="I2451"/>
  <c r="N2459"/>
  <c r="J2459"/>
  <c r="K2459"/>
  <c r="L2459"/>
  <c r="M2459"/>
  <c r="I2459"/>
  <c r="N2467"/>
  <c r="J2467"/>
  <c r="K2467"/>
  <c r="L2467"/>
  <c r="M2467"/>
  <c r="I2467"/>
  <c r="N2475"/>
  <c r="J2475"/>
  <c r="K2475"/>
  <c r="L2475"/>
  <c r="M2475"/>
  <c r="I2475"/>
  <c r="N2483"/>
  <c r="J2483"/>
  <c r="K2483"/>
  <c r="L2483"/>
  <c r="M2483"/>
  <c r="I2483"/>
  <c r="N2491"/>
  <c r="J2491"/>
  <c r="K2491"/>
  <c r="L2491"/>
  <c r="M2491"/>
  <c r="I2491"/>
  <c r="N2499"/>
  <c r="J2499"/>
  <c r="K2499"/>
  <c r="L2499"/>
  <c r="M2499"/>
  <c r="I2499"/>
  <c r="N2507"/>
  <c r="J2507"/>
  <c r="K2507"/>
  <c r="L2507"/>
  <c r="M2507"/>
  <c r="I2507"/>
  <c r="N2515"/>
  <c r="J2515"/>
  <c r="K2515"/>
  <c r="L2515"/>
  <c r="M2515"/>
  <c r="I2515"/>
  <c r="N2523"/>
  <c r="J2523"/>
  <c r="K2523"/>
  <c r="L2523"/>
  <c r="M2523"/>
  <c r="I2523"/>
  <c r="N2531"/>
  <c r="J2531"/>
  <c r="K2531"/>
  <c r="L2531"/>
  <c r="M2531"/>
  <c r="I2531"/>
  <c r="N2539"/>
  <c r="J2539"/>
  <c r="K2539"/>
  <c r="L2539"/>
  <c r="M2539"/>
  <c r="I2539"/>
  <c r="N2547"/>
  <c r="J2547"/>
  <c r="K2547"/>
  <c r="L2547"/>
  <c r="M2547"/>
  <c r="I2547"/>
  <c r="N2555"/>
  <c r="J2555"/>
  <c r="K2555"/>
  <c r="L2555"/>
  <c r="M2555"/>
  <c r="I2555"/>
  <c r="N2563"/>
  <c r="J2563"/>
  <c r="K2563"/>
  <c r="L2563"/>
  <c r="M2563"/>
  <c r="I2563"/>
  <c r="N2571"/>
  <c r="J2571"/>
  <c r="K2571"/>
  <c r="L2571"/>
  <c r="M2571"/>
  <c r="I2571"/>
  <c r="N2579"/>
  <c r="J2579"/>
  <c r="K2579"/>
  <c r="L2579"/>
  <c r="M2579"/>
  <c r="I2579"/>
  <c r="N2587"/>
  <c r="J2587"/>
  <c r="K2587"/>
  <c r="L2587"/>
  <c r="M2587"/>
  <c r="I2587"/>
  <c r="N2595"/>
  <c r="J2595"/>
  <c r="K2595"/>
  <c r="L2595"/>
  <c r="M2595"/>
  <c r="I2595"/>
  <c r="N2603"/>
  <c r="J2603"/>
  <c r="K2603"/>
  <c r="L2603"/>
  <c r="M2603"/>
  <c r="I2603"/>
  <c r="N2611"/>
  <c r="J2611"/>
  <c r="K2611"/>
  <c r="L2611"/>
  <c r="M2611"/>
  <c r="I2611"/>
  <c r="N2619"/>
  <c r="J2619"/>
  <c r="K2619"/>
  <c r="L2619"/>
  <c r="M2619"/>
  <c r="I2619"/>
  <c r="N2627"/>
  <c r="J2627"/>
  <c r="K2627"/>
  <c r="L2627"/>
  <c r="M2627"/>
  <c r="I2627"/>
  <c r="N2635"/>
  <c r="J2635"/>
  <c r="K2635"/>
  <c r="L2635"/>
  <c r="M2635"/>
  <c r="I2635"/>
  <c r="N2643"/>
  <c r="J2643"/>
  <c r="K2643"/>
  <c r="L2643"/>
  <c r="M2643"/>
  <c r="I2643"/>
  <c r="N2651"/>
  <c r="J2651"/>
  <c r="K2651"/>
  <c r="L2651"/>
  <c r="M2651"/>
  <c r="I2651"/>
  <c r="N2659"/>
  <c r="J2659"/>
  <c r="K2659"/>
  <c r="L2659"/>
  <c r="M2659"/>
  <c r="I2659"/>
  <c r="N2667"/>
  <c r="J2667"/>
  <c r="K2667"/>
  <c r="L2667"/>
  <c r="M2667"/>
  <c r="I2667"/>
  <c r="N2675"/>
  <c r="J2675"/>
  <c r="K2675"/>
  <c r="L2675"/>
  <c r="M2675"/>
  <c r="I2675"/>
  <c r="N2683"/>
  <c r="J2683"/>
  <c r="K2683"/>
  <c r="L2683"/>
  <c r="M2683"/>
  <c r="I2683"/>
  <c r="N2691"/>
  <c r="J2691"/>
  <c r="K2691"/>
  <c r="L2691"/>
  <c r="M2691"/>
  <c r="I2691"/>
  <c r="N2699"/>
  <c r="J2699"/>
  <c r="K2699"/>
  <c r="L2699"/>
  <c r="M2699"/>
  <c r="I2699"/>
  <c r="N2707"/>
  <c r="J2707"/>
  <c r="K2707"/>
  <c r="L2707"/>
  <c r="M2707"/>
  <c r="I2707"/>
  <c r="N2715"/>
  <c r="J2715"/>
  <c r="K2715"/>
  <c r="L2715"/>
  <c r="M2715"/>
  <c r="I2715"/>
  <c r="N2723"/>
  <c r="J2723"/>
  <c r="K2723"/>
  <c r="L2723"/>
  <c r="M2723"/>
  <c r="I2723"/>
  <c r="N2731"/>
  <c r="J2731"/>
  <c r="K2731"/>
  <c r="L2731"/>
  <c r="M2731"/>
  <c r="I2731"/>
  <c r="N2739"/>
  <c r="J2739"/>
  <c r="K2739"/>
  <c r="L2739"/>
  <c r="M2739"/>
  <c r="I2739"/>
  <c r="N2747"/>
  <c r="J2747"/>
  <c r="K2747"/>
  <c r="L2747"/>
  <c r="M2747"/>
  <c r="I2747"/>
  <c r="N2755"/>
  <c r="J2755"/>
  <c r="K2755"/>
  <c r="L2755"/>
  <c r="M2755"/>
  <c r="I2755"/>
  <c r="N2763"/>
  <c r="J2763"/>
  <c r="K2763"/>
  <c r="L2763"/>
  <c r="M2763"/>
  <c r="I2763"/>
  <c r="N2771"/>
  <c r="J2771"/>
  <c r="K2771"/>
  <c r="L2771"/>
  <c r="M2771"/>
  <c r="I2771"/>
  <c r="N2779"/>
  <c r="J2779"/>
  <c r="K2779"/>
  <c r="L2779"/>
  <c r="M2779"/>
  <c r="I2779"/>
  <c r="N2787"/>
  <c r="J2787"/>
  <c r="K2787"/>
  <c r="L2787"/>
  <c r="M2787"/>
  <c r="I2787"/>
  <c r="N2795"/>
  <c r="J2795"/>
  <c r="K2795"/>
  <c r="L2795"/>
  <c r="M2795"/>
  <c r="I2795"/>
  <c r="N2803"/>
  <c r="J2803"/>
  <c r="K2803"/>
  <c r="L2803"/>
  <c r="M2803"/>
  <c r="I2803"/>
  <c r="N2811"/>
  <c r="J2811"/>
  <c r="K2811"/>
  <c r="L2811"/>
  <c r="M2811"/>
  <c r="I2811"/>
  <c r="N2819"/>
  <c r="J2819"/>
  <c r="K2819"/>
  <c r="L2819"/>
  <c r="M2819"/>
  <c r="I2819"/>
  <c r="N2827"/>
  <c r="J2827"/>
  <c r="K2827"/>
  <c r="L2827"/>
  <c r="M2827"/>
  <c r="I2827"/>
  <c r="N2835"/>
  <c r="J2835"/>
  <c r="K2835"/>
  <c r="L2835"/>
  <c r="M2835"/>
  <c r="I2835"/>
  <c r="N2843"/>
  <c r="J2843"/>
  <c r="K2843"/>
  <c r="L2843"/>
  <c r="M2843"/>
  <c r="I2843"/>
  <c r="N2851"/>
  <c r="J2851"/>
  <c r="K2851"/>
  <c r="L2851"/>
  <c r="M2851"/>
  <c r="I2851"/>
  <c r="N2859"/>
  <c r="J2859"/>
  <c r="K2859"/>
  <c r="L2859"/>
  <c r="M2859"/>
  <c r="I2859"/>
  <c r="N2867"/>
  <c r="J2867"/>
  <c r="K2867"/>
  <c r="L2867"/>
  <c r="M2867"/>
  <c r="I2867"/>
  <c r="N2875"/>
  <c r="J2875"/>
  <c r="K2875"/>
  <c r="L2875"/>
  <c r="M2875"/>
  <c r="I2875"/>
  <c r="N2883"/>
  <c r="J2883"/>
  <c r="K2883"/>
  <c r="L2883"/>
  <c r="M2883"/>
  <c r="I2883"/>
  <c r="N2891"/>
  <c r="J2891"/>
  <c r="K2891"/>
  <c r="L2891"/>
  <c r="M2891"/>
  <c r="I2891"/>
  <c r="N2899"/>
  <c r="J2899"/>
  <c r="K2899"/>
  <c r="L2899"/>
  <c r="M2899"/>
  <c r="I2899"/>
  <c r="N2907"/>
  <c r="J2907"/>
  <c r="K2907"/>
  <c r="L2907"/>
  <c r="M2907"/>
  <c r="I2907"/>
  <c r="N2915"/>
  <c r="J2915"/>
  <c r="K2915"/>
  <c r="L2915"/>
  <c r="M2915"/>
  <c r="I2915"/>
  <c r="N2923"/>
  <c r="J2923"/>
  <c r="K2923"/>
  <c r="L2923"/>
  <c r="M2923"/>
  <c r="I2923"/>
  <c r="N2931"/>
  <c r="J2931"/>
  <c r="K2931"/>
  <c r="L2931"/>
  <c r="M2931"/>
  <c r="I2931"/>
  <c r="N2939"/>
  <c r="J2939"/>
  <c r="K2939"/>
  <c r="L2939"/>
  <c r="M2939"/>
  <c r="I2939"/>
  <c r="N2947"/>
  <c r="J2947"/>
  <c r="K2947"/>
  <c r="L2947"/>
  <c r="M2947"/>
  <c r="I2947"/>
  <c r="N2955"/>
  <c r="J2955"/>
  <c r="K2955"/>
  <c r="L2955"/>
  <c r="M2955"/>
  <c r="I2955"/>
  <c r="N2963"/>
  <c r="J2963"/>
  <c r="K2963"/>
  <c r="L2963"/>
  <c r="M2963"/>
  <c r="I2963"/>
  <c r="N2971"/>
  <c r="J2971"/>
  <c r="K2971"/>
  <c r="L2971"/>
  <c r="M2971"/>
  <c r="I2971"/>
  <c r="N2979"/>
  <c r="J2979"/>
  <c r="K2979"/>
  <c r="L2979"/>
  <c r="M2979"/>
  <c r="I2979"/>
  <c r="N2987"/>
  <c r="J2987"/>
  <c r="K2987"/>
  <c r="L2987"/>
  <c r="M2987"/>
  <c r="I2987"/>
  <c r="N2995"/>
  <c r="J2995"/>
  <c r="K2995"/>
  <c r="L2995"/>
  <c r="M2995"/>
  <c r="I2995"/>
  <c r="N3003"/>
  <c r="J3003"/>
  <c r="K3003"/>
  <c r="L3003"/>
  <c r="M3003"/>
  <c r="I3003"/>
  <c r="N3011"/>
  <c r="J3011"/>
  <c r="K3011"/>
  <c r="L3011"/>
  <c r="M3011"/>
  <c r="I3011"/>
  <c r="N3019"/>
  <c r="J3019"/>
  <c r="K3019"/>
  <c r="L3019"/>
  <c r="M3019"/>
  <c r="I3019"/>
  <c r="N3027"/>
  <c r="J3027"/>
  <c r="K3027"/>
  <c r="L3027"/>
  <c r="M3027"/>
  <c r="I3027"/>
  <c r="N3035"/>
  <c r="J3035"/>
  <c r="K3035"/>
  <c r="L3035"/>
  <c r="M3035"/>
  <c r="I3035"/>
  <c r="N3043"/>
  <c r="J3043"/>
  <c r="K3043"/>
  <c r="L3043"/>
  <c r="M3043"/>
  <c r="I3043"/>
  <c r="N3051"/>
  <c r="J3051"/>
  <c r="K3051"/>
  <c r="L3051"/>
  <c r="M3051"/>
  <c r="I3051"/>
  <c r="N3059"/>
  <c r="J3059"/>
  <c r="K3059"/>
  <c r="L3059"/>
  <c r="M3059"/>
  <c r="I3059"/>
  <c r="N3067"/>
  <c r="J3067"/>
  <c r="K3067"/>
  <c r="L3067"/>
  <c r="M3067"/>
  <c r="I3067"/>
  <c r="N3075"/>
  <c r="J3075"/>
  <c r="K3075"/>
  <c r="L3075"/>
  <c r="M3075"/>
  <c r="I3075"/>
  <c r="N3083"/>
  <c r="J3083"/>
  <c r="K3083"/>
  <c r="L3083"/>
  <c r="M3083"/>
  <c r="I3083"/>
  <c r="N3091"/>
  <c r="J3091"/>
  <c r="K3091"/>
  <c r="L3091"/>
  <c r="M3091"/>
  <c r="I3091"/>
  <c r="N3099"/>
  <c r="J3099"/>
  <c r="K3099"/>
  <c r="L3099"/>
  <c r="M3099"/>
  <c r="I3099"/>
  <c r="N3107"/>
  <c r="J3107"/>
  <c r="K3107"/>
  <c r="L3107"/>
  <c r="M3107"/>
  <c r="I3107"/>
  <c r="N3115"/>
  <c r="J3115"/>
  <c r="K3115"/>
  <c r="L3115"/>
  <c r="M3115"/>
  <c r="I3115"/>
  <c r="N3123"/>
  <c r="J3123"/>
  <c r="K3123"/>
  <c r="L3123"/>
  <c r="M3123"/>
  <c r="I3123"/>
  <c r="N3131"/>
  <c r="J3131"/>
  <c r="K3131"/>
  <c r="L3131"/>
  <c r="M3131"/>
  <c r="I3131"/>
  <c r="N3139"/>
  <c r="J3139"/>
  <c r="K3139"/>
  <c r="L3139"/>
  <c r="M3139"/>
  <c r="I3139"/>
  <c r="N3147"/>
  <c r="J3147"/>
  <c r="K3147"/>
  <c r="L3147"/>
  <c r="M3147"/>
  <c r="I3147"/>
  <c r="N3155"/>
  <c r="J3155"/>
  <c r="K3155"/>
  <c r="L3155"/>
  <c r="M3155"/>
  <c r="I3155"/>
  <c r="N3163"/>
  <c r="J3163"/>
  <c r="K3163"/>
  <c r="L3163"/>
  <c r="M3163"/>
  <c r="I3163"/>
  <c r="N3171"/>
  <c r="J3171"/>
  <c r="K3171"/>
  <c r="L3171"/>
  <c r="M3171"/>
  <c r="I3171"/>
  <c r="N3179"/>
  <c r="J3179"/>
  <c r="K3179"/>
  <c r="L3179"/>
  <c r="M3179"/>
  <c r="I3179"/>
  <c r="N3187"/>
  <c r="J3187"/>
  <c r="K3187"/>
  <c r="L3187"/>
  <c r="M3187"/>
  <c r="I3187"/>
  <c r="N3195"/>
  <c r="J3195"/>
  <c r="K3195"/>
  <c r="L3195"/>
  <c r="M3195"/>
  <c r="I3195"/>
  <c r="N3203"/>
  <c r="J3203"/>
  <c r="K3203"/>
  <c r="L3203"/>
  <c r="M3203"/>
  <c r="I3203"/>
  <c r="N3211"/>
  <c r="J3211"/>
  <c r="K3211"/>
  <c r="L3211"/>
  <c r="M3211"/>
  <c r="I3211"/>
  <c r="N3219"/>
  <c r="J3219"/>
  <c r="K3219"/>
  <c r="L3219"/>
  <c r="M3219"/>
  <c r="I3219"/>
  <c r="N3227"/>
  <c r="J3227"/>
  <c r="K3227"/>
  <c r="L3227"/>
  <c r="M3227"/>
  <c r="I3227"/>
  <c r="N3235"/>
  <c r="J3235"/>
  <c r="K3235"/>
  <c r="L3235"/>
  <c r="M3235"/>
  <c r="I3235"/>
  <c r="N3243"/>
  <c r="J3243"/>
  <c r="K3243"/>
  <c r="L3243"/>
  <c r="M3243"/>
  <c r="I3243"/>
  <c r="N3251"/>
  <c r="J3251"/>
  <c r="K3251"/>
  <c r="L3251"/>
  <c r="M3251"/>
  <c r="I3251"/>
  <c r="N3259"/>
  <c r="J3259"/>
  <c r="K3259"/>
  <c r="L3259"/>
  <c r="M3259"/>
  <c r="I3259"/>
  <c r="N3267"/>
  <c r="J3267"/>
  <c r="K3267"/>
  <c r="L3267"/>
  <c r="M3267"/>
  <c r="I3267"/>
  <c r="N3275"/>
  <c r="J3275"/>
  <c r="K3275"/>
  <c r="L3275"/>
  <c r="M3275"/>
  <c r="I3275"/>
  <c r="N3283"/>
  <c r="J3283"/>
  <c r="K3283"/>
  <c r="L3283"/>
  <c r="M3283"/>
  <c r="I3283"/>
  <c r="N3291"/>
  <c r="J3291"/>
  <c r="K3291"/>
  <c r="L3291"/>
  <c r="M3291"/>
  <c r="I3291"/>
  <c r="N3299"/>
  <c r="J3299"/>
  <c r="K3299"/>
  <c r="L3299"/>
  <c r="M3299"/>
  <c r="I3299"/>
  <c r="N3307"/>
  <c r="J3307"/>
  <c r="K3307"/>
  <c r="L3307"/>
  <c r="M3307"/>
  <c r="I3307"/>
  <c r="N3315"/>
  <c r="J3315"/>
  <c r="K3315"/>
  <c r="L3315"/>
  <c r="M3315"/>
  <c r="I3315"/>
  <c r="N3323"/>
  <c r="J3323"/>
  <c r="K3323"/>
  <c r="L3323"/>
  <c r="M3323"/>
  <c r="I3323"/>
  <c r="N3331"/>
  <c r="J3331"/>
  <c r="K3331"/>
  <c r="L3331"/>
  <c r="M3331"/>
  <c r="I3331"/>
  <c r="N3339"/>
  <c r="J3339"/>
  <c r="K3339"/>
  <c r="L3339"/>
  <c r="M3339"/>
  <c r="I3339"/>
  <c r="N2"/>
  <c r="J2"/>
  <c r="K2"/>
  <c r="L2"/>
  <c r="M2"/>
  <c r="I2"/>
  <c r="N10"/>
  <c r="J10"/>
  <c r="K10"/>
  <c r="L10"/>
  <c r="M10"/>
  <c r="I10"/>
  <c r="N18"/>
  <c r="J18"/>
  <c r="K18"/>
  <c r="L18"/>
  <c r="M18"/>
  <c r="I18"/>
  <c r="N26"/>
  <c r="J26"/>
  <c r="K26"/>
  <c r="L26"/>
  <c r="M26"/>
  <c r="I26"/>
  <c r="N34"/>
  <c r="J34"/>
  <c r="K34"/>
  <c r="L34"/>
  <c r="M34"/>
  <c r="I34"/>
  <c r="N42"/>
  <c r="J42"/>
  <c r="K42"/>
  <c r="L42"/>
  <c r="M42"/>
  <c r="I42"/>
  <c r="N50"/>
  <c r="J50"/>
  <c r="K50"/>
  <c r="L50"/>
  <c r="M50"/>
  <c r="I50"/>
  <c r="N58"/>
  <c r="J58"/>
  <c r="K58"/>
  <c r="L58"/>
  <c r="M58"/>
  <c r="I58"/>
  <c r="N66"/>
  <c r="J66"/>
  <c r="K66"/>
  <c r="L66"/>
  <c r="M66"/>
  <c r="I66"/>
  <c r="N74"/>
  <c r="J74"/>
  <c r="K74"/>
  <c r="L74"/>
  <c r="M74"/>
  <c r="I74"/>
  <c r="N82"/>
  <c r="J82"/>
  <c r="K82"/>
  <c r="L82"/>
  <c r="M82"/>
  <c r="I82"/>
  <c r="N90"/>
  <c r="J90"/>
  <c r="K90"/>
  <c r="L90"/>
  <c r="M90"/>
  <c r="I90"/>
  <c r="N98"/>
  <c r="J98"/>
  <c r="K98"/>
  <c r="L98"/>
  <c r="M98"/>
  <c r="I98"/>
  <c r="N106"/>
  <c r="J106"/>
  <c r="K106"/>
  <c r="L106"/>
  <c r="M106"/>
  <c r="I106"/>
  <c r="N114"/>
  <c r="J114"/>
  <c r="K114"/>
  <c r="L114"/>
  <c r="M114"/>
  <c r="I114"/>
  <c r="N122"/>
  <c r="J122"/>
  <c r="K122"/>
  <c r="L122"/>
  <c r="M122"/>
  <c r="I122"/>
  <c r="N130"/>
  <c r="J130"/>
  <c r="K130"/>
  <c r="L130"/>
  <c r="M130"/>
  <c r="I130"/>
  <c r="N138"/>
  <c r="J138"/>
  <c r="K138"/>
  <c r="L138"/>
  <c r="M138"/>
  <c r="I138"/>
  <c r="N146"/>
  <c r="J146"/>
  <c r="K146"/>
  <c r="L146"/>
  <c r="M146"/>
  <c r="I146"/>
  <c r="N154"/>
  <c r="J154"/>
  <c r="K154"/>
  <c r="L154"/>
  <c r="M154"/>
  <c r="I154"/>
  <c r="N162"/>
  <c r="J162"/>
  <c r="K162"/>
  <c r="L162"/>
  <c r="M162"/>
  <c r="I162"/>
  <c r="N170"/>
  <c r="J170"/>
  <c r="K170"/>
  <c r="L170"/>
  <c r="M170"/>
  <c r="I170"/>
  <c r="N178"/>
  <c r="J178"/>
  <c r="K178"/>
  <c r="L178"/>
  <c r="M178"/>
  <c r="I178"/>
  <c r="N186"/>
  <c r="J186"/>
  <c r="K186"/>
  <c r="L186"/>
  <c r="M186"/>
  <c r="I186"/>
  <c r="N194"/>
  <c r="J194"/>
  <c r="K194"/>
  <c r="L194"/>
  <c r="M194"/>
  <c r="I194"/>
  <c r="N202"/>
  <c r="J202"/>
  <c r="K202"/>
  <c r="L202"/>
  <c r="M202"/>
  <c r="I202"/>
  <c r="N210"/>
  <c r="J210"/>
  <c r="K210"/>
  <c r="L210"/>
  <c r="M210"/>
  <c r="I210"/>
  <c r="N218"/>
  <c r="J218"/>
  <c r="K218"/>
  <c r="L218"/>
  <c r="M218"/>
  <c r="I218"/>
  <c r="N226"/>
  <c r="J226"/>
  <c r="K226"/>
  <c r="L226"/>
  <c r="M226"/>
  <c r="I226"/>
  <c r="N234"/>
  <c r="J234"/>
  <c r="K234"/>
  <c r="L234"/>
  <c r="M234"/>
  <c r="I234"/>
  <c r="N242"/>
  <c r="J242"/>
  <c r="K242"/>
  <c r="L242"/>
  <c r="M242"/>
  <c r="I242"/>
  <c r="N250"/>
  <c r="J250"/>
  <c r="K250"/>
  <c r="L250"/>
  <c r="M250"/>
  <c r="I250"/>
  <c r="N258"/>
  <c r="J258"/>
  <c r="K258"/>
  <c r="L258"/>
  <c r="M258"/>
  <c r="I258"/>
  <c r="N266"/>
  <c r="J266"/>
  <c r="K266"/>
  <c r="L266"/>
  <c r="M266"/>
  <c r="I266"/>
  <c r="N274"/>
  <c r="J274"/>
  <c r="K274"/>
  <c r="L274"/>
  <c r="M274"/>
  <c r="I274"/>
  <c r="N282"/>
  <c r="J282"/>
  <c r="K282"/>
  <c r="L282"/>
  <c r="M282"/>
  <c r="I282"/>
  <c r="N290"/>
  <c r="J290"/>
  <c r="K290"/>
  <c r="L290"/>
  <c r="M290"/>
  <c r="I290"/>
  <c r="N298"/>
  <c r="J298"/>
  <c r="K298"/>
  <c r="L298"/>
  <c r="M298"/>
  <c r="I298"/>
  <c r="N306"/>
  <c r="J306"/>
  <c r="K306"/>
  <c r="L306"/>
  <c r="M306"/>
  <c r="I306"/>
  <c r="N314"/>
  <c r="J314"/>
  <c r="K314"/>
  <c r="L314"/>
  <c r="M314"/>
  <c r="I314"/>
  <c r="N322"/>
  <c r="J322"/>
  <c r="K322"/>
  <c r="L322"/>
  <c r="M322"/>
  <c r="I322"/>
  <c r="N330"/>
  <c r="J330"/>
  <c r="K330"/>
  <c r="L330"/>
  <c r="M330"/>
  <c r="I330"/>
  <c r="N338"/>
  <c r="J338"/>
  <c r="K338"/>
  <c r="L338"/>
  <c r="M338"/>
  <c r="I338"/>
  <c r="N346"/>
  <c r="J346"/>
  <c r="K346"/>
  <c r="L346"/>
  <c r="M346"/>
  <c r="I346"/>
  <c r="N354"/>
  <c r="J354"/>
  <c r="K354"/>
  <c r="L354"/>
  <c r="M354"/>
  <c r="I354"/>
  <c r="N362"/>
  <c r="J362"/>
  <c r="K362"/>
  <c r="L362"/>
  <c r="M362"/>
  <c r="I362"/>
  <c r="N370"/>
  <c r="J370"/>
  <c r="K370"/>
  <c r="L370"/>
  <c r="M370"/>
  <c r="I370"/>
  <c r="N378"/>
  <c r="J378"/>
  <c r="K378"/>
  <c r="L378"/>
  <c r="M378"/>
  <c r="I378"/>
  <c r="N386"/>
  <c r="J386"/>
  <c r="K386"/>
  <c r="L386"/>
  <c r="M386"/>
  <c r="I386"/>
  <c r="N394"/>
  <c r="J394"/>
  <c r="K394"/>
  <c r="L394"/>
  <c r="M394"/>
  <c r="I394"/>
  <c r="N402"/>
  <c r="J402"/>
  <c r="K402"/>
  <c r="L402"/>
  <c r="M402"/>
  <c r="I402"/>
  <c r="N410"/>
  <c r="J410"/>
  <c r="K410"/>
  <c r="L410"/>
  <c r="M410"/>
  <c r="I410"/>
  <c r="N418"/>
  <c r="J418"/>
  <c r="K418"/>
  <c r="L418"/>
  <c r="M418"/>
  <c r="I418"/>
  <c r="N426"/>
  <c r="J426"/>
  <c r="K426"/>
  <c r="L426"/>
  <c r="M426"/>
  <c r="I426"/>
  <c r="N434"/>
  <c r="J434"/>
  <c r="K434"/>
  <c r="L434"/>
  <c r="M434"/>
  <c r="I434"/>
  <c r="N442"/>
  <c r="J442"/>
  <c r="K442"/>
  <c r="L442"/>
  <c r="M442"/>
  <c r="I442"/>
  <c r="N450"/>
  <c r="J450"/>
  <c r="K450"/>
  <c r="L450"/>
  <c r="M450"/>
  <c r="I450"/>
  <c r="N458"/>
  <c r="J458"/>
  <c r="K458"/>
  <c r="L458"/>
  <c r="M458"/>
  <c r="I458"/>
  <c r="N466"/>
  <c r="J466"/>
  <c r="K466"/>
  <c r="L466"/>
  <c r="M466"/>
  <c r="I466"/>
  <c r="N474"/>
  <c r="J474"/>
  <c r="K474"/>
  <c r="L474"/>
  <c r="M474"/>
  <c r="I474"/>
  <c r="N482"/>
  <c r="J482"/>
  <c r="K482"/>
  <c r="L482"/>
  <c r="M482"/>
  <c r="I482"/>
  <c r="N490"/>
  <c r="J490"/>
  <c r="K490"/>
  <c r="L490"/>
  <c r="M490"/>
  <c r="I490"/>
  <c r="N498"/>
  <c r="J498"/>
  <c r="K498"/>
  <c r="L498"/>
  <c r="M498"/>
  <c r="I498"/>
  <c r="N506"/>
  <c r="J506"/>
  <c r="K506"/>
  <c r="L506"/>
  <c r="M506"/>
  <c r="I506"/>
  <c r="N514"/>
  <c r="J514"/>
  <c r="K514"/>
  <c r="L514"/>
  <c r="M514"/>
  <c r="I514"/>
  <c r="N522"/>
  <c r="J522"/>
  <c r="K522"/>
  <c r="L522"/>
  <c r="M522"/>
  <c r="I522"/>
  <c r="N530"/>
  <c r="J530"/>
  <c r="K530"/>
  <c r="L530"/>
  <c r="M530"/>
  <c r="I530"/>
  <c r="N538"/>
  <c r="J538"/>
  <c r="K538"/>
  <c r="L538"/>
  <c r="M538"/>
  <c r="I538"/>
  <c r="N546"/>
  <c r="J546"/>
  <c r="K546"/>
  <c r="L546"/>
  <c r="M546"/>
  <c r="I546"/>
  <c r="N554"/>
  <c r="J554"/>
  <c r="K554"/>
  <c r="L554"/>
  <c r="M554"/>
  <c r="I554"/>
  <c r="N562"/>
  <c r="J562"/>
  <c r="K562"/>
  <c r="L562"/>
  <c r="M562"/>
  <c r="I562"/>
  <c r="N570"/>
  <c r="J570"/>
  <c r="K570"/>
  <c r="L570"/>
  <c r="M570"/>
  <c r="I570"/>
  <c r="N578"/>
  <c r="J578"/>
  <c r="K578"/>
  <c r="L578"/>
  <c r="M578"/>
  <c r="I578"/>
  <c r="N586"/>
  <c r="J586"/>
  <c r="K586"/>
  <c r="L586"/>
  <c r="M586"/>
  <c r="I586"/>
  <c r="N594"/>
  <c r="J594"/>
  <c r="K594"/>
  <c r="L594"/>
  <c r="M594"/>
  <c r="I594"/>
  <c r="N602"/>
  <c r="J602"/>
  <c r="K602"/>
  <c r="L602"/>
  <c r="M602"/>
  <c r="I602"/>
  <c r="N610"/>
  <c r="J610"/>
  <c r="K610"/>
  <c r="L610"/>
  <c r="M610"/>
  <c r="I610"/>
  <c r="N618"/>
  <c r="J618"/>
  <c r="K618"/>
  <c r="L618"/>
  <c r="M618"/>
  <c r="I618"/>
  <c r="N626"/>
  <c r="J626"/>
  <c r="K626"/>
  <c r="L626"/>
  <c r="M626"/>
  <c r="I626"/>
  <c r="N634"/>
  <c r="J634"/>
  <c r="K634"/>
  <c r="L634"/>
  <c r="M634"/>
  <c r="I634"/>
  <c r="N642"/>
  <c r="J642"/>
  <c r="K642"/>
  <c r="L642"/>
  <c r="M642"/>
  <c r="I642"/>
  <c r="N650"/>
  <c r="J650"/>
  <c r="K650"/>
  <c r="L650"/>
  <c r="M650"/>
  <c r="I650"/>
  <c r="N658"/>
  <c r="J658"/>
  <c r="K658"/>
  <c r="L658"/>
  <c r="M658"/>
  <c r="I658"/>
  <c r="N666"/>
  <c r="J666"/>
  <c r="K666"/>
  <c r="L666"/>
  <c r="M666"/>
  <c r="I666"/>
  <c r="N674"/>
  <c r="J674"/>
  <c r="K674"/>
  <c r="L674"/>
  <c r="M674"/>
  <c r="I674"/>
  <c r="N682"/>
  <c r="J682"/>
  <c r="K682"/>
  <c r="L682"/>
  <c r="M682"/>
  <c r="I682"/>
  <c r="N690"/>
  <c r="J690"/>
  <c r="K690"/>
  <c r="L690"/>
  <c r="M690"/>
  <c r="I690"/>
  <c r="N698"/>
  <c r="J698"/>
  <c r="K698"/>
  <c r="L698"/>
  <c r="M698"/>
  <c r="I698"/>
  <c r="N706"/>
  <c r="J706"/>
  <c r="K706"/>
  <c r="L706"/>
  <c r="M706"/>
  <c r="I706"/>
  <c r="N714"/>
  <c r="J714"/>
  <c r="K714"/>
  <c r="L714"/>
  <c r="M714"/>
  <c r="I714"/>
  <c r="N722"/>
  <c r="J722"/>
  <c r="K722"/>
  <c r="L722"/>
  <c r="M722"/>
  <c r="I722"/>
  <c r="N730"/>
  <c r="J730"/>
  <c r="K730"/>
  <c r="L730"/>
  <c r="M730"/>
  <c r="I730"/>
  <c r="N738"/>
  <c r="J738"/>
  <c r="K738"/>
  <c r="L738"/>
  <c r="M738"/>
  <c r="I738"/>
  <c r="N746"/>
  <c r="J746"/>
  <c r="K746"/>
  <c r="L746"/>
  <c r="M746"/>
  <c r="I746"/>
  <c r="N754"/>
  <c r="J754"/>
  <c r="K754"/>
  <c r="L754"/>
  <c r="M754"/>
  <c r="I754"/>
  <c r="N762"/>
  <c r="J762"/>
  <c r="K762"/>
  <c r="L762"/>
  <c r="M762"/>
  <c r="I762"/>
  <c r="N770"/>
  <c r="J770"/>
  <c r="K770"/>
  <c r="L770"/>
  <c r="M770"/>
  <c r="I770"/>
  <c r="N778"/>
  <c r="J778"/>
  <c r="K778"/>
  <c r="L778"/>
  <c r="M778"/>
  <c r="I778"/>
  <c r="N786"/>
  <c r="J786"/>
  <c r="K786"/>
  <c r="L786"/>
  <c r="M786"/>
  <c r="I786"/>
  <c r="N794"/>
  <c r="J794"/>
  <c r="K794"/>
  <c r="L794"/>
  <c r="M794"/>
  <c r="I794"/>
  <c r="N802"/>
  <c r="J802"/>
  <c r="K802"/>
  <c r="L802"/>
  <c r="M802"/>
  <c r="I802"/>
  <c r="N810"/>
  <c r="J810"/>
  <c r="K810"/>
  <c r="L810"/>
  <c r="M810"/>
  <c r="I810"/>
  <c r="N818"/>
  <c r="J818"/>
  <c r="K818"/>
  <c r="L818"/>
  <c r="M818"/>
  <c r="I818"/>
  <c r="N826"/>
  <c r="J826"/>
  <c r="K826"/>
  <c r="L826"/>
  <c r="M826"/>
  <c r="I826"/>
  <c r="N834"/>
  <c r="J834"/>
  <c r="K834"/>
  <c r="L834"/>
  <c r="M834"/>
  <c r="I834"/>
  <c r="N842"/>
  <c r="J842"/>
  <c r="K842"/>
  <c r="L842"/>
  <c r="M842"/>
  <c r="I842"/>
  <c r="N850"/>
  <c r="J850"/>
  <c r="K850"/>
  <c r="L850"/>
  <c r="M850"/>
  <c r="I850"/>
  <c r="N858"/>
  <c r="J858"/>
  <c r="K858"/>
  <c r="L858"/>
  <c r="M858"/>
  <c r="I858"/>
  <c r="N866"/>
  <c r="J866"/>
  <c r="K866"/>
  <c r="L866"/>
  <c r="M866"/>
  <c r="I866"/>
  <c r="N874"/>
  <c r="J874"/>
  <c r="K874"/>
  <c r="L874"/>
  <c r="M874"/>
  <c r="I874"/>
  <c r="N882"/>
  <c r="J882"/>
  <c r="K882"/>
  <c r="L882"/>
  <c r="M882"/>
  <c r="I882"/>
  <c r="N890"/>
  <c r="J890"/>
  <c r="K890"/>
  <c r="L890"/>
  <c r="M890"/>
  <c r="I890"/>
  <c r="N898"/>
  <c r="J898"/>
  <c r="K898"/>
  <c r="L898"/>
  <c r="M898"/>
  <c r="I898"/>
  <c r="N906"/>
  <c r="J906"/>
  <c r="K906"/>
  <c r="L906"/>
  <c r="M906"/>
  <c r="I906"/>
  <c r="N914"/>
  <c r="J914"/>
  <c r="K914"/>
  <c r="L914"/>
  <c r="M914"/>
  <c r="I914"/>
  <c r="N922"/>
  <c r="J922"/>
  <c r="K922"/>
  <c r="L922"/>
  <c r="M922"/>
  <c r="I922"/>
  <c r="N930"/>
  <c r="J930"/>
  <c r="K930"/>
  <c r="L930"/>
  <c r="M930"/>
  <c r="I930"/>
  <c r="N938"/>
  <c r="J938"/>
  <c r="K938"/>
  <c r="L938"/>
  <c r="M938"/>
  <c r="I938"/>
  <c r="N946"/>
  <c r="J946"/>
  <c r="K946"/>
  <c r="L946"/>
  <c r="M946"/>
  <c r="I946"/>
  <c r="N954"/>
  <c r="J954"/>
  <c r="K954"/>
  <c r="L954"/>
  <c r="M954"/>
  <c r="I954"/>
  <c r="N962"/>
  <c r="J962"/>
  <c r="K962"/>
  <c r="L962"/>
  <c r="M962"/>
  <c r="I962"/>
  <c r="N970"/>
  <c r="J970"/>
  <c r="K970"/>
  <c r="L970"/>
  <c r="M970"/>
  <c r="I970"/>
  <c r="N978"/>
  <c r="J978"/>
  <c r="K978"/>
  <c r="L978"/>
  <c r="M978"/>
  <c r="I978"/>
  <c r="N986"/>
  <c r="J986"/>
  <c r="K986"/>
  <c r="L986"/>
  <c r="M986"/>
  <c r="I986"/>
  <c r="N994"/>
  <c r="J994"/>
  <c r="K994"/>
  <c r="L994"/>
  <c r="M994"/>
  <c r="I994"/>
  <c r="N1002"/>
  <c r="J1002"/>
  <c r="K1002"/>
  <c r="L1002"/>
  <c r="M1002"/>
  <c r="I1002"/>
  <c r="N1010"/>
  <c r="J1010"/>
  <c r="K1010"/>
  <c r="L1010"/>
  <c r="M1010"/>
  <c r="I1010"/>
  <c r="N1018"/>
  <c r="J1018"/>
  <c r="K1018"/>
  <c r="L1018"/>
  <c r="M1018"/>
  <c r="I1018"/>
  <c r="N1026"/>
  <c r="J1026"/>
  <c r="K1026"/>
  <c r="L1026"/>
  <c r="M1026"/>
  <c r="I1026"/>
  <c r="N1034"/>
  <c r="J1034"/>
  <c r="K1034"/>
  <c r="L1034"/>
  <c r="M1034"/>
  <c r="I1034"/>
  <c r="N1042"/>
  <c r="J1042"/>
  <c r="K1042"/>
  <c r="L1042"/>
  <c r="M1042"/>
  <c r="I1042"/>
  <c r="N1050"/>
  <c r="J1050"/>
  <c r="K1050"/>
  <c r="L1050"/>
  <c r="M1050"/>
  <c r="I1050"/>
  <c r="N1058"/>
  <c r="J1058"/>
  <c r="K1058"/>
  <c r="L1058"/>
  <c r="M1058"/>
  <c r="I1058"/>
  <c r="N1066"/>
  <c r="J1066"/>
  <c r="K1066"/>
  <c r="L1066"/>
  <c r="M1066"/>
  <c r="I1066"/>
  <c r="N1074"/>
  <c r="J1074"/>
  <c r="K1074"/>
  <c r="L1074"/>
  <c r="M1074"/>
  <c r="I1074"/>
  <c r="N1082"/>
  <c r="J1082"/>
  <c r="K1082"/>
  <c r="L1082"/>
  <c r="M1082"/>
  <c r="I1082"/>
  <c r="N1090"/>
  <c r="J1090"/>
  <c r="K1090"/>
  <c r="L1090"/>
  <c r="M1090"/>
  <c r="I1090"/>
  <c r="N1098"/>
  <c r="J1098"/>
  <c r="K1098"/>
  <c r="L1098"/>
  <c r="M1098"/>
  <c r="I1098"/>
  <c r="N1106"/>
  <c r="J1106"/>
  <c r="K1106"/>
  <c r="L1106"/>
  <c r="M1106"/>
  <c r="I1106"/>
  <c r="N1114"/>
  <c r="J1114"/>
  <c r="K1114"/>
  <c r="L1114"/>
  <c r="M1114"/>
  <c r="I1114"/>
  <c r="N1122"/>
  <c r="J1122"/>
  <c r="K1122"/>
  <c r="L1122"/>
  <c r="M1122"/>
  <c r="I1122"/>
  <c r="N1130"/>
  <c r="J1130"/>
  <c r="K1130"/>
  <c r="L1130"/>
  <c r="M1130"/>
  <c r="I1130"/>
  <c r="N1138"/>
  <c r="J1138"/>
  <c r="K1138"/>
  <c r="L1138"/>
  <c r="M1138"/>
  <c r="I1138"/>
  <c r="N1146"/>
  <c r="J1146"/>
  <c r="K1146"/>
  <c r="L1146"/>
  <c r="M1146"/>
  <c r="I1146"/>
  <c r="N1154"/>
  <c r="J1154"/>
  <c r="K1154"/>
  <c r="L1154"/>
  <c r="M1154"/>
  <c r="I1154"/>
  <c r="N1162"/>
  <c r="J1162"/>
  <c r="K1162"/>
  <c r="L1162"/>
  <c r="M1162"/>
  <c r="I1162"/>
  <c r="N1170"/>
  <c r="J1170"/>
  <c r="K1170"/>
  <c r="L1170"/>
  <c r="M1170"/>
  <c r="I1170"/>
  <c r="N1178"/>
  <c r="J1178"/>
  <c r="K1178"/>
  <c r="L1178"/>
  <c r="M1178"/>
  <c r="I1178"/>
  <c r="N1186"/>
  <c r="J1186"/>
  <c r="K1186"/>
  <c r="L1186"/>
  <c r="M1186"/>
  <c r="I1186"/>
  <c r="N1194"/>
  <c r="J1194"/>
  <c r="K1194"/>
  <c r="L1194"/>
  <c r="M1194"/>
  <c r="I1194"/>
  <c r="N1202"/>
  <c r="J1202"/>
  <c r="K1202"/>
  <c r="L1202"/>
  <c r="M1202"/>
  <c r="I1202"/>
  <c r="N1210"/>
  <c r="J1210"/>
  <c r="K1210"/>
  <c r="L1210"/>
  <c r="M1210"/>
  <c r="I1210"/>
  <c r="N1218"/>
  <c r="J1218"/>
  <c r="K1218"/>
  <c r="L1218"/>
  <c r="M1218"/>
  <c r="I1218"/>
  <c r="N1226"/>
  <c r="J1226"/>
  <c r="K1226"/>
  <c r="L1226"/>
  <c r="M1226"/>
  <c r="I1226"/>
  <c r="N1234"/>
  <c r="J1234"/>
  <c r="K1234"/>
  <c r="L1234"/>
  <c r="M1234"/>
  <c r="I1234"/>
  <c r="N1242"/>
  <c r="J1242"/>
  <c r="K1242"/>
  <c r="L1242"/>
  <c r="M1242"/>
  <c r="I1242"/>
  <c r="N1250"/>
  <c r="J1250"/>
  <c r="K1250"/>
  <c r="L1250"/>
  <c r="M1250"/>
  <c r="I1250"/>
  <c r="N1258"/>
  <c r="J1258"/>
  <c r="K1258"/>
  <c r="L1258"/>
  <c r="M1258"/>
  <c r="I1258"/>
  <c r="N1266"/>
  <c r="J1266"/>
  <c r="K1266"/>
  <c r="L1266"/>
  <c r="M1266"/>
  <c r="I1266"/>
  <c r="N1274"/>
  <c r="J1274"/>
  <c r="K1274"/>
  <c r="L1274"/>
  <c r="M1274"/>
  <c r="I1274"/>
  <c r="N1282"/>
  <c r="J1282"/>
  <c r="K1282"/>
  <c r="L1282"/>
  <c r="M1282"/>
  <c r="I1282"/>
  <c r="N1290"/>
  <c r="J1290"/>
  <c r="K1290"/>
  <c r="L1290"/>
  <c r="M1290"/>
  <c r="I1290"/>
  <c r="N1298"/>
  <c r="J1298"/>
  <c r="K1298"/>
  <c r="L1298"/>
  <c r="M1298"/>
  <c r="I1298"/>
  <c r="N1306"/>
  <c r="J1306"/>
  <c r="K1306"/>
  <c r="L1306"/>
  <c r="M1306"/>
  <c r="I1306"/>
  <c r="N1314"/>
  <c r="J1314"/>
  <c r="K1314"/>
  <c r="L1314"/>
  <c r="M1314"/>
  <c r="I1314"/>
  <c r="N1322"/>
  <c r="J1322"/>
  <c r="K1322"/>
  <c r="L1322"/>
  <c r="M1322"/>
  <c r="I1322"/>
  <c r="N1330"/>
  <c r="J1330"/>
  <c r="K1330"/>
  <c r="L1330"/>
  <c r="M1330"/>
  <c r="I1330"/>
  <c r="N1338"/>
  <c r="J1338"/>
  <c r="K1338"/>
  <c r="L1338"/>
  <c r="M1338"/>
  <c r="I1338"/>
  <c r="N1346"/>
  <c r="J1346"/>
  <c r="K1346"/>
  <c r="L1346"/>
  <c r="M1346"/>
  <c r="I1346"/>
  <c r="N1354"/>
  <c r="J1354"/>
  <c r="K1354"/>
  <c r="L1354"/>
  <c r="M1354"/>
  <c r="I1354"/>
  <c r="N1362"/>
  <c r="J1362"/>
  <c r="K1362"/>
  <c r="L1362"/>
  <c r="M1362"/>
  <c r="I1362"/>
  <c r="N1370"/>
  <c r="J1370"/>
  <c r="K1370"/>
  <c r="L1370"/>
  <c r="M1370"/>
  <c r="I1370"/>
  <c r="N1378"/>
  <c r="J1378"/>
  <c r="K1378"/>
  <c r="L1378"/>
  <c r="M1378"/>
  <c r="I1378"/>
  <c r="N1386"/>
  <c r="J1386"/>
  <c r="K1386"/>
  <c r="L1386"/>
  <c r="M1386"/>
  <c r="I1386"/>
  <c r="N1394"/>
  <c r="J1394"/>
  <c r="K1394"/>
  <c r="L1394"/>
  <c r="M1394"/>
  <c r="I1394"/>
  <c r="N1402"/>
  <c r="J1402"/>
  <c r="K1402"/>
  <c r="L1402"/>
  <c r="M1402"/>
  <c r="I1402"/>
  <c r="N1410"/>
  <c r="J1410"/>
  <c r="K1410"/>
  <c r="L1410"/>
  <c r="M1410"/>
  <c r="I1410"/>
  <c r="N1418"/>
  <c r="J1418"/>
  <c r="K1418"/>
  <c r="L1418"/>
  <c r="M1418"/>
  <c r="I1418"/>
  <c r="N1426"/>
  <c r="J1426"/>
  <c r="K1426"/>
  <c r="L1426"/>
  <c r="M1426"/>
  <c r="I1426"/>
  <c r="N1434"/>
  <c r="J1434"/>
  <c r="K1434"/>
  <c r="L1434"/>
  <c r="M1434"/>
  <c r="I1434"/>
  <c r="N1442"/>
  <c r="J1442"/>
  <c r="K1442"/>
  <c r="L1442"/>
  <c r="M1442"/>
  <c r="I1442"/>
  <c r="N1450"/>
  <c r="J1450"/>
  <c r="K1450"/>
  <c r="L1450"/>
  <c r="M1450"/>
  <c r="I1450"/>
  <c r="N1458"/>
  <c r="J1458"/>
  <c r="K1458"/>
  <c r="L1458"/>
  <c r="M1458"/>
  <c r="I1458"/>
  <c r="N1466"/>
  <c r="J1466"/>
  <c r="K1466"/>
  <c r="L1466"/>
  <c r="M1466"/>
  <c r="I1466"/>
  <c r="N1474"/>
  <c r="J1474"/>
  <c r="K1474"/>
  <c r="L1474"/>
  <c r="M1474"/>
  <c r="I1474"/>
  <c r="N1482"/>
  <c r="J1482"/>
  <c r="K1482"/>
  <c r="L1482"/>
  <c r="M1482"/>
  <c r="I1482"/>
  <c r="N1490"/>
  <c r="J1490"/>
  <c r="K1490"/>
  <c r="L1490"/>
  <c r="M1490"/>
  <c r="I1490"/>
  <c r="N1498"/>
  <c r="J1498"/>
  <c r="K1498"/>
  <c r="L1498"/>
  <c r="M1498"/>
  <c r="I1498"/>
  <c r="N1506"/>
  <c r="J1506"/>
  <c r="K1506"/>
  <c r="L1506"/>
  <c r="M1506"/>
  <c r="I1506"/>
  <c r="N1514"/>
  <c r="J1514"/>
  <c r="K1514"/>
  <c r="L1514"/>
  <c r="M1514"/>
  <c r="I1514"/>
  <c r="N1522"/>
  <c r="J1522"/>
  <c r="K1522"/>
  <c r="L1522"/>
  <c r="M1522"/>
  <c r="I1522"/>
  <c r="N1530"/>
  <c r="J1530"/>
  <c r="K1530"/>
  <c r="L1530"/>
  <c r="M1530"/>
  <c r="I1530"/>
  <c r="N1538"/>
  <c r="J1538"/>
  <c r="K1538"/>
  <c r="L1538"/>
  <c r="M1538"/>
  <c r="I1538"/>
  <c r="N1546"/>
  <c r="J1546"/>
  <c r="K1546"/>
  <c r="L1546"/>
  <c r="M1546"/>
  <c r="I1546"/>
  <c r="N1554"/>
  <c r="J1554"/>
  <c r="K1554"/>
  <c r="L1554"/>
  <c r="M1554"/>
  <c r="I1554"/>
  <c r="N1562"/>
  <c r="J1562"/>
  <c r="K1562"/>
  <c r="L1562"/>
  <c r="M1562"/>
  <c r="I1562"/>
  <c r="N1570"/>
  <c r="J1570"/>
  <c r="K1570"/>
  <c r="L1570"/>
  <c r="M1570"/>
  <c r="I1570"/>
  <c r="N1578"/>
  <c r="J1578"/>
  <c r="K1578"/>
  <c r="L1578"/>
  <c r="M1578"/>
  <c r="I1578"/>
  <c r="N1586"/>
  <c r="J1586"/>
  <c r="K1586"/>
  <c r="L1586"/>
  <c r="M1586"/>
  <c r="I1586"/>
  <c r="N1594"/>
  <c r="J1594"/>
  <c r="K1594"/>
  <c r="L1594"/>
  <c r="M1594"/>
  <c r="I1594"/>
  <c r="N1602"/>
  <c r="J1602"/>
  <c r="K1602"/>
  <c r="L1602"/>
  <c r="M1602"/>
  <c r="I1602"/>
  <c r="N1610"/>
  <c r="J1610"/>
  <c r="K1610"/>
  <c r="L1610"/>
  <c r="M1610"/>
  <c r="I1610"/>
  <c r="N1618"/>
  <c r="J1618"/>
  <c r="K1618"/>
  <c r="L1618"/>
  <c r="M1618"/>
  <c r="I1618"/>
  <c r="N1626"/>
  <c r="J1626"/>
  <c r="K1626"/>
  <c r="L1626"/>
  <c r="M1626"/>
  <c r="I1626"/>
  <c r="N1634"/>
  <c r="J1634"/>
  <c r="K1634"/>
  <c r="L1634"/>
  <c r="M1634"/>
  <c r="I1634"/>
  <c r="N1642"/>
  <c r="J1642"/>
  <c r="K1642"/>
  <c r="L1642"/>
  <c r="M1642"/>
  <c r="I1642"/>
  <c r="N1650"/>
  <c r="J1650"/>
  <c r="K1650"/>
  <c r="L1650"/>
  <c r="M1650"/>
  <c r="I1650"/>
  <c r="N1658"/>
  <c r="J1658"/>
  <c r="K1658"/>
  <c r="L1658"/>
  <c r="M1658"/>
  <c r="I1658"/>
  <c r="N1666"/>
  <c r="J1666"/>
  <c r="K1666"/>
  <c r="L1666"/>
  <c r="M1666"/>
  <c r="I1666"/>
  <c r="N1674"/>
  <c r="J1674"/>
  <c r="K1674"/>
  <c r="L1674"/>
  <c r="M1674"/>
  <c r="I1674"/>
  <c r="N665"/>
  <c r="I665"/>
  <c r="J665"/>
  <c r="K665"/>
  <c r="M665"/>
  <c r="L665"/>
  <c r="N673"/>
  <c r="I673"/>
  <c r="J673"/>
  <c r="K673"/>
  <c r="M673"/>
  <c r="L673"/>
  <c r="N681"/>
  <c r="I681"/>
  <c r="J681"/>
  <c r="K681"/>
  <c r="M681"/>
  <c r="L681"/>
  <c r="N689"/>
  <c r="I689"/>
  <c r="J689"/>
  <c r="K689"/>
  <c r="M689"/>
  <c r="L689"/>
  <c r="N697"/>
  <c r="I697"/>
  <c r="J697"/>
  <c r="K697"/>
  <c r="M697"/>
  <c r="L697"/>
  <c r="N705"/>
  <c r="I705"/>
  <c r="J705"/>
  <c r="K705"/>
  <c r="M705"/>
  <c r="L705"/>
  <c r="N713"/>
  <c r="I713"/>
  <c r="J713"/>
  <c r="K713"/>
  <c r="M713"/>
  <c r="L713"/>
  <c r="N721"/>
  <c r="I721"/>
  <c r="J721"/>
  <c r="K721"/>
  <c r="M721"/>
  <c r="L721"/>
  <c r="N729"/>
  <c r="I729"/>
  <c r="J729"/>
  <c r="K729"/>
  <c r="M729"/>
  <c r="L729"/>
  <c r="N737"/>
  <c r="I737"/>
  <c r="J737"/>
  <c r="K737"/>
  <c r="M737"/>
  <c r="L737"/>
  <c r="N745"/>
  <c r="I745"/>
  <c r="J745"/>
  <c r="K745"/>
  <c r="M745"/>
  <c r="L745"/>
  <c r="N753"/>
  <c r="I753"/>
  <c r="J753"/>
  <c r="K753"/>
  <c r="M753"/>
  <c r="L753"/>
  <c r="N761"/>
  <c r="I761"/>
  <c r="J761"/>
  <c r="K761"/>
  <c r="M761"/>
  <c r="L761"/>
  <c r="N769"/>
  <c r="I769"/>
  <c r="J769"/>
  <c r="K769"/>
  <c r="M769"/>
  <c r="L769"/>
  <c r="N777"/>
  <c r="I777"/>
  <c r="J777"/>
  <c r="K777"/>
  <c r="M777"/>
  <c r="L777"/>
  <c r="N785"/>
  <c r="I785"/>
  <c r="J785"/>
  <c r="K785"/>
  <c r="M785"/>
  <c r="L785"/>
  <c r="N793"/>
  <c r="I793"/>
  <c r="J793"/>
  <c r="K793"/>
  <c r="M793"/>
  <c r="L793"/>
  <c r="N801"/>
  <c r="I801"/>
  <c r="J801"/>
  <c r="K801"/>
  <c r="M801"/>
  <c r="L801"/>
  <c r="N809"/>
  <c r="I809"/>
  <c r="J809"/>
  <c r="K809"/>
  <c r="M809"/>
  <c r="L809"/>
  <c r="N817"/>
  <c r="I817"/>
  <c r="J817"/>
  <c r="K817"/>
  <c r="M817"/>
  <c r="L817"/>
  <c r="N825"/>
  <c r="I825"/>
  <c r="J825"/>
  <c r="K825"/>
  <c r="M825"/>
  <c r="L825"/>
  <c r="N833"/>
  <c r="I833"/>
  <c r="J833"/>
  <c r="K833"/>
  <c r="M833"/>
  <c r="L833"/>
  <c r="N841"/>
  <c r="I841"/>
  <c r="J841"/>
  <c r="K841"/>
  <c r="M841"/>
  <c r="L841"/>
  <c r="N849"/>
  <c r="I849"/>
  <c r="J849"/>
  <c r="K849"/>
  <c r="M849"/>
  <c r="L849"/>
  <c r="N857"/>
  <c r="I857"/>
  <c r="J857"/>
  <c r="K857"/>
  <c r="M857"/>
  <c r="L857"/>
  <c r="N865"/>
  <c r="I865"/>
  <c r="J865"/>
  <c r="K865"/>
  <c r="M865"/>
  <c r="L865"/>
  <c r="N873"/>
  <c r="I873"/>
  <c r="J873"/>
  <c r="K873"/>
  <c r="M873"/>
  <c r="L873"/>
  <c r="N881"/>
  <c r="I881"/>
  <c r="J881"/>
  <c r="K881"/>
  <c r="M881"/>
  <c r="L881"/>
  <c r="N889"/>
  <c r="I889"/>
  <c r="J889"/>
  <c r="K889"/>
  <c r="M889"/>
  <c r="L889"/>
  <c r="N897"/>
  <c r="I897"/>
  <c r="J897"/>
  <c r="K897"/>
  <c r="M897"/>
  <c r="L897"/>
  <c r="N905"/>
  <c r="I905"/>
  <c r="J905"/>
  <c r="K905"/>
  <c r="M905"/>
  <c r="L905"/>
  <c r="N913"/>
  <c r="I913"/>
  <c r="J913"/>
  <c r="K913"/>
  <c r="M913"/>
  <c r="L913"/>
  <c r="N921"/>
  <c r="I921"/>
  <c r="J921"/>
  <c r="K921"/>
  <c r="M921"/>
  <c r="L921"/>
  <c r="N929"/>
  <c r="I929"/>
  <c r="J929"/>
  <c r="K929"/>
  <c r="M929"/>
  <c r="L929"/>
  <c r="N937"/>
  <c r="I937"/>
  <c r="J937"/>
  <c r="K937"/>
  <c r="M937"/>
  <c r="L937"/>
  <c r="N945"/>
  <c r="I945"/>
  <c r="J945"/>
  <c r="K945"/>
  <c r="M945"/>
  <c r="L945"/>
  <c r="N953"/>
  <c r="I953"/>
  <c r="J953"/>
  <c r="K953"/>
  <c r="M953"/>
  <c r="L953"/>
  <c r="N961"/>
  <c r="I961"/>
  <c r="J961"/>
  <c r="K961"/>
  <c r="M961"/>
  <c r="L961"/>
  <c r="N969"/>
  <c r="I969"/>
  <c r="J969"/>
  <c r="K969"/>
  <c r="M969"/>
  <c r="L969"/>
  <c r="N977"/>
  <c r="I977"/>
  <c r="J977"/>
  <c r="K977"/>
  <c r="M977"/>
  <c r="L977"/>
  <c r="N985"/>
  <c r="I985"/>
  <c r="J985"/>
  <c r="K985"/>
  <c r="M985"/>
  <c r="L985"/>
  <c r="N993"/>
  <c r="I993"/>
  <c r="J993"/>
  <c r="K993"/>
  <c r="M993"/>
  <c r="L993"/>
  <c r="N1001"/>
  <c r="I1001"/>
  <c r="J1001"/>
  <c r="K1001"/>
  <c r="M1001"/>
  <c r="L1001"/>
  <c r="N1009"/>
  <c r="I1009"/>
  <c r="J1009"/>
  <c r="K1009"/>
  <c r="M1009"/>
  <c r="L1009"/>
  <c r="N1017"/>
  <c r="I1017"/>
  <c r="J1017"/>
  <c r="K1017"/>
  <c r="M1017"/>
  <c r="L1017"/>
  <c r="N1025"/>
  <c r="I1025"/>
  <c r="J1025"/>
  <c r="K1025"/>
  <c r="M1025"/>
  <c r="L1025"/>
  <c r="N1033"/>
  <c r="I1033"/>
  <c r="J1033"/>
  <c r="K1033"/>
  <c r="M1033"/>
  <c r="L1033"/>
  <c r="N1041"/>
  <c r="I1041"/>
  <c r="J1041"/>
  <c r="K1041"/>
  <c r="M1041"/>
  <c r="L1041"/>
  <c r="N1049"/>
  <c r="I1049"/>
  <c r="J1049"/>
  <c r="K1049"/>
  <c r="M1049"/>
  <c r="L1049"/>
  <c r="N1057"/>
  <c r="I1057"/>
  <c r="J1057"/>
  <c r="K1057"/>
  <c r="M1057"/>
  <c r="L1057"/>
  <c r="N1065"/>
  <c r="I1065"/>
  <c r="J1065"/>
  <c r="K1065"/>
  <c r="M1065"/>
  <c r="L1065"/>
  <c r="N1073"/>
  <c r="I1073"/>
  <c r="J1073"/>
  <c r="K1073"/>
  <c r="M1073"/>
  <c r="L1073"/>
  <c r="N1081"/>
  <c r="I1081"/>
  <c r="J1081"/>
  <c r="K1081"/>
  <c r="M1081"/>
  <c r="L1081"/>
  <c r="N1089"/>
  <c r="I1089"/>
  <c r="J1089"/>
  <c r="K1089"/>
  <c r="M1089"/>
  <c r="L1089"/>
  <c r="N1097"/>
  <c r="I1097"/>
  <c r="J1097"/>
  <c r="K1097"/>
  <c r="M1097"/>
  <c r="L1097"/>
  <c r="N1105"/>
  <c r="I1105"/>
  <c r="J1105"/>
  <c r="K1105"/>
  <c r="M1105"/>
  <c r="L1105"/>
  <c r="N1113"/>
  <c r="I1113"/>
  <c r="J1113"/>
  <c r="K1113"/>
  <c r="M1113"/>
  <c r="L1113"/>
  <c r="N1121"/>
  <c r="I1121"/>
  <c r="J1121"/>
  <c r="K1121"/>
  <c r="M1121"/>
  <c r="L1121"/>
  <c r="N1129"/>
  <c r="I1129"/>
  <c r="J1129"/>
  <c r="K1129"/>
  <c r="M1129"/>
  <c r="L1129"/>
  <c r="N1137"/>
  <c r="I1137"/>
  <c r="J1137"/>
  <c r="K1137"/>
  <c r="M1137"/>
  <c r="L1137"/>
  <c r="N1145"/>
  <c r="I1145"/>
  <c r="J1145"/>
  <c r="K1145"/>
  <c r="M1145"/>
  <c r="L1145"/>
  <c r="N1153"/>
  <c r="I1153"/>
  <c r="J1153"/>
  <c r="K1153"/>
  <c r="M1153"/>
  <c r="L1153"/>
  <c r="N1161"/>
  <c r="I1161"/>
  <c r="J1161"/>
  <c r="K1161"/>
  <c r="M1161"/>
  <c r="L1161"/>
  <c r="N1169"/>
  <c r="I1169"/>
  <c r="J1169"/>
  <c r="K1169"/>
  <c r="M1169"/>
  <c r="L1169"/>
  <c r="N1177"/>
  <c r="I1177"/>
  <c r="J1177"/>
  <c r="K1177"/>
  <c r="M1177"/>
  <c r="L1177"/>
  <c r="N1185"/>
  <c r="I1185"/>
  <c r="J1185"/>
  <c r="K1185"/>
  <c r="M1185"/>
  <c r="L1185"/>
  <c r="N1193"/>
  <c r="I1193"/>
  <c r="J1193"/>
  <c r="K1193"/>
  <c r="M1193"/>
  <c r="L1193"/>
  <c r="N1201"/>
  <c r="I1201"/>
  <c r="J1201"/>
  <c r="K1201"/>
  <c r="M1201"/>
  <c r="L1201"/>
  <c r="N1209"/>
  <c r="I1209"/>
  <c r="J1209"/>
  <c r="K1209"/>
  <c r="M1209"/>
  <c r="L1209"/>
  <c r="N1217"/>
  <c r="I1217"/>
  <c r="J1217"/>
  <c r="K1217"/>
  <c r="M1217"/>
  <c r="L1217"/>
  <c r="N1225"/>
  <c r="I1225"/>
  <c r="J1225"/>
  <c r="K1225"/>
  <c r="M1225"/>
  <c r="L1225"/>
  <c r="N1233"/>
  <c r="I1233"/>
  <c r="J1233"/>
  <c r="K1233"/>
  <c r="M1233"/>
  <c r="L1233"/>
  <c r="N1241"/>
  <c r="I1241"/>
  <c r="J1241"/>
  <c r="K1241"/>
  <c r="M1241"/>
  <c r="L1241"/>
  <c r="N1249"/>
  <c r="I1249"/>
  <c r="J1249"/>
  <c r="K1249"/>
  <c r="M1249"/>
  <c r="L1249"/>
  <c r="N1257"/>
  <c r="I1257"/>
  <c r="J1257"/>
  <c r="K1257"/>
  <c r="M1257"/>
  <c r="L1257"/>
  <c r="N1265"/>
  <c r="I1265"/>
  <c r="J1265"/>
  <c r="K1265"/>
  <c r="M1265"/>
  <c r="L1265"/>
  <c r="N1273"/>
  <c r="I1273"/>
  <c r="J1273"/>
  <c r="K1273"/>
  <c r="M1273"/>
  <c r="L1273"/>
  <c r="N1281"/>
  <c r="I1281"/>
  <c r="J1281"/>
  <c r="K1281"/>
  <c r="M1281"/>
  <c r="L1281"/>
  <c r="N1289"/>
  <c r="I1289"/>
  <c r="J1289"/>
  <c r="K1289"/>
  <c r="M1289"/>
  <c r="L1289"/>
  <c r="N1297"/>
  <c r="I1297"/>
  <c r="J1297"/>
  <c r="K1297"/>
  <c r="M1297"/>
  <c r="L1297"/>
  <c r="N1305"/>
  <c r="I1305"/>
  <c r="J1305"/>
  <c r="K1305"/>
  <c r="M1305"/>
  <c r="L1305"/>
  <c r="N1313"/>
  <c r="I1313"/>
  <c r="J1313"/>
  <c r="K1313"/>
  <c r="M1313"/>
  <c r="L1313"/>
  <c r="N1321"/>
  <c r="I1321"/>
  <c r="J1321"/>
  <c r="K1321"/>
  <c r="M1321"/>
  <c r="L1321"/>
  <c r="N1329"/>
  <c r="I1329"/>
  <c r="J1329"/>
  <c r="K1329"/>
  <c r="M1329"/>
  <c r="L1329"/>
  <c r="N1337"/>
  <c r="I1337"/>
  <c r="J1337"/>
  <c r="K1337"/>
  <c r="M1337"/>
  <c r="L1337"/>
  <c r="N1345"/>
  <c r="I1345"/>
  <c r="J1345"/>
  <c r="K1345"/>
  <c r="M1345"/>
  <c r="L1345"/>
  <c r="N1353"/>
  <c r="I1353"/>
  <c r="J1353"/>
  <c r="K1353"/>
  <c r="M1353"/>
  <c r="L1353"/>
  <c r="N1361"/>
  <c r="I1361"/>
  <c r="J1361"/>
  <c r="K1361"/>
  <c r="M1361"/>
  <c r="L1361"/>
  <c r="N1369"/>
  <c r="I1369"/>
  <c r="J1369"/>
  <c r="K1369"/>
  <c r="M1369"/>
  <c r="L1369"/>
  <c r="N1377"/>
  <c r="I1377"/>
  <c r="J1377"/>
  <c r="K1377"/>
  <c r="M1377"/>
  <c r="L1377"/>
  <c r="N1385"/>
  <c r="I1385"/>
  <c r="J1385"/>
  <c r="K1385"/>
  <c r="M1385"/>
  <c r="L1385"/>
  <c r="N1393"/>
  <c r="I1393"/>
  <c r="J1393"/>
  <c r="K1393"/>
  <c r="M1393"/>
  <c r="L1393"/>
  <c r="N1401"/>
  <c r="I1401"/>
  <c r="J1401"/>
  <c r="K1401"/>
  <c r="M1401"/>
  <c r="L1401"/>
  <c r="N1409"/>
  <c r="I1409"/>
  <c r="J1409"/>
  <c r="K1409"/>
  <c r="M1409"/>
  <c r="L1409"/>
  <c r="N1417"/>
  <c r="I1417"/>
  <c r="J1417"/>
  <c r="K1417"/>
  <c r="M1417"/>
  <c r="L1417"/>
  <c r="N1425"/>
  <c r="I1425"/>
  <c r="J1425"/>
  <c r="K1425"/>
  <c r="M1425"/>
  <c r="L1425"/>
  <c r="N1433"/>
  <c r="I1433"/>
  <c r="J1433"/>
  <c r="K1433"/>
  <c r="M1433"/>
  <c r="L1433"/>
  <c r="N1441"/>
  <c r="I1441"/>
  <c r="J1441"/>
  <c r="K1441"/>
  <c r="M1441"/>
  <c r="L1441"/>
  <c r="N1449"/>
  <c r="I1449"/>
  <c r="J1449"/>
  <c r="K1449"/>
  <c r="M1449"/>
  <c r="L1449"/>
  <c r="N1457"/>
  <c r="I1457"/>
  <c r="J1457"/>
  <c r="K1457"/>
  <c r="M1457"/>
  <c r="L1457"/>
  <c r="N1465"/>
  <c r="I1465"/>
  <c r="J1465"/>
  <c r="K1465"/>
  <c r="M1465"/>
  <c r="L1465"/>
  <c r="N1473"/>
  <c r="I1473"/>
  <c r="J1473"/>
  <c r="K1473"/>
  <c r="M1473"/>
  <c r="L1473"/>
  <c r="N1481"/>
  <c r="I1481"/>
  <c r="J1481"/>
  <c r="K1481"/>
  <c r="M1481"/>
  <c r="L1481"/>
  <c r="N1489"/>
  <c r="I1489"/>
  <c r="J1489"/>
  <c r="K1489"/>
  <c r="M1489"/>
  <c r="L1489"/>
  <c r="N1497"/>
  <c r="I1497"/>
  <c r="J1497"/>
  <c r="K1497"/>
  <c r="M1497"/>
  <c r="L1497"/>
  <c r="N1505"/>
  <c r="I1505"/>
  <c r="J1505"/>
  <c r="K1505"/>
  <c r="M1505"/>
  <c r="L1505"/>
  <c r="N1513"/>
  <c r="I1513"/>
  <c r="J1513"/>
  <c r="K1513"/>
  <c r="M1513"/>
  <c r="L1513"/>
  <c r="N1521"/>
  <c r="I1521"/>
  <c r="J1521"/>
  <c r="K1521"/>
  <c r="M1521"/>
  <c r="L1521"/>
  <c r="N1529"/>
  <c r="I1529"/>
  <c r="J1529"/>
  <c r="K1529"/>
  <c r="M1529"/>
  <c r="L1529"/>
  <c r="N1537"/>
  <c r="I1537"/>
  <c r="J1537"/>
  <c r="K1537"/>
  <c r="M1537"/>
  <c r="L1537"/>
  <c r="N1545"/>
  <c r="I1545"/>
  <c r="J1545"/>
  <c r="K1545"/>
  <c r="M1545"/>
  <c r="L1545"/>
  <c r="N1553"/>
  <c r="I1553"/>
  <c r="J1553"/>
  <c r="K1553"/>
  <c r="M1553"/>
  <c r="L1553"/>
  <c r="N1561"/>
  <c r="I1561"/>
  <c r="J1561"/>
  <c r="K1561"/>
  <c r="M1561"/>
  <c r="L1561"/>
  <c r="N1569"/>
  <c r="I1569"/>
  <c r="J1569"/>
  <c r="K1569"/>
  <c r="M1569"/>
  <c r="L1569"/>
  <c r="N1577"/>
  <c r="I1577"/>
  <c r="J1577"/>
  <c r="K1577"/>
  <c r="M1577"/>
  <c r="L1577"/>
  <c r="N1585"/>
  <c r="I1585"/>
  <c r="J1585"/>
  <c r="K1585"/>
  <c r="M1585"/>
  <c r="L1585"/>
  <c r="N1593"/>
  <c r="I1593"/>
  <c r="J1593"/>
  <c r="K1593"/>
  <c r="M1593"/>
  <c r="L1593"/>
  <c r="N1601"/>
  <c r="I1601"/>
  <c r="J1601"/>
  <c r="K1601"/>
  <c r="M1601"/>
  <c r="L1601"/>
  <c r="N1609"/>
  <c r="I1609"/>
  <c r="J1609"/>
  <c r="K1609"/>
  <c r="M1609"/>
  <c r="L1609"/>
  <c r="N1617"/>
  <c r="I1617"/>
  <c r="J1617"/>
  <c r="K1617"/>
  <c r="M1617"/>
  <c r="L1617"/>
  <c r="N1625"/>
  <c r="I1625"/>
  <c r="J1625"/>
  <c r="K1625"/>
  <c r="M1625"/>
  <c r="L1625"/>
  <c r="N1633"/>
  <c r="I1633"/>
  <c r="J1633"/>
  <c r="K1633"/>
  <c r="M1633"/>
  <c r="L1633"/>
  <c r="N1641"/>
  <c r="I1641"/>
  <c r="J1641"/>
  <c r="K1641"/>
  <c r="M1641"/>
  <c r="L1641"/>
  <c r="N1649"/>
  <c r="I1649"/>
  <c r="J1649"/>
  <c r="K1649"/>
  <c r="M1649"/>
  <c r="L1649"/>
  <c r="N1657"/>
  <c r="I1657"/>
  <c r="J1657"/>
  <c r="K1657"/>
  <c r="M1657"/>
  <c r="L1657"/>
  <c r="N1665"/>
  <c r="I1665"/>
  <c r="J1665"/>
  <c r="K1665"/>
  <c r="M1665"/>
  <c r="L1665"/>
  <c r="N1673"/>
  <c r="I1673"/>
  <c r="J1673"/>
  <c r="K1673"/>
  <c r="M1673"/>
  <c r="L1673"/>
  <c r="N1681"/>
  <c r="I1681"/>
  <c r="J1681"/>
  <c r="K1681"/>
  <c r="M1681"/>
  <c r="L1681"/>
  <c r="N1689"/>
  <c r="I1689"/>
  <c r="J1689"/>
  <c r="K1689"/>
  <c r="M1689"/>
  <c r="L1689"/>
  <c r="N1697"/>
  <c r="I1697"/>
  <c r="J1697"/>
  <c r="K1697"/>
  <c r="M1697"/>
  <c r="L1697"/>
  <c r="N1705"/>
  <c r="I1705"/>
  <c r="J1705"/>
  <c r="K1705"/>
  <c r="M1705"/>
  <c r="L1705"/>
  <c r="N1713"/>
  <c r="I1713"/>
  <c r="J1713"/>
  <c r="K1713"/>
  <c r="M1713"/>
  <c r="L1713"/>
  <c r="N1721"/>
  <c r="I1721"/>
  <c r="J1721"/>
  <c r="K1721"/>
  <c r="M1721"/>
  <c r="L1721"/>
  <c r="N1729"/>
  <c r="I1729"/>
  <c r="J1729"/>
  <c r="K1729"/>
  <c r="M1729"/>
  <c r="L1729"/>
  <c r="N1737"/>
  <c r="I1737"/>
  <c r="J1737"/>
  <c r="K1737"/>
  <c r="M1737"/>
  <c r="L1737"/>
  <c r="N1745"/>
  <c r="I1745"/>
  <c r="J1745"/>
  <c r="K1745"/>
  <c r="M1745"/>
  <c r="L1745"/>
  <c r="N1753"/>
  <c r="I1753"/>
  <c r="J1753"/>
  <c r="K1753"/>
  <c r="M1753"/>
  <c r="L1753"/>
  <c r="N1761"/>
  <c r="I1761"/>
  <c r="J1761"/>
  <c r="K1761"/>
  <c r="M1761"/>
  <c r="L1761"/>
  <c r="N1769"/>
  <c r="I1769"/>
  <c r="J1769"/>
  <c r="K1769"/>
  <c r="M1769"/>
  <c r="L1769"/>
  <c r="N1777"/>
  <c r="I1777"/>
  <c r="J1777"/>
  <c r="K1777"/>
  <c r="M1777"/>
  <c r="L1777"/>
  <c r="N1785"/>
  <c r="I1785"/>
  <c r="J1785"/>
  <c r="K1785"/>
  <c r="M1785"/>
  <c r="L1785"/>
  <c r="N1793"/>
  <c r="I1793"/>
  <c r="J1793"/>
  <c r="K1793"/>
  <c r="M1793"/>
  <c r="L1793"/>
  <c r="N1801"/>
  <c r="I1801"/>
  <c r="J1801"/>
  <c r="K1801"/>
  <c r="M1801"/>
  <c r="L1801"/>
  <c r="N1809"/>
  <c r="I1809"/>
  <c r="J1809"/>
  <c r="K1809"/>
  <c r="M1809"/>
  <c r="L1809"/>
  <c r="N1817"/>
  <c r="I1817"/>
  <c r="J1817"/>
  <c r="K1817"/>
  <c r="M1817"/>
  <c r="L1817"/>
  <c r="N1825"/>
  <c r="I1825"/>
  <c r="J1825"/>
  <c r="K1825"/>
  <c r="M1825"/>
  <c r="L1825"/>
  <c r="N1833"/>
  <c r="I1833"/>
  <c r="J1833"/>
  <c r="K1833"/>
  <c r="M1833"/>
  <c r="L1833"/>
  <c r="N1841"/>
  <c r="I1841"/>
  <c r="J1841"/>
  <c r="K1841"/>
  <c r="M1841"/>
  <c r="L1841"/>
  <c r="N1849"/>
  <c r="I1849"/>
  <c r="J1849"/>
  <c r="K1849"/>
  <c r="M1849"/>
  <c r="L1849"/>
  <c r="N1857"/>
  <c r="I1857"/>
  <c r="J1857"/>
  <c r="K1857"/>
  <c r="M1857"/>
  <c r="L1857"/>
  <c r="N1865"/>
  <c r="I1865"/>
  <c r="J1865"/>
  <c r="K1865"/>
  <c r="M1865"/>
  <c r="L1865"/>
  <c r="N1873"/>
  <c r="I1873"/>
  <c r="J1873"/>
  <c r="K1873"/>
  <c r="M1873"/>
  <c r="L1873"/>
  <c r="N1881"/>
  <c r="I1881"/>
  <c r="J1881"/>
  <c r="K1881"/>
  <c r="M1881"/>
  <c r="L1881"/>
  <c r="N1889"/>
  <c r="I1889"/>
  <c r="J1889"/>
  <c r="K1889"/>
  <c r="M1889"/>
  <c r="L1889"/>
  <c r="N1897"/>
  <c r="I1897"/>
  <c r="J1897"/>
  <c r="K1897"/>
  <c r="M1897"/>
  <c r="L1897"/>
  <c r="N1905"/>
  <c r="I1905"/>
  <c r="J1905"/>
  <c r="K1905"/>
  <c r="M1905"/>
  <c r="L1905"/>
  <c r="N1913"/>
  <c r="I1913"/>
  <c r="J1913"/>
  <c r="K1913"/>
  <c r="M1913"/>
  <c r="L1913"/>
  <c r="N1921"/>
  <c r="I1921"/>
  <c r="J1921"/>
  <c r="K1921"/>
  <c r="M1921"/>
  <c r="L1921"/>
  <c r="N1929"/>
  <c r="I1929"/>
  <c r="J1929"/>
  <c r="K1929"/>
  <c r="M1929"/>
  <c r="L1929"/>
  <c r="N1937"/>
  <c r="I1937"/>
  <c r="J1937"/>
  <c r="K1937"/>
  <c r="M1937"/>
  <c r="L1937"/>
  <c r="N1945"/>
  <c r="I1945"/>
  <c r="J1945"/>
  <c r="K1945"/>
  <c r="M1945"/>
  <c r="L1945"/>
  <c r="N1953"/>
  <c r="I1953"/>
  <c r="J1953"/>
  <c r="K1953"/>
  <c r="M1953"/>
  <c r="L1953"/>
  <c r="N1961"/>
  <c r="I1961"/>
  <c r="J1961"/>
  <c r="K1961"/>
  <c r="M1961"/>
  <c r="L1961"/>
  <c r="N1969"/>
  <c r="I1969"/>
  <c r="J1969"/>
  <c r="K1969"/>
  <c r="M1969"/>
  <c r="L1969"/>
  <c r="N1977"/>
  <c r="I1977"/>
  <c r="J1977"/>
  <c r="K1977"/>
  <c r="M1977"/>
  <c r="L1977"/>
  <c r="N1985"/>
  <c r="I1985"/>
  <c r="J1985"/>
  <c r="K1985"/>
  <c r="M1985"/>
  <c r="L1985"/>
  <c r="N1993"/>
  <c r="I1993"/>
  <c r="J1993"/>
  <c r="K1993"/>
  <c r="M1993"/>
  <c r="L1993"/>
  <c r="N2001"/>
  <c r="I2001"/>
  <c r="J2001"/>
  <c r="K2001"/>
  <c r="M2001"/>
  <c r="L2001"/>
  <c r="N2009"/>
  <c r="I2009"/>
  <c r="J2009"/>
  <c r="K2009"/>
  <c r="M2009"/>
  <c r="L2009"/>
  <c r="N2017"/>
  <c r="I2017"/>
  <c r="J2017"/>
  <c r="K2017"/>
  <c r="M2017"/>
  <c r="L2017"/>
  <c r="N2025"/>
  <c r="I2025"/>
  <c r="J2025"/>
  <c r="K2025"/>
  <c r="M2025"/>
  <c r="L2025"/>
  <c r="N2033"/>
  <c r="L2033"/>
  <c r="I2033"/>
  <c r="J2033"/>
  <c r="K2033"/>
  <c r="M2033"/>
  <c r="N2041"/>
  <c r="L2041"/>
  <c r="I2041"/>
  <c r="J2041"/>
  <c r="K2041"/>
  <c r="M2041"/>
  <c r="N2049"/>
  <c r="L2049"/>
  <c r="K2049"/>
  <c r="M2049"/>
  <c r="I2049"/>
  <c r="J2049"/>
  <c r="N2057"/>
  <c r="L2057"/>
  <c r="I2057"/>
  <c r="K2057"/>
  <c r="M2057"/>
  <c r="J2057"/>
  <c r="N2065"/>
  <c r="L2065"/>
  <c r="I2065"/>
  <c r="J2065"/>
  <c r="K2065"/>
  <c r="M2065"/>
  <c r="N2073"/>
  <c r="L2073"/>
  <c r="I2073"/>
  <c r="J2073"/>
  <c r="K2073"/>
  <c r="M2073"/>
  <c r="N2081"/>
  <c r="L2081"/>
  <c r="K2081"/>
  <c r="M2081"/>
  <c r="I2081"/>
  <c r="J2081"/>
  <c r="N2089"/>
  <c r="L2089"/>
  <c r="I2089"/>
  <c r="K2089"/>
  <c r="M2089"/>
  <c r="J2089"/>
  <c r="N2097"/>
  <c r="L2097"/>
  <c r="M2097"/>
  <c r="I2097"/>
  <c r="J2097"/>
  <c r="K2097"/>
  <c r="N2105"/>
  <c r="L2105"/>
  <c r="M2105"/>
  <c r="J2105"/>
  <c r="K2105"/>
  <c r="I2105"/>
  <c r="N2113"/>
  <c r="L2113"/>
  <c r="M2113"/>
  <c r="I2113"/>
  <c r="J2113"/>
  <c r="K2113"/>
  <c r="N2121"/>
  <c r="L2121"/>
  <c r="M2121"/>
  <c r="J2121"/>
  <c r="K2121"/>
  <c r="I2121"/>
  <c r="N2129"/>
  <c r="L2129"/>
  <c r="M2129"/>
  <c r="I2129"/>
  <c r="J2129"/>
  <c r="K2129"/>
  <c r="N2137"/>
  <c r="L2137"/>
  <c r="M2137"/>
  <c r="J2137"/>
  <c r="K2137"/>
  <c r="I2137"/>
  <c r="N2145"/>
  <c r="L2145"/>
  <c r="M2145"/>
  <c r="I2145"/>
  <c r="J2145"/>
  <c r="K2145"/>
  <c r="N2153"/>
  <c r="L2153"/>
  <c r="M2153"/>
  <c r="J2153"/>
  <c r="K2153"/>
  <c r="I2153"/>
  <c r="N2161"/>
  <c r="L2161"/>
  <c r="M2161"/>
  <c r="I2161"/>
  <c r="J2161"/>
  <c r="K2161"/>
  <c r="N2169"/>
  <c r="L2169"/>
  <c r="M2169"/>
  <c r="J2169"/>
  <c r="K2169"/>
  <c r="I2169"/>
  <c r="N2177"/>
  <c r="L2177"/>
  <c r="M2177"/>
  <c r="I2177"/>
  <c r="J2177"/>
  <c r="K2177"/>
  <c r="N2185"/>
  <c r="L2185"/>
  <c r="M2185"/>
  <c r="J2185"/>
  <c r="K2185"/>
  <c r="I2185"/>
  <c r="N2193"/>
  <c r="L2193"/>
  <c r="M2193"/>
  <c r="I2193"/>
  <c r="J2193"/>
  <c r="K2193"/>
  <c r="N2201"/>
  <c r="L2201"/>
  <c r="M2201"/>
  <c r="I2201"/>
  <c r="K2201"/>
  <c r="J2201"/>
  <c r="N2209"/>
  <c r="L2209"/>
  <c r="M2209"/>
  <c r="I2209"/>
  <c r="J2209"/>
  <c r="K2209"/>
  <c r="N2217"/>
  <c r="L2217"/>
  <c r="M2217"/>
  <c r="I2217"/>
  <c r="J2217"/>
  <c r="K2217"/>
  <c r="N2225"/>
  <c r="L2225"/>
  <c r="M2225"/>
  <c r="I2225"/>
  <c r="J2225"/>
  <c r="K2225"/>
  <c r="N2233"/>
  <c r="L2233"/>
  <c r="M2233"/>
  <c r="I2233"/>
  <c r="J2233"/>
  <c r="K2233"/>
  <c r="N2241"/>
  <c r="L2241"/>
  <c r="M2241"/>
  <c r="J2241"/>
  <c r="K2241"/>
  <c r="I2241"/>
  <c r="N2249"/>
  <c r="L2249"/>
  <c r="M2249"/>
  <c r="K2249"/>
  <c r="I2249"/>
  <c r="J2249"/>
  <c r="N2257"/>
  <c r="L2257"/>
  <c r="M2257"/>
  <c r="J2257"/>
  <c r="I2257"/>
  <c r="K2257"/>
  <c r="N2265"/>
  <c r="L2265"/>
  <c r="M2265"/>
  <c r="J2265"/>
  <c r="I2265"/>
  <c r="K2265"/>
  <c r="N2273"/>
  <c r="L2273"/>
  <c r="M2273"/>
  <c r="J2273"/>
  <c r="I2273"/>
  <c r="K2273"/>
  <c r="N2281"/>
  <c r="L2281"/>
  <c r="M2281"/>
  <c r="J2281"/>
  <c r="I2281"/>
  <c r="K2281"/>
  <c r="N2289"/>
  <c r="L2289"/>
  <c r="M2289"/>
  <c r="J2289"/>
  <c r="I2289"/>
  <c r="K2289"/>
  <c r="N2297"/>
  <c r="L2297"/>
  <c r="M2297"/>
  <c r="J2297"/>
  <c r="I2297"/>
  <c r="K2297"/>
  <c r="N2305"/>
  <c r="L2305"/>
  <c r="M2305"/>
  <c r="J2305"/>
  <c r="I2305"/>
  <c r="K2305"/>
  <c r="N2313"/>
  <c r="L2313"/>
  <c r="M2313"/>
  <c r="J2313"/>
  <c r="I2313"/>
  <c r="K2313"/>
  <c r="N2321"/>
  <c r="L2321"/>
  <c r="M2321"/>
  <c r="J2321"/>
  <c r="I2321"/>
  <c r="K2321"/>
  <c r="N2329"/>
  <c r="L2329"/>
  <c r="M2329"/>
  <c r="J2329"/>
  <c r="I2329"/>
  <c r="K2329"/>
  <c r="N2337"/>
  <c r="L2337"/>
  <c r="M2337"/>
  <c r="J2337"/>
  <c r="I2337"/>
  <c r="K2337"/>
  <c r="N2345"/>
  <c r="L2345"/>
  <c r="M2345"/>
  <c r="J2345"/>
  <c r="I2345"/>
  <c r="K2345"/>
  <c r="N2353"/>
  <c r="L2353"/>
  <c r="M2353"/>
  <c r="J2353"/>
  <c r="I2353"/>
  <c r="K2353"/>
  <c r="N2361"/>
  <c r="L2361"/>
  <c r="M2361"/>
  <c r="J2361"/>
  <c r="I2361"/>
  <c r="K2361"/>
  <c r="N2369"/>
  <c r="L2369"/>
  <c r="M2369"/>
  <c r="J2369"/>
  <c r="I2369"/>
  <c r="K2369"/>
  <c r="N2377"/>
  <c r="L2377"/>
  <c r="M2377"/>
  <c r="J2377"/>
  <c r="I2377"/>
  <c r="K2377"/>
  <c r="N2385"/>
  <c r="L2385"/>
  <c r="M2385"/>
  <c r="J2385"/>
  <c r="I2385"/>
  <c r="K2385"/>
  <c r="N2393"/>
  <c r="L2393"/>
  <c r="M2393"/>
  <c r="J2393"/>
  <c r="I2393"/>
  <c r="K2393"/>
  <c r="N2401"/>
  <c r="L2401"/>
  <c r="M2401"/>
  <c r="J2401"/>
  <c r="I2401"/>
  <c r="K2401"/>
  <c r="N2409"/>
  <c r="L2409"/>
  <c r="M2409"/>
  <c r="J2409"/>
  <c r="I2409"/>
  <c r="K2409"/>
  <c r="N2417"/>
  <c r="L2417"/>
  <c r="M2417"/>
  <c r="J2417"/>
  <c r="I2417"/>
  <c r="K2417"/>
  <c r="N2425"/>
  <c r="L2425"/>
  <c r="M2425"/>
  <c r="J2425"/>
  <c r="I2425"/>
  <c r="K2425"/>
  <c r="N2433"/>
  <c r="L2433"/>
  <c r="M2433"/>
  <c r="J2433"/>
  <c r="I2433"/>
  <c r="K2433"/>
  <c r="N2441"/>
  <c r="L2441"/>
  <c r="M2441"/>
  <c r="J2441"/>
  <c r="I2441"/>
  <c r="K2441"/>
  <c r="N2449"/>
  <c r="L2449"/>
  <c r="M2449"/>
  <c r="J2449"/>
  <c r="I2449"/>
  <c r="K2449"/>
  <c r="N2457"/>
  <c r="L2457"/>
  <c r="M2457"/>
  <c r="J2457"/>
  <c r="I2457"/>
  <c r="K2457"/>
  <c r="N2465"/>
  <c r="L2465"/>
  <c r="M2465"/>
  <c r="J2465"/>
  <c r="I2465"/>
  <c r="K2465"/>
  <c r="N2473"/>
  <c r="L2473"/>
  <c r="M2473"/>
  <c r="J2473"/>
  <c r="I2473"/>
  <c r="K2473"/>
  <c r="N2481"/>
  <c r="L2481"/>
  <c r="M2481"/>
  <c r="J2481"/>
  <c r="I2481"/>
  <c r="K2481"/>
  <c r="N2489"/>
  <c r="L2489"/>
  <c r="M2489"/>
  <c r="J2489"/>
  <c r="I2489"/>
  <c r="K2489"/>
  <c r="N2497"/>
  <c r="L2497"/>
  <c r="M2497"/>
  <c r="J2497"/>
  <c r="I2497"/>
  <c r="K2497"/>
  <c r="N2505"/>
  <c r="L2505"/>
  <c r="M2505"/>
  <c r="J2505"/>
  <c r="I2505"/>
  <c r="K2505"/>
  <c r="N2513"/>
  <c r="L2513"/>
  <c r="M2513"/>
  <c r="J2513"/>
  <c r="I2513"/>
  <c r="K2513"/>
  <c r="N2521"/>
  <c r="L2521"/>
  <c r="M2521"/>
  <c r="J2521"/>
  <c r="I2521"/>
  <c r="K2521"/>
  <c r="N2529"/>
  <c r="L2529"/>
  <c r="M2529"/>
  <c r="J2529"/>
  <c r="I2529"/>
  <c r="K2529"/>
  <c r="N2537"/>
  <c r="L2537"/>
  <c r="M2537"/>
  <c r="J2537"/>
  <c r="I2537"/>
  <c r="K2537"/>
  <c r="N2545"/>
  <c r="L2545"/>
  <c r="M2545"/>
  <c r="J2545"/>
  <c r="I2545"/>
  <c r="K2545"/>
  <c r="N2553"/>
  <c r="L2553"/>
  <c r="M2553"/>
  <c r="J2553"/>
  <c r="I2553"/>
  <c r="K2553"/>
  <c r="N2561"/>
  <c r="L2561"/>
  <c r="M2561"/>
  <c r="J2561"/>
  <c r="I2561"/>
  <c r="K2561"/>
  <c r="N2569"/>
  <c r="L2569"/>
  <c r="M2569"/>
  <c r="J2569"/>
  <c r="I2569"/>
  <c r="K2569"/>
  <c r="N2577"/>
  <c r="L2577"/>
  <c r="M2577"/>
  <c r="J2577"/>
  <c r="I2577"/>
  <c r="K2577"/>
  <c r="N2585"/>
  <c r="L2585"/>
  <c r="M2585"/>
  <c r="J2585"/>
  <c r="I2585"/>
  <c r="K2585"/>
  <c r="N2593"/>
  <c r="L2593"/>
  <c r="M2593"/>
  <c r="J2593"/>
  <c r="I2593"/>
  <c r="K2593"/>
  <c r="N2601"/>
  <c r="L2601"/>
  <c r="M2601"/>
  <c r="J2601"/>
  <c r="I2601"/>
  <c r="K2601"/>
  <c r="N2609"/>
  <c r="L2609"/>
  <c r="M2609"/>
  <c r="J2609"/>
  <c r="I2609"/>
  <c r="K2609"/>
  <c r="N2617"/>
  <c r="L2617"/>
  <c r="M2617"/>
  <c r="J2617"/>
  <c r="I2617"/>
  <c r="K2617"/>
  <c r="N2625"/>
  <c r="L2625"/>
  <c r="M2625"/>
  <c r="J2625"/>
  <c r="I2625"/>
  <c r="K2625"/>
  <c r="N2633"/>
  <c r="L2633"/>
  <c r="M2633"/>
  <c r="J2633"/>
  <c r="I2633"/>
  <c r="K2633"/>
  <c r="N2641"/>
  <c r="L2641"/>
  <c r="M2641"/>
  <c r="J2641"/>
  <c r="I2641"/>
  <c r="K2641"/>
  <c r="N2649"/>
  <c r="L2649"/>
  <c r="M2649"/>
  <c r="J2649"/>
  <c r="I2649"/>
  <c r="K2649"/>
  <c r="N2657"/>
  <c r="L2657"/>
  <c r="M2657"/>
  <c r="J2657"/>
  <c r="I2657"/>
  <c r="K2657"/>
  <c r="N2665"/>
  <c r="L2665"/>
  <c r="M2665"/>
  <c r="J2665"/>
  <c r="I2665"/>
  <c r="K2665"/>
  <c r="N2673"/>
  <c r="L2673"/>
  <c r="M2673"/>
  <c r="J2673"/>
  <c r="I2673"/>
  <c r="K2673"/>
  <c r="N2681"/>
  <c r="L2681"/>
  <c r="M2681"/>
  <c r="J2681"/>
  <c r="I2681"/>
  <c r="K2681"/>
  <c r="N2689"/>
  <c r="L2689"/>
  <c r="M2689"/>
  <c r="J2689"/>
  <c r="I2689"/>
  <c r="K2689"/>
  <c r="N2697"/>
  <c r="L2697"/>
  <c r="M2697"/>
  <c r="J2697"/>
  <c r="I2697"/>
  <c r="K2697"/>
  <c r="N2705"/>
  <c r="L2705"/>
  <c r="M2705"/>
  <c r="J2705"/>
  <c r="I2705"/>
  <c r="K2705"/>
  <c r="N2713"/>
  <c r="L2713"/>
  <c r="M2713"/>
  <c r="J2713"/>
  <c r="I2713"/>
  <c r="K2713"/>
  <c r="N2721"/>
  <c r="L2721"/>
  <c r="M2721"/>
  <c r="J2721"/>
  <c r="I2721"/>
  <c r="K2721"/>
  <c r="N2729"/>
  <c r="L2729"/>
  <c r="M2729"/>
  <c r="J2729"/>
  <c r="I2729"/>
  <c r="K2729"/>
  <c r="N2737"/>
  <c r="L2737"/>
  <c r="M2737"/>
  <c r="J2737"/>
  <c r="I2737"/>
  <c r="K2737"/>
  <c r="N2745"/>
  <c r="L2745"/>
  <c r="M2745"/>
  <c r="J2745"/>
  <c r="I2745"/>
  <c r="K2745"/>
  <c r="N2753"/>
  <c r="L2753"/>
  <c r="M2753"/>
  <c r="J2753"/>
  <c r="I2753"/>
  <c r="K2753"/>
  <c r="N2761"/>
  <c r="L2761"/>
  <c r="M2761"/>
  <c r="J2761"/>
  <c r="I2761"/>
  <c r="K2761"/>
  <c r="N2769"/>
  <c r="L2769"/>
  <c r="M2769"/>
  <c r="J2769"/>
  <c r="I2769"/>
  <c r="K2769"/>
  <c r="N2777"/>
  <c r="L2777"/>
  <c r="M2777"/>
  <c r="J2777"/>
  <c r="I2777"/>
  <c r="K2777"/>
  <c r="N2785"/>
  <c r="L2785"/>
  <c r="M2785"/>
  <c r="J2785"/>
  <c r="I2785"/>
  <c r="K2785"/>
  <c r="N2793"/>
  <c r="L2793"/>
  <c r="M2793"/>
  <c r="J2793"/>
  <c r="I2793"/>
  <c r="K2793"/>
  <c r="N2801"/>
  <c r="L2801"/>
  <c r="M2801"/>
  <c r="J2801"/>
  <c r="I2801"/>
  <c r="K2801"/>
  <c r="N2809"/>
  <c r="L2809"/>
  <c r="M2809"/>
  <c r="J2809"/>
  <c r="I2809"/>
  <c r="K2809"/>
  <c r="N2817"/>
  <c r="L2817"/>
  <c r="M2817"/>
  <c r="J2817"/>
  <c r="I2817"/>
  <c r="K2817"/>
  <c r="N2825"/>
  <c r="L2825"/>
  <c r="M2825"/>
  <c r="J2825"/>
  <c r="I2825"/>
  <c r="K2825"/>
  <c r="N2833"/>
  <c r="L2833"/>
  <c r="M2833"/>
  <c r="J2833"/>
  <c r="I2833"/>
  <c r="K2833"/>
  <c r="N2841"/>
  <c r="L2841"/>
  <c r="M2841"/>
  <c r="J2841"/>
  <c r="I2841"/>
  <c r="K2841"/>
  <c r="N2849"/>
  <c r="L2849"/>
  <c r="M2849"/>
  <c r="J2849"/>
  <c r="I2849"/>
  <c r="K2849"/>
  <c r="N2857"/>
  <c r="L2857"/>
  <c r="M2857"/>
  <c r="J2857"/>
  <c r="I2857"/>
  <c r="K2857"/>
  <c r="N2865"/>
  <c r="L2865"/>
  <c r="M2865"/>
  <c r="J2865"/>
  <c r="I2865"/>
  <c r="K2865"/>
  <c r="N2873"/>
  <c r="L2873"/>
  <c r="M2873"/>
  <c r="J2873"/>
  <c r="I2873"/>
  <c r="K2873"/>
  <c r="N2881"/>
  <c r="L2881"/>
  <c r="M2881"/>
  <c r="J2881"/>
  <c r="I2881"/>
  <c r="K2881"/>
  <c r="N2889"/>
  <c r="L2889"/>
  <c r="M2889"/>
  <c r="J2889"/>
  <c r="K2889"/>
  <c r="I2889"/>
  <c r="N2897"/>
  <c r="L2897"/>
  <c r="M2897"/>
  <c r="J2897"/>
  <c r="K2897"/>
  <c r="I2897"/>
  <c r="N2905"/>
  <c r="L2905"/>
  <c r="M2905"/>
  <c r="J2905"/>
  <c r="K2905"/>
  <c r="I2905"/>
  <c r="N2913"/>
  <c r="L2913"/>
  <c r="M2913"/>
  <c r="J2913"/>
  <c r="K2913"/>
  <c r="I2913"/>
  <c r="N2921"/>
  <c r="L2921"/>
  <c r="M2921"/>
  <c r="J2921"/>
  <c r="K2921"/>
  <c r="I2921"/>
  <c r="N2929"/>
  <c r="L2929"/>
  <c r="M2929"/>
  <c r="J2929"/>
  <c r="K2929"/>
  <c r="I2929"/>
  <c r="N2937"/>
  <c r="L2937"/>
  <c r="M2937"/>
  <c r="J2937"/>
  <c r="K2937"/>
  <c r="I2937"/>
  <c r="N2945"/>
  <c r="L2945"/>
  <c r="M2945"/>
  <c r="J2945"/>
  <c r="K2945"/>
  <c r="I2945"/>
  <c r="N2953"/>
  <c r="L2953"/>
  <c r="M2953"/>
  <c r="J2953"/>
  <c r="K2953"/>
  <c r="I2953"/>
  <c r="N2961"/>
  <c r="L2961"/>
  <c r="M2961"/>
  <c r="J2961"/>
  <c r="K2961"/>
  <c r="I2961"/>
  <c r="N2969"/>
  <c r="L2969"/>
  <c r="M2969"/>
  <c r="J2969"/>
  <c r="K2969"/>
  <c r="I2969"/>
  <c r="N2977"/>
  <c r="L2977"/>
  <c r="M2977"/>
  <c r="J2977"/>
  <c r="K2977"/>
  <c r="I2977"/>
  <c r="N2985"/>
  <c r="L2985"/>
  <c r="M2985"/>
  <c r="J2985"/>
  <c r="K2985"/>
  <c r="I2985"/>
  <c r="N2993"/>
  <c r="L2993"/>
  <c r="M2993"/>
  <c r="J2993"/>
  <c r="K2993"/>
  <c r="I2993"/>
  <c r="N3001"/>
  <c r="L3001"/>
  <c r="M3001"/>
  <c r="J3001"/>
  <c r="K3001"/>
  <c r="I3001"/>
  <c r="N3009"/>
  <c r="L3009"/>
  <c r="M3009"/>
  <c r="J3009"/>
  <c r="K3009"/>
  <c r="I3009"/>
  <c r="N3017"/>
  <c r="L3017"/>
  <c r="M3017"/>
  <c r="J3017"/>
  <c r="K3017"/>
  <c r="I3017"/>
  <c r="N3025"/>
  <c r="L3025"/>
  <c r="M3025"/>
  <c r="J3025"/>
  <c r="K3025"/>
  <c r="I3025"/>
  <c r="N3033"/>
  <c r="L3033"/>
  <c r="M3033"/>
  <c r="J3033"/>
  <c r="K3033"/>
  <c r="I3033"/>
  <c r="N3041"/>
  <c r="L3041"/>
  <c r="M3041"/>
  <c r="J3041"/>
  <c r="K3041"/>
  <c r="I3041"/>
  <c r="N3049"/>
  <c r="L3049"/>
  <c r="M3049"/>
  <c r="J3049"/>
  <c r="K3049"/>
  <c r="I3049"/>
  <c r="N3057"/>
  <c r="L3057"/>
  <c r="M3057"/>
  <c r="J3057"/>
  <c r="K3057"/>
  <c r="I3057"/>
  <c r="N3065"/>
  <c r="L3065"/>
  <c r="M3065"/>
  <c r="J3065"/>
  <c r="K3065"/>
  <c r="I3065"/>
  <c r="N3073"/>
  <c r="L3073"/>
  <c r="M3073"/>
  <c r="J3073"/>
  <c r="K3073"/>
  <c r="I3073"/>
  <c r="N3081"/>
  <c r="L3081"/>
  <c r="M3081"/>
  <c r="J3081"/>
  <c r="K3081"/>
  <c r="I3081"/>
  <c r="N3089"/>
  <c r="L3089"/>
  <c r="M3089"/>
  <c r="J3089"/>
  <c r="K3089"/>
  <c r="I3089"/>
  <c r="N3097"/>
  <c r="L3097"/>
  <c r="M3097"/>
  <c r="J3097"/>
  <c r="K3097"/>
  <c r="I3097"/>
  <c r="N3105"/>
  <c r="L3105"/>
  <c r="M3105"/>
  <c r="J3105"/>
  <c r="K3105"/>
  <c r="I3105"/>
  <c r="N3113"/>
  <c r="L3113"/>
  <c r="M3113"/>
  <c r="J3113"/>
  <c r="K3113"/>
  <c r="I3113"/>
  <c r="N3121"/>
  <c r="L3121"/>
  <c r="M3121"/>
  <c r="J3121"/>
  <c r="K3121"/>
  <c r="I3121"/>
  <c r="N3129"/>
  <c r="L3129"/>
  <c r="M3129"/>
  <c r="J3129"/>
  <c r="K3129"/>
  <c r="I3129"/>
  <c r="N3137"/>
  <c r="L3137"/>
  <c r="M3137"/>
  <c r="J3137"/>
  <c r="K3137"/>
  <c r="I3137"/>
  <c r="N3145"/>
  <c r="L3145"/>
  <c r="M3145"/>
  <c r="J3145"/>
  <c r="K3145"/>
  <c r="I3145"/>
  <c r="N3153"/>
  <c r="L3153"/>
  <c r="M3153"/>
  <c r="J3153"/>
  <c r="K3153"/>
  <c r="I3153"/>
  <c r="N3161"/>
  <c r="L3161"/>
  <c r="M3161"/>
  <c r="J3161"/>
  <c r="K3161"/>
  <c r="I3161"/>
  <c r="N3169"/>
  <c r="L3169"/>
  <c r="M3169"/>
  <c r="J3169"/>
  <c r="K3169"/>
  <c r="I3169"/>
  <c r="N3177"/>
  <c r="L3177"/>
  <c r="M3177"/>
  <c r="J3177"/>
  <c r="K3177"/>
  <c r="I3177"/>
  <c r="N3185"/>
  <c r="L3185"/>
  <c r="M3185"/>
  <c r="J3185"/>
  <c r="K3185"/>
  <c r="I3185"/>
  <c r="N3193"/>
  <c r="L3193"/>
  <c r="M3193"/>
  <c r="J3193"/>
  <c r="K3193"/>
  <c r="I3193"/>
  <c r="N3201"/>
  <c r="L3201"/>
  <c r="M3201"/>
  <c r="J3201"/>
  <c r="K3201"/>
  <c r="I3201"/>
  <c r="N3209"/>
  <c r="L3209"/>
  <c r="M3209"/>
  <c r="J3209"/>
  <c r="K3209"/>
  <c r="I3209"/>
  <c r="N3217"/>
  <c r="L3217"/>
  <c r="M3217"/>
  <c r="J3217"/>
  <c r="K3217"/>
  <c r="I3217"/>
  <c r="N3225"/>
  <c r="L3225"/>
  <c r="M3225"/>
  <c r="J3225"/>
  <c r="K3225"/>
  <c r="I3225"/>
  <c r="N3233"/>
  <c r="L3233"/>
  <c r="M3233"/>
  <c r="J3233"/>
  <c r="K3233"/>
  <c r="I3233"/>
  <c r="N3241"/>
  <c r="L3241"/>
  <c r="M3241"/>
  <c r="J3241"/>
  <c r="K3241"/>
  <c r="I3241"/>
  <c r="N3249"/>
  <c r="L3249"/>
  <c r="M3249"/>
  <c r="J3249"/>
  <c r="K3249"/>
  <c r="I3249"/>
  <c r="N3257"/>
  <c r="L3257"/>
  <c r="M3257"/>
  <c r="J3257"/>
  <c r="K3257"/>
  <c r="I3257"/>
  <c r="N3265"/>
  <c r="L3265"/>
  <c r="M3265"/>
  <c r="J3265"/>
  <c r="K3265"/>
  <c r="I3265"/>
  <c r="N3273"/>
  <c r="L3273"/>
  <c r="M3273"/>
  <c r="J3273"/>
  <c r="K3273"/>
  <c r="I3273"/>
  <c r="N3281"/>
  <c r="L3281"/>
  <c r="M3281"/>
  <c r="J3281"/>
  <c r="K3281"/>
  <c r="I3281"/>
  <c r="N3289"/>
  <c r="L3289"/>
  <c r="M3289"/>
  <c r="J3289"/>
  <c r="K3289"/>
  <c r="I3289"/>
  <c r="N3297"/>
  <c r="L3297"/>
  <c r="M3297"/>
  <c r="J3297"/>
  <c r="K3297"/>
  <c r="I3297"/>
  <c r="N3305"/>
  <c r="L3305"/>
  <c r="M3305"/>
  <c r="J3305"/>
  <c r="K3305"/>
  <c r="I3305"/>
  <c r="N3313"/>
  <c r="L3313"/>
  <c r="M3313"/>
  <c r="J3313"/>
  <c r="K3313"/>
  <c r="I3313"/>
  <c r="N3321"/>
  <c r="L3321"/>
  <c r="M3321"/>
  <c r="J3321"/>
  <c r="K3321"/>
  <c r="I3321"/>
  <c r="N3329"/>
  <c r="L3329"/>
  <c r="M3329"/>
  <c r="J3329"/>
  <c r="K3329"/>
  <c r="I3329"/>
  <c r="N3337"/>
  <c r="L3337"/>
  <c r="M3337"/>
  <c r="J3337"/>
  <c r="K3337"/>
  <c r="I3337"/>
  <c r="N3345"/>
  <c r="L3345"/>
  <c r="M3345"/>
  <c r="J3345"/>
  <c r="K3345"/>
  <c r="I3345"/>
  <c r="N3353"/>
  <c r="L3353"/>
  <c r="M3353"/>
  <c r="J3353"/>
  <c r="K3353"/>
  <c r="I3353"/>
  <c r="N3361"/>
  <c r="L3361"/>
  <c r="M3361"/>
  <c r="J3361"/>
  <c r="K3361"/>
  <c r="I3361"/>
  <c r="N3369"/>
  <c r="L3369"/>
  <c r="M3369"/>
  <c r="J3369"/>
  <c r="K3369"/>
  <c r="I3369"/>
  <c r="N3377"/>
  <c r="L3377"/>
  <c r="M3377"/>
  <c r="J3377"/>
  <c r="K3377"/>
  <c r="I3377"/>
  <c r="N3385"/>
  <c r="L3385"/>
  <c r="M3385"/>
  <c r="J3385"/>
  <c r="K3385"/>
  <c r="I3385"/>
  <c r="N3393"/>
  <c r="L3393"/>
  <c r="M3393"/>
  <c r="J3393"/>
  <c r="K3393"/>
  <c r="I3393"/>
  <c r="N3401"/>
  <c r="L3401"/>
  <c r="M3401"/>
  <c r="J3401"/>
  <c r="K3401"/>
  <c r="I3401"/>
  <c r="N3409"/>
  <c r="L3409"/>
  <c r="M3409"/>
  <c r="J3409"/>
  <c r="K3409"/>
  <c r="I3409"/>
  <c r="N3417"/>
  <c r="L3417"/>
  <c r="M3417"/>
  <c r="J3417"/>
  <c r="K3417"/>
  <c r="I3417"/>
  <c r="N3425"/>
  <c r="L3425"/>
  <c r="M3425"/>
  <c r="J3425"/>
  <c r="K3425"/>
  <c r="I3425"/>
  <c r="N3433"/>
  <c r="L3433"/>
  <c r="M3433"/>
  <c r="J3433"/>
  <c r="K3433"/>
  <c r="I3433"/>
  <c r="N3441"/>
  <c r="L3441"/>
  <c r="M3441"/>
  <c r="J3441"/>
  <c r="K3441"/>
  <c r="I3441"/>
  <c r="N3449"/>
  <c r="L3449"/>
  <c r="M3449"/>
  <c r="J3449"/>
  <c r="K3449"/>
  <c r="I3449"/>
  <c r="N3457"/>
  <c r="L3457"/>
  <c r="M3457"/>
  <c r="J3457"/>
  <c r="K3457"/>
  <c r="I3457"/>
  <c r="N3465"/>
  <c r="L3465"/>
  <c r="M3465"/>
  <c r="J3465"/>
  <c r="K3465"/>
  <c r="I3465"/>
  <c r="N3473"/>
  <c r="L3473"/>
  <c r="M3473"/>
  <c r="J3473"/>
  <c r="K3473"/>
  <c r="I3473"/>
  <c r="N3481"/>
  <c r="L3481"/>
  <c r="M3481"/>
  <c r="J3481"/>
  <c r="K3481"/>
  <c r="I3481"/>
  <c r="N3489"/>
  <c r="L3489"/>
  <c r="M3489"/>
  <c r="J3489"/>
  <c r="K3489"/>
  <c r="I3489"/>
  <c r="N3497"/>
  <c r="L3497"/>
  <c r="M3497"/>
  <c r="J3497"/>
  <c r="K3497"/>
  <c r="I3497"/>
  <c r="N3505"/>
  <c r="L3505"/>
  <c r="M3505"/>
  <c r="J3505"/>
  <c r="K3505"/>
  <c r="I3505"/>
  <c r="N3513"/>
  <c r="L3513"/>
  <c r="M3513"/>
  <c r="J3513"/>
  <c r="K3513"/>
  <c r="I3513"/>
  <c r="N3521"/>
  <c r="L3521"/>
  <c r="M3521"/>
  <c r="J3521"/>
  <c r="K3521"/>
  <c r="I3521"/>
  <c r="N3529"/>
  <c r="L3529"/>
  <c r="M3529"/>
  <c r="J3529"/>
  <c r="K3529"/>
  <c r="I3529"/>
  <c r="N3537"/>
  <c r="L3537"/>
  <c r="M3537"/>
  <c r="J3537"/>
  <c r="K3537"/>
  <c r="I3537"/>
  <c r="N3545"/>
  <c r="L3545"/>
  <c r="M3545"/>
  <c r="J3545"/>
  <c r="K3545"/>
  <c r="I3545"/>
  <c r="N3553"/>
  <c r="L3553"/>
  <c r="M3553"/>
  <c r="J3553"/>
  <c r="K3553"/>
  <c r="I3553"/>
  <c r="N3561"/>
  <c r="L3561"/>
  <c r="M3561"/>
  <c r="J3561"/>
  <c r="K3561"/>
  <c r="I3561"/>
  <c r="N3569"/>
  <c r="L3569"/>
  <c r="M3569"/>
  <c r="J3569"/>
  <c r="K3569"/>
  <c r="I3569"/>
  <c r="N3577"/>
  <c r="L3577"/>
  <c r="M3577"/>
  <c r="J3577"/>
  <c r="K3577"/>
  <c r="I3577"/>
  <c r="N3585"/>
  <c r="L3585"/>
  <c r="M3585"/>
  <c r="J3585"/>
  <c r="K3585"/>
  <c r="I3585"/>
  <c r="N3593"/>
  <c r="L3593"/>
  <c r="M3593"/>
  <c r="J3593"/>
  <c r="K3593"/>
  <c r="I3593"/>
  <c r="N3601"/>
  <c r="L3601"/>
  <c r="M3601"/>
  <c r="J3601"/>
  <c r="K3601"/>
  <c r="I3601"/>
  <c r="N3609"/>
  <c r="L3609"/>
  <c r="M3609"/>
  <c r="J3609"/>
  <c r="K3609"/>
  <c r="I3609"/>
  <c r="N3617"/>
  <c r="L3617"/>
  <c r="M3617"/>
  <c r="J3617"/>
  <c r="K3617"/>
  <c r="I3617"/>
  <c r="N3625"/>
  <c r="L3625"/>
  <c r="M3625"/>
  <c r="J3625"/>
  <c r="K3625"/>
  <c r="I3625"/>
  <c r="N3633"/>
  <c r="L3633"/>
  <c r="M3633"/>
  <c r="J3633"/>
  <c r="K3633"/>
  <c r="I3633"/>
  <c r="N3641"/>
  <c r="L3641"/>
  <c r="M3641"/>
  <c r="J3641"/>
  <c r="K3641"/>
  <c r="I3641"/>
  <c r="N3649"/>
  <c r="L3649"/>
  <c r="M3649"/>
  <c r="J3649"/>
  <c r="K3649"/>
  <c r="I3649"/>
  <c r="N3657"/>
  <c r="L3657"/>
  <c r="M3657"/>
  <c r="J3657"/>
  <c r="K3657"/>
  <c r="I3657"/>
  <c r="N3665"/>
  <c r="L3665"/>
  <c r="M3665"/>
  <c r="J3665"/>
  <c r="K3665"/>
  <c r="I3665"/>
  <c r="N3673"/>
  <c r="L3673"/>
  <c r="M3673"/>
  <c r="J3673"/>
  <c r="K3673"/>
  <c r="I3673"/>
  <c r="N3681"/>
  <c r="L3681"/>
  <c r="M3681"/>
  <c r="J3681"/>
  <c r="K3681"/>
  <c r="I3681"/>
  <c r="N3689"/>
  <c r="L3689"/>
  <c r="M3689"/>
  <c r="J3689"/>
  <c r="K3689"/>
  <c r="I3689"/>
  <c r="N3697"/>
  <c r="L3697"/>
  <c r="M3697"/>
  <c r="J3697"/>
  <c r="K3697"/>
  <c r="I3697"/>
  <c r="N3705"/>
  <c r="L3705"/>
  <c r="M3705"/>
  <c r="J3705"/>
  <c r="K3705"/>
  <c r="I3705"/>
  <c r="N3713"/>
  <c r="L3713"/>
  <c r="M3713"/>
  <c r="J3713"/>
  <c r="K3713"/>
  <c r="I3713"/>
  <c r="N3721"/>
  <c r="L3721"/>
  <c r="M3721"/>
  <c r="J3721"/>
  <c r="K3721"/>
  <c r="I3721"/>
  <c r="N3729"/>
  <c r="L3729"/>
  <c r="M3729"/>
  <c r="J3729"/>
  <c r="K3729"/>
  <c r="I3729"/>
  <c r="N3737"/>
  <c r="L3737"/>
  <c r="M3737"/>
  <c r="J3737"/>
  <c r="K3737"/>
  <c r="I3737"/>
  <c r="N3745"/>
  <c r="L3745"/>
  <c r="M3745"/>
  <c r="J3745"/>
  <c r="K3745"/>
  <c r="I3745"/>
  <c r="N3753"/>
  <c r="L3753"/>
  <c r="M3753"/>
  <c r="J3753"/>
  <c r="K3753"/>
  <c r="I3753"/>
  <c r="N3761"/>
  <c r="L3761"/>
  <c r="M3761"/>
  <c r="J3761"/>
  <c r="K3761"/>
  <c r="I3761"/>
  <c r="N3769"/>
  <c r="L3769"/>
  <c r="M3769"/>
  <c r="J3769"/>
  <c r="K3769"/>
  <c r="I3769"/>
  <c r="N3777"/>
  <c r="L3777"/>
  <c r="M3777"/>
  <c r="J3777"/>
  <c r="K3777"/>
  <c r="I3777"/>
  <c r="N3785"/>
  <c r="L3785"/>
  <c r="M3785"/>
  <c r="J3785"/>
  <c r="K3785"/>
  <c r="I3785"/>
  <c r="N3793"/>
  <c r="L3793"/>
  <c r="M3793"/>
  <c r="J3793"/>
  <c r="K3793"/>
  <c r="I3793"/>
  <c r="N3801"/>
  <c r="L3801"/>
  <c r="M3801"/>
  <c r="J3801"/>
  <c r="K3801"/>
  <c r="I3801"/>
  <c r="N3809"/>
  <c r="L3809"/>
  <c r="M3809"/>
  <c r="J3809"/>
  <c r="K3809"/>
  <c r="I3809"/>
  <c r="N3817"/>
  <c r="L3817"/>
  <c r="M3817"/>
  <c r="J3817"/>
  <c r="K3817"/>
  <c r="I3817"/>
  <c r="N3825"/>
  <c r="L3825"/>
  <c r="M3825"/>
  <c r="J3825"/>
  <c r="K3825"/>
  <c r="I3825"/>
  <c r="N3833"/>
  <c r="L3833"/>
  <c r="M3833"/>
  <c r="J3833"/>
  <c r="K3833"/>
  <c r="I3833"/>
  <c r="N3841"/>
  <c r="L3841"/>
  <c r="M3841"/>
  <c r="J3841"/>
  <c r="K3841"/>
  <c r="I3841"/>
  <c r="N3849"/>
  <c r="L3849"/>
  <c r="M3849"/>
  <c r="J3849"/>
  <c r="K3849"/>
  <c r="I3849"/>
  <c r="N3857"/>
  <c r="L3857"/>
  <c r="M3857"/>
  <c r="J3857"/>
  <c r="K3857"/>
  <c r="I3857"/>
  <c r="N3865"/>
  <c r="L3865"/>
  <c r="M3865"/>
  <c r="J3865"/>
  <c r="K3865"/>
  <c r="I3865"/>
  <c r="N3873"/>
  <c r="L3873"/>
  <c r="M3873"/>
  <c r="J3873"/>
  <c r="K3873"/>
  <c r="I3873"/>
  <c r="N3881"/>
  <c r="L3881"/>
  <c r="M3881"/>
  <c r="J3881"/>
  <c r="K3881"/>
  <c r="I3881"/>
  <c r="N3889"/>
  <c r="L3889"/>
  <c r="M3889"/>
  <c r="J3889"/>
  <c r="K3889"/>
  <c r="I3889"/>
  <c r="N3897"/>
  <c r="L3897"/>
  <c r="M3897"/>
  <c r="J3897"/>
  <c r="K3897"/>
  <c r="I3897"/>
  <c r="N3905"/>
  <c r="L3905"/>
  <c r="M3905"/>
  <c r="J3905"/>
  <c r="K3905"/>
  <c r="I3905"/>
  <c r="N3913"/>
  <c r="L3913"/>
  <c r="M3913"/>
  <c r="J3913"/>
  <c r="K3913"/>
  <c r="I3913"/>
  <c r="N3921"/>
  <c r="L3921"/>
  <c r="M3921"/>
  <c r="J3921"/>
  <c r="K3921"/>
  <c r="I3921"/>
  <c r="N3929"/>
  <c r="L3929"/>
  <c r="M3929"/>
  <c r="J3929"/>
  <c r="K3929"/>
  <c r="I3929"/>
  <c r="N3937"/>
  <c r="L3937"/>
  <c r="M3937"/>
  <c r="J3937"/>
  <c r="K3937"/>
  <c r="I3937"/>
  <c r="N3945"/>
  <c r="L3945"/>
  <c r="M3945"/>
  <c r="J3945"/>
  <c r="K3945"/>
  <c r="I3945"/>
  <c r="N3953"/>
  <c r="L3953"/>
  <c r="M3953"/>
  <c r="J3953"/>
  <c r="K3953"/>
  <c r="I3953"/>
  <c r="N3961"/>
  <c r="L3961"/>
  <c r="M3961"/>
  <c r="J3961"/>
  <c r="K3961"/>
  <c r="I3961"/>
  <c r="N3969"/>
  <c r="L3969"/>
  <c r="M3969"/>
  <c r="J3969"/>
  <c r="K3969"/>
  <c r="I3969"/>
  <c r="N3977"/>
  <c r="L3977"/>
  <c r="M3977"/>
  <c r="J3977"/>
  <c r="K3977"/>
  <c r="I3977"/>
  <c r="N3985"/>
  <c r="L3985"/>
  <c r="M3985"/>
  <c r="J3985"/>
  <c r="K3985"/>
  <c r="I3985"/>
  <c r="N3993"/>
  <c r="L3993"/>
  <c r="M3993"/>
  <c r="J3993"/>
  <c r="K3993"/>
  <c r="I3993"/>
  <c r="N4001"/>
  <c r="L4001"/>
  <c r="M4001"/>
  <c r="J4001"/>
  <c r="K4001"/>
  <c r="I4001"/>
  <c r="N4009"/>
  <c r="L4009"/>
  <c r="M4009"/>
  <c r="J4009"/>
  <c r="K4009"/>
  <c r="I4009"/>
  <c r="N4017"/>
  <c r="L4017"/>
  <c r="M4017"/>
  <c r="J4017"/>
  <c r="K4017"/>
  <c r="I4017"/>
  <c r="N4025"/>
  <c r="L4025"/>
  <c r="M4025"/>
  <c r="J4025"/>
  <c r="K4025"/>
  <c r="I4025"/>
  <c r="N4033"/>
  <c r="L4033"/>
  <c r="M4033"/>
  <c r="J4033"/>
  <c r="K4033"/>
  <c r="I4033"/>
  <c r="N4041"/>
  <c r="L4041"/>
  <c r="M4041"/>
  <c r="J4041"/>
  <c r="K4041"/>
  <c r="I4041"/>
  <c r="N4049"/>
  <c r="L4049"/>
  <c r="M4049"/>
  <c r="J4049"/>
  <c r="K4049"/>
  <c r="I4049"/>
  <c r="N4057"/>
  <c r="L4057"/>
  <c r="M4057"/>
  <c r="J4057"/>
  <c r="K4057"/>
  <c r="I4057"/>
  <c r="N4065"/>
  <c r="L4065"/>
  <c r="M4065"/>
  <c r="J4065"/>
  <c r="K4065"/>
  <c r="I4065"/>
  <c r="N4073"/>
  <c r="L4073"/>
  <c r="M4073"/>
  <c r="J4073"/>
  <c r="K4073"/>
  <c r="I4073"/>
  <c r="N4081"/>
  <c r="L4081"/>
  <c r="M4081"/>
  <c r="J4081"/>
  <c r="K4081"/>
  <c r="I4081"/>
  <c r="N4089"/>
  <c r="L4089"/>
  <c r="M4089"/>
  <c r="J4089"/>
  <c r="K4089"/>
  <c r="I4089"/>
  <c r="N4097"/>
  <c r="L4097"/>
  <c r="M4097"/>
  <c r="J4097"/>
  <c r="K4097"/>
  <c r="I4097"/>
  <c r="N4105"/>
  <c r="L4105"/>
  <c r="M4105"/>
  <c r="J4105"/>
  <c r="K4105"/>
  <c r="I4105"/>
  <c r="N4113"/>
  <c r="L4113"/>
  <c r="M4113"/>
  <c r="J4113"/>
  <c r="K4113"/>
  <c r="I4113"/>
  <c r="N4121"/>
  <c r="L4121"/>
  <c r="M4121"/>
  <c r="J4121"/>
  <c r="K4121"/>
  <c r="I4121"/>
  <c r="N4129"/>
  <c r="L4129"/>
  <c r="M4129"/>
  <c r="J4129"/>
  <c r="K4129"/>
  <c r="I4129"/>
  <c r="N4137"/>
  <c r="L4137"/>
  <c r="M4137"/>
  <c r="J4137"/>
  <c r="K4137"/>
  <c r="I4137"/>
  <c r="N4145"/>
  <c r="L4145"/>
  <c r="M4145"/>
  <c r="J4145"/>
  <c r="K4145"/>
  <c r="I4145"/>
  <c r="N4153"/>
  <c r="L4153"/>
  <c r="M4153"/>
  <c r="J4153"/>
  <c r="K4153"/>
  <c r="I4153"/>
  <c r="N4161"/>
  <c r="L4161"/>
  <c r="M4161"/>
  <c r="J4161"/>
  <c r="K4161"/>
  <c r="I4161"/>
  <c r="N4169"/>
  <c r="L4169"/>
  <c r="M4169"/>
  <c r="J4169"/>
  <c r="K4169"/>
  <c r="I4169"/>
  <c r="N4177"/>
  <c r="L4177"/>
  <c r="M4177"/>
  <c r="J4177"/>
  <c r="K4177"/>
  <c r="I4177"/>
  <c r="N4185"/>
  <c r="L4185"/>
  <c r="M4185"/>
  <c r="J4185"/>
  <c r="K4185"/>
  <c r="I4185"/>
  <c r="N4193"/>
  <c r="L4193"/>
  <c r="M4193"/>
  <c r="J4193"/>
  <c r="K4193"/>
  <c r="I4193"/>
  <c r="N4201"/>
  <c r="L4201"/>
  <c r="M4201"/>
  <c r="J4201"/>
  <c r="K4201"/>
  <c r="I4201"/>
  <c r="N4209"/>
  <c r="L4209"/>
  <c r="M4209"/>
  <c r="J4209"/>
  <c r="K4209"/>
  <c r="I4209"/>
  <c r="N4217"/>
  <c r="L4217"/>
  <c r="M4217"/>
  <c r="J4217"/>
  <c r="K4217"/>
  <c r="I4217"/>
  <c r="N4225"/>
  <c r="L4225"/>
  <c r="M4225"/>
  <c r="J4225"/>
  <c r="K4225"/>
  <c r="I4225"/>
  <c r="N4233"/>
  <c r="L4233"/>
  <c r="M4233"/>
  <c r="J4233"/>
  <c r="K4233"/>
  <c r="I4233"/>
  <c r="N4241"/>
  <c r="L4241"/>
  <c r="M4241"/>
  <c r="J4241"/>
  <c r="K4241"/>
  <c r="I4241"/>
  <c r="N4249"/>
  <c r="L4249"/>
  <c r="M4249"/>
  <c r="J4249"/>
  <c r="K4249"/>
  <c r="I4249"/>
  <c r="N4257"/>
  <c r="L4257"/>
  <c r="M4257"/>
  <c r="J4257"/>
  <c r="K4257"/>
  <c r="I4257"/>
  <c r="N4265"/>
  <c r="L4265"/>
  <c r="M4265"/>
  <c r="J4265"/>
  <c r="K4265"/>
  <c r="I4265"/>
  <c r="N4273"/>
  <c r="L4273"/>
  <c r="M4273"/>
  <c r="J4273"/>
  <c r="K4273"/>
  <c r="I4273"/>
  <c r="N4281"/>
  <c r="L4281"/>
  <c r="M4281"/>
  <c r="J4281"/>
  <c r="K4281"/>
  <c r="I4281"/>
  <c r="N4289"/>
  <c r="L4289"/>
  <c r="M4289"/>
  <c r="J4289"/>
  <c r="K4289"/>
  <c r="I4289"/>
  <c r="N4297"/>
  <c r="L4297"/>
  <c r="M4297"/>
  <c r="J4297"/>
  <c r="K4297"/>
  <c r="I4297"/>
  <c r="N4305"/>
  <c r="L4305"/>
  <c r="M4305"/>
  <c r="J4305"/>
  <c r="K4305"/>
  <c r="I4305"/>
  <c r="N4313"/>
  <c r="L4313"/>
  <c r="M4313"/>
  <c r="J4313"/>
  <c r="K4313"/>
  <c r="I4313"/>
  <c r="N4321"/>
  <c r="L4321"/>
  <c r="M4321"/>
  <c r="J4321"/>
  <c r="K4321"/>
  <c r="I4321"/>
  <c r="N4329"/>
  <c r="L4329"/>
  <c r="M4329"/>
  <c r="J4329"/>
  <c r="K4329"/>
  <c r="I4329"/>
  <c r="N4337"/>
  <c r="L4337"/>
  <c r="M4337"/>
  <c r="J4337"/>
  <c r="K4337"/>
  <c r="I4337"/>
  <c r="N4345"/>
  <c r="L4345"/>
  <c r="M4345"/>
  <c r="J4345"/>
  <c r="K4345"/>
  <c r="I4345"/>
  <c r="N4353"/>
  <c r="L4353"/>
  <c r="M4353"/>
  <c r="J4353"/>
  <c r="K4353"/>
  <c r="I4353"/>
  <c r="N4361"/>
  <c r="L4361"/>
  <c r="M4361"/>
  <c r="J4361"/>
  <c r="K4361"/>
  <c r="I4361"/>
  <c r="N4369"/>
  <c r="L4369"/>
  <c r="M4369"/>
  <c r="J4369"/>
  <c r="K4369"/>
  <c r="I4369"/>
  <c r="N4377"/>
  <c r="L4377"/>
  <c r="M4377"/>
  <c r="J4377"/>
  <c r="K4377"/>
  <c r="I4377"/>
  <c r="N4385"/>
  <c r="L4385"/>
  <c r="M4385"/>
  <c r="J4385"/>
  <c r="K4385"/>
  <c r="I4385"/>
  <c r="N4393"/>
  <c r="L4393"/>
  <c r="M4393"/>
  <c r="J4393"/>
  <c r="K4393"/>
  <c r="I4393"/>
  <c r="N4401"/>
  <c r="L4401"/>
  <c r="M4401"/>
  <c r="J4401"/>
  <c r="K4401"/>
  <c r="I4401"/>
  <c r="N4409"/>
  <c r="L4409"/>
  <c r="M4409"/>
  <c r="J4409"/>
  <c r="K4409"/>
  <c r="I4409"/>
  <c r="N4417"/>
  <c r="L4417"/>
  <c r="M4417"/>
  <c r="J4417"/>
  <c r="K4417"/>
  <c r="I4417"/>
  <c r="N4425"/>
  <c r="L4425"/>
  <c r="M4425"/>
  <c r="J4425"/>
  <c r="K4425"/>
  <c r="I4425"/>
  <c r="N4433"/>
  <c r="L4433"/>
  <c r="M4433"/>
  <c r="J4433"/>
  <c r="K4433"/>
  <c r="I4433"/>
  <c r="N4441"/>
  <c r="L4441"/>
  <c r="M4441"/>
  <c r="J4441"/>
  <c r="K4441"/>
  <c r="I4441"/>
  <c r="N4449"/>
  <c r="L4449"/>
  <c r="M4449"/>
  <c r="J4449"/>
  <c r="K4449"/>
  <c r="I4449"/>
  <c r="N4457"/>
  <c r="L4457"/>
  <c r="M4457"/>
  <c r="J4457"/>
  <c r="K4457"/>
  <c r="I4457"/>
  <c r="N4465"/>
  <c r="L4465"/>
  <c r="M4465"/>
  <c r="J4465"/>
  <c r="K4465"/>
  <c r="I4465"/>
  <c r="N4473"/>
  <c r="L4473"/>
  <c r="M4473"/>
  <c r="J4473"/>
  <c r="K4473"/>
  <c r="I4473"/>
  <c r="N4481"/>
  <c r="L4481"/>
  <c r="M4481"/>
  <c r="J4481"/>
  <c r="K4481"/>
  <c r="I4481"/>
  <c r="N4489"/>
  <c r="L4489"/>
  <c r="M4489"/>
  <c r="J4489"/>
  <c r="K4489"/>
  <c r="I4489"/>
  <c r="N4497"/>
  <c r="L4497"/>
  <c r="M4497"/>
  <c r="J4497"/>
  <c r="K4497"/>
  <c r="I4497"/>
  <c r="N4505"/>
  <c r="L4505"/>
  <c r="M4505"/>
  <c r="J4505"/>
  <c r="K4505"/>
  <c r="I4505"/>
  <c r="N4513"/>
  <c r="L4513"/>
  <c r="M4513"/>
  <c r="J4513"/>
  <c r="K4513"/>
  <c r="I4513"/>
  <c r="N4521"/>
  <c r="L4521"/>
  <c r="M4521"/>
  <c r="J4521"/>
  <c r="K4521"/>
  <c r="I4521"/>
  <c r="N4529"/>
  <c r="L4529"/>
  <c r="M4529"/>
  <c r="J4529"/>
  <c r="K4529"/>
  <c r="I4529"/>
  <c r="N4537"/>
  <c r="L4537"/>
  <c r="M4537"/>
  <c r="J4537"/>
  <c r="K4537"/>
  <c r="I4537"/>
  <c r="N4545"/>
  <c r="L4545"/>
  <c r="M4545"/>
  <c r="J4545"/>
  <c r="K4545"/>
  <c r="I4545"/>
  <c r="N4553"/>
  <c r="L4553"/>
  <c r="M4553"/>
  <c r="J4553"/>
  <c r="K4553"/>
  <c r="I4553"/>
  <c r="N4561"/>
  <c r="L4561"/>
  <c r="M4561"/>
  <c r="J4561"/>
  <c r="K4561"/>
  <c r="I4561"/>
  <c r="N4569"/>
  <c r="L4569"/>
  <c r="M4569"/>
  <c r="J4569"/>
  <c r="K4569"/>
  <c r="I4569"/>
  <c r="N4577"/>
  <c r="L4577"/>
  <c r="M4577"/>
  <c r="J4577"/>
  <c r="K4577"/>
  <c r="I4577"/>
  <c r="N4585"/>
  <c r="L4585"/>
  <c r="M4585"/>
  <c r="J4585"/>
  <c r="K4585"/>
  <c r="I4585"/>
  <c r="N4593"/>
  <c r="L4593"/>
  <c r="M4593"/>
  <c r="J4593"/>
  <c r="K4593"/>
  <c r="I4593"/>
  <c r="N4601"/>
  <c r="L4601"/>
  <c r="M4601"/>
  <c r="J4601"/>
  <c r="K4601"/>
  <c r="I4601"/>
  <c r="N4609"/>
  <c r="L4609"/>
  <c r="M4609"/>
  <c r="J4609"/>
  <c r="K4609"/>
  <c r="I4609"/>
  <c r="N4617"/>
  <c r="L4617"/>
  <c r="M4617"/>
  <c r="J4617"/>
  <c r="K4617"/>
  <c r="I4617"/>
  <c r="N4625"/>
  <c r="L4625"/>
  <c r="M4625"/>
  <c r="J4625"/>
  <c r="K4625"/>
  <c r="I4625"/>
  <c r="N4633"/>
  <c r="L4633"/>
  <c r="M4633"/>
  <c r="J4633"/>
  <c r="K4633"/>
  <c r="I4633"/>
  <c r="N4641"/>
  <c r="I4641"/>
  <c r="J4641"/>
  <c r="L4641"/>
  <c r="M4641"/>
  <c r="K4641"/>
  <c r="N4649"/>
  <c r="I4649"/>
  <c r="K4649"/>
  <c r="L4649"/>
  <c r="M4649"/>
  <c r="J4649"/>
  <c r="N4657"/>
  <c r="I4657"/>
  <c r="J4657"/>
  <c r="K4657"/>
  <c r="L4657"/>
  <c r="M4657"/>
  <c r="N4665"/>
  <c r="I4665"/>
  <c r="M4665"/>
  <c r="K4665"/>
  <c r="L4665"/>
  <c r="J4665"/>
  <c r="N4673"/>
  <c r="I4673"/>
  <c r="J4673"/>
  <c r="K4673"/>
  <c r="L4673"/>
  <c r="M4673"/>
  <c r="N4681"/>
  <c r="I4681"/>
  <c r="K4681"/>
  <c r="J4681"/>
  <c r="M4681"/>
  <c r="L4681"/>
  <c r="N4689"/>
  <c r="I4689"/>
  <c r="K4689"/>
  <c r="J4689"/>
  <c r="L4689"/>
  <c r="M4689"/>
  <c r="N4697"/>
  <c r="I4697"/>
  <c r="K4697"/>
  <c r="J4697"/>
  <c r="M4697"/>
  <c r="L4697"/>
  <c r="N4705"/>
  <c r="I4705"/>
  <c r="K4705"/>
  <c r="J4705"/>
  <c r="L4705"/>
  <c r="M4705"/>
  <c r="N4713"/>
  <c r="I4713"/>
  <c r="K4713"/>
  <c r="J4713"/>
  <c r="M4713"/>
  <c r="L4713"/>
  <c r="N4721"/>
  <c r="I4721"/>
  <c r="K4721"/>
  <c r="J4721"/>
  <c r="L4721"/>
  <c r="M4721"/>
  <c r="N4729"/>
  <c r="I4729"/>
  <c r="K4729"/>
  <c r="J4729"/>
  <c r="M4729"/>
  <c r="L4729"/>
  <c r="N4737"/>
  <c r="I4737"/>
  <c r="K4737"/>
  <c r="J4737"/>
  <c r="L4737"/>
  <c r="M4737"/>
  <c r="N4745"/>
  <c r="I4745"/>
  <c r="K4745"/>
  <c r="J4745"/>
  <c r="M4745"/>
  <c r="L4745"/>
  <c r="N4753"/>
  <c r="I4753"/>
  <c r="K4753"/>
  <c r="J4753"/>
  <c r="L4753"/>
  <c r="M4753"/>
  <c r="N2496"/>
  <c r="I2496"/>
  <c r="J2496"/>
  <c r="K2496"/>
  <c r="L2496"/>
  <c r="M2496"/>
  <c r="N2504"/>
  <c r="I2504"/>
  <c r="J2504"/>
  <c r="K2504"/>
  <c r="L2504"/>
  <c r="M2504"/>
  <c r="N2512"/>
  <c r="I2512"/>
  <c r="J2512"/>
  <c r="K2512"/>
  <c r="L2512"/>
  <c r="M2512"/>
  <c r="N2520"/>
  <c r="I2520"/>
  <c r="J2520"/>
  <c r="K2520"/>
  <c r="L2520"/>
  <c r="M2520"/>
  <c r="N2528"/>
  <c r="I2528"/>
  <c r="J2528"/>
  <c r="K2528"/>
  <c r="L2528"/>
  <c r="M2528"/>
  <c r="N2536"/>
  <c r="I2536"/>
  <c r="J2536"/>
  <c r="K2536"/>
  <c r="L2536"/>
  <c r="M2536"/>
  <c r="N2544"/>
  <c r="I2544"/>
  <c r="J2544"/>
  <c r="K2544"/>
  <c r="L2544"/>
  <c r="M2544"/>
  <c r="N47"/>
  <c r="I47"/>
  <c r="J47"/>
  <c r="K47"/>
  <c r="L47"/>
  <c r="M47"/>
  <c r="N55"/>
  <c r="I55"/>
  <c r="J55"/>
  <c r="K55"/>
  <c r="L55"/>
  <c r="M55"/>
  <c r="N63"/>
  <c r="I63"/>
  <c r="J63"/>
  <c r="K63"/>
  <c r="L63"/>
  <c r="M63"/>
  <c r="N71"/>
  <c r="I71"/>
  <c r="J71"/>
  <c r="K71"/>
  <c r="L71"/>
  <c r="M71"/>
  <c r="N79"/>
  <c r="I79"/>
  <c r="J79"/>
  <c r="K79"/>
  <c r="L79"/>
  <c r="M79"/>
  <c r="N87"/>
  <c r="I87"/>
  <c r="J87"/>
  <c r="K87"/>
  <c r="L87"/>
  <c r="M87"/>
  <c r="N95"/>
  <c r="I95"/>
  <c r="J95"/>
  <c r="K95"/>
  <c r="L95"/>
  <c r="M95"/>
  <c r="N103"/>
  <c r="I103"/>
  <c r="J103"/>
  <c r="K103"/>
  <c r="L103"/>
  <c r="M103"/>
  <c r="N111"/>
  <c r="I111"/>
  <c r="J111"/>
  <c r="K111"/>
  <c r="L111"/>
  <c r="M111"/>
  <c r="N119"/>
  <c r="I119"/>
  <c r="J119"/>
  <c r="K119"/>
  <c r="L119"/>
  <c r="M119"/>
  <c r="N127"/>
  <c r="I127"/>
  <c r="J127"/>
  <c r="K127"/>
  <c r="L127"/>
  <c r="M127"/>
  <c r="N135"/>
  <c r="I135"/>
  <c r="J135"/>
  <c r="K135"/>
  <c r="L135"/>
  <c r="M135"/>
  <c r="N143"/>
  <c r="I143"/>
  <c r="J143"/>
  <c r="K143"/>
  <c r="L143"/>
  <c r="M143"/>
  <c r="N151"/>
  <c r="I151"/>
  <c r="J151"/>
  <c r="K151"/>
  <c r="L151"/>
  <c r="M151"/>
  <c r="N159"/>
  <c r="I159"/>
  <c r="J159"/>
  <c r="K159"/>
  <c r="L159"/>
  <c r="M159"/>
  <c r="N167"/>
  <c r="I167"/>
  <c r="J167"/>
  <c r="K167"/>
  <c r="L167"/>
  <c r="M167"/>
  <c r="N175"/>
  <c r="I175"/>
  <c r="J175"/>
  <c r="K175"/>
  <c r="L175"/>
  <c r="M175"/>
  <c r="N183"/>
  <c r="I183"/>
  <c r="J183"/>
  <c r="K183"/>
  <c r="L183"/>
  <c r="M183"/>
  <c r="N191"/>
  <c r="I191"/>
  <c r="J191"/>
  <c r="K191"/>
  <c r="L191"/>
  <c r="M191"/>
  <c r="N199"/>
  <c r="I199"/>
  <c r="J199"/>
  <c r="K199"/>
  <c r="L199"/>
  <c r="M199"/>
  <c r="N207"/>
  <c r="I207"/>
  <c r="J207"/>
  <c r="K207"/>
  <c r="L207"/>
  <c r="M207"/>
  <c r="N215"/>
  <c r="I215"/>
  <c r="J215"/>
  <c r="K215"/>
  <c r="L215"/>
  <c r="M215"/>
  <c r="N223"/>
  <c r="I223"/>
  <c r="J223"/>
  <c r="K223"/>
  <c r="L223"/>
  <c r="M223"/>
  <c r="N231"/>
  <c r="I231"/>
  <c r="J231"/>
  <c r="K231"/>
  <c r="L231"/>
  <c r="M231"/>
  <c r="N239"/>
  <c r="I239"/>
  <c r="J239"/>
  <c r="K239"/>
  <c r="L239"/>
  <c r="M239"/>
  <c r="N247"/>
  <c r="I247"/>
  <c r="J247"/>
  <c r="K247"/>
  <c r="L247"/>
  <c r="M247"/>
  <c r="N255"/>
  <c r="I255"/>
  <c r="J255"/>
  <c r="K255"/>
  <c r="L255"/>
  <c r="M255"/>
  <c r="N263"/>
  <c r="I263"/>
  <c r="J263"/>
  <c r="K263"/>
  <c r="L263"/>
  <c r="M263"/>
  <c r="N271"/>
  <c r="I271"/>
  <c r="J271"/>
  <c r="K271"/>
  <c r="L271"/>
  <c r="M271"/>
  <c r="N6"/>
  <c r="I6"/>
  <c r="J6"/>
  <c r="L6"/>
  <c r="M6"/>
  <c r="K6"/>
  <c r="N14"/>
  <c r="I14"/>
  <c r="J14"/>
  <c r="L14"/>
  <c r="M14"/>
  <c r="K14"/>
  <c r="N22"/>
  <c r="I22"/>
  <c r="J22"/>
  <c r="L22"/>
  <c r="M22"/>
  <c r="K22"/>
  <c r="N30"/>
  <c r="I30"/>
  <c r="J30"/>
  <c r="L30"/>
  <c r="M30"/>
  <c r="K30"/>
  <c r="N38"/>
  <c r="I38"/>
  <c r="J38"/>
  <c r="L38"/>
  <c r="M38"/>
  <c r="K38"/>
  <c r="N46"/>
  <c r="I46"/>
  <c r="J46"/>
  <c r="L46"/>
  <c r="M46"/>
  <c r="K46"/>
  <c r="N54"/>
  <c r="I54"/>
  <c r="J54"/>
  <c r="L54"/>
  <c r="M54"/>
  <c r="K54"/>
  <c r="N62"/>
  <c r="I62"/>
  <c r="J62"/>
  <c r="L62"/>
  <c r="M62"/>
  <c r="K62"/>
  <c r="N70"/>
  <c r="I70"/>
  <c r="J70"/>
  <c r="L70"/>
  <c r="M70"/>
  <c r="K70"/>
  <c r="N78"/>
  <c r="I78"/>
  <c r="J78"/>
  <c r="L78"/>
  <c r="M78"/>
  <c r="K78"/>
  <c r="N86"/>
  <c r="I86"/>
  <c r="J86"/>
  <c r="L86"/>
  <c r="M86"/>
  <c r="K86"/>
  <c r="N94"/>
  <c r="I94"/>
  <c r="J94"/>
  <c r="L94"/>
  <c r="M94"/>
  <c r="K94"/>
  <c r="N102"/>
  <c r="I102"/>
  <c r="J102"/>
  <c r="L102"/>
  <c r="M102"/>
  <c r="K102"/>
  <c r="N110"/>
  <c r="I110"/>
  <c r="J110"/>
  <c r="L110"/>
  <c r="M110"/>
  <c r="K110"/>
  <c r="N118"/>
  <c r="I118"/>
  <c r="J118"/>
  <c r="L118"/>
  <c r="M118"/>
  <c r="K118"/>
  <c r="N126"/>
  <c r="I126"/>
  <c r="J126"/>
  <c r="L126"/>
  <c r="M126"/>
  <c r="K126"/>
  <c r="N134"/>
  <c r="I134"/>
  <c r="J134"/>
  <c r="L134"/>
  <c r="M134"/>
  <c r="K134"/>
  <c r="N142"/>
  <c r="I142"/>
  <c r="J142"/>
  <c r="L142"/>
  <c r="M142"/>
  <c r="K142"/>
  <c r="N150"/>
  <c r="I150"/>
  <c r="J150"/>
  <c r="L150"/>
  <c r="M150"/>
  <c r="K150"/>
  <c r="N158"/>
  <c r="I158"/>
  <c r="J158"/>
  <c r="L158"/>
  <c r="M158"/>
  <c r="K158"/>
  <c r="N166"/>
  <c r="I166"/>
  <c r="J166"/>
  <c r="L166"/>
  <c r="M166"/>
  <c r="K166"/>
  <c r="N174"/>
  <c r="I174"/>
  <c r="J174"/>
  <c r="L174"/>
  <c r="M174"/>
  <c r="K174"/>
  <c r="N182"/>
  <c r="I182"/>
  <c r="J182"/>
  <c r="L182"/>
  <c r="M182"/>
  <c r="K182"/>
  <c r="N190"/>
  <c r="I190"/>
  <c r="J190"/>
  <c r="L190"/>
  <c r="M190"/>
  <c r="K190"/>
  <c r="N198"/>
  <c r="I198"/>
  <c r="J198"/>
  <c r="L198"/>
  <c r="M198"/>
  <c r="K198"/>
  <c r="N206"/>
  <c r="I206"/>
  <c r="J206"/>
  <c r="L206"/>
  <c r="M206"/>
  <c r="K206"/>
  <c r="N214"/>
  <c r="I214"/>
  <c r="J214"/>
  <c r="L214"/>
  <c r="M214"/>
  <c r="K214"/>
  <c r="N222"/>
  <c r="I222"/>
  <c r="J222"/>
  <c r="L222"/>
  <c r="M222"/>
  <c r="K222"/>
  <c r="N230"/>
  <c r="I230"/>
  <c r="J230"/>
  <c r="L230"/>
  <c r="M230"/>
  <c r="K230"/>
  <c r="N238"/>
  <c r="I238"/>
  <c r="J238"/>
  <c r="L238"/>
  <c r="M238"/>
  <c r="K238"/>
  <c r="N246"/>
  <c r="I246"/>
  <c r="J246"/>
  <c r="L246"/>
  <c r="M246"/>
  <c r="K246"/>
  <c r="N254"/>
  <c r="I254"/>
  <c r="J254"/>
  <c r="L254"/>
  <c r="M254"/>
  <c r="K254"/>
  <c r="N262"/>
  <c r="I262"/>
  <c r="J262"/>
  <c r="L262"/>
  <c r="M262"/>
  <c r="K262"/>
  <c r="N270"/>
  <c r="I270"/>
  <c r="J270"/>
  <c r="L270"/>
  <c r="M270"/>
  <c r="K270"/>
  <c r="N278"/>
  <c r="I278"/>
  <c r="J278"/>
  <c r="L278"/>
  <c r="M278"/>
  <c r="K278"/>
  <c r="N286"/>
  <c r="I286"/>
  <c r="J286"/>
  <c r="L286"/>
  <c r="M286"/>
  <c r="K286"/>
  <c r="N294"/>
  <c r="I294"/>
  <c r="J294"/>
  <c r="L294"/>
  <c r="M294"/>
  <c r="K294"/>
  <c r="N302"/>
  <c r="I302"/>
  <c r="J302"/>
  <c r="L302"/>
  <c r="M302"/>
  <c r="K302"/>
  <c r="N310"/>
  <c r="I310"/>
  <c r="J310"/>
  <c r="L310"/>
  <c r="M310"/>
  <c r="K310"/>
  <c r="N318"/>
  <c r="I318"/>
  <c r="J318"/>
  <c r="L318"/>
  <c r="M318"/>
  <c r="K318"/>
  <c r="N326"/>
  <c r="I326"/>
  <c r="J326"/>
  <c r="L326"/>
  <c r="M326"/>
  <c r="K326"/>
  <c r="N334"/>
  <c r="I334"/>
  <c r="J334"/>
  <c r="L334"/>
  <c r="M334"/>
  <c r="K334"/>
  <c r="N342"/>
  <c r="I342"/>
  <c r="J342"/>
  <c r="L342"/>
  <c r="M342"/>
  <c r="K342"/>
  <c r="N350"/>
  <c r="I350"/>
  <c r="J350"/>
  <c r="L350"/>
  <c r="M350"/>
  <c r="K350"/>
  <c r="N358"/>
  <c r="I358"/>
  <c r="J358"/>
  <c r="L358"/>
  <c r="M358"/>
  <c r="K358"/>
  <c r="N366"/>
  <c r="I366"/>
  <c r="J366"/>
  <c r="L366"/>
  <c r="M366"/>
  <c r="K366"/>
  <c r="N374"/>
  <c r="I374"/>
  <c r="J374"/>
  <c r="L374"/>
  <c r="M374"/>
  <c r="K374"/>
  <c r="N382"/>
  <c r="I382"/>
  <c r="J382"/>
  <c r="L382"/>
  <c r="M382"/>
  <c r="K382"/>
  <c r="N390"/>
  <c r="I390"/>
  <c r="J390"/>
  <c r="L390"/>
  <c r="M390"/>
  <c r="K390"/>
  <c r="N398"/>
  <c r="I398"/>
  <c r="J398"/>
  <c r="L398"/>
  <c r="M398"/>
  <c r="K398"/>
  <c r="N406"/>
  <c r="I406"/>
  <c r="J406"/>
  <c r="L406"/>
  <c r="M406"/>
  <c r="K406"/>
  <c r="N414"/>
  <c r="I414"/>
  <c r="J414"/>
  <c r="L414"/>
  <c r="M414"/>
  <c r="K414"/>
  <c r="N422"/>
  <c r="I422"/>
  <c r="J422"/>
  <c r="L422"/>
  <c r="M422"/>
  <c r="K422"/>
  <c r="N430"/>
  <c r="I430"/>
  <c r="J430"/>
  <c r="L430"/>
  <c r="M430"/>
  <c r="K430"/>
  <c r="N438"/>
  <c r="I438"/>
  <c r="J438"/>
  <c r="L438"/>
  <c r="M438"/>
  <c r="K438"/>
  <c r="N446"/>
  <c r="I446"/>
  <c r="J446"/>
  <c r="L446"/>
  <c r="M446"/>
  <c r="K446"/>
  <c r="N454"/>
  <c r="I454"/>
  <c r="J454"/>
  <c r="L454"/>
  <c r="M454"/>
  <c r="K454"/>
  <c r="N462"/>
  <c r="I462"/>
  <c r="J462"/>
  <c r="L462"/>
  <c r="M462"/>
  <c r="K462"/>
  <c r="N470"/>
  <c r="I470"/>
  <c r="J470"/>
  <c r="L470"/>
  <c r="M470"/>
  <c r="K470"/>
  <c r="N478"/>
  <c r="I478"/>
  <c r="J478"/>
  <c r="L478"/>
  <c r="M478"/>
  <c r="K478"/>
  <c r="N486"/>
  <c r="I486"/>
  <c r="J486"/>
  <c r="L486"/>
  <c r="M486"/>
  <c r="K486"/>
  <c r="N494"/>
  <c r="I494"/>
  <c r="J494"/>
  <c r="L494"/>
  <c r="M494"/>
  <c r="K494"/>
  <c r="N502"/>
  <c r="I502"/>
  <c r="J502"/>
  <c r="L502"/>
  <c r="M502"/>
  <c r="K502"/>
  <c r="N510"/>
  <c r="I510"/>
  <c r="J510"/>
  <c r="L510"/>
  <c r="M510"/>
  <c r="K510"/>
  <c r="N518"/>
  <c r="I518"/>
  <c r="J518"/>
  <c r="L518"/>
  <c r="M518"/>
  <c r="K518"/>
  <c r="N526"/>
  <c r="I526"/>
  <c r="J526"/>
  <c r="L526"/>
  <c r="M526"/>
  <c r="K526"/>
  <c r="N534"/>
  <c r="I534"/>
  <c r="J534"/>
  <c r="L534"/>
  <c r="M534"/>
  <c r="K534"/>
  <c r="N542"/>
  <c r="I542"/>
  <c r="J542"/>
  <c r="L542"/>
  <c r="M542"/>
  <c r="K542"/>
  <c r="N550"/>
  <c r="I550"/>
  <c r="J550"/>
  <c r="L550"/>
  <c r="M550"/>
  <c r="K550"/>
  <c r="N558"/>
  <c r="I558"/>
  <c r="J558"/>
  <c r="L558"/>
  <c r="M558"/>
  <c r="K558"/>
  <c r="N566"/>
  <c r="I566"/>
  <c r="J566"/>
  <c r="L566"/>
  <c r="M566"/>
  <c r="K566"/>
  <c r="N574"/>
  <c r="I574"/>
  <c r="J574"/>
  <c r="L574"/>
  <c r="M574"/>
  <c r="K574"/>
  <c r="N582"/>
  <c r="I582"/>
  <c r="J582"/>
  <c r="L582"/>
  <c r="M582"/>
  <c r="K582"/>
  <c r="N590"/>
  <c r="I590"/>
  <c r="J590"/>
  <c r="L590"/>
  <c r="M590"/>
  <c r="K590"/>
  <c r="N598"/>
  <c r="I598"/>
  <c r="J598"/>
  <c r="L598"/>
  <c r="M598"/>
  <c r="K598"/>
  <c r="N606"/>
  <c r="I606"/>
  <c r="J606"/>
  <c r="L606"/>
  <c r="M606"/>
  <c r="K606"/>
  <c r="N614"/>
  <c r="I614"/>
  <c r="J614"/>
  <c r="L614"/>
  <c r="M614"/>
  <c r="K614"/>
  <c r="N622"/>
  <c r="I622"/>
  <c r="J622"/>
  <c r="L622"/>
  <c r="M622"/>
  <c r="K622"/>
  <c r="N630"/>
  <c r="I630"/>
  <c r="J630"/>
  <c r="L630"/>
  <c r="M630"/>
  <c r="K630"/>
  <c r="N638"/>
  <c r="I638"/>
  <c r="J638"/>
  <c r="L638"/>
  <c r="M638"/>
  <c r="K638"/>
  <c r="N646"/>
  <c r="I646"/>
  <c r="J646"/>
  <c r="L646"/>
  <c r="M646"/>
  <c r="K646"/>
  <c r="N654"/>
  <c r="I654"/>
  <c r="J654"/>
  <c r="L654"/>
  <c r="M654"/>
  <c r="K654"/>
  <c r="N662"/>
  <c r="I662"/>
  <c r="J662"/>
  <c r="L662"/>
  <c r="M662"/>
  <c r="K662"/>
  <c r="N670"/>
  <c r="I670"/>
  <c r="J670"/>
  <c r="L670"/>
  <c r="M670"/>
  <c r="K670"/>
  <c r="N678"/>
  <c r="I678"/>
  <c r="J678"/>
  <c r="L678"/>
  <c r="M678"/>
  <c r="K678"/>
  <c r="N686"/>
  <c r="I686"/>
  <c r="J686"/>
  <c r="L686"/>
  <c r="M686"/>
  <c r="K686"/>
  <c r="N694"/>
  <c r="I694"/>
  <c r="J694"/>
  <c r="L694"/>
  <c r="M694"/>
  <c r="K694"/>
  <c r="N702"/>
  <c r="I702"/>
  <c r="J702"/>
  <c r="L702"/>
  <c r="M702"/>
  <c r="K702"/>
  <c r="N710"/>
  <c r="I710"/>
  <c r="J710"/>
  <c r="L710"/>
  <c r="M710"/>
  <c r="K710"/>
  <c r="N718"/>
  <c r="I718"/>
  <c r="J718"/>
  <c r="L718"/>
  <c r="M718"/>
  <c r="K718"/>
  <c r="N726"/>
  <c r="I726"/>
  <c r="J726"/>
  <c r="L726"/>
  <c r="M726"/>
  <c r="K726"/>
  <c r="N734"/>
  <c r="I734"/>
  <c r="J734"/>
  <c r="L734"/>
  <c r="M734"/>
  <c r="K734"/>
  <c r="N742"/>
  <c r="I742"/>
  <c r="J742"/>
  <c r="L742"/>
  <c r="M742"/>
  <c r="K742"/>
  <c r="N750"/>
  <c r="I750"/>
  <c r="J750"/>
  <c r="L750"/>
  <c r="M750"/>
  <c r="K750"/>
  <c r="N758"/>
  <c r="I758"/>
  <c r="J758"/>
  <c r="L758"/>
  <c r="M758"/>
  <c r="K758"/>
  <c r="N766"/>
  <c r="I766"/>
  <c r="J766"/>
  <c r="L766"/>
  <c r="M766"/>
  <c r="K766"/>
  <c r="N774"/>
  <c r="I774"/>
  <c r="J774"/>
  <c r="L774"/>
  <c r="M774"/>
  <c r="K774"/>
  <c r="N782"/>
  <c r="I782"/>
  <c r="J782"/>
  <c r="L782"/>
  <c r="M782"/>
  <c r="K782"/>
  <c r="N790"/>
  <c r="I790"/>
  <c r="J790"/>
  <c r="L790"/>
  <c r="M790"/>
  <c r="K790"/>
  <c r="N798"/>
  <c r="I798"/>
  <c r="J798"/>
  <c r="L798"/>
  <c r="M798"/>
  <c r="K798"/>
  <c r="N806"/>
  <c r="I806"/>
  <c r="J806"/>
  <c r="L806"/>
  <c r="M806"/>
  <c r="K806"/>
  <c r="N814"/>
  <c r="I814"/>
  <c r="J814"/>
  <c r="L814"/>
  <c r="M814"/>
  <c r="K814"/>
  <c r="N822"/>
  <c r="I822"/>
  <c r="J822"/>
  <c r="L822"/>
  <c r="M822"/>
  <c r="K822"/>
  <c r="N830"/>
  <c r="I830"/>
  <c r="J830"/>
  <c r="L830"/>
  <c r="M830"/>
  <c r="K830"/>
  <c r="N838"/>
  <c r="I838"/>
  <c r="J838"/>
  <c r="L838"/>
  <c r="M838"/>
  <c r="K838"/>
  <c r="N846"/>
  <c r="I846"/>
  <c r="J846"/>
  <c r="L846"/>
  <c r="M846"/>
  <c r="K846"/>
  <c r="N854"/>
  <c r="I854"/>
  <c r="J854"/>
  <c r="L854"/>
  <c r="M854"/>
  <c r="K854"/>
  <c r="N862"/>
  <c r="I862"/>
  <c r="J862"/>
  <c r="L862"/>
  <c r="M862"/>
  <c r="K862"/>
  <c r="N870"/>
  <c r="I870"/>
  <c r="J870"/>
  <c r="L870"/>
  <c r="M870"/>
  <c r="K870"/>
  <c r="N878"/>
  <c r="I878"/>
  <c r="J878"/>
  <c r="L878"/>
  <c r="M878"/>
  <c r="K878"/>
  <c r="N886"/>
  <c r="I886"/>
  <c r="J886"/>
  <c r="L886"/>
  <c r="M886"/>
  <c r="K886"/>
  <c r="N894"/>
  <c r="I894"/>
  <c r="J894"/>
  <c r="L894"/>
  <c r="M894"/>
  <c r="K894"/>
  <c r="N902"/>
  <c r="I902"/>
  <c r="J902"/>
  <c r="L902"/>
  <c r="M902"/>
  <c r="K902"/>
  <c r="N910"/>
  <c r="I910"/>
  <c r="J910"/>
  <c r="L910"/>
  <c r="M910"/>
  <c r="K910"/>
  <c r="N918"/>
  <c r="I918"/>
  <c r="J918"/>
  <c r="L918"/>
  <c r="M918"/>
  <c r="K918"/>
  <c r="N926"/>
  <c r="I926"/>
  <c r="J926"/>
  <c r="L926"/>
  <c r="M926"/>
  <c r="K926"/>
  <c r="N934"/>
  <c r="I934"/>
  <c r="J934"/>
  <c r="L934"/>
  <c r="M934"/>
  <c r="K934"/>
  <c r="N942"/>
  <c r="I942"/>
  <c r="J942"/>
  <c r="L942"/>
  <c r="M942"/>
  <c r="K942"/>
  <c r="N950"/>
  <c r="I950"/>
  <c r="J950"/>
  <c r="L950"/>
  <c r="M950"/>
  <c r="K950"/>
  <c r="N958"/>
  <c r="I958"/>
  <c r="J958"/>
  <c r="L958"/>
  <c r="M958"/>
  <c r="K958"/>
  <c r="N966"/>
  <c r="I966"/>
  <c r="J966"/>
  <c r="L966"/>
  <c r="M966"/>
  <c r="K966"/>
  <c r="N974"/>
  <c r="I974"/>
  <c r="J974"/>
  <c r="L974"/>
  <c r="M974"/>
  <c r="K974"/>
  <c r="N1973"/>
  <c r="K1973"/>
  <c r="L1973"/>
  <c r="M1973"/>
  <c r="I1973"/>
  <c r="J1973"/>
  <c r="N1981"/>
  <c r="K1981"/>
  <c r="L1981"/>
  <c r="M1981"/>
  <c r="I1981"/>
  <c r="J1981"/>
  <c r="N1989"/>
  <c r="K1989"/>
  <c r="L1989"/>
  <c r="M1989"/>
  <c r="I1989"/>
  <c r="J1989"/>
  <c r="N1997"/>
  <c r="K1997"/>
  <c r="L1997"/>
  <c r="M1997"/>
  <c r="I1997"/>
  <c r="J1997"/>
  <c r="N2005"/>
  <c r="K2005"/>
  <c r="L2005"/>
  <c r="M2005"/>
  <c r="I2005"/>
  <c r="J2005"/>
  <c r="N2013"/>
  <c r="K2013"/>
  <c r="L2013"/>
  <c r="M2013"/>
  <c r="I2013"/>
  <c r="J2013"/>
  <c r="N2021"/>
  <c r="K2021"/>
  <c r="L2021"/>
  <c r="M2021"/>
  <c r="I2021"/>
  <c r="J2021"/>
  <c r="N2029"/>
  <c r="K2029"/>
  <c r="I2029"/>
  <c r="J2029"/>
  <c r="M2029"/>
  <c r="L2029"/>
  <c r="N2037"/>
  <c r="K2037"/>
  <c r="I2037"/>
  <c r="J2037"/>
  <c r="L2037"/>
  <c r="M2037"/>
  <c r="N2045"/>
  <c r="K2045"/>
  <c r="J2045"/>
  <c r="L2045"/>
  <c r="M2045"/>
  <c r="I2045"/>
  <c r="N2053"/>
  <c r="K2053"/>
  <c r="M2053"/>
  <c r="J2053"/>
  <c r="L2053"/>
  <c r="I2053"/>
  <c r="N2061"/>
  <c r="K2061"/>
  <c r="I2061"/>
  <c r="J2061"/>
  <c r="M2061"/>
  <c r="L2061"/>
  <c r="N2069"/>
  <c r="K2069"/>
  <c r="I2069"/>
  <c r="J2069"/>
  <c r="L2069"/>
  <c r="M2069"/>
  <c r="N2077"/>
  <c r="K2077"/>
  <c r="J2077"/>
  <c r="L2077"/>
  <c r="M2077"/>
  <c r="I2077"/>
  <c r="N2085"/>
  <c r="K2085"/>
  <c r="M2085"/>
  <c r="J2085"/>
  <c r="L2085"/>
  <c r="I2085"/>
  <c r="N2093"/>
  <c r="K2093"/>
  <c r="I2093"/>
  <c r="J2093"/>
  <c r="M2093"/>
  <c r="L2093"/>
  <c r="N2101"/>
  <c r="I2101"/>
  <c r="K2101"/>
  <c r="L2101"/>
  <c r="J2101"/>
  <c r="M2101"/>
  <c r="N2109"/>
  <c r="I2109"/>
  <c r="K2109"/>
  <c r="L2109"/>
  <c r="J2109"/>
  <c r="M2109"/>
  <c r="N2117"/>
  <c r="I2117"/>
  <c r="K2117"/>
  <c r="L2117"/>
  <c r="J2117"/>
  <c r="M2117"/>
  <c r="N2125"/>
  <c r="I2125"/>
  <c r="K2125"/>
  <c r="L2125"/>
  <c r="J2125"/>
  <c r="M2125"/>
  <c r="N2133"/>
  <c r="I2133"/>
  <c r="K2133"/>
  <c r="L2133"/>
  <c r="J2133"/>
  <c r="M2133"/>
  <c r="N2141"/>
  <c r="I2141"/>
  <c r="K2141"/>
  <c r="L2141"/>
  <c r="J2141"/>
  <c r="M2141"/>
  <c r="N2149"/>
  <c r="I2149"/>
  <c r="K2149"/>
  <c r="L2149"/>
  <c r="J2149"/>
  <c r="M2149"/>
  <c r="N2157"/>
  <c r="I2157"/>
  <c r="K2157"/>
  <c r="L2157"/>
  <c r="J2157"/>
  <c r="M2157"/>
  <c r="N2165"/>
  <c r="I2165"/>
  <c r="K2165"/>
  <c r="L2165"/>
  <c r="J2165"/>
  <c r="M2165"/>
  <c r="N2173"/>
  <c r="I2173"/>
  <c r="K2173"/>
  <c r="L2173"/>
  <c r="J2173"/>
  <c r="M2173"/>
  <c r="N2181"/>
  <c r="I2181"/>
  <c r="K2181"/>
  <c r="L2181"/>
  <c r="J2181"/>
  <c r="M2181"/>
  <c r="N2189"/>
  <c r="I2189"/>
  <c r="K2189"/>
  <c r="L2189"/>
  <c r="J2189"/>
  <c r="M2189"/>
  <c r="N2197"/>
  <c r="I2197"/>
  <c r="K2197"/>
  <c r="L2197"/>
  <c r="J2197"/>
  <c r="M2197"/>
  <c r="N2205"/>
  <c r="I2205"/>
  <c r="J2205"/>
  <c r="K2205"/>
  <c r="L2205"/>
  <c r="M2205"/>
  <c r="N2213"/>
  <c r="I2213"/>
  <c r="J2213"/>
  <c r="K2213"/>
  <c r="L2213"/>
  <c r="M2213"/>
  <c r="N2221"/>
  <c r="I2221"/>
  <c r="J2221"/>
  <c r="K2221"/>
  <c r="L2221"/>
  <c r="M2221"/>
  <c r="N2229"/>
  <c r="I2229"/>
  <c r="J2229"/>
  <c r="K2229"/>
  <c r="L2229"/>
  <c r="M2229"/>
  <c r="N2237"/>
  <c r="I2237"/>
  <c r="J2237"/>
  <c r="K2237"/>
  <c r="L2237"/>
  <c r="M2237"/>
  <c r="N2245"/>
  <c r="I2245"/>
  <c r="J2245"/>
  <c r="K2245"/>
  <c r="L2245"/>
  <c r="M2245"/>
  <c r="N2253"/>
  <c r="I2253"/>
  <c r="J2253"/>
  <c r="K2253"/>
  <c r="L2253"/>
  <c r="M2253"/>
  <c r="N2261"/>
  <c r="I2261"/>
  <c r="J2261"/>
  <c r="K2261"/>
  <c r="L2261"/>
  <c r="M2261"/>
  <c r="N2269"/>
  <c r="I2269"/>
  <c r="J2269"/>
  <c r="K2269"/>
  <c r="L2269"/>
  <c r="M2269"/>
  <c r="N2277"/>
  <c r="I2277"/>
  <c r="J2277"/>
  <c r="K2277"/>
  <c r="L2277"/>
  <c r="M2277"/>
  <c r="N2285"/>
  <c r="I2285"/>
  <c r="J2285"/>
  <c r="K2285"/>
  <c r="L2285"/>
  <c r="M2285"/>
  <c r="N2293"/>
  <c r="I2293"/>
  <c r="J2293"/>
  <c r="K2293"/>
  <c r="L2293"/>
  <c r="M2293"/>
  <c r="N2301"/>
  <c r="I2301"/>
  <c r="J2301"/>
  <c r="K2301"/>
  <c r="L2301"/>
  <c r="M2301"/>
  <c r="N2309"/>
  <c r="I2309"/>
  <c r="J2309"/>
  <c r="K2309"/>
  <c r="L2309"/>
  <c r="M2309"/>
  <c r="N2317"/>
  <c r="I2317"/>
  <c r="J2317"/>
  <c r="K2317"/>
  <c r="L2317"/>
  <c r="M2317"/>
  <c r="N2325"/>
  <c r="I2325"/>
  <c r="J2325"/>
  <c r="K2325"/>
  <c r="L2325"/>
  <c r="M2325"/>
  <c r="N2333"/>
  <c r="I2333"/>
  <c r="J2333"/>
  <c r="K2333"/>
  <c r="L2333"/>
  <c r="M2333"/>
  <c r="N2341"/>
  <c r="I2341"/>
  <c r="J2341"/>
  <c r="K2341"/>
  <c r="L2341"/>
  <c r="M2341"/>
  <c r="N2349"/>
  <c r="I2349"/>
  <c r="J2349"/>
  <c r="K2349"/>
  <c r="L2349"/>
  <c r="M2349"/>
  <c r="N2357"/>
  <c r="I2357"/>
  <c r="J2357"/>
  <c r="K2357"/>
  <c r="L2357"/>
  <c r="M2357"/>
  <c r="N2365"/>
  <c r="I2365"/>
  <c r="J2365"/>
  <c r="K2365"/>
  <c r="L2365"/>
  <c r="M2365"/>
  <c r="N2373"/>
  <c r="I2373"/>
  <c r="J2373"/>
  <c r="K2373"/>
  <c r="L2373"/>
  <c r="M2373"/>
  <c r="N2381"/>
  <c r="I2381"/>
  <c r="J2381"/>
  <c r="K2381"/>
  <c r="L2381"/>
  <c r="M2381"/>
  <c r="N2389"/>
  <c r="I2389"/>
  <c r="J2389"/>
  <c r="K2389"/>
  <c r="L2389"/>
  <c r="M2389"/>
  <c r="N2397"/>
  <c r="I2397"/>
  <c r="J2397"/>
  <c r="K2397"/>
  <c r="L2397"/>
  <c r="M2397"/>
  <c r="N2405"/>
  <c r="I2405"/>
  <c r="J2405"/>
  <c r="K2405"/>
  <c r="L2405"/>
  <c r="M2405"/>
  <c r="N2413"/>
  <c r="I2413"/>
  <c r="J2413"/>
  <c r="K2413"/>
  <c r="L2413"/>
  <c r="M2413"/>
  <c r="N2421"/>
  <c r="I2421"/>
  <c r="J2421"/>
  <c r="K2421"/>
  <c r="L2421"/>
  <c r="M2421"/>
  <c r="N2429"/>
  <c r="I2429"/>
  <c r="J2429"/>
  <c r="K2429"/>
  <c r="L2429"/>
  <c r="M2429"/>
  <c r="N2437"/>
  <c r="I2437"/>
  <c r="J2437"/>
  <c r="K2437"/>
  <c r="L2437"/>
  <c r="M2437"/>
  <c r="N2445"/>
  <c r="I2445"/>
  <c r="J2445"/>
  <c r="K2445"/>
  <c r="L2445"/>
  <c r="M2445"/>
  <c r="N2453"/>
  <c r="I2453"/>
  <c r="J2453"/>
  <c r="K2453"/>
  <c r="L2453"/>
  <c r="M2453"/>
  <c r="N2461"/>
  <c r="I2461"/>
  <c r="J2461"/>
  <c r="K2461"/>
  <c r="L2461"/>
  <c r="M2461"/>
  <c r="N2469"/>
  <c r="I2469"/>
  <c r="J2469"/>
  <c r="K2469"/>
  <c r="L2469"/>
  <c r="M2469"/>
  <c r="N2477"/>
  <c r="I2477"/>
  <c r="J2477"/>
  <c r="K2477"/>
  <c r="L2477"/>
  <c r="M2477"/>
  <c r="N2485"/>
  <c r="I2485"/>
  <c r="J2485"/>
  <c r="K2485"/>
  <c r="L2485"/>
  <c r="M2485"/>
  <c r="N2493"/>
  <c r="I2493"/>
  <c r="J2493"/>
  <c r="K2493"/>
  <c r="L2493"/>
  <c r="M2493"/>
  <c r="N2501"/>
  <c r="I2501"/>
  <c r="J2501"/>
  <c r="K2501"/>
  <c r="L2501"/>
  <c r="M2501"/>
  <c r="N2509"/>
  <c r="I2509"/>
  <c r="J2509"/>
  <c r="K2509"/>
  <c r="L2509"/>
  <c r="M2509"/>
  <c r="N2517"/>
  <c r="I2517"/>
  <c r="J2517"/>
  <c r="K2517"/>
  <c r="L2517"/>
  <c r="M2517"/>
  <c r="N2525"/>
  <c r="I2525"/>
  <c r="J2525"/>
  <c r="K2525"/>
  <c r="L2525"/>
  <c r="M2525"/>
  <c r="N2533"/>
  <c r="I2533"/>
  <c r="J2533"/>
  <c r="K2533"/>
  <c r="L2533"/>
  <c r="M2533"/>
  <c r="N2541"/>
  <c r="I2541"/>
  <c r="J2541"/>
  <c r="K2541"/>
  <c r="L2541"/>
  <c r="M2541"/>
  <c r="N2549"/>
  <c r="I2549"/>
  <c r="J2549"/>
  <c r="K2549"/>
  <c r="L2549"/>
  <c r="M2549"/>
  <c r="N2557"/>
  <c r="I2557"/>
  <c r="J2557"/>
  <c r="K2557"/>
  <c r="L2557"/>
  <c r="M2557"/>
  <c r="N2565"/>
  <c r="I2565"/>
  <c r="J2565"/>
  <c r="K2565"/>
  <c r="L2565"/>
  <c r="M2565"/>
  <c r="N2573"/>
  <c r="I2573"/>
  <c r="J2573"/>
  <c r="K2573"/>
  <c r="L2573"/>
  <c r="M2573"/>
  <c r="N2581"/>
  <c r="I2581"/>
  <c r="J2581"/>
  <c r="K2581"/>
  <c r="L2581"/>
  <c r="M2581"/>
  <c r="N2589"/>
  <c r="I2589"/>
  <c r="J2589"/>
  <c r="K2589"/>
  <c r="L2589"/>
  <c r="M2589"/>
  <c r="N2597"/>
  <c r="I2597"/>
  <c r="J2597"/>
  <c r="K2597"/>
  <c r="L2597"/>
  <c r="M2597"/>
  <c r="N2605"/>
  <c r="I2605"/>
  <c r="J2605"/>
  <c r="K2605"/>
  <c r="L2605"/>
  <c r="M2605"/>
  <c r="N2613"/>
  <c r="I2613"/>
  <c r="J2613"/>
  <c r="K2613"/>
  <c r="L2613"/>
  <c r="M2613"/>
  <c r="N2621"/>
  <c r="I2621"/>
  <c r="J2621"/>
  <c r="K2621"/>
  <c r="L2621"/>
  <c r="M2621"/>
  <c r="N2629"/>
  <c r="I2629"/>
  <c r="J2629"/>
  <c r="K2629"/>
  <c r="L2629"/>
  <c r="M2629"/>
  <c r="N2637"/>
  <c r="I2637"/>
  <c r="J2637"/>
  <c r="K2637"/>
  <c r="L2637"/>
  <c r="M2637"/>
  <c r="N2645"/>
  <c r="I2645"/>
  <c r="J2645"/>
  <c r="K2645"/>
  <c r="L2645"/>
  <c r="M2645"/>
  <c r="N2653"/>
  <c r="I2653"/>
  <c r="J2653"/>
  <c r="K2653"/>
  <c r="L2653"/>
  <c r="M2653"/>
  <c r="N2661"/>
  <c r="I2661"/>
  <c r="J2661"/>
  <c r="K2661"/>
  <c r="L2661"/>
  <c r="M2661"/>
  <c r="N2669"/>
  <c r="I2669"/>
  <c r="J2669"/>
  <c r="K2669"/>
  <c r="L2669"/>
  <c r="M2669"/>
  <c r="N2677"/>
  <c r="I2677"/>
  <c r="J2677"/>
  <c r="K2677"/>
  <c r="L2677"/>
  <c r="M2677"/>
  <c r="N2685"/>
  <c r="I2685"/>
  <c r="J2685"/>
  <c r="K2685"/>
  <c r="L2685"/>
  <c r="M2685"/>
  <c r="N2693"/>
  <c r="I2693"/>
  <c r="J2693"/>
  <c r="K2693"/>
  <c r="L2693"/>
  <c r="M2693"/>
  <c r="N2701"/>
  <c r="I2701"/>
  <c r="J2701"/>
  <c r="K2701"/>
  <c r="L2701"/>
  <c r="M2701"/>
  <c r="N2709"/>
  <c r="I2709"/>
  <c r="J2709"/>
  <c r="K2709"/>
  <c r="L2709"/>
  <c r="M2709"/>
  <c r="N2717"/>
  <c r="I2717"/>
  <c r="J2717"/>
  <c r="K2717"/>
  <c r="L2717"/>
  <c r="M2717"/>
  <c r="N2725"/>
  <c r="I2725"/>
  <c r="J2725"/>
  <c r="K2725"/>
  <c r="L2725"/>
  <c r="M2725"/>
  <c r="N2733"/>
  <c r="I2733"/>
  <c r="J2733"/>
  <c r="K2733"/>
  <c r="L2733"/>
  <c r="M2733"/>
  <c r="N2741"/>
  <c r="I2741"/>
  <c r="J2741"/>
  <c r="K2741"/>
  <c r="L2741"/>
  <c r="M2741"/>
  <c r="N2749"/>
  <c r="I2749"/>
  <c r="J2749"/>
  <c r="K2749"/>
  <c r="L2749"/>
  <c r="M2749"/>
  <c r="N2757"/>
  <c r="I2757"/>
  <c r="J2757"/>
  <c r="K2757"/>
  <c r="L2757"/>
  <c r="M2757"/>
  <c r="N2765"/>
  <c r="I2765"/>
  <c r="J2765"/>
  <c r="K2765"/>
  <c r="L2765"/>
  <c r="M2765"/>
  <c r="N2773"/>
  <c r="I2773"/>
  <c r="J2773"/>
  <c r="K2773"/>
  <c r="L2773"/>
  <c r="M2773"/>
  <c r="N2781"/>
  <c r="I2781"/>
  <c r="J2781"/>
  <c r="K2781"/>
  <c r="L2781"/>
  <c r="M2781"/>
  <c r="N2789"/>
  <c r="I2789"/>
  <c r="J2789"/>
  <c r="K2789"/>
  <c r="L2789"/>
  <c r="M2789"/>
  <c r="N2797"/>
  <c r="I2797"/>
  <c r="J2797"/>
  <c r="K2797"/>
  <c r="L2797"/>
  <c r="M2797"/>
  <c r="N2805"/>
  <c r="I2805"/>
  <c r="J2805"/>
  <c r="K2805"/>
  <c r="L2805"/>
  <c r="M2805"/>
  <c r="N2813"/>
  <c r="I2813"/>
  <c r="J2813"/>
  <c r="K2813"/>
  <c r="L2813"/>
  <c r="M2813"/>
  <c r="N2821"/>
  <c r="I2821"/>
  <c r="J2821"/>
  <c r="K2821"/>
  <c r="L2821"/>
  <c r="M2821"/>
  <c r="N2829"/>
  <c r="I2829"/>
  <c r="J2829"/>
  <c r="K2829"/>
  <c r="L2829"/>
  <c r="M2829"/>
  <c r="N2837"/>
  <c r="I2837"/>
  <c r="J2837"/>
  <c r="K2837"/>
  <c r="L2837"/>
  <c r="M2837"/>
  <c r="N2845"/>
  <c r="I2845"/>
  <c r="J2845"/>
  <c r="K2845"/>
  <c r="L2845"/>
  <c r="M2845"/>
  <c r="N2853"/>
  <c r="I2853"/>
  <c r="J2853"/>
  <c r="K2853"/>
  <c r="L2853"/>
  <c r="M2853"/>
  <c r="N2861"/>
  <c r="I2861"/>
  <c r="J2861"/>
  <c r="K2861"/>
  <c r="L2861"/>
  <c r="M2861"/>
  <c r="N2869"/>
  <c r="I2869"/>
  <c r="J2869"/>
  <c r="K2869"/>
  <c r="L2869"/>
  <c r="M2869"/>
  <c r="N2877"/>
  <c r="I2877"/>
  <c r="J2877"/>
  <c r="K2877"/>
  <c r="L2877"/>
  <c r="M2877"/>
  <c r="N2885"/>
  <c r="I2885"/>
  <c r="J2885"/>
  <c r="K2885"/>
  <c r="L2885"/>
  <c r="M2885"/>
  <c r="N2893"/>
  <c r="I2893"/>
  <c r="J2893"/>
  <c r="K2893"/>
  <c r="L2893"/>
  <c r="M2893"/>
  <c r="N2901"/>
  <c r="I2901"/>
  <c r="J2901"/>
  <c r="K2901"/>
  <c r="L2901"/>
  <c r="M2901"/>
  <c r="N2909"/>
  <c r="I2909"/>
  <c r="J2909"/>
  <c r="K2909"/>
  <c r="L2909"/>
  <c r="M2909"/>
  <c r="N2917"/>
  <c r="I2917"/>
  <c r="J2917"/>
  <c r="K2917"/>
  <c r="L2917"/>
  <c r="M2917"/>
  <c r="N2925"/>
  <c r="I2925"/>
  <c r="J2925"/>
  <c r="K2925"/>
  <c r="L2925"/>
  <c r="M2925"/>
  <c r="N2933"/>
  <c r="I2933"/>
  <c r="J2933"/>
  <c r="K2933"/>
  <c r="L2933"/>
  <c r="M2933"/>
  <c r="N2941"/>
  <c r="I2941"/>
  <c r="J2941"/>
  <c r="K2941"/>
  <c r="L2941"/>
  <c r="M2941"/>
  <c r="N2949"/>
  <c r="I2949"/>
  <c r="J2949"/>
  <c r="K2949"/>
  <c r="L2949"/>
  <c r="M2949"/>
  <c r="N2957"/>
  <c r="I2957"/>
  <c r="J2957"/>
  <c r="K2957"/>
  <c r="L2957"/>
  <c r="M2957"/>
  <c r="N2965"/>
  <c r="I2965"/>
  <c r="J2965"/>
  <c r="K2965"/>
  <c r="L2965"/>
  <c r="M2965"/>
  <c r="N2973"/>
  <c r="I2973"/>
  <c r="J2973"/>
  <c r="K2973"/>
  <c r="L2973"/>
  <c r="M2973"/>
  <c r="N2981"/>
  <c r="I2981"/>
  <c r="J2981"/>
  <c r="K2981"/>
  <c r="L2981"/>
  <c r="M2981"/>
  <c r="N2989"/>
  <c r="I2989"/>
  <c r="J2989"/>
  <c r="K2989"/>
  <c r="L2989"/>
  <c r="M2989"/>
  <c r="N2997"/>
  <c r="I2997"/>
  <c r="J2997"/>
  <c r="K2997"/>
  <c r="L2997"/>
  <c r="M2997"/>
  <c r="N3005"/>
  <c r="I3005"/>
  <c r="J3005"/>
  <c r="K3005"/>
  <c r="L3005"/>
  <c r="M3005"/>
  <c r="N3013"/>
  <c r="I3013"/>
  <c r="J3013"/>
  <c r="K3013"/>
  <c r="L3013"/>
  <c r="M3013"/>
  <c r="N3021"/>
  <c r="I3021"/>
  <c r="J3021"/>
  <c r="K3021"/>
  <c r="L3021"/>
  <c r="M3021"/>
  <c r="N3029"/>
  <c r="I3029"/>
  <c r="J3029"/>
  <c r="K3029"/>
  <c r="L3029"/>
  <c r="M3029"/>
  <c r="N3037"/>
  <c r="I3037"/>
  <c r="J3037"/>
  <c r="K3037"/>
  <c r="L3037"/>
  <c r="M3037"/>
  <c r="N3045"/>
  <c r="I3045"/>
  <c r="J3045"/>
  <c r="K3045"/>
  <c r="L3045"/>
  <c r="M3045"/>
  <c r="N3053"/>
  <c r="I3053"/>
  <c r="J3053"/>
  <c r="K3053"/>
  <c r="L3053"/>
  <c r="M3053"/>
  <c r="N3061"/>
  <c r="I3061"/>
  <c r="J3061"/>
  <c r="K3061"/>
  <c r="L3061"/>
  <c r="M3061"/>
  <c r="N3069"/>
  <c r="I3069"/>
  <c r="J3069"/>
  <c r="K3069"/>
  <c r="L3069"/>
  <c r="M3069"/>
  <c r="N3077"/>
  <c r="I3077"/>
  <c r="J3077"/>
  <c r="K3077"/>
  <c r="L3077"/>
  <c r="M3077"/>
  <c r="N3085"/>
  <c r="I3085"/>
  <c r="J3085"/>
  <c r="K3085"/>
  <c r="L3085"/>
  <c r="M3085"/>
  <c r="N3093"/>
  <c r="I3093"/>
  <c r="J3093"/>
  <c r="K3093"/>
  <c r="L3093"/>
  <c r="M3093"/>
  <c r="N3101"/>
  <c r="I3101"/>
  <c r="J3101"/>
  <c r="K3101"/>
  <c r="L3101"/>
  <c r="M3101"/>
  <c r="N3109"/>
  <c r="I3109"/>
  <c r="J3109"/>
  <c r="K3109"/>
  <c r="L3109"/>
  <c r="M3109"/>
  <c r="N3117"/>
  <c r="I3117"/>
  <c r="J3117"/>
  <c r="K3117"/>
  <c r="L3117"/>
  <c r="M3117"/>
  <c r="N3125"/>
  <c r="I3125"/>
  <c r="J3125"/>
  <c r="K3125"/>
  <c r="L3125"/>
  <c r="M3125"/>
  <c r="N3133"/>
  <c r="I3133"/>
  <c r="J3133"/>
  <c r="K3133"/>
  <c r="L3133"/>
  <c r="M3133"/>
  <c r="N3141"/>
  <c r="I3141"/>
  <c r="J3141"/>
  <c r="K3141"/>
  <c r="L3141"/>
  <c r="M3141"/>
  <c r="N3149"/>
  <c r="I3149"/>
  <c r="J3149"/>
  <c r="K3149"/>
  <c r="L3149"/>
  <c r="M3149"/>
  <c r="N3157"/>
  <c r="I3157"/>
  <c r="J3157"/>
  <c r="K3157"/>
  <c r="L3157"/>
  <c r="M3157"/>
  <c r="N3165"/>
  <c r="I3165"/>
  <c r="J3165"/>
  <c r="K3165"/>
  <c r="L3165"/>
  <c r="M3165"/>
  <c r="N3173"/>
  <c r="I3173"/>
  <c r="J3173"/>
  <c r="K3173"/>
  <c r="L3173"/>
  <c r="M3173"/>
  <c r="N3181"/>
  <c r="I3181"/>
  <c r="J3181"/>
  <c r="K3181"/>
  <c r="L3181"/>
  <c r="M3181"/>
  <c r="N3189"/>
  <c r="I3189"/>
  <c r="J3189"/>
  <c r="K3189"/>
  <c r="L3189"/>
  <c r="M3189"/>
  <c r="N3197"/>
  <c r="I3197"/>
  <c r="J3197"/>
  <c r="K3197"/>
  <c r="L3197"/>
  <c r="M3197"/>
  <c r="N3205"/>
  <c r="I3205"/>
  <c r="J3205"/>
  <c r="K3205"/>
  <c r="L3205"/>
  <c r="M3205"/>
  <c r="N3213"/>
  <c r="I3213"/>
  <c r="J3213"/>
  <c r="K3213"/>
  <c r="L3213"/>
  <c r="M3213"/>
  <c r="N3221"/>
  <c r="I3221"/>
  <c r="J3221"/>
  <c r="K3221"/>
  <c r="L3221"/>
  <c r="M3221"/>
  <c r="N3229"/>
  <c r="I3229"/>
  <c r="J3229"/>
  <c r="K3229"/>
  <c r="L3229"/>
  <c r="M3229"/>
  <c r="N3237"/>
  <c r="I3237"/>
  <c r="J3237"/>
  <c r="K3237"/>
  <c r="L3237"/>
  <c r="M3237"/>
  <c r="N3245"/>
  <c r="I3245"/>
  <c r="J3245"/>
  <c r="K3245"/>
  <c r="L3245"/>
  <c r="M3245"/>
  <c r="N3253"/>
  <c r="I3253"/>
  <c r="J3253"/>
  <c r="K3253"/>
  <c r="L3253"/>
  <c r="M3253"/>
  <c r="N3261"/>
  <c r="I3261"/>
  <c r="J3261"/>
  <c r="K3261"/>
  <c r="L3261"/>
  <c r="M3261"/>
  <c r="N3269"/>
  <c r="I3269"/>
  <c r="J3269"/>
  <c r="K3269"/>
  <c r="L3269"/>
  <c r="M3269"/>
  <c r="N3277"/>
  <c r="I3277"/>
  <c r="J3277"/>
  <c r="K3277"/>
  <c r="L3277"/>
  <c r="M3277"/>
  <c r="N3285"/>
  <c r="I3285"/>
  <c r="J3285"/>
  <c r="K3285"/>
  <c r="L3285"/>
  <c r="M3285"/>
  <c r="N3293"/>
  <c r="I3293"/>
  <c r="J3293"/>
  <c r="K3293"/>
  <c r="L3293"/>
  <c r="M3293"/>
  <c r="N3301"/>
  <c r="I3301"/>
  <c r="J3301"/>
  <c r="K3301"/>
  <c r="L3301"/>
  <c r="M3301"/>
  <c r="N3309"/>
  <c r="I3309"/>
  <c r="J3309"/>
  <c r="K3309"/>
  <c r="L3309"/>
  <c r="M3309"/>
  <c r="N3317"/>
  <c r="I3317"/>
  <c r="J3317"/>
  <c r="K3317"/>
  <c r="L3317"/>
  <c r="M3317"/>
  <c r="N3325"/>
  <c r="I3325"/>
  <c r="J3325"/>
  <c r="K3325"/>
  <c r="L3325"/>
  <c r="M3325"/>
  <c r="N3333"/>
  <c r="I3333"/>
  <c r="J3333"/>
  <c r="K3333"/>
  <c r="L3333"/>
  <c r="M3333"/>
  <c r="N3341"/>
  <c r="I3341"/>
  <c r="J3341"/>
  <c r="K3341"/>
  <c r="L3341"/>
  <c r="M3341"/>
  <c r="N3349"/>
  <c r="I3349"/>
  <c r="J3349"/>
  <c r="K3349"/>
  <c r="L3349"/>
  <c r="M3349"/>
  <c r="N3357"/>
  <c r="I3357"/>
  <c r="J3357"/>
  <c r="K3357"/>
  <c r="L3357"/>
  <c r="M3357"/>
  <c r="N3365"/>
  <c r="I3365"/>
  <c r="J3365"/>
  <c r="K3365"/>
  <c r="L3365"/>
  <c r="M3365"/>
  <c r="N3373"/>
  <c r="I3373"/>
  <c r="J3373"/>
  <c r="K3373"/>
  <c r="L3373"/>
  <c r="M3373"/>
  <c r="N3381"/>
  <c r="I3381"/>
  <c r="J3381"/>
  <c r="K3381"/>
  <c r="L3381"/>
  <c r="M3381"/>
  <c r="N3389"/>
  <c r="I3389"/>
  <c r="J3389"/>
  <c r="K3389"/>
  <c r="L3389"/>
  <c r="M3389"/>
  <c r="N3397"/>
  <c r="I3397"/>
  <c r="J3397"/>
  <c r="K3397"/>
  <c r="L3397"/>
  <c r="M3397"/>
  <c r="N3405"/>
  <c r="I3405"/>
  <c r="J3405"/>
  <c r="K3405"/>
  <c r="L3405"/>
  <c r="M3405"/>
  <c r="N3413"/>
  <c r="I3413"/>
  <c r="J3413"/>
  <c r="K3413"/>
  <c r="L3413"/>
  <c r="M3413"/>
  <c r="N3421"/>
  <c r="I3421"/>
  <c r="J3421"/>
  <c r="K3421"/>
  <c r="L3421"/>
  <c r="M3421"/>
  <c r="N3429"/>
  <c r="I3429"/>
  <c r="J3429"/>
  <c r="K3429"/>
  <c r="L3429"/>
  <c r="M3429"/>
  <c r="N3437"/>
  <c r="I3437"/>
  <c r="J3437"/>
  <c r="K3437"/>
  <c r="L3437"/>
  <c r="M3437"/>
  <c r="N3445"/>
  <c r="I3445"/>
  <c r="J3445"/>
  <c r="K3445"/>
  <c r="L3445"/>
  <c r="M3445"/>
  <c r="N3453"/>
  <c r="I3453"/>
  <c r="J3453"/>
  <c r="K3453"/>
  <c r="L3453"/>
  <c r="M3453"/>
  <c r="N3461"/>
  <c r="I3461"/>
  <c r="J3461"/>
  <c r="K3461"/>
  <c r="L3461"/>
  <c r="M3461"/>
  <c r="N3469"/>
  <c r="I3469"/>
  <c r="J3469"/>
  <c r="K3469"/>
  <c r="L3469"/>
  <c r="M3469"/>
  <c r="N3477"/>
  <c r="I3477"/>
  <c r="J3477"/>
  <c r="K3477"/>
  <c r="L3477"/>
  <c r="M3477"/>
  <c r="N3485"/>
  <c r="I3485"/>
  <c r="J3485"/>
  <c r="K3485"/>
  <c r="L3485"/>
  <c r="M3485"/>
  <c r="N3493"/>
  <c r="I3493"/>
  <c r="J3493"/>
  <c r="K3493"/>
  <c r="L3493"/>
  <c r="M3493"/>
  <c r="N3501"/>
  <c r="I3501"/>
  <c r="J3501"/>
  <c r="K3501"/>
  <c r="L3501"/>
  <c r="M3501"/>
  <c r="N3509"/>
  <c r="I3509"/>
  <c r="J3509"/>
  <c r="K3509"/>
  <c r="L3509"/>
  <c r="M3509"/>
  <c r="N3517"/>
  <c r="I3517"/>
  <c r="J3517"/>
  <c r="K3517"/>
  <c r="L3517"/>
  <c r="M3517"/>
  <c r="N3525"/>
  <c r="I3525"/>
  <c r="J3525"/>
  <c r="K3525"/>
  <c r="L3525"/>
  <c r="M3525"/>
  <c r="N3533"/>
  <c r="I3533"/>
  <c r="J3533"/>
  <c r="K3533"/>
  <c r="L3533"/>
  <c r="M3533"/>
  <c r="N3541"/>
  <c r="I3541"/>
  <c r="J3541"/>
  <c r="K3541"/>
  <c r="L3541"/>
  <c r="M3541"/>
  <c r="N3549"/>
  <c r="I3549"/>
  <c r="J3549"/>
  <c r="K3549"/>
  <c r="L3549"/>
  <c r="M3549"/>
  <c r="N3557"/>
  <c r="I3557"/>
  <c r="J3557"/>
  <c r="K3557"/>
  <c r="L3557"/>
  <c r="M3557"/>
  <c r="N3565"/>
  <c r="I3565"/>
  <c r="J3565"/>
  <c r="K3565"/>
  <c r="L3565"/>
  <c r="M3565"/>
  <c r="N3573"/>
  <c r="I3573"/>
  <c r="J3573"/>
  <c r="K3573"/>
  <c r="L3573"/>
  <c r="M3573"/>
  <c r="N3581"/>
  <c r="I3581"/>
  <c r="J3581"/>
  <c r="K3581"/>
  <c r="L3581"/>
  <c r="M3581"/>
  <c r="N3589"/>
  <c r="I3589"/>
  <c r="J3589"/>
  <c r="K3589"/>
  <c r="L3589"/>
  <c r="M3589"/>
  <c r="N3597"/>
  <c r="I3597"/>
  <c r="J3597"/>
  <c r="K3597"/>
  <c r="L3597"/>
  <c r="M3597"/>
  <c r="N3605"/>
  <c r="I3605"/>
  <c r="J3605"/>
  <c r="K3605"/>
  <c r="L3605"/>
  <c r="M3605"/>
  <c r="N3613"/>
  <c r="I3613"/>
  <c r="J3613"/>
  <c r="K3613"/>
  <c r="L3613"/>
  <c r="M3613"/>
  <c r="N3621"/>
  <c r="I3621"/>
  <c r="J3621"/>
  <c r="K3621"/>
  <c r="L3621"/>
  <c r="M3621"/>
  <c r="N3629"/>
  <c r="I3629"/>
  <c r="J3629"/>
  <c r="K3629"/>
  <c r="L3629"/>
  <c r="M3629"/>
  <c r="N3637"/>
  <c r="I3637"/>
  <c r="J3637"/>
  <c r="K3637"/>
  <c r="L3637"/>
  <c r="M3637"/>
  <c r="N3645"/>
  <c r="I3645"/>
  <c r="J3645"/>
  <c r="K3645"/>
  <c r="L3645"/>
  <c r="M3645"/>
  <c r="N3653"/>
  <c r="I3653"/>
  <c r="J3653"/>
  <c r="K3653"/>
  <c r="L3653"/>
  <c r="M3653"/>
  <c r="N3661"/>
  <c r="I3661"/>
  <c r="J3661"/>
  <c r="K3661"/>
  <c r="L3661"/>
  <c r="M3661"/>
  <c r="N3669"/>
  <c r="I3669"/>
  <c r="J3669"/>
  <c r="K3669"/>
  <c r="L3669"/>
  <c r="M3669"/>
  <c r="N3677"/>
  <c r="I3677"/>
  <c r="J3677"/>
  <c r="K3677"/>
  <c r="L3677"/>
  <c r="M3677"/>
  <c r="N3685"/>
  <c r="I3685"/>
  <c r="J3685"/>
  <c r="K3685"/>
  <c r="L3685"/>
  <c r="M3685"/>
  <c r="N3693"/>
  <c r="I3693"/>
  <c r="J3693"/>
  <c r="K3693"/>
  <c r="L3693"/>
  <c r="M3693"/>
  <c r="N3701"/>
  <c r="I3701"/>
  <c r="J3701"/>
  <c r="K3701"/>
  <c r="L3701"/>
  <c r="M3701"/>
  <c r="N3709"/>
  <c r="I3709"/>
  <c r="J3709"/>
  <c r="K3709"/>
  <c r="L3709"/>
  <c r="M3709"/>
  <c r="N3717"/>
  <c r="I3717"/>
  <c r="J3717"/>
  <c r="K3717"/>
  <c r="L3717"/>
  <c r="M3717"/>
  <c r="N3725"/>
  <c r="I3725"/>
  <c r="J3725"/>
  <c r="K3725"/>
  <c r="L3725"/>
  <c r="M3725"/>
  <c r="N3733"/>
  <c r="I3733"/>
  <c r="J3733"/>
  <c r="K3733"/>
  <c r="L3733"/>
  <c r="M3733"/>
  <c r="N3741"/>
  <c r="I3741"/>
  <c r="J3741"/>
  <c r="K3741"/>
  <c r="L3741"/>
  <c r="M3741"/>
  <c r="N3749"/>
  <c r="I3749"/>
  <c r="J3749"/>
  <c r="K3749"/>
  <c r="L3749"/>
  <c r="M3749"/>
  <c r="N3757"/>
  <c r="I3757"/>
  <c r="J3757"/>
  <c r="K3757"/>
  <c r="L3757"/>
  <c r="M3757"/>
  <c r="N3765"/>
  <c r="I3765"/>
  <c r="J3765"/>
  <c r="K3765"/>
  <c r="L3765"/>
  <c r="M3765"/>
  <c r="N3773"/>
  <c r="I3773"/>
  <c r="J3773"/>
  <c r="K3773"/>
  <c r="L3773"/>
  <c r="M3773"/>
  <c r="N3781"/>
  <c r="I3781"/>
  <c r="J3781"/>
  <c r="K3781"/>
  <c r="L3781"/>
  <c r="M3781"/>
  <c r="N3789"/>
  <c r="I3789"/>
  <c r="J3789"/>
  <c r="K3789"/>
  <c r="L3789"/>
  <c r="M3789"/>
  <c r="N3797"/>
  <c r="I3797"/>
  <c r="J3797"/>
  <c r="K3797"/>
  <c r="L3797"/>
  <c r="M3797"/>
  <c r="N3805"/>
  <c r="I3805"/>
  <c r="J3805"/>
  <c r="K3805"/>
  <c r="L3805"/>
  <c r="M3805"/>
  <c r="N3813"/>
  <c r="I3813"/>
  <c r="J3813"/>
  <c r="K3813"/>
  <c r="L3813"/>
  <c r="M3813"/>
  <c r="N3821"/>
  <c r="I3821"/>
  <c r="J3821"/>
  <c r="K3821"/>
  <c r="L3821"/>
  <c r="M3821"/>
  <c r="N3829"/>
  <c r="I3829"/>
  <c r="J3829"/>
  <c r="K3829"/>
  <c r="L3829"/>
  <c r="M3829"/>
  <c r="N3837"/>
  <c r="I3837"/>
  <c r="J3837"/>
  <c r="K3837"/>
  <c r="L3837"/>
  <c r="M3837"/>
  <c r="N3845"/>
  <c r="I3845"/>
  <c r="J3845"/>
  <c r="K3845"/>
  <c r="L3845"/>
  <c r="M3845"/>
  <c r="N3853"/>
  <c r="I3853"/>
  <c r="J3853"/>
  <c r="K3853"/>
  <c r="L3853"/>
  <c r="M3853"/>
  <c r="N3861"/>
  <c r="I3861"/>
  <c r="J3861"/>
  <c r="K3861"/>
  <c r="L3861"/>
  <c r="M3861"/>
  <c r="N3869"/>
  <c r="I3869"/>
  <c r="J3869"/>
  <c r="K3869"/>
  <c r="L3869"/>
  <c r="M3869"/>
  <c r="N3877"/>
  <c r="I3877"/>
  <c r="J3877"/>
  <c r="K3877"/>
  <c r="L3877"/>
  <c r="M3877"/>
  <c r="N3885"/>
  <c r="I3885"/>
  <c r="J3885"/>
  <c r="K3885"/>
  <c r="L3885"/>
  <c r="M3885"/>
  <c r="N3893"/>
  <c r="I3893"/>
  <c r="J3893"/>
  <c r="K3893"/>
  <c r="L3893"/>
  <c r="M3893"/>
  <c r="N3901"/>
  <c r="I3901"/>
  <c r="J3901"/>
  <c r="K3901"/>
  <c r="L3901"/>
  <c r="M3901"/>
  <c r="N3909"/>
  <c r="I3909"/>
  <c r="J3909"/>
  <c r="K3909"/>
  <c r="L3909"/>
  <c r="M3909"/>
  <c r="N3917"/>
  <c r="I3917"/>
  <c r="J3917"/>
  <c r="K3917"/>
  <c r="L3917"/>
  <c r="M3917"/>
  <c r="N3925"/>
  <c r="I3925"/>
  <c r="J3925"/>
  <c r="K3925"/>
  <c r="L3925"/>
  <c r="M3925"/>
  <c r="N3933"/>
  <c r="I3933"/>
  <c r="J3933"/>
  <c r="K3933"/>
  <c r="L3933"/>
  <c r="M3933"/>
  <c r="N3941"/>
  <c r="I3941"/>
  <c r="J3941"/>
  <c r="K3941"/>
  <c r="L3941"/>
  <c r="M3941"/>
  <c r="N3949"/>
  <c r="I3949"/>
  <c r="J3949"/>
  <c r="K3949"/>
  <c r="L3949"/>
  <c r="M3949"/>
  <c r="N3957"/>
  <c r="I3957"/>
  <c r="J3957"/>
  <c r="K3957"/>
  <c r="L3957"/>
  <c r="M3957"/>
  <c r="N3965"/>
  <c r="I3965"/>
  <c r="J3965"/>
  <c r="K3965"/>
  <c r="L3965"/>
  <c r="M3965"/>
  <c r="N3973"/>
  <c r="I3973"/>
  <c r="J3973"/>
  <c r="K3973"/>
  <c r="L3973"/>
  <c r="M3973"/>
  <c r="N3981"/>
  <c r="I3981"/>
  <c r="J3981"/>
  <c r="K3981"/>
  <c r="L3981"/>
  <c r="M3981"/>
  <c r="N3989"/>
  <c r="I3989"/>
  <c r="J3989"/>
  <c r="K3989"/>
  <c r="L3989"/>
  <c r="M3989"/>
  <c r="N3997"/>
  <c r="I3997"/>
  <c r="J3997"/>
  <c r="K3997"/>
  <c r="L3997"/>
  <c r="M3997"/>
  <c r="N4005"/>
  <c r="I4005"/>
  <c r="J4005"/>
  <c r="K4005"/>
  <c r="L4005"/>
  <c r="M4005"/>
  <c r="N4013"/>
  <c r="I4013"/>
  <c r="J4013"/>
  <c r="K4013"/>
  <c r="L4013"/>
  <c r="M4013"/>
  <c r="N4021"/>
  <c r="I4021"/>
  <c r="J4021"/>
  <c r="K4021"/>
  <c r="L4021"/>
  <c r="M4021"/>
  <c r="N4029"/>
  <c r="I4029"/>
  <c r="J4029"/>
  <c r="K4029"/>
  <c r="L4029"/>
  <c r="M4029"/>
  <c r="N4037"/>
  <c r="I4037"/>
  <c r="J4037"/>
  <c r="K4037"/>
  <c r="L4037"/>
  <c r="M4037"/>
  <c r="N4045"/>
  <c r="I4045"/>
  <c r="J4045"/>
  <c r="K4045"/>
  <c r="L4045"/>
  <c r="M4045"/>
  <c r="N4053"/>
  <c r="I4053"/>
  <c r="J4053"/>
  <c r="K4053"/>
  <c r="L4053"/>
  <c r="M4053"/>
  <c r="N4061"/>
  <c r="I4061"/>
  <c r="J4061"/>
  <c r="K4061"/>
  <c r="L4061"/>
  <c r="M4061"/>
  <c r="N4069"/>
  <c r="I4069"/>
  <c r="J4069"/>
  <c r="K4069"/>
  <c r="L4069"/>
  <c r="M4069"/>
  <c r="N4077"/>
  <c r="I4077"/>
  <c r="J4077"/>
  <c r="K4077"/>
  <c r="L4077"/>
  <c r="M4077"/>
  <c r="N4085"/>
  <c r="I4085"/>
  <c r="J4085"/>
  <c r="K4085"/>
  <c r="L4085"/>
  <c r="M4085"/>
  <c r="N4093"/>
  <c r="I4093"/>
  <c r="J4093"/>
  <c r="K4093"/>
  <c r="L4093"/>
  <c r="M4093"/>
  <c r="N4101"/>
  <c r="I4101"/>
  <c r="J4101"/>
  <c r="K4101"/>
  <c r="L4101"/>
  <c r="M4101"/>
  <c r="N4109"/>
  <c r="I4109"/>
  <c r="J4109"/>
  <c r="K4109"/>
  <c r="L4109"/>
  <c r="M4109"/>
  <c r="N4117"/>
  <c r="I4117"/>
  <c r="J4117"/>
  <c r="K4117"/>
  <c r="L4117"/>
  <c r="M4117"/>
  <c r="N4125"/>
  <c r="I4125"/>
  <c r="J4125"/>
  <c r="K4125"/>
  <c r="L4125"/>
  <c r="M4125"/>
  <c r="N4133"/>
  <c r="I4133"/>
  <c r="J4133"/>
  <c r="K4133"/>
  <c r="L4133"/>
  <c r="M4133"/>
  <c r="N4141"/>
  <c r="I4141"/>
  <c r="J4141"/>
  <c r="K4141"/>
  <c r="L4141"/>
  <c r="M4141"/>
  <c r="N4149"/>
  <c r="I4149"/>
  <c r="J4149"/>
  <c r="K4149"/>
  <c r="L4149"/>
  <c r="M4149"/>
  <c r="N4157"/>
  <c r="I4157"/>
  <c r="J4157"/>
  <c r="K4157"/>
  <c r="L4157"/>
  <c r="M4157"/>
  <c r="N4165"/>
  <c r="I4165"/>
  <c r="J4165"/>
  <c r="K4165"/>
  <c r="L4165"/>
  <c r="M4165"/>
  <c r="N4173"/>
  <c r="I4173"/>
  <c r="J4173"/>
  <c r="K4173"/>
  <c r="L4173"/>
  <c r="M4173"/>
  <c r="N4181"/>
  <c r="I4181"/>
  <c r="J4181"/>
  <c r="K4181"/>
  <c r="L4181"/>
  <c r="M4181"/>
  <c r="N4189"/>
  <c r="I4189"/>
  <c r="J4189"/>
  <c r="K4189"/>
  <c r="L4189"/>
  <c r="M4189"/>
  <c r="N4197"/>
  <c r="I4197"/>
  <c r="J4197"/>
  <c r="K4197"/>
  <c r="L4197"/>
  <c r="M4197"/>
  <c r="N4205"/>
  <c r="I4205"/>
  <c r="J4205"/>
  <c r="K4205"/>
  <c r="L4205"/>
  <c r="M4205"/>
  <c r="N4213"/>
  <c r="I4213"/>
  <c r="J4213"/>
  <c r="K4213"/>
  <c r="L4213"/>
  <c r="M4213"/>
  <c r="N4221"/>
  <c r="I4221"/>
  <c r="J4221"/>
  <c r="K4221"/>
  <c r="L4221"/>
  <c r="M4221"/>
  <c r="N4229"/>
  <c r="I4229"/>
  <c r="J4229"/>
  <c r="K4229"/>
  <c r="L4229"/>
  <c r="M4229"/>
  <c r="N4237"/>
  <c r="I4237"/>
  <c r="J4237"/>
  <c r="K4237"/>
  <c r="L4237"/>
  <c r="M4237"/>
  <c r="N4245"/>
  <c r="I4245"/>
  <c r="J4245"/>
  <c r="K4245"/>
  <c r="L4245"/>
  <c r="M4245"/>
  <c r="N4253"/>
  <c r="I4253"/>
  <c r="J4253"/>
  <c r="K4253"/>
  <c r="L4253"/>
  <c r="M4253"/>
  <c r="N4261"/>
  <c r="I4261"/>
  <c r="J4261"/>
  <c r="K4261"/>
  <c r="L4261"/>
  <c r="M4261"/>
  <c r="N4269"/>
  <c r="I4269"/>
  <c r="J4269"/>
  <c r="K4269"/>
  <c r="L4269"/>
  <c r="M4269"/>
  <c r="N4277"/>
  <c r="I4277"/>
  <c r="J4277"/>
  <c r="K4277"/>
  <c r="L4277"/>
  <c r="M4277"/>
  <c r="N4285"/>
  <c r="I4285"/>
  <c r="J4285"/>
  <c r="K4285"/>
  <c r="L4285"/>
  <c r="M4285"/>
  <c r="N4293"/>
  <c r="I4293"/>
  <c r="J4293"/>
  <c r="K4293"/>
  <c r="L4293"/>
  <c r="M4293"/>
  <c r="N4301"/>
  <c r="I4301"/>
  <c r="J4301"/>
  <c r="K4301"/>
  <c r="L4301"/>
  <c r="M4301"/>
  <c r="N4309"/>
  <c r="I4309"/>
  <c r="J4309"/>
  <c r="K4309"/>
  <c r="L4309"/>
  <c r="M4309"/>
  <c r="N4317"/>
  <c r="I4317"/>
  <c r="J4317"/>
  <c r="K4317"/>
  <c r="L4317"/>
  <c r="M4317"/>
  <c r="N4325"/>
  <c r="I4325"/>
  <c r="J4325"/>
  <c r="K4325"/>
  <c r="L4325"/>
  <c r="M4325"/>
  <c r="N4333"/>
  <c r="I4333"/>
  <c r="J4333"/>
  <c r="K4333"/>
  <c r="L4333"/>
  <c r="M4333"/>
  <c r="N4341"/>
  <c r="I4341"/>
  <c r="J4341"/>
  <c r="K4341"/>
  <c r="L4341"/>
  <c r="M4341"/>
  <c r="N4349"/>
  <c r="I4349"/>
  <c r="J4349"/>
  <c r="K4349"/>
  <c r="L4349"/>
  <c r="M4349"/>
  <c r="N4357"/>
  <c r="I4357"/>
  <c r="J4357"/>
  <c r="K4357"/>
  <c r="L4357"/>
  <c r="M4357"/>
  <c r="N4365"/>
  <c r="I4365"/>
  <c r="J4365"/>
  <c r="K4365"/>
  <c r="L4365"/>
  <c r="M4365"/>
  <c r="N4373"/>
  <c r="I4373"/>
  <c r="J4373"/>
  <c r="K4373"/>
  <c r="L4373"/>
  <c r="M4373"/>
  <c r="N4381"/>
  <c r="I4381"/>
  <c r="J4381"/>
  <c r="K4381"/>
  <c r="L4381"/>
  <c r="M4381"/>
  <c r="N4389"/>
  <c r="I4389"/>
  <c r="J4389"/>
  <c r="K4389"/>
  <c r="L4389"/>
  <c r="M4389"/>
  <c r="N4397"/>
  <c r="I4397"/>
  <c r="J4397"/>
  <c r="K4397"/>
  <c r="L4397"/>
  <c r="M4397"/>
  <c r="N4405"/>
  <c r="I4405"/>
  <c r="J4405"/>
  <c r="K4405"/>
  <c r="L4405"/>
  <c r="M4405"/>
  <c r="N4413"/>
  <c r="I4413"/>
  <c r="J4413"/>
  <c r="K4413"/>
  <c r="L4413"/>
  <c r="M4413"/>
  <c r="N4421"/>
  <c r="I4421"/>
  <c r="J4421"/>
  <c r="K4421"/>
  <c r="L4421"/>
  <c r="M4421"/>
  <c r="N4429"/>
  <c r="I4429"/>
  <c r="J4429"/>
  <c r="K4429"/>
  <c r="L4429"/>
  <c r="M4429"/>
  <c r="N4437"/>
  <c r="I4437"/>
  <c r="J4437"/>
  <c r="K4437"/>
  <c r="L4437"/>
  <c r="M4437"/>
  <c r="N4445"/>
  <c r="I4445"/>
  <c r="J4445"/>
  <c r="K4445"/>
  <c r="L4445"/>
  <c r="M4445"/>
  <c r="N4453"/>
  <c r="I4453"/>
  <c r="J4453"/>
  <c r="K4453"/>
  <c r="L4453"/>
  <c r="M4453"/>
  <c r="N4461"/>
  <c r="I4461"/>
  <c r="J4461"/>
  <c r="K4461"/>
  <c r="L4461"/>
  <c r="M4461"/>
  <c r="N4469"/>
  <c r="I4469"/>
  <c r="J4469"/>
  <c r="K4469"/>
  <c r="L4469"/>
  <c r="M4469"/>
  <c r="N4477"/>
  <c r="I4477"/>
  <c r="J4477"/>
  <c r="K4477"/>
  <c r="L4477"/>
  <c r="M4477"/>
  <c r="N4485"/>
  <c r="I4485"/>
  <c r="J4485"/>
  <c r="K4485"/>
  <c r="L4485"/>
  <c r="M4485"/>
  <c r="N4493"/>
  <c r="I4493"/>
  <c r="J4493"/>
  <c r="K4493"/>
  <c r="L4493"/>
  <c r="M4493"/>
  <c r="N4501"/>
  <c r="I4501"/>
  <c r="J4501"/>
  <c r="K4501"/>
  <c r="L4501"/>
  <c r="M4501"/>
  <c r="N4509"/>
  <c r="I4509"/>
  <c r="J4509"/>
  <c r="K4509"/>
  <c r="L4509"/>
  <c r="M4509"/>
  <c r="N4517"/>
  <c r="I4517"/>
  <c r="J4517"/>
  <c r="K4517"/>
  <c r="L4517"/>
  <c r="M4517"/>
  <c r="N4525"/>
  <c r="I4525"/>
  <c r="J4525"/>
  <c r="K4525"/>
  <c r="L4525"/>
  <c r="M4525"/>
  <c r="N4533"/>
  <c r="I4533"/>
  <c r="J4533"/>
  <c r="K4533"/>
  <c r="L4533"/>
  <c r="M4533"/>
  <c r="N4541"/>
  <c r="I4541"/>
  <c r="J4541"/>
  <c r="K4541"/>
  <c r="L4541"/>
  <c r="M4541"/>
  <c r="N4549"/>
  <c r="I4549"/>
  <c r="J4549"/>
  <c r="K4549"/>
  <c r="L4549"/>
  <c r="M4549"/>
  <c r="N4557"/>
  <c r="I4557"/>
  <c r="J4557"/>
  <c r="K4557"/>
  <c r="L4557"/>
  <c r="M4557"/>
  <c r="N4565"/>
  <c r="I4565"/>
  <c r="J4565"/>
  <c r="K4565"/>
  <c r="L4565"/>
  <c r="M4565"/>
  <c r="N4573"/>
  <c r="I4573"/>
  <c r="J4573"/>
  <c r="K4573"/>
  <c r="L4573"/>
  <c r="M4573"/>
  <c r="N4581"/>
  <c r="I4581"/>
  <c r="J4581"/>
  <c r="K4581"/>
  <c r="L4581"/>
  <c r="M4581"/>
  <c r="N4589"/>
  <c r="I4589"/>
  <c r="J4589"/>
  <c r="K4589"/>
  <c r="L4589"/>
  <c r="M4589"/>
  <c r="N4597"/>
  <c r="I4597"/>
  <c r="J4597"/>
  <c r="K4597"/>
  <c r="L4597"/>
  <c r="M4597"/>
  <c r="N4605"/>
  <c r="I4605"/>
  <c r="J4605"/>
  <c r="K4605"/>
  <c r="L4605"/>
  <c r="M4605"/>
  <c r="N4613"/>
  <c r="I4613"/>
  <c r="J4613"/>
  <c r="K4613"/>
  <c r="L4613"/>
  <c r="M4613"/>
  <c r="N4621"/>
  <c r="I4621"/>
  <c r="J4621"/>
  <c r="K4621"/>
  <c r="L4621"/>
  <c r="M4621"/>
  <c r="N4629"/>
  <c r="I4629"/>
  <c r="J4629"/>
  <c r="K4629"/>
  <c r="L4629"/>
  <c r="M4629"/>
  <c r="N4637"/>
  <c r="I4637"/>
  <c r="J4637"/>
  <c r="K4637"/>
  <c r="L4637"/>
  <c r="M4637"/>
  <c r="N4645"/>
  <c r="M4645"/>
  <c r="L4645"/>
  <c r="J4645"/>
  <c r="K4645"/>
  <c r="I4645"/>
  <c r="N4653"/>
  <c r="M4653"/>
  <c r="I4653"/>
  <c r="J4653"/>
  <c r="K4653"/>
  <c r="L4653"/>
  <c r="N4661"/>
  <c r="M4661"/>
  <c r="I4661"/>
  <c r="J4661"/>
  <c r="L4661"/>
  <c r="K4661"/>
  <c r="N4669"/>
  <c r="M4669"/>
  <c r="K4669"/>
  <c r="L4669"/>
  <c r="I4669"/>
  <c r="J4669"/>
  <c r="N4677"/>
  <c r="L4677"/>
  <c r="M4677"/>
  <c r="J4677"/>
  <c r="K4677"/>
  <c r="I4677"/>
  <c r="N4685"/>
  <c r="K4685"/>
  <c r="L4685"/>
  <c r="M4685"/>
  <c r="I4685"/>
  <c r="J4685"/>
  <c r="N4693"/>
  <c r="K4693"/>
  <c r="L4693"/>
  <c r="M4693"/>
  <c r="I4693"/>
  <c r="J4693"/>
  <c r="N4701"/>
  <c r="K4701"/>
  <c r="L4701"/>
  <c r="M4701"/>
  <c r="I4701"/>
  <c r="J4701"/>
  <c r="N4709"/>
  <c r="K4709"/>
  <c r="L4709"/>
  <c r="M4709"/>
  <c r="I4709"/>
  <c r="J4709"/>
  <c r="N4717"/>
  <c r="K4717"/>
  <c r="L4717"/>
  <c r="M4717"/>
  <c r="I4717"/>
  <c r="J4717"/>
  <c r="N4725"/>
  <c r="K4725"/>
  <c r="L4725"/>
  <c r="M4725"/>
  <c r="I4725"/>
  <c r="J4725"/>
  <c r="N4733"/>
  <c r="K4733"/>
  <c r="L4733"/>
  <c r="M4733"/>
  <c r="I4733"/>
  <c r="J4733"/>
  <c r="N4741"/>
  <c r="K4741"/>
  <c r="L4741"/>
  <c r="M4741"/>
  <c r="I4741"/>
  <c r="J4741"/>
  <c r="N4749"/>
  <c r="K4749"/>
  <c r="L4749"/>
  <c r="M4749"/>
  <c r="I4749"/>
  <c r="J4749"/>
  <c r="N4757"/>
  <c r="K4757"/>
  <c r="L4757"/>
  <c r="M4757"/>
  <c r="I4757"/>
  <c r="J4757"/>
  <c r="N4765"/>
  <c r="K4765"/>
  <c r="L4765"/>
  <c r="M4765"/>
  <c r="I4765"/>
  <c r="J4765"/>
  <c r="N4773"/>
  <c r="K4773"/>
  <c r="L4773"/>
  <c r="M4773"/>
  <c r="I4773"/>
  <c r="J4773"/>
  <c r="N4781"/>
  <c r="K4781"/>
  <c r="L4781"/>
  <c r="M4781"/>
  <c r="I4781"/>
  <c r="J4781"/>
  <c r="N4789"/>
  <c r="K4789"/>
  <c r="L4789"/>
  <c r="M4789"/>
  <c r="I4789"/>
  <c r="J4789"/>
  <c r="N4797"/>
  <c r="K4797"/>
  <c r="L4797"/>
  <c r="M4797"/>
  <c r="I4797"/>
  <c r="J4797"/>
  <c r="N4805"/>
  <c r="K4805"/>
  <c r="L4805"/>
  <c r="M4805"/>
  <c r="I4805"/>
  <c r="J4805"/>
  <c r="N4813"/>
  <c r="K4813"/>
  <c r="L4813"/>
  <c r="M4813"/>
  <c r="J4813"/>
  <c r="I4813"/>
  <c r="N4821"/>
  <c r="K4821"/>
  <c r="L4821"/>
  <c r="M4821"/>
  <c r="I4821"/>
  <c r="J4821"/>
  <c r="N4829"/>
  <c r="K4829"/>
  <c r="L4829"/>
  <c r="M4829"/>
  <c r="J4829"/>
  <c r="I4829"/>
  <c r="N4837"/>
  <c r="K4837"/>
  <c r="L4837"/>
  <c r="M4837"/>
  <c r="I4837"/>
  <c r="J4837"/>
  <c r="N4845"/>
  <c r="K4845"/>
  <c r="L4845"/>
  <c r="M4845"/>
  <c r="I4845"/>
  <c r="J4845"/>
  <c r="N4853"/>
  <c r="K4853"/>
  <c r="L4853"/>
  <c r="M4853"/>
  <c r="I4853"/>
  <c r="J4853"/>
  <c r="N4861"/>
  <c r="K4861"/>
  <c r="L4861"/>
  <c r="M4861"/>
  <c r="I4861"/>
  <c r="J4861"/>
  <c r="N4869"/>
  <c r="K4869"/>
  <c r="L4869"/>
  <c r="M4869"/>
  <c r="I4869"/>
  <c r="J4869"/>
  <c r="N4877"/>
  <c r="K4877"/>
  <c r="L4877"/>
  <c r="M4877"/>
  <c r="J4877"/>
  <c r="I4877"/>
  <c r="N4885"/>
  <c r="K4885"/>
  <c r="L4885"/>
  <c r="M4885"/>
  <c r="I4885"/>
  <c r="J4885"/>
  <c r="N4893"/>
  <c r="K4893"/>
  <c r="L4893"/>
  <c r="M4893"/>
  <c r="J4893"/>
  <c r="I4893"/>
  <c r="N4901"/>
  <c r="K4901"/>
  <c r="L4901"/>
  <c r="M4901"/>
  <c r="I4901"/>
  <c r="J4901"/>
  <c r="N4909"/>
  <c r="K4909"/>
  <c r="L4909"/>
  <c r="M4909"/>
  <c r="I4909"/>
  <c r="J4909"/>
  <c r="N4917"/>
  <c r="K4917"/>
  <c r="L4917"/>
  <c r="M4917"/>
  <c r="I4917"/>
  <c r="J4917"/>
  <c r="N4925"/>
  <c r="K4925"/>
  <c r="L4925"/>
  <c r="M4925"/>
  <c r="I4925"/>
  <c r="J4925"/>
  <c r="N4933"/>
  <c r="K4933"/>
  <c r="L4933"/>
  <c r="M4933"/>
  <c r="I4933"/>
  <c r="J4933"/>
  <c r="N4941"/>
  <c r="K4941"/>
  <c r="L4941"/>
  <c r="M4941"/>
  <c r="J4941"/>
  <c r="I4941"/>
  <c r="N4949"/>
  <c r="K4949"/>
  <c r="L4949"/>
  <c r="M4949"/>
  <c r="I4949"/>
  <c r="J4949"/>
  <c r="N4957"/>
  <c r="K4957"/>
  <c r="L4957"/>
  <c r="M4957"/>
  <c r="J4957"/>
  <c r="I4957"/>
  <c r="N4965"/>
  <c r="K4965"/>
  <c r="L4965"/>
  <c r="M4965"/>
  <c r="I4965"/>
  <c r="J4965"/>
  <c r="N4973"/>
  <c r="K4973"/>
  <c r="L4973"/>
  <c r="M4973"/>
  <c r="I4973"/>
  <c r="J4973"/>
  <c r="N4981"/>
  <c r="K4981"/>
  <c r="L4981"/>
  <c r="M4981"/>
  <c r="I4981"/>
  <c r="J4981"/>
  <c r="N4989"/>
  <c r="K4989"/>
  <c r="L4989"/>
  <c r="M4989"/>
  <c r="I4989"/>
  <c r="J4989"/>
  <c r="N4997"/>
  <c r="K4997"/>
  <c r="L4997"/>
  <c r="M4997"/>
  <c r="I4997"/>
  <c r="J4997"/>
  <c r="N5005"/>
  <c r="K5005"/>
  <c r="L5005"/>
  <c r="M5005"/>
  <c r="J5005"/>
  <c r="I5005"/>
  <c r="N5013"/>
  <c r="K5013"/>
  <c r="L5013"/>
  <c r="M5013"/>
  <c r="I5013"/>
  <c r="J5013"/>
  <c r="N5021"/>
  <c r="K5021"/>
  <c r="L5021"/>
  <c r="M5021"/>
  <c r="J5021"/>
  <c r="I5021"/>
  <c r="N5029"/>
  <c r="K5029"/>
  <c r="L5029"/>
  <c r="M5029"/>
  <c r="I5029"/>
  <c r="J5029"/>
  <c r="N5037"/>
  <c r="K5037"/>
  <c r="L5037"/>
  <c r="M5037"/>
  <c r="I5037"/>
  <c r="J5037"/>
  <c r="N5045"/>
  <c r="K5045"/>
  <c r="L5045"/>
  <c r="M5045"/>
  <c r="I5045"/>
  <c r="J5045"/>
  <c r="N5053"/>
  <c r="K5053"/>
  <c r="L5053"/>
  <c r="M5053"/>
  <c r="I5053"/>
  <c r="J5053"/>
  <c r="N5061"/>
  <c r="K5061"/>
  <c r="L5061"/>
  <c r="M5061"/>
  <c r="I5061"/>
  <c r="J5061"/>
  <c r="N5069"/>
  <c r="K5069"/>
  <c r="L5069"/>
  <c r="M5069"/>
  <c r="J5069"/>
  <c r="I5069"/>
  <c r="N5077"/>
  <c r="K5077"/>
  <c r="L5077"/>
  <c r="M5077"/>
  <c r="I5077"/>
  <c r="J5077"/>
  <c r="N5085"/>
  <c r="K5085"/>
  <c r="L5085"/>
  <c r="M5085"/>
  <c r="J5085"/>
  <c r="I5085"/>
  <c r="N5093"/>
  <c r="K5093"/>
  <c r="L5093"/>
  <c r="M5093"/>
  <c r="I5093"/>
  <c r="J5093"/>
  <c r="N5101"/>
  <c r="K5101"/>
  <c r="L5101"/>
  <c r="M5101"/>
  <c r="I5101"/>
  <c r="J5101"/>
  <c r="N5109"/>
  <c r="K5109"/>
  <c r="L5109"/>
  <c r="M5109"/>
  <c r="I5109"/>
  <c r="J5109"/>
  <c r="N5117"/>
  <c r="K5117"/>
  <c r="L5117"/>
  <c r="M5117"/>
  <c r="I5117"/>
  <c r="J5117"/>
  <c r="N5125"/>
  <c r="K5125"/>
  <c r="L5125"/>
  <c r="M5125"/>
  <c r="I5125"/>
  <c r="J5125"/>
  <c r="N5133"/>
  <c r="K5133"/>
  <c r="L5133"/>
  <c r="M5133"/>
  <c r="J5133"/>
  <c r="I5133"/>
  <c r="N5141"/>
  <c r="K5141"/>
  <c r="L5141"/>
  <c r="M5141"/>
  <c r="I5141"/>
  <c r="J5141"/>
  <c r="N5149"/>
  <c r="K5149"/>
  <c r="L5149"/>
  <c r="M5149"/>
  <c r="J5149"/>
  <c r="I5149"/>
  <c r="N5157"/>
  <c r="K5157"/>
  <c r="L5157"/>
  <c r="M5157"/>
  <c r="I5157"/>
  <c r="J5157"/>
  <c r="N5165"/>
  <c r="K5165"/>
  <c r="L5165"/>
  <c r="M5165"/>
  <c r="I5165"/>
  <c r="J5165"/>
  <c r="N5173"/>
  <c r="K5173"/>
  <c r="L5173"/>
  <c r="M5173"/>
  <c r="I5173"/>
  <c r="J5173"/>
  <c r="N5181"/>
  <c r="K5181"/>
  <c r="L5181"/>
  <c r="M5181"/>
  <c r="I5181"/>
  <c r="J5181"/>
  <c r="N5189"/>
  <c r="K5189"/>
  <c r="L5189"/>
  <c r="M5189"/>
  <c r="I5189"/>
  <c r="J5189"/>
  <c r="N5197"/>
  <c r="K5197"/>
  <c r="L5197"/>
  <c r="M5197"/>
  <c r="J5197"/>
  <c r="I5197"/>
  <c r="N5205"/>
  <c r="K5205"/>
  <c r="L5205"/>
  <c r="M5205"/>
  <c r="I5205"/>
  <c r="J5205"/>
  <c r="N5213"/>
  <c r="K5213"/>
  <c r="L5213"/>
  <c r="M5213"/>
  <c r="J5213"/>
  <c r="I5213"/>
  <c r="N5221"/>
  <c r="K5221"/>
  <c r="L5221"/>
  <c r="M5221"/>
  <c r="I5221"/>
  <c r="J5221"/>
  <c r="N5229"/>
  <c r="K5229"/>
  <c r="L5229"/>
  <c r="M5229"/>
  <c r="I5229"/>
  <c r="J5229"/>
  <c r="N5237"/>
  <c r="K5237"/>
  <c r="L5237"/>
  <c r="M5237"/>
  <c r="I5237"/>
  <c r="J5237"/>
  <c r="N5245"/>
  <c r="K5245"/>
  <c r="L5245"/>
  <c r="M5245"/>
  <c r="I5245"/>
  <c r="J5245"/>
  <c r="N5253"/>
  <c r="K5253"/>
  <c r="L5253"/>
  <c r="M5253"/>
  <c r="I5253"/>
  <c r="J5253"/>
  <c r="N5261"/>
  <c r="K5261"/>
  <c r="L5261"/>
  <c r="M5261"/>
  <c r="J5261"/>
  <c r="I5261"/>
  <c r="N5269"/>
  <c r="K5269"/>
  <c r="L5269"/>
  <c r="M5269"/>
  <c r="I5269"/>
  <c r="J5269"/>
  <c r="N5277"/>
  <c r="K5277"/>
  <c r="L5277"/>
  <c r="M5277"/>
  <c r="J5277"/>
  <c r="I5277"/>
  <c r="N5285"/>
  <c r="K5285"/>
  <c r="L5285"/>
  <c r="M5285"/>
  <c r="I5285"/>
  <c r="J5285"/>
  <c r="N5293"/>
  <c r="K5293"/>
  <c r="L5293"/>
  <c r="M5293"/>
  <c r="I5293"/>
  <c r="J5293"/>
  <c r="N5301"/>
  <c r="K5301"/>
  <c r="L5301"/>
  <c r="M5301"/>
  <c r="I5301"/>
  <c r="J5301"/>
  <c r="N5309"/>
  <c r="K5309"/>
  <c r="L5309"/>
  <c r="M5309"/>
  <c r="I5309"/>
  <c r="J5309"/>
  <c r="N5317"/>
  <c r="K5317"/>
  <c r="L5317"/>
  <c r="M5317"/>
  <c r="I5317"/>
  <c r="J5317"/>
  <c r="N5325"/>
  <c r="K5325"/>
  <c r="L5325"/>
  <c r="M5325"/>
  <c r="J5325"/>
  <c r="I5325"/>
  <c r="N5333"/>
  <c r="K5333"/>
  <c r="L5333"/>
  <c r="M5333"/>
  <c r="I5333"/>
  <c r="J5333"/>
  <c r="N5341"/>
  <c r="K5341"/>
  <c r="L5341"/>
  <c r="M5341"/>
  <c r="J5341"/>
  <c r="I5341"/>
  <c r="N5349"/>
  <c r="K5349"/>
  <c r="L5349"/>
  <c r="M5349"/>
  <c r="I5349"/>
  <c r="J5349"/>
  <c r="N5357"/>
  <c r="K5357"/>
  <c r="L5357"/>
  <c r="M5357"/>
  <c r="I5357"/>
  <c r="J5357"/>
  <c r="N5365"/>
  <c r="K5365"/>
  <c r="L5365"/>
  <c r="M5365"/>
  <c r="I5365"/>
  <c r="J5365"/>
  <c r="N5373"/>
  <c r="K5373"/>
  <c r="L5373"/>
  <c r="M5373"/>
  <c r="I5373"/>
  <c r="J5373"/>
  <c r="N5381"/>
  <c r="K5381"/>
  <c r="L5381"/>
  <c r="M5381"/>
  <c r="I5381"/>
  <c r="J5381"/>
  <c r="N5389"/>
  <c r="K5389"/>
  <c r="L5389"/>
  <c r="M5389"/>
  <c r="J5389"/>
  <c r="I5389"/>
  <c r="N5397"/>
  <c r="K5397"/>
  <c r="L5397"/>
  <c r="M5397"/>
  <c r="I5397"/>
  <c r="J5397"/>
  <c r="N5405"/>
  <c r="K5405"/>
  <c r="L5405"/>
  <c r="M5405"/>
  <c r="J5405"/>
  <c r="I5405"/>
  <c r="N5413"/>
  <c r="K5413"/>
  <c r="L5413"/>
  <c r="M5413"/>
  <c r="I5413"/>
  <c r="J5413"/>
  <c r="N5421"/>
  <c r="K5421"/>
  <c r="L5421"/>
  <c r="M5421"/>
  <c r="I5421"/>
  <c r="J5421"/>
  <c r="N5429"/>
  <c r="K5429"/>
  <c r="L5429"/>
  <c r="M5429"/>
  <c r="I5429"/>
  <c r="J5429"/>
  <c r="N5437"/>
  <c r="K5437"/>
  <c r="L5437"/>
  <c r="M5437"/>
  <c r="I5437"/>
  <c r="J5437"/>
  <c r="N5445"/>
  <c r="K5445"/>
  <c r="L5445"/>
  <c r="M5445"/>
  <c r="I5445"/>
  <c r="J5445"/>
  <c r="N5453"/>
  <c r="K5453"/>
  <c r="L5453"/>
  <c r="M5453"/>
  <c r="J5453"/>
  <c r="I5453"/>
  <c r="N5461"/>
  <c r="K5461"/>
  <c r="L5461"/>
  <c r="M5461"/>
  <c r="I5461"/>
  <c r="J5461"/>
  <c r="N5469"/>
  <c r="K5469"/>
  <c r="L5469"/>
  <c r="M5469"/>
  <c r="J5469"/>
  <c r="I5469"/>
  <c r="N5477"/>
  <c r="K5477"/>
  <c r="L5477"/>
  <c r="M5477"/>
  <c r="I5477"/>
  <c r="J5477"/>
  <c r="N5485"/>
  <c r="K5485"/>
  <c r="L5485"/>
  <c r="M5485"/>
  <c r="I5485"/>
  <c r="J5485"/>
  <c r="N5493"/>
  <c r="K5493"/>
  <c r="L5493"/>
  <c r="M5493"/>
  <c r="I5493"/>
  <c r="J5493"/>
  <c r="N5501"/>
  <c r="K5501"/>
  <c r="L5501"/>
  <c r="M5501"/>
  <c r="I5501"/>
  <c r="J5501"/>
  <c r="N5509"/>
  <c r="K5509"/>
  <c r="L5509"/>
  <c r="M5509"/>
  <c r="I5509"/>
  <c r="J5509"/>
  <c r="N5517"/>
  <c r="K5517"/>
  <c r="L5517"/>
  <c r="M5517"/>
  <c r="J5517"/>
  <c r="I5517"/>
  <c r="N5525"/>
  <c r="K5525"/>
  <c r="L5525"/>
  <c r="M5525"/>
  <c r="I5525"/>
  <c r="J5525"/>
  <c r="N5533"/>
  <c r="K5533"/>
  <c r="L5533"/>
  <c r="M5533"/>
  <c r="J5533"/>
  <c r="I5533"/>
  <c r="N5541"/>
  <c r="K5541"/>
  <c r="L5541"/>
  <c r="M5541"/>
  <c r="I5541"/>
  <c r="J5541"/>
  <c r="N5549"/>
  <c r="K5549"/>
  <c r="L5549"/>
  <c r="M5549"/>
  <c r="I5549"/>
  <c r="J5549"/>
  <c r="N5557"/>
  <c r="K5557"/>
  <c r="L5557"/>
  <c r="M5557"/>
  <c r="I5557"/>
  <c r="J5557"/>
  <c r="N5565"/>
  <c r="K5565"/>
  <c r="L5565"/>
  <c r="M5565"/>
  <c r="I5565"/>
  <c r="J5565"/>
  <c r="N5573"/>
  <c r="K5573"/>
  <c r="L5573"/>
  <c r="M5573"/>
  <c r="I5573"/>
  <c r="J5573"/>
  <c r="N5581"/>
  <c r="K5581"/>
  <c r="L5581"/>
  <c r="M5581"/>
  <c r="J5581"/>
  <c r="I5581"/>
  <c r="N5589"/>
  <c r="K5589"/>
  <c r="L5589"/>
  <c r="M5589"/>
  <c r="I5589"/>
  <c r="J5589"/>
  <c r="N5597"/>
  <c r="K5597"/>
  <c r="L5597"/>
  <c r="M5597"/>
  <c r="J5597"/>
  <c r="I5597"/>
  <c r="N5605"/>
  <c r="K5605"/>
  <c r="L5605"/>
  <c r="M5605"/>
  <c r="I5605"/>
  <c r="J5605"/>
  <c r="N5613"/>
  <c r="K5613"/>
  <c r="L5613"/>
  <c r="M5613"/>
  <c r="I5613"/>
  <c r="J5613"/>
  <c r="N5621"/>
  <c r="K5621"/>
  <c r="L5621"/>
  <c r="M5621"/>
  <c r="I5621"/>
  <c r="J5621"/>
  <c r="N5629"/>
  <c r="K5629"/>
  <c r="L5629"/>
  <c r="M5629"/>
  <c r="I5629"/>
  <c r="J5629"/>
  <c r="N5637"/>
  <c r="J5637"/>
  <c r="L5637"/>
  <c r="M5637"/>
  <c r="I5637"/>
  <c r="K5637"/>
  <c r="N5645"/>
  <c r="J5645"/>
  <c r="I5645"/>
  <c r="K5645"/>
  <c r="L5645"/>
  <c r="M5645"/>
  <c r="N5653"/>
  <c r="J5653"/>
  <c r="I5653"/>
  <c r="K5653"/>
  <c r="L5653"/>
  <c r="M5653"/>
  <c r="N5661"/>
  <c r="J5661"/>
  <c r="K5661"/>
  <c r="L5661"/>
  <c r="M5661"/>
  <c r="I5661"/>
  <c r="N5669"/>
  <c r="J5669"/>
  <c r="I5669"/>
  <c r="K5669"/>
  <c r="L5669"/>
  <c r="M5669"/>
  <c r="N5677"/>
  <c r="J5677"/>
  <c r="M5677"/>
  <c r="I5677"/>
  <c r="K5677"/>
  <c r="L5677"/>
  <c r="N5685"/>
  <c r="J5685"/>
  <c r="I5685"/>
  <c r="K5685"/>
  <c r="L5685"/>
  <c r="M5685"/>
  <c r="N5693"/>
  <c r="J5693"/>
  <c r="I5693"/>
  <c r="K5693"/>
  <c r="L5693"/>
  <c r="M5693"/>
  <c r="N5701"/>
  <c r="J5701"/>
  <c r="L5701"/>
  <c r="M5701"/>
  <c r="I5701"/>
  <c r="K5701"/>
  <c r="N5709"/>
  <c r="J5709"/>
  <c r="M5709"/>
  <c r="I5709"/>
  <c r="K5709"/>
  <c r="L5709"/>
  <c r="N5717"/>
  <c r="J5717"/>
  <c r="M5717"/>
  <c r="I5717"/>
  <c r="K5717"/>
  <c r="L5717"/>
  <c r="N5725"/>
  <c r="J5725"/>
  <c r="M5725"/>
  <c r="I5725"/>
  <c r="K5725"/>
  <c r="L5725"/>
  <c r="N5733"/>
  <c r="J5733"/>
  <c r="M5733"/>
  <c r="I5733"/>
  <c r="K5733"/>
  <c r="L5733"/>
  <c r="N5741"/>
  <c r="J5741"/>
  <c r="M5741"/>
  <c r="I5741"/>
  <c r="K5741"/>
  <c r="L5741"/>
  <c r="N5749"/>
  <c r="J5749"/>
  <c r="M5749"/>
  <c r="L5749"/>
  <c r="K5749"/>
  <c r="I5749"/>
  <c r="N5757"/>
  <c r="J5757"/>
  <c r="M5757"/>
  <c r="K5757"/>
  <c r="L5757"/>
  <c r="I5757"/>
  <c r="N5765"/>
  <c r="J5765"/>
  <c r="M5765"/>
  <c r="I5765"/>
  <c r="K5765"/>
  <c r="L5765"/>
  <c r="N5773"/>
  <c r="J5773"/>
  <c r="M5773"/>
  <c r="I5773"/>
  <c r="K5773"/>
  <c r="L5773"/>
  <c r="N5781"/>
  <c r="J5781"/>
  <c r="M5781"/>
  <c r="I5781"/>
  <c r="K5781"/>
  <c r="L5781"/>
  <c r="N5789"/>
  <c r="J5789"/>
  <c r="M5789"/>
  <c r="I5789"/>
  <c r="K5789"/>
  <c r="L5789"/>
  <c r="N5797"/>
  <c r="J5797"/>
  <c r="M5797"/>
  <c r="I5797"/>
  <c r="L5797"/>
  <c r="K5797"/>
  <c r="N5805"/>
  <c r="J5805"/>
  <c r="M5805"/>
  <c r="L5805"/>
  <c r="I5805"/>
  <c r="K5805"/>
  <c r="N5813"/>
  <c r="J5813"/>
  <c r="K5813"/>
  <c r="M5813"/>
  <c r="I5813"/>
  <c r="L5813"/>
  <c r="N5821"/>
  <c r="J5821"/>
  <c r="K5821"/>
  <c r="M5821"/>
  <c r="I5821"/>
  <c r="L5821"/>
  <c r="N5829"/>
  <c r="J5829"/>
  <c r="K5829"/>
  <c r="M5829"/>
  <c r="L5829"/>
  <c r="I5829"/>
  <c r="N5837"/>
  <c r="J5837"/>
  <c r="K5837"/>
  <c r="M5837"/>
  <c r="I5837"/>
  <c r="L5837"/>
  <c r="N5845"/>
  <c r="J5845"/>
  <c r="K5845"/>
  <c r="M5845"/>
  <c r="I5845"/>
  <c r="L5845"/>
  <c r="N5853"/>
  <c r="J5853"/>
  <c r="K5853"/>
  <c r="M5853"/>
  <c r="I5853"/>
  <c r="L5853"/>
  <c r="N5861"/>
  <c r="J5861"/>
  <c r="K5861"/>
  <c r="L5861"/>
  <c r="M5861"/>
  <c r="I5861"/>
  <c r="N5869"/>
  <c r="J5869"/>
  <c r="K5869"/>
  <c r="L5869"/>
  <c r="M5869"/>
  <c r="I5869"/>
  <c r="N5877"/>
  <c r="J5877"/>
  <c r="K5877"/>
  <c r="L5877"/>
  <c r="M5877"/>
  <c r="I5877"/>
  <c r="N5885"/>
  <c r="J5885"/>
  <c r="K5885"/>
  <c r="L5885"/>
  <c r="M5885"/>
  <c r="I5885"/>
  <c r="N5893"/>
  <c r="J5893"/>
  <c r="K5893"/>
  <c r="L5893"/>
  <c r="M5893"/>
  <c r="I5893"/>
  <c r="N5901"/>
  <c r="J5901"/>
  <c r="K5901"/>
  <c r="L5901"/>
  <c r="M5901"/>
  <c r="I5901"/>
  <c r="N5909"/>
  <c r="J5909"/>
  <c r="K5909"/>
  <c r="L5909"/>
  <c r="M5909"/>
  <c r="I5909"/>
  <c r="N5917"/>
  <c r="J5917"/>
  <c r="K5917"/>
  <c r="L5917"/>
  <c r="M5917"/>
  <c r="I5917"/>
  <c r="N5925"/>
  <c r="J5925"/>
  <c r="K5925"/>
  <c r="L5925"/>
  <c r="M5925"/>
  <c r="I5925"/>
  <c r="N5933"/>
  <c r="J5933"/>
  <c r="K5933"/>
  <c r="L5933"/>
  <c r="M5933"/>
  <c r="I5933"/>
  <c r="N5941"/>
  <c r="J5941"/>
  <c r="K5941"/>
  <c r="L5941"/>
  <c r="M5941"/>
  <c r="I5941"/>
  <c r="N5949"/>
  <c r="J5949"/>
  <c r="K5949"/>
  <c r="L5949"/>
  <c r="M5949"/>
  <c r="I5949"/>
  <c r="N5957"/>
  <c r="J5957"/>
  <c r="K5957"/>
  <c r="L5957"/>
  <c r="M5957"/>
  <c r="I5957"/>
  <c r="N5965"/>
  <c r="J5965"/>
  <c r="K5965"/>
  <c r="L5965"/>
  <c r="M5965"/>
  <c r="I5965"/>
  <c r="N5973"/>
  <c r="J5973"/>
  <c r="K5973"/>
  <c r="L5973"/>
  <c r="M5973"/>
  <c r="I5973"/>
  <c r="N5981"/>
  <c r="J5981"/>
  <c r="K5981"/>
  <c r="L5981"/>
  <c r="M5981"/>
  <c r="I5981"/>
  <c r="N5989"/>
  <c r="J5989"/>
  <c r="K5989"/>
  <c r="L5989"/>
  <c r="M5989"/>
  <c r="I5989"/>
  <c r="N5997"/>
  <c r="J5997"/>
  <c r="K5997"/>
  <c r="L5997"/>
  <c r="M5997"/>
  <c r="I5997"/>
  <c r="N6005"/>
  <c r="J6005"/>
  <c r="K6005"/>
  <c r="L6005"/>
  <c r="M6005"/>
  <c r="I6005"/>
  <c r="N6013"/>
  <c r="J6013"/>
  <c r="K6013"/>
  <c r="L6013"/>
  <c r="M6013"/>
  <c r="I6013"/>
  <c r="N6021"/>
  <c r="J6021"/>
  <c r="K6021"/>
  <c r="L6021"/>
  <c r="M6021"/>
  <c r="I6021"/>
  <c r="N6029"/>
  <c r="J6029"/>
  <c r="K6029"/>
  <c r="L6029"/>
  <c r="M6029"/>
  <c r="I6029"/>
  <c r="N6037"/>
  <c r="J6037"/>
  <c r="K6037"/>
  <c r="L6037"/>
  <c r="M6037"/>
  <c r="I6037"/>
  <c r="N6045"/>
  <c r="J6045"/>
  <c r="K6045"/>
  <c r="L6045"/>
  <c r="M6045"/>
  <c r="I6045"/>
  <c r="N6053"/>
  <c r="J6053"/>
  <c r="K6053"/>
  <c r="L6053"/>
  <c r="M6053"/>
  <c r="I6053"/>
  <c r="N6061"/>
  <c r="J6061"/>
  <c r="K6061"/>
  <c r="L6061"/>
  <c r="M6061"/>
  <c r="I6061"/>
  <c r="N6069"/>
  <c r="J6069"/>
  <c r="K6069"/>
  <c r="L6069"/>
  <c r="M6069"/>
  <c r="I6069"/>
  <c r="N6077"/>
  <c r="J6077"/>
  <c r="K6077"/>
  <c r="L6077"/>
  <c r="M6077"/>
  <c r="I6077"/>
  <c r="N6085"/>
  <c r="J6085"/>
  <c r="K6085"/>
  <c r="L6085"/>
  <c r="M6085"/>
  <c r="I6085"/>
  <c r="N6093"/>
  <c r="J6093"/>
  <c r="K6093"/>
  <c r="L6093"/>
  <c r="M6093"/>
  <c r="I6093"/>
  <c r="N6101"/>
  <c r="J6101"/>
  <c r="K6101"/>
  <c r="L6101"/>
  <c r="M6101"/>
  <c r="I6101"/>
  <c r="N6109"/>
  <c r="J6109"/>
  <c r="K6109"/>
  <c r="L6109"/>
  <c r="M6109"/>
  <c r="I6109"/>
  <c r="N6117"/>
  <c r="J6117"/>
  <c r="K6117"/>
  <c r="L6117"/>
  <c r="M6117"/>
  <c r="I6117"/>
  <c r="N6125"/>
  <c r="J6125"/>
  <c r="K6125"/>
  <c r="L6125"/>
  <c r="M6125"/>
  <c r="I6125"/>
  <c r="N6133"/>
  <c r="J6133"/>
  <c r="K6133"/>
  <c r="L6133"/>
  <c r="M6133"/>
  <c r="I6133"/>
  <c r="N6141"/>
  <c r="J6141"/>
  <c r="K6141"/>
  <c r="L6141"/>
  <c r="M6141"/>
  <c r="I6141"/>
  <c r="N6149"/>
  <c r="J6149"/>
  <c r="K6149"/>
  <c r="L6149"/>
  <c r="M6149"/>
  <c r="I6149"/>
  <c r="N6157"/>
  <c r="J6157"/>
  <c r="K6157"/>
  <c r="L6157"/>
  <c r="M6157"/>
  <c r="I6157"/>
  <c r="N6165"/>
  <c r="J6165"/>
  <c r="K6165"/>
  <c r="L6165"/>
  <c r="M6165"/>
  <c r="I6165"/>
  <c r="N6173"/>
  <c r="J6173"/>
  <c r="K6173"/>
  <c r="L6173"/>
  <c r="M6173"/>
  <c r="I6173"/>
  <c r="N6181"/>
  <c r="J6181"/>
  <c r="K6181"/>
  <c r="L6181"/>
  <c r="M6181"/>
  <c r="I6181"/>
  <c r="N6189"/>
  <c r="J6189"/>
  <c r="K6189"/>
  <c r="L6189"/>
  <c r="M6189"/>
  <c r="I6189"/>
  <c r="N6197"/>
  <c r="J6197"/>
  <c r="K6197"/>
  <c r="L6197"/>
  <c r="M6197"/>
  <c r="I6197"/>
  <c r="N6205"/>
  <c r="J6205"/>
  <c r="K6205"/>
  <c r="L6205"/>
  <c r="M6205"/>
  <c r="I6205"/>
  <c r="N6213"/>
  <c r="J6213"/>
  <c r="K6213"/>
  <c r="L6213"/>
  <c r="M6213"/>
  <c r="I6213"/>
  <c r="N6221"/>
  <c r="J6221"/>
  <c r="K6221"/>
  <c r="L6221"/>
  <c r="M6221"/>
  <c r="I6221"/>
  <c r="N6229"/>
  <c r="J6229"/>
  <c r="K6229"/>
  <c r="L6229"/>
  <c r="M6229"/>
  <c r="I6229"/>
  <c r="N6237"/>
  <c r="J6237"/>
  <c r="K6237"/>
  <c r="L6237"/>
  <c r="M6237"/>
  <c r="I6237"/>
  <c r="N6245"/>
  <c r="J6245"/>
  <c r="K6245"/>
  <c r="L6245"/>
  <c r="M6245"/>
  <c r="I6245"/>
  <c r="N6253"/>
  <c r="J6253"/>
  <c r="K6253"/>
  <c r="L6253"/>
  <c r="M6253"/>
  <c r="I6253"/>
  <c r="N6261"/>
  <c r="J6261"/>
  <c r="K6261"/>
  <c r="L6261"/>
  <c r="M6261"/>
  <c r="I6261"/>
  <c r="N6269"/>
  <c r="J6269"/>
  <c r="K6269"/>
  <c r="L6269"/>
  <c r="M6269"/>
  <c r="I6269"/>
  <c r="N6277"/>
  <c r="J6277"/>
  <c r="K6277"/>
  <c r="L6277"/>
  <c r="M6277"/>
  <c r="I6277"/>
  <c r="N6285"/>
  <c r="J6285"/>
  <c r="K6285"/>
  <c r="L6285"/>
  <c r="M6285"/>
  <c r="I6285"/>
  <c r="N6293"/>
  <c r="J6293"/>
  <c r="K6293"/>
  <c r="L6293"/>
  <c r="M6293"/>
  <c r="I6293"/>
  <c r="N6301"/>
  <c r="J6301"/>
  <c r="K6301"/>
  <c r="L6301"/>
  <c r="M6301"/>
  <c r="I6301"/>
  <c r="N6309"/>
  <c r="J6309"/>
  <c r="K6309"/>
  <c r="L6309"/>
  <c r="M6309"/>
  <c r="I6309"/>
  <c r="N6317"/>
  <c r="J6317"/>
  <c r="K6317"/>
  <c r="L6317"/>
  <c r="M6317"/>
  <c r="I6317"/>
  <c r="N6325"/>
  <c r="J6325"/>
  <c r="K6325"/>
  <c r="L6325"/>
  <c r="M6325"/>
  <c r="I6325"/>
  <c r="N6333"/>
  <c r="J6333"/>
  <c r="K6333"/>
  <c r="L6333"/>
  <c r="M6333"/>
  <c r="I6333"/>
  <c r="N6341"/>
  <c r="J6341"/>
  <c r="K6341"/>
  <c r="L6341"/>
  <c r="M6341"/>
  <c r="I6341"/>
  <c r="N6349"/>
  <c r="J6349"/>
  <c r="K6349"/>
  <c r="L6349"/>
  <c r="M6349"/>
  <c r="I6349"/>
  <c r="N6357"/>
  <c r="J6357"/>
  <c r="K6357"/>
  <c r="L6357"/>
  <c r="M6357"/>
  <c r="I6357"/>
  <c r="N6365"/>
  <c r="J6365"/>
  <c r="K6365"/>
  <c r="L6365"/>
  <c r="M6365"/>
  <c r="I6365"/>
  <c r="N6373"/>
  <c r="J6373"/>
  <c r="K6373"/>
  <c r="L6373"/>
  <c r="M6373"/>
  <c r="I6373"/>
  <c r="N6381"/>
  <c r="J6381"/>
  <c r="K6381"/>
  <c r="L6381"/>
  <c r="M6381"/>
  <c r="I6381"/>
  <c r="N6389"/>
  <c r="J6389"/>
  <c r="K6389"/>
  <c r="L6389"/>
  <c r="M6389"/>
  <c r="I6389"/>
  <c r="N6397"/>
  <c r="J6397"/>
  <c r="K6397"/>
  <c r="L6397"/>
  <c r="M6397"/>
  <c r="I6397"/>
  <c r="N6405"/>
  <c r="J6405"/>
  <c r="K6405"/>
  <c r="L6405"/>
  <c r="M6405"/>
  <c r="I6405"/>
  <c r="N6413"/>
  <c r="J6413"/>
  <c r="K6413"/>
  <c r="L6413"/>
  <c r="M6413"/>
  <c r="I6413"/>
  <c r="N6421"/>
  <c r="J6421"/>
  <c r="K6421"/>
  <c r="L6421"/>
  <c r="M6421"/>
  <c r="I6421"/>
  <c r="N6429"/>
  <c r="J6429"/>
  <c r="K6429"/>
  <c r="L6429"/>
  <c r="M6429"/>
  <c r="I6429"/>
  <c r="N6437"/>
  <c r="J6437"/>
  <c r="K6437"/>
  <c r="L6437"/>
  <c r="M6437"/>
  <c r="I6437"/>
  <c r="N6445"/>
  <c r="J6445"/>
  <c r="K6445"/>
  <c r="L6445"/>
  <c r="M6445"/>
  <c r="I6445"/>
  <c r="N6453"/>
  <c r="J6453"/>
  <c r="K6453"/>
  <c r="L6453"/>
  <c r="M6453"/>
  <c r="I6453"/>
  <c r="N6461"/>
  <c r="J6461"/>
  <c r="K6461"/>
  <c r="L6461"/>
  <c r="M6461"/>
  <c r="I6461"/>
  <c r="N6469"/>
  <c r="J6469"/>
  <c r="K6469"/>
  <c r="L6469"/>
  <c r="M6469"/>
  <c r="I6469"/>
  <c r="N6477"/>
  <c r="J6477"/>
  <c r="K6477"/>
  <c r="L6477"/>
  <c r="M6477"/>
  <c r="I6477"/>
  <c r="N6485"/>
  <c r="J6485"/>
  <c r="K6485"/>
  <c r="L6485"/>
  <c r="M6485"/>
  <c r="I6485"/>
  <c r="N6493"/>
  <c r="J6493"/>
  <c r="K6493"/>
  <c r="L6493"/>
  <c r="M6493"/>
  <c r="I6493"/>
  <c r="N6501"/>
  <c r="J6501"/>
  <c r="K6501"/>
  <c r="L6501"/>
  <c r="M6501"/>
  <c r="I6501"/>
  <c r="N6509"/>
  <c r="J6509"/>
  <c r="K6509"/>
  <c r="L6509"/>
  <c r="M6509"/>
  <c r="I6509"/>
  <c r="N6517"/>
  <c r="J6517"/>
  <c r="K6517"/>
  <c r="L6517"/>
  <c r="M6517"/>
  <c r="I6517"/>
  <c r="N6525"/>
  <c r="J6525"/>
  <c r="K6525"/>
  <c r="L6525"/>
  <c r="M6525"/>
  <c r="I6525"/>
  <c r="N6533"/>
  <c r="J6533"/>
  <c r="K6533"/>
  <c r="L6533"/>
  <c r="M6533"/>
  <c r="I6533"/>
  <c r="N6541"/>
  <c r="J6541"/>
  <c r="K6541"/>
  <c r="L6541"/>
  <c r="M6541"/>
  <c r="I6541"/>
  <c r="N6549"/>
  <c r="J6549"/>
  <c r="K6549"/>
  <c r="L6549"/>
  <c r="M6549"/>
  <c r="I6549"/>
  <c r="N6557"/>
  <c r="J6557"/>
  <c r="K6557"/>
  <c r="L6557"/>
  <c r="M6557"/>
  <c r="I6557"/>
  <c r="N6565"/>
  <c r="J6565"/>
  <c r="K6565"/>
  <c r="L6565"/>
  <c r="M6565"/>
  <c r="I6565"/>
  <c r="N6573"/>
  <c r="J6573"/>
  <c r="K6573"/>
  <c r="L6573"/>
  <c r="M6573"/>
  <c r="I6573"/>
  <c r="N6581"/>
  <c r="J6581"/>
  <c r="K6581"/>
  <c r="L6581"/>
  <c r="M6581"/>
  <c r="I6581"/>
  <c r="N6589"/>
  <c r="J6589"/>
  <c r="K6589"/>
  <c r="L6589"/>
  <c r="M6589"/>
  <c r="I6589"/>
  <c r="N6597"/>
  <c r="J6597"/>
  <c r="K6597"/>
  <c r="L6597"/>
  <c r="M6597"/>
  <c r="I6597"/>
  <c r="N6605"/>
  <c r="J6605"/>
  <c r="K6605"/>
  <c r="L6605"/>
  <c r="M6605"/>
  <c r="I6605"/>
  <c r="N6613"/>
  <c r="J6613"/>
  <c r="K6613"/>
  <c r="L6613"/>
  <c r="M6613"/>
  <c r="I6613"/>
  <c r="N6621"/>
  <c r="J6621"/>
  <c r="K6621"/>
  <c r="L6621"/>
  <c r="M6621"/>
  <c r="I6621"/>
  <c r="N6629"/>
  <c r="J6629"/>
  <c r="K6629"/>
  <c r="L6629"/>
  <c r="M6629"/>
  <c r="I6629"/>
  <c r="N6637"/>
  <c r="J6637"/>
  <c r="K6637"/>
  <c r="L6637"/>
  <c r="M6637"/>
  <c r="I6637"/>
  <c r="N6645"/>
  <c r="J6645"/>
  <c r="K6645"/>
  <c r="L6645"/>
  <c r="M6645"/>
  <c r="I6645"/>
  <c r="N6653"/>
  <c r="J6653"/>
  <c r="K6653"/>
  <c r="L6653"/>
  <c r="M6653"/>
  <c r="I6653"/>
  <c r="N6661"/>
  <c r="J6661"/>
  <c r="K6661"/>
  <c r="L6661"/>
  <c r="M6661"/>
  <c r="I6661"/>
  <c r="N6669"/>
  <c r="J6669"/>
  <c r="K6669"/>
  <c r="L6669"/>
  <c r="M6669"/>
  <c r="I6669"/>
  <c r="N6677"/>
  <c r="J6677"/>
  <c r="K6677"/>
  <c r="L6677"/>
  <c r="M6677"/>
  <c r="I6677"/>
  <c r="N6685"/>
  <c r="J6685"/>
  <c r="K6685"/>
  <c r="L6685"/>
  <c r="M6685"/>
  <c r="I6685"/>
  <c r="N6693"/>
  <c r="J6693"/>
  <c r="K6693"/>
  <c r="L6693"/>
  <c r="M6693"/>
  <c r="I6693"/>
  <c r="N6701"/>
  <c r="J6701"/>
  <c r="K6701"/>
  <c r="L6701"/>
  <c r="M6701"/>
  <c r="I6701"/>
  <c r="N6709"/>
  <c r="J6709"/>
  <c r="K6709"/>
  <c r="L6709"/>
  <c r="M6709"/>
  <c r="I6709"/>
  <c r="N6717"/>
  <c r="J6717"/>
  <c r="K6717"/>
  <c r="L6717"/>
  <c r="M6717"/>
  <c r="I6717"/>
  <c r="N6725"/>
  <c r="J6725"/>
  <c r="K6725"/>
  <c r="L6725"/>
  <c r="M6725"/>
  <c r="I6725"/>
  <c r="N6733"/>
  <c r="J6733"/>
  <c r="K6733"/>
  <c r="L6733"/>
  <c r="M6733"/>
  <c r="I6733"/>
  <c r="N6741"/>
  <c r="J6741"/>
  <c r="K6741"/>
  <c r="L6741"/>
  <c r="M6741"/>
  <c r="I6741"/>
  <c r="N6749"/>
  <c r="J6749"/>
  <c r="K6749"/>
  <c r="L6749"/>
  <c r="M6749"/>
  <c r="I6749"/>
  <c r="N6757"/>
  <c r="J6757"/>
  <c r="K6757"/>
  <c r="L6757"/>
  <c r="M6757"/>
  <c r="I6757"/>
  <c r="N6765"/>
  <c r="J6765"/>
  <c r="K6765"/>
  <c r="L6765"/>
  <c r="M6765"/>
  <c r="I6765"/>
  <c r="N6773"/>
  <c r="J6773"/>
  <c r="K6773"/>
  <c r="L6773"/>
  <c r="M6773"/>
  <c r="I6773"/>
  <c r="N6781"/>
  <c r="J6781"/>
  <c r="K6781"/>
  <c r="L6781"/>
  <c r="M6781"/>
  <c r="I6781"/>
  <c r="N6789"/>
  <c r="J6789"/>
  <c r="K6789"/>
  <c r="L6789"/>
  <c r="M6789"/>
  <c r="I6789"/>
  <c r="N6797"/>
  <c r="J6797"/>
  <c r="K6797"/>
  <c r="L6797"/>
  <c r="M6797"/>
  <c r="I6797"/>
  <c r="N6805"/>
  <c r="J6805"/>
  <c r="K6805"/>
  <c r="L6805"/>
  <c r="M6805"/>
  <c r="I6805"/>
  <c r="N6813"/>
  <c r="J6813"/>
  <c r="K6813"/>
  <c r="L6813"/>
  <c r="M6813"/>
  <c r="I6813"/>
  <c r="N6821"/>
  <c r="J6821"/>
  <c r="K6821"/>
  <c r="L6821"/>
  <c r="M6821"/>
  <c r="I6821"/>
  <c r="N6829"/>
  <c r="J6829"/>
  <c r="K6829"/>
  <c r="L6829"/>
  <c r="M6829"/>
  <c r="I6829"/>
  <c r="N6837"/>
  <c r="J6837"/>
  <c r="K6837"/>
  <c r="L6837"/>
  <c r="M6837"/>
  <c r="I6837"/>
  <c r="N6845"/>
  <c r="J6845"/>
  <c r="K6845"/>
  <c r="L6845"/>
  <c r="M6845"/>
  <c r="I6845"/>
  <c r="N6853"/>
  <c r="K6853"/>
  <c r="L6853"/>
  <c r="M6853"/>
  <c r="J6853"/>
  <c r="I6853"/>
  <c r="N6861"/>
  <c r="K6861"/>
  <c r="I6861"/>
  <c r="J6861"/>
  <c r="L6861"/>
  <c r="M6861"/>
  <c r="N6869"/>
  <c r="K6869"/>
  <c r="I6869"/>
  <c r="J6869"/>
  <c r="L6869"/>
  <c r="M6869"/>
  <c r="N6877"/>
  <c r="K6877"/>
  <c r="I6877"/>
  <c r="J6877"/>
  <c r="L6877"/>
  <c r="M6877"/>
  <c r="N6885"/>
  <c r="K6885"/>
  <c r="L6885"/>
  <c r="M6885"/>
  <c r="I6885"/>
  <c r="J6885"/>
  <c r="N6893"/>
  <c r="K6893"/>
  <c r="I6893"/>
  <c r="M6893"/>
  <c r="J6893"/>
  <c r="L6893"/>
  <c r="N6901"/>
  <c r="K6901"/>
  <c r="I6901"/>
  <c r="J6901"/>
  <c r="L6901"/>
  <c r="M6901"/>
  <c r="N6909"/>
  <c r="K6909"/>
  <c r="I6909"/>
  <c r="J6909"/>
  <c r="L6909"/>
  <c r="M6909"/>
  <c r="N6917"/>
  <c r="K6917"/>
  <c r="L6917"/>
  <c r="M6917"/>
  <c r="I6917"/>
  <c r="J6917"/>
  <c r="N6925"/>
  <c r="K6925"/>
  <c r="I6925"/>
  <c r="J6925"/>
  <c r="L6925"/>
  <c r="M6925"/>
  <c r="N6933"/>
  <c r="K6933"/>
  <c r="I6933"/>
  <c r="J6933"/>
  <c r="L6933"/>
  <c r="M6933"/>
  <c r="N6941"/>
  <c r="K6941"/>
  <c r="I6941"/>
  <c r="J6941"/>
  <c r="L6941"/>
  <c r="M6941"/>
  <c r="N6949"/>
  <c r="K6949"/>
  <c r="L6949"/>
  <c r="M6949"/>
  <c r="J6949"/>
  <c r="I6949"/>
  <c r="N6957"/>
  <c r="K6957"/>
  <c r="I6957"/>
  <c r="J6957"/>
  <c r="L6957"/>
  <c r="M6957"/>
  <c r="N6965"/>
  <c r="K6965"/>
  <c r="I6965"/>
  <c r="J6965"/>
  <c r="L6965"/>
  <c r="M6965"/>
  <c r="N6973"/>
  <c r="K6973"/>
  <c r="I6973"/>
  <c r="J6973"/>
  <c r="L6973"/>
  <c r="M6973"/>
  <c r="N6981"/>
  <c r="K6981"/>
  <c r="L6981"/>
  <c r="M6981"/>
  <c r="I6981"/>
  <c r="J6981"/>
  <c r="N6989"/>
  <c r="K6989"/>
  <c r="I6989"/>
  <c r="J6989"/>
  <c r="M6989"/>
  <c r="L6989"/>
  <c r="N6997"/>
  <c r="K6997"/>
  <c r="I6997"/>
  <c r="J6997"/>
  <c r="L6997"/>
  <c r="M6997"/>
  <c r="N7005"/>
  <c r="K7005"/>
  <c r="I7005"/>
  <c r="J7005"/>
  <c r="L7005"/>
  <c r="M7005"/>
  <c r="N7013"/>
  <c r="K7013"/>
  <c r="L7013"/>
  <c r="M7013"/>
  <c r="J7013"/>
  <c r="I7013"/>
  <c r="N7021"/>
  <c r="K7021"/>
  <c r="I7021"/>
  <c r="J7021"/>
  <c r="L7021"/>
  <c r="M7021"/>
  <c r="N7029"/>
  <c r="K7029"/>
  <c r="I7029"/>
  <c r="J7029"/>
  <c r="L7029"/>
  <c r="M7029"/>
  <c r="N7037"/>
  <c r="K7037"/>
  <c r="I7037"/>
  <c r="J7037"/>
  <c r="L7037"/>
  <c r="M7037"/>
  <c r="N7045"/>
  <c r="K7045"/>
  <c r="L7045"/>
  <c r="M7045"/>
  <c r="I7045"/>
  <c r="J7045"/>
  <c r="N7053"/>
  <c r="K7053"/>
  <c r="I7053"/>
  <c r="L7053"/>
  <c r="M7053"/>
  <c r="J7053"/>
  <c r="N7061"/>
  <c r="K7061"/>
  <c r="I7061"/>
  <c r="J7061"/>
  <c r="L7061"/>
  <c r="M7061"/>
  <c r="N7069"/>
  <c r="K7069"/>
  <c r="I7069"/>
  <c r="J7069"/>
  <c r="L7069"/>
  <c r="M7069"/>
  <c r="N7077"/>
  <c r="K7077"/>
  <c r="L7077"/>
  <c r="M7077"/>
  <c r="I7077"/>
  <c r="J7077"/>
  <c r="N7085"/>
  <c r="K7085"/>
  <c r="I7085"/>
  <c r="J7085"/>
  <c r="M7085"/>
  <c r="L7085"/>
  <c r="N7093"/>
  <c r="K7093"/>
  <c r="I7093"/>
  <c r="J7093"/>
  <c r="L7093"/>
  <c r="M7093"/>
  <c r="N7101"/>
  <c r="K7101"/>
  <c r="I7101"/>
  <c r="J7101"/>
  <c r="L7101"/>
  <c r="M7101"/>
  <c r="N7109"/>
  <c r="K7109"/>
  <c r="L7109"/>
  <c r="M7109"/>
  <c r="I7109"/>
  <c r="J7109"/>
  <c r="N7117"/>
  <c r="I7117"/>
  <c r="K7117"/>
  <c r="L7117"/>
  <c r="M7117"/>
  <c r="J7117"/>
  <c r="N7125"/>
  <c r="I7125"/>
  <c r="K7125"/>
  <c r="L7125"/>
  <c r="J7125"/>
  <c r="M7125"/>
  <c r="N7133"/>
  <c r="I7133"/>
  <c r="K7133"/>
  <c r="L7133"/>
  <c r="M7133"/>
  <c r="J7133"/>
  <c r="N7141"/>
  <c r="I7141"/>
  <c r="K7141"/>
  <c r="L7141"/>
  <c r="J7141"/>
  <c r="M7141"/>
  <c r="N7149"/>
  <c r="I7149"/>
  <c r="K7149"/>
  <c r="L7149"/>
  <c r="J7149"/>
  <c r="M7149"/>
  <c r="N7157"/>
  <c r="I7157"/>
  <c r="K7157"/>
  <c r="L7157"/>
  <c r="J7157"/>
  <c r="M7157"/>
  <c r="N7165"/>
  <c r="I7165"/>
  <c r="K7165"/>
  <c r="L7165"/>
  <c r="J7165"/>
  <c r="M7165"/>
  <c r="N7173"/>
  <c r="I7173"/>
  <c r="K7173"/>
  <c r="L7173"/>
  <c r="J7173"/>
  <c r="M7173"/>
  <c r="N7181"/>
  <c r="I7181"/>
  <c r="J7181"/>
  <c r="K7181"/>
  <c r="L7181"/>
  <c r="M7181"/>
  <c r="N7189"/>
  <c r="I7189"/>
  <c r="J7189"/>
  <c r="K7189"/>
  <c r="L7189"/>
  <c r="M7189"/>
  <c r="N7197"/>
  <c r="I7197"/>
  <c r="J7197"/>
  <c r="K7197"/>
  <c r="L7197"/>
  <c r="M7197"/>
  <c r="N7205"/>
  <c r="I7205"/>
  <c r="J7205"/>
  <c r="K7205"/>
  <c r="L7205"/>
  <c r="M7205"/>
  <c r="N7213"/>
  <c r="I7213"/>
  <c r="J7213"/>
  <c r="K7213"/>
  <c r="L7213"/>
  <c r="M7213"/>
  <c r="N7221"/>
  <c r="I7221"/>
  <c r="J7221"/>
  <c r="K7221"/>
  <c r="L7221"/>
  <c r="M7221"/>
  <c r="N7229"/>
  <c r="I7229"/>
  <c r="J7229"/>
  <c r="K7229"/>
  <c r="L7229"/>
  <c r="M7229"/>
  <c r="N7237"/>
  <c r="I7237"/>
  <c r="J7237"/>
  <c r="K7237"/>
  <c r="L7237"/>
  <c r="M7237"/>
  <c r="N7245"/>
  <c r="I7245"/>
  <c r="J7245"/>
  <c r="K7245"/>
  <c r="L7245"/>
  <c r="M7245"/>
  <c r="N7253"/>
  <c r="I7253"/>
  <c r="J7253"/>
  <c r="K7253"/>
  <c r="L7253"/>
  <c r="M7253"/>
  <c r="N7261"/>
  <c r="I7261"/>
  <c r="J7261"/>
  <c r="K7261"/>
  <c r="L7261"/>
  <c r="M7261"/>
  <c r="N7269"/>
  <c r="I7269"/>
  <c r="J7269"/>
  <c r="K7269"/>
  <c r="L7269"/>
  <c r="M7269"/>
  <c r="N7277"/>
  <c r="I7277"/>
  <c r="J7277"/>
  <c r="K7277"/>
  <c r="L7277"/>
  <c r="M7277"/>
  <c r="N7285"/>
  <c r="I7285"/>
  <c r="J7285"/>
  <c r="K7285"/>
  <c r="L7285"/>
  <c r="M7285"/>
  <c r="N7293"/>
  <c r="I7293"/>
  <c r="J7293"/>
  <c r="K7293"/>
  <c r="L7293"/>
  <c r="M7293"/>
  <c r="N7301"/>
  <c r="I7301"/>
  <c r="J7301"/>
  <c r="K7301"/>
  <c r="L7301"/>
  <c r="M7301"/>
  <c r="N7309"/>
  <c r="I7309"/>
  <c r="J7309"/>
  <c r="K7309"/>
  <c r="L7309"/>
  <c r="M7309"/>
  <c r="N7317"/>
  <c r="I7317"/>
  <c r="J7317"/>
  <c r="K7317"/>
  <c r="L7317"/>
  <c r="M7317"/>
  <c r="N7325"/>
  <c r="I7325"/>
  <c r="J7325"/>
  <c r="K7325"/>
  <c r="L7325"/>
  <c r="M7325"/>
  <c r="N7333"/>
  <c r="I7333"/>
  <c r="J7333"/>
  <c r="K7333"/>
  <c r="L7333"/>
  <c r="M7333"/>
  <c r="N7341"/>
  <c r="I7341"/>
  <c r="J7341"/>
  <c r="K7341"/>
  <c r="L7341"/>
  <c r="M7341"/>
  <c r="N7349"/>
  <c r="I7349"/>
  <c r="J7349"/>
  <c r="K7349"/>
  <c r="L7349"/>
  <c r="M7349"/>
  <c r="N7357"/>
  <c r="I7357"/>
  <c r="J7357"/>
  <c r="K7357"/>
  <c r="L7357"/>
  <c r="M7357"/>
  <c r="N7365"/>
  <c r="I7365"/>
  <c r="J7365"/>
  <c r="K7365"/>
  <c r="L7365"/>
  <c r="M7365"/>
  <c r="N7373"/>
  <c r="I7373"/>
  <c r="J7373"/>
  <c r="K7373"/>
  <c r="L7373"/>
  <c r="M7373"/>
  <c r="N7381"/>
  <c r="I7381"/>
  <c r="J7381"/>
  <c r="K7381"/>
  <c r="L7381"/>
  <c r="M7381"/>
  <c r="N7389"/>
  <c r="I7389"/>
  <c r="J7389"/>
  <c r="K7389"/>
  <c r="L7389"/>
  <c r="M7389"/>
  <c r="N7397"/>
  <c r="I7397"/>
  <c r="J7397"/>
  <c r="K7397"/>
  <c r="L7397"/>
  <c r="M7397"/>
  <c r="N7405"/>
  <c r="I7405"/>
  <c r="J7405"/>
  <c r="K7405"/>
  <c r="L7405"/>
  <c r="M7405"/>
  <c r="N7413"/>
  <c r="I7413"/>
  <c r="J7413"/>
  <c r="K7413"/>
  <c r="L7413"/>
  <c r="M7413"/>
  <c r="N7421"/>
  <c r="I7421"/>
  <c r="J7421"/>
  <c r="K7421"/>
  <c r="L7421"/>
  <c r="M7421"/>
  <c r="N7429"/>
  <c r="I7429"/>
  <c r="J7429"/>
  <c r="K7429"/>
  <c r="L7429"/>
  <c r="M7429"/>
  <c r="N7437"/>
  <c r="I7437"/>
  <c r="J7437"/>
  <c r="K7437"/>
  <c r="L7437"/>
  <c r="M7437"/>
  <c r="N980"/>
  <c r="I980"/>
  <c r="J980"/>
  <c r="K980"/>
  <c r="L980"/>
  <c r="M980"/>
  <c r="N988"/>
  <c r="I988"/>
  <c r="J988"/>
  <c r="K988"/>
  <c r="L988"/>
  <c r="M988"/>
  <c r="N996"/>
  <c r="I996"/>
  <c r="J996"/>
  <c r="K996"/>
  <c r="L996"/>
  <c r="M996"/>
  <c r="N1004"/>
  <c r="I1004"/>
  <c r="J1004"/>
  <c r="K1004"/>
  <c r="L1004"/>
  <c r="M1004"/>
  <c r="N1012"/>
  <c r="I1012"/>
  <c r="J1012"/>
  <c r="K1012"/>
  <c r="L1012"/>
  <c r="M1012"/>
  <c r="N1020"/>
  <c r="I1020"/>
  <c r="J1020"/>
  <c r="K1020"/>
  <c r="L1020"/>
  <c r="M1020"/>
  <c r="N1028"/>
  <c r="I1028"/>
  <c r="J1028"/>
  <c r="K1028"/>
  <c r="L1028"/>
  <c r="M1028"/>
  <c r="N1036"/>
  <c r="I1036"/>
  <c r="J1036"/>
  <c r="K1036"/>
  <c r="L1036"/>
  <c r="M1036"/>
  <c r="N1044"/>
  <c r="I1044"/>
  <c r="J1044"/>
  <c r="K1044"/>
  <c r="L1044"/>
  <c r="M1044"/>
  <c r="N1052"/>
  <c r="I1052"/>
  <c r="J1052"/>
  <c r="K1052"/>
  <c r="L1052"/>
  <c r="M1052"/>
  <c r="N1060"/>
  <c r="I1060"/>
  <c r="J1060"/>
  <c r="K1060"/>
  <c r="L1060"/>
  <c r="M1060"/>
  <c r="N1068"/>
  <c r="I1068"/>
  <c r="J1068"/>
  <c r="K1068"/>
  <c r="L1068"/>
  <c r="M1068"/>
  <c r="N1076"/>
  <c r="I1076"/>
  <c r="J1076"/>
  <c r="K1076"/>
  <c r="L1076"/>
  <c r="M1076"/>
  <c r="N1084"/>
  <c r="I1084"/>
  <c r="J1084"/>
  <c r="K1084"/>
  <c r="L1084"/>
  <c r="M1084"/>
  <c r="N1092"/>
  <c r="I1092"/>
  <c r="J1092"/>
  <c r="K1092"/>
  <c r="L1092"/>
  <c r="M1092"/>
  <c r="N1100"/>
  <c r="I1100"/>
  <c r="J1100"/>
  <c r="K1100"/>
  <c r="L1100"/>
  <c r="M1100"/>
  <c r="N1108"/>
  <c r="I1108"/>
  <c r="J1108"/>
  <c r="K1108"/>
  <c r="L1108"/>
  <c r="M1108"/>
  <c r="N1116"/>
  <c r="I1116"/>
  <c r="J1116"/>
  <c r="K1116"/>
  <c r="L1116"/>
  <c r="M1116"/>
  <c r="N1124"/>
  <c r="I1124"/>
  <c r="J1124"/>
  <c r="K1124"/>
  <c r="L1124"/>
  <c r="M1124"/>
  <c r="N1132"/>
  <c r="I1132"/>
  <c r="J1132"/>
  <c r="K1132"/>
  <c r="L1132"/>
  <c r="M1132"/>
  <c r="N1140"/>
  <c r="I1140"/>
  <c r="J1140"/>
  <c r="K1140"/>
  <c r="L1140"/>
  <c r="M1140"/>
  <c r="N1148"/>
  <c r="I1148"/>
  <c r="J1148"/>
  <c r="K1148"/>
  <c r="L1148"/>
  <c r="M1148"/>
  <c r="N1156"/>
  <c r="I1156"/>
  <c r="J1156"/>
  <c r="K1156"/>
  <c r="L1156"/>
  <c r="M1156"/>
  <c r="N1164"/>
  <c r="I1164"/>
  <c r="J1164"/>
  <c r="K1164"/>
  <c r="L1164"/>
  <c r="M1164"/>
  <c r="N1172"/>
  <c r="I1172"/>
  <c r="J1172"/>
  <c r="K1172"/>
  <c r="L1172"/>
  <c r="M1172"/>
  <c r="N1180"/>
  <c r="I1180"/>
  <c r="J1180"/>
  <c r="K1180"/>
  <c r="L1180"/>
  <c r="M1180"/>
  <c r="N1188"/>
  <c r="I1188"/>
  <c r="J1188"/>
  <c r="K1188"/>
  <c r="L1188"/>
  <c r="M1188"/>
  <c r="N1196"/>
  <c r="I1196"/>
  <c r="J1196"/>
  <c r="K1196"/>
  <c r="L1196"/>
  <c r="M1196"/>
  <c r="N1204"/>
  <c r="I1204"/>
  <c r="J1204"/>
  <c r="K1204"/>
  <c r="L1204"/>
  <c r="M1204"/>
  <c r="N1212"/>
  <c r="I1212"/>
  <c r="J1212"/>
  <c r="K1212"/>
  <c r="L1212"/>
  <c r="M1212"/>
  <c r="N1220"/>
  <c r="I1220"/>
  <c r="J1220"/>
  <c r="K1220"/>
  <c r="L1220"/>
  <c r="M1220"/>
  <c r="N1228"/>
  <c r="I1228"/>
  <c r="J1228"/>
  <c r="K1228"/>
  <c r="L1228"/>
  <c r="M1228"/>
  <c r="N1236"/>
  <c r="I1236"/>
  <c r="J1236"/>
  <c r="K1236"/>
  <c r="L1236"/>
  <c r="M1236"/>
  <c r="N1244"/>
  <c r="I1244"/>
  <c r="J1244"/>
  <c r="K1244"/>
  <c r="L1244"/>
  <c r="M1244"/>
  <c r="N1252"/>
  <c r="I1252"/>
  <c r="J1252"/>
  <c r="K1252"/>
  <c r="L1252"/>
  <c r="M1252"/>
  <c r="N1260"/>
  <c r="I1260"/>
  <c r="J1260"/>
  <c r="K1260"/>
  <c r="L1260"/>
  <c r="M1260"/>
  <c r="N1268"/>
  <c r="I1268"/>
  <c r="J1268"/>
  <c r="K1268"/>
  <c r="L1268"/>
  <c r="M1268"/>
  <c r="N1276"/>
  <c r="I1276"/>
  <c r="J1276"/>
  <c r="K1276"/>
  <c r="L1276"/>
  <c r="M1276"/>
  <c r="N1284"/>
  <c r="I1284"/>
  <c r="J1284"/>
  <c r="K1284"/>
  <c r="L1284"/>
  <c r="M1284"/>
  <c r="N1292"/>
  <c r="I1292"/>
  <c r="J1292"/>
  <c r="K1292"/>
  <c r="L1292"/>
  <c r="M1292"/>
  <c r="N1300"/>
  <c r="I1300"/>
  <c r="J1300"/>
  <c r="K1300"/>
  <c r="L1300"/>
  <c r="M1300"/>
  <c r="N1308"/>
  <c r="I1308"/>
  <c r="J1308"/>
  <c r="K1308"/>
  <c r="L1308"/>
  <c r="M1308"/>
  <c r="N1316"/>
  <c r="I1316"/>
  <c r="J1316"/>
  <c r="K1316"/>
  <c r="L1316"/>
  <c r="M1316"/>
  <c r="N1324"/>
  <c r="I1324"/>
  <c r="J1324"/>
  <c r="K1324"/>
  <c r="L1324"/>
  <c r="M1324"/>
  <c r="N1332"/>
  <c r="I1332"/>
  <c r="J1332"/>
  <c r="K1332"/>
  <c r="L1332"/>
  <c r="M1332"/>
  <c r="N1340"/>
  <c r="I1340"/>
  <c r="J1340"/>
  <c r="K1340"/>
  <c r="L1340"/>
  <c r="M1340"/>
  <c r="N1348"/>
  <c r="I1348"/>
  <c r="J1348"/>
  <c r="K1348"/>
  <c r="L1348"/>
  <c r="M1348"/>
  <c r="N1356"/>
  <c r="I1356"/>
  <c r="J1356"/>
  <c r="K1356"/>
  <c r="L1356"/>
  <c r="M1356"/>
  <c r="N1364"/>
  <c r="I1364"/>
  <c r="J1364"/>
  <c r="K1364"/>
  <c r="L1364"/>
  <c r="M1364"/>
  <c r="N1372"/>
  <c r="I1372"/>
  <c r="J1372"/>
  <c r="K1372"/>
  <c r="L1372"/>
  <c r="M1372"/>
  <c r="N1380"/>
  <c r="I1380"/>
  <c r="J1380"/>
  <c r="K1380"/>
  <c r="L1380"/>
  <c r="M1380"/>
  <c r="N1388"/>
  <c r="I1388"/>
  <c r="J1388"/>
  <c r="K1388"/>
  <c r="L1388"/>
  <c r="M1388"/>
  <c r="N1396"/>
  <c r="I1396"/>
  <c r="J1396"/>
  <c r="K1396"/>
  <c r="L1396"/>
  <c r="M1396"/>
  <c r="N1404"/>
  <c r="I1404"/>
  <c r="J1404"/>
  <c r="K1404"/>
  <c r="L1404"/>
  <c r="M1404"/>
  <c r="N1412"/>
  <c r="I1412"/>
  <c r="J1412"/>
  <c r="K1412"/>
  <c r="L1412"/>
  <c r="M1412"/>
  <c r="N1420"/>
  <c r="I1420"/>
  <c r="J1420"/>
  <c r="K1420"/>
  <c r="L1420"/>
  <c r="M1420"/>
  <c r="N1428"/>
  <c r="I1428"/>
  <c r="J1428"/>
  <c r="K1428"/>
  <c r="L1428"/>
  <c r="M1428"/>
  <c r="N1436"/>
  <c r="I1436"/>
  <c r="J1436"/>
  <c r="K1436"/>
  <c r="L1436"/>
  <c r="M1436"/>
  <c r="N1444"/>
  <c r="I1444"/>
  <c r="J1444"/>
  <c r="K1444"/>
  <c r="L1444"/>
  <c r="M1444"/>
  <c r="N1452"/>
  <c r="I1452"/>
  <c r="J1452"/>
  <c r="K1452"/>
  <c r="L1452"/>
  <c r="M1452"/>
  <c r="N1460"/>
  <c r="I1460"/>
  <c r="J1460"/>
  <c r="K1460"/>
  <c r="L1460"/>
  <c r="M1460"/>
  <c r="N1468"/>
  <c r="I1468"/>
  <c r="J1468"/>
  <c r="K1468"/>
  <c r="L1468"/>
  <c r="M1468"/>
  <c r="N1476"/>
  <c r="I1476"/>
  <c r="J1476"/>
  <c r="K1476"/>
  <c r="L1476"/>
  <c r="M1476"/>
  <c r="N1484"/>
  <c r="I1484"/>
  <c r="J1484"/>
  <c r="K1484"/>
  <c r="L1484"/>
  <c r="N1492"/>
  <c r="I1492"/>
  <c r="J1492"/>
  <c r="K1492"/>
  <c r="L1492"/>
  <c r="M1492"/>
  <c r="N1500"/>
  <c r="I1500"/>
  <c r="J1500"/>
  <c r="K1500"/>
  <c r="L1500"/>
  <c r="M1500"/>
  <c r="N1508"/>
  <c r="I1508"/>
  <c r="J1508"/>
  <c r="K1508"/>
  <c r="L1508"/>
  <c r="M1508"/>
  <c r="N1516"/>
  <c r="I1516"/>
  <c r="J1516"/>
  <c r="K1516"/>
  <c r="L1516"/>
  <c r="M1516"/>
  <c r="N1524"/>
  <c r="I1524"/>
  <c r="J1524"/>
  <c r="K1524"/>
  <c r="L1524"/>
  <c r="M1524"/>
  <c r="N1532"/>
  <c r="I1532"/>
  <c r="J1532"/>
  <c r="K1532"/>
  <c r="L1532"/>
  <c r="M1532"/>
  <c r="N1540"/>
  <c r="I1540"/>
  <c r="J1540"/>
  <c r="K1540"/>
  <c r="L1540"/>
  <c r="M1540"/>
  <c r="N1548"/>
  <c r="I1548"/>
  <c r="J1548"/>
  <c r="K1548"/>
  <c r="L1548"/>
  <c r="M1548"/>
  <c r="N1556"/>
  <c r="I1556"/>
  <c r="J1556"/>
  <c r="K1556"/>
  <c r="L1556"/>
  <c r="M1556"/>
  <c r="N1564"/>
  <c r="I1564"/>
  <c r="J1564"/>
  <c r="K1564"/>
  <c r="L1564"/>
  <c r="M1564"/>
  <c r="N1572"/>
  <c r="I1572"/>
  <c r="J1572"/>
  <c r="K1572"/>
  <c r="L1572"/>
  <c r="M1572"/>
  <c r="N1580"/>
  <c r="I1580"/>
  <c r="J1580"/>
  <c r="K1580"/>
  <c r="L1580"/>
  <c r="M1580"/>
  <c r="N1588"/>
  <c r="I1588"/>
  <c r="J1588"/>
  <c r="K1588"/>
  <c r="L1588"/>
  <c r="M1588"/>
  <c r="N1596"/>
  <c r="I1596"/>
  <c r="J1596"/>
  <c r="K1596"/>
  <c r="L1596"/>
  <c r="M1596"/>
  <c r="N1604"/>
  <c r="I1604"/>
  <c r="J1604"/>
  <c r="K1604"/>
  <c r="L1604"/>
  <c r="M1604"/>
  <c r="N1612"/>
  <c r="I1612"/>
  <c r="J1612"/>
  <c r="K1612"/>
  <c r="L1612"/>
  <c r="M1612"/>
  <c r="N1620"/>
  <c r="I1620"/>
  <c r="J1620"/>
  <c r="K1620"/>
  <c r="L1620"/>
  <c r="M1620"/>
  <c r="N1628"/>
  <c r="I1628"/>
  <c r="J1628"/>
  <c r="K1628"/>
  <c r="L1628"/>
  <c r="M1628"/>
  <c r="N1636"/>
  <c r="I1636"/>
  <c r="J1636"/>
  <c r="K1636"/>
  <c r="L1636"/>
  <c r="M1636"/>
  <c r="N1644"/>
  <c r="I1644"/>
  <c r="J1644"/>
  <c r="K1644"/>
  <c r="L1644"/>
  <c r="M1644"/>
  <c r="N1652"/>
  <c r="I1652"/>
  <c r="J1652"/>
  <c r="K1652"/>
  <c r="L1652"/>
  <c r="M1652"/>
  <c r="N1660"/>
  <c r="I1660"/>
  <c r="J1660"/>
  <c r="K1660"/>
  <c r="L1660"/>
  <c r="M1660"/>
  <c r="N1668"/>
  <c r="I1668"/>
  <c r="J1668"/>
  <c r="K1668"/>
  <c r="L1668"/>
  <c r="M1668"/>
  <c r="N1676"/>
  <c r="I1676"/>
  <c r="J1676"/>
  <c r="K1676"/>
  <c r="L1676"/>
  <c r="M1676"/>
  <c r="N1684"/>
  <c r="I1684"/>
  <c r="J1684"/>
  <c r="K1684"/>
  <c r="L1684"/>
  <c r="M1684"/>
  <c r="N1692"/>
  <c r="I1692"/>
  <c r="J1692"/>
  <c r="K1692"/>
  <c r="L1692"/>
  <c r="M1692"/>
  <c r="N1700"/>
  <c r="I1700"/>
  <c r="J1700"/>
  <c r="K1700"/>
  <c r="L1700"/>
  <c r="M1700"/>
  <c r="N1708"/>
  <c r="I1708"/>
  <c r="J1708"/>
  <c r="K1708"/>
  <c r="L1708"/>
  <c r="M1708"/>
  <c r="N1716"/>
  <c r="I1716"/>
  <c r="J1716"/>
  <c r="K1716"/>
  <c r="L1716"/>
  <c r="M1716"/>
  <c r="N1724"/>
  <c r="I1724"/>
  <c r="J1724"/>
  <c r="K1724"/>
  <c r="L1724"/>
  <c r="M1724"/>
  <c r="N1732"/>
  <c r="I1732"/>
  <c r="J1732"/>
  <c r="K1732"/>
  <c r="L1732"/>
  <c r="M1732"/>
  <c r="N1740"/>
  <c r="I1740"/>
  <c r="J1740"/>
  <c r="K1740"/>
  <c r="L1740"/>
  <c r="M1740"/>
  <c r="N1748"/>
  <c r="I1748"/>
  <c r="J1748"/>
  <c r="K1748"/>
  <c r="L1748"/>
  <c r="M1748"/>
  <c r="N1756"/>
  <c r="I1756"/>
  <c r="J1756"/>
  <c r="K1756"/>
  <c r="L1756"/>
  <c r="M1756"/>
  <c r="N1764"/>
  <c r="I1764"/>
  <c r="J1764"/>
  <c r="K1764"/>
  <c r="L1764"/>
  <c r="M1764"/>
  <c r="N1772"/>
  <c r="I1772"/>
  <c r="J1772"/>
  <c r="K1772"/>
  <c r="L1772"/>
  <c r="M1772"/>
  <c r="N1780"/>
  <c r="I1780"/>
  <c r="J1780"/>
  <c r="K1780"/>
  <c r="L1780"/>
  <c r="M1780"/>
  <c r="N1788"/>
  <c r="I1788"/>
  <c r="J1788"/>
  <c r="K1788"/>
  <c r="L1788"/>
  <c r="M1788"/>
  <c r="N1796"/>
  <c r="I1796"/>
  <c r="J1796"/>
  <c r="K1796"/>
  <c r="L1796"/>
  <c r="M1796"/>
  <c r="N1804"/>
  <c r="I1804"/>
  <c r="J1804"/>
  <c r="K1804"/>
  <c r="L1804"/>
  <c r="M1804"/>
  <c r="N1812"/>
  <c r="I1812"/>
  <c r="J1812"/>
  <c r="K1812"/>
  <c r="L1812"/>
  <c r="M1812"/>
  <c r="N1820"/>
  <c r="I1820"/>
  <c r="J1820"/>
  <c r="K1820"/>
  <c r="L1820"/>
  <c r="M1820"/>
  <c r="N1828"/>
  <c r="I1828"/>
  <c r="J1828"/>
  <c r="K1828"/>
  <c r="L1828"/>
  <c r="M1828"/>
  <c r="N1836"/>
  <c r="I1836"/>
  <c r="J1836"/>
  <c r="K1836"/>
  <c r="L1836"/>
  <c r="M1836"/>
  <c r="N1844"/>
  <c r="I1844"/>
  <c r="J1844"/>
  <c r="K1844"/>
  <c r="L1844"/>
  <c r="M1844"/>
  <c r="N1852"/>
  <c r="I1852"/>
  <c r="J1852"/>
  <c r="K1852"/>
  <c r="L1852"/>
  <c r="M1852"/>
  <c r="N1860"/>
  <c r="I1860"/>
  <c r="J1860"/>
  <c r="K1860"/>
  <c r="L1860"/>
  <c r="M1860"/>
  <c r="N1868"/>
  <c r="I1868"/>
  <c r="J1868"/>
  <c r="K1868"/>
  <c r="L1868"/>
  <c r="M1868"/>
  <c r="N1876"/>
  <c r="I1876"/>
  <c r="J1876"/>
  <c r="K1876"/>
  <c r="L1876"/>
  <c r="M1876"/>
  <c r="N1884"/>
  <c r="I1884"/>
  <c r="J1884"/>
  <c r="K1884"/>
  <c r="L1884"/>
  <c r="M1884"/>
  <c r="N1892"/>
  <c r="I1892"/>
  <c r="J1892"/>
  <c r="K1892"/>
  <c r="L1892"/>
  <c r="M1892"/>
  <c r="N1900"/>
  <c r="I1900"/>
  <c r="J1900"/>
  <c r="K1900"/>
  <c r="L1900"/>
  <c r="M1900"/>
  <c r="N1908"/>
  <c r="I1908"/>
  <c r="J1908"/>
  <c r="K1908"/>
  <c r="L1908"/>
  <c r="M1908"/>
  <c r="N1916"/>
  <c r="I1916"/>
  <c r="J1916"/>
  <c r="K1916"/>
  <c r="L1916"/>
  <c r="M1916"/>
  <c r="N1924"/>
  <c r="I1924"/>
  <c r="J1924"/>
  <c r="K1924"/>
  <c r="L1924"/>
  <c r="M1924"/>
  <c r="N1932"/>
  <c r="I1932"/>
  <c r="J1932"/>
  <c r="K1932"/>
  <c r="L1932"/>
  <c r="M1932"/>
  <c r="N1940"/>
  <c r="I1940"/>
  <c r="J1940"/>
  <c r="K1940"/>
  <c r="L1940"/>
  <c r="M1940"/>
  <c r="N1948"/>
  <c r="I1948"/>
  <c r="J1948"/>
  <c r="K1948"/>
  <c r="L1948"/>
  <c r="M1948"/>
  <c r="N1956"/>
  <c r="I1956"/>
  <c r="J1956"/>
  <c r="K1956"/>
  <c r="L1956"/>
  <c r="M1956"/>
  <c r="N1964"/>
  <c r="I1964"/>
  <c r="J1964"/>
  <c r="K1964"/>
  <c r="L1964"/>
  <c r="M1964"/>
  <c r="N1972"/>
  <c r="I1972"/>
  <c r="J1972"/>
  <c r="K1972"/>
  <c r="L1972"/>
  <c r="M1972"/>
  <c r="N1980"/>
  <c r="I1980"/>
  <c r="J1980"/>
  <c r="K1980"/>
  <c r="L1980"/>
  <c r="M1980"/>
  <c r="N1988"/>
  <c r="I1988"/>
  <c r="J1988"/>
  <c r="K1988"/>
  <c r="L1988"/>
  <c r="M1988"/>
  <c r="N1996"/>
  <c r="I1996"/>
  <c r="J1996"/>
  <c r="K1996"/>
  <c r="L1996"/>
  <c r="N2004"/>
  <c r="I2004"/>
  <c r="J2004"/>
  <c r="K2004"/>
  <c r="L2004"/>
  <c r="M2004"/>
  <c r="N2012"/>
  <c r="I2012"/>
  <c r="J2012"/>
  <c r="K2012"/>
  <c r="L2012"/>
  <c r="M2012"/>
  <c r="N2020"/>
  <c r="I2020"/>
  <c r="J2020"/>
  <c r="K2020"/>
  <c r="L2020"/>
  <c r="M2020"/>
  <c r="N2028"/>
  <c r="M2028"/>
  <c r="J2028"/>
  <c r="K2028"/>
  <c r="L2028"/>
  <c r="I2028"/>
  <c r="N2036"/>
  <c r="M2036"/>
  <c r="L2036"/>
  <c r="J2036"/>
  <c r="K2036"/>
  <c r="I2036"/>
  <c r="N2044"/>
  <c r="M2044"/>
  <c r="I2044"/>
  <c r="J2044"/>
  <c r="L2044"/>
  <c r="K2044"/>
  <c r="N2052"/>
  <c r="M2052"/>
  <c r="I2052"/>
  <c r="J2052"/>
  <c r="K2052"/>
  <c r="L2052"/>
  <c r="N2060"/>
  <c r="M2060"/>
  <c r="J2060"/>
  <c r="K2060"/>
  <c r="L2060"/>
  <c r="I2060"/>
  <c r="N2068"/>
  <c r="M2068"/>
  <c r="L2068"/>
  <c r="J2068"/>
  <c r="K2068"/>
  <c r="I2068"/>
  <c r="N2076"/>
  <c r="M2076"/>
  <c r="I2076"/>
  <c r="J2076"/>
  <c r="L2076"/>
  <c r="K2076"/>
  <c r="N2084"/>
  <c r="M2084"/>
  <c r="I2084"/>
  <c r="J2084"/>
  <c r="K2084"/>
  <c r="L2084"/>
  <c r="N2092"/>
  <c r="M2092"/>
  <c r="J2092"/>
  <c r="K2092"/>
  <c r="L2092"/>
  <c r="I2092"/>
  <c r="N2100"/>
  <c r="M2100"/>
  <c r="I2100"/>
  <c r="J2100"/>
  <c r="K2100"/>
  <c r="L2100"/>
  <c r="N2108"/>
  <c r="M2108"/>
  <c r="I2108"/>
  <c r="K2108"/>
  <c r="L2108"/>
  <c r="J2108"/>
  <c r="N2116"/>
  <c r="M2116"/>
  <c r="I2116"/>
  <c r="J2116"/>
  <c r="K2116"/>
  <c r="L2116"/>
  <c r="N2124"/>
  <c r="M2124"/>
  <c r="I2124"/>
  <c r="K2124"/>
  <c r="L2124"/>
  <c r="J2124"/>
  <c r="N2132"/>
  <c r="M2132"/>
  <c r="I2132"/>
  <c r="J2132"/>
  <c r="K2132"/>
  <c r="L2132"/>
  <c r="N2140"/>
  <c r="M2140"/>
  <c r="I2140"/>
  <c r="K2140"/>
  <c r="L2140"/>
  <c r="J2140"/>
  <c r="N2148"/>
  <c r="M2148"/>
  <c r="I2148"/>
  <c r="J2148"/>
  <c r="K2148"/>
  <c r="L2148"/>
  <c r="N2156"/>
  <c r="M2156"/>
  <c r="I2156"/>
  <c r="K2156"/>
  <c r="L2156"/>
  <c r="J2156"/>
  <c r="N2164"/>
  <c r="M2164"/>
  <c r="I2164"/>
  <c r="J2164"/>
  <c r="K2164"/>
  <c r="L2164"/>
  <c r="N2172"/>
  <c r="M2172"/>
  <c r="I2172"/>
  <c r="K2172"/>
  <c r="L2172"/>
  <c r="J2172"/>
  <c r="N2180"/>
  <c r="M2180"/>
  <c r="I2180"/>
  <c r="J2180"/>
  <c r="K2180"/>
  <c r="L2180"/>
  <c r="N2188"/>
  <c r="M2188"/>
  <c r="I2188"/>
  <c r="K2188"/>
  <c r="L2188"/>
  <c r="J2188"/>
  <c r="N2196"/>
  <c r="M2196"/>
  <c r="I2196"/>
  <c r="J2196"/>
  <c r="K2196"/>
  <c r="L2196"/>
  <c r="N2204"/>
  <c r="M2204"/>
  <c r="I2204"/>
  <c r="J2204"/>
  <c r="K2204"/>
  <c r="L2204"/>
  <c r="N2212"/>
  <c r="M2212"/>
  <c r="I2212"/>
  <c r="J2212"/>
  <c r="K2212"/>
  <c r="L2212"/>
  <c r="N2220"/>
  <c r="M2220"/>
  <c r="I2220"/>
  <c r="J2220"/>
  <c r="K2220"/>
  <c r="L2220"/>
  <c r="N2228"/>
  <c r="M2228"/>
  <c r="I2228"/>
  <c r="K2228"/>
  <c r="L2228"/>
  <c r="J2228"/>
  <c r="N2236"/>
  <c r="M2236"/>
  <c r="I2236"/>
  <c r="L2236"/>
  <c r="J2236"/>
  <c r="K2236"/>
  <c r="N2244"/>
  <c r="M2244"/>
  <c r="I2244"/>
  <c r="K2244"/>
  <c r="L2244"/>
  <c r="J2244"/>
  <c r="N2252"/>
  <c r="M2252"/>
  <c r="I2252"/>
  <c r="J2252"/>
  <c r="L2252"/>
  <c r="K2252"/>
  <c r="N2260"/>
  <c r="M2260"/>
  <c r="I2260"/>
  <c r="K2260"/>
  <c r="J2260"/>
  <c r="L2260"/>
  <c r="N2268"/>
  <c r="M2268"/>
  <c r="I2268"/>
  <c r="K2268"/>
  <c r="J2268"/>
  <c r="L2268"/>
  <c r="N2276"/>
  <c r="M2276"/>
  <c r="I2276"/>
  <c r="K2276"/>
  <c r="J2276"/>
  <c r="L2276"/>
  <c r="N2284"/>
  <c r="M2284"/>
  <c r="I2284"/>
  <c r="K2284"/>
  <c r="J2284"/>
  <c r="L2284"/>
  <c r="N2292"/>
  <c r="M2292"/>
  <c r="I2292"/>
  <c r="K2292"/>
  <c r="J2292"/>
  <c r="L2292"/>
  <c r="N2300"/>
  <c r="M2300"/>
  <c r="I2300"/>
  <c r="K2300"/>
  <c r="J2300"/>
  <c r="L2300"/>
  <c r="N2308"/>
  <c r="M2308"/>
  <c r="I2308"/>
  <c r="K2308"/>
  <c r="J2308"/>
  <c r="L2308"/>
  <c r="N2316"/>
  <c r="M2316"/>
  <c r="I2316"/>
  <c r="K2316"/>
  <c r="J2316"/>
  <c r="L2316"/>
  <c r="N2324"/>
  <c r="M2324"/>
  <c r="I2324"/>
  <c r="K2324"/>
  <c r="J2324"/>
  <c r="L2324"/>
  <c r="N2332"/>
  <c r="M2332"/>
  <c r="I2332"/>
  <c r="K2332"/>
  <c r="J2332"/>
  <c r="L2332"/>
  <c r="N2340"/>
  <c r="M2340"/>
  <c r="I2340"/>
  <c r="K2340"/>
  <c r="J2340"/>
  <c r="L2340"/>
  <c r="N2348"/>
  <c r="M2348"/>
  <c r="I2348"/>
  <c r="K2348"/>
  <c r="J2348"/>
  <c r="L2348"/>
  <c r="N2356"/>
  <c r="M2356"/>
  <c r="I2356"/>
  <c r="K2356"/>
  <c r="J2356"/>
  <c r="L2356"/>
  <c r="N2364"/>
  <c r="M2364"/>
  <c r="I2364"/>
  <c r="K2364"/>
  <c r="J2364"/>
  <c r="L2364"/>
  <c r="N2372"/>
  <c r="M2372"/>
  <c r="I2372"/>
  <c r="K2372"/>
  <c r="J2372"/>
  <c r="L2372"/>
  <c r="N2380"/>
  <c r="M2380"/>
  <c r="I2380"/>
  <c r="K2380"/>
  <c r="J2380"/>
  <c r="L2380"/>
  <c r="N2388"/>
  <c r="M2388"/>
  <c r="I2388"/>
  <c r="K2388"/>
  <c r="J2388"/>
  <c r="L2388"/>
  <c r="N2396"/>
  <c r="M2396"/>
  <c r="I2396"/>
  <c r="K2396"/>
  <c r="J2396"/>
  <c r="L2396"/>
  <c r="N2404"/>
  <c r="M2404"/>
  <c r="I2404"/>
  <c r="K2404"/>
  <c r="J2404"/>
  <c r="L2404"/>
  <c r="N2412"/>
  <c r="M2412"/>
  <c r="I2412"/>
  <c r="K2412"/>
  <c r="J2412"/>
  <c r="L2412"/>
  <c r="N2420"/>
  <c r="M2420"/>
  <c r="I2420"/>
  <c r="K2420"/>
  <c r="J2420"/>
  <c r="L2420"/>
  <c r="N2428"/>
  <c r="M2428"/>
  <c r="I2428"/>
  <c r="K2428"/>
  <c r="J2428"/>
  <c r="L2428"/>
  <c r="N2436"/>
  <c r="M2436"/>
  <c r="I2436"/>
  <c r="K2436"/>
  <c r="J2436"/>
  <c r="L2436"/>
  <c r="N2444"/>
  <c r="M2444"/>
  <c r="I2444"/>
  <c r="K2444"/>
  <c r="J2444"/>
  <c r="L2444"/>
  <c r="N2452"/>
  <c r="M2452"/>
  <c r="I2452"/>
  <c r="K2452"/>
  <c r="J2452"/>
  <c r="L2452"/>
  <c r="N2460"/>
  <c r="M2460"/>
  <c r="I2460"/>
  <c r="K2460"/>
  <c r="J2460"/>
  <c r="L2460"/>
  <c r="N2468"/>
  <c r="M2468"/>
  <c r="I2468"/>
  <c r="K2468"/>
  <c r="J2468"/>
  <c r="L2468"/>
  <c r="N2476"/>
  <c r="M2476"/>
  <c r="I2476"/>
  <c r="K2476"/>
  <c r="J2476"/>
  <c r="L2476"/>
  <c r="N2484"/>
  <c r="M2484"/>
  <c r="I2484"/>
  <c r="K2484"/>
  <c r="J2484"/>
  <c r="L2484"/>
  <c r="N2492"/>
  <c r="M2492"/>
  <c r="I2492"/>
  <c r="K2492"/>
  <c r="J2492"/>
  <c r="L2492"/>
  <c r="N2500"/>
  <c r="M2500"/>
  <c r="I2500"/>
  <c r="K2500"/>
  <c r="J2500"/>
  <c r="L2500"/>
  <c r="N2508"/>
  <c r="M2508"/>
  <c r="I2508"/>
  <c r="K2508"/>
  <c r="J2508"/>
  <c r="L2508"/>
  <c r="N2516"/>
  <c r="M2516"/>
  <c r="I2516"/>
  <c r="K2516"/>
  <c r="J2516"/>
  <c r="L2516"/>
  <c r="N2524"/>
  <c r="M2524"/>
  <c r="I2524"/>
  <c r="K2524"/>
  <c r="J2524"/>
  <c r="L2524"/>
  <c r="N2532"/>
  <c r="M2532"/>
  <c r="I2532"/>
  <c r="K2532"/>
  <c r="J2532"/>
  <c r="L2532"/>
  <c r="N2540"/>
  <c r="M2540"/>
  <c r="I2540"/>
  <c r="K2540"/>
  <c r="J2540"/>
  <c r="L2540"/>
  <c r="N2548"/>
  <c r="M2548"/>
  <c r="I2548"/>
  <c r="K2548"/>
  <c r="J2548"/>
  <c r="L2548"/>
  <c r="N2556"/>
  <c r="M2556"/>
  <c r="I2556"/>
  <c r="K2556"/>
  <c r="J2556"/>
  <c r="L2556"/>
  <c r="N2564"/>
  <c r="M2564"/>
  <c r="I2564"/>
  <c r="K2564"/>
  <c r="J2564"/>
  <c r="L2564"/>
  <c r="N2572"/>
  <c r="M2572"/>
  <c r="I2572"/>
  <c r="K2572"/>
  <c r="J2572"/>
  <c r="L2572"/>
  <c r="N2580"/>
  <c r="M2580"/>
  <c r="I2580"/>
  <c r="K2580"/>
  <c r="J2580"/>
  <c r="L2580"/>
  <c r="N2588"/>
  <c r="M2588"/>
  <c r="I2588"/>
  <c r="K2588"/>
  <c r="J2588"/>
  <c r="L2588"/>
  <c r="N2596"/>
  <c r="M2596"/>
  <c r="I2596"/>
  <c r="K2596"/>
  <c r="J2596"/>
  <c r="L2596"/>
  <c r="N2604"/>
  <c r="M2604"/>
  <c r="I2604"/>
  <c r="K2604"/>
  <c r="J2604"/>
  <c r="L2604"/>
  <c r="N2612"/>
  <c r="M2612"/>
  <c r="I2612"/>
  <c r="K2612"/>
  <c r="J2612"/>
  <c r="L2612"/>
  <c r="N2620"/>
  <c r="M2620"/>
  <c r="I2620"/>
  <c r="K2620"/>
  <c r="J2620"/>
  <c r="L2620"/>
  <c r="N2628"/>
  <c r="M2628"/>
  <c r="I2628"/>
  <c r="K2628"/>
  <c r="J2628"/>
  <c r="L2628"/>
  <c r="N2636"/>
  <c r="M2636"/>
  <c r="I2636"/>
  <c r="K2636"/>
  <c r="J2636"/>
  <c r="L2636"/>
  <c r="N2644"/>
  <c r="M2644"/>
  <c r="I2644"/>
  <c r="K2644"/>
  <c r="J2644"/>
  <c r="L2644"/>
  <c r="N2652"/>
  <c r="M2652"/>
  <c r="I2652"/>
  <c r="K2652"/>
  <c r="J2652"/>
  <c r="L2652"/>
  <c r="N2660"/>
  <c r="M2660"/>
  <c r="I2660"/>
  <c r="K2660"/>
  <c r="J2660"/>
  <c r="L2660"/>
  <c r="N2668"/>
  <c r="M2668"/>
  <c r="I2668"/>
  <c r="K2668"/>
  <c r="J2668"/>
  <c r="L2668"/>
  <c r="N2676"/>
  <c r="M2676"/>
  <c r="I2676"/>
  <c r="K2676"/>
  <c r="J2676"/>
  <c r="L2676"/>
  <c r="N2684"/>
  <c r="M2684"/>
  <c r="I2684"/>
  <c r="K2684"/>
  <c r="J2684"/>
  <c r="L2684"/>
  <c r="N2692"/>
  <c r="M2692"/>
  <c r="I2692"/>
  <c r="K2692"/>
  <c r="J2692"/>
  <c r="L2692"/>
  <c r="N2700"/>
  <c r="M2700"/>
  <c r="I2700"/>
  <c r="K2700"/>
  <c r="J2700"/>
  <c r="L2700"/>
  <c r="N2708"/>
  <c r="M2708"/>
  <c r="I2708"/>
  <c r="K2708"/>
  <c r="J2708"/>
  <c r="L2708"/>
  <c r="N2716"/>
  <c r="M2716"/>
  <c r="I2716"/>
  <c r="K2716"/>
  <c r="J2716"/>
  <c r="L2716"/>
  <c r="N2724"/>
  <c r="M2724"/>
  <c r="I2724"/>
  <c r="K2724"/>
  <c r="J2724"/>
  <c r="L2724"/>
  <c r="N2732"/>
  <c r="M2732"/>
  <c r="I2732"/>
  <c r="K2732"/>
  <c r="J2732"/>
  <c r="L2732"/>
  <c r="N2740"/>
  <c r="M2740"/>
  <c r="I2740"/>
  <c r="K2740"/>
  <c r="J2740"/>
  <c r="L2740"/>
  <c r="N2748"/>
  <c r="M2748"/>
  <c r="I2748"/>
  <c r="K2748"/>
  <c r="J2748"/>
  <c r="L2748"/>
  <c r="N2756"/>
  <c r="M2756"/>
  <c r="I2756"/>
  <c r="K2756"/>
  <c r="J2756"/>
  <c r="L2756"/>
  <c r="N2764"/>
  <c r="M2764"/>
  <c r="I2764"/>
  <c r="K2764"/>
  <c r="J2764"/>
  <c r="L2764"/>
  <c r="N2772"/>
  <c r="M2772"/>
  <c r="I2772"/>
  <c r="K2772"/>
  <c r="J2772"/>
  <c r="L2772"/>
  <c r="N2780"/>
  <c r="M2780"/>
  <c r="I2780"/>
  <c r="K2780"/>
  <c r="J2780"/>
  <c r="L2780"/>
  <c r="N2788"/>
  <c r="M2788"/>
  <c r="I2788"/>
  <c r="K2788"/>
  <c r="J2788"/>
  <c r="L2788"/>
  <c r="N2796"/>
  <c r="M2796"/>
  <c r="I2796"/>
  <c r="K2796"/>
  <c r="J2796"/>
  <c r="L2796"/>
  <c r="N2804"/>
  <c r="M2804"/>
  <c r="I2804"/>
  <c r="K2804"/>
  <c r="J2804"/>
  <c r="L2804"/>
  <c r="N2812"/>
  <c r="M2812"/>
  <c r="I2812"/>
  <c r="K2812"/>
  <c r="J2812"/>
  <c r="L2812"/>
  <c r="N2820"/>
  <c r="M2820"/>
  <c r="I2820"/>
  <c r="K2820"/>
  <c r="J2820"/>
  <c r="L2820"/>
  <c r="N2828"/>
  <c r="M2828"/>
  <c r="I2828"/>
  <c r="K2828"/>
  <c r="J2828"/>
  <c r="L2828"/>
  <c r="N2836"/>
  <c r="M2836"/>
  <c r="I2836"/>
  <c r="K2836"/>
  <c r="J2836"/>
  <c r="L2836"/>
  <c r="N2844"/>
  <c r="M2844"/>
  <c r="I2844"/>
  <c r="K2844"/>
  <c r="J2844"/>
  <c r="L2844"/>
  <c r="N2852"/>
  <c r="M2852"/>
  <c r="I2852"/>
  <c r="K2852"/>
  <c r="J2852"/>
  <c r="L2852"/>
  <c r="N2860"/>
  <c r="M2860"/>
  <c r="I2860"/>
  <c r="K2860"/>
  <c r="J2860"/>
  <c r="L2860"/>
  <c r="N2868"/>
  <c r="M2868"/>
  <c r="I2868"/>
  <c r="K2868"/>
  <c r="J2868"/>
  <c r="L2868"/>
  <c r="N2876"/>
  <c r="M2876"/>
  <c r="I2876"/>
  <c r="K2876"/>
  <c r="J2876"/>
  <c r="L2876"/>
  <c r="N2884"/>
  <c r="M2884"/>
  <c r="I2884"/>
  <c r="K2884"/>
  <c r="J2884"/>
  <c r="L2884"/>
  <c r="N2892"/>
  <c r="M2892"/>
  <c r="I2892"/>
  <c r="K2892"/>
  <c r="L2892"/>
  <c r="J2892"/>
  <c r="N2900"/>
  <c r="M2900"/>
  <c r="I2900"/>
  <c r="K2900"/>
  <c r="L2900"/>
  <c r="J2900"/>
  <c r="N2908"/>
  <c r="M2908"/>
  <c r="I2908"/>
  <c r="K2908"/>
  <c r="L2908"/>
  <c r="J2908"/>
  <c r="N2916"/>
  <c r="M2916"/>
  <c r="I2916"/>
  <c r="K2916"/>
  <c r="L2916"/>
  <c r="J2916"/>
  <c r="N2924"/>
  <c r="M2924"/>
  <c r="I2924"/>
  <c r="K2924"/>
  <c r="L2924"/>
  <c r="J2924"/>
  <c r="N2932"/>
  <c r="M2932"/>
  <c r="I2932"/>
  <c r="K2932"/>
  <c r="L2932"/>
  <c r="J2932"/>
  <c r="N2940"/>
  <c r="M2940"/>
  <c r="I2940"/>
  <c r="K2940"/>
  <c r="L2940"/>
  <c r="J2940"/>
  <c r="N2948"/>
  <c r="M2948"/>
  <c r="I2948"/>
  <c r="K2948"/>
  <c r="L2948"/>
  <c r="J2948"/>
  <c r="N2956"/>
  <c r="M2956"/>
  <c r="I2956"/>
  <c r="K2956"/>
  <c r="L2956"/>
  <c r="J2956"/>
  <c r="N2964"/>
  <c r="M2964"/>
  <c r="I2964"/>
  <c r="K2964"/>
  <c r="L2964"/>
  <c r="J2964"/>
  <c r="N2972"/>
  <c r="M2972"/>
  <c r="I2972"/>
  <c r="K2972"/>
  <c r="L2972"/>
  <c r="J2972"/>
  <c r="N2980"/>
  <c r="M2980"/>
  <c r="I2980"/>
  <c r="K2980"/>
  <c r="L2980"/>
  <c r="J2980"/>
  <c r="N2988"/>
  <c r="M2988"/>
  <c r="I2988"/>
  <c r="K2988"/>
  <c r="L2988"/>
  <c r="J2988"/>
  <c r="N2996"/>
  <c r="M2996"/>
  <c r="I2996"/>
  <c r="K2996"/>
  <c r="L2996"/>
  <c r="J2996"/>
  <c r="N3004"/>
  <c r="M3004"/>
  <c r="I3004"/>
  <c r="K3004"/>
  <c r="L3004"/>
  <c r="J3004"/>
  <c r="N3012"/>
  <c r="M3012"/>
  <c r="I3012"/>
  <c r="K3012"/>
  <c r="L3012"/>
  <c r="J3012"/>
  <c r="N3020"/>
  <c r="M3020"/>
  <c r="I3020"/>
  <c r="K3020"/>
  <c r="L3020"/>
  <c r="J3020"/>
  <c r="N3028"/>
  <c r="M3028"/>
  <c r="I3028"/>
  <c r="K3028"/>
  <c r="L3028"/>
  <c r="J3028"/>
  <c r="N3036"/>
  <c r="M3036"/>
  <c r="I3036"/>
  <c r="K3036"/>
  <c r="L3036"/>
  <c r="J3036"/>
  <c r="N3044"/>
  <c r="M3044"/>
  <c r="I3044"/>
  <c r="K3044"/>
  <c r="L3044"/>
  <c r="J3044"/>
  <c r="N3052"/>
  <c r="M3052"/>
  <c r="I3052"/>
  <c r="K3052"/>
  <c r="L3052"/>
  <c r="J3052"/>
  <c r="N3060"/>
  <c r="M3060"/>
  <c r="I3060"/>
  <c r="K3060"/>
  <c r="L3060"/>
  <c r="J3060"/>
  <c r="N3068"/>
  <c r="M3068"/>
  <c r="I3068"/>
  <c r="K3068"/>
  <c r="L3068"/>
  <c r="J3068"/>
  <c r="N3076"/>
  <c r="M3076"/>
  <c r="I3076"/>
  <c r="K3076"/>
  <c r="L3076"/>
  <c r="J3076"/>
  <c r="N3084"/>
  <c r="M3084"/>
  <c r="I3084"/>
  <c r="K3084"/>
  <c r="L3084"/>
  <c r="J3084"/>
  <c r="N3092"/>
  <c r="M3092"/>
  <c r="I3092"/>
  <c r="K3092"/>
  <c r="L3092"/>
  <c r="J3092"/>
  <c r="N3100"/>
  <c r="M3100"/>
  <c r="I3100"/>
  <c r="K3100"/>
  <c r="L3100"/>
  <c r="J3100"/>
  <c r="N3108"/>
  <c r="M3108"/>
  <c r="I3108"/>
  <c r="K3108"/>
  <c r="L3108"/>
  <c r="J3108"/>
  <c r="N3116"/>
  <c r="M3116"/>
  <c r="I3116"/>
  <c r="K3116"/>
  <c r="L3116"/>
  <c r="J3116"/>
  <c r="N3124"/>
  <c r="M3124"/>
  <c r="I3124"/>
  <c r="K3124"/>
  <c r="L3124"/>
  <c r="J3124"/>
  <c r="N3132"/>
  <c r="M3132"/>
  <c r="I3132"/>
  <c r="K3132"/>
  <c r="L3132"/>
  <c r="J3132"/>
  <c r="N3140"/>
  <c r="M3140"/>
  <c r="I3140"/>
  <c r="K3140"/>
  <c r="L3140"/>
  <c r="J3140"/>
  <c r="N3148"/>
  <c r="M3148"/>
  <c r="I3148"/>
  <c r="K3148"/>
  <c r="L3148"/>
  <c r="J3148"/>
  <c r="N3156"/>
  <c r="M3156"/>
  <c r="I3156"/>
  <c r="K3156"/>
  <c r="L3156"/>
  <c r="J3156"/>
  <c r="N3164"/>
  <c r="M3164"/>
  <c r="I3164"/>
  <c r="K3164"/>
  <c r="L3164"/>
  <c r="J3164"/>
  <c r="N3172"/>
  <c r="M3172"/>
  <c r="I3172"/>
  <c r="K3172"/>
  <c r="L3172"/>
  <c r="J3172"/>
  <c r="N3180"/>
  <c r="M3180"/>
  <c r="I3180"/>
  <c r="K3180"/>
  <c r="L3180"/>
  <c r="J3180"/>
  <c r="N3188"/>
  <c r="M3188"/>
  <c r="I3188"/>
  <c r="K3188"/>
  <c r="L3188"/>
  <c r="J3188"/>
  <c r="N3196"/>
  <c r="M3196"/>
  <c r="I3196"/>
  <c r="K3196"/>
  <c r="L3196"/>
  <c r="J3196"/>
  <c r="N3204"/>
  <c r="M3204"/>
  <c r="I3204"/>
  <c r="K3204"/>
  <c r="L3204"/>
  <c r="J3204"/>
  <c r="N3212"/>
  <c r="M3212"/>
  <c r="I3212"/>
  <c r="K3212"/>
  <c r="L3212"/>
  <c r="J3212"/>
  <c r="N3220"/>
  <c r="M3220"/>
  <c r="I3220"/>
  <c r="K3220"/>
  <c r="L3220"/>
  <c r="J3220"/>
  <c r="N3228"/>
  <c r="M3228"/>
  <c r="I3228"/>
  <c r="K3228"/>
  <c r="L3228"/>
  <c r="J3228"/>
  <c r="N3236"/>
  <c r="M3236"/>
  <c r="I3236"/>
  <c r="K3236"/>
  <c r="L3236"/>
  <c r="J3236"/>
  <c r="N3244"/>
  <c r="M3244"/>
  <c r="I3244"/>
  <c r="K3244"/>
  <c r="L3244"/>
  <c r="J3244"/>
  <c r="N3252"/>
  <c r="M3252"/>
  <c r="I3252"/>
  <c r="K3252"/>
  <c r="L3252"/>
  <c r="J3252"/>
  <c r="N3260"/>
  <c r="M3260"/>
  <c r="I3260"/>
  <c r="K3260"/>
  <c r="L3260"/>
  <c r="J3260"/>
  <c r="N3268"/>
  <c r="M3268"/>
  <c r="I3268"/>
  <c r="K3268"/>
  <c r="L3268"/>
  <c r="J3268"/>
  <c r="N3276"/>
  <c r="M3276"/>
  <c r="I3276"/>
  <c r="K3276"/>
  <c r="L3276"/>
  <c r="J3276"/>
  <c r="N3284"/>
  <c r="M3284"/>
  <c r="I3284"/>
  <c r="K3284"/>
  <c r="L3284"/>
  <c r="J3284"/>
  <c r="N3292"/>
  <c r="M3292"/>
  <c r="I3292"/>
  <c r="K3292"/>
  <c r="L3292"/>
  <c r="J3292"/>
  <c r="N3300"/>
  <c r="M3300"/>
  <c r="I3300"/>
  <c r="K3300"/>
  <c r="L3300"/>
  <c r="J3300"/>
  <c r="N3308"/>
  <c r="M3308"/>
  <c r="I3308"/>
  <c r="K3308"/>
  <c r="L3308"/>
  <c r="J3308"/>
  <c r="N3316"/>
  <c r="M3316"/>
  <c r="I3316"/>
  <c r="K3316"/>
  <c r="L3316"/>
  <c r="J3316"/>
  <c r="N3324"/>
  <c r="M3324"/>
  <c r="I3324"/>
  <c r="K3324"/>
  <c r="L3324"/>
  <c r="J3324"/>
  <c r="N3332"/>
  <c r="M3332"/>
  <c r="I3332"/>
  <c r="K3332"/>
  <c r="L3332"/>
  <c r="J3332"/>
  <c r="N3340"/>
  <c r="M3340"/>
  <c r="I3340"/>
  <c r="K3340"/>
  <c r="L3340"/>
  <c r="J3340"/>
  <c r="N3348"/>
  <c r="M3348"/>
  <c r="I3348"/>
  <c r="K3348"/>
  <c r="L3348"/>
  <c r="J3348"/>
  <c r="N3356"/>
  <c r="M3356"/>
  <c r="I3356"/>
  <c r="K3356"/>
  <c r="L3356"/>
  <c r="J3356"/>
  <c r="N3364"/>
  <c r="M3364"/>
  <c r="I3364"/>
  <c r="K3364"/>
  <c r="L3364"/>
  <c r="J3364"/>
  <c r="N3372"/>
  <c r="M3372"/>
  <c r="I3372"/>
  <c r="K3372"/>
  <c r="L3372"/>
  <c r="J3372"/>
  <c r="N3380"/>
  <c r="M3380"/>
  <c r="I3380"/>
  <c r="K3380"/>
  <c r="L3380"/>
  <c r="J3380"/>
  <c r="N3388"/>
  <c r="M3388"/>
  <c r="I3388"/>
  <c r="K3388"/>
  <c r="L3388"/>
  <c r="J3388"/>
  <c r="N3396"/>
  <c r="M3396"/>
  <c r="I3396"/>
  <c r="K3396"/>
  <c r="L3396"/>
  <c r="J3396"/>
  <c r="N3404"/>
  <c r="M3404"/>
  <c r="I3404"/>
  <c r="K3404"/>
  <c r="L3404"/>
  <c r="J3404"/>
  <c r="N3412"/>
  <c r="M3412"/>
  <c r="I3412"/>
  <c r="K3412"/>
  <c r="L3412"/>
  <c r="J3412"/>
  <c r="N3420"/>
  <c r="M3420"/>
  <c r="I3420"/>
  <c r="K3420"/>
  <c r="L3420"/>
  <c r="J3420"/>
  <c r="N3428"/>
  <c r="M3428"/>
  <c r="I3428"/>
  <c r="K3428"/>
  <c r="L3428"/>
  <c r="J3428"/>
  <c r="N3436"/>
  <c r="M3436"/>
  <c r="I3436"/>
  <c r="K3436"/>
  <c r="L3436"/>
  <c r="J3436"/>
  <c r="N3444"/>
  <c r="M3444"/>
  <c r="I3444"/>
  <c r="K3444"/>
  <c r="L3444"/>
  <c r="J3444"/>
  <c r="N3452"/>
  <c r="M3452"/>
  <c r="I3452"/>
  <c r="K3452"/>
  <c r="L3452"/>
  <c r="J3452"/>
  <c r="N3460"/>
  <c r="M3460"/>
  <c r="I3460"/>
  <c r="K3460"/>
  <c r="L3460"/>
  <c r="J3460"/>
  <c r="N3468"/>
  <c r="M3468"/>
  <c r="I3468"/>
  <c r="K3468"/>
  <c r="L3468"/>
  <c r="J3468"/>
  <c r="N3476"/>
  <c r="M3476"/>
  <c r="I3476"/>
  <c r="K3476"/>
  <c r="L3476"/>
  <c r="J3476"/>
  <c r="N3484"/>
  <c r="M3484"/>
  <c r="I3484"/>
  <c r="K3484"/>
  <c r="L3484"/>
  <c r="J3484"/>
  <c r="N3492"/>
  <c r="M3492"/>
  <c r="I3492"/>
  <c r="K3492"/>
  <c r="L3492"/>
  <c r="J3492"/>
  <c r="N3500"/>
  <c r="M3500"/>
  <c r="I3500"/>
  <c r="K3500"/>
  <c r="L3500"/>
  <c r="J3500"/>
  <c r="N3508"/>
  <c r="M3508"/>
  <c r="I3508"/>
  <c r="K3508"/>
  <c r="L3508"/>
  <c r="J3508"/>
  <c r="N3516"/>
  <c r="M3516"/>
  <c r="I3516"/>
  <c r="K3516"/>
  <c r="L3516"/>
  <c r="J3516"/>
  <c r="N3524"/>
  <c r="M3524"/>
  <c r="I3524"/>
  <c r="K3524"/>
  <c r="L3524"/>
  <c r="J3524"/>
  <c r="N3532"/>
  <c r="M3532"/>
  <c r="I3532"/>
  <c r="K3532"/>
  <c r="L3532"/>
  <c r="J3532"/>
  <c r="N3540"/>
  <c r="M3540"/>
  <c r="I3540"/>
  <c r="K3540"/>
  <c r="L3540"/>
  <c r="J3540"/>
  <c r="N3548"/>
  <c r="M3548"/>
  <c r="I3548"/>
  <c r="K3548"/>
  <c r="L3548"/>
  <c r="J3548"/>
  <c r="N3556"/>
  <c r="M3556"/>
  <c r="I3556"/>
  <c r="K3556"/>
  <c r="L3556"/>
  <c r="J3556"/>
  <c r="N3564"/>
  <c r="M3564"/>
  <c r="I3564"/>
  <c r="K3564"/>
  <c r="L3564"/>
  <c r="J3564"/>
  <c r="N3572"/>
  <c r="M3572"/>
  <c r="I3572"/>
  <c r="K3572"/>
  <c r="L3572"/>
  <c r="J3572"/>
  <c r="N3580"/>
  <c r="M3580"/>
  <c r="I3580"/>
  <c r="K3580"/>
  <c r="L3580"/>
  <c r="J3580"/>
  <c r="N3588"/>
  <c r="M3588"/>
  <c r="I3588"/>
  <c r="K3588"/>
  <c r="L3588"/>
  <c r="J3588"/>
  <c r="N3596"/>
  <c r="M3596"/>
  <c r="I3596"/>
  <c r="K3596"/>
  <c r="L3596"/>
  <c r="J3596"/>
  <c r="N3604"/>
  <c r="M3604"/>
  <c r="I3604"/>
  <c r="K3604"/>
  <c r="L3604"/>
  <c r="J3604"/>
  <c r="N3612"/>
  <c r="M3612"/>
  <c r="I3612"/>
  <c r="K3612"/>
  <c r="L3612"/>
  <c r="J3612"/>
  <c r="N3620"/>
  <c r="M3620"/>
  <c r="I3620"/>
  <c r="K3620"/>
  <c r="L3620"/>
  <c r="J3620"/>
  <c r="N3628"/>
  <c r="M3628"/>
  <c r="I3628"/>
  <c r="K3628"/>
  <c r="L3628"/>
  <c r="J3628"/>
  <c r="N3636"/>
  <c r="M3636"/>
  <c r="I3636"/>
  <c r="K3636"/>
  <c r="L3636"/>
  <c r="J3636"/>
  <c r="N3644"/>
  <c r="M3644"/>
  <c r="I3644"/>
  <c r="K3644"/>
  <c r="L3644"/>
  <c r="J3644"/>
  <c r="N3652"/>
  <c r="M3652"/>
  <c r="I3652"/>
  <c r="K3652"/>
  <c r="L3652"/>
  <c r="J3652"/>
  <c r="N3660"/>
  <c r="M3660"/>
  <c r="I3660"/>
  <c r="K3660"/>
  <c r="L3660"/>
  <c r="J3660"/>
  <c r="N3668"/>
  <c r="M3668"/>
  <c r="I3668"/>
  <c r="K3668"/>
  <c r="L3668"/>
  <c r="J3668"/>
  <c r="N3676"/>
  <c r="M3676"/>
  <c r="I3676"/>
  <c r="K3676"/>
  <c r="L3676"/>
  <c r="J3676"/>
  <c r="N3684"/>
  <c r="M3684"/>
  <c r="I3684"/>
  <c r="K3684"/>
  <c r="L3684"/>
  <c r="J3684"/>
  <c r="N3692"/>
  <c r="M3692"/>
  <c r="I3692"/>
  <c r="K3692"/>
  <c r="L3692"/>
  <c r="J3692"/>
  <c r="N3700"/>
  <c r="M3700"/>
  <c r="I3700"/>
  <c r="K3700"/>
  <c r="L3700"/>
  <c r="J3700"/>
  <c r="N3708"/>
  <c r="M3708"/>
  <c r="I3708"/>
  <c r="K3708"/>
  <c r="L3708"/>
  <c r="J3708"/>
  <c r="N3716"/>
  <c r="M3716"/>
  <c r="I3716"/>
  <c r="K3716"/>
  <c r="L3716"/>
  <c r="J3716"/>
  <c r="N3724"/>
  <c r="M3724"/>
  <c r="I3724"/>
  <c r="K3724"/>
  <c r="L3724"/>
  <c r="J3724"/>
  <c r="N3732"/>
  <c r="M3732"/>
  <c r="I3732"/>
  <c r="K3732"/>
  <c r="L3732"/>
  <c r="J3732"/>
  <c r="N3740"/>
  <c r="M3740"/>
  <c r="I3740"/>
  <c r="K3740"/>
  <c r="L3740"/>
  <c r="J3740"/>
  <c r="N3748"/>
  <c r="M3748"/>
  <c r="I3748"/>
  <c r="K3748"/>
  <c r="L3748"/>
  <c r="J3748"/>
  <c r="N3756"/>
  <c r="M3756"/>
  <c r="I3756"/>
  <c r="K3756"/>
  <c r="L3756"/>
  <c r="J3756"/>
  <c r="N3764"/>
  <c r="M3764"/>
  <c r="I3764"/>
  <c r="K3764"/>
  <c r="L3764"/>
  <c r="J3764"/>
  <c r="N3772"/>
  <c r="M3772"/>
  <c r="I3772"/>
  <c r="K3772"/>
  <c r="L3772"/>
  <c r="J3772"/>
  <c r="N3780"/>
  <c r="M3780"/>
  <c r="I3780"/>
  <c r="K3780"/>
  <c r="L3780"/>
  <c r="J3780"/>
  <c r="N3788"/>
  <c r="M3788"/>
  <c r="I3788"/>
  <c r="K3788"/>
  <c r="L3788"/>
  <c r="J3788"/>
  <c r="N3796"/>
  <c r="M3796"/>
  <c r="I3796"/>
  <c r="K3796"/>
  <c r="L3796"/>
  <c r="J3796"/>
  <c r="N3804"/>
  <c r="M3804"/>
  <c r="I3804"/>
  <c r="K3804"/>
  <c r="L3804"/>
  <c r="J3804"/>
  <c r="N3812"/>
  <c r="M3812"/>
  <c r="I3812"/>
  <c r="K3812"/>
  <c r="L3812"/>
  <c r="J3812"/>
  <c r="N3820"/>
  <c r="M3820"/>
  <c r="I3820"/>
  <c r="K3820"/>
  <c r="L3820"/>
  <c r="J3820"/>
  <c r="N3828"/>
  <c r="M3828"/>
  <c r="I3828"/>
  <c r="K3828"/>
  <c r="L3828"/>
  <c r="J3828"/>
  <c r="N3836"/>
  <c r="M3836"/>
  <c r="I3836"/>
  <c r="K3836"/>
  <c r="L3836"/>
  <c r="J3836"/>
  <c r="N3844"/>
  <c r="M3844"/>
  <c r="I3844"/>
  <c r="K3844"/>
  <c r="L3844"/>
  <c r="J3844"/>
  <c r="N3852"/>
  <c r="M3852"/>
  <c r="I3852"/>
  <c r="K3852"/>
  <c r="L3852"/>
  <c r="J3852"/>
  <c r="N3860"/>
  <c r="M3860"/>
  <c r="I3860"/>
  <c r="K3860"/>
  <c r="L3860"/>
  <c r="J3860"/>
  <c r="N3868"/>
  <c r="M3868"/>
  <c r="I3868"/>
  <c r="K3868"/>
  <c r="L3868"/>
  <c r="J3868"/>
  <c r="N3876"/>
  <c r="M3876"/>
  <c r="I3876"/>
  <c r="K3876"/>
  <c r="L3876"/>
  <c r="J3876"/>
  <c r="N3884"/>
  <c r="M3884"/>
  <c r="I3884"/>
  <c r="K3884"/>
  <c r="L3884"/>
  <c r="J3884"/>
  <c r="N3892"/>
  <c r="M3892"/>
  <c r="I3892"/>
  <c r="K3892"/>
  <c r="L3892"/>
  <c r="J3892"/>
  <c r="N3900"/>
  <c r="M3900"/>
  <c r="I3900"/>
  <c r="K3900"/>
  <c r="L3900"/>
  <c r="J3900"/>
  <c r="N3908"/>
  <c r="M3908"/>
  <c r="I3908"/>
  <c r="K3908"/>
  <c r="L3908"/>
  <c r="J3908"/>
  <c r="N3916"/>
  <c r="M3916"/>
  <c r="I3916"/>
  <c r="K3916"/>
  <c r="L3916"/>
  <c r="J3916"/>
  <c r="N3924"/>
  <c r="M3924"/>
  <c r="I3924"/>
  <c r="K3924"/>
  <c r="L3924"/>
  <c r="J3924"/>
  <c r="N3932"/>
  <c r="M3932"/>
  <c r="I3932"/>
  <c r="K3932"/>
  <c r="L3932"/>
  <c r="J3932"/>
  <c r="N3940"/>
  <c r="M3940"/>
  <c r="I3940"/>
  <c r="K3940"/>
  <c r="L3940"/>
  <c r="J3940"/>
  <c r="N3948"/>
  <c r="M3948"/>
  <c r="I3948"/>
  <c r="K3948"/>
  <c r="L3948"/>
  <c r="J3948"/>
  <c r="N3956"/>
  <c r="M3956"/>
  <c r="I3956"/>
  <c r="K3956"/>
  <c r="L3956"/>
  <c r="J3956"/>
  <c r="N3964"/>
  <c r="M3964"/>
  <c r="I3964"/>
  <c r="K3964"/>
  <c r="L3964"/>
  <c r="J3964"/>
  <c r="N3972"/>
  <c r="M3972"/>
  <c r="I3972"/>
  <c r="K3972"/>
  <c r="L3972"/>
  <c r="J3972"/>
  <c r="N3980"/>
  <c r="M3980"/>
  <c r="I3980"/>
  <c r="K3980"/>
  <c r="L3980"/>
  <c r="J3980"/>
  <c r="N3988"/>
  <c r="M3988"/>
  <c r="I3988"/>
  <c r="K3988"/>
  <c r="L3988"/>
  <c r="J3988"/>
  <c r="N3996"/>
  <c r="M3996"/>
  <c r="I3996"/>
  <c r="K3996"/>
  <c r="L3996"/>
  <c r="J3996"/>
  <c r="N4004"/>
  <c r="M4004"/>
  <c r="I4004"/>
  <c r="K4004"/>
  <c r="L4004"/>
  <c r="J4004"/>
  <c r="N4012"/>
  <c r="M4012"/>
  <c r="I4012"/>
  <c r="K4012"/>
  <c r="L4012"/>
  <c r="J4012"/>
  <c r="N4020"/>
  <c r="M4020"/>
  <c r="I4020"/>
  <c r="K4020"/>
  <c r="L4020"/>
  <c r="J4020"/>
  <c r="N4028"/>
  <c r="M4028"/>
  <c r="I4028"/>
  <c r="K4028"/>
  <c r="L4028"/>
  <c r="J4028"/>
  <c r="N4036"/>
  <c r="M4036"/>
  <c r="I4036"/>
  <c r="K4036"/>
  <c r="L4036"/>
  <c r="J4036"/>
  <c r="N4044"/>
  <c r="M4044"/>
  <c r="I4044"/>
  <c r="K4044"/>
  <c r="L4044"/>
  <c r="J4044"/>
  <c r="N4052"/>
  <c r="M4052"/>
  <c r="I4052"/>
  <c r="K4052"/>
  <c r="L4052"/>
  <c r="J4052"/>
  <c r="N4060"/>
  <c r="M4060"/>
  <c r="I4060"/>
  <c r="K4060"/>
  <c r="L4060"/>
  <c r="J4060"/>
  <c r="N4068"/>
  <c r="M4068"/>
  <c r="I4068"/>
  <c r="K4068"/>
  <c r="L4068"/>
  <c r="J4068"/>
  <c r="N4076"/>
  <c r="M4076"/>
  <c r="I4076"/>
  <c r="K4076"/>
  <c r="L4076"/>
  <c r="J4076"/>
  <c r="N4084"/>
  <c r="M4084"/>
  <c r="I4084"/>
  <c r="K4084"/>
  <c r="L4084"/>
  <c r="J4084"/>
  <c r="N4092"/>
  <c r="M4092"/>
  <c r="I4092"/>
  <c r="K4092"/>
  <c r="L4092"/>
  <c r="J4092"/>
  <c r="N4100"/>
  <c r="M4100"/>
  <c r="I4100"/>
  <c r="K4100"/>
  <c r="L4100"/>
  <c r="J4100"/>
  <c r="N4108"/>
  <c r="M4108"/>
  <c r="I4108"/>
  <c r="K4108"/>
  <c r="L4108"/>
  <c r="J4108"/>
  <c r="N4116"/>
  <c r="M4116"/>
  <c r="I4116"/>
  <c r="K4116"/>
  <c r="L4116"/>
  <c r="J4116"/>
  <c r="N4124"/>
  <c r="M4124"/>
  <c r="I4124"/>
  <c r="K4124"/>
  <c r="L4124"/>
  <c r="J4124"/>
  <c r="N4132"/>
  <c r="M4132"/>
  <c r="I4132"/>
  <c r="K4132"/>
  <c r="L4132"/>
  <c r="J4132"/>
  <c r="N4140"/>
  <c r="M4140"/>
  <c r="I4140"/>
  <c r="K4140"/>
  <c r="L4140"/>
  <c r="J4140"/>
  <c r="N4148"/>
  <c r="M4148"/>
  <c r="I4148"/>
  <c r="K4148"/>
  <c r="L4148"/>
  <c r="J4148"/>
  <c r="N4156"/>
  <c r="M4156"/>
  <c r="I4156"/>
  <c r="K4156"/>
  <c r="L4156"/>
  <c r="J4156"/>
  <c r="N4164"/>
  <c r="M4164"/>
  <c r="I4164"/>
  <c r="K4164"/>
  <c r="L4164"/>
  <c r="J4164"/>
  <c r="N4172"/>
  <c r="M4172"/>
  <c r="I4172"/>
  <c r="K4172"/>
  <c r="L4172"/>
  <c r="J4172"/>
  <c r="N4180"/>
  <c r="M4180"/>
  <c r="I4180"/>
  <c r="K4180"/>
  <c r="L4180"/>
  <c r="J4180"/>
  <c r="N4188"/>
  <c r="M4188"/>
  <c r="I4188"/>
  <c r="K4188"/>
  <c r="L4188"/>
  <c r="J4188"/>
  <c r="N4196"/>
  <c r="M4196"/>
  <c r="I4196"/>
  <c r="K4196"/>
  <c r="L4196"/>
  <c r="J4196"/>
  <c r="N4204"/>
  <c r="M4204"/>
  <c r="I4204"/>
  <c r="K4204"/>
  <c r="L4204"/>
  <c r="J4204"/>
  <c r="N4212"/>
  <c r="M4212"/>
  <c r="I4212"/>
  <c r="K4212"/>
  <c r="L4212"/>
  <c r="J4212"/>
  <c r="N4220"/>
  <c r="M4220"/>
  <c r="I4220"/>
  <c r="K4220"/>
  <c r="L4220"/>
  <c r="J4220"/>
  <c r="N4228"/>
  <c r="M4228"/>
  <c r="I4228"/>
  <c r="K4228"/>
  <c r="L4228"/>
  <c r="J4228"/>
  <c r="N4236"/>
  <c r="M4236"/>
  <c r="I4236"/>
  <c r="K4236"/>
  <c r="L4236"/>
  <c r="J4236"/>
  <c r="N4244"/>
  <c r="M4244"/>
  <c r="I4244"/>
  <c r="K4244"/>
  <c r="L4244"/>
  <c r="J4244"/>
  <c r="N4252"/>
  <c r="M4252"/>
  <c r="I4252"/>
  <c r="K4252"/>
  <c r="L4252"/>
  <c r="J4252"/>
  <c r="N4260"/>
  <c r="M4260"/>
  <c r="I4260"/>
  <c r="K4260"/>
  <c r="L4260"/>
  <c r="J4260"/>
  <c r="N4268"/>
  <c r="M4268"/>
  <c r="I4268"/>
  <c r="K4268"/>
  <c r="L4268"/>
  <c r="J4268"/>
  <c r="N4276"/>
  <c r="M4276"/>
  <c r="I4276"/>
  <c r="K4276"/>
  <c r="L4276"/>
  <c r="J4276"/>
  <c r="N4284"/>
  <c r="M4284"/>
  <c r="I4284"/>
  <c r="K4284"/>
  <c r="L4284"/>
  <c r="J4284"/>
  <c r="N4292"/>
  <c r="M4292"/>
  <c r="I4292"/>
  <c r="K4292"/>
  <c r="L4292"/>
  <c r="J4292"/>
  <c r="N4300"/>
  <c r="M4300"/>
  <c r="I4300"/>
  <c r="K4300"/>
  <c r="L4300"/>
  <c r="J4300"/>
  <c r="N4308"/>
  <c r="M4308"/>
  <c r="I4308"/>
  <c r="K4308"/>
  <c r="L4308"/>
  <c r="J4308"/>
  <c r="N4316"/>
  <c r="M4316"/>
  <c r="I4316"/>
  <c r="K4316"/>
  <c r="L4316"/>
  <c r="J4316"/>
  <c r="N4324"/>
  <c r="M4324"/>
  <c r="I4324"/>
  <c r="K4324"/>
  <c r="L4324"/>
  <c r="J4324"/>
  <c r="N4332"/>
  <c r="M4332"/>
  <c r="I4332"/>
  <c r="K4332"/>
  <c r="L4332"/>
  <c r="J4332"/>
  <c r="N4340"/>
  <c r="M4340"/>
  <c r="I4340"/>
  <c r="K4340"/>
  <c r="L4340"/>
  <c r="J4340"/>
  <c r="N4348"/>
  <c r="M4348"/>
  <c r="I4348"/>
  <c r="K4348"/>
  <c r="L4348"/>
  <c r="J4348"/>
  <c r="N4356"/>
  <c r="M4356"/>
  <c r="I4356"/>
  <c r="K4356"/>
  <c r="L4356"/>
  <c r="J4356"/>
  <c r="N4364"/>
  <c r="M4364"/>
  <c r="I4364"/>
  <c r="K4364"/>
  <c r="L4364"/>
  <c r="J4364"/>
  <c r="N4372"/>
  <c r="M4372"/>
  <c r="I4372"/>
  <c r="K4372"/>
  <c r="L4372"/>
  <c r="J4372"/>
  <c r="N4380"/>
  <c r="M4380"/>
  <c r="I4380"/>
  <c r="K4380"/>
  <c r="L4380"/>
  <c r="J4380"/>
  <c r="N4388"/>
  <c r="M4388"/>
  <c r="I4388"/>
  <c r="K4388"/>
  <c r="L4388"/>
  <c r="J4388"/>
  <c r="N4396"/>
  <c r="M4396"/>
  <c r="I4396"/>
  <c r="K4396"/>
  <c r="L4396"/>
  <c r="J4396"/>
  <c r="N4404"/>
  <c r="M4404"/>
  <c r="I4404"/>
  <c r="K4404"/>
  <c r="L4404"/>
  <c r="J4404"/>
  <c r="N4412"/>
  <c r="M4412"/>
  <c r="I4412"/>
  <c r="K4412"/>
  <c r="L4412"/>
  <c r="J4412"/>
  <c r="N4420"/>
  <c r="M4420"/>
  <c r="I4420"/>
  <c r="K4420"/>
  <c r="L4420"/>
  <c r="J4420"/>
  <c r="N4428"/>
  <c r="M4428"/>
  <c r="I4428"/>
  <c r="K4428"/>
  <c r="L4428"/>
  <c r="J4428"/>
  <c r="N4436"/>
  <c r="M4436"/>
  <c r="I4436"/>
  <c r="K4436"/>
  <c r="L4436"/>
  <c r="J4436"/>
  <c r="N4444"/>
  <c r="M4444"/>
  <c r="I4444"/>
  <c r="K4444"/>
  <c r="L4444"/>
  <c r="J4444"/>
  <c r="N4452"/>
  <c r="M4452"/>
  <c r="I4452"/>
  <c r="K4452"/>
  <c r="L4452"/>
  <c r="J4452"/>
  <c r="N4460"/>
  <c r="M4460"/>
  <c r="I4460"/>
  <c r="K4460"/>
  <c r="L4460"/>
  <c r="J4460"/>
  <c r="N4468"/>
  <c r="M4468"/>
  <c r="I4468"/>
  <c r="K4468"/>
  <c r="L4468"/>
  <c r="J4468"/>
  <c r="N4476"/>
  <c r="M4476"/>
  <c r="I4476"/>
  <c r="K4476"/>
  <c r="L4476"/>
  <c r="J4476"/>
  <c r="N4484"/>
  <c r="M4484"/>
  <c r="I4484"/>
  <c r="K4484"/>
  <c r="L4484"/>
  <c r="N4492"/>
  <c r="M4492"/>
  <c r="I4492"/>
  <c r="K4492"/>
  <c r="L4492"/>
  <c r="J4492"/>
  <c r="N4500"/>
  <c r="M4500"/>
  <c r="I4500"/>
  <c r="K4500"/>
  <c r="L4500"/>
  <c r="J4500"/>
  <c r="N4508"/>
  <c r="M4508"/>
  <c r="I4508"/>
  <c r="K4508"/>
  <c r="L4508"/>
  <c r="J4508"/>
  <c r="N4516"/>
  <c r="M4516"/>
  <c r="I4516"/>
  <c r="K4516"/>
  <c r="L4516"/>
  <c r="J4516"/>
  <c r="N4524"/>
  <c r="M4524"/>
  <c r="I4524"/>
  <c r="K4524"/>
  <c r="L4524"/>
  <c r="J4524"/>
  <c r="N4532"/>
  <c r="M4532"/>
  <c r="I4532"/>
  <c r="K4532"/>
  <c r="L4532"/>
  <c r="J4532"/>
  <c r="N4540"/>
  <c r="M4540"/>
  <c r="I4540"/>
  <c r="K4540"/>
  <c r="L4540"/>
  <c r="J4540"/>
  <c r="N4548"/>
  <c r="M4548"/>
  <c r="I4548"/>
  <c r="K4548"/>
  <c r="L4548"/>
  <c r="J4548"/>
  <c r="N4556"/>
  <c r="M4556"/>
  <c r="I4556"/>
  <c r="K4556"/>
  <c r="L4556"/>
  <c r="J4556"/>
  <c r="N4564"/>
  <c r="M4564"/>
  <c r="I4564"/>
  <c r="K4564"/>
  <c r="L4564"/>
  <c r="J4564"/>
  <c r="N4572"/>
  <c r="M4572"/>
  <c r="I4572"/>
  <c r="K4572"/>
  <c r="L4572"/>
  <c r="J4572"/>
  <c r="N4580"/>
  <c r="M4580"/>
  <c r="I4580"/>
  <c r="K4580"/>
  <c r="L4580"/>
  <c r="J4580"/>
  <c r="N4588"/>
  <c r="M4588"/>
  <c r="I4588"/>
  <c r="K4588"/>
  <c r="L4588"/>
  <c r="J4588"/>
  <c r="N4596"/>
  <c r="M4596"/>
  <c r="I4596"/>
  <c r="K4596"/>
  <c r="L4596"/>
  <c r="J4596"/>
  <c r="N4604"/>
  <c r="M4604"/>
  <c r="I4604"/>
  <c r="K4604"/>
  <c r="L4604"/>
  <c r="J4604"/>
  <c r="N4612"/>
  <c r="M4612"/>
  <c r="I4612"/>
  <c r="K4612"/>
  <c r="L4612"/>
  <c r="J4612"/>
  <c r="N1682"/>
  <c r="J1682"/>
  <c r="K1682"/>
  <c r="L1682"/>
  <c r="M1682"/>
  <c r="I1682"/>
  <c r="N1690"/>
  <c r="J1690"/>
  <c r="K1690"/>
  <c r="L1690"/>
  <c r="M1690"/>
  <c r="I1690"/>
  <c r="N1698"/>
  <c r="J1698"/>
  <c r="K1698"/>
  <c r="L1698"/>
  <c r="M1698"/>
  <c r="I1698"/>
  <c r="N1706"/>
  <c r="J1706"/>
  <c r="K1706"/>
  <c r="L1706"/>
  <c r="M1706"/>
  <c r="I1706"/>
  <c r="N1714"/>
  <c r="J1714"/>
  <c r="K1714"/>
  <c r="L1714"/>
  <c r="M1714"/>
  <c r="I1714"/>
  <c r="N1722"/>
  <c r="J1722"/>
  <c r="K1722"/>
  <c r="L1722"/>
  <c r="M1722"/>
  <c r="I1722"/>
  <c r="N1730"/>
  <c r="J1730"/>
  <c r="K1730"/>
  <c r="L1730"/>
  <c r="M1730"/>
  <c r="I1730"/>
  <c r="N1738"/>
  <c r="J1738"/>
  <c r="K1738"/>
  <c r="L1738"/>
  <c r="M1738"/>
  <c r="I1738"/>
  <c r="N1746"/>
  <c r="J1746"/>
  <c r="K1746"/>
  <c r="L1746"/>
  <c r="M1746"/>
  <c r="I1746"/>
  <c r="N1754"/>
  <c r="J1754"/>
  <c r="K1754"/>
  <c r="L1754"/>
  <c r="M1754"/>
  <c r="I1754"/>
  <c r="N1762"/>
  <c r="J1762"/>
  <c r="K1762"/>
  <c r="L1762"/>
  <c r="M1762"/>
  <c r="I1762"/>
  <c r="N1770"/>
  <c r="J1770"/>
  <c r="K1770"/>
  <c r="L1770"/>
  <c r="M1770"/>
  <c r="I1770"/>
  <c r="N1778"/>
  <c r="J1778"/>
  <c r="K1778"/>
  <c r="L1778"/>
  <c r="M1778"/>
  <c r="I1778"/>
  <c r="N1786"/>
  <c r="J1786"/>
  <c r="K1786"/>
  <c r="L1786"/>
  <c r="M1786"/>
  <c r="I1786"/>
  <c r="N1794"/>
  <c r="J1794"/>
  <c r="K1794"/>
  <c r="L1794"/>
  <c r="M1794"/>
  <c r="I1794"/>
  <c r="N1802"/>
  <c r="J1802"/>
  <c r="K1802"/>
  <c r="L1802"/>
  <c r="M1802"/>
  <c r="I1802"/>
  <c r="N1810"/>
  <c r="J1810"/>
  <c r="K1810"/>
  <c r="L1810"/>
  <c r="M1810"/>
  <c r="I1810"/>
  <c r="N1818"/>
  <c r="J1818"/>
  <c r="K1818"/>
  <c r="L1818"/>
  <c r="M1818"/>
  <c r="I1818"/>
  <c r="N1826"/>
  <c r="J1826"/>
  <c r="K1826"/>
  <c r="L1826"/>
  <c r="M1826"/>
  <c r="I1826"/>
  <c r="N1834"/>
  <c r="J1834"/>
  <c r="K1834"/>
  <c r="L1834"/>
  <c r="M1834"/>
  <c r="I1834"/>
  <c r="N1842"/>
  <c r="J1842"/>
  <c r="K1842"/>
  <c r="L1842"/>
  <c r="M1842"/>
  <c r="I1842"/>
  <c r="N1850"/>
  <c r="J1850"/>
  <c r="K1850"/>
  <c r="L1850"/>
  <c r="M1850"/>
  <c r="I1850"/>
  <c r="N1858"/>
  <c r="J1858"/>
  <c r="K1858"/>
  <c r="L1858"/>
  <c r="M1858"/>
  <c r="I1858"/>
  <c r="N1866"/>
  <c r="J1866"/>
  <c r="K1866"/>
  <c r="L1866"/>
  <c r="M1866"/>
  <c r="I1866"/>
  <c r="N1874"/>
  <c r="J1874"/>
  <c r="K1874"/>
  <c r="L1874"/>
  <c r="M1874"/>
  <c r="I1874"/>
  <c r="N1882"/>
  <c r="J1882"/>
  <c r="K1882"/>
  <c r="L1882"/>
  <c r="M1882"/>
  <c r="I1882"/>
  <c r="N1890"/>
  <c r="J1890"/>
  <c r="K1890"/>
  <c r="L1890"/>
  <c r="M1890"/>
  <c r="I1890"/>
  <c r="N1898"/>
  <c r="J1898"/>
  <c r="K1898"/>
  <c r="L1898"/>
  <c r="M1898"/>
  <c r="I1898"/>
  <c r="N1906"/>
  <c r="J1906"/>
  <c r="K1906"/>
  <c r="L1906"/>
  <c r="M1906"/>
  <c r="I1906"/>
  <c r="N1914"/>
  <c r="J1914"/>
  <c r="K1914"/>
  <c r="L1914"/>
  <c r="M1914"/>
  <c r="I1914"/>
  <c r="N1922"/>
  <c r="J1922"/>
  <c r="K1922"/>
  <c r="L1922"/>
  <c r="M1922"/>
  <c r="I1922"/>
  <c r="N1930"/>
  <c r="J1930"/>
  <c r="K1930"/>
  <c r="L1930"/>
  <c r="M1930"/>
  <c r="I1930"/>
  <c r="N1938"/>
  <c r="J1938"/>
  <c r="K1938"/>
  <c r="L1938"/>
  <c r="M1938"/>
  <c r="I1938"/>
  <c r="N1946"/>
  <c r="J1946"/>
  <c r="K1946"/>
  <c r="L1946"/>
  <c r="M1946"/>
  <c r="I1946"/>
  <c r="N1954"/>
  <c r="J1954"/>
  <c r="K1954"/>
  <c r="L1954"/>
  <c r="M1954"/>
  <c r="I1954"/>
  <c r="N1962"/>
  <c r="J1962"/>
  <c r="K1962"/>
  <c r="L1962"/>
  <c r="M1962"/>
  <c r="I1962"/>
  <c r="N1970"/>
  <c r="J1970"/>
  <c r="K1970"/>
  <c r="L1970"/>
  <c r="M1970"/>
  <c r="I1970"/>
  <c r="N1978"/>
  <c r="J1978"/>
  <c r="K1978"/>
  <c r="L1978"/>
  <c r="M1978"/>
  <c r="I1978"/>
  <c r="N1986"/>
  <c r="J1986"/>
  <c r="K1986"/>
  <c r="L1986"/>
  <c r="M1986"/>
  <c r="I1986"/>
  <c r="N1994"/>
  <c r="J1994"/>
  <c r="K1994"/>
  <c r="L1994"/>
  <c r="M1994"/>
  <c r="I1994"/>
  <c r="N2002"/>
  <c r="J2002"/>
  <c r="K2002"/>
  <c r="L2002"/>
  <c r="M2002"/>
  <c r="I2002"/>
  <c r="N2010"/>
  <c r="J2010"/>
  <c r="K2010"/>
  <c r="L2010"/>
  <c r="M2010"/>
  <c r="I2010"/>
  <c r="N2018"/>
  <c r="J2018"/>
  <c r="K2018"/>
  <c r="L2018"/>
  <c r="M2018"/>
  <c r="I2018"/>
  <c r="N2026"/>
  <c r="J2026"/>
  <c r="K2026"/>
  <c r="L2026"/>
  <c r="M2026"/>
  <c r="I2026"/>
  <c r="N2034"/>
  <c r="J2034"/>
  <c r="L2034"/>
  <c r="M2034"/>
  <c r="I2034"/>
  <c r="K2034"/>
  <c r="N2042"/>
  <c r="J2042"/>
  <c r="I2042"/>
  <c r="L2042"/>
  <c r="M2042"/>
  <c r="K2042"/>
  <c r="N2050"/>
  <c r="J2050"/>
  <c r="I2050"/>
  <c r="K2050"/>
  <c r="L2050"/>
  <c r="M2050"/>
  <c r="N2058"/>
  <c r="J2058"/>
  <c r="I2058"/>
  <c r="K2058"/>
  <c r="L2058"/>
  <c r="M2058"/>
  <c r="N2066"/>
  <c r="J2066"/>
  <c r="L2066"/>
  <c r="M2066"/>
  <c r="I2066"/>
  <c r="K2066"/>
  <c r="N2074"/>
  <c r="J2074"/>
  <c r="I2074"/>
  <c r="L2074"/>
  <c r="M2074"/>
  <c r="K2074"/>
  <c r="N2082"/>
  <c r="J2082"/>
  <c r="I2082"/>
  <c r="K2082"/>
  <c r="L2082"/>
  <c r="M2082"/>
  <c r="N2090"/>
  <c r="J2090"/>
  <c r="I2090"/>
  <c r="K2090"/>
  <c r="L2090"/>
  <c r="M2090"/>
  <c r="N2098"/>
  <c r="J2098"/>
  <c r="K2098"/>
  <c r="I2098"/>
  <c r="M2098"/>
  <c r="L2098"/>
  <c r="N2106"/>
  <c r="J2106"/>
  <c r="K2106"/>
  <c r="I2106"/>
  <c r="L2106"/>
  <c r="M2106"/>
  <c r="N2114"/>
  <c r="J2114"/>
  <c r="K2114"/>
  <c r="I2114"/>
  <c r="M2114"/>
  <c r="L2114"/>
  <c r="N2122"/>
  <c r="J2122"/>
  <c r="K2122"/>
  <c r="I2122"/>
  <c r="L2122"/>
  <c r="M2122"/>
  <c r="N2130"/>
  <c r="J2130"/>
  <c r="K2130"/>
  <c r="I2130"/>
  <c r="M2130"/>
  <c r="L2130"/>
  <c r="N2138"/>
  <c r="J2138"/>
  <c r="K2138"/>
  <c r="I2138"/>
  <c r="L2138"/>
  <c r="M2138"/>
  <c r="N2146"/>
  <c r="J2146"/>
  <c r="K2146"/>
  <c r="I2146"/>
  <c r="M2146"/>
  <c r="L2146"/>
  <c r="N2154"/>
  <c r="J2154"/>
  <c r="K2154"/>
  <c r="I2154"/>
  <c r="L2154"/>
  <c r="M2154"/>
  <c r="N2162"/>
  <c r="J2162"/>
  <c r="K2162"/>
  <c r="I2162"/>
  <c r="M2162"/>
  <c r="L2162"/>
  <c r="N2170"/>
  <c r="J2170"/>
  <c r="K2170"/>
  <c r="I2170"/>
  <c r="L2170"/>
  <c r="M2170"/>
  <c r="N2178"/>
  <c r="J2178"/>
  <c r="K2178"/>
  <c r="I2178"/>
  <c r="M2178"/>
  <c r="L2178"/>
  <c r="N2186"/>
  <c r="J2186"/>
  <c r="K2186"/>
  <c r="I2186"/>
  <c r="L2186"/>
  <c r="M2186"/>
  <c r="N2194"/>
  <c r="J2194"/>
  <c r="K2194"/>
  <c r="I2194"/>
  <c r="M2194"/>
  <c r="L2194"/>
  <c r="N2202"/>
  <c r="I2202"/>
  <c r="J2202"/>
  <c r="K2202"/>
  <c r="M2202"/>
  <c r="L2202"/>
  <c r="N2210"/>
  <c r="I2210"/>
  <c r="J2210"/>
  <c r="K2210"/>
  <c r="L2210"/>
  <c r="M2210"/>
  <c r="N2218"/>
  <c r="I2218"/>
  <c r="J2218"/>
  <c r="K2218"/>
  <c r="M2218"/>
  <c r="L2218"/>
  <c r="N2226"/>
  <c r="I2226"/>
  <c r="J2226"/>
  <c r="K2226"/>
  <c r="L2226"/>
  <c r="M2226"/>
  <c r="N2234"/>
  <c r="I2234"/>
  <c r="J2234"/>
  <c r="K2234"/>
  <c r="L2234"/>
  <c r="M2234"/>
  <c r="N2242"/>
  <c r="I2242"/>
  <c r="J2242"/>
  <c r="K2242"/>
  <c r="L2242"/>
  <c r="M2242"/>
  <c r="N2250"/>
  <c r="I2250"/>
  <c r="J2250"/>
  <c r="K2250"/>
  <c r="L2250"/>
  <c r="M2250"/>
  <c r="N2258"/>
  <c r="I2258"/>
  <c r="J2258"/>
  <c r="K2258"/>
  <c r="M2258"/>
  <c r="L2258"/>
  <c r="N2266"/>
  <c r="I2266"/>
  <c r="J2266"/>
  <c r="K2266"/>
  <c r="M2266"/>
  <c r="L2266"/>
  <c r="N2274"/>
  <c r="I2274"/>
  <c r="J2274"/>
  <c r="K2274"/>
  <c r="M2274"/>
  <c r="L2274"/>
  <c r="N2282"/>
  <c r="I2282"/>
  <c r="J2282"/>
  <c r="K2282"/>
  <c r="M2282"/>
  <c r="L2282"/>
  <c r="N2290"/>
  <c r="I2290"/>
  <c r="J2290"/>
  <c r="K2290"/>
  <c r="M2290"/>
  <c r="L2290"/>
  <c r="N2298"/>
  <c r="I2298"/>
  <c r="J2298"/>
  <c r="K2298"/>
  <c r="M2298"/>
  <c r="L2298"/>
  <c r="N2306"/>
  <c r="I2306"/>
  <c r="J2306"/>
  <c r="K2306"/>
  <c r="M2306"/>
  <c r="L2306"/>
  <c r="N2314"/>
  <c r="I2314"/>
  <c r="J2314"/>
  <c r="K2314"/>
  <c r="M2314"/>
  <c r="L2314"/>
  <c r="N2322"/>
  <c r="I2322"/>
  <c r="J2322"/>
  <c r="K2322"/>
  <c r="M2322"/>
  <c r="L2322"/>
  <c r="N2330"/>
  <c r="I2330"/>
  <c r="J2330"/>
  <c r="K2330"/>
  <c r="M2330"/>
  <c r="L2330"/>
  <c r="N2338"/>
  <c r="I2338"/>
  <c r="J2338"/>
  <c r="K2338"/>
  <c r="M2338"/>
  <c r="L2338"/>
  <c r="N2346"/>
  <c r="I2346"/>
  <c r="J2346"/>
  <c r="K2346"/>
  <c r="M2346"/>
  <c r="L2346"/>
  <c r="N2354"/>
  <c r="I2354"/>
  <c r="J2354"/>
  <c r="K2354"/>
  <c r="M2354"/>
  <c r="L2354"/>
  <c r="N2362"/>
  <c r="I2362"/>
  <c r="J2362"/>
  <c r="K2362"/>
  <c r="M2362"/>
  <c r="L2362"/>
  <c r="N2370"/>
  <c r="I2370"/>
  <c r="J2370"/>
  <c r="K2370"/>
  <c r="M2370"/>
  <c r="L2370"/>
  <c r="N2378"/>
  <c r="I2378"/>
  <c r="J2378"/>
  <c r="K2378"/>
  <c r="M2378"/>
  <c r="L2378"/>
  <c r="N2386"/>
  <c r="I2386"/>
  <c r="J2386"/>
  <c r="K2386"/>
  <c r="M2386"/>
  <c r="L2386"/>
  <c r="N2394"/>
  <c r="I2394"/>
  <c r="J2394"/>
  <c r="K2394"/>
  <c r="M2394"/>
  <c r="L2394"/>
  <c r="N2402"/>
  <c r="I2402"/>
  <c r="J2402"/>
  <c r="K2402"/>
  <c r="M2402"/>
  <c r="L2402"/>
  <c r="N2410"/>
  <c r="I2410"/>
  <c r="J2410"/>
  <c r="K2410"/>
  <c r="M2410"/>
  <c r="L2410"/>
  <c r="N2418"/>
  <c r="I2418"/>
  <c r="J2418"/>
  <c r="K2418"/>
  <c r="M2418"/>
  <c r="L2418"/>
  <c r="N2426"/>
  <c r="I2426"/>
  <c r="J2426"/>
  <c r="K2426"/>
  <c r="M2426"/>
  <c r="L2426"/>
  <c r="N2434"/>
  <c r="I2434"/>
  <c r="J2434"/>
  <c r="K2434"/>
  <c r="M2434"/>
  <c r="L2434"/>
  <c r="N2442"/>
  <c r="I2442"/>
  <c r="J2442"/>
  <c r="K2442"/>
  <c r="M2442"/>
  <c r="L2442"/>
  <c r="N2450"/>
  <c r="I2450"/>
  <c r="J2450"/>
  <c r="K2450"/>
  <c r="M2450"/>
  <c r="L2450"/>
  <c r="N2458"/>
  <c r="I2458"/>
  <c r="J2458"/>
  <c r="K2458"/>
  <c r="M2458"/>
  <c r="L2458"/>
  <c r="N2466"/>
  <c r="I2466"/>
  <c r="J2466"/>
  <c r="K2466"/>
  <c r="M2466"/>
  <c r="L2466"/>
  <c r="N2474"/>
  <c r="I2474"/>
  <c r="J2474"/>
  <c r="K2474"/>
  <c r="M2474"/>
  <c r="L2474"/>
  <c r="N2482"/>
  <c r="I2482"/>
  <c r="J2482"/>
  <c r="K2482"/>
  <c r="M2482"/>
  <c r="L2482"/>
  <c r="N2490"/>
  <c r="I2490"/>
  <c r="J2490"/>
  <c r="K2490"/>
  <c r="M2490"/>
  <c r="L2490"/>
  <c r="N2498"/>
  <c r="I2498"/>
  <c r="J2498"/>
  <c r="K2498"/>
  <c r="M2498"/>
  <c r="L2498"/>
  <c r="N2506"/>
  <c r="I2506"/>
  <c r="J2506"/>
  <c r="K2506"/>
  <c r="M2506"/>
  <c r="L2506"/>
  <c r="N2514"/>
  <c r="I2514"/>
  <c r="J2514"/>
  <c r="K2514"/>
  <c r="M2514"/>
  <c r="L2514"/>
  <c r="N2522"/>
  <c r="I2522"/>
  <c r="J2522"/>
  <c r="K2522"/>
  <c r="M2522"/>
  <c r="L2522"/>
  <c r="N2530"/>
  <c r="I2530"/>
  <c r="J2530"/>
  <c r="K2530"/>
  <c r="M2530"/>
  <c r="L2530"/>
  <c r="N2538"/>
  <c r="I2538"/>
  <c r="J2538"/>
  <c r="K2538"/>
  <c r="M2538"/>
  <c r="L2538"/>
  <c r="N2546"/>
  <c r="I2546"/>
  <c r="J2546"/>
  <c r="K2546"/>
  <c r="M2546"/>
  <c r="L2546"/>
  <c r="N2554"/>
  <c r="I2554"/>
  <c r="J2554"/>
  <c r="K2554"/>
  <c r="M2554"/>
  <c r="L2554"/>
  <c r="N2562"/>
  <c r="I2562"/>
  <c r="J2562"/>
  <c r="K2562"/>
  <c r="M2562"/>
  <c r="L2562"/>
  <c r="N2570"/>
  <c r="I2570"/>
  <c r="J2570"/>
  <c r="K2570"/>
  <c r="M2570"/>
  <c r="L2570"/>
  <c r="N2578"/>
  <c r="I2578"/>
  <c r="J2578"/>
  <c r="K2578"/>
  <c r="M2578"/>
  <c r="L2578"/>
  <c r="N2586"/>
  <c r="I2586"/>
  <c r="J2586"/>
  <c r="K2586"/>
  <c r="M2586"/>
  <c r="L2586"/>
  <c r="N2594"/>
  <c r="I2594"/>
  <c r="J2594"/>
  <c r="K2594"/>
  <c r="M2594"/>
  <c r="L2594"/>
  <c r="N2602"/>
  <c r="I2602"/>
  <c r="J2602"/>
  <c r="K2602"/>
  <c r="M2602"/>
  <c r="L2602"/>
  <c r="N2610"/>
  <c r="I2610"/>
  <c r="J2610"/>
  <c r="K2610"/>
  <c r="M2610"/>
  <c r="L2610"/>
  <c r="N2618"/>
  <c r="I2618"/>
  <c r="J2618"/>
  <c r="K2618"/>
  <c r="M2618"/>
  <c r="L2618"/>
  <c r="N2626"/>
  <c r="I2626"/>
  <c r="J2626"/>
  <c r="K2626"/>
  <c r="M2626"/>
  <c r="L2626"/>
  <c r="N2634"/>
  <c r="I2634"/>
  <c r="J2634"/>
  <c r="K2634"/>
  <c r="M2634"/>
  <c r="L2634"/>
  <c r="N2642"/>
  <c r="I2642"/>
  <c r="J2642"/>
  <c r="K2642"/>
  <c r="M2642"/>
  <c r="L2642"/>
  <c r="N2650"/>
  <c r="I2650"/>
  <c r="J2650"/>
  <c r="K2650"/>
  <c r="M2650"/>
  <c r="L2650"/>
  <c r="N2658"/>
  <c r="I2658"/>
  <c r="J2658"/>
  <c r="K2658"/>
  <c r="M2658"/>
  <c r="L2658"/>
  <c r="N2666"/>
  <c r="I2666"/>
  <c r="J2666"/>
  <c r="K2666"/>
  <c r="M2666"/>
  <c r="L2666"/>
  <c r="N2674"/>
  <c r="I2674"/>
  <c r="J2674"/>
  <c r="K2674"/>
  <c r="M2674"/>
  <c r="L2674"/>
  <c r="N2682"/>
  <c r="I2682"/>
  <c r="J2682"/>
  <c r="K2682"/>
  <c r="M2682"/>
  <c r="L2682"/>
  <c r="N2690"/>
  <c r="I2690"/>
  <c r="J2690"/>
  <c r="K2690"/>
  <c r="M2690"/>
  <c r="L2690"/>
  <c r="N2698"/>
  <c r="I2698"/>
  <c r="J2698"/>
  <c r="K2698"/>
  <c r="M2698"/>
  <c r="L2698"/>
  <c r="N2706"/>
  <c r="I2706"/>
  <c r="J2706"/>
  <c r="K2706"/>
  <c r="M2706"/>
  <c r="L2706"/>
  <c r="N2714"/>
  <c r="I2714"/>
  <c r="J2714"/>
  <c r="K2714"/>
  <c r="M2714"/>
  <c r="L2714"/>
  <c r="N2722"/>
  <c r="I2722"/>
  <c r="J2722"/>
  <c r="K2722"/>
  <c r="M2722"/>
  <c r="L2722"/>
  <c r="N2730"/>
  <c r="I2730"/>
  <c r="J2730"/>
  <c r="K2730"/>
  <c r="M2730"/>
  <c r="L2730"/>
  <c r="N2738"/>
  <c r="I2738"/>
  <c r="J2738"/>
  <c r="K2738"/>
  <c r="M2738"/>
  <c r="L2738"/>
  <c r="N2746"/>
  <c r="I2746"/>
  <c r="J2746"/>
  <c r="K2746"/>
  <c r="M2746"/>
  <c r="L2746"/>
  <c r="N2754"/>
  <c r="I2754"/>
  <c r="J2754"/>
  <c r="K2754"/>
  <c r="M2754"/>
  <c r="L2754"/>
  <c r="N2762"/>
  <c r="I2762"/>
  <c r="J2762"/>
  <c r="K2762"/>
  <c r="M2762"/>
  <c r="L2762"/>
  <c r="N2770"/>
  <c r="I2770"/>
  <c r="J2770"/>
  <c r="K2770"/>
  <c r="M2770"/>
  <c r="L2770"/>
  <c r="N2778"/>
  <c r="I2778"/>
  <c r="J2778"/>
  <c r="K2778"/>
  <c r="M2778"/>
  <c r="L2778"/>
  <c r="N2786"/>
  <c r="I2786"/>
  <c r="J2786"/>
  <c r="K2786"/>
  <c r="M2786"/>
  <c r="L2786"/>
  <c r="N2794"/>
  <c r="I2794"/>
  <c r="J2794"/>
  <c r="K2794"/>
  <c r="M2794"/>
  <c r="L2794"/>
  <c r="N2802"/>
  <c r="I2802"/>
  <c r="J2802"/>
  <c r="K2802"/>
  <c r="M2802"/>
  <c r="L2802"/>
  <c r="N2810"/>
  <c r="I2810"/>
  <c r="J2810"/>
  <c r="K2810"/>
  <c r="M2810"/>
  <c r="L2810"/>
  <c r="N2818"/>
  <c r="I2818"/>
  <c r="J2818"/>
  <c r="K2818"/>
  <c r="M2818"/>
  <c r="L2818"/>
  <c r="N2826"/>
  <c r="I2826"/>
  <c r="J2826"/>
  <c r="K2826"/>
  <c r="M2826"/>
  <c r="L2826"/>
  <c r="N2834"/>
  <c r="I2834"/>
  <c r="J2834"/>
  <c r="K2834"/>
  <c r="M2834"/>
  <c r="L2834"/>
  <c r="N2842"/>
  <c r="I2842"/>
  <c r="J2842"/>
  <c r="K2842"/>
  <c r="M2842"/>
  <c r="L2842"/>
  <c r="N2850"/>
  <c r="I2850"/>
  <c r="J2850"/>
  <c r="K2850"/>
  <c r="M2850"/>
  <c r="L2850"/>
  <c r="N2858"/>
  <c r="I2858"/>
  <c r="J2858"/>
  <c r="K2858"/>
  <c r="M2858"/>
  <c r="L2858"/>
  <c r="N2866"/>
  <c r="I2866"/>
  <c r="J2866"/>
  <c r="K2866"/>
  <c r="M2866"/>
  <c r="L2866"/>
  <c r="N2874"/>
  <c r="I2874"/>
  <c r="J2874"/>
  <c r="K2874"/>
  <c r="M2874"/>
  <c r="L2874"/>
  <c r="N2882"/>
  <c r="I2882"/>
  <c r="J2882"/>
  <c r="K2882"/>
  <c r="M2882"/>
  <c r="L2882"/>
  <c r="N2890"/>
  <c r="I2890"/>
  <c r="J2890"/>
  <c r="K2890"/>
  <c r="M2890"/>
  <c r="L2890"/>
  <c r="N2898"/>
  <c r="I2898"/>
  <c r="J2898"/>
  <c r="K2898"/>
  <c r="M2898"/>
  <c r="L2898"/>
  <c r="N2906"/>
  <c r="I2906"/>
  <c r="J2906"/>
  <c r="K2906"/>
  <c r="M2906"/>
  <c r="L2906"/>
  <c r="N2914"/>
  <c r="I2914"/>
  <c r="J2914"/>
  <c r="K2914"/>
  <c r="M2914"/>
  <c r="L2914"/>
  <c r="N2922"/>
  <c r="I2922"/>
  <c r="J2922"/>
  <c r="K2922"/>
  <c r="M2922"/>
  <c r="L2922"/>
  <c r="N2930"/>
  <c r="I2930"/>
  <c r="J2930"/>
  <c r="K2930"/>
  <c r="M2930"/>
  <c r="L2930"/>
  <c r="N2938"/>
  <c r="I2938"/>
  <c r="J2938"/>
  <c r="K2938"/>
  <c r="M2938"/>
  <c r="L2938"/>
  <c r="N2946"/>
  <c r="I2946"/>
  <c r="J2946"/>
  <c r="K2946"/>
  <c r="M2946"/>
  <c r="L2946"/>
  <c r="N2954"/>
  <c r="I2954"/>
  <c r="J2954"/>
  <c r="K2954"/>
  <c r="M2954"/>
  <c r="L2954"/>
  <c r="N2962"/>
  <c r="I2962"/>
  <c r="J2962"/>
  <c r="K2962"/>
  <c r="M2962"/>
  <c r="L2962"/>
  <c r="N2970"/>
  <c r="I2970"/>
  <c r="J2970"/>
  <c r="K2970"/>
  <c r="M2970"/>
  <c r="L2970"/>
  <c r="N2978"/>
  <c r="I2978"/>
  <c r="J2978"/>
  <c r="K2978"/>
  <c r="M2978"/>
  <c r="L2978"/>
  <c r="N2986"/>
  <c r="I2986"/>
  <c r="J2986"/>
  <c r="K2986"/>
  <c r="M2986"/>
  <c r="L2986"/>
  <c r="N2994"/>
  <c r="I2994"/>
  <c r="J2994"/>
  <c r="K2994"/>
  <c r="M2994"/>
  <c r="L2994"/>
  <c r="N3002"/>
  <c r="I3002"/>
  <c r="J3002"/>
  <c r="K3002"/>
  <c r="M3002"/>
  <c r="L3002"/>
  <c r="N3010"/>
  <c r="I3010"/>
  <c r="J3010"/>
  <c r="K3010"/>
  <c r="M3010"/>
  <c r="L3010"/>
  <c r="N3018"/>
  <c r="I3018"/>
  <c r="J3018"/>
  <c r="K3018"/>
  <c r="M3018"/>
  <c r="L3018"/>
  <c r="N3026"/>
  <c r="I3026"/>
  <c r="J3026"/>
  <c r="K3026"/>
  <c r="M3026"/>
  <c r="L3026"/>
  <c r="N3034"/>
  <c r="I3034"/>
  <c r="J3034"/>
  <c r="K3034"/>
  <c r="M3034"/>
  <c r="L3034"/>
  <c r="N3042"/>
  <c r="I3042"/>
  <c r="J3042"/>
  <c r="K3042"/>
  <c r="M3042"/>
  <c r="L3042"/>
  <c r="N3050"/>
  <c r="I3050"/>
  <c r="J3050"/>
  <c r="K3050"/>
  <c r="M3050"/>
  <c r="L3050"/>
  <c r="N3058"/>
  <c r="I3058"/>
  <c r="J3058"/>
  <c r="K3058"/>
  <c r="M3058"/>
  <c r="L3058"/>
  <c r="N3066"/>
  <c r="I3066"/>
  <c r="J3066"/>
  <c r="K3066"/>
  <c r="M3066"/>
  <c r="L3066"/>
  <c r="N3074"/>
  <c r="I3074"/>
  <c r="J3074"/>
  <c r="K3074"/>
  <c r="M3074"/>
  <c r="L3074"/>
  <c r="N3082"/>
  <c r="I3082"/>
  <c r="J3082"/>
  <c r="K3082"/>
  <c r="M3082"/>
  <c r="L3082"/>
  <c r="N3090"/>
  <c r="I3090"/>
  <c r="J3090"/>
  <c r="K3090"/>
  <c r="M3090"/>
  <c r="L3090"/>
  <c r="N3098"/>
  <c r="I3098"/>
  <c r="J3098"/>
  <c r="K3098"/>
  <c r="M3098"/>
  <c r="L3098"/>
  <c r="N3106"/>
  <c r="I3106"/>
  <c r="J3106"/>
  <c r="K3106"/>
  <c r="M3106"/>
  <c r="L3106"/>
  <c r="N3114"/>
  <c r="I3114"/>
  <c r="J3114"/>
  <c r="K3114"/>
  <c r="M3114"/>
  <c r="L3114"/>
  <c r="N3122"/>
  <c r="I3122"/>
  <c r="J3122"/>
  <c r="K3122"/>
  <c r="M3122"/>
  <c r="L3122"/>
  <c r="N3130"/>
  <c r="I3130"/>
  <c r="J3130"/>
  <c r="K3130"/>
  <c r="M3130"/>
  <c r="L3130"/>
  <c r="N3138"/>
  <c r="I3138"/>
  <c r="J3138"/>
  <c r="K3138"/>
  <c r="M3138"/>
  <c r="L3138"/>
  <c r="N3146"/>
  <c r="I3146"/>
  <c r="J3146"/>
  <c r="K3146"/>
  <c r="M3146"/>
  <c r="L3146"/>
  <c r="N3154"/>
  <c r="I3154"/>
  <c r="J3154"/>
  <c r="K3154"/>
  <c r="M3154"/>
  <c r="L3154"/>
  <c r="N3162"/>
  <c r="I3162"/>
  <c r="J3162"/>
  <c r="K3162"/>
  <c r="M3162"/>
  <c r="L3162"/>
  <c r="N3170"/>
  <c r="I3170"/>
  <c r="J3170"/>
  <c r="K3170"/>
  <c r="M3170"/>
  <c r="L3170"/>
  <c r="N3178"/>
  <c r="I3178"/>
  <c r="J3178"/>
  <c r="K3178"/>
  <c r="M3178"/>
  <c r="L3178"/>
  <c r="N3186"/>
  <c r="I3186"/>
  <c r="J3186"/>
  <c r="K3186"/>
  <c r="M3186"/>
  <c r="L3186"/>
  <c r="N3194"/>
  <c r="I3194"/>
  <c r="J3194"/>
  <c r="K3194"/>
  <c r="M3194"/>
  <c r="L3194"/>
  <c r="N3202"/>
  <c r="I3202"/>
  <c r="J3202"/>
  <c r="K3202"/>
  <c r="M3202"/>
  <c r="L3202"/>
  <c r="N3210"/>
  <c r="I3210"/>
  <c r="J3210"/>
  <c r="K3210"/>
  <c r="M3210"/>
  <c r="L3210"/>
  <c r="N3218"/>
  <c r="I3218"/>
  <c r="J3218"/>
  <c r="K3218"/>
  <c r="M3218"/>
  <c r="L3218"/>
  <c r="N3226"/>
  <c r="I3226"/>
  <c r="J3226"/>
  <c r="K3226"/>
  <c r="M3226"/>
  <c r="L3226"/>
  <c r="N3234"/>
  <c r="I3234"/>
  <c r="J3234"/>
  <c r="K3234"/>
  <c r="M3234"/>
  <c r="L3234"/>
  <c r="N3242"/>
  <c r="I3242"/>
  <c r="J3242"/>
  <c r="K3242"/>
  <c r="M3242"/>
  <c r="L3242"/>
  <c r="N3250"/>
  <c r="I3250"/>
  <c r="J3250"/>
  <c r="K3250"/>
  <c r="M3250"/>
  <c r="L3250"/>
  <c r="N3258"/>
  <c r="I3258"/>
  <c r="J3258"/>
  <c r="K3258"/>
  <c r="M3258"/>
  <c r="L3258"/>
  <c r="N3266"/>
  <c r="I3266"/>
  <c r="J3266"/>
  <c r="K3266"/>
  <c r="M3266"/>
  <c r="L3266"/>
  <c r="N3274"/>
  <c r="I3274"/>
  <c r="J3274"/>
  <c r="K3274"/>
  <c r="M3274"/>
  <c r="L3274"/>
  <c r="N3282"/>
  <c r="I3282"/>
  <c r="J3282"/>
  <c r="K3282"/>
  <c r="M3282"/>
  <c r="L3282"/>
  <c r="N3290"/>
  <c r="I3290"/>
  <c r="J3290"/>
  <c r="K3290"/>
  <c r="M3290"/>
  <c r="L3290"/>
  <c r="N3298"/>
  <c r="I3298"/>
  <c r="J3298"/>
  <c r="K3298"/>
  <c r="M3298"/>
  <c r="L3298"/>
  <c r="N3306"/>
  <c r="I3306"/>
  <c r="J3306"/>
  <c r="K3306"/>
  <c r="M3306"/>
  <c r="L3306"/>
  <c r="N3314"/>
  <c r="I3314"/>
  <c r="J3314"/>
  <c r="K3314"/>
  <c r="M3314"/>
  <c r="L3314"/>
  <c r="N3322"/>
  <c r="I3322"/>
  <c r="J3322"/>
  <c r="K3322"/>
  <c r="M3322"/>
  <c r="L3322"/>
  <c r="N3330"/>
  <c r="I3330"/>
  <c r="J3330"/>
  <c r="K3330"/>
  <c r="M3330"/>
  <c r="L3330"/>
  <c r="N3338"/>
  <c r="I3338"/>
  <c r="J3338"/>
  <c r="K3338"/>
  <c r="M3338"/>
  <c r="L3338"/>
  <c r="N3346"/>
  <c r="I3346"/>
  <c r="J3346"/>
  <c r="K3346"/>
  <c r="M3346"/>
  <c r="L3346"/>
  <c r="N3354"/>
  <c r="I3354"/>
  <c r="J3354"/>
  <c r="K3354"/>
  <c r="M3354"/>
  <c r="L3354"/>
  <c r="N3362"/>
  <c r="I3362"/>
  <c r="J3362"/>
  <c r="K3362"/>
  <c r="M3362"/>
  <c r="L3362"/>
  <c r="N3370"/>
  <c r="I3370"/>
  <c r="J3370"/>
  <c r="K3370"/>
  <c r="M3370"/>
  <c r="L3370"/>
  <c r="N3378"/>
  <c r="I3378"/>
  <c r="J3378"/>
  <c r="K3378"/>
  <c r="M3378"/>
  <c r="L3378"/>
  <c r="N3386"/>
  <c r="I3386"/>
  <c r="J3386"/>
  <c r="K3386"/>
  <c r="M3386"/>
  <c r="L3386"/>
  <c r="N3394"/>
  <c r="I3394"/>
  <c r="J3394"/>
  <c r="K3394"/>
  <c r="M3394"/>
  <c r="L3394"/>
  <c r="N3402"/>
  <c r="I3402"/>
  <c r="J3402"/>
  <c r="K3402"/>
  <c r="M3402"/>
  <c r="L3402"/>
  <c r="N3410"/>
  <c r="I3410"/>
  <c r="J3410"/>
  <c r="K3410"/>
  <c r="M3410"/>
  <c r="L3410"/>
  <c r="N3418"/>
  <c r="I3418"/>
  <c r="J3418"/>
  <c r="K3418"/>
  <c r="M3418"/>
  <c r="L3418"/>
  <c r="N3426"/>
  <c r="I3426"/>
  <c r="J3426"/>
  <c r="K3426"/>
  <c r="M3426"/>
  <c r="L3426"/>
  <c r="N3434"/>
  <c r="I3434"/>
  <c r="J3434"/>
  <c r="K3434"/>
  <c r="M3434"/>
  <c r="L3434"/>
  <c r="N3442"/>
  <c r="I3442"/>
  <c r="J3442"/>
  <c r="K3442"/>
  <c r="M3442"/>
  <c r="L3442"/>
  <c r="N3450"/>
  <c r="I3450"/>
  <c r="J3450"/>
  <c r="K3450"/>
  <c r="M3450"/>
  <c r="L3450"/>
  <c r="N3458"/>
  <c r="I3458"/>
  <c r="J3458"/>
  <c r="K3458"/>
  <c r="M3458"/>
  <c r="L3458"/>
  <c r="N3466"/>
  <c r="I3466"/>
  <c r="J3466"/>
  <c r="K3466"/>
  <c r="M3466"/>
  <c r="L3466"/>
  <c r="N3474"/>
  <c r="I3474"/>
  <c r="J3474"/>
  <c r="K3474"/>
  <c r="M3474"/>
  <c r="L3474"/>
  <c r="N3482"/>
  <c r="I3482"/>
  <c r="J3482"/>
  <c r="K3482"/>
  <c r="M3482"/>
  <c r="L3482"/>
  <c r="N3490"/>
  <c r="I3490"/>
  <c r="J3490"/>
  <c r="K3490"/>
  <c r="M3490"/>
  <c r="L3490"/>
  <c r="N3498"/>
  <c r="I3498"/>
  <c r="J3498"/>
  <c r="K3498"/>
  <c r="M3498"/>
  <c r="L3498"/>
  <c r="N3506"/>
  <c r="I3506"/>
  <c r="J3506"/>
  <c r="K3506"/>
  <c r="M3506"/>
  <c r="L3506"/>
  <c r="N3514"/>
  <c r="I3514"/>
  <c r="J3514"/>
  <c r="K3514"/>
  <c r="M3514"/>
  <c r="L3514"/>
  <c r="N3522"/>
  <c r="I3522"/>
  <c r="J3522"/>
  <c r="K3522"/>
  <c r="M3522"/>
  <c r="L3522"/>
  <c r="N3530"/>
  <c r="I3530"/>
  <c r="J3530"/>
  <c r="K3530"/>
  <c r="M3530"/>
  <c r="L3530"/>
  <c r="N3538"/>
  <c r="I3538"/>
  <c r="J3538"/>
  <c r="K3538"/>
  <c r="M3538"/>
  <c r="L3538"/>
  <c r="N3546"/>
  <c r="I3546"/>
  <c r="J3546"/>
  <c r="K3546"/>
  <c r="M3546"/>
  <c r="L3546"/>
  <c r="N3554"/>
  <c r="I3554"/>
  <c r="J3554"/>
  <c r="K3554"/>
  <c r="M3554"/>
  <c r="L3554"/>
  <c r="N3562"/>
  <c r="I3562"/>
  <c r="J3562"/>
  <c r="K3562"/>
  <c r="M3562"/>
  <c r="L3562"/>
  <c r="N3570"/>
  <c r="I3570"/>
  <c r="J3570"/>
  <c r="K3570"/>
  <c r="M3570"/>
  <c r="L3570"/>
  <c r="N3578"/>
  <c r="I3578"/>
  <c r="J3578"/>
  <c r="K3578"/>
  <c r="M3578"/>
  <c r="L3578"/>
  <c r="N3586"/>
  <c r="I3586"/>
  <c r="J3586"/>
  <c r="K3586"/>
  <c r="M3586"/>
  <c r="L3586"/>
  <c r="N3594"/>
  <c r="I3594"/>
  <c r="J3594"/>
  <c r="K3594"/>
  <c r="M3594"/>
  <c r="L3594"/>
  <c r="N3602"/>
  <c r="I3602"/>
  <c r="J3602"/>
  <c r="K3602"/>
  <c r="M3602"/>
  <c r="L3602"/>
  <c r="N3610"/>
  <c r="I3610"/>
  <c r="J3610"/>
  <c r="K3610"/>
  <c r="M3610"/>
  <c r="L3610"/>
  <c r="N3618"/>
  <c r="I3618"/>
  <c r="J3618"/>
  <c r="K3618"/>
  <c r="M3618"/>
  <c r="L3618"/>
  <c r="N3626"/>
  <c r="I3626"/>
  <c r="J3626"/>
  <c r="K3626"/>
  <c r="M3626"/>
  <c r="L3626"/>
  <c r="N3634"/>
  <c r="I3634"/>
  <c r="J3634"/>
  <c r="K3634"/>
  <c r="M3634"/>
  <c r="L3634"/>
  <c r="N3642"/>
  <c r="I3642"/>
  <c r="J3642"/>
  <c r="K3642"/>
  <c r="M3642"/>
  <c r="L3642"/>
  <c r="N3650"/>
  <c r="I3650"/>
  <c r="J3650"/>
  <c r="K3650"/>
  <c r="M3650"/>
  <c r="L3650"/>
  <c r="N3658"/>
  <c r="I3658"/>
  <c r="J3658"/>
  <c r="K3658"/>
  <c r="M3658"/>
  <c r="L3658"/>
  <c r="N3666"/>
  <c r="I3666"/>
  <c r="J3666"/>
  <c r="K3666"/>
  <c r="M3666"/>
  <c r="L3666"/>
  <c r="N3674"/>
  <c r="I3674"/>
  <c r="J3674"/>
  <c r="K3674"/>
  <c r="M3674"/>
  <c r="L3674"/>
  <c r="N3682"/>
  <c r="I3682"/>
  <c r="J3682"/>
  <c r="K3682"/>
  <c r="M3682"/>
  <c r="L3682"/>
  <c r="N3690"/>
  <c r="I3690"/>
  <c r="J3690"/>
  <c r="K3690"/>
  <c r="M3690"/>
  <c r="L3690"/>
  <c r="N3698"/>
  <c r="I3698"/>
  <c r="J3698"/>
  <c r="K3698"/>
  <c r="M3698"/>
  <c r="L3698"/>
  <c r="N3706"/>
  <c r="I3706"/>
  <c r="J3706"/>
  <c r="K3706"/>
  <c r="M3706"/>
  <c r="L3706"/>
  <c r="N3714"/>
  <c r="I3714"/>
  <c r="J3714"/>
  <c r="K3714"/>
  <c r="M3714"/>
  <c r="L3714"/>
  <c r="N3722"/>
  <c r="I3722"/>
  <c r="J3722"/>
  <c r="K3722"/>
  <c r="M3722"/>
  <c r="L3722"/>
  <c r="N3730"/>
  <c r="I3730"/>
  <c r="J3730"/>
  <c r="K3730"/>
  <c r="M3730"/>
  <c r="L3730"/>
  <c r="N3738"/>
  <c r="I3738"/>
  <c r="J3738"/>
  <c r="K3738"/>
  <c r="M3738"/>
  <c r="L3738"/>
  <c r="N3746"/>
  <c r="I3746"/>
  <c r="J3746"/>
  <c r="K3746"/>
  <c r="M3746"/>
  <c r="L3746"/>
  <c r="N3754"/>
  <c r="I3754"/>
  <c r="J3754"/>
  <c r="K3754"/>
  <c r="M3754"/>
  <c r="L3754"/>
  <c r="N3762"/>
  <c r="I3762"/>
  <c r="J3762"/>
  <c r="K3762"/>
  <c r="M3762"/>
  <c r="L3762"/>
  <c r="N3770"/>
  <c r="I3770"/>
  <c r="J3770"/>
  <c r="K3770"/>
  <c r="M3770"/>
  <c r="L3770"/>
  <c r="N3778"/>
  <c r="I3778"/>
  <c r="J3778"/>
  <c r="K3778"/>
  <c r="M3778"/>
  <c r="L3778"/>
  <c r="N3786"/>
  <c r="I3786"/>
  <c r="J3786"/>
  <c r="K3786"/>
  <c r="M3786"/>
  <c r="L3786"/>
  <c r="N3794"/>
  <c r="I3794"/>
  <c r="J3794"/>
  <c r="K3794"/>
  <c r="M3794"/>
  <c r="L3794"/>
  <c r="N3802"/>
  <c r="I3802"/>
  <c r="J3802"/>
  <c r="K3802"/>
  <c r="M3802"/>
  <c r="L3802"/>
  <c r="N3810"/>
  <c r="I3810"/>
  <c r="J3810"/>
  <c r="K3810"/>
  <c r="M3810"/>
  <c r="L3810"/>
  <c r="N3818"/>
  <c r="I3818"/>
  <c r="J3818"/>
  <c r="K3818"/>
  <c r="M3818"/>
  <c r="L3818"/>
  <c r="N3826"/>
  <c r="I3826"/>
  <c r="J3826"/>
  <c r="K3826"/>
  <c r="M3826"/>
  <c r="L3826"/>
  <c r="N3834"/>
  <c r="I3834"/>
  <c r="J3834"/>
  <c r="K3834"/>
  <c r="M3834"/>
  <c r="L3834"/>
  <c r="N3842"/>
  <c r="I3842"/>
  <c r="J3842"/>
  <c r="K3842"/>
  <c r="M3842"/>
  <c r="L3842"/>
  <c r="N3850"/>
  <c r="I3850"/>
  <c r="J3850"/>
  <c r="K3850"/>
  <c r="M3850"/>
  <c r="L3850"/>
  <c r="N3858"/>
  <c r="I3858"/>
  <c r="J3858"/>
  <c r="K3858"/>
  <c r="M3858"/>
  <c r="L3858"/>
  <c r="N3866"/>
  <c r="I3866"/>
  <c r="J3866"/>
  <c r="K3866"/>
  <c r="M3866"/>
  <c r="L3866"/>
  <c r="N3874"/>
  <c r="I3874"/>
  <c r="J3874"/>
  <c r="K3874"/>
  <c r="M3874"/>
  <c r="L3874"/>
  <c r="N3882"/>
  <c r="I3882"/>
  <c r="J3882"/>
  <c r="K3882"/>
  <c r="M3882"/>
  <c r="L3882"/>
  <c r="N3890"/>
  <c r="I3890"/>
  <c r="J3890"/>
  <c r="K3890"/>
  <c r="M3890"/>
  <c r="L3890"/>
  <c r="N3898"/>
  <c r="I3898"/>
  <c r="J3898"/>
  <c r="K3898"/>
  <c r="M3898"/>
  <c r="L3898"/>
  <c r="N3906"/>
  <c r="I3906"/>
  <c r="J3906"/>
  <c r="K3906"/>
  <c r="M3906"/>
  <c r="L3906"/>
  <c r="N3914"/>
  <c r="I3914"/>
  <c r="J3914"/>
  <c r="K3914"/>
  <c r="M3914"/>
  <c r="L3914"/>
  <c r="N3922"/>
  <c r="I3922"/>
  <c r="J3922"/>
  <c r="K3922"/>
  <c r="M3922"/>
  <c r="L3922"/>
  <c r="N3930"/>
  <c r="I3930"/>
  <c r="J3930"/>
  <c r="K3930"/>
  <c r="M3930"/>
  <c r="L3930"/>
  <c r="N3938"/>
  <c r="I3938"/>
  <c r="J3938"/>
  <c r="K3938"/>
  <c r="M3938"/>
  <c r="L3938"/>
  <c r="N3946"/>
  <c r="I3946"/>
  <c r="J3946"/>
  <c r="K3946"/>
  <c r="M3946"/>
  <c r="L3946"/>
  <c r="N3954"/>
  <c r="I3954"/>
  <c r="J3954"/>
  <c r="K3954"/>
  <c r="M3954"/>
  <c r="L3954"/>
  <c r="N3962"/>
  <c r="I3962"/>
  <c r="J3962"/>
  <c r="K3962"/>
  <c r="M3962"/>
  <c r="L3962"/>
  <c r="N3970"/>
  <c r="I3970"/>
  <c r="J3970"/>
  <c r="K3970"/>
  <c r="M3970"/>
  <c r="L3970"/>
  <c r="N3978"/>
  <c r="I3978"/>
  <c r="J3978"/>
  <c r="K3978"/>
  <c r="M3978"/>
  <c r="L3978"/>
  <c r="N3986"/>
  <c r="I3986"/>
  <c r="J3986"/>
  <c r="K3986"/>
  <c r="M3986"/>
  <c r="L3986"/>
  <c r="N3994"/>
  <c r="I3994"/>
  <c r="J3994"/>
  <c r="K3994"/>
  <c r="M3994"/>
  <c r="L3994"/>
  <c r="N4002"/>
  <c r="I4002"/>
  <c r="J4002"/>
  <c r="K4002"/>
  <c r="M4002"/>
  <c r="L4002"/>
  <c r="N4010"/>
  <c r="I4010"/>
  <c r="J4010"/>
  <c r="K4010"/>
  <c r="M4010"/>
  <c r="L4010"/>
  <c r="N4018"/>
  <c r="I4018"/>
  <c r="J4018"/>
  <c r="K4018"/>
  <c r="M4018"/>
  <c r="L4018"/>
  <c r="N4026"/>
  <c r="I4026"/>
  <c r="J4026"/>
  <c r="K4026"/>
  <c r="M4026"/>
  <c r="L4026"/>
  <c r="N4034"/>
  <c r="I4034"/>
  <c r="J4034"/>
  <c r="K4034"/>
  <c r="M4034"/>
  <c r="L4034"/>
  <c r="N4042"/>
  <c r="I4042"/>
  <c r="J4042"/>
  <c r="K4042"/>
  <c r="M4042"/>
  <c r="L4042"/>
  <c r="N4050"/>
  <c r="I4050"/>
  <c r="J4050"/>
  <c r="K4050"/>
  <c r="M4050"/>
  <c r="L4050"/>
  <c r="N4058"/>
  <c r="I4058"/>
  <c r="J4058"/>
  <c r="K4058"/>
  <c r="M4058"/>
  <c r="L4058"/>
  <c r="N4066"/>
  <c r="I4066"/>
  <c r="J4066"/>
  <c r="K4066"/>
  <c r="M4066"/>
  <c r="L4066"/>
  <c r="N4074"/>
  <c r="I4074"/>
  <c r="J4074"/>
  <c r="K4074"/>
  <c r="M4074"/>
  <c r="L4074"/>
  <c r="N4082"/>
  <c r="I4082"/>
  <c r="J4082"/>
  <c r="K4082"/>
  <c r="M4082"/>
  <c r="L4082"/>
  <c r="N4090"/>
  <c r="I4090"/>
  <c r="J4090"/>
  <c r="K4090"/>
  <c r="M4090"/>
  <c r="L4090"/>
  <c r="N4098"/>
  <c r="I4098"/>
  <c r="J4098"/>
  <c r="K4098"/>
  <c r="M4098"/>
  <c r="L4098"/>
  <c r="N4106"/>
  <c r="I4106"/>
  <c r="J4106"/>
  <c r="K4106"/>
  <c r="M4106"/>
  <c r="L4106"/>
  <c r="N4114"/>
  <c r="I4114"/>
  <c r="J4114"/>
  <c r="K4114"/>
  <c r="M4114"/>
  <c r="L4114"/>
  <c r="N4122"/>
  <c r="I4122"/>
  <c r="J4122"/>
  <c r="K4122"/>
  <c r="M4122"/>
  <c r="L4122"/>
  <c r="N4130"/>
  <c r="I4130"/>
  <c r="J4130"/>
  <c r="K4130"/>
  <c r="M4130"/>
  <c r="L4130"/>
  <c r="N4138"/>
  <c r="I4138"/>
  <c r="J4138"/>
  <c r="K4138"/>
  <c r="M4138"/>
  <c r="L4138"/>
  <c r="N4146"/>
  <c r="I4146"/>
  <c r="J4146"/>
  <c r="K4146"/>
  <c r="M4146"/>
  <c r="L4146"/>
  <c r="N4154"/>
  <c r="I4154"/>
  <c r="J4154"/>
  <c r="K4154"/>
  <c r="M4154"/>
  <c r="L4154"/>
  <c r="N4162"/>
  <c r="I4162"/>
  <c r="J4162"/>
  <c r="K4162"/>
  <c r="M4162"/>
  <c r="L4162"/>
  <c r="N4170"/>
  <c r="I4170"/>
  <c r="J4170"/>
  <c r="K4170"/>
  <c r="M4170"/>
  <c r="L4170"/>
  <c r="N4178"/>
  <c r="I4178"/>
  <c r="J4178"/>
  <c r="K4178"/>
  <c r="M4178"/>
  <c r="L4178"/>
  <c r="N4186"/>
  <c r="I4186"/>
  <c r="J4186"/>
  <c r="K4186"/>
  <c r="M4186"/>
  <c r="L4186"/>
  <c r="N4194"/>
  <c r="I4194"/>
  <c r="J4194"/>
  <c r="K4194"/>
  <c r="M4194"/>
  <c r="L4194"/>
  <c r="N4202"/>
  <c r="I4202"/>
  <c r="J4202"/>
  <c r="K4202"/>
  <c r="M4202"/>
  <c r="L4202"/>
  <c r="N4210"/>
  <c r="I4210"/>
  <c r="J4210"/>
  <c r="K4210"/>
  <c r="M4210"/>
  <c r="L4210"/>
  <c r="N4218"/>
  <c r="I4218"/>
  <c r="J4218"/>
  <c r="K4218"/>
  <c r="M4218"/>
  <c r="L4218"/>
  <c r="N4226"/>
  <c r="I4226"/>
  <c r="J4226"/>
  <c r="K4226"/>
  <c r="M4226"/>
  <c r="L4226"/>
  <c r="N4234"/>
  <c r="I4234"/>
  <c r="J4234"/>
  <c r="K4234"/>
  <c r="M4234"/>
  <c r="L4234"/>
  <c r="N4242"/>
  <c r="I4242"/>
  <c r="J4242"/>
  <c r="K4242"/>
  <c r="M4242"/>
  <c r="L4242"/>
  <c r="N4250"/>
  <c r="I4250"/>
  <c r="J4250"/>
  <c r="K4250"/>
  <c r="M4250"/>
  <c r="L4250"/>
  <c r="N4258"/>
  <c r="I4258"/>
  <c r="J4258"/>
  <c r="K4258"/>
  <c r="M4258"/>
  <c r="L4258"/>
  <c r="N4266"/>
  <c r="I4266"/>
  <c r="J4266"/>
  <c r="K4266"/>
  <c r="M4266"/>
  <c r="L4266"/>
  <c r="N4274"/>
  <c r="I4274"/>
  <c r="J4274"/>
  <c r="K4274"/>
  <c r="M4274"/>
  <c r="L4274"/>
  <c r="N4282"/>
  <c r="I4282"/>
  <c r="J4282"/>
  <c r="K4282"/>
  <c r="M4282"/>
  <c r="L4282"/>
  <c r="N4290"/>
  <c r="I4290"/>
  <c r="J4290"/>
  <c r="K4290"/>
  <c r="M4290"/>
  <c r="L4290"/>
  <c r="N4298"/>
  <c r="I4298"/>
  <c r="J4298"/>
  <c r="K4298"/>
  <c r="M4298"/>
  <c r="L4298"/>
  <c r="N4306"/>
  <c r="I4306"/>
  <c r="J4306"/>
  <c r="K4306"/>
  <c r="M4306"/>
  <c r="L4306"/>
  <c r="N4314"/>
  <c r="I4314"/>
  <c r="J4314"/>
  <c r="K4314"/>
  <c r="M4314"/>
  <c r="L4314"/>
  <c r="N4322"/>
  <c r="I4322"/>
  <c r="J4322"/>
  <c r="K4322"/>
  <c r="M4322"/>
  <c r="L4322"/>
  <c r="N4330"/>
  <c r="I4330"/>
  <c r="J4330"/>
  <c r="K4330"/>
  <c r="M4330"/>
  <c r="L4330"/>
  <c r="N4338"/>
  <c r="I4338"/>
  <c r="J4338"/>
  <c r="K4338"/>
  <c r="M4338"/>
  <c r="L4338"/>
  <c r="N4346"/>
  <c r="I4346"/>
  <c r="J4346"/>
  <c r="K4346"/>
  <c r="M4346"/>
  <c r="L4346"/>
  <c r="N4354"/>
  <c r="I4354"/>
  <c r="J4354"/>
  <c r="K4354"/>
  <c r="M4354"/>
  <c r="L4354"/>
  <c r="N4362"/>
  <c r="I4362"/>
  <c r="J4362"/>
  <c r="K4362"/>
  <c r="M4362"/>
  <c r="L4362"/>
  <c r="N4370"/>
  <c r="I4370"/>
  <c r="J4370"/>
  <c r="K4370"/>
  <c r="M4370"/>
  <c r="L4370"/>
  <c r="N4378"/>
  <c r="I4378"/>
  <c r="J4378"/>
  <c r="K4378"/>
  <c r="M4378"/>
  <c r="L4378"/>
  <c r="N4386"/>
  <c r="I4386"/>
  <c r="J4386"/>
  <c r="K4386"/>
  <c r="M4386"/>
  <c r="L4386"/>
  <c r="N4394"/>
  <c r="I4394"/>
  <c r="J4394"/>
  <c r="K4394"/>
  <c r="M4394"/>
  <c r="L4394"/>
  <c r="N4402"/>
  <c r="I4402"/>
  <c r="J4402"/>
  <c r="K4402"/>
  <c r="M4402"/>
  <c r="L4402"/>
  <c r="N4410"/>
  <c r="I4410"/>
  <c r="J4410"/>
  <c r="K4410"/>
  <c r="M4410"/>
  <c r="L4410"/>
  <c r="N4418"/>
  <c r="I4418"/>
  <c r="J4418"/>
  <c r="K4418"/>
  <c r="M4418"/>
  <c r="L4418"/>
  <c r="N4426"/>
  <c r="I4426"/>
  <c r="J4426"/>
  <c r="K4426"/>
  <c r="M4426"/>
  <c r="L4426"/>
  <c r="N4434"/>
  <c r="I4434"/>
  <c r="J4434"/>
  <c r="K4434"/>
  <c r="M4434"/>
  <c r="L4434"/>
  <c r="N4442"/>
  <c r="I4442"/>
  <c r="J4442"/>
  <c r="K4442"/>
  <c r="M4442"/>
  <c r="L4442"/>
  <c r="N4450"/>
  <c r="I4450"/>
  <c r="J4450"/>
  <c r="K4450"/>
  <c r="M4450"/>
  <c r="L4450"/>
  <c r="N4458"/>
  <c r="I4458"/>
  <c r="J4458"/>
  <c r="K4458"/>
  <c r="M4458"/>
  <c r="L4458"/>
  <c r="N4466"/>
  <c r="I4466"/>
  <c r="J4466"/>
  <c r="K4466"/>
  <c r="M4466"/>
  <c r="L4466"/>
  <c r="N4474"/>
  <c r="I4474"/>
  <c r="J4474"/>
  <c r="K4474"/>
  <c r="M4474"/>
  <c r="L4474"/>
  <c r="N4482"/>
  <c r="I4482"/>
  <c r="J4482"/>
  <c r="K4482"/>
  <c r="M4482"/>
  <c r="L4482"/>
  <c r="N4490"/>
  <c r="I4490"/>
  <c r="J4490"/>
  <c r="K4490"/>
  <c r="M4490"/>
  <c r="L4490"/>
  <c r="N4498"/>
  <c r="I4498"/>
  <c r="J4498"/>
  <c r="K4498"/>
  <c r="M4498"/>
  <c r="L4498"/>
  <c r="N4506"/>
  <c r="I4506"/>
  <c r="J4506"/>
  <c r="K4506"/>
  <c r="M4506"/>
  <c r="L4506"/>
  <c r="N4514"/>
  <c r="I4514"/>
  <c r="J4514"/>
  <c r="K4514"/>
  <c r="M4514"/>
  <c r="L4514"/>
  <c r="N4522"/>
  <c r="I4522"/>
  <c r="J4522"/>
  <c r="K4522"/>
  <c r="M4522"/>
  <c r="L4522"/>
  <c r="N4530"/>
  <c r="I4530"/>
  <c r="J4530"/>
  <c r="K4530"/>
  <c r="M4530"/>
  <c r="L4530"/>
  <c r="N4538"/>
  <c r="I4538"/>
  <c r="J4538"/>
  <c r="K4538"/>
  <c r="M4538"/>
  <c r="L4538"/>
  <c r="N4546"/>
  <c r="I4546"/>
  <c r="J4546"/>
  <c r="K4546"/>
  <c r="M4546"/>
  <c r="L4546"/>
  <c r="N4554"/>
  <c r="I4554"/>
  <c r="J4554"/>
  <c r="K4554"/>
  <c r="M4554"/>
  <c r="L4554"/>
  <c r="N4562"/>
  <c r="I4562"/>
  <c r="J4562"/>
  <c r="K4562"/>
  <c r="M4562"/>
  <c r="L4562"/>
  <c r="N4570"/>
  <c r="I4570"/>
  <c r="J4570"/>
  <c r="K4570"/>
  <c r="M4570"/>
  <c r="L4570"/>
  <c r="N4578"/>
  <c r="I4578"/>
  <c r="J4578"/>
  <c r="K4578"/>
  <c r="M4578"/>
  <c r="L4578"/>
  <c r="N4586"/>
  <c r="I4586"/>
  <c r="J4586"/>
  <c r="K4586"/>
  <c r="M4586"/>
  <c r="L4586"/>
  <c r="N4594"/>
  <c r="I4594"/>
  <c r="J4594"/>
  <c r="K4594"/>
  <c r="M4594"/>
  <c r="L4594"/>
  <c r="N4602"/>
  <c r="I4602"/>
  <c r="J4602"/>
  <c r="K4602"/>
  <c r="M4602"/>
  <c r="L4602"/>
  <c r="N4610"/>
  <c r="I4610"/>
  <c r="J4610"/>
  <c r="K4610"/>
  <c r="M4610"/>
  <c r="L4610"/>
  <c r="N4618"/>
  <c r="I4618"/>
  <c r="J4618"/>
  <c r="K4618"/>
  <c r="M4618"/>
  <c r="L4618"/>
  <c r="N4626"/>
  <c r="I4626"/>
  <c r="J4626"/>
  <c r="K4626"/>
  <c r="M4626"/>
  <c r="L4626"/>
  <c r="N4634"/>
  <c r="I4634"/>
  <c r="J4634"/>
  <c r="K4634"/>
  <c r="M4634"/>
  <c r="L4634"/>
  <c r="N4642"/>
  <c r="L4642"/>
  <c r="I4642"/>
  <c r="J4642"/>
  <c r="K4642"/>
  <c r="M4642"/>
  <c r="N4650"/>
  <c r="L4650"/>
  <c r="I4650"/>
  <c r="J4650"/>
  <c r="M4650"/>
  <c r="K4650"/>
  <c r="N4658"/>
  <c r="L4658"/>
  <c r="K4658"/>
  <c r="M4658"/>
  <c r="I4658"/>
  <c r="J4658"/>
  <c r="N4666"/>
  <c r="L4666"/>
  <c r="I4666"/>
  <c r="J4666"/>
  <c r="K4666"/>
  <c r="M4666"/>
  <c r="N4674"/>
  <c r="K4674"/>
  <c r="L4674"/>
  <c r="I4674"/>
  <c r="M4674"/>
  <c r="J4674"/>
  <c r="N4682"/>
  <c r="J4682"/>
  <c r="K4682"/>
  <c r="L4682"/>
  <c r="M4682"/>
  <c r="I4682"/>
  <c r="N4690"/>
  <c r="J4690"/>
  <c r="K4690"/>
  <c r="L4690"/>
  <c r="I4690"/>
  <c r="M4690"/>
  <c r="N4698"/>
  <c r="J4698"/>
  <c r="K4698"/>
  <c r="L4698"/>
  <c r="M4698"/>
  <c r="I4698"/>
  <c r="N4706"/>
  <c r="J4706"/>
  <c r="K4706"/>
  <c r="L4706"/>
  <c r="I4706"/>
  <c r="M4706"/>
  <c r="N4714"/>
  <c r="J4714"/>
  <c r="K4714"/>
  <c r="L4714"/>
  <c r="M4714"/>
  <c r="I4714"/>
  <c r="N4722"/>
  <c r="J4722"/>
  <c r="K4722"/>
  <c r="L4722"/>
  <c r="I4722"/>
  <c r="M4722"/>
  <c r="N4730"/>
  <c r="J4730"/>
  <c r="K4730"/>
  <c r="L4730"/>
  <c r="M4730"/>
  <c r="I4730"/>
  <c r="N4738"/>
  <c r="J4738"/>
  <c r="K4738"/>
  <c r="L4738"/>
  <c r="I4738"/>
  <c r="M4738"/>
  <c r="N4746"/>
  <c r="J4746"/>
  <c r="K4746"/>
  <c r="L4746"/>
  <c r="M4746"/>
  <c r="I4746"/>
  <c r="N4754"/>
  <c r="J4754"/>
  <c r="K4754"/>
  <c r="L4754"/>
  <c r="I4754"/>
  <c r="M4754"/>
  <c r="N4762"/>
  <c r="J4762"/>
  <c r="K4762"/>
  <c r="L4762"/>
  <c r="M4762"/>
  <c r="I4762"/>
  <c r="N4770"/>
  <c r="J4770"/>
  <c r="K4770"/>
  <c r="L4770"/>
  <c r="I4770"/>
  <c r="M4770"/>
  <c r="N4778"/>
  <c r="J4778"/>
  <c r="K4778"/>
  <c r="L4778"/>
  <c r="M4778"/>
  <c r="I4778"/>
  <c r="N4786"/>
  <c r="J4786"/>
  <c r="K4786"/>
  <c r="L4786"/>
  <c r="I4786"/>
  <c r="M4786"/>
  <c r="N4794"/>
  <c r="J4794"/>
  <c r="K4794"/>
  <c r="L4794"/>
  <c r="M4794"/>
  <c r="I4794"/>
  <c r="N4802"/>
  <c r="J4802"/>
  <c r="K4802"/>
  <c r="L4802"/>
  <c r="M4802"/>
  <c r="I4802"/>
  <c r="N4810"/>
  <c r="J4810"/>
  <c r="K4810"/>
  <c r="L4810"/>
  <c r="M4810"/>
  <c r="I4810"/>
  <c r="N4818"/>
  <c r="J4818"/>
  <c r="K4818"/>
  <c r="L4818"/>
  <c r="M4818"/>
  <c r="I4818"/>
  <c r="N4826"/>
  <c r="J4826"/>
  <c r="K4826"/>
  <c r="L4826"/>
  <c r="M4826"/>
  <c r="I4826"/>
  <c r="N4834"/>
  <c r="J4834"/>
  <c r="K4834"/>
  <c r="L4834"/>
  <c r="M4834"/>
  <c r="I4834"/>
  <c r="N4842"/>
  <c r="J4842"/>
  <c r="K4842"/>
  <c r="L4842"/>
  <c r="M4842"/>
  <c r="I4842"/>
  <c r="N4850"/>
  <c r="J4850"/>
  <c r="K4850"/>
  <c r="L4850"/>
  <c r="M4850"/>
  <c r="I4850"/>
  <c r="N4858"/>
  <c r="J4858"/>
  <c r="K4858"/>
  <c r="L4858"/>
  <c r="M4858"/>
  <c r="I4858"/>
  <c r="N4866"/>
  <c r="J4866"/>
  <c r="K4866"/>
  <c r="L4866"/>
  <c r="M4866"/>
  <c r="I4866"/>
  <c r="N4874"/>
  <c r="J4874"/>
  <c r="K4874"/>
  <c r="L4874"/>
  <c r="M4874"/>
  <c r="I4874"/>
  <c r="N4882"/>
  <c r="J4882"/>
  <c r="K4882"/>
  <c r="L4882"/>
  <c r="M4882"/>
  <c r="I4882"/>
  <c r="N4890"/>
  <c r="J4890"/>
  <c r="K4890"/>
  <c r="L4890"/>
  <c r="M4890"/>
  <c r="I4890"/>
  <c r="N4898"/>
  <c r="J4898"/>
  <c r="K4898"/>
  <c r="L4898"/>
  <c r="M4898"/>
  <c r="I4898"/>
  <c r="N4906"/>
  <c r="J4906"/>
  <c r="K4906"/>
  <c r="L4906"/>
  <c r="M4906"/>
  <c r="I4906"/>
  <c r="N4914"/>
  <c r="J4914"/>
  <c r="K4914"/>
  <c r="L4914"/>
  <c r="M4914"/>
  <c r="I4914"/>
  <c r="N4922"/>
  <c r="J4922"/>
  <c r="K4922"/>
  <c r="L4922"/>
  <c r="M4922"/>
  <c r="I4922"/>
  <c r="N4930"/>
  <c r="J4930"/>
  <c r="K4930"/>
  <c r="L4930"/>
  <c r="M4930"/>
  <c r="I4930"/>
  <c r="N4938"/>
  <c r="J4938"/>
  <c r="K4938"/>
  <c r="L4938"/>
  <c r="M4938"/>
  <c r="I4938"/>
  <c r="N4946"/>
  <c r="J4946"/>
  <c r="K4946"/>
  <c r="L4946"/>
  <c r="M4946"/>
  <c r="I4946"/>
  <c r="J4484"/>
  <c r="N4761"/>
  <c r="I4761"/>
  <c r="K4761"/>
  <c r="J4761"/>
  <c r="M4761"/>
  <c r="L4761"/>
  <c r="N4769"/>
  <c r="I4769"/>
  <c r="K4769"/>
  <c r="J4769"/>
  <c r="L4769"/>
  <c r="M4769"/>
  <c r="N4777"/>
  <c r="I4777"/>
  <c r="K4777"/>
  <c r="J4777"/>
  <c r="M4777"/>
  <c r="L4777"/>
  <c r="N4785"/>
  <c r="I4785"/>
  <c r="K4785"/>
  <c r="J4785"/>
  <c r="L4785"/>
  <c r="M4785"/>
  <c r="N4793"/>
  <c r="I4793"/>
  <c r="K4793"/>
  <c r="J4793"/>
  <c r="M4793"/>
  <c r="L4793"/>
  <c r="N4801"/>
  <c r="I4801"/>
  <c r="K4801"/>
  <c r="J4801"/>
  <c r="L4801"/>
  <c r="M4801"/>
  <c r="N4809"/>
  <c r="I4809"/>
  <c r="J4809"/>
  <c r="K4809"/>
  <c r="L4809"/>
  <c r="M4809"/>
  <c r="N4817"/>
  <c r="I4817"/>
  <c r="J4817"/>
  <c r="K4817"/>
  <c r="M4817"/>
  <c r="L4817"/>
  <c r="N4825"/>
  <c r="I4825"/>
  <c r="J4825"/>
  <c r="K4825"/>
  <c r="L4825"/>
  <c r="M4825"/>
  <c r="N4833"/>
  <c r="I4833"/>
  <c r="J4833"/>
  <c r="K4833"/>
  <c r="M4833"/>
  <c r="L4833"/>
  <c r="N4841"/>
  <c r="I4841"/>
  <c r="J4841"/>
  <c r="K4841"/>
  <c r="L4841"/>
  <c r="M4841"/>
  <c r="N4849"/>
  <c r="I4849"/>
  <c r="J4849"/>
  <c r="K4849"/>
  <c r="L4849"/>
  <c r="M4849"/>
  <c r="N4857"/>
  <c r="I4857"/>
  <c r="J4857"/>
  <c r="K4857"/>
  <c r="L4857"/>
  <c r="M4857"/>
  <c r="N4865"/>
  <c r="I4865"/>
  <c r="J4865"/>
  <c r="K4865"/>
  <c r="L4865"/>
  <c r="M4865"/>
  <c r="N4873"/>
  <c r="I4873"/>
  <c r="J4873"/>
  <c r="K4873"/>
  <c r="L4873"/>
  <c r="M4873"/>
  <c r="N4881"/>
  <c r="I4881"/>
  <c r="J4881"/>
  <c r="K4881"/>
  <c r="M4881"/>
  <c r="L4881"/>
  <c r="N4889"/>
  <c r="I4889"/>
  <c r="J4889"/>
  <c r="K4889"/>
  <c r="L4889"/>
  <c r="M4889"/>
  <c r="N4897"/>
  <c r="I4897"/>
  <c r="J4897"/>
  <c r="K4897"/>
  <c r="M4897"/>
  <c r="L4897"/>
  <c r="N4905"/>
  <c r="I4905"/>
  <c r="J4905"/>
  <c r="K4905"/>
  <c r="L4905"/>
  <c r="M4905"/>
  <c r="N4913"/>
  <c r="I4913"/>
  <c r="J4913"/>
  <c r="K4913"/>
  <c r="L4913"/>
  <c r="M4913"/>
  <c r="N4921"/>
  <c r="I4921"/>
  <c r="J4921"/>
  <c r="K4921"/>
  <c r="L4921"/>
  <c r="M4921"/>
  <c r="N4929"/>
  <c r="I4929"/>
  <c r="J4929"/>
  <c r="K4929"/>
  <c r="L4929"/>
  <c r="M4929"/>
  <c r="N4937"/>
  <c r="I4937"/>
  <c r="J4937"/>
  <c r="K4937"/>
  <c r="L4937"/>
  <c r="M4937"/>
  <c r="N4945"/>
  <c r="I4945"/>
  <c r="J4945"/>
  <c r="K4945"/>
  <c r="M4945"/>
  <c r="L4945"/>
  <c r="N4953"/>
  <c r="I4953"/>
  <c r="J4953"/>
  <c r="K4953"/>
  <c r="L4953"/>
  <c r="M4953"/>
  <c r="N4961"/>
  <c r="I4961"/>
  <c r="J4961"/>
  <c r="K4961"/>
  <c r="M4961"/>
  <c r="L4961"/>
  <c r="N4969"/>
  <c r="I4969"/>
  <c r="J4969"/>
  <c r="K4969"/>
  <c r="L4969"/>
  <c r="M4969"/>
  <c r="N4977"/>
  <c r="I4977"/>
  <c r="J4977"/>
  <c r="K4977"/>
  <c r="L4977"/>
  <c r="M4977"/>
  <c r="N4985"/>
  <c r="I4985"/>
  <c r="J4985"/>
  <c r="K4985"/>
  <c r="L4985"/>
  <c r="M4985"/>
  <c r="N4993"/>
  <c r="I4993"/>
  <c r="J4993"/>
  <c r="K4993"/>
  <c r="L4993"/>
  <c r="M4993"/>
  <c r="N5001"/>
  <c r="I5001"/>
  <c r="J5001"/>
  <c r="K5001"/>
  <c r="L5001"/>
  <c r="M5001"/>
  <c r="N5009"/>
  <c r="I5009"/>
  <c r="J5009"/>
  <c r="K5009"/>
  <c r="M5009"/>
  <c r="L5009"/>
  <c r="N5017"/>
  <c r="I5017"/>
  <c r="J5017"/>
  <c r="K5017"/>
  <c r="L5017"/>
  <c r="M5017"/>
  <c r="N5025"/>
  <c r="I5025"/>
  <c r="J5025"/>
  <c r="K5025"/>
  <c r="M5025"/>
  <c r="L5025"/>
  <c r="N5033"/>
  <c r="I5033"/>
  <c r="J5033"/>
  <c r="K5033"/>
  <c r="L5033"/>
  <c r="M5033"/>
  <c r="N5041"/>
  <c r="I5041"/>
  <c r="J5041"/>
  <c r="K5041"/>
  <c r="L5041"/>
  <c r="M5041"/>
  <c r="N5049"/>
  <c r="I5049"/>
  <c r="J5049"/>
  <c r="K5049"/>
  <c r="L5049"/>
  <c r="M5049"/>
  <c r="N5057"/>
  <c r="I5057"/>
  <c r="J5057"/>
  <c r="K5057"/>
  <c r="L5057"/>
  <c r="M5057"/>
  <c r="N5065"/>
  <c r="I5065"/>
  <c r="J5065"/>
  <c r="K5065"/>
  <c r="L5065"/>
  <c r="M5065"/>
  <c r="N5073"/>
  <c r="I5073"/>
  <c r="J5073"/>
  <c r="K5073"/>
  <c r="M5073"/>
  <c r="L5073"/>
  <c r="N5081"/>
  <c r="I5081"/>
  <c r="J5081"/>
  <c r="K5081"/>
  <c r="L5081"/>
  <c r="M5081"/>
  <c r="N5089"/>
  <c r="I5089"/>
  <c r="J5089"/>
  <c r="K5089"/>
  <c r="M5089"/>
  <c r="L5089"/>
  <c r="N5097"/>
  <c r="I5097"/>
  <c r="J5097"/>
  <c r="K5097"/>
  <c r="L5097"/>
  <c r="M5097"/>
  <c r="N5105"/>
  <c r="I5105"/>
  <c r="J5105"/>
  <c r="K5105"/>
  <c r="L5105"/>
  <c r="M5105"/>
  <c r="N5113"/>
  <c r="I5113"/>
  <c r="J5113"/>
  <c r="K5113"/>
  <c r="L5113"/>
  <c r="M5113"/>
  <c r="N5121"/>
  <c r="I5121"/>
  <c r="J5121"/>
  <c r="K5121"/>
  <c r="L5121"/>
  <c r="M5121"/>
  <c r="N5129"/>
  <c r="I5129"/>
  <c r="J5129"/>
  <c r="K5129"/>
  <c r="L5129"/>
  <c r="M5129"/>
  <c r="N5137"/>
  <c r="I5137"/>
  <c r="J5137"/>
  <c r="K5137"/>
  <c r="M5137"/>
  <c r="L5137"/>
  <c r="N5145"/>
  <c r="I5145"/>
  <c r="J5145"/>
  <c r="K5145"/>
  <c r="L5145"/>
  <c r="M5145"/>
  <c r="N5153"/>
  <c r="I5153"/>
  <c r="J5153"/>
  <c r="K5153"/>
  <c r="M5153"/>
  <c r="L5153"/>
  <c r="N5161"/>
  <c r="I5161"/>
  <c r="J5161"/>
  <c r="K5161"/>
  <c r="L5161"/>
  <c r="M5161"/>
  <c r="N5169"/>
  <c r="I5169"/>
  <c r="J5169"/>
  <c r="K5169"/>
  <c r="L5169"/>
  <c r="M5169"/>
  <c r="N5177"/>
  <c r="I5177"/>
  <c r="J5177"/>
  <c r="K5177"/>
  <c r="L5177"/>
  <c r="M5177"/>
  <c r="N5185"/>
  <c r="I5185"/>
  <c r="J5185"/>
  <c r="K5185"/>
  <c r="L5185"/>
  <c r="M5185"/>
  <c r="N5193"/>
  <c r="I5193"/>
  <c r="J5193"/>
  <c r="K5193"/>
  <c r="L5193"/>
  <c r="M5193"/>
  <c r="N5201"/>
  <c r="I5201"/>
  <c r="J5201"/>
  <c r="K5201"/>
  <c r="M5201"/>
  <c r="L5201"/>
  <c r="N5209"/>
  <c r="I5209"/>
  <c r="J5209"/>
  <c r="K5209"/>
  <c r="L5209"/>
  <c r="M5209"/>
  <c r="N5217"/>
  <c r="I5217"/>
  <c r="J5217"/>
  <c r="K5217"/>
  <c r="M5217"/>
  <c r="L5217"/>
  <c r="N5225"/>
  <c r="I5225"/>
  <c r="J5225"/>
  <c r="K5225"/>
  <c r="L5225"/>
  <c r="M5225"/>
  <c r="N5233"/>
  <c r="I5233"/>
  <c r="J5233"/>
  <c r="K5233"/>
  <c r="L5233"/>
  <c r="M5233"/>
  <c r="N5241"/>
  <c r="I5241"/>
  <c r="J5241"/>
  <c r="K5241"/>
  <c r="L5241"/>
  <c r="M5241"/>
  <c r="N5249"/>
  <c r="I5249"/>
  <c r="J5249"/>
  <c r="K5249"/>
  <c r="L5249"/>
  <c r="M5249"/>
  <c r="N5257"/>
  <c r="I5257"/>
  <c r="J5257"/>
  <c r="K5257"/>
  <c r="L5257"/>
  <c r="M5257"/>
  <c r="N5265"/>
  <c r="I5265"/>
  <c r="J5265"/>
  <c r="K5265"/>
  <c r="M5265"/>
  <c r="L5265"/>
  <c r="N5273"/>
  <c r="I5273"/>
  <c r="J5273"/>
  <c r="K5273"/>
  <c r="L5273"/>
  <c r="M5273"/>
  <c r="N5281"/>
  <c r="I5281"/>
  <c r="J5281"/>
  <c r="K5281"/>
  <c r="M5281"/>
  <c r="L5281"/>
  <c r="N5289"/>
  <c r="I5289"/>
  <c r="J5289"/>
  <c r="K5289"/>
  <c r="L5289"/>
  <c r="M5289"/>
  <c r="N5297"/>
  <c r="I5297"/>
  <c r="J5297"/>
  <c r="K5297"/>
  <c r="L5297"/>
  <c r="M5297"/>
  <c r="N5305"/>
  <c r="I5305"/>
  <c r="J5305"/>
  <c r="K5305"/>
  <c r="L5305"/>
  <c r="M5305"/>
  <c r="N5313"/>
  <c r="I5313"/>
  <c r="J5313"/>
  <c r="K5313"/>
  <c r="L5313"/>
  <c r="M5313"/>
  <c r="N5321"/>
  <c r="I5321"/>
  <c r="J5321"/>
  <c r="K5321"/>
  <c r="L5321"/>
  <c r="M5321"/>
  <c r="N5329"/>
  <c r="I5329"/>
  <c r="J5329"/>
  <c r="K5329"/>
  <c r="M5329"/>
  <c r="L5329"/>
  <c r="N5337"/>
  <c r="I5337"/>
  <c r="J5337"/>
  <c r="K5337"/>
  <c r="L5337"/>
  <c r="M5337"/>
  <c r="N5345"/>
  <c r="I5345"/>
  <c r="J5345"/>
  <c r="K5345"/>
  <c r="M5345"/>
  <c r="L5345"/>
  <c r="N5353"/>
  <c r="I5353"/>
  <c r="J5353"/>
  <c r="K5353"/>
  <c r="L5353"/>
  <c r="M5353"/>
  <c r="N5361"/>
  <c r="I5361"/>
  <c r="J5361"/>
  <c r="K5361"/>
  <c r="L5361"/>
  <c r="M5361"/>
  <c r="N5369"/>
  <c r="I5369"/>
  <c r="J5369"/>
  <c r="K5369"/>
  <c r="L5369"/>
  <c r="M5369"/>
  <c r="N5377"/>
  <c r="I5377"/>
  <c r="J5377"/>
  <c r="K5377"/>
  <c r="L5377"/>
  <c r="M5377"/>
  <c r="N5385"/>
  <c r="I5385"/>
  <c r="J5385"/>
  <c r="K5385"/>
  <c r="L5385"/>
  <c r="M5385"/>
  <c r="N5393"/>
  <c r="I5393"/>
  <c r="J5393"/>
  <c r="K5393"/>
  <c r="M5393"/>
  <c r="L5393"/>
  <c r="N5401"/>
  <c r="I5401"/>
  <c r="J5401"/>
  <c r="K5401"/>
  <c r="L5401"/>
  <c r="M5401"/>
  <c r="N5409"/>
  <c r="I5409"/>
  <c r="J5409"/>
  <c r="K5409"/>
  <c r="M5409"/>
  <c r="L5409"/>
  <c r="N5417"/>
  <c r="I5417"/>
  <c r="J5417"/>
  <c r="K5417"/>
  <c r="L5417"/>
  <c r="M5417"/>
  <c r="N5425"/>
  <c r="I5425"/>
  <c r="J5425"/>
  <c r="K5425"/>
  <c r="L5425"/>
  <c r="M5425"/>
  <c r="N5433"/>
  <c r="I5433"/>
  <c r="J5433"/>
  <c r="K5433"/>
  <c r="L5433"/>
  <c r="M5433"/>
  <c r="N5441"/>
  <c r="I5441"/>
  <c r="J5441"/>
  <c r="K5441"/>
  <c r="L5441"/>
  <c r="M5441"/>
  <c r="N5449"/>
  <c r="I5449"/>
  <c r="J5449"/>
  <c r="K5449"/>
  <c r="L5449"/>
  <c r="M5449"/>
  <c r="N5457"/>
  <c r="I5457"/>
  <c r="J5457"/>
  <c r="K5457"/>
  <c r="M5457"/>
  <c r="L5457"/>
  <c r="N5465"/>
  <c r="I5465"/>
  <c r="J5465"/>
  <c r="K5465"/>
  <c r="L5465"/>
  <c r="M5465"/>
  <c r="N5473"/>
  <c r="I5473"/>
  <c r="J5473"/>
  <c r="K5473"/>
  <c r="M5473"/>
  <c r="L5473"/>
  <c r="N5481"/>
  <c r="I5481"/>
  <c r="J5481"/>
  <c r="K5481"/>
  <c r="L5481"/>
  <c r="M5481"/>
  <c r="N5489"/>
  <c r="I5489"/>
  <c r="J5489"/>
  <c r="K5489"/>
  <c r="L5489"/>
  <c r="M5489"/>
  <c r="N5497"/>
  <c r="I5497"/>
  <c r="J5497"/>
  <c r="K5497"/>
  <c r="L5497"/>
  <c r="M5497"/>
  <c r="N5505"/>
  <c r="I5505"/>
  <c r="J5505"/>
  <c r="K5505"/>
  <c r="L5505"/>
  <c r="M5505"/>
  <c r="N5513"/>
  <c r="I5513"/>
  <c r="J5513"/>
  <c r="K5513"/>
  <c r="L5513"/>
  <c r="M5513"/>
  <c r="N5521"/>
  <c r="I5521"/>
  <c r="J5521"/>
  <c r="K5521"/>
  <c r="M5521"/>
  <c r="L5521"/>
  <c r="N5529"/>
  <c r="I5529"/>
  <c r="J5529"/>
  <c r="K5529"/>
  <c r="L5529"/>
  <c r="M5529"/>
  <c r="N5537"/>
  <c r="I5537"/>
  <c r="J5537"/>
  <c r="K5537"/>
  <c r="M5537"/>
  <c r="L5537"/>
  <c r="N5545"/>
  <c r="I5545"/>
  <c r="J5545"/>
  <c r="K5545"/>
  <c r="L5545"/>
  <c r="M5545"/>
  <c r="N5553"/>
  <c r="I5553"/>
  <c r="J5553"/>
  <c r="K5553"/>
  <c r="L5553"/>
  <c r="M5553"/>
  <c r="N5561"/>
  <c r="I5561"/>
  <c r="J5561"/>
  <c r="K5561"/>
  <c r="L5561"/>
  <c r="M5561"/>
  <c r="N5569"/>
  <c r="I5569"/>
  <c r="J5569"/>
  <c r="K5569"/>
  <c r="L5569"/>
  <c r="M5569"/>
  <c r="N5577"/>
  <c r="I5577"/>
  <c r="J5577"/>
  <c r="K5577"/>
  <c r="L5577"/>
  <c r="M5577"/>
  <c r="N5585"/>
  <c r="I5585"/>
  <c r="J5585"/>
  <c r="K5585"/>
  <c r="M5585"/>
  <c r="L5585"/>
  <c r="N5593"/>
  <c r="I5593"/>
  <c r="J5593"/>
  <c r="K5593"/>
  <c r="L5593"/>
  <c r="M5593"/>
  <c r="N5601"/>
  <c r="I5601"/>
  <c r="J5601"/>
  <c r="K5601"/>
  <c r="M5601"/>
  <c r="L5601"/>
  <c r="N5609"/>
  <c r="I5609"/>
  <c r="J5609"/>
  <c r="K5609"/>
  <c r="L5609"/>
  <c r="M5609"/>
  <c r="N5617"/>
  <c r="I5617"/>
  <c r="J5617"/>
  <c r="K5617"/>
  <c r="L5617"/>
  <c r="M5617"/>
  <c r="N5625"/>
  <c r="I5625"/>
  <c r="J5625"/>
  <c r="K5625"/>
  <c r="L5625"/>
  <c r="M5625"/>
  <c r="N5633"/>
  <c r="I5633"/>
  <c r="J5633"/>
  <c r="K5633"/>
  <c r="L5633"/>
  <c r="M5633"/>
  <c r="N5641"/>
  <c r="J5641"/>
  <c r="K5641"/>
  <c r="L5641"/>
  <c r="M5641"/>
  <c r="I5641"/>
  <c r="N5649"/>
  <c r="I5649"/>
  <c r="J5649"/>
  <c r="K5649"/>
  <c r="L5649"/>
  <c r="M5649"/>
  <c r="N5657"/>
  <c r="L5657"/>
  <c r="M5657"/>
  <c r="I5657"/>
  <c r="J5657"/>
  <c r="K5657"/>
  <c r="N5665"/>
  <c r="I5665"/>
  <c r="J5665"/>
  <c r="K5665"/>
  <c r="L5665"/>
  <c r="M5665"/>
  <c r="N5673"/>
  <c r="I5673"/>
  <c r="J5673"/>
  <c r="K5673"/>
  <c r="L5673"/>
  <c r="M5673"/>
  <c r="N5681"/>
  <c r="K5681"/>
  <c r="L5681"/>
  <c r="M5681"/>
  <c r="I5681"/>
  <c r="J5681"/>
  <c r="N5689"/>
  <c r="I5689"/>
  <c r="J5689"/>
  <c r="K5689"/>
  <c r="L5689"/>
  <c r="M5689"/>
  <c r="N5697"/>
  <c r="M5697"/>
  <c r="I5697"/>
  <c r="J5697"/>
  <c r="K5697"/>
  <c r="L5697"/>
  <c r="N5705"/>
  <c r="J5705"/>
  <c r="K5705"/>
  <c r="L5705"/>
  <c r="M5705"/>
  <c r="I5705"/>
  <c r="N5713"/>
  <c r="I5713"/>
  <c r="J5713"/>
  <c r="M5713"/>
  <c r="K5713"/>
  <c r="L5713"/>
  <c r="N5721"/>
  <c r="I5721"/>
  <c r="J5721"/>
  <c r="L5721"/>
  <c r="M5721"/>
  <c r="K5721"/>
  <c r="N5729"/>
  <c r="I5729"/>
  <c r="J5729"/>
  <c r="K5729"/>
  <c r="L5729"/>
  <c r="M5729"/>
  <c r="N5737"/>
  <c r="I5737"/>
  <c r="J5737"/>
  <c r="K5737"/>
  <c r="L5737"/>
  <c r="M5737"/>
  <c r="N5745"/>
  <c r="I5745"/>
  <c r="J5745"/>
  <c r="K5745"/>
  <c r="L5745"/>
  <c r="M5745"/>
  <c r="N5753"/>
  <c r="I5753"/>
  <c r="J5753"/>
  <c r="K5753"/>
  <c r="L5753"/>
  <c r="M5753"/>
  <c r="N5761"/>
  <c r="I5761"/>
  <c r="J5761"/>
  <c r="K5761"/>
  <c r="L5761"/>
  <c r="M5761"/>
  <c r="N5769"/>
  <c r="I5769"/>
  <c r="J5769"/>
  <c r="K5769"/>
  <c r="M5769"/>
  <c r="L5769"/>
  <c r="N5777"/>
  <c r="I5777"/>
  <c r="J5777"/>
  <c r="M5777"/>
  <c r="K5777"/>
  <c r="L5777"/>
  <c r="N5785"/>
  <c r="I5785"/>
  <c r="J5785"/>
  <c r="L5785"/>
  <c r="M5785"/>
  <c r="K5785"/>
  <c r="N5793"/>
  <c r="I5793"/>
  <c r="J5793"/>
  <c r="K5793"/>
  <c r="L5793"/>
  <c r="M5793"/>
  <c r="N5801"/>
  <c r="I5801"/>
  <c r="J5801"/>
  <c r="K5801"/>
  <c r="L5801"/>
  <c r="M5801"/>
  <c r="N5809"/>
  <c r="I5809"/>
  <c r="J5809"/>
  <c r="K5809"/>
  <c r="L5809"/>
  <c r="M5809"/>
  <c r="N5817"/>
  <c r="I5817"/>
  <c r="J5817"/>
  <c r="K5817"/>
  <c r="L5817"/>
  <c r="M5817"/>
  <c r="N5825"/>
  <c r="I5825"/>
  <c r="J5825"/>
  <c r="K5825"/>
  <c r="L5825"/>
  <c r="M5825"/>
  <c r="N5833"/>
  <c r="I5833"/>
  <c r="J5833"/>
  <c r="K5833"/>
  <c r="L5833"/>
  <c r="M5833"/>
  <c r="N5841"/>
  <c r="I5841"/>
  <c r="J5841"/>
  <c r="K5841"/>
  <c r="L5841"/>
  <c r="M5841"/>
  <c r="N5849"/>
  <c r="I5849"/>
  <c r="J5849"/>
  <c r="K5849"/>
  <c r="L5849"/>
  <c r="M5849"/>
  <c r="N5857"/>
  <c r="I5857"/>
  <c r="J5857"/>
  <c r="K5857"/>
  <c r="L5857"/>
  <c r="M5857"/>
  <c r="N5865"/>
  <c r="I5865"/>
  <c r="J5865"/>
  <c r="K5865"/>
  <c r="L5865"/>
  <c r="M5865"/>
  <c r="N5873"/>
  <c r="I5873"/>
  <c r="J5873"/>
  <c r="K5873"/>
  <c r="L5873"/>
  <c r="M5873"/>
  <c r="N5881"/>
  <c r="I5881"/>
  <c r="J5881"/>
  <c r="K5881"/>
  <c r="L5881"/>
  <c r="M5881"/>
  <c r="N5889"/>
  <c r="I5889"/>
  <c r="J5889"/>
  <c r="L5889"/>
  <c r="M5889"/>
  <c r="K5889"/>
  <c r="N5897"/>
  <c r="I5897"/>
  <c r="J5897"/>
  <c r="M5897"/>
  <c r="L5897"/>
  <c r="K5897"/>
  <c r="N5905"/>
  <c r="I5905"/>
  <c r="J5905"/>
  <c r="K5905"/>
  <c r="L5905"/>
  <c r="M5905"/>
  <c r="N5913"/>
  <c r="I5913"/>
  <c r="J5913"/>
  <c r="K5913"/>
  <c r="L5913"/>
  <c r="M5913"/>
  <c r="N5921"/>
  <c r="I5921"/>
  <c r="J5921"/>
  <c r="K5921"/>
  <c r="L5921"/>
  <c r="M5921"/>
  <c r="N5929"/>
  <c r="I5929"/>
  <c r="J5929"/>
  <c r="K5929"/>
  <c r="L5929"/>
  <c r="M5929"/>
  <c r="N5937"/>
  <c r="I5937"/>
  <c r="J5937"/>
  <c r="K5937"/>
  <c r="L5937"/>
  <c r="M5937"/>
  <c r="N5945"/>
  <c r="I5945"/>
  <c r="J5945"/>
  <c r="K5945"/>
  <c r="L5945"/>
  <c r="M5945"/>
  <c r="N5953"/>
  <c r="I5953"/>
  <c r="J5953"/>
  <c r="L5953"/>
  <c r="M5953"/>
  <c r="K5953"/>
  <c r="N5961"/>
  <c r="I5961"/>
  <c r="J5961"/>
  <c r="M5961"/>
  <c r="K5961"/>
  <c r="L5961"/>
  <c r="N5969"/>
  <c r="I5969"/>
  <c r="J5969"/>
  <c r="L5969"/>
  <c r="M5969"/>
  <c r="K5969"/>
  <c r="N5977"/>
  <c r="I5977"/>
  <c r="J5977"/>
  <c r="K5977"/>
  <c r="M5977"/>
  <c r="L5977"/>
  <c r="N5985"/>
  <c r="I5985"/>
  <c r="J5985"/>
  <c r="K5985"/>
  <c r="L5985"/>
  <c r="M5985"/>
  <c r="N5993"/>
  <c r="I5993"/>
  <c r="J5993"/>
  <c r="K5993"/>
  <c r="L5993"/>
  <c r="M5993"/>
  <c r="N6001"/>
  <c r="I6001"/>
  <c r="J6001"/>
  <c r="K6001"/>
  <c r="L6001"/>
  <c r="M6001"/>
  <c r="N6009"/>
  <c r="I6009"/>
  <c r="J6009"/>
  <c r="K6009"/>
  <c r="L6009"/>
  <c r="M6009"/>
  <c r="N6017"/>
  <c r="I6017"/>
  <c r="J6017"/>
  <c r="L6017"/>
  <c r="M6017"/>
  <c r="K6017"/>
  <c r="N6025"/>
  <c r="I6025"/>
  <c r="J6025"/>
  <c r="M6025"/>
  <c r="L6025"/>
  <c r="K6025"/>
  <c r="N6033"/>
  <c r="I6033"/>
  <c r="J6033"/>
  <c r="K6033"/>
  <c r="M6033"/>
  <c r="L6033"/>
  <c r="N6041"/>
  <c r="I6041"/>
  <c r="J6041"/>
  <c r="K6041"/>
  <c r="L6041"/>
  <c r="M6041"/>
  <c r="N6049"/>
  <c r="I6049"/>
  <c r="J6049"/>
  <c r="K6049"/>
  <c r="L6049"/>
  <c r="M6049"/>
  <c r="N6057"/>
  <c r="I6057"/>
  <c r="J6057"/>
  <c r="K6057"/>
  <c r="L6057"/>
  <c r="M6057"/>
  <c r="N6065"/>
  <c r="I6065"/>
  <c r="J6065"/>
  <c r="K6065"/>
  <c r="L6065"/>
  <c r="M6065"/>
  <c r="N6073"/>
  <c r="I6073"/>
  <c r="J6073"/>
  <c r="K6073"/>
  <c r="L6073"/>
  <c r="M6073"/>
  <c r="N6081"/>
  <c r="I6081"/>
  <c r="J6081"/>
  <c r="L6081"/>
  <c r="M6081"/>
  <c r="K6081"/>
  <c r="N6089"/>
  <c r="I6089"/>
  <c r="J6089"/>
  <c r="M6089"/>
  <c r="K6089"/>
  <c r="L6089"/>
  <c r="N6097"/>
  <c r="I6097"/>
  <c r="J6097"/>
  <c r="K6097"/>
  <c r="L6097"/>
  <c r="M6097"/>
  <c r="N6105"/>
  <c r="I6105"/>
  <c r="J6105"/>
  <c r="K6105"/>
  <c r="M6105"/>
  <c r="L6105"/>
  <c r="N6113"/>
  <c r="I6113"/>
  <c r="J6113"/>
  <c r="K6113"/>
  <c r="L6113"/>
  <c r="M6113"/>
  <c r="N6121"/>
  <c r="I6121"/>
  <c r="J6121"/>
  <c r="K6121"/>
  <c r="L6121"/>
  <c r="M6121"/>
  <c r="N6129"/>
  <c r="I6129"/>
  <c r="J6129"/>
  <c r="K6129"/>
  <c r="L6129"/>
  <c r="M6129"/>
  <c r="N6137"/>
  <c r="I6137"/>
  <c r="J6137"/>
  <c r="K6137"/>
  <c r="L6137"/>
  <c r="M6137"/>
  <c r="N6145"/>
  <c r="I6145"/>
  <c r="J6145"/>
  <c r="L6145"/>
  <c r="M6145"/>
  <c r="K6145"/>
  <c r="N6153"/>
  <c r="I6153"/>
  <c r="J6153"/>
  <c r="M6153"/>
  <c r="K6153"/>
  <c r="L6153"/>
  <c r="N6161"/>
  <c r="I6161"/>
  <c r="J6161"/>
  <c r="M6161"/>
  <c r="K6161"/>
  <c r="L6161"/>
  <c r="N6169"/>
  <c r="I6169"/>
  <c r="J6169"/>
  <c r="K6169"/>
  <c r="L6169"/>
  <c r="M6169"/>
  <c r="N6177"/>
  <c r="I6177"/>
  <c r="J6177"/>
  <c r="K6177"/>
  <c r="L6177"/>
  <c r="M6177"/>
  <c r="N6185"/>
  <c r="I6185"/>
  <c r="J6185"/>
  <c r="K6185"/>
  <c r="L6185"/>
  <c r="M6185"/>
  <c r="N6193"/>
  <c r="I6193"/>
  <c r="J6193"/>
  <c r="K6193"/>
  <c r="L6193"/>
  <c r="M6193"/>
  <c r="N6201"/>
  <c r="I6201"/>
  <c r="J6201"/>
  <c r="K6201"/>
  <c r="L6201"/>
  <c r="M6201"/>
  <c r="N6209"/>
  <c r="I6209"/>
  <c r="J6209"/>
  <c r="L6209"/>
  <c r="M6209"/>
  <c r="K6209"/>
  <c r="N6217"/>
  <c r="I6217"/>
  <c r="J6217"/>
  <c r="M6217"/>
  <c r="K6217"/>
  <c r="L6217"/>
  <c r="N6225"/>
  <c r="I6225"/>
  <c r="J6225"/>
  <c r="K6225"/>
  <c r="L6225"/>
  <c r="M6225"/>
  <c r="N6233"/>
  <c r="I6233"/>
  <c r="J6233"/>
  <c r="K6233"/>
  <c r="L6233"/>
  <c r="M6233"/>
  <c r="N6241"/>
  <c r="I6241"/>
  <c r="J6241"/>
  <c r="K6241"/>
  <c r="L6241"/>
  <c r="M6241"/>
  <c r="N6249"/>
  <c r="I6249"/>
  <c r="J6249"/>
  <c r="K6249"/>
  <c r="L6249"/>
  <c r="M6249"/>
  <c r="N6257"/>
  <c r="I6257"/>
  <c r="J6257"/>
  <c r="K6257"/>
  <c r="L6257"/>
  <c r="M6257"/>
  <c r="N6265"/>
  <c r="I6265"/>
  <c r="J6265"/>
  <c r="K6265"/>
  <c r="L6265"/>
  <c r="M6265"/>
  <c r="N6273"/>
  <c r="I6273"/>
  <c r="J6273"/>
  <c r="L6273"/>
  <c r="M6273"/>
  <c r="K6273"/>
  <c r="N6281"/>
  <c r="I6281"/>
  <c r="J6281"/>
  <c r="M6281"/>
  <c r="K6281"/>
  <c r="L6281"/>
  <c r="N6289"/>
  <c r="I6289"/>
  <c r="J6289"/>
  <c r="K6289"/>
  <c r="L6289"/>
  <c r="M6289"/>
  <c r="N6297"/>
  <c r="I6297"/>
  <c r="J6297"/>
  <c r="K6297"/>
  <c r="L6297"/>
  <c r="M6297"/>
  <c r="N6305"/>
  <c r="I6305"/>
  <c r="J6305"/>
  <c r="K6305"/>
  <c r="L6305"/>
  <c r="M6305"/>
  <c r="N6313"/>
  <c r="I6313"/>
  <c r="J6313"/>
  <c r="K6313"/>
  <c r="L6313"/>
  <c r="M6313"/>
  <c r="N6321"/>
  <c r="I6321"/>
  <c r="J6321"/>
  <c r="K6321"/>
  <c r="L6321"/>
  <c r="M6321"/>
  <c r="N6329"/>
  <c r="I6329"/>
  <c r="J6329"/>
  <c r="K6329"/>
  <c r="L6329"/>
  <c r="M6329"/>
  <c r="N6337"/>
  <c r="I6337"/>
  <c r="J6337"/>
  <c r="L6337"/>
  <c r="M6337"/>
  <c r="K6337"/>
  <c r="N6345"/>
  <c r="I6345"/>
  <c r="J6345"/>
  <c r="M6345"/>
  <c r="K6345"/>
  <c r="L6345"/>
  <c r="N6353"/>
  <c r="I6353"/>
  <c r="J6353"/>
  <c r="L6353"/>
  <c r="M6353"/>
  <c r="K6353"/>
  <c r="N6361"/>
  <c r="I6361"/>
  <c r="J6361"/>
  <c r="K6361"/>
  <c r="L6361"/>
  <c r="M6361"/>
  <c r="N6369"/>
  <c r="I6369"/>
  <c r="J6369"/>
  <c r="K6369"/>
  <c r="L6369"/>
  <c r="M6369"/>
  <c r="N6377"/>
  <c r="I6377"/>
  <c r="J6377"/>
  <c r="K6377"/>
  <c r="L6377"/>
  <c r="M6377"/>
  <c r="N6385"/>
  <c r="I6385"/>
  <c r="J6385"/>
  <c r="K6385"/>
  <c r="L6385"/>
  <c r="M6385"/>
  <c r="N6393"/>
  <c r="I6393"/>
  <c r="J6393"/>
  <c r="K6393"/>
  <c r="L6393"/>
  <c r="M6393"/>
  <c r="N6401"/>
  <c r="I6401"/>
  <c r="J6401"/>
  <c r="L6401"/>
  <c r="M6401"/>
  <c r="K6401"/>
  <c r="N6409"/>
  <c r="I6409"/>
  <c r="J6409"/>
  <c r="M6409"/>
  <c r="L6409"/>
  <c r="K6409"/>
  <c r="N6417"/>
  <c r="I6417"/>
  <c r="J6417"/>
  <c r="K6417"/>
  <c r="L6417"/>
  <c r="M6417"/>
  <c r="N6425"/>
  <c r="I6425"/>
  <c r="J6425"/>
  <c r="K6425"/>
  <c r="L6425"/>
  <c r="M6425"/>
  <c r="N6433"/>
  <c r="I6433"/>
  <c r="J6433"/>
  <c r="K6433"/>
  <c r="L6433"/>
  <c r="M6433"/>
  <c r="N6441"/>
  <c r="I6441"/>
  <c r="J6441"/>
  <c r="K6441"/>
  <c r="L6441"/>
  <c r="M6441"/>
  <c r="N6449"/>
  <c r="I6449"/>
  <c r="J6449"/>
  <c r="K6449"/>
  <c r="L6449"/>
  <c r="M6449"/>
  <c r="N6457"/>
  <c r="I6457"/>
  <c r="J6457"/>
  <c r="K6457"/>
  <c r="L6457"/>
  <c r="M6457"/>
  <c r="N6465"/>
  <c r="I6465"/>
  <c r="J6465"/>
  <c r="L6465"/>
  <c r="M6465"/>
  <c r="K6465"/>
  <c r="N6473"/>
  <c r="I6473"/>
  <c r="J6473"/>
  <c r="M6473"/>
  <c r="K6473"/>
  <c r="L6473"/>
  <c r="N6481"/>
  <c r="I6481"/>
  <c r="J6481"/>
  <c r="L6481"/>
  <c r="M6481"/>
  <c r="K6481"/>
  <c r="N6489"/>
  <c r="I6489"/>
  <c r="J6489"/>
  <c r="K6489"/>
  <c r="M6489"/>
  <c r="L6489"/>
  <c r="N6497"/>
  <c r="I6497"/>
  <c r="J6497"/>
  <c r="K6497"/>
  <c r="L6497"/>
  <c r="M6497"/>
  <c r="N6505"/>
  <c r="I6505"/>
  <c r="J6505"/>
  <c r="K6505"/>
  <c r="L6505"/>
  <c r="M6505"/>
  <c r="N6513"/>
  <c r="I6513"/>
  <c r="J6513"/>
  <c r="K6513"/>
  <c r="L6513"/>
  <c r="M6513"/>
  <c r="N6521"/>
  <c r="I6521"/>
  <c r="J6521"/>
  <c r="K6521"/>
  <c r="L6521"/>
  <c r="M6521"/>
  <c r="N6529"/>
  <c r="I6529"/>
  <c r="J6529"/>
  <c r="L6529"/>
  <c r="M6529"/>
  <c r="K6529"/>
  <c r="N6537"/>
  <c r="I6537"/>
  <c r="J6537"/>
  <c r="M6537"/>
  <c r="L6537"/>
  <c r="K6537"/>
  <c r="N6545"/>
  <c r="I6545"/>
  <c r="J6545"/>
  <c r="K6545"/>
  <c r="M6545"/>
  <c r="L6545"/>
  <c r="N6553"/>
  <c r="I6553"/>
  <c r="J6553"/>
  <c r="K6553"/>
  <c r="L6553"/>
  <c r="M6553"/>
  <c r="N6561"/>
  <c r="I6561"/>
  <c r="J6561"/>
  <c r="K6561"/>
  <c r="L6561"/>
  <c r="M6561"/>
  <c r="N6569"/>
  <c r="I6569"/>
  <c r="J6569"/>
  <c r="K6569"/>
  <c r="L6569"/>
  <c r="M6569"/>
  <c r="N6577"/>
  <c r="I6577"/>
  <c r="J6577"/>
  <c r="K6577"/>
  <c r="L6577"/>
  <c r="M6577"/>
  <c r="N6585"/>
  <c r="I6585"/>
  <c r="J6585"/>
  <c r="K6585"/>
  <c r="L6585"/>
  <c r="M6585"/>
  <c r="N6593"/>
  <c r="I6593"/>
  <c r="J6593"/>
  <c r="L6593"/>
  <c r="M6593"/>
  <c r="K6593"/>
  <c r="N6601"/>
  <c r="I6601"/>
  <c r="J6601"/>
  <c r="M6601"/>
  <c r="K6601"/>
  <c r="L6601"/>
  <c r="N6609"/>
  <c r="I6609"/>
  <c r="J6609"/>
  <c r="K6609"/>
  <c r="L6609"/>
  <c r="M6609"/>
  <c r="N6617"/>
  <c r="I6617"/>
  <c r="J6617"/>
  <c r="K6617"/>
  <c r="M6617"/>
  <c r="L6617"/>
  <c r="N6625"/>
  <c r="I6625"/>
  <c r="J6625"/>
  <c r="K6625"/>
  <c r="L6625"/>
  <c r="M6625"/>
  <c r="N6633"/>
  <c r="I6633"/>
  <c r="J6633"/>
  <c r="K6633"/>
  <c r="L6633"/>
  <c r="M6633"/>
  <c r="N6641"/>
  <c r="I6641"/>
  <c r="J6641"/>
  <c r="K6641"/>
  <c r="L6641"/>
  <c r="M6641"/>
  <c r="N6649"/>
  <c r="I6649"/>
  <c r="J6649"/>
  <c r="K6649"/>
  <c r="L6649"/>
  <c r="M6649"/>
  <c r="N6657"/>
  <c r="I6657"/>
  <c r="J6657"/>
  <c r="L6657"/>
  <c r="M6657"/>
  <c r="K6657"/>
  <c r="N6665"/>
  <c r="I6665"/>
  <c r="J6665"/>
  <c r="M6665"/>
  <c r="K6665"/>
  <c r="L6665"/>
  <c r="N6673"/>
  <c r="I6673"/>
  <c r="J6673"/>
  <c r="M6673"/>
  <c r="K6673"/>
  <c r="L6673"/>
  <c r="N6681"/>
  <c r="I6681"/>
  <c r="J6681"/>
  <c r="K6681"/>
  <c r="L6681"/>
  <c r="M6681"/>
  <c r="N6689"/>
  <c r="I6689"/>
  <c r="J6689"/>
  <c r="K6689"/>
  <c r="L6689"/>
  <c r="M6689"/>
  <c r="N6697"/>
  <c r="I6697"/>
  <c r="J6697"/>
  <c r="K6697"/>
  <c r="L6697"/>
  <c r="M6697"/>
  <c r="N6705"/>
  <c r="I6705"/>
  <c r="J6705"/>
  <c r="K6705"/>
  <c r="L6705"/>
  <c r="M6705"/>
  <c r="N6713"/>
  <c r="I6713"/>
  <c r="J6713"/>
  <c r="K6713"/>
  <c r="L6713"/>
  <c r="M6713"/>
  <c r="N6721"/>
  <c r="I6721"/>
  <c r="J6721"/>
  <c r="L6721"/>
  <c r="M6721"/>
  <c r="K6721"/>
  <c r="N6729"/>
  <c r="I6729"/>
  <c r="J6729"/>
  <c r="M6729"/>
  <c r="K6729"/>
  <c r="L6729"/>
  <c r="N6737"/>
  <c r="I6737"/>
  <c r="J6737"/>
  <c r="K6737"/>
  <c r="L6737"/>
  <c r="M6737"/>
  <c r="N6745"/>
  <c r="I6745"/>
  <c r="J6745"/>
  <c r="K6745"/>
  <c r="L6745"/>
  <c r="M6745"/>
  <c r="N6753"/>
  <c r="I6753"/>
  <c r="J6753"/>
  <c r="K6753"/>
  <c r="L6753"/>
  <c r="M6753"/>
  <c r="N6761"/>
  <c r="I6761"/>
  <c r="J6761"/>
  <c r="K6761"/>
  <c r="L6761"/>
  <c r="M6761"/>
  <c r="N6769"/>
  <c r="I6769"/>
  <c r="J6769"/>
  <c r="K6769"/>
  <c r="L6769"/>
  <c r="M6769"/>
  <c r="N6777"/>
  <c r="I6777"/>
  <c r="J6777"/>
  <c r="K6777"/>
  <c r="L6777"/>
  <c r="M6777"/>
  <c r="N6785"/>
  <c r="I6785"/>
  <c r="J6785"/>
  <c r="L6785"/>
  <c r="M6785"/>
  <c r="K6785"/>
  <c r="N6793"/>
  <c r="I6793"/>
  <c r="J6793"/>
  <c r="M6793"/>
  <c r="K6793"/>
  <c r="L6793"/>
  <c r="N6801"/>
  <c r="I6801"/>
  <c r="J6801"/>
  <c r="K6801"/>
  <c r="L6801"/>
  <c r="M6801"/>
  <c r="N6809"/>
  <c r="I6809"/>
  <c r="J6809"/>
  <c r="K6809"/>
  <c r="L6809"/>
  <c r="M6809"/>
  <c r="N6817"/>
  <c r="I6817"/>
  <c r="J6817"/>
  <c r="K6817"/>
  <c r="L6817"/>
  <c r="M6817"/>
  <c r="N6825"/>
  <c r="I6825"/>
  <c r="J6825"/>
  <c r="K6825"/>
  <c r="L6825"/>
  <c r="M6825"/>
  <c r="N6833"/>
  <c r="I6833"/>
  <c r="J6833"/>
  <c r="K6833"/>
  <c r="L6833"/>
  <c r="M6833"/>
  <c r="N6841"/>
  <c r="I6841"/>
  <c r="J6841"/>
  <c r="K6841"/>
  <c r="L6841"/>
  <c r="M6841"/>
  <c r="N6849"/>
  <c r="I6849"/>
  <c r="J6849"/>
  <c r="L6849"/>
  <c r="M6849"/>
  <c r="K6849"/>
  <c r="N6857"/>
  <c r="K6857"/>
  <c r="M6857"/>
  <c r="I6857"/>
  <c r="J6857"/>
  <c r="L6857"/>
  <c r="N6865"/>
  <c r="K6865"/>
  <c r="I6865"/>
  <c r="J6865"/>
  <c r="M6865"/>
  <c r="L6865"/>
  <c r="N6873"/>
  <c r="K6873"/>
  <c r="I6873"/>
  <c r="J6873"/>
  <c r="L6873"/>
  <c r="M6873"/>
  <c r="N6881"/>
  <c r="K6881"/>
  <c r="J6881"/>
  <c r="L6881"/>
  <c r="M6881"/>
  <c r="I6881"/>
  <c r="N6889"/>
  <c r="K6889"/>
  <c r="M6889"/>
  <c r="I6889"/>
  <c r="J6889"/>
  <c r="L6889"/>
  <c r="N6897"/>
  <c r="K6897"/>
  <c r="I6897"/>
  <c r="J6897"/>
  <c r="L6897"/>
  <c r="M6897"/>
  <c r="N6905"/>
  <c r="K6905"/>
  <c r="I6905"/>
  <c r="J6905"/>
  <c r="L6905"/>
  <c r="M6905"/>
  <c r="N6913"/>
  <c r="K6913"/>
  <c r="J6913"/>
  <c r="L6913"/>
  <c r="M6913"/>
  <c r="I6913"/>
  <c r="N6921"/>
  <c r="K6921"/>
  <c r="M6921"/>
  <c r="I6921"/>
  <c r="J6921"/>
  <c r="L6921"/>
  <c r="N6929"/>
  <c r="K6929"/>
  <c r="I6929"/>
  <c r="J6929"/>
  <c r="L6929"/>
  <c r="M6929"/>
  <c r="N6937"/>
  <c r="K6937"/>
  <c r="I6937"/>
  <c r="J6937"/>
  <c r="L6937"/>
  <c r="M6937"/>
  <c r="N6945"/>
  <c r="K6945"/>
  <c r="J6945"/>
  <c r="L6945"/>
  <c r="M6945"/>
  <c r="I6945"/>
  <c r="N6953"/>
  <c r="K6953"/>
  <c r="M6953"/>
  <c r="I6953"/>
  <c r="J6953"/>
  <c r="L6953"/>
  <c r="N6961"/>
  <c r="K6961"/>
  <c r="I6961"/>
  <c r="J6961"/>
  <c r="L6961"/>
  <c r="M6961"/>
  <c r="N6969"/>
  <c r="K6969"/>
  <c r="I6969"/>
  <c r="J6969"/>
  <c r="L6969"/>
  <c r="M6969"/>
  <c r="N6977"/>
  <c r="K6977"/>
  <c r="J6977"/>
  <c r="L6977"/>
  <c r="M6977"/>
  <c r="I6977"/>
  <c r="N6985"/>
  <c r="K6985"/>
  <c r="M6985"/>
  <c r="J6985"/>
  <c r="L6985"/>
  <c r="I6985"/>
  <c r="N6993"/>
  <c r="K6993"/>
  <c r="I6993"/>
  <c r="J6993"/>
  <c r="L6993"/>
  <c r="M6993"/>
  <c r="N7001"/>
  <c r="K7001"/>
  <c r="I7001"/>
  <c r="J7001"/>
  <c r="L7001"/>
  <c r="M7001"/>
  <c r="N7009"/>
  <c r="K7009"/>
  <c r="J7009"/>
  <c r="L7009"/>
  <c r="M7009"/>
  <c r="I7009"/>
  <c r="N7017"/>
  <c r="K7017"/>
  <c r="M7017"/>
  <c r="I7017"/>
  <c r="J7017"/>
  <c r="L7017"/>
  <c r="N7025"/>
  <c r="K7025"/>
  <c r="I7025"/>
  <c r="J7025"/>
  <c r="L7025"/>
  <c r="M7025"/>
  <c r="N7033"/>
  <c r="K7033"/>
  <c r="I7033"/>
  <c r="J7033"/>
  <c r="L7033"/>
  <c r="M7033"/>
  <c r="N7041"/>
  <c r="K7041"/>
  <c r="J7041"/>
  <c r="L7041"/>
  <c r="M7041"/>
  <c r="I7041"/>
  <c r="N7049"/>
  <c r="K7049"/>
  <c r="M7049"/>
  <c r="I7049"/>
  <c r="J7049"/>
  <c r="L7049"/>
  <c r="N7057"/>
  <c r="K7057"/>
  <c r="I7057"/>
  <c r="J7057"/>
  <c r="L7057"/>
  <c r="M7057"/>
  <c r="N7065"/>
  <c r="K7065"/>
  <c r="I7065"/>
  <c r="J7065"/>
  <c r="L7065"/>
  <c r="M7065"/>
  <c r="N7073"/>
  <c r="K7073"/>
  <c r="J7073"/>
  <c r="L7073"/>
  <c r="M7073"/>
  <c r="I7073"/>
  <c r="N7081"/>
  <c r="K7081"/>
  <c r="M7081"/>
  <c r="L7081"/>
  <c r="J7081"/>
  <c r="I7081"/>
  <c r="N7089"/>
  <c r="K7089"/>
  <c r="I7089"/>
  <c r="J7089"/>
  <c r="L7089"/>
  <c r="M7089"/>
  <c r="N7097"/>
  <c r="K7097"/>
  <c r="I7097"/>
  <c r="J7097"/>
  <c r="L7097"/>
  <c r="M7097"/>
  <c r="N7105"/>
  <c r="K7105"/>
  <c r="J7105"/>
  <c r="L7105"/>
  <c r="M7105"/>
  <c r="I7105"/>
  <c r="N7113"/>
  <c r="M7113"/>
  <c r="K7113"/>
  <c r="I7113"/>
  <c r="J7113"/>
  <c r="L7113"/>
  <c r="N7121"/>
  <c r="M7121"/>
  <c r="K7121"/>
  <c r="J7121"/>
  <c r="L7121"/>
  <c r="I7121"/>
  <c r="N7129"/>
  <c r="M7129"/>
  <c r="K7129"/>
  <c r="I7129"/>
  <c r="J7129"/>
  <c r="L7129"/>
  <c r="N7137"/>
  <c r="M7137"/>
  <c r="K7137"/>
  <c r="J7137"/>
  <c r="L7137"/>
  <c r="I7137"/>
  <c r="N7145"/>
  <c r="M7145"/>
  <c r="K7145"/>
  <c r="I7145"/>
  <c r="J7145"/>
  <c r="L7145"/>
  <c r="N7153"/>
  <c r="M7153"/>
  <c r="K7153"/>
  <c r="J7153"/>
  <c r="L7153"/>
  <c r="I7153"/>
  <c r="N7161"/>
  <c r="M7161"/>
  <c r="K7161"/>
  <c r="I7161"/>
  <c r="J7161"/>
  <c r="L7161"/>
  <c r="N7169"/>
  <c r="M7169"/>
  <c r="K7169"/>
  <c r="J7169"/>
  <c r="L7169"/>
  <c r="I7169"/>
  <c r="N7177"/>
  <c r="M7177"/>
  <c r="K7177"/>
  <c r="I7177"/>
  <c r="J7177"/>
  <c r="L7177"/>
  <c r="N7185"/>
  <c r="M7185"/>
  <c r="I7185"/>
  <c r="K7185"/>
  <c r="J7185"/>
  <c r="L7185"/>
  <c r="N7193"/>
  <c r="M7193"/>
  <c r="I7193"/>
  <c r="K7193"/>
  <c r="J7193"/>
  <c r="L7193"/>
  <c r="N7201"/>
  <c r="M7201"/>
  <c r="I7201"/>
  <c r="K7201"/>
  <c r="J7201"/>
  <c r="L7201"/>
  <c r="N7209"/>
  <c r="M7209"/>
  <c r="I7209"/>
  <c r="K7209"/>
  <c r="J7209"/>
  <c r="L7209"/>
  <c r="N7217"/>
  <c r="M7217"/>
  <c r="I7217"/>
  <c r="K7217"/>
  <c r="J7217"/>
  <c r="L7217"/>
  <c r="N7225"/>
  <c r="M7225"/>
  <c r="I7225"/>
  <c r="K7225"/>
  <c r="J7225"/>
  <c r="L7225"/>
  <c r="N7233"/>
  <c r="M7233"/>
  <c r="I7233"/>
  <c r="K7233"/>
  <c r="J7233"/>
  <c r="L7233"/>
  <c r="N7241"/>
  <c r="M7241"/>
  <c r="I7241"/>
  <c r="K7241"/>
  <c r="J7241"/>
  <c r="L7241"/>
  <c r="N7249"/>
  <c r="M7249"/>
  <c r="I7249"/>
  <c r="K7249"/>
  <c r="J7249"/>
  <c r="L7249"/>
  <c r="N7257"/>
  <c r="M7257"/>
  <c r="I7257"/>
  <c r="K7257"/>
  <c r="L7257"/>
  <c r="J7257"/>
  <c r="N7265"/>
  <c r="M7265"/>
  <c r="I7265"/>
  <c r="K7265"/>
  <c r="J7265"/>
  <c r="L7265"/>
  <c r="N7273"/>
  <c r="M7273"/>
  <c r="I7273"/>
  <c r="K7273"/>
  <c r="J7273"/>
  <c r="L7273"/>
  <c r="N7281"/>
  <c r="M7281"/>
  <c r="I7281"/>
  <c r="K7281"/>
  <c r="J7281"/>
  <c r="L7281"/>
  <c r="N7289"/>
  <c r="M7289"/>
  <c r="I7289"/>
  <c r="K7289"/>
  <c r="J7289"/>
  <c r="L7289"/>
  <c r="N7297"/>
  <c r="M7297"/>
  <c r="I7297"/>
  <c r="K7297"/>
  <c r="J7297"/>
  <c r="L7297"/>
  <c r="N7305"/>
  <c r="M7305"/>
  <c r="I7305"/>
  <c r="K7305"/>
  <c r="J7305"/>
  <c r="L7305"/>
  <c r="N7313"/>
  <c r="M7313"/>
  <c r="I7313"/>
  <c r="K7313"/>
  <c r="J7313"/>
  <c r="L7313"/>
  <c r="N7321"/>
  <c r="M7321"/>
  <c r="I7321"/>
  <c r="K7321"/>
  <c r="J7321"/>
  <c r="L7321"/>
  <c r="N7329"/>
  <c r="M7329"/>
  <c r="I7329"/>
  <c r="K7329"/>
  <c r="J7329"/>
  <c r="L7329"/>
  <c r="N7337"/>
  <c r="M7337"/>
  <c r="I7337"/>
  <c r="K7337"/>
  <c r="J7337"/>
  <c r="L7337"/>
  <c r="N7345"/>
  <c r="M7345"/>
  <c r="I7345"/>
  <c r="K7345"/>
  <c r="J7345"/>
  <c r="L7345"/>
  <c r="N7353"/>
  <c r="M7353"/>
  <c r="I7353"/>
  <c r="K7353"/>
  <c r="J7353"/>
  <c r="L7353"/>
  <c r="N7361"/>
  <c r="M7361"/>
  <c r="I7361"/>
  <c r="K7361"/>
  <c r="J7361"/>
  <c r="L7361"/>
  <c r="N7369"/>
  <c r="M7369"/>
  <c r="I7369"/>
  <c r="K7369"/>
  <c r="J7369"/>
  <c r="L7369"/>
  <c r="N7377"/>
  <c r="M7377"/>
  <c r="I7377"/>
  <c r="K7377"/>
  <c r="J7377"/>
  <c r="L7377"/>
  <c r="N7385"/>
  <c r="M7385"/>
  <c r="I7385"/>
  <c r="K7385"/>
  <c r="J7385"/>
  <c r="L7385"/>
  <c r="N7393"/>
  <c r="M7393"/>
  <c r="I7393"/>
  <c r="K7393"/>
  <c r="J7393"/>
  <c r="L7393"/>
  <c r="N7401"/>
  <c r="M7401"/>
  <c r="I7401"/>
  <c r="K7401"/>
  <c r="J7401"/>
  <c r="L7401"/>
  <c r="N7409"/>
  <c r="M7409"/>
  <c r="I7409"/>
  <c r="K7409"/>
  <c r="J7409"/>
  <c r="L7409"/>
  <c r="N7417"/>
  <c r="M7417"/>
  <c r="I7417"/>
  <c r="K7417"/>
  <c r="L7417"/>
  <c r="J7417"/>
  <c r="N7425"/>
  <c r="M7425"/>
  <c r="I7425"/>
  <c r="K7425"/>
  <c r="L7425"/>
  <c r="J7425"/>
  <c r="N7433"/>
  <c r="M7433"/>
  <c r="I7433"/>
  <c r="K7433"/>
  <c r="L7433"/>
  <c r="J7433"/>
  <c r="N7441"/>
  <c r="M7441"/>
  <c r="I7441"/>
  <c r="K7441"/>
  <c r="L7441"/>
  <c r="J7441"/>
  <c r="N7449"/>
  <c r="M7449"/>
  <c r="I7449"/>
  <c r="K7449"/>
  <c r="L7449"/>
  <c r="J7449"/>
  <c r="N7457"/>
  <c r="M7457"/>
  <c r="I7457"/>
  <c r="K7457"/>
  <c r="L7457"/>
  <c r="J7457"/>
  <c r="N7465"/>
  <c r="M7465"/>
  <c r="I7465"/>
  <c r="K7465"/>
  <c r="L7465"/>
  <c r="J7465"/>
  <c r="N7473"/>
  <c r="M7473"/>
  <c r="I7473"/>
  <c r="K7473"/>
  <c r="L7473"/>
  <c r="J7473"/>
  <c r="N7481"/>
  <c r="M7481"/>
  <c r="I7481"/>
  <c r="K7481"/>
  <c r="L7481"/>
  <c r="J7481"/>
  <c r="N7489"/>
  <c r="M7489"/>
  <c r="I7489"/>
  <c r="K7489"/>
  <c r="L7489"/>
  <c r="J7489"/>
  <c r="N7497"/>
  <c r="M7497"/>
  <c r="I7497"/>
  <c r="K7497"/>
  <c r="L7497"/>
  <c r="J7497"/>
  <c r="N7505"/>
  <c r="M7505"/>
  <c r="I7505"/>
  <c r="K7505"/>
  <c r="L7505"/>
  <c r="J7505"/>
  <c r="N7513"/>
  <c r="M7513"/>
  <c r="I7513"/>
  <c r="K7513"/>
  <c r="L7513"/>
  <c r="J7513"/>
  <c r="N7521"/>
  <c r="M7521"/>
  <c r="I7521"/>
  <c r="K7521"/>
  <c r="L7521"/>
  <c r="J7521"/>
  <c r="N7529"/>
  <c r="M7529"/>
  <c r="I7529"/>
  <c r="K7529"/>
  <c r="L7529"/>
  <c r="J7529"/>
  <c r="N7537"/>
  <c r="M7537"/>
  <c r="I7537"/>
  <c r="K7537"/>
  <c r="L7537"/>
  <c r="J7537"/>
  <c r="N7545"/>
  <c r="M7545"/>
  <c r="I7545"/>
  <c r="K7545"/>
  <c r="L7545"/>
  <c r="J7545"/>
  <c r="N7553"/>
  <c r="M7553"/>
  <c r="I7553"/>
  <c r="K7553"/>
  <c r="L7553"/>
  <c r="J7553"/>
  <c r="N7561"/>
  <c r="M7561"/>
  <c r="I7561"/>
  <c r="K7561"/>
  <c r="L7561"/>
  <c r="J7561"/>
  <c r="N7569"/>
  <c r="M7569"/>
  <c r="I7569"/>
  <c r="K7569"/>
  <c r="L7569"/>
  <c r="J7569"/>
  <c r="N7577"/>
  <c r="M7577"/>
  <c r="I7577"/>
  <c r="K7577"/>
  <c r="L7577"/>
  <c r="J7577"/>
  <c r="N7585"/>
  <c r="M7585"/>
  <c r="I7585"/>
  <c r="K7585"/>
  <c r="L7585"/>
  <c r="J7585"/>
  <c r="N7593"/>
  <c r="M7593"/>
  <c r="I7593"/>
  <c r="K7593"/>
  <c r="L7593"/>
  <c r="J7593"/>
  <c r="N7601"/>
  <c r="M7601"/>
  <c r="I7601"/>
  <c r="K7601"/>
  <c r="L7601"/>
  <c r="J7601"/>
  <c r="N7609"/>
  <c r="M7609"/>
  <c r="I7609"/>
  <c r="K7609"/>
  <c r="L7609"/>
  <c r="J7609"/>
  <c r="N7617"/>
  <c r="M7617"/>
  <c r="I7617"/>
  <c r="K7617"/>
  <c r="L7617"/>
  <c r="J7617"/>
  <c r="N7625"/>
  <c r="M7625"/>
  <c r="I7625"/>
  <c r="K7625"/>
  <c r="L7625"/>
  <c r="J7625"/>
  <c r="N7633"/>
  <c r="M7633"/>
  <c r="I7633"/>
  <c r="K7633"/>
  <c r="L7633"/>
  <c r="J7633"/>
  <c r="N7641"/>
  <c r="M7641"/>
  <c r="I7641"/>
  <c r="K7641"/>
  <c r="L7641"/>
  <c r="J7641"/>
  <c r="N7649"/>
  <c r="M7649"/>
  <c r="I7649"/>
  <c r="K7649"/>
  <c r="L7649"/>
  <c r="J7649"/>
  <c r="N7657"/>
  <c r="M7657"/>
  <c r="I7657"/>
  <c r="K7657"/>
  <c r="L7657"/>
  <c r="J7657"/>
  <c r="N7665"/>
  <c r="M7665"/>
  <c r="I7665"/>
  <c r="K7665"/>
  <c r="L7665"/>
  <c r="J7665"/>
  <c r="N7673"/>
  <c r="M7673"/>
  <c r="I7673"/>
  <c r="K7673"/>
  <c r="L7673"/>
  <c r="J7673"/>
  <c r="N7681"/>
  <c r="M7681"/>
  <c r="I7681"/>
  <c r="K7681"/>
  <c r="L7681"/>
  <c r="J7681"/>
  <c r="N7689"/>
  <c r="M7689"/>
  <c r="I7689"/>
  <c r="K7689"/>
  <c r="L7689"/>
  <c r="J7689"/>
  <c r="N7697"/>
  <c r="M7697"/>
  <c r="I7697"/>
  <c r="K7697"/>
  <c r="L7697"/>
  <c r="J7697"/>
  <c r="N7705"/>
  <c r="M7705"/>
  <c r="I7705"/>
  <c r="K7705"/>
  <c r="L7705"/>
  <c r="J7705"/>
  <c r="N7713"/>
  <c r="M7713"/>
  <c r="I7713"/>
  <c r="K7713"/>
  <c r="L7713"/>
  <c r="J7713"/>
  <c r="N7721"/>
  <c r="M7721"/>
  <c r="I7721"/>
  <c r="K7721"/>
  <c r="L7721"/>
  <c r="J7721"/>
  <c r="N7729"/>
  <c r="M7729"/>
  <c r="I7729"/>
  <c r="K7729"/>
  <c r="L7729"/>
  <c r="J7729"/>
  <c r="N7737"/>
  <c r="M7737"/>
  <c r="I7737"/>
  <c r="K7737"/>
  <c r="L7737"/>
  <c r="J7737"/>
  <c r="N7745"/>
  <c r="M7745"/>
  <c r="I7745"/>
  <c r="K7745"/>
  <c r="L7745"/>
  <c r="J7745"/>
  <c r="N7753"/>
  <c r="M7753"/>
  <c r="I7753"/>
  <c r="K7753"/>
  <c r="L7753"/>
  <c r="J7753"/>
  <c r="N7761"/>
  <c r="M7761"/>
  <c r="I7761"/>
  <c r="K7761"/>
  <c r="L7761"/>
  <c r="J7761"/>
  <c r="N7769"/>
  <c r="M7769"/>
  <c r="I7769"/>
  <c r="K7769"/>
  <c r="L7769"/>
  <c r="J7769"/>
  <c r="N7777"/>
  <c r="M7777"/>
  <c r="I7777"/>
  <c r="K7777"/>
  <c r="L7777"/>
  <c r="J7777"/>
  <c r="N7785"/>
  <c r="M7785"/>
  <c r="I7785"/>
  <c r="K7785"/>
  <c r="L7785"/>
  <c r="J7785"/>
  <c r="N7793"/>
  <c r="M7793"/>
  <c r="I7793"/>
  <c r="K7793"/>
  <c r="L7793"/>
  <c r="J7793"/>
  <c r="N7801"/>
  <c r="M7801"/>
  <c r="I7801"/>
  <c r="K7801"/>
  <c r="L7801"/>
  <c r="J7801"/>
  <c r="N7809"/>
  <c r="M7809"/>
  <c r="I7809"/>
  <c r="K7809"/>
  <c r="L7809"/>
  <c r="J7809"/>
  <c r="N7817"/>
  <c r="M7817"/>
  <c r="I7817"/>
  <c r="K7817"/>
  <c r="L7817"/>
  <c r="J7817"/>
  <c r="N7825"/>
  <c r="M7825"/>
  <c r="I7825"/>
  <c r="K7825"/>
  <c r="L7825"/>
  <c r="J7825"/>
  <c r="N7833"/>
  <c r="M7833"/>
  <c r="I7833"/>
  <c r="K7833"/>
  <c r="L7833"/>
  <c r="J7833"/>
  <c r="N7841"/>
  <c r="M7841"/>
  <c r="I7841"/>
  <c r="K7841"/>
  <c r="L7841"/>
  <c r="J7841"/>
  <c r="N7849"/>
  <c r="M7849"/>
  <c r="I7849"/>
  <c r="K7849"/>
  <c r="L7849"/>
  <c r="J7849"/>
  <c r="N7857"/>
  <c r="M7857"/>
  <c r="I7857"/>
  <c r="K7857"/>
  <c r="L7857"/>
  <c r="J7857"/>
  <c r="N7865"/>
  <c r="M7865"/>
  <c r="I7865"/>
  <c r="K7865"/>
  <c r="L7865"/>
  <c r="J7865"/>
  <c r="N7873"/>
  <c r="M7873"/>
  <c r="I7873"/>
  <c r="K7873"/>
  <c r="L7873"/>
  <c r="J7873"/>
  <c r="N7881"/>
  <c r="M7881"/>
  <c r="I7881"/>
  <c r="K7881"/>
  <c r="L7881"/>
  <c r="J7881"/>
  <c r="N7889"/>
  <c r="M7889"/>
  <c r="I7889"/>
  <c r="K7889"/>
  <c r="L7889"/>
  <c r="J7889"/>
  <c r="N7897"/>
  <c r="M7897"/>
  <c r="I7897"/>
  <c r="K7897"/>
  <c r="L7897"/>
  <c r="J7897"/>
  <c r="N7905"/>
  <c r="M7905"/>
  <c r="I7905"/>
  <c r="K7905"/>
  <c r="L7905"/>
  <c r="J7905"/>
  <c r="N7913"/>
  <c r="M7913"/>
  <c r="I7913"/>
  <c r="K7913"/>
  <c r="L7913"/>
  <c r="J7913"/>
  <c r="N7921"/>
  <c r="M7921"/>
  <c r="I7921"/>
  <c r="K7921"/>
  <c r="L7921"/>
  <c r="J7921"/>
  <c r="N7929"/>
  <c r="M7929"/>
  <c r="I7929"/>
  <c r="K7929"/>
  <c r="L7929"/>
  <c r="J7929"/>
  <c r="N7937"/>
  <c r="M7937"/>
  <c r="I7937"/>
  <c r="K7937"/>
  <c r="L7937"/>
  <c r="J7937"/>
  <c r="N7945"/>
  <c r="M7945"/>
  <c r="I7945"/>
  <c r="K7945"/>
  <c r="L7945"/>
  <c r="J7945"/>
  <c r="N7953"/>
  <c r="M7953"/>
  <c r="I7953"/>
  <c r="K7953"/>
  <c r="L7953"/>
  <c r="J7953"/>
  <c r="N7961"/>
  <c r="M7961"/>
  <c r="I7961"/>
  <c r="K7961"/>
  <c r="L7961"/>
  <c r="J7961"/>
  <c r="N7969"/>
  <c r="M7969"/>
  <c r="I7969"/>
  <c r="K7969"/>
  <c r="L7969"/>
  <c r="J7969"/>
  <c r="N7977"/>
  <c r="M7977"/>
  <c r="I7977"/>
  <c r="K7977"/>
  <c r="L7977"/>
  <c r="J7977"/>
  <c r="N7985"/>
  <c r="M7985"/>
  <c r="I7985"/>
  <c r="K7985"/>
  <c r="L7985"/>
  <c r="J7985"/>
  <c r="N7993"/>
  <c r="M7993"/>
  <c r="I7993"/>
  <c r="K7993"/>
  <c r="L7993"/>
  <c r="J7993"/>
  <c r="N8001"/>
  <c r="M8001"/>
  <c r="I8001"/>
  <c r="K8001"/>
  <c r="L8001"/>
  <c r="J8001"/>
  <c r="N8009"/>
  <c r="M8009"/>
  <c r="I8009"/>
  <c r="K8009"/>
  <c r="L8009"/>
  <c r="J8009"/>
  <c r="N8017"/>
  <c r="M8017"/>
  <c r="I8017"/>
  <c r="K8017"/>
  <c r="L8017"/>
  <c r="J8017"/>
  <c r="N8025"/>
  <c r="M8025"/>
  <c r="I8025"/>
  <c r="K8025"/>
  <c r="L8025"/>
  <c r="J8025"/>
  <c r="N8033"/>
  <c r="M8033"/>
  <c r="I8033"/>
  <c r="K8033"/>
  <c r="L8033"/>
  <c r="J8033"/>
  <c r="N8041"/>
  <c r="M8041"/>
  <c r="I8041"/>
  <c r="K8041"/>
  <c r="L8041"/>
  <c r="J8041"/>
  <c r="N8049"/>
  <c r="M8049"/>
  <c r="I8049"/>
  <c r="K8049"/>
  <c r="L8049"/>
  <c r="J8049"/>
  <c r="N8057"/>
  <c r="M8057"/>
  <c r="I8057"/>
  <c r="K8057"/>
  <c r="L8057"/>
  <c r="J8057"/>
  <c r="N8065"/>
  <c r="M8065"/>
  <c r="I8065"/>
  <c r="K8065"/>
  <c r="L8065"/>
  <c r="J8065"/>
  <c r="N8073"/>
  <c r="M8073"/>
  <c r="I8073"/>
  <c r="K8073"/>
  <c r="L8073"/>
  <c r="J8073"/>
  <c r="N8081"/>
  <c r="M8081"/>
  <c r="I8081"/>
  <c r="K8081"/>
  <c r="L8081"/>
  <c r="J8081"/>
  <c r="N8089"/>
  <c r="M8089"/>
  <c r="I8089"/>
  <c r="K8089"/>
  <c r="L8089"/>
  <c r="J8089"/>
  <c r="N8097"/>
  <c r="M8097"/>
  <c r="I8097"/>
  <c r="K8097"/>
  <c r="L8097"/>
  <c r="J8097"/>
  <c r="N8105"/>
  <c r="M8105"/>
  <c r="I8105"/>
  <c r="K8105"/>
  <c r="L8105"/>
  <c r="J8105"/>
  <c r="N8113"/>
  <c r="J8113"/>
  <c r="L8113"/>
  <c r="M8113"/>
  <c r="I8113"/>
  <c r="K8113"/>
  <c r="N8121"/>
  <c r="J8121"/>
  <c r="I8121"/>
  <c r="L8121"/>
  <c r="M8121"/>
  <c r="K8121"/>
  <c r="N8129"/>
  <c r="J8129"/>
  <c r="I8129"/>
  <c r="K8129"/>
  <c r="L8129"/>
  <c r="M8129"/>
  <c r="N8137"/>
  <c r="J8137"/>
  <c r="I8137"/>
  <c r="K8137"/>
  <c r="L8137"/>
  <c r="M8137"/>
  <c r="N8145"/>
  <c r="J8145"/>
  <c r="L8145"/>
  <c r="M8145"/>
  <c r="I8145"/>
  <c r="K8145"/>
  <c r="N8153"/>
  <c r="J8153"/>
  <c r="K8153"/>
  <c r="I8153"/>
  <c r="L8153"/>
  <c r="M8153"/>
  <c r="N8161"/>
  <c r="J8161"/>
  <c r="K8161"/>
  <c r="I8161"/>
  <c r="L8161"/>
  <c r="M8161"/>
  <c r="N8169"/>
  <c r="J8169"/>
  <c r="K8169"/>
  <c r="I8169"/>
  <c r="M8169"/>
  <c r="L8169"/>
  <c r="N8177"/>
  <c r="J8177"/>
  <c r="K8177"/>
  <c r="L8177"/>
  <c r="M8177"/>
  <c r="I8177"/>
  <c r="N8185"/>
  <c r="J8185"/>
  <c r="K8185"/>
  <c r="M8185"/>
  <c r="I8185"/>
  <c r="L8185"/>
  <c r="N8193"/>
  <c r="J8193"/>
  <c r="K8193"/>
  <c r="L8193"/>
  <c r="M8193"/>
  <c r="I8193"/>
  <c r="N8201"/>
  <c r="J8201"/>
  <c r="K8201"/>
  <c r="I8201"/>
  <c r="L8201"/>
  <c r="M8201"/>
  <c r="N8209"/>
  <c r="J8209"/>
  <c r="K8209"/>
  <c r="I8209"/>
  <c r="L8209"/>
  <c r="M8209"/>
  <c r="N8217"/>
  <c r="J8217"/>
  <c r="K8217"/>
  <c r="M8217"/>
  <c r="I8217"/>
  <c r="L8217"/>
  <c r="N8225"/>
  <c r="J8225"/>
  <c r="K8225"/>
  <c r="M8225"/>
  <c r="L8225"/>
  <c r="I8225"/>
  <c r="N8233"/>
  <c r="J8233"/>
  <c r="K8233"/>
  <c r="M8233"/>
  <c r="I8233"/>
  <c r="L8233"/>
  <c r="N8241"/>
  <c r="J8241"/>
  <c r="K8241"/>
  <c r="M8241"/>
  <c r="L8241"/>
  <c r="I8241"/>
  <c r="N8249"/>
  <c r="J8249"/>
  <c r="K8249"/>
  <c r="M8249"/>
  <c r="I8249"/>
  <c r="L8249"/>
  <c r="N8257"/>
  <c r="J8257"/>
  <c r="K8257"/>
  <c r="M8257"/>
  <c r="L8257"/>
  <c r="I8257"/>
  <c r="N8265"/>
  <c r="J8265"/>
  <c r="K8265"/>
  <c r="M8265"/>
  <c r="I8265"/>
  <c r="L8265"/>
  <c r="N8273"/>
  <c r="J8273"/>
  <c r="K8273"/>
  <c r="M8273"/>
  <c r="L8273"/>
  <c r="I8273"/>
  <c r="N8281"/>
  <c r="J8281"/>
  <c r="K8281"/>
  <c r="M8281"/>
  <c r="I8281"/>
  <c r="L8281"/>
  <c r="N8289"/>
  <c r="J8289"/>
  <c r="K8289"/>
  <c r="M8289"/>
  <c r="L8289"/>
  <c r="I8289"/>
  <c r="N8297"/>
  <c r="J8297"/>
  <c r="K8297"/>
  <c r="M8297"/>
  <c r="I8297"/>
  <c r="L8297"/>
  <c r="N8305"/>
  <c r="J8305"/>
  <c r="K8305"/>
  <c r="M8305"/>
  <c r="L8305"/>
  <c r="I8305"/>
  <c r="N8313"/>
  <c r="J8313"/>
  <c r="K8313"/>
  <c r="M8313"/>
  <c r="I8313"/>
  <c r="L8313"/>
  <c r="N8321"/>
  <c r="J8321"/>
  <c r="K8321"/>
  <c r="M8321"/>
  <c r="L8321"/>
  <c r="I8321"/>
  <c r="N8329"/>
  <c r="J8329"/>
  <c r="K8329"/>
  <c r="M8329"/>
  <c r="I8329"/>
  <c r="L8329"/>
  <c r="N8337"/>
  <c r="J8337"/>
  <c r="K8337"/>
  <c r="M8337"/>
  <c r="L8337"/>
  <c r="I8337"/>
  <c r="N8345"/>
  <c r="J8345"/>
  <c r="K8345"/>
  <c r="M8345"/>
  <c r="I8345"/>
  <c r="L8345"/>
  <c r="N8353"/>
  <c r="J8353"/>
  <c r="K8353"/>
  <c r="M8353"/>
  <c r="L8353"/>
  <c r="I8353"/>
  <c r="N8361"/>
  <c r="J8361"/>
  <c r="K8361"/>
  <c r="M8361"/>
  <c r="I8361"/>
  <c r="L8361"/>
  <c r="N8369"/>
  <c r="J8369"/>
  <c r="K8369"/>
  <c r="M8369"/>
  <c r="L8369"/>
  <c r="I8369"/>
  <c r="N8377"/>
  <c r="J8377"/>
  <c r="K8377"/>
  <c r="M8377"/>
  <c r="I8377"/>
  <c r="L8377"/>
  <c r="N8385"/>
  <c r="J8385"/>
  <c r="K8385"/>
  <c r="M8385"/>
  <c r="L8385"/>
  <c r="I8385"/>
  <c r="N8393"/>
  <c r="J8393"/>
  <c r="K8393"/>
  <c r="M8393"/>
  <c r="I8393"/>
  <c r="L8393"/>
  <c r="N8401"/>
  <c r="J8401"/>
  <c r="K8401"/>
  <c r="M8401"/>
  <c r="L8401"/>
  <c r="I8401"/>
  <c r="N8409"/>
  <c r="J8409"/>
  <c r="K8409"/>
  <c r="M8409"/>
  <c r="I8409"/>
  <c r="L8409"/>
  <c r="N8417"/>
  <c r="J8417"/>
  <c r="K8417"/>
  <c r="M8417"/>
  <c r="I8417"/>
  <c r="L8417"/>
  <c r="N8425"/>
  <c r="I8425"/>
  <c r="J8425"/>
  <c r="K8425"/>
  <c r="M8425"/>
  <c r="L8425"/>
  <c r="N8433"/>
  <c r="I8433"/>
  <c r="J8433"/>
  <c r="K8433"/>
  <c r="M8433"/>
  <c r="L8433"/>
  <c r="N8441"/>
  <c r="I8441"/>
  <c r="J8441"/>
  <c r="K8441"/>
  <c r="M8441"/>
  <c r="L8441"/>
  <c r="N8449"/>
  <c r="I8449"/>
  <c r="J8449"/>
  <c r="K8449"/>
  <c r="M8449"/>
  <c r="L8449"/>
  <c r="N8457"/>
  <c r="I8457"/>
  <c r="J8457"/>
  <c r="K8457"/>
  <c r="M8457"/>
  <c r="L8457"/>
  <c r="N8465"/>
  <c r="I8465"/>
  <c r="J8465"/>
  <c r="K8465"/>
  <c r="M8465"/>
  <c r="L8465"/>
  <c r="N8473"/>
  <c r="I8473"/>
  <c r="J8473"/>
  <c r="K8473"/>
  <c r="M8473"/>
  <c r="L8473"/>
  <c r="N8481"/>
  <c r="I8481"/>
  <c r="J8481"/>
  <c r="K8481"/>
  <c r="M8481"/>
  <c r="L8481"/>
  <c r="N8489"/>
  <c r="I8489"/>
  <c r="J8489"/>
  <c r="K8489"/>
  <c r="M8489"/>
  <c r="L8489"/>
  <c r="N8497"/>
  <c r="I8497"/>
  <c r="J8497"/>
  <c r="K8497"/>
  <c r="M8497"/>
  <c r="L8497"/>
  <c r="N8505"/>
  <c r="I8505"/>
  <c r="J8505"/>
  <c r="K8505"/>
  <c r="M8505"/>
  <c r="L8505"/>
  <c r="N8513"/>
  <c r="I8513"/>
  <c r="J8513"/>
  <c r="K8513"/>
  <c r="M8513"/>
  <c r="L8513"/>
  <c r="N8521"/>
  <c r="I8521"/>
  <c r="J8521"/>
  <c r="K8521"/>
  <c r="M8521"/>
  <c r="L8521"/>
  <c r="N8529"/>
  <c r="I8529"/>
  <c r="J8529"/>
  <c r="K8529"/>
  <c r="M8529"/>
  <c r="L8529"/>
  <c r="N8537"/>
  <c r="I8537"/>
  <c r="J8537"/>
  <c r="K8537"/>
  <c r="M8537"/>
  <c r="L8537"/>
  <c r="N8545"/>
  <c r="I8545"/>
  <c r="J8545"/>
  <c r="K8545"/>
  <c r="M8545"/>
  <c r="L8545"/>
  <c r="N8553"/>
  <c r="I8553"/>
  <c r="J8553"/>
  <c r="K8553"/>
  <c r="M8553"/>
  <c r="L8553"/>
  <c r="N8561"/>
  <c r="I8561"/>
  <c r="J8561"/>
  <c r="K8561"/>
  <c r="M8561"/>
  <c r="L8561"/>
  <c r="N8569"/>
  <c r="I8569"/>
  <c r="J8569"/>
  <c r="K8569"/>
  <c r="M8569"/>
  <c r="L8569"/>
  <c r="N8577"/>
  <c r="I8577"/>
  <c r="J8577"/>
  <c r="K8577"/>
  <c r="M8577"/>
  <c r="L8577"/>
  <c r="N8585"/>
  <c r="I8585"/>
  <c r="J8585"/>
  <c r="K8585"/>
  <c r="M8585"/>
  <c r="L8585"/>
  <c r="N8593"/>
  <c r="I8593"/>
  <c r="J8593"/>
  <c r="K8593"/>
  <c r="M8593"/>
  <c r="L8593"/>
  <c r="N8601"/>
  <c r="I8601"/>
  <c r="J8601"/>
  <c r="K8601"/>
  <c r="M8601"/>
  <c r="L8601"/>
  <c r="N8609"/>
  <c r="I8609"/>
  <c r="J8609"/>
  <c r="K8609"/>
  <c r="M8609"/>
  <c r="L8609"/>
  <c r="N8617"/>
  <c r="I8617"/>
  <c r="J8617"/>
  <c r="K8617"/>
  <c r="M8617"/>
  <c r="L8617"/>
  <c r="N8625"/>
  <c r="I8625"/>
  <c r="J8625"/>
  <c r="K8625"/>
  <c r="M8625"/>
  <c r="L8625"/>
  <c r="N8633"/>
  <c r="I8633"/>
  <c r="J8633"/>
  <c r="K8633"/>
  <c r="M8633"/>
  <c r="L8633"/>
  <c r="N8641"/>
  <c r="I8641"/>
  <c r="J8641"/>
  <c r="K8641"/>
  <c r="M8641"/>
  <c r="L8641"/>
  <c r="N8649"/>
  <c r="I8649"/>
  <c r="J8649"/>
  <c r="K8649"/>
  <c r="M8649"/>
  <c r="L8649"/>
  <c r="N8657"/>
  <c r="I8657"/>
  <c r="J8657"/>
  <c r="K8657"/>
  <c r="M8657"/>
  <c r="L8657"/>
  <c r="N8665"/>
  <c r="I8665"/>
  <c r="J8665"/>
  <c r="K8665"/>
  <c r="M8665"/>
  <c r="L8665"/>
  <c r="N8673"/>
  <c r="I8673"/>
  <c r="J8673"/>
  <c r="K8673"/>
  <c r="M8673"/>
  <c r="L8673"/>
  <c r="N8681"/>
  <c r="I8681"/>
  <c r="J8681"/>
  <c r="K8681"/>
  <c r="M8681"/>
  <c r="L8681"/>
  <c r="N8689"/>
  <c r="I8689"/>
  <c r="J8689"/>
  <c r="K8689"/>
  <c r="M8689"/>
  <c r="L8689"/>
  <c r="N8697"/>
  <c r="I8697"/>
  <c r="J8697"/>
  <c r="K8697"/>
  <c r="M8697"/>
  <c r="L8697"/>
  <c r="N8705"/>
  <c r="I8705"/>
  <c r="J8705"/>
  <c r="K8705"/>
  <c r="M8705"/>
  <c r="L8705"/>
  <c r="N8713"/>
  <c r="I8713"/>
  <c r="J8713"/>
  <c r="K8713"/>
  <c r="M8713"/>
  <c r="L8713"/>
  <c r="N8721"/>
  <c r="I8721"/>
  <c r="J8721"/>
  <c r="K8721"/>
  <c r="M8721"/>
  <c r="L8721"/>
  <c r="N8729"/>
  <c r="I8729"/>
  <c r="J8729"/>
  <c r="K8729"/>
  <c r="M8729"/>
  <c r="L8729"/>
  <c r="N8737"/>
  <c r="I8737"/>
  <c r="J8737"/>
  <c r="K8737"/>
  <c r="M8737"/>
  <c r="L8737"/>
  <c r="N8745"/>
  <c r="I8745"/>
  <c r="J8745"/>
  <c r="K8745"/>
  <c r="M8745"/>
  <c r="L8745"/>
  <c r="N8753"/>
  <c r="I8753"/>
  <c r="J8753"/>
  <c r="K8753"/>
  <c r="M8753"/>
  <c r="L8753"/>
  <c r="N8761"/>
  <c r="I8761"/>
  <c r="J8761"/>
  <c r="K8761"/>
  <c r="M8761"/>
  <c r="L8761"/>
  <c r="N8769"/>
  <c r="I8769"/>
  <c r="J8769"/>
  <c r="K8769"/>
  <c r="M8769"/>
  <c r="L8769"/>
  <c r="N8777"/>
  <c r="I8777"/>
  <c r="J8777"/>
  <c r="K8777"/>
  <c r="M8777"/>
  <c r="L8777"/>
  <c r="N8785"/>
  <c r="I8785"/>
  <c r="J8785"/>
  <c r="K8785"/>
  <c r="M8785"/>
  <c r="L8785"/>
  <c r="N8793"/>
  <c r="I8793"/>
  <c r="J8793"/>
  <c r="K8793"/>
  <c r="M8793"/>
  <c r="L8793"/>
  <c r="N8801"/>
  <c r="I8801"/>
  <c r="J8801"/>
  <c r="K8801"/>
  <c r="M8801"/>
  <c r="L8801"/>
  <c r="N8809"/>
  <c r="I8809"/>
  <c r="J8809"/>
  <c r="K8809"/>
  <c r="M8809"/>
  <c r="L8809"/>
  <c r="N8817"/>
  <c r="I8817"/>
  <c r="J8817"/>
  <c r="K8817"/>
  <c r="M8817"/>
  <c r="L8817"/>
  <c r="N8825"/>
  <c r="I8825"/>
  <c r="J8825"/>
  <c r="K8825"/>
  <c r="M8825"/>
  <c r="L8825"/>
  <c r="N8833"/>
  <c r="I8833"/>
  <c r="J8833"/>
  <c r="K8833"/>
  <c r="M8833"/>
  <c r="L8833"/>
  <c r="N8841"/>
  <c r="I8841"/>
  <c r="J8841"/>
  <c r="K8841"/>
  <c r="M8841"/>
  <c r="L8841"/>
  <c r="N8849"/>
  <c r="I8849"/>
  <c r="J8849"/>
  <c r="K8849"/>
  <c r="M8849"/>
  <c r="L8849"/>
  <c r="N8857"/>
  <c r="I8857"/>
  <c r="J8857"/>
  <c r="K8857"/>
  <c r="M8857"/>
  <c r="L8857"/>
  <c r="N8865"/>
  <c r="I8865"/>
  <c r="J8865"/>
  <c r="K8865"/>
  <c r="M8865"/>
  <c r="L8865"/>
  <c r="N8873"/>
  <c r="I8873"/>
  <c r="J8873"/>
  <c r="K8873"/>
  <c r="M8873"/>
  <c r="L8873"/>
  <c r="N8881"/>
  <c r="I8881"/>
  <c r="J8881"/>
  <c r="K8881"/>
  <c r="M8881"/>
  <c r="L8881"/>
  <c r="N8889"/>
  <c r="I8889"/>
  <c r="J8889"/>
  <c r="K8889"/>
  <c r="M8889"/>
  <c r="L8889"/>
  <c r="N8897"/>
  <c r="I8897"/>
  <c r="J8897"/>
  <c r="K8897"/>
  <c r="M8897"/>
  <c r="L8897"/>
  <c r="N8905"/>
  <c r="I8905"/>
  <c r="J8905"/>
  <c r="K8905"/>
  <c r="M8905"/>
  <c r="L8905"/>
  <c r="N8913"/>
  <c r="I8913"/>
  <c r="J8913"/>
  <c r="K8913"/>
  <c r="M8913"/>
  <c r="L8913"/>
  <c r="N8921"/>
  <c r="I8921"/>
  <c r="J8921"/>
  <c r="K8921"/>
  <c r="M8921"/>
  <c r="L8921"/>
  <c r="N8929"/>
  <c r="I8929"/>
  <c r="J8929"/>
  <c r="K8929"/>
  <c r="M8929"/>
  <c r="L8929"/>
  <c r="N8937"/>
  <c r="I8937"/>
  <c r="J8937"/>
  <c r="K8937"/>
  <c r="M8937"/>
  <c r="L8937"/>
  <c r="N8945"/>
  <c r="I8945"/>
  <c r="J8945"/>
  <c r="K8945"/>
  <c r="M8945"/>
  <c r="L8945"/>
  <c r="N8953"/>
  <c r="I8953"/>
  <c r="J8953"/>
  <c r="K8953"/>
  <c r="M8953"/>
  <c r="L8953"/>
  <c r="N8961"/>
  <c r="I8961"/>
  <c r="J8961"/>
  <c r="K8961"/>
  <c r="M8961"/>
  <c r="L8961"/>
  <c r="N8969"/>
  <c r="I8969"/>
  <c r="J8969"/>
  <c r="K8969"/>
  <c r="M8969"/>
  <c r="L8969"/>
  <c r="N8977"/>
  <c r="I8977"/>
  <c r="J8977"/>
  <c r="K8977"/>
  <c r="M8977"/>
  <c r="L8977"/>
  <c r="N8985"/>
  <c r="I8985"/>
  <c r="J8985"/>
  <c r="K8985"/>
  <c r="M8985"/>
  <c r="L8985"/>
  <c r="N8993"/>
  <c r="I8993"/>
  <c r="J8993"/>
  <c r="K8993"/>
  <c r="M8993"/>
  <c r="L8993"/>
  <c r="N9001"/>
  <c r="I9001"/>
  <c r="J9001"/>
  <c r="K9001"/>
  <c r="M9001"/>
  <c r="L9001"/>
  <c r="N9009"/>
  <c r="I9009"/>
  <c r="J9009"/>
  <c r="K9009"/>
  <c r="M9009"/>
  <c r="L9009"/>
  <c r="N9017"/>
  <c r="I9017"/>
  <c r="J9017"/>
  <c r="K9017"/>
  <c r="M9017"/>
  <c r="L9017"/>
  <c r="N9025"/>
  <c r="I9025"/>
  <c r="J9025"/>
  <c r="K9025"/>
  <c r="M9025"/>
  <c r="L9025"/>
  <c r="N9033"/>
  <c r="I9033"/>
  <c r="J9033"/>
  <c r="K9033"/>
  <c r="M9033"/>
  <c r="L9033"/>
  <c r="N9041"/>
  <c r="I9041"/>
  <c r="J9041"/>
  <c r="K9041"/>
  <c r="M9041"/>
  <c r="L9041"/>
  <c r="N9049"/>
  <c r="I9049"/>
  <c r="J9049"/>
  <c r="K9049"/>
  <c r="M9049"/>
  <c r="L9049"/>
  <c r="N9057"/>
  <c r="I9057"/>
  <c r="J9057"/>
  <c r="K9057"/>
  <c r="M9057"/>
  <c r="L9057"/>
  <c r="N9065"/>
  <c r="I9065"/>
  <c r="J9065"/>
  <c r="K9065"/>
  <c r="M9065"/>
  <c r="L9065"/>
  <c r="N9073"/>
  <c r="I9073"/>
  <c r="J9073"/>
  <c r="K9073"/>
  <c r="M9073"/>
  <c r="L9073"/>
  <c r="N9081"/>
  <c r="I9081"/>
  <c r="J9081"/>
  <c r="K9081"/>
  <c r="M9081"/>
  <c r="L9081"/>
  <c r="N9089"/>
  <c r="I9089"/>
  <c r="J9089"/>
  <c r="K9089"/>
  <c r="M9089"/>
  <c r="L9089"/>
  <c r="N9097"/>
  <c r="I9097"/>
  <c r="J9097"/>
  <c r="K9097"/>
  <c r="M9097"/>
  <c r="L9097"/>
  <c r="N9105"/>
  <c r="I9105"/>
  <c r="J9105"/>
  <c r="K9105"/>
  <c r="M9105"/>
  <c r="L9105"/>
  <c r="N9113"/>
  <c r="I9113"/>
  <c r="J9113"/>
  <c r="K9113"/>
  <c r="M9113"/>
  <c r="L9113"/>
  <c r="N9121"/>
  <c r="I9121"/>
  <c r="J9121"/>
  <c r="K9121"/>
  <c r="M9121"/>
  <c r="L9121"/>
  <c r="N9129"/>
  <c r="I9129"/>
  <c r="J9129"/>
  <c r="K9129"/>
  <c r="M9129"/>
  <c r="L9129"/>
  <c r="N9137"/>
  <c r="I9137"/>
  <c r="J9137"/>
  <c r="K9137"/>
  <c r="M9137"/>
  <c r="L9137"/>
  <c r="N9145"/>
  <c r="I9145"/>
  <c r="J9145"/>
  <c r="K9145"/>
  <c r="M9145"/>
  <c r="L9145"/>
  <c r="N9153"/>
  <c r="I9153"/>
  <c r="J9153"/>
  <c r="K9153"/>
  <c r="M9153"/>
  <c r="L9153"/>
  <c r="N9161"/>
  <c r="I9161"/>
  <c r="J9161"/>
  <c r="K9161"/>
  <c r="M9161"/>
  <c r="L9161"/>
  <c r="N9169"/>
  <c r="I9169"/>
  <c r="J9169"/>
  <c r="K9169"/>
  <c r="M9169"/>
  <c r="L9169"/>
  <c r="N9177"/>
  <c r="I9177"/>
  <c r="J9177"/>
  <c r="K9177"/>
  <c r="M9177"/>
  <c r="L9177"/>
  <c r="N9185"/>
  <c r="I9185"/>
  <c r="J9185"/>
  <c r="K9185"/>
  <c r="M9185"/>
  <c r="L9185"/>
  <c r="N9193"/>
  <c r="I9193"/>
  <c r="J9193"/>
  <c r="K9193"/>
  <c r="M9193"/>
  <c r="L9193"/>
  <c r="N9201"/>
  <c r="I9201"/>
  <c r="J9201"/>
  <c r="K9201"/>
  <c r="M9201"/>
  <c r="L9201"/>
  <c r="N9209"/>
  <c r="I9209"/>
  <c r="J9209"/>
  <c r="K9209"/>
  <c r="M9209"/>
  <c r="L9209"/>
  <c r="N9217"/>
  <c r="I9217"/>
  <c r="M9217"/>
  <c r="K9217"/>
  <c r="L9217"/>
  <c r="J9217"/>
  <c r="N9225"/>
  <c r="I9225"/>
  <c r="M9225"/>
  <c r="K9225"/>
  <c r="L9225"/>
  <c r="J9225"/>
  <c r="N9233"/>
  <c r="I9233"/>
  <c r="M9233"/>
  <c r="J9233"/>
  <c r="K9233"/>
  <c r="L9233"/>
  <c r="N9241"/>
  <c r="I9241"/>
  <c r="M9241"/>
  <c r="J9241"/>
  <c r="K9241"/>
  <c r="L9241"/>
  <c r="N9249"/>
  <c r="I9249"/>
  <c r="M9249"/>
  <c r="K9249"/>
  <c r="L9249"/>
  <c r="J9249"/>
  <c r="N9257"/>
  <c r="I9257"/>
  <c r="M9257"/>
  <c r="K9257"/>
  <c r="L9257"/>
  <c r="J9257"/>
  <c r="N9265"/>
  <c r="I9265"/>
  <c r="M9265"/>
  <c r="J9265"/>
  <c r="K9265"/>
  <c r="L9265"/>
  <c r="N9273"/>
  <c r="I9273"/>
  <c r="M9273"/>
  <c r="J9273"/>
  <c r="K9273"/>
  <c r="L9273"/>
  <c r="N9281"/>
  <c r="I9281"/>
  <c r="M9281"/>
  <c r="K9281"/>
  <c r="L9281"/>
  <c r="J9281"/>
  <c r="N9289"/>
  <c r="I9289"/>
  <c r="M9289"/>
  <c r="K9289"/>
  <c r="L9289"/>
  <c r="J9289"/>
  <c r="N9297"/>
  <c r="I9297"/>
  <c r="M9297"/>
  <c r="J9297"/>
  <c r="K9297"/>
  <c r="L9297"/>
  <c r="N9305"/>
  <c r="I9305"/>
  <c r="M9305"/>
  <c r="J9305"/>
  <c r="K9305"/>
  <c r="L9305"/>
  <c r="N9313"/>
  <c r="I9313"/>
  <c r="M9313"/>
  <c r="K9313"/>
  <c r="L9313"/>
  <c r="J9313"/>
  <c r="N9321"/>
  <c r="I9321"/>
  <c r="M9321"/>
  <c r="K9321"/>
  <c r="L9321"/>
  <c r="J9321"/>
  <c r="N9329"/>
  <c r="I9329"/>
  <c r="M9329"/>
  <c r="J9329"/>
  <c r="K9329"/>
  <c r="L9329"/>
  <c r="N9337"/>
  <c r="I9337"/>
  <c r="M9337"/>
  <c r="J9337"/>
  <c r="K9337"/>
  <c r="L9337"/>
  <c r="N9345"/>
  <c r="I9345"/>
  <c r="M9345"/>
  <c r="K9345"/>
  <c r="L9345"/>
  <c r="J9345"/>
  <c r="N9353"/>
  <c r="I9353"/>
  <c r="M9353"/>
  <c r="K9353"/>
  <c r="L9353"/>
  <c r="J9353"/>
  <c r="N9361"/>
  <c r="I9361"/>
  <c r="M9361"/>
  <c r="J9361"/>
  <c r="K9361"/>
  <c r="L9361"/>
  <c r="N9369"/>
  <c r="I9369"/>
  <c r="M9369"/>
  <c r="J9369"/>
  <c r="K9369"/>
  <c r="L9369"/>
  <c r="N9377"/>
  <c r="I9377"/>
  <c r="M9377"/>
  <c r="K9377"/>
  <c r="L9377"/>
  <c r="J9377"/>
  <c r="N9385"/>
  <c r="I9385"/>
  <c r="M9385"/>
  <c r="K9385"/>
  <c r="L9385"/>
  <c r="J9385"/>
  <c r="N9393"/>
  <c r="I9393"/>
  <c r="M9393"/>
  <c r="J9393"/>
  <c r="K9393"/>
  <c r="L9393"/>
  <c r="N9401"/>
  <c r="I9401"/>
  <c r="M9401"/>
  <c r="J9401"/>
  <c r="K9401"/>
  <c r="L9401"/>
  <c r="N9409"/>
  <c r="I9409"/>
  <c r="M9409"/>
  <c r="K9409"/>
  <c r="L9409"/>
  <c r="J9409"/>
  <c r="N9417"/>
  <c r="I9417"/>
  <c r="M9417"/>
  <c r="K9417"/>
  <c r="L9417"/>
  <c r="J9417"/>
  <c r="N9425"/>
  <c r="I9425"/>
  <c r="M9425"/>
  <c r="J9425"/>
  <c r="K9425"/>
  <c r="L9425"/>
  <c r="N9433"/>
  <c r="I9433"/>
  <c r="M9433"/>
  <c r="J9433"/>
  <c r="K9433"/>
  <c r="L9433"/>
  <c r="N9441"/>
  <c r="I9441"/>
  <c r="M9441"/>
  <c r="K9441"/>
  <c r="L9441"/>
  <c r="J9441"/>
  <c r="N9449"/>
  <c r="I9449"/>
  <c r="M9449"/>
  <c r="K9449"/>
  <c r="L9449"/>
  <c r="J9449"/>
  <c r="N9457"/>
  <c r="I9457"/>
  <c r="M9457"/>
  <c r="J9457"/>
  <c r="K9457"/>
  <c r="L9457"/>
  <c r="N9465"/>
  <c r="I9465"/>
  <c r="M9465"/>
  <c r="J9465"/>
  <c r="K9465"/>
  <c r="L9465"/>
  <c r="N9473"/>
  <c r="I9473"/>
  <c r="M9473"/>
  <c r="K9473"/>
  <c r="L9473"/>
  <c r="J9473"/>
  <c r="N9481"/>
  <c r="I9481"/>
  <c r="M9481"/>
  <c r="K9481"/>
  <c r="L9481"/>
  <c r="J9481"/>
  <c r="N9489"/>
  <c r="I9489"/>
  <c r="M9489"/>
  <c r="J9489"/>
  <c r="K9489"/>
  <c r="L9489"/>
  <c r="N9497"/>
  <c r="I9497"/>
  <c r="M9497"/>
  <c r="J9497"/>
  <c r="K9497"/>
  <c r="L9497"/>
  <c r="N9505"/>
  <c r="I9505"/>
  <c r="M9505"/>
  <c r="K9505"/>
  <c r="L9505"/>
  <c r="J9505"/>
  <c r="N9513"/>
  <c r="I9513"/>
  <c r="M9513"/>
  <c r="K9513"/>
  <c r="L9513"/>
  <c r="J9513"/>
  <c r="N9521"/>
  <c r="I9521"/>
  <c r="M9521"/>
  <c r="J9521"/>
  <c r="K9521"/>
  <c r="L9521"/>
  <c r="N9529"/>
  <c r="I9529"/>
  <c r="M9529"/>
  <c r="J9529"/>
  <c r="K9529"/>
  <c r="L9529"/>
  <c r="N9537"/>
  <c r="I9537"/>
  <c r="M9537"/>
  <c r="K9537"/>
  <c r="L9537"/>
  <c r="J9537"/>
  <c r="N9545"/>
  <c r="I9545"/>
  <c r="M9545"/>
  <c r="K9545"/>
  <c r="L9545"/>
  <c r="J9545"/>
  <c r="N9553"/>
  <c r="I9553"/>
  <c r="M9553"/>
  <c r="J9553"/>
  <c r="K9553"/>
  <c r="L9553"/>
  <c r="N9561"/>
  <c r="I9561"/>
  <c r="M9561"/>
  <c r="J9561"/>
  <c r="K9561"/>
  <c r="L9561"/>
  <c r="N9569"/>
  <c r="I9569"/>
  <c r="M9569"/>
  <c r="K9569"/>
  <c r="L9569"/>
  <c r="J9569"/>
  <c r="N9577"/>
  <c r="I9577"/>
  <c r="M9577"/>
  <c r="K9577"/>
  <c r="L9577"/>
  <c r="J9577"/>
  <c r="N9585"/>
  <c r="I9585"/>
  <c r="M9585"/>
  <c r="J9585"/>
  <c r="K9585"/>
  <c r="L9585"/>
  <c r="N9593"/>
  <c r="I9593"/>
  <c r="M9593"/>
  <c r="J9593"/>
  <c r="K9593"/>
  <c r="L9593"/>
  <c r="N9601"/>
  <c r="I9601"/>
  <c r="M9601"/>
  <c r="K9601"/>
  <c r="L9601"/>
  <c r="J9601"/>
  <c r="N9609"/>
  <c r="I9609"/>
  <c r="M9609"/>
  <c r="K9609"/>
  <c r="L9609"/>
  <c r="J9609"/>
  <c r="N9617"/>
  <c r="I9617"/>
  <c r="M9617"/>
  <c r="J9617"/>
  <c r="K9617"/>
  <c r="L9617"/>
  <c r="N9625"/>
  <c r="I9625"/>
  <c r="M9625"/>
  <c r="J9625"/>
  <c r="K9625"/>
  <c r="L9625"/>
  <c r="N9633"/>
  <c r="I9633"/>
  <c r="M9633"/>
  <c r="K9633"/>
  <c r="L9633"/>
  <c r="J9633"/>
  <c r="N9641"/>
  <c r="I9641"/>
  <c r="M9641"/>
  <c r="K9641"/>
  <c r="L9641"/>
  <c r="J9641"/>
  <c r="N9649"/>
  <c r="I9649"/>
  <c r="M9649"/>
  <c r="J9649"/>
  <c r="K9649"/>
  <c r="L9649"/>
  <c r="N9657"/>
  <c r="I9657"/>
  <c r="M9657"/>
  <c r="J9657"/>
  <c r="K9657"/>
  <c r="L9657"/>
  <c r="N9665"/>
  <c r="I9665"/>
  <c r="M9665"/>
  <c r="K9665"/>
  <c r="L9665"/>
  <c r="J9665"/>
  <c r="N9673"/>
  <c r="I9673"/>
  <c r="M9673"/>
  <c r="K9673"/>
  <c r="L9673"/>
  <c r="J9673"/>
  <c r="N9681"/>
  <c r="I9681"/>
  <c r="M9681"/>
  <c r="J9681"/>
  <c r="K9681"/>
  <c r="L9681"/>
  <c r="N9689"/>
  <c r="I9689"/>
  <c r="M9689"/>
  <c r="J9689"/>
  <c r="K9689"/>
  <c r="L9689"/>
  <c r="N9697"/>
  <c r="I9697"/>
  <c r="M9697"/>
  <c r="K9697"/>
  <c r="L9697"/>
  <c r="J9697"/>
  <c r="N9705"/>
  <c r="I9705"/>
  <c r="M9705"/>
  <c r="K9705"/>
  <c r="L9705"/>
  <c r="J9705"/>
  <c r="N9713"/>
  <c r="I9713"/>
  <c r="M9713"/>
  <c r="J9713"/>
  <c r="K9713"/>
  <c r="L9713"/>
  <c r="N9721"/>
  <c r="I9721"/>
  <c r="M9721"/>
  <c r="J9721"/>
  <c r="K9721"/>
  <c r="L9721"/>
  <c r="N9729"/>
  <c r="I9729"/>
  <c r="M9729"/>
  <c r="K9729"/>
  <c r="L9729"/>
  <c r="J9729"/>
  <c r="N9737"/>
  <c r="I9737"/>
  <c r="M9737"/>
  <c r="J9737"/>
  <c r="K9737"/>
  <c r="L9737"/>
  <c r="N9745"/>
  <c r="I9745"/>
  <c r="J9745"/>
  <c r="L9745"/>
  <c r="M9745"/>
  <c r="K9745"/>
  <c r="N9753"/>
  <c r="I9753"/>
  <c r="J9753"/>
  <c r="L9753"/>
  <c r="M9753"/>
  <c r="K9753"/>
  <c r="N9761"/>
  <c r="I9761"/>
  <c r="J9761"/>
  <c r="L9761"/>
  <c r="M9761"/>
  <c r="K9761"/>
  <c r="N9769"/>
  <c r="I9769"/>
  <c r="J9769"/>
  <c r="L9769"/>
  <c r="M9769"/>
  <c r="K9769"/>
  <c r="N9777"/>
  <c r="I9777"/>
  <c r="J9777"/>
  <c r="L9777"/>
  <c r="M9777"/>
  <c r="K9777"/>
  <c r="N9785"/>
  <c r="I9785"/>
  <c r="J9785"/>
  <c r="L9785"/>
  <c r="M9785"/>
  <c r="K9785"/>
  <c r="N9793"/>
  <c r="I9793"/>
  <c r="J9793"/>
  <c r="L9793"/>
  <c r="M9793"/>
  <c r="K9793"/>
  <c r="N9801"/>
  <c r="I9801"/>
  <c r="J9801"/>
  <c r="L9801"/>
  <c r="M9801"/>
  <c r="K9801"/>
  <c r="N9809"/>
  <c r="I9809"/>
  <c r="J9809"/>
  <c r="L9809"/>
  <c r="M9809"/>
  <c r="K9809"/>
  <c r="N9817"/>
  <c r="I9817"/>
  <c r="J9817"/>
  <c r="L9817"/>
  <c r="M9817"/>
  <c r="K9817"/>
  <c r="N9825"/>
  <c r="I9825"/>
  <c r="J9825"/>
  <c r="L9825"/>
  <c r="M9825"/>
  <c r="K9825"/>
  <c r="N9833"/>
  <c r="I9833"/>
  <c r="J9833"/>
  <c r="L9833"/>
  <c r="M9833"/>
  <c r="K9833"/>
  <c r="N9841"/>
  <c r="I9841"/>
  <c r="J9841"/>
  <c r="L9841"/>
  <c r="M9841"/>
  <c r="K9841"/>
  <c r="N9849"/>
  <c r="I9849"/>
  <c r="J9849"/>
  <c r="L9849"/>
  <c r="M9849"/>
  <c r="K9849"/>
  <c r="N9857"/>
  <c r="I9857"/>
  <c r="J9857"/>
  <c r="L9857"/>
  <c r="M9857"/>
  <c r="K9857"/>
  <c r="N9865"/>
  <c r="I9865"/>
  <c r="J9865"/>
  <c r="L9865"/>
  <c r="M9865"/>
  <c r="K9865"/>
  <c r="N9873"/>
  <c r="I9873"/>
  <c r="J9873"/>
  <c r="L9873"/>
  <c r="M9873"/>
  <c r="K9873"/>
  <c r="N9881"/>
  <c r="I9881"/>
  <c r="J9881"/>
  <c r="L9881"/>
  <c r="M9881"/>
  <c r="K9881"/>
  <c r="N9889"/>
  <c r="I9889"/>
  <c r="J9889"/>
  <c r="L9889"/>
  <c r="M9889"/>
  <c r="K9889"/>
  <c r="N9897"/>
  <c r="I9897"/>
  <c r="J9897"/>
  <c r="L9897"/>
  <c r="M9897"/>
  <c r="K9897"/>
  <c r="N9905"/>
  <c r="I9905"/>
  <c r="J9905"/>
  <c r="L9905"/>
  <c r="M9905"/>
  <c r="K9905"/>
  <c r="N9913"/>
  <c r="I9913"/>
  <c r="J9913"/>
  <c r="L9913"/>
  <c r="M9913"/>
  <c r="K9913"/>
  <c r="N9921"/>
  <c r="I9921"/>
  <c r="J9921"/>
  <c r="L9921"/>
  <c r="M9921"/>
  <c r="K9921"/>
  <c r="N9929"/>
  <c r="I9929"/>
  <c r="J9929"/>
  <c r="L9929"/>
  <c r="M9929"/>
  <c r="K9929"/>
  <c r="N9937"/>
  <c r="I9937"/>
  <c r="J9937"/>
  <c r="L9937"/>
  <c r="M9937"/>
  <c r="K9937"/>
  <c r="N9945"/>
  <c r="I9945"/>
  <c r="J9945"/>
  <c r="L9945"/>
  <c r="M9945"/>
  <c r="K9945"/>
  <c r="N9953"/>
  <c r="I9953"/>
  <c r="J9953"/>
  <c r="L9953"/>
  <c r="M9953"/>
  <c r="K9953"/>
  <c r="N9961"/>
  <c r="I9961"/>
  <c r="J9961"/>
  <c r="L9961"/>
  <c r="M9961"/>
  <c r="K9961"/>
  <c r="N9969"/>
  <c r="I9969"/>
  <c r="J9969"/>
  <c r="L9969"/>
  <c r="M9969"/>
  <c r="K9969"/>
  <c r="N9977"/>
  <c r="I9977"/>
  <c r="J9977"/>
  <c r="L9977"/>
  <c r="M9977"/>
  <c r="K9977"/>
  <c r="N9985"/>
  <c r="I9985"/>
  <c r="J9985"/>
  <c r="L9985"/>
  <c r="M9985"/>
  <c r="K9985"/>
  <c r="N9993"/>
  <c r="I9993"/>
  <c r="J9993"/>
  <c r="L9993"/>
  <c r="M9993"/>
  <c r="K9993"/>
  <c r="N10001"/>
  <c r="I10001"/>
  <c r="J10001"/>
  <c r="L10001"/>
  <c r="M10001"/>
  <c r="K10001"/>
  <c r="N10009"/>
  <c r="I10009"/>
  <c r="J10009"/>
  <c r="L10009"/>
  <c r="M10009"/>
  <c r="K10009"/>
  <c r="N10017"/>
  <c r="I10017"/>
  <c r="J10017"/>
  <c r="L10017"/>
  <c r="M10017"/>
  <c r="K10017"/>
  <c r="N10025"/>
  <c r="I10025"/>
  <c r="J10025"/>
  <c r="L10025"/>
  <c r="M10025"/>
  <c r="K10025"/>
  <c r="N10033"/>
  <c r="I10033"/>
  <c r="J10033"/>
  <c r="L10033"/>
  <c r="M10033"/>
  <c r="K10033"/>
  <c r="N10041"/>
  <c r="I10041"/>
  <c r="J10041"/>
  <c r="L10041"/>
  <c r="M10041"/>
  <c r="K10041"/>
  <c r="N10049"/>
  <c r="I10049"/>
  <c r="J10049"/>
  <c r="L10049"/>
  <c r="M10049"/>
  <c r="K10049"/>
  <c r="N10057"/>
  <c r="I10057"/>
  <c r="J10057"/>
  <c r="L10057"/>
  <c r="M10057"/>
  <c r="K10057"/>
  <c r="N10065"/>
  <c r="I10065"/>
  <c r="J10065"/>
  <c r="L10065"/>
  <c r="M10065"/>
  <c r="K10065"/>
  <c r="N10073"/>
  <c r="I10073"/>
  <c r="J10073"/>
  <c r="L10073"/>
  <c r="M10073"/>
  <c r="K10073"/>
  <c r="N10081"/>
  <c r="I10081"/>
  <c r="J10081"/>
  <c r="L10081"/>
  <c r="M10081"/>
  <c r="K10081"/>
  <c r="N10089"/>
  <c r="I10089"/>
  <c r="J10089"/>
  <c r="L10089"/>
  <c r="M10089"/>
  <c r="K10089"/>
  <c r="N10097"/>
  <c r="I10097"/>
  <c r="J10097"/>
  <c r="L10097"/>
  <c r="M10097"/>
  <c r="K10097"/>
  <c r="N10105"/>
  <c r="I10105"/>
  <c r="J10105"/>
  <c r="L10105"/>
  <c r="M10105"/>
  <c r="K10105"/>
  <c r="N10113"/>
  <c r="I10113"/>
  <c r="J10113"/>
  <c r="L10113"/>
  <c r="M10113"/>
  <c r="K10113"/>
  <c r="N10121"/>
  <c r="I10121"/>
  <c r="J10121"/>
  <c r="L10121"/>
  <c r="M10121"/>
  <c r="K10121"/>
  <c r="N10129"/>
  <c r="I10129"/>
  <c r="J10129"/>
  <c r="L10129"/>
  <c r="M10129"/>
  <c r="K10129"/>
  <c r="N10137"/>
  <c r="I10137"/>
  <c r="J10137"/>
  <c r="L10137"/>
  <c r="M10137"/>
  <c r="K10137"/>
  <c r="N10145"/>
  <c r="I10145"/>
  <c r="J10145"/>
  <c r="L10145"/>
  <c r="M10145"/>
  <c r="K10145"/>
  <c r="N10153"/>
  <c r="I10153"/>
  <c r="J10153"/>
  <c r="L10153"/>
  <c r="M10153"/>
  <c r="K10153"/>
  <c r="N10161"/>
  <c r="I10161"/>
  <c r="J10161"/>
  <c r="L10161"/>
  <c r="M10161"/>
  <c r="K10161"/>
  <c r="N10169"/>
  <c r="I10169"/>
  <c r="J10169"/>
  <c r="L10169"/>
  <c r="M10169"/>
  <c r="K10169"/>
  <c r="N10177"/>
  <c r="I10177"/>
  <c r="J10177"/>
  <c r="L10177"/>
  <c r="M10177"/>
  <c r="K10177"/>
  <c r="N10185"/>
  <c r="I10185"/>
  <c r="J10185"/>
  <c r="L10185"/>
  <c r="M10185"/>
  <c r="K10185"/>
  <c r="N10193"/>
  <c r="I10193"/>
  <c r="J10193"/>
  <c r="L10193"/>
  <c r="M10193"/>
  <c r="K10193"/>
  <c r="N10201"/>
  <c r="I10201"/>
  <c r="J10201"/>
  <c r="L10201"/>
  <c r="M10201"/>
  <c r="K10201"/>
  <c r="N10209"/>
  <c r="I10209"/>
  <c r="J10209"/>
  <c r="L10209"/>
  <c r="M10209"/>
  <c r="K10209"/>
  <c r="N10217"/>
  <c r="I10217"/>
  <c r="J10217"/>
  <c r="L10217"/>
  <c r="M10217"/>
  <c r="K10217"/>
  <c r="N10225"/>
  <c r="I10225"/>
  <c r="J10225"/>
  <c r="L10225"/>
  <c r="M10225"/>
  <c r="K10225"/>
  <c r="N10233"/>
  <c r="I10233"/>
  <c r="J10233"/>
  <c r="L10233"/>
  <c r="M10233"/>
  <c r="K10233"/>
  <c r="N10241"/>
  <c r="I10241"/>
  <c r="J10241"/>
  <c r="L10241"/>
  <c r="M10241"/>
  <c r="K10241"/>
  <c r="N10249"/>
  <c r="I10249"/>
  <c r="J10249"/>
  <c r="L10249"/>
  <c r="M10249"/>
  <c r="K10249"/>
  <c r="N10257"/>
  <c r="I10257"/>
  <c r="J10257"/>
  <c r="L10257"/>
  <c r="M10257"/>
  <c r="K10257"/>
  <c r="N10265"/>
  <c r="I10265"/>
  <c r="J10265"/>
  <c r="L10265"/>
  <c r="M10265"/>
  <c r="K10265"/>
  <c r="N10273"/>
  <c r="I10273"/>
  <c r="J10273"/>
  <c r="L10273"/>
  <c r="M10273"/>
  <c r="K10273"/>
  <c r="N10281"/>
  <c r="I10281"/>
  <c r="J10281"/>
  <c r="L10281"/>
  <c r="M10281"/>
  <c r="K10281"/>
  <c r="N10289"/>
  <c r="I10289"/>
  <c r="J10289"/>
  <c r="L10289"/>
  <c r="M10289"/>
  <c r="K10289"/>
  <c r="N10297"/>
  <c r="I10297"/>
  <c r="J10297"/>
  <c r="L10297"/>
  <c r="M10297"/>
  <c r="K10297"/>
  <c r="N10305"/>
  <c r="I10305"/>
  <c r="J10305"/>
  <c r="L10305"/>
  <c r="M10305"/>
  <c r="K10305"/>
  <c r="N10313"/>
  <c r="I10313"/>
  <c r="J10313"/>
  <c r="L10313"/>
  <c r="M10313"/>
  <c r="K10313"/>
  <c r="N10321"/>
  <c r="I10321"/>
  <c r="J10321"/>
  <c r="L10321"/>
  <c r="M10321"/>
  <c r="K10321"/>
  <c r="N10329"/>
  <c r="I10329"/>
  <c r="J10329"/>
  <c r="L10329"/>
  <c r="M10329"/>
  <c r="K10329"/>
  <c r="N10337"/>
  <c r="I10337"/>
  <c r="J10337"/>
  <c r="L10337"/>
  <c r="M10337"/>
  <c r="K10337"/>
  <c r="N10345"/>
  <c r="I10345"/>
  <c r="J10345"/>
  <c r="L10345"/>
  <c r="M10345"/>
  <c r="K10345"/>
  <c r="N10353"/>
  <c r="I10353"/>
  <c r="J10353"/>
  <c r="L10353"/>
  <c r="M10353"/>
  <c r="K10353"/>
  <c r="N10361"/>
  <c r="I10361"/>
  <c r="J10361"/>
  <c r="L10361"/>
  <c r="M10361"/>
  <c r="K10361"/>
  <c r="N10369"/>
  <c r="I10369"/>
  <c r="J10369"/>
  <c r="L10369"/>
  <c r="M10369"/>
  <c r="K10369"/>
  <c r="N10377"/>
  <c r="I10377"/>
  <c r="J10377"/>
  <c r="L10377"/>
  <c r="M10377"/>
  <c r="K10377"/>
  <c r="N10385"/>
  <c r="I10385"/>
  <c r="J10385"/>
  <c r="L10385"/>
  <c r="M10385"/>
  <c r="K10385"/>
  <c r="N10393"/>
  <c r="I10393"/>
  <c r="J10393"/>
  <c r="L10393"/>
  <c r="M10393"/>
  <c r="K10393"/>
  <c r="N10401"/>
  <c r="I10401"/>
  <c r="J10401"/>
  <c r="L10401"/>
  <c r="M10401"/>
  <c r="K10401"/>
  <c r="N10409"/>
  <c r="I10409"/>
  <c r="J10409"/>
  <c r="L10409"/>
  <c r="M10409"/>
  <c r="K10409"/>
  <c r="N10417"/>
  <c r="I10417"/>
  <c r="J10417"/>
  <c r="L10417"/>
  <c r="M10417"/>
  <c r="K10417"/>
  <c r="N10425"/>
  <c r="I10425"/>
  <c r="J10425"/>
  <c r="L10425"/>
  <c r="M10425"/>
  <c r="K10425"/>
  <c r="N10433"/>
  <c r="I10433"/>
  <c r="J10433"/>
  <c r="L10433"/>
  <c r="M10433"/>
  <c r="K10433"/>
  <c r="N10441"/>
  <c r="I10441"/>
  <c r="J10441"/>
  <c r="L10441"/>
  <c r="M10441"/>
  <c r="K10441"/>
  <c r="N10449"/>
  <c r="I10449"/>
  <c r="J10449"/>
  <c r="L10449"/>
  <c r="M10449"/>
  <c r="K10449"/>
  <c r="N10457"/>
  <c r="I10457"/>
  <c r="J10457"/>
  <c r="L10457"/>
  <c r="M10457"/>
  <c r="K10457"/>
  <c r="N10465"/>
  <c r="I10465"/>
  <c r="J10465"/>
  <c r="L10465"/>
  <c r="M10465"/>
  <c r="K10465"/>
  <c r="N10473"/>
  <c r="I10473"/>
  <c r="J10473"/>
  <c r="L10473"/>
  <c r="M10473"/>
  <c r="K10473"/>
  <c r="N10481"/>
  <c r="I10481"/>
  <c r="J10481"/>
  <c r="L10481"/>
  <c r="M10481"/>
  <c r="K10481"/>
  <c r="N10489"/>
  <c r="K10489"/>
  <c r="I10489"/>
  <c r="J10489"/>
  <c r="L10489"/>
  <c r="M10489"/>
  <c r="N10497"/>
  <c r="K10497"/>
  <c r="I10497"/>
  <c r="J10497"/>
  <c r="L10497"/>
  <c r="M10497"/>
  <c r="N10505"/>
  <c r="K10505"/>
  <c r="L10505"/>
  <c r="M10505"/>
  <c r="I10505"/>
  <c r="J10505"/>
  <c r="N10513"/>
  <c r="K10513"/>
  <c r="I10513"/>
  <c r="L10513"/>
  <c r="M10513"/>
  <c r="J10513"/>
  <c r="N10521"/>
  <c r="K10521"/>
  <c r="I10521"/>
  <c r="J10521"/>
  <c r="L10521"/>
  <c r="M10521"/>
  <c r="N10529"/>
  <c r="K10529"/>
  <c r="I10529"/>
  <c r="J10529"/>
  <c r="L10529"/>
  <c r="M10529"/>
  <c r="N10537"/>
  <c r="K10537"/>
  <c r="L10537"/>
  <c r="M10537"/>
  <c r="I10537"/>
  <c r="J10537"/>
  <c r="N10545"/>
  <c r="K10545"/>
  <c r="I10545"/>
  <c r="L10545"/>
  <c r="M10545"/>
  <c r="J10545"/>
  <c r="N10553"/>
  <c r="K10553"/>
  <c r="I10553"/>
  <c r="J10553"/>
  <c r="L10553"/>
  <c r="M10553"/>
  <c r="N10561"/>
  <c r="K10561"/>
  <c r="I10561"/>
  <c r="J10561"/>
  <c r="L10561"/>
  <c r="M10561"/>
  <c r="N10569"/>
  <c r="K10569"/>
  <c r="L10569"/>
  <c r="M10569"/>
  <c r="I10569"/>
  <c r="J10569"/>
  <c r="N10577"/>
  <c r="K10577"/>
  <c r="I10577"/>
  <c r="L10577"/>
  <c r="M10577"/>
  <c r="J10577"/>
  <c r="N10585"/>
  <c r="K10585"/>
  <c r="I10585"/>
  <c r="J10585"/>
  <c r="L10585"/>
  <c r="M10585"/>
  <c r="N10593"/>
  <c r="K10593"/>
  <c r="I10593"/>
  <c r="J10593"/>
  <c r="L10593"/>
  <c r="M10593"/>
  <c r="N10601"/>
  <c r="K10601"/>
  <c r="L10601"/>
  <c r="M10601"/>
  <c r="I10601"/>
  <c r="J10601"/>
  <c r="N10609"/>
  <c r="K10609"/>
  <c r="I10609"/>
  <c r="L10609"/>
  <c r="M10609"/>
  <c r="J10609"/>
  <c r="N10617"/>
  <c r="K10617"/>
  <c r="I10617"/>
  <c r="J10617"/>
  <c r="L10617"/>
  <c r="M10617"/>
  <c r="N10625"/>
  <c r="K10625"/>
  <c r="I10625"/>
  <c r="J10625"/>
  <c r="L10625"/>
  <c r="M10625"/>
  <c r="N10633"/>
  <c r="K10633"/>
  <c r="L10633"/>
  <c r="M10633"/>
  <c r="I10633"/>
  <c r="J10633"/>
  <c r="N10641"/>
  <c r="K10641"/>
  <c r="I10641"/>
  <c r="L10641"/>
  <c r="M10641"/>
  <c r="J10641"/>
  <c r="N10649"/>
  <c r="K10649"/>
  <c r="I10649"/>
  <c r="J10649"/>
  <c r="L10649"/>
  <c r="M10649"/>
  <c r="N10657"/>
  <c r="K10657"/>
  <c r="I10657"/>
  <c r="J10657"/>
  <c r="L10657"/>
  <c r="M10657"/>
  <c r="N10665"/>
  <c r="K10665"/>
  <c r="L10665"/>
  <c r="M10665"/>
  <c r="I10665"/>
  <c r="J10665"/>
  <c r="N10673"/>
  <c r="K10673"/>
  <c r="I10673"/>
  <c r="L10673"/>
  <c r="M10673"/>
  <c r="J10673"/>
  <c r="N10681"/>
  <c r="K10681"/>
  <c r="I10681"/>
  <c r="J10681"/>
  <c r="L10681"/>
  <c r="M10681"/>
  <c r="N10689"/>
  <c r="K10689"/>
  <c r="I10689"/>
  <c r="J10689"/>
  <c r="L10689"/>
  <c r="M10689"/>
  <c r="N10697"/>
  <c r="K10697"/>
  <c r="L10697"/>
  <c r="M10697"/>
  <c r="I10697"/>
  <c r="J10697"/>
  <c r="N10705"/>
  <c r="K10705"/>
  <c r="I10705"/>
  <c r="L10705"/>
  <c r="M10705"/>
  <c r="J10705"/>
  <c r="N10713"/>
  <c r="K10713"/>
  <c r="I10713"/>
  <c r="J10713"/>
  <c r="L10713"/>
  <c r="M10713"/>
  <c r="N10721"/>
  <c r="K10721"/>
  <c r="I10721"/>
  <c r="J10721"/>
  <c r="L10721"/>
  <c r="M10721"/>
  <c r="N10729"/>
  <c r="K10729"/>
  <c r="L10729"/>
  <c r="M10729"/>
  <c r="I10729"/>
  <c r="J10729"/>
  <c r="N10737"/>
  <c r="K10737"/>
  <c r="I10737"/>
  <c r="L10737"/>
  <c r="M10737"/>
  <c r="J10737"/>
  <c r="N10745"/>
  <c r="K10745"/>
  <c r="I10745"/>
  <c r="J10745"/>
  <c r="L10745"/>
  <c r="M10745"/>
  <c r="N10753"/>
  <c r="K10753"/>
  <c r="I10753"/>
  <c r="J10753"/>
  <c r="L10753"/>
  <c r="M10753"/>
  <c r="N10761"/>
  <c r="K10761"/>
  <c r="L10761"/>
  <c r="M10761"/>
  <c r="I10761"/>
  <c r="J10761"/>
  <c r="N10769"/>
  <c r="K10769"/>
  <c r="I10769"/>
  <c r="L10769"/>
  <c r="M10769"/>
  <c r="J10769"/>
  <c r="N10777"/>
  <c r="K10777"/>
  <c r="I10777"/>
  <c r="J10777"/>
  <c r="L10777"/>
  <c r="M10777"/>
  <c r="N10785"/>
  <c r="K10785"/>
  <c r="I10785"/>
  <c r="J10785"/>
  <c r="L10785"/>
  <c r="M10785"/>
  <c r="N10793"/>
  <c r="K10793"/>
  <c r="L10793"/>
  <c r="M10793"/>
  <c r="I10793"/>
  <c r="J10793"/>
  <c r="N10801"/>
  <c r="K10801"/>
  <c r="I10801"/>
  <c r="L10801"/>
  <c r="M10801"/>
  <c r="J10801"/>
  <c r="N10809"/>
  <c r="K10809"/>
  <c r="I10809"/>
  <c r="J10809"/>
  <c r="L10809"/>
  <c r="M10809"/>
  <c r="N10817"/>
  <c r="K10817"/>
  <c r="I10817"/>
  <c r="J10817"/>
  <c r="L10817"/>
  <c r="M10817"/>
  <c r="N10825"/>
  <c r="K10825"/>
  <c r="L10825"/>
  <c r="M10825"/>
  <c r="I10825"/>
  <c r="J10825"/>
  <c r="N10833"/>
  <c r="K10833"/>
  <c r="I10833"/>
  <c r="L10833"/>
  <c r="M10833"/>
  <c r="J10833"/>
  <c r="N10841"/>
  <c r="M10841"/>
  <c r="K10841"/>
  <c r="J10841"/>
  <c r="L10841"/>
  <c r="I10841"/>
  <c r="N10849"/>
  <c r="M10849"/>
  <c r="K10849"/>
  <c r="I10849"/>
  <c r="J10849"/>
  <c r="L10849"/>
  <c r="N10857"/>
  <c r="M10857"/>
  <c r="K10857"/>
  <c r="J10857"/>
  <c r="L10857"/>
  <c r="I10857"/>
  <c r="N10865"/>
  <c r="M10865"/>
  <c r="K10865"/>
  <c r="I10865"/>
  <c r="J10865"/>
  <c r="L10865"/>
  <c r="N10873"/>
  <c r="M10873"/>
  <c r="K10873"/>
  <c r="J10873"/>
  <c r="L10873"/>
  <c r="I10873"/>
  <c r="N10881"/>
  <c r="M10881"/>
  <c r="K10881"/>
  <c r="I10881"/>
  <c r="J10881"/>
  <c r="L10881"/>
  <c r="N10889"/>
  <c r="M10889"/>
  <c r="K10889"/>
  <c r="J10889"/>
  <c r="L10889"/>
  <c r="I10889"/>
  <c r="N10897"/>
  <c r="M10897"/>
  <c r="J10897"/>
  <c r="K10897"/>
  <c r="I10897"/>
  <c r="L10897"/>
  <c r="N10905"/>
  <c r="M10905"/>
  <c r="J10905"/>
  <c r="K10905"/>
  <c r="I10905"/>
  <c r="L10905"/>
  <c r="N10913"/>
  <c r="M10913"/>
  <c r="J10913"/>
  <c r="K10913"/>
  <c r="I10913"/>
  <c r="L10913"/>
  <c r="N10921"/>
  <c r="M10921"/>
  <c r="J10921"/>
  <c r="K10921"/>
  <c r="I10921"/>
  <c r="L10921"/>
  <c r="N10929"/>
  <c r="M10929"/>
  <c r="J10929"/>
  <c r="K10929"/>
  <c r="I10929"/>
  <c r="L10929"/>
  <c r="N10937"/>
  <c r="M10937"/>
  <c r="J10937"/>
  <c r="K10937"/>
  <c r="I10937"/>
  <c r="L10937"/>
  <c r="N10945"/>
  <c r="M10945"/>
  <c r="J10945"/>
  <c r="K10945"/>
  <c r="I10945"/>
  <c r="L10945"/>
  <c r="N10953"/>
  <c r="M10953"/>
  <c r="J10953"/>
  <c r="K10953"/>
  <c r="I10953"/>
  <c r="L10953"/>
  <c r="N10961"/>
  <c r="M10961"/>
  <c r="J10961"/>
  <c r="K10961"/>
  <c r="I10961"/>
  <c r="L10961"/>
  <c r="N10969"/>
  <c r="M10969"/>
  <c r="J10969"/>
  <c r="K10969"/>
  <c r="I10969"/>
  <c r="L10969"/>
  <c r="N10977"/>
  <c r="M10977"/>
  <c r="J10977"/>
  <c r="K10977"/>
  <c r="I10977"/>
  <c r="L10977"/>
  <c r="N10985"/>
  <c r="M10985"/>
  <c r="J10985"/>
  <c r="K10985"/>
  <c r="I10985"/>
  <c r="L10985"/>
  <c r="N10993"/>
  <c r="M10993"/>
  <c r="J10993"/>
  <c r="K10993"/>
  <c r="I10993"/>
  <c r="L10993"/>
  <c r="N11001"/>
  <c r="I11001"/>
  <c r="K11001"/>
  <c r="L11001"/>
  <c r="J11001"/>
  <c r="M11001"/>
  <c r="N11009"/>
  <c r="K11009"/>
  <c r="L11009"/>
  <c r="M11009"/>
  <c r="I11009"/>
  <c r="J11009"/>
  <c r="N11017"/>
  <c r="I11017"/>
  <c r="J11017"/>
  <c r="K11017"/>
  <c r="M11017"/>
  <c r="L11017"/>
  <c r="N11025"/>
  <c r="M11025"/>
  <c r="J11025"/>
  <c r="K11025"/>
  <c r="I11025"/>
  <c r="L11025"/>
  <c r="N11033"/>
  <c r="J11033"/>
  <c r="K11033"/>
  <c r="L11033"/>
  <c r="M11033"/>
  <c r="I11033"/>
  <c r="N11041"/>
  <c r="I11041"/>
  <c r="J11041"/>
  <c r="L11041"/>
  <c r="M11041"/>
  <c r="K11041"/>
  <c r="N11049"/>
  <c r="L11049"/>
  <c r="M11049"/>
  <c r="I11049"/>
  <c r="J11049"/>
  <c r="K11049"/>
  <c r="N11057"/>
  <c r="I11057"/>
  <c r="L11057"/>
  <c r="J11057"/>
  <c r="M11057"/>
  <c r="K11057"/>
  <c r="N11065"/>
  <c r="I11065"/>
  <c r="L11065"/>
  <c r="K11065"/>
  <c r="M11065"/>
  <c r="J11065"/>
  <c r="N11073"/>
  <c r="I11073"/>
  <c r="L11073"/>
  <c r="J11073"/>
  <c r="K11073"/>
  <c r="M11073"/>
  <c r="N11081"/>
  <c r="I11081"/>
  <c r="L11081"/>
  <c r="J11081"/>
  <c r="K11081"/>
  <c r="M11081"/>
  <c r="N11089"/>
  <c r="I11089"/>
  <c r="L11089"/>
  <c r="J11089"/>
  <c r="M11089"/>
  <c r="K11089"/>
  <c r="N11097"/>
  <c r="I11097"/>
  <c r="L11097"/>
  <c r="M11097"/>
  <c r="K11097"/>
  <c r="J11097"/>
  <c r="N11105"/>
  <c r="I11105"/>
  <c r="L11105"/>
  <c r="K11105"/>
  <c r="J11105"/>
  <c r="M11105"/>
  <c r="N11113"/>
  <c r="I11113"/>
  <c r="L11113"/>
  <c r="J11113"/>
  <c r="M11113"/>
  <c r="K11113"/>
  <c r="N11121"/>
  <c r="I11121"/>
  <c r="L11121"/>
  <c r="K11121"/>
  <c r="M11121"/>
  <c r="J11121"/>
  <c r="N11129"/>
  <c r="I11129"/>
  <c r="L11129"/>
  <c r="M11129"/>
  <c r="J11129"/>
  <c r="K11129"/>
  <c r="N11137"/>
  <c r="I11137"/>
  <c r="L11137"/>
  <c r="K11137"/>
  <c r="M11137"/>
  <c r="J11137"/>
  <c r="N11145"/>
  <c r="I11145"/>
  <c r="L11145"/>
  <c r="J11145"/>
  <c r="K11145"/>
  <c r="M11145"/>
  <c r="N11153"/>
  <c r="I11153"/>
  <c r="L11153"/>
  <c r="J11153"/>
  <c r="K11153"/>
  <c r="M11153"/>
  <c r="N11161"/>
  <c r="I11161"/>
  <c r="L11161"/>
  <c r="M11161"/>
  <c r="K11161"/>
  <c r="J11161"/>
  <c r="N11169"/>
  <c r="I11169"/>
  <c r="L11169"/>
  <c r="K11169"/>
  <c r="J11169"/>
  <c r="M11169"/>
  <c r="N11177"/>
  <c r="I11177"/>
  <c r="L11177"/>
  <c r="J11177"/>
  <c r="K11177"/>
  <c r="M11177"/>
  <c r="N11185"/>
  <c r="I11185"/>
  <c r="L11185"/>
  <c r="K11185"/>
  <c r="M11185"/>
  <c r="J11185"/>
  <c r="N11193"/>
  <c r="I11193"/>
  <c r="L11193"/>
  <c r="M11193"/>
  <c r="J11193"/>
  <c r="K11193"/>
  <c r="N11201"/>
  <c r="I11201"/>
  <c r="L11201"/>
  <c r="K11201"/>
  <c r="J11201"/>
  <c r="M11201"/>
  <c r="N11209"/>
  <c r="I11209"/>
  <c r="L11209"/>
  <c r="J11209"/>
  <c r="K11209"/>
  <c r="M11209"/>
  <c r="N11217"/>
  <c r="I11217"/>
  <c r="L11217"/>
  <c r="J11217"/>
  <c r="K11217"/>
  <c r="M11217"/>
  <c r="N11225"/>
  <c r="I11225"/>
  <c r="L11225"/>
  <c r="M11225"/>
  <c r="J11225"/>
  <c r="K11225"/>
  <c r="N11233"/>
  <c r="I11233"/>
  <c r="L11233"/>
  <c r="K11233"/>
  <c r="J11233"/>
  <c r="M11233"/>
  <c r="N11241"/>
  <c r="I11241"/>
  <c r="L11241"/>
  <c r="J11241"/>
  <c r="K11241"/>
  <c r="M11241"/>
  <c r="N11249"/>
  <c r="I11249"/>
  <c r="L11249"/>
  <c r="J11249"/>
  <c r="K11249"/>
  <c r="M11249"/>
  <c r="N11257"/>
  <c r="I11257"/>
  <c r="L11257"/>
  <c r="M11257"/>
  <c r="J11257"/>
  <c r="K11257"/>
  <c r="N11265"/>
  <c r="I11265"/>
  <c r="L11265"/>
  <c r="K11265"/>
  <c r="J11265"/>
  <c r="M11265"/>
  <c r="N11273"/>
  <c r="I11273"/>
  <c r="L11273"/>
  <c r="J11273"/>
  <c r="K11273"/>
  <c r="M11273"/>
  <c r="N11281"/>
  <c r="I11281"/>
  <c r="L11281"/>
  <c r="M11281"/>
  <c r="J11281"/>
  <c r="K11281"/>
  <c r="N11289"/>
  <c r="I11289"/>
  <c r="L11289"/>
  <c r="M11289"/>
  <c r="J11289"/>
  <c r="K11289"/>
  <c r="N11297"/>
  <c r="I11297"/>
  <c r="L11297"/>
  <c r="K11297"/>
  <c r="J11297"/>
  <c r="M11297"/>
  <c r="N11305"/>
  <c r="I11305"/>
  <c r="L11305"/>
  <c r="J11305"/>
  <c r="M11305"/>
  <c r="K11305"/>
  <c r="N2552"/>
  <c r="I2552"/>
  <c r="J2552"/>
  <c r="K2552"/>
  <c r="L2552"/>
  <c r="M2552"/>
  <c r="N2560"/>
  <c r="I2560"/>
  <c r="J2560"/>
  <c r="K2560"/>
  <c r="L2560"/>
  <c r="M2560"/>
  <c r="N2568"/>
  <c r="I2568"/>
  <c r="J2568"/>
  <c r="K2568"/>
  <c r="L2568"/>
  <c r="M2568"/>
  <c r="N2576"/>
  <c r="I2576"/>
  <c r="J2576"/>
  <c r="K2576"/>
  <c r="L2576"/>
  <c r="M2576"/>
  <c r="N2584"/>
  <c r="I2584"/>
  <c r="J2584"/>
  <c r="K2584"/>
  <c r="L2584"/>
  <c r="M2584"/>
  <c r="N2592"/>
  <c r="I2592"/>
  <c r="J2592"/>
  <c r="K2592"/>
  <c r="L2592"/>
  <c r="M2592"/>
  <c r="N2600"/>
  <c r="I2600"/>
  <c r="J2600"/>
  <c r="K2600"/>
  <c r="L2600"/>
  <c r="M2600"/>
  <c r="N2608"/>
  <c r="I2608"/>
  <c r="J2608"/>
  <c r="K2608"/>
  <c r="L2608"/>
  <c r="M2608"/>
  <c r="N2616"/>
  <c r="I2616"/>
  <c r="J2616"/>
  <c r="K2616"/>
  <c r="L2616"/>
  <c r="M2616"/>
  <c r="N2624"/>
  <c r="I2624"/>
  <c r="J2624"/>
  <c r="K2624"/>
  <c r="L2624"/>
  <c r="M2624"/>
  <c r="N2632"/>
  <c r="I2632"/>
  <c r="J2632"/>
  <c r="K2632"/>
  <c r="L2632"/>
  <c r="M2632"/>
  <c r="N2640"/>
  <c r="I2640"/>
  <c r="J2640"/>
  <c r="K2640"/>
  <c r="L2640"/>
  <c r="M2640"/>
  <c r="N2648"/>
  <c r="I2648"/>
  <c r="J2648"/>
  <c r="K2648"/>
  <c r="L2648"/>
  <c r="M2648"/>
  <c r="N2656"/>
  <c r="I2656"/>
  <c r="J2656"/>
  <c r="K2656"/>
  <c r="L2656"/>
  <c r="M2656"/>
  <c r="N2664"/>
  <c r="I2664"/>
  <c r="J2664"/>
  <c r="K2664"/>
  <c r="L2664"/>
  <c r="M2664"/>
  <c r="N2672"/>
  <c r="I2672"/>
  <c r="J2672"/>
  <c r="K2672"/>
  <c r="L2672"/>
  <c r="M2672"/>
  <c r="N2680"/>
  <c r="I2680"/>
  <c r="J2680"/>
  <c r="K2680"/>
  <c r="L2680"/>
  <c r="M2680"/>
  <c r="N2688"/>
  <c r="I2688"/>
  <c r="J2688"/>
  <c r="K2688"/>
  <c r="L2688"/>
  <c r="M2688"/>
  <c r="N2696"/>
  <c r="I2696"/>
  <c r="J2696"/>
  <c r="K2696"/>
  <c r="L2696"/>
  <c r="M2696"/>
  <c r="N2704"/>
  <c r="I2704"/>
  <c r="J2704"/>
  <c r="K2704"/>
  <c r="L2704"/>
  <c r="M2704"/>
  <c r="N2712"/>
  <c r="I2712"/>
  <c r="J2712"/>
  <c r="K2712"/>
  <c r="L2712"/>
  <c r="M2712"/>
  <c r="N2720"/>
  <c r="I2720"/>
  <c r="J2720"/>
  <c r="K2720"/>
  <c r="L2720"/>
  <c r="M2720"/>
  <c r="N2728"/>
  <c r="I2728"/>
  <c r="J2728"/>
  <c r="K2728"/>
  <c r="L2728"/>
  <c r="M2728"/>
  <c r="N2736"/>
  <c r="I2736"/>
  <c r="J2736"/>
  <c r="K2736"/>
  <c r="L2736"/>
  <c r="M2736"/>
  <c r="N2744"/>
  <c r="I2744"/>
  <c r="J2744"/>
  <c r="K2744"/>
  <c r="L2744"/>
  <c r="M2744"/>
  <c r="N2752"/>
  <c r="I2752"/>
  <c r="J2752"/>
  <c r="K2752"/>
  <c r="L2752"/>
  <c r="M2752"/>
  <c r="N2760"/>
  <c r="I2760"/>
  <c r="J2760"/>
  <c r="K2760"/>
  <c r="L2760"/>
  <c r="M2760"/>
  <c r="N2768"/>
  <c r="I2768"/>
  <c r="J2768"/>
  <c r="K2768"/>
  <c r="L2768"/>
  <c r="M2768"/>
  <c r="N2776"/>
  <c r="I2776"/>
  <c r="J2776"/>
  <c r="K2776"/>
  <c r="L2776"/>
  <c r="M2776"/>
  <c r="N2784"/>
  <c r="I2784"/>
  <c r="J2784"/>
  <c r="K2784"/>
  <c r="L2784"/>
  <c r="M2784"/>
  <c r="N2792"/>
  <c r="I2792"/>
  <c r="J2792"/>
  <c r="K2792"/>
  <c r="L2792"/>
  <c r="M2792"/>
  <c r="N2800"/>
  <c r="I2800"/>
  <c r="J2800"/>
  <c r="K2800"/>
  <c r="L2800"/>
  <c r="M2800"/>
  <c r="N2808"/>
  <c r="I2808"/>
  <c r="J2808"/>
  <c r="K2808"/>
  <c r="L2808"/>
  <c r="M2808"/>
  <c r="N2816"/>
  <c r="I2816"/>
  <c r="J2816"/>
  <c r="K2816"/>
  <c r="L2816"/>
  <c r="M2816"/>
  <c r="N2824"/>
  <c r="I2824"/>
  <c r="J2824"/>
  <c r="K2824"/>
  <c r="L2824"/>
  <c r="M2824"/>
  <c r="N2832"/>
  <c r="I2832"/>
  <c r="J2832"/>
  <c r="K2832"/>
  <c r="L2832"/>
  <c r="M2832"/>
  <c r="N2840"/>
  <c r="I2840"/>
  <c r="J2840"/>
  <c r="K2840"/>
  <c r="L2840"/>
  <c r="M2840"/>
  <c r="N2848"/>
  <c r="I2848"/>
  <c r="J2848"/>
  <c r="K2848"/>
  <c r="L2848"/>
  <c r="M2848"/>
  <c r="N2856"/>
  <c r="I2856"/>
  <c r="J2856"/>
  <c r="K2856"/>
  <c r="L2856"/>
  <c r="M2856"/>
  <c r="N2864"/>
  <c r="I2864"/>
  <c r="J2864"/>
  <c r="K2864"/>
  <c r="L2864"/>
  <c r="M2864"/>
  <c r="N2872"/>
  <c r="I2872"/>
  <c r="J2872"/>
  <c r="K2872"/>
  <c r="L2872"/>
  <c r="M2872"/>
  <c r="N2880"/>
  <c r="I2880"/>
  <c r="J2880"/>
  <c r="K2880"/>
  <c r="L2880"/>
  <c r="M2880"/>
  <c r="N2888"/>
  <c r="I2888"/>
  <c r="J2888"/>
  <c r="K2888"/>
  <c r="L2888"/>
  <c r="M2888"/>
  <c r="N2896"/>
  <c r="I2896"/>
  <c r="J2896"/>
  <c r="K2896"/>
  <c r="L2896"/>
  <c r="M2896"/>
  <c r="N2904"/>
  <c r="I2904"/>
  <c r="J2904"/>
  <c r="K2904"/>
  <c r="L2904"/>
  <c r="M2904"/>
  <c r="N2912"/>
  <c r="I2912"/>
  <c r="J2912"/>
  <c r="K2912"/>
  <c r="L2912"/>
  <c r="M2912"/>
  <c r="N2920"/>
  <c r="I2920"/>
  <c r="J2920"/>
  <c r="K2920"/>
  <c r="L2920"/>
  <c r="M2920"/>
  <c r="N2928"/>
  <c r="I2928"/>
  <c r="J2928"/>
  <c r="K2928"/>
  <c r="L2928"/>
  <c r="M2928"/>
  <c r="N2936"/>
  <c r="I2936"/>
  <c r="J2936"/>
  <c r="K2936"/>
  <c r="L2936"/>
  <c r="M2936"/>
  <c r="N2944"/>
  <c r="I2944"/>
  <c r="J2944"/>
  <c r="K2944"/>
  <c r="L2944"/>
  <c r="M2944"/>
  <c r="N2952"/>
  <c r="I2952"/>
  <c r="J2952"/>
  <c r="K2952"/>
  <c r="L2952"/>
  <c r="M2952"/>
  <c r="N2960"/>
  <c r="I2960"/>
  <c r="J2960"/>
  <c r="K2960"/>
  <c r="L2960"/>
  <c r="M2960"/>
  <c r="N2968"/>
  <c r="I2968"/>
  <c r="J2968"/>
  <c r="K2968"/>
  <c r="L2968"/>
  <c r="M2968"/>
  <c r="N2976"/>
  <c r="I2976"/>
  <c r="J2976"/>
  <c r="K2976"/>
  <c r="L2976"/>
  <c r="M2976"/>
  <c r="N2984"/>
  <c r="I2984"/>
  <c r="J2984"/>
  <c r="K2984"/>
  <c r="L2984"/>
  <c r="M2984"/>
  <c r="N2992"/>
  <c r="I2992"/>
  <c r="J2992"/>
  <c r="K2992"/>
  <c r="L2992"/>
  <c r="M2992"/>
  <c r="N3000"/>
  <c r="I3000"/>
  <c r="J3000"/>
  <c r="K3000"/>
  <c r="L3000"/>
  <c r="M3000"/>
  <c r="N3008"/>
  <c r="I3008"/>
  <c r="J3008"/>
  <c r="K3008"/>
  <c r="L3008"/>
  <c r="M3008"/>
  <c r="N3016"/>
  <c r="I3016"/>
  <c r="J3016"/>
  <c r="K3016"/>
  <c r="L3016"/>
  <c r="M3016"/>
  <c r="N3024"/>
  <c r="I3024"/>
  <c r="J3024"/>
  <c r="K3024"/>
  <c r="L3024"/>
  <c r="M3024"/>
  <c r="N3032"/>
  <c r="I3032"/>
  <c r="J3032"/>
  <c r="K3032"/>
  <c r="L3032"/>
  <c r="M3032"/>
  <c r="N3040"/>
  <c r="I3040"/>
  <c r="J3040"/>
  <c r="K3040"/>
  <c r="L3040"/>
  <c r="M3040"/>
  <c r="N3048"/>
  <c r="I3048"/>
  <c r="J3048"/>
  <c r="K3048"/>
  <c r="L3048"/>
  <c r="M3048"/>
  <c r="N3056"/>
  <c r="I3056"/>
  <c r="J3056"/>
  <c r="K3056"/>
  <c r="L3056"/>
  <c r="M3056"/>
  <c r="N3064"/>
  <c r="I3064"/>
  <c r="J3064"/>
  <c r="K3064"/>
  <c r="L3064"/>
  <c r="M3064"/>
  <c r="N3072"/>
  <c r="I3072"/>
  <c r="J3072"/>
  <c r="K3072"/>
  <c r="L3072"/>
  <c r="M3072"/>
  <c r="N3080"/>
  <c r="I3080"/>
  <c r="J3080"/>
  <c r="K3080"/>
  <c r="L3080"/>
  <c r="M3080"/>
  <c r="N3088"/>
  <c r="I3088"/>
  <c r="J3088"/>
  <c r="K3088"/>
  <c r="L3088"/>
  <c r="M3088"/>
  <c r="N3096"/>
  <c r="I3096"/>
  <c r="J3096"/>
  <c r="K3096"/>
  <c r="L3096"/>
  <c r="M3096"/>
  <c r="N3104"/>
  <c r="I3104"/>
  <c r="J3104"/>
  <c r="K3104"/>
  <c r="L3104"/>
  <c r="M3104"/>
  <c r="N3112"/>
  <c r="I3112"/>
  <c r="J3112"/>
  <c r="K3112"/>
  <c r="L3112"/>
  <c r="M3112"/>
  <c r="N3120"/>
  <c r="I3120"/>
  <c r="J3120"/>
  <c r="K3120"/>
  <c r="L3120"/>
  <c r="M3120"/>
  <c r="N3128"/>
  <c r="I3128"/>
  <c r="J3128"/>
  <c r="K3128"/>
  <c r="L3128"/>
  <c r="M3128"/>
  <c r="N3136"/>
  <c r="I3136"/>
  <c r="J3136"/>
  <c r="K3136"/>
  <c r="L3136"/>
  <c r="M3136"/>
  <c r="N3144"/>
  <c r="I3144"/>
  <c r="J3144"/>
  <c r="K3144"/>
  <c r="L3144"/>
  <c r="M3144"/>
  <c r="N3152"/>
  <c r="I3152"/>
  <c r="J3152"/>
  <c r="K3152"/>
  <c r="L3152"/>
  <c r="M3152"/>
  <c r="N3160"/>
  <c r="I3160"/>
  <c r="J3160"/>
  <c r="K3160"/>
  <c r="L3160"/>
  <c r="M3160"/>
  <c r="N3168"/>
  <c r="I3168"/>
  <c r="J3168"/>
  <c r="K3168"/>
  <c r="L3168"/>
  <c r="M3168"/>
  <c r="N3176"/>
  <c r="I3176"/>
  <c r="J3176"/>
  <c r="K3176"/>
  <c r="L3176"/>
  <c r="M3176"/>
  <c r="N3184"/>
  <c r="I3184"/>
  <c r="J3184"/>
  <c r="K3184"/>
  <c r="L3184"/>
  <c r="M3184"/>
  <c r="N3192"/>
  <c r="I3192"/>
  <c r="J3192"/>
  <c r="K3192"/>
  <c r="L3192"/>
  <c r="M3192"/>
  <c r="N3200"/>
  <c r="I3200"/>
  <c r="J3200"/>
  <c r="K3200"/>
  <c r="L3200"/>
  <c r="M3200"/>
  <c r="N3208"/>
  <c r="I3208"/>
  <c r="J3208"/>
  <c r="K3208"/>
  <c r="L3208"/>
  <c r="M3208"/>
  <c r="N3216"/>
  <c r="I3216"/>
  <c r="J3216"/>
  <c r="K3216"/>
  <c r="L3216"/>
  <c r="M3216"/>
  <c r="N3224"/>
  <c r="I3224"/>
  <c r="J3224"/>
  <c r="K3224"/>
  <c r="L3224"/>
  <c r="M3224"/>
  <c r="N3232"/>
  <c r="I3232"/>
  <c r="J3232"/>
  <c r="K3232"/>
  <c r="L3232"/>
  <c r="M3232"/>
  <c r="N3240"/>
  <c r="I3240"/>
  <c r="J3240"/>
  <c r="K3240"/>
  <c r="L3240"/>
  <c r="M3240"/>
  <c r="N3248"/>
  <c r="I3248"/>
  <c r="J3248"/>
  <c r="K3248"/>
  <c r="L3248"/>
  <c r="M3248"/>
  <c r="N3256"/>
  <c r="I3256"/>
  <c r="J3256"/>
  <c r="K3256"/>
  <c r="L3256"/>
  <c r="M3256"/>
  <c r="N3264"/>
  <c r="I3264"/>
  <c r="J3264"/>
  <c r="K3264"/>
  <c r="L3264"/>
  <c r="M3264"/>
  <c r="N3272"/>
  <c r="I3272"/>
  <c r="J3272"/>
  <c r="K3272"/>
  <c r="L3272"/>
  <c r="M3272"/>
  <c r="N3280"/>
  <c r="I3280"/>
  <c r="J3280"/>
  <c r="K3280"/>
  <c r="L3280"/>
  <c r="M3280"/>
  <c r="N3288"/>
  <c r="I3288"/>
  <c r="J3288"/>
  <c r="K3288"/>
  <c r="L3288"/>
  <c r="M3288"/>
  <c r="N3296"/>
  <c r="I3296"/>
  <c r="J3296"/>
  <c r="K3296"/>
  <c r="L3296"/>
  <c r="M3296"/>
  <c r="N3304"/>
  <c r="I3304"/>
  <c r="J3304"/>
  <c r="K3304"/>
  <c r="L3304"/>
  <c r="M3304"/>
  <c r="N3312"/>
  <c r="I3312"/>
  <c r="J3312"/>
  <c r="K3312"/>
  <c r="L3312"/>
  <c r="M3312"/>
  <c r="N3320"/>
  <c r="I3320"/>
  <c r="J3320"/>
  <c r="K3320"/>
  <c r="L3320"/>
  <c r="M3320"/>
  <c r="N3328"/>
  <c r="I3328"/>
  <c r="J3328"/>
  <c r="K3328"/>
  <c r="L3328"/>
  <c r="M3328"/>
  <c r="N3336"/>
  <c r="I3336"/>
  <c r="J3336"/>
  <c r="K3336"/>
  <c r="L3336"/>
  <c r="M3336"/>
  <c r="N3344"/>
  <c r="I3344"/>
  <c r="J3344"/>
  <c r="K3344"/>
  <c r="L3344"/>
  <c r="M3344"/>
  <c r="N3352"/>
  <c r="I3352"/>
  <c r="J3352"/>
  <c r="K3352"/>
  <c r="L3352"/>
  <c r="M3352"/>
  <c r="N3360"/>
  <c r="I3360"/>
  <c r="J3360"/>
  <c r="K3360"/>
  <c r="L3360"/>
  <c r="M3360"/>
  <c r="N3368"/>
  <c r="I3368"/>
  <c r="J3368"/>
  <c r="K3368"/>
  <c r="L3368"/>
  <c r="M3368"/>
  <c r="N3376"/>
  <c r="I3376"/>
  <c r="J3376"/>
  <c r="K3376"/>
  <c r="L3376"/>
  <c r="M3376"/>
  <c r="N3384"/>
  <c r="I3384"/>
  <c r="J3384"/>
  <c r="K3384"/>
  <c r="L3384"/>
  <c r="M3384"/>
  <c r="N3392"/>
  <c r="I3392"/>
  <c r="J3392"/>
  <c r="K3392"/>
  <c r="L3392"/>
  <c r="M3392"/>
  <c r="N3400"/>
  <c r="I3400"/>
  <c r="J3400"/>
  <c r="K3400"/>
  <c r="L3400"/>
  <c r="M3400"/>
  <c r="N3408"/>
  <c r="I3408"/>
  <c r="J3408"/>
  <c r="K3408"/>
  <c r="L3408"/>
  <c r="M3408"/>
  <c r="N3416"/>
  <c r="I3416"/>
  <c r="J3416"/>
  <c r="K3416"/>
  <c r="L3416"/>
  <c r="M3416"/>
  <c r="N3424"/>
  <c r="I3424"/>
  <c r="J3424"/>
  <c r="K3424"/>
  <c r="L3424"/>
  <c r="M3424"/>
  <c r="N3432"/>
  <c r="I3432"/>
  <c r="J3432"/>
  <c r="K3432"/>
  <c r="L3432"/>
  <c r="M3432"/>
  <c r="N3440"/>
  <c r="I3440"/>
  <c r="J3440"/>
  <c r="K3440"/>
  <c r="L3440"/>
  <c r="M3440"/>
  <c r="N3448"/>
  <c r="I3448"/>
  <c r="J3448"/>
  <c r="K3448"/>
  <c r="L3448"/>
  <c r="M3448"/>
  <c r="N3456"/>
  <c r="I3456"/>
  <c r="J3456"/>
  <c r="K3456"/>
  <c r="L3456"/>
  <c r="M3456"/>
  <c r="N3464"/>
  <c r="I3464"/>
  <c r="J3464"/>
  <c r="K3464"/>
  <c r="L3464"/>
  <c r="M3464"/>
  <c r="N3472"/>
  <c r="I3472"/>
  <c r="J3472"/>
  <c r="K3472"/>
  <c r="L3472"/>
  <c r="M3472"/>
  <c r="N3480"/>
  <c r="I3480"/>
  <c r="J3480"/>
  <c r="K3480"/>
  <c r="L3480"/>
  <c r="M3480"/>
  <c r="N3488"/>
  <c r="I3488"/>
  <c r="J3488"/>
  <c r="K3488"/>
  <c r="L3488"/>
  <c r="M3488"/>
  <c r="N3496"/>
  <c r="I3496"/>
  <c r="J3496"/>
  <c r="K3496"/>
  <c r="L3496"/>
  <c r="M3496"/>
  <c r="N3504"/>
  <c r="I3504"/>
  <c r="J3504"/>
  <c r="K3504"/>
  <c r="L3504"/>
  <c r="M3504"/>
  <c r="N3512"/>
  <c r="I3512"/>
  <c r="J3512"/>
  <c r="K3512"/>
  <c r="L3512"/>
  <c r="M3512"/>
  <c r="N3520"/>
  <c r="I3520"/>
  <c r="J3520"/>
  <c r="K3520"/>
  <c r="L3520"/>
  <c r="M3520"/>
  <c r="N3528"/>
  <c r="I3528"/>
  <c r="J3528"/>
  <c r="K3528"/>
  <c r="L3528"/>
  <c r="M3528"/>
  <c r="N3536"/>
  <c r="I3536"/>
  <c r="J3536"/>
  <c r="K3536"/>
  <c r="L3536"/>
  <c r="M3536"/>
  <c r="N3544"/>
  <c r="I3544"/>
  <c r="J3544"/>
  <c r="K3544"/>
  <c r="L3544"/>
  <c r="M3544"/>
  <c r="N3552"/>
  <c r="I3552"/>
  <c r="J3552"/>
  <c r="K3552"/>
  <c r="L3552"/>
  <c r="M3552"/>
  <c r="N3560"/>
  <c r="I3560"/>
  <c r="J3560"/>
  <c r="K3560"/>
  <c r="L3560"/>
  <c r="M3560"/>
  <c r="N3568"/>
  <c r="I3568"/>
  <c r="J3568"/>
  <c r="K3568"/>
  <c r="L3568"/>
  <c r="M3568"/>
  <c r="N3576"/>
  <c r="I3576"/>
  <c r="J3576"/>
  <c r="K3576"/>
  <c r="L3576"/>
  <c r="M3576"/>
  <c r="N3584"/>
  <c r="I3584"/>
  <c r="J3584"/>
  <c r="K3584"/>
  <c r="L3584"/>
  <c r="M3584"/>
  <c r="N3592"/>
  <c r="I3592"/>
  <c r="J3592"/>
  <c r="K3592"/>
  <c r="L3592"/>
  <c r="M3592"/>
  <c r="N3600"/>
  <c r="I3600"/>
  <c r="J3600"/>
  <c r="K3600"/>
  <c r="L3600"/>
  <c r="M3600"/>
  <c r="N3608"/>
  <c r="I3608"/>
  <c r="J3608"/>
  <c r="K3608"/>
  <c r="L3608"/>
  <c r="M3608"/>
  <c r="N3616"/>
  <c r="I3616"/>
  <c r="J3616"/>
  <c r="K3616"/>
  <c r="L3616"/>
  <c r="M3616"/>
  <c r="N3624"/>
  <c r="I3624"/>
  <c r="J3624"/>
  <c r="K3624"/>
  <c r="L3624"/>
  <c r="M3624"/>
  <c r="N3632"/>
  <c r="I3632"/>
  <c r="J3632"/>
  <c r="K3632"/>
  <c r="L3632"/>
  <c r="M3632"/>
  <c r="N3640"/>
  <c r="I3640"/>
  <c r="J3640"/>
  <c r="K3640"/>
  <c r="L3640"/>
  <c r="M3640"/>
  <c r="N3648"/>
  <c r="I3648"/>
  <c r="J3648"/>
  <c r="K3648"/>
  <c r="L3648"/>
  <c r="M3648"/>
  <c r="N3656"/>
  <c r="I3656"/>
  <c r="J3656"/>
  <c r="K3656"/>
  <c r="L3656"/>
  <c r="M3656"/>
  <c r="N3664"/>
  <c r="I3664"/>
  <c r="J3664"/>
  <c r="K3664"/>
  <c r="L3664"/>
  <c r="M3664"/>
  <c r="N3672"/>
  <c r="I3672"/>
  <c r="J3672"/>
  <c r="K3672"/>
  <c r="L3672"/>
  <c r="M3672"/>
  <c r="N3680"/>
  <c r="I3680"/>
  <c r="J3680"/>
  <c r="K3680"/>
  <c r="L3680"/>
  <c r="M3680"/>
  <c r="N3688"/>
  <c r="I3688"/>
  <c r="J3688"/>
  <c r="K3688"/>
  <c r="L3688"/>
  <c r="M3688"/>
  <c r="N3696"/>
  <c r="I3696"/>
  <c r="J3696"/>
  <c r="K3696"/>
  <c r="L3696"/>
  <c r="M3696"/>
  <c r="N3704"/>
  <c r="I3704"/>
  <c r="J3704"/>
  <c r="K3704"/>
  <c r="L3704"/>
  <c r="M3704"/>
  <c r="N3712"/>
  <c r="I3712"/>
  <c r="J3712"/>
  <c r="K3712"/>
  <c r="L3712"/>
  <c r="M3712"/>
  <c r="N3720"/>
  <c r="I3720"/>
  <c r="J3720"/>
  <c r="K3720"/>
  <c r="L3720"/>
  <c r="M3720"/>
  <c r="N3728"/>
  <c r="I3728"/>
  <c r="J3728"/>
  <c r="K3728"/>
  <c r="L3728"/>
  <c r="M3728"/>
  <c r="N3736"/>
  <c r="I3736"/>
  <c r="J3736"/>
  <c r="K3736"/>
  <c r="L3736"/>
  <c r="M3736"/>
  <c r="N3744"/>
  <c r="I3744"/>
  <c r="J3744"/>
  <c r="K3744"/>
  <c r="L3744"/>
  <c r="M3744"/>
  <c r="N3752"/>
  <c r="I3752"/>
  <c r="J3752"/>
  <c r="K3752"/>
  <c r="L3752"/>
  <c r="M3752"/>
  <c r="N3760"/>
  <c r="I3760"/>
  <c r="J3760"/>
  <c r="K3760"/>
  <c r="L3760"/>
  <c r="M3760"/>
  <c r="N3768"/>
  <c r="I3768"/>
  <c r="J3768"/>
  <c r="K3768"/>
  <c r="L3768"/>
  <c r="M3768"/>
  <c r="N3776"/>
  <c r="I3776"/>
  <c r="J3776"/>
  <c r="K3776"/>
  <c r="L3776"/>
  <c r="M3776"/>
  <c r="N3784"/>
  <c r="I3784"/>
  <c r="J3784"/>
  <c r="K3784"/>
  <c r="L3784"/>
  <c r="M3784"/>
  <c r="N3792"/>
  <c r="I3792"/>
  <c r="J3792"/>
  <c r="K3792"/>
  <c r="L3792"/>
  <c r="M3792"/>
  <c r="N3800"/>
  <c r="I3800"/>
  <c r="J3800"/>
  <c r="K3800"/>
  <c r="L3800"/>
  <c r="M3800"/>
  <c r="N3808"/>
  <c r="I3808"/>
  <c r="J3808"/>
  <c r="K3808"/>
  <c r="L3808"/>
  <c r="M3808"/>
  <c r="N3816"/>
  <c r="I3816"/>
  <c r="J3816"/>
  <c r="K3816"/>
  <c r="L3816"/>
  <c r="M3816"/>
  <c r="N3824"/>
  <c r="I3824"/>
  <c r="J3824"/>
  <c r="K3824"/>
  <c r="L3824"/>
  <c r="M3824"/>
  <c r="N3832"/>
  <c r="I3832"/>
  <c r="J3832"/>
  <c r="K3832"/>
  <c r="L3832"/>
  <c r="M3832"/>
  <c r="N3840"/>
  <c r="I3840"/>
  <c r="J3840"/>
  <c r="K3840"/>
  <c r="L3840"/>
  <c r="M3840"/>
  <c r="N3848"/>
  <c r="I3848"/>
  <c r="J3848"/>
  <c r="K3848"/>
  <c r="L3848"/>
  <c r="M3848"/>
  <c r="N3856"/>
  <c r="I3856"/>
  <c r="J3856"/>
  <c r="K3856"/>
  <c r="L3856"/>
  <c r="M3856"/>
  <c r="N3864"/>
  <c r="I3864"/>
  <c r="J3864"/>
  <c r="K3864"/>
  <c r="L3864"/>
  <c r="M3864"/>
  <c r="N3872"/>
  <c r="I3872"/>
  <c r="J3872"/>
  <c r="K3872"/>
  <c r="L3872"/>
  <c r="M3872"/>
  <c r="N3880"/>
  <c r="I3880"/>
  <c r="J3880"/>
  <c r="K3880"/>
  <c r="L3880"/>
  <c r="M3880"/>
  <c r="N3888"/>
  <c r="I3888"/>
  <c r="J3888"/>
  <c r="K3888"/>
  <c r="L3888"/>
  <c r="M3888"/>
  <c r="N3896"/>
  <c r="I3896"/>
  <c r="J3896"/>
  <c r="K3896"/>
  <c r="L3896"/>
  <c r="M3896"/>
  <c r="N3904"/>
  <c r="I3904"/>
  <c r="J3904"/>
  <c r="K3904"/>
  <c r="L3904"/>
  <c r="M3904"/>
  <c r="N3912"/>
  <c r="I3912"/>
  <c r="J3912"/>
  <c r="K3912"/>
  <c r="L3912"/>
  <c r="M3912"/>
  <c r="N3920"/>
  <c r="I3920"/>
  <c r="J3920"/>
  <c r="K3920"/>
  <c r="L3920"/>
  <c r="M3920"/>
  <c r="N3928"/>
  <c r="I3928"/>
  <c r="J3928"/>
  <c r="K3928"/>
  <c r="L3928"/>
  <c r="M3928"/>
  <c r="N3936"/>
  <c r="I3936"/>
  <c r="J3936"/>
  <c r="K3936"/>
  <c r="L3936"/>
  <c r="M3936"/>
  <c r="N3944"/>
  <c r="I3944"/>
  <c r="J3944"/>
  <c r="K3944"/>
  <c r="L3944"/>
  <c r="M3944"/>
  <c r="N3952"/>
  <c r="I3952"/>
  <c r="J3952"/>
  <c r="K3952"/>
  <c r="L3952"/>
  <c r="M3952"/>
  <c r="N3960"/>
  <c r="I3960"/>
  <c r="J3960"/>
  <c r="K3960"/>
  <c r="L3960"/>
  <c r="M3960"/>
  <c r="N3968"/>
  <c r="I3968"/>
  <c r="J3968"/>
  <c r="K3968"/>
  <c r="L3968"/>
  <c r="M3968"/>
  <c r="N3976"/>
  <c r="I3976"/>
  <c r="J3976"/>
  <c r="K3976"/>
  <c r="L3976"/>
  <c r="M3976"/>
  <c r="N3984"/>
  <c r="I3984"/>
  <c r="J3984"/>
  <c r="K3984"/>
  <c r="L3984"/>
  <c r="M3984"/>
  <c r="N3992"/>
  <c r="I3992"/>
  <c r="J3992"/>
  <c r="K3992"/>
  <c r="L3992"/>
  <c r="M3992"/>
  <c r="N4000"/>
  <c r="I4000"/>
  <c r="J4000"/>
  <c r="K4000"/>
  <c r="L4000"/>
  <c r="M4000"/>
  <c r="N4008"/>
  <c r="I4008"/>
  <c r="J4008"/>
  <c r="K4008"/>
  <c r="L4008"/>
  <c r="M4008"/>
  <c r="N4016"/>
  <c r="I4016"/>
  <c r="J4016"/>
  <c r="K4016"/>
  <c r="L4016"/>
  <c r="M4016"/>
  <c r="N4024"/>
  <c r="I4024"/>
  <c r="J4024"/>
  <c r="K4024"/>
  <c r="L4024"/>
  <c r="M4024"/>
  <c r="N4032"/>
  <c r="I4032"/>
  <c r="J4032"/>
  <c r="K4032"/>
  <c r="L4032"/>
  <c r="M4032"/>
  <c r="N4040"/>
  <c r="I4040"/>
  <c r="J4040"/>
  <c r="K4040"/>
  <c r="L4040"/>
  <c r="M4040"/>
  <c r="N4048"/>
  <c r="I4048"/>
  <c r="J4048"/>
  <c r="K4048"/>
  <c r="L4048"/>
  <c r="M4048"/>
  <c r="N4056"/>
  <c r="I4056"/>
  <c r="J4056"/>
  <c r="K4056"/>
  <c r="L4056"/>
  <c r="M4056"/>
  <c r="N4064"/>
  <c r="I4064"/>
  <c r="J4064"/>
  <c r="K4064"/>
  <c r="L4064"/>
  <c r="M4064"/>
  <c r="N4072"/>
  <c r="I4072"/>
  <c r="J4072"/>
  <c r="K4072"/>
  <c r="L4072"/>
  <c r="M4072"/>
  <c r="N4080"/>
  <c r="I4080"/>
  <c r="J4080"/>
  <c r="K4080"/>
  <c r="L4080"/>
  <c r="M4080"/>
  <c r="N4088"/>
  <c r="I4088"/>
  <c r="J4088"/>
  <c r="K4088"/>
  <c r="L4088"/>
  <c r="M4088"/>
  <c r="N4096"/>
  <c r="I4096"/>
  <c r="J4096"/>
  <c r="K4096"/>
  <c r="L4096"/>
  <c r="M4096"/>
  <c r="N4104"/>
  <c r="I4104"/>
  <c r="J4104"/>
  <c r="K4104"/>
  <c r="L4104"/>
  <c r="M4104"/>
  <c r="N4112"/>
  <c r="I4112"/>
  <c r="J4112"/>
  <c r="K4112"/>
  <c r="L4112"/>
  <c r="M4112"/>
  <c r="N4120"/>
  <c r="I4120"/>
  <c r="J4120"/>
  <c r="K4120"/>
  <c r="L4120"/>
  <c r="M4120"/>
  <c r="N4128"/>
  <c r="I4128"/>
  <c r="J4128"/>
  <c r="K4128"/>
  <c r="L4128"/>
  <c r="M4128"/>
  <c r="N4136"/>
  <c r="I4136"/>
  <c r="J4136"/>
  <c r="K4136"/>
  <c r="L4136"/>
  <c r="M4136"/>
  <c r="N4144"/>
  <c r="I4144"/>
  <c r="J4144"/>
  <c r="K4144"/>
  <c r="L4144"/>
  <c r="M4144"/>
  <c r="N4152"/>
  <c r="I4152"/>
  <c r="J4152"/>
  <c r="K4152"/>
  <c r="L4152"/>
  <c r="M4152"/>
  <c r="N4160"/>
  <c r="I4160"/>
  <c r="J4160"/>
  <c r="K4160"/>
  <c r="L4160"/>
  <c r="M4160"/>
  <c r="N4168"/>
  <c r="I4168"/>
  <c r="J4168"/>
  <c r="K4168"/>
  <c r="L4168"/>
  <c r="M4168"/>
  <c r="N4176"/>
  <c r="I4176"/>
  <c r="J4176"/>
  <c r="K4176"/>
  <c r="L4176"/>
  <c r="M4176"/>
  <c r="N4184"/>
  <c r="I4184"/>
  <c r="J4184"/>
  <c r="K4184"/>
  <c r="L4184"/>
  <c r="M4184"/>
  <c r="N4192"/>
  <c r="I4192"/>
  <c r="J4192"/>
  <c r="K4192"/>
  <c r="L4192"/>
  <c r="M4192"/>
  <c r="N4200"/>
  <c r="I4200"/>
  <c r="J4200"/>
  <c r="K4200"/>
  <c r="L4200"/>
  <c r="M4200"/>
  <c r="N4208"/>
  <c r="I4208"/>
  <c r="J4208"/>
  <c r="K4208"/>
  <c r="L4208"/>
  <c r="M4208"/>
  <c r="N4216"/>
  <c r="I4216"/>
  <c r="J4216"/>
  <c r="K4216"/>
  <c r="L4216"/>
  <c r="M4216"/>
  <c r="N4224"/>
  <c r="I4224"/>
  <c r="J4224"/>
  <c r="K4224"/>
  <c r="L4224"/>
  <c r="M4224"/>
  <c r="N4232"/>
  <c r="I4232"/>
  <c r="J4232"/>
  <c r="K4232"/>
  <c r="L4232"/>
  <c r="M4232"/>
  <c r="N4240"/>
  <c r="I4240"/>
  <c r="J4240"/>
  <c r="K4240"/>
  <c r="L4240"/>
  <c r="M4240"/>
  <c r="N4248"/>
  <c r="I4248"/>
  <c r="J4248"/>
  <c r="K4248"/>
  <c r="L4248"/>
  <c r="M4248"/>
  <c r="N4256"/>
  <c r="I4256"/>
  <c r="J4256"/>
  <c r="K4256"/>
  <c r="L4256"/>
  <c r="M4256"/>
  <c r="N4264"/>
  <c r="I4264"/>
  <c r="J4264"/>
  <c r="K4264"/>
  <c r="L4264"/>
  <c r="M4264"/>
  <c r="N4272"/>
  <c r="I4272"/>
  <c r="J4272"/>
  <c r="K4272"/>
  <c r="L4272"/>
  <c r="M4272"/>
  <c r="N4280"/>
  <c r="I4280"/>
  <c r="J4280"/>
  <c r="K4280"/>
  <c r="L4280"/>
  <c r="M4280"/>
  <c r="N4288"/>
  <c r="I4288"/>
  <c r="J4288"/>
  <c r="K4288"/>
  <c r="L4288"/>
  <c r="M4288"/>
  <c r="N4296"/>
  <c r="I4296"/>
  <c r="J4296"/>
  <c r="K4296"/>
  <c r="L4296"/>
  <c r="M4296"/>
  <c r="N4304"/>
  <c r="I4304"/>
  <c r="J4304"/>
  <c r="K4304"/>
  <c r="L4304"/>
  <c r="M4304"/>
  <c r="N4312"/>
  <c r="I4312"/>
  <c r="J4312"/>
  <c r="K4312"/>
  <c r="L4312"/>
  <c r="M4312"/>
  <c r="N4320"/>
  <c r="I4320"/>
  <c r="J4320"/>
  <c r="K4320"/>
  <c r="L4320"/>
  <c r="M4320"/>
  <c r="N4328"/>
  <c r="I4328"/>
  <c r="J4328"/>
  <c r="K4328"/>
  <c r="L4328"/>
  <c r="M4328"/>
  <c r="N4336"/>
  <c r="I4336"/>
  <c r="J4336"/>
  <c r="K4336"/>
  <c r="L4336"/>
  <c r="M4336"/>
  <c r="N4344"/>
  <c r="I4344"/>
  <c r="J4344"/>
  <c r="K4344"/>
  <c r="L4344"/>
  <c r="M4344"/>
  <c r="N4352"/>
  <c r="I4352"/>
  <c r="J4352"/>
  <c r="K4352"/>
  <c r="L4352"/>
  <c r="M4352"/>
  <c r="N4360"/>
  <c r="I4360"/>
  <c r="J4360"/>
  <c r="K4360"/>
  <c r="L4360"/>
  <c r="M4360"/>
  <c r="N4368"/>
  <c r="I4368"/>
  <c r="J4368"/>
  <c r="K4368"/>
  <c r="L4368"/>
  <c r="M4368"/>
  <c r="N4376"/>
  <c r="I4376"/>
  <c r="J4376"/>
  <c r="K4376"/>
  <c r="L4376"/>
  <c r="M4376"/>
  <c r="N4384"/>
  <c r="I4384"/>
  <c r="J4384"/>
  <c r="K4384"/>
  <c r="L4384"/>
  <c r="M4384"/>
  <c r="N4392"/>
  <c r="I4392"/>
  <c r="J4392"/>
  <c r="K4392"/>
  <c r="L4392"/>
  <c r="M4392"/>
  <c r="N4400"/>
  <c r="I4400"/>
  <c r="J4400"/>
  <c r="K4400"/>
  <c r="L4400"/>
  <c r="M4400"/>
  <c r="N4408"/>
  <c r="I4408"/>
  <c r="J4408"/>
  <c r="K4408"/>
  <c r="L4408"/>
  <c r="M4408"/>
  <c r="N4416"/>
  <c r="I4416"/>
  <c r="J4416"/>
  <c r="K4416"/>
  <c r="L4416"/>
  <c r="M4416"/>
  <c r="N4424"/>
  <c r="I4424"/>
  <c r="J4424"/>
  <c r="K4424"/>
  <c r="L4424"/>
  <c r="M4424"/>
  <c r="N4432"/>
  <c r="I4432"/>
  <c r="J4432"/>
  <c r="K4432"/>
  <c r="L4432"/>
  <c r="M4432"/>
  <c r="N4440"/>
  <c r="I4440"/>
  <c r="J4440"/>
  <c r="K4440"/>
  <c r="L4440"/>
  <c r="M4440"/>
  <c r="N4448"/>
  <c r="I4448"/>
  <c r="J4448"/>
  <c r="K4448"/>
  <c r="L4448"/>
  <c r="M4448"/>
  <c r="N4456"/>
  <c r="I4456"/>
  <c r="J4456"/>
  <c r="K4456"/>
  <c r="L4456"/>
  <c r="M4456"/>
  <c r="N4464"/>
  <c r="I4464"/>
  <c r="J4464"/>
  <c r="K4464"/>
  <c r="L4464"/>
  <c r="M4464"/>
  <c r="N4472"/>
  <c r="I4472"/>
  <c r="J4472"/>
  <c r="K4472"/>
  <c r="L4472"/>
  <c r="M4472"/>
  <c r="N4480"/>
  <c r="I4480"/>
  <c r="J4480"/>
  <c r="K4480"/>
  <c r="L4480"/>
  <c r="M4480"/>
  <c r="N4488"/>
  <c r="I4488"/>
  <c r="J4488"/>
  <c r="K4488"/>
  <c r="L4488"/>
  <c r="M4488"/>
  <c r="N4496"/>
  <c r="I4496"/>
  <c r="J4496"/>
  <c r="K4496"/>
  <c r="L4496"/>
  <c r="M4496"/>
  <c r="N4504"/>
  <c r="I4504"/>
  <c r="J4504"/>
  <c r="K4504"/>
  <c r="L4504"/>
  <c r="M4504"/>
  <c r="N4512"/>
  <c r="I4512"/>
  <c r="J4512"/>
  <c r="K4512"/>
  <c r="L4512"/>
  <c r="M4512"/>
  <c r="N4520"/>
  <c r="I4520"/>
  <c r="J4520"/>
  <c r="K4520"/>
  <c r="L4520"/>
  <c r="M4520"/>
  <c r="N4528"/>
  <c r="I4528"/>
  <c r="J4528"/>
  <c r="K4528"/>
  <c r="L4528"/>
  <c r="M4528"/>
  <c r="N4536"/>
  <c r="I4536"/>
  <c r="J4536"/>
  <c r="K4536"/>
  <c r="L4536"/>
  <c r="M4536"/>
  <c r="N4544"/>
  <c r="I4544"/>
  <c r="J4544"/>
  <c r="K4544"/>
  <c r="L4544"/>
  <c r="M4544"/>
  <c r="N4552"/>
  <c r="I4552"/>
  <c r="J4552"/>
  <c r="K4552"/>
  <c r="L4552"/>
  <c r="M4552"/>
  <c r="N4560"/>
  <c r="I4560"/>
  <c r="J4560"/>
  <c r="K4560"/>
  <c r="L4560"/>
  <c r="M4560"/>
  <c r="N4568"/>
  <c r="I4568"/>
  <c r="J4568"/>
  <c r="K4568"/>
  <c r="L4568"/>
  <c r="M4568"/>
  <c r="N4576"/>
  <c r="I4576"/>
  <c r="J4576"/>
  <c r="K4576"/>
  <c r="L4576"/>
  <c r="M4576"/>
  <c r="N4584"/>
  <c r="I4584"/>
  <c r="J4584"/>
  <c r="K4584"/>
  <c r="L4584"/>
  <c r="M4584"/>
  <c r="N4592"/>
  <c r="I4592"/>
  <c r="J4592"/>
  <c r="K4592"/>
  <c r="L4592"/>
  <c r="M4592"/>
  <c r="N4600"/>
  <c r="I4600"/>
  <c r="J4600"/>
  <c r="K4600"/>
  <c r="L4600"/>
  <c r="M4600"/>
  <c r="N4608"/>
  <c r="I4608"/>
  <c r="J4608"/>
  <c r="K4608"/>
  <c r="L4608"/>
  <c r="M4608"/>
  <c r="N4616"/>
  <c r="I4616"/>
  <c r="J4616"/>
  <c r="K4616"/>
  <c r="L4616"/>
  <c r="M4616"/>
  <c r="N4624"/>
  <c r="I4624"/>
  <c r="J4624"/>
  <c r="K4624"/>
  <c r="L4624"/>
  <c r="M4624"/>
  <c r="N4632"/>
  <c r="I4632"/>
  <c r="J4632"/>
  <c r="K4632"/>
  <c r="L4632"/>
  <c r="M4632"/>
  <c r="N4640"/>
  <c r="J4640"/>
  <c r="K4640"/>
  <c r="L4640"/>
  <c r="M4640"/>
  <c r="I4640"/>
  <c r="N4648"/>
  <c r="I4648"/>
  <c r="J4648"/>
  <c r="K4648"/>
  <c r="M4648"/>
  <c r="L4648"/>
  <c r="N4656"/>
  <c r="L4656"/>
  <c r="M4656"/>
  <c r="J4656"/>
  <c r="K4656"/>
  <c r="I4656"/>
  <c r="N4664"/>
  <c r="I4664"/>
  <c r="J4664"/>
  <c r="K4664"/>
  <c r="L4664"/>
  <c r="M4664"/>
  <c r="N4672"/>
  <c r="I4672"/>
  <c r="J4672"/>
  <c r="L4672"/>
  <c r="M4672"/>
  <c r="K4672"/>
  <c r="N4680"/>
  <c r="L4680"/>
  <c r="M4680"/>
  <c r="I4680"/>
  <c r="J4680"/>
  <c r="K4680"/>
  <c r="N4688"/>
  <c r="L4688"/>
  <c r="M4688"/>
  <c r="J4688"/>
  <c r="K4688"/>
  <c r="I4688"/>
  <c r="N4696"/>
  <c r="L4696"/>
  <c r="M4696"/>
  <c r="I4696"/>
  <c r="J4696"/>
  <c r="K4696"/>
  <c r="N4704"/>
  <c r="L4704"/>
  <c r="M4704"/>
  <c r="J4704"/>
  <c r="K4704"/>
  <c r="I4704"/>
  <c r="N4712"/>
  <c r="L4712"/>
  <c r="M4712"/>
  <c r="I4712"/>
  <c r="J4712"/>
  <c r="K4712"/>
  <c r="N4720"/>
  <c r="L4720"/>
  <c r="M4720"/>
  <c r="J4720"/>
  <c r="K4720"/>
  <c r="I4720"/>
  <c r="N4728"/>
  <c r="L4728"/>
  <c r="M4728"/>
  <c r="I4728"/>
  <c r="J4728"/>
  <c r="K4728"/>
  <c r="N4736"/>
  <c r="L4736"/>
  <c r="M4736"/>
  <c r="J4736"/>
  <c r="K4736"/>
  <c r="I4736"/>
  <c r="N4744"/>
  <c r="L4744"/>
  <c r="M4744"/>
  <c r="I4744"/>
  <c r="J4744"/>
  <c r="K4744"/>
  <c r="N4752"/>
  <c r="L4752"/>
  <c r="M4752"/>
  <c r="J4752"/>
  <c r="K4752"/>
  <c r="I4752"/>
  <c r="N4760"/>
  <c r="L4760"/>
  <c r="M4760"/>
  <c r="I4760"/>
  <c r="J4760"/>
  <c r="K4760"/>
  <c r="N4768"/>
  <c r="L4768"/>
  <c r="M4768"/>
  <c r="J4768"/>
  <c r="K4768"/>
  <c r="I4768"/>
  <c r="N4776"/>
  <c r="L4776"/>
  <c r="M4776"/>
  <c r="I4776"/>
  <c r="J4776"/>
  <c r="K4776"/>
  <c r="N4784"/>
  <c r="L4784"/>
  <c r="M4784"/>
  <c r="J4784"/>
  <c r="K4784"/>
  <c r="I4784"/>
  <c r="N4792"/>
  <c r="L4792"/>
  <c r="M4792"/>
  <c r="I4792"/>
  <c r="J4792"/>
  <c r="K4792"/>
  <c r="N4800"/>
  <c r="L4800"/>
  <c r="M4800"/>
  <c r="J4800"/>
  <c r="K4800"/>
  <c r="I4800"/>
  <c r="N4808"/>
  <c r="L4808"/>
  <c r="M4808"/>
  <c r="J4808"/>
  <c r="K4808"/>
  <c r="I4808"/>
  <c r="N4816"/>
  <c r="L4816"/>
  <c r="M4816"/>
  <c r="I4816"/>
  <c r="K4816"/>
  <c r="J4816"/>
  <c r="N4824"/>
  <c r="L4824"/>
  <c r="M4824"/>
  <c r="I4824"/>
  <c r="J4824"/>
  <c r="K4824"/>
  <c r="N4832"/>
  <c r="L4832"/>
  <c r="M4832"/>
  <c r="I4832"/>
  <c r="J4832"/>
  <c r="K4832"/>
  <c r="N4840"/>
  <c r="L4840"/>
  <c r="M4840"/>
  <c r="I4840"/>
  <c r="J4840"/>
  <c r="K4840"/>
  <c r="N4848"/>
  <c r="L4848"/>
  <c r="M4848"/>
  <c r="I4848"/>
  <c r="J4848"/>
  <c r="K4848"/>
  <c r="N4856"/>
  <c r="L4856"/>
  <c r="M4856"/>
  <c r="J4856"/>
  <c r="K4856"/>
  <c r="I4856"/>
  <c r="N4864"/>
  <c r="L4864"/>
  <c r="M4864"/>
  <c r="K4864"/>
  <c r="I4864"/>
  <c r="J4864"/>
  <c r="N4872"/>
  <c r="L4872"/>
  <c r="M4872"/>
  <c r="J4872"/>
  <c r="K4872"/>
  <c r="I4872"/>
  <c r="N4880"/>
  <c r="L4880"/>
  <c r="M4880"/>
  <c r="I4880"/>
  <c r="K4880"/>
  <c r="J4880"/>
  <c r="N4888"/>
  <c r="L4888"/>
  <c r="M4888"/>
  <c r="I4888"/>
  <c r="J4888"/>
  <c r="K4888"/>
  <c r="N4896"/>
  <c r="L4896"/>
  <c r="M4896"/>
  <c r="I4896"/>
  <c r="J4896"/>
  <c r="K4896"/>
  <c r="N4904"/>
  <c r="L4904"/>
  <c r="M4904"/>
  <c r="I4904"/>
  <c r="J4904"/>
  <c r="K4904"/>
  <c r="N4912"/>
  <c r="L4912"/>
  <c r="M4912"/>
  <c r="I4912"/>
  <c r="J4912"/>
  <c r="K4912"/>
  <c r="N4920"/>
  <c r="L4920"/>
  <c r="M4920"/>
  <c r="J4920"/>
  <c r="K4920"/>
  <c r="I4920"/>
  <c r="N4928"/>
  <c r="L4928"/>
  <c r="M4928"/>
  <c r="K4928"/>
  <c r="I4928"/>
  <c r="J4928"/>
  <c r="N4936"/>
  <c r="L4936"/>
  <c r="M4936"/>
  <c r="J4936"/>
  <c r="K4936"/>
  <c r="I4936"/>
  <c r="N4944"/>
  <c r="L4944"/>
  <c r="M4944"/>
  <c r="I4944"/>
  <c r="K4944"/>
  <c r="J4944"/>
  <c r="N4952"/>
  <c r="L4952"/>
  <c r="M4952"/>
  <c r="I4952"/>
  <c r="J4952"/>
  <c r="K4952"/>
  <c r="N4960"/>
  <c r="L4960"/>
  <c r="M4960"/>
  <c r="I4960"/>
  <c r="J4960"/>
  <c r="K4960"/>
  <c r="N4968"/>
  <c r="L4968"/>
  <c r="M4968"/>
  <c r="I4968"/>
  <c r="J4968"/>
  <c r="K4968"/>
  <c r="N4976"/>
  <c r="L4976"/>
  <c r="M4976"/>
  <c r="I4976"/>
  <c r="J4976"/>
  <c r="K4976"/>
  <c r="N4984"/>
  <c r="L4984"/>
  <c r="M4984"/>
  <c r="J4984"/>
  <c r="K4984"/>
  <c r="I4984"/>
  <c r="N4992"/>
  <c r="L4992"/>
  <c r="M4992"/>
  <c r="K4992"/>
  <c r="I4992"/>
  <c r="J4992"/>
  <c r="N5000"/>
  <c r="L5000"/>
  <c r="M5000"/>
  <c r="J5000"/>
  <c r="K5000"/>
  <c r="I5000"/>
  <c r="N5008"/>
  <c r="L5008"/>
  <c r="M5008"/>
  <c r="I5008"/>
  <c r="K5008"/>
  <c r="J5008"/>
  <c r="N5016"/>
  <c r="L5016"/>
  <c r="M5016"/>
  <c r="I5016"/>
  <c r="J5016"/>
  <c r="K5016"/>
  <c r="N5024"/>
  <c r="L5024"/>
  <c r="M5024"/>
  <c r="I5024"/>
  <c r="J5024"/>
  <c r="K5024"/>
  <c r="N5032"/>
  <c r="L5032"/>
  <c r="M5032"/>
  <c r="I5032"/>
  <c r="J5032"/>
  <c r="K5032"/>
  <c r="N5040"/>
  <c r="L5040"/>
  <c r="M5040"/>
  <c r="I5040"/>
  <c r="J5040"/>
  <c r="K5040"/>
  <c r="N5048"/>
  <c r="L5048"/>
  <c r="M5048"/>
  <c r="J5048"/>
  <c r="K5048"/>
  <c r="I5048"/>
  <c r="N5056"/>
  <c r="L5056"/>
  <c r="M5056"/>
  <c r="K5056"/>
  <c r="I5056"/>
  <c r="J5056"/>
  <c r="N5064"/>
  <c r="L5064"/>
  <c r="M5064"/>
  <c r="J5064"/>
  <c r="K5064"/>
  <c r="I5064"/>
  <c r="N5072"/>
  <c r="L5072"/>
  <c r="M5072"/>
  <c r="I5072"/>
  <c r="K5072"/>
  <c r="J5072"/>
  <c r="N5080"/>
  <c r="L5080"/>
  <c r="M5080"/>
  <c r="I5080"/>
  <c r="J5080"/>
  <c r="K5080"/>
  <c r="N5088"/>
  <c r="L5088"/>
  <c r="M5088"/>
  <c r="I5088"/>
  <c r="J5088"/>
  <c r="K5088"/>
  <c r="N5096"/>
  <c r="L5096"/>
  <c r="M5096"/>
  <c r="I5096"/>
  <c r="J5096"/>
  <c r="K5096"/>
  <c r="N5104"/>
  <c r="L5104"/>
  <c r="M5104"/>
  <c r="I5104"/>
  <c r="J5104"/>
  <c r="K5104"/>
  <c r="N5112"/>
  <c r="L5112"/>
  <c r="M5112"/>
  <c r="J5112"/>
  <c r="K5112"/>
  <c r="I5112"/>
  <c r="N5120"/>
  <c r="L5120"/>
  <c r="M5120"/>
  <c r="K5120"/>
  <c r="I5120"/>
  <c r="J5120"/>
  <c r="N5128"/>
  <c r="L5128"/>
  <c r="M5128"/>
  <c r="J5128"/>
  <c r="K5128"/>
  <c r="I5128"/>
  <c r="N5136"/>
  <c r="L5136"/>
  <c r="M5136"/>
  <c r="I5136"/>
  <c r="K5136"/>
  <c r="J5136"/>
  <c r="N5144"/>
  <c r="L5144"/>
  <c r="M5144"/>
  <c r="I5144"/>
  <c r="J5144"/>
  <c r="K5144"/>
  <c r="N5152"/>
  <c r="L5152"/>
  <c r="M5152"/>
  <c r="I5152"/>
  <c r="J5152"/>
  <c r="K5152"/>
  <c r="N5160"/>
  <c r="L5160"/>
  <c r="M5160"/>
  <c r="I5160"/>
  <c r="J5160"/>
  <c r="K5160"/>
  <c r="N5168"/>
  <c r="L5168"/>
  <c r="M5168"/>
  <c r="I5168"/>
  <c r="J5168"/>
  <c r="K5168"/>
  <c r="N5176"/>
  <c r="L5176"/>
  <c r="M5176"/>
  <c r="J5176"/>
  <c r="K5176"/>
  <c r="I5176"/>
  <c r="N5184"/>
  <c r="L5184"/>
  <c r="M5184"/>
  <c r="K5184"/>
  <c r="I5184"/>
  <c r="J5184"/>
  <c r="N5192"/>
  <c r="L5192"/>
  <c r="M5192"/>
  <c r="J5192"/>
  <c r="K5192"/>
  <c r="I5192"/>
  <c r="N5200"/>
  <c r="L5200"/>
  <c r="M5200"/>
  <c r="I5200"/>
  <c r="K5200"/>
  <c r="J5200"/>
  <c r="N5208"/>
  <c r="L5208"/>
  <c r="M5208"/>
  <c r="I5208"/>
  <c r="J5208"/>
  <c r="K5208"/>
  <c r="N5216"/>
  <c r="L5216"/>
  <c r="M5216"/>
  <c r="I5216"/>
  <c r="J5216"/>
  <c r="K5216"/>
  <c r="N5224"/>
  <c r="L5224"/>
  <c r="M5224"/>
  <c r="I5224"/>
  <c r="J5224"/>
  <c r="K5224"/>
  <c r="N5232"/>
  <c r="L5232"/>
  <c r="M5232"/>
  <c r="I5232"/>
  <c r="J5232"/>
  <c r="K5232"/>
  <c r="N5240"/>
  <c r="L5240"/>
  <c r="M5240"/>
  <c r="J5240"/>
  <c r="K5240"/>
  <c r="I5240"/>
  <c r="N5248"/>
  <c r="L5248"/>
  <c r="M5248"/>
  <c r="K5248"/>
  <c r="I5248"/>
  <c r="J5248"/>
  <c r="N5256"/>
  <c r="L5256"/>
  <c r="M5256"/>
  <c r="J5256"/>
  <c r="K5256"/>
  <c r="I5256"/>
  <c r="N5264"/>
  <c r="L5264"/>
  <c r="M5264"/>
  <c r="I5264"/>
  <c r="K5264"/>
  <c r="J5264"/>
  <c r="N5272"/>
  <c r="L5272"/>
  <c r="M5272"/>
  <c r="I5272"/>
  <c r="J5272"/>
  <c r="K5272"/>
  <c r="N5280"/>
  <c r="L5280"/>
  <c r="M5280"/>
  <c r="I5280"/>
  <c r="J5280"/>
  <c r="K5280"/>
  <c r="N5288"/>
  <c r="L5288"/>
  <c r="M5288"/>
  <c r="I5288"/>
  <c r="J5288"/>
  <c r="K5288"/>
  <c r="N5296"/>
  <c r="L5296"/>
  <c r="M5296"/>
  <c r="I5296"/>
  <c r="J5296"/>
  <c r="K5296"/>
  <c r="N5304"/>
  <c r="L5304"/>
  <c r="M5304"/>
  <c r="J5304"/>
  <c r="K5304"/>
  <c r="I5304"/>
  <c r="N5312"/>
  <c r="L5312"/>
  <c r="M5312"/>
  <c r="K5312"/>
  <c r="I5312"/>
  <c r="J5312"/>
  <c r="N5320"/>
  <c r="L5320"/>
  <c r="M5320"/>
  <c r="J5320"/>
  <c r="K5320"/>
  <c r="I5320"/>
  <c r="N5328"/>
  <c r="L5328"/>
  <c r="M5328"/>
  <c r="I5328"/>
  <c r="K5328"/>
  <c r="J5328"/>
  <c r="N5336"/>
  <c r="L5336"/>
  <c r="M5336"/>
  <c r="I5336"/>
  <c r="J5336"/>
  <c r="K5336"/>
  <c r="N5344"/>
  <c r="L5344"/>
  <c r="M5344"/>
  <c r="I5344"/>
  <c r="J5344"/>
  <c r="K5344"/>
  <c r="N5352"/>
  <c r="L5352"/>
  <c r="M5352"/>
  <c r="I5352"/>
  <c r="J5352"/>
  <c r="K5352"/>
  <c r="N5360"/>
  <c r="L5360"/>
  <c r="M5360"/>
  <c r="I5360"/>
  <c r="J5360"/>
  <c r="K5360"/>
  <c r="N5368"/>
  <c r="L5368"/>
  <c r="M5368"/>
  <c r="J5368"/>
  <c r="K5368"/>
  <c r="I5368"/>
  <c r="N5376"/>
  <c r="L5376"/>
  <c r="M5376"/>
  <c r="K5376"/>
  <c r="I5376"/>
  <c r="J5376"/>
  <c r="N5384"/>
  <c r="L5384"/>
  <c r="M5384"/>
  <c r="J5384"/>
  <c r="K5384"/>
  <c r="I5384"/>
  <c r="N5392"/>
  <c r="L5392"/>
  <c r="M5392"/>
  <c r="I5392"/>
  <c r="K5392"/>
  <c r="J5392"/>
  <c r="N5400"/>
  <c r="L5400"/>
  <c r="M5400"/>
  <c r="I5400"/>
  <c r="J5400"/>
  <c r="K5400"/>
  <c r="N5408"/>
  <c r="L5408"/>
  <c r="M5408"/>
  <c r="I5408"/>
  <c r="J5408"/>
  <c r="K5408"/>
  <c r="N5416"/>
  <c r="L5416"/>
  <c r="M5416"/>
  <c r="I5416"/>
  <c r="J5416"/>
  <c r="K5416"/>
  <c r="N5424"/>
  <c r="L5424"/>
  <c r="M5424"/>
  <c r="I5424"/>
  <c r="J5424"/>
  <c r="K5424"/>
  <c r="N5432"/>
  <c r="L5432"/>
  <c r="M5432"/>
  <c r="J5432"/>
  <c r="K5432"/>
  <c r="I5432"/>
  <c r="N5440"/>
  <c r="L5440"/>
  <c r="M5440"/>
  <c r="K5440"/>
  <c r="I5440"/>
  <c r="J5440"/>
  <c r="N5448"/>
  <c r="L5448"/>
  <c r="M5448"/>
  <c r="J5448"/>
  <c r="K5448"/>
  <c r="I5448"/>
  <c r="N5456"/>
  <c r="L5456"/>
  <c r="M5456"/>
  <c r="I5456"/>
  <c r="K5456"/>
  <c r="J5456"/>
  <c r="N5464"/>
  <c r="L5464"/>
  <c r="M5464"/>
  <c r="I5464"/>
  <c r="J5464"/>
  <c r="K5464"/>
  <c r="N5472"/>
  <c r="L5472"/>
  <c r="M5472"/>
  <c r="I5472"/>
  <c r="J5472"/>
  <c r="K5472"/>
  <c r="N5480"/>
  <c r="L5480"/>
  <c r="M5480"/>
  <c r="I5480"/>
  <c r="J5480"/>
  <c r="K5480"/>
  <c r="N5488"/>
  <c r="L5488"/>
  <c r="M5488"/>
  <c r="I5488"/>
  <c r="J5488"/>
  <c r="K5488"/>
  <c r="N5496"/>
  <c r="L5496"/>
  <c r="M5496"/>
  <c r="J5496"/>
  <c r="K5496"/>
  <c r="I5496"/>
  <c r="N5504"/>
  <c r="L5504"/>
  <c r="M5504"/>
  <c r="K5504"/>
  <c r="I5504"/>
  <c r="J5504"/>
  <c r="N5512"/>
  <c r="L5512"/>
  <c r="M5512"/>
  <c r="J5512"/>
  <c r="K5512"/>
  <c r="I5512"/>
  <c r="N5520"/>
  <c r="L5520"/>
  <c r="M5520"/>
  <c r="I5520"/>
  <c r="K5520"/>
  <c r="J5520"/>
  <c r="N5528"/>
  <c r="L5528"/>
  <c r="M5528"/>
  <c r="I5528"/>
  <c r="J5528"/>
  <c r="K5528"/>
  <c r="N5536"/>
  <c r="L5536"/>
  <c r="M5536"/>
  <c r="I5536"/>
  <c r="J5536"/>
  <c r="K5536"/>
  <c r="N5544"/>
  <c r="L5544"/>
  <c r="M5544"/>
  <c r="I5544"/>
  <c r="J5544"/>
  <c r="K5544"/>
  <c r="N5552"/>
  <c r="L5552"/>
  <c r="M5552"/>
  <c r="I5552"/>
  <c r="J5552"/>
  <c r="K5552"/>
  <c r="N5560"/>
  <c r="L5560"/>
  <c r="M5560"/>
  <c r="J5560"/>
  <c r="K5560"/>
  <c r="I5560"/>
  <c r="N5568"/>
  <c r="L5568"/>
  <c r="M5568"/>
  <c r="K5568"/>
  <c r="I5568"/>
  <c r="J5568"/>
  <c r="N5576"/>
  <c r="L5576"/>
  <c r="M5576"/>
  <c r="J5576"/>
  <c r="K5576"/>
  <c r="I5576"/>
  <c r="N5584"/>
  <c r="L5584"/>
  <c r="M5584"/>
  <c r="I5584"/>
  <c r="K5584"/>
  <c r="J5584"/>
  <c r="N5592"/>
  <c r="L5592"/>
  <c r="M5592"/>
  <c r="I5592"/>
  <c r="J5592"/>
  <c r="K5592"/>
  <c r="N5600"/>
  <c r="L5600"/>
  <c r="M5600"/>
  <c r="I5600"/>
  <c r="J5600"/>
  <c r="K5600"/>
  <c r="N5608"/>
  <c r="L5608"/>
  <c r="M5608"/>
  <c r="I5608"/>
  <c r="J5608"/>
  <c r="K5608"/>
  <c r="N5616"/>
  <c r="L5616"/>
  <c r="M5616"/>
  <c r="I5616"/>
  <c r="J5616"/>
  <c r="K5616"/>
  <c r="N5624"/>
  <c r="L5624"/>
  <c r="M5624"/>
  <c r="J5624"/>
  <c r="K5624"/>
  <c r="I5624"/>
  <c r="N5632"/>
  <c r="L5632"/>
  <c r="M5632"/>
  <c r="K5632"/>
  <c r="I5632"/>
  <c r="J5632"/>
  <c r="N5640"/>
  <c r="K5640"/>
  <c r="I5640"/>
  <c r="J5640"/>
  <c r="M5640"/>
  <c r="L5640"/>
  <c r="N5648"/>
  <c r="K5648"/>
  <c r="L5648"/>
  <c r="M5648"/>
  <c r="I5648"/>
  <c r="J5648"/>
  <c r="N5656"/>
  <c r="K5656"/>
  <c r="I5656"/>
  <c r="J5656"/>
  <c r="L5656"/>
  <c r="M5656"/>
  <c r="N5664"/>
  <c r="K5664"/>
  <c r="I5664"/>
  <c r="J5664"/>
  <c r="M5664"/>
  <c r="L5664"/>
  <c r="N5672"/>
  <c r="K5672"/>
  <c r="J5672"/>
  <c r="L5672"/>
  <c r="M5672"/>
  <c r="I5672"/>
  <c r="N5680"/>
  <c r="K5680"/>
  <c r="I5680"/>
  <c r="J5680"/>
  <c r="L5680"/>
  <c r="M5680"/>
  <c r="N5688"/>
  <c r="K5688"/>
  <c r="M5688"/>
  <c r="I5688"/>
  <c r="J5688"/>
  <c r="L5688"/>
  <c r="N5696"/>
  <c r="K5696"/>
  <c r="I5696"/>
  <c r="J5696"/>
  <c r="L5696"/>
  <c r="M5696"/>
  <c r="N5704"/>
  <c r="K5704"/>
  <c r="I5704"/>
  <c r="J5704"/>
  <c r="L5704"/>
  <c r="M5704"/>
  <c r="N5712"/>
  <c r="K5712"/>
  <c r="I5712"/>
  <c r="J5712"/>
  <c r="L5712"/>
  <c r="M5712"/>
  <c r="N5720"/>
  <c r="K5720"/>
  <c r="I5720"/>
  <c r="J5720"/>
  <c r="L5720"/>
  <c r="M5720"/>
  <c r="N5728"/>
  <c r="K5728"/>
  <c r="I5728"/>
  <c r="J5728"/>
  <c r="M5728"/>
  <c r="L5728"/>
  <c r="N5736"/>
  <c r="K5736"/>
  <c r="M5736"/>
  <c r="J5736"/>
  <c r="L5736"/>
  <c r="I5736"/>
  <c r="N5744"/>
  <c r="K5744"/>
  <c r="L5744"/>
  <c r="M5744"/>
  <c r="J5744"/>
  <c r="I5744"/>
  <c r="N5752"/>
  <c r="K5752"/>
  <c r="J5752"/>
  <c r="L5752"/>
  <c r="M5752"/>
  <c r="I5752"/>
  <c r="N5760"/>
  <c r="K5760"/>
  <c r="I5760"/>
  <c r="J5760"/>
  <c r="L5760"/>
  <c r="M5760"/>
  <c r="N5768"/>
  <c r="K5768"/>
  <c r="I5768"/>
  <c r="J5768"/>
  <c r="L5768"/>
  <c r="M5768"/>
  <c r="N5776"/>
  <c r="K5776"/>
  <c r="I5776"/>
  <c r="J5776"/>
  <c r="L5776"/>
  <c r="M5776"/>
  <c r="N5784"/>
  <c r="K5784"/>
  <c r="I5784"/>
  <c r="J5784"/>
  <c r="L5784"/>
  <c r="M5784"/>
  <c r="N5792"/>
  <c r="K5792"/>
  <c r="I5792"/>
  <c r="L5792"/>
  <c r="M5792"/>
  <c r="J5792"/>
  <c r="N5800"/>
  <c r="K5800"/>
  <c r="M5800"/>
  <c r="I5800"/>
  <c r="J5800"/>
  <c r="L5800"/>
  <c r="N5808"/>
  <c r="K5808"/>
  <c r="L5808"/>
  <c r="M5808"/>
  <c r="I5808"/>
  <c r="J5808"/>
  <c r="N5816"/>
  <c r="K5816"/>
  <c r="L5816"/>
  <c r="I5816"/>
  <c r="J5816"/>
  <c r="M5816"/>
  <c r="N5824"/>
  <c r="K5824"/>
  <c r="L5824"/>
  <c r="I5824"/>
  <c r="J5824"/>
  <c r="M5824"/>
  <c r="N5832"/>
  <c r="K5832"/>
  <c r="L5832"/>
  <c r="I5832"/>
  <c r="J5832"/>
  <c r="M5832"/>
  <c r="N5840"/>
  <c r="K5840"/>
  <c r="L5840"/>
  <c r="I5840"/>
  <c r="J5840"/>
  <c r="M5840"/>
  <c r="N5848"/>
  <c r="K5848"/>
  <c r="L5848"/>
  <c r="I5848"/>
  <c r="J5848"/>
  <c r="M5848"/>
  <c r="N5856"/>
  <c r="K5856"/>
  <c r="L5856"/>
  <c r="M5856"/>
  <c r="I5856"/>
  <c r="J5856"/>
  <c r="N5864"/>
  <c r="K5864"/>
  <c r="L5864"/>
  <c r="M5864"/>
  <c r="I5864"/>
  <c r="J5864"/>
  <c r="N5872"/>
  <c r="K5872"/>
  <c r="L5872"/>
  <c r="M5872"/>
  <c r="J5872"/>
  <c r="I5872"/>
  <c r="N5880"/>
  <c r="K5880"/>
  <c r="L5880"/>
  <c r="M5880"/>
  <c r="I5880"/>
  <c r="J5880"/>
  <c r="N5888"/>
  <c r="K5888"/>
  <c r="L5888"/>
  <c r="M5888"/>
  <c r="I5888"/>
  <c r="J5888"/>
  <c r="N5896"/>
  <c r="K5896"/>
  <c r="L5896"/>
  <c r="M5896"/>
  <c r="I5896"/>
  <c r="J5896"/>
  <c r="N5904"/>
  <c r="K5904"/>
  <c r="L5904"/>
  <c r="M5904"/>
  <c r="I5904"/>
  <c r="J5904"/>
  <c r="N5912"/>
  <c r="K5912"/>
  <c r="L5912"/>
  <c r="M5912"/>
  <c r="I5912"/>
  <c r="J5912"/>
  <c r="N5920"/>
  <c r="K5920"/>
  <c r="L5920"/>
  <c r="M5920"/>
  <c r="I5920"/>
  <c r="J5920"/>
  <c r="N5928"/>
  <c r="K5928"/>
  <c r="L5928"/>
  <c r="M5928"/>
  <c r="I5928"/>
  <c r="J5928"/>
  <c r="N5936"/>
  <c r="K5936"/>
  <c r="L5936"/>
  <c r="M5936"/>
  <c r="J5936"/>
  <c r="I5936"/>
  <c r="N5944"/>
  <c r="K5944"/>
  <c r="L5944"/>
  <c r="M5944"/>
  <c r="I5944"/>
  <c r="J5944"/>
  <c r="N5952"/>
  <c r="K5952"/>
  <c r="L5952"/>
  <c r="M5952"/>
  <c r="I5952"/>
  <c r="J5952"/>
  <c r="N5960"/>
  <c r="K5960"/>
  <c r="L5960"/>
  <c r="M5960"/>
  <c r="I5960"/>
  <c r="J5960"/>
  <c r="N5968"/>
  <c r="K5968"/>
  <c r="L5968"/>
  <c r="M5968"/>
  <c r="I5968"/>
  <c r="J5968"/>
  <c r="N5976"/>
  <c r="K5976"/>
  <c r="L5976"/>
  <c r="M5976"/>
  <c r="I5976"/>
  <c r="J5976"/>
  <c r="N5984"/>
  <c r="K5984"/>
  <c r="L5984"/>
  <c r="M5984"/>
  <c r="I5984"/>
  <c r="J5984"/>
  <c r="N5992"/>
  <c r="K5992"/>
  <c r="L5992"/>
  <c r="M5992"/>
  <c r="I5992"/>
  <c r="J5992"/>
  <c r="N6000"/>
  <c r="K6000"/>
  <c r="L6000"/>
  <c r="M6000"/>
  <c r="J6000"/>
  <c r="I6000"/>
  <c r="N6008"/>
  <c r="K6008"/>
  <c r="L6008"/>
  <c r="M6008"/>
  <c r="I6008"/>
  <c r="J6008"/>
  <c r="N6016"/>
  <c r="K6016"/>
  <c r="L6016"/>
  <c r="M6016"/>
  <c r="I6016"/>
  <c r="J6016"/>
  <c r="N6024"/>
  <c r="K6024"/>
  <c r="L6024"/>
  <c r="M6024"/>
  <c r="I6024"/>
  <c r="J6024"/>
  <c r="N6032"/>
  <c r="K6032"/>
  <c r="L6032"/>
  <c r="M6032"/>
  <c r="I6032"/>
  <c r="J6032"/>
  <c r="N6040"/>
  <c r="K6040"/>
  <c r="L6040"/>
  <c r="M6040"/>
  <c r="I6040"/>
  <c r="J6040"/>
  <c r="N6048"/>
  <c r="K6048"/>
  <c r="L6048"/>
  <c r="M6048"/>
  <c r="I6048"/>
  <c r="J6048"/>
  <c r="N6056"/>
  <c r="K6056"/>
  <c r="L6056"/>
  <c r="M6056"/>
  <c r="I6056"/>
  <c r="J6056"/>
  <c r="N6064"/>
  <c r="K6064"/>
  <c r="L6064"/>
  <c r="M6064"/>
  <c r="J6064"/>
  <c r="I6064"/>
  <c r="N6072"/>
  <c r="K6072"/>
  <c r="L6072"/>
  <c r="M6072"/>
  <c r="I6072"/>
  <c r="J6072"/>
  <c r="N6080"/>
  <c r="K6080"/>
  <c r="L6080"/>
  <c r="M6080"/>
  <c r="J6080"/>
  <c r="I6080"/>
  <c r="N6088"/>
  <c r="K6088"/>
  <c r="L6088"/>
  <c r="M6088"/>
  <c r="I6088"/>
  <c r="J6088"/>
  <c r="N6096"/>
  <c r="K6096"/>
  <c r="L6096"/>
  <c r="M6096"/>
  <c r="I6096"/>
  <c r="J6096"/>
  <c r="N6104"/>
  <c r="K6104"/>
  <c r="L6104"/>
  <c r="M6104"/>
  <c r="I6104"/>
  <c r="J6104"/>
  <c r="N6112"/>
  <c r="K6112"/>
  <c r="L6112"/>
  <c r="M6112"/>
  <c r="I6112"/>
  <c r="J6112"/>
  <c r="N6120"/>
  <c r="K6120"/>
  <c r="L6120"/>
  <c r="M6120"/>
  <c r="I6120"/>
  <c r="J6120"/>
  <c r="N6128"/>
  <c r="K6128"/>
  <c r="L6128"/>
  <c r="M6128"/>
  <c r="J6128"/>
  <c r="I6128"/>
  <c r="N6136"/>
  <c r="K6136"/>
  <c r="L6136"/>
  <c r="M6136"/>
  <c r="J6136"/>
  <c r="I6136"/>
  <c r="N6144"/>
  <c r="K6144"/>
  <c r="L6144"/>
  <c r="M6144"/>
  <c r="I6144"/>
  <c r="J6144"/>
  <c r="N6152"/>
  <c r="K6152"/>
  <c r="L6152"/>
  <c r="M6152"/>
  <c r="I6152"/>
  <c r="J6152"/>
  <c r="N6160"/>
  <c r="K6160"/>
  <c r="L6160"/>
  <c r="M6160"/>
  <c r="I6160"/>
  <c r="J6160"/>
  <c r="N6168"/>
  <c r="K6168"/>
  <c r="L6168"/>
  <c r="M6168"/>
  <c r="I6168"/>
  <c r="J6168"/>
  <c r="N6176"/>
  <c r="K6176"/>
  <c r="L6176"/>
  <c r="M6176"/>
  <c r="I6176"/>
  <c r="J6176"/>
  <c r="N6184"/>
  <c r="K6184"/>
  <c r="L6184"/>
  <c r="M6184"/>
  <c r="I6184"/>
  <c r="J6184"/>
  <c r="N6192"/>
  <c r="K6192"/>
  <c r="L6192"/>
  <c r="M6192"/>
  <c r="J6192"/>
  <c r="I6192"/>
  <c r="N6200"/>
  <c r="K6200"/>
  <c r="L6200"/>
  <c r="M6200"/>
  <c r="I6200"/>
  <c r="J6200"/>
  <c r="N6208"/>
  <c r="K6208"/>
  <c r="L6208"/>
  <c r="M6208"/>
  <c r="J6208"/>
  <c r="I6208"/>
  <c r="N6216"/>
  <c r="K6216"/>
  <c r="L6216"/>
  <c r="M6216"/>
  <c r="I6216"/>
  <c r="J6216"/>
  <c r="N6224"/>
  <c r="K6224"/>
  <c r="L6224"/>
  <c r="M6224"/>
  <c r="I6224"/>
  <c r="J6224"/>
  <c r="N6232"/>
  <c r="K6232"/>
  <c r="L6232"/>
  <c r="M6232"/>
  <c r="I6232"/>
  <c r="J6232"/>
  <c r="N6240"/>
  <c r="K6240"/>
  <c r="L6240"/>
  <c r="M6240"/>
  <c r="I6240"/>
  <c r="J6240"/>
  <c r="N6248"/>
  <c r="K6248"/>
  <c r="L6248"/>
  <c r="M6248"/>
  <c r="I6248"/>
  <c r="J6248"/>
  <c r="N6256"/>
  <c r="K6256"/>
  <c r="L6256"/>
  <c r="M6256"/>
  <c r="J6256"/>
  <c r="I6256"/>
  <c r="N6264"/>
  <c r="K6264"/>
  <c r="L6264"/>
  <c r="M6264"/>
  <c r="J6264"/>
  <c r="I6264"/>
  <c r="N6272"/>
  <c r="K6272"/>
  <c r="L6272"/>
  <c r="M6272"/>
  <c r="I6272"/>
  <c r="J6272"/>
  <c r="N6280"/>
  <c r="K6280"/>
  <c r="L6280"/>
  <c r="M6280"/>
  <c r="I6280"/>
  <c r="J6280"/>
  <c r="N6288"/>
  <c r="K6288"/>
  <c r="L6288"/>
  <c r="M6288"/>
  <c r="I6288"/>
  <c r="J6288"/>
  <c r="N6296"/>
  <c r="K6296"/>
  <c r="L6296"/>
  <c r="M6296"/>
  <c r="I6296"/>
  <c r="J6296"/>
  <c r="N6304"/>
  <c r="K6304"/>
  <c r="L6304"/>
  <c r="M6304"/>
  <c r="I6304"/>
  <c r="J6304"/>
  <c r="N6312"/>
  <c r="K6312"/>
  <c r="L6312"/>
  <c r="M6312"/>
  <c r="I6312"/>
  <c r="J6312"/>
  <c r="N6320"/>
  <c r="K6320"/>
  <c r="L6320"/>
  <c r="M6320"/>
  <c r="J6320"/>
  <c r="I6320"/>
  <c r="N6328"/>
  <c r="K6328"/>
  <c r="L6328"/>
  <c r="M6328"/>
  <c r="I6328"/>
  <c r="J6328"/>
  <c r="N6336"/>
  <c r="K6336"/>
  <c r="L6336"/>
  <c r="M6336"/>
  <c r="I6336"/>
  <c r="J6336"/>
  <c r="N6344"/>
  <c r="K6344"/>
  <c r="L6344"/>
  <c r="M6344"/>
  <c r="I6344"/>
  <c r="J6344"/>
  <c r="N6352"/>
  <c r="K6352"/>
  <c r="L6352"/>
  <c r="M6352"/>
  <c r="I6352"/>
  <c r="J6352"/>
  <c r="N6360"/>
  <c r="K6360"/>
  <c r="L6360"/>
  <c r="M6360"/>
  <c r="I6360"/>
  <c r="J6360"/>
  <c r="N6368"/>
  <c r="K6368"/>
  <c r="L6368"/>
  <c r="M6368"/>
  <c r="I6368"/>
  <c r="J6368"/>
  <c r="N6376"/>
  <c r="K6376"/>
  <c r="L6376"/>
  <c r="M6376"/>
  <c r="I6376"/>
  <c r="J6376"/>
  <c r="N6384"/>
  <c r="K6384"/>
  <c r="L6384"/>
  <c r="M6384"/>
  <c r="J6384"/>
  <c r="I6384"/>
  <c r="N6392"/>
  <c r="K6392"/>
  <c r="L6392"/>
  <c r="M6392"/>
  <c r="I6392"/>
  <c r="J6392"/>
  <c r="N6400"/>
  <c r="K6400"/>
  <c r="L6400"/>
  <c r="M6400"/>
  <c r="I6400"/>
  <c r="J6400"/>
  <c r="N6408"/>
  <c r="K6408"/>
  <c r="L6408"/>
  <c r="M6408"/>
  <c r="I6408"/>
  <c r="J6408"/>
  <c r="N6416"/>
  <c r="K6416"/>
  <c r="L6416"/>
  <c r="M6416"/>
  <c r="I6416"/>
  <c r="J6416"/>
  <c r="N6424"/>
  <c r="K6424"/>
  <c r="L6424"/>
  <c r="M6424"/>
  <c r="I6424"/>
  <c r="J6424"/>
  <c r="N6432"/>
  <c r="K6432"/>
  <c r="L6432"/>
  <c r="M6432"/>
  <c r="I6432"/>
  <c r="J6432"/>
  <c r="N6440"/>
  <c r="K6440"/>
  <c r="L6440"/>
  <c r="M6440"/>
  <c r="I6440"/>
  <c r="J6440"/>
  <c r="N6448"/>
  <c r="K6448"/>
  <c r="L6448"/>
  <c r="M6448"/>
  <c r="J6448"/>
  <c r="I6448"/>
  <c r="N6456"/>
  <c r="K6456"/>
  <c r="L6456"/>
  <c r="M6456"/>
  <c r="I6456"/>
  <c r="J6456"/>
  <c r="N6464"/>
  <c r="K6464"/>
  <c r="L6464"/>
  <c r="M6464"/>
  <c r="I6464"/>
  <c r="J6464"/>
  <c r="N6472"/>
  <c r="K6472"/>
  <c r="L6472"/>
  <c r="M6472"/>
  <c r="I6472"/>
  <c r="J6472"/>
  <c r="N6480"/>
  <c r="K6480"/>
  <c r="L6480"/>
  <c r="M6480"/>
  <c r="I6480"/>
  <c r="J6480"/>
  <c r="N6488"/>
  <c r="K6488"/>
  <c r="L6488"/>
  <c r="M6488"/>
  <c r="I6488"/>
  <c r="J6488"/>
  <c r="N6496"/>
  <c r="K6496"/>
  <c r="L6496"/>
  <c r="M6496"/>
  <c r="I6496"/>
  <c r="J6496"/>
  <c r="N6504"/>
  <c r="K6504"/>
  <c r="L6504"/>
  <c r="M6504"/>
  <c r="I6504"/>
  <c r="J6504"/>
  <c r="N6512"/>
  <c r="K6512"/>
  <c r="L6512"/>
  <c r="M6512"/>
  <c r="J6512"/>
  <c r="I6512"/>
  <c r="N6520"/>
  <c r="K6520"/>
  <c r="L6520"/>
  <c r="M6520"/>
  <c r="I6520"/>
  <c r="J6520"/>
  <c r="N6528"/>
  <c r="K6528"/>
  <c r="L6528"/>
  <c r="M6528"/>
  <c r="I6528"/>
  <c r="J6528"/>
  <c r="N6536"/>
  <c r="K6536"/>
  <c r="L6536"/>
  <c r="M6536"/>
  <c r="I6536"/>
  <c r="J6536"/>
  <c r="N6544"/>
  <c r="K6544"/>
  <c r="L6544"/>
  <c r="M6544"/>
  <c r="I6544"/>
  <c r="J6544"/>
  <c r="N6552"/>
  <c r="K6552"/>
  <c r="L6552"/>
  <c r="M6552"/>
  <c r="I6552"/>
  <c r="J6552"/>
  <c r="N6560"/>
  <c r="K6560"/>
  <c r="L6560"/>
  <c r="M6560"/>
  <c r="I6560"/>
  <c r="J6560"/>
  <c r="N6568"/>
  <c r="K6568"/>
  <c r="L6568"/>
  <c r="M6568"/>
  <c r="I6568"/>
  <c r="J6568"/>
  <c r="N6576"/>
  <c r="K6576"/>
  <c r="L6576"/>
  <c r="M6576"/>
  <c r="J6576"/>
  <c r="I6576"/>
  <c r="N6584"/>
  <c r="K6584"/>
  <c r="L6584"/>
  <c r="M6584"/>
  <c r="I6584"/>
  <c r="J6584"/>
  <c r="N6592"/>
  <c r="K6592"/>
  <c r="L6592"/>
  <c r="M6592"/>
  <c r="J6592"/>
  <c r="I6592"/>
  <c r="N6600"/>
  <c r="K6600"/>
  <c r="L6600"/>
  <c r="M6600"/>
  <c r="I6600"/>
  <c r="J6600"/>
  <c r="N6608"/>
  <c r="K6608"/>
  <c r="L6608"/>
  <c r="M6608"/>
  <c r="I6608"/>
  <c r="J6608"/>
  <c r="N6616"/>
  <c r="K6616"/>
  <c r="L6616"/>
  <c r="M6616"/>
  <c r="I6616"/>
  <c r="J6616"/>
  <c r="N6624"/>
  <c r="K6624"/>
  <c r="L6624"/>
  <c r="M6624"/>
  <c r="I6624"/>
  <c r="J6624"/>
  <c r="N6632"/>
  <c r="K6632"/>
  <c r="L6632"/>
  <c r="M6632"/>
  <c r="I6632"/>
  <c r="J6632"/>
  <c r="N6640"/>
  <c r="K6640"/>
  <c r="L6640"/>
  <c r="M6640"/>
  <c r="J6640"/>
  <c r="I6640"/>
  <c r="M1484"/>
  <c r="N279"/>
  <c r="I279"/>
  <c r="J279"/>
  <c r="K279"/>
  <c r="L279"/>
  <c r="M279"/>
  <c r="N287"/>
  <c r="I287"/>
  <c r="J287"/>
  <c r="K287"/>
  <c r="L287"/>
  <c r="M287"/>
  <c r="N295"/>
  <c r="I295"/>
  <c r="J295"/>
  <c r="K295"/>
  <c r="L295"/>
  <c r="M295"/>
  <c r="N303"/>
  <c r="I303"/>
  <c r="J303"/>
  <c r="K303"/>
  <c r="L303"/>
  <c r="M303"/>
  <c r="N311"/>
  <c r="I311"/>
  <c r="J311"/>
  <c r="K311"/>
  <c r="L311"/>
  <c r="M311"/>
  <c r="N319"/>
  <c r="I319"/>
  <c r="J319"/>
  <c r="K319"/>
  <c r="L319"/>
  <c r="M319"/>
  <c r="N327"/>
  <c r="I327"/>
  <c r="J327"/>
  <c r="K327"/>
  <c r="L327"/>
  <c r="M327"/>
  <c r="N335"/>
  <c r="I335"/>
  <c r="J335"/>
  <c r="K335"/>
  <c r="L335"/>
  <c r="M335"/>
  <c r="N343"/>
  <c r="I343"/>
  <c r="J343"/>
  <c r="K343"/>
  <c r="L343"/>
  <c r="M343"/>
  <c r="N351"/>
  <c r="I351"/>
  <c r="J351"/>
  <c r="K351"/>
  <c r="L351"/>
  <c r="M351"/>
  <c r="N359"/>
  <c r="I359"/>
  <c r="J359"/>
  <c r="K359"/>
  <c r="L359"/>
  <c r="M359"/>
  <c r="N367"/>
  <c r="I367"/>
  <c r="J367"/>
  <c r="K367"/>
  <c r="L367"/>
  <c r="M367"/>
  <c r="N375"/>
  <c r="I375"/>
  <c r="J375"/>
  <c r="K375"/>
  <c r="L375"/>
  <c r="M375"/>
  <c r="N383"/>
  <c r="I383"/>
  <c r="J383"/>
  <c r="K383"/>
  <c r="L383"/>
  <c r="M383"/>
  <c r="N391"/>
  <c r="I391"/>
  <c r="J391"/>
  <c r="K391"/>
  <c r="L391"/>
  <c r="M391"/>
  <c r="N399"/>
  <c r="I399"/>
  <c r="J399"/>
  <c r="K399"/>
  <c r="L399"/>
  <c r="M399"/>
  <c r="N407"/>
  <c r="I407"/>
  <c r="J407"/>
  <c r="K407"/>
  <c r="L407"/>
  <c r="M407"/>
  <c r="N415"/>
  <c r="I415"/>
  <c r="J415"/>
  <c r="K415"/>
  <c r="L415"/>
  <c r="M415"/>
  <c r="N423"/>
  <c r="I423"/>
  <c r="J423"/>
  <c r="K423"/>
  <c r="L423"/>
  <c r="M423"/>
  <c r="N431"/>
  <c r="I431"/>
  <c r="J431"/>
  <c r="K431"/>
  <c r="L431"/>
  <c r="M431"/>
  <c r="N439"/>
  <c r="I439"/>
  <c r="J439"/>
  <c r="K439"/>
  <c r="L439"/>
  <c r="M439"/>
  <c r="N447"/>
  <c r="I447"/>
  <c r="J447"/>
  <c r="K447"/>
  <c r="L447"/>
  <c r="M447"/>
  <c r="N455"/>
  <c r="I455"/>
  <c r="J455"/>
  <c r="K455"/>
  <c r="L455"/>
  <c r="M455"/>
  <c r="N463"/>
  <c r="I463"/>
  <c r="J463"/>
  <c r="K463"/>
  <c r="L463"/>
  <c r="M463"/>
  <c r="N471"/>
  <c r="I471"/>
  <c r="J471"/>
  <c r="K471"/>
  <c r="L471"/>
  <c r="M471"/>
  <c r="N479"/>
  <c r="I479"/>
  <c r="J479"/>
  <c r="K479"/>
  <c r="L479"/>
  <c r="M479"/>
  <c r="N487"/>
  <c r="I487"/>
  <c r="J487"/>
  <c r="K487"/>
  <c r="L487"/>
  <c r="M487"/>
  <c r="N495"/>
  <c r="I495"/>
  <c r="J495"/>
  <c r="K495"/>
  <c r="L495"/>
  <c r="M495"/>
  <c r="N503"/>
  <c r="I503"/>
  <c r="J503"/>
  <c r="K503"/>
  <c r="L503"/>
  <c r="M503"/>
  <c r="N511"/>
  <c r="I511"/>
  <c r="J511"/>
  <c r="K511"/>
  <c r="L511"/>
  <c r="M511"/>
  <c r="N519"/>
  <c r="I519"/>
  <c r="J519"/>
  <c r="K519"/>
  <c r="L519"/>
  <c r="M519"/>
  <c r="N527"/>
  <c r="I527"/>
  <c r="J527"/>
  <c r="K527"/>
  <c r="L527"/>
  <c r="M527"/>
  <c r="N535"/>
  <c r="I535"/>
  <c r="J535"/>
  <c r="K535"/>
  <c r="L535"/>
  <c r="M535"/>
  <c r="N543"/>
  <c r="I543"/>
  <c r="J543"/>
  <c r="K543"/>
  <c r="L543"/>
  <c r="M543"/>
  <c r="N551"/>
  <c r="I551"/>
  <c r="J551"/>
  <c r="K551"/>
  <c r="L551"/>
  <c r="M551"/>
  <c r="N559"/>
  <c r="I559"/>
  <c r="J559"/>
  <c r="K559"/>
  <c r="L559"/>
  <c r="M559"/>
  <c r="N567"/>
  <c r="I567"/>
  <c r="J567"/>
  <c r="K567"/>
  <c r="L567"/>
  <c r="M567"/>
  <c r="N575"/>
  <c r="I575"/>
  <c r="J575"/>
  <c r="K575"/>
  <c r="L575"/>
  <c r="M575"/>
  <c r="N583"/>
  <c r="I583"/>
  <c r="J583"/>
  <c r="K583"/>
  <c r="L583"/>
  <c r="M583"/>
  <c r="N591"/>
  <c r="I591"/>
  <c r="J591"/>
  <c r="K591"/>
  <c r="L591"/>
  <c r="M591"/>
  <c r="N599"/>
  <c r="I599"/>
  <c r="J599"/>
  <c r="K599"/>
  <c r="L599"/>
  <c r="M599"/>
  <c r="N607"/>
  <c r="I607"/>
  <c r="J607"/>
  <c r="K607"/>
  <c r="L607"/>
  <c r="M607"/>
  <c r="N615"/>
  <c r="I615"/>
  <c r="J615"/>
  <c r="K615"/>
  <c r="L615"/>
  <c r="M615"/>
  <c r="N623"/>
  <c r="I623"/>
  <c r="J623"/>
  <c r="K623"/>
  <c r="L623"/>
  <c r="M623"/>
  <c r="N631"/>
  <c r="I631"/>
  <c r="J631"/>
  <c r="K631"/>
  <c r="L631"/>
  <c r="M631"/>
  <c r="N639"/>
  <c r="I639"/>
  <c r="J639"/>
  <c r="K639"/>
  <c r="L639"/>
  <c r="M639"/>
  <c r="N647"/>
  <c r="I647"/>
  <c r="J647"/>
  <c r="K647"/>
  <c r="L647"/>
  <c r="M647"/>
  <c r="N655"/>
  <c r="I655"/>
  <c r="J655"/>
  <c r="K655"/>
  <c r="L655"/>
  <c r="M655"/>
  <c r="N663"/>
  <c r="I663"/>
  <c r="J663"/>
  <c r="K663"/>
  <c r="L663"/>
  <c r="M663"/>
  <c r="N671"/>
  <c r="I671"/>
  <c r="J671"/>
  <c r="K671"/>
  <c r="L671"/>
  <c r="M671"/>
  <c r="N679"/>
  <c r="I679"/>
  <c r="J679"/>
  <c r="K679"/>
  <c r="L679"/>
  <c r="M679"/>
  <c r="N687"/>
  <c r="I687"/>
  <c r="J687"/>
  <c r="K687"/>
  <c r="L687"/>
  <c r="M687"/>
  <c r="N695"/>
  <c r="I695"/>
  <c r="J695"/>
  <c r="K695"/>
  <c r="L695"/>
  <c r="M695"/>
  <c r="N703"/>
  <c r="I703"/>
  <c r="J703"/>
  <c r="K703"/>
  <c r="L703"/>
  <c r="M703"/>
  <c r="N711"/>
  <c r="I711"/>
  <c r="J711"/>
  <c r="K711"/>
  <c r="L711"/>
  <c r="M711"/>
  <c r="N719"/>
  <c r="I719"/>
  <c r="J719"/>
  <c r="K719"/>
  <c r="L719"/>
  <c r="M719"/>
  <c r="N727"/>
  <c r="I727"/>
  <c r="J727"/>
  <c r="K727"/>
  <c r="L727"/>
  <c r="M727"/>
  <c r="N735"/>
  <c r="I735"/>
  <c r="J735"/>
  <c r="K735"/>
  <c r="L735"/>
  <c r="M735"/>
  <c r="N743"/>
  <c r="I743"/>
  <c r="J743"/>
  <c r="K743"/>
  <c r="L743"/>
  <c r="M743"/>
  <c r="N751"/>
  <c r="I751"/>
  <c r="J751"/>
  <c r="K751"/>
  <c r="L751"/>
  <c r="M751"/>
  <c r="N759"/>
  <c r="I759"/>
  <c r="J759"/>
  <c r="K759"/>
  <c r="L759"/>
  <c r="M759"/>
  <c r="N767"/>
  <c r="I767"/>
  <c r="J767"/>
  <c r="K767"/>
  <c r="L767"/>
  <c r="M767"/>
  <c r="N775"/>
  <c r="I775"/>
  <c r="J775"/>
  <c r="K775"/>
  <c r="L775"/>
  <c r="M775"/>
  <c r="N783"/>
  <c r="I783"/>
  <c r="J783"/>
  <c r="K783"/>
  <c r="L783"/>
  <c r="M783"/>
  <c r="N791"/>
  <c r="I791"/>
  <c r="J791"/>
  <c r="K791"/>
  <c r="L791"/>
  <c r="M791"/>
  <c r="N799"/>
  <c r="I799"/>
  <c r="J799"/>
  <c r="K799"/>
  <c r="L799"/>
  <c r="M799"/>
  <c r="N807"/>
  <c r="I807"/>
  <c r="J807"/>
  <c r="K807"/>
  <c r="L807"/>
  <c r="M807"/>
  <c r="N815"/>
  <c r="I815"/>
  <c r="J815"/>
  <c r="K815"/>
  <c r="L815"/>
  <c r="M815"/>
  <c r="N823"/>
  <c r="I823"/>
  <c r="J823"/>
  <c r="K823"/>
  <c r="L823"/>
  <c r="M823"/>
  <c r="N831"/>
  <c r="I831"/>
  <c r="J831"/>
  <c r="K831"/>
  <c r="L831"/>
  <c r="M831"/>
  <c r="N839"/>
  <c r="I839"/>
  <c r="J839"/>
  <c r="K839"/>
  <c r="L839"/>
  <c r="M839"/>
  <c r="N847"/>
  <c r="I847"/>
  <c r="J847"/>
  <c r="K847"/>
  <c r="L847"/>
  <c r="M847"/>
  <c r="N855"/>
  <c r="I855"/>
  <c r="J855"/>
  <c r="K855"/>
  <c r="L855"/>
  <c r="M855"/>
  <c r="N863"/>
  <c r="I863"/>
  <c r="J863"/>
  <c r="K863"/>
  <c r="L863"/>
  <c r="M863"/>
  <c r="N871"/>
  <c r="I871"/>
  <c r="J871"/>
  <c r="K871"/>
  <c r="L871"/>
  <c r="M871"/>
  <c r="N879"/>
  <c r="I879"/>
  <c r="J879"/>
  <c r="K879"/>
  <c r="L879"/>
  <c r="M879"/>
  <c r="N887"/>
  <c r="I887"/>
  <c r="J887"/>
  <c r="K887"/>
  <c r="L887"/>
  <c r="M887"/>
  <c r="N895"/>
  <c r="I895"/>
  <c r="J895"/>
  <c r="K895"/>
  <c r="L895"/>
  <c r="M895"/>
  <c r="N903"/>
  <c r="I903"/>
  <c r="J903"/>
  <c r="K903"/>
  <c r="L903"/>
  <c r="M903"/>
  <c r="N911"/>
  <c r="I911"/>
  <c r="J911"/>
  <c r="K911"/>
  <c r="L911"/>
  <c r="M911"/>
  <c r="N919"/>
  <c r="I919"/>
  <c r="J919"/>
  <c r="K919"/>
  <c r="L919"/>
  <c r="M919"/>
  <c r="N927"/>
  <c r="I927"/>
  <c r="J927"/>
  <c r="K927"/>
  <c r="L927"/>
  <c r="M927"/>
  <c r="N935"/>
  <c r="I935"/>
  <c r="J935"/>
  <c r="K935"/>
  <c r="L935"/>
  <c r="M935"/>
  <c r="N943"/>
  <c r="I943"/>
  <c r="J943"/>
  <c r="K943"/>
  <c r="L943"/>
  <c r="M943"/>
  <c r="N951"/>
  <c r="I951"/>
  <c r="J951"/>
  <c r="K951"/>
  <c r="L951"/>
  <c r="M951"/>
  <c r="N959"/>
  <c r="I959"/>
  <c r="J959"/>
  <c r="K959"/>
  <c r="L959"/>
  <c r="M959"/>
  <c r="N967"/>
  <c r="I967"/>
  <c r="J967"/>
  <c r="K967"/>
  <c r="L967"/>
  <c r="M967"/>
  <c r="N975"/>
  <c r="I975"/>
  <c r="J975"/>
  <c r="K975"/>
  <c r="L975"/>
  <c r="M975"/>
  <c r="N983"/>
  <c r="I983"/>
  <c r="J983"/>
  <c r="K983"/>
  <c r="L983"/>
  <c r="M983"/>
  <c r="N991"/>
  <c r="I991"/>
  <c r="J991"/>
  <c r="K991"/>
  <c r="L991"/>
  <c r="M991"/>
  <c r="N999"/>
  <c r="I999"/>
  <c r="J999"/>
  <c r="K999"/>
  <c r="L999"/>
  <c r="M999"/>
  <c r="N1007"/>
  <c r="I1007"/>
  <c r="J1007"/>
  <c r="K1007"/>
  <c r="L1007"/>
  <c r="M1007"/>
  <c r="N1015"/>
  <c r="I1015"/>
  <c r="J1015"/>
  <c r="K1015"/>
  <c r="L1015"/>
  <c r="M1015"/>
  <c r="N1023"/>
  <c r="I1023"/>
  <c r="J1023"/>
  <c r="K1023"/>
  <c r="L1023"/>
  <c r="M1023"/>
  <c r="N1031"/>
  <c r="I1031"/>
  <c r="J1031"/>
  <c r="K1031"/>
  <c r="L1031"/>
  <c r="M1031"/>
  <c r="N1039"/>
  <c r="I1039"/>
  <c r="J1039"/>
  <c r="K1039"/>
  <c r="L1039"/>
  <c r="M1039"/>
  <c r="N1047"/>
  <c r="I1047"/>
  <c r="J1047"/>
  <c r="K1047"/>
  <c r="L1047"/>
  <c r="M1047"/>
  <c r="N1055"/>
  <c r="I1055"/>
  <c r="J1055"/>
  <c r="K1055"/>
  <c r="L1055"/>
  <c r="M1055"/>
  <c r="N1063"/>
  <c r="I1063"/>
  <c r="J1063"/>
  <c r="K1063"/>
  <c r="L1063"/>
  <c r="M1063"/>
  <c r="N1071"/>
  <c r="I1071"/>
  <c r="J1071"/>
  <c r="K1071"/>
  <c r="L1071"/>
  <c r="M1071"/>
  <c r="N1079"/>
  <c r="I1079"/>
  <c r="J1079"/>
  <c r="K1079"/>
  <c r="L1079"/>
  <c r="M1079"/>
  <c r="N1087"/>
  <c r="I1087"/>
  <c r="J1087"/>
  <c r="K1087"/>
  <c r="L1087"/>
  <c r="M1087"/>
  <c r="N1095"/>
  <c r="I1095"/>
  <c r="J1095"/>
  <c r="K1095"/>
  <c r="L1095"/>
  <c r="M1095"/>
  <c r="N1103"/>
  <c r="I1103"/>
  <c r="J1103"/>
  <c r="K1103"/>
  <c r="L1103"/>
  <c r="M1103"/>
  <c r="N1111"/>
  <c r="I1111"/>
  <c r="J1111"/>
  <c r="K1111"/>
  <c r="L1111"/>
  <c r="M1111"/>
  <c r="N1119"/>
  <c r="I1119"/>
  <c r="J1119"/>
  <c r="K1119"/>
  <c r="L1119"/>
  <c r="M1119"/>
  <c r="N1127"/>
  <c r="I1127"/>
  <c r="J1127"/>
  <c r="K1127"/>
  <c r="L1127"/>
  <c r="M1127"/>
  <c r="N1135"/>
  <c r="I1135"/>
  <c r="J1135"/>
  <c r="K1135"/>
  <c r="L1135"/>
  <c r="M1135"/>
  <c r="N1143"/>
  <c r="I1143"/>
  <c r="J1143"/>
  <c r="K1143"/>
  <c r="L1143"/>
  <c r="M1143"/>
  <c r="N1151"/>
  <c r="I1151"/>
  <c r="J1151"/>
  <c r="K1151"/>
  <c r="L1151"/>
  <c r="M1151"/>
  <c r="N1159"/>
  <c r="I1159"/>
  <c r="J1159"/>
  <c r="K1159"/>
  <c r="L1159"/>
  <c r="M1159"/>
  <c r="N1167"/>
  <c r="I1167"/>
  <c r="J1167"/>
  <c r="K1167"/>
  <c r="L1167"/>
  <c r="M1167"/>
  <c r="N1175"/>
  <c r="I1175"/>
  <c r="J1175"/>
  <c r="K1175"/>
  <c r="L1175"/>
  <c r="M1175"/>
  <c r="N1183"/>
  <c r="I1183"/>
  <c r="J1183"/>
  <c r="K1183"/>
  <c r="L1183"/>
  <c r="M1183"/>
  <c r="N1191"/>
  <c r="I1191"/>
  <c r="J1191"/>
  <c r="K1191"/>
  <c r="L1191"/>
  <c r="M1191"/>
  <c r="N1199"/>
  <c r="I1199"/>
  <c r="J1199"/>
  <c r="K1199"/>
  <c r="L1199"/>
  <c r="M1199"/>
  <c r="N1207"/>
  <c r="I1207"/>
  <c r="J1207"/>
  <c r="K1207"/>
  <c r="L1207"/>
  <c r="M1207"/>
  <c r="N1215"/>
  <c r="I1215"/>
  <c r="J1215"/>
  <c r="K1215"/>
  <c r="L1215"/>
  <c r="M1215"/>
  <c r="N1223"/>
  <c r="I1223"/>
  <c r="J1223"/>
  <c r="K1223"/>
  <c r="L1223"/>
  <c r="M1223"/>
  <c r="N1231"/>
  <c r="I1231"/>
  <c r="J1231"/>
  <c r="K1231"/>
  <c r="L1231"/>
  <c r="M1231"/>
  <c r="N1239"/>
  <c r="I1239"/>
  <c r="J1239"/>
  <c r="K1239"/>
  <c r="L1239"/>
  <c r="M1239"/>
  <c r="N1247"/>
  <c r="I1247"/>
  <c r="J1247"/>
  <c r="K1247"/>
  <c r="L1247"/>
  <c r="M1247"/>
  <c r="N1255"/>
  <c r="I1255"/>
  <c r="J1255"/>
  <c r="K1255"/>
  <c r="L1255"/>
  <c r="M1255"/>
  <c r="N1263"/>
  <c r="I1263"/>
  <c r="J1263"/>
  <c r="K1263"/>
  <c r="L1263"/>
  <c r="M1263"/>
  <c r="N1271"/>
  <c r="I1271"/>
  <c r="J1271"/>
  <c r="K1271"/>
  <c r="L1271"/>
  <c r="M1271"/>
  <c r="N1279"/>
  <c r="I1279"/>
  <c r="J1279"/>
  <c r="K1279"/>
  <c r="L1279"/>
  <c r="M1279"/>
  <c r="N1287"/>
  <c r="I1287"/>
  <c r="J1287"/>
  <c r="K1287"/>
  <c r="L1287"/>
  <c r="M1287"/>
  <c r="N1295"/>
  <c r="I1295"/>
  <c r="J1295"/>
  <c r="K1295"/>
  <c r="L1295"/>
  <c r="M1295"/>
  <c r="N1303"/>
  <c r="I1303"/>
  <c r="J1303"/>
  <c r="K1303"/>
  <c r="L1303"/>
  <c r="M1303"/>
  <c r="N1311"/>
  <c r="I1311"/>
  <c r="J1311"/>
  <c r="K1311"/>
  <c r="L1311"/>
  <c r="M1311"/>
  <c r="N1319"/>
  <c r="I1319"/>
  <c r="J1319"/>
  <c r="K1319"/>
  <c r="L1319"/>
  <c r="M1319"/>
  <c r="N1327"/>
  <c r="I1327"/>
  <c r="J1327"/>
  <c r="K1327"/>
  <c r="L1327"/>
  <c r="M1327"/>
  <c r="N1335"/>
  <c r="I1335"/>
  <c r="J1335"/>
  <c r="K1335"/>
  <c r="L1335"/>
  <c r="M1335"/>
  <c r="N1343"/>
  <c r="I1343"/>
  <c r="J1343"/>
  <c r="K1343"/>
  <c r="L1343"/>
  <c r="M1343"/>
  <c r="N1351"/>
  <c r="I1351"/>
  <c r="J1351"/>
  <c r="K1351"/>
  <c r="L1351"/>
  <c r="M1351"/>
  <c r="N1359"/>
  <c r="I1359"/>
  <c r="J1359"/>
  <c r="K1359"/>
  <c r="L1359"/>
  <c r="M1359"/>
  <c r="N1367"/>
  <c r="I1367"/>
  <c r="J1367"/>
  <c r="K1367"/>
  <c r="L1367"/>
  <c r="M1367"/>
  <c r="N1375"/>
  <c r="I1375"/>
  <c r="J1375"/>
  <c r="K1375"/>
  <c r="L1375"/>
  <c r="M1375"/>
  <c r="N1383"/>
  <c r="I1383"/>
  <c r="J1383"/>
  <c r="K1383"/>
  <c r="L1383"/>
  <c r="M1383"/>
  <c r="N1391"/>
  <c r="I1391"/>
  <c r="J1391"/>
  <c r="K1391"/>
  <c r="L1391"/>
  <c r="M1391"/>
  <c r="N1399"/>
  <c r="I1399"/>
  <c r="J1399"/>
  <c r="K1399"/>
  <c r="L1399"/>
  <c r="M1399"/>
  <c r="N1407"/>
  <c r="I1407"/>
  <c r="J1407"/>
  <c r="K1407"/>
  <c r="L1407"/>
  <c r="M1407"/>
  <c r="N1415"/>
  <c r="I1415"/>
  <c r="J1415"/>
  <c r="K1415"/>
  <c r="L1415"/>
  <c r="M1415"/>
  <c r="N1423"/>
  <c r="I1423"/>
  <c r="J1423"/>
  <c r="K1423"/>
  <c r="L1423"/>
  <c r="M1423"/>
  <c r="N1431"/>
  <c r="I1431"/>
  <c r="J1431"/>
  <c r="K1431"/>
  <c r="L1431"/>
  <c r="M1431"/>
  <c r="N1439"/>
  <c r="I1439"/>
  <c r="J1439"/>
  <c r="K1439"/>
  <c r="L1439"/>
  <c r="M1439"/>
  <c r="N1447"/>
  <c r="I1447"/>
  <c r="J1447"/>
  <c r="K1447"/>
  <c r="L1447"/>
  <c r="M1447"/>
  <c r="N1455"/>
  <c r="I1455"/>
  <c r="J1455"/>
  <c r="K1455"/>
  <c r="L1455"/>
  <c r="M1455"/>
  <c r="N1463"/>
  <c r="I1463"/>
  <c r="J1463"/>
  <c r="K1463"/>
  <c r="L1463"/>
  <c r="M1463"/>
  <c r="N1471"/>
  <c r="I1471"/>
  <c r="J1471"/>
  <c r="K1471"/>
  <c r="L1471"/>
  <c r="M1471"/>
  <c r="N1479"/>
  <c r="I1479"/>
  <c r="J1479"/>
  <c r="K1479"/>
  <c r="L1479"/>
  <c r="M1479"/>
  <c r="N1487"/>
  <c r="I1487"/>
  <c r="J1487"/>
  <c r="K1487"/>
  <c r="L1487"/>
  <c r="M1487"/>
  <c r="N1495"/>
  <c r="I1495"/>
  <c r="J1495"/>
  <c r="K1495"/>
  <c r="L1495"/>
  <c r="M1495"/>
  <c r="N1503"/>
  <c r="I1503"/>
  <c r="J1503"/>
  <c r="K1503"/>
  <c r="L1503"/>
  <c r="M1503"/>
  <c r="N1511"/>
  <c r="I1511"/>
  <c r="J1511"/>
  <c r="K1511"/>
  <c r="L1511"/>
  <c r="M1511"/>
  <c r="N1519"/>
  <c r="I1519"/>
  <c r="J1519"/>
  <c r="K1519"/>
  <c r="L1519"/>
  <c r="M1519"/>
  <c r="N1527"/>
  <c r="I1527"/>
  <c r="J1527"/>
  <c r="K1527"/>
  <c r="L1527"/>
  <c r="M1527"/>
  <c r="N1535"/>
  <c r="I1535"/>
  <c r="J1535"/>
  <c r="K1535"/>
  <c r="L1535"/>
  <c r="M1535"/>
  <c r="N1543"/>
  <c r="I1543"/>
  <c r="J1543"/>
  <c r="K1543"/>
  <c r="L1543"/>
  <c r="M1543"/>
  <c r="N1551"/>
  <c r="I1551"/>
  <c r="J1551"/>
  <c r="K1551"/>
  <c r="L1551"/>
  <c r="M1551"/>
  <c r="N1559"/>
  <c r="I1559"/>
  <c r="J1559"/>
  <c r="K1559"/>
  <c r="L1559"/>
  <c r="M1559"/>
  <c r="N1567"/>
  <c r="I1567"/>
  <c r="J1567"/>
  <c r="K1567"/>
  <c r="L1567"/>
  <c r="M1567"/>
  <c r="N1575"/>
  <c r="I1575"/>
  <c r="J1575"/>
  <c r="K1575"/>
  <c r="L1575"/>
  <c r="M1575"/>
  <c r="N1583"/>
  <c r="I1583"/>
  <c r="J1583"/>
  <c r="K1583"/>
  <c r="L1583"/>
  <c r="M1583"/>
  <c r="N1591"/>
  <c r="I1591"/>
  <c r="J1591"/>
  <c r="K1591"/>
  <c r="L1591"/>
  <c r="M1591"/>
  <c r="N1599"/>
  <c r="I1599"/>
  <c r="J1599"/>
  <c r="K1599"/>
  <c r="L1599"/>
  <c r="M1599"/>
  <c r="N1607"/>
  <c r="I1607"/>
  <c r="J1607"/>
  <c r="K1607"/>
  <c r="L1607"/>
  <c r="M1607"/>
  <c r="N1615"/>
  <c r="I1615"/>
  <c r="J1615"/>
  <c r="K1615"/>
  <c r="L1615"/>
  <c r="M1615"/>
  <c r="N1623"/>
  <c r="I1623"/>
  <c r="J1623"/>
  <c r="K1623"/>
  <c r="L1623"/>
  <c r="M1623"/>
  <c r="N1631"/>
  <c r="I1631"/>
  <c r="J1631"/>
  <c r="K1631"/>
  <c r="L1631"/>
  <c r="M1631"/>
  <c r="N1639"/>
  <c r="I1639"/>
  <c r="J1639"/>
  <c r="K1639"/>
  <c r="L1639"/>
  <c r="M1639"/>
  <c r="N1647"/>
  <c r="I1647"/>
  <c r="J1647"/>
  <c r="K1647"/>
  <c r="L1647"/>
  <c r="M1647"/>
  <c r="N1655"/>
  <c r="I1655"/>
  <c r="J1655"/>
  <c r="K1655"/>
  <c r="L1655"/>
  <c r="M1655"/>
  <c r="N1663"/>
  <c r="I1663"/>
  <c r="J1663"/>
  <c r="K1663"/>
  <c r="L1663"/>
  <c r="M1663"/>
  <c r="N1671"/>
  <c r="I1671"/>
  <c r="J1671"/>
  <c r="K1671"/>
  <c r="L1671"/>
  <c r="M1671"/>
  <c r="N1679"/>
  <c r="I1679"/>
  <c r="J1679"/>
  <c r="K1679"/>
  <c r="L1679"/>
  <c r="M1679"/>
  <c r="N1687"/>
  <c r="I1687"/>
  <c r="J1687"/>
  <c r="K1687"/>
  <c r="L1687"/>
  <c r="M1687"/>
  <c r="N1695"/>
  <c r="I1695"/>
  <c r="J1695"/>
  <c r="K1695"/>
  <c r="L1695"/>
  <c r="M1695"/>
  <c r="N1703"/>
  <c r="I1703"/>
  <c r="J1703"/>
  <c r="K1703"/>
  <c r="L1703"/>
  <c r="M1703"/>
  <c r="N1711"/>
  <c r="I1711"/>
  <c r="J1711"/>
  <c r="K1711"/>
  <c r="L1711"/>
  <c r="M1711"/>
  <c r="N1719"/>
  <c r="I1719"/>
  <c r="J1719"/>
  <c r="K1719"/>
  <c r="L1719"/>
  <c r="M1719"/>
  <c r="N1727"/>
  <c r="I1727"/>
  <c r="J1727"/>
  <c r="K1727"/>
  <c r="L1727"/>
  <c r="M1727"/>
  <c r="N1735"/>
  <c r="I1735"/>
  <c r="J1735"/>
  <c r="K1735"/>
  <c r="L1735"/>
  <c r="M1735"/>
  <c r="N1743"/>
  <c r="I1743"/>
  <c r="J1743"/>
  <c r="K1743"/>
  <c r="L1743"/>
  <c r="M1743"/>
  <c r="N1751"/>
  <c r="I1751"/>
  <c r="J1751"/>
  <c r="K1751"/>
  <c r="L1751"/>
  <c r="M1751"/>
  <c r="N1759"/>
  <c r="I1759"/>
  <c r="J1759"/>
  <c r="K1759"/>
  <c r="L1759"/>
  <c r="M1759"/>
  <c r="N1767"/>
  <c r="I1767"/>
  <c r="J1767"/>
  <c r="K1767"/>
  <c r="L1767"/>
  <c r="M1767"/>
  <c r="N1775"/>
  <c r="I1775"/>
  <c r="J1775"/>
  <c r="K1775"/>
  <c r="L1775"/>
  <c r="M1775"/>
  <c r="N1783"/>
  <c r="I1783"/>
  <c r="J1783"/>
  <c r="K1783"/>
  <c r="L1783"/>
  <c r="M1783"/>
  <c r="N1791"/>
  <c r="I1791"/>
  <c r="J1791"/>
  <c r="K1791"/>
  <c r="L1791"/>
  <c r="M1791"/>
  <c r="N1799"/>
  <c r="I1799"/>
  <c r="J1799"/>
  <c r="K1799"/>
  <c r="L1799"/>
  <c r="M1799"/>
  <c r="N1807"/>
  <c r="I1807"/>
  <c r="J1807"/>
  <c r="K1807"/>
  <c r="L1807"/>
  <c r="M1807"/>
  <c r="N1815"/>
  <c r="I1815"/>
  <c r="J1815"/>
  <c r="K1815"/>
  <c r="L1815"/>
  <c r="M1815"/>
  <c r="N1823"/>
  <c r="I1823"/>
  <c r="J1823"/>
  <c r="K1823"/>
  <c r="L1823"/>
  <c r="M1823"/>
  <c r="N1831"/>
  <c r="I1831"/>
  <c r="J1831"/>
  <c r="K1831"/>
  <c r="L1831"/>
  <c r="M1831"/>
  <c r="N1839"/>
  <c r="I1839"/>
  <c r="J1839"/>
  <c r="K1839"/>
  <c r="L1839"/>
  <c r="M1839"/>
  <c r="N1847"/>
  <c r="I1847"/>
  <c r="J1847"/>
  <c r="K1847"/>
  <c r="L1847"/>
  <c r="M1847"/>
  <c r="N1855"/>
  <c r="I1855"/>
  <c r="J1855"/>
  <c r="K1855"/>
  <c r="L1855"/>
  <c r="M1855"/>
  <c r="N1863"/>
  <c r="I1863"/>
  <c r="J1863"/>
  <c r="K1863"/>
  <c r="L1863"/>
  <c r="M1863"/>
  <c r="N1871"/>
  <c r="I1871"/>
  <c r="J1871"/>
  <c r="K1871"/>
  <c r="L1871"/>
  <c r="M1871"/>
  <c r="N1879"/>
  <c r="I1879"/>
  <c r="J1879"/>
  <c r="K1879"/>
  <c r="L1879"/>
  <c r="M1879"/>
  <c r="N1887"/>
  <c r="I1887"/>
  <c r="J1887"/>
  <c r="K1887"/>
  <c r="L1887"/>
  <c r="M1887"/>
  <c r="N1895"/>
  <c r="I1895"/>
  <c r="J1895"/>
  <c r="K1895"/>
  <c r="L1895"/>
  <c r="M1895"/>
  <c r="N1903"/>
  <c r="I1903"/>
  <c r="J1903"/>
  <c r="K1903"/>
  <c r="L1903"/>
  <c r="M1903"/>
  <c r="N1911"/>
  <c r="I1911"/>
  <c r="J1911"/>
  <c r="K1911"/>
  <c r="L1911"/>
  <c r="M1911"/>
  <c r="N1919"/>
  <c r="I1919"/>
  <c r="J1919"/>
  <c r="K1919"/>
  <c r="L1919"/>
  <c r="M1919"/>
  <c r="N1927"/>
  <c r="I1927"/>
  <c r="J1927"/>
  <c r="K1927"/>
  <c r="L1927"/>
  <c r="M1927"/>
  <c r="N1935"/>
  <c r="I1935"/>
  <c r="J1935"/>
  <c r="K1935"/>
  <c r="L1935"/>
  <c r="M1935"/>
  <c r="N1943"/>
  <c r="I1943"/>
  <c r="J1943"/>
  <c r="K1943"/>
  <c r="L1943"/>
  <c r="M1943"/>
  <c r="N1951"/>
  <c r="I1951"/>
  <c r="J1951"/>
  <c r="K1951"/>
  <c r="L1951"/>
  <c r="M1951"/>
  <c r="N1959"/>
  <c r="I1959"/>
  <c r="J1959"/>
  <c r="K1959"/>
  <c r="L1959"/>
  <c r="M1959"/>
  <c r="N1967"/>
  <c r="I1967"/>
  <c r="J1967"/>
  <c r="K1967"/>
  <c r="L1967"/>
  <c r="M1967"/>
  <c r="N1975"/>
  <c r="I1975"/>
  <c r="J1975"/>
  <c r="K1975"/>
  <c r="L1975"/>
  <c r="M1975"/>
  <c r="N1983"/>
  <c r="I1983"/>
  <c r="J1983"/>
  <c r="K1983"/>
  <c r="L1983"/>
  <c r="M1983"/>
  <c r="N1991"/>
  <c r="I1991"/>
  <c r="J1991"/>
  <c r="K1991"/>
  <c r="L1991"/>
  <c r="M1991"/>
  <c r="N1999"/>
  <c r="I1999"/>
  <c r="J1999"/>
  <c r="K1999"/>
  <c r="L1999"/>
  <c r="M1999"/>
  <c r="N2007"/>
  <c r="I2007"/>
  <c r="J2007"/>
  <c r="K2007"/>
  <c r="L2007"/>
  <c r="M2007"/>
  <c r="N2015"/>
  <c r="I2015"/>
  <c r="J2015"/>
  <c r="K2015"/>
  <c r="L2015"/>
  <c r="M2015"/>
  <c r="N2023"/>
  <c r="I2023"/>
  <c r="J2023"/>
  <c r="K2023"/>
  <c r="L2023"/>
  <c r="M2023"/>
  <c r="N2031"/>
  <c r="I2031"/>
  <c r="J2031"/>
  <c r="K2031"/>
  <c r="M2031"/>
  <c r="L2031"/>
  <c r="N2039"/>
  <c r="I2039"/>
  <c r="J2039"/>
  <c r="K2039"/>
  <c r="L2039"/>
  <c r="M2039"/>
  <c r="N2047"/>
  <c r="I2047"/>
  <c r="K2047"/>
  <c r="L2047"/>
  <c r="M2047"/>
  <c r="J2047"/>
  <c r="N2055"/>
  <c r="I2055"/>
  <c r="M2055"/>
  <c r="K2055"/>
  <c r="L2055"/>
  <c r="J2055"/>
  <c r="N2063"/>
  <c r="I2063"/>
  <c r="J2063"/>
  <c r="K2063"/>
  <c r="M2063"/>
  <c r="L2063"/>
  <c r="N2071"/>
  <c r="I2071"/>
  <c r="J2071"/>
  <c r="K2071"/>
  <c r="L2071"/>
  <c r="M2071"/>
  <c r="N2079"/>
  <c r="I2079"/>
  <c r="K2079"/>
  <c r="L2079"/>
  <c r="M2079"/>
  <c r="J2079"/>
  <c r="N2087"/>
  <c r="I2087"/>
  <c r="M2087"/>
  <c r="K2087"/>
  <c r="L2087"/>
  <c r="J2087"/>
  <c r="N2095"/>
  <c r="I2095"/>
  <c r="J2095"/>
  <c r="K2095"/>
  <c r="M2095"/>
  <c r="L2095"/>
  <c r="N2103"/>
  <c r="I2103"/>
  <c r="J2103"/>
  <c r="K2103"/>
  <c r="L2103"/>
  <c r="M2103"/>
  <c r="N2111"/>
  <c r="I2111"/>
  <c r="J2111"/>
  <c r="L2111"/>
  <c r="M2111"/>
  <c r="K2111"/>
  <c r="N2119"/>
  <c r="I2119"/>
  <c r="J2119"/>
  <c r="K2119"/>
  <c r="L2119"/>
  <c r="M2119"/>
  <c r="N2127"/>
  <c r="I2127"/>
  <c r="J2127"/>
  <c r="L2127"/>
  <c r="M2127"/>
  <c r="K2127"/>
  <c r="N2135"/>
  <c r="I2135"/>
  <c r="J2135"/>
  <c r="K2135"/>
  <c r="L2135"/>
  <c r="M2135"/>
  <c r="N2143"/>
  <c r="I2143"/>
  <c r="J2143"/>
  <c r="L2143"/>
  <c r="M2143"/>
  <c r="K2143"/>
  <c r="N2151"/>
  <c r="I2151"/>
  <c r="J2151"/>
  <c r="K2151"/>
  <c r="L2151"/>
  <c r="M2151"/>
  <c r="N2159"/>
  <c r="I2159"/>
  <c r="J2159"/>
  <c r="L2159"/>
  <c r="M2159"/>
  <c r="K2159"/>
  <c r="N2167"/>
  <c r="I2167"/>
  <c r="J2167"/>
  <c r="K2167"/>
  <c r="L2167"/>
  <c r="M2167"/>
  <c r="N2175"/>
  <c r="I2175"/>
  <c r="J2175"/>
  <c r="L2175"/>
  <c r="M2175"/>
  <c r="K2175"/>
  <c r="N2183"/>
  <c r="I2183"/>
  <c r="J2183"/>
  <c r="K2183"/>
  <c r="L2183"/>
  <c r="M2183"/>
  <c r="N2191"/>
  <c r="I2191"/>
  <c r="J2191"/>
  <c r="L2191"/>
  <c r="M2191"/>
  <c r="K2191"/>
  <c r="N2199"/>
  <c r="I2199"/>
  <c r="J2199"/>
  <c r="K2199"/>
  <c r="L2199"/>
  <c r="M2199"/>
  <c r="N2207"/>
  <c r="I2207"/>
  <c r="J2207"/>
  <c r="K2207"/>
  <c r="L2207"/>
  <c r="M2207"/>
  <c r="N2215"/>
  <c r="I2215"/>
  <c r="J2215"/>
  <c r="L2215"/>
  <c r="M2215"/>
  <c r="K2215"/>
  <c r="N2223"/>
  <c r="I2223"/>
  <c r="J2223"/>
  <c r="M2223"/>
  <c r="K2223"/>
  <c r="L2223"/>
  <c r="N2231"/>
  <c r="I2231"/>
  <c r="J2231"/>
  <c r="L2231"/>
  <c r="M2231"/>
  <c r="K2231"/>
  <c r="N2239"/>
  <c r="I2239"/>
  <c r="J2239"/>
  <c r="K2239"/>
  <c r="M2239"/>
  <c r="L2239"/>
  <c r="N2247"/>
  <c r="I2247"/>
  <c r="J2247"/>
  <c r="K2247"/>
  <c r="L2247"/>
  <c r="M2247"/>
  <c r="N2255"/>
  <c r="I2255"/>
  <c r="J2255"/>
  <c r="L2255"/>
  <c r="K2255"/>
  <c r="M2255"/>
  <c r="N2263"/>
  <c r="I2263"/>
  <c r="J2263"/>
  <c r="L2263"/>
  <c r="K2263"/>
  <c r="M2263"/>
  <c r="N2271"/>
  <c r="I2271"/>
  <c r="J2271"/>
  <c r="L2271"/>
  <c r="K2271"/>
  <c r="M2271"/>
  <c r="N2279"/>
  <c r="I2279"/>
  <c r="J2279"/>
  <c r="L2279"/>
  <c r="K2279"/>
  <c r="M2279"/>
  <c r="N2287"/>
  <c r="I2287"/>
  <c r="J2287"/>
  <c r="L2287"/>
  <c r="K2287"/>
  <c r="M2287"/>
  <c r="N2295"/>
  <c r="I2295"/>
  <c r="J2295"/>
  <c r="L2295"/>
  <c r="K2295"/>
  <c r="M2295"/>
  <c r="N2303"/>
  <c r="I2303"/>
  <c r="J2303"/>
  <c r="L2303"/>
  <c r="K2303"/>
  <c r="M2303"/>
  <c r="N2311"/>
  <c r="I2311"/>
  <c r="J2311"/>
  <c r="L2311"/>
  <c r="K2311"/>
  <c r="M2311"/>
  <c r="N2319"/>
  <c r="I2319"/>
  <c r="J2319"/>
  <c r="L2319"/>
  <c r="K2319"/>
  <c r="M2319"/>
  <c r="N2327"/>
  <c r="I2327"/>
  <c r="J2327"/>
  <c r="L2327"/>
  <c r="K2327"/>
  <c r="M2327"/>
  <c r="N2335"/>
  <c r="I2335"/>
  <c r="J2335"/>
  <c r="L2335"/>
  <c r="K2335"/>
  <c r="M2335"/>
  <c r="N2343"/>
  <c r="I2343"/>
  <c r="J2343"/>
  <c r="L2343"/>
  <c r="K2343"/>
  <c r="M2343"/>
  <c r="N2351"/>
  <c r="I2351"/>
  <c r="J2351"/>
  <c r="L2351"/>
  <c r="K2351"/>
  <c r="M2351"/>
  <c r="N2359"/>
  <c r="I2359"/>
  <c r="J2359"/>
  <c r="L2359"/>
  <c r="K2359"/>
  <c r="M2359"/>
  <c r="N2367"/>
  <c r="I2367"/>
  <c r="J2367"/>
  <c r="L2367"/>
  <c r="K2367"/>
  <c r="M2367"/>
  <c r="N2375"/>
  <c r="I2375"/>
  <c r="J2375"/>
  <c r="L2375"/>
  <c r="K2375"/>
  <c r="M2375"/>
  <c r="N2383"/>
  <c r="I2383"/>
  <c r="J2383"/>
  <c r="L2383"/>
  <c r="K2383"/>
  <c r="M2383"/>
  <c r="N2391"/>
  <c r="I2391"/>
  <c r="J2391"/>
  <c r="L2391"/>
  <c r="K2391"/>
  <c r="M2391"/>
  <c r="N2399"/>
  <c r="I2399"/>
  <c r="J2399"/>
  <c r="L2399"/>
  <c r="K2399"/>
  <c r="M2399"/>
  <c r="N2407"/>
  <c r="I2407"/>
  <c r="J2407"/>
  <c r="L2407"/>
  <c r="K2407"/>
  <c r="M2407"/>
  <c r="N2415"/>
  <c r="I2415"/>
  <c r="J2415"/>
  <c r="L2415"/>
  <c r="K2415"/>
  <c r="M2415"/>
  <c r="N2423"/>
  <c r="I2423"/>
  <c r="J2423"/>
  <c r="L2423"/>
  <c r="K2423"/>
  <c r="M2423"/>
  <c r="N2431"/>
  <c r="I2431"/>
  <c r="J2431"/>
  <c r="L2431"/>
  <c r="K2431"/>
  <c r="M2431"/>
  <c r="N2439"/>
  <c r="I2439"/>
  <c r="J2439"/>
  <c r="L2439"/>
  <c r="K2439"/>
  <c r="M2439"/>
  <c r="N2447"/>
  <c r="I2447"/>
  <c r="J2447"/>
  <c r="L2447"/>
  <c r="K2447"/>
  <c r="M2447"/>
  <c r="N2455"/>
  <c r="I2455"/>
  <c r="J2455"/>
  <c r="L2455"/>
  <c r="K2455"/>
  <c r="N2463"/>
  <c r="I2463"/>
  <c r="J2463"/>
  <c r="L2463"/>
  <c r="K2463"/>
  <c r="M2463"/>
  <c r="N2471"/>
  <c r="I2471"/>
  <c r="J2471"/>
  <c r="L2471"/>
  <c r="K2471"/>
  <c r="M2471"/>
  <c r="N2479"/>
  <c r="I2479"/>
  <c r="J2479"/>
  <c r="L2479"/>
  <c r="K2479"/>
  <c r="M2479"/>
  <c r="N2487"/>
  <c r="I2487"/>
  <c r="J2487"/>
  <c r="L2487"/>
  <c r="K2487"/>
  <c r="M2487"/>
  <c r="N2495"/>
  <c r="I2495"/>
  <c r="J2495"/>
  <c r="L2495"/>
  <c r="K2495"/>
  <c r="M2495"/>
  <c r="N2503"/>
  <c r="I2503"/>
  <c r="J2503"/>
  <c r="L2503"/>
  <c r="K2503"/>
  <c r="M2503"/>
  <c r="N2511"/>
  <c r="I2511"/>
  <c r="J2511"/>
  <c r="L2511"/>
  <c r="K2511"/>
  <c r="M2511"/>
  <c r="N2519"/>
  <c r="I2519"/>
  <c r="J2519"/>
  <c r="L2519"/>
  <c r="K2519"/>
  <c r="M2519"/>
  <c r="N2527"/>
  <c r="I2527"/>
  <c r="J2527"/>
  <c r="L2527"/>
  <c r="K2527"/>
  <c r="M2527"/>
  <c r="N2535"/>
  <c r="I2535"/>
  <c r="J2535"/>
  <c r="L2535"/>
  <c r="K2535"/>
  <c r="M2535"/>
  <c r="N2543"/>
  <c r="I2543"/>
  <c r="J2543"/>
  <c r="L2543"/>
  <c r="K2543"/>
  <c r="M2543"/>
  <c r="N2551"/>
  <c r="I2551"/>
  <c r="J2551"/>
  <c r="L2551"/>
  <c r="K2551"/>
  <c r="M2551"/>
  <c r="N2559"/>
  <c r="I2559"/>
  <c r="J2559"/>
  <c r="L2559"/>
  <c r="K2559"/>
  <c r="M2559"/>
  <c r="N2567"/>
  <c r="I2567"/>
  <c r="J2567"/>
  <c r="L2567"/>
  <c r="K2567"/>
  <c r="M2567"/>
  <c r="N2575"/>
  <c r="I2575"/>
  <c r="J2575"/>
  <c r="L2575"/>
  <c r="K2575"/>
  <c r="M2575"/>
  <c r="N2583"/>
  <c r="I2583"/>
  <c r="J2583"/>
  <c r="L2583"/>
  <c r="K2583"/>
  <c r="M2583"/>
  <c r="N2591"/>
  <c r="I2591"/>
  <c r="J2591"/>
  <c r="L2591"/>
  <c r="K2591"/>
  <c r="M2591"/>
  <c r="N2599"/>
  <c r="I2599"/>
  <c r="J2599"/>
  <c r="L2599"/>
  <c r="K2599"/>
  <c r="M2599"/>
  <c r="N2607"/>
  <c r="I2607"/>
  <c r="J2607"/>
  <c r="L2607"/>
  <c r="K2607"/>
  <c r="M2607"/>
  <c r="N2615"/>
  <c r="I2615"/>
  <c r="J2615"/>
  <c r="L2615"/>
  <c r="K2615"/>
  <c r="M2615"/>
  <c r="N2623"/>
  <c r="I2623"/>
  <c r="J2623"/>
  <c r="L2623"/>
  <c r="K2623"/>
  <c r="M2623"/>
  <c r="N2631"/>
  <c r="I2631"/>
  <c r="J2631"/>
  <c r="L2631"/>
  <c r="K2631"/>
  <c r="M2631"/>
  <c r="N2639"/>
  <c r="I2639"/>
  <c r="J2639"/>
  <c r="L2639"/>
  <c r="K2639"/>
  <c r="M2639"/>
  <c r="N2647"/>
  <c r="I2647"/>
  <c r="J2647"/>
  <c r="L2647"/>
  <c r="K2647"/>
  <c r="M2647"/>
  <c r="N2655"/>
  <c r="I2655"/>
  <c r="J2655"/>
  <c r="L2655"/>
  <c r="K2655"/>
  <c r="M2655"/>
  <c r="N2663"/>
  <c r="I2663"/>
  <c r="J2663"/>
  <c r="L2663"/>
  <c r="K2663"/>
  <c r="M2663"/>
  <c r="N2671"/>
  <c r="I2671"/>
  <c r="J2671"/>
  <c r="L2671"/>
  <c r="K2671"/>
  <c r="M2671"/>
  <c r="N2679"/>
  <c r="I2679"/>
  <c r="J2679"/>
  <c r="L2679"/>
  <c r="K2679"/>
  <c r="M2679"/>
  <c r="N2687"/>
  <c r="I2687"/>
  <c r="J2687"/>
  <c r="L2687"/>
  <c r="K2687"/>
  <c r="M2687"/>
  <c r="N2695"/>
  <c r="I2695"/>
  <c r="J2695"/>
  <c r="L2695"/>
  <c r="K2695"/>
  <c r="M2695"/>
  <c r="N2703"/>
  <c r="I2703"/>
  <c r="J2703"/>
  <c r="L2703"/>
  <c r="K2703"/>
  <c r="M2703"/>
  <c r="N2711"/>
  <c r="I2711"/>
  <c r="J2711"/>
  <c r="L2711"/>
  <c r="K2711"/>
  <c r="M2711"/>
  <c r="N2719"/>
  <c r="I2719"/>
  <c r="J2719"/>
  <c r="L2719"/>
  <c r="K2719"/>
  <c r="M2719"/>
  <c r="N2727"/>
  <c r="I2727"/>
  <c r="J2727"/>
  <c r="L2727"/>
  <c r="K2727"/>
  <c r="M2727"/>
  <c r="N2735"/>
  <c r="I2735"/>
  <c r="J2735"/>
  <c r="L2735"/>
  <c r="K2735"/>
  <c r="M2735"/>
  <c r="N2743"/>
  <c r="I2743"/>
  <c r="J2743"/>
  <c r="L2743"/>
  <c r="K2743"/>
  <c r="M2743"/>
  <c r="N2751"/>
  <c r="I2751"/>
  <c r="J2751"/>
  <c r="L2751"/>
  <c r="K2751"/>
  <c r="M2751"/>
  <c r="N2759"/>
  <c r="I2759"/>
  <c r="J2759"/>
  <c r="L2759"/>
  <c r="K2759"/>
  <c r="M2759"/>
  <c r="N2767"/>
  <c r="I2767"/>
  <c r="J2767"/>
  <c r="L2767"/>
  <c r="K2767"/>
  <c r="M2767"/>
  <c r="N2775"/>
  <c r="I2775"/>
  <c r="J2775"/>
  <c r="L2775"/>
  <c r="K2775"/>
  <c r="M2775"/>
  <c r="N2783"/>
  <c r="I2783"/>
  <c r="J2783"/>
  <c r="L2783"/>
  <c r="K2783"/>
  <c r="M2783"/>
  <c r="N2791"/>
  <c r="I2791"/>
  <c r="J2791"/>
  <c r="L2791"/>
  <c r="K2791"/>
  <c r="M2791"/>
  <c r="N2799"/>
  <c r="I2799"/>
  <c r="J2799"/>
  <c r="L2799"/>
  <c r="K2799"/>
  <c r="M2799"/>
  <c r="N2807"/>
  <c r="I2807"/>
  <c r="J2807"/>
  <c r="L2807"/>
  <c r="K2807"/>
  <c r="M2807"/>
  <c r="N2815"/>
  <c r="I2815"/>
  <c r="J2815"/>
  <c r="L2815"/>
  <c r="K2815"/>
  <c r="M2815"/>
  <c r="N2823"/>
  <c r="I2823"/>
  <c r="J2823"/>
  <c r="L2823"/>
  <c r="K2823"/>
  <c r="M2823"/>
  <c r="N2831"/>
  <c r="I2831"/>
  <c r="J2831"/>
  <c r="L2831"/>
  <c r="K2831"/>
  <c r="M2831"/>
  <c r="N2839"/>
  <c r="I2839"/>
  <c r="J2839"/>
  <c r="L2839"/>
  <c r="K2839"/>
  <c r="M2839"/>
  <c r="N2847"/>
  <c r="I2847"/>
  <c r="J2847"/>
  <c r="L2847"/>
  <c r="K2847"/>
  <c r="M2847"/>
  <c r="N2855"/>
  <c r="I2855"/>
  <c r="J2855"/>
  <c r="L2855"/>
  <c r="K2855"/>
  <c r="M2855"/>
  <c r="N2863"/>
  <c r="I2863"/>
  <c r="J2863"/>
  <c r="L2863"/>
  <c r="K2863"/>
  <c r="M2863"/>
  <c r="N2871"/>
  <c r="I2871"/>
  <c r="J2871"/>
  <c r="L2871"/>
  <c r="K2871"/>
  <c r="M2871"/>
  <c r="N2879"/>
  <c r="I2879"/>
  <c r="J2879"/>
  <c r="L2879"/>
  <c r="K2879"/>
  <c r="M2879"/>
  <c r="N2887"/>
  <c r="I2887"/>
  <c r="J2887"/>
  <c r="L2887"/>
  <c r="M2887"/>
  <c r="K2887"/>
  <c r="N2895"/>
  <c r="I2895"/>
  <c r="J2895"/>
  <c r="L2895"/>
  <c r="M2895"/>
  <c r="K2895"/>
  <c r="N2903"/>
  <c r="I2903"/>
  <c r="J2903"/>
  <c r="L2903"/>
  <c r="M2903"/>
  <c r="K2903"/>
  <c r="N2911"/>
  <c r="I2911"/>
  <c r="J2911"/>
  <c r="L2911"/>
  <c r="M2911"/>
  <c r="K2911"/>
  <c r="N2919"/>
  <c r="I2919"/>
  <c r="J2919"/>
  <c r="L2919"/>
  <c r="M2919"/>
  <c r="K2919"/>
  <c r="N2927"/>
  <c r="I2927"/>
  <c r="J2927"/>
  <c r="L2927"/>
  <c r="M2927"/>
  <c r="K2927"/>
  <c r="N2935"/>
  <c r="I2935"/>
  <c r="J2935"/>
  <c r="L2935"/>
  <c r="M2935"/>
  <c r="K2935"/>
  <c r="N2943"/>
  <c r="I2943"/>
  <c r="J2943"/>
  <c r="L2943"/>
  <c r="M2943"/>
  <c r="K2943"/>
  <c r="N2951"/>
  <c r="I2951"/>
  <c r="J2951"/>
  <c r="L2951"/>
  <c r="M2951"/>
  <c r="K2951"/>
  <c r="N2959"/>
  <c r="I2959"/>
  <c r="J2959"/>
  <c r="L2959"/>
  <c r="M2959"/>
  <c r="K2959"/>
  <c r="N2967"/>
  <c r="I2967"/>
  <c r="J2967"/>
  <c r="L2967"/>
  <c r="M2967"/>
  <c r="K2967"/>
  <c r="N2975"/>
  <c r="I2975"/>
  <c r="J2975"/>
  <c r="L2975"/>
  <c r="M2975"/>
  <c r="K2975"/>
  <c r="N2983"/>
  <c r="I2983"/>
  <c r="J2983"/>
  <c r="L2983"/>
  <c r="M2983"/>
  <c r="K2983"/>
  <c r="N2991"/>
  <c r="I2991"/>
  <c r="J2991"/>
  <c r="L2991"/>
  <c r="M2991"/>
  <c r="K2991"/>
  <c r="N2999"/>
  <c r="I2999"/>
  <c r="J2999"/>
  <c r="L2999"/>
  <c r="M2999"/>
  <c r="K2999"/>
  <c r="N3007"/>
  <c r="I3007"/>
  <c r="J3007"/>
  <c r="L3007"/>
  <c r="M3007"/>
  <c r="K3007"/>
  <c r="N3015"/>
  <c r="I3015"/>
  <c r="J3015"/>
  <c r="L3015"/>
  <c r="M3015"/>
  <c r="K3015"/>
  <c r="N3023"/>
  <c r="I3023"/>
  <c r="J3023"/>
  <c r="L3023"/>
  <c r="M3023"/>
  <c r="K3023"/>
  <c r="N3031"/>
  <c r="I3031"/>
  <c r="J3031"/>
  <c r="L3031"/>
  <c r="M3031"/>
  <c r="K3031"/>
  <c r="N3039"/>
  <c r="I3039"/>
  <c r="J3039"/>
  <c r="L3039"/>
  <c r="M3039"/>
  <c r="K3039"/>
  <c r="N3047"/>
  <c r="I3047"/>
  <c r="J3047"/>
  <c r="L3047"/>
  <c r="M3047"/>
  <c r="K3047"/>
  <c r="N3055"/>
  <c r="I3055"/>
  <c r="J3055"/>
  <c r="L3055"/>
  <c r="M3055"/>
  <c r="K3055"/>
  <c r="N3063"/>
  <c r="I3063"/>
  <c r="J3063"/>
  <c r="L3063"/>
  <c r="M3063"/>
  <c r="K3063"/>
  <c r="N3071"/>
  <c r="I3071"/>
  <c r="J3071"/>
  <c r="L3071"/>
  <c r="M3071"/>
  <c r="K3071"/>
  <c r="N3079"/>
  <c r="I3079"/>
  <c r="J3079"/>
  <c r="L3079"/>
  <c r="M3079"/>
  <c r="K3079"/>
  <c r="N3087"/>
  <c r="I3087"/>
  <c r="J3087"/>
  <c r="L3087"/>
  <c r="M3087"/>
  <c r="K3087"/>
  <c r="N3095"/>
  <c r="I3095"/>
  <c r="J3095"/>
  <c r="L3095"/>
  <c r="M3095"/>
  <c r="K3095"/>
  <c r="N3103"/>
  <c r="I3103"/>
  <c r="J3103"/>
  <c r="L3103"/>
  <c r="M3103"/>
  <c r="K3103"/>
  <c r="N3111"/>
  <c r="I3111"/>
  <c r="J3111"/>
  <c r="L3111"/>
  <c r="M3111"/>
  <c r="K3111"/>
  <c r="N3119"/>
  <c r="I3119"/>
  <c r="J3119"/>
  <c r="L3119"/>
  <c r="M3119"/>
  <c r="K3119"/>
  <c r="N3127"/>
  <c r="I3127"/>
  <c r="J3127"/>
  <c r="L3127"/>
  <c r="M3127"/>
  <c r="K3127"/>
  <c r="N3135"/>
  <c r="I3135"/>
  <c r="J3135"/>
  <c r="L3135"/>
  <c r="M3135"/>
  <c r="K3135"/>
  <c r="N3143"/>
  <c r="I3143"/>
  <c r="J3143"/>
  <c r="L3143"/>
  <c r="M3143"/>
  <c r="K3143"/>
  <c r="N3151"/>
  <c r="I3151"/>
  <c r="J3151"/>
  <c r="L3151"/>
  <c r="M3151"/>
  <c r="K3151"/>
  <c r="N3159"/>
  <c r="I3159"/>
  <c r="J3159"/>
  <c r="L3159"/>
  <c r="M3159"/>
  <c r="K3159"/>
  <c r="N3167"/>
  <c r="I3167"/>
  <c r="J3167"/>
  <c r="L3167"/>
  <c r="M3167"/>
  <c r="K3167"/>
  <c r="N3175"/>
  <c r="I3175"/>
  <c r="J3175"/>
  <c r="L3175"/>
  <c r="M3175"/>
  <c r="K3175"/>
  <c r="N3183"/>
  <c r="I3183"/>
  <c r="J3183"/>
  <c r="L3183"/>
  <c r="M3183"/>
  <c r="K3183"/>
  <c r="N3191"/>
  <c r="I3191"/>
  <c r="J3191"/>
  <c r="L3191"/>
  <c r="M3191"/>
  <c r="K3191"/>
  <c r="N3199"/>
  <c r="I3199"/>
  <c r="J3199"/>
  <c r="L3199"/>
  <c r="M3199"/>
  <c r="K3199"/>
  <c r="N3207"/>
  <c r="I3207"/>
  <c r="J3207"/>
  <c r="L3207"/>
  <c r="M3207"/>
  <c r="K3207"/>
  <c r="N3215"/>
  <c r="I3215"/>
  <c r="J3215"/>
  <c r="L3215"/>
  <c r="M3215"/>
  <c r="K3215"/>
  <c r="N3223"/>
  <c r="I3223"/>
  <c r="J3223"/>
  <c r="L3223"/>
  <c r="M3223"/>
  <c r="K3223"/>
  <c r="N3231"/>
  <c r="I3231"/>
  <c r="J3231"/>
  <c r="L3231"/>
  <c r="M3231"/>
  <c r="K3231"/>
  <c r="N3239"/>
  <c r="I3239"/>
  <c r="J3239"/>
  <c r="L3239"/>
  <c r="M3239"/>
  <c r="K3239"/>
  <c r="N3247"/>
  <c r="I3247"/>
  <c r="J3247"/>
  <c r="L3247"/>
  <c r="M3247"/>
  <c r="K3247"/>
  <c r="N3255"/>
  <c r="I3255"/>
  <c r="J3255"/>
  <c r="L3255"/>
  <c r="M3255"/>
  <c r="K3255"/>
  <c r="N3263"/>
  <c r="I3263"/>
  <c r="J3263"/>
  <c r="L3263"/>
  <c r="M3263"/>
  <c r="K3263"/>
  <c r="N3271"/>
  <c r="I3271"/>
  <c r="J3271"/>
  <c r="L3271"/>
  <c r="M3271"/>
  <c r="K3271"/>
  <c r="N3279"/>
  <c r="I3279"/>
  <c r="J3279"/>
  <c r="L3279"/>
  <c r="M3279"/>
  <c r="K3279"/>
  <c r="N3287"/>
  <c r="I3287"/>
  <c r="J3287"/>
  <c r="L3287"/>
  <c r="M3287"/>
  <c r="K3287"/>
  <c r="N3295"/>
  <c r="I3295"/>
  <c r="J3295"/>
  <c r="L3295"/>
  <c r="M3295"/>
  <c r="K3295"/>
  <c r="N3303"/>
  <c r="I3303"/>
  <c r="J3303"/>
  <c r="L3303"/>
  <c r="M3303"/>
  <c r="K3303"/>
  <c r="N3311"/>
  <c r="I3311"/>
  <c r="J3311"/>
  <c r="L3311"/>
  <c r="M3311"/>
  <c r="K3311"/>
  <c r="N3319"/>
  <c r="I3319"/>
  <c r="J3319"/>
  <c r="L3319"/>
  <c r="M3319"/>
  <c r="K3319"/>
  <c r="N3327"/>
  <c r="I3327"/>
  <c r="J3327"/>
  <c r="L3327"/>
  <c r="M3327"/>
  <c r="K3327"/>
  <c r="N3335"/>
  <c r="I3335"/>
  <c r="J3335"/>
  <c r="L3335"/>
  <c r="M3335"/>
  <c r="K3335"/>
  <c r="N3343"/>
  <c r="I3343"/>
  <c r="J3343"/>
  <c r="L3343"/>
  <c r="M3343"/>
  <c r="K3343"/>
  <c r="M2455"/>
  <c r="N982"/>
  <c r="I982"/>
  <c r="J982"/>
  <c r="L982"/>
  <c r="M982"/>
  <c r="K982"/>
  <c r="N990"/>
  <c r="I990"/>
  <c r="J990"/>
  <c r="L990"/>
  <c r="M990"/>
  <c r="K990"/>
  <c r="N998"/>
  <c r="I998"/>
  <c r="J998"/>
  <c r="L998"/>
  <c r="M998"/>
  <c r="K998"/>
  <c r="N1006"/>
  <c r="I1006"/>
  <c r="J1006"/>
  <c r="L1006"/>
  <c r="M1006"/>
  <c r="K1006"/>
  <c r="N1014"/>
  <c r="I1014"/>
  <c r="J1014"/>
  <c r="L1014"/>
  <c r="M1014"/>
  <c r="K1014"/>
  <c r="N1022"/>
  <c r="I1022"/>
  <c r="J1022"/>
  <c r="L1022"/>
  <c r="M1022"/>
  <c r="K1022"/>
  <c r="N1030"/>
  <c r="I1030"/>
  <c r="J1030"/>
  <c r="L1030"/>
  <c r="M1030"/>
  <c r="K1030"/>
  <c r="N1038"/>
  <c r="I1038"/>
  <c r="J1038"/>
  <c r="L1038"/>
  <c r="M1038"/>
  <c r="K1038"/>
  <c r="N1046"/>
  <c r="I1046"/>
  <c r="J1046"/>
  <c r="L1046"/>
  <c r="M1046"/>
  <c r="K1046"/>
  <c r="N1054"/>
  <c r="I1054"/>
  <c r="J1054"/>
  <c r="L1054"/>
  <c r="M1054"/>
  <c r="K1054"/>
  <c r="N1062"/>
  <c r="I1062"/>
  <c r="J1062"/>
  <c r="L1062"/>
  <c r="M1062"/>
  <c r="K1062"/>
  <c r="N1070"/>
  <c r="I1070"/>
  <c r="J1070"/>
  <c r="L1070"/>
  <c r="M1070"/>
  <c r="K1070"/>
  <c r="N1078"/>
  <c r="I1078"/>
  <c r="J1078"/>
  <c r="L1078"/>
  <c r="M1078"/>
  <c r="K1078"/>
  <c r="N1086"/>
  <c r="I1086"/>
  <c r="J1086"/>
  <c r="L1086"/>
  <c r="M1086"/>
  <c r="K1086"/>
  <c r="N1094"/>
  <c r="I1094"/>
  <c r="J1094"/>
  <c r="L1094"/>
  <c r="M1094"/>
  <c r="K1094"/>
  <c r="N1102"/>
  <c r="I1102"/>
  <c r="J1102"/>
  <c r="L1102"/>
  <c r="M1102"/>
  <c r="K1102"/>
  <c r="N1110"/>
  <c r="I1110"/>
  <c r="J1110"/>
  <c r="L1110"/>
  <c r="M1110"/>
  <c r="K1110"/>
  <c r="N1118"/>
  <c r="I1118"/>
  <c r="J1118"/>
  <c r="L1118"/>
  <c r="M1118"/>
  <c r="K1118"/>
  <c r="N1126"/>
  <c r="I1126"/>
  <c r="J1126"/>
  <c r="L1126"/>
  <c r="M1126"/>
  <c r="K1126"/>
  <c r="N1134"/>
  <c r="I1134"/>
  <c r="J1134"/>
  <c r="L1134"/>
  <c r="M1134"/>
  <c r="K1134"/>
  <c r="N1142"/>
  <c r="I1142"/>
  <c r="J1142"/>
  <c r="L1142"/>
  <c r="M1142"/>
  <c r="K1142"/>
  <c r="N1150"/>
  <c r="I1150"/>
  <c r="J1150"/>
  <c r="L1150"/>
  <c r="M1150"/>
  <c r="K1150"/>
  <c r="N1158"/>
  <c r="I1158"/>
  <c r="J1158"/>
  <c r="L1158"/>
  <c r="M1158"/>
  <c r="K1158"/>
  <c r="N1166"/>
  <c r="I1166"/>
  <c r="J1166"/>
  <c r="L1166"/>
  <c r="M1166"/>
  <c r="K1166"/>
  <c r="N1174"/>
  <c r="I1174"/>
  <c r="J1174"/>
  <c r="L1174"/>
  <c r="M1174"/>
  <c r="K1174"/>
  <c r="N1182"/>
  <c r="I1182"/>
  <c r="J1182"/>
  <c r="L1182"/>
  <c r="M1182"/>
  <c r="K1182"/>
  <c r="N1190"/>
  <c r="I1190"/>
  <c r="J1190"/>
  <c r="L1190"/>
  <c r="M1190"/>
  <c r="K1190"/>
  <c r="N1198"/>
  <c r="I1198"/>
  <c r="J1198"/>
  <c r="L1198"/>
  <c r="M1198"/>
  <c r="K1198"/>
  <c r="N1206"/>
  <c r="I1206"/>
  <c r="J1206"/>
  <c r="L1206"/>
  <c r="M1206"/>
  <c r="K1206"/>
  <c r="N1214"/>
  <c r="I1214"/>
  <c r="J1214"/>
  <c r="L1214"/>
  <c r="M1214"/>
  <c r="K1214"/>
  <c r="N1222"/>
  <c r="I1222"/>
  <c r="J1222"/>
  <c r="L1222"/>
  <c r="M1222"/>
  <c r="K1222"/>
  <c r="N1230"/>
  <c r="I1230"/>
  <c r="J1230"/>
  <c r="L1230"/>
  <c r="M1230"/>
  <c r="K1230"/>
  <c r="N1238"/>
  <c r="I1238"/>
  <c r="J1238"/>
  <c r="L1238"/>
  <c r="M1238"/>
  <c r="K1238"/>
  <c r="N1246"/>
  <c r="I1246"/>
  <c r="J1246"/>
  <c r="L1246"/>
  <c r="M1246"/>
  <c r="K1246"/>
  <c r="N1254"/>
  <c r="I1254"/>
  <c r="J1254"/>
  <c r="L1254"/>
  <c r="M1254"/>
  <c r="K1254"/>
  <c r="N1262"/>
  <c r="I1262"/>
  <c r="J1262"/>
  <c r="L1262"/>
  <c r="M1262"/>
  <c r="K1262"/>
  <c r="N1270"/>
  <c r="I1270"/>
  <c r="J1270"/>
  <c r="L1270"/>
  <c r="M1270"/>
  <c r="K1270"/>
  <c r="N1278"/>
  <c r="I1278"/>
  <c r="J1278"/>
  <c r="L1278"/>
  <c r="M1278"/>
  <c r="K1278"/>
  <c r="N1286"/>
  <c r="I1286"/>
  <c r="J1286"/>
  <c r="L1286"/>
  <c r="M1286"/>
  <c r="K1286"/>
  <c r="N1294"/>
  <c r="I1294"/>
  <c r="J1294"/>
  <c r="L1294"/>
  <c r="M1294"/>
  <c r="K1294"/>
  <c r="N1302"/>
  <c r="I1302"/>
  <c r="J1302"/>
  <c r="L1302"/>
  <c r="M1302"/>
  <c r="K1302"/>
  <c r="N1310"/>
  <c r="I1310"/>
  <c r="J1310"/>
  <c r="L1310"/>
  <c r="M1310"/>
  <c r="K1310"/>
  <c r="N1318"/>
  <c r="I1318"/>
  <c r="J1318"/>
  <c r="L1318"/>
  <c r="M1318"/>
  <c r="K1318"/>
  <c r="N1326"/>
  <c r="I1326"/>
  <c r="J1326"/>
  <c r="L1326"/>
  <c r="M1326"/>
  <c r="K1326"/>
  <c r="N1334"/>
  <c r="I1334"/>
  <c r="J1334"/>
  <c r="L1334"/>
  <c r="M1334"/>
  <c r="K1334"/>
  <c r="N1342"/>
  <c r="I1342"/>
  <c r="J1342"/>
  <c r="L1342"/>
  <c r="M1342"/>
  <c r="K1342"/>
  <c r="N1350"/>
  <c r="I1350"/>
  <c r="J1350"/>
  <c r="L1350"/>
  <c r="M1350"/>
  <c r="K1350"/>
  <c r="N1358"/>
  <c r="I1358"/>
  <c r="J1358"/>
  <c r="L1358"/>
  <c r="M1358"/>
  <c r="K1358"/>
  <c r="N1366"/>
  <c r="I1366"/>
  <c r="J1366"/>
  <c r="L1366"/>
  <c r="M1366"/>
  <c r="K1366"/>
  <c r="N1374"/>
  <c r="I1374"/>
  <c r="J1374"/>
  <c r="L1374"/>
  <c r="M1374"/>
  <c r="K1374"/>
  <c r="N1382"/>
  <c r="I1382"/>
  <c r="J1382"/>
  <c r="L1382"/>
  <c r="M1382"/>
  <c r="N1390"/>
  <c r="I1390"/>
  <c r="J1390"/>
  <c r="L1390"/>
  <c r="M1390"/>
  <c r="K1390"/>
  <c r="N1398"/>
  <c r="I1398"/>
  <c r="J1398"/>
  <c r="L1398"/>
  <c r="M1398"/>
  <c r="K1398"/>
  <c r="N1406"/>
  <c r="I1406"/>
  <c r="J1406"/>
  <c r="L1406"/>
  <c r="M1406"/>
  <c r="K1406"/>
  <c r="N1414"/>
  <c r="I1414"/>
  <c r="J1414"/>
  <c r="L1414"/>
  <c r="M1414"/>
  <c r="K1414"/>
  <c r="N1422"/>
  <c r="I1422"/>
  <c r="J1422"/>
  <c r="L1422"/>
  <c r="M1422"/>
  <c r="K1422"/>
  <c r="N1430"/>
  <c r="I1430"/>
  <c r="J1430"/>
  <c r="L1430"/>
  <c r="M1430"/>
  <c r="K1430"/>
  <c r="N1438"/>
  <c r="I1438"/>
  <c r="J1438"/>
  <c r="L1438"/>
  <c r="M1438"/>
  <c r="K1438"/>
  <c r="N1446"/>
  <c r="I1446"/>
  <c r="J1446"/>
  <c r="L1446"/>
  <c r="M1446"/>
  <c r="K1446"/>
  <c r="N1454"/>
  <c r="I1454"/>
  <c r="J1454"/>
  <c r="L1454"/>
  <c r="M1454"/>
  <c r="K1454"/>
  <c r="N1462"/>
  <c r="I1462"/>
  <c r="J1462"/>
  <c r="L1462"/>
  <c r="M1462"/>
  <c r="K1462"/>
  <c r="N1470"/>
  <c r="I1470"/>
  <c r="J1470"/>
  <c r="L1470"/>
  <c r="M1470"/>
  <c r="K1470"/>
  <c r="N1478"/>
  <c r="I1478"/>
  <c r="J1478"/>
  <c r="L1478"/>
  <c r="M1478"/>
  <c r="K1478"/>
  <c r="N1486"/>
  <c r="I1486"/>
  <c r="J1486"/>
  <c r="L1486"/>
  <c r="M1486"/>
  <c r="K1486"/>
  <c r="N1494"/>
  <c r="I1494"/>
  <c r="J1494"/>
  <c r="L1494"/>
  <c r="M1494"/>
  <c r="K1494"/>
  <c r="N1502"/>
  <c r="I1502"/>
  <c r="J1502"/>
  <c r="L1502"/>
  <c r="M1502"/>
  <c r="K1502"/>
  <c r="N1510"/>
  <c r="I1510"/>
  <c r="J1510"/>
  <c r="L1510"/>
  <c r="M1510"/>
  <c r="K1510"/>
  <c r="N1518"/>
  <c r="I1518"/>
  <c r="J1518"/>
  <c r="L1518"/>
  <c r="M1518"/>
  <c r="K1518"/>
  <c r="N1526"/>
  <c r="I1526"/>
  <c r="J1526"/>
  <c r="L1526"/>
  <c r="M1526"/>
  <c r="K1526"/>
  <c r="N1534"/>
  <c r="I1534"/>
  <c r="J1534"/>
  <c r="L1534"/>
  <c r="M1534"/>
  <c r="K1534"/>
  <c r="N1542"/>
  <c r="I1542"/>
  <c r="J1542"/>
  <c r="L1542"/>
  <c r="M1542"/>
  <c r="K1542"/>
  <c r="N1550"/>
  <c r="I1550"/>
  <c r="J1550"/>
  <c r="L1550"/>
  <c r="M1550"/>
  <c r="K1550"/>
  <c r="N1558"/>
  <c r="I1558"/>
  <c r="J1558"/>
  <c r="L1558"/>
  <c r="M1558"/>
  <c r="K1558"/>
  <c r="N1566"/>
  <c r="I1566"/>
  <c r="J1566"/>
  <c r="L1566"/>
  <c r="M1566"/>
  <c r="K1566"/>
  <c r="N1574"/>
  <c r="I1574"/>
  <c r="J1574"/>
  <c r="L1574"/>
  <c r="M1574"/>
  <c r="K1574"/>
  <c r="N1582"/>
  <c r="I1582"/>
  <c r="J1582"/>
  <c r="L1582"/>
  <c r="M1582"/>
  <c r="K1582"/>
  <c r="N1590"/>
  <c r="I1590"/>
  <c r="J1590"/>
  <c r="L1590"/>
  <c r="M1590"/>
  <c r="K1590"/>
  <c r="N1598"/>
  <c r="I1598"/>
  <c r="J1598"/>
  <c r="L1598"/>
  <c r="M1598"/>
  <c r="K1598"/>
  <c r="N1606"/>
  <c r="I1606"/>
  <c r="J1606"/>
  <c r="L1606"/>
  <c r="M1606"/>
  <c r="K1606"/>
  <c r="N1614"/>
  <c r="I1614"/>
  <c r="J1614"/>
  <c r="L1614"/>
  <c r="M1614"/>
  <c r="K1614"/>
  <c r="N1622"/>
  <c r="I1622"/>
  <c r="J1622"/>
  <c r="L1622"/>
  <c r="M1622"/>
  <c r="K1622"/>
  <c r="N1630"/>
  <c r="I1630"/>
  <c r="J1630"/>
  <c r="L1630"/>
  <c r="M1630"/>
  <c r="K1630"/>
  <c r="N1638"/>
  <c r="I1638"/>
  <c r="J1638"/>
  <c r="L1638"/>
  <c r="M1638"/>
  <c r="K1638"/>
  <c r="N1646"/>
  <c r="I1646"/>
  <c r="J1646"/>
  <c r="L1646"/>
  <c r="M1646"/>
  <c r="K1646"/>
  <c r="N1654"/>
  <c r="I1654"/>
  <c r="J1654"/>
  <c r="L1654"/>
  <c r="M1654"/>
  <c r="K1654"/>
  <c r="N1662"/>
  <c r="I1662"/>
  <c r="J1662"/>
  <c r="L1662"/>
  <c r="M1662"/>
  <c r="K1662"/>
  <c r="N1670"/>
  <c r="I1670"/>
  <c r="J1670"/>
  <c r="L1670"/>
  <c r="M1670"/>
  <c r="K1670"/>
  <c r="N1678"/>
  <c r="I1678"/>
  <c r="J1678"/>
  <c r="L1678"/>
  <c r="M1678"/>
  <c r="K1678"/>
  <c r="N1686"/>
  <c r="I1686"/>
  <c r="J1686"/>
  <c r="L1686"/>
  <c r="M1686"/>
  <c r="K1686"/>
  <c r="N1694"/>
  <c r="I1694"/>
  <c r="J1694"/>
  <c r="L1694"/>
  <c r="M1694"/>
  <c r="K1694"/>
  <c r="N1702"/>
  <c r="I1702"/>
  <c r="J1702"/>
  <c r="L1702"/>
  <c r="M1702"/>
  <c r="K1702"/>
  <c r="N1710"/>
  <c r="I1710"/>
  <c r="J1710"/>
  <c r="L1710"/>
  <c r="M1710"/>
  <c r="K1710"/>
  <c r="N1718"/>
  <c r="I1718"/>
  <c r="J1718"/>
  <c r="L1718"/>
  <c r="M1718"/>
  <c r="K1718"/>
  <c r="N1726"/>
  <c r="I1726"/>
  <c r="J1726"/>
  <c r="L1726"/>
  <c r="M1726"/>
  <c r="K1726"/>
  <c r="N1734"/>
  <c r="I1734"/>
  <c r="J1734"/>
  <c r="L1734"/>
  <c r="M1734"/>
  <c r="K1734"/>
  <c r="N1742"/>
  <c r="I1742"/>
  <c r="J1742"/>
  <c r="L1742"/>
  <c r="M1742"/>
  <c r="K1742"/>
  <c r="N1750"/>
  <c r="I1750"/>
  <c r="J1750"/>
  <c r="L1750"/>
  <c r="M1750"/>
  <c r="K1750"/>
  <c r="N1758"/>
  <c r="I1758"/>
  <c r="J1758"/>
  <c r="L1758"/>
  <c r="M1758"/>
  <c r="K1758"/>
  <c r="N1766"/>
  <c r="I1766"/>
  <c r="J1766"/>
  <c r="L1766"/>
  <c r="M1766"/>
  <c r="K1766"/>
  <c r="N1774"/>
  <c r="I1774"/>
  <c r="J1774"/>
  <c r="L1774"/>
  <c r="M1774"/>
  <c r="K1774"/>
  <c r="N1782"/>
  <c r="I1782"/>
  <c r="J1782"/>
  <c r="L1782"/>
  <c r="M1782"/>
  <c r="K1782"/>
  <c r="N1790"/>
  <c r="I1790"/>
  <c r="J1790"/>
  <c r="L1790"/>
  <c r="M1790"/>
  <c r="K1790"/>
  <c r="N1798"/>
  <c r="I1798"/>
  <c r="J1798"/>
  <c r="L1798"/>
  <c r="M1798"/>
  <c r="K1798"/>
  <c r="N1806"/>
  <c r="I1806"/>
  <c r="J1806"/>
  <c r="L1806"/>
  <c r="M1806"/>
  <c r="K1806"/>
  <c r="N1814"/>
  <c r="I1814"/>
  <c r="J1814"/>
  <c r="L1814"/>
  <c r="M1814"/>
  <c r="K1814"/>
  <c r="N1822"/>
  <c r="I1822"/>
  <c r="J1822"/>
  <c r="L1822"/>
  <c r="M1822"/>
  <c r="K1822"/>
  <c r="N1830"/>
  <c r="I1830"/>
  <c r="J1830"/>
  <c r="L1830"/>
  <c r="M1830"/>
  <c r="K1830"/>
  <c r="N1838"/>
  <c r="I1838"/>
  <c r="J1838"/>
  <c r="L1838"/>
  <c r="M1838"/>
  <c r="K1838"/>
  <c r="N1846"/>
  <c r="I1846"/>
  <c r="J1846"/>
  <c r="L1846"/>
  <c r="M1846"/>
  <c r="K1846"/>
  <c r="N1854"/>
  <c r="I1854"/>
  <c r="J1854"/>
  <c r="L1854"/>
  <c r="M1854"/>
  <c r="K1854"/>
  <c r="N1862"/>
  <c r="I1862"/>
  <c r="J1862"/>
  <c r="L1862"/>
  <c r="M1862"/>
  <c r="K1862"/>
  <c r="N1870"/>
  <c r="I1870"/>
  <c r="J1870"/>
  <c r="L1870"/>
  <c r="M1870"/>
  <c r="K1870"/>
  <c r="N1878"/>
  <c r="I1878"/>
  <c r="J1878"/>
  <c r="L1878"/>
  <c r="M1878"/>
  <c r="K1878"/>
  <c r="N1886"/>
  <c r="I1886"/>
  <c r="J1886"/>
  <c r="L1886"/>
  <c r="M1886"/>
  <c r="K1886"/>
  <c r="N1894"/>
  <c r="I1894"/>
  <c r="J1894"/>
  <c r="L1894"/>
  <c r="M1894"/>
  <c r="N1902"/>
  <c r="I1902"/>
  <c r="J1902"/>
  <c r="L1902"/>
  <c r="M1902"/>
  <c r="K1902"/>
  <c r="N1910"/>
  <c r="I1910"/>
  <c r="J1910"/>
  <c r="L1910"/>
  <c r="M1910"/>
  <c r="K1910"/>
  <c r="N1918"/>
  <c r="I1918"/>
  <c r="J1918"/>
  <c r="L1918"/>
  <c r="M1918"/>
  <c r="K1918"/>
  <c r="N1926"/>
  <c r="I1926"/>
  <c r="J1926"/>
  <c r="L1926"/>
  <c r="M1926"/>
  <c r="K1926"/>
  <c r="N1934"/>
  <c r="I1934"/>
  <c r="J1934"/>
  <c r="L1934"/>
  <c r="M1934"/>
  <c r="K1934"/>
  <c r="N1942"/>
  <c r="I1942"/>
  <c r="J1942"/>
  <c r="L1942"/>
  <c r="M1942"/>
  <c r="K1942"/>
  <c r="N1950"/>
  <c r="I1950"/>
  <c r="J1950"/>
  <c r="L1950"/>
  <c r="M1950"/>
  <c r="K1950"/>
  <c r="N1958"/>
  <c r="I1958"/>
  <c r="J1958"/>
  <c r="L1958"/>
  <c r="M1958"/>
  <c r="K1958"/>
  <c r="N1966"/>
  <c r="I1966"/>
  <c r="J1966"/>
  <c r="L1966"/>
  <c r="M1966"/>
  <c r="K1966"/>
  <c r="N1974"/>
  <c r="I1974"/>
  <c r="J1974"/>
  <c r="L1974"/>
  <c r="M1974"/>
  <c r="K1974"/>
  <c r="N1982"/>
  <c r="I1982"/>
  <c r="J1982"/>
  <c r="L1982"/>
  <c r="M1982"/>
  <c r="K1982"/>
  <c r="N1990"/>
  <c r="I1990"/>
  <c r="J1990"/>
  <c r="L1990"/>
  <c r="M1990"/>
  <c r="K1990"/>
  <c r="N1998"/>
  <c r="I1998"/>
  <c r="J1998"/>
  <c r="L1998"/>
  <c r="M1998"/>
  <c r="K1998"/>
  <c r="N2006"/>
  <c r="I2006"/>
  <c r="J2006"/>
  <c r="L2006"/>
  <c r="M2006"/>
  <c r="K2006"/>
  <c r="N2014"/>
  <c r="I2014"/>
  <c r="J2014"/>
  <c r="L2014"/>
  <c r="M2014"/>
  <c r="K2014"/>
  <c r="N2022"/>
  <c r="I2022"/>
  <c r="J2022"/>
  <c r="L2022"/>
  <c r="M2022"/>
  <c r="K2022"/>
  <c r="N2030"/>
  <c r="K2030"/>
  <c r="J2030"/>
  <c r="L2030"/>
  <c r="M2030"/>
  <c r="I2030"/>
  <c r="N2038"/>
  <c r="K2038"/>
  <c r="M2038"/>
  <c r="J2038"/>
  <c r="L2038"/>
  <c r="I2038"/>
  <c r="N2046"/>
  <c r="K2046"/>
  <c r="I2046"/>
  <c r="J2046"/>
  <c r="M2046"/>
  <c r="L2046"/>
  <c r="N2054"/>
  <c r="K2054"/>
  <c r="I2054"/>
  <c r="J2054"/>
  <c r="L2054"/>
  <c r="M2054"/>
  <c r="N2062"/>
  <c r="K2062"/>
  <c r="J2062"/>
  <c r="L2062"/>
  <c r="M2062"/>
  <c r="I2062"/>
  <c r="N2070"/>
  <c r="K2070"/>
  <c r="M2070"/>
  <c r="J2070"/>
  <c r="L2070"/>
  <c r="I2070"/>
  <c r="N2078"/>
  <c r="K2078"/>
  <c r="I2078"/>
  <c r="J2078"/>
  <c r="M2078"/>
  <c r="L2078"/>
  <c r="N2086"/>
  <c r="K2086"/>
  <c r="I2086"/>
  <c r="J2086"/>
  <c r="L2086"/>
  <c r="M2086"/>
  <c r="N2094"/>
  <c r="K2094"/>
  <c r="J2094"/>
  <c r="L2094"/>
  <c r="M2094"/>
  <c r="I2094"/>
  <c r="N2102"/>
  <c r="K2102"/>
  <c r="L2102"/>
  <c r="M2102"/>
  <c r="I2102"/>
  <c r="J2102"/>
  <c r="N2110"/>
  <c r="K2110"/>
  <c r="L2110"/>
  <c r="I2110"/>
  <c r="J2110"/>
  <c r="M2110"/>
  <c r="N2118"/>
  <c r="K2118"/>
  <c r="L2118"/>
  <c r="M2118"/>
  <c r="I2118"/>
  <c r="J2118"/>
  <c r="N2126"/>
  <c r="K2126"/>
  <c r="L2126"/>
  <c r="I2126"/>
  <c r="J2126"/>
  <c r="M2126"/>
  <c r="N2134"/>
  <c r="K2134"/>
  <c r="L2134"/>
  <c r="M2134"/>
  <c r="I2134"/>
  <c r="J2134"/>
  <c r="N2142"/>
  <c r="K2142"/>
  <c r="L2142"/>
  <c r="I2142"/>
  <c r="J2142"/>
  <c r="M2142"/>
  <c r="N2150"/>
  <c r="K2150"/>
  <c r="L2150"/>
  <c r="M2150"/>
  <c r="I2150"/>
  <c r="J2150"/>
  <c r="N2158"/>
  <c r="K2158"/>
  <c r="L2158"/>
  <c r="I2158"/>
  <c r="J2158"/>
  <c r="M2158"/>
  <c r="N2166"/>
  <c r="K2166"/>
  <c r="L2166"/>
  <c r="M2166"/>
  <c r="I2166"/>
  <c r="J2166"/>
  <c r="N2174"/>
  <c r="K2174"/>
  <c r="L2174"/>
  <c r="I2174"/>
  <c r="J2174"/>
  <c r="M2174"/>
  <c r="N2182"/>
  <c r="K2182"/>
  <c r="L2182"/>
  <c r="M2182"/>
  <c r="I2182"/>
  <c r="J2182"/>
  <c r="N2190"/>
  <c r="K2190"/>
  <c r="L2190"/>
  <c r="I2190"/>
  <c r="J2190"/>
  <c r="M2190"/>
  <c r="N2198"/>
  <c r="K2198"/>
  <c r="L2198"/>
  <c r="M2198"/>
  <c r="I2198"/>
  <c r="J2198"/>
  <c r="N2206"/>
  <c r="K2206"/>
  <c r="L2206"/>
  <c r="M2206"/>
  <c r="I2206"/>
  <c r="J2206"/>
  <c r="N2214"/>
  <c r="K2214"/>
  <c r="L2214"/>
  <c r="M2214"/>
  <c r="J2214"/>
  <c r="I2214"/>
  <c r="N2222"/>
  <c r="K2222"/>
  <c r="L2222"/>
  <c r="M2222"/>
  <c r="I2222"/>
  <c r="J2222"/>
  <c r="N2230"/>
  <c r="K2230"/>
  <c r="L2230"/>
  <c r="M2230"/>
  <c r="I2230"/>
  <c r="J2230"/>
  <c r="N2238"/>
  <c r="K2238"/>
  <c r="L2238"/>
  <c r="M2238"/>
  <c r="I2238"/>
  <c r="J2238"/>
  <c r="N2246"/>
  <c r="K2246"/>
  <c r="L2246"/>
  <c r="M2246"/>
  <c r="I2246"/>
  <c r="J2246"/>
  <c r="N2254"/>
  <c r="K2254"/>
  <c r="L2254"/>
  <c r="M2254"/>
  <c r="I2254"/>
  <c r="J2254"/>
  <c r="N2262"/>
  <c r="K2262"/>
  <c r="L2262"/>
  <c r="M2262"/>
  <c r="I2262"/>
  <c r="J2262"/>
  <c r="N2270"/>
  <c r="K2270"/>
  <c r="L2270"/>
  <c r="M2270"/>
  <c r="I2270"/>
  <c r="J2270"/>
  <c r="N2278"/>
  <c r="K2278"/>
  <c r="L2278"/>
  <c r="M2278"/>
  <c r="I2278"/>
  <c r="J2278"/>
  <c r="N2286"/>
  <c r="K2286"/>
  <c r="L2286"/>
  <c r="M2286"/>
  <c r="I2286"/>
  <c r="J2286"/>
  <c r="N2294"/>
  <c r="K2294"/>
  <c r="L2294"/>
  <c r="M2294"/>
  <c r="I2294"/>
  <c r="J2294"/>
  <c r="N2302"/>
  <c r="K2302"/>
  <c r="L2302"/>
  <c r="M2302"/>
  <c r="I2302"/>
  <c r="J2302"/>
  <c r="N2310"/>
  <c r="K2310"/>
  <c r="L2310"/>
  <c r="M2310"/>
  <c r="I2310"/>
  <c r="J2310"/>
  <c r="N2318"/>
  <c r="K2318"/>
  <c r="L2318"/>
  <c r="M2318"/>
  <c r="I2318"/>
  <c r="J2318"/>
  <c r="N2326"/>
  <c r="K2326"/>
  <c r="L2326"/>
  <c r="M2326"/>
  <c r="I2326"/>
  <c r="J2326"/>
  <c r="N2334"/>
  <c r="K2334"/>
  <c r="L2334"/>
  <c r="M2334"/>
  <c r="I2334"/>
  <c r="J2334"/>
  <c r="N2342"/>
  <c r="K2342"/>
  <c r="L2342"/>
  <c r="M2342"/>
  <c r="I2342"/>
  <c r="J2342"/>
  <c r="N2350"/>
  <c r="K2350"/>
  <c r="L2350"/>
  <c r="M2350"/>
  <c r="I2350"/>
  <c r="J2350"/>
  <c r="N2358"/>
  <c r="K2358"/>
  <c r="L2358"/>
  <c r="M2358"/>
  <c r="I2358"/>
  <c r="J2358"/>
  <c r="N2366"/>
  <c r="K2366"/>
  <c r="L2366"/>
  <c r="M2366"/>
  <c r="I2366"/>
  <c r="J2366"/>
  <c r="N2374"/>
  <c r="K2374"/>
  <c r="L2374"/>
  <c r="M2374"/>
  <c r="I2374"/>
  <c r="J2374"/>
  <c r="N2382"/>
  <c r="K2382"/>
  <c r="L2382"/>
  <c r="M2382"/>
  <c r="I2382"/>
  <c r="J2382"/>
  <c r="N2390"/>
  <c r="K2390"/>
  <c r="L2390"/>
  <c r="M2390"/>
  <c r="I2390"/>
  <c r="J2390"/>
  <c r="N2398"/>
  <c r="K2398"/>
  <c r="L2398"/>
  <c r="M2398"/>
  <c r="I2398"/>
  <c r="J2398"/>
  <c r="N2406"/>
  <c r="K2406"/>
  <c r="L2406"/>
  <c r="M2406"/>
  <c r="I2406"/>
  <c r="J2406"/>
  <c r="N2414"/>
  <c r="K2414"/>
  <c r="L2414"/>
  <c r="M2414"/>
  <c r="I2414"/>
  <c r="J2414"/>
  <c r="N2422"/>
  <c r="K2422"/>
  <c r="L2422"/>
  <c r="M2422"/>
  <c r="I2422"/>
  <c r="J2422"/>
  <c r="N2430"/>
  <c r="K2430"/>
  <c r="L2430"/>
  <c r="M2430"/>
  <c r="I2430"/>
  <c r="J2430"/>
  <c r="N2438"/>
  <c r="K2438"/>
  <c r="L2438"/>
  <c r="M2438"/>
  <c r="I2438"/>
  <c r="J2438"/>
  <c r="N2446"/>
  <c r="K2446"/>
  <c r="L2446"/>
  <c r="M2446"/>
  <c r="I2446"/>
  <c r="J2446"/>
  <c r="N2454"/>
  <c r="K2454"/>
  <c r="L2454"/>
  <c r="M2454"/>
  <c r="I2454"/>
  <c r="J2454"/>
  <c r="N2462"/>
  <c r="K2462"/>
  <c r="L2462"/>
  <c r="M2462"/>
  <c r="I2462"/>
  <c r="J2462"/>
  <c r="N2470"/>
  <c r="K2470"/>
  <c r="L2470"/>
  <c r="M2470"/>
  <c r="I2470"/>
  <c r="J2470"/>
  <c r="N2478"/>
  <c r="K2478"/>
  <c r="L2478"/>
  <c r="M2478"/>
  <c r="I2478"/>
  <c r="J2478"/>
  <c r="N2486"/>
  <c r="K2486"/>
  <c r="L2486"/>
  <c r="M2486"/>
  <c r="I2486"/>
  <c r="J2486"/>
  <c r="N2494"/>
  <c r="K2494"/>
  <c r="L2494"/>
  <c r="M2494"/>
  <c r="I2494"/>
  <c r="J2494"/>
  <c r="N2502"/>
  <c r="K2502"/>
  <c r="L2502"/>
  <c r="M2502"/>
  <c r="I2502"/>
  <c r="J2502"/>
  <c r="N2510"/>
  <c r="K2510"/>
  <c r="L2510"/>
  <c r="M2510"/>
  <c r="I2510"/>
  <c r="J2510"/>
  <c r="N2518"/>
  <c r="K2518"/>
  <c r="L2518"/>
  <c r="M2518"/>
  <c r="I2518"/>
  <c r="J2518"/>
  <c r="N2526"/>
  <c r="K2526"/>
  <c r="L2526"/>
  <c r="M2526"/>
  <c r="I2526"/>
  <c r="J2526"/>
  <c r="N2534"/>
  <c r="K2534"/>
  <c r="L2534"/>
  <c r="M2534"/>
  <c r="I2534"/>
  <c r="J2534"/>
  <c r="N2542"/>
  <c r="K2542"/>
  <c r="L2542"/>
  <c r="M2542"/>
  <c r="I2542"/>
  <c r="J2542"/>
  <c r="N2550"/>
  <c r="K2550"/>
  <c r="L2550"/>
  <c r="M2550"/>
  <c r="I2550"/>
  <c r="J2550"/>
  <c r="N2558"/>
  <c r="K2558"/>
  <c r="L2558"/>
  <c r="M2558"/>
  <c r="I2558"/>
  <c r="J2558"/>
  <c r="N2566"/>
  <c r="K2566"/>
  <c r="L2566"/>
  <c r="M2566"/>
  <c r="I2566"/>
  <c r="J2566"/>
  <c r="N2574"/>
  <c r="K2574"/>
  <c r="L2574"/>
  <c r="M2574"/>
  <c r="I2574"/>
  <c r="J2574"/>
  <c r="N2582"/>
  <c r="K2582"/>
  <c r="L2582"/>
  <c r="M2582"/>
  <c r="I2582"/>
  <c r="J2582"/>
  <c r="N2590"/>
  <c r="K2590"/>
  <c r="L2590"/>
  <c r="M2590"/>
  <c r="I2590"/>
  <c r="J2590"/>
  <c r="N2598"/>
  <c r="K2598"/>
  <c r="L2598"/>
  <c r="M2598"/>
  <c r="I2598"/>
  <c r="J2598"/>
  <c r="N2606"/>
  <c r="K2606"/>
  <c r="L2606"/>
  <c r="M2606"/>
  <c r="I2606"/>
  <c r="J2606"/>
  <c r="N2614"/>
  <c r="K2614"/>
  <c r="L2614"/>
  <c r="M2614"/>
  <c r="I2614"/>
  <c r="J2614"/>
  <c r="N2622"/>
  <c r="K2622"/>
  <c r="L2622"/>
  <c r="M2622"/>
  <c r="I2622"/>
  <c r="J2622"/>
  <c r="N2630"/>
  <c r="K2630"/>
  <c r="L2630"/>
  <c r="M2630"/>
  <c r="I2630"/>
  <c r="J2630"/>
  <c r="N2638"/>
  <c r="K2638"/>
  <c r="L2638"/>
  <c r="M2638"/>
  <c r="I2638"/>
  <c r="J2638"/>
  <c r="N2646"/>
  <c r="K2646"/>
  <c r="L2646"/>
  <c r="M2646"/>
  <c r="I2646"/>
  <c r="J2646"/>
  <c r="N2654"/>
  <c r="K2654"/>
  <c r="L2654"/>
  <c r="M2654"/>
  <c r="I2654"/>
  <c r="J2654"/>
  <c r="N2662"/>
  <c r="K2662"/>
  <c r="L2662"/>
  <c r="M2662"/>
  <c r="I2662"/>
  <c r="J2662"/>
  <c r="N2670"/>
  <c r="K2670"/>
  <c r="L2670"/>
  <c r="M2670"/>
  <c r="I2670"/>
  <c r="J2670"/>
  <c r="N2678"/>
  <c r="K2678"/>
  <c r="L2678"/>
  <c r="M2678"/>
  <c r="I2678"/>
  <c r="J2678"/>
  <c r="N2686"/>
  <c r="K2686"/>
  <c r="L2686"/>
  <c r="M2686"/>
  <c r="I2686"/>
  <c r="J2686"/>
  <c r="N2694"/>
  <c r="K2694"/>
  <c r="L2694"/>
  <c r="M2694"/>
  <c r="I2694"/>
  <c r="J2694"/>
  <c r="N2702"/>
  <c r="K2702"/>
  <c r="L2702"/>
  <c r="M2702"/>
  <c r="I2702"/>
  <c r="J2702"/>
  <c r="N2710"/>
  <c r="K2710"/>
  <c r="L2710"/>
  <c r="M2710"/>
  <c r="I2710"/>
  <c r="J2710"/>
  <c r="N2718"/>
  <c r="K2718"/>
  <c r="L2718"/>
  <c r="M2718"/>
  <c r="I2718"/>
  <c r="J2718"/>
  <c r="N2726"/>
  <c r="K2726"/>
  <c r="L2726"/>
  <c r="M2726"/>
  <c r="I2726"/>
  <c r="J2726"/>
  <c r="N2734"/>
  <c r="K2734"/>
  <c r="L2734"/>
  <c r="M2734"/>
  <c r="I2734"/>
  <c r="J2734"/>
  <c r="N2742"/>
  <c r="K2742"/>
  <c r="L2742"/>
  <c r="M2742"/>
  <c r="I2742"/>
  <c r="J2742"/>
  <c r="N2750"/>
  <c r="K2750"/>
  <c r="L2750"/>
  <c r="M2750"/>
  <c r="I2750"/>
  <c r="J2750"/>
  <c r="N2758"/>
  <c r="K2758"/>
  <c r="L2758"/>
  <c r="M2758"/>
  <c r="I2758"/>
  <c r="J2758"/>
  <c r="N2766"/>
  <c r="K2766"/>
  <c r="L2766"/>
  <c r="M2766"/>
  <c r="I2766"/>
  <c r="J2766"/>
  <c r="N2774"/>
  <c r="K2774"/>
  <c r="L2774"/>
  <c r="M2774"/>
  <c r="I2774"/>
  <c r="J2774"/>
  <c r="N2782"/>
  <c r="K2782"/>
  <c r="L2782"/>
  <c r="M2782"/>
  <c r="I2782"/>
  <c r="J2782"/>
  <c r="N2790"/>
  <c r="K2790"/>
  <c r="L2790"/>
  <c r="M2790"/>
  <c r="I2790"/>
  <c r="J2790"/>
  <c r="N2798"/>
  <c r="K2798"/>
  <c r="L2798"/>
  <c r="M2798"/>
  <c r="I2798"/>
  <c r="J2798"/>
  <c r="N2806"/>
  <c r="K2806"/>
  <c r="L2806"/>
  <c r="M2806"/>
  <c r="I2806"/>
  <c r="J2806"/>
  <c r="N2814"/>
  <c r="K2814"/>
  <c r="L2814"/>
  <c r="M2814"/>
  <c r="I2814"/>
  <c r="J2814"/>
  <c r="N2822"/>
  <c r="K2822"/>
  <c r="L2822"/>
  <c r="M2822"/>
  <c r="I2822"/>
  <c r="J2822"/>
  <c r="N2830"/>
  <c r="K2830"/>
  <c r="L2830"/>
  <c r="M2830"/>
  <c r="I2830"/>
  <c r="J2830"/>
  <c r="N2838"/>
  <c r="K2838"/>
  <c r="L2838"/>
  <c r="M2838"/>
  <c r="I2838"/>
  <c r="J2838"/>
  <c r="N2846"/>
  <c r="K2846"/>
  <c r="L2846"/>
  <c r="M2846"/>
  <c r="I2846"/>
  <c r="J2846"/>
  <c r="N2854"/>
  <c r="K2854"/>
  <c r="L2854"/>
  <c r="M2854"/>
  <c r="I2854"/>
  <c r="J2854"/>
  <c r="N2862"/>
  <c r="K2862"/>
  <c r="L2862"/>
  <c r="M2862"/>
  <c r="I2862"/>
  <c r="J2862"/>
  <c r="N2870"/>
  <c r="K2870"/>
  <c r="L2870"/>
  <c r="M2870"/>
  <c r="I2870"/>
  <c r="J2870"/>
  <c r="N2878"/>
  <c r="K2878"/>
  <c r="L2878"/>
  <c r="M2878"/>
  <c r="I2878"/>
  <c r="J2878"/>
  <c r="N2886"/>
  <c r="K2886"/>
  <c r="L2886"/>
  <c r="M2886"/>
  <c r="I2886"/>
  <c r="J2886"/>
  <c r="N2894"/>
  <c r="K2894"/>
  <c r="L2894"/>
  <c r="M2894"/>
  <c r="I2894"/>
  <c r="J2894"/>
  <c r="N2902"/>
  <c r="K2902"/>
  <c r="L2902"/>
  <c r="M2902"/>
  <c r="I2902"/>
  <c r="J2902"/>
  <c r="N2910"/>
  <c r="K2910"/>
  <c r="L2910"/>
  <c r="M2910"/>
  <c r="I2910"/>
  <c r="J2910"/>
  <c r="N2918"/>
  <c r="K2918"/>
  <c r="L2918"/>
  <c r="M2918"/>
  <c r="I2918"/>
  <c r="J2918"/>
  <c r="N2926"/>
  <c r="K2926"/>
  <c r="L2926"/>
  <c r="M2926"/>
  <c r="I2926"/>
  <c r="J2926"/>
  <c r="N2934"/>
  <c r="K2934"/>
  <c r="L2934"/>
  <c r="M2934"/>
  <c r="I2934"/>
  <c r="J2934"/>
  <c r="N2942"/>
  <c r="K2942"/>
  <c r="L2942"/>
  <c r="M2942"/>
  <c r="I2942"/>
  <c r="J2942"/>
  <c r="N2950"/>
  <c r="K2950"/>
  <c r="L2950"/>
  <c r="M2950"/>
  <c r="I2950"/>
  <c r="J2950"/>
  <c r="N2958"/>
  <c r="K2958"/>
  <c r="L2958"/>
  <c r="M2958"/>
  <c r="I2958"/>
  <c r="J2958"/>
  <c r="N2966"/>
  <c r="K2966"/>
  <c r="L2966"/>
  <c r="M2966"/>
  <c r="I2966"/>
  <c r="J2966"/>
  <c r="N2974"/>
  <c r="K2974"/>
  <c r="L2974"/>
  <c r="M2974"/>
  <c r="I2974"/>
  <c r="J2974"/>
  <c r="N2982"/>
  <c r="K2982"/>
  <c r="L2982"/>
  <c r="M2982"/>
  <c r="I2982"/>
  <c r="J2982"/>
  <c r="N2990"/>
  <c r="K2990"/>
  <c r="L2990"/>
  <c r="M2990"/>
  <c r="I2990"/>
  <c r="J2990"/>
  <c r="N2998"/>
  <c r="K2998"/>
  <c r="L2998"/>
  <c r="M2998"/>
  <c r="I2998"/>
  <c r="J2998"/>
  <c r="N3006"/>
  <c r="K3006"/>
  <c r="L3006"/>
  <c r="M3006"/>
  <c r="I3006"/>
  <c r="J3006"/>
  <c r="N3014"/>
  <c r="K3014"/>
  <c r="L3014"/>
  <c r="M3014"/>
  <c r="I3014"/>
  <c r="J3014"/>
  <c r="N3022"/>
  <c r="K3022"/>
  <c r="L3022"/>
  <c r="M3022"/>
  <c r="I3022"/>
  <c r="J3022"/>
  <c r="N3030"/>
  <c r="K3030"/>
  <c r="L3030"/>
  <c r="M3030"/>
  <c r="I3030"/>
  <c r="J3030"/>
  <c r="N3038"/>
  <c r="K3038"/>
  <c r="L3038"/>
  <c r="M3038"/>
  <c r="I3038"/>
  <c r="J3038"/>
  <c r="N3046"/>
  <c r="K3046"/>
  <c r="L3046"/>
  <c r="M3046"/>
  <c r="I3046"/>
  <c r="J3046"/>
  <c r="N3054"/>
  <c r="K3054"/>
  <c r="L3054"/>
  <c r="M3054"/>
  <c r="I3054"/>
  <c r="J3054"/>
  <c r="N3062"/>
  <c r="K3062"/>
  <c r="L3062"/>
  <c r="M3062"/>
  <c r="I3062"/>
  <c r="J3062"/>
  <c r="N3070"/>
  <c r="K3070"/>
  <c r="L3070"/>
  <c r="M3070"/>
  <c r="I3070"/>
  <c r="J3070"/>
  <c r="N3078"/>
  <c r="K3078"/>
  <c r="L3078"/>
  <c r="M3078"/>
  <c r="I3078"/>
  <c r="J3078"/>
  <c r="N3086"/>
  <c r="K3086"/>
  <c r="L3086"/>
  <c r="M3086"/>
  <c r="I3086"/>
  <c r="J3086"/>
  <c r="N3094"/>
  <c r="K3094"/>
  <c r="L3094"/>
  <c r="M3094"/>
  <c r="I3094"/>
  <c r="J3094"/>
  <c r="N3102"/>
  <c r="K3102"/>
  <c r="L3102"/>
  <c r="M3102"/>
  <c r="I3102"/>
  <c r="J3102"/>
  <c r="N3110"/>
  <c r="K3110"/>
  <c r="L3110"/>
  <c r="M3110"/>
  <c r="I3110"/>
  <c r="J3110"/>
  <c r="N3118"/>
  <c r="K3118"/>
  <c r="L3118"/>
  <c r="M3118"/>
  <c r="I3118"/>
  <c r="J3118"/>
  <c r="N3126"/>
  <c r="K3126"/>
  <c r="L3126"/>
  <c r="M3126"/>
  <c r="I3126"/>
  <c r="J3126"/>
  <c r="N3134"/>
  <c r="K3134"/>
  <c r="L3134"/>
  <c r="M3134"/>
  <c r="I3134"/>
  <c r="J3134"/>
  <c r="N3142"/>
  <c r="K3142"/>
  <c r="L3142"/>
  <c r="M3142"/>
  <c r="I3142"/>
  <c r="J3142"/>
  <c r="N3150"/>
  <c r="K3150"/>
  <c r="L3150"/>
  <c r="M3150"/>
  <c r="I3150"/>
  <c r="J3150"/>
  <c r="N3158"/>
  <c r="K3158"/>
  <c r="L3158"/>
  <c r="M3158"/>
  <c r="I3158"/>
  <c r="J3158"/>
  <c r="N3166"/>
  <c r="K3166"/>
  <c r="L3166"/>
  <c r="M3166"/>
  <c r="I3166"/>
  <c r="J3166"/>
  <c r="N3174"/>
  <c r="K3174"/>
  <c r="L3174"/>
  <c r="M3174"/>
  <c r="I3174"/>
  <c r="J3174"/>
  <c r="N3182"/>
  <c r="K3182"/>
  <c r="L3182"/>
  <c r="M3182"/>
  <c r="I3182"/>
  <c r="J3182"/>
  <c r="N3190"/>
  <c r="K3190"/>
  <c r="L3190"/>
  <c r="M3190"/>
  <c r="I3190"/>
  <c r="J3190"/>
  <c r="N3198"/>
  <c r="K3198"/>
  <c r="L3198"/>
  <c r="M3198"/>
  <c r="I3198"/>
  <c r="J3198"/>
  <c r="N3206"/>
  <c r="K3206"/>
  <c r="L3206"/>
  <c r="M3206"/>
  <c r="I3206"/>
  <c r="J3206"/>
  <c r="N3214"/>
  <c r="K3214"/>
  <c r="L3214"/>
  <c r="M3214"/>
  <c r="I3214"/>
  <c r="J3214"/>
  <c r="N3222"/>
  <c r="K3222"/>
  <c r="L3222"/>
  <c r="M3222"/>
  <c r="I3222"/>
  <c r="J3222"/>
  <c r="N3230"/>
  <c r="K3230"/>
  <c r="L3230"/>
  <c r="M3230"/>
  <c r="I3230"/>
  <c r="J3230"/>
  <c r="N3238"/>
  <c r="K3238"/>
  <c r="L3238"/>
  <c r="M3238"/>
  <c r="I3238"/>
  <c r="J3238"/>
  <c r="N3246"/>
  <c r="K3246"/>
  <c r="L3246"/>
  <c r="M3246"/>
  <c r="I3246"/>
  <c r="J3246"/>
  <c r="N3254"/>
  <c r="K3254"/>
  <c r="L3254"/>
  <c r="M3254"/>
  <c r="I3254"/>
  <c r="J3254"/>
  <c r="N3262"/>
  <c r="K3262"/>
  <c r="L3262"/>
  <c r="M3262"/>
  <c r="I3262"/>
  <c r="J3262"/>
  <c r="N3270"/>
  <c r="K3270"/>
  <c r="L3270"/>
  <c r="M3270"/>
  <c r="I3270"/>
  <c r="J3270"/>
  <c r="N3278"/>
  <c r="K3278"/>
  <c r="L3278"/>
  <c r="M3278"/>
  <c r="I3278"/>
  <c r="J3278"/>
  <c r="N3286"/>
  <c r="K3286"/>
  <c r="L3286"/>
  <c r="M3286"/>
  <c r="I3286"/>
  <c r="J3286"/>
  <c r="N3294"/>
  <c r="K3294"/>
  <c r="L3294"/>
  <c r="M3294"/>
  <c r="I3294"/>
  <c r="J3294"/>
  <c r="N3302"/>
  <c r="K3302"/>
  <c r="L3302"/>
  <c r="M3302"/>
  <c r="I3302"/>
  <c r="J3302"/>
  <c r="N3310"/>
  <c r="K3310"/>
  <c r="L3310"/>
  <c r="M3310"/>
  <c r="I3310"/>
  <c r="J3310"/>
  <c r="N3318"/>
  <c r="K3318"/>
  <c r="L3318"/>
  <c r="M3318"/>
  <c r="I3318"/>
  <c r="J3318"/>
  <c r="N3326"/>
  <c r="K3326"/>
  <c r="L3326"/>
  <c r="M3326"/>
  <c r="I3326"/>
  <c r="J3326"/>
  <c r="N3334"/>
  <c r="K3334"/>
  <c r="L3334"/>
  <c r="M3334"/>
  <c r="I3334"/>
  <c r="J3334"/>
  <c r="N3342"/>
  <c r="K3342"/>
  <c r="L3342"/>
  <c r="M3342"/>
  <c r="I3342"/>
  <c r="J3342"/>
  <c r="N3350"/>
  <c r="K3350"/>
  <c r="L3350"/>
  <c r="M3350"/>
  <c r="I3350"/>
  <c r="J3350"/>
  <c r="N3358"/>
  <c r="K3358"/>
  <c r="L3358"/>
  <c r="M3358"/>
  <c r="I3358"/>
  <c r="J3358"/>
  <c r="N3366"/>
  <c r="K3366"/>
  <c r="L3366"/>
  <c r="M3366"/>
  <c r="I3366"/>
  <c r="J3366"/>
  <c r="N3374"/>
  <c r="K3374"/>
  <c r="L3374"/>
  <c r="M3374"/>
  <c r="I3374"/>
  <c r="J3374"/>
  <c r="N3382"/>
  <c r="K3382"/>
  <c r="L3382"/>
  <c r="M3382"/>
  <c r="I3382"/>
  <c r="J3382"/>
  <c r="N3390"/>
  <c r="K3390"/>
  <c r="L3390"/>
  <c r="M3390"/>
  <c r="I3390"/>
  <c r="J3390"/>
  <c r="N3398"/>
  <c r="K3398"/>
  <c r="L3398"/>
  <c r="M3398"/>
  <c r="I3398"/>
  <c r="J3398"/>
  <c r="N3406"/>
  <c r="K3406"/>
  <c r="L3406"/>
  <c r="M3406"/>
  <c r="I3406"/>
  <c r="J3406"/>
  <c r="N3414"/>
  <c r="K3414"/>
  <c r="L3414"/>
  <c r="M3414"/>
  <c r="I3414"/>
  <c r="J3414"/>
  <c r="N3422"/>
  <c r="K3422"/>
  <c r="L3422"/>
  <c r="M3422"/>
  <c r="I3422"/>
  <c r="J3422"/>
  <c r="N3430"/>
  <c r="K3430"/>
  <c r="L3430"/>
  <c r="M3430"/>
  <c r="I3430"/>
  <c r="J3430"/>
  <c r="N3438"/>
  <c r="K3438"/>
  <c r="L3438"/>
  <c r="M3438"/>
  <c r="I3438"/>
  <c r="J3438"/>
  <c r="N3446"/>
  <c r="K3446"/>
  <c r="L3446"/>
  <c r="M3446"/>
  <c r="I3446"/>
  <c r="J3446"/>
  <c r="N3454"/>
  <c r="K3454"/>
  <c r="L3454"/>
  <c r="M3454"/>
  <c r="I3454"/>
  <c r="J3454"/>
  <c r="N3462"/>
  <c r="K3462"/>
  <c r="L3462"/>
  <c r="M3462"/>
  <c r="I3462"/>
  <c r="J3462"/>
  <c r="N3470"/>
  <c r="K3470"/>
  <c r="L3470"/>
  <c r="M3470"/>
  <c r="I3470"/>
  <c r="J3470"/>
  <c r="N3478"/>
  <c r="K3478"/>
  <c r="L3478"/>
  <c r="M3478"/>
  <c r="I3478"/>
  <c r="J3478"/>
  <c r="N3486"/>
  <c r="K3486"/>
  <c r="L3486"/>
  <c r="M3486"/>
  <c r="I3486"/>
  <c r="J3486"/>
  <c r="N3494"/>
  <c r="K3494"/>
  <c r="L3494"/>
  <c r="M3494"/>
  <c r="I3494"/>
  <c r="J3494"/>
  <c r="N3502"/>
  <c r="K3502"/>
  <c r="L3502"/>
  <c r="M3502"/>
  <c r="I3502"/>
  <c r="J3502"/>
  <c r="N3510"/>
  <c r="K3510"/>
  <c r="L3510"/>
  <c r="M3510"/>
  <c r="I3510"/>
  <c r="J3510"/>
  <c r="N3518"/>
  <c r="K3518"/>
  <c r="L3518"/>
  <c r="M3518"/>
  <c r="I3518"/>
  <c r="J3518"/>
  <c r="N3526"/>
  <c r="K3526"/>
  <c r="L3526"/>
  <c r="M3526"/>
  <c r="I3526"/>
  <c r="J3526"/>
  <c r="N3534"/>
  <c r="K3534"/>
  <c r="L3534"/>
  <c r="M3534"/>
  <c r="I3534"/>
  <c r="J3534"/>
  <c r="N3542"/>
  <c r="K3542"/>
  <c r="L3542"/>
  <c r="M3542"/>
  <c r="I3542"/>
  <c r="J3542"/>
  <c r="N3550"/>
  <c r="K3550"/>
  <c r="L3550"/>
  <c r="M3550"/>
  <c r="I3550"/>
  <c r="J3550"/>
  <c r="N3558"/>
  <c r="K3558"/>
  <c r="L3558"/>
  <c r="M3558"/>
  <c r="I3558"/>
  <c r="J3558"/>
  <c r="N3566"/>
  <c r="K3566"/>
  <c r="L3566"/>
  <c r="M3566"/>
  <c r="I3566"/>
  <c r="J3566"/>
  <c r="N3574"/>
  <c r="K3574"/>
  <c r="L3574"/>
  <c r="M3574"/>
  <c r="I3574"/>
  <c r="J3574"/>
  <c r="N3582"/>
  <c r="K3582"/>
  <c r="L3582"/>
  <c r="M3582"/>
  <c r="I3582"/>
  <c r="J3582"/>
  <c r="N3590"/>
  <c r="K3590"/>
  <c r="L3590"/>
  <c r="M3590"/>
  <c r="I3590"/>
  <c r="J3590"/>
  <c r="N3598"/>
  <c r="K3598"/>
  <c r="L3598"/>
  <c r="M3598"/>
  <c r="I3598"/>
  <c r="J3598"/>
  <c r="N3606"/>
  <c r="K3606"/>
  <c r="L3606"/>
  <c r="M3606"/>
  <c r="I3606"/>
  <c r="J3606"/>
  <c r="N3614"/>
  <c r="K3614"/>
  <c r="L3614"/>
  <c r="M3614"/>
  <c r="I3614"/>
  <c r="J3614"/>
  <c r="N3622"/>
  <c r="K3622"/>
  <c r="L3622"/>
  <c r="M3622"/>
  <c r="I3622"/>
  <c r="J3622"/>
  <c r="N3630"/>
  <c r="K3630"/>
  <c r="L3630"/>
  <c r="M3630"/>
  <c r="I3630"/>
  <c r="J3630"/>
  <c r="N3638"/>
  <c r="K3638"/>
  <c r="L3638"/>
  <c r="M3638"/>
  <c r="I3638"/>
  <c r="J3638"/>
  <c r="N3646"/>
  <c r="K3646"/>
  <c r="L3646"/>
  <c r="M3646"/>
  <c r="I3646"/>
  <c r="J3646"/>
  <c r="N3654"/>
  <c r="K3654"/>
  <c r="L3654"/>
  <c r="M3654"/>
  <c r="I3654"/>
  <c r="J3654"/>
  <c r="N3662"/>
  <c r="K3662"/>
  <c r="L3662"/>
  <c r="M3662"/>
  <c r="I3662"/>
  <c r="J3662"/>
  <c r="N3670"/>
  <c r="K3670"/>
  <c r="L3670"/>
  <c r="M3670"/>
  <c r="I3670"/>
  <c r="J3670"/>
  <c r="N3678"/>
  <c r="K3678"/>
  <c r="L3678"/>
  <c r="M3678"/>
  <c r="I3678"/>
  <c r="J3678"/>
  <c r="N3686"/>
  <c r="K3686"/>
  <c r="L3686"/>
  <c r="M3686"/>
  <c r="I3686"/>
  <c r="J3686"/>
  <c r="N3694"/>
  <c r="K3694"/>
  <c r="L3694"/>
  <c r="M3694"/>
  <c r="I3694"/>
  <c r="J3694"/>
  <c r="N3702"/>
  <c r="K3702"/>
  <c r="L3702"/>
  <c r="M3702"/>
  <c r="I3702"/>
  <c r="J3702"/>
  <c r="N3710"/>
  <c r="K3710"/>
  <c r="L3710"/>
  <c r="M3710"/>
  <c r="I3710"/>
  <c r="J3710"/>
  <c r="N3718"/>
  <c r="K3718"/>
  <c r="L3718"/>
  <c r="M3718"/>
  <c r="I3718"/>
  <c r="J3718"/>
  <c r="N3726"/>
  <c r="K3726"/>
  <c r="L3726"/>
  <c r="M3726"/>
  <c r="I3726"/>
  <c r="J3726"/>
  <c r="N3734"/>
  <c r="K3734"/>
  <c r="L3734"/>
  <c r="M3734"/>
  <c r="I3734"/>
  <c r="J3734"/>
  <c r="N3742"/>
  <c r="K3742"/>
  <c r="L3742"/>
  <c r="M3742"/>
  <c r="I3742"/>
  <c r="J3742"/>
  <c r="N3750"/>
  <c r="K3750"/>
  <c r="L3750"/>
  <c r="M3750"/>
  <c r="I3750"/>
  <c r="J3750"/>
  <c r="N3758"/>
  <c r="K3758"/>
  <c r="L3758"/>
  <c r="M3758"/>
  <c r="I3758"/>
  <c r="J3758"/>
  <c r="N3766"/>
  <c r="K3766"/>
  <c r="L3766"/>
  <c r="M3766"/>
  <c r="I3766"/>
  <c r="J3766"/>
  <c r="N3774"/>
  <c r="K3774"/>
  <c r="L3774"/>
  <c r="M3774"/>
  <c r="I3774"/>
  <c r="J3774"/>
  <c r="N3782"/>
  <c r="K3782"/>
  <c r="L3782"/>
  <c r="M3782"/>
  <c r="I3782"/>
  <c r="J3782"/>
  <c r="N3790"/>
  <c r="K3790"/>
  <c r="L3790"/>
  <c r="M3790"/>
  <c r="I3790"/>
  <c r="J3790"/>
  <c r="N3798"/>
  <c r="K3798"/>
  <c r="L3798"/>
  <c r="M3798"/>
  <c r="I3798"/>
  <c r="J3798"/>
  <c r="N3806"/>
  <c r="K3806"/>
  <c r="L3806"/>
  <c r="M3806"/>
  <c r="I3806"/>
  <c r="J3806"/>
  <c r="N3814"/>
  <c r="K3814"/>
  <c r="L3814"/>
  <c r="M3814"/>
  <c r="I3814"/>
  <c r="J3814"/>
  <c r="N3822"/>
  <c r="K3822"/>
  <c r="L3822"/>
  <c r="M3822"/>
  <c r="I3822"/>
  <c r="J3822"/>
  <c r="N3830"/>
  <c r="K3830"/>
  <c r="L3830"/>
  <c r="M3830"/>
  <c r="I3830"/>
  <c r="J3830"/>
  <c r="N3838"/>
  <c r="K3838"/>
  <c r="L3838"/>
  <c r="M3838"/>
  <c r="I3838"/>
  <c r="J3838"/>
  <c r="N3846"/>
  <c r="K3846"/>
  <c r="L3846"/>
  <c r="M3846"/>
  <c r="I3846"/>
  <c r="J3846"/>
  <c r="N3854"/>
  <c r="K3854"/>
  <c r="L3854"/>
  <c r="M3854"/>
  <c r="I3854"/>
  <c r="J3854"/>
  <c r="N3862"/>
  <c r="K3862"/>
  <c r="L3862"/>
  <c r="M3862"/>
  <c r="I3862"/>
  <c r="J3862"/>
  <c r="N3870"/>
  <c r="K3870"/>
  <c r="L3870"/>
  <c r="M3870"/>
  <c r="I3870"/>
  <c r="J3870"/>
  <c r="N3878"/>
  <c r="K3878"/>
  <c r="L3878"/>
  <c r="M3878"/>
  <c r="I3878"/>
  <c r="J3878"/>
  <c r="N3886"/>
  <c r="K3886"/>
  <c r="L3886"/>
  <c r="M3886"/>
  <c r="I3886"/>
  <c r="J3886"/>
  <c r="N3894"/>
  <c r="K3894"/>
  <c r="L3894"/>
  <c r="M3894"/>
  <c r="I3894"/>
  <c r="J3894"/>
  <c r="N3902"/>
  <c r="K3902"/>
  <c r="L3902"/>
  <c r="M3902"/>
  <c r="I3902"/>
  <c r="J3902"/>
  <c r="N3910"/>
  <c r="K3910"/>
  <c r="L3910"/>
  <c r="M3910"/>
  <c r="I3910"/>
  <c r="J3910"/>
  <c r="N3918"/>
  <c r="K3918"/>
  <c r="L3918"/>
  <c r="M3918"/>
  <c r="I3918"/>
  <c r="J3918"/>
  <c r="N3926"/>
  <c r="K3926"/>
  <c r="L3926"/>
  <c r="M3926"/>
  <c r="I3926"/>
  <c r="J3926"/>
  <c r="N3934"/>
  <c r="K3934"/>
  <c r="L3934"/>
  <c r="M3934"/>
  <c r="I3934"/>
  <c r="J3934"/>
  <c r="N3942"/>
  <c r="K3942"/>
  <c r="L3942"/>
  <c r="M3942"/>
  <c r="I3942"/>
  <c r="J3942"/>
  <c r="N3950"/>
  <c r="K3950"/>
  <c r="L3950"/>
  <c r="M3950"/>
  <c r="I3950"/>
  <c r="J3950"/>
  <c r="N3958"/>
  <c r="K3958"/>
  <c r="L3958"/>
  <c r="M3958"/>
  <c r="I3958"/>
  <c r="J3958"/>
  <c r="N3966"/>
  <c r="K3966"/>
  <c r="L3966"/>
  <c r="M3966"/>
  <c r="I3966"/>
  <c r="J3966"/>
  <c r="N3974"/>
  <c r="K3974"/>
  <c r="L3974"/>
  <c r="M3974"/>
  <c r="I3974"/>
  <c r="J3974"/>
  <c r="N3982"/>
  <c r="K3982"/>
  <c r="L3982"/>
  <c r="M3982"/>
  <c r="I3982"/>
  <c r="J3982"/>
  <c r="N3990"/>
  <c r="K3990"/>
  <c r="L3990"/>
  <c r="M3990"/>
  <c r="I3990"/>
  <c r="J3990"/>
  <c r="N3998"/>
  <c r="K3998"/>
  <c r="L3998"/>
  <c r="M3998"/>
  <c r="I3998"/>
  <c r="J3998"/>
  <c r="N4006"/>
  <c r="K4006"/>
  <c r="L4006"/>
  <c r="M4006"/>
  <c r="I4006"/>
  <c r="J4006"/>
  <c r="N4014"/>
  <c r="K4014"/>
  <c r="L4014"/>
  <c r="M4014"/>
  <c r="I4014"/>
  <c r="J4014"/>
  <c r="N4022"/>
  <c r="K4022"/>
  <c r="L4022"/>
  <c r="M4022"/>
  <c r="I4022"/>
  <c r="J4022"/>
  <c r="N4030"/>
  <c r="K4030"/>
  <c r="L4030"/>
  <c r="M4030"/>
  <c r="I4030"/>
  <c r="J4030"/>
  <c r="N4038"/>
  <c r="K4038"/>
  <c r="L4038"/>
  <c r="M4038"/>
  <c r="I4038"/>
  <c r="J4038"/>
  <c r="N4046"/>
  <c r="K4046"/>
  <c r="L4046"/>
  <c r="M4046"/>
  <c r="I4046"/>
  <c r="J4046"/>
  <c r="N4054"/>
  <c r="K4054"/>
  <c r="L4054"/>
  <c r="M4054"/>
  <c r="I4054"/>
  <c r="J4054"/>
  <c r="N4062"/>
  <c r="K4062"/>
  <c r="L4062"/>
  <c r="M4062"/>
  <c r="I4062"/>
  <c r="J4062"/>
  <c r="N4070"/>
  <c r="K4070"/>
  <c r="L4070"/>
  <c r="M4070"/>
  <c r="I4070"/>
  <c r="J4070"/>
  <c r="N4078"/>
  <c r="K4078"/>
  <c r="L4078"/>
  <c r="M4078"/>
  <c r="I4078"/>
  <c r="J4078"/>
  <c r="N4086"/>
  <c r="K4086"/>
  <c r="L4086"/>
  <c r="M4086"/>
  <c r="I4086"/>
  <c r="J4086"/>
  <c r="N4094"/>
  <c r="K4094"/>
  <c r="L4094"/>
  <c r="M4094"/>
  <c r="I4094"/>
  <c r="J4094"/>
  <c r="N4102"/>
  <c r="K4102"/>
  <c r="L4102"/>
  <c r="M4102"/>
  <c r="I4102"/>
  <c r="J4102"/>
  <c r="N4110"/>
  <c r="K4110"/>
  <c r="L4110"/>
  <c r="M4110"/>
  <c r="I4110"/>
  <c r="J4110"/>
  <c r="N4118"/>
  <c r="K4118"/>
  <c r="L4118"/>
  <c r="M4118"/>
  <c r="I4118"/>
  <c r="J4118"/>
  <c r="N4126"/>
  <c r="K4126"/>
  <c r="L4126"/>
  <c r="M4126"/>
  <c r="I4126"/>
  <c r="J4126"/>
  <c r="N4134"/>
  <c r="K4134"/>
  <c r="L4134"/>
  <c r="M4134"/>
  <c r="I4134"/>
  <c r="J4134"/>
  <c r="N4142"/>
  <c r="K4142"/>
  <c r="L4142"/>
  <c r="M4142"/>
  <c r="I4142"/>
  <c r="J4142"/>
  <c r="N4150"/>
  <c r="K4150"/>
  <c r="L4150"/>
  <c r="M4150"/>
  <c r="I4150"/>
  <c r="J4150"/>
  <c r="N4158"/>
  <c r="K4158"/>
  <c r="L4158"/>
  <c r="M4158"/>
  <c r="I4158"/>
  <c r="J4158"/>
  <c r="N4166"/>
  <c r="K4166"/>
  <c r="L4166"/>
  <c r="M4166"/>
  <c r="I4166"/>
  <c r="J4166"/>
  <c r="N4174"/>
  <c r="K4174"/>
  <c r="L4174"/>
  <c r="M4174"/>
  <c r="I4174"/>
  <c r="J4174"/>
  <c r="N4182"/>
  <c r="K4182"/>
  <c r="L4182"/>
  <c r="M4182"/>
  <c r="I4182"/>
  <c r="J4182"/>
  <c r="N4190"/>
  <c r="K4190"/>
  <c r="L4190"/>
  <c r="M4190"/>
  <c r="I4190"/>
  <c r="J4190"/>
  <c r="N4198"/>
  <c r="K4198"/>
  <c r="L4198"/>
  <c r="M4198"/>
  <c r="I4198"/>
  <c r="J4198"/>
  <c r="N4206"/>
  <c r="K4206"/>
  <c r="L4206"/>
  <c r="M4206"/>
  <c r="I4206"/>
  <c r="J4206"/>
  <c r="N4214"/>
  <c r="K4214"/>
  <c r="L4214"/>
  <c r="M4214"/>
  <c r="I4214"/>
  <c r="J4214"/>
  <c r="N4222"/>
  <c r="K4222"/>
  <c r="L4222"/>
  <c r="M4222"/>
  <c r="I4222"/>
  <c r="J4222"/>
  <c r="N4230"/>
  <c r="K4230"/>
  <c r="L4230"/>
  <c r="M4230"/>
  <c r="I4230"/>
  <c r="J4230"/>
  <c r="N4238"/>
  <c r="K4238"/>
  <c r="L4238"/>
  <c r="M4238"/>
  <c r="I4238"/>
  <c r="J4238"/>
  <c r="N4246"/>
  <c r="K4246"/>
  <c r="L4246"/>
  <c r="M4246"/>
  <c r="I4246"/>
  <c r="J4246"/>
  <c r="N4254"/>
  <c r="K4254"/>
  <c r="L4254"/>
  <c r="M4254"/>
  <c r="I4254"/>
  <c r="J4254"/>
  <c r="N4262"/>
  <c r="K4262"/>
  <c r="L4262"/>
  <c r="M4262"/>
  <c r="I4262"/>
  <c r="J4262"/>
  <c r="N4270"/>
  <c r="K4270"/>
  <c r="L4270"/>
  <c r="M4270"/>
  <c r="I4270"/>
  <c r="J4270"/>
  <c r="N4278"/>
  <c r="K4278"/>
  <c r="L4278"/>
  <c r="M4278"/>
  <c r="I4278"/>
  <c r="J4278"/>
  <c r="N4286"/>
  <c r="K4286"/>
  <c r="L4286"/>
  <c r="M4286"/>
  <c r="I4286"/>
  <c r="J4286"/>
  <c r="N4294"/>
  <c r="K4294"/>
  <c r="L4294"/>
  <c r="M4294"/>
  <c r="I4294"/>
  <c r="J4294"/>
  <c r="N4302"/>
  <c r="K4302"/>
  <c r="L4302"/>
  <c r="M4302"/>
  <c r="I4302"/>
  <c r="J4302"/>
  <c r="N4310"/>
  <c r="K4310"/>
  <c r="L4310"/>
  <c r="M4310"/>
  <c r="I4310"/>
  <c r="J4310"/>
  <c r="N4318"/>
  <c r="K4318"/>
  <c r="L4318"/>
  <c r="M4318"/>
  <c r="I4318"/>
  <c r="J4318"/>
  <c r="N4326"/>
  <c r="K4326"/>
  <c r="L4326"/>
  <c r="M4326"/>
  <c r="I4326"/>
  <c r="J4326"/>
  <c r="N4334"/>
  <c r="K4334"/>
  <c r="L4334"/>
  <c r="M4334"/>
  <c r="I4334"/>
  <c r="J4334"/>
  <c r="N4342"/>
  <c r="K4342"/>
  <c r="L4342"/>
  <c r="M4342"/>
  <c r="I4342"/>
  <c r="J4342"/>
  <c r="N4350"/>
  <c r="K4350"/>
  <c r="L4350"/>
  <c r="M4350"/>
  <c r="I4350"/>
  <c r="J4350"/>
  <c r="N4358"/>
  <c r="K4358"/>
  <c r="L4358"/>
  <c r="M4358"/>
  <c r="I4358"/>
  <c r="J4358"/>
  <c r="N4366"/>
  <c r="K4366"/>
  <c r="L4366"/>
  <c r="M4366"/>
  <c r="I4366"/>
  <c r="J4366"/>
  <c r="N4374"/>
  <c r="K4374"/>
  <c r="L4374"/>
  <c r="M4374"/>
  <c r="I4374"/>
  <c r="J4374"/>
  <c r="N4382"/>
  <c r="K4382"/>
  <c r="L4382"/>
  <c r="M4382"/>
  <c r="I4382"/>
  <c r="J4382"/>
  <c r="N4390"/>
  <c r="K4390"/>
  <c r="L4390"/>
  <c r="M4390"/>
  <c r="I4390"/>
  <c r="J4390"/>
  <c r="N4398"/>
  <c r="K4398"/>
  <c r="L4398"/>
  <c r="M4398"/>
  <c r="I4398"/>
  <c r="J4398"/>
  <c r="N4406"/>
  <c r="K4406"/>
  <c r="L4406"/>
  <c r="M4406"/>
  <c r="I4406"/>
  <c r="J4406"/>
  <c r="N4414"/>
  <c r="K4414"/>
  <c r="L4414"/>
  <c r="M4414"/>
  <c r="I4414"/>
  <c r="J4414"/>
  <c r="N4422"/>
  <c r="K4422"/>
  <c r="L4422"/>
  <c r="M4422"/>
  <c r="I4422"/>
  <c r="J4422"/>
  <c r="N4430"/>
  <c r="K4430"/>
  <c r="L4430"/>
  <c r="M4430"/>
  <c r="I4430"/>
  <c r="J4430"/>
  <c r="N4438"/>
  <c r="K4438"/>
  <c r="L4438"/>
  <c r="M4438"/>
  <c r="I4438"/>
  <c r="J4438"/>
  <c r="N4446"/>
  <c r="K4446"/>
  <c r="L4446"/>
  <c r="M4446"/>
  <c r="I4446"/>
  <c r="J4446"/>
  <c r="N4454"/>
  <c r="K4454"/>
  <c r="L4454"/>
  <c r="M4454"/>
  <c r="I4454"/>
  <c r="J4454"/>
  <c r="N4462"/>
  <c r="K4462"/>
  <c r="L4462"/>
  <c r="M4462"/>
  <c r="I4462"/>
  <c r="J4462"/>
  <c r="N4470"/>
  <c r="K4470"/>
  <c r="L4470"/>
  <c r="M4470"/>
  <c r="I4470"/>
  <c r="J4470"/>
  <c r="N4478"/>
  <c r="K4478"/>
  <c r="L4478"/>
  <c r="M4478"/>
  <c r="I4478"/>
  <c r="J4478"/>
  <c r="N4486"/>
  <c r="K4486"/>
  <c r="L4486"/>
  <c r="M4486"/>
  <c r="I4486"/>
  <c r="J4486"/>
  <c r="N4494"/>
  <c r="K4494"/>
  <c r="L4494"/>
  <c r="M4494"/>
  <c r="I4494"/>
  <c r="J4494"/>
  <c r="N4502"/>
  <c r="K4502"/>
  <c r="L4502"/>
  <c r="M4502"/>
  <c r="I4502"/>
  <c r="J4502"/>
  <c r="N4510"/>
  <c r="K4510"/>
  <c r="L4510"/>
  <c r="M4510"/>
  <c r="I4510"/>
  <c r="J4510"/>
  <c r="N4518"/>
  <c r="K4518"/>
  <c r="L4518"/>
  <c r="M4518"/>
  <c r="I4518"/>
  <c r="J4518"/>
  <c r="N4526"/>
  <c r="K4526"/>
  <c r="L4526"/>
  <c r="M4526"/>
  <c r="I4526"/>
  <c r="J4526"/>
  <c r="N4534"/>
  <c r="K4534"/>
  <c r="L4534"/>
  <c r="M4534"/>
  <c r="I4534"/>
  <c r="J4534"/>
  <c r="N4542"/>
  <c r="K4542"/>
  <c r="L4542"/>
  <c r="M4542"/>
  <c r="I4542"/>
  <c r="J4542"/>
  <c r="N4550"/>
  <c r="K4550"/>
  <c r="L4550"/>
  <c r="M4550"/>
  <c r="I4550"/>
  <c r="J4550"/>
  <c r="N4558"/>
  <c r="K4558"/>
  <c r="L4558"/>
  <c r="M4558"/>
  <c r="I4558"/>
  <c r="J4558"/>
  <c r="N4566"/>
  <c r="K4566"/>
  <c r="L4566"/>
  <c r="M4566"/>
  <c r="I4566"/>
  <c r="J4566"/>
  <c r="N4574"/>
  <c r="K4574"/>
  <c r="L4574"/>
  <c r="M4574"/>
  <c r="I4574"/>
  <c r="J4574"/>
  <c r="N4582"/>
  <c r="K4582"/>
  <c r="L4582"/>
  <c r="M4582"/>
  <c r="I4582"/>
  <c r="J4582"/>
  <c r="N4590"/>
  <c r="K4590"/>
  <c r="L4590"/>
  <c r="M4590"/>
  <c r="I4590"/>
  <c r="J4590"/>
  <c r="N4598"/>
  <c r="K4598"/>
  <c r="L4598"/>
  <c r="M4598"/>
  <c r="I4598"/>
  <c r="J4598"/>
  <c r="N4606"/>
  <c r="K4606"/>
  <c r="L4606"/>
  <c r="M4606"/>
  <c r="I4606"/>
  <c r="J4606"/>
  <c r="N4614"/>
  <c r="K4614"/>
  <c r="L4614"/>
  <c r="M4614"/>
  <c r="I4614"/>
  <c r="J4614"/>
  <c r="N4622"/>
  <c r="K4622"/>
  <c r="L4622"/>
  <c r="M4622"/>
  <c r="I4622"/>
  <c r="J4622"/>
  <c r="N4630"/>
  <c r="K4630"/>
  <c r="L4630"/>
  <c r="M4630"/>
  <c r="I4630"/>
  <c r="J4630"/>
  <c r="N4638"/>
  <c r="K4638"/>
  <c r="L4638"/>
  <c r="M4638"/>
  <c r="I4638"/>
  <c r="J4638"/>
  <c r="N4646"/>
  <c r="I4646"/>
  <c r="J4646"/>
  <c r="K4646"/>
  <c r="L4646"/>
  <c r="M4646"/>
  <c r="N4654"/>
  <c r="M4654"/>
  <c r="I4654"/>
  <c r="K4654"/>
  <c r="L4654"/>
  <c r="J4654"/>
  <c r="N4662"/>
  <c r="J4662"/>
  <c r="K4662"/>
  <c r="L4662"/>
  <c r="M4662"/>
  <c r="I4662"/>
  <c r="N4670"/>
  <c r="I4670"/>
  <c r="J4670"/>
  <c r="K4670"/>
  <c r="M4670"/>
  <c r="L4670"/>
  <c r="N4678"/>
  <c r="I4678"/>
  <c r="J4678"/>
  <c r="K4678"/>
  <c r="M4678"/>
  <c r="L4678"/>
  <c r="N4686"/>
  <c r="J4686"/>
  <c r="I4686"/>
  <c r="K4686"/>
  <c r="L4686"/>
  <c r="M4686"/>
  <c r="N4694"/>
  <c r="J4694"/>
  <c r="I4694"/>
  <c r="L4694"/>
  <c r="M4694"/>
  <c r="K4694"/>
  <c r="N4702"/>
  <c r="J4702"/>
  <c r="I4702"/>
  <c r="K4702"/>
  <c r="L4702"/>
  <c r="M4702"/>
  <c r="N4710"/>
  <c r="J4710"/>
  <c r="I4710"/>
  <c r="L4710"/>
  <c r="M4710"/>
  <c r="K4710"/>
  <c r="N4718"/>
  <c r="J4718"/>
  <c r="I4718"/>
  <c r="K4718"/>
  <c r="L4718"/>
  <c r="M4718"/>
  <c r="N4726"/>
  <c r="J4726"/>
  <c r="I4726"/>
  <c r="L4726"/>
  <c r="M4726"/>
  <c r="K4726"/>
  <c r="N4734"/>
  <c r="J4734"/>
  <c r="I4734"/>
  <c r="K4734"/>
  <c r="L4734"/>
  <c r="M4734"/>
  <c r="N4742"/>
  <c r="J4742"/>
  <c r="I4742"/>
  <c r="L4742"/>
  <c r="M4742"/>
  <c r="K4742"/>
  <c r="N4750"/>
  <c r="J4750"/>
  <c r="I4750"/>
  <c r="K4750"/>
  <c r="L4750"/>
  <c r="M4750"/>
  <c r="N4758"/>
  <c r="J4758"/>
  <c r="I4758"/>
  <c r="L4758"/>
  <c r="M4758"/>
  <c r="K4758"/>
  <c r="N4766"/>
  <c r="J4766"/>
  <c r="I4766"/>
  <c r="K4766"/>
  <c r="L4766"/>
  <c r="M4766"/>
  <c r="N4774"/>
  <c r="J4774"/>
  <c r="I4774"/>
  <c r="L4774"/>
  <c r="M4774"/>
  <c r="K4774"/>
  <c r="N4782"/>
  <c r="J4782"/>
  <c r="I4782"/>
  <c r="K4782"/>
  <c r="L4782"/>
  <c r="M4782"/>
  <c r="N4790"/>
  <c r="J4790"/>
  <c r="I4790"/>
  <c r="L4790"/>
  <c r="M4790"/>
  <c r="K4790"/>
  <c r="N4798"/>
  <c r="J4798"/>
  <c r="I4798"/>
  <c r="K4798"/>
  <c r="L4798"/>
  <c r="M4798"/>
  <c r="N4806"/>
  <c r="I4806"/>
  <c r="J4806"/>
  <c r="K4806"/>
  <c r="L4806"/>
  <c r="M4806"/>
  <c r="N4814"/>
  <c r="I4814"/>
  <c r="J4814"/>
  <c r="K4814"/>
  <c r="L4814"/>
  <c r="M4814"/>
  <c r="N4822"/>
  <c r="I4822"/>
  <c r="J4822"/>
  <c r="K4822"/>
  <c r="L4822"/>
  <c r="M4822"/>
  <c r="N4830"/>
  <c r="I4830"/>
  <c r="J4830"/>
  <c r="L4830"/>
  <c r="M4830"/>
  <c r="K4830"/>
  <c r="N4838"/>
  <c r="I4838"/>
  <c r="J4838"/>
  <c r="M4838"/>
  <c r="K4838"/>
  <c r="L4838"/>
  <c r="N4846"/>
  <c r="I4846"/>
  <c r="J4846"/>
  <c r="L4846"/>
  <c r="M4846"/>
  <c r="K4846"/>
  <c r="N4854"/>
  <c r="I4854"/>
  <c r="J4854"/>
  <c r="K4854"/>
  <c r="M4854"/>
  <c r="L4854"/>
  <c r="N4862"/>
  <c r="I4862"/>
  <c r="J4862"/>
  <c r="K4862"/>
  <c r="L4862"/>
  <c r="M4862"/>
  <c r="N4870"/>
  <c r="I4870"/>
  <c r="J4870"/>
  <c r="K4870"/>
  <c r="L4870"/>
  <c r="M4870"/>
  <c r="N4878"/>
  <c r="I4878"/>
  <c r="J4878"/>
  <c r="K4878"/>
  <c r="L4878"/>
  <c r="M4878"/>
  <c r="N4886"/>
  <c r="I4886"/>
  <c r="J4886"/>
  <c r="K4886"/>
  <c r="L4886"/>
  <c r="M4886"/>
  <c r="N4894"/>
  <c r="I4894"/>
  <c r="J4894"/>
  <c r="L4894"/>
  <c r="M4894"/>
  <c r="K4894"/>
  <c r="N4902"/>
  <c r="I4902"/>
  <c r="J4902"/>
  <c r="M4902"/>
  <c r="K4902"/>
  <c r="L4902"/>
  <c r="N4910"/>
  <c r="I4910"/>
  <c r="J4910"/>
  <c r="L4910"/>
  <c r="M4910"/>
  <c r="K4910"/>
  <c r="N4918"/>
  <c r="I4918"/>
  <c r="J4918"/>
  <c r="K4918"/>
  <c r="M4918"/>
  <c r="L4918"/>
  <c r="N4926"/>
  <c r="I4926"/>
  <c r="J4926"/>
  <c r="K4926"/>
  <c r="L4926"/>
  <c r="M4926"/>
  <c r="N4934"/>
  <c r="I4934"/>
  <c r="J4934"/>
  <c r="K4934"/>
  <c r="L4934"/>
  <c r="M4934"/>
  <c r="N4942"/>
  <c r="I4942"/>
  <c r="J4942"/>
  <c r="K4942"/>
  <c r="L4942"/>
  <c r="M4942"/>
  <c r="N4950"/>
  <c r="I4950"/>
  <c r="J4950"/>
  <c r="K4950"/>
  <c r="L4950"/>
  <c r="M4950"/>
  <c r="N4958"/>
  <c r="I4958"/>
  <c r="J4958"/>
  <c r="L4958"/>
  <c r="M4958"/>
  <c r="K4958"/>
  <c r="N4966"/>
  <c r="I4966"/>
  <c r="J4966"/>
  <c r="M4966"/>
  <c r="K4966"/>
  <c r="L4966"/>
  <c r="N4974"/>
  <c r="I4974"/>
  <c r="J4974"/>
  <c r="L4974"/>
  <c r="M4974"/>
  <c r="K4974"/>
  <c r="N4982"/>
  <c r="I4982"/>
  <c r="J4982"/>
  <c r="K4982"/>
  <c r="M4982"/>
  <c r="L4982"/>
  <c r="N4990"/>
  <c r="I4990"/>
  <c r="J4990"/>
  <c r="K4990"/>
  <c r="L4990"/>
  <c r="M4990"/>
  <c r="N4998"/>
  <c r="I4998"/>
  <c r="J4998"/>
  <c r="K4998"/>
  <c r="L4998"/>
  <c r="M4998"/>
  <c r="N5006"/>
  <c r="I5006"/>
  <c r="J5006"/>
  <c r="K5006"/>
  <c r="L5006"/>
  <c r="M5006"/>
  <c r="N5014"/>
  <c r="I5014"/>
  <c r="J5014"/>
  <c r="K5014"/>
  <c r="L5014"/>
  <c r="M5014"/>
  <c r="N5022"/>
  <c r="I5022"/>
  <c r="J5022"/>
  <c r="L5022"/>
  <c r="M5022"/>
  <c r="K5022"/>
  <c r="N5030"/>
  <c r="I5030"/>
  <c r="J5030"/>
  <c r="M5030"/>
  <c r="K5030"/>
  <c r="L5030"/>
  <c r="N3351"/>
  <c r="I3351"/>
  <c r="J3351"/>
  <c r="L3351"/>
  <c r="M3351"/>
  <c r="K3351"/>
  <c r="N3359"/>
  <c r="I3359"/>
  <c r="J3359"/>
  <c r="L3359"/>
  <c r="M3359"/>
  <c r="K3359"/>
  <c r="N3367"/>
  <c r="I3367"/>
  <c r="J3367"/>
  <c r="L3367"/>
  <c r="M3367"/>
  <c r="K3367"/>
  <c r="N3375"/>
  <c r="I3375"/>
  <c r="J3375"/>
  <c r="L3375"/>
  <c r="M3375"/>
  <c r="K3375"/>
  <c r="N3383"/>
  <c r="I3383"/>
  <c r="J3383"/>
  <c r="L3383"/>
  <c r="M3383"/>
  <c r="K3383"/>
  <c r="N3391"/>
  <c r="I3391"/>
  <c r="J3391"/>
  <c r="L3391"/>
  <c r="M3391"/>
  <c r="K3391"/>
  <c r="N3399"/>
  <c r="I3399"/>
  <c r="J3399"/>
  <c r="L3399"/>
  <c r="M3399"/>
  <c r="K3399"/>
  <c r="N3407"/>
  <c r="I3407"/>
  <c r="J3407"/>
  <c r="L3407"/>
  <c r="M3407"/>
  <c r="K3407"/>
  <c r="N3415"/>
  <c r="I3415"/>
  <c r="J3415"/>
  <c r="L3415"/>
  <c r="M3415"/>
  <c r="K3415"/>
  <c r="N3423"/>
  <c r="I3423"/>
  <c r="J3423"/>
  <c r="L3423"/>
  <c r="M3423"/>
  <c r="K3423"/>
  <c r="N3431"/>
  <c r="I3431"/>
  <c r="J3431"/>
  <c r="L3431"/>
  <c r="M3431"/>
  <c r="K3431"/>
  <c r="N3439"/>
  <c r="I3439"/>
  <c r="J3439"/>
  <c r="L3439"/>
  <c r="M3439"/>
  <c r="K3439"/>
  <c r="N3447"/>
  <c r="I3447"/>
  <c r="J3447"/>
  <c r="L3447"/>
  <c r="M3447"/>
  <c r="K3447"/>
  <c r="N3455"/>
  <c r="I3455"/>
  <c r="J3455"/>
  <c r="L3455"/>
  <c r="M3455"/>
  <c r="K3455"/>
  <c r="N3463"/>
  <c r="I3463"/>
  <c r="J3463"/>
  <c r="L3463"/>
  <c r="M3463"/>
  <c r="K3463"/>
  <c r="N3471"/>
  <c r="I3471"/>
  <c r="J3471"/>
  <c r="L3471"/>
  <c r="M3471"/>
  <c r="K3471"/>
  <c r="N3479"/>
  <c r="I3479"/>
  <c r="J3479"/>
  <c r="L3479"/>
  <c r="M3479"/>
  <c r="K3479"/>
  <c r="N3487"/>
  <c r="I3487"/>
  <c r="J3487"/>
  <c r="L3487"/>
  <c r="M3487"/>
  <c r="K3487"/>
  <c r="N3495"/>
  <c r="I3495"/>
  <c r="J3495"/>
  <c r="L3495"/>
  <c r="M3495"/>
  <c r="K3495"/>
  <c r="N3503"/>
  <c r="I3503"/>
  <c r="J3503"/>
  <c r="L3503"/>
  <c r="M3503"/>
  <c r="K3503"/>
  <c r="N3511"/>
  <c r="I3511"/>
  <c r="J3511"/>
  <c r="L3511"/>
  <c r="M3511"/>
  <c r="K3511"/>
  <c r="N3519"/>
  <c r="I3519"/>
  <c r="J3519"/>
  <c r="L3519"/>
  <c r="M3519"/>
  <c r="K3519"/>
  <c r="N3527"/>
  <c r="I3527"/>
  <c r="J3527"/>
  <c r="L3527"/>
  <c r="M3527"/>
  <c r="K3527"/>
  <c r="N3535"/>
  <c r="I3535"/>
  <c r="J3535"/>
  <c r="L3535"/>
  <c r="M3535"/>
  <c r="K3535"/>
  <c r="N3543"/>
  <c r="I3543"/>
  <c r="J3543"/>
  <c r="L3543"/>
  <c r="M3543"/>
  <c r="K3543"/>
  <c r="N3551"/>
  <c r="I3551"/>
  <c r="J3551"/>
  <c r="L3551"/>
  <c r="M3551"/>
  <c r="K3551"/>
  <c r="N3559"/>
  <c r="I3559"/>
  <c r="J3559"/>
  <c r="L3559"/>
  <c r="M3559"/>
  <c r="K3559"/>
  <c r="N3567"/>
  <c r="I3567"/>
  <c r="J3567"/>
  <c r="L3567"/>
  <c r="M3567"/>
  <c r="K3567"/>
  <c r="N3575"/>
  <c r="I3575"/>
  <c r="J3575"/>
  <c r="L3575"/>
  <c r="M3575"/>
  <c r="K3575"/>
  <c r="N3583"/>
  <c r="I3583"/>
  <c r="J3583"/>
  <c r="L3583"/>
  <c r="M3583"/>
  <c r="K3583"/>
  <c r="N3591"/>
  <c r="I3591"/>
  <c r="J3591"/>
  <c r="L3591"/>
  <c r="M3591"/>
  <c r="K3591"/>
  <c r="N3599"/>
  <c r="I3599"/>
  <c r="J3599"/>
  <c r="L3599"/>
  <c r="M3599"/>
  <c r="K3599"/>
  <c r="N3607"/>
  <c r="I3607"/>
  <c r="J3607"/>
  <c r="L3607"/>
  <c r="M3607"/>
  <c r="K3607"/>
  <c r="N3615"/>
  <c r="I3615"/>
  <c r="J3615"/>
  <c r="L3615"/>
  <c r="M3615"/>
  <c r="K3615"/>
  <c r="N3623"/>
  <c r="I3623"/>
  <c r="J3623"/>
  <c r="L3623"/>
  <c r="M3623"/>
  <c r="K3623"/>
  <c r="N3631"/>
  <c r="I3631"/>
  <c r="J3631"/>
  <c r="L3631"/>
  <c r="M3631"/>
  <c r="K3631"/>
  <c r="N3639"/>
  <c r="I3639"/>
  <c r="J3639"/>
  <c r="L3639"/>
  <c r="M3639"/>
  <c r="K3639"/>
  <c r="N3647"/>
  <c r="I3647"/>
  <c r="J3647"/>
  <c r="L3647"/>
  <c r="M3647"/>
  <c r="K3647"/>
  <c r="N3655"/>
  <c r="I3655"/>
  <c r="J3655"/>
  <c r="L3655"/>
  <c r="M3655"/>
  <c r="K3655"/>
  <c r="N3663"/>
  <c r="I3663"/>
  <c r="J3663"/>
  <c r="L3663"/>
  <c r="M3663"/>
  <c r="K3663"/>
  <c r="N3671"/>
  <c r="I3671"/>
  <c r="J3671"/>
  <c r="L3671"/>
  <c r="M3671"/>
  <c r="K3671"/>
  <c r="N3679"/>
  <c r="I3679"/>
  <c r="J3679"/>
  <c r="L3679"/>
  <c r="M3679"/>
  <c r="K3679"/>
  <c r="N3687"/>
  <c r="I3687"/>
  <c r="J3687"/>
  <c r="L3687"/>
  <c r="M3687"/>
  <c r="K3687"/>
  <c r="N3695"/>
  <c r="I3695"/>
  <c r="J3695"/>
  <c r="L3695"/>
  <c r="M3695"/>
  <c r="K3695"/>
  <c r="N3703"/>
  <c r="I3703"/>
  <c r="J3703"/>
  <c r="L3703"/>
  <c r="M3703"/>
  <c r="K3703"/>
  <c r="N3711"/>
  <c r="I3711"/>
  <c r="J3711"/>
  <c r="L3711"/>
  <c r="M3711"/>
  <c r="K3711"/>
  <c r="N3719"/>
  <c r="I3719"/>
  <c r="J3719"/>
  <c r="L3719"/>
  <c r="M3719"/>
  <c r="K3719"/>
  <c r="N3727"/>
  <c r="I3727"/>
  <c r="J3727"/>
  <c r="L3727"/>
  <c r="M3727"/>
  <c r="K3727"/>
  <c r="N3735"/>
  <c r="I3735"/>
  <c r="J3735"/>
  <c r="L3735"/>
  <c r="M3735"/>
  <c r="K3735"/>
  <c r="N3743"/>
  <c r="I3743"/>
  <c r="J3743"/>
  <c r="L3743"/>
  <c r="M3743"/>
  <c r="K3743"/>
  <c r="N3751"/>
  <c r="I3751"/>
  <c r="J3751"/>
  <c r="L3751"/>
  <c r="M3751"/>
  <c r="K3751"/>
  <c r="N3759"/>
  <c r="I3759"/>
  <c r="J3759"/>
  <c r="L3759"/>
  <c r="M3759"/>
  <c r="K3759"/>
  <c r="N3767"/>
  <c r="I3767"/>
  <c r="J3767"/>
  <c r="L3767"/>
  <c r="M3767"/>
  <c r="N3775"/>
  <c r="I3775"/>
  <c r="J3775"/>
  <c r="L3775"/>
  <c r="M3775"/>
  <c r="K3775"/>
  <c r="N3783"/>
  <c r="I3783"/>
  <c r="J3783"/>
  <c r="L3783"/>
  <c r="M3783"/>
  <c r="K3783"/>
  <c r="N3791"/>
  <c r="I3791"/>
  <c r="J3791"/>
  <c r="L3791"/>
  <c r="M3791"/>
  <c r="K3791"/>
  <c r="N3799"/>
  <c r="I3799"/>
  <c r="J3799"/>
  <c r="L3799"/>
  <c r="M3799"/>
  <c r="K3799"/>
  <c r="N3807"/>
  <c r="I3807"/>
  <c r="J3807"/>
  <c r="L3807"/>
  <c r="M3807"/>
  <c r="K3807"/>
  <c r="N3815"/>
  <c r="I3815"/>
  <c r="J3815"/>
  <c r="L3815"/>
  <c r="M3815"/>
  <c r="K3815"/>
  <c r="N3823"/>
  <c r="I3823"/>
  <c r="J3823"/>
  <c r="L3823"/>
  <c r="M3823"/>
  <c r="K3823"/>
  <c r="N3831"/>
  <c r="I3831"/>
  <c r="J3831"/>
  <c r="L3831"/>
  <c r="M3831"/>
  <c r="K3831"/>
  <c r="N3839"/>
  <c r="I3839"/>
  <c r="J3839"/>
  <c r="L3839"/>
  <c r="M3839"/>
  <c r="K3839"/>
  <c r="N3847"/>
  <c r="I3847"/>
  <c r="J3847"/>
  <c r="L3847"/>
  <c r="M3847"/>
  <c r="K3847"/>
  <c r="N3855"/>
  <c r="I3855"/>
  <c r="J3855"/>
  <c r="L3855"/>
  <c r="M3855"/>
  <c r="K3855"/>
  <c r="N3863"/>
  <c r="I3863"/>
  <c r="J3863"/>
  <c r="L3863"/>
  <c r="M3863"/>
  <c r="K3863"/>
  <c r="N3871"/>
  <c r="I3871"/>
  <c r="J3871"/>
  <c r="L3871"/>
  <c r="M3871"/>
  <c r="K3871"/>
  <c r="N3879"/>
  <c r="I3879"/>
  <c r="J3879"/>
  <c r="L3879"/>
  <c r="M3879"/>
  <c r="K3879"/>
  <c r="N3887"/>
  <c r="I3887"/>
  <c r="J3887"/>
  <c r="L3887"/>
  <c r="M3887"/>
  <c r="K3887"/>
  <c r="N3895"/>
  <c r="I3895"/>
  <c r="J3895"/>
  <c r="L3895"/>
  <c r="M3895"/>
  <c r="K3895"/>
  <c r="N3903"/>
  <c r="I3903"/>
  <c r="J3903"/>
  <c r="L3903"/>
  <c r="M3903"/>
  <c r="K3903"/>
  <c r="N3911"/>
  <c r="I3911"/>
  <c r="J3911"/>
  <c r="L3911"/>
  <c r="M3911"/>
  <c r="K3911"/>
  <c r="N3919"/>
  <c r="I3919"/>
  <c r="J3919"/>
  <c r="L3919"/>
  <c r="M3919"/>
  <c r="K3919"/>
  <c r="N3927"/>
  <c r="I3927"/>
  <c r="J3927"/>
  <c r="L3927"/>
  <c r="M3927"/>
  <c r="K3927"/>
  <c r="N3935"/>
  <c r="I3935"/>
  <c r="J3935"/>
  <c r="L3935"/>
  <c r="M3935"/>
  <c r="K3935"/>
  <c r="N3943"/>
  <c r="I3943"/>
  <c r="J3943"/>
  <c r="L3943"/>
  <c r="M3943"/>
  <c r="K3943"/>
  <c r="N3951"/>
  <c r="I3951"/>
  <c r="J3951"/>
  <c r="L3951"/>
  <c r="M3951"/>
  <c r="K3951"/>
  <c r="N3959"/>
  <c r="I3959"/>
  <c r="J3959"/>
  <c r="L3959"/>
  <c r="M3959"/>
  <c r="K3959"/>
  <c r="N3967"/>
  <c r="I3967"/>
  <c r="J3967"/>
  <c r="L3967"/>
  <c r="M3967"/>
  <c r="K3967"/>
  <c r="N3975"/>
  <c r="I3975"/>
  <c r="J3975"/>
  <c r="L3975"/>
  <c r="M3975"/>
  <c r="K3975"/>
  <c r="N3983"/>
  <c r="I3983"/>
  <c r="J3983"/>
  <c r="L3983"/>
  <c r="M3983"/>
  <c r="K3983"/>
  <c r="N3991"/>
  <c r="I3991"/>
  <c r="J3991"/>
  <c r="L3991"/>
  <c r="M3991"/>
  <c r="K3991"/>
  <c r="N3999"/>
  <c r="I3999"/>
  <c r="J3999"/>
  <c r="L3999"/>
  <c r="M3999"/>
  <c r="K3999"/>
  <c r="N4007"/>
  <c r="I4007"/>
  <c r="J4007"/>
  <c r="L4007"/>
  <c r="M4007"/>
  <c r="K4007"/>
  <c r="N4015"/>
  <c r="I4015"/>
  <c r="J4015"/>
  <c r="L4015"/>
  <c r="M4015"/>
  <c r="K4015"/>
  <c r="N4023"/>
  <c r="I4023"/>
  <c r="J4023"/>
  <c r="L4023"/>
  <c r="M4023"/>
  <c r="K4023"/>
  <c r="N4031"/>
  <c r="I4031"/>
  <c r="J4031"/>
  <c r="L4031"/>
  <c r="M4031"/>
  <c r="K4031"/>
  <c r="N4039"/>
  <c r="I4039"/>
  <c r="J4039"/>
  <c r="L4039"/>
  <c r="M4039"/>
  <c r="K4039"/>
  <c r="N4047"/>
  <c r="I4047"/>
  <c r="J4047"/>
  <c r="L4047"/>
  <c r="M4047"/>
  <c r="K4047"/>
  <c r="N4055"/>
  <c r="I4055"/>
  <c r="J4055"/>
  <c r="L4055"/>
  <c r="M4055"/>
  <c r="K4055"/>
  <c r="N4063"/>
  <c r="I4063"/>
  <c r="J4063"/>
  <c r="L4063"/>
  <c r="M4063"/>
  <c r="K4063"/>
  <c r="N4071"/>
  <c r="I4071"/>
  <c r="J4071"/>
  <c r="L4071"/>
  <c r="M4071"/>
  <c r="K4071"/>
  <c r="N4079"/>
  <c r="I4079"/>
  <c r="J4079"/>
  <c r="L4079"/>
  <c r="M4079"/>
  <c r="K4079"/>
  <c r="N4087"/>
  <c r="I4087"/>
  <c r="J4087"/>
  <c r="L4087"/>
  <c r="M4087"/>
  <c r="K4087"/>
  <c r="N4095"/>
  <c r="I4095"/>
  <c r="J4095"/>
  <c r="L4095"/>
  <c r="M4095"/>
  <c r="K4095"/>
  <c r="N4103"/>
  <c r="I4103"/>
  <c r="J4103"/>
  <c r="L4103"/>
  <c r="M4103"/>
  <c r="K4103"/>
  <c r="N4111"/>
  <c r="I4111"/>
  <c r="J4111"/>
  <c r="L4111"/>
  <c r="M4111"/>
  <c r="K4111"/>
  <c r="N4119"/>
  <c r="I4119"/>
  <c r="J4119"/>
  <c r="L4119"/>
  <c r="M4119"/>
  <c r="K4119"/>
  <c r="N4127"/>
  <c r="I4127"/>
  <c r="J4127"/>
  <c r="L4127"/>
  <c r="M4127"/>
  <c r="K4127"/>
  <c r="N4135"/>
  <c r="I4135"/>
  <c r="J4135"/>
  <c r="L4135"/>
  <c r="M4135"/>
  <c r="K4135"/>
  <c r="N4143"/>
  <c r="I4143"/>
  <c r="J4143"/>
  <c r="L4143"/>
  <c r="M4143"/>
  <c r="K4143"/>
  <c r="N4151"/>
  <c r="I4151"/>
  <c r="J4151"/>
  <c r="L4151"/>
  <c r="M4151"/>
  <c r="K4151"/>
  <c r="N4159"/>
  <c r="I4159"/>
  <c r="J4159"/>
  <c r="L4159"/>
  <c r="M4159"/>
  <c r="K4159"/>
  <c r="N4167"/>
  <c r="I4167"/>
  <c r="J4167"/>
  <c r="L4167"/>
  <c r="M4167"/>
  <c r="K4167"/>
  <c r="N4175"/>
  <c r="I4175"/>
  <c r="J4175"/>
  <c r="L4175"/>
  <c r="M4175"/>
  <c r="K4175"/>
  <c r="N4183"/>
  <c r="I4183"/>
  <c r="J4183"/>
  <c r="L4183"/>
  <c r="M4183"/>
  <c r="K4183"/>
  <c r="N4191"/>
  <c r="I4191"/>
  <c r="J4191"/>
  <c r="L4191"/>
  <c r="M4191"/>
  <c r="K4191"/>
  <c r="N4199"/>
  <c r="I4199"/>
  <c r="J4199"/>
  <c r="L4199"/>
  <c r="M4199"/>
  <c r="K4199"/>
  <c r="N4207"/>
  <c r="I4207"/>
  <c r="J4207"/>
  <c r="L4207"/>
  <c r="M4207"/>
  <c r="K4207"/>
  <c r="N4215"/>
  <c r="I4215"/>
  <c r="J4215"/>
  <c r="L4215"/>
  <c r="M4215"/>
  <c r="K4215"/>
  <c r="N4223"/>
  <c r="I4223"/>
  <c r="J4223"/>
  <c r="L4223"/>
  <c r="M4223"/>
  <c r="K4223"/>
  <c r="N4231"/>
  <c r="I4231"/>
  <c r="J4231"/>
  <c r="L4231"/>
  <c r="M4231"/>
  <c r="K4231"/>
  <c r="N4239"/>
  <c r="I4239"/>
  <c r="J4239"/>
  <c r="L4239"/>
  <c r="M4239"/>
  <c r="K4239"/>
  <c r="N4247"/>
  <c r="I4247"/>
  <c r="J4247"/>
  <c r="L4247"/>
  <c r="M4247"/>
  <c r="K4247"/>
  <c r="N4255"/>
  <c r="I4255"/>
  <c r="J4255"/>
  <c r="L4255"/>
  <c r="M4255"/>
  <c r="K4255"/>
  <c r="N4263"/>
  <c r="I4263"/>
  <c r="J4263"/>
  <c r="L4263"/>
  <c r="M4263"/>
  <c r="K4263"/>
  <c r="N4271"/>
  <c r="I4271"/>
  <c r="J4271"/>
  <c r="L4271"/>
  <c r="M4271"/>
  <c r="K4271"/>
  <c r="N4279"/>
  <c r="I4279"/>
  <c r="J4279"/>
  <c r="L4279"/>
  <c r="M4279"/>
  <c r="N4287"/>
  <c r="I4287"/>
  <c r="J4287"/>
  <c r="L4287"/>
  <c r="M4287"/>
  <c r="K4287"/>
  <c r="N4295"/>
  <c r="I4295"/>
  <c r="J4295"/>
  <c r="L4295"/>
  <c r="M4295"/>
  <c r="K4295"/>
  <c r="N4303"/>
  <c r="I4303"/>
  <c r="J4303"/>
  <c r="L4303"/>
  <c r="M4303"/>
  <c r="K4303"/>
  <c r="N4311"/>
  <c r="I4311"/>
  <c r="J4311"/>
  <c r="L4311"/>
  <c r="M4311"/>
  <c r="K4311"/>
  <c r="N4319"/>
  <c r="I4319"/>
  <c r="J4319"/>
  <c r="L4319"/>
  <c r="M4319"/>
  <c r="K4319"/>
  <c r="N4327"/>
  <c r="I4327"/>
  <c r="J4327"/>
  <c r="L4327"/>
  <c r="M4327"/>
  <c r="K4327"/>
  <c r="N4335"/>
  <c r="I4335"/>
  <c r="J4335"/>
  <c r="L4335"/>
  <c r="M4335"/>
  <c r="K4335"/>
  <c r="N4343"/>
  <c r="I4343"/>
  <c r="J4343"/>
  <c r="L4343"/>
  <c r="M4343"/>
  <c r="K4343"/>
  <c r="N4351"/>
  <c r="I4351"/>
  <c r="J4351"/>
  <c r="L4351"/>
  <c r="M4351"/>
  <c r="K4351"/>
  <c r="N4359"/>
  <c r="I4359"/>
  <c r="J4359"/>
  <c r="L4359"/>
  <c r="M4359"/>
  <c r="K4359"/>
  <c r="N4367"/>
  <c r="I4367"/>
  <c r="J4367"/>
  <c r="L4367"/>
  <c r="M4367"/>
  <c r="K4367"/>
  <c r="N4375"/>
  <c r="I4375"/>
  <c r="J4375"/>
  <c r="L4375"/>
  <c r="M4375"/>
  <c r="K4375"/>
  <c r="N4383"/>
  <c r="I4383"/>
  <c r="J4383"/>
  <c r="L4383"/>
  <c r="M4383"/>
  <c r="K4383"/>
  <c r="N4391"/>
  <c r="I4391"/>
  <c r="J4391"/>
  <c r="L4391"/>
  <c r="M4391"/>
  <c r="K4391"/>
  <c r="N4399"/>
  <c r="I4399"/>
  <c r="J4399"/>
  <c r="L4399"/>
  <c r="M4399"/>
  <c r="K4399"/>
  <c r="N4407"/>
  <c r="I4407"/>
  <c r="J4407"/>
  <c r="L4407"/>
  <c r="M4407"/>
  <c r="K4407"/>
  <c r="N4415"/>
  <c r="I4415"/>
  <c r="J4415"/>
  <c r="L4415"/>
  <c r="M4415"/>
  <c r="K4415"/>
  <c r="N4423"/>
  <c r="I4423"/>
  <c r="J4423"/>
  <c r="L4423"/>
  <c r="M4423"/>
  <c r="K4423"/>
  <c r="N4431"/>
  <c r="I4431"/>
  <c r="J4431"/>
  <c r="L4431"/>
  <c r="M4431"/>
  <c r="K4431"/>
  <c r="N4439"/>
  <c r="I4439"/>
  <c r="J4439"/>
  <c r="L4439"/>
  <c r="M4439"/>
  <c r="K4439"/>
  <c r="N4447"/>
  <c r="I4447"/>
  <c r="J4447"/>
  <c r="L4447"/>
  <c r="M4447"/>
  <c r="K4447"/>
  <c r="N4455"/>
  <c r="I4455"/>
  <c r="J4455"/>
  <c r="L4455"/>
  <c r="M4455"/>
  <c r="K4455"/>
  <c r="N4463"/>
  <c r="I4463"/>
  <c r="J4463"/>
  <c r="L4463"/>
  <c r="M4463"/>
  <c r="K4463"/>
  <c r="N4471"/>
  <c r="I4471"/>
  <c r="J4471"/>
  <c r="L4471"/>
  <c r="M4471"/>
  <c r="K4471"/>
  <c r="N4479"/>
  <c r="I4479"/>
  <c r="J4479"/>
  <c r="L4479"/>
  <c r="M4479"/>
  <c r="K4479"/>
  <c r="N4487"/>
  <c r="I4487"/>
  <c r="J4487"/>
  <c r="L4487"/>
  <c r="M4487"/>
  <c r="K4487"/>
  <c r="N4495"/>
  <c r="I4495"/>
  <c r="J4495"/>
  <c r="L4495"/>
  <c r="M4495"/>
  <c r="K4495"/>
  <c r="N4503"/>
  <c r="I4503"/>
  <c r="J4503"/>
  <c r="L4503"/>
  <c r="M4503"/>
  <c r="K4503"/>
  <c r="N4511"/>
  <c r="I4511"/>
  <c r="J4511"/>
  <c r="L4511"/>
  <c r="M4511"/>
  <c r="K4511"/>
  <c r="N4519"/>
  <c r="I4519"/>
  <c r="J4519"/>
  <c r="L4519"/>
  <c r="M4519"/>
  <c r="K4519"/>
  <c r="N4527"/>
  <c r="I4527"/>
  <c r="J4527"/>
  <c r="L4527"/>
  <c r="M4527"/>
  <c r="K4527"/>
  <c r="N4535"/>
  <c r="I4535"/>
  <c r="J4535"/>
  <c r="L4535"/>
  <c r="M4535"/>
  <c r="K4535"/>
  <c r="N4543"/>
  <c r="I4543"/>
  <c r="J4543"/>
  <c r="L4543"/>
  <c r="M4543"/>
  <c r="K4543"/>
  <c r="N4551"/>
  <c r="I4551"/>
  <c r="J4551"/>
  <c r="L4551"/>
  <c r="M4551"/>
  <c r="K4551"/>
  <c r="N4559"/>
  <c r="I4559"/>
  <c r="J4559"/>
  <c r="L4559"/>
  <c r="M4559"/>
  <c r="K4559"/>
  <c r="N4567"/>
  <c r="I4567"/>
  <c r="J4567"/>
  <c r="L4567"/>
  <c r="M4567"/>
  <c r="K4567"/>
  <c r="N4575"/>
  <c r="I4575"/>
  <c r="J4575"/>
  <c r="L4575"/>
  <c r="M4575"/>
  <c r="K4575"/>
  <c r="N4583"/>
  <c r="I4583"/>
  <c r="J4583"/>
  <c r="L4583"/>
  <c r="M4583"/>
  <c r="K4583"/>
  <c r="N4591"/>
  <c r="I4591"/>
  <c r="J4591"/>
  <c r="L4591"/>
  <c r="M4591"/>
  <c r="K4591"/>
  <c r="N4599"/>
  <c r="I4599"/>
  <c r="J4599"/>
  <c r="L4599"/>
  <c r="M4599"/>
  <c r="K4599"/>
  <c r="N4607"/>
  <c r="I4607"/>
  <c r="J4607"/>
  <c r="L4607"/>
  <c r="M4607"/>
  <c r="K4607"/>
  <c r="N4615"/>
  <c r="I4615"/>
  <c r="J4615"/>
  <c r="L4615"/>
  <c r="M4615"/>
  <c r="K4615"/>
  <c r="N4623"/>
  <c r="I4623"/>
  <c r="J4623"/>
  <c r="L4623"/>
  <c r="M4623"/>
  <c r="K4623"/>
  <c r="N4631"/>
  <c r="I4631"/>
  <c r="J4631"/>
  <c r="L4631"/>
  <c r="M4631"/>
  <c r="K4631"/>
  <c r="N4639"/>
  <c r="K4639"/>
  <c r="I4639"/>
  <c r="J4639"/>
  <c r="M4639"/>
  <c r="L4639"/>
  <c r="N4647"/>
  <c r="K4647"/>
  <c r="L4647"/>
  <c r="M4647"/>
  <c r="I4647"/>
  <c r="J4647"/>
  <c r="N4655"/>
  <c r="K4655"/>
  <c r="I4655"/>
  <c r="J4655"/>
  <c r="L4655"/>
  <c r="M4655"/>
  <c r="N4663"/>
  <c r="K4663"/>
  <c r="I4663"/>
  <c r="L4663"/>
  <c r="M4663"/>
  <c r="J4663"/>
  <c r="N4671"/>
  <c r="K4671"/>
  <c r="J4671"/>
  <c r="L4671"/>
  <c r="M4671"/>
  <c r="I4671"/>
  <c r="N4679"/>
  <c r="I4679"/>
  <c r="J4679"/>
  <c r="K4679"/>
  <c r="M4679"/>
  <c r="L4679"/>
  <c r="N4687"/>
  <c r="I4687"/>
  <c r="J4687"/>
  <c r="K4687"/>
  <c r="M4687"/>
  <c r="L4687"/>
  <c r="N4695"/>
  <c r="I4695"/>
  <c r="J4695"/>
  <c r="K4695"/>
  <c r="M4695"/>
  <c r="L4695"/>
  <c r="N4703"/>
  <c r="I4703"/>
  <c r="J4703"/>
  <c r="K4703"/>
  <c r="M4703"/>
  <c r="L4703"/>
  <c r="N4711"/>
  <c r="I4711"/>
  <c r="J4711"/>
  <c r="K4711"/>
  <c r="M4711"/>
  <c r="L4711"/>
  <c r="N4719"/>
  <c r="I4719"/>
  <c r="J4719"/>
  <c r="K4719"/>
  <c r="M4719"/>
  <c r="L4719"/>
  <c r="N4727"/>
  <c r="I4727"/>
  <c r="J4727"/>
  <c r="K4727"/>
  <c r="M4727"/>
  <c r="L4727"/>
  <c r="N4735"/>
  <c r="I4735"/>
  <c r="J4735"/>
  <c r="K4735"/>
  <c r="M4735"/>
  <c r="L4735"/>
  <c r="N4743"/>
  <c r="I4743"/>
  <c r="J4743"/>
  <c r="K4743"/>
  <c r="M4743"/>
  <c r="L4743"/>
  <c r="N4751"/>
  <c r="I4751"/>
  <c r="J4751"/>
  <c r="K4751"/>
  <c r="M4751"/>
  <c r="L4751"/>
  <c r="N4759"/>
  <c r="I4759"/>
  <c r="J4759"/>
  <c r="K4759"/>
  <c r="M4759"/>
  <c r="L4759"/>
  <c r="N4767"/>
  <c r="I4767"/>
  <c r="J4767"/>
  <c r="K4767"/>
  <c r="M4767"/>
  <c r="L4767"/>
  <c r="N4775"/>
  <c r="I4775"/>
  <c r="J4775"/>
  <c r="K4775"/>
  <c r="M4775"/>
  <c r="L4775"/>
  <c r="N4783"/>
  <c r="I4783"/>
  <c r="J4783"/>
  <c r="K4783"/>
  <c r="M4783"/>
  <c r="L4783"/>
  <c r="N4791"/>
  <c r="I4791"/>
  <c r="J4791"/>
  <c r="K4791"/>
  <c r="M4791"/>
  <c r="L4791"/>
  <c r="N4799"/>
  <c r="I4799"/>
  <c r="J4799"/>
  <c r="K4799"/>
  <c r="M4799"/>
  <c r="L4799"/>
  <c r="N4807"/>
  <c r="I4807"/>
  <c r="J4807"/>
  <c r="K4807"/>
  <c r="L4807"/>
  <c r="M4807"/>
  <c r="N4815"/>
  <c r="I4815"/>
  <c r="J4815"/>
  <c r="K4815"/>
  <c r="L4815"/>
  <c r="M4815"/>
  <c r="N4823"/>
  <c r="I4823"/>
  <c r="J4823"/>
  <c r="K4823"/>
  <c r="L4823"/>
  <c r="M4823"/>
  <c r="N4831"/>
  <c r="I4831"/>
  <c r="J4831"/>
  <c r="K4831"/>
  <c r="L4831"/>
  <c r="M4831"/>
  <c r="N4839"/>
  <c r="I4839"/>
  <c r="J4839"/>
  <c r="K4839"/>
  <c r="L4839"/>
  <c r="M4839"/>
  <c r="N4847"/>
  <c r="I4847"/>
  <c r="J4847"/>
  <c r="K4847"/>
  <c r="L4847"/>
  <c r="M4847"/>
  <c r="N4855"/>
  <c r="I4855"/>
  <c r="J4855"/>
  <c r="K4855"/>
  <c r="L4855"/>
  <c r="M4855"/>
  <c r="N4863"/>
  <c r="I4863"/>
  <c r="J4863"/>
  <c r="K4863"/>
  <c r="L4863"/>
  <c r="M4863"/>
  <c r="N4871"/>
  <c r="I4871"/>
  <c r="J4871"/>
  <c r="K4871"/>
  <c r="L4871"/>
  <c r="M4871"/>
  <c r="N4879"/>
  <c r="I4879"/>
  <c r="J4879"/>
  <c r="K4879"/>
  <c r="L4879"/>
  <c r="M4879"/>
  <c r="N4887"/>
  <c r="I4887"/>
  <c r="J4887"/>
  <c r="K4887"/>
  <c r="L4887"/>
  <c r="M4887"/>
  <c r="N4895"/>
  <c r="I4895"/>
  <c r="J4895"/>
  <c r="K4895"/>
  <c r="L4895"/>
  <c r="M4895"/>
  <c r="N4903"/>
  <c r="I4903"/>
  <c r="J4903"/>
  <c r="K4903"/>
  <c r="L4903"/>
  <c r="M4903"/>
  <c r="N4911"/>
  <c r="I4911"/>
  <c r="J4911"/>
  <c r="K4911"/>
  <c r="L4911"/>
  <c r="M4911"/>
  <c r="N4919"/>
  <c r="I4919"/>
  <c r="J4919"/>
  <c r="K4919"/>
  <c r="L4919"/>
  <c r="M4919"/>
  <c r="N4927"/>
  <c r="I4927"/>
  <c r="J4927"/>
  <c r="K4927"/>
  <c r="L4927"/>
  <c r="M4927"/>
  <c r="N4935"/>
  <c r="I4935"/>
  <c r="J4935"/>
  <c r="K4935"/>
  <c r="L4935"/>
  <c r="M4935"/>
  <c r="N4943"/>
  <c r="I4943"/>
  <c r="J4943"/>
  <c r="K4943"/>
  <c r="L4943"/>
  <c r="M4943"/>
  <c r="N4951"/>
  <c r="I4951"/>
  <c r="J4951"/>
  <c r="K4951"/>
  <c r="L4951"/>
  <c r="M4951"/>
  <c r="N4959"/>
  <c r="I4959"/>
  <c r="J4959"/>
  <c r="K4959"/>
  <c r="L4959"/>
  <c r="M4959"/>
  <c r="N4967"/>
  <c r="I4967"/>
  <c r="J4967"/>
  <c r="K4967"/>
  <c r="L4967"/>
  <c r="M4967"/>
  <c r="N4975"/>
  <c r="I4975"/>
  <c r="J4975"/>
  <c r="K4975"/>
  <c r="L4975"/>
  <c r="M4975"/>
  <c r="N4983"/>
  <c r="I4983"/>
  <c r="J4983"/>
  <c r="K4983"/>
  <c r="L4983"/>
  <c r="M4983"/>
  <c r="N4991"/>
  <c r="I4991"/>
  <c r="J4991"/>
  <c r="K4991"/>
  <c r="L4991"/>
  <c r="M4991"/>
  <c r="N4999"/>
  <c r="I4999"/>
  <c r="J4999"/>
  <c r="K4999"/>
  <c r="L4999"/>
  <c r="M4999"/>
  <c r="N5007"/>
  <c r="I5007"/>
  <c r="J5007"/>
  <c r="K5007"/>
  <c r="L5007"/>
  <c r="M5007"/>
  <c r="N5015"/>
  <c r="I5015"/>
  <c r="J5015"/>
  <c r="K5015"/>
  <c r="L5015"/>
  <c r="M5015"/>
  <c r="N5023"/>
  <c r="I5023"/>
  <c r="J5023"/>
  <c r="K5023"/>
  <c r="L5023"/>
  <c r="M5023"/>
  <c r="N5031"/>
  <c r="I5031"/>
  <c r="J5031"/>
  <c r="K5031"/>
  <c r="L5031"/>
  <c r="M5031"/>
  <c r="N5039"/>
  <c r="I5039"/>
  <c r="J5039"/>
  <c r="K5039"/>
  <c r="L5039"/>
  <c r="M5039"/>
  <c r="N5047"/>
  <c r="I5047"/>
  <c r="J5047"/>
  <c r="K5047"/>
  <c r="L5047"/>
  <c r="M5047"/>
  <c r="N5055"/>
  <c r="I5055"/>
  <c r="J5055"/>
  <c r="K5055"/>
  <c r="L5055"/>
  <c r="M5055"/>
  <c r="N5063"/>
  <c r="I5063"/>
  <c r="J5063"/>
  <c r="K5063"/>
  <c r="L5063"/>
  <c r="M5063"/>
  <c r="N5071"/>
  <c r="I5071"/>
  <c r="J5071"/>
  <c r="K5071"/>
  <c r="L5071"/>
  <c r="M5071"/>
  <c r="N5079"/>
  <c r="I5079"/>
  <c r="J5079"/>
  <c r="K5079"/>
  <c r="L5079"/>
  <c r="M5079"/>
  <c r="N5087"/>
  <c r="I5087"/>
  <c r="J5087"/>
  <c r="K5087"/>
  <c r="L5087"/>
  <c r="M5087"/>
  <c r="N5095"/>
  <c r="I5095"/>
  <c r="J5095"/>
  <c r="K5095"/>
  <c r="L5095"/>
  <c r="M5095"/>
  <c r="N5103"/>
  <c r="I5103"/>
  <c r="J5103"/>
  <c r="K5103"/>
  <c r="L5103"/>
  <c r="M5103"/>
  <c r="N5111"/>
  <c r="I5111"/>
  <c r="J5111"/>
  <c r="K5111"/>
  <c r="L5111"/>
  <c r="M5111"/>
  <c r="N5119"/>
  <c r="I5119"/>
  <c r="J5119"/>
  <c r="K5119"/>
  <c r="L5119"/>
  <c r="M5119"/>
  <c r="N5127"/>
  <c r="I5127"/>
  <c r="J5127"/>
  <c r="K5127"/>
  <c r="L5127"/>
  <c r="M5127"/>
  <c r="N5135"/>
  <c r="I5135"/>
  <c r="J5135"/>
  <c r="K5135"/>
  <c r="L5135"/>
  <c r="M5135"/>
  <c r="N5143"/>
  <c r="I5143"/>
  <c r="J5143"/>
  <c r="K5143"/>
  <c r="L5143"/>
  <c r="M5143"/>
  <c r="N5151"/>
  <c r="I5151"/>
  <c r="J5151"/>
  <c r="K5151"/>
  <c r="L5151"/>
  <c r="M5151"/>
  <c r="N5159"/>
  <c r="I5159"/>
  <c r="J5159"/>
  <c r="K5159"/>
  <c r="L5159"/>
  <c r="M5159"/>
  <c r="N5167"/>
  <c r="I5167"/>
  <c r="J5167"/>
  <c r="K5167"/>
  <c r="L5167"/>
  <c r="M5167"/>
  <c r="N5175"/>
  <c r="I5175"/>
  <c r="J5175"/>
  <c r="K5175"/>
  <c r="L5175"/>
  <c r="M5175"/>
  <c r="N5183"/>
  <c r="I5183"/>
  <c r="J5183"/>
  <c r="K5183"/>
  <c r="L5183"/>
  <c r="M5183"/>
  <c r="N5191"/>
  <c r="I5191"/>
  <c r="J5191"/>
  <c r="K5191"/>
  <c r="L5191"/>
  <c r="M5191"/>
  <c r="N5199"/>
  <c r="I5199"/>
  <c r="J5199"/>
  <c r="K5199"/>
  <c r="L5199"/>
  <c r="M5199"/>
  <c r="N5207"/>
  <c r="I5207"/>
  <c r="J5207"/>
  <c r="K5207"/>
  <c r="L5207"/>
  <c r="M5207"/>
  <c r="N5215"/>
  <c r="I5215"/>
  <c r="J5215"/>
  <c r="K5215"/>
  <c r="L5215"/>
  <c r="M5215"/>
  <c r="N5223"/>
  <c r="I5223"/>
  <c r="J5223"/>
  <c r="K5223"/>
  <c r="L5223"/>
  <c r="M5223"/>
  <c r="N5231"/>
  <c r="I5231"/>
  <c r="J5231"/>
  <c r="K5231"/>
  <c r="L5231"/>
  <c r="M5231"/>
  <c r="N5239"/>
  <c r="I5239"/>
  <c r="J5239"/>
  <c r="K5239"/>
  <c r="L5239"/>
  <c r="M5239"/>
  <c r="N5247"/>
  <c r="I5247"/>
  <c r="J5247"/>
  <c r="K5247"/>
  <c r="L5247"/>
  <c r="M5247"/>
  <c r="N5255"/>
  <c r="I5255"/>
  <c r="J5255"/>
  <c r="K5255"/>
  <c r="L5255"/>
  <c r="M5255"/>
  <c r="N5263"/>
  <c r="I5263"/>
  <c r="J5263"/>
  <c r="K5263"/>
  <c r="L5263"/>
  <c r="M5263"/>
  <c r="N5271"/>
  <c r="I5271"/>
  <c r="J5271"/>
  <c r="K5271"/>
  <c r="L5271"/>
  <c r="M5271"/>
  <c r="N5279"/>
  <c r="I5279"/>
  <c r="J5279"/>
  <c r="K5279"/>
  <c r="L5279"/>
  <c r="M5279"/>
  <c r="N5287"/>
  <c r="I5287"/>
  <c r="J5287"/>
  <c r="K5287"/>
  <c r="L5287"/>
  <c r="M5287"/>
  <c r="N5295"/>
  <c r="I5295"/>
  <c r="J5295"/>
  <c r="K5295"/>
  <c r="L5295"/>
  <c r="M5295"/>
  <c r="N5303"/>
  <c r="I5303"/>
  <c r="J5303"/>
  <c r="K5303"/>
  <c r="L5303"/>
  <c r="M5303"/>
  <c r="N5311"/>
  <c r="I5311"/>
  <c r="J5311"/>
  <c r="K5311"/>
  <c r="L5311"/>
  <c r="M5311"/>
  <c r="N5319"/>
  <c r="I5319"/>
  <c r="J5319"/>
  <c r="K5319"/>
  <c r="L5319"/>
  <c r="M5319"/>
  <c r="N5327"/>
  <c r="I5327"/>
  <c r="J5327"/>
  <c r="K5327"/>
  <c r="L5327"/>
  <c r="M5327"/>
  <c r="N5335"/>
  <c r="I5335"/>
  <c r="J5335"/>
  <c r="K5335"/>
  <c r="L5335"/>
  <c r="M5335"/>
  <c r="N5343"/>
  <c r="I5343"/>
  <c r="J5343"/>
  <c r="K5343"/>
  <c r="L5343"/>
  <c r="M5343"/>
  <c r="N5351"/>
  <c r="I5351"/>
  <c r="J5351"/>
  <c r="K5351"/>
  <c r="L5351"/>
  <c r="M5351"/>
  <c r="N5359"/>
  <c r="I5359"/>
  <c r="J5359"/>
  <c r="K5359"/>
  <c r="L5359"/>
  <c r="M5359"/>
  <c r="N5367"/>
  <c r="I5367"/>
  <c r="J5367"/>
  <c r="K5367"/>
  <c r="L5367"/>
  <c r="M5367"/>
  <c r="N5375"/>
  <c r="I5375"/>
  <c r="J5375"/>
  <c r="K5375"/>
  <c r="L5375"/>
  <c r="M5375"/>
  <c r="N5383"/>
  <c r="I5383"/>
  <c r="J5383"/>
  <c r="K5383"/>
  <c r="L5383"/>
  <c r="M5383"/>
  <c r="N5391"/>
  <c r="I5391"/>
  <c r="J5391"/>
  <c r="K5391"/>
  <c r="L5391"/>
  <c r="M5391"/>
  <c r="N5399"/>
  <c r="I5399"/>
  <c r="J5399"/>
  <c r="K5399"/>
  <c r="L5399"/>
  <c r="M5399"/>
  <c r="N5407"/>
  <c r="I5407"/>
  <c r="J5407"/>
  <c r="K5407"/>
  <c r="L5407"/>
  <c r="M5407"/>
  <c r="N5415"/>
  <c r="I5415"/>
  <c r="J5415"/>
  <c r="K5415"/>
  <c r="L5415"/>
  <c r="M5415"/>
  <c r="N5423"/>
  <c r="I5423"/>
  <c r="J5423"/>
  <c r="K5423"/>
  <c r="L5423"/>
  <c r="M5423"/>
  <c r="N5431"/>
  <c r="I5431"/>
  <c r="J5431"/>
  <c r="K5431"/>
  <c r="L5431"/>
  <c r="M5431"/>
  <c r="N5439"/>
  <c r="I5439"/>
  <c r="J5439"/>
  <c r="K5439"/>
  <c r="L5439"/>
  <c r="M5439"/>
  <c r="N5447"/>
  <c r="I5447"/>
  <c r="J5447"/>
  <c r="K5447"/>
  <c r="L5447"/>
  <c r="M5447"/>
  <c r="N5455"/>
  <c r="I5455"/>
  <c r="J5455"/>
  <c r="K5455"/>
  <c r="L5455"/>
  <c r="M5455"/>
  <c r="N5463"/>
  <c r="I5463"/>
  <c r="J5463"/>
  <c r="K5463"/>
  <c r="L5463"/>
  <c r="M5463"/>
  <c r="N5471"/>
  <c r="I5471"/>
  <c r="J5471"/>
  <c r="K5471"/>
  <c r="L5471"/>
  <c r="M5471"/>
  <c r="N5479"/>
  <c r="I5479"/>
  <c r="J5479"/>
  <c r="K5479"/>
  <c r="L5479"/>
  <c r="M5479"/>
  <c r="N5487"/>
  <c r="I5487"/>
  <c r="J5487"/>
  <c r="K5487"/>
  <c r="L5487"/>
  <c r="M5487"/>
  <c r="N5495"/>
  <c r="I5495"/>
  <c r="J5495"/>
  <c r="K5495"/>
  <c r="L5495"/>
  <c r="M5495"/>
  <c r="N5503"/>
  <c r="I5503"/>
  <c r="J5503"/>
  <c r="K5503"/>
  <c r="L5503"/>
  <c r="M5503"/>
  <c r="N5511"/>
  <c r="I5511"/>
  <c r="J5511"/>
  <c r="K5511"/>
  <c r="L5511"/>
  <c r="M5511"/>
  <c r="N5519"/>
  <c r="I5519"/>
  <c r="J5519"/>
  <c r="K5519"/>
  <c r="L5519"/>
  <c r="M5519"/>
  <c r="N5527"/>
  <c r="I5527"/>
  <c r="J5527"/>
  <c r="K5527"/>
  <c r="L5527"/>
  <c r="M5527"/>
  <c r="N5535"/>
  <c r="I5535"/>
  <c r="J5535"/>
  <c r="K5535"/>
  <c r="L5535"/>
  <c r="M5535"/>
  <c r="N5543"/>
  <c r="I5543"/>
  <c r="J5543"/>
  <c r="K5543"/>
  <c r="L5543"/>
  <c r="M5543"/>
  <c r="N5551"/>
  <c r="I5551"/>
  <c r="J5551"/>
  <c r="K5551"/>
  <c r="L5551"/>
  <c r="M5551"/>
  <c r="N5559"/>
  <c r="I5559"/>
  <c r="J5559"/>
  <c r="K5559"/>
  <c r="L5559"/>
  <c r="M5559"/>
  <c r="N5567"/>
  <c r="I5567"/>
  <c r="J5567"/>
  <c r="K5567"/>
  <c r="L5567"/>
  <c r="M5567"/>
  <c r="N5575"/>
  <c r="I5575"/>
  <c r="J5575"/>
  <c r="K5575"/>
  <c r="L5575"/>
  <c r="M5575"/>
  <c r="N5583"/>
  <c r="I5583"/>
  <c r="J5583"/>
  <c r="K5583"/>
  <c r="L5583"/>
  <c r="M5583"/>
  <c r="N5591"/>
  <c r="I5591"/>
  <c r="J5591"/>
  <c r="K5591"/>
  <c r="L5591"/>
  <c r="M5591"/>
  <c r="N5599"/>
  <c r="I5599"/>
  <c r="J5599"/>
  <c r="K5599"/>
  <c r="L5599"/>
  <c r="M5599"/>
  <c r="N5607"/>
  <c r="I5607"/>
  <c r="J5607"/>
  <c r="K5607"/>
  <c r="L5607"/>
  <c r="M5607"/>
  <c r="N5615"/>
  <c r="I5615"/>
  <c r="J5615"/>
  <c r="K5615"/>
  <c r="L5615"/>
  <c r="M5615"/>
  <c r="N5623"/>
  <c r="I5623"/>
  <c r="J5623"/>
  <c r="K5623"/>
  <c r="L5623"/>
  <c r="M5623"/>
  <c r="N5631"/>
  <c r="I5631"/>
  <c r="J5631"/>
  <c r="K5631"/>
  <c r="L5631"/>
  <c r="M5631"/>
  <c r="N5639"/>
  <c r="K5639"/>
  <c r="L5639"/>
  <c r="M5639"/>
  <c r="I5639"/>
  <c r="J5639"/>
  <c r="N5647"/>
  <c r="I5647"/>
  <c r="J5647"/>
  <c r="K5647"/>
  <c r="L5647"/>
  <c r="M5647"/>
  <c r="N5655"/>
  <c r="M5655"/>
  <c r="I5655"/>
  <c r="K5655"/>
  <c r="L5655"/>
  <c r="J5655"/>
  <c r="N5663"/>
  <c r="J5663"/>
  <c r="K5663"/>
  <c r="L5663"/>
  <c r="M5663"/>
  <c r="I5663"/>
  <c r="N5671"/>
  <c r="I5671"/>
  <c r="J5671"/>
  <c r="K5671"/>
  <c r="L5671"/>
  <c r="M5671"/>
  <c r="N5679"/>
  <c r="L5679"/>
  <c r="M5679"/>
  <c r="I5679"/>
  <c r="K5679"/>
  <c r="J5679"/>
  <c r="N5687"/>
  <c r="I5687"/>
  <c r="J5687"/>
  <c r="K5687"/>
  <c r="L5687"/>
  <c r="M5687"/>
  <c r="N5695"/>
  <c r="I5695"/>
  <c r="J5695"/>
  <c r="L5695"/>
  <c r="M5695"/>
  <c r="K5695"/>
  <c r="N5703"/>
  <c r="K5703"/>
  <c r="L5703"/>
  <c r="M5703"/>
  <c r="I5703"/>
  <c r="J5703"/>
  <c r="N5711"/>
  <c r="K5711"/>
  <c r="L5711"/>
  <c r="J5711"/>
  <c r="M5711"/>
  <c r="I5711"/>
  <c r="N5719"/>
  <c r="K5719"/>
  <c r="L5719"/>
  <c r="I5719"/>
  <c r="J5719"/>
  <c r="M5719"/>
  <c r="N5727"/>
  <c r="K5727"/>
  <c r="L5727"/>
  <c r="I5727"/>
  <c r="J5727"/>
  <c r="M5727"/>
  <c r="N5735"/>
  <c r="K5735"/>
  <c r="L5735"/>
  <c r="I5735"/>
  <c r="J5735"/>
  <c r="M5735"/>
  <c r="N5743"/>
  <c r="K5743"/>
  <c r="L5743"/>
  <c r="I5743"/>
  <c r="J5743"/>
  <c r="M5743"/>
  <c r="N5751"/>
  <c r="K5751"/>
  <c r="L5751"/>
  <c r="I5751"/>
  <c r="M5751"/>
  <c r="J5751"/>
  <c r="N5759"/>
  <c r="K5759"/>
  <c r="L5759"/>
  <c r="I5759"/>
  <c r="J5759"/>
  <c r="M5759"/>
  <c r="N5767"/>
  <c r="K5767"/>
  <c r="L5767"/>
  <c r="M5767"/>
  <c r="I5767"/>
  <c r="J5767"/>
  <c r="N5775"/>
  <c r="K5775"/>
  <c r="L5775"/>
  <c r="J5775"/>
  <c r="M5775"/>
  <c r="I5775"/>
  <c r="N5783"/>
  <c r="K5783"/>
  <c r="L5783"/>
  <c r="I5783"/>
  <c r="J5783"/>
  <c r="M5783"/>
  <c r="N5791"/>
  <c r="K5791"/>
  <c r="L5791"/>
  <c r="I5791"/>
  <c r="J5791"/>
  <c r="M5791"/>
  <c r="N5799"/>
  <c r="K5799"/>
  <c r="L5799"/>
  <c r="I5799"/>
  <c r="J5799"/>
  <c r="M5799"/>
  <c r="N5807"/>
  <c r="K5807"/>
  <c r="L5807"/>
  <c r="I5807"/>
  <c r="J5807"/>
  <c r="M5807"/>
  <c r="N5815"/>
  <c r="I5815"/>
  <c r="K5815"/>
  <c r="L5815"/>
  <c r="J5815"/>
  <c r="M5815"/>
  <c r="N5823"/>
  <c r="I5823"/>
  <c r="K5823"/>
  <c r="L5823"/>
  <c r="M5823"/>
  <c r="J5823"/>
  <c r="N5831"/>
  <c r="I5831"/>
  <c r="K5831"/>
  <c r="L5831"/>
  <c r="J5831"/>
  <c r="M5831"/>
  <c r="N5839"/>
  <c r="I5839"/>
  <c r="K5839"/>
  <c r="L5839"/>
  <c r="M5839"/>
  <c r="J5839"/>
  <c r="N5847"/>
  <c r="I5847"/>
  <c r="K5847"/>
  <c r="L5847"/>
  <c r="J5847"/>
  <c r="M5847"/>
  <c r="N5855"/>
  <c r="I5855"/>
  <c r="K5855"/>
  <c r="L5855"/>
  <c r="M5855"/>
  <c r="J5855"/>
  <c r="N5863"/>
  <c r="I5863"/>
  <c r="J5863"/>
  <c r="K5863"/>
  <c r="L5863"/>
  <c r="M5863"/>
  <c r="N5871"/>
  <c r="I5871"/>
  <c r="J5871"/>
  <c r="K5871"/>
  <c r="L5871"/>
  <c r="M5871"/>
  <c r="N5879"/>
  <c r="I5879"/>
  <c r="J5879"/>
  <c r="K5879"/>
  <c r="L5879"/>
  <c r="M5879"/>
  <c r="N5887"/>
  <c r="I5887"/>
  <c r="J5887"/>
  <c r="K5887"/>
  <c r="L5887"/>
  <c r="M5887"/>
  <c r="N5895"/>
  <c r="I5895"/>
  <c r="J5895"/>
  <c r="K5895"/>
  <c r="L5895"/>
  <c r="M5895"/>
  <c r="N5903"/>
  <c r="I5903"/>
  <c r="J5903"/>
  <c r="K5903"/>
  <c r="L5903"/>
  <c r="M5903"/>
  <c r="N5911"/>
  <c r="I5911"/>
  <c r="J5911"/>
  <c r="K5911"/>
  <c r="L5911"/>
  <c r="M5911"/>
  <c r="N5919"/>
  <c r="I5919"/>
  <c r="J5919"/>
  <c r="K5919"/>
  <c r="L5919"/>
  <c r="M5919"/>
  <c r="N5927"/>
  <c r="I5927"/>
  <c r="J5927"/>
  <c r="K5927"/>
  <c r="L5927"/>
  <c r="M5927"/>
  <c r="N5935"/>
  <c r="I5935"/>
  <c r="J5935"/>
  <c r="K5935"/>
  <c r="L5935"/>
  <c r="M5935"/>
  <c r="N5943"/>
  <c r="I5943"/>
  <c r="J5943"/>
  <c r="K5943"/>
  <c r="L5943"/>
  <c r="M5943"/>
  <c r="N5951"/>
  <c r="I5951"/>
  <c r="J5951"/>
  <c r="K5951"/>
  <c r="L5951"/>
  <c r="M5951"/>
  <c r="N5959"/>
  <c r="I5959"/>
  <c r="J5959"/>
  <c r="K5959"/>
  <c r="L5959"/>
  <c r="M5959"/>
  <c r="N5967"/>
  <c r="I5967"/>
  <c r="J5967"/>
  <c r="K5967"/>
  <c r="L5967"/>
  <c r="M5967"/>
  <c r="N5975"/>
  <c r="I5975"/>
  <c r="J5975"/>
  <c r="K5975"/>
  <c r="L5975"/>
  <c r="M5975"/>
  <c r="N5983"/>
  <c r="I5983"/>
  <c r="J5983"/>
  <c r="K5983"/>
  <c r="L5983"/>
  <c r="M5983"/>
  <c r="N5991"/>
  <c r="I5991"/>
  <c r="J5991"/>
  <c r="K5991"/>
  <c r="L5991"/>
  <c r="M5991"/>
  <c r="N5999"/>
  <c r="I5999"/>
  <c r="J5999"/>
  <c r="K5999"/>
  <c r="L5999"/>
  <c r="M5999"/>
  <c r="N6007"/>
  <c r="I6007"/>
  <c r="J6007"/>
  <c r="K6007"/>
  <c r="L6007"/>
  <c r="M6007"/>
  <c r="N6015"/>
  <c r="I6015"/>
  <c r="J6015"/>
  <c r="K6015"/>
  <c r="L6015"/>
  <c r="M6015"/>
  <c r="N6023"/>
  <c r="I6023"/>
  <c r="J6023"/>
  <c r="K6023"/>
  <c r="L6023"/>
  <c r="M6023"/>
  <c r="N6031"/>
  <c r="I6031"/>
  <c r="J6031"/>
  <c r="K6031"/>
  <c r="L6031"/>
  <c r="M6031"/>
  <c r="N6039"/>
  <c r="I6039"/>
  <c r="J6039"/>
  <c r="K6039"/>
  <c r="L6039"/>
  <c r="M6039"/>
  <c r="N6047"/>
  <c r="I6047"/>
  <c r="J6047"/>
  <c r="K6047"/>
  <c r="L6047"/>
  <c r="M6047"/>
  <c r="N6055"/>
  <c r="I6055"/>
  <c r="J6055"/>
  <c r="K6055"/>
  <c r="L6055"/>
  <c r="M6055"/>
  <c r="N6063"/>
  <c r="I6063"/>
  <c r="J6063"/>
  <c r="K6063"/>
  <c r="L6063"/>
  <c r="M6063"/>
  <c r="N6071"/>
  <c r="I6071"/>
  <c r="J6071"/>
  <c r="K6071"/>
  <c r="L6071"/>
  <c r="M6071"/>
  <c r="N6079"/>
  <c r="I6079"/>
  <c r="J6079"/>
  <c r="K6079"/>
  <c r="L6079"/>
  <c r="M6079"/>
  <c r="N6087"/>
  <c r="I6087"/>
  <c r="J6087"/>
  <c r="K6087"/>
  <c r="L6087"/>
  <c r="M6087"/>
  <c r="N6095"/>
  <c r="I6095"/>
  <c r="J6095"/>
  <c r="K6095"/>
  <c r="L6095"/>
  <c r="M6095"/>
  <c r="N6103"/>
  <c r="I6103"/>
  <c r="J6103"/>
  <c r="K6103"/>
  <c r="L6103"/>
  <c r="M6103"/>
  <c r="N6111"/>
  <c r="I6111"/>
  <c r="J6111"/>
  <c r="K6111"/>
  <c r="L6111"/>
  <c r="M6111"/>
  <c r="N6119"/>
  <c r="I6119"/>
  <c r="J6119"/>
  <c r="K6119"/>
  <c r="L6119"/>
  <c r="M6119"/>
  <c r="N6127"/>
  <c r="I6127"/>
  <c r="J6127"/>
  <c r="K6127"/>
  <c r="L6127"/>
  <c r="M6127"/>
  <c r="N6135"/>
  <c r="I6135"/>
  <c r="J6135"/>
  <c r="K6135"/>
  <c r="L6135"/>
  <c r="M6135"/>
  <c r="N6143"/>
  <c r="I6143"/>
  <c r="J6143"/>
  <c r="K6143"/>
  <c r="L6143"/>
  <c r="M6143"/>
  <c r="N6151"/>
  <c r="I6151"/>
  <c r="J6151"/>
  <c r="K6151"/>
  <c r="L6151"/>
  <c r="M6151"/>
  <c r="N6159"/>
  <c r="I6159"/>
  <c r="J6159"/>
  <c r="K6159"/>
  <c r="L6159"/>
  <c r="M6159"/>
  <c r="N6167"/>
  <c r="I6167"/>
  <c r="J6167"/>
  <c r="K6167"/>
  <c r="L6167"/>
  <c r="M6167"/>
  <c r="N6175"/>
  <c r="I6175"/>
  <c r="J6175"/>
  <c r="K6175"/>
  <c r="L6175"/>
  <c r="M6175"/>
  <c r="N6183"/>
  <c r="I6183"/>
  <c r="J6183"/>
  <c r="K6183"/>
  <c r="L6183"/>
  <c r="M6183"/>
  <c r="N6191"/>
  <c r="I6191"/>
  <c r="J6191"/>
  <c r="K6191"/>
  <c r="L6191"/>
  <c r="M6191"/>
  <c r="N6199"/>
  <c r="I6199"/>
  <c r="J6199"/>
  <c r="K6199"/>
  <c r="L6199"/>
  <c r="M6199"/>
  <c r="N6207"/>
  <c r="I6207"/>
  <c r="J6207"/>
  <c r="K6207"/>
  <c r="L6207"/>
  <c r="M6207"/>
  <c r="N6215"/>
  <c r="I6215"/>
  <c r="J6215"/>
  <c r="K6215"/>
  <c r="L6215"/>
  <c r="M6215"/>
  <c r="N6223"/>
  <c r="I6223"/>
  <c r="J6223"/>
  <c r="K6223"/>
  <c r="L6223"/>
  <c r="M6223"/>
  <c r="N6231"/>
  <c r="I6231"/>
  <c r="J6231"/>
  <c r="K6231"/>
  <c r="L6231"/>
  <c r="M6231"/>
  <c r="N6239"/>
  <c r="I6239"/>
  <c r="J6239"/>
  <c r="K6239"/>
  <c r="L6239"/>
  <c r="M6239"/>
  <c r="N6247"/>
  <c r="I6247"/>
  <c r="J6247"/>
  <c r="K6247"/>
  <c r="L6247"/>
  <c r="M6247"/>
  <c r="N6255"/>
  <c r="I6255"/>
  <c r="J6255"/>
  <c r="K6255"/>
  <c r="L6255"/>
  <c r="M6255"/>
  <c r="N6263"/>
  <c r="I6263"/>
  <c r="J6263"/>
  <c r="K6263"/>
  <c r="L6263"/>
  <c r="M6263"/>
  <c r="N6271"/>
  <c r="I6271"/>
  <c r="J6271"/>
  <c r="K6271"/>
  <c r="L6271"/>
  <c r="M6271"/>
  <c r="N6279"/>
  <c r="I6279"/>
  <c r="J6279"/>
  <c r="K6279"/>
  <c r="L6279"/>
  <c r="M6279"/>
  <c r="N6287"/>
  <c r="I6287"/>
  <c r="J6287"/>
  <c r="K6287"/>
  <c r="L6287"/>
  <c r="M6287"/>
  <c r="N6295"/>
  <c r="I6295"/>
  <c r="J6295"/>
  <c r="K6295"/>
  <c r="L6295"/>
  <c r="M6295"/>
  <c r="N6303"/>
  <c r="I6303"/>
  <c r="J6303"/>
  <c r="K6303"/>
  <c r="L6303"/>
  <c r="M6303"/>
  <c r="N6311"/>
  <c r="I6311"/>
  <c r="J6311"/>
  <c r="K6311"/>
  <c r="L6311"/>
  <c r="M6311"/>
  <c r="N6319"/>
  <c r="I6319"/>
  <c r="J6319"/>
  <c r="K6319"/>
  <c r="L6319"/>
  <c r="M6319"/>
  <c r="N6327"/>
  <c r="I6327"/>
  <c r="J6327"/>
  <c r="K6327"/>
  <c r="L6327"/>
  <c r="M6327"/>
  <c r="N6335"/>
  <c r="I6335"/>
  <c r="J6335"/>
  <c r="K6335"/>
  <c r="L6335"/>
  <c r="M6335"/>
  <c r="N6343"/>
  <c r="I6343"/>
  <c r="J6343"/>
  <c r="K6343"/>
  <c r="L6343"/>
  <c r="M6343"/>
  <c r="N6351"/>
  <c r="I6351"/>
  <c r="J6351"/>
  <c r="K6351"/>
  <c r="L6351"/>
  <c r="M6351"/>
  <c r="N6359"/>
  <c r="I6359"/>
  <c r="J6359"/>
  <c r="K6359"/>
  <c r="L6359"/>
  <c r="M6359"/>
  <c r="N6367"/>
  <c r="I6367"/>
  <c r="J6367"/>
  <c r="K6367"/>
  <c r="L6367"/>
  <c r="M6367"/>
  <c r="N6375"/>
  <c r="I6375"/>
  <c r="J6375"/>
  <c r="K6375"/>
  <c r="L6375"/>
  <c r="M6375"/>
  <c r="N6383"/>
  <c r="I6383"/>
  <c r="J6383"/>
  <c r="K6383"/>
  <c r="L6383"/>
  <c r="M6383"/>
  <c r="N6391"/>
  <c r="I6391"/>
  <c r="J6391"/>
  <c r="K6391"/>
  <c r="L6391"/>
  <c r="M6391"/>
  <c r="N6399"/>
  <c r="I6399"/>
  <c r="J6399"/>
  <c r="K6399"/>
  <c r="L6399"/>
  <c r="M6399"/>
  <c r="N6407"/>
  <c r="I6407"/>
  <c r="J6407"/>
  <c r="K6407"/>
  <c r="L6407"/>
  <c r="M6407"/>
  <c r="N6415"/>
  <c r="I6415"/>
  <c r="J6415"/>
  <c r="K6415"/>
  <c r="L6415"/>
  <c r="M6415"/>
  <c r="N6423"/>
  <c r="I6423"/>
  <c r="J6423"/>
  <c r="K6423"/>
  <c r="L6423"/>
  <c r="M6423"/>
  <c r="N6431"/>
  <c r="I6431"/>
  <c r="J6431"/>
  <c r="K6431"/>
  <c r="L6431"/>
  <c r="M6431"/>
  <c r="N6439"/>
  <c r="I6439"/>
  <c r="J6439"/>
  <c r="K6439"/>
  <c r="L6439"/>
  <c r="M6439"/>
  <c r="N6447"/>
  <c r="I6447"/>
  <c r="J6447"/>
  <c r="K6447"/>
  <c r="L6447"/>
  <c r="M6447"/>
  <c r="N6455"/>
  <c r="I6455"/>
  <c r="J6455"/>
  <c r="K6455"/>
  <c r="L6455"/>
  <c r="M6455"/>
  <c r="N6463"/>
  <c r="I6463"/>
  <c r="J6463"/>
  <c r="K6463"/>
  <c r="L6463"/>
  <c r="M6463"/>
  <c r="N6471"/>
  <c r="I6471"/>
  <c r="J6471"/>
  <c r="K6471"/>
  <c r="L6471"/>
  <c r="M6471"/>
  <c r="N6479"/>
  <c r="I6479"/>
  <c r="J6479"/>
  <c r="K6479"/>
  <c r="L6479"/>
  <c r="M6479"/>
  <c r="N6487"/>
  <c r="I6487"/>
  <c r="J6487"/>
  <c r="K6487"/>
  <c r="L6487"/>
  <c r="M6487"/>
  <c r="N6495"/>
  <c r="I6495"/>
  <c r="J6495"/>
  <c r="K6495"/>
  <c r="L6495"/>
  <c r="M6495"/>
  <c r="N6503"/>
  <c r="I6503"/>
  <c r="J6503"/>
  <c r="K6503"/>
  <c r="L6503"/>
  <c r="M6503"/>
  <c r="N6511"/>
  <c r="I6511"/>
  <c r="J6511"/>
  <c r="K6511"/>
  <c r="L6511"/>
  <c r="M6511"/>
  <c r="N6519"/>
  <c r="I6519"/>
  <c r="J6519"/>
  <c r="K6519"/>
  <c r="L6519"/>
  <c r="M6519"/>
  <c r="N6527"/>
  <c r="I6527"/>
  <c r="J6527"/>
  <c r="K6527"/>
  <c r="L6527"/>
  <c r="M6527"/>
  <c r="N6535"/>
  <c r="I6535"/>
  <c r="J6535"/>
  <c r="K6535"/>
  <c r="L6535"/>
  <c r="M6535"/>
  <c r="N6543"/>
  <c r="I6543"/>
  <c r="J6543"/>
  <c r="K6543"/>
  <c r="L6543"/>
  <c r="M6543"/>
  <c r="N6551"/>
  <c r="I6551"/>
  <c r="J6551"/>
  <c r="K6551"/>
  <c r="L6551"/>
  <c r="M6551"/>
  <c r="N6559"/>
  <c r="I6559"/>
  <c r="J6559"/>
  <c r="K6559"/>
  <c r="L6559"/>
  <c r="M6559"/>
  <c r="N6567"/>
  <c r="I6567"/>
  <c r="J6567"/>
  <c r="K6567"/>
  <c r="L6567"/>
  <c r="M6567"/>
  <c r="N6575"/>
  <c r="I6575"/>
  <c r="J6575"/>
  <c r="K6575"/>
  <c r="L6575"/>
  <c r="M6575"/>
  <c r="N6583"/>
  <c r="I6583"/>
  <c r="J6583"/>
  <c r="K6583"/>
  <c r="L6583"/>
  <c r="M6583"/>
  <c r="N6591"/>
  <c r="I6591"/>
  <c r="J6591"/>
  <c r="K6591"/>
  <c r="L6591"/>
  <c r="M6591"/>
  <c r="N6599"/>
  <c r="I6599"/>
  <c r="J6599"/>
  <c r="K6599"/>
  <c r="L6599"/>
  <c r="M6599"/>
  <c r="N6607"/>
  <c r="I6607"/>
  <c r="J6607"/>
  <c r="K6607"/>
  <c r="L6607"/>
  <c r="M6607"/>
  <c r="N6615"/>
  <c r="I6615"/>
  <c r="J6615"/>
  <c r="K6615"/>
  <c r="L6615"/>
  <c r="M6615"/>
  <c r="N6623"/>
  <c r="I6623"/>
  <c r="J6623"/>
  <c r="K6623"/>
  <c r="L6623"/>
  <c r="M6623"/>
  <c r="N6631"/>
  <c r="I6631"/>
  <c r="J6631"/>
  <c r="K6631"/>
  <c r="L6631"/>
  <c r="M6631"/>
  <c r="N6639"/>
  <c r="I6639"/>
  <c r="J6639"/>
  <c r="K6639"/>
  <c r="L6639"/>
  <c r="M6639"/>
  <c r="N6647"/>
  <c r="I6647"/>
  <c r="J6647"/>
  <c r="K6647"/>
  <c r="L6647"/>
  <c r="M6647"/>
  <c r="N6655"/>
  <c r="I6655"/>
  <c r="J6655"/>
  <c r="K6655"/>
  <c r="L6655"/>
  <c r="M6655"/>
  <c r="N6663"/>
  <c r="I6663"/>
  <c r="J6663"/>
  <c r="K6663"/>
  <c r="L6663"/>
  <c r="M6663"/>
  <c r="N6671"/>
  <c r="I6671"/>
  <c r="J6671"/>
  <c r="K6671"/>
  <c r="L6671"/>
  <c r="M6671"/>
  <c r="N6679"/>
  <c r="I6679"/>
  <c r="J6679"/>
  <c r="K6679"/>
  <c r="L6679"/>
  <c r="M6679"/>
  <c r="N6687"/>
  <c r="I6687"/>
  <c r="J6687"/>
  <c r="K6687"/>
  <c r="L6687"/>
  <c r="M6687"/>
  <c r="N6695"/>
  <c r="I6695"/>
  <c r="J6695"/>
  <c r="K6695"/>
  <c r="L6695"/>
  <c r="M6695"/>
  <c r="N6703"/>
  <c r="I6703"/>
  <c r="J6703"/>
  <c r="K6703"/>
  <c r="L6703"/>
  <c r="M6703"/>
  <c r="N6711"/>
  <c r="I6711"/>
  <c r="J6711"/>
  <c r="K6711"/>
  <c r="L6711"/>
  <c r="M6711"/>
  <c r="N6719"/>
  <c r="I6719"/>
  <c r="J6719"/>
  <c r="K6719"/>
  <c r="L6719"/>
  <c r="M6719"/>
  <c r="N6727"/>
  <c r="I6727"/>
  <c r="J6727"/>
  <c r="K6727"/>
  <c r="L6727"/>
  <c r="M6727"/>
  <c r="N6735"/>
  <c r="I6735"/>
  <c r="J6735"/>
  <c r="K6735"/>
  <c r="L6735"/>
  <c r="M6735"/>
  <c r="N6743"/>
  <c r="I6743"/>
  <c r="J6743"/>
  <c r="K6743"/>
  <c r="L6743"/>
  <c r="M6743"/>
  <c r="N6751"/>
  <c r="I6751"/>
  <c r="J6751"/>
  <c r="K6751"/>
  <c r="L6751"/>
  <c r="M6751"/>
  <c r="N6759"/>
  <c r="I6759"/>
  <c r="J6759"/>
  <c r="K6759"/>
  <c r="L6759"/>
  <c r="M6759"/>
  <c r="N6767"/>
  <c r="I6767"/>
  <c r="J6767"/>
  <c r="K6767"/>
  <c r="L6767"/>
  <c r="M6767"/>
  <c r="N6775"/>
  <c r="I6775"/>
  <c r="J6775"/>
  <c r="K6775"/>
  <c r="L6775"/>
  <c r="M6775"/>
  <c r="N6783"/>
  <c r="I6783"/>
  <c r="J6783"/>
  <c r="K6783"/>
  <c r="L6783"/>
  <c r="M6783"/>
  <c r="N6791"/>
  <c r="I6791"/>
  <c r="J6791"/>
  <c r="K6791"/>
  <c r="L6791"/>
  <c r="M6791"/>
  <c r="N6799"/>
  <c r="I6799"/>
  <c r="J6799"/>
  <c r="K6799"/>
  <c r="L6799"/>
  <c r="M6799"/>
  <c r="N6807"/>
  <c r="I6807"/>
  <c r="J6807"/>
  <c r="K6807"/>
  <c r="L6807"/>
  <c r="M6807"/>
  <c r="N6815"/>
  <c r="I6815"/>
  <c r="J6815"/>
  <c r="K6815"/>
  <c r="L6815"/>
  <c r="M6815"/>
  <c r="N6823"/>
  <c r="I6823"/>
  <c r="J6823"/>
  <c r="K6823"/>
  <c r="L6823"/>
  <c r="M6823"/>
  <c r="N6831"/>
  <c r="I6831"/>
  <c r="J6831"/>
  <c r="K6831"/>
  <c r="L6831"/>
  <c r="M6831"/>
  <c r="N6839"/>
  <c r="I6839"/>
  <c r="J6839"/>
  <c r="K6839"/>
  <c r="L6839"/>
  <c r="M6839"/>
  <c r="N6847"/>
  <c r="I6847"/>
  <c r="J6847"/>
  <c r="K6847"/>
  <c r="L6847"/>
  <c r="M6847"/>
  <c r="N6855"/>
  <c r="I6855"/>
  <c r="M6855"/>
  <c r="L6855"/>
  <c r="J6855"/>
  <c r="K6855"/>
  <c r="N6863"/>
  <c r="I6863"/>
  <c r="M6863"/>
  <c r="J6863"/>
  <c r="K6863"/>
  <c r="L6863"/>
  <c r="N6871"/>
  <c r="I6871"/>
  <c r="M6871"/>
  <c r="J6871"/>
  <c r="K6871"/>
  <c r="L6871"/>
  <c r="N6879"/>
  <c r="I6879"/>
  <c r="M6879"/>
  <c r="J6879"/>
  <c r="K6879"/>
  <c r="L6879"/>
  <c r="N6887"/>
  <c r="I6887"/>
  <c r="M6887"/>
  <c r="L6887"/>
  <c r="K6887"/>
  <c r="J6887"/>
  <c r="N6895"/>
  <c r="I6895"/>
  <c r="M6895"/>
  <c r="J6895"/>
  <c r="K6895"/>
  <c r="L6895"/>
  <c r="N6903"/>
  <c r="I6903"/>
  <c r="M6903"/>
  <c r="J6903"/>
  <c r="K6903"/>
  <c r="L6903"/>
  <c r="N6911"/>
  <c r="I6911"/>
  <c r="M6911"/>
  <c r="J6911"/>
  <c r="K6911"/>
  <c r="L6911"/>
  <c r="N6919"/>
  <c r="I6919"/>
  <c r="M6919"/>
  <c r="L6919"/>
  <c r="J6919"/>
  <c r="K6919"/>
  <c r="N6927"/>
  <c r="I6927"/>
  <c r="M6927"/>
  <c r="J6927"/>
  <c r="K6927"/>
  <c r="L6927"/>
  <c r="N6935"/>
  <c r="I6935"/>
  <c r="M6935"/>
  <c r="J6935"/>
  <c r="K6935"/>
  <c r="L6935"/>
  <c r="N6943"/>
  <c r="I6943"/>
  <c r="M6943"/>
  <c r="J6943"/>
  <c r="K6943"/>
  <c r="L6943"/>
  <c r="N6951"/>
  <c r="I6951"/>
  <c r="M6951"/>
  <c r="L6951"/>
  <c r="J6951"/>
  <c r="K6951"/>
  <c r="N6959"/>
  <c r="I6959"/>
  <c r="M6959"/>
  <c r="J6959"/>
  <c r="K6959"/>
  <c r="L6959"/>
  <c r="N6967"/>
  <c r="I6967"/>
  <c r="M6967"/>
  <c r="J6967"/>
  <c r="K6967"/>
  <c r="L6967"/>
  <c r="N6975"/>
  <c r="I6975"/>
  <c r="M6975"/>
  <c r="J6975"/>
  <c r="K6975"/>
  <c r="L6975"/>
  <c r="N6983"/>
  <c r="I6983"/>
  <c r="M6983"/>
  <c r="L6983"/>
  <c r="J6983"/>
  <c r="K6983"/>
  <c r="N6991"/>
  <c r="I6991"/>
  <c r="M6991"/>
  <c r="J6991"/>
  <c r="K6991"/>
  <c r="L6991"/>
  <c r="N6999"/>
  <c r="I6999"/>
  <c r="M6999"/>
  <c r="J6999"/>
  <c r="K6999"/>
  <c r="L6999"/>
  <c r="N7007"/>
  <c r="I7007"/>
  <c r="M7007"/>
  <c r="J7007"/>
  <c r="K7007"/>
  <c r="L7007"/>
  <c r="N7015"/>
  <c r="I7015"/>
  <c r="M7015"/>
  <c r="L7015"/>
  <c r="J7015"/>
  <c r="K7015"/>
  <c r="N7023"/>
  <c r="I7023"/>
  <c r="M7023"/>
  <c r="J7023"/>
  <c r="K7023"/>
  <c r="L7023"/>
  <c r="N7031"/>
  <c r="I7031"/>
  <c r="M7031"/>
  <c r="J7031"/>
  <c r="K7031"/>
  <c r="L7031"/>
  <c r="N7039"/>
  <c r="I7039"/>
  <c r="M7039"/>
  <c r="J7039"/>
  <c r="K7039"/>
  <c r="L7039"/>
  <c r="N7047"/>
  <c r="I7047"/>
  <c r="M7047"/>
  <c r="L7047"/>
  <c r="K7047"/>
  <c r="J7047"/>
  <c r="N7055"/>
  <c r="I7055"/>
  <c r="M7055"/>
  <c r="J7055"/>
  <c r="K7055"/>
  <c r="L7055"/>
  <c r="N7063"/>
  <c r="I7063"/>
  <c r="M7063"/>
  <c r="J7063"/>
  <c r="K7063"/>
  <c r="L7063"/>
  <c r="N7071"/>
  <c r="I7071"/>
  <c r="M7071"/>
  <c r="J7071"/>
  <c r="K7071"/>
  <c r="L7071"/>
  <c r="N7079"/>
  <c r="I7079"/>
  <c r="M7079"/>
  <c r="L7079"/>
  <c r="J7079"/>
  <c r="K7079"/>
  <c r="N7087"/>
  <c r="I7087"/>
  <c r="M7087"/>
  <c r="J7087"/>
  <c r="L7087"/>
  <c r="K7087"/>
  <c r="N7095"/>
  <c r="I7095"/>
  <c r="M7095"/>
  <c r="J7095"/>
  <c r="K7095"/>
  <c r="L7095"/>
  <c r="N7103"/>
  <c r="I7103"/>
  <c r="M7103"/>
  <c r="J7103"/>
  <c r="K7103"/>
  <c r="L7103"/>
  <c r="N7111"/>
  <c r="I7111"/>
  <c r="M7111"/>
  <c r="L7111"/>
  <c r="J7111"/>
  <c r="K7111"/>
  <c r="N7119"/>
  <c r="I7119"/>
  <c r="J7119"/>
  <c r="M7119"/>
  <c r="K7119"/>
  <c r="L7119"/>
  <c r="N7127"/>
  <c r="I7127"/>
  <c r="J7127"/>
  <c r="M7127"/>
  <c r="L7127"/>
  <c r="K7127"/>
  <c r="N7135"/>
  <c r="I7135"/>
  <c r="J7135"/>
  <c r="M7135"/>
  <c r="K7135"/>
  <c r="L7135"/>
  <c r="N7143"/>
  <c r="I7143"/>
  <c r="J7143"/>
  <c r="M7143"/>
  <c r="L7143"/>
  <c r="K7143"/>
  <c r="N7151"/>
  <c r="I7151"/>
  <c r="J7151"/>
  <c r="M7151"/>
  <c r="K7151"/>
  <c r="L7151"/>
  <c r="N7159"/>
  <c r="I7159"/>
  <c r="J7159"/>
  <c r="M7159"/>
  <c r="L7159"/>
  <c r="K7159"/>
  <c r="N7167"/>
  <c r="I7167"/>
  <c r="J7167"/>
  <c r="M7167"/>
  <c r="K7167"/>
  <c r="L7167"/>
  <c r="N7175"/>
  <c r="I7175"/>
  <c r="J7175"/>
  <c r="M7175"/>
  <c r="L7175"/>
  <c r="K7175"/>
  <c r="N7183"/>
  <c r="I7183"/>
  <c r="J7183"/>
  <c r="M7183"/>
  <c r="K7183"/>
  <c r="L7183"/>
  <c r="N7191"/>
  <c r="I7191"/>
  <c r="J7191"/>
  <c r="K7191"/>
  <c r="M7191"/>
  <c r="L7191"/>
  <c r="N7199"/>
  <c r="I7199"/>
  <c r="J7199"/>
  <c r="K7199"/>
  <c r="M7199"/>
  <c r="L7199"/>
  <c r="N7207"/>
  <c r="I7207"/>
  <c r="J7207"/>
  <c r="K7207"/>
  <c r="M7207"/>
  <c r="L7207"/>
  <c r="N7215"/>
  <c r="I7215"/>
  <c r="J7215"/>
  <c r="K7215"/>
  <c r="M7215"/>
  <c r="L7215"/>
  <c r="N7223"/>
  <c r="I7223"/>
  <c r="J7223"/>
  <c r="K7223"/>
  <c r="M7223"/>
  <c r="L7223"/>
  <c r="N7231"/>
  <c r="I7231"/>
  <c r="J7231"/>
  <c r="K7231"/>
  <c r="M7231"/>
  <c r="L7231"/>
  <c r="N7239"/>
  <c r="I7239"/>
  <c r="J7239"/>
  <c r="K7239"/>
  <c r="M7239"/>
  <c r="L7239"/>
  <c r="N7247"/>
  <c r="I7247"/>
  <c r="J7247"/>
  <c r="K7247"/>
  <c r="M7247"/>
  <c r="L7247"/>
  <c r="N7255"/>
  <c r="I7255"/>
  <c r="J7255"/>
  <c r="K7255"/>
  <c r="M7255"/>
  <c r="L7255"/>
  <c r="N7263"/>
  <c r="I7263"/>
  <c r="J7263"/>
  <c r="K7263"/>
  <c r="M7263"/>
  <c r="L7263"/>
  <c r="N7271"/>
  <c r="I7271"/>
  <c r="J7271"/>
  <c r="K7271"/>
  <c r="M7271"/>
  <c r="L7271"/>
  <c r="N7279"/>
  <c r="I7279"/>
  <c r="J7279"/>
  <c r="K7279"/>
  <c r="M7279"/>
  <c r="L7279"/>
  <c r="N7287"/>
  <c r="I7287"/>
  <c r="J7287"/>
  <c r="K7287"/>
  <c r="M7287"/>
  <c r="L7287"/>
  <c r="N7295"/>
  <c r="I7295"/>
  <c r="J7295"/>
  <c r="K7295"/>
  <c r="M7295"/>
  <c r="L7295"/>
  <c r="N7303"/>
  <c r="I7303"/>
  <c r="J7303"/>
  <c r="K7303"/>
  <c r="M7303"/>
  <c r="L7303"/>
  <c r="N7311"/>
  <c r="I7311"/>
  <c r="J7311"/>
  <c r="K7311"/>
  <c r="M7311"/>
  <c r="L7311"/>
  <c r="N7319"/>
  <c r="I7319"/>
  <c r="J7319"/>
  <c r="K7319"/>
  <c r="M7319"/>
  <c r="L7319"/>
  <c r="N7327"/>
  <c r="I7327"/>
  <c r="J7327"/>
  <c r="K7327"/>
  <c r="M7327"/>
  <c r="L7327"/>
  <c r="N7335"/>
  <c r="I7335"/>
  <c r="J7335"/>
  <c r="K7335"/>
  <c r="M7335"/>
  <c r="L7335"/>
  <c r="N7343"/>
  <c r="I7343"/>
  <c r="J7343"/>
  <c r="K7343"/>
  <c r="M7343"/>
  <c r="L7343"/>
  <c r="N7351"/>
  <c r="I7351"/>
  <c r="J7351"/>
  <c r="K7351"/>
  <c r="M7351"/>
  <c r="L7351"/>
  <c r="N7359"/>
  <c r="I7359"/>
  <c r="J7359"/>
  <c r="K7359"/>
  <c r="M7359"/>
  <c r="L7359"/>
  <c r="N7367"/>
  <c r="I7367"/>
  <c r="J7367"/>
  <c r="K7367"/>
  <c r="M7367"/>
  <c r="L7367"/>
  <c r="N7375"/>
  <c r="I7375"/>
  <c r="J7375"/>
  <c r="K7375"/>
  <c r="M7375"/>
  <c r="L7375"/>
  <c r="N7383"/>
  <c r="I7383"/>
  <c r="J7383"/>
  <c r="K7383"/>
  <c r="M7383"/>
  <c r="L7383"/>
  <c r="N7391"/>
  <c r="I7391"/>
  <c r="J7391"/>
  <c r="K7391"/>
  <c r="M7391"/>
  <c r="L7391"/>
  <c r="N7399"/>
  <c r="I7399"/>
  <c r="J7399"/>
  <c r="K7399"/>
  <c r="M7399"/>
  <c r="L7399"/>
  <c r="N7407"/>
  <c r="I7407"/>
  <c r="J7407"/>
  <c r="K7407"/>
  <c r="M7407"/>
  <c r="L7407"/>
  <c r="N7415"/>
  <c r="I7415"/>
  <c r="J7415"/>
  <c r="K7415"/>
  <c r="M7415"/>
  <c r="L7415"/>
  <c r="N7423"/>
  <c r="I7423"/>
  <c r="J7423"/>
  <c r="K7423"/>
  <c r="M7423"/>
  <c r="L7423"/>
  <c r="N7431"/>
  <c r="I7431"/>
  <c r="J7431"/>
  <c r="K7431"/>
  <c r="M7431"/>
  <c r="L7431"/>
  <c r="N7439"/>
  <c r="I7439"/>
  <c r="J7439"/>
  <c r="K7439"/>
  <c r="M7439"/>
  <c r="L7439"/>
  <c r="N5038"/>
  <c r="I5038"/>
  <c r="J5038"/>
  <c r="L5038"/>
  <c r="M5038"/>
  <c r="K5038"/>
  <c r="N5046"/>
  <c r="I5046"/>
  <c r="J5046"/>
  <c r="K5046"/>
  <c r="M5046"/>
  <c r="L5046"/>
  <c r="N5054"/>
  <c r="I5054"/>
  <c r="J5054"/>
  <c r="K5054"/>
  <c r="L5054"/>
  <c r="M5054"/>
  <c r="N5062"/>
  <c r="I5062"/>
  <c r="J5062"/>
  <c r="K5062"/>
  <c r="L5062"/>
  <c r="M5062"/>
  <c r="N5070"/>
  <c r="I5070"/>
  <c r="J5070"/>
  <c r="K5070"/>
  <c r="L5070"/>
  <c r="M5070"/>
  <c r="N5078"/>
  <c r="I5078"/>
  <c r="J5078"/>
  <c r="K5078"/>
  <c r="L5078"/>
  <c r="M5078"/>
  <c r="N5086"/>
  <c r="I5086"/>
  <c r="J5086"/>
  <c r="L5086"/>
  <c r="M5086"/>
  <c r="K5086"/>
  <c r="N5094"/>
  <c r="I5094"/>
  <c r="J5094"/>
  <c r="M5094"/>
  <c r="K5094"/>
  <c r="L5094"/>
  <c r="N5102"/>
  <c r="I5102"/>
  <c r="J5102"/>
  <c r="L5102"/>
  <c r="M5102"/>
  <c r="K5102"/>
  <c r="N5110"/>
  <c r="I5110"/>
  <c r="J5110"/>
  <c r="K5110"/>
  <c r="M5110"/>
  <c r="L5110"/>
  <c r="N5118"/>
  <c r="I5118"/>
  <c r="J5118"/>
  <c r="K5118"/>
  <c r="L5118"/>
  <c r="M5118"/>
  <c r="N5126"/>
  <c r="I5126"/>
  <c r="J5126"/>
  <c r="K5126"/>
  <c r="L5126"/>
  <c r="M5126"/>
  <c r="N5134"/>
  <c r="I5134"/>
  <c r="J5134"/>
  <c r="K5134"/>
  <c r="L5134"/>
  <c r="M5134"/>
  <c r="N5142"/>
  <c r="I5142"/>
  <c r="J5142"/>
  <c r="K5142"/>
  <c r="L5142"/>
  <c r="M5142"/>
  <c r="N5150"/>
  <c r="I5150"/>
  <c r="J5150"/>
  <c r="L5150"/>
  <c r="M5150"/>
  <c r="K5150"/>
  <c r="N5158"/>
  <c r="I5158"/>
  <c r="J5158"/>
  <c r="M5158"/>
  <c r="K5158"/>
  <c r="L5158"/>
  <c r="N5166"/>
  <c r="I5166"/>
  <c r="J5166"/>
  <c r="L5166"/>
  <c r="M5166"/>
  <c r="K5166"/>
  <c r="N5174"/>
  <c r="I5174"/>
  <c r="J5174"/>
  <c r="K5174"/>
  <c r="M5174"/>
  <c r="L5174"/>
  <c r="N5182"/>
  <c r="I5182"/>
  <c r="J5182"/>
  <c r="K5182"/>
  <c r="L5182"/>
  <c r="M5182"/>
  <c r="N5190"/>
  <c r="I5190"/>
  <c r="J5190"/>
  <c r="K5190"/>
  <c r="L5190"/>
  <c r="M5190"/>
  <c r="N5198"/>
  <c r="I5198"/>
  <c r="J5198"/>
  <c r="K5198"/>
  <c r="L5198"/>
  <c r="M5198"/>
  <c r="N5206"/>
  <c r="I5206"/>
  <c r="J5206"/>
  <c r="K5206"/>
  <c r="L5206"/>
  <c r="M5206"/>
  <c r="N5214"/>
  <c r="I5214"/>
  <c r="J5214"/>
  <c r="L5214"/>
  <c r="M5214"/>
  <c r="K5214"/>
  <c r="N5222"/>
  <c r="I5222"/>
  <c r="J5222"/>
  <c r="M5222"/>
  <c r="K5222"/>
  <c r="L5222"/>
  <c r="N5230"/>
  <c r="I5230"/>
  <c r="J5230"/>
  <c r="L5230"/>
  <c r="M5230"/>
  <c r="K5230"/>
  <c r="N5238"/>
  <c r="I5238"/>
  <c r="J5238"/>
  <c r="K5238"/>
  <c r="M5238"/>
  <c r="L5238"/>
  <c r="N5246"/>
  <c r="I5246"/>
  <c r="J5246"/>
  <c r="K5246"/>
  <c r="L5246"/>
  <c r="M5246"/>
  <c r="N5254"/>
  <c r="I5254"/>
  <c r="J5254"/>
  <c r="K5254"/>
  <c r="L5254"/>
  <c r="M5254"/>
  <c r="N5262"/>
  <c r="I5262"/>
  <c r="J5262"/>
  <c r="K5262"/>
  <c r="L5262"/>
  <c r="M5262"/>
  <c r="N5270"/>
  <c r="I5270"/>
  <c r="J5270"/>
  <c r="K5270"/>
  <c r="L5270"/>
  <c r="M5270"/>
  <c r="N5278"/>
  <c r="I5278"/>
  <c r="J5278"/>
  <c r="L5278"/>
  <c r="M5278"/>
  <c r="K5278"/>
  <c r="N5286"/>
  <c r="I5286"/>
  <c r="J5286"/>
  <c r="M5286"/>
  <c r="K5286"/>
  <c r="L5286"/>
  <c r="N5294"/>
  <c r="I5294"/>
  <c r="J5294"/>
  <c r="L5294"/>
  <c r="M5294"/>
  <c r="K5294"/>
  <c r="N5302"/>
  <c r="I5302"/>
  <c r="J5302"/>
  <c r="K5302"/>
  <c r="M5302"/>
  <c r="L5302"/>
  <c r="N5310"/>
  <c r="I5310"/>
  <c r="J5310"/>
  <c r="K5310"/>
  <c r="L5310"/>
  <c r="M5310"/>
  <c r="N5318"/>
  <c r="I5318"/>
  <c r="J5318"/>
  <c r="K5318"/>
  <c r="L5318"/>
  <c r="M5318"/>
  <c r="N5326"/>
  <c r="I5326"/>
  <c r="J5326"/>
  <c r="K5326"/>
  <c r="L5326"/>
  <c r="M5326"/>
  <c r="N5334"/>
  <c r="I5334"/>
  <c r="J5334"/>
  <c r="K5334"/>
  <c r="L5334"/>
  <c r="M5334"/>
  <c r="N5342"/>
  <c r="I5342"/>
  <c r="J5342"/>
  <c r="L5342"/>
  <c r="M5342"/>
  <c r="K5342"/>
  <c r="N5350"/>
  <c r="I5350"/>
  <c r="J5350"/>
  <c r="M5350"/>
  <c r="K5350"/>
  <c r="L5350"/>
  <c r="N5358"/>
  <c r="I5358"/>
  <c r="J5358"/>
  <c r="L5358"/>
  <c r="M5358"/>
  <c r="K5358"/>
  <c r="N5366"/>
  <c r="I5366"/>
  <c r="J5366"/>
  <c r="K5366"/>
  <c r="M5366"/>
  <c r="L5366"/>
  <c r="N5374"/>
  <c r="I5374"/>
  <c r="J5374"/>
  <c r="K5374"/>
  <c r="L5374"/>
  <c r="M5374"/>
  <c r="N5382"/>
  <c r="I5382"/>
  <c r="J5382"/>
  <c r="K5382"/>
  <c r="L5382"/>
  <c r="M5382"/>
  <c r="N5390"/>
  <c r="I5390"/>
  <c r="J5390"/>
  <c r="K5390"/>
  <c r="L5390"/>
  <c r="M5390"/>
  <c r="N5398"/>
  <c r="I5398"/>
  <c r="J5398"/>
  <c r="K5398"/>
  <c r="L5398"/>
  <c r="M5398"/>
  <c r="N5406"/>
  <c r="I5406"/>
  <c r="J5406"/>
  <c r="L5406"/>
  <c r="M5406"/>
  <c r="K5406"/>
  <c r="N5414"/>
  <c r="I5414"/>
  <c r="J5414"/>
  <c r="M5414"/>
  <c r="K5414"/>
  <c r="L5414"/>
  <c r="N5422"/>
  <c r="I5422"/>
  <c r="J5422"/>
  <c r="L5422"/>
  <c r="M5422"/>
  <c r="K5422"/>
  <c r="N5430"/>
  <c r="I5430"/>
  <c r="J5430"/>
  <c r="K5430"/>
  <c r="M5430"/>
  <c r="L5430"/>
  <c r="N5438"/>
  <c r="I5438"/>
  <c r="J5438"/>
  <c r="K5438"/>
  <c r="L5438"/>
  <c r="M5438"/>
  <c r="N5446"/>
  <c r="I5446"/>
  <c r="J5446"/>
  <c r="K5446"/>
  <c r="L5446"/>
  <c r="M5446"/>
  <c r="N5454"/>
  <c r="I5454"/>
  <c r="J5454"/>
  <c r="K5454"/>
  <c r="L5454"/>
  <c r="M5454"/>
  <c r="N5462"/>
  <c r="I5462"/>
  <c r="J5462"/>
  <c r="K5462"/>
  <c r="L5462"/>
  <c r="M5462"/>
  <c r="N5470"/>
  <c r="I5470"/>
  <c r="J5470"/>
  <c r="L5470"/>
  <c r="M5470"/>
  <c r="K5470"/>
  <c r="N5478"/>
  <c r="I5478"/>
  <c r="J5478"/>
  <c r="M5478"/>
  <c r="K5478"/>
  <c r="L5478"/>
  <c r="N5486"/>
  <c r="I5486"/>
  <c r="J5486"/>
  <c r="L5486"/>
  <c r="M5486"/>
  <c r="K5486"/>
  <c r="N5494"/>
  <c r="I5494"/>
  <c r="J5494"/>
  <c r="K5494"/>
  <c r="M5494"/>
  <c r="L5494"/>
  <c r="N5502"/>
  <c r="I5502"/>
  <c r="J5502"/>
  <c r="K5502"/>
  <c r="L5502"/>
  <c r="M5502"/>
  <c r="N5510"/>
  <c r="I5510"/>
  <c r="J5510"/>
  <c r="K5510"/>
  <c r="L5510"/>
  <c r="M5510"/>
  <c r="N5518"/>
  <c r="I5518"/>
  <c r="J5518"/>
  <c r="K5518"/>
  <c r="L5518"/>
  <c r="M5518"/>
  <c r="N5526"/>
  <c r="I5526"/>
  <c r="J5526"/>
  <c r="K5526"/>
  <c r="L5526"/>
  <c r="M5526"/>
  <c r="N5534"/>
  <c r="I5534"/>
  <c r="J5534"/>
  <c r="L5534"/>
  <c r="M5534"/>
  <c r="K5534"/>
  <c r="N5542"/>
  <c r="I5542"/>
  <c r="J5542"/>
  <c r="M5542"/>
  <c r="K5542"/>
  <c r="L5542"/>
  <c r="N5550"/>
  <c r="I5550"/>
  <c r="J5550"/>
  <c r="L5550"/>
  <c r="M5550"/>
  <c r="K5550"/>
  <c r="N5558"/>
  <c r="I5558"/>
  <c r="J5558"/>
  <c r="K5558"/>
  <c r="M5558"/>
  <c r="L5558"/>
  <c r="N5566"/>
  <c r="I5566"/>
  <c r="J5566"/>
  <c r="K5566"/>
  <c r="L5566"/>
  <c r="M5566"/>
  <c r="N5574"/>
  <c r="I5574"/>
  <c r="J5574"/>
  <c r="K5574"/>
  <c r="L5574"/>
  <c r="M5574"/>
  <c r="N5582"/>
  <c r="I5582"/>
  <c r="J5582"/>
  <c r="K5582"/>
  <c r="L5582"/>
  <c r="M5582"/>
  <c r="N5590"/>
  <c r="I5590"/>
  <c r="J5590"/>
  <c r="K5590"/>
  <c r="L5590"/>
  <c r="M5590"/>
  <c r="N5598"/>
  <c r="I5598"/>
  <c r="J5598"/>
  <c r="L5598"/>
  <c r="M5598"/>
  <c r="K5598"/>
  <c r="N5606"/>
  <c r="I5606"/>
  <c r="J5606"/>
  <c r="M5606"/>
  <c r="K5606"/>
  <c r="L5606"/>
  <c r="N5614"/>
  <c r="I5614"/>
  <c r="J5614"/>
  <c r="L5614"/>
  <c r="M5614"/>
  <c r="K5614"/>
  <c r="N5622"/>
  <c r="I5622"/>
  <c r="J5622"/>
  <c r="K5622"/>
  <c r="M5622"/>
  <c r="L5622"/>
  <c r="N5630"/>
  <c r="I5630"/>
  <c r="J5630"/>
  <c r="K5630"/>
  <c r="L5630"/>
  <c r="M5630"/>
  <c r="N5638"/>
  <c r="M5638"/>
  <c r="I5638"/>
  <c r="J5638"/>
  <c r="K5638"/>
  <c r="L5638"/>
  <c r="N5646"/>
  <c r="M5646"/>
  <c r="L5646"/>
  <c r="K5646"/>
  <c r="I5646"/>
  <c r="J5646"/>
  <c r="N5654"/>
  <c r="M5654"/>
  <c r="I5654"/>
  <c r="J5654"/>
  <c r="K5654"/>
  <c r="L5654"/>
  <c r="N5662"/>
  <c r="M5662"/>
  <c r="I5662"/>
  <c r="J5662"/>
  <c r="K5662"/>
  <c r="L5662"/>
  <c r="N5670"/>
  <c r="M5670"/>
  <c r="K5670"/>
  <c r="L5670"/>
  <c r="I5670"/>
  <c r="J5670"/>
  <c r="N5678"/>
  <c r="M5678"/>
  <c r="I5678"/>
  <c r="J5678"/>
  <c r="K5678"/>
  <c r="L5678"/>
  <c r="N5686"/>
  <c r="M5686"/>
  <c r="I5686"/>
  <c r="J5686"/>
  <c r="K5686"/>
  <c r="L5686"/>
  <c r="N5694"/>
  <c r="M5694"/>
  <c r="J5694"/>
  <c r="K5694"/>
  <c r="L5694"/>
  <c r="I5694"/>
  <c r="N5702"/>
  <c r="M5702"/>
  <c r="I5702"/>
  <c r="J5702"/>
  <c r="K5702"/>
  <c r="L5702"/>
  <c r="N5710"/>
  <c r="M5710"/>
  <c r="I5710"/>
  <c r="J5710"/>
  <c r="L5710"/>
  <c r="K5710"/>
  <c r="N5718"/>
  <c r="M5718"/>
  <c r="I5718"/>
  <c r="J5718"/>
  <c r="K5718"/>
  <c r="L5718"/>
  <c r="N5726"/>
  <c r="M5726"/>
  <c r="I5726"/>
  <c r="L5726"/>
  <c r="J5726"/>
  <c r="K5726"/>
  <c r="N5734"/>
  <c r="M5734"/>
  <c r="I5734"/>
  <c r="K5734"/>
  <c r="L5734"/>
  <c r="J5734"/>
  <c r="N5742"/>
  <c r="M5742"/>
  <c r="I5742"/>
  <c r="J5742"/>
  <c r="K5742"/>
  <c r="L5742"/>
  <c r="N5750"/>
  <c r="M5750"/>
  <c r="I5750"/>
  <c r="J5750"/>
  <c r="K5750"/>
  <c r="L5750"/>
  <c r="N5758"/>
  <c r="M5758"/>
  <c r="I5758"/>
  <c r="J5758"/>
  <c r="K5758"/>
  <c r="L5758"/>
  <c r="N5766"/>
  <c r="M5766"/>
  <c r="I5766"/>
  <c r="J5766"/>
  <c r="K5766"/>
  <c r="L5766"/>
  <c r="N5774"/>
  <c r="M5774"/>
  <c r="I5774"/>
  <c r="J5774"/>
  <c r="K5774"/>
  <c r="L5774"/>
  <c r="N5782"/>
  <c r="M5782"/>
  <c r="I5782"/>
  <c r="J5782"/>
  <c r="K5782"/>
  <c r="L5782"/>
  <c r="N5790"/>
  <c r="M5790"/>
  <c r="I5790"/>
  <c r="L5790"/>
  <c r="K5790"/>
  <c r="J5790"/>
  <c r="N5798"/>
  <c r="M5798"/>
  <c r="I5798"/>
  <c r="K5798"/>
  <c r="L5798"/>
  <c r="J5798"/>
  <c r="N5806"/>
  <c r="M5806"/>
  <c r="I5806"/>
  <c r="J5806"/>
  <c r="K5806"/>
  <c r="L5806"/>
  <c r="N5814"/>
  <c r="M5814"/>
  <c r="I5814"/>
  <c r="J5814"/>
  <c r="K5814"/>
  <c r="L5814"/>
  <c r="N5822"/>
  <c r="M5822"/>
  <c r="I5822"/>
  <c r="J5822"/>
  <c r="K5822"/>
  <c r="L5822"/>
  <c r="N5830"/>
  <c r="M5830"/>
  <c r="I5830"/>
  <c r="J5830"/>
  <c r="K5830"/>
  <c r="L5830"/>
  <c r="N5838"/>
  <c r="M5838"/>
  <c r="I5838"/>
  <c r="J5838"/>
  <c r="L5838"/>
  <c r="K5838"/>
  <c r="N5846"/>
  <c r="M5846"/>
  <c r="I5846"/>
  <c r="J5846"/>
  <c r="K5846"/>
  <c r="L5846"/>
  <c r="N5854"/>
  <c r="M5854"/>
  <c r="I5854"/>
  <c r="J5854"/>
  <c r="K5854"/>
  <c r="L5854"/>
  <c r="N5862"/>
  <c r="M5862"/>
  <c r="I5862"/>
  <c r="J5862"/>
  <c r="K5862"/>
  <c r="L5862"/>
  <c r="N5870"/>
  <c r="M5870"/>
  <c r="I5870"/>
  <c r="J5870"/>
  <c r="K5870"/>
  <c r="L5870"/>
  <c r="N5878"/>
  <c r="M5878"/>
  <c r="I5878"/>
  <c r="J5878"/>
  <c r="K5878"/>
  <c r="L5878"/>
  <c r="N5886"/>
  <c r="M5886"/>
  <c r="I5886"/>
  <c r="J5886"/>
  <c r="K5886"/>
  <c r="L5886"/>
  <c r="N5894"/>
  <c r="M5894"/>
  <c r="I5894"/>
  <c r="J5894"/>
  <c r="K5894"/>
  <c r="L5894"/>
  <c r="N5902"/>
  <c r="M5902"/>
  <c r="I5902"/>
  <c r="K5902"/>
  <c r="L5902"/>
  <c r="J5902"/>
  <c r="N5910"/>
  <c r="M5910"/>
  <c r="I5910"/>
  <c r="L5910"/>
  <c r="J5910"/>
  <c r="K5910"/>
  <c r="N5918"/>
  <c r="M5918"/>
  <c r="I5918"/>
  <c r="J5918"/>
  <c r="K5918"/>
  <c r="L5918"/>
  <c r="N5926"/>
  <c r="M5926"/>
  <c r="I5926"/>
  <c r="J5926"/>
  <c r="K5926"/>
  <c r="L5926"/>
  <c r="N5934"/>
  <c r="M5934"/>
  <c r="I5934"/>
  <c r="J5934"/>
  <c r="K5934"/>
  <c r="L5934"/>
  <c r="N5942"/>
  <c r="M5942"/>
  <c r="I5942"/>
  <c r="J5942"/>
  <c r="K5942"/>
  <c r="L5942"/>
  <c r="N5950"/>
  <c r="M5950"/>
  <c r="I5950"/>
  <c r="J5950"/>
  <c r="K5950"/>
  <c r="L5950"/>
  <c r="N5958"/>
  <c r="M5958"/>
  <c r="I5958"/>
  <c r="J5958"/>
  <c r="K5958"/>
  <c r="L5958"/>
  <c r="N5966"/>
  <c r="M5966"/>
  <c r="I5966"/>
  <c r="K5966"/>
  <c r="L5966"/>
  <c r="J5966"/>
  <c r="N5974"/>
  <c r="M5974"/>
  <c r="I5974"/>
  <c r="L5974"/>
  <c r="J5974"/>
  <c r="K5974"/>
  <c r="N5982"/>
  <c r="M5982"/>
  <c r="I5982"/>
  <c r="J5982"/>
  <c r="K5982"/>
  <c r="L5982"/>
  <c r="N5990"/>
  <c r="M5990"/>
  <c r="I5990"/>
  <c r="J5990"/>
  <c r="K5990"/>
  <c r="L5990"/>
  <c r="N5998"/>
  <c r="M5998"/>
  <c r="I5998"/>
  <c r="J5998"/>
  <c r="K5998"/>
  <c r="L5998"/>
  <c r="N6006"/>
  <c r="M6006"/>
  <c r="I6006"/>
  <c r="J6006"/>
  <c r="K6006"/>
  <c r="L6006"/>
  <c r="N6014"/>
  <c r="M6014"/>
  <c r="I6014"/>
  <c r="J6014"/>
  <c r="K6014"/>
  <c r="L6014"/>
  <c r="N6022"/>
  <c r="M6022"/>
  <c r="I6022"/>
  <c r="J6022"/>
  <c r="K6022"/>
  <c r="L6022"/>
  <c r="N6030"/>
  <c r="M6030"/>
  <c r="I6030"/>
  <c r="K6030"/>
  <c r="L6030"/>
  <c r="J6030"/>
  <c r="N6038"/>
  <c r="M6038"/>
  <c r="I6038"/>
  <c r="L6038"/>
  <c r="J6038"/>
  <c r="K6038"/>
  <c r="N6046"/>
  <c r="M6046"/>
  <c r="I6046"/>
  <c r="K6046"/>
  <c r="L6046"/>
  <c r="J6046"/>
  <c r="N6054"/>
  <c r="M6054"/>
  <c r="I6054"/>
  <c r="J6054"/>
  <c r="K6054"/>
  <c r="L6054"/>
  <c r="N6062"/>
  <c r="M6062"/>
  <c r="I6062"/>
  <c r="J6062"/>
  <c r="K6062"/>
  <c r="L6062"/>
  <c r="N6070"/>
  <c r="M6070"/>
  <c r="I6070"/>
  <c r="J6070"/>
  <c r="K6070"/>
  <c r="L6070"/>
  <c r="N6078"/>
  <c r="M6078"/>
  <c r="I6078"/>
  <c r="J6078"/>
  <c r="K6078"/>
  <c r="L6078"/>
  <c r="N6086"/>
  <c r="M6086"/>
  <c r="I6086"/>
  <c r="J6086"/>
  <c r="K6086"/>
  <c r="L6086"/>
  <c r="N6094"/>
  <c r="M6094"/>
  <c r="I6094"/>
  <c r="K6094"/>
  <c r="L6094"/>
  <c r="J6094"/>
  <c r="N6102"/>
  <c r="M6102"/>
  <c r="I6102"/>
  <c r="L6102"/>
  <c r="K6102"/>
  <c r="J6102"/>
  <c r="N6110"/>
  <c r="M6110"/>
  <c r="I6110"/>
  <c r="J6110"/>
  <c r="K6110"/>
  <c r="L6110"/>
  <c r="N6118"/>
  <c r="M6118"/>
  <c r="I6118"/>
  <c r="J6118"/>
  <c r="K6118"/>
  <c r="L6118"/>
  <c r="N6126"/>
  <c r="M6126"/>
  <c r="I6126"/>
  <c r="J6126"/>
  <c r="K6126"/>
  <c r="L6126"/>
  <c r="N6134"/>
  <c r="M6134"/>
  <c r="I6134"/>
  <c r="J6134"/>
  <c r="K6134"/>
  <c r="L6134"/>
  <c r="N6142"/>
  <c r="M6142"/>
  <c r="I6142"/>
  <c r="J6142"/>
  <c r="K6142"/>
  <c r="L6142"/>
  <c r="N6150"/>
  <c r="M6150"/>
  <c r="I6150"/>
  <c r="J6150"/>
  <c r="K6150"/>
  <c r="L6150"/>
  <c r="N6158"/>
  <c r="M6158"/>
  <c r="I6158"/>
  <c r="K6158"/>
  <c r="L6158"/>
  <c r="J6158"/>
  <c r="N6166"/>
  <c r="M6166"/>
  <c r="I6166"/>
  <c r="L6166"/>
  <c r="J6166"/>
  <c r="K6166"/>
  <c r="N6174"/>
  <c r="M6174"/>
  <c r="I6174"/>
  <c r="K6174"/>
  <c r="L6174"/>
  <c r="J6174"/>
  <c r="N6182"/>
  <c r="M6182"/>
  <c r="I6182"/>
  <c r="J6182"/>
  <c r="L6182"/>
  <c r="K6182"/>
  <c r="N6190"/>
  <c r="M6190"/>
  <c r="I6190"/>
  <c r="J6190"/>
  <c r="K6190"/>
  <c r="L6190"/>
  <c r="N6198"/>
  <c r="M6198"/>
  <c r="I6198"/>
  <c r="J6198"/>
  <c r="K6198"/>
  <c r="L6198"/>
  <c r="N6206"/>
  <c r="M6206"/>
  <c r="I6206"/>
  <c r="J6206"/>
  <c r="K6206"/>
  <c r="L6206"/>
  <c r="N6214"/>
  <c r="M6214"/>
  <c r="I6214"/>
  <c r="J6214"/>
  <c r="K6214"/>
  <c r="L6214"/>
  <c r="N6222"/>
  <c r="M6222"/>
  <c r="I6222"/>
  <c r="K6222"/>
  <c r="L6222"/>
  <c r="J6222"/>
  <c r="N6230"/>
  <c r="M6230"/>
  <c r="I6230"/>
  <c r="L6230"/>
  <c r="K6230"/>
  <c r="J6230"/>
  <c r="N6238"/>
  <c r="M6238"/>
  <c r="I6238"/>
  <c r="J6238"/>
  <c r="L6238"/>
  <c r="K6238"/>
  <c r="N6246"/>
  <c r="M6246"/>
  <c r="I6246"/>
  <c r="J6246"/>
  <c r="K6246"/>
  <c r="L6246"/>
  <c r="N6254"/>
  <c r="M6254"/>
  <c r="I6254"/>
  <c r="J6254"/>
  <c r="K6254"/>
  <c r="L6254"/>
  <c r="N6262"/>
  <c r="M6262"/>
  <c r="I6262"/>
  <c r="J6262"/>
  <c r="K6262"/>
  <c r="L6262"/>
  <c r="N6270"/>
  <c r="M6270"/>
  <c r="I6270"/>
  <c r="J6270"/>
  <c r="K6270"/>
  <c r="L6270"/>
  <c r="N6278"/>
  <c r="M6278"/>
  <c r="I6278"/>
  <c r="J6278"/>
  <c r="K6278"/>
  <c r="L6278"/>
  <c r="N6286"/>
  <c r="M6286"/>
  <c r="I6286"/>
  <c r="K6286"/>
  <c r="L6286"/>
  <c r="J6286"/>
  <c r="N6294"/>
  <c r="M6294"/>
  <c r="I6294"/>
  <c r="L6294"/>
  <c r="J6294"/>
  <c r="K6294"/>
  <c r="N6302"/>
  <c r="M6302"/>
  <c r="I6302"/>
  <c r="J6302"/>
  <c r="K6302"/>
  <c r="L6302"/>
  <c r="N6310"/>
  <c r="M6310"/>
  <c r="I6310"/>
  <c r="J6310"/>
  <c r="L6310"/>
  <c r="K6310"/>
  <c r="N6318"/>
  <c r="M6318"/>
  <c r="I6318"/>
  <c r="J6318"/>
  <c r="K6318"/>
  <c r="L6318"/>
  <c r="N6326"/>
  <c r="M6326"/>
  <c r="I6326"/>
  <c r="J6326"/>
  <c r="K6326"/>
  <c r="L6326"/>
  <c r="N6334"/>
  <c r="M6334"/>
  <c r="I6334"/>
  <c r="J6334"/>
  <c r="K6334"/>
  <c r="L6334"/>
  <c r="N6342"/>
  <c r="M6342"/>
  <c r="I6342"/>
  <c r="J6342"/>
  <c r="K6342"/>
  <c r="L6342"/>
  <c r="N6350"/>
  <c r="M6350"/>
  <c r="I6350"/>
  <c r="K6350"/>
  <c r="L6350"/>
  <c r="J6350"/>
  <c r="N6358"/>
  <c r="M6358"/>
  <c r="I6358"/>
  <c r="L6358"/>
  <c r="J6358"/>
  <c r="K6358"/>
  <c r="N6366"/>
  <c r="M6366"/>
  <c r="I6366"/>
  <c r="L6366"/>
  <c r="J6366"/>
  <c r="K6366"/>
  <c r="N6374"/>
  <c r="M6374"/>
  <c r="I6374"/>
  <c r="J6374"/>
  <c r="K6374"/>
  <c r="L6374"/>
  <c r="N6382"/>
  <c r="M6382"/>
  <c r="I6382"/>
  <c r="J6382"/>
  <c r="K6382"/>
  <c r="L6382"/>
  <c r="N6390"/>
  <c r="M6390"/>
  <c r="I6390"/>
  <c r="J6390"/>
  <c r="K6390"/>
  <c r="L6390"/>
  <c r="N6398"/>
  <c r="M6398"/>
  <c r="I6398"/>
  <c r="J6398"/>
  <c r="K6398"/>
  <c r="L6398"/>
  <c r="N6406"/>
  <c r="M6406"/>
  <c r="I6406"/>
  <c r="J6406"/>
  <c r="K6406"/>
  <c r="L6406"/>
  <c r="N6414"/>
  <c r="M6414"/>
  <c r="I6414"/>
  <c r="K6414"/>
  <c r="L6414"/>
  <c r="J6414"/>
  <c r="N6422"/>
  <c r="M6422"/>
  <c r="I6422"/>
  <c r="L6422"/>
  <c r="J6422"/>
  <c r="K6422"/>
  <c r="N6430"/>
  <c r="M6430"/>
  <c r="I6430"/>
  <c r="J6430"/>
  <c r="K6430"/>
  <c r="L6430"/>
  <c r="N6438"/>
  <c r="M6438"/>
  <c r="I6438"/>
  <c r="J6438"/>
  <c r="K6438"/>
  <c r="L6438"/>
  <c r="N6446"/>
  <c r="M6446"/>
  <c r="I6446"/>
  <c r="J6446"/>
  <c r="K6446"/>
  <c r="L6446"/>
  <c r="N6454"/>
  <c r="M6454"/>
  <c r="I6454"/>
  <c r="J6454"/>
  <c r="K6454"/>
  <c r="L6454"/>
  <c r="N6462"/>
  <c r="M6462"/>
  <c r="I6462"/>
  <c r="J6462"/>
  <c r="K6462"/>
  <c r="L6462"/>
  <c r="N6470"/>
  <c r="M6470"/>
  <c r="I6470"/>
  <c r="J6470"/>
  <c r="K6470"/>
  <c r="L6470"/>
  <c r="N6478"/>
  <c r="M6478"/>
  <c r="I6478"/>
  <c r="K6478"/>
  <c r="L6478"/>
  <c r="J6478"/>
  <c r="N6486"/>
  <c r="M6486"/>
  <c r="I6486"/>
  <c r="L6486"/>
  <c r="J6486"/>
  <c r="K6486"/>
  <c r="N6494"/>
  <c r="M6494"/>
  <c r="I6494"/>
  <c r="J6494"/>
  <c r="K6494"/>
  <c r="L6494"/>
  <c r="N6502"/>
  <c r="M6502"/>
  <c r="I6502"/>
  <c r="J6502"/>
  <c r="K6502"/>
  <c r="L6502"/>
  <c r="N6510"/>
  <c r="M6510"/>
  <c r="I6510"/>
  <c r="J6510"/>
  <c r="K6510"/>
  <c r="L6510"/>
  <c r="N6518"/>
  <c r="M6518"/>
  <c r="I6518"/>
  <c r="J6518"/>
  <c r="K6518"/>
  <c r="L6518"/>
  <c r="N6526"/>
  <c r="M6526"/>
  <c r="I6526"/>
  <c r="J6526"/>
  <c r="K6526"/>
  <c r="L6526"/>
  <c r="N6534"/>
  <c r="M6534"/>
  <c r="I6534"/>
  <c r="J6534"/>
  <c r="K6534"/>
  <c r="L6534"/>
  <c r="N6542"/>
  <c r="M6542"/>
  <c r="I6542"/>
  <c r="K6542"/>
  <c r="L6542"/>
  <c r="J6542"/>
  <c r="N6550"/>
  <c r="M6550"/>
  <c r="I6550"/>
  <c r="L6550"/>
  <c r="J6550"/>
  <c r="K6550"/>
  <c r="N6558"/>
  <c r="M6558"/>
  <c r="I6558"/>
  <c r="K6558"/>
  <c r="L6558"/>
  <c r="J6558"/>
  <c r="N6566"/>
  <c r="M6566"/>
  <c r="I6566"/>
  <c r="J6566"/>
  <c r="K6566"/>
  <c r="L6566"/>
  <c r="N6574"/>
  <c r="M6574"/>
  <c r="I6574"/>
  <c r="J6574"/>
  <c r="K6574"/>
  <c r="L6574"/>
  <c r="N6582"/>
  <c r="M6582"/>
  <c r="I6582"/>
  <c r="J6582"/>
  <c r="K6582"/>
  <c r="L6582"/>
  <c r="N6590"/>
  <c r="M6590"/>
  <c r="I6590"/>
  <c r="J6590"/>
  <c r="K6590"/>
  <c r="L6590"/>
  <c r="N6598"/>
  <c r="M6598"/>
  <c r="I6598"/>
  <c r="J6598"/>
  <c r="K6598"/>
  <c r="L6598"/>
  <c r="N6606"/>
  <c r="M6606"/>
  <c r="I6606"/>
  <c r="K6606"/>
  <c r="L6606"/>
  <c r="J6606"/>
  <c r="N6614"/>
  <c r="M6614"/>
  <c r="I6614"/>
  <c r="L6614"/>
  <c r="K6614"/>
  <c r="J6614"/>
  <c r="N6622"/>
  <c r="M6622"/>
  <c r="I6622"/>
  <c r="J6622"/>
  <c r="K6622"/>
  <c r="L6622"/>
  <c r="N6630"/>
  <c r="M6630"/>
  <c r="I6630"/>
  <c r="J6630"/>
  <c r="K6630"/>
  <c r="L6630"/>
  <c r="N6638"/>
  <c r="M6638"/>
  <c r="I6638"/>
  <c r="J6638"/>
  <c r="K6638"/>
  <c r="L6638"/>
  <c r="N6646"/>
  <c r="M6646"/>
  <c r="I6646"/>
  <c r="J6646"/>
  <c r="K6646"/>
  <c r="L6646"/>
  <c r="N6654"/>
  <c r="M6654"/>
  <c r="I6654"/>
  <c r="J6654"/>
  <c r="K6654"/>
  <c r="L6654"/>
  <c r="N6662"/>
  <c r="M6662"/>
  <c r="I6662"/>
  <c r="J6662"/>
  <c r="K6662"/>
  <c r="L6662"/>
  <c r="N6670"/>
  <c r="M6670"/>
  <c r="I6670"/>
  <c r="K6670"/>
  <c r="L6670"/>
  <c r="J6670"/>
  <c r="N6678"/>
  <c r="M6678"/>
  <c r="I6678"/>
  <c r="L6678"/>
  <c r="J6678"/>
  <c r="K6678"/>
  <c r="N6686"/>
  <c r="M6686"/>
  <c r="I6686"/>
  <c r="K6686"/>
  <c r="L6686"/>
  <c r="J6686"/>
  <c r="N6694"/>
  <c r="M6694"/>
  <c r="I6694"/>
  <c r="J6694"/>
  <c r="L6694"/>
  <c r="K6694"/>
  <c r="N6702"/>
  <c r="M6702"/>
  <c r="I6702"/>
  <c r="J6702"/>
  <c r="K6702"/>
  <c r="L6702"/>
  <c r="N6710"/>
  <c r="M6710"/>
  <c r="I6710"/>
  <c r="J6710"/>
  <c r="K6710"/>
  <c r="L6710"/>
  <c r="N6718"/>
  <c r="M6718"/>
  <c r="I6718"/>
  <c r="J6718"/>
  <c r="K6718"/>
  <c r="L6718"/>
  <c r="N6726"/>
  <c r="M6726"/>
  <c r="I6726"/>
  <c r="J6726"/>
  <c r="K6726"/>
  <c r="L6726"/>
  <c r="N6734"/>
  <c r="M6734"/>
  <c r="I6734"/>
  <c r="K6734"/>
  <c r="L6734"/>
  <c r="J6734"/>
  <c r="N6742"/>
  <c r="M6742"/>
  <c r="I6742"/>
  <c r="L6742"/>
  <c r="K6742"/>
  <c r="J6742"/>
  <c r="N6750"/>
  <c r="M6750"/>
  <c r="I6750"/>
  <c r="J6750"/>
  <c r="L6750"/>
  <c r="K6750"/>
  <c r="N6758"/>
  <c r="M6758"/>
  <c r="I6758"/>
  <c r="J6758"/>
  <c r="K6758"/>
  <c r="L6758"/>
  <c r="N6766"/>
  <c r="M6766"/>
  <c r="I6766"/>
  <c r="J6766"/>
  <c r="K6766"/>
  <c r="L6766"/>
  <c r="N6774"/>
  <c r="M6774"/>
  <c r="I6774"/>
  <c r="J6774"/>
  <c r="K6774"/>
  <c r="L6774"/>
  <c r="N6782"/>
  <c r="M6782"/>
  <c r="I6782"/>
  <c r="J6782"/>
  <c r="K6782"/>
  <c r="L6782"/>
  <c r="N6790"/>
  <c r="M6790"/>
  <c r="I6790"/>
  <c r="J6790"/>
  <c r="K6790"/>
  <c r="L6790"/>
  <c r="N6798"/>
  <c r="M6798"/>
  <c r="I6798"/>
  <c r="K6798"/>
  <c r="L6798"/>
  <c r="J6798"/>
  <c r="N6806"/>
  <c r="M6806"/>
  <c r="I6806"/>
  <c r="L6806"/>
  <c r="J6806"/>
  <c r="K6806"/>
  <c r="N6814"/>
  <c r="M6814"/>
  <c r="I6814"/>
  <c r="J6814"/>
  <c r="K6814"/>
  <c r="L6814"/>
  <c r="N6822"/>
  <c r="M6822"/>
  <c r="I6822"/>
  <c r="J6822"/>
  <c r="L6822"/>
  <c r="K6822"/>
  <c r="N6830"/>
  <c r="M6830"/>
  <c r="I6830"/>
  <c r="J6830"/>
  <c r="K6830"/>
  <c r="L6830"/>
  <c r="N6838"/>
  <c r="M6838"/>
  <c r="I6838"/>
  <c r="J6838"/>
  <c r="K6838"/>
  <c r="L6838"/>
  <c r="N6846"/>
  <c r="M6846"/>
  <c r="I6846"/>
  <c r="J6846"/>
  <c r="K6846"/>
  <c r="L6846"/>
  <c r="N6854"/>
  <c r="J6854"/>
  <c r="I6854"/>
  <c r="K6854"/>
  <c r="L6854"/>
  <c r="M6854"/>
  <c r="N6862"/>
  <c r="J6862"/>
  <c r="I6862"/>
  <c r="K6862"/>
  <c r="L6862"/>
  <c r="M6862"/>
  <c r="N6870"/>
  <c r="J6870"/>
  <c r="L6870"/>
  <c r="M6870"/>
  <c r="I6870"/>
  <c r="K6870"/>
  <c r="N6878"/>
  <c r="J6878"/>
  <c r="I6878"/>
  <c r="K6878"/>
  <c r="L6878"/>
  <c r="M6878"/>
  <c r="N6886"/>
  <c r="J6886"/>
  <c r="I6886"/>
  <c r="K6886"/>
  <c r="L6886"/>
  <c r="M6886"/>
  <c r="N6894"/>
  <c r="J6894"/>
  <c r="I6894"/>
  <c r="K6894"/>
  <c r="L6894"/>
  <c r="M6894"/>
  <c r="N6902"/>
  <c r="J6902"/>
  <c r="L6902"/>
  <c r="M6902"/>
  <c r="I6902"/>
  <c r="K6902"/>
  <c r="N6910"/>
  <c r="J6910"/>
  <c r="I6910"/>
  <c r="M6910"/>
  <c r="K6910"/>
  <c r="L6910"/>
  <c r="N6918"/>
  <c r="J6918"/>
  <c r="I6918"/>
  <c r="K6918"/>
  <c r="L6918"/>
  <c r="M6918"/>
  <c r="N6926"/>
  <c r="J6926"/>
  <c r="I6926"/>
  <c r="K6926"/>
  <c r="L6926"/>
  <c r="M6926"/>
  <c r="N6934"/>
  <c r="J6934"/>
  <c r="L6934"/>
  <c r="M6934"/>
  <c r="I6934"/>
  <c r="K6934"/>
  <c r="N6942"/>
  <c r="J6942"/>
  <c r="I6942"/>
  <c r="K6942"/>
  <c r="L6942"/>
  <c r="M6942"/>
  <c r="N6950"/>
  <c r="J6950"/>
  <c r="I6950"/>
  <c r="K6950"/>
  <c r="L6950"/>
  <c r="M6950"/>
  <c r="N6958"/>
  <c r="J6958"/>
  <c r="I6958"/>
  <c r="K6958"/>
  <c r="L6958"/>
  <c r="M6958"/>
  <c r="N6966"/>
  <c r="J6966"/>
  <c r="L6966"/>
  <c r="M6966"/>
  <c r="I6966"/>
  <c r="K6966"/>
  <c r="N6974"/>
  <c r="J6974"/>
  <c r="I6974"/>
  <c r="K6974"/>
  <c r="L6974"/>
  <c r="M6974"/>
  <c r="N6982"/>
  <c r="J6982"/>
  <c r="I6982"/>
  <c r="K6982"/>
  <c r="L6982"/>
  <c r="M6982"/>
  <c r="N6990"/>
  <c r="J6990"/>
  <c r="I6990"/>
  <c r="K6990"/>
  <c r="L6990"/>
  <c r="M6990"/>
  <c r="N6998"/>
  <c r="J6998"/>
  <c r="L6998"/>
  <c r="M6998"/>
  <c r="I6998"/>
  <c r="K6998"/>
  <c r="N7006"/>
  <c r="J7006"/>
  <c r="I7006"/>
  <c r="L7006"/>
  <c r="M7006"/>
  <c r="K7006"/>
  <c r="N7014"/>
  <c r="J7014"/>
  <c r="I7014"/>
  <c r="K7014"/>
  <c r="L7014"/>
  <c r="M7014"/>
  <c r="N7022"/>
  <c r="J7022"/>
  <c r="I7022"/>
  <c r="K7022"/>
  <c r="L7022"/>
  <c r="M7022"/>
  <c r="N7030"/>
  <c r="J7030"/>
  <c r="L7030"/>
  <c r="M7030"/>
  <c r="K7030"/>
  <c r="I7030"/>
  <c r="N7038"/>
  <c r="J7038"/>
  <c r="I7038"/>
  <c r="K7038"/>
  <c r="L7038"/>
  <c r="M7038"/>
  <c r="N7046"/>
  <c r="J7046"/>
  <c r="I7046"/>
  <c r="K7046"/>
  <c r="L7046"/>
  <c r="M7046"/>
  <c r="N7054"/>
  <c r="J7054"/>
  <c r="I7054"/>
  <c r="K7054"/>
  <c r="L7054"/>
  <c r="M7054"/>
  <c r="N7062"/>
  <c r="J7062"/>
  <c r="L7062"/>
  <c r="M7062"/>
  <c r="I7062"/>
  <c r="K7062"/>
  <c r="N7070"/>
  <c r="J7070"/>
  <c r="I7070"/>
  <c r="L7070"/>
  <c r="M7070"/>
  <c r="K7070"/>
  <c r="N7078"/>
  <c r="J7078"/>
  <c r="I7078"/>
  <c r="K7078"/>
  <c r="L7078"/>
  <c r="M7078"/>
  <c r="N7086"/>
  <c r="J7086"/>
  <c r="I7086"/>
  <c r="K7086"/>
  <c r="L7086"/>
  <c r="M7086"/>
  <c r="N7094"/>
  <c r="J7094"/>
  <c r="L7094"/>
  <c r="M7094"/>
  <c r="I7094"/>
  <c r="K7094"/>
  <c r="N7102"/>
  <c r="J7102"/>
  <c r="I7102"/>
  <c r="K7102"/>
  <c r="L7102"/>
  <c r="M7102"/>
  <c r="N7110"/>
  <c r="J7110"/>
  <c r="I7110"/>
  <c r="K7110"/>
  <c r="L7110"/>
  <c r="M7110"/>
  <c r="N7118"/>
  <c r="L7118"/>
  <c r="J7118"/>
  <c r="I7118"/>
  <c r="K7118"/>
  <c r="M7118"/>
  <c r="N7126"/>
  <c r="L7126"/>
  <c r="J7126"/>
  <c r="I7126"/>
  <c r="M7126"/>
  <c r="K7126"/>
  <c r="N7134"/>
  <c r="L7134"/>
  <c r="J7134"/>
  <c r="I7134"/>
  <c r="K7134"/>
  <c r="M7134"/>
  <c r="N7142"/>
  <c r="L7142"/>
  <c r="J7142"/>
  <c r="I7142"/>
  <c r="K7142"/>
  <c r="M7142"/>
  <c r="N7150"/>
  <c r="L7150"/>
  <c r="J7150"/>
  <c r="I7150"/>
  <c r="K7150"/>
  <c r="M7150"/>
  <c r="N7158"/>
  <c r="L7158"/>
  <c r="J7158"/>
  <c r="I7158"/>
  <c r="M7158"/>
  <c r="K7158"/>
  <c r="N7166"/>
  <c r="L7166"/>
  <c r="J7166"/>
  <c r="I7166"/>
  <c r="K7166"/>
  <c r="M7166"/>
  <c r="N7174"/>
  <c r="L7174"/>
  <c r="J7174"/>
  <c r="I7174"/>
  <c r="K7174"/>
  <c r="M7174"/>
  <c r="N7182"/>
  <c r="L7182"/>
  <c r="M7182"/>
  <c r="J7182"/>
  <c r="K7182"/>
  <c r="I7182"/>
  <c r="N7190"/>
  <c r="L7190"/>
  <c r="M7190"/>
  <c r="J7190"/>
  <c r="I7190"/>
  <c r="K7190"/>
  <c r="N7198"/>
  <c r="L7198"/>
  <c r="M7198"/>
  <c r="J7198"/>
  <c r="I7198"/>
  <c r="K7198"/>
  <c r="N7206"/>
  <c r="L7206"/>
  <c r="M7206"/>
  <c r="J7206"/>
  <c r="K7206"/>
  <c r="I7206"/>
  <c r="N7214"/>
  <c r="L7214"/>
  <c r="M7214"/>
  <c r="J7214"/>
  <c r="I7214"/>
  <c r="K7214"/>
  <c r="N7222"/>
  <c r="L7222"/>
  <c r="M7222"/>
  <c r="J7222"/>
  <c r="I7222"/>
  <c r="K7222"/>
  <c r="N7230"/>
  <c r="L7230"/>
  <c r="M7230"/>
  <c r="J7230"/>
  <c r="I7230"/>
  <c r="K7230"/>
  <c r="N7238"/>
  <c r="L7238"/>
  <c r="M7238"/>
  <c r="J7238"/>
  <c r="I7238"/>
  <c r="K7238"/>
  <c r="N7246"/>
  <c r="L7246"/>
  <c r="M7246"/>
  <c r="J7246"/>
  <c r="I7246"/>
  <c r="K7246"/>
  <c r="N7254"/>
  <c r="L7254"/>
  <c r="M7254"/>
  <c r="J7254"/>
  <c r="I7254"/>
  <c r="K7254"/>
  <c r="N7262"/>
  <c r="L7262"/>
  <c r="M7262"/>
  <c r="J7262"/>
  <c r="I7262"/>
  <c r="K7262"/>
  <c r="N7270"/>
  <c r="L7270"/>
  <c r="M7270"/>
  <c r="J7270"/>
  <c r="K7270"/>
  <c r="I7270"/>
  <c r="N7278"/>
  <c r="L7278"/>
  <c r="M7278"/>
  <c r="J7278"/>
  <c r="I7278"/>
  <c r="K7278"/>
  <c r="N7286"/>
  <c r="L7286"/>
  <c r="M7286"/>
  <c r="J7286"/>
  <c r="I7286"/>
  <c r="K7286"/>
  <c r="N7294"/>
  <c r="L7294"/>
  <c r="M7294"/>
  <c r="J7294"/>
  <c r="I7294"/>
  <c r="K7294"/>
  <c r="N7302"/>
  <c r="L7302"/>
  <c r="M7302"/>
  <c r="J7302"/>
  <c r="I7302"/>
  <c r="K7302"/>
  <c r="N7310"/>
  <c r="L7310"/>
  <c r="M7310"/>
  <c r="J7310"/>
  <c r="I7310"/>
  <c r="K7310"/>
  <c r="N7318"/>
  <c r="L7318"/>
  <c r="M7318"/>
  <c r="J7318"/>
  <c r="I7318"/>
  <c r="K7318"/>
  <c r="N7326"/>
  <c r="L7326"/>
  <c r="M7326"/>
  <c r="J7326"/>
  <c r="I7326"/>
  <c r="K7326"/>
  <c r="N7334"/>
  <c r="L7334"/>
  <c r="M7334"/>
  <c r="J7334"/>
  <c r="I7334"/>
  <c r="K7334"/>
  <c r="N7342"/>
  <c r="L7342"/>
  <c r="M7342"/>
  <c r="J7342"/>
  <c r="I7342"/>
  <c r="K7342"/>
  <c r="N7350"/>
  <c r="L7350"/>
  <c r="M7350"/>
  <c r="J7350"/>
  <c r="I7350"/>
  <c r="K7350"/>
  <c r="N7358"/>
  <c r="L7358"/>
  <c r="M7358"/>
  <c r="J7358"/>
  <c r="I7358"/>
  <c r="K7358"/>
  <c r="N7366"/>
  <c r="L7366"/>
  <c r="M7366"/>
  <c r="J7366"/>
  <c r="I7366"/>
  <c r="K7366"/>
  <c r="N7374"/>
  <c r="L7374"/>
  <c r="M7374"/>
  <c r="J7374"/>
  <c r="I7374"/>
  <c r="K7374"/>
  <c r="N7382"/>
  <c r="L7382"/>
  <c r="M7382"/>
  <c r="J7382"/>
  <c r="I7382"/>
  <c r="K7382"/>
  <c r="N7390"/>
  <c r="L7390"/>
  <c r="M7390"/>
  <c r="J7390"/>
  <c r="I7390"/>
  <c r="K7390"/>
  <c r="N7398"/>
  <c r="L7398"/>
  <c r="M7398"/>
  <c r="J7398"/>
  <c r="I7398"/>
  <c r="K7398"/>
  <c r="N7406"/>
  <c r="L7406"/>
  <c r="M7406"/>
  <c r="J7406"/>
  <c r="I7406"/>
  <c r="K7406"/>
  <c r="N7414"/>
  <c r="L7414"/>
  <c r="M7414"/>
  <c r="J7414"/>
  <c r="I7414"/>
  <c r="K7414"/>
  <c r="N7422"/>
  <c r="L7422"/>
  <c r="M7422"/>
  <c r="J7422"/>
  <c r="K7422"/>
  <c r="I7422"/>
  <c r="N7430"/>
  <c r="L7430"/>
  <c r="M7430"/>
  <c r="J7430"/>
  <c r="K7430"/>
  <c r="I7430"/>
  <c r="N7438"/>
  <c r="L7438"/>
  <c r="M7438"/>
  <c r="J7438"/>
  <c r="K7438"/>
  <c r="I7438"/>
  <c r="N7446"/>
  <c r="L7446"/>
  <c r="M7446"/>
  <c r="J7446"/>
  <c r="K7446"/>
  <c r="I7446"/>
  <c r="N7454"/>
  <c r="L7454"/>
  <c r="M7454"/>
  <c r="J7454"/>
  <c r="K7454"/>
  <c r="I7454"/>
  <c r="N7462"/>
  <c r="L7462"/>
  <c r="M7462"/>
  <c r="J7462"/>
  <c r="K7462"/>
  <c r="I7462"/>
  <c r="N7470"/>
  <c r="L7470"/>
  <c r="M7470"/>
  <c r="J7470"/>
  <c r="K7470"/>
  <c r="I7470"/>
  <c r="N7478"/>
  <c r="L7478"/>
  <c r="M7478"/>
  <c r="J7478"/>
  <c r="K7478"/>
  <c r="I7478"/>
  <c r="N7486"/>
  <c r="L7486"/>
  <c r="M7486"/>
  <c r="J7486"/>
  <c r="K7486"/>
  <c r="I7486"/>
  <c r="N7494"/>
  <c r="L7494"/>
  <c r="M7494"/>
  <c r="J7494"/>
  <c r="K7494"/>
  <c r="I7494"/>
  <c r="N7502"/>
  <c r="L7502"/>
  <c r="M7502"/>
  <c r="J7502"/>
  <c r="K7502"/>
  <c r="I7502"/>
  <c r="N7510"/>
  <c r="L7510"/>
  <c r="M7510"/>
  <c r="J7510"/>
  <c r="K7510"/>
  <c r="I7510"/>
  <c r="N7518"/>
  <c r="L7518"/>
  <c r="M7518"/>
  <c r="J7518"/>
  <c r="K7518"/>
  <c r="I7518"/>
  <c r="N7526"/>
  <c r="L7526"/>
  <c r="M7526"/>
  <c r="J7526"/>
  <c r="K7526"/>
  <c r="I7526"/>
  <c r="N7534"/>
  <c r="L7534"/>
  <c r="M7534"/>
  <c r="J7534"/>
  <c r="K7534"/>
  <c r="I7534"/>
  <c r="N7542"/>
  <c r="L7542"/>
  <c r="M7542"/>
  <c r="J7542"/>
  <c r="K7542"/>
  <c r="I7542"/>
  <c r="N7550"/>
  <c r="L7550"/>
  <c r="M7550"/>
  <c r="J7550"/>
  <c r="K7550"/>
  <c r="I7550"/>
  <c r="N7558"/>
  <c r="L7558"/>
  <c r="M7558"/>
  <c r="J7558"/>
  <c r="K7558"/>
  <c r="I7558"/>
  <c r="N7566"/>
  <c r="L7566"/>
  <c r="M7566"/>
  <c r="J7566"/>
  <c r="K7566"/>
  <c r="I7566"/>
  <c r="N7574"/>
  <c r="L7574"/>
  <c r="M7574"/>
  <c r="J7574"/>
  <c r="K7574"/>
  <c r="I7574"/>
  <c r="N7582"/>
  <c r="L7582"/>
  <c r="M7582"/>
  <c r="J7582"/>
  <c r="K7582"/>
  <c r="I7582"/>
  <c r="N7590"/>
  <c r="L7590"/>
  <c r="M7590"/>
  <c r="J7590"/>
  <c r="K7590"/>
  <c r="I7590"/>
  <c r="N7598"/>
  <c r="L7598"/>
  <c r="M7598"/>
  <c r="J7598"/>
  <c r="K7598"/>
  <c r="I7598"/>
  <c r="N7606"/>
  <c r="L7606"/>
  <c r="M7606"/>
  <c r="J7606"/>
  <c r="K7606"/>
  <c r="I7606"/>
  <c r="N7614"/>
  <c r="L7614"/>
  <c r="M7614"/>
  <c r="J7614"/>
  <c r="K7614"/>
  <c r="I7614"/>
  <c r="N7622"/>
  <c r="L7622"/>
  <c r="M7622"/>
  <c r="J7622"/>
  <c r="K7622"/>
  <c r="I7622"/>
  <c r="N7630"/>
  <c r="L7630"/>
  <c r="M7630"/>
  <c r="J7630"/>
  <c r="K7630"/>
  <c r="I7630"/>
  <c r="N7638"/>
  <c r="L7638"/>
  <c r="M7638"/>
  <c r="J7638"/>
  <c r="K7638"/>
  <c r="I7638"/>
  <c r="N7646"/>
  <c r="L7646"/>
  <c r="M7646"/>
  <c r="J7646"/>
  <c r="K7646"/>
  <c r="I7646"/>
  <c r="N7654"/>
  <c r="L7654"/>
  <c r="M7654"/>
  <c r="J7654"/>
  <c r="K7654"/>
  <c r="I7654"/>
  <c r="N7662"/>
  <c r="L7662"/>
  <c r="M7662"/>
  <c r="J7662"/>
  <c r="K7662"/>
  <c r="I7662"/>
  <c r="N7670"/>
  <c r="L7670"/>
  <c r="M7670"/>
  <c r="J7670"/>
  <c r="K7670"/>
  <c r="I7670"/>
  <c r="N7678"/>
  <c r="L7678"/>
  <c r="M7678"/>
  <c r="J7678"/>
  <c r="K7678"/>
  <c r="I7678"/>
  <c r="N7686"/>
  <c r="L7686"/>
  <c r="M7686"/>
  <c r="J7686"/>
  <c r="K7686"/>
  <c r="I7686"/>
  <c r="N7694"/>
  <c r="L7694"/>
  <c r="M7694"/>
  <c r="J7694"/>
  <c r="K7694"/>
  <c r="I7694"/>
  <c r="N7702"/>
  <c r="L7702"/>
  <c r="M7702"/>
  <c r="J7702"/>
  <c r="K7702"/>
  <c r="I7702"/>
  <c r="N7710"/>
  <c r="L7710"/>
  <c r="M7710"/>
  <c r="J7710"/>
  <c r="K7710"/>
  <c r="I7710"/>
  <c r="N7718"/>
  <c r="L7718"/>
  <c r="M7718"/>
  <c r="J7718"/>
  <c r="K7718"/>
  <c r="I7718"/>
  <c r="N7726"/>
  <c r="L7726"/>
  <c r="M7726"/>
  <c r="J7726"/>
  <c r="K7726"/>
  <c r="I7726"/>
  <c r="K3767"/>
  <c r="N4620"/>
  <c r="M4620"/>
  <c r="I4620"/>
  <c r="K4620"/>
  <c r="L4620"/>
  <c r="J4620"/>
  <c r="N4628"/>
  <c r="M4628"/>
  <c r="I4628"/>
  <c r="K4628"/>
  <c r="L4628"/>
  <c r="J4628"/>
  <c r="N4636"/>
  <c r="M4636"/>
  <c r="I4636"/>
  <c r="K4636"/>
  <c r="L4636"/>
  <c r="J4636"/>
  <c r="N4644"/>
  <c r="J4644"/>
  <c r="I4644"/>
  <c r="K4644"/>
  <c r="L4644"/>
  <c r="M4644"/>
  <c r="N4652"/>
  <c r="J4652"/>
  <c r="I4652"/>
  <c r="L4652"/>
  <c r="M4652"/>
  <c r="K4652"/>
  <c r="N4660"/>
  <c r="J4660"/>
  <c r="K4660"/>
  <c r="L4660"/>
  <c r="M4660"/>
  <c r="I4660"/>
  <c r="N4668"/>
  <c r="J4668"/>
  <c r="I4668"/>
  <c r="K4668"/>
  <c r="L4668"/>
  <c r="M4668"/>
  <c r="N4676"/>
  <c r="I4676"/>
  <c r="J4676"/>
  <c r="K4676"/>
  <c r="M4676"/>
  <c r="L4676"/>
  <c r="N4684"/>
  <c r="I4684"/>
  <c r="J4684"/>
  <c r="L4684"/>
  <c r="K4684"/>
  <c r="M4684"/>
  <c r="N4692"/>
  <c r="I4692"/>
  <c r="J4692"/>
  <c r="L4692"/>
  <c r="K4692"/>
  <c r="M4692"/>
  <c r="N4700"/>
  <c r="I4700"/>
  <c r="J4700"/>
  <c r="L4700"/>
  <c r="K4700"/>
  <c r="M4700"/>
  <c r="N4708"/>
  <c r="I4708"/>
  <c r="J4708"/>
  <c r="L4708"/>
  <c r="K4708"/>
  <c r="M4708"/>
  <c r="N4716"/>
  <c r="I4716"/>
  <c r="J4716"/>
  <c r="L4716"/>
  <c r="K4716"/>
  <c r="M4716"/>
  <c r="N4724"/>
  <c r="I4724"/>
  <c r="J4724"/>
  <c r="L4724"/>
  <c r="K4724"/>
  <c r="M4724"/>
  <c r="N4732"/>
  <c r="I4732"/>
  <c r="J4732"/>
  <c r="L4732"/>
  <c r="K4732"/>
  <c r="M4732"/>
  <c r="N4740"/>
  <c r="I4740"/>
  <c r="J4740"/>
  <c r="L4740"/>
  <c r="K4740"/>
  <c r="M4740"/>
  <c r="N4748"/>
  <c r="I4748"/>
  <c r="J4748"/>
  <c r="L4748"/>
  <c r="K4748"/>
  <c r="M4748"/>
  <c r="N4756"/>
  <c r="I4756"/>
  <c r="J4756"/>
  <c r="L4756"/>
  <c r="K4756"/>
  <c r="M4756"/>
  <c r="N4764"/>
  <c r="I4764"/>
  <c r="J4764"/>
  <c r="L4764"/>
  <c r="K4764"/>
  <c r="M4764"/>
  <c r="N4772"/>
  <c r="I4772"/>
  <c r="J4772"/>
  <c r="L4772"/>
  <c r="K4772"/>
  <c r="M4772"/>
  <c r="N4780"/>
  <c r="I4780"/>
  <c r="J4780"/>
  <c r="L4780"/>
  <c r="K4780"/>
  <c r="M4780"/>
  <c r="N4788"/>
  <c r="I4788"/>
  <c r="J4788"/>
  <c r="L4788"/>
  <c r="K4788"/>
  <c r="M4788"/>
  <c r="N4796"/>
  <c r="I4796"/>
  <c r="J4796"/>
  <c r="L4796"/>
  <c r="K4796"/>
  <c r="M4796"/>
  <c r="N4804"/>
  <c r="I4804"/>
  <c r="J4804"/>
  <c r="K4804"/>
  <c r="L4804"/>
  <c r="M4804"/>
  <c r="N4812"/>
  <c r="I4812"/>
  <c r="J4812"/>
  <c r="K4812"/>
  <c r="L4812"/>
  <c r="M4812"/>
  <c r="N4820"/>
  <c r="I4820"/>
  <c r="J4820"/>
  <c r="K4820"/>
  <c r="L4820"/>
  <c r="M4820"/>
  <c r="N4828"/>
  <c r="I4828"/>
  <c r="J4828"/>
  <c r="K4828"/>
  <c r="L4828"/>
  <c r="M4828"/>
  <c r="N4836"/>
  <c r="I4836"/>
  <c r="J4836"/>
  <c r="K4836"/>
  <c r="L4836"/>
  <c r="M4836"/>
  <c r="N4844"/>
  <c r="I4844"/>
  <c r="J4844"/>
  <c r="K4844"/>
  <c r="L4844"/>
  <c r="M4844"/>
  <c r="N4852"/>
  <c r="I4852"/>
  <c r="J4852"/>
  <c r="K4852"/>
  <c r="L4852"/>
  <c r="M4852"/>
  <c r="N4860"/>
  <c r="I4860"/>
  <c r="J4860"/>
  <c r="K4860"/>
  <c r="L4860"/>
  <c r="M4860"/>
  <c r="N4868"/>
  <c r="I4868"/>
  <c r="J4868"/>
  <c r="K4868"/>
  <c r="L4868"/>
  <c r="M4868"/>
  <c r="N4876"/>
  <c r="I4876"/>
  <c r="J4876"/>
  <c r="K4876"/>
  <c r="L4876"/>
  <c r="M4876"/>
  <c r="N4884"/>
  <c r="I4884"/>
  <c r="J4884"/>
  <c r="K4884"/>
  <c r="L4884"/>
  <c r="M4884"/>
  <c r="N4892"/>
  <c r="I4892"/>
  <c r="J4892"/>
  <c r="K4892"/>
  <c r="L4892"/>
  <c r="M4892"/>
  <c r="N4900"/>
  <c r="I4900"/>
  <c r="J4900"/>
  <c r="K4900"/>
  <c r="L4900"/>
  <c r="M4900"/>
  <c r="N4908"/>
  <c r="I4908"/>
  <c r="J4908"/>
  <c r="K4908"/>
  <c r="L4908"/>
  <c r="M4908"/>
  <c r="N4916"/>
  <c r="I4916"/>
  <c r="J4916"/>
  <c r="K4916"/>
  <c r="L4916"/>
  <c r="M4916"/>
  <c r="N4924"/>
  <c r="I4924"/>
  <c r="J4924"/>
  <c r="K4924"/>
  <c r="L4924"/>
  <c r="M4924"/>
  <c r="N4932"/>
  <c r="I4932"/>
  <c r="J4932"/>
  <c r="K4932"/>
  <c r="L4932"/>
  <c r="M4932"/>
  <c r="N4940"/>
  <c r="I4940"/>
  <c r="J4940"/>
  <c r="K4940"/>
  <c r="L4940"/>
  <c r="M4940"/>
  <c r="N4948"/>
  <c r="I4948"/>
  <c r="J4948"/>
  <c r="K4948"/>
  <c r="L4948"/>
  <c r="M4948"/>
  <c r="N4956"/>
  <c r="I4956"/>
  <c r="J4956"/>
  <c r="K4956"/>
  <c r="L4956"/>
  <c r="M4956"/>
  <c r="N4964"/>
  <c r="I4964"/>
  <c r="J4964"/>
  <c r="K4964"/>
  <c r="L4964"/>
  <c r="M4964"/>
  <c r="N4972"/>
  <c r="I4972"/>
  <c r="J4972"/>
  <c r="K4972"/>
  <c r="L4972"/>
  <c r="M4972"/>
  <c r="N4980"/>
  <c r="I4980"/>
  <c r="J4980"/>
  <c r="K4980"/>
  <c r="L4980"/>
  <c r="M4980"/>
  <c r="N4988"/>
  <c r="I4988"/>
  <c r="J4988"/>
  <c r="K4988"/>
  <c r="L4988"/>
  <c r="M4988"/>
  <c r="N4996"/>
  <c r="I4996"/>
  <c r="J4996"/>
  <c r="K4996"/>
  <c r="L4996"/>
  <c r="M4996"/>
  <c r="N5004"/>
  <c r="I5004"/>
  <c r="J5004"/>
  <c r="K5004"/>
  <c r="L5004"/>
  <c r="M5004"/>
  <c r="N5012"/>
  <c r="I5012"/>
  <c r="J5012"/>
  <c r="K5012"/>
  <c r="L5012"/>
  <c r="M5012"/>
  <c r="N5020"/>
  <c r="I5020"/>
  <c r="J5020"/>
  <c r="K5020"/>
  <c r="L5020"/>
  <c r="M5020"/>
  <c r="N5028"/>
  <c r="I5028"/>
  <c r="J5028"/>
  <c r="K5028"/>
  <c r="L5028"/>
  <c r="M5028"/>
  <c r="N5036"/>
  <c r="I5036"/>
  <c r="J5036"/>
  <c r="K5036"/>
  <c r="L5036"/>
  <c r="M5036"/>
  <c r="N5044"/>
  <c r="I5044"/>
  <c r="J5044"/>
  <c r="K5044"/>
  <c r="L5044"/>
  <c r="M5044"/>
  <c r="N5052"/>
  <c r="I5052"/>
  <c r="J5052"/>
  <c r="K5052"/>
  <c r="L5052"/>
  <c r="M5052"/>
  <c r="N5060"/>
  <c r="I5060"/>
  <c r="J5060"/>
  <c r="K5060"/>
  <c r="L5060"/>
  <c r="M5060"/>
  <c r="N5068"/>
  <c r="I5068"/>
  <c r="J5068"/>
  <c r="K5068"/>
  <c r="L5068"/>
  <c r="M5068"/>
  <c r="N5076"/>
  <c r="I5076"/>
  <c r="J5076"/>
  <c r="K5076"/>
  <c r="L5076"/>
  <c r="M5076"/>
  <c r="N5084"/>
  <c r="I5084"/>
  <c r="J5084"/>
  <c r="K5084"/>
  <c r="L5084"/>
  <c r="M5084"/>
  <c r="N5092"/>
  <c r="I5092"/>
  <c r="J5092"/>
  <c r="K5092"/>
  <c r="L5092"/>
  <c r="M5092"/>
  <c r="N5100"/>
  <c r="I5100"/>
  <c r="J5100"/>
  <c r="K5100"/>
  <c r="L5100"/>
  <c r="M5100"/>
  <c r="N5108"/>
  <c r="I5108"/>
  <c r="J5108"/>
  <c r="K5108"/>
  <c r="L5108"/>
  <c r="M5108"/>
  <c r="N5116"/>
  <c r="I5116"/>
  <c r="J5116"/>
  <c r="K5116"/>
  <c r="L5116"/>
  <c r="M5116"/>
  <c r="N5124"/>
  <c r="I5124"/>
  <c r="J5124"/>
  <c r="K5124"/>
  <c r="L5124"/>
  <c r="M5124"/>
  <c r="N5132"/>
  <c r="I5132"/>
  <c r="J5132"/>
  <c r="K5132"/>
  <c r="L5132"/>
  <c r="M5132"/>
  <c r="N5140"/>
  <c r="I5140"/>
  <c r="J5140"/>
  <c r="K5140"/>
  <c r="L5140"/>
  <c r="M5140"/>
  <c r="N5148"/>
  <c r="I5148"/>
  <c r="J5148"/>
  <c r="K5148"/>
  <c r="L5148"/>
  <c r="M5148"/>
  <c r="N5156"/>
  <c r="I5156"/>
  <c r="J5156"/>
  <c r="K5156"/>
  <c r="L5156"/>
  <c r="M5156"/>
  <c r="N5164"/>
  <c r="I5164"/>
  <c r="J5164"/>
  <c r="K5164"/>
  <c r="L5164"/>
  <c r="M5164"/>
  <c r="N5172"/>
  <c r="I5172"/>
  <c r="J5172"/>
  <c r="K5172"/>
  <c r="L5172"/>
  <c r="M5172"/>
  <c r="N5180"/>
  <c r="I5180"/>
  <c r="J5180"/>
  <c r="K5180"/>
  <c r="L5180"/>
  <c r="M5180"/>
  <c r="N5188"/>
  <c r="I5188"/>
  <c r="J5188"/>
  <c r="K5188"/>
  <c r="L5188"/>
  <c r="M5188"/>
  <c r="N5196"/>
  <c r="I5196"/>
  <c r="J5196"/>
  <c r="K5196"/>
  <c r="L5196"/>
  <c r="M5196"/>
  <c r="N5204"/>
  <c r="I5204"/>
  <c r="J5204"/>
  <c r="K5204"/>
  <c r="L5204"/>
  <c r="M5204"/>
  <c r="N5212"/>
  <c r="I5212"/>
  <c r="J5212"/>
  <c r="K5212"/>
  <c r="L5212"/>
  <c r="M5212"/>
  <c r="N5220"/>
  <c r="I5220"/>
  <c r="J5220"/>
  <c r="K5220"/>
  <c r="L5220"/>
  <c r="M5220"/>
  <c r="N5228"/>
  <c r="I5228"/>
  <c r="J5228"/>
  <c r="K5228"/>
  <c r="L5228"/>
  <c r="M5228"/>
  <c r="N5236"/>
  <c r="I5236"/>
  <c r="J5236"/>
  <c r="K5236"/>
  <c r="L5236"/>
  <c r="M5236"/>
  <c r="N5244"/>
  <c r="I5244"/>
  <c r="J5244"/>
  <c r="K5244"/>
  <c r="L5244"/>
  <c r="M5244"/>
  <c r="N5252"/>
  <c r="I5252"/>
  <c r="J5252"/>
  <c r="K5252"/>
  <c r="L5252"/>
  <c r="M5252"/>
  <c r="N5260"/>
  <c r="I5260"/>
  <c r="J5260"/>
  <c r="K5260"/>
  <c r="L5260"/>
  <c r="M5260"/>
  <c r="N5268"/>
  <c r="I5268"/>
  <c r="J5268"/>
  <c r="K5268"/>
  <c r="L5268"/>
  <c r="M5268"/>
  <c r="N5276"/>
  <c r="I5276"/>
  <c r="J5276"/>
  <c r="K5276"/>
  <c r="L5276"/>
  <c r="M5276"/>
  <c r="N5284"/>
  <c r="I5284"/>
  <c r="J5284"/>
  <c r="K5284"/>
  <c r="L5284"/>
  <c r="M5284"/>
  <c r="N5292"/>
  <c r="I5292"/>
  <c r="J5292"/>
  <c r="K5292"/>
  <c r="L5292"/>
  <c r="M5292"/>
  <c r="N5300"/>
  <c r="I5300"/>
  <c r="J5300"/>
  <c r="K5300"/>
  <c r="L5300"/>
  <c r="M5300"/>
  <c r="N5308"/>
  <c r="I5308"/>
  <c r="J5308"/>
  <c r="K5308"/>
  <c r="L5308"/>
  <c r="M5308"/>
  <c r="N5316"/>
  <c r="I5316"/>
  <c r="J5316"/>
  <c r="K5316"/>
  <c r="L5316"/>
  <c r="M5316"/>
  <c r="N5324"/>
  <c r="I5324"/>
  <c r="J5324"/>
  <c r="K5324"/>
  <c r="L5324"/>
  <c r="M5324"/>
  <c r="N5332"/>
  <c r="I5332"/>
  <c r="J5332"/>
  <c r="K5332"/>
  <c r="L5332"/>
  <c r="M5332"/>
  <c r="N5340"/>
  <c r="I5340"/>
  <c r="J5340"/>
  <c r="K5340"/>
  <c r="L5340"/>
  <c r="M5340"/>
  <c r="N5348"/>
  <c r="I5348"/>
  <c r="J5348"/>
  <c r="K5348"/>
  <c r="L5348"/>
  <c r="M5348"/>
  <c r="N5356"/>
  <c r="I5356"/>
  <c r="J5356"/>
  <c r="K5356"/>
  <c r="L5356"/>
  <c r="M5356"/>
  <c r="N5364"/>
  <c r="I5364"/>
  <c r="J5364"/>
  <c r="K5364"/>
  <c r="L5364"/>
  <c r="M5364"/>
  <c r="N5372"/>
  <c r="I5372"/>
  <c r="J5372"/>
  <c r="K5372"/>
  <c r="L5372"/>
  <c r="M5372"/>
  <c r="N5380"/>
  <c r="I5380"/>
  <c r="J5380"/>
  <c r="K5380"/>
  <c r="L5380"/>
  <c r="M5380"/>
  <c r="N5388"/>
  <c r="I5388"/>
  <c r="J5388"/>
  <c r="K5388"/>
  <c r="L5388"/>
  <c r="M5388"/>
  <c r="N5396"/>
  <c r="I5396"/>
  <c r="J5396"/>
  <c r="K5396"/>
  <c r="L5396"/>
  <c r="M5396"/>
  <c r="N5404"/>
  <c r="I5404"/>
  <c r="J5404"/>
  <c r="K5404"/>
  <c r="L5404"/>
  <c r="M5404"/>
  <c r="N5412"/>
  <c r="I5412"/>
  <c r="J5412"/>
  <c r="K5412"/>
  <c r="L5412"/>
  <c r="M5412"/>
  <c r="N5420"/>
  <c r="I5420"/>
  <c r="J5420"/>
  <c r="K5420"/>
  <c r="L5420"/>
  <c r="M5420"/>
  <c r="N5428"/>
  <c r="I5428"/>
  <c r="J5428"/>
  <c r="K5428"/>
  <c r="L5428"/>
  <c r="M5428"/>
  <c r="N5436"/>
  <c r="I5436"/>
  <c r="J5436"/>
  <c r="K5436"/>
  <c r="L5436"/>
  <c r="M5436"/>
  <c r="N5444"/>
  <c r="I5444"/>
  <c r="J5444"/>
  <c r="K5444"/>
  <c r="L5444"/>
  <c r="M5444"/>
  <c r="N5452"/>
  <c r="I5452"/>
  <c r="J5452"/>
  <c r="K5452"/>
  <c r="L5452"/>
  <c r="M5452"/>
  <c r="N5460"/>
  <c r="I5460"/>
  <c r="J5460"/>
  <c r="K5460"/>
  <c r="L5460"/>
  <c r="M5460"/>
  <c r="N5468"/>
  <c r="I5468"/>
  <c r="J5468"/>
  <c r="K5468"/>
  <c r="L5468"/>
  <c r="M5468"/>
  <c r="N5476"/>
  <c r="I5476"/>
  <c r="J5476"/>
  <c r="K5476"/>
  <c r="L5476"/>
  <c r="M5476"/>
  <c r="N5484"/>
  <c r="I5484"/>
  <c r="J5484"/>
  <c r="K5484"/>
  <c r="L5484"/>
  <c r="M5484"/>
  <c r="N5492"/>
  <c r="I5492"/>
  <c r="J5492"/>
  <c r="K5492"/>
  <c r="L5492"/>
  <c r="M5492"/>
  <c r="N5500"/>
  <c r="I5500"/>
  <c r="J5500"/>
  <c r="K5500"/>
  <c r="L5500"/>
  <c r="M5500"/>
  <c r="N5508"/>
  <c r="I5508"/>
  <c r="J5508"/>
  <c r="K5508"/>
  <c r="L5508"/>
  <c r="M5508"/>
  <c r="N5516"/>
  <c r="I5516"/>
  <c r="J5516"/>
  <c r="K5516"/>
  <c r="L5516"/>
  <c r="M5516"/>
  <c r="N5524"/>
  <c r="I5524"/>
  <c r="J5524"/>
  <c r="K5524"/>
  <c r="L5524"/>
  <c r="M5524"/>
  <c r="N5532"/>
  <c r="I5532"/>
  <c r="J5532"/>
  <c r="K5532"/>
  <c r="L5532"/>
  <c r="M5532"/>
  <c r="N5540"/>
  <c r="I5540"/>
  <c r="J5540"/>
  <c r="K5540"/>
  <c r="L5540"/>
  <c r="M5540"/>
  <c r="N5548"/>
  <c r="I5548"/>
  <c r="J5548"/>
  <c r="K5548"/>
  <c r="L5548"/>
  <c r="M5548"/>
  <c r="N5556"/>
  <c r="I5556"/>
  <c r="J5556"/>
  <c r="K5556"/>
  <c r="L5556"/>
  <c r="M5556"/>
  <c r="N5564"/>
  <c r="I5564"/>
  <c r="J5564"/>
  <c r="K5564"/>
  <c r="L5564"/>
  <c r="M5564"/>
  <c r="N5572"/>
  <c r="I5572"/>
  <c r="J5572"/>
  <c r="K5572"/>
  <c r="L5572"/>
  <c r="M5572"/>
  <c r="N5580"/>
  <c r="I5580"/>
  <c r="J5580"/>
  <c r="K5580"/>
  <c r="L5580"/>
  <c r="M5580"/>
  <c r="N5588"/>
  <c r="I5588"/>
  <c r="J5588"/>
  <c r="K5588"/>
  <c r="L5588"/>
  <c r="M5588"/>
  <c r="N5596"/>
  <c r="I5596"/>
  <c r="J5596"/>
  <c r="K5596"/>
  <c r="L5596"/>
  <c r="M5596"/>
  <c r="N5604"/>
  <c r="I5604"/>
  <c r="J5604"/>
  <c r="K5604"/>
  <c r="L5604"/>
  <c r="M5604"/>
  <c r="N5612"/>
  <c r="I5612"/>
  <c r="J5612"/>
  <c r="K5612"/>
  <c r="L5612"/>
  <c r="M5612"/>
  <c r="N5620"/>
  <c r="I5620"/>
  <c r="J5620"/>
  <c r="K5620"/>
  <c r="L5620"/>
  <c r="M5620"/>
  <c r="N5628"/>
  <c r="I5628"/>
  <c r="J5628"/>
  <c r="K5628"/>
  <c r="L5628"/>
  <c r="M5628"/>
  <c r="N5636"/>
  <c r="I5636"/>
  <c r="J5636"/>
  <c r="K5636"/>
  <c r="L5636"/>
  <c r="M5636"/>
  <c r="N5644"/>
  <c r="M5644"/>
  <c r="I5644"/>
  <c r="J5644"/>
  <c r="K5644"/>
  <c r="L5644"/>
  <c r="N5652"/>
  <c r="J5652"/>
  <c r="K5652"/>
  <c r="L5652"/>
  <c r="M5652"/>
  <c r="I5652"/>
  <c r="N5660"/>
  <c r="I5660"/>
  <c r="J5660"/>
  <c r="K5660"/>
  <c r="L5660"/>
  <c r="M5660"/>
  <c r="N5668"/>
  <c r="L5668"/>
  <c r="M5668"/>
  <c r="I5668"/>
  <c r="J5668"/>
  <c r="K5668"/>
  <c r="N5676"/>
  <c r="I5676"/>
  <c r="J5676"/>
  <c r="K5676"/>
  <c r="L5676"/>
  <c r="M5676"/>
  <c r="N5684"/>
  <c r="I5684"/>
  <c r="J5684"/>
  <c r="L5684"/>
  <c r="M5684"/>
  <c r="K5684"/>
  <c r="N5692"/>
  <c r="K5692"/>
  <c r="L5692"/>
  <c r="M5692"/>
  <c r="I5692"/>
  <c r="J5692"/>
  <c r="N5700"/>
  <c r="I5700"/>
  <c r="J5700"/>
  <c r="K5700"/>
  <c r="L5700"/>
  <c r="M5700"/>
  <c r="N5708"/>
  <c r="M5708"/>
  <c r="I5708"/>
  <c r="J5708"/>
  <c r="L5708"/>
  <c r="K5708"/>
  <c r="N5716"/>
  <c r="J5716"/>
  <c r="K5716"/>
  <c r="L5716"/>
  <c r="M5716"/>
  <c r="I5716"/>
  <c r="N5724"/>
  <c r="J5724"/>
  <c r="K5724"/>
  <c r="I5724"/>
  <c r="L5724"/>
  <c r="M5724"/>
  <c r="N5732"/>
  <c r="J5732"/>
  <c r="K5732"/>
  <c r="I5732"/>
  <c r="L5732"/>
  <c r="M5732"/>
  <c r="N5740"/>
  <c r="J5740"/>
  <c r="K5740"/>
  <c r="I5740"/>
  <c r="L5740"/>
  <c r="M5740"/>
  <c r="N5748"/>
  <c r="J5748"/>
  <c r="K5748"/>
  <c r="I5748"/>
  <c r="L5748"/>
  <c r="M5748"/>
  <c r="N5756"/>
  <c r="J5756"/>
  <c r="K5756"/>
  <c r="I5756"/>
  <c r="M5756"/>
  <c r="L5756"/>
  <c r="N5764"/>
  <c r="J5764"/>
  <c r="K5764"/>
  <c r="M5764"/>
  <c r="I5764"/>
  <c r="L5764"/>
  <c r="N5772"/>
  <c r="J5772"/>
  <c r="K5772"/>
  <c r="M5772"/>
  <c r="I5772"/>
  <c r="L5772"/>
  <c r="N5780"/>
  <c r="J5780"/>
  <c r="K5780"/>
  <c r="L5780"/>
  <c r="M5780"/>
  <c r="I5780"/>
  <c r="N5788"/>
  <c r="J5788"/>
  <c r="K5788"/>
  <c r="I5788"/>
  <c r="L5788"/>
  <c r="M5788"/>
  <c r="N5796"/>
  <c r="J5796"/>
  <c r="K5796"/>
  <c r="I5796"/>
  <c r="L5796"/>
  <c r="M5796"/>
  <c r="N5804"/>
  <c r="J5804"/>
  <c r="K5804"/>
  <c r="I5804"/>
  <c r="L5804"/>
  <c r="M5804"/>
  <c r="N5812"/>
  <c r="J5812"/>
  <c r="K5812"/>
  <c r="I5812"/>
  <c r="L5812"/>
  <c r="M5812"/>
  <c r="N5820"/>
  <c r="J5820"/>
  <c r="K5820"/>
  <c r="L5820"/>
  <c r="M5820"/>
  <c r="I5820"/>
  <c r="N5828"/>
  <c r="J5828"/>
  <c r="K5828"/>
  <c r="I5828"/>
  <c r="L5828"/>
  <c r="M5828"/>
  <c r="N5836"/>
  <c r="J5836"/>
  <c r="K5836"/>
  <c r="L5836"/>
  <c r="M5836"/>
  <c r="I5836"/>
  <c r="N5844"/>
  <c r="J5844"/>
  <c r="K5844"/>
  <c r="I5844"/>
  <c r="L5844"/>
  <c r="M5844"/>
  <c r="N5852"/>
  <c r="J5852"/>
  <c r="K5852"/>
  <c r="L5852"/>
  <c r="M5852"/>
  <c r="I5852"/>
  <c r="N5860"/>
  <c r="I5860"/>
  <c r="J5860"/>
  <c r="K5860"/>
  <c r="L5860"/>
  <c r="M5860"/>
  <c r="N5868"/>
  <c r="I5868"/>
  <c r="J5868"/>
  <c r="K5868"/>
  <c r="L5868"/>
  <c r="M5868"/>
  <c r="N5876"/>
  <c r="I5876"/>
  <c r="J5876"/>
  <c r="K5876"/>
  <c r="M5876"/>
  <c r="L5876"/>
  <c r="N5884"/>
  <c r="I5884"/>
  <c r="J5884"/>
  <c r="K5884"/>
  <c r="L5884"/>
  <c r="M5884"/>
  <c r="N5892"/>
  <c r="I5892"/>
  <c r="J5892"/>
  <c r="K5892"/>
  <c r="L5892"/>
  <c r="M5892"/>
  <c r="N5900"/>
  <c r="I5900"/>
  <c r="J5900"/>
  <c r="K5900"/>
  <c r="L5900"/>
  <c r="M5900"/>
  <c r="N5908"/>
  <c r="I5908"/>
  <c r="J5908"/>
  <c r="K5908"/>
  <c r="L5908"/>
  <c r="M5908"/>
  <c r="N5916"/>
  <c r="I5916"/>
  <c r="J5916"/>
  <c r="K5916"/>
  <c r="L5916"/>
  <c r="M5916"/>
  <c r="N5924"/>
  <c r="I5924"/>
  <c r="J5924"/>
  <c r="K5924"/>
  <c r="L5924"/>
  <c r="M5924"/>
  <c r="N5932"/>
  <c r="I5932"/>
  <c r="J5932"/>
  <c r="K5932"/>
  <c r="L5932"/>
  <c r="M5932"/>
  <c r="N5940"/>
  <c r="I5940"/>
  <c r="J5940"/>
  <c r="K5940"/>
  <c r="M5940"/>
  <c r="L5940"/>
  <c r="N5948"/>
  <c r="I5948"/>
  <c r="J5948"/>
  <c r="K5948"/>
  <c r="L5948"/>
  <c r="M5948"/>
  <c r="N5956"/>
  <c r="I5956"/>
  <c r="J5956"/>
  <c r="K5956"/>
  <c r="L5956"/>
  <c r="M5956"/>
  <c r="N5964"/>
  <c r="I5964"/>
  <c r="J5964"/>
  <c r="K5964"/>
  <c r="L5964"/>
  <c r="M5964"/>
  <c r="N5972"/>
  <c r="I5972"/>
  <c r="J5972"/>
  <c r="K5972"/>
  <c r="L5972"/>
  <c r="M5972"/>
  <c r="N5980"/>
  <c r="I5980"/>
  <c r="J5980"/>
  <c r="K5980"/>
  <c r="L5980"/>
  <c r="M5980"/>
  <c r="N5988"/>
  <c r="I5988"/>
  <c r="J5988"/>
  <c r="K5988"/>
  <c r="L5988"/>
  <c r="M5988"/>
  <c r="N5996"/>
  <c r="I5996"/>
  <c r="J5996"/>
  <c r="K5996"/>
  <c r="L5996"/>
  <c r="M5996"/>
  <c r="N6004"/>
  <c r="I6004"/>
  <c r="J6004"/>
  <c r="K6004"/>
  <c r="M6004"/>
  <c r="L6004"/>
  <c r="N6012"/>
  <c r="I6012"/>
  <c r="J6012"/>
  <c r="K6012"/>
  <c r="L6012"/>
  <c r="M6012"/>
  <c r="N6020"/>
  <c r="I6020"/>
  <c r="J6020"/>
  <c r="K6020"/>
  <c r="L6020"/>
  <c r="M6020"/>
  <c r="N6028"/>
  <c r="I6028"/>
  <c r="J6028"/>
  <c r="K6028"/>
  <c r="L6028"/>
  <c r="M6028"/>
  <c r="N6036"/>
  <c r="I6036"/>
  <c r="J6036"/>
  <c r="K6036"/>
  <c r="L6036"/>
  <c r="M6036"/>
  <c r="N6044"/>
  <c r="I6044"/>
  <c r="J6044"/>
  <c r="K6044"/>
  <c r="L6044"/>
  <c r="M6044"/>
  <c r="N6052"/>
  <c r="I6052"/>
  <c r="J6052"/>
  <c r="K6052"/>
  <c r="L6052"/>
  <c r="M6052"/>
  <c r="N6060"/>
  <c r="I6060"/>
  <c r="J6060"/>
  <c r="K6060"/>
  <c r="L6060"/>
  <c r="M6060"/>
  <c r="N6068"/>
  <c r="I6068"/>
  <c r="J6068"/>
  <c r="K6068"/>
  <c r="M6068"/>
  <c r="L6068"/>
  <c r="N6076"/>
  <c r="I6076"/>
  <c r="J6076"/>
  <c r="K6076"/>
  <c r="L6076"/>
  <c r="M6076"/>
  <c r="N6084"/>
  <c r="I6084"/>
  <c r="J6084"/>
  <c r="K6084"/>
  <c r="L6084"/>
  <c r="M6084"/>
  <c r="N6092"/>
  <c r="I6092"/>
  <c r="J6092"/>
  <c r="K6092"/>
  <c r="L6092"/>
  <c r="M6092"/>
  <c r="N6100"/>
  <c r="I6100"/>
  <c r="J6100"/>
  <c r="K6100"/>
  <c r="L6100"/>
  <c r="M6100"/>
  <c r="N6108"/>
  <c r="I6108"/>
  <c r="J6108"/>
  <c r="K6108"/>
  <c r="L6108"/>
  <c r="M6108"/>
  <c r="N6116"/>
  <c r="I6116"/>
  <c r="J6116"/>
  <c r="K6116"/>
  <c r="L6116"/>
  <c r="M6116"/>
  <c r="N6124"/>
  <c r="I6124"/>
  <c r="J6124"/>
  <c r="K6124"/>
  <c r="L6124"/>
  <c r="M6124"/>
  <c r="N6132"/>
  <c r="I6132"/>
  <c r="J6132"/>
  <c r="K6132"/>
  <c r="M6132"/>
  <c r="L6132"/>
  <c r="N6140"/>
  <c r="I6140"/>
  <c r="J6140"/>
  <c r="K6140"/>
  <c r="L6140"/>
  <c r="M6140"/>
  <c r="N6148"/>
  <c r="I6148"/>
  <c r="J6148"/>
  <c r="K6148"/>
  <c r="M6148"/>
  <c r="L6148"/>
  <c r="N6156"/>
  <c r="I6156"/>
  <c r="J6156"/>
  <c r="K6156"/>
  <c r="L6156"/>
  <c r="M6156"/>
  <c r="N6164"/>
  <c r="I6164"/>
  <c r="J6164"/>
  <c r="K6164"/>
  <c r="L6164"/>
  <c r="M6164"/>
  <c r="N6172"/>
  <c r="I6172"/>
  <c r="J6172"/>
  <c r="K6172"/>
  <c r="L6172"/>
  <c r="M6172"/>
  <c r="N6180"/>
  <c r="I6180"/>
  <c r="J6180"/>
  <c r="K6180"/>
  <c r="L6180"/>
  <c r="M6180"/>
  <c r="N6188"/>
  <c r="I6188"/>
  <c r="J6188"/>
  <c r="K6188"/>
  <c r="L6188"/>
  <c r="M6188"/>
  <c r="N6196"/>
  <c r="I6196"/>
  <c r="J6196"/>
  <c r="K6196"/>
  <c r="M6196"/>
  <c r="L6196"/>
  <c r="N6204"/>
  <c r="I6204"/>
  <c r="J6204"/>
  <c r="K6204"/>
  <c r="M6204"/>
  <c r="L6204"/>
  <c r="N6212"/>
  <c r="I6212"/>
  <c r="J6212"/>
  <c r="K6212"/>
  <c r="L6212"/>
  <c r="M6212"/>
  <c r="N6220"/>
  <c r="I6220"/>
  <c r="J6220"/>
  <c r="K6220"/>
  <c r="L6220"/>
  <c r="M6220"/>
  <c r="N6228"/>
  <c r="I6228"/>
  <c r="J6228"/>
  <c r="K6228"/>
  <c r="L6228"/>
  <c r="M6228"/>
  <c r="N6236"/>
  <c r="I6236"/>
  <c r="J6236"/>
  <c r="K6236"/>
  <c r="L6236"/>
  <c r="M6236"/>
  <c r="N6244"/>
  <c r="I6244"/>
  <c r="J6244"/>
  <c r="K6244"/>
  <c r="L6244"/>
  <c r="M6244"/>
  <c r="N6252"/>
  <c r="I6252"/>
  <c r="J6252"/>
  <c r="K6252"/>
  <c r="L6252"/>
  <c r="M6252"/>
  <c r="N3347"/>
  <c r="J3347"/>
  <c r="K3347"/>
  <c r="L3347"/>
  <c r="M3347"/>
  <c r="I3347"/>
  <c r="N3355"/>
  <c r="J3355"/>
  <c r="K3355"/>
  <c r="L3355"/>
  <c r="M3355"/>
  <c r="I3355"/>
  <c r="N3363"/>
  <c r="J3363"/>
  <c r="K3363"/>
  <c r="L3363"/>
  <c r="M3363"/>
  <c r="I3363"/>
  <c r="N3371"/>
  <c r="J3371"/>
  <c r="K3371"/>
  <c r="L3371"/>
  <c r="M3371"/>
  <c r="I3371"/>
  <c r="N3379"/>
  <c r="J3379"/>
  <c r="K3379"/>
  <c r="L3379"/>
  <c r="M3379"/>
  <c r="I3379"/>
  <c r="N3387"/>
  <c r="J3387"/>
  <c r="K3387"/>
  <c r="L3387"/>
  <c r="M3387"/>
  <c r="I3387"/>
  <c r="N3395"/>
  <c r="J3395"/>
  <c r="K3395"/>
  <c r="L3395"/>
  <c r="M3395"/>
  <c r="I3395"/>
  <c r="N3403"/>
  <c r="J3403"/>
  <c r="K3403"/>
  <c r="L3403"/>
  <c r="M3403"/>
  <c r="I3403"/>
  <c r="N3411"/>
  <c r="J3411"/>
  <c r="K3411"/>
  <c r="L3411"/>
  <c r="M3411"/>
  <c r="I3411"/>
  <c r="N3419"/>
  <c r="J3419"/>
  <c r="K3419"/>
  <c r="L3419"/>
  <c r="M3419"/>
  <c r="I3419"/>
  <c r="N3427"/>
  <c r="J3427"/>
  <c r="K3427"/>
  <c r="L3427"/>
  <c r="M3427"/>
  <c r="I3427"/>
  <c r="N3435"/>
  <c r="J3435"/>
  <c r="K3435"/>
  <c r="L3435"/>
  <c r="M3435"/>
  <c r="I3435"/>
  <c r="N3443"/>
  <c r="J3443"/>
  <c r="K3443"/>
  <c r="L3443"/>
  <c r="M3443"/>
  <c r="I3443"/>
  <c r="N3451"/>
  <c r="J3451"/>
  <c r="K3451"/>
  <c r="L3451"/>
  <c r="M3451"/>
  <c r="I3451"/>
  <c r="N3459"/>
  <c r="J3459"/>
  <c r="K3459"/>
  <c r="L3459"/>
  <c r="M3459"/>
  <c r="I3459"/>
  <c r="N3467"/>
  <c r="J3467"/>
  <c r="K3467"/>
  <c r="L3467"/>
  <c r="M3467"/>
  <c r="I3467"/>
  <c r="N3475"/>
  <c r="J3475"/>
  <c r="K3475"/>
  <c r="L3475"/>
  <c r="M3475"/>
  <c r="I3475"/>
  <c r="N3483"/>
  <c r="J3483"/>
  <c r="K3483"/>
  <c r="L3483"/>
  <c r="M3483"/>
  <c r="I3483"/>
  <c r="N3491"/>
  <c r="J3491"/>
  <c r="K3491"/>
  <c r="L3491"/>
  <c r="M3491"/>
  <c r="I3491"/>
  <c r="N3499"/>
  <c r="J3499"/>
  <c r="K3499"/>
  <c r="L3499"/>
  <c r="M3499"/>
  <c r="I3499"/>
  <c r="N3507"/>
  <c r="J3507"/>
  <c r="K3507"/>
  <c r="L3507"/>
  <c r="M3507"/>
  <c r="I3507"/>
  <c r="N3515"/>
  <c r="J3515"/>
  <c r="K3515"/>
  <c r="L3515"/>
  <c r="M3515"/>
  <c r="I3515"/>
  <c r="N3523"/>
  <c r="J3523"/>
  <c r="K3523"/>
  <c r="L3523"/>
  <c r="M3523"/>
  <c r="I3523"/>
  <c r="N3531"/>
  <c r="J3531"/>
  <c r="K3531"/>
  <c r="L3531"/>
  <c r="M3531"/>
  <c r="I3531"/>
  <c r="N3539"/>
  <c r="J3539"/>
  <c r="K3539"/>
  <c r="L3539"/>
  <c r="M3539"/>
  <c r="I3539"/>
  <c r="N3547"/>
  <c r="J3547"/>
  <c r="K3547"/>
  <c r="L3547"/>
  <c r="M3547"/>
  <c r="I3547"/>
  <c r="N3555"/>
  <c r="J3555"/>
  <c r="K3555"/>
  <c r="L3555"/>
  <c r="M3555"/>
  <c r="I3555"/>
  <c r="N3563"/>
  <c r="J3563"/>
  <c r="K3563"/>
  <c r="L3563"/>
  <c r="M3563"/>
  <c r="I3563"/>
  <c r="N3571"/>
  <c r="J3571"/>
  <c r="K3571"/>
  <c r="L3571"/>
  <c r="M3571"/>
  <c r="I3571"/>
  <c r="N3579"/>
  <c r="J3579"/>
  <c r="K3579"/>
  <c r="L3579"/>
  <c r="M3579"/>
  <c r="I3579"/>
  <c r="N3587"/>
  <c r="J3587"/>
  <c r="K3587"/>
  <c r="L3587"/>
  <c r="M3587"/>
  <c r="I3587"/>
  <c r="N3595"/>
  <c r="J3595"/>
  <c r="K3595"/>
  <c r="L3595"/>
  <c r="M3595"/>
  <c r="I3595"/>
  <c r="N3603"/>
  <c r="J3603"/>
  <c r="K3603"/>
  <c r="L3603"/>
  <c r="M3603"/>
  <c r="I3603"/>
  <c r="N3611"/>
  <c r="J3611"/>
  <c r="K3611"/>
  <c r="L3611"/>
  <c r="M3611"/>
  <c r="I3611"/>
  <c r="N3619"/>
  <c r="J3619"/>
  <c r="K3619"/>
  <c r="L3619"/>
  <c r="M3619"/>
  <c r="I3619"/>
  <c r="N3627"/>
  <c r="J3627"/>
  <c r="K3627"/>
  <c r="L3627"/>
  <c r="M3627"/>
  <c r="I3627"/>
  <c r="N3635"/>
  <c r="J3635"/>
  <c r="K3635"/>
  <c r="L3635"/>
  <c r="M3635"/>
  <c r="I3635"/>
  <c r="N3643"/>
  <c r="J3643"/>
  <c r="K3643"/>
  <c r="L3643"/>
  <c r="M3643"/>
  <c r="I3643"/>
  <c r="N3651"/>
  <c r="J3651"/>
  <c r="K3651"/>
  <c r="L3651"/>
  <c r="M3651"/>
  <c r="I3651"/>
  <c r="N3659"/>
  <c r="J3659"/>
  <c r="K3659"/>
  <c r="L3659"/>
  <c r="M3659"/>
  <c r="I3659"/>
  <c r="N3667"/>
  <c r="J3667"/>
  <c r="K3667"/>
  <c r="L3667"/>
  <c r="M3667"/>
  <c r="I3667"/>
  <c r="N3675"/>
  <c r="J3675"/>
  <c r="K3675"/>
  <c r="L3675"/>
  <c r="M3675"/>
  <c r="I3675"/>
  <c r="N3683"/>
  <c r="J3683"/>
  <c r="K3683"/>
  <c r="L3683"/>
  <c r="M3683"/>
  <c r="I3683"/>
  <c r="N3691"/>
  <c r="J3691"/>
  <c r="K3691"/>
  <c r="L3691"/>
  <c r="M3691"/>
  <c r="I3691"/>
  <c r="N3699"/>
  <c r="J3699"/>
  <c r="K3699"/>
  <c r="L3699"/>
  <c r="M3699"/>
  <c r="I3699"/>
  <c r="N3707"/>
  <c r="J3707"/>
  <c r="K3707"/>
  <c r="L3707"/>
  <c r="M3707"/>
  <c r="I3707"/>
  <c r="N3715"/>
  <c r="J3715"/>
  <c r="K3715"/>
  <c r="L3715"/>
  <c r="M3715"/>
  <c r="I3715"/>
  <c r="N3723"/>
  <c r="J3723"/>
  <c r="K3723"/>
  <c r="L3723"/>
  <c r="M3723"/>
  <c r="I3723"/>
  <c r="N3731"/>
  <c r="J3731"/>
  <c r="K3731"/>
  <c r="L3731"/>
  <c r="M3731"/>
  <c r="I3731"/>
  <c r="N3739"/>
  <c r="J3739"/>
  <c r="K3739"/>
  <c r="L3739"/>
  <c r="M3739"/>
  <c r="I3739"/>
  <c r="N3747"/>
  <c r="J3747"/>
  <c r="K3747"/>
  <c r="L3747"/>
  <c r="M3747"/>
  <c r="I3747"/>
  <c r="N3755"/>
  <c r="J3755"/>
  <c r="K3755"/>
  <c r="L3755"/>
  <c r="M3755"/>
  <c r="I3755"/>
  <c r="N3763"/>
  <c r="J3763"/>
  <c r="K3763"/>
  <c r="L3763"/>
  <c r="M3763"/>
  <c r="I3763"/>
  <c r="N3771"/>
  <c r="J3771"/>
  <c r="K3771"/>
  <c r="L3771"/>
  <c r="M3771"/>
  <c r="I3771"/>
  <c r="N3779"/>
  <c r="J3779"/>
  <c r="K3779"/>
  <c r="L3779"/>
  <c r="M3779"/>
  <c r="I3779"/>
  <c r="N3787"/>
  <c r="J3787"/>
  <c r="K3787"/>
  <c r="L3787"/>
  <c r="M3787"/>
  <c r="I3787"/>
  <c r="N3795"/>
  <c r="J3795"/>
  <c r="K3795"/>
  <c r="L3795"/>
  <c r="M3795"/>
  <c r="I3795"/>
  <c r="N3803"/>
  <c r="J3803"/>
  <c r="K3803"/>
  <c r="L3803"/>
  <c r="M3803"/>
  <c r="I3803"/>
  <c r="N3811"/>
  <c r="J3811"/>
  <c r="K3811"/>
  <c r="L3811"/>
  <c r="M3811"/>
  <c r="I3811"/>
  <c r="N3819"/>
  <c r="J3819"/>
  <c r="K3819"/>
  <c r="L3819"/>
  <c r="M3819"/>
  <c r="I3819"/>
  <c r="N3827"/>
  <c r="J3827"/>
  <c r="K3827"/>
  <c r="L3827"/>
  <c r="M3827"/>
  <c r="I3827"/>
  <c r="N3835"/>
  <c r="J3835"/>
  <c r="K3835"/>
  <c r="L3835"/>
  <c r="M3835"/>
  <c r="I3835"/>
  <c r="N3843"/>
  <c r="J3843"/>
  <c r="K3843"/>
  <c r="L3843"/>
  <c r="M3843"/>
  <c r="I3843"/>
  <c r="N3851"/>
  <c r="J3851"/>
  <c r="K3851"/>
  <c r="L3851"/>
  <c r="M3851"/>
  <c r="I3851"/>
  <c r="N3859"/>
  <c r="J3859"/>
  <c r="K3859"/>
  <c r="L3859"/>
  <c r="M3859"/>
  <c r="I3859"/>
  <c r="N3867"/>
  <c r="J3867"/>
  <c r="K3867"/>
  <c r="L3867"/>
  <c r="M3867"/>
  <c r="I3867"/>
  <c r="N3875"/>
  <c r="J3875"/>
  <c r="K3875"/>
  <c r="L3875"/>
  <c r="M3875"/>
  <c r="I3875"/>
  <c r="N3883"/>
  <c r="J3883"/>
  <c r="K3883"/>
  <c r="L3883"/>
  <c r="M3883"/>
  <c r="I3883"/>
  <c r="N3891"/>
  <c r="J3891"/>
  <c r="K3891"/>
  <c r="L3891"/>
  <c r="M3891"/>
  <c r="I3891"/>
  <c r="N3899"/>
  <c r="J3899"/>
  <c r="K3899"/>
  <c r="L3899"/>
  <c r="M3899"/>
  <c r="I3899"/>
  <c r="N3907"/>
  <c r="J3907"/>
  <c r="K3907"/>
  <c r="L3907"/>
  <c r="M3907"/>
  <c r="I3907"/>
  <c r="N3915"/>
  <c r="J3915"/>
  <c r="K3915"/>
  <c r="L3915"/>
  <c r="M3915"/>
  <c r="I3915"/>
  <c r="N3923"/>
  <c r="J3923"/>
  <c r="K3923"/>
  <c r="L3923"/>
  <c r="M3923"/>
  <c r="I3923"/>
  <c r="N3931"/>
  <c r="J3931"/>
  <c r="K3931"/>
  <c r="L3931"/>
  <c r="M3931"/>
  <c r="I3931"/>
  <c r="N3939"/>
  <c r="J3939"/>
  <c r="K3939"/>
  <c r="L3939"/>
  <c r="M3939"/>
  <c r="I3939"/>
  <c r="N3947"/>
  <c r="J3947"/>
  <c r="K3947"/>
  <c r="L3947"/>
  <c r="M3947"/>
  <c r="I3947"/>
  <c r="N3955"/>
  <c r="J3955"/>
  <c r="K3955"/>
  <c r="L3955"/>
  <c r="M3955"/>
  <c r="I3955"/>
  <c r="N3963"/>
  <c r="J3963"/>
  <c r="K3963"/>
  <c r="L3963"/>
  <c r="M3963"/>
  <c r="I3963"/>
  <c r="N3971"/>
  <c r="J3971"/>
  <c r="K3971"/>
  <c r="L3971"/>
  <c r="M3971"/>
  <c r="I3971"/>
  <c r="N3979"/>
  <c r="J3979"/>
  <c r="K3979"/>
  <c r="L3979"/>
  <c r="M3979"/>
  <c r="I3979"/>
  <c r="N3987"/>
  <c r="J3987"/>
  <c r="K3987"/>
  <c r="L3987"/>
  <c r="M3987"/>
  <c r="I3987"/>
  <c r="N3995"/>
  <c r="J3995"/>
  <c r="K3995"/>
  <c r="L3995"/>
  <c r="M3995"/>
  <c r="I3995"/>
  <c r="N4003"/>
  <c r="J4003"/>
  <c r="K4003"/>
  <c r="L4003"/>
  <c r="M4003"/>
  <c r="I4003"/>
  <c r="N4011"/>
  <c r="J4011"/>
  <c r="K4011"/>
  <c r="L4011"/>
  <c r="M4011"/>
  <c r="I4011"/>
  <c r="N4019"/>
  <c r="J4019"/>
  <c r="K4019"/>
  <c r="L4019"/>
  <c r="M4019"/>
  <c r="I4019"/>
  <c r="N4027"/>
  <c r="J4027"/>
  <c r="K4027"/>
  <c r="L4027"/>
  <c r="M4027"/>
  <c r="I4027"/>
  <c r="N4035"/>
  <c r="J4035"/>
  <c r="K4035"/>
  <c r="L4035"/>
  <c r="M4035"/>
  <c r="I4035"/>
  <c r="N4043"/>
  <c r="J4043"/>
  <c r="K4043"/>
  <c r="L4043"/>
  <c r="M4043"/>
  <c r="I4043"/>
  <c r="N4051"/>
  <c r="J4051"/>
  <c r="K4051"/>
  <c r="L4051"/>
  <c r="M4051"/>
  <c r="I4051"/>
  <c r="N4059"/>
  <c r="J4059"/>
  <c r="K4059"/>
  <c r="L4059"/>
  <c r="M4059"/>
  <c r="I4059"/>
  <c r="N4067"/>
  <c r="J4067"/>
  <c r="K4067"/>
  <c r="L4067"/>
  <c r="M4067"/>
  <c r="I4067"/>
  <c r="N4075"/>
  <c r="J4075"/>
  <c r="K4075"/>
  <c r="L4075"/>
  <c r="M4075"/>
  <c r="I4075"/>
  <c r="N4083"/>
  <c r="J4083"/>
  <c r="K4083"/>
  <c r="L4083"/>
  <c r="M4083"/>
  <c r="I4083"/>
  <c r="N4091"/>
  <c r="J4091"/>
  <c r="K4091"/>
  <c r="L4091"/>
  <c r="M4091"/>
  <c r="I4091"/>
  <c r="N4099"/>
  <c r="J4099"/>
  <c r="K4099"/>
  <c r="L4099"/>
  <c r="M4099"/>
  <c r="I4099"/>
  <c r="N4107"/>
  <c r="J4107"/>
  <c r="K4107"/>
  <c r="L4107"/>
  <c r="M4107"/>
  <c r="I4107"/>
  <c r="N4115"/>
  <c r="J4115"/>
  <c r="K4115"/>
  <c r="L4115"/>
  <c r="M4115"/>
  <c r="I4115"/>
  <c r="N4123"/>
  <c r="J4123"/>
  <c r="K4123"/>
  <c r="L4123"/>
  <c r="M4123"/>
  <c r="I4123"/>
  <c r="N4131"/>
  <c r="J4131"/>
  <c r="K4131"/>
  <c r="L4131"/>
  <c r="M4131"/>
  <c r="I4131"/>
  <c r="N4139"/>
  <c r="J4139"/>
  <c r="K4139"/>
  <c r="L4139"/>
  <c r="M4139"/>
  <c r="I4139"/>
  <c r="N4147"/>
  <c r="J4147"/>
  <c r="K4147"/>
  <c r="L4147"/>
  <c r="M4147"/>
  <c r="I4147"/>
  <c r="N4155"/>
  <c r="J4155"/>
  <c r="K4155"/>
  <c r="L4155"/>
  <c r="M4155"/>
  <c r="I4155"/>
  <c r="N4163"/>
  <c r="J4163"/>
  <c r="K4163"/>
  <c r="L4163"/>
  <c r="M4163"/>
  <c r="I4163"/>
  <c r="N4171"/>
  <c r="J4171"/>
  <c r="K4171"/>
  <c r="L4171"/>
  <c r="M4171"/>
  <c r="I4171"/>
  <c r="N4179"/>
  <c r="J4179"/>
  <c r="K4179"/>
  <c r="L4179"/>
  <c r="M4179"/>
  <c r="I4179"/>
  <c r="N4187"/>
  <c r="J4187"/>
  <c r="K4187"/>
  <c r="L4187"/>
  <c r="M4187"/>
  <c r="I4187"/>
  <c r="N4195"/>
  <c r="J4195"/>
  <c r="K4195"/>
  <c r="L4195"/>
  <c r="M4195"/>
  <c r="I4195"/>
  <c r="N4203"/>
  <c r="J4203"/>
  <c r="K4203"/>
  <c r="L4203"/>
  <c r="M4203"/>
  <c r="I4203"/>
  <c r="N4211"/>
  <c r="J4211"/>
  <c r="K4211"/>
  <c r="L4211"/>
  <c r="M4211"/>
  <c r="I4211"/>
  <c r="N4219"/>
  <c r="J4219"/>
  <c r="K4219"/>
  <c r="L4219"/>
  <c r="M4219"/>
  <c r="I4219"/>
  <c r="N4227"/>
  <c r="J4227"/>
  <c r="K4227"/>
  <c r="L4227"/>
  <c r="M4227"/>
  <c r="I4227"/>
  <c r="N4235"/>
  <c r="J4235"/>
  <c r="K4235"/>
  <c r="L4235"/>
  <c r="M4235"/>
  <c r="I4235"/>
  <c r="N4243"/>
  <c r="J4243"/>
  <c r="K4243"/>
  <c r="L4243"/>
  <c r="M4243"/>
  <c r="I4243"/>
  <c r="N4251"/>
  <c r="J4251"/>
  <c r="K4251"/>
  <c r="L4251"/>
  <c r="M4251"/>
  <c r="I4251"/>
  <c r="N4259"/>
  <c r="J4259"/>
  <c r="K4259"/>
  <c r="L4259"/>
  <c r="M4259"/>
  <c r="I4259"/>
  <c r="N4267"/>
  <c r="J4267"/>
  <c r="K4267"/>
  <c r="L4267"/>
  <c r="M4267"/>
  <c r="I4267"/>
  <c r="N4275"/>
  <c r="J4275"/>
  <c r="K4275"/>
  <c r="L4275"/>
  <c r="M4275"/>
  <c r="I4275"/>
  <c r="N4283"/>
  <c r="J4283"/>
  <c r="K4283"/>
  <c r="L4283"/>
  <c r="M4283"/>
  <c r="I4283"/>
  <c r="N4291"/>
  <c r="J4291"/>
  <c r="K4291"/>
  <c r="L4291"/>
  <c r="M4291"/>
  <c r="I4291"/>
  <c r="N4299"/>
  <c r="J4299"/>
  <c r="K4299"/>
  <c r="L4299"/>
  <c r="M4299"/>
  <c r="I4299"/>
  <c r="N4307"/>
  <c r="J4307"/>
  <c r="K4307"/>
  <c r="L4307"/>
  <c r="M4307"/>
  <c r="I4307"/>
  <c r="N4315"/>
  <c r="J4315"/>
  <c r="K4315"/>
  <c r="L4315"/>
  <c r="M4315"/>
  <c r="I4315"/>
  <c r="N4323"/>
  <c r="J4323"/>
  <c r="K4323"/>
  <c r="L4323"/>
  <c r="M4323"/>
  <c r="I4323"/>
  <c r="N4331"/>
  <c r="J4331"/>
  <c r="K4331"/>
  <c r="L4331"/>
  <c r="M4331"/>
  <c r="I4331"/>
  <c r="N4339"/>
  <c r="J4339"/>
  <c r="K4339"/>
  <c r="L4339"/>
  <c r="M4339"/>
  <c r="I4339"/>
  <c r="N4347"/>
  <c r="J4347"/>
  <c r="K4347"/>
  <c r="L4347"/>
  <c r="M4347"/>
  <c r="I4347"/>
  <c r="N4355"/>
  <c r="J4355"/>
  <c r="K4355"/>
  <c r="L4355"/>
  <c r="M4355"/>
  <c r="I4355"/>
  <c r="N4363"/>
  <c r="J4363"/>
  <c r="K4363"/>
  <c r="L4363"/>
  <c r="M4363"/>
  <c r="I4363"/>
  <c r="N4371"/>
  <c r="J4371"/>
  <c r="K4371"/>
  <c r="L4371"/>
  <c r="M4371"/>
  <c r="I4371"/>
  <c r="N4379"/>
  <c r="J4379"/>
  <c r="K4379"/>
  <c r="L4379"/>
  <c r="M4379"/>
  <c r="I4379"/>
  <c r="N4387"/>
  <c r="J4387"/>
  <c r="K4387"/>
  <c r="L4387"/>
  <c r="M4387"/>
  <c r="I4387"/>
  <c r="N4395"/>
  <c r="J4395"/>
  <c r="K4395"/>
  <c r="L4395"/>
  <c r="M4395"/>
  <c r="I4395"/>
  <c r="N4403"/>
  <c r="J4403"/>
  <c r="K4403"/>
  <c r="L4403"/>
  <c r="M4403"/>
  <c r="I4403"/>
  <c r="N4411"/>
  <c r="J4411"/>
  <c r="K4411"/>
  <c r="L4411"/>
  <c r="M4411"/>
  <c r="I4411"/>
  <c r="N4419"/>
  <c r="J4419"/>
  <c r="K4419"/>
  <c r="L4419"/>
  <c r="M4419"/>
  <c r="I4419"/>
  <c r="N4427"/>
  <c r="J4427"/>
  <c r="K4427"/>
  <c r="L4427"/>
  <c r="M4427"/>
  <c r="I4427"/>
  <c r="N4435"/>
  <c r="J4435"/>
  <c r="K4435"/>
  <c r="L4435"/>
  <c r="M4435"/>
  <c r="I4435"/>
  <c r="N4443"/>
  <c r="J4443"/>
  <c r="K4443"/>
  <c r="L4443"/>
  <c r="M4443"/>
  <c r="I4443"/>
  <c r="N4451"/>
  <c r="J4451"/>
  <c r="K4451"/>
  <c r="L4451"/>
  <c r="M4451"/>
  <c r="I4451"/>
  <c r="N4459"/>
  <c r="J4459"/>
  <c r="K4459"/>
  <c r="L4459"/>
  <c r="M4459"/>
  <c r="I4459"/>
  <c r="N4467"/>
  <c r="J4467"/>
  <c r="K4467"/>
  <c r="L4467"/>
  <c r="M4467"/>
  <c r="I4467"/>
  <c r="N4475"/>
  <c r="J4475"/>
  <c r="K4475"/>
  <c r="L4475"/>
  <c r="M4475"/>
  <c r="I4475"/>
  <c r="N4483"/>
  <c r="J4483"/>
  <c r="K4483"/>
  <c r="L4483"/>
  <c r="M4483"/>
  <c r="I4483"/>
  <c r="N4491"/>
  <c r="J4491"/>
  <c r="K4491"/>
  <c r="L4491"/>
  <c r="M4491"/>
  <c r="I4491"/>
  <c r="N4499"/>
  <c r="J4499"/>
  <c r="K4499"/>
  <c r="L4499"/>
  <c r="M4499"/>
  <c r="I4499"/>
  <c r="N4507"/>
  <c r="J4507"/>
  <c r="K4507"/>
  <c r="L4507"/>
  <c r="M4507"/>
  <c r="I4507"/>
  <c r="N4515"/>
  <c r="J4515"/>
  <c r="K4515"/>
  <c r="L4515"/>
  <c r="M4515"/>
  <c r="I4515"/>
  <c r="N4523"/>
  <c r="J4523"/>
  <c r="K4523"/>
  <c r="L4523"/>
  <c r="M4523"/>
  <c r="I4523"/>
  <c r="N4531"/>
  <c r="J4531"/>
  <c r="K4531"/>
  <c r="L4531"/>
  <c r="M4531"/>
  <c r="I4531"/>
  <c r="N4539"/>
  <c r="J4539"/>
  <c r="K4539"/>
  <c r="L4539"/>
  <c r="M4539"/>
  <c r="I4539"/>
  <c r="N4547"/>
  <c r="J4547"/>
  <c r="K4547"/>
  <c r="L4547"/>
  <c r="M4547"/>
  <c r="I4547"/>
  <c r="N4555"/>
  <c r="J4555"/>
  <c r="K4555"/>
  <c r="L4555"/>
  <c r="M4555"/>
  <c r="I4555"/>
  <c r="N4563"/>
  <c r="J4563"/>
  <c r="K4563"/>
  <c r="L4563"/>
  <c r="M4563"/>
  <c r="I4563"/>
  <c r="N4571"/>
  <c r="J4571"/>
  <c r="K4571"/>
  <c r="L4571"/>
  <c r="M4571"/>
  <c r="I4571"/>
  <c r="N4579"/>
  <c r="J4579"/>
  <c r="K4579"/>
  <c r="L4579"/>
  <c r="M4579"/>
  <c r="I4579"/>
  <c r="N4587"/>
  <c r="J4587"/>
  <c r="K4587"/>
  <c r="L4587"/>
  <c r="M4587"/>
  <c r="I4587"/>
  <c r="N4595"/>
  <c r="J4595"/>
  <c r="K4595"/>
  <c r="L4595"/>
  <c r="M4595"/>
  <c r="I4595"/>
  <c r="N4603"/>
  <c r="J4603"/>
  <c r="K4603"/>
  <c r="L4603"/>
  <c r="M4603"/>
  <c r="I4603"/>
  <c r="N4611"/>
  <c r="J4611"/>
  <c r="K4611"/>
  <c r="L4611"/>
  <c r="M4611"/>
  <c r="I4611"/>
  <c r="N4619"/>
  <c r="J4619"/>
  <c r="K4619"/>
  <c r="L4619"/>
  <c r="M4619"/>
  <c r="I4619"/>
  <c r="N4627"/>
  <c r="J4627"/>
  <c r="K4627"/>
  <c r="L4627"/>
  <c r="M4627"/>
  <c r="I4627"/>
  <c r="N4635"/>
  <c r="J4635"/>
  <c r="K4635"/>
  <c r="L4635"/>
  <c r="M4635"/>
  <c r="I4635"/>
  <c r="N4643"/>
  <c r="M4643"/>
  <c r="I4643"/>
  <c r="K4643"/>
  <c r="L4643"/>
  <c r="J4643"/>
  <c r="N4651"/>
  <c r="J4651"/>
  <c r="K4651"/>
  <c r="L4651"/>
  <c r="M4651"/>
  <c r="I4651"/>
  <c r="N4659"/>
  <c r="I4659"/>
  <c r="J4659"/>
  <c r="K4659"/>
  <c r="M4659"/>
  <c r="L4659"/>
  <c r="N4667"/>
  <c r="L4667"/>
  <c r="M4667"/>
  <c r="J4667"/>
  <c r="K4667"/>
  <c r="I4667"/>
  <c r="N4675"/>
  <c r="J4675"/>
  <c r="K4675"/>
  <c r="L4675"/>
  <c r="M4675"/>
  <c r="I4675"/>
  <c r="N4683"/>
  <c r="M4683"/>
  <c r="I4683"/>
  <c r="J4683"/>
  <c r="K4683"/>
  <c r="L4683"/>
  <c r="N4691"/>
  <c r="M4691"/>
  <c r="I4691"/>
  <c r="K4691"/>
  <c r="L4691"/>
  <c r="J4691"/>
  <c r="N4699"/>
  <c r="M4699"/>
  <c r="I4699"/>
  <c r="J4699"/>
  <c r="K4699"/>
  <c r="L4699"/>
  <c r="N4707"/>
  <c r="M4707"/>
  <c r="I4707"/>
  <c r="K4707"/>
  <c r="L4707"/>
  <c r="J4707"/>
  <c r="N4715"/>
  <c r="M4715"/>
  <c r="I4715"/>
  <c r="J4715"/>
  <c r="K4715"/>
  <c r="L4715"/>
  <c r="N4723"/>
  <c r="M4723"/>
  <c r="I4723"/>
  <c r="K4723"/>
  <c r="L4723"/>
  <c r="J4723"/>
  <c r="N4731"/>
  <c r="M4731"/>
  <c r="I4731"/>
  <c r="J4731"/>
  <c r="K4731"/>
  <c r="L4731"/>
  <c r="N4739"/>
  <c r="M4739"/>
  <c r="I4739"/>
  <c r="K4739"/>
  <c r="L4739"/>
  <c r="J4739"/>
  <c r="N4747"/>
  <c r="M4747"/>
  <c r="I4747"/>
  <c r="J4747"/>
  <c r="K4747"/>
  <c r="L4747"/>
  <c r="N4755"/>
  <c r="M4755"/>
  <c r="I4755"/>
  <c r="K4755"/>
  <c r="L4755"/>
  <c r="J4755"/>
  <c r="N4763"/>
  <c r="M4763"/>
  <c r="I4763"/>
  <c r="J4763"/>
  <c r="K4763"/>
  <c r="L4763"/>
  <c r="N4771"/>
  <c r="M4771"/>
  <c r="I4771"/>
  <c r="K4771"/>
  <c r="L4771"/>
  <c r="J4771"/>
  <c r="N4779"/>
  <c r="M4779"/>
  <c r="I4779"/>
  <c r="J4779"/>
  <c r="K4779"/>
  <c r="L4779"/>
  <c r="N4787"/>
  <c r="M4787"/>
  <c r="I4787"/>
  <c r="K4787"/>
  <c r="L4787"/>
  <c r="J4787"/>
  <c r="N4795"/>
  <c r="M4795"/>
  <c r="I4795"/>
  <c r="J4795"/>
  <c r="K4795"/>
  <c r="L4795"/>
  <c r="N4803"/>
  <c r="M4803"/>
  <c r="I4803"/>
  <c r="J4803"/>
  <c r="L4803"/>
  <c r="K4803"/>
  <c r="N4811"/>
  <c r="M4811"/>
  <c r="I4811"/>
  <c r="J4811"/>
  <c r="K4811"/>
  <c r="L4811"/>
  <c r="N4819"/>
  <c r="M4819"/>
  <c r="I4819"/>
  <c r="J4819"/>
  <c r="K4819"/>
  <c r="L4819"/>
  <c r="N4827"/>
  <c r="M4827"/>
  <c r="I4827"/>
  <c r="J4827"/>
  <c r="K4827"/>
  <c r="L4827"/>
  <c r="N4835"/>
  <c r="M4835"/>
  <c r="I4835"/>
  <c r="J4835"/>
  <c r="K4835"/>
  <c r="L4835"/>
  <c r="N4843"/>
  <c r="M4843"/>
  <c r="I4843"/>
  <c r="K4843"/>
  <c r="L4843"/>
  <c r="J4843"/>
  <c r="N4851"/>
  <c r="M4851"/>
  <c r="I4851"/>
  <c r="L4851"/>
  <c r="J4851"/>
  <c r="K4851"/>
  <c r="N4859"/>
  <c r="M4859"/>
  <c r="I4859"/>
  <c r="K4859"/>
  <c r="L4859"/>
  <c r="J4859"/>
  <c r="N4867"/>
  <c r="M4867"/>
  <c r="I4867"/>
  <c r="J4867"/>
  <c r="L4867"/>
  <c r="K4867"/>
  <c r="N4875"/>
  <c r="M4875"/>
  <c r="I4875"/>
  <c r="J4875"/>
  <c r="K4875"/>
  <c r="L4875"/>
  <c r="N4883"/>
  <c r="M4883"/>
  <c r="I4883"/>
  <c r="J4883"/>
  <c r="K4883"/>
  <c r="L4883"/>
  <c r="N4891"/>
  <c r="M4891"/>
  <c r="I4891"/>
  <c r="J4891"/>
  <c r="K4891"/>
  <c r="L4891"/>
  <c r="N4899"/>
  <c r="M4899"/>
  <c r="I4899"/>
  <c r="J4899"/>
  <c r="K4899"/>
  <c r="L4899"/>
  <c r="N4907"/>
  <c r="M4907"/>
  <c r="I4907"/>
  <c r="K4907"/>
  <c r="L4907"/>
  <c r="J4907"/>
  <c r="N4915"/>
  <c r="M4915"/>
  <c r="I4915"/>
  <c r="L4915"/>
  <c r="J4915"/>
  <c r="K4915"/>
  <c r="N4923"/>
  <c r="M4923"/>
  <c r="I4923"/>
  <c r="K4923"/>
  <c r="L4923"/>
  <c r="J4923"/>
  <c r="N4931"/>
  <c r="M4931"/>
  <c r="I4931"/>
  <c r="J4931"/>
  <c r="L4931"/>
  <c r="K4931"/>
  <c r="N4939"/>
  <c r="M4939"/>
  <c r="I4939"/>
  <c r="J4939"/>
  <c r="K4939"/>
  <c r="L4939"/>
  <c r="N4947"/>
  <c r="M4947"/>
  <c r="I4947"/>
  <c r="J4947"/>
  <c r="K4947"/>
  <c r="L4947"/>
  <c r="N4955"/>
  <c r="M4955"/>
  <c r="I4955"/>
  <c r="J4955"/>
  <c r="K4955"/>
  <c r="L4955"/>
  <c r="N4963"/>
  <c r="M4963"/>
  <c r="I4963"/>
  <c r="J4963"/>
  <c r="K4963"/>
  <c r="L4963"/>
  <c r="N4971"/>
  <c r="M4971"/>
  <c r="I4971"/>
  <c r="K4971"/>
  <c r="L4971"/>
  <c r="J4971"/>
  <c r="N4979"/>
  <c r="M4979"/>
  <c r="I4979"/>
  <c r="L4979"/>
  <c r="J4979"/>
  <c r="K4979"/>
  <c r="N4987"/>
  <c r="M4987"/>
  <c r="I4987"/>
  <c r="K4987"/>
  <c r="L4987"/>
  <c r="J4987"/>
  <c r="N4995"/>
  <c r="M4995"/>
  <c r="I4995"/>
  <c r="J4995"/>
  <c r="L4995"/>
  <c r="K4995"/>
  <c r="N5003"/>
  <c r="M5003"/>
  <c r="I5003"/>
  <c r="J5003"/>
  <c r="K5003"/>
  <c r="L5003"/>
  <c r="N5011"/>
  <c r="M5011"/>
  <c r="I5011"/>
  <c r="J5011"/>
  <c r="K5011"/>
  <c r="L5011"/>
  <c r="N5019"/>
  <c r="M5019"/>
  <c r="I5019"/>
  <c r="J5019"/>
  <c r="K5019"/>
  <c r="L5019"/>
  <c r="N5027"/>
  <c r="M5027"/>
  <c r="I5027"/>
  <c r="J5027"/>
  <c r="K5027"/>
  <c r="L5027"/>
  <c r="N5035"/>
  <c r="M5035"/>
  <c r="I5035"/>
  <c r="K5035"/>
  <c r="L5035"/>
  <c r="J5035"/>
  <c r="N5043"/>
  <c r="M5043"/>
  <c r="I5043"/>
  <c r="L5043"/>
  <c r="J5043"/>
  <c r="K5043"/>
  <c r="N5051"/>
  <c r="M5051"/>
  <c r="I5051"/>
  <c r="K5051"/>
  <c r="L5051"/>
  <c r="J5051"/>
  <c r="N5059"/>
  <c r="M5059"/>
  <c r="I5059"/>
  <c r="J5059"/>
  <c r="L5059"/>
  <c r="K5059"/>
  <c r="N5067"/>
  <c r="M5067"/>
  <c r="I5067"/>
  <c r="J5067"/>
  <c r="K5067"/>
  <c r="L5067"/>
  <c r="N5075"/>
  <c r="M5075"/>
  <c r="I5075"/>
  <c r="J5075"/>
  <c r="K5075"/>
  <c r="L5075"/>
  <c r="N5083"/>
  <c r="M5083"/>
  <c r="I5083"/>
  <c r="J5083"/>
  <c r="K5083"/>
  <c r="L5083"/>
  <c r="N5091"/>
  <c r="M5091"/>
  <c r="I5091"/>
  <c r="J5091"/>
  <c r="K5091"/>
  <c r="L5091"/>
  <c r="N5099"/>
  <c r="M5099"/>
  <c r="I5099"/>
  <c r="K5099"/>
  <c r="L5099"/>
  <c r="J5099"/>
  <c r="N5107"/>
  <c r="M5107"/>
  <c r="I5107"/>
  <c r="L5107"/>
  <c r="J5107"/>
  <c r="K5107"/>
  <c r="N5115"/>
  <c r="M5115"/>
  <c r="I5115"/>
  <c r="K5115"/>
  <c r="L5115"/>
  <c r="J5115"/>
  <c r="N5123"/>
  <c r="M5123"/>
  <c r="I5123"/>
  <c r="J5123"/>
  <c r="L5123"/>
  <c r="K5123"/>
  <c r="N5131"/>
  <c r="M5131"/>
  <c r="I5131"/>
  <c r="J5131"/>
  <c r="K5131"/>
  <c r="L5131"/>
  <c r="N5139"/>
  <c r="M5139"/>
  <c r="I5139"/>
  <c r="J5139"/>
  <c r="K5139"/>
  <c r="L5139"/>
  <c r="N5147"/>
  <c r="M5147"/>
  <c r="I5147"/>
  <c r="J5147"/>
  <c r="K5147"/>
  <c r="L5147"/>
  <c r="N5155"/>
  <c r="M5155"/>
  <c r="I5155"/>
  <c r="J5155"/>
  <c r="K5155"/>
  <c r="L5155"/>
  <c r="N5163"/>
  <c r="M5163"/>
  <c r="I5163"/>
  <c r="K5163"/>
  <c r="L5163"/>
  <c r="J5163"/>
  <c r="N5171"/>
  <c r="M5171"/>
  <c r="I5171"/>
  <c r="L5171"/>
  <c r="J5171"/>
  <c r="K5171"/>
  <c r="N5179"/>
  <c r="M5179"/>
  <c r="I5179"/>
  <c r="K5179"/>
  <c r="L5179"/>
  <c r="J5179"/>
  <c r="N5187"/>
  <c r="M5187"/>
  <c r="I5187"/>
  <c r="J5187"/>
  <c r="L5187"/>
  <c r="K5187"/>
  <c r="N5195"/>
  <c r="M5195"/>
  <c r="I5195"/>
  <c r="J5195"/>
  <c r="K5195"/>
  <c r="L5195"/>
  <c r="N5203"/>
  <c r="M5203"/>
  <c r="I5203"/>
  <c r="J5203"/>
  <c r="K5203"/>
  <c r="L5203"/>
  <c r="N5211"/>
  <c r="M5211"/>
  <c r="I5211"/>
  <c r="J5211"/>
  <c r="K5211"/>
  <c r="L5211"/>
  <c r="N5219"/>
  <c r="M5219"/>
  <c r="I5219"/>
  <c r="J5219"/>
  <c r="K5219"/>
  <c r="L5219"/>
  <c r="N5227"/>
  <c r="M5227"/>
  <c r="I5227"/>
  <c r="K5227"/>
  <c r="L5227"/>
  <c r="J5227"/>
  <c r="N5235"/>
  <c r="M5235"/>
  <c r="I5235"/>
  <c r="L5235"/>
  <c r="J5235"/>
  <c r="K5235"/>
  <c r="N5243"/>
  <c r="M5243"/>
  <c r="I5243"/>
  <c r="K5243"/>
  <c r="L5243"/>
  <c r="J5243"/>
  <c r="N5251"/>
  <c r="M5251"/>
  <c r="I5251"/>
  <c r="J5251"/>
  <c r="L5251"/>
  <c r="K5251"/>
  <c r="N5259"/>
  <c r="M5259"/>
  <c r="I5259"/>
  <c r="J5259"/>
  <c r="K5259"/>
  <c r="L5259"/>
  <c r="N5267"/>
  <c r="M5267"/>
  <c r="I5267"/>
  <c r="J5267"/>
  <c r="K5267"/>
  <c r="L5267"/>
  <c r="N5275"/>
  <c r="M5275"/>
  <c r="I5275"/>
  <c r="J5275"/>
  <c r="K5275"/>
  <c r="L5275"/>
  <c r="N5283"/>
  <c r="M5283"/>
  <c r="I5283"/>
  <c r="J5283"/>
  <c r="K5283"/>
  <c r="L5283"/>
  <c r="N5291"/>
  <c r="M5291"/>
  <c r="I5291"/>
  <c r="K5291"/>
  <c r="L5291"/>
  <c r="J5291"/>
  <c r="N5299"/>
  <c r="M5299"/>
  <c r="I5299"/>
  <c r="L5299"/>
  <c r="J5299"/>
  <c r="K5299"/>
  <c r="N5307"/>
  <c r="M5307"/>
  <c r="I5307"/>
  <c r="K5307"/>
  <c r="L5307"/>
  <c r="J5307"/>
  <c r="N5315"/>
  <c r="M5315"/>
  <c r="I5315"/>
  <c r="J5315"/>
  <c r="L5315"/>
  <c r="K5315"/>
  <c r="N5323"/>
  <c r="M5323"/>
  <c r="I5323"/>
  <c r="J5323"/>
  <c r="K5323"/>
  <c r="L5323"/>
  <c r="N5331"/>
  <c r="M5331"/>
  <c r="I5331"/>
  <c r="J5331"/>
  <c r="K5331"/>
  <c r="L5331"/>
  <c r="N5339"/>
  <c r="M5339"/>
  <c r="I5339"/>
  <c r="J5339"/>
  <c r="K5339"/>
  <c r="L5339"/>
  <c r="N5347"/>
  <c r="M5347"/>
  <c r="I5347"/>
  <c r="J5347"/>
  <c r="K5347"/>
  <c r="L5347"/>
  <c r="N5355"/>
  <c r="M5355"/>
  <c r="I5355"/>
  <c r="K5355"/>
  <c r="L5355"/>
  <c r="J5355"/>
  <c r="N5363"/>
  <c r="M5363"/>
  <c r="I5363"/>
  <c r="L5363"/>
  <c r="J5363"/>
  <c r="K5363"/>
  <c r="N5371"/>
  <c r="M5371"/>
  <c r="I5371"/>
  <c r="K5371"/>
  <c r="L5371"/>
  <c r="J5371"/>
  <c r="N5379"/>
  <c r="M5379"/>
  <c r="I5379"/>
  <c r="J5379"/>
  <c r="L5379"/>
  <c r="K5379"/>
  <c r="N5387"/>
  <c r="M5387"/>
  <c r="I5387"/>
  <c r="J5387"/>
  <c r="K5387"/>
  <c r="L5387"/>
  <c r="N5395"/>
  <c r="M5395"/>
  <c r="I5395"/>
  <c r="J5395"/>
  <c r="K5395"/>
  <c r="L5395"/>
  <c r="N5403"/>
  <c r="M5403"/>
  <c r="I5403"/>
  <c r="J5403"/>
  <c r="K5403"/>
  <c r="L5403"/>
  <c r="N5411"/>
  <c r="M5411"/>
  <c r="I5411"/>
  <c r="J5411"/>
  <c r="K5411"/>
  <c r="L5411"/>
  <c r="N5419"/>
  <c r="M5419"/>
  <c r="I5419"/>
  <c r="K5419"/>
  <c r="L5419"/>
  <c r="J5419"/>
  <c r="N5427"/>
  <c r="M5427"/>
  <c r="I5427"/>
  <c r="L5427"/>
  <c r="J5427"/>
  <c r="K5427"/>
  <c r="N5435"/>
  <c r="M5435"/>
  <c r="I5435"/>
  <c r="K5435"/>
  <c r="L5435"/>
  <c r="J5435"/>
  <c r="N5443"/>
  <c r="M5443"/>
  <c r="I5443"/>
  <c r="J5443"/>
  <c r="L5443"/>
  <c r="K5443"/>
  <c r="N5451"/>
  <c r="M5451"/>
  <c r="I5451"/>
  <c r="J5451"/>
  <c r="K5451"/>
  <c r="L5451"/>
  <c r="N5459"/>
  <c r="M5459"/>
  <c r="I5459"/>
  <c r="J5459"/>
  <c r="K5459"/>
  <c r="L5459"/>
  <c r="N5467"/>
  <c r="M5467"/>
  <c r="I5467"/>
  <c r="J5467"/>
  <c r="K5467"/>
  <c r="L5467"/>
  <c r="N5475"/>
  <c r="M5475"/>
  <c r="I5475"/>
  <c r="J5475"/>
  <c r="K5475"/>
  <c r="L5475"/>
  <c r="N5483"/>
  <c r="M5483"/>
  <c r="I5483"/>
  <c r="K5483"/>
  <c r="L5483"/>
  <c r="J5483"/>
  <c r="N5491"/>
  <c r="M5491"/>
  <c r="I5491"/>
  <c r="L5491"/>
  <c r="J5491"/>
  <c r="K5491"/>
  <c r="N5499"/>
  <c r="M5499"/>
  <c r="I5499"/>
  <c r="K5499"/>
  <c r="L5499"/>
  <c r="N5507"/>
  <c r="M5507"/>
  <c r="I5507"/>
  <c r="J5507"/>
  <c r="L5507"/>
  <c r="K5507"/>
  <c r="N5515"/>
  <c r="M5515"/>
  <c r="I5515"/>
  <c r="J5515"/>
  <c r="K5515"/>
  <c r="L5515"/>
  <c r="N5523"/>
  <c r="M5523"/>
  <c r="I5523"/>
  <c r="J5523"/>
  <c r="K5523"/>
  <c r="L5523"/>
  <c r="N5531"/>
  <c r="M5531"/>
  <c r="I5531"/>
  <c r="J5531"/>
  <c r="K5531"/>
  <c r="L5531"/>
  <c r="N5539"/>
  <c r="M5539"/>
  <c r="I5539"/>
  <c r="J5539"/>
  <c r="K5539"/>
  <c r="L5539"/>
  <c r="N5547"/>
  <c r="M5547"/>
  <c r="I5547"/>
  <c r="K5547"/>
  <c r="L5547"/>
  <c r="J5547"/>
  <c r="N5555"/>
  <c r="M5555"/>
  <c r="I5555"/>
  <c r="L5555"/>
  <c r="J5555"/>
  <c r="K5555"/>
  <c r="N5563"/>
  <c r="M5563"/>
  <c r="I5563"/>
  <c r="K5563"/>
  <c r="L5563"/>
  <c r="J5563"/>
  <c r="N5571"/>
  <c r="M5571"/>
  <c r="I5571"/>
  <c r="J5571"/>
  <c r="L5571"/>
  <c r="K5571"/>
  <c r="N5579"/>
  <c r="M5579"/>
  <c r="I5579"/>
  <c r="J5579"/>
  <c r="K5579"/>
  <c r="L5579"/>
  <c r="N5587"/>
  <c r="M5587"/>
  <c r="I5587"/>
  <c r="J5587"/>
  <c r="K5587"/>
  <c r="L5587"/>
  <c r="N5595"/>
  <c r="M5595"/>
  <c r="I5595"/>
  <c r="J5595"/>
  <c r="K5595"/>
  <c r="L5595"/>
  <c r="N5603"/>
  <c r="M5603"/>
  <c r="I5603"/>
  <c r="J5603"/>
  <c r="K5603"/>
  <c r="L5603"/>
  <c r="N5611"/>
  <c r="M5611"/>
  <c r="I5611"/>
  <c r="K5611"/>
  <c r="L5611"/>
  <c r="J5611"/>
  <c r="N5619"/>
  <c r="M5619"/>
  <c r="I5619"/>
  <c r="L5619"/>
  <c r="J5619"/>
  <c r="K5619"/>
  <c r="N5627"/>
  <c r="M5627"/>
  <c r="I5627"/>
  <c r="K5627"/>
  <c r="L5627"/>
  <c r="J5627"/>
  <c r="N5635"/>
  <c r="M5635"/>
  <c r="I5635"/>
  <c r="J5635"/>
  <c r="L5635"/>
  <c r="K5635"/>
  <c r="N5643"/>
  <c r="L5643"/>
  <c r="I5643"/>
  <c r="J5643"/>
  <c r="K5643"/>
  <c r="M5643"/>
  <c r="N5651"/>
  <c r="L5651"/>
  <c r="I5651"/>
  <c r="J5651"/>
  <c r="M5651"/>
  <c r="K5651"/>
  <c r="N5659"/>
  <c r="L5659"/>
  <c r="K5659"/>
  <c r="M5659"/>
  <c r="I5659"/>
  <c r="J5659"/>
  <c r="N5667"/>
  <c r="L5667"/>
  <c r="I5667"/>
  <c r="J5667"/>
  <c r="K5667"/>
  <c r="M5667"/>
  <c r="N5675"/>
  <c r="L5675"/>
  <c r="I5675"/>
  <c r="M5675"/>
  <c r="J5675"/>
  <c r="K5675"/>
  <c r="N5683"/>
  <c r="L5683"/>
  <c r="J5683"/>
  <c r="K5683"/>
  <c r="M5683"/>
  <c r="I5683"/>
  <c r="N5691"/>
  <c r="L5691"/>
  <c r="I5691"/>
  <c r="J5691"/>
  <c r="K5691"/>
  <c r="M5691"/>
  <c r="N5699"/>
  <c r="L5699"/>
  <c r="M5699"/>
  <c r="J5699"/>
  <c r="K5699"/>
  <c r="I5699"/>
  <c r="N5707"/>
  <c r="L5707"/>
  <c r="I5707"/>
  <c r="J5707"/>
  <c r="K5707"/>
  <c r="M5707"/>
  <c r="N5715"/>
  <c r="L5715"/>
  <c r="I5715"/>
  <c r="J5715"/>
  <c r="M5715"/>
  <c r="K5715"/>
  <c r="N5723"/>
  <c r="L5723"/>
  <c r="I5723"/>
  <c r="M5723"/>
  <c r="J5723"/>
  <c r="K5723"/>
  <c r="N5731"/>
  <c r="L5731"/>
  <c r="M5731"/>
  <c r="J5731"/>
  <c r="K5731"/>
  <c r="I5731"/>
  <c r="N5739"/>
  <c r="L5739"/>
  <c r="K5739"/>
  <c r="M5739"/>
  <c r="I5739"/>
  <c r="J5739"/>
  <c r="N5747"/>
  <c r="L5747"/>
  <c r="J5747"/>
  <c r="K5747"/>
  <c r="M5747"/>
  <c r="I5747"/>
  <c r="N5755"/>
  <c r="L5755"/>
  <c r="I5755"/>
  <c r="J5755"/>
  <c r="K5755"/>
  <c r="M5755"/>
  <c r="N5763"/>
  <c r="L5763"/>
  <c r="I5763"/>
  <c r="J5763"/>
  <c r="K5763"/>
  <c r="M5763"/>
  <c r="N5771"/>
  <c r="L5771"/>
  <c r="I5771"/>
  <c r="J5771"/>
  <c r="K5771"/>
  <c r="M5771"/>
  <c r="N5779"/>
  <c r="L5779"/>
  <c r="I5779"/>
  <c r="J5779"/>
  <c r="K5779"/>
  <c r="M5779"/>
  <c r="N5787"/>
  <c r="L5787"/>
  <c r="I5787"/>
  <c r="J5787"/>
  <c r="K5787"/>
  <c r="M5787"/>
  <c r="N5795"/>
  <c r="L5795"/>
  <c r="M5795"/>
  <c r="I5795"/>
  <c r="J5795"/>
  <c r="K5795"/>
  <c r="N5803"/>
  <c r="L5803"/>
  <c r="K5803"/>
  <c r="M5803"/>
  <c r="I5803"/>
  <c r="J5803"/>
  <c r="N5811"/>
  <c r="L5811"/>
  <c r="J5811"/>
  <c r="K5811"/>
  <c r="M5811"/>
  <c r="I5811"/>
  <c r="N5819"/>
  <c r="L5819"/>
  <c r="M5819"/>
  <c r="I5819"/>
  <c r="K5819"/>
  <c r="J5819"/>
  <c r="N5827"/>
  <c r="L5827"/>
  <c r="M5827"/>
  <c r="I5827"/>
  <c r="J5827"/>
  <c r="K5827"/>
  <c r="N5835"/>
  <c r="L5835"/>
  <c r="M5835"/>
  <c r="I5835"/>
  <c r="J5835"/>
  <c r="K5835"/>
  <c r="N5843"/>
  <c r="L5843"/>
  <c r="M5843"/>
  <c r="I5843"/>
  <c r="J5843"/>
  <c r="K5843"/>
  <c r="N5851"/>
  <c r="L5851"/>
  <c r="M5851"/>
  <c r="I5851"/>
  <c r="J5851"/>
  <c r="K5851"/>
  <c r="N5859"/>
  <c r="L5859"/>
  <c r="M5859"/>
  <c r="K5859"/>
  <c r="I5859"/>
  <c r="J5859"/>
  <c r="N5867"/>
  <c r="L5867"/>
  <c r="M5867"/>
  <c r="J5867"/>
  <c r="K5867"/>
  <c r="I5867"/>
  <c r="N5875"/>
  <c r="L5875"/>
  <c r="M5875"/>
  <c r="I5875"/>
  <c r="K5875"/>
  <c r="J5875"/>
  <c r="N5883"/>
  <c r="L5883"/>
  <c r="M5883"/>
  <c r="I5883"/>
  <c r="J5883"/>
  <c r="K5883"/>
  <c r="N5891"/>
  <c r="L5891"/>
  <c r="M5891"/>
  <c r="I5891"/>
  <c r="J5891"/>
  <c r="K5891"/>
  <c r="N5899"/>
  <c r="L5899"/>
  <c r="M5899"/>
  <c r="I5899"/>
  <c r="J5899"/>
  <c r="K5899"/>
  <c r="N5907"/>
  <c r="L5907"/>
  <c r="M5907"/>
  <c r="I5907"/>
  <c r="J5907"/>
  <c r="K5907"/>
  <c r="N5915"/>
  <c r="L5915"/>
  <c r="M5915"/>
  <c r="J5915"/>
  <c r="K5915"/>
  <c r="I5915"/>
  <c r="N5923"/>
  <c r="L5923"/>
  <c r="M5923"/>
  <c r="K5923"/>
  <c r="J5923"/>
  <c r="I5923"/>
  <c r="N5931"/>
  <c r="L5931"/>
  <c r="M5931"/>
  <c r="I5931"/>
  <c r="K5931"/>
  <c r="J5931"/>
  <c r="N5939"/>
  <c r="L5939"/>
  <c r="M5939"/>
  <c r="I5939"/>
  <c r="J5939"/>
  <c r="K5939"/>
  <c r="N5947"/>
  <c r="L5947"/>
  <c r="M5947"/>
  <c r="I5947"/>
  <c r="J5947"/>
  <c r="K5947"/>
  <c r="N5955"/>
  <c r="L5955"/>
  <c r="M5955"/>
  <c r="I5955"/>
  <c r="J5955"/>
  <c r="K5955"/>
  <c r="N5963"/>
  <c r="L5963"/>
  <c r="M5963"/>
  <c r="I5963"/>
  <c r="J5963"/>
  <c r="K5963"/>
  <c r="N5971"/>
  <c r="L5971"/>
  <c r="M5971"/>
  <c r="I5971"/>
  <c r="J5971"/>
  <c r="K5971"/>
  <c r="N5979"/>
  <c r="L5979"/>
  <c r="M5979"/>
  <c r="J5979"/>
  <c r="K5979"/>
  <c r="I5979"/>
  <c r="N5987"/>
  <c r="L5987"/>
  <c r="M5987"/>
  <c r="K5987"/>
  <c r="I5987"/>
  <c r="J5987"/>
  <c r="N5995"/>
  <c r="L5995"/>
  <c r="M5995"/>
  <c r="I5995"/>
  <c r="J5995"/>
  <c r="K5995"/>
  <c r="N6003"/>
  <c r="L6003"/>
  <c r="M6003"/>
  <c r="I6003"/>
  <c r="K6003"/>
  <c r="J6003"/>
  <c r="N6011"/>
  <c r="L6011"/>
  <c r="M6011"/>
  <c r="I6011"/>
  <c r="J6011"/>
  <c r="K6011"/>
  <c r="N6019"/>
  <c r="L6019"/>
  <c r="M6019"/>
  <c r="I6019"/>
  <c r="J6019"/>
  <c r="K6019"/>
  <c r="N6027"/>
  <c r="L6027"/>
  <c r="M6027"/>
  <c r="I6027"/>
  <c r="J6027"/>
  <c r="K6027"/>
  <c r="N6035"/>
  <c r="L6035"/>
  <c r="M6035"/>
  <c r="I6035"/>
  <c r="J6035"/>
  <c r="K6035"/>
  <c r="N6043"/>
  <c r="L6043"/>
  <c r="M6043"/>
  <c r="J6043"/>
  <c r="K6043"/>
  <c r="I6043"/>
  <c r="N6051"/>
  <c r="L6051"/>
  <c r="M6051"/>
  <c r="K6051"/>
  <c r="I6051"/>
  <c r="J6051"/>
  <c r="N6059"/>
  <c r="L6059"/>
  <c r="M6059"/>
  <c r="K6059"/>
  <c r="I6059"/>
  <c r="J6059"/>
  <c r="N6067"/>
  <c r="L6067"/>
  <c r="M6067"/>
  <c r="I6067"/>
  <c r="J6067"/>
  <c r="K6067"/>
  <c r="N6075"/>
  <c r="L6075"/>
  <c r="M6075"/>
  <c r="I6075"/>
  <c r="J6075"/>
  <c r="K6075"/>
  <c r="N6083"/>
  <c r="L6083"/>
  <c r="M6083"/>
  <c r="I6083"/>
  <c r="J6083"/>
  <c r="K6083"/>
  <c r="N6091"/>
  <c r="L6091"/>
  <c r="M6091"/>
  <c r="I6091"/>
  <c r="J6091"/>
  <c r="K6091"/>
  <c r="N6099"/>
  <c r="L6099"/>
  <c r="M6099"/>
  <c r="I6099"/>
  <c r="J6099"/>
  <c r="K6099"/>
  <c r="N6107"/>
  <c r="L6107"/>
  <c r="M6107"/>
  <c r="J6107"/>
  <c r="K6107"/>
  <c r="I6107"/>
  <c r="N6115"/>
  <c r="L6115"/>
  <c r="M6115"/>
  <c r="K6115"/>
  <c r="I6115"/>
  <c r="J6115"/>
  <c r="N6123"/>
  <c r="L6123"/>
  <c r="M6123"/>
  <c r="I6123"/>
  <c r="J6123"/>
  <c r="K6123"/>
  <c r="N6131"/>
  <c r="L6131"/>
  <c r="M6131"/>
  <c r="I6131"/>
  <c r="J6131"/>
  <c r="K6131"/>
  <c r="N6139"/>
  <c r="L6139"/>
  <c r="M6139"/>
  <c r="I6139"/>
  <c r="J6139"/>
  <c r="K6139"/>
  <c r="N6147"/>
  <c r="L6147"/>
  <c r="M6147"/>
  <c r="I6147"/>
  <c r="J6147"/>
  <c r="K6147"/>
  <c r="N6155"/>
  <c r="L6155"/>
  <c r="M6155"/>
  <c r="I6155"/>
  <c r="J6155"/>
  <c r="K6155"/>
  <c r="N6163"/>
  <c r="L6163"/>
  <c r="M6163"/>
  <c r="I6163"/>
  <c r="J6163"/>
  <c r="K6163"/>
  <c r="N6171"/>
  <c r="L6171"/>
  <c r="M6171"/>
  <c r="J6171"/>
  <c r="K6171"/>
  <c r="I6171"/>
  <c r="N6179"/>
  <c r="L6179"/>
  <c r="M6179"/>
  <c r="K6179"/>
  <c r="I6179"/>
  <c r="J6179"/>
  <c r="N6187"/>
  <c r="L6187"/>
  <c r="M6187"/>
  <c r="I6187"/>
  <c r="J6187"/>
  <c r="K6187"/>
  <c r="N6195"/>
  <c r="L6195"/>
  <c r="M6195"/>
  <c r="I6195"/>
  <c r="J6195"/>
  <c r="K6195"/>
  <c r="N6203"/>
  <c r="L6203"/>
  <c r="M6203"/>
  <c r="I6203"/>
  <c r="J6203"/>
  <c r="K6203"/>
  <c r="N6211"/>
  <c r="L6211"/>
  <c r="M6211"/>
  <c r="I6211"/>
  <c r="J6211"/>
  <c r="K6211"/>
  <c r="N6219"/>
  <c r="L6219"/>
  <c r="M6219"/>
  <c r="I6219"/>
  <c r="J6219"/>
  <c r="K6219"/>
  <c r="N6227"/>
  <c r="L6227"/>
  <c r="M6227"/>
  <c r="I6227"/>
  <c r="J6227"/>
  <c r="K6227"/>
  <c r="N6235"/>
  <c r="L6235"/>
  <c r="M6235"/>
  <c r="J6235"/>
  <c r="K6235"/>
  <c r="I6235"/>
  <c r="N6243"/>
  <c r="L6243"/>
  <c r="M6243"/>
  <c r="K6243"/>
  <c r="I6243"/>
  <c r="J6243"/>
  <c r="N6251"/>
  <c r="L6251"/>
  <c r="M6251"/>
  <c r="J6251"/>
  <c r="K6251"/>
  <c r="I6251"/>
  <c r="N6259"/>
  <c r="L6259"/>
  <c r="M6259"/>
  <c r="I6259"/>
  <c r="J6259"/>
  <c r="K6259"/>
  <c r="N6267"/>
  <c r="L6267"/>
  <c r="M6267"/>
  <c r="I6267"/>
  <c r="J6267"/>
  <c r="K6267"/>
  <c r="N6275"/>
  <c r="L6275"/>
  <c r="M6275"/>
  <c r="I6275"/>
  <c r="J6275"/>
  <c r="K6275"/>
  <c r="N6283"/>
  <c r="L6283"/>
  <c r="M6283"/>
  <c r="I6283"/>
  <c r="J6283"/>
  <c r="K6283"/>
  <c r="N6291"/>
  <c r="L6291"/>
  <c r="M6291"/>
  <c r="I6291"/>
  <c r="J6291"/>
  <c r="K6291"/>
  <c r="N6299"/>
  <c r="L6299"/>
  <c r="M6299"/>
  <c r="J6299"/>
  <c r="K6299"/>
  <c r="I6299"/>
  <c r="N6307"/>
  <c r="L6307"/>
  <c r="M6307"/>
  <c r="K6307"/>
  <c r="J6307"/>
  <c r="I6307"/>
  <c r="N6315"/>
  <c r="L6315"/>
  <c r="M6315"/>
  <c r="I6315"/>
  <c r="J6315"/>
  <c r="K6315"/>
  <c r="N6323"/>
  <c r="L6323"/>
  <c r="M6323"/>
  <c r="I6323"/>
  <c r="J6323"/>
  <c r="K6323"/>
  <c r="N6331"/>
  <c r="L6331"/>
  <c r="M6331"/>
  <c r="I6331"/>
  <c r="J6331"/>
  <c r="K6331"/>
  <c r="N6339"/>
  <c r="L6339"/>
  <c r="M6339"/>
  <c r="I6339"/>
  <c r="J6339"/>
  <c r="K6339"/>
  <c r="N6347"/>
  <c r="L6347"/>
  <c r="M6347"/>
  <c r="I6347"/>
  <c r="J6347"/>
  <c r="K6347"/>
  <c r="N6355"/>
  <c r="L6355"/>
  <c r="M6355"/>
  <c r="I6355"/>
  <c r="J6355"/>
  <c r="K6355"/>
  <c r="N6363"/>
  <c r="L6363"/>
  <c r="M6363"/>
  <c r="J6363"/>
  <c r="K6363"/>
  <c r="I6363"/>
  <c r="N6371"/>
  <c r="L6371"/>
  <c r="M6371"/>
  <c r="K6371"/>
  <c r="I6371"/>
  <c r="J6371"/>
  <c r="N6379"/>
  <c r="L6379"/>
  <c r="M6379"/>
  <c r="J6379"/>
  <c r="K6379"/>
  <c r="I6379"/>
  <c r="N6387"/>
  <c r="L6387"/>
  <c r="M6387"/>
  <c r="I6387"/>
  <c r="K6387"/>
  <c r="J6387"/>
  <c r="N6395"/>
  <c r="L6395"/>
  <c r="M6395"/>
  <c r="I6395"/>
  <c r="J6395"/>
  <c r="K6395"/>
  <c r="N6403"/>
  <c r="L6403"/>
  <c r="M6403"/>
  <c r="I6403"/>
  <c r="J6403"/>
  <c r="K6403"/>
  <c r="N6411"/>
  <c r="L6411"/>
  <c r="M6411"/>
  <c r="I6411"/>
  <c r="J6411"/>
  <c r="K6411"/>
  <c r="N6419"/>
  <c r="L6419"/>
  <c r="M6419"/>
  <c r="I6419"/>
  <c r="J6419"/>
  <c r="K6419"/>
  <c r="N6427"/>
  <c r="L6427"/>
  <c r="M6427"/>
  <c r="J6427"/>
  <c r="K6427"/>
  <c r="I6427"/>
  <c r="N6435"/>
  <c r="L6435"/>
  <c r="M6435"/>
  <c r="K6435"/>
  <c r="J6435"/>
  <c r="I6435"/>
  <c r="N6443"/>
  <c r="L6443"/>
  <c r="M6443"/>
  <c r="I6443"/>
  <c r="K6443"/>
  <c r="J6443"/>
  <c r="N6451"/>
  <c r="L6451"/>
  <c r="M6451"/>
  <c r="I6451"/>
  <c r="J6451"/>
  <c r="K6451"/>
  <c r="N6459"/>
  <c r="L6459"/>
  <c r="M6459"/>
  <c r="I6459"/>
  <c r="J6459"/>
  <c r="K6459"/>
  <c r="N6467"/>
  <c r="L6467"/>
  <c r="M6467"/>
  <c r="I6467"/>
  <c r="J6467"/>
  <c r="K6467"/>
  <c r="N6475"/>
  <c r="L6475"/>
  <c r="M6475"/>
  <c r="I6475"/>
  <c r="J6475"/>
  <c r="K6475"/>
  <c r="N6483"/>
  <c r="L6483"/>
  <c r="M6483"/>
  <c r="I6483"/>
  <c r="J6483"/>
  <c r="K6483"/>
  <c r="N6491"/>
  <c r="L6491"/>
  <c r="M6491"/>
  <c r="J6491"/>
  <c r="K6491"/>
  <c r="I6491"/>
  <c r="N6499"/>
  <c r="L6499"/>
  <c r="M6499"/>
  <c r="K6499"/>
  <c r="I6499"/>
  <c r="J6499"/>
  <c r="N6507"/>
  <c r="L6507"/>
  <c r="M6507"/>
  <c r="I6507"/>
  <c r="J6507"/>
  <c r="K6507"/>
  <c r="N6515"/>
  <c r="L6515"/>
  <c r="M6515"/>
  <c r="I6515"/>
  <c r="K6515"/>
  <c r="J6515"/>
  <c r="N6523"/>
  <c r="L6523"/>
  <c r="M6523"/>
  <c r="I6523"/>
  <c r="J6523"/>
  <c r="K6523"/>
  <c r="N6531"/>
  <c r="L6531"/>
  <c r="M6531"/>
  <c r="I6531"/>
  <c r="J6531"/>
  <c r="K6531"/>
  <c r="N6539"/>
  <c r="L6539"/>
  <c r="M6539"/>
  <c r="I6539"/>
  <c r="J6539"/>
  <c r="K6539"/>
  <c r="N6547"/>
  <c r="L6547"/>
  <c r="M6547"/>
  <c r="I6547"/>
  <c r="J6547"/>
  <c r="K6547"/>
  <c r="N6555"/>
  <c r="L6555"/>
  <c r="M6555"/>
  <c r="J6555"/>
  <c r="K6555"/>
  <c r="I6555"/>
  <c r="N6563"/>
  <c r="L6563"/>
  <c r="M6563"/>
  <c r="K6563"/>
  <c r="I6563"/>
  <c r="J6563"/>
  <c r="N6571"/>
  <c r="L6571"/>
  <c r="M6571"/>
  <c r="K6571"/>
  <c r="I6571"/>
  <c r="J6571"/>
  <c r="N6579"/>
  <c r="L6579"/>
  <c r="M6579"/>
  <c r="I6579"/>
  <c r="J6579"/>
  <c r="K6579"/>
  <c r="N6587"/>
  <c r="L6587"/>
  <c r="M6587"/>
  <c r="I6587"/>
  <c r="J6587"/>
  <c r="K6587"/>
  <c r="N6595"/>
  <c r="L6595"/>
  <c r="M6595"/>
  <c r="I6595"/>
  <c r="J6595"/>
  <c r="K6595"/>
  <c r="N6603"/>
  <c r="L6603"/>
  <c r="M6603"/>
  <c r="I6603"/>
  <c r="J6603"/>
  <c r="K6603"/>
  <c r="N6611"/>
  <c r="L6611"/>
  <c r="M6611"/>
  <c r="I6611"/>
  <c r="J6611"/>
  <c r="K6611"/>
  <c r="N6619"/>
  <c r="L6619"/>
  <c r="M6619"/>
  <c r="J6619"/>
  <c r="K6619"/>
  <c r="I6619"/>
  <c r="N6627"/>
  <c r="L6627"/>
  <c r="M6627"/>
  <c r="K6627"/>
  <c r="I6627"/>
  <c r="J6627"/>
  <c r="N6635"/>
  <c r="L6635"/>
  <c r="M6635"/>
  <c r="I6635"/>
  <c r="J6635"/>
  <c r="K6635"/>
  <c r="N6643"/>
  <c r="L6643"/>
  <c r="M6643"/>
  <c r="I6643"/>
  <c r="J6643"/>
  <c r="K6643"/>
  <c r="N6651"/>
  <c r="L6651"/>
  <c r="M6651"/>
  <c r="I6651"/>
  <c r="J6651"/>
  <c r="K6651"/>
  <c r="N6659"/>
  <c r="L6659"/>
  <c r="M6659"/>
  <c r="I6659"/>
  <c r="J6659"/>
  <c r="K6659"/>
  <c r="N6667"/>
  <c r="L6667"/>
  <c r="M6667"/>
  <c r="I6667"/>
  <c r="J6667"/>
  <c r="K6667"/>
  <c r="N6675"/>
  <c r="L6675"/>
  <c r="M6675"/>
  <c r="I6675"/>
  <c r="J6675"/>
  <c r="K6675"/>
  <c r="N6683"/>
  <c r="L6683"/>
  <c r="M6683"/>
  <c r="J6683"/>
  <c r="K6683"/>
  <c r="I6683"/>
  <c r="N6691"/>
  <c r="L6691"/>
  <c r="M6691"/>
  <c r="K6691"/>
  <c r="I6691"/>
  <c r="J6691"/>
  <c r="N6699"/>
  <c r="L6699"/>
  <c r="M6699"/>
  <c r="I6699"/>
  <c r="J6699"/>
  <c r="K6699"/>
  <c r="N6707"/>
  <c r="L6707"/>
  <c r="M6707"/>
  <c r="I6707"/>
  <c r="J6707"/>
  <c r="K6707"/>
  <c r="N6715"/>
  <c r="L6715"/>
  <c r="M6715"/>
  <c r="I6715"/>
  <c r="J6715"/>
  <c r="K6715"/>
  <c r="N6723"/>
  <c r="L6723"/>
  <c r="M6723"/>
  <c r="I6723"/>
  <c r="J6723"/>
  <c r="K6723"/>
  <c r="N6731"/>
  <c r="L6731"/>
  <c r="M6731"/>
  <c r="I6731"/>
  <c r="J6731"/>
  <c r="K6731"/>
  <c r="N6739"/>
  <c r="L6739"/>
  <c r="M6739"/>
  <c r="I6739"/>
  <c r="J6739"/>
  <c r="K6739"/>
  <c r="N6747"/>
  <c r="L6747"/>
  <c r="M6747"/>
  <c r="J6747"/>
  <c r="K6747"/>
  <c r="I6747"/>
  <c r="N6755"/>
  <c r="L6755"/>
  <c r="M6755"/>
  <c r="K6755"/>
  <c r="I6755"/>
  <c r="J6755"/>
  <c r="N6763"/>
  <c r="L6763"/>
  <c r="M6763"/>
  <c r="J6763"/>
  <c r="K6763"/>
  <c r="I6763"/>
  <c r="N6771"/>
  <c r="L6771"/>
  <c r="M6771"/>
  <c r="I6771"/>
  <c r="J6771"/>
  <c r="K6771"/>
  <c r="N6779"/>
  <c r="L6779"/>
  <c r="M6779"/>
  <c r="I6779"/>
  <c r="J6779"/>
  <c r="K6779"/>
  <c r="N6787"/>
  <c r="L6787"/>
  <c r="M6787"/>
  <c r="I6787"/>
  <c r="J6787"/>
  <c r="K6787"/>
  <c r="N6795"/>
  <c r="L6795"/>
  <c r="M6795"/>
  <c r="I6795"/>
  <c r="J6795"/>
  <c r="K6795"/>
  <c r="N6803"/>
  <c r="L6803"/>
  <c r="M6803"/>
  <c r="I6803"/>
  <c r="J6803"/>
  <c r="K6803"/>
  <c r="N6811"/>
  <c r="L6811"/>
  <c r="M6811"/>
  <c r="J6811"/>
  <c r="K6811"/>
  <c r="I6811"/>
  <c r="N6819"/>
  <c r="L6819"/>
  <c r="M6819"/>
  <c r="K6819"/>
  <c r="J6819"/>
  <c r="I6819"/>
  <c r="N6827"/>
  <c r="L6827"/>
  <c r="M6827"/>
  <c r="I6827"/>
  <c r="J6827"/>
  <c r="K6827"/>
  <c r="N6835"/>
  <c r="L6835"/>
  <c r="M6835"/>
  <c r="I6835"/>
  <c r="J6835"/>
  <c r="K6835"/>
  <c r="N6843"/>
  <c r="L6843"/>
  <c r="M6843"/>
  <c r="I6843"/>
  <c r="J6843"/>
  <c r="K6843"/>
  <c r="N6851"/>
  <c r="L6851"/>
  <c r="M6851"/>
  <c r="I6851"/>
  <c r="J6851"/>
  <c r="K6851"/>
  <c r="N6859"/>
  <c r="M6859"/>
  <c r="I6859"/>
  <c r="L6859"/>
  <c r="J6859"/>
  <c r="K6859"/>
  <c r="N6867"/>
  <c r="M6867"/>
  <c r="I6867"/>
  <c r="J6867"/>
  <c r="K6867"/>
  <c r="L6867"/>
  <c r="N6875"/>
  <c r="M6875"/>
  <c r="I6875"/>
  <c r="J6875"/>
  <c r="K6875"/>
  <c r="L6875"/>
  <c r="N6883"/>
  <c r="M6883"/>
  <c r="I6883"/>
  <c r="K6883"/>
  <c r="L6883"/>
  <c r="J6883"/>
  <c r="N6891"/>
  <c r="M6891"/>
  <c r="I6891"/>
  <c r="J6891"/>
  <c r="K6891"/>
  <c r="L6891"/>
  <c r="N6899"/>
  <c r="M6899"/>
  <c r="I6899"/>
  <c r="J6899"/>
  <c r="K6899"/>
  <c r="L6899"/>
  <c r="N6907"/>
  <c r="M6907"/>
  <c r="I6907"/>
  <c r="J6907"/>
  <c r="K6907"/>
  <c r="L6907"/>
  <c r="N6915"/>
  <c r="M6915"/>
  <c r="I6915"/>
  <c r="K6915"/>
  <c r="L6915"/>
  <c r="J6915"/>
  <c r="N6923"/>
  <c r="M6923"/>
  <c r="I6923"/>
  <c r="J6923"/>
  <c r="K6923"/>
  <c r="L6923"/>
  <c r="N6931"/>
  <c r="M6931"/>
  <c r="I6931"/>
  <c r="J6931"/>
  <c r="K6931"/>
  <c r="L6931"/>
  <c r="N6939"/>
  <c r="M6939"/>
  <c r="I6939"/>
  <c r="J6939"/>
  <c r="K6939"/>
  <c r="L6939"/>
  <c r="N6947"/>
  <c r="M6947"/>
  <c r="I6947"/>
  <c r="K6947"/>
  <c r="L6947"/>
  <c r="J6947"/>
  <c r="N6955"/>
  <c r="M6955"/>
  <c r="I6955"/>
  <c r="J6955"/>
  <c r="K6955"/>
  <c r="L6955"/>
  <c r="N6963"/>
  <c r="M6963"/>
  <c r="I6963"/>
  <c r="J6963"/>
  <c r="K6963"/>
  <c r="L6963"/>
  <c r="N6971"/>
  <c r="M6971"/>
  <c r="I6971"/>
  <c r="J6971"/>
  <c r="K6971"/>
  <c r="L6971"/>
  <c r="N6979"/>
  <c r="M6979"/>
  <c r="I6979"/>
  <c r="K6979"/>
  <c r="L6979"/>
  <c r="J6979"/>
  <c r="N6987"/>
  <c r="M6987"/>
  <c r="I6987"/>
  <c r="J6987"/>
  <c r="K6987"/>
  <c r="L6987"/>
  <c r="N6995"/>
  <c r="M6995"/>
  <c r="I6995"/>
  <c r="J6995"/>
  <c r="K6995"/>
  <c r="L6995"/>
  <c r="N7003"/>
  <c r="M7003"/>
  <c r="I7003"/>
  <c r="J7003"/>
  <c r="K7003"/>
  <c r="L7003"/>
  <c r="N7011"/>
  <c r="M7011"/>
  <c r="I7011"/>
  <c r="K7011"/>
  <c r="L7011"/>
  <c r="J7011"/>
  <c r="N7019"/>
  <c r="M7019"/>
  <c r="I7019"/>
  <c r="K7019"/>
  <c r="L7019"/>
  <c r="J7019"/>
  <c r="N7027"/>
  <c r="M7027"/>
  <c r="I7027"/>
  <c r="J7027"/>
  <c r="K7027"/>
  <c r="L7027"/>
  <c r="N7035"/>
  <c r="M7035"/>
  <c r="I7035"/>
  <c r="J7035"/>
  <c r="K7035"/>
  <c r="L7035"/>
  <c r="N7043"/>
  <c r="M7043"/>
  <c r="I7043"/>
  <c r="K7043"/>
  <c r="L7043"/>
  <c r="J7043"/>
  <c r="N7051"/>
  <c r="M7051"/>
  <c r="I7051"/>
  <c r="J7051"/>
  <c r="L7051"/>
  <c r="K7051"/>
  <c r="N7059"/>
  <c r="M7059"/>
  <c r="I7059"/>
  <c r="J7059"/>
  <c r="K7059"/>
  <c r="L7059"/>
  <c r="N7067"/>
  <c r="M7067"/>
  <c r="I7067"/>
  <c r="J7067"/>
  <c r="K7067"/>
  <c r="L7067"/>
  <c r="N7075"/>
  <c r="M7075"/>
  <c r="I7075"/>
  <c r="K7075"/>
  <c r="L7075"/>
  <c r="J7075"/>
  <c r="N7083"/>
  <c r="M7083"/>
  <c r="I7083"/>
  <c r="J7083"/>
  <c r="K7083"/>
  <c r="L7083"/>
  <c r="N7091"/>
  <c r="M7091"/>
  <c r="I7091"/>
  <c r="J7091"/>
  <c r="K7091"/>
  <c r="L7091"/>
  <c r="N7099"/>
  <c r="M7099"/>
  <c r="I7099"/>
  <c r="J7099"/>
  <c r="K7099"/>
  <c r="L7099"/>
  <c r="N7107"/>
  <c r="M7107"/>
  <c r="I7107"/>
  <c r="K7107"/>
  <c r="L7107"/>
  <c r="J7107"/>
  <c r="N7115"/>
  <c r="K7115"/>
  <c r="M7115"/>
  <c r="I7115"/>
  <c r="J7115"/>
  <c r="L7115"/>
  <c r="N7123"/>
  <c r="K7123"/>
  <c r="M7123"/>
  <c r="I7123"/>
  <c r="J7123"/>
  <c r="L7123"/>
  <c r="N7131"/>
  <c r="K7131"/>
  <c r="M7131"/>
  <c r="I7131"/>
  <c r="J7131"/>
  <c r="L7131"/>
  <c r="N7139"/>
  <c r="K7139"/>
  <c r="M7139"/>
  <c r="I7139"/>
  <c r="J7139"/>
  <c r="L7139"/>
  <c r="N7147"/>
  <c r="K7147"/>
  <c r="M7147"/>
  <c r="I7147"/>
  <c r="J7147"/>
  <c r="L7147"/>
  <c r="N7155"/>
  <c r="K7155"/>
  <c r="M7155"/>
  <c r="I7155"/>
  <c r="J7155"/>
  <c r="L7155"/>
  <c r="N7163"/>
  <c r="K7163"/>
  <c r="M7163"/>
  <c r="I7163"/>
  <c r="J7163"/>
  <c r="L7163"/>
  <c r="N7171"/>
  <c r="K7171"/>
  <c r="M7171"/>
  <c r="I7171"/>
  <c r="J7171"/>
  <c r="L7171"/>
  <c r="N7179"/>
  <c r="K7179"/>
  <c r="M7179"/>
  <c r="I7179"/>
  <c r="J7179"/>
  <c r="L7179"/>
  <c r="N7187"/>
  <c r="K7187"/>
  <c r="L7187"/>
  <c r="M7187"/>
  <c r="I7187"/>
  <c r="J7187"/>
  <c r="N7195"/>
  <c r="K7195"/>
  <c r="L7195"/>
  <c r="M7195"/>
  <c r="I7195"/>
  <c r="J7195"/>
  <c r="N7203"/>
  <c r="K7203"/>
  <c r="L7203"/>
  <c r="M7203"/>
  <c r="I7203"/>
  <c r="J7203"/>
  <c r="N7211"/>
  <c r="K7211"/>
  <c r="L7211"/>
  <c r="M7211"/>
  <c r="I7211"/>
  <c r="J7211"/>
  <c r="N7219"/>
  <c r="K7219"/>
  <c r="L7219"/>
  <c r="M7219"/>
  <c r="I7219"/>
  <c r="J7219"/>
  <c r="N7227"/>
  <c r="K7227"/>
  <c r="L7227"/>
  <c r="M7227"/>
  <c r="I7227"/>
  <c r="J7227"/>
  <c r="N7235"/>
  <c r="K7235"/>
  <c r="L7235"/>
  <c r="M7235"/>
  <c r="I7235"/>
  <c r="J7235"/>
  <c r="N7243"/>
  <c r="K7243"/>
  <c r="L7243"/>
  <c r="M7243"/>
  <c r="I7243"/>
  <c r="J7243"/>
  <c r="N7251"/>
  <c r="K7251"/>
  <c r="L7251"/>
  <c r="M7251"/>
  <c r="I7251"/>
  <c r="J7251"/>
  <c r="N7259"/>
  <c r="K7259"/>
  <c r="L7259"/>
  <c r="M7259"/>
  <c r="I7259"/>
  <c r="J7259"/>
  <c r="N7267"/>
  <c r="K7267"/>
  <c r="L7267"/>
  <c r="M7267"/>
  <c r="I7267"/>
  <c r="J7267"/>
  <c r="N7275"/>
  <c r="K7275"/>
  <c r="L7275"/>
  <c r="M7275"/>
  <c r="I7275"/>
  <c r="J7275"/>
  <c r="N7283"/>
  <c r="K7283"/>
  <c r="L7283"/>
  <c r="M7283"/>
  <c r="I7283"/>
  <c r="J7283"/>
  <c r="N7291"/>
  <c r="K7291"/>
  <c r="L7291"/>
  <c r="M7291"/>
  <c r="I7291"/>
  <c r="J7291"/>
  <c r="N7299"/>
  <c r="K7299"/>
  <c r="L7299"/>
  <c r="M7299"/>
  <c r="I7299"/>
  <c r="J7299"/>
  <c r="N7307"/>
  <c r="K7307"/>
  <c r="L7307"/>
  <c r="M7307"/>
  <c r="I7307"/>
  <c r="J7307"/>
  <c r="N7315"/>
  <c r="K7315"/>
  <c r="L7315"/>
  <c r="M7315"/>
  <c r="I7315"/>
  <c r="J7315"/>
  <c r="N7323"/>
  <c r="K7323"/>
  <c r="L7323"/>
  <c r="M7323"/>
  <c r="I7323"/>
  <c r="J7323"/>
  <c r="N7331"/>
  <c r="K7331"/>
  <c r="L7331"/>
  <c r="M7331"/>
  <c r="I7331"/>
  <c r="J7331"/>
  <c r="N7339"/>
  <c r="K7339"/>
  <c r="L7339"/>
  <c r="M7339"/>
  <c r="I7339"/>
  <c r="J7339"/>
  <c r="N7347"/>
  <c r="K7347"/>
  <c r="L7347"/>
  <c r="M7347"/>
  <c r="I7347"/>
  <c r="J7347"/>
  <c r="N7355"/>
  <c r="K7355"/>
  <c r="L7355"/>
  <c r="M7355"/>
  <c r="I7355"/>
  <c r="J7355"/>
  <c r="N7363"/>
  <c r="K7363"/>
  <c r="L7363"/>
  <c r="M7363"/>
  <c r="I7363"/>
  <c r="J7363"/>
  <c r="N7371"/>
  <c r="K7371"/>
  <c r="L7371"/>
  <c r="M7371"/>
  <c r="I7371"/>
  <c r="J7371"/>
  <c r="N7379"/>
  <c r="K7379"/>
  <c r="L7379"/>
  <c r="M7379"/>
  <c r="I7379"/>
  <c r="J7379"/>
  <c r="N7387"/>
  <c r="K7387"/>
  <c r="L7387"/>
  <c r="M7387"/>
  <c r="I7387"/>
  <c r="J7387"/>
  <c r="N7395"/>
  <c r="K7395"/>
  <c r="L7395"/>
  <c r="M7395"/>
  <c r="I7395"/>
  <c r="J7395"/>
  <c r="N7403"/>
  <c r="K7403"/>
  <c r="L7403"/>
  <c r="M7403"/>
  <c r="I7403"/>
  <c r="J7403"/>
  <c r="N7411"/>
  <c r="K7411"/>
  <c r="L7411"/>
  <c r="M7411"/>
  <c r="I7411"/>
  <c r="J7411"/>
  <c r="N7419"/>
  <c r="K7419"/>
  <c r="L7419"/>
  <c r="M7419"/>
  <c r="I7419"/>
  <c r="J7419"/>
  <c r="N7427"/>
  <c r="K7427"/>
  <c r="L7427"/>
  <c r="M7427"/>
  <c r="I7427"/>
  <c r="J7427"/>
  <c r="N7435"/>
  <c r="K7435"/>
  <c r="L7435"/>
  <c r="M7435"/>
  <c r="I7435"/>
  <c r="J7435"/>
  <c r="K4279"/>
  <c r="N4954"/>
  <c r="J4954"/>
  <c r="K4954"/>
  <c r="L4954"/>
  <c r="M4954"/>
  <c r="I4954"/>
  <c r="N4962"/>
  <c r="J4962"/>
  <c r="K4962"/>
  <c r="L4962"/>
  <c r="M4962"/>
  <c r="I4962"/>
  <c r="N4970"/>
  <c r="J4970"/>
  <c r="K4970"/>
  <c r="L4970"/>
  <c r="M4970"/>
  <c r="I4970"/>
  <c r="N4978"/>
  <c r="J4978"/>
  <c r="K4978"/>
  <c r="L4978"/>
  <c r="M4978"/>
  <c r="I4978"/>
  <c r="N4986"/>
  <c r="J4986"/>
  <c r="K4986"/>
  <c r="L4986"/>
  <c r="M4986"/>
  <c r="I4986"/>
  <c r="N4994"/>
  <c r="J4994"/>
  <c r="K4994"/>
  <c r="L4994"/>
  <c r="M4994"/>
  <c r="I4994"/>
  <c r="N5002"/>
  <c r="J5002"/>
  <c r="K5002"/>
  <c r="L5002"/>
  <c r="M5002"/>
  <c r="I5002"/>
  <c r="N5010"/>
  <c r="J5010"/>
  <c r="K5010"/>
  <c r="L5010"/>
  <c r="M5010"/>
  <c r="I5010"/>
  <c r="N5018"/>
  <c r="J5018"/>
  <c r="K5018"/>
  <c r="L5018"/>
  <c r="M5018"/>
  <c r="I5018"/>
  <c r="N5026"/>
  <c r="J5026"/>
  <c r="K5026"/>
  <c r="L5026"/>
  <c r="M5026"/>
  <c r="I5026"/>
  <c r="N5034"/>
  <c r="J5034"/>
  <c r="K5034"/>
  <c r="L5034"/>
  <c r="M5034"/>
  <c r="I5034"/>
  <c r="N5042"/>
  <c r="J5042"/>
  <c r="K5042"/>
  <c r="L5042"/>
  <c r="M5042"/>
  <c r="I5042"/>
  <c r="N5050"/>
  <c r="J5050"/>
  <c r="K5050"/>
  <c r="L5050"/>
  <c r="M5050"/>
  <c r="I5050"/>
  <c r="N5058"/>
  <c r="J5058"/>
  <c r="K5058"/>
  <c r="L5058"/>
  <c r="M5058"/>
  <c r="I5058"/>
  <c r="N5066"/>
  <c r="J5066"/>
  <c r="K5066"/>
  <c r="L5066"/>
  <c r="M5066"/>
  <c r="I5066"/>
  <c r="N5074"/>
  <c r="J5074"/>
  <c r="K5074"/>
  <c r="L5074"/>
  <c r="M5074"/>
  <c r="I5074"/>
  <c r="N5082"/>
  <c r="J5082"/>
  <c r="K5082"/>
  <c r="L5082"/>
  <c r="M5082"/>
  <c r="I5082"/>
  <c r="N5090"/>
  <c r="J5090"/>
  <c r="K5090"/>
  <c r="L5090"/>
  <c r="M5090"/>
  <c r="I5090"/>
  <c r="N5098"/>
  <c r="J5098"/>
  <c r="K5098"/>
  <c r="L5098"/>
  <c r="M5098"/>
  <c r="I5098"/>
  <c r="N5106"/>
  <c r="J5106"/>
  <c r="K5106"/>
  <c r="L5106"/>
  <c r="M5106"/>
  <c r="I5106"/>
  <c r="N5114"/>
  <c r="J5114"/>
  <c r="K5114"/>
  <c r="L5114"/>
  <c r="M5114"/>
  <c r="I5114"/>
  <c r="N5122"/>
  <c r="J5122"/>
  <c r="K5122"/>
  <c r="L5122"/>
  <c r="M5122"/>
  <c r="I5122"/>
  <c r="N5130"/>
  <c r="J5130"/>
  <c r="K5130"/>
  <c r="L5130"/>
  <c r="M5130"/>
  <c r="I5130"/>
  <c r="N5138"/>
  <c r="J5138"/>
  <c r="K5138"/>
  <c r="L5138"/>
  <c r="M5138"/>
  <c r="I5138"/>
  <c r="N5146"/>
  <c r="J5146"/>
  <c r="K5146"/>
  <c r="L5146"/>
  <c r="M5146"/>
  <c r="I5146"/>
  <c r="N5154"/>
  <c r="J5154"/>
  <c r="K5154"/>
  <c r="L5154"/>
  <c r="M5154"/>
  <c r="I5154"/>
  <c r="N5162"/>
  <c r="J5162"/>
  <c r="K5162"/>
  <c r="L5162"/>
  <c r="M5162"/>
  <c r="I5162"/>
  <c r="N5170"/>
  <c r="J5170"/>
  <c r="K5170"/>
  <c r="L5170"/>
  <c r="M5170"/>
  <c r="I5170"/>
  <c r="N5178"/>
  <c r="J5178"/>
  <c r="K5178"/>
  <c r="L5178"/>
  <c r="M5178"/>
  <c r="I5178"/>
  <c r="N5186"/>
  <c r="J5186"/>
  <c r="K5186"/>
  <c r="L5186"/>
  <c r="M5186"/>
  <c r="I5186"/>
  <c r="N5194"/>
  <c r="J5194"/>
  <c r="K5194"/>
  <c r="L5194"/>
  <c r="M5194"/>
  <c r="I5194"/>
  <c r="N5202"/>
  <c r="J5202"/>
  <c r="K5202"/>
  <c r="L5202"/>
  <c r="M5202"/>
  <c r="I5202"/>
  <c r="N5210"/>
  <c r="J5210"/>
  <c r="K5210"/>
  <c r="L5210"/>
  <c r="M5210"/>
  <c r="I5210"/>
  <c r="N5218"/>
  <c r="J5218"/>
  <c r="K5218"/>
  <c r="L5218"/>
  <c r="M5218"/>
  <c r="I5218"/>
  <c r="N5226"/>
  <c r="J5226"/>
  <c r="K5226"/>
  <c r="L5226"/>
  <c r="M5226"/>
  <c r="I5226"/>
  <c r="N5234"/>
  <c r="J5234"/>
  <c r="K5234"/>
  <c r="L5234"/>
  <c r="M5234"/>
  <c r="I5234"/>
  <c r="N5242"/>
  <c r="J5242"/>
  <c r="K5242"/>
  <c r="L5242"/>
  <c r="M5242"/>
  <c r="I5242"/>
  <c r="N5250"/>
  <c r="J5250"/>
  <c r="K5250"/>
  <c r="L5250"/>
  <c r="M5250"/>
  <c r="I5250"/>
  <c r="N5258"/>
  <c r="J5258"/>
  <c r="K5258"/>
  <c r="L5258"/>
  <c r="M5258"/>
  <c r="I5258"/>
  <c r="N5266"/>
  <c r="J5266"/>
  <c r="K5266"/>
  <c r="L5266"/>
  <c r="M5266"/>
  <c r="I5266"/>
  <c r="N5274"/>
  <c r="J5274"/>
  <c r="K5274"/>
  <c r="L5274"/>
  <c r="M5274"/>
  <c r="I5274"/>
  <c r="N5282"/>
  <c r="J5282"/>
  <c r="K5282"/>
  <c r="L5282"/>
  <c r="M5282"/>
  <c r="I5282"/>
  <c r="N5290"/>
  <c r="J5290"/>
  <c r="K5290"/>
  <c r="L5290"/>
  <c r="M5290"/>
  <c r="I5290"/>
  <c r="N5298"/>
  <c r="J5298"/>
  <c r="K5298"/>
  <c r="L5298"/>
  <c r="M5298"/>
  <c r="I5298"/>
  <c r="N5306"/>
  <c r="J5306"/>
  <c r="K5306"/>
  <c r="L5306"/>
  <c r="M5306"/>
  <c r="I5306"/>
  <c r="N5314"/>
  <c r="J5314"/>
  <c r="K5314"/>
  <c r="L5314"/>
  <c r="M5314"/>
  <c r="I5314"/>
  <c r="N5322"/>
  <c r="J5322"/>
  <c r="K5322"/>
  <c r="L5322"/>
  <c r="M5322"/>
  <c r="I5322"/>
  <c r="N5330"/>
  <c r="J5330"/>
  <c r="K5330"/>
  <c r="L5330"/>
  <c r="M5330"/>
  <c r="I5330"/>
  <c r="N5338"/>
  <c r="J5338"/>
  <c r="K5338"/>
  <c r="L5338"/>
  <c r="M5338"/>
  <c r="I5338"/>
  <c r="N5346"/>
  <c r="J5346"/>
  <c r="K5346"/>
  <c r="L5346"/>
  <c r="M5346"/>
  <c r="I5346"/>
  <c r="N5354"/>
  <c r="J5354"/>
  <c r="K5354"/>
  <c r="L5354"/>
  <c r="M5354"/>
  <c r="I5354"/>
  <c r="N5362"/>
  <c r="J5362"/>
  <c r="K5362"/>
  <c r="L5362"/>
  <c r="M5362"/>
  <c r="I5362"/>
  <c r="N5370"/>
  <c r="J5370"/>
  <c r="K5370"/>
  <c r="L5370"/>
  <c r="M5370"/>
  <c r="I5370"/>
  <c r="N5378"/>
  <c r="J5378"/>
  <c r="K5378"/>
  <c r="L5378"/>
  <c r="M5378"/>
  <c r="I5378"/>
  <c r="N5386"/>
  <c r="J5386"/>
  <c r="K5386"/>
  <c r="L5386"/>
  <c r="M5386"/>
  <c r="I5386"/>
  <c r="N5394"/>
  <c r="J5394"/>
  <c r="K5394"/>
  <c r="L5394"/>
  <c r="M5394"/>
  <c r="I5394"/>
  <c r="N5402"/>
  <c r="J5402"/>
  <c r="K5402"/>
  <c r="L5402"/>
  <c r="M5402"/>
  <c r="I5402"/>
  <c r="N5410"/>
  <c r="J5410"/>
  <c r="K5410"/>
  <c r="L5410"/>
  <c r="M5410"/>
  <c r="I5410"/>
  <c r="N5418"/>
  <c r="J5418"/>
  <c r="K5418"/>
  <c r="L5418"/>
  <c r="M5418"/>
  <c r="I5418"/>
  <c r="N5426"/>
  <c r="J5426"/>
  <c r="K5426"/>
  <c r="L5426"/>
  <c r="M5426"/>
  <c r="I5426"/>
  <c r="N5434"/>
  <c r="J5434"/>
  <c r="K5434"/>
  <c r="L5434"/>
  <c r="M5434"/>
  <c r="I5434"/>
  <c r="N5442"/>
  <c r="J5442"/>
  <c r="K5442"/>
  <c r="L5442"/>
  <c r="M5442"/>
  <c r="I5442"/>
  <c r="N5450"/>
  <c r="J5450"/>
  <c r="K5450"/>
  <c r="L5450"/>
  <c r="M5450"/>
  <c r="I5450"/>
  <c r="N5458"/>
  <c r="J5458"/>
  <c r="K5458"/>
  <c r="L5458"/>
  <c r="M5458"/>
  <c r="I5458"/>
  <c r="N5466"/>
  <c r="J5466"/>
  <c r="K5466"/>
  <c r="L5466"/>
  <c r="M5466"/>
  <c r="I5466"/>
  <c r="N5474"/>
  <c r="J5474"/>
  <c r="K5474"/>
  <c r="L5474"/>
  <c r="M5474"/>
  <c r="I5474"/>
  <c r="N5482"/>
  <c r="J5482"/>
  <c r="K5482"/>
  <c r="L5482"/>
  <c r="M5482"/>
  <c r="I5482"/>
  <c r="N5490"/>
  <c r="J5490"/>
  <c r="K5490"/>
  <c r="L5490"/>
  <c r="M5490"/>
  <c r="I5490"/>
  <c r="N5498"/>
  <c r="J5498"/>
  <c r="K5498"/>
  <c r="L5498"/>
  <c r="M5498"/>
  <c r="I5498"/>
  <c r="N5506"/>
  <c r="J5506"/>
  <c r="K5506"/>
  <c r="L5506"/>
  <c r="M5506"/>
  <c r="I5506"/>
  <c r="N5514"/>
  <c r="J5514"/>
  <c r="K5514"/>
  <c r="L5514"/>
  <c r="M5514"/>
  <c r="I5514"/>
  <c r="N5522"/>
  <c r="J5522"/>
  <c r="K5522"/>
  <c r="L5522"/>
  <c r="M5522"/>
  <c r="I5522"/>
  <c r="N5530"/>
  <c r="J5530"/>
  <c r="K5530"/>
  <c r="L5530"/>
  <c r="M5530"/>
  <c r="I5530"/>
  <c r="N5538"/>
  <c r="J5538"/>
  <c r="K5538"/>
  <c r="L5538"/>
  <c r="M5538"/>
  <c r="I5538"/>
  <c r="N5546"/>
  <c r="J5546"/>
  <c r="K5546"/>
  <c r="L5546"/>
  <c r="M5546"/>
  <c r="I5546"/>
  <c r="N5554"/>
  <c r="J5554"/>
  <c r="K5554"/>
  <c r="L5554"/>
  <c r="M5554"/>
  <c r="I5554"/>
  <c r="N5562"/>
  <c r="J5562"/>
  <c r="K5562"/>
  <c r="L5562"/>
  <c r="M5562"/>
  <c r="I5562"/>
  <c r="N5570"/>
  <c r="J5570"/>
  <c r="K5570"/>
  <c r="L5570"/>
  <c r="M5570"/>
  <c r="I5570"/>
  <c r="N5578"/>
  <c r="J5578"/>
  <c r="K5578"/>
  <c r="L5578"/>
  <c r="M5578"/>
  <c r="I5578"/>
  <c r="N5586"/>
  <c r="J5586"/>
  <c r="K5586"/>
  <c r="L5586"/>
  <c r="M5586"/>
  <c r="I5586"/>
  <c r="N5594"/>
  <c r="J5594"/>
  <c r="K5594"/>
  <c r="L5594"/>
  <c r="M5594"/>
  <c r="I5594"/>
  <c r="N5602"/>
  <c r="J5602"/>
  <c r="K5602"/>
  <c r="L5602"/>
  <c r="M5602"/>
  <c r="I5602"/>
  <c r="N5610"/>
  <c r="J5610"/>
  <c r="K5610"/>
  <c r="L5610"/>
  <c r="M5610"/>
  <c r="I5610"/>
  <c r="N5618"/>
  <c r="J5618"/>
  <c r="K5618"/>
  <c r="L5618"/>
  <c r="M5618"/>
  <c r="I5618"/>
  <c r="N5626"/>
  <c r="J5626"/>
  <c r="K5626"/>
  <c r="L5626"/>
  <c r="M5626"/>
  <c r="I5626"/>
  <c r="N5634"/>
  <c r="J5634"/>
  <c r="K5634"/>
  <c r="L5634"/>
  <c r="M5634"/>
  <c r="I5634"/>
  <c r="N5642"/>
  <c r="I5642"/>
  <c r="J5642"/>
  <c r="K5642"/>
  <c r="L5642"/>
  <c r="M5642"/>
  <c r="N5650"/>
  <c r="I5650"/>
  <c r="K5650"/>
  <c r="L5650"/>
  <c r="M5650"/>
  <c r="J5650"/>
  <c r="N5658"/>
  <c r="I5658"/>
  <c r="J5658"/>
  <c r="K5658"/>
  <c r="L5658"/>
  <c r="M5658"/>
  <c r="N5666"/>
  <c r="I5666"/>
  <c r="M5666"/>
  <c r="K5666"/>
  <c r="L5666"/>
  <c r="J5666"/>
  <c r="N5674"/>
  <c r="I5674"/>
  <c r="J5674"/>
  <c r="K5674"/>
  <c r="L5674"/>
  <c r="M5674"/>
  <c r="N5682"/>
  <c r="I5682"/>
  <c r="J5682"/>
  <c r="K5682"/>
  <c r="L5682"/>
  <c r="M5682"/>
  <c r="N5690"/>
  <c r="I5690"/>
  <c r="L5690"/>
  <c r="M5690"/>
  <c r="K5690"/>
  <c r="J5690"/>
  <c r="N5698"/>
  <c r="I5698"/>
  <c r="J5698"/>
  <c r="K5698"/>
  <c r="L5698"/>
  <c r="M5698"/>
  <c r="N5706"/>
  <c r="I5706"/>
  <c r="J5706"/>
  <c r="K5706"/>
  <c r="L5706"/>
  <c r="M5706"/>
  <c r="N5714"/>
  <c r="I5714"/>
  <c r="L5714"/>
  <c r="M5714"/>
  <c r="J5714"/>
  <c r="K5714"/>
  <c r="N5722"/>
  <c r="I5722"/>
  <c r="L5722"/>
  <c r="M5722"/>
  <c r="J5722"/>
  <c r="K5722"/>
  <c r="N5730"/>
  <c r="I5730"/>
  <c r="L5730"/>
  <c r="M5730"/>
  <c r="J5730"/>
  <c r="K5730"/>
  <c r="N5738"/>
  <c r="I5738"/>
  <c r="L5738"/>
  <c r="M5738"/>
  <c r="J5738"/>
  <c r="K5738"/>
  <c r="N5746"/>
  <c r="I5746"/>
  <c r="L5746"/>
  <c r="M5746"/>
  <c r="J5746"/>
  <c r="K5746"/>
  <c r="N5754"/>
  <c r="I5754"/>
  <c r="L5754"/>
  <c r="M5754"/>
  <c r="J5754"/>
  <c r="K5754"/>
  <c r="N5762"/>
  <c r="I5762"/>
  <c r="L5762"/>
  <c r="M5762"/>
  <c r="K5762"/>
  <c r="J5762"/>
  <c r="N5770"/>
  <c r="I5770"/>
  <c r="L5770"/>
  <c r="M5770"/>
  <c r="J5770"/>
  <c r="K5770"/>
  <c r="N5778"/>
  <c r="I5778"/>
  <c r="L5778"/>
  <c r="M5778"/>
  <c r="J5778"/>
  <c r="K5778"/>
  <c r="N5786"/>
  <c r="I5786"/>
  <c r="L5786"/>
  <c r="M5786"/>
  <c r="J5786"/>
  <c r="K5786"/>
  <c r="N5794"/>
  <c r="I5794"/>
  <c r="L5794"/>
  <c r="M5794"/>
  <c r="J5794"/>
  <c r="K5794"/>
  <c r="N5802"/>
  <c r="I5802"/>
  <c r="L5802"/>
  <c r="M5802"/>
  <c r="J5802"/>
  <c r="K5802"/>
  <c r="N5810"/>
  <c r="I5810"/>
  <c r="L5810"/>
  <c r="M5810"/>
  <c r="J5810"/>
  <c r="K5810"/>
  <c r="N5818"/>
  <c r="I5818"/>
  <c r="J5818"/>
  <c r="L5818"/>
  <c r="M5818"/>
  <c r="K5818"/>
  <c r="N5826"/>
  <c r="I5826"/>
  <c r="J5826"/>
  <c r="L5826"/>
  <c r="M5826"/>
  <c r="N5834"/>
  <c r="I5834"/>
  <c r="J5834"/>
  <c r="L5834"/>
  <c r="M5834"/>
  <c r="K5834"/>
  <c r="N5842"/>
  <c r="I5842"/>
  <c r="J5842"/>
  <c r="L5842"/>
  <c r="M5842"/>
  <c r="K5842"/>
  <c r="N5850"/>
  <c r="I5850"/>
  <c r="J5850"/>
  <c r="L5850"/>
  <c r="M5850"/>
  <c r="K5850"/>
  <c r="N5858"/>
  <c r="I5858"/>
  <c r="J5858"/>
  <c r="K5858"/>
  <c r="L5858"/>
  <c r="M5858"/>
  <c r="N5866"/>
  <c r="I5866"/>
  <c r="J5866"/>
  <c r="K5866"/>
  <c r="L5866"/>
  <c r="M5866"/>
  <c r="N5874"/>
  <c r="I5874"/>
  <c r="J5874"/>
  <c r="K5874"/>
  <c r="L5874"/>
  <c r="M5874"/>
  <c r="N5882"/>
  <c r="I5882"/>
  <c r="J5882"/>
  <c r="K5882"/>
  <c r="L5882"/>
  <c r="M5882"/>
  <c r="N5890"/>
  <c r="I5890"/>
  <c r="J5890"/>
  <c r="K5890"/>
  <c r="L5890"/>
  <c r="M5890"/>
  <c r="N5898"/>
  <c r="I5898"/>
  <c r="J5898"/>
  <c r="K5898"/>
  <c r="L5898"/>
  <c r="M5898"/>
  <c r="N5906"/>
  <c r="I5906"/>
  <c r="J5906"/>
  <c r="K5906"/>
  <c r="L5906"/>
  <c r="M5906"/>
  <c r="N5914"/>
  <c r="I5914"/>
  <c r="J5914"/>
  <c r="K5914"/>
  <c r="L5914"/>
  <c r="M5914"/>
  <c r="N5922"/>
  <c r="I5922"/>
  <c r="J5922"/>
  <c r="K5922"/>
  <c r="L5922"/>
  <c r="M5922"/>
  <c r="N5930"/>
  <c r="I5930"/>
  <c r="J5930"/>
  <c r="K5930"/>
  <c r="L5930"/>
  <c r="M5930"/>
  <c r="N5938"/>
  <c r="I5938"/>
  <c r="J5938"/>
  <c r="K5938"/>
  <c r="L5938"/>
  <c r="M5938"/>
  <c r="N5946"/>
  <c r="I5946"/>
  <c r="J5946"/>
  <c r="K5946"/>
  <c r="L5946"/>
  <c r="M5946"/>
  <c r="N5954"/>
  <c r="I5954"/>
  <c r="J5954"/>
  <c r="K5954"/>
  <c r="L5954"/>
  <c r="M5954"/>
  <c r="N5962"/>
  <c r="I5962"/>
  <c r="J5962"/>
  <c r="K5962"/>
  <c r="L5962"/>
  <c r="M5962"/>
  <c r="N5970"/>
  <c r="I5970"/>
  <c r="J5970"/>
  <c r="K5970"/>
  <c r="L5970"/>
  <c r="M5970"/>
  <c r="N5978"/>
  <c r="I5978"/>
  <c r="J5978"/>
  <c r="K5978"/>
  <c r="L5978"/>
  <c r="M5978"/>
  <c r="N5986"/>
  <c r="I5986"/>
  <c r="J5986"/>
  <c r="K5986"/>
  <c r="L5986"/>
  <c r="M5986"/>
  <c r="N5994"/>
  <c r="I5994"/>
  <c r="J5994"/>
  <c r="K5994"/>
  <c r="L5994"/>
  <c r="M5994"/>
  <c r="N6002"/>
  <c r="I6002"/>
  <c r="J6002"/>
  <c r="K6002"/>
  <c r="L6002"/>
  <c r="M6002"/>
  <c r="N6010"/>
  <c r="I6010"/>
  <c r="J6010"/>
  <c r="K6010"/>
  <c r="L6010"/>
  <c r="M6010"/>
  <c r="N6018"/>
  <c r="I6018"/>
  <c r="J6018"/>
  <c r="K6018"/>
  <c r="L6018"/>
  <c r="M6018"/>
  <c r="N6026"/>
  <c r="I6026"/>
  <c r="J6026"/>
  <c r="K6026"/>
  <c r="L6026"/>
  <c r="M6026"/>
  <c r="N6034"/>
  <c r="I6034"/>
  <c r="J6034"/>
  <c r="K6034"/>
  <c r="L6034"/>
  <c r="M6034"/>
  <c r="N6042"/>
  <c r="I6042"/>
  <c r="J6042"/>
  <c r="K6042"/>
  <c r="L6042"/>
  <c r="M6042"/>
  <c r="N6050"/>
  <c r="I6050"/>
  <c r="J6050"/>
  <c r="K6050"/>
  <c r="L6050"/>
  <c r="M6050"/>
  <c r="N6058"/>
  <c r="I6058"/>
  <c r="J6058"/>
  <c r="K6058"/>
  <c r="L6058"/>
  <c r="M6058"/>
  <c r="N6066"/>
  <c r="I6066"/>
  <c r="J6066"/>
  <c r="K6066"/>
  <c r="L6066"/>
  <c r="M6066"/>
  <c r="N6074"/>
  <c r="I6074"/>
  <c r="J6074"/>
  <c r="K6074"/>
  <c r="L6074"/>
  <c r="M6074"/>
  <c r="N6082"/>
  <c r="I6082"/>
  <c r="J6082"/>
  <c r="K6082"/>
  <c r="L6082"/>
  <c r="M6082"/>
  <c r="N6090"/>
  <c r="I6090"/>
  <c r="J6090"/>
  <c r="K6090"/>
  <c r="L6090"/>
  <c r="M6090"/>
  <c r="N6098"/>
  <c r="I6098"/>
  <c r="J6098"/>
  <c r="K6098"/>
  <c r="L6098"/>
  <c r="M6098"/>
  <c r="N6106"/>
  <c r="I6106"/>
  <c r="J6106"/>
  <c r="K6106"/>
  <c r="L6106"/>
  <c r="M6106"/>
  <c r="N6114"/>
  <c r="I6114"/>
  <c r="J6114"/>
  <c r="K6114"/>
  <c r="L6114"/>
  <c r="M6114"/>
  <c r="N6122"/>
  <c r="I6122"/>
  <c r="J6122"/>
  <c r="K6122"/>
  <c r="L6122"/>
  <c r="M6122"/>
  <c r="N6130"/>
  <c r="I6130"/>
  <c r="J6130"/>
  <c r="K6130"/>
  <c r="L6130"/>
  <c r="M6130"/>
  <c r="N6138"/>
  <c r="I6138"/>
  <c r="J6138"/>
  <c r="K6138"/>
  <c r="L6138"/>
  <c r="M6138"/>
  <c r="N6146"/>
  <c r="I6146"/>
  <c r="J6146"/>
  <c r="K6146"/>
  <c r="L6146"/>
  <c r="M6146"/>
  <c r="N6154"/>
  <c r="I6154"/>
  <c r="J6154"/>
  <c r="K6154"/>
  <c r="L6154"/>
  <c r="M6154"/>
  <c r="N6162"/>
  <c r="I6162"/>
  <c r="J6162"/>
  <c r="K6162"/>
  <c r="L6162"/>
  <c r="M6162"/>
  <c r="N6170"/>
  <c r="I6170"/>
  <c r="J6170"/>
  <c r="K6170"/>
  <c r="L6170"/>
  <c r="M6170"/>
  <c r="N6178"/>
  <c r="I6178"/>
  <c r="J6178"/>
  <c r="K6178"/>
  <c r="L6178"/>
  <c r="M6178"/>
  <c r="N6186"/>
  <c r="I6186"/>
  <c r="J6186"/>
  <c r="K6186"/>
  <c r="L6186"/>
  <c r="M6186"/>
  <c r="N6194"/>
  <c r="I6194"/>
  <c r="J6194"/>
  <c r="K6194"/>
  <c r="L6194"/>
  <c r="M6194"/>
  <c r="N6202"/>
  <c r="I6202"/>
  <c r="J6202"/>
  <c r="K6202"/>
  <c r="L6202"/>
  <c r="M6202"/>
  <c r="N6210"/>
  <c r="I6210"/>
  <c r="J6210"/>
  <c r="K6210"/>
  <c r="L6210"/>
  <c r="M6210"/>
  <c r="N6218"/>
  <c r="I6218"/>
  <c r="J6218"/>
  <c r="K6218"/>
  <c r="L6218"/>
  <c r="M6218"/>
  <c r="N6226"/>
  <c r="I6226"/>
  <c r="J6226"/>
  <c r="K6226"/>
  <c r="L6226"/>
  <c r="M6226"/>
  <c r="N6234"/>
  <c r="I6234"/>
  <c r="J6234"/>
  <c r="K6234"/>
  <c r="L6234"/>
  <c r="M6234"/>
  <c r="N6242"/>
  <c r="I6242"/>
  <c r="J6242"/>
  <c r="K6242"/>
  <c r="L6242"/>
  <c r="M6242"/>
  <c r="N6250"/>
  <c r="I6250"/>
  <c r="J6250"/>
  <c r="K6250"/>
  <c r="L6250"/>
  <c r="M6250"/>
  <c r="N6258"/>
  <c r="I6258"/>
  <c r="J6258"/>
  <c r="K6258"/>
  <c r="L6258"/>
  <c r="M6258"/>
  <c r="N6266"/>
  <c r="I6266"/>
  <c r="J6266"/>
  <c r="K6266"/>
  <c r="L6266"/>
  <c r="M6266"/>
  <c r="N6274"/>
  <c r="I6274"/>
  <c r="J6274"/>
  <c r="K6274"/>
  <c r="L6274"/>
  <c r="M6274"/>
  <c r="N6282"/>
  <c r="I6282"/>
  <c r="J6282"/>
  <c r="K6282"/>
  <c r="L6282"/>
  <c r="M6282"/>
  <c r="N6290"/>
  <c r="I6290"/>
  <c r="J6290"/>
  <c r="K6290"/>
  <c r="L6290"/>
  <c r="M6290"/>
  <c r="N6298"/>
  <c r="I6298"/>
  <c r="J6298"/>
  <c r="K6298"/>
  <c r="L6298"/>
  <c r="M6298"/>
  <c r="N6306"/>
  <c r="I6306"/>
  <c r="J6306"/>
  <c r="K6306"/>
  <c r="L6306"/>
  <c r="M6306"/>
  <c r="N6314"/>
  <c r="I6314"/>
  <c r="J6314"/>
  <c r="K6314"/>
  <c r="L6314"/>
  <c r="M6314"/>
  <c r="N6322"/>
  <c r="I6322"/>
  <c r="J6322"/>
  <c r="K6322"/>
  <c r="L6322"/>
  <c r="M6322"/>
  <c r="N6330"/>
  <c r="I6330"/>
  <c r="J6330"/>
  <c r="K6330"/>
  <c r="L6330"/>
  <c r="M6330"/>
  <c r="N6338"/>
  <c r="I6338"/>
  <c r="J6338"/>
  <c r="K6338"/>
  <c r="L6338"/>
  <c r="M6338"/>
  <c r="N6346"/>
  <c r="I6346"/>
  <c r="J6346"/>
  <c r="K6346"/>
  <c r="L6346"/>
  <c r="M6346"/>
  <c r="N6354"/>
  <c r="I6354"/>
  <c r="J6354"/>
  <c r="K6354"/>
  <c r="L6354"/>
  <c r="M6354"/>
  <c r="N6362"/>
  <c r="I6362"/>
  <c r="J6362"/>
  <c r="K6362"/>
  <c r="L6362"/>
  <c r="M6362"/>
  <c r="N6370"/>
  <c r="I6370"/>
  <c r="J6370"/>
  <c r="K6370"/>
  <c r="L6370"/>
  <c r="M6370"/>
  <c r="N6378"/>
  <c r="I6378"/>
  <c r="J6378"/>
  <c r="K6378"/>
  <c r="L6378"/>
  <c r="M6378"/>
  <c r="N6386"/>
  <c r="I6386"/>
  <c r="J6386"/>
  <c r="K6386"/>
  <c r="L6386"/>
  <c r="M6386"/>
  <c r="N6394"/>
  <c r="I6394"/>
  <c r="J6394"/>
  <c r="K6394"/>
  <c r="L6394"/>
  <c r="M6394"/>
  <c r="N6402"/>
  <c r="I6402"/>
  <c r="J6402"/>
  <c r="K6402"/>
  <c r="L6402"/>
  <c r="M6402"/>
  <c r="N6410"/>
  <c r="I6410"/>
  <c r="J6410"/>
  <c r="K6410"/>
  <c r="L6410"/>
  <c r="M6410"/>
  <c r="N6418"/>
  <c r="I6418"/>
  <c r="J6418"/>
  <c r="K6418"/>
  <c r="L6418"/>
  <c r="M6418"/>
  <c r="N6426"/>
  <c r="I6426"/>
  <c r="J6426"/>
  <c r="K6426"/>
  <c r="L6426"/>
  <c r="M6426"/>
  <c r="N6434"/>
  <c r="I6434"/>
  <c r="J6434"/>
  <c r="K6434"/>
  <c r="L6434"/>
  <c r="M6434"/>
  <c r="N6442"/>
  <c r="I6442"/>
  <c r="J6442"/>
  <c r="K6442"/>
  <c r="L6442"/>
  <c r="M6442"/>
  <c r="N6450"/>
  <c r="I6450"/>
  <c r="J6450"/>
  <c r="K6450"/>
  <c r="L6450"/>
  <c r="M6450"/>
  <c r="N6458"/>
  <c r="I6458"/>
  <c r="J6458"/>
  <c r="K6458"/>
  <c r="L6458"/>
  <c r="M6458"/>
  <c r="N6466"/>
  <c r="I6466"/>
  <c r="J6466"/>
  <c r="K6466"/>
  <c r="L6466"/>
  <c r="M6466"/>
  <c r="N6474"/>
  <c r="I6474"/>
  <c r="J6474"/>
  <c r="K6474"/>
  <c r="L6474"/>
  <c r="M6474"/>
  <c r="N6482"/>
  <c r="I6482"/>
  <c r="J6482"/>
  <c r="K6482"/>
  <c r="L6482"/>
  <c r="M6482"/>
  <c r="N6490"/>
  <c r="I6490"/>
  <c r="J6490"/>
  <c r="K6490"/>
  <c r="L6490"/>
  <c r="M6490"/>
  <c r="N6498"/>
  <c r="I6498"/>
  <c r="J6498"/>
  <c r="K6498"/>
  <c r="L6498"/>
  <c r="M6498"/>
  <c r="N6506"/>
  <c r="I6506"/>
  <c r="J6506"/>
  <c r="K6506"/>
  <c r="L6506"/>
  <c r="M6506"/>
  <c r="N6514"/>
  <c r="I6514"/>
  <c r="J6514"/>
  <c r="K6514"/>
  <c r="L6514"/>
  <c r="M6514"/>
  <c r="N6522"/>
  <c r="I6522"/>
  <c r="J6522"/>
  <c r="K6522"/>
  <c r="L6522"/>
  <c r="M6522"/>
  <c r="N6530"/>
  <c r="I6530"/>
  <c r="J6530"/>
  <c r="K6530"/>
  <c r="L6530"/>
  <c r="M6530"/>
  <c r="N6538"/>
  <c r="I6538"/>
  <c r="J6538"/>
  <c r="K6538"/>
  <c r="L6538"/>
  <c r="M6538"/>
  <c r="N6546"/>
  <c r="I6546"/>
  <c r="J6546"/>
  <c r="K6546"/>
  <c r="L6546"/>
  <c r="M6546"/>
  <c r="N6554"/>
  <c r="I6554"/>
  <c r="J6554"/>
  <c r="K6554"/>
  <c r="L6554"/>
  <c r="M6554"/>
  <c r="N6562"/>
  <c r="I6562"/>
  <c r="J6562"/>
  <c r="K6562"/>
  <c r="L6562"/>
  <c r="M6562"/>
  <c r="N6570"/>
  <c r="I6570"/>
  <c r="J6570"/>
  <c r="K6570"/>
  <c r="L6570"/>
  <c r="M6570"/>
  <c r="N6578"/>
  <c r="I6578"/>
  <c r="J6578"/>
  <c r="K6578"/>
  <c r="L6578"/>
  <c r="M6578"/>
  <c r="N6586"/>
  <c r="I6586"/>
  <c r="J6586"/>
  <c r="K6586"/>
  <c r="L6586"/>
  <c r="M6586"/>
  <c r="N6594"/>
  <c r="I6594"/>
  <c r="J6594"/>
  <c r="K6594"/>
  <c r="L6594"/>
  <c r="M6594"/>
  <c r="N6602"/>
  <c r="I6602"/>
  <c r="J6602"/>
  <c r="K6602"/>
  <c r="L6602"/>
  <c r="M6602"/>
  <c r="N6610"/>
  <c r="I6610"/>
  <c r="J6610"/>
  <c r="K6610"/>
  <c r="L6610"/>
  <c r="M6610"/>
  <c r="N6618"/>
  <c r="I6618"/>
  <c r="J6618"/>
  <c r="K6618"/>
  <c r="L6618"/>
  <c r="M6618"/>
  <c r="N6626"/>
  <c r="I6626"/>
  <c r="J6626"/>
  <c r="K6626"/>
  <c r="L6626"/>
  <c r="M6626"/>
  <c r="N6634"/>
  <c r="I6634"/>
  <c r="J6634"/>
  <c r="K6634"/>
  <c r="L6634"/>
  <c r="M6634"/>
  <c r="N6642"/>
  <c r="I6642"/>
  <c r="J6642"/>
  <c r="K6642"/>
  <c r="L6642"/>
  <c r="M6642"/>
  <c r="N6650"/>
  <c r="I6650"/>
  <c r="J6650"/>
  <c r="K6650"/>
  <c r="L6650"/>
  <c r="M6650"/>
  <c r="N6658"/>
  <c r="I6658"/>
  <c r="J6658"/>
  <c r="K6658"/>
  <c r="L6658"/>
  <c r="M6658"/>
  <c r="N6666"/>
  <c r="I6666"/>
  <c r="J6666"/>
  <c r="K6666"/>
  <c r="L6666"/>
  <c r="M6666"/>
  <c r="N6674"/>
  <c r="I6674"/>
  <c r="J6674"/>
  <c r="K6674"/>
  <c r="L6674"/>
  <c r="M6674"/>
  <c r="N6682"/>
  <c r="I6682"/>
  <c r="J6682"/>
  <c r="K6682"/>
  <c r="L6682"/>
  <c r="M6682"/>
  <c r="N6690"/>
  <c r="I6690"/>
  <c r="J6690"/>
  <c r="K6690"/>
  <c r="L6690"/>
  <c r="M6690"/>
  <c r="N6698"/>
  <c r="I6698"/>
  <c r="J6698"/>
  <c r="K6698"/>
  <c r="L6698"/>
  <c r="M6698"/>
  <c r="N6706"/>
  <c r="I6706"/>
  <c r="J6706"/>
  <c r="K6706"/>
  <c r="L6706"/>
  <c r="M6706"/>
  <c r="N6714"/>
  <c r="I6714"/>
  <c r="J6714"/>
  <c r="K6714"/>
  <c r="L6714"/>
  <c r="M6714"/>
  <c r="N6722"/>
  <c r="I6722"/>
  <c r="J6722"/>
  <c r="K6722"/>
  <c r="L6722"/>
  <c r="M6722"/>
  <c r="N6730"/>
  <c r="I6730"/>
  <c r="J6730"/>
  <c r="K6730"/>
  <c r="L6730"/>
  <c r="M6730"/>
  <c r="N6738"/>
  <c r="I6738"/>
  <c r="J6738"/>
  <c r="K6738"/>
  <c r="L6738"/>
  <c r="M6738"/>
  <c r="N6746"/>
  <c r="I6746"/>
  <c r="J6746"/>
  <c r="K6746"/>
  <c r="L6746"/>
  <c r="M6746"/>
  <c r="N6754"/>
  <c r="I6754"/>
  <c r="J6754"/>
  <c r="K6754"/>
  <c r="L6754"/>
  <c r="M6754"/>
  <c r="N6762"/>
  <c r="I6762"/>
  <c r="J6762"/>
  <c r="K6762"/>
  <c r="L6762"/>
  <c r="M6762"/>
  <c r="N6770"/>
  <c r="I6770"/>
  <c r="J6770"/>
  <c r="K6770"/>
  <c r="L6770"/>
  <c r="M6770"/>
  <c r="N6778"/>
  <c r="I6778"/>
  <c r="J6778"/>
  <c r="K6778"/>
  <c r="L6778"/>
  <c r="M6778"/>
  <c r="N6786"/>
  <c r="I6786"/>
  <c r="J6786"/>
  <c r="K6786"/>
  <c r="L6786"/>
  <c r="M6786"/>
  <c r="N6794"/>
  <c r="I6794"/>
  <c r="J6794"/>
  <c r="K6794"/>
  <c r="L6794"/>
  <c r="M6794"/>
  <c r="N6802"/>
  <c r="I6802"/>
  <c r="J6802"/>
  <c r="K6802"/>
  <c r="L6802"/>
  <c r="M6802"/>
  <c r="N6810"/>
  <c r="I6810"/>
  <c r="J6810"/>
  <c r="K6810"/>
  <c r="L6810"/>
  <c r="M6810"/>
  <c r="N6818"/>
  <c r="I6818"/>
  <c r="J6818"/>
  <c r="K6818"/>
  <c r="L6818"/>
  <c r="M6818"/>
  <c r="N6826"/>
  <c r="I6826"/>
  <c r="J6826"/>
  <c r="K6826"/>
  <c r="L6826"/>
  <c r="M6826"/>
  <c r="N6834"/>
  <c r="I6834"/>
  <c r="J6834"/>
  <c r="K6834"/>
  <c r="L6834"/>
  <c r="M6834"/>
  <c r="N6842"/>
  <c r="I6842"/>
  <c r="J6842"/>
  <c r="K6842"/>
  <c r="L6842"/>
  <c r="M6842"/>
  <c r="N6850"/>
  <c r="I6850"/>
  <c r="J6850"/>
  <c r="K6850"/>
  <c r="L6850"/>
  <c r="M6850"/>
  <c r="N6858"/>
  <c r="J6858"/>
  <c r="I6858"/>
  <c r="K6858"/>
  <c r="L6858"/>
  <c r="M6858"/>
  <c r="N6866"/>
  <c r="J6866"/>
  <c r="K6866"/>
  <c r="L6866"/>
  <c r="M6866"/>
  <c r="I6866"/>
  <c r="N6874"/>
  <c r="J6874"/>
  <c r="M6874"/>
  <c r="I6874"/>
  <c r="K6874"/>
  <c r="L6874"/>
  <c r="N6882"/>
  <c r="J6882"/>
  <c r="I6882"/>
  <c r="K6882"/>
  <c r="M6882"/>
  <c r="L6882"/>
  <c r="N6890"/>
  <c r="J6890"/>
  <c r="I6890"/>
  <c r="K6890"/>
  <c r="L6890"/>
  <c r="M6890"/>
  <c r="N6898"/>
  <c r="J6898"/>
  <c r="K6898"/>
  <c r="L6898"/>
  <c r="M6898"/>
  <c r="I6898"/>
  <c r="N6906"/>
  <c r="J6906"/>
  <c r="M6906"/>
  <c r="I6906"/>
  <c r="K6906"/>
  <c r="L6906"/>
  <c r="N6914"/>
  <c r="J6914"/>
  <c r="I6914"/>
  <c r="K6914"/>
  <c r="L6914"/>
  <c r="M6914"/>
  <c r="N6922"/>
  <c r="J6922"/>
  <c r="I6922"/>
  <c r="K6922"/>
  <c r="L6922"/>
  <c r="M6922"/>
  <c r="N6930"/>
  <c r="J6930"/>
  <c r="K6930"/>
  <c r="L6930"/>
  <c r="M6930"/>
  <c r="I6930"/>
  <c r="N6938"/>
  <c r="J6938"/>
  <c r="M6938"/>
  <c r="I6938"/>
  <c r="K6938"/>
  <c r="L6938"/>
  <c r="N6946"/>
  <c r="J6946"/>
  <c r="I6946"/>
  <c r="K6946"/>
  <c r="L6946"/>
  <c r="M6946"/>
  <c r="N6954"/>
  <c r="J6954"/>
  <c r="I6954"/>
  <c r="K6954"/>
  <c r="L6954"/>
  <c r="M6954"/>
  <c r="N6962"/>
  <c r="J6962"/>
  <c r="K6962"/>
  <c r="L6962"/>
  <c r="M6962"/>
  <c r="I6962"/>
  <c r="N6970"/>
  <c r="J6970"/>
  <c r="M6970"/>
  <c r="I6970"/>
  <c r="K6970"/>
  <c r="L6970"/>
  <c r="N6978"/>
  <c r="J6978"/>
  <c r="I6978"/>
  <c r="K6978"/>
  <c r="M6978"/>
  <c r="L6978"/>
  <c r="N6986"/>
  <c r="J6986"/>
  <c r="I6986"/>
  <c r="K6986"/>
  <c r="L6986"/>
  <c r="M6986"/>
  <c r="N6994"/>
  <c r="J6994"/>
  <c r="K6994"/>
  <c r="L6994"/>
  <c r="M6994"/>
  <c r="I6994"/>
  <c r="N7002"/>
  <c r="J7002"/>
  <c r="M7002"/>
  <c r="K7002"/>
  <c r="L7002"/>
  <c r="I7002"/>
  <c r="N7010"/>
  <c r="J7010"/>
  <c r="I7010"/>
  <c r="K7010"/>
  <c r="L7010"/>
  <c r="M7010"/>
  <c r="N7018"/>
  <c r="J7018"/>
  <c r="I7018"/>
  <c r="K7018"/>
  <c r="L7018"/>
  <c r="M7018"/>
  <c r="N7026"/>
  <c r="J7026"/>
  <c r="K7026"/>
  <c r="L7026"/>
  <c r="M7026"/>
  <c r="I7026"/>
  <c r="N7034"/>
  <c r="J7034"/>
  <c r="M7034"/>
  <c r="I7034"/>
  <c r="K7034"/>
  <c r="L7034"/>
  <c r="N7042"/>
  <c r="J7042"/>
  <c r="I7042"/>
  <c r="K7042"/>
  <c r="L7042"/>
  <c r="M7042"/>
  <c r="N7050"/>
  <c r="J7050"/>
  <c r="I7050"/>
  <c r="K7050"/>
  <c r="L7050"/>
  <c r="M7050"/>
  <c r="N7058"/>
  <c r="J7058"/>
  <c r="K7058"/>
  <c r="L7058"/>
  <c r="M7058"/>
  <c r="I7058"/>
  <c r="N7066"/>
  <c r="J7066"/>
  <c r="M7066"/>
  <c r="I7066"/>
  <c r="K7066"/>
  <c r="L7066"/>
  <c r="N7074"/>
  <c r="J7074"/>
  <c r="I7074"/>
  <c r="K7074"/>
  <c r="L7074"/>
  <c r="M7074"/>
  <c r="N7082"/>
  <c r="J7082"/>
  <c r="I7082"/>
  <c r="K7082"/>
  <c r="L7082"/>
  <c r="M7082"/>
  <c r="N7090"/>
  <c r="J7090"/>
  <c r="K7090"/>
  <c r="L7090"/>
  <c r="M7090"/>
  <c r="I7090"/>
  <c r="N7098"/>
  <c r="J7098"/>
  <c r="M7098"/>
  <c r="L7098"/>
  <c r="I7098"/>
  <c r="K7098"/>
  <c r="N7106"/>
  <c r="J7106"/>
  <c r="I7106"/>
  <c r="K7106"/>
  <c r="L7106"/>
  <c r="M7106"/>
  <c r="N7114"/>
  <c r="J7114"/>
  <c r="K7114"/>
  <c r="M7114"/>
  <c r="I7114"/>
  <c r="L7114"/>
  <c r="N7122"/>
  <c r="J7122"/>
  <c r="K7122"/>
  <c r="I7122"/>
  <c r="L7122"/>
  <c r="M7122"/>
  <c r="N7130"/>
  <c r="J7130"/>
  <c r="K7130"/>
  <c r="M7130"/>
  <c r="I7130"/>
  <c r="L7130"/>
  <c r="N7138"/>
  <c r="J7138"/>
  <c r="K7138"/>
  <c r="I7138"/>
  <c r="L7138"/>
  <c r="M7138"/>
  <c r="N7146"/>
  <c r="J7146"/>
  <c r="K7146"/>
  <c r="M7146"/>
  <c r="I7146"/>
  <c r="L7146"/>
  <c r="N7154"/>
  <c r="J7154"/>
  <c r="K7154"/>
  <c r="I7154"/>
  <c r="L7154"/>
  <c r="M7154"/>
  <c r="N7162"/>
  <c r="J7162"/>
  <c r="K7162"/>
  <c r="M7162"/>
  <c r="I7162"/>
  <c r="L7162"/>
  <c r="N7170"/>
  <c r="J7170"/>
  <c r="K7170"/>
  <c r="I7170"/>
  <c r="L7170"/>
  <c r="M7170"/>
  <c r="N7178"/>
  <c r="J7178"/>
  <c r="K7178"/>
  <c r="M7178"/>
  <c r="I7178"/>
  <c r="L7178"/>
  <c r="N7186"/>
  <c r="I7186"/>
  <c r="J7186"/>
  <c r="K7186"/>
  <c r="L7186"/>
  <c r="M7186"/>
  <c r="N7194"/>
  <c r="I7194"/>
  <c r="J7194"/>
  <c r="K7194"/>
  <c r="L7194"/>
  <c r="M7194"/>
  <c r="N7202"/>
  <c r="I7202"/>
  <c r="J7202"/>
  <c r="K7202"/>
  <c r="L7202"/>
  <c r="M7202"/>
  <c r="N7210"/>
  <c r="I7210"/>
  <c r="J7210"/>
  <c r="K7210"/>
  <c r="L7210"/>
  <c r="M7210"/>
  <c r="N7218"/>
  <c r="I7218"/>
  <c r="J7218"/>
  <c r="K7218"/>
  <c r="L7218"/>
  <c r="M7218"/>
  <c r="N7226"/>
  <c r="I7226"/>
  <c r="J7226"/>
  <c r="K7226"/>
  <c r="L7226"/>
  <c r="M7226"/>
  <c r="N7234"/>
  <c r="I7234"/>
  <c r="J7234"/>
  <c r="K7234"/>
  <c r="L7234"/>
  <c r="M7234"/>
  <c r="N7242"/>
  <c r="I7242"/>
  <c r="J7242"/>
  <c r="K7242"/>
  <c r="L7242"/>
  <c r="M7242"/>
  <c r="N7250"/>
  <c r="I7250"/>
  <c r="J7250"/>
  <c r="K7250"/>
  <c r="L7250"/>
  <c r="M7250"/>
  <c r="N7258"/>
  <c r="I7258"/>
  <c r="J7258"/>
  <c r="K7258"/>
  <c r="L7258"/>
  <c r="M7258"/>
  <c r="N7266"/>
  <c r="I7266"/>
  <c r="J7266"/>
  <c r="K7266"/>
  <c r="L7266"/>
  <c r="M7266"/>
  <c r="N7274"/>
  <c r="I7274"/>
  <c r="J7274"/>
  <c r="K7274"/>
  <c r="L7274"/>
  <c r="M7274"/>
  <c r="N7282"/>
  <c r="I7282"/>
  <c r="J7282"/>
  <c r="K7282"/>
  <c r="L7282"/>
  <c r="M7282"/>
  <c r="N7290"/>
  <c r="I7290"/>
  <c r="J7290"/>
  <c r="K7290"/>
  <c r="L7290"/>
  <c r="M7290"/>
  <c r="N7298"/>
  <c r="I7298"/>
  <c r="J7298"/>
  <c r="K7298"/>
  <c r="L7298"/>
  <c r="M7298"/>
  <c r="N7306"/>
  <c r="I7306"/>
  <c r="J7306"/>
  <c r="K7306"/>
  <c r="L7306"/>
  <c r="M7306"/>
  <c r="N7314"/>
  <c r="I7314"/>
  <c r="J7314"/>
  <c r="K7314"/>
  <c r="L7314"/>
  <c r="M7314"/>
  <c r="N7322"/>
  <c r="I7322"/>
  <c r="J7322"/>
  <c r="K7322"/>
  <c r="L7322"/>
  <c r="M7322"/>
  <c r="N7330"/>
  <c r="I7330"/>
  <c r="J7330"/>
  <c r="K7330"/>
  <c r="L7330"/>
  <c r="M7330"/>
  <c r="N7338"/>
  <c r="I7338"/>
  <c r="J7338"/>
  <c r="K7338"/>
  <c r="L7338"/>
  <c r="M7338"/>
  <c r="N7346"/>
  <c r="I7346"/>
  <c r="J7346"/>
  <c r="K7346"/>
  <c r="L7346"/>
  <c r="M7346"/>
  <c r="N7354"/>
  <c r="I7354"/>
  <c r="J7354"/>
  <c r="K7354"/>
  <c r="L7354"/>
  <c r="M7354"/>
  <c r="N7362"/>
  <c r="I7362"/>
  <c r="J7362"/>
  <c r="K7362"/>
  <c r="L7362"/>
  <c r="M7362"/>
  <c r="N7370"/>
  <c r="I7370"/>
  <c r="J7370"/>
  <c r="K7370"/>
  <c r="L7370"/>
  <c r="M7370"/>
  <c r="N7378"/>
  <c r="I7378"/>
  <c r="J7378"/>
  <c r="K7378"/>
  <c r="L7378"/>
  <c r="M7378"/>
  <c r="N7386"/>
  <c r="I7386"/>
  <c r="J7386"/>
  <c r="K7386"/>
  <c r="L7386"/>
  <c r="M7386"/>
  <c r="N7394"/>
  <c r="I7394"/>
  <c r="J7394"/>
  <c r="K7394"/>
  <c r="L7394"/>
  <c r="M7394"/>
  <c r="N7402"/>
  <c r="I7402"/>
  <c r="J7402"/>
  <c r="K7402"/>
  <c r="L7402"/>
  <c r="M7402"/>
  <c r="N7410"/>
  <c r="I7410"/>
  <c r="J7410"/>
  <c r="K7410"/>
  <c r="L7410"/>
  <c r="M7410"/>
  <c r="N7418"/>
  <c r="I7418"/>
  <c r="J7418"/>
  <c r="K7418"/>
  <c r="L7418"/>
  <c r="M7418"/>
  <c r="N7426"/>
  <c r="I7426"/>
  <c r="J7426"/>
  <c r="K7426"/>
  <c r="L7426"/>
  <c r="M7426"/>
  <c r="N7434"/>
  <c r="I7434"/>
  <c r="J7434"/>
  <c r="K7434"/>
  <c r="L7434"/>
  <c r="M7434"/>
  <c r="J5499"/>
  <c r="N11313"/>
  <c r="I11313"/>
  <c r="L11313"/>
  <c r="J11313"/>
  <c r="K11313"/>
  <c r="M11313"/>
  <c r="N11321"/>
  <c r="I11321"/>
  <c r="L11321"/>
  <c r="M11321"/>
  <c r="J11321"/>
  <c r="K11321"/>
  <c r="N11329"/>
  <c r="I11329"/>
  <c r="L11329"/>
  <c r="K11329"/>
  <c r="M11329"/>
  <c r="J11329"/>
  <c r="N11337"/>
  <c r="I11337"/>
  <c r="L11337"/>
  <c r="J11337"/>
  <c r="K11337"/>
  <c r="M11337"/>
  <c r="N11345"/>
  <c r="I11345"/>
  <c r="L11345"/>
  <c r="J11345"/>
  <c r="K11345"/>
  <c r="M11345"/>
  <c r="N11353"/>
  <c r="I11353"/>
  <c r="J11353"/>
  <c r="L11353"/>
  <c r="K11353"/>
  <c r="M11353"/>
  <c r="N11361"/>
  <c r="I11361"/>
  <c r="J11361"/>
  <c r="L11361"/>
  <c r="K11361"/>
  <c r="M11361"/>
  <c r="N11369"/>
  <c r="I11369"/>
  <c r="J11369"/>
  <c r="L11369"/>
  <c r="M11369"/>
  <c r="K11369"/>
  <c r="N11377"/>
  <c r="I11377"/>
  <c r="J11377"/>
  <c r="L11377"/>
  <c r="K11377"/>
  <c r="M11377"/>
  <c r="N11385"/>
  <c r="I11385"/>
  <c r="J11385"/>
  <c r="L11385"/>
  <c r="M11385"/>
  <c r="K11385"/>
  <c r="N11393"/>
  <c r="I11393"/>
  <c r="J11393"/>
  <c r="L11393"/>
  <c r="K11393"/>
  <c r="M11393"/>
  <c r="N11401"/>
  <c r="I11401"/>
  <c r="J11401"/>
  <c r="L11401"/>
  <c r="M11401"/>
  <c r="K11401"/>
  <c r="N11409"/>
  <c r="I11409"/>
  <c r="J11409"/>
  <c r="L11409"/>
  <c r="M11409"/>
  <c r="K11409"/>
  <c r="N11417"/>
  <c r="I11417"/>
  <c r="J11417"/>
  <c r="L11417"/>
  <c r="K11417"/>
  <c r="M11417"/>
  <c r="N11425"/>
  <c r="I11425"/>
  <c r="J11425"/>
  <c r="L11425"/>
  <c r="K11425"/>
  <c r="M11425"/>
  <c r="N11433"/>
  <c r="I11433"/>
  <c r="J11433"/>
  <c r="L11433"/>
  <c r="M11433"/>
  <c r="K11433"/>
  <c r="N11441"/>
  <c r="I11441"/>
  <c r="J11441"/>
  <c r="L11441"/>
  <c r="K11441"/>
  <c r="M11441"/>
  <c r="N11449"/>
  <c r="I11449"/>
  <c r="J11449"/>
  <c r="L11449"/>
  <c r="M11449"/>
  <c r="K11449"/>
  <c r="N11457"/>
  <c r="I11457"/>
  <c r="J11457"/>
  <c r="L11457"/>
  <c r="K11457"/>
  <c r="M11457"/>
  <c r="N11465"/>
  <c r="I11465"/>
  <c r="J11465"/>
  <c r="L11465"/>
  <c r="M11465"/>
  <c r="K11465"/>
  <c r="N11473"/>
  <c r="I11473"/>
  <c r="J11473"/>
  <c r="K11473"/>
  <c r="L11473"/>
  <c r="M11473"/>
  <c r="N11481"/>
  <c r="I11481"/>
  <c r="J11481"/>
  <c r="K11481"/>
  <c r="L11481"/>
  <c r="M11481"/>
  <c r="N11489"/>
  <c r="I11489"/>
  <c r="J11489"/>
  <c r="K11489"/>
  <c r="L11489"/>
  <c r="M11489"/>
  <c r="N11497"/>
  <c r="I11497"/>
  <c r="J11497"/>
  <c r="K11497"/>
  <c r="L11497"/>
  <c r="M11497"/>
  <c r="N11505"/>
  <c r="I11505"/>
  <c r="J11505"/>
  <c r="K11505"/>
  <c r="L11505"/>
  <c r="M11505"/>
  <c r="N11513"/>
  <c r="I11513"/>
  <c r="J11513"/>
  <c r="K11513"/>
  <c r="L11513"/>
  <c r="M11513"/>
  <c r="N11521"/>
  <c r="I11521"/>
  <c r="J11521"/>
  <c r="K11521"/>
  <c r="L11521"/>
  <c r="M11521"/>
  <c r="N11529"/>
  <c r="I11529"/>
  <c r="J11529"/>
  <c r="K11529"/>
  <c r="L11529"/>
  <c r="M11529"/>
  <c r="N11537"/>
  <c r="I11537"/>
  <c r="J11537"/>
  <c r="K11537"/>
  <c r="L11537"/>
  <c r="M11537"/>
  <c r="N11545"/>
  <c r="I11545"/>
  <c r="J11545"/>
  <c r="K11545"/>
  <c r="L11545"/>
  <c r="M11545"/>
  <c r="N11553"/>
  <c r="I11553"/>
  <c r="J11553"/>
  <c r="K11553"/>
  <c r="L11553"/>
  <c r="M11553"/>
  <c r="N11561"/>
  <c r="I11561"/>
  <c r="J11561"/>
  <c r="K11561"/>
  <c r="L11561"/>
  <c r="M11561"/>
  <c r="N11569"/>
  <c r="I11569"/>
  <c r="J11569"/>
  <c r="K11569"/>
  <c r="L11569"/>
  <c r="M11569"/>
  <c r="N11577"/>
  <c r="I11577"/>
  <c r="J11577"/>
  <c r="K11577"/>
  <c r="L11577"/>
  <c r="M11577"/>
  <c r="N11585"/>
  <c r="I11585"/>
  <c r="J11585"/>
  <c r="K11585"/>
  <c r="L11585"/>
  <c r="M11585"/>
  <c r="N11593"/>
  <c r="I11593"/>
  <c r="J11593"/>
  <c r="K11593"/>
  <c r="L11593"/>
  <c r="M11593"/>
  <c r="N11601"/>
  <c r="I11601"/>
  <c r="J11601"/>
  <c r="K11601"/>
  <c r="L11601"/>
  <c r="M11601"/>
  <c r="N11609"/>
  <c r="I11609"/>
  <c r="J11609"/>
  <c r="K11609"/>
  <c r="L11609"/>
  <c r="M11609"/>
  <c r="N11617"/>
  <c r="I11617"/>
  <c r="J11617"/>
  <c r="K11617"/>
  <c r="L11617"/>
  <c r="M11617"/>
  <c r="N11625"/>
  <c r="I11625"/>
  <c r="J11625"/>
  <c r="K11625"/>
  <c r="L11625"/>
  <c r="M11625"/>
  <c r="N11633"/>
  <c r="I11633"/>
  <c r="J11633"/>
  <c r="K11633"/>
  <c r="L11633"/>
  <c r="M11633"/>
  <c r="N11641"/>
  <c r="I11641"/>
  <c r="J11641"/>
  <c r="K11641"/>
  <c r="L11641"/>
  <c r="M11641"/>
  <c r="N11649"/>
  <c r="I11649"/>
  <c r="J11649"/>
  <c r="K11649"/>
  <c r="L11649"/>
  <c r="M11649"/>
  <c r="N11657"/>
  <c r="I11657"/>
  <c r="J11657"/>
  <c r="K11657"/>
  <c r="L11657"/>
  <c r="M11657"/>
  <c r="N11665"/>
  <c r="I11665"/>
  <c r="J11665"/>
  <c r="K11665"/>
  <c r="L11665"/>
  <c r="M11665"/>
  <c r="N11673"/>
  <c r="I11673"/>
  <c r="J11673"/>
  <c r="K11673"/>
  <c r="L11673"/>
  <c r="M11673"/>
  <c r="N11681"/>
  <c r="I11681"/>
  <c r="J11681"/>
  <c r="K11681"/>
  <c r="L11681"/>
  <c r="M11681"/>
  <c r="N11689"/>
  <c r="I11689"/>
  <c r="J11689"/>
  <c r="K11689"/>
  <c r="L11689"/>
  <c r="M11689"/>
  <c r="N11697"/>
  <c r="I11697"/>
  <c r="J11697"/>
  <c r="K11697"/>
  <c r="L11697"/>
  <c r="M11697"/>
  <c r="N11705"/>
  <c r="I11705"/>
  <c r="J11705"/>
  <c r="K11705"/>
  <c r="L11705"/>
  <c r="M11705"/>
  <c r="N11713"/>
  <c r="I11713"/>
  <c r="J11713"/>
  <c r="K11713"/>
  <c r="L11713"/>
  <c r="M11713"/>
  <c r="N11721"/>
  <c r="I11721"/>
  <c r="J11721"/>
  <c r="K11721"/>
  <c r="L11721"/>
  <c r="M11721"/>
  <c r="N11729"/>
  <c r="I11729"/>
  <c r="J11729"/>
  <c r="K11729"/>
  <c r="L11729"/>
  <c r="M11729"/>
  <c r="N11737"/>
  <c r="I11737"/>
  <c r="J11737"/>
  <c r="K11737"/>
  <c r="L11737"/>
  <c r="M11737"/>
  <c r="N11745"/>
  <c r="I11745"/>
  <c r="J11745"/>
  <c r="K11745"/>
  <c r="L11745"/>
  <c r="M11745"/>
  <c r="N11753"/>
  <c r="I11753"/>
  <c r="J11753"/>
  <c r="K11753"/>
  <c r="L11753"/>
  <c r="M11753"/>
  <c r="N11761"/>
  <c r="I11761"/>
  <c r="J11761"/>
  <c r="K11761"/>
  <c r="L11761"/>
  <c r="M11761"/>
  <c r="N11769"/>
  <c r="I11769"/>
  <c r="J11769"/>
  <c r="K11769"/>
  <c r="L11769"/>
  <c r="M11769"/>
  <c r="N11777"/>
  <c r="I11777"/>
  <c r="J11777"/>
  <c r="K11777"/>
  <c r="L11777"/>
  <c r="M11777"/>
  <c r="N11785"/>
  <c r="I11785"/>
  <c r="J11785"/>
  <c r="K11785"/>
  <c r="L11785"/>
  <c r="M11785"/>
  <c r="N11793"/>
  <c r="I11793"/>
  <c r="J11793"/>
  <c r="K11793"/>
  <c r="L11793"/>
  <c r="M11793"/>
  <c r="N11801"/>
  <c r="I11801"/>
  <c r="J11801"/>
  <c r="K11801"/>
  <c r="L11801"/>
  <c r="M11801"/>
  <c r="N11809"/>
  <c r="I11809"/>
  <c r="J11809"/>
  <c r="K11809"/>
  <c r="L11809"/>
  <c r="M11809"/>
  <c r="N11817"/>
  <c r="I11817"/>
  <c r="J11817"/>
  <c r="K11817"/>
  <c r="L11817"/>
  <c r="M11817"/>
  <c r="N11825"/>
  <c r="I11825"/>
  <c r="J11825"/>
  <c r="K11825"/>
  <c r="L11825"/>
  <c r="M11825"/>
  <c r="N11833"/>
  <c r="I11833"/>
  <c r="J11833"/>
  <c r="K11833"/>
  <c r="L11833"/>
  <c r="M11833"/>
  <c r="N11841"/>
  <c r="I11841"/>
  <c r="J11841"/>
  <c r="K11841"/>
  <c r="L11841"/>
  <c r="M11841"/>
  <c r="N11849"/>
  <c r="I11849"/>
  <c r="J11849"/>
  <c r="K11849"/>
  <c r="L11849"/>
  <c r="M11849"/>
  <c r="N11857"/>
  <c r="I11857"/>
  <c r="J11857"/>
  <c r="K11857"/>
  <c r="L11857"/>
  <c r="M11857"/>
  <c r="N11865"/>
  <c r="I11865"/>
  <c r="J11865"/>
  <c r="K11865"/>
  <c r="L11865"/>
  <c r="M11865"/>
  <c r="N11873"/>
  <c r="I11873"/>
  <c r="J11873"/>
  <c r="K11873"/>
  <c r="L11873"/>
  <c r="M11873"/>
  <c r="N11881"/>
  <c r="I11881"/>
  <c r="J11881"/>
  <c r="K11881"/>
  <c r="L11881"/>
  <c r="M11881"/>
  <c r="N11889"/>
  <c r="I11889"/>
  <c r="J11889"/>
  <c r="K11889"/>
  <c r="L11889"/>
  <c r="M11889"/>
  <c r="N11897"/>
  <c r="I11897"/>
  <c r="J11897"/>
  <c r="K11897"/>
  <c r="L11897"/>
  <c r="M11897"/>
  <c r="N11905"/>
  <c r="I11905"/>
  <c r="J11905"/>
  <c r="K11905"/>
  <c r="L11905"/>
  <c r="M11905"/>
  <c r="N11913"/>
  <c r="I11913"/>
  <c r="J11913"/>
  <c r="K11913"/>
  <c r="L11913"/>
  <c r="M11913"/>
  <c r="N11921"/>
  <c r="I11921"/>
  <c r="J11921"/>
  <c r="K11921"/>
  <c r="L11921"/>
  <c r="M11921"/>
  <c r="N11929"/>
  <c r="I11929"/>
  <c r="J11929"/>
  <c r="K11929"/>
  <c r="L11929"/>
  <c r="M11929"/>
  <c r="N11937"/>
  <c r="I11937"/>
  <c r="J11937"/>
  <c r="K11937"/>
  <c r="L11937"/>
  <c r="M11937"/>
  <c r="N11945"/>
  <c r="I11945"/>
  <c r="J11945"/>
  <c r="K11945"/>
  <c r="L11945"/>
  <c r="M11945"/>
  <c r="N11953"/>
  <c r="I11953"/>
  <c r="J11953"/>
  <c r="K11953"/>
  <c r="L11953"/>
  <c r="M11953"/>
  <c r="N11961"/>
  <c r="I11961"/>
  <c r="J11961"/>
  <c r="K11961"/>
  <c r="L11961"/>
  <c r="M11961"/>
  <c r="N11969"/>
  <c r="I11969"/>
  <c r="J11969"/>
  <c r="K11969"/>
  <c r="L11969"/>
  <c r="M11969"/>
  <c r="N11977"/>
  <c r="J11977"/>
  <c r="K11977"/>
  <c r="L11977"/>
  <c r="M11977"/>
  <c r="I11977"/>
  <c r="N11985"/>
  <c r="I11985"/>
  <c r="J11985"/>
  <c r="K11985"/>
  <c r="M11985"/>
  <c r="L11985"/>
  <c r="N11993"/>
  <c r="L11993"/>
  <c r="I11993"/>
  <c r="J11993"/>
  <c r="M11993"/>
  <c r="K11993"/>
  <c r="N12001"/>
  <c r="L12001"/>
  <c r="I12001"/>
  <c r="J12001"/>
  <c r="K12001"/>
  <c r="M12001"/>
  <c r="N12009"/>
  <c r="L12009"/>
  <c r="J12009"/>
  <c r="K12009"/>
  <c r="M12009"/>
  <c r="I12009"/>
  <c r="N12017"/>
  <c r="L12017"/>
  <c r="M12017"/>
  <c r="J12017"/>
  <c r="K12017"/>
  <c r="I12017"/>
  <c r="N12025"/>
  <c r="L12025"/>
  <c r="I12025"/>
  <c r="J12025"/>
  <c r="M12025"/>
  <c r="K12025"/>
  <c r="N12033"/>
  <c r="L12033"/>
  <c r="I12033"/>
  <c r="J12033"/>
  <c r="K12033"/>
  <c r="M12033"/>
  <c r="N12041"/>
  <c r="L12041"/>
  <c r="J12041"/>
  <c r="K12041"/>
  <c r="M12041"/>
  <c r="I12041"/>
  <c r="N12049"/>
  <c r="L12049"/>
  <c r="M12049"/>
  <c r="J12049"/>
  <c r="I12049"/>
  <c r="K12049"/>
  <c r="N12057"/>
  <c r="L12057"/>
  <c r="I12057"/>
  <c r="J12057"/>
  <c r="M12057"/>
  <c r="K12057"/>
  <c r="N12065"/>
  <c r="L12065"/>
  <c r="I12065"/>
  <c r="J12065"/>
  <c r="K12065"/>
  <c r="M12065"/>
  <c r="N12073"/>
  <c r="L12073"/>
  <c r="I12073"/>
  <c r="K12073"/>
  <c r="J12073"/>
  <c r="M12073"/>
  <c r="N12081"/>
  <c r="L12081"/>
  <c r="K12081"/>
  <c r="J12081"/>
  <c r="M12081"/>
  <c r="I12081"/>
  <c r="N12089"/>
  <c r="L12089"/>
  <c r="I12089"/>
  <c r="J12089"/>
  <c r="K12089"/>
  <c r="M12089"/>
  <c r="N12097"/>
  <c r="L12097"/>
  <c r="I12097"/>
  <c r="J12097"/>
  <c r="M12097"/>
  <c r="K12097"/>
  <c r="N12105"/>
  <c r="L12105"/>
  <c r="I12105"/>
  <c r="M12105"/>
  <c r="J12105"/>
  <c r="K12105"/>
  <c r="N12113"/>
  <c r="L12113"/>
  <c r="K12113"/>
  <c r="I12113"/>
  <c r="J12113"/>
  <c r="M12113"/>
  <c r="N12121"/>
  <c r="L12121"/>
  <c r="I12121"/>
  <c r="J12121"/>
  <c r="K12121"/>
  <c r="M12121"/>
  <c r="N12129"/>
  <c r="L12129"/>
  <c r="I12129"/>
  <c r="K12129"/>
  <c r="J12129"/>
  <c r="M12129"/>
  <c r="N12137"/>
  <c r="L12137"/>
  <c r="I12137"/>
  <c r="K12137"/>
  <c r="M12137"/>
  <c r="J12137"/>
  <c r="N12145"/>
  <c r="L12145"/>
  <c r="K12145"/>
  <c r="I12145"/>
  <c r="J12145"/>
  <c r="M12145"/>
  <c r="N12153"/>
  <c r="L12153"/>
  <c r="I12153"/>
  <c r="J12153"/>
  <c r="M12153"/>
  <c r="K12153"/>
  <c r="N12161"/>
  <c r="L12161"/>
  <c r="M12161"/>
  <c r="J12161"/>
  <c r="I12161"/>
  <c r="K12161"/>
  <c r="N12169"/>
  <c r="L12169"/>
  <c r="I12169"/>
  <c r="J12169"/>
  <c r="K12169"/>
  <c r="M12169"/>
  <c r="N12177"/>
  <c r="L12177"/>
  <c r="K12177"/>
  <c r="I12177"/>
  <c r="J12177"/>
  <c r="M12177"/>
  <c r="N12185"/>
  <c r="L12185"/>
  <c r="I12185"/>
  <c r="K12185"/>
  <c r="M12185"/>
  <c r="J12185"/>
  <c r="N12193"/>
  <c r="K12193"/>
  <c r="L12193"/>
  <c r="J12193"/>
  <c r="I12193"/>
  <c r="M12193"/>
  <c r="N12201"/>
  <c r="K12201"/>
  <c r="L12201"/>
  <c r="J12201"/>
  <c r="I12201"/>
  <c r="M12201"/>
  <c r="N12209"/>
  <c r="K12209"/>
  <c r="L12209"/>
  <c r="J12209"/>
  <c r="M12209"/>
  <c r="I12209"/>
  <c r="N12217"/>
  <c r="K12217"/>
  <c r="L12217"/>
  <c r="I12217"/>
  <c r="J12217"/>
  <c r="M12217"/>
  <c r="N12225"/>
  <c r="K12225"/>
  <c r="L12225"/>
  <c r="J12225"/>
  <c r="I12225"/>
  <c r="M12225"/>
  <c r="N12233"/>
  <c r="K12233"/>
  <c r="L12233"/>
  <c r="I12233"/>
  <c r="J12233"/>
  <c r="M12233"/>
  <c r="N12241"/>
  <c r="K12241"/>
  <c r="L12241"/>
  <c r="J12241"/>
  <c r="M12241"/>
  <c r="I12241"/>
  <c r="N12249"/>
  <c r="K12249"/>
  <c r="L12249"/>
  <c r="M12249"/>
  <c r="I12249"/>
  <c r="J12249"/>
  <c r="N12257"/>
  <c r="K12257"/>
  <c r="L12257"/>
  <c r="J12257"/>
  <c r="I12257"/>
  <c r="M12257"/>
  <c r="N12265"/>
  <c r="K12265"/>
  <c r="L12265"/>
  <c r="I12265"/>
  <c r="J12265"/>
  <c r="M12265"/>
  <c r="N12273"/>
  <c r="J12273"/>
  <c r="K12273"/>
  <c r="L12273"/>
  <c r="I12273"/>
  <c r="M12273"/>
  <c r="N12281"/>
  <c r="J12281"/>
  <c r="K12281"/>
  <c r="L12281"/>
  <c r="M12281"/>
  <c r="I12281"/>
  <c r="N12289"/>
  <c r="J12289"/>
  <c r="K12289"/>
  <c r="L12289"/>
  <c r="I12289"/>
  <c r="M12289"/>
  <c r="N12297"/>
  <c r="J12297"/>
  <c r="K12297"/>
  <c r="L12297"/>
  <c r="M12297"/>
  <c r="I12297"/>
  <c r="N12305"/>
  <c r="J12305"/>
  <c r="K12305"/>
  <c r="L12305"/>
  <c r="I12305"/>
  <c r="M12305"/>
  <c r="N12313"/>
  <c r="J12313"/>
  <c r="K12313"/>
  <c r="L12313"/>
  <c r="M12313"/>
  <c r="I12313"/>
  <c r="N12321"/>
  <c r="J12321"/>
  <c r="K12321"/>
  <c r="L12321"/>
  <c r="M12321"/>
  <c r="I12321"/>
  <c r="N12329"/>
  <c r="J12329"/>
  <c r="K12329"/>
  <c r="L12329"/>
  <c r="I12329"/>
  <c r="M12329"/>
  <c r="N12337"/>
  <c r="J12337"/>
  <c r="K12337"/>
  <c r="L12337"/>
  <c r="I12337"/>
  <c r="M12337"/>
  <c r="N12345"/>
  <c r="J12345"/>
  <c r="K12345"/>
  <c r="L12345"/>
  <c r="I12345"/>
  <c r="M12345"/>
  <c r="N12353"/>
  <c r="J12353"/>
  <c r="K12353"/>
  <c r="L12353"/>
  <c r="I12353"/>
  <c r="M12353"/>
  <c r="N12361"/>
  <c r="J12361"/>
  <c r="K12361"/>
  <c r="L12361"/>
  <c r="I12361"/>
  <c r="M12361"/>
  <c r="N12369"/>
  <c r="J12369"/>
  <c r="K12369"/>
  <c r="L12369"/>
  <c r="I12369"/>
  <c r="M12369"/>
  <c r="N12377"/>
  <c r="J12377"/>
  <c r="K12377"/>
  <c r="L12377"/>
  <c r="M12377"/>
  <c r="I12377"/>
  <c r="N12385"/>
  <c r="J12385"/>
  <c r="K12385"/>
  <c r="L12385"/>
  <c r="I12385"/>
  <c r="M12385"/>
  <c r="N12393"/>
  <c r="J12393"/>
  <c r="K12393"/>
  <c r="L12393"/>
  <c r="M12393"/>
  <c r="I12393"/>
  <c r="N12401"/>
  <c r="K12401"/>
  <c r="L12401"/>
  <c r="M12401"/>
  <c r="J12401"/>
  <c r="I12401"/>
  <c r="N6648"/>
  <c r="K6648"/>
  <c r="L6648"/>
  <c r="M6648"/>
  <c r="J6648"/>
  <c r="I6648"/>
  <c r="N6656"/>
  <c r="K6656"/>
  <c r="L6656"/>
  <c r="M6656"/>
  <c r="I6656"/>
  <c r="J6656"/>
  <c r="N6664"/>
  <c r="K6664"/>
  <c r="L6664"/>
  <c r="M6664"/>
  <c r="I6664"/>
  <c r="J6664"/>
  <c r="N6672"/>
  <c r="K6672"/>
  <c r="L6672"/>
  <c r="M6672"/>
  <c r="I6672"/>
  <c r="J6672"/>
  <c r="N6680"/>
  <c r="K6680"/>
  <c r="L6680"/>
  <c r="M6680"/>
  <c r="I6680"/>
  <c r="J6680"/>
  <c r="N6688"/>
  <c r="K6688"/>
  <c r="L6688"/>
  <c r="M6688"/>
  <c r="I6688"/>
  <c r="J6688"/>
  <c r="N6696"/>
  <c r="K6696"/>
  <c r="L6696"/>
  <c r="M6696"/>
  <c r="I6696"/>
  <c r="J6696"/>
  <c r="N6704"/>
  <c r="K6704"/>
  <c r="L6704"/>
  <c r="M6704"/>
  <c r="J6704"/>
  <c r="I6704"/>
  <c r="N6712"/>
  <c r="K6712"/>
  <c r="L6712"/>
  <c r="M6712"/>
  <c r="I6712"/>
  <c r="J6712"/>
  <c r="N6720"/>
  <c r="K6720"/>
  <c r="L6720"/>
  <c r="M6720"/>
  <c r="J6720"/>
  <c r="I6720"/>
  <c r="N6728"/>
  <c r="K6728"/>
  <c r="L6728"/>
  <c r="M6728"/>
  <c r="I6728"/>
  <c r="J6728"/>
  <c r="N6736"/>
  <c r="K6736"/>
  <c r="L6736"/>
  <c r="M6736"/>
  <c r="I6736"/>
  <c r="J6736"/>
  <c r="N6744"/>
  <c r="K6744"/>
  <c r="L6744"/>
  <c r="M6744"/>
  <c r="I6744"/>
  <c r="J6744"/>
  <c r="N6752"/>
  <c r="K6752"/>
  <c r="L6752"/>
  <c r="M6752"/>
  <c r="I6752"/>
  <c r="J6752"/>
  <c r="N6760"/>
  <c r="K6760"/>
  <c r="L6760"/>
  <c r="M6760"/>
  <c r="I6760"/>
  <c r="J6760"/>
  <c r="N6768"/>
  <c r="K6768"/>
  <c r="L6768"/>
  <c r="M6768"/>
  <c r="J6768"/>
  <c r="I6768"/>
  <c r="N6776"/>
  <c r="K6776"/>
  <c r="L6776"/>
  <c r="M6776"/>
  <c r="J6776"/>
  <c r="I6776"/>
  <c r="N6784"/>
  <c r="K6784"/>
  <c r="L6784"/>
  <c r="M6784"/>
  <c r="I6784"/>
  <c r="J6784"/>
  <c r="N6792"/>
  <c r="K6792"/>
  <c r="L6792"/>
  <c r="M6792"/>
  <c r="I6792"/>
  <c r="J6792"/>
  <c r="N6800"/>
  <c r="K6800"/>
  <c r="L6800"/>
  <c r="M6800"/>
  <c r="I6800"/>
  <c r="J6800"/>
  <c r="N6808"/>
  <c r="K6808"/>
  <c r="L6808"/>
  <c r="M6808"/>
  <c r="I6808"/>
  <c r="J6808"/>
  <c r="N6816"/>
  <c r="K6816"/>
  <c r="L6816"/>
  <c r="M6816"/>
  <c r="I6816"/>
  <c r="J6816"/>
  <c r="N6824"/>
  <c r="K6824"/>
  <c r="L6824"/>
  <c r="M6824"/>
  <c r="I6824"/>
  <c r="J6824"/>
  <c r="N6832"/>
  <c r="K6832"/>
  <c r="L6832"/>
  <c r="M6832"/>
  <c r="J6832"/>
  <c r="I6832"/>
  <c r="N6840"/>
  <c r="K6840"/>
  <c r="L6840"/>
  <c r="M6840"/>
  <c r="I6840"/>
  <c r="J6840"/>
  <c r="N6848"/>
  <c r="K6848"/>
  <c r="L6848"/>
  <c r="M6848"/>
  <c r="I6848"/>
  <c r="J6848"/>
  <c r="N6856"/>
  <c r="L6856"/>
  <c r="I6856"/>
  <c r="J6856"/>
  <c r="K6856"/>
  <c r="M6856"/>
  <c r="N6864"/>
  <c r="L6864"/>
  <c r="J6864"/>
  <c r="K6864"/>
  <c r="M6864"/>
  <c r="I6864"/>
  <c r="N6872"/>
  <c r="L6872"/>
  <c r="M6872"/>
  <c r="I6872"/>
  <c r="J6872"/>
  <c r="K6872"/>
  <c r="N6880"/>
  <c r="L6880"/>
  <c r="I6880"/>
  <c r="J6880"/>
  <c r="K6880"/>
  <c r="M6880"/>
  <c r="N6888"/>
  <c r="L6888"/>
  <c r="I6888"/>
  <c r="J6888"/>
  <c r="K6888"/>
  <c r="M6888"/>
  <c r="N6896"/>
  <c r="L6896"/>
  <c r="J6896"/>
  <c r="K6896"/>
  <c r="M6896"/>
  <c r="I6896"/>
  <c r="N6904"/>
  <c r="L6904"/>
  <c r="M6904"/>
  <c r="J6904"/>
  <c r="K6904"/>
  <c r="I6904"/>
  <c r="N6912"/>
  <c r="L6912"/>
  <c r="I6912"/>
  <c r="J6912"/>
  <c r="K6912"/>
  <c r="M6912"/>
  <c r="N6920"/>
  <c r="L6920"/>
  <c r="I6920"/>
  <c r="J6920"/>
  <c r="K6920"/>
  <c r="M6920"/>
  <c r="N6928"/>
  <c r="L6928"/>
  <c r="J6928"/>
  <c r="K6928"/>
  <c r="M6928"/>
  <c r="I6928"/>
  <c r="N6936"/>
  <c r="L6936"/>
  <c r="M6936"/>
  <c r="I6936"/>
  <c r="J6936"/>
  <c r="K6936"/>
  <c r="N6944"/>
  <c r="L6944"/>
  <c r="I6944"/>
  <c r="J6944"/>
  <c r="M6944"/>
  <c r="K6944"/>
  <c r="N6952"/>
  <c r="L6952"/>
  <c r="I6952"/>
  <c r="J6952"/>
  <c r="K6952"/>
  <c r="M6952"/>
  <c r="N6960"/>
  <c r="L6960"/>
  <c r="J6960"/>
  <c r="K6960"/>
  <c r="M6960"/>
  <c r="I6960"/>
  <c r="N6968"/>
  <c r="L6968"/>
  <c r="M6968"/>
  <c r="J6968"/>
  <c r="K6968"/>
  <c r="I6968"/>
  <c r="N6976"/>
  <c r="L6976"/>
  <c r="I6976"/>
  <c r="J6976"/>
  <c r="K6976"/>
  <c r="M6976"/>
  <c r="N6984"/>
  <c r="L6984"/>
  <c r="I6984"/>
  <c r="J6984"/>
  <c r="K6984"/>
  <c r="M6984"/>
  <c r="N6992"/>
  <c r="L6992"/>
  <c r="J6992"/>
  <c r="K6992"/>
  <c r="M6992"/>
  <c r="I6992"/>
  <c r="N7000"/>
  <c r="L7000"/>
  <c r="M7000"/>
  <c r="I7000"/>
  <c r="J7000"/>
  <c r="K7000"/>
  <c r="N7008"/>
  <c r="L7008"/>
  <c r="I7008"/>
  <c r="J7008"/>
  <c r="K7008"/>
  <c r="M7008"/>
  <c r="N7016"/>
  <c r="L7016"/>
  <c r="I7016"/>
  <c r="J7016"/>
  <c r="K7016"/>
  <c r="M7016"/>
  <c r="N7024"/>
  <c r="L7024"/>
  <c r="J7024"/>
  <c r="K7024"/>
  <c r="M7024"/>
  <c r="I7024"/>
  <c r="N7032"/>
  <c r="L7032"/>
  <c r="M7032"/>
  <c r="I7032"/>
  <c r="J7032"/>
  <c r="K7032"/>
  <c r="N7040"/>
  <c r="L7040"/>
  <c r="I7040"/>
  <c r="J7040"/>
  <c r="M7040"/>
  <c r="K7040"/>
  <c r="N7048"/>
  <c r="L7048"/>
  <c r="I7048"/>
  <c r="J7048"/>
  <c r="K7048"/>
  <c r="M7048"/>
  <c r="N7056"/>
  <c r="L7056"/>
  <c r="J7056"/>
  <c r="K7056"/>
  <c r="M7056"/>
  <c r="I7056"/>
  <c r="N7064"/>
  <c r="L7064"/>
  <c r="M7064"/>
  <c r="K7064"/>
  <c r="I7064"/>
  <c r="J7064"/>
  <c r="N7072"/>
  <c r="L7072"/>
  <c r="I7072"/>
  <c r="J7072"/>
  <c r="K7072"/>
  <c r="M7072"/>
  <c r="N7080"/>
  <c r="L7080"/>
  <c r="I7080"/>
  <c r="J7080"/>
  <c r="K7080"/>
  <c r="M7080"/>
  <c r="N7088"/>
  <c r="L7088"/>
  <c r="J7088"/>
  <c r="K7088"/>
  <c r="M7088"/>
  <c r="I7088"/>
  <c r="N7096"/>
  <c r="L7096"/>
  <c r="M7096"/>
  <c r="I7096"/>
  <c r="J7096"/>
  <c r="K7096"/>
  <c r="N7104"/>
  <c r="L7104"/>
  <c r="I7104"/>
  <c r="J7104"/>
  <c r="M7104"/>
  <c r="K7104"/>
  <c r="N7112"/>
  <c r="J7112"/>
  <c r="L7112"/>
  <c r="M7112"/>
  <c r="I7112"/>
  <c r="K7112"/>
  <c r="N7120"/>
  <c r="J7120"/>
  <c r="L7120"/>
  <c r="M7120"/>
  <c r="I7120"/>
  <c r="K7120"/>
  <c r="N7128"/>
  <c r="J7128"/>
  <c r="L7128"/>
  <c r="M7128"/>
  <c r="I7128"/>
  <c r="K7128"/>
  <c r="N7136"/>
  <c r="J7136"/>
  <c r="L7136"/>
  <c r="M7136"/>
  <c r="I7136"/>
  <c r="K7136"/>
  <c r="N7144"/>
  <c r="J7144"/>
  <c r="L7144"/>
  <c r="M7144"/>
  <c r="I7144"/>
  <c r="K7144"/>
  <c r="N7152"/>
  <c r="J7152"/>
  <c r="L7152"/>
  <c r="M7152"/>
  <c r="K7152"/>
  <c r="I7152"/>
  <c r="N7160"/>
  <c r="J7160"/>
  <c r="L7160"/>
  <c r="M7160"/>
  <c r="I7160"/>
  <c r="K7160"/>
  <c r="N7168"/>
  <c r="J7168"/>
  <c r="L7168"/>
  <c r="M7168"/>
  <c r="I7168"/>
  <c r="K7168"/>
  <c r="N7176"/>
  <c r="J7176"/>
  <c r="L7176"/>
  <c r="M7176"/>
  <c r="I7176"/>
  <c r="K7176"/>
  <c r="N7184"/>
  <c r="J7184"/>
  <c r="K7184"/>
  <c r="L7184"/>
  <c r="M7184"/>
  <c r="I7184"/>
  <c r="N7192"/>
  <c r="J7192"/>
  <c r="K7192"/>
  <c r="L7192"/>
  <c r="M7192"/>
  <c r="I7192"/>
  <c r="N7200"/>
  <c r="J7200"/>
  <c r="K7200"/>
  <c r="L7200"/>
  <c r="M7200"/>
  <c r="I7200"/>
  <c r="N7208"/>
  <c r="J7208"/>
  <c r="K7208"/>
  <c r="L7208"/>
  <c r="M7208"/>
  <c r="I7208"/>
  <c r="N7216"/>
  <c r="J7216"/>
  <c r="K7216"/>
  <c r="L7216"/>
  <c r="M7216"/>
  <c r="I7216"/>
  <c r="N7224"/>
  <c r="J7224"/>
  <c r="K7224"/>
  <c r="L7224"/>
  <c r="M7224"/>
  <c r="I7224"/>
  <c r="N7232"/>
  <c r="J7232"/>
  <c r="K7232"/>
  <c r="L7232"/>
  <c r="M7232"/>
  <c r="I7232"/>
  <c r="N7240"/>
  <c r="J7240"/>
  <c r="K7240"/>
  <c r="L7240"/>
  <c r="M7240"/>
  <c r="I7240"/>
  <c r="N7248"/>
  <c r="J7248"/>
  <c r="K7248"/>
  <c r="L7248"/>
  <c r="M7248"/>
  <c r="I7248"/>
  <c r="N7256"/>
  <c r="J7256"/>
  <c r="K7256"/>
  <c r="L7256"/>
  <c r="M7256"/>
  <c r="I7256"/>
  <c r="N7264"/>
  <c r="J7264"/>
  <c r="K7264"/>
  <c r="L7264"/>
  <c r="M7264"/>
  <c r="I7264"/>
  <c r="N7272"/>
  <c r="J7272"/>
  <c r="K7272"/>
  <c r="L7272"/>
  <c r="M7272"/>
  <c r="I7272"/>
  <c r="N7280"/>
  <c r="J7280"/>
  <c r="K7280"/>
  <c r="L7280"/>
  <c r="M7280"/>
  <c r="I7280"/>
  <c r="N7288"/>
  <c r="J7288"/>
  <c r="K7288"/>
  <c r="L7288"/>
  <c r="M7288"/>
  <c r="I7288"/>
  <c r="N7296"/>
  <c r="J7296"/>
  <c r="K7296"/>
  <c r="L7296"/>
  <c r="M7296"/>
  <c r="I7296"/>
  <c r="N7304"/>
  <c r="J7304"/>
  <c r="K7304"/>
  <c r="L7304"/>
  <c r="M7304"/>
  <c r="I7304"/>
  <c r="N7312"/>
  <c r="J7312"/>
  <c r="K7312"/>
  <c r="L7312"/>
  <c r="M7312"/>
  <c r="I7312"/>
  <c r="N7320"/>
  <c r="J7320"/>
  <c r="K7320"/>
  <c r="L7320"/>
  <c r="M7320"/>
  <c r="I7320"/>
  <c r="N7328"/>
  <c r="J7328"/>
  <c r="K7328"/>
  <c r="L7328"/>
  <c r="M7328"/>
  <c r="I7328"/>
  <c r="N7336"/>
  <c r="J7336"/>
  <c r="K7336"/>
  <c r="L7336"/>
  <c r="M7336"/>
  <c r="I7336"/>
  <c r="N7344"/>
  <c r="J7344"/>
  <c r="K7344"/>
  <c r="L7344"/>
  <c r="M7344"/>
  <c r="I7344"/>
  <c r="N7352"/>
  <c r="J7352"/>
  <c r="K7352"/>
  <c r="L7352"/>
  <c r="M7352"/>
  <c r="I7352"/>
  <c r="N7360"/>
  <c r="J7360"/>
  <c r="K7360"/>
  <c r="L7360"/>
  <c r="M7360"/>
  <c r="I7360"/>
  <c r="N7368"/>
  <c r="J7368"/>
  <c r="K7368"/>
  <c r="L7368"/>
  <c r="M7368"/>
  <c r="I7368"/>
  <c r="N7376"/>
  <c r="J7376"/>
  <c r="K7376"/>
  <c r="L7376"/>
  <c r="M7376"/>
  <c r="I7376"/>
  <c r="N7384"/>
  <c r="J7384"/>
  <c r="K7384"/>
  <c r="L7384"/>
  <c r="M7384"/>
  <c r="I7384"/>
  <c r="N7392"/>
  <c r="J7392"/>
  <c r="K7392"/>
  <c r="L7392"/>
  <c r="M7392"/>
  <c r="I7392"/>
  <c r="N7400"/>
  <c r="J7400"/>
  <c r="K7400"/>
  <c r="L7400"/>
  <c r="M7400"/>
  <c r="I7400"/>
  <c r="N7408"/>
  <c r="J7408"/>
  <c r="K7408"/>
  <c r="L7408"/>
  <c r="M7408"/>
  <c r="I7408"/>
  <c r="N7416"/>
  <c r="J7416"/>
  <c r="K7416"/>
  <c r="L7416"/>
  <c r="M7416"/>
  <c r="I7416"/>
  <c r="N7424"/>
  <c r="J7424"/>
  <c r="K7424"/>
  <c r="L7424"/>
  <c r="M7424"/>
  <c r="I7424"/>
  <c r="N7432"/>
  <c r="J7432"/>
  <c r="K7432"/>
  <c r="L7432"/>
  <c r="M7432"/>
  <c r="I7432"/>
  <c r="N7440"/>
  <c r="J7440"/>
  <c r="K7440"/>
  <c r="L7440"/>
  <c r="M7440"/>
  <c r="I7440"/>
  <c r="N7448"/>
  <c r="J7448"/>
  <c r="K7448"/>
  <c r="L7448"/>
  <c r="M7448"/>
  <c r="I7448"/>
  <c r="N7456"/>
  <c r="J7456"/>
  <c r="K7456"/>
  <c r="L7456"/>
  <c r="M7456"/>
  <c r="I7456"/>
  <c r="N7464"/>
  <c r="J7464"/>
  <c r="K7464"/>
  <c r="L7464"/>
  <c r="M7464"/>
  <c r="I7464"/>
  <c r="N7472"/>
  <c r="J7472"/>
  <c r="K7472"/>
  <c r="L7472"/>
  <c r="M7472"/>
  <c r="I7472"/>
  <c r="N7480"/>
  <c r="J7480"/>
  <c r="K7480"/>
  <c r="L7480"/>
  <c r="M7480"/>
  <c r="I7480"/>
  <c r="N7488"/>
  <c r="J7488"/>
  <c r="K7488"/>
  <c r="L7488"/>
  <c r="M7488"/>
  <c r="I7488"/>
  <c r="N7496"/>
  <c r="J7496"/>
  <c r="K7496"/>
  <c r="L7496"/>
  <c r="M7496"/>
  <c r="I7496"/>
  <c r="N7504"/>
  <c r="J7504"/>
  <c r="K7504"/>
  <c r="L7504"/>
  <c r="M7504"/>
  <c r="I7504"/>
  <c r="N7512"/>
  <c r="J7512"/>
  <c r="K7512"/>
  <c r="L7512"/>
  <c r="M7512"/>
  <c r="I7512"/>
  <c r="N7520"/>
  <c r="J7520"/>
  <c r="K7520"/>
  <c r="L7520"/>
  <c r="M7520"/>
  <c r="I7520"/>
  <c r="N7528"/>
  <c r="J7528"/>
  <c r="K7528"/>
  <c r="L7528"/>
  <c r="M7528"/>
  <c r="I7528"/>
  <c r="N7536"/>
  <c r="J7536"/>
  <c r="K7536"/>
  <c r="L7536"/>
  <c r="M7536"/>
  <c r="I7536"/>
  <c r="N7544"/>
  <c r="J7544"/>
  <c r="K7544"/>
  <c r="L7544"/>
  <c r="M7544"/>
  <c r="I7544"/>
  <c r="N7552"/>
  <c r="J7552"/>
  <c r="K7552"/>
  <c r="L7552"/>
  <c r="M7552"/>
  <c r="I7552"/>
  <c r="N7560"/>
  <c r="J7560"/>
  <c r="K7560"/>
  <c r="L7560"/>
  <c r="M7560"/>
  <c r="I7560"/>
  <c r="N7568"/>
  <c r="J7568"/>
  <c r="K7568"/>
  <c r="L7568"/>
  <c r="M7568"/>
  <c r="I7568"/>
  <c r="N7576"/>
  <c r="J7576"/>
  <c r="K7576"/>
  <c r="L7576"/>
  <c r="M7576"/>
  <c r="I7576"/>
  <c r="N7584"/>
  <c r="J7584"/>
  <c r="K7584"/>
  <c r="L7584"/>
  <c r="M7584"/>
  <c r="I7584"/>
  <c r="N7592"/>
  <c r="J7592"/>
  <c r="K7592"/>
  <c r="L7592"/>
  <c r="M7592"/>
  <c r="I7592"/>
  <c r="N7600"/>
  <c r="J7600"/>
  <c r="K7600"/>
  <c r="L7600"/>
  <c r="M7600"/>
  <c r="I7600"/>
  <c r="N7608"/>
  <c r="J7608"/>
  <c r="K7608"/>
  <c r="L7608"/>
  <c r="M7608"/>
  <c r="I7608"/>
  <c r="N7616"/>
  <c r="J7616"/>
  <c r="K7616"/>
  <c r="L7616"/>
  <c r="M7616"/>
  <c r="I7616"/>
  <c r="N7624"/>
  <c r="J7624"/>
  <c r="K7624"/>
  <c r="L7624"/>
  <c r="M7624"/>
  <c r="I7624"/>
  <c r="N7632"/>
  <c r="J7632"/>
  <c r="K7632"/>
  <c r="L7632"/>
  <c r="M7632"/>
  <c r="I7632"/>
  <c r="N7640"/>
  <c r="J7640"/>
  <c r="K7640"/>
  <c r="L7640"/>
  <c r="M7640"/>
  <c r="I7640"/>
  <c r="N7648"/>
  <c r="J7648"/>
  <c r="K7648"/>
  <c r="L7648"/>
  <c r="M7648"/>
  <c r="I7648"/>
  <c r="N7656"/>
  <c r="J7656"/>
  <c r="K7656"/>
  <c r="L7656"/>
  <c r="M7656"/>
  <c r="I7656"/>
  <c r="N7664"/>
  <c r="J7664"/>
  <c r="K7664"/>
  <c r="L7664"/>
  <c r="M7664"/>
  <c r="I7664"/>
  <c r="N7672"/>
  <c r="J7672"/>
  <c r="K7672"/>
  <c r="L7672"/>
  <c r="M7672"/>
  <c r="I7672"/>
  <c r="N7680"/>
  <c r="J7680"/>
  <c r="K7680"/>
  <c r="L7680"/>
  <c r="M7680"/>
  <c r="I7680"/>
  <c r="N7688"/>
  <c r="J7688"/>
  <c r="K7688"/>
  <c r="L7688"/>
  <c r="M7688"/>
  <c r="I7688"/>
  <c r="N7696"/>
  <c r="J7696"/>
  <c r="K7696"/>
  <c r="L7696"/>
  <c r="M7696"/>
  <c r="I7696"/>
  <c r="N7704"/>
  <c r="J7704"/>
  <c r="K7704"/>
  <c r="L7704"/>
  <c r="M7704"/>
  <c r="I7704"/>
  <c r="N7712"/>
  <c r="J7712"/>
  <c r="K7712"/>
  <c r="L7712"/>
  <c r="M7712"/>
  <c r="I7712"/>
  <c r="N7720"/>
  <c r="J7720"/>
  <c r="K7720"/>
  <c r="L7720"/>
  <c r="M7720"/>
  <c r="I7720"/>
  <c r="N7728"/>
  <c r="J7728"/>
  <c r="K7728"/>
  <c r="L7728"/>
  <c r="M7728"/>
  <c r="I7728"/>
  <c r="N7736"/>
  <c r="J7736"/>
  <c r="K7736"/>
  <c r="L7736"/>
  <c r="M7736"/>
  <c r="I7736"/>
  <c r="N7744"/>
  <c r="J7744"/>
  <c r="K7744"/>
  <c r="L7744"/>
  <c r="M7744"/>
  <c r="I7744"/>
  <c r="N7752"/>
  <c r="J7752"/>
  <c r="K7752"/>
  <c r="L7752"/>
  <c r="M7752"/>
  <c r="I7752"/>
  <c r="N7760"/>
  <c r="J7760"/>
  <c r="K7760"/>
  <c r="L7760"/>
  <c r="M7760"/>
  <c r="I7760"/>
  <c r="N7768"/>
  <c r="J7768"/>
  <c r="K7768"/>
  <c r="L7768"/>
  <c r="M7768"/>
  <c r="I7768"/>
  <c r="N7776"/>
  <c r="J7776"/>
  <c r="K7776"/>
  <c r="L7776"/>
  <c r="M7776"/>
  <c r="I7776"/>
  <c r="N7784"/>
  <c r="J7784"/>
  <c r="K7784"/>
  <c r="L7784"/>
  <c r="M7784"/>
  <c r="I7784"/>
  <c r="N7792"/>
  <c r="J7792"/>
  <c r="K7792"/>
  <c r="L7792"/>
  <c r="M7792"/>
  <c r="I7792"/>
  <c r="N7800"/>
  <c r="J7800"/>
  <c r="K7800"/>
  <c r="L7800"/>
  <c r="M7800"/>
  <c r="I7800"/>
  <c r="N7808"/>
  <c r="J7808"/>
  <c r="K7808"/>
  <c r="L7808"/>
  <c r="M7808"/>
  <c r="I7808"/>
  <c r="N7816"/>
  <c r="J7816"/>
  <c r="K7816"/>
  <c r="L7816"/>
  <c r="M7816"/>
  <c r="I7816"/>
  <c r="N7824"/>
  <c r="J7824"/>
  <c r="K7824"/>
  <c r="L7824"/>
  <c r="M7824"/>
  <c r="I7824"/>
  <c r="N7832"/>
  <c r="J7832"/>
  <c r="K7832"/>
  <c r="L7832"/>
  <c r="M7832"/>
  <c r="I7832"/>
  <c r="N7840"/>
  <c r="J7840"/>
  <c r="K7840"/>
  <c r="L7840"/>
  <c r="M7840"/>
  <c r="I7840"/>
  <c r="N7848"/>
  <c r="J7848"/>
  <c r="K7848"/>
  <c r="L7848"/>
  <c r="M7848"/>
  <c r="I7848"/>
  <c r="N7856"/>
  <c r="J7856"/>
  <c r="K7856"/>
  <c r="L7856"/>
  <c r="M7856"/>
  <c r="I7856"/>
  <c r="N7864"/>
  <c r="J7864"/>
  <c r="K7864"/>
  <c r="L7864"/>
  <c r="M7864"/>
  <c r="I7864"/>
  <c r="N7872"/>
  <c r="J7872"/>
  <c r="K7872"/>
  <c r="L7872"/>
  <c r="M7872"/>
  <c r="I7872"/>
  <c r="N7880"/>
  <c r="J7880"/>
  <c r="K7880"/>
  <c r="L7880"/>
  <c r="M7880"/>
  <c r="I7880"/>
  <c r="N7888"/>
  <c r="J7888"/>
  <c r="K7888"/>
  <c r="L7888"/>
  <c r="M7888"/>
  <c r="I7888"/>
  <c r="N7896"/>
  <c r="J7896"/>
  <c r="K7896"/>
  <c r="L7896"/>
  <c r="M7896"/>
  <c r="I7896"/>
  <c r="N7904"/>
  <c r="J7904"/>
  <c r="K7904"/>
  <c r="L7904"/>
  <c r="M7904"/>
  <c r="I7904"/>
  <c r="N7912"/>
  <c r="J7912"/>
  <c r="K7912"/>
  <c r="L7912"/>
  <c r="M7912"/>
  <c r="I7912"/>
  <c r="N7920"/>
  <c r="J7920"/>
  <c r="K7920"/>
  <c r="L7920"/>
  <c r="M7920"/>
  <c r="I7920"/>
  <c r="N7928"/>
  <c r="J7928"/>
  <c r="K7928"/>
  <c r="L7928"/>
  <c r="M7928"/>
  <c r="I7928"/>
  <c r="N7936"/>
  <c r="J7936"/>
  <c r="K7936"/>
  <c r="L7936"/>
  <c r="M7936"/>
  <c r="I7936"/>
  <c r="N7944"/>
  <c r="J7944"/>
  <c r="K7944"/>
  <c r="L7944"/>
  <c r="M7944"/>
  <c r="I7944"/>
  <c r="N7952"/>
  <c r="J7952"/>
  <c r="K7952"/>
  <c r="L7952"/>
  <c r="M7952"/>
  <c r="I7952"/>
  <c r="N7960"/>
  <c r="J7960"/>
  <c r="K7960"/>
  <c r="L7960"/>
  <c r="M7960"/>
  <c r="I7960"/>
  <c r="N7968"/>
  <c r="J7968"/>
  <c r="K7968"/>
  <c r="L7968"/>
  <c r="M7968"/>
  <c r="I7968"/>
  <c r="N7976"/>
  <c r="J7976"/>
  <c r="K7976"/>
  <c r="L7976"/>
  <c r="M7976"/>
  <c r="I7976"/>
  <c r="N7984"/>
  <c r="J7984"/>
  <c r="K7984"/>
  <c r="L7984"/>
  <c r="M7984"/>
  <c r="I7984"/>
  <c r="N7992"/>
  <c r="J7992"/>
  <c r="K7992"/>
  <c r="L7992"/>
  <c r="M7992"/>
  <c r="I7992"/>
  <c r="N8000"/>
  <c r="J8000"/>
  <c r="K8000"/>
  <c r="L8000"/>
  <c r="M8000"/>
  <c r="I8000"/>
  <c r="N8008"/>
  <c r="J8008"/>
  <c r="K8008"/>
  <c r="L8008"/>
  <c r="M8008"/>
  <c r="I8008"/>
  <c r="N8016"/>
  <c r="J8016"/>
  <c r="K8016"/>
  <c r="L8016"/>
  <c r="M8016"/>
  <c r="I8016"/>
  <c r="N8024"/>
  <c r="J8024"/>
  <c r="K8024"/>
  <c r="L8024"/>
  <c r="M8024"/>
  <c r="I8024"/>
  <c r="N8032"/>
  <c r="J8032"/>
  <c r="K8032"/>
  <c r="L8032"/>
  <c r="M8032"/>
  <c r="I8032"/>
  <c r="N8040"/>
  <c r="J8040"/>
  <c r="K8040"/>
  <c r="L8040"/>
  <c r="M8040"/>
  <c r="I8040"/>
  <c r="N8048"/>
  <c r="J8048"/>
  <c r="K8048"/>
  <c r="L8048"/>
  <c r="M8048"/>
  <c r="I8048"/>
  <c r="N8056"/>
  <c r="J8056"/>
  <c r="K8056"/>
  <c r="L8056"/>
  <c r="M8056"/>
  <c r="I8056"/>
  <c r="N8064"/>
  <c r="J8064"/>
  <c r="K8064"/>
  <c r="L8064"/>
  <c r="M8064"/>
  <c r="I8064"/>
  <c r="N8072"/>
  <c r="J8072"/>
  <c r="K8072"/>
  <c r="L8072"/>
  <c r="M8072"/>
  <c r="I8072"/>
  <c r="N8080"/>
  <c r="J8080"/>
  <c r="K8080"/>
  <c r="L8080"/>
  <c r="M8080"/>
  <c r="I8080"/>
  <c r="N8088"/>
  <c r="J8088"/>
  <c r="K8088"/>
  <c r="L8088"/>
  <c r="M8088"/>
  <c r="I8088"/>
  <c r="N8096"/>
  <c r="J8096"/>
  <c r="K8096"/>
  <c r="L8096"/>
  <c r="M8096"/>
  <c r="I8096"/>
  <c r="N8104"/>
  <c r="J8104"/>
  <c r="K8104"/>
  <c r="L8104"/>
  <c r="M8104"/>
  <c r="I8104"/>
  <c r="N8112"/>
  <c r="M8112"/>
  <c r="I8112"/>
  <c r="J8112"/>
  <c r="K8112"/>
  <c r="L8112"/>
  <c r="N8120"/>
  <c r="M8120"/>
  <c r="I8120"/>
  <c r="J8120"/>
  <c r="K8120"/>
  <c r="L8120"/>
  <c r="N8128"/>
  <c r="M8128"/>
  <c r="K8128"/>
  <c r="L8128"/>
  <c r="I8128"/>
  <c r="J8128"/>
  <c r="N8136"/>
  <c r="M8136"/>
  <c r="I8136"/>
  <c r="K8136"/>
  <c r="L8136"/>
  <c r="J8136"/>
  <c r="N8144"/>
  <c r="M8144"/>
  <c r="I8144"/>
  <c r="J8144"/>
  <c r="K8144"/>
  <c r="L8144"/>
  <c r="N8152"/>
  <c r="M8152"/>
  <c r="K8152"/>
  <c r="L8152"/>
  <c r="I8152"/>
  <c r="J8152"/>
  <c r="N8160"/>
  <c r="M8160"/>
  <c r="J8160"/>
  <c r="K8160"/>
  <c r="L8160"/>
  <c r="I8160"/>
  <c r="N8168"/>
  <c r="M8168"/>
  <c r="I8168"/>
  <c r="J8168"/>
  <c r="K8168"/>
  <c r="L8168"/>
  <c r="N8176"/>
  <c r="M8176"/>
  <c r="I8176"/>
  <c r="J8176"/>
  <c r="K8176"/>
  <c r="L8176"/>
  <c r="N8184"/>
  <c r="M8184"/>
  <c r="I8184"/>
  <c r="J8184"/>
  <c r="K8184"/>
  <c r="L8184"/>
  <c r="N8192"/>
  <c r="M8192"/>
  <c r="I8192"/>
  <c r="J8192"/>
  <c r="L8192"/>
  <c r="K8192"/>
  <c r="N8200"/>
  <c r="M8200"/>
  <c r="I8200"/>
  <c r="K8200"/>
  <c r="L8200"/>
  <c r="J8200"/>
  <c r="N8208"/>
  <c r="M8208"/>
  <c r="L8208"/>
  <c r="J8208"/>
  <c r="K8208"/>
  <c r="I8208"/>
  <c r="N8216"/>
  <c r="M8216"/>
  <c r="J8216"/>
  <c r="L8216"/>
  <c r="I8216"/>
  <c r="K8216"/>
  <c r="N8224"/>
  <c r="M8224"/>
  <c r="J8224"/>
  <c r="I8224"/>
  <c r="K8224"/>
  <c r="L8224"/>
  <c r="N8232"/>
  <c r="M8232"/>
  <c r="J8232"/>
  <c r="L8232"/>
  <c r="I8232"/>
  <c r="K8232"/>
  <c r="N8240"/>
  <c r="M8240"/>
  <c r="J8240"/>
  <c r="I8240"/>
  <c r="K8240"/>
  <c r="L8240"/>
  <c r="N8248"/>
  <c r="M8248"/>
  <c r="J8248"/>
  <c r="L8248"/>
  <c r="I8248"/>
  <c r="K8248"/>
  <c r="N8256"/>
  <c r="M8256"/>
  <c r="J8256"/>
  <c r="I8256"/>
  <c r="K8256"/>
  <c r="L8256"/>
  <c r="N8264"/>
  <c r="M8264"/>
  <c r="J8264"/>
  <c r="L8264"/>
  <c r="I8264"/>
  <c r="K8264"/>
  <c r="N8272"/>
  <c r="M8272"/>
  <c r="J8272"/>
  <c r="I8272"/>
  <c r="K8272"/>
  <c r="L8272"/>
  <c r="N8280"/>
  <c r="M8280"/>
  <c r="J8280"/>
  <c r="L8280"/>
  <c r="I8280"/>
  <c r="K8280"/>
  <c r="N8288"/>
  <c r="M8288"/>
  <c r="J8288"/>
  <c r="I8288"/>
  <c r="K8288"/>
  <c r="L8288"/>
  <c r="N8296"/>
  <c r="M8296"/>
  <c r="J8296"/>
  <c r="L8296"/>
  <c r="I8296"/>
  <c r="K8296"/>
  <c r="N8304"/>
  <c r="M8304"/>
  <c r="J8304"/>
  <c r="I8304"/>
  <c r="K8304"/>
  <c r="L8304"/>
  <c r="N8312"/>
  <c r="M8312"/>
  <c r="J8312"/>
  <c r="L8312"/>
  <c r="I8312"/>
  <c r="K8312"/>
  <c r="N8320"/>
  <c r="M8320"/>
  <c r="J8320"/>
  <c r="I8320"/>
  <c r="K8320"/>
  <c r="L8320"/>
  <c r="N8328"/>
  <c r="M8328"/>
  <c r="J8328"/>
  <c r="L8328"/>
  <c r="I8328"/>
  <c r="K8328"/>
  <c r="N8336"/>
  <c r="M8336"/>
  <c r="J8336"/>
  <c r="I8336"/>
  <c r="K8336"/>
  <c r="L8336"/>
  <c r="N8344"/>
  <c r="M8344"/>
  <c r="J8344"/>
  <c r="L8344"/>
  <c r="I8344"/>
  <c r="K8344"/>
  <c r="N8352"/>
  <c r="M8352"/>
  <c r="J8352"/>
  <c r="I8352"/>
  <c r="K8352"/>
  <c r="L8352"/>
  <c r="N8360"/>
  <c r="M8360"/>
  <c r="J8360"/>
  <c r="L8360"/>
  <c r="I8360"/>
  <c r="K8360"/>
  <c r="N8368"/>
  <c r="M8368"/>
  <c r="J8368"/>
  <c r="I8368"/>
  <c r="K8368"/>
  <c r="L8368"/>
  <c r="N8376"/>
  <c r="M8376"/>
  <c r="J8376"/>
  <c r="L8376"/>
  <c r="I8376"/>
  <c r="K8376"/>
  <c r="N8384"/>
  <c r="M8384"/>
  <c r="J8384"/>
  <c r="I8384"/>
  <c r="K8384"/>
  <c r="L8384"/>
  <c r="N8392"/>
  <c r="L8392"/>
  <c r="M8392"/>
  <c r="J8392"/>
  <c r="I8392"/>
  <c r="K8392"/>
  <c r="N8400"/>
  <c r="L8400"/>
  <c r="M8400"/>
  <c r="J8400"/>
  <c r="I8400"/>
  <c r="K8400"/>
  <c r="N8408"/>
  <c r="L8408"/>
  <c r="M8408"/>
  <c r="J8408"/>
  <c r="I8408"/>
  <c r="K8408"/>
  <c r="N8416"/>
  <c r="L8416"/>
  <c r="M8416"/>
  <c r="J8416"/>
  <c r="I8416"/>
  <c r="K8416"/>
  <c r="N8424"/>
  <c r="L8424"/>
  <c r="M8424"/>
  <c r="J8424"/>
  <c r="I8424"/>
  <c r="K8424"/>
  <c r="N8432"/>
  <c r="L8432"/>
  <c r="M8432"/>
  <c r="J8432"/>
  <c r="I8432"/>
  <c r="K8432"/>
  <c r="N8440"/>
  <c r="L8440"/>
  <c r="M8440"/>
  <c r="J8440"/>
  <c r="I8440"/>
  <c r="K8440"/>
  <c r="N8448"/>
  <c r="L8448"/>
  <c r="M8448"/>
  <c r="J8448"/>
  <c r="I8448"/>
  <c r="K8448"/>
  <c r="N8456"/>
  <c r="L8456"/>
  <c r="M8456"/>
  <c r="J8456"/>
  <c r="I8456"/>
  <c r="K8456"/>
  <c r="N8464"/>
  <c r="L8464"/>
  <c r="M8464"/>
  <c r="J8464"/>
  <c r="I8464"/>
  <c r="K8464"/>
  <c r="N8472"/>
  <c r="L8472"/>
  <c r="M8472"/>
  <c r="J8472"/>
  <c r="I8472"/>
  <c r="K8472"/>
  <c r="N8480"/>
  <c r="L8480"/>
  <c r="M8480"/>
  <c r="J8480"/>
  <c r="I8480"/>
  <c r="K8480"/>
  <c r="N8488"/>
  <c r="L8488"/>
  <c r="M8488"/>
  <c r="J8488"/>
  <c r="I8488"/>
  <c r="K8488"/>
  <c r="N8496"/>
  <c r="L8496"/>
  <c r="M8496"/>
  <c r="J8496"/>
  <c r="I8496"/>
  <c r="K8496"/>
  <c r="N8504"/>
  <c r="L8504"/>
  <c r="M8504"/>
  <c r="J8504"/>
  <c r="I8504"/>
  <c r="K8504"/>
  <c r="N8512"/>
  <c r="L8512"/>
  <c r="M8512"/>
  <c r="J8512"/>
  <c r="I8512"/>
  <c r="K8512"/>
  <c r="N8520"/>
  <c r="L8520"/>
  <c r="M8520"/>
  <c r="J8520"/>
  <c r="I8520"/>
  <c r="K8520"/>
  <c r="N8528"/>
  <c r="L8528"/>
  <c r="M8528"/>
  <c r="J8528"/>
  <c r="I8528"/>
  <c r="K8528"/>
  <c r="N8536"/>
  <c r="L8536"/>
  <c r="M8536"/>
  <c r="J8536"/>
  <c r="I8536"/>
  <c r="K8536"/>
  <c r="N8544"/>
  <c r="L8544"/>
  <c r="M8544"/>
  <c r="J8544"/>
  <c r="I8544"/>
  <c r="K8544"/>
  <c r="N8552"/>
  <c r="L8552"/>
  <c r="M8552"/>
  <c r="J8552"/>
  <c r="I8552"/>
  <c r="K8552"/>
  <c r="N8560"/>
  <c r="L8560"/>
  <c r="M8560"/>
  <c r="J8560"/>
  <c r="I8560"/>
  <c r="K8560"/>
  <c r="N8568"/>
  <c r="L8568"/>
  <c r="M8568"/>
  <c r="J8568"/>
  <c r="I8568"/>
  <c r="K8568"/>
  <c r="N8576"/>
  <c r="L8576"/>
  <c r="M8576"/>
  <c r="J8576"/>
  <c r="I8576"/>
  <c r="K8576"/>
  <c r="N8584"/>
  <c r="L8584"/>
  <c r="M8584"/>
  <c r="J8584"/>
  <c r="I8584"/>
  <c r="K8584"/>
  <c r="N8592"/>
  <c r="L8592"/>
  <c r="M8592"/>
  <c r="J8592"/>
  <c r="I8592"/>
  <c r="K8592"/>
  <c r="N8600"/>
  <c r="L8600"/>
  <c r="M8600"/>
  <c r="J8600"/>
  <c r="I8600"/>
  <c r="K8600"/>
  <c r="N8608"/>
  <c r="L8608"/>
  <c r="M8608"/>
  <c r="J8608"/>
  <c r="I8608"/>
  <c r="K8608"/>
  <c r="N8616"/>
  <c r="L8616"/>
  <c r="M8616"/>
  <c r="J8616"/>
  <c r="I8616"/>
  <c r="K8616"/>
  <c r="N8624"/>
  <c r="L8624"/>
  <c r="M8624"/>
  <c r="J8624"/>
  <c r="I8624"/>
  <c r="K8624"/>
  <c r="N8632"/>
  <c r="L8632"/>
  <c r="M8632"/>
  <c r="J8632"/>
  <c r="I8632"/>
  <c r="K8632"/>
  <c r="N8640"/>
  <c r="L8640"/>
  <c r="M8640"/>
  <c r="J8640"/>
  <c r="I8640"/>
  <c r="K8640"/>
  <c r="N8648"/>
  <c r="L8648"/>
  <c r="M8648"/>
  <c r="J8648"/>
  <c r="I8648"/>
  <c r="K8648"/>
  <c r="N8656"/>
  <c r="L8656"/>
  <c r="M8656"/>
  <c r="J8656"/>
  <c r="I8656"/>
  <c r="K8656"/>
  <c r="N8664"/>
  <c r="L8664"/>
  <c r="M8664"/>
  <c r="J8664"/>
  <c r="I8664"/>
  <c r="K8664"/>
  <c r="N8672"/>
  <c r="L8672"/>
  <c r="M8672"/>
  <c r="J8672"/>
  <c r="I8672"/>
  <c r="K8672"/>
  <c r="N8680"/>
  <c r="L8680"/>
  <c r="M8680"/>
  <c r="J8680"/>
  <c r="I8680"/>
  <c r="K8680"/>
  <c r="N8688"/>
  <c r="L8688"/>
  <c r="M8688"/>
  <c r="J8688"/>
  <c r="I8688"/>
  <c r="K8688"/>
  <c r="N8696"/>
  <c r="L8696"/>
  <c r="M8696"/>
  <c r="J8696"/>
  <c r="I8696"/>
  <c r="K8696"/>
  <c r="N8704"/>
  <c r="L8704"/>
  <c r="M8704"/>
  <c r="J8704"/>
  <c r="I8704"/>
  <c r="K8704"/>
  <c r="N8712"/>
  <c r="L8712"/>
  <c r="M8712"/>
  <c r="J8712"/>
  <c r="I8712"/>
  <c r="K8712"/>
  <c r="N8720"/>
  <c r="L8720"/>
  <c r="M8720"/>
  <c r="J8720"/>
  <c r="I8720"/>
  <c r="K8720"/>
  <c r="N8728"/>
  <c r="L8728"/>
  <c r="M8728"/>
  <c r="J8728"/>
  <c r="I8728"/>
  <c r="K8728"/>
  <c r="N8736"/>
  <c r="L8736"/>
  <c r="M8736"/>
  <c r="J8736"/>
  <c r="I8736"/>
  <c r="K8736"/>
  <c r="N8744"/>
  <c r="L8744"/>
  <c r="M8744"/>
  <c r="J8744"/>
  <c r="I8744"/>
  <c r="K8744"/>
  <c r="N8752"/>
  <c r="L8752"/>
  <c r="M8752"/>
  <c r="J8752"/>
  <c r="I8752"/>
  <c r="K8752"/>
  <c r="N8760"/>
  <c r="L8760"/>
  <c r="M8760"/>
  <c r="J8760"/>
  <c r="I8760"/>
  <c r="K8760"/>
  <c r="N8768"/>
  <c r="L8768"/>
  <c r="M8768"/>
  <c r="J8768"/>
  <c r="I8768"/>
  <c r="K8768"/>
  <c r="N8776"/>
  <c r="L8776"/>
  <c r="M8776"/>
  <c r="J8776"/>
  <c r="I8776"/>
  <c r="K8776"/>
  <c r="N8784"/>
  <c r="L8784"/>
  <c r="M8784"/>
  <c r="J8784"/>
  <c r="I8784"/>
  <c r="K8784"/>
  <c r="N8792"/>
  <c r="L8792"/>
  <c r="M8792"/>
  <c r="J8792"/>
  <c r="K8792"/>
  <c r="I8792"/>
  <c r="N8800"/>
  <c r="L8800"/>
  <c r="M8800"/>
  <c r="J8800"/>
  <c r="K8800"/>
  <c r="I8800"/>
  <c r="N8808"/>
  <c r="L8808"/>
  <c r="M8808"/>
  <c r="J8808"/>
  <c r="K8808"/>
  <c r="I8808"/>
  <c r="N8816"/>
  <c r="L8816"/>
  <c r="M8816"/>
  <c r="J8816"/>
  <c r="K8816"/>
  <c r="I8816"/>
  <c r="N8824"/>
  <c r="L8824"/>
  <c r="M8824"/>
  <c r="J8824"/>
  <c r="K8824"/>
  <c r="I8824"/>
  <c r="N8832"/>
  <c r="L8832"/>
  <c r="M8832"/>
  <c r="J8832"/>
  <c r="K8832"/>
  <c r="I8832"/>
  <c r="N8840"/>
  <c r="L8840"/>
  <c r="M8840"/>
  <c r="J8840"/>
  <c r="K8840"/>
  <c r="I8840"/>
  <c r="N8848"/>
  <c r="L8848"/>
  <c r="M8848"/>
  <c r="J8848"/>
  <c r="K8848"/>
  <c r="I8848"/>
  <c r="N8856"/>
  <c r="L8856"/>
  <c r="M8856"/>
  <c r="J8856"/>
  <c r="K8856"/>
  <c r="I8856"/>
  <c r="N8864"/>
  <c r="L8864"/>
  <c r="M8864"/>
  <c r="J8864"/>
  <c r="K8864"/>
  <c r="I8864"/>
  <c r="N8872"/>
  <c r="L8872"/>
  <c r="M8872"/>
  <c r="J8872"/>
  <c r="K8872"/>
  <c r="I8872"/>
  <c r="N8880"/>
  <c r="L8880"/>
  <c r="M8880"/>
  <c r="J8880"/>
  <c r="K8880"/>
  <c r="I8880"/>
  <c r="N8888"/>
  <c r="L8888"/>
  <c r="M8888"/>
  <c r="J8888"/>
  <c r="K8888"/>
  <c r="I8888"/>
  <c r="N8896"/>
  <c r="L8896"/>
  <c r="M8896"/>
  <c r="J8896"/>
  <c r="K8896"/>
  <c r="I8896"/>
  <c r="N8904"/>
  <c r="L8904"/>
  <c r="M8904"/>
  <c r="J8904"/>
  <c r="K8904"/>
  <c r="I8904"/>
  <c r="N8912"/>
  <c r="L8912"/>
  <c r="M8912"/>
  <c r="J8912"/>
  <c r="K8912"/>
  <c r="I8912"/>
  <c r="N8920"/>
  <c r="L8920"/>
  <c r="M8920"/>
  <c r="J8920"/>
  <c r="K8920"/>
  <c r="I8920"/>
  <c r="N8928"/>
  <c r="L8928"/>
  <c r="M8928"/>
  <c r="J8928"/>
  <c r="K8928"/>
  <c r="I8928"/>
  <c r="N8936"/>
  <c r="L8936"/>
  <c r="M8936"/>
  <c r="J8936"/>
  <c r="K8936"/>
  <c r="I8936"/>
  <c r="N8944"/>
  <c r="L8944"/>
  <c r="M8944"/>
  <c r="J8944"/>
  <c r="K8944"/>
  <c r="I8944"/>
  <c r="N8952"/>
  <c r="L8952"/>
  <c r="M8952"/>
  <c r="J8952"/>
  <c r="K8952"/>
  <c r="I8952"/>
  <c r="N8960"/>
  <c r="L8960"/>
  <c r="M8960"/>
  <c r="J8960"/>
  <c r="K8960"/>
  <c r="I8960"/>
  <c r="N8968"/>
  <c r="L8968"/>
  <c r="M8968"/>
  <c r="J8968"/>
  <c r="K8968"/>
  <c r="I8968"/>
  <c r="N8976"/>
  <c r="L8976"/>
  <c r="M8976"/>
  <c r="J8976"/>
  <c r="K8976"/>
  <c r="I8976"/>
  <c r="N8984"/>
  <c r="L8984"/>
  <c r="M8984"/>
  <c r="J8984"/>
  <c r="K8984"/>
  <c r="I8984"/>
  <c r="N8992"/>
  <c r="L8992"/>
  <c r="M8992"/>
  <c r="J8992"/>
  <c r="K8992"/>
  <c r="I8992"/>
  <c r="N9000"/>
  <c r="L9000"/>
  <c r="M9000"/>
  <c r="J9000"/>
  <c r="K9000"/>
  <c r="I9000"/>
  <c r="N9008"/>
  <c r="L9008"/>
  <c r="M9008"/>
  <c r="J9008"/>
  <c r="K9008"/>
  <c r="I9008"/>
  <c r="N9016"/>
  <c r="L9016"/>
  <c r="M9016"/>
  <c r="J9016"/>
  <c r="K9016"/>
  <c r="I9016"/>
  <c r="N9024"/>
  <c r="L9024"/>
  <c r="M9024"/>
  <c r="J9024"/>
  <c r="K9024"/>
  <c r="I9024"/>
  <c r="N9032"/>
  <c r="L9032"/>
  <c r="M9032"/>
  <c r="J9032"/>
  <c r="K9032"/>
  <c r="I9032"/>
  <c r="N9040"/>
  <c r="L9040"/>
  <c r="M9040"/>
  <c r="J9040"/>
  <c r="K9040"/>
  <c r="I9040"/>
  <c r="N9048"/>
  <c r="L9048"/>
  <c r="M9048"/>
  <c r="J9048"/>
  <c r="K9048"/>
  <c r="I9048"/>
  <c r="N9056"/>
  <c r="L9056"/>
  <c r="M9056"/>
  <c r="J9056"/>
  <c r="K9056"/>
  <c r="I9056"/>
  <c r="N9064"/>
  <c r="L9064"/>
  <c r="M9064"/>
  <c r="J9064"/>
  <c r="K9064"/>
  <c r="I9064"/>
  <c r="N9072"/>
  <c r="L9072"/>
  <c r="M9072"/>
  <c r="J9072"/>
  <c r="K9072"/>
  <c r="I9072"/>
  <c r="N9080"/>
  <c r="L9080"/>
  <c r="M9080"/>
  <c r="J9080"/>
  <c r="K9080"/>
  <c r="I9080"/>
  <c r="N9088"/>
  <c r="L9088"/>
  <c r="M9088"/>
  <c r="J9088"/>
  <c r="K9088"/>
  <c r="I9088"/>
  <c r="N9096"/>
  <c r="L9096"/>
  <c r="M9096"/>
  <c r="J9096"/>
  <c r="K9096"/>
  <c r="I9096"/>
  <c r="N9104"/>
  <c r="L9104"/>
  <c r="M9104"/>
  <c r="J9104"/>
  <c r="K9104"/>
  <c r="I9104"/>
  <c r="N9112"/>
  <c r="L9112"/>
  <c r="M9112"/>
  <c r="J9112"/>
  <c r="K9112"/>
  <c r="I9112"/>
  <c r="N9120"/>
  <c r="L9120"/>
  <c r="M9120"/>
  <c r="J9120"/>
  <c r="K9120"/>
  <c r="I9120"/>
  <c r="N9128"/>
  <c r="L9128"/>
  <c r="M9128"/>
  <c r="J9128"/>
  <c r="K9128"/>
  <c r="I9128"/>
  <c r="N9136"/>
  <c r="L9136"/>
  <c r="M9136"/>
  <c r="J9136"/>
  <c r="K9136"/>
  <c r="I9136"/>
  <c r="N9144"/>
  <c r="L9144"/>
  <c r="M9144"/>
  <c r="J9144"/>
  <c r="K9144"/>
  <c r="I9144"/>
  <c r="N9152"/>
  <c r="L9152"/>
  <c r="M9152"/>
  <c r="J9152"/>
  <c r="K9152"/>
  <c r="I9152"/>
  <c r="N9160"/>
  <c r="L9160"/>
  <c r="M9160"/>
  <c r="J9160"/>
  <c r="K9160"/>
  <c r="I9160"/>
  <c r="N9168"/>
  <c r="L9168"/>
  <c r="M9168"/>
  <c r="J9168"/>
  <c r="K9168"/>
  <c r="I9168"/>
  <c r="N9176"/>
  <c r="L9176"/>
  <c r="M9176"/>
  <c r="J9176"/>
  <c r="K9176"/>
  <c r="I9176"/>
  <c r="N9184"/>
  <c r="L9184"/>
  <c r="M9184"/>
  <c r="J9184"/>
  <c r="K9184"/>
  <c r="I9184"/>
  <c r="N9192"/>
  <c r="L9192"/>
  <c r="M9192"/>
  <c r="J9192"/>
  <c r="K9192"/>
  <c r="I9192"/>
  <c r="N9200"/>
  <c r="L9200"/>
  <c r="M9200"/>
  <c r="J9200"/>
  <c r="K9200"/>
  <c r="I9200"/>
  <c r="N9208"/>
  <c r="L9208"/>
  <c r="M9208"/>
  <c r="J9208"/>
  <c r="K9208"/>
  <c r="I9208"/>
  <c r="N9216"/>
  <c r="J9216"/>
  <c r="I9216"/>
  <c r="K9216"/>
  <c r="M9216"/>
  <c r="L9216"/>
  <c r="N9224"/>
  <c r="J9224"/>
  <c r="I9224"/>
  <c r="K9224"/>
  <c r="L9224"/>
  <c r="M9224"/>
  <c r="N9232"/>
  <c r="J9232"/>
  <c r="K9232"/>
  <c r="L9232"/>
  <c r="M9232"/>
  <c r="I9232"/>
  <c r="N9240"/>
  <c r="J9240"/>
  <c r="M9240"/>
  <c r="K9240"/>
  <c r="L9240"/>
  <c r="I9240"/>
  <c r="N9248"/>
  <c r="J9248"/>
  <c r="I9248"/>
  <c r="K9248"/>
  <c r="M9248"/>
  <c r="L9248"/>
  <c r="N9256"/>
  <c r="J9256"/>
  <c r="I9256"/>
  <c r="K9256"/>
  <c r="L9256"/>
  <c r="M9256"/>
  <c r="N9264"/>
  <c r="J9264"/>
  <c r="K9264"/>
  <c r="L9264"/>
  <c r="M9264"/>
  <c r="I9264"/>
  <c r="N9272"/>
  <c r="J9272"/>
  <c r="M9272"/>
  <c r="K9272"/>
  <c r="L9272"/>
  <c r="I9272"/>
  <c r="N9280"/>
  <c r="J9280"/>
  <c r="I9280"/>
  <c r="K9280"/>
  <c r="M9280"/>
  <c r="L9280"/>
  <c r="N9288"/>
  <c r="J9288"/>
  <c r="I9288"/>
  <c r="K9288"/>
  <c r="L9288"/>
  <c r="M9288"/>
  <c r="N9296"/>
  <c r="J9296"/>
  <c r="K9296"/>
  <c r="L9296"/>
  <c r="M9296"/>
  <c r="I9296"/>
  <c r="N9304"/>
  <c r="J9304"/>
  <c r="M9304"/>
  <c r="K9304"/>
  <c r="L9304"/>
  <c r="I9304"/>
  <c r="N9312"/>
  <c r="J9312"/>
  <c r="I9312"/>
  <c r="K9312"/>
  <c r="M9312"/>
  <c r="L9312"/>
  <c r="N9320"/>
  <c r="J9320"/>
  <c r="I9320"/>
  <c r="K9320"/>
  <c r="L9320"/>
  <c r="M9320"/>
  <c r="N9328"/>
  <c r="J9328"/>
  <c r="K9328"/>
  <c r="L9328"/>
  <c r="M9328"/>
  <c r="I9328"/>
  <c r="N9336"/>
  <c r="J9336"/>
  <c r="M9336"/>
  <c r="K9336"/>
  <c r="L9336"/>
  <c r="I9336"/>
  <c r="N9344"/>
  <c r="J9344"/>
  <c r="I9344"/>
  <c r="K9344"/>
  <c r="M9344"/>
  <c r="L9344"/>
  <c r="N9352"/>
  <c r="J9352"/>
  <c r="I9352"/>
  <c r="K9352"/>
  <c r="L9352"/>
  <c r="M9352"/>
  <c r="N9360"/>
  <c r="J9360"/>
  <c r="K9360"/>
  <c r="L9360"/>
  <c r="M9360"/>
  <c r="I9360"/>
  <c r="N9368"/>
  <c r="J9368"/>
  <c r="M9368"/>
  <c r="K9368"/>
  <c r="L9368"/>
  <c r="I9368"/>
  <c r="N9376"/>
  <c r="J9376"/>
  <c r="I9376"/>
  <c r="K9376"/>
  <c r="M9376"/>
  <c r="L9376"/>
  <c r="N9384"/>
  <c r="J9384"/>
  <c r="I9384"/>
  <c r="K9384"/>
  <c r="L9384"/>
  <c r="M9384"/>
  <c r="N9392"/>
  <c r="J9392"/>
  <c r="K9392"/>
  <c r="L9392"/>
  <c r="M9392"/>
  <c r="I9392"/>
  <c r="N9400"/>
  <c r="J9400"/>
  <c r="M9400"/>
  <c r="K9400"/>
  <c r="L9400"/>
  <c r="I9400"/>
  <c r="N9408"/>
  <c r="J9408"/>
  <c r="I9408"/>
  <c r="K9408"/>
  <c r="M9408"/>
  <c r="L9408"/>
  <c r="N9416"/>
  <c r="J9416"/>
  <c r="I9416"/>
  <c r="K9416"/>
  <c r="L9416"/>
  <c r="M9416"/>
  <c r="N9424"/>
  <c r="J9424"/>
  <c r="K9424"/>
  <c r="L9424"/>
  <c r="M9424"/>
  <c r="I9424"/>
  <c r="N9432"/>
  <c r="J9432"/>
  <c r="M9432"/>
  <c r="K9432"/>
  <c r="L9432"/>
  <c r="I9432"/>
  <c r="N9440"/>
  <c r="J9440"/>
  <c r="I9440"/>
  <c r="K9440"/>
  <c r="M9440"/>
  <c r="L9440"/>
  <c r="N9448"/>
  <c r="J9448"/>
  <c r="I9448"/>
  <c r="K9448"/>
  <c r="L9448"/>
  <c r="M9448"/>
  <c r="N9456"/>
  <c r="J9456"/>
  <c r="K9456"/>
  <c r="L9456"/>
  <c r="M9456"/>
  <c r="I9456"/>
  <c r="N9464"/>
  <c r="J9464"/>
  <c r="M9464"/>
  <c r="K9464"/>
  <c r="L9464"/>
  <c r="I9464"/>
  <c r="N9472"/>
  <c r="J9472"/>
  <c r="I9472"/>
  <c r="K9472"/>
  <c r="M9472"/>
  <c r="L9472"/>
  <c r="N9480"/>
  <c r="J9480"/>
  <c r="I9480"/>
  <c r="K9480"/>
  <c r="L9480"/>
  <c r="M9480"/>
  <c r="N9488"/>
  <c r="J9488"/>
  <c r="K9488"/>
  <c r="L9488"/>
  <c r="M9488"/>
  <c r="I9488"/>
  <c r="N9496"/>
  <c r="J9496"/>
  <c r="M9496"/>
  <c r="K9496"/>
  <c r="L9496"/>
  <c r="I9496"/>
  <c r="N9504"/>
  <c r="J9504"/>
  <c r="I9504"/>
  <c r="K9504"/>
  <c r="M9504"/>
  <c r="L9504"/>
  <c r="N9512"/>
  <c r="J9512"/>
  <c r="I9512"/>
  <c r="K9512"/>
  <c r="L9512"/>
  <c r="M9512"/>
  <c r="N9520"/>
  <c r="J9520"/>
  <c r="K9520"/>
  <c r="L9520"/>
  <c r="M9520"/>
  <c r="I9520"/>
  <c r="N9528"/>
  <c r="J9528"/>
  <c r="M9528"/>
  <c r="K9528"/>
  <c r="L9528"/>
  <c r="I9528"/>
  <c r="N9536"/>
  <c r="J9536"/>
  <c r="I9536"/>
  <c r="K9536"/>
  <c r="M9536"/>
  <c r="L9536"/>
  <c r="N9544"/>
  <c r="J9544"/>
  <c r="I9544"/>
  <c r="K9544"/>
  <c r="L9544"/>
  <c r="M9544"/>
  <c r="N9552"/>
  <c r="J9552"/>
  <c r="K9552"/>
  <c r="L9552"/>
  <c r="M9552"/>
  <c r="I9552"/>
  <c r="N9560"/>
  <c r="J9560"/>
  <c r="M9560"/>
  <c r="K9560"/>
  <c r="L9560"/>
  <c r="I9560"/>
  <c r="N9568"/>
  <c r="J9568"/>
  <c r="I9568"/>
  <c r="K9568"/>
  <c r="M9568"/>
  <c r="L9568"/>
  <c r="N9576"/>
  <c r="J9576"/>
  <c r="I9576"/>
  <c r="K9576"/>
  <c r="L9576"/>
  <c r="M9576"/>
  <c r="N9584"/>
  <c r="J9584"/>
  <c r="K9584"/>
  <c r="L9584"/>
  <c r="M9584"/>
  <c r="I9584"/>
  <c r="N9592"/>
  <c r="J9592"/>
  <c r="M9592"/>
  <c r="K9592"/>
  <c r="L9592"/>
  <c r="I9592"/>
  <c r="N9600"/>
  <c r="J9600"/>
  <c r="I9600"/>
  <c r="K9600"/>
  <c r="M9600"/>
  <c r="L9600"/>
  <c r="N9608"/>
  <c r="J9608"/>
  <c r="I9608"/>
  <c r="K9608"/>
  <c r="L9608"/>
  <c r="M9608"/>
  <c r="N9616"/>
  <c r="J9616"/>
  <c r="K9616"/>
  <c r="L9616"/>
  <c r="M9616"/>
  <c r="I9616"/>
  <c r="N9624"/>
  <c r="J9624"/>
  <c r="M9624"/>
  <c r="K9624"/>
  <c r="L9624"/>
  <c r="I9624"/>
  <c r="N9632"/>
  <c r="J9632"/>
  <c r="I9632"/>
  <c r="K9632"/>
  <c r="M9632"/>
  <c r="L9632"/>
  <c r="N9640"/>
  <c r="J9640"/>
  <c r="I9640"/>
  <c r="K9640"/>
  <c r="L9640"/>
  <c r="M9640"/>
  <c r="N9648"/>
  <c r="J9648"/>
  <c r="K9648"/>
  <c r="L9648"/>
  <c r="M9648"/>
  <c r="I9648"/>
  <c r="N9656"/>
  <c r="J9656"/>
  <c r="M9656"/>
  <c r="K9656"/>
  <c r="L9656"/>
  <c r="I9656"/>
  <c r="N9664"/>
  <c r="J9664"/>
  <c r="I9664"/>
  <c r="K9664"/>
  <c r="M9664"/>
  <c r="L9664"/>
  <c r="N9672"/>
  <c r="J9672"/>
  <c r="I9672"/>
  <c r="K9672"/>
  <c r="L9672"/>
  <c r="M9672"/>
  <c r="N9680"/>
  <c r="J9680"/>
  <c r="K9680"/>
  <c r="L9680"/>
  <c r="M9680"/>
  <c r="I9680"/>
  <c r="N9688"/>
  <c r="J9688"/>
  <c r="M9688"/>
  <c r="K9688"/>
  <c r="L9688"/>
  <c r="I9688"/>
  <c r="N9696"/>
  <c r="J9696"/>
  <c r="I9696"/>
  <c r="K9696"/>
  <c r="M9696"/>
  <c r="L9696"/>
  <c r="N9704"/>
  <c r="J9704"/>
  <c r="I9704"/>
  <c r="K9704"/>
  <c r="L9704"/>
  <c r="M9704"/>
  <c r="N9712"/>
  <c r="J9712"/>
  <c r="K9712"/>
  <c r="L9712"/>
  <c r="M9712"/>
  <c r="I9712"/>
  <c r="N9720"/>
  <c r="J9720"/>
  <c r="M9720"/>
  <c r="K9720"/>
  <c r="L9720"/>
  <c r="I9720"/>
  <c r="N9728"/>
  <c r="J9728"/>
  <c r="I9728"/>
  <c r="K9728"/>
  <c r="M9728"/>
  <c r="L9728"/>
  <c r="N9736"/>
  <c r="L9736"/>
  <c r="J9736"/>
  <c r="K9736"/>
  <c r="M9736"/>
  <c r="I9736"/>
  <c r="N9744"/>
  <c r="K9744"/>
  <c r="L9744"/>
  <c r="M9744"/>
  <c r="I9744"/>
  <c r="J9744"/>
  <c r="N9752"/>
  <c r="K9752"/>
  <c r="L9752"/>
  <c r="M9752"/>
  <c r="I9752"/>
  <c r="J9752"/>
  <c r="N9760"/>
  <c r="K9760"/>
  <c r="L9760"/>
  <c r="M9760"/>
  <c r="I9760"/>
  <c r="J9760"/>
  <c r="N9768"/>
  <c r="K9768"/>
  <c r="L9768"/>
  <c r="M9768"/>
  <c r="I9768"/>
  <c r="J9768"/>
  <c r="N9776"/>
  <c r="K9776"/>
  <c r="L9776"/>
  <c r="M9776"/>
  <c r="I9776"/>
  <c r="J9776"/>
  <c r="N9784"/>
  <c r="K9784"/>
  <c r="L9784"/>
  <c r="M9784"/>
  <c r="I9784"/>
  <c r="J9784"/>
  <c r="N9792"/>
  <c r="K9792"/>
  <c r="L9792"/>
  <c r="M9792"/>
  <c r="I9792"/>
  <c r="J9792"/>
  <c r="N9800"/>
  <c r="K9800"/>
  <c r="L9800"/>
  <c r="M9800"/>
  <c r="I9800"/>
  <c r="J9800"/>
  <c r="N9808"/>
  <c r="K9808"/>
  <c r="L9808"/>
  <c r="M9808"/>
  <c r="I9808"/>
  <c r="J9808"/>
  <c r="N9816"/>
  <c r="K9816"/>
  <c r="L9816"/>
  <c r="M9816"/>
  <c r="I9816"/>
  <c r="J9816"/>
  <c r="N9824"/>
  <c r="K9824"/>
  <c r="L9824"/>
  <c r="M9824"/>
  <c r="I9824"/>
  <c r="J9824"/>
  <c r="N9832"/>
  <c r="K9832"/>
  <c r="L9832"/>
  <c r="M9832"/>
  <c r="I9832"/>
  <c r="J9832"/>
  <c r="N9840"/>
  <c r="K9840"/>
  <c r="L9840"/>
  <c r="M9840"/>
  <c r="I9840"/>
  <c r="J9840"/>
  <c r="N9848"/>
  <c r="K9848"/>
  <c r="L9848"/>
  <c r="M9848"/>
  <c r="I9848"/>
  <c r="J9848"/>
  <c r="N9856"/>
  <c r="K9856"/>
  <c r="L9856"/>
  <c r="M9856"/>
  <c r="I9856"/>
  <c r="J9856"/>
  <c r="N9864"/>
  <c r="K9864"/>
  <c r="L9864"/>
  <c r="M9864"/>
  <c r="I9864"/>
  <c r="J9864"/>
  <c r="N9872"/>
  <c r="K9872"/>
  <c r="L9872"/>
  <c r="M9872"/>
  <c r="I9872"/>
  <c r="J9872"/>
  <c r="N9880"/>
  <c r="K9880"/>
  <c r="L9880"/>
  <c r="M9880"/>
  <c r="I9880"/>
  <c r="J9880"/>
  <c r="N9888"/>
  <c r="K9888"/>
  <c r="L9888"/>
  <c r="M9888"/>
  <c r="I9888"/>
  <c r="J9888"/>
  <c r="N9896"/>
  <c r="K9896"/>
  <c r="L9896"/>
  <c r="M9896"/>
  <c r="I9896"/>
  <c r="J9896"/>
  <c r="N9904"/>
  <c r="K9904"/>
  <c r="L9904"/>
  <c r="M9904"/>
  <c r="I9904"/>
  <c r="J9904"/>
  <c r="N9912"/>
  <c r="K9912"/>
  <c r="L9912"/>
  <c r="M9912"/>
  <c r="I9912"/>
  <c r="J9912"/>
  <c r="N9920"/>
  <c r="K9920"/>
  <c r="L9920"/>
  <c r="M9920"/>
  <c r="I9920"/>
  <c r="J9920"/>
  <c r="N9928"/>
  <c r="K9928"/>
  <c r="L9928"/>
  <c r="M9928"/>
  <c r="I9928"/>
  <c r="J9928"/>
  <c r="N9936"/>
  <c r="K9936"/>
  <c r="L9936"/>
  <c r="M9936"/>
  <c r="I9936"/>
  <c r="J9936"/>
  <c r="N9944"/>
  <c r="K9944"/>
  <c r="L9944"/>
  <c r="M9944"/>
  <c r="I9944"/>
  <c r="J9944"/>
  <c r="N9952"/>
  <c r="K9952"/>
  <c r="L9952"/>
  <c r="M9952"/>
  <c r="I9952"/>
  <c r="J9952"/>
  <c r="N9960"/>
  <c r="K9960"/>
  <c r="L9960"/>
  <c r="M9960"/>
  <c r="I9960"/>
  <c r="J9960"/>
  <c r="N9968"/>
  <c r="K9968"/>
  <c r="L9968"/>
  <c r="M9968"/>
  <c r="I9968"/>
  <c r="J9968"/>
  <c r="N9976"/>
  <c r="K9976"/>
  <c r="L9976"/>
  <c r="M9976"/>
  <c r="I9976"/>
  <c r="J9976"/>
  <c r="N9984"/>
  <c r="K9984"/>
  <c r="L9984"/>
  <c r="M9984"/>
  <c r="I9984"/>
  <c r="J9984"/>
  <c r="N9992"/>
  <c r="K9992"/>
  <c r="L9992"/>
  <c r="M9992"/>
  <c r="I9992"/>
  <c r="J9992"/>
  <c r="N10000"/>
  <c r="K10000"/>
  <c r="L10000"/>
  <c r="M10000"/>
  <c r="I10000"/>
  <c r="J10000"/>
  <c r="N10008"/>
  <c r="K10008"/>
  <c r="L10008"/>
  <c r="M10008"/>
  <c r="I10008"/>
  <c r="J10008"/>
  <c r="N10016"/>
  <c r="K10016"/>
  <c r="L10016"/>
  <c r="M10016"/>
  <c r="I10016"/>
  <c r="J10016"/>
  <c r="N10024"/>
  <c r="K10024"/>
  <c r="L10024"/>
  <c r="M10024"/>
  <c r="I10024"/>
  <c r="J10024"/>
  <c r="N10032"/>
  <c r="K10032"/>
  <c r="L10032"/>
  <c r="M10032"/>
  <c r="I10032"/>
  <c r="J10032"/>
  <c r="N10040"/>
  <c r="K10040"/>
  <c r="L10040"/>
  <c r="M10040"/>
  <c r="I10040"/>
  <c r="J10040"/>
  <c r="N10048"/>
  <c r="K10048"/>
  <c r="L10048"/>
  <c r="M10048"/>
  <c r="I10048"/>
  <c r="J10048"/>
  <c r="N10056"/>
  <c r="K10056"/>
  <c r="L10056"/>
  <c r="M10056"/>
  <c r="I10056"/>
  <c r="J10056"/>
  <c r="N10064"/>
  <c r="K10064"/>
  <c r="L10064"/>
  <c r="M10064"/>
  <c r="I10064"/>
  <c r="J10064"/>
  <c r="N10072"/>
  <c r="K10072"/>
  <c r="L10072"/>
  <c r="M10072"/>
  <c r="I10072"/>
  <c r="J10072"/>
  <c r="N10080"/>
  <c r="K10080"/>
  <c r="L10080"/>
  <c r="M10080"/>
  <c r="I10080"/>
  <c r="J10080"/>
  <c r="N10088"/>
  <c r="K10088"/>
  <c r="L10088"/>
  <c r="M10088"/>
  <c r="I10088"/>
  <c r="J10088"/>
  <c r="N10096"/>
  <c r="K10096"/>
  <c r="L10096"/>
  <c r="M10096"/>
  <c r="I10096"/>
  <c r="J10096"/>
  <c r="N10104"/>
  <c r="K10104"/>
  <c r="L10104"/>
  <c r="M10104"/>
  <c r="I10104"/>
  <c r="J10104"/>
  <c r="N10112"/>
  <c r="K10112"/>
  <c r="L10112"/>
  <c r="M10112"/>
  <c r="I10112"/>
  <c r="J10112"/>
  <c r="N10120"/>
  <c r="K10120"/>
  <c r="L10120"/>
  <c r="M10120"/>
  <c r="I10120"/>
  <c r="J10120"/>
  <c r="N10128"/>
  <c r="K10128"/>
  <c r="L10128"/>
  <c r="M10128"/>
  <c r="I10128"/>
  <c r="J10128"/>
  <c r="N10136"/>
  <c r="K10136"/>
  <c r="L10136"/>
  <c r="M10136"/>
  <c r="I10136"/>
  <c r="J10136"/>
  <c r="N10144"/>
  <c r="K10144"/>
  <c r="L10144"/>
  <c r="M10144"/>
  <c r="I10144"/>
  <c r="J10144"/>
  <c r="N10152"/>
  <c r="K10152"/>
  <c r="L10152"/>
  <c r="M10152"/>
  <c r="I10152"/>
  <c r="J10152"/>
  <c r="N10160"/>
  <c r="K10160"/>
  <c r="L10160"/>
  <c r="M10160"/>
  <c r="I10160"/>
  <c r="J10160"/>
  <c r="N10168"/>
  <c r="K10168"/>
  <c r="L10168"/>
  <c r="M10168"/>
  <c r="I10168"/>
  <c r="J10168"/>
  <c r="N10176"/>
  <c r="K10176"/>
  <c r="L10176"/>
  <c r="M10176"/>
  <c r="I10176"/>
  <c r="J10176"/>
  <c r="N10184"/>
  <c r="K10184"/>
  <c r="L10184"/>
  <c r="M10184"/>
  <c r="I10184"/>
  <c r="J10184"/>
  <c r="N10192"/>
  <c r="K10192"/>
  <c r="L10192"/>
  <c r="M10192"/>
  <c r="I10192"/>
  <c r="J10192"/>
  <c r="N10200"/>
  <c r="K10200"/>
  <c r="L10200"/>
  <c r="M10200"/>
  <c r="I10200"/>
  <c r="J10200"/>
  <c r="N10208"/>
  <c r="K10208"/>
  <c r="L10208"/>
  <c r="M10208"/>
  <c r="I10208"/>
  <c r="J10208"/>
  <c r="N10216"/>
  <c r="K10216"/>
  <c r="L10216"/>
  <c r="M10216"/>
  <c r="I10216"/>
  <c r="J10216"/>
  <c r="N10224"/>
  <c r="K10224"/>
  <c r="L10224"/>
  <c r="M10224"/>
  <c r="I10224"/>
  <c r="J10224"/>
  <c r="N10232"/>
  <c r="K10232"/>
  <c r="L10232"/>
  <c r="M10232"/>
  <c r="I10232"/>
  <c r="J10232"/>
  <c r="N10240"/>
  <c r="K10240"/>
  <c r="L10240"/>
  <c r="M10240"/>
  <c r="I10240"/>
  <c r="J10240"/>
  <c r="N10248"/>
  <c r="K10248"/>
  <c r="L10248"/>
  <c r="M10248"/>
  <c r="I10248"/>
  <c r="J10248"/>
  <c r="N10256"/>
  <c r="K10256"/>
  <c r="L10256"/>
  <c r="M10256"/>
  <c r="I10256"/>
  <c r="J10256"/>
  <c r="N10264"/>
  <c r="K10264"/>
  <c r="L10264"/>
  <c r="M10264"/>
  <c r="I10264"/>
  <c r="J10264"/>
  <c r="N10272"/>
  <c r="K10272"/>
  <c r="L10272"/>
  <c r="M10272"/>
  <c r="I10272"/>
  <c r="J10272"/>
  <c r="N10280"/>
  <c r="K10280"/>
  <c r="L10280"/>
  <c r="M10280"/>
  <c r="I10280"/>
  <c r="J10280"/>
  <c r="N10288"/>
  <c r="K10288"/>
  <c r="L10288"/>
  <c r="M10288"/>
  <c r="I10288"/>
  <c r="J10288"/>
  <c r="N10296"/>
  <c r="K10296"/>
  <c r="L10296"/>
  <c r="M10296"/>
  <c r="I10296"/>
  <c r="J10296"/>
  <c r="N10304"/>
  <c r="K10304"/>
  <c r="L10304"/>
  <c r="M10304"/>
  <c r="I10304"/>
  <c r="J10304"/>
  <c r="N10312"/>
  <c r="K10312"/>
  <c r="L10312"/>
  <c r="M10312"/>
  <c r="I10312"/>
  <c r="J10312"/>
  <c r="N10320"/>
  <c r="K10320"/>
  <c r="L10320"/>
  <c r="M10320"/>
  <c r="I10320"/>
  <c r="J10320"/>
  <c r="N10328"/>
  <c r="K10328"/>
  <c r="L10328"/>
  <c r="M10328"/>
  <c r="I10328"/>
  <c r="J10328"/>
  <c r="N10336"/>
  <c r="K10336"/>
  <c r="L10336"/>
  <c r="M10336"/>
  <c r="I10336"/>
  <c r="J10336"/>
  <c r="N10344"/>
  <c r="K10344"/>
  <c r="L10344"/>
  <c r="M10344"/>
  <c r="I10344"/>
  <c r="J10344"/>
  <c r="N10352"/>
  <c r="K10352"/>
  <c r="L10352"/>
  <c r="M10352"/>
  <c r="I10352"/>
  <c r="J10352"/>
  <c r="N7442"/>
  <c r="I7442"/>
  <c r="J7442"/>
  <c r="K7442"/>
  <c r="L7442"/>
  <c r="M7442"/>
  <c r="N7450"/>
  <c r="I7450"/>
  <c r="J7450"/>
  <c r="K7450"/>
  <c r="L7450"/>
  <c r="M7450"/>
  <c r="N7458"/>
  <c r="I7458"/>
  <c r="J7458"/>
  <c r="K7458"/>
  <c r="L7458"/>
  <c r="M7458"/>
  <c r="N7466"/>
  <c r="I7466"/>
  <c r="J7466"/>
  <c r="K7466"/>
  <c r="L7466"/>
  <c r="M7466"/>
  <c r="N7474"/>
  <c r="I7474"/>
  <c r="J7474"/>
  <c r="K7474"/>
  <c r="L7474"/>
  <c r="M7474"/>
  <c r="N7482"/>
  <c r="I7482"/>
  <c r="J7482"/>
  <c r="K7482"/>
  <c r="L7482"/>
  <c r="M7482"/>
  <c r="N7490"/>
  <c r="I7490"/>
  <c r="J7490"/>
  <c r="K7490"/>
  <c r="L7490"/>
  <c r="M7490"/>
  <c r="N7498"/>
  <c r="I7498"/>
  <c r="J7498"/>
  <c r="K7498"/>
  <c r="L7498"/>
  <c r="M7498"/>
  <c r="N7506"/>
  <c r="I7506"/>
  <c r="J7506"/>
  <c r="K7506"/>
  <c r="L7506"/>
  <c r="M7506"/>
  <c r="N7514"/>
  <c r="I7514"/>
  <c r="J7514"/>
  <c r="K7514"/>
  <c r="L7514"/>
  <c r="M7514"/>
  <c r="N7522"/>
  <c r="I7522"/>
  <c r="J7522"/>
  <c r="K7522"/>
  <c r="L7522"/>
  <c r="M7522"/>
  <c r="N7530"/>
  <c r="I7530"/>
  <c r="J7530"/>
  <c r="K7530"/>
  <c r="L7530"/>
  <c r="M7530"/>
  <c r="N7538"/>
  <c r="I7538"/>
  <c r="J7538"/>
  <c r="K7538"/>
  <c r="L7538"/>
  <c r="M7538"/>
  <c r="N7546"/>
  <c r="I7546"/>
  <c r="J7546"/>
  <c r="K7546"/>
  <c r="L7546"/>
  <c r="M7546"/>
  <c r="N7554"/>
  <c r="I7554"/>
  <c r="J7554"/>
  <c r="K7554"/>
  <c r="L7554"/>
  <c r="M7554"/>
  <c r="N7562"/>
  <c r="I7562"/>
  <c r="J7562"/>
  <c r="K7562"/>
  <c r="L7562"/>
  <c r="M7562"/>
  <c r="N7570"/>
  <c r="I7570"/>
  <c r="J7570"/>
  <c r="K7570"/>
  <c r="L7570"/>
  <c r="M7570"/>
  <c r="N7578"/>
  <c r="I7578"/>
  <c r="J7578"/>
  <c r="K7578"/>
  <c r="L7578"/>
  <c r="M7578"/>
  <c r="N7586"/>
  <c r="I7586"/>
  <c r="J7586"/>
  <c r="K7586"/>
  <c r="L7586"/>
  <c r="M7586"/>
  <c r="N7594"/>
  <c r="I7594"/>
  <c r="J7594"/>
  <c r="K7594"/>
  <c r="L7594"/>
  <c r="M7594"/>
  <c r="N7602"/>
  <c r="I7602"/>
  <c r="J7602"/>
  <c r="K7602"/>
  <c r="L7602"/>
  <c r="M7602"/>
  <c r="N7610"/>
  <c r="I7610"/>
  <c r="J7610"/>
  <c r="K7610"/>
  <c r="L7610"/>
  <c r="M7610"/>
  <c r="N7618"/>
  <c r="I7618"/>
  <c r="J7618"/>
  <c r="K7618"/>
  <c r="L7618"/>
  <c r="M7618"/>
  <c r="N7626"/>
  <c r="I7626"/>
  <c r="J7626"/>
  <c r="K7626"/>
  <c r="L7626"/>
  <c r="M7626"/>
  <c r="N7634"/>
  <c r="I7634"/>
  <c r="J7634"/>
  <c r="K7634"/>
  <c r="L7634"/>
  <c r="M7634"/>
  <c r="N7642"/>
  <c r="I7642"/>
  <c r="J7642"/>
  <c r="K7642"/>
  <c r="L7642"/>
  <c r="M7642"/>
  <c r="N7650"/>
  <c r="I7650"/>
  <c r="J7650"/>
  <c r="K7650"/>
  <c r="L7650"/>
  <c r="M7650"/>
  <c r="N7658"/>
  <c r="I7658"/>
  <c r="J7658"/>
  <c r="K7658"/>
  <c r="L7658"/>
  <c r="M7658"/>
  <c r="N7666"/>
  <c r="I7666"/>
  <c r="J7666"/>
  <c r="K7666"/>
  <c r="L7666"/>
  <c r="M7666"/>
  <c r="N7674"/>
  <c r="I7674"/>
  <c r="J7674"/>
  <c r="K7674"/>
  <c r="L7674"/>
  <c r="M7674"/>
  <c r="N7682"/>
  <c r="I7682"/>
  <c r="J7682"/>
  <c r="K7682"/>
  <c r="L7682"/>
  <c r="M7682"/>
  <c r="N7690"/>
  <c r="I7690"/>
  <c r="J7690"/>
  <c r="K7690"/>
  <c r="L7690"/>
  <c r="M7690"/>
  <c r="N7698"/>
  <c r="I7698"/>
  <c r="J7698"/>
  <c r="K7698"/>
  <c r="L7698"/>
  <c r="M7698"/>
  <c r="N7706"/>
  <c r="I7706"/>
  <c r="J7706"/>
  <c r="K7706"/>
  <c r="L7706"/>
  <c r="M7706"/>
  <c r="N7714"/>
  <c r="I7714"/>
  <c r="J7714"/>
  <c r="K7714"/>
  <c r="L7714"/>
  <c r="M7714"/>
  <c r="N7722"/>
  <c r="I7722"/>
  <c r="J7722"/>
  <c r="K7722"/>
  <c r="L7722"/>
  <c r="M7722"/>
  <c r="N7730"/>
  <c r="I7730"/>
  <c r="J7730"/>
  <c r="K7730"/>
  <c r="L7730"/>
  <c r="M7730"/>
  <c r="N7738"/>
  <c r="I7738"/>
  <c r="J7738"/>
  <c r="K7738"/>
  <c r="L7738"/>
  <c r="M7738"/>
  <c r="N7746"/>
  <c r="I7746"/>
  <c r="J7746"/>
  <c r="K7746"/>
  <c r="L7746"/>
  <c r="M7746"/>
  <c r="N7754"/>
  <c r="I7754"/>
  <c r="J7754"/>
  <c r="K7754"/>
  <c r="L7754"/>
  <c r="M7754"/>
  <c r="N7762"/>
  <c r="I7762"/>
  <c r="J7762"/>
  <c r="K7762"/>
  <c r="L7762"/>
  <c r="M7762"/>
  <c r="N7770"/>
  <c r="I7770"/>
  <c r="J7770"/>
  <c r="K7770"/>
  <c r="L7770"/>
  <c r="M7770"/>
  <c r="N7778"/>
  <c r="I7778"/>
  <c r="J7778"/>
  <c r="K7778"/>
  <c r="L7778"/>
  <c r="M7778"/>
  <c r="N7786"/>
  <c r="I7786"/>
  <c r="J7786"/>
  <c r="K7786"/>
  <c r="L7786"/>
  <c r="M7786"/>
  <c r="N7794"/>
  <c r="I7794"/>
  <c r="J7794"/>
  <c r="K7794"/>
  <c r="L7794"/>
  <c r="M7794"/>
  <c r="N7802"/>
  <c r="I7802"/>
  <c r="J7802"/>
  <c r="K7802"/>
  <c r="L7802"/>
  <c r="M7802"/>
  <c r="N7810"/>
  <c r="I7810"/>
  <c r="J7810"/>
  <c r="K7810"/>
  <c r="L7810"/>
  <c r="M7810"/>
  <c r="N7818"/>
  <c r="I7818"/>
  <c r="J7818"/>
  <c r="K7818"/>
  <c r="L7818"/>
  <c r="M7818"/>
  <c r="N7826"/>
  <c r="I7826"/>
  <c r="J7826"/>
  <c r="K7826"/>
  <c r="L7826"/>
  <c r="M7826"/>
  <c r="N7834"/>
  <c r="I7834"/>
  <c r="J7834"/>
  <c r="K7834"/>
  <c r="L7834"/>
  <c r="M7834"/>
  <c r="N7842"/>
  <c r="I7842"/>
  <c r="J7842"/>
  <c r="K7842"/>
  <c r="L7842"/>
  <c r="M7842"/>
  <c r="N7850"/>
  <c r="I7850"/>
  <c r="J7850"/>
  <c r="K7850"/>
  <c r="L7850"/>
  <c r="M7850"/>
  <c r="N7858"/>
  <c r="I7858"/>
  <c r="J7858"/>
  <c r="K7858"/>
  <c r="L7858"/>
  <c r="M7858"/>
  <c r="N7866"/>
  <c r="I7866"/>
  <c r="J7866"/>
  <c r="K7866"/>
  <c r="L7866"/>
  <c r="M7866"/>
  <c r="N7874"/>
  <c r="I7874"/>
  <c r="J7874"/>
  <c r="K7874"/>
  <c r="L7874"/>
  <c r="M7874"/>
  <c r="N7882"/>
  <c r="I7882"/>
  <c r="J7882"/>
  <c r="K7882"/>
  <c r="L7882"/>
  <c r="M7882"/>
  <c r="N7890"/>
  <c r="I7890"/>
  <c r="J7890"/>
  <c r="K7890"/>
  <c r="L7890"/>
  <c r="M7890"/>
  <c r="N7898"/>
  <c r="I7898"/>
  <c r="J7898"/>
  <c r="K7898"/>
  <c r="L7898"/>
  <c r="M7898"/>
  <c r="N7906"/>
  <c r="I7906"/>
  <c r="J7906"/>
  <c r="K7906"/>
  <c r="L7906"/>
  <c r="M7906"/>
  <c r="N7914"/>
  <c r="I7914"/>
  <c r="J7914"/>
  <c r="K7914"/>
  <c r="L7914"/>
  <c r="M7914"/>
  <c r="N7922"/>
  <c r="I7922"/>
  <c r="J7922"/>
  <c r="K7922"/>
  <c r="L7922"/>
  <c r="M7922"/>
  <c r="N7930"/>
  <c r="I7930"/>
  <c r="J7930"/>
  <c r="K7930"/>
  <c r="L7930"/>
  <c r="M7930"/>
  <c r="N7938"/>
  <c r="I7938"/>
  <c r="J7938"/>
  <c r="K7938"/>
  <c r="L7938"/>
  <c r="M7938"/>
  <c r="N7946"/>
  <c r="I7946"/>
  <c r="J7946"/>
  <c r="K7946"/>
  <c r="L7946"/>
  <c r="M7946"/>
  <c r="N7954"/>
  <c r="I7954"/>
  <c r="J7954"/>
  <c r="K7954"/>
  <c r="L7954"/>
  <c r="M7954"/>
  <c r="N7962"/>
  <c r="I7962"/>
  <c r="J7962"/>
  <c r="K7962"/>
  <c r="L7962"/>
  <c r="M7962"/>
  <c r="N7970"/>
  <c r="I7970"/>
  <c r="J7970"/>
  <c r="K7970"/>
  <c r="L7970"/>
  <c r="M7970"/>
  <c r="N7978"/>
  <c r="I7978"/>
  <c r="J7978"/>
  <c r="K7978"/>
  <c r="L7978"/>
  <c r="M7978"/>
  <c r="N7986"/>
  <c r="I7986"/>
  <c r="J7986"/>
  <c r="K7986"/>
  <c r="L7986"/>
  <c r="M7986"/>
  <c r="N7994"/>
  <c r="I7994"/>
  <c r="J7994"/>
  <c r="K7994"/>
  <c r="L7994"/>
  <c r="M7994"/>
  <c r="N8002"/>
  <c r="I8002"/>
  <c r="J8002"/>
  <c r="K8002"/>
  <c r="L8002"/>
  <c r="M8002"/>
  <c r="N8010"/>
  <c r="I8010"/>
  <c r="J8010"/>
  <c r="K8010"/>
  <c r="L8010"/>
  <c r="M8010"/>
  <c r="N8018"/>
  <c r="I8018"/>
  <c r="J8018"/>
  <c r="K8018"/>
  <c r="L8018"/>
  <c r="M8018"/>
  <c r="N8026"/>
  <c r="I8026"/>
  <c r="J8026"/>
  <c r="K8026"/>
  <c r="L8026"/>
  <c r="M8026"/>
  <c r="N8034"/>
  <c r="I8034"/>
  <c r="J8034"/>
  <c r="K8034"/>
  <c r="L8034"/>
  <c r="M8034"/>
  <c r="N8042"/>
  <c r="I8042"/>
  <c r="J8042"/>
  <c r="K8042"/>
  <c r="L8042"/>
  <c r="M8042"/>
  <c r="N8050"/>
  <c r="I8050"/>
  <c r="J8050"/>
  <c r="K8050"/>
  <c r="L8050"/>
  <c r="M8050"/>
  <c r="N8058"/>
  <c r="I8058"/>
  <c r="J8058"/>
  <c r="K8058"/>
  <c r="L8058"/>
  <c r="M8058"/>
  <c r="N8066"/>
  <c r="I8066"/>
  <c r="J8066"/>
  <c r="K8066"/>
  <c r="L8066"/>
  <c r="M8066"/>
  <c r="N8074"/>
  <c r="I8074"/>
  <c r="J8074"/>
  <c r="K8074"/>
  <c r="L8074"/>
  <c r="M8074"/>
  <c r="N8082"/>
  <c r="I8082"/>
  <c r="J8082"/>
  <c r="K8082"/>
  <c r="L8082"/>
  <c r="M8082"/>
  <c r="N8090"/>
  <c r="I8090"/>
  <c r="J8090"/>
  <c r="K8090"/>
  <c r="L8090"/>
  <c r="M8090"/>
  <c r="N8098"/>
  <c r="I8098"/>
  <c r="J8098"/>
  <c r="K8098"/>
  <c r="L8098"/>
  <c r="M8098"/>
  <c r="N8106"/>
  <c r="I8106"/>
  <c r="J8106"/>
  <c r="K8106"/>
  <c r="L8106"/>
  <c r="M8106"/>
  <c r="N8114"/>
  <c r="K8114"/>
  <c r="M8114"/>
  <c r="I8114"/>
  <c r="J8114"/>
  <c r="L8114"/>
  <c r="N8122"/>
  <c r="K8122"/>
  <c r="M8122"/>
  <c r="I8122"/>
  <c r="J8122"/>
  <c r="L8122"/>
  <c r="N8130"/>
  <c r="K8130"/>
  <c r="M8130"/>
  <c r="L8130"/>
  <c r="I8130"/>
  <c r="J8130"/>
  <c r="N8138"/>
  <c r="K8138"/>
  <c r="M8138"/>
  <c r="I8138"/>
  <c r="L8138"/>
  <c r="J8138"/>
  <c r="N8146"/>
  <c r="K8146"/>
  <c r="M8146"/>
  <c r="I8146"/>
  <c r="J8146"/>
  <c r="L8146"/>
  <c r="N8154"/>
  <c r="K8154"/>
  <c r="M8154"/>
  <c r="J8154"/>
  <c r="L8154"/>
  <c r="I8154"/>
  <c r="N8162"/>
  <c r="K8162"/>
  <c r="M8162"/>
  <c r="L8162"/>
  <c r="I8162"/>
  <c r="J8162"/>
  <c r="N8170"/>
  <c r="K8170"/>
  <c r="M8170"/>
  <c r="J8170"/>
  <c r="L8170"/>
  <c r="I8170"/>
  <c r="N8178"/>
  <c r="K8178"/>
  <c r="M8178"/>
  <c r="I8178"/>
  <c r="J8178"/>
  <c r="L8178"/>
  <c r="N8186"/>
  <c r="K8186"/>
  <c r="M8186"/>
  <c r="I8186"/>
  <c r="J8186"/>
  <c r="L8186"/>
  <c r="N8194"/>
  <c r="K8194"/>
  <c r="M8194"/>
  <c r="I8194"/>
  <c r="J8194"/>
  <c r="L8194"/>
  <c r="N8202"/>
  <c r="K8202"/>
  <c r="M8202"/>
  <c r="I8202"/>
  <c r="J8202"/>
  <c r="L8202"/>
  <c r="N8210"/>
  <c r="K8210"/>
  <c r="M8210"/>
  <c r="I8210"/>
  <c r="L8210"/>
  <c r="J8210"/>
  <c r="N8218"/>
  <c r="K8218"/>
  <c r="M8218"/>
  <c r="I8218"/>
  <c r="J8218"/>
  <c r="L8218"/>
  <c r="N8226"/>
  <c r="K8226"/>
  <c r="M8226"/>
  <c r="J8226"/>
  <c r="L8226"/>
  <c r="I8226"/>
  <c r="N8234"/>
  <c r="K8234"/>
  <c r="M8234"/>
  <c r="I8234"/>
  <c r="J8234"/>
  <c r="L8234"/>
  <c r="N8242"/>
  <c r="K8242"/>
  <c r="M8242"/>
  <c r="J8242"/>
  <c r="L8242"/>
  <c r="I8242"/>
  <c r="N8250"/>
  <c r="K8250"/>
  <c r="M8250"/>
  <c r="I8250"/>
  <c r="J8250"/>
  <c r="L8250"/>
  <c r="N8258"/>
  <c r="K8258"/>
  <c r="M8258"/>
  <c r="J8258"/>
  <c r="L8258"/>
  <c r="I8258"/>
  <c r="N8266"/>
  <c r="K8266"/>
  <c r="M8266"/>
  <c r="I8266"/>
  <c r="J8266"/>
  <c r="L8266"/>
  <c r="N8274"/>
  <c r="K8274"/>
  <c r="M8274"/>
  <c r="J8274"/>
  <c r="L8274"/>
  <c r="I8274"/>
  <c r="N8282"/>
  <c r="K8282"/>
  <c r="M8282"/>
  <c r="I8282"/>
  <c r="J8282"/>
  <c r="L8282"/>
  <c r="N8290"/>
  <c r="K8290"/>
  <c r="M8290"/>
  <c r="J8290"/>
  <c r="L8290"/>
  <c r="I8290"/>
  <c r="N8298"/>
  <c r="K8298"/>
  <c r="M8298"/>
  <c r="I8298"/>
  <c r="J8298"/>
  <c r="L8298"/>
  <c r="N8306"/>
  <c r="K8306"/>
  <c r="M8306"/>
  <c r="J8306"/>
  <c r="L8306"/>
  <c r="I8306"/>
  <c r="N8314"/>
  <c r="K8314"/>
  <c r="M8314"/>
  <c r="I8314"/>
  <c r="J8314"/>
  <c r="L8314"/>
  <c r="N8322"/>
  <c r="K8322"/>
  <c r="M8322"/>
  <c r="J8322"/>
  <c r="L8322"/>
  <c r="I8322"/>
  <c r="N8330"/>
  <c r="K8330"/>
  <c r="M8330"/>
  <c r="I8330"/>
  <c r="J8330"/>
  <c r="L8330"/>
  <c r="N8338"/>
  <c r="K8338"/>
  <c r="M8338"/>
  <c r="J8338"/>
  <c r="L8338"/>
  <c r="I8338"/>
  <c r="N8346"/>
  <c r="K8346"/>
  <c r="M8346"/>
  <c r="I8346"/>
  <c r="J8346"/>
  <c r="L8346"/>
  <c r="N8354"/>
  <c r="K8354"/>
  <c r="M8354"/>
  <c r="J8354"/>
  <c r="L8354"/>
  <c r="I8354"/>
  <c r="N8362"/>
  <c r="K8362"/>
  <c r="M8362"/>
  <c r="I8362"/>
  <c r="J8362"/>
  <c r="L8362"/>
  <c r="N8370"/>
  <c r="K8370"/>
  <c r="M8370"/>
  <c r="J8370"/>
  <c r="L8370"/>
  <c r="I8370"/>
  <c r="N8378"/>
  <c r="K8378"/>
  <c r="M8378"/>
  <c r="I8378"/>
  <c r="J8378"/>
  <c r="L8378"/>
  <c r="N8386"/>
  <c r="K8386"/>
  <c r="M8386"/>
  <c r="J8386"/>
  <c r="L8386"/>
  <c r="I8386"/>
  <c r="N8394"/>
  <c r="J8394"/>
  <c r="K8394"/>
  <c r="M8394"/>
  <c r="I8394"/>
  <c r="L8394"/>
  <c r="N8402"/>
  <c r="J8402"/>
  <c r="K8402"/>
  <c r="M8402"/>
  <c r="L8402"/>
  <c r="I8402"/>
  <c r="N8410"/>
  <c r="J8410"/>
  <c r="K8410"/>
  <c r="M8410"/>
  <c r="I8410"/>
  <c r="L8410"/>
  <c r="N8418"/>
  <c r="J8418"/>
  <c r="K8418"/>
  <c r="L8418"/>
  <c r="M8418"/>
  <c r="I8418"/>
  <c r="N8426"/>
  <c r="J8426"/>
  <c r="K8426"/>
  <c r="L8426"/>
  <c r="M8426"/>
  <c r="I8426"/>
  <c r="N8434"/>
  <c r="J8434"/>
  <c r="K8434"/>
  <c r="L8434"/>
  <c r="M8434"/>
  <c r="I8434"/>
  <c r="N8442"/>
  <c r="J8442"/>
  <c r="K8442"/>
  <c r="L8442"/>
  <c r="M8442"/>
  <c r="I8442"/>
  <c r="N8450"/>
  <c r="J8450"/>
  <c r="K8450"/>
  <c r="L8450"/>
  <c r="M8450"/>
  <c r="I8450"/>
  <c r="N8458"/>
  <c r="J8458"/>
  <c r="K8458"/>
  <c r="L8458"/>
  <c r="M8458"/>
  <c r="I8458"/>
  <c r="N8466"/>
  <c r="J8466"/>
  <c r="K8466"/>
  <c r="L8466"/>
  <c r="M8466"/>
  <c r="I8466"/>
  <c r="N8474"/>
  <c r="J8474"/>
  <c r="K8474"/>
  <c r="L8474"/>
  <c r="M8474"/>
  <c r="I8474"/>
  <c r="N8482"/>
  <c r="J8482"/>
  <c r="K8482"/>
  <c r="L8482"/>
  <c r="M8482"/>
  <c r="I8482"/>
  <c r="N8490"/>
  <c r="J8490"/>
  <c r="K8490"/>
  <c r="L8490"/>
  <c r="M8490"/>
  <c r="I8490"/>
  <c r="N8498"/>
  <c r="J8498"/>
  <c r="K8498"/>
  <c r="L8498"/>
  <c r="M8498"/>
  <c r="I8498"/>
  <c r="N8506"/>
  <c r="J8506"/>
  <c r="K8506"/>
  <c r="L8506"/>
  <c r="M8506"/>
  <c r="I8506"/>
  <c r="N8514"/>
  <c r="J8514"/>
  <c r="K8514"/>
  <c r="L8514"/>
  <c r="M8514"/>
  <c r="I8514"/>
  <c r="N8522"/>
  <c r="J8522"/>
  <c r="K8522"/>
  <c r="L8522"/>
  <c r="M8522"/>
  <c r="I8522"/>
  <c r="N8530"/>
  <c r="J8530"/>
  <c r="K8530"/>
  <c r="L8530"/>
  <c r="M8530"/>
  <c r="I8530"/>
  <c r="N8538"/>
  <c r="J8538"/>
  <c r="K8538"/>
  <c r="L8538"/>
  <c r="M8538"/>
  <c r="I8538"/>
  <c r="N8546"/>
  <c r="J8546"/>
  <c r="K8546"/>
  <c r="L8546"/>
  <c r="M8546"/>
  <c r="I8546"/>
  <c r="N8554"/>
  <c r="J8554"/>
  <c r="K8554"/>
  <c r="L8554"/>
  <c r="M8554"/>
  <c r="I8554"/>
  <c r="N8562"/>
  <c r="J8562"/>
  <c r="K8562"/>
  <c r="L8562"/>
  <c r="M8562"/>
  <c r="I8562"/>
  <c r="N8570"/>
  <c r="J8570"/>
  <c r="K8570"/>
  <c r="L8570"/>
  <c r="M8570"/>
  <c r="I8570"/>
  <c r="N8578"/>
  <c r="J8578"/>
  <c r="K8578"/>
  <c r="L8578"/>
  <c r="M8578"/>
  <c r="I8578"/>
  <c r="N8586"/>
  <c r="J8586"/>
  <c r="K8586"/>
  <c r="L8586"/>
  <c r="M8586"/>
  <c r="I8586"/>
  <c r="N8594"/>
  <c r="J8594"/>
  <c r="K8594"/>
  <c r="L8594"/>
  <c r="M8594"/>
  <c r="I8594"/>
  <c r="N8602"/>
  <c r="J8602"/>
  <c r="K8602"/>
  <c r="L8602"/>
  <c r="M8602"/>
  <c r="I8602"/>
  <c r="N8610"/>
  <c r="J8610"/>
  <c r="K8610"/>
  <c r="L8610"/>
  <c r="M8610"/>
  <c r="I8610"/>
  <c r="N8618"/>
  <c r="J8618"/>
  <c r="K8618"/>
  <c r="L8618"/>
  <c r="M8618"/>
  <c r="I8618"/>
  <c r="N8626"/>
  <c r="J8626"/>
  <c r="K8626"/>
  <c r="L8626"/>
  <c r="M8626"/>
  <c r="I8626"/>
  <c r="N8634"/>
  <c r="J8634"/>
  <c r="K8634"/>
  <c r="L8634"/>
  <c r="M8634"/>
  <c r="I8634"/>
  <c r="N8642"/>
  <c r="J8642"/>
  <c r="K8642"/>
  <c r="L8642"/>
  <c r="M8642"/>
  <c r="I8642"/>
  <c r="N8650"/>
  <c r="J8650"/>
  <c r="K8650"/>
  <c r="L8650"/>
  <c r="M8650"/>
  <c r="I8650"/>
  <c r="N8658"/>
  <c r="J8658"/>
  <c r="K8658"/>
  <c r="L8658"/>
  <c r="M8658"/>
  <c r="I8658"/>
  <c r="N8666"/>
  <c r="J8666"/>
  <c r="K8666"/>
  <c r="L8666"/>
  <c r="M8666"/>
  <c r="I8666"/>
  <c r="N8674"/>
  <c r="J8674"/>
  <c r="K8674"/>
  <c r="L8674"/>
  <c r="M8674"/>
  <c r="I8674"/>
  <c r="N8682"/>
  <c r="J8682"/>
  <c r="K8682"/>
  <c r="L8682"/>
  <c r="M8682"/>
  <c r="I8682"/>
  <c r="N8690"/>
  <c r="J8690"/>
  <c r="K8690"/>
  <c r="L8690"/>
  <c r="M8690"/>
  <c r="I8690"/>
  <c r="N8698"/>
  <c r="J8698"/>
  <c r="K8698"/>
  <c r="L8698"/>
  <c r="M8698"/>
  <c r="I8698"/>
  <c r="N8706"/>
  <c r="J8706"/>
  <c r="K8706"/>
  <c r="L8706"/>
  <c r="M8706"/>
  <c r="I8706"/>
  <c r="N8714"/>
  <c r="J8714"/>
  <c r="K8714"/>
  <c r="L8714"/>
  <c r="M8714"/>
  <c r="I8714"/>
  <c r="N8722"/>
  <c r="J8722"/>
  <c r="K8722"/>
  <c r="L8722"/>
  <c r="M8722"/>
  <c r="I8722"/>
  <c r="N8730"/>
  <c r="J8730"/>
  <c r="K8730"/>
  <c r="L8730"/>
  <c r="M8730"/>
  <c r="I8730"/>
  <c r="N8738"/>
  <c r="J8738"/>
  <c r="K8738"/>
  <c r="L8738"/>
  <c r="M8738"/>
  <c r="I8738"/>
  <c r="N8746"/>
  <c r="J8746"/>
  <c r="K8746"/>
  <c r="L8746"/>
  <c r="M8746"/>
  <c r="I8746"/>
  <c r="N8754"/>
  <c r="J8754"/>
  <c r="K8754"/>
  <c r="L8754"/>
  <c r="M8754"/>
  <c r="I8754"/>
  <c r="N8762"/>
  <c r="J8762"/>
  <c r="K8762"/>
  <c r="L8762"/>
  <c r="M8762"/>
  <c r="I8762"/>
  <c r="N8770"/>
  <c r="J8770"/>
  <c r="K8770"/>
  <c r="L8770"/>
  <c r="M8770"/>
  <c r="I8770"/>
  <c r="N8778"/>
  <c r="J8778"/>
  <c r="K8778"/>
  <c r="L8778"/>
  <c r="M8778"/>
  <c r="I8778"/>
  <c r="N8786"/>
  <c r="J8786"/>
  <c r="K8786"/>
  <c r="L8786"/>
  <c r="M8786"/>
  <c r="I8786"/>
  <c r="N8794"/>
  <c r="J8794"/>
  <c r="K8794"/>
  <c r="L8794"/>
  <c r="M8794"/>
  <c r="I8794"/>
  <c r="N8802"/>
  <c r="J8802"/>
  <c r="K8802"/>
  <c r="L8802"/>
  <c r="M8802"/>
  <c r="I8802"/>
  <c r="N8810"/>
  <c r="J8810"/>
  <c r="K8810"/>
  <c r="L8810"/>
  <c r="M8810"/>
  <c r="I8810"/>
  <c r="N8818"/>
  <c r="J8818"/>
  <c r="K8818"/>
  <c r="L8818"/>
  <c r="M8818"/>
  <c r="I8818"/>
  <c r="N8826"/>
  <c r="J8826"/>
  <c r="K8826"/>
  <c r="L8826"/>
  <c r="M8826"/>
  <c r="I8826"/>
  <c r="N8834"/>
  <c r="J8834"/>
  <c r="K8834"/>
  <c r="L8834"/>
  <c r="M8834"/>
  <c r="I8834"/>
  <c r="N8842"/>
  <c r="J8842"/>
  <c r="K8842"/>
  <c r="L8842"/>
  <c r="M8842"/>
  <c r="I8842"/>
  <c r="N8850"/>
  <c r="J8850"/>
  <c r="K8850"/>
  <c r="L8850"/>
  <c r="M8850"/>
  <c r="I8850"/>
  <c r="N8858"/>
  <c r="J8858"/>
  <c r="K8858"/>
  <c r="L8858"/>
  <c r="M8858"/>
  <c r="I8858"/>
  <c r="N8866"/>
  <c r="J8866"/>
  <c r="K8866"/>
  <c r="L8866"/>
  <c r="M8866"/>
  <c r="I8866"/>
  <c r="N8874"/>
  <c r="J8874"/>
  <c r="K8874"/>
  <c r="L8874"/>
  <c r="M8874"/>
  <c r="I8874"/>
  <c r="N8882"/>
  <c r="J8882"/>
  <c r="K8882"/>
  <c r="L8882"/>
  <c r="M8882"/>
  <c r="I8882"/>
  <c r="N8890"/>
  <c r="J8890"/>
  <c r="K8890"/>
  <c r="L8890"/>
  <c r="M8890"/>
  <c r="I8890"/>
  <c r="N8898"/>
  <c r="J8898"/>
  <c r="K8898"/>
  <c r="L8898"/>
  <c r="M8898"/>
  <c r="I8898"/>
  <c r="N8906"/>
  <c r="J8906"/>
  <c r="K8906"/>
  <c r="L8906"/>
  <c r="M8906"/>
  <c r="I8906"/>
  <c r="N8914"/>
  <c r="J8914"/>
  <c r="K8914"/>
  <c r="L8914"/>
  <c r="M8914"/>
  <c r="I8914"/>
  <c r="N8922"/>
  <c r="J8922"/>
  <c r="K8922"/>
  <c r="L8922"/>
  <c r="M8922"/>
  <c r="I8922"/>
  <c r="N8930"/>
  <c r="J8930"/>
  <c r="K8930"/>
  <c r="L8930"/>
  <c r="M8930"/>
  <c r="I8930"/>
  <c r="N8938"/>
  <c r="J8938"/>
  <c r="K8938"/>
  <c r="L8938"/>
  <c r="M8938"/>
  <c r="I8938"/>
  <c r="N8946"/>
  <c r="J8946"/>
  <c r="K8946"/>
  <c r="L8946"/>
  <c r="M8946"/>
  <c r="I8946"/>
  <c r="N8954"/>
  <c r="J8954"/>
  <c r="K8954"/>
  <c r="L8954"/>
  <c r="M8954"/>
  <c r="I8954"/>
  <c r="N8962"/>
  <c r="J8962"/>
  <c r="K8962"/>
  <c r="L8962"/>
  <c r="M8962"/>
  <c r="I8962"/>
  <c r="N8970"/>
  <c r="J8970"/>
  <c r="K8970"/>
  <c r="L8970"/>
  <c r="M8970"/>
  <c r="I8970"/>
  <c r="N8978"/>
  <c r="J8978"/>
  <c r="K8978"/>
  <c r="L8978"/>
  <c r="M8978"/>
  <c r="I8978"/>
  <c r="N8986"/>
  <c r="J8986"/>
  <c r="K8986"/>
  <c r="L8986"/>
  <c r="M8986"/>
  <c r="I8986"/>
  <c r="N8994"/>
  <c r="J8994"/>
  <c r="K8994"/>
  <c r="L8994"/>
  <c r="M8994"/>
  <c r="I8994"/>
  <c r="N9002"/>
  <c r="J9002"/>
  <c r="K9002"/>
  <c r="L9002"/>
  <c r="M9002"/>
  <c r="I9002"/>
  <c r="N9010"/>
  <c r="J9010"/>
  <c r="K9010"/>
  <c r="L9010"/>
  <c r="M9010"/>
  <c r="I9010"/>
  <c r="N9018"/>
  <c r="J9018"/>
  <c r="K9018"/>
  <c r="L9018"/>
  <c r="M9018"/>
  <c r="I9018"/>
  <c r="N9026"/>
  <c r="J9026"/>
  <c r="K9026"/>
  <c r="L9026"/>
  <c r="M9026"/>
  <c r="I9026"/>
  <c r="N9034"/>
  <c r="J9034"/>
  <c r="K9034"/>
  <c r="L9034"/>
  <c r="M9034"/>
  <c r="I9034"/>
  <c r="N9042"/>
  <c r="J9042"/>
  <c r="K9042"/>
  <c r="L9042"/>
  <c r="M9042"/>
  <c r="I9042"/>
  <c r="N9050"/>
  <c r="J9050"/>
  <c r="K9050"/>
  <c r="L9050"/>
  <c r="M9050"/>
  <c r="I9050"/>
  <c r="N9058"/>
  <c r="J9058"/>
  <c r="K9058"/>
  <c r="L9058"/>
  <c r="M9058"/>
  <c r="I9058"/>
  <c r="N9066"/>
  <c r="J9066"/>
  <c r="K9066"/>
  <c r="L9066"/>
  <c r="M9066"/>
  <c r="I9066"/>
  <c r="N9074"/>
  <c r="J9074"/>
  <c r="K9074"/>
  <c r="L9074"/>
  <c r="M9074"/>
  <c r="I9074"/>
  <c r="N9082"/>
  <c r="J9082"/>
  <c r="K9082"/>
  <c r="L9082"/>
  <c r="M9082"/>
  <c r="I9082"/>
  <c r="N9090"/>
  <c r="J9090"/>
  <c r="K9090"/>
  <c r="L9090"/>
  <c r="M9090"/>
  <c r="I9090"/>
  <c r="N9098"/>
  <c r="J9098"/>
  <c r="K9098"/>
  <c r="L9098"/>
  <c r="M9098"/>
  <c r="I9098"/>
  <c r="N9106"/>
  <c r="J9106"/>
  <c r="K9106"/>
  <c r="L9106"/>
  <c r="M9106"/>
  <c r="I9106"/>
  <c r="N9114"/>
  <c r="J9114"/>
  <c r="K9114"/>
  <c r="L9114"/>
  <c r="M9114"/>
  <c r="I9114"/>
  <c r="N9122"/>
  <c r="J9122"/>
  <c r="K9122"/>
  <c r="L9122"/>
  <c r="M9122"/>
  <c r="I9122"/>
  <c r="N9130"/>
  <c r="J9130"/>
  <c r="K9130"/>
  <c r="L9130"/>
  <c r="M9130"/>
  <c r="I9130"/>
  <c r="N9138"/>
  <c r="J9138"/>
  <c r="K9138"/>
  <c r="L9138"/>
  <c r="M9138"/>
  <c r="I9138"/>
  <c r="N9146"/>
  <c r="J9146"/>
  <c r="K9146"/>
  <c r="L9146"/>
  <c r="M9146"/>
  <c r="I9146"/>
  <c r="N9154"/>
  <c r="J9154"/>
  <c r="K9154"/>
  <c r="L9154"/>
  <c r="M9154"/>
  <c r="I9154"/>
  <c r="N9162"/>
  <c r="J9162"/>
  <c r="K9162"/>
  <c r="L9162"/>
  <c r="M9162"/>
  <c r="I9162"/>
  <c r="N9170"/>
  <c r="J9170"/>
  <c r="K9170"/>
  <c r="L9170"/>
  <c r="M9170"/>
  <c r="I9170"/>
  <c r="N9178"/>
  <c r="J9178"/>
  <c r="K9178"/>
  <c r="L9178"/>
  <c r="M9178"/>
  <c r="I9178"/>
  <c r="N9186"/>
  <c r="J9186"/>
  <c r="K9186"/>
  <c r="L9186"/>
  <c r="M9186"/>
  <c r="I9186"/>
  <c r="N9194"/>
  <c r="J9194"/>
  <c r="K9194"/>
  <c r="L9194"/>
  <c r="M9194"/>
  <c r="I9194"/>
  <c r="N9202"/>
  <c r="J9202"/>
  <c r="K9202"/>
  <c r="L9202"/>
  <c r="M9202"/>
  <c r="I9202"/>
  <c r="N9210"/>
  <c r="J9210"/>
  <c r="K9210"/>
  <c r="L9210"/>
  <c r="M9210"/>
  <c r="I9210"/>
  <c r="N9218"/>
  <c r="L9218"/>
  <c r="I9218"/>
  <c r="J9218"/>
  <c r="K9218"/>
  <c r="M9218"/>
  <c r="N9226"/>
  <c r="L9226"/>
  <c r="I9226"/>
  <c r="J9226"/>
  <c r="K9226"/>
  <c r="M9226"/>
  <c r="N9234"/>
  <c r="L9234"/>
  <c r="K9234"/>
  <c r="M9234"/>
  <c r="I9234"/>
  <c r="J9234"/>
  <c r="N9242"/>
  <c r="L9242"/>
  <c r="I9242"/>
  <c r="K9242"/>
  <c r="M9242"/>
  <c r="J9242"/>
  <c r="N9250"/>
  <c r="L9250"/>
  <c r="I9250"/>
  <c r="J9250"/>
  <c r="K9250"/>
  <c r="M9250"/>
  <c r="N9258"/>
  <c r="L9258"/>
  <c r="I9258"/>
  <c r="J9258"/>
  <c r="K9258"/>
  <c r="M9258"/>
  <c r="N9266"/>
  <c r="L9266"/>
  <c r="K9266"/>
  <c r="M9266"/>
  <c r="I9266"/>
  <c r="J9266"/>
  <c r="N9274"/>
  <c r="L9274"/>
  <c r="I9274"/>
  <c r="K9274"/>
  <c r="M9274"/>
  <c r="J9274"/>
  <c r="N9282"/>
  <c r="L9282"/>
  <c r="I9282"/>
  <c r="J9282"/>
  <c r="K9282"/>
  <c r="M9282"/>
  <c r="N9290"/>
  <c r="L9290"/>
  <c r="I9290"/>
  <c r="J9290"/>
  <c r="K9290"/>
  <c r="M9290"/>
  <c r="N9298"/>
  <c r="L9298"/>
  <c r="K9298"/>
  <c r="M9298"/>
  <c r="I9298"/>
  <c r="J9298"/>
  <c r="N9306"/>
  <c r="L9306"/>
  <c r="I9306"/>
  <c r="K9306"/>
  <c r="M9306"/>
  <c r="J9306"/>
  <c r="N9314"/>
  <c r="L9314"/>
  <c r="I9314"/>
  <c r="J9314"/>
  <c r="K9314"/>
  <c r="M9314"/>
  <c r="N9322"/>
  <c r="L9322"/>
  <c r="I9322"/>
  <c r="J9322"/>
  <c r="K9322"/>
  <c r="M9322"/>
  <c r="N9330"/>
  <c r="L9330"/>
  <c r="K9330"/>
  <c r="M9330"/>
  <c r="I9330"/>
  <c r="J9330"/>
  <c r="N9338"/>
  <c r="L9338"/>
  <c r="I9338"/>
  <c r="K9338"/>
  <c r="M9338"/>
  <c r="J9338"/>
  <c r="N9346"/>
  <c r="L9346"/>
  <c r="I9346"/>
  <c r="J9346"/>
  <c r="K9346"/>
  <c r="M9346"/>
  <c r="N9354"/>
  <c r="L9354"/>
  <c r="I9354"/>
  <c r="J9354"/>
  <c r="K9354"/>
  <c r="M9354"/>
  <c r="N9362"/>
  <c r="L9362"/>
  <c r="K9362"/>
  <c r="M9362"/>
  <c r="I9362"/>
  <c r="J9362"/>
  <c r="N9370"/>
  <c r="L9370"/>
  <c r="I9370"/>
  <c r="K9370"/>
  <c r="M9370"/>
  <c r="J9370"/>
  <c r="N9378"/>
  <c r="L9378"/>
  <c r="I9378"/>
  <c r="J9378"/>
  <c r="K9378"/>
  <c r="M9378"/>
  <c r="N9386"/>
  <c r="L9386"/>
  <c r="I9386"/>
  <c r="J9386"/>
  <c r="K9386"/>
  <c r="M9386"/>
  <c r="N9394"/>
  <c r="L9394"/>
  <c r="K9394"/>
  <c r="M9394"/>
  <c r="I9394"/>
  <c r="J9394"/>
  <c r="N9402"/>
  <c r="L9402"/>
  <c r="I9402"/>
  <c r="K9402"/>
  <c r="M9402"/>
  <c r="J9402"/>
  <c r="N9410"/>
  <c r="L9410"/>
  <c r="I9410"/>
  <c r="J9410"/>
  <c r="K9410"/>
  <c r="M9410"/>
  <c r="N9418"/>
  <c r="L9418"/>
  <c r="I9418"/>
  <c r="J9418"/>
  <c r="K9418"/>
  <c r="M9418"/>
  <c r="N9426"/>
  <c r="L9426"/>
  <c r="K9426"/>
  <c r="M9426"/>
  <c r="I9426"/>
  <c r="J9426"/>
  <c r="N9434"/>
  <c r="L9434"/>
  <c r="I9434"/>
  <c r="K9434"/>
  <c r="M9434"/>
  <c r="J9434"/>
  <c r="N9442"/>
  <c r="L9442"/>
  <c r="I9442"/>
  <c r="J9442"/>
  <c r="K9442"/>
  <c r="M9442"/>
  <c r="N9450"/>
  <c r="L9450"/>
  <c r="I9450"/>
  <c r="J9450"/>
  <c r="K9450"/>
  <c r="M9450"/>
  <c r="N9458"/>
  <c r="L9458"/>
  <c r="K9458"/>
  <c r="M9458"/>
  <c r="I9458"/>
  <c r="J9458"/>
  <c r="N9466"/>
  <c r="L9466"/>
  <c r="I9466"/>
  <c r="K9466"/>
  <c r="M9466"/>
  <c r="J9466"/>
  <c r="N9474"/>
  <c r="L9474"/>
  <c r="I9474"/>
  <c r="J9474"/>
  <c r="K9474"/>
  <c r="M9474"/>
  <c r="N9482"/>
  <c r="L9482"/>
  <c r="I9482"/>
  <c r="J9482"/>
  <c r="K9482"/>
  <c r="M9482"/>
  <c r="N9490"/>
  <c r="L9490"/>
  <c r="K9490"/>
  <c r="M9490"/>
  <c r="I9490"/>
  <c r="J9490"/>
  <c r="N9498"/>
  <c r="L9498"/>
  <c r="I9498"/>
  <c r="K9498"/>
  <c r="M9498"/>
  <c r="J9498"/>
  <c r="N9506"/>
  <c r="L9506"/>
  <c r="I9506"/>
  <c r="J9506"/>
  <c r="K9506"/>
  <c r="M9506"/>
  <c r="N9514"/>
  <c r="L9514"/>
  <c r="I9514"/>
  <c r="J9514"/>
  <c r="K9514"/>
  <c r="M9514"/>
  <c r="N9522"/>
  <c r="L9522"/>
  <c r="K9522"/>
  <c r="M9522"/>
  <c r="I9522"/>
  <c r="J9522"/>
  <c r="N9530"/>
  <c r="L9530"/>
  <c r="I9530"/>
  <c r="K9530"/>
  <c r="M9530"/>
  <c r="J9530"/>
  <c r="N9538"/>
  <c r="L9538"/>
  <c r="I9538"/>
  <c r="J9538"/>
  <c r="K9538"/>
  <c r="M9538"/>
  <c r="N9546"/>
  <c r="L9546"/>
  <c r="I9546"/>
  <c r="J9546"/>
  <c r="K9546"/>
  <c r="M9546"/>
  <c r="N9554"/>
  <c r="L9554"/>
  <c r="K9554"/>
  <c r="M9554"/>
  <c r="I9554"/>
  <c r="J9554"/>
  <c r="N9562"/>
  <c r="L9562"/>
  <c r="I9562"/>
  <c r="K9562"/>
  <c r="M9562"/>
  <c r="J9562"/>
  <c r="N9570"/>
  <c r="L9570"/>
  <c r="I9570"/>
  <c r="J9570"/>
  <c r="K9570"/>
  <c r="M9570"/>
  <c r="N9578"/>
  <c r="L9578"/>
  <c r="I9578"/>
  <c r="J9578"/>
  <c r="K9578"/>
  <c r="M9578"/>
  <c r="N9586"/>
  <c r="L9586"/>
  <c r="K9586"/>
  <c r="M9586"/>
  <c r="I9586"/>
  <c r="J9586"/>
  <c r="N9594"/>
  <c r="L9594"/>
  <c r="I9594"/>
  <c r="K9594"/>
  <c r="M9594"/>
  <c r="J9594"/>
  <c r="N9602"/>
  <c r="L9602"/>
  <c r="I9602"/>
  <c r="J9602"/>
  <c r="K9602"/>
  <c r="M9602"/>
  <c r="N9610"/>
  <c r="L9610"/>
  <c r="I9610"/>
  <c r="J9610"/>
  <c r="K9610"/>
  <c r="M9610"/>
  <c r="N9618"/>
  <c r="L9618"/>
  <c r="K9618"/>
  <c r="M9618"/>
  <c r="I9618"/>
  <c r="J9618"/>
  <c r="N9626"/>
  <c r="L9626"/>
  <c r="I9626"/>
  <c r="K9626"/>
  <c r="M9626"/>
  <c r="J9626"/>
  <c r="N9634"/>
  <c r="L9634"/>
  <c r="I9634"/>
  <c r="J9634"/>
  <c r="K9634"/>
  <c r="M9634"/>
  <c r="N9642"/>
  <c r="L9642"/>
  <c r="I9642"/>
  <c r="J9642"/>
  <c r="K9642"/>
  <c r="M9642"/>
  <c r="N9650"/>
  <c r="L9650"/>
  <c r="K9650"/>
  <c r="M9650"/>
  <c r="I9650"/>
  <c r="J9650"/>
  <c r="N9658"/>
  <c r="L9658"/>
  <c r="I9658"/>
  <c r="K9658"/>
  <c r="M9658"/>
  <c r="J9658"/>
  <c r="N9666"/>
  <c r="L9666"/>
  <c r="I9666"/>
  <c r="J9666"/>
  <c r="K9666"/>
  <c r="M9666"/>
  <c r="N9674"/>
  <c r="L9674"/>
  <c r="I9674"/>
  <c r="J9674"/>
  <c r="K9674"/>
  <c r="M9674"/>
  <c r="N9682"/>
  <c r="L9682"/>
  <c r="K9682"/>
  <c r="M9682"/>
  <c r="I9682"/>
  <c r="J9682"/>
  <c r="N9690"/>
  <c r="L9690"/>
  <c r="I9690"/>
  <c r="K9690"/>
  <c r="M9690"/>
  <c r="J9690"/>
  <c r="N9698"/>
  <c r="L9698"/>
  <c r="I9698"/>
  <c r="J9698"/>
  <c r="K9698"/>
  <c r="M9698"/>
  <c r="N9706"/>
  <c r="L9706"/>
  <c r="I9706"/>
  <c r="J9706"/>
  <c r="K9706"/>
  <c r="M9706"/>
  <c r="N9714"/>
  <c r="L9714"/>
  <c r="K9714"/>
  <c r="M9714"/>
  <c r="I9714"/>
  <c r="J9714"/>
  <c r="N9722"/>
  <c r="L9722"/>
  <c r="I9722"/>
  <c r="K9722"/>
  <c r="M9722"/>
  <c r="J9722"/>
  <c r="N9730"/>
  <c r="J9730"/>
  <c r="L9730"/>
  <c r="I9730"/>
  <c r="K9730"/>
  <c r="M9730"/>
  <c r="N9738"/>
  <c r="J9738"/>
  <c r="L9738"/>
  <c r="I9738"/>
  <c r="K9738"/>
  <c r="M9738"/>
  <c r="N9746"/>
  <c r="I9746"/>
  <c r="J9746"/>
  <c r="K9746"/>
  <c r="L9746"/>
  <c r="M9746"/>
  <c r="N9754"/>
  <c r="I9754"/>
  <c r="J9754"/>
  <c r="K9754"/>
  <c r="L9754"/>
  <c r="M9754"/>
  <c r="N9762"/>
  <c r="I9762"/>
  <c r="J9762"/>
  <c r="K9762"/>
  <c r="L9762"/>
  <c r="M9762"/>
  <c r="N9770"/>
  <c r="I9770"/>
  <c r="J9770"/>
  <c r="K9770"/>
  <c r="L9770"/>
  <c r="M9770"/>
  <c r="N9778"/>
  <c r="I9778"/>
  <c r="J9778"/>
  <c r="K9778"/>
  <c r="L9778"/>
  <c r="M9778"/>
  <c r="N9786"/>
  <c r="I9786"/>
  <c r="J9786"/>
  <c r="K9786"/>
  <c r="L9786"/>
  <c r="M9786"/>
  <c r="N9794"/>
  <c r="I9794"/>
  <c r="J9794"/>
  <c r="K9794"/>
  <c r="L9794"/>
  <c r="M9794"/>
  <c r="N9802"/>
  <c r="I9802"/>
  <c r="J9802"/>
  <c r="K9802"/>
  <c r="L9802"/>
  <c r="M9802"/>
  <c r="N9810"/>
  <c r="I9810"/>
  <c r="J9810"/>
  <c r="K9810"/>
  <c r="L9810"/>
  <c r="M9810"/>
  <c r="N9818"/>
  <c r="I9818"/>
  <c r="J9818"/>
  <c r="K9818"/>
  <c r="L9818"/>
  <c r="M9818"/>
  <c r="N9826"/>
  <c r="I9826"/>
  <c r="J9826"/>
  <c r="K9826"/>
  <c r="L9826"/>
  <c r="M9826"/>
  <c r="N9834"/>
  <c r="I9834"/>
  <c r="J9834"/>
  <c r="K9834"/>
  <c r="L9834"/>
  <c r="M9834"/>
  <c r="N9842"/>
  <c r="I9842"/>
  <c r="J9842"/>
  <c r="K9842"/>
  <c r="L9842"/>
  <c r="M9842"/>
  <c r="N9850"/>
  <c r="I9850"/>
  <c r="J9850"/>
  <c r="K9850"/>
  <c r="L9850"/>
  <c r="M9850"/>
  <c r="N9858"/>
  <c r="I9858"/>
  <c r="J9858"/>
  <c r="K9858"/>
  <c r="L9858"/>
  <c r="M9858"/>
  <c r="N9866"/>
  <c r="I9866"/>
  <c r="J9866"/>
  <c r="K9866"/>
  <c r="L9866"/>
  <c r="M9866"/>
  <c r="N9874"/>
  <c r="I9874"/>
  <c r="J9874"/>
  <c r="K9874"/>
  <c r="L9874"/>
  <c r="M9874"/>
  <c r="N9882"/>
  <c r="I9882"/>
  <c r="J9882"/>
  <c r="K9882"/>
  <c r="L9882"/>
  <c r="M9882"/>
  <c r="N9890"/>
  <c r="I9890"/>
  <c r="J9890"/>
  <c r="K9890"/>
  <c r="L9890"/>
  <c r="M9890"/>
  <c r="N9898"/>
  <c r="I9898"/>
  <c r="J9898"/>
  <c r="K9898"/>
  <c r="L9898"/>
  <c r="M9898"/>
  <c r="N9906"/>
  <c r="I9906"/>
  <c r="J9906"/>
  <c r="K9906"/>
  <c r="L9906"/>
  <c r="M9906"/>
  <c r="N9914"/>
  <c r="I9914"/>
  <c r="J9914"/>
  <c r="K9914"/>
  <c r="L9914"/>
  <c r="M9914"/>
  <c r="N9922"/>
  <c r="I9922"/>
  <c r="J9922"/>
  <c r="K9922"/>
  <c r="L9922"/>
  <c r="M9922"/>
  <c r="N9930"/>
  <c r="I9930"/>
  <c r="J9930"/>
  <c r="K9930"/>
  <c r="L9930"/>
  <c r="M9930"/>
  <c r="N9938"/>
  <c r="I9938"/>
  <c r="J9938"/>
  <c r="K9938"/>
  <c r="L9938"/>
  <c r="M9938"/>
  <c r="N9946"/>
  <c r="I9946"/>
  <c r="J9946"/>
  <c r="K9946"/>
  <c r="L9946"/>
  <c r="M9946"/>
  <c r="N9954"/>
  <c r="I9954"/>
  <c r="J9954"/>
  <c r="K9954"/>
  <c r="L9954"/>
  <c r="M9954"/>
  <c r="N9962"/>
  <c r="I9962"/>
  <c r="J9962"/>
  <c r="K9962"/>
  <c r="L9962"/>
  <c r="M9962"/>
  <c r="N9970"/>
  <c r="I9970"/>
  <c r="J9970"/>
  <c r="K9970"/>
  <c r="L9970"/>
  <c r="M9970"/>
  <c r="N9978"/>
  <c r="I9978"/>
  <c r="J9978"/>
  <c r="K9978"/>
  <c r="L9978"/>
  <c r="M9978"/>
  <c r="N9986"/>
  <c r="I9986"/>
  <c r="J9986"/>
  <c r="K9986"/>
  <c r="L9986"/>
  <c r="M9986"/>
  <c r="N9994"/>
  <c r="I9994"/>
  <c r="J9994"/>
  <c r="K9994"/>
  <c r="L9994"/>
  <c r="M9994"/>
  <c r="N10002"/>
  <c r="I10002"/>
  <c r="J10002"/>
  <c r="K10002"/>
  <c r="L10002"/>
  <c r="M10002"/>
  <c r="N10010"/>
  <c r="I10010"/>
  <c r="J10010"/>
  <c r="K10010"/>
  <c r="L10010"/>
  <c r="M10010"/>
  <c r="N10018"/>
  <c r="I10018"/>
  <c r="J10018"/>
  <c r="K10018"/>
  <c r="L10018"/>
  <c r="M10018"/>
  <c r="N10026"/>
  <c r="I10026"/>
  <c r="J10026"/>
  <c r="K10026"/>
  <c r="L10026"/>
  <c r="M10026"/>
  <c r="N10034"/>
  <c r="I10034"/>
  <c r="J10034"/>
  <c r="K10034"/>
  <c r="L10034"/>
  <c r="M10034"/>
  <c r="N10042"/>
  <c r="I10042"/>
  <c r="J10042"/>
  <c r="K10042"/>
  <c r="L10042"/>
  <c r="M10042"/>
  <c r="N10050"/>
  <c r="I10050"/>
  <c r="J10050"/>
  <c r="K10050"/>
  <c r="L10050"/>
  <c r="M10050"/>
  <c r="N10058"/>
  <c r="I10058"/>
  <c r="J10058"/>
  <c r="K10058"/>
  <c r="L10058"/>
  <c r="M10058"/>
  <c r="N10066"/>
  <c r="I10066"/>
  <c r="J10066"/>
  <c r="K10066"/>
  <c r="L10066"/>
  <c r="M10066"/>
  <c r="N10074"/>
  <c r="I10074"/>
  <c r="J10074"/>
  <c r="K10074"/>
  <c r="L10074"/>
  <c r="M10074"/>
  <c r="N10082"/>
  <c r="I10082"/>
  <c r="J10082"/>
  <c r="K10082"/>
  <c r="L10082"/>
  <c r="M10082"/>
  <c r="N10090"/>
  <c r="I10090"/>
  <c r="J10090"/>
  <c r="K10090"/>
  <c r="L10090"/>
  <c r="M10090"/>
  <c r="N10098"/>
  <c r="I10098"/>
  <c r="J10098"/>
  <c r="K10098"/>
  <c r="L10098"/>
  <c r="M10098"/>
  <c r="N10106"/>
  <c r="I10106"/>
  <c r="J10106"/>
  <c r="K10106"/>
  <c r="L10106"/>
  <c r="M10106"/>
  <c r="N10114"/>
  <c r="I10114"/>
  <c r="J10114"/>
  <c r="K10114"/>
  <c r="L10114"/>
  <c r="M10114"/>
  <c r="N10122"/>
  <c r="I10122"/>
  <c r="J10122"/>
  <c r="K10122"/>
  <c r="L10122"/>
  <c r="M10122"/>
  <c r="N10130"/>
  <c r="I10130"/>
  <c r="J10130"/>
  <c r="K10130"/>
  <c r="L10130"/>
  <c r="M10130"/>
  <c r="N10138"/>
  <c r="I10138"/>
  <c r="J10138"/>
  <c r="K10138"/>
  <c r="L10138"/>
  <c r="M10138"/>
  <c r="N10146"/>
  <c r="I10146"/>
  <c r="J10146"/>
  <c r="K10146"/>
  <c r="L10146"/>
  <c r="M10146"/>
  <c r="N10154"/>
  <c r="I10154"/>
  <c r="J10154"/>
  <c r="K10154"/>
  <c r="L10154"/>
  <c r="M10154"/>
  <c r="N10162"/>
  <c r="I10162"/>
  <c r="J10162"/>
  <c r="K10162"/>
  <c r="L10162"/>
  <c r="M10162"/>
  <c r="N10170"/>
  <c r="I10170"/>
  <c r="J10170"/>
  <c r="K10170"/>
  <c r="L10170"/>
  <c r="M10170"/>
  <c r="N10178"/>
  <c r="I10178"/>
  <c r="J10178"/>
  <c r="K10178"/>
  <c r="L10178"/>
  <c r="M10178"/>
  <c r="N10186"/>
  <c r="I10186"/>
  <c r="J10186"/>
  <c r="K10186"/>
  <c r="L10186"/>
  <c r="M10186"/>
  <c r="N10194"/>
  <c r="I10194"/>
  <c r="J10194"/>
  <c r="K10194"/>
  <c r="L10194"/>
  <c r="M10194"/>
  <c r="N10202"/>
  <c r="I10202"/>
  <c r="J10202"/>
  <c r="K10202"/>
  <c r="L10202"/>
  <c r="M10202"/>
  <c r="N10210"/>
  <c r="I10210"/>
  <c r="J10210"/>
  <c r="K10210"/>
  <c r="L10210"/>
  <c r="M10210"/>
  <c r="N10218"/>
  <c r="I10218"/>
  <c r="J10218"/>
  <c r="K10218"/>
  <c r="L10218"/>
  <c r="M10218"/>
  <c r="N10226"/>
  <c r="I10226"/>
  <c r="J10226"/>
  <c r="K10226"/>
  <c r="L10226"/>
  <c r="M10226"/>
  <c r="N10234"/>
  <c r="I10234"/>
  <c r="J10234"/>
  <c r="K10234"/>
  <c r="L10234"/>
  <c r="M10234"/>
  <c r="N10242"/>
  <c r="I10242"/>
  <c r="J10242"/>
  <c r="K10242"/>
  <c r="L10242"/>
  <c r="M10242"/>
  <c r="N10250"/>
  <c r="I10250"/>
  <c r="J10250"/>
  <c r="K10250"/>
  <c r="L10250"/>
  <c r="M10250"/>
  <c r="N10258"/>
  <c r="I10258"/>
  <c r="J10258"/>
  <c r="K10258"/>
  <c r="L10258"/>
  <c r="M10258"/>
  <c r="N10266"/>
  <c r="I10266"/>
  <c r="J10266"/>
  <c r="K10266"/>
  <c r="L10266"/>
  <c r="M10266"/>
  <c r="N10274"/>
  <c r="I10274"/>
  <c r="J10274"/>
  <c r="K10274"/>
  <c r="L10274"/>
  <c r="M10274"/>
  <c r="N10282"/>
  <c r="I10282"/>
  <c r="J10282"/>
  <c r="K10282"/>
  <c r="L10282"/>
  <c r="M10282"/>
  <c r="N10290"/>
  <c r="I10290"/>
  <c r="J10290"/>
  <c r="K10290"/>
  <c r="L10290"/>
  <c r="M10290"/>
  <c r="N10298"/>
  <c r="I10298"/>
  <c r="J10298"/>
  <c r="K10298"/>
  <c r="L10298"/>
  <c r="M10298"/>
  <c r="N10306"/>
  <c r="I10306"/>
  <c r="J10306"/>
  <c r="K10306"/>
  <c r="L10306"/>
  <c r="M10306"/>
  <c r="N10314"/>
  <c r="I10314"/>
  <c r="J10314"/>
  <c r="K10314"/>
  <c r="L10314"/>
  <c r="M10314"/>
  <c r="N10322"/>
  <c r="I10322"/>
  <c r="J10322"/>
  <c r="K10322"/>
  <c r="L10322"/>
  <c r="M10322"/>
  <c r="N10330"/>
  <c r="I10330"/>
  <c r="J10330"/>
  <c r="K10330"/>
  <c r="L10330"/>
  <c r="M10330"/>
  <c r="N10338"/>
  <c r="I10338"/>
  <c r="J10338"/>
  <c r="K10338"/>
  <c r="L10338"/>
  <c r="M10338"/>
  <c r="N10346"/>
  <c r="I10346"/>
  <c r="J10346"/>
  <c r="K10346"/>
  <c r="L10346"/>
  <c r="M10346"/>
  <c r="N7447"/>
  <c r="I7447"/>
  <c r="J7447"/>
  <c r="K7447"/>
  <c r="M7447"/>
  <c r="L7447"/>
  <c r="N7455"/>
  <c r="I7455"/>
  <c r="J7455"/>
  <c r="K7455"/>
  <c r="M7455"/>
  <c r="L7455"/>
  <c r="N7463"/>
  <c r="I7463"/>
  <c r="J7463"/>
  <c r="K7463"/>
  <c r="M7463"/>
  <c r="L7463"/>
  <c r="N7471"/>
  <c r="I7471"/>
  <c r="J7471"/>
  <c r="K7471"/>
  <c r="M7471"/>
  <c r="L7471"/>
  <c r="N7479"/>
  <c r="I7479"/>
  <c r="J7479"/>
  <c r="K7479"/>
  <c r="M7479"/>
  <c r="L7479"/>
  <c r="N7487"/>
  <c r="I7487"/>
  <c r="J7487"/>
  <c r="K7487"/>
  <c r="M7487"/>
  <c r="L7487"/>
  <c r="N7495"/>
  <c r="I7495"/>
  <c r="J7495"/>
  <c r="K7495"/>
  <c r="M7495"/>
  <c r="L7495"/>
  <c r="N7503"/>
  <c r="I7503"/>
  <c r="J7503"/>
  <c r="K7503"/>
  <c r="M7503"/>
  <c r="L7503"/>
  <c r="N7511"/>
  <c r="I7511"/>
  <c r="J7511"/>
  <c r="K7511"/>
  <c r="M7511"/>
  <c r="L7511"/>
  <c r="N7519"/>
  <c r="I7519"/>
  <c r="J7519"/>
  <c r="K7519"/>
  <c r="M7519"/>
  <c r="L7519"/>
  <c r="N7527"/>
  <c r="I7527"/>
  <c r="J7527"/>
  <c r="K7527"/>
  <c r="M7527"/>
  <c r="L7527"/>
  <c r="N7535"/>
  <c r="I7535"/>
  <c r="J7535"/>
  <c r="K7535"/>
  <c r="M7535"/>
  <c r="L7535"/>
  <c r="N7543"/>
  <c r="I7543"/>
  <c r="J7543"/>
  <c r="K7543"/>
  <c r="M7543"/>
  <c r="L7543"/>
  <c r="N7551"/>
  <c r="I7551"/>
  <c r="J7551"/>
  <c r="K7551"/>
  <c r="M7551"/>
  <c r="L7551"/>
  <c r="N7559"/>
  <c r="I7559"/>
  <c r="J7559"/>
  <c r="K7559"/>
  <c r="M7559"/>
  <c r="L7559"/>
  <c r="N7567"/>
  <c r="I7567"/>
  <c r="J7567"/>
  <c r="K7567"/>
  <c r="M7567"/>
  <c r="L7567"/>
  <c r="N7575"/>
  <c r="I7575"/>
  <c r="J7575"/>
  <c r="K7575"/>
  <c r="M7575"/>
  <c r="L7575"/>
  <c r="N7583"/>
  <c r="I7583"/>
  <c r="J7583"/>
  <c r="K7583"/>
  <c r="M7583"/>
  <c r="L7583"/>
  <c r="N7591"/>
  <c r="I7591"/>
  <c r="J7591"/>
  <c r="K7591"/>
  <c r="M7591"/>
  <c r="L7591"/>
  <c r="N7599"/>
  <c r="I7599"/>
  <c r="J7599"/>
  <c r="K7599"/>
  <c r="M7599"/>
  <c r="L7599"/>
  <c r="N7607"/>
  <c r="I7607"/>
  <c r="J7607"/>
  <c r="K7607"/>
  <c r="M7607"/>
  <c r="L7607"/>
  <c r="N7615"/>
  <c r="I7615"/>
  <c r="J7615"/>
  <c r="K7615"/>
  <c r="M7615"/>
  <c r="L7615"/>
  <c r="N7623"/>
  <c r="I7623"/>
  <c r="J7623"/>
  <c r="K7623"/>
  <c r="M7623"/>
  <c r="L7623"/>
  <c r="N7631"/>
  <c r="I7631"/>
  <c r="J7631"/>
  <c r="K7631"/>
  <c r="M7631"/>
  <c r="L7631"/>
  <c r="N7639"/>
  <c r="I7639"/>
  <c r="J7639"/>
  <c r="K7639"/>
  <c r="M7639"/>
  <c r="L7639"/>
  <c r="N7647"/>
  <c r="I7647"/>
  <c r="J7647"/>
  <c r="K7647"/>
  <c r="M7647"/>
  <c r="L7647"/>
  <c r="N7655"/>
  <c r="I7655"/>
  <c r="J7655"/>
  <c r="K7655"/>
  <c r="M7655"/>
  <c r="L7655"/>
  <c r="N7663"/>
  <c r="I7663"/>
  <c r="J7663"/>
  <c r="K7663"/>
  <c r="M7663"/>
  <c r="L7663"/>
  <c r="N7671"/>
  <c r="I7671"/>
  <c r="J7671"/>
  <c r="K7671"/>
  <c r="M7671"/>
  <c r="L7671"/>
  <c r="N7679"/>
  <c r="I7679"/>
  <c r="J7679"/>
  <c r="K7679"/>
  <c r="M7679"/>
  <c r="L7679"/>
  <c r="N7687"/>
  <c r="I7687"/>
  <c r="J7687"/>
  <c r="K7687"/>
  <c r="M7687"/>
  <c r="L7687"/>
  <c r="N7695"/>
  <c r="I7695"/>
  <c r="J7695"/>
  <c r="K7695"/>
  <c r="M7695"/>
  <c r="L7695"/>
  <c r="N7703"/>
  <c r="I7703"/>
  <c r="J7703"/>
  <c r="K7703"/>
  <c r="M7703"/>
  <c r="L7703"/>
  <c r="N7711"/>
  <c r="I7711"/>
  <c r="J7711"/>
  <c r="K7711"/>
  <c r="M7711"/>
  <c r="L7711"/>
  <c r="N7719"/>
  <c r="I7719"/>
  <c r="J7719"/>
  <c r="K7719"/>
  <c r="M7719"/>
  <c r="L7719"/>
  <c r="N7727"/>
  <c r="I7727"/>
  <c r="J7727"/>
  <c r="K7727"/>
  <c r="M7727"/>
  <c r="L7727"/>
  <c r="N7735"/>
  <c r="I7735"/>
  <c r="J7735"/>
  <c r="K7735"/>
  <c r="M7735"/>
  <c r="L7735"/>
  <c r="N7743"/>
  <c r="I7743"/>
  <c r="J7743"/>
  <c r="K7743"/>
  <c r="M7743"/>
  <c r="L7743"/>
  <c r="N7751"/>
  <c r="I7751"/>
  <c r="J7751"/>
  <c r="K7751"/>
  <c r="M7751"/>
  <c r="L7751"/>
  <c r="N7759"/>
  <c r="I7759"/>
  <c r="J7759"/>
  <c r="K7759"/>
  <c r="M7759"/>
  <c r="L7759"/>
  <c r="N7767"/>
  <c r="I7767"/>
  <c r="J7767"/>
  <c r="K7767"/>
  <c r="M7767"/>
  <c r="L7767"/>
  <c r="N7775"/>
  <c r="I7775"/>
  <c r="J7775"/>
  <c r="K7775"/>
  <c r="M7775"/>
  <c r="L7775"/>
  <c r="N7783"/>
  <c r="I7783"/>
  <c r="J7783"/>
  <c r="K7783"/>
  <c r="M7783"/>
  <c r="L7783"/>
  <c r="N7791"/>
  <c r="I7791"/>
  <c r="J7791"/>
  <c r="K7791"/>
  <c r="M7791"/>
  <c r="L7791"/>
  <c r="N7799"/>
  <c r="I7799"/>
  <c r="J7799"/>
  <c r="K7799"/>
  <c r="M7799"/>
  <c r="L7799"/>
  <c r="N7807"/>
  <c r="I7807"/>
  <c r="J7807"/>
  <c r="K7807"/>
  <c r="M7807"/>
  <c r="L7807"/>
  <c r="N7815"/>
  <c r="I7815"/>
  <c r="J7815"/>
  <c r="K7815"/>
  <c r="M7815"/>
  <c r="L7815"/>
  <c r="N7823"/>
  <c r="I7823"/>
  <c r="J7823"/>
  <c r="K7823"/>
  <c r="M7823"/>
  <c r="L7823"/>
  <c r="N7831"/>
  <c r="I7831"/>
  <c r="J7831"/>
  <c r="K7831"/>
  <c r="M7831"/>
  <c r="L7831"/>
  <c r="N7839"/>
  <c r="I7839"/>
  <c r="J7839"/>
  <c r="K7839"/>
  <c r="M7839"/>
  <c r="L7839"/>
  <c r="N7847"/>
  <c r="I7847"/>
  <c r="J7847"/>
  <c r="K7847"/>
  <c r="M7847"/>
  <c r="L7847"/>
  <c r="N7855"/>
  <c r="I7855"/>
  <c r="J7855"/>
  <c r="K7855"/>
  <c r="M7855"/>
  <c r="L7855"/>
  <c r="N7863"/>
  <c r="I7863"/>
  <c r="J7863"/>
  <c r="K7863"/>
  <c r="M7863"/>
  <c r="L7863"/>
  <c r="N7871"/>
  <c r="I7871"/>
  <c r="J7871"/>
  <c r="K7871"/>
  <c r="M7871"/>
  <c r="L7871"/>
  <c r="N7879"/>
  <c r="I7879"/>
  <c r="J7879"/>
  <c r="K7879"/>
  <c r="M7879"/>
  <c r="L7879"/>
  <c r="N7887"/>
  <c r="I7887"/>
  <c r="J7887"/>
  <c r="K7887"/>
  <c r="M7887"/>
  <c r="L7887"/>
  <c r="N7895"/>
  <c r="I7895"/>
  <c r="J7895"/>
  <c r="K7895"/>
  <c r="M7895"/>
  <c r="L7895"/>
  <c r="N7903"/>
  <c r="I7903"/>
  <c r="J7903"/>
  <c r="K7903"/>
  <c r="M7903"/>
  <c r="L7903"/>
  <c r="N7911"/>
  <c r="I7911"/>
  <c r="J7911"/>
  <c r="K7911"/>
  <c r="M7911"/>
  <c r="L7911"/>
  <c r="N7919"/>
  <c r="I7919"/>
  <c r="J7919"/>
  <c r="K7919"/>
  <c r="M7919"/>
  <c r="L7919"/>
  <c r="N7927"/>
  <c r="I7927"/>
  <c r="J7927"/>
  <c r="K7927"/>
  <c r="M7927"/>
  <c r="L7927"/>
  <c r="N7935"/>
  <c r="I7935"/>
  <c r="J7935"/>
  <c r="K7935"/>
  <c r="M7935"/>
  <c r="L7935"/>
  <c r="N7943"/>
  <c r="I7943"/>
  <c r="J7943"/>
  <c r="K7943"/>
  <c r="M7943"/>
  <c r="L7943"/>
  <c r="N7951"/>
  <c r="I7951"/>
  <c r="J7951"/>
  <c r="K7951"/>
  <c r="M7951"/>
  <c r="L7951"/>
  <c r="N7959"/>
  <c r="I7959"/>
  <c r="J7959"/>
  <c r="K7959"/>
  <c r="M7959"/>
  <c r="L7959"/>
  <c r="N7967"/>
  <c r="I7967"/>
  <c r="J7967"/>
  <c r="K7967"/>
  <c r="M7967"/>
  <c r="L7967"/>
  <c r="N7975"/>
  <c r="I7975"/>
  <c r="J7975"/>
  <c r="K7975"/>
  <c r="M7975"/>
  <c r="L7975"/>
  <c r="N7983"/>
  <c r="I7983"/>
  <c r="J7983"/>
  <c r="K7983"/>
  <c r="M7983"/>
  <c r="L7983"/>
  <c r="N7991"/>
  <c r="I7991"/>
  <c r="J7991"/>
  <c r="K7991"/>
  <c r="M7991"/>
  <c r="L7991"/>
  <c r="N7999"/>
  <c r="I7999"/>
  <c r="J7999"/>
  <c r="K7999"/>
  <c r="M7999"/>
  <c r="L7999"/>
  <c r="N8007"/>
  <c r="I8007"/>
  <c r="J8007"/>
  <c r="K8007"/>
  <c r="M8007"/>
  <c r="L8007"/>
  <c r="N8015"/>
  <c r="I8015"/>
  <c r="J8015"/>
  <c r="K8015"/>
  <c r="M8015"/>
  <c r="L8015"/>
  <c r="N8023"/>
  <c r="I8023"/>
  <c r="J8023"/>
  <c r="K8023"/>
  <c r="M8023"/>
  <c r="L8023"/>
  <c r="N8031"/>
  <c r="I8031"/>
  <c r="J8031"/>
  <c r="K8031"/>
  <c r="M8031"/>
  <c r="L8031"/>
  <c r="N8039"/>
  <c r="I8039"/>
  <c r="J8039"/>
  <c r="K8039"/>
  <c r="M8039"/>
  <c r="L8039"/>
  <c r="N8047"/>
  <c r="I8047"/>
  <c r="J8047"/>
  <c r="K8047"/>
  <c r="M8047"/>
  <c r="L8047"/>
  <c r="N8055"/>
  <c r="I8055"/>
  <c r="J8055"/>
  <c r="K8055"/>
  <c r="M8055"/>
  <c r="L8055"/>
  <c r="N8063"/>
  <c r="I8063"/>
  <c r="J8063"/>
  <c r="K8063"/>
  <c r="M8063"/>
  <c r="L8063"/>
  <c r="N8071"/>
  <c r="I8071"/>
  <c r="J8071"/>
  <c r="K8071"/>
  <c r="M8071"/>
  <c r="L8071"/>
  <c r="N8079"/>
  <c r="I8079"/>
  <c r="J8079"/>
  <c r="K8079"/>
  <c r="M8079"/>
  <c r="L8079"/>
  <c r="N8087"/>
  <c r="I8087"/>
  <c r="J8087"/>
  <c r="K8087"/>
  <c r="M8087"/>
  <c r="L8087"/>
  <c r="N8095"/>
  <c r="I8095"/>
  <c r="J8095"/>
  <c r="K8095"/>
  <c r="M8095"/>
  <c r="L8095"/>
  <c r="N8103"/>
  <c r="I8103"/>
  <c r="J8103"/>
  <c r="K8103"/>
  <c r="M8103"/>
  <c r="L8103"/>
  <c r="N8111"/>
  <c r="J8111"/>
  <c r="L8111"/>
  <c r="K8111"/>
  <c r="M8111"/>
  <c r="I8111"/>
  <c r="N8119"/>
  <c r="J8119"/>
  <c r="L8119"/>
  <c r="K8119"/>
  <c r="M8119"/>
  <c r="I8119"/>
  <c r="N8127"/>
  <c r="J8127"/>
  <c r="L8127"/>
  <c r="I8127"/>
  <c r="K8127"/>
  <c r="M8127"/>
  <c r="N8135"/>
  <c r="J8135"/>
  <c r="L8135"/>
  <c r="I8135"/>
  <c r="K8135"/>
  <c r="M8135"/>
  <c r="N8143"/>
  <c r="J8143"/>
  <c r="L8143"/>
  <c r="K8143"/>
  <c r="M8143"/>
  <c r="I8143"/>
  <c r="N8151"/>
  <c r="J8151"/>
  <c r="L8151"/>
  <c r="M8151"/>
  <c r="I8151"/>
  <c r="K8151"/>
  <c r="N8159"/>
  <c r="J8159"/>
  <c r="L8159"/>
  <c r="M8159"/>
  <c r="K8159"/>
  <c r="I8159"/>
  <c r="N8167"/>
  <c r="J8167"/>
  <c r="L8167"/>
  <c r="M8167"/>
  <c r="I8167"/>
  <c r="K8167"/>
  <c r="N8175"/>
  <c r="J8175"/>
  <c r="L8175"/>
  <c r="M8175"/>
  <c r="K8175"/>
  <c r="I8175"/>
  <c r="N8183"/>
  <c r="J8183"/>
  <c r="L8183"/>
  <c r="M8183"/>
  <c r="I8183"/>
  <c r="K8183"/>
  <c r="N8191"/>
  <c r="J8191"/>
  <c r="L8191"/>
  <c r="M8191"/>
  <c r="I8191"/>
  <c r="K8191"/>
  <c r="N8199"/>
  <c r="J8199"/>
  <c r="L8199"/>
  <c r="M8199"/>
  <c r="I8199"/>
  <c r="K8199"/>
  <c r="N8207"/>
  <c r="J8207"/>
  <c r="L8207"/>
  <c r="M8207"/>
  <c r="I8207"/>
  <c r="K8207"/>
  <c r="N8215"/>
  <c r="J8215"/>
  <c r="L8215"/>
  <c r="M8215"/>
  <c r="I8215"/>
  <c r="K8215"/>
  <c r="N8223"/>
  <c r="J8223"/>
  <c r="L8223"/>
  <c r="M8223"/>
  <c r="I8223"/>
  <c r="K8223"/>
  <c r="N8231"/>
  <c r="J8231"/>
  <c r="L8231"/>
  <c r="M8231"/>
  <c r="I8231"/>
  <c r="K8231"/>
  <c r="N8239"/>
  <c r="J8239"/>
  <c r="L8239"/>
  <c r="M8239"/>
  <c r="I8239"/>
  <c r="K8239"/>
  <c r="N8247"/>
  <c r="J8247"/>
  <c r="L8247"/>
  <c r="M8247"/>
  <c r="I8247"/>
  <c r="K8247"/>
  <c r="N8255"/>
  <c r="J8255"/>
  <c r="L8255"/>
  <c r="M8255"/>
  <c r="I8255"/>
  <c r="K8255"/>
  <c r="N8263"/>
  <c r="J8263"/>
  <c r="L8263"/>
  <c r="M8263"/>
  <c r="I8263"/>
  <c r="K8263"/>
  <c r="N8271"/>
  <c r="J8271"/>
  <c r="L8271"/>
  <c r="M8271"/>
  <c r="I8271"/>
  <c r="K8271"/>
  <c r="N8279"/>
  <c r="J8279"/>
  <c r="L8279"/>
  <c r="M8279"/>
  <c r="I8279"/>
  <c r="K8279"/>
  <c r="N8287"/>
  <c r="J8287"/>
  <c r="L8287"/>
  <c r="M8287"/>
  <c r="I8287"/>
  <c r="K8287"/>
  <c r="N8295"/>
  <c r="J8295"/>
  <c r="L8295"/>
  <c r="M8295"/>
  <c r="I8295"/>
  <c r="K8295"/>
  <c r="N8303"/>
  <c r="J8303"/>
  <c r="L8303"/>
  <c r="M8303"/>
  <c r="I8303"/>
  <c r="K8303"/>
  <c r="N8311"/>
  <c r="J8311"/>
  <c r="L8311"/>
  <c r="M8311"/>
  <c r="I8311"/>
  <c r="K8311"/>
  <c r="N8319"/>
  <c r="J8319"/>
  <c r="L8319"/>
  <c r="M8319"/>
  <c r="I8319"/>
  <c r="K8319"/>
  <c r="N8327"/>
  <c r="J8327"/>
  <c r="L8327"/>
  <c r="M8327"/>
  <c r="I8327"/>
  <c r="K8327"/>
  <c r="N8335"/>
  <c r="J8335"/>
  <c r="L8335"/>
  <c r="M8335"/>
  <c r="I8335"/>
  <c r="K8335"/>
  <c r="N8343"/>
  <c r="J8343"/>
  <c r="L8343"/>
  <c r="M8343"/>
  <c r="I8343"/>
  <c r="K8343"/>
  <c r="N8351"/>
  <c r="J8351"/>
  <c r="L8351"/>
  <c r="M8351"/>
  <c r="I8351"/>
  <c r="K8351"/>
  <c r="N8359"/>
  <c r="J8359"/>
  <c r="L8359"/>
  <c r="M8359"/>
  <c r="I8359"/>
  <c r="K8359"/>
  <c r="N8367"/>
  <c r="J8367"/>
  <c r="L8367"/>
  <c r="M8367"/>
  <c r="I8367"/>
  <c r="K8367"/>
  <c r="N8375"/>
  <c r="J8375"/>
  <c r="L8375"/>
  <c r="M8375"/>
  <c r="I8375"/>
  <c r="K8375"/>
  <c r="N8383"/>
  <c r="J8383"/>
  <c r="L8383"/>
  <c r="M8383"/>
  <c r="I8383"/>
  <c r="K8383"/>
  <c r="N8391"/>
  <c r="I8391"/>
  <c r="J8391"/>
  <c r="L8391"/>
  <c r="M8391"/>
  <c r="K8391"/>
  <c r="N8399"/>
  <c r="I8399"/>
  <c r="J8399"/>
  <c r="L8399"/>
  <c r="M8399"/>
  <c r="K8399"/>
  <c r="N8407"/>
  <c r="I8407"/>
  <c r="J8407"/>
  <c r="L8407"/>
  <c r="M8407"/>
  <c r="K8407"/>
  <c r="N8415"/>
  <c r="I8415"/>
  <c r="J8415"/>
  <c r="L8415"/>
  <c r="M8415"/>
  <c r="K8415"/>
  <c r="N8423"/>
  <c r="I8423"/>
  <c r="J8423"/>
  <c r="K8423"/>
  <c r="L8423"/>
  <c r="M8423"/>
  <c r="N8431"/>
  <c r="I8431"/>
  <c r="J8431"/>
  <c r="K8431"/>
  <c r="L8431"/>
  <c r="M8431"/>
  <c r="N8439"/>
  <c r="I8439"/>
  <c r="J8439"/>
  <c r="K8439"/>
  <c r="L8439"/>
  <c r="M8439"/>
  <c r="N8447"/>
  <c r="I8447"/>
  <c r="J8447"/>
  <c r="K8447"/>
  <c r="L8447"/>
  <c r="M8447"/>
  <c r="N8455"/>
  <c r="I8455"/>
  <c r="J8455"/>
  <c r="K8455"/>
  <c r="L8455"/>
  <c r="M8455"/>
  <c r="N8463"/>
  <c r="I8463"/>
  <c r="J8463"/>
  <c r="K8463"/>
  <c r="L8463"/>
  <c r="M8463"/>
  <c r="N8471"/>
  <c r="I8471"/>
  <c r="J8471"/>
  <c r="K8471"/>
  <c r="L8471"/>
  <c r="M8471"/>
  <c r="N8479"/>
  <c r="I8479"/>
  <c r="J8479"/>
  <c r="K8479"/>
  <c r="L8479"/>
  <c r="M8479"/>
  <c r="N8487"/>
  <c r="I8487"/>
  <c r="J8487"/>
  <c r="K8487"/>
  <c r="L8487"/>
  <c r="M8487"/>
  <c r="N8495"/>
  <c r="I8495"/>
  <c r="J8495"/>
  <c r="K8495"/>
  <c r="L8495"/>
  <c r="M8495"/>
  <c r="N8503"/>
  <c r="I8503"/>
  <c r="J8503"/>
  <c r="K8503"/>
  <c r="L8503"/>
  <c r="M8503"/>
  <c r="N8511"/>
  <c r="I8511"/>
  <c r="J8511"/>
  <c r="K8511"/>
  <c r="L8511"/>
  <c r="M8511"/>
  <c r="N8519"/>
  <c r="I8519"/>
  <c r="J8519"/>
  <c r="K8519"/>
  <c r="L8519"/>
  <c r="M8519"/>
  <c r="N8527"/>
  <c r="I8527"/>
  <c r="J8527"/>
  <c r="K8527"/>
  <c r="L8527"/>
  <c r="M8527"/>
  <c r="N8535"/>
  <c r="I8535"/>
  <c r="J8535"/>
  <c r="K8535"/>
  <c r="L8535"/>
  <c r="M8535"/>
  <c r="N8543"/>
  <c r="I8543"/>
  <c r="J8543"/>
  <c r="K8543"/>
  <c r="L8543"/>
  <c r="M8543"/>
  <c r="N8551"/>
  <c r="I8551"/>
  <c r="J8551"/>
  <c r="K8551"/>
  <c r="L8551"/>
  <c r="M8551"/>
  <c r="N8559"/>
  <c r="I8559"/>
  <c r="J8559"/>
  <c r="K8559"/>
  <c r="L8559"/>
  <c r="M8559"/>
  <c r="N8567"/>
  <c r="I8567"/>
  <c r="J8567"/>
  <c r="K8567"/>
  <c r="L8567"/>
  <c r="M8567"/>
  <c r="N8575"/>
  <c r="I8575"/>
  <c r="J8575"/>
  <c r="K8575"/>
  <c r="L8575"/>
  <c r="M8575"/>
  <c r="N8583"/>
  <c r="I8583"/>
  <c r="J8583"/>
  <c r="K8583"/>
  <c r="L8583"/>
  <c r="M8583"/>
  <c r="N8591"/>
  <c r="I8591"/>
  <c r="J8591"/>
  <c r="K8591"/>
  <c r="L8591"/>
  <c r="M8591"/>
  <c r="N8599"/>
  <c r="I8599"/>
  <c r="J8599"/>
  <c r="K8599"/>
  <c r="L8599"/>
  <c r="M8599"/>
  <c r="N8607"/>
  <c r="I8607"/>
  <c r="J8607"/>
  <c r="K8607"/>
  <c r="L8607"/>
  <c r="M8607"/>
  <c r="N8615"/>
  <c r="I8615"/>
  <c r="J8615"/>
  <c r="K8615"/>
  <c r="L8615"/>
  <c r="M8615"/>
  <c r="N8623"/>
  <c r="I8623"/>
  <c r="J8623"/>
  <c r="K8623"/>
  <c r="L8623"/>
  <c r="M8623"/>
  <c r="N8631"/>
  <c r="I8631"/>
  <c r="J8631"/>
  <c r="K8631"/>
  <c r="L8631"/>
  <c r="M8631"/>
  <c r="N8639"/>
  <c r="I8639"/>
  <c r="J8639"/>
  <c r="K8639"/>
  <c r="L8639"/>
  <c r="M8639"/>
  <c r="N8647"/>
  <c r="I8647"/>
  <c r="J8647"/>
  <c r="K8647"/>
  <c r="L8647"/>
  <c r="M8647"/>
  <c r="N8655"/>
  <c r="I8655"/>
  <c r="J8655"/>
  <c r="K8655"/>
  <c r="L8655"/>
  <c r="M8655"/>
  <c r="N8663"/>
  <c r="I8663"/>
  <c r="J8663"/>
  <c r="K8663"/>
  <c r="L8663"/>
  <c r="M8663"/>
  <c r="N8671"/>
  <c r="I8671"/>
  <c r="J8671"/>
  <c r="K8671"/>
  <c r="L8671"/>
  <c r="M8671"/>
  <c r="N8679"/>
  <c r="I8679"/>
  <c r="J8679"/>
  <c r="K8679"/>
  <c r="L8679"/>
  <c r="M8679"/>
  <c r="N8687"/>
  <c r="I8687"/>
  <c r="J8687"/>
  <c r="K8687"/>
  <c r="L8687"/>
  <c r="M8687"/>
  <c r="N8695"/>
  <c r="I8695"/>
  <c r="J8695"/>
  <c r="K8695"/>
  <c r="L8695"/>
  <c r="M8695"/>
  <c r="N8703"/>
  <c r="I8703"/>
  <c r="J8703"/>
  <c r="K8703"/>
  <c r="L8703"/>
  <c r="M8703"/>
  <c r="N8711"/>
  <c r="I8711"/>
  <c r="J8711"/>
  <c r="K8711"/>
  <c r="L8711"/>
  <c r="M8711"/>
  <c r="N8719"/>
  <c r="I8719"/>
  <c r="J8719"/>
  <c r="K8719"/>
  <c r="L8719"/>
  <c r="M8719"/>
  <c r="N8727"/>
  <c r="I8727"/>
  <c r="J8727"/>
  <c r="K8727"/>
  <c r="L8727"/>
  <c r="M8727"/>
  <c r="N8735"/>
  <c r="I8735"/>
  <c r="J8735"/>
  <c r="K8735"/>
  <c r="L8735"/>
  <c r="M8735"/>
  <c r="N8743"/>
  <c r="I8743"/>
  <c r="J8743"/>
  <c r="K8743"/>
  <c r="L8743"/>
  <c r="M8743"/>
  <c r="N8751"/>
  <c r="I8751"/>
  <c r="J8751"/>
  <c r="K8751"/>
  <c r="L8751"/>
  <c r="M8751"/>
  <c r="N8759"/>
  <c r="I8759"/>
  <c r="J8759"/>
  <c r="K8759"/>
  <c r="L8759"/>
  <c r="M8759"/>
  <c r="N8767"/>
  <c r="I8767"/>
  <c r="J8767"/>
  <c r="K8767"/>
  <c r="L8767"/>
  <c r="M8767"/>
  <c r="N8775"/>
  <c r="I8775"/>
  <c r="J8775"/>
  <c r="K8775"/>
  <c r="L8775"/>
  <c r="M8775"/>
  <c r="N8783"/>
  <c r="I8783"/>
  <c r="J8783"/>
  <c r="K8783"/>
  <c r="L8783"/>
  <c r="M8783"/>
  <c r="N8791"/>
  <c r="I8791"/>
  <c r="J8791"/>
  <c r="K8791"/>
  <c r="L8791"/>
  <c r="M8791"/>
  <c r="N8799"/>
  <c r="I8799"/>
  <c r="J8799"/>
  <c r="K8799"/>
  <c r="L8799"/>
  <c r="M8799"/>
  <c r="N8807"/>
  <c r="I8807"/>
  <c r="J8807"/>
  <c r="K8807"/>
  <c r="L8807"/>
  <c r="M8807"/>
  <c r="N8815"/>
  <c r="I8815"/>
  <c r="J8815"/>
  <c r="K8815"/>
  <c r="L8815"/>
  <c r="M8815"/>
  <c r="N8823"/>
  <c r="I8823"/>
  <c r="J8823"/>
  <c r="K8823"/>
  <c r="L8823"/>
  <c r="M8823"/>
  <c r="N8831"/>
  <c r="I8831"/>
  <c r="J8831"/>
  <c r="K8831"/>
  <c r="L8831"/>
  <c r="M8831"/>
  <c r="N8839"/>
  <c r="I8839"/>
  <c r="J8839"/>
  <c r="K8839"/>
  <c r="L8839"/>
  <c r="M8839"/>
  <c r="N8847"/>
  <c r="I8847"/>
  <c r="J8847"/>
  <c r="K8847"/>
  <c r="L8847"/>
  <c r="M8847"/>
  <c r="N8855"/>
  <c r="I8855"/>
  <c r="J8855"/>
  <c r="K8855"/>
  <c r="L8855"/>
  <c r="M8855"/>
  <c r="N8863"/>
  <c r="I8863"/>
  <c r="J8863"/>
  <c r="K8863"/>
  <c r="L8863"/>
  <c r="M8863"/>
  <c r="N8871"/>
  <c r="I8871"/>
  <c r="J8871"/>
  <c r="K8871"/>
  <c r="L8871"/>
  <c r="M8871"/>
  <c r="N8879"/>
  <c r="I8879"/>
  <c r="J8879"/>
  <c r="K8879"/>
  <c r="L8879"/>
  <c r="M8879"/>
  <c r="N8887"/>
  <c r="I8887"/>
  <c r="J8887"/>
  <c r="K8887"/>
  <c r="L8887"/>
  <c r="M8887"/>
  <c r="N8895"/>
  <c r="I8895"/>
  <c r="J8895"/>
  <c r="K8895"/>
  <c r="L8895"/>
  <c r="M8895"/>
  <c r="N8903"/>
  <c r="I8903"/>
  <c r="J8903"/>
  <c r="K8903"/>
  <c r="L8903"/>
  <c r="M8903"/>
  <c r="N8911"/>
  <c r="I8911"/>
  <c r="J8911"/>
  <c r="K8911"/>
  <c r="L8911"/>
  <c r="M8911"/>
  <c r="N8919"/>
  <c r="I8919"/>
  <c r="J8919"/>
  <c r="K8919"/>
  <c r="L8919"/>
  <c r="M8919"/>
  <c r="N8927"/>
  <c r="I8927"/>
  <c r="J8927"/>
  <c r="K8927"/>
  <c r="L8927"/>
  <c r="M8927"/>
  <c r="N8935"/>
  <c r="I8935"/>
  <c r="J8935"/>
  <c r="K8935"/>
  <c r="L8935"/>
  <c r="M8935"/>
  <c r="N8943"/>
  <c r="I8943"/>
  <c r="J8943"/>
  <c r="K8943"/>
  <c r="L8943"/>
  <c r="M8943"/>
  <c r="N8951"/>
  <c r="I8951"/>
  <c r="J8951"/>
  <c r="K8951"/>
  <c r="L8951"/>
  <c r="M8951"/>
  <c r="N8959"/>
  <c r="I8959"/>
  <c r="J8959"/>
  <c r="K8959"/>
  <c r="L8959"/>
  <c r="M8959"/>
  <c r="N8967"/>
  <c r="I8967"/>
  <c r="J8967"/>
  <c r="K8967"/>
  <c r="L8967"/>
  <c r="M8967"/>
  <c r="N8975"/>
  <c r="I8975"/>
  <c r="J8975"/>
  <c r="K8975"/>
  <c r="L8975"/>
  <c r="M8975"/>
  <c r="N8983"/>
  <c r="I8983"/>
  <c r="J8983"/>
  <c r="K8983"/>
  <c r="L8983"/>
  <c r="M8983"/>
  <c r="N8991"/>
  <c r="I8991"/>
  <c r="J8991"/>
  <c r="K8991"/>
  <c r="L8991"/>
  <c r="M8991"/>
  <c r="N8999"/>
  <c r="I8999"/>
  <c r="J8999"/>
  <c r="K8999"/>
  <c r="L8999"/>
  <c r="M8999"/>
  <c r="N9007"/>
  <c r="I9007"/>
  <c r="J9007"/>
  <c r="K9007"/>
  <c r="L9007"/>
  <c r="M9007"/>
  <c r="N9015"/>
  <c r="I9015"/>
  <c r="J9015"/>
  <c r="K9015"/>
  <c r="L9015"/>
  <c r="M9015"/>
  <c r="N9023"/>
  <c r="I9023"/>
  <c r="J9023"/>
  <c r="K9023"/>
  <c r="L9023"/>
  <c r="M9023"/>
  <c r="N9031"/>
  <c r="I9031"/>
  <c r="J9031"/>
  <c r="K9031"/>
  <c r="L9031"/>
  <c r="M9031"/>
  <c r="N9039"/>
  <c r="I9039"/>
  <c r="J9039"/>
  <c r="K9039"/>
  <c r="L9039"/>
  <c r="M9039"/>
  <c r="N9047"/>
  <c r="I9047"/>
  <c r="J9047"/>
  <c r="K9047"/>
  <c r="L9047"/>
  <c r="M9047"/>
  <c r="N9055"/>
  <c r="I9055"/>
  <c r="J9055"/>
  <c r="K9055"/>
  <c r="L9055"/>
  <c r="M9055"/>
  <c r="N9063"/>
  <c r="I9063"/>
  <c r="J9063"/>
  <c r="K9063"/>
  <c r="L9063"/>
  <c r="M9063"/>
  <c r="N9071"/>
  <c r="I9071"/>
  <c r="J9071"/>
  <c r="K9071"/>
  <c r="L9071"/>
  <c r="M9071"/>
  <c r="N9079"/>
  <c r="I9079"/>
  <c r="J9079"/>
  <c r="K9079"/>
  <c r="L9079"/>
  <c r="M9079"/>
  <c r="N9087"/>
  <c r="I9087"/>
  <c r="J9087"/>
  <c r="K9087"/>
  <c r="L9087"/>
  <c r="M9087"/>
  <c r="N9095"/>
  <c r="I9095"/>
  <c r="J9095"/>
  <c r="K9095"/>
  <c r="L9095"/>
  <c r="M9095"/>
  <c r="N9103"/>
  <c r="I9103"/>
  <c r="J9103"/>
  <c r="K9103"/>
  <c r="L9103"/>
  <c r="M9103"/>
  <c r="N9111"/>
  <c r="I9111"/>
  <c r="J9111"/>
  <c r="K9111"/>
  <c r="L9111"/>
  <c r="M9111"/>
  <c r="N9119"/>
  <c r="I9119"/>
  <c r="J9119"/>
  <c r="K9119"/>
  <c r="L9119"/>
  <c r="M9119"/>
  <c r="N9127"/>
  <c r="I9127"/>
  <c r="J9127"/>
  <c r="K9127"/>
  <c r="L9127"/>
  <c r="M9127"/>
  <c r="N9135"/>
  <c r="I9135"/>
  <c r="J9135"/>
  <c r="K9135"/>
  <c r="L9135"/>
  <c r="M9135"/>
  <c r="N9143"/>
  <c r="I9143"/>
  <c r="J9143"/>
  <c r="K9143"/>
  <c r="L9143"/>
  <c r="M9143"/>
  <c r="N9151"/>
  <c r="I9151"/>
  <c r="J9151"/>
  <c r="K9151"/>
  <c r="L9151"/>
  <c r="M9151"/>
  <c r="N9159"/>
  <c r="I9159"/>
  <c r="J9159"/>
  <c r="K9159"/>
  <c r="L9159"/>
  <c r="M9159"/>
  <c r="N9167"/>
  <c r="I9167"/>
  <c r="J9167"/>
  <c r="K9167"/>
  <c r="L9167"/>
  <c r="M9167"/>
  <c r="N9175"/>
  <c r="I9175"/>
  <c r="J9175"/>
  <c r="K9175"/>
  <c r="L9175"/>
  <c r="M9175"/>
  <c r="N9183"/>
  <c r="I9183"/>
  <c r="J9183"/>
  <c r="K9183"/>
  <c r="L9183"/>
  <c r="M9183"/>
  <c r="N9191"/>
  <c r="I9191"/>
  <c r="J9191"/>
  <c r="K9191"/>
  <c r="L9191"/>
  <c r="M9191"/>
  <c r="N9199"/>
  <c r="I9199"/>
  <c r="J9199"/>
  <c r="K9199"/>
  <c r="L9199"/>
  <c r="M9199"/>
  <c r="N9207"/>
  <c r="I9207"/>
  <c r="J9207"/>
  <c r="K9207"/>
  <c r="L9207"/>
  <c r="M9207"/>
  <c r="N9215"/>
  <c r="K9215"/>
  <c r="J9215"/>
  <c r="L9215"/>
  <c r="M9215"/>
  <c r="I9215"/>
  <c r="N9223"/>
  <c r="K9223"/>
  <c r="M9223"/>
  <c r="J9223"/>
  <c r="L9223"/>
  <c r="I9223"/>
  <c r="N9231"/>
  <c r="K9231"/>
  <c r="I9231"/>
  <c r="J9231"/>
  <c r="M9231"/>
  <c r="L9231"/>
  <c r="N9239"/>
  <c r="K9239"/>
  <c r="I9239"/>
  <c r="J9239"/>
  <c r="L9239"/>
  <c r="M9239"/>
  <c r="N9247"/>
  <c r="K9247"/>
  <c r="J9247"/>
  <c r="L9247"/>
  <c r="M9247"/>
  <c r="I9247"/>
  <c r="N9255"/>
  <c r="K9255"/>
  <c r="M9255"/>
  <c r="J9255"/>
  <c r="L9255"/>
  <c r="I9255"/>
  <c r="N9263"/>
  <c r="K9263"/>
  <c r="I9263"/>
  <c r="J9263"/>
  <c r="M9263"/>
  <c r="L9263"/>
  <c r="N9271"/>
  <c r="K9271"/>
  <c r="I9271"/>
  <c r="J9271"/>
  <c r="L9271"/>
  <c r="M9271"/>
  <c r="N9279"/>
  <c r="K9279"/>
  <c r="J9279"/>
  <c r="L9279"/>
  <c r="M9279"/>
  <c r="I9279"/>
  <c r="N9287"/>
  <c r="K9287"/>
  <c r="M9287"/>
  <c r="J9287"/>
  <c r="L9287"/>
  <c r="I9287"/>
  <c r="N9295"/>
  <c r="K9295"/>
  <c r="I9295"/>
  <c r="J9295"/>
  <c r="M9295"/>
  <c r="L9295"/>
  <c r="N9303"/>
  <c r="K9303"/>
  <c r="I9303"/>
  <c r="J9303"/>
  <c r="L9303"/>
  <c r="M9303"/>
  <c r="N9311"/>
  <c r="K9311"/>
  <c r="J9311"/>
  <c r="L9311"/>
  <c r="M9311"/>
  <c r="I9311"/>
  <c r="N9319"/>
  <c r="K9319"/>
  <c r="M9319"/>
  <c r="J9319"/>
  <c r="L9319"/>
  <c r="I9319"/>
  <c r="N9327"/>
  <c r="K9327"/>
  <c r="I9327"/>
  <c r="J9327"/>
  <c r="M9327"/>
  <c r="L9327"/>
  <c r="N9335"/>
  <c r="K9335"/>
  <c r="I9335"/>
  <c r="J9335"/>
  <c r="L9335"/>
  <c r="M9335"/>
  <c r="N9343"/>
  <c r="K9343"/>
  <c r="J9343"/>
  <c r="L9343"/>
  <c r="M9343"/>
  <c r="I9343"/>
  <c r="N9351"/>
  <c r="K9351"/>
  <c r="M9351"/>
  <c r="J9351"/>
  <c r="L9351"/>
  <c r="I9351"/>
  <c r="N9359"/>
  <c r="K9359"/>
  <c r="I9359"/>
  <c r="J9359"/>
  <c r="M9359"/>
  <c r="L9359"/>
  <c r="N9367"/>
  <c r="K9367"/>
  <c r="I9367"/>
  <c r="J9367"/>
  <c r="L9367"/>
  <c r="M9367"/>
  <c r="N9375"/>
  <c r="K9375"/>
  <c r="J9375"/>
  <c r="L9375"/>
  <c r="M9375"/>
  <c r="I9375"/>
  <c r="N9383"/>
  <c r="K9383"/>
  <c r="M9383"/>
  <c r="J9383"/>
  <c r="L9383"/>
  <c r="I9383"/>
  <c r="N9391"/>
  <c r="K9391"/>
  <c r="I9391"/>
  <c r="J9391"/>
  <c r="M9391"/>
  <c r="L9391"/>
  <c r="N9399"/>
  <c r="K9399"/>
  <c r="I9399"/>
  <c r="J9399"/>
  <c r="L9399"/>
  <c r="M9399"/>
  <c r="N9407"/>
  <c r="K9407"/>
  <c r="J9407"/>
  <c r="L9407"/>
  <c r="M9407"/>
  <c r="I9407"/>
  <c r="N9415"/>
  <c r="K9415"/>
  <c r="M9415"/>
  <c r="J9415"/>
  <c r="L9415"/>
  <c r="I9415"/>
  <c r="N9423"/>
  <c r="K9423"/>
  <c r="I9423"/>
  <c r="J9423"/>
  <c r="M9423"/>
  <c r="L9423"/>
  <c r="N9431"/>
  <c r="K9431"/>
  <c r="I9431"/>
  <c r="J9431"/>
  <c r="L9431"/>
  <c r="M9431"/>
  <c r="N9439"/>
  <c r="K9439"/>
  <c r="J9439"/>
  <c r="L9439"/>
  <c r="M9439"/>
  <c r="I9439"/>
  <c r="N9447"/>
  <c r="K9447"/>
  <c r="M9447"/>
  <c r="J9447"/>
  <c r="L9447"/>
  <c r="I9447"/>
  <c r="N9455"/>
  <c r="K9455"/>
  <c r="I9455"/>
  <c r="J9455"/>
  <c r="M9455"/>
  <c r="L9455"/>
  <c r="N9463"/>
  <c r="K9463"/>
  <c r="I9463"/>
  <c r="J9463"/>
  <c r="L9463"/>
  <c r="M9463"/>
  <c r="N9471"/>
  <c r="K9471"/>
  <c r="J9471"/>
  <c r="L9471"/>
  <c r="M9471"/>
  <c r="I9471"/>
  <c r="N9479"/>
  <c r="K9479"/>
  <c r="M9479"/>
  <c r="J9479"/>
  <c r="L9479"/>
  <c r="I9479"/>
  <c r="N9487"/>
  <c r="K9487"/>
  <c r="I9487"/>
  <c r="J9487"/>
  <c r="M9487"/>
  <c r="L9487"/>
  <c r="N9495"/>
  <c r="K9495"/>
  <c r="I9495"/>
  <c r="J9495"/>
  <c r="L9495"/>
  <c r="M9495"/>
  <c r="N9503"/>
  <c r="K9503"/>
  <c r="J9503"/>
  <c r="L9503"/>
  <c r="M9503"/>
  <c r="I9503"/>
  <c r="N9511"/>
  <c r="K9511"/>
  <c r="M9511"/>
  <c r="J9511"/>
  <c r="L9511"/>
  <c r="I9511"/>
  <c r="N9519"/>
  <c r="K9519"/>
  <c r="I9519"/>
  <c r="J9519"/>
  <c r="M9519"/>
  <c r="L9519"/>
  <c r="N9527"/>
  <c r="K9527"/>
  <c r="I9527"/>
  <c r="J9527"/>
  <c r="L9527"/>
  <c r="M9527"/>
  <c r="N9535"/>
  <c r="K9535"/>
  <c r="J9535"/>
  <c r="L9535"/>
  <c r="M9535"/>
  <c r="I9535"/>
  <c r="N9543"/>
  <c r="K9543"/>
  <c r="M9543"/>
  <c r="J9543"/>
  <c r="L9543"/>
  <c r="I9543"/>
  <c r="N9551"/>
  <c r="K9551"/>
  <c r="I9551"/>
  <c r="J9551"/>
  <c r="M9551"/>
  <c r="L9551"/>
  <c r="N9559"/>
  <c r="K9559"/>
  <c r="I9559"/>
  <c r="J9559"/>
  <c r="L9559"/>
  <c r="M9559"/>
  <c r="N9567"/>
  <c r="K9567"/>
  <c r="J9567"/>
  <c r="L9567"/>
  <c r="M9567"/>
  <c r="I9567"/>
  <c r="N9575"/>
  <c r="K9575"/>
  <c r="M9575"/>
  <c r="J9575"/>
  <c r="L9575"/>
  <c r="I9575"/>
  <c r="N9583"/>
  <c r="K9583"/>
  <c r="I9583"/>
  <c r="J9583"/>
  <c r="M9583"/>
  <c r="L9583"/>
  <c r="N9591"/>
  <c r="K9591"/>
  <c r="I9591"/>
  <c r="J9591"/>
  <c r="L9591"/>
  <c r="M9591"/>
  <c r="N9599"/>
  <c r="K9599"/>
  <c r="J9599"/>
  <c r="L9599"/>
  <c r="M9599"/>
  <c r="I9599"/>
  <c r="N9607"/>
  <c r="K9607"/>
  <c r="M9607"/>
  <c r="J9607"/>
  <c r="L9607"/>
  <c r="I9607"/>
  <c r="N9615"/>
  <c r="K9615"/>
  <c r="I9615"/>
  <c r="J9615"/>
  <c r="M9615"/>
  <c r="L9615"/>
  <c r="N9623"/>
  <c r="K9623"/>
  <c r="I9623"/>
  <c r="J9623"/>
  <c r="L9623"/>
  <c r="M9623"/>
  <c r="N9631"/>
  <c r="K9631"/>
  <c r="J9631"/>
  <c r="L9631"/>
  <c r="M9631"/>
  <c r="I9631"/>
  <c r="N9639"/>
  <c r="K9639"/>
  <c r="M9639"/>
  <c r="J9639"/>
  <c r="L9639"/>
  <c r="I9639"/>
  <c r="N9647"/>
  <c r="K9647"/>
  <c r="I9647"/>
  <c r="J9647"/>
  <c r="M9647"/>
  <c r="L9647"/>
  <c r="N9655"/>
  <c r="K9655"/>
  <c r="I9655"/>
  <c r="J9655"/>
  <c r="L9655"/>
  <c r="M9655"/>
  <c r="N9663"/>
  <c r="K9663"/>
  <c r="J9663"/>
  <c r="L9663"/>
  <c r="M9663"/>
  <c r="I9663"/>
  <c r="N9671"/>
  <c r="K9671"/>
  <c r="M9671"/>
  <c r="J9671"/>
  <c r="L9671"/>
  <c r="I9671"/>
  <c r="N9679"/>
  <c r="K9679"/>
  <c r="I9679"/>
  <c r="J9679"/>
  <c r="M9679"/>
  <c r="L9679"/>
  <c r="N9687"/>
  <c r="K9687"/>
  <c r="I9687"/>
  <c r="J9687"/>
  <c r="L9687"/>
  <c r="M9687"/>
  <c r="N9695"/>
  <c r="K9695"/>
  <c r="J9695"/>
  <c r="L9695"/>
  <c r="M9695"/>
  <c r="I9695"/>
  <c r="N9703"/>
  <c r="K9703"/>
  <c r="M9703"/>
  <c r="J9703"/>
  <c r="L9703"/>
  <c r="I9703"/>
  <c r="N9711"/>
  <c r="K9711"/>
  <c r="I9711"/>
  <c r="J9711"/>
  <c r="M9711"/>
  <c r="L9711"/>
  <c r="N9719"/>
  <c r="K9719"/>
  <c r="I9719"/>
  <c r="J9719"/>
  <c r="L9719"/>
  <c r="M9719"/>
  <c r="N9727"/>
  <c r="K9727"/>
  <c r="J9727"/>
  <c r="L9727"/>
  <c r="M9727"/>
  <c r="I9727"/>
  <c r="N9735"/>
  <c r="I9735"/>
  <c r="K9735"/>
  <c r="J9735"/>
  <c r="L9735"/>
  <c r="M9735"/>
  <c r="N9743"/>
  <c r="I9743"/>
  <c r="J9743"/>
  <c r="K9743"/>
  <c r="L9743"/>
  <c r="M9743"/>
  <c r="N9751"/>
  <c r="I9751"/>
  <c r="J9751"/>
  <c r="K9751"/>
  <c r="L9751"/>
  <c r="M9751"/>
  <c r="N9759"/>
  <c r="I9759"/>
  <c r="J9759"/>
  <c r="K9759"/>
  <c r="L9759"/>
  <c r="M9759"/>
  <c r="N9767"/>
  <c r="I9767"/>
  <c r="J9767"/>
  <c r="K9767"/>
  <c r="L9767"/>
  <c r="M9767"/>
  <c r="N9775"/>
  <c r="I9775"/>
  <c r="J9775"/>
  <c r="K9775"/>
  <c r="L9775"/>
  <c r="M9775"/>
  <c r="N9783"/>
  <c r="I9783"/>
  <c r="J9783"/>
  <c r="K9783"/>
  <c r="L9783"/>
  <c r="M9783"/>
  <c r="N9791"/>
  <c r="I9791"/>
  <c r="J9791"/>
  <c r="K9791"/>
  <c r="L9791"/>
  <c r="M9791"/>
  <c r="N9799"/>
  <c r="I9799"/>
  <c r="J9799"/>
  <c r="K9799"/>
  <c r="L9799"/>
  <c r="M9799"/>
  <c r="N9807"/>
  <c r="I9807"/>
  <c r="J9807"/>
  <c r="K9807"/>
  <c r="L9807"/>
  <c r="M9807"/>
  <c r="N9815"/>
  <c r="I9815"/>
  <c r="J9815"/>
  <c r="K9815"/>
  <c r="L9815"/>
  <c r="M9815"/>
  <c r="N9823"/>
  <c r="I9823"/>
  <c r="J9823"/>
  <c r="K9823"/>
  <c r="L9823"/>
  <c r="M9823"/>
  <c r="N9831"/>
  <c r="I9831"/>
  <c r="J9831"/>
  <c r="K9831"/>
  <c r="L9831"/>
  <c r="M9831"/>
  <c r="N9839"/>
  <c r="I9839"/>
  <c r="J9839"/>
  <c r="K9839"/>
  <c r="L9839"/>
  <c r="M9839"/>
  <c r="N9847"/>
  <c r="I9847"/>
  <c r="J9847"/>
  <c r="K9847"/>
  <c r="L9847"/>
  <c r="M9847"/>
  <c r="N9855"/>
  <c r="I9855"/>
  <c r="J9855"/>
  <c r="K9855"/>
  <c r="L9855"/>
  <c r="M9855"/>
  <c r="N9863"/>
  <c r="I9863"/>
  <c r="J9863"/>
  <c r="K9863"/>
  <c r="L9863"/>
  <c r="M9863"/>
  <c r="N9871"/>
  <c r="I9871"/>
  <c r="J9871"/>
  <c r="K9871"/>
  <c r="L9871"/>
  <c r="M9871"/>
  <c r="N9879"/>
  <c r="I9879"/>
  <c r="J9879"/>
  <c r="K9879"/>
  <c r="L9879"/>
  <c r="M9879"/>
  <c r="N9887"/>
  <c r="I9887"/>
  <c r="J9887"/>
  <c r="K9887"/>
  <c r="L9887"/>
  <c r="M9887"/>
  <c r="N9895"/>
  <c r="I9895"/>
  <c r="J9895"/>
  <c r="K9895"/>
  <c r="L9895"/>
  <c r="M9895"/>
  <c r="N9903"/>
  <c r="I9903"/>
  <c r="J9903"/>
  <c r="K9903"/>
  <c r="L9903"/>
  <c r="M9903"/>
  <c r="N9911"/>
  <c r="I9911"/>
  <c r="J9911"/>
  <c r="K9911"/>
  <c r="L9911"/>
  <c r="M9911"/>
  <c r="N9919"/>
  <c r="I9919"/>
  <c r="J9919"/>
  <c r="K9919"/>
  <c r="L9919"/>
  <c r="M9919"/>
  <c r="N9927"/>
  <c r="I9927"/>
  <c r="J9927"/>
  <c r="K9927"/>
  <c r="L9927"/>
  <c r="M9927"/>
  <c r="N9935"/>
  <c r="I9935"/>
  <c r="J9935"/>
  <c r="K9935"/>
  <c r="L9935"/>
  <c r="M9935"/>
  <c r="N9943"/>
  <c r="I9943"/>
  <c r="J9943"/>
  <c r="K9943"/>
  <c r="L9943"/>
  <c r="M9943"/>
  <c r="N9951"/>
  <c r="I9951"/>
  <c r="J9951"/>
  <c r="K9951"/>
  <c r="L9951"/>
  <c r="M9951"/>
  <c r="N9959"/>
  <c r="I9959"/>
  <c r="J9959"/>
  <c r="K9959"/>
  <c r="L9959"/>
  <c r="M9959"/>
  <c r="N9967"/>
  <c r="I9967"/>
  <c r="J9967"/>
  <c r="K9967"/>
  <c r="L9967"/>
  <c r="M9967"/>
  <c r="N9975"/>
  <c r="I9975"/>
  <c r="J9975"/>
  <c r="K9975"/>
  <c r="L9975"/>
  <c r="M9975"/>
  <c r="N9983"/>
  <c r="I9983"/>
  <c r="J9983"/>
  <c r="K9983"/>
  <c r="L9983"/>
  <c r="M9983"/>
  <c r="N9991"/>
  <c r="I9991"/>
  <c r="J9991"/>
  <c r="K9991"/>
  <c r="L9991"/>
  <c r="M9991"/>
  <c r="N9999"/>
  <c r="I9999"/>
  <c r="J9999"/>
  <c r="K9999"/>
  <c r="L9999"/>
  <c r="M9999"/>
  <c r="N10007"/>
  <c r="I10007"/>
  <c r="J10007"/>
  <c r="K10007"/>
  <c r="L10007"/>
  <c r="M10007"/>
  <c r="N10015"/>
  <c r="I10015"/>
  <c r="J10015"/>
  <c r="K10015"/>
  <c r="L10015"/>
  <c r="M10015"/>
  <c r="N10023"/>
  <c r="I10023"/>
  <c r="J10023"/>
  <c r="K10023"/>
  <c r="L10023"/>
  <c r="M10023"/>
  <c r="N10031"/>
  <c r="I10031"/>
  <c r="J10031"/>
  <c r="K10031"/>
  <c r="L10031"/>
  <c r="M10031"/>
  <c r="N10039"/>
  <c r="I10039"/>
  <c r="J10039"/>
  <c r="K10039"/>
  <c r="L10039"/>
  <c r="M10039"/>
  <c r="N10047"/>
  <c r="I10047"/>
  <c r="J10047"/>
  <c r="K10047"/>
  <c r="L10047"/>
  <c r="M10047"/>
  <c r="N10055"/>
  <c r="I10055"/>
  <c r="J10055"/>
  <c r="K10055"/>
  <c r="L10055"/>
  <c r="M10055"/>
  <c r="N10063"/>
  <c r="I10063"/>
  <c r="J10063"/>
  <c r="K10063"/>
  <c r="L10063"/>
  <c r="M10063"/>
  <c r="N10071"/>
  <c r="I10071"/>
  <c r="J10071"/>
  <c r="K10071"/>
  <c r="L10071"/>
  <c r="M10071"/>
  <c r="N10079"/>
  <c r="I10079"/>
  <c r="J10079"/>
  <c r="K10079"/>
  <c r="L10079"/>
  <c r="M10079"/>
  <c r="N10087"/>
  <c r="I10087"/>
  <c r="J10087"/>
  <c r="K10087"/>
  <c r="L10087"/>
  <c r="M10087"/>
  <c r="N10095"/>
  <c r="I10095"/>
  <c r="J10095"/>
  <c r="K10095"/>
  <c r="L10095"/>
  <c r="M10095"/>
  <c r="N10103"/>
  <c r="I10103"/>
  <c r="J10103"/>
  <c r="K10103"/>
  <c r="L10103"/>
  <c r="M10103"/>
  <c r="N10111"/>
  <c r="I10111"/>
  <c r="J10111"/>
  <c r="K10111"/>
  <c r="L10111"/>
  <c r="M10111"/>
  <c r="N10119"/>
  <c r="I10119"/>
  <c r="J10119"/>
  <c r="K10119"/>
  <c r="L10119"/>
  <c r="M10119"/>
  <c r="N10127"/>
  <c r="I10127"/>
  <c r="J10127"/>
  <c r="K10127"/>
  <c r="L10127"/>
  <c r="M10127"/>
  <c r="N10135"/>
  <c r="I10135"/>
  <c r="J10135"/>
  <c r="K10135"/>
  <c r="L10135"/>
  <c r="M10135"/>
  <c r="N10143"/>
  <c r="I10143"/>
  <c r="J10143"/>
  <c r="K10143"/>
  <c r="L10143"/>
  <c r="M10143"/>
  <c r="N10151"/>
  <c r="I10151"/>
  <c r="J10151"/>
  <c r="K10151"/>
  <c r="L10151"/>
  <c r="M10151"/>
  <c r="N10159"/>
  <c r="I10159"/>
  <c r="J10159"/>
  <c r="K10159"/>
  <c r="L10159"/>
  <c r="M10159"/>
  <c r="N10167"/>
  <c r="I10167"/>
  <c r="J10167"/>
  <c r="K10167"/>
  <c r="L10167"/>
  <c r="M10167"/>
  <c r="N10175"/>
  <c r="I10175"/>
  <c r="J10175"/>
  <c r="K10175"/>
  <c r="L10175"/>
  <c r="M10175"/>
  <c r="N10183"/>
  <c r="I10183"/>
  <c r="J10183"/>
  <c r="K10183"/>
  <c r="L10183"/>
  <c r="M10183"/>
  <c r="N10191"/>
  <c r="I10191"/>
  <c r="J10191"/>
  <c r="K10191"/>
  <c r="L10191"/>
  <c r="M10191"/>
  <c r="N10199"/>
  <c r="I10199"/>
  <c r="J10199"/>
  <c r="K10199"/>
  <c r="L10199"/>
  <c r="M10199"/>
  <c r="N10207"/>
  <c r="I10207"/>
  <c r="J10207"/>
  <c r="K10207"/>
  <c r="L10207"/>
  <c r="M10207"/>
  <c r="N10215"/>
  <c r="I10215"/>
  <c r="J10215"/>
  <c r="K10215"/>
  <c r="L10215"/>
  <c r="M10215"/>
  <c r="N10223"/>
  <c r="I10223"/>
  <c r="J10223"/>
  <c r="K10223"/>
  <c r="L10223"/>
  <c r="M10223"/>
  <c r="N10231"/>
  <c r="I10231"/>
  <c r="J10231"/>
  <c r="K10231"/>
  <c r="L10231"/>
  <c r="M10231"/>
  <c r="N10239"/>
  <c r="I10239"/>
  <c r="J10239"/>
  <c r="K10239"/>
  <c r="L10239"/>
  <c r="M10239"/>
  <c r="N10247"/>
  <c r="I10247"/>
  <c r="J10247"/>
  <c r="K10247"/>
  <c r="L10247"/>
  <c r="M10247"/>
  <c r="N10255"/>
  <c r="I10255"/>
  <c r="J10255"/>
  <c r="K10255"/>
  <c r="L10255"/>
  <c r="M10255"/>
  <c r="N10263"/>
  <c r="I10263"/>
  <c r="J10263"/>
  <c r="K10263"/>
  <c r="L10263"/>
  <c r="M10263"/>
  <c r="N10271"/>
  <c r="I10271"/>
  <c r="J10271"/>
  <c r="K10271"/>
  <c r="L10271"/>
  <c r="M10271"/>
  <c r="N10279"/>
  <c r="I10279"/>
  <c r="J10279"/>
  <c r="K10279"/>
  <c r="L10279"/>
  <c r="M10279"/>
  <c r="N10287"/>
  <c r="I10287"/>
  <c r="J10287"/>
  <c r="K10287"/>
  <c r="L10287"/>
  <c r="M10287"/>
  <c r="N10295"/>
  <c r="I10295"/>
  <c r="J10295"/>
  <c r="K10295"/>
  <c r="L10295"/>
  <c r="M10295"/>
  <c r="N10303"/>
  <c r="I10303"/>
  <c r="J10303"/>
  <c r="K10303"/>
  <c r="L10303"/>
  <c r="M10303"/>
  <c r="N10311"/>
  <c r="I10311"/>
  <c r="J10311"/>
  <c r="K10311"/>
  <c r="L10311"/>
  <c r="M10311"/>
  <c r="N10319"/>
  <c r="I10319"/>
  <c r="J10319"/>
  <c r="K10319"/>
  <c r="L10319"/>
  <c r="M10319"/>
  <c r="N10327"/>
  <c r="I10327"/>
  <c r="J10327"/>
  <c r="K10327"/>
  <c r="L10327"/>
  <c r="M10327"/>
  <c r="N10335"/>
  <c r="I10335"/>
  <c r="J10335"/>
  <c r="K10335"/>
  <c r="L10335"/>
  <c r="M10335"/>
  <c r="N10343"/>
  <c r="I10343"/>
  <c r="J10343"/>
  <c r="K10343"/>
  <c r="L10343"/>
  <c r="M10343"/>
  <c r="N10351"/>
  <c r="I10351"/>
  <c r="J10351"/>
  <c r="K10351"/>
  <c r="L10351"/>
  <c r="M10351"/>
  <c r="N7734"/>
  <c r="L7734"/>
  <c r="M7734"/>
  <c r="J7734"/>
  <c r="K7734"/>
  <c r="I7734"/>
  <c r="N7742"/>
  <c r="L7742"/>
  <c r="M7742"/>
  <c r="J7742"/>
  <c r="K7742"/>
  <c r="I7742"/>
  <c r="N7750"/>
  <c r="L7750"/>
  <c r="M7750"/>
  <c r="J7750"/>
  <c r="K7750"/>
  <c r="I7750"/>
  <c r="N7758"/>
  <c r="L7758"/>
  <c r="M7758"/>
  <c r="J7758"/>
  <c r="K7758"/>
  <c r="I7758"/>
  <c r="N7766"/>
  <c r="L7766"/>
  <c r="M7766"/>
  <c r="J7766"/>
  <c r="K7766"/>
  <c r="I7766"/>
  <c r="N7774"/>
  <c r="L7774"/>
  <c r="M7774"/>
  <c r="J7774"/>
  <c r="K7774"/>
  <c r="I7774"/>
  <c r="N7782"/>
  <c r="L7782"/>
  <c r="M7782"/>
  <c r="J7782"/>
  <c r="K7782"/>
  <c r="I7782"/>
  <c r="N7790"/>
  <c r="L7790"/>
  <c r="M7790"/>
  <c r="J7790"/>
  <c r="K7790"/>
  <c r="I7790"/>
  <c r="N7798"/>
  <c r="L7798"/>
  <c r="M7798"/>
  <c r="J7798"/>
  <c r="K7798"/>
  <c r="I7798"/>
  <c r="N7806"/>
  <c r="L7806"/>
  <c r="M7806"/>
  <c r="J7806"/>
  <c r="K7806"/>
  <c r="I7806"/>
  <c r="N7814"/>
  <c r="L7814"/>
  <c r="M7814"/>
  <c r="J7814"/>
  <c r="K7814"/>
  <c r="I7814"/>
  <c r="N7822"/>
  <c r="L7822"/>
  <c r="M7822"/>
  <c r="J7822"/>
  <c r="K7822"/>
  <c r="I7822"/>
  <c r="N7830"/>
  <c r="L7830"/>
  <c r="M7830"/>
  <c r="J7830"/>
  <c r="K7830"/>
  <c r="I7830"/>
  <c r="N7838"/>
  <c r="L7838"/>
  <c r="M7838"/>
  <c r="J7838"/>
  <c r="K7838"/>
  <c r="I7838"/>
  <c r="N7846"/>
  <c r="L7846"/>
  <c r="M7846"/>
  <c r="J7846"/>
  <c r="K7846"/>
  <c r="I7846"/>
  <c r="N7854"/>
  <c r="L7854"/>
  <c r="M7854"/>
  <c r="J7854"/>
  <c r="K7854"/>
  <c r="I7854"/>
  <c r="N7862"/>
  <c r="L7862"/>
  <c r="M7862"/>
  <c r="J7862"/>
  <c r="K7862"/>
  <c r="I7862"/>
  <c r="N7870"/>
  <c r="L7870"/>
  <c r="M7870"/>
  <c r="J7870"/>
  <c r="K7870"/>
  <c r="I7870"/>
  <c r="N7878"/>
  <c r="L7878"/>
  <c r="M7878"/>
  <c r="J7878"/>
  <c r="K7878"/>
  <c r="I7878"/>
  <c r="N7886"/>
  <c r="L7886"/>
  <c r="M7886"/>
  <c r="J7886"/>
  <c r="K7886"/>
  <c r="I7886"/>
  <c r="N7894"/>
  <c r="L7894"/>
  <c r="M7894"/>
  <c r="J7894"/>
  <c r="K7894"/>
  <c r="I7894"/>
  <c r="N7902"/>
  <c r="L7902"/>
  <c r="M7902"/>
  <c r="J7902"/>
  <c r="K7902"/>
  <c r="I7902"/>
  <c r="N7910"/>
  <c r="L7910"/>
  <c r="M7910"/>
  <c r="J7910"/>
  <c r="K7910"/>
  <c r="I7910"/>
  <c r="N7918"/>
  <c r="L7918"/>
  <c r="M7918"/>
  <c r="J7918"/>
  <c r="K7918"/>
  <c r="I7918"/>
  <c r="N7926"/>
  <c r="L7926"/>
  <c r="M7926"/>
  <c r="J7926"/>
  <c r="K7926"/>
  <c r="I7926"/>
  <c r="N7934"/>
  <c r="L7934"/>
  <c r="M7934"/>
  <c r="J7934"/>
  <c r="K7934"/>
  <c r="I7934"/>
  <c r="N7942"/>
  <c r="L7942"/>
  <c r="M7942"/>
  <c r="J7942"/>
  <c r="K7942"/>
  <c r="I7942"/>
  <c r="N7950"/>
  <c r="L7950"/>
  <c r="M7950"/>
  <c r="J7950"/>
  <c r="K7950"/>
  <c r="I7950"/>
  <c r="N7958"/>
  <c r="L7958"/>
  <c r="M7958"/>
  <c r="J7958"/>
  <c r="K7958"/>
  <c r="I7958"/>
  <c r="N7966"/>
  <c r="L7966"/>
  <c r="M7966"/>
  <c r="J7966"/>
  <c r="K7966"/>
  <c r="I7966"/>
  <c r="N7974"/>
  <c r="L7974"/>
  <c r="M7974"/>
  <c r="J7974"/>
  <c r="K7974"/>
  <c r="I7974"/>
  <c r="N7982"/>
  <c r="L7982"/>
  <c r="M7982"/>
  <c r="J7982"/>
  <c r="K7982"/>
  <c r="I7982"/>
  <c r="N7990"/>
  <c r="L7990"/>
  <c r="M7990"/>
  <c r="J7990"/>
  <c r="K7990"/>
  <c r="I7990"/>
  <c r="N7998"/>
  <c r="L7998"/>
  <c r="M7998"/>
  <c r="J7998"/>
  <c r="K7998"/>
  <c r="I7998"/>
  <c r="N8006"/>
  <c r="L8006"/>
  <c r="M8006"/>
  <c r="J8006"/>
  <c r="K8006"/>
  <c r="I8006"/>
  <c r="N8014"/>
  <c r="L8014"/>
  <c r="M8014"/>
  <c r="J8014"/>
  <c r="K8014"/>
  <c r="I8014"/>
  <c r="N8022"/>
  <c r="L8022"/>
  <c r="M8022"/>
  <c r="J8022"/>
  <c r="K8022"/>
  <c r="I8022"/>
  <c r="N8030"/>
  <c r="L8030"/>
  <c r="M8030"/>
  <c r="J8030"/>
  <c r="K8030"/>
  <c r="I8030"/>
  <c r="N8038"/>
  <c r="L8038"/>
  <c r="M8038"/>
  <c r="J8038"/>
  <c r="K8038"/>
  <c r="I8038"/>
  <c r="N8046"/>
  <c r="L8046"/>
  <c r="M8046"/>
  <c r="J8046"/>
  <c r="K8046"/>
  <c r="I8046"/>
  <c r="N8054"/>
  <c r="L8054"/>
  <c r="M8054"/>
  <c r="J8054"/>
  <c r="K8054"/>
  <c r="I8054"/>
  <c r="N8062"/>
  <c r="L8062"/>
  <c r="M8062"/>
  <c r="J8062"/>
  <c r="K8062"/>
  <c r="I8062"/>
  <c r="N8070"/>
  <c r="L8070"/>
  <c r="M8070"/>
  <c r="J8070"/>
  <c r="K8070"/>
  <c r="I8070"/>
  <c r="N8078"/>
  <c r="L8078"/>
  <c r="M8078"/>
  <c r="J8078"/>
  <c r="K8078"/>
  <c r="I8078"/>
  <c r="N8086"/>
  <c r="L8086"/>
  <c r="M8086"/>
  <c r="J8086"/>
  <c r="K8086"/>
  <c r="I8086"/>
  <c r="N8094"/>
  <c r="L8094"/>
  <c r="M8094"/>
  <c r="J8094"/>
  <c r="K8094"/>
  <c r="I8094"/>
  <c r="N8102"/>
  <c r="L8102"/>
  <c r="M8102"/>
  <c r="J8102"/>
  <c r="K8102"/>
  <c r="I8102"/>
  <c r="N8110"/>
  <c r="I8110"/>
  <c r="J8110"/>
  <c r="K8110"/>
  <c r="M8110"/>
  <c r="L8110"/>
  <c r="N8118"/>
  <c r="I8118"/>
  <c r="J8118"/>
  <c r="K8118"/>
  <c r="L8118"/>
  <c r="M8118"/>
  <c r="N8126"/>
  <c r="I8126"/>
  <c r="K8126"/>
  <c r="L8126"/>
  <c r="M8126"/>
  <c r="J8126"/>
  <c r="N8134"/>
  <c r="I8134"/>
  <c r="M8134"/>
  <c r="K8134"/>
  <c r="L8134"/>
  <c r="J8134"/>
  <c r="N8142"/>
  <c r="I8142"/>
  <c r="J8142"/>
  <c r="K8142"/>
  <c r="M8142"/>
  <c r="L8142"/>
  <c r="N8150"/>
  <c r="I8150"/>
  <c r="J8150"/>
  <c r="K8150"/>
  <c r="L8150"/>
  <c r="M8150"/>
  <c r="N8158"/>
  <c r="I8158"/>
  <c r="J8158"/>
  <c r="K8158"/>
  <c r="L8158"/>
  <c r="M8158"/>
  <c r="N8166"/>
  <c r="I8166"/>
  <c r="J8166"/>
  <c r="K8166"/>
  <c r="L8166"/>
  <c r="M8166"/>
  <c r="N8174"/>
  <c r="I8174"/>
  <c r="J8174"/>
  <c r="K8174"/>
  <c r="M8174"/>
  <c r="L8174"/>
  <c r="N8182"/>
  <c r="I8182"/>
  <c r="J8182"/>
  <c r="L8182"/>
  <c r="M8182"/>
  <c r="K8182"/>
  <c r="N8190"/>
  <c r="I8190"/>
  <c r="J8190"/>
  <c r="M8190"/>
  <c r="K8190"/>
  <c r="L8190"/>
  <c r="N8198"/>
  <c r="I8198"/>
  <c r="J8198"/>
  <c r="L8198"/>
  <c r="M8198"/>
  <c r="K8198"/>
  <c r="N8206"/>
  <c r="I8206"/>
  <c r="J8206"/>
  <c r="K8206"/>
  <c r="L8206"/>
  <c r="M8206"/>
  <c r="N8214"/>
  <c r="I8214"/>
  <c r="J8214"/>
  <c r="K8214"/>
  <c r="L8214"/>
  <c r="M8214"/>
  <c r="N8222"/>
  <c r="I8222"/>
  <c r="J8222"/>
  <c r="L8222"/>
  <c r="K8222"/>
  <c r="M8222"/>
  <c r="N8230"/>
  <c r="I8230"/>
  <c r="J8230"/>
  <c r="L8230"/>
  <c r="K8230"/>
  <c r="M8230"/>
  <c r="N8238"/>
  <c r="I8238"/>
  <c r="J8238"/>
  <c r="L8238"/>
  <c r="K8238"/>
  <c r="M8238"/>
  <c r="N8246"/>
  <c r="I8246"/>
  <c r="J8246"/>
  <c r="L8246"/>
  <c r="K8246"/>
  <c r="M8246"/>
  <c r="N8254"/>
  <c r="I8254"/>
  <c r="J8254"/>
  <c r="L8254"/>
  <c r="K8254"/>
  <c r="M8254"/>
  <c r="N8262"/>
  <c r="I8262"/>
  <c r="J8262"/>
  <c r="L8262"/>
  <c r="K8262"/>
  <c r="M8262"/>
  <c r="N8270"/>
  <c r="I8270"/>
  <c r="J8270"/>
  <c r="L8270"/>
  <c r="K8270"/>
  <c r="M8270"/>
  <c r="N8278"/>
  <c r="I8278"/>
  <c r="J8278"/>
  <c r="L8278"/>
  <c r="K8278"/>
  <c r="M8278"/>
  <c r="N8286"/>
  <c r="I8286"/>
  <c r="J8286"/>
  <c r="L8286"/>
  <c r="K8286"/>
  <c r="M8286"/>
  <c r="N8294"/>
  <c r="I8294"/>
  <c r="J8294"/>
  <c r="L8294"/>
  <c r="K8294"/>
  <c r="M8294"/>
  <c r="N8302"/>
  <c r="I8302"/>
  <c r="J8302"/>
  <c r="L8302"/>
  <c r="K8302"/>
  <c r="M8302"/>
  <c r="N8310"/>
  <c r="I8310"/>
  <c r="J8310"/>
  <c r="L8310"/>
  <c r="K8310"/>
  <c r="M8310"/>
  <c r="N8318"/>
  <c r="I8318"/>
  <c r="J8318"/>
  <c r="L8318"/>
  <c r="K8318"/>
  <c r="M8318"/>
  <c r="N8326"/>
  <c r="I8326"/>
  <c r="J8326"/>
  <c r="L8326"/>
  <c r="K8326"/>
  <c r="M8326"/>
  <c r="N8334"/>
  <c r="I8334"/>
  <c r="J8334"/>
  <c r="L8334"/>
  <c r="K8334"/>
  <c r="M8334"/>
  <c r="N8342"/>
  <c r="I8342"/>
  <c r="J8342"/>
  <c r="L8342"/>
  <c r="K8342"/>
  <c r="M8342"/>
  <c r="N8350"/>
  <c r="I8350"/>
  <c r="J8350"/>
  <c r="L8350"/>
  <c r="K8350"/>
  <c r="M8350"/>
  <c r="N8358"/>
  <c r="I8358"/>
  <c r="J8358"/>
  <c r="L8358"/>
  <c r="K8358"/>
  <c r="M8358"/>
  <c r="N8366"/>
  <c r="I8366"/>
  <c r="J8366"/>
  <c r="L8366"/>
  <c r="K8366"/>
  <c r="M8366"/>
  <c r="N8374"/>
  <c r="I8374"/>
  <c r="J8374"/>
  <c r="L8374"/>
  <c r="K8374"/>
  <c r="M8374"/>
  <c r="N8382"/>
  <c r="I8382"/>
  <c r="J8382"/>
  <c r="L8382"/>
  <c r="K8382"/>
  <c r="M8382"/>
  <c r="N8390"/>
  <c r="I8390"/>
  <c r="J8390"/>
  <c r="L8390"/>
  <c r="K8390"/>
  <c r="M8390"/>
  <c r="N8398"/>
  <c r="I8398"/>
  <c r="J8398"/>
  <c r="L8398"/>
  <c r="K8398"/>
  <c r="M8398"/>
  <c r="N8406"/>
  <c r="I8406"/>
  <c r="J8406"/>
  <c r="L8406"/>
  <c r="M8406"/>
  <c r="K8406"/>
  <c r="N8414"/>
  <c r="I8414"/>
  <c r="J8414"/>
  <c r="L8414"/>
  <c r="K8414"/>
  <c r="M8414"/>
  <c r="N8422"/>
  <c r="I8422"/>
  <c r="J8422"/>
  <c r="L8422"/>
  <c r="K8422"/>
  <c r="M8422"/>
  <c r="N8430"/>
  <c r="I8430"/>
  <c r="J8430"/>
  <c r="L8430"/>
  <c r="K8430"/>
  <c r="M8430"/>
  <c r="N8438"/>
  <c r="I8438"/>
  <c r="J8438"/>
  <c r="L8438"/>
  <c r="K8438"/>
  <c r="M8438"/>
  <c r="N8446"/>
  <c r="I8446"/>
  <c r="J8446"/>
  <c r="L8446"/>
  <c r="K8446"/>
  <c r="M8446"/>
  <c r="N8454"/>
  <c r="I8454"/>
  <c r="J8454"/>
  <c r="L8454"/>
  <c r="K8454"/>
  <c r="M8454"/>
  <c r="N8462"/>
  <c r="I8462"/>
  <c r="J8462"/>
  <c r="L8462"/>
  <c r="K8462"/>
  <c r="M8462"/>
  <c r="N8470"/>
  <c r="I8470"/>
  <c r="J8470"/>
  <c r="L8470"/>
  <c r="K8470"/>
  <c r="M8470"/>
  <c r="N8478"/>
  <c r="I8478"/>
  <c r="J8478"/>
  <c r="L8478"/>
  <c r="K8478"/>
  <c r="M8478"/>
  <c r="N8486"/>
  <c r="I8486"/>
  <c r="J8486"/>
  <c r="L8486"/>
  <c r="K8486"/>
  <c r="M8486"/>
  <c r="N8494"/>
  <c r="I8494"/>
  <c r="J8494"/>
  <c r="L8494"/>
  <c r="K8494"/>
  <c r="M8494"/>
  <c r="N8502"/>
  <c r="I8502"/>
  <c r="J8502"/>
  <c r="L8502"/>
  <c r="K8502"/>
  <c r="M8502"/>
  <c r="N8510"/>
  <c r="I8510"/>
  <c r="J8510"/>
  <c r="L8510"/>
  <c r="K8510"/>
  <c r="M8510"/>
  <c r="N8518"/>
  <c r="I8518"/>
  <c r="J8518"/>
  <c r="L8518"/>
  <c r="K8518"/>
  <c r="M8518"/>
  <c r="N8526"/>
  <c r="I8526"/>
  <c r="J8526"/>
  <c r="L8526"/>
  <c r="K8526"/>
  <c r="M8526"/>
  <c r="N8534"/>
  <c r="I8534"/>
  <c r="J8534"/>
  <c r="L8534"/>
  <c r="K8534"/>
  <c r="M8534"/>
  <c r="N8542"/>
  <c r="I8542"/>
  <c r="J8542"/>
  <c r="L8542"/>
  <c r="K8542"/>
  <c r="M8542"/>
  <c r="N8550"/>
  <c r="I8550"/>
  <c r="J8550"/>
  <c r="L8550"/>
  <c r="K8550"/>
  <c r="M8550"/>
  <c r="N8558"/>
  <c r="I8558"/>
  <c r="J8558"/>
  <c r="L8558"/>
  <c r="K8558"/>
  <c r="M8558"/>
  <c r="N8566"/>
  <c r="I8566"/>
  <c r="J8566"/>
  <c r="L8566"/>
  <c r="K8566"/>
  <c r="M8566"/>
  <c r="N8574"/>
  <c r="I8574"/>
  <c r="J8574"/>
  <c r="L8574"/>
  <c r="K8574"/>
  <c r="M8574"/>
  <c r="N8582"/>
  <c r="I8582"/>
  <c r="J8582"/>
  <c r="L8582"/>
  <c r="K8582"/>
  <c r="M8582"/>
  <c r="N8590"/>
  <c r="I8590"/>
  <c r="J8590"/>
  <c r="L8590"/>
  <c r="K8590"/>
  <c r="M8590"/>
  <c r="N8598"/>
  <c r="I8598"/>
  <c r="J8598"/>
  <c r="L8598"/>
  <c r="K8598"/>
  <c r="M8598"/>
  <c r="N8606"/>
  <c r="I8606"/>
  <c r="J8606"/>
  <c r="L8606"/>
  <c r="K8606"/>
  <c r="M8606"/>
  <c r="N8614"/>
  <c r="I8614"/>
  <c r="J8614"/>
  <c r="L8614"/>
  <c r="K8614"/>
  <c r="M8614"/>
  <c r="N8622"/>
  <c r="I8622"/>
  <c r="J8622"/>
  <c r="L8622"/>
  <c r="K8622"/>
  <c r="M8622"/>
  <c r="N8630"/>
  <c r="I8630"/>
  <c r="J8630"/>
  <c r="L8630"/>
  <c r="K8630"/>
  <c r="M8630"/>
  <c r="N8638"/>
  <c r="I8638"/>
  <c r="J8638"/>
  <c r="L8638"/>
  <c r="K8638"/>
  <c r="M8638"/>
  <c r="N8646"/>
  <c r="I8646"/>
  <c r="J8646"/>
  <c r="L8646"/>
  <c r="K8646"/>
  <c r="M8646"/>
  <c r="N8654"/>
  <c r="I8654"/>
  <c r="J8654"/>
  <c r="L8654"/>
  <c r="K8654"/>
  <c r="M8654"/>
  <c r="N8662"/>
  <c r="I8662"/>
  <c r="J8662"/>
  <c r="L8662"/>
  <c r="K8662"/>
  <c r="M8662"/>
  <c r="N8670"/>
  <c r="I8670"/>
  <c r="J8670"/>
  <c r="L8670"/>
  <c r="K8670"/>
  <c r="M8670"/>
  <c r="N8678"/>
  <c r="I8678"/>
  <c r="J8678"/>
  <c r="L8678"/>
  <c r="K8678"/>
  <c r="M8678"/>
  <c r="N8686"/>
  <c r="I8686"/>
  <c r="J8686"/>
  <c r="L8686"/>
  <c r="K8686"/>
  <c r="M8686"/>
  <c r="N8694"/>
  <c r="I8694"/>
  <c r="J8694"/>
  <c r="L8694"/>
  <c r="K8694"/>
  <c r="M8694"/>
  <c r="N8702"/>
  <c r="I8702"/>
  <c r="J8702"/>
  <c r="L8702"/>
  <c r="K8702"/>
  <c r="M8702"/>
  <c r="N8710"/>
  <c r="I8710"/>
  <c r="J8710"/>
  <c r="L8710"/>
  <c r="K8710"/>
  <c r="M8710"/>
  <c r="N8718"/>
  <c r="I8718"/>
  <c r="J8718"/>
  <c r="L8718"/>
  <c r="K8718"/>
  <c r="M8718"/>
  <c r="N8726"/>
  <c r="I8726"/>
  <c r="J8726"/>
  <c r="L8726"/>
  <c r="K8726"/>
  <c r="M8726"/>
  <c r="N8734"/>
  <c r="I8734"/>
  <c r="J8734"/>
  <c r="L8734"/>
  <c r="K8734"/>
  <c r="M8734"/>
  <c r="N8742"/>
  <c r="I8742"/>
  <c r="J8742"/>
  <c r="L8742"/>
  <c r="K8742"/>
  <c r="M8742"/>
  <c r="N8750"/>
  <c r="I8750"/>
  <c r="J8750"/>
  <c r="L8750"/>
  <c r="K8750"/>
  <c r="M8750"/>
  <c r="N8758"/>
  <c r="I8758"/>
  <c r="J8758"/>
  <c r="L8758"/>
  <c r="K8758"/>
  <c r="M8758"/>
  <c r="N8766"/>
  <c r="I8766"/>
  <c r="J8766"/>
  <c r="L8766"/>
  <c r="K8766"/>
  <c r="M8766"/>
  <c r="N8774"/>
  <c r="I8774"/>
  <c r="J8774"/>
  <c r="L8774"/>
  <c r="K8774"/>
  <c r="M8774"/>
  <c r="N8782"/>
  <c r="I8782"/>
  <c r="J8782"/>
  <c r="L8782"/>
  <c r="K8782"/>
  <c r="M8782"/>
  <c r="N8790"/>
  <c r="I8790"/>
  <c r="J8790"/>
  <c r="L8790"/>
  <c r="K8790"/>
  <c r="M8790"/>
  <c r="N8798"/>
  <c r="I8798"/>
  <c r="J8798"/>
  <c r="L8798"/>
  <c r="M8798"/>
  <c r="K8798"/>
  <c r="N8806"/>
  <c r="I8806"/>
  <c r="J8806"/>
  <c r="L8806"/>
  <c r="M8806"/>
  <c r="K8806"/>
  <c r="N8814"/>
  <c r="I8814"/>
  <c r="J8814"/>
  <c r="L8814"/>
  <c r="M8814"/>
  <c r="K8814"/>
  <c r="N8822"/>
  <c r="I8822"/>
  <c r="J8822"/>
  <c r="L8822"/>
  <c r="M8822"/>
  <c r="K8822"/>
  <c r="N8830"/>
  <c r="I8830"/>
  <c r="J8830"/>
  <c r="L8830"/>
  <c r="M8830"/>
  <c r="K8830"/>
  <c r="N8838"/>
  <c r="I8838"/>
  <c r="J8838"/>
  <c r="L8838"/>
  <c r="M8838"/>
  <c r="K8838"/>
  <c r="N8846"/>
  <c r="I8846"/>
  <c r="J8846"/>
  <c r="L8846"/>
  <c r="M8846"/>
  <c r="K8846"/>
  <c r="N8854"/>
  <c r="I8854"/>
  <c r="J8854"/>
  <c r="L8854"/>
  <c r="M8854"/>
  <c r="K8854"/>
  <c r="N8862"/>
  <c r="I8862"/>
  <c r="J8862"/>
  <c r="L8862"/>
  <c r="M8862"/>
  <c r="K8862"/>
  <c r="N8870"/>
  <c r="I8870"/>
  <c r="J8870"/>
  <c r="L8870"/>
  <c r="M8870"/>
  <c r="K8870"/>
  <c r="N8878"/>
  <c r="I8878"/>
  <c r="J8878"/>
  <c r="L8878"/>
  <c r="M8878"/>
  <c r="K8878"/>
  <c r="N8886"/>
  <c r="I8886"/>
  <c r="J8886"/>
  <c r="L8886"/>
  <c r="M8886"/>
  <c r="K8886"/>
  <c r="N8894"/>
  <c r="I8894"/>
  <c r="J8894"/>
  <c r="L8894"/>
  <c r="M8894"/>
  <c r="K8894"/>
  <c r="N8902"/>
  <c r="I8902"/>
  <c r="J8902"/>
  <c r="L8902"/>
  <c r="M8902"/>
  <c r="K8902"/>
  <c r="N8910"/>
  <c r="I8910"/>
  <c r="J8910"/>
  <c r="L8910"/>
  <c r="M8910"/>
  <c r="K8910"/>
  <c r="N8918"/>
  <c r="I8918"/>
  <c r="J8918"/>
  <c r="L8918"/>
  <c r="M8918"/>
  <c r="K8918"/>
  <c r="N8926"/>
  <c r="I8926"/>
  <c r="J8926"/>
  <c r="L8926"/>
  <c r="M8926"/>
  <c r="K8926"/>
  <c r="N8934"/>
  <c r="I8934"/>
  <c r="J8934"/>
  <c r="L8934"/>
  <c r="M8934"/>
  <c r="K8934"/>
  <c r="N8942"/>
  <c r="I8942"/>
  <c r="J8942"/>
  <c r="L8942"/>
  <c r="M8942"/>
  <c r="K8942"/>
  <c r="N8950"/>
  <c r="I8950"/>
  <c r="J8950"/>
  <c r="L8950"/>
  <c r="M8950"/>
  <c r="K8950"/>
  <c r="N8958"/>
  <c r="I8958"/>
  <c r="J8958"/>
  <c r="L8958"/>
  <c r="M8958"/>
  <c r="K8958"/>
  <c r="N8966"/>
  <c r="I8966"/>
  <c r="J8966"/>
  <c r="L8966"/>
  <c r="M8966"/>
  <c r="K8966"/>
  <c r="N8974"/>
  <c r="I8974"/>
  <c r="J8974"/>
  <c r="L8974"/>
  <c r="M8974"/>
  <c r="K8974"/>
  <c r="N8982"/>
  <c r="I8982"/>
  <c r="J8982"/>
  <c r="L8982"/>
  <c r="M8982"/>
  <c r="K8982"/>
  <c r="N8990"/>
  <c r="I8990"/>
  <c r="J8990"/>
  <c r="L8990"/>
  <c r="M8990"/>
  <c r="K8990"/>
  <c r="N8998"/>
  <c r="I8998"/>
  <c r="J8998"/>
  <c r="L8998"/>
  <c r="M8998"/>
  <c r="K8998"/>
  <c r="N9006"/>
  <c r="I9006"/>
  <c r="J9006"/>
  <c r="L9006"/>
  <c r="M9006"/>
  <c r="K9006"/>
  <c r="N9014"/>
  <c r="I9014"/>
  <c r="J9014"/>
  <c r="L9014"/>
  <c r="M9014"/>
  <c r="K9014"/>
  <c r="N9022"/>
  <c r="I9022"/>
  <c r="J9022"/>
  <c r="L9022"/>
  <c r="M9022"/>
  <c r="K9022"/>
  <c r="N9030"/>
  <c r="I9030"/>
  <c r="J9030"/>
  <c r="L9030"/>
  <c r="M9030"/>
  <c r="K9030"/>
  <c r="N9038"/>
  <c r="I9038"/>
  <c r="J9038"/>
  <c r="L9038"/>
  <c r="M9038"/>
  <c r="K9038"/>
  <c r="N9046"/>
  <c r="I9046"/>
  <c r="J9046"/>
  <c r="L9046"/>
  <c r="M9046"/>
  <c r="K9046"/>
  <c r="N9054"/>
  <c r="I9054"/>
  <c r="J9054"/>
  <c r="L9054"/>
  <c r="M9054"/>
  <c r="K9054"/>
  <c r="N9062"/>
  <c r="I9062"/>
  <c r="J9062"/>
  <c r="L9062"/>
  <c r="M9062"/>
  <c r="K9062"/>
  <c r="N9070"/>
  <c r="I9070"/>
  <c r="J9070"/>
  <c r="L9070"/>
  <c r="M9070"/>
  <c r="K9070"/>
  <c r="N9078"/>
  <c r="I9078"/>
  <c r="J9078"/>
  <c r="L9078"/>
  <c r="M9078"/>
  <c r="K9078"/>
  <c r="N9086"/>
  <c r="I9086"/>
  <c r="J9086"/>
  <c r="L9086"/>
  <c r="M9086"/>
  <c r="K9086"/>
  <c r="N9094"/>
  <c r="I9094"/>
  <c r="J9094"/>
  <c r="L9094"/>
  <c r="M9094"/>
  <c r="K9094"/>
  <c r="N9102"/>
  <c r="I9102"/>
  <c r="J9102"/>
  <c r="L9102"/>
  <c r="M9102"/>
  <c r="K9102"/>
  <c r="N9110"/>
  <c r="I9110"/>
  <c r="J9110"/>
  <c r="L9110"/>
  <c r="M9110"/>
  <c r="K9110"/>
  <c r="N9118"/>
  <c r="I9118"/>
  <c r="J9118"/>
  <c r="L9118"/>
  <c r="M9118"/>
  <c r="K9118"/>
  <c r="N9126"/>
  <c r="I9126"/>
  <c r="J9126"/>
  <c r="L9126"/>
  <c r="M9126"/>
  <c r="K9126"/>
  <c r="N9134"/>
  <c r="I9134"/>
  <c r="J9134"/>
  <c r="L9134"/>
  <c r="M9134"/>
  <c r="K9134"/>
  <c r="N9142"/>
  <c r="I9142"/>
  <c r="J9142"/>
  <c r="L9142"/>
  <c r="M9142"/>
  <c r="K9142"/>
  <c r="N9150"/>
  <c r="I9150"/>
  <c r="J9150"/>
  <c r="L9150"/>
  <c r="M9150"/>
  <c r="K9150"/>
  <c r="N9158"/>
  <c r="I9158"/>
  <c r="J9158"/>
  <c r="L9158"/>
  <c r="M9158"/>
  <c r="K9158"/>
  <c r="N9166"/>
  <c r="I9166"/>
  <c r="J9166"/>
  <c r="L9166"/>
  <c r="M9166"/>
  <c r="K9166"/>
  <c r="N9174"/>
  <c r="I9174"/>
  <c r="J9174"/>
  <c r="L9174"/>
  <c r="M9174"/>
  <c r="K9174"/>
  <c r="N9182"/>
  <c r="I9182"/>
  <c r="J9182"/>
  <c r="L9182"/>
  <c r="M9182"/>
  <c r="K9182"/>
  <c r="N9190"/>
  <c r="I9190"/>
  <c r="J9190"/>
  <c r="L9190"/>
  <c r="M9190"/>
  <c r="K9190"/>
  <c r="N9198"/>
  <c r="I9198"/>
  <c r="J9198"/>
  <c r="L9198"/>
  <c r="M9198"/>
  <c r="K9198"/>
  <c r="N9206"/>
  <c r="I9206"/>
  <c r="J9206"/>
  <c r="L9206"/>
  <c r="M9206"/>
  <c r="K9206"/>
  <c r="N9214"/>
  <c r="L9214"/>
  <c r="I9214"/>
  <c r="J9214"/>
  <c r="M9214"/>
  <c r="K9214"/>
  <c r="N9222"/>
  <c r="L9222"/>
  <c r="I9222"/>
  <c r="J9222"/>
  <c r="K9222"/>
  <c r="M9222"/>
  <c r="N9230"/>
  <c r="L9230"/>
  <c r="J9230"/>
  <c r="K9230"/>
  <c r="M9230"/>
  <c r="I9230"/>
  <c r="N9238"/>
  <c r="L9238"/>
  <c r="M9238"/>
  <c r="J9238"/>
  <c r="K9238"/>
  <c r="I9238"/>
  <c r="N9246"/>
  <c r="L9246"/>
  <c r="I9246"/>
  <c r="J9246"/>
  <c r="M9246"/>
  <c r="K9246"/>
  <c r="N9254"/>
  <c r="L9254"/>
  <c r="I9254"/>
  <c r="J9254"/>
  <c r="K9254"/>
  <c r="M9254"/>
  <c r="N9262"/>
  <c r="L9262"/>
  <c r="J9262"/>
  <c r="K9262"/>
  <c r="M9262"/>
  <c r="I9262"/>
  <c r="N9270"/>
  <c r="L9270"/>
  <c r="M9270"/>
  <c r="J9270"/>
  <c r="K9270"/>
  <c r="I9270"/>
  <c r="N9278"/>
  <c r="L9278"/>
  <c r="I9278"/>
  <c r="J9278"/>
  <c r="M9278"/>
  <c r="K9278"/>
  <c r="N9286"/>
  <c r="L9286"/>
  <c r="I9286"/>
  <c r="J9286"/>
  <c r="K9286"/>
  <c r="M9286"/>
  <c r="N9294"/>
  <c r="L9294"/>
  <c r="J9294"/>
  <c r="K9294"/>
  <c r="M9294"/>
  <c r="I9294"/>
  <c r="N9302"/>
  <c r="L9302"/>
  <c r="M9302"/>
  <c r="J9302"/>
  <c r="K9302"/>
  <c r="I9302"/>
  <c r="N9310"/>
  <c r="L9310"/>
  <c r="I9310"/>
  <c r="J9310"/>
  <c r="M9310"/>
  <c r="K9310"/>
  <c r="N9318"/>
  <c r="L9318"/>
  <c r="I9318"/>
  <c r="J9318"/>
  <c r="K9318"/>
  <c r="M9318"/>
  <c r="N9326"/>
  <c r="L9326"/>
  <c r="J9326"/>
  <c r="K9326"/>
  <c r="M9326"/>
  <c r="I9326"/>
  <c r="N9334"/>
  <c r="L9334"/>
  <c r="M9334"/>
  <c r="J9334"/>
  <c r="K9334"/>
  <c r="I9334"/>
  <c r="N9342"/>
  <c r="L9342"/>
  <c r="I9342"/>
  <c r="J9342"/>
  <c r="M9342"/>
  <c r="K9342"/>
  <c r="N9350"/>
  <c r="L9350"/>
  <c r="I9350"/>
  <c r="J9350"/>
  <c r="K9350"/>
  <c r="M9350"/>
  <c r="N9358"/>
  <c r="L9358"/>
  <c r="J9358"/>
  <c r="K9358"/>
  <c r="M9358"/>
  <c r="I9358"/>
  <c r="N9366"/>
  <c r="L9366"/>
  <c r="M9366"/>
  <c r="J9366"/>
  <c r="K9366"/>
  <c r="I9366"/>
  <c r="N9374"/>
  <c r="L9374"/>
  <c r="I9374"/>
  <c r="J9374"/>
  <c r="M9374"/>
  <c r="K9374"/>
  <c r="N9382"/>
  <c r="L9382"/>
  <c r="I9382"/>
  <c r="J9382"/>
  <c r="K9382"/>
  <c r="M9382"/>
  <c r="N9390"/>
  <c r="L9390"/>
  <c r="J9390"/>
  <c r="K9390"/>
  <c r="M9390"/>
  <c r="I9390"/>
  <c r="N9398"/>
  <c r="L9398"/>
  <c r="M9398"/>
  <c r="J9398"/>
  <c r="K9398"/>
  <c r="I9398"/>
  <c r="N9406"/>
  <c r="L9406"/>
  <c r="I9406"/>
  <c r="J9406"/>
  <c r="M9406"/>
  <c r="K9406"/>
  <c r="N9414"/>
  <c r="L9414"/>
  <c r="I9414"/>
  <c r="J9414"/>
  <c r="K9414"/>
  <c r="M9414"/>
  <c r="N9422"/>
  <c r="L9422"/>
  <c r="J9422"/>
  <c r="K9422"/>
  <c r="M9422"/>
  <c r="I9422"/>
  <c r="N9430"/>
  <c r="L9430"/>
  <c r="M9430"/>
  <c r="J9430"/>
  <c r="K9430"/>
  <c r="I9430"/>
  <c r="N9438"/>
  <c r="L9438"/>
  <c r="I9438"/>
  <c r="J9438"/>
  <c r="M9438"/>
  <c r="K9438"/>
  <c r="N9446"/>
  <c r="L9446"/>
  <c r="I9446"/>
  <c r="J9446"/>
  <c r="K9446"/>
  <c r="M9446"/>
  <c r="N9454"/>
  <c r="L9454"/>
  <c r="J9454"/>
  <c r="K9454"/>
  <c r="M9454"/>
  <c r="I9454"/>
  <c r="N9462"/>
  <c r="L9462"/>
  <c r="M9462"/>
  <c r="J9462"/>
  <c r="K9462"/>
  <c r="I9462"/>
  <c r="N9470"/>
  <c r="L9470"/>
  <c r="I9470"/>
  <c r="J9470"/>
  <c r="M9470"/>
  <c r="K9470"/>
  <c r="N9478"/>
  <c r="L9478"/>
  <c r="I9478"/>
  <c r="J9478"/>
  <c r="K9478"/>
  <c r="M9478"/>
  <c r="N9486"/>
  <c r="L9486"/>
  <c r="J9486"/>
  <c r="K9486"/>
  <c r="M9486"/>
  <c r="I9486"/>
  <c r="N9494"/>
  <c r="L9494"/>
  <c r="M9494"/>
  <c r="J9494"/>
  <c r="K9494"/>
  <c r="I9494"/>
  <c r="N9502"/>
  <c r="L9502"/>
  <c r="I9502"/>
  <c r="J9502"/>
  <c r="M9502"/>
  <c r="K9502"/>
  <c r="N9510"/>
  <c r="L9510"/>
  <c r="I9510"/>
  <c r="J9510"/>
  <c r="K9510"/>
  <c r="M9510"/>
  <c r="N9518"/>
  <c r="L9518"/>
  <c r="J9518"/>
  <c r="K9518"/>
  <c r="M9518"/>
  <c r="I9518"/>
  <c r="N9526"/>
  <c r="L9526"/>
  <c r="M9526"/>
  <c r="J9526"/>
  <c r="K9526"/>
  <c r="I9526"/>
  <c r="N9534"/>
  <c r="L9534"/>
  <c r="I9534"/>
  <c r="J9534"/>
  <c r="M9534"/>
  <c r="K9534"/>
  <c r="N9542"/>
  <c r="L9542"/>
  <c r="I9542"/>
  <c r="J9542"/>
  <c r="K9542"/>
  <c r="M9542"/>
  <c r="N9550"/>
  <c r="L9550"/>
  <c r="J9550"/>
  <c r="K9550"/>
  <c r="M9550"/>
  <c r="I9550"/>
  <c r="N9558"/>
  <c r="L9558"/>
  <c r="M9558"/>
  <c r="J9558"/>
  <c r="K9558"/>
  <c r="I9558"/>
  <c r="N9566"/>
  <c r="L9566"/>
  <c r="I9566"/>
  <c r="J9566"/>
  <c r="M9566"/>
  <c r="K9566"/>
  <c r="N9574"/>
  <c r="L9574"/>
  <c r="I9574"/>
  <c r="J9574"/>
  <c r="K9574"/>
  <c r="M9574"/>
  <c r="N9582"/>
  <c r="L9582"/>
  <c r="J9582"/>
  <c r="K9582"/>
  <c r="M9582"/>
  <c r="I9582"/>
  <c r="N9590"/>
  <c r="L9590"/>
  <c r="M9590"/>
  <c r="J9590"/>
  <c r="K9590"/>
  <c r="I9590"/>
  <c r="N9598"/>
  <c r="L9598"/>
  <c r="I9598"/>
  <c r="J9598"/>
  <c r="M9598"/>
  <c r="K9598"/>
  <c r="N9606"/>
  <c r="L9606"/>
  <c r="I9606"/>
  <c r="J9606"/>
  <c r="K9606"/>
  <c r="M9606"/>
  <c r="N9614"/>
  <c r="L9614"/>
  <c r="J9614"/>
  <c r="K9614"/>
  <c r="M9614"/>
  <c r="I9614"/>
  <c r="N9622"/>
  <c r="L9622"/>
  <c r="M9622"/>
  <c r="J9622"/>
  <c r="K9622"/>
  <c r="I9622"/>
  <c r="N9630"/>
  <c r="L9630"/>
  <c r="I9630"/>
  <c r="J9630"/>
  <c r="M9630"/>
  <c r="K9630"/>
  <c r="N9638"/>
  <c r="L9638"/>
  <c r="I9638"/>
  <c r="J9638"/>
  <c r="K9638"/>
  <c r="M9638"/>
  <c r="N9646"/>
  <c r="L9646"/>
  <c r="J9646"/>
  <c r="K9646"/>
  <c r="M9646"/>
  <c r="I9646"/>
  <c r="N9654"/>
  <c r="L9654"/>
  <c r="M9654"/>
  <c r="J9654"/>
  <c r="K9654"/>
  <c r="I9654"/>
  <c r="N9662"/>
  <c r="L9662"/>
  <c r="I9662"/>
  <c r="J9662"/>
  <c r="M9662"/>
  <c r="K9662"/>
  <c r="N9670"/>
  <c r="L9670"/>
  <c r="I9670"/>
  <c r="J9670"/>
  <c r="K9670"/>
  <c r="M9670"/>
  <c r="N9678"/>
  <c r="L9678"/>
  <c r="J9678"/>
  <c r="K9678"/>
  <c r="M9678"/>
  <c r="I9678"/>
  <c r="N9686"/>
  <c r="L9686"/>
  <c r="M9686"/>
  <c r="J9686"/>
  <c r="K9686"/>
  <c r="I9686"/>
  <c r="N9694"/>
  <c r="L9694"/>
  <c r="I9694"/>
  <c r="J9694"/>
  <c r="M9694"/>
  <c r="K9694"/>
  <c r="N9702"/>
  <c r="L9702"/>
  <c r="I9702"/>
  <c r="J9702"/>
  <c r="K9702"/>
  <c r="M9702"/>
  <c r="N9710"/>
  <c r="L9710"/>
  <c r="J9710"/>
  <c r="K9710"/>
  <c r="M9710"/>
  <c r="I9710"/>
  <c r="N9718"/>
  <c r="L9718"/>
  <c r="M9718"/>
  <c r="J9718"/>
  <c r="K9718"/>
  <c r="I9718"/>
  <c r="N9726"/>
  <c r="L9726"/>
  <c r="I9726"/>
  <c r="J9726"/>
  <c r="M9726"/>
  <c r="K9726"/>
  <c r="N9734"/>
  <c r="L9734"/>
  <c r="K9734"/>
  <c r="M9734"/>
  <c r="I9734"/>
  <c r="J9734"/>
  <c r="N9742"/>
  <c r="M9742"/>
  <c r="I9742"/>
  <c r="K9742"/>
  <c r="L9742"/>
  <c r="J9742"/>
  <c r="N9750"/>
  <c r="M9750"/>
  <c r="I9750"/>
  <c r="K9750"/>
  <c r="L9750"/>
  <c r="J9750"/>
  <c r="N9758"/>
  <c r="M9758"/>
  <c r="I9758"/>
  <c r="K9758"/>
  <c r="L9758"/>
  <c r="J9758"/>
  <c r="N9766"/>
  <c r="M9766"/>
  <c r="I9766"/>
  <c r="K9766"/>
  <c r="L9766"/>
  <c r="J9766"/>
  <c r="N9774"/>
  <c r="M9774"/>
  <c r="I9774"/>
  <c r="K9774"/>
  <c r="L9774"/>
  <c r="J9774"/>
  <c r="N9782"/>
  <c r="M9782"/>
  <c r="I9782"/>
  <c r="K9782"/>
  <c r="L9782"/>
  <c r="J9782"/>
  <c r="N9790"/>
  <c r="M9790"/>
  <c r="I9790"/>
  <c r="K9790"/>
  <c r="L9790"/>
  <c r="J9790"/>
  <c r="N9798"/>
  <c r="M9798"/>
  <c r="I9798"/>
  <c r="K9798"/>
  <c r="L9798"/>
  <c r="J9798"/>
  <c r="N9806"/>
  <c r="M9806"/>
  <c r="I9806"/>
  <c r="K9806"/>
  <c r="L9806"/>
  <c r="J9806"/>
  <c r="N9814"/>
  <c r="M9814"/>
  <c r="I9814"/>
  <c r="K9814"/>
  <c r="L9814"/>
  <c r="J9814"/>
  <c r="N9822"/>
  <c r="M9822"/>
  <c r="I9822"/>
  <c r="K9822"/>
  <c r="L9822"/>
  <c r="J9822"/>
  <c r="N9830"/>
  <c r="M9830"/>
  <c r="I9830"/>
  <c r="K9830"/>
  <c r="L9830"/>
  <c r="J9830"/>
  <c r="N9838"/>
  <c r="M9838"/>
  <c r="I9838"/>
  <c r="K9838"/>
  <c r="L9838"/>
  <c r="J9838"/>
  <c r="N9846"/>
  <c r="M9846"/>
  <c r="I9846"/>
  <c r="K9846"/>
  <c r="L9846"/>
  <c r="J9846"/>
  <c r="N9854"/>
  <c r="M9854"/>
  <c r="I9854"/>
  <c r="K9854"/>
  <c r="L9854"/>
  <c r="J9854"/>
  <c r="N9862"/>
  <c r="M9862"/>
  <c r="I9862"/>
  <c r="K9862"/>
  <c r="L9862"/>
  <c r="J9862"/>
  <c r="N9870"/>
  <c r="M9870"/>
  <c r="I9870"/>
  <c r="K9870"/>
  <c r="L9870"/>
  <c r="J9870"/>
  <c r="N9878"/>
  <c r="M9878"/>
  <c r="I9878"/>
  <c r="K9878"/>
  <c r="L9878"/>
  <c r="J9878"/>
  <c r="N9886"/>
  <c r="M9886"/>
  <c r="I9886"/>
  <c r="K9886"/>
  <c r="L9886"/>
  <c r="J9886"/>
  <c r="N9894"/>
  <c r="M9894"/>
  <c r="I9894"/>
  <c r="K9894"/>
  <c r="L9894"/>
  <c r="J9894"/>
  <c r="N9902"/>
  <c r="M9902"/>
  <c r="I9902"/>
  <c r="K9902"/>
  <c r="L9902"/>
  <c r="J9902"/>
  <c r="N9910"/>
  <c r="M9910"/>
  <c r="I9910"/>
  <c r="K9910"/>
  <c r="L9910"/>
  <c r="J9910"/>
  <c r="N9918"/>
  <c r="M9918"/>
  <c r="I9918"/>
  <c r="K9918"/>
  <c r="L9918"/>
  <c r="J9918"/>
  <c r="N9926"/>
  <c r="M9926"/>
  <c r="I9926"/>
  <c r="K9926"/>
  <c r="L9926"/>
  <c r="J9926"/>
  <c r="N9934"/>
  <c r="M9934"/>
  <c r="I9934"/>
  <c r="K9934"/>
  <c r="L9934"/>
  <c r="J9934"/>
  <c r="N9942"/>
  <c r="M9942"/>
  <c r="I9942"/>
  <c r="K9942"/>
  <c r="L9942"/>
  <c r="J9942"/>
  <c r="N9950"/>
  <c r="M9950"/>
  <c r="I9950"/>
  <c r="K9950"/>
  <c r="L9950"/>
  <c r="J9950"/>
  <c r="N9958"/>
  <c r="M9958"/>
  <c r="I9958"/>
  <c r="K9958"/>
  <c r="L9958"/>
  <c r="J9958"/>
  <c r="N9966"/>
  <c r="M9966"/>
  <c r="I9966"/>
  <c r="K9966"/>
  <c r="L9966"/>
  <c r="J9966"/>
  <c r="N9974"/>
  <c r="M9974"/>
  <c r="I9974"/>
  <c r="K9974"/>
  <c r="L9974"/>
  <c r="J9974"/>
  <c r="N9982"/>
  <c r="M9982"/>
  <c r="I9982"/>
  <c r="K9982"/>
  <c r="L9982"/>
  <c r="J9982"/>
  <c r="N9990"/>
  <c r="M9990"/>
  <c r="I9990"/>
  <c r="K9990"/>
  <c r="L9990"/>
  <c r="J9990"/>
  <c r="N9998"/>
  <c r="M9998"/>
  <c r="I9998"/>
  <c r="K9998"/>
  <c r="L9998"/>
  <c r="J9998"/>
  <c r="N10006"/>
  <c r="M10006"/>
  <c r="I10006"/>
  <c r="K10006"/>
  <c r="L10006"/>
  <c r="J10006"/>
  <c r="N10014"/>
  <c r="M10014"/>
  <c r="I10014"/>
  <c r="K10014"/>
  <c r="L10014"/>
  <c r="J10014"/>
  <c r="N10022"/>
  <c r="M10022"/>
  <c r="I10022"/>
  <c r="K10022"/>
  <c r="L10022"/>
  <c r="J10022"/>
  <c r="N10030"/>
  <c r="M10030"/>
  <c r="I10030"/>
  <c r="K10030"/>
  <c r="L10030"/>
  <c r="J10030"/>
  <c r="N10038"/>
  <c r="M10038"/>
  <c r="I10038"/>
  <c r="K10038"/>
  <c r="L10038"/>
  <c r="J10038"/>
  <c r="N10046"/>
  <c r="M10046"/>
  <c r="I10046"/>
  <c r="K10046"/>
  <c r="L10046"/>
  <c r="J10046"/>
  <c r="N10054"/>
  <c r="M10054"/>
  <c r="I10054"/>
  <c r="K10054"/>
  <c r="L10054"/>
  <c r="J10054"/>
  <c r="N10062"/>
  <c r="M10062"/>
  <c r="I10062"/>
  <c r="K10062"/>
  <c r="L10062"/>
  <c r="J10062"/>
  <c r="N10070"/>
  <c r="M10070"/>
  <c r="I10070"/>
  <c r="K10070"/>
  <c r="L10070"/>
  <c r="J10070"/>
  <c r="N10078"/>
  <c r="M10078"/>
  <c r="I10078"/>
  <c r="K10078"/>
  <c r="L10078"/>
  <c r="J10078"/>
  <c r="N10086"/>
  <c r="M10086"/>
  <c r="I10086"/>
  <c r="K10086"/>
  <c r="L10086"/>
  <c r="J10086"/>
  <c r="N10094"/>
  <c r="M10094"/>
  <c r="I10094"/>
  <c r="K10094"/>
  <c r="L10094"/>
  <c r="J10094"/>
  <c r="N10102"/>
  <c r="M10102"/>
  <c r="I10102"/>
  <c r="K10102"/>
  <c r="L10102"/>
  <c r="J10102"/>
  <c r="N10110"/>
  <c r="M10110"/>
  <c r="I10110"/>
  <c r="K10110"/>
  <c r="L10110"/>
  <c r="J10110"/>
  <c r="N10118"/>
  <c r="M10118"/>
  <c r="I10118"/>
  <c r="K10118"/>
  <c r="L10118"/>
  <c r="J10118"/>
  <c r="N10126"/>
  <c r="M10126"/>
  <c r="I10126"/>
  <c r="K10126"/>
  <c r="L10126"/>
  <c r="J10126"/>
  <c r="N10134"/>
  <c r="M10134"/>
  <c r="I10134"/>
  <c r="K10134"/>
  <c r="L10134"/>
  <c r="J10134"/>
  <c r="N10142"/>
  <c r="M10142"/>
  <c r="I10142"/>
  <c r="K10142"/>
  <c r="L10142"/>
  <c r="J10142"/>
  <c r="N10150"/>
  <c r="M10150"/>
  <c r="I10150"/>
  <c r="K10150"/>
  <c r="L10150"/>
  <c r="J10150"/>
  <c r="N10158"/>
  <c r="M10158"/>
  <c r="I10158"/>
  <c r="K10158"/>
  <c r="L10158"/>
  <c r="J10158"/>
  <c r="N10166"/>
  <c r="M10166"/>
  <c r="I10166"/>
  <c r="K10166"/>
  <c r="L10166"/>
  <c r="J10166"/>
  <c r="N10174"/>
  <c r="M10174"/>
  <c r="I10174"/>
  <c r="K10174"/>
  <c r="L10174"/>
  <c r="J10174"/>
  <c r="N10182"/>
  <c r="M10182"/>
  <c r="I10182"/>
  <c r="K10182"/>
  <c r="L10182"/>
  <c r="J10182"/>
  <c r="N10190"/>
  <c r="M10190"/>
  <c r="I10190"/>
  <c r="K10190"/>
  <c r="L10190"/>
  <c r="J10190"/>
  <c r="N10198"/>
  <c r="M10198"/>
  <c r="I10198"/>
  <c r="K10198"/>
  <c r="L10198"/>
  <c r="J10198"/>
  <c r="N10206"/>
  <c r="M10206"/>
  <c r="I10206"/>
  <c r="K10206"/>
  <c r="L10206"/>
  <c r="J10206"/>
  <c r="N10214"/>
  <c r="M10214"/>
  <c r="I10214"/>
  <c r="K10214"/>
  <c r="L10214"/>
  <c r="J10214"/>
  <c r="N10222"/>
  <c r="M10222"/>
  <c r="I10222"/>
  <c r="K10222"/>
  <c r="L10222"/>
  <c r="J10222"/>
  <c r="N10230"/>
  <c r="M10230"/>
  <c r="I10230"/>
  <c r="K10230"/>
  <c r="L10230"/>
  <c r="J10230"/>
  <c r="N10238"/>
  <c r="M10238"/>
  <c r="I10238"/>
  <c r="K10238"/>
  <c r="L10238"/>
  <c r="J10238"/>
  <c r="N10246"/>
  <c r="M10246"/>
  <c r="I10246"/>
  <c r="K10246"/>
  <c r="L10246"/>
  <c r="J10246"/>
  <c r="N10254"/>
  <c r="M10254"/>
  <c r="I10254"/>
  <c r="K10254"/>
  <c r="L10254"/>
  <c r="J10254"/>
  <c r="N10262"/>
  <c r="M10262"/>
  <c r="I10262"/>
  <c r="K10262"/>
  <c r="L10262"/>
  <c r="J10262"/>
  <c r="N10270"/>
  <c r="M10270"/>
  <c r="I10270"/>
  <c r="K10270"/>
  <c r="L10270"/>
  <c r="J10270"/>
  <c r="N10278"/>
  <c r="M10278"/>
  <c r="I10278"/>
  <c r="K10278"/>
  <c r="L10278"/>
  <c r="J10278"/>
  <c r="N10286"/>
  <c r="M10286"/>
  <c r="I10286"/>
  <c r="K10286"/>
  <c r="L10286"/>
  <c r="J10286"/>
  <c r="N10294"/>
  <c r="M10294"/>
  <c r="I10294"/>
  <c r="K10294"/>
  <c r="L10294"/>
  <c r="J10294"/>
  <c r="N10302"/>
  <c r="M10302"/>
  <c r="I10302"/>
  <c r="K10302"/>
  <c r="L10302"/>
  <c r="J10302"/>
  <c r="N10310"/>
  <c r="M10310"/>
  <c r="I10310"/>
  <c r="K10310"/>
  <c r="L10310"/>
  <c r="J10310"/>
  <c r="N10318"/>
  <c r="M10318"/>
  <c r="I10318"/>
  <c r="K10318"/>
  <c r="L10318"/>
  <c r="J10318"/>
  <c r="N10326"/>
  <c r="M10326"/>
  <c r="I10326"/>
  <c r="K10326"/>
  <c r="L10326"/>
  <c r="J10326"/>
  <c r="N10334"/>
  <c r="M10334"/>
  <c r="I10334"/>
  <c r="K10334"/>
  <c r="L10334"/>
  <c r="J10334"/>
  <c r="N10342"/>
  <c r="M10342"/>
  <c r="I10342"/>
  <c r="K10342"/>
  <c r="L10342"/>
  <c r="J10342"/>
  <c r="N10350"/>
  <c r="M10350"/>
  <c r="I10350"/>
  <c r="K10350"/>
  <c r="L10350"/>
  <c r="J10350"/>
  <c r="N7445"/>
  <c r="I7445"/>
  <c r="J7445"/>
  <c r="K7445"/>
  <c r="L7445"/>
  <c r="M7445"/>
  <c r="N7453"/>
  <c r="I7453"/>
  <c r="J7453"/>
  <c r="K7453"/>
  <c r="L7453"/>
  <c r="M7453"/>
  <c r="N7461"/>
  <c r="I7461"/>
  <c r="J7461"/>
  <c r="K7461"/>
  <c r="L7461"/>
  <c r="M7461"/>
  <c r="N7469"/>
  <c r="I7469"/>
  <c r="J7469"/>
  <c r="K7469"/>
  <c r="L7469"/>
  <c r="M7469"/>
  <c r="N7477"/>
  <c r="I7477"/>
  <c r="J7477"/>
  <c r="K7477"/>
  <c r="L7477"/>
  <c r="M7477"/>
  <c r="N7485"/>
  <c r="I7485"/>
  <c r="J7485"/>
  <c r="K7485"/>
  <c r="L7485"/>
  <c r="M7485"/>
  <c r="N7493"/>
  <c r="I7493"/>
  <c r="J7493"/>
  <c r="K7493"/>
  <c r="L7493"/>
  <c r="M7493"/>
  <c r="N7501"/>
  <c r="I7501"/>
  <c r="J7501"/>
  <c r="K7501"/>
  <c r="L7501"/>
  <c r="M7501"/>
  <c r="N7509"/>
  <c r="I7509"/>
  <c r="J7509"/>
  <c r="K7509"/>
  <c r="L7509"/>
  <c r="M7509"/>
  <c r="N7517"/>
  <c r="I7517"/>
  <c r="J7517"/>
  <c r="K7517"/>
  <c r="L7517"/>
  <c r="M7517"/>
  <c r="N7525"/>
  <c r="I7525"/>
  <c r="J7525"/>
  <c r="K7525"/>
  <c r="L7525"/>
  <c r="M7525"/>
  <c r="N7533"/>
  <c r="I7533"/>
  <c r="J7533"/>
  <c r="K7533"/>
  <c r="L7533"/>
  <c r="M7533"/>
  <c r="N7541"/>
  <c r="I7541"/>
  <c r="J7541"/>
  <c r="K7541"/>
  <c r="L7541"/>
  <c r="M7541"/>
  <c r="N7549"/>
  <c r="I7549"/>
  <c r="J7549"/>
  <c r="K7549"/>
  <c r="L7549"/>
  <c r="M7549"/>
  <c r="N7557"/>
  <c r="I7557"/>
  <c r="J7557"/>
  <c r="K7557"/>
  <c r="L7557"/>
  <c r="M7557"/>
  <c r="N7565"/>
  <c r="I7565"/>
  <c r="J7565"/>
  <c r="K7565"/>
  <c r="L7565"/>
  <c r="M7565"/>
  <c r="N7573"/>
  <c r="I7573"/>
  <c r="J7573"/>
  <c r="K7573"/>
  <c r="L7573"/>
  <c r="M7573"/>
  <c r="N7581"/>
  <c r="I7581"/>
  <c r="J7581"/>
  <c r="K7581"/>
  <c r="L7581"/>
  <c r="M7581"/>
  <c r="N7589"/>
  <c r="I7589"/>
  <c r="J7589"/>
  <c r="K7589"/>
  <c r="L7589"/>
  <c r="M7589"/>
  <c r="N7597"/>
  <c r="I7597"/>
  <c r="J7597"/>
  <c r="K7597"/>
  <c r="L7597"/>
  <c r="M7597"/>
  <c r="N7605"/>
  <c r="I7605"/>
  <c r="J7605"/>
  <c r="K7605"/>
  <c r="L7605"/>
  <c r="M7605"/>
  <c r="N7613"/>
  <c r="I7613"/>
  <c r="J7613"/>
  <c r="K7613"/>
  <c r="L7613"/>
  <c r="M7613"/>
  <c r="N7621"/>
  <c r="I7621"/>
  <c r="J7621"/>
  <c r="K7621"/>
  <c r="L7621"/>
  <c r="M7621"/>
  <c r="N7629"/>
  <c r="I7629"/>
  <c r="J7629"/>
  <c r="K7629"/>
  <c r="L7629"/>
  <c r="M7629"/>
  <c r="N7637"/>
  <c r="I7637"/>
  <c r="J7637"/>
  <c r="K7637"/>
  <c r="L7637"/>
  <c r="M7637"/>
  <c r="N7645"/>
  <c r="I7645"/>
  <c r="J7645"/>
  <c r="K7645"/>
  <c r="L7645"/>
  <c r="M7645"/>
  <c r="N7653"/>
  <c r="I7653"/>
  <c r="J7653"/>
  <c r="K7653"/>
  <c r="L7653"/>
  <c r="M7653"/>
  <c r="N7661"/>
  <c r="I7661"/>
  <c r="J7661"/>
  <c r="K7661"/>
  <c r="L7661"/>
  <c r="M7661"/>
  <c r="N7669"/>
  <c r="I7669"/>
  <c r="J7669"/>
  <c r="K7669"/>
  <c r="L7669"/>
  <c r="M7669"/>
  <c r="N7677"/>
  <c r="I7677"/>
  <c r="J7677"/>
  <c r="K7677"/>
  <c r="L7677"/>
  <c r="M7677"/>
  <c r="N7685"/>
  <c r="I7685"/>
  <c r="J7685"/>
  <c r="K7685"/>
  <c r="L7685"/>
  <c r="M7685"/>
  <c r="N7693"/>
  <c r="I7693"/>
  <c r="J7693"/>
  <c r="K7693"/>
  <c r="L7693"/>
  <c r="M7693"/>
  <c r="N7701"/>
  <c r="I7701"/>
  <c r="J7701"/>
  <c r="K7701"/>
  <c r="L7701"/>
  <c r="M7701"/>
  <c r="N7709"/>
  <c r="I7709"/>
  <c r="J7709"/>
  <c r="K7709"/>
  <c r="L7709"/>
  <c r="M7709"/>
  <c r="N7717"/>
  <c r="I7717"/>
  <c r="J7717"/>
  <c r="K7717"/>
  <c r="L7717"/>
  <c r="M7717"/>
  <c r="N7725"/>
  <c r="I7725"/>
  <c r="J7725"/>
  <c r="K7725"/>
  <c r="L7725"/>
  <c r="M7725"/>
  <c r="N7733"/>
  <c r="I7733"/>
  <c r="J7733"/>
  <c r="K7733"/>
  <c r="L7733"/>
  <c r="M7733"/>
  <c r="N7741"/>
  <c r="I7741"/>
  <c r="J7741"/>
  <c r="K7741"/>
  <c r="L7741"/>
  <c r="M7741"/>
  <c r="N7749"/>
  <c r="I7749"/>
  <c r="J7749"/>
  <c r="K7749"/>
  <c r="L7749"/>
  <c r="M7749"/>
  <c r="N7757"/>
  <c r="I7757"/>
  <c r="J7757"/>
  <c r="K7757"/>
  <c r="L7757"/>
  <c r="M7757"/>
  <c r="N7765"/>
  <c r="I7765"/>
  <c r="J7765"/>
  <c r="K7765"/>
  <c r="L7765"/>
  <c r="M7765"/>
  <c r="N7773"/>
  <c r="I7773"/>
  <c r="J7773"/>
  <c r="K7773"/>
  <c r="L7773"/>
  <c r="M7773"/>
  <c r="N7781"/>
  <c r="I7781"/>
  <c r="J7781"/>
  <c r="K7781"/>
  <c r="L7781"/>
  <c r="M7781"/>
  <c r="N7789"/>
  <c r="I7789"/>
  <c r="J7789"/>
  <c r="K7789"/>
  <c r="L7789"/>
  <c r="M7789"/>
  <c r="N7797"/>
  <c r="I7797"/>
  <c r="J7797"/>
  <c r="K7797"/>
  <c r="L7797"/>
  <c r="M7797"/>
  <c r="N7805"/>
  <c r="I7805"/>
  <c r="J7805"/>
  <c r="K7805"/>
  <c r="L7805"/>
  <c r="M7805"/>
  <c r="N7813"/>
  <c r="I7813"/>
  <c r="J7813"/>
  <c r="K7813"/>
  <c r="L7813"/>
  <c r="M7813"/>
  <c r="N7821"/>
  <c r="I7821"/>
  <c r="J7821"/>
  <c r="K7821"/>
  <c r="L7821"/>
  <c r="M7821"/>
  <c r="N7829"/>
  <c r="I7829"/>
  <c r="J7829"/>
  <c r="K7829"/>
  <c r="L7829"/>
  <c r="M7829"/>
  <c r="N7837"/>
  <c r="I7837"/>
  <c r="J7837"/>
  <c r="K7837"/>
  <c r="L7837"/>
  <c r="M7837"/>
  <c r="N7845"/>
  <c r="I7845"/>
  <c r="J7845"/>
  <c r="K7845"/>
  <c r="L7845"/>
  <c r="M7845"/>
  <c r="N7853"/>
  <c r="I7853"/>
  <c r="J7853"/>
  <c r="K7853"/>
  <c r="L7853"/>
  <c r="M7853"/>
  <c r="N7861"/>
  <c r="I7861"/>
  <c r="J7861"/>
  <c r="K7861"/>
  <c r="L7861"/>
  <c r="M7861"/>
  <c r="N7869"/>
  <c r="I7869"/>
  <c r="J7869"/>
  <c r="K7869"/>
  <c r="L7869"/>
  <c r="M7869"/>
  <c r="N7877"/>
  <c r="I7877"/>
  <c r="J7877"/>
  <c r="K7877"/>
  <c r="L7877"/>
  <c r="M7877"/>
  <c r="N7885"/>
  <c r="I7885"/>
  <c r="J7885"/>
  <c r="K7885"/>
  <c r="L7885"/>
  <c r="M7885"/>
  <c r="N7893"/>
  <c r="I7893"/>
  <c r="J7893"/>
  <c r="K7893"/>
  <c r="L7893"/>
  <c r="M7893"/>
  <c r="N7901"/>
  <c r="I7901"/>
  <c r="J7901"/>
  <c r="K7901"/>
  <c r="L7901"/>
  <c r="M7901"/>
  <c r="N7909"/>
  <c r="I7909"/>
  <c r="J7909"/>
  <c r="K7909"/>
  <c r="L7909"/>
  <c r="M7909"/>
  <c r="N7917"/>
  <c r="I7917"/>
  <c r="J7917"/>
  <c r="K7917"/>
  <c r="L7917"/>
  <c r="M7917"/>
  <c r="N7925"/>
  <c r="I7925"/>
  <c r="J7925"/>
  <c r="K7925"/>
  <c r="L7925"/>
  <c r="M7925"/>
  <c r="N7933"/>
  <c r="I7933"/>
  <c r="J7933"/>
  <c r="K7933"/>
  <c r="L7933"/>
  <c r="M7933"/>
  <c r="N7941"/>
  <c r="I7941"/>
  <c r="J7941"/>
  <c r="K7941"/>
  <c r="L7941"/>
  <c r="M7941"/>
  <c r="N7949"/>
  <c r="I7949"/>
  <c r="J7949"/>
  <c r="K7949"/>
  <c r="L7949"/>
  <c r="M7949"/>
  <c r="N7957"/>
  <c r="I7957"/>
  <c r="J7957"/>
  <c r="K7957"/>
  <c r="L7957"/>
  <c r="M7957"/>
  <c r="N7965"/>
  <c r="I7965"/>
  <c r="J7965"/>
  <c r="K7965"/>
  <c r="L7965"/>
  <c r="M7965"/>
  <c r="N7973"/>
  <c r="I7973"/>
  <c r="J7973"/>
  <c r="K7973"/>
  <c r="L7973"/>
  <c r="M7973"/>
  <c r="N7981"/>
  <c r="I7981"/>
  <c r="J7981"/>
  <c r="K7981"/>
  <c r="L7981"/>
  <c r="M7981"/>
  <c r="N7989"/>
  <c r="I7989"/>
  <c r="J7989"/>
  <c r="K7989"/>
  <c r="L7989"/>
  <c r="M7989"/>
  <c r="N7997"/>
  <c r="I7997"/>
  <c r="J7997"/>
  <c r="K7997"/>
  <c r="L7997"/>
  <c r="M7997"/>
  <c r="N8005"/>
  <c r="I8005"/>
  <c r="J8005"/>
  <c r="K8005"/>
  <c r="L8005"/>
  <c r="M8005"/>
  <c r="N8013"/>
  <c r="I8013"/>
  <c r="J8013"/>
  <c r="K8013"/>
  <c r="L8013"/>
  <c r="M8013"/>
  <c r="N8021"/>
  <c r="I8021"/>
  <c r="J8021"/>
  <c r="K8021"/>
  <c r="L8021"/>
  <c r="M8021"/>
  <c r="N8029"/>
  <c r="I8029"/>
  <c r="J8029"/>
  <c r="K8029"/>
  <c r="L8029"/>
  <c r="M8029"/>
  <c r="N8037"/>
  <c r="I8037"/>
  <c r="J8037"/>
  <c r="K8037"/>
  <c r="L8037"/>
  <c r="M8037"/>
  <c r="N8045"/>
  <c r="I8045"/>
  <c r="J8045"/>
  <c r="K8045"/>
  <c r="L8045"/>
  <c r="M8045"/>
  <c r="N8053"/>
  <c r="I8053"/>
  <c r="J8053"/>
  <c r="K8053"/>
  <c r="L8053"/>
  <c r="M8053"/>
  <c r="N8061"/>
  <c r="I8061"/>
  <c r="J8061"/>
  <c r="K8061"/>
  <c r="L8061"/>
  <c r="M8061"/>
  <c r="N8069"/>
  <c r="I8069"/>
  <c r="J8069"/>
  <c r="K8069"/>
  <c r="L8069"/>
  <c r="M8069"/>
  <c r="N8077"/>
  <c r="I8077"/>
  <c r="J8077"/>
  <c r="K8077"/>
  <c r="L8077"/>
  <c r="M8077"/>
  <c r="N8085"/>
  <c r="I8085"/>
  <c r="J8085"/>
  <c r="K8085"/>
  <c r="L8085"/>
  <c r="M8085"/>
  <c r="N8093"/>
  <c r="I8093"/>
  <c r="J8093"/>
  <c r="K8093"/>
  <c r="L8093"/>
  <c r="M8093"/>
  <c r="N8101"/>
  <c r="I8101"/>
  <c r="J8101"/>
  <c r="K8101"/>
  <c r="L8101"/>
  <c r="M8101"/>
  <c r="N8109"/>
  <c r="L8109"/>
  <c r="J8109"/>
  <c r="K8109"/>
  <c r="M8109"/>
  <c r="I8109"/>
  <c r="N8117"/>
  <c r="L8117"/>
  <c r="M8117"/>
  <c r="J8117"/>
  <c r="K8117"/>
  <c r="I8117"/>
  <c r="N8125"/>
  <c r="L8125"/>
  <c r="I8125"/>
  <c r="J8125"/>
  <c r="M8125"/>
  <c r="K8125"/>
  <c r="N8133"/>
  <c r="L8133"/>
  <c r="I8133"/>
  <c r="J8133"/>
  <c r="K8133"/>
  <c r="M8133"/>
  <c r="N8141"/>
  <c r="L8141"/>
  <c r="J8141"/>
  <c r="K8141"/>
  <c r="M8141"/>
  <c r="I8141"/>
  <c r="N8149"/>
  <c r="L8149"/>
  <c r="M8149"/>
  <c r="J8149"/>
  <c r="K8149"/>
  <c r="I8149"/>
  <c r="N8157"/>
  <c r="L8157"/>
  <c r="K8157"/>
  <c r="M8157"/>
  <c r="I8157"/>
  <c r="J8157"/>
  <c r="N8165"/>
  <c r="L8165"/>
  <c r="J8165"/>
  <c r="K8165"/>
  <c r="M8165"/>
  <c r="I8165"/>
  <c r="N8173"/>
  <c r="L8173"/>
  <c r="I8173"/>
  <c r="J8173"/>
  <c r="K8173"/>
  <c r="M8173"/>
  <c r="N8181"/>
  <c r="L8181"/>
  <c r="I8181"/>
  <c r="J8181"/>
  <c r="K8181"/>
  <c r="M8181"/>
  <c r="N8189"/>
  <c r="L8189"/>
  <c r="I8189"/>
  <c r="J8189"/>
  <c r="K8189"/>
  <c r="M8189"/>
  <c r="N8197"/>
  <c r="L8197"/>
  <c r="I8197"/>
  <c r="J8197"/>
  <c r="M8197"/>
  <c r="K8197"/>
  <c r="N8205"/>
  <c r="L8205"/>
  <c r="I8205"/>
  <c r="K8205"/>
  <c r="M8205"/>
  <c r="J8205"/>
  <c r="N8213"/>
  <c r="L8213"/>
  <c r="M8213"/>
  <c r="J8213"/>
  <c r="K8213"/>
  <c r="I8213"/>
  <c r="N8221"/>
  <c r="L8221"/>
  <c r="I8221"/>
  <c r="J8221"/>
  <c r="K8221"/>
  <c r="M8221"/>
  <c r="N8229"/>
  <c r="L8229"/>
  <c r="I8229"/>
  <c r="K8229"/>
  <c r="M8229"/>
  <c r="J8229"/>
  <c r="N8237"/>
  <c r="L8237"/>
  <c r="I8237"/>
  <c r="J8237"/>
  <c r="K8237"/>
  <c r="M8237"/>
  <c r="N8245"/>
  <c r="L8245"/>
  <c r="I8245"/>
  <c r="K8245"/>
  <c r="M8245"/>
  <c r="J8245"/>
  <c r="N8253"/>
  <c r="L8253"/>
  <c r="I8253"/>
  <c r="J8253"/>
  <c r="K8253"/>
  <c r="M8253"/>
  <c r="N8261"/>
  <c r="L8261"/>
  <c r="I8261"/>
  <c r="K8261"/>
  <c r="M8261"/>
  <c r="J8261"/>
  <c r="N8269"/>
  <c r="L8269"/>
  <c r="I8269"/>
  <c r="J8269"/>
  <c r="K8269"/>
  <c r="M8269"/>
  <c r="N8277"/>
  <c r="L8277"/>
  <c r="I8277"/>
  <c r="K8277"/>
  <c r="M8277"/>
  <c r="J8277"/>
  <c r="N8285"/>
  <c r="L8285"/>
  <c r="I8285"/>
  <c r="J8285"/>
  <c r="K8285"/>
  <c r="M8285"/>
  <c r="N8293"/>
  <c r="L8293"/>
  <c r="I8293"/>
  <c r="K8293"/>
  <c r="M8293"/>
  <c r="J8293"/>
  <c r="N8301"/>
  <c r="L8301"/>
  <c r="I8301"/>
  <c r="J8301"/>
  <c r="K8301"/>
  <c r="M8301"/>
  <c r="N8309"/>
  <c r="L8309"/>
  <c r="I8309"/>
  <c r="K8309"/>
  <c r="M8309"/>
  <c r="J8309"/>
  <c r="N8317"/>
  <c r="L8317"/>
  <c r="I8317"/>
  <c r="J8317"/>
  <c r="K8317"/>
  <c r="M8317"/>
  <c r="N8325"/>
  <c r="L8325"/>
  <c r="I8325"/>
  <c r="K8325"/>
  <c r="M8325"/>
  <c r="J8325"/>
  <c r="N8333"/>
  <c r="L8333"/>
  <c r="I8333"/>
  <c r="J8333"/>
  <c r="K8333"/>
  <c r="M8333"/>
  <c r="N8341"/>
  <c r="L8341"/>
  <c r="I8341"/>
  <c r="K8341"/>
  <c r="M8341"/>
  <c r="J8341"/>
  <c r="N8349"/>
  <c r="L8349"/>
  <c r="I8349"/>
  <c r="J8349"/>
  <c r="K8349"/>
  <c r="M8349"/>
  <c r="N8357"/>
  <c r="L8357"/>
  <c r="I8357"/>
  <c r="K8357"/>
  <c r="M8357"/>
  <c r="J8357"/>
  <c r="N8365"/>
  <c r="L8365"/>
  <c r="I8365"/>
  <c r="J8365"/>
  <c r="K8365"/>
  <c r="M8365"/>
  <c r="N8373"/>
  <c r="L8373"/>
  <c r="I8373"/>
  <c r="K8373"/>
  <c r="M8373"/>
  <c r="J8373"/>
  <c r="N8381"/>
  <c r="L8381"/>
  <c r="I8381"/>
  <c r="J8381"/>
  <c r="K8381"/>
  <c r="M8381"/>
  <c r="N8389"/>
  <c r="K8389"/>
  <c r="L8389"/>
  <c r="I8389"/>
  <c r="M8389"/>
  <c r="J8389"/>
  <c r="N8397"/>
  <c r="K8397"/>
  <c r="L8397"/>
  <c r="I8397"/>
  <c r="J8397"/>
  <c r="M8397"/>
  <c r="N8405"/>
  <c r="K8405"/>
  <c r="L8405"/>
  <c r="I8405"/>
  <c r="M8405"/>
  <c r="J8405"/>
  <c r="N8413"/>
  <c r="K8413"/>
  <c r="L8413"/>
  <c r="I8413"/>
  <c r="J8413"/>
  <c r="M8413"/>
  <c r="N8421"/>
  <c r="K8421"/>
  <c r="L8421"/>
  <c r="M8421"/>
  <c r="I8421"/>
  <c r="J8421"/>
  <c r="N8429"/>
  <c r="K8429"/>
  <c r="L8429"/>
  <c r="M8429"/>
  <c r="I8429"/>
  <c r="J8429"/>
  <c r="N8437"/>
  <c r="K8437"/>
  <c r="L8437"/>
  <c r="M8437"/>
  <c r="I8437"/>
  <c r="J8437"/>
  <c r="N8445"/>
  <c r="K8445"/>
  <c r="L8445"/>
  <c r="M8445"/>
  <c r="I8445"/>
  <c r="J8445"/>
  <c r="N8453"/>
  <c r="K8453"/>
  <c r="L8453"/>
  <c r="M8453"/>
  <c r="I8453"/>
  <c r="J8453"/>
  <c r="N8461"/>
  <c r="K8461"/>
  <c r="L8461"/>
  <c r="M8461"/>
  <c r="I8461"/>
  <c r="J8461"/>
  <c r="N8469"/>
  <c r="K8469"/>
  <c r="L8469"/>
  <c r="M8469"/>
  <c r="I8469"/>
  <c r="J8469"/>
  <c r="N8477"/>
  <c r="K8477"/>
  <c r="L8477"/>
  <c r="M8477"/>
  <c r="I8477"/>
  <c r="J8477"/>
  <c r="N8485"/>
  <c r="K8485"/>
  <c r="L8485"/>
  <c r="M8485"/>
  <c r="I8485"/>
  <c r="J8485"/>
  <c r="N8493"/>
  <c r="K8493"/>
  <c r="L8493"/>
  <c r="M8493"/>
  <c r="I8493"/>
  <c r="J8493"/>
  <c r="N8501"/>
  <c r="K8501"/>
  <c r="L8501"/>
  <c r="M8501"/>
  <c r="I8501"/>
  <c r="J8501"/>
  <c r="N8509"/>
  <c r="K8509"/>
  <c r="L8509"/>
  <c r="M8509"/>
  <c r="I8509"/>
  <c r="J8509"/>
  <c r="N8517"/>
  <c r="K8517"/>
  <c r="L8517"/>
  <c r="M8517"/>
  <c r="I8517"/>
  <c r="J8517"/>
  <c r="N8525"/>
  <c r="K8525"/>
  <c r="L8525"/>
  <c r="M8525"/>
  <c r="I8525"/>
  <c r="J8525"/>
  <c r="N8533"/>
  <c r="K8533"/>
  <c r="L8533"/>
  <c r="M8533"/>
  <c r="I8533"/>
  <c r="J8533"/>
  <c r="N8541"/>
  <c r="K8541"/>
  <c r="L8541"/>
  <c r="M8541"/>
  <c r="I8541"/>
  <c r="J8541"/>
  <c r="N8549"/>
  <c r="K8549"/>
  <c r="L8549"/>
  <c r="M8549"/>
  <c r="I8549"/>
  <c r="J8549"/>
  <c r="N8557"/>
  <c r="K8557"/>
  <c r="L8557"/>
  <c r="M8557"/>
  <c r="I8557"/>
  <c r="J8557"/>
  <c r="N8565"/>
  <c r="K8565"/>
  <c r="L8565"/>
  <c r="M8565"/>
  <c r="I8565"/>
  <c r="J8565"/>
  <c r="N8573"/>
  <c r="K8573"/>
  <c r="L8573"/>
  <c r="M8573"/>
  <c r="I8573"/>
  <c r="J8573"/>
  <c r="N8581"/>
  <c r="K8581"/>
  <c r="L8581"/>
  <c r="M8581"/>
  <c r="I8581"/>
  <c r="J8581"/>
  <c r="N8589"/>
  <c r="K8589"/>
  <c r="L8589"/>
  <c r="M8589"/>
  <c r="I8589"/>
  <c r="J8589"/>
  <c r="N8597"/>
  <c r="K8597"/>
  <c r="L8597"/>
  <c r="M8597"/>
  <c r="I8597"/>
  <c r="J8597"/>
  <c r="N8605"/>
  <c r="K8605"/>
  <c r="L8605"/>
  <c r="M8605"/>
  <c r="I8605"/>
  <c r="J8605"/>
  <c r="N8613"/>
  <c r="K8613"/>
  <c r="L8613"/>
  <c r="M8613"/>
  <c r="I8613"/>
  <c r="J8613"/>
  <c r="N8621"/>
  <c r="K8621"/>
  <c r="L8621"/>
  <c r="M8621"/>
  <c r="I8621"/>
  <c r="J8621"/>
  <c r="N8629"/>
  <c r="K8629"/>
  <c r="L8629"/>
  <c r="M8629"/>
  <c r="I8629"/>
  <c r="J8629"/>
  <c r="N8637"/>
  <c r="K8637"/>
  <c r="L8637"/>
  <c r="M8637"/>
  <c r="I8637"/>
  <c r="J8637"/>
  <c r="N8645"/>
  <c r="K8645"/>
  <c r="L8645"/>
  <c r="M8645"/>
  <c r="I8645"/>
  <c r="J8645"/>
  <c r="N8653"/>
  <c r="K8653"/>
  <c r="L8653"/>
  <c r="M8653"/>
  <c r="I8653"/>
  <c r="J8653"/>
  <c r="N8661"/>
  <c r="K8661"/>
  <c r="L8661"/>
  <c r="M8661"/>
  <c r="I8661"/>
  <c r="J8661"/>
  <c r="N8669"/>
  <c r="K8669"/>
  <c r="L8669"/>
  <c r="M8669"/>
  <c r="I8669"/>
  <c r="J8669"/>
  <c r="N8677"/>
  <c r="K8677"/>
  <c r="L8677"/>
  <c r="M8677"/>
  <c r="I8677"/>
  <c r="J8677"/>
  <c r="N8685"/>
  <c r="K8685"/>
  <c r="L8685"/>
  <c r="M8685"/>
  <c r="I8685"/>
  <c r="J8685"/>
  <c r="N8693"/>
  <c r="K8693"/>
  <c r="L8693"/>
  <c r="M8693"/>
  <c r="I8693"/>
  <c r="J8693"/>
  <c r="N8701"/>
  <c r="K8701"/>
  <c r="L8701"/>
  <c r="M8701"/>
  <c r="I8701"/>
  <c r="J8701"/>
  <c r="N8709"/>
  <c r="K8709"/>
  <c r="L8709"/>
  <c r="M8709"/>
  <c r="I8709"/>
  <c r="J8709"/>
  <c r="N8717"/>
  <c r="K8717"/>
  <c r="L8717"/>
  <c r="M8717"/>
  <c r="I8717"/>
  <c r="J8717"/>
  <c r="N8725"/>
  <c r="K8725"/>
  <c r="L8725"/>
  <c r="M8725"/>
  <c r="I8725"/>
  <c r="J8725"/>
  <c r="N8733"/>
  <c r="K8733"/>
  <c r="L8733"/>
  <c r="M8733"/>
  <c r="I8733"/>
  <c r="J8733"/>
  <c r="N8741"/>
  <c r="K8741"/>
  <c r="L8741"/>
  <c r="M8741"/>
  <c r="I8741"/>
  <c r="J8741"/>
  <c r="N8749"/>
  <c r="K8749"/>
  <c r="L8749"/>
  <c r="M8749"/>
  <c r="I8749"/>
  <c r="J8749"/>
  <c r="N8757"/>
  <c r="K8757"/>
  <c r="L8757"/>
  <c r="M8757"/>
  <c r="I8757"/>
  <c r="J8757"/>
  <c r="N8765"/>
  <c r="K8765"/>
  <c r="L8765"/>
  <c r="M8765"/>
  <c r="I8765"/>
  <c r="J8765"/>
  <c r="N8773"/>
  <c r="K8773"/>
  <c r="L8773"/>
  <c r="M8773"/>
  <c r="I8773"/>
  <c r="J8773"/>
  <c r="N8781"/>
  <c r="K8781"/>
  <c r="L8781"/>
  <c r="M8781"/>
  <c r="I8781"/>
  <c r="J8781"/>
  <c r="N8789"/>
  <c r="K8789"/>
  <c r="L8789"/>
  <c r="M8789"/>
  <c r="I8789"/>
  <c r="J8789"/>
  <c r="N8797"/>
  <c r="K8797"/>
  <c r="L8797"/>
  <c r="M8797"/>
  <c r="I8797"/>
  <c r="J8797"/>
  <c r="N8805"/>
  <c r="K8805"/>
  <c r="L8805"/>
  <c r="M8805"/>
  <c r="I8805"/>
  <c r="J8805"/>
  <c r="N8813"/>
  <c r="K8813"/>
  <c r="L8813"/>
  <c r="M8813"/>
  <c r="I8813"/>
  <c r="J8813"/>
  <c r="N8821"/>
  <c r="K8821"/>
  <c r="L8821"/>
  <c r="M8821"/>
  <c r="I8821"/>
  <c r="J8821"/>
  <c r="N8829"/>
  <c r="K8829"/>
  <c r="L8829"/>
  <c r="M8829"/>
  <c r="I8829"/>
  <c r="J8829"/>
  <c r="N8837"/>
  <c r="K8837"/>
  <c r="L8837"/>
  <c r="M8837"/>
  <c r="I8837"/>
  <c r="J8837"/>
  <c r="N8845"/>
  <c r="K8845"/>
  <c r="L8845"/>
  <c r="M8845"/>
  <c r="I8845"/>
  <c r="J8845"/>
  <c r="N8853"/>
  <c r="K8853"/>
  <c r="L8853"/>
  <c r="M8853"/>
  <c r="I8853"/>
  <c r="J8853"/>
  <c r="N8861"/>
  <c r="K8861"/>
  <c r="L8861"/>
  <c r="M8861"/>
  <c r="I8861"/>
  <c r="J8861"/>
  <c r="N8869"/>
  <c r="K8869"/>
  <c r="L8869"/>
  <c r="M8869"/>
  <c r="I8869"/>
  <c r="J8869"/>
  <c r="N8877"/>
  <c r="K8877"/>
  <c r="L8877"/>
  <c r="M8877"/>
  <c r="I8877"/>
  <c r="J8877"/>
  <c r="N8885"/>
  <c r="K8885"/>
  <c r="L8885"/>
  <c r="M8885"/>
  <c r="I8885"/>
  <c r="J8885"/>
  <c r="N8893"/>
  <c r="K8893"/>
  <c r="L8893"/>
  <c r="M8893"/>
  <c r="I8893"/>
  <c r="J8893"/>
  <c r="N8901"/>
  <c r="K8901"/>
  <c r="L8901"/>
  <c r="M8901"/>
  <c r="I8901"/>
  <c r="J8901"/>
  <c r="N8909"/>
  <c r="K8909"/>
  <c r="L8909"/>
  <c r="M8909"/>
  <c r="I8909"/>
  <c r="J8909"/>
  <c r="N8917"/>
  <c r="K8917"/>
  <c r="L8917"/>
  <c r="M8917"/>
  <c r="I8917"/>
  <c r="J8917"/>
  <c r="N8925"/>
  <c r="K8925"/>
  <c r="L8925"/>
  <c r="M8925"/>
  <c r="I8925"/>
  <c r="J8925"/>
  <c r="N8933"/>
  <c r="K8933"/>
  <c r="L8933"/>
  <c r="M8933"/>
  <c r="I8933"/>
  <c r="J8933"/>
  <c r="N8941"/>
  <c r="K8941"/>
  <c r="L8941"/>
  <c r="M8941"/>
  <c r="I8941"/>
  <c r="J8941"/>
  <c r="N8949"/>
  <c r="K8949"/>
  <c r="L8949"/>
  <c r="M8949"/>
  <c r="I8949"/>
  <c r="J8949"/>
  <c r="N8957"/>
  <c r="K8957"/>
  <c r="L8957"/>
  <c r="M8957"/>
  <c r="I8957"/>
  <c r="J8957"/>
  <c r="N8965"/>
  <c r="K8965"/>
  <c r="L8965"/>
  <c r="M8965"/>
  <c r="I8965"/>
  <c r="J8965"/>
  <c r="N8973"/>
  <c r="K8973"/>
  <c r="L8973"/>
  <c r="M8973"/>
  <c r="I8973"/>
  <c r="J8973"/>
  <c r="N8981"/>
  <c r="K8981"/>
  <c r="L8981"/>
  <c r="M8981"/>
  <c r="I8981"/>
  <c r="J8981"/>
  <c r="N8989"/>
  <c r="K8989"/>
  <c r="L8989"/>
  <c r="M8989"/>
  <c r="I8989"/>
  <c r="J8989"/>
  <c r="N8997"/>
  <c r="K8997"/>
  <c r="L8997"/>
  <c r="M8997"/>
  <c r="I8997"/>
  <c r="J8997"/>
  <c r="N9005"/>
  <c r="K9005"/>
  <c r="L9005"/>
  <c r="M9005"/>
  <c r="I9005"/>
  <c r="J9005"/>
  <c r="N9013"/>
  <c r="K9013"/>
  <c r="L9013"/>
  <c r="M9013"/>
  <c r="I9013"/>
  <c r="J9013"/>
  <c r="N9021"/>
  <c r="K9021"/>
  <c r="L9021"/>
  <c r="M9021"/>
  <c r="I9021"/>
  <c r="J9021"/>
  <c r="N9029"/>
  <c r="K9029"/>
  <c r="L9029"/>
  <c r="M9029"/>
  <c r="I9029"/>
  <c r="J9029"/>
  <c r="N9037"/>
  <c r="K9037"/>
  <c r="L9037"/>
  <c r="M9037"/>
  <c r="I9037"/>
  <c r="J9037"/>
  <c r="N9045"/>
  <c r="K9045"/>
  <c r="L9045"/>
  <c r="M9045"/>
  <c r="I9045"/>
  <c r="J9045"/>
  <c r="N9053"/>
  <c r="K9053"/>
  <c r="L9053"/>
  <c r="M9053"/>
  <c r="I9053"/>
  <c r="J9053"/>
  <c r="N9061"/>
  <c r="K9061"/>
  <c r="L9061"/>
  <c r="M9061"/>
  <c r="I9061"/>
  <c r="J9061"/>
  <c r="N9069"/>
  <c r="K9069"/>
  <c r="L9069"/>
  <c r="M9069"/>
  <c r="I9069"/>
  <c r="J9069"/>
  <c r="N9077"/>
  <c r="K9077"/>
  <c r="L9077"/>
  <c r="M9077"/>
  <c r="I9077"/>
  <c r="J9077"/>
  <c r="N9085"/>
  <c r="K9085"/>
  <c r="L9085"/>
  <c r="M9085"/>
  <c r="I9085"/>
  <c r="J9085"/>
  <c r="N9093"/>
  <c r="K9093"/>
  <c r="L9093"/>
  <c r="M9093"/>
  <c r="I9093"/>
  <c r="J9093"/>
  <c r="N9101"/>
  <c r="K9101"/>
  <c r="L9101"/>
  <c r="M9101"/>
  <c r="I9101"/>
  <c r="J9101"/>
  <c r="N9109"/>
  <c r="K9109"/>
  <c r="L9109"/>
  <c r="M9109"/>
  <c r="I9109"/>
  <c r="J9109"/>
  <c r="N9117"/>
  <c r="K9117"/>
  <c r="L9117"/>
  <c r="M9117"/>
  <c r="I9117"/>
  <c r="J9117"/>
  <c r="N9125"/>
  <c r="K9125"/>
  <c r="L9125"/>
  <c r="M9125"/>
  <c r="I9125"/>
  <c r="J9125"/>
  <c r="N9133"/>
  <c r="K9133"/>
  <c r="L9133"/>
  <c r="M9133"/>
  <c r="I9133"/>
  <c r="J9133"/>
  <c r="N9141"/>
  <c r="K9141"/>
  <c r="L9141"/>
  <c r="M9141"/>
  <c r="I9141"/>
  <c r="J9141"/>
  <c r="N9149"/>
  <c r="K9149"/>
  <c r="L9149"/>
  <c r="M9149"/>
  <c r="I9149"/>
  <c r="J9149"/>
  <c r="N9157"/>
  <c r="K9157"/>
  <c r="L9157"/>
  <c r="M9157"/>
  <c r="I9157"/>
  <c r="J9157"/>
  <c r="N9165"/>
  <c r="K9165"/>
  <c r="L9165"/>
  <c r="M9165"/>
  <c r="I9165"/>
  <c r="J9165"/>
  <c r="N9173"/>
  <c r="K9173"/>
  <c r="L9173"/>
  <c r="M9173"/>
  <c r="I9173"/>
  <c r="J9173"/>
  <c r="N9181"/>
  <c r="K9181"/>
  <c r="L9181"/>
  <c r="M9181"/>
  <c r="I9181"/>
  <c r="J9181"/>
  <c r="N9189"/>
  <c r="K9189"/>
  <c r="L9189"/>
  <c r="M9189"/>
  <c r="I9189"/>
  <c r="J9189"/>
  <c r="N9197"/>
  <c r="K9197"/>
  <c r="L9197"/>
  <c r="M9197"/>
  <c r="I9197"/>
  <c r="J9197"/>
  <c r="N9205"/>
  <c r="K9205"/>
  <c r="L9205"/>
  <c r="M9205"/>
  <c r="I9205"/>
  <c r="J9205"/>
  <c r="N9213"/>
  <c r="K9213"/>
  <c r="L9213"/>
  <c r="M9213"/>
  <c r="I9213"/>
  <c r="J9213"/>
  <c r="N9221"/>
  <c r="M9221"/>
  <c r="I9221"/>
  <c r="L9221"/>
  <c r="J9221"/>
  <c r="K9221"/>
  <c r="N9229"/>
  <c r="M9229"/>
  <c r="I9229"/>
  <c r="J9229"/>
  <c r="L9229"/>
  <c r="K9229"/>
  <c r="N9237"/>
  <c r="M9237"/>
  <c r="I9237"/>
  <c r="J9237"/>
  <c r="K9237"/>
  <c r="L9237"/>
  <c r="N9245"/>
  <c r="M9245"/>
  <c r="I9245"/>
  <c r="J9245"/>
  <c r="K9245"/>
  <c r="L9245"/>
  <c r="N9253"/>
  <c r="M9253"/>
  <c r="I9253"/>
  <c r="L9253"/>
  <c r="J9253"/>
  <c r="K9253"/>
  <c r="N9261"/>
  <c r="M9261"/>
  <c r="I9261"/>
  <c r="J9261"/>
  <c r="L9261"/>
  <c r="K9261"/>
  <c r="N9269"/>
  <c r="M9269"/>
  <c r="I9269"/>
  <c r="J9269"/>
  <c r="K9269"/>
  <c r="L9269"/>
  <c r="N9277"/>
  <c r="M9277"/>
  <c r="I9277"/>
  <c r="J9277"/>
  <c r="K9277"/>
  <c r="L9277"/>
  <c r="N9285"/>
  <c r="M9285"/>
  <c r="I9285"/>
  <c r="L9285"/>
  <c r="J9285"/>
  <c r="K9285"/>
  <c r="N9293"/>
  <c r="M9293"/>
  <c r="I9293"/>
  <c r="J9293"/>
  <c r="L9293"/>
  <c r="K9293"/>
  <c r="N9301"/>
  <c r="M9301"/>
  <c r="I9301"/>
  <c r="J9301"/>
  <c r="K9301"/>
  <c r="L9301"/>
  <c r="N9309"/>
  <c r="M9309"/>
  <c r="I9309"/>
  <c r="J9309"/>
  <c r="K9309"/>
  <c r="L9309"/>
  <c r="N9317"/>
  <c r="M9317"/>
  <c r="I9317"/>
  <c r="L9317"/>
  <c r="J9317"/>
  <c r="K9317"/>
  <c r="N9325"/>
  <c r="M9325"/>
  <c r="I9325"/>
  <c r="J9325"/>
  <c r="L9325"/>
  <c r="K9325"/>
  <c r="N9333"/>
  <c r="M9333"/>
  <c r="I9333"/>
  <c r="J9333"/>
  <c r="K9333"/>
  <c r="L9333"/>
  <c r="N9341"/>
  <c r="M9341"/>
  <c r="I9341"/>
  <c r="J9341"/>
  <c r="K9341"/>
  <c r="L9341"/>
  <c r="N9349"/>
  <c r="M9349"/>
  <c r="I9349"/>
  <c r="L9349"/>
  <c r="J9349"/>
  <c r="K9349"/>
  <c r="N9357"/>
  <c r="M9357"/>
  <c r="I9357"/>
  <c r="J9357"/>
  <c r="L9357"/>
  <c r="K9357"/>
  <c r="N9365"/>
  <c r="M9365"/>
  <c r="I9365"/>
  <c r="J9365"/>
  <c r="K9365"/>
  <c r="L9365"/>
  <c r="N9373"/>
  <c r="M9373"/>
  <c r="I9373"/>
  <c r="J9373"/>
  <c r="K9373"/>
  <c r="L9373"/>
  <c r="N9381"/>
  <c r="M9381"/>
  <c r="I9381"/>
  <c r="L9381"/>
  <c r="J9381"/>
  <c r="K9381"/>
  <c r="N9389"/>
  <c r="M9389"/>
  <c r="I9389"/>
  <c r="J9389"/>
  <c r="L9389"/>
  <c r="K9389"/>
  <c r="N9397"/>
  <c r="M9397"/>
  <c r="I9397"/>
  <c r="J9397"/>
  <c r="K9397"/>
  <c r="L9397"/>
  <c r="N9405"/>
  <c r="M9405"/>
  <c r="I9405"/>
  <c r="J9405"/>
  <c r="K9405"/>
  <c r="L9405"/>
  <c r="N9413"/>
  <c r="M9413"/>
  <c r="I9413"/>
  <c r="L9413"/>
  <c r="J9413"/>
  <c r="K9413"/>
  <c r="N9421"/>
  <c r="M9421"/>
  <c r="I9421"/>
  <c r="J9421"/>
  <c r="L9421"/>
  <c r="K9421"/>
  <c r="N9429"/>
  <c r="M9429"/>
  <c r="I9429"/>
  <c r="J9429"/>
  <c r="K9429"/>
  <c r="L9429"/>
  <c r="N9437"/>
  <c r="M9437"/>
  <c r="I9437"/>
  <c r="J9437"/>
  <c r="K9437"/>
  <c r="L9437"/>
  <c r="N9445"/>
  <c r="M9445"/>
  <c r="I9445"/>
  <c r="L9445"/>
  <c r="J9445"/>
  <c r="K9445"/>
  <c r="N9453"/>
  <c r="M9453"/>
  <c r="I9453"/>
  <c r="J9453"/>
  <c r="L9453"/>
  <c r="K9453"/>
  <c r="N9461"/>
  <c r="M9461"/>
  <c r="I9461"/>
  <c r="J9461"/>
  <c r="K9461"/>
  <c r="L9461"/>
  <c r="N9469"/>
  <c r="M9469"/>
  <c r="I9469"/>
  <c r="J9469"/>
  <c r="K9469"/>
  <c r="L9469"/>
  <c r="N9477"/>
  <c r="M9477"/>
  <c r="I9477"/>
  <c r="L9477"/>
  <c r="J9477"/>
  <c r="K9477"/>
  <c r="N9485"/>
  <c r="M9485"/>
  <c r="I9485"/>
  <c r="J9485"/>
  <c r="L9485"/>
  <c r="K9485"/>
  <c r="N9493"/>
  <c r="M9493"/>
  <c r="I9493"/>
  <c r="J9493"/>
  <c r="K9493"/>
  <c r="L9493"/>
  <c r="N9501"/>
  <c r="M9501"/>
  <c r="I9501"/>
  <c r="J9501"/>
  <c r="K9501"/>
  <c r="L9501"/>
  <c r="N9509"/>
  <c r="M9509"/>
  <c r="I9509"/>
  <c r="L9509"/>
  <c r="J9509"/>
  <c r="K9509"/>
  <c r="N9517"/>
  <c r="M9517"/>
  <c r="I9517"/>
  <c r="J9517"/>
  <c r="L9517"/>
  <c r="K9517"/>
  <c r="N9525"/>
  <c r="M9525"/>
  <c r="I9525"/>
  <c r="J9525"/>
  <c r="K9525"/>
  <c r="L9525"/>
  <c r="N9533"/>
  <c r="M9533"/>
  <c r="I9533"/>
  <c r="J9533"/>
  <c r="K9533"/>
  <c r="L9533"/>
  <c r="N9541"/>
  <c r="M9541"/>
  <c r="I9541"/>
  <c r="L9541"/>
  <c r="J9541"/>
  <c r="K9541"/>
  <c r="N9549"/>
  <c r="M9549"/>
  <c r="I9549"/>
  <c r="J9549"/>
  <c r="L9549"/>
  <c r="K9549"/>
  <c r="N9557"/>
  <c r="M9557"/>
  <c r="I9557"/>
  <c r="J9557"/>
  <c r="K9557"/>
  <c r="L9557"/>
  <c r="N9565"/>
  <c r="M9565"/>
  <c r="I9565"/>
  <c r="J9565"/>
  <c r="K9565"/>
  <c r="L9565"/>
  <c r="N9573"/>
  <c r="M9573"/>
  <c r="I9573"/>
  <c r="L9573"/>
  <c r="J9573"/>
  <c r="K9573"/>
  <c r="N9581"/>
  <c r="M9581"/>
  <c r="I9581"/>
  <c r="J9581"/>
  <c r="L9581"/>
  <c r="K9581"/>
  <c r="N9589"/>
  <c r="M9589"/>
  <c r="I9589"/>
  <c r="J9589"/>
  <c r="K9589"/>
  <c r="L9589"/>
  <c r="N9597"/>
  <c r="M9597"/>
  <c r="I9597"/>
  <c r="J9597"/>
  <c r="K9597"/>
  <c r="L9597"/>
  <c r="N9605"/>
  <c r="M9605"/>
  <c r="I9605"/>
  <c r="L9605"/>
  <c r="J9605"/>
  <c r="K9605"/>
  <c r="N9613"/>
  <c r="M9613"/>
  <c r="I9613"/>
  <c r="J9613"/>
  <c r="L9613"/>
  <c r="K9613"/>
  <c r="N9621"/>
  <c r="M9621"/>
  <c r="I9621"/>
  <c r="J9621"/>
  <c r="K9621"/>
  <c r="L9621"/>
  <c r="N9629"/>
  <c r="M9629"/>
  <c r="I9629"/>
  <c r="J9629"/>
  <c r="K9629"/>
  <c r="L9629"/>
  <c r="N9637"/>
  <c r="M9637"/>
  <c r="I9637"/>
  <c r="L9637"/>
  <c r="J9637"/>
  <c r="K9637"/>
  <c r="N9645"/>
  <c r="M9645"/>
  <c r="I9645"/>
  <c r="J9645"/>
  <c r="L9645"/>
  <c r="K9645"/>
  <c r="N9653"/>
  <c r="M9653"/>
  <c r="I9653"/>
  <c r="J9653"/>
  <c r="K9653"/>
  <c r="L9653"/>
  <c r="N9661"/>
  <c r="M9661"/>
  <c r="I9661"/>
  <c r="J9661"/>
  <c r="K9661"/>
  <c r="L9661"/>
  <c r="N9669"/>
  <c r="M9669"/>
  <c r="I9669"/>
  <c r="L9669"/>
  <c r="J9669"/>
  <c r="K9669"/>
  <c r="N9677"/>
  <c r="M9677"/>
  <c r="I9677"/>
  <c r="J9677"/>
  <c r="L9677"/>
  <c r="K9677"/>
  <c r="N9685"/>
  <c r="M9685"/>
  <c r="I9685"/>
  <c r="J9685"/>
  <c r="K9685"/>
  <c r="L9685"/>
  <c r="N9693"/>
  <c r="M9693"/>
  <c r="I9693"/>
  <c r="J9693"/>
  <c r="K9693"/>
  <c r="L9693"/>
  <c r="N9701"/>
  <c r="M9701"/>
  <c r="I9701"/>
  <c r="L9701"/>
  <c r="J9701"/>
  <c r="K9701"/>
  <c r="N9709"/>
  <c r="M9709"/>
  <c r="I9709"/>
  <c r="J9709"/>
  <c r="L9709"/>
  <c r="K9709"/>
  <c r="N9717"/>
  <c r="M9717"/>
  <c r="I9717"/>
  <c r="J9717"/>
  <c r="K9717"/>
  <c r="L9717"/>
  <c r="N9725"/>
  <c r="M9725"/>
  <c r="I9725"/>
  <c r="J9725"/>
  <c r="K9725"/>
  <c r="L9725"/>
  <c r="N9733"/>
  <c r="K9733"/>
  <c r="M9733"/>
  <c r="I9733"/>
  <c r="J9733"/>
  <c r="L9733"/>
  <c r="N9741"/>
  <c r="K9741"/>
  <c r="M9741"/>
  <c r="I9741"/>
  <c r="L9741"/>
  <c r="J9741"/>
  <c r="N9749"/>
  <c r="J9749"/>
  <c r="K9749"/>
  <c r="L9749"/>
  <c r="M9749"/>
  <c r="I9749"/>
  <c r="N9757"/>
  <c r="J9757"/>
  <c r="K9757"/>
  <c r="L9757"/>
  <c r="M9757"/>
  <c r="I9757"/>
  <c r="N9765"/>
  <c r="J9765"/>
  <c r="K9765"/>
  <c r="L9765"/>
  <c r="M9765"/>
  <c r="I9765"/>
  <c r="N9773"/>
  <c r="J9773"/>
  <c r="K9773"/>
  <c r="L9773"/>
  <c r="M9773"/>
  <c r="I9773"/>
  <c r="N9781"/>
  <c r="J9781"/>
  <c r="K9781"/>
  <c r="L9781"/>
  <c r="M9781"/>
  <c r="I9781"/>
  <c r="N9789"/>
  <c r="J9789"/>
  <c r="K9789"/>
  <c r="L9789"/>
  <c r="M9789"/>
  <c r="I9789"/>
  <c r="N9797"/>
  <c r="J9797"/>
  <c r="K9797"/>
  <c r="L9797"/>
  <c r="M9797"/>
  <c r="I9797"/>
  <c r="N9805"/>
  <c r="J9805"/>
  <c r="K9805"/>
  <c r="L9805"/>
  <c r="M9805"/>
  <c r="I9805"/>
  <c r="N9813"/>
  <c r="J9813"/>
  <c r="K9813"/>
  <c r="L9813"/>
  <c r="M9813"/>
  <c r="I9813"/>
  <c r="N9821"/>
  <c r="J9821"/>
  <c r="K9821"/>
  <c r="L9821"/>
  <c r="M9821"/>
  <c r="I9821"/>
  <c r="N9829"/>
  <c r="J9829"/>
  <c r="K9829"/>
  <c r="L9829"/>
  <c r="M9829"/>
  <c r="I9829"/>
  <c r="N9837"/>
  <c r="J9837"/>
  <c r="K9837"/>
  <c r="L9837"/>
  <c r="M9837"/>
  <c r="I9837"/>
  <c r="N9845"/>
  <c r="J9845"/>
  <c r="K9845"/>
  <c r="L9845"/>
  <c r="M9845"/>
  <c r="I9845"/>
  <c r="N9853"/>
  <c r="J9853"/>
  <c r="K9853"/>
  <c r="L9853"/>
  <c r="M9853"/>
  <c r="I9853"/>
  <c r="N9861"/>
  <c r="J9861"/>
  <c r="K9861"/>
  <c r="L9861"/>
  <c r="M9861"/>
  <c r="I9861"/>
  <c r="N9869"/>
  <c r="J9869"/>
  <c r="K9869"/>
  <c r="L9869"/>
  <c r="M9869"/>
  <c r="I9869"/>
  <c r="N9877"/>
  <c r="J9877"/>
  <c r="K9877"/>
  <c r="L9877"/>
  <c r="M9877"/>
  <c r="I9877"/>
  <c r="N9885"/>
  <c r="J9885"/>
  <c r="K9885"/>
  <c r="L9885"/>
  <c r="M9885"/>
  <c r="I9885"/>
  <c r="N9893"/>
  <c r="J9893"/>
  <c r="K9893"/>
  <c r="L9893"/>
  <c r="M9893"/>
  <c r="I9893"/>
  <c r="N9901"/>
  <c r="J9901"/>
  <c r="K9901"/>
  <c r="L9901"/>
  <c r="M9901"/>
  <c r="I9901"/>
  <c r="N9909"/>
  <c r="J9909"/>
  <c r="K9909"/>
  <c r="L9909"/>
  <c r="M9909"/>
  <c r="I9909"/>
  <c r="N9917"/>
  <c r="J9917"/>
  <c r="K9917"/>
  <c r="L9917"/>
  <c r="M9917"/>
  <c r="I9917"/>
  <c r="N9925"/>
  <c r="J9925"/>
  <c r="K9925"/>
  <c r="L9925"/>
  <c r="M9925"/>
  <c r="I9925"/>
  <c r="N9933"/>
  <c r="J9933"/>
  <c r="K9933"/>
  <c r="L9933"/>
  <c r="M9933"/>
  <c r="I9933"/>
  <c r="N9941"/>
  <c r="J9941"/>
  <c r="K9941"/>
  <c r="L9941"/>
  <c r="M9941"/>
  <c r="I9941"/>
  <c r="N9949"/>
  <c r="J9949"/>
  <c r="K9949"/>
  <c r="L9949"/>
  <c r="M9949"/>
  <c r="I9949"/>
  <c r="N9957"/>
  <c r="J9957"/>
  <c r="K9957"/>
  <c r="L9957"/>
  <c r="M9957"/>
  <c r="I9957"/>
  <c r="N9965"/>
  <c r="J9965"/>
  <c r="K9965"/>
  <c r="L9965"/>
  <c r="M9965"/>
  <c r="I9965"/>
  <c r="N9973"/>
  <c r="J9973"/>
  <c r="K9973"/>
  <c r="L9973"/>
  <c r="M9973"/>
  <c r="I9973"/>
  <c r="N9981"/>
  <c r="J9981"/>
  <c r="K9981"/>
  <c r="L9981"/>
  <c r="M9981"/>
  <c r="I9981"/>
  <c r="N9989"/>
  <c r="J9989"/>
  <c r="K9989"/>
  <c r="L9989"/>
  <c r="M9989"/>
  <c r="I9989"/>
  <c r="N9997"/>
  <c r="J9997"/>
  <c r="K9997"/>
  <c r="L9997"/>
  <c r="M9997"/>
  <c r="I9997"/>
  <c r="N10005"/>
  <c r="J10005"/>
  <c r="K10005"/>
  <c r="L10005"/>
  <c r="M10005"/>
  <c r="I10005"/>
  <c r="N10013"/>
  <c r="J10013"/>
  <c r="K10013"/>
  <c r="L10013"/>
  <c r="M10013"/>
  <c r="I10013"/>
  <c r="N10021"/>
  <c r="J10021"/>
  <c r="K10021"/>
  <c r="L10021"/>
  <c r="M10021"/>
  <c r="I10021"/>
  <c r="N10029"/>
  <c r="J10029"/>
  <c r="K10029"/>
  <c r="L10029"/>
  <c r="M10029"/>
  <c r="I10029"/>
  <c r="N10037"/>
  <c r="J10037"/>
  <c r="K10037"/>
  <c r="L10037"/>
  <c r="M10037"/>
  <c r="I10037"/>
  <c r="N10045"/>
  <c r="J10045"/>
  <c r="K10045"/>
  <c r="L10045"/>
  <c r="M10045"/>
  <c r="I10045"/>
  <c r="N10053"/>
  <c r="J10053"/>
  <c r="K10053"/>
  <c r="L10053"/>
  <c r="M10053"/>
  <c r="I10053"/>
  <c r="N10061"/>
  <c r="J10061"/>
  <c r="K10061"/>
  <c r="L10061"/>
  <c r="M10061"/>
  <c r="I10061"/>
  <c r="N10069"/>
  <c r="J10069"/>
  <c r="K10069"/>
  <c r="L10069"/>
  <c r="M10069"/>
  <c r="I10069"/>
  <c r="N10077"/>
  <c r="J10077"/>
  <c r="K10077"/>
  <c r="L10077"/>
  <c r="M10077"/>
  <c r="I10077"/>
  <c r="N10085"/>
  <c r="J10085"/>
  <c r="K10085"/>
  <c r="L10085"/>
  <c r="M10085"/>
  <c r="I10085"/>
  <c r="N10093"/>
  <c r="J10093"/>
  <c r="K10093"/>
  <c r="L10093"/>
  <c r="M10093"/>
  <c r="I10093"/>
  <c r="N10101"/>
  <c r="J10101"/>
  <c r="K10101"/>
  <c r="L10101"/>
  <c r="M10101"/>
  <c r="I10101"/>
  <c r="N10109"/>
  <c r="J10109"/>
  <c r="K10109"/>
  <c r="L10109"/>
  <c r="M10109"/>
  <c r="I10109"/>
  <c r="N10117"/>
  <c r="J10117"/>
  <c r="K10117"/>
  <c r="L10117"/>
  <c r="M10117"/>
  <c r="I10117"/>
  <c r="N10125"/>
  <c r="J10125"/>
  <c r="K10125"/>
  <c r="L10125"/>
  <c r="M10125"/>
  <c r="I10125"/>
  <c r="N10133"/>
  <c r="J10133"/>
  <c r="K10133"/>
  <c r="L10133"/>
  <c r="M10133"/>
  <c r="I10133"/>
  <c r="N10141"/>
  <c r="J10141"/>
  <c r="K10141"/>
  <c r="L10141"/>
  <c r="M10141"/>
  <c r="I10141"/>
  <c r="N10149"/>
  <c r="J10149"/>
  <c r="K10149"/>
  <c r="L10149"/>
  <c r="M10149"/>
  <c r="I10149"/>
  <c r="N10157"/>
  <c r="J10157"/>
  <c r="K10157"/>
  <c r="L10157"/>
  <c r="M10157"/>
  <c r="I10157"/>
  <c r="N10165"/>
  <c r="J10165"/>
  <c r="K10165"/>
  <c r="L10165"/>
  <c r="M10165"/>
  <c r="I10165"/>
  <c r="N10173"/>
  <c r="J10173"/>
  <c r="K10173"/>
  <c r="L10173"/>
  <c r="M10173"/>
  <c r="I10173"/>
  <c r="N10181"/>
  <c r="J10181"/>
  <c r="K10181"/>
  <c r="L10181"/>
  <c r="M10181"/>
  <c r="I10181"/>
  <c r="N10189"/>
  <c r="J10189"/>
  <c r="K10189"/>
  <c r="L10189"/>
  <c r="M10189"/>
  <c r="I10189"/>
  <c r="N10197"/>
  <c r="J10197"/>
  <c r="K10197"/>
  <c r="L10197"/>
  <c r="M10197"/>
  <c r="I10197"/>
  <c r="N10205"/>
  <c r="J10205"/>
  <c r="K10205"/>
  <c r="L10205"/>
  <c r="M10205"/>
  <c r="I10205"/>
  <c r="N10213"/>
  <c r="J10213"/>
  <c r="K10213"/>
  <c r="L10213"/>
  <c r="M10213"/>
  <c r="I10213"/>
  <c r="N10221"/>
  <c r="J10221"/>
  <c r="K10221"/>
  <c r="L10221"/>
  <c r="M10221"/>
  <c r="I10221"/>
  <c r="N10229"/>
  <c r="J10229"/>
  <c r="K10229"/>
  <c r="L10229"/>
  <c r="M10229"/>
  <c r="I10229"/>
  <c r="N10237"/>
  <c r="J10237"/>
  <c r="K10237"/>
  <c r="L10237"/>
  <c r="M10237"/>
  <c r="I10237"/>
  <c r="N10245"/>
  <c r="J10245"/>
  <c r="K10245"/>
  <c r="L10245"/>
  <c r="M10245"/>
  <c r="I10245"/>
  <c r="N10253"/>
  <c r="J10253"/>
  <c r="K10253"/>
  <c r="L10253"/>
  <c r="M10253"/>
  <c r="I10253"/>
  <c r="N10261"/>
  <c r="J10261"/>
  <c r="K10261"/>
  <c r="L10261"/>
  <c r="M10261"/>
  <c r="I10261"/>
  <c r="N10269"/>
  <c r="J10269"/>
  <c r="K10269"/>
  <c r="L10269"/>
  <c r="M10269"/>
  <c r="I10269"/>
  <c r="N10277"/>
  <c r="J10277"/>
  <c r="K10277"/>
  <c r="L10277"/>
  <c r="M10277"/>
  <c r="I10277"/>
  <c r="N10285"/>
  <c r="J10285"/>
  <c r="K10285"/>
  <c r="L10285"/>
  <c r="M10285"/>
  <c r="I10285"/>
  <c r="N10293"/>
  <c r="J10293"/>
  <c r="K10293"/>
  <c r="L10293"/>
  <c r="M10293"/>
  <c r="I10293"/>
  <c r="N10301"/>
  <c r="J10301"/>
  <c r="K10301"/>
  <c r="L10301"/>
  <c r="M10301"/>
  <c r="I10301"/>
  <c r="N10309"/>
  <c r="J10309"/>
  <c r="K10309"/>
  <c r="L10309"/>
  <c r="M10309"/>
  <c r="I10309"/>
  <c r="N10317"/>
  <c r="J10317"/>
  <c r="K10317"/>
  <c r="L10317"/>
  <c r="M10317"/>
  <c r="I10317"/>
  <c r="N10325"/>
  <c r="J10325"/>
  <c r="K10325"/>
  <c r="L10325"/>
  <c r="M10325"/>
  <c r="I10325"/>
  <c r="N10333"/>
  <c r="J10333"/>
  <c r="K10333"/>
  <c r="L10333"/>
  <c r="M10333"/>
  <c r="I10333"/>
  <c r="N10341"/>
  <c r="J10341"/>
  <c r="K10341"/>
  <c r="L10341"/>
  <c r="M10341"/>
  <c r="I10341"/>
  <c r="N10349"/>
  <c r="J10349"/>
  <c r="K10349"/>
  <c r="L10349"/>
  <c r="M10349"/>
  <c r="I10349"/>
  <c r="N6260"/>
  <c r="I6260"/>
  <c r="J6260"/>
  <c r="K6260"/>
  <c r="M6260"/>
  <c r="L6260"/>
  <c r="N6268"/>
  <c r="I6268"/>
  <c r="J6268"/>
  <c r="K6268"/>
  <c r="L6268"/>
  <c r="M6268"/>
  <c r="N6276"/>
  <c r="I6276"/>
  <c r="J6276"/>
  <c r="K6276"/>
  <c r="M6276"/>
  <c r="L6276"/>
  <c r="N6284"/>
  <c r="I6284"/>
  <c r="J6284"/>
  <c r="K6284"/>
  <c r="L6284"/>
  <c r="M6284"/>
  <c r="N6292"/>
  <c r="I6292"/>
  <c r="J6292"/>
  <c r="K6292"/>
  <c r="L6292"/>
  <c r="M6292"/>
  <c r="N6300"/>
  <c r="I6300"/>
  <c r="J6300"/>
  <c r="K6300"/>
  <c r="L6300"/>
  <c r="M6300"/>
  <c r="N6308"/>
  <c r="I6308"/>
  <c r="J6308"/>
  <c r="K6308"/>
  <c r="L6308"/>
  <c r="M6308"/>
  <c r="N6316"/>
  <c r="I6316"/>
  <c r="J6316"/>
  <c r="K6316"/>
  <c r="L6316"/>
  <c r="M6316"/>
  <c r="N6324"/>
  <c r="I6324"/>
  <c r="J6324"/>
  <c r="K6324"/>
  <c r="M6324"/>
  <c r="L6324"/>
  <c r="N6332"/>
  <c r="I6332"/>
  <c r="J6332"/>
  <c r="K6332"/>
  <c r="M6332"/>
  <c r="L6332"/>
  <c r="N6340"/>
  <c r="I6340"/>
  <c r="J6340"/>
  <c r="K6340"/>
  <c r="L6340"/>
  <c r="M6340"/>
  <c r="N6348"/>
  <c r="I6348"/>
  <c r="J6348"/>
  <c r="K6348"/>
  <c r="L6348"/>
  <c r="M6348"/>
  <c r="N6356"/>
  <c r="I6356"/>
  <c r="J6356"/>
  <c r="K6356"/>
  <c r="L6356"/>
  <c r="M6356"/>
  <c r="N6364"/>
  <c r="I6364"/>
  <c r="J6364"/>
  <c r="K6364"/>
  <c r="L6364"/>
  <c r="M6364"/>
  <c r="N6372"/>
  <c r="I6372"/>
  <c r="J6372"/>
  <c r="K6372"/>
  <c r="L6372"/>
  <c r="M6372"/>
  <c r="N6380"/>
  <c r="I6380"/>
  <c r="J6380"/>
  <c r="K6380"/>
  <c r="L6380"/>
  <c r="M6380"/>
  <c r="N6388"/>
  <c r="I6388"/>
  <c r="J6388"/>
  <c r="K6388"/>
  <c r="M6388"/>
  <c r="L6388"/>
  <c r="N6396"/>
  <c r="I6396"/>
  <c r="J6396"/>
  <c r="K6396"/>
  <c r="L6396"/>
  <c r="M6396"/>
  <c r="N6404"/>
  <c r="I6404"/>
  <c r="J6404"/>
  <c r="K6404"/>
  <c r="L6404"/>
  <c r="M6404"/>
  <c r="N6412"/>
  <c r="I6412"/>
  <c r="J6412"/>
  <c r="K6412"/>
  <c r="L6412"/>
  <c r="M6412"/>
  <c r="N6420"/>
  <c r="I6420"/>
  <c r="J6420"/>
  <c r="K6420"/>
  <c r="L6420"/>
  <c r="M6420"/>
  <c r="N6428"/>
  <c r="I6428"/>
  <c r="J6428"/>
  <c r="K6428"/>
  <c r="L6428"/>
  <c r="M6428"/>
  <c r="N6436"/>
  <c r="I6436"/>
  <c r="J6436"/>
  <c r="K6436"/>
  <c r="L6436"/>
  <c r="M6436"/>
  <c r="N6444"/>
  <c r="I6444"/>
  <c r="J6444"/>
  <c r="K6444"/>
  <c r="L6444"/>
  <c r="M6444"/>
  <c r="N6452"/>
  <c r="I6452"/>
  <c r="J6452"/>
  <c r="K6452"/>
  <c r="M6452"/>
  <c r="L6452"/>
  <c r="N6460"/>
  <c r="I6460"/>
  <c r="J6460"/>
  <c r="K6460"/>
  <c r="L6460"/>
  <c r="M6460"/>
  <c r="N6468"/>
  <c r="I6468"/>
  <c r="J6468"/>
  <c r="K6468"/>
  <c r="L6468"/>
  <c r="M6468"/>
  <c r="N6476"/>
  <c r="I6476"/>
  <c r="J6476"/>
  <c r="K6476"/>
  <c r="L6476"/>
  <c r="M6476"/>
  <c r="N6484"/>
  <c r="I6484"/>
  <c r="J6484"/>
  <c r="K6484"/>
  <c r="L6484"/>
  <c r="M6484"/>
  <c r="N6492"/>
  <c r="I6492"/>
  <c r="J6492"/>
  <c r="K6492"/>
  <c r="L6492"/>
  <c r="M6492"/>
  <c r="N6500"/>
  <c r="I6500"/>
  <c r="J6500"/>
  <c r="K6500"/>
  <c r="L6500"/>
  <c r="M6500"/>
  <c r="N6508"/>
  <c r="I6508"/>
  <c r="J6508"/>
  <c r="K6508"/>
  <c r="L6508"/>
  <c r="M6508"/>
  <c r="N6516"/>
  <c r="I6516"/>
  <c r="J6516"/>
  <c r="K6516"/>
  <c r="M6516"/>
  <c r="L6516"/>
  <c r="N6524"/>
  <c r="I6524"/>
  <c r="J6524"/>
  <c r="K6524"/>
  <c r="L6524"/>
  <c r="M6524"/>
  <c r="N6532"/>
  <c r="I6532"/>
  <c r="J6532"/>
  <c r="K6532"/>
  <c r="L6532"/>
  <c r="M6532"/>
  <c r="N6540"/>
  <c r="I6540"/>
  <c r="J6540"/>
  <c r="K6540"/>
  <c r="L6540"/>
  <c r="M6540"/>
  <c r="N6548"/>
  <c r="I6548"/>
  <c r="J6548"/>
  <c r="K6548"/>
  <c r="L6548"/>
  <c r="M6548"/>
  <c r="N6556"/>
  <c r="I6556"/>
  <c r="J6556"/>
  <c r="K6556"/>
  <c r="L6556"/>
  <c r="M6556"/>
  <c r="N6564"/>
  <c r="I6564"/>
  <c r="J6564"/>
  <c r="K6564"/>
  <c r="L6564"/>
  <c r="M6564"/>
  <c r="N6572"/>
  <c r="I6572"/>
  <c r="J6572"/>
  <c r="K6572"/>
  <c r="L6572"/>
  <c r="M6572"/>
  <c r="N6580"/>
  <c r="I6580"/>
  <c r="J6580"/>
  <c r="K6580"/>
  <c r="M6580"/>
  <c r="L6580"/>
  <c r="N6588"/>
  <c r="I6588"/>
  <c r="J6588"/>
  <c r="K6588"/>
  <c r="L6588"/>
  <c r="M6588"/>
  <c r="N6596"/>
  <c r="I6596"/>
  <c r="J6596"/>
  <c r="K6596"/>
  <c r="L6596"/>
  <c r="M6596"/>
  <c r="N6604"/>
  <c r="I6604"/>
  <c r="J6604"/>
  <c r="K6604"/>
  <c r="L6604"/>
  <c r="M6604"/>
  <c r="N6612"/>
  <c r="I6612"/>
  <c r="J6612"/>
  <c r="K6612"/>
  <c r="L6612"/>
  <c r="M6612"/>
  <c r="N6620"/>
  <c r="I6620"/>
  <c r="J6620"/>
  <c r="K6620"/>
  <c r="L6620"/>
  <c r="M6620"/>
  <c r="N6628"/>
  <c r="I6628"/>
  <c r="J6628"/>
  <c r="K6628"/>
  <c r="L6628"/>
  <c r="M6628"/>
  <c r="N6636"/>
  <c r="I6636"/>
  <c r="J6636"/>
  <c r="K6636"/>
  <c r="L6636"/>
  <c r="M6636"/>
  <c r="N6644"/>
  <c r="I6644"/>
  <c r="J6644"/>
  <c r="K6644"/>
  <c r="M6644"/>
  <c r="L6644"/>
  <c r="N6652"/>
  <c r="I6652"/>
  <c r="J6652"/>
  <c r="K6652"/>
  <c r="L6652"/>
  <c r="M6652"/>
  <c r="N6660"/>
  <c r="I6660"/>
  <c r="J6660"/>
  <c r="K6660"/>
  <c r="M6660"/>
  <c r="L6660"/>
  <c r="N6668"/>
  <c r="I6668"/>
  <c r="J6668"/>
  <c r="K6668"/>
  <c r="L6668"/>
  <c r="M6668"/>
  <c r="N6676"/>
  <c r="I6676"/>
  <c r="J6676"/>
  <c r="K6676"/>
  <c r="L6676"/>
  <c r="M6676"/>
  <c r="N6684"/>
  <c r="I6684"/>
  <c r="J6684"/>
  <c r="K6684"/>
  <c r="L6684"/>
  <c r="M6684"/>
  <c r="N6692"/>
  <c r="I6692"/>
  <c r="J6692"/>
  <c r="K6692"/>
  <c r="L6692"/>
  <c r="M6692"/>
  <c r="N6700"/>
  <c r="I6700"/>
  <c r="J6700"/>
  <c r="K6700"/>
  <c r="L6700"/>
  <c r="M6700"/>
  <c r="N6708"/>
  <c r="I6708"/>
  <c r="J6708"/>
  <c r="K6708"/>
  <c r="M6708"/>
  <c r="L6708"/>
  <c r="N6716"/>
  <c r="I6716"/>
  <c r="J6716"/>
  <c r="K6716"/>
  <c r="M6716"/>
  <c r="L6716"/>
  <c r="N6724"/>
  <c r="I6724"/>
  <c r="J6724"/>
  <c r="K6724"/>
  <c r="L6724"/>
  <c r="M6724"/>
  <c r="N6732"/>
  <c r="I6732"/>
  <c r="J6732"/>
  <c r="K6732"/>
  <c r="L6732"/>
  <c r="M6732"/>
  <c r="N6740"/>
  <c r="I6740"/>
  <c r="J6740"/>
  <c r="K6740"/>
  <c r="L6740"/>
  <c r="M6740"/>
  <c r="N6748"/>
  <c r="I6748"/>
  <c r="J6748"/>
  <c r="K6748"/>
  <c r="L6748"/>
  <c r="M6748"/>
  <c r="N6756"/>
  <c r="I6756"/>
  <c r="J6756"/>
  <c r="K6756"/>
  <c r="L6756"/>
  <c r="M6756"/>
  <c r="N6764"/>
  <c r="I6764"/>
  <c r="J6764"/>
  <c r="K6764"/>
  <c r="L6764"/>
  <c r="M6764"/>
  <c r="N6772"/>
  <c r="I6772"/>
  <c r="J6772"/>
  <c r="K6772"/>
  <c r="M6772"/>
  <c r="L6772"/>
  <c r="N6780"/>
  <c r="I6780"/>
  <c r="J6780"/>
  <c r="K6780"/>
  <c r="L6780"/>
  <c r="M6780"/>
  <c r="N6788"/>
  <c r="I6788"/>
  <c r="J6788"/>
  <c r="K6788"/>
  <c r="M6788"/>
  <c r="L6788"/>
  <c r="N6796"/>
  <c r="I6796"/>
  <c r="J6796"/>
  <c r="K6796"/>
  <c r="L6796"/>
  <c r="M6796"/>
  <c r="N6804"/>
  <c r="I6804"/>
  <c r="J6804"/>
  <c r="K6804"/>
  <c r="L6804"/>
  <c r="M6804"/>
  <c r="N6812"/>
  <c r="I6812"/>
  <c r="J6812"/>
  <c r="K6812"/>
  <c r="L6812"/>
  <c r="M6812"/>
  <c r="N6820"/>
  <c r="I6820"/>
  <c r="J6820"/>
  <c r="K6820"/>
  <c r="L6820"/>
  <c r="M6820"/>
  <c r="N6828"/>
  <c r="I6828"/>
  <c r="J6828"/>
  <c r="K6828"/>
  <c r="L6828"/>
  <c r="M6828"/>
  <c r="N6836"/>
  <c r="I6836"/>
  <c r="J6836"/>
  <c r="K6836"/>
  <c r="M6836"/>
  <c r="L6836"/>
  <c r="N6844"/>
  <c r="I6844"/>
  <c r="J6844"/>
  <c r="K6844"/>
  <c r="M6844"/>
  <c r="L6844"/>
  <c r="N6852"/>
  <c r="L6852"/>
  <c r="I6852"/>
  <c r="J6852"/>
  <c r="K6852"/>
  <c r="M6852"/>
  <c r="N6860"/>
  <c r="L6860"/>
  <c r="I6860"/>
  <c r="J6860"/>
  <c r="K6860"/>
  <c r="M6860"/>
  <c r="N6868"/>
  <c r="L6868"/>
  <c r="K6868"/>
  <c r="M6868"/>
  <c r="I6868"/>
  <c r="J6868"/>
  <c r="N6876"/>
  <c r="L6876"/>
  <c r="I6876"/>
  <c r="M6876"/>
  <c r="J6876"/>
  <c r="K6876"/>
  <c r="N6884"/>
  <c r="L6884"/>
  <c r="I6884"/>
  <c r="J6884"/>
  <c r="K6884"/>
  <c r="M6884"/>
  <c r="N6892"/>
  <c r="L6892"/>
  <c r="I6892"/>
  <c r="J6892"/>
  <c r="K6892"/>
  <c r="M6892"/>
  <c r="N6900"/>
  <c r="L6900"/>
  <c r="K6900"/>
  <c r="M6900"/>
  <c r="I6900"/>
  <c r="J6900"/>
  <c r="N6908"/>
  <c r="L6908"/>
  <c r="I6908"/>
  <c r="J6908"/>
  <c r="K6908"/>
  <c r="M6908"/>
  <c r="N6916"/>
  <c r="L6916"/>
  <c r="I6916"/>
  <c r="J6916"/>
  <c r="K6916"/>
  <c r="M6916"/>
  <c r="N6924"/>
  <c r="L6924"/>
  <c r="I6924"/>
  <c r="J6924"/>
  <c r="K6924"/>
  <c r="M6924"/>
  <c r="N6932"/>
  <c r="L6932"/>
  <c r="K6932"/>
  <c r="M6932"/>
  <c r="I6932"/>
  <c r="J6932"/>
  <c r="N6940"/>
  <c r="L6940"/>
  <c r="I6940"/>
  <c r="J6940"/>
  <c r="K6940"/>
  <c r="M6940"/>
  <c r="N6948"/>
  <c r="L6948"/>
  <c r="I6948"/>
  <c r="J6948"/>
  <c r="K6948"/>
  <c r="M6948"/>
  <c r="N6956"/>
  <c r="L6956"/>
  <c r="I6956"/>
  <c r="J6956"/>
  <c r="K6956"/>
  <c r="M6956"/>
  <c r="N6964"/>
  <c r="L6964"/>
  <c r="K6964"/>
  <c r="M6964"/>
  <c r="I6964"/>
  <c r="J6964"/>
  <c r="N6972"/>
  <c r="L6972"/>
  <c r="I6972"/>
  <c r="J6972"/>
  <c r="K6972"/>
  <c r="M6972"/>
  <c r="N6980"/>
  <c r="L6980"/>
  <c r="I6980"/>
  <c r="J6980"/>
  <c r="K6980"/>
  <c r="M6980"/>
  <c r="N6988"/>
  <c r="L6988"/>
  <c r="I6988"/>
  <c r="J6988"/>
  <c r="K6988"/>
  <c r="M6988"/>
  <c r="N6996"/>
  <c r="L6996"/>
  <c r="K6996"/>
  <c r="M6996"/>
  <c r="J6996"/>
  <c r="I6996"/>
  <c r="N7004"/>
  <c r="L7004"/>
  <c r="I7004"/>
  <c r="J7004"/>
  <c r="K7004"/>
  <c r="M7004"/>
  <c r="N7012"/>
  <c r="L7012"/>
  <c r="I7012"/>
  <c r="J7012"/>
  <c r="K7012"/>
  <c r="M7012"/>
  <c r="N7020"/>
  <c r="L7020"/>
  <c r="I7020"/>
  <c r="J7020"/>
  <c r="K7020"/>
  <c r="M7020"/>
  <c r="N7028"/>
  <c r="L7028"/>
  <c r="K7028"/>
  <c r="M7028"/>
  <c r="I7028"/>
  <c r="J7028"/>
  <c r="N7036"/>
  <c r="L7036"/>
  <c r="I7036"/>
  <c r="K7036"/>
  <c r="M7036"/>
  <c r="J7036"/>
  <c r="N7044"/>
  <c r="L7044"/>
  <c r="I7044"/>
  <c r="J7044"/>
  <c r="K7044"/>
  <c r="M7044"/>
  <c r="N7052"/>
  <c r="L7052"/>
  <c r="I7052"/>
  <c r="J7052"/>
  <c r="K7052"/>
  <c r="M7052"/>
  <c r="N7060"/>
  <c r="L7060"/>
  <c r="K7060"/>
  <c r="M7060"/>
  <c r="I7060"/>
  <c r="J7060"/>
  <c r="N7068"/>
  <c r="L7068"/>
  <c r="I7068"/>
  <c r="J7068"/>
  <c r="K7068"/>
  <c r="M7068"/>
  <c r="N7076"/>
  <c r="L7076"/>
  <c r="I7076"/>
  <c r="J7076"/>
  <c r="K7076"/>
  <c r="M7076"/>
  <c r="N7084"/>
  <c r="L7084"/>
  <c r="I7084"/>
  <c r="J7084"/>
  <c r="K7084"/>
  <c r="M7084"/>
  <c r="N7092"/>
  <c r="L7092"/>
  <c r="K7092"/>
  <c r="M7092"/>
  <c r="I7092"/>
  <c r="J7092"/>
  <c r="N7100"/>
  <c r="L7100"/>
  <c r="I7100"/>
  <c r="J7100"/>
  <c r="K7100"/>
  <c r="M7100"/>
  <c r="N7108"/>
  <c r="L7108"/>
  <c r="I7108"/>
  <c r="J7108"/>
  <c r="K7108"/>
  <c r="M7108"/>
  <c r="N7116"/>
  <c r="I7116"/>
  <c r="L7116"/>
  <c r="J7116"/>
  <c r="K7116"/>
  <c r="M7116"/>
  <c r="N7124"/>
  <c r="I7124"/>
  <c r="L7124"/>
  <c r="K7124"/>
  <c r="M7124"/>
  <c r="J7124"/>
  <c r="N7132"/>
  <c r="I7132"/>
  <c r="L7132"/>
  <c r="J7132"/>
  <c r="K7132"/>
  <c r="M7132"/>
  <c r="N7140"/>
  <c r="I7140"/>
  <c r="L7140"/>
  <c r="K7140"/>
  <c r="M7140"/>
  <c r="J7140"/>
  <c r="N7148"/>
  <c r="I7148"/>
  <c r="L7148"/>
  <c r="J7148"/>
  <c r="K7148"/>
  <c r="M7148"/>
  <c r="N7156"/>
  <c r="I7156"/>
  <c r="L7156"/>
  <c r="K7156"/>
  <c r="M7156"/>
  <c r="J7156"/>
  <c r="N7164"/>
  <c r="I7164"/>
  <c r="L7164"/>
  <c r="J7164"/>
  <c r="K7164"/>
  <c r="M7164"/>
  <c r="N7172"/>
  <c r="I7172"/>
  <c r="L7172"/>
  <c r="K7172"/>
  <c r="M7172"/>
  <c r="J7172"/>
  <c r="N7180"/>
  <c r="I7180"/>
  <c r="L7180"/>
  <c r="J7180"/>
  <c r="K7180"/>
  <c r="M7180"/>
  <c r="N7188"/>
  <c r="I7188"/>
  <c r="J7188"/>
  <c r="L7188"/>
  <c r="K7188"/>
  <c r="M7188"/>
  <c r="N7196"/>
  <c r="I7196"/>
  <c r="J7196"/>
  <c r="L7196"/>
  <c r="K7196"/>
  <c r="M7196"/>
  <c r="N7204"/>
  <c r="I7204"/>
  <c r="J7204"/>
  <c r="L7204"/>
  <c r="K7204"/>
  <c r="M7204"/>
  <c r="N7212"/>
  <c r="I7212"/>
  <c r="J7212"/>
  <c r="L7212"/>
  <c r="K7212"/>
  <c r="M7212"/>
  <c r="N7220"/>
  <c r="I7220"/>
  <c r="J7220"/>
  <c r="L7220"/>
  <c r="K7220"/>
  <c r="M7220"/>
  <c r="N7228"/>
  <c r="I7228"/>
  <c r="J7228"/>
  <c r="L7228"/>
  <c r="K7228"/>
  <c r="M7228"/>
  <c r="N7236"/>
  <c r="I7236"/>
  <c r="J7236"/>
  <c r="L7236"/>
  <c r="K7236"/>
  <c r="M7236"/>
  <c r="N7244"/>
  <c r="I7244"/>
  <c r="J7244"/>
  <c r="L7244"/>
  <c r="K7244"/>
  <c r="M7244"/>
  <c r="N7252"/>
  <c r="I7252"/>
  <c r="J7252"/>
  <c r="L7252"/>
  <c r="K7252"/>
  <c r="M7252"/>
  <c r="N7260"/>
  <c r="I7260"/>
  <c r="J7260"/>
  <c r="L7260"/>
  <c r="K7260"/>
  <c r="M7260"/>
  <c r="N7268"/>
  <c r="I7268"/>
  <c r="J7268"/>
  <c r="L7268"/>
  <c r="K7268"/>
  <c r="M7268"/>
  <c r="N7276"/>
  <c r="I7276"/>
  <c r="J7276"/>
  <c r="L7276"/>
  <c r="K7276"/>
  <c r="M7276"/>
  <c r="N7284"/>
  <c r="I7284"/>
  <c r="J7284"/>
  <c r="L7284"/>
  <c r="K7284"/>
  <c r="M7284"/>
  <c r="N7292"/>
  <c r="I7292"/>
  <c r="J7292"/>
  <c r="L7292"/>
  <c r="K7292"/>
  <c r="M7292"/>
  <c r="N7300"/>
  <c r="I7300"/>
  <c r="J7300"/>
  <c r="L7300"/>
  <c r="K7300"/>
  <c r="M7300"/>
  <c r="N7308"/>
  <c r="I7308"/>
  <c r="J7308"/>
  <c r="L7308"/>
  <c r="M7308"/>
  <c r="K7308"/>
  <c r="N7316"/>
  <c r="I7316"/>
  <c r="J7316"/>
  <c r="L7316"/>
  <c r="K7316"/>
  <c r="M7316"/>
  <c r="N7324"/>
  <c r="I7324"/>
  <c r="J7324"/>
  <c r="L7324"/>
  <c r="K7324"/>
  <c r="M7324"/>
  <c r="N7332"/>
  <c r="I7332"/>
  <c r="J7332"/>
  <c r="L7332"/>
  <c r="K7332"/>
  <c r="M7332"/>
  <c r="N7340"/>
  <c r="I7340"/>
  <c r="J7340"/>
  <c r="L7340"/>
  <c r="K7340"/>
  <c r="M7340"/>
  <c r="N7348"/>
  <c r="I7348"/>
  <c r="J7348"/>
  <c r="L7348"/>
  <c r="K7348"/>
  <c r="M7348"/>
  <c r="N7356"/>
  <c r="I7356"/>
  <c r="J7356"/>
  <c r="L7356"/>
  <c r="K7356"/>
  <c r="M7356"/>
  <c r="N7364"/>
  <c r="I7364"/>
  <c r="J7364"/>
  <c r="L7364"/>
  <c r="K7364"/>
  <c r="M7364"/>
  <c r="N7372"/>
  <c r="I7372"/>
  <c r="J7372"/>
  <c r="L7372"/>
  <c r="M7372"/>
  <c r="K7372"/>
  <c r="N7380"/>
  <c r="I7380"/>
  <c r="J7380"/>
  <c r="L7380"/>
  <c r="K7380"/>
  <c r="M7380"/>
  <c r="N7388"/>
  <c r="I7388"/>
  <c r="J7388"/>
  <c r="L7388"/>
  <c r="K7388"/>
  <c r="M7388"/>
  <c r="N7396"/>
  <c r="I7396"/>
  <c r="J7396"/>
  <c r="L7396"/>
  <c r="K7396"/>
  <c r="M7396"/>
  <c r="N7404"/>
  <c r="I7404"/>
  <c r="J7404"/>
  <c r="L7404"/>
  <c r="K7404"/>
  <c r="M7404"/>
  <c r="N7412"/>
  <c r="I7412"/>
  <c r="J7412"/>
  <c r="L7412"/>
  <c r="K7412"/>
  <c r="M7412"/>
  <c r="N7420"/>
  <c r="I7420"/>
  <c r="J7420"/>
  <c r="L7420"/>
  <c r="M7420"/>
  <c r="K7420"/>
  <c r="N7428"/>
  <c r="I7428"/>
  <c r="J7428"/>
  <c r="L7428"/>
  <c r="M7428"/>
  <c r="K7428"/>
  <c r="N7436"/>
  <c r="I7436"/>
  <c r="J7436"/>
  <c r="L7436"/>
  <c r="M7436"/>
  <c r="K7436"/>
  <c r="N7444"/>
  <c r="I7444"/>
  <c r="J7444"/>
  <c r="L7444"/>
  <c r="M7444"/>
  <c r="K7444"/>
  <c r="N7452"/>
  <c r="I7452"/>
  <c r="J7452"/>
  <c r="L7452"/>
  <c r="M7452"/>
  <c r="K7452"/>
  <c r="N7460"/>
  <c r="I7460"/>
  <c r="J7460"/>
  <c r="L7460"/>
  <c r="M7460"/>
  <c r="K7460"/>
  <c r="N7468"/>
  <c r="I7468"/>
  <c r="J7468"/>
  <c r="L7468"/>
  <c r="M7468"/>
  <c r="K7468"/>
  <c r="N7476"/>
  <c r="I7476"/>
  <c r="J7476"/>
  <c r="L7476"/>
  <c r="M7476"/>
  <c r="K7476"/>
  <c r="N7484"/>
  <c r="I7484"/>
  <c r="J7484"/>
  <c r="L7484"/>
  <c r="M7484"/>
  <c r="K7484"/>
  <c r="N7492"/>
  <c r="I7492"/>
  <c r="J7492"/>
  <c r="L7492"/>
  <c r="M7492"/>
  <c r="K7492"/>
  <c r="N7500"/>
  <c r="I7500"/>
  <c r="J7500"/>
  <c r="L7500"/>
  <c r="M7500"/>
  <c r="K7500"/>
  <c r="N7508"/>
  <c r="I7508"/>
  <c r="J7508"/>
  <c r="L7508"/>
  <c r="M7508"/>
  <c r="K7508"/>
  <c r="N7516"/>
  <c r="I7516"/>
  <c r="J7516"/>
  <c r="L7516"/>
  <c r="M7516"/>
  <c r="K7516"/>
  <c r="N7524"/>
  <c r="I7524"/>
  <c r="J7524"/>
  <c r="L7524"/>
  <c r="M7524"/>
  <c r="K7524"/>
  <c r="N7532"/>
  <c r="I7532"/>
  <c r="J7532"/>
  <c r="L7532"/>
  <c r="M7532"/>
  <c r="K7532"/>
  <c r="N7540"/>
  <c r="I7540"/>
  <c r="J7540"/>
  <c r="L7540"/>
  <c r="M7540"/>
  <c r="K7540"/>
  <c r="N7548"/>
  <c r="I7548"/>
  <c r="J7548"/>
  <c r="L7548"/>
  <c r="M7548"/>
  <c r="K7548"/>
  <c r="N7556"/>
  <c r="I7556"/>
  <c r="J7556"/>
  <c r="L7556"/>
  <c r="M7556"/>
  <c r="K7556"/>
  <c r="N7564"/>
  <c r="I7564"/>
  <c r="J7564"/>
  <c r="L7564"/>
  <c r="M7564"/>
  <c r="K7564"/>
  <c r="N7572"/>
  <c r="I7572"/>
  <c r="J7572"/>
  <c r="L7572"/>
  <c r="M7572"/>
  <c r="K7572"/>
  <c r="N7580"/>
  <c r="I7580"/>
  <c r="J7580"/>
  <c r="L7580"/>
  <c r="M7580"/>
  <c r="K7580"/>
  <c r="N7588"/>
  <c r="I7588"/>
  <c r="J7588"/>
  <c r="L7588"/>
  <c r="M7588"/>
  <c r="K7588"/>
  <c r="N7596"/>
  <c r="I7596"/>
  <c r="J7596"/>
  <c r="L7596"/>
  <c r="M7596"/>
  <c r="K7596"/>
  <c r="N7604"/>
  <c r="I7604"/>
  <c r="J7604"/>
  <c r="L7604"/>
  <c r="M7604"/>
  <c r="K7604"/>
  <c r="N7612"/>
  <c r="I7612"/>
  <c r="J7612"/>
  <c r="L7612"/>
  <c r="M7612"/>
  <c r="K7612"/>
  <c r="N7620"/>
  <c r="I7620"/>
  <c r="J7620"/>
  <c r="L7620"/>
  <c r="M7620"/>
  <c r="K7620"/>
  <c r="N7628"/>
  <c r="I7628"/>
  <c r="J7628"/>
  <c r="L7628"/>
  <c r="M7628"/>
  <c r="K7628"/>
  <c r="N7636"/>
  <c r="I7636"/>
  <c r="J7636"/>
  <c r="L7636"/>
  <c r="M7636"/>
  <c r="K7636"/>
  <c r="N7644"/>
  <c r="I7644"/>
  <c r="J7644"/>
  <c r="L7644"/>
  <c r="M7644"/>
  <c r="K7644"/>
  <c r="N7652"/>
  <c r="I7652"/>
  <c r="J7652"/>
  <c r="L7652"/>
  <c r="M7652"/>
  <c r="K7652"/>
  <c r="N7660"/>
  <c r="I7660"/>
  <c r="J7660"/>
  <c r="L7660"/>
  <c r="M7660"/>
  <c r="K7660"/>
  <c r="N7668"/>
  <c r="I7668"/>
  <c r="J7668"/>
  <c r="L7668"/>
  <c r="M7668"/>
  <c r="K7668"/>
  <c r="N7676"/>
  <c r="I7676"/>
  <c r="J7676"/>
  <c r="L7676"/>
  <c r="M7676"/>
  <c r="K7676"/>
  <c r="N7684"/>
  <c r="I7684"/>
  <c r="J7684"/>
  <c r="L7684"/>
  <c r="M7684"/>
  <c r="K7684"/>
  <c r="N7692"/>
  <c r="I7692"/>
  <c r="J7692"/>
  <c r="L7692"/>
  <c r="M7692"/>
  <c r="K7692"/>
  <c r="N7700"/>
  <c r="I7700"/>
  <c r="J7700"/>
  <c r="L7700"/>
  <c r="M7700"/>
  <c r="K7700"/>
  <c r="N7708"/>
  <c r="I7708"/>
  <c r="J7708"/>
  <c r="L7708"/>
  <c r="M7708"/>
  <c r="K7708"/>
  <c r="N7716"/>
  <c r="I7716"/>
  <c r="J7716"/>
  <c r="L7716"/>
  <c r="M7716"/>
  <c r="K7716"/>
  <c r="N7724"/>
  <c r="I7724"/>
  <c r="J7724"/>
  <c r="L7724"/>
  <c r="M7724"/>
  <c r="K7724"/>
  <c r="N7732"/>
  <c r="I7732"/>
  <c r="J7732"/>
  <c r="L7732"/>
  <c r="M7732"/>
  <c r="K7732"/>
  <c r="N7740"/>
  <c r="I7740"/>
  <c r="J7740"/>
  <c r="L7740"/>
  <c r="M7740"/>
  <c r="K7740"/>
  <c r="N7748"/>
  <c r="I7748"/>
  <c r="J7748"/>
  <c r="L7748"/>
  <c r="M7748"/>
  <c r="N7756"/>
  <c r="I7756"/>
  <c r="J7756"/>
  <c r="L7756"/>
  <c r="M7756"/>
  <c r="K7756"/>
  <c r="N7764"/>
  <c r="I7764"/>
  <c r="J7764"/>
  <c r="L7764"/>
  <c r="M7764"/>
  <c r="K7764"/>
  <c r="N7772"/>
  <c r="I7772"/>
  <c r="J7772"/>
  <c r="L7772"/>
  <c r="M7772"/>
  <c r="K7772"/>
  <c r="N7780"/>
  <c r="I7780"/>
  <c r="J7780"/>
  <c r="L7780"/>
  <c r="M7780"/>
  <c r="K7780"/>
  <c r="N7788"/>
  <c r="I7788"/>
  <c r="J7788"/>
  <c r="L7788"/>
  <c r="M7788"/>
  <c r="K7788"/>
  <c r="N7796"/>
  <c r="I7796"/>
  <c r="J7796"/>
  <c r="L7796"/>
  <c r="M7796"/>
  <c r="K7796"/>
  <c r="N7804"/>
  <c r="I7804"/>
  <c r="J7804"/>
  <c r="L7804"/>
  <c r="M7804"/>
  <c r="K7804"/>
  <c r="N7812"/>
  <c r="I7812"/>
  <c r="J7812"/>
  <c r="L7812"/>
  <c r="M7812"/>
  <c r="K7812"/>
  <c r="N7820"/>
  <c r="I7820"/>
  <c r="J7820"/>
  <c r="L7820"/>
  <c r="M7820"/>
  <c r="K7820"/>
  <c r="N7828"/>
  <c r="I7828"/>
  <c r="J7828"/>
  <c r="L7828"/>
  <c r="M7828"/>
  <c r="K7828"/>
  <c r="N7836"/>
  <c r="I7836"/>
  <c r="J7836"/>
  <c r="L7836"/>
  <c r="M7836"/>
  <c r="K7836"/>
  <c r="N7844"/>
  <c r="I7844"/>
  <c r="J7844"/>
  <c r="L7844"/>
  <c r="M7844"/>
  <c r="K7844"/>
  <c r="N7852"/>
  <c r="I7852"/>
  <c r="J7852"/>
  <c r="L7852"/>
  <c r="M7852"/>
  <c r="K7852"/>
  <c r="N7860"/>
  <c r="I7860"/>
  <c r="J7860"/>
  <c r="L7860"/>
  <c r="M7860"/>
  <c r="K7860"/>
  <c r="N7868"/>
  <c r="I7868"/>
  <c r="J7868"/>
  <c r="L7868"/>
  <c r="M7868"/>
  <c r="K7868"/>
  <c r="N7876"/>
  <c r="I7876"/>
  <c r="J7876"/>
  <c r="L7876"/>
  <c r="M7876"/>
  <c r="K7876"/>
  <c r="N7884"/>
  <c r="I7884"/>
  <c r="J7884"/>
  <c r="L7884"/>
  <c r="M7884"/>
  <c r="K7884"/>
  <c r="N7892"/>
  <c r="I7892"/>
  <c r="J7892"/>
  <c r="L7892"/>
  <c r="M7892"/>
  <c r="K7892"/>
  <c r="N7900"/>
  <c r="I7900"/>
  <c r="J7900"/>
  <c r="L7900"/>
  <c r="M7900"/>
  <c r="K7900"/>
  <c r="N7908"/>
  <c r="I7908"/>
  <c r="J7908"/>
  <c r="L7908"/>
  <c r="M7908"/>
  <c r="K7908"/>
  <c r="N7916"/>
  <c r="I7916"/>
  <c r="J7916"/>
  <c r="L7916"/>
  <c r="M7916"/>
  <c r="K7916"/>
  <c r="N7924"/>
  <c r="I7924"/>
  <c r="J7924"/>
  <c r="L7924"/>
  <c r="M7924"/>
  <c r="K7924"/>
  <c r="N7932"/>
  <c r="I7932"/>
  <c r="J7932"/>
  <c r="L7932"/>
  <c r="M7932"/>
  <c r="K7932"/>
  <c r="N7940"/>
  <c r="I7940"/>
  <c r="J7940"/>
  <c r="L7940"/>
  <c r="M7940"/>
  <c r="K7940"/>
  <c r="N7948"/>
  <c r="I7948"/>
  <c r="J7948"/>
  <c r="L7948"/>
  <c r="M7948"/>
  <c r="K7948"/>
  <c r="N7956"/>
  <c r="I7956"/>
  <c r="J7956"/>
  <c r="L7956"/>
  <c r="M7956"/>
  <c r="K7956"/>
  <c r="N7964"/>
  <c r="I7964"/>
  <c r="J7964"/>
  <c r="L7964"/>
  <c r="M7964"/>
  <c r="K7964"/>
  <c r="N7972"/>
  <c r="I7972"/>
  <c r="J7972"/>
  <c r="L7972"/>
  <c r="M7972"/>
  <c r="K7972"/>
  <c r="N7980"/>
  <c r="I7980"/>
  <c r="J7980"/>
  <c r="L7980"/>
  <c r="M7980"/>
  <c r="K7980"/>
  <c r="N7988"/>
  <c r="I7988"/>
  <c r="J7988"/>
  <c r="L7988"/>
  <c r="M7988"/>
  <c r="K7988"/>
  <c r="N7996"/>
  <c r="I7996"/>
  <c r="J7996"/>
  <c r="L7996"/>
  <c r="M7996"/>
  <c r="K7996"/>
  <c r="N8004"/>
  <c r="I8004"/>
  <c r="J8004"/>
  <c r="L8004"/>
  <c r="M8004"/>
  <c r="K8004"/>
  <c r="N8012"/>
  <c r="I8012"/>
  <c r="J8012"/>
  <c r="L8012"/>
  <c r="M8012"/>
  <c r="K8012"/>
  <c r="N8020"/>
  <c r="I8020"/>
  <c r="J8020"/>
  <c r="L8020"/>
  <c r="M8020"/>
  <c r="K8020"/>
  <c r="N8028"/>
  <c r="I8028"/>
  <c r="J8028"/>
  <c r="L8028"/>
  <c r="M8028"/>
  <c r="K8028"/>
  <c r="N8036"/>
  <c r="I8036"/>
  <c r="J8036"/>
  <c r="L8036"/>
  <c r="M8036"/>
  <c r="K8036"/>
  <c r="N8044"/>
  <c r="I8044"/>
  <c r="J8044"/>
  <c r="L8044"/>
  <c r="M8044"/>
  <c r="K8044"/>
  <c r="N8052"/>
  <c r="I8052"/>
  <c r="J8052"/>
  <c r="L8052"/>
  <c r="M8052"/>
  <c r="K8052"/>
  <c r="N8060"/>
  <c r="I8060"/>
  <c r="J8060"/>
  <c r="L8060"/>
  <c r="M8060"/>
  <c r="K8060"/>
  <c r="N8068"/>
  <c r="I8068"/>
  <c r="J8068"/>
  <c r="L8068"/>
  <c r="M8068"/>
  <c r="K8068"/>
  <c r="N8076"/>
  <c r="I8076"/>
  <c r="J8076"/>
  <c r="L8076"/>
  <c r="M8076"/>
  <c r="K8076"/>
  <c r="N8084"/>
  <c r="I8084"/>
  <c r="J8084"/>
  <c r="L8084"/>
  <c r="M8084"/>
  <c r="K8084"/>
  <c r="N8092"/>
  <c r="I8092"/>
  <c r="J8092"/>
  <c r="L8092"/>
  <c r="M8092"/>
  <c r="K8092"/>
  <c r="N8100"/>
  <c r="I8100"/>
  <c r="J8100"/>
  <c r="L8100"/>
  <c r="M8100"/>
  <c r="K8100"/>
  <c r="N8108"/>
  <c r="K8108"/>
  <c r="I8108"/>
  <c r="J8108"/>
  <c r="M8108"/>
  <c r="L8108"/>
  <c r="N8116"/>
  <c r="I8116"/>
  <c r="K8116"/>
  <c r="J8116"/>
  <c r="L8116"/>
  <c r="M8116"/>
  <c r="N8124"/>
  <c r="I8124"/>
  <c r="K8124"/>
  <c r="J8124"/>
  <c r="L8124"/>
  <c r="M8124"/>
  <c r="N8132"/>
  <c r="I8132"/>
  <c r="K8132"/>
  <c r="M8132"/>
  <c r="J8132"/>
  <c r="L8132"/>
  <c r="N8140"/>
  <c r="I8140"/>
  <c r="K8140"/>
  <c r="J8140"/>
  <c r="M8140"/>
  <c r="L8140"/>
  <c r="N8148"/>
  <c r="I8148"/>
  <c r="K8148"/>
  <c r="J8148"/>
  <c r="L8148"/>
  <c r="M8148"/>
  <c r="N8156"/>
  <c r="I8156"/>
  <c r="K8156"/>
  <c r="L8156"/>
  <c r="J8156"/>
  <c r="M8156"/>
  <c r="N8164"/>
  <c r="I8164"/>
  <c r="K8164"/>
  <c r="L8164"/>
  <c r="M8164"/>
  <c r="J8164"/>
  <c r="N8172"/>
  <c r="I8172"/>
  <c r="K8172"/>
  <c r="L8172"/>
  <c r="J8172"/>
  <c r="M8172"/>
  <c r="N8180"/>
  <c r="I8180"/>
  <c r="K8180"/>
  <c r="L8180"/>
  <c r="M8180"/>
  <c r="J8180"/>
  <c r="N8188"/>
  <c r="I8188"/>
  <c r="K8188"/>
  <c r="L8188"/>
  <c r="J8188"/>
  <c r="M8188"/>
  <c r="N8196"/>
  <c r="I8196"/>
  <c r="K8196"/>
  <c r="L8196"/>
  <c r="J8196"/>
  <c r="M8196"/>
  <c r="N8204"/>
  <c r="I8204"/>
  <c r="K8204"/>
  <c r="L8204"/>
  <c r="J8204"/>
  <c r="M8204"/>
  <c r="N8212"/>
  <c r="I8212"/>
  <c r="K8212"/>
  <c r="L8212"/>
  <c r="J8212"/>
  <c r="M8212"/>
  <c r="N8220"/>
  <c r="I8220"/>
  <c r="K8220"/>
  <c r="L8220"/>
  <c r="J8220"/>
  <c r="M8220"/>
  <c r="N8228"/>
  <c r="I8228"/>
  <c r="K8228"/>
  <c r="L8228"/>
  <c r="M8228"/>
  <c r="J8228"/>
  <c r="N8236"/>
  <c r="I8236"/>
  <c r="K8236"/>
  <c r="L8236"/>
  <c r="J8236"/>
  <c r="M8236"/>
  <c r="N8244"/>
  <c r="I8244"/>
  <c r="K8244"/>
  <c r="L8244"/>
  <c r="M8244"/>
  <c r="J8244"/>
  <c r="N8252"/>
  <c r="I8252"/>
  <c r="K8252"/>
  <c r="L8252"/>
  <c r="J8252"/>
  <c r="M8252"/>
  <c r="N8260"/>
  <c r="I8260"/>
  <c r="K8260"/>
  <c r="L8260"/>
  <c r="M8260"/>
  <c r="J8260"/>
  <c r="N8268"/>
  <c r="I8268"/>
  <c r="K8268"/>
  <c r="L8268"/>
  <c r="J8268"/>
  <c r="M8268"/>
  <c r="N8276"/>
  <c r="I8276"/>
  <c r="K8276"/>
  <c r="L8276"/>
  <c r="M8276"/>
  <c r="J8276"/>
  <c r="N8284"/>
  <c r="I8284"/>
  <c r="K8284"/>
  <c r="L8284"/>
  <c r="J8284"/>
  <c r="M8284"/>
  <c r="N8292"/>
  <c r="I8292"/>
  <c r="K8292"/>
  <c r="L8292"/>
  <c r="M8292"/>
  <c r="J8292"/>
  <c r="N8300"/>
  <c r="I8300"/>
  <c r="K8300"/>
  <c r="L8300"/>
  <c r="J8300"/>
  <c r="M8300"/>
  <c r="N8308"/>
  <c r="I8308"/>
  <c r="K8308"/>
  <c r="L8308"/>
  <c r="M8308"/>
  <c r="J8308"/>
  <c r="N8316"/>
  <c r="I8316"/>
  <c r="K8316"/>
  <c r="L8316"/>
  <c r="J8316"/>
  <c r="M8316"/>
  <c r="N8324"/>
  <c r="I8324"/>
  <c r="K8324"/>
  <c r="L8324"/>
  <c r="M8324"/>
  <c r="J8324"/>
  <c r="N8332"/>
  <c r="I8332"/>
  <c r="K8332"/>
  <c r="L8332"/>
  <c r="J8332"/>
  <c r="M8332"/>
  <c r="N8340"/>
  <c r="I8340"/>
  <c r="K8340"/>
  <c r="L8340"/>
  <c r="M8340"/>
  <c r="J8340"/>
  <c r="N8348"/>
  <c r="I8348"/>
  <c r="K8348"/>
  <c r="L8348"/>
  <c r="J8348"/>
  <c r="M8348"/>
  <c r="N8356"/>
  <c r="I8356"/>
  <c r="K8356"/>
  <c r="L8356"/>
  <c r="M8356"/>
  <c r="J8356"/>
  <c r="N8364"/>
  <c r="I8364"/>
  <c r="K8364"/>
  <c r="L8364"/>
  <c r="J8364"/>
  <c r="M8364"/>
  <c r="N8372"/>
  <c r="I8372"/>
  <c r="K8372"/>
  <c r="L8372"/>
  <c r="M8372"/>
  <c r="J8372"/>
  <c r="N8380"/>
  <c r="I8380"/>
  <c r="K8380"/>
  <c r="L8380"/>
  <c r="J8380"/>
  <c r="M8380"/>
  <c r="N8388"/>
  <c r="I8388"/>
  <c r="K8388"/>
  <c r="L8388"/>
  <c r="M8388"/>
  <c r="J8388"/>
  <c r="N8396"/>
  <c r="I8396"/>
  <c r="K8396"/>
  <c r="L8396"/>
  <c r="J8396"/>
  <c r="M8396"/>
  <c r="N8404"/>
  <c r="I8404"/>
  <c r="K8404"/>
  <c r="L8404"/>
  <c r="J8404"/>
  <c r="M8404"/>
  <c r="N8412"/>
  <c r="I8412"/>
  <c r="K8412"/>
  <c r="L8412"/>
  <c r="J8412"/>
  <c r="M8412"/>
  <c r="N8420"/>
  <c r="I8420"/>
  <c r="J8420"/>
  <c r="K8420"/>
  <c r="L8420"/>
  <c r="M8420"/>
  <c r="N8428"/>
  <c r="I8428"/>
  <c r="J8428"/>
  <c r="K8428"/>
  <c r="L8428"/>
  <c r="M8428"/>
  <c r="N8436"/>
  <c r="I8436"/>
  <c r="J8436"/>
  <c r="K8436"/>
  <c r="L8436"/>
  <c r="M8436"/>
  <c r="N8444"/>
  <c r="I8444"/>
  <c r="J8444"/>
  <c r="K8444"/>
  <c r="L8444"/>
  <c r="M8444"/>
  <c r="N8452"/>
  <c r="I8452"/>
  <c r="J8452"/>
  <c r="K8452"/>
  <c r="L8452"/>
  <c r="M8452"/>
  <c r="N8460"/>
  <c r="I8460"/>
  <c r="J8460"/>
  <c r="K8460"/>
  <c r="L8460"/>
  <c r="M8460"/>
  <c r="N8468"/>
  <c r="I8468"/>
  <c r="J8468"/>
  <c r="K8468"/>
  <c r="L8468"/>
  <c r="M8468"/>
  <c r="N8476"/>
  <c r="I8476"/>
  <c r="J8476"/>
  <c r="K8476"/>
  <c r="L8476"/>
  <c r="M8476"/>
  <c r="N8484"/>
  <c r="I8484"/>
  <c r="J8484"/>
  <c r="K8484"/>
  <c r="L8484"/>
  <c r="M8484"/>
  <c r="N8492"/>
  <c r="I8492"/>
  <c r="J8492"/>
  <c r="K8492"/>
  <c r="L8492"/>
  <c r="M8492"/>
  <c r="N8500"/>
  <c r="I8500"/>
  <c r="J8500"/>
  <c r="K8500"/>
  <c r="L8500"/>
  <c r="M8500"/>
  <c r="N8508"/>
  <c r="I8508"/>
  <c r="J8508"/>
  <c r="K8508"/>
  <c r="L8508"/>
  <c r="M8508"/>
  <c r="N8516"/>
  <c r="I8516"/>
  <c r="J8516"/>
  <c r="K8516"/>
  <c r="L8516"/>
  <c r="M8516"/>
  <c r="N8524"/>
  <c r="I8524"/>
  <c r="J8524"/>
  <c r="K8524"/>
  <c r="L8524"/>
  <c r="M8524"/>
  <c r="N8532"/>
  <c r="I8532"/>
  <c r="J8532"/>
  <c r="K8532"/>
  <c r="L8532"/>
  <c r="M8532"/>
  <c r="N8540"/>
  <c r="I8540"/>
  <c r="J8540"/>
  <c r="K8540"/>
  <c r="L8540"/>
  <c r="M8540"/>
  <c r="N8548"/>
  <c r="I8548"/>
  <c r="J8548"/>
  <c r="K8548"/>
  <c r="L8548"/>
  <c r="M8548"/>
  <c r="N8556"/>
  <c r="I8556"/>
  <c r="J8556"/>
  <c r="K8556"/>
  <c r="L8556"/>
  <c r="M8556"/>
  <c r="N8564"/>
  <c r="I8564"/>
  <c r="J8564"/>
  <c r="K8564"/>
  <c r="L8564"/>
  <c r="M8564"/>
  <c r="N8572"/>
  <c r="I8572"/>
  <c r="J8572"/>
  <c r="K8572"/>
  <c r="L8572"/>
  <c r="M8572"/>
  <c r="N8580"/>
  <c r="I8580"/>
  <c r="J8580"/>
  <c r="K8580"/>
  <c r="L8580"/>
  <c r="M8580"/>
  <c r="N8588"/>
  <c r="I8588"/>
  <c r="J8588"/>
  <c r="K8588"/>
  <c r="L8588"/>
  <c r="M8588"/>
  <c r="N8596"/>
  <c r="I8596"/>
  <c r="J8596"/>
  <c r="K8596"/>
  <c r="L8596"/>
  <c r="M8596"/>
  <c r="N8604"/>
  <c r="I8604"/>
  <c r="J8604"/>
  <c r="K8604"/>
  <c r="L8604"/>
  <c r="M8604"/>
  <c r="N8612"/>
  <c r="I8612"/>
  <c r="J8612"/>
  <c r="K8612"/>
  <c r="L8612"/>
  <c r="M8612"/>
  <c r="N8620"/>
  <c r="I8620"/>
  <c r="J8620"/>
  <c r="K8620"/>
  <c r="L8620"/>
  <c r="M8620"/>
  <c r="N8628"/>
  <c r="I8628"/>
  <c r="J8628"/>
  <c r="K8628"/>
  <c r="L8628"/>
  <c r="M8628"/>
  <c r="N8636"/>
  <c r="I8636"/>
  <c r="J8636"/>
  <c r="K8636"/>
  <c r="L8636"/>
  <c r="M8636"/>
  <c r="N8644"/>
  <c r="I8644"/>
  <c r="J8644"/>
  <c r="K8644"/>
  <c r="L8644"/>
  <c r="M8644"/>
  <c r="N8652"/>
  <c r="I8652"/>
  <c r="J8652"/>
  <c r="K8652"/>
  <c r="L8652"/>
  <c r="M8652"/>
  <c r="N8660"/>
  <c r="I8660"/>
  <c r="J8660"/>
  <c r="K8660"/>
  <c r="L8660"/>
  <c r="M8660"/>
  <c r="N8668"/>
  <c r="I8668"/>
  <c r="J8668"/>
  <c r="K8668"/>
  <c r="L8668"/>
  <c r="M8668"/>
  <c r="N8676"/>
  <c r="I8676"/>
  <c r="J8676"/>
  <c r="K8676"/>
  <c r="L8676"/>
  <c r="M8676"/>
  <c r="N8684"/>
  <c r="I8684"/>
  <c r="J8684"/>
  <c r="K8684"/>
  <c r="L8684"/>
  <c r="M8684"/>
  <c r="N8692"/>
  <c r="I8692"/>
  <c r="J8692"/>
  <c r="K8692"/>
  <c r="L8692"/>
  <c r="M8692"/>
  <c r="N8700"/>
  <c r="I8700"/>
  <c r="J8700"/>
  <c r="K8700"/>
  <c r="L8700"/>
  <c r="M8700"/>
  <c r="N8708"/>
  <c r="I8708"/>
  <c r="J8708"/>
  <c r="K8708"/>
  <c r="L8708"/>
  <c r="M8708"/>
  <c r="N8716"/>
  <c r="I8716"/>
  <c r="J8716"/>
  <c r="K8716"/>
  <c r="L8716"/>
  <c r="M8716"/>
  <c r="N8724"/>
  <c r="I8724"/>
  <c r="J8724"/>
  <c r="K8724"/>
  <c r="L8724"/>
  <c r="M8724"/>
  <c r="N8732"/>
  <c r="I8732"/>
  <c r="J8732"/>
  <c r="K8732"/>
  <c r="L8732"/>
  <c r="M8732"/>
  <c r="N8740"/>
  <c r="I8740"/>
  <c r="J8740"/>
  <c r="K8740"/>
  <c r="L8740"/>
  <c r="M8740"/>
  <c r="N8748"/>
  <c r="I8748"/>
  <c r="J8748"/>
  <c r="K8748"/>
  <c r="L8748"/>
  <c r="M8748"/>
  <c r="N8756"/>
  <c r="I8756"/>
  <c r="J8756"/>
  <c r="K8756"/>
  <c r="L8756"/>
  <c r="M8756"/>
  <c r="N8764"/>
  <c r="I8764"/>
  <c r="J8764"/>
  <c r="K8764"/>
  <c r="L8764"/>
  <c r="M8764"/>
  <c r="N8772"/>
  <c r="I8772"/>
  <c r="J8772"/>
  <c r="K8772"/>
  <c r="L8772"/>
  <c r="M8772"/>
  <c r="N8780"/>
  <c r="I8780"/>
  <c r="J8780"/>
  <c r="K8780"/>
  <c r="L8780"/>
  <c r="M8780"/>
  <c r="N8788"/>
  <c r="I8788"/>
  <c r="J8788"/>
  <c r="K8788"/>
  <c r="L8788"/>
  <c r="M8788"/>
  <c r="N8796"/>
  <c r="I8796"/>
  <c r="J8796"/>
  <c r="K8796"/>
  <c r="L8796"/>
  <c r="M8796"/>
  <c r="N8804"/>
  <c r="I8804"/>
  <c r="J8804"/>
  <c r="K8804"/>
  <c r="L8804"/>
  <c r="M8804"/>
  <c r="N8812"/>
  <c r="I8812"/>
  <c r="J8812"/>
  <c r="K8812"/>
  <c r="L8812"/>
  <c r="M8812"/>
  <c r="N8820"/>
  <c r="I8820"/>
  <c r="J8820"/>
  <c r="K8820"/>
  <c r="L8820"/>
  <c r="M8820"/>
  <c r="N8828"/>
  <c r="I8828"/>
  <c r="J8828"/>
  <c r="K8828"/>
  <c r="L8828"/>
  <c r="M8828"/>
  <c r="N8836"/>
  <c r="I8836"/>
  <c r="J8836"/>
  <c r="K8836"/>
  <c r="L8836"/>
  <c r="M8836"/>
  <c r="N8844"/>
  <c r="I8844"/>
  <c r="J8844"/>
  <c r="K8844"/>
  <c r="L8844"/>
  <c r="M8844"/>
  <c r="N8852"/>
  <c r="I8852"/>
  <c r="J8852"/>
  <c r="K8852"/>
  <c r="L8852"/>
  <c r="M8852"/>
  <c r="N8860"/>
  <c r="I8860"/>
  <c r="J8860"/>
  <c r="K8860"/>
  <c r="L8860"/>
  <c r="M8860"/>
  <c r="N8868"/>
  <c r="I8868"/>
  <c r="J8868"/>
  <c r="K8868"/>
  <c r="L8868"/>
  <c r="M8868"/>
  <c r="N8876"/>
  <c r="I8876"/>
  <c r="J8876"/>
  <c r="K8876"/>
  <c r="L8876"/>
  <c r="M8876"/>
  <c r="N8884"/>
  <c r="I8884"/>
  <c r="J8884"/>
  <c r="K8884"/>
  <c r="L8884"/>
  <c r="M8884"/>
  <c r="N8892"/>
  <c r="I8892"/>
  <c r="J8892"/>
  <c r="K8892"/>
  <c r="L8892"/>
  <c r="M8892"/>
  <c r="N8900"/>
  <c r="I8900"/>
  <c r="J8900"/>
  <c r="K8900"/>
  <c r="L8900"/>
  <c r="M8900"/>
  <c r="N8908"/>
  <c r="I8908"/>
  <c r="J8908"/>
  <c r="K8908"/>
  <c r="L8908"/>
  <c r="M8908"/>
  <c r="N8916"/>
  <c r="I8916"/>
  <c r="J8916"/>
  <c r="K8916"/>
  <c r="L8916"/>
  <c r="M8916"/>
  <c r="N8924"/>
  <c r="I8924"/>
  <c r="J8924"/>
  <c r="K8924"/>
  <c r="L8924"/>
  <c r="M8924"/>
  <c r="N8932"/>
  <c r="I8932"/>
  <c r="J8932"/>
  <c r="K8932"/>
  <c r="L8932"/>
  <c r="M8932"/>
  <c r="N8940"/>
  <c r="I8940"/>
  <c r="J8940"/>
  <c r="K8940"/>
  <c r="L8940"/>
  <c r="M8940"/>
  <c r="N8948"/>
  <c r="I8948"/>
  <c r="J8948"/>
  <c r="K8948"/>
  <c r="L8948"/>
  <c r="M8948"/>
  <c r="N8956"/>
  <c r="I8956"/>
  <c r="J8956"/>
  <c r="K8956"/>
  <c r="L8956"/>
  <c r="M8956"/>
  <c r="N8964"/>
  <c r="I8964"/>
  <c r="J8964"/>
  <c r="K8964"/>
  <c r="L8964"/>
  <c r="M8964"/>
  <c r="N8972"/>
  <c r="I8972"/>
  <c r="J8972"/>
  <c r="K8972"/>
  <c r="L8972"/>
  <c r="M8972"/>
  <c r="N8980"/>
  <c r="I8980"/>
  <c r="J8980"/>
  <c r="K8980"/>
  <c r="L8980"/>
  <c r="M8980"/>
  <c r="N8988"/>
  <c r="I8988"/>
  <c r="J8988"/>
  <c r="K8988"/>
  <c r="L8988"/>
  <c r="M8988"/>
  <c r="N8996"/>
  <c r="I8996"/>
  <c r="J8996"/>
  <c r="K8996"/>
  <c r="L8996"/>
  <c r="M8996"/>
  <c r="N9004"/>
  <c r="I9004"/>
  <c r="J9004"/>
  <c r="K9004"/>
  <c r="L9004"/>
  <c r="M9004"/>
  <c r="N9012"/>
  <c r="I9012"/>
  <c r="J9012"/>
  <c r="K9012"/>
  <c r="L9012"/>
  <c r="M9012"/>
  <c r="N9020"/>
  <c r="I9020"/>
  <c r="J9020"/>
  <c r="K9020"/>
  <c r="L9020"/>
  <c r="M9020"/>
  <c r="N9028"/>
  <c r="I9028"/>
  <c r="J9028"/>
  <c r="K9028"/>
  <c r="L9028"/>
  <c r="M9028"/>
  <c r="N9036"/>
  <c r="I9036"/>
  <c r="J9036"/>
  <c r="K9036"/>
  <c r="L9036"/>
  <c r="M9036"/>
  <c r="N9044"/>
  <c r="I9044"/>
  <c r="J9044"/>
  <c r="K9044"/>
  <c r="L9044"/>
  <c r="M9044"/>
  <c r="N9052"/>
  <c r="I9052"/>
  <c r="J9052"/>
  <c r="K9052"/>
  <c r="L9052"/>
  <c r="M9052"/>
  <c r="N9060"/>
  <c r="I9060"/>
  <c r="J9060"/>
  <c r="K9060"/>
  <c r="L9060"/>
  <c r="M9060"/>
  <c r="N9068"/>
  <c r="I9068"/>
  <c r="J9068"/>
  <c r="K9068"/>
  <c r="L9068"/>
  <c r="M9068"/>
  <c r="N9076"/>
  <c r="I9076"/>
  <c r="J9076"/>
  <c r="K9076"/>
  <c r="L9076"/>
  <c r="M9076"/>
  <c r="N9084"/>
  <c r="I9084"/>
  <c r="J9084"/>
  <c r="K9084"/>
  <c r="L9084"/>
  <c r="M9084"/>
  <c r="N9092"/>
  <c r="I9092"/>
  <c r="J9092"/>
  <c r="K9092"/>
  <c r="L9092"/>
  <c r="M9092"/>
  <c r="N9100"/>
  <c r="I9100"/>
  <c r="J9100"/>
  <c r="K9100"/>
  <c r="L9100"/>
  <c r="M9100"/>
  <c r="N9108"/>
  <c r="I9108"/>
  <c r="J9108"/>
  <c r="K9108"/>
  <c r="L9108"/>
  <c r="M9108"/>
  <c r="N9116"/>
  <c r="I9116"/>
  <c r="J9116"/>
  <c r="K9116"/>
  <c r="L9116"/>
  <c r="M9116"/>
  <c r="N9124"/>
  <c r="I9124"/>
  <c r="J9124"/>
  <c r="K9124"/>
  <c r="L9124"/>
  <c r="M9124"/>
  <c r="N9132"/>
  <c r="I9132"/>
  <c r="J9132"/>
  <c r="K9132"/>
  <c r="L9132"/>
  <c r="M9132"/>
  <c r="N9140"/>
  <c r="I9140"/>
  <c r="J9140"/>
  <c r="K9140"/>
  <c r="L9140"/>
  <c r="M9140"/>
  <c r="N9148"/>
  <c r="I9148"/>
  <c r="J9148"/>
  <c r="K9148"/>
  <c r="L9148"/>
  <c r="M9148"/>
  <c r="N9156"/>
  <c r="I9156"/>
  <c r="J9156"/>
  <c r="K9156"/>
  <c r="L9156"/>
  <c r="M9156"/>
  <c r="N9164"/>
  <c r="I9164"/>
  <c r="J9164"/>
  <c r="K9164"/>
  <c r="L9164"/>
  <c r="M9164"/>
  <c r="N9172"/>
  <c r="I9172"/>
  <c r="J9172"/>
  <c r="K9172"/>
  <c r="L9172"/>
  <c r="M9172"/>
  <c r="N9180"/>
  <c r="I9180"/>
  <c r="J9180"/>
  <c r="K9180"/>
  <c r="L9180"/>
  <c r="M9180"/>
  <c r="N9188"/>
  <c r="I9188"/>
  <c r="J9188"/>
  <c r="K9188"/>
  <c r="L9188"/>
  <c r="M9188"/>
  <c r="N9196"/>
  <c r="I9196"/>
  <c r="J9196"/>
  <c r="K9196"/>
  <c r="L9196"/>
  <c r="M9196"/>
  <c r="N9204"/>
  <c r="I9204"/>
  <c r="J9204"/>
  <c r="K9204"/>
  <c r="L9204"/>
  <c r="M9204"/>
  <c r="N9212"/>
  <c r="I9212"/>
  <c r="J9212"/>
  <c r="K9212"/>
  <c r="L9212"/>
  <c r="M9212"/>
  <c r="N9220"/>
  <c r="J9220"/>
  <c r="I9220"/>
  <c r="K9220"/>
  <c r="L9220"/>
  <c r="M9220"/>
  <c r="N9228"/>
  <c r="J9228"/>
  <c r="I9228"/>
  <c r="K9228"/>
  <c r="L9228"/>
  <c r="M9228"/>
  <c r="N9236"/>
  <c r="J9236"/>
  <c r="L9236"/>
  <c r="M9236"/>
  <c r="I9236"/>
  <c r="K9236"/>
  <c r="N9244"/>
  <c r="J9244"/>
  <c r="I9244"/>
  <c r="L9244"/>
  <c r="M9244"/>
  <c r="K9244"/>
  <c r="N9252"/>
  <c r="J9252"/>
  <c r="I9252"/>
  <c r="K9252"/>
  <c r="L9252"/>
  <c r="M9252"/>
  <c r="N9260"/>
  <c r="J9260"/>
  <c r="I9260"/>
  <c r="K9260"/>
  <c r="L9260"/>
  <c r="M9260"/>
  <c r="N9268"/>
  <c r="J9268"/>
  <c r="L9268"/>
  <c r="M9268"/>
  <c r="I9268"/>
  <c r="K9268"/>
  <c r="N9276"/>
  <c r="J9276"/>
  <c r="I9276"/>
  <c r="L9276"/>
  <c r="M9276"/>
  <c r="K9276"/>
  <c r="N9284"/>
  <c r="J9284"/>
  <c r="I9284"/>
  <c r="K9284"/>
  <c r="L9284"/>
  <c r="M9284"/>
  <c r="N9292"/>
  <c r="J9292"/>
  <c r="I9292"/>
  <c r="K9292"/>
  <c r="L9292"/>
  <c r="M9292"/>
  <c r="N9300"/>
  <c r="J9300"/>
  <c r="L9300"/>
  <c r="M9300"/>
  <c r="I9300"/>
  <c r="K9300"/>
  <c r="N9308"/>
  <c r="J9308"/>
  <c r="I9308"/>
  <c r="L9308"/>
  <c r="M9308"/>
  <c r="K9308"/>
  <c r="N9316"/>
  <c r="J9316"/>
  <c r="I9316"/>
  <c r="K9316"/>
  <c r="L9316"/>
  <c r="M9316"/>
  <c r="N9324"/>
  <c r="J9324"/>
  <c r="I9324"/>
  <c r="K9324"/>
  <c r="L9324"/>
  <c r="M9324"/>
  <c r="N9332"/>
  <c r="J9332"/>
  <c r="L9332"/>
  <c r="M9332"/>
  <c r="I9332"/>
  <c r="K9332"/>
  <c r="N9340"/>
  <c r="J9340"/>
  <c r="I9340"/>
  <c r="L9340"/>
  <c r="M9340"/>
  <c r="K9340"/>
  <c r="N9348"/>
  <c r="J9348"/>
  <c r="I9348"/>
  <c r="K9348"/>
  <c r="L9348"/>
  <c r="M9348"/>
  <c r="N9356"/>
  <c r="J9356"/>
  <c r="I9356"/>
  <c r="K9356"/>
  <c r="L9356"/>
  <c r="M9356"/>
  <c r="N9364"/>
  <c r="J9364"/>
  <c r="L9364"/>
  <c r="M9364"/>
  <c r="I9364"/>
  <c r="K9364"/>
  <c r="N9372"/>
  <c r="J9372"/>
  <c r="I9372"/>
  <c r="L9372"/>
  <c r="M9372"/>
  <c r="K9372"/>
  <c r="N9380"/>
  <c r="J9380"/>
  <c r="I9380"/>
  <c r="K9380"/>
  <c r="L9380"/>
  <c r="M9380"/>
  <c r="N9388"/>
  <c r="J9388"/>
  <c r="I9388"/>
  <c r="K9388"/>
  <c r="L9388"/>
  <c r="M9388"/>
  <c r="N9396"/>
  <c r="J9396"/>
  <c r="L9396"/>
  <c r="M9396"/>
  <c r="I9396"/>
  <c r="K9396"/>
  <c r="N9404"/>
  <c r="J9404"/>
  <c r="I9404"/>
  <c r="L9404"/>
  <c r="M9404"/>
  <c r="K9404"/>
  <c r="N9412"/>
  <c r="J9412"/>
  <c r="I9412"/>
  <c r="K9412"/>
  <c r="L9412"/>
  <c r="M9412"/>
  <c r="N9420"/>
  <c r="J9420"/>
  <c r="I9420"/>
  <c r="K9420"/>
  <c r="L9420"/>
  <c r="M9420"/>
  <c r="N9428"/>
  <c r="J9428"/>
  <c r="L9428"/>
  <c r="M9428"/>
  <c r="I9428"/>
  <c r="K9428"/>
  <c r="N9436"/>
  <c r="J9436"/>
  <c r="I9436"/>
  <c r="L9436"/>
  <c r="M9436"/>
  <c r="K9436"/>
  <c r="N9444"/>
  <c r="J9444"/>
  <c r="I9444"/>
  <c r="K9444"/>
  <c r="L9444"/>
  <c r="M9444"/>
  <c r="N9452"/>
  <c r="J9452"/>
  <c r="I9452"/>
  <c r="K9452"/>
  <c r="L9452"/>
  <c r="M9452"/>
  <c r="N9460"/>
  <c r="J9460"/>
  <c r="L9460"/>
  <c r="M9460"/>
  <c r="I9460"/>
  <c r="K9460"/>
  <c r="N9468"/>
  <c r="J9468"/>
  <c r="I9468"/>
  <c r="L9468"/>
  <c r="M9468"/>
  <c r="K9468"/>
  <c r="N9476"/>
  <c r="J9476"/>
  <c r="I9476"/>
  <c r="K9476"/>
  <c r="L9476"/>
  <c r="M9476"/>
  <c r="N9484"/>
  <c r="J9484"/>
  <c r="I9484"/>
  <c r="K9484"/>
  <c r="L9484"/>
  <c r="M9484"/>
  <c r="N9492"/>
  <c r="J9492"/>
  <c r="L9492"/>
  <c r="M9492"/>
  <c r="I9492"/>
  <c r="K9492"/>
  <c r="N9500"/>
  <c r="J9500"/>
  <c r="I9500"/>
  <c r="L9500"/>
  <c r="M9500"/>
  <c r="K9500"/>
  <c r="N9508"/>
  <c r="J9508"/>
  <c r="I9508"/>
  <c r="K9508"/>
  <c r="L9508"/>
  <c r="M9508"/>
  <c r="N9516"/>
  <c r="J9516"/>
  <c r="I9516"/>
  <c r="K9516"/>
  <c r="L9516"/>
  <c r="M9516"/>
  <c r="N9524"/>
  <c r="J9524"/>
  <c r="L9524"/>
  <c r="M9524"/>
  <c r="I9524"/>
  <c r="K9524"/>
  <c r="N9532"/>
  <c r="J9532"/>
  <c r="I9532"/>
  <c r="L9532"/>
  <c r="M9532"/>
  <c r="K9532"/>
  <c r="N9540"/>
  <c r="J9540"/>
  <c r="I9540"/>
  <c r="K9540"/>
  <c r="L9540"/>
  <c r="M9540"/>
  <c r="N9548"/>
  <c r="J9548"/>
  <c r="I9548"/>
  <c r="K9548"/>
  <c r="L9548"/>
  <c r="M9548"/>
  <c r="N9556"/>
  <c r="J9556"/>
  <c r="L9556"/>
  <c r="M9556"/>
  <c r="I9556"/>
  <c r="K9556"/>
  <c r="N9564"/>
  <c r="J9564"/>
  <c r="I9564"/>
  <c r="L9564"/>
  <c r="M9564"/>
  <c r="K9564"/>
  <c r="N9572"/>
  <c r="J9572"/>
  <c r="I9572"/>
  <c r="K9572"/>
  <c r="L9572"/>
  <c r="M9572"/>
  <c r="N9580"/>
  <c r="J9580"/>
  <c r="I9580"/>
  <c r="K9580"/>
  <c r="L9580"/>
  <c r="M9580"/>
  <c r="N9588"/>
  <c r="J9588"/>
  <c r="L9588"/>
  <c r="M9588"/>
  <c r="I9588"/>
  <c r="K9588"/>
  <c r="N9596"/>
  <c r="J9596"/>
  <c r="I9596"/>
  <c r="L9596"/>
  <c r="M9596"/>
  <c r="K9596"/>
  <c r="N9604"/>
  <c r="J9604"/>
  <c r="I9604"/>
  <c r="K9604"/>
  <c r="L9604"/>
  <c r="M9604"/>
  <c r="N9612"/>
  <c r="J9612"/>
  <c r="I9612"/>
  <c r="K9612"/>
  <c r="L9612"/>
  <c r="M9612"/>
  <c r="N9620"/>
  <c r="J9620"/>
  <c r="L9620"/>
  <c r="M9620"/>
  <c r="I9620"/>
  <c r="K9620"/>
  <c r="N9628"/>
  <c r="J9628"/>
  <c r="I9628"/>
  <c r="L9628"/>
  <c r="M9628"/>
  <c r="K9628"/>
  <c r="N9636"/>
  <c r="J9636"/>
  <c r="I9636"/>
  <c r="K9636"/>
  <c r="L9636"/>
  <c r="M9636"/>
  <c r="N9644"/>
  <c r="J9644"/>
  <c r="I9644"/>
  <c r="K9644"/>
  <c r="L9644"/>
  <c r="M9644"/>
  <c r="N9652"/>
  <c r="J9652"/>
  <c r="L9652"/>
  <c r="M9652"/>
  <c r="I9652"/>
  <c r="K9652"/>
  <c r="N9660"/>
  <c r="J9660"/>
  <c r="I9660"/>
  <c r="L9660"/>
  <c r="M9660"/>
  <c r="K9660"/>
  <c r="N9668"/>
  <c r="J9668"/>
  <c r="I9668"/>
  <c r="K9668"/>
  <c r="L9668"/>
  <c r="M9668"/>
  <c r="N9676"/>
  <c r="J9676"/>
  <c r="I9676"/>
  <c r="K9676"/>
  <c r="L9676"/>
  <c r="M9676"/>
  <c r="N9684"/>
  <c r="J9684"/>
  <c r="L9684"/>
  <c r="M9684"/>
  <c r="I9684"/>
  <c r="K9684"/>
  <c r="N9692"/>
  <c r="J9692"/>
  <c r="I9692"/>
  <c r="L9692"/>
  <c r="M9692"/>
  <c r="K9692"/>
  <c r="N9700"/>
  <c r="J9700"/>
  <c r="I9700"/>
  <c r="K9700"/>
  <c r="L9700"/>
  <c r="M9700"/>
  <c r="N9708"/>
  <c r="J9708"/>
  <c r="I9708"/>
  <c r="K9708"/>
  <c r="L9708"/>
  <c r="M9708"/>
  <c r="N9716"/>
  <c r="J9716"/>
  <c r="L9716"/>
  <c r="M9716"/>
  <c r="I9716"/>
  <c r="K9716"/>
  <c r="N9724"/>
  <c r="J9724"/>
  <c r="I9724"/>
  <c r="L9724"/>
  <c r="M9724"/>
  <c r="K9724"/>
  <c r="N9732"/>
  <c r="J9732"/>
  <c r="I9732"/>
  <c r="K9732"/>
  <c r="L9732"/>
  <c r="M9732"/>
  <c r="N9740"/>
  <c r="J9740"/>
  <c r="I9740"/>
  <c r="K9740"/>
  <c r="L9740"/>
  <c r="M9740"/>
  <c r="N9748"/>
  <c r="I9748"/>
  <c r="J9748"/>
  <c r="K9748"/>
  <c r="M9748"/>
  <c r="L9748"/>
  <c r="N9756"/>
  <c r="I9756"/>
  <c r="J9756"/>
  <c r="K9756"/>
  <c r="M9756"/>
  <c r="L9756"/>
  <c r="N9764"/>
  <c r="I9764"/>
  <c r="J9764"/>
  <c r="K9764"/>
  <c r="M9764"/>
  <c r="L9764"/>
  <c r="N9772"/>
  <c r="I9772"/>
  <c r="J9772"/>
  <c r="K9772"/>
  <c r="M9772"/>
  <c r="L9772"/>
  <c r="N9780"/>
  <c r="I9780"/>
  <c r="J9780"/>
  <c r="K9780"/>
  <c r="M9780"/>
  <c r="L9780"/>
  <c r="N9788"/>
  <c r="I9788"/>
  <c r="J9788"/>
  <c r="K9788"/>
  <c r="M9788"/>
  <c r="L9788"/>
  <c r="N9796"/>
  <c r="I9796"/>
  <c r="J9796"/>
  <c r="K9796"/>
  <c r="M9796"/>
  <c r="L9796"/>
  <c r="N9804"/>
  <c r="I9804"/>
  <c r="J9804"/>
  <c r="K9804"/>
  <c r="M9804"/>
  <c r="L9804"/>
  <c r="N9812"/>
  <c r="I9812"/>
  <c r="J9812"/>
  <c r="K9812"/>
  <c r="M9812"/>
  <c r="L9812"/>
  <c r="N9820"/>
  <c r="I9820"/>
  <c r="J9820"/>
  <c r="K9820"/>
  <c r="M9820"/>
  <c r="L9820"/>
  <c r="N9828"/>
  <c r="I9828"/>
  <c r="J9828"/>
  <c r="K9828"/>
  <c r="M9828"/>
  <c r="L9828"/>
  <c r="N9836"/>
  <c r="I9836"/>
  <c r="J9836"/>
  <c r="K9836"/>
  <c r="M9836"/>
  <c r="L9836"/>
  <c r="N9844"/>
  <c r="I9844"/>
  <c r="J9844"/>
  <c r="K9844"/>
  <c r="M9844"/>
  <c r="L9844"/>
  <c r="N9852"/>
  <c r="I9852"/>
  <c r="J9852"/>
  <c r="K9852"/>
  <c r="M9852"/>
  <c r="L9852"/>
  <c r="N9860"/>
  <c r="I9860"/>
  <c r="J9860"/>
  <c r="K9860"/>
  <c r="M9860"/>
  <c r="L9860"/>
  <c r="N9868"/>
  <c r="I9868"/>
  <c r="J9868"/>
  <c r="K9868"/>
  <c r="M9868"/>
  <c r="L9868"/>
  <c r="N9876"/>
  <c r="I9876"/>
  <c r="J9876"/>
  <c r="K9876"/>
  <c r="M9876"/>
  <c r="L9876"/>
  <c r="N9884"/>
  <c r="I9884"/>
  <c r="J9884"/>
  <c r="K9884"/>
  <c r="M9884"/>
  <c r="L9884"/>
  <c r="N9892"/>
  <c r="I9892"/>
  <c r="J9892"/>
  <c r="K9892"/>
  <c r="M9892"/>
  <c r="L9892"/>
  <c r="N9900"/>
  <c r="I9900"/>
  <c r="J9900"/>
  <c r="K9900"/>
  <c r="M9900"/>
  <c r="L9900"/>
  <c r="N9908"/>
  <c r="I9908"/>
  <c r="J9908"/>
  <c r="K9908"/>
  <c r="M9908"/>
  <c r="L9908"/>
  <c r="N9916"/>
  <c r="I9916"/>
  <c r="J9916"/>
  <c r="K9916"/>
  <c r="M9916"/>
  <c r="L9916"/>
  <c r="N9924"/>
  <c r="I9924"/>
  <c r="J9924"/>
  <c r="K9924"/>
  <c r="M9924"/>
  <c r="L9924"/>
  <c r="N9932"/>
  <c r="I9932"/>
  <c r="J9932"/>
  <c r="K9932"/>
  <c r="M9932"/>
  <c r="L9932"/>
  <c r="N9940"/>
  <c r="I9940"/>
  <c r="J9940"/>
  <c r="K9940"/>
  <c r="M9940"/>
  <c r="L9940"/>
  <c r="N9948"/>
  <c r="I9948"/>
  <c r="J9948"/>
  <c r="K9948"/>
  <c r="M9948"/>
  <c r="L9948"/>
  <c r="N9956"/>
  <c r="I9956"/>
  <c r="J9956"/>
  <c r="K9956"/>
  <c r="M9956"/>
  <c r="L9956"/>
  <c r="N9964"/>
  <c r="I9964"/>
  <c r="J9964"/>
  <c r="K9964"/>
  <c r="M9964"/>
  <c r="L9964"/>
  <c r="N9972"/>
  <c r="I9972"/>
  <c r="J9972"/>
  <c r="K9972"/>
  <c r="M9972"/>
  <c r="L9972"/>
  <c r="N9980"/>
  <c r="I9980"/>
  <c r="J9980"/>
  <c r="K9980"/>
  <c r="M9980"/>
  <c r="L9980"/>
  <c r="N9988"/>
  <c r="I9988"/>
  <c r="J9988"/>
  <c r="K9988"/>
  <c r="M9988"/>
  <c r="L9988"/>
  <c r="N9996"/>
  <c r="I9996"/>
  <c r="J9996"/>
  <c r="K9996"/>
  <c r="M9996"/>
  <c r="L9996"/>
  <c r="N10004"/>
  <c r="I10004"/>
  <c r="J10004"/>
  <c r="K10004"/>
  <c r="M10004"/>
  <c r="L10004"/>
  <c r="N10012"/>
  <c r="I10012"/>
  <c r="J10012"/>
  <c r="K10012"/>
  <c r="M10012"/>
  <c r="L10012"/>
  <c r="N10020"/>
  <c r="I10020"/>
  <c r="J10020"/>
  <c r="K10020"/>
  <c r="M10020"/>
  <c r="L10020"/>
  <c r="N10028"/>
  <c r="I10028"/>
  <c r="J10028"/>
  <c r="K10028"/>
  <c r="M10028"/>
  <c r="L10028"/>
  <c r="N10036"/>
  <c r="I10036"/>
  <c r="J10036"/>
  <c r="K10036"/>
  <c r="M10036"/>
  <c r="L10036"/>
  <c r="N10044"/>
  <c r="I10044"/>
  <c r="J10044"/>
  <c r="K10044"/>
  <c r="M10044"/>
  <c r="L10044"/>
  <c r="N10052"/>
  <c r="I10052"/>
  <c r="J10052"/>
  <c r="K10052"/>
  <c r="M10052"/>
  <c r="L10052"/>
  <c r="N10060"/>
  <c r="I10060"/>
  <c r="J10060"/>
  <c r="K10060"/>
  <c r="M10060"/>
  <c r="L10060"/>
  <c r="N10068"/>
  <c r="I10068"/>
  <c r="J10068"/>
  <c r="K10068"/>
  <c r="M10068"/>
  <c r="L10068"/>
  <c r="N10076"/>
  <c r="I10076"/>
  <c r="J10076"/>
  <c r="K10076"/>
  <c r="M10076"/>
  <c r="L10076"/>
  <c r="N10084"/>
  <c r="I10084"/>
  <c r="J10084"/>
  <c r="K10084"/>
  <c r="M10084"/>
  <c r="L10084"/>
  <c r="N10092"/>
  <c r="I10092"/>
  <c r="J10092"/>
  <c r="K10092"/>
  <c r="M10092"/>
  <c r="L10092"/>
  <c r="N10100"/>
  <c r="I10100"/>
  <c r="J10100"/>
  <c r="K10100"/>
  <c r="M10100"/>
  <c r="L10100"/>
  <c r="N10108"/>
  <c r="I10108"/>
  <c r="J10108"/>
  <c r="K10108"/>
  <c r="M10108"/>
  <c r="L10108"/>
  <c r="N10116"/>
  <c r="I10116"/>
  <c r="J10116"/>
  <c r="K10116"/>
  <c r="M10116"/>
  <c r="L10116"/>
  <c r="N10124"/>
  <c r="I10124"/>
  <c r="J10124"/>
  <c r="K10124"/>
  <c r="M10124"/>
  <c r="L10124"/>
  <c r="N10132"/>
  <c r="I10132"/>
  <c r="J10132"/>
  <c r="K10132"/>
  <c r="M10132"/>
  <c r="L10132"/>
  <c r="N10140"/>
  <c r="I10140"/>
  <c r="J10140"/>
  <c r="K10140"/>
  <c r="M10140"/>
  <c r="L10140"/>
  <c r="N10148"/>
  <c r="I10148"/>
  <c r="J10148"/>
  <c r="K10148"/>
  <c r="M10148"/>
  <c r="L10148"/>
  <c r="N10156"/>
  <c r="I10156"/>
  <c r="J10156"/>
  <c r="K10156"/>
  <c r="M10156"/>
  <c r="L10156"/>
  <c r="N10164"/>
  <c r="I10164"/>
  <c r="J10164"/>
  <c r="K10164"/>
  <c r="M10164"/>
  <c r="L10164"/>
  <c r="N10172"/>
  <c r="I10172"/>
  <c r="J10172"/>
  <c r="K10172"/>
  <c r="M10172"/>
  <c r="L10172"/>
  <c r="N10180"/>
  <c r="I10180"/>
  <c r="J10180"/>
  <c r="K10180"/>
  <c r="M10180"/>
  <c r="L10180"/>
  <c r="N10188"/>
  <c r="I10188"/>
  <c r="J10188"/>
  <c r="K10188"/>
  <c r="M10188"/>
  <c r="L10188"/>
  <c r="N10196"/>
  <c r="I10196"/>
  <c r="J10196"/>
  <c r="K10196"/>
  <c r="M10196"/>
  <c r="L10196"/>
  <c r="N10204"/>
  <c r="I10204"/>
  <c r="J10204"/>
  <c r="K10204"/>
  <c r="M10204"/>
  <c r="L10204"/>
  <c r="N10212"/>
  <c r="I10212"/>
  <c r="J10212"/>
  <c r="K10212"/>
  <c r="M10212"/>
  <c r="L10212"/>
  <c r="N10220"/>
  <c r="I10220"/>
  <c r="J10220"/>
  <c r="K10220"/>
  <c r="M10220"/>
  <c r="L10220"/>
  <c r="N10228"/>
  <c r="I10228"/>
  <c r="J10228"/>
  <c r="K10228"/>
  <c r="M10228"/>
  <c r="L10228"/>
  <c r="N10236"/>
  <c r="I10236"/>
  <c r="J10236"/>
  <c r="K10236"/>
  <c r="M10236"/>
  <c r="L10236"/>
  <c r="N10244"/>
  <c r="I10244"/>
  <c r="J10244"/>
  <c r="K10244"/>
  <c r="M10244"/>
  <c r="L10244"/>
  <c r="N10252"/>
  <c r="I10252"/>
  <c r="J10252"/>
  <c r="K10252"/>
  <c r="M10252"/>
  <c r="L10252"/>
  <c r="N10260"/>
  <c r="I10260"/>
  <c r="J10260"/>
  <c r="K10260"/>
  <c r="M10260"/>
  <c r="L10260"/>
  <c r="N10268"/>
  <c r="I10268"/>
  <c r="J10268"/>
  <c r="K10268"/>
  <c r="M10268"/>
  <c r="L10268"/>
  <c r="N10276"/>
  <c r="I10276"/>
  <c r="J10276"/>
  <c r="K10276"/>
  <c r="M10276"/>
  <c r="L10276"/>
  <c r="N10284"/>
  <c r="I10284"/>
  <c r="J10284"/>
  <c r="K10284"/>
  <c r="M10284"/>
  <c r="L10284"/>
  <c r="N10292"/>
  <c r="I10292"/>
  <c r="J10292"/>
  <c r="K10292"/>
  <c r="M10292"/>
  <c r="L10292"/>
  <c r="N10300"/>
  <c r="I10300"/>
  <c r="J10300"/>
  <c r="K10300"/>
  <c r="M10300"/>
  <c r="L10300"/>
  <c r="N10308"/>
  <c r="I10308"/>
  <c r="J10308"/>
  <c r="K10308"/>
  <c r="M10308"/>
  <c r="L10308"/>
  <c r="N10316"/>
  <c r="I10316"/>
  <c r="J10316"/>
  <c r="K10316"/>
  <c r="M10316"/>
  <c r="L10316"/>
  <c r="N10324"/>
  <c r="I10324"/>
  <c r="J10324"/>
  <c r="K10324"/>
  <c r="M10324"/>
  <c r="L10324"/>
  <c r="N10332"/>
  <c r="I10332"/>
  <c r="J10332"/>
  <c r="K10332"/>
  <c r="M10332"/>
  <c r="L10332"/>
  <c r="N10340"/>
  <c r="I10340"/>
  <c r="J10340"/>
  <c r="K10340"/>
  <c r="M10340"/>
  <c r="L10340"/>
  <c r="N10348"/>
  <c r="I10348"/>
  <c r="J10348"/>
  <c r="K10348"/>
  <c r="M10348"/>
  <c r="L10348"/>
  <c r="N7443"/>
  <c r="K7443"/>
  <c r="L7443"/>
  <c r="M7443"/>
  <c r="I7443"/>
  <c r="J7443"/>
  <c r="N7451"/>
  <c r="K7451"/>
  <c r="L7451"/>
  <c r="M7451"/>
  <c r="I7451"/>
  <c r="J7451"/>
  <c r="N7459"/>
  <c r="K7459"/>
  <c r="L7459"/>
  <c r="M7459"/>
  <c r="I7459"/>
  <c r="J7459"/>
  <c r="N7467"/>
  <c r="K7467"/>
  <c r="L7467"/>
  <c r="M7467"/>
  <c r="I7467"/>
  <c r="J7467"/>
  <c r="N7475"/>
  <c r="K7475"/>
  <c r="L7475"/>
  <c r="M7475"/>
  <c r="I7475"/>
  <c r="J7475"/>
  <c r="N7483"/>
  <c r="K7483"/>
  <c r="L7483"/>
  <c r="M7483"/>
  <c r="I7483"/>
  <c r="J7483"/>
  <c r="N7491"/>
  <c r="K7491"/>
  <c r="L7491"/>
  <c r="M7491"/>
  <c r="I7491"/>
  <c r="J7491"/>
  <c r="N7499"/>
  <c r="K7499"/>
  <c r="L7499"/>
  <c r="M7499"/>
  <c r="I7499"/>
  <c r="J7499"/>
  <c r="N7507"/>
  <c r="K7507"/>
  <c r="L7507"/>
  <c r="M7507"/>
  <c r="I7507"/>
  <c r="J7507"/>
  <c r="N7515"/>
  <c r="K7515"/>
  <c r="L7515"/>
  <c r="M7515"/>
  <c r="I7515"/>
  <c r="J7515"/>
  <c r="N7523"/>
  <c r="K7523"/>
  <c r="L7523"/>
  <c r="M7523"/>
  <c r="I7523"/>
  <c r="J7523"/>
  <c r="N7531"/>
  <c r="K7531"/>
  <c r="L7531"/>
  <c r="M7531"/>
  <c r="I7531"/>
  <c r="J7531"/>
  <c r="N7539"/>
  <c r="K7539"/>
  <c r="L7539"/>
  <c r="M7539"/>
  <c r="I7539"/>
  <c r="J7539"/>
  <c r="N7547"/>
  <c r="K7547"/>
  <c r="L7547"/>
  <c r="M7547"/>
  <c r="I7547"/>
  <c r="J7547"/>
  <c r="N7555"/>
  <c r="K7555"/>
  <c r="L7555"/>
  <c r="M7555"/>
  <c r="I7555"/>
  <c r="J7555"/>
  <c r="N7563"/>
  <c r="K7563"/>
  <c r="L7563"/>
  <c r="M7563"/>
  <c r="I7563"/>
  <c r="J7563"/>
  <c r="N7571"/>
  <c r="K7571"/>
  <c r="L7571"/>
  <c r="M7571"/>
  <c r="I7571"/>
  <c r="J7571"/>
  <c r="N7579"/>
  <c r="K7579"/>
  <c r="L7579"/>
  <c r="M7579"/>
  <c r="I7579"/>
  <c r="J7579"/>
  <c r="N7587"/>
  <c r="K7587"/>
  <c r="L7587"/>
  <c r="M7587"/>
  <c r="I7587"/>
  <c r="J7587"/>
  <c r="N7595"/>
  <c r="K7595"/>
  <c r="L7595"/>
  <c r="M7595"/>
  <c r="I7595"/>
  <c r="J7595"/>
  <c r="N7603"/>
  <c r="K7603"/>
  <c r="L7603"/>
  <c r="M7603"/>
  <c r="I7603"/>
  <c r="J7603"/>
  <c r="N7611"/>
  <c r="K7611"/>
  <c r="L7611"/>
  <c r="M7611"/>
  <c r="I7611"/>
  <c r="J7611"/>
  <c r="N7619"/>
  <c r="K7619"/>
  <c r="L7619"/>
  <c r="M7619"/>
  <c r="I7619"/>
  <c r="J7619"/>
  <c r="N7627"/>
  <c r="K7627"/>
  <c r="L7627"/>
  <c r="M7627"/>
  <c r="I7627"/>
  <c r="J7627"/>
  <c r="N7635"/>
  <c r="K7635"/>
  <c r="L7635"/>
  <c r="M7635"/>
  <c r="I7635"/>
  <c r="J7635"/>
  <c r="N7643"/>
  <c r="K7643"/>
  <c r="L7643"/>
  <c r="M7643"/>
  <c r="I7643"/>
  <c r="J7643"/>
  <c r="N7651"/>
  <c r="K7651"/>
  <c r="L7651"/>
  <c r="M7651"/>
  <c r="I7651"/>
  <c r="J7651"/>
  <c r="N7659"/>
  <c r="K7659"/>
  <c r="L7659"/>
  <c r="M7659"/>
  <c r="I7659"/>
  <c r="J7659"/>
  <c r="N7667"/>
  <c r="K7667"/>
  <c r="L7667"/>
  <c r="M7667"/>
  <c r="I7667"/>
  <c r="J7667"/>
  <c r="N7675"/>
  <c r="K7675"/>
  <c r="L7675"/>
  <c r="M7675"/>
  <c r="I7675"/>
  <c r="J7675"/>
  <c r="N7683"/>
  <c r="K7683"/>
  <c r="L7683"/>
  <c r="M7683"/>
  <c r="I7683"/>
  <c r="J7683"/>
  <c r="N7691"/>
  <c r="K7691"/>
  <c r="L7691"/>
  <c r="M7691"/>
  <c r="I7691"/>
  <c r="J7691"/>
  <c r="N7699"/>
  <c r="K7699"/>
  <c r="L7699"/>
  <c r="M7699"/>
  <c r="I7699"/>
  <c r="J7699"/>
  <c r="N7707"/>
  <c r="K7707"/>
  <c r="L7707"/>
  <c r="M7707"/>
  <c r="I7707"/>
  <c r="J7707"/>
  <c r="N7715"/>
  <c r="K7715"/>
  <c r="L7715"/>
  <c r="M7715"/>
  <c r="I7715"/>
  <c r="J7715"/>
  <c r="N7723"/>
  <c r="K7723"/>
  <c r="L7723"/>
  <c r="M7723"/>
  <c r="I7723"/>
  <c r="J7723"/>
  <c r="N7731"/>
  <c r="K7731"/>
  <c r="L7731"/>
  <c r="M7731"/>
  <c r="I7731"/>
  <c r="J7731"/>
  <c r="N7739"/>
  <c r="K7739"/>
  <c r="L7739"/>
  <c r="M7739"/>
  <c r="I7739"/>
  <c r="J7739"/>
  <c r="N7747"/>
  <c r="K7747"/>
  <c r="L7747"/>
  <c r="M7747"/>
  <c r="I7747"/>
  <c r="J7747"/>
  <c r="N7755"/>
  <c r="K7755"/>
  <c r="L7755"/>
  <c r="M7755"/>
  <c r="I7755"/>
  <c r="J7755"/>
  <c r="N7763"/>
  <c r="K7763"/>
  <c r="L7763"/>
  <c r="M7763"/>
  <c r="I7763"/>
  <c r="J7763"/>
  <c r="N7771"/>
  <c r="K7771"/>
  <c r="L7771"/>
  <c r="M7771"/>
  <c r="I7771"/>
  <c r="J7771"/>
  <c r="N7779"/>
  <c r="K7779"/>
  <c r="L7779"/>
  <c r="M7779"/>
  <c r="I7779"/>
  <c r="J7779"/>
  <c r="N7787"/>
  <c r="K7787"/>
  <c r="L7787"/>
  <c r="M7787"/>
  <c r="I7787"/>
  <c r="J7787"/>
  <c r="N7795"/>
  <c r="K7795"/>
  <c r="L7795"/>
  <c r="M7795"/>
  <c r="I7795"/>
  <c r="J7795"/>
  <c r="N7803"/>
  <c r="K7803"/>
  <c r="L7803"/>
  <c r="M7803"/>
  <c r="I7803"/>
  <c r="J7803"/>
  <c r="N7811"/>
  <c r="K7811"/>
  <c r="L7811"/>
  <c r="M7811"/>
  <c r="I7811"/>
  <c r="J7811"/>
  <c r="N7819"/>
  <c r="K7819"/>
  <c r="L7819"/>
  <c r="M7819"/>
  <c r="I7819"/>
  <c r="J7819"/>
  <c r="N7827"/>
  <c r="K7827"/>
  <c r="L7827"/>
  <c r="M7827"/>
  <c r="I7827"/>
  <c r="J7827"/>
  <c r="N7835"/>
  <c r="K7835"/>
  <c r="L7835"/>
  <c r="M7835"/>
  <c r="I7835"/>
  <c r="J7835"/>
  <c r="N7843"/>
  <c r="K7843"/>
  <c r="L7843"/>
  <c r="M7843"/>
  <c r="I7843"/>
  <c r="J7843"/>
  <c r="N7851"/>
  <c r="K7851"/>
  <c r="L7851"/>
  <c r="M7851"/>
  <c r="I7851"/>
  <c r="J7851"/>
  <c r="N7859"/>
  <c r="K7859"/>
  <c r="L7859"/>
  <c r="M7859"/>
  <c r="I7859"/>
  <c r="J7859"/>
  <c r="N7867"/>
  <c r="K7867"/>
  <c r="L7867"/>
  <c r="M7867"/>
  <c r="I7867"/>
  <c r="J7867"/>
  <c r="N7875"/>
  <c r="K7875"/>
  <c r="L7875"/>
  <c r="M7875"/>
  <c r="I7875"/>
  <c r="J7875"/>
  <c r="N7883"/>
  <c r="K7883"/>
  <c r="L7883"/>
  <c r="M7883"/>
  <c r="I7883"/>
  <c r="J7883"/>
  <c r="N7891"/>
  <c r="K7891"/>
  <c r="L7891"/>
  <c r="M7891"/>
  <c r="I7891"/>
  <c r="J7891"/>
  <c r="N7899"/>
  <c r="K7899"/>
  <c r="L7899"/>
  <c r="M7899"/>
  <c r="I7899"/>
  <c r="J7899"/>
  <c r="N7907"/>
  <c r="K7907"/>
  <c r="L7907"/>
  <c r="M7907"/>
  <c r="I7907"/>
  <c r="J7907"/>
  <c r="N7915"/>
  <c r="K7915"/>
  <c r="L7915"/>
  <c r="M7915"/>
  <c r="I7915"/>
  <c r="J7915"/>
  <c r="N7923"/>
  <c r="K7923"/>
  <c r="L7923"/>
  <c r="M7923"/>
  <c r="I7923"/>
  <c r="J7923"/>
  <c r="N7931"/>
  <c r="K7931"/>
  <c r="L7931"/>
  <c r="M7931"/>
  <c r="I7931"/>
  <c r="J7931"/>
  <c r="N7939"/>
  <c r="K7939"/>
  <c r="L7939"/>
  <c r="M7939"/>
  <c r="I7939"/>
  <c r="J7939"/>
  <c r="N7947"/>
  <c r="K7947"/>
  <c r="L7947"/>
  <c r="M7947"/>
  <c r="I7947"/>
  <c r="J7947"/>
  <c r="N7955"/>
  <c r="K7955"/>
  <c r="L7955"/>
  <c r="M7955"/>
  <c r="I7955"/>
  <c r="J7955"/>
  <c r="N7963"/>
  <c r="K7963"/>
  <c r="L7963"/>
  <c r="M7963"/>
  <c r="I7963"/>
  <c r="J7963"/>
  <c r="N7971"/>
  <c r="K7971"/>
  <c r="L7971"/>
  <c r="M7971"/>
  <c r="I7971"/>
  <c r="J7971"/>
  <c r="N7979"/>
  <c r="K7979"/>
  <c r="L7979"/>
  <c r="M7979"/>
  <c r="I7979"/>
  <c r="J7979"/>
  <c r="N7987"/>
  <c r="K7987"/>
  <c r="L7987"/>
  <c r="M7987"/>
  <c r="I7987"/>
  <c r="J7987"/>
  <c r="N7995"/>
  <c r="K7995"/>
  <c r="L7995"/>
  <c r="M7995"/>
  <c r="I7995"/>
  <c r="J7995"/>
  <c r="N8003"/>
  <c r="K8003"/>
  <c r="L8003"/>
  <c r="M8003"/>
  <c r="I8003"/>
  <c r="J8003"/>
  <c r="N8011"/>
  <c r="K8011"/>
  <c r="L8011"/>
  <c r="M8011"/>
  <c r="I8011"/>
  <c r="J8011"/>
  <c r="N8019"/>
  <c r="K8019"/>
  <c r="L8019"/>
  <c r="M8019"/>
  <c r="I8019"/>
  <c r="J8019"/>
  <c r="N8027"/>
  <c r="K8027"/>
  <c r="L8027"/>
  <c r="M8027"/>
  <c r="I8027"/>
  <c r="J8027"/>
  <c r="N8035"/>
  <c r="K8035"/>
  <c r="L8035"/>
  <c r="M8035"/>
  <c r="I8035"/>
  <c r="J8035"/>
  <c r="N8043"/>
  <c r="K8043"/>
  <c r="L8043"/>
  <c r="M8043"/>
  <c r="I8043"/>
  <c r="J8043"/>
  <c r="N8051"/>
  <c r="K8051"/>
  <c r="L8051"/>
  <c r="M8051"/>
  <c r="I8051"/>
  <c r="J8051"/>
  <c r="N8059"/>
  <c r="K8059"/>
  <c r="L8059"/>
  <c r="M8059"/>
  <c r="I8059"/>
  <c r="J8059"/>
  <c r="N8067"/>
  <c r="K8067"/>
  <c r="L8067"/>
  <c r="M8067"/>
  <c r="I8067"/>
  <c r="J8067"/>
  <c r="N8075"/>
  <c r="K8075"/>
  <c r="L8075"/>
  <c r="M8075"/>
  <c r="I8075"/>
  <c r="J8075"/>
  <c r="N8083"/>
  <c r="K8083"/>
  <c r="L8083"/>
  <c r="M8083"/>
  <c r="I8083"/>
  <c r="J8083"/>
  <c r="N8091"/>
  <c r="K8091"/>
  <c r="L8091"/>
  <c r="M8091"/>
  <c r="I8091"/>
  <c r="J8091"/>
  <c r="N8099"/>
  <c r="K8099"/>
  <c r="L8099"/>
  <c r="M8099"/>
  <c r="I8099"/>
  <c r="J8099"/>
  <c r="N8107"/>
  <c r="K8107"/>
  <c r="L8107"/>
  <c r="M8107"/>
  <c r="I8107"/>
  <c r="J8107"/>
  <c r="N8115"/>
  <c r="L8115"/>
  <c r="M8115"/>
  <c r="J8115"/>
  <c r="K8115"/>
  <c r="I8115"/>
  <c r="N8123"/>
  <c r="I8123"/>
  <c r="J8123"/>
  <c r="L8123"/>
  <c r="M8123"/>
  <c r="K8123"/>
  <c r="N8131"/>
  <c r="I8131"/>
  <c r="J8131"/>
  <c r="K8131"/>
  <c r="L8131"/>
  <c r="M8131"/>
  <c r="N8139"/>
  <c r="J8139"/>
  <c r="K8139"/>
  <c r="L8139"/>
  <c r="M8139"/>
  <c r="I8139"/>
  <c r="N8147"/>
  <c r="L8147"/>
  <c r="M8147"/>
  <c r="J8147"/>
  <c r="K8147"/>
  <c r="I8147"/>
  <c r="N8155"/>
  <c r="I8155"/>
  <c r="J8155"/>
  <c r="K8155"/>
  <c r="L8155"/>
  <c r="M8155"/>
  <c r="N8163"/>
  <c r="I8163"/>
  <c r="J8163"/>
  <c r="K8163"/>
  <c r="L8163"/>
  <c r="M8163"/>
  <c r="N8171"/>
  <c r="I8171"/>
  <c r="J8171"/>
  <c r="K8171"/>
  <c r="L8171"/>
  <c r="M8171"/>
  <c r="N8179"/>
  <c r="I8179"/>
  <c r="J8179"/>
  <c r="K8179"/>
  <c r="M8179"/>
  <c r="L8179"/>
  <c r="N8187"/>
  <c r="I8187"/>
  <c r="J8187"/>
  <c r="L8187"/>
  <c r="M8187"/>
  <c r="K8187"/>
  <c r="N8195"/>
  <c r="I8195"/>
  <c r="M8195"/>
  <c r="K8195"/>
  <c r="L8195"/>
  <c r="J8195"/>
  <c r="N8203"/>
  <c r="I8203"/>
  <c r="L8203"/>
  <c r="M8203"/>
  <c r="J8203"/>
  <c r="K8203"/>
  <c r="N8211"/>
  <c r="I8211"/>
  <c r="K8211"/>
  <c r="L8211"/>
  <c r="M8211"/>
  <c r="J8211"/>
  <c r="N8219"/>
  <c r="I8219"/>
  <c r="K8219"/>
  <c r="M8219"/>
  <c r="J8219"/>
  <c r="L8219"/>
  <c r="N8227"/>
  <c r="I8227"/>
  <c r="K8227"/>
  <c r="J8227"/>
  <c r="L8227"/>
  <c r="M8227"/>
  <c r="N8235"/>
  <c r="I8235"/>
  <c r="K8235"/>
  <c r="M8235"/>
  <c r="J8235"/>
  <c r="L8235"/>
  <c r="N8243"/>
  <c r="I8243"/>
  <c r="K8243"/>
  <c r="J8243"/>
  <c r="L8243"/>
  <c r="M8243"/>
  <c r="N8251"/>
  <c r="I8251"/>
  <c r="K8251"/>
  <c r="M8251"/>
  <c r="J8251"/>
  <c r="L8251"/>
  <c r="N8259"/>
  <c r="I8259"/>
  <c r="K8259"/>
  <c r="J8259"/>
  <c r="L8259"/>
  <c r="M8259"/>
  <c r="N8267"/>
  <c r="I8267"/>
  <c r="K8267"/>
  <c r="M8267"/>
  <c r="J8267"/>
  <c r="L8267"/>
  <c r="N8275"/>
  <c r="I8275"/>
  <c r="K8275"/>
  <c r="J8275"/>
  <c r="L8275"/>
  <c r="M8275"/>
  <c r="N8283"/>
  <c r="I8283"/>
  <c r="K8283"/>
  <c r="M8283"/>
  <c r="J8283"/>
  <c r="L8283"/>
  <c r="N8291"/>
  <c r="I8291"/>
  <c r="K8291"/>
  <c r="J8291"/>
  <c r="L8291"/>
  <c r="M8291"/>
  <c r="N8299"/>
  <c r="I8299"/>
  <c r="K8299"/>
  <c r="M8299"/>
  <c r="J8299"/>
  <c r="L8299"/>
  <c r="N8307"/>
  <c r="I8307"/>
  <c r="K8307"/>
  <c r="J8307"/>
  <c r="L8307"/>
  <c r="M8307"/>
  <c r="N8315"/>
  <c r="I8315"/>
  <c r="K8315"/>
  <c r="M8315"/>
  <c r="J8315"/>
  <c r="L8315"/>
  <c r="N8323"/>
  <c r="I8323"/>
  <c r="K8323"/>
  <c r="J8323"/>
  <c r="L8323"/>
  <c r="M8323"/>
  <c r="N8331"/>
  <c r="I8331"/>
  <c r="K8331"/>
  <c r="M8331"/>
  <c r="J8331"/>
  <c r="L8331"/>
  <c r="N8339"/>
  <c r="I8339"/>
  <c r="K8339"/>
  <c r="J8339"/>
  <c r="L8339"/>
  <c r="M8339"/>
  <c r="N8347"/>
  <c r="I8347"/>
  <c r="K8347"/>
  <c r="M8347"/>
  <c r="J8347"/>
  <c r="L8347"/>
  <c r="N8355"/>
  <c r="I8355"/>
  <c r="K8355"/>
  <c r="J8355"/>
  <c r="L8355"/>
  <c r="M8355"/>
  <c r="N8363"/>
  <c r="I8363"/>
  <c r="K8363"/>
  <c r="M8363"/>
  <c r="J8363"/>
  <c r="L8363"/>
  <c r="N8371"/>
  <c r="I8371"/>
  <c r="K8371"/>
  <c r="J8371"/>
  <c r="L8371"/>
  <c r="M8371"/>
  <c r="N8379"/>
  <c r="I8379"/>
  <c r="K8379"/>
  <c r="M8379"/>
  <c r="J8379"/>
  <c r="L8379"/>
  <c r="N8387"/>
  <c r="I8387"/>
  <c r="K8387"/>
  <c r="J8387"/>
  <c r="L8387"/>
  <c r="M8387"/>
  <c r="N8395"/>
  <c r="M8395"/>
  <c r="I8395"/>
  <c r="K8395"/>
  <c r="J8395"/>
  <c r="L8395"/>
  <c r="N8403"/>
  <c r="M8403"/>
  <c r="I8403"/>
  <c r="K8403"/>
  <c r="J8403"/>
  <c r="L8403"/>
  <c r="N8411"/>
  <c r="M8411"/>
  <c r="I8411"/>
  <c r="K8411"/>
  <c r="J8411"/>
  <c r="L8411"/>
  <c r="N8419"/>
  <c r="M8419"/>
  <c r="I8419"/>
  <c r="K8419"/>
  <c r="J8419"/>
  <c r="L8419"/>
  <c r="N8427"/>
  <c r="M8427"/>
  <c r="I8427"/>
  <c r="K8427"/>
  <c r="J8427"/>
  <c r="L8427"/>
  <c r="N8435"/>
  <c r="M8435"/>
  <c r="I8435"/>
  <c r="K8435"/>
  <c r="J8435"/>
  <c r="L8435"/>
  <c r="N8443"/>
  <c r="M8443"/>
  <c r="I8443"/>
  <c r="K8443"/>
  <c r="J8443"/>
  <c r="L8443"/>
  <c r="N8451"/>
  <c r="M8451"/>
  <c r="I8451"/>
  <c r="K8451"/>
  <c r="J8451"/>
  <c r="L8451"/>
  <c r="N8459"/>
  <c r="M8459"/>
  <c r="I8459"/>
  <c r="K8459"/>
  <c r="J8459"/>
  <c r="L8459"/>
  <c r="N8467"/>
  <c r="M8467"/>
  <c r="I8467"/>
  <c r="K8467"/>
  <c r="J8467"/>
  <c r="L8467"/>
  <c r="N8475"/>
  <c r="M8475"/>
  <c r="I8475"/>
  <c r="K8475"/>
  <c r="J8475"/>
  <c r="L8475"/>
  <c r="N8483"/>
  <c r="M8483"/>
  <c r="I8483"/>
  <c r="K8483"/>
  <c r="J8483"/>
  <c r="L8483"/>
  <c r="N8491"/>
  <c r="M8491"/>
  <c r="I8491"/>
  <c r="K8491"/>
  <c r="J8491"/>
  <c r="L8491"/>
  <c r="N8499"/>
  <c r="M8499"/>
  <c r="I8499"/>
  <c r="K8499"/>
  <c r="J8499"/>
  <c r="L8499"/>
  <c r="N8507"/>
  <c r="M8507"/>
  <c r="I8507"/>
  <c r="K8507"/>
  <c r="J8507"/>
  <c r="L8507"/>
  <c r="N8515"/>
  <c r="M8515"/>
  <c r="I8515"/>
  <c r="K8515"/>
  <c r="J8515"/>
  <c r="L8515"/>
  <c r="N8523"/>
  <c r="M8523"/>
  <c r="I8523"/>
  <c r="K8523"/>
  <c r="J8523"/>
  <c r="L8523"/>
  <c r="N8531"/>
  <c r="M8531"/>
  <c r="I8531"/>
  <c r="K8531"/>
  <c r="J8531"/>
  <c r="L8531"/>
  <c r="N8539"/>
  <c r="M8539"/>
  <c r="I8539"/>
  <c r="K8539"/>
  <c r="J8539"/>
  <c r="L8539"/>
  <c r="N8547"/>
  <c r="M8547"/>
  <c r="I8547"/>
  <c r="K8547"/>
  <c r="J8547"/>
  <c r="L8547"/>
  <c r="N8555"/>
  <c r="M8555"/>
  <c r="I8555"/>
  <c r="K8555"/>
  <c r="J8555"/>
  <c r="L8555"/>
  <c r="N8563"/>
  <c r="M8563"/>
  <c r="I8563"/>
  <c r="K8563"/>
  <c r="J8563"/>
  <c r="L8563"/>
  <c r="N8571"/>
  <c r="M8571"/>
  <c r="I8571"/>
  <c r="K8571"/>
  <c r="J8571"/>
  <c r="L8571"/>
  <c r="N8579"/>
  <c r="M8579"/>
  <c r="I8579"/>
  <c r="K8579"/>
  <c r="J8579"/>
  <c r="L8579"/>
  <c r="N8587"/>
  <c r="M8587"/>
  <c r="I8587"/>
  <c r="K8587"/>
  <c r="J8587"/>
  <c r="L8587"/>
  <c r="N8595"/>
  <c r="M8595"/>
  <c r="I8595"/>
  <c r="K8595"/>
  <c r="J8595"/>
  <c r="L8595"/>
  <c r="N8603"/>
  <c r="M8603"/>
  <c r="I8603"/>
  <c r="K8603"/>
  <c r="J8603"/>
  <c r="L8603"/>
  <c r="N8611"/>
  <c r="M8611"/>
  <c r="I8611"/>
  <c r="K8611"/>
  <c r="J8611"/>
  <c r="L8611"/>
  <c r="N8619"/>
  <c r="M8619"/>
  <c r="I8619"/>
  <c r="K8619"/>
  <c r="J8619"/>
  <c r="L8619"/>
  <c r="N8627"/>
  <c r="M8627"/>
  <c r="I8627"/>
  <c r="K8627"/>
  <c r="J8627"/>
  <c r="L8627"/>
  <c r="N8635"/>
  <c r="M8635"/>
  <c r="I8635"/>
  <c r="K8635"/>
  <c r="J8635"/>
  <c r="L8635"/>
  <c r="N8643"/>
  <c r="M8643"/>
  <c r="I8643"/>
  <c r="K8643"/>
  <c r="J8643"/>
  <c r="L8643"/>
  <c r="N8651"/>
  <c r="M8651"/>
  <c r="I8651"/>
  <c r="K8651"/>
  <c r="J8651"/>
  <c r="L8651"/>
  <c r="N8659"/>
  <c r="M8659"/>
  <c r="I8659"/>
  <c r="K8659"/>
  <c r="J8659"/>
  <c r="L8659"/>
  <c r="N8667"/>
  <c r="M8667"/>
  <c r="I8667"/>
  <c r="K8667"/>
  <c r="J8667"/>
  <c r="L8667"/>
  <c r="N8675"/>
  <c r="M8675"/>
  <c r="I8675"/>
  <c r="K8675"/>
  <c r="J8675"/>
  <c r="L8675"/>
  <c r="N8683"/>
  <c r="M8683"/>
  <c r="I8683"/>
  <c r="K8683"/>
  <c r="J8683"/>
  <c r="L8683"/>
  <c r="N8691"/>
  <c r="M8691"/>
  <c r="I8691"/>
  <c r="K8691"/>
  <c r="J8691"/>
  <c r="L8691"/>
  <c r="N8699"/>
  <c r="M8699"/>
  <c r="I8699"/>
  <c r="K8699"/>
  <c r="J8699"/>
  <c r="L8699"/>
  <c r="N8707"/>
  <c r="M8707"/>
  <c r="I8707"/>
  <c r="K8707"/>
  <c r="J8707"/>
  <c r="L8707"/>
  <c r="N8715"/>
  <c r="M8715"/>
  <c r="I8715"/>
  <c r="K8715"/>
  <c r="J8715"/>
  <c r="L8715"/>
  <c r="N8723"/>
  <c r="M8723"/>
  <c r="I8723"/>
  <c r="K8723"/>
  <c r="J8723"/>
  <c r="L8723"/>
  <c r="N8731"/>
  <c r="M8731"/>
  <c r="I8731"/>
  <c r="K8731"/>
  <c r="J8731"/>
  <c r="L8731"/>
  <c r="N8739"/>
  <c r="M8739"/>
  <c r="I8739"/>
  <c r="K8739"/>
  <c r="J8739"/>
  <c r="L8739"/>
  <c r="N8747"/>
  <c r="M8747"/>
  <c r="I8747"/>
  <c r="K8747"/>
  <c r="J8747"/>
  <c r="L8747"/>
  <c r="N8755"/>
  <c r="M8755"/>
  <c r="I8755"/>
  <c r="K8755"/>
  <c r="J8755"/>
  <c r="L8755"/>
  <c r="N8763"/>
  <c r="M8763"/>
  <c r="I8763"/>
  <c r="K8763"/>
  <c r="J8763"/>
  <c r="L8763"/>
  <c r="N8771"/>
  <c r="M8771"/>
  <c r="I8771"/>
  <c r="K8771"/>
  <c r="J8771"/>
  <c r="L8771"/>
  <c r="N8779"/>
  <c r="M8779"/>
  <c r="I8779"/>
  <c r="K8779"/>
  <c r="J8779"/>
  <c r="L8779"/>
  <c r="N8787"/>
  <c r="M8787"/>
  <c r="I8787"/>
  <c r="K8787"/>
  <c r="J8787"/>
  <c r="L8787"/>
  <c r="N8795"/>
  <c r="M8795"/>
  <c r="I8795"/>
  <c r="K8795"/>
  <c r="L8795"/>
  <c r="J8795"/>
  <c r="N8803"/>
  <c r="M8803"/>
  <c r="I8803"/>
  <c r="K8803"/>
  <c r="L8803"/>
  <c r="J8803"/>
  <c r="N8811"/>
  <c r="M8811"/>
  <c r="I8811"/>
  <c r="K8811"/>
  <c r="L8811"/>
  <c r="J8811"/>
  <c r="N8819"/>
  <c r="M8819"/>
  <c r="I8819"/>
  <c r="K8819"/>
  <c r="L8819"/>
  <c r="J8819"/>
  <c r="N8827"/>
  <c r="M8827"/>
  <c r="I8827"/>
  <c r="K8827"/>
  <c r="L8827"/>
  <c r="J8827"/>
  <c r="N8835"/>
  <c r="M8835"/>
  <c r="I8835"/>
  <c r="K8835"/>
  <c r="L8835"/>
  <c r="J8835"/>
  <c r="N8843"/>
  <c r="M8843"/>
  <c r="I8843"/>
  <c r="K8843"/>
  <c r="L8843"/>
  <c r="J8843"/>
  <c r="N8851"/>
  <c r="M8851"/>
  <c r="I8851"/>
  <c r="K8851"/>
  <c r="L8851"/>
  <c r="J8851"/>
  <c r="N8859"/>
  <c r="M8859"/>
  <c r="I8859"/>
  <c r="K8859"/>
  <c r="L8859"/>
  <c r="J8859"/>
  <c r="N8867"/>
  <c r="M8867"/>
  <c r="I8867"/>
  <c r="K8867"/>
  <c r="L8867"/>
  <c r="J8867"/>
  <c r="N8875"/>
  <c r="M8875"/>
  <c r="I8875"/>
  <c r="K8875"/>
  <c r="L8875"/>
  <c r="J8875"/>
  <c r="N8883"/>
  <c r="M8883"/>
  <c r="I8883"/>
  <c r="K8883"/>
  <c r="L8883"/>
  <c r="J8883"/>
  <c r="N8891"/>
  <c r="M8891"/>
  <c r="I8891"/>
  <c r="K8891"/>
  <c r="L8891"/>
  <c r="J8891"/>
  <c r="N8899"/>
  <c r="M8899"/>
  <c r="I8899"/>
  <c r="K8899"/>
  <c r="L8899"/>
  <c r="J8899"/>
  <c r="N8907"/>
  <c r="M8907"/>
  <c r="I8907"/>
  <c r="K8907"/>
  <c r="L8907"/>
  <c r="J8907"/>
  <c r="N8915"/>
  <c r="M8915"/>
  <c r="I8915"/>
  <c r="K8915"/>
  <c r="L8915"/>
  <c r="J8915"/>
  <c r="N8923"/>
  <c r="M8923"/>
  <c r="I8923"/>
  <c r="K8923"/>
  <c r="L8923"/>
  <c r="J8923"/>
  <c r="N8931"/>
  <c r="M8931"/>
  <c r="I8931"/>
  <c r="K8931"/>
  <c r="L8931"/>
  <c r="J8931"/>
  <c r="N8939"/>
  <c r="M8939"/>
  <c r="I8939"/>
  <c r="K8939"/>
  <c r="L8939"/>
  <c r="J8939"/>
  <c r="N8947"/>
  <c r="M8947"/>
  <c r="I8947"/>
  <c r="K8947"/>
  <c r="L8947"/>
  <c r="J8947"/>
  <c r="N8955"/>
  <c r="M8955"/>
  <c r="I8955"/>
  <c r="K8955"/>
  <c r="L8955"/>
  <c r="J8955"/>
  <c r="N8963"/>
  <c r="M8963"/>
  <c r="I8963"/>
  <c r="K8963"/>
  <c r="L8963"/>
  <c r="J8963"/>
  <c r="N8971"/>
  <c r="M8971"/>
  <c r="I8971"/>
  <c r="K8971"/>
  <c r="L8971"/>
  <c r="J8971"/>
  <c r="N8979"/>
  <c r="M8979"/>
  <c r="I8979"/>
  <c r="K8979"/>
  <c r="L8979"/>
  <c r="J8979"/>
  <c r="N8987"/>
  <c r="M8987"/>
  <c r="I8987"/>
  <c r="K8987"/>
  <c r="L8987"/>
  <c r="J8987"/>
  <c r="N8995"/>
  <c r="M8995"/>
  <c r="I8995"/>
  <c r="K8995"/>
  <c r="L8995"/>
  <c r="J8995"/>
  <c r="N9003"/>
  <c r="M9003"/>
  <c r="I9003"/>
  <c r="K9003"/>
  <c r="L9003"/>
  <c r="J9003"/>
  <c r="N9011"/>
  <c r="M9011"/>
  <c r="I9011"/>
  <c r="K9011"/>
  <c r="L9011"/>
  <c r="J9011"/>
  <c r="N9019"/>
  <c r="M9019"/>
  <c r="I9019"/>
  <c r="K9019"/>
  <c r="L9019"/>
  <c r="J9019"/>
  <c r="N9027"/>
  <c r="M9027"/>
  <c r="I9027"/>
  <c r="K9027"/>
  <c r="L9027"/>
  <c r="J9027"/>
  <c r="N9035"/>
  <c r="M9035"/>
  <c r="I9035"/>
  <c r="K9035"/>
  <c r="L9035"/>
  <c r="J9035"/>
  <c r="N9043"/>
  <c r="M9043"/>
  <c r="I9043"/>
  <c r="K9043"/>
  <c r="L9043"/>
  <c r="J9043"/>
  <c r="N9051"/>
  <c r="M9051"/>
  <c r="I9051"/>
  <c r="K9051"/>
  <c r="L9051"/>
  <c r="J9051"/>
  <c r="N9059"/>
  <c r="M9059"/>
  <c r="I9059"/>
  <c r="K9059"/>
  <c r="L9059"/>
  <c r="J9059"/>
  <c r="N9067"/>
  <c r="M9067"/>
  <c r="I9067"/>
  <c r="K9067"/>
  <c r="L9067"/>
  <c r="J9067"/>
  <c r="N9075"/>
  <c r="M9075"/>
  <c r="I9075"/>
  <c r="K9075"/>
  <c r="L9075"/>
  <c r="J9075"/>
  <c r="N9083"/>
  <c r="M9083"/>
  <c r="I9083"/>
  <c r="K9083"/>
  <c r="L9083"/>
  <c r="J9083"/>
  <c r="N9091"/>
  <c r="M9091"/>
  <c r="I9091"/>
  <c r="K9091"/>
  <c r="L9091"/>
  <c r="J9091"/>
  <c r="N9099"/>
  <c r="M9099"/>
  <c r="I9099"/>
  <c r="K9099"/>
  <c r="L9099"/>
  <c r="J9099"/>
  <c r="N9107"/>
  <c r="M9107"/>
  <c r="I9107"/>
  <c r="K9107"/>
  <c r="L9107"/>
  <c r="J9107"/>
  <c r="N9115"/>
  <c r="M9115"/>
  <c r="I9115"/>
  <c r="K9115"/>
  <c r="L9115"/>
  <c r="J9115"/>
  <c r="N9123"/>
  <c r="M9123"/>
  <c r="I9123"/>
  <c r="K9123"/>
  <c r="L9123"/>
  <c r="J9123"/>
  <c r="N9131"/>
  <c r="M9131"/>
  <c r="I9131"/>
  <c r="K9131"/>
  <c r="L9131"/>
  <c r="J9131"/>
  <c r="N9139"/>
  <c r="M9139"/>
  <c r="I9139"/>
  <c r="K9139"/>
  <c r="L9139"/>
  <c r="J9139"/>
  <c r="N9147"/>
  <c r="M9147"/>
  <c r="I9147"/>
  <c r="K9147"/>
  <c r="L9147"/>
  <c r="J9147"/>
  <c r="N9155"/>
  <c r="M9155"/>
  <c r="I9155"/>
  <c r="K9155"/>
  <c r="L9155"/>
  <c r="J9155"/>
  <c r="N9163"/>
  <c r="M9163"/>
  <c r="I9163"/>
  <c r="K9163"/>
  <c r="L9163"/>
  <c r="J9163"/>
  <c r="N9171"/>
  <c r="M9171"/>
  <c r="I9171"/>
  <c r="K9171"/>
  <c r="L9171"/>
  <c r="J9171"/>
  <c r="N9179"/>
  <c r="M9179"/>
  <c r="I9179"/>
  <c r="K9179"/>
  <c r="L9179"/>
  <c r="J9179"/>
  <c r="N9187"/>
  <c r="M9187"/>
  <c r="I9187"/>
  <c r="K9187"/>
  <c r="L9187"/>
  <c r="J9187"/>
  <c r="N9195"/>
  <c r="M9195"/>
  <c r="I9195"/>
  <c r="K9195"/>
  <c r="L9195"/>
  <c r="J9195"/>
  <c r="N9203"/>
  <c r="M9203"/>
  <c r="I9203"/>
  <c r="K9203"/>
  <c r="L9203"/>
  <c r="J9203"/>
  <c r="N9211"/>
  <c r="M9211"/>
  <c r="I9211"/>
  <c r="K9211"/>
  <c r="L9211"/>
  <c r="J9211"/>
  <c r="N9219"/>
  <c r="K9219"/>
  <c r="L9219"/>
  <c r="M9219"/>
  <c r="I9219"/>
  <c r="J9219"/>
  <c r="N9227"/>
  <c r="K9227"/>
  <c r="I9227"/>
  <c r="L9227"/>
  <c r="M9227"/>
  <c r="J9227"/>
  <c r="N9235"/>
  <c r="K9235"/>
  <c r="I9235"/>
  <c r="J9235"/>
  <c r="L9235"/>
  <c r="M9235"/>
  <c r="N9243"/>
  <c r="K9243"/>
  <c r="I9243"/>
  <c r="J9243"/>
  <c r="L9243"/>
  <c r="M9243"/>
  <c r="N9251"/>
  <c r="K9251"/>
  <c r="L9251"/>
  <c r="M9251"/>
  <c r="I9251"/>
  <c r="J9251"/>
  <c r="N9259"/>
  <c r="K9259"/>
  <c r="I9259"/>
  <c r="L9259"/>
  <c r="M9259"/>
  <c r="J9259"/>
  <c r="N9267"/>
  <c r="K9267"/>
  <c r="I9267"/>
  <c r="J9267"/>
  <c r="L9267"/>
  <c r="M9267"/>
  <c r="N9275"/>
  <c r="K9275"/>
  <c r="I9275"/>
  <c r="J9275"/>
  <c r="L9275"/>
  <c r="M9275"/>
  <c r="N9283"/>
  <c r="K9283"/>
  <c r="L9283"/>
  <c r="M9283"/>
  <c r="I9283"/>
  <c r="J9283"/>
  <c r="N9291"/>
  <c r="K9291"/>
  <c r="I9291"/>
  <c r="L9291"/>
  <c r="M9291"/>
  <c r="J9291"/>
  <c r="N9299"/>
  <c r="K9299"/>
  <c r="I9299"/>
  <c r="J9299"/>
  <c r="L9299"/>
  <c r="M9299"/>
  <c r="N9307"/>
  <c r="K9307"/>
  <c r="I9307"/>
  <c r="J9307"/>
  <c r="L9307"/>
  <c r="M9307"/>
  <c r="N9315"/>
  <c r="K9315"/>
  <c r="L9315"/>
  <c r="M9315"/>
  <c r="I9315"/>
  <c r="J9315"/>
  <c r="N9323"/>
  <c r="K9323"/>
  <c r="I9323"/>
  <c r="L9323"/>
  <c r="M9323"/>
  <c r="J9323"/>
  <c r="N9331"/>
  <c r="K9331"/>
  <c r="I9331"/>
  <c r="J9331"/>
  <c r="L9331"/>
  <c r="M9331"/>
  <c r="N9339"/>
  <c r="K9339"/>
  <c r="I9339"/>
  <c r="J9339"/>
  <c r="L9339"/>
  <c r="M9339"/>
  <c r="N9347"/>
  <c r="K9347"/>
  <c r="L9347"/>
  <c r="M9347"/>
  <c r="I9347"/>
  <c r="J9347"/>
  <c r="N9355"/>
  <c r="K9355"/>
  <c r="I9355"/>
  <c r="L9355"/>
  <c r="M9355"/>
  <c r="J9355"/>
  <c r="N9363"/>
  <c r="K9363"/>
  <c r="I9363"/>
  <c r="J9363"/>
  <c r="L9363"/>
  <c r="M9363"/>
  <c r="N9371"/>
  <c r="K9371"/>
  <c r="I9371"/>
  <c r="J9371"/>
  <c r="L9371"/>
  <c r="M9371"/>
  <c r="N9379"/>
  <c r="K9379"/>
  <c r="L9379"/>
  <c r="M9379"/>
  <c r="I9379"/>
  <c r="J9379"/>
  <c r="N9387"/>
  <c r="K9387"/>
  <c r="I9387"/>
  <c r="L9387"/>
  <c r="M9387"/>
  <c r="J9387"/>
  <c r="N9395"/>
  <c r="K9395"/>
  <c r="I9395"/>
  <c r="J9395"/>
  <c r="L9395"/>
  <c r="M9395"/>
  <c r="N9403"/>
  <c r="K9403"/>
  <c r="I9403"/>
  <c r="J9403"/>
  <c r="L9403"/>
  <c r="M9403"/>
  <c r="N9411"/>
  <c r="K9411"/>
  <c r="L9411"/>
  <c r="M9411"/>
  <c r="I9411"/>
  <c r="J9411"/>
  <c r="N9419"/>
  <c r="K9419"/>
  <c r="I9419"/>
  <c r="L9419"/>
  <c r="M9419"/>
  <c r="J9419"/>
  <c r="N9427"/>
  <c r="K9427"/>
  <c r="I9427"/>
  <c r="J9427"/>
  <c r="L9427"/>
  <c r="M9427"/>
  <c r="N9435"/>
  <c r="K9435"/>
  <c r="I9435"/>
  <c r="J9435"/>
  <c r="L9435"/>
  <c r="M9435"/>
  <c r="N9443"/>
  <c r="K9443"/>
  <c r="L9443"/>
  <c r="M9443"/>
  <c r="I9443"/>
  <c r="J9443"/>
  <c r="N9451"/>
  <c r="K9451"/>
  <c r="I9451"/>
  <c r="L9451"/>
  <c r="M9451"/>
  <c r="J9451"/>
  <c r="N9459"/>
  <c r="K9459"/>
  <c r="I9459"/>
  <c r="J9459"/>
  <c r="L9459"/>
  <c r="M9459"/>
  <c r="N9467"/>
  <c r="K9467"/>
  <c r="I9467"/>
  <c r="J9467"/>
  <c r="L9467"/>
  <c r="M9467"/>
  <c r="N9475"/>
  <c r="K9475"/>
  <c r="L9475"/>
  <c r="M9475"/>
  <c r="I9475"/>
  <c r="J9475"/>
  <c r="N9483"/>
  <c r="K9483"/>
  <c r="I9483"/>
  <c r="L9483"/>
  <c r="M9483"/>
  <c r="J9483"/>
  <c r="N9491"/>
  <c r="K9491"/>
  <c r="I9491"/>
  <c r="J9491"/>
  <c r="L9491"/>
  <c r="M9491"/>
  <c r="N9499"/>
  <c r="K9499"/>
  <c r="I9499"/>
  <c r="J9499"/>
  <c r="L9499"/>
  <c r="M9499"/>
  <c r="N9507"/>
  <c r="K9507"/>
  <c r="L9507"/>
  <c r="M9507"/>
  <c r="I9507"/>
  <c r="J9507"/>
  <c r="N9515"/>
  <c r="K9515"/>
  <c r="I9515"/>
  <c r="L9515"/>
  <c r="M9515"/>
  <c r="J9515"/>
  <c r="N9523"/>
  <c r="K9523"/>
  <c r="I9523"/>
  <c r="J9523"/>
  <c r="L9523"/>
  <c r="M9523"/>
  <c r="N9531"/>
  <c r="K9531"/>
  <c r="I9531"/>
  <c r="J9531"/>
  <c r="L9531"/>
  <c r="M9531"/>
  <c r="N9539"/>
  <c r="K9539"/>
  <c r="L9539"/>
  <c r="M9539"/>
  <c r="I9539"/>
  <c r="J9539"/>
  <c r="N9547"/>
  <c r="K9547"/>
  <c r="I9547"/>
  <c r="L9547"/>
  <c r="M9547"/>
  <c r="J9547"/>
  <c r="N9555"/>
  <c r="K9555"/>
  <c r="I9555"/>
  <c r="J9555"/>
  <c r="L9555"/>
  <c r="M9555"/>
  <c r="N9563"/>
  <c r="K9563"/>
  <c r="I9563"/>
  <c r="J9563"/>
  <c r="L9563"/>
  <c r="M9563"/>
  <c r="N9571"/>
  <c r="K9571"/>
  <c r="L9571"/>
  <c r="M9571"/>
  <c r="I9571"/>
  <c r="J9571"/>
  <c r="N9579"/>
  <c r="K9579"/>
  <c r="I9579"/>
  <c r="L9579"/>
  <c r="M9579"/>
  <c r="J9579"/>
  <c r="N9587"/>
  <c r="K9587"/>
  <c r="I9587"/>
  <c r="J9587"/>
  <c r="L9587"/>
  <c r="M9587"/>
  <c r="N9595"/>
  <c r="K9595"/>
  <c r="I9595"/>
  <c r="J9595"/>
  <c r="L9595"/>
  <c r="M9595"/>
  <c r="N9603"/>
  <c r="K9603"/>
  <c r="L9603"/>
  <c r="M9603"/>
  <c r="I9603"/>
  <c r="J9603"/>
  <c r="N9611"/>
  <c r="K9611"/>
  <c r="I9611"/>
  <c r="L9611"/>
  <c r="M9611"/>
  <c r="J9611"/>
  <c r="N9619"/>
  <c r="K9619"/>
  <c r="I9619"/>
  <c r="J9619"/>
  <c r="L9619"/>
  <c r="M9619"/>
  <c r="N9627"/>
  <c r="K9627"/>
  <c r="I9627"/>
  <c r="J9627"/>
  <c r="L9627"/>
  <c r="M9627"/>
  <c r="N9635"/>
  <c r="K9635"/>
  <c r="L9635"/>
  <c r="M9635"/>
  <c r="I9635"/>
  <c r="J9635"/>
  <c r="N9643"/>
  <c r="K9643"/>
  <c r="I9643"/>
  <c r="L9643"/>
  <c r="M9643"/>
  <c r="J9643"/>
  <c r="N9651"/>
  <c r="K9651"/>
  <c r="I9651"/>
  <c r="J9651"/>
  <c r="L9651"/>
  <c r="M9651"/>
  <c r="N9659"/>
  <c r="K9659"/>
  <c r="I9659"/>
  <c r="J9659"/>
  <c r="L9659"/>
  <c r="M9659"/>
  <c r="N9667"/>
  <c r="K9667"/>
  <c r="L9667"/>
  <c r="M9667"/>
  <c r="I9667"/>
  <c r="J9667"/>
  <c r="N9675"/>
  <c r="K9675"/>
  <c r="I9675"/>
  <c r="L9675"/>
  <c r="M9675"/>
  <c r="J9675"/>
  <c r="N9683"/>
  <c r="K9683"/>
  <c r="I9683"/>
  <c r="J9683"/>
  <c r="L9683"/>
  <c r="M9683"/>
  <c r="N9691"/>
  <c r="K9691"/>
  <c r="I9691"/>
  <c r="J9691"/>
  <c r="L9691"/>
  <c r="M9691"/>
  <c r="N9699"/>
  <c r="K9699"/>
  <c r="L9699"/>
  <c r="M9699"/>
  <c r="I9699"/>
  <c r="J9699"/>
  <c r="N9707"/>
  <c r="K9707"/>
  <c r="I9707"/>
  <c r="L9707"/>
  <c r="M9707"/>
  <c r="J9707"/>
  <c r="N9715"/>
  <c r="K9715"/>
  <c r="I9715"/>
  <c r="J9715"/>
  <c r="L9715"/>
  <c r="M9715"/>
  <c r="N9723"/>
  <c r="K9723"/>
  <c r="I9723"/>
  <c r="J9723"/>
  <c r="L9723"/>
  <c r="M9723"/>
  <c r="N9731"/>
  <c r="M9731"/>
  <c r="K9731"/>
  <c r="J9731"/>
  <c r="L9731"/>
  <c r="I9731"/>
  <c r="N9739"/>
  <c r="M9739"/>
  <c r="K9739"/>
  <c r="L9739"/>
  <c r="I9739"/>
  <c r="J9739"/>
  <c r="N9747"/>
  <c r="L9747"/>
  <c r="M9747"/>
  <c r="J9747"/>
  <c r="K9747"/>
  <c r="I9747"/>
  <c r="N9755"/>
  <c r="L9755"/>
  <c r="M9755"/>
  <c r="J9755"/>
  <c r="K9755"/>
  <c r="I9755"/>
  <c r="N9763"/>
  <c r="L9763"/>
  <c r="M9763"/>
  <c r="J9763"/>
  <c r="K9763"/>
  <c r="I9763"/>
  <c r="N9771"/>
  <c r="L9771"/>
  <c r="M9771"/>
  <c r="J9771"/>
  <c r="K9771"/>
  <c r="I9771"/>
  <c r="N9779"/>
  <c r="L9779"/>
  <c r="M9779"/>
  <c r="J9779"/>
  <c r="K9779"/>
  <c r="I9779"/>
  <c r="N9787"/>
  <c r="L9787"/>
  <c r="M9787"/>
  <c r="J9787"/>
  <c r="K9787"/>
  <c r="I9787"/>
  <c r="N9795"/>
  <c r="L9795"/>
  <c r="M9795"/>
  <c r="J9795"/>
  <c r="K9795"/>
  <c r="I9795"/>
  <c r="N9803"/>
  <c r="L9803"/>
  <c r="M9803"/>
  <c r="J9803"/>
  <c r="K9803"/>
  <c r="I9803"/>
  <c r="N9811"/>
  <c r="L9811"/>
  <c r="M9811"/>
  <c r="J9811"/>
  <c r="K9811"/>
  <c r="I9811"/>
  <c r="N9819"/>
  <c r="L9819"/>
  <c r="M9819"/>
  <c r="J9819"/>
  <c r="K9819"/>
  <c r="I9819"/>
  <c r="N9827"/>
  <c r="L9827"/>
  <c r="M9827"/>
  <c r="J9827"/>
  <c r="K9827"/>
  <c r="I9827"/>
  <c r="N9835"/>
  <c r="L9835"/>
  <c r="M9835"/>
  <c r="J9835"/>
  <c r="K9835"/>
  <c r="I9835"/>
  <c r="N9843"/>
  <c r="L9843"/>
  <c r="M9843"/>
  <c r="J9843"/>
  <c r="K9843"/>
  <c r="I9843"/>
  <c r="N9851"/>
  <c r="L9851"/>
  <c r="M9851"/>
  <c r="J9851"/>
  <c r="K9851"/>
  <c r="I9851"/>
  <c r="N9859"/>
  <c r="L9859"/>
  <c r="M9859"/>
  <c r="J9859"/>
  <c r="K9859"/>
  <c r="I9859"/>
  <c r="N9867"/>
  <c r="L9867"/>
  <c r="M9867"/>
  <c r="J9867"/>
  <c r="K9867"/>
  <c r="I9867"/>
  <c r="N9875"/>
  <c r="L9875"/>
  <c r="M9875"/>
  <c r="J9875"/>
  <c r="K9875"/>
  <c r="I9875"/>
  <c r="N9883"/>
  <c r="L9883"/>
  <c r="M9883"/>
  <c r="J9883"/>
  <c r="K9883"/>
  <c r="I9883"/>
  <c r="N9891"/>
  <c r="L9891"/>
  <c r="M9891"/>
  <c r="J9891"/>
  <c r="K9891"/>
  <c r="I9891"/>
  <c r="N9899"/>
  <c r="L9899"/>
  <c r="M9899"/>
  <c r="J9899"/>
  <c r="K9899"/>
  <c r="I9899"/>
  <c r="N9907"/>
  <c r="L9907"/>
  <c r="M9907"/>
  <c r="J9907"/>
  <c r="K9907"/>
  <c r="I9907"/>
  <c r="N9915"/>
  <c r="L9915"/>
  <c r="M9915"/>
  <c r="J9915"/>
  <c r="K9915"/>
  <c r="I9915"/>
  <c r="N9923"/>
  <c r="L9923"/>
  <c r="M9923"/>
  <c r="J9923"/>
  <c r="K9923"/>
  <c r="I9923"/>
  <c r="N9931"/>
  <c r="L9931"/>
  <c r="M9931"/>
  <c r="J9931"/>
  <c r="K9931"/>
  <c r="I9931"/>
  <c r="N9939"/>
  <c r="L9939"/>
  <c r="M9939"/>
  <c r="J9939"/>
  <c r="K9939"/>
  <c r="I9939"/>
  <c r="N9947"/>
  <c r="L9947"/>
  <c r="M9947"/>
  <c r="J9947"/>
  <c r="K9947"/>
  <c r="I9947"/>
  <c r="N9955"/>
  <c r="L9955"/>
  <c r="M9955"/>
  <c r="J9955"/>
  <c r="K9955"/>
  <c r="I9955"/>
  <c r="N9963"/>
  <c r="L9963"/>
  <c r="M9963"/>
  <c r="J9963"/>
  <c r="K9963"/>
  <c r="I9963"/>
  <c r="N9971"/>
  <c r="L9971"/>
  <c r="M9971"/>
  <c r="J9971"/>
  <c r="K9971"/>
  <c r="I9971"/>
  <c r="N9979"/>
  <c r="L9979"/>
  <c r="M9979"/>
  <c r="J9979"/>
  <c r="K9979"/>
  <c r="I9979"/>
  <c r="N9987"/>
  <c r="L9987"/>
  <c r="M9987"/>
  <c r="J9987"/>
  <c r="K9987"/>
  <c r="I9987"/>
  <c r="N9995"/>
  <c r="L9995"/>
  <c r="M9995"/>
  <c r="J9995"/>
  <c r="K9995"/>
  <c r="I9995"/>
  <c r="N10003"/>
  <c r="L10003"/>
  <c r="M10003"/>
  <c r="J10003"/>
  <c r="K10003"/>
  <c r="I10003"/>
  <c r="N10011"/>
  <c r="L10011"/>
  <c r="M10011"/>
  <c r="J10011"/>
  <c r="K10011"/>
  <c r="I10011"/>
  <c r="N10019"/>
  <c r="L10019"/>
  <c r="M10019"/>
  <c r="J10019"/>
  <c r="K10019"/>
  <c r="I10019"/>
  <c r="N10027"/>
  <c r="L10027"/>
  <c r="M10027"/>
  <c r="J10027"/>
  <c r="K10027"/>
  <c r="I10027"/>
  <c r="N10035"/>
  <c r="L10035"/>
  <c r="M10035"/>
  <c r="J10035"/>
  <c r="K10035"/>
  <c r="I10035"/>
  <c r="N10043"/>
  <c r="L10043"/>
  <c r="M10043"/>
  <c r="J10043"/>
  <c r="K10043"/>
  <c r="I10043"/>
  <c r="N10051"/>
  <c r="L10051"/>
  <c r="M10051"/>
  <c r="J10051"/>
  <c r="K10051"/>
  <c r="I10051"/>
  <c r="N10059"/>
  <c r="L10059"/>
  <c r="M10059"/>
  <c r="J10059"/>
  <c r="K10059"/>
  <c r="I10059"/>
  <c r="N10067"/>
  <c r="L10067"/>
  <c r="M10067"/>
  <c r="J10067"/>
  <c r="K10067"/>
  <c r="I10067"/>
  <c r="N10075"/>
  <c r="L10075"/>
  <c r="M10075"/>
  <c r="J10075"/>
  <c r="K10075"/>
  <c r="I10075"/>
  <c r="N10083"/>
  <c r="L10083"/>
  <c r="M10083"/>
  <c r="J10083"/>
  <c r="K10083"/>
  <c r="I10083"/>
  <c r="N10091"/>
  <c r="L10091"/>
  <c r="M10091"/>
  <c r="J10091"/>
  <c r="K10091"/>
  <c r="I10091"/>
  <c r="N10099"/>
  <c r="L10099"/>
  <c r="M10099"/>
  <c r="J10099"/>
  <c r="K10099"/>
  <c r="I10099"/>
  <c r="N10107"/>
  <c r="L10107"/>
  <c r="M10107"/>
  <c r="J10107"/>
  <c r="K10107"/>
  <c r="I10107"/>
  <c r="N10115"/>
  <c r="L10115"/>
  <c r="M10115"/>
  <c r="J10115"/>
  <c r="K10115"/>
  <c r="I10115"/>
  <c r="N10123"/>
  <c r="L10123"/>
  <c r="M10123"/>
  <c r="J10123"/>
  <c r="K10123"/>
  <c r="I10123"/>
  <c r="N10131"/>
  <c r="L10131"/>
  <c r="M10131"/>
  <c r="J10131"/>
  <c r="K10131"/>
  <c r="I10131"/>
  <c r="N10139"/>
  <c r="L10139"/>
  <c r="M10139"/>
  <c r="J10139"/>
  <c r="K10139"/>
  <c r="I10139"/>
  <c r="N10147"/>
  <c r="L10147"/>
  <c r="M10147"/>
  <c r="J10147"/>
  <c r="K10147"/>
  <c r="I10147"/>
  <c r="N10155"/>
  <c r="L10155"/>
  <c r="M10155"/>
  <c r="J10155"/>
  <c r="K10155"/>
  <c r="I10155"/>
  <c r="N10163"/>
  <c r="L10163"/>
  <c r="M10163"/>
  <c r="J10163"/>
  <c r="K10163"/>
  <c r="I10163"/>
  <c r="N10171"/>
  <c r="L10171"/>
  <c r="M10171"/>
  <c r="J10171"/>
  <c r="K10171"/>
  <c r="I10171"/>
  <c r="N10179"/>
  <c r="L10179"/>
  <c r="M10179"/>
  <c r="J10179"/>
  <c r="K10179"/>
  <c r="I10179"/>
  <c r="N10187"/>
  <c r="L10187"/>
  <c r="M10187"/>
  <c r="J10187"/>
  <c r="K10187"/>
  <c r="I10187"/>
  <c r="N10195"/>
  <c r="L10195"/>
  <c r="M10195"/>
  <c r="J10195"/>
  <c r="K10195"/>
  <c r="I10195"/>
  <c r="N10203"/>
  <c r="L10203"/>
  <c r="M10203"/>
  <c r="J10203"/>
  <c r="K10203"/>
  <c r="I10203"/>
  <c r="N10211"/>
  <c r="L10211"/>
  <c r="M10211"/>
  <c r="J10211"/>
  <c r="K10211"/>
  <c r="I10211"/>
  <c r="N10219"/>
  <c r="L10219"/>
  <c r="M10219"/>
  <c r="J10219"/>
  <c r="K10219"/>
  <c r="I10219"/>
  <c r="N10227"/>
  <c r="L10227"/>
  <c r="M10227"/>
  <c r="J10227"/>
  <c r="K10227"/>
  <c r="I10227"/>
  <c r="N10235"/>
  <c r="L10235"/>
  <c r="M10235"/>
  <c r="J10235"/>
  <c r="K10235"/>
  <c r="I10235"/>
  <c r="N10243"/>
  <c r="L10243"/>
  <c r="M10243"/>
  <c r="J10243"/>
  <c r="K10243"/>
  <c r="I10243"/>
  <c r="N10251"/>
  <c r="L10251"/>
  <c r="M10251"/>
  <c r="J10251"/>
  <c r="K10251"/>
  <c r="I10251"/>
  <c r="N10259"/>
  <c r="L10259"/>
  <c r="M10259"/>
  <c r="J10259"/>
  <c r="K10259"/>
  <c r="I10259"/>
  <c r="N10267"/>
  <c r="L10267"/>
  <c r="M10267"/>
  <c r="J10267"/>
  <c r="K10267"/>
  <c r="I10267"/>
  <c r="N10275"/>
  <c r="L10275"/>
  <c r="M10275"/>
  <c r="J10275"/>
  <c r="K10275"/>
  <c r="I10275"/>
  <c r="N10283"/>
  <c r="L10283"/>
  <c r="M10283"/>
  <c r="J10283"/>
  <c r="K10283"/>
  <c r="I10283"/>
  <c r="N10291"/>
  <c r="L10291"/>
  <c r="M10291"/>
  <c r="J10291"/>
  <c r="K10291"/>
  <c r="I10291"/>
  <c r="N10299"/>
  <c r="L10299"/>
  <c r="M10299"/>
  <c r="J10299"/>
  <c r="K10299"/>
  <c r="I10299"/>
  <c r="N10307"/>
  <c r="L10307"/>
  <c r="M10307"/>
  <c r="J10307"/>
  <c r="K10307"/>
  <c r="I10307"/>
  <c r="N10315"/>
  <c r="L10315"/>
  <c r="M10315"/>
  <c r="J10315"/>
  <c r="K10315"/>
  <c r="I10315"/>
  <c r="N10323"/>
  <c r="L10323"/>
  <c r="M10323"/>
  <c r="J10323"/>
  <c r="K10323"/>
  <c r="I10323"/>
  <c r="N10331"/>
  <c r="L10331"/>
  <c r="M10331"/>
  <c r="J10331"/>
  <c r="K10331"/>
  <c r="I10331"/>
  <c r="N10339"/>
  <c r="L10339"/>
  <c r="M10339"/>
  <c r="J10339"/>
  <c r="K10339"/>
  <c r="I10339"/>
  <c r="N10347"/>
  <c r="L10347"/>
  <c r="M10347"/>
  <c r="J10347"/>
  <c r="K10347"/>
  <c r="I10347"/>
  <c r="N10355"/>
  <c r="L10355"/>
  <c r="M10355"/>
  <c r="J10355"/>
  <c r="K10355"/>
  <c r="I10355"/>
  <c r="N10363"/>
  <c r="L10363"/>
  <c r="M10363"/>
  <c r="J10363"/>
  <c r="K10363"/>
  <c r="I10363"/>
  <c r="N10371"/>
  <c r="L10371"/>
  <c r="M10371"/>
  <c r="J10371"/>
  <c r="K10371"/>
  <c r="I10371"/>
  <c r="N10379"/>
  <c r="L10379"/>
  <c r="M10379"/>
  <c r="J10379"/>
  <c r="K10379"/>
  <c r="I10379"/>
  <c r="N10387"/>
  <c r="L10387"/>
  <c r="M10387"/>
  <c r="J10387"/>
  <c r="K10387"/>
  <c r="I10387"/>
  <c r="N10395"/>
  <c r="L10395"/>
  <c r="M10395"/>
  <c r="J10395"/>
  <c r="K10395"/>
  <c r="I10395"/>
  <c r="N10403"/>
  <c r="L10403"/>
  <c r="M10403"/>
  <c r="J10403"/>
  <c r="K10403"/>
  <c r="I10403"/>
  <c r="N10411"/>
  <c r="L10411"/>
  <c r="M10411"/>
  <c r="J10411"/>
  <c r="K10411"/>
  <c r="I10411"/>
  <c r="N10419"/>
  <c r="L10419"/>
  <c r="M10419"/>
  <c r="J10419"/>
  <c r="K10419"/>
  <c r="I10419"/>
  <c r="N10427"/>
  <c r="L10427"/>
  <c r="M10427"/>
  <c r="J10427"/>
  <c r="K10427"/>
  <c r="I10427"/>
  <c r="N10435"/>
  <c r="L10435"/>
  <c r="M10435"/>
  <c r="J10435"/>
  <c r="K10435"/>
  <c r="I10435"/>
  <c r="N10443"/>
  <c r="L10443"/>
  <c r="M10443"/>
  <c r="J10443"/>
  <c r="K10443"/>
  <c r="I10443"/>
  <c r="N10451"/>
  <c r="L10451"/>
  <c r="M10451"/>
  <c r="J10451"/>
  <c r="K10451"/>
  <c r="I10451"/>
  <c r="N10459"/>
  <c r="L10459"/>
  <c r="M10459"/>
  <c r="J10459"/>
  <c r="K10459"/>
  <c r="I10459"/>
  <c r="N10467"/>
  <c r="L10467"/>
  <c r="M10467"/>
  <c r="J10467"/>
  <c r="K10467"/>
  <c r="I10467"/>
  <c r="N10475"/>
  <c r="L10475"/>
  <c r="M10475"/>
  <c r="J10475"/>
  <c r="K10475"/>
  <c r="I10475"/>
  <c r="N10483"/>
  <c r="M10483"/>
  <c r="I10483"/>
  <c r="J10483"/>
  <c r="L10483"/>
  <c r="K10483"/>
  <c r="N10491"/>
  <c r="M10491"/>
  <c r="I10491"/>
  <c r="J10491"/>
  <c r="K10491"/>
  <c r="L10491"/>
  <c r="N10499"/>
  <c r="M10499"/>
  <c r="I10499"/>
  <c r="J10499"/>
  <c r="K10499"/>
  <c r="L10499"/>
  <c r="N10507"/>
  <c r="M10507"/>
  <c r="I10507"/>
  <c r="L10507"/>
  <c r="J10507"/>
  <c r="K10507"/>
  <c r="N10515"/>
  <c r="M10515"/>
  <c r="I10515"/>
  <c r="J10515"/>
  <c r="L10515"/>
  <c r="K10515"/>
  <c r="N10523"/>
  <c r="M10523"/>
  <c r="I10523"/>
  <c r="J10523"/>
  <c r="K10523"/>
  <c r="L10523"/>
  <c r="N10531"/>
  <c r="M10531"/>
  <c r="I10531"/>
  <c r="J10531"/>
  <c r="K10531"/>
  <c r="L10531"/>
  <c r="N10539"/>
  <c r="M10539"/>
  <c r="I10539"/>
  <c r="L10539"/>
  <c r="J10539"/>
  <c r="K10539"/>
  <c r="N10547"/>
  <c r="M10547"/>
  <c r="I10547"/>
  <c r="J10547"/>
  <c r="L10547"/>
  <c r="K10547"/>
  <c r="N10555"/>
  <c r="M10555"/>
  <c r="I10555"/>
  <c r="J10555"/>
  <c r="K10555"/>
  <c r="L10555"/>
  <c r="N10563"/>
  <c r="M10563"/>
  <c r="I10563"/>
  <c r="J10563"/>
  <c r="K10563"/>
  <c r="L10563"/>
  <c r="N10571"/>
  <c r="M10571"/>
  <c r="I10571"/>
  <c r="L10571"/>
  <c r="J10571"/>
  <c r="K10571"/>
  <c r="N10579"/>
  <c r="M10579"/>
  <c r="I10579"/>
  <c r="J10579"/>
  <c r="L10579"/>
  <c r="K10579"/>
  <c r="N10587"/>
  <c r="M10587"/>
  <c r="I10587"/>
  <c r="J10587"/>
  <c r="K10587"/>
  <c r="L10587"/>
  <c r="N10595"/>
  <c r="M10595"/>
  <c r="I10595"/>
  <c r="J10595"/>
  <c r="K10595"/>
  <c r="L10595"/>
  <c r="N10603"/>
  <c r="M10603"/>
  <c r="I10603"/>
  <c r="L10603"/>
  <c r="J10603"/>
  <c r="K10603"/>
  <c r="N10611"/>
  <c r="M10611"/>
  <c r="I10611"/>
  <c r="J10611"/>
  <c r="L10611"/>
  <c r="K10611"/>
  <c r="N10619"/>
  <c r="M10619"/>
  <c r="I10619"/>
  <c r="J10619"/>
  <c r="K10619"/>
  <c r="L10619"/>
  <c r="N10627"/>
  <c r="M10627"/>
  <c r="I10627"/>
  <c r="J10627"/>
  <c r="K10627"/>
  <c r="L10627"/>
  <c r="N10635"/>
  <c r="M10635"/>
  <c r="I10635"/>
  <c r="L10635"/>
  <c r="J10635"/>
  <c r="K10635"/>
  <c r="N10643"/>
  <c r="M10643"/>
  <c r="I10643"/>
  <c r="J10643"/>
  <c r="L10643"/>
  <c r="K10643"/>
  <c r="N10651"/>
  <c r="M10651"/>
  <c r="I10651"/>
  <c r="J10651"/>
  <c r="K10651"/>
  <c r="L10651"/>
  <c r="N10659"/>
  <c r="M10659"/>
  <c r="I10659"/>
  <c r="J10659"/>
  <c r="K10659"/>
  <c r="L10659"/>
  <c r="N10667"/>
  <c r="M10667"/>
  <c r="I10667"/>
  <c r="L10667"/>
  <c r="J10667"/>
  <c r="K10667"/>
  <c r="N10675"/>
  <c r="M10675"/>
  <c r="I10675"/>
  <c r="J10675"/>
  <c r="L10675"/>
  <c r="K10675"/>
  <c r="N10683"/>
  <c r="M10683"/>
  <c r="I10683"/>
  <c r="J10683"/>
  <c r="K10683"/>
  <c r="L10683"/>
  <c r="N10691"/>
  <c r="M10691"/>
  <c r="I10691"/>
  <c r="J10691"/>
  <c r="K10691"/>
  <c r="L10691"/>
  <c r="N10699"/>
  <c r="M10699"/>
  <c r="I10699"/>
  <c r="L10699"/>
  <c r="J10699"/>
  <c r="K10699"/>
  <c r="N10707"/>
  <c r="M10707"/>
  <c r="I10707"/>
  <c r="J10707"/>
  <c r="L10707"/>
  <c r="K10707"/>
  <c r="N10715"/>
  <c r="M10715"/>
  <c r="I10715"/>
  <c r="J10715"/>
  <c r="K10715"/>
  <c r="L10715"/>
  <c r="N10723"/>
  <c r="M10723"/>
  <c r="I10723"/>
  <c r="J10723"/>
  <c r="K10723"/>
  <c r="L10723"/>
  <c r="N10731"/>
  <c r="M10731"/>
  <c r="I10731"/>
  <c r="L10731"/>
  <c r="J10731"/>
  <c r="K10731"/>
  <c r="N10739"/>
  <c r="M10739"/>
  <c r="I10739"/>
  <c r="J10739"/>
  <c r="L10739"/>
  <c r="K10739"/>
  <c r="N10747"/>
  <c r="M10747"/>
  <c r="I10747"/>
  <c r="J10747"/>
  <c r="K10747"/>
  <c r="L10747"/>
  <c r="N10755"/>
  <c r="M10755"/>
  <c r="I10755"/>
  <c r="J10755"/>
  <c r="K10755"/>
  <c r="L10755"/>
  <c r="N10763"/>
  <c r="M10763"/>
  <c r="I10763"/>
  <c r="L10763"/>
  <c r="J10763"/>
  <c r="K10763"/>
  <c r="N10771"/>
  <c r="M10771"/>
  <c r="I10771"/>
  <c r="J10771"/>
  <c r="L10771"/>
  <c r="K10771"/>
  <c r="N10779"/>
  <c r="M10779"/>
  <c r="I10779"/>
  <c r="J10779"/>
  <c r="K10779"/>
  <c r="L10779"/>
  <c r="N10787"/>
  <c r="M10787"/>
  <c r="I10787"/>
  <c r="J10787"/>
  <c r="K10787"/>
  <c r="L10787"/>
  <c r="N10795"/>
  <c r="M10795"/>
  <c r="I10795"/>
  <c r="L10795"/>
  <c r="J10795"/>
  <c r="K10795"/>
  <c r="N10803"/>
  <c r="M10803"/>
  <c r="I10803"/>
  <c r="J10803"/>
  <c r="L10803"/>
  <c r="K10803"/>
  <c r="N10811"/>
  <c r="M10811"/>
  <c r="I10811"/>
  <c r="J10811"/>
  <c r="K10811"/>
  <c r="L10811"/>
  <c r="N10819"/>
  <c r="M10819"/>
  <c r="I10819"/>
  <c r="J10819"/>
  <c r="K10819"/>
  <c r="L10819"/>
  <c r="N10827"/>
  <c r="M10827"/>
  <c r="I10827"/>
  <c r="L10827"/>
  <c r="J10827"/>
  <c r="K10827"/>
  <c r="N10835"/>
  <c r="M10835"/>
  <c r="I10835"/>
  <c r="J10835"/>
  <c r="L10835"/>
  <c r="K10835"/>
  <c r="N10843"/>
  <c r="K10843"/>
  <c r="M10843"/>
  <c r="I10843"/>
  <c r="L10843"/>
  <c r="J10843"/>
  <c r="N10851"/>
  <c r="K10851"/>
  <c r="M10851"/>
  <c r="I10851"/>
  <c r="J10851"/>
  <c r="L10851"/>
  <c r="N10859"/>
  <c r="K10859"/>
  <c r="M10859"/>
  <c r="I10859"/>
  <c r="L10859"/>
  <c r="J10859"/>
  <c r="N10867"/>
  <c r="K10867"/>
  <c r="M10867"/>
  <c r="I10867"/>
  <c r="J10867"/>
  <c r="L10867"/>
  <c r="N10875"/>
  <c r="K10875"/>
  <c r="M10875"/>
  <c r="I10875"/>
  <c r="L10875"/>
  <c r="J10875"/>
  <c r="N10883"/>
  <c r="K10883"/>
  <c r="M10883"/>
  <c r="I10883"/>
  <c r="J10883"/>
  <c r="L10883"/>
  <c r="N10891"/>
  <c r="K10891"/>
  <c r="M10891"/>
  <c r="I10891"/>
  <c r="L10891"/>
  <c r="J10891"/>
  <c r="N10899"/>
  <c r="K10899"/>
  <c r="M10899"/>
  <c r="I10899"/>
  <c r="J10899"/>
  <c r="L10899"/>
  <c r="N10907"/>
  <c r="K10907"/>
  <c r="M10907"/>
  <c r="I10907"/>
  <c r="L10907"/>
  <c r="J10907"/>
  <c r="N10915"/>
  <c r="K10915"/>
  <c r="M10915"/>
  <c r="I10915"/>
  <c r="J10915"/>
  <c r="L10915"/>
  <c r="N10923"/>
  <c r="K10923"/>
  <c r="L10923"/>
  <c r="M10923"/>
  <c r="I10923"/>
  <c r="J10923"/>
  <c r="N10931"/>
  <c r="K10931"/>
  <c r="L10931"/>
  <c r="M10931"/>
  <c r="I10931"/>
  <c r="J10931"/>
  <c r="N10939"/>
  <c r="K10939"/>
  <c r="L10939"/>
  <c r="M10939"/>
  <c r="I10939"/>
  <c r="J10939"/>
  <c r="N10947"/>
  <c r="K10947"/>
  <c r="L10947"/>
  <c r="M10947"/>
  <c r="I10947"/>
  <c r="J10947"/>
  <c r="N10955"/>
  <c r="K10955"/>
  <c r="L10955"/>
  <c r="M10955"/>
  <c r="I10955"/>
  <c r="J10955"/>
  <c r="N10963"/>
  <c r="K10963"/>
  <c r="L10963"/>
  <c r="M10963"/>
  <c r="I10963"/>
  <c r="J10963"/>
  <c r="N10971"/>
  <c r="K10971"/>
  <c r="L10971"/>
  <c r="M10971"/>
  <c r="I10971"/>
  <c r="J10971"/>
  <c r="N10979"/>
  <c r="K10979"/>
  <c r="L10979"/>
  <c r="M10979"/>
  <c r="I10979"/>
  <c r="J10979"/>
  <c r="N10987"/>
  <c r="K10987"/>
  <c r="L10987"/>
  <c r="M10987"/>
  <c r="I10987"/>
  <c r="J10987"/>
  <c r="N10995"/>
  <c r="K10995"/>
  <c r="L10995"/>
  <c r="M10995"/>
  <c r="I10995"/>
  <c r="J10995"/>
  <c r="N11003"/>
  <c r="L11003"/>
  <c r="J11003"/>
  <c r="K11003"/>
  <c r="I11003"/>
  <c r="M11003"/>
  <c r="N11011"/>
  <c r="L11011"/>
  <c r="J11011"/>
  <c r="K11011"/>
  <c r="M11011"/>
  <c r="I11011"/>
  <c r="N11019"/>
  <c r="L11019"/>
  <c r="I11019"/>
  <c r="J11019"/>
  <c r="M11019"/>
  <c r="K11019"/>
  <c r="N11027"/>
  <c r="L11027"/>
  <c r="M11027"/>
  <c r="I11027"/>
  <c r="J11027"/>
  <c r="K11027"/>
  <c r="N11035"/>
  <c r="L11035"/>
  <c r="I11035"/>
  <c r="J11035"/>
  <c r="K11035"/>
  <c r="M11035"/>
  <c r="N11043"/>
  <c r="L11043"/>
  <c r="I11043"/>
  <c r="K11043"/>
  <c r="M11043"/>
  <c r="J11043"/>
  <c r="N11051"/>
  <c r="L11051"/>
  <c r="K11051"/>
  <c r="M11051"/>
  <c r="I11051"/>
  <c r="J11051"/>
  <c r="N11059"/>
  <c r="J11059"/>
  <c r="L11059"/>
  <c r="I11059"/>
  <c r="K11059"/>
  <c r="M11059"/>
  <c r="N11067"/>
  <c r="J11067"/>
  <c r="L11067"/>
  <c r="I11067"/>
  <c r="K11067"/>
  <c r="M11067"/>
  <c r="N11075"/>
  <c r="J11075"/>
  <c r="L11075"/>
  <c r="I11075"/>
  <c r="K11075"/>
  <c r="M11075"/>
  <c r="N11083"/>
  <c r="J11083"/>
  <c r="L11083"/>
  <c r="M11083"/>
  <c r="I11083"/>
  <c r="K11083"/>
  <c r="N11091"/>
  <c r="J11091"/>
  <c r="L11091"/>
  <c r="K11091"/>
  <c r="I11091"/>
  <c r="M11091"/>
  <c r="N11099"/>
  <c r="J11099"/>
  <c r="L11099"/>
  <c r="I11099"/>
  <c r="K11099"/>
  <c r="M11099"/>
  <c r="N11107"/>
  <c r="J11107"/>
  <c r="L11107"/>
  <c r="M11107"/>
  <c r="I11107"/>
  <c r="K11107"/>
  <c r="N11115"/>
  <c r="J11115"/>
  <c r="L11115"/>
  <c r="M11115"/>
  <c r="I11115"/>
  <c r="K11115"/>
  <c r="N11123"/>
  <c r="J11123"/>
  <c r="L11123"/>
  <c r="K11123"/>
  <c r="I11123"/>
  <c r="M11123"/>
  <c r="N11131"/>
  <c r="J11131"/>
  <c r="L11131"/>
  <c r="I11131"/>
  <c r="M11131"/>
  <c r="K11131"/>
  <c r="N11139"/>
  <c r="J11139"/>
  <c r="L11139"/>
  <c r="I11139"/>
  <c r="K11139"/>
  <c r="M11139"/>
  <c r="N11147"/>
  <c r="J11147"/>
  <c r="L11147"/>
  <c r="M11147"/>
  <c r="I11147"/>
  <c r="K11147"/>
  <c r="N11155"/>
  <c r="J11155"/>
  <c r="L11155"/>
  <c r="K11155"/>
  <c r="M11155"/>
  <c r="I11155"/>
  <c r="N11163"/>
  <c r="J11163"/>
  <c r="L11163"/>
  <c r="I11163"/>
  <c r="K11163"/>
  <c r="M11163"/>
  <c r="N11171"/>
  <c r="J11171"/>
  <c r="L11171"/>
  <c r="I11171"/>
  <c r="M11171"/>
  <c r="K11171"/>
  <c r="N11179"/>
  <c r="J11179"/>
  <c r="L11179"/>
  <c r="M11179"/>
  <c r="K11179"/>
  <c r="I11179"/>
  <c r="N11187"/>
  <c r="J11187"/>
  <c r="L11187"/>
  <c r="K11187"/>
  <c r="I11187"/>
  <c r="M11187"/>
  <c r="N11195"/>
  <c r="J11195"/>
  <c r="L11195"/>
  <c r="I11195"/>
  <c r="M11195"/>
  <c r="K11195"/>
  <c r="N11203"/>
  <c r="J11203"/>
  <c r="L11203"/>
  <c r="K11203"/>
  <c r="M11203"/>
  <c r="I11203"/>
  <c r="N11211"/>
  <c r="J11211"/>
  <c r="L11211"/>
  <c r="M11211"/>
  <c r="I11211"/>
  <c r="K11211"/>
  <c r="N11219"/>
  <c r="J11219"/>
  <c r="L11219"/>
  <c r="K11219"/>
  <c r="M11219"/>
  <c r="I11219"/>
  <c r="N11227"/>
  <c r="J11227"/>
  <c r="L11227"/>
  <c r="I11227"/>
  <c r="K11227"/>
  <c r="M11227"/>
  <c r="N11235"/>
  <c r="J11235"/>
  <c r="L11235"/>
  <c r="I11235"/>
  <c r="K11235"/>
  <c r="M11235"/>
  <c r="N11243"/>
  <c r="J11243"/>
  <c r="L11243"/>
  <c r="M11243"/>
  <c r="K11243"/>
  <c r="I11243"/>
  <c r="N11251"/>
  <c r="J11251"/>
  <c r="L11251"/>
  <c r="K11251"/>
  <c r="I11251"/>
  <c r="M11251"/>
  <c r="N11259"/>
  <c r="J11259"/>
  <c r="L11259"/>
  <c r="I11259"/>
  <c r="K11259"/>
  <c r="M11259"/>
  <c r="N11267"/>
  <c r="J11267"/>
  <c r="L11267"/>
  <c r="K11267"/>
  <c r="M11267"/>
  <c r="I11267"/>
  <c r="N11275"/>
  <c r="J11275"/>
  <c r="L11275"/>
  <c r="M11275"/>
  <c r="I11275"/>
  <c r="K11275"/>
  <c r="N11283"/>
  <c r="J11283"/>
  <c r="L11283"/>
  <c r="K11283"/>
  <c r="I11283"/>
  <c r="M11283"/>
  <c r="N11291"/>
  <c r="J11291"/>
  <c r="L11291"/>
  <c r="I11291"/>
  <c r="K11291"/>
  <c r="M11291"/>
  <c r="N11299"/>
  <c r="J11299"/>
  <c r="L11299"/>
  <c r="I11299"/>
  <c r="K11299"/>
  <c r="M11299"/>
  <c r="N11307"/>
  <c r="J11307"/>
  <c r="L11307"/>
  <c r="M11307"/>
  <c r="I11307"/>
  <c r="K11307"/>
  <c r="N11315"/>
  <c r="J11315"/>
  <c r="L11315"/>
  <c r="K11315"/>
  <c r="I11315"/>
  <c r="M11315"/>
  <c r="N11323"/>
  <c r="J11323"/>
  <c r="L11323"/>
  <c r="I11323"/>
  <c r="K11323"/>
  <c r="M11323"/>
  <c r="N11331"/>
  <c r="J11331"/>
  <c r="L11331"/>
  <c r="I11331"/>
  <c r="K11331"/>
  <c r="M11331"/>
  <c r="N11339"/>
  <c r="J11339"/>
  <c r="L11339"/>
  <c r="M11339"/>
  <c r="I11339"/>
  <c r="K11339"/>
  <c r="N11347"/>
  <c r="J11347"/>
  <c r="L11347"/>
  <c r="K11347"/>
  <c r="M11347"/>
  <c r="I11347"/>
  <c r="N11355"/>
  <c r="J11355"/>
  <c r="L11355"/>
  <c r="I11355"/>
  <c r="K11355"/>
  <c r="M11355"/>
  <c r="N11363"/>
  <c r="J11363"/>
  <c r="L11363"/>
  <c r="K11363"/>
  <c r="I11363"/>
  <c r="M11363"/>
  <c r="N11371"/>
  <c r="J11371"/>
  <c r="L11371"/>
  <c r="M11371"/>
  <c r="I11371"/>
  <c r="K11371"/>
  <c r="N11379"/>
  <c r="J11379"/>
  <c r="L11379"/>
  <c r="I11379"/>
  <c r="M11379"/>
  <c r="K11379"/>
  <c r="N11387"/>
  <c r="J11387"/>
  <c r="L11387"/>
  <c r="I11387"/>
  <c r="K11387"/>
  <c r="M11387"/>
  <c r="N11395"/>
  <c r="J11395"/>
  <c r="L11395"/>
  <c r="K11395"/>
  <c r="I11395"/>
  <c r="M11395"/>
  <c r="N11403"/>
  <c r="J11403"/>
  <c r="L11403"/>
  <c r="M11403"/>
  <c r="I11403"/>
  <c r="K11403"/>
  <c r="N11411"/>
  <c r="J11411"/>
  <c r="L11411"/>
  <c r="I11411"/>
  <c r="K11411"/>
  <c r="M11411"/>
  <c r="N11419"/>
  <c r="J11419"/>
  <c r="L11419"/>
  <c r="I11419"/>
  <c r="M11419"/>
  <c r="K11419"/>
  <c r="N11427"/>
  <c r="J11427"/>
  <c r="L11427"/>
  <c r="K11427"/>
  <c r="I11427"/>
  <c r="M11427"/>
  <c r="N11435"/>
  <c r="J11435"/>
  <c r="L11435"/>
  <c r="M11435"/>
  <c r="I11435"/>
  <c r="K11435"/>
  <c r="N11443"/>
  <c r="J11443"/>
  <c r="L11443"/>
  <c r="M11443"/>
  <c r="I11443"/>
  <c r="K11443"/>
  <c r="N11451"/>
  <c r="J11451"/>
  <c r="L11451"/>
  <c r="I11451"/>
  <c r="K11451"/>
  <c r="M11451"/>
  <c r="N11459"/>
  <c r="J11459"/>
  <c r="L11459"/>
  <c r="K11459"/>
  <c r="M11459"/>
  <c r="I11459"/>
  <c r="N11467"/>
  <c r="J11467"/>
  <c r="L11467"/>
  <c r="M11467"/>
  <c r="I11467"/>
  <c r="K11467"/>
  <c r="N11475"/>
  <c r="I11475"/>
  <c r="J11475"/>
  <c r="L11475"/>
  <c r="K11475"/>
  <c r="M11475"/>
  <c r="N11483"/>
  <c r="I11483"/>
  <c r="J11483"/>
  <c r="L11483"/>
  <c r="M11483"/>
  <c r="K11483"/>
  <c r="N11491"/>
  <c r="I11491"/>
  <c r="J11491"/>
  <c r="L11491"/>
  <c r="M11491"/>
  <c r="K11491"/>
  <c r="N11499"/>
  <c r="I11499"/>
  <c r="J11499"/>
  <c r="L11499"/>
  <c r="M11499"/>
  <c r="K11499"/>
  <c r="N11507"/>
  <c r="I11507"/>
  <c r="J11507"/>
  <c r="L11507"/>
  <c r="K11507"/>
  <c r="M11507"/>
  <c r="N11515"/>
  <c r="I11515"/>
  <c r="J11515"/>
  <c r="L11515"/>
  <c r="M11515"/>
  <c r="K11515"/>
  <c r="N11523"/>
  <c r="I11523"/>
  <c r="J11523"/>
  <c r="L11523"/>
  <c r="M11523"/>
  <c r="K11523"/>
  <c r="N11531"/>
  <c r="I11531"/>
  <c r="J11531"/>
  <c r="L11531"/>
  <c r="M11531"/>
  <c r="K11531"/>
  <c r="N11539"/>
  <c r="I11539"/>
  <c r="J11539"/>
  <c r="L11539"/>
  <c r="K11539"/>
  <c r="M11539"/>
  <c r="N11547"/>
  <c r="I11547"/>
  <c r="J11547"/>
  <c r="L11547"/>
  <c r="M11547"/>
  <c r="K11547"/>
  <c r="N11555"/>
  <c r="I11555"/>
  <c r="J11555"/>
  <c r="L11555"/>
  <c r="K11555"/>
  <c r="M11555"/>
  <c r="N11563"/>
  <c r="I11563"/>
  <c r="J11563"/>
  <c r="L11563"/>
  <c r="M11563"/>
  <c r="K11563"/>
  <c r="N11571"/>
  <c r="I11571"/>
  <c r="J11571"/>
  <c r="L11571"/>
  <c r="K11571"/>
  <c r="M11571"/>
  <c r="N11579"/>
  <c r="I11579"/>
  <c r="J11579"/>
  <c r="L11579"/>
  <c r="M11579"/>
  <c r="K11579"/>
  <c r="N11587"/>
  <c r="I11587"/>
  <c r="J11587"/>
  <c r="L11587"/>
  <c r="K11587"/>
  <c r="M11587"/>
  <c r="N11595"/>
  <c r="I11595"/>
  <c r="J11595"/>
  <c r="L11595"/>
  <c r="M11595"/>
  <c r="K11595"/>
  <c r="N11603"/>
  <c r="I11603"/>
  <c r="J11603"/>
  <c r="L11603"/>
  <c r="K11603"/>
  <c r="M11603"/>
  <c r="N11611"/>
  <c r="I11611"/>
  <c r="J11611"/>
  <c r="L11611"/>
  <c r="M11611"/>
  <c r="K11611"/>
  <c r="N11619"/>
  <c r="I11619"/>
  <c r="J11619"/>
  <c r="L11619"/>
  <c r="M11619"/>
  <c r="K11619"/>
  <c r="N11627"/>
  <c r="I11627"/>
  <c r="J11627"/>
  <c r="L11627"/>
  <c r="K11627"/>
  <c r="M11627"/>
  <c r="N11635"/>
  <c r="I11635"/>
  <c r="J11635"/>
  <c r="L11635"/>
  <c r="K11635"/>
  <c r="M11635"/>
  <c r="N11643"/>
  <c r="I11643"/>
  <c r="J11643"/>
  <c r="L11643"/>
  <c r="M11643"/>
  <c r="K11643"/>
  <c r="N11651"/>
  <c r="I11651"/>
  <c r="J11651"/>
  <c r="L11651"/>
  <c r="M11651"/>
  <c r="K11651"/>
  <c r="N11659"/>
  <c r="I11659"/>
  <c r="J11659"/>
  <c r="L11659"/>
  <c r="K11659"/>
  <c r="M11659"/>
  <c r="N11667"/>
  <c r="I11667"/>
  <c r="J11667"/>
  <c r="L11667"/>
  <c r="K11667"/>
  <c r="M11667"/>
  <c r="N11675"/>
  <c r="I11675"/>
  <c r="J11675"/>
  <c r="L11675"/>
  <c r="M11675"/>
  <c r="K11675"/>
  <c r="N11683"/>
  <c r="I11683"/>
  <c r="J11683"/>
  <c r="L11683"/>
  <c r="K11683"/>
  <c r="M11683"/>
  <c r="N11691"/>
  <c r="I11691"/>
  <c r="J11691"/>
  <c r="L11691"/>
  <c r="K11691"/>
  <c r="M11691"/>
  <c r="N11699"/>
  <c r="I11699"/>
  <c r="J11699"/>
  <c r="L11699"/>
  <c r="K11699"/>
  <c r="M11699"/>
  <c r="N11707"/>
  <c r="I11707"/>
  <c r="J11707"/>
  <c r="L11707"/>
  <c r="M11707"/>
  <c r="K11707"/>
  <c r="N11715"/>
  <c r="I11715"/>
  <c r="J11715"/>
  <c r="L11715"/>
  <c r="M11715"/>
  <c r="K11715"/>
  <c r="N11723"/>
  <c r="I11723"/>
  <c r="J11723"/>
  <c r="L11723"/>
  <c r="K11723"/>
  <c r="M11723"/>
  <c r="N11731"/>
  <c r="I11731"/>
  <c r="J11731"/>
  <c r="L11731"/>
  <c r="K11731"/>
  <c r="M11731"/>
  <c r="N11739"/>
  <c r="I11739"/>
  <c r="J11739"/>
  <c r="L11739"/>
  <c r="M11739"/>
  <c r="K11739"/>
  <c r="N11747"/>
  <c r="I11747"/>
  <c r="J11747"/>
  <c r="L11747"/>
  <c r="M11747"/>
  <c r="K11747"/>
  <c r="N11755"/>
  <c r="I11755"/>
  <c r="J11755"/>
  <c r="L11755"/>
  <c r="K11755"/>
  <c r="M11755"/>
  <c r="N11763"/>
  <c r="I11763"/>
  <c r="J11763"/>
  <c r="L11763"/>
  <c r="K11763"/>
  <c r="M11763"/>
  <c r="N11771"/>
  <c r="I11771"/>
  <c r="J11771"/>
  <c r="L11771"/>
  <c r="M11771"/>
  <c r="K11771"/>
  <c r="N11779"/>
  <c r="I11779"/>
  <c r="J11779"/>
  <c r="L11779"/>
  <c r="K11779"/>
  <c r="M11779"/>
  <c r="N11787"/>
  <c r="I11787"/>
  <c r="J11787"/>
  <c r="L11787"/>
  <c r="K11787"/>
  <c r="M11787"/>
  <c r="N11795"/>
  <c r="I11795"/>
  <c r="J11795"/>
  <c r="L11795"/>
  <c r="K11795"/>
  <c r="M11795"/>
  <c r="N11803"/>
  <c r="I11803"/>
  <c r="J11803"/>
  <c r="L11803"/>
  <c r="M11803"/>
  <c r="K11803"/>
  <c r="N11811"/>
  <c r="I11811"/>
  <c r="J11811"/>
  <c r="L11811"/>
  <c r="M11811"/>
  <c r="K11811"/>
  <c r="N11819"/>
  <c r="I11819"/>
  <c r="J11819"/>
  <c r="L11819"/>
  <c r="K11819"/>
  <c r="M11819"/>
  <c r="N11827"/>
  <c r="I11827"/>
  <c r="J11827"/>
  <c r="L11827"/>
  <c r="K11827"/>
  <c r="M11827"/>
  <c r="N11835"/>
  <c r="I11835"/>
  <c r="J11835"/>
  <c r="L11835"/>
  <c r="M11835"/>
  <c r="K11835"/>
  <c r="N11843"/>
  <c r="I11843"/>
  <c r="J11843"/>
  <c r="L11843"/>
  <c r="K11843"/>
  <c r="M11843"/>
  <c r="N11851"/>
  <c r="I11851"/>
  <c r="J11851"/>
  <c r="L11851"/>
  <c r="K11851"/>
  <c r="M11851"/>
  <c r="N11859"/>
  <c r="I11859"/>
  <c r="J11859"/>
  <c r="L11859"/>
  <c r="K11859"/>
  <c r="M11859"/>
  <c r="N11867"/>
  <c r="I11867"/>
  <c r="J11867"/>
  <c r="L11867"/>
  <c r="M11867"/>
  <c r="K11867"/>
  <c r="N11875"/>
  <c r="I11875"/>
  <c r="J11875"/>
  <c r="L11875"/>
  <c r="K11875"/>
  <c r="M11875"/>
  <c r="N11883"/>
  <c r="I11883"/>
  <c r="J11883"/>
  <c r="L11883"/>
  <c r="K11883"/>
  <c r="M11883"/>
  <c r="N11891"/>
  <c r="I11891"/>
  <c r="J11891"/>
  <c r="L11891"/>
  <c r="K11891"/>
  <c r="M11891"/>
  <c r="N11899"/>
  <c r="I11899"/>
  <c r="J11899"/>
  <c r="L11899"/>
  <c r="M11899"/>
  <c r="K11899"/>
  <c r="N11907"/>
  <c r="I11907"/>
  <c r="J11907"/>
  <c r="L11907"/>
  <c r="K11907"/>
  <c r="M11907"/>
  <c r="N11915"/>
  <c r="I11915"/>
  <c r="J11915"/>
  <c r="L11915"/>
  <c r="K11915"/>
  <c r="M11915"/>
  <c r="N11923"/>
  <c r="I11923"/>
  <c r="J11923"/>
  <c r="L11923"/>
  <c r="K11923"/>
  <c r="M11923"/>
  <c r="N11931"/>
  <c r="I11931"/>
  <c r="J11931"/>
  <c r="L11931"/>
  <c r="M11931"/>
  <c r="K11931"/>
  <c r="N11939"/>
  <c r="I11939"/>
  <c r="J11939"/>
  <c r="L11939"/>
  <c r="K11939"/>
  <c r="M11939"/>
  <c r="N11947"/>
  <c r="I11947"/>
  <c r="J11947"/>
  <c r="L11947"/>
  <c r="K11947"/>
  <c r="M11947"/>
  <c r="N11955"/>
  <c r="I11955"/>
  <c r="J11955"/>
  <c r="L11955"/>
  <c r="K11955"/>
  <c r="M11955"/>
  <c r="N11963"/>
  <c r="I11963"/>
  <c r="J11963"/>
  <c r="L11963"/>
  <c r="M11963"/>
  <c r="K11963"/>
  <c r="N11971"/>
  <c r="I11971"/>
  <c r="J11971"/>
  <c r="L11971"/>
  <c r="K11971"/>
  <c r="M11971"/>
  <c r="N11979"/>
  <c r="I11979"/>
  <c r="J11979"/>
  <c r="K11979"/>
  <c r="L11979"/>
  <c r="M11979"/>
  <c r="N11987"/>
  <c r="I11987"/>
  <c r="J11987"/>
  <c r="L11987"/>
  <c r="K11987"/>
  <c r="M11987"/>
  <c r="N11995"/>
  <c r="J11995"/>
  <c r="I11995"/>
  <c r="K11995"/>
  <c r="M11995"/>
  <c r="L11995"/>
  <c r="N12003"/>
  <c r="J12003"/>
  <c r="I12003"/>
  <c r="K12003"/>
  <c r="L12003"/>
  <c r="M12003"/>
  <c r="N12011"/>
  <c r="J12011"/>
  <c r="K12011"/>
  <c r="L12011"/>
  <c r="M12011"/>
  <c r="I12011"/>
  <c r="N12019"/>
  <c r="J12019"/>
  <c r="M12019"/>
  <c r="K12019"/>
  <c r="I12019"/>
  <c r="L12019"/>
  <c r="N12027"/>
  <c r="J12027"/>
  <c r="I12027"/>
  <c r="K12027"/>
  <c r="M12027"/>
  <c r="L12027"/>
  <c r="N12035"/>
  <c r="J12035"/>
  <c r="I12035"/>
  <c r="K12035"/>
  <c r="L12035"/>
  <c r="M12035"/>
  <c r="N12043"/>
  <c r="J12043"/>
  <c r="K12043"/>
  <c r="L12043"/>
  <c r="M12043"/>
  <c r="I12043"/>
  <c r="N12051"/>
  <c r="J12051"/>
  <c r="M12051"/>
  <c r="K12051"/>
  <c r="L12051"/>
  <c r="I12051"/>
  <c r="N12059"/>
  <c r="J12059"/>
  <c r="I12059"/>
  <c r="K12059"/>
  <c r="M12059"/>
  <c r="L12059"/>
  <c r="N12067"/>
  <c r="J12067"/>
  <c r="I12067"/>
  <c r="K12067"/>
  <c r="L12067"/>
  <c r="M12067"/>
  <c r="N12075"/>
  <c r="J12075"/>
  <c r="I12075"/>
  <c r="K12075"/>
  <c r="M12075"/>
  <c r="L12075"/>
  <c r="N12083"/>
  <c r="J12083"/>
  <c r="L12083"/>
  <c r="M12083"/>
  <c r="I12083"/>
  <c r="K12083"/>
  <c r="N12091"/>
  <c r="J12091"/>
  <c r="I12091"/>
  <c r="K12091"/>
  <c r="L12091"/>
  <c r="M12091"/>
  <c r="N12099"/>
  <c r="J12099"/>
  <c r="I12099"/>
  <c r="K12099"/>
  <c r="L12099"/>
  <c r="M12099"/>
  <c r="N12107"/>
  <c r="J12107"/>
  <c r="I12107"/>
  <c r="L12107"/>
  <c r="M12107"/>
  <c r="K12107"/>
  <c r="N12115"/>
  <c r="J12115"/>
  <c r="L12115"/>
  <c r="K12115"/>
  <c r="M12115"/>
  <c r="I12115"/>
  <c r="N12123"/>
  <c r="J12123"/>
  <c r="I12123"/>
  <c r="K12123"/>
  <c r="L12123"/>
  <c r="M12123"/>
  <c r="N12131"/>
  <c r="J12131"/>
  <c r="I12131"/>
  <c r="K12131"/>
  <c r="M12131"/>
  <c r="L12131"/>
  <c r="N12139"/>
  <c r="J12139"/>
  <c r="I12139"/>
  <c r="M12139"/>
  <c r="K12139"/>
  <c r="L12139"/>
  <c r="N12147"/>
  <c r="J12147"/>
  <c r="L12147"/>
  <c r="I12147"/>
  <c r="K12147"/>
  <c r="M12147"/>
  <c r="N12155"/>
  <c r="J12155"/>
  <c r="I12155"/>
  <c r="K12155"/>
  <c r="L12155"/>
  <c r="M12155"/>
  <c r="N12163"/>
  <c r="J12163"/>
  <c r="I12163"/>
  <c r="L12163"/>
  <c r="K12163"/>
  <c r="M12163"/>
  <c r="N12171"/>
  <c r="J12171"/>
  <c r="I12171"/>
  <c r="L12171"/>
  <c r="M12171"/>
  <c r="K12171"/>
  <c r="N12179"/>
  <c r="J12179"/>
  <c r="L12179"/>
  <c r="I12179"/>
  <c r="K12179"/>
  <c r="M12179"/>
  <c r="N12187"/>
  <c r="J12187"/>
  <c r="I12187"/>
  <c r="K12187"/>
  <c r="M12187"/>
  <c r="L12187"/>
  <c r="N12195"/>
  <c r="I12195"/>
  <c r="J12195"/>
  <c r="L12195"/>
  <c r="K12195"/>
  <c r="M12195"/>
  <c r="N12203"/>
  <c r="I12203"/>
  <c r="J12203"/>
  <c r="L12203"/>
  <c r="K12203"/>
  <c r="M12203"/>
  <c r="N12211"/>
  <c r="I12211"/>
  <c r="J12211"/>
  <c r="L12211"/>
  <c r="K12211"/>
  <c r="M12211"/>
  <c r="N12219"/>
  <c r="I12219"/>
  <c r="J12219"/>
  <c r="L12219"/>
  <c r="M12219"/>
  <c r="K12219"/>
  <c r="N12227"/>
  <c r="I12227"/>
  <c r="J12227"/>
  <c r="L12227"/>
  <c r="M12227"/>
  <c r="K12227"/>
  <c r="N12235"/>
  <c r="I12235"/>
  <c r="J12235"/>
  <c r="L12235"/>
  <c r="K12235"/>
  <c r="M12235"/>
  <c r="N12243"/>
  <c r="I12243"/>
  <c r="J12243"/>
  <c r="L12243"/>
  <c r="K12243"/>
  <c r="M12243"/>
  <c r="N12251"/>
  <c r="I12251"/>
  <c r="J12251"/>
  <c r="L12251"/>
  <c r="K12251"/>
  <c r="M12251"/>
  <c r="N12259"/>
  <c r="I12259"/>
  <c r="J12259"/>
  <c r="L12259"/>
  <c r="M12259"/>
  <c r="K12259"/>
  <c r="N12267"/>
  <c r="I12267"/>
  <c r="J12267"/>
  <c r="L12267"/>
  <c r="K12267"/>
  <c r="M12267"/>
  <c r="N12275"/>
  <c r="I12275"/>
  <c r="J12275"/>
  <c r="L12275"/>
  <c r="K12275"/>
  <c r="M12275"/>
  <c r="N12283"/>
  <c r="I12283"/>
  <c r="J12283"/>
  <c r="L12283"/>
  <c r="M12283"/>
  <c r="K12283"/>
  <c r="N12291"/>
  <c r="I12291"/>
  <c r="J12291"/>
  <c r="L12291"/>
  <c r="K12291"/>
  <c r="M12291"/>
  <c r="N12299"/>
  <c r="I12299"/>
  <c r="J12299"/>
  <c r="L12299"/>
  <c r="K12299"/>
  <c r="M12299"/>
  <c r="N12307"/>
  <c r="I12307"/>
  <c r="J12307"/>
  <c r="L12307"/>
  <c r="K12307"/>
  <c r="M12307"/>
  <c r="N12315"/>
  <c r="I12315"/>
  <c r="J12315"/>
  <c r="L12315"/>
  <c r="M12315"/>
  <c r="K12315"/>
  <c r="N12323"/>
  <c r="I12323"/>
  <c r="J12323"/>
  <c r="L12323"/>
  <c r="K12323"/>
  <c r="M12323"/>
  <c r="N12331"/>
  <c r="I12331"/>
  <c r="J12331"/>
  <c r="L12331"/>
  <c r="M12331"/>
  <c r="K12331"/>
  <c r="N12339"/>
  <c r="I12339"/>
  <c r="J12339"/>
  <c r="L12339"/>
  <c r="K12339"/>
  <c r="M12339"/>
  <c r="N12347"/>
  <c r="I12347"/>
  <c r="J12347"/>
  <c r="L12347"/>
  <c r="M12347"/>
  <c r="K12347"/>
  <c r="N12355"/>
  <c r="I12355"/>
  <c r="J12355"/>
  <c r="L12355"/>
  <c r="M12355"/>
  <c r="K12355"/>
  <c r="N12363"/>
  <c r="I12363"/>
  <c r="J12363"/>
  <c r="L12363"/>
  <c r="K12363"/>
  <c r="M12363"/>
  <c r="N12371"/>
  <c r="I12371"/>
  <c r="J12371"/>
  <c r="L12371"/>
  <c r="K12371"/>
  <c r="M12371"/>
  <c r="N12379"/>
  <c r="I12379"/>
  <c r="J12379"/>
  <c r="L12379"/>
  <c r="K12379"/>
  <c r="M12379"/>
  <c r="N12387"/>
  <c r="I12387"/>
  <c r="J12387"/>
  <c r="L12387"/>
  <c r="K12387"/>
  <c r="M12387"/>
  <c r="N12395"/>
  <c r="I12395"/>
  <c r="J12395"/>
  <c r="L12395"/>
  <c r="K12395"/>
  <c r="M12395"/>
  <c r="N10354"/>
  <c r="I10354"/>
  <c r="J10354"/>
  <c r="K10354"/>
  <c r="L10354"/>
  <c r="M10354"/>
  <c r="N10362"/>
  <c r="I10362"/>
  <c r="J10362"/>
  <c r="K10362"/>
  <c r="L10362"/>
  <c r="M10362"/>
  <c r="N10370"/>
  <c r="I10370"/>
  <c r="J10370"/>
  <c r="K10370"/>
  <c r="L10370"/>
  <c r="M10370"/>
  <c r="N10378"/>
  <c r="I10378"/>
  <c r="J10378"/>
  <c r="K10378"/>
  <c r="L10378"/>
  <c r="M10378"/>
  <c r="N10386"/>
  <c r="I10386"/>
  <c r="J10386"/>
  <c r="K10386"/>
  <c r="L10386"/>
  <c r="M10386"/>
  <c r="N10394"/>
  <c r="I10394"/>
  <c r="J10394"/>
  <c r="K10394"/>
  <c r="L10394"/>
  <c r="M10394"/>
  <c r="N10402"/>
  <c r="I10402"/>
  <c r="J10402"/>
  <c r="K10402"/>
  <c r="L10402"/>
  <c r="M10402"/>
  <c r="N10410"/>
  <c r="I10410"/>
  <c r="J10410"/>
  <c r="K10410"/>
  <c r="L10410"/>
  <c r="M10410"/>
  <c r="N10418"/>
  <c r="I10418"/>
  <c r="J10418"/>
  <c r="K10418"/>
  <c r="L10418"/>
  <c r="M10418"/>
  <c r="N10426"/>
  <c r="I10426"/>
  <c r="J10426"/>
  <c r="K10426"/>
  <c r="L10426"/>
  <c r="M10426"/>
  <c r="N10434"/>
  <c r="I10434"/>
  <c r="J10434"/>
  <c r="K10434"/>
  <c r="L10434"/>
  <c r="M10434"/>
  <c r="N10442"/>
  <c r="I10442"/>
  <c r="J10442"/>
  <c r="K10442"/>
  <c r="L10442"/>
  <c r="M10442"/>
  <c r="N10450"/>
  <c r="I10450"/>
  <c r="J10450"/>
  <c r="K10450"/>
  <c r="L10450"/>
  <c r="M10450"/>
  <c r="N10458"/>
  <c r="I10458"/>
  <c r="J10458"/>
  <c r="K10458"/>
  <c r="L10458"/>
  <c r="M10458"/>
  <c r="N10466"/>
  <c r="I10466"/>
  <c r="J10466"/>
  <c r="K10466"/>
  <c r="L10466"/>
  <c r="M10466"/>
  <c r="N10474"/>
  <c r="I10474"/>
  <c r="J10474"/>
  <c r="K10474"/>
  <c r="L10474"/>
  <c r="M10474"/>
  <c r="N10482"/>
  <c r="J10482"/>
  <c r="I10482"/>
  <c r="K10482"/>
  <c r="L10482"/>
  <c r="M10482"/>
  <c r="N10490"/>
  <c r="J10490"/>
  <c r="L10490"/>
  <c r="M10490"/>
  <c r="I10490"/>
  <c r="K10490"/>
  <c r="N10498"/>
  <c r="J10498"/>
  <c r="I10498"/>
  <c r="L10498"/>
  <c r="M10498"/>
  <c r="K10498"/>
  <c r="N10506"/>
  <c r="J10506"/>
  <c r="I10506"/>
  <c r="K10506"/>
  <c r="L10506"/>
  <c r="M10506"/>
  <c r="N10514"/>
  <c r="J10514"/>
  <c r="I10514"/>
  <c r="K10514"/>
  <c r="L10514"/>
  <c r="M10514"/>
  <c r="N10522"/>
  <c r="J10522"/>
  <c r="L10522"/>
  <c r="M10522"/>
  <c r="I10522"/>
  <c r="K10522"/>
  <c r="N10530"/>
  <c r="J10530"/>
  <c r="I10530"/>
  <c r="L10530"/>
  <c r="M10530"/>
  <c r="K10530"/>
  <c r="N10538"/>
  <c r="J10538"/>
  <c r="I10538"/>
  <c r="K10538"/>
  <c r="L10538"/>
  <c r="M10538"/>
  <c r="N10546"/>
  <c r="J10546"/>
  <c r="I10546"/>
  <c r="K10546"/>
  <c r="L10546"/>
  <c r="M10546"/>
  <c r="N10554"/>
  <c r="J10554"/>
  <c r="L10554"/>
  <c r="M10554"/>
  <c r="I10554"/>
  <c r="K10554"/>
  <c r="N10562"/>
  <c r="J10562"/>
  <c r="I10562"/>
  <c r="L10562"/>
  <c r="M10562"/>
  <c r="K10562"/>
  <c r="N10570"/>
  <c r="J10570"/>
  <c r="I10570"/>
  <c r="K10570"/>
  <c r="L10570"/>
  <c r="M10570"/>
  <c r="N10578"/>
  <c r="J10578"/>
  <c r="I10578"/>
  <c r="K10578"/>
  <c r="L10578"/>
  <c r="M10578"/>
  <c r="N10586"/>
  <c r="J10586"/>
  <c r="L10586"/>
  <c r="M10586"/>
  <c r="I10586"/>
  <c r="K10586"/>
  <c r="N10594"/>
  <c r="J10594"/>
  <c r="I10594"/>
  <c r="L10594"/>
  <c r="M10594"/>
  <c r="K10594"/>
  <c r="N10602"/>
  <c r="J10602"/>
  <c r="I10602"/>
  <c r="K10602"/>
  <c r="L10602"/>
  <c r="M10602"/>
  <c r="N10610"/>
  <c r="J10610"/>
  <c r="I10610"/>
  <c r="K10610"/>
  <c r="L10610"/>
  <c r="M10610"/>
  <c r="N10618"/>
  <c r="J10618"/>
  <c r="L10618"/>
  <c r="M10618"/>
  <c r="I10618"/>
  <c r="K10618"/>
  <c r="N10626"/>
  <c r="J10626"/>
  <c r="I10626"/>
  <c r="L10626"/>
  <c r="M10626"/>
  <c r="K10626"/>
  <c r="N10634"/>
  <c r="J10634"/>
  <c r="I10634"/>
  <c r="K10634"/>
  <c r="L10634"/>
  <c r="M10634"/>
  <c r="N10642"/>
  <c r="J10642"/>
  <c r="I10642"/>
  <c r="K10642"/>
  <c r="L10642"/>
  <c r="M10642"/>
  <c r="N10650"/>
  <c r="J10650"/>
  <c r="L10650"/>
  <c r="M10650"/>
  <c r="I10650"/>
  <c r="K10650"/>
  <c r="N10658"/>
  <c r="J10658"/>
  <c r="I10658"/>
  <c r="L10658"/>
  <c r="M10658"/>
  <c r="K10658"/>
  <c r="N10666"/>
  <c r="J10666"/>
  <c r="I10666"/>
  <c r="K10666"/>
  <c r="L10666"/>
  <c r="M10666"/>
  <c r="N10674"/>
  <c r="J10674"/>
  <c r="I10674"/>
  <c r="K10674"/>
  <c r="L10674"/>
  <c r="M10674"/>
  <c r="N10682"/>
  <c r="J10682"/>
  <c r="L10682"/>
  <c r="M10682"/>
  <c r="I10682"/>
  <c r="K10682"/>
  <c r="N10690"/>
  <c r="J10690"/>
  <c r="I10690"/>
  <c r="L10690"/>
  <c r="M10690"/>
  <c r="K10690"/>
  <c r="N10698"/>
  <c r="J10698"/>
  <c r="I10698"/>
  <c r="K10698"/>
  <c r="L10698"/>
  <c r="M10698"/>
  <c r="N10706"/>
  <c r="J10706"/>
  <c r="I10706"/>
  <c r="K10706"/>
  <c r="L10706"/>
  <c r="M10706"/>
  <c r="N10714"/>
  <c r="J10714"/>
  <c r="L10714"/>
  <c r="M10714"/>
  <c r="I10714"/>
  <c r="K10714"/>
  <c r="N10722"/>
  <c r="J10722"/>
  <c r="I10722"/>
  <c r="L10722"/>
  <c r="M10722"/>
  <c r="K10722"/>
  <c r="N10730"/>
  <c r="J10730"/>
  <c r="I10730"/>
  <c r="K10730"/>
  <c r="L10730"/>
  <c r="M10730"/>
  <c r="N10738"/>
  <c r="J10738"/>
  <c r="I10738"/>
  <c r="K10738"/>
  <c r="L10738"/>
  <c r="M10738"/>
  <c r="N10746"/>
  <c r="J10746"/>
  <c r="L10746"/>
  <c r="M10746"/>
  <c r="I10746"/>
  <c r="K10746"/>
  <c r="N10754"/>
  <c r="J10754"/>
  <c r="I10754"/>
  <c r="L10754"/>
  <c r="M10754"/>
  <c r="K10754"/>
  <c r="N10762"/>
  <c r="J10762"/>
  <c r="I10762"/>
  <c r="K10762"/>
  <c r="L10762"/>
  <c r="M10762"/>
  <c r="N10770"/>
  <c r="J10770"/>
  <c r="I10770"/>
  <c r="K10770"/>
  <c r="L10770"/>
  <c r="M10770"/>
  <c r="N10778"/>
  <c r="J10778"/>
  <c r="L10778"/>
  <c r="M10778"/>
  <c r="I10778"/>
  <c r="K10778"/>
  <c r="N10786"/>
  <c r="J10786"/>
  <c r="I10786"/>
  <c r="L10786"/>
  <c r="M10786"/>
  <c r="K10786"/>
  <c r="N10794"/>
  <c r="J10794"/>
  <c r="I10794"/>
  <c r="K10794"/>
  <c r="L10794"/>
  <c r="M10794"/>
  <c r="N10802"/>
  <c r="J10802"/>
  <c r="I10802"/>
  <c r="K10802"/>
  <c r="L10802"/>
  <c r="M10802"/>
  <c r="N10810"/>
  <c r="J10810"/>
  <c r="L10810"/>
  <c r="M10810"/>
  <c r="I10810"/>
  <c r="K10810"/>
  <c r="N10818"/>
  <c r="J10818"/>
  <c r="I10818"/>
  <c r="L10818"/>
  <c r="M10818"/>
  <c r="K10818"/>
  <c r="N10826"/>
  <c r="J10826"/>
  <c r="I10826"/>
  <c r="K10826"/>
  <c r="L10826"/>
  <c r="M10826"/>
  <c r="N10834"/>
  <c r="J10834"/>
  <c r="I10834"/>
  <c r="K10834"/>
  <c r="L10834"/>
  <c r="M10834"/>
  <c r="N10842"/>
  <c r="J10842"/>
  <c r="K10842"/>
  <c r="I10842"/>
  <c r="L10842"/>
  <c r="M10842"/>
  <c r="N10850"/>
  <c r="J10850"/>
  <c r="K10850"/>
  <c r="M10850"/>
  <c r="I10850"/>
  <c r="L10850"/>
  <c r="N10858"/>
  <c r="J10858"/>
  <c r="K10858"/>
  <c r="I10858"/>
  <c r="L10858"/>
  <c r="M10858"/>
  <c r="N10866"/>
  <c r="J10866"/>
  <c r="K10866"/>
  <c r="M10866"/>
  <c r="I10866"/>
  <c r="L10866"/>
  <c r="N10874"/>
  <c r="J10874"/>
  <c r="K10874"/>
  <c r="I10874"/>
  <c r="L10874"/>
  <c r="M10874"/>
  <c r="N10882"/>
  <c r="J10882"/>
  <c r="K10882"/>
  <c r="M10882"/>
  <c r="I10882"/>
  <c r="L10882"/>
  <c r="N10890"/>
  <c r="J10890"/>
  <c r="K10890"/>
  <c r="I10890"/>
  <c r="L10890"/>
  <c r="M10890"/>
  <c r="N10898"/>
  <c r="J10898"/>
  <c r="K10898"/>
  <c r="M10898"/>
  <c r="I10898"/>
  <c r="L10898"/>
  <c r="N10906"/>
  <c r="J10906"/>
  <c r="K10906"/>
  <c r="M10906"/>
  <c r="I10906"/>
  <c r="L10906"/>
  <c r="N10914"/>
  <c r="J10914"/>
  <c r="K10914"/>
  <c r="M10914"/>
  <c r="I10914"/>
  <c r="L10914"/>
  <c r="N10922"/>
  <c r="I10922"/>
  <c r="J10922"/>
  <c r="K10922"/>
  <c r="M10922"/>
  <c r="L10922"/>
  <c r="N10930"/>
  <c r="I10930"/>
  <c r="J10930"/>
  <c r="K10930"/>
  <c r="M10930"/>
  <c r="L10930"/>
  <c r="N10938"/>
  <c r="I10938"/>
  <c r="J10938"/>
  <c r="K10938"/>
  <c r="M10938"/>
  <c r="L10938"/>
  <c r="N10946"/>
  <c r="I10946"/>
  <c r="J10946"/>
  <c r="K10946"/>
  <c r="M10946"/>
  <c r="L10946"/>
  <c r="N10954"/>
  <c r="I10954"/>
  <c r="J10954"/>
  <c r="K10954"/>
  <c r="M10954"/>
  <c r="L10954"/>
  <c r="N10962"/>
  <c r="I10962"/>
  <c r="J10962"/>
  <c r="K10962"/>
  <c r="M10962"/>
  <c r="L10962"/>
  <c r="N10970"/>
  <c r="I10970"/>
  <c r="J10970"/>
  <c r="K10970"/>
  <c r="M10970"/>
  <c r="L10970"/>
  <c r="N10978"/>
  <c r="I10978"/>
  <c r="J10978"/>
  <c r="K10978"/>
  <c r="M10978"/>
  <c r="L10978"/>
  <c r="N10986"/>
  <c r="I10986"/>
  <c r="J10986"/>
  <c r="K10986"/>
  <c r="M10986"/>
  <c r="L10986"/>
  <c r="N10994"/>
  <c r="I10994"/>
  <c r="J10994"/>
  <c r="K10994"/>
  <c r="M10994"/>
  <c r="L10994"/>
  <c r="N11002"/>
  <c r="I11002"/>
  <c r="J11002"/>
  <c r="K11002"/>
  <c r="L11002"/>
  <c r="M11002"/>
  <c r="N11010"/>
  <c r="I11010"/>
  <c r="J11010"/>
  <c r="L11010"/>
  <c r="M11010"/>
  <c r="K11010"/>
  <c r="N11018"/>
  <c r="I11018"/>
  <c r="L11018"/>
  <c r="M11018"/>
  <c r="J11018"/>
  <c r="K11018"/>
  <c r="N11026"/>
  <c r="I11026"/>
  <c r="J11026"/>
  <c r="K11026"/>
  <c r="L11026"/>
  <c r="M11026"/>
  <c r="N11034"/>
  <c r="I11034"/>
  <c r="K11034"/>
  <c r="L11034"/>
  <c r="J11034"/>
  <c r="M11034"/>
  <c r="N11042"/>
  <c r="I11042"/>
  <c r="K11042"/>
  <c r="L11042"/>
  <c r="M11042"/>
  <c r="J11042"/>
  <c r="N11050"/>
  <c r="I11050"/>
  <c r="J11050"/>
  <c r="K11050"/>
  <c r="M11050"/>
  <c r="L11050"/>
  <c r="N11058"/>
  <c r="L11058"/>
  <c r="I11058"/>
  <c r="M11058"/>
  <c r="J11058"/>
  <c r="K11058"/>
  <c r="N11066"/>
  <c r="L11066"/>
  <c r="I11066"/>
  <c r="K11066"/>
  <c r="M11066"/>
  <c r="J11066"/>
  <c r="N11074"/>
  <c r="L11074"/>
  <c r="I11074"/>
  <c r="M11074"/>
  <c r="J11074"/>
  <c r="K11074"/>
  <c r="N11082"/>
  <c r="L11082"/>
  <c r="I11082"/>
  <c r="K11082"/>
  <c r="J11082"/>
  <c r="M11082"/>
  <c r="N11090"/>
  <c r="L11090"/>
  <c r="I11090"/>
  <c r="J11090"/>
  <c r="M11090"/>
  <c r="K11090"/>
  <c r="N11098"/>
  <c r="L11098"/>
  <c r="I11098"/>
  <c r="J11098"/>
  <c r="K11098"/>
  <c r="M11098"/>
  <c r="N11106"/>
  <c r="L11106"/>
  <c r="I11106"/>
  <c r="M11106"/>
  <c r="J11106"/>
  <c r="K11106"/>
  <c r="N11114"/>
  <c r="L11114"/>
  <c r="I11114"/>
  <c r="K11114"/>
  <c r="M11114"/>
  <c r="J11114"/>
  <c r="N11122"/>
  <c r="L11122"/>
  <c r="I11122"/>
  <c r="J11122"/>
  <c r="K11122"/>
  <c r="M11122"/>
  <c r="N11130"/>
  <c r="L11130"/>
  <c r="I11130"/>
  <c r="J11130"/>
  <c r="M11130"/>
  <c r="K11130"/>
  <c r="N11138"/>
  <c r="L11138"/>
  <c r="I11138"/>
  <c r="M11138"/>
  <c r="K11138"/>
  <c r="J11138"/>
  <c r="N11146"/>
  <c r="L11146"/>
  <c r="I11146"/>
  <c r="K11146"/>
  <c r="J11146"/>
  <c r="M11146"/>
  <c r="N11154"/>
  <c r="L11154"/>
  <c r="I11154"/>
  <c r="J11154"/>
  <c r="M11154"/>
  <c r="K11154"/>
  <c r="N11162"/>
  <c r="L11162"/>
  <c r="I11162"/>
  <c r="K11162"/>
  <c r="M11162"/>
  <c r="J11162"/>
  <c r="N11170"/>
  <c r="L11170"/>
  <c r="I11170"/>
  <c r="M11170"/>
  <c r="J11170"/>
  <c r="K11170"/>
  <c r="N11178"/>
  <c r="L11178"/>
  <c r="I11178"/>
  <c r="K11178"/>
  <c r="M11178"/>
  <c r="J11178"/>
  <c r="N11186"/>
  <c r="L11186"/>
  <c r="I11186"/>
  <c r="J11186"/>
  <c r="K11186"/>
  <c r="M11186"/>
  <c r="N11194"/>
  <c r="L11194"/>
  <c r="I11194"/>
  <c r="J11194"/>
  <c r="K11194"/>
  <c r="M11194"/>
  <c r="N11202"/>
  <c r="L11202"/>
  <c r="I11202"/>
  <c r="M11202"/>
  <c r="K11202"/>
  <c r="J11202"/>
  <c r="N11210"/>
  <c r="L11210"/>
  <c r="I11210"/>
  <c r="K11210"/>
  <c r="J11210"/>
  <c r="M11210"/>
  <c r="N11218"/>
  <c r="L11218"/>
  <c r="I11218"/>
  <c r="J11218"/>
  <c r="K11218"/>
  <c r="M11218"/>
  <c r="N11226"/>
  <c r="L11226"/>
  <c r="I11226"/>
  <c r="K11226"/>
  <c r="M11226"/>
  <c r="J11226"/>
  <c r="N11234"/>
  <c r="L11234"/>
  <c r="I11234"/>
  <c r="M11234"/>
  <c r="J11234"/>
  <c r="K11234"/>
  <c r="N11242"/>
  <c r="L11242"/>
  <c r="I11242"/>
  <c r="K11242"/>
  <c r="J11242"/>
  <c r="M11242"/>
  <c r="N11250"/>
  <c r="L11250"/>
  <c r="I11250"/>
  <c r="J11250"/>
  <c r="K11250"/>
  <c r="M11250"/>
  <c r="N11258"/>
  <c r="L11258"/>
  <c r="I11258"/>
  <c r="J11258"/>
  <c r="K11258"/>
  <c r="M11258"/>
  <c r="N11266"/>
  <c r="L11266"/>
  <c r="I11266"/>
  <c r="M11266"/>
  <c r="J11266"/>
  <c r="K11266"/>
  <c r="N11274"/>
  <c r="L11274"/>
  <c r="I11274"/>
  <c r="K11274"/>
  <c r="J11274"/>
  <c r="M11274"/>
  <c r="N11282"/>
  <c r="L11282"/>
  <c r="I11282"/>
  <c r="J11282"/>
  <c r="K11282"/>
  <c r="M11282"/>
  <c r="N11290"/>
  <c r="L11290"/>
  <c r="I11290"/>
  <c r="J11290"/>
  <c r="K11290"/>
  <c r="M11290"/>
  <c r="N11298"/>
  <c r="L11298"/>
  <c r="I11298"/>
  <c r="M11298"/>
  <c r="J11298"/>
  <c r="K11298"/>
  <c r="N11306"/>
  <c r="L11306"/>
  <c r="I11306"/>
  <c r="K11306"/>
  <c r="J11306"/>
  <c r="M11306"/>
  <c r="N11314"/>
  <c r="L11314"/>
  <c r="I11314"/>
  <c r="J11314"/>
  <c r="K11314"/>
  <c r="M11314"/>
  <c r="N11322"/>
  <c r="L11322"/>
  <c r="I11322"/>
  <c r="M11322"/>
  <c r="J11322"/>
  <c r="K11322"/>
  <c r="N11330"/>
  <c r="L11330"/>
  <c r="I11330"/>
  <c r="M11330"/>
  <c r="J11330"/>
  <c r="K11330"/>
  <c r="N11338"/>
  <c r="L11338"/>
  <c r="I11338"/>
  <c r="K11338"/>
  <c r="J11338"/>
  <c r="M11338"/>
  <c r="N11346"/>
  <c r="K11346"/>
  <c r="L11346"/>
  <c r="I11346"/>
  <c r="M11346"/>
  <c r="J11346"/>
  <c r="N11354"/>
  <c r="K11354"/>
  <c r="L11354"/>
  <c r="M11354"/>
  <c r="I11354"/>
  <c r="J11354"/>
  <c r="N11362"/>
  <c r="K11362"/>
  <c r="L11362"/>
  <c r="M11362"/>
  <c r="I11362"/>
  <c r="J11362"/>
  <c r="N11370"/>
  <c r="K11370"/>
  <c r="L11370"/>
  <c r="M11370"/>
  <c r="I11370"/>
  <c r="J11370"/>
  <c r="N11378"/>
  <c r="K11378"/>
  <c r="L11378"/>
  <c r="M11378"/>
  <c r="I11378"/>
  <c r="J11378"/>
  <c r="N11386"/>
  <c r="K11386"/>
  <c r="L11386"/>
  <c r="M11386"/>
  <c r="I11386"/>
  <c r="J11386"/>
  <c r="N11394"/>
  <c r="K11394"/>
  <c r="L11394"/>
  <c r="M11394"/>
  <c r="I11394"/>
  <c r="J11394"/>
  <c r="N11402"/>
  <c r="K11402"/>
  <c r="L11402"/>
  <c r="M11402"/>
  <c r="I11402"/>
  <c r="J11402"/>
  <c r="N11410"/>
  <c r="K11410"/>
  <c r="L11410"/>
  <c r="M11410"/>
  <c r="I11410"/>
  <c r="J11410"/>
  <c r="N11418"/>
  <c r="K11418"/>
  <c r="L11418"/>
  <c r="M11418"/>
  <c r="I11418"/>
  <c r="J11418"/>
  <c r="N11426"/>
  <c r="K11426"/>
  <c r="L11426"/>
  <c r="M11426"/>
  <c r="I11426"/>
  <c r="J11426"/>
  <c r="N11434"/>
  <c r="K11434"/>
  <c r="L11434"/>
  <c r="M11434"/>
  <c r="I11434"/>
  <c r="J11434"/>
  <c r="N11442"/>
  <c r="K11442"/>
  <c r="L11442"/>
  <c r="M11442"/>
  <c r="I11442"/>
  <c r="J11442"/>
  <c r="N11450"/>
  <c r="K11450"/>
  <c r="L11450"/>
  <c r="M11450"/>
  <c r="I11450"/>
  <c r="J11450"/>
  <c r="N11458"/>
  <c r="K11458"/>
  <c r="L11458"/>
  <c r="M11458"/>
  <c r="I11458"/>
  <c r="J11458"/>
  <c r="N11466"/>
  <c r="K11466"/>
  <c r="L11466"/>
  <c r="M11466"/>
  <c r="I11466"/>
  <c r="J11466"/>
  <c r="N11474"/>
  <c r="K11474"/>
  <c r="L11474"/>
  <c r="M11474"/>
  <c r="I11474"/>
  <c r="J11474"/>
  <c r="N11482"/>
  <c r="K11482"/>
  <c r="L11482"/>
  <c r="M11482"/>
  <c r="I11482"/>
  <c r="J11482"/>
  <c r="N11490"/>
  <c r="K11490"/>
  <c r="L11490"/>
  <c r="M11490"/>
  <c r="I11490"/>
  <c r="J11490"/>
  <c r="N11498"/>
  <c r="K11498"/>
  <c r="L11498"/>
  <c r="M11498"/>
  <c r="I11498"/>
  <c r="J11498"/>
  <c r="N11506"/>
  <c r="K11506"/>
  <c r="L11506"/>
  <c r="M11506"/>
  <c r="I11506"/>
  <c r="J11506"/>
  <c r="N11514"/>
  <c r="K11514"/>
  <c r="L11514"/>
  <c r="M11514"/>
  <c r="I11514"/>
  <c r="J11514"/>
  <c r="N11522"/>
  <c r="K11522"/>
  <c r="L11522"/>
  <c r="M11522"/>
  <c r="I11522"/>
  <c r="J11522"/>
  <c r="N11530"/>
  <c r="K11530"/>
  <c r="L11530"/>
  <c r="M11530"/>
  <c r="I11530"/>
  <c r="J11530"/>
  <c r="N11538"/>
  <c r="K11538"/>
  <c r="L11538"/>
  <c r="M11538"/>
  <c r="I11538"/>
  <c r="J11538"/>
  <c r="N11546"/>
  <c r="K11546"/>
  <c r="L11546"/>
  <c r="M11546"/>
  <c r="I11546"/>
  <c r="J11546"/>
  <c r="N11554"/>
  <c r="K11554"/>
  <c r="L11554"/>
  <c r="M11554"/>
  <c r="I11554"/>
  <c r="J11554"/>
  <c r="N11562"/>
  <c r="K11562"/>
  <c r="L11562"/>
  <c r="M11562"/>
  <c r="I11562"/>
  <c r="J11562"/>
  <c r="N11570"/>
  <c r="K11570"/>
  <c r="L11570"/>
  <c r="M11570"/>
  <c r="I11570"/>
  <c r="J11570"/>
  <c r="N11578"/>
  <c r="K11578"/>
  <c r="L11578"/>
  <c r="M11578"/>
  <c r="I11578"/>
  <c r="J11578"/>
  <c r="N11586"/>
  <c r="K11586"/>
  <c r="L11586"/>
  <c r="M11586"/>
  <c r="I11586"/>
  <c r="J11586"/>
  <c r="N11594"/>
  <c r="K11594"/>
  <c r="L11594"/>
  <c r="M11594"/>
  <c r="I11594"/>
  <c r="J11594"/>
  <c r="N11602"/>
  <c r="K11602"/>
  <c r="L11602"/>
  <c r="M11602"/>
  <c r="I11602"/>
  <c r="J11602"/>
  <c r="N11610"/>
  <c r="K11610"/>
  <c r="L11610"/>
  <c r="M11610"/>
  <c r="I11610"/>
  <c r="J11610"/>
  <c r="N11618"/>
  <c r="K11618"/>
  <c r="L11618"/>
  <c r="M11618"/>
  <c r="I11618"/>
  <c r="J11618"/>
  <c r="N11626"/>
  <c r="K11626"/>
  <c r="L11626"/>
  <c r="M11626"/>
  <c r="I11626"/>
  <c r="J11626"/>
  <c r="N11634"/>
  <c r="K11634"/>
  <c r="L11634"/>
  <c r="M11634"/>
  <c r="I11634"/>
  <c r="J11634"/>
  <c r="N11642"/>
  <c r="K11642"/>
  <c r="L11642"/>
  <c r="M11642"/>
  <c r="I11642"/>
  <c r="J11642"/>
  <c r="N11650"/>
  <c r="K11650"/>
  <c r="L11650"/>
  <c r="M11650"/>
  <c r="I11650"/>
  <c r="J11650"/>
  <c r="N11658"/>
  <c r="K11658"/>
  <c r="L11658"/>
  <c r="M11658"/>
  <c r="I11658"/>
  <c r="J11658"/>
  <c r="N11666"/>
  <c r="K11666"/>
  <c r="L11666"/>
  <c r="M11666"/>
  <c r="I11666"/>
  <c r="J11666"/>
  <c r="N11674"/>
  <c r="K11674"/>
  <c r="L11674"/>
  <c r="M11674"/>
  <c r="I11674"/>
  <c r="J11674"/>
  <c r="N11682"/>
  <c r="K11682"/>
  <c r="L11682"/>
  <c r="M11682"/>
  <c r="I11682"/>
  <c r="J11682"/>
  <c r="N11690"/>
  <c r="K11690"/>
  <c r="L11690"/>
  <c r="M11690"/>
  <c r="I11690"/>
  <c r="J11690"/>
  <c r="N11698"/>
  <c r="K11698"/>
  <c r="L11698"/>
  <c r="M11698"/>
  <c r="I11698"/>
  <c r="J11698"/>
  <c r="N11706"/>
  <c r="K11706"/>
  <c r="L11706"/>
  <c r="M11706"/>
  <c r="I11706"/>
  <c r="J11706"/>
  <c r="N11714"/>
  <c r="K11714"/>
  <c r="L11714"/>
  <c r="M11714"/>
  <c r="I11714"/>
  <c r="J11714"/>
  <c r="N11722"/>
  <c r="K11722"/>
  <c r="L11722"/>
  <c r="M11722"/>
  <c r="I11722"/>
  <c r="J11722"/>
  <c r="N11730"/>
  <c r="K11730"/>
  <c r="L11730"/>
  <c r="M11730"/>
  <c r="I11730"/>
  <c r="J11730"/>
  <c r="N11738"/>
  <c r="K11738"/>
  <c r="L11738"/>
  <c r="M11738"/>
  <c r="I11738"/>
  <c r="J11738"/>
  <c r="N11746"/>
  <c r="K11746"/>
  <c r="L11746"/>
  <c r="M11746"/>
  <c r="I11746"/>
  <c r="J11746"/>
  <c r="N11754"/>
  <c r="K11754"/>
  <c r="L11754"/>
  <c r="M11754"/>
  <c r="I11754"/>
  <c r="J11754"/>
  <c r="N11762"/>
  <c r="K11762"/>
  <c r="L11762"/>
  <c r="M11762"/>
  <c r="I11762"/>
  <c r="J11762"/>
  <c r="N11770"/>
  <c r="K11770"/>
  <c r="L11770"/>
  <c r="M11770"/>
  <c r="I11770"/>
  <c r="J11770"/>
  <c r="N11778"/>
  <c r="K11778"/>
  <c r="L11778"/>
  <c r="M11778"/>
  <c r="I11778"/>
  <c r="J11778"/>
  <c r="N11786"/>
  <c r="K11786"/>
  <c r="L11786"/>
  <c r="M11786"/>
  <c r="I11786"/>
  <c r="J11786"/>
  <c r="N11794"/>
  <c r="K11794"/>
  <c r="L11794"/>
  <c r="M11794"/>
  <c r="I11794"/>
  <c r="J11794"/>
  <c r="N11802"/>
  <c r="K11802"/>
  <c r="L11802"/>
  <c r="M11802"/>
  <c r="I11802"/>
  <c r="J11802"/>
  <c r="N11810"/>
  <c r="K11810"/>
  <c r="L11810"/>
  <c r="M11810"/>
  <c r="I11810"/>
  <c r="J11810"/>
  <c r="N11818"/>
  <c r="K11818"/>
  <c r="L11818"/>
  <c r="M11818"/>
  <c r="I11818"/>
  <c r="J11818"/>
  <c r="N11826"/>
  <c r="K11826"/>
  <c r="L11826"/>
  <c r="M11826"/>
  <c r="I11826"/>
  <c r="J11826"/>
  <c r="N11834"/>
  <c r="K11834"/>
  <c r="L11834"/>
  <c r="M11834"/>
  <c r="I11834"/>
  <c r="J11834"/>
  <c r="N11842"/>
  <c r="K11842"/>
  <c r="L11842"/>
  <c r="M11842"/>
  <c r="I11842"/>
  <c r="J11842"/>
  <c r="N11850"/>
  <c r="K11850"/>
  <c r="L11850"/>
  <c r="M11850"/>
  <c r="I11850"/>
  <c r="J11850"/>
  <c r="N11858"/>
  <c r="K11858"/>
  <c r="L11858"/>
  <c r="M11858"/>
  <c r="I11858"/>
  <c r="J11858"/>
  <c r="N11866"/>
  <c r="K11866"/>
  <c r="L11866"/>
  <c r="M11866"/>
  <c r="I11866"/>
  <c r="J11866"/>
  <c r="N11874"/>
  <c r="K11874"/>
  <c r="L11874"/>
  <c r="M11874"/>
  <c r="I11874"/>
  <c r="J11874"/>
  <c r="N11882"/>
  <c r="K11882"/>
  <c r="L11882"/>
  <c r="M11882"/>
  <c r="I11882"/>
  <c r="J11882"/>
  <c r="N11890"/>
  <c r="K11890"/>
  <c r="L11890"/>
  <c r="M11890"/>
  <c r="I11890"/>
  <c r="J11890"/>
  <c r="N11898"/>
  <c r="K11898"/>
  <c r="L11898"/>
  <c r="M11898"/>
  <c r="I11898"/>
  <c r="J11898"/>
  <c r="N11906"/>
  <c r="K11906"/>
  <c r="L11906"/>
  <c r="M11906"/>
  <c r="I11906"/>
  <c r="J11906"/>
  <c r="N11914"/>
  <c r="K11914"/>
  <c r="L11914"/>
  <c r="M11914"/>
  <c r="I11914"/>
  <c r="J11914"/>
  <c r="N11922"/>
  <c r="K11922"/>
  <c r="L11922"/>
  <c r="M11922"/>
  <c r="I11922"/>
  <c r="J11922"/>
  <c r="N11930"/>
  <c r="K11930"/>
  <c r="L11930"/>
  <c r="M11930"/>
  <c r="I11930"/>
  <c r="J11930"/>
  <c r="N11938"/>
  <c r="K11938"/>
  <c r="L11938"/>
  <c r="M11938"/>
  <c r="I11938"/>
  <c r="J11938"/>
  <c r="N11946"/>
  <c r="K11946"/>
  <c r="L11946"/>
  <c r="M11946"/>
  <c r="I11946"/>
  <c r="J11946"/>
  <c r="N11954"/>
  <c r="K11954"/>
  <c r="L11954"/>
  <c r="M11954"/>
  <c r="I11954"/>
  <c r="J11954"/>
  <c r="N11962"/>
  <c r="K11962"/>
  <c r="L11962"/>
  <c r="M11962"/>
  <c r="I11962"/>
  <c r="J11962"/>
  <c r="N11970"/>
  <c r="K11970"/>
  <c r="L11970"/>
  <c r="M11970"/>
  <c r="I11970"/>
  <c r="J11970"/>
  <c r="N11978"/>
  <c r="K11978"/>
  <c r="I11978"/>
  <c r="L11978"/>
  <c r="J11978"/>
  <c r="M11978"/>
  <c r="N11986"/>
  <c r="K11986"/>
  <c r="J11986"/>
  <c r="L11986"/>
  <c r="M11986"/>
  <c r="I11986"/>
  <c r="N11994"/>
  <c r="K11994"/>
  <c r="J11994"/>
  <c r="L11994"/>
  <c r="M11994"/>
  <c r="I11994"/>
  <c r="N12002"/>
  <c r="K12002"/>
  <c r="M12002"/>
  <c r="J12002"/>
  <c r="I12002"/>
  <c r="L12002"/>
  <c r="N12010"/>
  <c r="K12010"/>
  <c r="I12010"/>
  <c r="J12010"/>
  <c r="M12010"/>
  <c r="L12010"/>
  <c r="N12018"/>
  <c r="K12018"/>
  <c r="I12018"/>
  <c r="J12018"/>
  <c r="L12018"/>
  <c r="M12018"/>
  <c r="N12026"/>
  <c r="K12026"/>
  <c r="J12026"/>
  <c r="L12026"/>
  <c r="M12026"/>
  <c r="I12026"/>
  <c r="N12034"/>
  <c r="K12034"/>
  <c r="M12034"/>
  <c r="J12034"/>
  <c r="L12034"/>
  <c r="I12034"/>
  <c r="N12042"/>
  <c r="K12042"/>
  <c r="I12042"/>
  <c r="J12042"/>
  <c r="M12042"/>
  <c r="L12042"/>
  <c r="N12050"/>
  <c r="K12050"/>
  <c r="I12050"/>
  <c r="J12050"/>
  <c r="L12050"/>
  <c r="M12050"/>
  <c r="N12058"/>
  <c r="K12058"/>
  <c r="J12058"/>
  <c r="L12058"/>
  <c r="M12058"/>
  <c r="I12058"/>
  <c r="N12066"/>
  <c r="K12066"/>
  <c r="M12066"/>
  <c r="J12066"/>
  <c r="I12066"/>
  <c r="L12066"/>
  <c r="N12074"/>
  <c r="K12074"/>
  <c r="I12074"/>
  <c r="J12074"/>
  <c r="L12074"/>
  <c r="M12074"/>
  <c r="N12082"/>
  <c r="K12082"/>
  <c r="I12082"/>
  <c r="J12082"/>
  <c r="L12082"/>
  <c r="M12082"/>
  <c r="N12090"/>
  <c r="K12090"/>
  <c r="I12090"/>
  <c r="L12090"/>
  <c r="J12090"/>
  <c r="M12090"/>
  <c r="N12098"/>
  <c r="K12098"/>
  <c r="L12098"/>
  <c r="J12098"/>
  <c r="M12098"/>
  <c r="I12098"/>
  <c r="N12106"/>
  <c r="K12106"/>
  <c r="I12106"/>
  <c r="J12106"/>
  <c r="L12106"/>
  <c r="M12106"/>
  <c r="N12114"/>
  <c r="K12114"/>
  <c r="I12114"/>
  <c r="J12114"/>
  <c r="M12114"/>
  <c r="L12114"/>
  <c r="N12122"/>
  <c r="K12122"/>
  <c r="I12122"/>
  <c r="M12122"/>
  <c r="J12122"/>
  <c r="L12122"/>
  <c r="N12130"/>
  <c r="K12130"/>
  <c r="L12130"/>
  <c r="I12130"/>
  <c r="J12130"/>
  <c r="M12130"/>
  <c r="N12138"/>
  <c r="K12138"/>
  <c r="I12138"/>
  <c r="J12138"/>
  <c r="L12138"/>
  <c r="M12138"/>
  <c r="N12146"/>
  <c r="K12146"/>
  <c r="I12146"/>
  <c r="L12146"/>
  <c r="M12146"/>
  <c r="J12146"/>
  <c r="N12154"/>
  <c r="K12154"/>
  <c r="I12154"/>
  <c r="L12154"/>
  <c r="M12154"/>
  <c r="J12154"/>
  <c r="N12162"/>
  <c r="K12162"/>
  <c r="L12162"/>
  <c r="I12162"/>
  <c r="J12162"/>
  <c r="M12162"/>
  <c r="N12170"/>
  <c r="K12170"/>
  <c r="I12170"/>
  <c r="J12170"/>
  <c r="M12170"/>
  <c r="L12170"/>
  <c r="N12178"/>
  <c r="K12178"/>
  <c r="M12178"/>
  <c r="J12178"/>
  <c r="I12178"/>
  <c r="L12178"/>
  <c r="N12186"/>
  <c r="K12186"/>
  <c r="I12186"/>
  <c r="J12186"/>
  <c r="L12186"/>
  <c r="M12186"/>
  <c r="N12194"/>
  <c r="I12194"/>
  <c r="K12194"/>
  <c r="M12194"/>
  <c r="J12194"/>
  <c r="L12194"/>
  <c r="N12202"/>
  <c r="I12202"/>
  <c r="K12202"/>
  <c r="M12202"/>
  <c r="J12202"/>
  <c r="L12202"/>
  <c r="N12210"/>
  <c r="I12210"/>
  <c r="K12210"/>
  <c r="J12210"/>
  <c r="L12210"/>
  <c r="M12210"/>
  <c r="N12218"/>
  <c r="I12218"/>
  <c r="K12218"/>
  <c r="M12218"/>
  <c r="J12218"/>
  <c r="L12218"/>
  <c r="N12226"/>
  <c r="I12226"/>
  <c r="K12226"/>
  <c r="J12226"/>
  <c r="M12226"/>
  <c r="L12226"/>
  <c r="N12234"/>
  <c r="I12234"/>
  <c r="K12234"/>
  <c r="M12234"/>
  <c r="J12234"/>
  <c r="L12234"/>
  <c r="N12242"/>
  <c r="I12242"/>
  <c r="K12242"/>
  <c r="L12242"/>
  <c r="M12242"/>
  <c r="J12242"/>
  <c r="N12250"/>
  <c r="I12250"/>
  <c r="K12250"/>
  <c r="M12250"/>
  <c r="J12250"/>
  <c r="L12250"/>
  <c r="N12258"/>
  <c r="I12258"/>
  <c r="K12258"/>
  <c r="J12258"/>
  <c r="L12258"/>
  <c r="M12258"/>
  <c r="N12266"/>
  <c r="I12266"/>
  <c r="K12266"/>
  <c r="M12266"/>
  <c r="J12266"/>
  <c r="L12266"/>
  <c r="N12274"/>
  <c r="M12274"/>
  <c r="I12274"/>
  <c r="K12274"/>
  <c r="J12274"/>
  <c r="L12274"/>
  <c r="N12282"/>
  <c r="M12282"/>
  <c r="I12282"/>
  <c r="K12282"/>
  <c r="L12282"/>
  <c r="J12282"/>
  <c r="N12290"/>
  <c r="M12290"/>
  <c r="I12290"/>
  <c r="K12290"/>
  <c r="J12290"/>
  <c r="L12290"/>
  <c r="N12298"/>
  <c r="M12298"/>
  <c r="I12298"/>
  <c r="K12298"/>
  <c r="J12298"/>
  <c r="L12298"/>
  <c r="N12306"/>
  <c r="M12306"/>
  <c r="I12306"/>
  <c r="K12306"/>
  <c r="J12306"/>
  <c r="L12306"/>
  <c r="N12314"/>
  <c r="M12314"/>
  <c r="I12314"/>
  <c r="K12314"/>
  <c r="J12314"/>
  <c r="L12314"/>
  <c r="N12322"/>
  <c r="M12322"/>
  <c r="I12322"/>
  <c r="K12322"/>
  <c r="J12322"/>
  <c r="L12322"/>
  <c r="N12330"/>
  <c r="M12330"/>
  <c r="I12330"/>
  <c r="K12330"/>
  <c r="L12330"/>
  <c r="J12330"/>
  <c r="N12338"/>
  <c r="M12338"/>
  <c r="I12338"/>
  <c r="K12338"/>
  <c r="J12338"/>
  <c r="L12338"/>
  <c r="N12346"/>
  <c r="M12346"/>
  <c r="I12346"/>
  <c r="K12346"/>
  <c r="J12346"/>
  <c r="L12346"/>
  <c r="N12354"/>
  <c r="M12354"/>
  <c r="I12354"/>
  <c r="K12354"/>
  <c r="L12354"/>
  <c r="J12354"/>
  <c r="N12362"/>
  <c r="M12362"/>
  <c r="I12362"/>
  <c r="K12362"/>
  <c r="J12362"/>
  <c r="L12362"/>
  <c r="N12370"/>
  <c r="M12370"/>
  <c r="I12370"/>
  <c r="K12370"/>
  <c r="L12370"/>
  <c r="J12370"/>
  <c r="N12378"/>
  <c r="M12378"/>
  <c r="I12378"/>
  <c r="K12378"/>
  <c r="J12378"/>
  <c r="L12378"/>
  <c r="N12386"/>
  <c r="M12386"/>
  <c r="I12386"/>
  <c r="K12386"/>
  <c r="J12386"/>
  <c r="L12386"/>
  <c r="N12394"/>
  <c r="M12394"/>
  <c r="I12394"/>
  <c r="K12394"/>
  <c r="L12394"/>
  <c r="J12394"/>
  <c r="N10360"/>
  <c r="K10360"/>
  <c r="L10360"/>
  <c r="M10360"/>
  <c r="I10360"/>
  <c r="J10360"/>
  <c r="N10368"/>
  <c r="K10368"/>
  <c r="L10368"/>
  <c r="M10368"/>
  <c r="I10368"/>
  <c r="J10368"/>
  <c r="N10376"/>
  <c r="K10376"/>
  <c r="L10376"/>
  <c r="M10376"/>
  <c r="I10376"/>
  <c r="J10376"/>
  <c r="N10384"/>
  <c r="K10384"/>
  <c r="L10384"/>
  <c r="M10384"/>
  <c r="I10384"/>
  <c r="J10384"/>
  <c r="N10392"/>
  <c r="K10392"/>
  <c r="L10392"/>
  <c r="M10392"/>
  <c r="I10392"/>
  <c r="J10392"/>
  <c r="N10400"/>
  <c r="K10400"/>
  <c r="L10400"/>
  <c r="M10400"/>
  <c r="I10400"/>
  <c r="J10400"/>
  <c r="N10408"/>
  <c r="K10408"/>
  <c r="L10408"/>
  <c r="M10408"/>
  <c r="I10408"/>
  <c r="J10408"/>
  <c r="N10416"/>
  <c r="K10416"/>
  <c r="L10416"/>
  <c r="M10416"/>
  <c r="I10416"/>
  <c r="J10416"/>
  <c r="N10424"/>
  <c r="K10424"/>
  <c r="L10424"/>
  <c r="M10424"/>
  <c r="I10424"/>
  <c r="J10424"/>
  <c r="N10432"/>
  <c r="K10432"/>
  <c r="L10432"/>
  <c r="M10432"/>
  <c r="I10432"/>
  <c r="J10432"/>
  <c r="N10440"/>
  <c r="K10440"/>
  <c r="L10440"/>
  <c r="M10440"/>
  <c r="I10440"/>
  <c r="J10440"/>
  <c r="N10448"/>
  <c r="K10448"/>
  <c r="L10448"/>
  <c r="M10448"/>
  <c r="I10448"/>
  <c r="J10448"/>
  <c r="N10456"/>
  <c r="K10456"/>
  <c r="L10456"/>
  <c r="M10456"/>
  <c r="I10456"/>
  <c r="J10456"/>
  <c r="N10464"/>
  <c r="K10464"/>
  <c r="L10464"/>
  <c r="M10464"/>
  <c r="I10464"/>
  <c r="J10464"/>
  <c r="N10472"/>
  <c r="K10472"/>
  <c r="L10472"/>
  <c r="M10472"/>
  <c r="I10472"/>
  <c r="J10472"/>
  <c r="N10480"/>
  <c r="K10480"/>
  <c r="L10480"/>
  <c r="M10480"/>
  <c r="I10480"/>
  <c r="J10480"/>
  <c r="N10488"/>
  <c r="L10488"/>
  <c r="K10488"/>
  <c r="M10488"/>
  <c r="I10488"/>
  <c r="J10488"/>
  <c r="N10496"/>
  <c r="L10496"/>
  <c r="I10496"/>
  <c r="K10496"/>
  <c r="M10496"/>
  <c r="J10496"/>
  <c r="N10504"/>
  <c r="L10504"/>
  <c r="I10504"/>
  <c r="J10504"/>
  <c r="K10504"/>
  <c r="M10504"/>
  <c r="N10512"/>
  <c r="L10512"/>
  <c r="I10512"/>
  <c r="J10512"/>
  <c r="K10512"/>
  <c r="M10512"/>
  <c r="N10520"/>
  <c r="L10520"/>
  <c r="K10520"/>
  <c r="M10520"/>
  <c r="I10520"/>
  <c r="J10520"/>
  <c r="N10528"/>
  <c r="L10528"/>
  <c r="I10528"/>
  <c r="K10528"/>
  <c r="M10528"/>
  <c r="J10528"/>
  <c r="N10536"/>
  <c r="L10536"/>
  <c r="I10536"/>
  <c r="J10536"/>
  <c r="K10536"/>
  <c r="M10536"/>
  <c r="N10544"/>
  <c r="L10544"/>
  <c r="I10544"/>
  <c r="J10544"/>
  <c r="K10544"/>
  <c r="M10544"/>
  <c r="N10552"/>
  <c r="L10552"/>
  <c r="K10552"/>
  <c r="M10552"/>
  <c r="I10552"/>
  <c r="J10552"/>
  <c r="N10560"/>
  <c r="L10560"/>
  <c r="I10560"/>
  <c r="K10560"/>
  <c r="M10560"/>
  <c r="J10560"/>
  <c r="N10568"/>
  <c r="L10568"/>
  <c r="I10568"/>
  <c r="J10568"/>
  <c r="K10568"/>
  <c r="M10568"/>
  <c r="N10576"/>
  <c r="L10576"/>
  <c r="I10576"/>
  <c r="J10576"/>
  <c r="K10576"/>
  <c r="M10576"/>
  <c r="N10584"/>
  <c r="L10584"/>
  <c r="K10584"/>
  <c r="M10584"/>
  <c r="I10584"/>
  <c r="J10584"/>
  <c r="N10592"/>
  <c r="L10592"/>
  <c r="I10592"/>
  <c r="K10592"/>
  <c r="M10592"/>
  <c r="J10592"/>
  <c r="N10600"/>
  <c r="L10600"/>
  <c r="I10600"/>
  <c r="J10600"/>
  <c r="K10600"/>
  <c r="M10600"/>
  <c r="N10608"/>
  <c r="L10608"/>
  <c r="I10608"/>
  <c r="J10608"/>
  <c r="K10608"/>
  <c r="M10608"/>
  <c r="N10616"/>
  <c r="L10616"/>
  <c r="K10616"/>
  <c r="M10616"/>
  <c r="I10616"/>
  <c r="J10616"/>
  <c r="N10624"/>
  <c r="L10624"/>
  <c r="I10624"/>
  <c r="K10624"/>
  <c r="M10624"/>
  <c r="J10624"/>
  <c r="N10632"/>
  <c r="L10632"/>
  <c r="I10632"/>
  <c r="J10632"/>
  <c r="K10632"/>
  <c r="M10632"/>
  <c r="N10640"/>
  <c r="L10640"/>
  <c r="I10640"/>
  <c r="J10640"/>
  <c r="K10640"/>
  <c r="M10640"/>
  <c r="N10648"/>
  <c r="L10648"/>
  <c r="K10648"/>
  <c r="M10648"/>
  <c r="I10648"/>
  <c r="J10648"/>
  <c r="N10656"/>
  <c r="L10656"/>
  <c r="I10656"/>
  <c r="K10656"/>
  <c r="M10656"/>
  <c r="J10656"/>
  <c r="N10664"/>
  <c r="L10664"/>
  <c r="I10664"/>
  <c r="J10664"/>
  <c r="K10664"/>
  <c r="M10664"/>
  <c r="N10672"/>
  <c r="L10672"/>
  <c r="I10672"/>
  <c r="J10672"/>
  <c r="K10672"/>
  <c r="M10672"/>
  <c r="N10680"/>
  <c r="L10680"/>
  <c r="K10680"/>
  <c r="M10680"/>
  <c r="I10680"/>
  <c r="J10680"/>
  <c r="N10688"/>
  <c r="L10688"/>
  <c r="I10688"/>
  <c r="K10688"/>
  <c r="M10688"/>
  <c r="J10688"/>
  <c r="N10696"/>
  <c r="L10696"/>
  <c r="I10696"/>
  <c r="J10696"/>
  <c r="K10696"/>
  <c r="M10696"/>
  <c r="N10704"/>
  <c r="L10704"/>
  <c r="I10704"/>
  <c r="J10704"/>
  <c r="K10704"/>
  <c r="M10704"/>
  <c r="N10712"/>
  <c r="L10712"/>
  <c r="K10712"/>
  <c r="M10712"/>
  <c r="I10712"/>
  <c r="J10712"/>
  <c r="N10720"/>
  <c r="L10720"/>
  <c r="I10720"/>
  <c r="K10720"/>
  <c r="M10720"/>
  <c r="J10720"/>
  <c r="N10728"/>
  <c r="L10728"/>
  <c r="I10728"/>
  <c r="J10728"/>
  <c r="K10728"/>
  <c r="M10728"/>
  <c r="N10736"/>
  <c r="L10736"/>
  <c r="I10736"/>
  <c r="J10736"/>
  <c r="K10736"/>
  <c r="M10736"/>
  <c r="N10744"/>
  <c r="L10744"/>
  <c r="K10744"/>
  <c r="M10744"/>
  <c r="I10744"/>
  <c r="J10744"/>
  <c r="N10752"/>
  <c r="L10752"/>
  <c r="I10752"/>
  <c r="K10752"/>
  <c r="M10752"/>
  <c r="J10752"/>
  <c r="N10760"/>
  <c r="L10760"/>
  <c r="I10760"/>
  <c r="J10760"/>
  <c r="K10760"/>
  <c r="M10760"/>
  <c r="N10768"/>
  <c r="L10768"/>
  <c r="I10768"/>
  <c r="J10768"/>
  <c r="K10768"/>
  <c r="M10768"/>
  <c r="N10776"/>
  <c r="L10776"/>
  <c r="K10776"/>
  <c r="M10776"/>
  <c r="I10776"/>
  <c r="J10776"/>
  <c r="N10784"/>
  <c r="L10784"/>
  <c r="I10784"/>
  <c r="K10784"/>
  <c r="M10784"/>
  <c r="J10784"/>
  <c r="N10792"/>
  <c r="L10792"/>
  <c r="I10792"/>
  <c r="J10792"/>
  <c r="K10792"/>
  <c r="M10792"/>
  <c r="N10800"/>
  <c r="L10800"/>
  <c r="I10800"/>
  <c r="J10800"/>
  <c r="K10800"/>
  <c r="M10800"/>
  <c r="N10808"/>
  <c r="L10808"/>
  <c r="K10808"/>
  <c r="M10808"/>
  <c r="I10808"/>
  <c r="J10808"/>
  <c r="N10816"/>
  <c r="L10816"/>
  <c r="I10816"/>
  <c r="K10816"/>
  <c r="M10816"/>
  <c r="J10816"/>
  <c r="N10824"/>
  <c r="L10824"/>
  <c r="I10824"/>
  <c r="J10824"/>
  <c r="K10824"/>
  <c r="M10824"/>
  <c r="N10832"/>
  <c r="L10832"/>
  <c r="I10832"/>
  <c r="J10832"/>
  <c r="K10832"/>
  <c r="M10832"/>
  <c r="N10840"/>
  <c r="J10840"/>
  <c r="L10840"/>
  <c r="M10840"/>
  <c r="K10840"/>
  <c r="I10840"/>
  <c r="N10848"/>
  <c r="J10848"/>
  <c r="L10848"/>
  <c r="M10848"/>
  <c r="I10848"/>
  <c r="K10848"/>
  <c r="N10856"/>
  <c r="J10856"/>
  <c r="L10856"/>
  <c r="M10856"/>
  <c r="K10856"/>
  <c r="I10856"/>
  <c r="N10864"/>
  <c r="J10864"/>
  <c r="L10864"/>
  <c r="M10864"/>
  <c r="I10864"/>
  <c r="K10864"/>
  <c r="N10872"/>
  <c r="J10872"/>
  <c r="L10872"/>
  <c r="M10872"/>
  <c r="K10872"/>
  <c r="I10872"/>
  <c r="N10880"/>
  <c r="J10880"/>
  <c r="L10880"/>
  <c r="M10880"/>
  <c r="I10880"/>
  <c r="K10880"/>
  <c r="N10888"/>
  <c r="J10888"/>
  <c r="L10888"/>
  <c r="M10888"/>
  <c r="K10888"/>
  <c r="I10888"/>
  <c r="N10896"/>
  <c r="J10896"/>
  <c r="L10896"/>
  <c r="M10896"/>
  <c r="I10896"/>
  <c r="K10896"/>
  <c r="N10904"/>
  <c r="J10904"/>
  <c r="L10904"/>
  <c r="M10904"/>
  <c r="K10904"/>
  <c r="I10904"/>
  <c r="N10912"/>
  <c r="J10912"/>
  <c r="L10912"/>
  <c r="M10912"/>
  <c r="I10912"/>
  <c r="K10912"/>
  <c r="N10920"/>
  <c r="J10920"/>
  <c r="K10920"/>
  <c r="L10920"/>
  <c r="M10920"/>
  <c r="I10920"/>
  <c r="N10928"/>
  <c r="J10928"/>
  <c r="K10928"/>
  <c r="L10928"/>
  <c r="M10928"/>
  <c r="I10928"/>
  <c r="N10936"/>
  <c r="J10936"/>
  <c r="K10936"/>
  <c r="L10936"/>
  <c r="M10936"/>
  <c r="I10936"/>
  <c r="N10944"/>
  <c r="J10944"/>
  <c r="K10944"/>
  <c r="L10944"/>
  <c r="M10944"/>
  <c r="I10944"/>
  <c r="N10952"/>
  <c r="J10952"/>
  <c r="K10952"/>
  <c r="L10952"/>
  <c r="M10952"/>
  <c r="I10952"/>
  <c r="N10960"/>
  <c r="J10960"/>
  <c r="K10960"/>
  <c r="L10960"/>
  <c r="M10960"/>
  <c r="I10960"/>
  <c r="N10968"/>
  <c r="J10968"/>
  <c r="K10968"/>
  <c r="L10968"/>
  <c r="M10968"/>
  <c r="I10968"/>
  <c r="N10976"/>
  <c r="J10976"/>
  <c r="K10976"/>
  <c r="L10976"/>
  <c r="M10976"/>
  <c r="I10976"/>
  <c r="N10984"/>
  <c r="J10984"/>
  <c r="K10984"/>
  <c r="L10984"/>
  <c r="M10984"/>
  <c r="I10984"/>
  <c r="N10992"/>
  <c r="J10992"/>
  <c r="K10992"/>
  <c r="L10992"/>
  <c r="M10992"/>
  <c r="I10992"/>
  <c r="N11000"/>
  <c r="K11000"/>
  <c r="J11000"/>
  <c r="L11000"/>
  <c r="M11000"/>
  <c r="I11000"/>
  <c r="N11008"/>
  <c r="K11008"/>
  <c r="I11008"/>
  <c r="J11008"/>
  <c r="M11008"/>
  <c r="L11008"/>
  <c r="N11016"/>
  <c r="K11016"/>
  <c r="M11016"/>
  <c r="I11016"/>
  <c r="J11016"/>
  <c r="L11016"/>
  <c r="N11024"/>
  <c r="K11024"/>
  <c r="I11024"/>
  <c r="J11024"/>
  <c r="L11024"/>
  <c r="M11024"/>
  <c r="N11032"/>
  <c r="K11032"/>
  <c r="I11032"/>
  <c r="L11032"/>
  <c r="M11032"/>
  <c r="J11032"/>
  <c r="N11040"/>
  <c r="K11040"/>
  <c r="L11040"/>
  <c r="M11040"/>
  <c r="I11040"/>
  <c r="J11040"/>
  <c r="N11048"/>
  <c r="K11048"/>
  <c r="I11048"/>
  <c r="J11048"/>
  <c r="L11048"/>
  <c r="M11048"/>
  <c r="N11056"/>
  <c r="I11056"/>
  <c r="K11056"/>
  <c r="J11056"/>
  <c r="L11056"/>
  <c r="M11056"/>
  <c r="N11064"/>
  <c r="I11064"/>
  <c r="K11064"/>
  <c r="J11064"/>
  <c r="L11064"/>
  <c r="M11064"/>
  <c r="N11072"/>
  <c r="I11072"/>
  <c r="K11072"/>
  <c r="J11072"/>
  <c r="L11072"/>
  <c r="M11072"/>
  <c r="N11080"/>
  <c r="I11080"/>
  <c r="K11080"/>
  <c r="M11080"/>
  <c r="J11080"/>
  <c r="L11080"/>
  <c r="N11088"/>
  <c r="I11088"/>
  <c r="K11088"/>
  <c r="M11088"/>
  <c r="J11088"/>
  <c r="L11088"/>
  <c r="N11096"/>
  <c r="I11096"/>
  <c r="K11096"/>
  <c r="L11096"/>
  <c r="M11096"/>
  <c r="J11096"/>
  <c r="N11104"/>
  <c r="I11104"/>
  <c r="K11104"/>
  <c r="J11104"/>
  <c r="L11104"/>
  <c r="M11104"/>
  <c r="N11112"/>
  <c r="I11112"/>
  <c r="K11112"/>
  <c r="J11112"/>
  <c r="L11112"/>
  <c r="M11112"/>
  <c r="N11120"/>
  <c r="I11120"/>
  <c r="K11120"/>
  <c r="M11120"/>
  <c r="L11120"/>
  <c r="J11120"/>
  <c r="N11128"/>
  <c r="I11128"/>
  <c r="K11128"/>
  <c r="L11128"/>
  <c r="J11128"/>
  <c r="M11128"/>
  <c r="N11136"/>
  <c r="I11136"/>
  <c r="K11136"/>
  <c r="J11136"/>
  <c r="L11136"/>
  <c r="M11136"/>
  <c r="N11144"/>
  <c r="I11144"/>
  <c r="K11144"/>
  <c r="L11144"/>
  <c r="M11144"/>
  <c r="J11144"/>
  <c r="N11152"/>
  <c r="I11152"/>
  <c r="K11152"/>
  <c r="M11152"/>
  <c r="J11152"/>
  <c r="L11152"/>
  <c r="N11160"/>
  <c r="I11160"/>
  <c r="K11160"/>
  <c r="L11160"/>
  <c r="J11160"/>
  <c r="M11160"/>
  <c r="N11168"/>
  <c r="I11168"/>
  <c r="K11168"/>
  <c r="J11168"/>
  <c r="L11168"/>
  <c r="M11168"/>
  <c r="N11176"/>
  <c r="I11176"/>
  <c r="K11176"/>
  <c r="J11176"/>
  <c r="L11176"/>
  <c r="M11176"/>
  <c r="N11184"/>
  <c r="I11184"/>
  <c r="K11184"/>
  <c r="M11184"/>
  <c r="J11184"/>
  <c r="L11184"/>
  <c r="N11192"/>
  <c r="I11192"/>
  <c r="K11192"/>
  <c r="L11192"/>
  <c r="J11192"/>
  <c r="M11192"/>
  <c r="N11200"/>
  <c r="I11200"/>
  <c r="K11200"/>
  <c r="J11200"/>
  <c r="L11200"/>
  <c r="M11200"/>
  <c r="N11208"/>
  <c r="I11208"/>
  <c r="K11208"/>
  <c r="J11208"/>
  <c r="L11208"/>
  <c r="M11208"/>
  <c r="N11216"/>
  <c r="I11216"/>
  <c r="K11216"/>
  <c r="M11216"/>
  <c r="J11216"/>
  <c r="L11216"/>
  <c r="N11224"/>
  <c r="I11224"/>
  <c r="K11224"/>
  <c r="L11224"/>
  <c r="J11224"/>
  <c r="M11224"/>
  <c r="N11232"/>
  <c r="I11232"/>
  <c r="K11232"/>
  <c r="J11232"/>
  <c r="L11232"/>
  <c r="M11232"/>
  <c r="N11240"/>
  <c r="I11240"/>
  <c r="K11240"/>
  <c r="M11240"/>
  <c r="J11240"/>
  <c r="L11240"/>
  <c r="N11248"/>
  <c r="I11248"/>
  <c r="K11248"/>
  <c r="M11248"/>
  <c r="J11248"/>
  <c r="L11248"/>
  <c r="N11256"/>
  <c r="I11256"/>
  <c r="K11256"/>
  <c r="L11256"/>
  <c r="J11256"/>
  <c r="M11256"/>
  <c r="N11264"/>
  <c r="I11264"/>
  <c r="K11264"/>
  <c r="J11264"/>
  <c r="M11264"/>
  <c r="L11264"/>
  <c r="N11272"/>
  <c r="I11272"/>
  <c r="K11272"/>
  <c r="J11272"/>
  <c r="L11272"/>
  <c r="M11272"/>
  <c r="N11280"/>
  <c r="I11280"/>
  <c r="K11280"/>
  <c r="M11280"/>
  <c r="J11280"/>
  <c r="L11280"/>
  <c r="N11288"/>
  <c r="I11288"/>
  <c r="K11288"/>
  <c r="L11288"/>
  <c r="M11288"/>
  <c r="J11288"/>
  <c r="N11296"/>
  <c r="I11296"/>
  <c r="K11296"/>
  <c r="J11296"/>
  <c r="L11296"/>
  <c r="M11296"/>
  <c r="N11304"/>
  <c r="I11304"/>
  <c r="K11304"/>
  <c r="J11304"/>
  <c r="M11304"/>
  <c r="L11304"/>
  <c r="N11312"/>
  <c r="I11312"/>
  <c r="K11312"/>
  <c r="M11312"/>
  <c r="L11312"/>
  <c r="J11312"/>
  <c r="N11320"/>
  <c r="I11320"/>
  <c r="K11320"/>
  <c r="L11320"/>
  <c r="J11320"/>
  <c r="M11320"/>
  <c r="N11328"/>
  <c r="I11328"/>
  <c r="K11328"/>
  <c r="J11328"/>
  <c r="M11328"/>
  <c r="L11328"/>
  <c r="N11336"/>
  <c r="I11336"/>
  <c r="K11336"/>
  <c r="L11336"/>
  <c r="M11336"/>
  <c r="J11336"/>
  <c r="N11344"/>
  <c r="M11344"/>
  <c r="I11344"/>
  <c r="K11344"/>
  <c r="J11344"/>
  <c r="L11344"/>
  <c r="N11352"/>
  <c r="M11352"/>
  <c r="I11352"/>
  <c r="K11352"/>
  <c r="L11352"/>
  <c r="J11352"/>
  <c r="N11360"/>
  <c r="M11360"/>
  <c r="I11360"/>
  <c r="K11360"/>
  <c r="J11360"/>
  <c r="L11360"/>
  <c r="N11368"/>
  <c r="M11368"/>
  <c r="I11368"/>
  <c r="K11368"/>
  <c r="L11368"/>
  <c r="J11368"/>
  <c r="N11376"/>
  <c r="M11376"/>
  <c r="I11376"/>
  <c r="K11376"/>
  <c r="J11376"/>
  <c r="L11376"/>
  <c r="N11384"/>
  <c r="M11384"/>
  <c r="I11384"/>
  <c r="K11384"/>
  <c r="L11384"/>
  <c r="J11384"/>
  <c r="N11392"/>
  <c r="M11392"/>
  <c r="I11392"/>
  <c r="K11392"/>
  <c r="L11392"/>
  <c r="J11392"/>
  <c r="N11400"/>
  <c r="M11400"/>
  <c r="I11400"/>
  <c r="K11400"/>
  <c r="J11400"/>
  <c r="L11400"/>
  <c r="N11408"/>
  <c r="M11408"/>
  <c r="I11408"/>
  <c r="K11408"/>
  <c r="J11408"/>
  <c r="L11408"/>
  <c r="N11416"/>
  <c r="M11416"/>
  <c r="I11416"/>
  <c r="K11416"/>
  <c r="L11416"/>
  <c r="J11416"/>
  <c r="N11424"/>
  <c r="M11424"/>
  <c r="I11424"/>
  <c r="K11424"/>
  <c r="J11424"/>
  <c r="L11424"/>
  <c r="N11432"/>
  <c r="M11432"/>
  <c r="I11432"/>
  <c r="K11432"/>
  <c r="L11432"/>
  <c r="J11432"/>
  <c r="N11440"/>
  <c r="M11440"/>
  <c r="I11440"/>
  <c r="K11440"/>
  <c r="J11440"/>
  <c r="L11440"/>
  <c r="N11448"/>
  <c r="M11448"/>
  <c r="I11448"/>
  <c r="K11448"/>
  <c r="L11448"/>
  <c r="J11448"/>
  <c r="N11456"/>
  <c r="M11456"/>
  <c r="I11456"/>
  <c r="K11456"/>
  <c r="J11456"/>
  <c r="L11456"/>
  <c r="N11464"/>
  <c r="M11464"/>
  <c r="I11464"/>
  <c r="K11464"/>
  <c r="J11464"/>
  <c r="L11464"/>
  <c r="N11472"/>
  <c r="M11472"/>
  <c r="I11472"/>
  <c r="K11472"/>
  <c r="L11472"/>
  <c r="J11472"/>
  <c r="N11480"/>
  <c r="M11480"/>
  <c r="I11480"/>
  <c r="K11480"/>
  <c r="L11480"/>
  <c r="J11480"/>
  <c r="N11488"/>
  <c r="M11488"/>
  <c r="I11488"/>
  <c r="K11488"/>
  <c r="J11488"/>
  <c r="L11488"/>
  <c r="N11496"/>
  <c r="M11496"/>
  <c r="I11496"/>
  <c r="K11496"/>
  <c r="L11496"/>
  <c r="J11496"/>
  <c r="N11504"/>
  <c r="M11504"/>
  <c r="I11504"/>
  <c r="K11504"/>
  <c r="J11504"/>
  <c r="L11504"/>
  <c r="N11512"/>
  <c r="M11512"/>
  <c r="I11512"/>
  <c r="K11512"/>
  <c r="L11512"/>
  <c r="J11512"/>
  <c r="N11520"/>
  <c r="M11520"/>
  <c r="I11520"/>
  <c r="K11520"/>
  <c r="J11520"/>
  <c r="L11520"/>
  <c r="N11528"/>
  <c r="M11528"/>
  <c r="I11528"/>
  <c r="K11528"/>
  <c r="L11528"/>
  <c r="J11528"/>
  <c r="N11536"/>
  <c r="M11536"/>
  <c r="I11536"/>
  <c r="K11536"/>
  <c r="J11536"/>
  <c r="L11536"/>
  <c r="N11544"/>
  <c r="M11544"/>
  <c r="I11544"/>
  <c r="K11544"/>
  <c r="L11544"/>
  <c r="J11544"/>
  <c r="N11552"/>
  <c r="M11552"/>
  <c r="I11552"/>
  <c r="K11552"/>
  <c r="J11552"/>
  <c r="L11552"/>
  <c r="N11560"/>
  <c r="M11560"/>
  <c r="I11560"/>
  <c r="K11560"/>
  <c r="L11560"/>
  <c r="J11560"/>
  <c r="N11568"/>
  <c r="M11568"/>
  <c r="I11568"/>
  <c r="K11568"/>
  <c r="L11568"/>
  <c r="J11568"/>
  <c r="N11576"/>
  <c r="M11576"/>
  <c r="I11576"/>
  <c r="K11576"/>
  <c r="L11576"/>
  <c r="J11576"/>
  <c r="N11584"/>
  <c r="M11584"/>
  <c r="I11584"/>
  <c r="K11584"/>
  <c r="J11584"/>
  <c r="L11584"/>
  <c r="N11592"/>
  <c r="M11592"/>
  <c r="I11592"/>
  <c r="K11592"/>
  <c r="L11592"/>
  <c r="J11592"/>
  <c r="N11600"/>
  <c r="M11600"/>
  <c r="I11600"/>
  <c r="K11600"/>
  <c r="L11600"/>
  <c r="J11600"/>
  <c r="N11608"/>
  <c r="M11608"/>
  <c r="I11608"/>
  <c r="K11608"/>
  <c r="L11608"/>
  <c r="J11608"/>
  <c r="N11616"/>
  <c r="M11616"/>
  <c r="I11616"/>
  <c r="K11616"/>
  <c r="J11616"/>
  <c r="L11616"/>
  <c r="N11624"/>
  <c r="M11624"/>
  <c r="I11624"/>
  <c r="K11624"/>
  <c r="L11624"/>
  <c r="J11624"/>
  <c r="N11632"/>
  <c r="M11632"/>
  <c r="I11632"/>
  <c r="K11632"/>
  <c r="J11632"/>
  <c r="L11632"/>
  <c r="N11640"/>
  <c r="M11640"/>
  <c r="I11640"/>
  <c r="K11640"/>
  <c r="J11640"/>
  <c r="L11640"/>
  <c r="N11648"/>
  <c r="M11648"/>
  <c r="I11648"/>
  <c r="K11648"/>
  <c r="J11648"/>
  <c r="L11648"/>
  <c r="N11656"/>
  <c r="M11656"/>
  <c r="I11656"/>
  <c r="K11656"/>
  <c r="L11656"/>
  <c r="J11656"/>
  <c r="N11664"/>
  <c r="M11664"/>
  <c r="I11664"/>
  <c r="K11664"/>
  <c r="L11664"/>
  <c r="J11664"/>
  <c r="N11672"/>
  <c r="M11672"/>
  <c r="I11672"/>
  <c r="K11672"/>
  <c r="J11672"/>
  <c r="L11672"/>
  <c r="N11680"/>
  <c r="M11680"/>
  <c r="I11680"/>
  <c r="K11680"/>
  <c r="J11680"/>
  <c r="L11680"/>
  <c r="N11688"/>
  <c r="M11688"/>
  <c r="I11688"/>
  <c r="K11688"/>
  <c r="L11688"/>
  <c r="J11688"/>
  <c r="N11696"/>
  <c r="M11696"/>
  <c r="I11696"/>
  <c r="K11696"/>
  <c r="J11696"/>
  <c r="L11696"/>
  <c r="N11704"/>
  <c r="M11704"/>
  <c r="I11704"/>
  <c r="K11704"/>
  <c r="J11704"/>
  <c r="L11704"/>
  <c r="N11712"/>
  <c r="M11712"/>
  <c r="I11712"/>
  <c r="K11712"/>
  <c r="J11712"/>
  <c r="L11712"/>
  <c r="N11720"/>
  <c r="M11720"/>
  <c r="I11720"/>
  <c r="K11720"/>
  <c r="L11720"/>
  <c r="J11720"/>
  <c r="N11728"/>
  <c r="M11728"/>
  <c r="I11728"/>
  <c r="K11728"/>
  <c r="L11728"/>
  <c r="J11728"/>
  <c r="N11736"/>
  <c r="M11736"/>
  <c r="I11736"/>
  <c r="K11736"/>
  <c r="J11736"/>
  <c r="L11736"/>
  <c r="N11744"/>
  <c r="M11744"/>
  <c r="I11744"/>
  <c r="K11744"/>
  <c r="J11744"/>
  <c r="L11744"/>
  <c r="N11752"/>
  <c r="M11752"/>
  <c r="I11752"/>
  <c r="K11752"/>
  <c r="L11752"/>
  <c r="J11752"/>
  <c r="N11760"/>
  <c r="M11760"/>
  <c r="I11760"/>
  <c r="K11760"/>
  <c r="L11760"/>
  <c r="J11760"/>
  <c r="N11768"/>
  <c r="M11768"/>
  <c r="I11768"/>
  <c r="K11768"/>
  <c r="J11768"/>
  <c r="L11768"/>
  <c r="N11776"/>
  <c r="M11776"/>
  <c r="I11776"/>
  <c r="K11776"/>
  <c r="J11776"/>
  <c r="L11776"/>
  <c r="N11784"/>
  <c r="M11784"/>
  <c r="I11784"/>
  <c r="K11784"/>
  <c r="L11784"/>
  <c r="J11784"/>
  <c r="N11792"/>
  <c r="M11792"/>
  <c r="I11792"/>
  <c r="K11792"/>
  <c r="J11792"/>
  <c r="L11792"/>
  <c r="N11800"/>
  <c r="M11800"/>
  <c r="I11800"/>
  <c r="K11800"/>
  <c r="J11800"/>
  <c r="L11800"/>
  <c r="N11808"/>
  <c r="M11808"/>
  <c r="I11808"/>
  <c r="K11808"/>
  <c r="J11808"/>
  <c r="L11808"/>
  <c r="N11816"/>
  <c r="M11816"/>
  <c r="I11816"/>
  <c r="K11816"/>
  <c r="L11816"/>
  <c r="J11816"/>
  <c r="N11824"/>
  <c r="M11824"/>
  <c r="I11824"/>
  <c r="K11824"/>
  <c r="J11824"/>
  <c r="L11824"/>
  <c r="N11832"/>
  <c r="M11832"/>
  <c r="I11832"/>
  <c r="K11832"/>
  <c r="J11832"/>
  <c r="L11832"/>
  <c r="N11840"/>
  <c r="M11840"/>
  <c r="I11840"/>
  <c r="K11840"/>
  <c r="J11840"/>
  <c r="L11840"/>
  <c r="N11848"/>
  <c r="M11848"/>
  <c r="I11848"/>
  <c r="K11848"/>
  <c r="L11848"/>
  <c r="J11848"/>
  <c r="N11856"/>
  <c r="M11856"/>
  <c r="I11856"/>
  <c r="K11856"/>
  <c r="J11856"/>
  <c r="L11856"/>
  <c r="N11864"/>
  <c r="M11864"/>
  <c r="I11864"/>
  <c r="K11864"/>
  <c r="J11864"/>
  <c r="L11864"/>
  <c r="N11872"/>
  <c r="M11872"/>
  <c r="I11872"/>
  <c r="K11872"/>
  <c r="J11872"/>
  <c r="L11872"/>
  <c r="N11880"/>
  <c r="M11880"/>
  <c r="I11880"/>
  <c r="K11880"/>
  <c r="L11880"/>
  <c r="J11880"/>
  <c r="N11888"/>
  <c r="M11888"/>
  <c r="I11888"/>
  <c r="K11888"/>
  <c r="J11888"/>
  <c r="L11888"/>
  <c r="N11896"/>
  <c r="M11896"/>
  <c r="I11896"/>
  <c r="K11896"/>
  <c r="J11896"/>
  <c r="L11896"/>
  <c r="N11904"/>
  <c r="M11904"/>
  <c r="I11904"/>
  <c r="K11904"/>
  <c r="J11904"/>
  <c r="L11904"/>
  <c r="N11912"/>
  <c r="M11912"/>
  <c r="I11912"/>
  <c r="K11912"/>
  <c r="L11912"/>
  <c r="J11912"/>
  <c r="N11920"/>
  <c r="M11920"/>
  <c r="I11920"/>
  <c r="K11920"/>
  <c r="J11920"/>
  <c r="L11920"/>
  <c r="N11928"/>
  <c r="M11928"/>
  <c r="I11928"/>
  <c r="K11928"/>
  <c r="J11928"/>
  <c r="L11928"/>
  <c r="N11936"/>
  <c r="M11936"/>
  <c r="I11936"/>
  <c r="K11936"/>
  <c r="J11936"/>
  <c r="L11936"/>
  <c r="N11944"/>
  <c r="M11944"/>
  <c r="I11944"/>
  <c r="K11944"/>
  <c r="L11944"/>
  <c r="J11944"/>
  <c r="N11952"/>
  <c r="M11952"/>
  <c r="I11952"/>
  <c r="K11952"/>
  <c r="L11952"/>
  <c r="J11952"/>
  <c r="N11960"/>
  <c r="M11960"/>
  <c r="I11960"/>
  <c r="K11960"/>
  <c r="J11960"/>
  <c r="L11960"/>
  <c r="N11968"/>
  <c r="M11968"/>
  <c r="I11968"/>
  <c r="K11968"/>
  <c r="J11968"/>
  <c r="L11968"/>
  <c r="N11976"/>
  <c r="M11976"/>
  <c r="I11976"/>
  <c r="J11976"/>
  <c r="L11976"/>
  <c r="K11976"/>
  <c r="N11984"/>
  <c r="M11984"/>
  <c r="K11984"/>
  <c r="L11984"/>
  <c r="I11984"/>
  <c r="J11984"/>
  <c r="N11992"/>
  <c r="I11992"/>
  <c r="M11992"/>
  <c r="J11992"/>
  <c r="K11992"/>
  <c r="L11992"/>
  <c r="N12000"/>
  <c r="I12000"/>
  <c r="M12000"/>
  <c r="L12000"/>
  <c r="J12000"/>
  <c r="K12000"/>
  <c r="N12008"/>
  <c r="I12008"/>
  <c r="M12008"/>
  <c r="J12008"/>
  <c r="L12008"/>
  <c r="K12008"/>
  <c r="N12016"/>
  <c r="I12016"/>
  <c r="M12016"/>
  <c r="J12016"/>
  <c r="K12016"/>
  <c r="L12016"/>
  <c r="N12024"/>
  <c r="I12024"/>
  <c r="M12024"/>
  <c r="J12024"/>
  <c r="K12024"/>
  <c r="L12024"/>
  <c r="N12032"/>
  <c r="I12032"/>
  <c r="M12032"/>
  <c r="L12032"/>
  <c r="J12032"/>
  <c r="K12032"/>
  <c r="N12040"/>
  <c r="I12040"/>
  <c r="M12040"/>
  <c r="J12040"/>
  <c r="L12040"/>
  <c r="K12040"/>
  <c r="N12048"/>
  <c r="I12048"/>
  <c r="M12048"/>
  <c r="J12048"/>
  <c r="K12048"/>
  <c r="L12048"/>
  <c r="N12056"/>
  <c r="I12056"/>
  <c r="M12056"/>
  <c r="J12056"/>
  <c r="K12056"/>
  <c r="L12056"/>
  <c r="N12064"/>
  <c r="I12064"/>
  <c r="M12064"/>
  <c r="L12064"/>
  <c r="J12064"/>
  <c r="K12064"/>
  <c r="N12072"/>
  <c r="I12072"/>
  <c r="M12072"/>
  <c r="J12072"/>
  <c r="K12072"/>
  <c r="L12072"/>
  <c r="N12080"/>
  <c r="I12080"/>
  <c r="M12080"/>
  <c r="J12080"/>
  <c r="L12080"/>
  <c r="K12080"/>
  <c r="N12088"/>
  <c r="I12088"/>
  <c r="M12088"/>
  <c r="L12088"/>
  <c r="J12088"/>
  <c r="K12088"/>
  <c r="N12096"/>
  <c r="I12096"/>
  <c r="M12096"/>
  <c r="K12096"/>
  <c r="J12096"/>
  <c r="L12096"/>
  <c r="N12104"/>
  <c r="I12104"/>
  <c r="M12104"/>
  <c r="J12104"/>
  <c r="K12104"/>
  <c r="L12104"/>
  <c r="N12112"/>
  <c r="I12112"/>
  <c r="M12112"/>
  <c r="K12112"/>
  <c r="J12112"/>
  <c r="L12112"/>
  <c r="N12120"/>
  <c r="I12120"/>
  <c r="M12120"/>
  <c r="K12120"/>
  <c r="L12120"/>
  <c r="J12120"/>
  <c r="N12128"/>
  <c r="I12128"/>
  <c r="M12128"/>
  <c r="K12128"/>
  <c r="J12128"/>
  <c r="L12128"/>
  <c r="N12136"/>
  <c r="I12136"/>
  <c r="M12136"/>
  <c r="J12136"/>
  <c r="L12136"/>
  <c r="K12136"/>
  <c r="N12144"/>
  <c r="I12144"/>
  <c r="M12144"/>
  <c r="L12144"/>
  <c r="J12144"/>
  <c r="K12144"/>
  <c r="N12152"/>
  <c r="I12152"/>
  <c r="M12152"/>
  <c r="J12152"/>
  <c r="K12152"/>
  <c r="L12152"/>
  <c r="N12160"/>
  <c r="I12160"/>
  <c r="M12160"/>
  <c r="K12160"/>
  <c r="J12160"/>
  <c r="L12160"/>
  <c r="N12168"/>
  <c r="I12168"/>
  <c r="M12168"/>
  <c r="K12168"/>
  <c r="J12168"/>
  <c r="L12168"/>
  <c r="N12176"/>
  <c r="I12176"/>
  <c r="M12176"/>
  <c r="K12176"/>
  <c r="L12176"/>
  <c r="J12176"/>
  <c r="N12184"/>
  <c r="I12184"/>
  <c r="M12184"/>
  <c r="J12184"/>
  <c r="K12184"/>
  <c r="L12184"/>
  <c r="N12192"/>
  <c r="I12192"/>
  <c r="K12192"/>
  <c r="M12192"/>
  <c r="J12192"/>
  <c r="L12192"/>
  <c r="N12200"/>
  <c r="I12200"/>
  <c r="K12200"/>
  <c r="M12200"/>
  <c r="J12200"/>
  <c r="L12200"/>
  <c r="N12208"/>
  <c r="I12208"/>
  <c r="K12208"/>
  <c r="M12208"/>
  <c r="L12208"/>
  <c r="J12208"/>
  <c r="I12216"/>
  <c r="K12216"/>
  <c r="M12216"/>
  <c r="N12216"/>
  <c r="J12216"/>
  <c r="L12216"/>
  <c r="N12224"/>
  <c r="I12224"/>
  <c r="K12224"/>
  <c r="M12224"/>
  <c r="J12224"/>
  <c r="L12224"/>
  <c r="N12232"/>
  <c r="I12232"/>
  <c r="K12232"/>
  <c r="M12232"/>
  <c r="J12232"/>
  <c r="L12232"/>
  <c r="N12240"/>
  <c r="I12240"/>
  <c r="K12240"/>
  <c r="M12240"/>
  <c r="J12240"/>
  <c r="L12240"/>
  <c r="N12248"/>
  <c r="I12248"/>
  <c r="K12248"/>
  <c r="M12248"/>
  <c r="J12248"/>
  <c r="L12248"/>
  <c r="N12256"/>
  <c r="I12256"/>
  <c r="K12256"/>
  <c r="M12256"/>
  <c r="J12256"/>
  <c r="L12256"/>
  <c r="N12264"/>
  <c r="I12264"/>
  <c r="K12264"/>
  <c r="M12264"/>
  <c r="L12264"/>
  <c r="J12264"/>
  <c r="N12272"/>
  <c r="I12272"/>
  <c r="K12272"/>
  <c r="M12272"/>
  <c r="J12272"/>
  <c r="L12272"/>
  <c r="N12280"/>
  <c r="I12280"/>
  <c r="K12280"/>
  <c r="M12280"/>
  <c r="J12280"/>
  <c r="L12280"/>
  <c r="N12288"/>
  <c r="I12288"/>
  <c r="K12288"/>
  <c r="M12288"/>
  <c r="J12288"/>
  <c r="L12288"/>
  <c r="N12296"/>
  <c r="I12296"/>
  <c r="K12296"/>
  <c r="M12296"/>
  <c r="L12296"/>
  <c r="J12296"/>
  <c r="N12304"/>
  <c r="I12304"/>
  <c r="K12304"/>
  <c r="M12304"/>
  <c r="J12304"/>
  <c r="L12304"/>
  <c r="N12312"/>
  <c r="I12312"/>
  <c r="K12312"/>
  <c r="M12312"/>
  <c r="J12312"/>
  <c r="L12312"/>
  <c r="N12320"/>
  <c r="I12320"/>
  <c r="K12320"/>
  <c r="M12320"/>
  <c r="L12320"/>
  <c r="J12320"/>
  <c r="I12328"/>
  <c r="K12328"/>
  <c r="N12328"/>
  <c r="M12328"/>
  <c r="J12328"/>
  <c r="L12328"/>
  <c r="N12336"/>
  <c r="I12336"/>
  <c r="K12336"/>
  <c r="M12336"/>
  <c r="L12336"/>
  <c r="J12336"/>
  <c r="N12344"/>
  <c r="I12344"/>
  <c r="K12344"/>
  <c r="M12344"/>
  <c r="J12344"/>
  <c r="L12344"/>
  <c r="N12352"/>
  <c r="I12352"/>
  <c r="K12352"/>
  <c r="M12352"/>
  <c r="J12352"/>
  <c r="L12352"/>
  <c r="N12360"/>
  <c r="I12360"/>
  <c r="K12360"/>
  <c r="M12360"/>
  <c r="L12360"/>
  <c r="J12360"/>
  <c r="N12368"/>
  <c r="I12368"/>
  <c r="K12368"/>
  <c r="M12368"/>
  <c r="J12368"/>
  <c r="L12368"/>
  <c r="N12376"/>
  <c r="I12376"/>
  <c r="K12376"/>
  <c r="M12376"/>
  <c r="J12376"/>
  <c r="L12376"/>
  <c r="N12384"/>
  <c r="I12384"/>
  <c r="K12384"/>
  <c r="M12384"/>
  <c r="J12384"/>
  <c r="L12384"/>
  <c r="N12392"/>
  <c r="I12392"/>
  <c r="K12392"/>
  <c r="M12392"/>
  <c r="J12392"/>
  <c r="L12392"/>
  <c r="N12400"/>
  <c r="I12400"/>
  <c r="K12400"/>
  <c r="M12400"/>
  <c r="J12400"/>
  <c r="L12400"/>
  <c r="N10359"/>
  <c r="I10359"/>
  <c r="J10359"/>
  <c r="K10359"/>
  <c r="L10359"/>
  <c r="M10359"/>
  <c r="N10367"/>
  <c r="I10367"/>
  <c r="J10367"/>
  <c r="K10367"/>
  <c r="L10367"/>
  <c r="M10367"/>
  <c r="N10375"/>
  <c r="I10375"/>
  <c r="J10375"/>
  <c r="K10375"/>
  <c r="L10375"/>
  <c r="M10375"/>
  <c r="N10383"/>
  <c r="I10383"/>
  <c r="J10383"/>
  <c r="K10383"/>
  <c r="L10383"/>
  <c r="M10383"/>
  <c r="N10391"/>
  <c r="I10391"/>
  <c r="J10391"/>
  <c r="K10391"/>
  <c r="L10391"/>
  <c r="M10391"/>
  <c r="N10399"/>
  <c r="I10399"/>
  <c r="J10399"/>
  <c r="K10399"/>
  <c r="L10399"/>
  <c r="M10399"/>
  <c r="N10407"/>
  <c r="I10407"/>
  <c r="J10407"/>
  <c r="K10407"/>
  <c r="L10407"/>
  <c r="M10407"/>
  <c r="N10415"/>
  <c r="I10415"/>
  <c r="J10415"/>
  <c r="K10415"/>
  <c r="L10415"/>
  <c r="M10415"/>
  <c r="N10423"/>
  <c r="I10423"/>
  <c r="J10423"/>
  <c r="K10423"/>
  <c r="L10423"/>
  <c r="M10423"/>
  <c r="N10431"/>
  <c r="I10431"/>
  <c r="J10431"/>
  <c r="K10431"/>
  <c r="L10431"/>
  <c r="M10431"/>
  <c r="N10439"/>
  <c r="I10439"/>
  <c r="J10439"/>
  <c r="K10439"/>
  <c r="L10439"/>
  <c r="M10439"/>
  <c r="N10447"/>
  <c r="I10447"/>
  <c r="J10447"/>
  <c r="K10447"/>
  <c r="L10447"/>
  <c r="M10447"/>
  <c r="N10455"/>
  <c r="I10455"/>
  <c r="J10455"/>
  <c r="K10455"/>
  <c r="L10455"/>
  <c r="M10455"/>
  <c r="N10463"/>
  <c r="I10463"/>
  <c r="J10463"/>
  <c r="K10463"/>
  <c r="L10463"/>
  <c r="M10463"/>
  <c r="N10471"/>
  <c r="I10471"/>
  <c r="J10471"/>
  <c r="K10471"/>
  <c r="L10471"/>
  <c r="M10471"/>
  <c r="N10479"/>
  <c r="I10479"/>
  <c r="J10479"/>
  <c r="K10479"/>
  <c r="L10479"/>
  <c r="M10479"/>
  <c r="N10487"/>
  <c r="I10487"/>
  <c r="M10487"/>
  <c r="J10487"/>
  <c r="K10487"/>
  <c r="L10487"/>
  <c r="N10495"/>
  <c r="I10495"/>
  <c r="M10495"/>
  <c r="J10495"/>
  <c r="K10495"/>
  <c r="L10495"/>
  <c r="N10503"/>
  <c r="I10503"/>
  <c r="M10503"/>
  <c r="K10503"/>
  <c r="L10503"/>
  <c r="J10503"/>
  <c r="N10511"/>
  <c r="I10511"/>
  <c r="M10511"/>
  <c r="K10511"/>
  <c r="L10511"/>
  <c r="J10511"/>
  <c r="N10519"/>
  <c r="I10519"/>
  <c r="M10519"/>
  <c r="J10519"/>
  <c r="K10519"/>
  <c r="L10519"/>
  <c r="N10527"/>
  <c r="I10527"/>
  <c r="M10527"/>
  <c r="J10527"/>
  <c r="K10527"/>
  <c r="L10527"/>
  <c r="N10535"/>
  <c r="I10535"/>
  <c r="M10535"/>
  <c r="K10535"/>
  <c r="L10535"/>
  <c r="J10535"/>
  <c r="N10543"/>
  <c r="I10543"/>
  <c r="M10543"/>
  <c r="K10543"/>
  <c r="L10543"/>
  <c r="J10543"/>
  <c r="N10551"/>
  <c r="I10551"/>
  <c r="M10551"/>
  <c r="J10551"/>
  <c r="K10551"/>
  <c r="L10551"/>
  <c r="N10559"/>
  <c r="I10559"/>
  <c r="M10559"/>
  <c r="J10559"/>
  <c r="K10559"/>
  <c r="L10559"/>
  <c r="N10567"/>
  <c r="I10567"/>
  <c r="M10567"/>
  <c r="K10567"/>
  <c r="L10567"/>
  <c r="J10567"/>
  <c r="N10575"/>
  <c r="I10575"/>
  <c r="M10575"/>
  <c r="K10575"/>
  <c r="L10575"/>
  <c r="J10575"/>
  <c r="N10583"/>
  <c r="I10583"/>
  <c r="M10583"/>
  <c r="J10583"/>
  <c r="K10583"/>
  <c r="L10583"/>
  <c r="N10591"/>
  <c r="I10591"/>
  <c r="M10591"/>
  <c r="J10591"/>
  <c r="K10591"/>
  <c r="L10591"/>
  <c r="N10599"/>
  <c r="I10599"/>
  <c r="M10599"/>
  <c r="K10599"/>
  <c r="L10599"/>
  <c r="J10599"/>
  <c r="N10607"/>
  <c r="I10607"/>
  <c r="M10607"/>
  <c r="K10607"/>
  <c r="L10607"/>
  <c r="J10607"/>
  <c r="N10615"/>
  <c r="I10615"/>
  <c r="M10615"/>
  <c r="J10615"/>
  <c r="K10615"/>
  <c r="L10615"/>
  <c r="N10623"/>
  <c r="I10623"/>
  <c r="M10623"/>
  <c r="J10623"/>
  <c r="K10623"/>
  <c r="L10623"/>
  <c r="N10631"/>
  <c r="I10631"/>
  <c r="M10631"/>
  <c r="K10631"/>
  <c r="L10631"/>
  <c r="J10631"/>
  <c r="N10639"/>
  <c r="I10639"/>
  <c r="M10639"/>
  <c r="K10639"/>
  <c r="L10639"/>
  <c r="J10639"/>
  <c r="N10647"/>
  <c r="I10647"/>
  <c r="M10647"/>
  <c r="J10647"/>
  <c r="K10647"/>
  <c r="L10647"/>
  <c r="N10655"/>
  <c r="I10655"/>
  <c r="M10655"/>
  <c r="J10655"/>
  <c r="K10655"/>
  <c r="L10655"/>
  <c r="N10663"/>
  <c r="I10663"/>
  <c r="M10663"/>
  <c r="K10663"/>
  <c r="L10663"/>
  <c r="J10663"/>
  <c r="N10671"/>
  <c r="I10671"/>
  <c r="M10671"/>
  <c r="K10671"/>
  <c r="L10671"/>
  <c r="J10671"/>
  <c r="N10679"/>
  <c r="I10679"/>
  <c r="M10679"/>
  <c r="J10679"/>
  <c r="K10679"/>
  <c r="L10679"/>
  <c r="N10687"/>
  <c r="I10687"/>
  <c r="M10687"/>
  <c r="J10687"/>
  <c r="K10687"/>
  <c r="L10687"/>
  <c r="N10695"/>
  <c r="I10695"/>
  <c r="M10695"/>
  <c r="K10695"/>
  <c r="L10695"/>
  <c r="J10695"/>
  <c r="N10703"/>
  <c r="I10703"/>
  <c r="M10703"/>
  <c r="K10703"/>
  <c r="L10703"/>
  <c r="J10703"/>
  <c r="N10711"/>
  <c r="I10711"/>
  <c r="M10711"/>
  <c r="J10711"/>
  <c r="K10711"/>
  <c r="L10711"/>
  <c r="N10719"/>
  <c r="I10719"/>
  <c r="M10719"/>
  <c r="J10719"/>
  <c r="K10719"/>
  <c r="L10719"/>
  <c r="N10727"/>
  <c r="I10727"/>
  <c r="M10727"/>
  <c r="K10727"/>
  <c r="L10727"/>
  <c r="J10727"/>
  <c r="N10735"/>
  <c r="I10735"/>
  <c r="M10735"/>
  <c r="K10735"/>
  <c r="L10735"/>
  <c r="J10735"/>
  <c r="N10743"/>
  <c r="I10743"/>
  <c r="M10743"/>
  <c r="J10743"/>
  <c r="K10743"/>
  <c r="L10743"/>
  <c r="N10751"/>
  <c r="I10751"/>
  <c r="M10751"/>
  <c r="J10751"/>
  <c r="K10751"/>
  <c r="L10751"/>
  <c r="N10759"/>
  <c r="I10759"/>
  <c r="M10759"/>
  <c r="K10759"/>
  <c r="L10759"/>
  <c r="J10759"/>
  <c r="N10767"/>
  <c r="I10767"/>
  <c r="M10767"/>
  <c r="K10767"/>
  <c r="L10767"/>
  <c r="J10767"/>
  <c r="N10775"/>
  <c r="I10775"/>
  <c r="M10775"/>
  <c r="J10775"/>
  <c r="K10775"/>
  <c r="L10775"/>
  <c r="N10783"/>
  <c r="I10783"/>
  <c r="M10783"/>
  <c r="J10783"/>
  <c r="K10783"/>
  <c r="L10783"/>
  <c r="N10791"/>
  <c r="I10791"/>
  <c r="M10791"/>
  <c r="K10791"/>
  <c r="L10791"/>
  <c r="J10791"/>
  <c r="N10799"/>
  <c r="I10799"/>
  <c r="M10799"/>
  <c r="K10799"/>
  <c r="L10799"/>
  <c r="J10799"/>
  <c r="N10807"/>
  <c r="I10807"/>
  <c r="M10807"/>
  <c r="J10807"/>
  <c r="K10807"/>
  <c r="L10807"/>
  <c r="N10815"/>
  <c r="I10815"/>
  <c r="M10815"/>
  <c r="J10815"/>
  <c r="K10815"/>
  <c r="L10815"/>
  <c r="N10823"/>
  <c r="I10823"/>
  <c r="M10823"/>
  <c r="K10823"/>
  <c r="L10823"/>
  <c r="J10823"/>
  <c r="N10831"/>
  <c r="I10831"/>
  <c r="M10831"/>
  <c r="K10831"/>
  <c r="L10831"/>
  <c r="J10831"/>
  <c r="N10839"/>
  <c r="I10839"/>
  <c r="J10839"/>
  <c r="M10839"/>
  <c r="K10839"/>
  <c r="L10839"/>
  <c r="N10847"/>
  <c r="I10847"/>
  <c r="J10847"/>
  <c r="M10847"/>
  <c r="L10847"/>
  <c r="K10847"/>
  <c r="N10855"/>
  <c r="I10855"/>
  <c r="J10855"/>
  <c r="M10855"/>
  <c r="K10855"/>
  <c r="L10855"/>
  <c r="N10863"/>
  <c r="I10863"/>
  <c r="J10863"/>
  <c r="M10863"/>
  <c r="L10863"/>
  <c r="K10863"/>
  <c r="N10871"/>
  <c r="I10871"/>
  <c r="J10871"/>
  <c r="M10871"/>
  <c r="K10871"/>
  <c r="L10871"/>
  <c r="N10879"/>
  <c r="I10879"/>
  <c r="J10879"/>
  <c r="M10879"/>
  <c r="L10879"/>
  <c r="K10879"/>
  <c r="N10887"/>
  <c r="I10887"/>
  <c r="J10887"/>
  <c r="M10887"/>
  <c r="K10887"/>
  <c r="L10887"/>
  <c r="N10895"/>
  <c r="I10895"/>
  <c r="J10895"/>
  <c r="L10895"/>
  <c r="M10895"/>
  <c r="K10895"/>
  <c r="N10903"/>
  <c r="I10903"/>
  <c r="J10903"/>
  <c r="L10903"/>
  <c r="M10903"/>
  <c r="K10903"/>
  <c r="N10911"/>
  <c r="I10911"/>
  <c r="J10911"/>
  <c r="L10911"/>
  <c r="M10911"/>
  <c r="K10911"/>
  <c r="N10919"/>
  <c r="I10919"/>
  <c r="J10919"/>
  <c r="L10919"/>
  <c r="M10919"/>
  <c r="K10919"/>
  <c r="N10927"/>
  <c r="I10927"/>
  <c r="J10927"/>
  <c r="L10927"/>
  <c r="M10927"/>
  <c r="K10927"/>
  <c r="N10935"/>
  <c r="I10935"/>
  <c r="J10935"/>
  <c r="L10935"/>
  <c r="M10935"/>
  <c r="K10935"/>
  <c r="N10943"/>
  <c r="I10943"/>
  <c r="J10943"/>
  <c r="L10943"/>
  <c r="M10943"/>
  <c r="K10943"/>
  <c r="N10951"/>
  <c r="I10951"/>
  <c r="J10951"/>
  <c r="L10951"/>
  <c r="M10951"/>
  <c r="K10951"/>
  <c r="N10959"/>
  <c r="I10959"/>
  <c r="J10959"/>
  <c r="L10959"/>
  <c r="M10959"/>
  <c r="K10959"/>
  <c r="N10967"/>
  <c r="I10967"/>
  <c r="J10967"/>
  <c r="L10967"/>
  <c r="M10967"/>
  <c r="K10967"/>
  <c r="N10975"/>
  <c r="I10975"/>
  <c r="J10975"/>
  <c r="L10975"/>
  <c r="M10975"/>
  <c r="K10975"/>
  <c r="N10983"/>
  <c r="I10983"/>
  <c r="J10983"/>
  <c r="L10983"/>
  <c r="M10983"/>
  <c r="K10983"/>
  <c r="N10991"/>
  <c r="I10991"/>
  <c r="J10991"/>
  <c r="L10991"/>
  <c r="M10991"/>
  <c r="K10991"/>
  <c r="N10999"/>
  <c r="I10999"/>
  <c r="J10999"/>
  <c r="L10999"/>
  <c r="M10999"/>
  <c r="K10999"/>
  <c r="N11007"/>
  <c r="L11007"/>
  <c r="M11007"/>
  <c r="I11007"/>
  <c r="J11007"/>
  <c r="K11007"/>
  <c r="N11015"/>
  <c r="I11015"/>
  <c r="J11015"/>
  <c r="K11015"/>
  <c r="L11015"/>
  <c r="M11015"/>
  <c r="N11023"/>
  <c r="I11023"/>
  <c r="K11023"/>
  <c r="L11023"/>
  <c r="J11023"/>
  <c r="M11023"/>
  <c r="N11031"/>
  <c r="K11031"/>
  <c r="L11031"/>
  <c r="M11031"/>
  <c r="I11031"/>
  <c r="J11031"/>
  <c r="N11039"/>
  <c r="I11039"/>
  <c r="J11039"/>
  <c r="K11039"/>
  <c r="M11039"/>
  <c r="L11039"/>
  <c r="N11047"/>
  <c r="M11047"/>
  <c r="J11047"/>
  <c r="K11047"/>
  <c r="I11047"/>
  <c r="L11047"/>
  <c r="N11055"/>
  <c r="K11055"/>
  <c r="J11055"/>
  <c r="L11055"/>
  <c r="I11055"/>
  <c r="M11055"/>
  <c r="N11063"/>
  <c r="K11063"/>
  <c r="M11063"/>
  <c r="I11063"/>
  <c r="J11063"/>
  <c r="L11063"/>
  <c r="N11071"/>
  <c r="K11071"/>
  <c r="L11071"/>
  <c r="M11071"/>
  <c r="I11071"/>
  <c r="J11071"/>
  <c r="N11079"/>
  <c r="K11079"/>
  <c r="M11079"/>
  <c r="I11079"/>
  <c r="L11079"/>
  <c r="J11079"/>
  <c r="N11087"/>
  <c r="K11087"/>
  <c r="L11087"/>
  <c r="J11087"/>
  <c r="M11087"/>
  <c r="I11087"/>
  <c r="N11095"/>
  <c r="K11095"/>
  <c r="J11095"/>
  <c r="I11095"/>
  <c r="L11095"/>
  <c r="M11095"/>
  <c r="N11103"/>
  <c r="K11103"/>
  <c r="I11103"/>
  <c r="L11103"/>
  <c r="M11103"/>
  <c r="J11103"/>
  <c r="N11111"/>
  <c r="K11111"/>
  <c r="M11111"/>
  <c r="J11111"/>
  <c r="L11111"/>
  <c r="I11111"/>
  <c r="N11119"/>
  <c r="K11119"/>
  <c r="L11119"/>
  <c r="I11119"/>
  <c r="J11119"/>
  <c r="M11119"/>
  <c r="N11127"/>
  <c r="K11127"/>
  <c r="J11127"/>
  <c r="L11127"/>
  <c r="M11127"/>
  <c r="I11127"/>
  <c r="N11135"/>
  <c r="K11135"/>
  <c r="I11135"/>
  <c r="J11135"/>
  <c r="L11135"/>
  <c r="M11135"/>
  <c r="N11143"/>
  <c r="K11143"/>
  <c r="M11143"/>
  <c r="I11143"/>
  <c r="J11143"/>
  <c r="L11143"/>
  <c r="N11151"/>
  <c r="K11151"/>
  <c r="L11151"/>
  <c r="J11151"/>
  <c r="M11151"/>
  <c r="I11151"/>
  <c r="N11159"/>
  <c r="K11159"/>
  <c r="J11159"/>
  <c r="I11159"/>
  <c r="L11159"/>
  <c r="M11159"/>
  <c r="N11167"/>
  <c r="K11167"/>
  <c r="I11167"/>
  <c r="J11167"/>
  <c r="L11167"/>
  <c r="M11167"/>
  <c r="N11175"/>
  <c r="K11175"/>
  <c r="M11175"/>
  <c r="J11175"/>
  <c r="L11175"/>
  <c r="I11175"/>
  <c r="N11183"/>
  <c r="K11183"/>
  <c r="L11183"/>
  <c r="I11183"/>
  <c r="J11183"/>
  <c r="M11183"/>
  <c r="N11191"/>
  <c r="K11191"/>
  <c r="J11191"/>
  <c r="I11191"/>
  <c r="L11191"/>
  <c r="M11191"/>
  <c r="N11199"/>
  <c r="K11199"/>
  <c r="I11199"/>
  <c r="M11199"/>
  <c r="J11199"/>
  <c r="L11199"/>
  <c r="N11207"/>
  <c r="K11207"/>
  <c r="M11207"/>
  <c r="I11207"/>
  <c r="J11207"/>
  <c r="L11207"/>
  <c r="N11215"/>
  <c r="K11215"/>
  <c r="L11215"/>
  <c r="I11215"/>
  <c r="J11215"/>
  <c r="M11215"/>
  <c r="N11223"/>
  <c r="K11223"/>
  <c r="J11223"/>
  <c r="M11223"/>
  <c r="I11223"/>
  <c r="L11223"/>
  <c r="N11231"/>
  <c r="K11231"/>
  <c r="I11231"/>
  <c r="J11231"/>
  <c r="L11231"/>
  <c r="M11231"/>
  <c r="N11239"/>
  <c r="K11239"/>
  <c r="M11239"/>
  <c r="I11239"/>
  <c r="J11239"/>
  <c r="L11239"/>
  <c r="N11247"/>
  <c r="K11247"/>
  <c r="L11247"/>
  <c r="M11247"/>
  <c r="I11247"/>
  <c r="J11247"/>
  <c r="N11255"/>
  <c r="K11255"/>
  <c r="J11255"/>
  <c r="I11255"/>
  <c r="L11255"/>
  <c r="M11255"/>
  <c r="N11263"/>
  <c r="K11263"/>
  <c r="I11263"/>
  <c r="J11263"/>
  <c r="M11263"/>
  <c r="L11263"/>
  <c r="N11271"/>
  <c r="K11271"/>
  <c r="M11271"/>
  <c r="L11271"/>
  <c r="I11271"/>
  <c r="J11271"/>
  <c r="N11279"/>
  <c r="K11279"/>
  <c r="L11279"/>
  <c r="I11279"/>
  <c r="J11279"/>
  <c r="M11279"/>
  <c r="N11287"/>
  <c r="K11287"/>
  <c r="J11287"/>
  <c r="I11287"/>
  <c r="M11287"/>
  <c r="L11287"/>
  <c r="N11295"/>
  <c r="K11295"/>
  <c r="I11295"/>
  <c r="L11295"/>
  <c r="M11295"/>
  <c r="J11295"/>
  <c r="N11303"/>
  <c r="K11303"/>
  <c r="M11303"/>
  <c r="I11303"/>
  <c r="J11303"/>
  <c r="L11303"/>
  <c r="N11311"/>
  <c r="K11311"/>
  <c r="L11311"/>
  <c r="I11311"/>
  <c r="M11311"/>
  <c r="J11311"/>
  <c r="N11319"/>
  <c r="K11319"/>
  <c r="J11319"/>
  <c r="L11319"/>
  <c r="M11319"/>
  <c r="I11319"/>
  <c r="N11327"/>
  <c r="K11327"/>
  <c r="I11327"/>
  <c r="J11327"/>
  <c r="L11327"/>
  <c r="M11327"/>
  <c r="N11335"/>
  <c r="K11335"/>
  <c r="M11335"/>
  <c r="I11335"/>
  <c r="L11335"/>
  <c r="J11335"/>
  <c r="N11343"/>
  <c r="K11343"/>
  <c r="L11343"/>
  <c r="J11343"/>
  <c r="M11343"/>
  <c r="I11343"/>
  <c r="N11351"/>
  <c r="J11351"/>
  <c r="K11351"/>
  <c r="L11351"/>
  <c r="M11351"/>
  <c r="I11351"/>
  <c r="N11359"/>
  <c r="J11359"/>
  <c r="K11359"/>
  <c r="L11359"/>
  <c r="I11359"/>
  <c r="M11359"/>
  <c r="N11367"/>
  <c r="J11367"/>
  <c r="K11367"/>
  <c r="L11367"/>
  <c r="M11367"/>
  <c r="I11367"/>
  <c r="N11375"/>
  <c r="J11375"/>
  <c r="K11375"/>
  <c r="L11375"/>
  <c r="M11375"/>
  <c r="I11375"/>
  <c r="N11383"/>
  <c r="J11383"/>
  <c r="K11383"/>
  <c r="L11383"/>
  <c r="I11383"/>
  <c r="M11383"/>
  <c r="N11391"/>
  <c r="J11391"/>
  <c r="K11391"/>
  <c r="L11391"/>
  <c r="I11391"/>
  <c r="M11391"/>
  <c r="N11399"/>
  <c r="J11399"/>
  <c r="K11399"/>
  <c r="L11399"/>
  <c r="M11399"/>
  <c r="I11399"/>
  <c r="N11407"/>
  <c r="J11407"/>
  <c r="K11407"/>
  <c r="L11407"/>
  <c r="I11407"/>
  <c r="M11407"/>
  <c r="N11415"/>
  <c r="J11415"/>
  <c r="K11415"/>
  <c r="L11415"/>
  <c r="M11415"/>
  <c r="I11415"/>
  <c r="N11423"/>
  <c r="J11423"/>
  <c r="K11423"/>
  <c r="L11423"/>
  <c r="I11423"/>
  <c r="M11423"/>
  <c r="N11431"/>
  <c r="J11431"/>
  <c r="K11431"/>
  <c r="L11431"/>
  <c r="M11431"/>
  <c r="I11431"/>
  <c r="N11439"/>
  <c r="J11439"/>
  <c r="K11439"/>
  <c r="L11439"/>
  <c r="I11439"/>
  <c r="M11439"/>
  <c r="N11447"/>
  <c r="J11447"/>
  <c r="K11447"/>
  <c r="L11447"/>
  <c r="I11447"/>
  <c r="M11447"/>
  <c r="N11455"/>
  <c r="J11455"/>
  <c r="K11455"/>
  <c r="L11455"/>
  <c r="I11455"/>
  <c r="M11455"/>
  <c r="N11463"/>
  <c r="J11463"/>
  <c r="K11463"/>
  <c r="L11463"/>
  <c r="M11463"/>
  <c r="I11463"/>
  <c r="N11471"/>
  <c r="J11471"/>
  <c r="K11471"/>
  <c r="L11471"/>
  <c r="M11471"/>
  <c r="I11471"/>
  <c r="N11479"/>
  <c r="J11479"/>
  <c r="K11479"/>
  <c r="L11479"/>
  <c r="M11479"/>
  <c r="I11479"/>
  <c r="N11487"/>
  <c r="J11487"/>
  <c r="K11487"/>
  <c r="L11487"/>
  <c r="M11487"/>
  <c r="I11487"/>
  <c r="N11495"/>
  <c r="J11495"/>
  <c r="K11495"/>
  <c r="L11495"/>
  <c r="M11495"/>
  <c r="I11495"/>
  <c r="N11503"/>
  <c r="J11503"/>
  <c r="K11503"/>
  <c r="L11503"/>
  <c r="M11503"/>
  <c r="I11503"/>
  <c r="N11511"/>
  <c r="J11511"/>
  <c r="K11511"/>
  <c r="L11511"/>
  <c r="M11511"/>
  <c r="I11511"/>
  <c r="N11519"/>
  <c r="J11519"/>
  <c r="K11519"/>
  <c r="L11519"/>
  <c r="M11519"/>
  <c r="I11519"/>
  <c r="N11527"/>
  <c r="J11527"/>
  <c r="K11527"/>
  <c r="L11527"/>
  <c r="M11527"/>
  <c r="I11527"/>
  <c r="N11535"/>
  <c r="J11535"/>
  <c r="K11535"/>
  <c r="L11535"/>
  <c r="M11535"/>
  <c r="I11535"/>
  <c r="N11543"/>
  <c r="J11543"/>
  <c r="K11543"/>
  <c r="L11543"/>
  <c r="M11543"/>
  <c r="I11543"/>
  <c r="N11551"/>
  <c r="J11551"/>
  <c r="K11551"/>
  <c r="L11551"/>
  <c r="M11551"/>
  <c r="I11551"/>
  <c r="N11559"/>
  <c r="J11559"/>
  <c r="K11559"/>
  <c r="L11559"/>
  <c r="M11559"/>
  <c r="I11559"/>
  <c r="N11567"/>
  <c r="J11567"/>
  <c r="K11567"/>
  <c r="L11567"/>
  <c r="M11567"/>
  <c r="I11567"/>
  <c r="N11575"/>
  <c r="J11575"/>
  <c r="K11575"/>
  <c r="L11575"/>
  <c r="M11575"/>
  <c r="I11575"/>
  <c r="N11583"/>
  <c r="J11583"/>
  <c r="K11583"/>
  <c r="L11583"/>
  <c r="M11583"/>
  <c r="I11583"/>
  <c r="N11591"/>
  <c r="J11591"/>
  <c r="K11591"/>
  <c r="L11591"/>
  <c r="M11591"/>
  <c r="I11591"/>
  <c r="N11599"/>
  <c r="J11599"/>
  <c r="K11599"/>
  <c r="L11599"/>
  <c r="M11599"/>
  <c r="I11599"/>
  <c r="N11607"/>
  <c r="J11607"/>
  <c r="K11607"/>
  <c r="L11607"/>
  <c r="M11607"/>
  <c r="I11607"/>
  <c r="N11615"/>
  <c r="J11615"/>
  <c r="K11615"/>
  <c r="L11615"/>
  <c r="M11615"/>
  <c r="I11615"/>
  <c r="N11623"/>
  <c r="J11623"/>
  <c r="K11623"/>
  <c r="L11623"/>
  <c r="M11623"/>
  <c r="I11623"/>
  <c r="N11631"/>
  <c r="J11631"/>
  <c r="K11631"/>
  <c r="L11631"/>
  <c r="M11631"/>
  <c r="I11631"/>
  <c r="N11639"/>
  <c r="J11639"/>
  <c r="K11639"/>
  <c r="L11639"/>
  <c r="M11639"/>
  <c r="I11639"/>
  <c r="N11647"/>
  <c r="J11647"/>
  <c r="K11647"/>
  <c r="L11647"/>
  <c r="M11647"/>
  <c r="I11647"/>
  <c r="N11655"/>
  <c r="J11655"/>
  <c r="K11655"/>
  <c r="L11655"/>
  <c r="M11655"/>
  <c r="I11655"/>
  <c r="N11663"/>
  <c r="J11663"/>
  <c r="K11663"/>
  <c r="L11663"/>
  <c r="M11663"/>
  <c r="I11663"/>
  <c r="N11671"/>
  <c r="J11671"/>
  <c r="K11671"/>
  <c r="L11671"/>
  <c r="M11671"/>
  <c r="I11671"/>
  <c r="N11679"/>
  <c r="J11679"/>
  <c r="K11679"/>
  <c r="L11679"/>
  <c r="M11679"/>
  <c r="I11679"/>
  <c r="N11687"/>
  <c r="J11687"/>
  <c r="K11687"/>
  <c r="L11687"/>
  <c r="M11687"/>
  <c r="I11687"/>
  <c r="N11695"/>
  <c r="J11695"/>
  <c r="K11695"/>
  <c r="L11695"/>
  <c r="M11695"/>
  <c r="I11695"/>
  <c r="N11703"/>
  <c r="J11703"/>
  <c r="K11703"/>
  <c r="L11703"/>
  <c r="M11703"/>
  <c r="I11703"/>
  <c r="N11711"/>
  <c r="J11711"/>
  <c r="K11711"/>
  <c r="L11711"/>
  <c r="M11711"/>
  <c r="I11711"/>
  <c r="N11719"/>
  <c r="J11719"/>
  <c r="K11719"/>
  <c r="L11719"/>
  <c r="M11719"/>
  <c r="I11719"/>
  <c r="N11727"/>
  <c r="J11727"/>
  <c r="K11727"/>
  <c r="L11727"/>
  <c r="M11727"/>
  <c r="I11727"/>
  <c r="N11735"/>
  <c r="J11735"/>
  <c r="K11735"/>
  <c r="L11735"/>
  <c r="M11735"/>
  <c r="I11735"/>
  <c r="N11743"/>
  <c r="J11743"/>
  <c r="K11743"/>
  <c r="L11743"/>
  <c r="M11743"/>
  <c r="I11743"/>
  <c r="N11751"/>
  <c r="J11751"/>
  <c r="K11751"/>
  <c r="L11751"/>
  <c r="M11751"/>
  <c r="I11751"/>
  <c r="N11759"/>
  <c r="J11759"/>
  <c r="K11759"/>
  <c r="L11759"/>
  <c r="M11759"/>
  <c r="I11759"/>
  <c r="N11767"/>
  <c r="J11767"/>
  <c r="K11767"/>
  <c r="L11767"/>
  <c r="M11767"/>
  <c r="I11767"/>
  <c r="N11775"/>
  <c r="J11775"/>
  <c r="K11775"/>
  <c r="L11775"/>
  <c r="M11775"/>
  <c r="I11775"/>
  <c r="N11783"/>
  <c r="J11783"/>
  <c r="K11783"/>
  <c r="L11783"/>
  <c r="M11783"/>
  <c r="I11783"/>
  <c r="N11791"/>
  <c r="J11791"/>
  <c r="K11791"/>
  <c r="L11791"/>
  <c r="M11791"/>
  <c r="I11791"/>
  <c r="N11799"/>
  <c r="J11799"/>
  <c r="K11799"/>
  <c r="L11799"/>
  <c r="M11799"/>
  <c r="I11799"/>
  <c r="N11807"/>
  <c r="J11807"/>
  <c r="K11807"/>
  <c r="L11807"/>
  <c r="M11807"/>
  <c r="I11807"/>
  <c r="N11815"/>
  <c r="J11815"/>
  <c r="K11815"/>
  <c r="L11815"/>
  <c r="M11815"/>
  <c r="I11815"/>
  <c r="N11823"/>
  <c r="J11823"/>
  <c r="K11823"/>
  <c r="L11823"/>
  <c r="M11823"/>
  <c r="I11823"/>
  <c r="N11831"/>
  <c r="J11831"/>
  <c r="K11831"/>
  <c r="L11831"/>
  <c r="M11831"/>
  <c r="I11831"/>
  <c r="N11839"/>
  <c r="J11839"/>
  <c r="K11839"/>
  <c r="L11839"/>
  <c r="M11839"/>
  <c r="I11839"/>
  <c r="N11847"/>
  <c r="J11847"/>
  <c r="K11847"/>
  <c r="L11847"/>
  <c r="M11847"/>
  <c r="I11847"/>
  <c r="N11855"/>
  <c r="J11855"/>
  <c r="K11855"/>
  <c r="L11855"/>
  <c r="M11855"/>
  <c r="I11855"/>
  <c r="N11863"/>
  <c r="J11863"/>
  <c r="K11863"/>
  <c r="L11863"/>
  <c r="M11863"/>
  <c r="I11863"/>
  <c r="N11871"/>
  <c r="J11871"/>
  <c r="K11871"/>
  <c r="L11871"/>
  <c r="M11871"/>
  <c r="I11871"/>
  <c r="N11879"/>
  <c r="J11879"/>
  <c r="K11879"/>
  <c r="L11879"/>
  <c r="M11879"/>
  <c r="I11879"/>
  <c r="N11887"/>
  <c r="J11887"/>
  <c r="K11887"/>
  <c r="L11887"/>
  <c r="M11887"/>
  <c r="I11887"/>
  <c r="N11895"/>
  <c r="J11895"/>
  <c r="K11895"/>
  <c r="L11895"/>
  <c r="M11895"/>
  <c r="I11895"/>
  <c r="N11903"/>
  <c r="J11903"/>
  <c r="K11903"/>
  <c r="L11903"/>
  <c r="M11903"/>
  <c r="I11903"/>
  <c r="N11911"/>
  <c r="J11911"/>
  <c r="K11911"/>
  <c r="L11911"/>
  <c r="M11911"/>
  <c r="I11911"/>
  <c r="N11919"/>
  <c r="J11919"/>
  <c r="K11919"/>
  <c r="L11919"/>
  <c r="M11919"/>
  <c r="I11919"/>
  <c r="N11927"/>
  <c r="J11927"/>
  <c r="K11927"/>
  <c r="L11927"/>
  <c r="M11927"/>
  <c r="I11927"/>
  <c r="N11935"/>
  <c r="J11935"/>
  <c r="K11935"/>
  <c r="L11935"/>
  <c r="M11935"/>
  <c r="I11935"/>
  <c r="N11943"/>
  <c r="J11943"/>
  <c r="K11943"/>
  <c r="L11943"/>
  <c r="M11943"/>
  <c r="I11943"/>
  <c r="N11951"/>
  <c r="J11951"/>
  <c r="K11951"/>
  <c r="L11951"/>
  <c r="M11951"/>
  <c r="I11951"/>
  <c r="N11959"/>
  <c r="J11959"/>
  <c r="K11959"/>
  <c r="L11959"/>
  <c r="M11959"/>
  <c r="I11959"/>
  <c r="N11967"/>
  <c r="J11967"/>
  <c r="K11967"/>
  <c r="L11967"/>
  <c r="M11967"/>
  <c r="I11967"/>
  <c r="N11975"/>
  <c r="J11975"/>
  <c r="K11975"/>
  <c r="L11975"/>
  <c r="M11975"/>
  <c r="I11975"/>
  <c r="N11983"/>
  <c r="J11983"/>
  <c r="I11983"/>
  <c r="K11983"/>
  <c r="L11983"/>
  <c r="M11983"/>
  <c r="N11991"/>
  <c r="J11991"/>
  <c r="I11991"/>
  <c r="L11991"/>
  <c r="M11991"/>
  <c r="K11991"/>
  <c r="N11999"/>
  <c r="J11999"/>
  <c r="I11999"/>
  <c r="K11999"/>
  <c r="L11999"/>
  <c r="M11999"/>
  <c r="N12007"/>
  <c r="J12007"/>
  <c r="I12007"/>
  <c r="K12007"/>
  <c r="L12007"/>
  <c r="M12007"/>
  <c r="N12015"/>
  <c r="J12015"/>
  <c r="L12015"/>
  <c r="M12015"/>
  <c r="I12015"/>
  <c r="K12015"/>
  <c r="N12023"/>
  <c r="J12023"/>
  <c r="I12023"/>
  <c r="L12023"/>
  <c r="K12023"/>
  <c r="M12023"/>
  <c r="N12031"/>
  <c r="J12031"/>
  <c r="I12031"/>
  <c r="K12031"/>
  <c r="L12031"/>
  <c r="M12031"/>
  <c r="N12039"/>
  <c r="J12039"/>
  <c r="I12039"/>
  <c r="K12039"/>
  <c r="L12039"/>
  <c r="M12039"/>
  <c r="N12047"/>
  <c r="J12047"/>
  <c r="L12047"/>
  <c r="M12047"/>
  <c r="I12047"/>
  <c r="K12047"/>
  <c r="N12055"/>
  <c r="J12055"/>
  <c r="I12055"/>
  <c r="L12055"/>
  <c r="K12055"/>
  <c r="M12055"/>
  <c r="N12063"/>
  <c r="J12063"/>
  <c r="I12063"/>
  <c r="K12063"/>
  <c r="L12063"/>
  <c r="M12063"/>
  <c r="N12071"/>
  <c r="J12071"/>
  <c r="L12071"/>
  <c r="M12071"/>
  <c r="I12071"/>
  <c r="K12071"/>
  <c r="N12079"/>
  <c r="J12079"/>
  <c r="K12079"/>
  <c r="I12079"/>
  <c r="L12079"/>
  <c r="M12079"/>
  <c r="N12087"/>
  <c r="J12087"/>
  <c r="M12087"/>
  <c r="I12087"/>
  <c r="K12087"/>
  <c r="L12087"/>
  <c r="N12095"/>
  <c r="J12095"/>
  <c r="M12095"/>
  <c r="K12095"/>
  <c r="I12095"/>
  <c r="L12095"/>
  <c r="N12103"/>
  <c r="J12103"/>
  <c r="K12103"/>
  <c r="L12103"/>
  <c r="M12103"/>
  <c r="I12103"/>
  <c r="N12111"/>
  <c r="J12111"/>
  <c r="K12111"/>
  <c r="I12111"/>
  <c r="L12111"/>
  <c r="M12111"/>
  <c r="N12119"/>
  <c r="J12119"/>
  <c r="M12119"/>
  <c r="I12119"/>
  <c r="L12119"/>
  <c r="K12119"/>
  <c r="N12127"/>
  <c r="J12127"/>
  <c r="L12127"/>
  <c r="M12127"/>
  <c r="I12127"/>
  <c r="K12127"/>
  <c r="N12135"/>
  <c r="J12135"/>
  <c r="I12135"/>
  <c r="K12135"/>
  <c r="L12135"/>
  <c r="M12135"/>
  <c r="N12143"/>
  <c r="J12143"/>
  <c r="K12143"/>
  <c r="I12143"/>
  <c r="L12143"/>
  <c r="M12143"/>
  <c r="N12151"/>
  <c r="J12151"/>
  <c r="M12151"/>
  <c r="K12151"/>
  <c r="I12151"/>
  <c r="L12151"/>
  <c r="N12159"/>
  <c r="J12159"/>
  <c r="K12159"/>
  <c r="L12159"/>
  <c r="M12159"/>
  <c r="I12159"/>
  <c r="N12167"/>
  <c r="J12167"/>
  <c r="I12167"/>
  <c r="K12167"/>
  <c r="L12167"/>
  <c r="M12167"/>
  <c r="N12175"/>
  <c r="J12175"/>
  <c r="K12175"/>
  <c r="I12175"/>
  <c r="M12175"/>
  <c r="L12175"/>
  <c r="N12183"/>
  <c r="J12183"/>
  <c r="M12183"/>
  <c r="L12183"/>
  <c r="I12183"/>
  <c r="K12183"/>
  <c r="N12191"/>
  <c r="M12191"/>
  <c r="J12191"/>
  <c r="K12191"/>
  <c r="L12191"/>
  <c r="I12191"/>
  <c r="N12199"/>
  <c r="M12199"/>
  <c r="J12199"/>
  <c r="L12199"/>
  <c r="I12199"/>
  <c r="K12199"/>
  <c r="N12207"/>
  <c r="M12207"/>
  <c r="J12207"/>
  <c r="I12207"/>
  <c r="K12207"/>
  <c r="L12207"/>
  <c r="N12215"/>
  <c r="M12215"/>
  <c r="J12215"/>
  <c r="L12215"/>
  <c r="I12215"/>
  <c r="K12215"/>
  <c r="N12223"/>
  <c r="M12223"/>
  <c r="J12223"/>
  <c r="K12223"/>
  <c r="I12223"/>
  <c r="L12223"/>
  <c r="N12231"/>
  <c r="M12231"/>
  <c r="J12231"/>
  <c r="L12231"/>
  <c r="K12231"/>
  <c r="I12231"/>
  <c r="N12239"/>
  <c r="M12239"/>
  <c r="J12239"/>
  <c r="I12239"/>
  <c r="K12239"/>
  <c r="L12239"/>
  <c r="N12247"/>
  <c r="M12247"/>
  <c r="J12247"/>
  <c r="L12247"/>
  <c r="I12247"/>
  <c r="K12247"/>
  <c r="N12255"/>
  <c r="M12255"/>
  <c r="J12255"/>
  <c r="I12255"/>
  <c r="K12255"/>
  <c r="L12255"/>
  <c r="N12263"/>
  <c r="M12263"/>
  <c r="J12263"/>
  <c r="L12263"/>
  <c r="K12263"/>
  <c r="I12263"/>
  <c r="N12271"/>
  <c r="L12271"/>
  <c r="M12271"/>
  <c r="J12271"/>
  <c r="I12271"/>
  <c r="K12271"/>
  <c r="N12279"/>
  <c r="L12279"/>
  <c r="M12279"/>
  <c r="J12279"/>
  <c r="K12279"/>
  <c r="I12279"/>
  <c r="N12287"/>
  <c r="L12287"/>
  <c r="M12287"/>
  <c r="J12287"/>
  <c r="K12287"/>
  <c r="I12287"/>
  <c r="N12295"/>
  <c r="L12295"/>
  <c r="M12295"/>
  <c r="J12295"/>
  <c r="I12295"/>
  <c r="K12295"/>
  <c r="N12303"/>
  <c r="L12303"/>
  <c r="M12303"/>
  <c r="J12303"/>
  <c r="I12303"/>
  <c r="K12303"/>
  <c r="N12311"/>
  <c r="L12311"/>
  <c r="M12311"/>
  <c r="J12311"/>
  <c r="I12311"/>
  <c r="K12311"/>
  <c r="N12319"/>
  <c r="L12319"/>
  <c r="M12319"/>
  <c r="J12319"/>
  <c r="I12319"/>
  <c r="K12319"/>
  <c r="N12327"/>
  <c r="L12327"/>
  <c r="M12327"/>
  <c r="J12327"/>
  <c r="I12327"/>
  <c r="K12327"/>
  <c r="N12335"/>
  <c r="L12335"/>
  <c r="M12335"/>
  <c r="J12335"/>
  <c r="I12335"/>
  <c r="K12335"/>
  <c r="N12343"/>
  <c r="L12343"/>
  <c r="M12343"/>
  <c r="J12343"/>
  <c r="K12343"/>
  <c r="I12343"/>
  <c r="N12351"/>
  <c r="L12351"/>
  <c r="M12351"/>
  <c r="J12351"/>
  <c r="I12351"/>
  <c r="K12351"/>
  <c r="N12359"/>
  <c r="L12359"/>
  <c r="M12359"/>
  <c r="J12359"/>
  <c r="K12359"/>
  <c r="I12359"/>
  <c r="N12367"/>
  <c r="L12367"/>
  <c r="M12367"/>
  <c r="J12367"/>
  <c r="I12367"/>
  <c r="K12367"/>
  <c r="N12375"/>
  <c r="L12375"/>
  <c r="M12375"/>
  <c r="J12375"/>
  <c r="K12375"/>
  <c r="I12375"/>
  <c r="N12383"/>
  <c r="L12383"/>
  <c r="M12383"/>
  <c r="J12383"/>
  <c r="I12383"/>
  <c r="K12383"/>
  <c r="N12391"/>
  <c r="L12391"/>
  <c r="M12391"/>
  <c r="J12391"/>
  <c r="I12391"/>
  <c r="K12391"/>
  <c r="N12399"/>
  <c r="L12399"/>
  <c r="M12399"/>
  <c r="J12399"/>
  <c r="I12399"/>
  <c r="K12399"/>
  <c r="N10358"/>
  <c r="M10358"/>
  <c r="I10358"/>
  <c r="K10358"/>
  <c r="L10358"/>
  <c r="J10358"/>
  <c r="N10366"/>
  <c r="M10366"/>
  <c r="I10366"/>
  <c r="K10366"/>
  <c r="L10366"/>
  <c r="J10366"/>
  <c r="N10374"/>
  <c r="M10374"/>
  <c r="I10374"/>
  <c r="K10374"/>
  <c r="L10374"/>
  <c r="J10374"/>
  <c r="N10382"/>
  <c r="M10382"/>
  <c r="I10382"/>
  <c r="K10382"/>
  <c r="L10382"/>
  <c r="J10382"/>
  <c r="N10390"/>
  <c r="M10390"/>
  <c r="I10390"/>
  <c r="K10390"/>
  <c r="L10390"/>
  <c r="J10390"/>
  <c r="N10398"/>
  <c r="M10398"/>
  <c r="I10398"/>
  <c r="K10398"/>
  <c r="L10398"/>
  <c r="J10398"/>
  <c r="N10406"/>
  <c r="M10406"/>
  <c r="I10406"/>
  <c r="K10406"/>
  <c r="L10406"/>
  <c r="J10406"/>
  <c r="N10414"/>
  <c r="M10414"/>
  <c r="I10414"/>
  <c r="K10414"/>
  <c r="L10414"/>
  <c r="J10414"/>
  <c r="N10422"/>
  <c r="M10422"/>
  <c r="I10422"/>
  <c r="K10422"/>
  <c r="L10422"/>
  <c r="J10422"/>
  <c r="N10430"/>
  <c r="M10430"/>
  <c r="I10430"/>
  <c r="K10430"/>
  <c r="L10430"/>
  <c r="J10430"/>
  <c r="N10438"/>
  <c r="M10438"/>
  <c r="I10438"/>
  <c r="K10438"/>
  <c r="L10438"/>
  <c r="J10438"/>
  <c r="N10446"/>
  <c r="M10446"/>
  <c r="I10446"/>
  <c r="K10446"/>
  <c r="L10446"/>
  <c r="J10446"/>
  <c r="N10454"/>
  <c r="M10454"/>
  <c r="I10454"/>
  <c r="K10454"/>
  <c r="L10454"/>
  <c r="J10454"/>
  <c r="N10462"/>
  <c r="M10462"/>
  <c r="I10462"/>
  <c r="K10462"/>
  <c r="L10462"/>
  <c r="J10462"/>
  <c r="N10470"/>
  <c r="M10470"/>
  <c r="I10470"/>
  <c r="K10470"/>
  <c r="L10470"/>
  <c r="J10470"/>
  <c r="N10478"/>
  <c r="M10478"/>
  <c r="I10478"/>
  <c r="K10478"/>
  <c r="L10478"/>
  <c r="J10478"/>
  <c r="N10486"/>
  <c r="J10486"/>
  <c r="K10486"/>
  <c r="L10486"/>
  <c r="M10486"/>
  <c r="I10486"/>
  <c r="N10494"/>
  <c r="J10494"/>
  <c r="M10494"/>
  <c r="K10494"/>
  <c r="L10494"/>
  <c r="I10494"/>
  <c r="N10502"/>
  <c r="J10502"/>
  <c r="I10502"/>
  <c r="K10502"/>
  <c r="M10502"/>
  <c r="L10502"/>
  <c r="N10510"/>
  <c r="J10510"/>
  <c r="I10510"/>
  <c r="K10510"/>
  <c r="L10510"/>
  <c r="M10510"/>
  <c r="N10518"/>
  <c r="J10518"/>
  <c r="K10518"/>
  <c r="L10518"/>
  <c r="M10518"/>
  <c r="I10518"/>
  <c r="N10526"/>
  <c r="J10526"/>
  <c r="M10526"/>
  <c r="K10526"/>
  <c r="L10526"/>
  <c r="I10526"/>
  <c r="N10534"/>
  <c r="J10534"/>
  <c r="I10534"/>
  <c r="K10534"/>
  <c r="M10534"/>
  <c r="L10534"/>
  <c r="N10542"/>
  <c r="J10542"/>
  <c r="I10542"/>
  <c r="K10542"/>
  <c r="L10542"/>
  <c r="M10542"/>
  <c r="N10550"/>
  <c r="J10550"/>
  <c r="K10550"/>
  <c r="L10550"/>
  <c r="M10550"/>
  <c r="I10550"/>
  <c r="N10558"/>
  <c r="J10558"/>
  <c r="M10558"/>
  <c r="K10558"/>
  <c r="L10558"/>
  <c r="I10558"/>
  <c r="N10566"/>
  <c r="J10566"/>
  <c r="I10566"/>
  <c r="K10566"/>
  <c r="M10566"/>
  <c r="L10566"/>
  <c r="N10574"/>
  <c r="J10574"/>
  <c r="I10574"/>
  <c r="K10574"/>
  <c r="L10574"/>
  <c r="M10574"/>
  <c r="N10582"/>
  <c r="J10582"/>
  <c r="K10582"/>
  <c r="L10582"/>
  <c r="M10582"/>
  <c r="I10582"/>
  <c r="N10590"/>
  <c r="J10590"/>
  <c r="M10590"/>
  <c r="K10590"/>
  <c r="L10590"/>
  <c r="I10590"/>
  <c r="N10598"/>
  <c r="J10598"/>
  <c r="I10598"/>
  <c r="K10598"/>
  <c r="M10598"/>
  <c r="L10598"/>
  <c r="N10606"/>
  <c r="J10606"/>
  <c r="I10606"/>
  <c r="K10606"/>
  <c r="L10606"/>
  <c r="M10606"/>
  <c r="N10614"/>
  <c r="J10614"/>
  <c r="K10614"/>
  <c r="L10614"/>
  <c r="M10614"/>
  <c r="I10614"/>
  <c r="N10622"/>
  <c r="J10622"/>
  <c r="M10622"/>
  <c r="K10622"/>
  <c r="L10622"/>
  <c r="I10622"/>
  <c r="N10630"/>
  <c r="J10630"/>
  <c r="I10630"/>
  <c r="K10630"/>
  <c r="M10630"/>
  <c r="L10630"/>
  <c r="N10638"/>
  <c r="J10638"/>
  <c r="I10638"/>
  <c r="K10638"/>
  <c r="L10638"/>
  <c r="M10638"/>
  <c r="N10646"/>
  <c r="J10646"/>
  <c r="K10646"/>
  <c r="L10646"/>
  <c r="M10646"/>
  <c r="I10646"/>
  <c r="N10654"/>
  <c r="J10654"/>
  <c r="M10654"/>
  <c r="K10654"/>
  <c r="L10654"/>
  <c r="I10654"/>
  <c r="N10662"/>
  <c r="J10662"/>
  <c r="I10662"/>
  <c r="K10662"/>
  <c r="M10662"/>
  <c r="L10662"/>
  <c r="N10670"/>
  <c r="J10670"/>
  <c r="I10670"/>
  <c r="K10670"/>
  <c r="L10670"/>
  <c r="M10670"/>
  <c r="N10678"/>
  <c r="J10678"/>
  <c r="K10678"/>
  <c r="L10678"/>
  <c r="M10678"/>
  <c r="I10678"/>
  <c r="N10686"/>
  <c r="J10686"/>
  <c r="M10686"/>
  <c r="K10686"/>
  <c r="L10686"/>
  <c r="I10686"/>
  <c r="N10694"/>
  <c r="J10694"/>
  <c r="I10694"/>
  <c r="K10694"/>
  <c r="M10694"/>
  <c r="L10694"/>
  <c r="N10702"/>
  <c r="J10702"/>
  <c r="I10702"/>
  <c r="K10702"/>
  <c r="L10702"/>
  <c r="M10702"/>
  <c r="N10710"/>
  <c r="J10710"/>
  <c r="K10710"/>
  <c r="L10710"/>
  <c r="M10710"/>
  <c r="I10710"/>
  <c r="N10718"/>
  <c r="J10718"/>
  <c r="M10718"/>
  <c r="K10718"/>
  <c r="L10718"/>
  <c r="I10718"/>
  <c r="N10726"/>
  <c r="J10726"/>
  <c r="I10726"/>
  <c r="K10726"/>
  <c r="M10726"/>
  <c r="L10726"/>
  <c r="N10734"/>
  <c r="J10734"/>
  <c r="I10734"/>
  <c r="K10734"/>
  <c r="L10734"/>
  <c r="M10734"/>
  <c r="N10742"/>
  <c r="J10742"/>
  <c r="K10742"/>
  <c r="L10742"/>
  <c r="M10742"/>
  <c r="I10742"/>
  <c r="N10750"/>
  <c r="J10750"/>
  <c r="M10750"/>
  <c r="K10750"/>
  <c r="L10750"/>
  <c r="I10750"/>
  <c r="N10758"/>
  <c r="J10758"/>
  <c r="I10758"/>
  <c r="K10758"/>
  <c r="M10758"/>
  <c r="L10758"/>
  <c r="N10766"/>
  <c r="J10766"/>
  <c r="I10766"/>
  <c r="K10766"/>
  <c r="L10766"/>
  <c r="M10766"/>
  <c r="N10774"/>
  <c r="J10774"/>
  <c r="K10774"/>
  <c r="L10774"/>
  <c r="M10774"/>
  <c r="I10774"/>
  <c r="N10782"/>
  <c r="J10782"/>
  <c r="M10782"/>
  <c r="K10782"/>
  <c r="L10782"/>
  <c r="I10782"/>
  <c r="N10790"/>
  <c r="J10790"/>
  <c r="I10790"/>
  <c r="K10790"/>
  <c r="M10790"/>
  <c r="L10790"/>
  <c r="N10798"/>
  <c r="J10798"/>
  <c r="I10798"/>
  <c r="K10798"/>
  <c r="L10798"/>
  <c r="M10798"/>
  <c r="N10806"/>
  <c r="J10806"/>
  <c r="K10806"/>
  <c r="L10806"/>
  <c r="M10806"/>
  <c r="I10806"/>
  <c r="N10814"/>
  <c r="J10814"/>
  <c r="M10814"/>
  <c r="K10814"/>
  <c r="L10814"/>
  <c r="I10814"/>
  <c r="N10822"/>
  <c r="J10822"/>
  <c r="I10822"/>
  <c r="K10822"/>
  <c r="M10822"/>
  <c r="L10822"/>
  <c r="N10830"/>
  <c r="J10830"/>
  <c r="I10830"/>
  <c r="K10830"/>
  <c r="L10830"/>
  <c r="M10830"/>
  <c r="N10838"/>
  <c r="J10838"/>
  <c r="K10838"/>
  <c r="L10838"/>
  <c r="M10838"/>
  <c r="I10838"/>
  <c r="N10846"/>
  <c r="L10846"/>
  <c r="J10846"/>
  <c r="I10846"/>
  <c r="M10846"/>
  <c r="K10846"/>
  <c r="N10854"/>
  <c r="L10854"/>
  <c r="J10854"/>
  <c r="I10854"/>
  <c r="K10854"/>
  <c r="M10854"/>
  <c r="N10862"/>
  <c r="L10862"/>
  <c r="J10862"/>
  <c r="I10862"/>
  <c r="M10862"/>
  <c r="K10862"/>
  <c r="N10870"/>
  <c r="L10870"/>
  <c r="J10870"/>
  <c r="I10870"/>
  <c r="K10870"/>
  <c r="M10870"/>
  <c r="N10878"/>
  <c r="L10878"/>
  <c r="J10878"/>
  <c r="I10878"/>
  <c r="M10878"/>
  <c r="K10878"/>
  <c r="N10886"/>
  <c r="L10886"/>
  <c r="J10886"/>
  <c r="I10886"/>
  <c r="K10886"/>
  <c r="M10886"/>
  <c r="N10894"/>
  <c r="L10894"/>
  <c r="J10894"/>
  <c r="I10894"/>
  <c r="M10894"/>
  <c r="K10894"/>
  <c r="N10902"/>
  <c r="L10902"/>
  <c r="I10902"/>
  <c r="J10902"/>
  <c r="K10902"/>
  <c r="M10902"/>
  <c r="N10910"/>
  <c r="L10910"/>
  <c r="I10910"/>
  <c r="J10910"/>
  <c r="K10910"/>
  <c r="M10910"/>
  <c r="N10918"/>
  <c r="L10918"/>
  <c r="M10918"/>
  <c r="I10918"/>
  <c r="J10918"/>
  <c r="K10918"/>
  <c r="N10926"/>
  <c r="L10926"/>
  <c r="M10926"/>
  <c r="I10926"/>
  <c r="J10926"/>
  <c r="K10926"/>
  <c r="N10934"/>
  <c r="L10934"/>
  <c r="M10934"/>
  <c r="I10934"/>
  <c r="J10934"/>
  <c r="K10934"/>
  <c r="N10942"/>
  <c r="L10942"/>
  <c r="M10942"/>
  <c r="I10942"/>
  <c r="J10942"/>
  <c r="K10942"/>
  <c r="N10950"/>
  <c r="L10950"/>
  <c r="M10950"/>
  <c r="I10950"/>
  <c r="J10950"/>
  <c r="K10950"/>
  <c r="N10958"/>
  <c r="L10958"/>
  <c r="M10958"/>
  <c r="I10958"/>
  <c r="J10958"/>
  <c r="K10958"/>
  <c r="N10966"/>
  <c r="L10966"/>
  <c r="M10966"/>
  <c r="I10966"/>
  <c r="J10966"/>
  <c r="K10966"/>
  <c r="N10974"/>
  <c r="L10974"/>
  <c r="M10974"/>
  <c r="I10974"/>
  <c r="J10974"/>
  <c r="K10974"/>
  <c r="N10982"/>
  <c r="L10982"/>
  <c r="M10982"/>
  <c r="I10982"/>
  <c r="J10982"/>
  <c r="K10982"/>
  <c r="N10990"/>
  <c r="L10990"/>
  <c r="M10990"/>
  <c r="I10990"/>
  <c r="J10990"/>
  <c r="K10990"/>
  <c r="N10998"/>
  <c r="L10998"/>
  <c r="M10998"/>
  <c r="I10998"/>
  <c r="J10998"/>
  <c r="K10998"/>
  <c r="N11006"/>
  <c r="M11006"/>
  <c r="I11006"/>
  <c r="J11006"/>
  <c r="K11006"/>
  <c r="L11006"/>
  <c r="N11014"/>
  <c r="M11014"/>
  <c r="J11014"/>
  <c r="K11014"/>
  <c r="I11014"/>
  <c r="L11014"/>
  <c r="N11022"/>
  <c r="M11022"/>
  <c r="J11022"/>
  <c r="K11022"/>
  <c r="L11022"/>
  <c r="I11022"/>
  <c r="N11030"/>
  <c r="M11030"/>
  <c r="I11030"/>
  <c r="J11030"/>
  <c r="L11030"/>
  <c r="K11030"/>
  <c r="N11038"/>
  <c r="M11038"/>
  <c r="L11038"/>
  <c r="I11038"/>
  <c r="J11038"/>
  <c r="K11038"/>
  <c r="N11046"/>
  <c r="M11046"/>
  <c r="I11046"/>
  <c r="J11046"/>
  <c r="K11046"/>
  <c r="L11046"/>
  <c r="N11054"/>
  <c r="K11054"/>
  <c r="M11054"/>
  <c r="I11054"/>
  <c r="J11054"/>
  <c r="L11054"/>
  <c r="N11062"/>
  <c r="K11062"/>
  <c r="M11062"/>
  <c r="I11062"/>
  <c r="J11062"/>
  <c r="L11062"/>
  <c r="N11070"/>
  <c r="K11070"/>
  <c r="M11070"/>
  <c r="I11070"/>
  <c r="L11070"/>
  <c r="J11070"/>
  <c r="N11078"/>
  <c r="K11078"/>
  <c r="M11078"/>
  <c r="L11078"/>
  <c r="I11078"/>
  <c r="J11078"/>
  <c r="N11086"/>
  <c r="K11086"/>
  <c r="M11086"/>
  <c r="J11086"/>
  <c r="L11086"/>
  <c r="I11086"/>
  <c r="N11094"/>
  <c r="K11094"/>
  <c r="M11094"/>
  <c r="I11094"/>
  <c r="J11094"/>
  <c r="L11094"/>
  <c r="N11102"/>
  <c r="K11102"/>
  <c r="M11102"/>
  <c r="I11102"/>
  <c r="J11102"/>
  <c r="L11102"/>
  <c r="N11110"/>
  <c r="K11110"/>
  <c r="M11110"/>
  <c r="L11110"/>
  <c r="J11110"/>
  <c r="I11110"/>
  <c r="N11118"/>
  <c r="K11118"/>
  <c r="M11118"/>
  <c r="J11118"/>
  <c r="I11118"/>
  <c r="L11118"/>
  <c r="N11126"/>
  <c r="K11126"/>
  <c r="M11126"/>
  <c r="I11126"/>
  <c r="J11126"/>
  <c r="L11126"/>
  <c r="N11134"/>
  <c r="K11134"/>
  <c r="M11134"/>
  <c r="J11134"/>
  <c r="L11134"/>
  <c r="I11134"/>
  <c r="N11142"/>
  <c r="K11142"/>
  <c r="M11142"/>
  <c r="L11142"/>
  <c r="I11142"/>
  <c r="J11142"/>
  <c r="N11150"/>
  <c r="K11150"/>
  <c r="M11150"/>
  <c r="J11150"/>
  <c r="I11150"/>
  <c r="L11150"/>
  <c r="N11158"/>
  <c r="K11158"/>
  <c r="M11158"/>
  <c r="I11158"/>
  <c r="J11158"/>
  <c r="L11158"/>
  <c r="N11166"/>
  <c r="K11166"/>
  <c r="M11166"/>
  <c r="I11166"/>
  <c r="J11166"/>
  <c r="L11166"/>
  <c r="N11174"/>
  <c r="K11174"/>
  <c r="M11174"/>
  <c r="L11174"/>
  <c r="I11174"/>
  <c r="J11174"/>
  <c r="N11182"/>
  <c r="K11182"/>
  <c r="M11182"/>
  <c r="J11182"/>
  <c r="I11182"/>
  <c r="L11182"/>
  <c r="N11190"/>
  <c r="K11190"/>
  <c r="M11190"/>
  <c r="I11190"/>
  <c r="J11190"/>
  <c r="L11190"/>
  <c r="N11198"/>
  <c r="K11198"/>
  <c r="M11198"/>
  <c r="I11198"/>
  <c r="J11198"/>
  <c r="L11198"/>
  <c r="N11206"/>
  <c r="K11206"/>
  <c r="M11206"/>
  <c r="L11206"/>
  <c r="I11206"/>
  <c r="J11206"/>
  <c r="N11214"/>
  <c r="K11214"/>
  <c r="M11214"/>
  <c r="J11214"/>
  <c r="I11214"/>
  <c r="L11214"/>
  <c r="N11222"/>
  <c r="K11222"/>
  <c r="M11222"/>
  <c r="I11222"/>
  <c r="J11222"/>
  <c r="L11222"/>
  <c r="N11230"/>
  <c r="K11230"/>
  <c r="M11230"/>
  <c r="L11230"/>
  <c r="I11230"/>
  <c r="J11230"/>
  <c r="N11238"/>
  <c r="K11238"/>
  <c r="M11238"/>
  <c r="L11238"/>
  <c r="I11238"/>
  <c r="J11238"/>
  <c r="N11246"/>
  <c r="K11246"/>
  <c r="M11246"/>
  <c r="J11246"/>
  <c r="I11246"/>
  <c r="L11246"/>
  <c r="N11254"/>
  <c r="K11254"/>
  <c r="M11254"/>
  <c r="I11254"/>
  <c r="L11254"/>
  <c r="J11254"/>
  <c r="N11262"/>
  <c r="K11262"/>
  <c r="M11262"/>
  <c r="I11262"/>
  <c r="J11262"/>
  <c r="L11262"/>
  <c r="N11270"/>
  <c r="K11270"/>
  <c r="M11270"/>
  <c r="L11270"/>
  <c r="I11270"/>
  <c r="J11270"/>
  <c r="N11278"/>
  <c r="K11278"/>
  <c r="M11278"/>
  <c r="J11278"/>
  <c r="L11278"/>
  <c r="I11278"/>
  <c r="N11286"/>
  <c r="K11286"/>
  <c r="M11286"/>
  <c r="I11286"/>
  <c r="J11286"/>
  <c r="L11286"/>
  <c r="N11294"/>
  <c r="K11294"/>
  <c r="M11294"/>
  <c r="I11294"/>
  <c r="L11294"/>
  <c r="J11294"/>
  <c r="N11302"/>
  <c r="K11302"/>
  <c r="M11302"/>
  <c r="L11302"/>
  <c r="J11302"/>
  <c r="I11302"/>
  <c r="N11310"/>
  <c r="K11310"/>
  <c r="M11310"/>
  <c r="J11310"/>
  <c r="I11310"/>
  <c r="L11310"/>
  <c r="N11318"/>
  <c r="K11318"/>
  <c r="M11318"/>
  <c r="I11318"/>
  <c r="L11318"/>
  <c r="J11318"/>
  <c r="N11326"/>
  <c r="K11326"/>
  <c r="M11326"/>
  <c r="J11326"/>
  <c r="L11326"/>
  <c r="I11326"/>
  <c r="N11334"/>
  <c r="K11334"/>
  <c r="M11334"/>
  <c r="L11334"/>
  <c r="I11334"/>
  <c r="J11334"/>
  <c r="N11342"/>
  <c r="K11342"/>
  <c r="M11342"/>
  <c r="J11342"/>
  <c r="L11342"/>
  <c r="I11342"/>
  <c r="N11350"/>
  <c r="I11350"/>
  <c r="K11350"/>
  <c r="M11350"/>
  <c r="L11350"/>
  <c r="J11350"/>
  <c r="N11358"/>
  <c r="I11358"/>
  <c r="K11358"/>
  <c r="M11358"/>
  <c r="L11358"/>
  <c r="J11358"/>
  <c r="N11366"/>
  <c r="I11366"/>
  <c r="K11366"/>
  <c r="M11366"/>
  <c r="J11366"/>
  <c r="L11366"/>
  <c r="N11374"/>
  <c r="I11374"/>
  <c r="K11374"/>
  <c r="M11374"/>
  <c r="J11374"/>
  <c r="L11374"/>
  <c r="N11382"/>
  <c r="I11382"/>
  <c r="K11382"/>
  <c r="M11382"/>
  <c r="L11382"/>
  <c r="J11382"/>
  <c r="N11390"/>
  <c r="I11390"/>
  <c r="K11390"/>
  <c r="M11390"/>
  <c r="J11390"/>
  <c r="L11390"/>
  <c r="N11398"/>
  <c r="I11398"/>
  <c r="K11398"/>
  <c r="M11398"/>
  <c r="L11398"/>
  <c r="J11398"/>
  <c r="N11406"/>
  <c r="I11406"/>
  <c r="K11406"/>
  <c r="M11406"/>
  <c r="J11406"/>
  <c r="L11406"/>
  <c r="N11414"/>
  <c r="I11414"/>
  <c r="K11414"/>
  <c r="M11414"/>
  <c r="L11414"/>
  <c r="J11414"/>
  <c r="N11422"/>
  <c r="I11422"/>
  <c r="K11422"/>
  <c r="M11422"/>
  <c r="J11422"/>
  <c r="L11422"/>
  <c r="N11430"/>
  <c r="I11430"/>
  <c r="K11430"/>
  <c r="M11430"/>
  <c r="J11430"/>
  <c r="L11430"/>
  <c r="N11438"/>
  <c r="I11438"/>
  <c r="K11438"/>
  <c r="M11438"/>
  <c r="J11438"/>
  <c r="L11438"/>
  <c r="N11446"/>
  <c r="I11446"/>
  <c r="K11446"/>
  <c r="M11446"/>
  <c r="L11446"/>
  <c r="J11446"/>
  <c r="N11454"/>
  <c r="I11454"/>
  <c r="K11454"/>
  <c r="M11454"/>
  <c r="J11454"/>
  <c r="L11454"/>
  <c r="N11462"/>
  <c r="I11462"/>
  <c r="K11462"/>
  <c r="M11462"/>
  <c r="J11462"/>
  <c r="L11462"/>
  <c r="N11470"/>
  <c r="I11470"/>
  <c r="J11470"/>
  <c r="K11470"/>
  <c r="M11470"/>
  <c r="L11470"/>
  <c r="N11478"/>
  <c r="I11478"/>
  <c r="J11478"/>
  <c r="K11478"/>
  <c r="M11478"/>
  <c r="L11478"/>
  <c r="N11486"/>
  <c r="I11486"/>
  <c r="J11486"/>
  <c r="K11486"/>
  <c r="M11486"/>
  <c r="L11486"/>
  <c r="N11494"/>
  <c r="I11494"/>
  <c r="J11494"/>
  <c r="K11494"/>
  <c r="M11494"/>
  <c r="L11494"/>
  <c r="N11502"/>
  <c r="I11502"/>
  <c r="J11502"/>
  <c r="K11502"/>
  <c r="M11502"/>
  <c r="L11502"/>
  <c r="N11510"/>
  <c r="I11510"/>
  <c r="J11510"/>
  <c r="K11510"/>
  <c r="M11510"/>
  <c r="L11510"/>
  <c r="N11518"/>
  <c r="I11518"/>
  <c r="J11518"/>
  <c r="K11518"/>
  <c r="M11518"/>
  <c r="L11518"/>
  <c r="N11526"/>
  <c r="I11526"/>
  <c r="J11526"/>
  <c r="K11526"/>
  <c r="M11526"/>
  <c r="L11526"/>
  <c r="N11534"/>
  <c r="I11534"/>
  <c r="J11534"/>
  <c r="K11534"/>
  <c r="M11534"/>
  <c r="L11534"/>
  <c r="N11542"/>
  <c r="I11542"/>
  <c r="J11542"/>
  <c r="K11542"/>
  <c r="M11542"/>
  <c r="L11542"/>
  <c r="N11550"/>
  <c r="I11550"/>
  <c r="J11550"/>
  <c r="K11550"/>
  <c r="M11550"/>
  <c r="L11550"/>
  <c r="N11558"/>
  <c r="I11558"/>
  <c r="J11558"/>
  <c r="K11558"/>
  <c r="M11558"/>
  <c r="L11558"/>
  <c r="N11566"/>
  <c r="I11566"/>
  <c r="J11566"/>
  <c r="K11566"/>
  <c r="M11566"/>
  <c r="L11566"/>
  <c r="N11574"/>
  <c r="I11574"/>
  <c r="J11574"/>
  <c r="K11574"/>
  <c r="M11574"/>
  <c r="L11574"/>
  <c r="N11582"/>
  <c r="I11582"/>
  <c r="J11582"/>
  <c r="K11582"/>
  <c r="M11582"/>
  <c r="L11582"/>
  <c r="N11590"/>
  <c r="I11590"/>
  <c r="J11590"/>
  <c r="K11590"/>
  <c r="M11590"/>
  <c r="L11590"/>
  <c r="N11598"/>
  <c r="I11598"/>
  <c r="J11598"/>
  <c r="K11598"/>
  <c r="M11598"/>
  <c r="L11598"/>
  <c r="N11606"/>
  <c r="I11606"/>
  <c r="J11606"/>
  <c r="K11606"/>
  <c r="M11606"/>
  <c r="L11606"/>
  <c r="N11614"/>
  <c r="I11614"/>
  <c r="J11614"/>
  <c r="K11614"/>
  <c r="M11614"/>
  <c r="L11614"/>
  <c r="N11622"/>
  <c r="I11622"/>
  <c r="J11622"/>
  <c r="K11622"/>
  <c r="M11622"/>
  <c r="L11622"/>
  <c r="N11630"/>
  <c r="I11630"/>
  <c r="J11630"/>
  <c r="K11630"/>
  <c r="M11630"/>
  <c r="L11630"/>
  <c r="N11638"/>
  <c r="I11638"/>
  <c r="J11638"/>
  <c r="K11638"/>
  <c r="M11638"/>
  <c r="L11638"/>
  <c r="N11646"/>
  <c r="I11646"/>
  <c r="J11646"/>
  <c r="K11646"/>
  <c r="M11646"/>
  <c r="L11646"/>
  <c r="N11654"/>
  <c r="I11654"/>
  <c r="J11654"/>
  <c r="K11654"/>
  <c r="M11654"/>
  <c r="L11654"/>
  <c r="N11662"/>
  <c r="I11662"/>
  <c r="J11662"/>
  <c r="K11662"/>
  <c r="M11662"/>
  <c r="L11662"/>
  <c r="N11670"/>
  <c r="I11670"/>
  <c r="J11670"/>
  <c r="K11670"/>
  <c r="M11670"/>
  <c r="L11670"/>
  <c r="N11678"/>
  <c r="I11678"/>
  <c r="J11678"/>
  <c r="K11678"/>
  <c r="M11678"/>
  <c r="L11678"/>
  <c r="N11686"/>
  <c r="I11686"/>
  <c r="J11686"/>
  <c r="K11686"/>
  <c r="M11686"/>
  <c r="L11686"/>
  <c r="N11694"/>
  <c r="I11694"/>
  <c r="J11694"/>
  <c r="K11694"/>
  <c r="M11694"/>
  <c r="L11694"/>
  <c r="N11702"/>
  <c r="I11702"/>
  <c r="J11702"/>
  <c r="K11702"/>
  <c r="M11702"/>
  <c r="L11702"/>
  <c r="N11710"/>
  <c r="I11710"/>
  <c r="J11710"/>
  <c r="K11710"/>
  <c r="M11710"/>
  <c r="L11710"/>
  <c r="N11718"/>
  <c r="I11718"/>
  <c r="J11718"/>
  <c r="K11718"/>
  <c r="M11718"/>
  <c r="L11718"/>
  <c r="N11726"/>
  <c r="I11726"/>
  <c r="J11726"/>
  <c r="K11726"/>
  <c r="M11726"/>
  <c r="L11726"/>
  <c r="N11734"/>
  <c r="I11734"/>
  <c r="J11734"/>
  <c r="K11734"/>
  <c r="M11734"/>
  <c r="L11734"/>
  <c r="N11742"/>
  <c r="I11742"/>
  <c r="J11742"/>
  <c r="K11742"/>
  <c r="M11742"/>
  <c r="L11742"/>
  <c r="N11750"/>
  <c r="I11750"/>
  <c r="J11750"/>
  <c r="K11750"/>
  <c r="M11750"/>
  <c r="L11750"/>
  <c r="N11758"/>
  <c r="I11758"/>
  <c r="J11758"/>
  <c r="K11758"/>
  <c r="M11758"/>
  <c r="L11758"/>
  <c r="N11766"/>
  <c r="I11766"/>
  <c r="J11766"/>
  <c r="K11766"/>
  <c r="M11766"/>
  <c r="L11766"/>
  <c r="N11774"/>
  <c r="I11774"/>
  <c r="J11774"/>
  <c r="K11774"/>
  <c r="M11774"/>
  <c r="L11774"/>
  <c r="N11782"/>
  <c r="I11782"/>
  <c r="J11782"/>
  <c r="K11782"/>
  <c r="M11782"/>
  <c r="L11782"/>
  <c r="N11790"/>
  <c r="I11790"/>
  <c r="J11790"/>
  <c r="K11790"/>
  <c r="M11790"/>
  <c r="L11790"/>
  <c r="N11798"/>
  <c r="I11798"/>
  <c r="J11798"/>
  <c r="K11798"/>
  <c r="M11798"/>
  <c r="L11798"/>
  <c r="N11806"/>
  <c r="I11806"/>
  <c r="J11806"/>
  <c r="K11806"/>
  <c r="M11806"/>
  <c r="L11806"/>
  <c r="N11814"/>
  <c r="I11814"/>
  <c r="J11814"/>
  <c r="K11814"/>
  <c r="M11814"/>
  <c r="L11814"/>
  <c r="N11822"/>
  <c r="I11822"/>
  <c r="J11822"/>
  <c r="K11822"/>
  <c r="M11822"/>
  <c r="L11822"/>
  <c r="N11830"/>
  <c r="I11830"/>
  <c r="J11830"/>
  <c r="K11830"/>
  <c r="M11830"/>
  <c r="L11830"/>
  <c r="N11838"/>
  <c r="I11838"/>
  <c r="J11838"/>
  <c r="K11838"/>
  <c r="M11838"/>
  <c r="L11838"/>
  <c r="N11846"/>
  <c r="I11846"/>
  <c r="J11846"/>
  <c r="K11846"/>
  <c r="M11846"/>
  <c r="L11846"/>
  <c r="N11854"/>
  <c r="I11854"/>
  <c r="J11854"/>
  <c r="K11854"/>
  <c r="M11854"/>
  <c r="L11854"/>
  <c r="N11862"/>
  <c r="I11862"/>
  <c r="J11862"/>
  <c r="K11862"/>
  <c r="M11862"/>
  <c r="L11862"/>
  <c r="N11870"/>
  <c r="I11870"/>
  <c r="J11870"/>
  <c r="K11870"/>
  <c r="M11870"/>
  <c r="L11870"/>
  <c r="N11878"/>
  <c r="I11878"/>
  <c r="J11878"/>
  <c r="K11878"/>
  <c r="M11878"/>
  <c r="L11878"/>
  <c r="N11886"/>
  <c r="I11886"/>
  <c r="J11886"/>
  <c r="K11886"/>
  <c r="M11886"/>
  <c r="L11886"/>
  <c r="N11894"/>
  <c r="I11894"/>
  <c r="J11894"/>
  <c r="K11894"/>
  <c r="M11894"/>
  <c r="L11894"/>
  <c r="N11902"/>
  <c r="I11902"/>
  <c r="J11902"/>
  <c r="K11902"/>
  <c r="M11902"/>
  <c r="L11902"/>
  <c r="N11910"/>
  <c r="I11910"/>
  <c r="J11910"/>
  <c r="K11910"/>
  <c r="M11910"/>
  <c r="L11910"/>
  <c r="N11918"/>
  <c r="I11918"/>
  <c r="J11918"/>
  <c r="K11918"/>
  <c r="M11918"/>
  <c r="L11918"/>
  <c r="N11926"/>
  <c r="I11926"/>
  <c r="J11926"/>
  <c r="K11926"/>
  <c r="M11926"/>
  <c r="L11926"/>
  <c r="N11934"/>
  <c r="I11934"/>
  <c r="J11934"/>
  <c r="K11934"/>
  <c r="M11934"/>
  <c r="L11934"/>
  <c r="I11942"/>
  <c r="J11942"/>
  <c r="K11942"/>
  <c r="N11942"/>
  <c r="M11942"/>
  <c r="L11942"/>
  <c r="N11950"/>
  <c r="I11950"/>
  <c r="J11950"/>
  <c r="K11950"/>
  <c r="M11950"/>
  <c r="L11950"/>
  <c r="N11958"/>
  <c r="I11958"/>
  <c r="J11958"/>
  <c r="K11958"/>
  <c r="M11958"/>
  <c r="L11958"/>
  <c r="N11966"/>
  <c r="I11966"/>
  <c r="J11966"/>
  <c r="K11966"/>
  <c r="M11966"/>
  <c r="L11966"/>
  <c r="N11974"/>
  <c r="I11974"/>
  <c r="J11974"/>
  <c r="K11974"/>
  <c r="M11974"/>
  <c r="L11974"/>
  <c r="N11982"/>
  <c r="L11982"/>
  <c r="M11982"/>
  <c r="J11982"/>
  <c r="I11982"/>
  <c r="K11982"/>
  <c r="N11990"/>
  <c r="K11990"/>
  <c r="I11990"/>
  <c r="J11990"/>
  <c r="L11990"/>
  <c r="M11990"/>
  <c r="N11998"/>
  <c r="K11998"/>
  <c r="L11998"/>
  <c r="M11998"/>
  <c r="I11998"/>
  <c r="J11998"/>
  <c r="N12006"/>
  <c r="K12006"/>
  <c r="I12006"/>
  <c r="L12006"/>
  <c r="J12006"/>
  <c r="M12006"/>
  <c r="N12014"/>
  <c r="K12014"/>
  <c r="I12014"/>
  <c r="J12014"/>
  <c r="L12014"/>
  <c r="M12014"/>
  <c r="N12022"/>
  <c r="K12022"/>
  <c r="I12022"/>
  <c r="J12022"/>
  <c r="L12022"/>
  <c r="M12022"/>
  <c r="N12030"/>
  <c r="K12030"/>
  <c r="L12030"/>
  <c r="M12030"/>
  <c r="I12030"/>
  <c r="J12030"/>
  <c r="N12038"/>
  <c r="K12038"/>
  <c r="I12038"/>
  <c r="L12038"/>
  <c r="J12038"/>
  <c r="M12038"/>
  <c r="N12046"/>
  <c r="K12046"/>
  <c r="I12046"/>
  <c r="J12046"/>
  <c r="L12046"/>
  <c r="M12046"/>
  <c r="N12054"/>
  <c r="K12054"/>
  <c r="I12054"/>
  <c r="J12054"/>
  <c r="L12054"/>
  <c r="M12054"/>
  <c r="N12062"/>
  <c r="K12062"/>
  <c r="L12062"/>
  <c r="M12062"/>
  <c r="I12062"/>
  <c r="J12062"/>
  <c r="N12070"/>
  <c r="K12070"/>
  <c r="M12070"/>
  <c r="I12070"/>
  <c r="J12070"/>
  <c r="L12070"/>
  <c r="N12078"/>
  <c r="K12078"/>
  <c r="M12078"/>
  <c r="J12078"/>
  <c r="L12078"/>
  <c r="I12078"/>
  <c r="N12086"/>
  <c r="K12086"/>
  <c r="J12086"/>
  <c r="L12086"/>
  <c r="M12086"/>
  <c r="I12086"/>
  <c r="N12094"/>
  <c r="K12094"/>
  <c r="J12094"/>
  <c r="I12094"/>
  <c r="L12094"/>
  <c r="M12094"/>
  <c r="N12102"/>
  <c r="K12102"/>
  <c r="M12102"/>
  <c r="I12102"/>
  <c r="L12102"/>
  <c r="J12102"/>
  <c r="N12110"/>
  <c r="K12110"/>
  <c r="L12110"/>
  <c r="M12110"/>
  <c r="I12110"/>
  <c r="J12110"/>
  <c r="N12118"/>
  <c r="K12118"/>
  <c r="I12118"/>
  <c r="J12118"/>
  <c r="L12118"/>
  <c r="M12118"/>
  <c r="N12126"/>
  <c r="K12126"/>
  <c r="J12126"/>
  <c r="I12126"/>
  <c r="L12126"/>
  <c r="M12126"/>
  <c r="N12134"/>
  <c r="K12134"/>
  <c r="M12134"/>
  <c r="J12134"/>
  <c r="I12134"/>
  <c r="L12134"/>
  <c r="N12142"/>
  <c r="K12142"/>
  <c r="J12142"/>
  <c r="L12142"/>
  <c r="M12142"/>
  <c r="I12142"/>
  <c r="N12150"/>
  <c r="K12150"/>
  <c r="I12150"/>
  <c r="J12150"/>
  <c r="L12150"/>
  <c r="M12150"/>
  <c r="N12158"/>
  <c r="K12158"/>
  <c r="J12158"/>
  <c r="I12158"/>
  <c r="M12158"/>
  <c r="L12158"/>
  <c r="N12166"/>
  <c r="K12166"/>
  <c r="M12166"/>
  <c r="L12166"/>
  <c r="I12166"/>
  <c r="J12166"/>
  <c r="N12174"/>
  <c r="K12174"/>
  <c r="I12174"/>
  <c r="J12174"/>
  <c r="L12174"/>
  <c r="M12174"/>
  <c r="N12182"/>
  <c r="K12182"/>
  <c r="I12182"/>
  <c r="J12182"/>
  <c r="L12182"/>
  <c r="M12182"/>
  <c r="N12190"/>
  <c r="K12190"/>
  <c r="M12190"/>
  <c r="J12190"/>
  <c r="L12190"/>
  <c r="I12190"/>
  <c r="N12198"/>
  <c r="J12198"/>
  <c r="K12198"/>
  <c r="M12198"/>
  <c r="L12198"/>
  <c r="I12198"/>
  <c r="N12206"/>
  <c r="J12206"/>
  <c r="K12206"/>
  <c r="M12206"/>
  <c r="I12206"/>
  <c r="L12206"/>
  <c r="N12214"/>
  <c r="J12214"/>
  <c r="K12214"/>
  <c r="M12214"/>
  <c r="I12214"/>
  <c r="L12214"/>
  <c r="N12222"/>
  <c r="J12222"/>
  <c r="K12222"/>
  <c r="M12222"/>
  <c r="I12222"/>
  <c r="L12222"/>
  <c r="N12230"/>
  <c r="J12230"/>
  <c r="K12230"/>
  <c r="M12230"/>
  <c r="L12230"/>
  <c r="I12230"/>
  <c r="N12238"/>
  <c r="J12238"/>
  <c r="K12238"/>
  <c r="M12238"/>
  <c r="I12238"/>
  <c r="L12238"/>
  <c r="N12246"/>
  <c r="J12246"/>
  <c r="K12246"/>
  <c r="M12246"/>
  <c r="I12246"/>
  <c r="L12246"/>
  <c r="N12254"/>
  <c r="J12254"/>
  <c r="K12254"/>
  <c r="M12254"/>
  <c r="I12254"/>
  <c r="L12254"/>
  <c r="N12262"/>
  <c r="J12262"/>
  <c r="K12262"/>
  <c r="M12262"/>
  <c r="I12262"/>
  <c r="L12262"/>
  <c r="N12270"/>
  <c r="I12270"/>
  <c r="J12270"/>
  <c r="K12270"/>
  <c r="M12270"/>
  <c r="L12270"/>
  <c r="N12278"/>
  <c r="I12278"/>
  <c r="J12278"/>
  <c r="K12278"/>
  <c r="M12278"/>
  <c r="L12278"/>
  <c r="N12286"/>
  <c r="I12286"/>
  <c r="J12286"/>
  <c r="K12286"/>
  <c r="M12286"/>
  <c r="L12286"/>
  <c r="N12294"/>
  <c r="I12294"/>
  <c r="J12294"/>
  <c r="K12294"/>
  <c r="M12294"/>
  <c r="L12294"/>
  <c r="N12302"/>
  <c r="I12302"/>
  <c r="J12302"/>
  <c r="K12302"/>
  <c r="M12302"/>
  <c r="L12302"/>
  <c r="N12310"/>
  <c r="I12310"/>
  <c r="J12310"/>
  <c r="K12310"/>
  <c r="M12310"/>
  <c r="L12310"/>
  <c r="N12318"/>
  <c r="I12318"/>
  <c r="J12318"/>
  <c r="K12318"/>
  <c r="M12318"/>
  <c r="L12318"/>
  <c r="N12326"/>
  <c r="I12326"/>
  <c r="J12326"/>
  <c r="K12326"/>
  <c r="M12326"/>
  <c r="L12326"/>
  <c r="N12334"/>
  <c r="I12334"/>
  <c r="J12334"/>
  <c r="K12334"/>
  <c r="M12334"/>
  <c r="L12334"/>
  <c r="N12342"/>
  <c r="I12342"/>
  <c r="J12342"/>
  <c r="K12342"/>
  <c r="M12342"/>
  <c r="L12342"/>
  <c r="N12350"/>
  <c r="I12350"/>
  <c r="J12350"/>
  <c r="K12350"/>
  <c r="M12350"/>
  <c r="L12350"/>
  <c r="N12358"/>
  <c r="I12358"/>
  <c r="J12358"/>
  <c r="K12358"/>
  <c r="M12358"/>
  <c r="L12358"/>
  <c r="N12366"/>
  <c r="I12366"/>
  <c r="J12366"/>
  <c r="K12366"/>
  <c r="M12366"/>
  <c r="L12366"/>
  <c r="N12374"/>
  <c r="I12374"/>
  <c r="J12374"/>
  <c r="K12374"/>
  <c r="M12374"/>
  <c r="L12374"/>
  <c r="N12382"/>
  <c r="I12382"/>
  <c r="J12382"/>
  <c r="K12382"/>
  <c r="M12382"/>
  <c r="L12382"/>
  <c r="N12390"/>
  <c r="I12390"/>
  <c r="J12390"/>
  <c r="K12390"/>
  <c r="M12390"/>
  <c r="L12390"/>
  <c r="N12398"/>
  <c r="I12398"/>
  <c r="J12398"/>
  <c r="K12398"/>
  <c r="M12398"/>
  <c r="L12398"/>
  <c r="N10357"/>
  <c r="J10357"/>
  <c r="K10357"/>
  <c r="L10357"/>
  <c r="M10357"/>
  <c r="I10357"/>
  <c r="N10365"/>
  <c r="J10365"/>
  <c r="K10365"/>
  <c r="L10365"/>
  <c r="M10365"/>
  <c r="I10365"/>
  <c r="N10373"/>
  <c r="J10373"/>
  <c r="K10373"/>
  <c r="L10373"/>
  <c r="M10373"/>
  <c r="I10373"/>
  <c r="N10381"/>
  <c r="J10381"/>
  <c r="K10381"/>
  <c r="L10381"/>
  <c r="M10381"/>
  <c r="I10381"/>
  <c r="N10389"/>
  <c r="J10389"/>
  <c r="K10389"/>
  <c r="L10389"/>
  <c r="M10389"/>
  <c r="I10389"/>
  <c r="N10397"/>
  <c r="J10397"/>
  <c r="K10397"/>
  <c r="L10397"/>
  <c r="M10397"/>
  <c r="I10397"/>
  <c r="N10405"/>
  <c r="J10405"/>
  <c r="K10405"/>
  <c r="L10405"/>
  <c r="M10405"/>
  <c r="I10405"/>
  <c r="N10413"/>
  <c r="J10413"/>
  <c r="K10413"/>
  <c r="L10413"/>
  <c r="M10413"/>
  <c r="I10413"/>
  <c r="N10421"/>
  <c r="J10421"/>
  <c r="K10421"/>
  <c r="L10421"/>
  <c r="M10421"/>
  <c r="I10421"/>
  <c r="N10429"/>
  <c r="J10429"/>
  <c r="K10429"/>
  <c r="L10429"/>
  <c r="M10429"/>
  <c r="I10429"/>
  <c r="N10437"/>
  <c r="J10437"/>
  <c r="K10437"/>
  <c r="L10437"/>
  <c r="M10437"/>
  <c r="I10437"/>
  <c r="N10445"/>
  <c r="J10445"/>
  <c r="K10445"/>
  <c r="L10445"/>
  <c r="M10445"/>
  <c r="I10445"/>
  <c r="N10453"/>
  <c r="J10453"/>
  <c r="K10453"/>
  <c r="L10453"/>
  <c r="M10453"/>
  <c r="I10453"/>
  <c r="N10461"/>
  <c r="J10461"/>
  <c r="K10461"/>
  <c r="L10461"/>
  <c r="M10461"/>
  <c r="I10461"/>
  <c r="N10469"/>
  <c r="J10469"/>
  <c r="K10469"/>
  <c r="L10469"/>
  <c r="M10469"/>
  <c r="I10469"/>
  <c r="N10477"/>
  <c r="J10477"/>
  <c r="K10477"/>
  <c r="L10477"/>
  <c r="M10477"/>
  <c r="I10477"/>
  <c r="N10485"/>
  <c r="K10485"/>
  <c r="I10485"/>
  <c r="J10485"/>
  <c r="M10485"/>
  <c r="L10485"/>
  <c r="N10493"/>
  <c r="K10493"/>
  <c r="I10493"/>
  <c r="J10493"/>
  <c r="L10493"/>
  <c r="M10493"/>
  <c r="N10501"/>
  <c r="K10501"/>
  <c r="J10501"/>
  <c r="L10501"/>
  <c r="M10501"/>
  <c r="I10501"/>
  <c r="N10509"/>
  <c r="K10509"/>
  <c r="M10509"/>
  <c r="J10509"/>
  <c r="L10509"/>
  <c r="I10509"/>
  <c r="N10517"/>
  <c r="K10517"/>
  <c r="I10517"/>
  <c r="J10517"/>
  <c r="M10517"/>
  <c r="L10517"/>
  <c r="N10525"/>
  <c r="K10525"/>
  <c r="I10525"/>
  <c r="J10525"/>
  <c r="L10525"/>
  <c r="M10525"/>
  <c r="N10533"/>
  <c r="K10533"/>
  <c r="J10533"/>
  <c r="L10533"/>
  <c r="M10533"/>
  <c r="I10533"/>
  <c r="N10541"/>
  <c r="K10541"/>
  <c r="M10541"/>
  <c r="J10541"/>
  <c r="L10541"/>
  <c r="I10541"/>
  <c r="N10549"/>
  <c r="K10549"/>
  <c r="I10549"/>
  <c r="J10549"/>
  <c r="M10549"/>
  <c r="L10549"/>
  <c r="N10557"/>
  <c r="K10557"/>
  <c r="I10557"/>
  <c r="J10557"/>
  <c r="L10557"/>
  <c r="M10557"/>
  <c r="N10565"/>
  <c r="K10565"/>
  <c r="J10565"/>
  <c r="L10565"/>
  <c r="M10565"/>
  <c r="I10565"/>
  <c r="N10573"/>
  <c r="K10573"/>
  <c r="M10573"/>
  <c r="J10573"/>
  <c r="L10573"/>
  <c r="I10573"/>
  <c r="N10581"/>
  <c r="K10581"/>
  <c r="I10581"/>
  <c r="J10581"/>
  <c r="M10581"/>
  <c r="L10581"/>
  <c r="N10589"/>
  <c r="K10589"/>
  <c r="I10589"/>
  <c r="J10589"/>
  <c r="L10589"/>
  <c r="M10589"/>
  <c r="N10597"/>
  <c r="K10597"/>
  <c r="J10597"/>
  <c r="L10597"/>
  <c r="M10597"/>
  <c r="I10597"/>
  <c r="N10605"/>
  <c r="K10605"/>
  <c r="M10605"/>
  <c r="J10605"/>
  <c r="L10605"/>
  <c r="I10605"/>
  <c r="N10613"/>
  <c r="K10613"/>
  <c r="I10613"/>
  <c r="J10613"/>
  <c r="M10613"/>
  <c r="L10613"/>
  <c r="N10621"/>
  <c r="K10621"/>
  <c r="I10621"/>
  <c r="J10621"/>
  <c r="L10621"/>
  <c r="M10621"/>
  <c r="N10629"/>
  <c r="K10629"/>
  <c r="J10629"/>
  <c r="L10629"/>
  <c r="M10629"/>
  <c r="I10629"/>
  <c r="N10637"/>
  <c r="K10637"/>
  <c r="M10637"/>
  <c r="J10637"/>
  <c r="L10637"/>
  <c r="I10637"/>
  <c r="N10645"/>
  <c r="K10645"/>
  <c r="I10645"/>
  <c r="J10645"/>
  <c r="M10645"/>
  <c r="L10645"/>
  <c r="N10653"/>
  <c r="K10653"/>
  <c r="I10653"/>
  <c r="J10653"/>
  <c r="L10653"/>
  <c r="M10653"/>
  <c r="N10661"/>
  <c r="K10661"/>
  <c r="J10661"/>
  <c r="L10661"/>
  <c r="M10661"/>
  <c r="I10661"/>
  <c r="N10669"/>
  <c r="K10669"/>
  <c r="M10669"/>
  <c r="J10669"/>
  <c r="L10669"/>
  <c r="I10669"/>
  <c r="N10677"/>
  <c r="K10677"/>
  <c r="I10677"/>
  <c r="J10677"/>
  <c r="M10677"/>
  <c r="L10677"/>
  <c r="N10685"/>
  <c r="K10685"/>
  <c r="I10685"/>
  <c r="J10685"/>
  <c r="L10685"/>
  <c r="M10685"/>
  <c r="N10693"/>
  <c r="K10693"/>
  <c r="J10693"/>
  <c r="L10693"/>
  <c r="M10693"/>
  <c r="I10693"/>
  <c r="N10701"/>
  <c r="K10701"/>
  <c r="M10701"/>
  <c r="J10701"/>
  <c r="L10701"/>
  <c r="I10701"/>
  <c r="N10709"/>
  <c r="K10709"/>
  <c r="I10709"/>
  <c r="J10709"/>
  <c r="M10709"/>
  <c r="L10709"/>
  <c r="N10717"/>
  <c r="K10717"/>
  <c r="I10717"/>
  <c r="J10717"/>
  <c r="L10717"/>
  <c r="M10717"/>
  <c r="N10725"/>
  <c r="K10725"/>
  <c r="J10725"/>
  <c r="L10725"/>
  <c r="M10725"/>
  <c r="I10725"/>
  <c r="N10733"/>
  <c r="K10733"/>
  <c r="M10733"/>
  <c r="J10733"/>
  <c r="L10733"/>
  <c r="I10733"/>
  <c r="N10741"/>
  <c r="K10741"/>
  <c r="I10741"/>
  <c r="J10741"/>
  <c r="M10741"/>
  <c r="L10741"/>
  <c r="N10749"/>
  <c r="K10749"/>
  <c r="I10749"/>
  <c r="J10749"/>
  <c r="L10749"/>
  <c r="M10749"/>
  <c r="N10757"/>
  <c r="K10757"/>
  <c r="J10757"/>
  <c r="L10757"/>
  <c r="M10757"/>
  <c r="I10757"/>
  <c r="N10765"/>
  <c r="K10765"/>
  <c r="M10765"/>
  <c r="J10765"/>
  <c r="L10765"/>
  <c r="I10765"/>
  <c r="N10773"/>
  <c r="K10773"/>
  <c r="I10773"/>
  <c r="J10773"/>
  <c r="M10773"/>
  <c r="L10773"/>
  <c r="N10781"/>
  <c r="K10781"/>
  <c r="I10781"/>
  <c r="J10781"/>
  <c r="L10781"/>
  <c r="M10781"/>
  <c r="N10789"/>
  <c r="K10789"/>
  <c r="J10789"/>
  <c r="L10789"/>
  <c r="M10789"/>
  <c r="I10789"/>
  <c r="N10797"/>
  <c r="K10797"/>
  <c r="M10797"/>
  <c r="J10797"/>
  <c r="L10797"/>
  <c r="I10797"/>
  <c r="N10805"/>
  <c r="K10805"/>
  <c r="I10805"/>
  <c r="J10805"/>
  <c r="M10805"/>
  <c r="L10805"/>
  <c r="N10813"/>
  <c r="K10813"/>
  <c r="I10813"/>
  <c r="J10813"/>
  <c r="L10813"/>
  <c r="M10813"/>
  <c r="N10821"/>
  <c r="K10821"/>
  <c r="J10821"/>
  <c r="L10821"/>
  <c r="M10821"/>
  <c r="I10821"/>
  <c r="N10829"/>
  <c r="K10829"/>
  <c r="M10829"/>
  <c r="J10829"/>
  <c r="L10829"/>
  <c r="I10829"/>
  <c r="N10837"/>
  <c r="K10837"/>
  <c r="I10837"/>
  <c r="J10837"/>
  <c r="M10837"/>
  <c r="L10837"/>
  <c r="N10845"/>
  <c r="I10845"/>
  <c r="K10845"/>
  <c r="L10845"/>
  <c r="J10845"/>
  <c r="M10845"/>
  <c r="N10853"/>
  <c r="I10853"/>
  <c r="K10853"/>
  <c r="L10853"/>
  <c r="J10853"/>
  <c r="M10853"/>
  <c r="N10861"/>
  <c r="I10861"/>
  <c r="K10861"/>
  <c r="L10861"/>
  <c r="J10861"/>
  <c r="M10861"/>
  <c r="N10869"/>
  <c r="I10869"/>
  <c r="K10869"/>
  <c r="L10869"/>
  <c r="J10869"/>
  <c r="M10869"/>
  <c r="N10877"/>
  <c r="I10877"/>
  <c r="K10877"/>
  <c r="L10877"/>
  <c r="J10877"/>
  <c r="M10877"/>
  <c r="N10885"/>
  <c r="I10885"/>
  <c r="K10885"/>
  <c r="L10885"/>
  <c r="J10885"/>
  <c r="M10885"/>
  <c r="N10893"/>
  <c r="I10893"/>
  <c r="K10893"/>
  <c r="L10893"/>
  <c r="J10893"/>
  <c r="M10893"/>
  <c r="N10901"/>
  <c r="I10901"/>
  <c r="K10901"/>
  <c r="L10901"/>
  <c r="J10901"/>
  <c r="M10901"/>
  <c r="N10909"/>
  <c r="I10909"/>
  <c r="K10909"/>
  <c r="L10909"/>
  <c r="J10909"/>
  <c r="M10909"/>
  <c r="N10917"/>
  <c r="I10917"/>
  <c r="J10917"/>
  <c r="K10917"/>
  <c r="L10917"/>
  <c r="M10917"/>
  <c r="N10925"/>
  <c r="I10925"/>
  <c r="J10925"/>
  <c r="K10925"/>
  <c r="L10925"/>
  <c r="M10925"/>
  <c r="N10933"/>
  <c r="I10933"/>
  <c r="J10933"/>
  <c r="K10933"/>
  <c r="L10933"/>
  <c r="M10933"/>
  <c r="N10941"/>
  <c r="I10941"/>
  <c r="J10941"/>
  <c r="K10941"/>
  <c r="L10941"/>
  <c r="M10941"/>
  <c r="N10949"/>
  <c r="I10949"/>
  <c r="J10949"/>
  <c r="K10949"/>
  <c r="L10949"/>
  <c r="M10949"/>
  <c r="N10957"/>
  <c r="I10957"/>
  <c r="J10957"/>
  <c r="K10957"/>
  <c r="L10957"/>
  <c r="M10957"/>
  <c r="N10965"/>
  <c r="I10965"/>
  <c r="J10965"/>
  <c r="K10965"/>
  <c r="L10965"/>
  <c r="M10965"/>
  <c r="N10973"/>
  <c r="I10973"/>
  <c r="J10973"/>
  <c r="K10973"/>
  <c r="L10973"/>
  <c r="M10973"/>
  <c r="N10981"/>
  <c r="I10981"/>
  <c r="J10981"/>
  <c r="K10981"/>
  <c r="L10981"/>
  <c r="M10981"/>
  <c r="N10989"/>
  <c r="I10989"/>
  <c r="J10989"/>
  <c r="K10989"/>
  <c r="L10989"/>
  <c r="M10989"/>
  <c r="N10997"/>
  <c r="I10997"/>
  <c r="J10997"/>
  <c r="K10997"/>
  <c r="L10997"/>
  <c r="M10997"/>
  <c r="N11005"/>
  <c r="J11005"/>
  <c r="M11005"/>
  <c r="I11005"/>
  <c r="K11005"/>
  <c r="L11005"/>
  <c r="N11013"/>
  <c r="J11013"/>
  <c r="I11013"/>
  <c r="K11013"/>
  <c r="L11013"/>
  <c r="M11013"/>
  <c r="N11021"/>
  <c r="J11021"/>
  <c r="I11021"/>
  <c r="L11021"/>
  <c r="M11021"/>
  <c r="K11021"/>
  <c r="N11029"/>
  <c r="J11029"/>
  <c r="L11029"/>
  <c r="M11029"/>
  <c r="I11029"/>
  <c r="K11029"/>
  <c r="N11037"/>
  <c r="J11037"/>
  <c r="I11037"/>
  <c r="K11037"/>
  <c r="L11037"/>
  <c r="M11037"/>
  <c r="N11045"/>
  <c r="J11045"/>
  <c r="K11045"/>
  <c r="L11045"/>
  <c r="I11045"/>
  <c r="M11045"/>
  <c r="N11053"/>
  <c r="M11053"/>
  <c r="J11053"/>
  <c r="L11053"/>
  <c r="I11053"/>
  <c r="K11053"/>
  <c r="N11061"/>
  <c r="M11061"/>
  <c r="J11061"/>
  <c r="K11061"/>
  <c r="L11061"/>
  <c r="I11061"/>
  <c r="N11069"/>
  <c r="M11069"/>
  <c r="J11069"/>
  <c r="I11069"/>
  <c r="K11069"/>
  <c r="L11069"/>
  <c r="N11077"/>
  <c r="M11077"/>
  <c r="J11077"/>
  <c r="K11077"/>
  <c r="L11077"/>
  <c r="I11077"/>
  <c r="N11085"/>
  <c r="M11085"/>
  <c r="J11085"/>
  <c r="I11085"/>
  <c r="K11085"/>
  <c r="L11085"/>
  <c r="N11093"/>
  <c r="M11093"/>
  <c r="J11093"/>
  <c r="K11093"/>
  <c r="L11093"/>
  <c r="I11093"/>
  <c r="N11101"/>
  <c r="M11101"/>
  <c r="J11101"/>
  <c r="L11101"/>
  <c r="I11101"/>
  <c r="K11101"/>
  <c r="N11109"/>
  <c r="M11109"/>
  <c r="J11109"/>
  <c r="K11109"/>
  <c r="I11109"/>
  <c r="L11109"/>
  <c r="N11117"/>
  <c r="M11117"/>
  <c r="J11117"/>
  <c r="I11117"/>
  <c r="K11117"/>
  <c r="L11117"/>
  <c r="N11125"/>
  <c r="M11125"/>
  <c r="J11125"/>
  <c r="I11125"/>
  <c r="K11125"/>
  <c r="L11125"/>
  <c r="N11133"/>
  <c r="M11133"/>
  <c r="J11133"/>
  <c r="L11133"/>
  <c r="I11133"/>
  <c r="K11133"/>
  <c r="N11141"/>
  <c r="M11141"/>
  <c r="J11141"/>
  <c r="K11141"/>
  <c r="I11141"/>
  <c r="L11141"/>
  <c r="N11149"/>
  <c r="M11149"/>
  <c r="J11149"/>
  <c r="I11149"/>
  <c r="K11149"/>
  <c r="L11149"/>
  <c r="N11157"/>
  <c r="M11157"/>
  <c r="J11157"/>
  <c r="I11157"/>
  <c r="K11157"/>
  <c r="L11157"/>
  <c r="N11165"/>
  <c r="M11165"/>
  <c r="J11165"/>
  <c r="L11165"/>
  <c r="I11165"/>
  <c r="K11165"/>
  <c r="N11173"/>
  <c r="M11173"/>
  <c r="J11173"/>
  <c r="K11173"/>
  <c r="I11173"/>
  <c r="L11173"/>
  <c r="N11181"/>
  <c r="M11181"/>
  <c r="J11181"/>
  <c r="I11181"/>
  <c r="K11181"/>
  <c r="L11181"/>
  <c r="N11189"/>
  <c r="M11189"/>
  <c r="J11189"/>
  <c r="L11189"/>
  <c r="I11189"/>
  <c r="K11189"/>
  <c r="N11197"/>
  <c r="M11197"/>
  <c r="J11197"/>
  <c r="L11197"/>
  <c r="I11197"/>
  <c r="K11197"/>
  <c r="N11205"/>
  <c r="M11205"/>
  <c r="J11205"/>
  <c r="K11205"/>
  <c r="I11205"/>
  <c r="L11205"/>
  <c r="N11213"/>
  <c r="M11213"/>
  <c r="J11213"/>
  <c r="I11213"/>
  <c r="L11213"/>
  <c r="K11213"/>
  <c r="N11221"/>
  <c r="M11221"/>
  <c r="J11221"/>
  <c r="I11221"/>
  <c r="K11221"/>
  <c r="L11221"/>
  <c r="N11229"/>
  <c r="M11229"/>
  <c r="J11229"/>
  <c r="L11229"/>
  <c r="I11229"/>
  <c r="K11229"/>
  <c r="N11237"/>
  <c r="M11237"/>
  <c r="J11237"/>
  <c r="K11237"/>
  <c r="L11237"/>
  <c r="I11237"/>
  <c r="N11245"/>
  <c r="M11245"/>
  <c r="J11245"/>
  <c r="I11245"/>
  <c r="K11245"/>
  <c r="L11245"/>
  <c r="N11253"/>
  <c r="M11253"/>
  <c r="J11253"/>
  <c r="I11253"/>
  <c r="L11253"/>
  <c r="K11253"/>
  <c r="N11261"/>
  <c r="M11261"/>
  <c r="J11261"/>
  <c r="L11261"/>
  <c r="K11261"/>
  <c r="I11261"/>
  <c r="N11269"/>
  <c r="M11269"/>
  <c r="J11269"/>
  <c r="K11269"/>
  <c r="I11269"/>
  <c r="L11269"/>
  <c r="N11277"/>
  <c r="M11277"/>
  <c r="J11277"/>
  <c r="I11277"/>
  <c r="L11277"/>
  <c r="K11277"/>
  <c r="N11285"/>
  <c r="M11285"/>
  <c r="J11285"/>
  <c r="K11285"/>
  <c r="L11285"/>
  <c r="I11285"/>
  <c r="N11293"/>
  <c r="M11293"/>
  <c r="J11293"/>
  <c r="L11293"/>
  <c r="I11293"/>
  <c r="K11293"/>
  <c r="N11301"/>
  <c r="M11301"/>
  <c r="J11301"/>
  <c r="K11301"/>
  <c r="L11301"/>
  <c r="I11301"/>
  <c r="N11309"/>
  <c r="M11309"/>
  <c r="J11309"/>
  <c r="I11309"/>
  <c r="K11309"/>
  <c r="L11309"/>
  <c r="N11317"/>
  <c r="M11317"/>
  <c r="J11317"/>
  <c r="I11317"/>
  <c r="K11317"/>
  <c r="L11317"/>
  <c r="N11325"/>
  <c r="M11325"/>
  <c r="J11325"/>
  <c r="L11325"/>
  <c r="K11325"/>
  <c r="I11325"/>
  <c r="N11333"/>
  <c r="M11333"/>
  <c r="J11333"/>
  <c r="K11333"/>
  <c r="I11333"/>
  <c r="L11333"/>
  <c r="N11341"/>
  <c r="M11341"/>
  <c r="J11341"/>
  <c r="I11341"/>
  <c r="K11341"/>
  <c r="L11341"/>
  <c r="N11349"/>
  <c r="L11349"/>
  <c r="M11349"/>
  <c r="J11349"/>
  <c r="I11349"/>
  <c r="K11349"/>
  <c r="N11357"/>
  <c r="L11357"/>
  <c r="M11357"/>
  <c r="J11357"/>
  <c r="I11357"/>
  <c r="K11357"/>
  <c r="N11365"/>
  <c r="L11365"/>
  <c r="M11365"/>
  <c r="J11365"/>
  <c r="K11365"/>
  <c r="I11365"/>
  <c r="N11373"/>
  <c r="L11373"/>
  <c r="M11373"/>
  <c r="J11373"/>
  <c r="I11373"/>
  <c r="K11373"/>
  <c r="N11381"/>
  <c r="L11381"/>
  <c r="M11381"/>
  <c r="J11381"/>
  <c r="K11381"/>
  <c r="I11381"/>
  <c r="N11389"/>
  <c r="L11389"/>
  <c r="M11389"/>
  <c r="J11389"/>
  <c r="I11389"/>
  <c r="K11389"/>
  <c r="N11397"/>
  <c r="L11397"/>
  <c r="M11397"/>
  <c r="J11397"/>
  <c r="K11397"/>
  <c r="I11397"/>
  <c r="N11405"/>
  <c r="L11405"/>
  <c r="M11405"/>
  <c r="J11405"/>
  <c r="I11405"/>
  <c r="K11405"/>
  <c r="N11413"/>
  <c r="L11413"/>
  <c r="M11413"/>
  <c r="J11413"/>
  <c r="I11413"/>
  <c r="K11413"/>
  <c r="N11421"/>
  <c r="L11421"/>
  <c r="M11421"/>
  <c r="J11421"/>
  <c r="I11421"/>
  <c r="K11421"/>
  <c r="N11429"/>
  <c r="L11429"/>
  <c r="M11429"/>
  <c r="J11429"/>
  <c r="K11429"/>
  <c r="I11429"/>
  <c r="N11437"/>
  <c r="L11437"/>
  <c r="M11437"/>
  <c r="J11437"/>
  <c r="I11437"/>
  <c r="K11437"/>
  <c r="N11445"/>
  <c r="L11445"/>
  <c r="M11445"/>
  <c r="J11445"/>
  <c r="I11445"/>
  <c r="K11445"/>
  <c r="N11453"/>
  <c r="L11453"/>
  <c r="M11453"/>
  <c r="J11453"/>
  <c r="I11453"/>
  <c r="K11453"/>
  <c r="N11461"/>
  <c r="L11461"/>
  <c r="M11461"/>
  <c r="J11461"/>
  <c r="K11461"/>
  <c r="I11461"/>
  <c r="N11469"/>
  <c r="L11469"/>
  <c r="M11469"/>
  <c r="J11469"/>
  <c r="I11469"/>
  <c r="K11469"/>
  <c r="N11477"/>
  <c r="L11477"/>
  <c r="M11477"/>
  <c r="J11477"/>
  <c r="K11477"/>
  <c r="I11477"/>
  <c r="N11485"/>
  <c r="L11485"/>
  <c r="M11485"/>
  <c r="J11485"/>
  <c r="I11485"/>
  <c r="K11485"/>
  <c r="N11493"/>
  <c r="L11493"/>
  <c r="M11493"/>
  <c r="J11493"/>
  <c r="K11493"/>
  <c r="I11493"/>
  <c r="N11501"/>
  <c r="L11501"/>
  <c r="M11501"/>
  <c r="J11501"/>
  <c r="I11501"/>
  <c r="K11501"/>
  <c r="N11509"/>
  <c r="L11509"/>
  <c r="M11509"/>
  <c r="J11509"/>
  <c r="K11509"/>
  <c r="I11509"/>
  <c r="N11517"/>
  <c r="L11517"/>
  <c r="M11517"/>
  <c r="J11517"/>
  <c r="K11517"/>
  <c r="I11517"/>
  <c r="N11525"/>
  <c r="L11525"/>
  <c r="M11525"/>
  <c r="J11525"/>
  <c r="K11525"/>
  <c r="I11525"/>
  <c r="N11533"/>
  <c r="L11533"/>
  <c r="M11533"/>
  <c r="J11533"/>
  <c r="I11533"/>
  <c r="K11533"/>
  <c r="N11541"/>
  <c r="L11541"/>
  <c r="M11541"/>
  <c r="J11541"/>
  <c r="K11541"/>
  <c r="I11541"/>
  <c r="N11549"/>
  <c r="L11549"/>
  <c r="M11549"/>
  <c r="J11549"/>
  <c r="K11549"/>
  <c r="I11549"/>
  <c r="N11557"/>
  <c r="L11557"/>
  <c r="M11557"/>
  <c r="J11557"/>
  <c r="K11557"/>
  <c r="I11557"/>
  <c r="N11565"/>
  <c r="L11565"/>
  <c r="M11565"/>
  <c r="J11565"/>
  <c r="I11565"/>
  <c r="K11565"/>
  <c r="N11573"/>
  <c r="L11573"/>
  <c r="M11573"/>
  <c r="J11573"/>
  <c r="K11573"/>
  <c r="I11573"/>
  <c r="N11581"/>
  <c r="L11581"/>
  <c r="M11581"/>
  <c r="J11581"/>
  <c r="I11581"/>
  <c r="K11581"/>
  <c r="N11589"/>
  <c r="L11589"/>
  <c r="M11589"/>
  <c r="J11589"/>
  <c r="K11589"/>
  <c r="I11589"/>
  <c r="N11597"/>
  <c r="L11597"/>
  <c r="M11597"/>
  <c r="J11597"/>
  <c r="I11597"/>
  <c r="K11597"/>
  <c r="N11605"/>
  <c r="L11605"/>
  <c r="M11605"/>
  <c r="J11605"/>
  <c r="K11605"/>
  <c r="I11605"/>
  <c r="N11613"/>
  <c r="L11613"/>
  <c r="M11613"/>
  <c r="J11613"/>
  <c r="I11613"/>
  <c r="K11613"/>
  <c r="N11621"/>
  <c r="L11621"/>
  <c r="M11621"/>
  <c r="J11621"/>
  <c r="K11621"/>
  <c r="I11621"/>
  <c r="N11629"/>
  <c r="L11629"/>
  <c r="M11629"/>
  <c r="J11629"/>
  <c r="I11629"/>
  <c r="K11629"/>
  <c r="N11637"/>
  <c r="L11637"/>
  <c r="M11637"/>
  <c r="J11637"/>
  <c r="K11637"/>
  <c r="I11637"/>
  <c r="N11645"/>
  <c r="L11645"/>
  <c r="M11645"/>
  <c r="J11645"/>
  <c r="I11645"/>
  <c r="K11645"/>
  <c r="N11653"/>
  <c r="L11653"/>
  <c r="M11653"/>
  <c r="J11653"/>
  <c r="I11653"/>
  <c r="K11653"/>
  <c r="N11661"/>
  <c r="L11661"/>
  <c r="M11661"/>
  <c r="J11661"/>
  <c r="I11661"/>
  <c r="K11661"/>
  <c r="N11669"/>
  <c r="L11669"/>
  <c r="M11669"/>
  <c r="J11669"/>
  <c r="K11669"/>
  <c r="I11669"/>
  <c r="N11677"/>
  <c r="L11677"/>
  <c r="M11677"/>
  <c r="J11677"/>
  <c r="K11677"/>
  <c r="I11677"/>
  <c r="N11685"/>
  <c r="L11685"/>
  <c r="M11685"/>
  <c r="J11685"/>
  <c r="I11685"/>
  <c r="K11685"/>
  <c r="N11693"/>
  <c r="L11693"/>
  <c r="M11693"/>
  <c r="J11693"/>
  <c r="I11693"/>
  <c r="K11693"/>
  <c r="N11701"/>
  <c r="L11701"/>
  <c r="M11701"/>
  <c r="J11701"/>
  <c r="K11701"/>
  <c r="I11701"/>
  <c r="N11709"/>
  <c r="L11709"/>
  <c r="M11709"/>
  <c r="J11709"/>
  <c r="I11709"/>
  <c r="K11709"/>
  <c r="N11717"/>
  <c r="L11717"/>
  <c r="M11717"/>
  <c r="J11717"/>
  <c r="I11717"/>
  <c r="K11717"/>
  <c r="N11725"/>
  <c r="L11725"/>
  <c r="M11725"/>
  <c r="J11725"/>
  <c r="I11725"/>
  <c r="K11725"/>
  <c r="N11733"/>
  <c r="L11733"/>
  <c r="M11733"/>
  <c r="J11733"/>
  <c r="K11733"/>
  <c r="I11733"/>
  <c r="N11741"/>
  <c r="L11741"/>
  <c r="M11741"/>
  <c r="J11741"/>
  <c r="I11741"/>
  <c r="K11741"/>
  <c r="N11749"/>
  <c r="L11749"/>
  <c r="M11749"/>
  <c r="J11749"/>
  <c r="I11749"/>
  <c r="K11749"/>
  <c r="N11757"/>
  <c r="L11757"/>
  <c r="M11757"/>
  <c r="J11757"/>
  <c r="I11757"/>
  <c r="K11757"/>
  <c r="N11765"/>
  <c r="L11765"/>
  <c r="M11765"/>
  <c r="J11765"/>
  <c r="K11765"/>
  <c r="I11765"/>
  <c r="N11773"/>
  <c r="L11773"/>
  <c r="M11773"/>
  <c r="J11773"/>
  <c r="I11773"/>
  <c r="K11773"/>
  <c r="N11781"/>
  <c r="L11781"/>
  <c r="M11781"/>
  <c r="J11781"/>
  <c r="I11781"/>
  <c r="K11781"/>
  <c r="N11789"/>
  <c r="L11789"/>
  <c r="M11789"/>
  <c r="J11789"/>
  <c r="I11789"/>
  <c r="K11789"/>
  <c r="N11797"/>
  <c r="L11797"/>
  <c r="M11797"/>
  <c r="J11797"/>
  <c r="K11797"/>
  <c r="I11797"/>
  <c r="N11805"/>
  <c r="L11805"/>
  <c r="M11805"/>
  <c r="J11805"/>
  <c r="I11805"/>
  <c r="K11805"/>
  <c r="N11813"/>
  <c r="L11813"/>
  <c r="M11813"/>
  <c r="J11813"/>
  <c r="I11813"/>
  <c r="K11813"/>
  <c r="N11821"/>
  <c r="L11821"/>
  <c r="M11821"/>
  <c r="J11821"/>
  <c r="I11821"/>
  <c r="K11821"/>
  <c r="N11829"/>
  <c r="L11829"/>
  <c r="M11829"/>
  <c r="J11829"/>
  <c r="K11829"/>
  <c r="I11829"/>
  <c r="N11837"/>
  <c r="L11837"/>
  <c r="M11837"/>
  <c r="J11837"/>
  <c r="I11837"/>
  <c r="K11837"/>
  <c r="N11845"/>
  <c r="L11845"/>
  <c r="M11845"/>
  <c r="J11845"/>
  <c r="I11845"/>
  <c r="K11845"/>
  <c r="N11853"/>
  <c r="L11853"/>
  <c r="M11853"/>
  <c r="J11853"/>
  <c r="I11853"/>
  <c r="K11853"/>
  <c r="N11861"/>
  <c r="L11861"/>
  <c r="M11861"/>
  <c r="J11861"/>
  <c r="K11861"/>
  <c r="I11861"/>
  <c r="N11869"/>
  <c r="L11869"/>
  <c r="M11869"/>
  <c r="J11869"/>
  <c r="I11869"/>
  <c r="K11869"/>
  <c r="N11877"/>
  <c r="L11877"/>
  <c r="M11877"/>
  <c r="J11877"/>
  <c r="I11877"/>
  <c r="K11877"/>
  <c r="N11885"/>
  <c r="L11885"/>
  <c r="M11885"/>
  <c r="J11885"/>
  <c r="I11885"/>
  <c r="K11885"/>
  <c r="N11893"/>
  <c r="L11893"/>
  <c r="M11893"/>
  <c r="J11893"/>
  <c r="K11893"/>
  <c r="I11893"/>
  <c r="N11901"/>
  <c r="L11901"/>
  <c r="M11901"/>
  <c r="J11901"/>
  <c r="K11901"/>
  <c r="I11901"/>
  <c r="N11909"/>
  <c r="L11909"/>
  <c r="M11909"/>
  <c r="J11909"/>
  <c r="I11909"/>
  <c r="K11909"/>
  <c r="N11917"/>
  <c r="L11917"/>
  <c r="M11917"/>
  <c r="J11917"/>
  <c r="I11917"/>
  <c r="K11917"/>
  <c r="N11925"/>
  <c r="L11925"/>
  <c r="M11925"/>
  <c r="J11925"/>
  <c r="K11925"/>
  <c r="I11925"/>
  <c r="N11933"/>
  <c r="L11933"/>
  <c r="M11933"/>
  <c r="J11933"/>
  <c r="I11933"/>
  <c r="K11933"/>
  <c r="N11941"/>
  <c r="L11941"/>
  <c r="M11941"/>
  <c r="J11941"/>
  <c r="I11941"/>
  <c r="K11941"/>
  <c r="N11949"/>
  <c r="L11949"/>
  <c r="M11949"/>
  <c r="J11949"/>
  <c r="I11949"/>
  <c r="K11949"/>
  <c r="N11957"/>
  <c r="L11957"/>
  <c r="M11957"/>
  <c r="J11957"/>
  <c r="K11957"/>
  <c r="I11957"/>
  <c r="N11965"/>
  <c r="L11965"/>
  <c r="M11965"/>
  <c r="J11965"/>
  <c r="K11965"/>
  <c r="I11965"/>
  <c r="N11973"/>
  <c r="L11973"/>
  <c r="M11973"/>
  <c r="J11973"/>
  <c r="I11973"/>
  <c r="K11973"/>
  <c r="N11981"/>
  <c r="L11981"/>
  <c r="I11981"/>
  <c r="J11981"/>
  <c r="K11981"/>
  <c r="M11981"/>
  <c r="N11989"/>
  <c r="L11989"/>
  <c r="I11989"/>
  <c r="K11989"/>
  <c r="J11989"/>
  <c r="M11989"/>
  <c r="N11997"/>
  <c r="L11997"/>
  <c r="I11997"/>
  <c r="J11997"/>
  <c r="K11997"/>
  <c r="M11997"/>
  <c r="N12005"/>
  <c r="L12005"/>
  <c r="I12005"/>
  <c r="J12005"/>
  <c r="K12005"/>
  <c r="M12005"/>
  <c r="N12013"/>
  <c r="L12013"/>
  <c r="K12013"/>
  <c r="M12013"/>
  <c r="I12013"/>
  <c r="J12013"/>
  <c r="N12021"/>
  <c r="L12021"/>
  <c r="I12021"/>
  <c r="K12021"/>
  <c r="J12021"/>
  <c r="M12021"/>
  <c r="N12029"/>
  <c r="L12029"/>
  <c r="I12029"/>
  <c r="J12029"/>
  <c r="K12029"/>
  <c r="M12029"/>
  <c r="N12037"/>
  <c r="L12037"/>
  <c r="I12037"/>
  <c r="J12037"/>
  <c r="K12037"/>
  <c r="M12037"/>
  <c r="N12045"/>
  <c r="L12045"/>
  <c r="K12045"/>
  <c r="M12045"/>
  <c r="I12045"/>
  <c r="J12045"/>
  <c r="N12053"/>
  <c r="L12053"/>
  <c r="I12053"/>
  <c r="K12053"/>
  <c r="J12053"/>
  <c r="M12053"/>
  <c r="N12061"/>
  <c r="L12061"/>
  <c r="I12061"/>
  <c r="J12061"/>
  <c r="K12061"/>
  <c r="M12061"/>
  <c r="N12069"/>
  <c r="L12069"/>
  <c r="J12069"/>
  <c r="K12069"/>
  <c r="M12069"/>
  <c r="I12069"/>
  <c r="N12077"/>
  <c r="L12077"/>
  <c r="J12077"/>
  <c r="I12077"/>
  <c r="K12077"/>
  <c r="M12077"/>
  <c r="N12085"/>
  <c r="L12085"/>
  <c r="M12085"/>
  <c r="I12085"/>
  <c r="K12085"/>
  <c r="J12085"/>
  <c r="N12093"/>
  <c r="L12093"/>
  <c r="K12093"/>
  <c r="M12093"/>
  <c r="I12093"/>
  <c r="J12093"/>
  <c r="N12101"/>
  <c r="L12101"/>
  <c r="I12101"/>
  <c r="J12101"/>
  <c r="K12101"/>
  <c r="M12101"/>
  <c r="N12109"/>
  <c r="L12109"/>
  <c r="J12109"/>
  <c r="I12109"/>
  <c r="K12109"/>
  <c r="M12109"/>
  <c r="N12117"/>
  <c r="L12117"/>
  <c r="M12117"/>
  <c r="J12117"/>
  <c r="K12117"/>
  <c r="I12117"/>
  <c r="N12125"/>
  <c r="L12125"/>
  <c r="J12125"/>
  <c r="K12125"/>
  <c r="M12125"/>
  <c r="I12125"/>
  <c r="N12133"/>
  <c r="L12133"/>
  <c r="I12133"/>
  <c r="J12133"/>
  <c r="K12133"/>
  <c r="M12133"/>
  <c r="N12141"/>
  <c r="L12141"/>
  <c r="J12141"/>
  <c r="I12141"/>
  <c r="M12141"/>
  <c r="K12141"/>
  <c r="N12149"/>
  <c r="L12149"/>
  <c r="M12149"/>
  <c r="K12149"/>
  <c r="I12149"/>
  <c r="J12149"/>
  <c r="N12157"/>
  <c r="L12157"/>
  <c r="I12157"/>
  <c r="J12157"/>
  <c r="K12157"/>
  <c r="M12157"/>
  <c r="N12165"/>
  <c r="L12165"/>
  <c r="I12165"/>
  <c r="J12165"/>
  <c r="K12165"/>
  <c r="M12165"/>
  <c r="N12173"/>
  <c r="L12173"/>
  <c r="J12173"/>
  <c r="K12173"/>
  <c r="I12173"/>
  <c r="M12173"/>
  <c r="N12181"/>
  <c r="L12181"/>
  <c r="M12181"/>
  <c r="J12181"/>
  <c r="K12181"/>
  <c r="I12181"/>
  <c r="N12189"/>
  <c r="L12189"/>
  <c r="I12189"/>
  <c r="J12189"/>
  <c r="K12189"/>
  <c r="M12189"/>
  <c r="N12197"/>
  <c r="J12197"/>
  <c r="L12197"/>
  <c r="I12197"/>
  <c r="M12197"/>
  <c r="K12197"/>
  <c r="N12205"/>
  <c r="J12205"/>
  <c r="L12205"/>
  <c r="M12205"/>
  <c r="I12205"/>
  <c r="K12205"/>
  <c r="N12213"/>
  <c r="J12213"/>
  <c r="L12213"/>
  <c r="K12213"/>
  <c r="M12213"/>
  <c r="I12213"/>
  <c r="N12221"/>
  <c r="J12221"/>
  <c r="L12221"/>
  <c r="I12221"/>
  <c r="K12221"/>
  <c r="M12221"/>
  <c r="N12229"/>
  <c r="J12229"/>
  <c r="L12229"/>
  <c r="I12229"/>
  <c r="K12229"/>
  <c r="M12229"/>
  <c r="N12237"/>
  <c r="J12237"/>
  <c r="L12237"/>
  <c r="I12237"/>
  <c r="M12237"/>
  <c r="K12237"/>
  <c r="N12245"/>
  <c r="J12245"/>
  <c r="L12245"/>
  <c r="K12245"/>
  <c r="I12245"/>
  <c r="M12245"/>
  <c r="N12253"/>
  <c r="J12253"/>
  <c r="L12253"/>
  <c r="K12253"/>
  <c r="M12253"/>
  <c r="I12253"/>
  <c r="N12261"/>
  <c r="J12261"/>
  <c r="L12261"/>
  <c r="I12261"/>
  <c r="K12261"/>
  <c r="M12261"/>
  <c r="N12269"/>
  <c r="J12269"/>
  <c r="L12269"/>
  <c r="I12269"/>
  <c r="K12269"/>
  <c r="M12269"/>
  <c r="N12277"/>
  <c r="J12277"/>
  <c r="L12277"/>
  <c r="M12277"/>
  <c r="I12277"/>
  <c r="K12277"/>
  <c r="N12285"/>
  <c r="J12285"/>
  <c r="L12285"/>
  <c r="I12285"/>
  <c r="K12285"/>
  <c r="M12285"/>
  <c r="N12293"/>
  <c r="J12293"/>
  <c r="L12293"/>
  <c r="I12293"/>
  <c r="K12293"/>
  <c r="M12293"/>
  <c r="N12301"/>
  <c r="J12301"/>
  <c r="L12301"/>
  <c r="I12301"/>
  <c r="K12301"/>
  <c r="M12301"/>
  <c r="N12309"/>
  <c r="J12309"/>
  <c r="L12309"/>
  <c r="K12309"/>
  <c r="I12309"/>
  <c r="M12309"/>
  <c r="N12317"/>
  <c r="J12317"/>
  <c r="L12317"/>
  <c r="M12317"/>
  <c r="I12317"/>
  <c r="K12317"/>
  <c r="N12325"/>
  <c r="J12325"/>
  <c r="L12325"/>
  <c r="K12325"/>
  <c r="I12325"/>
  <c r="M12325"/>
  <c r="N12333"/>
  <c r="J12333"/>
  <c r="L12333"/>
  <c r="I12333"/>
  <c r="K12333"/>
  <c r="M12333"/>
  <c r="N12341"/>
  <c r="J12341"/>
  <c r="L12341"/>
  <c r="K12341"/>
  <c r="M12341"/>
  <c r="I12341"/>
  <c r="N12349"/>
  <c r="J12349"/>
  <c r="L12349"/>
  <c r="I12349"/>
  <c r="M12349"/>
  <c r="K12349"/>
  <c r="N12357"/>
  <c r="J12357"/>
  <c r="L12357"/>
  <c r="I12357"/>
  <c r="K12357"/>
  <c r="M12357"/>
  <c r="N12365"/>
  <c r="J12365"/>
  <c r="L12365"/>
  <c r="I12365"/>
  <c r="M12365"/>
  <c r="K12365"/>
  <c r="N12373"/>
  <c r="J12373"/>
  <c r="L12373"/>
  <c r="K12373"/>
  <c r="I12373"/>
  <c r="M12373"/>
  <c r="N12381"/>
  <c r="J12381"/>
  <c r="L12381"/>
  <c r="M12381"/>
  <c r="I12381"/>
  <c r="K12381"/>
  <c r="N12389"/>
  <c r="J12389"/>
  <c r="L12389"/>
  <c r="M12389"/>
  <c r="I12389"/>
  <c r="K12389"/>
  <c r="N12397"/>
  <c r="J12397"/>
  <c r="L12397"/>
  <c r="I12397"/>
  <c r="K12397"/>
  <c r="M12397"/>
  <c r="N10356"/>
  <c r="I10356"/>
  <c r="J10356"/>
  <c r="K10356"/>
  <c r="M10356"/>
  <c r="L10356"/>
  <c r="N10364"/>
  <c r="I10364"/>
  <c r="J10364"/>
  <c r="K10364"/>
  <c r="M10364"/>
  <c r="L10364"/>
  <c r="N10372"/>
  <c r="I10372"/>
  <c r="J10372"/>
  <c r="K10372"/>
  <c r="M10372"/>
  <c r="L10372"/>
  <c r="N10380"/>
  <c r="I10380"/>
  <c r="J10380"/>
  <c r="K10380"/>
  <c r="M10380"/>
  <c r="L10380"/>
  <c r="N10388"/>
  <c r="I10388"/>
  <c r="J10388"/>
  <c r="K10388"/>
  <c r="M10388"/>
  <c r="L10388"/>
  <c r="N10396"/>
  <c r="I10396"/>
  <c r="J10396"/>
  <c r="K10396"/>
  <c r="M10396"/>
  <c r="L10396"/>
  <c r="N10404"/>
  <c r="I10404"/>
  <c r="J10404"/>
  <c r="K10404"/>
  <c r="M10404"/>
  <c r="L10404"/>
  <c r="N10412"/>
  <c r="I10412"/>
  <c r="J10412"/>
  <c r="K10412"/>
  <c r="M10412"/>
  <c r="L10412"/>
  <c r="N10420"/>
  <c r="I10420"/>
  <c r="J10420"/>
  <c r="K10420"/>
  <c r="M10420"/>
  <c r="L10420"/>
  <c r="N10428"/>
  <c r="I10428"/>
  <c r="J10428"/>
  <c r="K10428"/>
  <c r="M10428"/>
  <c r="L10428"/>
  <c r="N10436"/>
  <c r="I10436"/>
  <c r="J10436"/>
  <c r="K10436"/>
  <c r="M10436"/>
  <c r="L10436"/>
  <c r="N10444"/>
  <c r="I10444"/>
  <c r="J10444"/>
  <c r="K10444"/>
  <c r="M10444"/>
  <c r="L10444"/>
  <c r="N10452"/>
  <c r="I10452"/>
  <c r="J10452"/>
  <c r="K10452"/>
  <c r="M10452"/>
  <c r="L10452"/>
  <c r="N10460"/>
  <c r="I10460"/>
  <c r="J10460"/>
  <c r="K10460"/>
  <c r="M10460"/>
  <c r="L10460"/>
  <c r="N10468"/>
  <c r="I10468"/>
  <c r="J10468"/>
  <c r="K10468"/>
  <c r="M10468"/>
  <c r="L10468"/>
  <c r="N10476"/>
  <c r="I10476"/>
  <c r="J10476"/>
  <c r="K10476"/>
  <c r="M10476"/>
  <c r="L10476"/>
  <c r="N10484"/>
  <c r="L10484"/>
  <c r="J10484"/>
  <c r="K10484"/>
  <c r="M10484"/>
  <c r="I10484"/>
  <c r="N10492"/>
  <c r="L10492"/>
  <c r="M10492"/>
  <c r="J10492"/>
  <c r="K10492"/>
  <c r="I10492"/>
  <c r="N10500"/>
  <c r="L10500"/>
  <c r="I10500"/>
  <c r="J10500"/>
  <c r="M10500"/>
  <c r="K10500"/>
  <c r="N10508"/>
  <c r="L10508"/>
  <c r="I10508"/>
  <c r="J10508"/>
  <c r="K10508"/>
  <c r="M10508"/>
  <c r="N10516"/>
  <c r="L10516"/>
  <c r="J10516"/>
  <c r="K10516"/>
  <c r="M10516"/>
  <c r="I10516"/>
  <c r="N10524"/>
  <c r="L10524"/>
  <c r="M10524"/>
  <c r="J10524"/>
  <c r="K10524"/>
  <c r="I10524"/>
  <c r="N10532"/>
  <c r="L10532"/>
  <c r="I10532"/>
  <c r="J10532"/>
  <c r="M10532"/>
  <c r="K10532"/>
  <c r="N10540"/>
  <c r="L10540"/>
  <c r="I10540"/>
  <c r="J10540"/>
  <c r="K10540"/>
  <c r="M10540"/>
  <c r="N10548"/>
  <c r="L10548"/>
  <c r="J10548"/>
  <c r="K10548"/>
  <c r="M10548"/>
  <c r="I10548"/>
  <c r="N10556"/>
  <c r="L10556"/>
  <c r="M10556"/>
  <c r="J10556"/>
  <c r="K10556"/>
  <c r="I10556"/>
  <c r="N10564"/>
  <c r="L10564"/>
  <c r="I10564"/>
  <c r="J10564"/>
  <c r="M10564"/>
  <c r="K10564"/>
  <c r="N10572"/>
  <c r="L10572"/>
  <c r="I10572"/>
  <c r="J10572"/>
  <c r="K10572"/>
  <c r="M10572"/>
  <c r="N10580"/>
  <c r="L10580"/>
  <c r="J10580"/>
  <c r="K10580"/>
  <c r="M10580"/>
  <c r="I10580"/>
  <c r="N10588"/>
  <c r="L10588"/>
  <c r="M10588"/>
  <c r="J10588"/>
  <c r="K10588"/>
  <c r="I10588"/>
  <c r="N10596"/>
  <c r="L10596"/>
  <c r="I10596"/>
  <c r="J10596"/>
  <c r="M10596"/>
  <c r="K10596"/>
  <c r="N10604"/>
  <c r="L10604"/>
  <c r="I10604"/>
  <c r="J10604"/>
  <c r="K10604"/>
  <c r="M10604"/>
  <c r="N10612"/>
  <c r="L10612"/>
  <c r="J10612"/>
  <c r="K10612"/>
  <c r="M10612"/>
  <c r="I10612"/>
  <c r="N10620"/>
  <c r="L10620"/>
  <c r="M10620"/>
  <c r="J10620"/>
  <c r="K10620"/>
  <c r="I10620"/>
  <c r="N10628"/>
  <c r="L10628"/>
  <c r="I10628"/>
  <c r="J10628"/>
  <c r="M10628"/>
  <c r="K10628"/>
  <c r="N10636"/>
  <c r="L10636"/>
  <c r="I10636"/>
  <c r="J10636"/>
  <c r="K10636"/>
  <c r="M10636"/>
  <c r="N10644"/>
  <c r="L10644"/>
  <c r="J10644"/>
  <c r="K10644"/>
  <c r="M10644"/>
  <c r="I10644"/>
  <c r="N10652"/>
  <c r="L10652"/>
  <c r="M10652"/>
  <c r="J10652"/>
  <c r="K10652"/>
  <c r="I10652"/>
  <c r="N10660"/>
  <c r="L10660"/>
  <c r="I10660"/>
  <c r="J10660"/>
  <c r="M10660"/>
  <c r="K10660"/>
  <c r="N10668"/>
  <c r="L10668"/>
  <c r="I10668"/>
  <c r="J10668"/>
  <c r="K10668"/>
  <c r="M10668"/>
  <c r="N10676"/>
  <c r="L10676"/>
  <c r="J10676"/>
  <c r="K10676"/>
  <c r="M10676"/>
  <c r="I10676"/>
  <c r="N10684"/>
  <c r="L10684"/>
  <c r="M10684"/>
  <c r="J10684"/>
  <c r="K10684"/>
  <c r="I10684"/>
  <c r="N10692"/>
  <c r="L10692"/>
  <c r="I10692"/>
  <c r="J10692"/>
  <c r="M10692"/>
  <c r="K10692"/>
  <c r="N10700"/>
  <c r="L10700"/>
  <c r="I10700"/>
  <c r="J10700"/>
  <c r="K10700"/>
  <c r="M10700"/>
  <c r="N10708"/>
  <c r="L10708"/>
  <c r="J10708"/>
  <c r="K10708"/>
  <c r="M10708"/>
  <c r="I10708"/>
  <c r="N10716"/>
  <c r="L10716"/>
  <c r="M10716"/>
  <c r="J10716"/>
  <c r="K10716"/>
  <c r="I10716"/>
  <c r="N10724"/>
  <c r="L10724"/>
  <c r="I10724"/>
  <c r="J10724"/>
  <c r="M10724"/>
  <c r="K10724"/>
  <c r="N10732"/>
  <c r="L10732"/>
  <c r="I10732"/>
  <c r="J10732"/>
  <c r="K10732"/>
  <c r="M10732"/>
  <c r="N10740"/>
  <c r="L10740"/>
  <c r="J10740"/>
  <c r="K10740"/>
  <c r="M10740"/>
  <c r="I10740"/>
  <c r="N10748"/>
  <c r="L10748"/>
  <c r="M10748"/>
  <c r="J10748"/>
  <c r="K10748"/>
  <c r="I10748"/>
  <c r="N10756"/>
  <c r="L10756"/>
  <c r="I10756"/>
  <c r="J10756"/>
  <c r="M10756"/>
  <c r="K10756"/>
  <c r="N10764"/>
  <c r="L10764"/>
  <c r="I10764"/>
  <c r="J10764"/>
  <c r="K10764"/>
  <c r="M10764"/>
  <c r="N10772"/>
  <c r="L10772"/>
  <c r="J10772"/>
  <c r="K10772"/>
  <c r="M10772"/>
  <c r="I10772"/>
  <c r="N10780"/>
  <c r="L10780"/>
  <c r="M10780"/>
  <c r="J10780"/>
  <c r="K10780"/>
  <c r="I10780"/>
  <c r="N10788"/>
  <c r="L10788"/>
  <c r="I10788"/>
  <c r="J10788"/>
  <c r="M10788"/>
  <c r="K10788"/>
  <c r="N10796"/>
  <c r="L10796"/>
  <c r="I10796"/>
  <c r="J10796"/>
  <c r="K10796"/>
  <c r="M10796"/>
  <c r="N10804"/>
  <c r="L10804"/>
  <c r="J10804"/>
  <c r="K10804"/>
  <c r="M10804"/>
  <c r="I10804"/>
  <c r="N10812"/>
  <c r="L10812"/>
  <c r="M10812"/>
  <c r="J10812"/>
  <c r="K10812"/>
  <c r="I10812"/>
  <c r="N10820"/>
  <c r="L10820"/>
  <c r="I10820"/>
  <c r="J10820"/>
  <c r="M10820"/>
  <c r="K10820"/>
  <c r="N10828"/>
  <c r="L10828"/>
  <c r="I10828"/>
  <c r="J10828"/>
  <c r="K10828"/>
  <c r="M10828"/>
  <c r="N10836"/>
  <c r="L10836"/>
  <c r="J10836"/>
  <c r="K10836"/>
  <c r="M10836"/>
  <c r="I10836"/>
  <c r="N10844"/>
  <c r="I10844"/>
  <c r="L10844"/>
  <c r="K10844"/>
  <c r="M10844"/>
  <c r="J10844"/>
  <c r="N10852"/>
  <c r="I10852"/>
  <c r="L10852"/>
  <c r="J10852"/>
  <c r="K10852"/>
  <c r="M10852"/>
  <c r="N10860"/>
  <c r="I10860"/>
  <c r="L10860"/>
  <c r="K10860"/>
  <c r="M10860"/>
  <c r="J10860"/>
  <c r="N10868"/>
  <c r="I10868"/>
  <c r="L10868"/>
  <c r="J10868"/>
  <c r="K10868"/>
  <c r="M10868"/>
  <c r="N10876"/>
  <c r="I10876"/>
  <c r="L10876"/>
  <c r="K10876"/>
  <c r="M10876"/>
  <c r="J10876"/>
  <c r="N10884"/>
  <c r="I10884"/>
  <c r="L10884"/>
  <c r="J10884"/>
  <c r="K10884"/>
  <c r="M10884"/>
  <c r="N10892"/>
  <c r="I10892"/>
  <c r="L10892"/>
  <c r="K10892"/>
  <c r="M10892"/>
  <c r="J10892"/>
  <c r="N10900"/>
  <c r="I10900"/>
  <c r="K10900"/>
  <c r="L10900"/>
  <c r="J10900"/>
  <c r="M10900"/>
  <c r="N10908"/>
  <c r="I10908"/>
  <c r="K10908"/>
  <c r="L10908"/>
  <c r="M10908"/>
  <c r="J10908"/>
  <c r="N10916"/>
  <c r="I10916"/>
  <c r="K10916"/>
  <c r="L10916"/>
  <c r="J10916"/>
  <c r="M10916"/>
  <c r="N10924"/>
  <c r="I10924"/>
  <c r="K10924"/>
  <c r="L10924"/>
  <c r="J10924"/>
  <c r="M10924"/>
  <c r="N10932"/>
  <c r="I10932"/>
  <c r="K10932"/>
  <c r="L10932"/>
  <c r="J10932"/>
  <c r="M10932"/>
  <c r="N10940"/>
  <c r="I10940"/>
  <c r="K10940"/>
  <c r="L10940"/>
  <c r="J10940"/>
  <c r="M10940"/>
  <c r="N10948"/>
  <c r="I10948"/>
  <c r="K10948"/>
  <c r="L10948"/>
  <c r="J10948"/>
  <c r="M10948"/>
  <c r="N10956"/>
  <c r="I10956"/>
  <c r="K10956"/>
  <c r="L10956"/>
  <c r="J10956"/>
  <c r="M10956"/>
  <c r="N10964"/>
  <c r="I10964"/>
  <c r="K10964"/>
  <c r="L10964"/>
  <c r="J10964"/>
  <c r="M10964"/>
  <c r="N10972"/>
  <c r="I10972"/>
  <c r="K10972"/>
  <c r="L10972"/>
  <c r="J10972"/>
  <c r="M10972"/>
  <c r="N10980"/>
  <c r="I10980"/>
  <c r="K10980"/>
  <c r="L10980"/>
  <c r="J10980"/>
  <c r="M10980"/>
  <c r="N10988"/>
  <c r="I10988"/>
  <c r="K10988"/>
  <c r="L10988"/>
  <c r="J10988"/>
  <c r="M10988"/>
  <c r="N10996"/>
  <c r="I10996"/>
  <c r="K10996"/>
  <c r="L10996"/>
  <c r="J10996"/>
  <c r="M10996"/>
  <c r="N11004"/>
  <c r="I11004"/>
  <c r="J11004"/>
  <c r="K11004"/>
  <c r="L11004"/>
  <c r="M11004"/>
  <c r="N11012"/>
  <c r="I11012"/>
  <c r="K11012"/>
  <c r="L11012"/>
  <c r="J11012"/>
  <c r="M11012"/>
  <c r="N11020"/>
  <c r="K11020"/>
  <c r="L11020"/>
  <c r="M11020"/>
  <c r="I11020"/>
  <c r="J11020"/>
  <c r="N11028"/>
  <c r="I11028"/>
  <c r="J11028"/>
  <c r="K11028"/>
  <c r="M11028"/>
  <c r="L11028"/>
  <c r="N11036"/>
  <c r="M11036"/>
  <c r="J11036"/>
  <c r="K11036"/>
  <c r="I11036"/>
  <c r="L11036"/>
  <c r="N11044"/>
  <c r="J11044"/>
  <c r="K11044"/>
  <c r="L11044"/>
  <c r="M11044"/>
  <c r="I11044"/>
  <c r="N11052"/>
  <c r="M11052"/>
  <c r="I11052"/>
  <c r="J11052"/>
  <c r="L11052"/>
  <c r="K11052"/>
  <c r="N11060"/>
  <c r="J11060"/>
  <c r="M11060"/>
  <c r="K11060"/>
  <c r="L11060"/>
  <c r="I11060"/>
  <c r="N11068"/>
  <c r="J11068"/>
  <c r="M11068"/>
  <c r="I11068"/>
  <c r="K11068"/>
  <c r="L11068"/>
  <c r="N11076"/>
  <c r="J11076"/>
  <c r="M11076"/>
  <c r="I11076"/>
  <c r="K11076"/>
  <c r="L11076"/>
  <c r="N11084"/>
  <c r="J11084"/>
  <c r="M11084"/>
  <c r="I11084"/>
  <c r="K11084"/>
  <c r="L11084"/>
  <c r="N11092"/>
  <c r="J11092"/>
  <c r="M11092"/>
  <c r="L11092"/>
  <c r="I11092"/>
  <c r="K11092"/>
  <c r="N11100"/>
  <c r="J11100"/>
  <c r="M11100"/>
  <c r="K11100"/>
  <c r="I11100"/>
  <c r="L11100"/>
  <c r="N11108"/>
  <c r="J11108"/>
  <c r="M11108"/>
  <c r="I11108"/>
  <c r="K11108"/>
  <c r="L11108"/>
  <c r="N11116"/>
  <c r="J11116"/>
  <c r="M11116"/>
  <c r="I11116"/>
  <c r="K11116"/>
  <c r="L11116"/>
  <c r="N11124"/>
  <c r="J11124"/>
  <c r="M11124"/>
  <c r="L11124"/>
  <c r="I11124"/>
  <c r="K11124"/>
  <c r="N11132"/>
  <c r="J11132"/>
  <c r="M11132"/>
  <c r="K11132"/>
  <c r="I11132"/>
  <c r="L11132"/>
  <c r="N11140"/>
  <c r="J11140"/>
  <c r="M11140"/>
  <c r="I11140"/>
  <c r="K11140"/>
  <c r="L11140"/>
  <c r="N11148"/>
  <c r="J11148"/>
  <c r="M11148"/>
  <c r="L11148"/>
  <c r="I11148"/>
  <c r="K11148"/>
  <c r="N11156"/>
  <c r="J11156"/>
  <c r="M11156"/>
  <c r="L11156"/>
  <c r="I11156"/>
  <c r="K11156"/>
  <c r="N11164"/>
  <c r="J11164"/>
  <c r="M11164"/>
  <c r="K11164"/>
  <c r="I11164"/>
  <c r="L11164"/>
  <c r="N11172"/>
  <c r="J11172"/>
  <c r="M11172"/>
  <c r="I11172"/>
  <c r="L11172"/>
  <c r="K11172"/>
  <c r="N11180"/>
  <c r="J11180"/>
  <c r="M11180"/>
  <c r="I11180"/>
  <c r="K11180"/>
  <c r="L11180"/>
  <c r="N11188"/>
  <c r="J11188"/>
  <c r="M11188"/>
  <c r="L11188"/>
  <c r="I11188"/>
  <c r="K11188"/>
  <c r="N11196"/>
  <c r="J11196"/>
  <c r="M11196"/>
  <c r="K11196"/>
  <c r="L11196"/>
  <c r="I11196"/>
  <c r="N11204"/>
  <c r="J11204"/>
  <c r="M11204"/>
  <c r="I11204"/>
  <c r="K11204"/>
  <c r="L11204"/>
  <c r="N11212"/>
  <c r="J11212"/>
  <c r="M11212"/>
  <c r="I11212"/>
  <c r="L11212"/>
  <c r="K11212"/>
  <c r="N11220"/>
  <c r="J11220"/>
  <c r="M11220"/>
  <c r="L11220"/>
  <c r="K11220"/>
  <c r="I11220"/>
  <c r="N11228"/>
  <c r="J11228"/>
  <c r="M11228"/>
  <c r="K11228"/>
  <c r="I11228"/>
  <c r="L11228"/>
  <c r="N11236"/>
  <c r="J11236"/>
  <c r="M11236"/>
  <c r="I11236"/>
  <c r="L11236"/>
  <c r="K11236"/>
  <c r="N11244"/>
  <c r="J11244"/>
  <c r="M11244"/>
  <c r="K11244"/>
  <c r="L11244"/>
  <c r="I11244"/>
  <c r="N11252"/>
  <c r="J11252"/>
  <c r="M11252"/>
  <c r="L11252"/>
  <c r="I11252"/>
  <c r="K11252"/>
  <c r="N11260"/>
  <c r="J11260"/>
  <c r="M11260"/>
  <c r="K11260"/>
  <c r="L11260"/>
  <c r="I11260"/>
  <c r="N11268"/>
  <c r="J11268"/>
  <c r="M11268"/>
  <c r="I11268"/>
  <c r="K11268"/>
  <c r="L11268"/>
  <c r="N11276"/>
  <c r="J11276"/>
  <c r="M11276"/>
  <c r="I11276"/>
  <c r="K11276"/>
  <c r="L11276"/>
  <c r="N11284"/>
  <c r="J11284"/>
  <c r="M11284"/>
  <c r="L11284"/>
  <c r="K11284"/>
  <c r="I11284"/>
  <c r="N11292"/>
  <c r="J11292"/>
  <c r="M11292"/>
  <c r="K11292"/>
  <c r="I11292"/>
  <c r="L11292"/>
  <c r="N11300"/>
  <c r="J11300"/>
  <c r="M11300"/>
  <c r="I11300"/>
  <c r="K11300"/>
  <c r="L11300"/>
  <c r="N11308"/>
  <c r="J11308"/>
  <c r="M11308"/>
  <c r="K11308"/>
  <c r="L11308"/>
  <c r="I11308"/>
  <c r="N11316"/>
  <c r="J11316"/>
  <c r="M11316"/>
  <c r="L11316"/>
  <c r="I11316"/>
  <c r="K11316"/>
  <c r="N11324"/>
  <c r="J11324"/>
  <c r="M11324"/>
  <c r="K11324"/>
  <c r="I11324"/>
  <c r="L11324"/>
  <c r="N11332"/>
  <c r="J11332"/>
  <c r="M11332"/>
  <c r="I11332"/>
  <c r="K11332"/>
  <c r="L11332"/>
  <c r="N11340"/>
  <c r="J11340"/>
  <c r="M11340"/>
  <c r="I11340"/>
  <c r="K11340"/>
  <c r="L11340"/>
  <c r="N11348"/>
  <c r="I11348"/>
  <c r="J11348"/>
  <c r="K11348"/>
  <c r="M11348"/>
  <c r="L11348"/>
  <c r="N11356"/>
  <c r="I11356"/>
  <c r="J11356"/>
  <c r="K11356"/>
  <c r="M11356"/>
  <c r="L11356"/>
  <c r="N11364"/>
  <c r="I11364"/>
  <c r="J11364"/>
  <c r="K11364"/>
  <c r="M11364"/>
  <c r="L11364"/>
  <c r="N11372"/>
  <c r="I11372"/>
  <c r="J11372"/>
  <c r="K11372"/>
  <c r="M11372"/>
  <c r="L11372"/>
  <c r="N11380"/>
  <c r="I11380"/>
  <c r="J11380"/>
  <c r="K11380"/>
  <c r="M11380"/>
  <c r="L11380"/>
  <c r="N11388"/>
  <c r="I11388"/>
  <c r="J11388"/>
  <c r="K11388"/>
  <c r="M11388"/>
  <c r="L11388"/>
  <c r="N11396"/>
  <c r="I11396"/>
  <c r="J11396"/>
  <c r="K11396"/>
  <c r="M11396"/>
  <c r="L11396"/>
  <c r="N11404"/>
  <c r="I11404"/>
  <c r="J11404"/>
  <c r="K11404"/>
  <c r="M11404"/>
  <c r="L11404"/>
  <c r="N11412"/>
  <c r="I11412"/>
  <c r="J11412"/>
  <c r="K11412"/>
  <c r="M11412"/>
  <c r="L11412"/>
  <c r="N11420"/>
  <c r="I11420"/>
  <c r="J11420"/>
  <c r="K11420"/>
  <c r="M11420"/>
  <c r="L11420"/>
  <c r="N11428"/>
  <c r="I11428"/>
  <c r="J11428"/>
  <c r="K11428"/>
  <c r="M11428"/>
  <c r="L11428"/>
  <c r="N11436"/>
  <c r="I11436"/>
  <c r="J11436"/>
  <c r="K11436"/>
  <c r="M11436"/>
  <c r="L11436"/>
  <c r="N11444"/>
  <c r="I11444"/>
  <c r="J11444"/>
  <c r="K11444"/>
  <c r="M11444"/>
  <c r="L11444"/>
  <c r="N11452"/>
  <c r="I11452"/>
  <c r="J11452"/>
  <c r="K11452"/>
  <c r="M11452"/>
  <c r="L11452"/>
  <c r="N11460"/>
  <c r="I11460"/>
  <c r="J11460"/>
  <c r="K11460"/>
  <c r="M11460"/>
  <c r="L11460"/>
  <c r="N11468"/>
  <c r="I11468"/>
  <c r="J11468"/>
  <c r="K11468"/>
  <c r="L11468"/>
  <c r="M11468"/>
  <c r="N11476"/>
  <c r="I11476"/>
  <c r="J11476"/>
  <c r="K11476"/>
  <c r="L11476"/>
  <c r="M11476"/>
  <c r="N11484"/>
  <c r="I11484"/>
  <c r="J11484"/>
  <c r="K11484"/>
  <c r="L11484"/>
  <c r="M11484"/>
  <c r="N11492"/>
  <c r="I11492"/>
  <c r="J11492"/>
  <c r="K11492"/>
  <c r="L11492"/>
  <c r="M11492"/>
  <c r="N11500"/>
  <c r="I11500"/>
  <c r="J11500"/>
  <c r="K11500"/>
  <c r="L11500"/>
  <c r="M11500"/>
  <c r="N11508"/>
  <c r="I11508"/>
  <c r="J11508"/>
  <c r="K11508"/>
  <c r="L11508"/>
  <c r="M11508"/>
  <c r="N11516"/>
  <c r="I11516"/>
  <c r="J11516"/>
  <c r="K11516"/>
  <c r="L11516"/>
  <c r="M11516"/>
  <c r="N11524"/>
  <c r="I11524"/>
  <c r="J11524"/>
  <c r="K11524"/>
  <c r="L11524"/>
  <c r="M11524"/>
  <c r="N11532"/>
  <c r="I11532"/>
  <c r="J11532"/>
  <c r="K11532"/>
  <c r="L11532"/>
  <c r="M11532"/>
  <c r="N11540"/>
  <c r="I11540"/>
  <c r="J11540"/>
  <c r="K11540"/>
  <c r="L11540"/>
  <c r="M11540"/>
  <c r="N11548"/>
  <c r="I11548"/>
  <c r="J11548"/>
  <c r="K11548"/>
  <c r="L11548"/>
  <c r="M11548"/>
  <c r="N11556"/>
  <c r="I11556"/>
  <c r="J11556"/>
  <c r="K11556"/>
  <c r="L11556"/>
  <c r="M11556"/>
  <c r="N11564"/>
  <c r="I11564"/>
  <c r="J11564"/>
  <c r="K11564"/>
  <c r="L11564"/>
  <c r="M11564"/>
  <c r="N11572"/>
  <c r="I11572"/>
  <c r="J11572"/>
  <c r="K11572"/>
  <c r="L11572"/>
  <c r="M11572"/>
  <c r="N11580"/>
  <c r="I11580"/>
  <c r="J11580"/>
  <c r="K11580"/>
  <c r="L11580"/>
  <c r="M11580"/>
  <c r="N11588"/>
  <c r="I11588"/>
  <c r="J11588"/>
  <c r="K11588"/>
  <c r="L11588"/>
  <c r="M11588"/>
  <c r="N11596"/>
  <c r="I11596"/>
  <c r="J11596"/>
  <c r="K11596"/>
  <c r="L11596"/>
  <c r="M11596"/>
  <c r="N11604"/>
  <c r="I11604"/>
  <c r="J11604"/>
  <c r="K11604"/>
  <c r="L11604"/>
  <c r="M11604"/>
  <c r="N11612"/>
  <c r="I11612"/>
  <c r="J11612"/>
  <c r="K11612"/>
  <c r="L11612"/>
  <c r="M11612"/>
  <c r="N11620"/>
  <c r="I11620"/>
  <c r="J11620"/>
  <c r="K11620"/>
  <c r="L11620"/>
  <c r="M11620"/>
  <c r="N11628"/>
  <c r="I11628"/>
  <c r="J11628"/>
  <c r="K11628"/>
  <c r="L11628"/>
  <c r="M11628"/>
  <c r="N11636"/>
  <c r="I11636"/>
  <c r="J11636"/>
  <c r="K11636"/>
  <c r="L11636"/>
  <c r="M11636"/>
  <c r="N11644"/>
  <c r="I11644"/>
  <c r="J11644"/>
  <c r="K11644"/>
  <c r="L11644"/>
  <c r="M11644"/>
  <c r="N11652"/>
  <c r="I11652"/>
  <c r="J11652"/>
  <c r="K11652"/>
  <c r="L11652"/>
  <c r="M11652"/>
  <c r="N11660"/>
  <c r="I11660"/>
  <c r="J11660"/>
  <c r="K11660"/>
  <c r="L11660"/>
  <c r="M11660"/>
  <c r="N11668"/>
  <c r="I11668"/>
  <c r="J11668"/>
  <c r="K11668"/>
  <c r="L11668"/>
  <c r="M11668"/>
  <c r="N11676"/>
  <c r="I11676"/>
  <c r="J11676"/>
  <c r="K11676"/>
  <c r="L11676"/>
  <c r="M11676"/>
  <c r="N11684"/>
  <c r="I11684"/>
  <c r="J11684"/>
  <c r="K11684"/>
  <c r="L11684"/>
  <c r="M11684"/>
  <c r="N11692"/>
  <c r="I11692"/>
  <c r="J11692"/>
  <c r="K11692"/>
  <c r="L11692"/>
  <c r="M11692"/>
  <c r="N11700"/>
  <c r="I11700"/>
  <c r="J11700"/>
  <c r="K11700"/>
  <c r="L11700"/>
  <c r="M11700"/>
  <c r="N11708"/>
  <c r="I11708"/>
  <c r="J11708"/>
  <c r="K11708"/>
  <c r="L11708"/>
  <c r="M11708"/>
  <c r="N11716"/>
  <c r="I11716"/>
  <c r="J11716"/>
  <c r="K11716"/>
  <c r="L11716"/>
  <c r="M11716"/>
  <c r="N11724"/>
  <c r="I11724"/>
  <c r="J11724"/>
  <c r="K11724"/>
  <c r="L11724"/>
  <c r="M11724"/>
  <c r="N11732"/>
  <c r="I11732"/>
  <c r="J11732"/>
  <c r="K11732"/>
  <c r="L11732"/>
  <c r="M11732"/>
  <c r="N11740"/>
  <c r="I11740"/>
  <c r="J11740"/>
  <c r="K11740"/>
  <c r="L11740"/>
  <c r="M11740"/>
  <c r="N11748"/>
  <c r="I11748"/>
  <c r="J11748"/>
  <c r="K11748"/>
  <c r="L11748"/>
  <c r="M11748"/>
  <c r="N11756"/>
  <c r="I11756"/>
  <c r="J11756"/>
  <c r="K11756"/>
  <c r="L11756"/>
  <c r="M11756"/>
  <c r="N11764"/>
  <c r="I11764"/>
  <c r="J11764"/>
  <c r="K11764"/>
  <c r="L11764"/>
  <c r="M11764"/>
  <c r="N11772"/>
  <c r="I11772"/>
  <c r="J11772"/>
  <c r="K11772"/>
  <c r="L11772"/>
  <c r="M11772"/>
  <c r="N11780"/>
  <c r="I11780"/>
  <c r="J11780"/>
  <c r="K11780"/>
  <c r="L11780"/>
  <c r="M11780"/>
  <c r="N11788"/>
  <c r="I11788"/>
  <c r="J11788"/>
  <c r="K11788"/>
  <c r="L11788"/>
  <c r="M11788"/>
  <c r="N11796"/>
  <c r="I11796"/>
  <c r="J11796"/>
  <c r="K11796"/>
  <c r="L11796"/>
  <c r="M11796"/>
  <c r="N11804"/>
  <c r="I11804"/>
  <c r="J11804"/>
  <c r="K11804"/>
  <c r="L11804"/>
  <c r="M11804"/>
  <c r="N11812"/>
  <c r="I11812"/>
  <c r="J11812"/>
  <c r="K11812"/>
  <c r="L11812"/>
  <c r="M11812"/>
  <c r="N11820"/>
  <c r="I11820"/>
  <c r="J11820"/>
  <c r="K11820"/>
  <c r="L11820"/>
  <c r="M11820"/>
  <c r="N11828"/>
  <c r="I11828"/>
  <c r="J11828"/>
  <c r="K11828"/>
  <c r="L11828"/>
  <c r="M11828"/>
  <c r="N11836"/>
  <c r="I11836"/>
  <c r="J11836"/>
  <c r="K11836"/>
  <c r="L11836"/>
  <c r="M11836"/>
  <c r="N11844"/>
  <c r="I11844"/>
  <c r="J11844"/>
  <c r="K11844"/>
  <c r="L11844"/>
  <c r="M11844"/>
  <c r="N11852"/>
  <c r="I11852"/>
  <c r="J11852"/>
  <c r="K11852"/>
  <c r="L11852"/>
  <c r="M11852"/>
  <c r="N11860"/>
  <c r="I11860"/>
  <c r="J11860"/>
  <c r="K11860"/>
  <c r="L11860"/>
  <c r="M11860"/>
  <c r="N11868"/>
  <c r="I11868"/>
  <c r="J11868"/>
  <c r="K11868"/>
  <c r="L11868"/>
  <c r="M11868"/>
  <c r="N11876"/>
  <c r="I11876"/>
  <c r="J11876"/>
  <c r="K11876"/>
  <c r="L11876"/>
  <c r="M11876"/>
  <c r="N11884"/>
  <c r="I11884"/>
  <c r="J11884"/>
  <c r="K11884"/>
  <c r="L11884"/>
  <c r="M11884"/>
  <c r="N11892"/>
  <c r="I11892"/>
  <c r="J11892"/>
  <c r="K11892"/>
  <c r="L11892"/>
  <c r="M11892"/>
  <c r="N11900"/>
  <c r="I11900"/>
  <c r="J11900"/>
  <c r="K11900"/>
  <c r="L11900"/>
  <c r="M11900"/>
  <c r="N11908"/>
  <c r="I11908"/>
  <c r="J11908"/>
  <c r="K11908"/>
  <c r="L11908"/>
  <c r="M11908"/>
  <c r="N11916"/>
  <c r="I11916"/>
  <c r="J11916"/>
  <c r="K11916"/>
  <c r="L11916"/>
  <c r="M11916"/>
  <c r="N11924"/>
  <c r="I11924"/>
  <c r="J11924"/>
  <c r="K11924"/>
  <c r="L11924"/>
  <c r="M11924"/>
  <c r="N11932"/>
  <c r="I11932"/>
  <c r="J11932"/>
  <c r="K11932"/>
  <c r="L11932"/>
  <c r="M11932"/>
  <c r="N11940"/>
  <c r="I11940"/>
  <c r="J11940"/>
  <c r="K11940"/>
  <c r="L11940"/>
  <c r="M11940"/>
  <c r="N11948"/>
  <c r="I11948"/>
  <c r="J11948"/>
  <c r="K11948"/>
  <c r="L11948"/>
  <c r="M11948"/>
  <c r="N11956"/>
  <c r="I11956"/>
  <c r="J11956"/>
  <c r="K11956"/>
  <c r="L11956"/>
  <c r="M11956"/>
  <c r="N11964"/>
  <c r="I11964"/>
  <c r="J11964"/>
  <c r="K11964"/>
  <c r="L11964"/>
  <c r="M11964"/>
  <c r="N11972"/>
  <c r="I11972"/>
  <c r="J11972"/>
  <c r="K11972"/>
  <c r="L11972"/>
  <c r="M11972"/>
  <c r="N11980"/>
  <c r="I11980"/>
  <c r="M11980"/>
  <c r="K11980"/>
  <c r="J11980"/>
  <c r="L11980"/>
  <c r="N11988"/>
  <c r="I11988"/>
  <c r="J11988"/>
  <c r="K11988"/>
  <c r="L11988"/>
  <c r="M11988"/>
  <c r="N11996"/>
  <c r="M11996"/>
  <c r="I11996"/>
  <c r="K11996"/>
  <c r="L11996"/>
  <c r="J11996"/>
  <c r="N12004"/>
  <c r="M12004"/>
  <c r="I12004"/>
  <c r="K12004"/>
  <c r="J12004"/>
  <c r="L12004"/>
  <c r="N12012"/>
  <c r="M12012"/>
  <c r="I12012"/>
  <c r="J12012"/>
  <c r="K12012"/>
  <c r="L12012"/>
  <c r="N12020"/>
  <c r="M12020"/>
  <c r="I12020"/>
  <c r="J12020"/>
  <c r="K12020"/>
  <c r="L12020"/>
  <c r="N12028"/>
  <c r="M12028"/>
  <c r="I12028"/>
  <c r="K12028"/>
  <c r="L12028"/>
  <c r="J12028"/>
  <c r="N12036"/>
  <c r="M12036"/>
  <c r="I12036"/>
  <c r="K12036"/>
  <c r="J12036"/>
  <c r="L12036"/>
  <c r="N12044"/>
  <c r="M12044"/>
  <c r="I12044"/>
  <c r="J12044"/>
  <c r="K12044"/>
  <c r="L12044"/>
  <c r="N12052"/>
  <c r="M12052"/>
  <c r="I12052"/>
  <c r="J12052"/>
  <c r="K12052"/>
  <c r="L12052"/>
  <c r="N12060"/>
  <c r="M12060"/>
  <c r="I12060"/>
  <c r="K12060"/>
  <c r="L12060"/>
  <c r="J12060"/>
  <c r="N12068"/>
  <c r="M12068"/>
  <c r="I12068"/>
  <c r="L12068"/>
  <c r="K12068"/>
  <c r="J12068"/>
  <c r="N12076"/>
  <c r="M12076"/>
  <c r="I12076"/>
  <c r="K12076"/>
  <c r="L12076"/>
  <c r="J12076"/>
  <c r="N12084"/>
  <c r="M12084"/>
  <c r="I12084"/>
  <c r="J12084"/>
  <c r="K12084"/>
  <c r="L12084"/>
  <c r="N12092"/>
  <c r="M12092"/>
  <c r="I12092"/>
  <c r="J12092"/>
  <c r="K12092"/>
  <c r="L12092"/>
  <c r="N12100"/>
  <c r="M12100"/>
  <c r="I12100"/>
  <c r="L12100"/>
  <c r="J12100"/>
  <c r="K12100"/>
  <c r="N12108"/>
  <c r="M12108"/>
  <c r="I12108"/>
  <c r="J12108"/>
  <c r="K12108"/>
  <c r="L12108"/>
  <c r="N12116"/>
  <c r="M12116"/>
  <c r="I12116"/>
  <c r="J12116"/>
  <c r="K12116"/>
  <c r="L12116"/>
  <c r="N12124"/>
  <c r="M12124"/>
  <c r="I12124"/>
  <c r="J12124"/>
  <c r="L12124"/>
  <c r="K12124"/>
  <c r="N12132"/>
  <c r="M12132"/>
  <c r="I12132"/>
  <c r="L12132"/>
  <c r="K12132"/>
  <c r="J12132"/>
  <c r="N12140"/>
  <c r="M12140"/>
  <c r="I12140"/>
  <c r="J12140"/>
  <c r="K12140"/>
  <c r="L12140"/>
  <c r="N12148"/>
  <c r="M12148"/>
  <c r="I12148"/>
  <c r="J12148"/>
  <c r="K12148"/>
  <c r="L12148"/>
  <c r="N12156"/>
  <c r="M12156"/>
  <c r="I12156"/>
  <c r="J12156"/>
  <c r="K12156"/>
  <c r="L12156"/>
  <c r="N12164"/>
  <c r="M12164"/>
  <c r="I12164"/>
  <c r="L12164"/>
  <c r="J12164"/>
  <c r="K12164"/>
  <c r="N12172"/>
  <c r="M12172"/>
  <c r="I12172"/>
  <c r="J12172"/>
  <c r="K12172"/>
  <c r="L12172"/>
  <c r="N12180"/>
  <c r="M12180"/>
  <c r="I12180"/>
  <c r="J12180"/>
  <c r="L12180"/>
  <c r="K12180"/>
  <c r="N12188"/>
  <c r="M12188"/>
  <c r="I12188"/>
  <c r="J12188"/>
  <c r="L12188"/>
  <c r="K12188"/>
  <c r="N12196"/>
  <c r="L12196"/>
  <c r="M12196"/>
  <c r="I12196"/>
  <c r="K12196"/>
  <c r="J12196"/>
  <c r="N12204"/>
  <c r="L12204"/>
  <c r="M12204"/>
  <c r="I12204"/>
  <c r="J12204"/>
  <c r="K12204"/>
  <c r="N12212"/>
  <c r="L12212"/>
  <c r="M12212"/>
  <c r="I12212"/>
  <c r="K12212"/>
  <c r="J12212"/>
  <c r="N12220"/>
  <c r="L12220"/>
  <c r="M12220"/>
  <c r="I12220"/>
  <c r="K12220"/>
  <c r="J12220"/>
  <c r="N12228"/>
  <c r="L12228"/>
  <c r="M12228"/>
  <c r="I12228"/>
  <c r="K12228"/>
  <c r="J12228"/>
  <c r="N12236"/>
  <c r="L12236"/>
  <c r="M12236"/>
  <c r="I12236"/>
  <c r="J12236"/>
  <c r="K12236"/>
  <c r="N12244"/>
  <c r="L12244"/>
  <c r="M12244"/>
  <c r="I12244"/>
  <c r="K12244"/>
  <c r="J12244"/>
  <c r="N12252"/>
  <c r="L12252"/>
  <c r="M12252"/>
  <c r="I12252"/>
  <c r="K12252"/>
  <c r="J12252"/>
  <c r="N12260"/>
  <c r="L12260"/>
  <c r="M12260"/>
  <c r="I12260"/>
  <c r="K12260"/>
  <c r="J12260"/>
  <c r="N12268"/>
  <c r="K12268"/>
  <c r="L12268"/>
  <c r="M12268"/>
  <c r="I12268"/>
  <c r="J12268"/>
  <c r="N12276"/>
  <c r="K12276"/>
  <c r="L12276"/>
  <c r="M12276"/>
  <c r="I12276"/>
  <c r="J12276"/>
  <c r="N12284"/>
  <c r="K12284"/>
  <c r="L12284"/>
  <c r="M12284"/>
  <c r="I12284"/>
  <c r="J12284"/>
  <c r="N12292"/>
  <c r="K12292"/>
  <c r="L12292"/>
  <c r="M12292"/>
  <c r="I12292"/>
  <c r="J12292"/>
  <c r="N12300"/>
  <c r="K12300"/>
  <c r="L12300"/>
  <c r="M12300"/>
  <c r="I12300"/>
  <c r="J12300"/>
  <c r="N12308"/>
  <c r="K12308"/>
  <c r="L12308"/>
  <c r="M12308"/>
  <c r="I12308"/>
  <c r="J12308"/>
  <c r="N12316"/>
  <c r="K12316"/>
  <c r="L12316"/>
  <c r="M12316"/>
  <c r="I12316"/>
  <c r="J12316"/>
  <c r="N12324"/>
  <c r="K12324"/>
  <c r="L12324"/>
  <c r="M12324"/>
  <c r="I12324"/>
  <c r="J12324"/>
  <c r="N12332"/>
  <c r="K12332"/>
  <c r="L12332"/>
  <c r="M12332"/>
  <c r="I12332"/>
  <c r="J12332"/>
  <c r="N12340"/>
  <c r="K12340"/>
  <c r="L12340"/>
  <c r="M12340"/>
  <c r="I12340"/>
  <c r="J12340"/>
  <c r="N12348"/>
  <c r="K12348"/>
  <c r="L12348"/>
  <c r="M12348"/>
  <c r="I12348"/>
  <c r="J12348"/>
  <c r="N12356"/>
  <c r="K12356"/>
  <c r="L12356"/>
  <c r="M12356"/>
  <c r="I12356"/>
  <c r="J12356"/>
  <c r="N12364"/>
  <c r="K12364"/>
  <c r="L12364"/>
  <c r="M12364"/>
  <c r="I12364"/>
  <c r="J12364"/>
  <c r="N12372"/>
  <c r="K12372"/>
  <c r="L12372"/>
  <c r="M12372"/>
  <c r="I12372"/>
  <c r="J12372"/>
  <c r="N12380"/>
  <c r="K12380"/>
  <c r="L12380"/>
  <c r="M12380"/>
  <c r="I12380"/>
  <c r="J12380"/>
  <c r="N12388"/>
  <c r="K12388"/>
  <c r="L12388"/>
  <c r="M12388"/>
  <c r="I12388"/>
  <c r="J12388"/>
  <c r="N12396"/>
  <c r="K12396"/>
  <c r="L12396"/>
  <c r="M12396"/>
  <c r="I12396"/>
  <c r="J12396"/>
  <c r="F48" i="3"/>
  <c r="F49"/>
  <c r="F5"/>
  <c r="F26"/>
  <c r="F11"/>
  <c r="F46"/>
  <c r="F8"/>
  <c r="F9"/>
  <c r="F15"/>
  <c r="F34"/>
  <c r="F19"/>
  <c r="F53"/>
  <c r="F16"/>
  <c r="F37"/>
  <c r="F41"/>
  <c r="F42"/>
  <c r="F27"/>
  <c r="F12"/>
  <c r="F24"/>
  <c r="G4" i="2"/>
  <c r="F4" i="3"/>
  <c r="F7"/>
  <c r="F29"/>
  <c r="F50"/>
  <c r="F35"/>
  <c r="F20"/>
  <c r="F32"/>
  <c r="F33"/>
  <c r="F6"/>
  <c r="F43"/>
  <c r="F28"/>
  <c r="F40"/>
  <c r="F21"/>
  <c r="F25"/>
  <c r="F17"/>
  <c r="F51"/>
  <c r="F36"/>
  <c r="F14"/>
  <c r="F22"/>
  <c r="F39"/>
  <c r="F47"/>
  <c r="F31"/>
  <c r="F13"/>
  <c r="F10"/>
  <c r="F44"/>
  <c r="F30"/>
  <c r="F23"/>
  <c r="F45"/>
  <c r="F18"/>
  <c r="F52"/>
  <c r="F38"/>
</calcChain>
</file>

<file path=xl/sharedStrings.xml><?xml version="1.0" encoding="utf-8"?>
<sst xmlns="http://schemas.openxmlformats.org/spreadsheetml/2006/main" count="29185" uniqueCount="1433">
  <si>
    <t>year</t>
  </si>
  <si>
    <t>month</t>
  </si>
  <si>
    <t>position</t>
  </si>
  <si>
    <t>title</t>
  </si>
  <si>
    <t>url</t>
  </si>
  <si>
    <t>release_date</t>
  </si>
  <si>
    <t>Dominion</t>
  </si>
  <si>
    <t>https://boardgamegeek.com/boardgame/36218/dominion</t>
  </si>
  <si>
    <t>Agricola</t>
  </si>
  <si>
    <t>https://boardgamegeek.com/boardgame/31260/agricola</t>
  </si>
  <si>
    <t>Pandemic</t>
  </si>
  <si>
    <t>https://boardgamegeek.com/boardgame/30549/pandemic</t>
  </si>
  <si>
    <t>Small World</t>
  </si>
  <si>
    <t>https://boardgamegeek.com/boardgame/40692/small-world</t>
  </si>
  <si>
    <t>Race for the Galaxy</t>
  </si>
  <si>
    <t>https://boardgamegeek.com/boardgame/28143/race-galaxy</t>
  </si>
  <si>
    <t>Carcassonne</t>
  </si>
  <si>
    <t>https://boardgamegeek.com/boardgame/822/carcassonne</t>
  </si>
  <si>
    <t>Catan</t>
  </si>
  <si>
    <t>https://boardgamegeek.com/boardgame/13/catan</t>
  </si>
  <si>
    <t>Power Grid</t>
  </si>
  <si>
    <t>https://boardgamegeek.com/boardgame/2651/power-grid</t>
  </si>
  <si>
    <t>Stone Age</t>
  </si>
  <si>
    <t>https://boardgamegeek.com/boardgame/34635/stone-age</t>
  </si>
  <si>
    <t>Puerto Rico</t>
  </si>
  <si>
    <t>https://boardgamegeek.com/boardgame/3076/puerto-rico</t>
  </si>
  <si>
    <t>Endeavor</t>
  </si>
  <si>
    <t>https://boardgamegeek.com/boardgame/33160/endeavor</t>
  </si>
  <si>
    <t>Ticket to Ride</t>
  </si>
  <si>
    <t>https://boardgamegeek.com/boardgame/9209/ticket-ride</t>
  </si>
  <si>
    <t>Power Grid: Factory Manager</t>
  </si>
  <si>
    <t>https://boardgamegeek.com/boardgame/44163/power-grid-factory-manager</t>
  </si>
  <si>
    <t>Dominion: Seaside</t>
  </si>
  <si>
    <t>https://boardgamegeek.com/boardgameexpansion/51811/dominion-seaside</t>
  </si>
  <si>
    <t>Dominion: Intrigue</t>
  </si>
  <si>
    <t>https://boardgamegeek.com/boardgame/40834/dominion-intrigue</t>
  </si>
  <si>
    <t>Battlestar Galactica: The Board Game</t>
  </si>
  <si>
    <t>https://boardgamegeek.com/boardgame/37111/battlestar-galactica-board-game</t>
  </si>
  <si>
    <t>Through the Ages: A Story of Civilization</t>
  </si>
  <si>
    <t>https://boardgamegeek.com/boardgame/25613/through-ages-story-civilization</t>
  </si>
  <si>
    <t>Arkham Horror</t>
  </si>
  <si>
    <t>https://boardgamegeek.com/boardgame/15987/arkham-horror</t>
  </si>
  <si>
    <t>Dungeon Lords</t>
  </si>
  <si>
    <t>https://boardgamegeek.com/boardgame/45315/dungeon-lords</t>
  </si>
  <si>
    <t>Bohnanza</t>
  </si>
  <si>
    <t>https://boardgamegeek.com/boardgame/11/bohnanza</t>
  </si>
  <si>
    <t>Le Havre</t>
  </si>
  <si>
    <t>https://boardgamegeek.com/boardgame/35677/le-havre</t>
  </si>
  <si>
    <t>Citadels</t>
  </si>
  <si>
    <t>https://boardgamegeek.com/boardgame/478/citadels</t>
  </si>
  <si>
    <t>Ticket to Ride: Europe</t>
  </si>
  <si>
    <t>https://boardgamegeek.com/boardgame/14996/ticket-ride-europe</t>
  </si>
  <si>
    <t>Tobago</t>
  </si>
  <si>
    <t>https://boardgamegeek.com/boardgame/42215/tobago</t>
  </si>
  <si>
    <t>Roll Through the Ages: The Bronze Age</t>
  </si>
  <si>
    <t>https://boardgamegeek.com/boardgame/37380/roll-through-ages-bronze-age</t>
  </si>
  <si>
    <t>Thunderstone</t>
  </si>
  <si>
    <t>https://boardgamegeek.com/boardgame/53953/thunderstone</t>
  </si>
  <si>
    <t>Galaxy Trucker</t>
  </si>
  <si>
    <t>https://boardgamegeek.com/boardgame/31481/galaxy-trucker</t>
  </si>
  <si>
    <t>Twilight Struggle</t>
  </si>
  <si>
    <t>https://boardgamegeek.com/boardgame/12333/twilight-struggle</t>
  </si>
  <si>
    <t>Lost Cities</t>
  </si>
  <si>
    <t>https://boardgamegeek.com/boardgame/50/lost-cities</t>
  </si>
  <si>
    <t>Vasco da Gama</t>
  </si>
  <si>
    <t>https://boardgamegeek.com/boardgame/41002/vasco-da-gama</t>
  </si>
  <si>
    <t>San Juan</t>
  </si>
  <si>
    <t>https://boardgamegeek.com/boardgame/8217/san-juan</t>
  </si>
  <si>
    <t>Chaos in the Old World</t>
  </si>
  <si>
    <t>https://boardgamegeek.com/boardgame/43111/chaos-old-world</t>
  </si>
  <si>
    <t>Ra</t>
  </si>
  <si>
    <t>https://boardgamegeek.com/boardgame/12/ra</t>
  </si>
  <si>
    <t>Alhambra</t>
  </si>
  <si>
    <t>https://boardgamegeek.com/boardgame/6249/alhambra</t>
  </si>
  <si>
    <t>Dixit</t>
  </si>
  <si>
    <t>https://boardgamegeek.com/boardgame/39856/dixit</t>
  </si>
  <si>
    <t>Kingsburg</t>
  </si>
  <si>
    <t>https://boardgamegeek.com/boardgame/27162/kingsburg</t>
  </si>
  <si>
    <t>Tichu</t>
  </si>
  <si>
    <t>https://boardgamegeek.com/boardgame/215/tichu</t>
  </si>
  <si>
    <t>Diamant</t>
  </si>
  <si>
    <t>https://boardgamegeek.com/boardgame/15512/diamant</t>
  </si>
  <si>
    <t>Ingenious</t>
  </si>
  <si>
    <t>https://boardgamegeek.com/boardgame/9674/ingenious</t>
  </si>
  <si>
    <t>Pandemic: On the Brink</t>
  </si>
  <si>
    <t>https://boardgamegeek.com/boardgameexpansion/40849/pandemic-brink</t>
  </si>
  <si>
    <t>Thurn and Taxis</t>
  </si>
  <si>
    <t>https://boardgamegeek.com/boardgame/21790/thurn-and-taxis</t>
  </si>
  <si>
    <t>Memoir '44</t>
  </si>
  <si>
    <t>https://boardgamegeek.com/boardgame/10630/memoir-44</t>
  </si>
  <si>
    <t>Hansa Teutonica</t>
  </si>
  <si>
    <t>https://boardgamegeek.com/boardgame/43015/hansa-teutonica</t>
  </si>
  <si>
    <t>No Thanks!</t>
  </si>
  <si>
    <t>https://boardgamegeek.com/boardgame/12942/no-thanks</t>
  </si>
  <si>
    <t>Coloretto</t>
  </si>
  <si>
    <t>https://boardgamegeek.com/boardgame/5782/coloretto</t>
  </si>
  <si>
    <t>Caylus</t>
  </si>
  <si>
    <t>https://boardgamegeek.com/boardgame/18602/caylus</t>
  </si>
  <si>
    <t>Agricola: Farmers of the Moor</t>
  </si>
  <si>
    <t>https://boardgamegeek.com/boardgameexpansion/43018/agricola-farmers-moor</t>
  </si>
  <si>
    <t>Ghost Stories</t>
  </si>
  <si>
    <t>https://boardgamegeek.com/boardgame/37046/ghost-stories</t>
  </si>
  <si>
    <t>Saint Petersburg</t>
  </si>
  <si>
    <t>https://boardgamegeek.com/boardgame/9217/saint-petersburg</t>
  </si>
  <si>
    <t>Hive</t>
  </si>
  <si>
    <t>https://boardgamegeek.com/boardgame/2655/hive</t>
  </si>
  <si>
    <t>Castle Panic</t>
  </si>
  <si>
    <t>https://boardgamegeek.com/boardgame/43443/castle-panic</t>
  </si>
  <si>
    <t>For Sale</t>
  </si>
  <si>
    <t>https://boardgamegeek.com/boardgame/172/sale</t>
  </si>
  <si>
    <t>Brass: Lancashire</t>
  </si>
  <si>
    <t>https://boardgamegeek.com/boardgame/28720/brass-lancashire</t>
  </si>
  <si>
    <t>Steam</t>
  </si>
  <si>
    <t>https://boardgamegeek.com/boardgame/27833/steam</t>
  </si>
  <si>
    <t>At the Gates of Loyang</t>
  </si>
  <si>
    <t>https://boardgamegeek.com/boardgame/39683/gates-loyang</t>
  </si>
  <si>
    <t>Tigris &amp; Euphrates</t>
  </si>
  <si>
    <t>https://boardgamegeek.com/boardgame/42/tigris-euphrates</t>
  </si>
  <si>
    <t>BANG!</t>
  </si>
  <si>
    <t>https://boardgamegeek.com/boardgame/3955/bang</t>
  </si>
  <si>
    <t>Carson City</t>
  </si>
  <si>
    <t>https://boardgamegeek.com/boardgame/39938/carson-city</t>
  </si>
  <si>
    <t>Magic: The Gathering</t>
  </si>
  <si>
    <t>https://boardgamegeek.com/boardgame/463/magic-gathering</t>
  </si>
  <si>
    <t>Perudo</t>
  </si>
  <si>
    <t>https://boardgamegeek.com/boardgame/45/perudo</t>
  </si>
  <si>
    <t>The Adventurers: The Temple of Chac</t>
  </si>
  <si>
    <t>https://boardgamegeek.com/boardgame/43868/adventurers-temple-chac</t>
  </si>
  <si>
    <t>Race for the Galaxy: Rebel vs Imperium</t>
  </si>
  <si>
    <t>https://boardgamegeek.com/boardgameexpansion/40210/race-galaxy-rebel-vs-imperium</t>
  </si>
  <si>
    <t>Zooloretto</t>
  </si>
  <si>
    <t>https://boardgamegeek.com/boardgame/27588/zooloretto</t>
  </si>
  <si>
    <t>RoboRally</t>
  </si>
  <si>
    <t>https://boardgamegeek.com/boardgame/18/roborally</t>
  </si>
  <si>
    <t>Notre Dame</t>
  </si>
  <si>
    <t>https://boardgamegeek.com/boardgame/25554/notre-dame</t>
  </si>
  <si>
    <t>Finca</t>
  </si>
  <si>
    <t>https://boardgamegeek.com/boardgame/40628/finca</t>
  </si>
  <si>
    <t>El Grande</t>
  </si>
  <si>
    <t>https://boardgamegeek.com/boardgame/93/el-grande</t>
  </si>
  <si>
    <t>Cosmic Encounter</t>
  </si>
  <si>
    <t>https://boardgamegeek.com/boardgame/39463/cosmic-encounter</t>
  </si>
  <si>
    <t>Race for the Galaxy: The Gathering Storm</t>
  </si>
  <si>
    <t>https://boardgamegeek.com/boardgameexpansion/34499/race-galaxy-gathering-storm</t>
  </si>
  <si>
    <t>Last Night on Earth: The Zombie Game</t>
  </si>
  <si>
    <t>https://boardgamegeek.com/boardgame/29368/last-night-earth-zombie-game</t>
  </si>
  <si>
    <t>Shadows over Camelot</t>
  </si>
  <si>
    <t>https://boardgamegeek.com/boardgame/15062/shadows-over-camelot</t>
  </si>
  <si>
    <t>Blokus</t>
  </si>
  <si>
    <t>https://boardgamegeek.com/boardgame/2453/blokus</t>
  </si>
  <si>
    <t>6 nimmt!</t>
  </si>
  <si>
    <t>https://boardgamegeek.com/boardgame/432/6-nimmt</t>
  </si>
  <si>
    <t>FITS</t>
  </si>
  <si>
    <t>https://boardgamegeek.com/boardgame/40393/fits</t>
  </si>
  <si>
    <t>Pickomino</t>
  </si>
  <si>
    <t>https://boardgamegeek.com/boardgame/15818/pickomino</t>
  </si>
  <si>
    <t>Hey, That's My Fish!</t>
  </si>
  <si>
    <t>https://boardgamegeek.com/boardgame/8203/hey-s-my-fish</t>
  </si>
  <si>
    <t>Wits &amp; Wagers</t>
  </si>
  <si>
    <t>https://boardgamegeek.com/boardgame/20100/wits-wagers</t>
  </si>
  <si>
    <t>Saboteur</t>
  </si>
  <si>
    <t>https://boardgamegeek.com/boardgame/9220/saboteur</t>
  </si>
  <si>
    <t>Guillotine</t>
  </si>
  <si>
    <t>https://boardgamegeek.com/boardgame/116/guillotine</t>
  </si>
  <si>
    <t>Battle Line</t>
  </si>
  <si>
    <t>https://boardgamegeek.com/boardgame/760/battle-line</t>
  </si>
  <si>
    <t>The Pillars of the Earth</t>
  </si>
  <si>
    <t>https://boardgamegeek.com/boardgame/24480/pillars-earth</t>
  </si>
  <si>
    <t>Alea Iacta Est</t>
  </si>
  <si>
    <t>https://boardgamegeek.com/boardgame/40760/alea-iacta-est</t>
  </si>
  <si>
    <t>Tsuro</t>
  </si>
  <si>
    <t>https://boardgamegeek.com/boardgame/16992/tsuro</t>
  </si>
  <si>
    <t>Tales of the Arabian Nights</t>
  </si>
  <si>
    <t>https://boardgamegeek.com/boardgame/34119/tales-arabian-nights</t>
  </si>
  <si>
    <t>Mr. Jack</t>
  </si>
  <si>
    <t>https://boardgamegeek.com/boardgame/21763/mr-jack</t>
  </si>
  <si>
    <t>Descent: Journeys in the Dark</t>
  </si>
  <si>
    <t>https://boardgamegeek.com/boardgame/17226/descent-journeys-dark</t>
  </si>
  <si>
    <t>Snow Tails</t>
  </si>
  <si>
    <t>https://boardgamegeek.com/boardgame/38054/snow-tails</t>
  </si>
  <si>
    <t>Warhammer: Invasion</t>
  </si>
  <si>
    <t>https://boardgamegeek.com/boardgame/47185/warhammer-invasion</t>
  </si>
  <si>
    <t>Unpublished Prototype</t>
  </si>
  <si>
    <t>https://boardgamegeek.com/boardgame/18291/unpublished-prototype</t>
  </si>
  <si>
    <t>Space Alert</t>
  </si>
  <si>
    <t>https://boardgamegeek.com/boardgame/38453/space-alert</t>
  </si>
  <si>
    <t>Vikings</t>
  </si>
  <si>
    <t>https://boardgamegeek.com/boardgame/27173/vikings</t>
  </si>
  <si>
    <t>Chicago Express</t>
  </si>
  <si>
    <t>https://boardgamegeek.com/boardgame/31730/chicago-express</t>
  </si>
  <si>
    <t>Ca$h 'n Gun$</t>
  </si>
  <si>
    <t>https://boardgamegeek.com/boardgame/19237/cah-n-gun</t>
  </si>
  <si>
    <t>Ra: The Dice Game</t>
  </si>
  <si>
    <t>https://boardgamegeek.com/boardgame/35503/ra-dice-game</t>
  </si>
  <si>
    <t>Age of Empires III: The Age of Discovery</t>
  </si>
  <si>
    <t>https://boardgamegeek.com/boardgame/22545/age-empires-iii-age-discovery</t>
  </si>
  <si>
    <t>In the Year of the Dragon</t>
  </si>
  <si>
    <t>https://boardgamegeek.com/boardgame/31594/year-dragon</t>
  </si>
  <si>
    <t>Yspahan</t>
  </si>
  <si>
    <t>https://boardgamegeek.com/boardgame/22345/yspahan</t>
  </si>
  <si>
    <t>Shadow Hunters</t>
  </si>
  <si>
    <t>https://boardgamegeek.com/boardgame/24068/shadow-hunters</t>
  </si>
  <si>
    <t>Sorry! Sliders</t>
  </si>
  <si>
    <t>https://boardgamegeek.com/boardgame/37196/sorry-sliders</t>
  </si>
  <si>
    <t>Acquire</t>
  </si>
  <si>
    <t>https://boardgamegeek.com/boardgame/5/acquire</t>
  </si>
  <si>
    <t>Runewars</t>
  </si>
  <si>
    <t>https://boardgamegeek.com/boardgame/59294/runewars</t>
  </si>
  <si>
    <t>Macao</t>
  </si>
  <si>
    <t>https://boardgamegeek.com/boardgame/55670/macao</t>
  </si>
  <si>
    <t>Campaign Manager 2008</t>
  </si>
  <si>
    <t>https://boardgamegeek.com/boardgame/46255/campaign-manager-2008</t>
  </si>
  <si>
    <t>Homesteaders</t>
  </si>
  <si>
    <t>https://boardgamegeek.com/boardgame/26566/homesteaders</t>
  </si>
  <si>
    <t>TransAmerica</t>
  </si>
  <si>
    <t>https://boardgamegeek.com/boardgame/2842/transamerica</t>
  </si>
  <si>
    <t>Shipyard</t>
  </si>
  <si>
    <t>https://boardgamegeek.com/boardgame/55600/shipyard</t>
  </si>
  <si>
    <t>Modern Art</t>
  </si>
  <si>
    <t>https://boardgamegeek.com/boardgame/118/modern-art</t>
  </si>
  <si>
    <t>Samurai</t>
  </si>
  <si>
    <t>https://boardgamegeek.com/boardgame/3/samurai</t>
  </si>
  <si>
    <t>The Princes of Florence</t>
  </si>
  <si>
    <t>https://boardgamegeek.com/boardgame/555/princes-florence</t>
  </si>
  <si>
    <t>Through the Desert</t>
  </si>
  <si>
    <t>https://boardgamegeek.com/boardgame/503/through-desert</t>
  </si>
  <si>
    <t>Commands &amp; Colors: Ancients</t>
  </si>
  <si>
    <t>https://boardgamegeek.com/boardgame/14105/commands-colors-ancients</t>
  </si>
  <si>
    <t>Mystery Express</t>
  </si>
  <si>
    <t>https://boardgamegeek.com/boardgame/65907/mystery-express</t>
  </si>
  <si>
    <t>Cyclades</t>
  </si>
  <si>
    <t>https://boardgamegeek.com/boardgame/54998/cyclades</t>
  </si>
  <si>
    <t>Fresco</t>
  </si>
  <si>
    <t>https://boardgamegeek.com/boardgame/66188/fresco</t>
  </si>
  <si>
    <t>Can't Stop</t>
  </si>
  <si>
    <t>https://boardgamegeek.com/boardgame/41/cant-stop</t>
  </si>
  <si>
    <t>Thebes</t>
  </si>
  <si>
    <t>https://boardgamegeek.com/boardgame/30869/thebes</t>
  </si>
  <si>
    <t>The Downfall of Pompeii</t>
  </si>
  <si>
    <t>https://boardgamegeek.com/boardgame/13004/downfall-pompeii</t>
  </si>
  <si>
    <t>Nuns on the Run</t>
  </si>
  <si>
    <t>https://boardgamegeek.com/boardgame/65515/nuns-run</t>
  </si>
  <si>
    <t>Dominion: Alchemy</t>
  </si>
  <si>
    <t>https://boardgamegeek.com/boardgameexpansion/66098/dominion-alchemy</t>
  </si>
  <si>
    <t>Forbidden Island</t>
  </si>
  <si>
    <t>https://boardgamegeek.com/boardgame/65244/forbidden-island</t>
  </si>
  <si>
    <t>Samarkand: Routes to Riches</t>
  </si>
  <si>
    <t>https://boardgamegeek.com/boardgame/66214/samarkand-routes-riches</t>
  </si>
  <si>
    <t>Railways of the World</t>
  </si>
  <si>
    <t>https://boardgamegeek.com/boardgame/17133/railways-world</t>
  </si>
  <si>
    <t>Race for the Galaxy: The Brink of War</t>
  </si>
  <si>
    <t>https://boardgamegeek.com/boardgameexpansion/66121/race-galaxy-brink-war</t>
  </si>
  <si>
    <t>Jambo</t>
  </si>
  <si>
    <t>https://boardgamegeek.com/boardgame/12002/jambo</t>
  </si>
  <si>
    <t>Catacombs</t>
  </si>
  <si>
    <t>https://boardgamegeek.com/boardgame/57390/catacombs</t>
  </si>
  <si>
    <t>Age of Industry</t>
  </si>
  <si>
    <t>https://boardgamegeek.com/boardgame/65901/age-industry</t>
  </si>
  <si>
    <t>Zombie Dice</t>
  </si>
  <si>
    <t>https://boardgamegeek.com/boardgame/62871/zombie-dice</t>
  </si>
  <si>
    <t>World Without End</t>
  </si>
  <si>
    <t>https://boardgamegeek.com/boardgame/43528/world-without-end</t>
  </si>
  <si>
    <t>Jaipur</t>
  </si>
  <si>
    <t>https://boardgamegeek.com/boardgame/54043/jaipur</t>
  </si>
  <si>
    <t>Innovation</t>
  </si>
  <si>
    <t>https://boardgamegeek.com/boardgame/63888/innovation</t>
  </si>
  <si>
    <t>Summoner Wars</t>
  </si>
  <si>
    <t>https://boardgamegeek.com/boardgame/58281/summoner-wars</t>
  </si>
  <si>
    <t>Glen More</t>
  </si>
  <si>
    <t>https://boardgamegeek.com/boardgame/66362/glen-more</t>
  </si>
  <si>
    <t>Egizia</t>
  </si>
  <si>
    <t>https://boardgamegeek.com/boardgame/58421/egizia</t>
  </si>
  <si>
    <t>Glory to Rome</t>
  </si>
  <si>
    <t>https://boardgamegeek.com/boardgame/19857/glory-rome</t>
  </si>
  <si>
    <t>Defenders of the Realm</t>
  </si>
  <si>
    <t>https://boardgamegeek.com/boardgame/65532/defenders-realm</t>
  </si>
  <si>
    <t>Founding Fathers</t>
  </si>
  <si>
    <t>https://boardgamegeek.com/boardgame/37358/founding-fathers</t>
  </si>
  <si>
    <t>The Speicherstadt</t>
  </si>
  <si>
    <t>https://boardgamegeek.com/boardgame/66505/speicherstadt</t>
  </si>
  <si>
    <t>Rattus</t>
  </si>
  <si>
    <t>https://boardgamegeek.com/boardgame/42452/rattus</t>
  </si>
  <si>
    <t>Catan Histories: Settlers of America â€“ Trails to Rails</t>
  </si>
  <si>
    <t>https://boardgamegeek.com/boardgame/67239/catan-histories-settlers-america-trails-rails</t>
  </si>
  <si>
    <t>Dungeons &amp; Dragons: Castle Ravenloft Board Game</t>
  </si>
  <si>
    <t>https://boardgamegeek.com/boardgame/59946/dungeons-dragons-castle-ravenloft-board-game</t>
  </si>
  <si>
    <t>Ascension: Deckbuilding Game</t>
  </si>
  <si>
    <t>https://boardgamegeek.com/boardgame/69789/ascension-deckbuilding-game</t>
  </si>
  <si>
    <t>Space Hulk: Death Angel â€“ The Card Game</t>
  </si>
  <si>
    <t>https://boardgamegeek.com/boardgame/71721/space-hulk-death-angel-card-game</t>
  </si>
  <si>
    <t>DungeonQuest (Third Edition)</t>
  </si>
  <si>
    <t>https://boardgamegeek.com/boardgame/71061/dungeonquest-third-edition</t>
  </si>
  <si>
    <t>Crokinole</t>
  </si>
  <si>
    <t>https://boardgamegeek.com/boardgame/521/crokinole</t>
  </si>
  <si>
    <t>Neuroshima Hex! 3.0</t>
  </si>
  <si>
    <t>https://boardgamegeek.com/boardgame/21241/neuroshima-hex-30</t>
  </si>
  <si>
    <t>Dominion: Prosperity</t>
  </si>
  <si>
    <t>https://boardgamegeek.com/boardgameexpansion/66690/dominion-prosperity</t>
  </si>
  <si>
    <t>Betrayal at House on the Hill</t>
  </si>
  <si>
    <t>https://boardgamegeek.com/boardgame/10547/betrayal-house-hill</t>
  </si>
  <si>
    <t>7 Wonders</t>
  </si>
  <si>
    <t>https://boardgamegeek.com/boardgame/68448/7-wonders</t>
  </si>
  <si>
    <t>Dominant Species</t>
  </si>
  <si>
    <t>https://boardgamegeek.com/boardgame/62219/dominant-species</t>
  </si>
  <si>
    <t>Alien Frontiers</t>
  </si>
  <si>
    <t>https://boardgamegeek.com/boardgame/48726/alien-frontiers</t>
  </si>
  <si>
    <t>Lords of Vegas</t>
  </si>
  <si>
    <t>https://boardgamegeek.com/boardgame/20437/lords-vegas</t>
  </si>
  <si>
    <t>GOSU</t>
  </si>
  <si>
    <t>https://boardgamegeek.com/boardgame/66587/gosu</t>
  </si>
  <si>
    <t>The Resistance</t>
  </si>
  <si>
    <t>https://boardgamegeek.com/boardgame/41114/resistance</t>
  </si>
  <si>
    <t>Parade</t>
  </si>
  <si>
    <t>https://boardgamegeek.com/boardgame/56692/parade</t>
  </si>
  <si>
    <t>London</t>
  </si>
  <si>
    <t>https://boardgamegeek.com/boardgame/65781/london</t>
  </si>
  <si>
    <t>Troyes</t>
  </si>
  <si>
    <t>https://boardgamegeek.com/boardgame/73439/troyes</t>
  </si>
  <si>
    <t>Sid Meier's Civilization: The Board Game</t>
  </si>
  <si>
    <t>https://boardgamegeek.com/boardgame/77130/sid-meiers-civilization-board-game</t>
  </si>
  <si>
    <t>Navegador</t>
  </si>
  <si>
    <t>https://boardgamegeek.com/boardgame/66589/navegador</t>
  </si>
  <si>
    <t>K2</t>
  </si>
  <si>
    <t>https://boardgamegeek.com/boardgame/73761/k2</t>
  </si>
  <si>
    <t>51st State</t>
  </si>
  <si>
    <t>https://boardgamegeek.com/boardgame/73369/51st-state</t>
  </si>
  <si>
    <t>Merkator</t>
  </si>
  <si>
    <t>https://boardgamegeek.com/boardgame/39684/merkator</t>
  </si>
  <si>
    <t>Norenberc</t>
  </si>
  <si>
    <t>https://boardgamegeek.com/boardgame/75091/norenberc</t>
  </si>
  <si>
    <t>Grand Cru</t>
  </si>
  <si>
    <t>https://boardgamegeek.com/boardgame/75212/grand-cru</t>
  </si>
  <si>
    <t>FÃ¼rstenfeld</t>
  </si>
  <si>
    <t>https://boardgamegeek.com/boardgame/84469/furstenfeld</t>
  </si>
  <si>
    <t>20th Century</t>
  </si>
  <si>
    <t>https://boardgamegeek.com/boardgame/85036/20th-century</t>
  </si>
  <si>
    <t>Inca Empire</t>
  </si>
  <si>
    <t>https://boardgamegeek.com/boardgame/75476/inca-empire</t>
  </si>
  <si>
    <t>The Great Fire of London 1666</t>
  </si>
  <si>
    <t>https://boardgamegeek.com/boardgame/41569/great-fire-london-1666</t>
  </si>
  <si>
    <t>Apples to Apples</t>
  </si>
  <si>
    <t>https://boardgamegeek.com/boardgame/74/apples-apples</t>
  </si>
  <si>
    <t>Ticket to Ride: Nordic Countries</t>
  </si>
  <si>
    <t>https://boardgamegeek.com/boardgame/31627/ticket-ride-nordic-countries</t>
  </si>
  <si>
    <t>Vinhos</t>
  </si>
  <si>
    <t>https://boardgamegeek.com/boardgame/42052/vinhos</t>
  </si>
  <si>
    <t>Scrabble</t>
  </si>
  <si>
    <t>https://boardgamegeek.com/boardgame/320/scrabble</t>
  </si>
  <si>
    <t>Labyrinth: The War on Terror, 2001 â€“ ?</t>
  </si>
  <si>
    <t>https://boardgamegeek.com/boardgame/62227/labyrinth-war-terror-2001</t>
  </si>
  <si>
    <t>Merchants &amp; Marauders</t>
  </si>
  <si>
    <t>https://boardgamegeek.com/boardgame/25292/merchants-marauders</t>
  </si>
  <si>
    <t>Survive: Escape from Atlantis!</t>
  </si>
  <si>
    <t>https://boardgamegeek.com/boardgame/2653/survive-escape-atlantis</t>
  </si>
  <si>
    <t>Puzzle Strike</t>
  </si>
  <si>
    <t>https://boardgamegeek.com/boardgame/67928/puzzle-strike</t>
  </si>
  <si>
    <t>Yomi</t>
  </si>
  <si>
    <t>https://boardgamegeek.com/boardgame/43022/yomi</t>
  </si>
  <si>
    <t>Luna</t>
  </si>
  <si>
    <t>https://boardgamegeek.com/boardgame/70512/luna</t>
  </si>
  <si>
    <t>Factory Fun</t>
  </si>
  <si>
    <t>https://boardgamegeek.com/boardgame/24417/factory-fun</t>
  </si>
  <si>
    <t>Mansions of Madness</t>
  </si>
  <si>
    <t>https://boardgamegeek.com/boardgame/83330/mansions-madness</t>
  </si>
  <si>
    <t>Dungeons &amp; Dragons: Wrath of Ashardalon Board Game</t>
  </si>
  <si>
    <t>https://boardgamegeek.com/boardgame/66356/dungeons-dragons-wrath-ashardalon-board-game</t>
  </si>
  <si>
    <t>Automobile</t>
  </si>
  <si>
    <t>https://boardgamegeek.com/boardgame/39351/automobile</t>
  </si>
  <si>
    <t>Cargo Noir</t>
  </si>
  <si>
    <t>https://boardgamegeek.com/boardgame/90305/cargo-noir</t>
  </si>
  <si>
    <t>Nightfall</t>
  </si>
  <si>
    <t>https://boardgamegeek.com/boardgame/88408/nightfall</t>
  </si>
  <si>
    <t>Biblios</t>
  </si>
  <si>
    <t>https://boardgamegeek.com/boardgame/34219/biblios</t>
  </si>
  <si>
    <t>The Castles of Burgundy</t>
  </si>
  <si>
    <t>https://boardgamegeek.com/boardgame/84876/castles-burgundy</t>
  </si>
  <si>
    <t>The Lord of the Rings: The Card Game</t>
  </si>
  <si>
    <t>https://boardgamegeek.com/boardgame/77423/lord-rings-card-game</t>
  </si>
  <si>
    <t>Letters from Whitechapel</t>
  </si>
  <si>
    <t>https://boardgamegeek.com/boardgame/59959/letters-whitechapel</t>
  </si>
  <si>
    <t>Pastiche</t>
  </si>
  <si>
    <t>https://boardgamegeek.com/boardgame/91620/pastiche</t>
  </si>
  <si>
    <t>Airlines Europe</t>
  </si>
  <si>
    <t>https://boardgamegeek.com/boardgame/90419/airlines-europe</t>
  </si>
  <si>
    <t>Haggis</t>
  </si>
  <si>
    <t>https://boardgamegeek.com/boardgame/37628/haggis</t>
  </si>
  <si>
    <t>King of Tokyo</t>
  </si>
  <si>
    <t>https://boardgamegeek.com/boardgame/70323/king-tokyo</t>
  </si>
  <si>
    <t>Dominion: Cornucopia</t>
  </si>
  <si>
    <t>https://boardgamegeek.com/boardgameexpansion/90850/dominion-cornucopia</t>
  </si>
  <si>
    <t>Ascending Empires</t>
  </si>
  <si>
    <t>https://boardgamegeek.com/boardgame/37919/ascending-empires</t>
  </si>
  <si>
    <t>Yggdrasil</t>
  </si>
  <si>
    <t>https://boardgamegeek.com/boardgame/71671/yggdrasil</t>
  </si>
  <si>
    <t>Star Trek: Expeditions</t>
  </si>
  <si>
    <t>https://boardgamegeek.com/boardgame/79131/star-trek-expeditions</t>
  </si>
  <si>
    <t>Qwirkle</t>
  </si>
  <si>
    <t>https://boardgamegeek.com/boardgame/25669/qwirkle</t>
  </si>
  <si>
    <t>Pergamon</t>
  </si>
  <si>
    <t>https://boardgamegeek.com/boardgame/90040/pergamon</t>
  </si>
  <si>
    <t>Twilight Imperium (Third Edition)</t>
  </si>
  <si>
    <t>https://boardgamegeek.com/boardgame/12493/twilight-imperium-third-edition</t>
  </si>
  <si>
    <t>7 Wonders: Leaders</t>
  </si>
  <si>
    <t>https://boardgamegeek.com/boardgameexpansion/92539/7-wonders-leaders</t>
  </si>
  <si>
    <t>Small World Underground</t>
  </si>
  <si>
    <t>https://boardgamegeek.com/boardgame/97786/small-world-underground</t>
  </si>
  <si>
    <t>Lancaster</t>
  </si>
  <si>
    <t>https://boardgamegeek.com/boardgame/96913/lancaster</t>
  </si>
  <si>
    <t>Olympos</t>
  </si>
  <si>
    <t>https://boardgamegeek.com/boardgame/92319/olympos</t>
  </si>
  <si>
    <t>Battleship Galaxies</t>
  </si>
  <si>
    <t>https://boardgamegeek.com/boardgame/93538/battleship-galaxies</t>
  </si>
  <si>
    <t>Quarriors!</t>
  </si>
  <si>
    <t>https://boardgamegeek.com/boardgame/91536/quarriors</t>
  </si>
  <si>
    <t>A Few Acres of Snow</t>
  </si>
  <si>
    <t>https://boardgamegeek.com/boardgame/79828/few-acres-snow</t>
  </si>
  <si>
    <t>Rune Age</t>
  </si>
  <si>
    <t>https://boardgamegeek.com/boardgame/94362/rune-age</t>
  </si>
  <si>
    <t>Dice Town</t>
  </si>
  <si>
    <t>https://boardgamegeek.com/boardgame/40793/dice-town</t>
  </si>
  <si>
    <t>Elder Sign</t>
  </si>
  <si>
    <t>https://boardgamegeek.com/boardgame/100423/elder-sign</t>
  </si>
  <si>
    <t>Discworld: Ankh-Morpork</t>
  </si>
  <si>
    <t>https://boardgamegeek.com/boardgame/91312/discworld-ankh-morpork</t>
  </si>
  <si>
    <t>Gears of War: The Board Game</t>
  </si>
  <si>
    <t>https://boardgamegeek.com/boardgame/42776/gears-war-board-game</t>
  </si>
  <si>
    <t>Space Empires: 4X</t>
  </si>
  <si>
    <t>https://boardgamegeek.com/boardgame/84419/space-empires-4x</t>
  </si>
  <si>
    <t>Dixit: Odyssey</t>
  </si>
  <si>
    <t>https://boardgamegeek.com/boardgame/92828/dixit-odyssey</t>
  </si>
  <si>
    <t>Eminent Domain</t>
  </si>
  <si>
    <t>https://boardgamegeek.com/boardgame/68425/eminent-domain</t>
  </si>
  <si>
    <t>Blood Bowl: Team Manager â€“ The Card Game</t>
  </si>
  <si>
    <t>https://boardgamegeek.com/boardgame/90137/blood-bowl-team-manager-card-game</t>
  </si>
  <si>
    <t>Eaten by Zombies!</t>
  </si>
  <si>
    <t>https://boardgamegeek.com/boardgame/76247/eaten-zombies</t>
  </si>
  <si>
    <t>Panic Station</t>
  </si>
  <si>
    <t>https://boardgamegeek.com/boardgame/69552/panic-station</t>
  </si>
  <si>
    <t>Kingdom Builder</t>
  </si>
  <si>
    <t>https://boardgamegeek.com/boardgame/107529/kingdom-builder</t>
  </si>
  <si>
    <t>Star Trek: Fleet Captains</t>
  </si>
  <si>
    <t>https://boardgamegeek.com/boardgame/79127/star-trek-fleet-captains</t>
  </si>
  <si>
    <t>Urban Sprawl</t>
  </si>
  <si>
    <t>https://boardgamegeek.com/boardgame/62220/urban-sprawl</t>
  </si>
  <si>
    <t>Power Grid: The First Sparks</t>
  </si>
  <si>
    <t>https://boardgamegeek.com/boardgame/106662/power-grid-first-sparks</t>
  </si>
  <si>
    <t>Trajan</t>
  </si>
  <si>
    <t>https://boardgamegeek.com/boardgame/102680/trajan</t>
  </si>
  <si>
    <t>Last Will</t>
  </si>
  <si>
    <t>https://boardgamegeek.com/boardgame/97842/last-will</t>
  </si>
  <si>
    <t>Belfort</t>
  </si>
  <si>
    <t>https://boardgamegeek.com/boardgame/50750/belfort</t>
  </si>
  <si>
    <t>Flash Point: Fire Rescue</t>
  </si>
  <si>
    <t>https://boardgamegeek.com/boardgame/100901/flash-point-fire-rescue</t>
  </si>
  <si>
    <t>Dungeon Petz</t>
  </si>
  <si>
    <t>https://boardgamegeek.com/boardgame/97207/dungeon-petz</t>
  </si>
  <si>
    <t>Nefarious</t>
  </si>
  <si>
    <t>https://boardgamegeek.com/boardgame/108044/nefarious</t>
  </si>
  <si>
    <t>Drum Roll</t>
  </si>
  <si>
    <t>https://boardgamegeek.com/boardgame/86246/drum-roll</t>
  </si>
  <si>
    <t>Tournay</t>
  </si>
  <si>
    <t>https://boardgamegeek.com/boardgame/105037/tournay</t>
  </si>
  <si>
    <t>Walnut Grove</t>
  </si>
  <si>
    <t>https://boardgamegeek.com/boardgame/103185/walnut-grove</t>
  </si>
  <si>
    <t>Eclipse</t>
  </si>
  <si>
    <t>https://boardgamegeek.com/boardgame/72125/eclipse</t>
  </si>
  <si>
    <t>Ninjato</t>
  </si>
  <si>
    <t>https://boardgamegeek.com/boardgame/50768/ninjato</t>
  </si>
  <si>
    <t>Vanuatu</t>
  </si>
  <si>
    <t>https://boardgamegeek.com/boardgame/104020/vanuatu</t>
  </si>
  <si>
    <t>Helvetia</t>
  </si>
  <si>
    <t>https://boardgamegeek.com/boardgame/103092/helvetia</t>
  </si>
  <si>
    <t>Ticket to Ride Map Collection: Volume 1 â€“ Team Asia &amp; Legendary Asia</t>
  </si>
  <si>
    <t>https://boardgamegeek.com/boardgameexpansion/106637/ticket-ride-map-collection-volume-1-team-asia-lege</t>
  </si>
  <si>
    <t>Mage Knight Board Game</t>
  </si>
  <si>
    <t>https://boardgamegeek.com/boardgame/96848/mage-knight-board-game</t>
  </si>
  <si>
    <t>Dominion: Hinterlands</t>
  </si>
  <si>
    <t>https://boardgamegeek.com/boardgameexpansion/104557/dominion-hinterlands</t>
  </si>
  <si>
    <t>Ora et Labora</t>
  </si>
  <si>
    <t>https://boardgamegeek.com/boardgame/70149/ora-et-labora</t>
  </si>
  <si>
    <t>Risk Legacy</t>
  </si>
  <si>
    <t>https://boardgamegeek.com/boardgame/105134/risk-legacy</t>
  </si>
  <si>
    <t>A Game of Thrones: The Board Game (Second Edition)</t>
  </si>
  <si>
    <t>https://boardgamegeek.com/boardgame/103343/game-thrones-board-game-second-edition</t>
  </si>
  <si>
    <t>Takenoko</t>
  </si>
  <si>
    <t>https://boardgamegeek.com/boardgame/70919/takenoko</t>
  </si>
  <si>
    <t>Core Worlds</t>
  </si>
  <si>
    <t>https://boardgamegeek.com/boardgame/98351/core-worlds</t>
  </si>
  <si>
    <t>Santiago de Cuba</t>
  </si>
  <si>
    <t>https://boardgamegeek.com/boardgame/104347/santiago-de-cuba</t>
  </si>
  <si>
    <t>Wiz-War (eighth edition)</t>
  </si>
  <si>
    <t>https://boardgamegeek.com/boardgame/104710/wiz-war-eighth-edition</t>
  </si>
  <si>
    <t>Hawaii</t>
  </si>
  <si>
    <t>https://boardgamegeek.com/boardgame/106217/hawaii</t>
  </si>
  <si>
    <t>Lords of Waterdeep</t>
  </si>
  <si>
    <t>https://boardgamegeek.com/boardgame/110327/lords-waterdeep</t>
  </si>
  <si>
    <t>Rex: Final Days of an Empire</t>
  </si>
  <si>
    <t>https://boardgamegeek.com/boardgame/104363/rex-final-days-empire</t>
  </si>
  <si>
    <t>Thunderstone Advance: Towers of Ruin</t>
  </si>
  <si>
    <t>https://boardgamegeek.com/boardgame/116998/thunderstone-advance-towers-ruin</t>
  </si>
  <si>
    <t>The Manhattan Project</t>
  </si>
  <si>
    <t>https://boardgamegeek.com/boardgame/63628/manhattan-project</t>
  </si>
  <si>
    <t>Village</t>
  </si>
  <si>
    <t>https://boardgamegeek.com/boardgame/104006/village</t>
  </si>
  <si>
    <t>Summoner Wars: Master Set</t>
  </si>
  <si>
    <t>https://boardgamegeek.com/boardgame/93260/summoner-wars-master-set</t>
  </si>
  <si>
    <t>Sunrise City</t>
  </si>
  <si>
    <t>https://boardgamegeek.com/boardgame/97357/sunrise-city</t>
  </si>
  <si>
    <t>Android: Infiltration</t>
  </si>
  <si>
    <t>https://boardgamegeek.com/boardgame/118063/android-infiltration</t>
  </si>
  <si>
    <t>Munchkin</t>
  </si>
  <si>
    <t>https://boardgamegeek.com/boardgame/1927/munchkin</t>
  </si>
  <si>
    <t>Cards Against Humanity</t>
  </si>
  <si>
    <t>https://boardgamegeek.com/boardgame/50381/cards-against-humanity</t>
  </si>
  <si>
    <t>Agricola: All Creatures Big and Small</t>
  </si>
  <si>
    <t>https://boardgamegeek.com/boardgame/119890/agricola-all-creatures-big-and-small</t>
  </si>
  <si>
    <t>D-Day Dice</t>
  </si>
  <si>
    <t>https://boardgamegeek.com/boardgame/101785/d-day-dice</t>
  </si>
  <si>
    <t>Descent: Journeys in the Dark (Second Edition)</t>
  </si>
  <si>
    <t>https://boardgamegeek.com/boardgame/104162/descent-journeys-dark-second-edition</t>
  </si>
  <si>
    <t>Dominant Species: The Card Game</t>
  </si>
  <si>
    <t>https://boardgamegeek.com/boardgame/96260/dominant-species-card-game</t>
  </si>
  <si>
    <t>Las Vegas</t>
  </si>
  <si>
    <t>https://boardgamegeek.com/boardgame/117959/las-vegas</t>
  </si>
  <si>
    <t>Smash Up</t>
  </si>
  <si>
    <t>https://boardgamegeek.com/boardgame/122522/smash</t>
  </si>
  <si>
    <t>Goa</t>
  </si>
  <si>
    <t>https://boardgamegeek.com/boardgame/9216/goa</t>
  </si>
  <si>
    <t>Zombicide</t>
  </si>
  <si>
    <t>https://boardgamegeek.com/boardgame/113924/zombicide</t>
  </si>
  <si>
    <t>Friday</t>
  </si>
  <si>
    <t>https://boardgamegeek.com/boardgame/43570/friday</t>
  </si>
  <si>
    <t>Android: Netrunner</t>
  </si>
  <si>
    <t>https://boardgamegeek.com/boardgame/124742/android-netrunner</t>
  </si>
  <si>
    <t>Seasons</t>
  </si>
  <si>
    <t>https://boardgamegeek.com/boardgame/108745/seasons</t>
  </si>
  <si>
    <t>Star Wars: X-Wing Miniatures Game</t>
  </si>
  <si>
    <t>https://boardgamegeek.com/boardgame/103885/star-wars-x-wing-miniatures-game</t>
  </si>
  <si>
    <t>Libertalia</t>
  </si>
  <si>
    <t>https://boardgamegeek.com/boardgame/125618/libertalia</t>
  </si>
  <si>
    <t>7 Wonders: Cities</t>
  </si>
  <si>
    <t>https://boardgamegeek.com/boardgameexpansion/111661/7-wonders-cities</t>
  </si>
  <si>
    <t>Dominion: Dark Ages</t>
  </si>
  <si>
    <t>https://boardgamegeek.com/boardgameexpansion/125403/dominion-dark-ages</t>
  </si>
  <si>
    <t>Sentinels of the Multiverse</t>
  </si>
  <si>
    <t>https://boardgamegeek.com/boardgame/102652/sentinels-multiverse</t>
  </si>
  <si>
    <t>Escape: The Curse of the Temple</t>
  </si>
  <si>
    <t>https://boardgamegeek.com/boardgame/113294/escape-curse-temple</t>
  </si>
  <si>
    <t>Hanabi</t>
  </si>
  <si>
    <t>https://boardgamegeek.com/boardgame/98778/hanabi</t>
  </si>
  <si>
    <t>Love Letter</t>
  </si>
  <si>
    <t>https://boardgamegeek.com/boardgame/129622/love-letter</t>
  </si>
  <si>
    <t>Fleet</t>
  </si>
  <si>
    <t>https://boardgamegeek.com/boardgame/121297/fleet</t>
  </si>
  <si>
    <t>Tzolk'in: The Mayan Calendar</t>
  </si>
  <si>
    <t>https://boardgamegeek.com/boardgame/126163/tzolk-mayan-calendar</t>
  </si>
  <si>
    <t>Gauntlet of Fools</t>
  </si>
  <si>
    <t>https://boardgamegeek.com/boardgame/129293/gauntlet-fools</t>
  </si>
  <si>
    <t>Suburbia</t>
  </si>
  <si>
    <t>https://boardgamegeek.com/boardgame/123260/suburbia</t>
  </si>
  <si>
    <t>Terra Mystica</t>
  </si>
  <si>
    <t>https://boardgamegeek.com/boardgame/120677/terra-mystica</t>
  </si>
  <si>
    <t>Snowdonia</t>
  </si>
  <si>
    <t>https://boardgamegeek.com/boardgame/119432/snowdonia</t>
  </si>
  <si>
    <t>Ginkgopolis</t>
  </si>
  <si>
    <t>https://boardgamegeek.com/boardgame/128271/ginkgopolis</t>
  </si>
  <si>
    <t>Keyflower</t>
  </si>
  <si>
    <t>https://boardgamegeek.com/boardgame/122515/keyflower</t>
  </si>
  <si>
    <t>Mice and Mystics</t>
  </si>
  <si>
    <t>https://boardgamegeek.com/boardgame/124708/mice-and-mystics</t>
  </si>
  <si>
    <t>Robinson Crusoe: Adventures on the Cursed Island</t>
  </si>
  <si>
    <t>https://boardgamegeek.com/boardgame/121921/robinson-crusoe-adventures-cursed-island</t>
  </si>
  <si>
    <t>Myrmes</t>
  </si>
  <si>
    <t>https://boardgamegeek.com/boardgame/126792/myrmes</t>
  </si>
  <si>
    <t>Copycat</t>
  </si>
  <si>
    <t>https://boardgamegeek.com/boardgame/114031/copycat</t>
  </si>
  <si>
    <t>The Great Zimbabwe</t>
  </si>
  <si>
    <t>https://boardgamegeek.com/boardgame/111341/great-zimbabwe</t>
  </si>
  <si>
    <t>The Resistance: Avalon</t>
  </si>
  <si>
    <t>https://boardgamegeek.com/boardgame/128882/resistance-avalon</t>
  </si>
  <si>
    <t>Merchant of Venus (Second Edition)</t>
  </si>
  <si>
    <t>https://boardgamegeek.com/boardgame/131646/merchant-venus-second-edition</t>
  </si>
  <si>
    <t>COâ‚‚</t>
  </si>
  <si>
    <t>https://boardgamegeek.com/boardgame/72225/co</t>
  </si>
  <si>
    <t>Coup</t>
  </si>
  <si>
    <t>https://boardgamegeek.com/boardgame/131357/coup</t>
  </si>
  <si>
    <t>Legendary: A Marvel Deck Building Game</t>
  </si>
  <si>
    <t>https://boardgamegeek.com/boardgame/129437/legendary-marvel-deck-building-game</t>
  </si>
  <si>
    <t>Loopin' Louie</t>
  </si>
  <si>
    <t>https://boardgamegeek.com/boardgame/327/loopin-louie</t>
  </si>
  <si>
    <t>Archipelago</t>
  </si>
  <si>
    <t>https://boardgamegeek.com/boardgame/105551/archipelago</t>
  </si>
  <si>
    <t>King of Tokyo: Power Up!</t>
  </si>
  <si>
    <t>https://boardgamegeek.com/boardgameexpansion/127067/king-tokyo-power</t>
  </si>
  <si>
    <t>Star Wars: The Card Game</t>
  </si>
  <si>
    <t>https://boardgamegeek.com/boardgame/103886/star-wars-card-game</t>
  </si>
  <si>
    <t>Space Cadets</t>
  </si>
  <si>
    <t>https://boardgamegeek.com/boardgame/123096/space-cadets</t>
  </si>
  <si>
    <t>DC Comics Deck-Building Game</t>
  </si>
  <si>
    <t>https://boardgamegeek.com/boardgame/125678/dc-comics-deck-building-game</t>
  </si>
  <si>
    <t>Clash of Cultures</t>
  </si>
  <si>
    <t>https://boardgamegeek.com/boardgame/40765/clash-cultures</t>
  </si>
  <si>
    <t>Skyline</t>
  </si>
  <si>
    <t>https://boardgamegeek.com/boardgame/121423/skyline</t>
  </si>
  <si>
    <t>Ground Floor</t>
  </si>
  <si>
    <t>https://boardgamegeek.com/boardgame/38765/ground-floor</t>
  </si>
  <si>
    <t>Bora Bora</t>
  </si>
  <si>
    <t>https://boardgamegeek.com/boardgame/127060/bora-bora</t>
  </si>
  <si>
    <t>Tammany Hall</t>
  </si>
  <si>
    <t>https://boardgamegeek.com/boardgame/30645/tammany-hall</t>
  </si>
  <si>
    <t>Kemet</t>
  </si>
  <si>
    <t>https://boardgamegeek.com/boardgame/127023/kemet</t>
  </si>
  <si>
    <t>Rialto</t>
  </si>
  <si>
    <t>https://boardgamegeek.com/boardgame/119591/rialto</t>
  </si>
  <si>
    <t>Formula D</t>
  </si>
  <si>
    <t>https://boardgamegeek.com/boardgame/37904/formula-d</t>
  </si>
  <si>
    <t>Rise of Augustus</t>
  </si>
  <si>
    <t>https://boardgamegeek.com/boardgame/137297/rise-augustus</t>
  </si>
  <si>
    <t>Qwixx</t>
  </si>
  <si>
    <t>https://boardgamegeek.com/boardgame/131260/qwixx</t>
  </si>
  <si>
    <t>Guildhall</t>
  </si>
  <si>
    <t>https://boardgamegeek.com/boardgame/132372/guildhall</t>
  </si>
  <si>
    <t>Viticulture</t>
  </si>
  <si>
    <t>https://boardgamegeek.com/boardgame/128621/viticulture</t>
  </si>
  <si>
    <t>Get Bit!</t>
  </si>
  <si>
    <t>https://boardgamegeek.com/boardgame/30539/get-bit</t>
  </si>
  <si>
    <t>Boss Monster: The Dungeon Building Card Game</t>
  </si>
  <si>
    <t>https://boardgamegeek.com/boardgame/131835/boss-monster-dungeon-building-card-game</t>
  </si>
  <si>
    <t>Legends of Andor</t>
  </si>
  <si>
    <t>https://boardgamegeek.com/boardgame/127398/legends-andor</t>
  </si>
  <si>
    <t>Dungeon Roll</t>
  </si>
  <si>
    <t>https://boardgamegeek.com/boardgame/138788/dungeon-roll</t>
  </si>
  <si>
    <t>Trains</t>
  </si>
  <si>
    <t>https://boardgamegeek.com/boardgame/121408/trains</t>
  </si>
  <si>
    <t>Forbidden Desert</t>
  </si>
  <si>
    <t>https://boardgamegeek.com/boardgame/136063/forbidden-desert</t>
  </si>
  <si>
    <t>Mascarade</t>
  </si>
  <si>
    <t>https://boardgamegeek.com/boardgame/139030/mascarade</t>
  </si>
  <si>
    <t>Bruges</t>
  </si>
  <si>
    <t>https://boardgamegeek.com/boardgame/136888/bruges</t>
  </si>
  <si>
    <t>Pathfinder Adventure Card Game: Rise of the Runelords â€“ Base Set</t>
  </si>
  <si>
    <t>https://boardgamegeek.com/boardgame/133038/pathfinder-adventure-card-game-rise-runelords-base</t>
  </si>
  <si>
    <t>Lords of Waterdeep: Scoundrels of Skullport</t>
  </si>
  <si>
    <t>https://boardgamegeek.com/boardgameexpansion/134342/lords-waterdeep-scoundrels-skullport</t>
  </si>
  <si>
    <t>Spyrium</t>
  </si>
  <si>
    <t>https://boardgamegeek.com/boardgame/137269/spyrium</t>
  </si>
  <si>
    <t>Eight-Minute Empire</t>
  </si>
  <si>
    <t>https://boardgamegeek.com/boardgame/131366/eight-minute-empire</t>
  </si>
  <si>
    <t>Firefly: The Game</t>
  </si>
  <si>
    <t>https://boardgamegeek.com/boardgame/138161/firefly-game</t>
  </si>
  <si>
    <t>Amerigo</t>
  </si>
  <si>
    <t>https://boardgamegeek.com/boardgame/137408/amerigo</t>
  </si>
  <si>
    <t>Relic Runners</t>
  </si>
  <si>
    <t>https://boardgamegeek.com/boardgame/144270/relic-runners</t>
  </si>
  <si>
    <t>Glass Road</t>
  </si>
  <si>
    <t>https://boardgamegeek.com/boardgame/143693/glass-road</t>
  </si>
  <si>
    <t>Russian Railroads</t>
  </si>
  <si>
    <t>https://boardgamegeek.com/boardgame/144733/russian-railroads</t>
  </si>
  <si>
    <t>Nations</t>
  </si>
  <si>
    <t>https://boardgamegeek.com/boardgame/126042/nations</t>
  </si>
  <si>
    <t>Caverna: The Cave Farmers</t>
  </si>
  <si>
    <t>https://boardgamegeek.com/boardgame/102794/caverna-cave-farmers</t>
  </si>
  <si>
    <t>Concordia</t>
  </si>
  <si>
    <t>https://boardgamegeek.com/boardgame/124361/concordia</t>
  </si>
  <si>
    <t>Francis Drake</t>
  </si>
  <si>
    <t>https://boardgamegeek.com/boardgame/140603/francis-drake</t>
  </si>
  <si>
    <t>Lewis &amp; Clark</t>
  </si>
  <si>
    <t>https://boardgamegeek.com/boardgame/140620/lewis-clark</t>
  </si>
  <si>
    <t>Tash-Kalar: Arena of Legends</t>
  </si>
  <si>
    <t>https://boardgamegeek.com/boardgame/146278/tash-kalar-arena-legends</t>
  </si>
  <si>
    <t>Rococo</t>
  </si>
  <si>
    <t>https://boardgamegeek.com/boardgame/144344/rococo</t>
  </si>
  <si>
    <t>Legacy: The Testament of Duke de Crecy</t>
  </si>
  <si>
    <t>https://boardgamegeek.com/boardgame/52461/legacy-testament-duke-de-crecy</t>
  </si>
  <si>
    <t>Bruxelles 1893</t>
  </si>
  <si>
    <t>https://boardgamegeek.com/boardgame/144592/bruxelles-1893</t>
  </si>
  <si>
    <t>Coal Baron</t>
  </si>
  <si>
    <t>https://boardgamegeek.com/boardgame/143515/coal-baron</t>
  </si>
  <si>
    <t>Space Cadets: Dice Duel</t>
  </si>
  <si>
    <t>https://boardgamegeek.com/boardgame/142079/space-cadets-dice-duel</t>
  </si>
  <si>
    <t>Terror in Meeple City</t>
  </si>
  <si>
    <t>https://boardgamegeek.com/boardgame/97903/terror-meeple-city</t>
  </si>
  <si>
    <t>Eldritch Horror</t>
  </si>
  <si>
    <t>https://boardgamegeek.com/boardgame/146021/eldritch-horror</t>
  </si>
  <si>
    <t>Euphoria: Build a Better Dystopia</t>
  </si>
  <si>
    <t>https://boardgamegeek.com/boardgame/133848/euphoria-build-better-dystopia</t>
  </si>
  <si>
    <t>Telestrations</t>
  </si>
  <si>
    <t>https://boardgamegeek.com/boardgame/46213/telestrations</t>
  </si>
  <si>
    <t>The Agents</t>
  </si>
  <si>
    <t>https://boardgamegeek.com/boardgame/141932/agents</t>
  </si>
  <si>
    <t>A Study in Emerald</t>
  </si>
  <si>
    <t>https://boardgamegeek.com/boardgame/141517/study-emerald</t>
  </si>
  <si>
    <t>Blueprints</t>
  </si>
  <si>
    <t>https://boardgamegeek.com/boardgame/140933/blueprints</t>
  </si>
  <si>
    <t>BANG! The Dice Game</t>
  </si>
  <si>
    <t>https://boardgamegeek.com/boardgame/143741/bang-dice-game</t>
  </si>
  <si>
    <t>Steam Park</t>
  </si>
  <si>
    <t>https://boardgamegeek.com/boardgame/121410/steam-park</t>
  </si>
  <si>
    <t>One Night Ultimate Werewolf</t>
  </si>
  <si>
    <t>https://boardgamegeek.com/boardgame/147949/one-night-ultimate-werewolf</t>
  </si>
  <si>
    <t>Tokaido</t>
  </si>
  <si>
    <t>https://boardgamegeek.com/boardgame/123540/tokaido</t>
  </si>
  <si>
    <t>Splendor</t>
  </si>
  <si>
    <t>https://boardgamegeek.com/boardgame/148228/splendor</t>
  </si>
  <si>
    <t>Star Realms</t>
  </si>
  <si>
    <t>https://boardgamegeek.com/boardgame/147020/star-realms</t>
  </si>
  <si>
    <t>Quantum</t>
  </si>
  <si>
    <t>https://boardgamegeek.com/boardgame/143519/quantum</t>
  </si>
  <si>
    <t>Marvel Dice Masters: Avengers vs. X-Men</t>
  </si>
  <si>
    <t>https://boardgamegeek.com/boardgame/148575/marvel-dice-masters-avengers-vs-x-men</t>
  </si>
  <si>
    <t>Istanbul</t>
  </si>
  <si>
    <t>https://boardgamegeek.com/boardgame/148949/istanbul</t>
  </si>
  <si>
    <t>Concept</t>
  </si>
  <si>
    <t>https://boardgamegeek.com/boardgame/147151/concept</t>
  </si>
  <si>
    <t>Sail to India</t>
  </si>
  <si>
    <t>https://boardgamegeek.com/boardgame/141736/sail-india</t>
  </si>
  <si>
    <t>Machi Koro</t>
  </si>
  <si>
    <t>https://boardgamegeek.com/boardgame/143884/machi-koro</t>
  </si>
  <si>
    <t>Sushi Go!</t>
  </si>
  <si>
    <t>https://boardgamegeek.com/boardgame/133473/sushi-go</t>
  </si>
  <si>
    <t>Ticket to Ride: 10th Anniversary</t>
  </si>
  <si>
    <t>https://boardgamegeek.com/boardgame/160069/ticket-ride-10th-anniversary</t>
  </si>
  <si>
    <t>Camel Up</t>
  </si>
  <si>
    <t>https://boardgamegeek.com/boardgame/153938/camel</t>
  </si>
  <si>
    <t>Jamaica</t>
  </si>
  <si>
    <t>https://boardgamegeek.com/boardgame/28023/jamaica</t>
  </si>
  <si>
    <t>Dead of Winter: A Crossroads Game</t>
  </si>
  <si>
    <t>https://boardgamegeek.com/boardgame/150376/dead-winter-crossroads-game</t>
  </si>
  <si>
    <t>Lost Legacy: The Starship</t>
  </si>
  <si>
    <t>https://boardgamegeek.com/boardgame/158339/lost-legacy-starship</t>
  </si>
  <si>
    <t>Thunder Alley</t>
  </si>
  <si>
    <t>https://boardgamegeek.com/boardgame/108906/thunder-alley</t>
  </si>
  <si>
    <t>Imperial Settlers</t>
  </si>
  <si>
    <t>https://boardgamegeek.com/boardgame/154203/imperial-settlers</t>
  </si>
  <si>
    <t>Dragon Slayer</t>
  </si>
  <si>
    <t>https://boardgamegeek.com/boardgame/158243/dragon-slayer</t>
  </si>
  <si>
    <t>Five Tribes</t>
  </si>
  <si>
    <t>https://boardgamegeek.com/boardgame/157354/five-tribes</t>
  </si>
  <si>
    <t>Among the Stars</t>
  </si>
  <si>
    <t>https://boardgamegeek.com/boardgame/110277/among-stars</t>
  </si>
  <si>
    <t>Legendary Encounters: An Alien Deck Building Game</t>
  </si>
  <si>
    <t>https://boardgamegeek.com/boardgame/146652/legendary-encounters-alien-deck-building-game</t>
  </si>
  <si>
    <t>Ca$h 'n Guns (Second Edition)</t>
  </si>
  <si>
    <t>https://boardgamegeek.com/boardgame/155362/cah-n-guns-second-edition</t>
  </si>
  <si>
    <t>Coin Age</t>
  </si>
  <si>
    <t>https://boardgamegeek.com/boardgame/146130/coin-age</t>
  </si>
  <si>
    <t>Age of War</t>
  </si>
  <si>
    <t>https://boardgamegeek.com/boardgame/155695/age-war</t>
  </si>
  <si>
    <t>Abyss</t>
  </si>
  <si>
    <t>https://boardgamegeek.com/boardgame/155987/abyss</t>
  </si>
  <si>
    <t>Shadowrun: Crossfire</t>
  </si>
  <si>
    <t>https://boardgamegeek.com/boardgame/135382/shadowrun-crossfire</t>
  </si>
  <si>
    <t>This Town Ain't Big Enough for the 2-4 of Us</t>
  </si>
  <si>
    <t>https://boardgamegeek.com/boardgame/153497/town-aint-big-enough-2-4-us</t>
  </si>
  <si>
    <t>Tiny Epic Kingdoms</t>
  </si>
  <si>
    <t>https://boardgamegeek.com/boardgame/148951/tiny-epic-kingdoms</t>
  </si>
  <si>
    <t>Colt Express</t>
  </si>
  <si>
    <t>https://boardgamegeek.com/boardgame/158899/colt-express</t>
  </si>
  <si>
    <t>Evolution</t>
  </si>
  <si>
    <t>https://boardgamegeek.com/boardgame/155703/evolution</t>
  </si>
  <si>
    <t>Progress: Evolution of Technology</t>
  </si>
  <si>
    <t>https://boardgamegeek.com/boardgame/140717/progress-evolution-technology</t>
  </si>
  <si>
    <t>Diamonds</t>
  </si>
  <si>
    <t>https://boardgamegeek.com/boardgame/152162/diamonds</t>
  </si>
  <si>
    <t>Xia: Legends of a Drift System</t>
  </si>
  <si>
    <t>https://boardgamegeek.com/boardgame/82222/xia-legends-drift-system</t>
  </si>
  <si>
    <t>King of New York</t>
  </si>
  <si>
    <t>https://boardgamegeek.com/boardgame/160499/king-new-york</t>
  </si>
  <si>
    <t>Black Fleet</t>
  </si>
  <si>
    <t>https://boardgamegeek.com/boardgame/157403/black-fleet</t>
  </si>
  <si>
    <t>Castles of Mad King Ludwig</t>
  </si>
  <si>
    <t>https://boardgamegeek.com/boardgame/155426/castles-mad-king-ludwig</t>
  </si>
  <si>
    <t>Pandemic: The Cure</t>
  </si>
  <si>
    <t>https://boardgamegeek.com/boardgame/150658/pandemic-cure</t>
  </si>
  <si>
    <t>Deus</t>
  </si>
  <si>
    <t>https://boardgamegeek.com/boardgame/162082/deus</t>
  </si>
  <si>
    <t>La Isla</t>
  </si>
  <si>
    <t>https://boardgamegeek.com/boardgame/154246/la-isla</t>
  </si>
  <si>
    <t>Sheriff of Nottingham</t>
  </si>
  <si>
    <t>https://boardgamegeek.com/boardgame/157969/sheriff-nottingham</t>
  </si>
  <si>
    <t>Alchemists</t>
  </si>
  <si>
    <t>https://boardgamegeek.com/boardgame/161970/alchemists</t>
  </si>
  <si>
    <t>AquaSphere</t>
  </si>
  <si>
    <t>https://boardgamegeek.com/boardgame/159508/aquasphere</t>
  </si>
  <si>
    <t>Panamax</t>
  </si>
  <si>
    <t>https://boardgamegeek.com/boardgame/131287/panamax</t>
  </si>
  <si>
    <t>Red7</t>
  </si>
  <si>
    <t>https://boardgamegeek.com/boardgame/161417/red7</t>
  </si>
  <si>
    <t>Hyperborea</t>
  </si>
  <si>
    <t>https://boardgamegeek.com/boardgame/119788/hyperborea</t>
  </si>
  <si>
    <t>Lords of Xidit</t>
  </si>
  <si>
    <t>https://boardgamegeek.com/boardgame/156566/lords-xidit</t>
  </si>
  <si>
    <t>Marvel Dice Masters: Uncanny X-Men</t>
  </si>
  <si>
    <t>https://boardgamegeek.com/boardgame/158275/marvel-dice-masters-uncanny-x-men</t>
  </si>
  <si>
    <t>Historia</t>
  </si>
  <si>
    <t>https://boardgamegeek.com/boardgame/157096/historia</t>
  </si>
  <si>
    <t>Star Wars: Imperial Assault</t>
  </si>
  <si>
    <t>https://boardgamegeek.com/boardgame/164153/star-wars-imperial-assault</t>
  </si>
  <si>
    <t>Tajemnicze Domostwo</t>
  </si>
  <si>
    <t>https://boardgamegeek.com/boardgame/113997/tajemnicze-domostwo</t>
  </si>
  <si>
    <t>Roll for the Galaxy</t>
  </si>
  <si>
    <t>https://boardgamegeek.com/boardgame/132531/roll-galaxy</t>
  </si>
  <si>
    <t>Scoville</t>
  </si>
  <si>
    <t>https://boardgamegeek.com/boardgame/145659/scoville</t>
  </si>
  <si>
    <t>Paperback</t>
  </si>
  <si>
    <t>https://boardgamegeek.com/boardgame/141572/paperback</t>
  </si>
  <si>
    <t>Spyfall</t>
  </si>
  <si>
    <t>https://boardgamegeek.com/boardgame/166384/spyfall</t>
  </si>
  <si>
    <t>XCOM: The Board Game</t>
  </si>
  <si>
    <t>https://boardgamegeek.com/boardgame/163602/xcom-board-game</t>
  </si>
  <si>
    <t>Harbour</t>
  </si>
  <si>
    <t>https://boardgamegeek.com/boardgame/155969/harbour</t>
  </si>
  <si>
    <t>Patchwork</t>
  </si>
  <si>
    <t>https://boardgamegeek.com/boardgame/163412/patchwork</t>
  </si>
  <si>
    <t>Machi Koro: Harbor</t>
  </si>
  <si>
    <t>https://boardgamegeek.com/boardgameexpansion/143789/machi-koro-harbor</t>
  </si>
  <si>
    <t>Tiny Epic Defenders</t>
  </si>
  <si>
    <t>https://boardgamegeek.com/boardgame/155708/tiny-epic-defenders</t>
  </si>
  <si>
    <t>Port Royal</t>
  </si>
  <si>
    <t>https://boardgamegeek.com/boardgame/156009/port-royal</t>
  </si>
  <si>
    <t>Love Letter: Batman</t>
  </si>
  <si>
    <t>https://boardgamegeek.com/boardgame/168584/love-letter-batman</t>
  </si>
  <si>
    <t>The Voyages of Marco Polo</t>
  </si>
  <si>
    <t>https://boardgamegeek.com/boardgame/171623/voyages-marco-polo</t>
  </si>
  <si>
    <t>Elysium</t>
  </si>
  <si>
    <t>https://boardgamegeek.com/boardgame/163968/elysium</t>
  </si>
  <si>
    <t>Lanterns: The Harvest Festival</t>
  </si>
  <si>
    <t>https://boardgamegeek.com/boardgame/160851/lanterns-harvest-festival</t>
  </si>
  <si>
    <t>Cacao</t>
  </si>
  <si>
    <t>https://boardgamegeek.com/boardgame/171499/cacao</t>
  </si>
  <si>
    <t>Nations: The Dice Game</t>
  </si>
  <si>
    <t>https://boardgamegeek.com/boardgame/157809/nations-dice-game</t>
  </si>
  <si>
    <t>Welcome to the Dungeon</t>
  </si>
  <si>
    <t>https://boardgamegeek.com/boardgame/150312/welcome-dungeon</t>
  </si>
  <si>
    <t>Specter Ops</t>
  </si>
  <si>
    <t>https://boardgamegeek.com/boardgame/155624/specter-ops</t>
  </si>
  <si>
    <t>The Game</t>
  </si>
  <si>
    <t>https://boardgamegeek.com/boardgame/173090/game</t>
  </si>
  <si>
    <t>Viceroy</t>
  </si>
  <si>
    <t>https://boardgamegeek.com/boardgame/157526/viceroy</t>
  </si>
  <si>
    <t>La Granja</t>
  </si>
  <si>
    <t>https://boardgamegeek.com/boardgame/146886/la-granja</t>
  </si>
  <si>
    <t>Forbidden Stars</t>
  </si>
  <si>
    <t>https://boardgamegeek.com/boardgame/175155/forbidden-stars</t>
  </si>
  <si>
    <t>Broom Service</t>
  </si>
  <si>
    <t>https://boardgamegeek.com/boardgame/172308/broom-service</t>
  </si>
  <si>
    <t>Exploding Kittens</t>
  </si>
  <si>
    <t>https://boardgamegeek.com/boardgame/172225/exploding-kittens</t>
  </si>
  <si>
    <t>Codenames</t>
  </si>
  <si>
    <t>https://boardgamegeek.com/boardgame/178900/codenames</t>
  </si>
  <si>
    <t>Flick 'em Up!</t>
  </si>
  <si>
    <t>https://boardgamegeek.com/boardgame/169124/flick-em</t>
  </si>
  <si>
    <t>Discoveries: The Journals of Lewis and Clark</t>
  </si>
  <si>
    <t>https://boardgamegeek.com/boardgame/171669/discoveries-journals-lewis-and-clark</t>
  </si>
  <si>
    <t>Dark Moon</t>
  </si>
  <si>
    <t>https://boardgamegeek.com/boardgame/111124/dark-moon</t>
  </si>
  <si>
    <t>Tiny Epic Galaxies</t>
  </si>
  <si>
    <t>https://boardgamegeek.com/boardgame/163967/tiny-epic-galaxies</t>
  </si>
  <si>
    <t>Isle of Skye: From Chieftain to King</t>
  </si>
  <si>
    <t>https://boardgamegeek.com/boardgame/176494/isle-skye-chieftain-king</t>
  </si>
  <si>
    <t>Steampunk Rally</t>
  </si>
  <si>
    <t>https://boardgamegeek.com/boardgame/162007/steampunk-rally</t>
  </si>
  <si>
    <t>Tides of Time</t>
  </si>
  <si>
    <t>https://boardgamegeek.com/boardgame/176229/tides-time</t>
  </si>
  <si>
    <t>Mottainai</t>
  </si>
  <si>
    <t>https://boardgamegeek.com/boardgame/175199/mottainai</t>
  </si>
  <si>
    <t>New York 1901</t>
  </si>
  <si>
    <t>https://boardgamegeek.com/boardgame/174660/new-york-1901</t>
  </si>
  <si>
    <t>Epic Card Game</t>
  </si>
  <si>
    <t>https://boardgamegeek.com/boardgame/175621/epic-card-game</t>
  </si>
  <si>
    <t>Mysterium</t>
  </si>
  <si>
    <t>https://boardgamegeek.com/boardgame/181304/mysterium</t>
  </si>
  <si>
    <t>Pandemic Legacy: Season 1</t>
  </si>
  <si>
    <t>https://boardgamegeek.com/boardgame/161936/pandemic-legacy-season-1</t>
  </si>
  <si>
    <t>Between Two Cities</t>
  </si>
  <si>
    <t>https://boardgamegeek.com/boardgame/168435/between-two-cities</t>
  </si>
  <si>
    <t>7 Wonders Duel</t>
  </si>
  <si>
    <t>https://boardgamegeek.com/boardgame/173346/7-wonders-duel</t>
  </si>
  <si>
    <t>Blood Rage</t>
  </si>
  <si>
    <t>https://boardgamegeek.com/boardgame/170216/blood-rage</t>
  </si>
  <si>
    <t>The Grizzled</t>
  </si>
  <si>
    <t>https://boardgamegeek.com/boardgame/171668/grizzled</t>
  </si>
  <si>
    <t>The Bloody Inn</t>
  </si>
  <si>
    <t>https://boardgamegeek.com/boardgame/180593/bloody-inn</t>
  </si>
  <si>
    <t>T.I.M.E Stories</t>
  </si>
  <si>
    <t>https://boardgamegeek.com/boardgame/146508/time-stories</t>
  </si>
  <si>
    <t>Celestia</t>
  </si>
  <si>
    <t>https://boardgamegeek.com/boardgame/175117/celestia</t>
  </si>
  <si>
    <t>OrlÃ©ans</t>
  </si>
  <si>
    <t>https://boardgamegeek.com/boardgame/164928/orleans</t>
  </si>
  <si>
    <t>The Gallerist</t>
  </si>
  <si>
    <t>https://boardgamegeek.com/boardgame/125153/gallerist</t>
  </si>
  <si>
    <t>Food Chain Magnate</t>
  </si>
  <si>
    <t>https://boardgamegeek.com/boardgame/175914/food-chain-magnate</t>
  </si>
  <si>
    <t>Burgle Bros.</t>
  </si>
  <si>
    <t>https://boardgamegeek.com/boardgame/172081/burgle-bros</t>
  </si>
  <si>
    <t>Above and Below</t>
  </si>
  <si>
    <t>https://boardgamegeek.com/boardgame/172818/above-and-below</t>
  </si>
  <si>
    <t>Mombasa</t>
  </si>
  <si>
    <t>https://boardgamegeek.com/boardgame/172386/mombasa</t>
  </si>
  <si>
    <t>Mission: Red Planet (Second Edition)</t>
  </si>
  <si>
    <t>https://boardgamegeek.com/boardgame/176920/mission-red-planet-second-edition</t>
  </si>
  <si>
    <t>OrlÃ©ans: Deluxe Edition</t>
  </si>
  <si>
    <t>https://boardgamegeek.com/boardgame/171905/orleans-deluxe-edition</t>
  </si>
  <si>
    <t>Warhammer Quest: The Adventure Card Game</t>
  </si>
  <si>
    <t>https://boardgamegeek.com/boardgame/181521/warhammer-quest-adventure-card-game</t>
  </si>
  <si>
    <t>Ticket to Ride Map Collection: Volume 5 â€“ United Kingdom &amp; Pennsylvania</t>
  </si>
  <si>
    <t>https://boardgamegeek.com/boardgameexpansion/182078/ticket-ride-map-collection-volume-5-united-kingdom</t>
  </si>
  <si>
    <t>Deception: Murder in Hong Kong</t>
  </si>
  <si>
    <t>https://boardgamegeek.com/boardgame/156129/deception-murder-hong-kong</t>
  </si>
  <si>
    <t>Grand Austria Hotel</t>
  </si>
  <si>
    <t>https://boardgamegeek.com/boardgame/182874/grand-austria-hotel</t>
  </si>
  <si>
    <t>Zombicide: Black Plague</t>
  </si>
  <si>
    <t>https://boardgamegeek.com/boardgame/176189/zombicide-black-plague</t>
  </si>
  <si>
    <t>Through the Ages: A New Story of Civilization</t>
  </si>
  <si>
    <t>https://boardgamegeek.com/boardgame/182028/through-ages-new-story-civilization</t>
  </si>
  <si>
    <t>Quadropolis</t>
  </si>
  <si>
    <t>https://boardgamegeek.com/boardgame/176396/quadropolis</t>
  </si>
  <si>
    <t>Star Wars: Rebellion</t>
  </si>
  <si>
    <t>https://boardgamegeek.com/boardgame/187645/star-wars-rebellion</t>
  </si>
  <si>
    <t>Viticulture Essential Edition</t>
  </si>
  <si>
    <t>https://boardgamegeek.com/boardgame/183394/viticulture-essential-edition</t>
  </si>
  <si>
    <t>Kodama: The Tree Spirits</t>
  </si>
  <si>
    <t>https://boardgamegeek.com/boardgame/181810/kodama-tree-spirits</t>
  </si>
  <si>
    <t>FUSE</t>
  </si>
  <si>
    <t>https://boardgamegeek.com/boardgame/171273/fuse</t>
  </si>
  <si>
    <t>Karuba</t>
  </si>
  <si>
    <t>https://boardgamegeek.com/boardgame/183251/karuba</t>
  </si>
  <si>
    <t>Onitama</t>
  </si>
  <si>
    <t>https://boardgamegeek.com/boardgame/160477/onitama</t>
  </si>
  <si>
    <t>Millennium Blades</t>
  </si>
  <si>
    <t>https://boardgamegeek.com/boardgame/151347/millennium-blades</t>
  </si>
  <si>
    <t>The Castles of Burgundy: The Card Game</t>
  </si>
  <si>
    <t>https://boardgamegeek.com/boardgame/191977/castles-burgundy-card-game</t>
  </si>
  <si>
    <t>Imhotep</t>
  </si>
  <si>
    <t>https://boardgamegeek.com/boardgame/191862/imhotep</t>
  </si>
  <si>
    <t>Oh My Goods!</t>
  </si>
  <si>
    <t>https://boardgamegeek.com/boardgame/183840/oh-my-goods</t>
  </si>
  <si>
    <t>51st State: Master Set</t>
  </si>
  <si>
    <t>https://boardgamegeek.com/boardgame/192458/51st-state-master-set</t>
  </si>
  <si>
    <t>Scythe</t>
  </si>
  <si>
    <t>https://boardgamegeek.com/boardgame/169786/scythe</t>
  </si>
  <si>
    <t>Sushi Go Party!</t>
  </si>
  <si>
    <t>https://boardgamegeek.com/boardgame/192291/sushi-go-party</t>
  </si>
  <si>
    <t>Mystic Vale</t>
  </si>
  <si>
    <t>https://boardgamegeek.com/boardgame/194607/mystic-vale</t>
  </si>
  <si>
    <t>Stockpile</t>
  </si>
  <si>
    <t>https://boardgamegeek.com/boardgame/161614/stockpile</t>
  </si>
  <si>
    <t>Mansions of Madness: Second Edition</t>
  </si>
  <si>
    <t>https://boardgamegeek.com/boardgame/205059/mansions-madness-second-edition</t>
  </si>
  <si>
    <t>Captain Sonar</t>
  </si>
  <si>
    <t>https://boardgamegeek.com/boardgame/171131/captain-sonar</t>
  </si>
  <si>
    <t>Via Nebula</t>
  </si>
  <si>
    <t>https://boardgamegeek.com/boardgame/191231/nebula</t>
  </si>
  <si>
    <t>The Networks</t>
  </si>
  <si>
    <t>https://boardgamegeek.com/boardgame/72321/networks</t>
  </si>
  <si>
    <t>The Pursuit of Happiness</t>
  </si>
  <si>
    <t>https://boardgamegeek.com/boardgame/181687/pursuit-happiness</t>
  </si>
  <si>
    <t>Potion Explosion</t>
  </si>
  <si>
    <t>https://boardgamegeek.com/boardgame/180974/potion-explosion</t>
  </si>
  <si>
    <t>Secret Hitler</t>
  </si>
  <si>
    <t>https://boardgamegeek.com/boardgame/188834/secret-hitler</t>
  </si>
  <si>
    <t>Terraforming Mars</t>
  </si>
  <si>
    <t>https://boardgamegeek.com/boardgame/167791/terraforming-mars</t>
  </si>
  <si>
    <t>Codenames: Pictures</t>
  </si>
  <si>
    <t>https://boardgamegeek.com/boardgame/198773/codenames-pictures</t>
  </si>
  <si>
    <t>Pandemic: Reign of Cthulhu</t>
  </si>
  <si>
    <t>https://boardgamegeek.com/boardgame/192153/pandemic-reign-cthulhu</t>
  </si>
  <si>
    <t>Mare Nostrum: Empires</t>
  </si>
  <si>
    <t>https://boardgamegeek.com/boardgame/174785/mare-nostrum-empires</t>
  </si>
  <si>
    <t>Mechs vs. Minions</t>
  </si>
  <si>
    <t>https://boardgamegeek.com/boardgame/209010/mechs-vs-minions</t>
  </si>
  <si>
    <t>Tiny Epic Western</t>
  </si>
  <si>
    <t>https://boardgamegeek.com/boardgame/180852/tiny-epic-western</t>
  </si>
  <si>
    <t>A Feast for Odin</t>
  </si>
  <si>
    <t>https://boardgamegeek.com/boardgame/177736/feast-odin</t>
  </si>
  <si>
    <t>Cry Havoc</t>
  </si>
  <si>
    <t>https://boardgamegeek.com/boardgame/192457/cry-havoc</t>
  </si>
  <si>
    <t>ICECOOL</t>
  </si>
  <si>
    <t>https://boardgamegeek.com/boardgame/177524/icecool</t>
  </si>
  <si>
    <t>Cottage Garden</t>
  </si>
  <si>
    <t>https://boardgamegeek.com/boardgame/204027/cottage-garden</t>
  </si>
  <si>
    <t>Great Western Trail</t>
  </si>
  <si>
    <t>https://boardgamegeek.com/boardgame/193738/great-western-trail</t>
  </si>
  <si>
    <t>Fury of Dracula (Third/Fourth Edition)</t>
  </si>
  <si>
    <t>https://boardgamegeek.com/boardgame/181279/fury-dracula-thirdfourth-edition</t>
  </si>
  <si>
    <t>Arboretum</t>
  </si>
  <si>
    <t>https://boardgamegeek.com/boardgame/140934/arboretum</t>
  </si>
  <si>
    <t>SeaFall</t>
  </si>
  <si>
    <t>https://boardgamegeek.com/boardgame/148261/seafall</t>
  </si>
  <si>
    <t>Harry Potter: Hogwarts Battle</t>
  </si>
  <si>
    <t>https://boardgamegeek.com/boardgame/199042/harry-potter-hogwarts-battle</t>
  </si>
  <si>
    <t>Fabled Fruit</t>
  </si>
  <si>
    <t>https://boardgamegeek.com/boardgame/203427/fabled-fruit</t>
  </si>
  <si>
    <t>Arkham Horror: The Card Game</t>
  </si>
  <si>
    <t>https://boardgamegeek.com/boardgame/205637/arkham-horror-card-game</t>
  </si>
  <si>
    <t>Inis</t>
  </si>
  <si>
    <t>https://boardgamegeek.com/boardgame/155821/inis</t>
  </si>
  <si>
    <t>Clank!: A Deck-Building Adventure</t>
  </si>
  <si>
    <t>https://boardgamegeek.com/boardgame/201808/clank-deck-building-adventure</t>
  </si>
  <si>
    <t>The Oracle of Delphi</t>
  </si>
  <si>
    <t>https://boardgamegeek.com/boardgame/193558/oracle-delphi</t>
  </si>
  <si>
    <t>Kingdomino</t>
  </si>
  <si>
    <t>https://boardgamegeek.com/boardgame/204583/kingdomino</t>
  </si>
  <si>
    <t>Dream Home</t>
  </si>
  <si>
    <t>https://boardgamegeek.com/boardgame/194880/dream-home</t>
  </si>
  <si>
    <t>Conan</t>
  </si>
  <si>
    <t>https://boardgamegeek.com/boardgame/160010/conan</t>
  </si>
  <si>
    <t>Adrenaline</t>
  </si>
  <si>
    <t>https://boardgamegeek.com/boardgame/202408/adrenaline</t>
  </si>
  <si>
    <t>Lorenzo il Magnifico</t>
  </si>
  <si>
    <t>https://boardgamegeek.com/boardgame/203993/lorenzo-il-magnifico</t>
  </si>
  <si>
    <t>Evolution: Climate</t>
  </si>
  <si>
    <t>https://boardgamegeek.com/boardgame/182134/evolution-climate</t>
  </si>
  <si>
    <t>Kanagawa</t>
  </si>
  <si>
    <t>https://boardgamegeek.com/boardgame/200147/kanagawa</t>
  </si>
  <si>
    <t>Star Wars: Destiny</t>
  </si>
  <si>
    <t>https://boardgamegeek.com/boardgame/205359/star-wars-destiny</t>
  </si>
  <si>
    <t>Pandemic: Iberia</t>
  </si>
  <si>
    <t>https://boardgamegeek.com/boardgame/198928/pandemic-iberia</t>
  </si>
  <si>
    <t>Santorini</t>
  </si>
  <si>
    <t>https://boardgamegeek.com/boardgame/194655/santorini</t>
  </si>
  <si>
    <t>The Manhattan Project: Energy Empire</t>
  </si>
  <si>
    <t>https://boardgamegeek.com/boardgame/176734/manhattan-project-energy-empire</t>
  </si>
  <si>
    <t>Masmorra: Dungeons of Arcadia</t>
  </si>
  <si>
    <t>https://boardgamegeek.com/boardgame/181524/masmorra-dungeons-arcadia</t>
  </si>
  <si>
    <t>First Class: All Aboard the Orient Express!</t>
  </si>
  <si>
    <t>https://boardgamegeek.com/boardgame/206941/first-class-all-aboard-orient-express</t>
  </si>
  <si>
    <t>Gloomhaven</t>
  </si>
  <si>
    <t>https://boardgamegeek.com/boardgame/174430/gloomhaven</t>
  </si>
  <si>
    <t>Mint Works</t>
  </si>
  <si>
    <t>https://boardgamegeek.com/boardgame/200077/mint-works</t>
  </si>
  <si>
    <t>Hero Realms</t>
  </si>
  <si>
    <t>https://boardgamegeek.com/boardgame/198994/hero-realms</t>
  </si>
  <si>
    <t>Villages of Valeria</t>
  </si>
  <si>
    <t>https://boardgamegeek.com/boardgame/180040/villages-valeria</t>
  </si>
  <si>
    <t>Anachrony</t>
  </si>
  <si>
    <t>https://boardgamegeek.com/boardgame/185343/anachrony</t>
  </si>
  <si>
    <t>Unfair</t>
  </si>
  <si>
    <t>https://boardgamegeek.com/boardgame/179172/unfair</t>
  </si>
  <si>
    <t>Roll Player</t>
  </si>
  <si>
    <t>https://boardgamegeek.com/boardgame/169426/roll-player</t>
  </si>
  <si>
    <t>Sagrada</t>
  </si>
  <si>
    <t>https://boardgamegeek.com/boardgame/199561/sagrada</t>
  </si>
  <si>
    <t>Fugitive</t>
  </si>
  <si>
    <t>https://boardgamegeek.com/boardgame/197443/fugitive</t>
  </si>
  <si>
    <t>Yokohama</t>
  </si>
  <si>
    <t>https://boardgamegeek.com/boardgame/196340/yokohama</t>
  </si>
  <si>
    <t>Onirim (Second Edition)</t>
  </si>
  <si>
    <t>https://boardgamegeek.com/boardgame/156336/onirim-second-edition</t>
  </si>
  <si>
    <t>Vast: The Crystal Caverns</t>
  </si>
  <si>
    <t>https://boardgamegeek.com/boardgame/170416/vast-crystal-caverns</t>
  </si>
  <si>
    <t>Ethnos</t>
  </si>
  <si>
    <t>https://boardgamegeek.com/boardgame/206718/ethnos</t>
  </si>
  <si>
    <t>Magic Maze</t>
  </si>
  <si>
    <t>https://boardgamegeek.com/boardgame/209778/magic-maze</t>
  </si>
  <si>
    <t>YamataÃ¯</t>
  </si>
  <si>
    <t>https://boardgamegeek.com/boardgame/213893/yamatai</t>
  </si>
  <si>
    <t>HonshÅ«</t>
  </si>
  <si>
    <t>https://boardgamegeek.com/boardgame/207336/honshu</t>
  </si>
  <si>
    <t>Century: Spice Road</t>
  </si>
  <si>
    <t>https://boardgamegeek.com/boardgame/209685/century-spice-road</t>
  </si>
  <si>
    <t>BÃ¤renpark</t>
  </si>
  <si>
    <t>https://boardgamegeek.com/boardgame/219513/barenpark</t>
  </si>
  <si>
    <t>Near and Far</t>
  </si>
  <si>
    <t>https://boardgamegeek.com/boardgame/195421/near-and-far</t>
  </si>
  <si>
    <t>Deep Sea Adventure</t>
  </si>
  <si>
    <t>https://boardgamegeek.com/boardgame/169654/deep-sea-adventure</t>
  </si>
  <si>
    <t>Outlive</t>
  </si>
  <si>
    <t>https://boardgamegeek.com/boardgame/191051/outlive</t>
  </si>
  <si>
    <t>Dice Forge</t>
  </si>
  <si>
    <t>https://boardgamegeek.com/boardgame/194594/dice-forge</t>
  </si>
  <si>
    <t>Not Alone</t>
  </si>
  <si>
    <t>https://boardgamegeek.com/boardgame/194879/not-alone</t>
  </si>
  <si>
    <t>Tiny Epic Quest</t>
  </si>
  <si>
    <t>https://boardgamegeek.com/boardgame/201921/tiny-epic-quest</t>
  </si>
  <si>
    <t>The 7th Continent</t>
  </si>
  <si>
    <t>https://boardgamegeek.com/boardgame/180263/7th-continent</t>
  </si>
  <si>
    <t>The Godfather: Corleone's Empire</t>
  </si>
  <si>
    <t>https://boardgamegeek.com/boardgame/195539/godfather-corleones-empire</t>
  </si>
  <si>
    <t>Caverna: Cave vs Cave</t>
  </si>
  <si>
    <t>https://boardgamegeek.com/boardgame/220520/caverna-cave-vs-cave</t>
  </si>
  <si>
    <t>Champions of Midgard</t>
  </si>
  <si>
    <t>https://boardgamegeek.com/boardgame/172287/champions-midgard</t>
  </si>
  <si>
    <t>Flamme Rouge</t>
  </si>
  <si>
    <t>https://boardgamegeek.com/boardgame/199478/flamme-rouge</t>
  </si>
  <si>
    <t>Lisboa</t>
  </si>
  <si>
    <t>https://boardgamegeek.com/boardgame/161533/lisboa</t>
  </si>
  <si>
    <t>Codenames: Duet</t>
  </si>
  <si>
    <t>https://boardgamegeek.com/boardgame/224037/codenames-duet</t>
  </si>
  <si>
    <t>NMBR 9</t>
  </si>
  <si>
    <t>https://boardgamegeek.com/boardgame/217449/nmbr-9</t>
  </si>
  <si>
    <t>Massive Darkness</t>
  </si>
  <si>
    <t>https://boardgamegeek.com/boardgame/197070/massive-darkness</t>
  </si>
  <si>
    <t>Unearth</t>
  </si>
  <si>
    <t>https://boardgamegeek.com/boardgame/217085/unearth</t>
  </si>
  <si>
    <t>Spirit Island</t>
  </si>
  <si>
    <t>https://boardgamegeek.com/boardgame/162886/spirit-island</t>
  </si>
  <si>
    <t>Downforce</t>
  </si>
  <si>
    <t>https://boardgamegeek.com/boardgame/215311/downforce</t>
  </si>
  <si>
    <t>Photosynthesis</t>
  </si>
  <si>
    <t>https://boardgamegeek.com/boardgame/218603/photosynthesis</t>
  </si>
  <si>
    <t>Clans of Caledonia</t>
  </si>
  <si>
    <t>https://boardgamegeek.com/boardgame/216132/clans-caledonia</t>
  </si>
  <si>
    <t>Azul</t>
  </si>
  <si>
    <t>https://boardgamegeek.com/boardgame/230802/azul</t>
  </si>
  <si>
    <t>Hanamikoji</t>
  </si>
  <si>
    <t>https://boardgamegeek.com/boardgame/158600/hanamikoji</t>
  </si>
  <si>
    <t>Pandemic Legacy: Season 2</t>
  </si>
  <si>
    <t>https://boardgamegeek.com/boardgame/221107/pandemic-legacy-season-2</t>
  </si>
  <si>
    <t>Queendomino</t>
  </si>
  <si>
    <t>https://boardgamegeek.com/boardgame/232043/queendomino</t>
  </si>
  <si>
    <t>Clank! In! Space!</t>
  </si>
  <si>
    <t>https://boardgamegeek.com/boardgame/233371/clank-space</t>
  </si>
  <si>
    <t>Ex Libris</t>
  </si>
  <si>
    <t>https://boardgamegeek.com/boardgame/201825/ex-libris</t>
  </si>
  <si>
    <t>Merlin</t>
  </si>
  <si>
    <t>https://boardgamegeek.com/boardgame/230933/merlin</t>
  </si>
  <si>
    <t>Rajas of the Ganges</t>
  </si>
  <si>
    <t>https://boardgamegeek.com/boardgame/220877/rajas-ganges</t>
  </si>
  <si>
    <t>Altiplano</t>
  </si>
  <si>
    <t>https://boardgamegeek.com/boardgame/234487/altiplano</t>
  </si>
  <si>
    <t>The Quest for El Dorado</t>
  </si>
  <si>
    <t>https://boardgamegeek.com/boardgame/217372/quest-el-dorado</t>
  </si>
  <si>
    <t>Majesty: For the Realm</t>
  </si>
  <si>
    <t>https://boardgamegeek.com/boardgame/230080/majesty-realm</t>
  </si>
  <si>
    <t>Gaia Project</t>
  </si>
  <si>
    <t>https://boardgamegeek.com/boardgame/220308/gaia-project</t>
  </si>
  <si>
    <t>Bunny Kingdom</t>
  </si>
  <si>
    <t>https://boardgamegeek.com/boardgame/184921/bunny-kingdom</t>
  </si>
  <si>
    <t>Meeple Circus</t>
  </si>
  <si>
    <t>https://boardgamegeek.com/boardgame/193214/meeple-circus</t>
  </si>
  <si>
    <t>Indian Summer</t>
  </si>
  <si>
    <t>https://boardgamegeek.com/boardgame/233678/indian-summer</t>
  </si>
  <si>
    <t>Heaven &amp; Ale</t>
  </si>
  <si>
    <t>https://boardgamegeek.com/boardgame/227789/heaven-ale</t>
  </si>
  <si>
    <t>Charterstone</t>
  </si>
  <si>
    <t>https://boardgamegeek.com/boardgame/197376/charterstone</t>
  </si>
  <si>
    <t>Fallout</t>
  </si>
  <si>
    <t>https://boardgamegeek.com/boardgame/232918/fallout</t>
  </si>
  <si>
    <t>Twilight Imperium (Fourth Edition)</t>
  </si>
  <si>
    <t>https://boardgamegeek.com/boardgame/233078/twilight-imperium-fourth-edition</t>
  </si>
  <si>
    <t>Dinosaur Island</t>
  </si>
  <si>
    <t>https://boardgamegeek.com/boardgame/221194/dinosaur-island</t>
  </si>
  <si>
    <t>Sid Meier's Civilization: A New Dawn</t>
  </si>
  <si>
    <t>https://boardgamegeek.com/boardgame/233247/sid-meiers-civilization-new-dawn</t>
  </si>
  <si>
    <t>Raiders of the North Sea</t>
  </si>
  <si>
    <t>https://boardgamegeek.com/boardgame/170042/raiders-north-sea</t>
  </si>
  <si>
    <t>Pulsar 2849</t>
  </si>
  <si>
    <t>https://boardgamegeek.com/boardgame/228341/pulsar-2849</t>
  </si>
  <si>
    <t>Rising Sun</t>
  </si>
  <si>
    <t>https://boardgamegeek.com/boardgame/205896/rising-sun</t>
  </si>
  <si>
    <t>Hardback</t>
  </si>
  <si>
    <t>https://boardgamegeek.com/boardgame/223750/hardback</t>
  </si>
  <si>
    <t>The Grimm Forest</t>
  </si>
  <si>
    <t>https://boardgamegeek.com/boardgame/212402/grimm-forest</t>
  </si>
  <si>
    <t>The Mind</t>
  </si>
  <si>
    <t>https://boardgamegeek.com/boardgame/244992/mind</t>
  </si>
  <si>
    <t>The Fox in the Forest</t>
  </si>
  <si>
    <t>https://boardgamegeek.com/boardgame/221965/fox-forest</t>
  </si>
  <si>
    <t>Santa Maria</t>
  </si>
  <si>
    <t>https://boardgamegeek.com/boardgame/229220/santa-maria</t>
  </si>
  <si>
    <t>Century: Golem Edition</t>
  </si>
  <si>
    <t>https://boardgamegeek.com/boardgame/232832/century-golem-edition</t>
  </si>
  <si>
    <t>The Flow of History</t>
  </si>
  <si>
    <t>https://boardgamegeek.com/boardgame/204574/flow-history</t>
  </si>
  <si>
    <t>That's Pretty Clever</t>
  </si>
  <si>
    <t>https://boardgamegeek.com/boardgame/244522/s-pretty-clever</t>
  </si>
  <si>
    <t>Decrypto</t>
  </si>
  <si>
    <t>https://boardgamegeek.com/boardgame/225694/decrypto</t>
  </si>
  <si>
    <t>Space Base</t>
  </si>
  <si>
    <t>https://boardgamegeek.com/boardgame/242302/space-base</t>
  </si>
  <si>
    <t>Dragon Castle</t>
  </si>
  <si>
    <t>https://boardgamegeek.com/boardgame/232219/dragon-castle</t>
  </si>
  <si>
    <t>High Society</t>
  </si>
  <si>
    <t>https://boardgamegeek.com/boardgame/220/high-society</t>
  </si>
  <si>
    <t>Welcome To...</t>
  </si>
  <si>
    <t>https://boardgamegeek.com/boardgame/233867/welcome</t>
  </si>
  <si>
    <t>Century: Eastern Wonders</t>
  </si>
  <si>
    <t>https://boardgamegeek.com/boardgame/242574/century-eastern-wonders</t>
  </si>
  <si>
    <t>Founders of Gloomhaven</t>
  </si>
  <si>
    <t>https://boardgamegeek.com/boardgame/214032/founders-gloomhaven</t>
  </si>
  <si>
    <t>Rise of Tribes</t>
  </si>
  <si>
    <t>https://boardgamegeek.com/boardgame/202583/rise-tribes</t>
  </si>
  <si>
    <t>Ticket to Ride: New York</t>
  </si>
  <si>
    <t>https://boardgamegeek.com/boardgame/253284/ticket-ride-new-york</t>
  </si>
  <si>
    <t>Root</t>
  </si>
  <si>
    <t>https://boardgamegeek.com/boardgame/237182/root</t>
  </si>
  <si>
    <t>Brass: Birmingham</t>
  </si>
  <si>
    <t>https://boardgamegeek.com/boardgame/224517/brass-birmingham</t>
  </si>
  <si>
    <t>Everdell</t>
  </si>
  <si>
    <t>https://boardgamegeek.com/boardgame/199792/everdell</t>
  </si>
  <si>
    <t>Disney Villainous</t>
  </si>
  <si>
    <t>https://boardgamegeek.com/boardgame/256382/disney-villainous</t>
  </si>
  <si>
    <t>Mint Delivery</t>
  </si>
  <si>
    <t>https://boardgamegeek.com/boardgame/230251/mint-delivery</t>
  </si>
  <si>
    <t>Tiny Epic Zombies</t>
  </si>
  <si>
    <t>https://boardgamegeek.com/boardgame/244536/tiny-epic-zombies</t>
  </si>
  <si>
    <t>Gizmos</t>
  </si>
  <si>
    <t>https://boardgamegeek.com/boardgame/246192/gizmos</t>
  </si>
  <si>
    <t>Western Legends</t>
  </si>
  <si>
    <t>https://boardgamegeek.com/boardgame/232405/western-legends</t>
  </si>
  <si>
    <t>Coimbra</t>
  </si>
  <si>
    <t>https://boardgamegeek.com/boardgame/245638/coimbra</t>
  </si>
  <si>
    <t>Reef</t>
  </si>
  <si>
    <t>https://boardgamegeek.com/boardgame/244228/reef</t>
  </si>
  <si>
    <t>Endeavor: Age of Sail</t>
  </si>
  <si>
    <t>https://boardgamegeek.com/boardgame/233398/endeavor-age-sail</t>
  </si>
  <si>
    <t>Chronicles of Crime</t>
  </si>
  <si>
    <t>https://boardgamegeek.com/boardgame/239188/chronicles-crime</t>
  </si>
  <si>
    <t>Cryptid</t>
  </si>
  <si>
    <t>https://boardgamegeek.com/boardgame/246784/cryptid</t>
  </si>
  <si>
    <t>Spirits of the Forest</t>
  </si>
  <si>
    <t>https://boardgamegeek.com/boardgame/235375/spirits-forest</t>
  </si>
  <si>
    <t>Carpe Diem</t>
  </si>
  <si>
    <t>https://boardgamegeek.com/boardgame/245934/carpe-diem</t>
  </si>
  <si>
    <t>Teotihuacan: City of Gods</t>
  </si>
  <si>
    <t>https://boardgamegeek.com/boardgame/229853/teotihuacan-city-gods</t>
  </si>
  <si>
    <t>KeyForge: Call of the Archons</t>
  </si>
  <si>
    <t>https://boardgamegeek.com/boardgame/257501/keyforge-call-archons</t>
  </si>
  <si>
    <t>Architects of the West Kingdom</t>
  </si>
  <si>
    <t>https://boardgamegeek.com/boardgame/236457/architects-west-kingdom</t>
  </si>
  <si>
    <t>GÃ¹gÅng</t>
  </si>
  <si>
    <t>https://boardgamegeek.com/boardgame/250458/gugng</t>
  </si>
  <si>
    <t>Azul: Stained Glass of Sintra</t>
  </si>
  <si>
    <t>https://boardgamegeek.com/boardgame/256226/azul-stained-glass-sintra</t>
  </si>
  <si>
    <t>Fireball Island: The Curse of Vul-Kar</t>
  </si>
  <si>
    <t>https://boardgamegeek.com/boardgame/233020/fireball-island-curse-vul-kar</t>
  </si>
  <si>
    <t>Railroad Ink: Deep Blue Edition</t>
  </si>
  <si>
    <t>https://boardgamegeek.com/boardgame/245654/railroad-ink-deep-blue-edition</t>
  </si>
  <si>
    <t>AuZtralia</t>
  </si>
  <si>
    <t>https://boardgamegeek.com/boardgame/231581/auztralia</t>
  </si>
  <si>
    <t>Arkham Horror (Third Edition)</t>
  </si>
  <si>
    <t>https://boardgamegeek.com/boardgame/257499/arkham-horror-third-edition</t>
  </si>
  <si>
    <t>Blackout: Hong Kong</t>
  </si>
  <si>
    <t>https://boardgamegeek.com/boardgame/262215/blackout-hong-kong</t>
  </si>
  <si>
    <t>Underwater Cities</t>
  </si>
  <si>
    <t>https://boardgamegeek.com/boardgame/247763/underwater-cities</t>
  </si>
  <si>
    <t>The Estates</t>
  </si>
  <si>
    <t>https://boardgamegeek.com/boardgame/249381/estates</t>
  </si>
  <si>
    <t>Dice Settlers</t>
  </si>
  <si>
    <t>https://boardgamegeek.com/boardgame/230267/dice-settlers</t>
  </si>
  <si>
    <t>Between Two Castles of Mad King Ludwig</t>
  </si>
  <si>
    <t>https://boardgamegeek.com/boardgame/258036/between-two-castles-mad-king-ludwig</t>
  </si>
  <si>
    <t>Orbis</t>
  </si>
  <si>
    <t>https://boardgamegeek.com/boardgame/255507/orbis</t>
  </si>
  <si>
    <t>Newton</t>
  </si>
  <si>
    <t>https://boardgamegeek.com/boardgame/244711/newton</t>
  </si>
  <si>
    <t>The Quacks of Quedlinburg</t>
  </si>
  <si>
    <t>https://boardgamegeek.com/boardgame/244521/quacks-quedlinburg</t>
  </si>
  <si>
    <t>Just One</t>
  </si>
  <si>
    <t>https://boardgamegeek.com/boardgame/254640/just-one</t>
  </si>
  <si>
    <t>Duelosaur Island</t>
  </si>
  <si>
    <t>https://boardgamegeek.com/boardgame/247236/duelosaur-island</t>
  </si>
  <si>
    <t>Skull</t>
  </si>
  <si>
    <t>https://boardgamegeek.com/boardgame/92415/skull</t>
  </si>
  <si>
    <t>Wingspan</t>
  </si>
  <si>
    <t>https://boardgamegeek.com/boardgame/266192/wingspan</t>
  </si>
  <si>
    <t>Nemesis</t>
  </si>
  <si>
    <t>https://boardgamegeek.com/boardgame/167355/nemesis</t>
  </si>
  <si>
    <t>Betrayal Legacy</t>
  </si>
  <si>
    <t>https://boardgamegeek.com/boardgame/240196/betrayal-legacy</t>
  </si>
  <si>
    <t>Pandemic: Fall of Rome</t>
  </si>
  <si>
    <t>https://boardgamegeek.com/boardgame/260428/pandemic-fall-rome</t>
  </si>
  <si>
    <t>Crusaders: Thy Will Be Done</t>
  </si>
  <si>
    <t>https://boardgamegeek.com/boardgame/170624/crusaders-thy-will-be-done</t>
  </si>
  <si>
    <t>Twice As Clever</t>
  </si>
  <si>
    <t>https://boardgamegeek.com/boardgame/269210/twice-clever</t>
  </si>
  <si>
    <t>New Frontiers</t>
  </si>
  <si>
    <t>https://boardgamegeek.com/boardgame/255692/new-frontiers</t>
  </si>
  <si>
    <t>On Tour</t>
  </si>
  <si>
    <t>https://boardgamegeek.com/boardgame/251412/tour</t>
  </si>
  <si>
    <t>Railroad Ink: Blazing Red Edition</t>
  </si>
  <si>
    <t>https://boardgamegeek.com/boardgame/251678/railroad-ink-blazing-red-edition</t>
  </si>
  <si>
    <t>Call to Adventure</t>
  </si>
  <si>
    <t>https://boardgamegeek.com/boardgame/238992/call-adventure</t>
  </si>
  <si>
    <t>Aeon's End</t>
  </si>
  <si>
    <t>https://boardgamegeek.com/boardgame/191189/aeons-end</t>
  </si>
  <si>
    <t>The Lord of the Rings: Journeys in Middle-earth</t>
  </si>
  <si>
    <t>https://boardgamegeek.com/boardgame/269385/lord-rings-journeys-middle-earth</t>
  </si>
  <si>
    <t>Res Arcana</t>
  </si>
  <si>
    <t>https://boardgamegeek.com/boardgame/262712/res-arcana</t>
  </si>
  <si>
    <t>Escape Plan</t>
  </si>
  <si>
    <t>https://boardgamegeek.com/boardgame/142379/escape-plan</t>
  </si>
  <si>
    <t>Fantasy Realms</t>
  </si>
  <si>
    <t>https://boardgamegeek.com/boardgame/223040/fantasy-realms</t>
  </si>
  <si>
    <t>Tiny Towns</t>
  </si>
  <si>
    <t>https://boardgamegeek.com/boardgame/265736/tiny-towns</t>
  </si>
  <si>
    <t>NÄ“tÄ-Tanka: Deluxe Edition</t>
  </si>
  <si>
    <t>https://boardgamegeek.com/boardgame/245931/neta-tanka-deluxe-edition</t>
  </si>
  <si>
    <t>Gentes: Deluxified Edition</t>
  </si>
  <si>
    <t>https://boardgamegeek.com/boardgame/249703/gentes-deluxified-edition</t>
  </si>
  <si>
    <t>Batman: Gotham City Chronicles</t>
  </si>
  <si>
    <t>https://boardgamegeek.com/boardgame/222514/batman-gotham-city-chronicles</t>
  </si>
  <si>
    <t>L.L.A.M.A.</t>
  </si>
  <si>
    <t>https://boardgamegeek.com/boardgame/266083/llm</t>
  </si>
  <si>
    <t>Star Wars: Outer Rim</t>
  </si>
  <si>
    <t>https://boardgamegeek.com/boardgame/271896/star-wars-outer-rim</t>
  </si>
  <si>
    <t>Villagers</t>
  </si>
  <si>
    <t>https://boardgamegeek.com/boardgame/241724/villagers</t>
  </si>
  <si>
    <t>Pax Pamir (Second Edition)</t>
  </si>
  <si>
    <t>https://boardgamegeek.com/boardgame/256960/pax-pamir-second-edition</t>
  </si>
  <si>
    <t>Pipeline</t>
  </si>
  <si>
    <t>https://boardgamegeek.com/boardgame/256730/pipeline</t>
  </si>
  <si>
    <t>Point Salad</t>
  </si>
  <si>
    <t>https://boardgamegeek.com/boardgame/274960/point-salad</t>
  </si>
  <si>
    <t>Hadara</t>
  </si>
  <si>
    <t>https://boardgamegeek.com/boardgame/269144/hadara</t>
  </si>
  <si>
    <t>Bargain Quest</t>
  </si>
  <si>
    <t>https://boardgamegeek.com/boardgame/223740/bargain-quest</t>
  </si>
  <si>
    <t>Century: A New World</t>
  </si>
  <si>
    <t>https://boardgamegeek.com/boardgame/270970/century-new-world</t>
  </si>
  <si>
    <t>Draftosaurus</t>
  </si>
  <si>
    <t>https://boardgamegeek.com/boardgame/264055/draftosaurus</t>
  </si>
  <si>
    <t>Vindication</t>
  </si>
  <si>
    <t>https://boardgamegeek.com/boardgame/224783/vindication</t>
  </si>
  <si>
    <t>Horrified</t>
  </si>
  <si>
    <t>https://boardgamegeek.com/boardgame/282524/horrified</t>
  </si>
  <si>
    <t>Edge of Darkness</t>
  </si>
  <si>
    <t>https://boardgamegeek.com/boardgame/229491/edge-darkness</t>
  </si>
  <si>
    <t>Tapestry</t>
  </si>
  <si>
    <t>https://boardgamegeek.com/boardgame/286096/tapestry</t>
  </si>
  <si>
    <t>Black Angel</t>
  </si>
  <si>
    <t>https://boardgamegeek.com/boardgame/230244/black-angel</t>
  </si>
  <si>
    <t>Barrage</t>
  </si>
  <si>
    <t>https://boardgamegeek.com/boardgame/251247/barrage</t>
  </si>
  <si>
    <t>Cartographers: A Roll Player Tale</t>
  </si>
  <si>
    <t>https://boardgamegeek.com/boardgame/263918/cartographers-roll-player-tale</t>
  </si>
  <si>
    <t>PARKS</t>
  </si>
  <si>
    <t>https://boardgamegeek.com/boardgame/266524/parks</t>
  </si>
  <si>
    <t>Paladins of the West Kingdom</t>
  </si>
  <si>
    <t>https://boardgamegeek.com/boardgame/266810/paladins-west-kingdom</t>
  </si>
  <si>
    <t>Tussie Mussie</t>
  </si>
  <si>
    <t>https://boardgamegeek.com/boardgame/257614/tussie-mussie</t>
  </si>
  <si>
    <t>Awkward Guests</t>
  </si>
  <si>
    <t>https://boardgamegeek.com/boardgame/188866/awkward-guests</t>
  </si>
  <si>
    <t>The Taverns of Tiefenthal</t>
  </si>
  <si>
    <t>https://boardgamegeek.com/boardgame/269207/taverns-tiefenthal</t>
  </si>
  <si>
    <t>Sprawlopolis</t>
  </si>
  <si>
    <t>https://boardgamegeek.com/boardgame/251658/sprawlopolis</t>
  </si>
  <si>
    <t>Marvel Champions: The Card Game</t>
  </si>
  <si>
    <t>https://boardgamegeek.com/boardgame/285774/marvel-champions-card-game</t>
  </si>
  <si>
    <t>Azul: Summer Pavilion</t>
  </si>
  <si>
    <t>https://boardgamegeek.com/boardgame/287954/azul-summer-pavilion</t>
  </si>
  <si>
    <t>Ecos: First Continent</t>
  </si>
  <si>
    <t>https://boardgamegeek.com/boardgame/279254/ecos-first-continent</t>
  </si>
  <si>
    <t>Maracaibo</t>
  </si>
  <si>
    <t>https://boardgamegeek.com/boardgame/276025/maracaibo</t>
  </si>
  <si>
    <t>The Crew: The Quest for Planet Nine</t>
  </si>
  <si>
    <t>https://boardgamegeek.com/boardgame/284083/crew-quest-planet-nine</t>
  </si>
  <si>
    <t>Letter Jam</t>
  </si>
  <si>
    <t>https://boardgamegeek.com/boardgame/275467/letter-jam</t>
  </si>
  <si>
    <t>Glen More II: Chronicles</t>
  </si>
  <si>
    <t>https://boardgamegeek.com/boardgame/265188/glen-more-ii-chronicles</t>
  </si>
  <si>
    <t>Trismegistus: The Ultimate Formula</t>
  </si>
  <si>
    <t>https://boardgamegeek.com/boardgame/281442/trismegistus-ultimate-formula</t>
  </si>
  <si>
    <t>Roam</t>
  </si>
  <si>
    <t>https://boardgamegeek.com/boardgame/267319/roam</t>
  </si>
  <si>
    <t>It's a Wonderful World</t>
  </si>
  <si>
    <t>https://boardgamegeek.com/boardgame/271324/its-wonderful-world</t>
  </si>
  <si>
    <t>Silver &amp; Gold</t>
  </si>
  <si>
    <t>https://boardgamegeek.com/boardgame/270673/silver-gold</t>
  </si>
  <si>
    <t>Fantastic Factories</t>
  </si>
  <si>
    <t>https://boardgamegeek.com/boardgame/216600/fantastic-factories</t>
  </si>
  <si>
    <t>Cthulhu: Death May Die</t>
  </si>
  <si>
    <t>https://boardgamegeek.com/boardgame/253344/cthulhu-death-may-die</t>
  </si>
  <si>
    <t>Tainted Grail: The Fall of Avalon</t>
  </si>
  <si>
    <t>https://boardgamegeek.com/boardgame/264220/tainted-grail-fall-avalon</t>
  </si>
  <si>
    <t>Wavelength</t>
  </si>
  <si>
    <t>https://boardgamegeek.com/boardgame/262543/wavelength</t>
  </si>
  <si>
    <t>On Mars</t>
  </si>
  <si>
    <t>https://boardgamegeek.com/boardgame/184267/mars</t>
  </si>
  <si>
    <t>The Isle of Cats</t>
  </si>
  <si>
    <t>https://boardgamegeek.com/boardgame/281259/isle-cats</t>
  </si>
  <si>
    <t>Clank! Legacy: Acquisitions Incorporated</t>
  </si>
  <si>
    <t>https://boardgamegeek.com/boardgame/266507/clank-legacy-acquisitions-incorporated</t>
  </si>
  <si>
    <t>Undaunted: Normandy</t>
  </si>
  <si>
    <t>https://boardgamegeek.com/boardgame/268864/undaunted-normandy</t>
  </si>
  <si>
    <t>Targi</t>
  </si>
  <si>
    <t>https://boardgamegeek.com/boardgame/118048/targi</t>
  </si>
  <si>
    <t>Tang Garden</t>
  </si>
  <si>
    <t>https://boardgamegeek.com/boardgame/252153/tang-garden</t>
  </si>
  <si>
    <t>Corinth</t>
  </si>
  <si>
    <t>https://boardgamegeek.com/boardgame/269725/corinth</t>
  </si>
  <si>
    <t>1 / sqrt</t>
  </si>
  <si>
    <t>t</t>
  </si>
  <si>
    <t>Étiquettes de lignes</t>
  </si>
  <si>
    <t>Total général</t>
  </si>
  <si>
    <t>Somme de 0,9</t>
  </si>
  <si>
    <t>Title</t>
  </si>
  <si>
    <t>Rank</t>
  </si>
  <si>
    <t>---</t>
  </si>
  <si>
    <t>Somme de 0,95</t>
  </si>
  <si>
    <t>Somme de 0,99</t>
  </si>
  <si>
    <t>Somme de 0,995</t>
  </si>
  <si>
    <t>Somme de 0,999</t>
  </si>
  <si>
    <t>Somme de 1</t>
  </si>
  <si>
    <t>In 0.9</t>
  </si>
  <si>
    <t>In 0.95</t>
  </si>
  <si>
    <t>=&gt; 0.95 is better</t>
  </si>
  <si>
    <t>In 0.99</t>
  </si>
  <si>
    <t>=&gt; 0.99 is better</t>
  </si>
  <si>
    <t>In 0.995</t>
  </si>
  <si>
    <t>In 0.999</t>
  </si>
  <si>
    <t>In 1</t>
  </si>
  <si>
    <t>=&gt; no difference</t>
  </si>
  <si>
    <t>AH has been very constantly in good position since 2016</t>
  </si>
  <si>
    <t>M has been in good position since 2015 but starts dropping</t>
  </si>
  <si>
    <t>FI has been descreasing since 2010 but slowly</t>
  </si>
  <si>
    <t>TR fared quite well in 2010-2016 but then dropped very quicklier and quicklier</t>
  </si>
  <si>
    <t>GWT fared well since 2016, starts dropping</t>
  </si>
  <si>
    <t>Istanbul decreases since 2014 but slowly</t>
  </si>
  <si>
    <t>CADBA fared well since 2016, starts dropping slowly</t>
  </si>
  <si>
    <t>Citadels fared well in 2010-2015 but then dropped very quickly</t>
  </si>
  <si>
    <t>TS fared well in 2010-2015 but then dropped regularly</t>
  </si>
  <si>
    <t>BGTBG fared well in 2010-2015 but then dropped very quickly</t>
  </si>
  <si>
    <t>=&gt; 0,995 is better</t>
  </si>
  <si>
    <t>In 0.99 (top 100)</t>
  </si>
  <si>
    <t>Comparison based on the top 50 of each ranking</t>
  </si>
  <si>
    <t>[Favor newer games]</t>
  </si>
  <si>
    <t>[Favor older games]</t>
  </si>
  <si>
    <t>=&gt; 0,995 seems better</t>
  </si>
  <si>
    <t>In 0.995 (top 100)</t>
  </si>
  <si>
    <t>Rank in 0.95</t>
  </si>
  <si>
    <t>Rank in 0.9</t>
  </si>
  <si>
    <t>Rank in 0.99</t>
  </si>
  <si>
    <t>Rank in 0.995</t>
  </si>
  <si>
    <t>Rank in 0.999</t>
  </si>
  <si>
    <t>Rank in "1"</t>
  </si>
  <si>
    <t>=&gt; not much difference between 0,99 and 0,995, let's see what happens with top 100…</t>
  </si>
  <si>
    <t>Rank in 1 (published version)</t>
  </si>
  <si>
    <t>Rank in "0.995"</t>
  </si>
  <si>
    <t>Diff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</si>
</sst>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6" fillId="0" borderId="0" xfId="0" quotePrefix="1" applyFont="1"/>
    <xf numFmtId="0" fontId="0" fillId="0" borderId="0" xfId="0" quotePrefix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ançois Durand" refreshedDate="43967.394227777775" createdVersion="3" refreshedVersion="3" minRefreshableVersion="3" recordCount="12400">
  <cacheSource type="worksheet">
    <worksheetSource ref="A1:N12401" sheet="data"/>
  </cacheSource>
  <cacheFields count="14">
    <cacheField name="year" numFmtId="0">
      <sharedItems containsSemiMixedTypes="0" containsString="0" containsNumber="1" containsInteger="1" minValue="2010" maxValue="2020"/>
    </cacheField>
    <cacheField name="month" numFmtId="0">
      <sharedItems containsSemiMixedTypes="0" containsString="0" containsNumber="1" containsInteger="1" minValue="1" maxValue="12"/>
    </cacheField>
    <cacheField name="position" numFmtId="0">
      <sharedItems containsSemiMixedTypes="0" containsString="0" containsNumber="1" containsInteger="1" minValue="1" maxValue="100"/>
    </cacheField>
    <cacheField name="title" numFmtId="0">
      <sharedItems count="689">
        <s v="Dominion"/>
        <s v="Agricola"/>
        <s v="Pandemic"/>
        <s v="Small World"/>
        <s v="Race for the Galaxy"/>
        <s v="Carcassonne"/>
        <s v="Catan"/>
        <s v="Power Grid"/>
        <s v="Stone Age"/>
        <s v="Puerto Rico"/>
        <s v="Endeavor"/>
        <s v="Ticket to Ride"/>
        <s v="Power Grid: Factory Manager"/>
        <s v="Dominion: Seaside"/>
        <s v="Dominion: Intrigue"/>
        <s v="Battlestar Galactica: The Board Game"/>
        <s v="Through the Ages: A Story of Civilization"/>
        <s v="Arkham Horror"/>
        <s v="Dungeon Lords"/>
        <s v="Bohnanza"/>
        <s v="Le Havre"/>
        <s v="Citadels"/>
        <s v="Ticket to Ride: Europe"/>
        <s v="Tobago"/>
        <s v="Roll Through the Ages: The Bronze Age"/>
        <s v="Thunderstone"/>
        <s v="Galaxy Trucker"/>
        <s v="Twilight Struggle"/>
        <s v="Lost Cities"/>
        <s v="Vasco da Gama"/>
        <s v="San Juan"/>
        <s v="Chaos in the Old World"/>
        <s v="Ra"/>
        <s v="Alhambra"/>
        <s v="Dixit"/>
        <s v="Kingsburg"/>
        <s v="Tichu"/>
        <s v="Diamant"/>
        <s v="Ingenious"/>
        <s v="Pandemic: On the Brink"/>
        <s v="Thurn and Taxis"/>
        <s v="Memoir '44"/>
        <s v="Hansa Teutonica"/>
        <s v="No Thanks!"/>
        <s v="Coloretto"/>
        <s v="Caylus"/>
        <s v="Agricola: Farmers of the Moor"/>
        <s v="Ghost Stories"/>
        <s v="Saint Petersburg"/>
        <s v="Hive"/>
        <s v="Castle Panic"/>
        <s v="For Sale"/>
        <s v="Brass: Lancashire"/>
        <s v="Steam"/>
        <s v="At the Gates of Loyang"/>
        <s v="Tigris &amp; Euphrates"/>
        <s v="BANG!"/>
        <s v="Carson City"/>
        <s v="Magic: The Gathering"/>
        <s v="Perudo"/>
        <s v="The Adventurers: The Temple of Chac"/>
        <s v="Race for the Galaxy: Rebel vs Imperium"/>
        <s v="Zooloretto"/>
        <s v="RoboRally"/>
        <s v="Notre Dame"/>
        <s v="Finca"/>
        <s v="El Grande"/>
        <s v="Cosmic Encounter"/>
        <s v="Race for the Galaxy: The Gathering Storm"/>
        <s v="Last Night on Earth: The Zombie Game"/>
        <s v="Shadows over Camelot"/>
        <s v="Blokus"/>
        <s v="6 nimmt!"/>
        <s v="FITS"/>
        <s v="Pickomino"/>
        <s v="Hey, That's My Fish!"/>
        <s v="Wits &amp; Wagers"/>
        <s v="Saboteur"/>
        <s v="Guillotine"/>
        <s v="Battle Line"/>
        <s v="The Pillars of the Earth"/>
        <s v="Alea Iacta Est"/>
        <s v="Tsuro"/>
        <s v="Tales of the Arabian Nights"/>
        <s v="Mr. Jack"/>
        <s v="Descent: Journeys in the Dark"/>
        <s v="Snow Tails"/>
        <s v="Warhammer: Invasion"/>
        <s v="Unpublished Prototype"/>
        <s v="Space Alert"/>
        <s v="Vikings"/>
        <s v="Chicago Express"/>
        <s v="Ca$h 'n Gun$"/>
        <s v="Ra: The Dice Game"/>
        <s v="Age of Empires III: The Age of Discovery"/>
        <s v="In the Year of the Dragon"/>
        <s v="Yspahan"/>
        <s v="Shadow Hunters"/>
        <s v="Sorry! Sliders"/>
        <s v="Acquire"/>
        <s v="Runewars"/>
        <s v="Macao"/>
        <s v="Campaign Manager 2008"/>
        <s v="Homesteaders"/>
        <s v="TransAmerica"/>
        <s v="Shipyard"/>
        <s v="Modern Art"/>
        <s v="Samurai"/>
        <s v="The Princes of Florence"/>
        <s v="Through the Desert"/>
        <s v="Commands &amp; Colors: Ancients"/>
        <s v="Mystery Express"/>
        <s v="Cyclades"/>
        <s v="Fresco"/>
        <s v="Can't Stop"/>
        <s v="Thebes"/>
        <s v="The Downfall of Pompeii"/>
        <s v="Nuns on the Run"/>
        <s v="Dominion: Alchemy"/>
        <s v="Forbidden Island"/>
        <s v="Samarkand: Routes to Riches"/>
        <s v="Railways of the World"/>
        <s v="Race for the Galaxy: The Brink of War"/>
        <s v="Jambo"/>
        <s v="Catacombs"/>
        <s v="Age of Industry"/>
        <s v="Zombie Dice"/>
        <s v="World Without End"/>
        <s v="Jaipur"/>
        <s v="Innovation"/>
        <s v="Summoner Wars"/>
        <s v="Glen More"/>
        <s v="Egizia"/>
        <s v="Glory to Rome"/>
        <s v="Defenders of the Realm"/>
        <s v="Founding Fathers"/>
        <s v="The Speicherstadt"/>
        <s v="Rattus"/>
        <s v="Catan Histories: Settlers of America â€“ Trails to Rails"/>
        <s v="Dungeons &amp; Dragons: Castle Ravenloft Board Game"/>
        <s v="Ascension: Deckbuilding Game"/>
        <s v="Space Hulk: Death Angel â€“ The Card Game"/>
        <s v="DungeonQuest (Third Edition)"/>
        <s v="Crokinole"/>
        <s v="Neuroshima Hex! 3.0"/>
        <s v="Dominion: Prosperity"/>
        <s v="Betrayal at House on the Hill"/>
        <s v="7 Wonders"/>
        <s v="Dominant Species"/>
        <s v="Alien Frontiers"/>
        <s v="Lords of Vegas"/>
        <s v="GOSU"/>
        <s v="The Resistance"/>
        <s v="Parade"/>
        <s v="London"/>
        <s v="Troyes"/>
        <s v="Sid Meier's Civilization: The Board Game"/>
        <s v="Navegador"/>
        <s v="K2"/>
        <s v="51st State"/>
        <s v="Merkator"/>
        <s v="Norenberc"/>
        <s v="Grand Cru"/>
        <s v="FÃ¼rstenfeld"/>
        <s v="20th Century"/>
        <s v="Inca Empire"/>
        <s v="The Great Fire of London 1666"/>
        <s v="Apples to Apples"/>
        <s v="Ticket to Ride: Nordic Countries"/>
        <s v="Vinhos"/>
        <s v="Scrabble"/>
        <s v="Labyrinth: The War on Terror, 2001 â€“ ?"/>
        <s v="Merchants &amp; Marauders"/>
        <s v="Survive: Escape from Atlantis!"/>
        <s v="Puzzle Strike"/>
        <s v="Yomi"/>
        <s v="Luna"/>
        <s v="Factory Fun"/>
        <s v="Mansions of Madness"/>
        <s v="Dungeons &amp; Dragons: Wrath of Ashardalon Board Game"/>
        <s v="Automobile"/>
        <s v="Cargo Noir"/>
        <s v="Nightfall"/>
        <s v="Biblios"/>
        <s v="The Castles of Burgundy"/>
        <s v="The Lord of the Rings: The Card Game"/>
        <s v="Letters from Whitechapel"/>
        <s v="Pastiche"/>
        <s v="Airlines Europe"/>
        <s v="Haggis"/>
        <s v="King of Tokyo"/>
        <s v="Dominion: Cornucopia"/>
        <s v="Ascending Empires"/>
        <s v="Yggdrasil"/>
        <s v="Star Trek: Expeditions"/>
        <s v="Qwirkle"/>
        <s v="Pergamon"/>
        <s v="Twilight Imperium (Third Edition)"/>
        <s v="7 Wonders: Leaders"/>
        <s v="Small World Underground"/>
        <s v="Lancaster"/>
        <s v="Olympos"/>
        <s v="Battleship Galaxies"/>
        <s v="Quarriors!"/>
        <s v="A Few Acres of Snow"/>
        <s v="Rune Age"/>
        <s v="Dice Town"/>
        <s v="Elder Sign"/>
        <s v="Discworld: Ankh-Morpork"/>
        <s v="Gears of War: The Board Game"/>
        <s v="Space Empires: 4X"/>
        <s v="Dixit: Odyssey"/>
        <s v="Eminent Domain"/>
        <s v="Blood Bowl: Team Manager â€“ The Card Game"/>
        <s v="Eaten by Zombies!"/>
        <s v="Panic Station"/>
        <s v="Kingdom Builder"/>
        <s v="Star Trek: Fleet Captains"/>
        <s v="Urban Sprawl"/>
        <s v="Power Grid: The First Sparks"/>
        <s v="Trajan"/>
        <s v="Last Will"/>
        <s v="Belfort"/>
        <s v="Flash Point: Fire Rescue"/>
        <s v="Dungeon Petz"/>
        <s v="Nefarious"/>
        <s v="Drum Roll"/>
        <s v="Tournay"/>
        <s v="Walnut Grove"/>
        <s v="Eclipse"/>
        <s v="Ninjato"/>
        <s v="Vanuatu"/>
        <s v="Helvetia"/>
        <s v="Ticket to Ride Map Collection: Volume 1 â€“ Team Asia &amp; Legendary Asia"/>
        <s v="Mage Knight Board Game"/>
        <s v="Dominion: Hinterlands"/>
        <s v="Ora et Labora"/>
        <s v="Risk Legacy"/>
        <s v="A Game of Thrones: The Board Game (Second Edition)"/>
        <s v="Takenoko"/>
        <s v="Core Worlds"/>
        <s v="Santiago de Cuba"/>
        <s v="Wiz-War (eighth edition)"/>
        <s v="Hawaii"/>
        <s v="Lords of Waterdeep"/>
        <s v="Rex: Final Days of an Empire"/>
        <s v="Thunderstone Advance: Towers of Ruin"/>
        <s v="The Manhattan Project"/>
        <s v="Village"/>
        <s v="Summoner Wars: Master Set"/>
        <s v="Sunrise City"/>
        <s v="Android: Infiltration"/>
        <s v="Munchkin"/>
        <s v="Cards Against Humanity"/>
        <s v="Agricola: All Creatures Big and Small"/>
        <s v="D-Day Dice"/>
        <s v="Descent: Journeys in the Dark (Second Edition)"/>
        <s v="Dominant Species: The Card Game"/>
        <s v="Las Vegas"/>
        <s v="Smash Up"/>
        <s v="Goa"/>
        <s v="Zombicide"/>
        <s v="Friday"/>
        <s v="Android: Netrunner"/>
        <s v="Seasons"/>
        <s v="Star Wars: X-Wing Miniatures Game"/>
        <s v="Libertalia"/>
        <s v="7 Wonders: Cities"/>
        <s v="Dominion: Dark Ages"/>
        <s v="Sentinels of the Multiverse"/>
        <s v="Escape: The Curse of the Temple"/>
        <s v="Hanabi"/>
        <s v="Love Letter"/>
        <s v="Fleet"/>
        <s v="Tzolk'in: The Mayan Calendar"/>
        <s v="Gauntlet of Fools"/>
        <s v="Suburbia"/>
        <s v="Terra Mystica"/>
        <s v="Snowdonia"/>
        <s v="Ginkgopolis"/>
        <s v="Keyflower"/>
        <s v="Mice and Mystics"/>
        <s v="Robinson Crusoe: Adventures on the Cursed Island"/>
        <s v="Myrmes"/>
        <s v="Copycat"/>
        <s v="The Great Zimbabwe"/>
        <s v="The Resistance: Avalon"/>
        <s v="Merchant of Venus (Second Edition)"/>
        <s v="COâ‚‚"/>
        <s v="Coup"/>
        <s v="Legendary: A Marvel Deck Building Game"/>
        <s v="Loopin' Louie"/>
        <s v="Archipelago"/>
        <s v="King of Tokyo: Power Up!"/>
        <s v="Star Wars: The Card Game"/>
        <s v="Space Cadets"/>
        <s v="DC Comics Deck-Building Game"/>
        <s v="Clash of Cultures"/>
        <s v="Skyline"/>
        <s v="Ground Floor"/>
        <s v="Bora Bora"/>
        <s v="Tammany Hall"/>
        <s v="Kemet"/>
        <s v="Rialto"/>
        <s v="Formula D"/>
        <s v="Rise of Augustus"/>
        <s v="Qwixx"/>
        <s v="Guildhall"/>
        <s v="Viticulture"/>
        <s v="Get Bit!"/>
        <s v="Boss Monster: The Dungeon Building Card Game"/>
        <s v="Legends of Andor"/>
        <s v="Dungeon Roll"/>
        <s v="Trains"/>
        <s v="Forbidden Desert"/>
        <s v="Mascarade"/>
        <s v="Bruges"/>
        <s v="Pathfinder Adventure Card Game: Rise of the Runelords â€“ Base Set"/>
        <s v="Lords of Waterdeep: Scoundrels of Skullport"/>
        <s v="Spyrium"/>
        <s v="Eight-Minute Empire"/>
        <s v="Firefly: The Game"/>
        <s v="Amerigo"/>
        <s v="Relic Runners"/>
        <s v="Glass Road"/>
        <s v="Russian Railroads"/>
        <s v="Nations"/>
        <s v="Caverna: The Cave Farmers"/>
        <s v="Concordia"/>
        <s v="Francis Drake"/>
        <s v="Lewis &amp; Clark"/>
        <s v="Tash-Kalar: Arena of Legends"/>
        <s v="Rococo"/>
        <s v="Legacy: The Testament of Duke de Crecy"/>
        <s v="Bruxelles 1893"/>
        <s v="Coal Baron"/>
        <s v="Space Cadets: Dice Duel"/>
        <s v="Terror in Meeple City"/>
        <s v="Eldritch Horror"/>
        <s v="Euphoria: Build a Better Dystopia"/>
        <s v="Telestrations"/>
        <s v="The Agents"/>
        <s v="A Study in Emerald"/>
        <s v="Blueprints"/>
        <s v="BANG! The Dice Game"/>
        <s v="Steam Park"/>
        <s v="One Night Ultimate Werewolf"/>
        <s v="Tokaido"/>
        <s v="Splendor"/>
        <s v="Star Realms"/>
        <s v="Quantum"/>
        <s v="Marvel Dice Masters: Avengers vs. X-Men"/>
        <s v="Istanbul"/>
        <s v="Concept"/>
        <s v="Sail to India"/>
        <s v="Machi Koro"/>
        <s v="Sushi Go!"/>
        <s v="Ticket to Ride: 10th Anniversary"/>
        <s v="Camel Up"/>
        <s v="Jamaica"/>
        <s v="Dead of Winter: A Crossroads Game"/>
        <s v="Lost Legacy: The Starship"/>
        <s v="Thunder Alley"/>
        <s v="Imperial Settlers"/>
        <s v="Dragon Slayer"/>
        <s v="Five Tribes"/>
        <s v="Among the Stars"/>
        <s v="Legendary Encounters: An Alien Deck Building Game"/>
        <s v="Ca$h 'n Guns (Second Edition)"/>
        <s v="Coin Age"/>
        <s v="Age of War"/>
        <s v="Abyss"/>
        <s v="Shadowrun: Crossfire"/>
        <s v="This Town Ain't Big Enough for the 2-4 of Us"/>
        <s v="Tiny Epic Kingdoms"/>
        <s v="Colt Express"/>
        <s v="Evolution"/>
        <s v="Progress: Evolution of Technology"/>
        <s v="Diamonds"/>
        <s v="Xia: Legends of a Drift System"/>
        <s v="King of New York"/>
        <s v="Black Fleet"/>
        <s v="Castles of Mad King Ludwig"/>
        <s v="Pandemic: The Cure"/>
        <s v="Deus"/>
        <s v="La Isla"/>
        <s v="Sheriff of Nottingham"/>
        <s v="Alchemists"/>
        <s v="AquaSphere"/>
        <s v="Panamax"/>
        <s v="Red7"/>
        <s v="Hyperborea"/>
        <s v="Lords of Xidit"/>
        <s v="Marvel Dice Masters: Uncanny X-Men"/>
        <s v="Historia"/>
        <s v="Star Wars: Imperial Assault"/>
        <s v="Tajemnicze Domostwo"/>
        <s v="Roll for the Galaxy"/>
        <s v="Scoville"/>
        <s v="Paperback"/>
        <s v="Spyfall"/>
        <s v="XCOM: The Board Game"/>
        <s v="Harbour"/>
        <s v="Patchwork"/>
        <s v="Machi Koro: Harbor"/>
        <s v="Tiny Epic Defenders"/>
        <s v="Port Royal"/>
        <s v="Love Letter: Batman"/>
        <s v="The Voyages of Marco Polo"/>
        <s v="Elysium"/>
        <s v="Lanterns: The Harvest Festival"/>
        <s v="Cacao"/>
        <s v="Nations: The Dice Game"/>
        <s v="Welcome to the Dungeon"/>
        <s v="Specter Ops"/>
        <s v="The Game"/>
        <s v="Viceroy"/>
        <s v="La Granja"/>
        <s v="Forbidden Stars"/>
        <s v="Broom Service"/>
        <s v="Exploding Kittens"/>
        <s v="Codenames"/>
        <s v="Flick 'em Up!"/>
        <s v="Discoveries: The Journals of Lewis and Clark"/>
        <s v="Dark Moon"/>
        <s v="Tiny Epic Galaxies"/>
        <s v="Isle of Skye: From Chieftain to King"/>
        <s v="Steampunk Rally"/>
        <s v="Tides of Time"/>
        <s v="Mottainai"/>
        <s v="New York 1901"/>
        <s v="Epic Card Game"/>
        <s v="Mysterium"/>
        <s v="Pandemic Legacy: Season 1"/>
        <s v="Between Two Cities"/>
        <s v="7 Wonders Duel"/>
        <s v="Blood Rage"/>
        <s v="The Grizzled"/>
        <s v="The Bloody Inn"/>
        <s v="T.I.M.E Stories"/>
        <s v="Celestia"/>
        <s v="OrlÃ©ans"/>
        <s v="The Gallerist"/>
        <s v="Food Chain Magnate"/>
        <s v="Burgle Bros."/>
        <s v="Above and Below"/>
        <s v="Mombasa"/>
        <s v="Mission: Red Planet (Second Edition)"/>
        <s v="OrlÃ©ans: Deluxe Edition"/>
        <s v="Warhammer Quest: The Adventure Card Game"/>
        <s v="Ticket to Ride Map Collection: Volume 5 â€“ United Kingdom &amp; Pennsylvania"/>
        <s v="Deception: Murder in Hong Kong"/>
        <s v="Grand Austria Hotel"/>
        <s v="Zombicide: Black Plague"/>
        <s v="Through the Ages: A New Story of Civilization"/>
        <s v="Quadropolis"/>
        <s v="Star Wars: Rebellion"/>
        <s v="Viticulture Essential Edition"/>
        <s v="Kodama: The Tree Spirits"/>
        <s v="FUSE"/>
        <s v="Karuba"/>
        <s v="Onitama"/>
        <s v="Millennium Blades"/>
        <s v="The Castles of Burgundy: The Card Game"/>
        <s v="Imhotep"/>
        <s v="Oh My Goods!"/>
        <s v="51st State: Master Set"/>
        <s v="Scythe"/>
        <s v="Sushi Go Party!"/>
        <s v="Mystic Vale"/>
        <s v="Stockpile"/>
        <s v="Mansions of Madness: Second Edition"/>
        <s v="Captain Sonar"/>
        <s v="Via Nebula"/>
        <s v="The Networks"/>
        <s v="The Pursuit of Happiness"/>
        <s v="Potion Explosion"/>
        <s v="Secret Hitler"/>
        <s v="Terraforming Mars"/>
        <s v="Codenames: Pictures"/>
        <s v="Pandemic: Reign of Cthulhu"/>
        <s v="Mare Nostrum: Empires"/>
        <s v="Mechs vs. Minions"/>
        <s v="Tiny Epic Western"/>
        <s v="A Feast for Odin"/>
        <s v="Cry Havoc"/>
        <s v="ICECOOL"/>
        <s v="Cottage Garden"/>
        <s v="Great Western Trail"/>
        <s v="Fury of Dracula (Third/Fourth Edition)"/>
        <s v="Arboretum"/>
        <s v="SeaFall"/>
        <s v="Harry Potter: Hogwarts Battle"/>
        <s v="Fabled Fruit"/>
        <s v="Arkham Horror: The Card Game"/>
        <s v="Inis"/>
        <s v="Clank!: A Deck-Building Adventure"/>
        <s v="The Oracle of Delphi"/>
        <s v="Kingdomino"/>
        <s v="Dream Home"/>
        <s v="Conan"/>
        <s v="Adrenaline"/>
        <s v="Lorenzo il Magnifico"/>
        <s v="Evolution: Climate"/>
        <s v="Kanagawa"/>
        <s v="Star Wars: Destiny"/>
        <s v="Pandemic: Iberia"/>
        <s v="Santorini"/>
        <s v="The Manhattan Project: Energy Empire"/>
        <s v="Masmorra: Dungeons of Arcadia"/>
        <s v="First Class: All Aboard the Orient Express!"/>
        <s v="Gloomhaven"/>
        <s v="Mint Works"/>
        <s v="Hero Realms"/>
        <s v="Villages of Valeria"/>
        <s v="Anachrony"/>
        <s v="Unfair"/>
        <s v="Roll Player"/>
        <s v="Sagrada"/>
        <s v="Fugitive"/>
        <s v="Yokohama"/>
        <s v="Onirim (Second Edition)"/>
        <s v="Vast: The Crystal Caverns"/>
        <s v="Ethnos"/>
        <s v="Magic Maze"/>
        <s v="YamataÃ¯"/>
        <s v="HonshÅ«"/>
        <s v="Century: Spice Road"/>
        <s v="BÃ¤renpark"/>
        <s v="Near and Far"/>
        <s v="Deep Sea Adventure"/>
        <s v="Outlive"/>
        <s v="Dice Forge"/>
        <s v="Not Alone"/>
        <s v="Tiny Epic Quest"/>
        <s v="The 7th Continent"/>
        <s v="The Godfather: Corleone's Empire"/>
        <s v="Caverna: Cave vs Cave"/>
        <s v="Champions of Midgard"/>
        <s v="Flamme Rouge"/>
        <s v="Lisboa"/>
        <s v="Codenames: Duet"/>
        <s v="NMBR 9"/>
        <s v="Massive Darkness"/>
        <s v="Unearth"/>
        <s v="Spirit Island"/>
        <s v="Downforce"/>
        <s v="Photosynthesis"/>
        <s v="Clans of Caledonia"/>
        <s v="Azul"/>
        <s v="Hanamikoji"/>
        <s v="Pandemic Legacy: Season 2"/>
        <s v="Queendomino"/>
        <s v="Clank! In! Space!"/>
        <s v="Ex Libris"/>
        <s v="Merlin"/>
        <s v="Rajas of the Ganges"/>
        <s v="Altiplano"/>
        <s v="The Quest for El Dorado"/>
        <s v="Majesty: For the Realm"/>
        <s v="Gaia Project"/>
        <s v="Bunny Kingdom"/>
        <s v="Meeple Circus"/>
        <s v="Indian Summer"/>
        <s v="Heaven &amp; Ale"/>
        <s v="Charterstone"/>
        <s v="Fallout"/>
        <s v="Twilight Imperium (Fourth Edition)"/>
        <s v="Dinosaur Island"/>
        <s v="Sid Meier's Civilization: A New Dawn"/>
        <s v="Raiders of the North Sea"/>
        <s v="Pulsar 2849"/>
        <s v="Rising Sun"/>
        <s v="Hardback"/>
        <s v="The Grimm Forest"/>
        <s v="The Mind"/>
        <s v="The Fox in the Forest"/>
        <s v="Santa Maria"/>
        <s v="Century: Golem Edition"/>
        <s v="The Flow of History"/>
        <s v="That's Pretty Clever"/>
        <s v="Decrypto"/>
        <s v="Space Base"/>
        <s v="Dragon Castle"/>
        <s v="High Society"/>
        <s v="Welcome To..."/>
        <s v="Century: Eastern Wonders"/>
        <s v="Founders of Gloomhaven"/>
        <s v="Rise of Tribes"/>
        <s v="Ticket to Ride: New York"/>
        <s v="Root"/>
        <s v="Brass: Birmingham"/>
        <s v="Everdell"/>
        <s v="Disney Villainous"/>
        <s v="Mint Delivery"/>
        <s v="Tiny Epic Zombies"/>
        <s v="Gizmos"/>
        <s v="Western Legends"/>
        <s v="Coimbra"/>
        <s v="Reef"/>
        <s v="Endeavor: Age of Sail"/>
        <s v="Chronicles of Crime"/>
        <s v="Cryptid"/>
        <s v="Spirits of the Forest"/>
        <s v="Carpe Diem"/>
        <s v="Teotihuacan: City of Gods"/>
        <s v="KeyForge: Call of the Archons"/>
        <s v="Architects of the West Kingdom"/>
        <s v="GÃ¹gÅng"/>
        <s v="Azul: Stained Glass of Sintra"/>
        <s v="Fireball Island: The Curse of Vul-Kar"/>
        <s v="Railroad Ink: Deep Blue Edition"/>
        <s v="AuZtralia"/>
        <s v="Arkham Horror (Third Edition)"/>
        <s v="Blackout: Hong Kong"/>
        <s v="Underwater Cities"/>
        <s v="The Estates"/>
        <s v="Dice Settlers"/>
        <s v="Between Two Castles of Mad King Ludwig"/>
        <s v="Orbis"/>
        <s v="Newton"/>
        <s v="The Quacks of Quedlinburg"/>
        <s v="Just One"/>
        <s v="Duelosaur Island"/>
        <s v="Skull"/>
        <s v="Wingspan"/>
        <s v="Nemesis"/>
        <s v="Betrayal Legacy"/>
        <s v="Pandemic: Fall of Rome"/>
        <s v="Crusaders: Thy Will Be Done"/>
        <s v="Twice As Clever"/>
        <s v="New Frontiers"/>
        <s v="On Tour"/>
        <s v="Railroad Ink: Blazing Red Edition"/>
        <s v="Call to Adventure"/>
        <s v="Aeon's End"/>
        <s v="The Lord of the Rings: Journeys in Middle-earth"/>
        <s v="Res Arcana"/>
        <s v="Escape Plan"/>
        <s v="Fantasy Realms"/>
        <s v="Tiny Towns"/>
        <s v="NÄ“tÄ-Tanka: Deluxe Edition"/>
        <s v="Gentes: Deluxified Edition"/>
        <s v="Batman: Gotham City Chronicles"/>
        <s v="L.L.A.M.A."/>
        <s v="Star Wars: Outer Rim"/>
        <s v="Villagers"/>
        <s v="Pax Pamir (Second Edition)"/>
        <s v="Pipeline"/>
        <s v="Point Salad"/>
        <s v="Hadara"/>
        <s v="Bargain Quest"/>
        <s v="Century: A New World"/>
        <s v="Draftosaurus"/>
        <s v="Vindication"/>
        <s v="Horrified"/>
        <s v="Edge of Darkness"/>
        <s v="Tapestry"/>
        <s v="Black Angel"/>
        <s v="Barrage"/>
        <s v="Cartographers: A Roll Player Tale"/>
        <s v="PARKS"/>
        <s v="Paladins of the West Kingdom"/>
        <s v="Tussie Mussie"/>
        <s v="Awkward Guests"/>
        <s v="The Taverns of Tiefenthal"/>
        <s v="Sprawlopolis"/>
        <s v="Marvel Champions: The Card Game"/>
        <s v="Azul: Summer Pavilion"/>
        <s v="Ecos: First Continent"/>
        <s v="Maracaibo"/>
        <s v="The Crew: The Quest for Planet Nine"/>
        <s v="Letter Jam"/>
        <s v="Glen More II: Chronicles"/>
        <s v="Trismegistus: The Ultimate Formula"/>
        <s v="Roam"/>
        <s v="It's a Wonderful World"/>
        <s v="Silver &amp; Gold"/>
        <s v="Fantastic Factories"/>
        <s v="Cthulhu: Death May Die"/>
        <s v="Tainted Grail: The Fall of Avalon"/>
        <s v="Wavelength"/>
        <s v="On Mars"/>
        <s v="The Isle of Cats"/>
        <s v="Clank! Legacy: Acquisitions Incorporated"/>
        <s v="Undaunted: Normandy"/>
        <s v="Targi"/>
        <s v="Tang Garden"/>
        <s v="Corinth"/>
      </sharedItems>
    </cacheField>
    <cacheField name="url" numFmtId="0">
      <sharedItems/>
    </cacheField>
    <cacheField name="release_date" numFmtId="0">
      <sharedItems containsString="0" containsBlank="1" containsNumber="1" containsInteger="1" minValue="1800" maxValue="2020"/>
    </cacheField>
    <cacheField name="1 / sqrt" numFmtId="0">
      <sharedItems containsSemiMixedTypes="0" containsString="0" containsNumber="1" minValue="0.1" maxValue="1"/>
    </cacheField>
    <cacheField name="t" numFmtId="0">
      <sharedItems containsSemiMixedTypes="0" containsString="0" containsNumber="1" containsInteger="1" minValue="0" maxValue="123"/>
    </cacheField>
    <cacheField name="0,9" numFmtId="0">
      <sharedItems containsSemiMixedTypes="0" containsString="0" containsNumber="1" minValue="2.35412034712096E-7" maxValue="1"/>
    </cacheField>
    <cacheField name="0,95" numFmtId="0">
      <sharedItems containsSemiMixedTypes="0" containsString="0" containsNumber="1" minValue="1.8197153164363424E-4" maxValue="1"/>
    </cacheField>
    <cacheField name="0,99" numFmtId="0">
      <sharedItems containsSemiMixedTypes="0" containsString="0" containsNumber="1" minValue="2.9048849430996355E-2" maxValue="1"/>
    </cacheField>
    <cacheField name="0,995" numFmtId="0">
      <sharedItems containsSemiMixedTypes="0" containsString="0" containsNumber="1" minValue="5.3980752168081826E-2" maxValue="1"/>
    </cacheField>
    <cacheField name="0,999" numFmtId="0">
      <sharedItems containsSemiMixedTypes="0" containsString="0" containsNumber="1" minValue="8.84209245738002E-2" maxValue="1"/>
    </cacheField>
    <cacheField name="1" numFmtId="0">
      <sharedItems containsSemiMixedTypes="0" containsString="0" containsNumber="1" minValue="0.1" maxValue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400">
  <r>
    <n v="2010"/>
    <n v="1"/>
    <n v="1"/>
    <x v="0"/>
    <s v="https://boardgamegeek.com/boardgame/36218/dominion"/>
    <n v="2008"/>
    <n v="1"/>
    <n v="123"/>
    <n v="2.35412034712096E-6"/>
    <n v="1.8197153164363424E-3"/>
    <n v="0.29048849430996354"/>
    <n v="0.53980752168081825"/>
    <n v="0.88420924573800197"/>
    <n v="1"/>
  </r>
  <r>
    <n v="2010"/>
    <n v="1"/>
    <n v="2"/>
    <x v="1"/>
    <s v="https://boardgamegeek.com/boardgame/31260/agricola"/>
    <n v="2007"/>
    <n v="0.70710678118654746"/>
    <n v="123"/>
    <n v="1.6646144611784598E-6"/>
    <n v="1.2867330400811617E-3"/>
    <n v="0.20540638418324503"/>
    <n v="0.38170155911601084"/>
    <n v="0.62523035364918356"/>
    <n v="0.70710678118654746"/>
  </r>
  <r>
    <n v="2010"/>
    <n v="1"/>
    <n v="3"/>
    <x v="2"/>
    <s v="https://boardgamegeek.com/boardgame/30549/pandemic"/>
    <n v="2008"/>
    <n v="0.57735026918962584"/>
    <n v="123"/>
    <n v="1.3591520161150616E-6"/>
    <n v="1.0506131277930075E-3"/>
    <n v="0.16771361038634655"/>
    <n v="0.31165801795300518"/>
    <n v="0.51049844604679151"/>
    <n v="0.57735026918962584"/>
  </r>
  <r>
    <n v="2010"/>
    <n v="1"/>
    <n v="4"/>
    <x v="3"/>
    <s v="https://boardgamegeek.com/boardgame/40692/small-world"/>
    <n v="2009"/>
    <n v="0.5"/>
    <n v="123"/>
    <n v="1.17706017356048E-6"/>
    <n v="9.0985765821817118E-4"/>
    <n v="0.14524424715498177"/>
    <n v="0.26990376084040912"/>
    <n v="0.44210462286900098"/>
    <n v="0.5"/>
  </r>
  <r>
    <n v="2010"/>
    <n v="1"/>
    <n v="5"/>
    <x v="4"/>
    <s v="https://boardgamegeek.com/boardgame/28143/race-galaxy"/>
    <n v="2007"/>
    <n v="0.44721359549995793"/>
    <n v="123"/>
    <n v="1.0527946246755735E-6"/>
    <n v="8.1380142944984034E-4"/>
    <n v="0.12991040399172787"/>
    <n v="0.24140926264880022"/>
    <n v="0.39543039596079771"/>
    <n v="0.44721359549995793"/>
  </r>
  <r>
    <n v="2010"/>
    <n v="1"/>
    <n v="6"/>
    <x v="5"/>
    <s v="https://boardgamegeek.com/boardgame/822/carcassonne"/>
    <n v="2000"/>
    <n v="0.40824829046386307"/>
    <n v="123"/>
    <n v="9.6106560725832775E-7"/>
    <n v="7.4289566706604436E-4"/>
    <n v="0.11859143120146423"/>
    <n v="0.22037549790572875"/>
    <n v="0.3609769129848811"/>
    <n v="0.40824829046386307"/>
  </r>
  <r>
    <n v="2010"/>
    <n v="1"/>
    <n v="7"/>
    <x v="6"/>
    <s v="https://boardgamegeek.com/boardgame/13/catan"/>
    <n v="1995"/>
    <n v="0.3779644730092272"/>
    <n v="123"/>
    <n v="8.8977385639987268E-7"/>
    <n v="6.8778774060368128E-4"/>
    <n v="0.10979433066710927"/>
    <n v="0.20402806545850746"/>
    <n v="0.33419968159525021"/>
    <n v="0.3779644730092272"/>
  </r>
  <r>
    <n v="2010"/>
    <n v="1"/>
    <n v="8"/>
    <x v="7"/>
    <s v="https://boardgamegeek.com/boardgame/2651/power-grid"/>
    <n v="2004"/>
    <n v="0.35355339059327373"/>
    <n v="123"/>
    <n v="8.3230723058922992E-7"/>
    <n v="6.4336652004058084E-4"/>
    <n v="0.10270319209162251"/>
    <n v="0.19085077955800542"/>
    <n v="0.31261517682459178"/>
    <n v="0.35355339059327373"/>
  </r>
  <r>
    <n v="2010"/>
    <n v="1"/>
    <n v="9"/>
    <x v="8"/>
    <s v="https://boardgamegeek.com/boardgame/34635/stone-age"/>
    <n v="2008"/>
    <n v="0.33333333333333331"/>
    <n v="123"/>
    <n v="7.8470678237365325E-7"/>
    <n v="6.0657177214544738E-4"/>
    <n v="9.6829498103321171E-2"/>
    <n v="0.17993584056027273"/>
    <n v="0.29473641524600064"/>
    <n v="0.33333333333333331"/>
  </r>
  <r>
    <n v="2010"/>
    <n v="1"/>
    <n v="10"/>
    <x v="9"/>
    <s v="https://boardgamegeek.com/boardgame/3076/puerto-rico"/>
    <n v="2002"/>
    <n v="0.31622776601683794"/>
    <n v="123"/>
    <n v="7.4443821830484425E-7"/>
    <n v="5.7544450930328785E-4"/>
    <n v="9.1860527609234716E-2"/>
    <n v="0.17070212666021098"/>
    <n v="0.27961151447116167"/>
    <n v="0.31622776601683794"/>
  </r>
  <r>
    <n v="2010"/>
    <n v="1"/>
    <n v="11"/>
    <x v="10"/>
    <s v="https://boardgamegeek.com/boardgame/33160/endeavor"/>
    <n v="2009"/>
    <n v="0.30151134457776363"/>
    <n v="123"/>
    <n v="7.0979399115831223E-7"/>
    <n v="5.4866481180747219E-4"/>
    <n v="8.7585576503767151E-2"/>
    <n v="0.1627580916751738"/>
    <n v="0.26659911857055518"/>
    <n v="0.30151134457776363"/>
  </r>
  <r>
    <n v="2010"/>
    <n v="1"/>
    <n v="12"/>
    <x v="11"/>
    <s v="https://boardgamegeek.com/boardgame/9209/ticket-ride"/>
    <n v="2004"/>
    <n v="0.28867513459481292"/>
    <n v="123"/>
    <n v="6.7957600805753082E-7"/>
    <n v="5.2530656389650373E-4"/>
    <n v="8.3856805193173276E-2"/>
    <n v="0.15582900897650259"/>
    <n v="0.25524922302339575"/>
    <n v="0.28867513459481292"/>
  </r>
  <r>
    <n v="2010"/>
    <n v="1"/>
    <n v="13"/>
    <x v="12"/>
    <s v="https://boardgamegeek.com/boardgame/44163/power-grid-factory-manager"/>
    <n v="2009"/>
    <n v="0.27735009811261457"/>
    <n v="123"/>
    <n v="6.5291550924290053E-7"/>
    <n v="5.0469822155064701E-4"/>
    <n v="8.0567012397454063E-2"/>
    <n v="0.14971566910010226"/>
    <n v="0.24523552105751578"/>
    <n v="0.27735009811261457"/>
  </r>
  <r>
    <n v="2010"/>
    <n v="1"/>
    <n v="14"/>
    <x v="13"/>
    <s v="https://boardgamegeek.com/boardgameexpansion/51811/dominion-seaside"/>
    <n v="2009"/>
    <n v="0.2672612419124244"/>
    <n v="123"/>
    <n v="6.2916512758285541E-7"/>
    <n v="4.8633937539783719E-4"/>
    <n v="7.7636315750551077E-2"/>
    <n v="0.14426962863808343"/>
    <n v="0.23631486112638644"/>
    <n v="0.2672612419124244"/>
  </r>
  <r>
    <n v="2010"/>
    <n v="1"/>
    <n v="15"/>
    <x v="14"/>
    <s v="https://boardgamegeek.com/boardgame/40834/dominion-intrigue"/>
    <n v="2009"/>
    <n v="0.2581988897471611"/>
    <n v="123"/>
    <n v="6.0783125995783335E-7"/>
    <n v="4.6984847435976754E-4"/>
    <n v="7.5003806715157106E-2"/>
    <n v="0.13937770277515388"/>
    <n v="0.22830184555372685"/>
    <n v="0.2581988897471611"/>
  </r>
  <r>
    <n v="2010"/>
    <n v="1"/>
    <n v="16"/>
    <x v="15"/>
    <s v="https://boardgamegeek.com/boardgame/37111/battlestar-galactica-board-game"/>
    <n v="2008"/>
    <n v="0.25"/>
    <n v="123"/>
    <n v="5.8853008678023999E-7"/>
    <n v="4.5492882910908559E-4"/>
    <n v="7.2622123577490885E-2"/>
    <n v="0.13495188042020456"/>
    <n v="0.22105231143450049"/>
    <n v="0.25"/>
  </r>
  <r>
    <n v="2010"/>
    <n v="1"/>
    <n v="17"/>
    <x v="16"/>
    <s v="https://boardgamegeek.com/boardgame/25613/through-ages-story-civilization"/>
    <n v="2006"/>
    <n v="0.24253562503633297"/>
    <n v="123"/>
    <n v="5.7095804979973112E-7"/>
    <n v="4.4134579166007674E-4"/>
    <n v="7.0453808533330262E-2"/>
    <n v="0.13092255467017111"/>
    <n v="0.21445224207797084"/>
    <n v="0.24253562503633297"/>
  </r>
  <r>
    <n v="2010"/>
    <n v="1"/>
    <n v="18"/>
    <x v="17"/>
    <s v="https://boardgamegeek.com/boardgame/15987/arkham-horror"/>
    <n v="2005"/>
    <n v="0.23570226039551587"/>
    <n v="123"/>
    <n v="5.5487148705948669E-7"/>
    <n v="4.2891101336038731E-4"/>
    <n v="6.8468794727748361E-2"/>
    <n v="0.1272338530386703"/>
    <n v="0.20841011788306121"/>
    <n v="0.23570226039551587"/>
  </r>
  <r>
    <n v="2010"/>
    <n v="1"/>
    <n v="19"/>
    <x v="18"/>
    <s v="https://boardgamegeek.com/boardgame/45315/dungeon-lords"/>
    <n v="2009"/>
    <n v="0.22941573387056174"/>
    <n v="123"/>
    <n v="5.4007224705437659E-7"/>
    <n v="4.1747132475574496E-4"/>
    <n v="6.6642631103074779E-2"/>
    <n v="0.12384033873525409"/>
    <n v="0.20285151300611959"/>
    <n v="0.22941573387056174"/>
  </r>
  <r>
    <n v="2010"/>
    <n v="1"/>
    <n v="20"/>
    <x v="19"/>
    <s v="https://boardgamegeek.com/boardgame/11/bohnanza"/>
    <n v="1997"/>
    <n v="0.22360679774997896"/>
    <n v="123"/>
    <n v="5.2639731233778673E-7"/>
    <n v="4.0690071472492017E-4"/>
    <n v="6.4955201995863937E-2"/>
    <n v="0.12070463132440011"/>
    <n v="0.19771519798039885"/>
    <n v="0.22360679774997896"/>
  </r>
  <r>
    <n v="2010"/>
    <n v="1"/>
    <n v="21"/>
    <x v="20"/>
    <s v="https://boardgamegeek.com/boardgame/35677/le-havre"/>
    <n v="2008"/>
    <n v="0.21821789023599239"/>
    <n v="123"/>
    <n v="5.1371117551035793E-7"/>
    <n v="3.9709443718285992E-4"/>
    <n v="6.3389786366150322E-2"/>
    <n v="0.11779565851470788"/>
    <n v="0.19295027613210494"/>
    <n v="0.21821789023599239"/>
  </r>
  <r>
    <n v="2010"/>
    <n v="1"/>
    <n v="22"/>
    <x v="21"/>
    <s v="https://boardgamegeek.com/boardgame/478/citadels"/>
    <n v="2000"/>
    <n v="0.21320071635561041"/>
    <n v="123"/>
    <n v="5.0190014439350695E-7"/>
    <n v="3.8796460902750445E-4"/>
    <n v="6.1932355079946884E-2"/>
    <n v="0.11508735031649715"/>
    <n v="0.18851404459959598"/>
    <n v="0.21320071635561041"/>
  </r>
  <r>
    <n v="2010"/>
    <n v="1"/>
    <n v="23"/>
    <x v="22"/>
    <s v="https://boardgamegeek.com/boardgame/14996/ticket-ride-europe"/>
    <n v="2005"/>
    <n v="0.20851441405707477"/>
    <n v="123"/>
    <n v="4.9086802479976447E-7"/>
    <n v="3.7943687295740832E-4"/>
    <n v="6.0571038181363945E-2"/>
    <n v="0.1125576490868775"/>
    <n v="0.18437037277890753"/>
    <n v="0.20851441405707477"/>
  </r>
  <r>
    <n v="2010"/>
    <n v="1"/>
    <n v="24"/>
    <x v="23"/>
    <s v="https://boardgamegeek.com/boardgame/42215/tobago"/>
    <n v="2009"/>
    <n v="0.20412414523193154"/>
    <n v="123"/>
    <n v="4.8053280362916388E-7"/>
    <n v="3.7144783353302218E-4"/>
    <n v="5.9295715600732116E-2"/>
    <n v="0.11018774895286437"/>
    <n v="0.18048845649244055"/>
    <n v="0.20412414523193154"/>
  </r>
  <r>
    <n v="2010"/>
    <n v="1"/>
    <n v="25"/>
    <x v="24"/>
    <s v="https://boardgamegeek.com/boardgame/37380/roll-through-ages-bronze-age"/>
    <n v="2008"/>
    <n v="0.2"/>
    <n v="123"/>
    <n v="4.70824069424192E-7"/>
    <n v="3.6394306328726847E-4"/>
    <n v="5.809769886199271E-2"/>
    <n v="0.10796150433616365"/>
    <n v="0.1768418491476004"/>
    <n v="0.2"/>
  </r>
  <r>
    <n v="2010"/>
    <n v="1"/>
    <n v="26"/>
    <x v="25"/>
    <s v="https://boardgamegeek.com/boardgame/53953/thunderstone"/>
    <n v="2009"/>
    <n v="0.19611613513818404"/>
    <n v="123"/>
    <n v="4.6168098412752294E-7"/>
    <n v="3.5687553491125308E-4"/>
    <n v="5.6969480806180417E-2"/>
    <n v="0.10586496487056357"/>
    <n v="0.17340769992758578"/>
    <n v="0.19611613513818404"/>
  </r>
  <r>
    <n v="2010"/>
    <n v="1"/>
    <n v="27"/>
    <x v="26"/>
    <s v="https://boardgamegeek.com/boardgame/31481/galaxy-trucker"/>
    <n v="2007"/>
    <n v="0.19245008972987526"/>
    <n v="123"/>
    <n v="4.5305067203835386E-7"/>
    <n v="3.5020437593100243E-4"/>
    <n v="5.5904536795448843E-2"/>
    <n v="0.10388600598433506"/>
    <n v="0.17016614868226382"/>
    <n v="0.19245008972987526"/>
  </r>
  <r>
    <n v="2010"/>
    <n v="1"/>
    <n v="28"/>
    <x v="27"/>
    <s v="https://boardgamegeek.com/boardgame/12333/twilight-struggle"/>
    <n v="2005"/>
    <n v="0.1889822365046136"/>
    <n v="123"/>
    <n v="4.4488692819993634E-7"/>
    <n v="3.4389387030184064E-4"/>
    <n v="5.4897165333554633E-2"/>
    <n v="0.10201403272925373"/>
    <n v="0.1670998407976251"/>
    <n v="0.1889822365046136"/>
  </r>
  <r>
    <n v="2010"/>
    <n v="1"/>
    <n v="29"/>
    <x v="28"/>
    <s v="https://boardgamegeek.com/boardgame/50/lost-cities"/>
    <n v="1999"/>
    <n v="0.18569533817705186"/>
    <n v="123"/>
    <n v="4.3714917396810539E-7"/>
    <n v="3.3791265107160754E-4"/>
    <n v="5.3942359187431288E-2"/>
    <n v="0.1002397402890358"/>
    <n v="0.16419353490659422"/>
    <n v="0.18569533817705186"/>
  </r>
  <r>
    <n v="2010"/>
    <n v="1"/>
    <n v="30"/>
    <x v="29"/>
    <s v="https://boardgamegeek.com/boardgame/41002/vasco-da-gama"/>
    <n v="2009"/>
    <n v="0.18257418583505536"/>
    <n v="123"/>
    <n v="4.2980160573334715E-7"/>
    <n v="3.3223304234994536E-4"/>
    <n v="5.3035700343092705E-2"/>
    <n v="9.8554918778514383E-2"/>
    <n v="0.16143378314844409"/>
    <n v="0.18257418583505536"/>
  </r>
  <r>
    <n v="2010"/>
    <n v="1"/>
    <n v="31"/>
    <x v="30"/>
    <s v="https://boardgamegeek.com/boardgame/8217/san-juan"/>
    <n v="2004"/>
    <n v="0.17960530202677491"/>
    <n v="123"/>
    <n v="4.2281249595203619E-7"/>
    <n v="3.2683051901129755E-4"/>
    <n v="5.2173273755844088E-2"/>
    <n v="9.6952292967808204E-2"/>
    <n v="0.15880866863564069"/>
    <n v="0.17960530202677491"/>
  </r>
  <r>
    <n v="2010"/>
    <n v="1"/>
    <n v="32"/>
    <x v="31"/>
    <s v="https://boardgamegeek.com/boardgame/43111/chaos-old-world"/>
    <n v="2009"/>
    <n v="0.17677669529663687"/>
    <n v="123"/>
    <n v="4.1615361529461496E-7"/>
    <n v="3.2168326002029042E-4"/>
    <n v="5.1351596045811257E-2"/>
    <n v="9.5425389779002709E-2"/>
    <n v="0.15630758841229589"/>
    <n v="0.17677669529663687"/>
  </r>
  <r>
    <n v="2010"/>
    <n v="1"/>
    <n v="33"/>
    <x v="32"/>
    <s v="https://boardgamegeek.com/boardgame/12/ra"/>
    <n v="1999"/>
    <n v="0.17407765595569785"/>
    <n v="123"/>
    <n v="4.0979975186443045E-7"/>
    <n v="3.1677177679191945E-4"/>
    <n v="5.0567556171578529E-2"/>
    <n v="9.3968428041451391E-2"/>
    <n v="0.15392107287242701"/>
    <n v="0.17407765595569785"/>
  </r>
  <r>
    <n v="2010"/>
    <n v="1"/>
    <n v="34"/>
    <x v="33"/>
    <s v="https://boardgamegeek.com/boardgame/6249/alhambra"/>
    <n v="2003"/>
    <n v="0.17149858514250882"/>
    <n v="123"/>
    <n v="4.0372830878643635E-7"/>
    <n v="3.1207860213098546E-4"/>
    <n v="4.9818365774336473E-2"/>
    <n v="9.257622621754448E-2"/>
    <n v="0.15164063461399224"/>
    <n v="0.17149858514250882"/>
  </r>
  <r>
    <n v="2010"/>
    <n v="1"/>
    <n v="35"/>
    <x v="34"/>
    <s v="https://boardgamegeek.com/boardgame/39856/dixit"/>
    <n v="2008"/>
    <n v="0.1690308509457033"/>
    <n v="123"/>
    <n v="3.9791896550245032E-7"/>
    <n v="3.0758802841616468E-4"/>
    <n v="4.9101517383149232E-2"/>
    <n v="9.1244124736599888E-2"/>
    <n v="0.14945864122115296"/>
    <n v="0.1690308509457033"/>
  </r>
  <r>
    <n v="2010"/>
    <n v="1"/>
    <n v="36"/>
    <x v="35"/>
    <s v="https://boardgamegeek.com/boardgame/27162/kingsburg"/>
    <n v="2007"/>
    <n v="0.16666666666666666"/>
    <n v="123"/>
    <n v="3.9235339118682662E-7"/>
    <n v="3.0328588607272369E-4"/>
    <n v="4.8414749051660586E-2"/>
    <n v="8.9967920280136365E-2"/>
    <n v="0.14736820762300032"/>
    <n v="0.16666666666666666"/>
  </r>
  <r>
    <n v="2010"/>
    <n v="1"/>
    <n v="37"/>
    <x v="36"/>
    <s v="https://boardgamegeek.com/boardgame/215/tichu"/>
    <n v="1991"/>
    <n v="0.16439898730535729"/>
    <n v="123"/>
    <n v="3.8701500106162202E-7"/>
    <n v="2.9915935520618246E-4"/>
    <n v="4.7756014288416047E-2"/>
    <n v="8.8743809904141213E-2"/>
    <n v="0.14536310456536133"/>
    <n v="0.16439898730535729"/>
  </r>
  <r>
    <n v="2010"/>
    <n v="1"/>
    <n v="38"/>
    <x v="37"/>
    <s v="https://boardgamegeek.com/boardgame/15512/diamant"/>
    <n v="2005"/>
    <n v="0.16222142113076254"/>
    <n v="123"/>
    <n v="3.8188874822280614E-7"/>
    <n v="2.9519680468571873E-4"/>
    <n v="4.7123456369097712E-2"/>
    <n v="8.756834330413725E-2"/>
    <n v="0.14343768042057833"/>
    <n v="0.16222142113076254"/>
  </r>
  <r>
    <n v="2010"/>
    <n v="1"/>
    <n v="39"/>
    <x v="38"/>
    <s v="https://boardgamegeek.com/boardgame/9674/ingenious"/>
    <n v="2004"/>
    <n v="0.16012815380508713"/>
    <n v="123"/>
    <n v="3.7696094501947016E-7"/>
    <n v="2.9138765407179141E-4"/>
    <n v="4.6515386295474019E-2"/>
    <n v="8.6438381856848975E-2"/>
    <n v="0.14158679409741487"/>
    <n v="0.16012815380508713"/>
  </r>
  <r>
    <n v="2010"/>
    <n v="1"/>
    <n v="40"/>
    <x v="39"/>
    <s v="https://boardgamegeek.com/boardgameexpansion/40849/pandemic-brink"/>
    <n v="2009"/>
    <n v="0.15811388300841897"/>
    <n v="123"/>
    <n v="3.7221910915242213E-7"/>
    <n v="2.8772225465164392E-4"/>
    <n v="4.5930263804617358E-2"/>
    <n v="8.5351063330105489E-2"/>
    <n v="0.13980575723558084"/>
    <n v="0.15811388300841897"/>
  </r>
  <r>
    <n v="2010"/>
    <n v="1"/>
    <n v="41"/>
    <x v="40"/>
    <s v="https://boardgamegeek.com/boardgame/21790/thurn-and-taxis"/>
    <n v="2006"/>
    <n v="0.15617376188860607"/>
    <n v="123"/>
    <n v="3.6765183054839148E-7"/>
    <n v="2.8419178653417876E-4"/>
    <n v="4.5366680941743946E-2"/>
    <n v="8.4303771356658674E-2"/>
    <n v="0.13809028420359068"/>
    <n v="0.15617376188860607"/>
  </r>
  <r>
    <n v="2010"/>
    <n v="1"/>
    <n v="42"/>
    <x v="41"/>
    <s v="https://boardgamegeek.com/boardgame/10630/memoir-44"/>
    <n v="2004"/>
    <n v="0.15430334996209191"/>
    <n v="123"/>
    <n v="3.6324865577468677E-7"/>
    <n v="2.8078816930345577E-4"/>
    <n v="4.4823347797471449E-2"/>
    <n v="8.329410893008482E-2"/>
    <n v="0.13643644868482824"/>
    <n v="0.15430334996209191"/>
  </r>
  <r>
    <n v="2010"/>
    <n v="1"/>
    <n v="43"/>
    <x v="42"/>
    <s v="https://boardgamegeek.com/boardgame/43015/hansa-teutonica"/>
    <n v="2009"/>
    <n v="0.15249857033260467"/>
    <n v="123"/>
    <n v="3.589999873268414E-7"/>
    <n v="2.7750398416888551E-4"/>
    <n v="4.4299080080340406E-2"/>
    <n v="8.2319875311111276E-2"/>
    <n v="0.13484064584991601"/>
    <n v="0.15249857033260467"/>
  </r>
  <r>
    <n v="2010"/>
    <n v="1"/>
    <n v="44"/>
    <x v="43"/>
    <s v="https://boardgamegeek.com/boardgame/12942/no-thanks"/>
    <n v="2004"/>
    <n v="0.15075567228888181"/>
    <n v="123"/>
    <n v="3.5489699557915612E-7"/>
    <n v="2.7433240590373609E-4"/>
    <n v="4.3792788251883576E-2"/>
    <n v="8.13790458375869E-2"/>
    <n v="0.13329955928527759"/>
    <n v="0.15075567228888181"/>
  </r>
  <r>
    <n v="2010"/>
    <n v="1"/>
    <n v="45"/>
    <x v="44"/>
    <s v="https://boardgamegeek.com/boardgame/5782/coloretto"/>
    <n v="2003"/>
    <n v="0.14907119849998599"/>
    <n v="123"/>
    <n v="3.5093154155852454E-7"/>
    <n v="2.7126714314994682E-4"/>
    <n v="4.3303467997242627E-2"/>
    <n v="8.0469754216266745E-2"/>
    <n v="0.13181013198693259"/>
    <n v="0.14907119849998599"/>
  </r>
  <r>
    <n v="2010"/>
    <n v="1"/>
    <n v="46"/>
    <x v="45"/>
    <s v="https://boardgamegeek.com/boardgame/18602/caylus"/>
    <n v="2005"/>
    <n v="0.14744195615489714"/>
    <n v="123"/>
    <n v="3.4709610900355981E-7"/>
    <n v="2.6830238590040196E-4"/>
    <n v="4.2830191841551728E-2"/>
    <n v="7.9590276943746888E-2"/>
    <n v="0.13036954084185715"/>
    <n v="0.14744195615489714"/>
  </r>
  <r>
    <n v="2010"/>
    <n v="1"/>
    <n v="47"/>
    <x v="46"/>
    <s v="https://boardgamegeek.com/boardgameexpansion/43018/agricola-farmers-moor"/>
    <n v="2009"/>
    <n v="0.14586499149789456"/>
    <n v="123"/>
    <n v="3.4338374441781941E-7"/>
    <n v="2.6543275916057556E-4"/>
    <n v="4.2372101752759024E-2"/>
    <n v="7.8739019560472093E-2"/>
    <n v="0.1289751741119334"/>
    <n v="0.14586499149789456"/>
  </r>
  <r>
    <n v="2010"/>
    <n v="1"/>
    <n v="48"/>
    <x v="47"/>
    <s v="https://boardgamegeek.com/boardgame/37046/ghost-stories"/>
    <n v="2008"/>
    <n v="0.14433756729740646"/>
    <n v="123"/>
    <n v="3.3978800402876541E-7"/>
    <n v="2.6265328194825186E-4"/>
    <n v="4.1928402596586638E-2"/>
    <n v="7.7914504488251296E-2"/>
    <n v="0.12762461151169788"/>
    <n v="0.14433756729740646"/>
  </r>
  <r>
    <n v="2010"/>
    <n v="1"/>
    <n v="49"/>
    <x v="48"/>
    <s v="https://boardgamegeek.com/boardgame/9217/saint-petersburg"/>
    <n v="2004"/>
    <n v="0.14285714285714285"/>
    <n v="123"/>
    <n v="3.363029067315657E-7"/>
    <n v="2.5995933091947746E-4"/>
    <n v="4.1498356329994789E-2"/>
    <n v="7.7115360240116892E-2"/>
    <n v="0.12631560653400029"/>
    <n v="0.14285714285714285"/>
  </r>
  <r>
    <n v="2010"/>
    <n v="1"/>
    <n v="50"/>
    <x v="49"/>
    <s v="https://boardgamegeek.com/boardgame/2655/hive"/>
    <n v="2000"/>
    <n v="0.1414213562373095"/>
    <n v="123"/>
    <n v="3.32922892235692E-7"/>
    <n v="2.5734660801623235E-4"/>
    <n v="4.1081276836649007E-2"/>
    <n v="7.6340311823202167E-2"/>
    <n v="0.12504607072983673"/>
    <n v="0.1414213562373095"/>
  </r>
  <r>
    <n v="2010"/>
    <n v="1"/>
    <n v="51"/>
    <x v="50"/>
    <s v="https://boardgamegeek.com/boardgame/43443/castle-panic"/>
    <n v="2009"/>
    <n v="0.14002800840280097"/>
    <n v="123"/>
    <n v="3.2964278374785853E-7"/>
    <n v="2.5481111162065377E-4"/>
    <n v="4.0676525322152574E-2"/>
    <n v="7.5588172181816779E-2"/>
    <n v="0.12381405969203525"/>
    <n v="0.14002800840280097"/>
  </r>
  <r>
    <n v="2010"/>
    <n v="1"/>
    <n v="52"/>
    <x v="51"/>
    <s v="https://boardgamegeek.com/boardgame/172/sale"/>
    <n v="1997"/>
    <n v="0.13867504905630729"/>
    <n v="123"/>
    <n v="3.2645775462145026E-7"/>
    <n v="2.523491107753235E-4"/>
    <n v="4.0283506198727032E-2"/>
    <n v="7.4857834550051128E-2"/>
    <n v="0.12261776052875789"/>
    <n v="0.13867504905630729"/>
  </r>
  <r>
    <n v="2010"/>
    <n v="1"/>
    <n v="53"/>
    <x v="52"/>
    <s v="https://boardgamegeek.com/boardgame/28720/brass-lancashire"/>
    <n v="2007"/>
    <n v="0.13736056394868904"/>
    <n v="123"/>
    <n v="3.2336329848361865E-7"/>
    <n v="2.4995712209176311E-4"/>
    <n v="3.9901663399022139E-2"/>
    <n v="7.4148265601821375E-2"/>
    <n v="0.12145548064321691"/>
    <n v="0.13736056394868904"/>
  </r>
  <r>
    <n v="2010"/>
    <n v="1"/>
    <n v="54"/>
    <x v="53"/>
    <s v="https://boardgamegeek.com/boardgame/27833/steam"/>
    <n v="2009"/>
    <n v="0.13608276348795434"/>
    <n v="123"/>
    <n v="3.2035520241944257E-7"/>
    <n v="2.4763188902201475E-4"/>
    <n v="3.9530477067154741E-2"/>
    <n v="7.3458499301909577E-2"/>
    <n v="0.12032563766162702"/>
    <n v="0.13608276348795434"/>
  </r>
  <r>
    <n v="2010"/>
    <n v="1"/>
    <n v="55"/>
    <x v="54"/>
    <s v="https://boardgamegeek.com/boardgame/39683/gates-loyang"/>
    <n v="2009"/>
    <n v="0.13483997249264842"/>
    <n v="123"/>
    <n v="3.1742952285017419E-7"/>
    <n v="2.4537036321272744E-4"/>
    <n v="3.9169460582186344E-2"/>
    <n v="7.2787631374766251E-2"/>
    <n v="0.11922675037305759"/>
    <n v="0.13483997249264842"/>
  </r>
  <r>
    <n v="2010"/>
    <n v="1"/>
    <n v="56"/>
    <x v="55"/>
    <s v="https://boardgamegeek.com/boardgame/42/tigris-euphrates"/>
    <n v="1997"/>
    <n v="0.1336306209562122"/>
    <n v="123"/>
    <n v="3.145825637914277E-7"/>
    <n v="2.4316968769891859E-4"/>
    <n v="3.8818157875275539E-2"/>
    <n v="7.2134814319041715E-2"/>
    <n v="0.11815743056319322"/>
    <n v="0.1336306209562122"/>
  </r>
  <r>
    <n v="2010"/>
    <n v="1"/>
    <n v="57"/>
    <x v="56"/>
    <s v="https://boardgamegeek.com/boardgame/3955/bang"/>
    <n v="2002"/>
    <n v="0.13245323570650439"/>
    <n v="123"/>
    <n v="3.1181085721869043E-7"/>
    <n v="2.4102718172667908E-4"/>
    <n v="3.847614100686516E-2"/>
    <n v="7.1499252905333391E-2"/>
    <n v="0.11711637563960603"/>
    <n v="0.13245323570650439"/>
  </r>
  <r>
    <n v="2010"/>
    <n v="1"/>
    <n v="58"/>
    <x v="57"/>
    <s v="https://boardgamegeek.com/boardgame/39938/carson-city"/>
    <n v="2009"/>
    <n v="0.13130643285972254"/>
    <n v="123"/>
    <n v="3.0911114530294506E-7"/>
    <n v="2.3894032702145734E-4"/>
    <n v="3.8143007974633124E-2"/>
    <n v="7.0880200102755586E-2"/>
    <n v="0.11610236195944287"/>
    <n v="0.13130643285972254"/>
  </r>
  <r>
    <n v="2010"/>
    <n v="1"/>
    <n v="59"/>
    <x v="58"/>
    <s v="https://boardgamegeek.com/boardgame/463/magic-gathering"/>
    <n v="1993"/>
    <n v="0.13018891098082389"/>
    <n v="123"/>
    <n v="3.0648036430947691E-7"/>
    <n v="2.3690675534197275E-4"/>
    <n v="3.7818380726673408E-2"/>
    <n v="7.0276953386883209E-2"/>
    <n v="0.11511423878180617"/>
    <n v="0.13018891098082389"/>
  </r>
  <r>
    <n v="2010"/>
    <n v="1"/>
    <n v="60"/>
    <x v="59"/>
    <s v="https://boardgamegeek.com/boardgame/45/perudo"/>
    <n v="1800"/>
    <n v="0.12909944487358055"/>
    <n v="123"/>
    <n v="3.0391562997891668E-7"/>
    <n v="2.3492423717988377E-4"/>
    <n v="3.7501903357578553E-2"/>
    <n v="6.9688851387576939E-2"/>
    <n v="0.11415092277686342"/>
    <n v="0.12909944487358055"/>
  </r>
  <r>
    <n v="2010"/>
    <n v="1"/>
    <n v="61"/>
    <x v="60"/>
    <s v="https://boardgamegeek.com/boardgame/43868/adventurers-temple-chac"/>
    <n v="2009"/>
    <n v="0.12803687993289598"/>
    <n v="123"/>
    <n v="3.0141422423191372E-7"/>
    <n v="2.3299067148261179E-4"/>
    <n v="3.7193240467852537E-2"/>
    <n v="6.9115270840321069E-2"/>
    <n v="0.11321139303211307"/>
    <n v="0.12803687993289598"/>
  </r>
  <r>
    <n v="2010"/>
    <n v="1"/>
    <n v="62"/>
    <x v="61"/>
    <s v="https://boardgamegeek.com/boardgameexpansion/40210/race-galaxy-rebel-vs-imperium"/>
    <n v="2009"/>
    <n v="0.1270001270001905"/>
    <n v="123"/>
    <n v="2.9897358305809445E-7"/>
    <n v="2.3110407629160732E-4"/>
    <n v="3.6892075669459484E-2"/>
    <n v="6.8555623809122002E-2"/>
    <n v="0.11229468650346891"/>
    <n v="0.1270001270001905"/>
  </r>
  <r>
    <n v="2010"/>
    <n v="1"/>
    <n v="63"/>
    <x v="62"/>
    <s v="https://boardgamegeek.com/boardgame/27588/zooloretto"/>
    <n v="2007"/>
    <n v="0.12598815766974239"/>
    <n v="123"/>
    <n v="2.9659128546662419E-7"/>
    <n v="2.2926258020122706E-4"/>
    <n v="3.6598110222369751E-2"/>
    <n v="6.8009355152835807E-2"/>
    <n v="0.11139989386508338"/>
    <n v="0.12598815766974239"/>
  </r>
  <r>
    <n v="2010"/>
    <n v="1"/>
    <n v="64"/>
    <x v="63"/>
    <s v="https://boardgamegeek.com/boardgame/18/roborally"/>
    <n v="1994"/>
    <n v="0.125"/>
    <n v="123"/>
    <n v="2.9426504339011999E-7"/>
    <n v="2.274644145545428E-4"/>
    <n v="3.6311061788745443E-2"/>
    <n v="6.7475940210102281E-2"/>
    <n v="0.11052615571725025"/>
    <n v="0.125"/>
  </r>
  <r>
    <n v="2010"/>
    <n v="1"/>
    <n v="65"/>
    <x v="64"/>
    <s v="https://boardgamegeek.com/boardgame/25554/notre-dame"/>
    <n v="2007"/>
    <n v="0.12403473458920847"/>
    <n v="123"/>
    <n v="2.919926924462036E-7"/>
    <n v="2.2570790630209922E-4"/>
    <n v="3.6030663292955123E-2"/>
    <n v="6.6954882680938688E-2"/>
    <n v="0.10967265911643728"/>
    <n v="0.12403473458920847"/>
  </r>
  <r>
    <n v="2010"/>
    <n v="1"/>
    <n v="66"/>
    <x v="65"/>
    <s v="https://boardgamegeek.com/boardgame/40628/finca"/>
    <n v="2009"/>
    <n v="0.12309149097933272"/>
    <n v="123"/>
    <n v="2.8977218347190324E-7"/>
    <n v="2.2399147145807762E-4"/>
    <n v="3.5756661876954823E-2"/>
    <n v="6.6445712685550398E-2"/>
    <n v="0.10883863439560186"/>
    <n v="0.12309149097933272"/>
  </r>
  <r>
    <n v="2010"/>
    <n v="1"/>
    <n v="67"/>
    <x v="66"/>
    <s v="https://boardgamegeek.com/boardgame/93/el-grande"/>
    <n v="1995"/>
    <n v="0.12216944435630522"/>
    <n v="123"/>
    <n v="2.8760157475564005E-7"/>
    <n v="2.2231360909568608E-4"/>
    <n v="3.5488817941747977E-2"/>
    <n v="6.5947984983099756E-2"/>
    <n v="0.10802335224651945"/>
    <n v="0.12216944435630522"/>
  </r>
  <r>
    <n v="2010"/>
    <n v="1"/>
    <n v="68"/>
    <x v="67"/>
    <s v="https://boardgamegeek.com/boardgame/39463/cosmic-encounter"/>
    <n v="2008"/>
    <n v="0.12126781251816648"/>
    <n v="123"/>
    <n v="2.8547902489986556E-7"/>
    <n v="2.2067289583003837E-4"/>
    <n v="3.5226904266665131E-2"/>
    <n v="6.5461277335085555E-2"/>
    <n v="0.10722612103898542"/>
    <n v="0.12126781251816648"/>
  </r>
  <r>
    <n v="2010"/>
    <n v="1"/>
    <n v="69"/>
    <x v="68"/>
    <s v="https://boardgamegeek.com/boardgameexpansion/34499/race-galaxy-gathering-storm"/>
    <n v="2008"/>
    <n v="0.1203858530857692"/>
    <n v="123"/>
    <n v="2.8340278625472388E-7"/>
    <n v="2.1906798074242952E-4"/>
    <n v="3.497070519910557E-2"/>
    <n v="6.4985188999660159E-2"/>
    <n v="0.10644628435449389"/>
    <n v="0.1203858530857692"/>
  </r>
  <r>
    <n v="2010"/>
    <n v="1"/>
    <n v="70"/>
    <x v="69"/>
    <s v="https://boardgamegeek.com/boardgame/29368/last-night-earth-zombie-game"/>
    <n v="2007"/>
    <n v="0.11952286093343936"/>
    <n v="123"/>
    <n v="2.8137119886951848E-7"/>
    <n v="2.1749758070487056E-4"/>
    <n v="3.4720015908173966E-2"/>
    <n v="6.4519339344680987E-2"/>
    <n v="0.10568321871440452"/>
    <n v="0.11952286093343936"/>
  </r>
  <r>
    <n v="2010"/>
    <n v="1"/>
    <n v="71"/>
    <x v="70"/>
    <s v="https://boardgamegeek.com/boardgame/15062/shadows-over-camelot"/>
    <n v="2005"/>
    <n v="0.11867816581938533"/>
    <n v="123"/>
    <n v="2.7938268491441024E-7"/>
    <n v="2.1596047606810747E-4"/>
    <n v="3.4474641696341422E-2"/>
    <n v="6.406336656858759E-2"/>
    <n v="0.10493633148472822"/>
    <n v="0.11867816581938533"/>
  </r>
  <r>
    <n v="2010"/>
    <n v="1"/>
    <n v="72"/>
    <x v="71"/>
    <s v="https://boardgamegeek.com/boardgame/2453/blokus"/>
    <n v="2000"/>
    <n v="0.11785113019775793"/>
    <n v="123"/>
    <n v="2.7743574352974334E-7"/>
    <n v="2.1445550668019366E-4"/>
    <n v="3.4234397363874181E-2"/>
    <n v="6.3616926519335149E-2"/>
    <n v="0.10420505894153061"/>
    <n v="0.11785113019775793"/>
  </r>
  <r>
    <n v="2010"/>
    <n v="1"/>
    <n v="73"/>
    <x v="72"/>
    <s v="https://boardgamegeek.com/boardgame/432/6-nimmt"/>
    <n v="1994"/>
    <n v="0.11704114719613057"/>
    <n v="123"/>
    <n v="2.7552894606479026E-7"/>
    <n v="2.1298156820607927E-4"/>
    <n v="3.3999106621314779E-2"/>
    <n v="6.3179691602623086E-2"/>
    <n v="0.10348886448260107"/>
    <n v="0.11704114719613057"/>
  </r>
  <r>
    <n v="2010"/>
    <n v="1"/>
    <n v="74"/>
    <x v="73"/>
    <s v="https://boardgamegeek.com/boardgame/40393/fits"/>
    <n v="2009"/>
    <n v="0.11624763874381928"/>
    <n v="123"/>
    <n v="2.736609316715918E-7"/>
    <n v="2.1153760872168672E-4"/>
    <n v="3.3768601545780645E-2"/>
    <n v="6.2751349771548157E-2"/>
    <n v="0.10278723697249618"/>
    <n v="0.11624763874381928"/>
  </r>
  <r>
    <n v="2010"/>
    <n v="1"/>
    <n v="75"/>
    <x v="74"/>
    <s v="https://boardgamegeek.com/boardgame/15818/pickomino"/>
    <n v="2005"/>
    <n v="0.11547005383792514"/>
    <n v="123"/>
    <n v="2.7183040322301223E-7"/>
    <n v="2.1012262555860143E-4"/>
    <n v="3.3542722077269299E-2"/>
    <n v="6.2331603590601026E-2"/>
    <n v="0.10209968920935826"/>
    <n v="0.11547005383792514"/>
  </r>
  <r>
    <n v="2010"/>
    <n v="1"/>
    <n v="76"/>
    <x v="75"/>
    <s v="https://boardgamegeek.com/boardgame/8203/hey-s-my-fish"/>
    <n v="2003"/>
    <n v="0.11470786693528087"/>
    <n v="123"/>
    <n v="2.700361235271883E-7"/>
    <n v="2.0873566237787248E-4"/>
    <n v="3.3321315551537389E-2"/>
    <n v="6.1920169367627044E-2"/>
    <n v="0.10142575650305979"/>
    <n v="0.11470786693528087"/>
  </r>
  <r>
    <n v="2010"/>
    <n v="1"/>
    <n v="77"/>
    <x v="76"/>
    <s v="https://boardgamegeek.com/boardgame/20100/wits-wagers"/>
    <n v="2005"/>
    <n v="0.11396057645963795"/>
    <n v="123"/>
    <n v="2.682769118132676E-7"/>
    <n v="2.0737580645351805E-4"/>
    <n v="3.31042362664557E-2"/>
    <n v="6.1516776347994559E-2"/>
    <n v="0.10076499535524437"/>
    <n v="0.11396057645963795"/>
  </r>
  <r>
    <n v="2010"/>
    <n v="1"/>
    <n v="78"/>
    <x v="77"/>
    <s v="https://boardgamegeek.com/boardgame/9220/saboteur"/>
    <n v="2004"/>
    <n v="0.11322770341445956"/>
    <n v="123"/>
    <n v="2.6655164046575666E-7"/>
    <n v="2.060421861482036E-4"/>
    <n v="3.2891345079041477E-2"/>
    <n v="6.1121165965770136E-2"/>
    <n v="0.10011698223274548"/>
    <n v="0.11322770341445956"/>
  </r>
  <r>
    <n v="2010"/>
    <n v="1"/>
    <n v="79"/>
    <x v="78"/>
    <s v="https://boardgamegeek.com/boardgame/116/guillotine"/>
    <n v="1998"/>
    <n v="0.1125087900926024"/>
    <n v="123"/>
    <n v="2.6485923198695635E-7"/>
    <n v="2.0473396856522999E-4"/>
    <n v="3.2682509030635812E-2"/>
    <n v="6.0733091147195099E-2"/>
    <n v="9.9481312426675156E-2"/>
    <n v="0.1125087900926024"/>
  </r>
  <r>
    <n v="2010"/>
    <n v="1"/>
    <n v="80"/>
    <x v="79"/>
    <s v="https://boardgamegeek.com/boardgame/760/battle-line"/>
    <n v="2000"/>
    <n v="0.11180339887498948"/>
    <n v="123"/>
    <n v="2.6319865616889336E-7"/>
    <n v="2.0345035736246008E-4"/>
    <n v="3.2477600997931969E-2"/>
    <n v="6.0352315662200055E-2"/>
    <n v="9.8857598990199427E-2"/>
    <n v="0.11180339887498948"/>
  </r>
  <r>
    <n v="2010"/>
    <n v="1"/>
    <n v="81"/>
    <x v="80"/>
    <s v="https://boardgamegeek.com/boardgame/24480/pillars-earth"/>
    <n v="2006"/>
    <n v="0.1111111111111111"/>
    <n v="123"/>
    <n v="2.6156892745788442E-7"/>
    <n v="2.0219059071514915E-4"/>
    <n v="3.2276499367773728E-2"/>
    <n v="5.9978613520090915E-2"/>
    <n v="9.8245471748666879E-2"/>
    <n v="0.1111111111111111"/>
  </r>
  <r>
    <n v="2010"/>
    <n v="1"/>
    <n v="82"/>
    <x v="81"/>
    <s v="https://boardgamegeek.com/boardgame/40760/alea-iacta-est"/>
    <n v="2009"/>
    <n v="0.11043152607484653"/>
    <n v="123"/>
    <n v="2.5996910249641508E-7"/>
    <n v="2.0095393941583754E-4"/>
    <n v="3.2079087733833646E-2"/>
    <n v="5.9611768405893564E-2"/>
    <n v="9.7644576376336556E-2"/>
    <n v="0.11043152607484653"/>
  </r>
  <r>
    <n v="2010"/>
    <n v="1"/>
    <n v="83"/>
    <x v="82"/>
    <s v="https://boardgamegeek.com/boardgame/16992/tsuro"/>
    <n v="2004"/>
    <n v="0.10976425998969035"/>
    <n v="123"/>
    <n v="2.5839827782840514E-7"/>
    <n v="1.9973970510054031E-4"/>
    <n v="3.188525461345252E-2"/>
    <n v="5.9251573154163739E-2"/>
    <n v="9.7054573534474053E-2"/>
    <n v="0.10976425998969035"/>
  </r>
  <r>
    <n v="2010"/>
    <n v="1"/>
    <n v="84"/>
    <x v="83"/>
    <s v="https://boardgamegeek.com/boardgame/34119/tales-arabian-nights"/>
    <n v="2009"/>
    <n v="0.10910894511799619"/>
    <n v="123"/>
    <n v="2.5685558775517897E-7"/>
    <n v="1.9854721859142996E-4"/>
    <n v="3.1694893183075161E-2"/>
    <n v="5.8897829257353942E-2"/>
    <n v="9.6475138066052471E-2"/>
    <n v="0.10910894511799619"/>
  </r>
  <r>
    <n v="2010"/>
    <n v="1"/>
    <n v="85"/>
    <x v="84"/>
    <s v="https://boardgamegeek.com/boardgame/21763/mr-jack"/>
    <n v="2006"/>
    <n v="0.10846522890932808"/>
    <n v="123"/>
    <n v="2.5534020233058182E-7"/>
    <n v="1.9737583834707827E-4"/>
    <n v="3.1507901030856246E-2"/>
    <n v="5.8550346406087035E-2"/>
    <n v="9.5905958242716707E-2"/>
    <n v="0.10846522890932808"/>
  </r>
  <r>
    <n v="2010"/>
    <n v="1"/>
    <n v="86"/>
    <x v="85"/>
    <s v="https://boardgamegeek.com/boardgame/17226/descent-journeys-dark"/>
    <n v="2005"/>
    <n v="0.10783277320343841"/>
    <n v="123"/>
    <n v="2.5385132548469417E-7"/>
    <n v="1.9622494901210327E-4"/>
    <n v="3.1324179925134608E-2"/>
    <n v="5.8208942058917836E-2"/>
    <n v="9.5346735060049315E-2"/>
    <n v="0.10783277320343841"/>
  </r>
  <r>
    <n v="2010"/>
    <n v="1"/>
    <n v="87"/>
    <x v="86"/>
    <s v="https://boardgamegeek.com/boardgame/38054/snow-tails"/>
    <n v="2008"/>
    <n v="0.10721125348377948"/>
    <n v="123"/>
    <n v="2.5238819326650818E-7"/>
    <n v="1.9509396005877269E-4"/>
    <n v="3.1143635597586934E-2"/>
    <n v="5.7873441039372996E-2"/>
    <n v="9.4797181577518388E-2"/>
    <n v="0.10721125348377948"/>
  </r>
  <r>
    <n v="2010"/>
    <n v="1"/>
    <n v="88"/>
    <x v="87"/>
    <s v="https://boardgamegeek.com/boardgame/47185/warhammer-invasion"/>
    <n v="2009"/>
    <n v="0.10660035817780521"/>
    <n v="123"/>
    <n v="2.5095007219675348E-7"/>
    <n v="1.9398230451375223E-4"/>
    <n v="3.0966177539973442E-2"/>
    <n v="5.7543675158248576E-2"/>
    <n v="9.4257022299797988E-2"/>
    <n v="0.10660035817780521"/>
  </r>
  <r>
    <n v="2010"/>
    <n v="1"/>
    <n v="89"/>
    <x v="88"/>
    <s v="https://boardgamegeek.com/boardgame/18291/unpublished-prototype"/>
    <m/>
    <n v="0.105999788000636"/>
    <n v="123"/>
    <n v="2.4953625772280537E-7"/>
    <n v="1.9288943776376254E-4"/>
    <n v="3.0791718813480091E-2"/>
    <n v="5.7219482859315454E-2"/>
    <n v="9.3725992596430469E-2"/>
    <n v="0.105999788000636"/>
  </r>
  <r>
    <n v="2010"/>
    <n v="1"/>
    <n v="90"/>
    <x v="89"/>
    <s v="https://boardgamegeek.com/boardgame/38453/space-alert"/>
    <n v="2008"/>
    <n v="0.10540925533894598"/>
    <n v="123"/>
    <n v="2.4814607276828138E-7"/>
    <n v="1.9181483643442929E-4"/>
    <n v="3.0620175869744901E-2"/>
    <n v="5.6900708886736984E-2"/>
    <n v="9.3203838157053881E-2"/>
    <n v="0.10540925533894598"/>
  </r>
  <r>
    <n v="2010"/>
    <n v="1"/>
    <n v="91"/>
    <x v="90"/>
    <s v="https://boardgamegeek.com/boardgame/27173/vikings"/>
    <n v="2007"/>
    <n v="0.10482848367219183"/>
    <n v="123"/>
    <n v="2.467788663705441E-7"/>
    <n v="1.907579973370845E-4"/>
    <n v="3.0451468382731602E-2"/>
    <n v="5.6587203972643996E-2"/>
    <n v="9.2690314479647193E-2"/>
    <n v="0.10482848367219183"/>
  </r>
  <r>
    <n v="2010"/>
    <n v="1"/>
    <n v="92"/>
    <x v="91"/>
    <s v="https://boardgamegeek.com/boardgame/31730/chicago-express"/>
    <n v="2007"/>
    <n v="0.10425720702853739"/>
    <n v="123"/>
    <n v="2.4543401239988223E-7"/>
    <n v="1.8971843647870416E-4"/>
    <n v="3.0285519090681973E-2"/>
    <n v="5.627882454343875E-2"/>
    <n v="9.2185186389453763E-2"/>
    <n v="0.10425720702853739"/>
  </r>
  <r>
    <n v="2010"/>
    <n v="1"/>
    <n v="93"/>
    <x v="92"/>
    <s v="https://boardgamegeek.com/boardgame/19237/cah-n-gun"/>
    <n v="2005"/>
    <n v="0.10369516947304253"/>
    <n v="123"/>
    <n v="2.4411090835464565E-7"/>
    <n v="1.8869568813055773E-4"/>
    <n v="3.012225364744062E-2"/>
    <n v="5.5975432443515528E-2"/>
    <n v="9.1688227586433219E-2"/>
    <n v="0.10369516947304253"/>
  </r>
  <r>
    <n v="2010"/>
    <n v="1"/>
    <n v="94"/>
    <x v="93"/>
    <s v="https://boardgamegeek.com/boardgame/35503/ra-dice-game"/>
    <n v="2009"/>
    <n v="0.10314212462587934"/>
    <n v="123"/>
    <n v="2.4280897422706838E-7"/>
    <n v="1.8768930395149868E-4"/>
    <n v="2.99616004825023E-2"/>
    <n v="5.567689467519002E-2"/>
    <n v="9.1199220219263771E-2"/>
    <n v="0.10314212462587934"/>
  </r>
  <r>
    <n v="2010"/>
    <n v="1"/>
    <n v="95"/>
    <x v="94"/>
    <s v="https://boardgamegeek.com/boardgame/22545/age-empires-iii-age-discovery"/>
    <n v="2007"/>
    <n v="0.10259783520851541"/>
    <n v="123"/>
    <n v="2.4152765143492936E-7"/>
    <n v="1.8669885216214733E-4"/>
    <n v="2.9803490669183405E-2"/>
    <n v="5.5383083153725698E-2"/>
    <n v="9.0717954484073229E-2"/>
    <n v="0.10259783520851541"/>
  </r>
  <r>
    <n v="2010"/>
    <n v="1"/>
    <n v="96"/>
    <x v="95"/>
    <s v="https://boardgamegeek.com/boardgame/31594/year-dragon"/>
    <n v="2007"/>
    <n v="0.10206207261596577"/>
    <n v="123"/>
    <n v="2.4026640181458194E-7"/>
    <n v="1.8572391676651109E-4"/>
    <n v="2.9647857800366058E-2"/>
    <n v="5.5093874476432186E-2"/>
    <n v="9.0244228246220276E-2"/>
    <n v="0.10206207261596577"/>
  </r>
  <r>
    <n v="2010"/>
    <n v="1"/>
    <n v="97"/>
    <x v="96"/>
    <s v="https://boardgamegeek.com/boardgame/22345/yspahan"/>
    <n v="2006"/>
    <n v="0.10153461651336192"/>
    <n v="123"/>
    <n v="2.3902470667122909E-7"/>
    <n v="1.8476409681785505E-4"/>
    <n v="2.9494637871306063E-2"/>
    <n v="5.4809149704890182E-2"/>
    <n v="8.9777846683577023E-2"/>
    <n v="0.10153461651336192"/>
  </r>
  <r>
    <n v="2010"/>
    <n v="1"/>
    <n v="98"/>
    <x v="97"/>
    <s v="https://boardgamegeek.com/boardgame/24068/shadow-hunters"/>
    <n v="2005"/>
    <n v="0.10101525445522107"/>
    <n v="123"/>
    <n v="2.3780206588263713E-7"/>
    <n v="1.8381900572588024E-4"/>
    <n v="2.9343769169035003E-2"/>
    <n v="5.452879415943012E-2"/>
    <n v="8.9318621949883367E-2"/>
    <n v="0.10101525445522107"/>
  </r>
  <r>
    <n v="2010"/>
    <n v="1"/>
    <n v="99"/>
    <x v="98"/>
    <s v="https://boardgamegeek.com/boardgame/37196/sorry-sliders"/>
    <n v="2008"/>
    <n v="0.10050378152592121"/>
    <n v="123"/>
    <n v="2.3659799705277076E-7"/>
    <n v="1.8288827060249075E-4"/>
    <n v="2.9195192167922383E-2"/>
    <n v="5.4252697225057933E-2"/>
    <n v="8.8866372856851727E-2"/>
    <n v="0.10050378152592121"/>
  </r>
  <r>
    <n v="2010"/>
    <n v="1"/>
    <n v="100"/>
    <x v="99"/>
    <s v="https://boardgamegeek.com/boardgame/5/acquire"/>
    <n v="1964"/>
    <n v="0.1"/>
    <n v="123"/>
    <n v="2.35412034712096E-7"/>
    <n v="1.8197153164363424E-4"/>
    <n v="2.9048849430996355E-2"/>
    <n v="5.3980752168081826E-2"/>
    <n v="8.84209245738002E-2"/>
    <n v="0.1"/>
  </r>
  <r>
    <n v="2010"/>
    <n v="2"/>
    <n v="1"/>
    <x v="0"/>
    <s v="https://boardgamegeek.com/boardgame/36218/dominion"/>
    <n v="2008"/>
    <n v="1"/>
    <n v="122"/>
    <n v="2.6156892745788442E-6"/>
    <n v="1.9154898067750973E-3"/>
    <n v="0.29342272152521565"/>
    <n v="0.54252012229227975"/>
    <n v="0.88509434007808019"/>
    <n v="1"/>
  </r>
  <r>
    <n v="2010"/>
    <n v="2"/>
    <n v="2"/>
    <x v="1"/>
    <s v="https://boardgamegeek.com/boardgame/31260/agricola"/>
    <n v="2007"/>
    <n v="0.70710678118654746"/>
    <n v="122"/>
    <n v="1.8495716235316217E-6"/>
    <n v="1.3544558316643809E-3"/>
    <n v="0.2074811961446919"/>
    <n v="0.383619657403026"/>
    <n v="0.62585620985904267"/>
    <n v="0.70710678118654746"/>
  </r>
  <r>
    <n v="2010"/>
    <n v="2"/>
    <n v="3"/>
    <x v="2"/>
    <s v="https://boardgamegeek.com/boardgame/30549/pandemic"/>
    <n v="2008"/>
    <n v="0.57735026918962584"/>
    <n v="122"/>
    <n v="1.5101689067945129E-6"/>
    <n v="1.1059085555715868E-3"/>
    <n v="0.16940768725893587"/>
    <n v="0.31322413864623644"/>
    <n v="0.51100945550229382"/>
    <n v="0.57735026918962584"/>
  </r>
  <r>
    <n v="2010"/>
    <n v="2"/>
    <n v="4"/>
    <x v="4"/>
    <s v="https://boardgamegeek.com/boardgame/28143/race-galaxy"/>
    <n v="2007"/>
    <n v="0.5"/>
    <n v="122"/>
    <n v="1.3078446372894221E-6"/>
    <n v="9.5774490338754864E-4"/>
    <n v="0.14671136076260782"/>
    <n v="0.27126006114613987"/>
    <n v="0.44254717003904009"/>
    <n v="0.5"/>
  </r>
  <r>
    <n v="2010"/>
    <n v="2"/>
    <n v="5"/>
    <x v="3"/>
    <s v="https://boardgamegeek.com/boardgame/40692/small-world"/>
    <n v="2009"/>
    <n v="0.44721359549995793"/>
    <n v="122"/>
    <n v="1.1697718051950815E-6"/>
    <n v="8.5663308363141091E-4"/>
    <n v="0.1312226302946746"/>
    <n v="0.24262237452140731"/>
    <n v="0.39582622218298075"/>
    <n v="0.44721359549995793"/>
  </r>
  <r>
    <n v="2010"/>
    <n v="2"/>
    <n v="6"/>
    <x v="18"/>
    <s v="https://boardgamegeek.com/boardgame/45315/dungeon-lords"/>
    <n v="2009"/>
    <n v="0.40824829046386307"/>
    <n v="122"/>
    <n v="1.0678506747314752E-6"/>
    <n v="7.8199543901688888E-4"/>
    <n v="0.11978932444592344"/>
    <n v="0.22148291246806914"/>
    <n v="0.36133825123611729"/>
    <n v="0.40824829046386307"/>
  </r>
  <r>
    <n v="2010"/>
    <n v="2"/>
    <n v="7"/>
    <x v="5"/>
    <s v="https://boardgamegeek.com/boardgame/822/carcassonne"/>
    <n v="2000"/>
    <n v="0.3779644730092272"/>
    <n v="122"/>
    <n v="9.8863761822208064E-7"/>
    <n v="7.2398709537229604E-4"/>
    <n v="0.11090336431021136"/>
    <n v="0.20505333211910301"/>
    <n v="0.3345342158110613"/>
    <n v="0.3779644730092272"/>
  </r>
  <r>
    <n v="2010"/>
    <n v="2"/>
    <n v="8"/>
    <x v="9"/>
    <s v="https://boardgamegeek.com/boardgame/3076/puerto-rico"/>
    <n v="2002"/>
    <n v="0.35355339059327373"/>
    <n v="122"/>
    <n v="9.2478581176581086E-7"/>
    <n v="6.7722791583219044E-4"/>
    <n v="0.10374059807234595"/>
    <n v="0.191809828701513"/>
    <n v="0.31292810492952133"/>
    <n v="0.35355339059327373"/>
  </r>
  <r>
    <n v="2010"/>
    <n v="2"/>
    <n v="9"/>
    <x v="8"/>
    <s v="https://boardgamegeek.com/boardgame/34635/stone-age"/>
    <n v="2008"/>
    <n v="0.33333333333333331"/>
    <n v="122"/>
    <n v="8.7189642485961469E-7"/>
    <n v="6.3849660225836569E-4"/>
    <n v="9.7807573841738549E-2"/>
    <n v="0.18084004076409324"/>
    <n v="0.29503144669269338"/>
    <n v="0.33333333333333331"/>
  </r>
  <r>
    <n v="2010"/>
    <n v="2"/>
    <n v="10"/>
    <x v="25"/>
    <s v="https://boardgamegeek.com/boardgame/53953/thunderstone"/>
    <n v="2009"/>
    <n v="0.31622776601683794"/>
    <n v="122"/>
    <n v="8.2715357589427128E-7"/>
    <n v="6.0573106242451356E-4"/>
    <n v="9.2788411726499695E-2"/>
    <n v="0.17155992629166936"/>
    <n v="0.27989140587703876"/>
    <n v="0.31622776601683794"/>
  </r>
  <r>
    <n v="2010"/>
    <n v="2"/>
    <n v="11"/>
    <x v="6"/>
    <s v="https://boardgamegeek.com/boardgame/13/catan"/>
    <n v="1995"/>
    <n v="0.30151134457776363"/>
    <n v="122"/>
    <n v="7.8865999017590247E-7"/>
    <n v="5.7754190716576025E-4"/>
    <n v="8.8470279296734469E-2"/>
    <n v="0.16357597153283801"/>
    <n v="0.26686598455511035"/>
    <n v="0.30151134457776363"/>
  </r>
  <r>
    <n v="2010"/>
    <n v="2"/>
    <n v="12"/>
    <x v="7"/>
    <s v="https://boardgamegeek.com/boardgame/2651/power-grid"/>
    <n v="2004"/>
    <n v="0.28867513459481292"/>
    <n v="122"/>
    <n v="7.5508445339725646E-7"/>
    <n v="5.5295427778579342E-4"/>
    <n v="8.4703843629467937E-2"/>
    <n v="0.15661206932311822"/>
    <n v="0.25550472775114691"/>
    <n v="0.28867513459481292"/>
  </r>
  <r>
    <n v="2010"/>
    <n v="2"/>
    <n v="13"/>
    <x v="10"/>
    <s v="https://boardgamegeek.com/boardgame/33160/endeavor"/>
    <n v="2009"/>
    <n v="0.27735009811261457"/>
    <n v="122"/>
    <n v="7.2546167693655605E-7"/>
    <n v="5.3126128584278639E-4"/>
    <n v="8.1380820603488946E-2"/>
    <n v="0.15046800914583144"/>
    <n v="0.24548100205957538"/>
    <n v="0.27735009811261457"/>
  </r>
  <r>
    <n v="2010"/>
    <n v="2"/>
    <n v="14"/>
    <x v="11"/>
    <s v="https://boardgamegeek.com/boardgame/9209/ticket-ride"/>
    <n v="2004"/>
    <n v="0.2672612419124244"/>
    <n v="122"/>
    <n v="6.9907236398095036E-7"/>
    <n v="5.1193618462930235E-4"/>
    <n v="7.842052096015259E-2"/>
    <n v="0.14499460164631506"/>
    <n v="0.23655141253892542"/>
    <n v="0.2672612419124244"/>
  </r>
  <r>
    <n v="2010"/>
    <n v="2"/>
    <n v="15"/>
    <x v="15"/>
    <s v="https://boardgamegeek.com/boardgame/37111/battlestar-galactica-board-game"/>
    <n v="2008"/>
    <n v="0.2581988897471611"/>
    <n v="122"/>
    <n v="6.7536806661981479E-7"/>
    <n v="4.9457734143133422E-4"/>
    <n v="7.5761420924401107E-2"/>
    <n v="0.1400780932413607"/>
    <n v="0.22853037592965653"/>
    <n v="0.2581988897471611"/>
  </r>
  <r>
    <n v="2010"/>
    <n v="2"/>
    <n v="16"/>
    <x v="14"/>
    <s v="https://boardgamegeek.com/boardgame/40834/dominion-intrigue"/>
    <n v="2009"/>
    <n v="0.25"/>
    <n v="122"/>
    <n v="6.5392231864471104E-7"/>
    <n v="4.7887245169377432E-4"/>
    <n v="7.3355680381303912E-2"/>
    <n v="0.13563003057306994"/>
    <n v="0.22127358501952005"/>
    <n v="0.25"/>
  </r>
  <r>
    <n v="2010"/>
    <n v="2"/>
    <n v="17"/>
    <x v="13"/>
    <s v="https://boardgamegeek.com/boardgameexpansion/51811/dominion-seaside"/>
    <n v="2009"/>
    <n v="0.24253562503633297"/>
    <n v="122"/>
    <n v="6.3439783311081233E-7"/>
    <n v="4.6457451753692286E-4"/>
    <n v="7.1165463164980042E-2"/>
    <n v="0.13158045695494586"/>
    <n v="0.21466690898695784"/>
    <n v="0.24253562503633297"/>
  </r>
  <r>
    <n v="2010"/>
    <n v="2"/>
    <n v="18"/>
    <x v="20"/>
    <s v="https://boardgamegeek.com/boardgame/35677/le-havre"/>
    <n v="2008"/>
    <n v="0.23570226039551587"/>
    <n v="122"/>
    <n v="6.1652387451054068E-7"/>
    <n v="4.5148527722146036E-4"/>
    <n v="6.916039871489732E-2"/>
    <n v="0.12787321913434205"/>
    <n v="0.20861873661968094"/>
    <n v="0.23570226039551587"/>
  </r>
  <r>
    <n v="2010"/>
    <n v="2"/>
    <n v="19"/>
    <x v="17"/>
    <s v="https://boardgamegeek.com/boardgame/15987/arkham-horror"/>
    <n v="2005"/>
    <n v="0.22941573387056174"/>
    <n v="122"/>
    <n v="6.0008027450486287E-7"/>
    <n v="4.3944349974288946E-4"/>
    <n v="6.7315788993004819E-2"/>
    <n v="0.12446265199523027"/>
    <n v="0.20305456757369331"/>
    <n v="0.22941573387056174"/>
  </r>
  <r>
    <n v="2010"/>
    <n v="2"/>
    <n v="20"/>
    <x v="16"/>
    <s v="https://boardgamegeek.com/boardgame/25613/through-ages-story-civilization"/>
    <n v="2006"/>
    <n v="0.22360679774997896"/>
    <n v="122"/>
    <n v="5.8488590259754077E-7"/>
    <n v="4.2831654181570546E-4"/>
    <n v="6.5611315147337299E-2"/>
    <n v="0.12131118726070365"/>
    <n v="0.19791311109149037"/>
    <n v="0.22360679774997896"/>
  </r>
  <r>
    <n v="2010"/>
    <n v="2"/>
    <n v="21"/>
    <x v="21"/>
    <s v="https://boardgamegeek.com/boardgame/478/citadels"/>
    <n v="2000"/>
    <n v="0.21821789023599239"/>
    <n v="122"/>
    <n v="5.7079019501150875E-7"/>
    <n v="4.1799414440301047E-4"/>
    <n v="6.4030087238535663E-2"/>
    <n v="0.11838759649719387"/>
    <n v="0.19314341955165662"/>
    <n v="0.21821789023599239"/>
  </r>
  <r>
    <n v="2010"/>
    <n v="2"/>
    <n v="22"/>
    <x v="28"/>
    <s v="https://boardgamegeek.com/boardgame/50/lost-cities"/>
    <n v="1999"/>
    <n v="0.21320071635561041"/>
    <n v="122"/>
    <n v="5.5766682710389655E-7"/>
    <n v="4.083837989763205E-4"/>
    <n v="6.2557934424188763E-2"/>
    <n v="0.1156656787100474"/>
    <n v="0.18870274734694295"/>
    <n v="0.21320071635561041"/>
  </r>
  <r>
    <n v="2010"/>
    <n v="2"/>
    <n v="23"/>
    <x v="19"/>
    <s v="https://boardgamegeek.com/boardgame/11/bohnanza"/>
    <n v="1997"/>
    <n v="0.20851441405707477"/>
    <n v="122"/>
    <n v="5.4540891644418264E-7"/>
    <n v="3.9940723469200878E-4"/>
    <n v="6.1182866849862565E-2"/>
    <n v="0.11312326541394727"/>
    <n v="0.18455492770661416"/>
    <n v="0.20851441405707477"/>
  </r>
  <r>
    <n v="2010"/>
    <n v="2"/>
    <n v="24"/>
    <x v="12"/>
    <s v="https://boardgamegeek.com/boardgame/44163/power-grid-factory-manager"/>
    <n v="2009"/>
    <n v="0.20412414523193154"/>
    <n v="122"/>
    <n v="5.3392533736573759E-7"/>
    <n v="3.9099771950844444E-4"/>
    <n v="5.989466222296172E-2"/>
    <n v="0.11074145623403457"/>
    <n v="0.18066912561805865"/>
    <n v="0.20412414523193154"/>
  </r>
  <r>
    <n v="2010"/>
    <n v="2"/>
    <n v="25"/>
    <x v="27"/>
    <s v="https://boardgamegeek.com/boardgame/12333/twilight-struggle"/>
    <n v="2005"/>
    <n v="0.2"/>
    <n v="122"/>
    <n v="5.2313785491576883E-7"/>
    <n v="3.8309796135501946E-4"/>
    <n v="5.8684544305043135E-2"/>
    <n v="0.10850402445845596"/>
    <n v="0.17701886801561606"/>
    <n v="0.2"/>
  </r>
  <r>
    <n v="2010"/>
    <n v="2"/>
    <n v="26"/>
    <x v="23"/>
    <s v="https://boardgamegeek.com/boardgame/42215/tobago"/>
    <n v="2009"/>
    <n v="0.19611613513818404"/>
    <n v="122"/>
    <n v="5.1297887125280324E-7"/>
    <n v="3.75658457801319E-4"/>
    <n v="5.7544930107252937E-2"/>
    <n v="0.10639694961865687"/>
    <n v="0.1735812812087946"/>
    <n v="0.19611613513818404"/>
  </r>
  <r>
    <n v="2010"/>
    <n v="2"/>
    <n v="27"/>
    <x v="26"/>
    <s v="https://boardgamegeek.com/boardgame/31481/galaxy-trucker"/>
    <n v="2007"/>
    <n v="0.19245008972987526"/>
    <n v="122"/>
    <n v="5.0338963559817086E-7"/>
    <n v="3.6863618519052891E-4"/>
    <n v="5.6469229086311953E-2"/>
    <n v="0.10440804621541214"/>
    <n v="0.17033648516743127"/>
    <n v="0.19245008972987526"/>
  </r>
  <r>
    <n v="2010"/>
    <n v="2"/>
    <n v="28"/>
    <x v="24"/>
    <s v="https://boardgamegeek.com/boardgame/37380/roll-through-ages-bronze-age"/>
    <n v="2008"/>
    <n v="0.1889822365046136"/>
    <n v="122"/>
    <n v="4.9431880911104032E-7"/>
    <n v="3.6199354768614802E-4"/>
    <n v="5.545168215510568E-2"/>
    <n v="0.10252666605955151"/>
    <n v="0.16726710790553065"/>
    <n v="0.1889822365046136"/>
  </r>
  <r>
    <n v="2010"/>
    <n v="2"/>
    <n v="29"/>
    <x v="22"/>
    <s v="https://boardgamegeek.com/boardgame/14996/ticket-ride-europe"/>
    <n v="2005"/>
    <n v="0.18569533817705186"/>
    <n v="122"/>
    <n v="4.857213044090059E-7"/>
    <n v="3.5569752744379744E-4"/>
    <n v="5.4487231502455831E-2"/>
    <n v="0.10074345757692042"/>
    <n v="0.16435789279939364"/>
    <n v="0.18569533817705186"/>
  </r>
  <r>
    <n v="2010"/>
    <n v="2"/>
    <n v="30"/>
    <x v="30"/>
    <s v="https://boardgamegeek.com/boardgame/8217/san-juan"/>
    <n v="2004"/>
    <n v="0.18257418583505536"/>
    <n v="122"/>
    <n v="4.7755733970371903E-7"/>
    <n v="3.4971899194731091E-4"/>
    <n v="5.3571414487972417E-2"/>
    <n v="9.9050169626647644E-2"/>
    <n v="0.16159537852697109"/>
    <n v="0.18257418583505536"/>
  </r>
  <r>
    <n v="2010"/>
    <n v="2"/>
    <n v="31"/>
    <x v="32"/>
    <s v="https://boardgamegeek.com/boardgame/12/ra"/>
    <n v="1999"/>
    <n v="0.17960530202677491"/>
    <n v="122"/>
    <n v="4.6979166216892909E-7"/>
    <n v="3.4403212527505007E-4"/>
    <n v="5.270027652105462E-2"/>
    <n v="9.7439490419907765E-2"/>
    <n v="0.15896763627191263"/>
    <n v="0.17960530202677491"/>
  </r>
  <r>
    <n v="2010"/>
    <n v="2"/>
    <n v="32"/>
    <x v="36"/>
    <s v="https://boardgamegeek.com/boardgame/215/tichu"/>
    <n v="1991"/>
    <n v="0.17677669529663687"/>
    <n v="122"/>
    <n v="4.6239290588290543E-7"/>
    <n v="3.3861395791609522E-4"/>
    <n v="5.1870299036172976E-2"/>
    <n v="9.5904914350756501E-2"/>
    <n v="0.15646405246476067"/>
    <n v="0.17677669529663687"/>
  </r>
  <r>
    <n v="2010"/>
    <n v="2"/>
    <n v="33"/>
    <x v="38"/>
    <s v="https://boardgamegeek.com/boardgame/9674/ingenious"/>
    <n v="2004"/>
    <n v="0.17407765595569785"/>
    <n v="122"/>
    <n v="4.553330576271449E-7"/>
    <n v="3.3344397557044154E-4"/>
    <n v="5.1078339567251024E-2"/>
    <n v="9.4440631197438604E-2"/>
    <n v="0.15407514802044747"/>
    <n v="0.17407765595569785"/>
  </r>
  <r>
    <n v="2010"/>
    <n v="2"/>
    <n v="34"/>
    <x v="100"/>
    <s v="https://boardgamegeek.com/boardgame/59294/runewars"/>
    <n v="2010"/>
    <n v="0.17149858514250882"/>
    <n v="122"/>
    <n v="4.4858700976270703E-7"/>
    <n v="3.2850379171682676E-4"/>
    <n v="5.0321581590238848E-2"/>
    <n v="9.304143338446684E-2"/>
    <n v="0.1517924270410333"/>
    <n v="0.17149858514250882"/>
  </r>
  <r>
    <n v="2010"/>
    <n v="2"/>
    <n v="35"/>
    <x v="45"/>
    <s v="https://boardgamegeek.com/boardgame/18602/caylus"/>
    <n v="2005"/>
    <n v="0.1690308509457033"/>
    <n v="122"/>
    <n v="4.4213218389161142E-7"/>
    <n v="3.2377687201701547E-4"/>
    <n v="4.9597492306211334E-2"/>
    <n v="9.1702637926231068E-2"/>
    <n v="0.14960824947062359"/>
    <n v="0.1690308509457033"/>
  </r>
  <r>
    <n v="2010"/>
    <n v="2"/>
    <n v="36"/>
    <x v="42"/>
    <s v="https://boardgamegeek.com/boardgame/43015/hansa-teutonica"/>
    <n v="2009"/>
    <n v="0.16666666666666666"/>
    <n v="122"/>
    <n v="4.3594821242980734E-7"/>
    <n v="3.1924830112918284E-4"/>
    <n v="4.8903786920869274E-2"/>
    <n v="9.042002038204662E-2"/>
    <n v="0.14751572334634669"/>
    <n v="0.16666666666666666"/>
  </r>
  <r>
    <n v="2010"/>
    <n v="2"/>
    <n v="37"/>
    <x v="35"/>
    <s v="https://boardgamegeek.com/boardgame/27162/kingsburg"/>
    <n v="2007"/>
    <n v="0.16439898730535729"/>
    <n v="122"/>
    <n v="4.300166678462466E-7"/>
    <n v="3.1490458442756051E-4"/>
    <n v="4.8238398271127317E-2"/>
    <n v="8.9189758697629379E-2"/>
    <n v="0.14550861317853989"/>
    <n v="0.16439898730535729"/>
  </r>
  <r>
    <n v="2010"/>
    <n v="2"/>
    <n v="38"/>
    <x v="33"/>
    <s v="https://boardgamegeek.com/boardgame/6249/alhambra"/>
    <n v="2003"/>
    <n v="0.16222142113076254"/>
    <n v="122"/>
    <n v="4.2432083135867348E-7"/>
    <n v="3.1073347861654602E-4"/>
    <n v="4.7599450877876474E-2"/>
    <n v="8.8008385230288713E-2"/>
    <n v="0.1435812616822606"/>
    <n v="0.16222142113076254"/>
  </r>
  <r>
    <n v="2010"/>
    <n v="2"/>
    <n v="39"/>
    <x v="67"/>
    <s v="https://boardgamegeek.com/boardgame/39463/cosmic-encounter"/>
    <n v="2008"/>
    <n v="0.16012815380508713"/>
    <n v="122"/>
    <n v="4.1884549446607795E-7"/>
    <n v="3.0672384639135941E-4"/>
    <n v="4.6985238682296981E-2"/>
    <n v="8.6872745584772856E-2"/>
    <n v="0.14172852262003491"/>
    <n v="0.16012815380508713"/>
  </r>
  <r>
    <n v="2010"/>
    <n v="2"/>
    <n v="40"/>
    <x v="31"/>
    <s v="https://boardgamegeek.com/boardgame/43111/chaos-old-world"/>
    <n v="2009"/>
    <n v="0.15811388300841897"/>
    <n v="122"/>
    <n v="4.1357678794713564E-7"/>
    <n v="3.0286553121225678E-4"/>
    <n v="4.6394205863249847E-2"/>
    <n v="8.5779963145834678E-2"/>
    <n v="0.13994570293851938"/>
    <n v="0.15811388300841897"/>
  </r>
  <r>
    <n v="2010"/>
    <n v="2"/>
    <n v="41"/>
    <x v="29"/>
    <s v="https://boardgamegeek.com/boardgame/41002/vasco-da-gama"/>
    <n v="2009"/>
    <n v="0.15617376188860607"/>
    <n v="122"/>
    <n v="4.0850203394265714E-7"/>
    <n v="2.9914924898334611E-4"/>
    <n v="4.5824930244185796E-2"/>
    <n v="8.4727408398651949E-2"/>
    <n v="0.13822851271630701"/>
    <n v="0.15617376188860607"/>
  </r>
  <r>
    <n v="2010"/>
    <n v="2"/>
    <n v="42"/>
    <x v="51"/>
    <s v="https://boardgamegeek.com/boardgame/172/sale"/>
    <n v="1997"/>
    <n v="0.15430334996209191"/>
    <n v="122"/>
    <n v="4.0360961752742972E-7"/>
    <n v="2.9556649400363767E-4"/>
    <n v="4.5276108886334793E-2"/>
    <n v="8.3712672291542542E-2"/>
    <n v="0.13657302170653479"/>
    <n v="0.15430334996209191"/>
  </r>
  <r>
    <n v="2010"/>
    <n v="2"/>
    <n v="43"/>
    <x v="41"/>
    <s v="https://boardgamegeek.com/boardgame/10630/memoir-44"/>
    <n v="2004"/>
    <n v="0.15249857033260467"/>
    <n v="122"/>
    <n v="3.9888887480760154E-7"/>
    <n v="2.9210945701987949E-4"/>
    <n v="4.4746545535697374E-2"/>
    <n v="8.2733543026242515E-2"/>
    <n v="0.13497562147138742"/>
    <n v="0.15249857033260467"/>
  </r>
  <r>
    <n v="2010"/>
    <n v="2"/>
    <n v="44"/>
    <x v="48"/>
    <s v="https://boardgamegeek.com/boardgame/9217/saint-petersburg"/>
    <n v="2004"/>
    <n v="0.15075567228888181"/>
    <n v="122"/>
    <n v="3.9432999508795124E-7"/>
    <n v="2.8877095358288013E-4"/>
    <n v="4.4235139648367235E-2"/>
    <n v="8.1787985766419005E-2"/>
    <n v="0.13343299227755517"/>
    <n v="0.15075567228888181"/>
  </r>
  <r>
    <n v="2010"/>
    <n v="2"/>
    <n v="45"/>
    <x v="49"/>
    <s v="https://boardgamegeek.com/boardgame/2655/hive"/>
    <n v="2000"/>
    <n v="0.14907119849998599"/>
    <n v="122"/>
    <n v="3.8992393506502722E-7"/>
    <n v="2.8554436121047032E-4"/>
    <n v="4.374087676489153E-2"/>
    <n v="8.0874124840469103E-2"/>
    <n v="0.13194207406099359"/>
    <n v="0.14907119849998599"/>
  </r>
  <r>
    <n v="2010"/>
    <n v="2"/>
    <n v="46"/>
    <x v="37"/>
    <s v="https://boardgamegeek.com/boardgame/15512/diamant"/>
    <n v="2005"/>
    <n v="0.14744195615489714"/>
    <n v="122"/>
    <n v="3.8566234333728863E-7"/>
    <n v="2.8242356410568628E-4"/>
    <n v="4.3262820041971441E-2"/>
    <n v="7.9990228084167739E-2"/>
    <n v="0.13050004088273992"/>
    <n v="0.14744195615489714"/>
  </r>
  <r>
    <n v="2010"/>
    <n v="2"/>
    <n v="47"/>
    <x v="52"/>
    <s v="https://boardgamegeek.com/boardgame/28720/brass-lancashire"/>
    <n v="2007"/>
    <n v="0.14586499149789456"/>
    <n v="122"/>
    <n v="3.815374937975771E-7"/>
    <n v="2.7940290437955328E-4"/>
    <n v="4.2800102780564661E-2"/>
    <n v="7.9134693025600097E-2"/>
    <n v="0.12910427839032376"/>
    <n v="0.14586499149789456"/>
  </r>
  <r>
    <n v="2010"/>
    <n v="2"/>
    <n v="48"/>
    <x v="101"/>
    <s v="https://boardgamegeek.com/boardgame/55670/macao"/>
    <n v="2009"/>
    <n v="0.14433756729740646"/>
    <n v="122"/>
    <n v="3.7754222669862823E-7"/>
    <n v="2.7647713889289671E-4"/>
    <n v="4.2351921814733968E-2"/>
    <n v="7.830603466155911E-2"/>
    <n v="0.12775236387557345"/>
    <n v="0.14433756729740646"/>
  </r>
  <r>
    <n v="2010"/>
    <n v="2"/>
    <n v="49"/>
    <x v="34"/>
    <s v="https://boardgamegeek.com/boardgame/39856/dixit"/>
    <n v="2008"/>
    <n v="0.14285714285714285"/>
    <n v="122"/>
    <n v="3.7366989636840626E-7"/>
    <n v="2.7364140096787103E-4"/>
    <n v="4.1917531646459373E-2"/>
    <n v="7.7502874613182823E-2"/>
    <n v="0.12644204858258287"/>
    <n v="0.14285714285714285"/>
  </r>
  <r>
    <n v="2010"/>
    <n v="2"/>
    <n v="50"/>
    <x v="102"/>
    <s v="https://boardgamegeek.com/boardgame/46255/campaign-manager-2008"/>
    <n v="2009"/>
    <n v="0.1414213562373095"/>
    <n v="122"/>
    <n v="3.6991432470632439E-7"/>
    <n v="2.7089116633287618E-4"/>
    <n v="4.1496239228938386E-2"/>
    <n v="7.6723931480605218E-2"/>
    <n v="0.12517124197180854"/>
    <n v="0.1414213562373095"/>
  </r>
  <r>
    <n v="2010"/>
    <n v="2"/>
    <n v="51"/>
    <x v="40"/>
    <s v="https://boardgamegeek.com/boardgame/21790/thurn-and-taxis"/>
    <n v="2006"/>
    <n v="0.14002800840280097"/>
    <n v="122"/>
    <n v="3.6626975971984278E-7"/>
    <n v="2.6822222275858294E-4"/>
    <n v="4.1087399315305626E-2"/>
    <n v="7.5968012243031957E-2"/>
    <n v="0.12393799768972499"/>
    <n v="0.14002800840280097"/>
  </r>
  <r>
    <n v="2010"/>
    <n v="2"/>
    <n v="52"/>
    <x v="57"/>
    <s v="https://boardgamegeek.com/boardgame/39938/carson-city"/>
    <n v="2009"/>
    <n v="0.13867504905630729"/>
    <n v="122"/>
    <n v="3.6273083846827802E-7"/>
    <n v="2.656306429213932E-4"/>
    <n v="4.0690410301744473E-2"/>
    <n v="7.5234004572915722E-2"/>
    <n v="0.12274050102978769"/>
    <n v="0.13867504905630729"/>
  </r>
  <r>
    <n v="2010"/>
    <n v="2"/>
    <n v="53"/>
    <x v="39"/>
    <s v="https://boardgamegeek.com/boardgameexpansion/40849/pandemic-brink"/>
    <n v="2009"/>
    <n v="0.13736056394868904"/>
    <n v="122"/>
    <n v="3.5929255387068738E-7"/>
    <n v="2.6311276009659273E-4"/>
    <n v="4.0304710504062757E-2"/>
    <n v="7.4520869951579291E-2"/>
    <n v="0.12157705770091785"/>
    <n v="0.13736056394868904"/>
  </r>
  <r>
    <n v="2010"/>
    <n v="2"/>
    <n v="54"/>
    <x v="44"/>
    <s v="https://boardgamegeek.com/boardgame/5782/coloretto"/>
    <n v="2003"/>
    <n v="0.13608276348795434"/>
    <n v="122"/>
    <n v="3.5595022491049173E-7"/>
    <n v="2.6066514633896291E-4"/>
    <n v="3.9929774815307809E-2"/>
    <n v="7.3827637489356376E-2"/>
    <n v="0.12044608374537241"/>
    <n v="0.13608276348795434"/>
  </r>
  <r>
    <n v="2010"/>
    <n v="2"/>
    <n v="55"/>
    <x v="61"/>
    <s v="https://boardgamegeek.com/boardgameexpansion/40210/race-galaxy-rebel-vs-imperium"/>
    <n v="2009"/>
    <n v="0.13483997249264842"/>
    <n v="122"/>
    <n v="3.5269946983352686E-7"/>
    <n v="2.5828459285550255E-4"/>
    <n v="3.9565111699178118E-2"/>
    <n v="7.3153398366599259E-2"/>
    <n v="0.11934609646952714"/>
    <n v="0.13483997249264842"/>
  </r>
  <r>
    <n v="2010"/>
    <n v="2"/>
    <n v="56"/>
    <x v="79"/>
    <s v="https://boardgamegeek.com/boardgame/760/battle-line"/>
    <n v="2000"/>
    <n v="0.1336306209562122"/>
    <n v="122"/>
    <n v="3.4953618199047518E-7"/>
    <n v="2.5596809231465118E-4"/>
    <n v="3.9210260480076295E-2"/>
    <n v="7.2497300823157529E-2"/>
    <n v="0.11827570626946271"/>
    <n v="0.1336306209562122"/>
  </r>
  <r>
    <n v="2010"/>
    <n v="2"/>
    <n v="57"/>
    <x v="55"/>
    <s v="https://boardgamegeek.com/boardgame/42/tigris-euphrates"/>
    <n v="1997"/>
    <n v="0.13245323570650439"/>
    <n v="122"/>
    <n v="3.4645650802076711E-7"/>
    <n v="2.5371282287018851E-4"/>
    <n v="3.8864788895823385E-2"/>
    <n v="7.1858545633500914E-2"/>
    <n v="0.11723360924885491"/>
    <n v="0.13245323570650439"/>
  </r>
  <r>
    <n v="2010"/>
    <n v="2"/>
    <n v="58"/>
    <x v="74"/>
    <s v="https://boardgamegeek.com/boardgame/15818/pickomino"/>
    <n v="2005"/>
    <n v="0.13130643285972254"/>
    <n v="122"/>
    <n v="3.4345682811438334E-7"/>
    <n v="2.5151613370679723E-4"/>
    <n v="3.8528290883467792E-2"/>
    <n v="7.1236382012819691E-2"/>
    <n v="0.11621858053998287"/>
    <n v="0.13130643285972254"/>
  </r>
  <r>
    <n v="2010"/>
    <n v="2"/>
    <n v="59"/>
    <x v="43"/>
    <s v="https://boardgamegeek.com/boardgame/12942/no-thanks"/>
    <n v="2004"/>
    <n v="0.13018891098082389"/>
    <n v="122"/>
    <n v="3.4053373812164097E-7"/>
    <n v="2.4937553193891867E-4"/>
    <n v="3.8200384572397376E-2"/>
    <n v="7.063010390641529E-2"/>
    <n v="0.11522946825005624"/>
    <n v="0.13018891098082389"/>
  </r>
  <r>
    <n v="2010"/>
    <n v="2"/>
    <n v="60"/>
    <x v="66"/>
    <s v="https://boardgamegeek.com/boardgame/93/el-grande"/>
    <n v="1995"/>
    <n v="0.12909944487358055"/>
    <n v="122"/>
    <n v="3.3768403330990739E-7"/>
    <n v="2.4728867071566711E-4"/>
    <n v="3.7880710462200554E-2"/>
    <n v="7.0039046620680348E-2"/>
    <n v="0.11426518796482826"/>
    <n v="0.12909944487358055"/>
  </r>
  <r>
    <n v="2010"/>
    <n v="2"/>
    <n v="61"/>
    <x v="59"/>
    <s v="https://boardgamegeek.com/boardgame/45/perudo"/>
    <n v="1800"/>
    <n v="0.12803687993289598"/>
    <n v="122"/>
    <n v="3.3490469359101522E-7"/>
    <n v="2.4525333840274925E-4"/>
    <n v="3.756892976550761E-2"/>
    <n v="6.9462583759116667E-2"/>
    <n v="0.11332471774986295"/>
    <n v="0.12803687993289598"/>
  </r>
  <r>
    <n v="2010"/>
    <n v="2"/>
    <n v="62"/>
    <x v="69"/>
    <s v="https://boardgamegeek.com/boardgame/29368/last-night-earth-zombie-game"/>
    <n v="2007"/>
    <n v="0.1270001270001905"/>
    <n v="122"/>
    <n v="3.3219287006454936E-7"/>
    <n v="2.4326744872800771E-4"/>
    <n v="3.7264722898443917E-2"/>
    <n v="6.8900124431278409E-2"/>
    <n v="0.11240709359706599"/>
    <n v="0.1270001270001905"/>
  </r>
  <r>
    <n v="2010"/>
    <n v="2"/>
    <n v="63"/>
    <x v="68"/>
    <s v="https://boardgamegeek.com/boardgameexpansion/34499/race-galaxy-gathering-storm"/>
    <n v="2008"/>
    <n v="0.12598815766974239"/>
    <n v="122"/>
    <n v="3.2954587274069351E-7"/>
    <n v="2.4132903179076534E-4"/>
    <n v="3.696778810340378E-2"/>
    <n v="6.8351110706367665E-2"/>
    <n v="0.11151140527035376"/>
    <n v="0.12598815766974239"/>
  </r>
  <r>
    <n v="2010"/>
    <n v="2"/>
    <n v="64"/>
    <x v="63"/>
    <s v="https://boardgamegeek.com/boardgame/18/roborally"/>
    <n v="1994"/>
    <n v="0.125"/>
    <n v="122"/>
    <n v="3.2696115932235552E-7"/>
    <n v="2.3943622584688716E-4"/>
    <n v="3.6677840190651956E-2"/>
    <n v="6.7815015286534969E-2"/>
    <n v="0.11063679250976002"/>
    <n v="0.125"/>
  </r>
  <r>
    <n v="2010"/>
    <n v="2"/>
    <n v="65"/>
    <x v="65"/>
    <s v="https://boardgamegeek.com/boardgame/40628/finca"/>
    <n v="2009"/>
    <n v="0.12403473458920847"/>
    <n v="122"/>
    <n v="3.2443632494022618E-7"/>
    <n v="2.3758726979168339E-4"/>
    <n v="3.6394609386823346E-2"/>
    <n v="6.7291339377827844E-2"/>
    <n v="0.1097824415579953"/>
    <n v="0.12403473458920847"/>
  </r>
  <r>
    <n v="2010"/>
    <n v="2"/>
    <n v="66"/>
    <x v="58"/>
    <s v="https://boardgamegeek.com/boardgame/463/magic-gathering"/>
    <n v="1993"/>
    <n v="0.12309149097933272"/>
    <n v="122"/>
    <n v="3.2196909274655918E-7"/>
    <n v="2.3578049627166067E-4"/>
    <n v="3.6117840279752338E-2"/>
    <n v="6.6779610739246639E-2"/>
    <n v="0.10894758197757946"/>
    <n v="0.12309149097933272"/>
  </r>
  <r>
    <n v="2010"/>
    <n v="2"/>
    <n v="67"/>
    <x v="47"/>
    <s v="https://boardgamegeek.com/boardgame/37046/ghost-stories"/>
    <n v="2008"/>
    <n v="0.12216944435630522"/>
    <n v="122"/>
    <n v="3.1955730528404445E-7"/>
    <n v="2.340143253638801E-4"/>
    <n v="3.5847290850250478E-2"/>
    <n v="6.6279381892562578E-2"/>
    <n v="0.10813148373024971"/>
    <n v="0.12216944435630522"/>
  </r>
  <r>
    <n v="2010"/>
    <n v="2"/>
    <n v="68"/>
    <x v="53"/>
    <s v="https://boardgamegeek.com/boardgame/27833/steam"/>
    <n v="2009"/>
    <n v="0.12126781251816648"/>
    <n v="122"/>
    <n v="3.1719891655540617E-7"/>
    <n v="2.3228725876846143E-4"/>
    <n v="3.5582731582490021E-2"/>
    <n v="6.5790228477472928E-2"/>
    <n v="0.10733345449347892"/>
    <n v="0.12126781251816648"/>
  </r>
  <r>
    <n v="2010"/>
    <n v="2"/>
    <n v="69"/>
    <x v="62"/>
    <s v="https://boardgamegeek.com/boardgame/27588/zooloretto"/>
    <n v="2007"/>
    <n v="0.1203858530857692"/>
    <n v="122"/>
    <n v="3.1489198472747094E-7"/>
    <n v="2.3059787446571528E-4"/>
    <n v="3.5323944645561177E-2"/>
    <n v="6.5311747738351925E-2"/>
    <n v="0.1065528371916856"/>
    <n v="0.1203858530857692"/>
  </r>
  <r>
    <n v="2010"/>
    <n v="2"/>
    <n v="70"/>
    <x v="56"/>
    <s v="https://boardgamegeek.com/boardgame/3955/bang"/>
    <n v="2002"/>
    <n v="0.11952286093343936"/>
    <n v="122"/>
    <n v="3.1263466541057608E-7"/>
    <n v="2.289448217946006E-4"/>
    <n v="3.5070723139569653E-2"/>
    <n v="6.4843557130332671E-2"/>
    <n v="0.10578900772212667"/>
    <n v="0.11952286093343936"/>
  </r>
  <r>
    <n v="2010"/>
    <n v="2"/>
    <n v="71"/>
    <x v="60"/>
    <s v="https://boardgamegeek.com/boardgame/43868/adventurers-temple-chac"/>
    <n v="2009"/>
    <n v="0.11867816581938533"/>
    <n v="122"/>
    <n v="3.1042520546045577E-7"/>
    <n v="2.2732681691379735E-4"/>
    <n v="3.4822870400344867E-2"/>
    <n v="6.4385293033756383E-2"/>
    <n v="0.10504137285758583"/>
    <n v="0.11867816581938533"/>
  </r>
  <r>
    <n v="2010"/>
    <n v="2"/>
    <n v="72"/>
    <x v="72"/>
    <s v="https://boardgamegeek.com/boardgame/432/6-nimmt"/>
    <n v="1994"/>
    <n v="0.11785113019775793"/>
    <n v="122"/>
    <n v="3.0826193725527034E-7"/>
    <n v="2.2574263861073018E-4"/>
    <n v="3.458019935744866E-2"/>
    <n v="6.3936609567171024E-2"/>
    <n v="0.10430936830984047"/>
    <n v="0.11785113019775793"/>
  </r>
  <r>
    <n v="2010"/>
    <n v="2"/>
    <n v="73"/>
    <x v="88"/>
    <s v="https://boardgamegeek.com/boardgame/18291/unpublished-prototype"/>
    <m/>
    <n v="0.11704114719613057"/>
    <n v="122"/>
    <n v="3.061432734053225E-7"/>
    <n v="2.2419112442745187E-4"/>
    <n v="3.4342531940721996E-2"/>
    <n v="6.349717749007347E-2"/>
    <n v="0.10359245693954063"/>
    <n v="0.11704114719613057"/>
  </r>
  <r>
    <n v="2010"/>
    <n v="2"/>
    <n v="74"/>
    <x v="64"/>
    <s v="https://boardgamegeek.com/boardgame/25554/notre-dame"/>
    <n v="2007"/>
    <n v="0.11624763874381928"/>
    <n v="122"/>
    <n v="3.0406770185732421E-7"/>
    <n v="2.2267116707545972E-4"/>
    <n v="3.4109698531091553E-2"/>
    <n v="6.3066683187485595E-2"/>
    <n v="0.1028901270995958"/>
    <n v="0.11624763874381928"/>
  </r>
  <r>
    <n v="2010"/>
    <n v="2"/>
    <n v="75"/>
    <x v="84"/>
    <s v="https://boardgamegeek.com/boardgame/21763/mr-jack"/>
    <n v="2006"/>
    <n v="0.11547005383792514"/>
    <n v="122"/>
    <n v="3.0203378135890249E-7"/>
    <n v="2.2118171111431729E-4"/>
    <n v="3.3881537451787166E-2"/>
    <n v="6.2644827729247274E-2"/>
    <n v="0.10220189110045874"/>
    <n v="0.11547005383792514"/>
  </r>
  <r>
    <n v="2010"/>
    <n v="2"/>
    <n v="76"/>
    <x v="87"/>
    <s v="https://boardgamegeek.com/boardgame/47185/warhammer-invasion"/>
    <n v="2009"/>
    <n v="0.11470786693528087"/>
    <n v="122"/>
    <n v="3.0004013725243143E-7"/>
    <n v="2.1972174987144473E-4"/>
    <n v="3.3657894496502409E-2"/>
    <n v="6.2231325997615133E-2"/>
    <n v="0.10152728378684665"/>
    <n v="0.11470786693528087"/>
  </r>
  <r>
    <n v="2010"/>
    <n v="2"/>
    <n v="77"/>
    <x v="90"/>
    <s v="https://boardgamegeek.com/boardgame/27173/vikings"/>
    <n v="2007"/>
    <n v="0.11396057645963795"/>
    <n v="122"/>
    <n v="2.9808545757029731E-7"/>
    <n v="2.1829032258265059E-4"/>
    <n v="3.3438622491369391E-2"/>
    <n v="6.1825905877381473E-2"/>
    <n v="0.10086586121646085"/>
    <n v="0.11396057645963795"/>
  </r>
  <r>
    <n v="2010"/>
    <n v="2"/>
    <n v="78"/>
    <x v="77"/>
    <s v="https://boardgamegeek.com/boardgame/9220/saboteur"/>
    <n v="2004"/>
    <n v="0.11322770341445956"/>
    <n v="122"/>
    <n v="2.9616848940639625E-7"/>
    <n v="2.1688651173495116E-4"/>
    <n v="3.3223580887920677E-2"/>
    <n v="6.1428307503286581E-2"/>
    <n v="0.10021719943217768"/>
    <n v="0.11322770341445956"/>
  </r>
  <r>
    <n v="2010"/>
    <n v="2"/>
    <n v="79"/>
    <x v="89"/>
    <s v="https://boardgamegeek.com/boardgame/38453/space-alert"/>
    <n v="2008"/>
    <n v="0.1125087900926024"/>
    <n v="122"/>
    <n v="2.9428803554106261E-7"/>
    <n v="2.1550944059497894E-4"/>
    <n v="3.3012635384480613E-2"/>
    <n v="6.1038282559995084E-2"/>
    <n v="9.9580893319995159E-2"/>
    <n v="0.1125087900926024"/>
  </r>
  <r>
    <n v="2010"/>
    <n v="2"/>
    <n v="80"/>
    <x v="54"/>
    <s v="https://boardgamegeek.com/boardgame/39683/gates-loyang"/>
    <n v="2009"/>
    <n v="0.11180339887498948"/>
    <n v="122"/>
    <n v="2.9244295129877039E-7"/>
    <n v="2.1415827090785273E-4"/>
    <n v="3.2805657573668649E-2"/>
    <n v="6.0655593630351827E-2"/>
    <n v="9.8956555545745187E-2"/>
    <n v="0.11180339887498948"/>
  </r>
  <r>
    <n v="2010"/>
    <n v="2"/>
    <n v="81"/>
    <x v="94"/>
    <s v="https://boardgamegeek.com/boardgame/22545/age-empires-iii-age-discovery"/>
    <n v="2007"/>
    <n v="0.1111111111111111"/>
    <n v="122"/>
    <n v="2.9063214161987156E-7"/>
    <n v="2.1283220075278856E-4"/>
    <n v="3.2602524613912845E-2"/>
    <n v="6.0280013588031083E-2"/>
    <n v="9.8343815564231121E-2"/>
    <n v="0.1111111111111111"/>
  </r>
  <r>
    <n v="2010"/>
    <n v="2"/>
    <n v="82"/>
    <x v="78"/>
    <s v="https://boardgamegeek.com/boardgame/116/guillotine"/>
    <n v="1998"/>
    <n v="0.11043152607484653"/>
    <n v="122"/>
    <n v="2.8885455832935003E-7"/>
    <n v="2.1153046254298691E-4"/>
    <n v="3.2403118923064286E-2"/>
    <n v="5.9911325031048825E-2"/>
    <n v="9.7742318695031596E-2"/>
    <n v="0.11043152607484653"/>
  </r>
  <r>
    <n v="2010"/>
    <n v="2"/>
    <n v="83"/>
    <x v="80"/>
    <s v="https://boardgamegeek.com/boardgame/24480/pillars-earth"/>
    <n v="2006"/>
    <n v="0.10976425998969035"/>
    <n v="122"/>
    <n v="2.8710919758711679E-7"/>
    <n v="2.102523211584635E-4"/>
    <n v="3.2207327892376278E-2"/>
    <n v="5.9549319752928397E-2"/>
    <n v="9.7151725259733798E-2"/>
    <n v="0.10976425998969035"/>
  </r>
  <r>
    <n v="2010"/>
    <n v="2"/>
    <n v="84"/>
    <x v="70"/>
    <s v="https://boardgamegeek.com/boardgame/15062/shadows-over-camelot"/>
    <n v="2005"/>
    <n v="0.10910894511799619"/>
    <n v="122"/>
    <n v="2.8539509750575438E-7"/>
    <n v="2.0899707220150524E-4"/>
    <n v="3.2015043619267831E-2"/>
    <n v="5.9193798248596934E-2"/>
    <n v="9.657170977582831E-2"/>
    <n v="0.10910894511799619"/>
  </r>
  <r>
    <n v="2010"/>
    <n v="2"/>
    <n v="85"/>
    <x v="71"/>
    <s v="https://boardgamegeek.com/boardgame/2453/blokus"/>
    <n v="2000"/>
    <n v="0.10846522890932808"/>
    <n v="122"/>
    <n v="2.8371133592286867E-7"/>
    <n v="2.0776404036534555E-4"/>
    <n v="3.1826162657430546E-2"/>
    <n v="5.8844569252348787E-2"/>
    <n v="9.6001960202919651E-2"/>
    <n v="0.10846522890932808"/>
  </r>
  <r>
    <n v="2010"/>
    <n v="2"/>
    <n v="86"/>
    <x v="75"/>
    <s v="https://boardgamegeek.com/boardgame/8203/hey-s-my-fish"/>
    <n v="2003"/>
    <n v="0.10783277320343841"/>
    <n v="122"/>
    <n v="2.8205702831632683E-7"/>
    <n v="2.0655257790747712E-4"/>
    <n v="3.1640585782964248E-2"/>
    <n v="5.8501449305445076E-2"/>
    <n v="9.544217723728661E-2"/>
    <n v="0.10783277320343841"/>
  </r>
  <r>
    <n v="2010"/>
    <n v="2"/>
    <n v="87"/>
    <x v="96"/>
    <s v="https://boardgamegeek.com/boardgame/22345/yspahan"/>
    <n v="2006"/>
    <n v="0.10721125348377948"/>
    <n v="122"/>
    <n v="2.8043132585167571E-7"/>
    <n v="2.0536206321976073E-4"/>
    <n v="3.145821777534033E-2"/>
    <n v="5.8164262351128648E-2"/>
    <n v="9.489207365116957E-2"/>
    <n v="0.10721125348377948"/>
  </r>
  <r>
    <n v="2010"/>
    <n v="2"/>
    <n v="88"/>
    <x v="46"/>
    <s v="https://boardgamegeek.com/boardgameexpansion/43018/agricola-farmers-moor"/>
    <n v="2009"/>
    <n v="0.10660035817780521"/>
    <n v="122"/>
    <n v="2.7883341355194828E-7"/>
    <n v="2.0419189948816025E-4"/>
    <n v="3.1278967212094382E-2"/>
    <n v="5.7832839355023702E-2"/>
    <n v="9.4351373673471475E-2"/>
    <n v="0.10660035817780521"/>
  </r>
  <r>
    <n v="2010"/>
    <n v="2"/>
    <n v="89"/>
    <x v="83"/>
    <s v="https://boardgamegeek.com/boardgame/34119/tales-arabian-nights"/>
    <n v="2009"/>
    <n v="0.105999788000636"/>
    <n v="122"/>
    <n v="2.7726250858089485E-7"/>
    <n v="2.0304151343553952E-4"/>
    <n v="3.1102746276242512E-2"/>
    <n v="5.7507017949060775E-2"/>
    <n v="9.3819812408839326E-2"/>
    <n v="0.105999788000636"/>
  </r>
  <r>
    <n v="2010"/>
    <n v="2"/>
    <n v="90"/>
    <x v="73"/>
    <s v="https://boardgamegeek.com/boardgame/40393/fits"/>
    <n v="2009"/>
    <n v="0.10540925533894598"/>
    <n v="122"/>
    <n v="2.7571785863142378E-7"/>
    <n v="2.0191035414150453E-4"/>
    <n v="3.0929470575499895E-2"/>
    <n v="5.7186642097223114E-2"/>
    <n v="9.3297135292346234E-2"/>
    <n v="0.10540925533894598"/>
  </r>
  <r>
    <n v="2010"/>
    <n v="2"/>
    <n v="91"/>
    <x v="93"/>
    <s v="https://boardgamegeek.com/boardgame/35503/ra-dice-game"/>
    <n v="2009"/>
    <n v="0.10482848367219183"/>
    <n v="122"/>
    <n v="2.7419874041171565E-7"/>
    <n v="2.0079789193377316E-4"/>
    <n v="3.075905897245616E-2"/>
    <n v="5.6871561781551762E-2"/>
    <n v="9.278309757722443E-2"/>
    <n v="0.10482848367219183"/>
  </r>
  <r>
    <n v="2010"/>
    <n v="2"/>
    <n v="92"/>
    <x v="85"/>
    <s v="https://boardgamegeek.com/boardgame/17226/descent-journeys-dark"/>
    <n v="2005"/>
    <n v="0.10425720702853739"/>
    <n v="122"/>
    <n v="2.7270445822209132E-7"/>
    <n v="1.9970361734600439E-4"/>
    <n v="3.0591433424931282E-2"/>
    <n v="5.6561632706973633E-2"/>
    <n v="9.2277463853307082E-2"/>
    <n v="0.10425720702853739"/>
  </r>
  <r>
    <n v="2010"/>
    <n v="2"/>
    <n v="93"/>
    <x v="95"/>
    <s v="https://boardgamegeek.com/boardgame/31594/year-dragon"/>
    <n v="2007"/>
    <n v="0.10369516947304253"/>
    <n v="122"/>
    <n v="2.712343426162729E-7"/>
    <n v="1.9862704013742918E-4"/>
    <n v="3.04265188357986E-2"/>
    <n v="5.6256716023633704E-2"/>
    <n v="9.1780007594027255E-2"/>
    <n v="0.10369516947304253"/>
  </r>
  <r>
    <n v="2010"/>
    <n v="2"/>
    <n v="94"/>
    <x v="50"/>
    <s v="https://boardgamegeek.com/boardgame/43443/castle-panic"/>
    <n v="2009"/>
    <n v="0.10314212462587934"/>
    <n v="122"/>
    <n v="2.6978774914118707E-7"/>
    <n v="1.9756768836999862E-4"/>
    <n v="3.0264242911618479E-2"/>
    <n v="5.5956678065517615E-2"/>
    <n v="9.1290510729993779E-2"/>
    <n v="0.10314212462587934"/>
  </r>
  <r>
    <n v="2010"/>
    <n v="2"/>
    <n v="95"/>
    <x v="91"/>
    <s v="https://boardgamegeek.com/boardgame/31730/chicago-express"/>
    <n v="2007"/>
    <n v="0.10259783520851541"/>
    <n v="122"/>
    <n v="2.683640571499215E-7"/>
    <n v="1.9652510753910245E-4"/>
    <n v="3.0104536029478181E-2"/>
    <n v="5.5661390104246949E-2"/>
    <n v="9.0808763247320567E-2"/>
    <n v="0.10259783520851541"/>
  </r>
  <r>
    <n v="2010"/>
    <n v="2"/>
    <n v="96"/>
    <x v="99"/>
    <s v="https://boardgamegeek.com/boardgame/5/acquire"/>
    <n v="1964"/>
    <n v="0.10206207261596577"/>
    <n v="122"/>
    <n v="2.669626686828688E-7"/>
    <n v="1.9549885975422222E-4"/>
    <n v="2.994733111148086E-2"/>
    <n v="5.5370728117017286E-2"/>
    <n v="9.0334562809029323E-2"/>
    <n v="0.10206207261596577"/>
  </r>
  <r>
    <n v="2010"/>
    <n v="2"/>
    <n v="97"/>
    <x v="103"/>
    <s v="https://boardgamegeek.com/boardgame/26566/homesteaders"/>
    <n v="2009"/>
    <n v="0.10153461651336192"/>
    <n v="122"/>
    <n v="2.6558300741247675E-7"/>
    <n v="1.9448852296616323E-4"/>
    <n v="2.9792563506369756E-2"/>
    <n v="5.5084572567728834E-2"/>
    <n v="8.9867714397975015E-2"/>
    <n v="0.10153461651336192"/>
  </r>
  <r>
    <n v="2010"/>
    <n v="2"/>
    <n v="98"/>
    <x v="104"/>
    <s v="https://boardgamegeek.com/boardgame/2842/transamerica"/>
    <n v="2001"/>
    <n v="0.10101525445522107"/>
    <n v="122"/>
    <n v="2.6422451764737457E-7"/>
    <n v="1.934936902377687E-4"/>
    <n v="2.9640170877813132E-2"/>
    <n v="5.480280820043229E-2"/>
    <n v="8.9408029979863246E-2"/>
    <n v="0.10101525445522107"/>
  </r>
  <r>
    <n v="2010"/>
    <n v="2"/>
    <n v="99"/>
    <x v="105"/>
    <s v="https://boardgamegeek.com/boardgame/55600/shipyard"/>
    <n v="2009"/>
    <n v="0.10050378152592121"/>
    <n v="122"/>
    <n v="2.6288666339196747E-7"/>
    <n v="1.9251396905525342E-4"/>
    <n v="2.9490093098911492E-2"/>
    <n v="5.4525323844279341E-2"/>
    <n v="8.8955328185036778E-2"/>
    <n v="0.10050378152592121"/>
  </r>
  <r>
    <n v="2010"/>
    <n v="2"/>
    <n v="100"/>
    <x v="106"/>
    <s v="https://boardgamegeek.com/boardgame/118/modern-art"/>
    <n v="1992"/>
    <n v="0.1"/>
    <n v="122"/>
    <n v="2.6156892745788442E-7"/>
    <n v="1.9154898067750973E-4"/>
    <n v="2.9342272152521567E-2"/>
    <n v="5.4252012229227979E-2"/>
    <n v="8.850943400780803E-2"/>
    <n v="0.1"/>
  </r>
  <r>
    <n v="2010"/>
    <n v="3"/>
    <n v="1"/>
    <x v="0"/>
    <s v="https://boardgamegeek.com/boardgame/36218/dominion"/>
    <n v="2008"/>
    <n v="1"/>
    <n v="121"/>
    <n v="2.9063214161987154E-6"/>
    <n v="2.0163050597632598E-3"/>
    <n v="0.2963865873992077"/>
    <n v="0.5452463540625927"/>
    <n v="0.88598032039847863"/>
    <n v="1"/>
  </r>
  <r>
    <n v="2010"/>
    <n v="3"/>
    <n v="2"/>
    <x v="4"/>
    <s v="https://boardgamegeek.com/boardgame/28143/race-galaxy"/>
    <n v="2007"/>
    <n v="0.70710678118654746"/>
    <n v="121"/>
    <n v="2.0550795817018019E-6"/>
    <n v="1.4257429806993479E-3"/>
    <n v="0.20957696580271909"/>
    <n v="0.38554739437490054"/>
    <n v="0.62648269255159428"/>
    <n v="0.70710678118654746"/>
  </r>
  <r>
    <n v="2010"/>
    <n v="3"/>
    <n v="3"/>
    <x v="2"/>
    <s v="https://boardgamegeek.com/boardgame/30549/pandemic"/>
    <n v="2008"/>
    <n v="0.57735026918962584"/>
    <n v="121"/>
    <n v="1.677965451993903E-6"/>
    <n v="1.1641142690227227E-3"/>
    <n v="0.17111887601912712"/>
    <n v="0.31479812929269996"/>
    <n v="0.51152097647877259"/>
    <n v="0.57735026918962584"/>
  </r>
  <r>
    <n v="2010"/>
    <n v="3"/>
    <n v="4"/>
    <x v="1"/>
    <s v="https://boardgamegeek.com/boardgame/31260/agricola"/>
    <n v="2007"/>
    <n v="0.5"/>
    <n v="121"/>
    <n v="1.4531607080993577E-6"/>
    <n v="1.0081525298816299E-3"/>
    <n v="0.14819329369960385"/>
    <n v="0.27262317703129635"/>
    <n v="0.44299016019923931"/>
    <n v="0.5"/>
  </r>
  <r>
    <n v="2010"/>
    <n v="3"/>
    <n v="5"/>
    <x v="3"/>
    <s v="https://boardgamegeek.com/boardgame/40692/small-world"/>
    <n v="2009"/>
    <n v="0.44721359549995793"/>
    <n v="121"/>
    <n v="1.2997464502167572E-6"/>
    <n v="9.0171903540148496E-4"/>
    <n v="0.13254811140876219"/>
    <n v="0.24384158243357518"/>
    <n v="0.39622244462760836"/>
    <n v="0.44721359549995793"/>
  </r>
  <r>
    <n v="2010"/>
    <n v="3"/>
    <n v="6"/>
    <x v="5"/>
    <s v="https://boardgamegeek.com/boardgame/822/carcassonne"/>
    <n v="2000"/>
    <n v="0.40824829046386307"/>
    <n v="121"/>
    <n v="1.186500749701639E-6"/>
    <n v="8.2315309370198809E-4"/>
    <n v="0.12099931762214489"/>
    <n v="0.22259589192770768"/>
    <n v="0.36169995118730458"/>
    <n v="0.40824829046386307"/>
  </r>
  <r>
    <n v="2010"/>
    <n v="3"/>
    <n v="7"/>
    <x v="9"/>
    <s v="https://boardgamegeek.com/boardgame/3076/puerto-rico"/>
    <n v="2002"/>
    <n v="0.3779644730092272"/>
    <n v="121"/>
    <n v="1.0984862424689784E-6"/>
    <n v="7.6209167933925879E-4"/>
    <n v="0.1120236003133448"/>
    <n v="0.20608375087347036"/>
    <n v="0.33486908489595724"/>
    <n v="0.3779644730092272"/>
  </r>
  <r>
    <n v="2010"/>
    <n v="3"/>
    <n v="8"/>
    <x v="8"/>
    <s v="https://boardgamegeek.com/boardgame/34635/stone-age"/>
    <n v="2008"/>
    <n v="0.35355339059327373"/>
    <n v="121"/>
    <n v="1.027539790850901E-6"/>
    <n v="7.1287149034967396E-4"/>
    <n v="0.10478848290135954"/>
    <n v="0.19277369718745027"/>
    <n v="0.31324134627579714"/>
    <n v="0.35355339059327373"/>
  </r>
  <r>
    <n v="2010"/>
    <n v="3"/>
    <n v="9"/>
    <x v="18"/>
    <s v="https://boardgamegeek.com/boardgame/45315/dungeon-lords"/>
    <n v="2009"/>
    <n v="0.33333333333333331"/>
    <n v="121"/>
    <n v="9.687738053995718E-7"/>
    <n v="6.7210168658775327E-4"/>
    <n v="9.8795529133069229E-2"/>
    <n v="0.18174878468753089"/>
    <n v="0.29532677346615954"/>
    <n v="0.33333333333333331"/>
  </r>
  <r>
    <n v="2010"/>
    <n v="3"/>
    <n v="10"/>
    <x v="7"/>
    <s v="https://boardgamegeek.com/boardgame/2651/power-grid"/>
    <n v="2004"/>
    <n v="0.31622776601683794"/>
    <n v="121"/>
    <n v="9.1905952877141245E-7"/>
    <n v="6.3761164465738255E-4"/>
    <n v="9.3725668410605742E-2"/>
    <n v="0.17242203647403953"/>
    <n v="0.28017157745449323"/>
    <n v="0.31622776601683794"/>
  </r>
  <r>
    <n v="2010"/>
    <n v="3"/>
    <n v="11"/>
    <x v="6"/>
    <s v="https://boardgamegeek.com/boardgame/13/catan"/>
    <n v="1995"/>
    <n v="0.30151134457776363"/>
    <n v="121"/>
    <n v="8.7628887797322484E-7"/>
    <n v="6.0793884964816848E-4"/>
    <n v="8.9363918481549967E-2"/>
    <n v="0.16439796133953569"/>
    <n v="0.26713311767278314"/>
    <n v="0.30151134457776363"/>
  </r>
  <r>
    <n v="2010"/>
    <n v="3"/>
    <n v="12"/>
    <x v="11"/>
    <s v="https://boardgamegeek.com/boardgame/9209/ticket-ride"/>
    <n v="2004"/>
    <n v="0.28867513459481292"/>
    <n v="121"/>
    <n v="8.3898272599695148E-7"/>
    <n v="5.8205713451136133E-4"/>
    <n v="8.555943800956356E-2"/>
    <n v="0.15739906464634998"/>
    <n v="0.2557604882393863"/>
    <n v="0.28867513459481292"/>
  </r>
  <r>
    <n v="2010"/>
    <n v="3"/>
    <n v="13"/>
    <x v="14"/>
    <s v="https://boardgamegeek.com/boardgame/40834/dominion-intrigue"/>
    <n v="2009"/>
    <n v="0.27735009811261457"/>
    <n v="121"/>
    <n v="8.0606852992950661E-7"/>
    <n v="5.5922240615030128E-4"/>
    <n v="8.2202849094433275E-2"/>
    <n v="0.15122412979480546"/>
    <n v="0.24572672878836374"/>
    <n v="0.27735009811261457"/>
  </r>
  <r>
    <n v="2010"/>
    <n v="3"/>
    <n v="14"/>
    <x v="15"/>
    <s v="https://boardgamegeek.com/boardgame/37111/battlestar-galactica-board-game"/>
    <n v="2008"/>
    <n v="0.2672612419124244"/>
    <n v="121"/>
    <n v="7.7674707108994471E-7"/>
    <n v="5.3888019434663388E-4"/>
    <n v="7.921264743449756E-2"/>
    <n v="0.14572321773499"/>
    <n v="0.23678820073966508"/>
    <n v="0.2672612419124244"/>
  </r>
  <r>
    <n v="2010"/>
    <n v="3"/>
    <n v="15"/>
    <x v="10"/>
    <s v="https://boardgamegeek.com/boardgame/33160/endeavor"/>
    <n v="2009"/>
    <n v="0.2581988897471611"/>
    <n v="121"/>
    <n v="7.5040896291090521E-7"/>
    <n v="5.20607727822457E-4"/>
    <n v="7.6526687802425358E-2"/>
    <n v="0.14078200325764895"/>
    <n v="0.22875913506472126"/>
    <n v="0.2581988897471611"/>
  </r>
  <r>
    <n v="2010"/>
    <n v="3"/>
    <n v="16"/>
    <x v="20"/>
    <s v="https://boardgamegeek.com/boardgame/35677/le-havre"/>
    <n v="2008"/>
    <n v="0.25"/>
    <n v="121"/>
    <n v="7.2658035404967885E-7"/>
    <n v="5.0407626494081495E-4"/>
    <n v="7.4096646849801925E-2"/>
    <n v="0.13631158851564817"/>
    <n v="0.22149508009961966"/>
    <n v="0.25"/>
  </r>
  <r>
    <n v="2010"/>
    <n v="3"/>
    <n v="17"/>
    <x v="21"/>
    <s v="https://boardgamegeek.com/boardgame/478/citadels"/>
    <n v="2000"/>
    <n v="0.24253562503633297"/>
    <n v="121"/>
    <n v="7.0488648123423585E-7"/>
    <n v="4.8902580793360297E-4"/>
    <n v="7.1884306227252573E-2"/>
    <n v="0.13224166528135262"/>
    <n v="0.21488179077773556"/>
    <n v="0.24253562503633297"/>
  </r>
  <r>
    <n v="2010"/>
    <n v="3"/>
    <n v="18"/>
    <x v="13"/>
    <s v="https://boardgamegeek.com/boardgameexpansion/51811/dominion-seaside"/>
    <n v="2009"/>
    <n v="0.23570226039551587"/>
    <n v="121"/>
    <n v="6.8502652723393408E-7"/>
    <n v="4.7524766023311605E-4"/>
    <n v="6.9858988600906377E-2"/>
    <n v="0.12851579812496686"/>
    <n v="0.20882756418386478"/>
    <n v="0.23570226039551587"/>
  </r>
  <r>
    <n v="2010"/>
    <n v="3"/>
    <n v="19"/>
    <x v="27"/>
    <s v="https://boardgamegeek.com/boardgame/12333/twilight-struggle"/>
    <n v="2005"/>
    <n v="0.22941573387056174"/>
    <n v="121"/>
    <n v="6.6675586056095857E-7"/>
    <n v="4.6257210499251508E-4"/>
    <n v="6.7995746457580622E-2"/>
    <n v="0.12508809245751784"/>
    <n v="0.2032578253990924"/>
    <n v="0.22941573387056174"/>
  </r>
  <r>
    <n v="2010"/>
    <n v="3"/>
    <n v="20"/>
    <x v="25"/>
    <s v="https://boardgamegeek.com/boardgame/53953/thunderstone"/>
    <n v="2009"/>
    <n v="0.22360679774997896"/>
    <n v="121"/>
    <n v="6.4987322510837859E-7"/>
    <n v="4.5085951770074248E-4"/>
    <n v="6.6274055704381094E-2"/>
    <n v="0.12192079121678759"/>
    <n v="0.19811122231380418"/>
    <n v="0.22360679774997896"/>
  </r>
  <r>
    <n v="2010"/>
    <n v="3"/>
    <n v="21"/>
    <x v="19"/>
    <s v="https://boardgamegeek.com/boardgame/11/bohnanza"/>
    <n v="1997"/>
    <n v="0.21821789023599239"/>
    <n v="121"/>
    <n v="6.3421132779056519E-7"/>
    <n v="4.3999383621369509E-4"/>
    <n v="6.4676855796500676E-2"/>
    <n v="0.1189825090424059"/>
    <n v="0.19333675630796457"/>
    <n v="0.21821789023599239"/>
  </r>
  <r>
    <n v="2010"/>
    <n v="3"/>
    <n v="22"/>
    <x v="16"/>
    <s v="https://boardgamegeek.com/boardgame/25613/through-ages-story-civilization"/>
    <n v="2006"/>
    <n v="0.21320071635561041"/>
    <n v="121"/>
    <n v="6.1962980789321825E-7"/>
    <n v="4.2987768313296887E-4"/>
    <n v="6.3189832751705824E-2"/>
    <n v="0.11624691327642955"/>
    <n v="0.18889163898592887"/>
    <n v="0.21320071635561041"/>
  </r>
  <r>
    <n v="2010"/>
    <n v="3"/>
    <n v="23"/>
    <x v="17"/>
    <s v="https://boardgamegeek.com/boardgame/15987/arkham-horror"/>
    <n v="2005"/>
    <n v="0.20851441405707477"/>
    <n v="121"/>
    <n v="6.0600990716020288E-7"/>
    <n v="4.2042866809685126E-4"/>
    <n v="6.1800875605921776E-2"/>
    <n v="0.11369172403411784"/>
    <n v="0.18473966737398814"/>
    <n v="0.20851441405707477"/>
  </r>
  <r>
    <n v="2010"/>
    <n v="3"/>
    <n v="24"/>
    <x v="42"/>
    <s v="https://boardgamegeek.com/boardgame/43015/hansa-teutonica"/>
    <n v="2009"/>
    <n v="0.20412414523193154"/>
    <n v="121"/>
    <n v="5.9325037485081948E-7"/>
    <n v="4.1157654685099404E-4"/>
    <n v="6.0499658811072443E-2"/>
    <n v="0.11129794596385384"/>
    <n v="0.18084997559365229"/>
    <n v="0.20412414523193154"/>
  </r>
  <r>
    <n v="2010"/>
    <n v="3"/>
    <n v="25"/>
    <x v="23"/>
    <s v="https://boardgamegeek.com/boardgame/42215/tobago"/>
    <n v="2009"/>
    <n v="0.2"/>
    <n v="121"/>
    <n v="5.8126428323974312E-7"/>
    <n v="4.03261011952652E-4"/>
    <n v="5.9277317479841544E-2"/>
    <n v="0.10904927081251854"/>
    <n v="0.17719606407969574"/>
    <n v="0.2"/>
  </r>
  <r>
    <n v="2010"/>
    <n v="3"/>
    <n v="26"/>
    <x v="24"/>
    <s v="https://boardgamegeek.com/boardgame/37380/roll-through-ages-bronze-age"/>
    <n v="2008"/>
    <n v="0.19611613513818404"/>
    <n v="121"/>
    <n v="5.6997652361422574E-7"/>
    <n v="3.9542995558033571E-4"/>
    <n v="5.8126192027528216E-2"/>
    <n v="0.10693160765694157"/>
    <n v="0.17375503624503963"/>
    <n v="0.19611613513818404"/>
  </r>
  <r>
    <n v="2010"/>
    <n v="3"/>
    <n v="27"/>
    <x v="12"/>
    <s v="https://boardgamegeek.com/boardgame/44163/power-grid-factory-manager"/>
    <n v="2009"/>
    <n v="0.19245008972987526"/>
    <n v="121"/>
    <n v="5.5932181733130088E-7"/>
    <n v="3.8803808967424085E-4"/>
    <n v="5.7039625339709042E-2"/>
    <n v="0.1049327097642333"/>
    <n v="0.17050699215959084"/>
    <n v="0.19245008972987526"/>
  </r>
  <r>
    <n v="2010"/>
    <n v="3"/>
    <n v="28"/>
    <x v="22"/>
    <s v="https://boardgamegeek.com/boardgame/14996/ticket-ride-europe"/>
    <n v="2005"/>
    <n v="0.1889822365046136"/>
    <n v="121"/>
    <n v="5.4924312123448922E-7"/>
    <n v="3.8104583966962939E-4"/>
    <n v="5.6011800156672398E-2"/>
    <n v="0.10304187543673518"/>
    <n v="0.16743454244797862"/>
    <n v="0.1889822365046136"/>
  </r>
  <r>
    <n v="2010"/>
    <n v="3"/>
    <n v="29"/>
    <x v="30"/>
    <s v="https://boardgamegeek.com/boardgame/8217/san-juan"/>
    <n v="2004"/>
    <n v="0.18569533817705186"/>
    <n v="121"/>
    <n v="5.3969033823222879E-7"/>
    <n v="3.7441844994083931E-4"/>
    <n v="5.503760757823821E-2"/>
    <n v="0.1012497061074577"/>
    <n v="0.16452241521460825"/>
    <n v="0.18569533817705186"/>
  </r>
  <r>
    <n v="2010"/>
    <n v="3"/>
    <n v="30"/>
    <x v="101"/>
    <s v="https://boardgamegeek.com/boardgame/55670/macao"/>
    <n v="2009"/>
    <n v="0.18257418583505536"/>
    <n v="121"/>
    <n v="5.306192663374655E-7"/>
    <n v="3.6812525468137979E-4"/>
    <n v="5.4112539886840824E-2"/>
    <n v="9.9547909172510191E-2"/>
    <n v="0.16175713566263372"/>
    <n v="0.18257418583505536"/>
  </r>
  <r>
    <n v="2010"/>
    <n v="3"/>
    <n v="31"/>
    <x v="26"/>
    <s v="https://boardgamegeek.com/boardgame/31481/galaxy-trucker"/>
    <n v="2007"/>
    <n v="0.17960530202677491"/>
    <n v="121"/>
    <n v="5.2199073574325447E-7"/>
    <n v="3.621390792368947E-4"/>
    <n v="5.3232602546519819E-2"/>
    <n v="9.7929136100409805E-2"/>
    <n v="0.15912676303494755"/>
    <n v="0.17960530202677491"/>
  </r>
  <r>
    <n v="2010"/>
    <n v="3"/>
    <n v="32"/>
    <x v="32"/>
    <s v="https://boardgamegeek.com/boardgame/12/ra"/>
    <n v="1999"/>
    <n v="0.17677669529663687"/>
    <n v="121"/>
    <n v="5.1376989542545048E-7"/>
    <n v="3.5643574517483698E-4"/>
    <n v="5.2394241450679772E-2"/>
    <n v="9.6386848593725136E-2"/>
    <n v="0.15662067313789857"/>
    <n v="0.17677669529663687"/>
  </r>
  <r>
    <n v="2010"/>
    <n v="3"/>
    <n v="33"/>
    <x v="29"/>
    <s v="https://boardgamegeek.com/boardgame/41002/vasco-da-gama"/>
    <n v="2009"/>
    <n v="0.17407765595569785"/>
    <n v="121"/>
    <n v="5.0592561958571647E-7"/>
    <n v="3.5099365849520153E-4"/>
    <n v="5.1594282391162649E-2"/>
    <n v="9.4915207233606635E-2"/>
    <n v="0.15422937739784531"/>
    <n v="0.17407765595569785"/>
  </r>
  <r>
    <n v="2010"/>
    <n v="3"/>
    <n v="34"/>
    <x v="28"/>
    <s v="https://boardgamegeek.com/boardgame/50/lost-cities"/>
    <n v="1999"/>
    <n v="0.17149858514250882"/>
    <n v="121"/>
    <n v="4.9843001084745221E-7"/>
    <n v="3.4579346496508076E-4"/>
    <n v="5.0829880394180654E-2"/>
    <n v="9.3508978275846061E-2"/>
    <n v="0.15194437141244574"/>
    <n v="0.17149858514250882"/>
  </r>
  <r>
    <n v="2010"/>
    <n v="3"/>
    <n v="35"/>
    <x v="36"/>
    <s v="https://boardgamegeek.com/boardgame/215/tichu"/>
    <n v="1991"/>
    <n v="0.1690308509457033"/>
    <n v="121"/>
    <n v="4.9125798210179039E-7"/>
    <n v="3.4081776001791095E-4"/>
    <n v="5.0098477076981139E-2"/>
    <n v="9.216345520224227E-2"/>
    <n v="0.1497580074781017"/>
    <n v="0.1690308509457033"/>
  </r>
  <r>
    <n v="2010"/>
    <n v="3"/>
    <n v="36"/>
    <x v="51"/>
    <s v="https://boardgamegeek.com/boardgame/172/sale"/>
    <n v="1997"/>
    <n v="0.16666666666666666"/>
    <n v="121"/>
    <n v="4.843869026997859E-7"/>
    <n v="3.3605084329387663E-4"/>
    <n v="4.9397764566534615E-2"/>
    <n v="9.0874392343765445E-2"/>
    <n v="0.14766338673307977"/>
    <n v="0.16666666666666666"/>
  </r>
  <r>
    <n v="2010"/>
    <n v="3"/>
    <n v="37"/>
    <x v="43"/>
    <s v="https://boardgamegeek.com/boardgame/12942/no-thanks"/>
    <n v="2004"/>
    <n v="0.16439898730535729"/>
    <n v="121"/>
    <n v="4.7779629760694063E-7"/>
    <n v="3.3147850992374783E-4"/>
    <n v="4.8725654819320514E-2"/>
    <n v="8.963794843982853E-2"/>
    <n v="0.14565426744598586"/>
    <n v="0.16439898730535729"/>
  </r>
  <r>
    <n v="2010"/>
    <n v="3"/>
    <n v="38"/>
    <x v="45"/>
    <s v="https://boardgamegeek.com/boardgame/18602/caylus"/>
    <n v="2005"/>
    <n v="0.16222142113076254"/>
    <n v="121"/>
    <n v="4.71467590398526E-7"/>
    <n v="3.2708787222794313E-4"/>
    <n v="4.8080253411996433E-2"/>
    <n v="8.845063842240071E-2"/>
    <n v="0.14372498666892952"/>
    <n v="0.16222142113076254"/>
  </r>
  <r>
    <n v="2010"/>
    <n v="3"/>
    <n v="39"/>
    <x v="35"/>
    <s v="https://boardgamegeek.com/boardgame/27162/kingsburg"/>
    <n v="2007"/>
    <n v="0.16012815380508713"/>
    <n v="121"/>
    <n v="4.6538388274008657E-7"/>
    <n v="3.2286720672774664E-4"/>
    <n v="4.7459837052825228E-2"/>
    <n v="8.7309292044997835E-2"/>
    <n v="0.14187039301304796"/>
    <n v="0.16012815380508713"/>
  </r>
  <r>
    <n v="2010"/>
    <n v="3"/>
    <n v="40"/>
    <x v="33"/>
    <s v="https://boardgamegeek.com/boardgame/6249/alhambra"/>
    <n v="2003"/>
    <n v="0.15811388300841897"/>
    <n v="121"/>
    <n v="4.5952976438570622E-7"/>
    <n v="3.1880582232869127E-4"/>
    <n v="4.6862834205302871E-2"/>
    <n v="8.6211018237019765E-2"/>
    <n v="0.14008578872724661"/>
    <n v="0.15811388300841897"/>
  </r>
  <r>
    <n v="2010"/>
    <n v="3"/>
    <n v="41"/>
    <x v="31"/>
    <s v="https://boardgamegeek.com/boardgame/43111/chaos-old-world"/>
    <n v="2009"/>
    <n v="0.15617376188860607"/>
    <n v="121"/>
    <n v="4.5389114882517455E-7"/>
    <n v="3.1489394629825895E-4"/>
    <n v="4.6287808327460399E-2"/>
    <n v="8.5153174270001949E-2"/>
    <n v="0.13836687959590291"/>
    <n v="0.15617376188860607"/>
  </r>
  <r>
    <n v="2010"/>
    <n v="3"/>
    <n v="42"/>
    <x v="37"/>
    <s v="https://boardgamegeek.com/boardgame/15512/diamant"/>
    <n v="2005"/>
    <n v="0.15430334996209191"/>
    <n v="121"/>
    <n v="4.4845513058603298E-7"/>
    <n v="3.1112262526698694E-4"/>
    <n v="4.5733443319530089E-2"/>
    <n v="8.4133338986474918E-2"/>
    <n v="0.13670973143797277"/>
    <n v="0.15430334996209191"/>
  </r>
  <r>
    <n v="2010"/>
    <n v="3"/>
    <n v="43"/>
    <x v="48"/>
    <s v="https://boardgamegeek.com/boardgame/9217/saint-petersburg"/>
    <n v="2004"/>
    <n v="0.15249857033260467"/>
    <n v="121"/>
    <n v="4.4320986089733498E-7"/>
    <n v="3.0748363896829413E-4"/>
    <n v="4.5198530844138753E-2"/>
    <n v="8.3149289473610555E-2"/>
    <n v="0.13511073220359102"/>
    <n v="0.15249857033260467"/>
  </r>
  <r>
    <n v="2010"/>
    <n v="3"/>
    <n v="44"/>
    <x v="44"/>
    <s v="https://boardgamegeek.com/boardgame/5782/coloretto"/>
    <n v="2003"/>
    <n v="0.15075567228888181"/>
    <n v="121"/>
    <n v="4.3814443898661242E-7"/>
    <n v="3.0396942482408424E-4"/>
    <n v="4.4681959240774984E-2"/>
    <n v="8.2198980669767843E-2"/>
    <n v="0.13356655883639157"/>
    <n v="0.15075567228888181"/>
  </r>
  <r>
    <n v="2010"/>
    <n v="3"/>
    <n v="45"/>
    <x v="67"/>
    <s v="https://boardgamegeek.com/boardgame/39463/cosmic-encounter"/>
    <n v="2008"/>
    <n v="0.14907119849998599"/>
    <n v="121"/>
    <n v="4.3324881673891908E-7"/>
    <n v="3.0057301180049499E-4"/>
    <n v="4.4182703802920734E-2"/>
    <n v="8.1280527477858397E-2"/>
    <n v="0.1320741482092028"/>
    <n v="0.14907119849998599"/>
  </r>
  <r>
    <n v="2010"/>
    <n v="3"/>
    <n v="46"/>
    <x v="38"/>
    <s v="https://boardgamegeek.com/boardgame/9674/ingenious"/>
    <n v="2004"/>
    <n v="0.14744195615489714"/>
    <n v="121"/>
    <n v="4.2851371481920955E-7"/>
    <n v="2.9728796221651179E-4"/>
    <n v="4.3699818224213573E-2"/>
    <n v="8.0392189029314318E-2"/>
    <n v="0.1306306715542942"/>
    <n v="0.14744195615489714"/>
  </r>
  <r>
    <n v="2010"/>
    <n v="3"/>
    <n v="47"/>
    <x v="34"/>
    <s v="https://boardgamegeek.com/boardgame/39856/dixit"/>
    <n v="2008"/>
    <n v="0.14586499149789456"/>
    <n v="121"/>
    <n v="4.239305486639745E-7"/>
    <n v="2.9410832039952967E-4"/>
    <n v="4.3232427051075412E-2"/>
    <n v="7.9532354799598096E-2"/>
    <n v="0.12923351190222598"/>
    <n v="0.14586499149789456"/>
  </r>
  <r>
    <n v="2010"/>
    <n v="3"/>
    <n v="48"/>
    <x v="41"/>
    <s v="https://boardgamegeek.com/boardgame/10630/memoir-44"/>
    <n v="2004"/>
    <n v="0.14433756729740646"/>
    <n v="121"/>
    <n v="4.1949136299847574E-7"/>
    <n v="2.9102856725568067E-4"/>
    <n v="4.277971900478178E-2"/>
    <n v="7.8699532323174989E-2"/>
    <n v="0.12788024411969315"/>
    <n v="0.14433756729740646"/>
  </r>
  <r>
    <n v="2010"/>
    <n v="3"/>
    <n v="49"/>
    <x v="49"/>
    <s v="https://boardgamegeek.com/boardgame/2655/hive"/>
    <n v="2000"/>
    <n v="0.14285714285714285"/>
    <n v="121"/>
    <n v="4.1518877374267361E-7"/>
    <n v="2.8804357996617993E-4"/>
    <n v="4.2340941057029673E-2"/>
    <n v="7.7892336294656098E-2"/>
    <n v="0.12656861719978266"/>
    <n v="0.14285714285714285"/>
  </r>
  <r>
    <n v="2010"/>
    <n v="3"/>
    <n v="50"/>
    <x v="100"/>
    <s v="https://boardgamegeek.com/boardgame/59294/runewars"/>
    <n v="2010"/>
    <n v="0.1414213562373095"/>
    <n v="121"/>
    <n v="4.1101591634036038E-7"/>
    <n v="2.8514859613986961E-4"/>
    <n v="4.1915393160543823E-2"/>
    <n v="7.7109478874980111E-2"/>
    <n v="0.12529653851031886"/>
    <n v="0.1414213562373095"/>
  </r>
  <r>
    <n v="2010"/>
    <n v="3"/>
    <n v="51"/>
    <x v="40"/>
    <s v="https://boardgamegeek.com/boardgame/21790/thurn-and-taxis"/>
    <n v="2006"/>
    <n v="0.14002800840280097"/>
    <n v="121"/>
    <n v="4.0696639968871414E-7"/>
    <n v="2.8233918185113983E-4"/>
    <n v="4.1502423550813759E-2"/>
    <n v="7.6349761048273318E-2"/>
    <n v="0.12406205974947446"/>
    <n v="0.14002800840280097"/>
  </r>
  <r>
    <n v="2010"/>
    <n v="3"/>
    <n v="52"/>
    <x v="52"/>
    <s v="https://boardgamegeek.com/boardgame/28720/brass-lancashire"/>
    <n v="2007"/>
    <n v="0.13867504905630729"/>
    <n v="121"/>
    <n v="4.0303426496475331E-7"/>
    <n v="2.7961120307515064E-4"/>
    <n v="4.1101424547216638E-2"/>
    <n v="7.5612064897402728E-2"/>
    <n v="0.12286336439418187"/>
    <n v="0.13867504905630729"/>
  </r>
  <r>
    <n v="2010"/>
    <n v="3"/>
    <n v="53"/>
    <x v="68"/>
    <s v="https://boardgamegeek.com/boardgameexpansion/34499/race-galaxy-gathering-storm"/>
    <n v="2008"/>
    <n v="0.13736056394868904"/>
    <n v="121"/>
    <n v="3.9921394874520811E-7"/>
    <n v="2.7696080010167651E-4"/>
    <n v="4.0711828791982582E-2"/>
    <n v="7.4895346685004305E-2"/>
    <n v="0.12169875645737523"/>
    <n v="0.13736056394868904"/>
  </r>
  <r>
    <n v="2010"/>
    <n v="3"/>
    <n v="54"/>
    <x v="53"/>
    <s v="https://boardgamegeek.com/boardgame/27833/steam"/>
    <n v="2009"/>
    <n v="0.13608276348795434"/>
    <n v="121"/>
    <n v="3.9550024990054628E-7"/>
    <n v="2.7438436456732931E-4"/>
    <n v="4.0333105874048286E-2"/>
    <n v="7.4198630642569208E-2"/>
    <n v="0.12056665039576818"/>
    <n v="0.13608276348795434"/>
  </r>
  <r>
    <n v="2010"/>
    <n v="3"/>
    <n v="55"/>
    <x v="63"/>
    <s v="https://boardgamegeek.com/boardgame/18/roborally"/>
    <n v="1994"/>
    <n v="0.13483997249264842"/>
    <n v="121"/>
    <n v="3.9188829981502979E-7"/>
    <n v="2.7187851879526578E-4"/>
    <n v="3.9964759292099104E-2"/>
    <n v="7.3521003383516845E-2"/>
    <n v="0.1194655620315587"/>
    <n v="0.13483997249264842"/>
  </r>
  <r>
    <n v="2010"/>
    <n v="3"/>
    <n v="56"/>
    <x v="61"/>
    <s v="https://boardgamegeek.com/boardgameexpansion/40210/race-galaxy-rebel-vs-imperium"/>
    <n v="2009"/>
    <n v="0.1336306209562122"/>
    <n v="121"/>
    <n v="3.8837353554497236E-7"/>
    <n v="2.6944009717331694E-4"/>
    <n v="3.960632371724878E-2"/>
    <n v="7.2861608867495001E-2"/>
    <n v="0.11839410036983254"/>
    <n v="0.1336306209562122"/>
  </r>
  <r>
    <n v="2010"/>
    <n v="3"/>
    <n v="57"/>
    <x v="39"/>
    <s v="https://boardgamegeek.com/boardgameexpansion/40849/pandemic-brink"/>
    <n v="2009"/>
    <n v="0.13245323570650439"/>
    <n v="121"/>
    <n v="3.8495167557863007E-7"/>
    <n v="2.6706612933704047E-4"/>
    <n v="3.925736252103372E-2"/>
    <n v="7.2219643852764734E-2"/>
    <n v="0.11735096020906396"/>
    <n v="0.13245323570650439"/>
  </r>
  <r>
    <n v="2010"/>
    <n v="3"/>
    <n v="58"/>
    <x v="102"/>
    <s v="https://boardgamegeek.com/boardgame/46255/campaign-manager-2008"/>
    <n v="2009"/>
    <n v="0.13130643285972254"/>
    <n v="121"/>
    <n v="3.8161869790487035E-7"/>
    <n v="2.6475382495452332E-4"/>
    <n v="3.8917465538856354E-2"/>
    <n v="7.1594353781728334E-2"/>
    <n v="0.1163349154554383"/>
    <n v="0.13130643285972254"/>
  </r>
  <r>
    <n v="2010"/>
    <n v="3"/>
    <n v="59"/>
    <x v="55"/>
    <s v="https://boardgamegeek.com/boardgame/42/tigris-euphrates"/>
    <n v="1997"/>
    <n v="0.13018891098082389"/>
    <n v="121"/>
    <n v="3.7837082013515658E-7"/>
    <n v="2.625005599357038E-4"/>
    <n v="3.8586247042825629E-2"/>
    <n v="7.0985029051673657E-2"/>
    <n v="0.11534481306311936"/>
    <n v="0.13018891098082389"/>
  </r>
  <r>
    <n v="2010"/>
    <n v="3"/>
    <n v="60"/>
    <x v="47"/>
    <s v="https://boardgamegeek.com/boardgame/37046/ghost-stories"/>
    <n v="2008"/>
    <n v="0.12909944487358055"/>
    <n v="121"/>
    <n v="3.7520448145545261E-7"/>
    <n v="2.603038639112285E-4"/>
    <n v="3.8263343901212679E-2"/>
    <n v="7.0391001628824473E-2"/>
    <n v="0.11437956753236063"/>
    <n v="0.12909944487358055"/>
  </r>
  <r>
    <n v="2010"/>
    <n v="3"/>
    <n v="61"/>
    <x v="58"/>
    <s v="https://boardgamegeek.com/boardgame/463/magic-gathering"/>
    <n v="1993"/>
    <n v="0.12803687993289598"/>
    <n v="121"/>
    <n v="3.7211632621223913E-7"/>
    <n v="2.5816140884499911E-4"/>
    <n v="3.7948413904553134E-2"/>
    <n v="6.9811641968961474E-2"/>
    <n v="0.11343815590576871"/>
    <n v="0.12803687993289598"/>
  </r>
  <r>
    <n v="2010"/>
    <n v="3"/>
    <n v="62"/>
    <x v="79"/>
    <s v="https://boardgamegeek.com/boardgame/760/battle-line"/>
    <n v="2000"/>
    <n v="0.1270001270001905"/>
    <n v="121"/>
    <n v="3.6910318896061039E-7"/>
    <n v="2.560709986610607E-4"/>
    <n v="3.7641134240852442E-2"/>
    <n v="6.9246356212340113E-2"/>
    <n v="0.11251961321027626"/>
    <n v="0.1270001270001905"/>
  </r>
  <r>
    <n v="2010"/>
    <n v="3"/>
    <n v="63"/>
    <x v="88"/>
    <s v="https://boardgamegeek.com/boardgame/18291/unpublished-prototype"/>
    <m/>
    <n v="0.12598815766974239"/>
    <n v="121"/>
    <n v="3.6616208082299274E-7"/>
    <n v="2.5403055977975291E-4"/>
    <n v="3.7341200104448261E-2"/>
    <n v="6.8694583624490116E-2"/>
    <n v="0.11162302829865241"/>
    <n v="0.12598815766974239"/>
  </r>
  <r>
    <n v="2010"/>
    <n v="3"/>
    <n v="64"/>
    <x v="57"/>
    <s v="https://boardgamegeek.com/boardgame/39938/carson-city"/>
    <n v="2009"/>
    <n v="0.125"/>
    <n v="121"/>
    <n v="3.6329017702483943E-7"/>
    <n v="2.5203813247040747E-4"/>
    <n v="3.7048323424900963E-2"/>
    <n v="6.8155794257824087E-2"/>
    <n v="0.11074754004980983"/>
    <n v="0.125"/>
  </r>
  <r>
    <n v="2010"/>
    <n v="3"/>
    <n v="65"/>
    <x v="66"/>
    <s v="https://boardgamegeek.com/boardgame/93/el-grande"/>
    <n v="1995"/>
    <n v="0.12403473458920847"/>
    <n v="121"/>
    <n v="3.6048480548914016E-7"/>
    <n v="2.5009186293861404E-4"/>
    <n v="3.6762231703861968E-2"/>
    <n v="6.7629486811887268E-2"/>
    <n v="0.10989233389188718"/>
    <n v="0.12403473458920847"/>
  </r>
  <r>
    <n v="2010"/>
    <n v="3"/>
    <n v="66"/>
    <x v="64"/>
    <s v="https://boardgamegeek.com/boardgame/25554/notre-dame"/>
    <n v="2007"/>
    <n v="0.12309149097933272"/>
    <n v="121"/>
    <n v="3.5774343638506567E-7"/>
    <n v="2.4818999607543221E-4"/>
    <n v="3.6482666949244784E-2"/>
    <n v="6.7115186672609684E-2"/>
    <n v="0.10905663861619565"/>
    <n v="0.12309149097933272"/>
  </r>
  <r>
    <n v="2010"/>
    <n v="3"/>
    <n v="67"/>
    <x v="77"/>
    <s v="https://boardgamegeek.com/boardgame/9220/saboteur"/>
    <n v="2004"/>
    <n v="0.12216944435630522"/>
    <n v="121"/>
    <n v="3.5506367253782715E-7"/>
    <n v="2.4633086880408424E-4"/>
    <n v="3.62093846972227E-2"/>
    <n v="6.6612444113128222E-2"/>
    <n v="0.1082397234537034"/>
    <n v="0.12216944435630522"/>
  </r>
  <r>
    <n v="2010"/>
    <n v="3"/>
    <n v="68"/>
    <x v="65"/>
    <s v="https://boardgamegeek.com/boardgame/40628/finca"/>
    <n v="2009"/>
    <n v="0.12126781251816648"/>
    <n v="121"/>
    <n v="3.5244324061711792E-7"/>
    <n v="2.4451290396680148E-4"/>
    <n v="3.5942153113626286E-2"/>
    <n v="6.6120832640676308E-2"/>
    <n v="0.10744089538886778"/>
    <n v="0.12126781251816648"/>
  </r>
  <r>
    <n v="2010"/>
    <n v="3"/>
    <n v="69"/>
    <x v="90"/>
    <s v="https://boardgamegeek.com/boardgame/27173/vikings"/>
    <n v="2007"/>
    <n v="0.1203858530857692"/>
    <n v="121"/>
    <n v="3.4987998303052325E-7"/>
    <n v="2.4273460470075289E-4"/>
    <n v="3.5680752167233508E-2"/>
    <n v="6.5639947475730584E-2"/>
    <n v="0.10665949668837398"/>
    <n v="0.1203858530857692"/>
  </r>
  <r>
    <n v="2010"/>
    <n v="3"/>
    <n v="70"/>
    <x v="69"/>
    <s v="https://boardgamegeek.com/boardgame/29368/last-night-earth-zombie-game"/>
    <n v="2007"/>
    <n v="0.11952286093343936"/>
    <n v="121"/>
    <n v="3.4737185045619559E-7"/>
    <n v="2.4099454925747424E-4"/>
    <n v="3.5424972868252171E-2"/>
    <n v="6.5169404151088101E-2"/>
    <n v="0.10589490262475142"/>
    <n v="0.11952286093343936"/>
  </r>
  <r>
    <n v="2010"/>
    <n v="3"/>
    <n v="71"/>
    <x v="72"/>
    <s v="https://boardgamegeek.com/boardgame/432/6-nimmt"/>
    <n v="1994"/>
    <n v="0.11867816581938533"/>
    <n v="121"/>
    <n v="3.4491689495606192E-7"/>
    <n v="2.3929138622504978E-4"/>
    <n v="3.5174616566004915E-2"/>
    <n v="6.4708837219855653E-2"/>
    <n v="0.10514651937696279"/>
    <n v="0.11867816581938533"/>
  </r>
  <r>
    <n v="2010"/>
    <n v="3"/>
    <n v="72"/>
    <x v="56"/>
    <s v="https://boardgamegeek.com/boardgame/3955/bang"/>
    <n v="2002"/>
    <n v="0.11785113019775793"/>
    <n v="121"/>
    <n v="3.4251326361696704E-7"/>
    <n v="2.3762383011655802E-4"/>
    <n v="3.4929494300453189E-2"/>
    <n v="6.4257899062483428E-2"/>
    <n v="0.10441378209193239"/>
    <n v="0.11785113019775793"/>
  </r>
  <r>
    <n v="2010"/>
    <n v="3"/>
    <n v="73"/>
    <x v="94"/>
    <s v="https://boardgamegeek.com/boardgame/22545/age-empires-iii-age-discovery"/>
    <n v="2007"/>
    <n v="0.11704114719613057"/>
    <n v="121"/>
    <n v="3.4015919267258051E-7"/>
    <n v="2.3599065729205452E-4"/>
    <n v="3.4689426202749486E-2"/>
    <n v="6.381625878399344E-2"/>
    <n v="0.10369615309263326"/>
    <n v="0.11704114719613057"/>
  </r>
  <r>
    <n v="2010"/>
    <n v="3"/>
    <n v="74"/>
    <x v="87"/>
    <s v="https://boardgamegeek.com/boardgame/47185/warhammer-invasion"/>
    <n v="2009"/>
    <n v="0.11624763874381928"/>
    <n v="121"/>
    <n v="3.378530020636935E-7"/>
    <n v="2.3439070218469438E-4"/>
    <n v="3.4454240940496518E-2"/>
    <n v="6.3383601193452863E-2"/>
    <n v="0.1029931202198156"/>
    <n v="0.11624763874381928"/>
  </r>
  <r>
    <n v="2010"/>
    <n v="3"/>
    <n v="75"/>
    <x v="60"/>
    <s v="https://boardgamegeek.com/boardgame/43868/adventurers-temple-chac"/>
    <n v="2009"/>
    <n v="0.11547005383792514"/>
    <n v="121"/>
    <n v="3.3559309039878051E-7"/>
    <n v="2.3282285380454447E-4"/>
    <n v="3.422377520382542E-2"/>
    <n v="6.2959625858539967E-2"/>
    <n v="0.10230419529575449"/>
    <n v="0.11547005383792514"/>
  </r>
  <r>
    <n v="2010"/>
    <n v="3"/>
    <n v="76"/>
    <x v="99"/>
    <s v="https://boardgamegeek.com/boardgame/5/acquire"/>
    <n v="1964"/>
    <n v="0.11470786693528087"/>
    <n v="121"/>
    <n v="3.3337793028047928E-7"/>
    <n v="2.3128605249625754E-4"/>
    <n v="3.3997873228790311E-2"/>
    <n v="6.2544046228758921E-2"/>
    <n v="0.1016289126995462"/>
    <n v="0.11470786693528087"/>
  </r>
  <r>
    <n v="2010"/>
    <n v="3"/>
    <n v="77"/>
    <x v="80"/>
    <s v="https://boardgamegeek.com/boardgame/24480/pillars-earth"/>
    <n v="2006"/>
    <n v="0.11396057645963795"/>
    <n v="121"/>
    <n v="3.3120606396699692E-7"/>
    <n v="2.2977928692910582E-4"/>
    <n v="3.3776386354918572E-2"/>
    <n v="6.2136588821488918E-2"/>
    <n v="0.10096682804450535"/>
    <n v="0.11396057645963795"/>
  </r>
  <r>
    <n v="2010"/>
    <n v="3"/>
    <n v="78"/>
    <x v="103"/>
    <s v="https://boardgamegeek.com/boardgame/26566/homesteaders"/>
    <n v="2009"/>
    <n v="0.11322770341445956"/>
    <n v="121"/>
    <n v="3.2907609934044024E-7"/>
    <n v="2.2830159129994855E-4"/>
    <n v="3.3559172614061286E-2"/>
    <n v="6.1736992465614655E-2"/>
    <n v="0.1003175169491268"/>
    <n v="0.11322770341445956"/>
  </r>
  <r>
    <n v="2010"/>
    <n v="3"/>
    <n v="79"/>
    <x v="75"/>
    <s v="https://boardgamegeek.com/boardgame/8203/hey-s-my-fish"/>
    <n v="2003"/>
    <n v="0.1125087900926024"/>
    <n v="121"/>
    <n v="3.269867061567362E-7"/>
    <n v="2.2685204273155673E-4"/>
    <n v="3.3346096347960215E-2"/>
    <n v="6.1345007597985009E-2"/>
    <n v="9.9680573893889055E-2"/>
    <n v="0.1125087900926024"/>
  </r>
  <r>
    <n v="2010"/>
    <n v="3"/>
    <n v="80"/>
    <x v="59"/>
    <s v="https://boardgamegeek.com/boardgame/45/perudo"/>
    <n v="1800"/>
    <n v="0.11180339887498948"/>
    <n v="121"/>
    <n v="3.2493661255418929E-7"/>
    <n v="2.2542975885037124E-4"/>
    <n v="3.3137027852190547E-2"/>
    <n v="6.0960395608393794E-2"/>
    <n v="9.905561115690209E-2"/>
    <n v="0.11180339887498948"/>
  </r>
  <r>
    <n v="2010"/>
    <n v="3"/>
    <n v="81"/>
    <x v="74"/>
    <s v="https://boardgamegeek.com/boardgame/15818/pickomino"/>
    <n v="2005"/>
    <n v="0.1111111111111111"/>
    <n v="121"/>
    <n v="3.2292460179985723E-7"/>
    <n v="2.2403389552925107E-4"/>
    <n v="3.293184304435641E-2"/>
    <n v="6.0582928229176963E-2"/>
    <n v="9.8442257822053181E-2"/>
    <n v="0.1111111111111111"/>
  </r>
  <r>
    <n v="2010"/>
    <n v="3"/>
    <n v="82"/>
    <x v="85"/>
    <s v="https://boardgamegeek.com/boardgame/17226/descent-journeys-dark"/>
    <n v="2005"/>
    <n v="0.11043152607484653"/>
    <n v="121"/>
    <n v="3.2094950925483335E-7"/>
    <n v="2.2266364478209141E-4"/>
    <n v="3.2730423154610389E-2"/>
    <n v="6.021238696587821E-2"/>
    <n v="9.7840158853885473E-2"/>
    <n v="0.11043152607484653"/>
  </r>
  <r>
    <n v="2010"/>
    <n v="3"/>
    <n v="83"/>
    <x v="107"/>
    <s v="https://boardgamegeek.com/boardgame/3/samurai"/>
    <n v="1998"/>
    <n v="0.10976425998969035"/>
    <n v="121"/>
    <n v="3.1901021954124087E-7"/>
    <n v="2.2131823279838259E-4"/>
    <n v="3.2532654436743712E-2"/>
    <n v="5.9848562565757178E-2"/>
    <n v="9.7248974233967764E-2"/>
    <n v="0.10976425998969035"/>
  </r>
  <r>
    <n v="2010"/>
    <n v="3"/>
    <n v="84"/>
    <x v="108"/>
    <s v="https://boardgamegeek.com/boardgame/555/princes-florence"/>
    <n v="2000"/>
    <n v="0.10910894511799619"/>
    <n v="121"/>
    <n v="3.1710566389528259E-7"/>
    <n v="2.1999691810684754E-4"/>
    <n v="3.2338427898250338E-2"/>
    <n v="5.9491254521202949E-2"/>
    <n v="9.6668378153982285E-2"/>
    <n v="0.10910894511799619"/>
  </r>
  <r>
    <n v="2010"/>
    <n v="3"/>
    <n v="85"/>
    <x v="96"/>
    <s v="https://boardgamegeek.com/boardgame/22345/yspahan"/>
    <n v="2006"/>
    <n v="0.10846522890932808"/>
    <n v="121"/>
    <n v="3.1523481769207626E-7"/>
    <n v="2.186989898582584E-4"/>
    <n v="3.214763904790964E-2"/>
    <n v="5.9140270605375661E-2"/>
    <n v="9.6098058261180827E-2"/>
    <n v="0.10846522890932808"/>
  </r>
  <r>
    <n v="2010"/>
    <n v="3"/>
    <n v="86"/>
    <x v="84"/>
    <s v="https://boardgamegeek.com/boardgame/21763/mr-jack"/>
    <n v="2006"/>
    <n v="0.10783277320343841"/>
    <n v="121"/>
    <n v="3.1339669812925201E-7"/>
    <n v="2.1742376621839693E-4"/>
    <n v="3.1960187659559838E-2"/>
    <n v="5.879542643763324E-2"/>
    <n v="9.5537714952238839E-2"/>
    <n v="0.10783277320343841"/>
  </r>
  <r>
    <n v="2010"/>
    <n v="3"/>
    <n v="87"/>
    <x v="71"/>
    <s v="https://boardgamegeek.com/boardgame/2453/blokus"/>
    <n v="2000"/>
    <n v="0.10721125348377948"/>
    <n v="121"/>
    <n v="3.1159036205741744E-7"/>
    <n v="2.1617059286290597E-4"/>
    <n v="3.1775977550848822E-2"/>
    <n v="5.8456545076511199E-2"/>
    <n v="9.4987060711881455E-2"/>
    <n v="0.10721125348377948"/>
  </r>
  <r>
    <n v="2010"/>
    <n v="3"/>
    <n v="88"/>
    <x v="95"/>
    <s v="https://boardgamegeek.com/boardgame/31594/year-dragon"/>
    <n v="2007"/>
    <n v="0.10660035817780521"/>
    <n v="121"/>
    <n v="3.0981490394660913E-7"/>
    <n v="2.1493884156648444E-4"/>
    <n v="3.1594916375852912E-2"/>
    <n v="5.8123456638214777E-2"/>
    <n v="9.4445819492964433E-2"/>
    <n v="0.10660035817780521"/>
  </r>
  <r>
    <n v="2010"/>
    <n v="3"/>
    <n v="89"/>
    <x v="62"/>
    <s v="https://boardgamegeek.com/boardgame/27588/zooloretto"/>
    <n v="2007"/>
    <n v="0.105999788000636"/>
    <n v="121"/>
    <n v="3.0806945397877204E-7"/>
    <n v="2.1372790887951525E-4"/>
    <n v="3.141691543054799E-2"/>
    <n v="5.7795997938754541E-2"/>
    <n v="9.3913726134974299E-2"/>
    <n v="0.105999788000636"/>
  </r>
  <r>
    <n v="2010"/>
    <n v="3"/>
    <n v="90"/>
    <x v="54"/>
    <s v="https://boardgamegeek.com/boardgame/39683/gates-loyang"/>
    <n v="2009"/>
    <n v="0.10540925533894598"/>
    <n v="121"/>
    <n v="3.0635317625713746E-7"/>
    <n v="2.1253721488579416E-4"/>
    <n v="3.1241889470201914E-2"/>
    <n v="5.7474012158013177E-2"/>
    <n v="9.3390525818164399E-2"/>
    <n v="0.10540925533894598"/>
  </r>
  <r>
    <n v="2010"/>
    <n v="3"/>
    <n v="91"/>
    <x v="109"/>
    <s v="https://boardgamegeek.com/boardgame/503/through-desert"/>
    <n v="1998"/>
    <n v="0.10482848367219183"/>
    <n v="121"/>
    <n v="3.0466526712412847E-7"/>
    <n v="2.1136620203555067E-4"/>
    <n v="3.10697565378345E-2"/>
    <n v="5.7157348524172626E-2"/>
    <n v="9.2875973550775204E-2"/>
    <n v="0.10482848367219183"/>
  </r>
  <r>
    <n v="2010"/>
    <n v="3"/>
    <n v="92"/>
    <x v="97"/>
    <s v="https://boardgamegeek.com/boardgame/24068/shadow-hunters"/>
    <n v="2005"/>
    <n v="0.10425720702853739"/>
    <n v="121"/>
    <n v="3.0300495358010144E-7"/>
    <n v="2.1021433404842563E-4"/>
    <n v="3.0900437802960888E-2"/>
    <n v="5.6845862017058921E-2"/>
    <n v="9.2369833686994071E-2"/>
    <n v="0.10425720702853739"/>
  </r>
  <r>
    <n v="2010"/>
    <n v="3"/>
    <n v="93"/>
    <x v="110"/>
    <s v="https://boardgamegeek.com/boardgame/14105/commands-colors-ancients"/>
    <n v="2006"/>
    <n v="0.10369516947304253"/>
    <n v="121"/>
    <n v="3.0137149179585878E-7"/>
    <n v="2.0908109488150436E-4"/>
    <n v="3.0733857409897574E-2"/>
    <n v="5.6539413089079102E-2"/>
    <n v="9.1871879473500756E-2"/>
    <n v="0.10369516947304253"/>
  </r>
  <r>
    <n v="2010"/>
    <n v="3"/>
    <n v="94"/>
    <x v="91"/>
    <s v="https://boardgamegeek.com/boardgame/31730/chicago-express"/>
    <n v="2007"/>
    <n v="0.10314212462587934"/>
    <n v="121"/>
    <n v="2.9976416571243004E-7"/>
    <n v="2.0796598775789322E-4"/>
    <n v="3.056994233496816E-2"/>
    <n v="5.6237867402530263E-2"/>
    <n v="9.1381892622616381E-2"/>
    <n v="0.10314212462587934"/>
  </r>
  <r>
    <n v="2010"/>
    <n v="3"/>
    <n v="95"/>
    <x v="70"/>
    <s v="https://boardgamegeek.com/boardgame/15062/shadows-over-camelot"/>
    <n v="2005"/>
    <n v="0.10259783520851541"/>
    <n v="121"/>
    <n v="2.9818228572213494E-7"/>
    <n v="2.0686853425168675E-4"/>
    <n v="3.0408622251998162E-2"/>
    <n v="5.5941095582157735E-2"/>
    <n v="9.08996629102308E-2"/>
    <n v="0.10259783520851541"/>
  </r>
  <r>
    <n v="2010"/>
    <n v="3"/>
    <n v="96"/>
    <x v="78"/>
    <s v="https://boardgamegeek.com/boardgame/116/guillotine"/>
    <n v="1998"/>
    <n v="0.10206207261596577"/>
    <n v="121"/>
    <n v="2.9662518742540974E-7"/>
    <n v="2.0578827342549702E-4"/>
    <n v="3.0249829405536222E-2"/>
    <n v="5.564897298192692E-2"/>
    <n v="9.0424987796826145E-2"/>
    <n v="0.10206207261596577"/>
  </r>
  <r>
    <n v="2010"/>
    <n v="3"/>
    <n v="97"/>
    <x v="89"/>
    <s v="https://boardgamegeek.com/boardgame/38453/space-alert"/>
    <n v="2008"/>
    <n v="0.10153461651336192"/>
    <n v="121"/>
    <n v="2.9509223045830747E-7"/>
    <n v="2.0472476101701385E-4"/>
    <n v="3.009349849128258E-2"/>
    <n v="5.5361379465054102E-2"/>
    <n v="8.9957672070045056E-2"/>
    <n v="0.10153461651336192"/>
  </r>
  <r>
    <n v="2010"/>
    <n v="3"/>
    <n v="98"/>
    <x v="93"/>
    <s v="https://boardgamegeek.com/boardgame/35503/ra-dice-game"/>
    <n v="2009"/>
    <n v="0.10101525445522107"/>
    <n v="121"/>
    <n v="2.9358279738597168E-7"/>
    <n v="2.036775686713354E-4"/>
    <n v="2.9939566543245585E-2"/>
    <n v="5.5078199196414358E-2"/>
    <n v="8.9497527507370611E-2"/>
    <n v="0.10101525445522107"/>
  </r>
  <r>
    <n v="2010"/>
    <n v="3"/>
    <n v="99"/>
    <x v="104"/>
    <s v="https://boardgamegeek.com/boardgame/2842/transamerica"/>
    <n v="2001"/>
    <n v="0.10050378152592121"/>
    <n v="121"/>
    <n v="2.920962926577416E-7"/>
    <n v="2.0264628321605617E-4"/>
    <n v="2.9787972827183325E-2"/>
    <n v="5.4799320446511895E-2"/>
    <n v="8.904437255759437E-2"/>
    <n v="0.10050378152592121"/>
  </r>
  <r>
    <n v="2010"/>
    <n v="3"/>
    <n v="100"/>
    <x v="82"/>
    <s v="https://boardgamegeek.com/boardgame/16992/tsuro"/>
    <n v="2004"/>
    <n v="0.1"/>
    <n v="121"/>
    <n v="2.9063214161987156E-7"/>
    <n v="2.01630505976326E-4"/>
    <n v="2.9638658739920772E-2"/>
    <n v="5.4524635406259271E-2"/>
    <n v="8.8598032039847868E-2"/>
    <n v="0.1"/>
  </r>
  <r>
    <n v="2010"/>
    <n v="4"/>
    <n v="1"/>
    <x v="0"/>
    <s v="https://boardgamegeek.com/boardgame/36218/dominion"/>
    <n v="2008"/>
    <n v="1"/>
    <n v="120"/>
    <n v="3.2292460179985725E-6"/>
    <n v="2.1224263786981689E-3"/>
    <n v="0.29938039131233107"/>
    <n v="0.54798628549004291"/>
    <n v="0.88686718758606475"/>
    <n v="1"/>
  </r>
  <r>
    <n v="2010"/>
    <n v="4"/>
    <n v="2"/>
    <x v="4"/>
    <s v="https://boardgamegeek.com/boardgame/28143/race-galaxy"/>
    <n v="2007"/>
    <n v="0.70710678118654746"/>
    <n v="120"/>
    <n v="2.2834217574464461E-6"/>
    <n v="1.5007820849466825E-3"/>
    <n v="0.21169390485123143"/>
    <n v="0.3874848184672367"/>
    <n v="0.6271098023539482"/>
    <n v="0.70710678118654746"/>
  </r>
  <r>
    <n v="2010"/>
    <n v="4"/>
    <n v="3"/>
    <x v="1"/>
    <s v="https://boardgamegeek.com/boardgame/31260/agricola"/>
    <n v="2007"/>
    <n v="0.57735026918962584"/>
    <n v="120"/>
    <n v="1.8644060577710032E-6"/>
    <n v="1.2253834410765505E-3"/>
    <n v="0.17284734951426986"/>
    <n v="0.31638002943989946"/>
    <n v="0.51203300948826092"/>
    <n v="0.57735026918962584"/>
  </r>
  <r>
    <n v="2010"/>
    <n v="4"/>
    <n v="4"/>
    <x v="2"/>
    <s v="https://boardgamegeek.com/boardgame/30549/pandemic"/>
    <n v="2008"/>
    <n v="0.5"/>
    <n v="120"/>
    <n v="1.6146230089992863E-6"/>
    <n v="1.0612131893490845E-3"/>
    <n v="0.14969019565616554"/>
    <n v="0.27399314274502146"/>
    <n v="0.44343359379303238"/>
    <n v="0.5"/>
  </r>
  <r>
    <n v="2010"/>
    <n v="4"/>
    <n v="5"/>
    <x v="3"/>
    <s v="https://boardgamegeek.com/boardgame/40692/small-world"/>
    <n v="2009"/>
    <n v="0.44721359549995793"/>
    <n v="120"/>
    <n v="1.4441627224630636E-6"/>
    <n v="9.4917793200156343E-4"/>
    <n v="0.13388698122097195"/>
    <n v="0.24506691701866851"/>
    <n v="0.39661906369129968"/>
    <n v="0.44721359549995793"/>
  </r>
  <r>
    <n v="2010"/>
    <n v="4"/>
    <n v="6"/>
    <x v="5"/>
    <s v="https://boardgamegeek.com/boardgame/822/carcassonne"/>
    <n v="2000"/>
    <n v="0.40824829046386307"/>
    <n v="120"/>
    <n v="1.3183341663351544E-6"/>
    <n v="8.6647694073893513E-4"/>
    <n v="0.12222153295166152"/>
    <n v="0.22371446424895244"/>
    <n v="0.36206201320050513"/>
    <n v="0.40824829046386307"/>
  </r>
  <r>
    <n v="2010"/>
    <n v="4"/>
    <n v="7"/>
    <x v="8"/>
    <s v="https://boardgamegeek.com/boardgame/34635/stone-age"/>
    <n v="2008"/>
    <n v="0.3779644730092272"/>
    <n v="120"/>
    <n v="1.2205402694099759E-6"/>
    <n v="8.0220176772553592E-4"/>
    <n v="0.11315515183166143"/>
    <n v="0.207119347611528"/>
    <n v="0.33520428918514239"/>
    <n v="0.3779644730092272"/>
  </r>
  <r>
    <n v="2010"/>
    <n v="4"/>
    <n v="8"/>
    <x v="9"/>
    <s v="https://boardgamegeek.com/boardgame/3076/puerto-rico"/>
    <n v="2002"/>
    <n v="0.35355339059327373"/>
    <n v="120"/>
    <n v="1.1417108787232231E-6"/>
    <n v="7.5039104247334124E-4"/>
    <n v="0.10584695242561572"/>
    <n v="0.19374240923361835"/>
    <n v="0.3135549011769741"/>
    <n v="0.35355339059327373"/>
  </r>
  <r>
    <n v="2010"/>
    <n v="4"/>
    <n v="9"/>
    <x v="7"/>
    <s v="https://boardgamegeek.com/boardgame/2651/power-grid"/>
    <n v="2004"/>
    <n v="0.33333333333333331"/>
    <n v="120"/>
    <n v="1.0764153393328575E-6"/>
    <n v="7.0747545956605627E-4"/>
    <n v="9.9793463770777024E-2"/>
    <n v="0.18266209516334764"/>
    <n v="0.29562239586202155"/>
    <n v="0.33333333333333331"/>
  </r>
  <r>
    <n v="2010"/>
    <n v="4"/>
    <n v="10"/>
    <x v="6"/>
    <s v="https://boardgamegeek.com/boardgame/13/catan"/>
    <n v="1995"/>
    <n v="0.31622776601683794"/>
    <n v="120"/>
    <n v="1.0211772541904583E-6"/>
    <n v="6.7117015227092928E-4"/>
    <n v="9.4672392333945213E-2"/>
    <n v="0.17328847886838145"/>
    <n v="0.28045202948397718"/>
    <n v="0.31622776601683794"/>
  </r>
  <r>
    <n v="2010"/>
    <n v="4"/>
    <n v="11"/>
    <x v="18"/>
    <s v="https://boardgamegeek.com/boardgame/45315/dungeon-lords"/>
    <n v="2009"/>
    <n v="0.30151134457776363"/>
    <n v="120"/>
    <n v="9.7365430885913869E-7"/>
    <n v="6.3993563120859863E-4"/>
    <n v="9.0266584324797963E-2"/>
    <n v="0.16522408174827707"/>
    <n v="0.2674005181909741"/>
    <n v="0.30151134457776363"/>
  </r>
  <r>
    <n v="2010"/>
    <n v="4"/>
    <n v="12"/>
    <x v="11"/>
    <s v="https://boardgamegeek.com/boardgame/9209/ticket-ride"/>
    <n v="2004"/>
    <n v="0.28867513459481292"/>
    <n v="120"/>
    <n v="9.3220302888550161E-7"/>
    <n v="6.1269172053827526E-4"/>
    <n v="8.642367475713493E-2"/>
    <n v="0.15819001471994973"/>
    <n v="0.25601650474413046"/>
    <n v="0.28867513459481292"/>
  </r>
  <r>
    <n v="2010"/>
    <n v="4"/>
    <n v="13"/>
    <x v="15"/>
    <s v="https://boardgamegeek.com/boardgame/37111/battlestar-galactica-board-game"/>
    <n v="2008"/>
    <n v="0.27735009811261457"/>
    <n v="120"/>
    <n v="8.9563169992167397E-7"/>
    <n v="5.8865516436873845E-4"/>
    <n v="8.3033180903467965E-2"/>
    <n v="0.15198405004503063"/>
    <n v="0.24597270148985362"/>
    <n v="0.27735009811261457"/>
  </r>
  <r>
    <n v="2010"/>
    <n v="4"/>
    <n v="14"/>
    <x v="14"/>
    <s v="https://boardgamegeek.com/boardgame/40834/dominion-intrigue"/>
    <n v="2009"/>
    <n v="0.2672612419124244"/>
    <n v="120"/>
    <n v="8.6305230121104972E-7"/>
    <n v="5.6724230983856217E-4"/>
    <n v="8.0012775186361199E-2"/>
    <n v="0.14645549521104523"/>
    <n v="0.23702522596563072"/>
    <n v="0.2672612419124244"/>
  </r>
  <r>
    <n v="2010"/>
    <n v="4"/>
    <n v="15"/>
    <x v="21"/>
    <s v="https://boardgamegeek.com/boardgame/478/citadels"/>
    <n v="2000"/>
    <n v="0.2581988897471611"/>
    <n v="120"/>
    <n v="8.3378773656767243E-7"/>
    <n v="5.4800813454995495E-4"/>
    <n v="7.7299684648914513E-2"/>
    <n v="0.14148945051019993"/>
    <n v="0.22898812318790918"/>
    <n v="0.2581988897471611"/>
  </r>
  <r>
    <n v="2010"/>
    <n v="4"/>
    <n v="16"/>
    <x v="20"/>
    <s v="https://boardgamegeek.com/boardgame/35677/le-havre"/>
    <n v="2008"/>
    <n v="0.25"/>
    <n v="120"/>
    <n v="8.0731150449964313E-7"/>
    <n v="5.3060659467454223E-4"/>
    <n v="7.4845097828082768E-2"/>
    <n v="0.13699657137251073"/>
    <n v="0.22171679689651619"/>
    <n v="0.25"/>
  </r>
  <r>
    <n v="2010"/>
    <n v="4"/>
    <n v="17"/>
    <x v="10"/>
    <s v="https://boardgamegeek.com/boardgame/33160/endeavor"/>
    <n v="2009"/>
    <n v="0.24253562503633297"/>
    <n v="120"/>
    <n v="7.8320720137137317E-7"/>
    <n v="5.1476400835116115E-4"/>
    <n v="7.2610410330558164E-2"/>
    <n v="0.13290619626266595"/>
    <n v="0.21509688766540097"/>
    <n v="0.24253562503633297"/>
  </r>
  <r>
    <n v="2010"/>
    <n v="4"/>
    <n v="18"/>
    <x v="19"/>
    <s v="https://boardgamegeek.com/boardgame/11/bohnanza"/>
    <n v="1997"/>
    <n v="0.23570226039551587"/>
    <n v="120"/>
    <n v="7.611405858154823E-7"/>
    <n v="5.0026069498222757E-4"/>
    <n v="7.0564634950410501E-2"/>
    <n v="0.1291616061557456"/>
    <n v="0.20903660078464945"/>
    <n v="0.23570226039551587"/>
  </r>
  <r>
    <n v="2010"/>
    <n v="4"/>
    <n v="19"/>
    <x v="25"/>
    <s v="https://boardgamegeek.com/boardgame/53953/thunderstone"/>
    <n v="2009"/>
    <n v="0.22941573387056174"/>
    <n v="120"/>
    <n v="7.408398450677318E-7"/>
    <n v="4.8691800525527921E-4"/>
    <n v="6.8682572179374388E-2"/>
    <n v="0.12571667583670135"/>
    <n v="0.2034612866857782"/>
    <n v="0.22941573387056174"/>
  </r>
  <r>
    <n v="2010"/>
    <n v="4"/>
    <n v="20"/>
    <x v="27"/>
    <s v="https://boardgamegeek.com/boardgame/12333/twilight-struggle"/>
    <n v="2005"/>
    <n v="0.22360679774997896"/>
    <n v="120"/>
    <n v="7.2208136123153178E-7"/>
    <n v="4.7458896600078172E-4"/>
    <n v="6.6943490610485976E-2"/>
    <n v="0.12253345850933425"/>
    <n v="0.19830953184564984"/>
    <n v="0.22360679774997896"/>
  </r>
  <r>
    <n v="2010"/>
    <n v="4"/>
    <n v="21"/>
    <x v="16"/>
    <s v="https://boardgamegeek.com/boardgame/25613/through-ages-story-civilization"/>
    <n v="2006"/>
    <n v="0.21821789023599239"/>
    <n v="120"/>
    <n v="7.0467925310062796E-7"/>
    <n v="4.6315140654073182E-4"/>
    <n v="6.5330157370202716E-2"/>
    <n v="0.11958041109789537"/>
    <n v="0.19353028659455915"/>
    <n v="0.21821789023599239"/>
  </r>
  <r>
    <n v="2010"/>
    <n v="4"/>
    <n v="22"/>
    <x v="34"/>
    <s v="https://boardgamegeek.com/boardgame/39856/dixit"/>
    <n v="2008"/>
    <n v="0.21320071635561041"/>
    <n v="120"/>
    <n v="6.8847756432579808E-7"/>
    <n v="4.5250282435049371E-4"/>
    <n v="6.3828113890611951E-2"/>
    <n v="0.11683106861952719"/>
    <n v="0.18908071970563453"/>
    <n v="0.21320071635561041"/>
  </r>
  <r>
    <n v="2010"/>
    <n v="4"/>
    <n v="23"/>
    <x v="13"/>
    <s v="https://boardgamegeek.com/boardgameexpansion/51811/dominion-seaside"/>
    <n v="2009"/>
    <n v="0.20851441405707477"/>
    <n v="120"/>
    <n v="6.7334434128911425E-7"/>
    <n v="4.4255649273352779E-4"/>
    <n v="6.2425126874668474E-2"/>
    <n v="0.11426303923026919"/>
    <n v="0.18492459196595412"/>
    <n v="0.20851441405707477"/>
  </r>
  <r>
    <n v="2010"/>
    <n v="4"/>
    <n v="24"/>
    <x v="24"/>
    <s v="https://boardgamegeek.com/boardgame/37380/roll-through-ages-bronze-age"/>
    <n v="2008"/>
    <n v="0.20412414523193154"/>
    <n v="120"/>
    <n v="6.5916708316757721E-7"/>
    <n v="4.3323847036946757E-4"/>
    <n v="6.1110766475830761E-2"/>
    <n v="0.11185723212447622"/>
    <n v="0.18103100660025256"/>
    <n v="0.20412414523193154"/>
  </r>
  <r>
    <n v="2010"/>
    <n v="4"/>
    <n v="25"/>
    <x v="17"/>
    <s v="https://boardgamegeek.com/boardgame/15987/arkham-horror"/>
    <n v="2005"/>
    <n v="0.2"/>
    <n v="120"/>
    <n v="6.4584920359971457E-7"/>
    <n v="4.2448527573963382E-4"/>
    <n v="5.9876078262466215E-2"/>
    <n v="0.10959725709800859"/>
    <n v="0.17737343751721296"/>
    <n v="0.2"/>
  </r>
  <r>
    <n v="2010"/>
    <n v="4"/>
    <n v="26"/>
    <x v="42"/>
    <s v="https://boardgamegeek.com/boardgame/43015/hansa-teutonica"/>
    <n v="2009"/>
    <n v="0.19611613513818404"/>
    <n v="120"/>
    <n v="6.3330724846025078E-7"/>
    <n v="4.1624205850561668E-4"/>
    <n v="5.8713325280331539E-2"/>
    <n v="0.10746895241903676"/>
    <n v="0.17392896521024989"/>
    <n v="0.19611613513818404"/>
  </r>
  <r>
    <n v="2010"/>
    <n v="4"/>
    <n v="27"/>
    <x v="30"/>
    <s v="https://boardgamegeek.com/boardgame/8217/san-juan"/>
    <n v="2004"/>
    <n v="0.19245008972987526"/>
    <n v="120"/>
    <n v="6.2146868592366763E-7"/>
    <n v="4.0846114702551681E-4"/>
    <n v="5.7615783171423282E-2"/>
    <n v="0.1054600098132998"/>
    <n v="0.17067766982942029"/>
    <n v="0.19245008972987526"/>
  </r>
  <r>
    <n v="2010"/>
    <n v="4"/>
    <n v="28"/>
    <x v="28"/>
    <s v="https://boardgamegeek.com/boardgame/50/lost-cities"/>
    <n v="1999"/>
    <n v="0.1889822365046136"/>
    <n v="120"/>
    <n v="6.1027013470498794E-7"/>
    <n v="4.0110088386276796E-4"/>
    <n v="5.6577575915830715E-2"/>
    <n v="0.103559673805764"/>
    <n v="0.1676021445925712"/>
    <n v="0.1889822365046136"/>
  </r>
  <r>
    <n v="2010"/>
    <n v="4"/>
    <n v="29"/>
    <x v="36"/>
    <s v="https://boardgamegeek.com/boardgame/215/tichu"/>
    <n v="1991"/>
    <n v="0.18569533817705186"/>
    <n v="120"/>
    <n v="5.9965593136914307E-7"/>
    <n v="3.9412468414825203E-4"/>
    <n v="5.5593543008321436E-2"/>
    <n v="0.10175849860046"/>
    <n v="0.16468710231692518"/>
    <n v="0.18569533817705186"/>
  </r>
  <r>
    <n v="2010"/>
    <n v="4"/>
    <n v="30"/>
    <x v="23"/>
    <s v="https://boardgamegeek.com/boardgame/42215/tobago"/>
    <n v="2009"/>
    <n v="0.18257418583505536"/>
    <n v="120"/>
    <n v="5.8957696259718386E-7"/>
    <n v="3.8750026808566308E-4"/>
    <n v="5.4659131198829126E-2"/>
    <n v="0.1000481499221208"/>
    <n v="0.16191905471735107"/>
    <n v="0.18257418583505536"/>
  </r>
  <r>
    <n v="2010"/>
    <n v="4"/>
    <n v="31"/>
    <x v="101"/>
    <s v="https://boardgamegeek.com/boardgame/55670/macao"/>
    <n v="2009"/>
    <n v="0.17960530202677491"/>
    <n v="120"/>
    <n v="5.7998970638139383E-7"/>
    <n v="3.8119903077567875E-4"/>
    <n v="5.3770305602545282E-2"/>
    <n v="9.8421242311969664E-2"/>
    <n v="0.1592860490840316"/>
    <n v="0.17960530202677491"/>
  </r>
  <r>
    <n v="2010"/>
    <n v="4"/>
    <n v="32"/>
    <x v="32"/>
    <s v="https://boardgamegeek.com/boardgame/12/ra"/>
    <n v="1999"/>
    <n v="0.17677669529663687"/>
    <n v="120"/>
    <n v="5.7085543936161154E-7"/>
    <n v="3.7519552123667062E-4"/>
    <n v="5.2923476212807859E-2"/>
    <n v="9.6871204616809176E-2"/>
    <n v="0.15677745058848705"/>
    <n v="0.17677669529663687"/>
  </r>
  <r>
    <n v="2010"/>
    <n v="4"/>
    <n v="33"/>
    <x v="33"/>
    <s v="https://boardgamegeek.com/boardgame/6249/alhambra"/>
    <n v="2003"/>
    <n v="0.17407765595569785"/>
    <n v="120"/>
    <n v="5.6213957731746274E-7"/>
    <n v="3.6946700894231754E-4"/>
    <n v="5.2115436758750161E-2"/>
    <n v="9.5392168073976519E-2"/>
    <n v="0.15438376115900432"/>
    <n v="0.17407765595569785"/>
  </r>
  <r>
    <n v="2010"/>
    <n v="4"/>
    <n v="34"/>
    <x v="22"/>
    <s v="https://boardgamegeek.com/boardgame/14996/ticket-ride-europe"/>
    <n v="2005"/>
    <n v="0.17149858514250882"/>
    <n v="120"/>
    <n v="5.5381112316383576E-7"/>
    <n v="3.6399312101587458E-4"/>
    <n v="5.1343313529475416E-2"/>
    <n v="9.3978872639041269E-2"/>
    <n v="0.15209646788032608"/>
    <n v="0.17149858514250882"/>
  </r>
  <r>
    <n v="2010"/>
    <n v="4"/>
    <n v="35"/>
    <x v="40"/>
    <s v="https://boardgamegeek.com/boardgame/21790/thurn-and-taxis"/>
    <n v="2006"/>
    <n v="0.1690308509457033"/>
    <n v="120"/>
    <n v="5.4584220233532268E-7"/>
    <n v="3.58755536860959E-4"/>
    <n v="5.0604522299980963E-2"/>
    <n v="9.2626588142957059E-2"/>
    <n v="0.14990791539349521"/>
    <n v="0.1690308509457033"/>
  </r>
  <r>
    <n v="2010"/>
    <n v="4"/>
    <n v="36"/>
    <x v="35"/>
    <s v="https://boardgamegeek.com/boardgame/27162/kingsburg"/>
    <n v="2007"/>
    <n v="0.16666666666666666"/>
    <n v="120"/>
    <n v="5.3820766966642876E-7"/>
    <n v="3.5373772978302813E-4"/>
    <n v="4.9896731885388512E-2"/>
    <n v="9.1331047581673819E-2"/>
    <n v="0.14781119793101077"/>
    <n v="0.16666666666666666"/>
  </r>
  <r>
    <n v="2010"/>
    <n v="4"/>
    <n v="37"/>
    <x v="51"/>
    <s v="https://boardgamegeek.com/boardgame/172/sale"/>
    <n v="1997"/>
    <n v="0.16439898730535729"/>
    <n v="120"/>
    <n v="5.3088477511882296E-7"/>
    <n v="3.4892474728815569E-4"/>
    <n v="4.9217833150828817E-2"/>
    <n v="9.0088390391787468E-2"/>
    <n v="0.14580006751349939"/>
    <n v="0.16439898730535729"/>
  </r>
  <r>
    <n v="2010"/>
    <n v="4"/>
    <n v="38"/>
    <x v="26"/>
    <s v="https://boardgamegeek.com/boardgame/31481/galaxy-trucker"/>
    <n v="2007"/>
    <n v="0.16222142113076254"/>
    <n v="120"/>
    <n v="5.2385287822058446E-7"/>
    <n v="3.4430302339783495E-4"/>
    <n v="4.8565912537370144E-2"/>
    <n v="8.8895113992362523E-2"/>
    <n v="0.143868855524454"/>
    <n v="0.16222142113076254"/>
  </r>
  <r>
    <n v="2010"/>
    <n v="4"/>
    <n v="39"/>
    <x v="52"/>
    <s v="https://boardgamegeek.com/boardgame/28720/brass-lancashire"/>
    <n v="2007"/>
    <n v="0.16012815380508713"/>
    <n v="120"/>
    <n v="5.170932030445406E-7"/>
    <n v="3.3986021760815452E-4"/>
    <n v="4.7939229346288123E-2"/>
    <n v="8.7748032206027976E-2"/>
    <n v="0.14201240541846644"/>
    <n v="0.16012815380508713"/>
  </r>
  <r>
    <n v="2010"/>
    <n v="4"/>
    <n v="40"/>
    <x v="48"/>
    <s v="https://boardgamegeek.com/boardgame/9217/saint-petersburg"/>
    <n v="2004"/>
    <n v="0.15811388300841897"/>
    <n v="120"/>
    <n v="5.1058862709522913E-7"/>
    <n v="3.3558507613546464E-4"/>
    <n v="4.7336196166972606E-2"/>
    <n v="8.6644239434190723E-2"/>
    <n v="0.14022601474198859"/>
    <n v="0.15811388300841897"/>
  </r>
  <r>
    <n v="2010"/>
    <n v="4"/>
    <n v="41"/>
    <x v="12"/>
    <s v="https://boardgamegeek.com/boardgame/44163/power-grid-factory-manager"/>
    <n v="2009"/>
    <n v="0.15617376188860607"/>
    <n v="120"/>
    <n v="5.0432349869463837E-7"/>
    <n v="3.314673118929043E-4"/>
    <n v="4.6755361946929704E-2"/>
    <n v="8.5581079668343676E-2"/>
    <n v="0.1385053849808838"/>
    <n v="0.15617376188860607"/>
  </r>
  <r>
    <n v="2010"/>
    <n v="4"/>
    <n v="42"/>
    <x v="37"/>
    <s v="https://boardgamegeek.com/boardgame/15512/diamant"/>
    <n v="2005"/>
    <n v="0.15430334996209191"/>
    <n v="120"/>
    <n v="4.9828347842892547E-7"/>
    <n v="3.2749750028103898E-4"/>
    <n v="4.6195397292454643E-2"/>
    <n v="8.4556119584396905E-2"/>
    <n v="0.13684657801598876"/>
    <n v="0.15430334996209191"/>
  </r>
  <r>
    <n v="2010"/>
    <n v="4"/>
    <n v="43"/>
    <x v="38"/>
    <s v="https://boardgamegeek.com/boardgame/9674/ingenious"/>
    <n v="2004"/>
    <n v="0.15249857033260467"/>
    <n v="120"/>
    <n v="4.9245540099703882E-7"/>
    <n v="3.2366698838767814E-4"/>
    <n v="4.5655081660746229E-2"/>
    <n v="8.356712509910609E-2"/>
    <n v="0.13524597818177278"/>
    <n v="0.15249857033260467"/>
  </r>
  <r>
    <n v="2010"/>
    <n v="4"/>
    <n v="44"/>
    <x v="44"/>
    <s v="https://boardgamegeek.com/boardgame/5782/coloretto"/>
    <n v="2003"/>
    <n v="0.15075567228888181"/>
    <n v="120"/>
    <n v="4.8682715442956934E-7"/>
    <n v="3.1996781560429932E-4"/>
    <n v="4.5133292162398982E-2"/>
    <n v="8.2612040874138537E-2"/>
    <n v="0.13370025909548705"/>
    <n v="0.15075567228888181"/>
  </r>
  <r>
    <n v="2010"/>
    <n v="4"/>
    <n v="45"/>
    <x v="45"/>
    <s v="https://boardgamegeek.com/boardgame/18602/caylus"/>
    <n v="2005"/>
    <n v="0.14907119849998599"/>
    <n v="120"/>
    <n v="4.8138757415435448E-7"/>
    <n v="3.1639264400052118E-4"/>
    <n v="4.4628993740323988E-2"/>
    <n v="8.1688972339556173E-2"/>
    <n v="0.13220635456376656"/>
    <n v="0.14907119849998599"/>
  </r>
  <r>
    <n v="2010"/>
    <n v="4"/>
    <n v="46"/>
    <x v="43"/>
    <s v="https://boardgamegeek.com/boardgame/12942/no-thanks"/>
    <n v="2004"/>
    <n v="0.14744195615489714"/>
    <n v="120"/>
    <n v="4.761263497991217E-7"/>
    <n v="3.1293469707001251E-4"/>
    <n v="4.4141230529508663E-2"/>
    <n v="8.0796169878707857E-2"/>
    <n v="0.13076143298728149"/>
    <n v="0.14744195615489714"/>
  </r>
  <r>
    <n v="2010"/>
    <n v="4"/>
    <n v="47"/>
    <x v="111"/>
    <s v="https://boardgamegeek.com/boardgame/65907/mystery-express"/>
    <n v="2010"/>
    <n v="0.14586499149789456"/>
    <n v="120"/>
    <n v="4.7103394295997162E-7"/>
    <n v="3.0958770568371557E-4"/>
    <n v="4.3669118233409521E-2"/>
    <n v="7.9932014873967935E-2"/>
    <n v="0.12936287477700301"/>
    <n v="0.14586499149789456"/>
  </r>
  <r>
    <n v="2010"/>
    <n v="4"/>
    <n v="48"/>
    <x v="112"/>
    <s v="https://boardgamegeek.com/boardgame/54998/cyclades"/>
    <n v="2009"/>
    <n v="0.14433756729740646"/>
    <n v="120"/>
    <n v="4.661015144427508E-7"/>
    <n v="3.0634586026913763E-4"/>
    <n v="4.3211837378567465E-2"/>
    <n v="7.9095007359974864E-2"/>
    <n v="0.12800825237206523"/>
    <n v="0.14433756729740646"/>
  </r>
  <r>
    <n v="2010"/>
    <n v="4"/>
    <n v="49"/>
    <x v="68"/>
    <s v="https://boardgamegeek.com/boardgameexpansion/34499/race-galaxy-gathering-storm"/>
    <n v="2008"/>
    <n v="0.14285714285714285"/>
    <n v="120"/>
    <n v="4.6132085971408175E-7"/>
    <n v="3.0320376838545269E-4"/>
    <n v="4.2768627330333008E-2"/>
    <n v="7.8283755070006122E-2"/>
    <n v="0.12669531251229496"/>
    <n v="0.14285714285714285"/>
  </r>
  <r>
    <n v="2010"/>
    <n v="4"/>
    <n v="50"/>
    <x v="90"/>
    <s v="https://boardgamegeek.com/boardgame/27173/vikings"/>
    <n v="2007"/>
    <n v="0.1414213562373095"/>
    <n v="120"/>
    <n v="4.5668435148928931E-7"/>
    <n v="3.001564169893365E-4"/>
    <n v="4.2338780970246293E-2"/>
    <n v="7.7496963693447343E-2"/>
    <n v="0.12542196047078966"/>
    <n v="0.1414213562373095"/>
  </r>
  <r>
    <n v="2010"/>
    <n v="4"/>
    <n v="51"/>
    <x v="41"/>
    <s v="https://boardgamegeek.com/boardgame/10630/memoir-44"/>
    <n v="2004"/>
    <n v="0.14002800840280097"/>
    <n v="120"/>
    <n v="4.5218488854301568E-7"/>
    <n v="2.9719913879067361E-4"/>
    <n v="4.192163995031694E-2"/>
    <n v="7.6733428189219424E-2"/>
    <n v="0.12418624599546994"/>
    <n v="0.14002800840280097"/>
  </r>
  <r>
    <n v="2010"/>
    <n v="4"/>
    <n v="52"/>
    <x v="113"/>
    <s v="https://boardgamegeek.com/boardgame/66188/fresco"/>
    <n v="2010"/>
    <n v="0.13867504905630729"/>
    <n v="120"/>
    <n v="4.4781584996083698E-7"/>
    <n v="2.9432758218436922E-4"/>
    <n v="4.1516590451733983E-2"/>
    <n v="7.5992025022515314E-2"/>
    <n v="0.12298635074492681"/>
    <n v="0.13867504905630729"/>
  </r>
  <r>
    <n v="2010"/>
    <n v="4"/>
    <n v="53"/>
    <x v="61"/>
    <s v="https://boardgamegeek.com/boardgameexpansion/40210/race-galaxy-rebel-vs-imperium"/>
    <n v="2009"/>
    <n v="0.13736056394868904"/>
    <n v="120"/>
    <n v="4.4357105416134237E-7"/>
    <n v="2.9153768431755431E-4"/>
    <n v="4.1123059385841002E-2"/>
    <n v="7.5271705211059609E-2"/>
    <n v="0.12182057703440964"/>
    <n v="0.13736056394868904"/>
  </r>
  <r>
    <n v="2010"/>
    <n v="4"/>
    <n v="54"/>
    <x v="39"/>
    <s v="https://boardgamegeek.com/boardgameexpansion/40849/pandemic-brink"/>
    <n v="2009"/>
    <n v="0.13608276348795434"/>
    <n v="120"/>
    <n v="4.3944472211171809E-7"/>
    <n v="2.8882564691297831E-4"/>
    <n v="4.0740510983887167E-2"/>
    <n v="7.4571488082984139E-2"/>
    <n v="0.12068733773350168"/>
    <n v="0.13608276348795434"/>
  </r>
  <r>
    <n v="2010"/>
    <n v="4"/>
    <n v="55"/>
    <x v="29"/>
    <s v="https://boardgamegeek.com/boardgame/41002/vasco-da-gama"/>
    <n v="2009"/>
    <n v="0.13483997249264842"/>
    <n v="120"/>
    <n v="4.3543144423892197E-7"/>
    <n v="2.861879145213325E-4"/>
    <n v="4.0368443729393043E-2"/>
    <n v="7.3890455661825977E-2"/>
    <n v="0.11958514717873744"/>
    <n v="0.13483997249264842"/>
  </r>
  <r>
    <n v="2010"/>
    <n v="4"/>
    <n v="56"/>
    <x v="55"/>
    <s v="https://boardgamegeek.com/boardgame/42/tigris-euphrates"/>
    <n v="1997"/>
    <n v="0.1336306209562122"/>
    <n v="120"/>
    <n v="4.3152615060552486E-7"/>
    <n v="2.8362115491928109E-4"/>
    <n v="4.0006387593180599E-2"/>
    <n v="7.3227747605522614E-2"/>
    <n v="0.11851261298281536"/>
    <n v="0.1336306209562122"/>
  </r>
  <r>
    <n v="2010"/>
    <n v="4"/>
    <n v="57"/>
    <x v="88"/>
    <s v="https://boardgamegeek.com/boardgame/18291/unpublished-prototype"/>
    <m/>
    <n v="0.13245323570650439"/>
    <n v="120"/>
    <n v="4.2772408397625561E-7"/>
    <n v="2.8112224140741112E-4"/>
    <n v="3.9653901536397702E-2"/>
    <n v="7.2582556635944456E-2"/>
    <n v="0.11746842863770167"/>
    <n v="0.13245323570650439"/>
  </r>
  <r>
    <n v="2010"/>
    <n v="4"/>
    <n v="58"/>
    <x v="31"/>
    <s v="https://boardgamegeek.com/boardgame/43111/chaos-old-world"/>
    <n v="2009"/>
    <n v="0.13130643285972254"/>
    <n v="120"/>
    <n v="4.2402077544985593E-7"/>
    <n v="2.7868823679423518E-4"/>
    <n v="3.9310571251370059E-2"/>
    <n v="7.1954124403747072E-2"/>
    <n v="0.11645136682226057"/>
    <n v="0.13130643285972254"/>
  </r>
  <r>
    <n v="2010"/>
    <n v="4"/>
    <n v="59"/>
    <x v="100"/>
    <s v="https://boardgamegeek.com/boardgame/59294/runewars"/>
    <n v="2010"/>
    <n v="0.13018891098082389"/>
    <n v="120"/>
    <n v="4.2041202237239615E-7"/>
    <n v="2.7631637887968834E-4"/>
    <n v="3.8976007113965289E-2"/>
    <n v="7.1341737740375541E-2"/>
    <n v="0.11546027333645582"/>
    <n v="0.13018891098082389"/>
  </r>
  <r>
    <n v="2010"/>
    <n v="4"/>
    <n v="60"/>
    <x v="57"/>
    <s v="https://boardgamegeek.com/boardgame/39938/carson-city"/>
    <n v="2009"/>
    <n v="0.12909944487358055"/>
    <n v="120"/>
    <n v="4.1689386828383621E-7"/>
    <n v="2.7400406727497747E-4"/>
    <n v="3.8649842324457256E-2"/>
    <n v="7.0744725255099963E-2"/>
    <n v="0.11449406159395459"/>
    <n v="0.12909944487358055"/>
  </r>
  <r>
    <n v="2010"/>
    <n v="4"/>
    <n v="61"/>
    <x v="69"/>
    <s v="https://boardgamegeek.com/boardgame/29368/last-night-earth-zombie-game"/>
    <n v="2007"/>
    <n v="0.12803687993289598"/>
    <n v="120"/>
    <n v="4.1346258468026566E-7"/>
    <n v="2.7174885141578866E-4"/>
    <n v="3.8331731216720344E-2"/>
    <n v="7.0162454240162278E-2"/>
    <n v="0.11355170761338211"/>
    <n v="0.12803687993289598"/>
  </r>
  <r>
    <n v="2010"/>
    <n v="4"/>
    <n v="62"/>
    <x v="49"/>
    <s v="https://boardgamegeek.com/boardgame/2655/hive"/>
    <n v="2000"/>
    <n v="0.1270001270001905"/>
    <n v="120"/>
    <n v="4.1011465440067819E-7"/>
    <n v="2.6954841964322185E-4"/>
    <n v="3.8021347718032776E-2"/>
    <n v="6.9594327851598095E-2"/>
    <n v="0.112632245455732"/>
    <n v="0.1270001270001905"/>
  </r>
  <r>
    <n v="2010"/>
    <n v="4"/>
    <n v="63"/>
    <x v="74"/>
    <s v="https://boardgamegeek.com/boardgame/15818/pickomino"/>
    <n v="2005"/>
    <n v="0.12598815766974239"/>
    <n v="120"/>
    <n v="4.0684675646999191E-7"/>
    <n v="2.6740058924184525E-4"/>
    <n v="3.7718383943887143E-2"/>
    <n v="6.9039782537175992E-2"/>
    <n v="0.11173476306171412"/>
    <n v="0.12598815766974239"/>
  </r>
  <r>
    <n v="2010"/>
    <n v="4"/>
    <n v="64"/>
    <x v="58"/>
    <s v="https://boardgamegeek.com/boardgame/463/magic-gathering"/>
    <n v="1993"/>
    <n v="0.125"/>
    <n v="120"/>
    <n v="4.0365575224982157E-7"/>
    <n v="2.6530329733727111E-4"/>
    <n v="3.7422548914041384E-2"/>
    <n v="6.8498285686255364E-2"/>
    <n v="0.11085839844825809"/>
    <n v="0.125"/>
  </r>
  <r>
    <n v="2010"/>
    <n v="4"/>
    <n v="65"/>
    <x v="65"/>
    <s v="https://boardgamegeek.com/boardgame/40628/finca"/>
    <n v="2009"/>
    <n v="0.12403473458920847"/>
    <n v="120"/>
    <n v="4.0053867276571123E-7"/>
    <n v="2.6325459256696222E-4"/>
    <n v="3.7133567377638357E-2"/>
    <n v="6.7969333479283689E-2"/>
    <n v="0.1100023362281153"/>
    <n v="0.12403473458920847"/>
  </r>
  <r>
    <n v="2010"/>
    <n v="4"/>
    <n v="66"/>
    <x v="72"/>
    <s v="https://boardgamegeek.com/boardgame/432/6-nimmt"/>
    <n v="1994"/>
    <n v="0.12309149097933272"/>
    <n v="120"/>
    <n v="3.9749270709451741E-7"/>
    <n v="2.6125262744782347E-4"/>
    <n v="3.6851178736610903E-2"/>
    <n v="6.7452448917195665E-2"/>
    <n v="0.10916580442061627"/>
    <n v="0.12309149097933272"/>
  </r>
  <r>
    <n v="2010"/>
    <n v="4"/>
    <n v="67"/>
    <x v="66"/>
    <s v="https://boardgamegeek.com/boardgame/93/el-grande"/>
    <n v="1995"/>
    <n v="0.12216944435630522"/>
    <n v="120"/>
    <n v="3.9451519170869684E-7"/>
    <n v="2.5929565137272035E-4"/>
    <n v="3.6575136057800717E-2"/>
    <n v="6.6947180013194191E-2"/>
    <n v="0.10834807152522864"/>
    <n v="0.12216944435630522"/>
  </r>
  <r>
    <n v="2010"/>
    <n v="4"/>
    <n v="68"/>
    <x v="64"/>
    <s v="https://boardgamegeek.com/boardgame/25554/notre-dame"/>
    <n v="2007"/>
    <n v="0.12126781251816648"/>
    <n v="120"/>
    <n v="3.9160360068568659E-7"/>
    <n v="2.5738200417558057E-4"/>
    <n v="3.6305205165279082E-2"/>
    <n v="6.6453098131332974E-2"/>
    <n v="0.10754844383270049"/>
    <n v="0.12126781251816648"/>
  </r>
  <r>
    <n v="2010"/>
    <n v="4"/>
    <n v="69"/>
    <x v="67"/>
    <s v="https://boardgamegeek.com/boardgame/39463/cosmic-encounter"/>
    <n v="2008"/>
    <n v="0.1203858530857692"/>
    <n v="120"/>
    <n v="3.8875553670058138E-7"/>
    <n v="2.5551011021131888E-4"/>
    <n v="3.604116380528638E-2"/>
    <n v="6.5969796458020688E-2"/>
    <n v="0.10676626295132531"/>
    <n v="0.1203858530857692"/>
  </r>
  <r>
    <n v="2010"/>
    <n v="4"/>
    <n v="70"/>
    <x v="75"/>
    <s v="https://boardgamegeek.com/boardgame/8203/hey-s-my-fish"/>
    <n v="2003"/>
    <n v="0.11952286093343936"/>
    <n v="120"/>
    <n v="3.8596872272910619E-7"/>
    <n v="2.5367847290260457E-4"/>
    <n v="3.5782800877022403E-2"/>
    <n v="6.5496888594058403E-2"/>
    <n v="0.10600090352827969"/>
    <n v="0.11952286093343936"/>
  </r>
  <r>
    <n v="2010"/>
    <n v="4"/>
    <n v="71"/>
    <x v="63"/>
    <s v="https://boardgamegeek.com/boardgame/18/roborally"/>
    <n v="1994"/>
    <n v="0.11867816581938533"/>
    <n v="120"/>
    <n v="3.8324099439562436E-7"/>
    <n v="2.518856697105788E-4"/>
    <n v="3.5529915723237292E-2"/>
    <n v="6.5034007256136339E-2"/>
    <n v="0.10525177114811091"/>
    <n v="0.11867816581938533"/>
  </r>
  <r>
    <n v="2010"/>
    <n v="4"/>
    <n v="72"/>
    <x v="59"/>
    <s v="https://boardgamegeek.com/boardgame/45/perudo"/>
    <n v="1800"/>
    <n v="0.11785113019775793"/>
    <n v="120"/>
    <n v="3.8057029290774115E-7"/>
    <n v="2.5013034749111378E-4"/>
    <n v="3.5282317475205251E-2"/>
    <n v="6.4580803077872798E-2"/>
    <n v="0.10451830039232472"/>
    <n v="0.11785113019775793"/>
  </r>
  <r>
    <n v="2010"/>
    <n v="4"/>
    <n v="73"/>
    <x v="102"/>
    <s v="https://boardgamegeek.com/boardgame/46255/campaign-manager-2008"/>
    <n v="2009"/>
    <n v="0.11704114719613057"/>
    <n v="120"/>
    <n v="3.7795465852508941E-7"/>
    <n v="2.4841121820216275E-4"/>
    <n v="3.5039824447221708E-2"/>
    <n v="6.413694350150094E-2"/>
    <n v="0.10379995304567895"/>
    <n v="0.11704114719613057"/>
  </r>
  <r>
    <n v="2010"/>
    <n v="4"/>
    <n v="74"/>
    <x v="47"/>
    <s v="https://boardgamegeek.com/boardgame/37046/ghost-stories"/>
    <n v="2008"/>
    <n v="0.11624763874381928"/>
    <n v="120"/>
    <n v="3.7539222451521499E-7"/>
    <n v="2.4672705493125732E-4"/>
    <n v="3.4802263576259117E-2"/>
    <n v="6.3702111752213922E-2"/>
    <n v="0.10309621643625187"/>
    <n v="0.11624763874381928"/>
  </r>
  <r>
    <n v="2010"/>
    <n v="4"/>
    <n v="75"/>
    <x v="99"/>
    <s v="https://boardgamegeek.com/boardgame/5/acquire"/>
    <n v="1964"/>
    <n v="0.11547005383792514"/>
    <n v="120"/>
    <n v="3.7288121155420052E-7"/>
    <n v="2.4507668821531004E-4"/>
    <n v="3.4569469902853964E-2"/>
    <n v="6.3276005887979866E-2"/>
    <n v="0.10240660189765215"/>
    <n v="0.11547005383792514"/>
  </r>
  <r>
    <n v="2010"/>
    <n v="4"/>
    <n v="76"/>
    <x v="87"/>
    <s v="https://boardgamegeek.com/boardgame/47185/warhammer-invasion"/>
    <n v="2009"/>
    <n v="0.11470786693528087"/>
    <n v="120"/>
    <n v="3.704199225338659E-7"/>
    <n v="2.434590026276396E-4"/>
    <n v="3.4341286089687194E-2"/>
    <n v="6.2858337918350674E-2"/>
    <n v="0.1017306433428891"/>
    <n v="0.11470786693528087"/>
  </r>
  <r>
    <n v="2010"/>
    <n v="4"/>
    <n v="77"/>
    <x v="94"/>
    <s v="https://boardgamegeek.com/boardgame/22545/age-empires-iii-age-discovery"/>
    <n v="2007"/>
    <n v="0.11396057645963795"/>
    <n v="120"/>
    <n v="3.6800673774110771E-7"/>
    <n v="2.4187293360958517E-4"/>
    <n v="3.4117561974665235E-2"/>
    <n v="6.2448832986421024E-2"/>
    <n v="0.1010678959404458"/>
    <n v="0.11396057645963795"/>
  </r>
  <r>
    <n v="2010"/>
    <n v="4"/>
    <n v="78"/>
    <x v="53"/>
    <s v="https://boardgamegeek.com/boardgame/27833/steam"/>
    <n v="2009"/>
    <n v="0.11322770341445956"/>
    <n v="120"/>
    <n v="3.6564011037826693E-7"/>
    <n v="2.403174645262617E-4"/>
    <n v="3.389815415561747E-2"/>
    <n v="6.2047228608657946E-2"/>
    <n v="0.10041793488401081"/>
    <n v="0.11322770341445956"/>
  </r>
  <r>
    <n v="2010"/>
    <n v="4"/>
    <n v="79"/>
    <x v="56"/>
    <s v="https://boardgamegeek.com/boardgame/3955/bang"/>
    <n v="2002"/>
    <n v="0.1125087900926024"/>
    <n v="120"/>
    <n v="3.6331856239637354E-7"/>
    <n v="2.3879162392795452E-4"/>
    <n v="3.368292560400022E-2"/>
    <n v="6.1653273967824128E-2"/>
    <n v="9.9780354248137193E-2"/>
    <n v="0.1125087900926024"/>
  </r>
  <r>
    <n v="2010"/>
    <n v="4"/>
    <n v="80"/>
    <x v="77"/>
    <s v="https://boardgamegeek.com/boardgame/9220/saboteur"/>
    <n v="2004"/>
    <n v="0.11180339887498948"/>
    <n v="120"/>
    <n v="3.6104068061576589E-7"/>
    <n v="2.3729448300039086E-4"/>
    <n v="3.3471745305242988E-2"/>
    <n v="6.1266729254667127E-2"/>
    <n v="9.915476592282492E-2"/>
    <n v="0.11180339887498948"/>
  </r>
  <r>
    <n v="2010"/>
    <n v="4"/>
    <n v="81"/>
    <x v="79"/>
    <s v="https://boardgamegeek.com/boardgame/760/battle-line"/>
    <n v="2000"/>
    <n v="0.1111111111111111"/>
    <n v="120"/>
    <n v="3.588051131109525E-7"/>
    <n v="2.3582515318868542E-4"/>
    <n v="3.3264487923592337E-2"/>
    <n v="6.0887365054449208E-2"/>
    <n v="9.8540798620673858E-2"/>
    <n v="0.1111111111111111"/>
  </r>
  <r>
    <n v="2010"/>
    <n v="4"/>
    <n v="82"/>
    <x v="71"/>
    <s v="https://boardgamegeek.com/boardgame/2453/blokus"/>
    <n v="2000"/>
    <n v="0.11043152607484653"/>
    <n v="120"/>
    <n v="3.566105658387037E-7"/>
    <n v="2.3438278398114895E-4"/>
    <n v="3.3061033489505447E-2"/>
    <n v="6.051496177475197E-2"/>
    <n v="9.7938096950836329E-2"/>
    <n v="0.11043152607484653"/>
  </r>
  <r>
    <n v="2010"/>
    <n v="4"/>
    <n v="83"/>
    <x v="108"/>
    <s v="https://boardgamegeek.com/boardgame/555/princes-florence"/>
    <n v="2000"/>
    <n v="0.10976425998969035"/>
    <n v="120"/>
    <n v="3.5445579949026761E-7"/>
    <n v="2.329665608404028E-4"/>
    <n v="3.2861267107821938E-2"/>
    <n v="6.0149309111313748E-2"/>
    <n v="9.7346320554522289E-2"/>
    <n v="0.10976425998969035"/>
  </r>
  <r>
    <n v="2010"/>
    <n v="4"/>
    <n v="84"/>
    <x v="104"/>
    <s v="https://boardgamegeek.com/boardgame/2842/transamerica"/>
    <n v="2001"/>
    <n v="0.10910894511799619"/>
    <n v="120"/>
    <n v="3.5233962655031398E-7"/>
    <n v="2.3157570327036591E-4"/>
    <n v="3.2665078685101358E-2"/>
    <n v="5.9790205548947685E-2"/>
    <n v="9.6765143297279574E-2"/>
    <n v="0.10910894511799619"/>
  </r>
  <r>
    <n v="2010"/>
    <n v="4"/>
    <n v="85"/>
    <x v="78"/>
    <s v="https://boardgamegeek.com/boardgame/116/guillotine"/>
    <n v="1998"/>
    <n v="0.10846522890932808"/>
    <n v="120"/>
    <n v="3.5026090854675138E-7"/>
    <n v="2.3020946300869314E-4"/>
    <n v="3.2472362674656204E-2"/>
    <n v="5.9437457894849915E-2"/>
    <n v="9.6194252513694525E-2"/>
    <n v="0.10846522890932808"/>
  </r>
  <r>
    <n v="2010"/>
    <n v="4"/>
    <n v="86"/>
    <x v="96"/>
    <s v="https://boardgamegeek.com/boardgame/22345/yspahan"/>
    <n v="2006"/>
    <n v="0.10783277320343841"/>
    <n v="120"/>
    <n v="3.4821855347694665E-7"/>
    <n v="2.2886712233515473E-4"/>
    <n v="3.2283017837939243E-2"/>
    <n v="5.9090880841842448E-2"/>
    <n v="9.5633348300539392E-2"/>
    <n v="0.10783277320343841"/>
  </r>
  <r>
    <n v="2010"/>
    <n v="4"/>
    <n v="87"/>
    <x v="83"/>
    <s v="https://boardgamegeek.com/boardgame/34119/tales-arabian-nights"/>
    <n v="2009"/>
    <n v="0.10721125348377948"/>
    <n v="120"/>
    <n v="3.4621151339713045E-7"/>
    <n v="2.2754799248726954E-4"/>
    <n v="3.2096947021059419E-2"/>
    <n v="5.8750296559307739E-2"/>
    <n v="9.5082142854736193E-2"/>
    <n v="0.10721125348377948"/>
  </r>
  <r>
    <n v="2010"/>
    <n v="4"/>
    <n v="88"/>
    <x v="70"/>
    <s v="https://boardgamegeek.com/boardgame/15062/shadows-over-camelot"/>
    <n v="2005"/>
    <n v="0.10660035817780521"/>
    <n v="120"/>
    <n v="3.4423878216289904E-7"/>
    <n v="2.2625141217524685E-4"/>
    <n v="3.1914056945305976E-2"/>
    <n v="5.8415534309763595E-2"/>
    <n v="9.4540359852817266E-2"/>
    <n v="0.10660035817780521"/>
  </r>
  <r>
    <n v="2010"/>
    <n v="4"/>
    <n v="89"/>
    <x v="85"/>
    <s v="https://boardgamegeek.com/boardgame/17226/descent-journeys-dark"/>
    <n v="2005"/>
    <n v="0.105999788000636"/>
    <n v="120"/>
    <n v="3.4229939330974667E-7"/>
    <n v="2.2497674618896348E-4"/>
    <n v="3.1734258010654541E-2"/>
    <n v="5.8086430089200544E-2"/>
    <n v="9.4007733868843146E-2"/>
    <n v="0.105999788000636"/>
  </r>
  <r>
    <n v="2010"/>
    <n v="4"/>
    <n v="90"/>
    <x v="60"/>
    <s v="https://boardgamegeek.com/boardgame/43868/adventurers-temple-chac"/>
    <n v="2009"/>
    <n v="0.10540925533894598"/>
    <n v="120"/>
    <n v="3.4039241806348605E-7"/>
    <n v="2.2372338409030974E-4"/>
    <n v="3.1557464111315069E-2"/>
    <n v="5.776282628946048E-2"/>
    <n v="9.3484009827992404E-2"/>
    <n v="0.10540925533894598"/>
  </r>
  <r>
    <n v="2010"/>
    <n v="4"/>
    <n v="91"/>
    <x v="62"/>
    <s v="https://boardgamegeek.com/boardgame/27588/zooloretto"/>
    <n v="2007"/>
    <n v="0.10482848367219183"/>
    <n v="120"/>
    <n v="3.3851696347125386E-7"/>
    <n v="2.2249073898479024E-4"/>
    <n v="3.1383592462459101E-2"/>
    <n v="5.7444571381078016E-2"/>
    <n v="9.296894249326848E-2"/>
    <n v="0.10482848367219183"/>
  </r>
  <r>
    <n v="2010"/>
    <n v="4"/>
    <n v="92"/>
    <x v="92"/>
    <s v="https://boardgamegeek.com/boardgame/19237/cah-n-gun"/>
    <n v="2005"/>
    <n v="0.10425720702853739"/>
    <n v="120"/>
    <n v="3.3667217064455713E-7"/>
    <n v="2.2127824636676389E-4"/>
    <n v="3.1212563437334237E-2"/>
    <n v="5.7131519615134595E-2"/>
    <n v="9.2462295982977061E-2"/>
    <n v="0.10425720702853739"/>
  </r>
  <r>
    <n v="2010"/>
    <n v="4"/>
    <n v="93"/>
    <x v="114"/>
    <s v="https://boardgamegeek.com/boardgame/41/cant-stop"/>
    <n v="1980"/>
    <n v="0.10369516947304253"/>
    <n v="120"/>
    <n v="3.3485721310650971E-7"/>
    <n v="2.2008536303316255E-4"/>
    <n v="3.1044300414037961E-2"/>
    <n v="5.6823530742793067E-2"/>
    <n v="9.1963843316817576E-2"/>
    <n v="0.10369516947304253"/>
  </r>
  <r>
    <n v="2010"/>
    <n v="4"/>
    <n v="94"/>
    <x v="115"/>
    <s v="https://boardgamegeek.com/boardgame/30869/thebes"/>
    <n v="2007"/>
    <n v="0.10314212462587934"/>
    <n v="120"/>
    <n v="3.3307129523603334E-7"/>
    <n v="2.189115660609403E-4"/>
    <n v="3.0878729631280976E-2"/>
    <n v="5.6520469751286696E-2"/>
    <n v="9.1473365988605004E-2"/>
    <n v="0.10314212462587934"/>
  </r>
  <r>
    <n v="2010"/>
    <n v="4"/>
    <n v="95"/>
    <x v="89"/>
    <s v="https://boardgamegeek.com/boardgame/38453/space-alert"/>
    <n v="2008"/>
    <n v="0.10259783520851541"/>
    <n v="120"/>
    <n v="3.3131365080237215E-7"/>
    <n v="2.1775635184388085E-4"/>
    <n v="3.0715780052523404E-2"/>
    <n v="5.6222206615233902E-2"/>
    <n v="9.0990653563794599E-2"/>
    <n v="0.10259783520851541"/>
  </r>
  <r>
    <n v="2010"/>
    <n v="4"/>
    <n v="96"/>
    <x v="54"/>
    <s v="https://boardgamegeek.com/boardgame/39683/gates-loyang"/>
    <n v="2009"/>
    <n v="0.10206207261596577"/>
    <n v="120"/>
    <n v="3.295835415837886E-7"/>
    <n v="2.1661923518473378E-4"/>
    <n v="3.055538323791538E-2"/>
    <n v="5.5928616062238111E-2"/>
    <n v="9.0515503300126282E-2"/>
    <n v="0.10206207261596577"/>
  </r>
  <r>
    <n v="2010"/>
    <n v="4"/>
    <n v="97"/>
    <x v="116"/>
    <s v="https://boardgamegeek.com/boardgame/13004/downfall-pompeii"/>
    <n v="2004"/>
    <n v="0.10153461651336192"/>
    <n v="120"/>
    <n v="3.2788025606478608E-7"/>
    <n v="2.1549974843896203E-4"/>
    <n v="3.0397473223517765E-2"/>
    <n v="5.5639577351813171E-2"/>
    <n v="9.004771978983489E-2"/>
    <n v="0.10153461651336192"/>
  </r>
  <r>
    <n v="2010"/>
    <n v="4"/>
    <n v="98"/>
    <x v="103"/>
    <s v="https://boardgamegeek.com/boardgame/26566/homesteaders"/>
    <n v="2009"/>
    <n v="0.10101525445522107"/>
    <n v="120"/>
    <n v="3.2620310820663522E-7"/>
    <n v="2.1439744070666893E-4"/>
    <n v="3.0241986407318778E-2"/>
    <n v="5.5354974066748101E-2"/>
    <n v="8.9587114621992606E-2"/>
    <n v="0.10101525445522107"/>
  </r>
  <r>
    <n v="2010"/>
    <n v="4"/>
    <n v="99"/>
    <x v="117"/>
    <s v="https://boardgamegeek.com/boardgame/65515/nuns-run"/>
    <n v="2010"/>
    <n v="0.10050378152592121"/>
    <n v="120"/>
    <n v="3.2455143628637956E-7"/>
    <n v="2.1331187706953288E-4"/>
    <n v="3.0088861441599321E-2"/>
    <n v="5.5074693916092363E-2"/>
    <n v="8.9133506063658038E-2"/>
    <n v="0.10050378152592121"/>
  </r>
  <r>
    <n v="2010"/>
    <n v="4"/>
    <n v="100"/>
    <x v="97"/>
    <s v="https://boardgamegeek.com/boardgame/24068/shadow-hunters"/>
    <n v="2005"/>
    <n v="0.1"/>
    <n v="120"/>
    <n v="3.2292460179985729E-7"/>
    <n v="2.1224263786981691E-4"/>
    <n v="2.9938039131233107E-2"/>
    <n v="5.4798628549004295E-2"/>
    <n v="8.8686718758606481E-2"/>
    <n v="0.1"/>
  </r>
  <r>
    <n v="2010"/>
    <n v="5"/>
    <n v="1"/>
    <x v="0"/>
    <s v="https://boardgamegeek.com/boardgame/36218/dominion"/>
    <n v="2008"/>
    <n v="1"/>
    <n v="119"/>
    <n v="3.588051131109525E-6"/>
    <n v="2.2341330302085988E-3"/>
    <n v="0.30240443566902125"/>
    <n v="0.55073998541712854"/>
    <n v="0.88775494252859311"/>
    <n v="1"/>
  </r>
  <r>
    <n v="2010"/>
    <n v="5"/>
    <n v="2"/>
    <x v="4"/>
    <s v="https://boardgamegeek.com/boardgame/28143/race-galaxy"/>
    <n v="2007"/>
    <n v="0.70710678118654746"/>
    <n v="119"/>
    <n v="2.5371352860516069E-6"/>
    <n v="1.5797706157333498E-3"/>
    <n v="0.21383222712245598"/>
    <n v="0.38943197835903187"/>
    <n v="0.62773753989384196"/>
    <n v="0.70710678118654746"/>
  </r>
  <r>
    <n v="2010"/>
    <n v="5"/>
    <n v="3"/>
    <x v="1"/>
    <s v="https://boardgamegeek.com/boardgame/31260/agricola"/>
    <n v="2007"/>
    <n v="0.57735026918962584"/>
    <n v="119"/>
    <n v="2.0715622864122259E-6"/>
    <n v="1.289877306396369E-3"/>
    <n v="0.17459328233764632"/>
    <n v="0.3179698788340698"/>
    <n v="0.51254555504330401"/>
    <n v="0.57735026918962584"/>
  </r>
  <r>
    <n v="2010"/>
    <n v="5"/>
    <n v="4"/>
    <x v="2"/>
    <s v="https://boardgamegeek.com/boardgame/30549/pandemic"/>
    <n v="2008"/>
    <n v="0.5"/>
    <n v="119"/>
    <n v="1.7940255655547625E-6"/>
    <n v="1.1170665151042994E-3"/>
    <n v="0.15120221783451063"/>
    <n v="0.27536999270856427"/>
    <n v="0.44387747126429655"/>
    <n v="0.5"/>
  </r>
  <r>
    <n v="2010"/>
    <n v="5"/>
    <n v="5"/>
    <x v="3"/>
    <s v="https://boardgamegeek.com/boardgame/40692/small-world"/>
    <n v="2009"/>
    <n v="0.44721359549995793"/>
    <n v="119"/>
    <n v="1.6046252471811817E-6"/>
    <n v="9.9913466526480358E-4"/>
    <n v="0.13523937497067873"/>
    <n v="0.24629840906398845"/>
    <n v="0.39701607977107062"/>
    <n v="0.44721359549995793"/>
  </r>
  <r>
    <n v="2010"/>
    <n v="5"/>
    <n v="6"/>
    <x v="5"/>
    <s v="https://boardgamegeek.com/boardgame/822/carcassonne"/>
    <n v="2000"/>
    <n v="0.40824829046386307"/>
    <n v="119"/>
    <n v="1.4648157403723939E-6"/>
    <n v="9.1208099025151057E-4"/>
    <n v="0.12345609389056718"/>
    <n v="0.22483865753663559"/>
    <n v="0.36242443763814314"/>
    <n v="0.40824829046386307"/>
  </r>
  <r>
    <n v="2010"/>
    <n v="5"/>
    <n v="7"/>
    <x v="8"/>
    <s v="https://boardgamegeek.com/boardgame/34635/stone-age"/>
    <n v="2008"/>
    <n v="0.3779644730092272"/>
    <n v="119"/>
    <n v="1.3561558548999731E-6"/>
    <n v="8.4442291339530086E-4"/>
    <n v="0.11429813316329436"/>
    <n v="0.20816014835329447"/>
    <n v="0.33553982901415647"/>
    <n v="0.3779644730092272"/>
  </r>
  <r>
    <n v="2010"/>
    <n v="5"/>
    <n v="8"/>
    <x v="9"/>
    <s v="https://boardgamegeek.com/boardgame/3076/puerto-rico"/>
    <n v="2002"/>
    <n v="0.35355339059327373"/>
    <n v="119"/>
    <n v="1.2685676430258034E-6"/>
    <n v="7.8988530786667491E-4"/>
    <n v="0.10691611356122799"/>
    <n v="0.19471598917951594"/>
    <n v="0.31386876994692098"/>
    <n v="0.35355339059327373"/>
  </r>
  <r>
    <n v="2010"/>
    <n v="5"/>
    <n v="9"/>
    <x v="6"/>
    <s v="https://boardgamegeek.com/boardgame/13/catan"/>
    <n v="1995"/>
    <n v="0.33333333333333331"/>
    <n v="119"/>
    <n v="1.1960170437031749E-6"/>
    <n v="7.4471101006953289E-4"/>
    <n v="0.10080147855634042"/>
    <n v="0.18357999513904283"/>
    <n v="0.29591831417619768"/>
    <n v="0.33333333333333331"/>
  </r>
  <r>
    <n v="2010"/>
    <n v="5"/>
    <n v="10"/>
    <x v="7"/>
    <s v="https://boardgamegeek.com/boardgame/2651/power-grid"/>
    <n v="2004"/>
    <n v="0.31622776601683794"/>
    <n v="119"/>
    <n v="1.1346413935449535E-6"/>
    <n v="7.064948971272939E-4"/>
    <n v="9.562867912519718E-2"/>
    <n v="0.17415927524460448"/>
    <n v="0.28073276224622334"/>
    <n v="0.31622776601683794"/>
  </r>
  <r>
    <n v="2010"/>
    <n v="5"/>
    <n v="11"/>
    <x v="14"/>
    <s v="https://boardgamegeek.com/boardgame/40834/dominion-intrigue"/>
    <n v="2009"/>
    <n v="0.30151134457776363"/>
    <n v="119"/>
    <n v="1.0818381209545985E-6"/>
    <n v="6.7361645390378807E-4"/>
    <n v="9.1178368004846425E-2"/>
    <n v="0.16605435351585637"/>
    <n v="0.2676681863773514"/>
    <n v="0.30151134457776363"/>
  </r>
  <r>
    <n v="2010"/>
    <n v="5"/>
    <n v="12"/>
    <x v="11"/>
    <s v="https://boardgamegeek.com/boardgame/9209/ticket-ride"/>
    <n v="2004"/>
    <n v="0.28867513459481292"/>
    <n v="119"/>
    <n v="1.035781143206113E-6"/>
    <n v="6.4493865319818452E-4"/>
    <n v="8.7296641168823158E-2"/>
    <n v="0.1589849394170349"/>
    <n v="0.25627277752165201"/>
    <n v="0.28867513459481292"/>
  </r>
  <r>
    <n v="2010"/>
    <n v="5"/>
    <n v="13"/>
    <x v="118"/>
    <s v="https://boardgamegeek.com/boardgameexpansion/66098/dominion-alchemy"/>
    <n v="2010"/>
    <n v="0.27735009811261457"/>
    <n v="119"/>
    <n v="9.9514633324630453E-7"/>
    <n v="6.1963701512498777E-4"/>
    <n v="8.3871899902492886E-2"/>
    <n v="0.15274778898998051"/>
    <n v="0.2462189204102638"/>
    <n v="0.27735009811261457"/>
  </r>
  <r>
    <n v="2010"/>
    <n v="5"/>
    <n v="14"/>
    <x v="18"/>
    <s v="https://boardgamegeek.com/boardgame/45315/dungeon-lords"/>
    <n v="2009"/>
    <n v="0.2672612419124244"/>
    <n v="119"/>
    <n v="9.589470013456108E-7"/>
    <n v="5.9709716825111811E-4"/>
    <n v="8.0820985036728465E-2"/>
    <n v="0.14719145247341228"/>
    <n v="0.23726248845408474"/>
    <n v="0.2672612419124244"/>
  </r>
  <r>
    <n v="2010"/>
    <n v="5"/>
    <n v="15"/>
    <x v="20"/>
    <s v="https://boardgamegeek.com/boardgame/35677/le-havre"/>
    <n v="2008"/>
    <n v="0.2581988897471611"/>
    <n v="119"/>
    <n v="9.2643081840852496E-7"/>
    <n v="5.7685066794732089E-4"/>
    <n v="7.8080489544358089E-2"/>
    <n v="0.14220045277407029"/>
    <n v="0.22921734052843754"/>
    <n v="0.2581988897471611"/>
  </r>
  <r>
    <n v="2010"/>
    <n v="5"/>
    <n v="16"/>
    <x v="21"/>
    <s v="https://boardgamegeek.com/boardgame/478/citadels"/>
    <n v="2000"/>
    <n v="0.25"/>
    <n v="119"/>
    <n v="8.9701278277738126E-7"/>
    <n v="5.5853325755214969E-4"/>
    <n v="7.5601108917255314E-2"/>
    <n v="0.13768499635428214"/>
    <n v="0.22193873563214828"/>
    <n v="0.25"/>
  </r>
  <r>
    <n v="2010"/>
    <n v="5"/>
    <n v="17"/>
    <x v="34"/>
    <s v="https://boardgamegeek.com/boardgame/39856/dixit"/>
    <n v="2008"/>
    <n v="0.24253562503633297"/>
    <n v="119"/>
    <n v="8.7023022374597016E-7"/>
    <n v="5.4185685089595912E-4"/>
    <n v="7.3343848818745616E-2"/>
    <n v="0.13357406659564416"/>
    <n v="0.21531219986526617"/>
    <n v="0.24253562503633297"/>
  </r>
  <r>
    <n v="2010"/>
    <n v="5"/>
    <n v="18"/>
    <x v="15"/>
    <s v="https://boardgamegeek.com/boardgame/37111/battlestar-galactica-board-game"/>
    <n v="2008"/>
    <n v="0.23570226039551587"/>
    <n v="119"/>
    <n v="8.457117620172025E-7"/>
    <n v="5.2659020524445008E-4"/>
    <n v="7.1277409040818668E-2"/>
    <n v="0.12981065945301065"/>
    <n v="0.20924584663128068"/>
    <n v="0.23570226039551587"/>
  </r>
  <r>
    <n v="2010"/>
    <n v="5"/>
    <n v="19"/>
    <x v="16"/>
    <s v="https://boardgamegeek.com/boardgame/25613/through-ages-story-civilization"/>
    <n v="2006"/>
    <n v="0.22941573387056174"/>
    <n v="119"/>
    <n v="8.2315538340859085E-7"/>
    <n v="5.1254526868976759E-4"/>
    <n v="6.9376335534721584E-2"/>
    <n v="0.12634841792633303"/>
    <n v="0.20366495163741555"/>
    <n v="0.22941573387056174"/>
  </r>
  <r>
    <n v="2010"/>
    <n v="5"/>
    <n v="20"/>
    <x v="24"/>
    <s v="https://boardgamegeek.com/boardgame/37380/roll-through-ages-bronze-age"/>
    <n v="2008"/>
    <n v="0.22360679774997896"/>
    <n v="119"/>
    <n v="8.0231262359059084E-7"/>
    <n v="4.9956733263240179E-4"/>
    <n v="6.7619687485339364E-2"/>
    <n v="0.12314920453199422"/>
    <n v="0.19850803988553531"/>
    <n v="0.22360679774997896"/>
  </r>
  <r>
    <n v="2010"/>
    <n v="5"/>
    <n v="21"/>
    <x v="36"/>
    <s v="https://boardgamegeek.com/boardgame/215/tichu"/>
    <n v="1991"/>
    <n v="0.21821789023599239"/>
    <n v="119"/>
    <n v="7.8297694788958669E-7"/>
    <n v="4.8752779635866507E-4"/>
    <n v="6.5990057949699699E-2"/>
    <n v="0.120181317686327"/>
    <n v="0.19372401060516425"/>
    <n v="0.21821789023599239"/>
  </r>
  <r>
    <n v="2010"/>
    <n v="5"/>
    <n v="22"/>
    <x v="27"/>
    <s v="https://boardgamegeek.com/boardgame/12333/twilight-struggle"/>
    <n v="2005"/>
    <n v="0.21320071635561041"/>
    <n v="119"/>
    <n v="7.6497507147310895E-7"/>
    <n v="4.7631876247420388E-4"/>
    <n v="6.4472842313749432E-2"/>
    <n v="0.11741815941661024"/>
    <n v="0.18926998969532979"/>
    <n v="0.21320071635561041"/>
  </r>
  <r>
    <n v="2010"/>
    <n v="5"/>
    <n v="23"/>
    <x v="42"/>
    <s v="https://boardgamegeek.com/boardgame/43015/hansa-teutonica"/>
    <n v="2009"/>
    <n v="0.20851441405707477"/>
    <n v="119"/>
    <n v="7.4816037921012701E-7"/>
    <n v="4.6584893971950289E-4"/>
    <n v="6.3055683711786326E-2"/>
    <n v="0.11483722535705446"/>
    <n v="0.18510970166762167"/>
    <n v="0.20851441405707477"/>
  </r>
  <r>
    <n v="2010"/>
    <n v="5"/>
    <n v="24"/>
    <x v="17"/>
    <s v="https://boardgamegeek.com/boardgame/15987/arkham-horror"/>
    <n v="2005"/>
    <n v="0.20412414523193154"/>
    <n v="119"/>
    <n v="7.3240787018619693E-7"/>
    <n v="4.5604049512575529E-4"/>
    <n v="6.1728046945283589E-2"/>
    <n v="0.1124193287683178"/>
    <n v="0.18121221881907157"/>
    <n v="0.20412414523193154"/>
  </r>
  <r>
    <n v="2010"/>
    <n v="5"/>
    <n v="25"/>
    <x v="13"/>
    <s v="https://boardgamegeek.com/boardgameexpansion/51811/dominion-seaside"/>
    <n v="2009"/>
    <n v="0.2"/>
    <n v="119"/>
    <n v="7.1761022622190501E-7"/>
    <n v="4.4682660604171979E-4"/>
    <n v="6.0480887133804256E-2"/>
    <n v="0.11014799708342571"/>
    <n v="0.17755098850571863"/>
    <n v="0.2"/>
  </r>
  <r>
    <n v="2010"/>
    <n v="5"/>
    <n v="26"/>
    <x v="10"/>
    <s v="https://boardgamegeek.com/boardgame/33160/endeavor"/>
    <n v="2009"/>
    <n v="0.19611613513818404"/>
    <n v="119"/>
    <n v="7.0367472051138971E-7"/>
    <n v="4.3814953526907015E-4"/>
    <n v="5.9306389172052054E-2"/>
    <n v="0.10800899740606709"/>
    <n v="0.17410306827852837"/>
    <n v="0.19611613513818404"/>
  </r>
  <r>
    <n v="2010"/>
    <n v="5"/>
    <n v="27"/>
    <x v="19"/>
    <s v="https://boardgamegeek.com/boardgame/11/bohnanza"/>
    <n v="1997"/>
    <n v="0.19245008972987526"/>
    <n v="119"/>
    <n v="6.9052076213740857E-7"/>
    <n v="4.2995910213212296E-4"/>
    <n v="5.8197760779215429E-2"/>
    <n v="0.10598995961135659"/>
    <n v="0.17084851834776799"/>
    <n v="0.19245008972987526"/>
  </r>
  <r>
    <n v="2010"/>
    <n v="5"/>
    <n v="28"/>
    <x v="32"/>
    <s v="https://boardgamegeek.com/boardgame/12/ra"/>
    <n v="1999"/>
    <n v="0.1889822365046136"/>
    <n v="119"/>
    <n v="6.7807792744998656E-7"/>
    <n v="4.2221145669765043E-4"/>
    <n v="5.714906658164718E-2"/>
    <n v="0.10408007417664723"/>
    <n v="0.16776991450707823"/>
    <n v="0.1889822365046136"/>
  </r>
  <r>
    <n v="2010"/>
    <n v="5"/>
    <n v="29"/>
    <x v="28"/>
    <s v="https://boardgamegeek.com/boardgame/50/lost-cities"/>
    <n v="1999"/>
    <n v="0.18569533817705186"/>
    <n v="119"/>
    <n v="6.6628436818793673E-7"/>
    <n v="4.1486808857710739E-4"/>
    <n v="5.6155093947799425E-2"/>
    <n v="0.1022698478396583"/>
    <n v="0.16485195427119634"/>
    <n v="0.18569533817705186"/>
  </r>
  <r>
    <n v="2010"/>
    <n v="5"/>
    <n v="30"/>
    <x v="26"/>
    <s v="https://boardgamegeek.com/boardgame/31481/galaxy-trucker"/>
    <n v="2007"/>
    <n v="0.18257418583505536"/>
    <n v="119"/>
    <n v="6.5508551399687101E-7"/>
    <n v="4.0789501903754007E-4"/>
    <n v="5.5211243635180929E-2"/>
    <n v="0.1005509044443425"/>
    <n v="0.16208113585320424"/>
    <n v="0.18257418583505536"/>
  </r>
  <r>
    <n v="2010"/>
    <n v="5"/>
    <n v="31"/>
    <x v="23"/>
    <s v="https://boardgamegeek.com/boardgame/42215/tobago"/>
    <n v="2009"/>
    <n v="0.17960530202677491"/>
    <n v="119"/>
    <n v="6.4443300709043761E-7"/>
    <n v="4.0126213765860922E-4"/>
    <n v="5.4313440002570983E-2"/>
    <n v="9.8915821419064978E-2"/>
    <n v="0.15944549457861018"/>
    <n v="0.17960530202677491"/>
  </r>
  <r>
    <n v="2010"/>
    <n v="5"/>
    <n v="32"/>
    <x v="112"/>
    <s v="https://boardgamegeek.com/boardgame/54998/cyclades"/>
    <n v="2009"/>
    <n v="0.17677669529663687"/>
    <n v="119"/>
    <n v="6.3428382151290172E-7"/>
    <n v="3.9494265393333745E-4"/>
    <n v="5.3458056780613994E-2"/>
    <n v="9.7357994589757968E-2"/>
    <n v="0.15693438497346049"/>
    <n v="0.17677669529663687"/>
  </r>
  <r>
    <n v="2010"/>
    <n v="5"/>
    <n v="33"/>
    <x v="30"/>
    <s v="https://boardgamegeek.com/boardgame/8217/san-juan"/>
    <n v="2004"/>
    <n v="0.17407765595569785"/>
    <n v="119"/>
    <n v="6.245995303527364E-7"/>
    <n v="3.8891264099191319E-4"/>
    <n v="5.2641855311868845E-2"/>
    <n v="9.5871525702488955E-2"/>
    <n v="0.15453829945846276"/>
    <n v="0.17407765595569785"/>
  </r>
  <r>
    <n v="2010"/>
    <n v="5"/>
    <n v="34"/>
    <x v="119"/>
    <s v="https://boardgamegeek.com/boardgame/65244/forbidden-island"/>
    <n v="2010"/>
    <n v="0.17149858514250882"/>
    <n v="119"/>
    <n v="6.1534569240426194E-7"/>
    <n v="3.8315065370092061E-4"/>
    <n v="5.1861932858055973E-2"/>
    <n v="9.4451128280443483E-2"/>
    <n v="0.15224871659692296"/>
    <n v="0.17149858514250882"/>
  </r>
  <r>
    <n v="2010"/>
    <n v="5"/>
    <n v="35"/>
    <x v="22"/>
    <s v="https://boardgamegeek.com/boardgame/14996/ticket-ride-europe"/>
    <n v="2005"/>
    <n v="0.1690308509457033"/>
    <n v="119"/>
    <n v="6.064913359281363E-7"/>
    <n v="3.7763740722206212E-4"/>
    <n v="5.1115679090889855E-2"/>
    <n v="9.3092048384881471E-2"/>
    <n v="0.15005797336686202"/>
    <n v="0.1690308509457033"/>
  </r>
  <r>
    <n v="2010"/>
    <n v="5"/>
    <n v="36"/>
    <x v="113"/>
    <s v="https://boardgamegeek.com/boardgame/66188/fresco"/>
    <n v="2010"/>
    <n v="0.16666666666666666"/>
    <n v="119"/>
    <n v="5.9800852185158747E-7"/>
    <n v="3.7235550503476644E-4"/>
    <n v="5.0400739278170209E-2"/>
    <n v="9.1789997569521414E-2"/>
    <n v="0.14795915708809884"/>
    <n v="0.16666666666666666"/>
  </r>
  <r>
    <n v="2010"/>
    <n v="5"/>
    <n v="37"/>
    <x v="48"/>
    <s v="https://boardgamegeek.com/boardgame/9217/saint-petersburg"/>
    <n v="2004"/>
    <n v="0.16439898730535729"/>
    <n v="119"/>
    <n v="5.8987197235424764E-7"/>
    <n v="3.6728920767174284E-4"/>
    <n v="4.9714982980635161E-2"/>
    <n v="9.0541095871143173E-2"/>
    <n v="0.14594601352702638"/>
    <n v="0.16439898730535729"/>
  </r>
  <r>
    <n v="2010"/>
    <n v="5"/>
    <n v="38"/>
    <x v="25"/>
    <s v="https://boardgamegeek.com/boardgame/53953/thunderstone"/>
    <n v="2009"/>
    <n v="0.16222142113076254"/>
    <n v="119"/>
    <n v="5.8205875357842714E-7"/>
    <n v="3.6242423515561576E-4"/>
    <n v="4.905647731047489E-2"/>
    <n v="8.9341823107902035E-2"/>
    <n v="0.1440128683928468"/>
    <n v="0.16222142113076254"/>
  </r>
  <r>
    <n v="2010"/>
    <n v="5"/>
    <n v="39"/>
    <x v="35"/>
    <s v="https://boardgamegeek.com/boardgame/27162/kingsburg"/>
    <n v="2007"/>
    <n v="0.16012815380508713"/>
    <n v="119"/>
    <n v="5.7454800338282292E-7"/>
    <n v="3.5774759748226787E-4"/>
    <n v="4.8423463986149613E-2"/>
    <n v="8.8188977091485404E-2"/>
    <n v="0.14215455997844484"/>
    <n v="0.16012815380508713"/>
  </r>
  <r>
    <n v="2010"/>
    <n v="5"/>
    <n v="40"/>
    <x v="45"/>
    <s v="https://boardgamegeek.com/boardgame/18602/caylus"/>
    <n v="2005"/>
    <n v="0.15811388300841897"/>
    <n v="119"/>
    <n v="5.6732069677247675E-7"/>
    <n v="3.5324744856364695E-4"/>
    <n v="4.781433956259859E-2"/>
    <n v="8.7079637622302239E-2"/>
    <n v="0.14036638112311167"/>
    <n v="0.15811388300841897"/>
  </r>
  <r>
    <n v="2010"/>
    <n v="5"/>
    <n v="41"/>
    <x v="43"/>
    <s v="https://boardgamegeek.com/boardgame/12942/no-thanks"/>
    <n v="2004"/>
    <n v="0.15617376188860607"/>
    <n v="119"/>
    <n v="5.6035944299404262E-7"/>
    <n v="3.4891295988726765E-4"/>
    <n v="4.7227638330232018E-2"/>
    <n v="8.6011135345069017E-2"/>
    <n v="0.13864402900989367"/>
    <n v="0.15617376188860607"/>
  </r>
  <r>
    <n v="2010"/>
    <n v="5"/>
    <n v="42"/>
    <x v="51"/>
    <s v="https://boardgamegeek.com/boardgame/172/sale"/>
    <n v="1997"/>
    <n v="0.15430334996209191"/>
    <n v="119"/>
    <n v="5.5364830936547279E-7"/>
    <n v="3.4473421082214628E-4"/>
    <n v="4.6662017467125894E-2"/>
    <n v="8.4981024707936587E-2"/>
    <n v="0.1369835615775663"/>
    <n v="0.15430334996209191"/>
  </r>
  <r>
    <n v="2010"/>
    <n v="5"/>
    <n v="43"/>
    <x v="33"/>
    <s v="https://boardgamegeek.com/boardgame/6249/alhambra"/>
    <n v="2003"/>
    <n v="0.15249857033260467"/>
    <n v="119"/>
    <n v="5.4717266777448763E-7"/>
    <n v="3.4070209303966117E-4"/>
    <n v="4.6116244101763862E-2"/>
    <n v="8.3987060401111646E-2"/>
    <n v="0.13538135954131406"/>
    <n v="0.15249857033260467"/>
  </r>
  <r>
    <n v="2010"/>
    <n v="5"/>
    <n v="44"/>
    <x v="101"/>
    <s v="https://boardgamegeek.com/boardgame/55670/macao"/>
    <n v="2009"/>
    <n v="0.15075567228888181"/>
    <n v="119"/>
    <n v="5.4091906047729923E-7"/>
    <n v="3.3680822695189404E-4"/>
    <n v="4.5589184002423212E-2"/>
    <n v="8.3027176757928187E-2"/>
    <n v="0.1338340931886757"/>
    <n v="0.15075567228888181"/>
  </r>
  <r>
    <n v="2010"/>
    <n v="5"/>
    <n v="45"/>
    <x v="40"/>
    <s v="https://boardgamegeek.com/boardgame/21790/thurn-and-taxis"/>
    <n v="2006"/>
    <n v="0.14907119849998599"/>
    <n v="119"/>
    <n v="5.3487508239372726E-7"/>
    <n v="3.3304488842160121E-4"/>
    <n v="4.5079791656892909E-2"/>
    <n v="8.2099469687996154E-2"/>
    <n v="0.13233869325702355"/>
    <n v="0.14907119849998599"/>
  </r>
  <r>
    <n v="2010"/>
    <n v="5"/>
    <n v="46"/>
    <x v="49"/>
    <s v="https://boardgamegeek.com/boardgame/2655/hive"/>
    <n v="2000"/>
    <n v="0.14744195615489714"/>
    <n v="119"/>
    <n v="5.2902927755457962E-7"/>
    <n v="3.2940494428422372E-4"/>
    <n v="4.4587101544958242E-2"/>
    <n v="8.1202180782620953E-2"/>
    <n v="0.13089232531259404"/>
    <n v="0.14744195615489714"/>
  </r>
  <r>
    <n v="2010"/>
    <n v="5"/>
    <n v="47"/>
    <x v="52"/>
    <s v="https://boardgamegeek.com/boardgame/28720/brass-lancashire"/>
    <n v="2007"/>
    <n v="0.14586499149789456"/>
    <n v="119"/>
    <n v="5.2337104773330177E-7"/>
    <n v="3.2588179545654268E-4"/>
    <n v="4.4110220437787388E-2"/>
    <n v="8.0333683290420024E-2"/>
    <n v="0.12949236714414711"/>
    <n v="0.14586499149789456"/>
  </r>
  <r>
    <n v="2010"/>
    <n v="5"/>
    <n v="48"/>
    <x v="57"/>
    <s v="https://boardgamegeek.com/boardgame/39938/carson-city"/>
    <n v="2009"/>
    <n v="0.14433756729740646"/>
    <n v="119"/>
    <n v="5.1789057160305648E-7"/>
    <n v="3.2246932659909226E-4"/>
    <n v="4.3648320584411579E-2"/>
    <n v="7.9492469708517449E-2"/>
    <n v="0.128136388760826"/>
    <n v="0.14433756729740646"/>
  </r>
  <r>
    <n v="2010"/>
    <n v="5"/>
    <n v="49"/>
    <x v="41"/>
    <s v="https://boardgamegeek.com/boardgame/10630/memoir-44"/>
    <n v="2004"/>
    <n v="0.14285714285714285"/>
    <n v="119"/>
    <n v="5.125787330156464E-7"/>
    <n v="3.1916186145837126E-4"/>
    <n v="4.3200633667003031E-2"/>
    <n v="7.8677140773875498E-2"/>
    <n v="0.12682213464694186"/>
    <n v="0.14285714285714285"/>
  </r>
  <r>
    <n v="2010"/>
    <n v="5"/>
    <n v="50"/>
    <x v="44"/>
    <s v="https://boardgamegeek.com/boardgame/5782/coloretto"/>
    <n v="2003"/>
    <n v="0.1414213562373095"/>
    <n v="119"/>
    <n v="5.0742705721032146E-7"/>
    <n v="3.1595412314667002E-4"/>
    <n v="4.2766445424491199E-2"/>
    <n v="7.7886395671806372E-2"/>
    <n v="0.1255475079787684"/>
    <n v="0.1414213562373095"/>
  </r>
  <r>
    <n v="2010"/>
    <n v="5"/>
    <n v="51"/>
    <x v="37"/>
    <s v="https://boardgamegeek.com/boardgame/15512/diamant"/>
    <n v="2005"/>
    <n v="0.14002800840280097"/>
    <n v="119"/>
    <n v="5.0242765393668407E-7"/>
    <n v="3.1284119872702486E-4"/>
    <n v="4.234509085890599E-2"/>
    <n v="7.7119023305748158E-2"/>
    <n v="0.12431055655202193"/>
    <n v="0.14002800840280097"/>
  </r>
  <r>
    <n v="2010"/>
    <n v="5"/>
    <n v="52"/>
    <x v="54"/>
    <s v="https://boardgamegeek.com/boardgame/39683/gates-loyang"/>
    <n v="2009"/>
    <n v="0.13867504905630729"/>
    <n v="119"/>
    <n v="4.9757316662315226E-7"/>
    <n v="3.0981850756249389E-4"/>
    <n v="4.1935949951246443E-2"/>
    <n v="7.6373894494990255E-2"/>
    <n v="0.1231094602051319"/>
    <n v="0.13867504905630729"/>
  </r>
  <r>
    <n v="2010"/>
    <n v="5"/>
    <n v="53"/>
    <x v="38"/>
    <s v="https://boardgamegeek.com/boardgame/9674/ingenious"/>
    <n v="2004"/>
    <n v="0.13736056394868904"/>
    <n v="119"/>
    <n v="4.9285672684593595E-7"/>
    <n v="3.0688177296584666E-4"/>
    <n v="4.1538443824081811E-2"/>
    <n v="7.5649954985989545E-2"/>
    <n v="0.12194251955396357"/>
    <n v="0.13736056394868904"/>
  </r>
  <r>
    <n v="2010"/>
    <n v="5"/>
    <n v="54"/>
    <x v="55"/>
    <s v="https://boardgamegeek.com/boardgame/42/tigris-euphrates"/>
    <n v="1997"/>
    <n v="0.13608276348795434"/>
    <n v="119"/>
    <n v="4.8827191345746452E-7"/>
    <n v="3.0402699675050347E-4"/>
    <n v="4.1152031296855719E-2"/>
    <n v="7.4946219178878531E-2"/>
    <n v="0.12080814587938103"/>
    <n v="0.13608276348795434"/>
  </r>
  <r>
    <n v="2010"/>
    <n v="5"/>
    <n v="55"/>
    <x v="65"/>
    <s v="https://boardgamegeek.com/boardgame/40628/finca"/>
    <n v="2009"/>
    <n v="0.13483997249264842"/>
    <n v="119"/>
    <n v="4.8381271582102447E-7"/>
    <n v="3.0125043633824476E-4"/>
    <n v="4.0776205787265693E-2"/>
    <n v="7.4261764484247206E-2"/>
    <n v="0.11970485203076818"/>
    <n v="0.13483997249264842"/>
  </r>
  <r>
    <n v="2010"/>
    <n v="5"/>
    <n v="56"/>
    <x v="68"/>
    <s v="https://boardgamegeek.com/boardgameexpansion/34499/race-galaxy-gathering-storm"/>
    <n v="2008"/>
    <n v="0.1336306209562122"/>
    <n v="119"/>
    <n v="4.794735006728054E-7"/>
    <n v="2.9854858412555905E-4"/>
    <n v="4.0410492518364233E-2"/>
    <n v="7.3595726236706141E-2"/>
    <n v="0.11863124422704237"/>
    <n v="0.1336306209562122"/>
  </r>
  <r>
    <n v="2010"/>
    <n v="5"/>
    <n v="57"/>
    <x v="31"/>
    <s v="https://boardgamegeek.com/boardgame/43111/chaos-old-world"/>
    <n v="2009"/>
    <n v="0.13245323570650439"/>
    <n v="119"/>
    <n v="4.7524898219583961E-7"/>
    <n v="2.9591814884990641E-4"/>
    <n v="4.0054445996361314E-2"/>
    <n v="7.2947293101451718E-2"/>
    <n v="0.11758601465235399"/>
    <n v="0.13245323570650439"/>
  </r>
  <r>
    <n v="2010"/>
    <n v="5"/>
    <n v="58"/>
    <x v="117"/>
    <s v="https://boardgamegeek.com/boardgame/65515/nuns-run"/>
    <n v="2010"/>
    <n v="0.13130643285972254"/>
    <n v="119"/>
    <n v="4.7113419494428438E-7"/>
    <n v="2.9335603873077384E-4"/>
    <n v="3.9707647728656627E-2"/>
    <n v="7.2315702918338762E-2"/>
    <n v="0.11656793475701756"/>
    <n v="0.13130643285972254"/>
  </r>
  <r>
    <n v="2010"/>
    <n v="5"/>
    <n v="59"/>
    <x v="61"/>
    <s v="https://boardgamegeek.com/boardgameexpansion/40210/race-galaxy-rebel-vs-imperium"/>
    <n v="2009"/>
    <n v="0.13018891098082389"/>
    <n v="119"/>
    <n v="4.6712446930266242E-7"/>
    <n v="2.9085934618914558E-4"/>
    <n v="3.9369704155520491E-2"/>
    <n v="7.1700238935050786E-2"/>
    <n v="0.11557584918564143"/>
    <n v="0.13018891098082389"/>
  </r>
  <r>
    <n v="2010"/>
    <n v="5"/>
    <n v="60"/>
    <x v="100"/>
    <s v="https://boardgamegeek.com/boardgame/59294/runewars"/>
    <n v="2010"/>
    <n v="0.12909944487358055"/>
    <n v="119"/>
    <n v="4.6321540920426248E-7"/>
    <n v="2.8842533397366044E-4"/>
    <n v="3.9040244772179045E-2"/>
    <n v="7.1100226387035143E-2"/>
    <n v="0.11460867026421877"/>
    <n v="0.12909944487358055"/>
  </r>
  <r>
    <n v="2010"/>
    <n v="5"/>
    <n v="61"/>
    <x v="63"/>
    <s v="https://boardgamegeek.com/boardgame/18/roborally"/>
    <n v="1994"/>
    <n v="0.12803687993289598"/>
    <n v="119"/>
    <n v="4.5940287186696187E-7"/>
    <n v="2.8605142254293543E-4"/>
    <n v="3.8718920420929642E-2"/>
    <n v="7.0515029387097763E-2"/>
    <n v="0.11366537298636845"/>
    <n v="0.12803687993289598"/>
  </r>
  <r>
    <n v="2010"/>
    <n v="5"/>
    <n v="62"/>
    <x v="47"/>
    <s v="https://boardgamegeek.com/boardgame/37046/ghost-stories"/>
    <n v="2008"/>
    <n v="0.1270001270001905"/>
    <n v="119"/>
    <n v="4.5568294933408686E-7"/>
    <n v="2.8373517857181247E-4"/>
    <n v="3.8405401735386639E-2"/>
    <n v="6.9944048092058397E-2"/>
    <n v="0.11274499044617815"/>
    <n v="0.1270001270001905"/>
  </r>
  <r>
    <n v="2010"/>
    <n v="5"/>
    <n v="63"/>
    <x v="89"/>
    <s v="https://boardgamegeek.com/boardgame/38453/space-alert"/>
    <n v="2008"/>
    <n v="0.12598815766974239"/>
    <n v="119"/>
    <n v="4.5205195163332438E-7"/>
    <n v="2.814743044651003E-4"/>
    <n v="3.8099377721098122E-2"/>
    <n v="6.9386716117764813E-2"/>
    <n v="0.11184660967138549"/>
    <n v="0.12598815766974239"/>
  </r>
  <r>
    <n v="2010"/>
    <n v="5"/>
    <n v="64"/>
    <x v="69"/>
    <s v="https://boardgamegeek.com/boardgame/29368/last-night-earth-zombie-game"/>
    <n v="2007"/>
    <n v="0.125"/>
    <n v="119"/>
    <n v="4.4850639138869063E-7"/>
    <n v="2.7926662877607485E-4"/>
    <n v="3.7800554458627657E-2"/>
    <n v="6.8842498177141068E-2"/>
    <n v="0.11096936781607414"/>
    <n v="0.125"/>
  </r>
  <r>
    <n v="2010"/>
    <n v="5"/>
    <n v="65"/>
    <x v="72"/>
    <s v="https://boardgamegeek.com/boardgame/432/6-nimmt"/>
    <n v="1994"/>
    <n v="0.12403473458920847"/>
    <n v="119"/>
    <n v="4.4504296973967919E-7"/>
    <n v="2.7711009743890759E-4"/>
    <n v="3.7508653916806418E-2"/>
    <n v="6.8310887918878085E-2"/>
    <n v="0.11011244867679207"/>
    <n v="0.12403473458920847"/>
  </r>
  <r>
    <n v="2010"/>
    <n v="5"/>
    <n v="66"/>
    <x v="39"/>
    <s v="https://boardgamegeek.com/boardgameexpansion/40849/pandemic-brink"/>
    <n v="2009"/>
    <n v="0.12309149097933272"/>
    <n v="119"/>
    <n v="4.4165856343835265E-7"/>
    <n v="2.7500276573455101E-4"/>
    <n v="3.7223412865263532E-2"/>
    <n v="6.7791405946930311E-2"/>
    <n v="0.10927507950011636"/>
    <n v="0.12309149097933272"/>
  </r>
  <r>
    <n v="2010"/>
    <n v="5"/>
    <n v="67"/>
    <x v="67"/>
    <s v="https://boardgamegeek.com/boardgame/39463/cosmic-encounter"/>
    <n v="2008"/>
    <n v="0.12216944435630522"/>
    <n v="119"/>
    <n v="4.3835021300966315E-7"/>
    <n v="2.7294279091865298E-4"/>
    <n v="3.6944581876566372E-2"/>
    <n v="6.7283598003210238E-2"/>
    <n v="0.1084565280532819"/>
    <n v="0.12216944435630522"/>
  </r>
  <r>
    <n v="2010"/>
    <n v="5"/>
    <n v="68"/>
    <x v="59"/>
    <s v="https://boardgamegeek.com/boardgame/45/perudo"/>
    <n v="1800"/>
    <n v="0.12126781251816648"/>
    <n v="119"/>
    <n v="4.3511511187298508E-7"/>
    <n v="2.7092842544797956E-4"/>
    <n v="3.6671924409372808E-2"/>
    <n v="6.6787033297822082E-2"/>
    <n v="0.10765609993263309"/>
    <n v="0.12126781251816648"/>
  </r>
  <r>
    <n v="2010"/>
    <n v="5"/>
    <n v="69"/>
    <x v="58"/>
    <s v="https://boardgamegeek.com/boardgame/463/magic-gathering"/>
    <n v="1993"/>
    <n v="0.1203858530857692"/>
    <n v="119"/>
    <n v="4.3195059633397926E-7"/>
    <n v="2.6895801074875672E-4"/>
    <n v="3.6405215964935733E-2"/>
    <n v="6.6301302972885112E-2"/>
    <n v="0.10687313608741268"/>
    <n v="0.1203858530857692"/>
  </r>
  <r>
    <n v="2010"/>
    <n v="5"/>
    <n v="70"/>
    <x v="88"/>
    <s v="https://boardgamegeek.com/boardgame/18291/unpublished-prototype"/>
    <m/>
    <n v="0.11952286093343936"/>
    <n v="119"/>
    <n v="4.2885413636567355E-7"/>
    <n v="2.6702997147642584E-4"/>
    <n v="3.6144243310123635E-2"/>
    <n v="6.582601868749588E-2"/>
    <n v="0.10610701053881849"/>
    <n v="0.11952286093343936"/>
  </r>
  <r>
    <n v="2010"/>
    <n v="5"/>
    <n v="71"/>
    <x v="111"/>
    <s v="https://boardgamegeek.com/boardgame/65907/mystery-express"/>
    <n v="2010"/>
    <n v="0.11867816581938533"/>
    <n v="119"/>
    <n v="4.2582332710624931E-7"/>
    <n v="2.651428102216619E-4"/>
    <n v="3.5888803760845744E-2"/>
    <n v="6.5360811312699843E-2"/>
    <n v="0.10535712827638727"/>
    <n v="0.11867816581938533"/>
  </r>
  <r>
    <n v="2010"/>
    <n v="5"/>
    <n v="72"/>
    <x v="64"/>
    <s v="https://boardgamegeek.com/boardgame/25554/notre-dame"/>
    <n v="2007"/>
    <n v="0.11785113019775793"/>
    <n v="119"/>
    <n v="4.2285588100860125E-7"/>
    <n v="2.6329510262222504E-4"/>
    <n v="3.5638704520409334E-2"/>
    <n v="6.4905329726505326E-2"/>
    <n v="0.10462292331564034"/>
    <n v="0.11785113019775793"/>
  </r>
  <r>
    <n v="2010"/>
    <n v="5"/>
    <n v="73"/>
    <x v="120"/>
    <s v="https://boardgamegeek.com/boardgame/66214/samarkand-routes-riches"/>
    <n v="2010"/>
    <n v="0.11704114719613057"/>
    <n v="119"/>
    <n v="4.1994962058343269E-7"/>
    <n v="2.6148549284438184E-4"/>
    <n v="3.5393762067900715E-2"/>
    <n v="6.4459239700000948E-2"/>
    <n v="0.1039038569025815"/>
    <n v="0.11704114719613057"/>
  </r>
  <r>
    <n v="2010"/>
    <n v="5"/>
    <n v="74"/>
    <x v="90"/>
    <s v="https://boardgamegeek.com/boardgame/27173/vikings"/>
    <n v="2007"/>
    <n v="0.11624763874381928"/>
    <n v="119"/>
    <n v="4.1710247168357222E-7"/>
    <n v="2.5971268940132346E-4"/>
    <n v="3.5153801592180921E-2"/>
    <n v="6.4022222866546658E-2"/>
    <n v="0.10319941585210395"/>
    <n v="0.11624763874381928"/>
  </r>
  <r>
    <n v="2010"/>
    <n v="5"/>
    <n v="75"/>
    <x v="75"/>
    <s v="https://boardgamegeek.com/boardgame/8203/hey-s-my-fish"/>
    <n v="2003"/>
    <n v="0.11547005383792514"/>
    <n v="119"/>
    <n v="4.1431245728244502E-7"/>
    <n v="2.579754612792737E-4"/>
    <n v="3.4918656467529251E-2"/>
    <n v="6.3593975766813943E-2"/>
    <n v="0.10250911100866078"/>
    <n v="0.11547005383792514"/>
  </r>
  <r>
    <n v="2010"/>
    <n v="5"/>
    <n v="76"/>
    <x v="97"/>
    <s v="https://boardgamegeek.com/boardgame/24068/shadow-hunters"/>
    <n v="2005"/>
    <n v="0.11470786693528087"/>
    <n v="119"/>
    <n v="4.1157769170429543E-7"/>
    <n v="2.5627263434488379E-4"/>
    <n v="3.4688167767360792E-2"/>
    <n v="6.3174208963166514E-2"/>
    <n v="0.10183247581870777"/>
    <n v="0.11470786693528087"/>
  </r>
  <r>
    <n v="2010"/>
    <n v="5"/>
    <n v="77"/>
    <x v="79"/>
    <s v="https://boardgamegeek.com/boardgame/760/battle-line"/>
    <n v="2000"/>
    <n v="0.11396057645963795"/>
    <n v="119"/>
    <n v="4.0889637526789746E-7"/>
    <n v="2.5460308801008961E-4"/>
    <n v="3.446218381279316E-2"/>
    <n v="6.2762646217508558E-2"/>
    <n v="0.10116906500545123"/>
    <n v="0.11396057645963795"/>
  </r>
  <r>
    <n v="2010"/>
    <n v="5"/>
    <n v="78"/>
    <x v="50"/>
    <s v="https://boardgamegeek.com/boardgame/43443/castle-panic"/>
    <n v="2009"/>
    <n v="0.11322770341445956"/>
    <n v="119"/>
    <n v="4.0626678930918545E-7"/>
    <n v="2.5296575213290702E-4"/>
    <n v="3.4240559753148957E-2"/>
    <n v="6.2359023727294419E-2"/>
    <n v="0.10051845333734813"/>
    <n v="0.11322770341445956"/>
  </r>
  <r>
    <n v="2010"/>
    <n v="5"/>
    <n v="79"/>
    <x v="29"/>
    <s v="https://boardgamegeek.com/boardgame/41002/vasco-da-gama"/>
    <n v="2009"/>
    <n v="0.1125087900926024"/>
    <n v="119"/>
    <n v="4.0368729155152613E-7"/>
    <n v="2.5135960413468899E-4"/>
    <n v="3.4023157175757796E-2"/>
    <n v="6.1963089414898621E-2"/>
    <n v="9.988023448261979E-2"/>
    <n v="0.1125087900926024"/>
  </r>
  <r>
    <n v="2010"/>
    <n v="5"/>
    <n v="80"/>
    <x v="12"/>
    <s v="https://boardgamegeek.com/boardgame/44163/power-grid-factory-manager"/>
    <n v="2009"/>
    <n v="0.11180339887498948"/>
    <n v="119"/>
    <n v="4.0115631179529542E-7"/>
    <n v="2.4978366631620089E-4"/>
    <n v="3.3809843742669682E-2"/>
    <n v="6.1574602265997112E-2"/>
    <n v="9.9254019942767654E-2"/>
    <n v="0.11180339887498948"/>
  </r>
  <r>
    <n v="2010"/>
    <n v="5"/>
    <n v="81"/>
    <x v="66"/>
    <s v="https://boardgamegeek.com/boardgame/93/el-grande"/>
    <n v="1995"/>
    <n v="0.1111111111111111"/>
    <n v="119"/>
    <n v="3.986723479010583E-7"/>
    <n v="2.4823700335651098E-4"/>
    <n v="3.3600492852113473E-2"/>
    <n v="6.1193331713014276E-2"/>
    <n v="9.8639438058732556E-2"/>
    <n v="0.1111111111111111"/>
  </r>
  <r>
    <n v="2010"/>
    <n v="5"/>
    <n v="82"/>
    <x v="74"/>
    <s v="https://boardgamegeek.com/boardgame/15818/pickomino"/>
    <n v="2005"/>
    <n v="0.11043152607484653"/>
    <n v="119"/>
    <n v="3.962339620430041E-7"/>
    <n v="2.4671871998015676E-4"/>
    <n v="3.3394983322732774E-2"/>
    <n v="6.081905706005223E-2"/>
    <n v="9.8036133083920216E-2"/>
    <n v="0.11043152607484653"/>
  </r>
  <r>
    <n v="2010"/>
    <n v="5"/>
    <n v="83"/>
    <x v="87"/>
    <s v="https://boardgamegeek.com/boardgame/47185/warhammer-invasion"/>
    <n v="2009"/>
    <n v="0.10976425998969035"/>
    <n v="119"/>
    <n v="3.9383977721140844E-7"/>
    <n v="2.4522795877937137E-4"/>
    <n v="3.3193199098810036E-2"/>
    <n v="6.0451566946043971E-2"/>
    <n v="9.7443764318841108E-2"/>
    <n v="0.10976425998969035"/>
  </r>
  <r>
    <n v="2010"/>
    <n v="5"/>
    <n v="84"/>
    <x v="121"/>
    <s v="https://boardgamegeek.com/boardgame/17133/railways-world"/>
    <n v="2005"/>
    <n v="0.10910894511799619"/>
    <n v="119"/>
    <n v="3.9148847394479335E-7"/>
    <n v="2.4376389817933254E-4"/>
    <n v="3.2995028974849849E-2"/>
    <n v="6.0090658843163502E-2"/>
    <n v="9.6862005302582127E-2"/>
    <n v="0.10910894511799619"/>
  </r>
  <r>
    <n v="2010"/>
    <n v="5"/>
    <n v="85"/>
    <x v="96"/>
    <s v="https://boardgamegeek.com/boardgame/22345/yspahan"/>
    <n v="2006"/>
    <n v="0.10846522890932808"/>
    <n v="119"/>
    <n v="3.891787872741682E-7"/>
    <n v="2.4232575053546645E-4"/>
    <n v="3.2800366338036568E-2"/>
    <n v="5.973613858778886E-2"/>
    <n v="9.6290543056751249E-2"/>
    <n v="0.10846522890932808"/>
  </r>
  <r>
    <n v="2010"/>
    <n v="5"/>
    <n v="86"/>
    <x v="56"/>
    <s v="https://boardgamegeek.com/boardgame/3955/bang"/>
    <n v="2002"/>
    <n v="0.10783277320343841"/>
    <n v="119"/>
    <n v="3.8690950386327407E-7"/>
    <n v="2.4091276035279445E-4"/>
    <n v="3.2609108927211347E-2"/>
    <n v="5.93878199415502E-2"/>
    <n v="9.5729077377917277E-2"/>
    <n v="0.10783277320343841"/>
  </r>
  <r>
    <n v="2010"/>
    <n v="5"/>
    <n v="87"/>
    <x v="94"/>
    <s v="https://boardgamegeek.com/boardgame/22545/age-empires-iii-age-discovery"/>
    <n v="2007"/>
    <n v="0.10721125348377948"/>
    <n v="119"/>
    <n v="3.8467945933014499E-7"/>
    <n v="2.3952420261817844E-4"/>
    <n v="3.2421158607130726E-2"/>
    <n v="5.904552418020878E-2"/>
    <n v="9.5177320174911081E-2"/>
    <n v="0.10721125348377948"/>
  </r>
  <r>
    <n v="2010"/>
    <n v="5"/>
    <n v="88"/>
    <x v="91"/>
    <s v="https://boardgamegeek.com/boardgame/31730/chicago-express"/>
    <n v="2007"/>
    <n v="0.10660035817780521"/>
    <n v="119"/>
    <n v="3.8248753573655448E-7"/>
    <n v="2.3815938123710194E-4"/>
    <n v="3.2236421156874716E-2"/>
    <n v="5.870907970830512E-2"/>
    <n v="9.4634994847664897E-2"/>
    <n v="0.10660035817780521"/>
  </r>
  <r>
    <n v="2010"/>
    <n v="5"/>
    <n v="89"/>
    <x v="53"/>
    <s v="https://boardgamegeek.com/boardgame/27833/steam"/>
    <n v="2009"/>
    <n v="0.105999788000636"/>
    <n v="119"/>
    <n v="3.8033265923305188E-7"/>
    <n v="2.3681762756732998E-4"/>
    <n v="3.2054806071368222E-2"/>
    <n v="5.8378321697688987E-2"/>
    <n v="9.4101835704547665E-2"/>
    <n v="0.105999788000636"/>
  </r>
  <r>
    <n v="2010"/>
    <n v="5"/>
    <n v="90"/>
    <x v="122"/>
    <s v="https://boardgamegeek.com/boardgameexpansion/66121/race-galaxy-brink-war"/>
    <n v="2010"/>
    <n v="0.10540925533894598"/>
    <n v="119"/>
    <n v="3.7821379784831785E-7"/>
    <n v="2.3549829904243128E-4"/>
    <n v="3.1876226375065722E-2"/>
    <n v="5.8053091748201488E-2"/>
    <n v="9.3577587415407781E-2"/>
    <n v="0.10540925533894598"/>
  </r>
  <r>
    <n v="2010"/>
    <n v="5"/>
    <n v="91"/>
    <x v="70"/>
    <s v="https://boardgamegeek.com/boardgame/15062/shadows-over-camelot"/>
    <n v="2005"/>
    <n v="0.10482848367219183"/>
    <n v="119"/>
    <n v="3.7612995941250428E-7"/>
    <n v="2.3420077787872655E-4"/>
    <n v="3.170059844692838E-2"/>
    <n v="5.7733237568922624E-2"/>
    <n v="9.3062004497766221E-2"/>
    <n v="0.10482848367219183"/>
  </r>
  <r>
    <n v="2010"/>
    <n v="5"/>
    <n v="92"/>
    <x v="92"/>
    <s v="https://boardgamegeek.com/boardgame/19237/cah-n-gun"/>
    <n v="2005"/>
    <n v="0.10425720702853739"/>
    <n v="119"/>
    <n v="3.740801896050635E-7"/>
    <n v="2.3292446985975144E-4"/>
    <n v="3.1527841855893163E-2"/>
    <n v="5.7418612678527228E-2"/>
    <n v="9.2554850833810834E-2"/>
    <n v="0.10425720702853739"/>
  </r>
  <r>
    <n v="2010"/>
    <n v="5"/>
    <n v="93"/>
    <x v="71"/>
    <s v="https://boardgamegeek.com/boardgame/2453/blokus"/>
    <n v="2000"/>
    <n v="0.10369516947304253"/>
    <n v="119"/>
    <n v="3.720635701183441E-7"/>
    <n v="2.3166880319280269E-4"/>
    <n v="3.1357879206098942E-2"/>
    <n v="5.710907612341011E-2"/>
    <n v="9.205589921603359E-2"/>
    <n v="0.10369516947304253"/>
  </r>
  <r>
    <n v="2010"/>
    <n v="5"/>
    <n v="94"/>
    <x v="82"/>
    <s v="https://boardgamegeek.com/boardgame/16992/tsuro"/>
    <n v="2004"/>
    <n v="0.10314212462587934"/>
    <n v="119"/>
    <n v="3.7007921692892595E-7"/>
    <n v="2.3043322743256873E-4"/>
    <n v="3.11906359911929E-2"/>
    <n v="5.6804492212348442E-2"/>
    <n v="9.1564930919524501E-2"/>
    <n v="0.10314212462587934"/>
  </r>
  <r>
    <n v="2010"/>
    <n v="5"/>
    <n v="95"/>
    <x v="95"/>
    <s v="https://boardgamegeek.com/boardgame/31594/year-dragon"/>
    <n v="2007"/>
    <n v="0.10259783520851541"/>
    <n v="119"/>
    <n v="3.6812627866930235E-7"/>
    <n v="2.29217212467243E-4"/>
    <n v="3.1026040457094343E-2"/>
    <n v="5.6504730266566737E-2"/>
    <n v="9.1081735299093664E-2"/>
    <n v="0.10259783520851541"/>
  </r>
  <r>
    <n v="2010"/>
    <n v="5"/>
    <n v="96"/>
    <x v="83"/>
    <s v="https://boardgamegeek.com/boardgame/34119/tales-arabian-nights"/>
    <n v="2009"/>
    <n v="0.10206207261596577"/>
    <n v="119"/>
    <n v="3.6620393509309847E-7"/>
    <n v="2.2802024756287764E-4"/>
    <n v="3.0864023472641795E-2"/>
    <n v="5.6209664384158899E-2"/>
    <n v="9.0606109409535784E-2"/>
    <n v="0.10206207261596577"/>
  </r>
  <r>
    <n v="2010"/>
    <n v="5"/>
    <n v="97"/>
    <x v="60"/>
    <s v="https://boardgamegeek.com/boardgame/43868/adventurers-temple-chac"/>
    <n v="2009"/>
    <n v="0.10153461651336192"/>
    <n v="119"/>
    <n v="3.6431139562754007E-7"/>
    <n v="2.2684184046206529E-4"/>
    <n v="3.0704518407593698E-2"/>
    <n v="5.5919173217902678E-2"/>
    <n v="9.0137857647482347E-2"/>
    <n v="0.10153461651336192"/>
  </r>
  <r>
    <n v="2010"/>
    <n v="5"/>
    <n v="98"/>
    <x v="123"/>
    <s v="https://boardgamegeek.com/boardgame/12002/jambo"/>
    <n v="2004"/>
    <n v="0.10101525445522107"/>
    <n v="119"/>
    <n v="3.6244789800737243E-7"/>
    <n v="2.256815165333357E-4"/>
    <n v="3.0547461017493713E-2"/>
    <n v="5.5633139765575983E-2"/>
    <n v="8.9676791413405982E-2"/>
    <n v="0.10101525445522107"/>
  </r>
  <r>
    <n v="2010"/>
    <n v="5"/>
    <n v="99"/>
    <x v="124"/>
    <s v="https://boardgamegeek.com/boardgame/57390/catacombs"/>
    <n v="2010"/>
    <n v="0.10050378152592121"/>
    <n v="119"/>
    <n v="3.6061270698486619E-7"/>
    <n v="2.2453881796792935E-4"/>
    <n v="3.0392789334948808E-2"/>
    <n v="5.5351451171952122E-2"/>
    <n v="8.9222728792450468E-2"/>
    <n v="0.10050378152592121"/>
  </r>
  <r>
    <n v="2010"/>
    <n v="5"/>
    <n v="100"/>
    <x v="114"/>
    <s v="https://boardgamegeek.com/boardgame/41/cant-stop"/>
    <n v="1980"/>
    <n v="0.1"/>
    <n v="119"/>
    <n v="3.588051131109525E-7"/>
    <n v="2.2341330302085989E-4"/>
    <n v="3.0240443566902128E-2"/>
    <n v="5.5073998541712854E-2"/>
    <n v="8.8775494252859313E-2"/>
    <n v="0.1"/>
  </r>
  <r>
    <n v="2010"/>
    <n v="6"/>
    <n v="1"/>
    <x v="0"/>
    <s v="https://boardgamegeek.com/boardgame/36218/dominion"/>
    <n v="2008"/>
    <n v="1"/>
    <n v="118"/>
    <n v="3.9867234790105833E-6"/>
    <n v="2.3517189791669455E-3"/>
    <n v="0.30545902592830432"/>
    <n v="0.55350752303229001"/>
    <n v="0.88864358611470795"/>
    <n v="1"/>
  </r>
  <r>
    <n v="2010"/>
    <n v="6"/>
    <n v="2"/>
    <x v="4"/>
    <s v="https://boardgamegeek.com/boardgame/28143/race-galaxy"/>
    <n v="2007"/>
    <n v="0.70710678118654746"/>
    <n v="118"/>
    <n v="2.8190392067240079E-6"/>
    <n v="1.6629164376140522E-3"/>
    <n v="0.21599214860854141"/>
    <n v="0.39138892297390138"/>
    <n v="0.62836590579964169"/>
    <n v="0.70710678118654746"/>
  </r>
  <r>
    <n v="2010"/>
    <n v="6"/>
    <n v="3"/>
    <x v="1"/>
    <s v="https://boardgamegeek.com/boardgame/31260/agricola"/>
    <n v="2007"/>
    <n v="0.57735026918962584"/>
    <n v="118"/>
    <n v="2.3017358737913621E-6"/>
    <n v="1.357765585680388E-3"/>
    <n v="0.17635685084610739"/>
    <n v="0.31956771742117568"/>
    <n v="0.51305861365696104"/>
    <n v="0.57735026918962584"/>
  </r>
  <r>
    <n v="2010"/>
    <n v="6"/>
    <n v="4"/>
    <x v="2"/>
    <s v="https://boardgamegeek.com/boardgame/30549/pandemic"/>
    <n v="2008"/>
    <n v="0.5"/>
    <n v="118"/>
    <n v="1.9933617395052916E-6"/>
    <n v="1.1758594895834727E-3"/>
    <n v="0.15272951296415216"/>
    <n v="0.276753761516145"/>
    <n v="0.44432179305735398"/>
    <n v="0.5"/>
  </r>
  <r>
    <n v="2010"/>
    <n v="6"/>
    <n v="5"/>
    <x v="5"/>
    <s v="https://boardgamegeek.com/boardgame/822/carcassonne"/>
    <n v="2000"/>
    <n v="0.44721359549995793"/>
    <n v="118"/>
    <n v="1.7829169413124239E-6"/>
    <n v="1.0517207002787403E-3"/>
    <n v="0.13660542926331184"/>
    <n v="0.24753608951154618"/>
    <n v="0.397413493264335"/>
    <n v="0.44721359549995793"/>
  </r>
  <r>
    <n v="2010"/>
    <n v="6"/>
    <n v="6"/>
    <x v="3"/>
    <s v="https://boardgamegeek.com/boardgame/40692/small-world"/>
    <n v="2009"/>
    <n v="0.40824829046386307"/>
    <n v="118"/>
    <n v="1.6275730448582154E-6"/>
    <n v="9.6008525289632666E-4"/>
    <n v="0.12470312514198706"/>
    <n v="0.2259685000368197"/>
    <n v="0.36278722486300619"/>
    <n v="0.40824829046386307"/>
  </r>
  <r>
    <n v="2010"/>
    <n v="6"/>
    <n v="7"/>
    <x v="119"/>
    <s v="https://boardgamegeek.com/boardgame/65244/forbidden-island"/>
    <n v="2010"/>
    <n v="0.3779644730092272"/>
    <n v="118"/>
    <n v="1.506839838777748E-6"/>
    <n v="8.8886622462663227E-4"/>
    <n v="0.11545265976090341"/>
    <n v="0.20920617924954218"/>
    <n v="0.3358757047188754"/>
    <n v="0.3779644730092272"/>
  </r>
  <r>
    <n v="2010"/>
    <n v="6"/>
    <n v="8"/>
    <x v="9"/>
    <s v="https://boardgamegeek.com/boardgame/3076/puerto-rico"/>
    <n v="2002"/>
    <n v="0.35355339059327373"/>
    <n v="118"/>
    <n v="1.409519603362004E-6"/>
    <n v="8.3145821880702608E-4"/>
    <n v="0.1079960743042707"/>
    <n v="0.19569446148695069"/>
    <n v="0.31418295289982084"/>
    <n v="0.35355339059327373"/>
  </r>
  <r>
    <n v="2010"/>
    <n v="6"/>
    <n v="9"/>
    <x v="8"/>
    <s v="https://boardgamegeek.com/boardgame/34635/stone-age"/>
    <n v="2008"/>
    <n v="0.33333333333333331"/>
    <n v="118"/>
    <n v="1.3289078263368611E-6"/>
    <n v="7.8390632638898183E-4"/>
    <n v="0.10181967530943477"/>
    <n v="0.18450250767742998"/>
    <n v="0.29621452870490261"/>
    <n v="0.33333333333333331"/>
  </r>
  <r>
    <n v="2010"/>
    <n v="6"/>
    <n v="10"/>
    <x v="6"/>
    <s v="https://boardgamegeek.com/boardgame/13/catan"/>
    <n v="1995"/>
    <n v="0.31622776601683794"/>
    <n v="118"/>
    <n v="1.2607126594943929E-6"/>
    <n v="7.436788390813618E-4"/>
    <n v="9.6594625378987053E-2"/>
    <n v="0.17503444748201455"/>
    <n v="0.28101377602224564"/>
    <n v="0.31622776601683794"/>
  </r>
  <r>
    <n v="2010"/>
    <n v="6"/>
    <n v="11"/>
    <x v="24"/>
    <s v="https://boardgamegeek.com/boardgame/37380/roll-through-ages-bronze-age"/>
    <n v="2008"/>
    <n v="0.30151134457776363"/>
    <n v="118"/>
    <n v="1.2020423566162205E-6"/>
    <n v="7.0906995147767139E-4"/>
    <n v="9.2099361621057002E-2"/>
    <n v="0.16688879750337324"/>
    <n v="0.26793612249985127"/>
    <n v="0.30151134457776363"/>
  </r>
  <r>
    <n v="2010"/>
    <n v="6"/>
    <n v="12"/>
    <x v="7"/>
    <s v="https://boardgamegeek.com/boardgame/2651/power-grid"/>
    <n v="2004"/>
    <n v="0.28867513459481292"/>
    <n v="118"/>
    <n v="1.150867936895681E-6"/>
    <n v="6.7888279284019401E-4"/>
    <n v="8.8178425423053694E-2"/>
    <n v="0.15978385871058784"/>
    <n v="0.25652930682848052"/>
    <n v="0.28867513459481292"/>
  </r>
  <r>
    <n v="2010"/>
    <n v="6"/>
    <n v="13"/>
    <x v="14"/>
    <s v="https://boardgamegeek.com/boardgame/40834/dominion-intrigue"/>
    <n v="2009"/>
    <n v="0.27735009811261457"/>
    <n v="118"/>
    <n v="1.1057181480514495E-6"/>
    <n v="6.5224948960525015E-4"/>
    <n v="8.4719090810598877E-2"/>
    <n v="0.15351536581907591"/>
    <n v="0.24646538579605992"/>
    <n v="0.27735009811261457"/>
  </r>
  <r>
    <n v="2010"/>
    <n v="6"/>
    <n v="14"/>
    <x v="34"/>
    <s v="https://boardgamegeek.com/boardgame/39856/dixit"/>
    <n v="2008"/>
    <n v="0.2672612419124244"/>
    <n v="118"/>
    <n v="1.0654966681617896E-6"/>
    <n v="6.2852333500117673E-4"/>
    <n v="8.1637358622958053E-2"/>
    <n v="0.14793110801347967"/>
    <n v="0.23749998844252732"/>
    <n v="0.2672612419124244"/>
  </r>
  <r>
    <n v="2010"/>
    <n v="6"/>
    <n v="15"/>
    <x v="11"/>
    <s v="https://boardgamegeek.com/boardgame/9209/ticket-ride"/>
    <n v="2004"/>
    <n v="0.2581988897471611"/>
    <n v="118"/>
    <n v="1.0293675760094721E-6"/>
    <n v="6.0721122941823243E-4"/>
    <n v="7.8869181357937468E-2"/>
    <n v="0.14291502791363847"/>
    <n v="0.22944678731575333"/>
    <n v="0.2581988897471611"/>
  </r>
  <r>
    <n v="2010"/>
    <n v="6"/>
    <n v="16"/>
    <x v="113"/>
    <s v="https://boardgamegeek.com/boardgame/66188/fresco"/>
    <n v="2010"/>
    <n v="0.25"/>
    <n v="118"/>
    <n v="9.9668086975264582E-7"/>
    <n v="5.8792974479173637E-4"/>
    <n v="7.6364756482076079E-2"/>
    <n v="0.1383768807580725"/>
    <n v="0.22216089652867699"/>
    <n v="0.25"/>
  </r>
  <r>
    <n v="2010"/>
    <n v="6"/>
    <n v="17"/>
    <x v="21"/>
    <s v="https://boardgamegeek.com/boardgame/478/citadels"/>
    <n v="2000"/>
    <n v="0.24253562503633297"/>
    <n v="118"/>
    <n v="9.6692247082885561E-7"/>
    <n v="5.7037563252206199E-4"/>
    <n v="7.4084695776510723E-2"/>
    <n v="0.13424529306094893"/>
    <n v="0.21552772759285907"/>
    <n v="0.24253562503633297"/>
  </r>
  <r>
    <n v="2010"/>
    <n v="6"/>
    <n v="18"/>
    <x v="118"/>
    <s v="https://boardgamegeek.com/boardgameexpansion/66098/dominion-alchemy"/>
    <n v="2010"/>
    <n v="0.23570226039551587"/>
    <n v="118"/>
    <n v="9.3967973557466945E-7"/>
    <n v="5.5430547920468413E-4"/>
    <n v="7.1997382869513821E-2"/>
    <n v="0.1304629743246338"/>
    <n v="0.20945530193321393"/>
    <n v="0.23570226039551587"/>
  </r>
  <r>
    <n v="2010"/>
    <n v="6"/>
    <n v="19"/>
    <x v="16"/>
    <s v="https://boardgamegeek.com/boardgame/25613/through-ages-story-civilization"/>
    <n v="2006"/>
    <n v="0.22941573387056174"/>
    <n v="118"/>
    <n v="9.1461709267621198E-7"/>
    <n v="5.3952133546291314E-4"/>
    <n v="7.0077106600728883E-2"/>
    <n v="0.12698333459932967"/>
    <n v="0.20386882045787347"/>
    <n v="0.22941573387056174"/>
  </r>
  <r>
    <n v="2010"/>
    <n v="6"/>
    <n v="20"/>
    <x v="15"/>
    <s v="https://boardgamegeek.com/boardgame/37111/battlestar-galactica-board-game"/>
    <n v="2008"/>
    <n v="0.22360679774997896"/>
    <n v="118"/>
    <n v="8.9145847065621196E-7"/>
    <n v="5.2586035013937014E-4"/>
    <n v="6.8302714631655922E-2"/>
    <n v="0.12376804475577309"/>
    <n v="0.1987067466321675"/>
    <n v="0.22360679774997896"/>
  </r>
  <r>
    <n v="2010"/>
    <n v="6"/>
    <n v="21"/>
    <x v="18"/>
    <s v="https://boardgamegeek.com/boardgame/45315/dungeon-lords"/>
    <n v="2009"/>
    <n v="0.21821789023599239"/>
    <n v="118"/>
    <n v="8.6997438654398518E-7"/>
    <n v="5.1318715406175263E-4"/>
    <n v="6.665662419161586E-2"/>
    <n v="0.12078524390585629"/>
    <n v="0.19391792853369799"/>
    <n v="0.21821789023599239"/>
  </r>
  <r>
    <n v="2010"/>
    <n v="6"/>
    <n v="22"/>
    <x v="17"/>
    <s v="https://boardgamegeek.com/boardgame/15987/arkham-horror"/>
    <n v="2005"/>
    <n v="0.21320071635561041"/>
    <n v="118"/>
    <n v="8.4997230163678774E-7"/>
    <n v="5.013881710254776E-4"/>
    <n v="6.5124083145201461E-2"/>
    <n v="0.11800820041870376"/>
    <n v="0.1894594491444743"/>
    <n v="0.21320071635561041"/>
  </r>
  <r>
    <n v="2010"/>
    <n v="6"/>
    <n v="23"/>
    <x v="36"/>
    <s v="https://boardgamegeek.com/boardgame/215/tichu"/>
    <n v="1991"/>
    <n v="0.20851441405707477"/>
    <n v="118"/>
    <n v="8.3128931023347443E-7"/>
    <n v="4.9036730496789763E-4"/>
    <n v="6.3692609809885184E-2"/>
    <n v="0.11541429684126077"/>
    <n v="0.185294996664286"/>
    <n v="0.20851441405707477"/>
  </r>
  <r>
    <n v="2010"/>
    <n v="6"/>
    <n v="24"/>
    <x v="20"/>
    <s v="https://boardgamegeek.com/boardgame/35677/le-havre"/>
    <n v="2008"/>
    <n v="0.20412414523193154"/>
    <n v="118"/>
    <n v="8.137865224291077E-7"/>
    <n v="4.8004262644816333E-4"/>
    <n v="6.2351562570993529E-2"/>
    <n v="0.11298425001840985"/>
    <n v="0.18139361243150309"/>
    <n v="0.20412414523193154"/>
  </r>
  <r>
    <n v="2010"/>
    <n v="6"/>
    <n v="25"/>
    <x v="13"/>
    <s v="https://boardgamegeek.com/boardgameexpansion/51811/dominion-seaside"/>
    <n v="2009"/>
    <n v="0.2"/>
    <n v="118"/>
    <n v="7.973446958021167E-7"/>
    <n v="4.7034379583338912E-4"/>
    <n v="6.1091805185660868E-2"/>
    <n v="0.110701504606458"/>
    <n v="0.17772871722294159"/>
    <n v="0.2"/>
  </r>
  <r>
    <n v="2010"/>
    <n v="6"/>
    <n v="26"/>
    <x v="112"/>
    <s v="https://boardgamegeek.com/boardgame/54998/cyclades"/>
    <n v="2009"/>
    <n v="0.19611613513818404"/>
    <n v="118"/>
    <n v="7.8186080056821075E-7"/>
    <n v="4.6121003712533691E-4"/>
    <n v="5.9905443608133394E-2"/>
    <n v="0.10855175618700211"/>
    <n v="0.17427734562415256"/>
    <n v="0.19611613513818404"/>
  </r>
  <r>
    <n v="2010"/>
    <n v="6"/>
    <n v="27"/>
    <x v="28"/>
    <s v="https://boardgamegeek.com/boardgame/50/lost-cities"/>
    <n v="1999"/>
    <n v="0.19245008972987526"/>
    <n v="118"/>
    <n v="7.6724529126378724E-7"/>
    <n v="4.5258852856012928E-4"/>
    <n v="5.8785616948702463E-2"/>
    <n v="0.10652257247372521"/>
    <n v="0.17101953788565369"/>
    <n v="0.19245008972987526"/>
  </r>
  <r>
    <n v="2010"/>
    <n v="6"/>
    <n v="28"/>
    <x v="19"/>
    <s v="https://boardgamegeek.com/boardgame/11/bohnanza"/>
    <n v="1997"/>
    <n v="0.1889822365046136"/>
    <n v="118"/>
    <n v="7.5341991938887399E-7"/>
    <n v="4.4443311231331614E-4"/>
    <n v="5.7726329880451704E-2"/>
    <n v="0.10460308962477109"/>
    <n v="0.1679378523594377"/>
    <n v="0.1889822365046136"/>
  </r>
  <r>
    <n v="2010"/>
    <n v="6"/>
    <n v="29"/>
    <x v="125"/>
    <s v="https://boardgamegeek.com/boardgame/65901/age-industry"/>
    <n v="2010"/>
    <n v="0.18569533817705186"/>
    <n v="118"/>
    <n v="7.4031596465326296E-7"/>
    <n v="4.3670325113379712E-4"/>
    <n v="5.672231711898932E-2"/>
    <n v="0.10278376667302341"/>
    <n v="0.1650169712424388"/>
    <n v="0.18569533817705186"/>
  </r>
  <r>
    <n v="2010"/>
    <n v="6"/>
    <n v="30"/>
    <x v="10"/>
    <s v="https://boardgamegeek.com/boardgame/33160/endeavor"/>
    <n v="2009"/>
    <n v="0.18257418583505536"/>
    <n v="118"/>
    <n v="7.2787279332985669E-7"/>
    <n v="4.2936317793425261E-4"/>
    <n v="5.5768932964829224E-2"/>
    <n v="0.1010561853711985"/>
    <n v="0.1622433792324367"/>
    <n v="0.18257418583505536"/>
  </r>
  <r>
    <n v="2010"/>
    <n v="6"/>
    <n v="31"/>
    <x v="22"/>
    <s v="https://boardgamegeek.com/boardgame/14996/ticket-ride-europe"/>
    <n v="2005"/>
    <n v="0.17960530202677491"/>
    <n v="118"/>
    <n v="7.1603667454493066E-7"/>
    <n v="4.2238119753537802E-4"/>
    <n v="5.4862060608657566E-2"/>
    <n v="9.9412885848306515E-2"/>
    <n v="0.15960509967828848"/>
    <n v="0.17960530202677491"/>
  </r>
  <r>
    <n v="2010"/>
    <n v="6"/>
    <n v="32"/>
    <x v="26"/>
    <s v="https://boardgamegeek.com/boardgame/31481/galaxy-trucker"/>
    <n v="2007"/>
    <n v="0.17677669529663687"/>
    <n v="118"/>
    <n v="7.0475980168100198E-7"/>
    <n v="4.1572910940351304E-4"/>
    <n v="5.3998037152135352E-2"/>
    <n v="9.7847230743475344E-2"/>
    <n v="0.15709147644991042"/>
    <n v="0.17677669529663687"/>
  </r>
  <r>
    <n v="2010"/>
    <n v="6"/>
    <n v="33"/>
    <x v="42"/>
    <s v="https://boardgamegeek.com/boardgame/43015/hansa-teutonica"/>
    <n v="2009"/>
    <n v="0.17407765595569785"/>
    <n v="118"/>
    <n v="6.9399947816970713E-7"/>
    <n v="4.0938172735990853E-4"/>
    <n v="5.3173591224109952E-2"/>
    <n v="9.6353292163305487E-2"/>
    <n v="0.1546929924509137"/>
    <n v="0.17407765595569785"/>
  </r>
  <r>
    <n v="2010"/>
    <n v="6"/>
    <n v="34"/>
    <x v="30"/>
    <s v="https://boardgamegeek.com/boardgame/8217/san-juan"/>
    <n v="2004"/>
    <n v="0.17149858514250882"/>
    <n v="118"/>
    <n v="6.837174360047355E-7"/>
    <n v="4.0331647757991634E-4"/>
    <n v="5.2385790765713106E-2"/>
    <n v="9.4925757065772345E-2"/>
    <n v="0.1524011177146376"/>
    <n v="0.17149858514250882"/>
  </r>
  <r>
    <n v="2010"/>
    <n v="6"/>
    <n v="35"/>
    <x v="27"/>
    <s v="https://boardgamegeek.com/boardgame/12333/twilight-struggle"/>
    <n v="2005"/>
    <n v="0.1690308509457033"/>
    <n v="118"/>
    <n v="6.7387926214237361E-7"/>
    <n v="3.9751306023374952E-4"/>
    <n v="5.1631999081706931E-2"/>
    <n v="9.3559847622996448E-2"/>
    <n v="0.15020818154841045"/>
    <n v="0.1690308509457033"/>
  </r>
  <r>
    <n v="2010"/>
    <n v="6"/>
    <n v="36"/>
    <x v="35"/>
    <s v="https://boardgamegeek.com/boardgame/27162/kingsburg"/>
    <n v="2007"/>
    <n v="0.16666666666666666"/>
    <n v="118"/>
    <n v="6.6445391316843055E-7"/>
    <n v="3.9195316319449091E-4"/>
    <n v="5.0909837654717384E-2"/>
    <n v="9.2251253838714992E-2"/>
    <n v="0.14810726435245131"/>
    <n v="0.16666666666666666"/>
  </r>
  <r>
    <n v="2010"/>
    <n v="6"/>
    <n v="37"/>
    <x v="32"/>
    <s v="https://boardgamegeek.com/boardgame/12/ra"/>
    <n v="1999"/>
    <n v="0.16439898730535729"/>
    <n v="118"/>
    <n v="6.5541330261583073E-7"/>
    <n v="3.866202186018345E-4"/>
    <n v="5.0217154525894106E-2"/>
    <n v="9.0996076252405203E-2"/>
    <n v="0.14609210563265906"/>
    <n v="0.16439898730535729"/>
  </r>
  <r>
    <n v="2010"/>
    <n v="6"/>
    <n v="38"/>
    <x v="51"/>
    <s v="https://boardgamegeek.com/boardgame/172/sale"/>
    <n v="1997"/>
    <n v="0.16222142113076254"/>
    <n v="118"/>
    <n v="6.4673194842047461E-7"/>
    <n v="3.8149919490064807E-4"/>
    <n v="4.9551997283307968E-2"/>
    <n v="8.9790776992866361E-2"/>
    <n v="0.14415702541826508"/>
    <n v="0.16222142113076254"/>
  </r>
  <r>
    <n v="2010"/>
    <n v="6"/>
    <n v="39"/>
    <x v="25"/>
    <s v="https://boardgamegeek.com/boardgame/53953/thunderstone"/>
    <n v="2009"/>
    <n v="0.16012815380508713"/>
    <n v="118"/>
    <n v="6.383866704253587E-7"/>
    <n v="3.7657641840238717E-4"/>
    <n v="4.8912589884999615E-2"/>
    <n v="8.8632137780387338E-2"/>
    <n v="0.14229685683528015"/>
    <n v="0.16012815380508713"/>
  </r>
  <r>
    <n v="2010"/>
    <n v="6"/>
    <n v="40"/>
    <x v="101"/>
    <s v="https://boardgamegeek.com/boardgame/55670/macao"/>
    <n v="2009"/>
    <n v="0.15811388300841897"/>
    <n v="118"/>
    <n v="6.3035632974719647E-7"/>
    <n v="3.718394195406809E-4"/>
    <n v="4.8297312689493527E-2"/>
    <n v="8.7517223741007275E-2"/>
    <n v="0.14050688801112282"/>
    <n v="0.15811388300841897"/>
  </r>
  <r>
    <n v="2010"/>
    <n v="6"/>
    <n v="41"/>
    <x v="57"/>
    <s v="https://boardgamegeek.com/boardgame/39938/carson-city"/>
    <n v="2009"/>
    <n v="0.15617376188860607"/>
    <n v="118"/>
    <n v="6.2262160332671405E-7"/>
    <n v="3.6727679988133428E-4"/>
    <n v="4.7704685182052543E-2"/>
    <n v="8.6443352105597004E-2"/>
    <n v="0.1387828118217154"/>
    <n v="0.15617376188860607"/>
  </r>
  <r>
    <n v="2010"/>
    <n v="6"/>
    <n v="42"/>
    <x v="43"/>
    <s v="https://boardgamegeek.com/boardgame/12942/no-thanks"/>
    <n v="2004"/>
    <n v="0.15430334996209191"/>
    <n v="118"/>
    <n v="6.1516478818385857E-7"/>
    <n v="3.6287811665489073E-4"/>
    <n v="4.7133350976894847E-2"/>
    <n v="8.5408065033102096E-2"/>
    <n v="0.13712068225982615"/>
    <n v="0.15430334996209191"/>
  </r>
  <r>
    <n v="2010"/>
    <n v="6"/>
    <n v="43"/>
    <x v="33"/>
    <s v="https://boardgamegeek.com/boardgame/6249/alhambra"/>
    <n v="2003"/>
    <n v="0.15249857033260467"/>
    <n v="118"/>
    <n v="6.0796963086054184E-7"/>
    <n v="3.5863378214701167E-4"/>
    <n v="4.6582064749256427E-2"/>
    <n v="8.4409105930765477E-2"/>
    <n v="0.13551687641773183"/>
    <n v="0.15249857033260467"/>
  </r>
  <r>
    <n v="2010"/>
    <n v="6"/>
    <n v="44"/>
    <x v="23"/>
    <s v="https://boardgamegeek.com/boardgame/42215/tobago"/>
    <n v="2009"/>
    <n v="0.15075567228888181"/>
    <n v="118"/>
    <n v="6.0102117830811025E-7"/>
    <n v="3.5453497573883569E-4"/>
    <n v="4.6049680810528501E-2"/>
    <n v="8.3444398751686619E-2"/>
    <n v="0.13396806124992564"/>
    <n v="0.15075567228888181"/>
  </r>
  <r>
    <n v="2010"/>
    <n v="6"/>
    <n v="45"/>
    <x v="45"/>
    <s v="https://boardgamegeek.com/boardgame/18602/caylus"/>
    <n v="2005"/>
    <n v="0.14907119849998599"/>
    <n v="118"/>
    <n v="5.9430564710414134E-7"/>
    <n v="3.5057356675958015E-4"/>
    <n v="4.5535143087770617E-2"/>
    <n v="8.2512029837182074E-2"/>
    <n v="0.13247116442144502"/>
    <n v="0.14907119849998599"/>
  </r>
  <r>
    <n v="2010"/>
    <n v="6"/>
    <n v="46"/>
    <x v="48"/>
    <s v="https://boardgamegeek.com/boardgame/9217/saint-petersburg"/>
    <n v="2004"/>
    <n v="0.14744195615489714"/>
    <n v="118"/>
    <n v="5.8781030839397739E-7"/>
    <n v="3.4674204661497223E-4"/>
    <n v="4.5037476308038629E-2"/>
    <n v="8.161023194233262E-2"/>
    <n v="0.13102334866125534"/>
    <n v="0.14744195615489714"/>
  </r>
  <r>
    <n v="2010"/>
    <n v="6"/>
    <n v="47"/>
    <x v="37"/>
    <s v="https://boardgamegeek.com/boardgame/15512/diamant"/>
    <n v="2005"/>
    <n v="0.14586499149789456"/>
    <n v="118"/>
    <n v="5.8152338637033539E-7"/>
    <n v="3.4303346890162377E-4"/>
    <n v="4.4555778219987262E-2"/>
    <n v="8.0737370141125656E-2"/>
    <n v="0.12962198913328041"/>
    <n v="0.14586499149789456"/>
  </r>
  <r>
    <n v="2010"/>
    <n v="6"/>
    <n v="48"/>
    <x v="41"/>
    <s v="https://boardgamegeek.com/boardgame/10630/memoir-44"/>
    <n v="2004"/>
    <n v="0.14433756729740646"/>
    <n v="118"/>
    <n v="5.7543396844784051E-7"/>
    <n v="3.39441396420097E-4"/>
    <n v="4.4089212711526847E-2"/>
    <n v="7.989192935529392E-2"/>
    <n v="0.12826465341424026"/>
    <n v="0.14433756729740646"/>
  </r>
  <r>
    <n v="2010"/>
    <n v="6"/>
    <n v="49"/>
    <x v="54"/>
    <s v="https://boardgamegeek.com/boardgame/39683/gates-loyang"/>
    <n v="2009"/>
    <n v="0.14285714285714285"/>
    <n v="118"/>
    <n v="5.6953192557294048E-7"/>
    <n v="3.3595985416670648E-4"/>
    <n v="4.363700370404347E-2"/>
    <n v="7.907250329032714E-2"/>
    <n v="0.12694908373067257"/>
    <n v="0.14285714285714285"/>
  </r>
  <r>
    <n v="2010"/>
    <n v="6"/>
    <n v="50"/>
    <x v="40"/>
    <s v="https://boardgamegeek.com/boardgame/21790/thurn-and-taxis"/>
    <n v="2006"/>
    <n v="0.1414213562373095"/>
    <n v="118"/>
    <n v="5.6380784134480156E-7"/>
    <n v="3.3258328752281042E-4"/>
    <n v="4.3198429721708287E-2"/>
    <n v="7.8277784594780284E-2"/>
    <n v="0.12567318115992834"/>
    <n v="0.1414213562373095"/>
  </r>
  <r>
    <n v="2010"/>
    <n v="6"/>
    <n v="51"/>
    <x v="68"/>
    <s v="https://boardgamegeek.com/boardgameexpansion/34499/race-galaxy-gathering-storm"/>
    <n v="2008"/>
    <n v="0.14002800840280097"/>
    <n v="118"/>
    <n v="5.5825294881853782E-7"/>
    <n v="3.2930652497581555E-4"/>
    <n v="4.2772819049399995E-2"/>
    <n v="7.7506556086179054E-2"/>
    <n v="0.12443499154356551"/>
    <n v="0.14002800840280097"/>
  </r>
  <r>
    <n v="2010"/>
    <n v="6"/>
    <n v="52"/>
    <x v="49"/>
    <s v="https://boardgamegeek.com/boardgame/2655/hive"/>
    <n v="2000"/>
    <n v="0.13867504905630729"/>
    <n v="118"/>
    <n v="5.5285907402572473E-7"/>
    <n v="3.2612474480262508E-4"/>
    <n v="4.2359545405299438E-2"/>
    <n v="7.6757682909537953E-2"/>
    <n v="0.12323269289802996"/>
    <n v="0.13867504905630729"/>
  </r>
  <r>
    <n v="2010"/>
    <n v="6"/>
    <n v="53"/>
    <x v="58"/>
    <s v="https://boardgamegeek.com/boardgame/463/magic-gathering"/>
    <n v="1993"/>
    <n v="0.13736056394868904"/>
    <n v="118"/>
    <n v="5.4761858538437321E-7"/>
    <n v="3.230334452272069E-4"/>
    <n v="4.1958024064729108E-2"/>
    <n v="7.6030105513557336E-2"/>
    <n v="0.12206458413810169"/>
    <n v="0.13736056394868904"/>
  </r>
  <r>
    <n v="2010"/>
    <n v="6"/>
    <n v="54"/>
    <x v="38"/>
    <s v="https://boardgamegeek.com/boardgame/9674/ingenious"/>
    <n v="2004"/>
    <n v="0.13608276348795434"/>
    <n v="118"/>
    <n v="5.4252434828607173E-7"/>
    <n v="3.2002841763210883E-4"/>
    <n v="4.1567708380662351E-2"/>
    <n v="7.5322833345606563E-2"/>
    <n v="0.12092907495433539"/>
    <n v="0.13608276348795434"/>
  </r>
  <r>
    <n v="2010"/>
    <n v="6"/>
    <n v="55"/>
    <x v="52"/>
    <s v="https://boardgamegeek.com/boardgame/28720/brass-lancashire"/>
    <n v="2007"/>
    <n v="0.13483997249264842"/>
    <n v="118"/>
    <n v="5.3756968424558268E-7"/>
    <n v="3.1710572246131016E-4"/>
    <n v="4.1188086653803739E-2"/>
    <n v="7.4634939180147949E-2"/>
    <n v="0.11982467670747567"/>
    <n v="0.13483997249264842"/>
  </r>
  <r>
    <n v="2010"/>
    <n v="6"/>
    <n v="56"/>
    <x v="44"/>
    <s v="https://boardgamegeek.com/boardgame/5782/coloretto"/>
    <n v="2003"/>
    <n v="0.1336306209562122"/>
    <n v="118"/>
    <n v="5.3274833408089482E-7"/>
    <n v="3.1426166750058836E-4"/>
    <n v="4.0818679311479027E-2"/>
    <n v="7.3965554006739834E-2"/>
    <n v="0.11874999422126366"/>
    <n v="0.1336306209562122"/>
  </r>
  <r>
    <n v="2010"/>
    <n v="6"/>
    <n v="57"/>
    <x v="122"/>
    <s v="https://boardgamegeek.com/boardgameexpansion/66121/race-galaxy-brink-war"/>
    <n v="2010"/>
    <n v="0.13245323570650439"/>
    <n v="118"/>
    <n v="5.2805442466204394E-7"/>
    <n v="3.1149278826305928E-4"/>
    <n v="4.0459036359960926E-2"/>
    <n v="7.331386241351931E-2"/>
    <n v="0.11770371837072474"/>
    <n v="0.13245323570650439"/>
  </r>
  <r>
    <n v="2010"/>
    <n v="6"/>
    <n v="58"/>
    <x v="47"/>
    <s v="https://boardgamegeek.com/boardgame/37046/ghost-stories"/>
    <n v="2008"/>
    <n v="0.13130643285972254"/>
    <n v="118"/>
    <n v="5.2348243882698259E-7"/>
    <n v="3.0879583024291977E-4"/>
    <n v="4.010873507945114E-2"/>
    <n v="7.2679098410390719E-2"/>
    <n v="0.11668461937639397"/>
    <n v="0.13130643285972254"/>
  </r>
  <r>
    <n v="2010"/>
    <n v="6"/>
    <n v="59"/>
    <x v="61"/>
    <s v="https://boardgamegeek.com/boardgameexpansion/40210/race-galaxy-rebel-vs-imperium"/>
    <n v="2009"/>
    <n v="0.13018891098082389"/>
    <n v="118"/>
    <n v="5.1902718811406937E-7"/>
    <n v="3.0616773283067948E-4"/>
    <n v="3.9767377934869189E-2"/>
    <n v="7.2060541643267126E-2"/>
    <n v="0.11569154072636782"/>
    <n v="0.13018891098082389"/>
  </r>
  <r>
    <n v="2010"/>
    <n v="6"/>
    <n v="60"/>
    <x v="75"/>
    <s v="https://boardgamegeek.com/boardgame/8203/hey-s-my-fish"/>
    <n v="2003"/>
    <n v="0.12909944487358055"/>
    <n v="118"/>
    <n v="5.1468378800473606E-7"/>
    <n v="3.0360561470911621E-4"/>
    <n v="3.9434590678968734E-2"/>
    <n v="7.1457513956819235E-2"/>
    <n v="0.11472339365787666"/>
    <n v="0.12909944487358055"/>
  </r>
  <r>
    <n v="2010"/>
    <n v="6"/>
    <n v="61"/>
    <x v="120"/>
    <s v="https://boardgamegeek.com/boardgame/66214/samarkand-routes-riches"/>
    <n v="2010"/>
    <n v="0.12803687993289598"/>
    <n v="118"/>
    <n v="5.1044763540773542E-7"/>
    <n v="3.0110676057151087E-4"/>
    <n v="3.9110020627201661E-2"/>
    <n v="7.0869376268439963E-2"/>
    <n v="0.11377915213850696"/>
    <n v="0.12803687993289598"/>
  </r>
  <r>
    <n v="2010"/>
    <n v="6"/>
    <n v="62"/>
    <x v="65"/>
    <s v="https://boardgamegeek.com/boardgame/40628/finca"/>
    <n v="2009"/>
    <n v="0.1270001270001905"/>
    <n v="118"/>
    <n v="5.0631438814898539E-7"/>
    <n v="2.9866860902296046E-4"/>
    <n v="3.8793335086249131E-2"/>
    <n v="7.0295525720661708E-2"/>
    <n v="0.11285784829447264"/>
    <n v="0.1270001270001905"/>
  </r>
  <r>
    <n v="2010"/>
    <n v="6"/>
    <n v="63"/>
    <x v="126"/>
    <s v="https://boardgamegeek.com/boardgame/62871/zombie-dice"/>
    <n v="2010"/>
    <n v="0.12598815766974239"/>
    <n v="118"/>
    <n v="5.0227994625924929E-7"/>
    <n v="2.9628874154221074E-4"/>
    <n v="3.8484219920301134E-2"/>
    <n v="6.9735393083180719E-2"/>
    <n v="0.11195856823962512"/>
    <n v="0.12598815766974239"/>
  </r>
  <r>
    <n v="2010"/>
    <n v="6"/>
    <n v="64"/>
    <x v="66"/>
    <s v="https://boardgamegeek.com/boardgame/93/el-grande"/>
    <n v="1995"/>
    <n v="0.125"/>
    <n v="118"/>
    <n v="4.9834043487632291E-7"/>
    <n v="2.9396487239586818E-4"/>
    <n v="3.818237824103804E-2"/>
    <n v="6.9188440379036251E-2"/>
    <n v="0.11108044826433849"/>
    <n v="0.125"/>
  </r>
  <r>
    <n v="2010"/>
    <n v="6"/>
    <n v="65"/>
    <x v="63"/>
    <s v="https://boardgamegeek.com/boardgame/18/roborally"/>
    <n v="1994"/>
    <n v="0.12403473458920847"/>
    <n v="118"/>
    <n v="4.9449218859964355E-7"/>
    <n v="2.9169483940937637E-4"/>
    <n v="3.7887529208895376E-2"/>
    <n v="6.865415871244028E-2"/>
    <n v="0.11022267134814022"/>
    <n v="0.12403473458920847"/>
  </r>
  <r>
    <n v="2010"/>
    <n v="6"/>
    <n v="66"/>
    <x v="90"/>
    <s v="https://boardgamegeek.com/boardgame/27173/vikings"/>
    <n v="2007"/>
    <n v="0.12309149097933272"/>
    <n v="118"/>
    <n v="4.9073173715372521E-7"/>
    <n v="2.8947659551005364E-4"/>
    <n v="3.7599406934609635E-2"/>
    <n v="6.8132066278321926E-2"/>
    <n v="0.10938446396408046"/>
    <n v="0.12309149097933272"/>
  </r>
  <r>
    <n v="2010"/>
    <n v="6"/>
    <n v="67"/>
    <x v="67"/>
    <s v="https://boardgamegeek.com/boardgame/39463/cosmic-encounter"/>
    <n v="2008"/>
    <n v="0.12216944435630522"/>
    <n v="118"/>
    <n v="4.8705579223295905E-7"/>
    <n v="2.8730820096700308E-4"/>
    <n v="3.7317759471279167E-2"/>
    <n v="6.7621706535889683E-2"/>
    <n v="0.10856509314642834"/>
    <n v="0.12216944435630522"/>
  </r>
  <r>
    <n v="2010"/>
    <n v="6"/>
    <n v="68"/>
    <x v="59"/>
    <s v="https://boardgamegeek.com/boardgame/45/perudo"/>
    <n v="1800"/>
    <n v="0.12126781251816648"/>
    <n v="118"/>
    <n v="4.8346123541442781E-7"/>
    <n v="2.8518781626103099E-4"/>
    <n v="3.7042347888255361E-2"/>
    <n v="6.7122646530474464E-2"/>
    <n v="0.10776386379642953"/>
    <n v="0.12126781251816648"/>
  </r>
  <r>
    <n v="2010"/>
    <n v="6"/>
    <n v="69"/>
    <x v="72"/>
    <s v="https://boardgamegeek.com/boardgame/432/6-nimmt"/>
    <n v="1994"/>
    <n v="0.1203858530857692"/>
    <n v="118"/>
    <n v="4.7994510703775479E-7"/>
    <n v="2.8311369552500704E-4"/>
    <n v="3.6772945419127005E-2"/>
    <n v="6.6634475349633279E-2"/>
    <n v="0.10698011620361632"/>
    <n v="0.1203858530857692"/>
  </r>
  <r>
    <n v="2010"/>
    <n v="6"/>
    <n v="70"/>
    <x v="53"/>
    <s v="https://boardgamegeek.com/boardgame/27833/steam"/>
    <n v="2009"/>
    <n v="0.11952286093343936"/>
    <n v="118"/>
    <n v="4.7650459596185949E-7"/>
    <n v="2.8108418050150081E-4"/>
    <n v="3.6509336676892566E-2"/>
    <n v="6.6156802701000883E-2"/>
    <n v="0.10621322376258109"/>
    <n v="0.11952286093343936"/>
  </r>
  <r>
    <n v="2010"/>
    <n v="6"/>
    <n v="71"/>
    <x v="69"/>
    <s v="https://boardgamegeek.com/boardgame/29368/last-night-earth-zombie-game"/>
    <n v="2007"/>
    <n v="0.11867816581938533"/>
    <n v="118"/>
    <n v="4.7313703011805478E-7"/>
    <n v="2.7909769497017035E-4"/>
    <n v="3.6251316930147222E-2"/>
    <n v="6.5689257600703349E-2"/>
    <n v="0.10546259086725453"/>
    <n v="0.11867816581938533"/>
  </r>
  <r>
    <n v="2010"/>
    <n v="6"/>
    <n v="72"/>
    <x v="39"/>
    <s v="https://boardgamegeek.com/boardgameexpansion/40849/pandemic-brink"/>
    <n v="2009"/>
    <n v="0.11785113019775793"/>
    <n v="118"/>
    <n v="4.6983986778733472E-7"/>
    <n v="2.7715273960234206E-4"/>
    <n v="3.599869143475691E-2"/>
    <n v="6.5231487162316901E-2"/>
    <n v="0.10472765096660697"/>
    <n v="0.11785113019775793"/>
  </r>
  <r>
    <n v="2010"/>
    <n v="6"/>
    <n v="73"/>
    <x v="88"/>
    <s v="https://boardgamegeek.com/boardgame/18291/unpublished-prototype"/>
    <m/>
    <n v="0.11704114719613057"/>
    <n v="118"/>
    <n v="4.6661068953714746E-7"/>
    <n v="2.752478872046124E-4"/>
    <n v="3.5751274816061329E-2"/>
    <n v="6.4783155477387888E-2"/>
    <n v="0.10400786476734887"/>
    <n v="0.11704114719613057"/>
  </r>
  <r>
    <n v="2010"/>
    <n v="6"/>
    <n v="74"/>
    <x v="79"/>
    <s v="https://boardgamegeek.com/boardgame/760/battle-line"/>
    <n v="2000"/>
    <n v="0.11624763874381928"/>
    <n v="118"/>
    <n v="4.6344719075952471E-7"/>
    <n v="2.7338177831718257E-4"/>
    <n v="3.5508890497152445E-2"/>
    <n v="6.4343942579443883E-2"/>
    <n v="0.10330271857067463"/>
    <n v="0.11624763874381928"/>
  </r>
  <r>
    <n v="2010"/>
    <n v="6"/>
    <n v="75"/>
    <x v="31"/>
    <s v="https://boardgamegeek.com/boardgame/43111/chaos-old-world"/>
    <n v="2009"/>
    <n v="0.11547005383792514"/>
    <n v="118"/>
    <n v="4.6034717475827224E-7"/>
    <n v="2.7155311713607754E-4"/>
    <n v="3.5271370169221467E-2"/>
    <n v="6.3913543484235114E-2"/>
    <n v="0.10261172273139219"/>
    <n v="0.11547005383792514"/>
  </r>
  <r>
    <n v="2010"/>
    <n v="6"/>
    <n v="76"/>
    <x v="55"/>
    <s v="https://boardgamegeek.com/boardgame/42/tigris-euphrates"/>
    <n v="1997"/>
    <n v="0.11470786693528087"/>
    <n v="118"/>
    <n v="4.5730854633810599E-7"/>
    <n v="2.6976066773145657E-4"/>
    <n v="3.5038553300364442E-2"/>
    <n v="6.3491667299664836E-2"/>
    <n v="0.10193441022893673"/>
    <n v="0.11470786693528087"/>
  </r>
  <r>
    <n v="2010"/>
    <n v="6"/>
    <n v="77"/>
    <x v="97"/>
    <s v="https://boardgamegeek.com/boardgame/24068/shadow-hunters"/>
    <n v="2005"/>
    <n v="0.11396057645963795"/>
    <n v="118"/>
    <n v="4.543293058532194E-7"/>
    <n v="2.6800325053693641E-4"/>
    <n v="3.4810286679589054E-2"/>
    <n v="6.3078036399506099E-2"/>
    <n v="0.10127033534079204"/>
    <n v="0.11396057645963795"/>
  </r>
  <r>
    <n v="2010"/>
    <n v="6"/>
    <n v="78"/>
    <x v="77"/>
    <s v="https://boardgamegeek.com/boardgame/9220/saboteur"/>
    <n v="2004"/>
    <n v="0.11322770341445956"/>
    <n v="118"/>
    <n v="4.5140754367687273E-7"/>
    <n v="2.6627973908727051E-4"/>
    <n v="3.4586423993079755E-2"/>
    <n v="6.2672385655572274E-2"/>
    <n v="0.10061907240975791"/>
    <n v="0.11322770341445956"/>
  </r>
  <r>
    <n v="2010"/>
    <n v="6"/>
    <n v="79"/>
    <x v="62"/>
    <s v="https://boardgamegeek.com/boardgame/27588/zooloretto"/>
    <n v="2007"/>
    <n v="0.1125087900926024"/>
    <n v="118"/>
    <n v="4.4854143505725126E-7"/>
    <n v="2.6458905698388308E-4"/>
    <n v="3.4366825430058381E-2"/>
    <n v="6.2274461723516202E-2"/>
    <n v="9.9980214697317119E-2"/>
    <n v="0.1125087900926024"/>
  </r>
  <r>
    <n v="2010"/>
    <n v="6"/>
    <n v="80"/>
    <x v="89"/>
    <s v="https://boardgamegeek.com/boardgame/38453/space-alert"/>
    <n v="2008"/>
    <n v="0.11180339887498948"/>
    <n v="118"/>
    <n v="4.4572923532810598E-7"/>
    <n v="2.6293017506968507E-4"/>
    <n v="3.4151357315827961E-2"/>
    <n v="6.1884022377886545E-2"/>
    <n v="9.9353373316083751E-2"/>
    <n v="0.11180339887498948"/>
  </r>
  <r>
    <n v="2010"/>
    <n v="6"/>
    <n v="81"/>
    <x v="12"/>
    <s v="https://boardgamegeek.com/boardgame/44163/power-grid-factory-manager"/>
    <n v="2009"/>
    <n v="0.1111111111111111"/>
    <n v="118"/>
    <n v="4.4296927544562035E-7"/>
    <n v="2.6130210879632724E-4"/>
    <n v="3.3939891769811589E-2"/>
    <n v="6.1500835892476666E-2"/>
    <n v="9.8738176234967542E-2"/>
    <n v="0.1111111111111111"/>
  </r>
  <r>
    <n v="2010"/>
    <n v="6"/>
    <n v="82"/>
    <x v="78"/>
    <s v="https://boardgamegeek.com/boardgame/116/guillotine"/>
    <n v="1998"/>
    <n v="0.11043152607484653"/>
    <n v="118"/>
    <n v="4.4025995782556014E-7"/>
    <n v="2.5970391576858603E-4"/>
    <n v="3.3732306386598764E-2"/>
    <n v="6.1124680462364051E-2"/>
    <n v="9.8134267351271509E-2"/>
    <n v="0.11043152607484653"/>
  </r>
  <r>
    <n v="2010"/>
    <n v="6"/>
    <n v="83"/>
    <x v="117"/>
    <s v="https://boardgamegeek.com/boardgame/65515/nuns-run"/>
    <n v="2010"/>
    <n v="0.10976425998969035"/>
    <n v="118"/>
    <n v="4.3759975245712044E-7"/>
    <n v="2.5813469345196976E-4"/>
    <n v="3.3528483938191959E-2"/>
    <n v="6.0755343664365795E-2"/>
    <n v="9.7541305624465585E-2"/>
    <n v="0.10976425998969035"/>
  </r>
  <r>
    <n v="2010"/>
    <n v="6"/>
    <n v="84"/>
    <x v="64"/>
    <s v="https://boardgamegeek.com/boardgame/25554/notre-dame"/>
    <n v="2007"/>
    <n v="0.10910894511799619"/>
    <n v="118"/>
    <n v="4.3498719327199259E-7"/>
    <n v="2.5659357703087632E-4"/>
    <n v="3.332831209580793E-2"/>
    <n v="6.0392621952928147E-2"/>
    <n v="9.6958964266848996E-2"/>
    <n v="0.10910894511799619"/>
  </r>
  <r>
    <n v="2010"/>
    <n v="6"/>
    <n v="85"/>
    <x v="99"/>
    <s v="https://boardgamegeek.com/boardgame/5/acquire"/>
    <n v="1964"/>
    <n v="0.10846522890932808"/>
    <n v="118"/>
    <n v="4.3242087474907576E-7"/>
    <n v="2.550797374057541E-4"/>
    <n v="3.313168316973391E-2"/>
    <n v="6.003632018873252E-2"/>
    <n v="9.6386929986737993E-2"/>
    <n v="0.10846522890932808"/>
  </r>
  <r>
    <n v="2010"/>
    <n v="6"/>
    <n v="86"/>
    <x v="91"/>
    <s v="https://boardgamegeek.com/boardgame/31730/chicago-express"/>
    <n v="2007"/>
    <n v="0.10783277320343841"/>
    <n v="118"/>
    <n v="4.2989944873697119E-7"/>
    <n v="2.5359237931873096E-4"/>
    <n v="3.2938493865870055E-2"/>
    <n v="5.9686251197537891E-2"/>
    <n v="9.5824902280197494E-2"/>
    <n v="0.10783277320343841"/>
  </r>
  <r>
    <n v="2010"/>
    <n v="6"/>
    <n v="87"/>
    <x v="104"/>
    <s v="https://boardgamegeek.com/boardgame/2842/transamerica"/>
    <n v="2001"/>
    <n v="0.10721125348377948"/>
    <n v="118"/>
    <n v="4.2742162147793887E-7"/>
    <n v="2.5213073959808253E-4"/>
    <n v="3.2748645057707804E-2"/>
    <n v="5.9342235356993754E-2"/>
    <n v="9.5272592767678771E-2"/>
    <n v="0.10721125348377948"/>
  </r>
  <r>
    <n v="2010"/>
    <n v="6"/>
    <n v="88"/>
    <x v="87"/>
    <s v="https://boardgamegeek.com/boardgame/47185/warhammer-invasion"/>
    <n v="2009"/>
    <n v="0.10660035817780521"/>
    <n v="118"/>
    <n v="4.2498615081839387E-7"/>
    <n v="2.506940855127388E-4"/>
    <n v="3.2562041572600731E-2"/>
    <n v="5.900410020935188E-2"/>
    <n v="9.4729724572237148E-2"/>
    <n v="0.10660035817780521"/>
  </r>
  <r>
    <n v="2010"/>
    <n v="6"/>
    <n v="89"/>
    <x v="127"/>
    <s v="https://boardgamegeek.com/boardgame/43528/world-without-end"/>
    <n v="2009"/>
    <n v="0.105999788000636"/>
    <n v="118"/>
    <n v="4.2259184359227984E-7"/>
    <n v="2.4928171322876832E-4"/>
    <n v="3.2378591991281035E-2"/>
    <n v="5.8671680098179892E-2"/>
    <n v="9.4196031736283964E-2"/>
    <n v="0.105999788000636"/>
  </r>
  <r>
    <n v="2010"/>
    <n v="6"/>
    <n v="90"/>
    <x v="74"/>
    <s v="https://boardgamegeek.com/boardgame/15818/pickomino"/>
    <n v="2005"/>
    <n v="0.10540925533894598"/>
    <n v="118"/>
    <n v="4.2023755316479759E-7"/>
    <n v="2.4789294636045391E-4"/>
    <n v="3.2198208459662349E-2"/>
    <n v="5.8344815827338178E-2"/>
    <n v="9.3671258674081881E-2"/>
    <n v="0.10540925533894598"/>
  </r>
  <r>
    <n v="2010"/>
    <n v="6"/>
    <n v="91"/>
    <x v="128"/>
    <s v="https://boardgamegeek.com/boardgame/54043/jaipur"/>
    <n v="2009"/>
    <n v="0.10482848367219183"/>
    <n v="118"/>
    <n v="4.1792217712500473E-7"/>
    <n v="2.465271346091858E-4"/>
    <n v="3.2020806512048867E-2"/>
    <n v="5.8023354340625756E-2"/>
    <n v="9.3155159657423658E-2"/>
    <n v="0.10482848367219183"/>
  </r>
  <r>
    <n v="2010"/>
    <n v="6"/>
    <n v="92"/>
    <x v="129"/>
    <s v="https://boardgamegeek.com/boardgame/63888/innovation"/>
    <n v="2010"/>
    <n v="0.10425720702853739"/>
    <n v="118"/>
    <n v="4.1564465511673721E-7"/>
    <n v="2.4518365248394882E-4"/>
    <n v="3.1846304904942592E-2"/>
    <n v="5.7707148420630384E-2"/>
    <n v="9.2647498332143002E-2"/>
    <n v="0.10425720702853739"/>
  </r>
  <r>
    <n v="2010"/>
    <n v="6"/>
    <n v="93"/>
    <x v="56"/>
    <s v="https://boardgamegeek.com/boardgame/3955/bang"/>
    <n v="2002"/>
    <n v="0.10369516947304253"/>
    <n v="118"/>
    <n v="4.1340396679816012E-7"/>
    <n v="2.4386189809768699E-4"/>
    <n v="3.1674625460706006E-2"/>
    <n v="5.7396056405437303E-2"/>
    <n v="9.2148047263296895E-2"/>
    <n v="0.10369516947304253"/>
  </r>
  <r>
    <n v="2010"/>
    <n v="6"/>
    <n v="94"/>
    <x v="71"/>
    <s v="https://boardgamegeek.com/boardgame/2453/blokus"/>
    <n v="2000"/>
    <n v="0.10314212462587934"/>
    <n v="118"/>
    <n v="4.1119912992102884E-7"/>
    <n v="2.4256129203428282E-4"/>
    <n v="3.1505692920396872E-2"/>
    <n v="5.708994192195823E-2"/>
    <n v="9.1656587507031539E-2"/>
    <n v="0.10314212462587934"/>
  </r>
  <r>
    <n v="2010"/>
    <n v="6"/>
    <n v="95"/>
    <x v="96"/>
    <s v="https://boardgamegeek.com/boardgame/22345/yspahan"/>
    <n v="2006"/>
    <n v="0.10259783520851541"/>
    <n v="118"/>
    <n v="4.0902919852144709E-7"/>
    <n v="2.4128127628130836E-4"/>
    <n v="3.1339434805145804E-2"/>
    <n v="5.6788673634740439E-2"/>
    <n v="9.1172908207300979E-2"/>
    <n v="0.10259783520851541"/>
  </r>
  <r>
    <n v="2010"/>
    <n v="6"/>
    <n v="96"/>
    <x v="80"/>
    <s v="https://boardgamegeek.com/boardgame/24480/pillars-earth"/>
    <n v="2006"/>
    <n v="0.10206207261596577"/>
    <n v="118"/>
    <n v="4.0689326121455385E-7"/>
    <n v="2.4002131322408167E-4"/>
    <n v="3.1175781285496765E-2"/>
    <n v="5.6492125009204926E-2"/>
    <n v="9.0696806215751546E-2"/>
    <n v="0.10206207261596577"/>
  </r>
  <r>
    <n v="2010"/>
    <n v="6"/>
    <n v="97"/>
    <x v="94"/>
    <s v="https://boardgamegeek.com/boardgame/22545/age-empires-iii-age-discovery"/>
    <n v="2007"/>
    <n v="0.10153461651336192"/>
    <n v="118"/>
    <n v="4.0479043958615566E-7"/>
    <n v="2.3878088469691077E-4"/>
    <n v="3.1014665058175454E-2"/>
    <n v="5.6200174088344407E-2"/>
    <n v="9.0228085733215585E-2"/>
    <n v="0.10153461651336192"/>
  </r>
  <r>
    <n v="2010"/>
    <n v="6"/>
    <n v="98"/>
    <x v="130"/>
    <s v="https://boardgamegeek.com/boardgame/58281/summoner-wars"/>
    <n v="2009"/>
    <n v="0.10101525445522107"/>
    <n v="118"/>
    <n v="4.0271988667485826E-7"/>
    <n v="2.3755949108772174E-4"/>
    <n v="3.0856021229791631E-2"/>
    <n v="5.5912703281985908E-2"/>
    <n v="8.9766557971377378E-2"/>
    <n v="0.10101525445522107"/>
  </r>
  <r>
    <n v="2010"/>
    <n v="6"/>
    <n v="99"/>
    <x v="85"/>
    <s v="https://boardgamegeek.com/boardgame/17226/descent-journeys-dark"/>
    <n v="2005"/>
    <n v="0.10050378152592121"/>
    <n v="118"/>
    <n v="4.0068078553874022E-7"/>
    <n v="2.3635665049255713E-4"/>
    <n v="3.0699787207018998E-2"/>
    <n v="5.5629599167791074E-2"/>
    <n v="8.9312040833283757E-2"/>
    <n v="0.10050378152592121"/>
  </r>
  <r>
    <n v="2010"/>
    <n v="6"/>
    <n v="100"/>
    <x v="131"/>
    <s v="https://boardgamegeek.com/boardgame/66362/glen-more"/>
    <n v="2010"/>
    <n v="0.1"/>
    <n v="118"/>
    <n v="3.9867234790105835E-7"/>
    <n v="2.3517189791669456E-4"/>
    <n v="3.0545902592830434E-2"/>
    <n v="5.5350752303229001E-2"/>
    <n v="8.8864358611470795E-2"/>
    <n v="0.1"/>
  </r>
  <r>
    <n v="2010"/>
    <n v="7"/>
    <n v="1"/>
    <x v="0"/>
    <s v="https://boardgamegeek.com/boardgame/36218/dominion"/>
    <n v="2008"/>
    <n v="1"/>
    <n v="117"/>
    <n v="4.4296927544562042E-6"/>
    <n v="2.4754936622809957E-3"/>
    <n v="0.30854447063465085"/>
    <n v="0.55628896787164817"/>
    <n v="0.88953311923394185"/>
    <n v="1"/>
  </r>
  <r>
    <n v="2010"/>
    <n v="7"/>
    <n v="2"/>
    <x v="4"/>
    <s v="https://boardgamegeek.com/boardgame/28143/race-galaxy"/>
    <n v="2007"/>
    <n v="0.70710678118654746"/>
    <n v="117"/>
    <n v="3.132265785248898E-6"/>
    <n v="1.7504383553832131E-3"/>
    <n v="0.21817388748337518"/>
    <n v="0.39335570148130783"/>
    <n v="0.62899490070034192"/>
    <n v="0.70710678118654746"/>
  </r>
  <r>
    <n v="2010"/>
    <n v="7"/>
    <n v="3"/>
    <x v="1"/>
    <s v="https://boardgamegeek.com/boardgame/31260/agricola"/>
    <n v="2007"/>
    <n v="0.57735026918962584"/>
    <n v="117"/>
    <n v="2.5574843042126246E-6"/>
    <n v="1.4292269322951456E-3"/>
    <n v="0.17813823317788627"/>
    <n v="0.32117358534791518"/>
    <n v="0.51357218584280384"/>
    <n v="0.57735026918962584"/>
  </r>
  <r>
    <n v="2010"/>
    <n v="7"/>
    <n v="4"/>
    <x v="2"/>
    <s v="https://boardgamegeek.com/boardgame/30549/pandemic"/>
    <n v="2008"/>
    <n v="0.5"/>
    <n v="117"/>
    <n v="2.2148463772281021E-6"/>
    <n v="1.2377468311404979E-3"/>
    <n v="0.15427223531732542"/>
    <n v="0.27814448393582408"/>
    <n v="0.44476655961697092"/>
    <n v="0.5"/>
  </r>
  <r>
    <n v="2010"/>
    <n v="7"/>
    <n v="5"/>
    <x v="5"/>
    <s v="https://boardgamegeek.com/boardgame/822/carcassonne"/>
    <n v="2000"/>
    <n v="0.44721359549995793"/>
    <n v="117"/>
    <n v="1.9810188236804715E-6"/>
    <n v="1.1070744213460427E-3"/>
    <n v="0.13798528208415339"/>
    <n v="0.24877998945884036"/>
    <n v="0.3978113045689039"/>
    <n v="0.44721359549995793"/>
  </r>
  <r>
    <n v="2010"/>
    <n v="7"/>
    <n v="6"/>
    <x v="3"/>
    <s v="https://boardgamegeek.com/boardgame/40692/small-world"/>
    <n v="2009"/>
    <n v="0.40824829046386307"/>
    <n v="117"/>
    <n v="1.8084144942869061E-6"/>
    <n v="1.010616055680344E-3"/>
    <n v="0.12596275266867382"/>
    <n v="0.22710402013750722"/>
    <n v="0.36315037523824445"/>
    <n v="0.40824829046386307"/>
  </r>
  <r>
    <n v="2010"/>
    <n v="7"/>
    <n v="7"/>
    <x v="9"/>
    <s v="https://boardgamegeek.com/boardgame/3076/puerto-rico"/>
    <n v="2002"/>
    <n v="0.3779644730092272"/>
    <n v="117"/>
    <n v="1.6742664875308312E-6"/>
    <n v="9.3564865750171841E-4"/>
    <n v="0.11661884824333678"/>
    <n v="0.21025746658245442"/>
    <n v="0.33621191663551087"/>
    <n v="0.3779644730092272"/>
  </r>
  <r>
    <n v="2010"/>
    <n v="7"/>
    <n v="8"/>
    <x v="34"/>
    <s v="https://boardgamegeek.com/boardgame/39856/dixit"/>
    <n v="2008"/>
    <n v="0.35355339059327373"/>
    <n v="117"/>
    <n v="1.566132892624449E-6"/>
    <n v="8.7521917769160654E-4"/>
    <n v="0.10908694374168759"/>
    <n v="0.19667785074065391"/>
    <n v="0.31449745035017096"/>
    <n v="0.35355339059327373"/>
  </r>
  <r>
    <n v="2010"/>
    <n v="7"/>
    <n v="9"/>
    <x v="8"/>
    <s v="https://boardgamegeek.com/boardgame/34635/stone-age"/>
    <n v="2008"/>
    <n v="0.33333333333333331"/>
    <n v="117"/>
    <n v="1.4765642514854013E-6"/>
    <n v="8.2516455409366524E-4"/>
    <n v="0.10284815687821694"/>
    <n v="0.18542965595721606"/>
    <n v="0.29651103974464726"/>
    <n v="0.33333333333333331"/>
  </r>
  <r>
    <n v="2010"/>
    <n v="7"/>
    <n v="10"/>
    <x v="6"/>
    <s v="https://boardgamegeek.com/boardgame/13/catan"/>
    <n v="1995"/>
    <n v="0.31622776601683794"/>
    <n v="117"/>
    <n v="1.4007918438826589E-6"/>
    <n v="7.8281983061195999E-4"/>
    <n v="9.7570328665643496E-2"/>
    <n v="0.17591401756986383"/>
    <n v="0.28129507109333896"/>
    <n v="0.31622776601683794"/>
  </r>
  <r>
    <n v="2010"/>
    <n v="7"/>
    <n v="11"/>
    <x v="7"/>
    <s v="https://boardgamegeek.com/boardgame/2651/power-grid"/>
    <n v="2004"/>
    <n v="0.30151134457776363"/>
    <n v="117"/>
    <n v="1.3356026184624674E-6"/>
    <n v="7.4638942260807535E-4"/>
    <n v="9.3029658203087881E-2"/>
    <n v="0.16772743467675699"/>
    <n v="0.26820432682667794"/>
    <n v="0.30151134457776363"/>
  </r>
  <r>
    <n v="2010"/>
    <n v="7"/>
    <n v="12"/>
    <x v="24"/>
    <s v="https://boardgamegeek.com/boardgame/37380/roll-through-ages-bronze-age"/>
    <n v="2008"/>
    <n v="0.28867513459481292"/>
    <n v="117"/>
    <n v="1.2787421521063123E-6"/>
    <n v="7.1461346614757281E-4"/>
    <n v="8.9069116588943134E-2"/>
    <n v="0.16058679267395759"/>
    <n v="0.25678609292140192"/>
    <n v="0.28867513459481292"/>
  </r>
  <r>
    <n v="2010"/>
    <n v="7"/>
    <n v="13"/>
    <x v="11"/>
    <s v="https://boardgamegeek.com/boardgame/9209/ticket-ride"/>
    <n v="2004"/>
    <n v="0.27735009811261457"/>
    <n v="117"/>
    <n v="1.228575720057166E-6"/>
    <n v="6.865784101107897E-4"/>
    <n v="8.5574839202625139E-2"/>
    <n v="0.1542867998181667"/>
    <n v="0.24671209789395385"/>
    <n v="0.27735009811261457"/>
  </r>
  <r>
    <n v="2010"/>
    <n v="7"/>
    <n v="14"/>
    <x v="119"/>
    <s v="https://boardgamegeek.com/boardgame/65244/forbidden-island"/>
    <n v="2010"/>
    <n v="0.2672612419124244"/>
    <n v="117"/>
    <n v="1.1838851868464331E-6"/>
    <n v="6.6160351052755467E-4"/>
    <n v="8.2461978407028347E-2"/>
    <n v="0.14867448041555745"/>
    <n v="0.23773772616869598"/>
    <n v="0.2672612419124244"/>
  </r>
  <r>
    <n v="2010"/>
    <n v="7"/>
    <n v="15"/>
    <x v="14"/>
    <s v="https://boardgamegeek.com/boardgame/40834/dominion-intrigue"/>
    <n v="2009"/>
    <n v="0.2581988897471611"/>
    <n v="117"/>
    <n v="1.1437417511216357E-6"/>
    <n v="6.3916971517708691E-4"/>
    <n v="7.9665839755492393E-2"/>
    <n v="0.14363319388305373"/>
    <n v="0.22967646377953285"/>
    <n v="0.2581988897471611"/>
  </r>
  <r>
    <n v="2010"/>
    <n v="7"/>
    <n v="16"/>
    <x v="19"/>
    <s v="https://boardgamegeek.com/boardgame/11/bohnanza"/>
    <n v="1997"/>
    <n v="0.25"/>
    <n v="117"/>
    <n v="1.1074231886140511E-6"/>
    <n v="6.1887341557024893E-4"/>
    <n v="7.7136117658662712E-2"/>
    <n v="0.13907224196791204"/>
    <n v="0.22238327980848546"/>
    <n v="0.25"/>
  </r>
  <r>
    <n v="2010"/>
    <n v="7"/>
    <n v="17"/>
    <x v="15"/>
    <s v="https://boardgamegeek.com/boardgame/37111/battlestar-galactica-board-game"/>
    <n v="2008"/>
    <n v="0.24253562503633297"/>
    <n v="117"/>
    <n v="1.0743583009209509E-6"/>
    <n v="6.0039540265480228E-4"/>
    <n v="7.4833026036879524E-2"/>
    <n v="0.13491989252356673"/>
    <n v="0.215743471063923"/>
    <n v="0.24253562503633297"/>
  </r>
  <r>
    <n v="2010"/>
    <n v="7"/>
    <n v="18"/>
    <x v="21"/>
    <s v="https://boardgamegeek.com/boardgame/478/citadels"/>
    <n v="2000"/>
    <n v="0.23570226039551587"/>
    <n v="117"/>
    <n v="1.0440885950829661E-6"/>
    <n v="5.8347945179440443E-4"/>
    <n v="7.2724629161125071E-2"/>
    <n v="0.13111856716043599"/>
    <n v="0.20966496690011402"/>
    <n v="0.23570226039551587"/>
  </r>
  <r>
    <n v="2010"/>
    <n v="7"/>
    <n v="19"/>
    <x v="16"/>
    <s v="https://boardgamegeek.com/boardgame/25613/through-ages-story-civilization"/>
    <n v="2006"/>
    <n v="0.22941573387056174"/>
    <n v="117"/>
    <n v="1.0162412140846801E-6"/>
    <n v="5.6791719522411913E-4"/>
    <n v="7.0784956162352405E-2"/>
    <n v="0.12762144180837151"/>
    <n v="0.20407289335122467"/>
    <n v="0.22941573387056174"/>
  </r>
  <r>
    <n v="2010"/>
    <n v="7"/>
    <n v="20"/>
    <x v="113"/>
    <s v="https://boardgamegeek.com/boardgame/66188/fresco"/>
    <n v="2010"/>
    <n v="0.22360679774997896"/>
    <n v="117"/>
    <n v="9.9050941184023575E-7"/>
    <n v="5.5353721067302134E-4"/>
    <n v="6.8992641042076697E-2"/>
    <n v="0.12438999472942018"/>
    <n v="0.19890565228445195"/>
    <n v="0.22360679774997896"/>
  </r>
  <r>
    <n v="2010"/>
    <n v="7"/>
    <n v="21"/>
    <x v="20"/>
    <s v="https://boardgamegeek.com/boardgame/35677/le-havre"/>
    <n v="2008"/>
    <n v="0.21821789023599239"/>
    <n v="117"/>
    <n v="9.6663820727109479E-7"/>
    <n v="5.4019700427552911E-4"/>
    <n v="6.7329923425874613E-2"/>
    <n v="0.12139220493050881"/>
    <n v="0.19411204057427225"/>
    <n v="0.21821789023599239"/>
  </r>
  <r>
    <n v="2010"/>
    <n v="7"/>
    <n v="22"/>
    <x v="17"/>
    <s v="https://boardgamegeek.com/boardgame/15987/arkham-horror"/>
    <n v="2005"/>
    <n v="0.21320071635561041"/>
    <n v="117"/>
    <n v="9.4441366848531985E-7"/>
    <n v="5.2777702213208176E-4"/>
    <n v="6.578190216687016E-2"/>
    <n v="0.11860120645095854"/>
    <n v="0.189649098242717"/>
    <n v="0.21320071635561041"/>
  </r>
  <r>
    <n v="2010"/>
    <n v="7"/>
    <n v="23"/>
    <x v="22"/>
    <s v="https://boardgamegeek.com/boardgame/14996/ticket-ride-europe"/>
    <n v="2005"/>
    <n v="0.20851441405707477"/>
    <n v="117"/>
    <n v="9.2365478914830504E-7"/>
    <n v="5.1617611049252401E-4"/>
    <n v="6.4335969504934531E-2"/>
    <n v="0.11599426818217161"/>
    <n v="0.1854804771414274"/>
    <n v="0.20851441405707477"/>
  </r>
  <r>
    <n v="2010"/>
    <n v="7"/>
    <n v="24"/>
    <x v="36"/>
    <s v="https://boardgamegeek.com/boardgame/215/tichu"/>
    <n v="1991"/>
    <n v="0.20412414523193154"/>
    <n v="117"/>
    <n v="9.0420724714345306E-7"/>
    <n v="5.05308027840172E-4"/>
    <n v="6.2981376334336911E-2"/>
    <n v="0.11355201006875361"/>
    <n v="0.18157518761912222"/>
    <n v="0.20412414523193154"/>
  </r>
  <r>
    <n v="2010"/>
    <n v="7"/>
    <n v="25"/>
    <x v="25"/>
    <s v="https://boardgamegeek.com/boardgame/53953/thunderstone"/>
    <n v="2009"/>
    <n v="0.2"/>
    <n v="117"/>
    <n v="8.8593855089124091E-7"/>
    <n v="4.9509873245619912E-4"/>
    <n v="6.1708894126930175E-2"/>
    <n v="0.11125779357432963"/>
    <n v="0.17790662384678838"/>
    <n v="0.2"/>
  </r>
  <r>
    <n v="2010"/>
    <n v="7"/>
    <n v="26"/>
    <x v="10"/>
    <s v="https://boardgamegeek.com/boardgame/33160/endeavor"/>
    <n v="2009"/>
    <n v="0.19611613513818404"/>
    <n v="117"/>
    <n v="8.6873422285356769E-7"/>
    <n v="4.8548424960561792E-4"/>
    <n v="6.0510549099124643E-2"/>
    <n v="0.10909724239899707"/>
    <n v="0.17445179742157413"/>
    <n v="0.19611613513818404"/>
  </r>
  <r>
    <n v="2010"/>
    <n v="7"/>
    <n v="27"/>
    <x v="28"/>
    <s v="https://boardgamegeek.com/boardgame/50/lost-cities"/>
    <n v="1999"/>
    <n v="0.19245008972987526"/>
    <n v="117"/>
    <n v="8.5249476807087481E-7"/>
    <n v="4.7640897743171515E-4"/>
    <n v="5.9379411059295416E-2"/>
    <n v="0.10705786178263839"/>
    <n v="0.17119072861426793"/>
    <n v="0.19245008972987526"/>
  </r>
  <r>
    <n v="2010"/>
    <n v="7"/>
    <n v="28"/>
    <x v="13"/>
    <s v="https://boardgamegeek.com/boardgameexpansion/51811/dominion-seaside"/>
    <n v="2009"/>
    <n v="0.1889822365046136"/>
    <n v="117"/>
    <n v="8.371332437654156E-7"/>
    <n v="4.678243287508592E-4"/>
    <n v="5.8309424121668389E-2"/>
    <n v="0.10512873329122721"/>
    <n v="0.16810595831775543"/>
    <n v="0.1889822365046136"/>
  </r>
  <r>
    <n v="2010"/>
    <n v="7"/>
    <n v="29"/>
    <x v="30"/>
    <s v="https://boardgamegeek.com/boardgame/8217/san-juan"/>
    <n v="2004"/>
    <n v="0.18569533817705186"/>
    <n v="117"/>
    <n v="8.2257329405918121E-7"/>
    <n v="4.5968763277241809E-4"/>
    <n v="5.7295269817160939E-2"/>
    <n v="0.10330026801308885"/>
    <n v="0.16518215339583461"/>
    <n v="0.18569533817705186"/>
  </r>
  <r>
    <n v="2010"/>
    <n v="7"/>
    <n v="30"/>
    <x v="32"/>
    <s v="https://boardgamegeek.com/boardgame/12/ra"/>
    <n v="1999"/>
    <n v="0.18257418583505536"/>
    <n v="117"/>
    <n v="8.0874754814428527E-7"/>
    <n v="4.5196123993079227E-4"/>
    <n v="5.6332255520029524E-2"/>
    <n v="0.10156400539818944"/>
    <n v="0.16240578501745415"/>
    <n v="0.18257418583505536"/>
  </r>
  <r>
    <n v="2010"/>
    <n v="7"/>
    <n v="31"/>
    <x v="43"/>
    <s v="https://boardgamegeek.com/boardgame/12942/no-thanks"/>
    <n v="2004"/>
    <n v="0.17960530202677491"/>
    <n v="117"/>
    <n v="7.9559630504992306E-7"/>
    <n v="4.4461178687934535E-4"/>
    <n v="5.5416222837027851E-2"/>
    <n v="9.9912448088750258E-2"/>
    <n v="0.15976486454283131"/>
    <n v="0.17960530202677491"/>
  </r>
  <r>
    <n v="2010"/>
    <n v="7"/>
    <n v="32"/>
    <x v="18"/>
    <s v="https://boardgamegeek.com/boardgame/45315/dungeon-lords"/>
    <n v="2009"/>
    <n v="0.17677669529663687"/>
    <n v="117"/>
    <n v="7.8306644631222451E-7"/>
    <n v="4.3760958884580327E-4"/>
    <n v="5.4543471870843796E-2"/>
    <n v="9.8338925370326957E-2"/>
    <n v="0.15724872517508548"/>
    <n v="0.17677669529663687"/>
  </r>
  <r>
    <n v="2010"/>
    <n v="7"/>
    <n v="33"/>
    <x v="132"/>
    <s v="https://boardgamegeek.com/boardgame/58421/egizia"/>
    <n v="2009"/>
    <n v="0.17407765595569785"/>
    <n v="117"/>
    <n v="7.7111053129967464E-7"/>
    <n v="4.3092813406306167E-4"/>
    <n v="5.3710698206171671E-2"/>
    <n v="9.6837479561111023E-2"/>
    <n v="0.15484784029120488"/>
    <n v="0.17407765595569785"/>
  </r>
  <r>
    <n v="2010"/>
    <n v="7"/>
    <n v="34"/>
    <x v="27"/>
    <s v="https://boardgamegeek.com/boardgame/12333/twilight-struggle"/>
    <n v="2005"/>
    <n v="0.17149858514250882"/>
    <n v="117"/>
    <n v="7.5968604000526175E-7"/>
    <n v="4.245436606104383E-4"/>
    <n v="5.291494016738698E-2"/>
    <n v="9.5402770920374205E-2"/>
    <n v="0.15255367138602363"/>
    <n v="0.17149858514250882"/>
  </r>
  <r>
    <n v="2010"/>
    <n v="7"/>
    <n v="35"/>
    <x v="35"/>
    <s v="https://boardgamegeek.com/boardgame/27162/kingsburg"/>
    <n v="2007"/>
    <n v="0.1690308509457033"/>
    <n v="117"/>
    <n v="7.4875473571374856E-7"/>
    <n v="4.1843480024605218E-4"/>
    <n v="5.2153534425966597E-2"/>
    <n v="9.4029997611051699E-2"/>
    <n v="0.15035854008849894"/>
    <n v="0.1690308509457033"/>
  </r>
  <r>
    <n v="2010"/>
    <n v="7"/>
    <n v="36"/>
    <x v="42"/>
    <s v="https://boardgamegeek.com/boardgame/43015/hansa-teutonica"/>
    <n v="2009"/>
    <n v="0.16666666666666666"/>
    <n v="117"/>
    <n v="7.3828212574270067E-7"/>
    <n v="4.1258227704683262E-4"/>
    <n v="5.142407843910847E-2"/>
    <n v="9.2714827978608028E-2"/>
    <n v="0.14825551987232363"/>
    <n v="0.16666666666666666"/>
  </r>
  <r>
    <n v="2010"/>
    <n v="7"/>
    <n v="37"/>
    <x v="118"/>
    <s v="https://boardgamegeek.com/boardgameexpansion/66098/dominion-alchemy"/>
    <n v="2010"/>
    <n v="0.16439898730535729"/>
    <n v="117"/>
    <n v="7.2823700290647872E-7"/>
    <n v="4.0696865115982583E-4"/>
    <n v="5.0724398511004153E-2"/>
    <n v="9.1453342967241391E-2"/>
    <n v="0.14623834397663568"/>
    <n v="0.16439898730535729"/>
  </r>
  <r>
    <n v="2010"/>
    <n v="7"/>
    <n v="38"/>
    <x v="26"/>
    <s v="https://boardgamegeek.com/boardgame/31481/galaxy-trucker"/>
    <n v="2007"/>
    <n v="0.16222142113076254"/>
    <n v="117"/>
    <n v="7.1859105380052738E-7"/>
    <n v="4.0157809989541907E-4"/>
    <n v="5.0052522508391893E-2"/>
    <n v="9.0241986927503876E-2"/>
    <n v="0.14430132674501009"/>
    <n v="0.16222142113076254"/>
  </r>
  <r>
    <n v="2010"/>
    <n v="7"/>
    <n v="39"/>
    <x v="33"/>
    <s v="https://boardgamegeek.com/boardgame/6249/alhambra"/>
    <n v="2003"/>
    <n v="0.16012815380508713"/>
    <n v="117"/>
    <n v="7.0931852269484314E-7"/>
    <n v="3.9639622989724971E-4"/>
    <n v="4.940665644949456E-2"/>
    <n v="8.9077525407424446E-2"/>
    <n v="0.14243929613141154"/>
    <n v="0.16012815380508713"/>
  </r>
  <r>
    <n v="2010"/>
    <n v="7"/>
    <n v="40"/>
    <x v="49"/>
    <s v="https://boardgamegeek.com/boardgame/2655/hive"/>
    <n v="2000"/>
    <n v="0.15811388300841897"/>
    <n v="117"/>
    <n v="7.0039592194132944E-7"/>
    <n v="3.9140991530598E-4"/>
    <n v="4.8785164332821748E-2"/>
    <n v="8.7957008784931914E-2"/>
    <n v="0.14064753554666948"/>
    <n v="0.15811388300841897"/>
  </r>
  <r>
    <n v="2010"/>
    <n v="7"/>
    <n v="41"/>
    <x v="40"/>
    <s v="https://boardgamegeek.com/boardgame/21790/thurn-and-taxis"/>
    <n v="2006"/>
    <n v="0.15617376188860607"/>
    <n v="117"/>
    <n v="6.9180178147412679E-7"/>
    <n v="3.8660715776982565E-4"/>
    <n v="4.8186550688941968E-2"/>
    <n v="8.6877740809645207E-2"/>
    <n v="0.13892173355527065"/>
    <n v="0.15617376188860607"/>
  </r>
  <r>
    <n v="2010"/>
    <n v="7"/>
    <n v="42"/>
    <x v="51"/>
    <s v="https://boardgamegeek.com/boardgame/172/sale"/>
    <n v="1997"/>
    <n v="0.15430334996209191"/>
    <n v="117"/>
    <n v="6.8351643131539853E-7"/>
    <n v="3.8197696489988505E-4"/>
    <n v="4.7609445431206918E-2"/>
    <n v="8.5837251289549832E-2"/>
    <n v="0.13725794020002616"/>
    <n v="0.15430334996209191"/>
  </r>
  <r>
    <n v="2010"/>
    <n v="7"/>
    <n v="43"/>
    <x v="44"/>
    <s v="https://boardgamegeek.com/boardgame/5782/coloretto"/>
    <n v="2003"/>
    <n v="0.15249857033260467"/>
    <n v="117"/>
    <n v="6.7552181206726877E-7"/>
    <n v="3.7750924436527551E-4"/>
    <n v="4.7052590655814575E-2"/>
    <n v="8.4833272292226591E-2"/>
    <n v="0.13565252894667848"/>
    <n v="0.15249857033260467"/>
  </r>
  <r>
    <n v="2010"/>
    <n v="7"/>
    <n v="44"/>
    <x v="48"/>
    <s v="https://boardgamegeek.com/boardgame/9217/saint-petersburg"/>
    <n v="2004"/>
    <n v="0.15075567228888181"/>
    <n v="117"/>
    <n v="6.6780130923123372E-7"/>
    <n v="3.7319471130403768E-4"/>
    <n v="4.6514829101543941E-2"/>
    <n v="8.3863717338378496E-2"/>
    <n v="0.13410216341333897"/>
    <n v="0.15075567228888181"/>
  </r>
  <r>
    <n v="2010"/>
    <n v="7"/>
    <n v="45"/>
    <x v="38"/>
    <s v="https://boardgamegeek.com/boardgame/9674/ingenious"/>
    <n v="2004"/>
    <n v="0.14907119849998599"/>
    <n v="117"/>
    <n v="6.6033960789349053E-7"/>
    <n v="3.6902480711534756E-4"/>
    <n v="4.5995094028051131E-2"/>
    <n v="8.2926663152946792E-2"/>
    <n v="0.13260376818963465"/>
    <n v="0.14907119849998599"/>
  </r>
  <r>
    <n v="2010"/>
    <n v="7"/>
    <n v="46"/>
    <x v="41"/>
    <s v="https://boardgamegeek.com/boardgame/10630/memoir-44"/>
    <n v="2004"/>
    <n v="0.14744195615489714"/>
    <n v="117"/>
    <n v="6.5312256488219715E-7"/>
    <n v="3.6499162801576033E-4"/>
    <n v="4.5492400311150136E-2"/>
    <n v="8.2020333610384535E-2"/>
    <n v="0.13115450316441973"/>
    <n v="0.14744195615489714"/>
  </r>
  <r>
    <n v="2010"/>
    <n v="7"/>
    <n v="47"/>
    <x v="112"/>
    <s v="https://boardgamegeek.com/boardgame/54998/cyclades"/>
    <n v="2009"/>
    <n v="0.14586499149789456"/>
    <n v="117"/>
    <n v="6.4613709596703934E-7"/>
    <n v="3.6108786200170928E-4"/>
    <n v="4.500583658584572E-2"/>
    <n v="8.1143085568970499E-2"/>
    <n v="0.12975174087415456"/>
    <n v="0.14586499149789456"/>
  </r>
  <r>
    <n v="2010"/>
    <n v="7"/>
    <n v="48"/>
    <x v="37"/>
    <s v="https://boardgamegeek.com/boardgame/15512/diamant"/>
    <n v="2005"/>
    <n v="0.14433756729740646"/>
    <n v="117"/>
    <n v="6.3937107605315616E-7"/>
    <n v="3.573067330737864E-4"/>
    <n v="4.4534558294471567E-2"/>
    <n v="8.0293396336978795E-2"/>
    <n v="0.12839304646070096"/>
    <n v="0.14433756729740646"/>
  </r>
  <r>
    <n v="2010"/>
    <n v="7"/>
    <n v="49"/>
    <x v="68"/>
    <s v="https://boardgamegeek.com/boardgameexpansion/34499/race-galaxy-gathering-storm"/>
    <n v="2008"/>
    <n v="0.14285714285714285"/>
    <n v="117"/>
    <n v="6.3281325063660053E-7"/>
    <n v="3.5364195175442795E-4"/>
    <n v="4.4077781519235831E-2"/>
    <n v="7.9469852553092593E-2"/>
    <n v="0.12707615989056312"/>
    <n v="0.14285714285714285"/>
  </r>
  <r>
    <n v="2010"/>
    <n v="7"/>
    <n v="50"/>
    <x v="101"/>
    <s v="https://boardgamegeek.com/boardgame/55670/macao"/>
    <n v="2009"/>
    <n v="0.1414213562373095"/>
    <n v="117"/>
    <n v="6.2645315704977967E-7"/>
    <n v="3.5008767107664262E-4"/>
    <n v="4.3634777496675041E-2"/>
    <n v="7.8671140296261571E-2"/>
    <n v="0.12579898014006841"/>
    <n v="0.1414213562373095"/>
  </r>
  <r>
    <n v="2010"/>
    <n v="7"/>
    <n v="51"/>
    <x v="45"/>
    <s v="https://boardgamegeek.com/boardgame/18602/caylus"/>
    <n v="2005"/>
    <n v="0.14002800840280097"/>
    <n v="117"/>
    <n v="6.2028105424281989E-7"/>
    <n v="3.466384473429638E-4"/>
    <n v="4.3204867726666665E-2"/>
    <n v="7.7896036267516622E-2"/>
    <n v="0.12455955109466016"/>
    <n v="0.14002800840280097"/>
  </r>
  <r>
    <n v="2010"/>
    <n v="7"/>
    <n v="52"/>
    <x v="58"/>
    <s v="https://boardgamegeek.com/boardgame/463/magic-gathering"/>
    <n v="1993"/>
    <n v="0.13867504905630729"/>
    <n v="117"/>
    <n v="6.1428786002858302E-7"/>
    <n v="3.4328920505539485E-4"/>
    <n v="4.2787419601312569E-2"/>
    <n v="7.7143399909083352E-2"/>
    <n v="0.12335604894697692"/>
    <n v="0.13867504905630729"/>
  </r>
  <r>
    <n v="2010"/>
    <n v="7"/>
    <n v="53"/>
    <x v="59"/>
    <s v="https://boardgamegeek.com/boardgame/45/perudo"/>
    <n v="1800"/>
    <n v="0.13736056394868904"/>
    <n v="117"/>
    <n v="6.0846509487152595E-7"/>
    <n v="3.4003520550232315E-4"/>
    <n v="4.2381842489625364E-2"/>
    <n v="7.641216634528375E-2"/>
    <n v="0.1221867709090107"/>
    <n v="0.13736056394868904"/>
  </r>
  <r>
    <n v="2010"/>
    <n v="7"/>
    <n v="54"/>
    <x v="129"/>
    <s v="https://boardgamegeek.com/boardgame/63888/innovation"/>
    <n v="2010"/>
    <n v="0.13608276348795434"/>
    <n v="117"/>
    <n v="6.0280483142896864E-7"/>
    <n v="3.3687201856011465E-4"/>
    <n v="4.1987584222891262E-2"/>
    <n v="7.570134004583573E-2"/>
    <n v="0.12105012507941479"/>
    <n v="0.13608276348795434"/>
  </r>
  <r>
    <n v="2010"/>
    <n v="7"/>
    <n v="55"/>
    <x v="52"/>
    <s v="https://boardgamegeek.com/boardgame/28720/brass-lancashire"/>
    <n v="2007"/>
    <n v="0.13483997249264842"/>
    <n v="117"/>
    <n v="5.972996491617586E-7"/>
    <n v="3.3379549732769499E-4"/>
    <n v="4.1604127933135088E-2"/>
    <n v="7.5009989125776819E-2"/>
    <n v="0.11994462132880447"/>
    <n v="0.13483997249264842"/>
  </r>
  <r>
    <n v="2010"/>
    <n v="7"/>
    <n v="56"/>
    <x v="57"/>
    <s v="https://boardgamegeek.com/boardgame/39938/carson-city"/>
    <n v="2009"/>
    <n v="0.1336306209562122"/>
    <n v="117"/>
    <n v="5.9194259342321655E-7"/>
    <n v="3.3080175526377733E-4"/>
    <n v="4.1230989203514173E-2"/>
    <n v="7.4337240207778724E-2"/>
    <n v="0.11886886308434799"/>
    <n v="0.1336306209562122"/>
  </r>
  <r>
    <n v="2010"/>
    <n v="7"/>
    <n v="57"/>
    <x v="77"/>
    <s v="https://boardgamegeek.com/boardgame/9220/saboteur"/>
    <n v="2004"/>
    <n v="0.13245323570650439"/>
    <n v="117"/>
    <n v="5.8672713851338223E-7"/>
    <n v="3.2788714554006249E-4"/>
    <n v="4.086771349491003E-2"/>
    <n v="7.3682273782431459E-2"/>
    <n v="0.11782153991063538"/>
    <n v="0.13245323570650439"/>
  </r>
  <r>
    <n v="2010"/>
    <n v="7"/>
    <n v="58"/>
    <x v="54"/>
    <s v="https://boardgamegeek.com/boardgame/39683/gates-loyang"/>
    <n v="2009"/>
    <n v="0.13130643285972254"/>
    <n v="117"/>
    <n v="5.8164715425220302E-7"/>
    <n v="3.2504824236096824E-4"/>
    <n v="4.0513873817627416E-2"/>
    <n v="7.304432001044292E-2"/>
    <n v="0.11680142079719115"/>
    <n v="0.13130643285972254"/>
  </r>
  <r>
    <n v="2010"/>
    <n v="7"/>
    <n v="59"/>
    <x v="69"/>
    <s v="https://boardgamegeek.com/boardgame/29368/last-night-earth-zombie-game"/>
    <n v="2007"/>
    <n v="0.13018891098082389"/>
    <n v="117"/>
    <n v="5.7669687568229935E-7"/>
    <n v="3.2228182403229428E-4"/>
    <n v="4.0169068621079988E-2"/>
    <n v="7.2422654917856405E-2"/>
    <n v="0.11580734807444225"/>
    <n v="0.13018891098082389"/>
  </r>
  <r>
    <n v="2010"/>
    <n v="7"/>
    <n v="60"/>
    <x v="125"/>
    <s v="https://boardgamegeek.com/boardgame/65901/age-industry"/>
    <n v="2010"/>
    <n v="0.12909944487358055"/>
    <n v="117"/>
    <n v="5.7187087556081786E-7"/>
    <n v="3.1958485758854345E-4"/>
    <n v="3.9832919877746197E-2"/>
    <n v="7.1816596941526867E-2"/>
    <n v="0.11483823188976643"/>
    <n v="0.12909944487358055"/>
  </r>
  <r>
    <n v="2010"/>
    <n v="7"/>
    <n v="61"/>
    <x v="56"/>
    <s v="https://boardgamegeek.com/boardgame/3955/bang"/>
    <n v="2002"/>
    <n v="0.12803687993289598"/>
    <n v="117"/>
    <n v="5.6716403934192829E-7"/>
    <n v="3.1695448481211676E-4"/>
    <n v="3.9505071340607739E-2"/>
    <n v="7.122550378737684E-2"/>
    <n v="0.11389304518369066"/>
    <n v="0.12803687993289598"/>
  </r>
  <r>
    <n v="2010"/>
    <n v="7"/>
    <n v="62"/>
    <x v="75"/>
    <s v="https://boardgamegeek.com/boardgame/8203/hey-s-my-fish"/>
    <n v="2003"/>
    <n v="0.1270001270001905"/>
    <n v="117"/>
    <n v="5.6257154238776165E-7"/>
    <n v="3.1438800949785316E-4"/>
    <n v="3.9185186955807208E-2"/>
    <n v="7.0648769568504216E-2"/>
    <n v="0.11297081911358622"/>
    <n v="0.1270001270001905"/>
  </r>
  <r>
    <n v="2010"/>
    <n v="7"/>
    <n v="63"/>
    <x v="72"/>
    <s v="https://boardgamegeek.com/boardgame/432/6-nimmt"/>
    <n v="1994"/>
    <n v="0.12598815766974239"/>
    <n v="117"/>
    <n v="5.5808882917694373E-7"/>
    <n v="3.118828858339061E-4"/>
    <n v="3.8872949414445593E-2"/>
    <n v="7.0085822194151465E-2"/>
    <n v="0.11207063887850362"/>
    <n v="0.12598815766974239"/>
  </r>
  <r>
    <n v="2010"/>
    <n v="7"/>
    <n v="64"/>
    <x v="23"/>
    <s v="https://boardgamegeek.com/boardgame/42215/tobago"/>
    <n v="2009"/>
    <n v="0.125"/>
    <n v="117"/>
    <n v="5.5371159430702553E-7"/>
    <n v="3.0943670778512447E-4"/>
    <n v="3.8568058829331356E-2"/>
    <n v="6.9536120983956021E-2"/>
    <n v="0.11119163990424273"/>
    <n v="0.125"/>
  </r>
  <r>
    <n v="2010"/>
    <n v="7"/>
    <n v="65"/>
    <x v="61"/>
    <s v="https://boardgamegeek.com/boardgameexpansion/40210/race-galaxy-rebel-vs-imperium"/>
    <n v="2009"/>
    <n v="0.12403473458920847"/>
    <n v="117"/>
    <n v="5.4943576511071506E-7"/>
    <n v="3.0704719937829097E-4"/>
    <n v="3.8270231524136743E-2"/>
    <n v="6.89991544848646E-2"/>
    <n v="0.1103330043524927"/>
    <n v="0.12403473458920847"/>
  </r>
  <r>
    <n v="2010"/>
    <n v="7"/>
    <n v="66"/>
    <x v="67"/>
    <s v="https://boardgamegeek.com/boardgame/39463/cosmic-encounter"/>
    <n v="2008"/>
    <n v="0.12309149097933272"/>
    <n v="117"/>
    <n v="5.4525748572636139E-7"/>
    <n v="3.0471220580005653E-4"/>
    <n v="3.7979198923848115E-2"/>
    <n v="6.8474438470675289E-2"/>
    <n v="0.10949395792200245"/>
    <n v="0.12309149097933272"/>
  </r>
  <r>
    <n v="2010"/>
    <n v="7"/>
    <n v="67"/>
    <x v="39"/>
    <s v="https://boardgamegeek.com/boardgameexpansion/40849/pandemic-brink"/>
    <n v="2009"/>
    <n v="0.12216944435630522"/>
    <n v="117"/>
    <n v="5.4117310248106564E-7"/>
    <n v="3.0242968522842435E-4"/>
    <n v="3.7694706536645625E-2"/>
    <n v="6.7961514106421789E-2"/>
    <n v="0.10867376691334169"/>
    <n v="0.12216944435630522"/>
  </r>
  <r>
    <n v="2010"/>
    <n v="7"/>
    <n v="68"/>
    <x v="47"/>
    <s v="https://boardgamegeek.com/boardgame/37046/ghost-stories"/>
    <n v="2008"/>
    <n v="0.12126781251816648"/>
    <n v="117"/>
    <n v="5.3717915046047547E-7"/>
    <n v="3.0019770132740114E-4"/>
    <n v="3.7416513018439762E-2"/>
    <n v="6.7459946261783366E-2"/>
    <n v="0.1078717355319615"/>
    <n v="0.12126781251816648"/>
  </r>
  <r>
    <n v="2010"/>
    <n v="7"/>
    <n v="69"/>
    <x v="70"/>
    <s v="https://boardgamegeek.com/boardgame/15062/shadows-over-camelot"/>
    <n v="2005"/>
    <n v="0.1203858530857692"/>
    <n v="117"/>
    <n v="5.3327234115306084E-7"/>
    <n v="2.9801441634211268E-4"/>
    <n v="3.7144389312249504E-2"/>
    <n v="6.6969321959430422E-2"/>
    <n v="0.10708720340702334"/>
    <n v="0.1203858530857692"/>
  </r>
  <r>
    <n v="2010"/>
    <n v="7"/>
    <n v="70"/>
    <x v="97"/>
    <s v="https://boardgamegeek.com/boardgame/24068/shadow-hunters"/>
    <n v="2005"/>
    <n v="0.11952286093343936"/>
    <n v="117"/>
    <n v="5.2944955106873284E-7"/>
    <n v="2.9587808473842197E-4"/>
    <n v="3.6878117855447042E-2"/>
    <n v="6.6489248945729523E-2"/>
    <n v="0.10631954330588697"/>
    <n v="0.11952286093343936"/>
  </r>
  <r>
    <n v="2010"/>
    <n v="7"/>
    <n v="71"/>
    <x v="88"/>
    <s v="https://boardgamegeek.com/boardgame/18291/unpublished-prototype"/>
    <m/>
    <n v="0.11867816581938533"/>
    <n v="117"/>
    <n v="5.2570781124228315E-7"/>
    <n v="2.9378704733702145E-4"/>
    <n v="3.6617491848633561E-2"/>
    <n v="6.6019354372566175E-2"/>
    <n v="0.10556815902628081"/>
    <n v="0.11867816581938533"/>
  </r>
  <r>
    <n v="2010"/>
    <n v="7"/>
    <n v="72"/>
    <x v="74"/>
    <s v="https://boardgamegeek.com/boardgame/15818/pickomino"/>
    <n v="2005"/>
    <n v="0.11785113019775793"/>
    <n v="117"/>
    <n v="5.2204429754148307E-7"/>
    <n v="2.9173972589720222E-4"/>
    <n v="3.6362314580562535E-2"/>
    <n v="6.5559283580217995E-2"/>
    <n v="0.10483248345005701"/>
    <n v="0.11785113019775793"/>
  </r>
  <r>
    <n v="2010"/>
    <n v="7"/>
    <n v="73"/>
    <x v="63"/>
    <s v="https://boardgamegeek.com/boardgame/18/roborally"/>
    <n v="1994"/>
    <n v="0.11704114719613057"/>
    <n v="117"/>
    <n v="5.1845632170794161E-7"/>
    <n v="2.8973461811011836E-4"/>
    <n v="3.6112398804102358E-2"/>
    <n v="6.5108698972249121E-2"/>
    <n v="0.10411197674409295"/>
    <n v="0.11704114719613057"/>
  </r>
  <r>
    <n v="2010"/>
    <n v="7"/>
    <n v="74"/>
    <x v="55"/>
    <s v="https://boardgamegeek.com/boardgame/42/tigris-euphrates"/>
    <n v="1997"/>
    <n v="0.11624763874381928"/>
    <n v="117"/>
    <n v="5.1494132306613857E-7"/>
    <n v="2.8777029296545535E-4"/>
    <n v="3.5867566158739851E-2"/>
    <n v="6.4667278974315442E-2"/>
    <n v="0.10340612469537"/>
    <n v="0.11624763874381928"/>
  </r>
  <r>
    <n v="2010"/>
    <n v="7"/>
    <n v="75"/>
    <x v="31"/>
    <s v="https://boardgamegeek.com/boardgame/43111/chaos-old-world"/>
    <n v="2009"/>
    <n v="0.11547005383792514"/>
    <n v="117"/>
    <n v="5.1149686084252476E-7"/>
    <n v="2.8584538645902902E-4"/>
    <n v="3.5627646635577243E-2"/>
    <n v="6.4234717069583017E-2"/>
    <n v="0.10271443716856074"/>
    <n v="0.11547005383792514"/>
  </r>
  <r>
    <n v="2010"/>
    <n v="7"/>
    <n v="76"/>
    <x v="79"/>
    <s v="https://boardgamegeek.com/boardgame/760/battle-line"/>
    <n v="2000"/>
    <n v="0.11470786693528087"/>
    <n v="117"/>
    <n v="5.0812060704234006E-7"/>
    <n v="2.8395859761205956E-4"/>
    <n v="3.5392478081176203E-2"/>
    <n v="6.3810720904185755E-2"/>
    <n v="0.10203644667561233"/>
    <n v="0.11470786693528087"/>
  </r>
  <r>
    <n v="2010"/>
    <n v="7"/>
    <n v="77"/>
    <x v="53"/>
    <s v="https://boardgamegeek.com/boardgame/27833/steam"/>
    <n v="2009"/>
    <n v="0.11396057645963795"/>
    <n v="117"/>
    <n v="5.0481033983691052E-7"/>
    <n v="2.8210868477572255E-4"/>
    <n v="3.516190573695864E-2"/>
    <n v="6.3395011456790037E-2"/>
    <n v="0.10137170704783986"/>
    <n v="0.11396057645963795"/>
  </r>
  <r>
    <n v="2010"/>
    <n v="7"/>
    <n v="78"/>
    <x v="133"/>
    <s v="https://boardgamegeek.com/boardgame/19857/glory-rome"/>
    <n v="2005"/>
    <n v="0.11322770341445956"/>
    <n v="117"/>
    <n v="5.0156393741874751E-7"/>
    <n v="2.8029446219712692E-4"/>
    <n v="3.4935781811191675E-2"/>
    <n v="6.2987322266906801E-2"/>
    <n v="0.10071979220195987"/>
    <n v="0.11322770341445956"/>
  </r>
  <r>
    <n v="2010"/>
    <n v="7"/>
    <n v="79"/>
    <x v="65"/>
    <s v="https://boardgamegeek.com/boardgame/40628/finca"/>
    <n v="2009"/>
    <n v="0.1125087900926024"/>
    <n v="117"/>
    <n v="4.9837937228583475E-7"/>
    <n v="2.785147968251401E-4"/>
    <n v="3.4713965080867056E-2"/>
    <n v="6.25873987171017E-2"/>
    <n v="0.10008029499230942"/>
    <n v="0.1125087900926024"/>
  </r>
  <r>
    <n v="2010"/>
    <n v="7"/>
    <n v="80"/>
    <x v="126"/>
    <s v="https://boardgamegeek.com/boardgame/62871/zombie-dice"/>
    <n v="2010"/>
    <n v="0.11180339887498948"/>
    <n v="117"/>
    <n v="4.9525470592011787E-7"/>
    <n v="2.7676860533651067E-4"/>
    <n v="3.4496320521038348E-2"/>
    <n v="6.219499736471009E-2"/>
    <n v="9.9452826142225975E-2"/>
    <n v="0.11180339887498948"/>
  </r>
  <r>
    <n v="2010"/>
    <n v="7"/>
    <n v="81"/>
    <x v="122"/>
    <s v="https://boardgamegeek.com/boardgameexpansion/66121/race-galaxy-brink-war"/>
    <n v="2010"/>
    <n v="0.1111111111111111"/>
    <n v="117"/>
    <n v="4.9218808382846715E-7"/>
    <n v="2.7505485136455508E-4"/>
    <n v="3.4282718959405649E-2"/>
    <n v="6.1809885319072014E-2"/>
    <n v="9.8837013248215755E-2"/>
    <n v="0.1111111111111111"/>
  </r>
  <r>
    <n v="2010"/>
    <n v="7"/>
    <n v="82"/>
    <x v="99"/>
    <s v="https://boardgamegeek.com/boardgame/5/acquire"/>
    <n v="1964"/>
    <n v="0.11043152607484653"/>
    <n v="117"/>
    <n v="4.8917773091728905E-7"/>
    <n v="2.7337254291430111E-4"/>
    <n v="3.4073036754140168E-2"/>
    <n v="6.1431839660667377E-2"/>
    <n v="9.8232499851122618E-2"/>
    <n v="0.11043152607484653"/>
  </r>
  <r>
    <n v="2010"/>
    <n v="7"/>
    <n v="83"/>
    <x v="96"/>
    <s v="https://boardgamegeek.com/boardgame/22345/yspahan"/>
    <n v="2006"/>
    <n v="0.10976425998969035"/>
    <n v="117"/>
    <n v="4.8622194717457835E-7"/>
    <n v="2.7172072994944191E-4"/>
    <n v="3.3867155493123191E-2"/>
    <n v="6.1060646898860087E-2"/>
    <n v="9.7638944569034616E-2"/>
    <n v="0.10976425998969035"/>
  </r>
  <r>
    <n v="2010"/>
    <n v="7"/>
    <n v="84"/>
    <x v="71"/>
    <s v="https://boardgamegeek.com/boardgame/2453/blokus"/>
    <n v="2000"/>
    <n v="0.10910894511799619"/>
    <n v="117"/>
    <n v="4.8331910363554739E-7"/>
    <n v="2.7009850213776456E-4"/>
    <n v="3.3664961712937307E-2"/>
    <n v="6.0696102465254406E-2"/>
    <n v="9.7056020287136127E-2"/>
    <n v="0.10910894511799619"/>
  </r>
  <r>
    <n v="2010"/>
    <n v="7"/>
    <n v="85"/>
    <x v="78"/>
    <s v="https://boardgamegeek.com/boardgame/116/guillotine"/>
    <n v="1998"/>
    <n v="0.10846522890932808"/>
    <n v="117"/>
    <n v="4.8046763861008418E-7"/>
    <n v="2.6850498674289912E-4"/>
    <n v="3.3466346636094858E-2"/>
    <n v="6.0338010239932176E-2"/>
    <n v="9.6483413400138135E-2"/>
    <n v="0.10846522890932808"/>
  </r>
  <r>
    <n v="2010"/>
    <n v="7"/>
    <n v="86"/>
    <x v="64"/>
    <s v="https://boardgamegeek.com/boardgame/25554/notre-dame"/>
    <n v="2007"/>
    <n v="0.10783277320343841"/>
    <n v="117"/>
    <n v="4.7766605415219022E-7"/>
    <n v="2.6693934665129578E-4"/>
    <n v="3.3271205925121269E-2"/>
    <n v="5.9986182108078274E-2"/>
    <n v="9.5920823103300787E-2"/>
    <n v="0.10783277320343841"/>
  </r>
  <r>
    <n v="2010"/>
    <n v="7"/>
    <n v="87"/>
    <x v="85"/>
    <s v="https://boardgamegeek.com/boardgame/17226/descent-journeys-dark"/>
    <n v="2005"/>
    <n v="0.10721125348377948"/>
    <n v="117"/>
    <n v="4.7491291275326543E-7"/>
    <n v="2.6540077852429744E-4"/>
    <n v="3.307943945223011E-2"/>
    <n v="5.9640437544717331E-2"/>
    <n v="9.5367960728407183E-2"/>
    <n v="0.10721125348377948"/>
  </r>
  <r>
    <n v="2010"/>
    <n v="7"/>
    <n v="88"/>
    <x v="60"/>
    <s v="https://boardgamegeek.com/boardgame/43868/adventurers-temple-chac"/>
    <n v="2009"/>
    <n v="0.10660035817780521"/>
    <n v="117"/>
    <n v="4.7220683424265993E-7"/>
    <n v="2.6388851106604088E-4"/>
    <n v="3.289095108343508E-2"/>
    <n v="5.9300603225479268E-2"/>
    <n v="9.4824549121358501E-2"/>
    <n v="0.10660035817780521"/>
  </r>
  <r>
    <n v="2010"/>
    <n v="7"/>
    <n v="89"/>
    <x v="90"/>
    <s v="https://boardgamegeek.com/boardgame/27173/vikings"/>
    <n v="2007"/>
    <n v="0.105999788000636"/>
    <n v="117"/>
    <n v="4.6954649288031102E-7"/>
    <n v="2.6240180339870357E-4"/>
    <n v="3.2705648476041453E-2"/>
    <n v="5.8966512661487315E-2"/>
    <n v="9.4290322058342299E-2"/>
    <n v="0.105999788000636"/>
  </r>
  <r>
    <n v="2010"/>
    <n v="7"/>
    <n v="90"/>
    <x v="87"/>
    <s v="https://boardgamegeek.com/boardgame/47185/warhammer-invasion"/>
    <n v="2009"/>
    <n v="0.10540925533894598"/>
    <n v="117"/>
    <n v="4.6693061462755296E-7"/>
    <n v="2.6093994353731996E-4"/>
    <n v="3.2523442888547832E-2"/>
    <n v="5.8638005856621274E-2"/>
    <n v="9.3765023697779656E-2"/>
    <n v="0.10540925533894598"/>
  </r>
  <r>
    <n v="2010"/>
    <n v="7"/>
    <n v="91"/>
    <x v="12"/>
    <s v="https://boardgamegeek.com/boardgame/44163/power-grid-factory-manager"/>
    <n v="2009"/>
    <n v="0.10482848367219183"/>
    <n v="117"/>
    <n v="4.6435797458333864E-7"/>
    <n v="2.5950224695703772E-4"/>
    <n v="3.2344249002069565E-2"/>
    <n v="5.8314928985553516E-2"/>
    <n v="9.3248408065489147E-2"/>
    <n v="0.10482848367219183"/>
  </r>
  <r>
    <n v="2010"/>
    <n v="7"/>
    <n v="92"/>
    <x v="128"/>
    <s v="https://boardgamegeek.com/boardgame/54043/jaipur"/>
    <n v="2009"/>
    <n v="0.10425720702853739"/>
    <n v="117"/>
    <n v="4.6182739457415252E-7"/>
    <n v="2.5808805524626201E-4"/>
    <n v="3.2167984752467266E-2"/>
    <n v="5.7997134091085804E-2"/>
    <n v="9.2740238570713701E-2"/>
    <n v="0.10425720702853739"/>
  </r>
  <r>
    <n v="2010"/>
    <n v="7"/>
    <n v="93"/>
    <x v="84"/>
    <s v="https://boardgamegeek.com/boardgame/21763/mr-jack"/>
    <n v="2006"/>
    <n v="0.10369516947304253"/>
    <n v="117"/>
    <n v="4.5933774088684465E-7"/>
    <n v="2.5669673483967056E-4"/>
    <n v="3.1994571172430313E-2"/>
    <n v="5.7684478799434467E-2"/>
    <n v="9.2240287550847747E-2"/>
    <n v="0.10369516947304253"/>
  </r>
  <r>
    <n v="2010"/>
    <n v="7"/>
    <n v="94"/>
    <x v="62"/>
    <s v="https://boardgamegeek.com/boardgame/27588/zooloretto"/>
    <n v="2007"/>
    <n v="0.10314212462587934"/>
    <n v="117"/>
    <n v="4.5688792213447653E-7"/>
    <n v="2.553276758255609E-4"/>
    <n v="3.1823932242825127E-2"/>
    <n v="5.7376826052219318E-2"/>
    <n v="9.1748335842874409E-2"/>
    <n v="0.10314212462587934"/>
  </r>
  <r>
    <n v="2010"/>
    <n v="7"/>
    <n v="95"/>
    <x v="104"/>
    <s v="https://boardgamegeek.com/boardgame/2842/transamerica"/>
    <n v="2001"/>
    <n v="0.10259783520851541"/>
    <n v="117"/>
    <n v="4.5447688724605234E-7"/>
    <n v="2.5398029082242989E-4"/>
    <n v="3.1655994752672528E-2"/>
    <n v="5.7074043854010485E-2"/>
    <n v="9.1264172379680653E-2"/>
    <n v="0.10259783520851541"/>
  </r>
  <r>
    <n v="2010"/>
    <n v="7"/>
    <n v="96"/>
    <x v="114"/>
    <s v="https://boardgamegeek.com/boardgame/41/cant-stop"/>
    <n v="1980"/>
    <n v="0.10206207261596577"/>
    <n v="117"/>
    <n v="4.5210362357172653E-7"/>
    <n v="2.52654013920086E-4"/>
    <n v="3.1490688167168455E-2"/>
    <n v="5.6776005034376804E-2"/>
    <n v="9.0787593809561112E-2"/>
    <n v="0.10206207261596577"/>
  </r>
  <r>
    <n v="2010"/>
    <n v="7"/>
    <n v="97"/>
    <x v="130"/>
    <s v="https://boardgamegeek.com/boardgame/58281/summoner-wars"/>
    <n v="2009"/>
    <n v="0.10153461651336192"/>
    <n v="117"/>
    <n v="4.4976715509572853E-7"/>
    <n v="2.5134829968095874E-4"/>
    <n v="3.1327944503207528E-2"/>
    <n v="5.6482587023461706E-2"/>
    <n v="9.0318404137352926E-2"/>
    <n v="0.10153461651336192"/>
  </r>
  <r>
    <n v="2010"/>
    <n v="7"/>
    <n v="98"/>
    <x v="127"/>
    <s v="https://boardgamegeek.com/boardgame/43528/world-without-end"/>
    <n v="2009"/>
    <n v="0.10101525445522107"/>
    <n v="117"/>
    <n v="4.4746654074984255E-7"/>
    <n v="2.5006262219760188E-4"/>
    <n v="3.116769821191074E-2"/>
    <n v="5.6193671640186835E-2"/>
    <n v="8.9856414385763139E-2"/>
    <n v="0.10101525445522107"/>
  </r>
  <r>
    <n v="2010"/>
    <n v="7"/>
    <n v="99"/>
    <x v="131"/>
    <s v="https://boardgamegeek.com/boardgame/66362/glen-more"/>
    <n v="2010"/>
    <n v="0.10050378152592121"/>
    <n v="117"/>
    <n v="4.4520087282082249E-7"/>
    <n v="2.4879647420269178E-4"/>
    <n v="3.100988606769596E-2"/>
    <n v="5.5909144892252328E-2"/>
    <n v="8.9401442275559309E-2"/>
    <n v="0.10050378152592121"/>
  </r>
  <r>
    <n v="2010"/>
    <n v="7"/>
    <n v="100"/>
    <x v="94"/>
    <s v="https://boardgamegeek.com/boardgame/22545/age-empires-iii-age-discovery"/>
    <n v="2007"/>
    <n v="0.1"/>
    <n v="117"/>
    <n v="4.4296927544562045E-7"/>
    <n v="2.4754936622809956E-4"/>
    <n v="3.0854447063465087E-2"/>
    <n v="5.5628896787164817E-2"/>
    <n v="8.8953311923394188E-2"/>
    <n v="0.1"/>
  </r>
  <r>
    <n v="2010"/>
    <n v="8"/>
    <n v="1"/>
    <x v="0"/>
    <s v="https://boardgamegeek.com/boardgame/36218/dominion"/>
    <n v="2008"/>
    <n v="1"/>
    <n v="116"/>
    <n v="4.9218808382846704E-6"/>
    <n v="2.605782802401048E-3"/>
    <n v="0.31166108144914229"/>
    <n v="0.55908438982075204"/>
    <n v="0.89042354277671854"/>
    <n v="1"/>
  </r>
  <r>
    <n v="2010"/>
    <n v="8"/>
    <n v="2"/>
    <x v="1"/>
    <s v="https://boardgamegeek.com/boardgame/31260/agricola"/>
    <n v="2007"/>
    <n v="0.70710678118654746"/>
    <n v="116"/>
    <n v="3.4802953169432194E-6"/>
    <n v="1.8425666898770664E-3"/>
    <n v="0.2203776641246214"/>
    <n v="0.39533236329779692"/>
    <n v="0.62962452522556744"/>
    <n v="0.70710678118654746"/>
  </r>
  <r>
    <n v="2010"/>
    <n v="8"/>
    <n v="3"/>
    <x v="4"/>
    <s v="https://boardgamegeek.com/boardgame/28143/race-galaxy"/>
    <n v="2007"/>
    <n v="0.57735026918962584"/>
    <n v="116"/>
    <n v="2.8416492269029156E-6"/>
    <n v="1.5044494024159427E-3"/>
    <n v="0.17993760927059221"/>
    <n v="0.32278752296272889"/>
    <n v="0.51408627211491875"/>
    <n v="0.57735026918962584"/>
  </r>
  <r>
    <n v="2010"/>
    <n v="8"/>
    <n v="4"/>
    <x v="5"/>
    <s v="https://boardgamegeek.com/boardgame/822/carcassonne"/>
    <n v="2000"/>
    <n v="0.5"/>
    <n v="116"/>
    <n v="2.4609404191423352E-6"/>
    <n v="1.302891401200524E-3"/>
    <n v="0.15583054072457114"/>
    <n v="0.27954219491037602"/>
    <n v="0.44521177138835927"/>
    <n v="0.5"/>
  </r>
  <r>
    <n v="2010"/>
    <n v="8"/>
    <n v="5"/>
    <x v="3"/>
    <s v="https://boardgamegeek.com/boardgame/40692/small-world"/>
    <n v="2009"/>
    <n v="0.44721359549995793"/>
    <n v="116"/>
    <n v="2.2011320263116343E-6"/>
    <n v="1.1653414961537291E-3"/>
    <n v="0.13937907281227616"/>
    <n v="0.25003014015963859"/>
    <n v="0.39820951408298688"/>
    <n v="0.44721359549995793"/>
  </r>
  <r>
    <n v="2010"/>
    <n v="8"/>
    <n v="6"/>
    <x v="2"/>
    <s v="https://boardgamegeek.com/boardgame/30549/pandemic"/>
    <n v="2008"/>
    <n v="0.40824829046386307"/>
    <n v="116"/>
    <n v="2.0093494380965621E-6"/>
    <n v="1.0638063744003621E-3"/>
    <n v="0.12723510370573113"/>
    <n v="0.22824524636935403"/>
    <n v="0.36351388912737181"/>
    <n v="0.40824829046386307"/>
  </r>
  <r>
    <n v="2010"/>
    <n v="8"/>
    <n v="7"/>
    <x v="34"/>
    <s v="https://boardgamegeek.com/boardgame/39856/dixit"/>
    <n v="2008"/>
    <n v="0.3779644730092272"/>
    <n v="116"/>
    <n v="1.8602960972564787E-6"/>
    <n v="9.8489332368601932E-4"/>
    <n v="0.1177968164074109"/>
    <n v="0.21131403676628588"/>
    <n v="0.33654846510061148"/>
    <n v="0.3779644730092272"/>
  </r>
  <r>
    <n v="2010"/>
    <n v="8"/>
    <n v="8"/>
    <x v="9"/>
    <s v="https://boardgamegeek.com/boardgame/3076/puerto-rico"/>
    <n v="2002"/>
    <n v="0.35355339059327373"/>
    <n v="116"/>
    <n v="1.7401476584716097E-6"/>
    <n v="9.212833449385332E-4"/>
    <n v="0.1101888320623107"/>
    <n v="0.19766618164889846"/>
    <n v="0.31481226261278372"/>
    <n v="0.35355339059327373"/>
  </r>
  <r>
    <n v="2010"/>
    <n v="8"/>
    <n v="9"/>
    <x v="6"/>
    <s v="https://boardgamegeek.com/boardgame/13/catan"/>
    <n v="1995"/>
    <n v="0.33333333333333331"/>
    <n v="116"/>
    <n v="1.6406269460948901E-6"/>
    <n v="8.6859426746701597E-4"/>
    <n v="0.1038870271497141"/>
    <n v="0.18636146327358399"/>
    <n v="0.29680784759223949"/>
    <n v="0.33333333333333331"/>
  </r>
  <r>
    <n v="2010"/>
    <n v="8"/>
    <n v="10"/>
    <x v="8"/>
    <s v="https://boardgamegeek.com/boardgame/34635/stone-age"/>
    <n v="2008"/>
    <n v="0.31622776601683794"/>
    <n v="116"/>
    <n v="1.556435382091843E-6"/>
    <n v="8.2402087432837886E-4"/>
    <n v="9.8555887541054044E-2"/>
    <n v="0.17679800760790337"/>
    <n v="0.28157664774108004"/>
    <n v="0.31622776601683794"/>
  </r>
  <r>
    <n v="2010"/>
    <n v="8"/>
    <n v="11"/>
    <x v="7"/>
    <s v="https://boardgamegeek.com/boardgame/2651/power-grid"/>
    <n v="2004"/>
    <n v="0.30151134457776363"/>
    <n v="116"/>
    <n v="1.4840029094027413E-6"/>
    <n v="7.8567307642955298E-4"/>
    <n v="9.3969351720290792E-2"/>
    <n v="0.16857028610729349"/>
    <n v="0.26847279962630421"/>
    <n v="0.30151134457776363"/>
  </r>
  <r>
    <n v="2010"/>
    <n v="8"/>
    <n v="12"/>
    <x v="11"/>
    <s v="https://boardgamegeek.com/boardgame/9209/ticket-ride"/>
    <n v="2004"/>
    <n v="0.28867513459481292"/>
    <n v="116"/>
    <n v="1.4208246134514578E-6"/>
    <n v="7.5222470120797137E-4"/>
    <n v="8.9968804635296107E-2"/>
    <n v="0.16139376148136444"/>
    <n v="0.25704313605745938"/>
    <n v="0.28867513459481292"/>
  </r>
  <r>
    <n v="2010"/>
    <n v="8"/>
    <n v="13"/>
    <x v="25"/>
    <s v="https://boardgamegeek.com/boardgame/53953/thunderstone"/>
    <n v="2009"/>
    <n v="0.27735009811261457"/>
    <n v="116"/>
    <n v="1.365084133396851E-6"/>
    <n v="7.2271411590609446E-4"/>
    <n v="8.6439231517803181E-2"/>
    <n v="0.15506211037001683"/>
    <n v="0.24695905695090475"/>
    <n v="0.27735009811261457"/>
  </r>
  <r>
    <n v="2010"/>
    <n v="8"/>
    <n v="14"/>
    <x v="14"/>
    <s v="https://boardgamegeek.com/boardgame/40834/dominion-intrigue"/>
    <n v="2009"/>
    <n v="0.2672612419124244"/>
    <n v="116"/>
    <n v="1.3154279853849256E-6"/>
    <n v="6.9642474792374167E-4"/>
    <n v="8.3294927683867023E-2"/>
    <n v="0.1494215883573442"/>
    <n v="0.23797570187056655"/>
    <n v="0.2672612419124244"/>
  </r>
  <r>
    <n v="2010"/>
    <n v="8"/>
    <n v="15"/>
    <x v="19"/>
    <s v="https://boardgamegeek.com/boardgame/11/bohnanza"/>
    <n v="1997"/>
    <n v="0.2581988897471611"/>
    <n v="116"/>
    <n v="1.2708241679129284E-6"/>
    <n v="6.728102265021967E-4"/>
    <n v="8.0470545207568078E-2"/>
    <n v="0.14435496872668718"/>
    <n v="0.22990637014968254"/>
    <n v="0.2581988897471611"/>
  </r>
  <r>
    <n v="2010"/>
    <n v="8"/>
    <n v="16"/>
    <x v="21"/>
    <s v="https://boardgamegeek.com/boardgame/478/citadels"/>
    <n v="2000"/>
    <n v="0.25"/>
    <n v="116"/>
    <n v="1.2304702095711676E-6"/>
    <n v="6.51445700600262E-4"/>
    <n v="7.7915270362285571E-2"/>
    <n v="0.13977109745518801"/>
    <n v="0.22260588569417963"/>
    <n v="0.25"/>
  </r>
  <r>
    <n v="2010"/>
    <n v="8"/>
    <n v="17"/>
    <x v="129"/>
    <s v="https://boardgamegeek.com/boardgame/63888/innovation"/>
    <n v="2010"/>
    <n v="0.24253562503633297"/>
    <n v="116"/>
    <n v="1.1937314454677231E-6"/>
    <n v="6.3199516068926549E-4"/>
    <n v="7.5588915188767203E-2"/>
    <n v="0.13559788193323294"/>
    <n v="0.2159594304944174"/>
    <n v="0.24253562503633297"/>
  </r>
  <r>
    <n v="2010"/>
    <n v="8"/>
    <n v="18"/>
    <x v="15"/>
    <s v="https://boardgamegeek.com/boardgame/37111/battlestar-galactica-board-game"/>
    <n v="2008"/>
    <n v="0.23570226039551587"/>
    <n v="116"/>
    <n v="1.1600984389810733E-6"/>
    <n v="6.1418889662568884E-4"/>
    <n v="7.3459221374873818E-2"/>
    <n v="0.131777454432599"/>
    <n v="0.20987484174185586"/>
    <n v="0.23570226039551587"/>
  </r>
  <r>
    <n v="2010"/>
    <n v="8"/>
    <n v="19"/>
    <x v="17"/>
    <s v="https://boardgamegeek.com/boardgame/15987/arkham-horror"/>
    <n v="2005"/>
    <n v="0.22941573387056174"/>
    <n v="116"/>
    <n v="1.1291569045385333E-6"/>
    <n v="5.978075739201254E-4"/>
    <n v="7.1499955719547897E-2"/>
    <n v="0.12826275558630304"/>
    <n v="0.2042771705217464"/>
    <n v="0.22941573387056174"/>
  </r>
  <r>
    <n v="2010"/>
    <n v="8"/>
    <n v="20"/>
    <x v="24"/>
    <s v="https://boardgamegeek.com/boardgame/37380/roll-through-ages-bronze-age"/>
    <n v="2008"/>
    <n v="0.22360679774997896"/>
    <n v="116"/>
    <n v="1.1005660131558172E-6"/>
    <n v="5.8267074807686454E-4"/>
    <n v="6.9689536406138078E-2"/>
    <n v="0.1250150700798193"/>
    <n v="0.19910475704149344"/>
    <n v="0.22360679774997896"/>
  </r>
  <r>
    <n v="2010"/>
    <n v="8"/>
    <n v="21"/>
    <x v="16"/>
    <s v="https://boardgamegeek.com/boardgame/25613/through-ages-story-civilization"/>
    <n v="2006"/>
    <n v="0.21821789023599239"/>
    <n v="116"/>
    <n v="1.0740424525234385E-6"/>
    <n v="5.6862842555318856E-4"/>
    <n v="6.8010023662499614E-2"/>
    <n v="0.12200221601056165"/>
    <n v="0.19430634692119345"/>
    <n v="0.21821789023599239"/>
  </r>
  <r>
    <n v="2010"/>
    <n v="8"/>
    <n v="22"/>
    <x v="119"/>
    <s v="https://boardgamegeek.com/boardgame/65244/forbidden-island"/>
    <n v="2010"/>
    <n v="0.21320071635561041"/>
    <n v="116"/>
    <n v="1.0493485205392439E-6"/>
    <n v="5.5555476013903341E-4"/>
    <n v="6.6446365825121381E-2"/>
    <n v="0.11919719241302368"/>
    <n v="0.18983893717989692"/>
    <n v="0.21320071635561041"/>
  </r>
  <r>
    <n v="2010"/>
    <n v="8"/>
    <n v="23"/>
    <x v="36"/>
    <s v="https://boardgamegeek.com/boardgame/215/tichu"/>
    <n v="1991"/>
    <n v="0.20851441405707477"/>
    <n v="116"/>
    <n v="1.0262830990536721E-6"/>
    <n v="5.4334327420265673E-4"/>
    <n v="6.4985827782762157E-2"/>
    <n v="0.11657715395193129"/>
    <n v="0.18566614328471212"/>
    <n v="0.20851441405707477"/>
  </r>
  <r>
    <n v="2010"/>
    <n v="8"/>
    <n v="24"/>
    <x v="132"/>
    <s v="https://boardgamegeek.com/boardgame/58421/egizia"/>
    <n v="2009"/>
    <n v="0.20412414523193154"/>
    <n v="116"/>
    <n v="1.0046747190482811E-6"/>
    <n v="5.3190318720018105E-4"/>
    <n v="6.3617551852865564E-2"/>
    <n v="0.11412262318467702"/>
    <n v="0.18175694456368591"/>
    <n v="0.20412414523193154"/>
  </r>
  <r>
    <n v="2010"/>
    <n v="8"/>
    <n v="25"/>
    <x v="13"/>
    <s v="https://boardgamegeek.com/boardgameexpansion/51811/dominion-seaside"/>
    <n v="2009"/>
    <n v="0.2"/>
    <n v="116"/>
    <n v="9.8437616765693408E-7"/>
    <n v="5.211565604802096E-4"/>
    <n v="6.2332216289828463E-2"/>
    <n v="0.11181687796415041"/>
    <n v="0.17808470855534372"/>
    <n v="0.2"/>
  </r>
  <r>
    <n v="2010"/>
    <n v="8"/>
    <n v="26"/>
    <x v="20"/>
    <s v="https://boardgamegeek.com/boardgame/35677/le-havre"/>
    <n v="2008"/>
    <n v="0.19611613513818404"/>
    <n v="116"/>
    <n v="9.6526024761507509E-7"/>
    <n v="5.1103605221643992E-4"/>
    <n v="6.1121766766792575E-2"/>
    <n v="0.10964546974773577"/>
    <n v="0.17462642384541954"/>
    <n v="0.19611613513818404"/>
  </r>
  <r>
    <n v="2010"/>
    <n v="8"/>
    <n v="27"/>
    <x v="28"/>
    <s v="https://boardgamegeek.com/boardgame/50/lost-cities"/>
    <n v="1999"/>
    <n v="0.19245008972987526"/>
    <n v="116"/>
    <n v="9.472164089676385E-7"/>
    <n v="5.0148313413864751E-4"/>
    <n v="5.9979203090197393E-2"/>
    <n v="0.10759584098757628"/>
    <n v="0.17136209070497291"/>
    <n v="0.19245008972987526"/>
  </r>
  <r>
    <n v="2010"/>
    <n v="8"/>
    <n v="28"/>
    <x v="10"/>
    <s v="https://boardgamegeek.com/boardgame/33160/endeavor"/>
    <n v="2009"/>
    <n v="0.1889822365046136"/>
    <n v="116"/>
    <n v="9.3014804862823937E-7"/>
    <n v="4.9244666184300966E-4"/>
    <n v="5.8898408203705448E-2"/>
    <n v="0.10565701838314294"/>
    <n v="0.16827423255030574"/>
    <n v="0.1889822365046136"/>
  </r>
  <r>
    <n v="2010"/>
    <n v="8"/>
    <n v="29"/>
    <x v="18"/>
    <s v="https://boardgamegeek.com/boardgame/45315/dungeon-lords"/>
    <n v="2009"/>
    <n v="0.18569533817705186"/>
    <n v="116"/>
    <n v="9.1397032673242334E-7"/>
    <n v="4.8388171870780852E-4"/>
    <n v="5.787400991632418E-2"/>
    <n v="0.10381936483727525"/>
    <n v="0.16534750089673136"/>
    <n v="0.18569533817705186"/>
  </r>
  <r>
    <n v="2010"/>
    <n v="8"/>
    <n v="30"/>
    <x v="113"/>
    <s v="https://boardgamegeek.com/boardgame/66188/fresco"/>
    <n v="2010"/>
    <n v="0.18257418583505536"/>
    <n v="116"/>
    <n v="8.9860838682698346E-7"/>
    <n v="4.7574867361136028E-4"/>
    <n v="5.6901268202050027E-2"/>
    <n v="0.10207437728461251"/>
    <n v="0.16256835337082498"/>
    <n v="0.18257418583505536"/>
  </r>
  <r>
    <n v="2010"/>
    <n v="8"/>
    <n v="31"/>
    <x v="22"/>
    <s v="https://boardgamegeek.com/boardgame/14996/ticket-ride-europe"/>
    <n v="2005"/>
    <n v="0.17960530202677491"/>
    <n v="116"/>
    <n v="8.8399589449991435E-7"/>
    <n v="4.6801240724141617E-4"/>
    <n v="5.5975982663664492E-2"/>
    <n v="0.10041452069221132"/>
    <n v="0.15992478933216348"/>
    <n v="0.17960530202677491"/>
  </r>
  <r>
    <n v="2010"/>
    <n v="8"/>
    <n v="32"/>
    <x v="30"/>
    <s v="https://boardgamegeek.com/boardgame/8217/san-juan"/>
    <n v="2004"/>
    <n v="0.17677669529663687"/>
    <n v="116"/>
    <n v="8.7007382923580484E-7"/>
    <n v="4.606416724692666E-4"/>
    <n v="5.5094416031155349E-2"/>
    <n v="9.883309082444923E-2"/>
    <n v="0.15740613130639186"/>
    <n v="0.17677669529663687"/>
  </r>
  <r>
    <n v="2010"/>
    <n v="8"/>
    <n v="33"/>
    <x v="32"/>
    <s v="https://boardgamegeek.com/boardgame/12/ra"/>
    <n v="1999"/>
    <n v="0.17407765595569785"/>
    <n v="116"/>
    <n v="8.5678947922186064E-7"/>
    <n v="4.5360856217164386E-4"/>
    <n v="5.4253230511284514E-2"/>
    <n v="9.7324100061418131E-2"/>
    <n v="0.15500284313433921"/>
    <n v="0.17407765595569785"/>
  </r>
  <r>
    <n v="2010"/>
    <n v="8"/>
    <n v="34"/>
    <x v="40"/>
    <s v="https://boardgamegeek.com/boardgame/21790/thurn-and-taxis"/>
    <n v="2006"/>
    <n v="0.17149858514250882"/>
    <n v="116"/>
    <n v="8.4409560000584624E-7"/>
    <n v="4.4688806380046138E-4"/>
    <n v="5.3449434512512106E-2"/>
    <n v="9.5882181829521837E-2"/>
    <n v="0.1527063777637874"/>
    <n v="0.17149858514250882"/>
  </r>
  <r>
    <n v="2010"/>
    <n v="8"/>
    <n v="35"/>
    <x v="33"/>
    <s v="https://boardgamegeek.com/boardgame/6249/alhambra"/>
    <n v="2003"/>
    <n v="0.1690308509457033"/>
    <n v="116"/>
    <n v="8.3194970634860935E-7"/>
    <n v="4.4045768446952858E-4"/>
    <n v="5.2680337804006667E-2"/>
    <n v="9.4502510161861022E-2"/>
    <n v="0.15050904913763657"/>
    <n v="0.1690308509457033"/>
  </r>
  <r>
    <n v="2010"/>
    <n v="8"/>
    <n v="36"/>
    <x v="44"/>
    <s v="https://boardgamegeek.com/boardgame/5782/coloretto"/>
    <n v="2003"/>
    <n v="0.16666666666666666"/>
    <n v="116"/>
    <n v="8.2031347304744503E-7"/>
    <n v="4.3429713373350798E-4"/>
    <n v="5.1943513574857048E-2"/>
    <n v="9.3180731636791997E-2"/>
    <n v="0.14840392379611975"/>
    <n v="0.16666666666666666"/>
  </r>
  <r>
    <n v="2010"/>
    <n v="8"/>
    <n v="37"/>
    <x v="43"/>
    <s v="https://boardgamegeek.com/boardgame/12942/no-thanks"/>
    <n v="2004"/>
    <n v="0.16439898730535729"/>
    <n v="116"/>
    <n v="8.0915222545164288E-7"/>
    <n v="4.2838805385244825E-4"/>
    <n v="5.1236766172731464E-2"/>
    <n v="9.1912907504765246E-2"/>
    <n v="0.14638472870534103"/>
    <n v="0.16439898730535729"/>
  </r>
  <r>
    <n v="2010"/>
    <n v="8"/>
    <n v="38"/>
    <x v="51"/>
    <s v="https://boardgamegeek.com/boardgame/172/sale"/>
    <n v="1997"/>
    <n v="0.16222142113076254"/>
    <n v="116"/>
    <n v="7.9843450422280806E-7"/>
    <n v="4.2271378936359902E-4"/>
    <n v="5.0558103543830196E-2"/>
    <n v="9.0695464248747623E-2"/>
    <n v="0.1444457725175276"/>
    <n v="0.16222142113076254"/>
  </r>
  <r>
    <n v="2010"/>
    <n v="8"/>
    <n v="39"/>
    <x v="26"/>
    <s v="https://boardgamegeek.com/boardgame/31481/galaxy-trucker"/>
    <n v="2007"/>
    <n v="0.16012815380508713"/>
    <n v="116"/>
    <n v="7.881316918831589E-7"/>
    <n v="4.1725918936552598E-4"/>
    <n v="4.9905713585348045E-2"/>
    <n v="8.9525151163240668E-2"/>
    <n v="0.14258187800942096"/>
    <n v="0.16012815380508713"/>
  </r>
  <r>
    <n v="2010"/>
    <n v="8"/>
    <n v="40"/>
    <x v="38"/>
    <s v="https://boardgamegeek.com/boardgame/9674/ingenious"/>
    <n v="2004"/>
    <n v="0.15811388300841897"/>
    <n v="116"/>
    <n v="7.782176910459215E-7"/>
    <n v="4.1201043716418943E-4"/>
    <n v="4.9277943770527022E-2"/>
    <n v="8.8399003803951687E-2"/>
    <n v="0.14078832387054002"/>
    <n v="0.15811388300841897"/>
  </r>
  <r>
    <n v="2010"/>
    <n v="8"/>
    <n v="41"/>
    <x v="48"/>
    <s v="https://boardgamegeek.com/boardgame/9217/saint-petersburg"/>
    <n v="2004"/>
    <n v="0.15617376188860607"/>
    <n v="116"/>
    <n v="7.6866864608236297E-7"/>
    <n v="4.069549029156059E-4"/>
    <n v="4.8673283524183812E-2"/>
    <n v="8.731431237150275E-2"/>
    <n v="0.13906079434962029"/>
    <n v="0.15617376188860607"/>
  </r>
  <r>
    <n v="2010"/>
    <n v="8"/>
    <n v="42"/>
    <x v="27"/>
    <s v="https://boardgamegeek.com/boardgame/12333/twilight-struggle"/>
    <n v="2005"/>
    <n v="0.15430334996209191"/>
    <n v="116"/>
    <n v="7.5946270146155376E-7"/>
    <n v="4.0208101568408949E-4"/>
    <n v="4.8090348920411037E-2"/>
    <n v="8.626859426085412E-2"/>
    <n v="0.13739533553556171"/>
    <n v="0.15430334996209191"/>
  </r>
  <r>
    <n v="2010"/>
    <n v="8"/>
    <n v="43"/>
    <x v="49"/>
    <s v="https://boardgamegeek.com/boardgame/2655/hive"/>
    <n v="2000"/>
    <n v="0.15249857033260467"/>
    <n v="116"/>
    <n v="7.5057979118585398E-7"/>
    <n v="3.9737815196344789E-4"/>
    <n v="4.752786934930766E-2"/>
    <n v="8.5259570142941318E-2"/>
    <n v="0.13578831726394244"/>
    <n v="0.15249857033260467"/>
  </r>
  <r>
    <n v="2010"/>
    <n v="8"/>
    <n v="44"/>
    <x v="101"/>
    <s v="https://boardgamegeek.com/boardgame/55670/macao"/>
    <n v="2009"/>
    <n v="0.15075567228888181"/>
    <n v="116"/>
    <n v="7.4200145470137063E-7"/>
    <n v="3.9283653821477649E-4"/>
    <n v="4.6984675860145396E-2"/>
    <n v="8.4285143053646747E-2"/>
    <n v="0.13423639981315211"/>
    <n v="0.15075567228888181"/>
  </r>
  <r>
    <n v="2010"/>
    <n v="8"/>
    <n v="45"/>
    <x v="35"/>
    <s v="https://boardgamegeek.com/boardgame/27162/kingsburg"/>
    <n v="2007"/>
    <n v="0.14907119849998599"/>
    <n v="116"/>
    <n v="7.3371067543721155E-7"/>
    <n v="3.8844716538457641E-4"/>
    <n v="4.6459690937425392E-2"/>
    <n v="8.3343380053212873E-2"/>
    <n v="0.13273650469432896"/>
    <n v="0.14907119849998599"/>
  </r>
  <r>
    <n v="2010"/>
    <n v="8"/>
    <n v="46"/>
    <x v="37"/>
    <s v="https://boardgamegeek.com/boardgame/15512/diamant"/>
    <n v="2005"/>
    <n v="0.14744195615489714"/>
    <n v="116"/>
    <n v="7.2569173875799675E-7"/>
    <n v="3.8420171370080031E-4"/>
    <n v="4.595191950621226E-2"/>
    <n v="8.2432496090838747E-2"/>
    <n v="0.13128578895337312"/>
    <n v="0.14744195615489714"/>
  </r>
  <r>
    <n v="2010"/>
    <n v="8"/>
    <n v="47"/>
    <x v="134"/>
    <s v="https://boardgamegeek.com/boardgame/65532/defenders-realm"/>
    <n v="2010"/>
    <n v="0.14586499149789456"/>
    <n v="116"/>
    <n v="7.1793010663004363E-7"/>
    <n v="3.8009248631758874E-4"/>
    <n v="4.5460440995803764E-2"/>
    <n v="8.1550839767809566E-2"/>
    <n v="0.12988162249665119"/>
    <n v="0.14586499149789456"/>
  </r>
  <r>
    <n v="2010"/>
    <n v="8"/>
    <n v="48"/>
    <x v="42"/>
    <s v="https://boardgamegeek.com/boardgame/43015/hansa-teutonica"/>
    <n v="2009"/>
    <n v="0.14433756729740646"/>
    <n v="116"/>
    <n v="7.104123067257289E-7"/>
    <n v="3.7611235060398568E-4"/>
    <n v="4.4984402317648053E-2"/>
    <n v="8.0696880740682222E-2"/>
    <n v="0.12852156802872969"/>
    <n v="0.14433756729740646"/>
  </r>
  <r>
    <n v="2010"/>
    <n v="8"/>
    <n v="49"/>
    <x v="41"/>
    <s v="https://boardgamegeek.com/boardgame/10630/memoir-44"/>
    <n v="2004"/>
    <n v="0.14285714285714285"/>
    <n v="116"/>
    <n v="7.0312583404066711E-7"/>
    <n v="3.7225468605729255E-4"/>
    <n v="4.4523011635591754E-2"/>
    <n v="7.986919854582171E-2"/>
    <n v="0.12720336325381693"/>
    <n v="0.14285714285714285"/>
  </r>
  <r>
    <n v="2010"/>
    <n v="8"/>
    <n v="50"/>
    <x v="118"/>
    <s v="https://boardgamegeek.com/boardgameexpansion/66098/dominion-alchemy"/>
    <n v="2010"/>
    <n v="0.1414213562373095"/>
    <n v="116"/>
    <n v="6.9605906338864385E-7"/>
    <n v="3.6851333797541328E-4"/>
    <n v="4.4075532824924282E-2"/>
    <n v="7.9066472659559392E-2"/>
    <n v="0.1259249050451135"/>
    <n v="0.1414213562373095"/>
  </r>
  <r>
    <n v="2010"/>
    <n v="8"/>
    <n v="51"/>
    <x v="135"/>
    <s v="https://boardgamegeek.com/boardgame/37358/founding-fathers"/>
    <n v="2010"/>
    <n v="0.14002800840280097"/>
    <n v="116"/>
    <n v="6.8920117138091094E-7"/>
    <n v="3.6488257615048823E-4"/>
    <n v="4.3641280531986536E-2"/>
    <n v="7.8287473635695118E-2"/>
    <n v="0.12468423532999015"/>
    <n v="0.14002800840280097"/>
  </r>
  <r>
    <n v="2010"/>
    <n v="8"/>
    <n v="52"/>
    <x v="45"/>
    <s v="https://boardgamegeek.com/boardgame/18602/caylus"/>
    <n v="2005"/>
    <n v="0.13867504905630729"/>
    <n v="116"/>
    <n v="6.8254206669842552E-7"/>
    <n v="3.6135705795304723E-4"/>
    <n v="4.321961575890159E-2"/>
    <n v="7.7531055185008413E-2"/>
    <n v="0.12347952847545238"/>
    <n v="0.13867504905630729"/>
  </r>
  <r>
    <n v="2010"/>
    <n v="8"/>
    <n v="53"/>
    <x v="133"/>
    <s v="https://boardgamegeek.com/boardgame/19857/glory-rome"/>
    <n v="2005"/>
    <n v="0.13736056394868904"/>
    <n v="116"/>
    <n v="6.7607232763502872E-7"/>
    <n v="3.5793179526560329E-4"/>
    <n v="4.2809941908712491E-2"/>
    <n v="7.6796147080687202E-2"/>
    <n v="0.12230907998899969"/>
    <n v="0.13736056394868904"/>
  </r>
  <r>
    <n v="2010"/>
    <n v="8"/>
    <n v="54"/>
    <x v="54"/>
    <s v="https://boardgamegeek.com/boardgame/39683/gates-loyang"/>
    <n v="2009"/>
    <n v="0.13608276348795434"/>
    <n v="116"/>
    <n v="6.6978314603218724E-7"/>
    <n v="3.5460212480012068E-4"/>
    <n v="4.2411701235243703E-2"/>
    <n v="7.6081748789784659E-2"/>
    <n v="0.12117129637579058"/>
    <n v="0.13608276348795434"/>
  </r>
  <r>
    <n v="2010"/>
    <n v="8"/>
    <n v="55"/>
    <x v="68"/>
    <s v="https://boardgamegeek.com/boardgameexpansion/34499/race-galaxy-gathering-storm"/>
    <n v="2008"/>
    <n v="0.13483997249264842"/>
    <n v="116"/>
    <n v="6.6366627684639836E-7"/>
    <n v="3.5136368139757366E-4"/>
    <n v="4.2024371649631409E-2"/>
    <n v="7.5386923744499332E-2"/>
    <n v="0.12006468601481929"/>
    <n v="0.13483997249264842"/>
  </r>
  <r>
    <n v="2010"/>
    <n v="8"/>
    <n v="56"/>
    <x v="58"/>
    <s v="https://boardgamegeek.com/boardgame/463/magic-gathering"/>
    <n v="1993"/>
    <n v="0.1336306209562122"/>
    <n v="116"/>
    <n v="6.5771399269246278E-7"/>
    <n v="3.4821237396187083E-4"/>
    <n v="4.1647463841933512E-2"/>
    <n v="7.4710794178672102E-2"/>
    <n v="0.11898785093528327"/>
    <n v="0.1336306209562122"/>
  </r>
  <r>
    <n v="2010"/>
    <n v="8"/>
    <n v="57"/>
    <x v="79"/>
    <s v="https://boardgamegeek.com/boardgame/760/battle-line"/>
    <n v="2000"/>
    <n v="0.13245323570650439"/>
    <n v="116"/>
    <n v="6.5191904279264686E-7"/>
    <n v="3.4514436372638156E-4"/>
    <n v="4.1280518681727302E-2"/>
    <n v="7.405253646475525E-2"/>
    <n v="0.11793947939002539"/>
    <n v="0.13245323570650439"/>
  </r>
  <r>
    <n v="2010"/>
    <n v="8"/>
    <n v="58"/>
    <x v="66"/>
    <s v="https://boardgamegeek.com/boardgame/93/el-grande"/>
    <n v="1995"/>
    <n v="0.13130643285972254"/>
    <n v="116"/>
    <n v="6.4627461583578095E-7"/>
    <n v="3.4215604459049285E-4"/>
    <n v="4.0923104866290319E-2"/>
    <n v="7.3411376894917529E-2"/>
    <n v="0.11691833913632747"/>
    <n v="0.13130643285972254"/>
  </r>
  <r>
    <n v="2010"/>
    <n v="8"/>
    <n v="59"/>
    <x v="62"/>
    <s v="https://boardgamegeek.com/boardgame/27588/zooloretto"/>
    <n v="2007"/>
    <n v="0.13018891098082389"/>
    <n v="116"/>
    <n v="6.4077430631366577E-7"/>
    <n v="3.3924402529715184E-4"/>
    <n v="4.0574816788969688E-2"/>
    <n v="7.2786587857142121E-2"/>
    <n v="0.11592327134578803"/>
    <n v="0.13018891098082389"/>
  </r>
  <r>
    <n v="2010"/>
    <n v="8"/>
    <n v="60"/>
    <x v="126"/>
    <s v="https://boardgamegeek.com/boardgame/62871/zombie-dice"/>
    <n v="2010"/>
    <n v="0.12909944487358055"/>
    <n v="116"/>
    <n v="6.3541208395646419E-7"/>
    <n v="3.3640511325109835E-4"/>
    <n v="4.0235272603784039E-2"/>
    <n v="7.2177484363343591E-2"/>
    <n v="0.11495318507484127"/>
    <n v="0.12909944487358055"/>
  </r>
  <r>
    <n v="2010"/>
    <n v="8"/>
    <n v="61"/>
    <x v="52"/>
    <s v="https://boardgamegeek.com/boardgame/28720/brass-lancashire"/>
    <n v="2007"/>
    <n v="0.12803687993289598"/>
    <n v="116"/>
    <n v="6.3018226593547574E-7"/>
    <n v="3.3363629980222818E-4"/>
    <n v="3.9904112465260343E-2"/>
    <n v="7.158342089183603E-2"/>
    <n v="0.11400705223592657"/>
    <n v="0.12803687993289598"/>
  </r>
  <r>
    <n v="2010"/>
    <n v="8"/>
    <n v="62"/>
    <x v="59"/>
    <s v="https://boardgamegeek.com/boardgame/45/perudo"/>
    <n v="1800"/>
    <n v="0.1270001270001905"/>
    <n v="116"/>
    <n v="6.2507949154195729E-7"/>
    <n v="3.3093474683984541E-4"/>
    <n v="3.9580996925057788E-2"/>
    <n v="7.1003788511059526E-2"/>
    <n v="0.11308390301660282"/>
    <n v="0.1270001270001905"/>
  </r>
  <r>
    <n v="2010"/>
    <n v="8"/>
    <n v="63"/>
    <x v="75"/>
    <s v="https://boardgamegeek.com/boardgame/8203/hey-s-my-fish"/>
    <n v="2003"/>
    <n v="0.12598815766974239"/>
    <n v="116"/>
    <n v="6.2009869908549288E-7"/>
    <n v="3.282977745620064E-4"/>
    <n v="3.926560546913696E-2"/>
    <n v="7.0438012255428631E-2"/>
    <n v="0.11218282170020383"/>
    <n v="0.12598815766974239"/>
  </r>
  <r>
    <n v="2010"/>
    <n v="8"/>
    <n v="64"/>
    <x v="72"/>
    <s v="https://boardgamegeek.com/boardgame/432/6-nimmt"/>
    <n v="1994"/>
    <n v="0.125"/>
    <n v="116"/>
    <n v="6.152351047855838E-7"/>
    <n v="3.25722850300131E-4"/>
    <n v="3.8957635181142786E-2"/>
    <n v="6.9885548727594005E-2"/>
    <n v="0.11130294284708982"/>
    <n v="0.125"/>
  </r>
  <r>
    <n v="2010"/>
    <n v="8"/>
    <n v="65"/>
    <x v="63"/>
    <s v="https://boardgamegeek.com/boardgame/18/roborally"/>
    <n v="1994"/>
    <n v="0.12403473458920847"/>
    <n v="116"/>
    <n v="6.1048418345634994E-7"/>
    <n v="3.2320757829293784E-4"/>
    <n v="3.8656799519330043E-2"/>
    <n v="6.9345883904386549E-2"/>
    <n v="0.110443447800293"/>
    <n v="0.12403473458920847"/>
  </r>
  <r>
    <n v="2010"/>
    <n v="8"/>
    <n v="66"/>
    <x v="55"/>
    <s v="https://boardgamegeek.com/boardgame/42/tigris-euphrates"/>
    <n v="1997"/>
    <n v="0.12309149097933272"/>
    <n v="116"/>
    <n v="6.0584165080706811E-7"/>
    <n v="3.2074969031584897E-4"/>
    <n v="3.8362827195806179E-2"/>
    <n v="6.8818531126306842E-2"/>
    <n v="0.10960356148348593"/>
    <n v="0.12309149097933272"/>
  </r>
  <r>
    <n v="2010"/>
    <n v="8"/>
    <n v="67"/>
    <x v="74"/>
    <s v="https://boardgamegeek.com/boardgame/15818/pickomino"/>
    <n v="2005"/>
    <n v="0.12216944435630522"/>
    <n v="116"/>
    <n v="6.0130344720118396E-7"/>
    <n v="3.1834703708255195E-4"/>
    <n v="3.8075461148126898E-2"/>
    <n v="6.8303029252685221E-2"/>
    <n v="0.10878254946280448"/>
    <n v="0.12216944435630522"/>
  </r>
  <r>
    <n v="2010"/>
    <n v="8"/>
    <n v="68"/>
    <x v="69"/>
    <s v="https://boardgamegeek.com/boardgame/29368/last-night-earth-zombie-game"/>
    <n v="2007"/>
    <n v="0.12126781251816648"/>
    <n v="116"/>
    <n v="5.9686572273386153E-7"/>
    <n v="3.1599758034463275E-4"/>
    <n v="3.7794457594383601E-2"/>
    <n v="6.7798940966616469E-2"/>
    <n v="0.1079797152472087"/>
    <n v="0.12126781251816648"/>
  </r>
  <r>
    <n v="2010"/>
    <n v="8"/>
    <n v="69"/>
    <x v="136"/>
    <s v="https://boardgamegeek.com/boardgame/66505/speicherstadt"/>
    <n v="2010"/>
    <n v="0.1203858530857692"/>
    <n v="116"/>
    <n v="5.9252482350340088E-7"/>
    <n v="3.1369938562327649E-4"/>
    <n v="3.751958516388839E-2"/>
    <n v="6.7305851215507972E-2"/>
    <n v="0.10719439780482816"/>
    <n v="0.1203858530857692"/>
  </r>
  <r>
    <n v="2010"/>
    <n v="8"/>
    <n v="70"/>
    <x v="77"/>
    <s v="https://boardgamegeek.com/boardgame/9220/saboteur"/>
    <n v="2004"/>
    <n v="0.11952286093343936"/>
    <n v="116"/>
    <n v="5.8827727896525863E-7"/>
    <n v="3.1145061551412839E-4"/>
    <n v="3.7250624096411153E-2"/>
    <n v="6.6823365774602544E-2"/>
    <n v="0.10642596927516212"/>
    <n v="0.11952286093343936"/>
  </r>
  <r>
    <n v="2010"/>
    <n v="8"/>
    <n v="71"/>
    <x v="23"/>
    <s v="https://boardgamegeek.com/boardgame/42215/tobago"/>
    <n v="2009"/>
    <n v="0.11867816581938533"/>
    <n v="116"/>
    <n v="5.8411979026920332E-7"/>
    <n v="3.0924952351265417E-4"/>
    <n v="3.6987365503670266E-2"/>
    <n v="6.6351109922177076E-2"/>
    <n v="0.10567383285913995"/>
    <n v="0.11867816581938533"/>
  </r>
  <r>
    <n v="2010"/>
    <n v="8"/>
    <n v="72"/>
    <x v="67"/>
    <s v="https://boardgamegeek.com/boardgame/39463/cosmic-encounter"/>
    <n v="2008"/>
    <n v="0.11785113019775793"/>
    <n v="116"/>
    <n v="5.8004921949053667E-7"/>
    <n v="3.0709444831284442E-4"/>
    <n v="3.6729610687436909E-2"/>
    <n v="6.58887272162995E-2"/>
    <n v="0.10493742087092793"/>
    <n v="0.11785113019775793"/>
  </r>
  <r>
    <n v="2010"/>
    <n v="8"/>
    <n v="73"/>
    <x v="137"/>
    <s v="https://boardgamegeek.com/boardgame/42452/rattus"/>
    <n v="2010"/>
    <n v="0.11704114719613057"/>
    <n v="116"/>
    <n v="5.7606257967549064E-7"/>
    <n v="3.049838085369667E-4"/>
    <n v="3.6477170509194301E-2"/>
    <n v="6.5435878364069486E-2"/>
    <n v="0.10421619293702998"/>
    <n v="0.11704114719613057"/>
  </r>
  <r>
    <n v="2010"/>
    <n v="8"/>
    <n v="74"/>
    <x v="114"/>
    <s v="https://boardgamegeek.com/boardgame/41/cant-stop"/>
    <n v="1980"/>
    <n v="0.11624763874381928"/>
    <n v="116"/>
    <n v="5.7215702562904274E-7"/>
    <n v="3.0291609785837404E-4"/>
    <n v="3.6229864806807933E-2"/>
    <n v="6.4992240175191424E-2"/>
    <n v="0.10350963432969969"/>
    <n v="0.11624763874381928"/>
  </r>
  <r>
    <n v="2010"/>
    <n v="8"/>
    <n v="75"/>
    <x v="57"/>
    <s v="https://boardgamegeek.com/boardgame/39938/carson-city"/>
    <n v="2009"/>
    <n v="0.11547005383792514"/>
    <n v="116"/>
    <n v="5.68329845380583E-7"/>
    <n v="3.0088988048318846E-4"/>
    <n v="3.598752185411843E-2"/>
    <n v="6.4557504592545764E-2"/>
    <n v="0.10281725442298373"/>
    <n v="0.11547005383792514"/>
  </r>
  <r>
    <n v="2010"/>
    <n v="8"/>
    <n v="76"/>
    <x v="56"/>
    <s v="https://boardgamegeek.com/boardgame/3955/bang"/>
    <n v="2002"/>
    <n v="0.11470786693528087"/>
    <n v="116"/>
    <n v="5.6457845226926663E-7"/>
    <n v="2.989037869600627E-4"/>
    <n v="3.5749977859773949E-2"/>
    <n v="6.413137779315152E-2"/>
    <n v="0.1021385852608732"/>
    <n v="0.11470786693528087"/>
  </r>
  <r>
    <n v="2010"/>
    <n v="8"/>
    <n v="77"/>
    <x v="138"/>
    <s v="https://boardgamegeek.com/boardgame/67239/catan-histories-settlers-america-trails-rails"/>
    <n v="2010"/>
    <n v="0.11396057645963795"/>
    <n v="116"/>
    <n v="5.609003775965671E-7"/>
    <n v="2.969565102902343E-4"/>
    <n v="3.5517076501978426E-2"/>
    <n v="6.3713579353557842E-2"/>
    <n v="0.10147318022806794"/>
    <n v="0.11396057645963795"/>
  </r>
  <r>
    <n v="2010"/>
    <n v="8"/>
    <n v="78"/>
    <x v="122"/>
    <s v="https://boardgamegeek.com/boardgameexpansion/66121/race-galaxy-brink-war"/>
    <n v="2010"/>
    <n v="0.11322770341445956"/>
    <n v="116"/>
    <n v="5.5729326379860825E-7"/>
    <n v="2.9504680231276514E-4"/>
    <n v="3.5288668496153211E-2"/>
    <n v="6.3303841474278214E-2"/>
    <n v="0.10082061281477464"/>
    <n v="0.11322770341445956"/>
  </r>
  <r>
    <n v="2010"/>
    <n v="8"/>
    <n v="79"/>
    <x v="31"/>
    <s v="https://boardgamegeek.com/boardgame/43111/chaos-old-world"/>
    <n v="2009"/>
    <n v="0.1125087900926024"/>
    <n v="116"/>
    <n v="5.5375485809537193E-7"/>
    <n v="2.9317347034225276E-4"/>
    <n v="3.5064611192795005E-2"/>
    <n v="6.2901908258393688E-2"/>
    <n v="0.1001804754677772"/>
    <n v="0.1125087900926024"/>
  </r>
  <r>
    <n v="2010"/>
    <n v="8"/>
    <n v="80"/>
    <x v="88"/>
    <s v="https://boardgamegeek.com/boardgame/18291/unpublished-prototype"/>
    <m/>
    <n v="0.11180339887498948"/>
    <n v="116"/>
    <n v="5.5028300657790858E-7"/>
    <n v="2.9133537403843227E-4"/>
    <n v="3.4844768203069039E-2"/>
    <n v="6.2507535039909648E-2"/>
    <n v="9.955237852074672E-2"/>
    <n v="0.11180339887498948"/>
  </r>
  <r>
    <n v="2010"/>
    <n v="8"/>
    <n v="81"/>
    <x v="112"/>
    <s v="https://boardgamegeek.com/boardgame/54998/cyclades"/>
    <n v="2009"/>
    <n v="0.1111111111111111"/>
    <n v="116"/>
    <n v="5.4687564869829669E-7"/>
    <n v="2.895314224890053E-4"/>
    <n v="3.4629009049904694E-2"/>
    <n v="6.2120487757861331E-2"/>
    <n v="9.8935949197413164E-2"/>
    <n v="0.1111111111111111"/>
  </r>
  <r>
    <n v="2010"/>
    <n v="8"/>
    <n v="82"/>
    <x v="47"/>
    <s v="https://boardgamegeek.com/boardgame/37046/ghost-stories"/>
    <n v="2008"/>
    <n v="0.11043152607484653"/>
    <n v="116"/>
    <n v="5.4353081213032113E-7"/>
    <n v="2.8776057148873803E-4"/>
    <n v="3.4417208842565827E-2"/>
    <n v="6.1740542372530044E-2"/>
    <n v="9.8330830681804426E-2"/>
    <n v="0.11043152607484653"/>
  </r>
  <r>
    <n v="2010"/>
    <n v="8"/>
    <n v="83"/>
    <x v="97"/>
    <s v="https://boardgamegeek.com/boardgame/24068/shadow-hunters"/>
    <n v="2005"/>
    <n v="0.10976425998969035"/>
    <n v="116"/>
    <n v="5.4024660797175358E-7"/>
    <n v="2.8602182099941252E-4"/>
    <n v="3.4209247972851714E-2"/>
    <n v="6.1367484320462413E-2"/>
    <n v="9.7736681250284896E-2"/>
    <n v="0.10976425998969035"/>
  </r>
  <r>
    <n v="2010"/>
    <n v="8"/>
    <n v="84"/>
    <x v="65"/>
    <s v="https://boardgamegeek.com/boardgame/40628/finca"/>
    <n v="2009"/>
    <n v="0.10910894511799619"/>
    <n v="116"/>
    <n v="5.3702122626171923E-7"/>
    <n v="2.8431421277659428E-4"/>
    <n v="3.4005011831249807E-2"/>
    <n v="6.1001108005280823E-2"/>
    <n v="9.7153173460596723E-2"/>
    <n v="0.10910894511799619"/>
  </r>
  <r>
    <n v="2010"/>
    <n v="8"/>
    <n v="85"/>
    <x v="12"/>
    <s v="https://boardgamegeek.com/boardgame/44163/power-grid-factory-manager"/>
    <n v="2009"/>
    <n v="0.10846522890932808"/>
    <n v="116"/>
    <n v="5.3385293178898241E-7"/>
    <n v="2.826368281504201E-4"/>
    <n v="3.3804390541509959E-2"/>
    <n v="6.0641216321539883E-2"/>
    <n v="9.6579993393531655E-2"/>
    <n v="0.10846522890932808"/>
  </r>
  <r>
    <n v="2010"/>
    <n v="8"/>
    <n v="86"/>
    <x v="87"/>
    <s v="https://boardgamegeek.com/boardgame/47185/warhammer-invasion"/>
    <n v="2009"/>
    <n v="0.10783277320343841"/>
    <n v="116"/>
    <n v="5.3074006016910018E-7"/>
    <n v="2.8098878594873239E-4"/>
    <n v="3.3607278712243706E-2"/>
    <n v="6.0287620209123906E-2"/>
    <n v="9.6016839943244031E-2"/>
    <n v="0.10783277320343841"/>
  </r>
  <r>
    <n v="2010"/>
    <n v="8"/>
    <n v="87"/>
    <x v="64"/>
    <s v="https://boardgamegeek.com/boardgame/25554/notre-dame"/>
    <n v="2007"/>
    <n v="0.10721125348377948"/>
    <n v="116"/>
    <n v="5.2768101417029481E-7"/>
    <n v="2.7936924055189201E-4"/>
    <n v="3.3413575204272836E-2"/>
    <n v="5.9940138235896827E-2"/>
    <n v="9.5463424152559734E-2"/>
    <n v="0.10721125348377948"/>
  </r>
  <r>
    <n v="2010"/>
    <n v="8"/>
    <n v="88"/>
    <x v="53"/>
    <s v="https://boardgamegeek.com/boardgame/27833/steam"/>
    <n v="2009"/>
    <n v="0.10660035817780521"/>
    <n v="116"/>
    <n v="5.2467426026962196E-7"/>
    <n v="2.7777738006951671E-4"/>
    <n v="3.3223182912560691E-2"/>
    <n v="5.9598596206511839E-2"/>
    <n v="9.4919468589948458E-2"/>
    <n v="0.10660035817780521"/>
  </r>
  <r>
    <n v="2010"/>
    <n v="8"/>
    <n v="89"/>
    <x v="61"/>
    <s v="https://boardgamegeek.com/boardgameexpansion/40210/race-galaxy-rebel-vs-imperium"/>
    <n v="2009"/>
    <n v="0.105999788000636"/>
    <n v="116"/>
    <n v="5.2171832542256769E-7"/>
    <n v="2.7621242463021426E-4"/>
    <n v="3.3036008561658031E-2"/>
    <n v="5.926282679546465E-2"/>
    <n v="9.4384706765107407E-2"/>
    <n v="0.105999788000636"/>
  </r>
  <r>
    <n v="2010"/>
    <n v="8"/>
    <n v="90"/>
    <x v="39"/>
    <s v="https://boardgamegeek.com/boardgameexpansion/40849/pandemic-brink"/>
    <n v="2009"/>
    <n v="0.10540925533894598"/>
    <n v="116"/>
    <n v="5.1881179403061433E-7"/>
    <n v="2.7467362477612625E-4"/>
    <n v="3.2851962513684677E-2"/>
    <n v="5.8932669202634458E-2"/>
    <n v="9.3858882580360015E-2"/>
    <n v="0.10540925533894598"/>
  </r>
  <r>
    <n v="2010"/>
    <n v="8"/>
    <n v="91"/>
    <x v="80"/>
    <s v="https://boardgamegeek.com/boardgame/24480/pillars-earth"/>
    <n v="2006"/>
    <n v="0.10482848367219183"/>
    <n v="116"/>
    <n v="5.1595330509259842E-7"/>
    <n v="2.7316025995477656E-4"/>
    <n v="3.2670958587949057E-2"/>
    <n v="5.860796882970204E-2"/>
    <n v="9.3341749815304437E-2"/>
    <n v="0.10482848367219183"/>
  </r>
  <r>
    <n v="2010"/>
    <n v="8"/>
    <n v="92"/>
    <x v="78"/>
    <s v="https://boardgamegeek.com/boardgame/116/guillotine"/>
    <n v="1998"/>
    <n v="0.10425720702853739"/>
    <n v="116"/>
    <n v="5.1314154952683603E-7"/>
    <n v="2.7167163710132837E-4"/>
    <n v="3.2492913891381078E-2"/>
    <n v="5.8288576975965643E-2"/>
    <n v="9.283307164235606E-2"/>
    <n v="0.10425720702853739"/>
  </r>
  <r>
    <n v="2010"/>
    <n v="8"/>
    <n v="93"/>
    <x v="99"/>
    <s v="https://boardgamegeek.com/boardgame/5/acquire"/>
    <n v="1964"/>
    <n v="0.10369516947304253"/>
    <n v="116"/>
    <n v="5.1037526765204954E-7"/>
    <n v="2.7020708930491634E-4"/>
    <n v="3.2317748659020519E-2"/>
    <n v="5.7974350552195457E-2"/>
    <n v="9.2332620171018759E-2"/>
    <n v="0.10369516947304253"/>
  </r>
  <r>
    <n v="2010"/>
    <n v="8"/>
    <n v="94"/>
    <x v="90"/>
    <s v="https://boardgamegeek.com/boardgame/27173/vikings"/>
    <n v="2007"/>
    <n v="0.10314212462587934"/>
    <n v="116"/>
    <n v="5.0765324681608495E-7"/>
    <n v="2.68765974553222E-4"/>
    <n v="3.2145386103863763E-2"/>
    <n v="5.7665151811275711E-2"/>
    <n v="9.1840176018893299E-2"/>
    <n v="0.10314212462587934"/>
  </r>
  <r>
    <n v="2010"/>
    <n v="8"/>
    <n v="95"/>
    <x v="121"/>
    <s v="https://boardgamegeek.com/boardgame/17133/railways-world"/>
    <n v="2005"/>
    <n v="0.10259783520851541"/>
    <n v="116"/>
    <n v="5.0497431916228034E-7"/>
    <n v="2.673476745499262E-4"/>
    <n v="3.1975752275426803E-2"/>
    <n v="5.7360848094482907E-2"/>
    <n v="9.1355527907588246E-2"/>
    <n v="0.10259783520851541"/>
  </r>
  <r>
    <n v="2010"/>
    <n v="8"/>
    <n v="96"/>
    <x v="71"/>
    <s v="https://boardgamegeek.com/boardgame/2453/blokus"/>
    <n v="2000"/>
    <n v="0.10206207261596577"/>
    <n v="116"/>
    <n v="5.0233735952414053E-7"/>
    <n v="2.6595159360009052E-4"/>
    <n v="3.1808775926432782E-2"/>
    <n v="5.7061311592338508E-2"/>
    <n v="9.0878472281842954E-2"/>
    <n v="0.10206207261596577"/>
  </r>
  <r>
    <n v="2010"/>
    <n v="8"/>
    <n v="97"/>
    <x v="96"/>
    <s v="https://boardgamegeek.com/boardgame/22345/yspahan"/>
    <n v="2006"/>
    <n v="0.10153461651336192"/>
    <n v="116"/>
    <n v="4.9974128343969829E-7"/>
    <n v="2.6457715755890396E-4"/>
    <n v="3.1644388387078316E-2"/>
    <n v="5.6766419119056999E-2"/>
    <n v="9.040881295030323E-2"/>
    <n v="0.10153461651336192"/>
  </r>
  <r>
    <n v="2010"/>
    <n v="8"/>
    <n v="98"/>
    <x v="60"/>
    <s v="https://boardgamegeek.com/boardgame/43868/adventurers-temple-chac"/>
    <n v="2009"/>
    <n v="0.10101525445522107"/>
    <n v="116"/>
    <n v="4.9718504527760271E-7"/>
    <n v="2.6322381283958089E-4"/>
    <n v="3.1482523446374484E-2"/>
    <n v="5.6476051899685277E-2"/>
    <n v="8.9946360746509649E-2"/>
    <n v="0.10101525445522107"/>
  </r>
  <r>
    <n v="2010"/>
    <n v="8"/>
    <n v="99"/>
    <x v="85"/>
    <s v="https://boardgamegeek.com/boardgame/17226/descent-journeys-dark"/>
    <n v="2005"/>
    <n v="0.10050378152592121"/>
    <n v="116"/>
    <n v="4.9466763646758042E-7"/>
    <n v="2.6189102547651764E-4"/>
    <n v="3.1323117240096933E-2"/>
    <n v="5.6190095369097831E-2"/>
    <n v="8.9490933208768081E-2"/>
    <n v="0.10050378152592121"/>
  </r>
  <r>
    <n v="2010"/>
    <n v="8"/>
    <n v="100"/>
    <x v="128"/>
    <s v="https://boardgamegeek.com/boardgame/54043/jaipur"/>
    <n v="2009"/>
    <n v="0.1"/>
    <n v="116"/>
    <n v="4.9218808382846704E-7"/>
    <n v="2.605782802401048E-4"/>
    <n v="3.1166108144914231E-2"/>
    <n v="5.5908438982075204E-2"/>
    <n v="8.9042354277671862E-2"/>
    <n v="0.1"/>
  </r>
  <r>
    <n v="2010"/>
    <n v="9"/>
    <n v="1"/>
    <x v="0"/>
    <s v="https://boardgamegeek.com/boardgame/36218/dominion"/>
    <n v="2008"/>
    <n v="1"/>
    <n v="115"/>
    <n v="5.4687564869829665E-6"/>
    <n v="2.7429292656853134E-3"/>
    <n v="0.31480917318095175"/>
    <n v="0.5618938591163336"/>
    <n v="0.89131485763435292"/>
    <n v="1"/>
  </r>
  <r>
    <n v="2010"/>
    <n v="9"/>
    <n v="2"/>
    <x v="139"/>
    <s v="https://boardgamegeek.com/boardgame/59946/dungeons-dragons-castle-ravenloft-board-game"/>
    <n v="2010"/>
    <n v="0.70710678118654746"/>
    <n v="115"/>
    <n v="3.8669947966035768E-6"/>
    <n v="1.9395438840811223E-3"/>
    <n v="0.22260370113598119"/>
    <n v="0.39731895808823803"/>
    <n v="0.63025478000557311"/>
    <n v="0.70710678118654746"/>
  </r>
  <r>
    <n v="2010"/>
    <n v="9"/>
    <n v="3"/>
    <x v="1"/>
    <s v="https://boardgamegeek.com/boardgame/31260/agricola"/>
    <n v="2007"/>
    <n v="0.57735026918962584"/>
    <n v="115"/>
    <n v="3.1573880298921283E-6"/>
    <n v="1.5836309499115185E-3"/>
    <n v="0.18175516087938604"/>
    <n v="0.32440957081681293"/>
    <n v="0.51460087298790669"/>
    <n v="0.57735026918962584"/>
  </r>
  <r>
    <n v="2010"/>
    <n v="9"/>
    <n v="4"/>
    <x v="4"/>
    <s v="https://boardgamegeek.com/boardgame/28143/race-galaxy"/>
    <n v="2007"/>
    <n v="0.5"/>
    <n v="115"/>
    <n v="2.7343782434914832E-6"/>
    <n v="1.3714646328426567E-3"/>
    <n v="0.15740458659047588"/>
    <n v="0.2809469295581668"/>
    <n v="0.44565742881717646"/>
    <n v="0.5"/>
  </r>
  <r>
    <n v="2010"/>
    <n v="9"/>
    <n v="5"/>
    <x v="3"/>
    <s v="https://boardgamegeek.com/boardgame/40692/small-world"/>
    <n v="2009"/>
    <n v="0.44721359549995793"/>
    <n v="115"/>
    <n v="2.4457022514573715E-6"/>
    <n v="1.2266752591091883E-3"/>
    <n v="0.14078694223462235"/>
    <n v="0.25128657302476237"/>
    <n v="0.39860812220519209"/>
    <n v="0.44721359549995793"/>
  </r>
  <r>
    <n v="2010"/>
    <n v="9"/>
    <n v="6"/>
    <x v="5"/>
    <s v="https://boardgamegeek.com/boardgame/822/carcassonne"/>
    <n v="2000"/>
    <n v="0.40824829046386307"/>
    <n v="115"/>
    <n v="2.2326104867739575E-6"/>
    <n v="1.1197961835793285E-3"/>
    <n v="0.12852030677346576"/>
    <n v="0.22939220740638591"/>
    <n v="0.3638777668942661"/>
    <n v="0.40824829046386307"/>
  </r>
  <r>
    <n v="2010"/>
    <n v="9"/>
    <n v="7"/>
    <x v="2"/>
    <s v="https://boardgamegeek.com/boardgame/30549/pandemic"/>
    <n v="2008"/>
    <n v="0.3779644730092272"/>
    <n v="115"/>
    <n v="2.0669956636183094E-6"/>
    <n v="1.0367298144063361E-3"/>
    <n v="0.11898668323980897"/>
    <n v="0.21237591634802599"/>
    <n v="0.33688535045106255"/>
    <n v="0.3779644730092272"/>
  </r>
  <r>
    <n v="2010"/>
    <n v="9"/>
    <n v="8"/>
    <x v="34"/>
    <s v="https://boardgamegeek.com/boardgame/39856/dixit"/>
    <n v="2008"/>
    <n v="0.35355339059327373"/>
    <n v="115"/>
    <n v="1.9334973983017884E-6"/>
    <n v="9.6977194204056114E-4"/>
    <n v="0.11130185056799059"/>
    <n v="0.19865947904411901"/>
    <n v="0.31512739000278656"/>
    <n v="0.35355339059327373"/>
  </r>
  <r>
    <n v="2010"/>
    <n v="9"/>
    <n v="9"/>
    <x v="9"/>
    <s v="https://boardgamegeek.com/boardgame/3076/puerto-rico"/>
    <n v="2002"/>
    <n v="0.33333333333333331"/>
    <n v="115"/>
    <n v="1.8229188289943221E-6"/>
    <n v="9.1430975522843782E-4"/>
    <n v="0.10493639106031724"/>
    <n v="0.18729795303877786"/>
    <n v="0.29710495254478431"/>
    <n v="0.33333333333333331"/>
  </r>
  <r>
    <n v="2010"/>
    <n v="9"/>
    <n v="10"/>
    <x v="7"/>
    <s v="https://boardgamegeek.com/boardgame/2651/power-grid"/>
    <n v="2004"/>
    <n v="0.31622776601683794"/>
    <n v="115"/>
    <n v="1.7293726467687142E-6"/>
    <n v="8.6739039402987243E-4"/>
    <n v="9.955140155662022E-2"/>
    <n v="0.17768643980693805"/>
    <n v="0.28185850624732739"/>
    <n v="0.31622776601683794"/>
  </r>
  <r>
    <n v="2010"/>
    <n v="9"/>
    <n v="11"/>
    <x v="8"/>
    <s v="https://boardgamegeek.com/boardgame/34635/stone-age"/>
    <n v="2008"/>
    <n v="0.30151134457776363"/>
    <n v="115"/>
    <n v="1.6488921215586014E-6"/>
    <n v="8.2702429097847665E-4"/>
    <n v="9.4918537091202806E-2"/>
    <n v="0.16941737297215423"/>
    <n v="0.26874154116747173"/>
    <n v="0.30151134457776363"/>
  </r>
  <r>
    <n v="2010"/>
    <n v="9"/>
    <n v="12"/>
    <x v="6"/>
    <s v="https://boardgamegeek.com/boardgame/13/catan"/>
    <n v="1995"/>
    <n v="0.28867513459481292"/>
    <n v="115"/>
    <n v="1.5786940149460641E-6"/>
    <n v="7.9181547495575926E-4"/>
    <n v="9.0877580439693018E-2"/>
    <n v="0.16220478540840647"/>
    <n v="0.25730043649395334"/>
    <n v="0.28867513459481292"/>
  </r>
  <r>
    <n v="2010"/>
    <n v="9"/>
    <n v="13"/>
    <x v="25"/>
    <s v="https://boardgamegeek.com/boardgame/53953/thunderstone"/>
    <n v="2009"/>
    <n v="0.27735009811261457"/>
    <n v="115"/>
    <n v="1.5167601482187231E-6"/>
    <n v="7.6075170095378356E-4"/>
    <n v="8.7312355068488043E-2"/>
    <n v="0.15584131695479075"/>
    <n v="0.24720626321411887"/>
    <n v="0.27735009811261457"/>
  </r>
  <r>
    <n v="2010"/>
    <n v="9"/>
    <n v="14"/>
    <x v="24"/>
    <s v="https://boardgamegeek.com/boardgame/37380/roll-through-ages-bronze-age"/>
    <n v="2008"/>
    <n v="0.2672612419124244"/>
    <n v="115"/>
    <n v="1.4615866504276949E-6"/>
    <n v="7.3307868202499113E-4"/>
    <n v="8.4136290589764656E-2"/>
    <n v="0.15017245061039614"/>
    <n v="0.2382139157863529"/>
    <n v="0.2672612419124244"/>
  </r>
  <r>
    <n v="2010"/>
    <n v="9"/>
    <n v="15"/>
    <x v="14"/>
    <s v="https://boardgamegeek.com/boardgame/40834/dominion-intrigue"/>
    <n v="2009"/>
    <n v="0.2581988897471611"/>
    <n v="115"/>
    <n v="1.412026853236587E-6"/>
    <n v="7.082212910549438E-4"/>
    <n v="8.1283378997543509E-2"/>
    <n v="0.14508037057958509"/>
    <n v="0.23013650665633889"/>
    <n v="0.2581988897471611"/>
  </r>
  <r>
    <n v="2010"/>
    <n v="9"/>
    <n v="16"/>
    <x v="119"/>
    <s v="https://boardgamegeek.com/boardgame/65244/forbidden-island"/>
    <n v="2010"/>
    <n v="0.25"/>
    <n v="115"/>
    <n v="1.3671891217457416E-6"/>
    <n v="6.8573231642132836E-4"/>
    <n v="7.8702293295237938E-2"/>
    <n v="0.1404734647790834"/>
    <n v="0.22282871440858823"/>
    <n v="0.25"/>
  </r>
  <r>
    <n v="2010"/>
    <n v="9"/>
    <n v="17"/>
    <x v="140"/>
    <s v="https://boardgamegeek.com/boardgame/69789/ascension-deckbuilding-game"/>
    <n v="2010"/>
    <n v="0.24253562503633297"/>
    <n v="115"/>
    <n v="1.3263682727419143E-6"/>
    <n v="6.6525806388343734E-4"/>
    <n v="7.6352439584613324E-2"/>
    <n v="0.1362792783248572"/>
    <n v="0.21617560610051792"/>
    <n v="0.24253562503633297"/>
  </r>
  <r>
    <n v="2010"/>
    <n v="9"/>
    <n v="18"/>
    <x v="15"/>
    <s v="https://boardgamegeek.com/boardgame/37111/battlestar-galactica-board-game"/>
    <n v="2008"/>
    <n v="0.23570226039551587"/>
    <n v="115"/>
    <n v="1.2889982655345257E-6"/>
    <n v="6.4651462802704091E-4"/>
    <n v="7.4201233711993733E-2"/>
    <n v="0.13243965269607938"/>
    <n v="0.21008492666852441"/>
    <n v="0.23570226039551587"/>
  </r>
  <r>
    <n v="2010"/>
    <n v="9"/>
    <n v="19"/>
    <x v="17"/>
    <s v="https://boardgamegeek.com/boardgame/15987/arkham-horror"/>
    <n v="2005"/>
    <n v="0.22941573387056174"/>
    <n v="115"/>
    <n v="1.2546187828205924E-6"/>
    <n v="6.2927113044223724E-4"/>
    <n v="7.2222177494492806E-2"/>
    <n v="0.1289072920465357"/>
    <n v="0.20448165217392034"/>
    <n v="0.22941573387056174"/>
  </r>
  <r>
    <n v="2010"/>
    <n v="9"/>
    <n v="20"/>
    <x v="11"/>
    <s v="https://boardgamegeek.com/boardgame/9209/ticket-ride"/>
    <n v="2004"/>
    <n v="0.22360679774997896"/>
    <n v="115"/>
    <n v="1.2228511257286857E-6"/>
    <n v="6.1333762955459415E-4"/>
    <n v="7.0393471117311174E-2"/>
    <n v="0.12564328651238119"/>
    <n v="0.19930406110259605"/>
    <n v="0.22360679774997896"/>
  </r>
  <r>
    <n v="2010"/>
    <n v="9"/>
    <n v="21"/>
    <x v="21"/>
    <s v="https://boardgamegeek.com/boardgame/478/citadels"/>
    <n v="2000"/>
    <n v="0.21821789023599239"/>
    <n v="115"/>
    <n v="1.1933805028038204E-6"/>
    <n v="5.9855623742440889E-4"/>
    <n v="6.8696993598484454E-2"/>
    <n v="0.12261529247292625"/>
    <n v="0.1945008477689624"/>
    <n v="0.21821789023599239"/>
  </r>
  <r>
    <n v="2010"/>
    <n v="9"/>
    <n v="22"/>
    <x v="36"/>
    <s v="https://boardgamegeek.com/boardgame/215/tichu"/>
    <n v="1991"/>
    <n v="0.21320071635561041"/>
    <n v="115"/>
    <n v="1.1659428005991599E-6"/>
    <n v="5.8479448435687722E-4"/>
    <n v="6.7117541237496331E-2"/>
    <n v="0.11979617327942076"/>
    <n v="0.19002896614604295"/>
    <n v="0.21320071635561041"/>
  </r>
  <r>
    <n v="2010"/>
    <n v="9"/>
    <n v="23"/>
    <x v="20"/>
    <s v="https://boardgamegeek.com/boardgame/35677/le-havre"/>
    <n v="2008"/>
    <n v="0.20851441405707477"/>
    <n v="115"/>
    <n v="1.1403145545040799E-6"/>
    <n v="5.7194028863437546E-4"/>
    <n v="6.5642250285618334E-2"/>
    <n v="0.11716296879591082"/>
    <n v="0.1858519952799921"/>
    <n v="0.20851441405707477"/>
  </r>
  <r>
    <n v="2010"/>
    <n v="9"/>
    <n v="24"/>
    <x v="132"/>
    <s v="https://boardgamegeek.com/boardgame/58421/egizia"/>
    <n v="2009"/>
    <n v="0.20412414523193154"/>
    <n v="115"/>
    <n v="1.1163052433869787E-6"/>
    <n v="5.5989809178966427E-4"/>
    <n v="6.4260153386732882E-2"/>
    <n v="0.11469610370319296"/>
    <n v="0.18193888344713305"/>
    <n v="0.20412414523193154"/>
  </r>
  <r>
    <n v="2010"/>
    <n v="9"/>
    <n v="25"/>
    <x v="129"/>
    <s v="https://boardgamegeek.com/boardgame/63888/innovation"/>
    <n v="2010"/>
    <n v="0.2"/>
    <n v="115"/>
    <n v="1.0937512973965934E-6"/>
    <n v="5.4858585313706271E-4"/>
    <n v="6.2961834636190359E-2"/>
    <n v="0.11237877182326672"/>
    <n v="0.17826297152687059"/>
    <n v="0.2"/>
  </r>
  <r>
    <n v="2010"/>
    <n v="9"/>
    <n v="26"/>
    <x v="141"/>
    <s v="https://boardgamegeek.com/boardgame/71721/space-hulk-death-angel-card-game"/>
    <n v="2010"/>
    <n v="0.19611613513818404"/>
    <n v="115"/>
    <n v="1.072511386238972E-6"/>
    <n v="5.3793268654362086E-4"/>
    <n v="6.1739158350295517E-2"/>
    <n v="0.11019645200777463"/>
    <n v="0.17480122507049003"/>
    <n v="0.19611613513818404"/>
  </r>
  <r>
    <n v="2010"/>
    <n v="9"/>
    <n v="27"/>
    <x v="16"/>
    <s v="https://boardgamegeek.com/boardgame/25613/through-ages-story-civilization"/>
    <n v="2006"/>
    <n v="0.19245008972987526"/>
    <n v="115"/>
    <n v="1.0524626766307092E-6"/>
    <n v="5.2787698330383943E-4"/>
    <n v="6.0585053626462007E-2"/>
    <n v="0.10813652360560429"/>
    <n v="0.17153362432930222"/>
    <n v="0.19245008972987526"/>
  </r>
  <r>
    <n v="2010"/>
    <n v="9"/>
    <n v="28"/>
    <x v="133"/>
    <s v="https://boardgamegeek.com/boardgame/19857/glory-rome"/>
    <n v="2005"/>
    <n v="0.1889822365046136"/>
    <n v="115"/>
    <n v="1.0334978318091547E-6"/>
    <n v="5.1836490720316806E-4"/>
    <n v="5.9493341619904487E-2"/>
    <n v="0.106187958174013"/>
    <n v="0.16844267522553127"/>
    <n v="0.1889822365046136"/>
  </r>
  <r>
    <n v="2010"/>
    <n v="9"/>
    <n v="29"/>
    <x v="32"/>
    <s v="https://boardgamegeek.com/boardgame/12/ra"/>
    <n v="1999"/>
    <n v="0.18569533817705186"/>
    <n v="115"/>
    <n v="1.015522585258248E-6"/>
    <n v="5.0934917758716685E-4"/>
    <n v="5.8458595875074917E-2"/>
    <n v="0.1043410701882163"/>
    <n v="0.16551301391064199"/>
    <n v="0.18569533817705186"/>
  </r>
  <r>
    <n v="2010"/>
    <n v="9"/>
    <n v="30"/>
    <x v="142"/>
    <s v="https://boardgamegeek.com/boardgame/71061/dungeonquest-third-edition"/>
    <n v="2010"/>
    <n v="0.18257418583505536"/>
    <n v="115"/>
    <n v="9.9845376314109254E-7"/>
    <n v="5.0078807748564231E-4"/>
    <n v="5.7476028486919212E-2"/>
    <n v="0.10258731385388191"/>
    <n v="0.16273108445528026"/>
    <n v="0.18257418583505536"/>
  </r>
  <r>
    <n v="2010"/>
    <n v="9"/>
    <n v="31"/>
    <x v="19"/>
    <s v="https://boardgamegeek.com/boardgame/11/bohnanza"/>
    <n v="1997"/>
    <n v="0.17960530202677491"/>
    <n v="115"/>
    <n v="9.8221766055546028E-7"/>
    <n v="4.9264463920149066E-4"/>
    <n v="5.654139662996413E-2"/>
    <n v="0.1009191162735792"/>
    <n v="0.16008487420636983"/>
    <n v="0.17960530202677491"/>
  </r>
  <r>
    <n v="2010"/>
    <n v="9"/>
    <n v="32"/>
    <x v="13"/>
    <s v="https://boardgamegeek.com/boardgameexpansion/51811/dominion-seaside"/>
    <n v="2009"/>
    <n v="0.17677669529663687"/>
    <n v="115"/>
    <n v="9.667486991508942E-7"/>
    <n v="4.8488597102028057E-4"/>
    <n v="5.5650925283995296E-2"/>
    <n v="9.9329739522059507E-2"/>
    <n v="0.15756369500139328"/>
    <n v="0.17677669529663687"/>
  </r>
  <r>
    <n v="2010"/>
    <n v="9"/>
    <n v="33"/>
    <x v="113"/>
    <s v="https://boardgamegeek.com/boardgame/66188/fresco"/>
    <n v="2010"/>
    <n v="0.17407765595569785"/>
    <n v="115"/>
    <n v="9.5198831024651168E-7"/>
    <n v="4.7748269702278296E-4"/>
    <n v="5.4801242940691421E-2"/>
    <n v="9.781316589087248E-2"/>
    <n v="0.1551580011354747"/>
    <n v="0.17407765595569785"/>
  </r>
  <r>
    <n v="2010"/>
    <n v="9"/>
    <n v="34"/>
    <x v="26"/>
    <s v="https://boardgamegeek.com/boardgame/31481/galaxy-trucker"/>
    <n v="2007"/>
    <n v="0.17149858514250882"/>
    <n v="115"/>
    <n v="9.3788400000649572E-7"/>
    <n v="4.7040848821101194E-4"/>
    <n v="5.3989327790416257E-2"/>
    <n v="9.6364001838715393E-2"/>
    <n v="0.15285923700078821"/>
    <n v="0.17149858514250882"/>
  </r>
  <r>
    <n v="2010"/>
    <n v="9"/>
    <n v="35"/>
    <x v="18"/>
    <s v="https://boardgamegeek.com/boardgame/45315/dungeon-lords"/>
    <n v="2009"/>
    <n v="0.1690308509457033"/>
    <n v="115"/>
    <n v="9.2438856260956578E-7"/>
    <n v="4.6363966786266161E-4"/>
    <n v="5.3212462428289552E-2"/>
    <n v="9.4977397147598994E-2"/>
    <n v="0.15065970884648308"/>
    <n v="0.1690308509457033"/>
  </r>
  <r>
    <n v="2010"/>
    <n v="9"/>
    <n v="36"/>
    <x v="28"/>
    <s v="https://boardgamegeek.com/boardgame/50/lost-cities"/>
    <n v="1999"/>
    <n v="0.16666666666666666"/>
    <n v="115"/>
    <n v="9.1145941449716104E-7"/>
    <n v="4.5715487761421891E-4"/>
    <n v="5.2468195530158621E-2"/>
    <n v="9.364897651938893E-2"/>
    <n v="0.14855247627239215"/>
    <n v="0.16666666666666666"/>
  </r>
  <r>
    <n v="2010"/>
    <n v="9"/>
    <n v="37"/>
    <x v="33"/>
    <s v="https://boardgamegeek.com/boardgame/6249/alhambra"/>
    <n v="2003"/>
    <n v="0.16439898730535729"/>
    <n v="115"/>
    <n v="8.9905802827960303E-7"/>
    <n v="4.5093479352889283E-4"/>
    <n v="5.1754309265385309E-2"/>
    <n v="9.2374781411824342E-2"/>
    <n v="0.14653125996530633"/>
    <n v="0.16439898730535729"/>
  </r>
  <r>
    <n v="2010"/>
    <n v="9"/>
    <n v="38"/>
    <x v="10"/>
    <s v="https://boardgamegeek.com/boardgame/33160/endeavor"/>
    <n v="2009"/>
    <n v="0.16222142113076254"/>
    <n v="115"/>
    <n v="8.8714944913645337E-7"/>
    <n v="4.4496188354063048E-4"/>
    <n v="5.106879145841433E-2"/>
    <n v="9.1151220350500106E-2"/>
    <n v="0.14459036288040802"/>
    <n v="0.16222142113076254"/>
  </r>
  <r>
    <n v="2010"/>
    <n v="9"/>
    <n v="39"/>
    <x v="40"/>
    <s v="https://boardgamegeek.com/boardgame/21790/thurn-and-taxis"/>
    <n v="2006"/>
    <n v="0.16012815380508713"/>
    <n v="115"/>
    <n v="8.757018798701764E-7"/>
    <n v="4.392201993321326E-4"/>
    <n v="5.040981170237175E-2"/>
    <n v="8.9975026294714225E-2"/>
    <n v="0.14272460261203301"/>
    <n v="0.16012815380508713"/>
  </r>
  <r>
    <n v="2010"/>
    <n v="9"/>
    <n v="40"/>
    <x v="42"/>
    <s v="https://boardgamegeek.com/boardgame/43015/hansa-teutonica"/>
    <n v="2009"/>
    <n v="0.15811388300841897"/>
    <n v="115"/>
    <n v="8.6468632338435708E-7"/>
    <n v="4.3369519701493621E-4"/>
    <n v="4.977570077831011E-2"/>
    <n v="8.8843219903469023E-2"/>
    <n v="0.14092925312366369"/>
    <n v="0.15811388300841897"/>
  </r>
  <r>
    <n v="2010"/>
    <n v="9"/>
    <n v="41"/>
    <x v="48"/>
    <s v="https://boardgamegeek.com/boardgame/9217/saint-petersburg"/>
    <n v="2004"/>
    <n v="0.15617376188860607"/>
    <n v="115"/>
    <n v="8.540762734248476E-7"/>
    <n v="4.2837358201642725E-4"/>
    <n v="4.916493285271091E-2"/>
    <n v="8.7753077760304249E-2"/>
    <n v="0.13919999434396424"/>
    <n v="0.15617376188860607"/>
  </r>
  <r>
    <n v="2010"/>
    <n v="9"/>
    <n v="42"/>
    <x v="35"/>
    <s v="https://boardgamegeek.com/boardgame/27162/kingsburg"/>
    <n v="2007"/>
    <n v="0.15430334996209191"/>
    <n v="115"/>
    <n v="8.4384744606839307E-7"/>
    <n v="4.232431744043047E-4"/>
    <n v="4.8576110020617201E-2"/>
    <n v="8.6702104784777995E-2"/>
    <n v="0.1375328684039657"/>
    <n v="0.15430334996209191"/>
  </r>
  <r>
    <n v="2010"/>
    <n v="9"/>
    <n v="43"/>
    <x v="30"/>
    <s v="https://boardgamegeek.com/boardgame/8217/san-juan"/>
    <n v="2004"/>
    <n v="0.15249857033260467"/>
    <n v="115"/>
    <n v="8.3397754576205992E-7"/>
    <n v="4.1829279154047142E-4"/>
    <n v="4.8007948837684493E-2"/>
    <n v="8.5688010193910855E-2"/>
    <n v="0.13592424150544788"/>
    <n v="0.15249857033260467"/>
  </r>
  <r>
    <n v="2010"/>
    <n v="9"/>
    <n v="44"/>
    <x v="22"/>
    <s v="https://boardgamegeek.com/boardgame/14996/ticket-ride-europe"/>
    <n v="2005"/>
    <n v="0.15075567228888181"/>
    <n v="115"/>
    <n v="8.244460607793007E-7"/>
    <n v="4.1351214548923833E-4"/>
    <n v="4.7459268545601403E-2"/>
    <n v="8.4708686486077114E-2"/>
    <n v="0.13437077058373587"/>
    <n v="0.15075567228888181"/>
  </r>
  <r>
    <n v="2010"/>
    <n v="9"/>
    <n v="45"/>
    <x v="43"/>
    <s v="https://boardgamegeek.com/boardgame/12942/no-thanks"/>
    <n v="2004"/>
    <n v="0.14907119849998599"/>
    <n v="115"/>
    <n v="8.1523408381912386E-7"/>
    <n v="4.0889175303639614E-4"/>
    <n v="4.6928980744874123E-2"/>
    <n v="8.3762191008254133E-2"/>
    <n v="0.13286937406839738"/>
    <n v="0.14907119849998599"/>
  </r>
  <r>
    <n v="2010"/>
    <n v="9"/>
    <n v="46"/>
    <x v="134"/>
    <s v="https://boardgamegeek.com/boardgame/65532/defenders-realm"/>
    <n v="2010"/>
    <n v="0.14744195615489714"/>
    <n v="115"/>
    <n v="8.0632415417555178E-7"/>
    <n v="4.0442285652715816E-4"/>
    <n v="4.6416080309305309E-2"/>
    <n v="8.2846729739536412E-2"/>
    <n v="0.13141720615953265"/>
    <n v="0.14744195615489714"/>
  </r>
  <r>
    <n v="2010"/>
    <n v="9"/>
    <n v="47"/>
    <x v="51"/>
    <s v="https://boardgamegeek.com/boardgame/172/sale"/>
    <n v="1997"/>
    <n v="0.14586499149789456"/>
    <n v="115"/>
    <n v="7.9770011847782612E-7"/>
    <n v="4.000973540185144E-4"/>
    <n v="4.5919637369498743E-2"/>
    <n v="8.1960642982723167E-2"/>
    <n v="0.13001163413078198"/>
    <n v="0.14586499149789456"/>
  </r>
  <r>
    <n v="2010"/>
    <n v="9"/>
    <n v="48"/>
    <x v="49"/>
    <s v="https://boardgamegeek.com/boardgame/2655/hive"/>
    <n v="2000"/>
    <n v="0.14433756729740646"/>
    <n v="115"/>
    <n v="7.8934700747303207E-7"/>
    <n v="3.9590773747787963E-4"/>
    <n v="4.5438790219846509E-2"/>
    <n v="8.1102392704203233E-2"/>
    <n v="0.12865021824697667"/>
    <n v="0.14433756729740646"/>
  </r>
  <r>
    <n v="2010"/>
    <n v="9"/>
    <n v="49"/>
    <x v="45"/>
    <s v="https://boardgamegeek.com/boardgame/18602/caylus"/>
    <n v="2005"/>
    <n v="0.14285714285714285"/>
    <n v="115"/>
    <n v="7.8125092671185232E-7"/>
    <n v="3.9184703795504478E-4"/>
    <n v="4.497273902585025E-2"/>
    <n v="8.0270551302333362E-2"/>
    <n v="0.12733069394776469"/>
    <n v="0.14285714285714285"/>
  </r>
  <r>
    <n v="2010"/>
    <n v="9"/>
    <n v="50"/>
    <x v="27"/>
    <s v="https://boardgamegeek.com/boardgame/12333/twilight-struggle"/>
    <n v="2005"/>
    <n v="0.1414213562373095"/>
    <n v="115"/>
    <n v="7.7339895932071538E-7"/>
    <n v="3.8790877681622448E-4"/>
    <n v="4.4520740227196237E-2"/>
    <n v="7.9463791617647619E-2"/>
    <n v="0.12605095600111463"/>
    <n v="0.1414213562373095"/>
  </r>
  <r>
    <n v="2010"/>
    <n v="9"/>
    <n v="51"/>
    <x v="58"/>
    <s v="https://boardgamegeek.com/boardgame/463/magic-gathering"/>
    <n v="1993"/>
    <n v="0.14002800840280097"/>
    <n v="115"/>
    <n v="7.6577907931212313E-7"/>
    <n v="3.8408692226367174E-4"/>
    <n v="4.4082101547461137E-2"/>
    <n v="7.8680878025824227E-2"/>
    <n v="0.12480904437436452"/>
    <n v="0.14002800840280097"/>
  </r>
  <r>
    <n v="2010"/>
    <n v="9"/>
    <n v="52"/>
    <x v="72"/>
    <s v="https://boardgamegeek.com/boardgame/432/6-nimmt"/>
    <n v="1994"/>
    <n v="0.13867504905630729"/>
    <n v="115"/>
    <n v="7.5838007410936153E-7"/>
    <n v="3.8037585047689178E-4"/>
    <n v="4.3656177534244021E-2"/>
    <n v="7.7920658477395377E-2"/>
    <n v="0.12360313160705944"/>
    <n v="0.13867504905630729"/>
  </r>
  <r>
    <n v="2010"/>
    <n v="9"/>
    <n v="53"/>
    <x v="44"/>
    <s v="https://boardgamegeek.com/boardgame/5782/coloretto"/>
    <n v="2003"/>
    <n v="0.13736056394868904"/>
    <n v="115"/>
    <n v="7.5119147515003177E-7"/>
    <n v="3.7677031080589818E-4"/>
    <n v="4.3242365564356046E-2"/>
    <n v="7.7182057367524814E-2"/>
    <n v="0.1224315115005002"/>
    <n v="0.13736056394868904"/>
  </r>
  <r>
    <n v="2010"/>
    <n v="9"/>
    <n v="54"/>
    <x v="63"/>
    <s v="https://boardgamegeek.com/boardgame/18/roborally"/>
    <n v="1994"/>
    <n v="0.13608276348795434"/>
    <n v="115"/>
    <n v="7.4420349559131908E-7"/>
    <n v="3.7326539452644278E-4"/>
    <n v="4.2840102257821915E-2"/>
    <n v="7.6464069135461957E-2"/>
    <n v="0.12129258896475534"/>
    <n v="0.13608276348795434"/>
  </r>
  <r>
    <n v="2010"/>
    <n v="9"/>
    <n v="55"/>
    <x v="52"/>
    <s v="https://boardgamegeek.com/boardgame/28720/brass-lancashire"/>
    <n v="2007"/>
    <n v="0.13483997249264842"/>
    <n v="115"/>
    <n v="7.3740697427377578E-7"/>
    <n v="3.69856506734288E-4"/>
    <n v="4.2448860252152928E-2"/>
    <n v="7.5765752507034489E-2"/>
    <n v="0.12018487088570499"/>
    <n v="0.13483997249264842"/>
  </r>
  <r>
    <n v="2010"/>
    <n v="9"/>
    <n v="56"/>
    <x v="37"/>
    <s v="https://boardgamegeek.com/boardgame/15512/diamant"/>
    <n v="2005"/>
    <n v="0.1336306209562122"/>
    <n v="115"/>
    <n v="7.3079332521384743E-7"/>
    <n v="3.6653934101249557E-4"/>
    <n v="4.2068145294882328E-2"/>
    <n v="7.5086225305198068E-2"/>
    <n v="0.11910695789317645"/>
    <n v="0.1336306209562122"/>
  </r>
  <r>
    <n v="2010"/>
    <n v="9"/>
    <n v="57"/>
    <x v="101"/>
    <s v="https://boardgamegeek.com/boardgame/55670/macao"/>
    <n v="2009"/>
    <n v="0.13245323570650439"/>
    <n v="115"/>
    <n v="7.2435449199182972E-7"/>
    <n v="3.6330985655408583E-4"/>
    <n v="4.169749361790636E-2"/>
    <n v="7.4424659763573098E-2"/>
    <n v="0.11805753692695235"/>
    <n v="0.13245323570650439"/>
  </r>
  <r>
    <n v="2010"/>
    <n v="9"/>
    <n v="58"/>
    <x v="112"/>
    <s v="https://boardgamegeek.com/boardgame/54998/cyclades"/>
    <n v="2009"/>
    <n v="0.13130643285972254"/>
    <n v="115"/>
    <n v="7.1808290648420097E-7"/>
    <n v="3.6016425746367668E-4"/>
    <n v="4.1336469561909409E-2"/>
    <n v="7.3780278286349255E-2"/>
    <n v="0.11703537451083831"/>
    <n v="0.13130643285972254"/>
  </r>
  <r>
    <n v="2010"/>
    <n v="9"/>
    <n v="59"/>
    <x v="38"/>
    <s v="https://boardgamegeek.com/boardgame/9674/ingenious"/>
    <n v="2004"/>
    <n v="0.13018891098082389"/>
    <n v="115"/>
    <n v="7.1197145145962857E-7"/>
    <n v="3.570989739970019E-4"/>
    <n v="4.09846634232017E-2"/>
    <n v="7.3152349605167949E-2"/>
    <n v="0.11603931065644449"/>
    <n v="0.13018891098082389"/>
  </r>
  <r>
    <n v="2010"/>
    <n v="9"/>
    <n v="60"/>
    <x v="41"/>
    <s v="https://boardgamegeek.com/boardgame/10630/memoir-44"/>
    <n v="2004"/>
    <n v="0.12909944487358055"/>
    <n v="115"/>
    <n v="7.0601342661829349E-7"/>
    <n v="3.541106455274719E-4"/>
    <n v="4.0641689498771755E-2"/>
    <n v="7.2540185289792544E-2"/>
    <n v="0.11506825332816945"/>
    <n v="0.12909944487358055"/>
  </r>
  <r>
    <n v="2010"/>
    <n v="9"/>
    <n v="61"/>
    <x v="31"/>
    <s v="https://boardgamegeek.com/boardgame/43111/chaos-old-world"/>
    <n v="2009"/>
    <n v="0.12803687993289598"/>
    <n v="115"/>
    <n v="7.0020251770608403E-7"/>
    <n v="3.51196105054977E-4"/>
    <n v="4.0307184308343777E-2"/>
    <n v="7.1943136574709576E-2"/>
    <n v="0.11412117340933592"/>
    <n v="0.12803687993289598"/>
  </r>
  <r>
    <n v="2010"/>
    <n v="9"/>
    <n v="62"/>
    <x v="126"/>
    <s v="https://boardgamegeek.com/boardgame/62871/zombie-dice"/>
    <n v="2010"/>
    <n v="0.1270001270001905"/>
    <n v="115"/>
    <n v="6.9453276837995245E-7"/>
    <n v="3.4835236509457411E-4"/>
    <n v="3.9980804974805842E-2"/>
    <n v="7.1360591468401513E-2"/>
    <n v="0.11319710011671955"/>
    <n v="0.1270001270001905"/>
  </r>
  <r>
    <n v="2010"/>
    <n v="9"/>
    <n v="63"/>
    <x v="75"/>
    <s v="https://boardgamegeek.com/boardgame/8203/hey-s-my-fish"/>
    <n v="2003"/>
    <n v="0.12598815766974239"/>
    <n v="115"/>
    <n v="6.8899855453943646E-7"/>
    <n v="3.4557660480211198E-4"/>
    <n v="3.9662227746602989E-2"/>
    <n v="7.0791972116008656E-2"/>
    <n v="0.11229511681702084"/>
    <n v="0.12598815766974239"/>
  </r>
  <r>
    <n v="2010"/>
    <n v="9"/>
    <n v="64"/>
    <x v="118"/>
    <s v="https://boardgamegeek.com/boardgameexpansion/66098/dominion-alchemy"/>
    <n v="2010"/>
    <n v="0.125"/>
    <n v="115"/>
    <n v="6.8359456087287081E-7"/>
    <n v="3.4286615821066418E-4"/>
    <n v="3.9351146647618969E-2"/>
    <n v="7.0236732389541701E-2"/>
    <n v="0.11141435720429411"/>
    <n v="0.125"/>
  </r>
  <r>
    <n v="2010"/>
    <n v="9"/>
    <n v="65"/>
    <x v="137"/>
    <s v="https://boardgamegeek.com/boardgame/42452/rattus"/>
    <n v="2010"/>
    <n v="0.12403473458920847"/>
    <n v="115"/>
    <n v="6.783157593959443E-7"/>
    <n v="3.4021850346625034E-4"/>
    <n v="3.9047272241747512E-2"/>
    <n v="6.9694355682800538E-2"/>
    <n v="0.1105540018020951"/>
    <n v="0.12403473458920847"/>
  </r>
  <r>
    <n v="2010"/>
    <n v="9"/>
    <n v="66"/>
    <x v="23"/>
    <s v="https://boardgamegeek.com/boardgame/42215/tobago"/>
    <n v="2009"/>
    <n v="0.12309149097933272"/>
    <n v="115"/>
    <n v="6.7315738978563108E-7"/>
    <n v="3.3763125296405147E-4"/>
    <n v="3.8750330500814313E-2"/>
    <n v="6.916435289076063E-2"/>
    <n v="0.10971327475824419"/>
    <n v="0.12309149097933272"/>
  </r>
  <r>
    <n v="2010"/>
    <n v="9"/>
    <n v="67"/>
    <x v="88"/>
    <s v="https://boardgamegeek.com/boardgame/18291/unpublished-prototype"/>
    <m/>
    <n v="0.12216944435630522"/>
    <n v="115"/>
    <n v="6.6811494133464874E-7"/>
    <n v="3.3510214429742307E-4"/>
    <n v="3.8460061765784738E-2"/>
    <n v="6.8646260555462524E-2"/>
    <n v="0.1088914409037082"/>
    <n v="0.12216944435630522"/>
  </r>
  <r>
    <n v="2010"/>
    <n v="9"/>
    <n v="68"/>
    <x v="65"/>
    <s v="https://boardgamegeek.com/boardgame/40628/finca"/>
    <n v="2009"/>
    <n v="0.12126781251816648"/>
    <n v="115"/>
    <n v="6.6318413637095713E-7"/>
    <n v="3.3262903194171867E-4"/>
    <n v="3.8176219792306662E-2"/>
    <n v="6.81396391624286E-2"/>
    <n v="0.10808780305025896"/>
    <n v="0.12126781251816648"/>
  </r>
  <r>
    <n v="2010"/>
    <n v="9"/>
    <n v="69"/>
    <x v="55"/>
    <s v="https://boardgamegeek.com/boardgame/42/tigris-euphrates"/>
    <n v="1997"/>
    <n v="0.1203858530857692"/>
    <n v="115"/>
    <n v="6.5836091500377862E-7"/>
    <n v="3.3020987960344892E-4"/>
    <n v="3.7898570872614529E-2"/>
    <n v="6.7644071573374834E-2"/>
    <n v="0.10730169950433249"/>
    <n v="0.1203858530857692"/>
  </r>
  <r>
    <n v="2010"/>
    <n v="9"/>
    <n v="70"/>
    <x v="78"/>
    <s v="https://boardgamegeek.com/boardgame/116/guillotine"/>
    <n v="1998"/>
    <n v="0.11952286093343936"/>
    <n v="115"/>
    <n v="6.536414210725095E-7"/>
    <n v="3.2784275317276668E-4"/>
    <n v="3.7626893026677925E-2"/>
    <n v="6.7159161582515114E-2"/>
    <n v="0.10653250177693907"/>
    <n v="0.11952286093343936"/>
  </r>
  <r>
    <n v="2010"/>
    <n v="9"/>
    <n v="71"/>
    <x v="130"/>
    <s v="https://boardgamegeek.com/boardgame/58281/summoner-wars"/>
    <n v="2009"/>
    <n v="0.11867816581938533"/>
    <n v="115"/>
    <n v="6.4902198918800361E-7"/>
    <n v="3.2552581422384645E-4"/>
    <n v="3.7360975256232581E-2"/>
    <n v="6.6684532585102582E-2"/>
    <n v="0.10577961247161156"/>
    <n v="0.11867816581938533"/>
  </r>
  <r>
    <n v="2010"/>
    <n v="9"/>
    <n v="72"/>
    <x v="62"/>
    <s v="https://boardgamegeek.com/boardgame/27588/zooloretto"/>
    <n v="2007"/>
    <n v="0.11785113019775793"/>
    <n v="115"/>
    <n v="6.4449913276726283E-7"/>
    <n v="3.2325731401352045E-4"/>
    <n v="3.7100616855996867E-2"/>
    <n v="6.621982634803969E-2"/>
    <n v="0.1050424633342622"/>
    <n v="0.11785113019775793"/>
  </r>
  <r>
    <n v="2010"/>
    <n v="9"/>
    <n v="73"/>
    <x v="143"/>
    <s v="https://boardgamegeek.com/boardgame/521/crokinole"/>
    <n v="1876"/>
    <n v="0.11704114719613057"/>
    <n v="115"/>
    <n v="6.400695329727673E-7"/>
    <n v="3.2103558793364909E-4"/>
    <n v="3.6845626776963937E-2"/>
    <n v="6.5764701873436651E-2"/>
    <n v="0.10432051345048046"/>
    <n v="0.11704114719613057"/>
  </r>
  <r>
    <n v="2010"/>
    <n v="9"/>
    <n v="74"/>
    <x v="54"/>
    <s v="https://boardgamegeek.com/boardgame/39683/gates-loyang"/>
    <n v="2009"/>
    <n v="0.11624763874381928"/>
    <n v="115"/>
    <n v="6.3573002847671415E-7"/>
    <n v="3.1885905037723581E-4"/>
    <n v="3.6595823037179724E-2"/>
    <n v="6.5318834346926036E-2"/>
    <n v="0.10361324757727697"/>
    <n v="0.11624763874381928"/>
  </r>
  <r>
    <n v="2010"/>
    <n v="9"/>
    <n v="75"/>
    <x v="135"/>
    <s v="https://boardgamegeek.com/boardgame/37358/founding-fathers"/>
    <n v="2010"/>
    <n v="0.11547005383792514"/>
    <n v="115"/>
    <n v="6.3147760597842542E-7"/>
    <n v="3.1672618998230357E-4"/>
    <n v="3.6351032175877193E-2"/>
    <n v="6.4881914163362558E-2"/>
    <n v="0.10292017459758131"/>
    <n v="0.11547005383792514"/>
  </r>
  <r>
    <n v="2010"/>
    <n v="9"/>
    <n v="76"/>
    <x v="90"/>
    <s v="https://boardgamegeek.com/boardgame/27173/vikings"/>
    <n v="2007"/>
    <n v="0.11470786693528087"/>
    <n v="115"/>
    <n v="6.2730939141029618E-7"/>
    <n v="3.1463556522111862E-4"/>
    <n v="3.6111088747246403E-2"/>
    <n v="6.4453646023267849E-2"/>
    <n v="0.10224082608696017"/>
    <n v="0.11470786693528087"/>
  </r>
  <r>
    <n v="2010"/>
    <n v="9"/>
    <n v="77"/>
    <x v="99"/>
    <s v="https://boardgamegeek.com/boardgame/5/acquire"/>
    <n v="1964"/>
    <n v="0.11396057645963795"/>
    <n v="115"/>
    <n v="6.2322264177396332E-7"/>
    <n v="3.1258580030550973E-4"/>
    <n v="3.5875834850483256E-2"/>
    <n v="6.4033748094027967E-2"/>
    <n v="0.10157475498305099"/>
    <n v="0.11396057645963795"/>
  </r>
  <r>
    <n v="2010"/>
    <n v="9"/>
    <n v="78"/>
    <x v="53"/>
    <s v="https://boardgamegeek.com/boardgame/27833/steam"/>
    <n v="2009"/>
    <n v="0.11322770341445956"/>
    <n v="115"/>
    <n v="6.1921473755400913E-7"/>
    <n v="3.1057558138185802E-4"/>
    <n v="3.5645119693084044E-2"/>
    <n v="6.3621951230430351E-2"/>
    <n v="0.10092153434912376"/>
    <n v="0.11322770341445956"/>
  </r>
  <r>
    <n v="2010"/>
    <n v="9"/>
    <n v="79"/>
    <x v="69"/>
    <s v="https://boardgamegeek.com/boardgame/29368/last-night-earth-zombie-game"/>
    <n v="2007"/>
    <n v="0.1125087900926024"/>
    <n v="115"/>
    <n v="6.1528317566152428E-7"/>
    <n v="3.0860365299184496E-4"/>
    <n v="3.5418799184641414E-2"/>
    <n v="6.3217998249641874E-2"/>
    <n v="0.10028075622400121"/>
    <n v="0.1125087900926024"/>
  </r>
  <r>
    <n v="2010"/>
    <n v="9"/>
    <n v="80"/>
    <x v="66"/>
    <s v="https://boardgamegeek.com/boardgame/93/el-grande"/>
    <n v="1995"/>
    <n v="0.11180339887498948"/>
    <n v="115"/>
    <n v="6.1142556286434287E-7"/>
    <n v="3.0666881477729708E-4"/>
    <n v="3.5196735558655587E-2"/>
    <n v="6.2821643256190593E-2"/>
    <n v="9.9652030551298024E-2"/>
    <n v="0.11180339887498948"/>
  </r>
  <r>
    <n v="2010"/>
    <n v="9"/>
    <n v="81"/>
    <x v="136"/>
    <s v="https://boardgamegeek.com/boardgame/66505/speicherstadt"/>
    <n v="2010"/>
    <n v="0.1111111111111111"/>
    <n v="115"/>
    <n v="6.0763960966477403E-7"/>
    <n v="3.0476991840947925E-4"/>
    <n v="3.4978797020105749E-2"/>
    <n v="6.2432651012925951E-2"/>
    <n v="9.903498418159476E-2"/>
    <n v="0.1111111111111111"/>
  </r>
  <r>
    <n v="2010"/>
    <n v="9"/>
    <n v="82"/>
    <x v="68"/>
    <s v="https://boardgamegeek.com/boardgameexpansion/34499/race-galaxy-gathering-storm"/>
    <n v="2008"/>
    <n v="0.11043152607484653"/>
    <n v="115"/>
    <n v="6.0392312458924554E-7"/>
    <n v="3.0290586472498732E-4"/>
    <n v="3.4764857416733151E-2"/>
    <n v="6.2050796354301538E-2"/>
    <n v="9.8429259941746172E-2"/>
    <n v="0.11043152607484653"/>
  </r>
  <r>
    <n v="2010"/>
    <n v="9"/>
    <n v="83"/>
    <x v="67"/>
    <s v="https://boardgamegeek.com/boardgame/39463/cosmic-encounter"/>
    <n v="2008"/>
    <n v="0.10976425998969035"/>
    <n v="115"/>
    <n v="6.0027400885750391E-7"/>
    <n v="3.0107560105201316E-4"/>
    <n v="3.4554795932173442E-2"/>
    <n v="6.1675863638655681E-2"/>
    <n v="9.7834515766050956E-2"/>
    <n v="0.10976425998969035"/>
  </r>
  <r>
    <n v="2010"/>
    <n v="9"/>
    <n v="84"/>
    <x v="56"/>
    <s v="https://boardgamegeek.com/boardgame/3955/bang"/>
    <n v="2002"/>
    <n v="0.10910894511799619"/>
    <n v="115"/>
    <n v="5.9669025140191019E-7"/>
    <n v="2.9927811871220444E-4"/>
    <n v="3.4348496799242227E-2"/>
    <n v="6.1307646236463127E-2"/>
    <n v="9.7250423884481199E-2"/>
    <n v="0.10910894511799619"/>
  </r>
  <r>
    <n v="2010"/>
    <n v="9"/>
    <n v="85"/>
    <x v="79"/>
    <s v="https://boardgamegeek.com/boardgame/760/battle-line"/>
    <n v="2000"/>
    <n v="0.10846522890932808"/>
    <n v="115"/>
    <n v="5.9316992420998037E-7"/>
    <n v="2.9751245068465273E-4"/>
    <n v="3.414584903182824E-2"/>
    <n v="6.0945946051798872E-2"/>
    <n v="9.667667006359526E-2"/>
    <n v="0.10846522890932808"/>
  </r>
  <r>
    <n v="2010"/>
    <n v="9"/>
    <n v="86"/>
    <x v="144"/>
    <s v="https://boardgamegeek.com/boardgame/21241/neuroshima-hex-30"/>
    <n v="2006"/>
    <n v="0.10783277320343841"/>
    <n v="115"/>
    <n v="5.8971117796566683E-7"/>
    <n v="2.9577766941971828E-4"/>
    <n v="3.3946746173983536E-2"/>
    <n v="6.0590573074496376E-2"/>
    <n v="9.6112952896140177E-2"/>
    <n v="0.10783277320343841"/>
  </r>
  <r>
    <n v="2010"/>
    <n v="9"/>
    <n v="87"/>
    <x v="77"/>
    <s v="https://boardgamegeek.com/boardgame/9220/saboteur"/>
    <n v="2004"/>
    <n v="0.10721125348377948"/>
    <n v="115"/>
    <n v="5.8631223796699423E-7"/>
    <n v="2.9407288479146523E-4"/>
    <n v="3.3751086064922053E-2"/>
    <n v="6.024134496070032E-2"/>
    <n v="9.5558983135695427E-2"/>
    <n v="0.10721125348377948"/>
  </r>
  <r>
    <n v="2010"/>
    <n v="9"/>
    <n v="88"/>
    <x v="80"/>
    <s v="https://boardgamegeek.com/boardgame/24480/pillars-earth"/>
    <n v="2006"/>
    <n v="0.10660035817780521"/>
    <n v="115"/>
    <n v="5.8297140029957997E-7"/>
    <n v="2.9239724217843861E-4"/>
    <n v="3.3558770618748165E-2"/>
    <n v="5.9898086639710378E-2"/>
    <n v="9.5014483073021475E-2"/>
    <n v="0.10660035817780521"/>
  </r>
  <r>
    <n v="2010"/>
    <n v="9"/>
    <n v="89"/>
    <x v="47"/>
    <s v="https://boardgamegeek.com/boardgame/37046/ghost-stories"/>
    <n v="2008"/>
    <n v="0.105999788000636"/>
    <n v="115"/>
    <n v="5.796870282472974E-7"/>
    <n v="2.907499206633834E-4"/>
    <n v="3.3369705617836393E-2"/>
    <n v="5.9560629945190596E-2"/>
    <n v="9.4479185951058475E-2"/>
    <n v="0.105999788000636"/>
  </r>
  <r>
    <n v="2010"/>
    <n v="9"/>
    <n v="90"/>
    <x v="116"/>
    <s v="https://boardgamegeek.com/boardgame/13004/downfall-pompeii"/>
    <n v="2004"/>
    <n v="0.10540925533894598"/>
    <n v="115"/>
    <n v="5.7645754892290472E-7"/>
    <n v="2.8913013134329081E-4"/>
    <n v="3.3183800518873409E-2"/>
    <n v="5.9228813268979344E-2"/>
    <n v="9.3952835415775787E-2"/>
    <n v="0.10540925533894598"/>
  </r>
  <r>
    <n v="2010"/>
    <n v="9"/>
    <n v="91"/>
    <x v="57"/>
    <s v="https://boardgamegeek.com/boardgame/39938/carson-city"/>
    <n v="2009"/>
    <n v="0.10482848367219183"/>
    <n v="115"/>
    <n v="5.73281450102887E-7"/>
    <n v="2.8753711574187001E-4"/>
    <n v="3.3000968270655608E-2"/>
    <n v="5.8902481235881432E-2"/>
    <n v="9.3435185000304746E-2"/>
    <n v="0.10482848367219183"/>
  </r>
  <r>
    <n v="2010"/>
    <n v="9"/>
    <n v="92"/>
    <x v="87"/>
    <s v="https://boardgamegeek.com/boardgame/47185/warhammer-invasion"/>
    <n v="2009"/>
    <n v="0.10425720702853739"/>
    <n v="115"/>
    <n v="5.7015727725203993E-7"/>
    <n v="2.8597014431718773E-4"/>
    <n v="3.2821125142809167E-2"/>
    <n v="5.8581484397955408E-2"/>
    <n v="9.2925997639996052E-2"/>
    <n v="0.10425720702853739"/>
  </r>
  <r>
    <n v="2010"/>
    <n v="9"/>
    <n v="93"/>
    <x v="127"/>
    <s v="https://boardgamegeek.com/boardgame/43528/world-without-end"/>
    <n v="2009"/>
    <n v="0.10369516947304253"/>
    <n v="115"/>
    <n v="5.6708363072449942E-7"/>
    <n v="2.8442851505780666E-4"/>
    <n v="3.2644190564667185E-2"/>
    <n v="5.8265678946930091E-2"/>
    <n v="9.2425045216234999E-2"/>
    <n v="0.10369516947304253"/>
  </r>
  <r>
    <n v="2010"/>
    <n v="9"/>
    <n v="94"/>
    <x v="107"/>
    <s v="https://boardgamegeek.com/boardgame/3/samurai"/>
    <n v="1998"/>
    <n v="0.10314212462587934"/>
    <n v="115"/>
    <n v="5.6405916312898323E-7"/>
    <n v="2.8291155216128631E-4"/>
    <n v="3.2470086973599759E-2"/>
    <n v="5.795492644349317E-2"/>
    <n v="9.1932108127020323E-2"/>
    <n v="0.10314212462587934"/>
  </r>
  <r>
    <n v="2010"/>
    <n v="9"/>
    <n v="95"/>
    <x v="39"/>
    <s v="https://boardgamegeek.com/boardgameexpansion/40849/pandemic-brink"/>
    <n v="2009"/>
    <n v="0.10259783520851541"/>
    <n v="115"/>
    <n v="5.6108257684697802E-7"/>
    <n v="2.8141860478939599E-4"/>
    <n v="3.2298739672148274E-2"/>
    <n v="5.7649093562294369E-2"/>
    <n v="9.1446974882470722E-2"/>
    <n v="0.10259783520851541"/>
  </r>
  <r>
    <n v="2010"/>
    <n v="9"/>
    <n v="96"/>
    <x v="59"/>
    <s v="https://boardgamegeek.com/boardgame/45/perudo"/>
    <n v="1800"/>
    <n v="0.10206207261596577"/>
    <n v="115"/>
    <n v="5.5815262169348936E-7"/>
    <n v="2.7994904589483214E-4"/>
    <n v="3.2130076693366441E-2"/>
    <n v="5.7348051851596478E-2"/>
    <n v="9.0969441723566524E-2"/>
    <n v="0.10206207261596577"/>
  </r>
  <r>
    <n v="2010"/>
    <n v="9"/>
    <n v="97"/>
    <x v="97"/>
    <s v="https://boardgamegeek.com/boardgame/24068/shadow-hunters"/>
    <n v="2005"/>
    <n v="0.10153461651336192"/>
    <n v="115"/>
    <n v="5.5526809271077582E-7"/>
    <n v="2.785022711146357E-4"/>
    <n v="3.1964028673816473E-2"/>
    <n v="5.7051677506589939E-2"/>
    <n v="9.0499312262565801E-2"/>
    <n v="0.10153461651336192"/>
  </r>
  <r>
    <n v="2010"/>
    <n v="9"/>
    <n v="98"/>
    <x v="114"/>
    <s v="https://boardgamegeek.com/boardgame/41/cant-stop"/>
    <n v="1980"/>
    <n v="0.10101525445522107"/>
    <n v="115"/>
    <n v="5.5242782808622524E-7"/>
    <n v="2.7707769772587461E-4"/>
    <n v="3.18005287337116E-2"/>
    <n v="5.675985115546258E-2"/>
    <n v="9.0036397143653302E-2"/>
    <n v="0.10101525445522107"/>
  </r>
  <r>
    <n v="2010"/>
    <n v="9"/>
    <n v="99"/>
    <x v="71"/>
    <s v="https://boardgamegeek.com/boardgame/2453/blokus"/>
    <n v="2000"/>
    <n v="0.10050378152592121"/>
    <n v="115"/>
    <n v="5.496307071862004E-7"/>
    <n v="2.7567476365949225E-4"/>
    <n v="3.1639512363734267E-2"/>
    <n v="5.6472457657384748E-2"/>
    <n v="8.9580513722490568E-2"/>
    <n v="0.10050378152592121"/>
  </r>
  <r>
    <n v="2010"/>
    <n v="9"/>
    <n v="100"/>
    <x v="92"/>
    <s v="https://boardgamegeek.com/boardgame/19237/cah-n-gun"/>
    <n v="2005"/>
    <n v="0.1"/>
    <n v="115"/>
    <n v="5.4687564869829669E-7"/>
    <n v="2.7429292656853136E-4"/>
    <n v="3.1480917318095179E-2"/>
    <n v="5.618938591163336E-2"/>
    <n v="8.9131485763435297E-2"/>
    <n v="0.1"/>
  </r>
  <r>
    <n v="2010"/>
    <n v="10"/>
    <n v="1"/>
    <x v="0"/>
    <s v="https://boardgamegeek.com/boardgame/36218/dominion"/>
    <n v="2008"/>
    <n v="1"/>
    <n v="114"/>
    <n v="6.076396096647739E-6"/>
    <n v="2.8872939638792776E-3"/>
    <n v="0.31798906381914321"/>
    <n v="0.56471744634807397"/>
    <n v="0.89220706469905187"/>
    <n v="1"/>
  </r>
  <r>
    <n v="2010"/>
    <n v="10"/>
    <n v="2"/>
    <x v="1"/>
    <s v="https://boardgamegeek.com/boardgame/31260/agricola"/>
    <n v="2007"/>
    <n v="0.70710678118654746"/>
    <n v="114"/>
    <n v="4.296660885115084E-6"/>
    <n v="2.0416251411380236E-3"/>
    <n v="0.22485222336967797"/>
    <n v="0.3993155357670734"/>
    <n v="0.63088566567124427"/>
    <n v="0.70710678118654746"/>
  </r>
  <r>
    <n v="2010"/>
    <n v="10"/>
    <n v="3"/>
    <x v="4"/>
    <s v="https://boardgamegeek.com/boardgame/28143/race-galaxy"/>
    <n v="2007"/>
    <n v="0.57735026918962584"/>
    <n v="114"/>
    <n v="3.508208922102364E-6"/>
    <n v="1.6669799472752828E-3"/>
    <n v="0.18359107159533944"/>
    <n v="0.32603976966513859"/>
    <n v="0.51511598897688349"/>
    <n v="0.57735026918962584"/>
  </r>
  <r>
    <n v="2010"/>
    <n v="10"/>
    <n v="4"/>
    <x v="3"/>
    <s v="https://boardgamegeek.com/boardgame/40692/small-world"/>
    <n v="2009"/>
    <n v="0.5"/>
    <n v="114"/>
    <n v="3.0381980483238695E-6"/>
    <n v="1.4436469819396388E-3"/>
    <n v="0.15899453190957161"/>
    <n v="0.28235872317403699"/>
    <n v="0.44610353234952593"/>
    <n v="0.5"/>
  </r>
  <r>
    <n v="2010"/>
    <n v="10"/>
    <n v="5"/>
    <x v="2"/>
    <s v="https://boardgamegeek.com/boardgame/30549/pandemic"/>
    <n v="2008"/>
    <n v="0.44721359549995793"/>
    <n v="114"/>
    <n v="2.717446946063745E-6"/>
    <n v="1.2912371148517774E-3"/>
    <n v="0.14220903256022463"/>
    <n v="0.25254931962287674"/>
    <n v="0.39900712933452659"/>
    <n v="0.44721359549995793"/>
  </r>
  <r>
    <n v="2010"/>
    <n v="10"/>
    <n v="6"/>
    <x v="5"/>
    <s v="https://boardgamegeek.com/boardgame/822/carcassonne"/>
    <n v="2000"/>
    <n v="0.40824829046386307"/>
    <n v="114"/>
    <n v="2.48067831863773E-6"/>
    <n v="1.178732824820346E-3"/>
    <n v="0.12981849169036946"/>
    <n v="0.23054493206671953"/>
    <n v="0.36424200890316921"/>
    <n v="0.40824829046386307"/>
  </r>
  <r>
    <n v="2010"/>
    <n v="10"/>
    <n v="7"/>
    <x v="139"/>
    <s v="https://boardgamegeek.com/boardgame/59946/dungeons-dragons-castle-ravenloft-board-game"/>
    <n v="2010"/>
    <n v="0.3779644730092272"/>
    <n v="114"/>
    <n v="2.2966618484647878E-6"/>
    <n v="1.0912945414803539E-3"/>
    <n v="0.12018856892909999"/>
    <n v="0.21344313200806631"/>
    <n v="0.33722257302408659"/>
    <n v="0.3779644730092272"/>
  </r>
  <r>
    <n v="2010"/>
    <n v="10"/>
    <n v="8"/>
    <x v="141"/>
    <s v="https://boardgamegeek.com/boardgame/71721/space-hulk-death-angel-card-game"/>
    <n v="2010"/>
    <n v="0.35355339059327373"/>
    <n v="114"/>
    <n v="2.148330442557542E-6"/>
    <n v="1.0208125705690118E-3"/>
    <n v="0.11242611168483899"/>
    <n v="0.1996577678835367"/>
    <n v="0.31544283283562213"/>
    <n v="0.35355339059327373"/>
  </r>
  <r>
    <n v="2010"/>
    <n v="10"/>
    <n v="9"/>
    <x v="9"/>
    <s v="https://boardgamegeek.com/boardgame/3076/puerto-rico"/>
    <n v="2002"/>
    <n v="0.33333333333333331"/>
    <n v="114"/>
    <n v="2.0254653655492462E-6"/>
    <n v="9.6243132129309253E-4"/>
    <n v="0.10599635460638107"/>
    <n v="0.18823914878269132"/>
    <n v="0.29740235489968392"/>
    <n v="0.33333333333333331"/>
  </r>
  <r>
    <n v="2010"/>
    <n v="10"/>
    <n v="10"/>
    <x v="34"/>
    <s v="https://boardgamegeek.com/boardgame/39856/dixit"/>
    <n v="2008"/>
    <n v="0.31622776601683794"/>
    <n v="114"/>
    <n v="1.9215251630763486E-6"/>
    <n v="9.1304252003144475E-4"/>
    <n v="0.10055697126931337"/>
    <n v="0.17857933648938498"/>
    <n v="0.28214064689422158"/>
    <n v="0.31622776601683794"/>
  </r>
  <r>
    <n v="2010"/>
    <n v="10"/>
    <n v="11"/>
    <x v="8"/>
    <s v="https://boardgamegeek.com/boardgame/34635/stone-age"/>
    <n v="2008"/>
    <n v="0.30151134457776363"/>
    <n v="114"/>
    <n v="1.8321023572873343E-6"/>
    <n v="8.7055188524050189E-4"/>
    <n v="9.5877310193134155E-2"/>
    <n v="0.17026871655492887"/>
    <n v="0.26901055171919086"/>
    <n v="0.30151134457776363"/>
  </r>
  <r>
    <n v="2010"/>
    <n v="10"/>
    <n v="12"/>
    <x v="7"/>
    <s v="https://boardgamegeek.com/boardgame/2651/power-grid"/>
    <n v="2004"/>
    <n v="0.28867513459481292"/>
    <n v="114"/>
    <n v="1.754104461051182E-6"/>
    <n v="8.3348997363764141E-4"/>
    <n v="9.1795535797669719E-2"/>
    <n v="0.1630198848325693"/>
    <n v="0.25755799448844174"/>
    <n v="0.28867513459481292"/>
  </r>
  <r>
    <n v="2010"/>
    <n v="10"/>
    <n v="13"/>
    <x v="140"/>
    <s v="https://boardgamegeek.com/boardgame/69789/ascension-deckbuilding-game"/>
    <n v="2010"/>
    <n v="0.27735009811261457"/>
    <n v="114"/>
    <n v="1.6852890535763587E-6"/>
    <n v="8.0079126416187751E-4"/>
    <n v="8.8194298048977826E-2"/>
    <n v="0.15662443915054347"/>
    <n v="0.24745371693104989"/>
    <n v="0.27735009811261457"/>
  </r>
  <r>
    <n v="2010"/>
    <n v="10"/>
    <n v="14"/>
    <x v="119"/>
    <s v="https://boardgamegeek.com/boardgame/65244/forbidden-island"/>
    <n v="2010"/>
    <n v="0.2672612419124244"/>
    <n v="114"/>
    <n v="1.6239851671418828E-6"/>
    <n v="7.7166177055262234E-4"/>
    <n v="8.4986152110873389E-2"/>
    <n v="0.15092708604059915"/>
    <n v="0.23845236815450738"/>
    <n v="0.2672612419124244"/>
  </r>
  <r>
    <n v="2010"/>
    <n v="10"/>
    <n v="15"/>
    <x v="145"/>
    <s v="https://boardgamegeek.com/boardgameexpansion/66690/dominion-prosperity"/>
    <n v="2010"/>
    <n v="0.2581988897471611"/>
    <n v="114"/>
    <n v="1.5689187258184297E-6"/>
    <n v="7.4549609584730937E-4"/>
    <n v="8.2104423229841933E-2"/>
    <n v="0.14580941766792471"/>
    <n v="0.23036687352986873"/>
    <n v="0.2581988897471611"/>
  </r>
  <r>
    <n v="2010"/>
    <n v="10"/>
    <n v="16"/>
    <x v="6"/>
    <s v="https://boardgamegeek.com/boardgame/13/catan"/>
    <n v="1995"/>
    <n v="0.25"/>
    <n v="114"/>
    <n v="1.5190990241619348E-6"/>
    <n v="7.218234909698194E-4"/>
    <n v="7.9497265954785803E-2"/>
    <n v="0.14117936158701849"/>
    <n v="0.22305176617476297"/>
    <n v="0.25"/>
  </r>
  <r>
    <n v="2010"/>
    <n v="10"/>
    <n v="17"/>
    <x v="146"/>
    <s v="https://boardgamegeek.com/boardgame/10547/betrayal-house-hill"/>
    <n v="2004"/>
    <n v="0.24253562503633297"/>
    <n v="114"/>
    <n v="1.4737425252687934E-6"/>
    <n v="7.0027164619309201E-4"/>
    <n v="7.7123676348094278E-2"/>
    <n v="0.13696409881895194"/>
    <n v="0.21639199809861651"/>
    <n v="0.24253562503633297"/>
  </r>
  <r>
    <n v="2010"/>
    <n v="10"/>
    <n v="18"/>
    <x v="17"/>
    <s v="https://boardgamegeek.com/boardgame/15987/arkham-horror"/>
    <n v="2005"/>
    <n v="0.23570226039551587"/>
    <n v="114"/>
    <n v="1.4322202950383615E-6"/>
    <n v="6.8054171371267468E-4"/>
    <n v="7.4950741123226E-2"/>
    <n v="0.13310517858902449"/>
    <n v="0.2102952218904148"/>
    <n v="0.23570226039551587"/>
  </r>
  <r>
    <n v="2010"/>
    <n v="10"/>
    <n v="19"/>
    <x v="147"/>
    <s v="https://boardgamegeek.com/boardgame/68448/7-wonders"/>
    <n v="2010"/>
    <n v="0.22941573387056174"/>
    <n v="114"/>
    <n v="1.3940208698006578E-6"/>
    <n v="6.6239066362340764E-4"/>
    <n v="7.2951694438881637E-2"/>
    <n v="0.12955506738345296"/>
    <n v="0.20468633851243276"/>
    <n v="0.22941573387056174"/>
  </r>
  <r>
    <n v="2010"/>
    <n v="10"/>
    <n v="20"/>
    <x v="24"/>
    <s v="https://boardgamegeek.com/boardgame/37380/roll-through-ages-bronze-age"/>
    <n v="2008"/>
    <n v="0.22360679774997896"/>
    <n v="114"/>
    <n v="1.3587234730318725E-6"/>
    <n v="6.4561855742588869E-4"/>
    <n v="7.1104516280112315E-2"/>
    <n v="0.12627465981143837"/>
    <n v="0.19950356466726329"/>
    <n v="0.22360679774997896"/>
  </r>
  <r>
    <n v="2010"/>
    <n v="10"/>
    <n v="21"/>
    <x v="11"/>
    <s v="https://boardgamegeek.com/boardgame/9209/ticket-ride"/>
    <n v="2004"/>
    <n v="0.21821789023599239"/>
    <n v="114"/>
    <n v="1.3259783364486889E-6"/>
    <n v="6.3005919728885158E-4"/>
    <n v="6.9390902624731771E-2"/>
    <n v="0.12323144972153392"/>
    <n v="0.19469554331227465"/>
    <n v="0.21821789023599239"/>
  </r>
  <r>
    <n v="2010"/>
    <n v="10"/>
    <n v="22"/>
    <x v="25"/>
    <s v="https://boardgamegeek.com/boardgame/53953/thunderstone"/>
    <n v="2009"/>
    <n v="0.21320071635561041"/>
    <n v="114"/>
    <n v="1.2954920006657329E-6"/>
    <n v="6.1557314142829194E-4"/>
    <n v="6.7795496199491254E-2"/>
    <n v="0.12039816409992037"/>
    <n v="0.1902191853313743"/>
    <n v="0.21320071635561041"/>
  </r>
  <r>
    <n v="2010"/>
    <n v="10"/>
    <n v="23"/>
    <x v="129"/>
    <s v="https://boardgamegeek.com/boardgame/63888/innovation"/>
    <n v="2010"/>
    <n v="0.20851441405707477"/>
    <n v="114"/>
    <n v="1.2670161716711995E-6"/>
    <n v="6.0204240908881632E-4"/>
    <n v="6.6305303318806408E-2"/>
    <n v="0.1177517274330762"/>
    <n v="0.1860380333133054"/>
    <n v="0.20851441405707477"/>
  </r>
  <r>
    <n v="2010"/>
    <n v="10"/>
    <n v="24"/>
    <x v="15"/>
    <s v="https://boardgamegeek.com/boardgame/37111/battlestar-galactica-board-game"/>
    <n v="2008"/>
    <n v="0.20412414523193154"/>
    <n v="114"/>
    <n v="1.240339159318865E-6"/>
    <n v="5.8936641241017298E-4"/>
    <n v="6.4909245845184732E-2"/>
    <n v="0.11527246603335976"/>
    <n v="0.18212100445158461"/>
    <n v="0.20412414523193154"/>
  </r>
  <r>
    <n v="2010"/>
    <n v="10"/>
    <n v="25"/>
    <x v="14"/>
    <s v="https://boardgamegeek.com/boardgame/40834/dominion-intrigue"/>
    <n v="2009"/>
    <n v="0.2"/>
    <n v="114"/>
    <n v="1.2152792193295478E-6"/>
    <n v="5.7745879277585558E-4"/>
    <n v="6.3597812763828643E-2"/>
    <n v="0.1129434892696148"/>
    <n v="0.17844141293981039"/>
    <n v="0.2"/>
  </r>
  <r>
    <n v="2010"/>
    <n v="10"/>
    <n v="26"/>
    <x v="20"/>
    <s v="https://boardgamegeek.com/boardgame/35677/le-havre"/>
    <n v="2008"/>
    <n v="0.19611613513818404"/>
    <n v="114"/>
    <n v="1.1916793180433019E-6"/>
    <n v="5.6624493320381146E-4"/>
    <n v="6.2362786212419724E-2"/>
    <n v="0.11075020302288907"/>
    <n v="0.17497620127176178"/>
    <n v="0.19611613513818404"/>
  </r>
  <r>
    <n v="2010"/>
    <n v="10"/>
    <n v="27"/>
    <x v="21"/>
    <s v="https://boardgamegeek.com/boardgame/478/citadels"/>
    <n v="2000"/>
    <n v="0.19245008972987526"/>
    <n v="114"/>
    <n v="1.1694029740341212E-6"/>
    <n v="5.556599824250942E-4"/>
    <n v="6.1197023865113144E-2"/>
    <n v="0.10867992322171285"/>
    <n v="0.17170532965896115"/>
    <n v="0.19245008972987526"/>
  </r>
  <r>
    <n v="2010"/>
    <n v="10"/>
    <n v="28"/>
    <x v="16"/>
    <s v="https://boardgamegeek.com/boardgame/25613/through-ages-story-civilization"/>
    <n v="2006"/>
    <n v="0.1889822365046136"/>
    <n v="114"/>
    <n v="1.1483309242323939E-6"/>
    <n v="5.4564727074017693E-4"/>
    <n v="6.0094284464549994E-2"/>
    <n v="0.10672156600403315"/>
    <n v="0.1686112865120433"/>
    <n v="0.1889822365046136"/>
  </r>
  <r>
    <n v="2010"/>
    <n v="10"/>
    <n v="29"/>
    <x v="19"/>
    <s v="https://boardgamegeek.com/boardgame/11/bohnanza"/>
    <n v="1997"/>
    <n v="0.18569533817705186"/>
    <n v="114"/>
    <n v="1.1283584280647197E-6"/>
    <n v="5.3615702903912299E-4"/>
    <n v="5.9049086742499923E-2"/>
    <n v="0.10486539717408673"/>
    <n v="0.16567869260324522"/>
    <n v="0.18569533817705186"/>
  </r>
  <r>
    <n v="2010"/>
    <n v="10"/>
    <n v="30"/>
    <x v="42"/>
    <s v="https://boardgamegeek.com/boardgame/43015/hansa-teutonica"/>
    <n v="2009"/>
    <n v="0.18257418583505536"/>
    <n v="114"/>
    <n v="1.1093930701567693E-6"/>
    <n v="5.2714534472172883E-4"/>
    <n v="5.8056594431231533E-2"/>
    <n v="0.10310282799385116"/>
    <n v="0.16289397843371395"/>
    <n v="0.18257418583505536"/>
  </r>
  <r>
    <n v="2010"/>
    <n v="10"/>
    <n v="31"/>
    <x v="36"/>
    <s v="https://boardgamegeek.com/boardgame/215/tichu"/>
    <n v="1991"/>
    <n v="0.17960530202677491"/>
    <n v="114"/>
    <n v="1.0913529561727334E-6"/>
    <n v="5.1857330442262181E-4"/>
    <n v="5.7112521848448616E-2"/>
    <n v="0.10142624751113488"/>
    <n v="0.16024511932569552"/>
    <n v="0.17960530202677491"/>
  </r>
  <r>
    <n v="2010"/>
    <n v="10"/>
    <n v="32"/>
    <x v="113"/>
    <s v="https://boardgamegeek.com/boardgame/66188/fresco"/>
    <n v="2010"/>
    <n v="0.17677669529663687"/>
    <n v="114"/>
    <n v="1.074165221278771E-6"/>
    <n v="5.104062852845059E-4"/>
    <n v="5.6213055842419493E-2"/>
    <n v="9.9828883941768351E-2"/>
    <n v="0.15772141641781107"/>
    <n v="0.17677669529663687"/>
  </r>
  <r>
    <n v="2010"/>
    <n v="10"/>
    <n v="33"/>
    <x v="35"/>
    <s v="https://boardgamegeek.com/boardgame/27162/kingsburg"/>
    <n v="2007"/>
    <n v="0.17407765595569785"/>
    <n v="114"/>
    <n v="1.0577647891627905E-6"/>
    <n v="5.0261336528714001E-4"/>
    <n v="5.5354790849183259E-2"/>
    <n v="9.8304689337560286E-2"/>
    <n v="0.15531331444992461"/>
    <n v="0.17407765595569785"/>
  </r>
  <r>
    <n v="2010"/>
    <n v="10"/>
    <n v="34"/>
    <x v="69"/>
    <s v="https://boardgamegeek.com/boardgame/29368/last-night-earth-zombie-game"/>
    <n v="2007"/>
    <n v="0.17149858514250882"/>
    <n v="114"/>
    <n v="1.0420933333405504E-6"/>
    <n v="4.9516682969580209E-4"/>
    <n v="5.4534674535774E-2"/>
    <n v="9.6848243053985317E-2"/>
    <n v="0.15301224925003823"/>
    <n v="0.17149858514250882"/>
  </r>
  <r>
    <n v="2010"/>
    <n v="10"/>
    <n v="35"/>
    <x v="48"/>
    <s v="https://boardgamegeek.com/boardgame/9217/saint-petersburg"/>
    <n v="2004"/>
    <n v="0.1690308509457033"/>
    <n v="114"/>
    <n v="1.0270984028995172E-6"/>
    <n v="4.8804175564490704E-4"/>
    <n v="5.3749962048777335E-2"/>
    <n v="9.5454670500099495E-2"/>
    <n v="0.15081051936584891"/>
    <n v="0.1690308509457033"/>
  </r>
  <r>
    <n v="2010"/>
    <n v="10"/>
    <n v="36"/>
    <x v="148"/>
    <s v="https://boardgamegeek.com/boardgame/62219/dominant-species"/>
    <n v="2010"/>
    <n v="0.16666666666666666"/>
    <n v="114"/>
    <n v="1.0127326827746231E-6"/>
    <n v="4.8121566064654626E-4"/>
    <n v="5.2998177303190536E-2"/>
    <n v="9.4119574391345662E-2"/>
    <n v="0.14870117744984196"/>
    <n v="0.16666666666666666"/>
  </r>
  <r>
    <n v="2010"/>
    <n v="10"/>
    <n v="37"/>
    <x v="33"/>
    <s v="https://boardgamegeek.com/boardgame/6249/alhambra"/>
    <n v="2003"/>
    <n v="0.16439898730535729"/>
    <n v="114"/>
    <n v="9.9895336475511432E-7"/>
    <n v="4.7466820371462408E-4"/>
    <n v="5.2277080066045777E-2"/>
    <n v="9.2838976293290798E-2"/>
    <n v="0.14667793790320952"/>
    <n v="0.16439898730535729"/>
  </r>
  <r>
    <n v="2010"/>
    <n v="10"/>
    <n v="38"/>
    <x v="40"/>
    <s v="https://boardgamegeek.com/boardgame/21790/thurn-and-taxis"/>
    <n v="2006"/>
    <n v="0.16222142113076254"/>
    <n v="114"/>
    <n v="9.8572161015161464E-7"/>
    <n v="4.6838093004276899E-4"/>
    <n v="5.158463783678216E-2"/>
    <n v="9.1609266683919707E-2"/>
    <n v="0.14473509797838641"/>
    <n v="0.16222142113076254"/>
  </r>
  <r>
    <n v="2010"/>
    <n v="10"/>
    <n v="39"/>
    <x v="28"/>
    <s v="https://boardgamegeek.com/boardgame/50/lost-cities"/>
    <n v="1999"/>
    <n v="0.16012815380508713"/>
    <n v="114"/>
    <n v="9.7300208874464021E-7"/>
    <n v="4.6233705192856063E-4"/>
    <n v="5.0919001719567432E-2"/>
    <n v="9.0427162105240433E-2"/>
    <n v="0.14286747008211509"/>
    <n v="0.16012815380508713"/>
  </r>
  <r>
    <n v="2010"/>
    <n v="10"/>
    <n v="40"/>
    <x v="22"/>
    <s v="https://boardgamegeek.com/boardgame/14996/ticket-ride-europe"/>
    <n v="2005"/>
    <n v="0.15811388300841897"/>
    <n v="114"/>
    <n v="9.6076258153817432E-7"/>
    <n v="4.5652126001572237E-4"/>
    <n v="5.0278485634656686E-2"/>
    <n v="8.9289668244692491E-2"/>
    <n v="0.14107032344711079"/>
    <n v="0.15811388300841897"/>
  </r>
  <r>
    <n v="2010"/>
    <n v="10"/>
    <n v="41"/>
    <x v="133"/>
    <s v="https://boardgamegeek.com/boardgame/19857/glory-rome"/>
    <n v="2005"/>
    <n v="0.15617376188860607"/>
    <n v="114"/>
    <n v="9.4897363713871934E-7"/>
    <n v="4.5091956001729185E-4"/>
    <n v="4.9661548336071636E-2"/>
    <n v="8.819404800030578E-2"/>
    <n v="0.13933933367764187"/>
    <n v="0.15617376188860607"/>
  </r>
  <r>
    <n v="2010"/>
    <n v="10"/>
    <n v="42"/>
    <x v="32"/>
    <s v="https://boardgamegeek.com/boardgame/12/ra"/>
    <n v="1999"/>
    <n v="0.15430334996209191"/>
    <n v="114"/>
    <n v="9.3760827340932536E-7"/>
    <n v="4.4551913095189973E-4"/>
    <n v="4.9066777798603238E-2"/>
    <n v="8.7137793753545717E-2"/>
    <n v="0.13767053894290859"/>
    <n v="0.15430334996209191"/>
  </r>
  <r>
    <n v="2010"/>
    <n v="10"/>
    <n v="43"/>
    <x v="30"/>
    <s v="https://boardgamegeek.com/boardgame/8217/san-juan"/>
    <n v="2004"/>
    <n v="0.15249857033260467"/>
    <n v="114"/>
    <n v="9.2664171751339967E-7"/>
    <n v="4.4030820162154892E-4"/>
    <n v="4.8492877613822725E-2"/>
    <n v="8.6118603209960662E-2"/>
    <n v="0.13606030180725512"/>
    <n v="0.15249857033260467"/>
  </r>
  <r>
    <n v="2010"/>
    <n v="10"/>
    <n v="44"/>
    <x v="149"/>
    <s v="https://boardgamegeek.com/boardgame/48726/alien-frontiers"/>
    <n v="2010"/>
    <n v="0.15075567228888181"/>
    <n v="114"/>
    <n v="9.1605117864366715E-7"/>
    <n v="4.3527594262025095E-4"/>
    <n v="4.7938655096567077E-2"/>
    <n v="8.5134358277464434E-2"/>
    <n v="0.13450527585959543"/>
    <n v="0.15075567228888181"/>
  </r>
  <r>
    <n v="2010"/>
    <n v="10"/>
    <n v="45"/>
    <x v="13"/>
    <s v="https://boardgamegeek.com/boardgameexpansion/51811/dominion-seaside"/>
    <n v="2009"/>
    <n v="0.14907119849998599"/>
    <n v="114"/>
    <n v="9.0581564868791514E-7"/>
    <n v="4.3041237161725918E-4"/>
    <n v="4.7403010853408208E-2"/>
    <n v="8.4183106540958924E-2"/>
    <n v="0.1330023764448422"/>
    <n v="0.14907119849998599"/>
  </r>
  <r>
    <n v="2010"/>
    <n v="10"/>
    <n v="46"/>
    <x v="132"/>
    <s v="https://boardgamegeek.com/boardgame/58421/egizia"/>
    <n v="2009"/>
    <n v="0.14744195615489714"/>
    <n v="114"/>
    <n v="8.9591572686172404E-7"/>
    <n v="4.2570827002858761E-4"/>
    <n v="4.6884929605358901E-2"/>
    <n v="8.3263044964358199E-2"/>
    <n v="0.13154875491444706"/>
    <n v="0.14744195615489714"/>
  </r>
  <r>
    <n v="2010"/>
    <n v="10"/>
    <n v="47"/>
    <x v="27"/>
    <s v="https://boardgamegeek.com/boardgame/12333/twilight-struggle"/>
    <n v="2005"/>
    <n v="0.14586499149789456"/>
    <n v="114"/>
    <n v="8.8633346497536208E-7"/>
    <n v="4.2115510949317309E-4"/>
    <n v="4.6383472090402778E-2"/>
    <n v="8.237250551027453E-2"/>
    <n v="0.13014177590668866"/>
    <n v="0.14586499149789456"/>
  </r>
  <r>
    <n v="2010"/>
    <n v="10"/>
    <n v="48"/>
    <x v="26"/>
    <s v="https://boardgamegeek.com/boardgame/31481/galaxy-trucker"/>
    <n v="2007"/>
    <n v="0.14433756729740646"/>
    <n v="114"/>
    <n v="8.7705223052559101E-7"/>
    <n v="4.167449868188207E-4"/>
    <n v="4.589776789883486E-2"/>
    <n v="8.1509942416284648E-2"/>
    <n v="0.12877899724422087"/>
    <n v="0.14433756729740646"/>
  </r>
  <r>
    <n v="2010"/>
    <n v="10"/>
    <n v="49"/>
    <x v="45"/>
    <s v="https://boardgamegeek.com/boardgame/18602/caylus"/>
    <n v="2005"/>
    <n v="0.14285714285714285"/>
    <n v="114"/>
    <n v="8.6805658523539126E-7"/>
    <n v="4.1247056626846822E-4"/>
    <n v="4.5427009117020453E-2"/>
    <n v="8.0673920906867702E-2"/>
    <n v="0.12745815209986455"/>
    <n v="0.14285714285714285"/>
  </r>
  <r>
    <n v="2010"/>
    <n v="10"/>
    <n v="50"/>
    <x v="37"/>
    <s v="https://boardgamegeek.com/boardgame/15512/diamant"/>
    <n v="2005"/>
    <n v="0.1414213562373095"/>
    <n v="114"/>
    <n v="8.5933217702301686E-7"/>
    <n v="4.0832502822760473E-4"/>
    <n v="4.49704446739356E-2"/>
    <n v="7.9863107153414686E-2"/>
    <n v="0.12617713313424886"/>
    <n v="0.1414213562373095"/>
  </r>
  <r>
    <n v="2010"/>
    <n v="10"/>
    <n v="51"/>
    <x v="43"/>
    <s v="https://boardgamegeek.com/boardgame/12942/no-thanks"/>
    <n v="2004"/>
    <n v="0.14002800840280097"/>
    <n v="114"/>
    <n v="8.5086564368013661E-7"/>
    <n v="4.0430202343544401E-4"/>
    <n v="4.4527375300465799E-2"/>
    <n v="7.9076259322436407E-2"/>
    <n v="0.12493397835271722"/>
    <n v="0.14002800840280097"/>
  </r>
  <r>
    <n v="2010"/>
    <n v="10"/>
    <n v="52"/>
    <x v="44"/>
    <s v="https://boardgamegeek.com/boardgame/5782/coloretto"/>
    <n v="2003"/>
    <n v="0.13867504905630729"/>
    <n v="114"/>
    <n v="8.4264452678817934E-7"/>
    <n v="4.0039563208093875E-4"/>
    <n v="4.4097149024488913E-2"/>
    <n v="7.8312219575271735E-2"/>
    <n v="0.12372685846552495"/>
    <n v="0.13867504905630729"/>
  </r>
  <r>
    <n v="2010"/>
    <n v="10"/>
    <n v="53"/>
    <x v="38"/>
    <s v="https://boardgamegeek.com/boardgame/9674/ingenious"/>
    <n v="2004"/>
    <n v="0.13736056394868904"/>
    <n v="114"/>
    <n v="8.3465719461114621E-7"/>
    <n v="3.9660032716410336E-4"/>
    <n v="4.367915713571318E-2"/>
    <n v="7.7569906902034982E-2"/>
    <n v="0.12255406556606625"/>
    <n v="0.13736056394868904"/>
  </r>
  <r>
    <n v="2010"/>
    <n v="10"/>
    <n v="54"/>
    <x v="51"/>
    <s v="https://boardgamegeek.com/boardgame/172/sale"/>
    <n v="1997"/>
    <n v="0.13608276348795434"/>
    <n v="114"/>
    <n v="8.2689277287924319E-7"/>
    <n v="3.9291094160678192E-4"/>
    <n v="4.3272830563456481E-2"/>
    <n v="7.684831068890649E-2"/>
    <n v="0.12141400296772305"/>
    <n v="0.13608276348795434"/>
  </r>
  <r>
    <n v="2010"/>
    <n v="10"/>
    <n v="55"/>
    <x v="10"/>
    <s v="https://boardgamegeek.com/boardgame/33160/endeavor"/>
    <n v="2009"/>
    <n v="0.13483997249264842"/>
    <n v="114"/>
    <n v="8.1934108252641741E-7"/>
    <n v="3.8932263866767164E-4"/>
    <n v="4.2877636618336296E-2"/>
    <n v="7.6146484931692959E-2"/>
    <n v="0.12030517606176674"/>
    <n v="0.13483997249264842"/>
  </r>
  <r>
    <n v="2010"/>
    <n v="10"/>
    <n v="56"/>
    <x v="62"/>
    <s v="https://boardgamegeek.com/boardgame/27588/zooloretto"/>
    <n v="2007"/>
    <n v="0.1336306209562122"/>
    <n v="114"/>
    <n v="8.119925835709414E-7"/>
    <n v="3.8583088527631117E-4"/>
    <n v="4.2493076055436695E-2"/>
    <n v="7.5463543020299576E-2"/>
    <n v="0.11922618407725369"/>
    <n v="0.1336306209562122"/>
  </r>
  <r>
    <n v="2010"/>
    <n v="10"/>
    <n v="57"/>
    <x v="41"/>
    <s v="https://boardgamegeek.com/boardgame/10630/memoir-44"/>
    <n v="2004"/>
    <n v="0.13245323570650439"/>
    <n v="114"/>
    <n v="8.0483832443536615E-7"/>
    <n v="3.824314279516693E-4"/>
    <n v="4.2118680422127644E-2"/>
    <n v="7.4798653028716688E-2"/>
    <n v="0.11817571263959192"/>
    <n v="0.13245323570650439"/>
  </r>
  <r>
    <n v="2010"/>
    <n v="10"/>
    <n v="58"/>
    <x v="63"/>
    <s v="https://boardgamegeek.com/boardgame/18/roborally"/>
    <n v="1994"/>
    <n v="0.13130643285972254"/>
    <n v="114"/>
    <n v="7.9786989609355646E-7"/>
    <n v="3.7912027101439651E-4"/>
    <n v="4.1754009658494358E-2"/>
    <n v="7.4151033453617343E-2"/>
    <n v="0.11715252703787618"/>
    <n v="0.13130643285972254"/>
  </r>
  <r>
    <n v="2010"/>
    <n v="10"/>
    <n v="59"/>
    <x v="150"/>
    <s v="https://boardgamegeek.com/boardgame/20437/lords-vegas"/>
    <n v="2010"/>
    <n v="0.13018891098082389"/>
    <n v="114"/>
    <n v="7.9107939051069821E-7"/>
    <n v="3.7589365683894942E-4"/>
    <n v="4.1398649922425965E-2"/>
    <n v="7.3519949351927585E-2"/>
    <n v="0.11615546612256704"/>
    <n v="0.13018891098082389"/>
  </r>
  <r>
    <n v="2010"/>
    <n v="10"/>
    <n v="60"/>
    <x v="126"/>
    <s v="https://boardgamegeek.com/boardgame/62871/zombie-dice"/>
    <n v="2010"/>
    <n v="0.12909944487358055"/>
    <n v="114"/>
    <n v="7.8445936290921484E-7"/>
    <n v="3.7274804792365469E-4"/>
    <n v="4.1052211614920966E-2"/>
    <n v="7.2904708833962356E-2"/>
    <n v="0.11518343676493437"/>
    <n v="0.12909944487358055"/>
  </r>
  <r>
    <n v="2010"/>
    <n v="10"/>
    <n v="61"/>
    <x v="58"/>
    <s v="https://boardgamegeek.com/boardgame/463/magic-gathering"/>
    <n v="1993"/>
    <n v="0.12803687993289598"/>
    <n v="114"/>
    <n v="7.7800279745120427E-7"/>
    <n v="3.6968011058418634E-4"/>
    <n v="4.0714327584185632E-2"/>
    <n v="7.2304659874079968E-2"/>
    <n v="0.11423540881815406"/>
    <n v="0.12803687993289598"/>
  </r>
  <r>
    <n v="2010"/>
    <n v="10"/>
    <n v="62"/>
    <x v="52"/>
    <s v="https://boardgamegeek.com/boardgame/28720/brass-lancashire"/>
    <n v="2007"/>
    <n v="0.1270001270001905"/>
    <n v="114"/>
    <n v="7.7170307597772472E-7"/>
    <n v="3.666867000995517E-4"/>
    <n v="4.0384651489702869E-2"/>
    <n v="7.1719187405428667E-2"/>
    <n v="0.11331041052724677"/>
    <n v="0.1270001270001905"/>
  </r>
  <r>
    <n v="2010"/>
    <n v="10"/>
    <n v="63"/>
    <x v="112"/>
    <s v="https://boardgamegeek.com/boardgame/54998/cyclades"/>
    <n v="2009"/>
    <n v="0.12598815766974239"/>
    <n v="114"/>
    <n v="7.6555394948826256E-7"/>
    <n v="3.6376484716011792E-4"/>
    <n v="4.0062856309699989E-2"/>
    <n v="7.1147710669355435E-2"/>
    <n v="0.1124075243413622"/>
    <n v="0.12598815766974239"/>
  </r>
  <r>
    <n v="2010"/>
    <n v="10"/>
    <n v="64"/>
    <x v="49"/>
    <s v="https://boardgamegeek.com/boardgame/2655/hive"/>
    <n v="2000"/>
    <n v="0.125"/>
    <n v="114"/>
    <n v="7.5954951208096738E-7"/>
    <n v="3.609117454849097E-4"/>
    <n v="3.9748632977392902E-2"/>
    <n v="7.0589680793509246E-2"/>
    <n v="0.11152588308738148"/>
    <n v="0.125"/>
  </r>
  <r>
    <n v="2010"/>
    <n v="10"/>
    <n v="65"/>
    <x v="151"/>
    <s v="https://boardgamegeek.com/boardgame/66587/gosu"/>
    <n v="2010"/>
    <n v="0.12403473458920847"/>
    <n v="114"/>
    <n v="7.5368417710660468E-7"/>
    <n v="3.5812474049078986E-4"/>
    <n v="3.94416891330783E-2"/>
    <n v="7.0044578575678931E-2"/>
    <n v="0.11066466646856364"/>
    <n v="0.12403473458920847"/>
  </r>
  <r>
    <n v="2010"/>
    <n v="10"/>
    <n v="66"/>
    <x v="23"/>
    <s v="https://boardgamegeek.com/boardgame/42215/tobago"/>
    <n v="2009"/>
    <n v="0.12309149097933272"/>
    <n v="114"/>
    <n v="7.4795265531736775E-7"/>
    <n v="3.5540131890952794E-4"/>
    <n v="3.9141747980620527E-2"/>
    <n v="6.9511912453025765E-2"/>
    <n v="0.10982309785610027"/>
    <n v="0.12309149097933272"/>
  </r>
  <r>
    <n v="2010"/>
    <n v="10"/>
    <n v="67"/>
    <x v="72"/>
    <s v="https://boardgamegeek.com/boardgame/432/6-nimmt"/>
    <n v="1994"/>
    <n v="0.12216944435630522"/>
    <n v="114"/>
    <n v="7.4234993481627617E-7"/>
    <n v="3.5273909926044532E-4"/>
    <n v="3.8848547238166407E-2"/>
    <n v="6.8991216638655803E-2"/>
    <n v="0.10900044134505323"/>
    <n v="0.12216944435630522"/>
  </r>
  <r>
    <n v="2010"/>
    <n v="10"/>
    <n v="68"/>
    <x v="18"/>
    <s v="https://boardgamegeek.com/boardgame/45315/dungeon-lords"/>
    <n v="2009"/>
    <n v="0.12126781251816648"/>
    <n v="114"/>
    <n v="7.3687126263439669E-7"/>
    <n v="3.5013582309654601E-4"/>
    <n v="3.8561838174047139E-2"/>
    <n v="6.848204940947597E-2"/>
    <n v="0.10819599904930825"/>
    <n v="0.12126781251816648"/>
  </r>
  <r>
    <n v="2010"/>
    <n v="10"/>
    <n v="69"/>
    <x v="59"/>
    <s v="https://boardgamegeek.com/boardgame/45/perudo"/>
    <n v="1800"/>
    <n v="0.1203858530857692"/>
    <n v="114"/>
    <n v="7.3151212778197611E-7"/>
    <n v="3.4758934695099889E-4"/>
    <n v="3.8281384719812662E-2"/>
    <n v="6.7983991531029977E-2"/>
    <n v="0.10740910861294543"/>
    <n v="0.1203858530857692"/>
  </r>
  <r>
    <n v="2010"/>
    <n v="10"/>
    <n v="70"/>
    <x v="75"/>
    <s v="https://boardgamegeek.com/boardgame/8203/hey-s-my-fish"/>
    <n v="2003"/>
    <n v="0.11952286093343936"/>
    <n v="114"/>
    <n v="7.2626824563612147E-7"/>
    <n v="3.4509763491870181E-4"/>
    <n v="3.8006962653210026E-2"/>
    <n v="6.7496644806547851E-2"/>
    <n v="0.10663914091785691"/>
    <n v="0.11952286093343936"/>
  </r>
  <r>
    <n v="2010"/>
    <n v="10"/>
    <n v="71"/>
    <x v="144"/>
    <s v="https://boardgamegeek.com/boardgame/21241/neuroshima-hex-30"/>
    <n v="2006"/>
    <n v="0.11867816581938533"/>
    <n v="114"/>
    <n v="7.2113554354222607E-7"/>
    <n v="3.4265875181457525E-4"/>
    <n v="3.7738358844679382E-2"/>
    <n v="6.7019630738796562E-2"/>
    <n v="0.10588549796958113"/>
    <n v="0.11867816581938533"/>
  </r>
  <r>
    <n v="2010"/>
    <n v="10"/>
    <n v="72"/>
    <x v="137"/>
    <s v="https://boardgamegeek.com/boardgame/42452/rattus"/>
    <n v="2010"/>
    <n v="0.11785113019775793"/>
    <n v="114"/>
    <n v="7.1611014751918077E-7"/>
    <n v="3.4027085685633734E-4"/>
    <n v="3.7475370561613E-2"/>
    <n v="6.6552589294512243E-2"/>
    <n v="0.1051476109452074"/>
    <n v="0.11785113019775793"/>
  </r>
  <r>
    <n v="2010"/>
    <n v="10"/>
    <n v="73"/>
    <x v="47"/>
    <s v="https://boardgamegeek.com/boardgame/37046/ghost-stories"/>
    <n v="2008"/>
    <n v="0.11704114719613057"/>
    <n v="114"/>
    <n v="7.1118836996974125E-7"/>
    <n v="3.3793219782489383E-4"/>
    <n v="3.7217804825216097E-2"/>
    <n v="6.6095177762247895E-2"/>
    <n v="0.10442493838886932"/>
    <n v="0.11704114719613057"/>
  </r>
  <r>
    <n v="2010"/>
    <n v="10"/>
    <n v="74"/>
    <x v="54"/>
    <s v="https://boardgamegeek.com/boardgame/39683/gates-loyang"/>
    <n v="2009"/>
    <n v="0.11624763874381928"/>
    <n v="114"/>
    <n v="7.0636669830745997E-7"/>
    <n v="3.3564110566024826E-4"/>
    <n v="3.6965477815333055E-2"/>
    <n v="6.5647069695403057E-2"/>
    <n v="0.10371696454181878"/>
    <n v="0.11624763874381928"/>
  </r>
  <r>
    <n v="2010"/>
    <n v="10"/>
    <n v="75"/>
    <x v="142"/>
    <s v="https://boardgamegeek.com/boardgame/71061/dungeonquest-third-edition"/>
    <n v="2010"/>
    <n v="0.11547005383792514"/>
    <n v="114"/>
    <n v="7.016417844204726E-7"/>
    <n v="3.3339598945505646E-4"/>
    <n v="3.6718214319067875E-2"/>
    <n v="6.5207953933027696E-2"/>
    <n v="0.10302319779537668"/>
    <n v="0.11547005383792514"/>
  </r>
  <r>
    <n v="2010"/>
    <n v="10"/>
    <n v="76"/>
    <x v="31"/>
    <s v="https://boardgamegeek.com/boardgame/43111/chaos-old-world"/>
    <n v="2009"/>
    <n v="0.11470786693528087"/>
    <n v="114"/>
    <n v="6.970104349003289E-7"/>
    <n v="3.3119533181170382E-4"/>
    <n v="3.6475847219440818E-2"/>
    <n v="6.477753369172648E-2"/>
    <n v="0.10234316925621638"/>
    <n v="0.11470786693528087"/>
  </r>
  <r>
    <n v="2010"/>
    <n v="10"/>
    <n v="77"/>
    <x v="65"/>
    <s v="https://boardgamegeek.com/boardgame/40628/finca"/>
    <n v="2009"/>
    <n v="0.11396057645963795"/>
    <n v="114"/>
    <n v="6.9246960197107022E-7"/>
    <n v="3.2903768453211552E-4"/>
    <n v="3.6238217020690161E-2"/>
    <n v="6.435552572264118E-2"/>
    <n v="0.10167643141446545"/>
    <n v="0.11396057645963795"/>
  </r>
  <r>
    <n v="2010"/>
    <n v="10"/>
    <n v="78"/>
    <x v="88"/>
    <s v="https://boardgamegeek.com/boardgame/18291/unpublished-prototype"/>
    <m/>
    <n v="0.11322770341445956"/>
    <n v="114"/>
    <n v="6.8801637506000998E-7"/>
    <n v="3.2692166461248216E-4"/>
    <n v="3.6005171407155603E-2"/>
    <n v="6.3941659528070696E-2"/>
    <n v="0.10102255690602978"/>
    <n v="0.11322770341445956"/>
  </r>
  <r>
    <n v="2010"/>
    <n v="10"/>
    <n v="79"/>
    <x v="77"/>
    <s v="https://boardgamegeek.com/boardgame/9220/saboteur"/>
    <n v="2004"/>
    <n v="0.1125087900926024"/>
    <n v="114"/>
    <n v="6.8364797295724905E-7"/>
    <n v="3.2484595051773157E-4"/>
    <n v="3.5776564832971133E-2"/>
    <n v="6.3535676632805904E-2"/>
    <n v="0.10038113736136255"/>
    <n v="0.1125087900926024"/>
  </r>
  <r>
    <n v="2010"/>
    <n v="10"/>
    <n v="80"/>
    <x v="152"/>
    <s v="https://boardgamegeek.com/boardgame/41114/resistance"/>
    <n v="2009"/>
    <n v="0.11180339887498948"/>
    <n v="114"/>
    <n v="6.7936173651593625E-7"/>
    <n v="3.2280927871294434E-4"/>
    <n v="3.5552258140056157E-2"/>
    <n v="6.3137329905719186E-2"/>
    <n v="9.9751782333631647E-2"/>
    <n v="0.11180339887498948"/>
  </r>
  <r>
    <n v="2010"/>
    <n v="10"/>
    <n v="81"/>
    <x v="79"/>
    <s v="https://boardgamegeek.com/boardgame/760/battle-line"/>
    <n v="2000"/>
    <n v="0.1111111111111111"/>
    <n v="114"/>
    <n v="6.751551218497487E-7"/>
    <n v="3.2081044043103082E-4"/>
    <n v="3.5332118202127019E-2"/>
    <n v="6.2746382927563765E-2"/>
    <n v="9.9134118299894644E-2"/>
    <n v="0.1111111111111111"/>
  </r>
  <r>
    <n v="2010"/>
    <n v="10"/>
    <n v="82"/>
    <x v="97"/>
    <s v="https://boardgamegeek.com/boardgame/24068/shadow-hunters"/>
    <n v="2005"/>
    <n v="0.11043152607484653"/>
    <n v="114"/>
    <n v="6.7102569398805053E-7"/>
    <n v="3.1884827865788143E-4"/>
    <n v="3.5116017592659754E-2"/>
    <n v="6.2362609401308076E-2"/>
    <n v="9.8527787729475638E-2"/>
    <n v="0.11043152607484653"/>
  </r>
  <r>
    <n v="2010"/>
    <n v="10"/>
    <n v="83"/>
    <x v="101"/>
    <s v="https://boardgamegeek.com/boardgame/55670/macao"/>
    <n v="2009"/>
    <n v="0.10976425998969035"/>
    <n v="114"/>
    <n v="6.6697112095278203E-7"/>
    <n v="3.1692168531790861E-4"/>
    <n v="3.490383427492267E-2"/>
    <n v="6.1985792601664001E-2"/>
    <n v="9.7932448214265208E-2"/>
    <n v="0.10976425998969035"/>
  </r>
  <r>
    <n v="2010"/>
    <n v="10"/>
    <n v="84"/>
    <x v="53"/>
    <s v="https://boardgamegeek.com/boardgame/27833/steam"/>
    <n v="2009"/>
    <n v="0.10910894511799619"/>
    <n v="114"/>
    <n v="6.6298916822434444E-7"/>
    <n v="3.1502959864442579E-4"/>
    <n v="3.4695451312365885E-2"/>
    <n v="6.1615724860766961E-2"/>
    <n v="9.7347771656137325E-2"/>
    <n v="0.10910894511799619"/>
  </r>
  <r>
    <n v="2010"/>
    <n v="10"/>
    <n v="85"/>
    <x v="56"/>
    <s v="https://boardgamegeek.com/boardgame/3955/bang"/>
    <n v="2002"/>
    <n v="0.10846522890932808"/>
    <n v="114"/>
    <n v="6.5907769356664465E-7"/>
    <n v="3.1317100072068707E-4"/>
    <n v="3.4490756597806302E-2"/>
    <n v="6.1252207087235042E-2"/>
    <n v="9.6773443507102347E-2"/>
    <n v="0.10846522890932808"/>
  </r>
  <r>
    <n v="2010"/>
    <n v="10"/>
    <n v="86"/>
    <x v="66"/>
    <s v="https://boardgamegeek.com/boardgame/93/el-grande"/>
    <n v="1995"/>
    <n v="0.10783277320343841"/>
    <n v="114"/>
    <n v="6.5523464218407411E-7"/>
    <n v="3.1134491517865082E-4"/>
    <n v="3.4289642599983371E-2"/>
    <n v="6.0895048316076762E-2"/>
    <n v="9.6209162058198364E-2"/>
    <n v="0.10783277320343841"/>
  </r>
  <r>
    <n v="2010"/>
    <n v="10"/>
    <n v="87"/>
    <x v="143"/>
    <s v="https://boardgamegeek.com/boardgame/521/crokinole"/>
    <n v="1876"/>
    <n v="0.10721125348377948"/>
    <n v="114"/>
    <n v="6.514580421855489E-7"/>
    <n v="3.0955040504364767E-4"/>
    <n v="3.4092006126183891E-2"/>
    <n v="6.0544065287135997E-2"/>
    <n v="9.5654637773468887E-2"/>
    <n v="0.10721125348377948"/>
  </r>
  <r>
    <n v="2010"/>
    <n v="10"/>
    <n v="88"/>
    <x v="118"/>
    <s v="https://boardgamegeek.com/boardgameexpansion/66098/dominion-alchemy"/>
    <n v="2010"/>
    <n v="0.10660035817780521"/>
    <n v="114"/>
    <n v="6.4774600033286643E-7"/>
    <n v="3.0778657071414597E-4"/>
    <n v="3.3897748099745627E-2"/>
    <n v="6.0199082049960183E-2"/>
    <n v="9.5109592665687151E-2"/>
    <n v="0.10660035817780521"/>
  </r>
  <r>
    <n v="2010"/>
    <n v="10"/>
    <n v="89"/>
    <x v="78"/>
    <s v="https://boardgamegeek.com/boardgame/116/guillotine"/>
    <n v="1998"/>
    <n v="0.105999788000636"/>
    <n v="114"/>
    <n v="6.4409669805255246E-7"/>
    <n v="3.0605254806671941E-4"/>
    <n v="3.3706773351349896E-2"/>
    <n v="5.9859929593156377E-2"/>
    <n v="9.4573759710769228E-2"/>
    <n v="0.105999788000636"/>
  </r>
  <r>
    <n v="2010"/>
    <n v="10"/>
    <n v="90"/>
    <x v="57"/>
    <s v="https://boardgamegeek.com/boardgame/39938/carson-city"/>
    <n v="2009"/>
    <n v="0.10540925533894598"/>
    <n v="114"/>
    <n v="6.4050838769211621E-7"/>
    <n v="3.0434750667714821E-4"/>
    <n v="3.3518990423104453E-2"/>
    <n v="5.9526445496461654E-2"/>
    <n v="9.4046882298073856E-2"/>
    <n v="0.10540925533894598"/>
  </r>
  <r>
    <n v="2010"/>
    <n v="10"/>
    <n v="91"/>
    <x v="90"/>
    <s v="https://boardgamegeek.com/boardgame/27173/vikings"/>
    <n v="2007"/>
    <n v="0.10482848367219183"/>
    <n v="114"/>
    <n v="6.369793890032077E-7"/>
    <n v="3.0267064814933688E-4"/>
    <n v="3.3334311384500617E-2"/>
    <n v="5.9198473603900938E-2"/>
    <n v="9.352871371401876E-2"/>
    <n v="0.10482848367219183"/>
  </r>
  <r>
    <n v="2010"/>
    <n v="10"/>
    <n v="92"/>
    <x v="55"/>
    <s v="https://boardgamegeek.com/boardgame/42/tigris-euphrates"/>
    <n v="1997"/>
    <n v="0.10425720702853739"/>
    <n v="114"/>
    <n v="6.3350808583559975E-7"/>
    <n v="3.0102120454440816E-4"/>
    <n v="3.3152651659403204E-2"/>
    <n v="5.88758637165381E-2"/>
    <n v="9.30190166566527E-2"/>
    <n v="0.10425720702853739"/>
  </r>
  <r>
    <n v="2010"/>
    <n v="10"/>
    <n v="93"/>
    <x v="96"/>
    <s v="https://boardgamegeek.com/boardgame/22345/yspahan"/>
    <n v="2006"/>
    <n v="0.10369516947304253"/>
    <n v="114"/>
    <n v="6.3009292302722138E-7"/>
    <n v="2.9939843690295439E-4"/>
    <n v="3.2973929863300194E-2"/>
    <n v="5.8558471303447331E-2"/>
    <n v="9.2517562779014004E-2"/>
    <n v="0.10369516947304253"/>
  </r>
  <r>
    <n v="2010"/>
    <n v="10"/>
    <n v="94"/>
    <x v="89"/>
    <s v="https://boardgamegeek.com/boardgame/38453/space-alert"/>
    <n v="2008"/>
    <n v="0.10314212462587934"/>
    <n v="114"/>
    <n v="6.2673240347664787E-7"/>
    <n v="2.9780163385398562E-4"/>
    <n v="3.2798067650100765E-2"/>
    <n v="5.8246157229641375E-2"/>
    <n v="9.2024132259279592E-2"/>
    <n v="0.10314212462587934"/>
  </r>
  <r>
    <n v="2010"/>
    <n v="10"/>
    <n v="95"/>
    <x v="153"/>
    <s v="https://boardgamegeek.com/boardgame/56692/parade"/>
    <n v="2007"/>
    <n v="0.10259783520851541"/>
    <n v="114"/>
    <n v="6.2342508538553105E-7"/>
    <n v="2.9623011030462739E-4"/>
    <n v="3.2624989567826543E-2"/>
    <n v="5.7938787499793337E-2"/>
    <n v="9.1538513395866578E-2"/>
    <n v="0.10259783520851541"/>
  </r>
  <r>
    <n v="2010"/>
    <n v="10"/>
    <n v="96"/>
    <x v="64"/>
    <s v="https://boardgamegeek.com/boardgame/25554/notre-dame"/>
    <n v="2007"/>
    <n v="0.10206207261596577"/>
    <n v="114"/>
    <n v="6.201695796594325E-7"/>
    <n v="2.9468320620508649E-4"/>
    <n v="3.2454622922592366E-2"/>
    <n v="5.7636233016679882E-2"/>
    <n v="9.1060502225792303E-2"/>
    <n v="0.10206207261596577"/>
  </r>
  <r>
    <n v="2010"/>
    <n v="10"/>
    <n v="97"/>
    <x v="68"/>
    <s v="https://boardgamegeek.com/boardgameexpansion/34499/race-galaxy-gathering-storm"/>
    <n v="2008"/>
    <n v="0.10153461651336192"/>
    <n v="114"/>
    <n v="6.1696454745641737E-7"/>
    <n v="2.9316028538382708E-4"/>
    <n v="3.2286897650319675E-2"/>
    <n v="5.7338369353356726E-2"/>
    <n v="9.0589902164730521E-2"/>
    <n v="0.10153461651336192"/>
  </r>
  <r>
    <n v="2010"/>
    <n v="10"/>
    <n v="98"/>
    <x v="87"/>
    <s v="https://boardgamegeek.com/boardgame/47185/warhammer-invasion"/>
    <n v="2009"/>
    <n v="0.10101525445522107"/>
    <n v="114"/>
    <n v="6.1380869787358346E-7"/>
    <n v="2.9166073444828909E-4"/>
    <n v="3.212174619566828E-2"/>
    <n v="5.7045076538153341E-2"/>
    <n v="9.0126523667320615E-2"/>
    <n v="0.10101525445522107"/>
  </r>
  <r>
    <n v="2010"/>
    <n v="10"/>
    <n v="99"/>
    <x v="74"/>
    <s v="https://boardgamegeek.com/boardgame/15818/pickomino"/>
    <n v="2005"/>
    <n v="0.10050378152592121"/>
    <n v="114"/>
    <n v="6.1070078576244477E-7"/>
    <n v="2.9018396174683398E-4"/>
    <n v="3.1959103397711387E-2"/>
    <n v="5.6756238851642958E-2"/>
    <n v="8.9670183906396958E-2"/>
    <n v="0.10050378152592121"/>
  </r>
  <r>
    <n v="2010"/>
    <n v="10"/>
    <n v="100"/>
    <x v="84"/>
    <s v="https://boardgamegeek.com/boardgame/21763/mr-jack"/>
    <n v="2006"/>
    <n v="0.1"/>
    <n v="114"/>
    <n v="6.0763960966477392E-7"/>
    <n v="2.8872939638792779E-4"/>
    <n v="3.1798906381914321E-2"/>
    <n v="5.6471744634807398E-2"/>
    <n v="8.9220706469905195E-2"/>
    <n v="0.1"/>
  </r>
  <r>
    <n v="2010"/>
    <n v="11"/>
    <n v="1"/>
    <x v="0"/>
    <s v="https://boardgamegeek.com/boardgame/36218/dominion"/>
    <n v="2008"/>
    <n v="1"/>
    <n v="113"/>
    <n v="6.7515512184974893E-6"/>
    <n v="3.0392568040834502E-3"/>
    <n v="0.32120107456479113"/>
    <n v="0.56755522246037593"/>
    <n v="0.89310016486391586"/>
    <n v="1"/>
  </r>
  <r>
    <n v="2010"/>
    <n v="11"/>
    <n v="2"/>
    <x v="147"/>
    <s v="https://boardgamegeek.com/boardgame/68448/7-wonders"/>
    <n v="2010"/>
    <n v="0.70710678118654746"/>
    <n v="113"/>
    <n v="4.7740676501278722E-6"/>
    <n v="2.1490790959347618E-3"/>
    <n v="0.22712345794916969"/>
    <n v="0.40132214649957132"/>
    <n v="0.63151718285409841"/>
    <n v="0.70710678118654746"/>
  </r>
  <r>
    <n v="2010"/>
    <n v="11"/>
    <n v="3"/>
    <x v="3"/>
    <s v="https://boardgamegeek.com/boardgame/40692/small-world"/>
    <n v="2009"/>
    <n v="0.57735026918962584"/>
    <n v="113"/>
    <n v="3.8980099134470721E-6"/>
    <n v="1.7547157339739819E-3"/>
    <n v="0.18544552686397925"/>
    <n v="0.327678160467476"/>
    <n v="0.51563162059748102"/>
    <n v="0.57735026918962584"/>
  </r>
  <r>
    <n v="2010"/>
    <n v="11"/>
    <n v="4"/>
    <x v="1"/>
    <s v="https://boardgamegeek.com/boardgame/31260/agricola"/>
    <n v="2007"/>
    <n v="0.5"/>
    <n v="113"/>
    <n v="3.3757756092487446E-6"/>
    <n v="1.5196284020417251E-3"/>
    <n v="0.16060053728239557"/>
    <n v="0.28377761123018796"/>
    <n v="0.44655008243195793"/>
    <n v="0.5"/>
  </r>
  <r>
    <n v="2010"/>
    <n v="11"/>
    <n v="5"/>
    <x v="154"/>
    <s v="https://boardgamegeek.com/boardgame/65781/london"/>
    <n v="2010"/>
    <n v="0.44721359549995793"/>
    <n v="113"/>
    <n v="3.0193854956263841E-6"/>
    <n v="1.359196963001871E-3"/>
    <n v="0.14364548743457034"/>
    <n v="0.25381841168128322"/>
    <n v="0.39940653587039698"/>
    <n v="0.44721359549995793"/>
  </r>
  <r>
    <n v="2010"/>
    <n v="11"/>
    <n v="6"/>
    <x v="4"/>
    <s v="https://boardgamegeek.com/boardgame/28143/race-galaxy"/>
    <n v="2007"/>
    <n v="0.40824829046386307"/>
    <n v="113"/>
    <n v="2.7563092429308118E-6"/>
    <n v="1.2407713945477325E-3"/>
    <n v="0.13112978958623178"/>
    <n v="0.23170344931328599"/>
    <n v="0.36460661551868789"/>
    <n v="0.40824829046386307"/>
  </r>
  <r>
    <n v="2010"/>
    <n v="11"/>
    <n v="7"/>
    <x v="5"/>
    <s v="https://boardgamegeek.com/boardgame/822/carcassonne"/>
    <n v="2000"/>
    <n v="0.3779644730092272"/>
    <n v="113"/>
    <n v="2.5518464982942095E-6"/>
    <n v="1.1487310962951093E-3"/>
    <n v="0.12140259487787877"/>
    <n v="0.21451571056087071"/>
    <n v="0.33756013315724387"/>
    <n v="0.3779644730092272"/>
  </r>
  <r>
    <n v="2010"/>
    <n v="11"/>
    <n v="8"/>
    <x v="2"/>
    <s v="https://boardgamegeek.com/boardgame/30549/pandemic"/>
    <n v="2008"/>
    <n v="0.35355339059327373"/>
    <n v="113"/>
    <n v="2.3870338250639361E-6"/>
    <n v="1.0745395479673809E-3"/>
    <n v="0.11356172897458484"/>
    <n v="0.20066107324978566"/>
    <n v="0.31575859142704921"/>
    <n v="0.35355339059327373"/>
  </r>
  <r>
    <n v="2010"/>
    <n v="11"/>
    <n v="9"/>
    <x v="34"/>
    <s v="https://boardgamegeek.com/boardgame/39856/dixit"/>
    <n v="2008"/>
    <n v="0.33333333333333331"/>
    <n v="113"/>
    <n v="2.2505170728324961E-6"/>
    <n v="1.0130856013611501E-3"/>
    <n v="0.10706702485493037"/>
    <n v="0.18918507415345864"/>
    <n v="0.29770005495463858"/>
    <n v="0.33333333333333331"/>
  </r>
  <r>
    <n v="2010"/>
    <n v="11"/>
    <n v="10"/>
    <x v="8"/>
    <s v="https://boardgamegeek.com/boardgame/34635/stone-age"/>
    <n v="2008"/>
    <n v="0.31622776601683794"/>
    <n v="113"/>
    <n v="2.135027958973721E-6"/>
    <n v="9.6109738950678398E-4"/>
    <n v="0.10157269825183168"/>
    <n v="0.17947672008983417"/>
    <n v="0.28242306996418576"/>
    <n v="0.31622776601683794"/>
  </r>
  <r>
    <n v="2010"/>
    <n v="11"/>
    <n v="11"/>
    <x v="6"/>
    <s v="https://boardgamegeek.com/boardgame/13/catan"/>
    <n v="1995"/>
    <n v="0.30151134457776363"/>
    <n v="113"/>
    <n v="2.0356692858748166E-6"/>
    <n v="9.163704055163178E-4"/>
    <n v="9.6845767871852687E-2"/>
    <n v="0.17112433824615969"/>
    <n v="0.26927983155074164"/>
    <n v="0.30151134457776363"/>
  </r>
  <r>
    <n v="2010"/>
    <n v="11"/>
    <n v="12"/>
    <x v="7"/>
    <s v="https://boardgamegeek.com/boardgame/2651/power-grid"/>
    <n v="2004"/>
    <n v="0.28867513459481292"/>
    <n v="113"/>
    <n v="1.949004956723536E-6"/>
    <n v="8.7735786698699093E-4"/>
    <n v="9.2722763431989624E-2"/>
    <n v="0.163839080233738"/>
    <n v="0.25781581029874051"/>
    <n v="0.28867513459481292"/>
  </r>
  <r>
    <n v="2010"/>
    <n v="11"/>
    <n v="13"/>
    <x v="9"/>
    <s v="https://boardgamegeek.com/boardgame/3076/puerto-rico"/>
    <n v="2002"/>
    <n v="0.27735009811261457"/>
    <n v="113"/>
    <n v="1.872543392862621E-6"/>
    <n v="8.4293817280197629E-4"/>
    <n v="8.9085149544422051E-2"/>
    <n v="0.15741149663371207"/>
    <n v="0.24770141834939932"/>
    <n v="0.27735009811261457"/>
  </r>
  <r>
    <n v="2010"/>
    <n v="11"/>
    <n v="14"/>
    <x v="149"/>
    <s v="https://boardgamegeek.com/boardgame/48726/alien-frontiers"/>
    <n v="2010"/>
    <n v="0.2672612419124244"/>
    <n v="113"/>
    <n v="1.8044279634909811E-6"/>
    <n v="8.1227554795012885E-4"/>
    <n v="8.5844598091791305E-2"/>
    <n v="0.15168551360864238"/>
    <n v="0.23869105921372114"/>
    <n v="0.2672612419124244"/>
  </r>
  <r>
    <n v="2010"/>
    <n v="11"/>
    <n v="15"/>
    <x v="11"/>
    <s v="https://boardgamegeek.com/boardgame/9209/ticket-ride"/>
    <n v="2004"/>
    <n v="0.2581988897471611"/>
    <n v="113"/>
    <n v="1.7432430286871444E-6"/>
    <n v="7.8473273247085199E-4"/>
    <n v="8.293376083822418E-2"/>
    <n v="0.14654212830947211"/>
    <n v="0.23059747100086961"/>
    <n v="0.2581988897471611"/>
  </r>
  <r>
    <n v="2010"/>
    <n v="11"/>
    <n v="16"/>
    <x v="119"/>
    <s v="https://boardgamegeek.com/boardgame/65244/forbidden-island"/>
    <n v="2010"/>
    <n v="0.25"/>
    <n v="113"/>
    <n v="1.6878878046243723E-6"/>
    <n v="7.5981420102086254E-4"/>
    <n v="8.0300268641197783E-2"/>
    <n v="0.14188880561509398"/>
    <n v="0.22327504121597896"/>
    <n v="0.25"/>
  </r>
  <r>
    <n v="2010"/>
    <n v="11"/>
    <n v="17"/>
    <x v="148"/>
    <s v="https://boardgamegeek.com/boardgame/62219/dominant-species"/>
    <n v="2010"/>
    <n v="0.24253562503633297"/>
    <n v="113"/>
    <n v="1.6374916947431041E-6"/>
    <n v="7.3712804862430736E-4"/>
    <n v="7.7902703381913407E-2"/>
    <n v="0.13765236062206229"/>
    <n v="0.21660860670532187"/>
    <n v="0.24253562503633297"/>
  </r>
  <r>
    <n v="2010"/>
    <n v="11"/>
    <n v="18"/>
    <x v="24"/>
    <s v="https://boardgamegeek.com/boardgame/37380/roll-through-ages-bronze-age"/>
    <n v="2008"/>
    <n v="0.23570226039551587"/>
    <n v="113"/>
    <n v="1.5913558833759576E-6"/>
    <n v="7.1635969864492074E-4"/>
    <n v="7.570781931638991E-2"/>
    <n v="0.13377404883319047"/>
    <n v="0.21050572761803285"/>
    <n v="0.23570226039551587"/>
  </r>
  <r>
    <n v="2010"/>
    <n v="11"/>
    <n v="19"/>
    <x v="14"/>
    <s v="https://boardgamegeek.com/boardgame/40834/dominion-intrigue"/>
    <n v="2009"/>
    <n v="0.22941573387056174"/>
    <n v="113"/>
    <n v="1.548912077556287E-6"/>
    <n v="6.972533301299028E-4"/>
    <n v="7.3688580241294585E-2"/>
    <n v="0.13020609787281706"/>
    <n v="0.20489122974217494"/>
    <n v="0.22941573387056174"/>
  </r>
  <r>
    <n v="2010"/>
    <n v="11"/>
    <n v="20"/>
    <x v="15"/>
    <s v="https://boardgamegeek.com/boardgame/37111/battlestar-galactica-board-game"/>
    <n v="2008"/>
    <n v="0.22360679774997896"/>
    <n v="113"/>
    <n v="1.509692747813192E-6"/>
    <n v="6.7959848150093548E-4"/>
    <n v="7.182274371728517E-2"/>
    <n v="0.12690920584064161"/>
    <n v="0.19970326793519849"/>
    <n v="0.22360679774997896"/>
  </r>
  <r>
    <n v="2010"/>
    <n v="11"/>
    <n v="21"/>
    <x v="129"/>
    <s v="https://boardgamegeek.com/boardgame/63888/innovation"/>
    <n v="2010"/>
    <n v="0.21821789023599239"/>
    <n v="113"/>
    <n v="1.4733092627207658E-6"/>
    <n v="6.6322020767247531E-4"/>
    <n v="7.0091820833062396E-2"/>
    <n v="0.12385070323772256"/>
    <n v="0.19489043374602069"/>
    <n v="0.21821789023599239"/>
  </r>
  <r>
    <n v="2010"/>
    <n v="11"/>
    <n v="22"/>
    <x v="36"/>
    <s v="https://boardgamegeek.com/boardgame/215/tichu"/>
    <n v="1991"/>
    <n v="0.21320071635561041"/>
    <n v="113"/>
    <n v="1.4394355562952591E-6"/>
    <n v="6.4797172781925463E-4"/>
    <n v="6.8480299191405303E-2"/>
    <n v="0.12100317999991998"/>
    <n v="0.19040959492630063"/>
    <n v="0.21320071635561041"/>
  </r>
  <r>
    <n v="2010"/>
    <n v="11"/>
    <n v="23"/>
    <x v="155"/>
    <s v="https://boardgamegeek.com/boardgame/73439/troyes"/>
    <n v="2010"/>
    <n v="0.20851441405707477"/>
    <n v="113"/>
    <n v="1.4077957463013332E-6"/>
    <n v="6.3372885167243826E-4"/>
    <n v="6.6975053857380201E-2"/>
    <n v="0.11834344465635802"/>
    <n v="0.18622425757087629"/>
    <n v="0.20851441405707477"/>
  </r>
  <r>
    <n v="2010"/>
    <n v="11"/>
    <n v="24"/>
    <x v="25"/>
    <s v="https://boardgamegeek.com/boardgame/53953/thunderstone"/>
    <n v="2009"/>
    <n v="0.20412414523193154"/>
    <n v="113"/>
    <n v="1.3781546214654059E-6"/>
    <n v="6.2038569727386624E-4"/>
    <n v="6.5564894793115891E-2"/>
    <n v="0.11585172465664299"/>
    <n v="0.18230330775934395"/>
    <n v="0.20412414523193154"/>
  </r>
  <r>
    <n v="2010"/>
    <n v="11"/>
    <n v="25"/>
    <x v="140"/>
    <s v="https://boardgamegeek.com/boardgame/69789/ascension-deckbuilding-game"/>
    <n v="2010"/>
    <n v="0.2"/>
    <n v="113"/>
    <n v="1.350310243699498E-6"/>
    <n v="6.0785136081669008E-4"/>
    <n v="6.4240214912958227E-2"/>
    <n v="0.11351104449207519"/>
    <n v="0.17862003297278317"/>
    <n v="0.2"/>
  </r>
  <r>
    <n v="2010"/>
    <n v="11"/>
    <n v="26"/>
    <x v="19"/>
    <s v="https://boardgamegeek.com/boardgame/11/bohnanza"/>
    <n v="1997"/>
    <n v="0.19611613513818404"/>
    <n v="113"/>
    <n v="1.3240881311592248E-6"/>
    <n v="5.9604729810927527E-4"/>
    <n v="6.2992713345878512E-2"/>
    <n v="0.11130673670642119"/>
    <n v="0.17515135262438616"/>
    <n v="0.19611613513818404"/>
  </r>
  <r>
    <n v="2010"/>
    <n v="11"/>
    <n v="27"/>
    <x v="139"/>
    <s v="https://boardgamegeek.com/boardgame/59946/dungeons-dragons-castle-ravenloft-board-game"/>
    <n v="2010"/>
    <n v="0.19245008972987526"/>
    <n v="113"/>
    <n v="1.2993366378156904E-6"/>
    <n v="5.8490524465799388E-4"/>
    <n v="6.1815175621326407E-2"/>
    <n v="0.10922605348915866"/>
    <n v="0.171877206865827"/>
    <n v="0.19245008972987526"/>
  </r>
  <r>
    <n v="2010"/>
    <n v="11"/>
    <n v="28"/>
    <x v="145"/>
    <s v="https://boardgamegeek.com/boardgameexpansion/66690/dominion-prosperity"/>
    <n v="2010"/>
    <n v="0.1889822365046136"/>
    <n v="113"/>
    <n v="1.2759232491471047E-6"/>
    <n v="5.7436554814755466E-4"/>
    <n v="6.0701297438939386E-2"/>
    <n v="0.10725785528043535"/>
    <n v="0.16878006657862193"/>
    <n v="0.1889822365046136"/>
  </r>
  <r>
    <n v="2010"/>
    <n v="11"/>
    <n v="29"/>
    <x v="42"/>
    <s v="https://boardgamegeek.com/boardgame/43015/hansa-teutonica"/>
    <n v="2009"/>
    <n v="0.18569533817705186"/>
    <n v="113"/>
    <n v="1.2537315867385778E-6"/>
    <n v="5.6437582004118208E-4"/>
    <n v="5.9645542164141342E-2"/>
    <n v="0.10539235896893141"/>
    <n v="0.16584453714038563"/>
    <n v="0.18569533817705186"/>
  </r>
  <r>
    <n v="2010"/>
    <n v="11"/>
    <n v="30"/>
    <x v="17"/>
    <s v="https://boardgamegeek.com/boardgame/15987/arkham-horror"/>
    <n v="2005"/>
    <n v="0.18257418583505536"/>
    <n v="113"/>
    <n v="1.232658966840855E-6"/>
    <n v="5.5488983654918824E-4"/>
    <n v="5.8643024678011649E-2"/>
    <n v="0.10362093265713686"/>
    <n v="0.16305703546918315"/>
    <n v="0.18257418583505536"/>
  </r>
  <r>
    <n v="2010"/>
    <n v="11"/>
    <n v="31"/>
    <x v="28"/>
    <s v="https://boardgamegeek.com/boardgame/50/lost-cities"/>
    <n v="1999"/>
    <n v="0.17960530202677491"/>
    <n v="113"/>
    <n v="1.2126143957474817E-6"/>
    <n v="5.4586663623433875E-4"/>
    <n v="5.7689416008533959E-2"/>
    <n v="0.10193592714686925"/>
    <n v="0.16040552485054607"/>
    <n v="0.17960530202677491"/>
  </r>
  <r>
    <n v="2010"/>
    <n v="11"/>
    <n v="32"/>
    <x v="21"/>
    <s v="https://boardgamegeek.com/boardgame/478/citadels"/>
    <n v="2000"/>
    <n v="0.17677669529663687"/>
    <n v="113"/>
    <n v="1.1935169125319681E-6"/>
    <n v="5.3726977398369045E-4"/>
    <n v="5.6780864487292422E-2"/>
    <n v="0.10033053662489283"/>
    <n v="0.1578792957135246"/>
    <n v="0.17677669529663687"/>
  </r>
  <r>
    <n v="2010"/>
    <n v="11"/>
    <n v="33"/>
    <x v="32"/>
    <s v="https://boardgamegeek.com/boardgame/12/ra"/>
    <n v="1999"/>
    <n v="0.17407765595569785"/>
    <n v="113"/>
    <n v="1.1752942101808785E-6"/>
    <n v="5.2906670030225262E-4"/>
    <n v="5.5913930150690162E-2"/>
    <n v="9.8798682751316882E-2"/>
    <n v="0.15546878323315777"/>
    <n v="0.17407765595569785"/>
  </r>
  <r>
    <n v="2010"/>
    <n v="11"/>
    <n v="34"/>
    <x v="156"/>
    <s v="https://boardgamegeek.com/boardgame/77130/sid-meiers-civilization-board-game"/>
    <n v="2010"/>
    <n v="0.17149858514250882"/>
    <n v="113"/>
    <n v="1.1578814814895008E-6"/>
    <n v="5.2122824178505486E-4"/>
    <n v="5.5085529834115153E-2"/>
    <n v="9.7334917642196317E-2"/>
    <n v="0.15316541466470293"/>
    <n v="0.17149858514250882"/>
  </r>
  <r>
    <n v="2010"/>
    <n v="11"/>
    <n v="35"/>
    <x v="141"/>
    <s v="https://boardgamegeek.com/boardgame/71721/space-hulk-death-angel-card-game"/>
    <n v="2010"/>
    <n v="0.1690308509457033"/>
    <n v="113"/>
    <n v="1.1412204476661306E-6"/>
    <n v="5.1372816383674427E-4"/>
    <n v="5.4292890958360943E-2"/>
    <n v="9.593434221115528E-2"/>
    <n v="0.15096148084669561"/>
    <n v="0.1690308509457033"/>
  </r>
  <r>
    <n v="2010"/>
    <n v="11"/>
    <n v="36"/>
    <x v="113"/>
    <s v="https://boardgamegeek.com/boardgame/66188/fresco"/>
    <n v="2010"/>
    <n v="0.16666666666666666"/>
    <n v="113"/>
    <n v="1.1252585364162481E-6"/>
    <n v="5.0654280068057503E-4"/>
    <n v="5.3533512427465187E-2"/>
    <n v="9.4592537076729322E-2"/>
    <n v="0.14885002747731929"/>
    <n v="0.16666666666666666"/>
  </r>
  <r>
    <n v="2010"/>
    <n v="11"/>
    <n v="37"/>
    <x v="16"/>
    <s v="https://boardgamegeek.com/boardgame/25613/through-ages-story-civilization"/>
    <n v="2006"/>
    <n v="0.16439898730535729"/>
    <n v="113"/>
    <n v="1.1099481830612383E-6"/>
    <n v="4.9965074075223595E-4"/>
    <n v="5.2805131379844217E-2"/>
    <n v="9.3305503812352572E-2"/>
    <n v="0.14682476266587541"/>
    <n v="0.16439898730535729"/>
  </r>
  <r>
    <n v="2010"/>
    <n v="11"/>
    <n v="38"/>
    <x v="20"/>
    <s v="https://boardgamegeek.com/boardgame/35677/le-havre"/>
    <n v="2008"/>
    <n v="0.16222142113076254"/>
    <n v="113"/>
    <n v="1.0952462335017942E-6"/>
    <n v="4.9303255793975681E-4"/>
    <n v="5.2105694784628447E-2"/>
    <n v="9.2069614757708265E-2"/>
    <n v="0.14487997795634275"/>
    <n v="0.16222142113076254"/>
  </r>
  <r>
    <n v="2010"/>
    <n v="11"/>
    <n v="39"/>
    <x v="22"/>
    <s v="https://boardgamegeek.com/boardgame/14996/ticket-ride-europe"/>
    <n v="2005"/>
    <n v="0.16012815380508713"/>
    <n v="113"/>
    <n v="1.0811134319384895E-6"/>
    <n v="4.8667058097743226E-4"/>
    <n v="5.1433335070270134E-2"/>
    <n v="9.088156995501552E-2"/>
    <n v="0.14301048056267779"/>
    <n v="0.16012815380508713"/>
  </r>
  <r>
    <n v="2010"/>
    <n v="11"/>
    <n v="40"/>
    <x v="26"/>
    <s v="https://boardgamegeek.com/boardgame/31481/galaxy-trucker"/>
    <n v="2007"/>
    <n v="0.15811388300841897"/>
    <n v="113"/>
    <n v="1.0675139794868605E-6"/>
    <n v="4.8054869475339199E-4"/>
    <n v="5.0786349125915842E-2"/>
    <n v="8.9738360044917087E-2"/>
    <n v="0.14121153498209288"/>
    <n v="0.15811388300841897"/>
  </r>
  <r>
    <n v="2010"/>
    <n v="11"/>
    <n v="41"/>
    <x v="157"/>
    <s v="https://boardgamegeek.com/boardgame/66589/navegador"/>
    <n v="2010"/>
    <n v="0.15617376188860607"/>
    <n v="113"/>
    <n v="1.0544151523763551E-6"/>
    <n v="4.7465216843925462E-4"/>
    <n v="5.0163180137446098E-2"/>
    <n v="8.8637234171161594E-2"/>
    <n v="0.13947881249013203"/>
    <n v="0.15617376188860607"/>
  </r>
  <r>
    <n v="2010"/>
    <n v="11"/>
    <n v="42"/>
    <x v="33"/>
    <s v="https://boardgamegeek.com/boardgame/6249/alhambra"/>
    <n v="2003"/>
    <n v="0.15430334996209191"/>
    <n v="113"/>
    <n v="1.0417869704548062E-6"/>
    <n v="4.689675062651576E-4"/>
    <n v="4.9562401816770948E-2"/>
    <n v="8.7575672114116321E-2"/>
    <n v="0.13780834729019878"/>
    <n v="0.15430334996209191"/>
  </r>
  <r>
    <n v="2010"/>
    <n v="11"/>
    <n v="43"/>
    <x v="30"/>
    <s v="https://boardgamegeek.com/boardgame/8217/san-juan"/>
    <n v="2004"/>
    <n v="0.15249857033260467"/>
    <n v="113"/>
    <n v="1.029601908348222E-6"/>
    <n v="4.6348231749636728E-4"/>
    <n v="4.8982704660427E-2"/>
    <n v="8.6551360010010722E-2"/>
    <n v="0.13619649830556069"/>
    <n v="0.15249857033260467"/>
  </r>
  <r>
    <n v="2010"/>
    <n v="11"/>
    <n v="44"/>
    <x v="35"/>
    <s v="https://boardgamegeek.com/boardgame/27162/kingsburg"/>
    <n v="2007"/>
    <n v="0.15075567228888181"/>
    <n v="113"/>
    <n v="1.0178346429374083E-6"/>
    <n v="4.581852027581589E-4"/>
    <n v="4.8422883935926343E-2"/>
    <n v="8.5562169123079845E-2"/>
    <n v="0.13463991577537082"/>
    <n v="0.15075567228888181"/>
  </r>
  <r>
    <n v="2010"/>
    <n v="11"/>
    <n v="45"/>
    <x v="158"/>
    <s v="https://boardgamegeek.com/boardgame/73761/k2"/>
    <n v="2010"/>
    <n v="0.14907119849998599"/>
    <n v="113"/>
    <n v="1.0064618318754614E-6"/>
    <n v="4.5306565433395703E-4"/>
    <n v="4.788182914485678E-2"/>
    <n v="8.4606137227094411E-2"/>
    <n v="0.13313551195679901"/>
    <n v="0.14907119849998599"/>
  </r>
  <r>
    <n v="2010"/>
    <n v="11"/>
    <n v="46"/>
    <x v="27"/>
    <s v="https://boardgamegeek.com/boardgame/12333/twilight-struggle"/>
    <n v="2005"/>
    <n v="0.14744195615489714"/>
    <n v="113"/>
    <n v="9.9546191873524913E-7"/>
    <n v="4.4811396845114484E-4"/>
    <n v="4.7358514752887777E-2"/>
    <n v="8.3681452225485634E-2"/>
    <n v="0.1316804353497969"/>
    <n v="0.14744195615489714"/>
  </r>
  <r>
    <n v="2010"/>
    <n v="11"/>
    <n v="47"/>
    <x v="146"/>
    <s v="https://boardgamegeek.com/boardgame/10547/betrayal-house-hill"/>
    <n v="2004"/>
    <n v="0.14586499149789456"/>
    <n v="113"/>
    <n v="9.8481496108373602E-7"/>
    <n v="4.4332116788755064E-4"/>
    <n v="4.6851992010507854E-2"/>
    <n v="8.2786437698768395E-2"/>
    <n v="0.13027204795464331"/>
    <n v="0.14586499149789456"/>
  </r>
  <r>
    <n v="2010"/>
    <n v="11"/>
    <n v="48"/>
    <x v="133"/>
    <s v="https://boardgamegeek.com/boardgame/19857/glory-rome"/>
    <n v="2005"/>
    <n v="0.14433756729740646"/>
    <n v="113"/>
    <n v="9.7450247836176802E-7"/>
    <n v="4.3867893349349547E-4"/>
    <n v="4.6361381715994812E-2"/>
    <n v="8.1919540116869E-2"/>
    <n v="0.12890790514937026"/>
    <n v="0.14433756729740646"/>
  </r>
  <r>
    <n v="2010"/>
    <n v="11"/>
    <n v="49"/>
    <x v="137"/>
    <s v="https://boardgamegeek.com/boardgame/42452/rattus"/>
    <n v="2010"/>
    <n v="0.14285714285714285"/>
    <n v="113"/>
    <n v="9.6450731692821269E-7"/>
    <n v="4.3417954344049283E-4"/>
    <n v="4.5885867794970156E-2"/>
    <n v="8.1079317494339415E-2"/>
    <n v="0.12758573783770225"/>
    <n v="0.14285714285714285"/>
  </r>
  <r>
    <n v="2010"/>
    <n v="11"/>
    <n v="50"/>
    <x v="13"/>
    <s v="https://boardgamegeek.com/boardgameexpansion/51811/dominion-seaside"/>
    <n v="2009"/>
    <n v="0.1414213562373095"/>
    <n v="113"/>
    <n v="9.5481353002557458E-7"/>
    <n v="4.2981581918695238E-4"/>
    <n v="4.5424691589833942E-2"/>
    <n v="8.0264429299914272E-2"/>
    <n v="0.12630343657081969"/>
    <n v="0.1414213562373095"/>
  </r>
  <r>
    <n v="2010"/>
    <n v="11"/>
    <n v="51"/>
    <x v="18"/>
    <s v="https://boardgamegeek.com/boardgame/45315/dungeon-lords"/>
    <n v="2009"/>
    <n v="0.14002800840280097"/>
    <n v="113"/>
    <n v="9.4540627075570751E-7"/>
    <n v="4.2558107730046737E-4"/>
    <n v="4.4977146768147271E-2"/>
    <n v="7.9473627459735088E-2"/>
    <n v="0.12505903739010735"/>
    <n v="0.14002800840280097"/>
  </r>
  <r>
    <n v="2010"/>
    <n v="11"/>
    <n v="52"/>
    <x v="41"/>
    <s v="https://boardgamegeek.com/boardgame/10630/memoir-44"/>
    <n v="2004"/>
    <n v="0.13867504905630729"/>
    <n v="113"/>
    <n v="9.3627169643131052E-7"/>
    <n v="4.2146908640098814E-4"/>
    <n v="4.4542574772211026E-2"/>
    <n v="7.8705748316856033E-2"/>
    <n v="0.12385070917469966"/>
    <n v="0.13867504905630729"/>
  </r>
  <r>
    <n v="2010"/>
    <n v="11"/>
    <n v="53"/>
    <x v="40"/>
    <s v="https://boardgamegeek.com/boardgame/21790/thurn-and-taxis"/>
    <n v="2006"/>
    <n v="0.13736056394868904"/>
    <n v="113"/>
    <n v="9.2739688290127379E-7"/>
    <n v="4.17474028593793E-4"/>
    <n v="4.4120360743144627E-2"/>
    <n v="7.7959705429180903E-2"/>
    <n v="0.12267674230837464"/>
    <n v="0.13736056394868904"/>
  </r>
  <r>
    <n v="2010"/>
    <n v="11"/>
    <n v="54"/>
    <x v="159"/>
    <s v="https://boardgamegeek.com/boardgame/73369/51st-state"/>
    <n v="2010"/>
    <n v="0.13608276348795434"/>
    <n v="113"/>
    <n v="9.1876974764360374E-7"/>
    <n v="4.1359046484924414E-4"/>
    <n v="4.3709929862077258E-2"/>
    <n v="7.7234483104428653E-2"/>
    <n v="0.12153553850622929"/>
    <n v="0.13608276348795434"/>
  </r>
  <r>
    <n v="2010"/>
    <n v="11"/>
    <n v="55"/>
    <x v="51"/>
    <s v="https://boardgamegeek.com/boardgame/172/sale"/>
    <n v="1997"/>
    <n v="0.13483997249264842"/>
    <n v="113"/>
    <n v="9.1037898058490842E-7"/>
    <n v="4.0981330386070697E-4"/>
    <n v="4.331074405892555E-2"/>
    <n v="7.6529130584616051E-2"/>
    <n v="0.12042560166343019"/>
    <n v="0.13483997249264842"/>
  </r>
  <r>
    <n v="2010"/>
    <n v="11"/>
    <n v="56"/>
    <x v="160"/>
    <s v="https://boardgamegeek.com/boardgame/39684/merkator"/>
    <n v="2010"/>
    <n v="0.1336306209562122"/>
    <n v="113"/>
    <n v="9.0221398174549055E-7"/>
    <n v="4.0613777397506442E-4"/>
    <n v="4.2922299045895652E-2"/>
    <n v="7.584275680432119E-2"/>
    <n v="0.11934552960686057"/>
    <n v="0.1336306209562122"/>
  </r>
  <r>
    <n v="2010"/>
    <n v="11"/>
    <n v="57"/>
    <x v="48"/>
    <s v="https://boardgamegeek.com/boardgame/9217/saint-petersburg"/>
    <n v="2004"/>
    <n v="0.13245323570650439"/>
    <n v="113"/>
    <n v="8.9426480492818482E-7"/>
    <n v="4.0255939784386243E-4"/>
    <n v="4.2544121638512768E-2"/>
    <n v="7.5174525657001709E-2"/>
    <n v="0.11829400664623817"/>
    <n v="0.13245323570650439"/>
  </r>
  <r>
    <n v="2010"/>
    <n v="11"/>
    <n v="58"/>
    <x v="37"/>
    <s v="https://boardgamegeek.com/boardgame/15512/diamant"/>
    <n v="2005"/>
    <n v="0.13130643285972254"/>
    <n v="113"/>
    <n v="8.8652210677061855E-7"/>
    <n v="3.9907396948883844E-4"/>
    <n v="4.2175767331812483E-2"/>
    <n v="7.4523651712178243E-2"/>
    <n v="0.11726979683471091"/>
    <n v="0.13130643285972254"/>
  </r>
  <r>
    <n v="2010"/>
    <n v="11"/>
    <n v="59"/>
    <x v="44"/>
    <s v="https://boardgamegeek.com/boardgame/5782/coloretto"/>
    <n v="2003"/>
    <n v="0.13018891098082389"/>
    <n v="113"/>
    <n v="8.7897710056744263E-7"/>
    <n v="3.9567753351468359E-4"/>
    <n v="4.1816818103460565E-2"/>
    <n v="7.3889396333595578E-2"/>
    <n v="0.11627173786042748"/>
    <n v="0.13018891098082389"/>
  </r>
  <r>
    <n v="2010"/>
    <n v="11"/>
    <n v="60"/>
    <x v="45"/>
    <s v="https://boardgamegeek.com/boardgame/18602/caylus"/>
    <n v="2005"/>
    <n v="0.12909944487358055"/>
    <n v="113"/>
    <n v="8.7162151434357219E-7"/>
    <n v="3.92366366235426E-4"/>
    <n v="4.146688041911209E-2"/>
    <n v="7.3271064154736054E-2"/>
    <n v="0.1152987355004348"/>
    <n v="0.12909944487358055"/>
  </r>
  <r>
    <n v="2010"/>
    <n v="11"/>
    <n v="61"/>
    <x v="43"/>
    <s v="https://boardgamegeek.com/boardgame/12942/no-thanks"/>
    <n v="2004"/>
    <n v="0.12803687993289598"/>
    <n v="113"/>
    <n v="8.6444755272356059E-7"/>
    <n v="3.8913695850966985E-4"/>
    <n v="4.1125583418369333E-2"/>
    <n v="7.2667999873447214E-2"/>
    <n v="0.1143497585767308"/>
    <n v="0.12803687993289598"/>
  </r>
  <r>
    <n v="2010"/>
    <n v="11"/>
    <n v="62"/>
    <x v="38"/>
    <s v="https://boardgamegeek.com/boardgame/9674/ingenious"/>
    <n v="2004"/>
    <n v="0.1270001270001905"/>
    <n v="113"/>
    <n v="8.5744786219747209E-7"/>
    <n v="3.8598600010479128E-4"/>
    <n v="4.0792577262326137E-2"/>
    <n v="7.2079585332089122E-2"/>
    <n v="0.1134238343616084"/>
    <n v="0.1270001270001905"/>
  </r>
  <r>
    <n v="2010"/>
    <n v="11"/>
    <n v="63"/>
    <x v="143"/>
    <s v="https://boardgamegeek.com/boardgame/521/crokinole"/>
    <n v="1876"/>
    <n v="0.12598815766974239"/>
    <n v="113"/>
    <n v="8.5061549943140305E-7"/>
    <n v="3.8291036543170305E-4"/>
    <n v="4.0467531625959591E-2"/>
    <n v="7.1505236853623561E-2"/>
    <n v="0.11252004438574795"/>
    <n v="0.12598815766974239"/>
  </r>
  <r>
    <n v="2010"/>
    <n v="11"/>
    <n v="64"/>
    <x v="10"/>
    <s v="https://boardgamegeek.com/boardgame/33160/endeavor"/>
    <n v="2009"/>
    <n v="0.125"/>
    <n v="113"/>
    <n v="8.4394390231218616E-7"/>
    <n v="3.7990710051043127E-4"/>
    <n v="4.0150134320598892E-2"/>
    <n v="7.0944402807546991E-2"/>
    <n v="0.11163752060798948"/>
    <n v="0.125"/>
  </r>
  <r>
    <n v="2010"/>
    <n v="11"/>
    <n v="65"/>
    <x v="161"/>
    <s v="https://boardgamegeek.com/boardgame/75091/norenberc"/>
    <n v="2010"/>
    <n v="0.12403473458920847"/>
    <n v="113"/>
    <n v="8.3742686345178308E-7"/>
    <n v="3.7697341104293668E-4"/>
    <n v="3.9840090033412427E-2"/>
    <n v="7.0396561382591899E-2"/>
    <n v="0.11077544191047413"/>
    <n v="0.12403473458920847"/>
  </r>
  <r>
    <n v="2010"/>
    <n v="11"/>
    <n v="66"/>
    <x v="152"/>
    <s v="https://boardgamegeek.com/boardgame/41114/resistance"/>
    <n v="2009"/>
    <n v="0.12309149097933272"/>
    <n v="113"/>
    <n v="8.3105850590818651E-7"/>
    <n v="3.7410665148371363E-4"/>
    <n v="3.9537119172343968E-2"/>
    <n v="6.9861218545754541E-2"/>
    <n v="0.10993303088698726"/>
    <n v="0.12309149097933272"/>
  </r>
  <r>
    <n v="2010"/>
    <n v="11"/>
    <n v="67"/>
    <x v="58"/>
    <s v="https://boardgamegeek.com/boardgame/463/magic-gathering"/>
    <n v="1993"/>
    <n v="0.12216944435630522"/>
    <n v="113"/>
    <n v="8.2483326090697374E-7"/>
    <n v="3.7130431501099513E-4"/>
    <n v="3.9240956806228695E-2"/>
    <n v="6.9337906169503333E-2"/>
    <n v="0.10910955089594919"/>
    <n v="0.12216944435630522"/>
  </r>
  <r>
    <n v="2010"/>
    <n v="11"/>
    <n v="68"/>
    <x v="151"/>
    <s v="https://boardgamegeek.com/boardgame/66587/gosu"/>
    <n v="2010"/>
    <n v="0.12126781251816648"/>
    <n v="113"/>
    <n v="8.1874584737155203E-7"/>
    <n v="3.6856402431215368E-4"/>
    <n v="3.8951351690956704E-2"/>
    <n v="6.8826180311031146E-2"/>
    <n v="0.10830430335266093"/>
    <n v="0.12126781251816648"/>
  </r>
  <r>
    <n v="2010"/>
    <n v="11"/>
    <n v="69"/>
    <x v="49"/>
    <s v="https://boardgamegeek.com/boardgame/2655/hive"/>
    <n v="2000"/>
    <n v="0.1203858530857692"/>
    <n v="113"/>
    <n v="8.1279125309108474E-7"/>
    <n v="3.6588352310631467E-4"/>
    <n v="3.8668065373548145E-2"/>
    <n v="6.8325619629175868E-2"/>
    <n v="0.10751662523818363"/>
    <n v="0.1203858530857692"/>
  </r>
  <r>
    <n v="2010"/>
    <n v="11"/>
    <n v="70"/>
    <x v="132"/>
    <s v="https://boardgamegeek.com/boardgame/58421/egizia"/>
    <n v="2009"/>
    <n v="0.11952286093343936"/>
    <n v="113"/>
    <n v="8.0696471737346845E-7"/>
    <n v="3.6326066833547557E-4"/>
    <n v="3.8390871366878819E-2"/>
    <n v="6.7835823926178748E-2"/>
    <n v="0.10674588680466159"/>
    <n v="0.11952286093343936"/>
  </r>
  <r>
    <n v="2010"/>
    <n v="11"/>
    <n v="71"/>
    <x v="75"/>
    <s v="https://boardgamegeek.com/boardgame/8203/hey-s-my-fish"/>
    <n v="2003"/>
    <n v="0.11867816581938533"/>
    <n v="113"/>
    <n v="8.012617150469181E-7"/>
    <n v="3.6069342296271079E-4"/>
    <n v="3.8119554388565034E-2"/>
    <n v="6.7356412802810628E-2"/>
    <n v="0.10599148945904018"/>
    <n v="0.11867816581938533"/>
  </r>
  <r>
    <n v="2010"/>
    <n v="11"/>
    <n v="72"/>
    <x v="88"/>
    <s v="https://boardgamegeek.com/boardgame/18291/unpublished-prototype"/>
    <m/>
    <n v="0.11785113019775793"/>
    <n v="113"/>
    <n v="7.9567794168797878E-7"/>
    <n v="3.5817984932246037E-4"/>
    <n v="3.7853909658194955E-2"/>
    <n v="6.6887024416595234E-2"/>
    <n v="0.10525286380901643"/>
    <n v="0.11785113019775793"/>
  </r>
  <r>
    <n v="2010"/>
    <n v="11"/>
    <n v="73"/>
    <x v="59"/>
    <s v="https://boardgamegeek.com/boardgame/45/perudo"/>
    <n v="1800"/>
    <n v="0.11704114719613057"/>
    <n v="113"/>
    <n v="7.9020929996637939E-7"/>
    <n v="3.5571810297357247E-4"/>
    <n v="3.7593742247693032E-2"/>
    <n v="6.6427314333917492E-2"/>
    <n v="0.10452946785672605"/>
    <n v="0.11704114719613057"/>
  </r>
  <r>
    <n v="2010"/>
    <n v="11"/>
    <n v="74"/>
    <x v="63"/>
    <s v="https://boardgamegeek.com/boardgame/18/roborally"/>
    <n v="1994"/>
    <n v="0.11624763874381928"/>
    <n v="113"/>
    <n v="7.8485188700828902E-7"/>
    <n v="3.5330642701078763E-4"/>
    <n v="3.7338866480134403E-2"/>
    <n v="6.5976954467741766E-2"/>
    <n v="0.10382078532714593"/>
    <n v="0.11624763874381928"/>
  </r>
  <r>
    <n v="2010"/>
    <n v="11"/>
    <n v="75"/>
    <x v="162"/>
    <s v="https://boardgamegeek.com/boardgame/75212/grand-cru"/>
    <n v="2010"/>
    <n v="0.11547005383792514"/>
    <n v="113"/>
    <n v="7.796019826894141E-7"/>
    <n v="3.5094314679479625E-4"/>
    <n v="3.708910537279584E-2"/>
    <n v="6.553563209349518E-2"/>
    <n v="0.10312632411949618"/>
    <n v="0.11547005383792514"/>
  </r>
  <r>
    <n v="2010"/>
    <n v="11"/>
    <n v="76"/>
    <x v="163"/>
    <s v="https://boardgamegeek.com/boardgame/84469/furstenfeld"/>
    <n v="2010"/>
    <n v="0.11470786693528087"/>
    <n v="113"/>
    <n v="7.7445603877814348E-7"/>
    <n v="3.486266650649514E-4"/>
    <n v="3.6844290120647293E-2"/>
    <n v="6.5103048936408531E-2"/>
    <n v="0.10244561487108747"/>
    <n v="0.11470786693528087"/>
  </r>
  <r>
    <n v="2010"/>
    <n v="11"/>
    <n v="77"/>
    <x v="23"/>
    <s v="https://boardgamegeek.com/boardgame/42215/tobago"/>
    <n v="2009"/>
    <n v="0.11396057645963795"/>
    <n v="113"/>
    <n v="7.6941066885674486E-7"/>
    <n v="3.4635545740222689E-4"/>
    <n v="3.6604259616858752E-2"/>
    <n v="6.4678920324262493E-2"/>
    <n v="0.10177820962408954"/>
    <n v="0.11396057645963795"/>
  </r>
  <r>
    <n v="2010"/>
    <n v="11"/>
    <n v="78"/>
    <x v="164"/>
    <s v="https://boardgamegeek.com/boardgame/85036/20th-century"/>
    <n v="2010"/>
    <n v="0.11322770341445956"/>
    <n v="113"/>
    <n v="7.6446263895556682E-7"/>
    <n v="3.4412806801313914E-4"/>
    <n v="3.6368860007227881E-2"/>
    <n v="6.426297440007106E-2"/>
    <n v="0.1011236805866164"/>
    <n v="0.11322770341445956"/>
  </r>
  <r>
    <n v="2010"/>
    <n v="11"/>
    <n v="79"/>
    <x v="72"/>
    <s v="https://boardgamegeek.com/boardgame/432/6-nimmt"/>
    <n v="1994"/>
    <n v="0.1125087900926024"/>
    <n v="113"/>
    <n v="7.5960885884138795E-7"/>
    <n v="3.419431058081385E-4"/>
    <n v="3.6137944275728417E-2"/>
    <n v="6.3854951389754694E-2"/>
    <n v="0.1004816189803429"/>
    <n v="0.1125087900926024"/>
  </r>
  <r>
    <n v="2010"/>
    <n v="11"/>
    <n v="80"/>
    <x v="62"/>
    <s v="https://boardgamegeek.com/boardgame/27588/zooloretto"/>
    <n v="2007"/>
    <n v="0.11180339887498948"/>
    <n v="113"/>
    <n v="7.5484637390659602E-7"/>
    <n v="3.3979924075046774E-4"/>
    <n v="3.5911371858642585E-2"/>
    <n v="6.3454602920320805E-2"/>
    <n v="9.9851633967599246E-2"/>
    <n v="0.11180339887498948"/>
  </r>
  <r>
    <n v="2010"/>
    <n v="11"/>
    <n v="81"/>
    <x v="71"/>
    <s v="https://boardgamegeek.com/boardgame/2453/blokus"/>
    <n v="2000"/>
    <n v="0.1111111111111111"/>
    <n v="113"/>
    <n v="7.5017235761083212E-7"/>
    <n v="3.3769520045371667E-4"/>
    <n v="3.5689008284976793E-2"/>
    <n v="6.306169138448621E-2"/>
    <n v="9.9233351651546203E-2"/>
    <n v="0.1111111111111111"/>
  </r>
  <r>
    <n v="2010"/>
    <n v="11"/>
    <n v="82"/>
    <x v="55"/>
    <s v="https://boardgamegeek.com/boardgame/42/tigris-euphrates"/>
    <n v="1997"/>
    <n v="0.11043152607484653"/>
    <n v="113"/>
    <n v="7.4558410443116735E-7"/>
    <n v="3.3562976700829628E-4"/>
    <n v="3.5470724841070458E-2"/>
    <n v="6.2675989348048328E-2"/>
    <n v="9.8626414143619265E-2"/>
    <n v="0.11043152607484653"/>
  </r>
  <r>
    <n v="2010"/>
    <n v="11"/>
    <n v="83"/>
    <x v="79"/>
    <s v="https://boardgamegeek.com/boardgame/760/battle-line"/>
    <n v="2000"/>
    <n v="0.10976425998969035"/>
    <n v="113"/>
    <n v="7.4107902328086905E-7"/>
    <n v="3.3360177401885118E-4"/>
    <n v="3.5256398257497649E-2"/>
    <n v="6.2297278996647248E-2"/>
    <n v="9.8030478692958167E-2"/>
    <n v="0.10976425998969035"/>
  </r>
  <r>
    <n v="2010"/>
    <n v="11"/>
    <n v="84"/>
    <x v="112"/>
    <s v="https://boardgamegeek.com/boardgame/54998/cyclades"/>
    <n v="2009"/>
    <n v="0.10910894511799619"/>
    <n v="113"/>
    <n v="7.3665463136038291E-7"/>
    <n v="3.3161010383623765E-4"/>
    <n v="3.5045910416531198E-2"/>
    <n v="6.1925351618861278E-2"/>
    <n v="9.7445216873010346E-2"/>
    <n v="0.10910894511799619"/>
  </r>
  <r>
    <n v="2010"/>
    <n v="11"/>
    <n v="85"/>
    <x v="52"/>
    <s v="https://boardgamegeek.com/boardgame/28720/brass-lancashire"/>
    <n v="2007"/>
    <n v="0.10846522890932808"/>
    <n v="113"/>
    <n v="7.3230854840738309E-7"/>
    <n v="3.2965368496914429E-4"/>
    <n v="3.483914807859223E-2"/>
    <n v="6.15600071228493E-2"/>
    <n v="9.6870313820923287E-2"/>
    <n v="0.10846522890932808"/>
  </r>
  <r>
    <n v="2010"/>
    <n v="11"/>
    <n v="86"/>
    <x v="165"/>
    <s v="https://boardgamegeek.com/boardgame/75476/inca-empire"/>
    <n v="2010"/>
    <n v="0.10783277320343841"/>
    <n v="113"/>
    <n v="7.2803849131563807E-7"/>
    <n v="3.2773148966173775E-4"/>
    <n v="3.4636002626245832E-2"/>
    <n v="6.1201053583996752E-2"/>
    <n v="9.6305467525724095E-2"/>
    <n v="0.10783277320343841"/>
  </r>
  <r>
    <n v="2010"/>
    <n v="11"/>
    <n v="87"/>
    <x v="76"/>
    <s v="https://boardgamegeek.com/boardgame/20100/wits-wagers"/>
    <n v="2005"/>
    <n v="0.10721125348377948"/>
    <n v="113"/>
    <n v="7.2384226909505454E-7"/>
    <n v="3.2584253162489229E-4"/>
    <n v="3.4436369824428173E-2"/>
    <n v="6.0848306821242218E-2"/>
    <n v="9.5750388161630534E-2"/>
    <n v="0.10721125348377948"/>
  </r>
  <r>
    <n v="2010"/>
    <n v="11"/>
    <n v="88"/>
    <x v="126"/>
    <s v="https://boardgamegeek.com/boardgame/62871/zombie-dice"/>
    <n v="2010"/>
    <n v="0.10660035817780521"/>
    <n v="113"/>
    <n v="7.1971777814762956E-7"/>
    <n v="3.2398586390962732E-4"/>
    <n v="3.4240149595702651E-2"/>
    <n v="6.0501589999959991E-2"/>
    <n v="9.5204797463150317E-2"/>
    <n v="0.10660035817780521"/>
  </r>
  <r>
    <n v="2010"/>
    <n v="11"/>
    <n v="89"/>
    <x v="66"/>
    <s v="https://boardgamegeek.com/boardgame/93/el-grande"/>
    <n v="1995"/>
    <n v="0.105999788000636"/>
    <n v="113"/>
    <n v="7.1566299783616955E-7"/>
    <n v="3.221605769123362E-4"/>
    <n v="3.4047245809444335E-2"/>
    <n v="6.0160733259453654E-2"/>
    <n v="9.4668428138908148E-2"/>
    <n v="0.105999788000636"/>
  </r>
  <r>
    <n v="2010"/>
    <n v="11"/>
    <n v="90"/>
    <x v="70"/>
    <s v="https://boardgamegeek.com/boardgame/15062/shadows-over-camelot"/>
    <n v="2005"/>
    <n v="0.10540925533894598"/>
    <n v="113"/>
    <n v="7.1167598632457363E-7"/>
    <n v="3.2036579650226131E-4"/>
    <n v="3.3857566083943892E-2"/>
    <n v="5.9825573363278053E-2"/>
    <n v="9.4141023321395248E-2"/>
    <n v="0.10540925533894598"/>
  </r>
  <r>
    <n v="2010"/>
    <n v="11"/>
    <n v="91"/>
    <x v="65"/>
    <s v="https://boardgamegeek.com/boardgame/40628/finca"/>
    <n v="2009"/>
    <n v="0.10482848367219183"/>
    <n v="113"/>
    <n v="7.0775487667023094E-7"/>
    <n v="3.186006822624599E-4"/>
    <n v="3.3671021600505675E-2"/>
    <n v="5.9495953370754723E-2"/>
    <n v="9.3622336050068838E-2"/>
    <n v="0.10482848367219183"/>
  </r>
  <r>
    <n v="2010"/>
    <n v="11"/>
    <n v="92"/>
    <x v="101"/>
    <s v="https://boardgamegeek.com/boardgame/55670/macao"/>
    <n v="2009"/>
    <n v="0.10425720702853739"/>
    <n v="113"/>
    <n v="7.0389787315066658E-7"/>
    <n v="3.1686442583621913E-4"/>
    <n v="3.3487526928690101E-2"/>
    <n v="5.9171722328179008E-2"/>
    <n v="9.3112128785438147E-2"/>
    <n v="0.10425720702853739"/>
  </r>
  <r>
    <n v="2010"/>
    <n v="11"/>
    <n v="93"/>
    <x v="67"/>
    <s v="https://boardgamegeek.com/boardgame/39463/cosmic-encounter"/>
    <n v="2008"/>
    <n v="0.10369516947304253"/>
    <n v="113"/>
    <n v="7.0010324780802391E-7"/>
    <n v="3.1515624937153094E-4"/>
    <n v="3.3306999861919387E-2"/>
    <n v="5.8852734978339032E-2"/>
    <n v="9.2610172951965969E-2"/>
    <n v="0.10369516947304253"/>
  </r>
  <r>
    <n v="2010"/>
    <n v="11"/>
    <n v="94"/>
    <x v="131"/>
    <s v="https://boardgamegeek.com/boardgame/66362/glen-more"/>
    <n v="2010"/>
    <n v="0.10314212462587934"/>
    <n v="113"/>
    <n v="6.9636933719627549E-7"/>
    <n v="3.1347540405682697E-4"/>
    <n v="3.3129361262728051E-2"/>
    <n v="5.8538851487076764E-2"/>
    <n v="9.2116248507787393E-2"/>
    <n v="0.10314212462587934"/>
  </r>
  <r>
    <n v="2010"/>
    <n v="11"/>
    <n v="95"/>
    <x v="56"/>
    <s v="https://boardgamegeek.com/boardgame/3955/bang"/>
    <n v="2002"/>
    <n v="0.10259783520851541"/>
    <n v="113"/>
    <n v="6.9269453931725687E-7"/>
    <n v="3.1182116874171303E-4"/>
    <n v="3.2954534916996514E-2"/>
    <n v="5.8229937185721954E-2"/>
    <n v="9.1630143539405989E-2"/>
    <n v="0.10259783520851541"/>
  </r>
  <r>
    <n v="2010"/>
    <n v="11"/>
    <n v="96"/>
    <x v="57"/>
    <s v="https://boardgamegeek.com/boardgame/39938/carson-city"/>
    <n v="2009"/>
    <n v="0.10206207261596577"/>
    <n v="113"/>
    <n v="6.8907731073270294E-7"/>
    <n v="3.1019284863693312E-4"/>
    <n v="3.2782447396557945E-2"/>
    <n v="5.7925862328321497E-2"/>
    <n v="9.1151653879671973E-2"/>
    <n v="0.10206207261596577"/>
  </r>
  <r>
    <n v="2010"/>
    <n v="11"/>
    <n v="97"/>
    <x v="99"/>
    <s v="https://boardgamegeek.com/boardgame/5/acquire"/>
    <n v="1964"/>
    <n v="0.10153461651336192"/>
    <n v="113"/>
    <n v="6.8551616384046391E-7"/>
    <n v="3.0858977408823905E-4"/>
    <n v="3.2613027929615832E-2"/>
    <n v="5.7626501862670085E-2"/>
    <n v="9.0680582747478006E-2"/>
    <n v="0.10153461651336192"/>
  </r>
  <r>
    <n v="2010"/>
    <n v="11"/>
    <n v="98"/>
    <x v="153"/>
    <s v="https://boardgamegeek.com/boardgame/56692/parade"/>
    <n v="2007"/>
    <n v="0.10101525445522107"/>
    <n v="113"/>
    <n v="6.820096643039817E-7"/>
    <n v="3.070112994192517E-4"/>
    <n v="3.2446208278452814E-2"/>
    <n v="5.7331735214224473E-2"/>
    <n v="9.0216740407728341E-2"/>
    <n v="0.10101525445522107"/>
  </r>
  <r>
    <n v="2010"/>
    <n v="11"/>
    <n v="99"/>
    <x v="84"/>
    <s v="https://boardgamegeek.com/boardgame/21763/mr-jack"/>
    <n v="2006"/>
    <n v="0.10050378152592121"/>
    <n v="113"/>
    <n v="6.7855642862493876E-7"/>
    <n v="3.0545680183877258E-4"/>
    <n v="3.2281922623950896E-2"/>
    <n v="5.7041446082053235E-2"/>
    <n v="8.9759943850247215E-2"/>
    <n v="0.10050378152592121"/>
  </r>
  <r>
    <n v="2010"/>
    <n v="11"/>
    <n v="100"/>
    <x v="166"/>
    <s v="https://boardgamegeek.com/boardgame/41569/great-fire-london-1666"/>
    <n v="2010"/>
    <n v="0.1"/>
    <n v="113"/>
    <n v="6.7515512184974901E-7"/>
    <n v="3.0392568040834504E-4"/>
    <n v="3.2120107456479113E-2"/>
    <n v="5.6755522246037596E-2"/>
    <n v="8.9310016486391586E-2"/>
    <n v="0.1"/>
  </r>
  <r>
    <n v="2010"/>
    <n v="12"/>
    <n v="1"/>
    <x v="147"/>
    <s v="https://boardgamegeek.com/boardgame/68448/7-wonders"/>
    <n v="2010"/>
    <n v="1"/>
    <n v="112"/>
    <n v="7.5017235761083216E-6"/>
    <n v="3.1992176885088947E-3"/>
    <n v="0.3244455298634254"/>
    <n v="0.57040725875414666"/>
    <n v="0.89399415902293888"/>
    <n v="1"/>
  </r>
  <r>
    <n v="2010"/>
    <n v="12"/>
    <n v="2"/>
    <x v="0"/>
    <s v="https://boardgamegeek.com/boardgame/36218/dominion"/>
    <n v="2008"/>
    <n v="0.70710678118654746"/>
    <n v="112"/>
    <n v="5.3045196112531916E-6"/>
    <n v="2.2621885220365911E-3"/>
    <n v="0.22941763429209058"/>
    <n v="0.40333884070308673"/>
    <n v="0.63214933218628477"/>
    <n v="0.70710678118654746"/>
  </r>
  <r>
    <n v="2010"/>
    <n v="12"/>
    <n v="3"/>
    <x v="1"/>
    <s v="https://boardgamegeek.com/boardgame/31260/agricola"/>
    <n v="2007"/>
    <n v="0.57735026918962584"/>
    <n v="112"/>
    <n v="4.3311221260523025E-6"/>
    <n v="1.847069193656823E-3"/>
    <n v="0.18731871400401945"/>
    <n v="0.32932478438942314"/>
    <n v="0.51614776836584697"/>
    <n v="0.57735026918962584"/>
  </r>
  <r>
    <n v="2010"/>
    <n v="12"/>
    <n v="4"/>
    <x v="5"/>
    <s v="https://boardgamegeek.com/boardgame/822/carcassonne"/>
    <n v="2000"/>
    <n v="0.5"/>
    <n v="112"/>
    <n v="3.7508617880541608E-6"/>
    <n v="1.5996088442544474E-3"/>
    <n v="0.1622227649317127"/>
    <n v="0.28520362937707333"/>
    <n v="0.44699707951146944"/>
    <n v="0.5"/>
  </r>
  <r>
    <n v="2010"/>
    <n v="12"/>
    <n v="5"/>
    <x v="34"/>
    <s v="https://boardgamegeek.com/boardgame/39856/dixit"/>
    <n v="2008"/>
    <n v="0.44721359549995793"/>
    <n v="112"/>
    <n v="3.3548727729182046E-6"/>
    <n v="1.4307336452651271E-3"/>
    <n v="0.14509645195411144"/>
    <n v="0.25509388108671677"/>
    <n v="0.39980634221260963"/>
    <n v="0.44721359549995793"/>
  </r>
  <r>
    <n v="2010"/>
    <n v="12"/>
    <n v="6"/>
    <x v="3"/>
    <s v="https://boardgamegeek.com/boardgame/40692/small-world"/>
    <n v="2009"/>
    <n v="0.40824829046386307"/>
    <n v="112"/>
    <n v="3.0625658254786796E-6"/>
    <n v="1.3060751521555079E-3"/>
    <n v="0.13245433291538566"/>
    <n v="0.23286778825455876"/>
    <n v="0.36497158710579375"/>
    <n v="0.40824829046386307"/>
  </r>
  <r>
    <n v="2010"/>
    <n v="12"/>
    <n v="7"/>
    <x v="2"/>
    <s v="https://boardgamegeek.com/boardgame/30549/pandemic"/>
    <n v="2008"/>
    <n v="0.3779644730092272"/>
    <n v="112"/>
    <n v="2.8353849981046772E-6"/>
    <n v="1.2091906276790623E-3"/>
    <n v="0.12262888371502907"/>
    <n v="0.21559367895564893"/>
    <n v="0.33789803118843237"/>
    <n v="0.3779644730092272"/>
  </r>
  <r>
    <n v="2010"/>
    <n v="12"/>
    <n v="8"/>
    <x v="6"/>
    <s v="https://boardgamegeek.com/boardgame/13/catan"/>
    <n v="1995"/>
    <n v="0.35355339059327373"/>
    <n v="112"/>
    <n v="2.6522598056265958E-6"/>
    <n v="1.1310942610182955E-3"/>
    <n v="0.11470881714604529"/>
    <n v="0.20166942035154337"/>
    <n v="0.31607466609314239"/>
    <n v="0.35355339059327373"/>
  </r>
  <r>
    <n v="2010"/>
    <n v="12"/>
    <n v="9"/>
    <x v="156"/>
    <s v="https://boardgamegeek.com/boardgame/77130/sid-meiers-civilization-board-game"/>
    <n v="2010"/>
    <n v="0.33333333333333331"/>
    <n v="112"/>
    <n v="2.5005745253694403E-6"/>
    <n v="1.0664058961696314E-3"/>
    <n v="0.10814850995447513"/>
    <n v="0.19013575291804888"/>
    <n v="0.29799805300764626"/>
    <n v="0.33333333333333331"/>
  </r>
  <r>
    <n v="2010"/>
    <n v="12"/>
    <n v="10"/>
    <x v="4"/>
    <s v="https://boardgamegeek.com/boardgame/28143/race-galaxy"/>
    <n v="2007"/>
    <n v="0.31622776601683794"/>
    <n v="112"/>
    <n v="2.3722532877485791E-6"/>
    <n v="1.0116814626387198E-3"/>
    <n v="0.1025986851028603"/>
    <n v="0.18037861315561224"/>
    <n v="0.28270577573992572"/>
    <n v="0.31622776601683794"/>
  </r>
  <r>
    <n v="2010"/>
    <n v="12"/>
    <n v="11"/>
    <x v="7"/>
    <s v="https://boardgamegeek.com/boardgame/2651/power-grid"/>
    <n v="2004"/>
    <n v="0.30151134457776363"/>
    <n v="112"/>
    <n v="2.2618547620831294E-6"/>
    <n v="9.6460042685928178E-4"/>
    <n v="9.7824007951366351E-2"/>
    <n v="0.17198425954387908"/>
    <n v="0.26954938093167335"/>
    <n v="0.30151134457776363"/>
  </r>
  <r>
    <n v="2010"/>
    <n v="12"/>
    <n v="12"/>
    <x v="119"/>
    <s v="https://boardgamegeek.com/boardgame/65244/forbidden-island"/>
    <n v="2010"/>
    <n v="0.28867513459481292"/>
    <n v="112"/>
    <n v="2.1655610630261513E-6"/>
    <n v="9.2353459682841151E-4"/>
    <n v="9.3659357002009724E-2"/>
    <n v="0.16466239219471157"/>
    <n v="0.25807388418292349"/>
    <n v="0.28867513459481292"/>
  </r>
  <r>
    <n v="2010"/>
    <n v="12"/>
    <n v="13"/>
    <x v="11"/>
    <s v="https://boardgamegeek.com/boardgame/9209/ticket-ride"/>
    <n v="2004"/>
    <n v="0.27735009811261457"/>
    <n v="112"/>
    <n v="2.080603769847357E-6"/>
    <n v="8.8730333979155393E-4"/>
    <n v="8.9984999539820254E-2"/>
    <n v="0.1582025091796101"/>
    <n v="0.24794936771711645"/>
    <n v="0.27735009811261457"/>
  </r>
  <r>
    <n v="2010"/>
    <n v="12"/>
    <n v="14"/>
    <x v="9"/>
    <s v="https://boardgamegeek.com/boardgame/3076/puerto-rico"/>
    <n v="2002"/>
    <n v="0.2672612419124244"/>
    <n v="112"/>
    <n v="2.0049199594344234E-6"/>
    <n v="8.5502689257908296E-4"/>
    <n v="8.6711715244233656E-2"/>
    <n v="0.15244775237049485"/>
    <n v="0.23892998920292408"/>
    <n v="0.2672612419124244"/>
  </r>
  <r>
    <n v="2010"/>
    <n v="12"/>
    <n v="15"/>
    <x v="8"/>
    <s v="https://boardgamegeek.com/boardgame/34635/stone-age"/>
    <n v="2008"/>
    <n v="0.2581988897471611"/>
    <n v="112"/>
    <n v="1.9369366985412718E-6"/>
    <n v="8.2603445523247564E-4"/>
    <n v="8.377147559416584E-2"/>
    <n v="0.14727852091404231"/>
    <n v="0.23082829930016979"/>
    <n v="0.2581988897471611"/>
  </r>
  <r>
    <n v="2010"/>
    <n v="12"/>
    <n v="16"/>
    <x v="19"/>
    <s v="https://boardgamegeek.com/boardgame/11/bohnanza"/>
    <n v="1997"/>
    <n v="0.25"/>
    <n v="112"/>
    <n v="1.8754308940270804E-6"/>
    <n v="7.9980442212722368E-4"/>
    <n v="8.1111382465856349E-2"/>
    <n v="0.14260181468853667"/>
    <n v="0.22349853975573472"/>
    <n v="0.25"/>
  </r>
  <r>
    <n v="2010"/>
    <n v="12"/>
    <n v="17"/>
    <x v="145"/>
    <s v="https://boardgamegeek.com/boardgameexpansion/66690/dominion-prosperity"/>
    <n v="2010"/>
    <n v="0.24253562503633297"/>
    <n v="112"/>
    <n v="1.8194352163812268E-6"/>
    <n v="7.7592426170979716E-4"/>
    <n v="7.8689599375670119E-2"/>
    <n v="0.13834408102719828"/>
    <n v="0.21682543213745933"/>
    <n v="0.24253562503633297"/>
  </r>
  <r>
    <n v="2010"/>
    <n v="12"/>
    <n v="18"/>
    <x v="22"/>
    <s v="https://boardgamegeek.com/boardgame/14996/ticket-ride-europe"/>
    <n v="2005"/>
    <n v="0.23570226039551587"/>
    <n v="112"/>
    <n v="1.7681732037510641E-6"/>
    <n v="7.5406284067886388E-4"/>
    <n v="7.6472544764030218E-2"/>
    <n v="0.13444628023436228"/>
    <n v="0.21071644406209497"/>
    <n v="0.23570226039551587"/>
  </r>
  <r>
    <n v="2010"/>
    <n v="12"/>
    <n v="19"/>
    <x v="154"/>
    <s v="https://boardgamegeek.com/boardgame/65781/london"/>
    <n v="2010"/>
    <n v="0.22941573387056174"/>
    <n v="112"/>
    <n v="1.7210134195069854E-6"/>
    <n v="7.3395087382095031E-4"/>
    <n v="7.4432909334640987E-2"/>
    <n v="0.13086039987217796"/>
    <n v="0.20509632606824321"/>
    <n v="0.22941573387056174"/>
  </r>
  <r>
    <n v="2010"/>
    <n v="12"/>
    <n v="20"/>
    <x v="24"/>
    <s v="https://boardgamegeek.com/boardgame/37380/roll-through-ages-bronze-age"/>
    <n v="2008"/>
    <n v="0.22360679774997896"/>
    <n v="112"/>
    <n v="1.6774363864591023E-6"/>
    <n v="7.1536682263256357E-4"/>
    <n v="7.2548225977055722E-2"/>
    <n v="0.12754694054335838"/>
    <n v="0.19990317110630482"/>
    <n v="0.22360679774997896"/>
  </r>
  <r>
    <n v="2010"/>
    <n v="12"/>
    <n v="21"/>
    <x v="21"/>
    <s v="https://boardgamegeek.com/boardgame/478/citadels"/>
    <n v="2000"/>
    <n v="0.21821789023599239"/>
    <n v="112"/>
    <n v="1.637010291911962E-6"/>
    <n v="6.9812653439207928E-4"/>
    <n v="7.0799819023295352E-2"/>
    <n v="0.12447306858062568"/>
    <n v="0.195085519265286"/>
    <n v="0.21821789023599239"/>
  </r>
  <r>
    <n v="2010"/>
    <n v="12"/>
    <n v="22"/>
    <x v="14"/>
    <s v="https://boardgamegeek.com/boardgame/40834/dominion-intrigue"/>
    <n v="2009"/>
    <n v="0.21320071635561041"/>
    <n v="112"/>
    <n v="1.5993728403280656E-6"/>
    <n v="6.8207550296763648E-4"/>
    <n v="6.9172019385257882E-2"/>
    <n v="0.1216112361808241"/>
    <n v="0.19060019512142207"/>
    <n v="0.21320071635561041"/>
  </r>
  <r>
    <n v="2010"/>
    <n v="12"/>
    <n v="23"/>
    <x v="148"/>
    <s v="https://boardgamegeek.com/boardgame/62219/dominant-species"/>
    <n v="2010"/>
    <n v="0.20851441405707477"/>
    <n v="112"/>
    <n v="1.5642174958903701E-6"/>
    <n v="6.6708300176046131E-4"/>
    <n v="6.7651569552909296E-2"/>
    <n v="0.11893813533302312"/>
    <n v="0.18641066823911542"/>
    <n v="0.20851441405707477"/>
  </r>
  <r>
    <n v="2010"/>
    <n v="12"/>
    <n v="24"/>
    <x v="15"/>
    <s v="https://boardgamegeek.com/boardgame/37111/battlestar-galactica-board-game"/>
    <n v="2008"/>
    <n v="0.20412414523193154"/>
    <n v="112"/>
    <n v="1.5312829127393398E-6"/>
    <n v="6.5303757607775394E-4"/>
    <n v="6.6227166457692832E-2"/>
    <n v="0.11643389412727938"/>
    <n v="0.18248579355289687"/>
    <n v="0.20412414523193154"/>
  </r>
  <r>
    <n v="2010"/>
    <n v="12"/>
    <n v="25"/>
    <x v="25"/>
    <s v="https://boardgamegeek.com/boardgame/53953/thunderstone"/>
    <n v="2009"/>
    <n v="0.2"/>
    <n v="112"/>
    <n v="1.5003447152216645E-6"/>
    <n v="6.3984353770177901E-4"/>
    <n v="6.4889105972685088E-2"/>
    <n v="0.11408145175082934"/>
    <n v="0.17879883180458778"/>
    <n v="0.2"/>
  </r>
  <r>
    <n v="2010"/>
    <n v="12"/>
    <n v="26"/>
    <x v="28"/>
    <s v="https://boardgamegeek.com/boardgame/50/lost-cities"/>
    <n v="1999"/>
    <n v="0.19611613513818404"/>
    <n v="112"/>
    <n v="1.4712090346213609E-6"/>
    <n v="6.2741820853607917E-4"/>
    <n v="6.3629003379675267E-2"/>
    <n v="0.11186606704162934"/>
    <n v="0.17532667930368989"/>
    <n v="0.19611613513818404"/>
  </r>
  <r>
    <n v="2010"/>
    <n v="12"/>
    <n v="27"/>
    <x v="20"/>
    <s v="https://boardgamegeek.com/boardgame/35677/le-havre"/>
    <n v="2008"/>
    <n v="0.19245008972987526"/>
    <n v="112"/>
    <n v="1.4437073753507672E-6"/>
    <n v="6.1568973121894097E-4"/>
    <n v="6.2439571334673143E-2"/>
    <n v="0.1097749281298077"/>
    <n v="0.17204925612194896"/>
    <n v="0.19245008972987526"/>
  </r>
  <r>
    <n v="2010"/>
    <n v="12"/>
    <n v="28"/>
    <x v="152"/>
    <s v="https://boardgamegeek.com/boardgame/41114/resistance"/>
    <n v="2009"/>
    <n v="0.1889822365046136"/>
    <n v="112"/>
    <n v="1.4176924990523386E-6"/>
    <n v="6.0459531383953117E-4"/>
    <n v="6.1314441857514536E-2"/>
    <n v="0.10779683947782447"/>
    <n v="0.16894901559421618"/>
    <n v="0.1889822365046136"/>
  </r>
  <r>
    <n v="2010"/>
    <n v="12"/>
    <n v="29"/>
    <x v="27"/>
    <s v="https://boardgamegeek.com/boardgame/12333/twilight-struggle"/>
    <n v="2005"/>
    <n v="0.18569533817705186"/>
    <n v="112"/>
    <n v="1.3930350963761977E-6"/>
    <n v="5.9407981056966539E-4"/>
    <n v="6.0248022388021558E-2"/>
    <n v="0.10592196881299638"/>
    <n v="0.16601054768807372"/>
    <n v="0.18569533817705186"/>
  </r>
  <r>
    <n v="2010"/>
    <n v="12"/>
    <n v="30"/>
    <x v="17"/>
    <s v="https://boardgamegeek.com/boardgame/15987/arkham-horror"/>
    <n v="2005"/>
    <n v="0.18257418583505536"/>
    <n v="112"/>
    <n v="1.3696210742676167E-6"/>
    <n v="5.8409456478861915E-4"/>
    <n v="5.923537846263803E-2"/>
    <n v="0.10414164086144408"/>
    <n v="0.16322025572490809"/>
    <n v="0.18257418583505536"/>
  </r>
  <r>
    <n v="2010"/>
    <n v="12"/>
    <n v="31"/>
    <x v="139"/>
    <s v="https://boardgamegeek.com/boardgame/59946/dungeons-dragons-castle-ravenloft-board-game"/>
    <n v="2010"/>
    <n v="0.17960530202677491"/>
    <n v="112"/>
    <n v="1.347349328608313E-6"/>
    <n v="5.7459645919404078E-4"/>
    <n v="5.8272137382357536E-2"/>
    <n v="0.10244816798680326"/>
    <n v="0.16056609094148758"/>
    <n v="0.17960530202677491"/>
  </r>
  <r>
    <n v="2010"/>
    <n v="12"/>
    <n v="32"/>
    <x v="36"/>
    <s v="https://boardgamegeek.com/boardgame/215/tichu"/>
    <n v="1991"/>
    <n v="0.17677669529663687"/>
    <n v="112"/>
    <n v="1.3261299028132979E-6"/>
    <n v="5.6554713050914777E-4"/>
    <n v="5.7354408573022646E-2"/>
    <n v="0.10083471017577168"/>
    <n v="0.15803733304657119"/>
    <n v="0.17677669529663687"/>
  </r>
  <r>
    <n v="2010"/>
    <n v="12"/>
    <n v="33"/>
    <x v="43"/>
    <s v="https://boardgamegeek.com/boardgame/12942/no-thanks"/>
    <n v="2004"/>
    <n v="0.17407765595569785"/>
    <n v="112"/>
    <n v="1.3058824557565318E-6"/>
    <n v="5.5691231610763433E-4"/>
    <n v="5.6478717323929457E-2"/>
    <n v="9.929515854403706E-2"/>
    <n v="0.1556244076407986"/>
    <n v="0.17407765595569785"/>
  </r>
  <r>
    <n v="2010"/>
    <n v="12"/>
    <n v="34"/>
    <x v="41"/>
    <s v="https://boardgamegeek.com/boardgame/10630/memoir-44"/>
    <n v="2004"/>
    <n v="0.17149858514250882"/>
    <n v="112"/>
    <n v="1.2865349794327788E-6"/>
    <n v="5.4866130714216292E-4"/>
    <n v="5.5641949327389049E-2"/>
    <n v="9.7824037831353086E-2"/>
    <n v="0.15331873339810106"/>
    <n v="0.17149858514250882"/>
  </r>
  <r>
    <n v="2010"/>
    <n v="12"/>
    <n v="35"/>
    <x v="140"/>
    <s v="https://boardgamegeek.com/boardgame/69789/ascension-deckbuilding-game"/>
    <n v="2010"/>
    <n v="0.1690308509457033"/>
    <n v="112"/>
    <n v="1.2680227196290341E-6"/>
    <n v="5.4076648824920445E-4"/>
    <n v="5.4841303998344387E-2"/>
    <n v="9.6416424332819384E-2"/>
    <n v="0.15111259344013575"/>
    <n v="0.1690308509457033"/>
  </r>
  <r>
    <n v="2010"/>
    <n v="12"/>
    <n v="36"/>
    <x v="16"/>
    <s v="https://boardgamegeek.com/boardgame/25613/through-ages-story-civilization"/>
    <n v="2006"/>
    <n v="0.16666666666666666"/>
    <n v="112"/>
    <n v="1.2502872626847201E-6"/>
    <n v="5.3320294808481571E-4"/>
    <n v="5.4074254977237564E-2"/>
    <n v="9.5067876459024439E-2"/>
    <n v="0.14899902650382313"/>
    <n v="0.16666666666666666"/>
  </r>
  <r>
    <n v="2010"/>
    <n v="12"/>
    <n v="37"/>
    <x v="37"/>
    <s v="https://boardgamegeek.com/boardgame/15512/diamant"/>
    <n v="2005"/>
    <n v="0.16439898730535729"/>
    <n v="112"/>
    <n v="1.2332757589569315E-6"/>
    <n v="5.2594814816024832E-4"/>
    <n v="5.3338516545297192E-2"/>
    <n v="9.3774375690806613E-2"/>
    <n v="0.14697173440027569"/>
    <n v="0.16439898730535729"/>
  </r>
  <r>
    <n v="2010"/>
    <n v="12"/>
    <n v="38"/>
    <x v="44"/>
    <s v="https://boardgamegeek.com/boardgame/5782/coloretto"/>
    <n v="2003"/>
    <n v="0.16222142113076254"/>
    <n v="112"/>
    <n v="1.216940259446438E-6"/>
    <n v="5.189816399365861E-4"/>
    <n v="5.263201493396813E-2"/>
    <n v="9.253227613840026E-2"/>
    <n v="0.14502500295930207"/>
    <n v="0.16222142113076254"/>
  </r>
  <r>
    <n v="2010"/>
    <n v="12"/>
    <n v="39"/>
    <x v="141"/>
    <s v="https://boardgamegeek.com/boardgame/71721/space-hulk-death-angel-card-game"/>
    <n v="2010"/>
    <n v="0.16012815380508713"/>
    <n v="112"/>
    <n v="1.2012371465983215E-6"/>
    <n v="5.1228482208150758E-4"/>
    <n v="5.1952863707343575E-2"/>
    <n v="9.1338261261322135E-2"/>
    <n v="0.14315363419687469"/>
    <n v="0.16012815380508713"/>
  </r>
  <r>
    <n v="2010"/>
    <n v="12"/>
    <n v="40"/>
    <x v="42"/>
    <s v="https://boardgamegeek.com/boardgame/43015/hansa-teutonica"/>
    <n v="2009"/>
    <n v="0.15811388300841897"/>
    <n v="112"/>
    <n v="1.1861266438742896E-6"/>
    <n v="5.0584073131935991E-4"/>
    <n v="5.1299342551430149E-2"/>
    <n v="9.0189306577806119E-2"/>
    <n v="0.14135288786996286"/>
    <n v="0.15811388300841897"/>
  </r>
  <r>
    <n v="2010"/>
    <n v="12"/>
    <n v="41"/>
    <x v="35"/>
    <s v="https://boardgamegeek.com/boardgame/27162/kingsburg"/>
    <n v="2007"/>
    <n v="0.15617376188860607"/>
    <n v="112"/>
    <n v="1.1715723915292834E-6"/>
    <n v="4.9963386151500482E-4"/>
    <n v="5.0669878926713229E-2"/>
    <n v="8.9082647408202612E-2"/>
    <n v="0.13961843092105308"/>
    <n v="0.15617376188860607"/>
  </r>
  <r>
    <n v="2010"/>
    <n v="12"/>
    <n v="42"/>
    <x v="51"/>
    <s v="https://boardgamegeek.com/boardgame/172/sale"/>
    <n v="1997"/>
    <n v="0.15430334996209191"/>
    <n v="112"/>
    <n v="1.1575410782831181E-6"/>
    <n v="4.9365000659490278E-4"/>
    <n v="5.0063032138152469E-2"/>
    <n v="8.8015750868458614E-2"/>
    <n v="0.13794629358378258"/>
    <n v="0.15430334996209191"/>
  </r>
  <r>
    <n v="2010"/>
    <n v="12"/>
    <n v="43"/>
    <x v="30"/>
    <s v="https://boardgamegeek.com/boardgame/8217/san-juan"/>
    <n v="2004"/>
    <n v="0.15249857033260467"/>
    <n v="112"/>
    <n v="1.1440021203869135E-6"/>
    <n v="4.8787612368038661E-4"/>
    <n v="4.9477479454976762E-2"/>
    <n v="8.698629146734746E-2"/>
    <n v="0.13633283113669742"/>
    <n v="0.15249857033260467"/>
  </r>
  <r>
    <n v="2010"/>
    <n v="12"/>
    <n v="44"/>
    <x v="38"/>
    <s v="https://boardgamegeek.com/boardgame/9674/ingenious"/>
    <n v="2004"/>
    <n v="0.15075567228888181"/>
    <n v="112"/>
    <n v="1.1309273810415647E-6"/>
    <n v="4.8230021342964089E-4"/>
    <n v="4.8912003975683176E-2"/>
    <n v="8.5992129771939541E-2"/>
    <n v="0.13477469046583668"/>
    <n v="0.15075567228888181"/>
  </r>
  <r>
    <n v="2010"/>
    <n v="12"/>
    <n v="45"/>
    <x v="32"/>
    <s v="https://boardgamegeek.com/boardgame/12/ra"/>
    <n v="1999"/>
    <n v="0.14907119849998599"/>
    <n v="112"/>
    <n v="1.1182909243060684E-6"/>
    <n v="4.7691121508837577E-4"/>
    <n v="4.8365483984703819E-2"/>
    <n v="8.503129369557226E-2"/>
    <n v="0.13326878073753656"/>
    <n v="0.14907119849998599"/>
  </r>
  <r>
    <n v="2010"/>
    <n v="12"/>
    <n v="46"/>
    <x v="33"/>
    <s v="https://boardgamegeek.com/boardgame/6249/alhambra"/>
    <n v="2003"/>
    <n v="0.14744195615489714"/>
    <n v="112"/>
    <n v="1.1060687985947213E-6"/>
    <n v="4.7169891415909981E-4"/>
    <n v="4.7836883588775539E-2"/>
    <n v="8.410196203566396E-2"/>
    <n v="0.13181224759739429"/>
    <n v="0.14744195615489714"/>
  </r>
  <r>
    <n v="2010"/>
    <n v="12"/>
    <n v="47"/>
    <x v="48"/>
    <s v="https://boardgamegeek.com/boardgame/9217/saint-petersburg"/>
    <n v="2004"/>
    <n v="0.14586499149789456"/>
    <n v="112"/>
    <n v="1.0942388456485954E-6"/>
    <n v="4.666538609342638E-4"/>
    <n v="4.7325244455058438E-2"/>
    <n v="8.3202449948510948E-2"/>
    <n v="0.13040245040504839"/>
    <n v="0.14586499149789456"/>
  </r>
  <r>
    <n v="2010"/>
    <n v="12"/>
    <n v="48"/>
    <x v="131"/>
    <s v="https://boardgamegeek.com/boardgame/66362/glen-more"/>
    <n v="2010"/>
    <n v="0.14433756729740646"/>
    <n v="112"/>
    <n v="1.0827805315130756E-6"/>
    <n v="4.6176729841420575E-4"/>
    <n v="4.6829678501004862E-2"/>
    <n v="8.2331196097355785E-2"/>
    <n v="0.12903694209146174"/>
    <n v="0.14433756729740646"/>
  </r>
  <r>
    <n v="2010"/>
    <n v="12"/>
    <n v="49"/>
    <x v="149"/>
    <s v="https://boardgamegeek.com/boardgame/48726/alien-frontiers"/>
    <n v="2010"/>
    <n v="0.14285714285714285"/>
    <n v="112"/>
    <n v="1.0716747965869031E-6"/>
    <n v="4.5703109835841353E-4"/>
    <n v="4.634936140906077E-2"/>
    <n v="8.1486751250592376E-2"/>
    <n v="0.12771345128899125"/>
    <n v="0.14285714285714285"/>
  </r>
  <r>
    <n v="2010"/>
    <n v="12"/>
    <n v="50"/>
    <x v="155"/>
    <s v="https://boardgamegeek.com/boardgame/73439/troyes"/>
    <n v="2010"/>
    <n v="0.1414213562373095"/>
    <n v="112"/>
    <n v="1.0609039222506384E-6"/>
    <n v="4.5243770440731826E-4"/>
    <n v="4.5883526858418122E-2"/>
    <n v="8.0667768140617352E-2"/>
    <n v="0.12642986643725695"/>
    <n v="0.1414213562373095"/>
  </r>
  <r>
    <n v="2010"/>
    <n v="12"/>
    <n v="51"/>
    <x v="76"/>
    <s v="https://boardgamegeek.com/boardgame/20100/wits-wagers"/>
    <n v="2005"/>
    <n v="0.14002800840280097"/>
    <n v="112"/>
    <n v="1.0504514119507862E-6"/>
    <n v="4.4798008136891302E-4"/>
    <n v="4.5431461381966944E-2"/>
    <n v="7.9872992421844313E-2"/>
    <n v="0.12518422161171908"/>
    <n v="0.14002800840280097"/>
  </r>
  <r>
    <n v="2010"/>
    <n v="12"/>
    <n v="52"/>
    <x v="129"/>
    <s v="https://boardgamegeek.com/boardgame/63888/innovation"/>
    <n v="2010"/>
    <n v="0.13867504905630729"/>
    <n v="112"/>
    <n v="1.0403018849236785E-6"/>
    <n v="4.4365166989577696E-4"/>
    <n v="4.4992499769910127E-2"/>
    <n v="7.9101254589805048E-2"/>
    <n v="0.12397468385855823"/>
    <n v="0.13867504905630729"/>
  </r>
  <r>
    <n v="2010"/>
    <n v="12"/>
    <n v="53"/>
    <x v="157"/>
    <s v="https://boardgamegeek.com/boardgame/66589/navegador"/>
    <n v="2010"/>
    <n v="0.13736056394868904"/>
    <n v="112"/>
    <n v="1.0304409810014154E-6"/>
    <n v="4.3944634588820314E-4"/>
    <n v="4.4566020952671342E-2"/>
    <n v="7.8351462742895381E-2"/>
    <n v="0.12279954185022487"/>
    <n v="0.13736056394868904"/>
  </r>
  <r>
    <n v="2010"/>
    <n v="12"/>
    <n v="54"/>
    <x v="113"/>
    <s v="https://boardgamegeek.com/boardgame/66188/fresco"/>
    <n v="2010"/>
    <n v="0.13608276348795434"/>
    <n v="112"/>
    <n v="1.0208552751595597E-6"/>
    <n v="4.3535838405183591E-4"/>
    <n v="4.4151444305128545E-2"/>
    <n v="7.7622596084852918E-2"/>
    <n v="0.12165719570193123"/>
    <n v="0.13608276348795434"/>
  </r>
  <r>
    <n v="2010"/>
    <n v="12"/>
    <n v="55"/>
    <x v="167"/>
    <s v="https://boardgamegeek.com/boardgame/74/apples-apples"/>
    <n v="1999"/>
    <n v="0.13483997249264842"/>
    <n v="112"/>
    <n v="1.0115322006498982E-6"/>
    <n v="4.3138242511653362E-4"/>
    <n v="4.3748226322147026E-2"/>
    <n v="7.6913699080016135E-2"/>
    <n v="0.12054614781124144"/>
    <n v="0.13483997249264842"/>
  </r>
  <r>
    <n v="2010"/>
    <n v="12"/>
    <n v="56"/>
    <x v="10"/>
    <s v="https://boardgamegeek.com/boardgame/33160/endeavor"/>
    <n v="2009"/>
    <n v="0.1336306209562122"/>
    <n v="112"/>
    <n v="1.0024599797172117E-6"/>
    <n v="4.2751344628954148E-4"/>
    <n v="4.3355857622116828E-2"/>
    <n v="7.6223876185247424E-2"/>
    <n v="0.11946499460146204"/>
    <n v="0.1336306209562122"/>
  </r>
  <r>
    <n v="2010"/>
    <n v="12"/>
    <n v="57"/>
    <x v="146"/>
    <s v="https://boardgamegeek.com/boardgame/10547/betrayal-house-hill"/>
    <n v="2004"/>
    <n v="0.13245323570650439"/>
    <n v="112"/>
    <n v="9.9362756103131653E-7"/>
    <n v="4.2374673457248673E-4"/>
    <n v="4.2973860240921993E-2"/>
    <n v="7.5552287092464018E-2"/>
    <n v="0.11841241906530349"/>
    <n v="0.13245323570650439"/>
  </r>
  <r>
    <n v="2010"/>
    <n v="12"/>
    <n v="58"/>
    <x v="13"/>
    <s v="https://boardgamegeek.com/boardgameexpansion/51811/dominion-seaside"/>
    <n v="2009"/>
    <n v="0.13130643285972254"/>
    <n v="112"/>
    <n v="9.8502456307846505E-7"/>
    <n v="4.2007786261982993E-4"/>
    <n v="4.2601785183648974E-2"/>
    <n v="7.4898142424299749E-2"/>
    <n v="0.11738718401872965"/>
    <n v="0.13130643285972254"/>
  </r>
  <r>
    <n v="2010"/>
    <n v="12"/>
    <n v="59"/>
    <x v="71"/>
    <s v="https://boardgamegeek.com/boardgame/2453/blokus"/>
    <n v="2000"/>
    <n v="0.13018891098082389"/>
    <n v="112"/>
    <n v="9.7664122285271413E-7"/>
    <n v="4.1650266685756165E-4"/>
    <n v="4.2239210205515729E-2"/>
    <n v="7.4260699832759375E-2"/>
    <n v="0.1163881259864139"/>
    <n v="0.13018891098082389"/>
  </r>
  <r>
    <n v="2010"/>
    <n v="12"/>
    <n v="60"/>
    <x v="49"/>
    <s v="https://boardgamegeek.com/boardgame/2655/hive"/>
    <n v="2000"/>
    <n v="0.12909944487358055"/>
    <n v="112"/>
    <n v="9.684683492706359E-7"/>
    <n v="4.1301722761623782E-4"/>
    <n v="4.188573779708292E-2"/>
    <n v="7.3639260457021155E-2"/>
    <n v="0.1154141496500849"/>
    <n v="0.12909944487358055"/>
  </r>
  <r>
    <n v="2010"/>
    <n v="12"/>
    <n v="61"/>
    <x v="67"/>
    <s v="https://boardgamegeek.com/boardgame/39463/cosmic-encounter"/>
    <n v="2008"/>
    <n v="0.12803687993289598"/>
    <n v="112"/>
    <n v="9.6049728080395628E-7"/>
    <n v="4.0961785106281037E-4"/>
    <n v="4.1540993351888211E-2"/>
    <n v="7.3033165701957004E-2"/>
    <n v="0.11446422279953034"/>
    <n v="0.12803687993289598"/>
  </r>
  <r>
    <n v="2010"/>
    <n v="12"/>
    <n v="62"/>
    <x v="23"/>
    <s v="https://boardgamegeek.com/boardgame/42215/tobago"/>
    <n v="2009"/>
    <n v="0.1270001270001905"/>
    <n v="112"/>
    <n v="9.527198468860801E-7"/>
    <n v="4.0630105274188554E-4"/>
    <n v="4.1204623497299128E-2"/>
    <n v="7.2441794303607157E-2"/>
    <n v="0.11353737173334175"/>
    <n v="0.1270001270001905"/>
  </r>
  <r>
    <n v="2010"/>
    <n v="12"/>
    <n v="63"/>
    <x v="45"/>
    <s v="https://boardgamegeek.com/boardgame/18602/caylus"/>
    <n v="2005"/>
    <n v="0.12598815766974239"/>
    <n v="112"/>
    <n v="9.4512833270155899E-7"/>
    <n v="4.0306354255968744E-4"/>
    <n v="4.0876294571676353E-2"/>
    <n v="7.1864559651882973E-2"/>
    <n v="0.11263267706281077"/>
    <n v="0.12598815766974239"/>
  </r>
  <r>
    <n v="2010"/>
    <n v="12"/>
    <n v="64"/>
    <x v="18"/>
    <s v="https://boardgamegeek.com/boardgame/45315/dungeon-lords"/>
    <n v="2009"/>
    <n v="0.125"/>
    <n v="112"/>
    <n v="9.377154470135402E-7"/>
    <n v="3.9990221106361184E-4"/>
    <n v="4.0555691232928175E-2"/>
    <n v="7.1300907344268333E-2"/>
    <n v="0.11174926987786736"/>
    <n v="0.125"/>
  </r>
  <r>
    <n v="2010"/>
    <n v="12"/>
    <n v="65"/>
    <x v="133"/>
    <s v="https://boardgamegeek.com/boardgame/19857/glory-rome"/>
    <n v="2005"/>
    <n v="0.12403473458920847"/>
    <n v="112"/>
    <n v="9.3047429272420348E-7"/>
    <n v="3.9681411688730176E-4"/>
    <n v="4.0242515185265081E-2"/>
    <n v="7.0750312947328545E-2"/>
    <n v="0.11088632823871285"/>
    <n v="0.12403473458920847"/>
  </r>
  <r>
    <n v="2010"/>
    <n v="12"/>
    <n v="66"/>
    <x v="56"/>
    <s v="https://boardgamegeek.com/boardgame/3955/bang"/>
    <n v="2002"/>
    <n v="0.12309149097933272"/>
    <n v="112"/>
    <n v="9.2339833989798508E-7"/>
    <n v="3.9379647524601428E-4"/>
    <n v="3.9936484012468652E-2"/>
    <n v="7.0212279945481945E-2"/>
    <n v="0.11004307396094823"/>
    <n v="0.12309149097933272"/>
  </r>
  <r>
    <n v="2010"/>
    <n v="12"/>
    <n v="67"/>
    <x v="112"/>
    <s v="https://boardgamegeek.com/boardgame/54998/cyclades"/>
    <n v="2009"/>
    <n v="0.12216944435630522"/>
    <n v="112"/>
    <n v="9.1648140100774867E-7"/>
    <n v="3.908466473799948E-4"/>
    <n v="3.9637330107301715E-2"/>
    <n v="6.9686337858797312E-2"/>
    <n v="0.10921876966561482"/>
    <n v="0.12216944435630522"/>
  </r>
  <r>
    <n v="2010"/>
    <n v="12"/>
    <n v="68"/>
    <x v="40"/>
    <s v="https://boardgamegeek.com/boardgame/21790/thurn-and-taxis"/>
    <n v="2006"/>
    <n v="0.12126781251816648"/>
    <n v="112"/>
    <n v="9.0971760819061341E-7"/>
    <n v="3.8796213085489858E-4"/>
    <n v="3.9344799687835059E-2"/>
    <n v="6.917204051359914E-2"/>
    <n v="0.10841271606872967"/>
    <n v="0.12126781251816648"/>
  </r>
  <r>
    <n v="2010"/>
    <n v="12"/>
    <n v="69"/>
    <x v="77"/>
    <s v="https://boardgamegeek.com/boardgame/9220/saboteur"/>
    <n v="2004"/>
    <n v="0.1203858530857692"/>
    <n v="112"/>
    <n v="9.0310139232342751E-7"/>
    <n v="3.8514055063822595E-4"/>
    <n v="3.9058651892472873E-2"/>
    <n v="6.8668964451433043E-2"/>
    <n v="0.10762424948767131"/>
    <n v="0.1203858530857692"/>
  </r>
  <r>
    <n v="2010"/>
    <n v="12"/>
    <n v="70"/>
    <x v="126"/>
    <s v="https://boardgamegeek.com/boardgame/62871/zombie-dice"/>
    <n v="2010"/>
    <n v="0.11952286093343936"/>
    <n v="112"/>
    <n v="8.9662746374829835E-7"/>
    <n v="3.8237965087944796E-4"/>
    <n v="3.8778657946342242E-2"/>
    <n v="6.8176707463496231E-2"/>
    <n v="0.10685273954420579"/>
    <n v="0.11952286093343936"/>
  </r>
  <r>
    <n v="2010"/>
    <n v="12"/>
    <n v="71"/>
    <x v="26"/>
    <s v="https://boardgamegeek.com/boardgame/31481/galaxy-trucker"/>
    <n v="2007"/>
    <n v="0.11867816581938533"/>
    <n v="112"/>
    <n v="8.9029079449657564E-7"/>
    <n v="3.7967728732916922E-4"/>
    <n v="3.8504600392489936E-2"/>
    <n v="6.7694887239005644E-2"/>
    <n v="0.10609758704608628"/>
    <n v="0.11867816581938533"/>
  </r>
  <r>
    <n v="2010"/>
    <n v="12"/>
    <n v="72"/>
    <x v="168"/>
    <s v="https://boardgamegeek.com/boardgame/31627/ticket-ride-nordic-countries"/>
    <n v="2007"/>
    <n v="0.11785113019775793"/>
    <n v="112"/>
    <n v="8.8408660187553204E-7"/>
    <n v="3.7703142033943194E-4"/>
    <n v="3.8236272382015109E-2"/>
    <n v="6.722314011718114E-2"/>
    <n v="0.10535822203104749"/>
    <n v="0.11785113019775793"/>
  </r>
  <r>
    <n v="2010"/>
    <n v="12"/>
    <n v="73"/>
    <x v="62"/>
    <s v="https://boardgamegeek.com/boardgame/27588/zooloretto"/>
    <n v="2007"/>
    <n v="0.11704114719613057"/>
    <n v="112"/>
    <n v="8.7801033329597703E-7"/>
    <n v="3.7444010839323414E-4"/>
    <n v="3.7973477017871751E-2"/>
    <n v="6.6761119933585411E-2"/>
    <n v="0.10463410195868475"/>
    <n v="0.11704114719613057"/>
  </r>
  <r>
    <n v="2010"/>
    <n v="12"/>
    <n v="74"/>
    <x v="72"/>
    <s v="https://boardgamegeek.com/boardgame/432/6-nimmt"/>
    <n v="1994"/>
    <n v="0.11624763874381928"/>
    <n v="112"/>
    <n v="8.7205765223143227E-7"/>
    <n v="3.7190150211661858E-4"/>
    <n v="3.7716026747610508E-2"/>
    <n v="6.6308496952504292E-2"/>
    <n v="0.10392471003718314"/>
    <n v="0.11624763874381928"/>
  </r>
  <r>
    <n v="2010"/>
    <n v="12"/>
    <n v="75"/>
    <x v="75"/>
    <s v="https://boardgamegeek.com/boardgame/8203/hey-s-my-fish"/>
    <n v="2003"/>
    <n v="0.11547005383792514"/>
    <n v="112"/>
    <n v="8.6622442521046021E-7"/>
    <n v="3.6941383873136449E-4"/>
    <n v="3.7463742800803876E-2"/>
    <n v="6.5864956877884615E-2"/>
    <n v="0.10322955367316936"/>
    <n v="0.11547005383792514"/>
  </r>
  <r>
    <n v="2010"/>
    <n v="12"/>
    <n v="76"/>
    <x v="55"/>
    <s v="https://boardgamegeek.com/boardgame/42/tigris-euphrates"/>
    <n v="1997"/>
    <n v="0.11470786693528087"/>
    <n v="112"/>
    <n v="8.6050670975349271E-7"/>
    <n v="3.6697543691047515E-4"/>
    <n v="3.7216454667320494E-2"/>
    <n v="6.5430199936088979E-2"/>
    <n v="0.10254816303412161"/>
    <n v="0.11470786693528087"/>
  </r>
  <r>
    <n v="2010"/>
    <n v="12"/>
    <n v="77"/>
    <x v="158"/>
    <s v="https://boardgamegeek.com/boardgame/73761/k2"/>
    <n v="2010"/>
    <n v="0.11396057645963795"/>
    <n v="112"/>
    <n v="8.5490074317416099E-7"/>
    <n v="3.6458469200234409E-4"/>
    <n v="3.6973999612988639E-2"/>
    <n v="6.5003940024384421E-2"/>
    <n v="0.10188008971380336"/>
    <n v="0.11396057645963795"/>
  </r>
  <r>
    <n v="2010"/>
    <n v="12"/>
    <n v="78"/>
    <x v="58"/>
    <s v="https://boardgamegeek.com/boardgame/463/magic-gathering"/>
    <n v="1993"/>
    <n v="0.11322770341445956"/>
    <n v="112"/>
    <n v="8.4940293217285202E-7"/>
    <n v="3.6224007159277799E-4"/>
    <n v="3.6736222229523115E-2"/>
    <n v="6.458590391966941E-2"/>
    <n v="0.10122490549210852"/>
    <n v="0.11322770341445956"/>
  </r>
  <r>
    <n v="2010"/>
    <n v="12"/>
    <n v="79"/>
    <x v="169"/>
    <s v="https://boardgamegeek.com/boardgame/42052/vinhos"/>
    <n v="2010"/>
    <n v="0.1125087900926024"/>
    <n v="112"/>
    <n v="8.4400984315709773E-7"/>
    <n v="3.5994011137698787E-4"/>
    <n v="3.6502974015887292E-2"/>
    <n v="6.4175830542467033E-2"/>
    <n v="0.10058220118152443"/>
    <n v="0.1125087900926024"/>
  </r>
  <r>
    <n v="2010"/>
    <n v="12"/>
    <n v="80"/>
    <x v="79"/>
    <s v="https://boardgamegeek.com/boardgame/760/battle-line"/>
    <n v="2000"/>
    <n v="0.11180339887498948"/>
    <n v="112"/>
    <n v="8.3871819322955116E-7"/>
    <n v="3.5768341131628179E-4"/>
    <n v="3.6274112988527861E-2"/>
    <n v="6.3773470271679192E-2"/>
    <n v="9.9951585553152408E-2"/>
    <n v="0.11180339887498948"/>
  </r>
  <r>
    <n v="2010"/>
    <n v="12"/>
    <n v="81"/>
    <x v="74"/>
    <s v="https://boardgamegeek.com/boardgame/15818/pickomino"/>
    <n v="2005"/>
    <n v="0.1111111111111111"/>
    <n v="112"/>
    <n v="8.3352484178981349E-7"/>
    <n v="3.5546863205654383E-4"/>
    <n v="3.6049503318158378E-2"/>
    <n v="6.3378584306016297E-2"/>
    <n v="9.933268433588209E-2"/>
    <n v="0.1111111111111111"/>
  </r>
  <r>
    <n v="2010"/>
    <n v="12"/>
    <n v="82"/>
    <x v="54"/>
    <s v="https://boardgamegeek.com/boardgame/39683/gates-loyang"/>
    <n v="2009"/>
    <n v="0.11043152607484653"/>
    <n v="112"/>
    <n v="8.2842678270129716E-7"/>
    <n v="3.5329449158768027E-4"/>
    <n v="3.5829014990980262E-2"/>
    <n v="6.2990944068390287E-2"/>
    <n v="9.8725139282902177E-2"/>
    <n v="0.11043152607484653"/>
  </r>
  <r>
    <n v="2010"/>
    <n v="12"/>
    <n v="83"/>
    <x v="63"/>
    <s v="https://boardgamegeek.com/boardgame/18/roborally"/>
    <n v="1994"/>
    <n v="0.10976425998969035"/>
    <n v="112"/>
    <n v="8.2342113697874344E-7"/>
    <n v="3.5115976212510649E-4"/>
    <n v="3.5612523492421867E-2"/>
    <n v="6.2610330649896725E-2"/>
    <n v="9.8128607300258436E-2"/>
    <n v="0.10976425998969035"/>
  </r>
  <r>
    <n v="2010"/>
    <n v="12"/>
    <n v="84"/>
    <x v="59"/>
    <s v="https://boardgamegeek.com/boardgame/45/perudo"/>
    <n v="1800"/>
    <n v="0.10910894511799619"/>
    <n v="112"/>
    <n v="8.1850514595598098E-7"/>
    <n v="3.4906326719603964E-4"/>
    <n v="3.5399909511647676E-2"/>
    <n v="6.2236534290312839E-2"/>
    <n v="9.7542759632643E-2"/>
    <n v="0.10910894511799619"/>
  </r>
  <r>
    <n v="2010"/>
    <n v="12"/>
    <n v="85"/>
    <x v="170"/>
    <s v="https://boardgamegeek.com/boardgame/320/scrabble"/>
    <n v="1948"/>
    <n v="0.10846522890932808"/>
    <n v="112"/>
    <n v="8.1367616489709236E-7"/>
    <n v="3.4700387891488876E-4"/>
    <n v="3.5191058665244676E-2"/>
    <n v="6.1869353892310852E-2"/>
    <n v="9.6967281102025321E-2"/>
    <n v="0.10846522890932808"/>
  </r>
  <r>
    <n v="2010"/>
    <n v="12"/>
    <n v="86"/>
    <x v="97"/>
    <s v="https://boardgamegeek.com/boardgame/24068/shadow-hunters"/>
    <n v="2005"/>
    <n v="0.10783277320343841"/>
    <n v="112"/>
    <n v="8.0893165701737556E-7"/>
    <n v="3.4498051543340813E-4"/>
    <n v="3.4985861238632156E-2"/>
    <n v="6.1508596566830907E-2"/>
    <n v="9.6401869395119216E-2"/>
    <n v="0.10783277320343841"/>
  </r>
  <r>
    <n v="2010"/>
    <n v="12"/>
    <n v="87"/>
    <x v="92"/>
    <s v="https://boardgamegeek.com/boardgame/19237/cah-n-gun"/>
    <n v="2005"/>
    <n v="0.10721125348377948"/>
    <n v="112"/>
    <n v="8.0426918788339396E-7"/>
    <n v="3.4299213855251817E-4"/>
    <n v="3.4784211943866848E-2"/>
    <n v="6.1154077207278612E-2"/>
    <n v="9.5846234396026561E-2"/>
    <n v="0.10721125348377948"/>
  </r>
  <r>
    <n v="2010"/>
    <n v="12"/>
    <n v="88"/>
    <x v="132"/>
    <s v="https://boardgamegeek.com/boardgame/58421/egizia"/>
    <n v="2009"/>
    <n v="0.10660035817780521"/>
    <n v="112"/>
    <n v="7.9968642016403282E-7"/>
    <n v="3.4103775148381824E-4"/>
    <n v="3.4586009692628941E-2"/>
    <n v="6.0805618090412052E-2"/>
    <n v="9.5300097560711033E-2"/>
    <n v="0.10660035817780521"/>
  </r>
  <r>
    <n v="2010"/>
    <n v="12"/>
    <n v="89"/>
    <x v="69"/>
    <s v="https://boardgamegeek.com/boardgame/29368/last-night-earth-zombie-game"/>
    <n v="2007"/>
    <n v="0.105999788000636"/>
    <n v="112"/>
    <n v="7.9518110870685503E-7"/>
    <n v="3.3911639674982758E-4"/>
    <n v="3.439115738327711E-2"/>
    <n v="6.0463048501963469E-2"/>
    <n v="9.4763191330238389E-2"/>
    <n v="0.105999788000636"/>
  </r>
  <r>
    <n v="2010"/>
    <n v="12"/>
    <n v="90"/>
    <x v="101"/>
    <s v="https://boardgamegeek.com/boardgame/55670/macao"/>
    <n v="2009"/>
    <n v="0.10540925533894598"/>
    <n v="112"/>
    <n v="7.9075109591619304E-7"/>
    <n v="3.3722715421290661E-4"/>
    <n v="3.4199561700953431E-2"/>
    <n v="6.0126204385204073E-2"/>
    <n v="9.4235258579975237E-2"/>
    <n v="0.10540925533894598"/>
  </r>
  <r>
    <n v="2010"/>
    <n v="12"/>
    <n v="91"/>
    <x v="52"/>
    <s v="https://boardgamegeek.com/boardgame/28720/brass-lancashire"/>
    <n v="2007"/>
    <n v="0.10482848367219183"/>
    <n v="112"/>
    <n v="7.8639430741136769E-7"/>
    <n v="3.3536913922364197E-4"/>
    <n v="3.4011132929803713E-2"/>
    <n v="5.9794928010808761E-2"/>
    <n v="9.3716052102171016E-2"/>
    <n v="0.10482848367219183"/>
  </r>
  <r>
    <n v="2010"/>
    <n v="12"/>
    <n v="92"/>
    <x v="143"/>
    <s v="https://boardgamegeek.com/boardgame/521/crokinole"/>
    <n v="1876"/>
    <n v="0.10425720702853739"/>
    <n v="112"/>
    <n v="7.8210874794518507E-7"/>
    <n v="3.3354150088023065E-4"/>
    <n v="3.3825784776454648E-2"/>
    <n v="5.9469067666511562E-2"/>
    <n v="9.3205334119557712E-2"/>
    <n v="0.10425720702853739"/>
  </r>
  <r>
    <n v="2010"/>
    <n v="12"/>
    <n v="93"/>
    <x v="39"/>
    <s v="https://boardgamegeek.com/boardgameexpansion/40849/pandemic-brink"/>
    <n v="2009"/>
    <n v="0.10369516947304253"/>
    <n v="112"/>
    <n v="7.7789249756447101E-7"/>
    <n v="3.3174342039108524E-4"/>
    <n v="3.3643434203958975E-2"/>
    <n v="5.9148477365164855E-2"/>
    <n v="9.2702875827793782E-2"/>
    <n v="0.10369516947304253"/>
  </r>
  <r>
    <n v="2010"/>
    <n v="12"/>
    <n v="94"/>
    <x v="137"/>
    <s v="https://boardgamegeek.com/boardgame/42452/rattus"/>
    <n v="2010"/>
    <n v="0.10314212462587934"/>
    <n v="112"/>
    <n v="7.7374370799586176E-7"/>
    <n v="3.2997410953350203E-4"/>
    <n v="3.346400127548288E-2"/>
    <n v="5.88330165699264E-2"/>
    <n v="9.2208456964752147E-2"/>
    <n v="0.10314212462587934"/>
  </r>
  <r>
    <n v="2010"/>
    <n v="12"/>
    <n v="95"/>
    <x v="70"/>
    <s v="https://boardgamegeek.com/boardgame/15062/shadows-over-camelot"/>
    <n v="2005"/>
    <n v="0.10259783520851541"/>
    <n v="112"/>
    <n v="7.6966059924139648E-7"/>
    <n v="3.2823280920180319E-4"/>
    <n v="3.3287409007067184E-2"/>
    <n v="5.8522549935398946E-2"/>
    <n v="9.172186540481081E-2"/>
    <n v="0.10259783520851541"/>
  </r>
  <r>
    <n v="2010"/>
    <n v="12"/>
    <n v="96"/>
    <x v="78"/>
    <s v="https://boardgamegeek.com/boardgame/116/guillotine"/>
    <n v="1998"/>
    <n v="0.10206207261596577"/>
    <n v="112"/>
    <n v="7.6564145636966991E-7"/>
    <n v="3.2651878803887697E-4"/>
    <n v="3.3113583228846416E-2"/>
    <n v="5.8216947063639689E-2"/>
    <n v="9.1242896776448437E-2"/>
    <n v="0.10206207261596577"/>
  </r>
  <r>
    <n v="2010"/>
    <n v="12"/>
    <n v="97"/>
    <x v="171"/>
    <s v="https://boardgamegeek.com/boardgame/62227/labyrinth-war-terror-2001"/>
    <n v="2010"/>
    <n v="0.10153461651336192"/>
    <n v="112"/>
    <n v="7.6168462648940439E-7"/>
    <n v="3.2483134114551476E-4"/>
    <n v="3.294245245415741E-2"/>
    <n v="5.7916082274040284E-2"/>
    <n v="9.0771354101579591E-2"/>
    <n v="0.10153461651336192"/>
  </r>
  <r>
    <n v="2010"/>
    <n v="12"/>
    <n v="98"/>
    <x v="31"/>
    <s v="https://boardgamegeek.com/boardgame/43111/chaos-old-world"/>
    <n v="2009"/>
    <n v="0.10101525445522107"/>
    <n v="112"/>
    <n v="7.5778851589331305E-7"/>
    <n v="3.2316978886237017E-4"/>
    <n v="3.2773947756012944E-2"/>
    <n v="5.7619834386155248E-2"/>
    <n v="9.0307047455183545E-2"/>
    <n v="0.10101525445522107"/>
  </r>
  <r>
    <n v="2010"/>
    <n v="12"/>
    <n v="99"/>
    <x v="130"/>
    <s v="https://boardgamegeek.com/boardgame/58281/summoner-wars"/>
    <n v="2009"/>
    <n v="0.10050378152592121"/>
    <n v="112"/>
    <n v="7.5395158736104317E-7"/>
    <n v="3.2153347561976063E-4"/>
    <n v="3.260800265045545E-2"/>
    <n v="5.7328086514626363E-2"/>
    <n v="8.9849793643891118E-2"/>
    <n v="0.10050378152592121"/>
  </r>
  <r>
    <n v="2010"/>
    <n v="12"/>
    <n v="100"/>
    <x v="128"/>
    <s v="https://boardgamegeek.com/boardgame/54043/jaipur"/>
    <n v="2009"/>
    <n v="0.1"/>
    <n v="112"/>
    <n v="7.5017235761083223E-7"/>
    <n v="3.199217688508895E-4"/>
    <n v="3.2444552986342544E-2"/>
    <n v="5.7040725875414672E-2"/>
    <n v="8.9399415902293888E-2"/>
    <n v="0.1"/>
  </r>
  <r>
    <n v="2011"/>
    <n v="1"/>
    <n v="1"/>
    <x v="147"/>
    <s v="https://boardgamegeek.com/boardgame/68448/7-wonders"/>
    <n v="2010"/>
    <n v="1"/>
    <n v="111"/>
    <n v="8.3352484178981336E-6"/>
    <n v="3.3675975668514685E-3"/>
    <n v="0.32772275743780344"/>
    <n v="0.57327362688858963"/>
    <n v="0.89488904807100977"/>
    <n v="1"/>
  </r>
  <r>
    <n v="2011"/>
    <n v="1"/>
    <n v="2"/>
    <x v="0"/>
    <s v="https://boardgamegeek.com/boardgame/36218/dominion"/>
    <n v="2008"/>
    <n v="0.70710678118654746"/>
    <n v="111"/>
    <n v="5.8939106791702112E-6"/>
    <n v="2.381251075827991E-3"/>
    <n v="0.23173498413342483"/>
    <n v="0.40536566904832838"/>
    <n v="0.63278211430058529"/>
    <n v="0.70710678118654746"/>
  </r>
  <r>
    <n v="2011"/>
    <n v="1"/>
    <n v="3"/>
    <x v="1"/>
    <s v="https://boardgamegeek.com/boardgame/31260/agricola"/>
    <n v="2007"/>
    <n v="0.57735026918962584"/>
    <n v="111"/>
    <n v="4.8123579178358906E-6"/>
    <n v="1.9442833617440243E-3"/>
    <n v="0.18921082222628227"/>
    <n v="0.33097968280344037"/>
    <n v="0.51666443279864549"/>
    <n v="0.57735026918962584"/>
  </r>
  <r>
    <n v="2011"/>
    <n v="1"/>
    <n v="4"/>
    <x v="5"/>
    <s v="https://boardgamegeek.com/boardgame/822/carcassonne"/>
    <n v="2000"/>
    <n v="0.5"/>
    <n v="111"/>
    <n v="4.1676242089490668E-6"/>
    <n v="1.6837987834257342E-3"/>
    <n v="0.16386137871890172"/>
    <n v="0.28663681344429481"/>
    <n v="0.44744452403550489"/>
    <n v="0.5"/>
  </r>
  <r>
    <n v="2011"/>
    <n v="1"/>
    <n v="5"/>
    <x v="2"/>
    <s v="https://boardgamegeek.com/boardgame/30549/pandemic"/>
    <n v="2008"/>
    <n v="0.44721359549995793"/>
    <n v="111"/>
    <n v="3.7276364143535603E-6"/>
    <n v="1.5060354160685552E-3"/>
    <n v="0.14656207268092064"/>
    <n v="0.25637575988614753"/>
    <n v="0.40020654876137096"/>
    <n v="0.44721359549995793"/>
  </r>
  <r>
    <n v="2011"/>
    <n v="1"/>
    <n v="6"/>
    <x v="3"/>
    <s v="https://boardgamegeek.com/boardgame/40692/small-world"/>
    <n v="2009"/>
    <n v="0.40824829046386307"/>
    <n v="111"/>
    <n v="3.4028509171985325E-6"/>
    <n v="1.3748159496373769E-3"/>
    <n v="0.13379225547008652"/>
    <n v="0.23403797814528521"/>
    <n v="0.36533692402982354"/>
    <n v="0.40824829046386307"/>
  </r>
  <r>
    <n v="2011"/>
    <n v="1"/>
    <n v="7"/>
    <x v="4"/>
    <s v="https://boardgamegeek.com/boardgame/28143/race-galaxy"/>
    <n v="2007"/>
    <n v="0.3779644730092272"/>
    <n v="111"/>
    <n v="3.1504277756718627E-6"/>
    <n v="1.272832239662171E-3"/>
    <n v="0.12386755930811016"/>
    <n v="0.21667706427703412"/>
    <n v="0.3382362674558882"/>
    <n v="0.3779644730092272"/>
  </r>
  <r>
    <n v="2011"/>
    <n v="1"/>
    <n v="8"/>
    <x v="7"/>
    <s v="https://boardgamegeek.com/boardgame/2651/power-grid"/>
    <n v="2004"/>
    <n v="0.35355339059327373"/>
    <n v="111"/>
    <n v="2.9469553395851056E-6"/>
    <n v="1.1906255379139955E-3"/>
    <n v="0.11586749206671242"/>
    <n v="0.20268283452416419"/>
    <n v="0.31639105715029264"/>
    <n v="0.35355339059327373"/>
  </r>
  <r>
    <n v="2011"/>
    <n v="1"/>
    <n v="9"/>
    <x v="34"/>
    <s v="https://boardgamegeek.com/boardgame/39856/dixit"/>
    <n v="2008"/>
    <n v="0.33333333333333331"/>
    <n v="111"/>
    <n v="2.7784161392993776E-6"/>
    <n v="1.1225325222838228E-3"/>
    <n v="0.10924091914593448"/>
    <n v="0.19109120896286319"/>
    <n v="0.29829634935700322"/>
    <n v="0.33333333333333331"/>
  </r>
  <r>
    <n v="2011"/>
    <n v="1"/>
    <n v="10"/>
    <x v="6"/>
    <s v="https://boardgamegeek.com/boardgame/13/catan"/>
    <n v="1995"/>
    <n v="0.31622776601683794"/>
    <n v="111"/>
    <n v="2.6358369863873096E-6"/>
    <n v="1.0649278554091788E-3"/>
    <n v="0.10363503545743465"/>
    <n v="0.18128503834734896"/>
    <n v="0.28298876450443011"/>
    <n v="0.31622776601683794"/>
  </r>
  <r>
    <n v="2011"/>
    <n v="1"/>
    <n v="11"/>
    <x v="8"/>
    <s v="https://boardgamegeek.com/boardgame/34635/stone-age"/>
    <n v="2008"/>
    <n v="0.30151134457776363"/>
    <n v="111"/>
    <n v="2.5131719578701431E-6"/>
    <n v="1.0153688703781916E-3"/>
    <n v="9.8812129243804406E-2"/>
    <n v="0.17284850205414984"/>
    <n v="0.2698192001318051"/>
    <n v="0.30151134457776363"/>
  </r>
  <r>
    <n v="2011"/>
    <n v="1"/>
    <n v="12"/>
    <x v="9"/>
    <s v="https://boardgamegeek.com/boardgame/3076/puerto-rico"/>
    <n v="2002"/>
    <n v="0.28867513459481292"/>
    <n v="111"/>
    <n v="2.4061789589179453E-6"/>
    <n v="9.7214168087201213E-4"/>
    <n v="9.4605411113141136E-2"/>
    <n v="0.16548984140172018"/>
    <n v="0.25833221639932274"/>
    <n v="0.28867513459481292"/>
  </r>
  <r>
    <n v="2011"/>
    <n v="1"/>
    <n v="13"/>
    <x v="156"/>
    <s v="https://boardgamegeek.com/boardgame/77130/sid-meiers-civilization-board-game"/>
    <n v="2010"/>
    <n v="0.27735009811261457"/>
    <n v="111"/>
    <n v="2.3117819664970627E-6"/>
    <n v="9.340035155700569E-4"/>
    <n v="9.0893938929111365E-2"/>
    <n v="0.15899749666292473"/>
    <n v="0.24819756528239881"/>
    <n v="0.27735009811261457"/>
  </r>
  <r>
    <n v="2011"/>
    <n v="1"/>
    <n v="14"/>
    <x v="119"/>
    <s v="https://boardgamegeek.com/boardgame/65244/forbidden-island"/>
    <n v="2010"/>
    <n v="0.2672612419124244"/>
    <n v="111"/>
    <n v="2.2276888438160258E-6"/>
    <n v="9.0002830797798208E-4"/>
    <n v="8.7587591155791567E-2"/>
    <n v="0.15321382147788429"/>
    <n v="0.23916915836128533"/>
    <n v="0.2672612419124244"/>
  </r>
  <r>
    <n v="2011"/>
    <n v="1"/>
    <n v="15"/>
    <x v="11"/>
    <s v="https://boardgamegeek.com/boardgame/9209/ticket-ride"/>
    <n v="2004"/>
    <n v="0.2581988897471611"/>
    <n v="111"/>
    <n v="2.1521518872680791E-6"/>
    <n v="8.6950995287629032E-4"/>
    <n v="8.4617652115319034E-2"/>
    <n v="0.14801861398396213"/>
    <n v="0.2310593586588286"/>
    <n v="0.2581988897471611"/>
  </r>
  <r>
    <n v="2011"/>
    <n v="1"/>
    <n v="16"/>
    <x v="15"/>
    <s v="https://boardgamegeek.com/boardgame/37111/battlestar-galactica-board-game"/>
    <n v="2008"/>
    <n v="0.25"/>
    <n v="111"/>
    <n v="2.0838121044745334E-6"/>
    <n v="8.4189939171286712E-4"/>
    <n v="8.1930689359450859E-2"/>
    <n v="0.14331840672214741"/>
    <n v="0.22372226201775244"/>
    <n v="0.25"/>
  </r>
  <r>
    <n v="2011"/>
    <n v="1"/>
    <n v="17"/>
    <x v="157"/>
    <s v="https://boardgamegeek.com/boardgame/66589/navegador"/>
    <n v="2010"/>
    <n v="0.24253562503633297"/>
    <n v="111"/>
    <n v="2.0215946848680292E-6"/>
    <n v="8.1676238074715501E-4"/>
    <n v="7.9484443813808189E-2"/>
    <n v="0.13903927741426964"/>
    <n v="0.21704247461207138"/>
    <n v="0.24253562503633297"/>
  </r>
  <r>
    <n v="2011"/>
    <n v="1"/>
    <n v="18"/>
    <x v="172"/>
    <s v="https://boardgamegeek.com/boardgame/25292/merchants-marauders"/>
    <n v="2010"/>
    <n v="0.23570226039551587"/>
    <n v="111"/>
    <n v="1.9646368930567373E-6"/>
    <n v="7.9375035860933046E-4"/>
    <n v="7.7244994711141629E-2"/>
    <n v="0.13512188968277616"/>
    <n v="0.21092737143352847"/>
    <n v="0.23570226039551587"/>
  </r>
  <r>
    <n v="2011"/>
    <n v="1"/>
    <n v="19"/>
    <x v="25"/>
    <s v="https://boardgamegeek.com/boardgame/53953/thunderstone"/>
    <n v="2009"/>
    <n v="0.22941573387056174"/>
    <n v="111"/>
    <n v="1.9122371327855389E-6"/>
    <n v="7.7257986717994777E-4"/>
    <n v="7.5184756903677777E-2"/>
    <n v="0.13151798982128438"/>
    <n v="0.20530162769593913"/>
    <n v="0.22941573387056174"/>
  </r>
  <r>
    <n v="2011"/>
    <n v="1"/>
    <n v="20"/>
    <x v="21"/>
    <s v="https://boardgamegeek.com/boardgame/478/citadels"/>
    <n v="2000"/>
    <n v="0.22360679774997896"/>
    <n v="111"/>
    <n v="1.8638182071767801E-6"/>
    <n v="7.5301770803427761E-4"/>
    <n v="7.328103634046032E-2"/>
    <n v="0.12818787994307376"/>
    <n v="0.20010327438068548"/>
    <n v="0.22360679774997896"/>
  </r>
  <r>
    <n v="2011"/>
    <n v="1"/>
    <n v="21"/>
    <x v="17"/>
    <s v="https://boardgamegeek.com/boardgame/15987/arkham-horror"/>
    <n v="2005"/>
    <n v="0.21821789023599239"/>
    <n v="111"/>
    <n v="1.8189003243466241E-6"/>
    <n v="7.3487003620218881E-4"/>
    <n v="7.1514968710399349E-2"/>
    <n v="0.12509856138756351"/>
    <n v="0.19528080006535134"/>
    <n v="0.21821789023599239"/>
  </r>
  <r>
    <n v="2011"/>
    <n v="1"/>
    <n v="22"/>
    <x v="145"/>
    <s v="https://boardgamegeek.com/boardgameexpansion/66690/dominion-prosperity"/>
    <n v="2010"/>
    <n v="0.21320071635561041"/>
    <n v="111"/>
    <n v="1.7770809336978504E-6"/>
    <n v="7.1797421365014371E-4"/>
    <n v="6.9870726651775641E-2"/>
    <n v="0.12222234792042623"/>
    <n v="0.19079098610752956"/>
    <n v="0.21320071635561041"/>
  </r>
  <r>
    <n v="2011"/>
    <n v="1"/>
    <n v="23"/>
    <x v="14"/>
    <s v="https://boardgamegeek.com/boardgame/40834/dominion-intrigue"/>
    <n v="2009"/>
    <n v="0.20851441405707477"/>
    <n v="111"/>
    <n v="1.7380194398781887E-6"/>
    <n v="7.0219263343206464E-4"/>
    <n v="6.8334918740312431E-2"/>
    <n v="0.11953581440504837"/>
    <n v="0.18659726550462002"/>
    <n v="0.20851441405707477"/>
  </r>
  <r>
    <n v="2011"/>
    <n v="1"/>
    <n v="24"/>
    <x v="19"/>
    <s v="https://boardgamegeek.com/boardgame/11/bohnanza"/>
    <n v="1997"/>
    <n v="0.20412414523193154"/>
    <n v="111"/>
    <n v="1.7014254585992662E-6"/>
    <n v="6.8740797481868846E-4"/>
    <n v="6.6896127735043262E-2"/>
    <n v="0.1170189890726426"/>
    <n v="0.18266846201491177"/>
    <n v="0.20412414523193154"/>
  </r>
  <r>
    <n v="2011"/>
    <n v="1"/>
    <n v="25"/>
    <x v="131"/>
    <s v="https://boardgamegeek.com/boardgame/66362/glen-more"/>
    <n v="2010"/>
    <n v="0.2"/>
    <n v="111"/>
    <n v="1.6670496835796268E-6"/>
    <n v="6.7351951337029379E-4"/>
    <n v="6.5544551487560693E-2"/>
    <n v="0.11465472537771793"/>
    <n v="0.17897780961420195"/>
    <n v="0.2"/>
  </r>
  <r>
    <n v="2011"/>
    <n v="1"/>
    <n v="26"/>
    <x v="20"/>
    <s v="https://boardgamegeek.com/boardgame/35677/le-havre"/>
    <n v="2008"/>
    <n v="0.19611613513818404"/>
    <n v="111"/>
    <n v="1.6346767051348452E-6"/>
    <n v="6.6044021951166241E-4"/>
    <n v="6.4271720585530573E-2"/>
    <n v="0.11242820808203954"/>
    <n v="0.17550218148517502"/>
    <n v="0.19611613513818404"/>
  </r>
  <r>
    <n v="2011"/>
    <n v="1"/>
    <n v="27"/>
    <x v="24"/>
    <s v="https://boardgamegeek.com/boardgame/37380/roll-through-ages-bronze-age"/>
    <n v="2008"/>
    <n v="0.19245008972987526"/>
    <n v="111"/>
    <n v="1.6041193059452967E-6"/>
    <n v="6.4809445391467472E-4"/>
    <n v="6.307027407542741E-2"/>
    <n v="0.11032656093448011"/>
    <n v="0.17222147759954848"/>
    <n v="0.19245008972987526"/>
  </r>
  <r>
    <n v="2011"/>
    <n v="1"/>
    <n v="28"/>
    <x v="42"/>
    <s v="https://boardgamegeek.com/boardgame/43015/hansa-teutonica"/>
    <n v="2009"/>
    <n v="0.1889822365046136"/>
    <n v="111"/>
    <n v="1.5752138878359314E-6"/>
    <n v="6.3641611983108548E-4"/>
    <n v="6.1933779654055082E-2"/>
    <n v="0.10833853213851706"/>
    <n v="0.1691181337279441"/>
    <n v="0.1889822365046136"/>
  </r>
  <r>
    <n v="2011"/>
    <n v="1"/>
    <n v="29"/>
    <x v="22"/>
    <s v="https://boardgamegeek.com/boardgame/14996/ticket-ride-europe"/>
    <n v="2005"/>
    <n v="0.18569533817705186"/>
    <n v="111"/>
    <n v="1.5478167737513305E-6"/>
    <n v="6.2534716902070049E-4"/>
    <n v="6.0856588270728845E-2"/>
    <n v="0.1064542400130617"/>
    <n v="0.16617672441248618"/>
    <n v="0.18569533817705186"/>
  </r>
  <r>
    <n v="2011"/>
    <n v="1"/>
    <n v="30"/>
    <x v="36"/>
    <s v="https://boardgamegeek.com/boardgame/215/tichu"/>
    <n v="1991"/>
    <n v="0.18257418583505536"/>
    <n v="111"/>
    <n v="1.521801193630685E-6"/>
    <n v="6.1483638398802032E-4"/>
    <n v="5.9833715618826298E-2"/>
    <n v="0.10466496568989356"/>
    <n v="0.16338363936427233"/>
    <n v="0.18257418583505536"/>
  </r>
  <r>
    <n v="2011"/>
    <n v="1"/>
    <n v="31"/>
    <x v="154"/>
    <s v="https://boardgamegeek.com/boardgame/65781/london"/>
    <n v="2010"/>
    <n v="0.17960530202677491"/>
    <n v="111"/>
    <n v="1.4970548095647919E-6"/>
    <n v="6.0483837809899028E-4"/>
    <n v="5.8860744830664183E-2"/>
    <n v="0.10296298290130981"/>
    <n v="0.1607268177592468"/>
    <n v="0.17960530202677491"/>
  </r>
  <r>
    <n v="2011"/>
    <n v="1"/>
    <n v="32"/>
    <x v="27"/>
    <s v="https://boardgamegeek.com/boardgame/12333/twilight-struggle"/>
    <n v="2005"/>
    <n v="0.17677669529663687"/>
    <n v="111"/>
    <n v="1.4734776697925528E-6"/>
    <n v="5.9531276895699776E-4"/>
    <n v="5.7933746033356208E-2"/>
    <n v="0.1013414172620821"/>
    <n v="0.15819552857514632"/>
    <n v="0.17677669529663687"/>
  </r>
  <r>
    <n v="2011"/>
    <n v="1"/>
    <n v="33"/>
    <x v="16"/>
    <s v="https://boardgamegeek.com/boardgame/25613/through-ages-story-civilization"/>
    <n v="2006"/>
    <n v="0.17407765595569785"/>
    <n v="111"/>
    <n v="1.4509805063961461E-6"/>
    <n v="5.8622349063961517E-4"/>
    <n v="5.7049209418110564E-2"/>
    <n v="9.9794129189987008E-2"/>
    <n v="0.15578018782862721"/>
    <n v="0.17407765595569785"/>
  </r>
  <r>
    <n v="2011"/>
    <n v="1"/>
    <n v="34"/>
    <x v="32"/>
    <s v="https://boardgamegeek.com/boardgame/12/ra"/>
    <n v="1999"/>
    <n v="0.17149858514250882"/>
    <n v="111"/>
    <n v="1.4294833104808651E-6"/>
    <n v="5.7753821804438208E-4"/>
    <n v="5.6203989219584895E-2"/>
    <n v="9.8315615910907622E-2"/>
    <n v="0.15347220560370473"/>
    <n v="0.17149858514250882"/>
  </r>
  <r>
    <n v="2011"/>
    <n v="1"/>
    <n v="35"/>
    <x v="28"/>
    <s v="https://boardgamegeek.com/boardgame/50/lost-cities"/>
    <n v="1999"/>
    <n v="0.1690308509457033"/>
    <n v="111"/>
    <n v="1.4089141329211487E-6"/>
    <n v="5.6922788236758368E-4"/>
    <n v="5.5395256563984231E-2"/>
    <n v="9.6900928977707926E-2"/>
    <n v="0.15126385729743316"/>
    <n v="0.1690308509457033"/>
  </r>
  <r>
    <n v="2011"/>
    <n v="1"/>
    <n v="36"/>
    <x v="152"/>
    <s v="https://boardgamegeek.com/boardgame/41114/resistance"/>
    <n v="2009"/>
    <n v="0.16666666666666666"/>
    <n v="111"/>
    <n v="1.3892080696496888E-6"/>
    <n v="5.6126626114191142E-4"/>
    <n v="5.4620459572967239E-2"/>
    <n v="9.5545604481431595E-2"/>
    <n v="0.14914817467850161"/>
    <n v="0.16666666666666666"/>
  </r>
  <r>
    <n v="2011"/>
    <n v="1"/>
    <n v="37"/>
    <x v="41"/>
    <s v="https://boardgamegeek.com/boardgame/10630/memoir-44"/>
    <n v="2004"/>
    <n v="0.16439898730535729"/>
    <n v="111"/>
    <n v="1.3703063988410346E-6"/>
    <n v="5.5362962964236671E-4"/>
    <n v="5.3877289439694137E-2"/>
    <n v="9.4245603709353379E-2"/>
    <n v="0.14711885325352922"/>
    <n v="0.16439898730535729"/>
  </r>
  <r>
    <n v="2011"/>
    <n v="1"/>
    <n v="38"/>
    <x v="113"/>
    <s v="https://boardgamegeek.com/boardgame/66188/fresco"/>
    <n v="2010"/>
    <n v="0.16222142113076254"/>
    <n v="111"/>
    <n v="1.3521558438293754E-6"/>
    <n v="5.4629646309114338E-4"/>
    <n v="5.3163651448452656E-2"/>
    <n v="9.2997262450653539E-2"/>
    <n v="0.14517017313243449"/>
    <n v="0.16222142113076254"/>
  </r>
  <r>
    <n v="2011"/>
    <n v="1"/>
    <n v="39"/>
    <x v="155"/>
    <s v="https://boardgamegeek.com/boardgame/73439/troyes"/>
    <n v="2010"/>
    <n v="0.16012815380508713"/>
    <n v="111"/>
    <n v="1.3347079406648015E-6"/>
    <n v="5.3924718113842909E-4"/>
    <n v="5.2477640108427849E-2"/>
    <n v="9.1797247498816209E-2"/>
    <n v="0.14329693112800265"/>
    <n v="0.16012815380508713"/>
  </r>
  <r>
    <n v="2011"/>
    <n v="1"/>
    <n v="40"/>
    <x v="140"/>
    <s v="https://boardgamegeek.com/boardgame/69789/ascension-deckbuilding-game"/>
    <n v="2010"/>
    <n v="0.15811388300841897"/>
    <n v="111"/>
    <n v="1.3179184931936548E-6"/>
    <n v="5.3246392770458942E-4"/>
    <n v="5.1817517728717323E-2"/>
    <n v="9.0642519173674482E-2"/>
    <n v="0.14149438225221506"/>
    <n v="0.15811388300841897"/>
  </r>
  <r>
    <n v="2011"/>
    <n v="1"/>
    <n v="41"/>
    <x v="148"/>
    <s v="https://boardgamegeek.com/boardgame/62219/dominant-species"/>
    <n v="2010"/>
    <n v="0.15617376188860607"/>
    <n v="111"/>
    <n v="1.3017471016992035E-6"/>
    <n v="5.2593038054211038E-4"/>
    <n v="5.1181695885568916E-2"/>
    <n v="8.9530298902716202E-2"/>
    <n v="0.13975818911016324"/>
    <n v="0.15617376188860607"/>
  </r>
  <r>
    <n v="2011"/>
    <n v="1"/>
    <n v="42"/>
    <x v="139"/>
    <s v="https://boardgamegeek.com/boardgame/59946/dungeons-dragons-castle-ravenloft-board-game"/>
    <n v="2010"/>
    <n v="0.15430334996209191"/>
    <n v="111"/>
    <n v="1.2861567536479086E-6"/>
    <n v="5.1963158588937131E-4"/>
    <n v="5.0568719331467143E-2"/>
    <n v="8.8458041073827751E-2"/>
    <n v="0.1380843779617443"/>
    <n v="0.15430334996209191"/>
  </r>
  <r>
    <n v="2011"/>
    <n v="1"/>
    <n v="43"/>
    <x v="141"/>
    <s v="https://boardgamegeek.com/boardgame/71721/space-hulk-death-angel-card-game"/>
    <n v="2010"/>
    <n v="0.15249857033260467"/>
    <n v="111"/>
    <n v="1.2711134670965703E-6"/>
    <n v="5.1355381440040706E-4"/>
    <n v="4.9977251974724003E-2"/>
    <n v="8.7423408509896952E-2"/>
    <n v="0.13646930043713451"/>
    <n v="0.15249857033260467"/>
  </r>
  <r>
    <n v="2011"/>
    <n v="1"/>
    <n v="44"/>
    <x v="43"/>
    <s v="https://boardgamegeek.com/boardgame/12942/no-thanks"/>
    <n v="2004"/>
    <n v="0.15075567228888181"/>
    <n v="111"/>
    <n v="1.2565859789350716E-6"/>
    <n v="5.0768443518909581E-4"/>
    <n v="4.9406064621902203E-2"/>
    <n v="8.6424251027074919E-2"/>
    <n v="0.13490960006590255"/>
    <n v="0.15075567228888181"/>
  </r>
  <r>
    <n v="2011"/>
    <n v="1"/>
    <n v="45"/>
    <x v="30"/>
    <s v="https://boardgamegeek.com/boardgame/8217/san-juan"/>
    <n v="2004"/>
    <n v="0.14907119849998599"/>
    <n v="111"/>
    <n v="1.2425454714511868E-6"/>
    <n v="5.0201180535618508E-4"/>
    <n v="4.8854024226973554E-2"/>
    <n v="8.5458586628715846E-2"/>
    <n v="0.133402182920457"/>
    <n v="0.14907119849998599"/>
  </r>
  <r>
    <n v="2011"/>
    <n v="1"/>
    <n v="46"/>
    <x v="35"/>
    <s v="https://boardgamegeek.com/boardgame/27162/kingsburg"/>
    <n v="2007"/>
    <n v="0.14744195615489714"/>
    <n v="111"/>
    <n v="1.2289653317719123E-6"/>
    <n v="4.9652517279905246E-4"/>
    <n v="4.8320084433106605E-2"/>
    <n v="8.452458496046629E-2"/>
    <n v="0.13194419178918346"/>
    <n v="0.14744195615489714"/>
  </r>
  <r>
    <n v="2011"/>
    <n v="1"/>
    <n v="47"/>
    <x v="13"/>
    <s v="https://boardgamegeek.com/boardgameexpansion/51811/dominion-seaside"/>
    <n v="2009"/>
    <n v="0.14586499149789456"/>
    <n v="111"/>
    <n v="1.2158209396095504E-6"/>
    <n v="4.9121459045711985E-4"/>
    <n v="4.7803277227331756E-2"/>
    <n v="8.3620552712071305E-2"/>
    <n v="0.1305329833884368"/>
    <n v="0.14586499149789456"/>
  </r>
  <r>
    <n v="2011"/>
    <n v="1"/>
    <n v="48"/>
    <x v="129"/>
    <s v="https://boardgamegeek.com/boardgame/63888/innovation"/>
    <n v="2010"/>
    <n v="0.14433756729740646"/>
    <n v="111"/>
    <n v="1.2030894794589727E-6"/>
    <n v="4.8607084043600607E-4"/>
    <n v="4.7302705556570568E-2"/>
    <n v="8.2744920700860092E-2"/>
    <n v="0.12916610819966137"/>
    <n v="0.14433756729740646"/>
  </r>
  <r>
    <n v="2011"/>
    <n v="1"/>
    <n v="49"/>
    <x v="33"/>
    <s v="https://boardgamegeek.com/boardgame/6249/alhambra"/>
    <n v="2003"/>
    <n v="0.14285714285714285"/>
    <n v="111"/>
    <n v="1.1907497739854476E-6"/>
    <n v="4.8108536669306688E-4"/>
    <n v="4.6817536776829059E-2"/>
    <n v="8.1896232412655659E-2"/>
    <n v="0.12784129258157281"/>
    <n v="0.14285714285714285"/>
  </r>
  <r>
    <n v="2011"/>
    <n v="1"/>
    <n v="50"/>
    <x v="133"/>
    <s v="https://boardgamegeek.com/boardgame/19857/glory-rome"/>
    <n v="2005"/>
    <n v="0.1414213562373095"/>
    <n v="111"/>
    <n v="1.1787821358340424E-6"/>
    <n v="4.7625021516559823E-4"/>
    <n v="4.6346996826684972E-2"/>
    <n v="8.1073133809665687E-2"/>
    <n v="0.12655642286011706"/>
    <n v="0.1414213562373095"/>
  </r>
  <r>
    <n v="2011"/>
    <n v="1"/>
    <n v="51"/>
    <x v="40"/>
    <s v="https://boardgamegeek.com/boardgame/21790/thurn-and-taxis"/>
    <n v="2006"/>
    <n v="0.14002800840280097"/>
    <n v="111"/>
    <n v="1.1671682355008733E-6"/>
    <n v="4.7155798038832955E-4"/>
    <n v="4.589036503228984E-2"/>
    <n v="8.0274364243059615E-2"/>
    <n v="0.12530953114286192"/>
    <n v="0.14002800840280097"/>
  </r>
  <r>
    <n v="2011"/>
    <n v="1"/>
    <n v="52"/>
    <x v="45"/>
    <s v="https://boardgamegeek.com/boardgame/18602/caylus"/>
    <n v="2005"/>
    <n v="0.13867504905630729"/>
    <n v="111"/>
    <n v="1.1558909832485314E-6"/>
    <n v="4.6700175778502845E-4"/>
    <n v="4.5446969464555682E-2"/>
    <n v="7.9498748331462366E-2"/>
    <n v="0.1240987826411994"/>
    <n v="0.13867504905630729"/>
  </r>
  <r>
    <n v="2011"/>
    <n v="1"/>
    <n v="53"/>
    <x v="48"/>
    <s v="https://boardgamegeek.com/boardgame/9217/saint-petersburg"/>
    <n v="2004"/>
    <n v="0.13736056394868904"/>
    <n v="111"/>
    <n v="1.1449344233349057E-6"/>
    <n v="4.6257510093495073E-4"/>
    <n v="4.5016182780476102E-2"/>
    <n v="7.8745188686327017E-2"/>
    <n v="0.12292246431453939"/>
    <n v="0.13736056394868904"/>
  </r>
  <r>
    <n v="2011"/>
    <n v="1"/>
    <n v="54"/>
    <x v="51"/>
    <s v="https://boardgamegeek.com/boardgame/172/sale"/>
    <n v="1997"/>
    <n v="0.13608276348795434"/>
    <n v="111"/>
    <n v="1.1342836390661773E-6"/>
    <n v="4.5827198321245888E-4"/>
    <n v="4.4597418490028837E-2"/>
    <n v="7.8012659381761718E-2"/>
    <n v="0.12177897467660782"/>
    <n v="0.13608276348795434"/>
  </r>
  <r>
    <n v="2011"/>
    <n v="1"/>
    <n v="55"/>
    <x v="58"/>
    <s v="https://boardgamegeek.com/boardgame/463/magic-gathering"/>
    <n v="1993"/>
    <n v="0.13483997249264842"/>
    <n v="111"/>
    <n v="1.1239246673887756E-6"/>
    <n v="4.5408676328056178E-4"/>
    <n v="4.4190127598128306E-2"/>
    <n v="7.7300200080418227E-2"/>
    <n v="0.12066681462586729"/>
    <n v="0.13483997249264842"/>
  </r>
  <r>
    <n v="2011"/>
    <n v="1"/>
    <n v="56"/>
    <x v="26"/>
    <s v="https://boardgamegeek.com/boardgame/31481/galaxy-trucker"/>
    <n v="2007"/>
    <n v="0.1336306209562122"/>
    <n v="111"/>
    <n v="1.1138444219080129E-6"/>
    <n v="4.5001415398899104E-4"/>
    <n v="4.3793795577895783E-2"/>
    <n v="7.6606910738942144E-2"/>
    <n v="0.11958457918064266"/>
    <n v="0.1336306209562122"/>
  </r>
  <r>
    <n v="2011"/>
    <n v="1"/>
    <n v="57"/>
    <x v="37"/>
    <s v="https://boardgamegeek.com/boardgame/15512/diamant"/>
    <n v="2005"/>
    <n v="0.13245323570650439"/>
    <n v="111"/>
    <n v="1.1040306233681294E-6"/>
    <n v="4.4604919428682823E-4"/>
    <n v="4.3407939637294939E-2"/>
    <n v="7.5931946826597013E-2"/>
    <n v="0.1185309500153188"/>
    <n v="0.13245323570650439"/>
  </r>
  <r>
    <n v="2011"/>
    <n v="1"/>
    <n v="58"/>
    <x v="44"/>
    <s v="https://boardgamegeek.com/boardgame/5782/coloretto"/>
    <n v="2003"/>
    <n v="0.13130643285972254"/>
    <n v="111"/>
    <n v="1.0944717367538498E-6"/>
    <n v="4.4218722381034734E-4"/>
    <n v="4.303210624611007E-2"/>
    <n v="7.527451499929623E-2"/>
    <n v="0.11750468870743706"/>
    <n v="0.13130643285972254"/>
  </r>
  <r>
    <n v="2011"/>
    <n v="1"/>
    <n v="59"/>
    <x v="18"/>
    <s v="https://boardgamegeek.com/boardgame/45315/dungeon-lords"/>
    <n v="2009"/>
    <n v="0.13018891098082389"/>
    <n v="111"/>
    <n v="1.0851569142807933E-6"/>
    <n v="4.3842385985006497E-4"/>
    <n v="4.2665868894460328E-2"/>
    <n v="7.463386917865264E-2"/>
    <n v="0.11650463061703092"/>
    <n v="0.13018891098082389"/>
  </r>
  <r>
    <n v="2011"/>
    <n v="1"/>
    <n v="60"/>
    <x v="49"/>
    <s v="https://boardgamegeek.com/boardgame/2655/hive"/>
    <n v="2000"/>
    <n v="0.12909944487358055"/>
    <n v="111"/>
    <n v="1.0760759436340396E-6"/>
    <n v="4.3475497643814516E-4"/>
    <n v="4.2308826057659517E-2"/>
    <n v="7.4009306991981064E-2"/>
    <n v="0.1155296793294143"/>
    <n v="0.12909944487358055"/>
  </r>
  <r>
    <n v="2011"/>
    <n v="1"/>
    <n v="61"/>
    <x v="10"/>
    <s v="https://boardgamegeek.com/boardgame/33160/endeavor"/>
    <n v="2009"/>
    <n v="0.12803687993289598"/>
    <n v="111"/>
    <n v="1.0672192008932844E-6"/>
    <n v="4.3117668532927409E-4"/>
    <n v="4.1960599345341631E-2"/>
    <n v="7.3400166534630162E-2"/>
    <n v="0.11457880160113146"/>
    <n v="0.12803687993289598"/>
  </r>
  <r>
    <n v="2011"/>
    <n v="1"/>
    <n v="62"/>
    <x v="112"/>
    <s v="https://boardgamegeek.com/boardgame/54998/cyclades"/>
    <n v="2009"/>
    <n v="0.1270001270001905"/>
    <n v="111"/>
    <n v="1.0585776076511999E-6"/>
    <n v="4.2768531867566905E-4"/>
    <n v="4.1620831815453667E-2"/>
    <n v="7.2805823420710708E-2"/>
    <n v="0.11365102275609783"/>
    <n v="0.1270001270001905"/>
  </r>
  <r>
    <n v="2011"/>
    <n v="1"/>
    <n v="63"/>
    <x v="63"/>
    <s v="https://boardgamegeek.com/boardgame/18/roborally"/>
    <n v="1994"/>
    <n v="0.12598815766974239"/>
    <n v="111"/>
    <n v="1.0501425918906208E-6"/>
    <n v="4.2427741322072367E-4"/>
    <n v="4.1289186436036719E-2"/>
    <n v="7.2225688092344698E-2"/>
    <n v="0.11274542248529605"/>
    <n v="0.12598815766974239"/>
  </r>
  <r>
    <n v="2011"/>
    <n v="1"/>
    <n v="64"/>
    <x v="132"/>
    <s v="https://boardgamegeek.com/boardgame/58421/egizia"/>
    <n v="2009"/>
    <n v="0.125"/>
    <n v="111"/>
    <n v="1.0419060522372667E-6"/>
    <n v="4.2094969585643356E-4"/>
    <n v="4.0965344679725429E-2"/>
    <n v="7.1659203361073703E-2"/>
    <n v="0.11186113100887622"/>
    <n v="0.125"/>
  </r>
  <r>
    <n v="2011"/>
    <n v="1"/>
    <n v="65"/>
    <x v="149"/>
    <s v="https://boardgamegeek.com/boardgame/48726/alien-frontiers"/>
    <n v="2010"/>
    <n v="0.12403473458920847"/>
    <n v="111"/>
    <n v="1.0338603252491149E-6"/>
    <n v="4.1769907040768614E-4"/>
    <n v="4.0649005237641492E-2"/>
    <n v="7.1105842158119131E-2"/>
    <n v="0.11099732556427712"/>
    <n v="0.12403473458920847"/>
  </r>
  <r>
    <n v="2011"/>
    <n v="1"/>
    <n v="66"/>
    <x v="38"/>
    <s v="https://boardgamegeek.com/boardgame/9674/ingenious"/>
    <n v="2004"/>
    <n v="0.12309149097933272"/>
    <n v="111"/>
    <n v="1.0259981554422054E-6"/>
    <n v="4.1452260552212036E-4"/>
    <n v="4.0339882840877431E-2"/>
    <n v="7.0565105472846182E-2"/>
    <n v="0.11015322718813635"/>
    <n v="0.12309149097933272"/>
  </r>
  <r>
    <n v="2011"/>
    <n v="1"/>
    <n v="67"/>
    <x v="101"/>
    <s v="https://boardgamegeek.com/boardgame/55670/macao"/>
    <n v="2009"/>
    <n v="0.12216944435630522"/>
    <n v="111"/>
    <n v="1.0183126677863872E-6"/>
    <n v="4.1141752355788934E-4"/>
    <n v="4.0037707179092642E-2"/>
    <n v="7.0036520461102827E-2"/>
    <n v="0.10932809776337818"/>
    <n v="0.12216944435630522"/>
  </r>
  <r>
    <n v="2011"/>
    <n v="1"/>
    <n v="68"/>
    <x v="62"/>
    <s v="https://boardgamegeek.com/boardgame/27588/zooloretto"/>
    <n v="2007"/>
    <n v="0.12126781251816648"/>
    <n v="111"/>
    <n v="1.0107973424340146E-6"/>
    <n v="4.083811903735775E-4"/>
    <n v="3.9742221906904095E-2"/>
    <n v="6.9519638707134818E-2"/>
    <n v="0.10852123730603569"/>
    <n v="0.12126781251816648"/>
  </r>
  <r>
    <n v="2011"/>
    <n v="1"/>
    <n v="69"/>
    <x v="126"/>
    <s v="https://boardgamegeek.com/boardgame/62871/zombie-dice"/>
    <n v="2010"/>
    <n v="0.1203858530857692"/>
    <n v="111"/>
    <n v="1.0034459914704748E-6"/>
    <n v="4.0541110593497471E-4"/>
    <n v="3.945318372977058E-2"/>
    <n v="6.9014034624555812E-2"/>
    <n v="0.10773198146914044"/>
    <n v="0.1203858530857692"/>
  </r>
  <r>
    <n v="2011"/>
    <n v="1"/>
    <n v="70"/>
    <x v="72"/>
    <s v="https://boardgamegeek.com/boardgame/432/6-nimmt"/>
    <n v="1994"/>
    <n v="0.11952286093343936"/>
    <n v="111"/>
    <n v="9.9625273749810902E-7"/>
    <n v="4.0250489566257685E-4"/>
    <n v="3.917036156196186E-2"/>
    <n v="6.8519303983413299E-2"/>
    <n v="0.10695969924344924"/>
    <n v="0.11952286093343936"/>
  </r>
  <r>
    <n v="2011"/>
    <n v="1"/>
    <n v="71"/>
    <x v="75"/>
    <s v="https://boardgamegeek.com/boardgame/8203/hey-s-my-fish"/>
    <n v="2003"/>
    <n v="0.11867816581938533"/>
    <n v="111"/>
    <n v="9.8921199388508398E-7"/>
    <n v="3.9966030245175714E-4"/>
    <n v="3.8893535749989834E-2"/>
    <n v="6.8035062551764475E-2"/>
    <n v="0.10620379083692319"/>
    <n v="0.11867816581938533"/>
  </r>
  <r>
    <n v="2011"/>
    <n v="1"/>
    <n v="72"/>
    <x v="67"/>
    <s v="https://boardgamegeek.com/boardgame/39463/cosmic-encounter"/>
    <n v="2008"/>
    <n v="0.11785113019775793"/>
    <n v="111"/>
    <n v="9.8231844652836867E-7"/>
    <n v="3.9687517930466523E-4"/>
    <n v="3.8622497355570815E-2"/>
    <n v="6.7560944841388082E-2"/>
    <n v="0.10546368571676423"/>
    <n v="0.11785113019775793"/>
  </r>
  <r>
    <n v="2011"/>
    <n v="1"/>
    <n v="73"/>
    <x v="56"/>
    <s v="https://boardgamegeek.com/boardgame/3955/bang"/>
    <n v="2002"/>
    <n v="0.11704114719613057"/>
    <n v="111"/>
    <n v="9.7556703699552999E-7"/>
    <n v="3.9414748251919389E-4"/>
    <n v="3.8357047492799744E-2"/>
    <n v="6.7096602948327047E-2"/>
    <n v="0.10473884079948421"/>
    <n v="0.11704114719613057"/>
  </r>
  <r>
    <n v="2011"/>
    <n v="1"/>
    <n v="74"/>
    <x v="77"/>
    <s v="https://boardgamegeek.com/boardgame/9220/saboteur"/>
    <n v="2004"/>
    <n v="0.11624763874381928"/>
    <n v="111"/>
    <n v="9.6895294692381346E-7"/>
    <n v="3.9147526538591432E-4"/>
    <n v="3.8096996714758087E-2"/>
    <n v="6.6641705479903807E-2"/>
    <n v="0.10402873877595907"/>
    <n v="0.11624763874381928"/>
  </r>
  <r>
    <n v="2011"/>
    <n v="1"/>
    <n v="75"/>
    <x v="23"/>
    <s v="https://boardgamegeek.com/boardgame/42215/tobago"/>
    <n v="2009"/>
    <n v="0.11547005383792514"/>
    <n v="111"/>
    <n v="9.6247158356717775E-7"/>
    <n v="3.8885667234880476E-4"/>
    <n v="3.784216444525644E-2"/>
    <n v="6.6195936560688048E-2"/>
    <n v="0.10333288655972907"/>
    <n v="0.11547005383792514"/>
  </r>
  <r>
    <n v="2011"/>
    <n v="1"/>
    <n v="76"/>
    <x v="169"/>
    <s v="https://boardgamegeek.com/boardgame/42052/vinhos"/>
    <n v="2010"/>
    <n v="0.11470786693528087"/>
    <n v="111"/>
    <n v="9.5611856639276944E-7"/>
    <n v="3.8628993358997388E-4"/>
    <n v="3.7592378451838888E-2"/>
    <n v="6.5758994910642188E-2"/>
    <n v="0.10265081384796956"/>
    <n v="0.11470786693528087"/>
  </r>
  <r>
    <n v="2011"/>
    <n v="1"/>
    <n v="77"/>
    <x v="160"/>
    <s v="https://boardgamegeek.com/boardgame/39684/merkator"/>
    <n v="2010"/>
    <n v="0.11396057645963795"/>
    <n v="111"/>
    <n v="9.4988971463795648E-7"/>
    <n v="3.8377336000246747E-4"/>
    <n v="3.7347474356554181E-2"/>
    <n v="6.5330592989331068E-2"/>
    <n v="0.10198207178558892"/>
    <n v="0.11396057645963795"/>
  </r>
  <r>
    <n v="2011"/>
    <n v="1"/>
    <n v="78"/>
    <x v="146"/>
    <s v="https://boardgamegeek.com/boardgame/10547/betrayal-house-hill"/>
    <n v="2004"/>
    <n v="0.11322770341445956"/>
    <n v="111"/>
    <n v="9.4378103574761319E-7"/>
    <n v="3.8130533851871373E-4"/>
    <n v="3.7107295181336479E-2"/>
    <n v="6.4910456200672775E-2"/>
    <n v="0.10132623172383234"/>
    <n v="0.11322770341445956"/>
  </r>
  <r>
    <n v="2011"/>
    <n v="1"/>
    <n v="79"/>
    <x v="79"/>
    <s v="https://boardgamegeek.com/boardgame/760/battle-line"/>
    <n v="2000"/>
    <n v="0.1125087900926024"/>
    <n v="111"/>
    <n v="9.3778871461899736E-7"/>
    <n v="3.7888432776525045E-4"/>
    <n v="3.687169092513868E-2"/>
    <n v="6.4498322153233201E-2"/>
    <n v="0.10068288406559002"/>
    <n v="0.1125087900926024"/>
  </r>
  <r>
    <n v="2011"/>
    <n v="1"/>
    <n v="80"/>
    <x v="55"/>
    <s v="https://boardgamegeek.com/boardgame/42/tigris-euphrates"/>
    <n v="1997"/>
    <n v="0.11180339887498948"/>
    <n v="111"/>
    <n v="9.3190910358839007E-7"/>
    <n v="3.7650885401713881E-4"/>
    <n v="3.664051817023016E-2"/>
    <n v="6.4093939971536881E-2"/>
    <n v="0.10005163719034274"/>
    <n v="0.11180339887498948"/>
  </r>
  <r>
    <n v="2011"/>
    <n v="1"/>
    <n v="81"/>
    <x v="173"/>
    <s v="https://boardgamegeek.com/boardgame/2653/survive-escape-atlantis"/>
    <n v="1982"/>
    <n v="0.1111111111111111"/>
    <n v="111"/>
    <n v="9.261387130997926E-7"/>
    <n v="3.7417750742794093E-4"/>
    <n v="3.6413639715311488E-2"/>
    <n v="6.369706965428773E-2"/>
    <n v="9.9432116452334407E-2"/>
    <n v="0.1111111111111111"/>
  </r>
  <r>
    <n v="2011"/>
    <n v="1"/>
    <n v="82"/>
    <x v="65"/>
    <s v="https://boardgamegeek.com/boardgame/40628/finca"/>
    <n v="2009"/>
    <n v="0.11043152607484653"/>
    <n v="111"/>
    <n v="9.2047420300144105E-7"/>
    <n v="3.7188893851334767E-4"/>
    <n v="3.6190924233313396E-2"/>
    <n v="6.3307481475769131E-2"/>
    <n v="9.8823963246148311E-2"/>
    <n v="0.11043152607484653"/>
  </r>
  <r>
    <n v="2011"/>
    <n v="1"/>
    <n v="83"/>
    <x v="89"/>
    <s v="https://boardgamegeek.com/boardgame/38453/space-alert"/>
    <n v="2008"/>
    <n v="0.10976425998969035"/>
    <n v="111"/>
    <n v="9.1491237442082589E-7"/>
    <n v="3.696418548685332E-4"/>
    <n v="3.5972245951941283E-2"/>
    <n v="6.2924955427031887E-2"/>
    <n v="9.8226834134392815E-2"/>
    <n v="0.10976425998969035"/>
  </r>
  <r>
    <n v="2011"/>
    <n v="1"/>
    <n v="84"/>
    <x v="59"/>
    <s v="https://boardgamegeek.com/boardgame/45/perudo"/>
    <n v="1800"/>
    <n v="0.10910894511799619"/>
    <n v="111"/>
    <n v="9.0945016217331203E-7"/>
    <n v="3.674350181010944E-4"/>
    <n v="3.5757484355199674E-2"/>
    <n v="6.2549280693781753E-2"/>
    <n v="9.764040003267567E-2"/>
    <n v="0.10910894511799619"/>
  </r>
  <r>
    <n v="2011"/>
    <n v="1"/>
    <n v="85"/>
    <x v="31"/>
    <s v="https://boardgamegeek.com/boardgame/43111/chaos-old-world"/>
    <n v="2009"/>
    <n v="0.10846522890932808"/>
    <n v="111"/>
    <n v="9.0408462766343579E-7"/>
    <n v="3.6526724096304082E-4"/>
    <n v="3.5546523904287551E-2"/>
    <n v="6.2180255168151614E-2"/>
    <n v="9.7064345447472777E-2"/>
    <n v="0.10846522890932808"/>
  </r>
  <r>
    <n v="2011"/>
    <n v="1"/>
    <n v="86"/>
    <x v="137"/>
    <s v="https://boardgamegeek.com/boardgame/42452/rattus"/>
    <n v="2010"/>
    <n v="0.10783277320343841"/>
    <n v="111"/>
    <n v="8.9881295224152832E-7"/>
    <n v="3.6313738466674543E-4"/>
    <n v="3.5339253776396115E-2"/>
    <n v="6.1817684991789856E-2"/>
    <n v="9.6498367762882092E-2"/>
    <n v="0.10783277320343841"/>
  </r>
  <r>
    <n v="2011"/>
    <n v="1"/>
    <n v="87"/>
    <x v="76"/>
    <s v="https://boardgamegeek.com/boardgame/20100/wits-wagers"/>
    <n v="2005"/>
    <n v="0.10721125348377948"/>
    <n v="111"/>
    <n v="8.9363243098154868E-7"/>
    <n v="3.6104435637107179E-4"/>
    <n v="3.5135567620067525E-2"/>
    <n v="6.1461384127918205E-2"/>
    <n v="9.5942176572599153E-2"/>
    <n v="0.10721125348377948"/>
  </r>
  <r>
    <n v="2011"/>
    <n v="1"/>
    <n v="88"/>
    <x v="90"/>
    <s v="https://boardgamegeek.com/boardgame/27173/vikings"/>
    <n v="2007"/>
    <n v="0.10660035817780521"/>
    <n v="111"/>
    <n v="8.885404668489252E-7"/>
    <n v="3.5898710682507186E-4"/>
    <n v="3.4935363325887821E-2"/>
    <n v="6.1111173960213115E-2"/>
    <n v="9.5395493053764782E-2"/>
    <n v="0.10660035817780521"/>
  </r>
  <r>
    <n v="2011"/>
    <n v="1"/>
    <n v="89"/>
    <x v="97"/>
    <s v="https://boardgamegeek.com/boardgame/24068/shadow-hunters"/>
    <n v="2005"/>
    <n v="0.105999788000636"/>
    <n v="111"/>
    <n v="8.835345652298388E-7"/>
    <n v="3.5696462815771327E-4"/>
    <n v="3.4738542811391021E-2"/>
    <n v="6.0766882916546201E-2"/>
    <n v="9.4858049379618004E-2"/>
    <n v="0.105999788000636"/>
  </r>
  <r>
    <n v="2011"/>
    <n v="1"/>
    <n v="90"/>
    <x v="171"/>
    <s v="https://boardgamegeek.com/boardgame/62227/labyrinth-war-terror-2001"/>
    <n v="2010"/>
    <n v="0.10540925533894598"/>
    <n v="111"/>
    <n v="8.7861232879576986E-7"/>
    <n v="3.5497595180305965E-4"/>
    <n v="3.4545011819144877E-2"/>
    <n v="6.0428346115782988E-2"/>
    <n v="9.4329588168143366E-2"/>
    <n v="0.10540925533894598"/>
  </r>
  <r>
    <n v="2011"/>
    <n v="1"/>
    <n v="91"/>
    <x v="88"/>
    <s v="https://boardgamegeek.com/boardgame/18291/unpublished-prototype"/>
    <m/>
    <n v="0.10482848367219183"/>
    <n v="111"/>
    <n v="8.7377145267929734E-7"/>
    <n v="3.5302014655120211E-4"/>
    <n v="3.4354679727074462E-2"/>
    <n v="6.009540503598871E-2"/>
    <n v="9.3809861964135141E-2"/>
    <n v="0.10482848367219183"/>
  </r>
  <r>
    <n v="2011"/>
    <n v="1"/>
    <n v="92"/>
    <x v="134"/>
    <s v="https://boardgamegeek.com/boardgame/65532/defenders-realm"/>
    <n v="2010"/>
    <n v="0.10425720702853739"/>
    <n v="111"/>
    <n v="8.6900971993909437E-7"/>
    <n v="3.5109631671603232E-4"/>
    <n v="3.4167459370156215E-2"/>
    <n v="5.9767907202524187E-2"/>
    <n v="9.3298632752310012E-2"/>
    <n v="0.10425720702853739"/>
  </r>
  <r>
    <n v="2011"/>
    <n v="1"/>
    <n v="93"/>
    <x v="68"/>
    <s v="https://boardgamegeek.com/boardgameexpansion/34499/race-galaxy-gathering-storm"/>
    <n v="2008"/>
    <n v="0.10369516947304253"/>
    <n v="111"/>
    <n v="8.6432499729385656E-7"/>
    <n v="3.492036004116687E-4"/>
    <n v="3.3983266872685838E-2"/>
    <n v="5.9445705894638053E-2"/>
    <n v="9.2795671499293061E-2"/>
    <n v="0.10369516947304253"/>
  </r>
  <r>
    <n v="2011"/>
    <n v="1"/>
    <n v="94"/>
    <x v="70"/>
    <s v="https://boardgamegeek.com/boardgame/15062/shadows-over-camelot"/>
    <n v="2005"/>
    <n v="0.10314212462587934"/>
    <n v="111"/>
    <n v="8.5971523110651289E-7"/>
    <n v="3.4734116793000219E-4"/>
    <n v="3.3802021490386747E-2"/>
    <n v="5.9128659869272765E-2"/>
    <n v="9.2300757722474619E-2"/>
    <n v="0.10314212462587934"/>
  </r>
  <r>
    <n v="2011"/>
    <n v="1"/>
    <n v="95"/>
    <x v="78"/>
    <s v="https://boardgamegeek.com/boardgame/116/guillotine"/>
    <n v="1998"/>
    <n v="0.10259783520851541"/>
    <n v="111"/>
    <n v="8.551784436015515E-7"/>
    <n v="3.4550822021242443E-4"/>
    <n v="3.3623645461684025E-2"/>
    <n v="5.8816633100903466E-2"/>
    <n v="9.1813679083894692E-2"/>
    <n v="0.10259783520851541"/>
  </r>
  <r>
    <n v="2011"/>
    <n v="1"/>
    <n v="96"/>
    <x v="99"/>
    <s v="https://boardgamegeek.com/boardgame/5/acquire"/>
    <n v="1964"/>
    <n v="0.10206207261596577"/>
    <n v="111"/>
    <n v="8.5071272929963311E-7"/>
    <n v="3.4370398740934423E-4"/>
    <n v="3.3448063867521631E-2"/>
    <n v="5.8509494536321302E-2"/>
    <n v="9.1334231007455885E-2"/>
    <n v="0.10206207261596577"/>
  </r>
  <r>
    <n v="2011"/>
    <n v="1"/>
    <n v="97"/>
    <x v="168"/>
    <s v="https://boardgamegeek.com/boardgame/31627/ticket-ride-nordic-countries"/>
    <n v="2007"/>
    <n v="0.10153461651336192"/>
    <n v="111"/>
    <n v="8.4631625165489361E-7"/>
    <n v="3.4192772752159452E-4"/>
    <n v="3.3275204499148898E-2"/>
    <n v="5.8207117863357069E-2"/>
    <n v="9.0862216317897482E-2"/>
    <n v="0.10153461651336192"/>
  </r>
  <r>
    <n v="2011"/>
    <n v="1"/>
    <n v="98"/>
    <x v="66"/>
    <s v="https://boardgamegeek.com/boardgame/93/el-grande"/>
    <n v="1995"/>
    <n v="0.10101525445522107"/>
    <n v="111"/>
    <n v="8.4198723988145883E-7"/>
    <n v="3.4017872511828444E-4"/>
    <n v="3.3104997733346408E-2"/>
    <n v="5.7909381292618342E-2"/>
    <n v="9.0397444900083612E-2"/>
    <n v="0.10101525445522107"/>
  </r>
  <r>
    <n v="2011"/>
    <n v="1"/>
    <n v="99"/>
    <x v="128"/>
    <s v="https://boardgamegeek.com/boardgame/54043/jaipur"/>
    <n v="2009"/>
    <n v="0.10050378152592121"/>
    <n v="111"/>
    <n v="8.3772398595671441E-7"/>
    <n v="3.3845629012606385E-4"/>
    <n v="3.2937376414601469E-2"/>
    <n v="5.7616167351383279E-2"/>
    <n v="8.9939733377268363E-2"/>
    <n v="0.10050378152592121"/>
  </r>
  <r>
    <n v="2011"/>
    <n v="1"/>
    <n v="100"/>
    <x v="174"/>
    <s v="https://boardgamegeek.com/boardgame/67928/puzzle-strike"/>
    <n v="2010"/>
    <n v="0.1"/>
    <n v="111"/>
    <n v="8.3352484178981338E-7"/>
    <n v="3.3675975668514689E-4"/>
    <n v="3.2772275743780346E-2"/>
    <n v="5.7327362688858963E-2"/>
    <n v="8.9488904807100977E-2"/>
    <n v="0.1"/>
  </r>
  <r>
    <n v="2011"/>
    <n v="2"/>
    <n v="1"/>
    <x v="147"/>
    <s v="https://boardgamegeek.com/boardgame/68448/7-wonders"/>
    <n v="2010"/>
    <n v="1"/>
    <n v="110"/>
    <n v="9.2613871309979247E-6"/>
    <n v="3.5448395440541773E-3"/>
    <n v="0.33103308832101358"/>
    <n v="0.57615439888300468"/>
    <n v="0.89578483290391375"/>
    <n v="1"/>
  </r>
  <r>
    <n v="2011"/>
    <n v="2"/>
    <n v="2"/>
    <x v="0"/>
    <s v="https://boardgamegeek.com/boardgame/36218/dominion"/>
    <n v="2008"/>
    <n v="0.70710678118654746"/>
    <n v="110"/>
    <n v="6.5487896435224564E-6"/>
    <n v="2.5065800798189379E-3"/>
    <n v="0.234075741548914"/>
    <n v="0.40740268246063155"/>
    <n v="0.63341552983041571"/>
    <n v="0.70710678118654746"/>
  </r>
  <r>
    <n v="2011"/>
    <n v="2"/>
    <n v="3"/>
    <x v="1"/>
    <s v="https://boardgamegeek.com/boardgame/31260/agricola"/>
    <n v="2007"/>
    <n v="0.57735026918962584"/>
    <n v="110"/>
    <n v="5.3470643531509885E-6"/>
    <n v="2.0466140649937096E-3"/>
    <n v="0.19112204265281038"/>
    <n v="0.33264289728988983"/>
    <n v="0.51718161441305865"/>
    <n v="0.57735026918962584"/>
  </r>
  <r>
    <n v="2011"/>
    <n v="2"/>
    <n v="4"/>
    <x v="4"/>
    <s v="https://boardgamegeek.com/boardgame/28143/race-galaxy"/>
    <n v="2007"/>
    <n v="0.5"/>
    <n v="110"/>
    <n v="4.6306935654989624E-6"/>
    <n v="1.7724197720270886E-3"/>
    <n v="0.16551654416050679"/>
    <n v="0.28807719944150234"/>
    <n v="0.44789241645195688"/>
    <n v="0.5"/>
  </r>
  <r>
    <n v="2011"/>
    <n v="2"/>
    <n v="5"/>
    <x v="5"/>
    <s v="https://boardgamegeek.com/boardgame/822/carcassonne"/>
    <n v="2000"/>
    <n v="0.44721359549995793"/>
    <n v="110"/>
    <n v="4.1418182381706214E-6"/>
    <n v="1.5853004379669002E-3"/>
    <n v="0.14804249765749561"/>
    <n v="0.25766408028758547"/>
    <n v="0.40060715591728829"/>
    <n v="0.44721359549995793"/>
  </r>
  <r>
    <n v="2011"/>
    <n v="2"/>
    <n v="6"/>
    <x v="2"/>
    <s v="https://boardgamegeek.com/boardgame/30549/pandemic"/>
    <n v="2008"/>
    <n v="0.40824829046386307"/>
    <n v="110"/>
    <n v="3.7809454635539243E-6"/>
    <n v="1.4471746838288176E-3"/>
    <n v="0.13514369239402679"/>
    <n v="0.23521404838722132"/>
    <n v="0.36570262665648001"/>
    <n v="0.40824829046386307"/>
  </r>
  <r>
    <n v="2011"/>
    <n v="2"/>
    <n v="7"/>
    <x v="3"/>
    <s v="https://boardgamegeek.com/boardgame/40692/small-world"/>
    <n v="2009"/>
    <n v="0.3779644730092272"/>
    <n v="110"/>
    <n v="3.5004753063020691E-6"/>
    <n v="1.3398234101707064E-3"/>
    <n v="0.12511874677586887"/>
    <n v="0.21776589374576294"/>
    <n v="0.33857484229818641"/>
    <n v="0.3779644730092272"/>
  </r>
  <r>
    <n v="2011"/>
    <n v="2"/>
    <n v="8"/>
    <x v="8"/>
    <s v="https://boardgamegeek.com/boardgame/34635/stone-age"/>
    <n v="2008"/>
    <n v="0.35355339059327373"/>
    <n v="110"/>
    <n v="3.2743948217612282E-6"/>
    <n v="1.253290039909469E-3"/>
    <n v="0.117037870774457"/>
    <n v="0.20370134123031577"/>
    <n v="0.31670776491520786"/>
    <n v="0.35355339059327373"/>
  </r>
  <r>
    <n v="2011"/>
    <n v="2"/>
    <n v="9"/>
    <x v="7"/>
    <s v="https://boardgamegeek.com/boardgame/2651/power-grid"/>
    <n v="2004"/>
    <n v="0.33333333333333331"/>
    <n v="110"/>
    <n v="3.0871290436659746E-6"/>
    <n v="1.1816131813513924E-3"/>
    <n v="0.11034436277367118"/>
    <n v="0.19205146629433489"/>
    <n v="0.29859494430130457"/>
    <n v="0.33333333333333331"/>
  </r>
  <r>
    <n v="2011"/>
    <n v="2"/>
    <n v="10"/>
    <x v="34"/>
    <s v="https://boardgamegeek.com/boardgame/39856/dixit"/>
    <n v="2008"/>
    <n v="0.31622776601683794"/>
    <n v="110"/>
    <n v="2.9287077626525656E-6"/>
    <n v="1.1209766899043989E-3"/>
    <n v="0.10468185399740873"/>
    <n v="0.18219601843954672"/>
    <n v="0.28327203654097111"/>
    <n v="0.31622776601683794"/>
  </r>
  <r>
    <n v="2011"/>
    <n v="2"/>
    <n v="11"/>
    <x v="9"/>
    <s v="https://boardgamegeek.com/boardgame/3076/puerto-rico"/>
    <n v="2002"/>
    <n v="0.30151134457776363"/>
    <n v="110"/>
    <n v="2.7924132865223812E-6"/>
    <n v="1.0688093372402015E-3"/>
    <n v="9.9810231559398388E-2"/>
    <n v="0.17371708749160789"/>
    <n v="0.27008928942122634"/>
    <n v="0.30151134457776363"/>
  </r>
  <r>
    <n v="2011"/>
    <n v="2"/>
    <n v="12"/>
    <x v="6"/>
    <s v="https://boardgamegeek.com/boardgame/13/catan"/>
    <n v="1995"/>
    <n v="0.28867513459481292"/>
    <n v="110"/>
    <n v="2.6735321765754942E-6"/>
    <n v="1.0233070324968548E-3"/>
    <n v="9.5561021326405191E-2"/>
    <n v="0.16632144864494491"/>
    <n v="0.25859080720652933"/>
    <n v="0.28867513459481292"/>
  </r>
  <r>
    <n v="2011"/>
    <n v="2"/>
    <n v="13"/>
    <x v="11"/>
    <s v="https://boardgamegeek.com/boardgame/9209/ticket-ride"/>
    <n v="2004"/>
    <n v="0.27735009811261457"/>
    <n v="110"/>
    <n v="2.5686466294411804E-6"/>
    <n v="9.8316159533690193E-4"/>
    <n v="9.1812059524354922E-2"/>
    <n v="0.15979647905821581"/>
    <n v="0.24844601129369254"/>
    <n v="0.27735009811261457"/>
  </r>
  <r>
    <n v="2011"/>
    <n v="2"/>
    <n v="14"/>
    <x v="15"/>
    <s v="https://boardgamegeek.com/boardgame/37111/battlestar-galactica-board-game"/>
    <n v="2008"/>
    <n v="0.2672612419124244"/>
    <n v="110"/>
    <n v="2.4752098264622503E-6"/>
    <n v="9.4739821892419172E-4"/>
    <n v="8.8472314298779359E-2"/>
    <n v="0.15398374017877817"/>
    <n v="0.23940856692821355"/>
    <n v="0.2672612419124244"/>
  </r>
  <r>
    <n v="2011"/>
    <n v="2"/>
    <n v="15"/>
    <x v="154"/>
    <s v="https://boardgamegeek.com/boardgame/65781/london"/>
    <n v="2010"/>
    <n v="0.2581988897471611"/>
    <n v="110"/>
    <n v="2.39127987474231E-6"/>
    <n v="9.1527363460662135E-4"/>
    <n v="8.5472375874059633E-2"/>
    <n v="0.1487624261145348"/>
    <n v="0.23129064930813675"/>
    <n v="0.2581988897471611"/>
  </r>
  <r>
    <n v="2011"/>
    <n v="2"/>
    <n v="16"/>
    <x v="25"/>
    <s v="https://boardgamegeek.com/boardgame/53953/thunderstone"/>
    <n v="2009"/>
    <n v="0.25"/>
    <n v="110"/>
    <n v="2.3153467827494812E-6"/>
    <n v="8.8620988601354432E-4"/>
    <n v="8.2758272080253395E-2"/>
    <n v="0.14403859972075117"/>
    <n v="0.22394620822597844"/>
    <n v="0.25"/>
  </r>
  <r>
    <n v="2011"/>
    <n v="2"/>
    <n v="17"/>
    <x v="119"/>
    <s v="https://boardgamegeek.com/boardgame/65244/forbidden-island"/>
    <n v="2010"/>
    <n v="0.24253562503633297"/>
    <n v="110"/>
    <n v="2.2462163165200322E-6"/>
    <n v="8.5974987447068948E-4"/>
    <n v="8.0287316983644649E-2"/>
    <n v="0.13973796725052223"/>
    <n v="0.21725973434641782"/>
    <n v="0.24253562503633297"/>
  </r>
  <r>
    <n v="2011"/>
    <n v="2"/>
    <n v="18"/>
    <x v="172"/>
    <s v="https://boardgamegeek.com/boardgame/25292/merchants-marauders"/>
    <n v="2010"/>
    <n v="0.23570226039551587"/>
    <n v="110"/>
    <n v="2.1829298811741523E-6"/>
    <n v="8.3552669327297945E-4"/>
    <n v="7.8025247182971338E-2"/>
    <n v="0.13580089415354388"/>
    <n v="0.21113850994347194"/>
    <n v="0.23570226039551587"/>
  </r>
  <r>
    <n v="2011"/>
    <n v="2"/>
    <n v="19"/>
    <x v="17"/>
    <s v="https://boardgamegeek.com/boardgame/15987/arkham-horror"/>
    <n v="2005"/>
    <n v="0.22941573387056174"/>
    <n v="110"/>
    <n v="2.1247079253172651E-6"/>
    <n v="8.1324196545257653E-4"/>
    <n v="7.5944198892603815E-2"/>
    <n v="0.13217888424249688"/>
    <n v="0.20550713483076991"/>
    <n v="0.22941573387056174"/>
  </r>
  <r>
    <n v="2011"/>
    <n v="2"/>
    <n v="20"/>
    <x v="156"/>
    <s v="https://boardgamegeek.com/boardgame/77130/sid-meiers-civilization-board-game"/>
    <n v="2010"/>
    <n v="0.22360679774997896"/>
    <n v="110"/>
    <n v="2.0709091190853107E-6"/>
    <n v="7.9265021898345008E-4"/>
    <n v="7.4021248828747804E-2"/>
    <n v="0.12883204014379274"/>
    <n v="0.20030357795864415"/>
    <n v="0.22360679774997896"/>
  </r>
  <r>
    <n v="2011"/>
    <n v="2"/>
    <n v="21"/>
    <x v="129"/>
    <s v="https://boardgamegeek.com/boardgame/63888/innovation"/>
    <n v="2010"/>
    <n v="0.21821789023599239"/>
    <n v="110"/>
    <n v="2.0210003603851377E-6"/>
    <n v="7.7354740652861977E-4"/>
    <n v="7.2237342131716523E-2"/>
    <n v="0.12572719737443569"/>
    <n v="0.19547627634169304"/>
    <n v="0.21821789023599239"/>
  </r>
  <r>
    <n v="2011"/>
    <n v="2"/>
    <n v="22"/>
    <x v="14"/>
    <s v="https://boardgamegeek.com/boardgame/40834/dominion-intrigue"/>
    <n v="2009"/>
    <n v="0.21320071635561041"/>
    <n v="110"/>
    <n v="1.9745343707753891E-6"/>
    <n v="7.5576233015804597E-4"/>
    <n v="7.0576491567450148E-2"/>
    <n v="0.1228365305732927"/>
    <n v="0.19098196807560519"/>
    <n v="0.21320071635561041"/>
  </r>
  <r>
    <n v="2011"/>
    <n v="2"/>
    <n v="23"/>
    <x v="27"/>
    <s v="https://boardgamegeek.com/boardgame/12333/twilight-struggle"/>
    <n v="2005"/>
    <n v="0.20851441405707477"/>
    <n v="110"/>
    <n v="1.9311327109757649E-6"/>
    <n v="7.3915014045480485E-4"/>
    <n v="6.9025170444760031E-2"/>
    <n v="0.12013649688949586"/>
    <n v="0.18678404955417421"/>
    <n v="0.20851441405707477"/>
  </r>
  <r>
    <n v="2011"/>
    <n v="2"/>
    <n v="24"/>
    <x v="19"/>
    <s v="https://boardgamegeek.com/boardgame/11/bohnanza"/>
    <n v="1997"/>
    <n v="0.20412414523193154"/>
    <n v="110"/>
    <n v="1.8904727317769622E-6"/>
    <n v="7.2358734191440882E-4"/>
    <n v="6.7571846197013397E-2"/>
    <n v="0.11760702419361066"/>
    <n v="0.18285131332824001"/>
    <n v="0.20412414523193154"/>
  </r>
  <r>
    <n v="2011"/>
    <n v="2"/>
    <n v="25"/>
    <x v="131"/>
    <s v="https://boardgamegeek.com/boardgame/66362/glen-more"/>
    <n v="2010"/>
    <n v="0.2"/>
    <n v="110"/>
    <n v="1.852277426199585E-6"/>
    <n v="7.0896790881083552E-4"/>
    <n v="6.6206617664202716E-2"/>
    <n v="0.11523087977660094"/>
    <n v="0.17915696658078276"/>
    <n v="0.2"/>
  </r>
  <r>
    <n v="2011"/>
    <n v="2"/>
    <n v="26"/>
    <x v="42"/>
    <s v="https://boardgamegeek.com/boardgame/43015/hansa-teutonica"/>
    <n v="2009"/>
    <n v="0.19611613513818404"/>
    <n v="110"/>
    <n v="1.8163074501498276E-6"/>
    <n v="6.9520023106490775E-4"/>
    <n v="6.4920929884374312E-2"/>
    <n v="0.11299317395179855"/>
    <n v="0.17567785934451957"/>
    <n v="0.19611613513818404"/>
  </r>
  <r>
    <n v="2011"/>
    <n v="2"/>
    <n v="27"/>
    <x v="24"/>
    <s v="https://boardgamegeek.com/boardgame/37380/roll-through-ages-bronze-age"/>
    <n v="2008"/>
    <n v="0.19245008972987526"/>
    <n v="110"/>
    <n v="1.7823547843836627E-6"/>
    <n v="6.8220468833123658E-4"/>
    <n v="6.370734755093678E-2"/>
    <n v="0.11088096576329659"/>
    <n v="0.17239387147101953"/>
    <n v="0.19245008972987526"/>
  </r>
  <r>
    <n v="2011"/>
    <n v="2"/>
    <n v="28"/>
    <x v="20"/>
    <s v="https://boardgamegeek.com/boardgame/35677/le-havre"/>
    <n v="2008"/>
    <n v="0.1889822365046136"/>
    <n v="110"/>
    <n v="1.7502376531510345E-6"/>
    <n v="6.699117050853532E-4"/>
    <n v="6.2559373387934436E-2"/>
    <n v="0.10888294687288147"/>
    <n v="0.1692874211490932"/>
    <n v="0.1889822365046136"/>
  </r>
  <r>
    <n v="2011"/>
    <n v="2"/>
    <n v="29"/>
    <x v="157"/>
    <s v="https://boardgamegeek.com/boardgame/66589/navegador"/>
    <n v="2010"/>
    <n v="0.18569533817705186"/>
    <n v="110"/>
    <n v="1.7197964152792558E-6"/>
    <n v="6.5826017791652681E-4"/>
    <n v="6.147130128356449E-2"/>
    <n v="0.10698918594277558"/>
    <n v="0.16634306747996616"/>
    <n v="0.18569533817705186"/>
  </r>
  <r>
    <n v="2011"/>
    <n v="2"/>
    <n v="30"/>
    <x v="145"/>
    <s v="https://boardgamegeek.com/boardgameexpansion/66690/dominion-prosperity"/>
    <n v="2010"/>
    <n v="0.18257418583505536"/>
    <n v="110"/>
    <n v="1.6908902151452053E-6"/>
    <n v="6.471961936716003E-4"/>
    <n v="6.0438096584673029E-2"/>
    <n v="0.10519092029135031"/>
    <n v="0.16354718655082315"/>
    <n v="0.18257418583505536"/>
  </r>
  <r>
    <n v="2011"/>
    <n v="2"/>
    <n v="31"/>
    <x v="36"/>
    <s v="https://boardgamegeek.com/boardgame/215/tichu"/>
    <n v="1991"/>
    <n v="0.17960530202677491"/>
    <n v="110"/>
    <n v="1.6633942328497687E-6"/>
    <n v="6.3667197694630554E-4"/>
    <n v="5.9455297808751695E-2"/>
    <n v="0.10348038482543701"/>
    <n v="0.16088770546471151"/>
    <n v="0.17960530202677491"/>
  </r>
  <r>
    <n v="2011"/>
    <n v="2"/>
    <n v="32"/>
    <x v="22"/>
    <s v="https://boardgamegeek.com/boardgame/14996/ticket-ride-europe"/>
    <n v="2005"/>
    <n v="0.17677669529663687"/>
    <n v="110"/>
    <n v="1.6371974108806141E-6"/>
    <n v="6.2664501995473448E-4"/>
    <n v="5.85189353872285E-2"/>
    <n v="0.10185067061515789"/>
    <n v="0.15835388245760393"/>
    <n v="0.17677669529663687"/>
  </r>
  <r>
    <n v="2011"/>
    <n v="2"/>
    <n v="33"/>
    <x v="21"/>
    <s v="https://boardgamegeek.com/boardgame/478/citadels"/>
    <n v="2000"/>
    <n v="0.17407765595569785"/>
    <n v="110"/>
    <n v="1.6122005626623843E-6"/>
    <n v="6.1707735856801594E-4"/>
    <n v="5.7625464058697541E-2"/>
    <n v="0.10029560722611759"/>
    <n v="0.15593612395257977"/>
    <n v="0.17407765595569785"/>
  </r>
  <r>
    <n v="2011"/>
    <n v="2"/>
    <n v="34"/>
    <x v="173"/>
    <s v="https://boardgamegeek.com/boardgame/2653/survive-escape-atlantis"/>
    <n v="1982"/>
    <n v="0.17149858514250882"/>
    <n v="110"/>
    <n v="1.588314789423183E-6"/>
    <n v="6.0793496636250745E-4"/>
    <n v="5.677170628240899E-2"/>
    <n v="9.8809664232067967E-2"/>
    <n v="0.15362583143513989"/>
    <n v="0.17149858514250882"/>
  </r>
  <r>
    <n v="2011"/>
    <n v="2"/>
    <n v="35"/>
    <x v="28"/>
    <s v="https://boardgamegeek.com/boardgame/50/lost-cities"/>
    <n v="1999"/>
    <n v="0.1690308509457033"/>
    <n v="110"/>
    <n v="1.565460147690165E-6"/>
    <n v="5.9918724459745649E-4"/>
    <n v="5.5954804610085083E-2"/>
    <n v="9.7387868319304446E-2"/>
    <n v="0.15141527257000317"/>
    <n v="0.1690308509457033"/>
  </r>
  <r>
    <n v="2011"/>
    <n v="2"/>
    <n v="36"/>
    <x v="139"/>
    <s v="https://boardgamegeek.com/boardgame/59946/dungeons-dragons-castle-ravenloft-board-game"/>
    <n v="2010"/>
    <n v="0.16666666666666666"/>
    <n v="110"/>
    <n v="1.5435645218329873E-6"/>
    <n v="5.9080659067569622E-4"/>
    <n v="5.5172181386835592E-2"/>
    <n v="9.6025733147167447E-2"/>
    <n v="0.14929747215065228"/>
    <n v="0.16666666666666666"/>
  </r>
  <r>
    <n v="2011"/>
    <n v="2"/>
    <n v="37"/>
    <x v="16"/>
    <s v="https://boardgamegeek.com/boardgame/25613/through-ages-story-civilization"/>
    <n v="2006"/>
    <n v="0.16439898730535729"/>
    <n v="110"/>
    <n v="1.5225626653789272E-6"/>
    <n v="5.8276803120249122E-4"/>
    <n v="5.4421504484539529E-2"/>
    <n v="9.4719199707892845E-2"/>
    <n v="0.14726611937290213"/>
    <n v="0.16439898730535729"/>
  </r>
  <r>
    <n v="2011"/>
    <n v="2"/>
    <n v="38"/>
    <x v="35"/>
    <s v="https://boardgamegeek.com/boardgame/27162/kingsburg"/>
    <n v="2007"/>
    <n v="0.16222142113076254"/>
    <n v="110"/>
    <n v="1.5023953820326391E-6"/>
    <n v="5.7504890851699296E-4"/>
    <n v="5.3700658028740057E-2"/>
    <n v="9.3464585377541251E-2"/>
    <n v="0.14531548862105556"/>
    <n v="0.16222142113076254"/>
  </r>
  <r>
    <n v="2011"/>
    <n v="2"/>
    <n v="39"/>
    <x v="32"/>
    <s v="https://boardgamegeek.com/boardgame/12/ra"/>
    <n v="1999"/>
    <n v="0.16012815380508713"/>
    <n v="110"/>
    <n v="1.4830088229608903E-6"/>
    <n v="5.6762861172466228E-4"/>
    <n v="5.3007717281240256E-2"/>
    <n v="9.2258540199815289E-2"/>
    <n v="0.14344037149950217"/>
    <n v="0.16012815380508713"/>
  </r>
  <r>
    <n v="2011"/>
    <n v="2"/>
    <n v="40"/>
    <x v="30"/>
    <s v="https://boardgamegeek.com/boardgame/8217/san-juan"/>
    <n v="2004"/>
    <n v="0.15811388300841897"/>
    <n v="110"/>
    <n v="1.4643538813262828E-6"/>
    <n v="5.6048834495219945E-4"/>
    <n v="5.2340926998704365E-2"/>
    <n v="9.109800921977336E-2"/>
    <n v="0.14163601827048555"/>
    <n v="0.15811388300841897"/>
  </r>
  <r>
    <n v="2011"/>
    <n v="2"/>
    <n v="41"/>
    <x v="40"/>
    <s v="https://boardgamegeek.com/boardgame/21790/thurn-and-taxis"/>
    <n v="2006"/>
    <n v="0.15617376188860607"/>
    <n v="110"/>
    <n v="1.4463856685546703E-6"/>
    <n v="5.5361092688643203E-4"/>
    <n v="5.1698682712695877E-2"/>
    <n v="8.9980199902227331E-2"/>
    <n v="0.1398980871973606"/>
    <n v="0.15617376188860607"/>
  </r>
  <r>
    <n v="2011"/>
    <n v="2"/>
    <n v="42"/>
    <x v="41"/>
    <s v="https://boardgamegeek.com/boardgame/10630/memoir-44"/>
    <n v="2004"/>
    <n v="0.15430334996209191"/>
    <n v="110"/>
    <n v="1.4290630596087871E-6"/>
    <n v="5.4698061672565402E-4"/>
    <n v="5.1079514476229437E-2"/>
    <n v="8.8902553843042964E-2"/>
    <n v="0.13822260056230662"/>
    <n v="0.15430334996209191"/>
  </r>
  <r>
    <n v="2011"/>
    <n v="2"/>
    <n v="43"/>
    <x v="26"/>
    <s v="https://boardgamegeek.com/boardgame/31481/galaxy-trucker"/>
    <n v="2007"/>
    <n v="0.15249857033260467"/>
    <n v="110"/>
    <n v="1.4123482967739667E-6"/>
    <n v="5.4058296252674424E-4"/>
    <n v="5.0482072701741425E-2"/>
    <n v="8.7862722120499448E-2"/>
    <n v="0.13660590634347802"/>
    <n v="0.15249857033260467"/>
  </r>
  <r>
    <n v="2011"/>
    <n v="2"/>
    <n v="44"/>
    <x v="48"/>
    <s v="https://boardgamegeek.com/boardgame/9217/saint-petersburg"/>
    <n v="2004"/>
    <n v="0.15075567228888181"/>
    <n v="110"/>
    <n v="1.3962066432611906E-6"/>
    <n v="5.3440466862010073E-4"/>
    <n v="4.9905115779699194E-2"/>
    <n v="8.6858543745803943E-2"/>
    <n v="0.13504464471061317"/>
    <n v="0.15075567228888181"/>
  </r>
  <r>
    <n v="2011"/>
    <n v="2"/>
    <n v="45"/>
    <x v="140"/>
    <s v="https://boardgamegeek.com/boardgame/69789/ascension-deckbuilding-game"/>
    <n v="2010"/>
    <n v="0.14907119849998599"/>
    <n v="110"/>
    <n v="1.3806060793902074E-6"/>
    <n v="5.2843347932230009E-4"/>
    <n v="4.934749921916521E-2"/>
    <n v="8.5888026762528491E-2"/>
    <n v="0.13353571863909611"/>
    <n v="0.14907119849998599"/>
  </r>
  <r>
    <n v="2011"/>
    <n v="2"/>
    <n v="46"/>
    <x v="51"/>
    <s v="https://boardgamegeek.com/boardgame/172/sale"/>
    <n v="1997"/>
    <n v="0.14744195615489714"/>
    <n v="110"/>
    <n v="1.3655170353021245E-6"/>
    <n v="5.2265807663058161E-4"/>
    <n v="4.8808166094047076E-2"/>
    <n v="8.4949331618559096E-2"/>
    <n v="0.13207626805724071"/>
    <n v="0.14744195615489714"/>
  </r>
  <r>
    <n v="2011"/>
    <n v="2"/>
    <n v="47"/>
    <x v="175"/>
    <s v="https://boardgamegeek.com/boardgame/43022/yomi"/>
    <n v="2011"/>
    <n v="0.14586499149789456"/>
    <n v="110"/>
    <n v="1.3509121551217224E-6"/>
    <n v="5.1706798995486295E-4"/>
    <n v="4.8286138613466423E-2"/>
    <n v="8.4040756494544025E-2"/>
    <n v="0.13066364703547229"/>
    <n v="0.14586499149789456"/>
  </r>
  <r>
    <n v="2011"/>
    <n v="2"/>
    <n v="48"/>
    <x v="152"/>
    <s v="https://boardgamegeek.com/boardgame/41114/resistance"/>
    <n v="2009"/>
    <n v="0.14433756729740646"/>
    <n v="110"/>
    <n v="1.3367660882877471E-6"/>
    <n v="5.116535162484274E-4"/>
    <n v="4.7780510663202595E-2"/>
    <n v="8.3160724322472457E-2"/>
    <n v="0.12929540360326466"/>
    <n v="0.14433756729740646"/>
  </r>
  <r>
    <n v="2011"/>
    <n v="2"/>
    <n v="49"/>
    <x v="67"/>
    <s v="https://boardgamegeek.com/boardgame/39463/cosmic-encounter"/>
    <n v="2008"/>
    <n v="0.14285714285714285"/>
    <n v="110"/>
    <n v="1.3230553044282748E-6"/>
    <n v="5.0640564915059669E-4"/>
    <n v="4.7290441188716226E-2"/>
    <n v="8.2307771269000671E-2"/>
    <n v="0.12796926184341625"/>
    <n v="0.14285714285714285"/>
  </r>
  <r>
    <n v="2011"/>
    <n v="2"/>
    <n v="50"/>
    <x v="43"/>
    <s v="https://boardgamegeek.com/boardgame/12942/no-thanks"/>
    <n v="2004"/>
    <n v="0.1414213562373095"/>
    <n v="110"/>
    <n v="1.3097579287044913E-6"/>
    <n v="5.0131601596378761E-4"/>
    <n v="4.6815148309782804E-2"/>
    <n v="8.1480536492126318E-2"/>
    <n v="0.12668310596608315"/>
    <n v="0.1414213562373095"/>
  </r>
  <r>
    <n v="2011"/>
    <n v="2"/>
    <n v="51"/>
    <x v="49"/>
    <s v="https://boardgamegeek.com/boardgame/2655/hive"/>
    <n v="2000"/>
    <n v="0.14002800840280097"/>
    <n v="110"/>
    <n v="1.2968535950009702E-6"/>
    <n v="4.9637682146139953E-4"/>
    <n v="4.6353904073020043E-2"/>
    <n v="8.0677753008100123E-2"/>
    <n v="0.1254349661089709"/>
    <n v="0.14002800840280097"/>
  </r>
  <r>
    <n v="2011"/>
    <n v="2"/>
    <n v="52"/>
    <x v="45"/>
    <s v="https://boardgamegeek.com/boardgame/18602/caylus"/>
    <n v="2005"/>
    <n v="0.13867504905630729"/>
    <n v="110"/>
    <n v="1.2843233147205902E-6"/>
    <n v="4.9158079766845096E-4"/>
    <n v="4.5906029762177461E-2"/>
    <n v="7.9898239529107906E-2"/>
    <n v="0.12422300564684627"/>
    <n v="0.13867504905630729"/>
  </r>
  <r>
    <n v="2011"/>
    <n v="2"/>
    <n v="53"/>
    <x v="141"/>
    <s v="https://boardgamegeek.com/boardgame/71721/space-hulk-death-angel-card-game"/>
    <n v="2010"/>
    <n v="0.13736056394868904"/>
    <n v="110"/>
    <n v="1.2721493592610061E-6"/>
    <n v="4.8692115887889552E-4"/>
    <n v="4.5470891697450611E-2"/>
    <n v="7.9140893152087458E-2"/>
    <n v="0.12304550982436377"/>
    <n v="0.13736056394868904"/>
  </r>
  <r>
    <n v="2011"/>
    <n v="2"/>
    <n v="54"/>
    <x v="174"/>
    <s v="https://boardgamegeek.com/boardgame/67928/puzzle-strike"/>
    <n v="2010"/>
    <n v="0.13608276348795434"/>
    <n v="110"/>
    <n v="1.2603151545179746E-6"/>
    <n v="4.8239156127627251E-4"/>
    <n v="4.5047897464675593E-2"/>
    <n v="7.8404682795740435E-2"/>
    <n v="0.12190087555215999"/>
    <n v="0.13608276348795434"/>
  </r>
  <r>
    <n v="2011"/>
    <n v="2"/>
    <n v="55"/>
    <x v="155"/>
    <s v="https://boardgamegeek.com/boardgame/73439/troyes"/>
    <n v="2010"/>
    <n v="0.13483997249264842"/>
    <n v="110"/>
    <n v="1.2488051859875283E-6"/>
    <n v="4.7798606661111762E-4"/>
    <n v="4.463649252336193E-2"/>
    <n v="7.768864329690274E-2"/>
    <n v="0.1207876022280954"/>
    <n v="0.13483997249264842"/>
  </r>
  <r>
    <n v="2011"/>
    <n v="2"/>
    <n v="56"/>
    <x v="33"/>
    <s v="https://boardgamegeek.com/boardgame/6249/alhambra"/>
    <n v="2003"/>
    <n v="0.1336306209562122"/>
    <n v="110"/>
    <n v="1.2376049132311252E-6"/>
    <n v="4.7369910946209586E-4"/>
    <n v="4.4236157149389679E-2"/>
    <n v="7.6991870089389083E-2"/>
    <n v="0.11970428346410678"/>
    <n v="0.1336306209562122"/>
  </r>
  <r>
    <n v="2011"/>
    <n v="2"/>
    <n v="57"/>
    <x v="13"/>
    <s v="https://boardgamegeek.com/boardgameexpansion/51811/dominion-seaside"/>
    <n v="2009"/>
    <n v="0.13245323570650439"/>
    <n v="110"/>
    <n v="1.2267006926312545E-6"/>
    <n v="4.6952546767034547E-4"/>
    <n v="4.3846403674035299E-2"/>
    <n v="7.6313514398589966E-2"/>
    <n v="0.11864959961493374"/>
    <n v="0.13245323570650439"/>
  </r>
  <r>
    <n v="2011"/>
    <n v="2"/>
    <n v="58"/>
    <x v="148"/>
    <s v="https://boardgamegeek.com/boardgame/62219/dominant-species"/>
    <n v="2010"/>
    <n v="0.13130643285972254"/>
    <n v="110"/>
    <n v="1.2160797075042773E-6"/>
    <n v="4.6546023558983931E-4"/>
    <n v="4.3466773985969771E-2"/>
    <n v="7.5652778893765052E-2"/>
    <n v="0.11762231101845552"/>
    <n v="0.13130643285972254"/>
  </r>
  <r>
    <n v="2011"/>
    <n v="2"/>
    <n v="59"/>
    <x v="58"/>
    <s v="https://boardgamegeek.com/boardgame/463/magic-gathering"/>
    <n v="1993"/>
    <n v="0.13018891098082389"/>
    <n v="110"/>
    <n v="1.2057299047564366E-6"/>
    <n v="4.6149879984217363E-4"/>
    <n v="4.3096837267131649E-2"/>
    <n v="7.5008913747389591E-2"/>
    <n v="0.11662125186889982"/>
    <n v="0.13018891098082389"/>
  </r>
  <r>
    <n v="2011"/>
    <n v="2"/>
    <n v="60"/>
    <x v="37"/>
    <s v="https://boardgamegeek.com/boardgame/15512/diamant"/>
    <n v="2005"/>
    <n v="0.12909944487358055"/>
    <n v="110"/>
    <n v="1.195639937371155E-6"/>
    <n v="4.5763681730331068E-4"/>
    <n v="4.2736187937029817E-2"/>
    <n v="7.4381213057267401E-2"/>
    <n v="0.11564532465406838"/>
    <n v="0.12909944487358055"/>
  </r>
  <r>
    <n v="2011"/>
    <n v="2"/>
    <n v="61"/>
    <x v="113"/>
    <s v="https://boardgamegeek.com/boardgame/66188/fresco"/>
    <n v="2010"/>
    <n v="0.12803687993289598"/>
    <n v="110"/>
    <n v="1.1857991121036492E-6"/>
    <n v="4.538701950834464E-4"/>
    <n v="4.2384443783173367E-2"/>
    <n v="7.3769011592593123E-2"/>
    <n v="0.11469349509622769"/>
    <n v="0.12803687993289598"/>
  </r>
  <r>
    <n v="2011"/>
    <n v="2"/>
    <n v="62"/>
    <x v="44"/>
    <s v="https://boardgamegeek.com/boardgame/5782/coloretto"/>
    <n v="2003"/>
    <n v="0.1270001270001905"/>
    <n v="110"/>
    <n v="1.1761973418346663E-6"/>
    <n v="4.5019507229017794E-4"/>
    <n v="4.2041244258034002E-2"/>
    <n v="7.3171681829860016E-2"/>
    <n v="0.11376478754364147"/>
    <n v="0.1270001270001905"/>
  </r>
  <r>
    <n v="2011"/>
    <n v="2"/>
    <n v="63"/>
    <x v="63"/>
    <s v="https://boardgamegeek.com/boardgame/18/roborally"/>
    <n v="1994"/>
    <n v="0.12598815766974239"/>
    <n v="110"/>
    <n v="1.1668251021006898E-6"/>
    <n v="4.4660780339023543E-4"/>
    <n v="4.1706248925289617E-2"/>
    <n v="7.2588631248587637E-2"/>
    <n v="0.11285828076606212"/>
    <n v="0.12598815766974239"/>
  </r>
  <r>
    <n v="2011"/>
    <n v="2"/>
    <n v="64"/>
    <x v="133"/>
    <s v="https://boardgamegeek.com/boardgame/19857/glory-rome"/>
    <n v="2005"/>
    <n v="0.125"/>
    <n v="110"/>
    <n v="1.1576733913747406E-6"/>
    <n v="4.4310494300677216E-4"/>
    <n v="4.1379136040126697E-2"/>
    <n v="7.2019299860375585E-2"/>
    <n v="0.11197310411298922"/>
    <n v="0.125"/>
  </r>
  <r>
    <n v="2011"/>
    <n v="2"/>
    <n v="65"/>
    <x v="10"/>
    <s v="https://boardgamegeek.com/boardgame/33160/endeavor"/>
    <n v="2009"/>
    <n v="0.12403473458920847"/>
    <n v="110"/>
    <n v="1.1487336947212385E-6"/>
    <n v="4.3968323200809065E-4"/>
    <n v="4.1059601250142921E-2"/>
    <n v="7.146315794785843E-2"/>
    <n v="0.1111084339982754"/>
    <n v="0.12403473458920847"/>
  </r>
  <r>
    <n v="2011"/>
    <n v="2"/>
    <n v="66"/>
    <x v="38"/>
    <s v="https://boardgamegeek.com/boardgame/9674/ingenious"/>
    <n v="2004"/>
    <n v="0.12309149097933272"/>
    <n v="110"/>
    <n v="1.1399979504913393E-6"/>
    <n v="4.3633958476012671E-4"/>
    <n v="4.0747356404926695E-2"/>
    <n v="7.0919703992810237E-2"/>
    <n v="0.11026349067881518"/>
    <n v="0.12309149097933272"/>
  </r>
  <r>
    <n v="2011"/>
    <n v="2"/>
    <n v="67"/>
    <x v="146"/>
    <s v="https://boardgamegeek.com/boardgame/10547/betrayal-house-hill"/>
    <n v="2004"/>
    <n v="0.12216944435630522"/>
    <n v="110"/>
    <n v="1.1314585197626522E-6"/>
    <n v="4.3307107742935718E-4"/>
    <n v="4.0442128463729944E-2"/>
    <n v="7.038846277497772E-2"/>
    <n v="0.10943753529867686"/>
    <n v="0.12216944435630522"/>
  </r>
  <r>
    <n v="2011"/>
    <n v="2"/>
    <n v="68"/>
    <x v="52"/>
    <s v="https://boardgamegeek.com/boardgame/28720/brass-lancashire"/>
    <n v="2007"/>
    <n v="0.12126781251816648"/>
    <n v="110"/>
    <n v="1.1231081582600161E-6"/>
    <n v="4.2987493723534474E-4"/>
    <n v="4.0143658491822325E-2"/>
    <n v="6.9868983625261116E-2"/>
    <n v="0.10862986717320891"/>
    <n v="0.12126781251816648"/>
  </r>
  <r>
    <n v="2011"/>
    <n v="2"/>
    <n v="69"/>
    <x v="18"/>
    <s v="https://boardgamegeek.com/boardgame/45315/dungeon-lords"/>
    <n v="2009"/>
    <n v="0.1203858530857692"/>
    <n v="110"/>
    <n v="1.1149399905227497E-6"/>
    <n v="4.2674853256313125E-4"/>
    <n v="3.9851700737141997E-2"/>
    <n v="6.9360838818649073E-2"/>
    <n v="0.10783982129043088"/>
    <n v="0.1203858530857692"/>
  </r>
  <r>
    <n v="2011"/>
    <n v="2"/>
    <n v="70"/>
    <x v="23"/>
    <s v="https://boardgamegeek.com/boardgame/42215/tobago"/>
    <n v="2009"/>
    <n v="0.11952286093343936"/>
    <n v="110"/>
    <n v="1.10694748610901E-6"/>
    <n v="4.2368936385534401E-4"/>
    <n v="3.9566021779759458E-2"/>
    <n v="6.886362209388272E-2"/>
    <n v="0.10706676600945871"/>
    <n v="0.11952286093343936"/>
  </r>
  <r>
    <n v="2011"/>
    <n v="2"/>
    <n v="71"/>
    <x v="132"/>
    <s v="https://boardgamegeek.com/boardgame/58421/egizia"/>
    <n v="2009"/>
    <n v="0.11867816581938533"/>
    <n v="110"/>
    <n v="1.0991244376500931E-6"/>
    <n v="4.2069505521237591E-4"/>
    <n v="3.9286399747464479E-2"/>
    <n v="6.8376947288205508E-2"/>
    <n v="0.10631010093786106"/>
    <n v="0.11867816581938533"/>
  </r>
  <r>
    <n v="2011"/>
    <n v="2"/>
    <n v="72"/>
    <x v="72"/>
    <s v="https://boardgamegeek.com/boardgame/432/6-nimmt"/>
    <n v="1994"/>
    <n v="0.11785113019775793"/>
    <n v="110"/>
    <n v="1.0914649405870761E-6"/>
    <n v="4.1776334663648973E-4"/>
    <n v="3.9012623591485669E-2"/>
    <n v="6.7900447076771939E-2"/>
    <n v="0.10556925497173597"/>
    <n v="0.11785113019775793"/>
  </r>
  <r>
    <n v="2011"/>
    <n v="2"/>
    <n v="73"/>
    <x v="112"/>
    <s v="https://boardgamegeek.com/boardgame/54998/cyclades"/>
    <n v="2009"/>
    <n v="0.11704114719613057"/>
    <n v="110"/>
    <n v="1.0839633744394776E-6"/>
    <n v="4.1489208686230932E-4"/>
    <n v="3.8744492416969444E-2"/>
    <n v="6.7433771807363874E-2"/>
    <n v="0.10484368448396819"/>
    <n v="0.11704114719613057"/>
  </r>
  <r>
    <n v="2011"/>
    <n v="2"/>
    <n v="74"/>
    <x v="62"/>
    <s v="https://boardgamegeek.com/boardgame/27588/zooloretto"/>
    <n v="2007"/>
    <n v="0.11624763874381928"/>
    <n v="110"/>
    <n v="1.0766143854709037E-6"/>
    <n v="4.1207922672201506E-4"/>
    <n v="3.8481814863392007E-2"/>
    <n v="6.6976588422013886E-2"/>
    <n v="0.10413287164760669"/>
    <n v="0.11624763874381928"/>
  </r>
  <r>
    <n v="2011"/>
    <n v="2"/>
    <n v="75"/>
    <x v="88"/>
    <s v="https://boardgamegeek.com/boardgame/18291/unpublished-prototype"/>
    <m/>
    <n v="0.11547005383792514"/>
    <n v="110"/>
    <n v="1.0694128706301974E-6"/>
    <n v="4.0932281299874184E-4"/>
    <n v="3.8224408530562061E-2"/>
    <n v="6.6528579457977938E-2"/>
    <n v="0.10343632288261169"/>
    <n v="0.11547005383792514"/>
  </r>
  <r>
    <n v="2011"/>
    <n v="2"/>
    <n v="76"/>
    <x v="56"/>
    <s v="https://boardgamegeek.com/boardgame/3955/bang"/>
    <n v="2002"/>
    <n v="0.11470786693528087"/>
    <n v="110"/>
    <n v="1.0623539626586325E-6"/>
    <n v="4.0662098272628826E-4"/>
    <n v="3.7972099446301907E-2"/>
    <n v="6.608944212124844E-2"/>
    <n v="0.10275356741538495"/>
    <n v="0.11470786693528087"/>
  </r>
  <r>
    <n v="2011"/>
    <n v="2"/>
    <n v="77"/>
    <x v="77"/>
    <s v="https://boardgamegeek.com/boardgame/9220/saboteur"/>
    <n v="2004"/>
    <n v="0.11396057645963795"/>
    <n v="110"/>
    <n v="1.0554330162643958E-6"/>
    <n v="4.0397195789733419E-4"/>
    <n v="3.7724721572276951E-2"/>
    <n v="6.5658887426463391E-2"/>
    <n v="0.10208415594153046"/>
    <n v="0.11396057645963795"/>
  </r>
  <r>
    <n v="2011"/>
    <n v="2"/>
    <n v="78"/>
    <x v="101"/>
    <s v="https://boardgamegeek.com/boardgame/55670/macao"/>
    <n v="2009"/>
    <n v="0.11322770341445956"/>
    <n v="110"/>
    <n v="1.0486455952751255E-6"/>
    <n v="4.0137404054601443E-4"/>
    <n v="3.7482116344784322E-2"/>
    <n v="6.5236639397661084E-2"/>
    <n v="0.10142765938321556"/>
    <n v="0.11322770341445956"/>
  </r>
  <r>
    <n v="2011"/>
    <n v="2"/>
    <n v="79"/>
    <x v="89"/>
    <s v="https://boardgamegeek.com/boardgame/38453/space-alert"/>
    <n v="2008"/>
    <n v="0.1125087900926024"/>
    <n v="110"/>
    <n v="1.0419874606877746E-6"/>
    <n v="3.9882560817394784E-4"/>
    <n v="3.7244132247614824E-2"/>
    <n v="6.4822434324857486E-2"/>
    <n v="0.10078366773332334"/>
    <n v="0.1125087900926024"/>
  </r>
  <r>
    <n v="2011"/>
    <n v="2"/>
    <n v="80"/>
    <x v="176"/>
    <s v="https://boardgamegeek.com/boardgame/70512/luna"/>
    <n v="2010"/>
    <n v="0.11180339887498948"/>
    <n v="110"/>
    <n v="1.0354545595426554E-6"/>
    <n v="3.9632510949172504E-4"/>
    <n v="3.7010624414373902E-2"/>
    <n v="6.4416020071896368E-2"/>
    <n v="0.10015178897932207"/>
    <n v="0.11180339887498948"/>
  </r>
  <r>
    <n v="2011"/>
    <n v="2"/>
    <n v="81"/>
    <x v="130"/>
    <s v="https://boardgamegeek.com/boardgame/58281/summoner-wars"/>
    <n v="2009"/>
    <n v="0.1111111111111111"/>
    <n v="110"/>
    <n v="1.0290430145553249E-6"/>
    <n v="3.9387106045046414E-4"/>
    <n v="3.6781454257890395E-2"/>
    <n v="6.4017155431444955E-2"/>
    <n v="9.9531648100434855E-2"/>
    <n v="0.1111111111111111"/>
  </r>
  <r>
    <n v="2011"/>
    <n v="2"/>
    <n v="82"/>
    <x v="134"/>
    <s v="https://boardgamegeek.com/boardgame/65532/defenders-realm"/>
    <n v="2010"/>
    <n v="0.11043152607484653"/>
    <n v="110"/>
    <n v="1.0227491144460455E-6"/>
    <n v="3.9146204054036596E-4"/>
    <n v="3.6556489124558986E-2"/>
    <n v="6.3625609523386056E-2"/>
    <n v="9.8922886132280591E-2"/>
    <n v="0.11043152607484653"/>
  </r>
  <r>
    <n v="2011"/>
    <n v="2"/>
    <n v="83"/>
    <x v="169"/>
    <s v="https://boardgamegeek.com/boardgame/42052/vinhos"/>
    <n v="2010"/>
    <n v="0.10976425998969035"/>
    <n v="110"/>
    <n v="1.0165693049120285E-6"/>
    <n v="3.8909668933529812E-4"/>
    <n v="3.633560197165786E-2"/>
    <n v="6.3241161233197882E-2"/>
    <n v="9.8325159293686515E-2"/>
    <n v="0.10976425998969035"/>
  </r>
  <r>
    <n v="2011"/>
    <n v="2"/>
    <n v="84"/>
    <x v="149"/>
    <s v="https://boardgamegeek.com/boardgame/48726/alien-frontiers"/>
    <n v="2010"/>
    <n v="0.10910894511799619"/>
    <n v="110"/>
    <n v="1.0105001801925688E-6"/>
    <n v="3.8677370326430988E-4"/>
    <n v="3.6118671065858261E-2"/>
    <n v="6.2863598687217845E-2"/>
    <n v="9.773813817084652E-2"/>
    <n v="0.10910894511799619"/>
  </r>
  <r>
    <n v="2011"/>
    <n v="2"/>
    <n v="85"/>
    <x v="71"/>
    <s v="https://boardgamegeek.com/boardgame/2453/blokus"/>
    <n v="2000"/>
    <n v="0.10846522890932808"/>
    <n v="110"/>
    <n v="1.0045384751815952E-6"/>
    <n v="3.8449183259267453E-4"/>
    <n v="3.5905579701300559E-2"/>
    <n v="6.249271876196142E-2"/>
    <n v="9.7161506954427213E-2"/>
    <n v="0.10846522890932808"/>
  </r>
  <r>
    <n v="2011"/>
    <n v="2"/>
    <n v="86"/>
    <x v="126"/>
    <s v="https://boardgamegeek.com/boardgame/62871/zombie-dice"/>
    <n v="2010"/>
    <n v="0.10783277320343841"/>
    <n v="110"/>
    <n v="9.986810580461423E-7"/>
    <n v="3.8224987859657411E-4"/>
    <n v="3.5696215935753652E-2"/>
    <n v="6.212832662491443E-2"/>
    <n v="9.6594962725607705E-2"/>
    <n v="0.10783277320343841"/>
  </r>
  <r>
    <n v="2011"/>
    <n v="2"/>
    <n v="87"/>
    <x v="137"/>
    <s v="https://boardgamegeek.com/boardgame/42452/rattus"/>
    <n v="2010"/>
    <n v="0.10721125348377948"/>
    <n v="110"/>
    <n v="9.9292492331283165E-7"/>
    <n v="3.8004669091691769E-4"/>
    <n v="3.5490472343502548E-2"/>
    <n v="6.177023530444041E-2"/>
    <n v="9.6038214787386542E-2"/>
    <n v="0.10721125348377948"/>
  </r>
  <r>
    <n v="2011"/>
    <n v="2"/>
    <n v="88"/>
    <x v="47"/>
    <s v="https://boardgamegeek.com/boardgame/37046/ghost-stories"/>
    <n v="2008"/>
    <n v="0.10660035817780521"/>
    <n v="110"/>
    <n v="9.8726718538769453E-7"/>
    <n v="3.7788116507902298E-4"/>
    <n v="3.5288245783725074E-2"/>
    <n v="6.1418265286646352E-2"/>
    <n v="9.5490984037802595E-2"/>
    <n v="0.10660035817780521"/>
  </r>
  <r>
    <n v="2011"/>
    <n v="2"/>
    <n v="89"/>
    <x v="79"/>
    <s v="https://boardgamegeek.com/boardgame/760/battle-line"/>
    <n v="2000"/>
    <n v="0.105999788000636"/>
    <n v="110"/>
    <n v="9.8170507247759851E-7"/>
    <n v="3.7575224016601401E-4"/>
    <n v="3.508943718322325E-2"/>
    <n v="6.1072244137232369E-2"/>
    <n v="9.495300238200001E-2"/>
    <n v="0.105999788000636"/>
  </r>
  <r>
    <n v="2011"/>
    <n v="2"/>
    <n v="90"/>
    <x v="177"/>
    <s v="https://boardgamegeek.com/boardgame/24417/factory-fun"/>
    <n v="2006"/>
    <n v="0.10540925533894598"/>
    <n v="110"/>
    <n v="9.7623592088418861E-7"/>
    <n v="3.7365889663479963E-4"/>
    <n v="3.4893951332469572E-2"/>
    <n v="6.0732006146515569E-2"/>
    <n v="9.4424012180323702E-2"/>
    <n v="0.10540925533894598"/>
  </r>
  <r>
    <n v="2011"/>
    <n v="2"/>
    <n v="91"/>
    <x v="55"/>
    <s v="https://boardgamegeek.com/boardgame/42/tigris-euphrates"/>
    <n v="1997"/>
    <n v="0.10482848367219183"/>
    <n v="110"/>
    <n v="9.7085716964366357E-7"/>
    <n v="3.7160015426442326E-4"/>
    <n v="3.4701696694014607E-2"/>
    <n v="6.0397391995968552E-2"/>
    <n v="9.3903765729865016E-2"/>
    <n v="0.10482848367219183"/>
  </r>
  <r>
    <n v="2011"/>
    <n v="2"/>
    <n v="92"/>
    <x v="75"/>
    <s v="https://boardgamegeek.com/boardgame/8203/hey-s-my-fish"/>
    <n v="2003"/>
    <n v="0.10425720702853739"/>
    <n v="110"/>
    <n v="9.6556635548788245E-7"/>
    <n v="3.6957507022740242E-4"/>
    <n v="3.4512585222380016E-2"/>
    <n v="6.0068248444747931E-2"/>
    <n v="9.3392024777087107E-2"/>
    <n v="0.10425720702853739"/>
  </r>
  <r>
    <n v="2011"/>
    <n v="2"/>
    <n v="93"/>
    <x v="31"/>
    <s v="https://boardgamegeek.com/boardgame/43111/chaos-old-world"/>
    <n v="2009"/>
    <n v="0.10369516947304253"/>
    <n v="110"/>
    <n v="9.603611081042849E-7"/>
    <n v="3.6758273727544071E-4"/>
    <n v="3.4326532194632157E-2"/>
    <n v="5.9744428034812114E-2"/>
    <n v="9.2888560059352421E-2"/>
    <n v="0.10369516947304253"/>
  </r>
  <r>
    <n v="2011"/>
    <n v="2"/>
    <n v="94"/>
    <x v="90"/>
    <s v="https://boardgamegeek.com/boardgame/27173/vikings"/>
    <n v="2007"/>
    <n v="0.10314212462587934"/>
    <n v="110"/>
    <n v="9.55239145673903E-7"/>
    <n v="3.6562228203158121E-4"/>
    <n v="3.4143456050895707E-2"/>
    <n v="5.9425788813339465E-2"/>
    <n v="9.2393150873347971E-2"/>
    <n v="0.10314212462587934"/>
  </r>
  <r>
    <n v="2011"/>
    <n v="2"/>
    <n v="95"/>
    <x v="128"/>
    <s v="https://boardgamegeek.com/boardgame/54043/jaipur"/>
    <n v="2009"/>
    <n v="0.10259783520851541"/>
    <n v="110"/>
    <n v="9.5019827066839041E-7"/>
    <n v="3.6369286338149936E-4"/>
    <n v="3.3963278244125282E-2"/>
    <n v="5.9112194071259769E-2"/>
    <n v="9.1905584668563259E-2"/>
    <n v="0.10259783520851541"/>
  </r>
  <r>
    <n v="2011"/>
    <n v="2"/>
    <n v="96"/>
    <x v="74"/>
    <s v="https://boardgamegeek.com/boardgame/15818/pickomino"/>
    <n v="2005"/>
    <n v="0.10206207261596577"/>
    <n v="110"/>
    <n v="9.4523636588848108E-7"/>
    <n v="3.6179367095720441E-4"/>
    <n v="3.3785923098506698E-2"/>
    <n v="5.880351209680533E-2"/>
    <n v="9.1425656664120003E-2"/>
    <n v="0.10206207261596577"/>
  </r>
  <r>
    <n v="2011"/>
    <n v="2"/>
    <n v="97"/>
    <x v="57"/>
    <s v="https://boardgamegeek.com/boardgame/39938/carson-city"/>
    <n v="2009"/>
    <n v="0.10153461651336192"/>
    <n v="110"/>
    <n v="9.4035139072765942E-7"/>
    <n v="3.5992392370694161E-4"/>
    <n v="3.3611317675907977E-2"/>
    <n v="5.8499615943072437E-2"/>
    <n v="9.0953169487384869E-2"/>
    <n v="0.10153461651336192"/>
  </r>
  <r>
    <n v="2011"/>
    <n v="2"/>
    <n v="98"/>
    <x v="69"/>
    <s v="https://boardgamegeek.com/boardgame/29368/last-night-earth-zombie-game"/>
    <n v="2007"/>
    <n v="0.10101525445522107"/>
    <n v="110"/>
    <n v="9.3554137764606521E-7"/>
    <n v="3.5808286854556253E-4"/>
    <n v="3.3439391649844857E-2"/>
    <n v="5.8200383208661652E-2"/>
    <n v="9.0487932832916534E-2"/>
    <n v="0.10101525445522107"/>
  </r>
  <r>
    <n v="2011"/>
    <n v="2"/>
    <n v="99"/>
    <x v="160"/>
    <s v="https://boardgamegeek.com/boardgame/39684/merkator"/>
    <n v="2010"/>
    <n v="0.10050378152592121"/>
    <n v="110"/>
    <n v="9.3080442884079362E-7"/>
    <n v="3.5626977908006721E-4"/>
    <n v="3.3270077186466129E-2"/>
    <n v="5.7905695830535966E-2"/>
    <n v="9.0029763140408781E-2"/>
    <n v="0.10050378152592121"/>
  </r>
  <r>
    <n v="2011"/>
    <n v="2"/>
    <n v="100"/>
    <x v="108"/>
    <s v="https://boardgamegeek.com/boardgame/555/princes-florence"/>
    <n v="2000"/>
    <n v="0.1"/>
    <n v="110"/>
    <n v="9.261387130997925E-7"/>
    <n v="3.5448395440541776E-4"/>
    <n v="3.3103308832101358E-2"/>
    <n v="5.7615439888300472E-2"/>
    <n v="8.9578483290391378E-2"/>
    <n v="0.1"/>
  </r>
  <r>
    <n v="2011"/>
    <n v="3"/>
    <n v="1"/>
    <x v="147"/>
    <s v="https://boardgamegeek.com/boardgame/68448/7-wonders"/>
    <n v="2010"/>
    <n v="1"/>
    <n v="109"/>
    <n v="1.0290430145553253E-5"/>
    <n v="3.731410046372818E-3"/>
    <n v="0.33437685688991264"/>
    <n v="0.57904964711859763"/>
    <n v="0.89668151441833199"/>
    <n v="1"/>
  </r>
  <r>
    <n v="2011"/>
    <n v="3"/>
    <n v="2"/>
    <x v="0"/>
    <s v="https://boardgamegeek.com/boardgame/36218/dominion"/>
    <n v="2008"/>
    <n v="0.70710678118654746"/>
    <n v="109"/>
    <n v="7.2764329372471759E-6"/>
    <n v="2.6385053471778292E-3"/>
    <n v="0.23644014297870095"/>
    <n v="0.40944993212123776"/>
    <n v="0.63404957940982554"/>
    <n v="0.70710678118654746"/>
  </r>
  <r>
    <n v="2011"/>
    <n v="3"/>
    <n v="3"/>
    <x v="1"/>
    <s v="https://boardgamegeek.com/boardgame/31260/agricola"/>
    <n v="2007"/>
    <n v="0.57735026918962584"/>
    <n v="109"/>
    <n v="5.9411826146122115E-6"/>
    <n v="2.1543305947302207E-3"/>
    <n v="0.19305256833617207"/>
    <n v="0.3343144696380802"/>
    <n v="0.51769931372678535"/>
    <n v="0.57735026918962584"/>
  </r>
  <r>
    <n v="2011"/>
    <n v="3"/>
    <n v="4"/>
    <x v="4"/>
    <s v="https://boardgamegeek.com/boardgame/28143/race-galaxy"/>
    <n v="2007"/>
    <n v="0.5"/>
    <n v="109"/>
    <n v="5.1452150727766266E-6"/>
    <n v="1.865705023186409E-3"/>
    <n v="0.16718842844495632"/>
    <n v="0.28952482355929882"/>
    <n v="0.448340757209166"/>
    <n v="0.5"/>
  </r>
  <r>
    <n v="2011"/>
    <n v="3"/>
    <n v="5"/>
    <x v="178"/>
    <s v="https://boardgamegeek.com/boardgame/83330/mansions-madness"/>
    <n v="2011"/>
    <n v="0.44721359549995793"/>
    <n v="109"/>
    <n v="4.6020202646340262E-6"/>
    <n v="1.6687373031230527E-3"/>
    <n v="0.14953787642171271"/>
    <n v="0.2589588746608899"/>
    <n v="0.40100816408136963"/>
    <n v="0.44721359549995793"/>
  </r>
  <r>
    <n v="2011"/>
    <n v="3"/>
    <n v="6"/>
    <x v="5"/>
    <s v="https://boardgamegeek.com/boardgame/822/carcassonne"/>
    <n v="2000"/>
    <n v="0.40824829046386307"/>
    <n v="109"/>
    <n v="4.2010505150599171E-6"/>
    <n v="1.523341772451387E-3"/>
    <n v="0.13650878019598664"/>
    <n v="0.23639602852987066"/>
    <n v="0.36606869535183184"/>
    <n v="0.40824829046386307"/>
  </r>
  <r>
    <n v="2011"/>
    <n v="3"/>
    <n v="7"/>
    <x v="3"/>
    <s v="https://boardgamegeek.com/boardgame/40692/small-world"/>
    <n v="2009"/>
    <n v="0.3779644730092272"/>
    <n v="109"/>
    <n v="3.8894170070023005E-6"/>
    <n v="1.4103404317586381E-3"/>
    <n v="0.12638257250087762"/>
    <n v="0.21886019471935972"/>
    <n v="0.33891375605424062"/>
    <n v="0.3779644730092272"/>
  </r>
  <r>
    <n v="2011"/>
    <n v="3"/>
    <n v="8"/>
    <x v="2"/>
    <s v="https://boardgamegeek.com/boardgame/30549/pandemic"/>
    <n v="2008"/>
    <n v="0.35355339059327373"/>
    <n v="109"/>
    <n v="3.638216468623588E-6"/>
    <n v="1.3192526735889146E-3"/>
    <n v="0.11822007148935047"/>
    <n v="0.20472496606061888"/>
    <n v="0.31702478970491277"/>
    <n v="0.35355339059327373"/>
  </r>
  <r>
    <n v="2011"/>
    <n v="3"/>
    <n v="9"/>
    <x v="7"/>
    <s v="https://boardgamegeek.com/boardgame/2651/power-grid"/>
    <n v="2004"/>
    <n v="0.33333333333333331"/>
    <n v="109"/>
    <n v="3.4301433818510844E-6"/>
    <n v="1.2438033487909392E-3"/>
    <n v="0.11145895229663755"/>
    <n v="0.19301654903953253"/>
    <n v="0.29889383813944398"/>
    <n v="0.33333333333333331"/>
  </r>
  <r>
    <n v="2011"/>
    <n v="3"/>
    <n v="10"/>
    <x v="8"/>
    <s v="https://boardgamegeek.com/boardgame/34635/stone-age"/>
    <n v="2008"/>
    <n v="0.31622776601683794"/>
    <n v="109"/>
    <n v="3.25411973628063E-6"/>
    <n v="1.179975463057262E-3"/>
    <n v="0.10573924646202901"/>
    <n v="0.18311157632115246"/>
    <n v="0.28355559213310416"/>
    <n v="0.31622776601683794"/>
  </r>
  <r>
    <n v="2011"/>
    <n v="3"/>
    <n v="11"/>
    <x v="34"/>
    <s v="https://boardgamegeek.com/boardgame/39856/dixit"/>
    <n v="2008"/>
    <n v="0.30151134457776363"/>
    <n v="109"/>
    <n v="3.1026814294693133E-6"/>
    <n v="1.1250624602528437E-3"/>
    <n v="0.10081841571656401"/>
    <n v="0.17459003768000791"/>
    <n v="0.27035964907029664"/>
    <n v="0.30151134457776363"/>
  </r>
  <r>
    <n v="2011"/>
    <n v="3"/>
    <n v="12"/>
    <x v="11"/>
    <s v="https://boardgamegeek.com/boardgame/9209/ticket-ride"/>
    <n v="2004"/>
    <n v="0.28867513459481292"/>
    <n v="109"/>
    <n v="2.9705913073061057E-6"/>
    <n v="1.0771652973651103E-3"/>
    <n v="9.6526284168086035E-2"/>
    <n v="0.1671572348190401"/>
    <n v="0.25884965686339267"/>
    <n v="0.28867513459481292"/>
  </r>
  <r>
    <n v="2011"/>
    <n v="3"/>
    <n v="13"/>
    <x v="9"/>
    <s v="https://boardgamegeek.com/boardgame/3076/puerto-rico"/>
    <n v="2002"/>
    <n v="0.27735009811261457"/>
    <n v="109"/>
    <n v="2.8540518104902015E-6"/>
    <n v="1.0349069424598967E-3"/>
    <n v="9.2739454065004959E-2"/>
    <n v="0.16059947644041789"/>
    <n v="0.24869470599969221"/>
    <n v="0.27735009811261457"/>
  </r>
  <r>
    <n v="2011"/>
    <n v="3"/>
    <n v="14"/>
    <x v="6"/>
    <s v="https://boardgamegeek.com/boardgame/13/catan"/>
    <n v="1995"/>
    <n v="0.2672612419124244"/>
    <n v="109"/>
    <n v="2.7502331405136127E-6"/>
    <n v="9.9726128307809649E-4"/>
    <n v="8.9365974039171056E-2"/>
    <n v="0.1547575278178675"/>
    <n v="0.23964821514335688"/>
    <n v="0.2672612419124244"/>
  </r>
  <r>
    <n v="2011"/>
    <n v="3"/>
    <n v="15"/>
    <x v="15"/>
    <s v="https://boardgamegeek.com/boardgame/37111/battlestar-galactica-board-game"/>
    <n v="2008"/>
    <n v="0.2581988897471611"/>
    <n v="109"/>
    <n v="2.6569776386025675E-6"/>
    <n v="9.6344593116486456E-4"/>
    <n v="8.6335733206120813E-2"/>
    <n v="0.14950997599450733"/>
    <n v="0.23152217147961635"/>
    <n v="0.2581988897471611"/>
  </r>
  <r>
    <n v="2011"/>
    <n v="3"/>
    <n v="16"/>
    <x v="129"/>
    <s v="https://boardgamegeek.com/boardgame/63888/innovation"/>
    <n v="2010"/>
    <n v="0.25"/>
    <n v="109"/>
    <n v="2.5726075363883133E-6"/>
    <n v="9.3285251159320451E-4"/>
    <n v="8.3594214222478161E-2"/>
    <n v="0.14476241177964941"/>
    <n v="0.224170378604583"/>
    <n v="0.25"/>
  </r>
  <r>
    <n v="2011"/>
    <n v="3"/>
    <n v="17"/>
    <x v="119"/>
    <s v="https://boardgamegeek.com/boardgame/65244/forbidden-island"/>
    <n v="2010"/>
    <n v="0.24253562503633297"/>
    <n v="109"/>
    <n v="2.4957959072444812E-6"/>
    <n v="9.049998678638836E-4"/>
    <n v="8.1098299983479422E-2"/>
    <n v="0.14044016809097712"/>
    <n v="0.21747721155797575"/>
    <n v="0.24253562503633297"/>
  </r>
  <r>
    <n v="2011"/>
    <n v="3"/>
    <n v="18"/>
    <x v="25"/>
    <s v="https://boardgamegeek.com/boardgame/53953/thunderstone"/>
    <n v="2009"/>
    <n v="0.23570226039551587"/>
    <n v="109"/>
    <n v="2.4254776457490592E-6"/>
    <n v="8.7950178239260988E-4"/>
    <n v="7.8813380992900334E-2"/>
    <n v="0.13648331070707928"/>
    <n v="0.2113498598032752"/>
    <n v="0.23570226039551587"/>
  </r>
  <r>
    <n v="2011"/>
    <n v="3"/>
    <n v="19"/>
    <x v="154"/>
    <s v="https://boardgamegeek.com/boardgame/65781/london"/>
    <n v="2010"/>
    <n v="0.22941573387056174"/>
    <n v="109"/>
    <n v="2.3607865836858511E-6"/>
    <n v="8.5604417416060687E-4"/>
    <n v="7.6711312012731112E-2"/>
    <n v="0.1328430997412029"/>
    <n v="0.20571284767844833"/>
    <n v="0.22941573387056174"/>
  </r>
  <r>
    <n v="2011"/>
    <n v="3"/>
    <n v="20"/>
    <x v="20"/>
    <s v="https://boardgamegeek.com/boardgame/35677/le-havre"/>
    <n v="2008"/>
    <n v="0.22360679774997896"/>
    <n v="109"/>
    <n v="2.3010101323170131E-6"/>
    <n v="8.3436865156152635E-4"/>
    <n v="7.4768938210856353E-2"/>
    <n v="0.12947943733044495"/>
    <n v="0.20050408204068482"/>
    <n v="0.22360679774997896"/>
  </r>
  <r>
    <n v="2011"/>
    <n v="3"/>
    <n v="21"/>
    <x v="14"/>
    <s v="https://boardgamegeek.com/boardgame/40834/dominion-intrigue"/>
    <n v="2009"/>
    <n v="0.21821789023599239"/>
    <n v="109"/>
    <n v="2.2455559559834871E-6"/>
    <n v="8.1426042792486289E-4"/>
    <n v="7.2967012254259098E-2"/>
    <n v="0.12635899233611628"/>
    <n v="0.19567194828998299"/>
    <n v="0.21821789023599239"/>
  </r>
  <r>
    <n v="2011"/>
    <n v="3"/>
    <n v="22"/>
    <x v="172"/>
    <s v="https://boardgamegeek.com/boardgame/25292/merchants-marauders"/>
    <n v="2010"/>
    <n v="0.21320071635561041"/>
    <n v="109"/>
    <n v="2.1939270786393219E-6"/>
    <n v="7.9553929490320629E-4"/>
    <n v="7.1289385421666795E-2"/>
    <n v="0.12345379957114844"/>
    <n v="0.191173141216822"/>
    <n v="0.21320071635561041"/>
  </r>
  <r>
    <n v="2011"/>
    <n v="3"/>
    <n v="23"/>
    <x v="21"/>
    <s v="https://boardgamegeek.com/boardgame/478/citadels"/>
    <n v="2000"/>
    <n v="0.20851441405707477"/>
    <n v="109"/>
    <n v="2.1457030121952953E-6"/>
    <n v="7.7805277942611035E-4"/>
    <n v="6.9722394388646483E-2"/>
    <n v="0.1207401978788903"/>
    <n v="0.18697102057474893"/>
    <n v="0.20851441405707477"/>
  </r>
  <r>
    <n v="2011"/>
    <n v="3"/>
    <n v="24"/>
    <x v="36"/>
    <s v="https://boardgamegeek.com/boardgame/215/tichu"/>
    <n v="1991"/>
    <n v="0.20412414523193154"/>
    <n v="109"/>
    <n v="2.1005252575299585E-6"/>
    <n v="7.6167088622569352E-4"/>
    <n v="6.825439009799332E-2"/>
    <n v="0.11819801426493533"/>
    <n v="0.18303434767591592"/>
    <n v="0.20412414523193154"/>
  </r>
  <r>
    <n v="2011"/>
    <n v="3"/>
    <n v="25"/>
    <x v="19"/>
    <s v="https://boardgamegeek.com/boardgame/11/bohnanza"/>
    <n v="1997"/>
    <n v="0.2"/>
    <n v="109"/>
    <n v="2.0580860291106507E-6"/>
    <n v="7.4628200927456367E-4"/>
    <n v="6.6875371377982537E-2"/>
    <n v="0.11580992942371954"/>
    <n v="0.17933630288366642"/>
    <n v="0.2"/>
  </r>
  <r>
    <n v="2011"/>
    <n v="3"/>
    <n v="26"/>
    <x v="131"/>
    <s v="https://boardgamegeek.com/boardgame/66362/glen-more"/>
    <n v="2010"/>
    <n v="0.19611613513818404"/>
    <n v="109"/>
    <n v="2.0181193890553647E-6"/>
    <n v="7.3178971691042918E-4"/>
    <n v="6.5576696852903335E-2"/>
    <n v="0.11356097884602867"/>
    <n v="0.17585371305757713"/>
    <n v="0.19611613513818404"/>
  </r>
  <r>
    <n v="2011"/>
    <n v="3"/>
    <n v="27"/>
    <x v="32"/>
    <s v="https://boardgamegeek.com/boardgame/12/ra"/>
    <n v="1999"/>
    <n v="0.19245008972987526"/>
    <n v="109"/>
    <n v="1.980394204870737E-6"/>
    <n v="7.1811019824340682E-4"/>
    <n v="6.4350856112057347E-2"/>
    <n v="0.11143815654602672"/>
    <n v="0.17256643790892842"/>
    <n v="0.19245008972987526"/>
  </r>
  <r>
    <n v="2011"/>
    <n v="3"/>
    <n v="28"/>
    <x v="17"/>
    <s v="https://boardgamegeek.com/boardgame/15987/arkham-horror"/>
    <n v="2005"/>
    <n v="0.1889822365046136"/>
    <n v="109"/>
    <n v="1.9447085035011502E-6"/>
    <n v="7.0517021587931906E-4"/>
    <n v="6.3191286250438808E-2"/>
    <n v="0.10943009735967986"/>
    <n v="0.16945687802712031"/>
    <n v="0.1889822365046136"/>
  </r>
  <r>
    <n v="2011"/>
    <n v="3"/>
    <n v="29"/>
    <x v="24"/>
    <s v="https://boardgamegeek.com/boardgame/37380/roll-through-ages-bronze-age"/>
    <n v="2008"/>
    <n v="0.18569533817705186"/>
    <n v="109"/>
    <n v="1.9108849058658404E-6"/>
    <n v="6.9290545043844919E-4"/>
    <n v="6.2092223518752002E-2"/>
    <n v="0.10752682004299054"/>
    <n v="0.16650957705702316"/>
    <n v="0.18569533817705186"/>
  </r>
  <r>
    <n v="2011"/>
    <n v="3"/>
    <n v="30"/>
    <x v="152"/>
    <s v="https://boardgamegeek.com/boardgame/41114/resistance"/>
    <n v="2009"/>
    <n v="0.18257418583505536"/>
    <n v="109"/>
    <n v="1.8787669057168955E-6"/>
    <n v="6.8125915123326336E-4"/>
    <n v="6.104858240876062E-2"/>
    <n v="0.10571951788075407"/>
    <n v="0.16371089744827141"/>
    <n v="0.18257418583505536"/>
  </r>
  <r>
    <n v="2011"/>
    <n v="3"/>
    <n v="31"/>
    <x v="27"/>
    <s v="https://boardgamegeek.com/boardgame/12333/twilight-struggle"/>
    <n v="2005"/>
    <n v="0.17960530202677491"/>
    <n v="109"/>
    <n v="1.8482158142775214E-6"/>
    <n v="6.7018102836453213E-4"/>
    <n v="6.005585637247645E-2"/>
    <n v="0.10400038675923316"/>
    <n v="0.16104875421893045"/>
    <n v="0.17960530202677491"/>
  </r>
  <r>
    <n v="2011"/>
    <n v="3"/>
    <n v="32"/>
    <x v="156"/>
    <s v="https://boardgamegeek.com/boardgame/77130/sid-meiers-civilization-board-game"/>
    <n v="2010"/>
    <n v="0.17677669529663687"/>
    <n v="109"/>
    <n v="1.819108234311794E-6"/>
    <n v="6.596263367944573E-4"/>
    <n v="5.9110035744675236E-2"/>
    <n v="0.10236248303030944"/>
    <n v="0.15851239485245638"/>
    <n v="0.17677669529663687"/>
  </r>
  <r>
    <n v="2011"/>
    <n v="3"/>
    <n v="33"/>
    <x v="16"/>
    <s v="https://boardgamegeek.com/boardgame/25613/through-ages-story-civilization"/>
    <n v="2006"/>
    <n v="0.17407765595569785"/>
    <n v="109"/>
    <n v="1.7913339585137609E-6"/>
    <n v="6.4955511428212197E-4"/>
    <n v="5.8207539453229831E-2"/>
    <n v="0.10079960525237949"/>
    <n v="0.15609221616874852"/>
    <n v="0.17407765595569785"/>
  </r>
  <r>
    <n v="2011"/>
    <n v="3"/>
    <n v="34"/>
    <x v="48"/>
    <s v="https://boardgamegeek.com/boardgame/9217/saint-petersburg"/>
    <n v="2004"/>
    <n v="0.17149858514250882"/>
    <n v="109"/>
    <n v="1.7647942104702041E-6"/>
    <n v="6.3993154353948149E-4"/>
    <n v="5.7345157861019173E-2"/>
    <n v="9.9306195208108503E-2"/>
    <n v="0.15377961104618607"/>
    <n v="0.17149858514250882"/>
  </r>
  <r>
    <n v="2011"/>
    <n v="3"/>
    <n v="35"/>
    <x v="173"/>
    <s v="https://boardgamegeek.com/boardgame/2653/survive-escape-atlantis"/>
    <n v="1982"/>
    <n v="0.1690308509457033"/>
    <n v="109"/>
    <n v="1.7394001641001839E-6"/>
    <n v="6.3072341536574367E-4"/>
    <n v="5.6520004656651586E-2"/>
    <n v="9.7877254592265775E-2"/>
    <n v="0.1515668394094126"/>
    <n v="0.1690308509457033"/>
  </r>
  <r>
    <n v="2011"/>
    <n v="3"/>
    <n v="36"/>
    <x v="42"/>
    <s v="https://boardgamegeek.com/boardgame/43015/hansa-teutonica"/>
    <n v="2009"/>
    <n v="0.16666666666666666"/>
    <n v="109"/>
    <n v="1.7150716909255422E-6"/>
    <n v="6.219016743954696E-4"/>
    <n v="5.5729476148318774E-2"/>
    <n v="9.6508274519766263E-2"/>
    <n v="0.14944691906972199"/>
    <n v="0.16666666666666666"/>
  </r>
  <r>
    <n v="2011"/>
    <n v="3"/>
    <n v="37"/>
    <x v="28"/>
    <s v="https://boardgamegeek.com/boardgame/50/lost-cities"/>
    <n v="1999"/>
    <n v="0.16439898730535729"/>
    <n v="109"/>
    <n v="1.6917362948654752E-6"/>
    <n v="6.1344003284472762E-4"/>
    <n v="5.4971216651050023E-2"/>
    <n v="9.5195175585821953E-2"/>
    <n v="0.14741353290580791"/>
    <n v="0.16439898730535729"/>
  </r>
  <r>
    <n v="2011"/>
    <n v="3"/>
    <n v="38"/>
    <x v="22"/>
    <s v="https://boardgamegeek.com/boardgame/14996/ticket-ride-europe"/>
    <n v="2005"/>
    <n v="0.16222142113076254"/>
    <n v="109"/>
    <n v="1.6693282022584885E-6"/>
    <n v="6.053146405442031E-4"/>
    <n v="5.4243088917919235E-2"/>
    <n v="9.3934256660845469E-2"/>
    <n v="0.14546094957062616"/>
    <n v="0.16222142113076254"/>
  </r>
  <r>
    <n v="2011"/>
    <n v="3"/>
    <n v="39"/>
    <x v="40"/>
    <s v="https://boardgamegeek.com/boardgame/21790/thurn-and-taxis"/>
    <n v="2006"/>
    <n v="0.16012815380508713"/>
    <n v="109"/>
    <n v="1.6477875810676564E-6"/>
    <n v="5.9750380181543392E-4"/>
    <n v="5.3543148768929544E-2"/>
    <n v="9.2722150954588231E-2"/>
    <n v="0.14358395545495711"/>
    <n v="0.16012815380508713"/>
  </r>
  <r>
    <n v="2011"/>
    <n v="3"/>
    <n v="40"/>
    <x v="148"/>
    <s v="https://boardgamegeek.com/boardgame/62219/dominant-species"/>
    <n v="2010"/>
    <n v="0.15811388300841897"/>
    <n v="109"/>
    <n v="1.627059868140315E-6"/>
    <n v="5.8998773152863101E-4"/>
    <n v="5.2869623231014504E-2"/>
    <n v="9.1555788160576232E-2"/>
    <n v="0.14177779606655208"/>
    <n v="0.15811388300841897"/>
  </r>
  <r>
    <n v="2011"/>
    <n v="3"/>
    <n v="41"/>
    <x v="30"/>
    <s v="https://boardgamegeek.com/boardgame/8217/san-juan"/>
    <n v="2004"/>
    <n v="0.15617376188860607"/>
    <n v="109"/>
    <n v="1.6070951872829677E-6"/>
    <n v="5.8274834409098098E-4"/>
    <n v="5.2220891628985723E-2"/>
    <n v="9.0432361710781242E-2"/>
    <n v="0.14003812532268328"/>
    <n v="0.15617376188860607"/>
  </r>
  <r>
    <n v="2011"/>
    <n v="3"/>
    <n v="42"/>
    <x v="157"/>
    <s v="https://boardgamegeek.com/boardgame/66589/navegador"/>
    <n v="2010"/>
    <n v="0.15430334996209191"/>
    <n v="109"/>
    <n v="1.5878478440097642E-6"/>
    <n v="5.7576907023753059E-4"/>
    <n v="5.1595469167908518E-2"/>
    <n v="8.9349300344766791E-2"/>
    <n v="0.13836096152383046"/>
    <n v="0.15430334996209191"/>
  </r>
  <r>
    <n v="2011"/>
    <n v="3"/>
    <n v="43"/>
    <x v="145"/>
    <s v="https://boardgamegeek.com/boardgameexpansion/66690/dominion-prosperity"/>
    <n v="2010"/>
    <n v="0.15249857033260467"/>
    <n v="109"/>
    <n v="1.569275885304408E-6"/>
    <n v="5.6903469739657284E-4"/>
    <n v="5.0991992628021628E-2"/>
    <n v="8.8304243337185367E-2"/>
    <n v="0.13674264899247046"/>
    <n v="0.15249857033260467"/>
  </r>
  <r>
    <n v="2011"/>
    <n v="3"/>
    <n v="44"/>
    <x v="49"/>
    <s v="https://boardgamegeek.com/boardgame/2655/hive"/>
    <n v="2000"/>
    <n v="0.15075567228888181"/>
    <n v="109"/>
    <n v="1.5513407147346566E-6"/>
    <n v="5.6253123012642184E-4"/>
    <n v="5.0409207858282006E-2"/>
    <n v="8.7295018840003957E-2"/>
    <n v="0.13517982453514832"/>
    <n v="0.15075567228888181"/>
  </r>
  <r>
    <n v="2011"/>
    <n v="3"/>
    <n v="45"/>
    <x v="133"/>
    <s v="https://boardgamegeek.com/boardgame/19857/glory-rome"/>
    <n v="2005"/>
    <n v="0.14907119849998599"/>
    <n v="109"/>
    <n v="1.5340067548780087E-6"/>
    <n v="5.5624576770768423E-4"/>
    <n v="4.9845958807237571E-2"/>
    <n v="8.6319624886963306E-2"/>
    <n v="0.13366938802712322"/>
    <n v="0.14907119849998599"/>
  </r>
  <r>
    <n v="2011"/>
    <n v="3"/>
    <n v="46"/>
    <x v="113"/>
    <s v="https://boardgamegeek.com/boardgame/66188/fresco"/>
    <n v="2010"/>
    <n v="0.14744195615489714"/>
    <n v="109"/>
    <n v="1.5172411503356944E-6"/>
    <n v="5.5016639645324376E-4"/>
    <n v="4.9301177872774812E-2"/>
    <n v="8.5376212681968933E-2"/>
    <n v="0.13220847653377446"/>
    <n v="0.14744195615489714"/>
  </r>
  <r>
    <n v="2011"/>
    <n v="3"/>
    <n v="47"/>
    <x v="179"/>
    <s v="https://boardgamegeek.com/boardgame/66356/dungeons-dragons-wrath-ashardalon-board-game"/>
    <n v="2011"/>
    <n v="0.14586499149789456"/>
    <n v="109"/>
    <n v="1.5010135056908031E-6"/>
    <n v="5.4428209468932939E-4"/>
    <n v="4.8773877387339813E-2"/>
    <n v="8.446307185381309E-2"/>
    <n v="0.13079444147694921"/>
    <n v="0.14586499149789456"/>
  </r>
  <r>
    <n v="2011"/>
    <n v="3"/>
    <n v="48"/>
    <x v="141"/>
    <s v="https://boardgamegeek.com/boardgame/71721/space-hulk-death-angel-card-game"/>
    <n v="2010"/>
    <n v="0.14433756729740646"/>
    <n v="109"/>
    <n v="1.4852956536530529E-6"/>
    <n v="5.3858264868255517E-4"/>
    <n v="4.8263142084043018E-2"/>
    <n v="8.3578617409520051E-2"/>
    <n v="0.12942482843169634"/>
    <n v="0.14433756729740646"/>
  </r>
  <r>
    <n v="2011"/>
    <n v="3"/>
    <n v="49"/>
    <x v="139"/>
    <s v="https://boardgamegeek.com/boardgame/59946/dungeons-dragons-castle-ravenloft-board-game"/>
    <n v="2010"/>
    <n v="0.14285714285714285"/>
    <n v="109"/>
    <n v="1.4700614493647503E-6"/>
    <n v="5.3305857805325966E-4"/>
    <n v="4.7768122412844657E-2"/>
    <n v="8.2721378159799658E-2"/>
    <n v="0.12809735920261886"/>
    <n v="0.14285714285714285"/>
  </r>
  <r>
    <n v="2011"/>
    <n v="3"/>
    <n v="50"/>
    <x v="33"/>
    <s v="https://boardgamegeek.com/boardgame/6249/alhambra"/>
    <n v="2003"/>
    <n v="0.1414213562373095"/>
    <n v="109"/>
    <n v="1.4552865874494353E-6"/>
    <n v="5.2770106943556591E-4"/>
    <n v="4.7288028595740196E-2"/>
    <n v="8.1889986424247552E-2"/>
    <n v="0.12680991588196511"/>
    <n v="0.1414213562373095"/>
  </r>
  <r>
    <n v="2011"/>
    <n v="3"/>
    <n v="51"/>
    <x v="41"/>
    <s v="https://boardgamegeek.com/boardgame/10630/memoir-44"/>
    <n v="2004"/>
    <n v="0.14002800840280097"/>
    <n v="109"/>
    <n v="1.4409484388899673E-6"/>
    <n v="5.225019173277889E-4"/>
    <n v="4.6822125326282868E-2"/>
    <n v="8.1083168852361928E-2"/>
    <n v="0.12556052663560649"/>
    <n v="0.14002800840280097"/>
  </r>
  <r>
    <n v="2011"/>
    <n v="3"/>
    <n v="52"/>
    <x v="35"/>
    <s v="https://boardgamegeek.com/boardgame/27162/kingsburg"/>
    <n v="2007"/>
    <n v="0.13867504905630729"/>
    <n v="109"/>
    <n v="1.4270259052451007E-6"/>
    <n v="5.1745347122994837E-4"/>
    <n v="4.6369727032502479E-2"/>
    <n v="8.0299738220208944E-2"/>
    <n v="0.1243473529998461"/>
    <n v="0.13867504905630729"/>
  </r>
  <r>
    <n v="2011"/>
    <n v="3"/>
    <n v="53"/>
    <x v="44"/>
    <s v="https://boardgamegeek.com/boardgame/5782/coloretto"/>
    <n v="2003"/>
    <n v="0.13736056394868904"/>
    <n v="109"/>
    <n v="1.4134992880677851E-6"/>
    <n v="5.1254858829357416E-4"/>
    <n v="4.5930193633788488E-2"/>
    <n v="7.9538586082499946E-2"/>
    <n v="0.12316867850286663"/>
    <n v="0.13736056394868904"/>
  </r>
  <r>
    <n v="2011"/>
    <n v="3"/>
    <n v="54"/>
    <x v="180"/>
    <s v="https://boardgamegeek.com/boardgame/39351/automobile"/>
    <n v="2009"/>
    <n v="0.13608276348795434"/>
    <n v="109"/>
    <n v="1.4003501716866389E-6"/>
    <n v="5.0778059081712894E-4"/>
    <n v="4.550292673199554E-2"/>
    <n v="7.8798676176623547E-2"/>
    <n v="0.1220228984506106"/>
    <n v="0.13608276348795434"/>
  </r>
  <r>
    <n v="2011"/>
    <n v="3"/>
    <n v="55"/>
    <x v="45"/>
    <s v="https://boardgamegeek.com/boardgame/18602/caylus"/>
    <n v="2005"/>
    <n v="0.13483997249264842"/>
    <n v="109"/>
    <n v="1.3875613177639208E-6"/>
    <n v="5.0314322801170278E-4"/>
    <n v="4.5087366185214063E-2"/>
    <n v="7.8079038489349481E-2"/>
    <n v="0.12090851073883421"/>
    <n v="0.13483997249264842"/>
  </r>
  <r>
    <n v="2011"/>
    <n v="3"/>
    <n v="56"/>
    <x v="140"/>
    <s v="https://boardgamegeek.com/boardgame/69789/ascension-deckbuilding-game"/>
    <n v="2010"/>
    <n v="0.1336306209562122"/>
    <n v="109"/>
    <n v="1.3751165702568064E-6"/>
    <n v="4.9863064153904825E-4"/>
    <n v="4.4682987019585528E-2"/>
    <n v="7.7378763908933751E-2"/>
    <n v="0.11982410757167844"/>
    <n v="0.1336306209562122"/>
  </r>
  <r>
    <n v="2011"/>
    <n v="3"/>
    <n v="57"/>
    <x v="51"/>
    <s v="https://boardgamegeek.com/boardgame/172/sale"/>
    <n v="1997"/>
    <n v="0.13245323570650439"/>
    <n v="109"/>
    <n v="1.3630007695902833E-6"/>
    <n v="4.9423733438983734E-4"/>
    <n v="4.4289296640439686E-2"/>
    <n v="7.6696999395567803E-2"/>
    <n v="0.11876836798291664"/>
    <n v="0.13245323570650439"/>
  </r>
  <r>
    <n v="2011"/>
    <n v="3"/>
    <n v="58"/>
    <x v="67"/>
    <s v="https://boardgamegeek.com/boardgame/39463/cosmic-encounter"/>
    <n v="2008"/>
    <n v="0.13130643285972254"/>
    <n v="109"/>
    <n v="1.3511996750047532E-6"/>
    <n v="4.8995814272614663E-4"/>
    <n v="4.3905832309060366E-2"/>
    <n v="7.6032943611824166E-2"/>
    <n v="0.11774005106952504"/>
    <n v="0.13130643285972254"/>
  </r>
  <r>
    <n v="2011"/>
    <n v="3"/>
    <n v="59"/>
    <x v="155"/>
    <s v="https://boardgamegeek.com/boardgame/73439/troyes"/>
    <n v="2010"/>
    <n v="0.13018891098082389"/>
    <n v="109"/>
    <n v="1.3396998941738191E-6"/>
    <n v="4.8578821036018274E-4"/>
    <n v="4.3532158855688528E-2"/>
    <n v="7.5385842962200592E-2"/>
    <n v="0.11673798985875858"/>
    <n v="0.13018891098082389"/>
  </r>
  <r>
    <n v="2011"/>
    <n v="3"/>
    <n v="60"/>
    <x v="88"/>
    <s v="https://boardgamegeek.com/boardgame/18291/unpublished-prototype"/>
    <m/>
    <n v="0.12909944487358055"/>
    <n v="109"/>
    <n v="1.3284888193012838E-6"/>
    <n v="4.8172296558243228E-4"/>
    <n v="4.3167866603060406E-2"/>
    <n v="7.4754987997253664E-2"/>
    <n v="0.11576108573980817"/>
    <n v="0.12909944487358055"/>
  </r>
  <r>
    <n v="2011"/>
    <n v="3"/>
    <n v="61"/>
    <x v="43"/>
    <s v="https://boardgamegeek.com/boardgame/12942/no-thanks"/>
    <n v="2004"/>
    <n v="0.12803687993289598"/>
    <n v="109"/>
    <n v="1.3175545690040551E-6"/>
    <n v="4.777581000878383E-4"/>
    <n v="4.2812569477952887E-2"/>
    <n v="7.4139710143309667E-2"/>
    <n v="0.1148083033996273"/>
    <n v="0.12803687993289598"/>
  </r>
  <r>
    <n v="2011"/>
    <n v="3"/>
    <n v="62"/>
    <x v="181"/>
    <s v="https://boardgamegeek.com/boardgame/90305/cargo-noir"/>
    <n v="2011"/>
    <n v="0.1270001270001905"/>
    <n v="109"/>
    <n v="1.306885935371852E-6"/>
    <n v="4.7388954977913461E-4"/>
    <n v="4.2465903290943428E-2"/>
    <n v="7.3539378723477392E-2"/>
    <n v="0.11387866620985132"/>
    <n v="0.1270001270001905"/>
  </r>
  <r>
    <n v="2011"/>
    <n v="3"/>
    <n v="63"/>
    <x v="58"/>
    <s v="https://boardgamegeek.com/boardgame/463/magic-gathering"/>
    <n v="1993"/>
    <n v="0.12598815766974239"/>
    <n v="109"/>
    <n v="1.2964723356674335E-6"/>
    <n v="4.7011347725287934E-4"/>
    <n v="4.2127524166959203E-2"/>
    <n v="7.2953398239786568E-2"/>
    <n v="0.1129712520180802"/>
    <n v="0.12598815766974239"/>
  </r>
  <r>
    <n v="2011"/>
    <n v="3"/>
    <n v="64"/>
    <x v="13"/>
    <s v="https://boardgamegeek.com/boardgameexpansion/51811/dominion-seaside"/>
    <n v="2009"/>
    <n v="0.125"/>
    <n v="109"/>
    <n v="1.2863037681941567E-6"/>
    <n v="4.6642625579660225E-4"/>
    <n v="4.179710711123908E-2"/>
    <n v="7.2381205889824704E-2"/>
    <n v="0.1120851893022915"/>
    <n v="0.125"/>
  </r>
  <r>
    <n v="2011"/>
    <n v="3"/>
    <n v="65"/>
    <x v="10"/>
    <s v="https://boardgamegeek.com/boardgame/33160/endeavor"/>
    <n v="2009"/>
    <n v="0.12403473458920847"/>
    <n v="109"/>
    <n v="1.2763707719124876E-6"/>
    <n v="4.6282445474535853E-4"/>
    <n v="4.1474344697114057E-2"/>
    <n v="7.1822269294330082E-2"/>
    <n v="0.11121965365192732"/>
    <n v="0.12403473458920847"/>
  </r>
  <r>
    <n v="2011"/>
    <n v="3"/>
    <n v="66"/>
    <x v="26"/>
    <s v="https://boardgamegeek.com/boardgame/31481/galaxy-trucker"/>
    <n v="2007"/>
    <n v="0.12309149097933272"/>
    <n v="109"/>
    <n v="1.2666643894348218E-6"/>
    <n v="4.5930482606329124E-4"/>
    <n v="4.1158945863562314E-2"/>
    <n v="7.1276084414884658E-2"/>
    <n v="0.11037386454335851"/>
    <n v="0.12309149097933272"/>
  </r>
  <r>
    <n v="2011"/>
    <n v="3"/>
    <n v="67"/>
    <x v="38"/>
    <s v="https://boardgamegeek.com/boardgame/9674/ingenious"/>
    <n v="2004"/>
    <n v="0.12216944435630522"/>
    <n v="109"/>
    <n v="1.257176133069614E-6"/>
    <n v="4.5586429203090228E-4"/>
    <n v="4.0850634811848419E-2"/>
    <n v="7.0742173643193684E-2"/>
    <n v="0.10954708238105791"/>
    <n v="0.12216944435630522"/>
  </r>
  <r>
    <n v="2011"/>
    <n v="3"/>
    <n v="68"/>
    <x v="175"/>
    <s v="https://boardgamegeek.com/boardgame/43022/yomi"/>
    <n v="2011"/>
    <n v="0.12126781251816648"/>
    <n v="109"/>
    <n v="1.2478979536222406E-6"/>
    <n v="4.524999339319418E-4"/>
    <n v="4.0549149991739711E-2"/>
    <n v="7.0220084045488559E-2"/>
    <n v="0.10873860577898788"/>
    <n v="0.12126781251816648"/>
  </r>
  <r>
    <n v="2011"/>
    <n v="3"/>
    <n v="69"/>
    <x v="37"/>
    <s v="https://boardgamegeek.com/boardgame/15512/diamant"/>
    <n v="2005"/>
    <n v="0.1203858530857692"/>
    <n v="109"/>
    <n v="1.2388222116919445E-6"/>
    <n v="4.4920898164540129E-4"/>
    <n v="4.0254243168830299E-2"/>
    <n v="6.9709385747385999E-2"/>
    <n v="0.10794776905949036"/>
    <n v="0.1203858530857692"/>
  </r>
  <r>
    <n v="2011"/>
    <n v="3"/>
    <n v="70"/>
    <x v="174"/>
    <s v="https://boardgamegeek.com/boardgame/67928/puzzle-strike"/>
    <n v="2010"/>
    <n v="0.11952286093343936"/>
    <n v="109"/>
    <n v="1.2299416512322336E-6"/>
    <n v="4.4598880405825685E-4"/>
    <n v="3.9965678565413582E-2"/>
    <n v="6.9209670446113286E-2"/>
    <n v="0.1071739399494081"/>
    <n v="0.11952286093343936"/>
  </r>
  <r>
    <n v="2011"/>
    <n v="3"/>
    <n v="71"/>
    <x v="52"/>
    <s v="https://boardgamegeek.com/boardgame/28720/brass-lancashire"/>
    <n v="2007"/>
    <n v="0.11867816581938533"/>
    <n v="109"/>
    <n v="1.2212493751667705E-6"/>
    <n v="4.4283690022355358E-4"/>
    <n v="3.9683232068145932E-2"/>
    <n v="6.8720550038397485E-2"/>
    <n v="0.10641651745531636"/>
    <n v="0.11867816581938533"/>
  </r>
  <r>
    <n v="2011"/>
    <n v="3"/>
    <n v="72"/>
    <x v="18"/>
    <s v="https://boardgamegeek.com/boardgame/45315/dungeon-lords"/>
    <n v="2009"/>
    <n v="0.11785113019775793"/>
    <n v="109"/>
    <n v="1.2127388228745296E-6"/>
    <n v="4.3975089119630494E-4"/>
    <n v="3.9406690496450167E-2"/>
    <n v="6.824165535353964E-2"/>
    <n v="0.1056749299016376"/>
    <n v="0.11785113019775793"/>
  </r>
  <r>
    <n v="2011"/>
    <n v="3"/>
    <n v="73"/>
    <x v="146"/>
    <s v="https://boardgamegeek.com/boardgame/10547/betrayal-house-hill"/>
    <n v="2004"/>
    <n v="0.11704114719613057"/>
    <n v="109"/>
    <n v="1.2044037493771975E-6"/>
    <n v="4.3672851248664139E-4"/>
    <n v="3.9135850926231751E-2"/>
    <n v="6.7772634982275246E-2"/>
    <n v="0.10494863311708527"/>
    <n v="0.11704114719613057"/>
  </r>
  <r>
    <n v="2011"/>
    <n v="3"/>
    <n v="74"/>
    <x v="182"/>
    <s v="https://boardgamegeek.com/boardgame/88408/nightfall"/>
    <n v="2011"/>
    <n v="0.11624763874381928"/>
    <n v="109"/>
    <n v="1.1962382060787823E-6"/>
    <n v="4.3376760707580531E-4"/>
    <n v="3.8870520064032327E-2"/>
    <n v="6.7313154192978772E-2"/>
    <n v="0.10423710875636304"/>
    <n v="0.11624763874381928"/>
  </r>
  <r>
    <n v="2011"/>
    <n v="3"/>
    <n v="75"/>
    <x v="63"/>
    <s v="https://boardgamegeek.com/boardgame/18/roborally"/>
    <n v="1994"/>
    <n v="0.11547005383792514"/>
    <n v="109"/>
    <n v="1.188236522922442E-6"/>
    <n v="4.30866118946044E-4"/>
    <n v="3.8610513667234399E-2"/>
    <n v="6.6862893927616018E-2"/>
    <n v="0.10353986274535704"/>
    <n v="0.11547005383792514"/>
  </r>
  <r>
    <n v="2011"/>
    <n v="3"/>
    <n v="76"/>
    <x v="89"/>
    <s v="https://boardgamegeek.com/boardgame/38453/space-alert"/>
    <n v="2008"/>
    <n v="0.11470786693528087"/>
    <n v="109"/>
    <n v="1.1803932918429255E-6"/>
    <n v="4.2802208708030343E-4"/>
    <n v="3.8355656006365556E-2"/>
    <n v="6.6421549870601448E-2"/>
    <n v="0.10285642383922416"/>
    <n v="0.11470786693528087"/>
  </r>
  <r>
    <n v="2011"/>
    <n v="3"/>
    <n v="77"/>
    <x v="79"/>
    <s v="https://boardgamegeek.com/boardgame/760/battle-line"/>
    <n v="2000"/>
    <n v="0.11396057645963795"/>
    <n v="109"/>
    <n v="1.1727033514048847E-6"/>
    <n v="4.2523363989193069E-4"/>
    <n v="3.8105779365936308E-2"/>
    <n v="6.5988831584385316E-2"/>
    <n v="0.10218634228381426"/>
    <n v="0.11396057645963795"/>
  </r>
  <r>
    <n v="2011"/>
    <n v="3"/>
    <n v="78"/>
    <x v="23"/>
    <s v="https://boardgamegeek.com/boardgame/42215/tobago"/>
    <n v="2009"/>
    <n v="0.11322770341445956"/>
    <n v="109"/>
    <n v="1.1651617725279176E-6"/>
    <n v="4.2249899004843624E-4"/>
    <n v="3.7860723580590221E-2"/>
    <n v="6.556446170619204E-2"/>
    <n v="0.10152918857178735"/>
    <n v="0.11322770341445956"/>
  </r>
  <r>
    <n v="2011"/>
    <n v="3"/>
    <n v="79"/>
    <x v="56"/>
    <s v="https://boardgamegeek.com/boardgame/3955/bang"/>
    <n v="2002"/>
    <n v="0.1125087900926024"/>
    <n v="109"/>
    <n v="1.1577638452086388E-6"/>
    <n v="4.1981642965678714E-4"/>
    <n v="3.7620335603651335E-2"/>
    <n v="6.5148175200861788E-2"/>
    <n v="0.10088455228560894"/>
    <n v="0.1125087900926024"/>
  </r>
  <r>
    <n v="2011"/>
    <n v="3"/>
    <n v="80"/>
    <x v="55"/>
    <s v="https://boardgamegeek.com/boardgame/42/tigris-euphrates"/>
    <n v="1997"/>
    <n v="0.11180339887498948"/>
    <n v="109"/>
    <n v="1.1505050661585065E-6"/>
    <n v="4.1718432578076317E-4"/>
    <n v="3.7384469105428177E-2"/>
    <n v="6.4739718665222476E-2"/>
    <n v="0.10025204102034241"/>
    <n v="0.11180339887498948"/>
  </r>
  <r>
    <n v="2011"/>
    <n v="3"/>
    <n v="81"/>
    <x v="112"/>
    <s v="https://boardgamegeek.com/boardgame/54998/cyclades"/>
    <n v="2009"/>
    <n v="0.1111111111111111"/>
    <n v="109"/>
    <n v="1.1433811272836948E-6"/>
    <n v="4.146011162636464E-4"/>
    <n v="3.7152984098879183E-2"/>
    <n v="6.4338849679844184E-2"/>
    <n v="9.9631279379814655E-2"/>
    <n v="0.1111111111111111"/>
  </r>
  <r>
    <n v="2011"/>
    <n v="3"/>
    <n v="82"/>
    <x v="132"/>
    <s v="https://boardgamegeek.com/boardgame/58421/egizia"/>
    <n v="2009"/>
    <n v="0.11043152607484653"/>
    <n v="109"/>
    <n v="1.1363879049400509E-6"/>
    <n v="4.1206530583196417E-4"/>
    <n v="3.6925746590463618E-2"/>
    <n v="6.3945336204408093E-2"/>
    <n v="9.9021908040320905E-2"/>
    <n v="0.11043152607484653"/>
  </r>
  <r>
    <n v="2011"/>
    <n v="3"/>
    <n v="83"/>
    <x v="183"/>
    <s v="https://boardgamegeek.com/boardgame/34219/biblios"/>
    <n v="2007"/>
    <n v="0.10976425998969035"/>
    <n v="109"/>
    <n v="1.1295214499022543E-6"/>
    <n v="4.0957546245820852E-4"/>
    <n v="3.6702628254199857E-2"/>
    <n v="6.3558956013264195E-2"/>
    <n v="9.8423582876563068E-2"/>
    <n v="0.10976425998969035"/>
  </r>
  <r>
    <n v="2011"/>
    <n v="3"/>
    <n v="84"/>
    <x v="184"/>
    <s v="https://boardgamegeek.com/boardgame/84876/castles-burgundy"/>
    <n v="2011"/>
    <n v="0.10910894511799619"/>
    <n v="109"/>
    <n v="1.1227779779917436E-6"/>
    <n v="4.0713021396243144E-4"/>
    <n v="3.6483506127129549E-2"/>
    <n v="6.3179496168058139E-2"/>
    <n v="9.7835974144991497E-2"/>
    <n v="0.10910894511799619"/>
  </r>
  <r>
    <n v="2011"/>
    <n v="3"/>
    <n v="85"/>
    <x v="65"/>
    <s v="https://boardgamegeek.com/boardgame/40628/finca"/>
    <n v="2009"/>
    <n v="0.10846522890932808"/>
    <n v="109"/>
    <n v="1.1161538613128838E-6"/>
    <n v="4.0472824483439422E-4"/>
    <n v="3.6268262324546011E-2"/>
    <n v="6.2806752524584342E-2"/>
    <n v="9.7258765720147355E-2"/>
    <n v="0.10846522890932808"/>
  </r>
  <r>
    <n v="2011"/>
    <n v="3"/>
    <n v="86"/>
    <x v="53"/>
    <s v="https://boardgamegeek.com/boardgame/27833/steam"/>
    <n v="2009"/>
    <n v="0.10783277320343841"/>
    <n v="109"/>
    <n v="1.1096456200512697E-6"/>
    <n v="4.0236829325955169E-4"/>
    <n v="3.6056783773488532E-2"/>
    <n v="6.2440529271270785E-2"/>
    <n v="9.6691654379987682E-2"/>
    <n v="0.10783277320343841"/>
  </r>
  <r>
    <n v="2011"/>
    <n v="3"/>
    <n v="87"/>
    <x v="130"/>
    <s v="https://boardgamegeek.com/boardgame/58281/summoner-wars"/>
    <n v="2009"/>
    <n v="0.10721125348377948"/>
    <n v="109"/>
    <n v="1.1032499147920356E-6"/>
    <n v="4.0004914833359755E-4"/>
    <n v="3.5848961963133877E-2"/>
    <n v="6.2080638496925029E-2"/>
    <n v="9.6134349136523051E-2"/>
    <n v="0.10721125348377948"/>
  </r>
  <r>
    <n v="2011"/>
    <n v="3"/>
    <n v="88"/>
    <x v="31"/>
    <s v="https://boardgamegeek.com/boardgame/43111/chaos-old-world"/>
    <n v="2009"/>
    <n v="0.10660035817780521"/>
    <n v="109"/>
    <n v="1.0969635393196609E-6"/>
    <n v="3.9776964745160315E-4"/>
    <n v="3.5644692710833398E-2"/>
    <n v="6.1726899785574219E-2"/>
    <n v="9.5586570608410998E-2"/>
    <n v="0.10660035817780521"/>
  </r>
  <r>
    <n v="2011"/>
    <n v="3"/>
    <n v="89"/>
    <x v="47"/>
    <s v="https://boardgamegeek.com/boardgame/37046/ghost-stories"/>
    <n v="2008"/>
    <n v="0.105999788000636"/>
    <n v="109"/>
    <n v="1.0907834138639987E-6"/>
    <n v="3.9552867385896209E-4"/>
    <n v="3.5443875942649743E-2"/>
    <n v="6.1379139836414437E-2"/>
    <n v="9.5048050432432432E-2"/>
    <n v="0.105999788000636"/>
  </r>
  <r>
    <n v="2011"/>
    <n v="3"/>
    <n v="90"/>
    <x v="126"/>
    <s v="https://boardgamegeek.com/boardgame/62871/zombie-dice"/>
    <n v="2010"/>
    <n v="0.10540925533894598"/>
    <n v="109"/>
    <n v="1.0847065787602099E-6"/>
    <n v="3.9332515435242063E-4"/>
    <n v="3.5246415487342996E-2"/>
    <n v="6.1037192107050824E-2"/>
    <n v="9.4518530711034721E-2"/>
    <n v="0.10540925533894598"/>
  </r>
  <r>
    <n v="2011"/>
    <n v="3"/>
    <n v="91"/>
    <x v="54"/>
    <s v="https://boardgamegeek.com/boardgame/39683/gates-loyang"/>
    <n v="2009"/>
    <n v="0.10482848367219183"/>
    <n v="109"/>
    <n v="1.0787301884929598E-6"/>
    <n v="3.9115805712044554E-4"/>
    <n v="3.5052218882843031E-2"/>
    <n v="6.0700896478360356E-2"/>
    <n v="9.3997763493358352E-2"/>
    <n v="0.10482848367219183"/>
  </r>
  <r>
    <n v="2011"/>
    <n v="3"/>
    <n v="92"/>
    <x v="96"/>
    <s v="https://boardgamegeek.com/boardgame/22345/yspahan"/>
    <n v="2006"/>
    <n v="0.10425720702853739"/>
    <n v="109"/>
    <n v="1.0728515060976476E-6"/>
    <n v="3.8902638971305517E-4"/>
    <n v="3.4861197194323242E-2"/>
    <n v="6.0370098939445151E-2"/>
    <n v="9.3485510287374465E-2"/>
    <n v="0.10425720702853739"/>
  </r>
  <r>
    <n v="2011"/>
    <n v="3"/>
    <n v="93"/>
    <x v="62"/>
    <s v="https://boardgamegeek.com/boardgame/27588/zooloretto"/>
    <n v="2007"/>
    <n v="0.10369516947304253"/>
    <n v="109"/>
    <n v="1.0670678978936503E-6"/>
    <n v="3.8692919713204283E-4"/>
    <n v="3.4673264843062782E-2"/>
    <n v="6.0044651291268451E-2"/>
    <n v="9.2981541600953357E-2"/>
    <n v="0.10369516947304253"/>
  </r>
  <r>
    <n v="2011"/>
    <n v="3"/>
    <n v="94"/>
    <x v="90"/>
    <s v="https://boardgamegeek.com/boardgame/27173/vikings"/>
    <n v="2007"/>
    <n v="0.10314212462587934"/>
    <n v="109"/>
    <n v="1.0613768285265592E-6"/>
    <n v="3.8486556003324338E-4"/>
    <n v="3.4488339445349188E-2"/>
    <n v="5.9724410867677852E-2"/>
    <n v="9.2485636509857819E-2"/>
    <n v="0.10314212462587934"/>
  </r>
  <r>
    <n v="2011"/>
    <n v="3"/>
    <n v="95"/>
    <x v="77"/>
    <s v="https://boardgamegeek.com/boardgame/9220/saboteur"/>
    <n v="2004"/>
    <n v="0.10259783520851541"/>
    <n v="109"/>
    <n v="1.0557758562982119E-6"/>
    <n v="3.8283459303315722E-4"/>
    <n v="3.4306341660732598E-2"/>
    <n v="5.9409240272622878E-2"/>
    <n v="9.1997582250814058E-2"/>
    <n v="0.10259783520851541"/>
  </r>
  <r>
    <n v="2011"/>
    <n v="3"/>
    <n v="96"/>
    <x v="137"/>
    <s v="https://boardgamegeek.com/boardgame/42452/rattus"/>
    <n v="2010"/>
    <n v="0.10206207261596577"/>
    <n v="109"/>
    <n v="1.0502626287649793E-6"/>
    <n v="3.8083544311284676E-4"/>
    <n v="3.412719504899666E-2"/>
    <n v="5.9099007132467664E-2"/>
    <n v="9.151717383795796E-2"/>
    <n v="0.10206207261596577"/>
  </r>
  <r>
    <n v="2011"/>
    <n v="3"/>
    <n v="97"/>
    <x v="74"/>
    <s v="https://boardgamegeek.com/boardgame/15818/pickomino"/>
    <n v="2005"/>
    <n v="0.10153461651336192"/>
    <n v="109"/>
    <n v="1.0448348785862887E-6"/>
    <n v="3.7886728811257006E-4"/>
    <n v="3.3950825935260581E-2"/>
    <n v="5.8793583862384355E-2"/>
    <n v="9.1044213701085938E-2"/>
    <n v="0.10153461651336192"/>
  </r>
  <r>
    <n v="2011"/>
    <n v="3"/>
    <n v="98"/>
    <x v="68"/>
    <s v="https://boardgamegeek.com/boardgameexpansion/34499/race-galaxy-gathering-storm"/>
    <n v="2008"/>
    <n v="0.10101525445522107"/>
    <n v="109"/>
    <n v="1.0394904196067395E-6"/>
    <n v="3.7692933531111847E-4"/>
    <n v="3.3777163282671566E-2"/>
    <n v="5.8492847445891109E-2"/>
    <n v="9.0578511344260787E-2"/>
    <n v="0.10101525445522107"/>
  </r>
  <r>
    <n v="2011"/>
    <n v="3"/>
    <n v="99"/>
    <x v="128"/>
    <s v="https://boardgamegeek.com/boardgame/54043/jaipur"/>
    <n v="2009"/>
    <n v="0.10050378152592121"/>
    <n v="109"/>
    <n v="1.0342271431564378E-6"/>
    <n v="3.7502082008428124E-4"/>
    <n v="3.3606138572188006E-2"/>
    <n v="5.8196679226669309E-2"/>
    <n v="9.0119883023432212E-2"/>
    <n v="0.10050378152592121"/>
  </r>
  <r>
    <n v="2011"/>
    <n v="3"/>
    <n v="100"/>
    <x v="64"/>
    <s v="https://boardgamegeek.com/boardgame/25554/notre-dame"/>
    <n v="2007"/>
    <n v="0.1"/>
    <n v="109"/>
    <n v="1.0290430145553254E-6"/>
    <n v="3.7314100463728183E-4"/>
    <n v="3.3437685688991269E-2"/>
    <n v="5.7904964711859769E-2"/>
    <n v="8.966815144183321E-2"/>
    <n v="0.1"/>
  </r>
  <r>
    <n v="2011"/>
    <n v="4"/>
    <n v="1"/>
    <x v="147"/>
    <s v="https://boardgamegeek.com/boardgame/68448/7-wonders"/>
    <n v="2010"/>
    <n v="1"/>
    <n v="108"/>
    <n v="1.1433811272836945E-5"/>
    <n v="3.9278000488134927E-3"/>
    <n v="0.33775440089890174"/>
    <n v="0.58195944434029911"/>
    <n v="0.89757909351184384"/>
    <n v="1"/>
  </r>
  <r>
    <n v="2011"/>
    <n v="4"/>
    <n v="2"/>
    <x v="0"/>
    <s v="https://boardgamegeek.com/boardgame/36218/dominion"/>
    <n v="2008"/>
    <n v="0.70710678118654746"/>
    <n v="108"/>
    <n v="8.0849254858301934E-6"/>
    <n v="2.7773740496608726E-3"/>
    <n v="0.23882842725121314"/>
    <n v="0.41150746946858063"/>
    <n v="0.63468426367349895"/>
    <n v="0.70710678118654746"/>
  </r>
  <r>
    <n v="2011"/>
    <n v="4"/>
    <n v="3"/>
    <x v="1"/>
    <s v="https://boardgamegeek.com/boardgame/31260/agricola"/>
    <n v="2007"/>
    <n v="0.57735026918962584"/>
    <n v="108"/>
    <n v="6.6013140162357884E-6"/>
    <n v="2.2677164155054954E-3"/>
    <n v="0.19500259427896172"/>
    <n v="0.33599444184731675"/>
    <n v="0.51821753125804337"/>
    <n v="0.57735026918962584"/>
  </r>
  <r>
    <n v="2011"/>
    <n v="4"/>
    <n v="4"/>
    <x v="4"/>
    <s v="https://boardgamegeek.com/boardgame/28143/race-galaxy"/>
    <n v="2007"/>
    <n v="0.5"/>
    <n v="108"/>
    <n v="5.7169056364184724E-6"/>
    <n v="1.9639000244067463E-3"/>
    <n v="0.16887720044945087"/>
    <n v="0.29097972217014956"/>
    <n v="0.44878954675592192"/>
    <n v="0.5"/>
  </r>
  <r>
    <n v="2011"/>
    <n v="4"/>
    <n v="5"/>
    <x v="5"/>
    <s v="https://boardgamegeek.com/boardgame/822/carcassonne"/>
    <n v="2000"/>
    <n v="0.44721359549995793"/>
    <n v="108"/>
    <n v="5.1133558495933604E-6"/>
    <n v="1.7565655822347924E-3"/>
    <n v="0.15104836002193206"/>
    <n v="0.26026017553858283"/>
    <n v="0.40140957365502467"/>
    <n v="0.44721359549995793"/>
  </r>
  <r>
    <n v="2011"/>
    <n v="4"/>
    <n v="6"/>
    <x v="7"/>
    <s v="https://boardgamegeek.com/boardgame/2651/power-grid"/>
    <n v="2004"/>
    <n v="0.40824829046386307"/>
    <n v="108"/>
    <n v="4.6678339056221288E-6"/>
    <n v="1.6035176552119863E-3"/>
    <n v="0.13788765676362288"/>
    <n v="0.23758394827122678"/>
    <n v="0.36643513048231413"/>
    <n v="0.40824829046386307"/>
  </r>
  <r>
    <n v="2011"/>
    <n v="4"/>
    <n v="7"/>
    <x v="2"/>
    <s v="https://boardgamegeek.com/boardgame/30549/pandemic"/>
    <n v="2008"/>
    <n v="0.3779644730092272"/>
    <n v="108"/>
    <n v="4.3215744522247775E-6"/>
    <n v="1.4845688755354086E-3"/>
    <n v="0.12765916414230066"/>
    <n v="0.21995999469282385"/>
    <n v="0.33925300906330391"/>
    <n v="0.3779644730092272"/>
  </r>
  <r>
    <n v="2011"/>
    <n v="4"/>
    <n v="8"/>
    <x v="8"/>
    <s v="https://boardgamegeek.com/boardgame/34635/stone-age"/>
    <n v="2008"/>
    <n v="0.35355339059327373"/>
    <n v="108"/>
    <n v="4.0424627429150967E-6"/>
    <n v="1.3886870248304363E-3"/>
    <n v="0.11941421362560657"/>
    <n v="0.20575373473429032"/>
    <n v="0.31734213183674947"/>
    <n v="0.35355339059327373"/>
  </r>
  <r>
    <n v="2011"/>
    <n v="4"/>
    <n v="9"/>
    <x v="3"/>
    <s v="https://boardgamegeek.com/boardgame/40692/small-world"/>
    <n v="2009"/>
    <n v="0.33333333333333331"/>
    <n v="108"/>
    <n v="3.8112704242789814E-6"/>
    <n v="1.3092666829378308E-3"/>
    <n v="0.11258480029963391"/>
    <n v="0.19398648144676636"/>
    <n v="0.29919303117061458"/>
    <n v="0.33333333333333331"/>
  </r>
  <r>
    <n v="2011"/>
    <n v="4"/>
    <n v="10"/>
    <x v="34"/>
    <s v="https://boardgamegeek.com/boardgame/39856/dixit"/>
    <n v="2008"/>
    <n v="0.31622776601683794"/>
    <n v="108"/>
    <n v="3.6156885958673653E-6"/>
    <n v="1.2420794347971179E-3"/>
    <n v="0.10680731965861517"/>
    <n v="0.18403173499613312"/>
    <n v="0.28383943156466884"/>
    <n v="0.31622776601683794"/>
  </r>
  <r>
    <n v="2011"/>
    <n v="4"/>
    <n v="11"/>
    <x v="6"/>
    <s v="https://boardgamegeek.com/boardgame/13/catan"/>
    <n v="1995"/>
    <n v="0.30151134457776363"/>
    <n v="108"/>
    <n v="3.447423810521458E-6"/>
    <n v="1.1842762739503617E-3"/>
    <n v="0.10183678355208488"/>
    <n v="0.17546737455277178"/>
    <n v="0.27063027934964629"/>
    <n v="0.30151134457776363"/>
  </r>
  <r>
    <n v="2011"/>
    <n v="4"/>
    <n v="12"/>
    <x v="9"/>
    <s v="https://boardgamegeek.com/boardgame/3076/puerto-rico"/>
    <n v="2002"/>
    <n v="0.28867513459481292"/>
    <n v="108"/>
    <n v="3.3006570081178942E-6"/>
    <n v="1.1338582077527477E-3"/>
    <n v="9.7501297139480858E-2"/>
    <n v="0.16799722092365837"/>
    <n v="0.25910876562902169"/>
    <n v="0.28867513459481292"/>
  </r>
  <r>
    <n v="2011"/>
    <n v="4"/>
    <n v="13"/>
    <x v="178"/>
    <s v="https://boardgamegeek.com/boardgame/83330/mansions-madness"/>
    <n v="2011"/>
    <n v="0.27735009811261457"/>
    <n v="108"/>
    <n v="3.171168678322445E-6"/>
    <n v="1.0893757289051546E-3"/>
    <n v="9.3676216227277759E-2"/>
    <n v="0.16140650898534462"/>
    <n v="0.24894364964934154"/>
    <n v="0.27735009811261457"/>
  </r>
  <r>
    <n v="2011"/>
    <n v="4"/>
    <n v="14"/>
    <x v="11"/>
    <s v="https://boardgamegeek.com/boardgame/9209/ticket-ride"/>
    <n v="2004"/>
    <n v="0.2672612419124244"/>
    <n v="108"/>
    <n v="3.0558146005706796E-6"/>
    <n v="1.0497487190295753E-3"/>
    <n v="9.0268660645627344E-2"/>
    <n v="0.15553520383705277"/>
    <n v="0.23988810324660351"/>
    <n v="0.2672612419124244"/>
  </r>
  <r>
    <n v="2011"/>
    <n v="4"/>
    <n v="15"/>
    <x v="119"/>
    <s v="https://boardgamegeek.com/boardgame/65244/forbidden-island"/>
    <n v="2010"/>
    <n v="0.2581988897471611"/>
    <n v="108"/>
    <n v="2.9521973762250741E-6"/>
    <n v="1.014153611752489E-3"/>
    <n v="8.7207811319313974E-2"/>
    <n v="0.15026128240654002"/>
    <n v="0.23175392540502138"/>
    <n v="0.2581988897471611"/>
  </r>
  <r>
    <n v="2011"/>
    <n v="4"/>
    <n v="16"/>
    <x v="15"/>
    <s v="https://boardgamegeek.com/boardgame/37111/battlestar-galactica-board-game"/>
    <n v="2008"/>
    <n v="0.25"/>
    <n v="108"/>
    <n v="2.8584528182092362E-6"/>
    <n v="9.8195001220337317E-4"/>
    <n v="8.4438600224725435E-2"/>
    <n v="0.14548986108507478"/>
    <n v="0.22439477337796096"/>
    <n v="0.25"/>
  </r>
  <r>
    <n v="2011"/>
    <n v="4"/>
    <n v="17"/>
    <x v="182"/>
    <s v="https://boardgamegeek.com/boardgame/88408/nightfall"/>
    <n v="2011"/>
    <n v="0.24253562503633297"/>
    <n v="108"/>
    <n v="2.7731065636049784E-6"/>
    <n v="9.5263143985671963E-4"/>
    <n v="8.191747473078731E-2"/>
    <n v="0.14114589757887147"/>
    <n v="0.2176949064644402"/>
    <n v="0.24253562503633297"/>
  </r>
  <r>
    <n v="2011"/>
    <n v="4"/>
    <n v="18"/>
    <x v="148"/>
    <s v="https://boardgamegeek.com/boardgame/62219/dominant-species"/>
    <n v="2010"/>
    <n v="0.23570226039551587"/>
    <n v="108"/>
    <n v="2.6949751619433982E-6"/>
    <n v="9.2579134988695776E-4"/>
    <n v="7.960947575040439E-2"/>
    <n v="0.13716915648952691"/>
    <n v="0.2115614212244997"/>
    <n v="0.23570226039551587"/>
  </r>
  <r>
    <n v="2011"/>
    <n v="4"/>
    <n v="19"/>
    <x v="25"/>
    <s v="https://boardgamegeek.com/boardgame/53953/thunderstone"/>
    <n v="2009"/>
    <n v="0.22941573387056174"/>
    <n v="108"/>
    <n v="2.6230962040953892E-6"/>
    <n v="9.0109913069537568E-4"/>
    <n v="7.7486173750233464E-2"/>
    <n v="0.13351065300623405"/>
    <n v="0.20591876644489321"/>
    <n v="0.22941573387056174"/>
  </r>
  <r>
    <n v="2011"/>
    <n v="4"/>
    <n v="20"/>
    <x v="17"/>
    <s v="https://boardgamegeek.com/boardgame/15987/arkham-horror"/>
    <n v="2005"/>
    <n v="0.22360679774997896"/>
    <n v="108"/>
    <n v="2.5566779247966802E-6"/>
    <n v="8.7828279111739618E-4"/>
    <n v="7.552418001096603E-2"/>
    <n v="0.13013008776929141"/>
    <n v="0.20070478682751233"/>
    <n v="0.22360679774997896"/>
  </r>
  <r>
    <n v="2011"/>
    <n v="4"/>
    <n v="21"/>
    <x v="154"/>
    <s v="https://boardgamegeek.com/boardgame/65781/london"/>
    <n v="2010"/>
    <n v="0.21821789023599239"/>
    <n v="108"/>
    <n v="2.4950621733149848E-6"/>
    <n v="8.5711623992090833E-4"/>
    <n v="7.3704052782079907E-2"/>
    <n v="0.12699396214685052"/>
    <n v="0.19586781610608908"/>
    <n v="0.21821789023599239"/>
  </r>
  <r>
    <n v="2011"/>
    <n v="4"/>
    <n v="22"/>
    <x v="152"/>
    <s v="https://boardgamegeek.com/boardgame/41114/resistance"/>
    <n v="2009"/>
    <n v="0.21320071635561041"/>
    <n v="108"/>
    <n v="2.4376967540436902E-6"/>
    <n v="8.3740978410863816E-4"/>
    <n v="7.2009480223905881E-2"/>
    <n v="0.12407417042326475"/>
    <n v="0.19136450572254454"/>
    <n v="0.21320071635561041"/>
  </r>
  <r>
    <n v="2011"/>
    <n v="4"/>
    <n v="23"/>
    <x v="14"/>
    <s v="https://boardgamegeek.com/boardgame/40834/dominion-intrigue"/>
    <n v="2009"/>
    <n v="0.20851441405707477"/>
    <n v="108"/>
    <n v="2.384114457994772E-6"/>
    <n v="8.1900292571169511E-4"/>
    <n v="7.0426660998632831E-2"/>
    <n v="0.12134693254159828"/>
    <n v="0.18715817875350244"/>
    <n v="0.20851441405707477"/>
  </r>
  <r>
    <n v="2011"/>
    <n v="4"/>
    <n v="24"/>
    <x v="129"/>
    <s v="https://boardgamegeek.com/boardgame/63888/innovation"/>
    <n v="2010"/>
    <n v="0.20412414523193154"/>
    <n v="108"/>
    <n v="2.3339169528110644E-6"/>
    <n v="8.0175882760599314E-4"/>
    <n v="6.8943828381811442E-2"/>
    <n v="0.11879197413561339"/>
    <n v="0.18321756524115707"/>
    <n v="0.20412414523193154"/>
  </r>
  <r>
    <n v="2011"/>
    <n v="4"/>
    <n v="25"/>
    <x v="27"/>
    <s v="https://boardgamegeek.com/boardgame/12333/twilight-struggle"/>
    <n v="2005"/>
    <n v="0.2"/>
    <n v="108"/>
    <n v="2.2867622545673892E-6"/>
    <n v="7.855600097626986E-4"/>
    <n v="6.7550880179780351E-2"/>
    <n v="0.11639188886805983"/>
    <n v="0.17951581870236877"/>
    <n v="0.2"/>
  </r>
  <r>
    <n v="2011"/>
    <n v="4"/>
    <n v="26"/>
    <x v="185"/>
    <s v="https://boardgamegeek.com/boardgame/77423/lord-rings-card-game"/>
    <n v="2011"/>
    <n v="0.19611613513818404"/>
    <n v="108"/>
    <n v="2.2423548767281825E-6"/>
    <n v="7.7030496516887286E-4"/>
    <n v="6.6239087730205398E-2"/>
    <n v="0.11413163703118459"/>
    <n v="0.1760297428003775"/>
    <n v="0.19611613513818404"/>
  </r>
  <r>
    <n v="2011"/>
    <n v="4"/>
    <n v="27"/>
    <x v="36"/>
    <s v="https://boardgamegeek.com/boardgame/215/tichu"/>
    <n v="1991"/>
    <n v="0.19245008972987526"/>
    <n v="108"/>
    <n v="2.2004380054119293E-6"/>
    <n v="7.5590547183516509E-4"/>
    <n v="6.5000864759653901E-2"/>
    <n v="0.11199814728243891"/>
    <n v="0.17273917708601444"/>
    <n v="0.19245008972987526"/>
  </r>
  <r>
    <n v="2011"/>
    <n v="4"/>
    <n v="28"/>
    <x v="19"/>
    <s v="https://boardgamegeek.com/boardgame/11/bohnanza"/>
    <n v="1997"/>
    <n v="0.1889822365046136"/>
    <n v="108"/>
    <n v="2.1607872261123887E-6"/>
    <n v="7.4228443776770431E-4"/>
    <n v="6.3829582071150331E-2"/>
    <n v="0.10997999734641192"/>
    <n v="0.16962650453165196"/>
    <n v="0.1889822365046136"/>
  </r>
  <r>
    <n v="2011"/>
    <n v="4"/>
    <n v="29"/>
    <x v="21"/>
    <s v="https://boardgamegeek.com/boardgame/478/citadels"/>
    <n v="2000"/>
    <n v="0.18569533817705186"/>
    <n v="108"/>
    <n v="2.1232054509620443E-6"/>
    <n v="7.2937415835626232E-4"/>
    <n v="6.2719417695709101E-2"/>
    <n v="0.10806715582210104"/>
    <n v="0.16667625331033351"/>
    <n v="0.18569533817705186"/>
  </r>
  <r>
    <n v="2011"/>
    <n v="4"/>
    <n v="30"/>
    <x v="20"/>
    <s v="https://boardgamegeek.com/boardgame/35677/le-havre"/>
    <n v="2008"/>
    <n v="0.18257418583505536"/>
    <n v="108"/>
    <n v="2.0875187841298831E-6"/>
    <n v="7.1711489603501412E-4"/>
    <n v="6.1665234756323878E-2"/>
    <n v="0.10625077173945133"/>
    <n v="0.1638747722204919"/>
    <n v="0.18257418583505536"/>
  </r>
  <r>
    <n v="2011"/>
    <n v="4"/>
    <n v="31"/>
    <x v="24"/>
    <s v="https://boardgamegeek.com/boardgame/37380/roll-through-ages-bronze-age"/>
    <n v="2008"/>
    <n v="0.17960530202677491"/>
    <n v="108"/>
    <n v="2.0535731269750233E-6"/>
    <n v="7.0545371406792858E-4"/>
    <n v="6.0662481184319661E-2"/>
    <n v="0.10452300176807353"/>
    <n v="0.16120996418311356"/>
    <n v="0.17960530202677491"/>
  </r>
  <r>
    <n v="2011"/>
    <n v="4"/>
    <n v="32"/>
    <x v="22"/>
    <s v="https://boardgamegeek.com/boardgame/14996/ticket-ride-europe"/>
    <n v="2005"/>
    <n v="0.17677669529663687"/>
    <n v="108"/>
    <n v="2.0212313714575483E-6"/>
    <n v="6.9434351241521816E-4"/>
    <n v="5.9707106812803286E-2"/>
    <n v="0.10287686736714516"/>
    <n v="0.15867106591837474"/>
    <n v="0.17677669529663687"/>
  </r>
  <r>
    <n v="2011"/>
    <n v="4"/>
    <n v="33"/>
    <x v="149"/>
    <s v="https://boardgamegeek.com/boardgame/48726/alien-frontiers"/>
    <n v="2010"/>
    <n v="0.17407765595569785"/>
    <n v="108"/>
    <n v="1.9903710650152894E-6"/>
    <n v="6.837422255601284E-4"/>
    <n v="5.8795494397201865E-2"/>
    <n v="0.10130613593203969"/>
    <n v="0.15624846463338191"/>
    <n v="0.17407765595569785"/>
  </r>
  <r>
    <n v="2011"/>
    <n v="4"/>
    <n v="34"/>
    <x v="16"/>
    <s v="https://boardgamegeek.com/boardgame/25613/through-ages-story-civilization"/>
    <n v="2006"/>
    <n v="0.17149858514250882"/>
    <n v="108"/>
    <n v="1.9608824560780037E-6"/>
    <n v="6.7361215109419106E-4"/>
    <n v="5.7924401879817358E-2"/>
    <n v="9.9805221314681905E-2"/>
    <n v="0.15393354459077685"/>
    <n v="0.17149858514250882"/>
  </r>
  <r>
    <n v="2011"/>
    <n v="4"/>
    <n v="35"/>
    <x v="32"/>
    <s v="https://boardgamegeek.com/boardgame/12/ra"/>
    <n v="1999"/>
    <n v="0.1690308509457033"/>
    <n v="108"/>
    <n v="1.9326668490002038E-6"/>
    <n v="6.6391938459551961E-4"/>
    <n v="5.7090913794597575E-2"/>
    <n v="9.8369100092729422E-2"/>
    <n v="0.15171855796737996"/>
    <n v="0.1690308509457033"/>
  </r>
  <r>
    <n v="2011"/>
    <n v="4"/>
    <n v="36"/>
    <x v="49"/>
    <s v="https://boardgamegeek.com/boardgame/2655/hive"/>
    <n v="2000"/>
    <n v="0.16666666666666666"/>
    <n v="108"/>
    <n v="1.9056352121394907E-6"/>
    <n v="6.5463334146891538E-4"/>
    <n v="5.6292400149816957E-2"/>
    <n v="9.6993240723383181E-2"/>
    <n v="0.14959651558530729"/>
    <n v="0.16666666666666666"/>
  </r>
  <r>
    <n v="2011"/>
    <n v="4"/>
    <n v="37"/>
    <x v="173"/>
    <s v="https://boardgamegeek.com/boardgame/2653/survive-escape-atlantis"/>
    <n v="1982"/>
    <n v="0.16439898730535729"/>
    <n v="108"/>
    <n v="1.879706994294972E-6"/>
    <n v="6.457263503628711E-4"/>
    <n v="5.5526481465707107E-2"/>
    <n v="9.5673543302333616E-2"/>
    <n v="0.14756109399980771"/>
    <n v="0.16439898730535729"/>
  </r>
  <r>
    <n v="2011"/>
    <n v="4"/>
    <n v="38"/>
    <x v="41"/>
    <s v="https://boardgamegeek.com/boardgame/10630/memoir-44"/>
    <n v="2004"/>
    <n v="0.16222142113076254"/>
    <n v="108"/>
    <n v="1.8548091136205422E-6"/>
    <n v="6.3717330583600333E-4"/>
    <n v="5.4790998906989144E-2"/>
    <n v="9.4406288101352223E-2"/>
    <n v="0.14560655612675291"/>
    <n v="0.16222142113076254"/>
  </r>
  <r>
    <n v="2011"/>
    <n v="4"/>
    <n v="39"/>
    <x v="172"/>
    <s v="https://boardgamegeek.com/boardgame/25292/merchants-marauders"/>
    <n v="2010"/>
    <n v="0.16012815380508713"/>
    <n v="108"/>
    <n v="1.8308750900751733E-6"/>
    <n v="6.2895137033203575E-4"/>
    <n v="5.4083988655484395E-2"/>
    <n v="9.3188091411646454E-2"/>
    <n v="0.14372768313809522"/>
    <n v="0.16012815380508713"/>
  </r>
  <r>
    <n v="2011"/>
    <n v="4"/>
    <n v="40"/>
    <x v="145"/>
    <s v="https://boardgamegeek.com/boardgameexpansion/66690/dominion-prosperity"/>
    <n v="2010"/>
    <n v="0.15811388300841897"/>
    <n v="108"/>
    <n v="1.8078442979336827E-6"/>
    <n v="6.2103971739855895E-4"/>
    <n v="5.3403659829307587E-2"/>
    <n v="9.2015867498066561E-2"/>
    <n v="0.14191971578233442"/>
    <n v="0.15811388300841897"/>
  </r>
  <r>
    <n v="2011"/>
    <n v="4"/>
    <n v="41"/>
    <x v="157"/>
    <s v="https://boardgamegeek.com/boardgame/66589/navegador"/>
    <n v="2010"/>
    <n v="0.15617376188860607"/>
    <n v="108"/>
    <n v="1.7856613192032969E-6"/>
    <n v="6.1341930956945376E-4"/>
    <n v="5.2748375382813878E-2"/>
    <n v="9.0886795689227376E-2"/>
    <n v="0.14017830362630959"/>
    <n v="0.15617376188860607"/>
  </r>
  <r>
    <n v="2011"/>
    <n v="4"/>
    <n v="42"/>
    <x v="155"/>
    <s v="https://boardgamegeek.com/boardgame/73439/troyes"/>
    <n v="2010"/>
    <n v="0.15430334996209191"/>
    <n v="108"/>
    <n v="1.7642753822330707E-6"/>
    <n v="6.0607270551319011E-4"/>
    <n v="5.2116635523139929E-2"/>
    <n v="8.9798291803785721E-2"/>
    <n v="0.13849946098481528"/>
    <n v="0.15430334996209191"/>
  </r>
  <r>
    <n v="2011"/>
    <n v="4"/>
    <n v="43"/>
    <x v="33"/>
    <s v="https://boardgamegeek.com/boardgame/6249/alhambra"/>
    <n v="2003"/>
    <n v="0.15249857033260467"/>
    <n v="108"/>
    <n v="1.7436398725604528E-6"/>
    <n v="5.9898389199639242E-4"/>
    <n v="5.1507063260627921E-2"/>
    <n v="8.8747983253452636E-2"/>
    <n v="0.13687952852099144"/>
    <n v="0.15249857033260467"/>
  </r>
  <r>
    <n v="2011"/>
    <n v="4"/>
    <n v="44"/>
    <x v="131"/>
    <s v="https://boardgamegeek.com/boardgame/66362/glen-more"/>
    <n v="2010"/>
    <n v="0.15075567228888181"/>
    <n v="108"/>
    <n v="1.723711905260729E-6"/>
    <n v="5.9213813697518085E-4"/>
    <n v="5.0918391776042439E-2"/>
    <n v="8.7733687276385891E-2"/>
    <n v="0.13531513967482314"/>
    <n v="0.15075567228888181"/>
  </r>
  <r>
    <n v="2011"/>
    <n v="4"/>
    <n v="45"/>
    <x v="45"/>
    <s v="https://boardgamegeek.com/boardgame/18602/caylus"/>
    <n v="2005"/>
    <n v="0.14907119849998599"/>
    <n v="108"/>
    <n v="1.7044519498644537E-6"/>
    <n v="5.8552186074493082E-4"/>
    <n v="5.0349453340644029E-2"/>
    <n v="8.675339184619428E-2"/>
    <n v="0.13380319121834156"/>
    <n v="0.14907119849998599"/>
  </r>
  <r>
    <n v="2011"/>
    <n v="4"/>
    <n v="46"/>
    <x v="48"/>
    <s v="https://boardgamegeek.com/boardgame/9217/saint-petersburg"/>
    <n v="2004"/>
    <n v="0.14744195615489714"/>
    <n v="108"/>
    <n v="1.6858235003729934E-6"/>
    <n v="5.7912252258236177E-4"/>
    <n v="4.9799169568459423E-2"/>
    <n v="8.5805238876350678E-2"/>
    <n v="0.1323408173511256"/>
    <n v="0.14744195615489714"/>
  </r>
  <r>
    <n v="2011"/>
    <n v="4"/>
    <n v="47"/>
    <x v="186"/>
    <s v="https://boardgamegeek.com/boardgame/59959/letters-whitechapel"/>
    <n v="2011"/>
    <n v="0.14586499149789456"/>
    <n v="108"/>
    <n v="1.6677927841008918E-6"/>
    <n v="5.7292852072560998E-4"/>
    <n v="4.9266542815494772E-2"/>
    <n v="8.4887509400817171E-2"/>
    <n v="0.130925366843793"/>
    <n v="0.14586499149789456"/>
  </r>
  <r>
    <n v="2011"/>
    <n v="4"/>
    <n v="48"/>
    <x v="28"/>
    <s v="https://boardgamegeek.com/boardgame/50/lost-cities"/>
    <n v="1999"/>
    <n v="0.14433756729740646"/>
    <n v="108"/>
    <n v="1.6503285040589471E-6"/>
    <n v="5.6692910387637384E-4"/>
    <n v="4.8750648569740429E-2"/>
    <n v="8.3998610461829187E-2"/>
    <n v="0.12955438281451084"/>
    <n v="0.14433756729740646"/>
  </r>
  <r>
    <n v="2011"/>
    <n v="4"/>
    <n v="49"/>
    <x v="113"/>
    <s v="https://boardgamegeek.com/boardgame/66188/fresco"/>
    <n v="2010"/>
    <n v="0.14285714285714285"/>
    <n v="108"/>
    <n v="1.6334016104052778E-6"/>
    <n v="5.6111429268764174E-4"/>
    <n v="4.8250628699843104E-2"/>
    <n v="8.313706347718558E-2"/>
    <n v="0.12822558478740625"/>
    <n v="0.14285714285714285"/>
  </r>
  <r>
    <n v="2011"/>
    <n v="4"/>
    <n v="50"/>
    <x v="141"/>
    <s v="https://boardgamegeek.com/boardgame/71721/space-hulk-death-angel-card-game"/>
    <n v="2010"/>
    <n v="0.1414213562373095"/>
    <n v="108"/>
    <n v="1.6169850971660388E-6"/>
    <n v="5.5547480993217463E-4"/>
    <n v="4.776568545024263E-2"/>
    <n v="8.2301493893716132E-2"/>
    <n v="0.12693685273469982"/>
    <n v="0.1414213562373095"/>
  </r>
  <r>
    <n v="2011"/>
    <n v="4"/>
    <n v="51"/>
    <x v="44"/>
    <s v="https://boardgamegeek.com/boardgame/5782/coloretto"/>
    <n v="2003"/>
    <n v="0.14002800840280097"/>
    <n v="108"/>
    <n v="1.6010538209888521E-6"/>
    <n v="5.5000201823977781E-4"/>
    <n v="4.7295076087154421E-2"/>
    <n v="8.1490621962172785E-2"/>
    <n v="0.12568621284845494"/>
    <n v="0.14002800840280097"/>
  </r>
  <r>
    <n v="2011"/>
    <n v="4"/>
    <n v="52"/>
    <x v="42"/>
    <s v="https://boardgamegeek.com/boardgame/43015/hansa-teutonica"/>
    <n v="2009"/>
    <n v="0.13867504905630729"/>
    <n v="108"/>
    <n v="1.5855843391612225E-6"/>
    <n v="5.4468786445257731E-4"/>
    <n v="4.6838108113638879E-2"/>
    <n v="8.0703254492672308E-2"/>
    <n v="0.12447182482467077"/>
    <n v="0.13867504905630729"/>
  </r>
  <r>
    <n v="2011"/>
    <n v="4"/>
    <n v="53"/>
    <x v="156"/>
    <s v="https://boardgamegeek.com/boardgame/77130/sid-meiers-civilization-board-game"/>
    <n v="2010"/>
    <n v="0.13736056394868904"/>
    <n v="108"/>
    <n v="1.5705547645197607E-6"/>
    <n v="5.3952482978270966E-4"/>
    <n v="4.6394134983624748E-2"/>
    <n v="7.9938277469849189E-2"/>
    <n v="0.12329197047333997"/>
    <n v="0.13736056394868904"/>
  </r>
  <r>
    <n v="2011"/>
    <n v="4"/>
    <n v="54"/>
    <x v="51"/>
    <s v="https://boardgamegeek.com/boardgame/172/sale"/>
    <n v="1997"/>
    <n v="0.13608276348795434"/>
    <n v="108"/>
    <n v="1.5559446352073761E-6"/>
    <n v="5.3450588507066206E-4"/>
    <n v="4.5962552254540961E-2"/>
    <n v="7.9194649423742255E-2"/>
    <n v="0.1221450434941047"/>
    <n v="0.13608276348795434"/>
  </r>
  <r>
    <n v="2011"/>
    <n v="4"/>
    <n v="55"/>
    <x v="35"/>
    <s v="https://boardgamegeek.com/boardgame/27162/kingsburg"/>
    <n v="2007"/>
    <n v="0.13483997249264842"/>
    <n v="108"/>
    <n v="1.5417347975154671E-6"/>
    <n v="5.2962445053863453E-4"/>
    <n v="4.554279412647886E-2"/>
    <n v="7.84713954666829E-2"/>
    <n v="0.12102954027911333"/>
    <n v="0.13483997249264842"/>
  </r>
  <r>
    <n v="2011"/>
    <n v="4"/>
    <n v="56"/>
    <x v="133"/>
    <s v="https://boardgamegeek.com/boardgame/19857/glory-rome"/>
    <n v="2005"/>
    <n v="0.1336306209562122"/>
    <n v="108"/>
    <n v="1.5279073002853398E-6"/>
    <n v="5.2487435951478767E-4"/>
    <n v="4.5134330322813672E-2"/>
    <n v="7.7767601918526386E-2"/>
    <n v="0.11994405162330175"/>
    <n v="0.1336306209562122"/>
  </r>
  <r>
    <n v="2011"/>
    <n v="4"/>
    <n v="57"/>
    <x v="40"/>
    <s v="https://boardgamegeek.com/boardgame/21790/thurn-and-taxis"/>
    <n v="2006"/>
    <n v="0.13245323570650439"/>
    <n v="108"/>
    <n v="1.5144452995447588E-6"/>
    <n v="5.2024982567351293E-4"/>
    <n v="4.4736663273171412E-2"/>
    <n v="7.7082411452831956E-2"/>
    <n v="0.1188872552381548"/>
    <n v="0.13245323570650439"/>
  </r>
  <r>
    <n v="2011"/>
    <n v="4"/>
    <n v="58"/>
    <x v="43"/>
    <s v="https://boardgamegeek.com/boardgame/12942/no-thanks"/>
    <n v="2004"/>
    <n v="0.13130643285972254"/>
    <n v="108"/>
    <n v="1.501332972227503E-6"/>
    <n v="5.1574541339594385E-4"/>
    <n v="4.4349325564707456E-2"/>
    <n v="7.6415018705350918E-2"/>
    <n v="0.11785790897850354"/>
    <n v="0.13130643285972254"/>
  </r>
  <r>
    <n v="2011"/>
    <n v="4"/>
    <n v="59"/>
    <x v="183"/>
    <s v="https://boardgamegeek.com/boardgame/34219/biblios"/>
    <n v="2007"/>
    <n v="0.13018891098082389"/>
    <n v="108"/>
    <n v="1.4885554379709097E-6"/>
    <n v="5.113560109054555E-4"/>
    <n v="4.3971877632008619E-2"/>
    <n v="7.5764666293668931E-2"/>
    <n v="0.11685484470346204"/>
    <n v="0.13018891098082389"/>
  </r>
  <r>
    <n v="2011"/>
    <n v="4"/>
    <n v="60"/>
    <x v="30"/>
    <s v="https://boardgamegeek.com/boardgame/8217/san-juan"/>
    <n v="2004"/>
    <n v="0.12909944487358055"/>
    <n v="108"/>
    <n v="1.4760986881125371E-6"/>
    <n v="5.070768058762445E-4"/>
    <n v="4.3603905659656987E-2"/>
    <n v="7.513064120327001E-2"/>
    <n v="0.11587696270251069"/>
    <n v="0.12909944487358055"/>
  </r>
  <r>
    <n v="2011"/>
    <n v="4"/>
    <n v="61"/>
    <x v="184"/>
    <s v="https://boardgamegeek.com/boardgame/84876/castles-burgundy"/>
    <n v="2011"/>
    <n v="0.12803687993289598"/>
    <n v="108"/>
    <n v="1.4639495211156164E-6"/>
    <n v="5.0290326325035616E-4"/>
    <n v="4.3245019674699896E-2"/>
    <n v="7.4512271500813743E-2"/>
    <n v="0.11492322662625355"/>
    <n v="0.12803687993289598"/>
  </r>
  <r>
    <n v="2011"/>
    <n v="4"/>
    <n v="62"/>
    <x v="26"/>
    <s v="https://boardgamegeek.com/boardgame/31481/galaxy-trucker"/>
    <n v="2007"/>
    <n v="0.1270001270001905"/>
    <n v="108"/>
    <n v="1.4520954837465018E-6"/>
    <n v="4.9883110503066801E-4"/>
    <n v="4.2894851809033782E-2"/>
    <n v="7.390892334017829E-2"/>
    <n v="0.11399265886872004"/>
    <n v="0.1270001270001905"/>
  </r>
  <r>
    <n v="2011"/>
    <n v="4"/>
    <n v="63"/>
    <x v="140"/>
    <s v="https://boardgamegeek.com/boardgame/69789/ascension-deckbuilding-game"/>
    <n v="2010"/>
    <n v="0.12598815766974239"/>
    <n v="108"/>
    <n v="1.440524817408259E-6"/>
    <n v="4.9485629184513617E-4"/>
    <n v="4.2553054714100216E-2"/>
    <n v="7.3319998230941277E-2"/>
    <n v="0.11308433635443463"/>
    <n v="0.12598815766974239"/>
  </r>
  <r>
    <n v="2011"/>
    <n v="4"/>
    <n v="64"/>
    <x v="58"/>
    <s v="https://boardgamegeek.com/boardgame/463/magic-gathering"/>
    <n v="1993"/>
    <n v="0.125"/>
    <n v="108"/>
    <n v="1.4292264091046181E-6"/>
    <n v="4.9097500610168659E-4"/>
    <n v="4.2219300112362718E-2"/>
    <n v="7.2744930542537389E-2"/>
    <n v="0.11219738668898048"/>
    <n v="0.125"/>
  </r>
  <r>
    <n v="2011"/>
    <n v="4"/>
    <n v="65"/>
    <x v="132"/>
    <s v="https://boardgamegeek.com/boardgame/58421/egizia"/>
    <n v="2009"/>
    <n v="0.12403473458920847"/>
    <n v="108"/>
    <n v="1.4181897465694303E-6"/>
    <n v="4.8718363657406161E-4"/>
    <n v="4.1893277471832392E-2"/>
    <n v="7.2183185220432239E-2"/>
    <n v="0.11133098463656388"/>
    <n v="0.12403473458920847"/>
  </r>
  <r>
    <n v="2011"/>
    <n v="4"/>
    <n v="66"/>
    <x v="88"/>
    <s v="https://boardgamegeek.com/boardgame/18291/unpublished-prototype"/>
    <m/>
    <n v="0.12309149097933272"/>
    <n v="108"/>
    <n v="1.4074048771498017E-6"/>
    <n v="4.8347876427714864E-4"/>
    <n v="4.1574692791477089E-2"/>
    <n v="7.1634255693351412E-2"/>
    <n v="0.11048434889225077"/>
    <n v="0.12309149097933272"/>
  </r>
  <r>
    <n v="2011"/>
    <n v="4"/>
    <n v="67"/>
    <x v="181"/>
    <s v="https://boardgamegeek.com/boardgame/90305/cargo-noir"/>
    <n v="2011"/>
    <n v="0.12216944435630522"/>
    <n v="108"/>
    <n v="1.3968623700773485E-6"/>
    <n v="4.7985714950621295E-4"/>
    <n v="4.1263267486715584E-2"/>
    <n v="7.1097661952958482E-2"/>
    <n v="0.10965673912017809"/>
    <n v="0.12216944435630522"/>
  </r>
  <r>
    <n v="2011"/>
    <n v="4"/>
    <n v="68"/>
    <x v="67"/>
    <s v="https://boardgamegeek.com/boardgame/39463/cosmic-encounter"/>
    <n v="2008"/>
    <n v="0.12126781251816648"/>
    <n v="108"/>
    <n v="1.3865532818024892E-6"/>
    <n v="4.7631571992835982E-4"/>
    <n v="4.0958737365393655E-2"/>
    <n v="7.0572948789435735E-2"/>
    <n v="0.1088474532322201"/>
    <n v="0.12126781251816648"/>
  </r>
  <r>
    <n v="2011"/>
    <n v="4"/>
    <n v="69"/>
    <x v="37"/>
    <s v="https://boardgamegeek.com/boardgame/15512/diamant"/>
    <n v="2005"/>
    <n v="0.1203858530857692"/>
    <n v="108"/>
    <n v="1.3764691241021601E-6"/>
    <n v="4.7285155962673822E-4"/>
    <n v="4.0660851685687179E-2"/>
    <n v="7.0059684168227124E-2"/>
    <n v="0.10805582488437472"/>
    <n v="0.1203858530857692"/>
  </r>
  <r>
    <n v="2011"/>
    <n v="4"/>
    <n v="70"/>
    <x v="79"/>
    <s v="https://boardgamegeek.com/boardgame/760/battle-line"/>
    <n v="2000"/>
    <n v="0.11952286093343936"/>
    <n v="108"/>
    <n v="1.3666018347024815E-6"/>
    <n v="4.6946189900869145E-4"/>
    <n v="4.0369372288296561E-2"/>
    <n v="6.955745773478722E-2"/>
    <n v="0.10728122117057867"/>
    <n v="0.11952286093343936"/>
  </r>
  <r>
    <n v="2011"/>
    <n v="4"/>
    <n v="71"/>
    <x v="56"/>
    <s v="https://boardgamegeek.com/boardgame/3955/bang"/>
    <n v="2002"/>
    <n v="0.11867816581938533"/>
    <n v="108"/>
    <n v="1.3569437501853001E-6"/>
    <n v="4.6614410549847745E-4"/>
    <n v="4.0084072796107012E-2"/>
    <n v="6.9065879435575364E-2"/>
    <n v="0.10652304049581217"/>
    <n v="0.11867816581938533"/>
  </r>
  <r>
    <n v="2011"/>
    <n v="4"/>
    <n v="72"/>
    <x v="52"/>
    <s v="https://boardgamegeek.com/boardgame/28720/brass-lancashire"/>
    <n v="2007"/>
    <n v="0.11785113019775793"/>
    <n v="108"/>
    <n v="1.3474875809716991E-6"/>
    <n v="4.6289567494347888E-4"/>
    <n v="3.9804737875202195E-2"/>
    <n v="6.8584578244763453E-2"/>
    <n v="0.10578071061224985"/>
    <n v="0.11785113019775793"/>
  </r>
  <r>
    <n v="2011"/>
    <n v="4"/>
    <n v="73"/>
    <x v="139"/>
    <s v="https://boardgamegeek.com/boardgame/59946/dungeons-dragons-castle-ravenloft-board-game"/>
    <n v="2010"/>
    <n v="0.11704114719613057"/>
    <n v="108"/>
    <n v="1.3382263881968858E-6"/>
    <n v="4.5971422367014882E-4"/>
    <n v="3.9531162551749252E-2"/>
    <n v="6.8113200987211298E-2"/>
    <n v="0.10505368680388916"/>
    <n v="0.11704114719613057"/>
  </r>
  <r>
    <n v="2011"/>
    <n v="4"/>
    <n v="74"/>
    <x v="180"/>
    <s v="https://boardgamegeek.com/boardgame/39351/automobile"/>
    <n v="2009"/>
    <n v="0.11624763874381928"/>
    <n v="108"/>
    <n v="1.3291535623097576E-6"/>
    <n v="4.5659748113242664E-4"/>
    <n v="3.9263151579830638E-2"/>
    <n v="6.7651411249224899E-2"/>
    <n v="0.10434145020656961"/>
    <n v="0.11624763874381928"/>
  </r>
  <r>
    <n v="2011"/>
    <n v="4"/>
    <n v="75"/>
    <x v="38"/>
    <s v="https://boardgamegeek.com/boardgame/9674/ingenious"/>
    <n v="2004"/>
    <n v="0.11547005383792514"/>
    <n v="108"/>
    <n v="1.3202628032471574E-6"/>
    <n v="4.5354328310109898E-4"/>
    <n v="3.9000518855792331E-2"/>
    <n v="6.7198888369463333E-2"/>
    <n v="0.10364350625160865"/>
    <n v="0.11547005383792514"/>
  </r>
  <r>
    <n v="2011"/>
    <n v="4"/>
    <n v="76"/>
    <x v="77"/>
    <s v="https://boardgamegeek.com/boardgame/9220/saboteur"/>
    <n v="2004"/>
    <n v="0.11470786693528087"/>
    <n v="108"/>
    <n v="1.3115481020476946E-6"/>
    <n v="4.5054956534768784E-4"/>
    <n v="3.8743086875116732E-2"/>
    <n v="6.6755326503117024E-2"/>
    <n v="0.1029593832224466"/>
    <n v="0.11470786693528087"/>
  </r>
  <r>
    <n v="2011"/>
    <n v="4"/>
    <n v="77"/>
    <x v="18"/>
    <s v="https://boardgamegeek.com/boardgame/45315/dungeon-lords"/>
    <n v="2009"/>
    <n v="0.11396057645963795"/>
    <n v="108"/>
    <n v="1.3030037237832049E-6"/>
    <n v="4.4761435778097969E-4"/>
    <n v="3.8490686228218503E-2"/>
    <n v="6.6320433753151067E-2"/>
    <n v="0.10228863091472899"/>
    <n v="0.11396057645963795"/>
  </r>
  <r>
    <n v="2011"/>
    <n v="4"/>
    <n v="78"/>
    <x v="47"/>
    <s v="https://boardgamegeek.com/boardgame/37046/ghost-stories"/>
    <n v="2008"/>
    <n v="0.11322770341445956"/>
    <n v="108"/>
    <n v="1.294624191697686E-6"/>
    <n v="4.4473577899835397E-4"/>
    <n v="3.8243155131909318E-2"/>
    <n v="6.5893931363007072E-2"/>
    <n v="0.10163081939117852"/>
    <n v="0.11322770341445956"/>
  </r>
  <r>
    <n v="2011"/>
    <n v="4"/>
    <n v="79"/>
    <x v="13"/>
    <s v="https://boardgamegeek.com/boardgameexpansion/51811/dominion-seaside"/>
    <n v="2009"/>
    <n v="0.1125087900926024"/>
    <n v="108"/>
    <n v="1.2864042724540428E-6"/>
    <n v="4.4191203121767068E-4"/>
    <n v="3.8000338993587214E-2"/>
    <n v="6.5475552965690242E-2"/>
    <n v="0.10098553782343238"/>
    <n v="0.1125087900926024"/>
  </r>
  <r>
    <n v="2011"/>
    <n v="4"/>
    <n v="80"/>
    <x v="31"/>
    <s v="https://boardgamegeek.com/boardgame/43111/chaos-old-world"/>
    <n v="2009"/>
    <n v="0.11180339887498948"/>
    <n v="108"/>
    <n v="1.2783389623983401E-6"/>
    <n v="4.3914139555869809E-4"/>
    <n v="3.7762090005483015E-2"/>
    <n v="6.5065043884645707E-2"/>
    <n v="0.10035239341375617"/>
    <n v="0.11180339887498948"/>
  </r>
  <r>
    <n v="2011"/>
    <n v="4"/>
    <n v="81"/>
    <x v="66"/>
    <s v="https://boardgamegeek.com/boardgame/93/el-grande"/>
    <n v="1995"/>
    <n v="0.1111111111111111"/>
    <n v="108"/>
    <n v="1.2704234747596604E-6"/>
    <n v="4.364222276459436E-4"/>
    <n v="3.7528266766544638E-2"/>
    <n v="6.4662160482255454E-2"/>
    <n v="9.9731010390204863E-2"/>
    <n v="0.1111111111111111"/>
  </r>
  <r>
    <n v="2011"/>
    <n v="4"/>
    <n v="82"/>
    <x v="62"/>
    <s v="https://boardgamegeek.com/boardgame/27588/zooloretto"/>
    <n v="2007"/>
    <n v="0.11043152607484653"/>
    <n v="108"/>
    <n v="1.2626532277111672E-6"/>
    <n v="4.3375295350733069E-4"/>
    <n v="3.7298733929761234E-2"/>
    <n v="6.4266669552168948E-2"/>
    <n v="9.9121029069390298E-2"/>
    <n v="0.11043152607484653"/>
  </r>
  <r>
    <n v="2011"/>
    <n v="4"/>
    <n v="83"/>
    <x v="72"/>
    <s v="https://boardgamegeek.com/boardgame/432/6-nimmt"/>
    <n v="1994"/>
    <n v="0.10976425998969035"/>
    <n v="108"/>
    <n v="1.2550238332247267E-6"/>
    <n v="4.3113206574548266E-4"/>
    <n v="3.7073361872929152E-2"/>
    <n v="6.387834775202432E-2"/>
    <n v="9.8522104981544609E-2"/>
    <n v="0.10976425998969035"/>
  </r>
  <r>
    <n v="2011"/>
    <n v="4"/>
    <n v="84"/>
    <x v="10"/>
    <s v="https://boardgamegeek.com/boardgame/33160/endeavor"/>
    <n v="2009"/>
    <n v="0.10910894511799619"/>
    <n v="108"/>
    <n v="1.2475310866574924E-6"/>
    <n v="4.2855811996045417E-4"/>
    <n v="3.6852026391039953E-2"/>
    <n v="6.349698107342526E-2"/>
    <n v="9.7933908053044541E-2"/>
    <n v="0.10910894511799619"/>
  </r>
  <r>
    <n v="2011"/>
    <n v="4"/>
    <n v="85"/>
    <x v="59"/>
    <s v="https://boardgamegeek.com/boardgame/45/perudo"/>
    <n v="1800"/>
    <n v="0.10846522890932808"/>
    <n v="108"/>
    <n v="1.2401709570143151E-6"/>
    <n v="4.2602973140462547E-4"/>
    <n v="3.6634608408632342E-2"/>
    <n v="6.3122364346315921E-2"/>
    <n v="9.7356121841989343E-2"/>
    <n v="0.10846522890932808"/>
  </r>
  <r>
    <n v="2011"/>
    <n v="4"/>
    <n v="86"/>
    <x v="90"/>
    <s v="https://boardgamegeek.com/boardgame/27173/vikings"/>
    <n v="2007"/>
    <n v="0.10783277320343841"/>
    <n v="108"/>
    <n v="1.2329395778347437E-6"/>
    <n v="4.235455718521597E-4"/>
    <n v="3.6420993710594485E-2"/>
    <n v="6.2754300775146515E-2"/>
    <n v="9.6788442822810489E-2"/>
    <n v="0.10783277320343841"/>
  </r>
  <r>
    <n v="2011"/>
    <n v="4"/>
    <n v="87"/>
    <x v="63"/>
    <s v="https://boardgamegeek.com/boardgame/18/roborally"/>
    <n v="1994"/>
    <n v="0.10721125348377948"/>
    <n v="108"/>
    <n v="1.2258332386578171E-6"/>
    <n v="4.211043666669448E-4"/>
    <n v="3.6211072690034228E-2"/>
    <n v="6.2392601504447268E-2"/>
    <n v="9.6230579716239301E-2"/>
    <n v="0.10721125348377948"/>
  </r>
  <r>
    <n v="2011"/>
    <n v="4"/>
    <n v="88"/>
    <x v="146"/>
    <s v="https://boardgamegeek.com/boardgame/10547/betrayal-house-hill"/>
    <n v="2004"/>
    <n v="0.10660035817780521"/>
    <n v="108"/>
    <n v="1.2188483770218451E-6"/>
    <n v="4.1870489205431908E-4"/>
    <n v="3.600474011195294E-2"/>
    <n v="6.2037085211632377E-2"/>
    <n v="9.5682252861272271E-2"/>
    <n v="0.10660035817780521"/>
  </r>
  <r>
    <n v="2011"/>
    <n v="4"/>
    <n v="89"/>
    <x v="137"/>
    <s v="https://boardgamegeek.com/boardgame/42452/rattus"/>
    <n v="2010"/>
    <n v="0.105999788000636"/>
    <n v="108"/>
    <n v="1.2119815709599982E-6"/>
    <n v="4.1634597248311794E-4"/>
    <n v="3.5801894891565406E-2"/>
    <n v="6.1687577725039633E-2"/>
    <n v="9.5143193626058484E-2"/>
    <n v="0.105999788000636"/>
  </r>
  <r>
    <n v="2011"/>
    <n v="4"/>
    <n v="90"/>
    <x v="70"/>
    <s v="https://boardgamegeek.com/boardgame/15062/shadows-over-camelot"/>
    <n v="2005"/>
    <n v="0.10540925533894598"/>
    <n v="108"/>
    <n v="1.2052295319557884E-6"/>
    <n v="4.1402647826570591E-4"/>
    <n v="3.560243988620506E-2"/>
    <n v="6.1343911665377705E-2"/>
    <n v="9.4613143854889614E-2"/>
    <n v="0.10540925533894598"/>
  </r>
  <r>
    <n v="2011"/>
    <n v="4"/>
    <n v="91"/>
    <x v="101"/>
    <s v="https://boardgamegeek.com/boardgame/55670/macao"/>
    <n v="2009"/>
    <n v="0.10482848367219183"/>
    <n v="108"/>
    <n v="1.1985890983255106E-6"/>
    <n v="4.117453232846795E-4"/>
    <n v="3.5406281699841453E-2"/>
    <n v="6.1005926108904873E-2"/>
    <n v="9.4091855348707065E-2"/>
    <n v="0.10482848367219183"/>
  </r>
  <r>
    <n v="2011"/>
    <n v="4"/>
    <n v="92"/>
    <x v="64"/>
    <s v="https://boardgamegeek.com/boardgame/25554/notre-dame"/>
    <n v="2007"/>
    <n v="0.10425720702853739"/>
    <n v="108"/>
    <n v="1.192057228997386E-6"/>
    <n v="4.0950146285584756E-4"/>
    <n v="3.5213330499316416E-2"/>
    <n v="6.0673466270799142E-2"/>
    <n v="9.3579089376751218E-2"/>
    <n v="0.10425720702853739"/>
  </r>
  <r>
    <n v="2011"/>
    <n v="4"/>
    <n v="93"/>
    <x v="55"/>
    <s v="https://boardgamegeek.com/boardgame/42/tigris-euphrates"/>
    <n v="1997"/>
    <n v="0.10369516947304253"/>
    <n v="108"/>
    <n v="1.1856309976596111E-6"/>
    <n v="4.0729389171793981E-4"/>
    <n v="3.5023499841477561E-2"/>
    <n v="6.0346383207304975E-2"/>
    <n v="9.307461621717053E-2"/>
    <n v="0.10369516947304253"/>
  </r>
  <r>
    <n v="2011"/>
    <n v="4"/>
    <n v="94"/>
    <x v="68"/>
    <s v="https://boardgamegeek.com/boardgameexpansion/34499/race-galaxy-gathering-storm"/>
    <n v="2008"/>
    <n v="0.10314212462587934"/>
    <n v="108"/>
    <n v="1.1793075872517322E-6"/>
    <n v="4.0512164214025621E-4"/>
    <n v="3.4836706510453737E-2"/>
    <n v="6.002453353535462E-2"/>
    <n v="9.25782147245824E-2"/>
    <n v="0.10314212462587934"/>
  </r>
  <r>
    <n v="2011"/>
    <n v="4"/>
    <n v="95"/>
    <x v="175"/>
    <s v="https://boardgamegeek.com/boardgame/43022/yomi"/>
    <n v="2011"/>
    <n v="0.10259783520851541"/>
    <n v="108"/>
    <n v="1.1730842847757907E-6"/>
    <n v="4.029837821401655E-4"/>
    <n v="3.4652870364376372E-2"/>
    <n v="5.9707779168465203E-2"/>
    <n v="9.2089671922736802E-2"/>
    <n v="0.10259783520851541"/>
  </r>
  <r>
    <n v="2011"/>
    <n v="4"/>
    <n v="96"/>
    <x v="128"/>
    <s v="https://boardgamegeek.com/boardgame/54043/jaipur"/>
    <n v="2009"/>
    <n v="0.10206207261596577"/>
    <n v="108"/>
    <n v="1.1669584764055322E-6"/>
    <n v="4.0087941380299657E-4"/>
    <n v="3.4471914190905721E-2"/>
    <n v="5.9395987067806695E-2"/>
    <n v="9.1608782620578533E-2"/>
    <n v="0.10206207261596577"/>
  </r>
  <r>
    <n v="2011"/>
    <n v="4"/>
    <n v="97"/>
    <x v="130"/>
    <s v="https://boardgamegeek.com/boardgame/58281/summoner-wars"/>
    <n v="2009"/>
    <n v="0.10153461651336192"/>
    <n v="108"/>
    <n v="1.1609276428736536E-6"/>
    <n v="3.9880767169744218E-4"/>
    <n v="3.429376357097029E-2"/>
    <n v="5.9089029007421461E-2"/>
    <n v="9.113534905013608E-2"/>
    <n v="0.10153461651336192"/>
  </r>
  <r>
    <n v="2011"/>
    <n v="4"/>
    <n v="98"/>
    <x v="74"/>
    <s v="https://boardgamegeek.com/boardgame/15818/pickomino"/>
    <n v="2005"/>
    <n v="0.10101525445522107"/>
    <n v="108"/>
    <n v="1.154989355118599E-6"/>
    <n v="3.9676772138012471E-4"/>
    <n v="3.4118346750173306E-2"/>
    <n v="5.8786781352654374E-2"/>
    <n v="9.0669180524785564E-2"/>
    <n v="0.10101525445522107"/>
  </r>
  <r>
    <n v="2011"/>
    <n v="4"/>
    <n v="99"/>
    <x v="187"/>
    <s v="https://boardgamegeek.com/boardgame/91620/pastiche"/>
    <n v="2011"/>
    <n v="0.10050378152592121"/>
    <n v="108"/>
    <n v="1.1491412701738193E-6"/>
    <n v="3.9475875798345393E-4"/>
    <n v="3.3945594517361628E-2"/>
    <n v="5.8489124850923925E-2"/>
    <n v="9.0210093116548762E-2"/>
    <n v="0.10050378152592121"/>
  </r>
  <r>
    <n v="2011"/>
    <n v="4"/>
    <n v="100"/>
    <x v="53"/>
    <s v="https://boardgamegeek.com/boardgame/27833/steam"/>
    <n v="2009"/>
    <n v="0.1"/>
    <n v="108"/>
    <n v="1.1433811272836946E-6"/>
    <n v="3.927800048813493E-4"/>
    <n v="3.3775440089890175E-2"/>
    <n v="5.8195944434029916E-2"/>
    <n v="8.9757909351184384E-2"/>
    <n v="0.1"/>
  </r>
  <r>
    <n v="2011"/>
    <n v="5"/>
    <n v="1"/>
    <x v="147"/>
    <s v="https://boardgamegeek.com/boardgame/68448/7-wonders"/>
    <n v="2010"/>
    <n v="1"/>
    <n v="107"/>
    <n v="1.2704234747596604E-5"/>
    <n v="4.1345263671720978E-3"/>
    <n v="0.34116606151404211"/>
    <n v="0.58488386365859202"/>
    <n v="0.89847757108292681"/>
    <n v="1"/>
  </r>
  <r>
    <n v="2011"/>
    <n v="5"/>
    <n v="2"/>
    <x v="0"/>
    <s v="https://boardgamegeek.com/boardgame/36218/dominion"/>
    <n v="2008"/>
    <n v="0.70710678118654746"/>
    <n v="107"/>
    <n v="8.9832505398113249E-6"/>
    <n v="2.9235516312219713E-3"/>
    <n v="0.24124083560728596"/>
    <n v="0.41357534619957848"/>
    <n v="0.63531958325675575"/>
    <n v="0.70710678118654746"/>
  </r>
  <r>
    <n v="2011"/>
    <n v="5"/>
    <n v="3"/>
    <x v="4"/>
    <s v="https://boardgamegeek.com/boardgame/28143/race-galaxy"/>
    <n v="2007"/>
    <n v="0.57735026918962584"/>
    <n v="107"/>
    <n v="7.3347933513730983E-6"/>
    <n v="2.3870699110584166E-3"/>
    <n v="0.19697231745349666"/>
    <n v="0.33768285612795651"/>
    <n v="0.51873626752556901"/>
    <n v="0.57735026918962584"/>
  </r>
  <r>
    <n v="2011"/>
    <n v="5"/>
    <n v="4"/>
    <x v="1"/>
    <s v="https://boardgamegeek.com/boardgame/31260/agricola"/>
    <n v="2007"/>
    <n v="0.5"/>
    <n v="107"/>
    <n v="6.3521173737983022E-6"/>
    <n v="2.0672631835860489E-3"/>
    <n v="0.17058303075702105"/>
    <n v="0.29244193182929601"/>
    <n v="0.4492387855414634"/>
    <n v="0.5"/>
  </r>
  <r>
    <n v="2011"/>
    <n v="5"/>
    <n v="5"/>
    <x v="5"/>
    <s v="https://boardgamegeek.com/boardgame/822/carcassonne"/>
    <n v="2000"/>
    <n v="0.44721359549995793"/>
    <n v="107"/>
    <n v="5.6815064995481782E-6"/>
    <n v="1.8490164023524131E-3"/>
    <n v="0.15257410103225458"/>
    <n v="0.26156801561666609"/>
    <n v="0.40181138504006475"/>
    <n v="0.44721359549995793"/>
  </r>
  <r>
    <n v="2011"/>
    <n v="5"/>
    <n v="6"/>
    <x v="185"/>
    <s v="https://boardgamegeek.com/boardgame/77423/lord-rings-card-game"/>
    <n v="2011"/>
    <n v="0.40824829046386307"/>
    <n v="107"/>
    <n v="5.186482117357921E-6"/>
    <n v="1.6879133212757752E-3"/>
    <n v="0.13928046137739683"/>
    <n v="0.23877783745851935"/>
    <n v="0.36680193241472886"/>
    <n v="0.40824829046386307"/>
  </r>
  <r>
    <n v="2011"/>
    <n v="5"/>
    <n v="7"/>
    <x v="149"/>
    <s v="https://boardgamegeek.com/boardgame/48726/alien-frontiers"/>
    <n v="2010"/>
    <n v="0.3779644730092272"/>
    <n v="107"/>
    <n v="4.8017493913608634E-6"/>
    <n v="1.5627040795109565E-3"/>
    <n v="0.12894865064878852"/>
    <n v="0.22106532129932041"/>
    <n v="0.33959260166496891"/>
    <n v="0.3779644730092272"/>
  </r>
  <r>
    <n v="2011"/>
    <n v="5"/>
    <n v="8"/>
    <x v="3"/>
    <s v="https://boardgamegeek.com/boardgame/40692/small-world"/>
    <n v="2009"/>
    <n v="0.35355339059327373"/>
    <n v="107"/>
    <n v="4.4916252699056624E-6"/>
    <n v="1.4617758156109857E-3"/>
    <n v="0.12062041780364298"/>
    <n v="0.20678767309978924"/>
    <n v="0.31765979162837787"/>
    <n v="0.35355339059327373"/>
  </r>
  <r>
    <n v="2011"/>
    <n v="5"/>
    <n v="9"/>
    <x v="155"/>
    <s v="https://boardgamegeek.com/boardgame/73439/troyes"/>
    <n v="2010"/>
    <n v="0.33333333333333331"/>
    <n v="107"/>
    <n v="4.2347449158655345E-6"/>
    <n v="1.3781754557240324E-3"/>
    <n v="0.11372202050468069"/>
    <n v="0.19496128788619732"/>
    <n v="0.2994925236943089"/>
    <n v="0.33333333333333331"/>
  </r>
  <r>
    <n v="2011"/>
    <n v="5"/>
    <n v="10"/>
    <x v="8"/>
    <s v="https://boardgamegeek.com/boardgame/34635/stone-age"/>
    <n v="2008"/>
    <n v="0.31622776601683794"/>
    <n v="107"/>
    <n v="4.0174317731859617E-6"/>
    <n v="1.3074520366285452E-3"/>
    <n v="0.10788618147334865"/>
    <n v="0.18495651758405338"/>
    <n v="0.28412355511978865"/>
    <n v="0.31622776601683794"/>
  </r>
  <r>
    <n v="2011"/>
    <n v="5"/>
    <n v="11"/>
    <x v="2"/>
    <s v="https://boardgamegeek.com/boardgame/30549/pandemic"/>
    <n v="2008"/>
    <n v="0.30151134457776363"/>
    <n v="107"/>
    <n v="3.8304709005793975E-6"/>
    <n v="1.2466066041582756E-3"/>
    <n v="0.10286543793139885"/>
    <n v="0.17634912015353946"/>
    <n v="0.27090118053017648"/>
    <n v="0.30151134457776363"/>
  </r>
  <r>
    <n v="2011"/>
    <n v="5"/>
    <n v="12"/>
    <x v="34"/>
    <s v="https://boardgamegeek.com/boardgame/39856/dixit"/>
    <n v="2008"/>
    <n v="0.28867513459481292"/>
    <n v="107"/>
    <n v="3.6673966756865491E-6"/>
    <n v="1.1935349555292083E-3"/>
    <n v="9.8486158726748332E-2"/>
    <n v="0.16884142806397825"/>
    <n v="0.2593681337627845"/>
    <n v="0.28867513459481292"/>
  </r>
  <r>
    <n v="2011"/>
    <n v="5"/>
    <n v="13"/>
    <x v="9"/>
    <s v="https://boardgamegeek.com/boardgame/3076/puerto-rico"/>
    <n v="2002"/>
    <n v="0.27735009811261457"/>
    <n v="107"/>
    <n v="3.5235207536916054E-6"/>
    <n v="1.1467112935843733E-3"/>
    <n v="9.4622440633613872E-2"/>
    <n v="0.16221759697019558"/>
    <n v="0.24919284249183338"/>
    <n v="0.27735009811261457"/>
  </r>
  <r>
    <n v="2011"/>
    <n v="5"/>
    <n v="14"/>
    <x v="6"/>
    <s v="https://boardgamegeek.com/boardgame/13/catan"/>
    <n v="1995"/>
    <n v="0.2672612419124244"/>
    <n v="107"/>
    <n v="3.395349556189644E-6"/>
    <n v="1.1049986516100793E-3"/>
    <n v="9.1180465298613469E-2"/>
    <n v="0.15631678777593241"/>
    <n v="0.2401282314780816"/>
    <n v="0.2672612419124244"/>
  </r>
  <r>
    <n v="2011"/>
    <n v="5"/>
    <n v="15"/>
    <x v="11"/>
    <s v="https://boardgamegeek.com/boardgame/9209/ticket-ride"/>
    <n v="2004"/>
    <n v="0.2581988897471611"/>
    <n v="107"/>
    <n v="3.2802193069167487E-6"/>
    <n v="1.067530117634199E-3"/>
    <n v="8.8088698302337343E-2"/>
    <n v="0.15101636422767839"/>
    <n v="0.23198591131633772"/>
    <n v="0.2581988897471611"/>
  </r>
  <r>
    <n v="2011"/>
    <n v="5"/>
    <n v="16"/>
    <x v="7"/>
    <s v="https://boardgamegeek.com/boardgame/2651/power-grid"/>
    <n v="2004"/>
    <n v="0.25"/>
    <n v="107"/>
    <n v="3.1760586868991511E-6"/>
    <n v="1.0336315917930244E-3"/>
    <n v="8.5291515378510527E-2"/>
    <n v="0.146220965914648"/>
    <n v="0.2246193927707317"/>
    <n v="0.25"/>
  </r>
  <r>
    <n v="2011"/>
    <n v="5"/>
    <n v="17"/>
    <x v="119"/>
    <s v="https://boardgamegeek.com/boardgame/65244/forbidden-island"/>
    <n v="2010"/>
    <n v="0.24253562503633297"/>
    <n v="107"/>
    <n v="3.0812295151166422E-6"/>
    <n v="1.0027699366912839E-3"/>
    <n v="8.2744923970492226E-2"/>
    <n v="0.14185517344610196"/>
    <n v="0.21791281928372394"/>
    <n v="0.24253562503633297"/>
  </r>
  <r>
    <n v="2011"/>
    <n v="5"/>
    <n v="18"/>
    <x v="152"/>
    <s v="https://boardgamegeek.com/boardgame/41114/resistance"/>
    <n v="2009"/>
    <n v="0.23570226039551587"/>
    <n v="107"/>
    <n v="2.9944168466037757E-6"/>
    <n v="9.7451721040732399E-4"/>
    <n v="8.0413611869095333E-2"/>
    <n v="0.13785844873319286"/>
    <n v="0.21177319441891862"/>
    <n v="0.23570226039551587"/>
  </r>
  <r>
    <n v="2011"/>
    <n v="5"/>
    <n v="19"/>
    <x v="21"/>
    <s v="https://boardgamegeek.com/boardgame/478/citadels"/>
    <n v="2000"/>
    <n v="0.22941573387056174"/>
    <n v="107"/>
    <n v="2.9145513378837658E-6"/>
    <n v="9.4852540073197438E-4"/>
    <n v="7.826886237397318E-2"/>
    <n v="0.13418156081028546"/>
    <n v="0.20612489133622947"/>
    <n v="0.22941573387056174"/>
  </r>
  <r>
    <n v="2011"/>
    <n v="5"/>
    <n v="20"/>
    <x v="15"/>
    <s v="https://boardgamegeek.com/boardgame/37111/battlestar-galactica-board-game"/>
    <n v="2008"/>
    <n v="0.22360679774997896"/>
    <n v="107"/>
    <n v="2.8407532497740891E-6"/>
    <n v="9.2450820117620654E-4"/>
    <n v="7.6287050516127289E-2"/>
    <n v="0.13078400780833305"/>
    <n v="0.20090569252003238"/>
    <n v="0.22360679774997896"/>
  </r>
  <r>
    <n v="2011"/>
    <n v="5"/>
    <n v="21"/>
    <x v="129"/>
    <s v="https://boardgamegeek.com/boardgame/63888/innovation"/>
    <n v="2010"/>
    <n v="0.21821789023599239"/>
    <n v="107"/>
    <n v="2.7722913036833163E-6"/>
    <n v="9.0222762096937718E-4"/>
    <n v="7.4448538163717062E-2"/>
    <n v="0.12763212276065378"/>
    <n v="0.19606387998607516"/>
    <n v="0.21821789023599239"/>
  </r>
  <r>
    <n v="2011"/>
    <n v="5"/>
    <n v="22"/>
    <x v="19"/>
    <s v="https://boardgamegeek.com/boardgame/11/bohnanza"/>
    <n v="1997"/>
    <n v="0.21320071635561041"/>
    <n v="107"/>
    <n v="2.7085519489374333E-6"/>
    <n v="8.814839832722508E-4"/>
    <n v="7.2736848711016031E-2"/>
    <n v="0.12469765871684899"/>
    <n v="0.19155606178432888"/>
    <n v="0.21320071635561041"/>
  </r>
  <r>
    <n v="2011"/>
    <n v="5"/>
    <n v="23"/>
    <x v="154"/>
    <s v="https://boardgamegeek.com/boardgame/65781/london"/>
    <n v="2010"/>
    <n v="0.20851441405707477"/>
    <n v="107"/>
    <n v="2.6490160644386354E-6"/>
    <n v="8.6210834285441597E-4"/>
    <n v="7.1138041412760422E-2"/>
    <n v="0.12195671612220932"/>
    <n v="0.18734552427778023"/>
    <n v="0.20851441405707477"/>
  </r>
  <r>
    <n v="2011"/>
    <n v="5"/>
    <n v="24"/>
    <x v="148"/>
    <s v="https://boardgamegeek.com/boardgame/62219/dominant-species"/>
    <n v="2010"/>
    <n v="0.20412414523193154"/>
    <n v="107"/>
    <n v="2.5932410586789605E-6"/>
    <n v="8.4395666063788758E-4"/>
    <n v="6.9640230688698415E-2"/>
    <n v="0.11938891872925968"/>
    <n v="0.18340096620736443"/>
    <n v="0.20412414523193154"/>
  </r>
  <r>
    <n v="2011"/>
    <n v="5"/>
    <n v="25"/>
    <x v="25"/>
    <s v="https://boardgamegeek.com/boardgame/53953/thunderstone"/>
    <n v="2009"/>
    <n v="0.2"/>
    <n v="107"/>
    <n v="2.5408469495193212E-6"/>
    <n v="8.269052734344196E-4"/>
    <n v="6.8233212302808419E-2"/>
    <n v="0.11697677273171841"/>
    <n v="0.17969551421658536"/>
    <n v="0.2"/>
  </r>
  <r>
    <n v="2011"/>
    <n v="5"/>
    <n v="26"/>
    <x v="36"/>
    <s v="https://boardgamegeek.com/boardgame/215/tichu"/>
    <n v="1991"/>
    <n v="0.19611613513818404"/>
    <n v="107"/>
    <n v="2.4915054185868691E-6"/>
    <n v="8.1084733175670822E-4"/>
    <n v="6.6908169424449895E-2"/>
    <n v="0.11470516284541164"/>
    <n v="0.17620594874912662"/>
    <n v="0.19611613513818404"/>
  </r>
  <r>
    <n v="2011"/>
    <n v="5"/>
    <n v="27"/>
    <x v="173"/>
    <s v="https://boardgamegeek.com/boardgame/2653/survive-escape-atlantis"/>
    <n v="1982"/>
    <n v="0.19245008972987526"/>
    <n v="107"/>
    <n v="2.4449311171243658E-6"/>
    <n v="7.9568997035280541E-4"/>
    <n v="6.565743915116555E-2"/>
    <n v="0.11256095204265217"/>
    <n v="0.17291208917518963"/>
    <n v="0.19245008972987526"/>
  </r>
  <r>
    <n v="2011"/>
    <n v="5"/>
    <n v="28"/>
    <x v="22"/>
    <s v="https://boardgamegeek.com/boardgame/14996/ticket-ride-europe"/>
    <n v="2005"/>
    <n v="0.1889822365046136"/>
    <n v="107"/>
    <n v="2.4008746956804317E-6"/>
    <n v="7.8135203975547823E-4"/>
    <n v="6.447432532439426E-2"/>
    <n v="0.11053266064966021"/>
    <n v="0.16979630083248445"/>
    <n v="0.1889822365046136"/>
  </r>
  <r>
    <n v="2011"/>
    <n v="5"/>
    <n v="29"/>
    <x v="16"/>
    <s v="https://boardgamegeek.com/boardgame/25613/through-ages-story-civilization"/>
    <n v="2006"/>
    <n v="0.18569533817705186"/>
    <n v="107"/>
    <n v="2.3591171677356046E-6"/>
    <n v="7.6776227195396039E-4"/>
    <n v="6.3352947167382934E-2"/>
    <n v="0.10861020685638294"/>
    <n v="0.16684309640674025"/>
    <n v="0.18569533817705186"/>
  </r>
  <r>
    <n v="2011"/>
    <n v="5"/>
    <n v="30"/>
    <x v="14"/>
    <s v="https://boardgamegeek.com/boardgame/40834/dominion-intrigue"/>
    <n v="2009"/>
    <n v="0.18257418583505536"/>
    <n v="107"/>
    <n v="2.3194653156998699E-6"/>
    <n v="7.5485778530001485E-4"/>
    <n v="6.2288115915478649E-2"/>
    <n v="0.10678469521552895"/>
    <n v="0.16403881103152343"/>
    <n v="0.18257418583505536"/>
  </r>
  <r>
    <n v="2011"/>
    <n v="5"/>
    <n v="31"/>
    <x v="24"/>
    <s v="https://boardgamegeek.com/boardgame/37380/roll-through-ages-bronze-age"/>
    <n v="2008"/>
    <n v="0.17960530202677491"/>
    <n v="107"/>
    <n v="2.2817479188611365E-6"/>
    <n v="7.4258285691360907E-4"/>
    <n v="6.1275233519514798E-2"/>
    <n v="0.10504824298298845"/>
    <n v="0.1613713355186322"/>
    <n v="0.17960530202677491"/>
  </r>
  <r>
    <n v="2011"/>
    <n v="5"/>
    <n v="32"/>
    <x v="178"/>
    <s v="https://boardgamegeek.com/boardgame/83330/mansions-madness"/>
    <n v="2011"/>
    <n v="0.17677669529663687"/>
    <n v="107"/>
    <n v="2.2458126349528312E-6"/>
    <n v="7.3088790780549283E-4"/>
    <n v="6.031020890182149E-2"/>
    <n v="0.10339383654989462"/>
    <n v="0.15882989581418894"/>
    <n v="0.17677669529663687"/>
  </r>
  <r>
    <n v="2011"/>
    <n v="5"/>
    <n v="33"/>
    <x v="17"/>
    <s v="https://boardgamegeek.com/boardgame/15987/arkham-horror"/>
    <n v="2005"/>
    <n v="0.17407765595569785"/>
    <n v="107"/>
    <n v="2.2115234055725435E-6"/>
    <n v="7.1972865848434571E-4"/>
    <n v="5.938938828000187E-2"/>
    <n v="0.10181521199199967"/>
    <n v="0.15640486950288479"/>
    <n v="0.17407765595569785"/>
  </r>
  <r>
    <n v="2011"/>
    <n v="5"/>
    <n v="34"/>
    <x v="42"/>
    <s v="https://boardgamegeek.com/boardgame/43015/hansa-teutonica"/>
    <n v="2009"/>
    <n v="0.17149858514250882"/>
    <n v="107"/>
    <n v="2.1787582845311152E-6"/>
    <n v="7.0906542220441167E-4"/>
    <n v="5.8509496848300355E-2"/>
    <n v="0.10030675509013257"/>
    <n v="0.15408763222299984"/>
    <n v="0.17149858514250882"/>
  </r>
  <r>
    <n v="2011"/>
    <n v="5"/>
    <n v="35"/>
    <x v="27"/>
    <s v="https://boardgamegeek.com/boardgame/12333/twilight-struggle"/>
    <n v="2005"/>
    <n v="0.1690308509457033"/>
    <n v="107"/>
    <n v="2.1474076100002264E-6"/>
    <n v="6.9886251010054705E-4"/>
    <n v="5.7667589691512693E-2"/>
    <n v="9.8863417178622515E-2"/>
    <n v="0.15187042839577575"/>
    <n v="0.1690308509457033"/>
  </r>
  <r>
    <n v="2011"/>
    <n v="5"/>
    <n v="36"/>
    <x v="20"/>
    <s v="https://boardgamegeek.com/boardgame/35677/le-havre"/>
    <n v="2008"/>
    <n v="0.16666666666666666"/>
    <n v="107"/>
    <n v="2.1173724579327673E-6"/>
    <n v="6.8908772786201622E-4"/>
    <n v="5.6861010252340347E-2"/>
    <n v="9.748064394309866E-2"/>
    <n v="0.14974626184715445"/>
    <n v="0.16666666666666666"/>
  </r>
  <r>
    <n v="2011"/>
    <n v="5"/>
    <n v="37"/>
    <x v="186"/>
    <s v="https://boardgamegeek.com/boardgame/59959/letters-whitechapel"/>
    <n v="2011"/>
    <n v="0.16439898730535729"/>
    <n v="107"/>
    <n v="2.0885633269944132E-6"/>
    <n v="6.797119477503907E-4"/>
    <n v="5.6087355015865752E-2"/>
    <n v="9.615431487671719E-2"/>
    <n v="0.14770880280261034"/>
    <n v="0.16439898730535729"/>
  </r>
  <r>
    <n v="2011"/>
    <n v="5"/>
    <n v="38"/>
    <x v="28"/>
    <s v="https://boardgamegeek.com/boardgame/50/lost-cities"/>
    <n v="1999"/>
    <n v="0.16222142113076254"/>
    <n v="107"/>
    <n v="2.0608990151339358E-6"/>
    <n v="6.7070874298526663E-4"/>
    <n v="5.5344443340393061E-2"/>
    <n v="9.4880691559147953E-2"/>
    <n v="0.1457523084351881"/>
    <n v="0.16222142113076254"/>
  </r>
  <r>
    <n v="2011"/>
    <n v="5"/>
    <n v="39"/>
    <x v="45"/>
    <s v="https://boardgamegeek.com/boardgame/18602/caylus"/>
    <n v="2005"/>
    <n v="0.16012815380508713"/>
    <n v="107"/>
    <n v="2.0343056556390813E-6"/>
    <n v="6.6205407403372178E-4"/>
    <n v="5.4630291571196352E-2"/>
    <n v="9.3656373278036636E-2"/>
    <n v="0.14387155469278801"/>
    <n v="0.16012815380508713"/>
  </r>
  <r>
    <n v="2011"/>
    <n v="5"/>
    <n v="40"/>
    <x v="49"/>
    <s v="https://boardgamegeek.com/boardgame/2655/hive"/>
    <n v="2000"/>
    <n v="0.15811388300841897"/>
    <n v="107"/>
    <n v="2.0087158865929808E-6"/>
    <n v="6.5372601831427261E-4"/>
    <n v="5.3943090736674325E-2"/>
    <n v="9.2478258792026688E-2"/>
    <n v="0.14206177755989433"/>
    <n v="0.15811388300841897"/>
  </r>
  <r>
    <n v="2011"/>
    <n v="5"/>
    <n v="41"/>
    <x v="133"/>
    <s v="https://boardgamegeek.com/boardgame/19857/glory-rome"/>
    <n v="2005"/>
    <n v="0.15617376188860607"/>
    <n v="107"/>
    <n v="1.9840681324481078E-6"/>
    <n v="6.4570453638889867E-4"/>
    <n v="5.3281187255367547E-2"/>
    <n v="9.1343513255504882E-2"/>
    <n v="0.14031862224855815"/>
    <n v="0.15617376188860607"/>
  </r>
  <r>
    <n v="2011"/>
    <n v="5"/>
    <n v="42"/>
    <x v="30"/>
    <s v="https://boardgamegeek.com/boardgame/8217/san-juan"/>
    <n v="2004"/>
    <n v="0.15430334996209191"/>
    <n v="107"/>
    <n v="1.9603059802589674E-6"/>
    <n v="6.3797126896125277E-4"/>
    <n v="5.2643066184989817E-2"/>
    <n v="9.0249539501292178E-2"/>
    <n v="0.13863809908389918"/>
    <n v="0.15430334996209191"/>
  </r>
  <r>
    <n v="2011"/>
    <n v="5"/>
    <n v="43"/>
    <x v="32"/>
    <s v="https://boardgamegeek.com/boardgame/12/ra"/>
    <n v="1999"/>
    <n v="0.15249857033260467"/>
    <n v="107"/>
    <n v="1.937377636178281E-6"/>
    <n v="6.3050935999620257E-4"/>
    <n v="5.2027336626896882E-2"/>
    <n v="8.9193953018545352E-2"/>
    <n v="0.13701654506605751"/>
    <n v="0.15249857033260467"/>
  </r>
  <r>
    <n v="2011"/>
    <n v="5"/>
    <n v="44"/>
    <x v="43"/>
    <s v="https://boardgamegeek.com/boardgame/12942/no-thanks"/>
    <n v="2004"/>
    <n v="0.15075567228888181"/>
    <n v="107"/>
    <n v="1.9152354502896988E-6"/>
    <n v="6.2330330207913782E-4"/>
    <n v="5.1432718965699425E-2"/>
    <n v="8.8174560076769729E-2"/>
    <n v="0.13545059026508824"/>
    <n v="0.15075567228888181"/>
  </r>
  <r>
    <n v="2011"/>
    <n v="5"/>
    <n v="45"/>
    <x v="51"/>
    <s v="https://boardgamegeek.com/boardgame/172/sale"/>
    <n v="1997"/>
    <n v="0.14907119849998599"/>
    <n v="107"/>
    <n v="1.8938354998493927E-6"/>
    <n v="6.163388007841377E-4"/>
    <n v="5.0858033677418202E-2"/>
    <n v="8.7189338538888717E-2"/>
    <n v="0.13393712834668825"/>
    <n v="0.14907119849998599"/>
  </r>
  <r>
    <n v="2011"/>
    <n v="5"/>
    <n v="46"/>
    <x v="183"/>
    <s v="https://boardgamegeek.com/boardgame/34219/biblios"/>
    <n v="2007"/>
    <n v="0.14744195615489714"/>
    <n v="107"/>
    <n v="1.8731372226366592E-6"/>
    <n v="6.0960265534985457E-4"/>
    <n v="5.0302191483292333E-2"/>
    <n v="8.6236420981256959E-2"/>
    <n v="0.13247329064176738"/>
    <n v="0.14744195615489714"/>
  </r>
  <r>
    <n v="2011"/>
    <n v="5"/>
    <n v="47"/>
    <x v="113"/>
    <s v="https://boardgamegeek.com/boardgame/66188/fresco"/>
    <n v="2010"/>
    <n v="0.14586499149789456"/>
    <n v="107"/>
    <n v="1.8531030934454353E-6"/>
    <n v="6.0308265339537894E-4"/>
    <n v="4.9764184662115921E-2"/>
    <n v="8.5314079799816242E-2"/>
    <n v="0.13105642326706007"/>
    <n v="0.14586499149789456"/>
  </r>
  <r>
    <n v="2011"/>
    <n v="5"/>
    <n v="48"/>
    <x v="44"/>
    <s v="https://boardgamegeek.com/boardgame/5782/coloretto"/>
    <n v="2003"/>
    <n v="0.14433756729740646"/>
    <n v="107"/>
    <n v="1.8336983378432746E-6"/>
    <n v="5.9676747776460414E-4"/>
    <n v="4.9243079363374166E-2"/>
    <n v="8.4420714031989127E-2"/>
    <n v="0.12968406688139225"/>
    <n v="0.14433756729740646"/>
  </r>
  <r>
    <n v="2011"/>
    <n v="5"/>
    <n v="49"/>
    <x v="157"/>
    <s v="https://boardgamegeek.com/boardgame/66589/navegador"/>
    <n v="2010"/>
    <n v="0.14285714285714285"/>
    <n v="107"/>
    <n v="1.8148906782280863E-6"/>
    <n v="5.9064662388172819E-4"/>
    <n v="4.8738008787720298E-2"/>
    <n v="8.3554837665513138E-2"/>
    <n v="0.1283539387261324"/>
    <n v="0.14285714285714285"/>
  </r>
  <r>
    <n v="2011"/>
    <n v="5"/>
    <n v="50"/>
    <x v="182"/>
    <s v="https://boardgamegeek.com/boardgame/88408/nightfall"/>
    <n v="2011"/>
    <n v="0.1414213562373095"/>
    <n v="107"/>
    <n v="1.7966501079622653E-6"/>
    <n v="5.8471032624439435E-4"/>
    <n v="4.8248167121457193E-2"/>
    <n v="8.2715069239915701E-2"/>
    <n v="0.12706391665135117"/>
    <n v="0.1414213562373095"/>
  </r>
  <r>
    <n v="2011"/>
    <n v="5"/>
    <n v="51"/>
    <x v="33"/>
    <s v="https://boardgamegeek.com/boardgame/6249/alhambra"/>
    <n v="2003"/>
    <n v="0.14002800840280097"/>
    <n v="107"/>
    <n v="1.7789486899876135E-6"/>
    <n v="5.7894949288397662E-4"/>
    <n v="4.7772804128438803E-2"/>
    <n v="8.1900122575048015E-2"/>
    <n v="0.12581202487332829"/>
    <n v="0.14002800840280097"/>
  </r>
  <r>
    <n v="2011"/>
    <n v="5"/>
    <n v="52"/>
    <x v="156"/>
    <s v="https://boardgamegeek.com/boardgame/77130/sid-meiers-civilization-board-game"/>
    <n v="2010"/>
    <n v="0.13867504905630729"/>
    <n v="107"/>
    <n v="1.7617603768458027E-6"/>
    <n v="5.7335564679218665E-4"/>
    <n v="4.7311220316806936E-2"/>
    <n v="8.1108798485097791E-2"/>
    <n v="0.12459642124591669"/>
    <n v="0.13867504905630729"/>
  </r>
  <r>
    <n v="2011"/>
    <n v="5"/>
    <n v="53"/>
    <x v="26"/>
    <s v="https://boardgamegeek.com/boardgame/31481/galaxy-trucker"/>
    <n v="2007"/>
    <n v="0.13736056394868904"/>
    <n v="107"/>
    <n v="1.7450608494664007E-6"/>
    <n v="5.6792087345548391E-4"/>
    <n v="4.6862762609721956E-2"/>
    <n v="8.0339977356632342E-2"/>
    <n v="0.12341538585919917"/>
    <n v="0.13736056394868904"/>
  </r>
  <r>
    <n v="2011"/>
    <n v="5"/>
    <n v="54"/>
    <x v="58"/>
    <s v="https://boardgamegeek.com/boardgame/463/magic-gathering"/>
    <n v="1993"/>
    <n v="0.13608276348795434"/>
    <n v="107"/>
    <n v="1.7288273724526401E-6"/>
    <n v="5.6263777375859165E-4"/>
    <n v="4.6426820459132274E-2"/>
    <n v="7.9592612486173109E-2"/>
    <n v="0.12226731080490962"/>
    <n v="0.13608276348795434"/>
  </r>
  <r>
    <n v="2011"/>
    <n v="5"/>
    <n v="55"/>
    <x v="145"/>
    <s v="https://boardgamegeek.com/boardgameexpansion/66690/dominion-prosperity"/>
    <n v="2010"/>
    <n v="0.13483997249264842"/>
    <n v="107"/>
    <n v="1.7130386639060744E-6"/>
    <n v="5.5749942161961523E-4"/>
    <n v="4.6002822349978635E-2"/>
    <n v="7.8865724087118477E-2"/>
    <n v="0.12115069097008342"/>
    <n v="0.13483997249264842"/>
  </r>
  <r>
    <n v="2011"/>
    <n v="5"/>
    <n v="56"/>
    <x v="48"/>
    <s v="https://boardgamegeek.com/boardgame/9217/saint-petersburg"/>
    <n v="2004"/>
    <n v="0.1336306209562122"/>
    <n v="107"/>
    <n v="1.697674778094822E-6"/>
    <n v="5.5249932580503966E-4"/>
    <n v="4.5590232649306735E-2"/>
    <n v="7.8158393887966207E-2"/>
    <n v="0.1200641157390408"/>
    <n v="0.1336306209562122"/>
  </r>
  <r>
    <n v="2011"/>
    <n v="5"/>
    <n v="57"/>
    <x v="41"/>
    <s v="https://boardgamegeek.com/boardgame/10630/memoir-44"/>
    <n v="2004"/>
    <n v="0.13245323570650439"/>
    <n v="107"/>
    <n v="1.6827169994941763E-6"/>
    <n v="5.4763139544580319E-4"/>
    <n v="4.5188548760779192E-2"/>
    <n v="7.746976025410246E-2"/>
    <n v="0.11900626149965446"/>
    <n v="0.13245323570650439"/>
  </r>
  <r>
    <n v="2011"/>
    <n v="5"/>
    <n v="58"/>
    <x v="184"/>
    <s v="https://boardgamegeek.com/boardgame/84876/castles-burgundy"/>
    <n v="2011"/>
    <n v="0.13130643285972254"/>
    <n v="107"/>
    <n v="1.6681477469194476E-6"/>
    <n v="5.4288990883783557E-4"/>
    <n v="4.4797298550209544E-2"/>
    <n v="7.6799013774222033E-2"/>
    <n v="0.11797588486336692"/>
    <n v="0.13130643285972254"/>
  </r>
  <r>
    <n v="2011"/>
    <n v="5"/>
    <n v="59"/>
    <x v="131"/>
    <s v="https://boardgamegeek.com/boardgame/66362/glen-more"/>
    <n v="2010"/>
    <n v="0.13018891098082389"/>
    <n v="107"/>
    <n v="1.653950486634344E-6"/>
    <n v="5.3826948516363742E-4"/>
    <n v="4.4416038012129913E-2"/>
    <n v="7.6145393259968774E-2"/>
    <n v="0.11697181651998202"/>
    <n v="0.13018891098082389"/>
  </r>
  <r>
    <n v="2011"/>
    <n v="5"/>
    <n v="60"/>
    <x v="40"/>
    <s v="https://boardgamegeek.com/boardgame/21790/thurn-and-taxis"/>
    <n v="2006"/>
    <n v="0.12909944487358055"/>
    <n v="107"/>
    <n v="1.6401096534583744E-6"/>
    <n v="5.3376505881709948E-4"/>
    <n v="4.4044349151168671E-2"/>
    <n v="7.5508182113839195E-2"/>
    <n v="0.11599295565816886"/>
    <n v="0.12909944487358055"/>
  </r>
  <r>
    <n v="2011"/>
    <n v="5"/>
    <n v="61"/>
    <x v="140"/>
    <s v="https://boardgamegeek.com/boardgame/69789/ascension-deckbuilding-game"/>
    <n v="2010"/>
    <n v="0.12803687993289598"/>
    <n v="107"/>
    <n v="1.6266105790173514E-6"/>
    <n v="5.2937185605300642E-4"/>
    <n v="4.3681838055252414E-2"/>
    <n v="7.488670502594344E-2"/>
    <n v="0.11503826489114471"/>
    <n v="0.12803687993289598"/>
  </r>
  <r>
    <n v="2011"/>
    <n v="5"/>
    <n v="62"/>
    <x v="172"/>
    <s v="https://boardgamegeek.com/boardgame/25292/merchants-marauders"/>
    <n v="2010"/>
    <n v="0.1270001270001905"/>
    <n v="107"/>
    <n v="1.6134394263850018E-6"/>
    <n v="5.2508537371649265E-4"/>
    <n v="4.3328133140438152E-2"/>
    <n v="7.4280324965003294E-2"/>
    <n v="0.1141067656343544"/>
    <n v="0.1270001270001905"/>
  </r>
  <r>
    <n v="2011"/>
    <n v="5"/>
    <n v="63"/>
    <x v="35"/>
    <s v="https://boardgamegeek.com/boardgame/27162/kingsburg"/>
    <n v="2007"/>
    <n v="0.12598815766974239"/>
    <n v="107"/>
    <n v="1.6005831304536208E-6"/>
    <n v="5.2090135983698545E-4"/>
    <n v="4.2982883549596167E-2"/>
    <n v="7.3688440433106808E-2"/>
    <n v="0.11319753388832296"/>
    <n v="0.12598815766974239"/>
  </r>
  <r>
    <n v="2011"/>
    <n v="5"/>
    <n v="64"/>
    <x v="77"/>
    <s v="https://boardgamegeek.com/boardgame/9220/saboteur"/>
    <n v="2004"/>
    <n v="0.125"/>
    <n v="107"/>
    <n v="1.5880293434495756E-6"/>
    <n v="5.1681579589651222E-4"/>
    <n v="4.2645757689255263E-2"/>
    <n v="7.3110482957324002E-2"/>
    <n v="0.11230969638536585"/>
    <n v="0.125"/>
  </r>
  <r>
    <n v="2011"/>
    <n v="5"/>
    <n v="65"/>
    <x v="67"/>
    <s v="https://boardgamegeek.com/boardgame/39463/cosmic-encounter"/>
    <n v="2008"/>
    <n v="0.12403473458920847"/>
    <n v="107"/>
    <n v="1.5757663850771447E-6"/>
    <n v="5.1282488060427542E-4"/>
    <n v="4.2316441890739784E-2"/>
    <n v="7.2545914794404254E-2"/>
    <n v="0.11144242706362752"/>
    <n v="0.12403473458920847"/>
  </r>
  <r>
    <n v="2011"/>
    <n v="5"/>
    <n v="66"/>
    <x v="141"/>
    <s v="https://boardgamegeek.com/boardgame/71721/space-hulk-death-angel-card-game"/>
    <n v="2010"/>
    <n v="0.12309149097933272"/>
    <n v="107"/>
    <n v="1.5637831968331128E-6"/>
    <n v="5.0892501502857758E-4"/>
    <n v="4.1994639183310187E-2"/>
    <n v="7.199422682748885E-2"/>
    <n v="0.11059494383608687"/>
    <n v="0.12309149097933272"/>
  </r>
  <r>
    <n v="2011"/>
    <n v="5"/>
    <n v="67"/>
    <x v="143"/>
    <s v="https://boardgamegeek.com/boardgame/521/crokinole"/>
    <n v="1876"/>
    <n v="0.12216944435630522"/>
    <n v="107"/>
    <n v="1.5520693000859427E-6"/>
    <n v="5.0511278895390833E-4"/>
    <n v="4.1680068168399573E-2"/>
    <n v="7.1454936636139166E-2"/>
    <n v="0.1097665056258039"/>
    <n v="0.12216944435630522"/>
  </r>
  <r>
    <n v="2011"/>
    <n v="5"/>
    <n v="68"/>
    <x v="37"/>
    <s v="https://boardgamegeek.com/boardgame/15512/diamant"/>
    <n v="2005"/>
    <n v="0.12126781251816648"/>
    <n v="107"/>
    <n v="1.5406147575583211E-6"/>
    <n v="5.0138496834564196E-4"/>
    <n v="4.1372461985246113E-2"/>
    <n v="7.0927586723050981E-2"/>
    <n v="0.10895640964186197"/>
    <n v="0.12126781251816648"/>
  </r>
  <r>
    <n v="2011"/>
    <n v="5"/>
    <n v="69"/>
    <x v="13"/>
    <s v="https://boardgamegeek.com/boardgameexpansion/51811/dominion-seaside"/>
    <n v="2009"/>
    <n v="0.1203858530857692"/>
    <n v="107"/>
    <n v="1.5294101378912889E-6"/>
    <n v="4.9773848381761917E-4"/>
    <n v="4.107156735927997E-2"/>
    <n v="7.0411742882640321E-2"/>
    <n v="0.10816398887324798"/>
    <n v="0.1203858530857692"/>
  </r>
  <r>
    <n v="2011"/>
    <n v="5"/>
    <n v="70"/>
    <x v="88"/>
    <s v="https://boardgamegeek.com/boardgame/18291/unpublished-prototype"/>
    <m/>
    <n v="0.11952286093343936"/>
    <n v="107"/>
    <n v="1.518446483002757E-6"/>
    <n v="4.9417042000914893E-4"/>
    <n v="4.0777143725552072E-2"/>
    <n v="6.9906992698278603E-2"/>
    <n v="0.10738860978035904"/>
    <n v="0.11952286093343936"/>
  </r>
  <r>
    <n v="2011"/>
    <n v="5"/>
    <n v="71"/>
    <x v="75"/>
    <s v="https://boardgamegeek.com/boardgame/8203/hey-s-my-fish"/>
    <n v="2003"/>
    <n v="0.11867816581938533"/>
    <n v="107"/>
    <n v="1.5077152779836668E-6"/>
    <n v="4.9067800578787108E-4"/>
    <n v="4.0488962420310103E-2"/>
    <n v="6.941294415635714E-2"/>
    <n v="0.10662967016597816"/>
    <n v="0.11867816581938533"/>
  </r>
  <r>
    <n v="2011"/>
    <n v="5"/>
    <n v="72"/>
    <x v="38"/>
    <s v="https://boardgamegeek.com/boardgame/9674/ingenious"/>
    <n v="2004"/>
    <n v="0.11785113019775793"/>
    <n v="107"/>
    <n v="1.4972084233018878E-6"/>
    <n v="4.87258605203662E-4"/>
    <n v="4.0206805934547667E-2"/>
    <n v="6.8929224366596431E-2"/>
    <n v="0.10588659720945931"/>
    <n v="0.11785113019775793"/>
  </r>
  <r>
    <n v="2011"/>
    <n v="5"/>
    <n v="73"/>
    <x v="63"/>
    <s v="https://boardgamegeek.com/boardgame/18/roborally"/>
    <n v="1994"/>
    <n v="0.11704114719613057"/>
    <n v="107"/>
    <n v="1.4869182091076509E-6"/>
    <n v="4.8390970912647247E-4"/>
    <n v="3.9930467223989137E-2"/>
    <n v="6.8455478379106829E-2"/>
    <n v="0.1051588456495387"/>
    <n v="0.11704114719613057"/>
  </r>
  <r>
    <n v="2011"/>
    <n v="5"/>
    <n v="74"/>
    <x v="136"/>
    <s v="https://boardgamegeek.com/boardgame/66505/speicherstadt"/>
    <n v="2010"/>
    <n v="0.11624763874381928"/>
    <n v="107"/>
    <n v="1.4768372914552862E-6"/>
    <n v="4.8062892750781755E-4"/>
    <n v="3.9659749070535995E-2"/>
    <n v="6.7991368089673251E-2"/>
    <n v="0.10444589610267228"/>
    <n v="0.11624763874381928"/>
  </r>
  <r>
    <n v="2011"/>
    <n v="5"/>
    <n v="75"/>
    <x v="47"/>
    <s v="https://boardgamegeek.com/boardgame/37046/ghost-stories"/>
    <n v="2008"/>
    <n v="0.11547005383792514"/>
    <n v="107"/>
    <n v="1.4669586702746192E-6"/>
    <n v="4.7741398221168318E-4"/>
    <n v="3.9394463490699319E-2"/>
    <n v="6.7536571225591285E-2"/>
    <n v="0.10374725350511377"/>
    <n v="0.11547005383792514"/>
  </r>
  <r>
    <n v="2011"/>
    <n v="5"/>
    <n v="76"/>
    <x v="188"/>
    <s v="https://boardgamegeek.com/boardgame/90419/airlines-europe"/>
    <n v="2011"/>
    <n v="0.11470786693528087"/>
    <n v="107"/>
    <n v="1.4572756689418829E-6"/>
    <n v="4.7426270036598719E-4"/>
    <n v="3.913443118698659E-2"/>
    <n v="6.7090780405142728E-2"/>
    <n v="0.10306244566811473"/>
    <n v="0.11470786693528087"/>
  </r>
  <r>
    <n v="2011"/>
    <n v="5"/>
    <n v="77"/>
    <x v="10"/>
    <s v="https://boardgamegeek.com/boardgame/33160/endeavor"/>
    <n v="2009"/>
    <n v="0.11396057645963795"/>
    <n v="107"/>
    <n v="1.447781915314672E-6"/>
    <n v="4.7117300819050494E-4"/>
    <n v="3.8879481038604537E-2"/>
    <n v="6.6653702264473438E-2"/>
    <n v="0.10239102193666567"/>
    <n v="0.11396057645963795"/>
  </r>
  <r>
    <n v="2011"/>
    <n v="5"/>
    <n v="78"/>
    <x v="31"/>
    <s v="https://boardgamegeek.com/boardgame/43111/chaos-old-world"/>
    <n v="2009"/>
    <n v="0.11322770341445956"/>
    <n v="107"/>
    <n v="1.4384713241085399E-6"/>
    <n v="4.6814292526142521E-4"/>
    <n v="3.8629449628191224E-2"/>
    <n v="6.6225056646238262E-2"/>
    <n v="0.10173255194312164"/>
    <n v="0.11322770341445956"/>
  </r>
  <r>
    <n v="2011"/>
    <n v="5"/>
    <n v="79"/>
    <x v="62"/>
    <s v="https://boardgamegeek.com/boardgame/27588/zooloretto"/>
    <n v="2007"/>
    <n v="0.1125087900926024"/>
    <n v="107"/>
    <n v="1.4293380805044919E-6"/>
    <n v="4.6517055917649546E-4"/>
    <n v="3.8384180801603239E-2"/>
    <n v="6.5804575844914809E-2"/>
    <n v="0.10108662444788026"/>
    <n v="0.1125087900926024"/>
  </r>
  <r>
    <n v="2011"/>
    <n v="5"/>
    <n v="80"/>
    <x v="189"/>
    <s v="https://boardgamegeek.com/boardgame/37628/haggis"/>
    <n v="2010"/>
    <n v="0.11180339887498948"/>
    <n v="107"/>
    <n v="1.4203766248870446E-6"/>
    <n v="4.6225410058810327E-4"/>
    <n v="3.8143525258063644E-2"/>
    <n v="6.5392003904166524E-2"/>
    <n v="0.10045284626001619"/>
    <n v="0.11180339887498948"/>
  </r>
  <r>
    <n v="2011"/>
    <n v="5"/>
    <n v="81"/>
    <x v="137"/>
    <s v="https://boardgamegeek.com/boardgame/42452/rattus"/>
    <n v="2010"/>
    <n v="0.1111111111111111"/>
    <n v="107"/>
    <n v="1.4115816386218448E-6"/>
    <n v="4.5939181857467752E-4"/>
    <n v="3.7907340168226895E-2"/>
    <n v="6.4987095962065783E-2"/>
    <n v="9.9830841231436304E-2"/>
    <n v="0.1111111111111111"/>
  </r>
  <r>
    <n v="2011"/>
    <n v="5"/>
    <n v="82"/>
    <x v="79"/>
    <s v="https://boardgamegeek.com/boardgame/760/battle-line"/>
    <n v="2000"/>
    <n v="0.11043152607484653"/>
    <n v="107"/>
    <n v="1.4029480307901857E-6"/>
    <n v="4.5658205632350605E-4"/>
    <n v="3.7675488817940639E-2"/>
    <n v="6.4589617640370786E-2"/>
    <n v="9.9220249318709014E-2"/>
    <n v="0.11043152607484653"/>
  </r>
  <r>
    <n v="2011"/>
    <n v="5"/>
    <n v="83"/>
    <x v="128"/>
    <s v="https://boardgamegeek.com/boardgame/54043/jaipur"/>
    <n v="2009"/>
    <n v="0.10976425998969035"/>
    <n v="107"/>
    <n v="1.3944709258052518E-6"/>
    <n v="4.5382322710050806E-4"/>
    <n v="3.7447840275686005E-2"/>
    <n v="6.4199344474396292E-2"/>
    <n v="9.8620725707251861E-2"/>
    <n v="0.10976425998969035"/>
  </r>
  <r>
    <n v="2011"/>
    <n v="5"/>
    <n v="84"/>
    <x v="52"/>
    <s v="https://boardgamegeek.com/boardgame/28720/brass-lancashire"/>
    <n v="2007"/>
    <n v="0.10910894511799619"/>
    <n v="107"/>
    <n v="1.3861456518416582E-6"/>
    <n v="4.5111381048468859E-4"/>
    <n v="3.7224269081858531E-2"/>
    <n v="6.3816061380326888E-2"/>
    <n v="9.8031939993037581E-2"/>
    <n v="0.10910894511799619"/>
  </r>
  <r>
    <n v="2011"/>
    <n v="5"/>
    <n v="85"/>
    <x v="126"/>
    <s v="https://boardgamegeek.com/boardgame/62871/zombie-dice"/>
    <n v="2010"/>
    <n v="0.10846522890932808"/>
    <n v="107"/>
    <n v="1.3779677300159056E-6"/>
    <n v="4.4845234884697421E-4"/>
    <n v="3.7004654958214485E-2"/>
    <n v="6.343956215710142E-2"/>
    <n v="9.7453575417406749E-2"/>
    <n v="0.10846522890932808"/>
  </r>
  <r>
    <n v="2011"/>
    <n v="5"/>
    <n v="86"/>
    <x v="112"/>
    <s v="https://boardgamegeek.com/boardgame/54998/cyclades"/>
    <n v="2009"/>
    <n v="0.10783277320343841"/>
    <n v="107"/>
    <n v="1.3699328642608262E-6"/>
    <n v="4.4583744405490497E-4"/>
    <n v="3.6788882535954019E-2"/>
    <n v="6.3069649020247753E-2"/>
    <n v="9.6885328150961458E-2"/>
    <n v="0.10783277320343841"/>
  </r>
  <r>
    <n v="2011"/>
    <n v="5"/>
    <n v="87"/>
    <x v="55"/>
    <s v="https://boardgamegeek.com/boardgame/42/tigris-euphrates"/>
    <n v="1997"/>
    <n v="0.10721125348377948"/>
    <n v="107"/>
    <n v="1.3620369318420188E-6"/>
    <n v="4.4326775438625768E-4"/>
    <n v="3.6576841101044671E-2"/>
    <n v="6.2706132165273626E-2"/>
    <n v="9.6326906622862168E-2"/>
    <n v="0.10721125348377948"/>
  </r>
  <r>
    <n v="2011"/>
    <n v="5"/>
    <n v="88"/>
    <x v="139"/>
    <s v="https://boardgamegeek.com/boardgame/59946/dungeons-dragons-castle-ravenloft-board-game"/>
    <n v="2010"/>
    <n v="0.10660035817780521"/>
    <n v="107"/>
    <n v="1.3542759744687167E-6"/>
    <n v="4.407419916361254E-4"/>
    <n v="3.6368424355508015E-2"/>
    <n v="6.2348829358424493E-2"/>
    <n v="9.577803089216444E-2"/>
    <n v="0.10660035817780521"/>
  </r>
  <r>
    <n v="2011"/>
    <n v="5"/>
    <n v="89"/>
    <x v="99"/>
    <s v="https://boardgamegeek.com/boardgame/5/acquire"/>
    <n v="1964"/>
    <n v="0.105999788000636"/>
    <n v="107"/>
    <n v="1.3466461899555534E-6"/>
    <n v="4.382589184032821E-4"/>
    <n v="3.6163530193500402E-2"/>
    <n v="6.1997565552803648E-2"/>
    <n v="9.5238432058116607E-2"/>
    <n v="0.105999788000636"/>
  </r>
  <r>
    <n v="2011"/>
    <n v="5"/>
    <n v="90"/>
    <x v="180"/>
    <s v="https://boardgamegeek.com/boardgame/39351/automobile"/>
    <n v="2009"/>
    <n v="0.10540925533894598"/>
    <n v="107"/>
    <n v="1.3391439243953203E-6"/>
    <n v="4.3581734554284837E-4"/>
    <n v="3.5962060491116214E-2"/>
    <n v="6.1652172528017794E-2"/>
    <n v="9.4707851706596222E-2"/>
    <n v="0.10540925533894598"/>
  </r>
  <r>
    <n v="2011"/>
    <n v="5"/>
    <n v="91"/>
    <x v="72"/>
    <s v="https://boardgamegeek.com/boardgame/432/6-nimmt"/>
    <n v="1994"/>
    <n v="0.10482848367219183"/>
    <n v="107"/>
    <n v="1.3317656648061228E-6"/>
    <n v="4.3341612977334685E-4"/>
    <n v="3.5763920908930755E-2"/>
    <n v="6.1312488551663186E-2"/>
    <n v="9.4186041390097161E-2"/>
    <n v="0.10482848367219183"/>
  </r>
  <r>
    <n v="2011"/>
    <n v="5"/>
    <n v="92"/>
    <x v="23"/>
    <s v="https://boardgamegeek.com/boardgame/42215/tobago"/>
    <n v="2009"/>
    <n v="0.10425720702853739"/>
    <n v="107"/>
    <n v="1.3245080322193177E-6"/>
    <n v="4.3105417142720798E-4"/>
    <n v="3.5569020706380211E-2"/>
    <n v="6.0978358061104659E-2"/>
    <n v="9.3672762138890114E-2"/>
    <n v="0.10425720702853739"/>
  </r>
  <r>
    <n v="2011"/>
    <n v="5"/>
    <n v="93"/>
    <x v="132"/>
    <s v="https://boardgamegeek.com/boardgame/58421/egizia"/>
    <n v="2009"/>
    <n v="0.10369516947304253"/>
    <n v="107"/>
    <n v="1.3173677751773456E-6"/>
    <n v="4.2873041233467351E-4"/>
    <n v="3.5377272567149044E-2"/>
    <n v="6.06496313641256E-2"/>
    <n v="9.3167784001171705E-2"/>
    <n v="0.10369516947304253"/>
  </r>
  <r>
    <n v="2011"/>
    <n v="5"/>
    <n v="94"/>
    <x v="56"/>
    <s v="https://boardgamegeek.com/boardgame/3955/bang"/>
    <n v="2002"/>
    <n v="0.10314212462587934"/>
    <n v="107"/>
    <n v="1.3103417636130356E-6"/>
    <n v="4.2644383383184866E-4"/>
    <n v="3.5188592434801748E-2"/>
    <n v="6.0326164357140319E-2"/>
    <n v="9.2670885610192599E-2"/>
    <n v="0.10314212462587934"/>
  </r>
  <r>
    <n v="2011"/>
    <n v="5"/>
    <n v="95"/>
    <x v="190"/>
    <s v="https://boardgamegeek.com/boardgame/70323/king-tokyo"/>
    <n v="2011"/>
    <n v="0.10259783520851541"/>
    <n v="107"/>
    <n v="1.3034269830842118E-6"/>
    <n v="4.2419345488438478E-4"/>
    <n v="3.5002899357955926E-2"/>
    <n v="6.000781825976402E-2"/>
    <n v="9.218185377651332E-2"/>
    <n v="0.10259783520851541"/>
  </r>
  <r>
    <n v="2011"/>
    <n v="5"/>
    <n v="96"/>
    <x v="69"/>
    <s v="https://boardgamegeek.com/boardgame/29368/last-night-earth-zombie-game"/>
    <n v="2007"/>
    <n v="0.10206207261596577"/>
    <n v="107"/>
    <n v="1.2966205293394803E-6"/>
    <n v="4.2197833031894379E-4"/>
    <n v="3.4820115344349208E-2"/>
    <n v="5.9694459364629839E-2"/>
    <n v="9.1700483103682215E-2"/>
    <n v="0.10206207261596577"/>
  </r>
  <r>
    <n v="2011"/>
    <n v="5"/>
    <n v="97"/>
    <x v="54"/>
    <s v="https://boardgamegeek.com/boardgame/39683/gates-loyang"/>
    <n v="2009"/>
    <n v="0.10153461651336192"/>
    <n v="107"/>
    <n v="1.2899196031929484E-6"/>
    <n v="4.1979754915520234E-4"/>
    <n v="3.4640165223202304E-2"/>
    <n v="5.93859588014286E-2"/>
    <n v="9.1226575625761849E-2"/>
    <n v="0.10153461651336192"/>
  </r>
  <r>
    <n v="2011"/>
    <n v="5"/>
    <n v="98"/>
    <x v="18"/>
    <s v="https://boardgamegeek.com/boardgame/45315/dungeon-lords"/>
    <n v="2009"/>
    <n v="0.10101525445522107"/>
    <n v="107"/>
    <n v="1.2833215056873321E-6"/>
    <n v="4.1765023303171024E-4"/>
    <n v="3.4462976515326565E-2"/>
    <n v="5.9082192314225498E-2"/>
    <n v="9.0759940465250821E-2"/>
    <n v="0.10101525445522107"/>
  </r>
  <r>
    <n v="2011"/>
    <n v="5"/>
    <n v="99"/>
    <x v="59"/>
    <s v="https://boardgamegeek.com/boardgame/45/perudo"/>
    <n v="1800"/>
    <n v="0.10050378152592121"/>
    <n v="107"/>
    <n v="1.276823633526466E-6"/>
    <n v="4.1553553471942523E-4"/>
    <n v="3.4288479310466281E-2"/>
    <n v="5.8783040051179819E-2"/>
    <n v="9.0300393510058821E-2"/>
    <n v="0.10050378152592121"/>
  </r>
  <r>
    <n v="2011"/>
    <n v="5"/>
    <n v="100"/>
    <x v="179"/>
    <s v="https://boardgamegeek.com/boardgame/66356/dungeons-dragons-wrath-ashardalon-board-game"/>
    <n v="2011"/>
    <n v="0.1"/>
    <n v="107"/>
    <n v="1.2704234747596606E-6"/>
    <n v="4.134526367172098E-4"/>
    <n v="3.4116606151404209E-2"/>
    <n v="5.8488386365859207E-2"/>
    <n v="8.9847757108292681E-2"/>
    <n v="0.1"/>
  </r>
  <r>
    <n v="2011"/>
    <n v="6"/>
    <n v="1"/>
    <x v="147"/>
    <s v="https://boardgamegeek.com/boardgame/68448/7-wonders"/>
    <n v="2010"/>
    <n v="1"/>
    <n v="106"/>
    <n v="1.4115816386218448E-5"/>
    <n v="4.3521330180758934E-3"/>
    <n v="0.34461218334751731"/>
    <n v="0.5878229785513488"/>
    <n v="0.8993769480309578"/>
    <n v="1"/>
  </r>
  <r>
    <n v="2011"/>
    <n v="6"/>
    <n v="2"/>
    <x v="0"/>
    <s v="https://boardgamegeek.com/boardgame/36218/dominion"/>
    <n v="2008"/>
    <n v="0.70710678118654746"/>
    <n v="106"/>
    <n v="9.9813894886792491E-6"/>
    <n v="3.0774227697073393E-3"/>
    <n v="0.24367761172453128"/>
    <n v="0.41565361427093317"/>
    <n v="0.63595553879555133"/>
    <n v="0.70710678118654746"/>
  </r>
  <r>
    <n v="2011"/>
    <n v="6"/>
    <n v="3"/>
    <x v="1"/>
    <s v="https://boardgamegeek.com/boardgame/31260/agricola"/>
    <n v="2007"/>
    <n v="0.57735026918962584"/>
    <n v="106"/>
    <n v="8.1497703904145522E-6"/>
    <n v="2.5127051695351759E-3"/>
    <n v="0.19896193682171381"/>
    <n v="0.33937975490246891"/>
    <n v="0.51925552304861766"/>
    <n v="0.57735026918962584"/>
  </r>
  <r>
    <n v="2011"/>
    <n v="6"/>
    <n v="4"/>
    <x v="4"/>
    <s v="https://boardgamegeek.com/boardgame/28143/race-galaxy"/>
    <n v="2007"/>
    <n v="0.5"/>
    <n v="106"/>
    <n v="7.0579081931092242E-6"/>
    <n v="2.1760665090379467E-3"/>
    <n v="0.17230609167375865"/>
    <n v="0.2939114892756744"/>
    <n v="0.4496884740154789"/>
    <n v="0.5"/>
  </r>
  <r>
    <n v="2011"/>
    <n v="6"/>
    <n v="5"/>
    <x v="5"/>
    <s v="https://boardgamegeek.com/boardgame/822/carcassonne"/>
    <n v="2000"/>
    <n v="0.44721359549995793"/>
    <n v="106"/>
    <n v="6.3127849994979752E-6"/>
    <n v="1.9463330551078037E-3"/>
    <n v="0.15411525356793393"/>
    <n v="0.26288242775544335"/>
    <n v="0.40221359863870343"/>
    <n v="0.44721359549995793"/>
  </r>
  <r>
    <n v="2011"/>
    <n v="6"/>
    <n v="6"/>
    <x v="149"/>
    <s v="https://boardgamegeek.com/boardgame/48726/alien-frontiers"/>
    <n v="2010"/>
    <n v="0.40824829046386307"/>
    <n v="106"/>
    <n v="5.7627579081754674E-6"/>
    <n v="1.7767508645008163E-3"/>
    <n v="0.14068733472464329"/>
    <n v="0.2399777260889642"/>
    <n v="0.36716910151624516"/>
    <n v="0.40824829046386307"/>
  </r>
  <r>
    <n v="2011"/>
    <n v="6"/>
    <n v="7"/>
    <x v="3"/>
    <s v="https://boardgamegeek.com/boardgame/40692/small-world"/>
    <n v="2009"/>
    <n v="0.3779644730092272"/>
    <n v="106"/>
    <n v="5.3352771015120698E-6"/>
    <n v="1.6449516626431124E-3"/>
    <n v="0.13025116227150357"/>
    <n v="0.22217620231087482"/>
    <n v="0.33993253419916808"/>
    <n v="0.3779644730092272"/>
  </r>
  <r>
    <n v="2011"/>
    <n v="6"/>
    <n v="8"/>
    <x v="185"/>
    <s v="https://boardgamegeek.com/boardgame/77423/lord-rings-card-game"/>
    <n v="2011"/>
    <n v="0.35355339059327373"/>
    <n v="106"/>
    <n v="4.9906947443396246E-6"/>
    <n v="1.5387113848536697E-3"/>
    <n v="0.12183880586226564"/>
    <n v="0.20782680713546658"/>
    <n v="0.31797776939777567"/>
    <n v="0.35355339059327373"/>
  </r>
  <r>
    <n v="2011"/>
    <n v="6"/>
    <n v="9"/>
    <x v="2"/>
    <s v="https://boardgamegeek.com/boardgame/30549/pandemic"/>
    <n v="2008"/>
    <n v="0.33333333333333331"/>
    <n v="106"/>
    <n v="4.7052721287394828E-6"/>
    <n v="1.4507110060252978E-3"/>
    <n v="0.11487072778250576"/>
    <n v="0.19594099285044958"/>
    <n v="0.29979231601031925"/>
    <n v="0.33333333333333331"/>
  </r>
  <r>
    <n v="2011"/>
    <n v="6"/>
    <n v="10"/>
    <x v="155"/>
    <s v="https://boardgamegeek.com/boardgame/73439/troyes"/>
    <n v="2010"/>
    <n v="0.31622776601683794"/>
    <n v="106"/>
    <n v="4.4638130813177346E-6"/>
    <n v="1.3762653017142584E-3"/>
    <n v="0.10897594088217036"/>
    <n v="0.18588594732065666"/>
    <n v="0.28440796308287153"/>
    <n v="0.31622776601683794"/>
  </r>
  <r>
    <n v="2011"/>
    <n v="6"/>
    <n v="11"/>
    <x v="7"/>
    <s v="https://boardgamegeek.com/boardgame/2651/power-grid"/>
    <n v="2004"/>
    <n v="0.30151134457776363"/>
    <n v="106"/>
    <n v="4.2560787784215527E-6"/>
    <n v="1.3122174780613432E-3"/>
    <n v="0.10390448275898875"/>
    <n v="0.17723529663672308"/>
    <n v="0.27117235288305952"/>
    <n v="0.30151134457776363"/>
  </r>
  <r>
    <n v="2011"/>
    <n v="6"/>
    <n v="12"/>
    <x v="11"/>
    <s v="https://boardgamegeek.com/boardgame/9209/ticket-ride"/>
    <n v="2004"/>
    <n v="0.28867513459481292"/>
    <n v="106"/>
    <n v="4.0748851952072761E-6"/>
    <n v="1.2563525847675879E-3"/>
    <n v="9.9480968410856907E-2"/>
    <n v="0.16968987745123446"/>
    <n v="0.25962776152430883"/>
    <n v="0.28867513459481292"/>
  </r>
  <r>
    <n v="2011"/>
    <n v="6"/>
    <n v="13"/>
    <x v="9"/>
    <s v="https://boardgamegeek.com/boardgame/3076/puerto-rico"/>
    <n v="2002"/>
    <n v="0.27735009811261457"/>
    <n v="106"/>
    <n v="3.9150230596573396E-6"/>
    <n v="1.2070645195624984E-3"/>
    <n v="9.5578222862236245E-2"/>
    <n v="0.16303276077406592"/>
    <n v="0.24944228477661001"/>
    <n v="0.27735009811261457"/>
  </r>
  <r>
    <n v="2011"/>
    <n v="6"/>
    <n v="14"/>
    <x v="6"/>
    <s v="https://boardgamegeek.com/boardgame/13/catan"/>
    <n v="1995"/>
    <n v="0.2672612419124244"/>
    <n v="106"/>
    <n v="3.7726106179884929E-6"/>
    <n v="1.1631564753790311E-3"/>
    <n v="9.210148009960957E-2"/>
    <n v="0.15710229927229388"/>
    <n v="0.24036860007815974"/>
    <n v="0.2672612419124244"/>
  </r>
  <r>
    <n v="2011"/>
    <n v="6"/>
    <n v="15"/>
    <x v="8"/>
    <s v="https://boardgamegeek.com/boardgame/34635/stone-age"/>
    <n v="2008"/>
    <n v="0.2581988897471611"/>
    <n v="106"/>
    <n v="3.6446881187963871E-6"/>
    <n v="1.1237159132991572E-3"/>
    <n v="8.8978483133674083E-2"/>
    <n v="0.15177524042982754"/>
    <n v="0.23221812944578352"/>
    <n v="0.2581988897471611"/>
  </r>
  <r>
    <n v="2011"/>
    <n v="6"/>
    <n v="16"/>
    <x v="34"/>
    <s v="https://boardgamegeek.com/boardgame/39856/dixit"/>
    <n v="2008"/>
    <n v="0.25"/>
    <n v="106"/>
    <n v="3.5289540965546121E-6"/>
    <n v="1.0880332545189734E-3"/>
    <n v="8.6153045836879327E-2"/>
    <n v="0.1469557446378372"/>
    <n v="0.22484423700773945"/>
    <n v="0.25"/>
  </r>
  <r>
    <n v="2011"/>
    <n v="6"/>
    <n v="17"/>
    <x v="119"/>
    <s v="https://boardgamegeek.com/boardgame/65244/forbidden-island"/>
    <n v="2010"/>
    <n v="0.24253562503633297"/>
    <n v="106"/>
    <n v="3.4235883501296024E-6"/>
    <n v="1.0555473017802991E-3"/>
    <n v="8.3580731283325493E-2"/>
    <n v="0.14256801351367032"/>
    <n v="0.2181309502339579"/>
    <n v="0.24253562503633297"/>
  </r>
  <r>
    <n v="2011"/>
    <n v="6"/>
    <n v="18"/>
    <x v="15"/>
    <s v="https://boardgamegeek.com/boardgame/37111/battlestar-galactica-board-game"/>
    <n v="2008"/>
    <n v="0.23570226039551587"/>
    <n v="106"/>
    <n v="3.3271298295597507E-6"/>
    <n v="1.0258075899024467E-3"/>
    <n v="8.1225870574843775E-2"/>
    <n v="0.13855120475697774"/>
    <n v="0.21198517959851715"/>
    <n v="0.23570226039551587"/>
  </r>
  <r>
    <n v="2011"/>
    <n v="6"/>
    <n v="19"/>
    <x v="152"/>
    <s v="https://boardgamegeek.com/boardgame/41114/resistance"/>
    <n v="2009"/>
    <n v="0.22941573387056174"/>
    <n v="106"/>
    <n v="3.2383903754264062E-6"/>
    <n v="9.9844779024418386E-4"/>
    <n v="7.9059456943407255E-2"/>
    <n v="0.13485584001033715"/>
    <n v="0.20633122255878825"/>
    <n v="0.22941573387056174"/>
  </r>
  <r>
    <n v="2011"/>
    <n v="6"/>
    <n v="20"/>
    <x v="21"/>
    <s v="https://boardgamegeek.com/boardgame/478/citadels"/>
    <n v="2000"/>
    <n v="0.22360679774997896"/>
    <n v="106"/>
    <n v="3.1563924997489876E-6"/>
    <n v="9.7316652755390185E-4"/>
    <n v="7.7057626783966965E-2"/>
    <n v="0.13144121387772167"/>
    <n v="0.20110679931935171"/>
    <n v="0.22360679774997896"/>
  </r>
  <r>
    <n v="2011"/>
    <n v="6"/>
    <n v="21"/>
    <x v="25"/>
    <s v="https://boardgamegeek.com/boardgame/53953/thunderstone"/>
    <n v="2009"/>
    <n v="0.21821789023599239"/>
    <n v="106"/>
    <n v="3.0803236707592402E-6"/>
    <n v="9.4971328523092355E-4"/>
    <n v="7.5200543599714217E-2"/>
    <n v="0.12827349021171233"/>
    <n v="0.19626014012620138"/>
    <n v="0.21821789023599239"/>
  </r>
  <r>
    <n v="2011"/>
    <n v="6"/>
    <n v="22"/>
    <x v="129"/>
    <s v="https://boardgamegeek.com/boardgame/63888/innovation"/>
    <n v="2010"/>
    <n v="0.21320071635561041"/>
    <n v="106"/>
    <n v="3.0095021654860371E-6"/>
    <n v="9.2787787712868524E-4"/>
    <n v="7.3471564354561647E-2"/>
    <n v="0.12532428011743618"/>
    <n v="0.19174780959392279"/>
    <n v="0.21320071635561041"/>
  </r>
  <r>
    <n v="2011"/>
    <n v="6"/>
    <n v="23"/>
    <x v="14"/>
    <s v="https://boardgamegeek.com/boardgame/40834/dominion-intrigue"/>
    <n v="2009"/>
    <n v="0.20851441405707477"/>
    <n v="106"/>
    <n v="2.9433511827095944E-6"/>
    <n v="9.0748246616254328E-4"/>
    <n v="7.1856607487636795E-2"/>
    <n v="0.12256956394191892"/>
    <n v="0.18753305733511536"/>
    <n v="0.20851441405707477"/>
  </r>
  <r>
    <n v="2011"/>
    <n v="6"/>
    <n v="24"/>
    <x v="154"/>
    <s v="https://boardgamegeek.com/boardgame/65781/london"/>
    <n v="2010"/>
    <n v="0.20412414523193154"/>
    <n v="106"/>
    <n v="2.8813789540877337E-6"/>
    <n v="8.8837543225040816E-4"/>
    <n v="7.0343667362321644E-2"/>
    <n v="0.1199888630444821"/>
    <n v="0.18358455075812258"/>
    <n v="0.20412414523193154"/>
  </r>
  <r>
    <n v="2011"/>
    <n v="6"/>
    <n v="25"/>
    <x v="16"/>
    <s v="https://boardgamegeek.com/boardgame/25613/through-ages-story-civilization"/>
    <n v="2006"/>
    <n v="0.2"/>
    <n v="106"/>
    <n v="2.8231632772436897E-6"/>
    <n v="8.7042660361517877E-4"/>
    <n v="6.892243666950347E-2"/>
    <n v="0.11756459571026977"/>
    <n v="0.17987538960619157"/>
    <n v="0.2"/>
  </r>
  <r>
    <n v="2011"/>
    <n v="6"/>
    <n v="26"/>
    <x v="17"/>
    <s v="https://boardgamegeek.com/boardgame/15987/arkham-horror"/>
    <n v="2005"/>
    <n v="0.19611613513818404"/>
    <n v="106"/>
    <n v="2.7683393539854099E-6"/>
    <n v="8.535235071123247E-4"/>
    <n v="6.7584009519646368E-2"/>
    <n v="0.11528157069890618"/>
    <n v="0.17638233108020684"/>
    <n v="0.19611613513818404"/>
  </r>
  <r>
    <n v="2011"/>
    <n v="6"/>
    <n v="27"/>
    <x v="19"/>
    <s v="https://boardgamegeek.com/boardgame/11/bohnanza"/>
    <n v="1997"/>
    <n v="0.19245008972987526"/>
    <n v="106"/>
    <n v="2.7165901301381841E-6"/>
    <n v="8.3756838984505848E-4"/>
    <n v="6.6320645607237938E-2"/>
    <n v="0.11312658496748962"/>
    <n v="0.17308517434953918"/>
    <n v="0.19245008972987526"/>
  </r>
  <r>
    <n v="2011"/>
    <n v="6"/>
    <n v="28"/>
    <x v="36"/>
    <s v="https://boardgamegeek.com/boardgame/215/tichu"/>
    <n v="1991"/>
    <n v="0.1889822365046136"/>
    <n v="106"/>
    <n v="2.6676385507560349E-6"/>
    <n v="8.2247583132155622E-4"/>
    <n v="6.5125581135751787E-2"/>
    <n v="0.11108810115543741"/>
    <n v="0.16996626709958404"/>
    <n v="0.1889822365046136"/>
  </r>
  <r>
    <n v="2011"/>
    <n v="6"/>
    <n v="29"/>
    <x v="22"/>
    <s v="https://boardgamegeek.com/boardgame/14996/ticket-ride-europe"/>
    <n v="2005"/>
    <n v="0.18569533817705186"/>
    <n v="106"/>
    <n v="2.621241297484005E-6"/>
    <n v="8.0817081258311634E-4"/>
    <n v="6.3992875926649428E-2"/>
    <n v="0.10915598679033461"/>
    <n v="0.16701010651325351"/>
    <n v="0.18569533817705186"/>
  </r>
  <r>
    <n v="2011"/>
    <n v="6"/>
    <n v="30"/>
    <x v="24"/>
    <s v="https://boardgamegeek.com/boardgame/37380/roll-through-ages-bronze-age"/>
    <n v="2008"/>
    <n v="0.18257418583505536"/>
    <n v="106"/>
    <n v="2.5771836841109666E-6"/>
    <n v="7.9458714242106846E-4"/>
    <n v="6.2917288803513799E-2"/>
    <n v="0.10732130172414972"/>
    <n v="0.164203014045569"/>
    <n v="0.18257418583505536"/>
  </r>
  <r>
    <n v="2011"/>
    <n v="6"/>
    <n v="31"/>
    <x v="148"/>
    <s v="https://boardgamegeek.com/boardgame/62219/dominant-species"/>
    <n v="2010"/>
    <n v="0.17960530202677491"/>
    <n v="106"/>
    <n v="2.5352754654012627E-6"/>
    <n v="7.8166616517222028E-4"/>
    <n v="6.189417527223718E-2"/>
    <n v="0.10557612360099343"/>
    <n v="0.16153286838701922"/>
    <n v="0.17960530202677491"/>
  </r>
  <r>
    <n v="2011"/>
    <n v="6"/>
    <n v="32"/>
    <x v="20"/>
    <s v="https://boardgamegeek.com/boardgame/35677/le-havre"/>
    <n v="2008"/>
    <n v="0.17677669529663687"/>
    <n v="106"/>
    <n v="2.4953473721698123E-6"/>
    <n v="7.6935569242683483E-4"/>
    <n v="6.0919402931132821E-2"/>
    <n v="0.10391340356773329"/>
    <n v="0.15898888469888783"/>
    <n v="0.17677669529663687"/>
  </r>
  <r>
    <n v="2011"/>
    <n v="6"/>
    <n v="33"/>
    <x v="49"/>
    <s v="https://boardgamegeek.com/boardgame/2655/hive"/>
    <n v="2000"/>
    <n v="0.17407765595569785"/>
    <n v="106"/>
    <n v="2.4572482284139374E-6"/>
    <n v="7.5760911419404833E-4"/>
    <n v="5.9989281090910986E-2"/>
    <n v="0.10232684622311525"/>
    <n v="0.15656143093381861"/>
    <n v="0.17407765595569785"/>
  </r>
  <r>
    <n v="2011"/>
    <n v="6"/>
    <n v="34"/>
    <x v="28"/>
    <s v="https://boardgamegeek.com/boardgame/50/lost-cities"/>
    <n v="1999"/>
    <n v="0.17149858514250882"/>
    <n v="106"/>
    <n v="2.4208425383679059E-6"/>
    <n v="7.4638465495201244E-4"/>
    <n v="5.9100501866970058E-2"/>
    <n v="0.10081080913581163"/>
    <n v="0.15424187409709694"/>
    <n v="0.17149858514250882"/>
  </r>
  <r>
    <n v="2011"/>
    <n v="6"/>
    <n v="35"/>
    <x v="27"/>
    <s v="https://boardgamegeek.com/boardgame/12333/twilight-struggle"/>
    <n v="2005"/>
    <n v="0.1690308509457033"/>
    <n v="106"/>
    <n v="2.3860084555558069E-6"/>
    <n v="7.3564474747426026E-4"/>
    <n v="5.8250090597487578E-2"/>
    <n v="9.9360218269972392E-2"/>
    <n v="0.15202245084662239"/>
    <n v="0.1690308509457033"/>
  </r>
  <r>
    <n v="2011"/>
    <n v="6"/>
    <n v="36"/>
    <x v="30"/>
    <s v="https://boardgamegeek.com/boardgame/8217/san-juan"/>
    <n v="2004"/>
    <n v="0.16666666666666666"/>
    <n v="106"/>
    <n v="2.3526360643697414E-6"/>
    <n v="7.253555030126489E-4"/>
    <n v="5.743536389125288E-2"/>
    <n v="9.797049642522479E-2"/>
    <n v="0.14989615800515962"/>
    <n v="0.16666666666666666"/>
  </r>
  <r>
    <n v="2011"/>
    <n v="6"/>
    <n v="37"/>
    <x v="188"/>
    <s v="https://boardgamegeek.com/boardgame/90419/airlines-europe"/>
    <n v="2011"/>
    <n v="0.16439898730535729"/>
    <n v="106"/>
    <n v="2.3206259188826812E-6"/>
    <n v="7.1548626078988512E-4"/>
    <n v="5.6653893955419955E-2"/>
    <n v="9.6637502388660507E-2"/>
    <n v="0.14785665946207241"/>
    <n v="0.16439898730535729"/>
  </r>
  <r>
    <n v="2011"/>
    <n v="6"/>
    <n v="38"/>
    <x v="41"/>
    <s v="https://boardgamegeek.com/boardgame/10630/memoir-44"/>
    <n v="2004"/>
    <n v="0.16222142113076254"/>
    <n v="106"/>
    <n v="2.2898877945932617E-6"/>
    <n v="7.0600920314238611E-4"/>
    <n v="5.590347812160916E-2"/>
    <n v="9.5357478953917552E-2"/>
    <n v="0.14589820664182995"/>
    <n v="0.16222142113076254"/>
  </r>
  <r>
    <n v="2011"/>
    <n v="6"/>
    <n v="39"/>
    <x v="173"/>
    <s v="https://boardgamegeek.com/boardgame/2653/survive-escape-atlantis"/>
    <n v="1982"/>
    <n v="0.16012815380508713"/>
    <n v="106"/>
    <n v="2.2603396173767571E-6"/>
    <n v="6.9689902529865473E-4"/>
    <n v="5.5182112698178139E-2"/>
    <n v="9.4127008319634817E-2"/>
    <n v="0.14401557026305106"/>
    <n v="0.16012815380508713"/>
  </r>
  <r>
    <n v="2011"/>
    <n v="6"/>
    <n v="40"/>
    <x v="156"/>
    <s v="https://boardgamegeek.com/boardgame/77130/sid-meiers-civilization-board-game"/>
    <n v="2010"/>
    <n v="0.15811388300841897"/>
    <n v="106"/>
    <n v="2.2319065406588673E-6"/>
    <n v="6.881326508571292E-4"/>
    <n v="5.4487970441085179E-2"/>
    <n v="9.2942973660328332E-2"/>
    <n v="0.14220398154143576"/>
    <n v="0.15811388300841897"/>
  </r>
  <r>
    <n v="2011"/>
    <n v="6"/>
    <n v="41"/>
    <x v="58"/>
    <s v="https://boardgamegeek.com/boardgame/463/magic-gathering"/>
    <n v="1993"/>
    <n v="0.15617376188860607"/>
    <n v="106"/>
    <n v="2.2045201471645638E-6"/>
    <n v="6.7968898567252506E-4"/>
    <n v="5.3819381066027829E-2"/>
    <n v="9.1802525884929542E-2"/>
    <n v="0.14045908132988805"/>
    <n v="0.15617376188860607"/>
  </r>
  <r>
    <n v="2011"/>
    <n v="6"/>
    <n v="42"/>
    <x v="133"/>
    <s v="https://boardgamegeek.com/boardgame/19857/glory-rome"/>
    <n v="2005"/>
    <n v="0.15430334996209191"/>
    <n v="106"/>
    <n v="2.1781177558432968E-6"/>
    <n v="6.7154870416973988E-4"/>
    <n v="5.3174814328272549E-2"/>
    <n v="9.0703054775168018E-2"/>
    <n v="0.13877687595985902"/>
    <n v="0.15430334996209191"/>
  </r>
  <r>
    <n v="2011"/>
    <n v="6"/>
    <n v="43"/>
    <x v="48"/>
    <s v="https://boardgamegeek.com/boardgame/9217/saint-petersburg"/>
    <n v="2004"/>
    <n v="0.15249857033260467"/>
    <n v="106"/>
    <n v="2.1526418179758674E-6"/>
    <n v="6.6369406315389763E-4"/>
    <n v="5.2552865279693821E-2"/>
    <n v="8.9642163837734032E-2"/>
    <n v="0.13715369876482236"/>
    <n v="0.15249857033260467"/>
  </r>
  <r>
    <n v="2011"/>
    <n v="6"/>
    <n v="44"/>
    <x v="191"/>
    <s v="https://boardgamegeek.com/boardgameexpansion/90850/dominion-cornucopia"/>
    <n v="2011"/>
    <n v="0.15075567228888181"/>
    <n v="106"/>
    <n v="2.1280393892107764E-6"/>
    <n v="6.5610873903067159E-4"/>
    <n v="5.1952241379494377E-2"/>
    <n v="8.8617648318361539E-2"/>
    <n v="0.13558617644152976"/>
    <n v="0.15075567228888181"/>
  </r>
  <r>
    <n v="2011"/>
    <n v="6"/>
    <n v="45"/>
    <x v="183"/>
    <s v="https://boardgamegeek.com/boardgame/34219/biblios"/>
    <n v="2007"/>
    <n v="0.14907119849998599"/>
    <n v="106"/>
    <n v="2.1042616664993251E-6"/>
    <n v="6.4877768503593457E-4"/>
    <n v="5.1371751189311317E-2"/>
    <n v="8.7627475918481121E-2"/>
    <n v="0.13407119954623448"/>
    <n v="0.14907119849998599"/>
  </r>
  <r>
    <n v="2011"/>
    <n v="6"/>
    <n v="46"/>
    <x v="35"/>
    <s v="https://boardgamegeek.com/boardgame/27162/kingsburg"/>
    <n v="2007"/>
    <n v="0.14744195615489714"/>
    <n v="106"/>
    <n v="2.081263580707399E-6"/>
    <n v="6.4168700563142604E-4"/>
    <n v="5.0810294427568022E-2"/>
    <n v="8.6669769830409013E-2"/>
    <n v="0.13260589653830568"/>
    <n v="0.14744195615489714"/>
  </r>
  <r>
    <n v="2011"/>
    <n v="6"/>
    <n v="47"/>
    <x v="33"/>
    <s v="https://boardgamegeek.com/boardgame/6249/alhambra"/>
    <n v="2003"/>
    <n v="0.14586499149789456"/>
    <n v="106"/>
    <n v="2.0590034371615946E-6"/>
    <n v="6.3482384567934639E-4"/>
    <n v="5.0266853194056493E-2"/>
    <n v="8.574279376865955E-2"/>
    <n v="0.13118761087793801"/>
    <n v="0.14586499149789456"/>
  </r>
  <r>
    <n v="2011"/>
    <n v="6"/>
    <n v="48"/>
    <x v="145"/>
    <s v="https://boardgamegeek.com/boardgameexpansion/66690/dominion-prosperity"/>
    <n v="2010"/>
    <n v="0.14433756729740646"/>
    <n v="106"/>
    <n v="2.037442597603638E-6"/>
    <n v="6.2817629238379397E-4"/>
    <n v="4.9740484205428454E-2"/>
    <n v="8.4844938725617228E-2"/>
    <n v="0.12981388076215442"/>
    <n v="0.14433756729740646"/>
  </r>
  <r>
    <n v="2011"/>
    <n v="6"/>
    <n v="49"/>
    <x v="184"/>
    <s v="https://boardgamegeek.com/boardgame/84876/castles-burgundy"/>
    <n v="2011"/>
    <n v="0.14285714285714285"/>
    <n v="106"/>
    <n v="2.0165451980312067E-6"/>
    <n v="6.2173328829655619E-4"/>
    <n v="4.9230311906788185E-2"/>
    <n v="8.3974711221621257E-2"/>
    <n v="0.12848242114727967"/>
    <n v="0.14285714285714285"/>
  </r>
  <r>
    <n v="2011"/>
    <n v="6"/>
    <n v="50"/>
    <x v="26"/>
    <s v="https://boardgamegeek.com/boardgame/31481/galaxy-trucker"/>
    <n v="2007"/>
    <n v="0.1414213562373095"/>
    <n v="106"/>
    <n v="1.9962778977358502E-6"/>
    <n v="6.1548455394146791E-4"/>
    <n v="4.8735522344906267E-2"/>
    <n v="8.3130722854186642E-2"/>
    <n v="0.12719110775911027"/>
    <n v="0.1414213562373095"/>
  </r>
  <r>
    <n v="2011"/>
    <n v="6"/>
    <n v="51"/>
    <x v="51"/>
    <s v="https://boardgamegeek.com/boardgame/172/sale"/>
    <n v="1997"/>
    <n v="0.14002800840280097"/>
    <n v="106"/>
    <n v="1.9766096555417926E-6"/>
    <n v="6.094205188252388E-4"/>
    <n v="4.8255357705493739E-2"/>
    <n v="8.231168097994776E-2"/>
    <n v="0.12593796283616446"/>
    <n v="0.14002800840280097"/>
  </r>
  <r>
    <n v="2011"/>
    <n v="6"/>
    <n v="52"/>
    <x v="44"/>
    <s v="https://boardgamegeek.com/boardgame/5782/coloretto"/>
    <n v="2003"/>
    <n v="0.13867504905630729"/>
    <n v="106"/>
    <n v="1.9575115298286698E-6"/>
    <n v="6.0353225978124919E-4"/>
    <n v="4.7789111431118123E-2"/>
    <n v="8.1516380387032961E-2"/>
    <n v="0.12472114238830501"/>
    <n v="0.13867504905630729"/>
  </r>
  <r>
    <n v="2011"/>
    <n v="6"/>
    <n v="53"/>
    <x v="31"/>
    <s v="https://boardgamegeek.com/boardgame/43111/chaos-old-world"/>
    <n v="2009"/>
    <n v="0.13736056394868904"/>
    <n v="106"/>
    <n v="1.9389564994071118E-6"/>
    <n v="5.9781144574261476E-4"/>
    <n v="4.7336123848204001E-2"/>
    <n v="8.074369583581141E-2"/>
    <n v="0.12353892478398315"/>
    <n v="0.13736056394868904"/>
  </r>
  <r>
    <n v="2011"/>
    <n v="6"/>
    <n v="54"/>
    <x v="157"/>
    <s v="https://boardgamegeek.com/boardgame/66589/navegador"/>
    <n v="2010"/>
    <n v="0.13608276348795434"/>
    <n v="106"/>
    <n v="1.9209193027251555E-6"/>
    <n v="5.9225028816693866E-4"/>
    <n v="4.6895778241547753E-2"/>
    <n v="7.9992575362988053E-2"/>
    <n v="0.12238970050541503"/>
    <n v="0.13608276348795434"/>
  </r>
  <r>
    <n v="2011"/>
    <n v="6"/>
    <n v="55"/>
    <x v="32"/>
    <s v="https://boardgamegeek.com/boardgame/12/ra"/>
    <n v="1999"/>
    <n v="0.13483997249264842"/>
    <n v="106"/>
    <n v="1.9033762932289716E-6"/>
    <n v="5.8684149644170041E-4"/>
    <n v="4.6467497323210746E-2"/>
    <n v="7.9262034258410538E-2"/>
    <n v="0.12127196293301644"/>
    <n v="0.13483997249264842"/>
  </r>
  <r>
    <n v="2011"/>
    <n v="6"/>
    <n v="56"/>
    <x v="190"/>
    <s v="https://boardgamegeek.com/boardgame/70323/king-tokyo"/>
    <n v="2011"/>
    <n v="0.1336306209562122"/>
    <n v="106"/>
    <n v="1.8863053089942465E-6"/>
    <n v="5.8157823768951555E-4"/>
    <n v="4.6050740049804785E-2"/>
    <n v="7.8551149636146941E-2"/>
    <n v="0.12018430003907987"/>
    <n v="0.1336306209562122"/>
  </r>
  <r>
    <n v="2011"/>
    <n v="6"/>
    <n v="57"/>
    <x v="40"/>
    <s v="https://boardgamegeek.com/boardgame/21790/thurn-and-taxis"/>
    <n v="2006"/>
    <n v="0.13245323570650439"/>
    <n v="106"/>
    <n v="1.8696855549935292E-6"/>
    <n v="5.7645410046926659E-4"/>
    <n v="4.5644998748261813E-2"/>
    <n v="7.785905553176127E-2"/>
    <n v="0.11912538688654099"/>
    <n v="0.13245323570650439"/>
  </r>
  <r>
    <n v="2011"/>
    <n v="6"/>
    <n v="58"/>
    <x v="178"/>
    <s v="https://boardgamegeek.com/boardgame/83330/mansions-madness"/>
    <n v="2011"/>
    <n v="0.13130643285972254"/>
    <n v="106"/>
    <n v="1.853497496577164E-6"/>
    <n v="5.7146306193456395E-4"/>
    <n v="4.5249796515363178E-2"/>
    <n v="7.7184938466554803E-2"/>
    <n v="0.11809397884220914"/>
    <n v="0.13130643285972254"/>
  </r>
  <r>
    <n v="2011"/>
    <n v="6"/>
    <n v="59"/>
    <x v="43"/>
    <s v="https://boardgamegeek.com/boardgame/12942/no-thanks"/>
    <n v="2004"/>
    <n v="0.13018891098082389"/>
    <n v="106"/>
    <n v="1.8377227629270487E-6"/>
    <n v="5.6659945806698689E-4"/>
    <n v="4.4864684860737289E-2"/>
    <n v="7.6528033427104292E-2"/>
    <n v="0.11708890542540744"/>
    <n v="0.13018891098082389"/>
  </r>
  <r>
    <n v="2011"/>
    <n v="6"/>
    <n v="60"/>
    <x v="140"/>
    <s v="https://boardgamegeek.com/boardgame/69789/ascension-deckbuilding-game"/>
    <n v="2010"/>
    <n v="0.12909944487358055"/>
    <n v="106"/>
    <n v="1.8223440593981935E-6"/>
    <n v="5.6185795664957859E-4"/>
    <n v="4.4489241566837041E-2"/>
    <n v="7.588762021491377E-2"/>
    <n v="0.11610906472289176"/>
    <n v="0.12909944487358055"/>
  </r>
  <r>
    <n v="2011"/>
    <n v="6"/>
    <n v="61"/>
    <x v="45"/>
    <s v="https://boardgamegeek.com/boardgame/18602/caylus"/>
    <n v="2005"/>
    <n v="0.12803687993289598"/>
    <n v="106"/>
    <n v="1.807345087797057E-6"/>
    <n v="5.5723353268737541E-4"/>
    <n v="4.4123068742679204E-2"/>
    <n v="7.5263020126576333E-2"/>
    <n v="0.11515341830945416"/>
    <n v="0.12803687993289598"/>
  </r>
  <r>
    <n v="2011"/>
    <n v="6"/>
    <n v="62"/>
    <x v="88"/>
    <s v="https://boardgamegeek.com/boardgame/18291/unpublished-prototype"/>
    <m/>
    <n v="0.1270001270001905"/>
    <n v="106"/>
    <n v="1.7927104737611131E-6"/>
    <n v="5.527214460173609E-4"/>
    <n v="4.3765791050947633E-2"/>
    <n v="7.4653592929651555E-2"/>
    <n v="0.11422098662097538"/>
    <n v="0.1270001270001905"/>
  </r>
  <r>
    <n v="2011"/>
    <n v="6"/>
    <n v="63"/>
    <x v="42"/>
    <s v="https://boardgamegeek.com/boardgame/43015/hansa-teutonica"/>
    <n v="2009"/>
    <n v="0.12598815766974239"/>
    <n v="106"/>
    <n v="1.7784257005040232E-6"/>
    <n v="5.4831722088103752E-4"/>
    <n v="4.3417054090501186E-2"/>
    <n v="7.4058734103624929E-2"/>
    <n v="0.11331084473305601"/>
    <n v="0.12598815766974239"/>
  </r>
  <r>
    <n v="2011"/>
    <n v="6"/>
    <n v="64"/>
    <x v="38"/>
    <s v="https://boardgamegeek.com/boardgame/9674/ingenious"/>
    <n v="2004"/>
    <n v="0.125"/>
    <n v="106"/>
    <n v="1.7644770482773061E-6"/>
    <n v="5.4401662725948668E-4"/>
    <n v="4.3076522918439664E-2"/>
    <n v="7.3477872318918599E-2"/>
    <n v="0.11242211850386973"/>
    <n v="0.125"/>
  </r>
  <r>
    <n v="2011"/>
    <n v="6"/>
    <n v="65"/>
    <x v="182"/>
    <s v="https://boardgamegeek.com/boardgame/88408/nightfall"/>
    <n v="2011"/>
    <n v="0.12403473458920847"/>
    <n v="106"/>
    <n v="1.750851538974605E-6"/>
    <n v="5.3981566379397424E-4"/>
    <n v="4.2743880697716959E-2"/>
    <n v="7.2910467130054529E-2"/>
    <n v="0.11155398104467219"/>
    <n v="0.12403473458920847"/>
  </r>
  <r>
    <n v="2011"/>
    <n v="6"/>
    <n v="66"/>
    <x v="77"/>
    <s v="https://boardgamegeek.com/boardgame/9220/saboteur"/>
    <n v="2004"/>
    <n v="0.12309149097933272"/>
    <n v="106"/>
    <n v="1.7375368853701252E-6"/>
    <n v="5.3571054213534498E-4"/>
    <n v="4.241882745788908E-2"/>
    <n v="7.2356006861797842E-2"/>
    <n v="0.11070564948557243"/>
    <n v="0.12309149097933272"/>
  </r>
  <r>
    <n v="2011"/>
    <n v="6"/>
    <n v="67"/>
    <x v="131"/>
    <s v="https://boardgamegeek.com/boardgame/66362/glen-more"/>
    <n v="2010"/>
    <n v="0.12216944435630522"/>
    <n v="106"/>
    <n v="1.7245214445399363E-6"/>
    <n v="5.3169767258306154E-4"/>
    <n v="4.210107895797937E-2"/>
    <n v="7.1814006669486605E-2"/>
    <n v="0.10987638200781172"/>
    <n v="0.12216944435630522"/>
  </r>
  <r>
    <n v="2011"/>
    <n v="6"/>
    <n v="68"/>
    <x v="67"/>
    <s v="https://boardgamegeek.com/boardgame/39463/cosmic-encounter"/>
    <n v="2008"/>
    <n v="0.12126781251816648"/>
    <n v="106"/>
    <n v="1.7117941750648012E-6"/>
    <n v="5.2777365089014955E-4"/>
    <n v="4.1790365641662747E-2"/>
    <n v="7.1284006756835161E-2"/>
    <n v="0.10906547511697895"/>
    <n v="0.12126781251816648"/>
  </r>
  <r>
    <n v="2011"/>
    <n v="6"/>
    <n v="69"/>
    <x v="79"/>
    <s v="https://boardgamegeek.com/boardgame/760/battle-line"/>
    <n v="2000"/>
    <n v="0.1203858530857692"/>
    <n v="106"/>
    <n v="1.6993445976569876E-6"/>
    <n v="5.2393524612380981E-4"/>
    <n v="4.1486431676040381E-2"/>
    <n v="7.0765570736321934E-2"/>
    <n v="0.10827226113438236"/>
    <n v="0.1203858530857692"/>
  </r>
  <r>
    <n v="2011"/>
    <n v="6"/>
    <n v="70"/>
    <x v="186"/>
    <s v="https://boardgamegeek.com/boardgame/59959/letters-whitechapel"/>
    <n v="2011"/>
    <n v="0.11952286093343936"/>
    <n v="106"/>
    <n v="1.6871627588919523E-6"/>
    <n v="5.2017938948331469E-4"/>
    <n v="4.1189034066214221E-2"/>
    <n v="7.0258284118872971E-2"/>
    <n v="0.10749610588624529"/>
    <n v="0.11952286093343936"/>
  </r>
  <r>
    <n v="2011"/>
    <n v="6"/>
    <n v="71"/>
    <x v="37"/>
    <s v="https://boardgamegeek.com/boardgame/15512/diamant"/>
    <n v="2005"/>
    <n v="0.11867816581938533"/>
    <n v="106"/>
    <n v="1.6752391977596296E-6"/>
    <n v="5.1650316398723283E-4"/>
    <n v="4.0897941838697077E-2"/>
    <n v="6.9761752920961956E-2"/>
    <n v="0.10673640657255071"/>
    <n v="0.11867816581938533"/>
  </r>
  <r>
    <n v="2011"/>
    <n v="6"/>
    <n v="72"/>
    <x v="172"/>
    <s v="https://boardgamegeek.com/boardgame/25292/merchants-marauders"/>
    <n v="2010"/>
    <n v="0.11785113019775793"/>
    <n v="106"/>
    <n v="1.6635649147798753E-6"/>
    <n v="5.1290379495122333E-4"/>
    <n v="4.0612935287421888E-2"/>
    <n v="6.9275602378488871E-2"/>
    <n v="0.10599258979925857"/>
    <n v="0.11785113019775793"/>
  </r>
  <r>
    <n v="2011"/>
    <n v="6"/>
    <n v="73"/>
    <x v="192"/>
    <s v="https://boardgamegeek.com/boardgame/37919/ascending-empires"/>
    <n v="2011"/>
    <n v="0.11704114719613057"/>
    <n v="106"/>
    <n v="1.6521313434529453E-6"/>
    <n v="5.0937864118576063E-4"/>
    <n v="4.0333805276756708E-2"/>
    <n v="6.8799475757896314E-2"/>
    <n v="0.10526410975929801"/>
    <n v="0.11704114719613057"/>
  </r>
  <r>
    <n v="2011"/>
    <n v="6"/>
    <n v="74"/>
    <x v="13"/>
    <s v="https://boardgamegeek.com/boardgameexpansion/51811/dominion-seaside"/>
    <n v="2009"/>
    <n v="0.11624763874381928"/>
    <n v="106"/>
    <n v="1.6409303238392068E-6"/>
    <n v="5.0592518685033442E-4"/>
    <n v="4.0060352596501009E-2"/>
    <n v="6.8333033255953024E-2"/>
    <n v="0.10455044654922151"/>
    <n v="0.11624763874381928"/>
  </r>
  <r>
    <n v="2011"/>
    <n v="6"/>
    <n v="75"/>
    <x v="52"/>
    <s v="https://boardgamegeek.com/boardgame/28720/brass-lancashire"/>
    <n v="2007"/>
    <n v="0.11547005383792514"/>
    <n v="106"/>
    <n v="1.6299540780829101E-6"/>
    <n v="5.0254103390703507E-4"/>
    <n v="3.9792387364342749E-2"/>
    <n v="6.787595098049376E-2"/>
    <n v="0.10385110460972349"/>
    <n v="0.11547005383792514"/>
  </r>
  <r>
    <n v="2011"/>
    <n v="6"/>
    <n v="76"/>
    <x v="75"/>
    <s v="https://boardgamegeek.com/boardgame/8203/hey-s-my-fish"/>
    <n v="2003"/>
    <n v="0.11470786693528087"/>
    <n v="106"/>
    <n v="1.6191951877132031E-6"/>
    <n v="4.9922389512209193E-4"/>
    <n v="3.9529728471703628E-2"/>
    <n v="6.7427920005168576E-2"/>
    <n v="0.10316561127939412"/>
    <n v="0.11470786693528087"/>
  </r>
  <r>
    <n v="2011"/>
    <n v="6"/>
    <n v="77"/>
    <x v="47"/>
    <s v="https://boardgamegeek.com/boardgame/37046/ghost-stories"/>
    <n v="2008"/>
    <n v="0.11396057645963795"/>
    <n v="106"/>
    <n v="1.6086465725718577E-6"/>
    <n v="4.9597158756895269E-4"/>
    <n v="3.9272203069297518E-2"/>
    <n v="6.6988645491933105E-2"/>
    <n v="0.10249351545211779"/>
    <n v="0.11396057645963795"/>
  </r>
  <r>
    <n v="2011"/>
    <n v="6"/>
    <n v="78"/>
    <x v="113"/>
    <s v="https://boardgamegeek.com/boardgame/66188/fresco"/>
    <n v="2010"/>
    <n v="0.11322770341445956"/>
    <n v="106"/>
    <n v="1.5983014712317109E-6"/>
    <n v="4.9278202659097409E-4"/>
    <n v="3.9019646089082052E-2"/>
    <n v="6.6557845875616348E-2"/>
    <n v="0.1018343863294511"/>
    <n v="0.11322770341445956"/>
  </r>
  <r>
    <n v="2011"/>
    <n v="6"/>
    <n v="79"/>
    <x v="141"/>
    <s v="https://boardgamegeek.com/boardgame/71721/space-hulk-death-angel-card-game"/>
    <n v="2010"/>
    <n v="0.1125087900926024"/>
    <n v="106"/>
    <n v="1.5881534227827687E-6"/>
    <n v="4.896532201857848E-4"/>
    <n v="3.8771899799599233E-2"/>
    <n v="6.6135252105442022E-2"/>
    <n v="0.10118781226014041"/>
    <n v="0.1125087900926024"/>
  </r>
  <r>
    <n v="2011"/>
    <n v="6"/>
    <n v="80"/>
    <x v="193"/>
    <s v="https://boardgamegeek.com/boardgame/71671/yggdrasil"/>
    <n v="2011"/>
    <n v="0.11180339887498948"/>
    <n v="106"/>
    <n v="1.5781962498744938E-6"/>
    <n v="4.8658326377695092E-4"/>
    <n v="3.8528813391983482E-2"/>
    <n v="6.5720606938860837E-2"/>
    <n v="0.10055339965967586"/>
    <n v="0.11180339887498948"/>
  </r>
  <r>
    <n v="2011"/>
    <n v="6"/>
    <n v="81"/>
    <x v="194"/>
    <s v="https://boardgamegeek.com/boardgame/79131/star-trek-expeditions"/>
    <n v="2011"/>
    <n v="0.1111111111111111"/>
    <n v="106"/>
    <n v="1.5684240429131609E-6"/>
    <n v="4.8357033534176592E-4"/>
    <n v="3.8290242594168585E-2"/>
    <n v="6.5313664283483203E-2"/>
    <n v="9.993077200343975E-2"/>
    <n v="0.1111111111111111"/>
  </r>
  <r>
    <n v="2011"/>
    <n v="6"/>
    <n v="82"/>
    <x v="59"/>
    <s v="https://boardgamegeek.com/boardgame/45/perudo"/>
    <n v="1800"/>
    <n v="0.11043152607484653"/>
    <n v="106"/>
    <n v="1.5588311453224286E-6"/>
    <n v="4.8061269086684859E-4"/>
    <n v="3.8056049311051152E-2"/>
    <n v="6.4914188583287236E-2"/>
    <n v="9.9319568887596618E-2"/>
    <n v="0.11043152607484653"/>
  </r>
  <r>
    <n v="2011"/>
    <n v="6"/>
    <n v="83"/>
    <x v="128"/>
    <s v="https://boardgamegeek.com/boardgame/54043/jaipur"/>
    <n v="2009"/>
    <n v="0.10976425998969035"/>
    <n v="106"/>
    <n v="1.5494121397836131E-6"/>
    <n v="4.7770866010579807E-4"/>
    <n v="3.782610128857173E-2"/>
    <n v="6.4521954245624416E-2"/>
    <n v="9.8719445152404273E-2"/>
    <n v="0.10976425998969035"/>
  </r>
  <r>
    <n v="2011"/>
    <n v="6"/>
    <n v="84"/>
    <x v="55"/>
    <s v="https://boardgamegeek.com/boardgame/42/tigris-euphrates"/>
    <n v="1997"/>
    <n v="0.10910894511799619"/>
    <n v="106"/>
    <n v="1.5401618353796201E-6"/>
    <n v="4.7485664261546177E-4"/>
    <n v="3.7600271799857109E-2"/>
    <n v="6.4136745105856166E-2"/>
    <n v="9.8130070063100691E-2"/>
    <n v="0.10910894511799619"/>
  </r>
  <r>
    <n v="2011"/>
    <n v="6"/>
    <n v="85"/>
    <x v="71"/>
    <s v="https://boardgamegeek.com/boardgame/2453/blokus"/>
    <n v="2000"/>
    <n v="0.10846522890932808"/>
    <n v="106"/>
    <n v="1.5310752555732282E-6"/>
    <n v="4.7205510404944666E-4"/>
    <n v="3.7378439351731803E-2"/>
    <n v="6.3758353926735095E-2"/>
    <n v="9.7551126543950706E-2"/>
    <n v="0.10846522890932808"/>
  </r>
  <r>
    <n v="2011"/>
    <n v="6"/>
    <n v="86"/>
    <x v="10"/>
    <s v="https://boardgamegeek.com/boardgame/33160/endeavor"/>
    <n v="2009"/>
    <n v="0.10783277320343841"/>
    <n v="106"/>
    <n v="1.5221476269564736E-6"/>
    <n v="4.6930257268937373E-4"/>
    <n v="3.7160487410054573E-2"/>
    <n v="6.338658192989724E-2"/>
    <n v="9.6982310461422888E-2"/>
    <n v="0.10783277320343841"/>
  </r>
  <r>
    <n v="2011"/>
    <n v="6"/>
    <n v="87"/>
    <x v="64"/>
    <s v="https://boardgamegeek.com/boardgame/25554/notre-dame"/>
    <n v="2007"/>
    <n v="0.10721125348377948"/>
    <n v="106"/>
    <n v="1.5133743687133542E-6"/>
    <n v="4.6659763619606086E-4"/>
    <n v="3.6946304142469369E-2"/>
    <n v="6.3021238357058931E-2"/>
    <n v="9.6423329952814982E-2"/>
    <n v="0.10721125348377948"/>
  </r>
  <r>
    <n v="2011"/>
    <n v="6"/>
    <n v="88"/>
    <x v="195"/>
    <s v="https://boardgamegeek.com/boardgame/25669/qwirkle"/>
    <n v="2006"/>
    <n v="0.10660035817780521"/>
    <n v="106"/>
    <n v="1.5047510827430186E-6"/>
    <n v="4.6393893856434262E-4"/>
    <n v="3.6735782177280824E-2"/>
    <n v="6.2662140058718091E-2"/>
    <n v="9.5873904796961396E-2"/>
    <n v="0.10660035817780521"/>
  </r>
  <r>
    <n v="2011"/>
    <n v="6"/>
    <n v="89"/>
    <x v="143"/>
    <s v="https://boardgamegeek.com/boardgame/521/crokinole"/>
    <n v="1876"/>
    <n v="0.105999788000636"/>
    <n v="106"/>
    <n v="1.4962735443950593E-6"/>
    <n v="4.6132517726661285E-4"/>
    <n v="3.6528818377273141E-2"/>
    <n v="6.2309111108345375E-2"/>
    <n v="9.5333765823940556E-2"/>
    <n v="0.105999788000636"/>
  </r>
  <r>
    <n v="2011"/>
    <n v="6"/>
    <n v="90"/>
    <x v="126"/>
    <s v="https://boardgamegeek.com/boardgame/62871/zombie-dice"/>
    <n v="2010"/>
    <n v="0.10540925533894598"/>
    <n v="106"/>
    <n v="1.4879376937725781E-6"/>
    <n v="4.5875510057141945E-4"/>
    <n v="3.6325313627390117E-2"/>
    <n v="6.1961982440218888E-2"/>
    <n v="9.4802654360957181E-2"/>
    <n v="0.10540925533894598"/>
  </r>
  <r>
    <n v="2011"/>
    <n v="6"/>
    <n v="91"/>
    <x v="62"/>
    <s v="https://boardgamegeek.com/boardgame/27588/zooloretto"/>
    <n v="2007"/>
    <n v="0.10482848367219183"/>
    <n v="106"/>
    <n v="1.4797396275623586E-6"/>
    <n v="4.5622750502457573E-4"/>
    <n v="3.6125172635283594E-2"/>
    <n v="6.1620591509209233E-2"/>
    <n v="9.4280321711808973E-2"/>
    <n v="0.10482848367219183"/>
  </r>
  <r>
    <n v="2011"/>
    <n v="6"/>
    <n v="92"/>
    <x v="68"/>
    <s v="https://boardgamegeek.com/boardgameexpansion/34499/race-galaxy-gathering-storm"/>
    <n v="2008"/>
    <n v="0.10425720702853739"/>
    <n v="106"/>
    <n v="1.4716755913547972E-6"/>
    <n v="4.5374123308127164E-4"/>
    <n v="3.5928303743818397E-2"/>
    <n v="6.1284781970959462E-2"/>
    <n v="9.3766528667557678E-2"/>
    <n v="0.10425720702853739"/>
  </r>
  <r>
    <n v="2011"/>
    <n v="6"/>
    <n v="93"/>
    <x v="63"/>
    <s v="https://boardgamegeek.com/boardgame/18/roborally"/>
    <n v="1994"/>
    <n v="0.10369516947304253"/>
    <n v="106"/>
    <n v="1.4637419724192727E-6"/>
    <n v="4.512951708786038E-4"/>
    <n v="3.573461875469601E-2"/>
    <n v="6.0954403381030753E-2"/>
    <n v="9.3261045046217933E-2"/>
    <n v="0.10369516947304253"/>
  </r>
  <r>
    <n v="2011"/>
    <n v="6"/>
    <n v="94"/>
    <x v="196"/>
    <s v="https://boardgamegeek.com/boardgame/90040/pergamon"/>
    <n v="2011"/>
    <n v="0.10314212462587934"/>
    <n v="106"/>
    <n v="1.4559352929033729E-6"/>
    <n v="4.4888824613878816E-4"/>
    <n v="3.5544032762426007E-2"/>
    <n v="6.0629310911698812E-2"/>
    <n v="9.2763649259452047E-2"/>
    <n v="0.10314212462587934"/>
  </r>
  <r>
    <n v="2011"/>
    <n v="6"/>
    <n v="95"/>
    <x v="89"/>
    <s v="https://boardgamegeek.com/boardgame/38453/space-alert"/>
    <n v="2008"/>
    <n v="0.10259783520851541"/>
    <n v="106"/>
    <n v="1.448252203426902E-6"/>
    <n v="4.4651942619408934E-4"/>
    <n v="3.5356463997935281E-2"/>
    <n v="6.030936508518997E-2"/>
    <n v="9.2274127904417733E-2"/>
    <n v="0.10259783520851541"/>
  </r>
  <r>
    <n v="2011"/>
    <n v="6"/>
    <n v="96"/>
    <x v="197"/>
    <s v="https://boardgamegeek.com/boardgame/12493/twilight-imperium-third-edition"/>
    <n v="2005"/>
    <n v="0.10206207261596577"/>
    <n v="106"/>
    <n v="1.4406894770438669E-6"/>
    <n v="4.4418771612520408E-4"/>
    <n v="3.5171833681160822E-2"/>
    <n v="5.999443152224105E-2"/>
    <n v="9.1792275379061289E-2"/>
    <n v="0.10206207261596577"/>
  </r>
  <r>
    <n v="2011"/>
    <n v="6"/>
    <n v="97"/>
    <x v="132"/>
    <s v="https://boardgamegeek.com/boardgame/58421/egizia"/>
    <n v="2009"/>
    <n v="0.10153461651336192"/>
    <n v="106"/>
    <n v="1.4332440035477205E-6"/>
    <n v="4.4189215700547626E-4"/>
    <n v="3.4990065882022532E-2"/>
    <n v="5.9684380704953369E-2"/>
    <n v="9.1317893519281129E-2"/>
    <n v="0.10153461651336192"/>
  </r>
  <r>
    <n v="2011"/>
    <n v="6"/>
    <n v="98"/>
    <x v="23"/>
    <s v="https://boardgamegeek.com/boardgame/42215/tobago"/>
    <n v="2009"/>
    <n v="0.10101525445522107"/>
    <n v="106"/>
    <n v="1.4259127840970356E-6"/>
    <n v="4.3963182424390561E-4"/>
    <n v="3.4811087389218759E-2"/>
    <n v="5.9379087752990452E-2"/>
    <n v="9.0850791256507343E-2"/>
    <n v="0.10101525445522107"/>
  </r>
  <r>
    <n v="2011"/>
    <n v="6"/>
    <n v="99"/>
    <x v="72"/>
    <s v="https://boardgamegeek.com/boardgame/432/6-nimmt"/>
    <n v="1994"/>
    <n v="0.10050378152592121"/>
    <n v="106"/>
    <n v="1.4186929261405175E-6"/>
    <n v="4.3740582602044771E-4"/>
    <n v="3.4634827586329582E-2"/>
    <n v="5.907843221224103E-2"/>
    <n v="9.0390784294353183E-2"/>
    <n v="0.10050378152592121"/>
  </r>
  <r>
    <n v="2011"/>
    <n v="6"/>
    <n v="100"/>
    <x v="99"/>
    <s v="https://boardgamegeek.com/boardgame/5/acquire"/>
    <n v="1964"/>
    <n v="0.1"/>
    <n v="106"/>
    <n v="1.4115816386218448E-6"/>
    <n v="4.3521330180758939E-4"/>
    <n v="3.4461218334751735E-2"/>
    <n v="5.8782297855134884E-2"/>
    <n v="8.9937694803095783E-2"/>
    <n v="0.1"/>
  </r>
  <r>
    <n v="2011"/>
    <n v="7"/>
    <n v="1"/>
    <x v="147"/>
    <s v="https://boardgamegeek.com/boardgame/68448/7-wonders"/>
    <n v="2010"/>
    <n v="1"/>
    <n v="105"/>
    <n v="1.5684240429131608E-5"/>
    <n v="4.5811926506062021E-3"/>
    <n v="0.34809311449244174"/>
    <n v="0.5907768628656771"/>
    <n v="0.90027722525621401"/>
    <n v="1"/>
  </r>
  <r>
    <n v="2011"/>
    <n v="7"/>
    <n v="2"/>
    <x v="0"/>
    <s v="https://boardgamegeek.com/boardgame/36218/dominion"/>
    <n v="2008"/>
    <n v="0.70710678118654746"/>
    <n v="105"/>
    <n v="1.1090432765199165E-5"/>
    <n v="3.2393923891656192E-3"/>
    <n v="0.2461390017419508"/>
    <n v="0.41774232590043531"/>
    <n v="0.63659213092647782"/>
    <n v="0.70710678118654746"/>
  </r>
  <r>
    <n v="2011"/>
    <n v="7"/>
    <n v="3"/>
    <x v="5"/>
    <s v="https://boardgamegeek.com/boardgame/822/carcassonne"/>
    <n v="2000"/>
    <n v="0.57735026918962584"/>
    <n v="105"/>
    <n v="9.0553004337939474E-6"/>
    <n v="2.6449528100370265E-3"/>
    <n v="0.20097165335526648"/>
    <n v="0.34108518080650135"/>
    <n v="0.51977529834696456"/>
    <n v="0.57735026918962584"/>
  </r>
  <r>
    <n v="2011"/>
    <n v="7"/>
    <n v="4"/>
    <x v="1"/>
    <s v="https://boardgamegeek.com/boardgame/31260/agricola"/>
    <n v="2007"/>
    <n v="0.5"/>
    <n v="105"/>
    <n v="7.8421202145658041E-6"/>
    <n v="2.2905963253031011E-3"/>
    <n v="0.17404655724622087"/>
    <n v="0.29538843143283855"/>
    <n v="0.450138612628107"/>
    <n v="0.5"/>
  </r>
  <r>
    <n v="2011"/>
    <n v="7"/>
    <n v="5"/>
    <x v="4"/>
    <s v="https://boardgamegeek.com/boardgame/28143/race-galaxy"/>
    <n v="2007"/>
    <n v="0.44721359549995793"/>
    <n v="105"/>
    <n v="7.0142055549977499E-6"/>
    <n v="2.048771636955582E-3"/>
    <n v="0.15567197330094337"/>
    <n v="0.26420344498034504"/>
    <n v="0.40261621485355698"/>
    <n v="0.44721359549995793"/>
  </r>
  <r>
    <n v="2011"/>
    <n v="7"/>
    <n v="6"/>
    <x v="3"/>
    <s v="https://boardgamegeek.com/boardgame/40692/small-world"/>
    <n v="2009"/>
    <n v="0.40824829046386307"/>
    <n v="105"/>
    <n v="6.4030643424171851E-6"/>
    <n v="1.8702640678955956E-3"/>
    <n v="0.14210841891378109"/>
    <n v="0.24118364431051675"/>
    <n v="0.36753663815439952"/>
    <n v="0.40824829046386307"/>
  </r>
  <r>
    <n v="2011"/>
    <n v="7"/>
    <n v="7"/>
    <x v="198"/>
    <s v="https://boardgamegeek.com/boardgameexpansion/92539/7-wonders-leaders"/>
    <n v="2011"/>
    <n v="0.3779644730092272"/>
    <n v="105"/>
    <n v="5.9280856683467441E-6"/>
    <n v="1.7315280659401179E-3"/>
    <n v="0.13156683057727633"/>
    <n v="0.22329266563907013"/>
    <n v="0.34027280700617424"/>
    <n v="0.3779644730092272"/>
  </r>
  <r>
    <n v="2011"/>
    <n v="7"/>
    <n v="8"/>
    <x v="8"/>
    <s v="https://boardgamegeek.com/boardgame/34635/stone-age"/>
    <n v="2008"/>
    <n v="0.35355339059327373"/>
    <n v="105"/>
    <n v="5.5452163825995826E-6"/>
    <n v="1.6196961945828096E-3"/>
    <n v="0.1230695008709754"/>
    <n v="0.20887116295021765"/>
    <n v="0.31829606546323891"/>
    <n v="0.35355339059327373"/>
  </r>
  <r>
    <n v="2011"/>
    <n v="7"/>
    <n v="9"/>
    <x v="2"/>
    <s v="https://boardgamegeek.com/boardgame/30549/pandemic"/>
    <n v="2008"/>
    <n v="0.33333333333333331"/>
    <n v="105"/>
    <n v="5.2280801430438691E-6"/>
    <n v="1.527064216868734E-3"/>
    <n v="0.11603103816414724"/>
    <n v="0.1969256209552257"/>
    <n v="0.30009240841873797"/>
    <n v="0.33333333333333331"/>
  </r>
  <r>
    <n v="2011"/>
    <n v="7"/>
    <n v="10"/>
    <x v="34"/>
    <s v="https://boardgamegeek.com/boardgame/39856/dixit"/>
    <n v="2008"/>
    <n v="0.31622776601683794"/>
    <n v="105"/>
    <n v="4.9597923125752603E-6"/>
    <n v="1.4487003175939557E-3"/>
    <n v="0.11007670796178824"/>
    <n v="0.18682004755844889"/>
    <n v="0.28469265573861013"/>
    <n v="0.31622776601683794"/>
  </r>
  <r>
    <n v="2011"/>
    <n v="7"/>
    <n v="11"/>
    <x v="6"/>
    <s v="https://boardgamegeek.com/boardgame/13/catan"/>
    <n v="1995"/>
    <n v="0.30151134457776363"/>
    <n v="105"/>
    <n v="4.7289764204683918E-6"/>
    <n v="1.3812815558540449E-3"/>
    <n v="0.10495402298887753"/>
    <n v="0.17812592626806337"/>
    <n v="0.27144379667973928"/>
    <n v="0.30151134457776363"/>
  </r>
  <r>
    <n v="2011"/>
    <n v="7"/>
    <n v="12"/>
    <x v="11"/>
    <s v="https://boardgamegeek.com/boardgame/9209/ticket-ride"/>
    <n v="2004"/>
    <n v="0.28867513459481292"/>
    <n v="105"/>
    <n v="4.5276502168969737E-6"/>
    <n v="1.3224764050185132E-3"/>
    <n v="0.10048582667763324"/>
    <n v="0.17054259040325068"/>
    <n v="0.25988764917348228"/>
    <n v="0.28867513459481292"/>
  </r>
  <r>
    <n v="2011"/>
    <n v="7"/>
    <n v="13"/>
    <x v="9"/>
    <s v="https://boardgamegeek.com/boardgame/3076/puerto-rico"/>
    <n v="2002"/>
    <n v="0.27735009811261457"/>
    <n v="105"/>
    <n v="4.3500256218414878E-6"/>
    <n v="1.270594231118419E-3"/>
    <n v="9.6543659456804293E-2"/>
    <n v="0.16385202087845818"/>
    <n v="0.24969197675336335"/>
    <n v="0.27735009811261457"/>
  </r>
  <r>
    <n v="2011"/>
    <n v="7"/>
    <n v="14"/>
    <x v="152"/>
    <s v="https://boardgamegeek.com/boardgame/41114/resistance"/>
    <n v="2009"/>
    <n v="0.2672612419124244"/>
    <n v="105"/>
    <n v="4.1917895755427696E-6"/>
    <n v="1.2243752372410848E-3"/>
    <n v="9.3031798080413716E-2"/>
    <n v="0.15789175806260691"/>
    <n v="0.2406092092874472"/>
    <n v="0.2672612419124244"/>
  </r>
  <r>
    <n v="2011"/>
    <n v="7"/>
    <n v="15"/>
    <x v="7"/>
    <s v="https://boardgamegeek.com/boardgame/2651/power-grid"/>
    <n v="2004"/>
    <n v="0.2581988897471611"/>
    <n v="105"/>
    <n v="4.0496534653293184E-6"/>
    <n v="1.1828588561043755E-3"/>
    <n v="8.9877255690579888E-2"/>
    <n v="0.15253793008022867"/>
    <n v="0.23245058002580932"/>
    <n v="0.2581988897471611"/>
  </r>
  <r>
    <n v="2011"/>
    <n v="7"/>
    <n v="16"/>
    <x v="185"/>
    <s v="https://boardgamegeek.com/boardgame/77423/lord-rings-card-game"/>
    <n v="2011"/>
    <n v="0.25"/>
    <n v="105"/>
    <n v="3.9210601072829021E-6"/>
    <n v="1.1452981626515505E-3"/>
    <n v="8.7023278623110434E-2"/>
    <n v="0.14769421571641927"/>
    <n v="0.2250693063140535"/>
    <n v="0.25"/>
  </r>
  <r>
    <n v="2011"/>
    <n v="7"/>
    <n v="17"/>
    <x v="119"/>
    <s v="https://boardgamegeek.com/boardgame/65244/forbidden-island"/>
    <n v="2010"/>
    <n v="0.24253562503633297"/>
    <n v="105"/>
    <n v="3.8039870556995578E-6"/>
    <n v="1.1111024229266302E-3"/>
    <n v="8.4424981094268173E-2"/>
    <n v="0.14328443569213095"/>
    <n v="0.21834929953349139"/>
    <n v="0.24253562503633297"/>
  </r>
  <r>
    <n v="2011"/>
    <n v="7"/>
    <n v="18"/>
    <x v="149"/>
    <s v="https://boardgamegeek.com/boardgame/48726/alien-frontiers"/>
    <n v="2010"/>
    <n v="0.23570226039551587"/>
    <n v="105"/>
    <n v="3.6968109217330558E-6"/>
    <n v="1.0797974630552066E-3"/>
    <n v="8.2046333913983624E-2"/>
    <n v="0.1392474419668118"/>
    <n v="0.21219737697549265"/>
    <n v="0.23570226039551587"/>
  </r>
  <r>
    <n v="2011"/>
    <n v="7"/>
    <n v="19"/>
    <x v="140"/>
    <s v="https://boardgamegeek.com/boardgame/69789/ascension-deckbuilding-game"/>
    <n v="2010"/>
    <n v="0.22941573387056174"/>
    <n v="105"/>
    <n v="3.598211528251562E-6"/>
    <n v="1.0509976739412458E-3"/>
    <n v="7.9858037316572997E-2"/>
    <n v="0.13553350754807753"/>
    <n v="0.20653776031910737"/>
    <n v="0.22941573387056174"/>
  </r>
  <r>
    <n v="2011"/>
    <n v="7"/>
    <n v="20"/>
    <x v="155"/>
    <s v="https://boardgamegeek.com/boardgame/73439/troyes"/>
    <n v="2010"/>
    <n v="0.22360679774997896"/>
    <n v="105"/>
    <n v="3.5071027774988749E-6"/>
    <n v="1.024385818477791E-3"/>
    <n v="7.7835986650471686E-2"/>
    <n v="0.13210172249017252"/>
    <n v="0.20130810742677849"/>
    <n v="0.22360679774997896"/>
  </r>
  <r>
    <n v="2011"/>
    <n v="7"/>
    <n v="21"/>
    <x v="15"/>
    <s v="https://boardgamegeek.com/boardgame/37111/battlestar-galactica-board-game"/>
    <n v="2008"/>
    <n v="0.21821789023599239"/>
    <n v="105"/>
    <n v="3.4225818563991553E-6"/>
    <n v="9.9969819497991918E-4"/>
    <n v="7.5960145050216379E-2"/>
    <n v="0.12891808061478624"/>
    <n v="0.19645659672292431"/>
    <n v="0.21821789023599239"/>
  </r>
  <r>
    <n v="2011"/>
    <n v="7"/>
    <n v="22"/>
    <x v="19"/>
    <s v="https://boardgamegeek.com/boardgame/11/bohnanza"/>
    <n v="1997"/>
    <n v="0.21320071635561041"/>
    <n v="105"/>
    <n v="3.3438912949844855E-6"/>
    <n v="9.7671355487229995E-4"/>
    <n v="7.4213701368244095E-2"/>
    <n v="0.12595405036928256"/>
    <n v="0.19193974934326608"/>
    <n v="0.21320071635561041"/>
  </r>
  <r>
    <n v="2011"/>
    <n v="7"/>
    <n v="23"/>
    <x v="129"/>
    <s v="https://boardgamegeek.com/boardgame/63888/innovation"/>
    <n v="2010"/>
    <n v="0.20851441405707477"/>
    <n v="105"/>
    <n v="3.2703902030106601E-6"/>
    <n v="9.5524470122372953E-4"/>
    <n v="7.2582431805693737E-2"/>
    <n v="0.12318549139891348"/>
    <n v="0.18772077811322857"/>
    <n v="0.20851441405707477"/>
  </r>
  <r>
    <n v="2011"/>
    <n v="7"/>
    <n v="24"/>
    <x v="21"/>
    <s v="https://boardgamegeek.com/boardgame/478/citadels"/>
    <n v="2000"/>
    <n v="0.20412414523193154"/>
    <n v="105"/>
    <n v="3.2015321712085925E-6"/>
    <n v="9.3513203394779778E-4"/>
    <n v="7.1054209456890546E-2"/>
    <n v="0.12059182215525838"/>
    <n v="0.18376831907719976"/>
    <n v="0.20412414523193154"/>
  </r>
  <r>
    <n v="2011"/>
    <n v="7"/>
    <n v="25"/>
    <x v="17"/>
    <s v="https://boardgamegeek.com/boardgame/15987/arkham-horror"/>
    <n v="2005"/>
    <n v="0.2"/>
    <n v="105"/>
    <n v="3.1368480858263217E-6"/>
    <n v="9.1623853012124052E-4"/>
    <n v="6.9618622898488344E-2"/>
    <n v="0.11815537257313542"/>
    <n v="0.18005544505124282"/>
    <n v="0.2"/>
  </r>
  <r>
    <n v="2011"/>
    <n v="7"/>
    <n v="26"/>
    <x v="25"/>
    <s v="https://boardgamegeek.com/boardgame/53953/thunderstone"/>
    <n v="2009"/>
    <n v="0.19611613513818404"/>
    <n v="105"/>
    <n v="3.0759326155393443E-6"/>
    <n v="8.9844579696034146E-4"/>
    <n v="6.8266676282471073E-2"/>
    <n v="0.11586087507427756"/>
    <n v="0.17655888997017702"/>
    <n v="0.19611613513818404"/>
  </r>
  <r>
    <n v="2011"/>
    <n v="7"/>
    <n v="27"/>
    <x v="14"/>
    <s v="https://boardgamegeek.com/boardgame/40834/dominion-intrigue"/>
    <n v="2009"/>
    <n v="0.19245008972987526"/>
    <n v="105"/>
    <n v="3.0184334779313152E-6"/>
    <n v="8.8165093667900865E-4"/>
    <n v="6.6990551118422156E-2"/>
    <n v="0.11369506026883378"/>
    <n v="0.1732584327823215"/>
    <n v="0.19245008972987526"/>
  </r>
  <r>
    <n v="2011"/>
    <n v="7"/>
    <n v="28"/>
    <x v="36"/>
    <s v="https://boardgamegeek.com/boardgame/215/tichu"/>
    <n v="1991"/>
    <n v="0.1889822365046136"/>
    <n v="105"/>
    <n v="2.964042834173372E-6"/>
    <n v="8.6576403297005896E-4"/>
    <n v="6.5783415288638167E-2"/>
    <n v="0.11164633281953507"/>
    <n v="0.17013640350308712"/>
    <n v="0.1889822365046136"/>
  </r>
  <r>
    <n v="2011"/>
    <n v="7"/>
    <n v="29"/>
    <x v="22"/>
    <s v="https://boardgamegeek.com/boardgame/14996/ticket-ride-europe"/>
    <n v="2005"/>
    <n v="0.18569533817705186"/>
    <n v="105"/>
    <n v="2.9124903305377828E-6"/>
    <n v="8.5070611850854327E-4"/>
    <n v="6.4639268612777204E-2"/>
    <n v="0.1097045093370197"/>
    <n v="0.16717728379705055"/>
    <n v="0.18569533817705186"/>
  </r>
  <r>
    <n v="2011"/>
    <n v="7"/>
    <n v="30"/>
    <x v="16"/>
    <s v="https://boardgamegeek.com/boardgame/25613/through-ages-story-civilization"/>
    <n v="2006"/>
    <n v="0.18257418583505536"/>
    <n v="105"/>
    <n v="2.8635374267899626E-6"/>
    <n v="8.3640751833796657E-4"/>
    <n v="6.3552816973246259E-2"/>
    <n v="0.10786060474788915"/>
    <n v="0.164367381426996"/>
    <n v="0.18257418583505536"/>
  </r>
  <r>
    <n v="2011"/>
    <n v="7"/>
    <n v="31"/>
    <x v="24"/>
    <s v="https://boardgamegeek.com/boardgame/37380/roll-through-ages-bronze-age"/>
    <n v="2008"/>
    <n v="0.17960530202677491"/>
    <n v="105"/>
    <n v="2.8169727393347362E-6"/>
    <n v="8.2280648965496841E-4"/>
    <n v="6.251936896185574E-2"/>
    <n v="0.10610665688542052"/>
    <n v="0.16169456294996917"/>
    <n v="0.17960530202677491"/>
  </r>
  <r>
    <n v="2011"/>
    <n v="7"/>
    <n v="32"/>
    <x v="49"/>
    <s v="https://boardgamegeek.com/boardgame/2655/hive"/>
    <n v="2000"/>
    <n v="0.17677669529663687"/>
    <n v="105"/>
    <n v="2.7726081912997913E-6"/>
    <n v="8.0984809729140481E-4"/>
    <n v="6.1534750435487701E-2"/>
    <n v="0.10443558147510883"/>
    <n v="0.15914803273161945"/>
    <n v="0.17677669529663687"/>
  </r>
  <r>
    <n v="2011"/>
    <n v="7"/>
    <n v="33"/>
    <x v="28"/>
    <s v="https://boardgamegeek.com/boardgame/50/lost-cities"/>
    <n v="1999"/>
    <n v="0.17407765595569785"/>
    <n v="105"/>
    <n v="2.7302758093488189E-6"/>
    <n v="7.9748327809899802E-4"/>
    <n v="6.0595233425162612E-2"/>
    <n v="0.10284105148051782"/>
    <n v="0.15671814908290152"/>
    <n v="0.17407765595569785"/>
  </r>
  <r>
    <n v="2011"/>
    <n v="7"/>
    <n v="34"/>
    <x v="133"/>
    <s v="https://boardgamegeek.com/boardgame/19857/glory-rome"/>
    <n v="2005"/>
    <n v="0.17149858514250882"/>
    <n v="105"/>
    <n v="2.6898250426310061E-6"/>
    <n v="7.8566805784422344E-4"/>
    <n v="5.969747663330309E-2"/>
    <n v="0.10131739611639358"/>
    <n v="0.15439627036746442"/>
    <n v="0.17149858514250882"/>
  </r>
  <r>
    <n v="2011"/>
    <n v="7"/>
    <n v="35"/>
    <x v="154"/>
    <s v="https://boardgamegeek.com/boardgame/65781/london"/>
    <n v="2010"/>
    <n v="0.1690308509457033"/>
    <n v="105"/>
    <n v="2.6511205061731187E-6"/>
    <n v="7.743628920781684E-4"/>
    <n v="5.8838475350997552E-2"/>
    <n v="9.9859515849218469E-2"/>
    <n v="0.15217462547209445"/>
    <n v="0.1690308509457033"/>
  </r>
  <r>
    <n v="2011"/>
    <n v="7"/>
    <n v="36"/>
    <x v="178"/>
    <s v="https://boardgamegeek.com/boardgame/83330/mansions-madness"/>
    <n v="2011"/>
    <n v="0.16666666666666666"/>
    <n v="105"/>
    <n v="2.6140400715219346E-6"/>
    <n v="7.6353210843436699E-4"/>
    <n v="5.801551908207362E-2"/>
    <n v="9.846281047761285E-2"/>
    <n v="0.15004620420936898"/>
    <n v="0.16666666666666666"/>
  </r>
  <r>
    <n v="2011"/>
    <n v="7"/>
    <n v="37"/>
    <x v="20"/>
    <s v="https://boardgamegeek.com/boardgame/35677/le-havre"/>
    <n v="2008"/>
    <n v="0.16439898730535729"/>
    <n v="105"/>
    <n v="2.5784732432029787E-6"/>
    <n v="7.5314343241040518E-4"/>
    <n v="5.7226155510525213E-2"/>
    <n v="9.7123117978553261E-2"/>
    <n v="0.14800466412619862"/>
    <n v="0.16439898730535729"/>
  </r>
  <r>
    <n v="2011"/>
    <n v="7"/>
    <n v="38"/>
    <x v="148"/>
    <s v="https://boardgamegeek.com/boardgame/62219/dominant-species"/>
    <n v="2010"/>
    <n v="0.16222142113076254"/>
    <n v="105"/>
    <n v="2.5443197717702907E-6"/>
    <n v="7.4316758225514306E-4"/>
    <n v="5.6468159718797137E-2"/>
    <n v="9.5836662265243761E-2"/>
    <n v="0.14604425089272266"/>
    <n v="0.16222142113076254"/>
  </r>
  <r>
    <n v="2011"/>
    <n v="7"/>
    <n v="39"/>
    <x v="58"/>
    <s v="https://boardgamegeek.com/boardgame/463/magic-gathering"/>
    <n v="1993"/>
    <n v="0.16012815380508713"/>
    <n v="105"/>
    <n v="2.511488463751952E-6"/>
    <n v="7.3357792136700473E-4"/>
    <n v="5.5739507775937516E-2"/>
    <n v="9.4600008361442015E-2"/>
    <n v="0.14415972999304411"/>
    <n v="0.16012815380508713"/>
  </r>
  <r>
    <n v="2011"/>
    <n v="7"/>
    <n v="40"/>
    <x v="31"/>
    <s v="https://boardgamegeek.com/boardgame/43111/chaos-old-world"/>
    <n v="2009"/>
    <n v="0.15811388300841897"/>
    <n v="105"/>
    <n v="2.4798961562876302E-6"/>
    <n v="7.2435015879697786E-4"/>
    <n v="5.5038353980894121E-2"/>
    <n v="9.3410023779224444E-2"/>
    <n v="0.14234632786930507"/>
    <n v="0.15811388300841897"/>
  </r>
  <r>
    <n v="2011"/>
    <n v="7"/>
    <n v="41"/>
    <x v="44"/>
    <s v="https://boardgamegeek.com/boardgame/5782/coloretto"/>
    <n v="2003"/>
    <n v="0.15617376188860607"/>
    <n v="105"/>
    <n v="2.4494668301828483E-6"/>
    <n v="7.1546209018160517E-4"/>
    <n v="5.4363011177805884E-2"/>
    <n v="9.226384511048194E-2"/>
    <n v="0.14059968101089895"/>
    <n v="0.15617376188860607"/>
  </r>
  <r>
    <n v="2011"/>
    <n v="7"/>
    <n v="42"/>
    <x v="32"/>
    <s v="https://boardgamegeek.com/boardgame/12/ra"/>
    <n v="1999"/>
    <n v="0.15430334996209191"/>
    <n v="105"/>
    <n v="2.4201308398258852E-6"/>
    <n v="7.0689337281025228E-4"/>
    <n v="5.3711933664921767E-2"/>
    <n v="9.1158849020269356E-2"/>
    <n v="0.13891579175161065"/>
    <n v="0.15430334996209191"/>
  </r>
  <r>
    <n v="2011"/>
    <n v="7"/>
    <n v="43"/>
    <x v="51"/>
    <s v="https://boardgamegeek.com/boardgame/172/sale"/>
    <n v="1997"/>
    <n v="0.15249857033260467"/>
    <n v="105"/>
    <n v="2.3918242421954081E-6"/>
    <n v="6.9862532963568152E-4"/>
    <n v="5.3083702302721032E-2"/>
    <n v="9.0092626972596998E-2"/>
    <n v="0.13729098975457693"/>
    <n v="0.15249857033260467"/>
  </r>
  <r>
    <n v="2011"/>
    <n v="7"/>
    <n v="44"/>
    <x v="43"/>
    <s v="https://boardgamegeek.com/boardgame/12942/no-thanks"/>
    <n v="2004"/>
    <n v="0.15075567228888181"/>
    <n v="105"/>
    <n v="2.3644882102341959E-6"/>
    <n v="6.9064077792702246E-4"/>
    <n v="5.2477011494438765E-2"/>
    <n v="8.9062963134031684E-2"/>
    <n v="0.13572189833986964"/>
    <n v="0.15075567228888181"/>
  </r>
  <r>
    <n v="2011"/>
    <n v="7"/>
    <n v="45"/>
    <x v="173"/>
    <s v="https://boardgamegeek.com/boardgame/2653/survive-escape-atlantis"/>
    <n v="1982"/>
    <n v="0.14907119849998599"/>
    <n v="105"/>
    <n v="2.3380685183325833E-6"/>
    <n v="6.8292387898519409E-4"/>
    <n v="5.1890657766981131E-2"/>
    <n v="8.8067814993448346E-2"/>
    <n v="0.13420540495118569"/>
    <n v="0.14907119849998599"/>
  </r>
  <r>
    <n v="2011"/>
    <n v="7"/>
    <n v="46"/>
    <x v="199"/>
    <s v="https://boardgamegeek.com/boardgame/97786/small-world-underground"/>
    <n v="2011"/>
    <n v="0.14744195615489714"/>
    <n v="105"/>
    <n v="2.3125150896748878E-6"/>
    <n v="6.7546000592781663E-4"/>
    <n v="5.1323529724816186E-2"/>
    <n v="8.7105296311968838E-2"/>
    <n v="0.13273863517347917"/>
    <n v="0.14744195615489714"/>
  </r>
  <r>
    <n v="2011"/>
    <n v="7"/>
    <n v="47"/>
    <x v="33"/>
    <s v="https://boardgamegeek.com/boardgame/6249/alhambra"/>
    <n v="2003"/>
    <n v="0.14586499149789456"/>
    <n v="105"/>
    <n v="2.2877815968462161E-6"/>
    <n v="6.6823562703089074E-4"/>
    <n v="5.0774599185915648E-2"/>
    <n v="8.6173662079054816E-2"/>
    <n v="0.13131892980774576"/>
    <n v="0.14586499149789456"/>
  </r>
  <r>
    <n v="2011"/>
    <n v="7"/>
    <n v="48"/>
    <x v="48"/>
    <s v="https://boardgamegeek.com/boardgame/9217/saint-petersburg"/>
    <n v="2004"/>
    <n v="0.14433756729740646"/>
    <n v="105"/>
    <n v="2.2638251084484869E-6"/>
    <n v="6.6123820250925662E-4"/>
    <n v="5.0242913338816621E-2"/>
    <n v="8.5271295201625338E-2"/>
    <n v="0.12994382458674114"/>
    <n v="0.14433756729740646"/>
  </r>
  <r>
    <n v="2011"/>
    <n v="7"/>
    <n v="49"/>
    <x v="172"/>
    <s v="https://boardgamegeek.com/boardgame/25292/merchants-marauders"/>
    <n v="2010"/>
    <n v="0.14285714285714285"/>
    <n v="105"/>
    <n v="2.2406057755902296E-6"/>
    <n v="6.5445609294374318E-4"/>
    <n v="4.9727587784634528E-2"/>
    <n v="8.4396694695096725E-2"/>
    <n v="0.12861103217945913"/>
    <n v="0.14285714285714285"/>
  </r>
  <r>
    <n v="2011"/>
    <n v="7"/>
    <n v="50"/>
    <x v="30"/>
    <s v="https://boardgamegeek.com/boardgame/8217/san-juan"/>
    <n v="2004"/>
    <n v="0.1414213562373095"/>
    <n v="105"/>
    <n v="2.2180865530398332E-6"/>
    <n v="6.4787847783312393E-4"/>
    <n v="4.9227800348390166E-2"/>
    <n v="8.3548465180087059E-2"/>
    <n v="0.12731842618529557"/>
    <n v="0.1414213562373095"/>
  </r>
  <r>
    <n v="2011"/>
    <n v="7"/>
    <n v="51"/>
    <x v="41"/>
    <s v="https://boardgamegeek.com/boardgame/10630/memoir-44"/>
    <n v="2004"/>
    <n v="0.14002800840280097"/>
    <n v="105"/>
    <n v="2.1962329506019915E-6"/>
    <n v="6.4149528297393536E-4"/>
    <n v="4.8742785561104791E-2"/>
    <n v="8.2725307517535429E-2"/>
    <n v="0.12606402686302748"/>
    <n v="0.14002800840280097"/>
  </r>
  <r>
    <n v="2011"/>
    <n v="7"/>
    <n v="52"/>
    <x v="27"/>
    <s v="https://boardgamegeek.com/boardgame/12333/twilight-struggle"/>
    <n v="2005"/>
    <n v="0.13867504905630729"/>
    <n v="105"/>
    <n v="2.1750128109207439E-6"/>
    <n v="6.352971155592095E-4"/>
    <n v="4.8271829728402146E-2"/>
    <n v="8.1926010439229091E-2"/>
    <n v="0.12484598837668168"/>
    <n v="0.13867504905630729"/>
  </r>
  <r>
    <n v="2011"/>
    <n v="7"/>
    <n v="53"/>
    <x v="145"/>
    <s v="https://boardgamegeek.com/boardgameexpansion/66690/dominion-prosperity"/>
    <n v="2010"/>
    <n v="0.13736056394868904"/>
    <n v="105"/>
    <n v="2.1543961104523462E-6"/>
    <n v="6.2927520604485749E-4"/>
    <n v="4.7814266513337374E-2"/>
    <n v="8.1149443051066736E-2"/>
    <n v="0.12366258737135451"/>
    <n v="0.13736056394868904"/>
  </r>
  <r>
    <n v="2011"/>
    <n v="7"/>
    <n v="54"/>
    <x v="40"/>
    <s v="https://boardgamegeek.com/boardgame/21790/thurn-and-taxis"/>
    <n v="2006"/>
    <n v="0.13608276348795434"/>
    <n v="105"/>
    <n v="2.1343547808057279E-6"/>
    <n v="6.2342135596519849E-4"/>
    <n v="4.736947297126036E-2"/>
    <n v="8.0394548103505575E-2"/>
    <n v="0.12251221271813316"/>
    <n v="0.13608276348795434"/>
  </r>
  <r>
    <n v="2011"/>
    <n v="7"/>
    <n v="55"/>
    <x v="26"/>
    <s v="https://boardgamegeek.com/boardgame/31481/galaxy-trucker"/>
    <n v="2007"/>
    <n v="0.13483997249264842"/>
    <n v="105"/>
    <n v="2.1148625480321906E-6"/>
    <n v="6.177278909912634E-4"/>
    <n v="4.6936865983041164E-2"/>
    <n v="7.9660335938101026E-2"/>
    <n v="0.12139335628930574"/>
    <n v="0.13483997249264842"/>
  </r>
  <r>
    <n v="2011"/>
    <n v="7"/>
    <n v="56"/>
    <x v="67"/>
    <s v="https://boardgamegeek.com/boardgame/39463/cosmic-encounter"/>
    <n v="2008"/>
    <n v="0.1336306209562122"/>
    <n v="105"/>
    <n v="2.0958947877713848E-6"/>
    <n v="6.1218761862054242E-4"/>
    <n v="4.6515899040206858E-2"/>
    <n v="7.8945879031303456E-2"/>
    <n v="0.1203046046437236"/>
    <n v="0.1336306209562122"/>
  </r>
  <r>
    <n v="2011"/>
    <n v="7"/>
    <n v="57"/>
    <x v="45"/>
    <s v="https://boardgamegeek.com/boardgame/18602/caylus"/>
    <n v="2005"/>
    <n v="0.13245323570650439"/>
    <n v="105"/>
    <n v="2.0774283944372546E-6"/>
    <n v="6.0679378996764892E-4"/>
    <n v="4.61060593416786E-2"/>
    <n v="7.825030706709675E-2"/>
    <n v="0.11924463151805906"/>
    <n v="0.13245323570650439"/>
  </r>
  <r>
    <n v="2011"/>
    <n v="7"/>
    <n v="58"/>
    <x v="37"/>
    <s v="https://boardgamegeek.com/boardgame/15512/diamant"/>
    <n v="2005"/>
    <n v="0.13130643285972254"/>
    <n v="105"/>
    <n v="2.0594416628635152E-6"/>
    <n v="6.0154006519427762E-4"/>
    <n v="4.5706865167033511E-2"/>
    <n v="7.7572802478949543E-2"/>
    <n v="0.11821219103324238"/>
    <n v="0.13130643285972254"/>
  </r>
  <r>
    <n v="2011"/>
    <n v="7"/>
    <n v="59"/>
    <x v="195"/>
    <s v="https://boardgamegeek.com/boardgame/25669/qwirkle"/>
    <n v="2006"/>
    <n v="0.13018891098082389"/>
    <n v="105"/>
    <n v="2.041914181030054E-6"/>
    <n v="5.964204821757755E-4"/>
    <n v="4.5317863495694236E-2"/>
    <n v="7.6912596409150033E-2"/>
    <n v="0.11720611153694438"/>
    <n v="0.13018891098082389"/>
  </r>
  <r>
    <n v="2011"/>
    <n v="7"/>
    <n v="60"/>
    <x v="190"/>
    <s v="https://boardgamegeek.com/boardgame/70323/king-tokyo"/>
    <n v="2011"/>
    <n v="0.12909944487358055"/>
    <n v="105"/>
    <n v="2.0248267326646592E-6"/>
    <n v="5.9142942805218775E-4"/>
    <n v="4.4938627845289944E-2"/>
    <n v="7.6268965040114337E-2"/>
    <n v="0.11622529001290466"/>
    <n v="0.12909944487358055"/>
  </r>
  <r>
    <n v="2011"/>
    <n v="7"/>
    <n v="61"/>
    <x v="188"/>
    <s v="https://boardgamegeek.com/boardgame/90419/airlines-europe"/>
    <n v="2011"/>
    <n v="0.12803687993289598"/>
    <n v="105"/>
    <n v="2.0081612086633966E-6"/>
    <n v="5.8656161335513175E-4"/>
    <n v="4.4568756305736576E-2"/>
    <n v="7.5641226257865651E-2"/>
    <n v="0.11526868699645061"/>
    <n v="0.12803687993289598"/>
  </r>
  <r>
    <n v="2011"/>
    <n v="7"/>
    <n v="62"/>
    <x v="35"/>
    <s v="https://boardgamegeek.com/boardgame/27162/kingsburg"/>
    <n v="2007"/>
    <n v="0.1270001270001905"/>
    <n v="105"/>
    <n v="1.9919005264012365E-6"/>
    <n v="5.81812048439327E-4"/>
    <n v="4.4207869748431952E-2"/>
    <n v="7.5028736612715127E-2"/>
    <n v="0.11433532194291829"/>
    <n v="0.1270001270001905"/>
  </r>
  <r>
    <n v="2011"/>
    <n v="7"/>
    <n v="63"/>
    <x v="42"/>
    <s v="https://boardgamegeek.com/boardgame/43015/hansa-teutonica"/>
    <n v="2009"/>
    <n v="0.12598815766974239"/>
    <n v="105"/>
    <n v="1.9760285561155811E-6"/>
    <n v="5.7717602198003931E-4"/>
    <n v="4.385561019242544E-2"/>
    <n v="7.443088854635671E-2"/>
    <n v="0.11342426900205807"/>
    <n v="0.12598815766974239"/>
  </r>
  <r>
    <n v="2011"/>
    <n v="7"/>
    <n v="64"/>
    <x v="192"/>
    <s v="https://boardgamegeek.com/boardgame/37919/ascending-empires"/>
    <n v="2011"/>
    <n v="0.125"/>
    <n v="105"/>
    <n v="1.960530053641451E-6"/>
    <n v="5.7264908132577527E-4"/>
    <n v="4.3511639311555217E-2"/>
    <n v="7.3847107858209637E-2"/>
    <n v="0.11253465315702675"/>
    <n v="0.125"/>
  </r>
  <r>
    <n v="2011"/>
    <n v="7"/>
    <n v="65"/>
    <x v="156"/>
    <s v="https://boardgamegeek.com/boardgame/77130/sid-meiers-civilization-board-game"/>
    <n v="2010"/>
    <n v="0.12403473458920847"/>
    <n v="105"/>
    <n v="1.9453905988606723E-6"/>
    <n v="5.6822701451997271E-4"/>
    <n v="4.3175637068400968E-2"/>
    <n v="7.3276851386989472E-2"/>
    <n v="0.11166564669136356"/>
    <n v="0.12403473458920847"/>
  </r>
  <r>
    <n v="2011"/>
    <n v="7"/>
    <n v="66"/>
    <x v="184"/>
    <s v="https://boardgamegeek.com/boardgame/84876/castles-burgundy"/>
    <n v="2011"/>
    <n v="0.12309149097933272"/>
    <n v="105"/>
    <n v="1.930596539300139E-6"/>
    <n v="5.6390583382667867E-4"/>
    <n v="4.2847300462514226E-2"/>
    <n v="7.2719604886228972E-2"/>
    <n v="0.11081646595152396"/>
    <n v="0.12309149097933272"/>
  </r>
  <r>
    <n v="2011"/>
    <n v="7"/>
    <n v="67"/>
    <x v="191"/>
    <s v="https://boardgamegeek.com/boardgameexpansion/90850/dominion-cornucopia"/>
    <n v="2011"/>
    <n v="0.12216944435630522"/>
    <n v="105"/>
    <n v="1.9161349383777069E-6"/>
    <n v="5.5968176061374888E-4"/>
    <n v="4.2526342381797345E-2"/>
    <n v="7.2174881074860905E-2"/>
    <n v="0.1099863683761879"/>
    <n v="0.12216944435630522"/>
  </r>
  <r>
    <n v="2011"/>
    <n v="7"/>
    <n v="68"/>
    <x v="183"/>
    <s v="https://boardgamegeek.com/boardgame/34219/biblios"/>
    <n v="2007"/>
    <n v="0.12126781251816648"/>
    <n v="105"/>
    <n v="1.9019935278497789E-6"/>
    <n v="5.5555121146331511E-4"/>
    <n v="4.2212490547134086E-2"/>
    <n v="7.1642217846065476E-2"/>
    <n v="0.10917464976674569"/>
    <n v="0.12126781251816648"/>
  </r>
  <r>
    <n v="2011"/>
    <n v="7"/>
    <n v="69"/>
    <x v="157"/>
    <s v="https://boardgamegeek.com/boardgame/66589/navegador"/>
    <n v="2010"/>
    <n v="0.1203858530857692"/>
    <n v="105"/>
    <n v="1.8881606640633195E-6"/>
    <n v="5.5151078539348382E-4"/>
    <n v="4.1905486541454928E-2"/>
    <n v="7.1121176619419024E-2"/>
    <n v="0.10838064177615853"/>
    <n v="0.1203858530857692"/>
  </r>
  <r>
    <n v="2011"/>
    <n v="7"/>
    <n v="70"/>
    <x v="141"/>
    <s v="https://boardgamegeek.com/boardgame/71721/space-hulk-death-angel-card-game"/>
    <n v="2010"/>
    <n v="0.11952286093343936"/>
    <n v="105"/>
    <n v="1.8746252876577244E-6"/>
    <n v="5.4755725208769951E-4"/>
    <n v="4.16050849153679E-2"/>
    <n v="7.0611340822987895E-2"/>
    <n v="0.10760370959584113"/>
    <n v="0.11952286093343936"/>
  </r>
  <r>
    <n v="2011"/>
    <n v="7"/>
    <n v="71"/>
    <x v="77"/>
    <s v="https://boardgamegeek.com/boardgame/9220/saboteur"/>
    <n v="2004"/>
    <n v="0.11867816581938533"/>
    <n v="105"/>
    <n v="1.8613768863995883E-6"/>
    <n v="5.4368754103919224E-4"/>
    <n v="4.1311052362320279E-2"/>
    <n v="7.0112314493429098E-2"/>
    <n v="0.10684324982237309"/>
    <n v="0.11867816581938533"/>
  </r>
  <r>
    <n v="2011"/>
    <n v="7"/>
    <n v="72"/>
    <x v="182"/>
    <s v="https://boardgamegeek.com/boardgame/88408/nightfall"/>
    <n v="2011"/>
    <n v="0.11785113019775793"/>
    <n v="105"/>
    <n v="1.8484054608665279E-6"/>
    <n v="5.3989873152760328E-4"/>
    <n v="4.1023166956991812E-2"/>
    <n v="6.9623720983405898E-2"/>
    <n v="0.10609868848774633"/>
    <n v="0.11785113019775793"/>
  </r>
  <r>
    <n v="2011"/>
    <n v="7"/>
    <n v="73"/>
    <x v="200"/>
    <s v="https://boardgamegeek.com/boardgame/96913/lancaster"/>
    <n v="2011"/>
    <n v="0.11704114719613057"/>
    <n v="105"/>
    <n v="1.8357014927254947E-6"/>
    <n v="5.3618804335343211E-4"/>
    <n v="4.0741217451269407E-2"/>
    <n v="6.9145201766729961E-2"/>
    <n v="0.10536947923853654"/>
    <n v="0.11704114719613057"/>
  </r>
  <r>
    <n v="2011"/>
    <n v="7"/>
    <n v="74"/>
    <x v="59"/>
    <s v="https://boardgamegeek.com/boardgame/45/perudo"/>
    <n v="1800"/>
    <n v="0.11624763874381928"/>
    <n v="105"/>
    <n v="1.8232559153768962E-6"/>
    <n v="5.3255282826350969E-4"/>
    <n v="4.0465002622728292E-2"/>
    <n v="6.8676415332616092E-2"/>
    <n v="0.10465510165087238"/>
    <n v="0.11624763874381928"/>
  </r>
  <r>
    <n v="2011"/>
    <n v="7"/>
    <n v="75"/>
    <x v="13"/>
    <s v="https://boardgamegeek.com/boardgameexpansion/51811/dominion-seaside"/>
    <n v="2009"/>
    <n v="0.11547005383792514"/>
    <n v="105"/>
    <n v="1.8110600867587888E-6"/>
    <n v="5.2899056200740515E-4"/>
    <n v="4.0194330671053283E-2"/>
    <n v="6.8217036161300246E-2"/>
    <n v="0.10395505966939289"/>
    <n v="0.11547005383792514"/>
  </r>
  <r>
    <n v="2011"/>
    <n v="7"/>
    <n v="76"/>
    <x v="131"/>
    <s v="https://boardgamegeek.com/boardgame/66362/glen-more"/>
    <n v="2010"/>
    <n v="0.11470786693528087"/>
    <n v="105"/>
    <n v="1.799105764125781E-6"/>
    <n v="5.2549883697062291E-4"/>
    <n v="3.9929018658286498E-2"/>
    <n v="6.7766753774038763E-2"/>
    <n v="0.10326888015955368"/>
    <n v="0.11470786693528087"/>
  </r>
  <r>
    <n v="2011"/>
    <n v="7"/>
    <n v="77"/>
    <x v="74"/>
    <s v="https://boardgamegeek.com/boardgame/15818/pickomino"/>
    <n v="2005"/>
    <n v="0.11396057645963795"/>
    <n v="105"/>
    <n v="1.7873850806353972E-6"/>
    <n v="5.2207535533573956E-4"/>
    <n v="3.9668891989189416E-2"/>
    <n v="6.7325271851189042E-2"/>
    <n v="0.10259611156368147"/>
    <n v="0.11396057645963795"/>
  </r>
  <r>
    <n v="2011"/>
    <n v="7"/>
    <n v="78"/>
    <x v="201"/>
    <s v="https://boardgamegeek.com/boardgame/92319/olympos"/>
    <n v="2011"/>
    <n v="0.11322770341445956"/>
    <n v="105"/>
    <n v="1.7758905235907896E-6"/>
    <n v="5.1871792272734096E-4"/>
    <n v="3.9413783928365712E-2"/>
    <n v="6.6892307412679736E-2"/>
    <n v="0.1019363226521032"/>
    <n v="0.11322770341445956"/>
  </r>
  <r>
    <n v="2011"/>
    <n v="7"/>
    <n v="79"/>
    <x v="194"/>
    <s v="https://boardgamegeek.com/boardgame/79131/star-trek-expeditions"/>
    <n v="2011"/>
    <n v="0.1125087900926024"/>
    <n v="105"/>
    <n v="1.7646149142030763E-6"/>
    <n v="5.1542444230082596E-4"/>
    <n v="3.9163535151110339E-2"/>
    <n v="6.6467590055720616E-2"/>
    <n v="0.1012891013615019"/>
    <n v="0.1125087900926024"/>
  </r>
  <r>
    <n v="2011"/>
    <n v="7"/>
    <n v="80"/>
    <x v="47"/>
    <s v="https://boardgamegeek.com/boardgame/37046/ghost-stories"/>
    <n v="2008"/>
    <n v="0.11180339887498948"/>
    <n v="105"/>
    <n v="1.7535513887494375E-6"/>
    <n v="5.1219290923889551E-4"/>
    <n v="3.8917993325235843E-2"/>
    <n v="6.6050861245086259E-2"/>
    <n v="0.10065405371338924"/>
    <n v="0.11180339887498948"/>
  </r>
  <r>
    <n v="2011"/>
    <n v="7"/>
    <n v="81"/>
    <x v="72"/>
    <s v="https://boardgamegeek.com/boardgame/432/6-nimmt"/>
    <n v="1994"/>
    <n v="0.1111111111111111"/>
    <n v="105"/>
    <n v="1.742693381014623E-6"/>
    <n v="5.0902140562291136E-4"/>
    <n v="3.8677012721382416E-2"/>
    <n v="6.56418736517419E-2"/>
    <n v="0.10003080280624599"/>
    <n v="0.1111111111111111"/>
  </r>
  <r>
    <n v="2011"/>
    <n v="7"/>
    <n v="82"/>
    <x v="79"/>
    <s v="https://boardgamegeek.com/boardgame/760/battle-line"/>
    <n v="2000"/>
    <n v="0.11043152607484653"/>
    <n v="105"/>
    <n v="1.7320346059138094E-6"/>
    <n v="5.0590809564931411E-4"/>
    <n v="3.844045384954662E-2"/>
    <n v="6.5240390535967058E-2"/>
    <n v="9.9418987875472084E-2"/>
    <n v="0.11043152607484653"/>
  </r>
  <r>
    <n v="2011"/>
    <n v="7"/>
    <n v="83"/>
    <x v="54"/>
    <s v="https://boardgamegeek.com/boardgame/39683/gates-loyang"/>
    <n v="2009"/>
    <n v="0.10976425998969035"/>
    <n v="105"/>
    <n v="1.7215690442040143E-6"/>
    <n v="5.0285122116399783E-4"/>
    <n v="3.8208183119769423E-2"/>
    <n v="6.4846185171481815E-2"/>
    <n v="9.881826341582009E-2"/>
    <n v="0.10976425998969035"/>
  </r>
  <r>
    <n v="2011"/>
    <n v="7"/>
    <n v="84"/>
    <x v="88"/>
    <s v="https://boardgamegeek.com/boardgame/18291/unpublished-prototype"/>
    <m/>
    <n v="0.10910894511799619"/>
    <n v="105"/>
    <n v="1.7112909281995776E-6"/>
    <n v="4.9984909748995959E-4"/>
    <n v="3.798007252510819E-2"/>
    <n v="6.445904030739312E-2"/>
    <n v="9.8228298361462157E-2"/>
    <n v="0.10910894511799619"/>
  </r>
  <r>
    <n v="2011"/>
    <n v="7"/>
    <n v="85"/>
    <x v="52"/>
    <s v="https://boardgamegeek.com/boardgame/28720/brass-lancashire"/>
    <n v="2007"/>
    <n v="0.10846522890932808"/>
    <n v="105"/>
    <n v="1.7011947284146981E-6"/>
    <n v="4.969001095257332E-4"/>
    <n v="3.7755999345183644E-2"/>
    <n v="6.4078747665060387E-2"/>
    <n v="9.7648775319269979E-2"/>
    <n v="0.10846522890932808"/>
  </r>
  <r>
    <n v="2011"/>
    <n v="7"/>
    <n v="86"/>
    <x v="128"/>
    <s v="https://boardgamegeek.com/boardgame/54043/jaipur"/>
    <n v="2009"/>
    <n v="0.10783277320343841"/>
    <n v="105"/>
    <n v="1.6912751410627484E-6"/>
    <n v="4.9400270809407752E-4"/>
    <n v="3.7535845868741993E-2"/>
    <n v="6.3705107467233402E-2"/>
    <n v="9.7079389851274164E-2"/>
    <n v="0.10783277320343841"/>
  </r>
  <r>
    <n v="2011"/>
    <n v="7"/>
    <n v="87"/>
    <x v="63"/>
    <s v="https://boardgamegeek.com/boardgame/18/roborally"/>
    <n v="1994"/>
    <n v="0.10721125348377948"/>
    <n v="105"/>
    <n v="1.6815270763481711E-6"/>
    <n v="4.9115540652216918E-4"/>
    <n v="3.7319499133807443E-2"/>
    <n v="6.333792799704413E-2"/>
    <n v="9.6519849802617602E-2"/>
    <n v="0.10721125348377948"/>
  </r>
  <r>
    <n v="2011"/>
    <n v="7"/>
    <n v="88"/>
    <x v="55"/>
    <s v="https://boardgamegeek.com/boardgame/42/tigris-euphrates"/>
    <n v="1997"/>
    <n v="0.10660035817780521"/>
    <n v="105"/>
    <n v="1.6719456474922427E-6"/>
    <n v="4.8835677743614997E-4"/>
    <n v="3.7106850684122047E-2"/>
    <n v="6.297702518464128E-2"/>
    <n v="9.5969874671633038E-2"/>
    <n v="0.10660035817780521"/>
  </r>
  <r>
    <n v="2011"/>
    <n v="7"/>
    <n v="89"/>
    <x v="197"/>
    <s v="https://boardgamegeek.com/boardgame/12493/twilight-imperium-third-edition"/>
    <n v="2005"/>
    <n v="0.105999788000636"/>
    <n v="105"/>
    <n v="1.6625261604389547E-6"/>
    <n v="4.8560544975432917E-4"/>
    <n v="3.6897796340679939E-2"/>
    <n v="6.262222221944258E-2"/>
    <n v="9.5429195018959509E-2"/>
    <n v="0.105999788000636"/>
  </r>
  <r>
    <n v="2011"/>
    <n v="7"/>
    <n v="90"/>
    <x v="186"/>
    <s v="https://boardgamegeek.com/boardgame/59959/letters-whitechapel"/>
    <n v="2011"/>
    <n v="0.10540925533894598"/>
    <n v="105"/>
    <n v="1.6532641041917534E-6"/>
    <n v="4.8290010586465187E-4"/>
    <n v="3.6692235987262747E-2"/>
    <n v="6.2273349186149629E-2"/>
    <n v="9.489755191287004E-2"/>
    <n v="0.10540925533894598"/>
  </r>
  <r>
    <n v="2011"/>
    <n v="7"/>
    <n v="91"/>
    <x v="56"/>
    <s v="https://boardgamegeek.com/boardgame/3955/bang"/>
    <n v="2002"/>
    <n v="0.10482848367219183"/>
    <n v="105"/>
    <n v="1.6441551417359538E-6"/>
    <n v="4.8023947897323746E-4"/>
    <n v="3.6490073368973329E-2"/>
    <n v="6.1930242722823346E-2"/>
    <n v="9.437469640821719E-2"/>
    <n v="0.10482848367219183"/>
  </r>
  <r>
    <n v="2011"/>
    <n v="7"/>
    <n v="92"/>
    <x v="126"/>
    <s v="https://boardgamegeek.com/boardgame/62871/zombie-dice"/>
    <n v="2010"/>
    <n v="0.10425720702853739"/>
    <n v="105"/>
    <n v="1.6351951015053301E-6"/>
    <n v="4.7762235061186477E-4"/>
    <n v="3.6291215902846868E-2"/>
    <n v="6.159274569945674E-2"/>
    <n v="9.3860389056614285E-2"/>
    <n v="0.10425720702853739"/>
  </r>
  <r>
    <n v="2011"/>
    <n v="7"/>
    <n v="93"/>
    <x v="70"/>
    <s v="https://boardgamegeek.com/boardgame/15062/shadows-over-camelot"/>
    <n v="2005"/>
    <n v="0.10369516947304253"/>
    <n v="105"/>
    <n v="1.6263799693547474E-6"/>
    <n v="4.7504754829326705E-4"/>
    <n v="3.6095574499692938E-2"/>
    <n v="6.1260706915608788E-2"/>
    <n v="9.3354399445663594E-2"/>
    <n v="0.10369516947304253"/>
  </r>
  <r>
    <n v="2011"/>
    <n v="7"/>
    <n v="94"/>
    <x v="66"/>
    <s v="https://boardgamegeek.com/boardgame/93/el-grande"/>
    <n v="1995"/>
    <n v="0.10314212462587934"/>
    <n v="105"/>
    <n v="1.6177058810037475E-6"/>
    <n v="4.7251394330398737E-4"/>
    <n v="3.5903063396389913E-2"/>
    <n v="6.0933980815777694E-2"/>
    <n v="9.285650576521727E-2"/>
    <n v="0.10314212462587934"/>
  </r>
  <r>
    <n v="2011"/>
    <n v="7"/>
    <n v="95"/>
    <x v="189"/>
    <s v="https://boardgamegeek.com/boardgame/37628/haggis"/>
    <n v="2010"/>
    <n v="0.10259783520851541"/>
    <n v="105"/>
    <n v="1.6091691149187798E-6"/>
    <n v="4.7002044862535705E-4"/>
    <n v="3.5713599997914423E-2"/>
    <n v="6.061242722129645E-2"/>
    <n v="9.2366494398816557E-2"/>
    <n v="0.10259783520851541"/>
  </r>
  <r>
    <n v="2011"/>
    <n v="7"/>
    <n v="96"/>
    <x v="113"/>
    <s v="https://boardgamegeek.com/boardgame/66188/fresco"/>
    <n v="2010"/>
    <n v="0.10206207261596577"/>
    <n v="105"/>
    <n v="1.6007660856042963E-6"/>
    <n v="4.6756601697389889E-4"/>
    <n v="3.5527104728445273E-2"/>
    <n v="6.0295911077629188E-2"/>
    <n v="9.188415953859988E-2"/>
    <n v="0.10206207261596577"/>
  </r>
  <r>
    <n v="2011"/>
    <n v="7"/>
    <n v="97"/>
    <x v="62"/>
    <s v="https://boardgamegeek.com/boardgame/27588/zooloretto"/>
    <n v="2007"/>
    <n v="0.10153461651336192"/>
    <n v="105"/>
    <n v="1.5924933372752447E-6"/>
    <n v="4.6514963895313274E-4"/>
    <n v="3.5343500890931856E-2"/>
    <n v="5.9984302216033528E-2"/>
    <n v="9.1409302822103231E-2"/>
    <n v="0.10153461651336192"/>
  </r>
  <r>
    <n v="2011"/>
    <n v="7"/>
    <n v="98"/>
    <x v="18"/>
    <s v="https://boardgamegeek.com/boardgame/45315/dungeon-lords"/>
    <n v="2009"/>
    <n v="0.10101525445522107"/>
    <n v="105"/>
    <n v="1.5843475378855952E-6"/>
    <n v="4.627703413093742E-4"/>
    <n v="3.5162714534564404E-2"/>
    <n v="5.9677475128633611E-2"/>
    <n v="9.0941732989496829E-2"/>
    <n v="0.10101525445522107"/>
  </r>
  <r>
    <n v="2011"/>
    <n v="7"/>
    <n v="99"/>
    <x v="202"/>
    <s v="https://boardgamegeek.com/boardgame/93538/battleship-galaxies"/>
    <n v="2011"/>
    <n v="0.10050378152592121"/>
    <n v="105"/>
    <n v="1.5763254734894639E-6"/>
    <n v="4.6042718528468166E-4"/>
    <n v="3.4984674329625841E-2"/>
    <n v="5.9375308756021129E-2"/>
    <n v="9.0481265559913093E-2"/>
    <n v="0.10050378152592121"/>
  </r>
  <r>
    <n v="2011"/>
    <n v="7"/>
    <n v="100"/>
    <x v="132"/>
    <s v="https://boardgamegeek.com/boardgame/58421/egizia"/>
    <n v="2009"/>
    <n v="0.1"/>
    <n v="105"/>
    <n v="1.5684240429131609E-6"/>
    <n v="4.5811926506062026E-4"/>
    <n v="3.4809311449244172E-2"/>
    <n v="5.9077686286567711E-2"/>
    <n v="9.0027722525621412E-2"/>
    <n v="0.1"/>
  </r>
  <r>
    <n v="2011"/>
    <n v="8"/>
    <n v="1"/>
    <x v="147"/>
    <s v="https://boardgamegeek.com/boardgame/68448/7-wonders"/>
    <n v="2010"/>
    <n v="1"/>
    <n v="104"/>
    <n v="1.7426933810146229E-5"/>
    <n v="4.8223080532696872E-3"/>
    <n v="0.35160920655802197"/>
    <n v="0.59374559081977596"/>
    <n v="0.90117840365987378"/>
    <n v="1"/>
  </r>
  <r>
    <n v="2011"/>
    <n v="8"/>
    <n v="2"/>
    <x v="0"/>
    <s v="https://boardgamegeek.com/boardgame/36218/dominion"/>
    <n v="2008"/>
    <n v="0.70710678118654746"/>
    <n v="104"/>
    <n v="1.2322703072443516E-5"/>
    <n v="3.4098867254374944E-3"/>
    <n v="0.24862525428479881"/>
    <n v="0.41984153356827664"/>
    <n v="0.63722936028676447"/>
    <n v="0.70710678118654746"/>
  </r>
  <r>
    <n v="2011"/>
    <n v="8"/>
    <n v="3"/>
    <x v="203"/>
    <s v="https://boardgamegeek.com/boardgame/91536/quarriors"/>
    <n v="2011"/>
    <n v="0.57735026918962584"/>
    <n v="104"/>
    <n v="1.0061444926437717E-5"/>
    <n v="2.7841608526705543E-3"/>
    <n v="0.20300167005582473"/>
    <n v="0.34279917668995108"/>
    <n v="0.52029559394090541"/>
    <n v="0.57735026918962584"/>
  </r>
  <r>
    <n v="2011"/>
    <n v="8"/>
    <n v="4"/>
    <x v="5"/>
    <s v="https://boardgamegeek.com/boardgame/822/carcassonne"/>
    <n v="2000"/>
    <n v="0.5"/>
    <n v="104"/>
    <n v="8.7134669050731144E-6"/>
    <n v="2.4111540266348436E-3"/>
    <n v="0.17580460327901098"/>
    <n v="0.29687279540988798"/>
    <n v="0.45058920182993689"/>
    <n v="0.5"/>
  </r>
  <r>
    <n v="2011"/>
    <n v="8"/>
    <n v="5"/>
    <x v="1"/>
    <s v="https://boardgamegeek.com/boardgame/31260/agricola"/>
    <n v="2007"/>
    <n v="0.44721359549995793"/>
    <n v="104"/>
    <n v="7.7935617277752765E-6"/>
    <n v="2.1566017231111393E-3"/>
    <n v="0.15724441747570039"/>
    <n v="0.2655311004827588"/>
    <n v="0.40301923408764462"/>
    <n v="0.44721359549995793"/>
  </r>
  <r>
    <n v="2011"/>
    <n v="8"/>
    <n v="6"/>
    <x v="4"/>
    <s v="https://boardgamegeek.com/boardgame/28143/race-galaxy"/>
    <n v="2007"/>
    <n v="0.40824829046386307"/>
    <n v="104"/>
    <n v="7.1145159360190934E-6"/>
    <n v="1.9686990188374693E-3"/>
    <n v="0.14354385748866777"/>
    <n v="0.24239562242262988"/>
    <n v="0.3679045426970966"/>
    <n v="0.40824829046386307"/>
  </r>
  <r>
    <n v="2011"/>
    <n v="8"/>
    <n v="7"/>
    <x v="8"/>
    <s v="https://boardgamegeek.com/boardgame/34635/stone-age"/>
    <n v="2008"/>
    <n v="0.3779644730092272"/>
    <n v="104"/>
    <n v="6.586761853718603E-6"/>
    <n v="1.8226611220422296E-3"/>
    <n v="0.13289578846189529"/>
    <n v="0.22441473933574888"/>
    <n v="0.34061342042660081"/>
    <n v="0.3779644730092272"/>
  </r>
  <r>
    <n v="2011"/>
    <n v="8"/>
    <n v="8"/>
    <x v="9"/>
    <s v="https://boardgamegeek.com/boardgame/3076/puerto-rico"/>
    <n v="2002"/>
    <n v="0.35355339059327373"/>
    <n v="104"/>
    <n v="6.1613515362217578E-6"/>
    <n v="1.7049433627187472E-3"/>
    <n v="0.12431262714239941"/>
    <n v="0.20992076678413832"/>
    <n v="0.31861468014338223"/>
    <n v="0.35355339059327373"/>
  </r>
  <r>
    <n v="2011"/>
    <n v="8"/>
    <n v="9"/>
    <x v="6"/>
    <s v="https://boardgamegeek.com/boardgame/13/catan"/>
    <n v="1995"/>
    <n v="0.33333333333333331"/>
    <n v="104"/>
    <n v="5.8089779367154093E-6"/>
    <n v="1.6074360177565623E-3"/>
    <n v="0.11720306885267398"/>
    <n v="0.19791519693992532"/>
    <n v="0.30039280121995793"/>
    <n v="0.33333333333333331"/>
  </r>
  <r>
    <n v="2011"/>
    <n v="8"/>
    <n v="10"/>
    <x v="2"/>
    <s v="https://boardgamegeek.com/boardgame/30549/pandemic"/>
    <n v="2008"/>
    <n v="0.31622776601683794"/>
    <n v="104"/>
    <n v="5.5108803473058441E-6"/>
    <n v="1.5249477027304799E-3"/>
    <n v="0.11118859390079622"/>
    <n v="0.1877588417672853"/>
    <n v="0.28497763337198212"/>
    <n v="0.31622776601683794"/>
  </r>
  <r>
    <n v="2011"/>
    <n v="8"/>
    <n v="11"/>
    <x v="185"/>
    <s v="https://boardgamegeek.com/boardgame/77423/lord-rings-card-game"/>
    <n v="2011"/>
    <n v="0.30151134457776363"/>
    <n v="104"/>
    <n v="5.2544182449648787E-6"/>
    <n v="1.4539805851095213E-3"/>
    <n v="0.10601416463522984"/>
    <n v="0.17902103142518933"/>
    <n v="0.27171551219193119"/>
    <n v="0.30151134457776363"/>
  </r>
  <r>
    <n v="2011"/>
    <n v="8"/>
    <n v="12"/>
    <x v="133"/>
    <s v="https://boardgamegeek.com/boardgame/19857/glory-rome"/>
    <n v="2005"/>
    <n v="0.28867513459481292"/>
    <n v="104"/>
    <n v="5.0307224632188587E-6"/>
    <n v="1.3920804263352772E-3"/>
    <n v="0.10150083502791236"/>
    <n v="0.17139958834497554"/>
    <n v="0.2601477969704527"/>
    <n v="0.28867513459481292"/>
  </r>
  <r>
    <n v="2011"/>
    <n v="8"/>
    <n v="13"/>
    <x v="3"/>
    <s v="https://boardgamegeek.com/boardgame/40692/small-world"/>
    <n v="2009"/>
    <n v="0.27735009811261457"/>
    <n v="104"/>
    <n v="4.8333618020460967E-6"/>
    <n v="1.3374676117035992E-3"/>
    <n v="9.7518847936165956E-2"/>
    <n v="0.16467539786779717"/>
    <n v="0.24994191867203538"/>
    <n v="0.27735009811261457"/>
  </r>
  <r>
    <n v="2011"/>
    <n v="8"/>
    <n v="14"/>
    <x v="34"/>
    <s v="https://boardgamegeek.com/boardgame/39856/dixit"/>
    <n v="2008"/>
    <n v="0.2672612419124244"/>
    <n v="104"/>
    <n v="4.6575439728252986E-6"/>
    <n v="1.2888160392011423E-3"/>
    <n v="9.3971513212539104E-2"/>
    <n v="0.15868518398251949"/>
    <n v="0.24085005934679396"/>
    <n v="0.2672612419124244"/>
  </r>
  <r>
    <n v="2011"/>
    <n v="8"/>
    <n v="15"/>
    <x v="11"/>
    <s v="https://boardgamegeek.com/boardgame/9209/ticket-ride"/>
    <n v="2004"/>
    <n v="0.2581988897471611"/>
    <n v="104"/>
    <n v="4.4996149614770206E-6"/>
    <n v="1.245114585373027E-3"/>
    <n v="9.078510675816151E-2"/>
    <n v="0.15330445234193835"/>
    <n v="0.23268326328909839"/>
    <n v="0.2581988897471611"/>
  </r>
  <r>
    <n v="2011"/>
    <n v="8"/>
    <n v="16"/>
    <x v="152"/>
    <s v="https://boardgamegeek.com/boardgame/41114/resistance"/>
    <n v="2009"/>
    <n v="0.25"/>
    <n v="104"/>
    <n v="4.3567334525365572E-6"/>
    <n v="1.2055770133174218E-3"/>
    <n v="8.7902301639505492E-2"/>
    <n v="0.14843639770494399"/>
    <n v="0.22529460091496845"/>
    <n v="0.25"/>
  </r>
  <r>
    <n v="2011"/>
    <n v="8"/>
    <n v="17"/>
    <x v="7"/>
    <s v="https://boardgamegeek.com/boardgame/2651/power-grid"/>
    <n v="2004"/>
    <n v="0.24253562503633297"/>
    <n v="104"/>
    <n v="4.2266522841106189E-6"/>
    <n v="1.1695814978175056E-3"/>
    <n v="8.5277758681078966E-2"/>
    <n v="0.14400445798204117"/>
    <n v="0.21856786740089226"/>
    <n v="0.24253562503633297"/>
  </r>
  <r>
    <n v="2011"/>
    <n v="8"/>
    <n v="18"/>
    <x v="204"/>
    <s v="https://boardgamegeek.com/boardgame/79828/few-acres-snow"/>
    <n v="2011"/>
    <n v="0.23570226039551587"/>
    <n v="104"/>
    <n v="4.1075676908145058E-6"/>
    <n v="1.1366289084791649E-3"/>
    <n v="8.2875084761599618E-2"/>
    <n v="0.13994717785609226"/>
    <n v="0.21240978676225489"/>
    <n v="0.23570226039551587"/>
  </r>
  <r>
    <n v="2011"/>
    <n v="8"/>
    <n v="19"/>
    <x v="21"/>
    <s v="https://boardgamegeek.com/boardgame/478/citadels"/>
    <n v="2000"/>
    <n v="0.22941573387056174"/>
    <n v="104"/>
    <n v="3.9980128091684019E-6"/>
    <n v="1.1063133409907853E-3"/>
    <n v="8.0664684158154545E-2"/>
    <n v="0.13621458045032916"/>
    <n v="0.20674450482393128"/>
    <n v="0.22941573387056174"/>
  </r>
  <r>
    <n v="2011"/>
    <n v="8"/>
    <n v="20"/>
    <x v="129"/>
    <s v="https://boardgamegeek.com/boardgame/63888/innovation"/>
    <n v="2010"/>
    <n v="0.22360679774997896"/>
    <n v="104"/>
    <n v="3.8967808638876383E-6"/>
    <n v="1.0783008615555696E-3"/>
    <n v="7.8622208737850197E-2"/>
    <n v="0.1327655502413794"/>
    <n v="0.20150961704382231"/>
    <n v="0.22360679774997896"/>
  </r>
  <r>
    <n v="2011"/>
    <n v="8"/>
    <n v="21"/>
    <x v="25"/>
    <s v="https://boardgamegeek.com/boardgame/53953/thunderstone"/>
    <n v="2009"/>
    <n v="0.21821789023599239"/>
    <n v="104"/>
    <n v="3.8028687293323944E-6"/>
    <n v="1.0523138894525468E-3"/>
    <n v="7.6727419242642814E-2"/>
    <n v="0.12956591016561433"/>
    <n v="0.19665324997289718"/>
    <n v="0.21821789023599239"/>
  </r>
  <r>
    <n v="2011"/>
    <n v="8"/>
    <n v="22"/>
    <x v="155"/>
    <s v="https://boardgamegeek.com/boardgame/73439/troyes"/>
    <n v="2010"/>
    <n v="0.21320071635561041"/>
    <n v="104"/>
    <n v="3.7154347722049832E-6"/>
    <n v="1.0281195314445265E-3"/>
    <n v="7.4963334715398081E-2"/>
    <n v="0.12658698529576137"/>
    <n v="0.19213188122449054"/>
    <n v="0.21320071635561041"/>
  </r>
  <r>
    <n v="2011"/>
    <n v="8"/>
    <n v="23"/>
    <x v="198"/>
    <s v="https://boardgamegeek.com/boardgameexpansion/92539/7-wonders-leaders"/>
    <n v="2011"/>
    <n v="0.20851441405707477"/>
    <n v="104"/>
    <n v="3.6337668922340666E-6"/>
    <n v="1.0055207381302418E-3"/>
    <n v="7.3315587682518918E-2"/>
    <n v="0.12380451396875726"/>
    <n v="0.18790868680002859"/>
    <n v="0.20851441405707477"/>
  </r>
  <r>
    <n v="2011"/>
    <n v="8"/>
    <n v="24"/>
    <x v="140"/>
    <s v="https://boardgamegeek.com/boardgame/69789/ascension-deckbuilding-game"/>
    <n v="2010"/>
    <n v="0.20412414523193154"/>
    <n v="104"/>
    <n v="3.5572579680095467E-6"/>
    <n v="9.8434950941873466E-4"/>
    <n v="7.1771928744333885E-2"/>
    <n v="0.12119781121131494"/>
    <n v="0.1839522713485483"/>
    <n v="0.20412414523193154"/>
  </r>
  <r>
    <n v="2011"/>
    <n v="8"/>
    <n v="25"/>
    <x v="17"/>
    <s v="https://boardgamegeek.com/boardgame/15987/arkham-horror"/>
    <n v="2005"/>
    <n v="0.2"/>
    <n v="104"/>
    <n v="3.4853867620292461E-6"/>
    <n v="9.6446161065393747E-4"/>
    <n v="7.0321841311604391E-2"/>
    <n v="0.1187491181639552"/>
    <n v="0.18023568073197477"/>
    <n v="0.2"/>
  </r>
  <r>
    <n v="2011"/>
    <n v="8"/>
    <n v="26"/>
    <x v="19"/>
    <s v="https://boardgamegeek.com/boardgame/11/bohnanza"/>
    <n v="1997"/>
    <n v="0.19611613513818404"/>
    <n v="104"/>
    <n v="3.4177029061548263E-6"/>
    <n v="9.4573241785299116E-4"/>
    <n v="6.8956238669162701E-2"/>
    <n v="0.11644309052691211"/>
    <n v="0.17673562559577277"/>
    <n v="0.19611613513818404"/>
  </r>
  <r>
    <n v="2011"/>
    <n v="8"/>
    <n v="27"/>
    <x v="119"/>
    <s v="https://boardgamegeek.com/boardgame/65244/forbidden-island"/>
    <n v="2010"/>
    <n v="0.19245008972987526"/>
    <n v="104"/>
    <n v="3.3538149754792387E-6"/>
    <n v="9.2805361755685144E-4"/>
    <n v="6.7667223351941572E-2"/>
    <n v="0.11426639222998368"/>
    <n v="0.17343186464696847"/>
    <n v="0.19245008972987526"/>
  </r>
  <r>
    <n v="2011"/>
    <n v="8"/>
    <n v="28"/>
    <x v="15"/>
    <s v="https://boardgamegeek.com/boardgame/37111/battlestar-galactica-board-game"/>
    <n v="2008"/>
    <n v="0.1889822365046136"/>
    <n v="104"/>
    <n v="3.2933809268593015E-6"/>
    <n v="9.1133056102111478E-4"/>
    <n v="6.6447894230947643E-2"/>
    <n v="0.11220736966787444"/>
    <n v="0.17030671021330041"/>
    <n v="0.1889822365046136"/>
  </r>
  <r>
    <n v="2011"/>
    <n v="8"/>
    <n v="29"/>
    <x v="36"/>
    <s v="https://boardgamegeek.com/boardgame/215/tichu"/>
    <n v="1991"/>
    <n v="0.18569533817705186"/>
    <n v="104"/>
    <n v="3.2361003672642027E-6"/>
    <n v="8.9548012474583523E-4"/>
    <n v="6.5292190517956775E-2"/>
    <n v="0.11025578827841176"/>
    <n v="0.16734462842547601"/>
    <n v="0.18569533817705186"/>
  </r>
  <r>
    <n v="2011"/>
    <n v="8"/>
    <n v="30"/>
    <x v="14"/>
    <s v="https://boardgamegeek.com/boardgame/40834/dominion-intrigue"/>
    <n v="2009"/>
    <n v="0.18257418583505536"/>
    <n v="104"/>
    <n v="3.1817082519888469E-6"/>
    <n v="8.8042896667154397E-4"/>
    <n v="6.4194764619440667E-2"/>
    <n v="0.10840261783707451"/>
    <n v="0.16453191334033632"/>
    <n v="0.18257418583505536"/>
  </r>
  <r>
    <n v="2011"/>
    <n v="8"/>
    <n v="31"/>
    <x v="205"/>
    <s v="https://boardgamegeek.com/boardgame/94362/rune-age"/>
    <n v="2011"/>
    <n v="0.17960530202677491"/>
    <n v="104"/>
    <n v="3.1299697103719285E-6"/>
    <n v="8.6611209437365108E-4"/>
    <n v="6.3150877739248226E-2"/>
    <n v="0.10663985616625177"/>
    <n v="0.16185641936933851"/>
    <n v="0.17960530202677491"/>
  </r>
  <r>
    <n v="2011"/>
    <n v="8"/>
    <n v="32"/>
    <x v="20"/>
    <s v="https://boardgamegeek.com/boardgame/35677/le-havre"/>
    <n v="2008"/>
    <n v="0.17677669529663687"/>
    <n v="104"/>
    <n v="3.0806757681108789E-6"/>
    <n v="8.5247168135937359E-4"/>
    <n v="6.2156313571199703E-2"/>
    <n v="0.10496038339206916"/>
    <n v="0.15930734007169112"/>
    <n v="0.17677669529663687"/>
  </r>
  <r>
    <n v="2011"/>
    <n v="8"/>
    <n v="33"/>
    <x v="16"/>
    <s v="https://boardgamegeek.com/boardgame/25613/through-ages-story-civilization"/>
    <n v="2006"/>
    <n v="0.17407765595569785"/>
    <n v="104"/>
    <n v="3.0336397881653539E-6"/>
    <n v="8.3945608220947169E-4"/>
    <n v="6.120730649006325E-2"/>
    <n v="0.10335784068393751"/>
    <n v="0.15687502410700851"/>
    <n v="0.17407765595569785"/>
  </r>
  <r>
    <n v="2011"/>
    <n v="8"/>
    <n v="34"/>
    <x v="24"/>
    <s v="https://boardgamegeek.com/boardgame/37380/roll-through-ages-bronze-age"/>
    <n v="2008"/>
    <n v="0.17149858514250882"/>
    <n v="104"/>
    <n v="2.9886944918122287E-6"/>
    <n v="8.2701900825707744E-4"/>
    <n v="6.0300481447780899E-2"/>
    <n v="0.10182652876019455"/>
    <n v="0.15455082118865304"/>
    <n v="0.17149858514250882"/>
  </r>
  <r>
    <n v="2011"/>
    <n v="8"/>
    <n v="35"/>
    <x v="58"/>
    <s v="https://boardgamegeek.com/boardgame/463/magic-gathering"/>
    <n v="1993"/>
    <n v="0.1690308509457033"/>
    <n v="104"/>
    <n v="2.9456894513034644E-6"/>
    <n v="8.1511883376649322E-4"/>
    <n v="5.9432803384846015E-2"/>
    <n v="0.1003613224615261"/>
    <n v="0.15232695242451896"/>
    <n v="0.1690308509457033"/>
  </r>
  <r>
    <n v="2011"/>
    <n v="8"/>
    <n v="36"/>
    <x v="32"/>
    <s v="https://boardgamegeek.com/boardgame/12/ra"/>
    <n v="1999"/>
    <n v="0.16666666666666666"/>
    <n v="104"/>
    <n v="2.9044889683577047E-6"/>
    <n v="8.0371800887828117E-4"/>
    <n v="5.860153442633699E-2"/>
    <n v="9.895759846996266E-2"/>
    <n v="0.15019640060997896"/>
    <n v="0.16666666666666666"/>
  </r>
  <r>
    <n v="2011"/>
    <n v="8"/>
    <n v="37"/>
    <x v="172"/>
    <s v="https://boardgamegeek.com/boardgame/25292/merchants-marauders"/>
    <n v="2010"/>
    <n v="0.16439898730535729"/>
    <n v="104"/>
    <n v="2.8649702702255315E-6"/>
    <n v="7.927825604320055E-4"/>
    <n v="5.7804197485379002E-2"/>
    <n v="9.7611173847792207E-2"/>
    <n v="0.14815281694314175"/>
    <n v="0.16439898730535729"/>
  </r>
  <r>
    <n v="2011"/>
    <n v="8"/>
    <n v="38"/>
    <x v="28"/>
    <s v="https://boardgamegeek.com/boardgame/50/lost-cities"/>
    <n v="1999"/>
    <n v="0.16222142113076254"/>
    <n v="104"/>
    <n v="2.8270219686336555E-6"/>
    <n v="7.8228166553172968E-4"/>
    <n v="5.7038545170502157E-2"/>
    <n v="9.6318253532908293E-2"/>
    <n v="0.1461904413340567"/>
    <n v="0.16222142113076254"/>
  </r>
  <r>
    <n v="2011"/>
    <n v="8"/>
    <n v="39"/>
    <x v="178"/>
    <s v="https://boardgamegeek.com/boardgame/83330/mansions-madness"/>
    <n v="2011"/>
    <n v="0.16012815380508713"/>
    <n v="104"/>
    <n v="2.7905427375021683E-6"/>
    <n v="7.7218728564947881E-4"/>
    <n v="5.6302533107007592E-2"/>
    <n v="9.5075385287881412E-2"/>
    <n v="0.14430403402707118"/>
    <n v="0.16012815380508713"/>
  </r>
  <r>
    <n v="2011"/>
    <n v="8"/>
    <n v="40"/>
    <x v="149"/>
    <s v="https://boardgamegeek.com/boardgame/48726/alien-frontiers"/>
    <n v="2010"/>
    <n v="0.15811388300841897"/>
    <n v="104"/>
    <n v="2.7554401736529221E-6"/>
    <n v="7.6247385136523997E-4"/>
    <n v="5.5594296950398109E-2"/>
    <n v="9.387942088364265E-2"/>
    <n v="0.14248881668599106"/>
    <n v="0.15811388300841897"/>
  </r>
  <r>
    <n v="2011"/>
    <n v="8"/>
    <n v="41"/>
    <x v="27"/>
    <s v="https://boardgamegeek.com/boardgame/12333/twilight-struggle"/>
    <n v="2005"/>
    <n v="0.15617376188860607"/>
    <n v="104"/>
    <n v="2.7216298113142756E-6"/>
    <n v="7.5311798966484766E-4"/>
    <n v="5.4912132502834235E-2"/>
    <n v="9.2727482523097426E-2"/>
    <n v="0.14074042143233126"/>
    <n v="0.15617376188860607"/>
  </r>
  <r>
    <n v="2011"/>
    <n v="8"/>
    <n v="42"/>
    <x v="156"/>
    <s v="https://boardgamegeek.com/boardgame/77130/sid-meiers-civilization-board-game"/>
    <n v="2010"/>
    <n v="0.15430334996209191"/>
    <n v="104"/>
    <n v="2.6890342664732055E-6"/>
    <n v="7.4409828716868673E-4"/>
    <n v="5.425447844941593E-2"/>
    <n v="9.1616933688712918E-2"/>
    <n v="0.13905484659820883"/>
    <n v="0.15430334996209191"/>
  </r>
  <r>
    <n v="2011"/>
    <n v="8"/>
    <n v="43"/>
    <x v="22"/>
    <s v="https://boardgamegeek.com/boardgame/14996/ticket-ride-europe"/>
    <n v="2005"/>
    <n v="0.15249857033260467"/>
    <n v="104"/>
    <n v="2.6575824913282311E-6"/>
    <n v="7.3539508382703333E-4"/>
    <n v="5.3619901315879834E-2"/>
    <n v="9.0545353741303514E-2"/>
    <n v="0.13742841817274967"/>
    <n v="0.15249857033260467"/>
  </r>
  <r>
    <n v="2011"/>
    <n v="8"/>
    <n v="44"/>
    <x v="148"/>
    <s v="https://boardgamegeek.com/boardgame/62219/dominant-species"/>
    <n v="2010"/>
    <n v="0.15075567228888181"/>
    <n v="104"/>
    <n v="2.6272091224824393E-6"/>
    <n v="7.2699029255476064E-4"/>
    <n v="5.3007082317614918E-2"/>
    <n v="8.9510515712594663E-2"/>
    <n v="0.13585775609596559"/>
    <n v="0.15075567228888181"/>
  </r>
  <r>
    <n v="2011"/>
    <n v="8"/>
    <n v="45"/>
    <x v="44"/>
    <s v="https://boardgamegeek.com/boardgame/5782/coloretto"/>
    <n v="2003"/>
    <n v="0.14907119849998599"/>
    <n v="104"/>
    <n v="2.5978539092584257E-6"/>
    <n v="7.1886724103704654E-4"/>
    <n v="5.2414805825233467E-2"/>
    <n v="8.8510366827586284E-2"/>
    <n v="0.13433974469588153"/>
    <n v="0.14907119849998599"/>
  </r>
  <r>
    <n v="2011"/>
    <n v="8"/>
    <n v="46"/>
    <x v="131"/>
    <s v="https://boardgamegeek.com/boardgame/66362/glen-more"/>
    <n v="2010"/>
    <n v="0.14744195615489714"/>
    <n v="104"/>
    <n v="2.5694612107498747E-6"/>
    <n v="7.1101053255559661E-4"/>
    <n v="5.1841949216986045E-2"/>
    <n v="8.7543011368812901E-2"/>
    <n v="0.13287150668015929"/>
    <n v="0.14744195615489714"/>
  </r>
  <r>
    <n v="2011"/>
    <n v="8"/>
    <n v="47"/>
    <x v="30"/>
    <s v="https://boardgamegeek.com/boardgame/8217/san-juan"/>
    <n v="2004"/>
    <n v="0.14586499149789456"/>
    <n v="104"/>
    <n v="2.5419795520513509E-6"/>
    <n v="7.0340592319041142E-4"/>
    <n v="5.1287473925167325E-2"/>
    <n v="8.6606695556839003E-2"/>
    <n v="0.13145038018793367"/>
    <n v="0.14586499149789456"/>
  </r>
  <r>
    <n v="2011"/>
    <n v="8"/>
    <n v="48"/>
    <x v="201"/>
    <s v="https://boardgamegeek.com/boardgame/92319/olympos"/>
    <n v="2011"/>
    <n v="0.14433756729740646"/>
    <n v="104"/>
    <n v="2.5153612316094294E-6"/>
    <n v="6.9604021316763858E-4"/>
    <n v="5.0750417513956182E-2"/>
    <n v="8.569979417248777E-2"/>
    <n v="0.13007389848522635"/>
    <n v="0.14433756729740646"/>
  </r>
  <r>
    <n v="2011"/>
    <n v="8"/>
    <n v="49"/>
    <x v="49"/>
    <s v="https://boardgamegeek.com/boardgame/2655/hive"/>
    <n v="2000"/>
    <n v="0.14285714285714285"/>
    <n v="104"/>
    <n v="2.4895619728780326E-6"/>
    <n v="6.889011504670981E-4"/>
    <n v="5.0229886651145993E-2"/>
    <n v="8.4820798688539423E-2"/>
    <n v="0.12873977195141054"/>
    <n v="0.14285714285714285"/>
  </r>
  <r>
    <n v="2011"/>
    <n v="8"/>
    <n v="50"/>
    <x v="190"/>
    <s v="https://boardgamegeek.com/boardgame/70323/king-tokyo"/>
    <n v="2011"/>
    <n v="0.1414213562373095"/>
    <n v="104"/>
    <n v="2.4645406144887033E-6"/>
    <n v="6.8197734508749889E-4"/>
    <n v="4.9725050856959767E-2"/>
    <n v="8.3968306713655336E-2"/>
    <n v="0.12744587205735292"/>
    <n v="0.1414213562373095"/>
  </r>
  <r>
    <n v="2011"/>
    <n v="8"/>
    <n v="51"/>
    <x v="33"/>
    <s v="https://boardgamegeek.com/boardgame/6249/alhambra"/>
    <n v="2003"/>
    <n v="0.14002800840280097"/>
    <n v="104"/>
    <n v="2.4402588340022126E-6"/>
    <n v="6.7525819260414257E-4"/>
    <n v="4.9235136930408881E-2"/>
    <n v="8.3141012580437615E-2"/>
    <n v="0.12619021708010758"/>
    <n v="0.14002800840280097"/>
  </r>
  <r>
    <n v="2011"/>
    <n v="8"/>
    <n v="52"/>
    <x v="173"/>
    <s v="https://boardgamegeek.com/boardgame/2653/survive-escape-atlantis"/>
    <n v="1982"/>
    <n v="0.13867504905630729"/>
    <n v="104"/>
    <n v="2.4166809010230483E-6"/>
    <n v="6.6873380585179959E-4"/>
    <n v="4.8759423968082978E-2"/>
    <n v="8.2337698933898584E-2"/>
    <n v="0.12497095933601769"/>
    <n v="0.13867504905630729"/>
  </r>
  <r>
    <n v="2011"/>
    <n v="8"/>
    <n v="53"/>
    <x v="51"/>
    <s v="https://boardgamegeek.com/boardgame/172/sale"/>
    <n v="1997"/>
    <n v="0.13736056394868904"/>
    <n v="104"/>
    <n v="2.3937734560581621E-6"/>
    <n v="6.6239495373142897E-4"/>
    <n v="4.8297238902360991E-2"/>
    <n v="8.1557229197051995E-2"/>
    <n v="0.1237863737450996"/>
    <n v="0.13736056394868904"/>
  </r>
  <r>
    <n v="2011"/>
    <n v="8"/>
    <n v="54"/>
    <x v="48"/>
    <s v="https://boardgamegeek.com/boardgame/9217/saint-petersburg"/>
    <n v="2004"/>
    <n v="0.13608276348795434"/>
    <n v="104"/>
    <n v="2.371505312006364E-6"/>
    <n v="6.5623300627915633E-4"/>
    <n v="4.784795249622259E-2"/>
    <n v="8.0798540807543284E-2"/>
    <n v="0.12263484756569885"/>
    <n v="0.13608276348795434"/>
  </r>
  <r>
    <n v="2011"/>
    <n v="8"/>
    <n v="55"/>
    <x v="154"/>
    <s v="https://boardgamegeek.com/boardgame/65781/london"/>
    <n v="2010"/>
    <n v="0.13483997249264842"/>
    <n v="104"/>
    <n v="2.3498472755913222E-6"/>
    <n v="6.5023988525396165E-4"/>
    <n v="4.7410975740445623E-2"/>
    <n v="8.0060639133769873E-2"/>
    <n v="0.12151487116046619"/>
    <n v="0.13483997249264842"/>
  </r>
  <r>
    <n v="2011"/>
    <n v="8"/>
    <n v="56"/>
    <x v="184"/>
    <s v="https://boardgamegeek.com/boardgame/84876/castles-burgundy"/>
    <n v="2011"/>
    <n v="0.1336306209562122"/>
    <n v="104"/>
    <n v="2.3287719864126493E-6"/>
    <n v="6.4440801960057113E-4"/>
    <n v="4.6985756606269552E-2"/>
    <n v="7.9342591991259745E-2"/>
    <n v="0.12042502967339698"/>
    <n v="0.1336306209562122"/>
  </r>
  <r>
    <n v="2011"/>
    <n v="8"/>
    <n v="57"/>
    <x v="35"/>
    <s v="https://boardgamegeek.com/boardgame/27162/kingsburg"/>
    <n v="2007"/>
    <n v="0.13245323570650439"/>
    <n v="104"/>
    <n v="2.3082537715969491E-6"/>
    <n v="6.3873030522910415E-4"/>
    <n v="4.6571777112806668E-2"/>
    <n v="7.8643524690549485E-2"/>
    <n v="0.11936399551357262"/>
    <n v="0.13245323570650439"/>
  </r>
  <r>
    <n v="2011"/>
    <n v="8"/>
    <n v="58"/>
    <x v="43"/>
    <s v="https://boardgamegeek.com/boardgame/12942/no-thanks"/>
    <n v="2004"/>
    <n v="0.13130643285972254"/>
    <n v="104"/>
    <n v="2.2882685142927944E-6"/>
    <n v="6.3320006862555554E-4"/>
    <n v="4.6168550673771229E-2"/>
    <n v="7.79626155567332E-2"/>
    <n v="0.11833052155479716"/>
    <n v="0.13130643285972254"/>
  </r>
  <r>
    <n v="2011"/>
    <n v="8"/>
    <n v="59"/>
    <x v="157"/>
    <s v="https://boardgamegeek.com/boardgame/66589/navegador"/>
    <n v="2010"/>
    <n v="0.13018891098082389"/>
    <n v="104"/>
    <n v="2.2687935344778374E-6"/>
    <n v="6.2781103386923742E-4"/>
    <n v="4.5775619692620437E-2"/>
    <n v="7.72990918684925E-2"/>
    <n v="0.11732343497191629"/>
    <n v="0.13018891098082389"/>
  </r>
  <r>
    <n v="2011"/>
    <n v="8"/>
    <n v="60"/>
    <x v="42"/>
    <s v="https://boardgamegeek.com/boardgame/43015/hansa-teutonica"/>
    <n v="2009"/>
    <n v="0.12909944487358055"/>
    <n v="104"/>
    <n v="2.2498074807385103E-6"/>
    <n v="6.2255729268651352E-4"/>
    <n v="4.5392553379080755E-2"/>
    <n v="7.6652226170969173E-2"/>
    <n v="0.11634163164454919"/>
    <n v="0.12909944487358055"/>
  </r>
  <r>
    <n v="2011"/>
    <n v="8"/>
    <n v="61"/>
    <x v="40"/>
    <s v="https://boardgamegeek.com/boardgame/21790/thurn-and-taxis"/>
    <n v="2006"/>
    <n v="0.12803687993289598"/>
    <n v="104"/>
    <n v="2.2312902318482179E-6"/>
    <n v="6.174332772159283E-4"/>
    <n v="4.5018945763370281E-2"/>
    <n v="7.6021332922478035E-2"/>
    <n v="0.11538407106751812"/>
    <n v="0.12803687993289598"/>
  </r>
  <r>
    <n v="2011"/>
    <n v="8"/>
    <n v="62"/>
    <x v="47"/>
    <s v="https://boardgamegeek.com/boardgame/37046/ghost-stories"/>
    <n v="2008"/>
    <n v="0.1270001270001905"/>
    <n v="104"/>
    <n v="2.2132228071124848E-6"/>
    <n v="6.1243373519929175E-4"/>
    <n v="4.4654413887305004E-2"/>
    <n v="7.5405765439914688E-2"/>
    <n v="0.11444977171463291"/>
    <n v="0.1270001270001905"/>
  </r>
  <r>
    <n v="2011"/>
    <n v="8"/>
    <n v="63"/>
    <x v="45"/>
    <s v="https://boardgamegeek.com/boardgame/18602/caylus"/>
    <n v="2005"/>
    <n v="0.12598815766974239"/>
    <n v="104"/>
    <n v="2.1955872845728677E-6"/>
    <n v="6.0755370734740985E-4"/>
    <n v="4.4298596153965093E-2"/>
    <n v="7.4804913111916282E-2"/>
    <n v="0.11353780680886694"/>
    <n v="0.12598815766974239"/>
  </r>
  <r>
    <n v="2011"/>
    <n v="8"/>
    <n v="64"/>
    <x v="145"/>
    <s v="https://boardgamegeek.com/boardgameexpansion/66690/dominion-prosperity"/>
    <n v="2010"/>
    <n v="0.125"/>
    <n v="104"/>
    <n v="2.1783667262682786E-6"/>
    <n v="6.0278850665871091E-4"/>
    <n v="4.3951150819752746E-2"/>
    <n v="7.4218198852471995E-2"/>
    <n v="0.11264730045748422"/>
    <n v="0.125"/>
  </r>
  <r>
    <n v="2011"/>
    <n v="8"/>
    <n v="65"/>
    <x v="88"/>
    <s v="https://boardgamegeek.com/boardgame/18291/unpublished-prototype"/>
    <m/>
    <n v="0.12403473458920847"/>
    <n v="104"/>
    <n v="2.1615451098451911E-6"/>
    <n v="5.9813369949470818E-4"/>
    <n v="4.361175461454643E-2"/>
    <n v="7.3645076770843684E-2"/>
    <n v="0.11177742411547902"/>
    <n v="0.12403473458920847"/>
  </r>
  <r>
    <n v="2011"/>
    <n v="8"/>
    <n v="66"/>
    <x v="199"/>
    <s v="https://boardgamegeek.com/boardgame/97786/small-world-underground"/>
    <n v="2011"/>
    <n v="0.12309149097933272"/>
    <n v="104"/>
    <n v="2.1451072658890428E-6"/>
    <n v="5.9358508823860923E-4"/>
    <n v="4.32801014772871E-2"/>
    <n v="7.3085030036411036E-2"/>
    <n v="0.11092739334486881"/>
    <n v="0.12309149097933272"/>
  </r>
  <r>
    <n v="2011"/>
    <n v="8"/>
    <n v="67"/>
    <x v="63"/>
    <s v="https://boardgamegeek.com/boardgame/18/roborally"/>
    <n v="1994"/>
    <n v="0.12216944435630522"/>
    <n v="104"/>
    <n v="2.129038820419674E-6"/>
    <n v="5.8913869538289364E-4"/>
    <n v="4.2955901395754892E-2"/>
    <n v="7.2537568919458187E-2"/>
    <n v="0.11009646484102892"/>
    <n v="0.12216944435630522"/>
  </r>
  <r>
    <n v="2011"/>
    <n v="8"/>
    <n v="68"/>
    <x v="26"/>
    <s v="https://boardgamegeek.com/boardgame/31481/galaxy-trucker"/>
    <n v="2007"/>
    <n v="0.12126781251816648"/>
    <n v="104"/>
    <n v="2.1133261420553095E-6"/>
    <n v="5.8479074890875279E-4"/>
    <n v="4.2638879340539483E-2"/>
    <n v="7.2002228991020586E-2"/>
    <n v="0.10928393370044613"/>
    <n v="0.12126781251816648"/>
  </r>
  <r>
    <n v="2011"/>
    <n v="8"/>
    <n v="69"/>
    <x v="192"/>
    <s v="https://boardgamegeek.com/boardgame/37919/ascending-empires"/>
    <n v="2011"/>
    <n v="0.1203858530857692"/>
    <n v="104"/>
    <n v="2.0979562934036881E-6"/>
    <n v="5.8053766883524619E-4"/>
    <n v="4.2328774284297911E-2"/>
    <n v="7.1478569466752781E-2"/>
    <n v="0.10848913090706558"/>
    <n v="0.1203858530857692"/>
  </r>
  <r>
    <n v="2011"/>
    <n v="8"/>
    <n v="70"/>
    <x v="67"/>
    <s v="https://boardgamegeek.com/boardgame/39463/cosmic-encounter"/>
    <n v="2008"/>
    <n v="0.11952286093343936"/>
    <n v="104"/>
    <n v="2.0829169862863602E-6"/>
    <n v="5.7637605482915757E-4"/>
    <n v="4.2025338298351415E-2"/>
    <n v="7.096617168139488E-2"/>
    <n v="0.10771142101685797"/>
    <n v="0.11952286093343936"/>
  </r>
  <r>
    <n v="2011"/>
    <n v="8"/>
    <n v="71"/>
    <x v="41"/>
    <s v="https://boardgamegeek.com/boardgame/10630/memoir-44"/>
    <n v="2004"/>
    <n v="0.11867816581938533"/>
    <n v="104"/>
    <n v="2.0681965404439868E-6"/>
    <n v="5.7230267477809723E-4"/>
    <n v="4.1728335719515439E-2"/>
    <n v="7.0464637681838277E-2"/>
    <n v="0.10695020002239547"/>
    <n v="0.11867816581938533"/>
  </r>
  <r>
    <n v="2011"/>
    <n v="8"/>
    <n v="72"/>
    <x v="188"/>
    <s v="https://boardgamegeek.com/boardgame/90419/airlines-europe"/>
    <n v="2011"/>
    <n v="0.11785113019775793"/>
    <n v="104"/>
    <n v="2.0537838454072529E-6"/>
    <n v="5.6831445423958247E-4"/>
    <n v="4.1437542380799809E-2"/>
    <n v="6.9973588928046129E-2"/>
    <n v="0.10620489338112744"/>
    <n v="0.11785113019775793"/>
  </r>
  <r>
    <n v="2011"/>
    <n v="8"/>
    <n v="73"/>
    <x v="79"/>
    <s v="https://boardgamegeek.com/boardgame/760/battle-line"/>
    <n v="2000"/>
    <n v="0.11704114719613057"/>
    <n v="104"/>
    <n v="2.0396683252505493E-6"/>
    <n v="5.6440846668782334E-4"/>
    <n v="4.1152744900272126E-2"/>
    <n v="6.9492665092190903E-2"/>
    <n v="0.10547495419272926"/>
    <n v="0.11704114719613057"/>
  </r>
  <r>
    <n v="2011"/>
    <n v="8"/>
    <n v="74"/>
    <x v="75"/>
    <s v="https://boardgamegeek.com/boardgame/8203/hey-s-my-fish"/>
    <n v="2003"/>
    <n v="0.11624763874381928"/>
    <n v="104"/>
    <n v="2.0258399059743288E-6"/>
    <n v="5.6058192448790506E-4"/>
    <n v="4.087374002295787E-2"/>
    <n v="6.9021522947352865E-2"/>
    <n v="0.10475986151238476"/>
    <n v="0.11624763874381928"/>
  </r>
  <r>
    <n v="2011"/>
    <n v="8"/>
    <n v="75"/>
    <x v="38"/>
    <s v="https://boardgamegeek.com/boardgame/9674/ingenious"/>
    <n v="2004"/>
    <n v="0.11547005383792514"/>
    <n v="104"/>
    <n v="2.0122889852875426E-6"/>
    <n v="5.5683217053411076E-4"/>
    <n v="4.0600334011164939E-2"/>
    <n v="6.8559835337990191E-2"/>
    <n v="0.10405911878818105"/>
    <n v="0.11547005383792514"/>
  </r>
  <r>
    <n v="2011"/>
    <n v="8"/>
    <n v="76"/>
    <x v="72"/>
    <s v="https://boardgamegeek.com/boardgame/432/6-nimmt"/>
    <n v="1994"/>
    <n v="0.11470786693528087"/>
    <n v="104"/>
    <n v="1.9990064045842009E-6"/>
    <n v="5.5315667049539267E-4"/>
    <n v="4.0332342079077273E-2"/>
    <n v="6.8107290225164582E-2"/>
    <n v="0.10337225241196564"/>
    <n v="0.11470786693528087"/>
  </r>
  <r>
    <n v="2011"/>
    <n v="8"/>
    <n v="77"/>
    <x v="37"/>
    <s v="https://boardgamegeek.com/boardgame/15512/diamant"/>
    <n v="2005"/>
    <n v="0.11396057645963795"/>
    <n v="104"/>
    <n v="1.9859834229282189E-6"/>
    <n v="5.4955300561656802E-4"/>
    <n v="4.0069587867868094E-2"/>
    <n v="6.766358980018998E-2"/>
    <n v="0.10269881037405551"/>
    <n v="0.11396057645963795"/>
  </r>
  <r>
    <n v="2011"/>
    <n v="8"/>
    <n v="78"/>
    <x v="195"/>
    <s v="https://boardgamegeek.com/boardgame/25669/qwirkle"/>
    <n v="2006"/>
    <n v="0.11322770341445956"/>
    <n v="104"/>
    <n v="1.9732116928786549E-6"/>
    <n v="5.4601886602878005E-4"/>
    <n v="3.9811902957945164E-2"/>
    <n v="6.7228449660984652E-2"/>
    <n v="0.10203836101311631"/>
    <n v="0.11322770341445956"/>
  </r>
  <r>
    <n v="2011"/>
    <n v="8"/>
    <n v="79"/>
    <x v="52"/>
    <s v="https://boardgamegeek.com/boardgame/28720/brass-lancashire"/>
    <n v="2007"/>
    <n v="0.1125087900926024"/>
    <n v="104"/>
    <n v="1.9606832380034179E-6"/>
    <n v="5.4255204452718529E-4"/>
    <n v="3.955912641526297E-2"/>
    <n v="6.6801598045950358E-2"/>
    <n v="0.10139049185335525"/>
    <n v="0.1125087900926024"/>
  </r>
  <r>
    <n v="2011"/>
    <n v="8"/>
    <n v="80"/>
    <x v="31"/>
    <s v="https://boardgamegeek.com/boardgame/43111/chaos-old-world"/>
    <n v="2009"/>
    <n v="0.11180339887498948"/>
    <n v="104"/>
    <n v="1.9483904319438191E-6"/>
    <n v="5.3915043077778482E-4"/>
    <n v="3.9311104368925098E-2"/>
    <n v="6.6382775120689699E-2"/>
    <n v="0.10075480852191115"/>
    <n v="0.11180339887498948"/>
  </r>
  <r>
    <n v="2011"/>
    <n v="8"/>
    <n v="81"/>
    <x v="206"/>
    <s v="https://boardgamegeek.com/boardgame/40793/dice-town"/>
    <n v="2009"/>
    <n v="0.1111111111111111"/>
    <n v="104"/>
    <n v="1.9363259789051364E-6"/>
    <n v="5.3581200591885415E-4"/>
    <n v="3.9067689617557994E-2"/>
    <n v="6.597173231330844E-2"/>
    <n v="0.10013093373998597"/>
    <n v="0.1111111111111111"/>
  </r>
  <r>
    <n v="2011"/>
    <n v="8"/>
    <n v="82"/>
    <x v="128"/>
    <s v="https://boardgamegeek.com/boardgame/54043/jaipur"/>
    <n v="2009"/>
    <n v="0.11043152607484653"/>
    <n v="104"/>
    <n v="1.924482895459788E-6"/>
    <n v="5.3253483752559389E-4"/>
    <n v="3.8828741262168301E-2"/>
    <n v="6.5568231694439247E-2"/>
    <n v="9.951850638185393E-2"/>
    <n v="0.11043152607484653"/>
  </r>
  <r>
    <n v="2011"/>
    <n v="8"/>
    <n v="83"/>
    <x v="132"/>
    <s v="https://boardgamegeek.com/boardgame/58421/egizia"/>
    <n v="2009"/>
    <n v="0.10976425998969035"/>
    <n v="104"/>
    <n v="1.9128544935600158E-6"/>
    <n v="5.2931707490947149E-4"/>
    <n v="3.8594124363403461E-2"/>
    <n v="6.5172045398474196E-2"/>
    <n v="9.8917180596416507E-2"/>
    <n v="0.10976425998969035"/>
  </r>
  <r>
    <n v="2011"/>
    <n v="8"/>
    <n v="84"/>
    <x v="141"/>
    <s v="https://boardgamegeek.com/boardgame/71721/space-hulk-death-angel-card-game"/>
    <n v="2010"/>
    <n v="0.10910894511799619"/>
    <n v="104"/>
    <n v="1.9014343646661972E-6"/>
    <n v="5.261569447262734E-4"/>
    <n v="3.8363709621321407E-2"/>
    <n v="6.4782955082807167E-2"/>
    <n v="9.8326624986448591E-2"/>
    <n v="0.10910894511799619"/>
  </r>
  <r>
    <n v="2011"/>
    <n v="8"/>
    <n v="85"/>
    <x v="59"/>
    <s v="https://boardgamegeek.com/boardgame/45/perudo"/>
    <n v="1800"/>
    <n v="0.10846522890932808"/>
    <n v="104"/>
    <n v="1.8902163649052197E-6"/>
    <n v="5.2305274686919288E-4"/>
    <n v="3.8137373075943073E-2"/>
    <n v="6.4400751422171248E-2"/>
    <n v="9.7746521841111073E-2"/>
    <n v="0.10846522890932808"/>
  </r>
  <r>
    <n v="2011"/>
    <n v="8"/>
    <n v="86"/>
    <x v="13"/>
    <s v="https://boardgamegeek.com/boardgameexpansion/51811/dominion-seaside"/>
    <n v="2009"/>
    <n v="0.10783277320343841"/>
    <n v="104"/>
    <n v="1.8791946011808311E-6"/>
    <n v="5.2000285062534478E-4"/>
    <n v="3.7914995827012112E-2"/>
    <n v="6.4025233635410447E-2"/>
    <n v="9.7176566417691845E-2"/>
    <n v="0.10783277320343841"/>
  </r>
  <r>
    <n v="2011"/>
    <n v="8"/>
    <n v="87"/>
    <x v="77"/>
    <s v="https://boardgamegeek.com/boardgame/9220/saboteur"/>
    <n v="2004"/>
    <n v="0.10721125348377948"/>
    <n v="104"/>
    <n v="1.8683634181646342E-6"/>
    <n v="5.1700569107596757E-4"/>
    <n v="3.7696463771522672E-2"/>
    <n v="6.3656209042255413E-2"/>
    <n v="9.6616466268886481E-2"/>
    <n v="0.10721125348377948"/>
  </r>
  <r>
    <n v="2011"/>
    <n v="8"/>
    <n v="88"/>
    <x v="183"/>
    <s v="https://boardgamegeek.com/boardgame/34219/biblios"/>
    <n v="2007"/>
    <n v="0.10660035817780521"/>
    <n v="104"/>
    <n v="1.8577173861024916E-6"/>
    <n v="5.1405976572226324E-4"/>
    <n v="3.748166735769904E-2"/>
    <n v="6.3293492647880686E-2"/>
    <n v="9.6065940612245271E-2"/>
    <n v="0.10660035817780521"/>
  </r>
  <r>
    <n v="2011"/>
    <n v="8"/>
    <n v="89"/>
    <x v="182"/>
    <s v="https://boardgamegeek.com/boardgame/88408/nightfall"/>
    <n v="2011"/>
    <n v="0.105999788000636"/>
    <n v="104"/>
    <n v="1.8472512893766161E-6"/>
    <n v="5.111636313203465E-4"/>
    <n v="3.7270501354222163E-2"/>
    <n v="6.2936906753208621E-2"/>
    <n v="9.5524719738698194E-2"/>
    <n v="0.105999788000636"/>
  </r>
  <r>
    <n v="2011"/>
    <n v="8"/>
    <n v="90"/>
    <x v="191"/>
    <s v="https://boardgamegeek.com/boardgameexpansion/90850/dominion-cornucopia"/>
    <n v="2011"/>
    <n v="0.10540925533894598"/>
    <n v="104"/>
    <n v="1.8369601157686144E-6"/>
    <n v="5.0831590091015991E-4"/>
    <n v="3.7062864633598737E-2"/>
    <n v="6.25862805890951E-2"/>
    <n v="9.4992544457327369E-2"/>
    <n v="0.10540925533894598"/>
  </r>
  <r>
    <n v="2011"/>
    <n v="8"/>
    <n v="91"/>
    <x v="10"/>
    <s v="https://boardgamegeek.com/boardgame/33160/endeavor"/>
    <n v="2009"/>
    <n v="0.10482848367219183"/>
    <n v="104"/>
    <n v="1.8268390463732817E-6"/>
    <n v="5.0551524102446059E-4"/>
    <n v="3.6858659968659932E-2"/>
    <n v="6.2241449972686776E-2"/>
    <n v="9.4469165573790981E-2"/>
    <n v="0.10482848367219183"/>
  </r>
  <r>
    <n v="2011"/>
    <n v="8"/>
    <n v="92"/>
    <x v="200"/>
    <s v="https://boardgamegeek.com/boardgame/96913/lancaster"/>
    <n v="2011"/>
    <n v="0.10425720702853739"/>
    <n v="104"/>
    <n v="1.8168834461170333E-6"/>
    <n v="5.027603690651209E-4"/>
    <n v="3.6657793841259459E-2"/>
    <n v="6.190225698437863E-2"/>
    <n v="9.3954343400014295E-2"/>
    <n v="0.10425720702853739"/>
  </r>
  <r>
    <n v="2011"/>
    <n v="8"/>
    <n v="93"/>
    <x v="64"/>
    <s v="https://boardgamegeek.com/boardgame/25554/notre-dame"/>
    <n v="2007"/>
    <n v="0.10369516947304253"/>
    <n v="104"/>
    <n v="1.807088854838608E-6"/>
    <n v="5.0005005083501798E-4"/>
    <n v="3.6460176262316103E-2"/>
    <n v="6.1568549663928433E-2"/>
    <n v="9.3447847292956535E-2"/>
    <n v="0.10369516947304253"/>
  </r>
  <r>
    <n v="2011"/>
    <n v="8"/>
    <n v="94"/>
    <x v="114"/>
    <s v="https://boardgamegeek.com/boardgame/41/cant-stop"/>
    <n v="1980"/>
    <n v="0.10314212462587934"/>
    <n v="104"/>
    <n v="1.7974509788930525E-6"/>
    <n v="4.9738309821472369E-4"/>
    <n v="3.626572060241405E-2"/>
    <n v="6.1240181724399691E-2"/>
    <n v="9.2949455220437696E-2"/>
    <n v="0.10314212462587934"/>
  </r>
  <r>
    <n v="2011"/>
    <n v="8"/>
    <n v="95"/>
    <x v="113"/>
    <s v="https://boardgamegeek.com/boardgame/66188/fresco"/>
    <n v="2010"/>
    <n v="0.10259783520851541"/>
    <n v="104"/>
    <n v="1.7879656832430883E-6"/>
    <n v="4.9475836697406017E-4"/>
    <n v="3.6074343432236797E-2"/>
    <n v="6.0917012282709994E-2"/>
    <n v="9.2458953352168707E-2"/>
    <n v="0.10259783520851541"/>
  </r>
  <r>
    <n v="2011"/>
    <n v="8"/>
    <n v="96"/>
    <x v="126"/>
    <s v="https://boardgamegeek.com/boardgame/62871/zombie-dice"/>
    <n v="2010"/>
    <n v="0.10206207261596577"/>
    <n v="104"/>
    <n v="1.7786289840047734E-6"/>
    <n v="4.9217475470936733E-4"/>
    <n v="3.5885964372166942E-2"/>
    <n v="6.059890560565747E-2"/>
    <n v="9.1976135674274151E-2"/>
    <n v="0.10206207261596577"/>
  </r>
  <r>
    <n v="2011"/>
    <n v="8"/>
    <n v="97"/>
    <x v="62"/>
    <s v="https://boardgamegeek.com/boardgame/27588/zooloretto"/>
    <n v="2007"/>
    <n v="0.10153461651336192"/>
    <n v="104"/>
    <n v="1.7694370414169384E-6"/>
    <n v="4.8963119889803457E-4"/>
    <n v="3.5700505950436216E-2"/>
    <n v="6.0285730870385454E-2"/>
    <n v="9.1500803625728946E-2"/>
    <n v="0.10153461651336192"/>
  </r>
  <r>
    <n v="2011"/>
    <n v="8"/>
    <n v="98"/>
    <x v="143"/>
    <s v="https://boardgamegeek.com/boardgame/521/crokinole"/>
    <n v="1876"/>
    <n v="0.10101525445522107"/>
    <n v="104"/>
    <n v="1.7603861532062165E-6"/>
    <n v="4.8712667506249922E-4"/>
    <n v="3.5517893469256975E-2"/>
    <n v="5.9977361938325237E-2"/>
    <n v="9.1032765755252071E-2"/>
    <n v="0.10101525445522107"/>
  </r>
  <r>
    <n v="2011"/>
    <n v="8"/>
    <n v="99"/>
    <x v="56"/>
    <s v="https://boardgamegeek.com/boardgame/3955/bang"/>
    <n v="2002"/>
    <n v="0.10050378152592121"/>
    <n v="104"/>
    <n v="1.7514727483216264E-6"/>
    <n v="4.8466019503650706E-4"/>
    <n v="3.5338054878409943E-2"/>
    <n v="5.9673677141729775E-2"/>
    <n v="9.0571837397310395E-2"/>
    <n v="0.10050378152592121"/>
  </r>
  <r>
    <n v="2011"/>
    <n v="8"/>
    <n v="100"/>
    <x v="55"/>
    <s v="https://boardgamegeek.com/boardgame/42/tigris-euphrates"/>
    <n v="1997"/>
    <n v="0.1"/>
    <n v="104"/>
    <n v="1.742693381014623E-6"/>
    <n v="4.8223080532696874E-4"/>
    <n v="3.5160920655802196E-2"/>
    <n v="5.9374559081977599E-2"/>
    <n v="9.0117840365987384E-2"/>
    <n v="0.1"/>
  </r>
  <r>
    <n v="2011"/>
    <n v="9"/>
    <n v="1"/>
    <x v="147"/>
    <s v="https://boardgamegeek.com/boardgame/68448/7-wonders"/>
    <n v="2010"/>
    <n v="1"/>
    <n v="103"/>
    <n v="1.9363259789051366E-5"/>
    <n v="5.0761137402838812E-3"/>
    <n v="0.35516081470507271"/>
    <n v="0.59672923700480007"/>
    <n v="0.90208048414401787"/>
    <n v="1"/>
  </r>
  <r>
    <n v="2011"/>
    <n v="9"/>
    <n v="2"/>
    <x v="0"/>
    <s v="https://boardgamegeek.com/boardgame/36218/dominion"/>
    <n v="2008"/>
    <n v="0.70710678118654746"/>
    <n v="103"/>
    <n v="1.3691892302715018E-5"/>
    <n v="3.5893544478289414E-3"/>
    <n v="0.25113662048969576"/>
    <n v="0.42195129001836856"/>
    <n v="0.63786722751427882"/>
    <n v="0.70710678118654746"/>
  </r>
  <r>
    <n v="2011"/>
    <n v="9"/>
    <n v="3"/>
    <x v="203"/>
    <s v="https://boardgamegeek.com/boardgame/91536/quarriors"/>
    <n v="2011"/>
    <n v="0.57735026918962584"/>
    <n v="103"/>
    <n v="1.1179383251597464E-5"/>
    <n v="2.9306956343900575E-3"/>
    <n v="0.20505219197558056"/>
    <n v="0.34452178561804137"/>
    <n v="0.5208164103512567"/>
    <n v="0.57735026918962584"/>
  </r>
  <r>
    <n v="2011"/>
    <n v="9"/>
    <n v="4"/>
    <x v="1"/>
    <s v="https://boardgamegeek.com/boardgame/31260/agricola"/>
    <n v="2007"/>
    <n v="0.5"/>
    <n v="103"/>
    <n v="9.681629894525683E-6"/>
    <n v="2.5380568701419406E-3"/>
    <n v="0.17758040735253636"/>
    <n v="0.29836461850240004"/>
    <n v="0.45104024207200893"/>
    <n v="0.5"/>
  </r>
  <r>
    <n v="2011"/>
    <n v="9"/>
    <n v="5"/>
    <x v="4"/>
    <s v="https://boardgamegeek.com/boardgame/28143/race-galaxy"/>
    <n v="2007"/>
    <n v="0.44721359549995793"/>
    <n v="103"/>
    <n v="8.659513030861418E-6"/>
    <n v="2.270107076959094E-3"/>
    <n v="0.15883274492494989"/>
    <n v="0.26686542762086318"/>
    <n v="0.40342265674438904"/>
    <n v="0.44721359549995793"/>
  </r>
  <r>
    <n v="2011"/>
    <n v="9"/>
    <n v="6"/>
    <x v="5"/>
    <s v="https://boardgamegeek.com/boardgame/822/carcassonne"/>
    <n v="2000"/>
    <n v="0.40824829046386307"/>
    <n v="103"/>
    <n v="7.9050177066878816E-6"/>
    <n v="2.0723147566710201E-3"/>
    <n v="0.14499379544309879"/>
    <n v="0.24361369087701501"/>
    <n v="0.36827281551260921"/>
    <n v="0.40824829046386307"/>
  </r>
  <r>
    <n v="2011"/>
    <n v="9"/>
    <n v="7"/>
    <x v="8"/>
    <s v="https://boardgamegeek.com/boardgame/34635/stone-age"/>
    <n v="2008"/>
    <n v="0.3779644730092272"/>
    <n v="103"/>
    <n v="7.3186242819095592E-6"/>
    <n v="1.9185906547812943E-3"/>
    <n v="0.1342381701635306"/>
    <n v="0.2255424515937175"/>
    <n v="0.34095437480140223"/>
    <n v="0.3779644730092272"/>
  </r>
  <r>
    <n v="2011"/>
    <n v="9"/>
    <n v="8"/>
    <x v="190"/>
    <s v="https://boardgamegeek.com/boardgame/70323/king-tokyo"/>
    <n v="2011"/>
    <n v="0.35355339059327373"/>
    <n v="103"/>
    <n v="6.8459461513575091E-6"/>
    <n v="1.7946772239144707E-3"/>
    <n v="0.12556831024484788"/>
    <n v="0.21097564500918428"/>
    <n v="0.31893361375713941"/>
    <n v="0.35355339059327373"/>
  </r>
  <r>
    <n v="2011"/>
    <n v="9"/>
    <n v="9"/>
    <x v="2"/>
    <s v="https://boardgamegeek.com/boardgame/30549/pandemic"/>
    <n v="2008"/>
    <n v="0.33333333333333331"/>
    <n v="103"/>
    <n v="6.4544199296837887E-6"/>
    <n v="1.6920379134279604E-3"/>
    <n v="0.11838693823502423"/>
    <n v="0.19890974566826669"/>
    <n v="0.3006934947146726"/>
    <n v="0.33333333333333331"/>
  </r>
  <r>
    <n v="2011"/>
    <n v="9"/>
    <n v="10"/>
    <x v="9"/>
    <s v="https://boardgamegeek.com/boardgame/3076/puerto-rico"/>
    <n v="2002"/>
    <n v="0.31622776601683794"/>
    <n v="103"/>
    <n v="6.1232003858953825E-6"/>
    <n v="1.6052081081373473E-3"/>
    <n v="0.11231171101090527"/>
    <n v="0.18870235353496015"/>
    <n v="0.28526289626825035"/>
    <n v="0.31622776601683794"/>
  </r>
  <r>
    <n v="2011"/>
    <n v="9"/>
    <n v="11"/>
    <x v="152"/>
    <s v="https://boardgamegeek.com/boardgame/41114/resistance"/>
    <n v="2009"/>
    <n v="0.30151134457776363"/>
    <n v="103"/>
    <n v="5.8382424944054209E-6"/>
    <n v="1.5305058790626538E-3"/>
    <n v="0.10708501478306044"/>
    <n v="0.17992063459818025"/>
    <n v="0.27198749969162284"/>
    <n v="0.30151134457776363"/>
  </r>
  <r>
    <n v="2011"/>
    <n v="9"/>
    <n v="12"/>
    <x v="207"/>
    <s v="https://boardgamegeek.com/boardgame/100423/elder-sign"/>
    <n v="2011"/>
    <n v="0.28867513459481292"/>
    <n v="103"/>
    <n v="5.5896916257987322E-6"/>
    <n v="1.4653478171950288E-3"/>
    <n v="0.10252609598779028"/>
    <n v="0.17226089280902068"/>
    <n v="0.26040820517562835"/>
    <n v="0.28867513459481292"/>
  </r>
  <r>
    <n v="2011"/>
    <n v="9"/>
    <n v="13"/>
    <x v="6"/>
    <s v="https://boardgamegeek.com/boardgame/13/catan"/>
    <n v="1995"/>
    <n v="0.27735009811261457"/>
    <n v="103"/>
    <n v="5.3704020022734406E-6"/>
    <n v="1.4078606438985254E-3"/>
    <n v="9.8503886804208046E-2"/>
    <n v="0.16550291242994694"/>
    <n v="0.25019211078281822"/>
    <n v="0.27735009811261457"/>
  </r>
  <r>
    <n v="2011"/>
    <n v="9"/>
    <n v="14"/>
    <x v="7"/>
    <s v="https://boardgamegeek.com/boardgame/2651/power-grid"/>
    <n v="2004"/>
    <n v="0.2672612419124244"/>
    <n v="103"/>
    <n v="5.1750488586947767E-6"/>
    <n v="1.3566484623169918E-3"/>
    <n v="9.492072041670617E-2"/>
    <n v="0.15948259696735631"/>
    <n v="0.24109115049729127"/>
    <n v="0.2672612419124244"/>
  </r>
  <r>
    <n v="2011"/>
    <n v="9"/>
    <n v="15"/>
    <x v="185"/>
    <s v="https://boardgamegeek.com/boardgame/77423/lord-rings-card-game"/>
    <n v="2011"/>
    <n v="0.2581988897471611"/>
    <n v="103"/>
    <n v="4.9995721794189115E-6"/>
    <n v="1.3106469319716075E-3"/>
    <n v="9.1702128038546979E-2"/>
    <n v="0.15407482647430995"/>
    <n v="0.23291617946856696"/>
    <n v="0.2581988897471611"/>
  </r>
  <r>
    <n v="2011"/>
    <n v="9"/>
    <n v="16"/>
    <x v="133"/>
    <s v="https://boardgamegeek.com/boardgame/19857/glory-rome"/>
    <n v="2005"/>
    <n v="0.25"/>
    <n v="103"/>
    <n v="4.8408149472628415E-6"/>
    <n v="1.2690284350709703E-3"/>
    <n v="8.8790203676268178E-2"/>
    <n v="0.14918230925120002"/>
    <n v="0.22552012103600447"/>
    <n v="0.25"/>
  </r>
  <r>
    <n v="2011"/>
    <n v="9"/>
    <n v="17"/>
    <x v="11"/>
    <s v="https://boardgamegeek.com/boardgame/9209/ticket-ride"/>
    <n v="2004"/>
    <n v="0.24253562503633297"/>
    <n v="103"/>
    <n v="4.6962803156784659E-6"/>
    <n v="1.2311384187552691E-3"/>
    <n v="8.6139150182908047E-2"/>
    <n v="0.14472809847441326"/>
    <n v="0.21878665405494724"/>
    <n v="0.24253562503633297"/>
  </r>
  <r>
    <n v="2011"/>
    <n v="9"/>
    <n v="18"/>
    <x v="204"/>
    <s v="https://boardgamegeek.com/boardgame/79828/few-acres-snow"/>
    <n v="2011"/>
    <n v="0.23570226039551587"/>
    <n v="103"/>
    <n v="4.5639641009050069E-6"/>
    <n v="1.1964514826096474E-3"/>
    <n v="8.3712206829898606E-2"/>
    <n v="0.1406504300061229"/>
    <n v="0.21262240917142633"/>
    <n v="0.23570226039551587"/>
  </r>
  <r>
    <n v="2011"/>
    <n v="9"/>
    <n v="19"/>
    <x v="3"/>
    <s v="https://boardgamegeek.com/boardgame/40692/small-world"/>
    <n v="2009"/>
    <n v="0.22941573387056174"/>
    <n v="103"/>
    <n v="4.4422364546315578E-6"/>
    <n v="1.1645403589376686E-3"/>
    <n v="8.1479478947630857E-2"/>
    <n v="0.13689907582947658"/>
    <n v="0.2069514562802115"/>
    <n v="0.22941573387056174"/>
  </r>
  <r>
    <n v="2011"/>
    <n v="9"/>
    <n v="20"/>
    <x v="34"/>
    <s v="https://boardgamegeek.com/boardgame/39856/dixit"/>
    <n v="2008"/>
    <n v="0.22360679774997896"/>
    <n v="103"/>
    <n v="4.329756515430709E-6"/>
    <n v="1.135053538479547E-3"/>
    <n v="7.9416372462474946E-2"/>
    <n v="0.13343271381043159"/>
    <n v="0.20171132837219452"/>
    <n v="0.22360679774997896"/>
  </r>
  <r>
    <n v="2011"/>
    <n v="9"/>
    <n v="21"/>
    <x v="155"/>
    <s v="https://boardgamegeek.com/boardgame/73439/troyes"/>
    <n v="2010"/>
    <n v="0.21821789023599239"/>
    <n v="103"/>
    <n v="4.2254096992582162E-6"/>
    <n v="1.1076988310026808E-3"/>
    <n v="7.7502443679437191E-2"/>
    <n v="0.13021699514132096"/>
    <n v="0.19685010007297016"/>
    <n v="0.21821789023599239"/>
  </r>
  <r>
    <n v="2011"/>
    <n v="9"/>
    <n v="22"/>
    <x v="129"/>
    <s v="https://boardgamegeek.com/boardgame/63888/innovation"/>
    <n v="2010"/>
    <n v="0.21320071635561041"/>
    <n v="103"/>
    <n v="4.1282608580055371E-6"/>
    <n v="1.0822310857310803E-3"/>
    <n v="7.572054011656372E-2"/>
    <n v="0.12722310079976021"/>
    <n v="0.19232420542992046"/>
    <n v="0.21320071635561041"/>
  </r>
  <r>
    <n v="2011"/>
    <n v="9"/>
    <n v="23"/>
    <x v="21"/>
    <s v="https://boardgamegeek.com/boardgame/478/citadels"/>
    <n v="2000"/>
    <n v="0.20851441405707477"/>
    <n v="103"/>
    <n v="4.0375187691489631E-6"/>
    <n v="1.0584428822423596E-3"/>
    <n v="7.4056149174261537E-2"/>
    <n v="0.12442664720478119"/>
    <n v="0.1880967835836122"/>
    <n v="0.20851441405707477"/>
  </r>
  <r>
    <n v="2011"/>
    <n v="9"/>
    <n v="24"/>
    <x v="25"/>
    <s v="https://boardgamegeek.com/boardgame/53953/thunderstone"/>
    <n v="2009"/>
    <n v="0.20412414523193154"/>
    <n v="103"/>
    <n v="3.9525088533439408E-6"/>
    <n v="1.0361573783355101E-3"/>
    <n v="7.2496897721549394E-2"/>
    <n v="0.12180684543850751"/>
    <n v="0.1841364077563046"/>
    <n v="0.20412414523193154"/>
  </r>
  <r>
    <n v="2011"/>
    <n v="9"/>
    <n v="25"/>
    <x v="119"/>
    <s v="https://boardgamegeek.com/boardgame/65244/forbidden-island"/>
    <n v="2010"/>
    <n v="0.2"/>
    <n v="103"/>
    <n v="3.8726519578102737E-6"/>
    <n v="1.0152227480567763E-3"/>
    <n v="7.103216294101454E-2"/>
    <n v="0.11934584740096002"/>
    <n v="0.18041609682880358"/>
    <n v="0.2"/>
  </r>
  <r>
    <n v="2011"/>
    <n v="9"/>
    <n v="26"/>
    <x v="20"/>
    <s v="https://boardgamegeek.com/boardgame/35677/le-havre"/>
    <n v="2008"/>
    <n v="0.19611613513818404"/>
    <n v="103"/>
    <n v="3.7974476735053626E-6"/>
    <n v="9.9550780826630661E-4"/>
    <n v="6.9652766332487584E-2"/>
    <n v="0.11702823168533882"/>
    <n v="0.1769125381339067"/>
    <n v="0.19611613513818404"/>
  </r>
  <r>
    <n v="2011"/>
    <n v="9"/>
    <n v="27"/>
    <x v="15"/>
    <s v="https://boardgamegeek.com/boardgame/37111/battlestar-galactica-board-game"/>
    <n v="2008"/>
    <n v="0.19245008972987526"/>
    <n v="103"/>
    <n v="3.7264610838658208E-6"/>
    <n v="9.7689854479668576E-4"/>
    <n v="6.8350730658526843E-2"/>
    <n v="0.11484059520601378"/>
    <n v="0.17360547011708555"/>
    <n v="0.19245008972987526"/>
  </r>
  <r>
    <n v="2011"/>
    <n v="9"/>
    <n v="28"/>
    <x v="198"/>
    <s v="https://boardgamegeek.com/boardgameexpansion/92539/7-wonders-leaders"/>
    <n v="2011"/>
    <n v="0.1889822365046136"/>
    <n v="103"/>
    <n v="3.6593121409547796E-6"/>
    <n v="9.5929532739064713E-4"/>
    <n v="6.7119085081765298E-2"/>
    <n v="0.11277122579685875"/>
    <n v="0.17047718740070111"/>
    <n v="0.1889822365046136"/>
  </r>
  <r>
    <n v="2011"/>
    <n v="9"/>
    <n v="29"/>
    <x v="140"/>
    <s v="https://boardgamegeek.com/boardgame/69789/ascension-deckbuilding-game"/>
    <n v="2010"/>
    <n v="0.18569533817705186"/>
    <n v="103"/>
    <n v="3.5956670747380032E-6"/>
    <n v="9.4261065762719497E-4"/>
    <n v="6.5951707593895736E-2"/>
    <n v="0.11080983746574048"/>
    <n v="0.16751214056604208"/>
    <n v="0.18569533817705186"/>
  </r>
  <r>
    <n v="2011"/>
    <n v="9"/>
    <n v="30"/>
    <x v="19"/>
    <s v="https://boardgamegeek.com/boardgame/11/bohnanza"/>
    <n v="1997"/>
    <n v="0.18257418583505536"/>
    <n v="103"/>
    <n v="3.5352313910987188E-6"/>
    <n v="9.2676733333846729E-4"/>
    <n v="6.4843196585293611E-2"/>
    <n v="0.10894735461012515"/>
    <n v="0.16469660995028662"/>
    <n v="0.18257418583505536"/>
  </r>
  <r>
    <n v="2011"/>
    <n v="9"/>
    <n v="31"/>
    <x v="178"/>
    <s v="https://boardgamegeek.com/boardgame/83330/mansions-madness"/>
    <n v="2011"/>
    <n v="0.17960530202677491"/>
    <n v="103"/>
    <n v="3.4777441226354762E-6"/>
    <n v="9.1169694144594858E-4"/>
    <n v="6.3788765393180027E-2"/>
    <n v="0.10717573484045406"/>
    <n v="0.16201843780714567"/>
    <n v="0.17960530202677491"/>
  </r>
  <r>
    <n v="2011"/>
    <n v="9"/>
    <n v="32"/>
    <x v="149"/>
    <s v="https://boardgamegeek.com/boardgame/48726/alien-frontiers"/>
    <n v="2010"/>
    <n v="0.17677669529663687"/>
    <n v="103"/>
    <n v="3.4229730756787545E-6"/>
    <n v="8.9733861195723534E-4"/>
    <n v="6.278415512242394E-2"/>
    <n v="0.10548782250459214"/>
    <n v="0.15946680687856971"/>
    <n v="0.17677669529663687"/>
  </r>
  <r>
    <n v="2011"/>
    <n v="9"/>
    <n v="33"/>
    <x v="22"/>
    <s v="https://boardgamegeek.com/boardgame/14996/ticket-ride-europe"/>
    <n v="2005"/>
    <n v="0.17407765595569785"/>
    <n v="103"/>
    <n v="3.3707108757392822E-6"/>
    <n v="8.8363798127312813E-4"/>
    <n v="6.1825562111175E-2"/>
    <n v="0.10387722681802768"/>
    <n v="0.1570320561631717"/>
    <n v="0.17407765595569785"/>
  </r>
  <r>
    <n v="2011"/>
    <n v="9"/>
    <n v="34"/>
    <x v="14"/>
    <s v="https://boardgamegeek.com/boardgame/40834/dominion-intrigue"/>
    <n v="2009"/>
    <n v="0.17149858514250882"/>
    <n v="103"/>
    <n v="3.3207716575691431E-6"/>
    <n v="8.7054632448113406E-4"/>
    <n v="6.0909577219980714E-2"/>
    <n v="0.10233821985949203"/>
    <n v="0.15470552671536841"/>
    <n v="0.17149858514250882"/>
  </r>
  <r>
    <n v="2011"/>
    <n v="9"/>
    <n v="35"/>
    <x v="24"/>
    <s v="https://boardgamegeek.com/boardgame/37380/roll-through-ages-bronze-age"/>
    <n v="2008"/>
    <n v="0.1690308509457033"/>
    <n v="103"/>
    <n v="3.272988279226072E-6"/>
    <n v="8.5801982501736119E-4"/>
    <n v="6.0033134732167696E-2"/>
    <n v="0.10086565071510162"/>
    <n v="0.15247943185637536"/>
    <n v="0.1690308509457033"/>
  </r>
  <r>
    <n v="2011"/>
    <n v="9"/>
    <n v="36"/>
    <x v="58"/>
    <s v="https://boardgamegeek.com/boardgame/463/magic-gathering"/>
    <n v="1993"/>
    <n v="0.16666666666666666"/>
    <n v="103"/>
    <n v="3.2272099648418943E-6"/>
    <n v="8.460189567139802E-4"/>
    <n v="5.9193469117512117E-2"/>
    <n v="9.9454872834133345E-2"/>
    <n v="0.1503467473573363"/>
    <n v="0.16666666666666666"/>
  </r>
  <r>
    <n v="2011"/>
    <n v="9"/>
    <n v="37"/>
    <x v="36"/>
    <s v="https://boardgamegeek.com/boardgame/215/tichu"/>
    <n v="1991"/>
    <n v="0.16439898730535729"/>
    <n v="103"/>
    <n v="3.1833003002505908E-6"/>
    <n v="8.3450795834947948E-4"/>
    <n v="5.8388078268059605E-2"/>
    <n v="9.8101682259087664E-2"/>
    <n v="0.14830111806120294"/>
    <n v="0.16439898730535729"/>
  </r>
  <r>
    <n v="2011"/>
    <n v="9"/>
    <n v="38"/>
    <x v="205"/>
    <s v="https://boardgamegeek.com/boardgame/94362/rune-age"/>
    <n v="2011"/>
    <n v="0.16222142113076254"/>
    <n v="103"/>
    <n v="3.1411355207040618E-6"/>
    <n v="8.2345438477024165E-4"/>
    <n v="5.7614692091416321E-2"/>
    <n v="9.6802264857194287E-2"/>
    <n v="0.14633677811216889"/>
    <n v="0.16222142113076254"/>
  </r>
  <r>
    <n v="2011"/>
    <n v="9"/>
    <n v="39"/>
    <x v="16"/>
    <s v="https://boardgamegeek.com/boardgame/25613/through-ages-story-civilization"/>
    <n v="2006"/>
    <n v="0.16012815380508713"/>
    <n v="103"/>
    <n v="3.1006030416690763E-6"/>
    <n v="8.1282872173629348E-4"/>
    <n v="5.6871245562633933E-2"/>
    <n v="9.5553151043096918E-2"/>
    <n v="0.14444848250958076"/>
    <n v="0.16012815380508713"/>
  </r>
  <r>
    <n v="2011"/>
    <n v="9"/>
    <n v="40"/>
    <x v="172"/>
    <s v="https://boardgamegeek.com/boardgame/25292/merchants-marauders"/>
    <n v="2010"/>
    <n v="0.15811388300841897"/>
    <n v="103"/>
    <n v="3.0616001929476913E-6"/>
    <n v="8.0260405406867364E-4"/>
    <n v="5.6155855505452636E-2"/>
    <n v="9.4351176767480074E-2"/>
    <n v="0.14263144813412518"/>
    <n v="0.15811388300841897"/>
  </r>
  <r>
    <n v="2011"/>
    <n v="9"/>
    <n v="41"/>
    <x v="17"/>
    <s v="https://boardgamegeek.com/boardgame/15987/arkham-horror"/>
    <n v="2005"/>
    <n v="0.15617376188860607"/>
    <n v="103"/>
    <n v="3.0240331236825287E-6"/>
    <n v="7.9275577859457642E-4"/>
    <n v="5.5466800507913368E-2"/>
    <n v="9.3193449771957232E-2"/>
    <n v="0.14088130273506633"/>
    <n v="0.15617376188860607"/>
  </r>
  <r>
    <n v="2011"/>
    <n v="9"/>
    <n v="42"/>
    <x v="28"/>
    <s v="https://boardgamegeek.com/boardgame/50/lost-cities"/>
    <n v="1999"/>
    <n v="0.15430334996209191"/>
    <n v="103"/>
    <n v="2.9878158516368951E-6"/>
    <n v="7.8326135491440705E-4"/>
    <n v="5.4802503484258518E-2"/>
    <n v="9.2077320290163758E-2"/>
    <n v="0.13919404063884769"/>
    <n v="0.15430334996209191"/>
  </r>
  <r>
    <n v="2011"/>
    <n v="9"/>
    <n v="43"/>
    <x v="131"/>
    <s v="https://boardgamegeek.com/boardgame/66362/glen-more"/>
    <n v="2010"/>
    <n v="0.15249857033260467"/>
    <n v="103"/>
    <n v="2.9528694348091456E-6"/>
    <n v="7.7410008823898242E-4"/>
    <n v="5.4161516480686706E-2"/>
    <n v="9.1000355518898027E-2"/>
    <n v="0.13756598415690657"/>
    <n v="0.15249857033260467"/>
  </r>
  <r>
    <n v="2011"/>
    <n v="9"/>
    <n v="44"/>
    <x v="30"/>
    <s v="https://boardgamegeek.com/boardgame/8217/san-juan"/>
    <n v="2004"/>
    <n v="0.15075567228888181"/>
    <n v="103"/>
    <n v="2.9191212472027105E-6"/>
    <n v="7.6525293953132688E-4"/>
    <n v="5.3542507391530221E-2"/>
    <n v="8.9960317299090126E-2"/>
    <n v="0.13599374984581142"/>
    <n v="0.15075567228888181"/>
  </r>
  <r>
    <n v="2011"/>
    <n v="9"/>
    <n v="45"/>
    <x v="48"/>
    <s v="https://boardgamegeek.com/boardgame/9217/saint-petersburg"/>
    <n v="2004"/>
    <n v="0.14907119849998599"/>
    <n v="103"/>
    <n v="2.8865043436204728E-6"/>
    <n v="7.5670235898636477E-4"/>
    <n v="5.2944248308316635E-2"/>
    <n v="8.8955142540287732E-2"/>
    <n v="0.13447421891479636"/>
    <n v="0.14907119849998599"/>
  </r>
  <r>
    <n v="2011"/>
    <n v="9"/>
    <n v="46"/>
    <x v="208"/>
    <s v="https://boardgamegeek.com/boardgame/91312/discworld-ankh-morpork"/>
    <n v="2011"/>
    <n v="0.14744195615489714"/>
    <n v="103"/>
    <n v="2.8549569008331942E-6"/>
    <n v="7.4843213953220691E-4"/>
    <n v="5.2365605269682876E-2"/>
    <n v="8.7982925998806957E-2"/>
    <n v="0.13300451119135068"/>
    <n v="0.14744195615489714"/>
  </r>
  <r>
    <n v="2011"/>
    <n v="9"/>
    <n v="47"/>
    <x v="154"/>
    <s v="https://boardgamegeek.com/boardgame/65781/london"/>
    <n v="2010"/>
    <n v="0.14586499149789456"/>
    <n v="103"/>
    <n v="2.8244217245015011E-6"/>
    <n v="7.4042728756885403E-4"/>
    <n v="5.1805529217340739E-2"/>
    <n v="8.7041905082250265E-2"/>
    <n v="0.13158196215008378"/>
    <n v="0.14586499149789456"/>
  </r>
  <r>
    <n v="2011"/>
    <n v="9"/>
    <n v="48"/>
    <x v="184"/>
    <s v="https://boardgamegeek.com/boardgame/84876/castles-burgundy"/>
    <n v="2011"/>
    <n v="0.14433756729740646"/>
    <n v="103"/>
    <n v="2.7948458128993661E-6"/>
    <n v="7.3267390859751438E-4"/>
    <n v="5.1263047993895139E-2"/>
    <n v="8.6130446404510341E-2"/>
    <n v="0.13020410258781417"/>
    <n v="0.14433756729740646"/>
  </r>
  <r>
    <n v="2011"/>
    <n v="9"/>
    <n v="49"/>
    <x v="32"/>
    <s v="https://boardgamegeek.com/boardgame/12/ra"/>
    <n v="1999"/>
    <n v="0.14285714285714285"/>
    <n v="103"/>
    <n v="2.7661799698644805E-6"/>
    <n v="7.2515910575484017E-4"/>
    <n v="5.0737259243581814E-2"/>
    <n v="8.5247033857828572E-2"/>
    <n v="0.12886864059200254"/>
    <n v="0.14285714285714285"/>
  </r>
  <r>
    <n v="2011"/>
    <n v="9"/>
    <n v="50"/>
    <x v="148"/>
    <s v="https://boardgamegeek.com/boardgame/62219/dominant-species"/>
    <n v="2010"/>
    <n v="0.1414213562373095"/>
    <n v="103"/>
    <n v="2.7383784605430037E-6"/>
    <n v="7.1787088956578834E-4"/>
    <n v="5.0227324097939161E-2"/>
    <n v="8.4390258003673724E-2"/>
    <n v="0.12757344550285576"/>
    <n v="0.1414213562373095"/>
  </r>
  <r>
    <n v="2011"/>
    <n v="9"/>
    <n v="51"/>
    <x v="42"/>
    <s v="https://boardgamegeek.com/boardgame/43015/hansa-teutonica"/>
    <n v="2009"/>
    <n v="0.14002800840280097"/>
    <n v="103"/>
    <n v="2.711398704446903E-6"/>
    <n v="7.1079809747804474E-4"/>
    <n v="4.9732461545867558E-2"/>
    <n v="8.3558806613505149E-2"/>
    <n v="0.1263165336137213"/>
    <n v="0.14002800840280097"/>
  </r>
  <r>
    <n v="2011"/>
    <n v="9"/>
    <n v="52"/>
    <x v="51"/>
    <s v="https://boardgamegeek.com/boardgame/172/sale"/>
    <n v="1997"/>
    <n v="0.13867504905630729"/>
    <n v="103"/>
    <n v="2.6852010011367203E-6"/>
    <n v="7.0393032194926268E-4"/>
    <n v="4.9251943402104023E-2"/>
    <n v="8.2751456214973471E-2"/>
    <n v="0.12509605539140911"/>
    <n v="0.13867504905630729"/>
  </r>
  <r>
    <n v="2011"/>
    <n v="9"/>
    <n v="53"/>
    <x v="49"/>
    <s v="https://boardgamegeek.com/boardgame/2655/hive"/>
    <n v="2000"/>
    <n v="0.13736056394868904"/>
    <n v="103"/>
    <n v="2.6597482845090693E-6"/>
    <n v="6.9725784603308317E-4"/>
    <n v="4.8785089800364639E-2"/>
    <n v="8.196706451965026E-2"/>
    <n v="0.12391028402912874"/>
    <n v="0.13736056394868904"/>
  </r>
  <r>
    <n v="2011"/>
    <n v="9"/>
    <n v="54"/>
    <x v="27"/>
    <s v="https://boardgamegeek.com/boardgame/12333/twilight-struggle"/>
    <n v="2005"/>
    <n v="0.13608276348795434"/>
    <n v="103"/>
    <n v="2.6350059022292937E-6"/>
    <n v="6.9077158555700671E-4"/>
    <n v="4.8331265147699587E-2"/>
    <n v="8.1204563625671661E-2"/>
    <n v="0.12275760517086973"/>
    <n v="0.13608276348795434"/>
  </r>
  <r>
    <n v="2011"/>
    <n v="9"/>
    <n v="55"/>
    <x v="173"/>
    <s v="https://boardgamegeek.com/boardgame/2653/survive-escape-atlantis"/>
    <n v="1982"/>
    <n v="0.13483997249264842"/>
    <n v="103"/>
    <n v="2.6109414173236916E-6"/>
    <n v="6.8446303710943321E-4"/>
    <n v="4.7889874485298606E-2"/>
    <n v="8.0462953903286324E-2"/>
    <n v="0.12163650766813434"/>
    <n v="0.13483997249264842"/>
  </r>
  <r>
    <n v="2011"/>
    <n v="9"/>
    <n v="56"/>
    <x v="156"/>
    <s v="https://boardgamegeek.com/boardgame/77130/sid-meiers-civilization-board-game"/>
    <n v="2010"/>
    <n v="0.1336306209562122"/>
    <n v="103"/>
    <n v="2.5875244293473883E-6"/>
    <n v="6.7832423115849589E-4"/>
    <n v="4.7460360208353085E-2"/>
    <n v="7.9741298483678155E-2"/>
    <n v="0.12054557524864563"/>
    <n v="0.1336306209562122"/>
  </r>
  <r>
    <n v="2011"/>
    <n v="9"/>
    <n v="57"/>
    <x v="33"/>
    <s v="https://boardgamegeek.com/boardgame/6249/alhambra"/>
    <n v="2003"/>
    <n v="0.13245323570650439"/>
    <n v="103"/>
    <n v="2.5647264128854991E-6"/>
    <n v="6.7234768971484655E-4"/>
    <n v="4.7042199103845127E-2"/>
    <n v="7.9038718281959297E-2"/>
    <n v="0.11948347899256519"/>
    <n v="0.13245323570650439"/>
  </r>
  <r>
    <n v="2011"/>
    <n v="9"/>
    <n v="58"/>
    <x v="40"/>
    <s v="https://boardgamegeek.com/boardgame/21790/thurn-and-taxis"/>
    <n v="2006"/>
    <n v="0.13130643285972254"/>
    <n v="103"/>
    <n v="2.5425205714364384E-6"/>
    <n v="6.6652638802690051E-4"/>
    <n v="4.6634899670475988E-2"/>
    <n v="7.8354387494204245E-2"/>
    <n v="0.11844897052532249"/>
    <n v="0.13130643285972254"/>
  </r>
  <r>
    <n v="2011"/>
    <n v="9"/>
    <n v="59"/>
    <x v="44"/>
    <s v="https://boardgamegeek.com/boardgame/5782/coloretto"/>
    <n v="2003"/>
    <n v="0.13018891098082389"/>
    <n v="103"/>
    <n v="2.5208817049753749E-6"/>
    <n v="6.6085371986235515E-4"/>
    <n v="4.6237999689515599E-2"/>
    <n v="7.768752951607287E-2"/>
    <n v="0.11744087584776405"/>
    <n v="0.13018891098082389"/>
  </r>
  <r>
    <n v="2011"/>
    <n v="9"/>
    <n v="60"/>
    <x v="145"/>
    <s v="https://boardgamegeek.com/boardgameexpansion/66690/dominion-prosperity"/>
    <n v="2010"/>
    <n v="0.12909944487358055"/>
    <n v="103"/>
    <n v="2.4997860897094558E-6"/>
    <n v="6.5532346598580374E-4"/>
    <n v="4.5851064019273489E-2"/>
    <n v="7.7037413237154975E-2"/>
    <n v="0.11645808973428348"/>
    <n v="0.12909944487358055"/>
  </r>
  <r>
    <n v="2011"/>
    <n v="9"/>
    <n v="61"/>
    <x v="41"/>
    <s v="https://boardgamegeek.com/boardgame/10630/memoir-44"/>
    <n v="2004"/>
    <n v="0.12803687993289598"/>
    <n v="103"/>
    <n v="2.4792113687202423E-6"/>
    <n v="6.499297654904508E-4"/>
    <n v="4.5473682589262911E-2"/>
    <n v="7.6403349670832219E-2"/>
    <n v="0.11549957063815629"/>
    <n v="0.12803687993289598"/>
  </r>
  <r>
    <n v="2011"/>
    <n v="9"/>
    <n v="62"/>
    <x v="209"/>
    <s v="https://boardgamegeek.com/boardgame/42776/gears-war-board-game"/>
    <n v="2011"/>
    <n v="0.1270001270001905"/>
    <n v="103"/>
    <n v="2.4591364523472056E-6"/>
    <n v="6.44667089683465E-4"/>
    <n v="4.5105468573035365E-2"/>
    <n v="7.5784688884336385E-2"/>
    <n v="0.11456433605068361"/>
    <n v="0.1270001270001905"/>
  </r>
  <r>
    <n v="2011"/>
    <n v="9"/>
    <n v="63"/>
    <x v="157"/>
    <s v="https://boardgamegeek.com/boardgame/66589/navegador"/>
    <n v="2010"/>
    <n v="0.12598815766974239"/>
    <n v="103"/>
    <n v="2.4395414273031863E-6"/>
    <n v="6.3953021826043145E-4"/>
    <n v="4.4746056721176861E-2"/>
    <n v="7.5180817197905828E-2"/>
    <n v="0.11365145826713408"/>
    <n v="0.12598815766974239"/>
  </r>
  <r>
    <n v="2011"/>
    <n v="9"/>
    <n v="64"/>
    <x v="35"/>
    <s v="https://boardgamegeek.com/boardgame/27162/kingsburg"/>
    <n v="2007"/>
    <n v="0.125"/>
    <n v="103"/>
    <n v="2.4204074736314208E-6"/>
    <n v="6.3451421753548515E-4"/>
    <n v="4.4395101838134089E-2"/>
    <n v="7.4591154625600009E-2"/>
    <n v="0.11276006051800223"/>
    <n v="0.125"/>
  </r>
  <r>
    <n v="2011"/>
    <n v="9"/>
    <n v="65"/>
    <x v="10"/>
    <s v="https://boardgamegeek.com/boardgame/33160/endeavor"/>
    <n v="2009"/>
    <n v="0.12403473458920847"/>
    <n v="103"/>
    <n v="2.4017167887168789E-6"/>
    <n v="6.2961442052074552E-4"/>
    <n v="4.405227738843074E-2"/>
    <n v="7.401515253351125E-2"/>
    <n v="0.11188931342890793"/>
    <n v="0.12403473458920847"/>
  </r>
  <r>
    <n v="2011"/>
    <n v="9"/>
    <n v="66"/>
    <x v="37"/>
    <s v="https://boardgamegeek.com/boardgame/15512/diamant"/>
    <n v="2005"/>
    <n v="0.12309149097933272"/>
    <n v="103"/>
    <n v="2.3834525176544923E-6"/>
    <n v="6.2482640867222029E-4"/>
    <n v="4.3717274219481919E-2"/>
    <n v="7.3452291493880453E-2"/>
    <n v="0.11103843177664548"/>
    <n v="0.12309149097933272"/>
  </r>
  <r>
    <n v="2011"/>
    <n v="9"/>
    <n v="67"/>
    <x v="43"/>
    <s v="https://boardgamegeek.com/boardgame/12942/no-thanks"/>
    <n v="2004"/>
    <n v="0.12216944435630522"/>
    <n v="103"/>
    <n v="2.3655986893551932E-6"/>
    <n v="6.2014599513988803E-4"/>
    <n v="4.3389799389651408E-2"/>
    <n v="7.2902079316038398E-2"/>
    <n v="0.11020667151254147"/>
    <n v="0.12216944435630522"/>
  </r>
  <r>
    <n v="2011"/>
    <n v="9"/>
    <n v="68"/>
    <x v="201"/>
    <s v="https://boardgamegeek.com/boardgame/92319/olympos"/>
    <n v="2011"/>
    <n v="0.12126781251816648"/>
    <n v="103"/>
    <n v="2.3481401578392329E-6"/>
    <n v="6.1556920937763453E-4"/>
    <n v="4.3069575091454024E-2"/>
    <n v="7.2364049237206629E-2"/>
    <n v="0.10939332702747362"/>
    <n v="0.12126781251816648"/>
  </r>
  <r>
    <n v="2011"/>
    <n v="9"/>
    <n v="69"/>
    <x v="26"/>
    <s v="https://boardgamegeek.com/boardgame/31481/galaxy-trucker"/>
    <n v="2007"/>
    <n v="0.1203858530857692"/>
    <n v="103"/>
    <n v="2.3310625482263201E-6"/>
    <n v="6.1109228298446966E-4"/>
    <n v="4.275633766090698E-2"/>
    <n v="7.1837758258043005E-2"/>
    <n v="0.10859772863570129"/>
    <n v="0.1203858530857692"/>
  </r>
  <r>
    <n v="2011"/>
    <n v="9"/>
    <n v="70"/>
    <x v="124"/>
    <s v="https://boardgamegeek.com/boardgame/57390/catacombs"/>
    <n v="2010"/>
    <n v="0.11952286093343936"/>
    <n v="103"/>
    <n v="2.3143522069848447E-6"/>
    <n v="6.0671163666227109E-4"/>
    <n v="4.2449836665001434E-2"/>
    <n v="7.1322785609442094E-2"/>
    <n v="0.1078192402571151"/>
    <n v="0.11952286093343936"/>
  </r>
  <r>
    <n v="2011"/>
    <n v="9"/>
    <n v="71"/>
    <x v="75"/>
    <s v="https://boardgamegeek.com/boardgame/8203/hey-s-my-fish"/>
    <n v="2003"/>
    <n v="0.11867816581938533"/>
    <n v="103"/>
    <n v="2.2979961560488741E-6"/>
    <n v="6.0242386818747074E-4"/>
    <n v="4.2149834060116603E-2"/>
    <n v="7.0818731338530949E-2"/>
    <n v="0.10705725727967515"/>
    <n v="0.11867816581938533"/>
  </r>
  <r>
    <n v="2011"/>
    <n v="9"/>
    <n v="72"/>
    <x v="31"/>
    <s v="https://boardgamegeek.com/boardgame/43111/chaos-old-world"/>
    <n v="2009"/>
    <n v="0.11785113019775793"/>
    <n v="103"/>
    <n v="2.2819820504525035E-6"/>
    <n v="5.982257413048237E-4"/>
    <n v="4.1856103414949303E-2"/>
    <n v="7.032521500306145E-2"/>
    <n v="0.10631120458571316"/>
    <n v="0.11785113019775793"/>
  </r>
  <r>
    <n v="2011"/>
    <n v="9"/>
    <n v="73"/>
    <x v="88"/>
    <s v="https://boardgamegeek.com/boardgame/18291/unpublished-prototype"/>
    <m/>
    <n v="0.11704114719613057"/>
    <n v="103"/>
    <n v="2.2662981391672771E-6"/>
    <n v="5.9411417546086662E-4"/>
    <n v="4.156842919219407E-2"/>
    <n v="6.9841874464513495E-2"/>
    <n v="0.10558053472745672"/>
    <n v="0.11704114719613057"/>
  </r>
  <r>
    <n v="2011"/>
    <n v="9"/>
    <n v="74"/>
    <x v="210"/>
    <s v="https://boardgamegeek.com/boardgame/84419/space-empires-4x"/>
    <n v="2011"/>
    <n v="0.11624763874381928"/>
    <n v="103"/>
    <n v="2.2509332288603654E-6"/>
    <n v="5.9008623630305793E-4"/>
    <n v="4.1286606083795835E-2"/>
    <n v="6.9368364771208918E-2"/>
    <n v="0.10486472623862339"/>
    <n v="0.11624763874381928"/>
  </r>
  <r>
    <n v="2011"/>
    <n v="9"/>
    <n v="75"/>
    <x v="52"/>
    <s v="https://boardgamegeek.com/boardgame/28720/brass-lancashire"/>
    <n v="2007"/>
    <n v="0.11547005383792514"/>
    <n v="103"/>
    <n v="2.2358766503194922E-6"/>
    <n v="5.8613912687801131E-4"/>
    <n v="4.1010438395116096E-2"/>
    <n v="6.8904357123608248E-2"/>
    <n v="0.10416328207025131"/>
    <n v="0.11547005383792514"/>
  </r>
  <r>
    <n v="2011"/>
    <n v="9"/>
    <n v="76"/>
    <x v="45"/>
    <s v="https://boardgamegeek.com/boardgame/18602/caylus"/>
    <n v="2005"/>
    <n v="0.11470786693528087"/>
    <n v="103"/>
    <n v="2.2211182273157789E-6"/>
    <n v="5.8227017946883429E-4"/>
    <n v="4.0739739473815428E-2"/>
    <n v="6.844953791473829E-2"/>
    <n v="0.10347572814010575"/>
    <n v="0.11470786693528087"/>
  </r>
  <r>
    <n v="2011"/>
    <n v="9"/>
    <n v="77"/>
    <x v="67"/>
    <s v="https://boardgamegeek.com/boardgame/39463/cosmic-encounter"/>
    <n v="2008"/>
    <n v="0.11396057645963795"/>
    <n v="103"/>
    <n v="2.2066482476980212E-6"/>
    <n v="5.7847684801743998E-4"/>
    <n v="4.0474331179664744E-2"/>
    <n v="6.8003607839386929E-2"/>
    <n v="0.10280161198604157"/>
    <n v="0.11396057645963795"/>
  </r>
  <r>
    <n v="2011"/>
    <n v="9"/>
    <n v="78"/>
    <x v="188"/>
    <s v="https://boardgamegeek.com/boardgame/90419/airlines-europe"/>
    <n v="2011"/>
    <n v="0.11322770341445956"/>
    <n v="103"/>
    <n v="2.1924574365318388E-6"/>
    <n v="5.7475670108292636E-4"/>
    <n v="4.0214043391863803E-2"/>
    <n v="6.756628106631625E-2"/>
    <n v="0.10214050151463094"/>
    <n v="0.11322770341445956"/>
  </r>
  <r>
    <n v="2011"/>
    <n v="9"/>
    <n v="79"/>
    <x v="66"/>
    <s v="https://boardgamegeek.com/boardgame/93/el-grande"/>
    <n v="1995"/>
    <n v="0.1125087900926024"/>
    <n v="103"/>
    <n v="2.1785369311149087E-6"/>
    <n v="5.7110741529177401E-4"/>
    <n v="3.9958713550770679E-2"/>
    <n v="6.7137284468291841E-2"/>
    <n v="0.10149198383719245"/>
    <n v="0.1125087900926024"/>
  </r>
  <r>
    <n v="2011"/>
    <n v="9"/>
    <n v="80"/>
    <x v="64"/>
    <s v="https://boardgamegeek.com/boardgame/25554/notre-dame"/>
    <n v="2007"/>
    <n v="0.11180339887498948"/>
    <n v="103"/>
    <n v="2.1648782577153545E-6"/>
    <n v="5.675267692397735E-4"/>
    <n v="3.9708186231237473E-2"/>
    <n v="6.6716356905215796E-2"/>
    <n v="0.10085566418609726"/>
    <n v="0.11180339887498948"/>
  </r>
  <r>
    <n v="2011"/>
    <n v="9"/>
    <n v="81"/>
    <x v="199"/>
    <s v="https://boardgamegeek.com/boardgame/97786/small-world-underground"/>
    <n v="2011"/>
    <n v="0.1111111111111111"/>
    <n v="103"/>
    <n v="2.1514733098945961E-6"/>
    <n v="5.6401263780932014E-4"/>
    <n v="3.9462312745008075E-2"/>
    <n v="6.6303248556088892E-2"/>
    <n v="0.10023116490489087"/>
    <n v="0.1111111111111111"/>
  </r>
  <r>
    <n v="2011"/>
    <n v="9"/>
    <n v="82"/>
    <x v="183"/>
    <s v="https://boardgamegeek.com/boardgame/34219/biblios"/>
    <n v="2007"/>
    <n v="0.11043152607484653"/>
    <n v="103"/>
    <n v="2.1383143282886534E-6"/>
    <n v="5.6056298686904624E-4"/>
    <n v="3.9220950769866973E-2"/>
    <n v="6.5897720295918852E-2"/>
    <n v="9.9618124506360289E-2"/>
    <n v="0.11043152607484653"/>
  </r>
  <r>
    <n v="2011"/>
    <n v="9"/>
    <n v="83"/>
    <x v="47"/>
    <s v="https://boardgamegeek.com/boardgame/37046/ghost-stories"/>
    <n v="2008"/>
    <n v="0.10976425998969035"/>
    <n v="103"/>
    <n v="2.1253938817333507E-6"/>
    <n v="5.5717586832575942E-4"/>
    <n v="3.8983964003437843E-2"/>
    <n v="6.549954311404442E-2"/>
    <n v="9.9016196793209721E-2"/>
    <n v="0.10976425998969035"/>
  </r>
  <r>
    <n v="2011"/>
    <n v="9"/>
    <n v="84"/>
    <x v="113"/>
    <s v="https://boardgamegeek.com/boardgame/66188/fresco"/>
    <n v="2010"/>
    <n v="0.10910894511799619"/>
    <n v="103"/>
    <n v="2.1127048496291081E-6"/>
    <n v="5.5384941550134039E-4"/>
    <n v="3.8751221839718596E-2"/>
    <n v="6.5108497570660478E-2"/>
    <n v="9.8425050036485079E-2"/>
    <n v="0.10910894511799619"/>
  </r>
  <r>
    <n v="2011"/>
    <n v="9"/>
    <n v="85"/>
    <x v="13"/>
    <s v="https://boardgamegeek.com/boardgameexpansion/51811/dominion-seaside"/>
    <n v="2009"/>
    <n v="0.10846522890932808"/>
    <n v="103"/>
    <n v="2.1002404054502443E-6"/>
    <n v="5.5058183880967674E-4"/>
    <n v="3.8522599066609167E-2"/>
    <n v="6.4724373288614329E-2"/>
    <n v="9.7844366207318401E-2"/>
    <n v="0.10846522890932808"/>
  </r>
  <r>
    <n v="2011"/>
    <n v="9"/>
    <n v="86"/>
    <x v="128"/>
    <s v="https://boardgamegeek.com/boardgame/54043/jaipur"/>
    <n v="2009"/>
    <n v="0.10783277320343841"/>
    <n v="103"/>
    <n v="2.0879940013120346E-6"/>
    <n v="5.4737142171088925E-4"/>
    <n v="3.8297975582840517E-2"/>
    <n v="6.4346968477799457E-2"/>
    <n v="9.7273840257949801E-2"/>
    <n v="0.10783277320343841"/>
  </r>
  <r>
    <n v="2011"/>
    <n v="9"/>
    <n v="87"/>
    <x v="63"/>
    <s v="https://boardgamegeek.com/boardgame/18/roborally"/>
    <n v="1994"/>
    <n v="0.10721125348377948"/>
    <n v="103"/>
    <n v="2.0759593535162606E-6"/>
    <n v="5.4421651692207116E-4"/>
    <n v="3.8077236132851189E-2"/>
    <n v="6.3976089489703944E-2"/>
    <n v="9.671317944833481E-2"/>
    <n v="0.10721125348377948"/>
  </r>
  <r>
    <n v="2011"/>
    <n v="9"/>
    <n v="88"/>
    <x v="200"/>
    <s v="https://boardgamegeek.com/boardgame/96913/lancaster"/>
    <n v="2011"/>
    <n v="0.10660035817780521"/>
    <n v="103"/>
    <n v="2.0641304290027685E-6"/>
    <n v="5.4111554286554017E-4"/>
    <n v="3.786027005828186E-2"/>
    <n v="6.3611550399880104E-2"/>
    <n v="9.6162102714960229E-2"/>
    <n v="0.10660035817780521"/>
  </r>
  <r>
    <n v="2011"/>
    <n v="9"/>
    <n v="89"/>
    <x v="195"/>
    <s v="https://boardgamegeek.com/boardgame/25669/qwirkle"/>
    <n v="2006"/>
    <n v="0.105999788000636"/>
    <n v="103"/>
    <n v="2.0525014326406847E-6"/>
    <n v="5.3806698033720694E-4"/>
    <n v="3.7646971064870874E-2"/>
    <n v="6.3253172616290085E-2"/>
    <n v="9.5620340078776983E-2"/>
    <n v="0.105999788000636"/>
  </r>
  <r>
    <n v="2011"/>
    <n v="9"/>
    <n v="90"/>
    <x v="56"/>
    <s v="https://boardgamegeek.com/boardgame/3955/bang"/>
    <n v="2002"/>
    <n v="0.10540925533894598"/>
    <n v="103"/>
    <n v="2.0410667952984607E-6"/>
    <n v="5.3506936937911572E-4"/>
    <n v="3.743723700363509E-2"/>
    <n v="6.2900784511653374E-2"/>
    <n v="9.5087632089416785E-2"/>
    <n v="0.10540925533894598"/>
  </r>
  <r>
    <n v="2011"/>
    <n v="9"/>
    <n v="91"/>
    <x v="79"/>
    <s v="https://boardgamegeek.com/boardgame/760/battle-line"/>
    <n v="2000"/>
    <n v="0.10482848367219183"/>
    <n v="103"/>
    <n v="2.0298211626369797E-6"/>
    <n v="5.3212130634153741E-4"/>
    <n v="3.7230969665313064E-2"/>
    <n v="6.2554221078077177E-2"/>
    <n v="9.4563729303094077E-2"/>
    <n v="0.10482848367219183"/>
  </r>
  <r>
    <n v="2011"/>
    <n v="9"/>
    <n v="92"/>
    <x v="55"/>
    <s v="https://boardgamegeek.com/boardgame/42/tigris-euphrates"/>
    <n v="1997"/>
    <n v="0.10425720702853739"/>
    <n v="103"/>
    <n v="2.0187593845744816E-6"/>
    <n v="5.2922144112117981E-4"/>
    <n v="3.7028074587130769E-2"/>
    <n v="6.2213323602390597E-2"/>
    <n v="9.4048391791806102E-2"/>
    <n v="0.10425720702853739"/>
  </r>
  <r>
    <n v="2011"/>
    <n v="9"/>
    <n v="93"/>
    <x v="38"/>
    <s v="https://boardgamegeek.com/boardgame/9674/ingenious"/>
    <n v="2004"/>
    <n v="0.10369516947304253"/>
    <n v="103"/>
    <n v="2.0078765053762309E-6"/>
    <n v="5.2636847456317688E-4"/>
    <n v="3.6828460871026369E-2"/>
    <n v="6.1877939360732104E-2"/>
    <n v="9.354138868163818E-2"/>
    <n v="0.10369516947304253"/>
  </r>
  <r>
    <n v="2011"/>
    <n v="9"/>
    <n v="94"/>
    <x v="132"/>
    <s v="https://boardgamegeek.com/boardgame/58421/egizia"/>
    <n v="2009"/>
    <n v="0.10314212462587934"/>
    <n v="103"/>
    <n v="1.9971677543256141E-6"/>
    <n v="5.2356115601549856E-4"/>
    <n v="3.6632041012539446E-2"/>
    <n v="6.1547921331054974E-2"/>
    <n v="9.3042497718155856E-2"/>
    <n v="0.10314212462587934"/>
  </r>
  <r>
    <n v="2011"/>
    <n v="9"/>
    <n v="95"/>
    <x v="211"/>
    <s v="https://boardgamegeek.com/boardgame/92828/dixit-odyssey"/>
    <n v="2011"/>
    <n v="0.10259783520851541"/>
    <n v="103"/>
    <n v="1.986628536936765E-6"/>
    <n v="5.2079828102532643E-4"/>
    <n v="3.6438730739633128E-2"/>
    <n v="6.1223127922321617E-2"/>
    <n v="9.2551504857025749E-2"/>
    <n v="0.10259783520851541"/>
  </r>
  <r>
    <n v="2011"/>
    <n v="9"/>
    <n v="96"/>
    <x v="53"/>
    <s v="https://boardgamegeek.com/boardgame/27833/steam"/>
    <n v="2009"/>
    <n v="0.10206207261596577"/>
    <n v="103"/>
    <n v="1.9762544266719704E-6"/>
    <n v="5.1807868916775503E-4"/>
    <n v="3.6248448860774697E-2"/>
    <n v="6.0903422719253753E-2"/>
    <n v="9.2068203878152302E-2"/>
    <n v="0.10206207261596577"/>
  </r>
  <r>
    <n v="2011"/>
    <n v="9"/>
    <n v="97"/>
    <x v="99"/>
    <s v="https://boardgamegeek.com/boardgame/5/acquire"/>
    <n v="1964"/>
    <n v="0.10153461651336192"/>
    <n v="103"/>
    <n v="1.9660411571299315E-6"/>
    <n v="5.1540126199793113E-4"/>
    <n v="3.6061117121652747E-2"/>
    <n v="6.0588674241593428E-2"/>
    <n v="9.1592396021750705E-2"/>
    <n v="0.10153461651336192"/>
  </r>
  <r>
    <n v="2011"/>
    <n v="9"/>
    <n v="98"/>
    <x v="126"/>
    <s v="https://boardgamegeek.com/boardgame/62871/zombie-dice"/>
    <n v="2010"/>
    <n v="0.10101525445522107"/>
    <n v="103"/>
    <n v="1.955984614673574E-6"/>
    <n v="5.1276492111842023E-4"/>
    <n v="3.5876660069956538E-2"/>
    <n v="6.0278755716909799E-2"/>
    <n v="9.1123889644896983E-2"/>
    <n v="0.10101525445522107"/>
  </r>
  <r>
    <n v="2011"/>
    <n v="9"/>
    <n v="99"/>
    <x v="59"/>
    <s v="https://boardgamegeek.com/boardgame/45/perudo"/>
    <n v="1800"/>
    <n v="0.10050378152592121"/>
    <n v="103"/>
    <n v="1.9460808314684735E-6"/>
    <n v="5.1016862635421792E-4"/>
    <n v="3.5695004927686812E-2"/>
    <n v="5.9973544866060081E-2"/>
    <n v="9.0662499897207607E-2"/>
    <n v="0.10050378152592121"/>
  </r>
  <r>
    <n v="2011"/>
    <n v="9"/>
    <n v="100"/>
    <x v="77"/>
    <s v="https://boardgamegeek.com/boardgame/9220/saboteur"/>
    <n v="2004"/>
    <n v="0.1"/>
    <n v="103"/>
    <n v="1.9363259789051369E-6"/>
    <n v="5.0761137402838817E-4"/>
    <n v="3.551608147050727E-2"/>
    <n v="5.967292370048001E-2"/>
    <n v="9.020804841440179E-2"/>
    <n v="0.1"/>
  </r>
  <r>
    <n v="2011"/>
    <n v="10"/>
    <n v="1"/>
    <x v="147"/>
    <s v="https://boardgamegeek.com/boardgame/68448/7-wonders"/>
    <n v="2010"/>
    <n v="1"/>
    <n v="102"/>
    <n v="2.151473309894596E-5"/>
    <n v="5.3432776213514534E-3"/>
    <n v="0.35874829768189165"/>
    <n v="0.59972787638673375"/>
    <n v="0.90298346761162951"/>
    <n v="1"/>
  </r>
  <r>
    <n v="2011"/>
    <n v="10"/>
    <n v="2"/>
    <x v="0"/>
    <s v="https://boardgamegeek.com/boardgame/36218/dominion"/>
    <n v="2008"/>
    <n v="0.70710678118654746"/>
    <n v="102"/>
    <n v="1.5213213669683351E-5"/>
    <n v="3.7782678398199381E-3"/>
    <n v="0.25367335402999575"/>
    <n v="0.42407164825966692"/>
    <n v="0.63850573324752635"/>
    <n v="0.70710678118654746"/>
  </r>
  <r>
    <n v="2011"/>
    <n v="10"/>
    <n v="3"/>
    <x v="203"/>
    <s v="https://boardgamegeek.com/boardgame/91536/quarriors"/>
    <n v="2011"/>
    <n v="0.57735026918962584"/>
    <n v="102"/>
    <n v="1.2421536946219402E-5"/>
    <n v="3.0849427730421652E-3"/>
    <n v="0.20712342623796018"/>
    <n v="0.34625305087240338"/>
    <n v="0.52133774809935607"/>
    <n v="0.57735026918962584"/>
  </r>
  <r>
    <n v="2011"/>
    <n v="10"/>
    <n v="4"/>
    <x v="1"/>
    <s v="https://boardgamegeek.com/boardgame/31260/agricola"/>
    <n v="2007"/>
    <n v="0.5"/>
    <n v="102"/>
    <n v="1.075736654947298E-5"/>
    <n v="2.6716388106757267E-3"/>
    <n v="0.17937414884094582"/>
    <n v="0.29986393819336687"/>
    <n v="0.45149173380581475"/>
    <n v="0.5"/>
  </r>
  <r>
    <n v="2011"/>
    <n v="10"/>
    <n v="5"/>
    <x v="5"/>
    <s v="https://boardgamegeek.com/boardgame/822/carcassonne"/>
    <n v="2000"/>
    <n v="0.44721359549995793"/>
    <n v="102"/>
    <n v="9.6216811454015752E-6"/>
    <n v="2.3895863967990463E-3"/>
    <n v="0.16043711608580799"/>
    <n v="0.26820645992046549"/>
    <n v="0.40382648322761666"/>
    <n v="0.44721359549995793"/>
  </r>
  <r>
    <n v="2011"/>
    <n v="10"/>
    <n v="6"/>
    <x v="4"/>
    <s v="https://boardgamegeek.com/boardgame/28143/race-galaxy"/>
    <n v="2007"/>
    <n v="0.40824829046386307"/>
    <n v="102"/>
    <n v="8.7833530074309788E-6"/>
    <n v="2.1813839543905473E-3"/>
    <n v="0.14645837923545332"/>
    <n v="0.24483788027840706"/>
    <n v="0.36864145696957884"/>
    <n v="0.40824829046386307"/>
  </r>
  <r>
    <n v="2011"/>
    <n v="10"/>
    <n v="7"/>
    <x v="207"/>
    <s v="https://boardgamegeek.com/boardgame/100423/elder-sign"/>
    <n v="2011"/>
    <n v="0.3779644730092272"/>
    <n v="102"/>
    <n v="8.1318047576772867E-6"/>
    <n v="2.0195691102960992E-3"/>
    <n v="0.13559411127629353"/>
    <n v="0.22667583074745476"/>
    <n v="0.34129567047187415"/>
    <n v="0.3779644730092272"/>
  </r>
  <r>
    <n v="2011"/>
    <n v="10"/>
    <n v="8"/>
    <x v="190"/>
    <s v="https://boardgamegeek.com/boardgame/70323/king-tokyo"/>
    <n v="2011"/>
    <n v="0.35355339059327373"/>
    <n v="102"/>
    <n v="7.6066068348416756E-6"/>
    <n v="1.889133919909969E-3"/>
    <n v="0.12683667701499787"/>
    <n v="0.21203582412983346"/>
    <n v="0.31925286662376318"/>
    <n v="0.35355339059327373"/>
  </r>
  <r>
    <n v="2011"/>
    <n v="10"/>
    <n v="9"/>
    <x v="208"/>
    <s v="https://boardgamegeek.com/boardgame/91312/discworld-ankh-morpork"/>
    <n v="2011"/>
    <n v="0.33333333333333331"/>
    <n v="102"/>
    <n v="7.1715776996486534E-6"/>
    <n v="1.7810925404504845E-3"/>
    <n v="0.11958276589396388"/>
    <n v="0.19990929212891123"/>
    <n v="0.3009944892038765"/>
    <n v="0.33333333333333331"/>
  </r>
  <r>
    <n v="2011"/>
    <n v="10"/>
    <n v="10"/>
    <x v="212"/>
    <s v="https://boardgamegeek.com/boardgame/68425/eminent-domain"/>
    <n v="2011"/>
    <n v="0.31622776601683794"/>
    <n v="102"/>
    <n v="6.8035559843282015E-6"/>
    <n v="1.6896927454077338E-3"/>
    <n v="0.11344617273828815"/>
    <n v="0.18965060656779914"/>
    <n v="0.28554844471296331"/>
    <n v="0.31622776601683794"/>
  </r>
  <r>
    <n v="2011"/>
    <n v="10"/>
    <n v="11"/>
    <x v="8"/>
    <s v="https://boardgamegeek.com/boardgame/34635/stone-age"/>
    <n v="2008"/>
    <n v="0.30151134457776363"/>
    <n v="102"/>
    <n v="6.4869361048949117E-6"/>
    <n v="1.6110588200659512E-3"/>
    <n v="0.10816668159905095"/>
    <n v="0.1808247583901309"/>
    <n v="0.27225975945107389"/>
    <n v="0.30151134457776363"/>
  </r>
  <r>
    <n v="2011"/>
    <n v="10"/>
    <n v="12"/>
    <x v="9"/>
    <s v="https://boardgamegeek.com/boardgame/3076/puerto-rico"/>
    <n v="2002"/>
    <n v="0.28867513459481292"/>
    <n v="102"/>
    <n v="6.2107684731097011E-6"/>
    <n v="1.5424713865210826E-3"/>
    <n v="0.10356171311898009"/>
    <n v="0.17312652543620169"/>
    <n v="0.26066887404967803"/>
    <n v="0.28867513459481292"/>
  </r>
  <r>
    <n v="2011"/>
    <n v="10"/>
    <n v="13"/>
    <x v="2"/>
    <s v="https://boardgamegeek.com/boardgame/30549/pandemic"/>
    <n v="2008"/>
    <n v="0.27735009811261457"/>
    <n v="102"/>
    <n v="5.9671133358593782E-6"/>
    <n v="1.4819585725247635E-3"/>
    <n v="9.9498875559806105E-2"/>
    <n v="0.1663345853567306"/>
    <n v="0.25044255333615439"/>
    <n v="0.27735009811261457"/>
  </r>
  <r>
    <n v="2011"/>
    <n v="10"/>
    <n v="14"/>
    <x v="11"/>
    <s v="https://boardgamegeek.com/boardgame/9209/ticket-ride"/>
    <n v="2004"/>
    <n v="0.2672612419124244"/>
    <n v="102"/>
    <n v="5.7500542874386403E-6"/>
    <n v="1.4280510129652544E-3"/>
    <n v="9.587951557243049E-2"/>
    <n v="0.16028401705261941"/>
    <n v="0.24133248298027155"/>
    <n v="0.2672612419124244"/>
  </r>
  <r>
    <n v="2011"/>
    <n v="10"/>
    <n v="15"/>
    <x v="6"/>
    <s v="https://boardgamegeek.com/boardgame/13/catan"/>
    <n v="1995"/>
    <n v="0.2581988897471611"/>
    <n v="102"/>
    <n v="5.5550801993543455E-6"/>
    <n v="1.3796283494437972E-3"/>
    <n v="9.2628412160148471E-2"/>
    <n v="0.15484907183347732"/>
    <n v="0.23314932879736433"/>
    <n v="0.2581988897471611"/>
  </r>
  <r>
    <n v="2011"/>
    <n v="10"/>
    <n v="16"/>
    <x v="152"/>
    <s v="https://boardgamegeek.com/boardgame/41114/resistance"/>
    <n v="2009"/>
    <n v="0.25"/>
    <n v="102"/>
    <n v="5.37868327473649E-6"/>
    <n v="1.3358194053378633E-3"/>
    <n v="8.9687074420472912E-2"/>
    <n v="0.14993196909668344"/>
    <n v="0.22574586690290738"/>
    <n v="0.25"/>
  </r>
  <r>
    <n v="2011"/>
    <n v="10"/>
    <n v="17"/>
    <x v="7"/>
    <s v="https://boardgamegeek.com/boardgame/2651/power-grid"/>
    <n v="2004"/>
    <n v="0.24253562503633297"/>
    <n v="102"/>
    <n v="5.2180892396427393E-6"/>
    <n v="1.2959351776371253E-3"/>
    <n v="8.7009242608998033E-2"/>
    <n v="0.14545537535116912"/>
    <n v="0.2190056597146619"/>
    <n v="0.24253562503633297"/>
  </r>
  <r>
    <n v="2011"/>
    <n v="10"/>
    <n v="18"/>
    <x v="3"/>
    <s v="https://boardgamegeek.com/boardgame/40692/small-world"/>
    <n v="2009"/>
    <n v="0.23570226039551587"/>
    <n v="102"/>
    <n v="5.0710712232277849E-6"/>
    <n v="1.2594226132733128E-3"/>
    <n v="8.4557784676665262E-2"/>
    <n v="0.14135721608655566"/>
    <n v="0.21283524441584217"/>
    <n v="0.23570226039551587"/>
  </r>
  <r>
    <n v="2011"/>
    <n v="10"/>
    <n v="19"/>
    <x v="34"/>
    <s v="https://boardgamegeek.com/boardgame/39856/dixit"/>
    <n v="2008"/>
    <n v="0.22941573387056174"/>
    <n v="102"/>
    <n v="4.9358182829239523E-6"/>
    <n v="1.2258319567764932E-3"/>
    <n v="8.2302503987505923E-2"/>
    <n v="0.13758701088389605"/>
    <n v="0.20715861489510662"/>
    <n v="0.22941573387056174"/>
  </r>
  <r>
    <n v="2011"/>
    <n v="10"/>
    <n v="20"/>
    <x v="185"/>
    <s v="https://boardgamegeek.com/boardgame/77423/lord-rings-card-game"/>
    <n v="2011"/>
    <n v="0.22360679774997896"/>
    <n v="102"/>
    <n v="4.8108405727007876E-6"/>
    <n v="1.1947931983995231E-3"/>
    <n v="8.0218558042903995E-2"/>
    <n v="0.13410322996023274"/>
    <n v="0.20191324161380833"/>
    <n v="0.22360679774997896"/>
  </r>
  <r>
    <n v="2011"/>
    <n v="10"/>
    <n v="21"/>
    <x v="213"/>
    <s v="https://boardgamegeek.com/boardgame/90137/blood-bowl-team-manager-card-game"/>
    <n v="2011"/>
    <n v="0.21821789023599239"/>
    <n v="102"/>
    <n v="4.694899665842462E-6"/>
    <n v="1.1659987694765059E-3"/>
    <n v="7.828529664589616E-2"/>
    <n v="0.13087135190082508"/>
    <n v="0.19704714722019034"/>
    <n v="0.21821789023599239"/>
  </r>
  <r>
    <n v="2011"/>
    <n v="10"/>
    <n v="22"/>
    <x v="129"/>
    <s v="https://boardgamegeek.com/boardgame/63888/innovation"/>
    <n v="2010"/>
    <n v="0.21320071635561041"/>
    <n v="102"/>
    <n v="4.5869565088950407E-6"/>
    <n v="1.1391906165590319E-3"/>
    <n v="7.6485394057135073E-2"/>
    <n v="0.12786241286408059"/>
    <n v="0.19251672215207255"/>
    <n v="0.21320071635561041"/>
  </r>
  <r>
    <n v="2011"/>
    <n v="10"/>
    <n v="23"/>
    <x v="17"/>
    <s v="https://boardgamegeek.com/boardgame/15987/arkham-horror"/>
    <n v="2005"/>
    <n v="0.20851441405707477"/>
    <n v="102"/>
    <n v="4.4861319657210689E-6"/>
    <n v="1.1141504023603785E-3"/>
    <n v="7.4804191085112673E-2"/>
    <n v="0.12505190673847355"/>
    <n v="0.18828506865226449"/>
    <n v="0.20851441405707477"/>
  </r>
  <r>
    <n v="2011"/>
    <n v="10"/>
    <n v="24"/>
    <x v="119"/>
    <s v="https://boardgamegeek.com/boardgame/65244/forbidden-island"/>
    <n v="2010"/>
    <n v="0.20412414523193154"/>
    <n v="102"/>
    <n v="4.3916765037154894E-6"/>
    <n v="1.0906919771952737E-3"/>
    <n v="7.3229189617726662E-2"/>
    <n v="0.12241894013920353"/>
    <n v="0.18432072848478942"/>
    <n v="0.20412414523193154"/>
  </r>
  <r>
    <n v="2011"/>
    <n v="10"/>
    <n v="25"/>
    <x v="133"/>
    <s v="https://boardgamegeek.com/boardgame/19857/glory-rome"/>
    <n v="2005"/>
    <n v="0.2"/>
    <n v="102"/>
    <n v="4.3029466197891922E-6"/>
    <n v="1.0686555242702908E-3"/>
    <n v="7.1749659536378338E-2"/>
    <n v="0.11994557527734676"/>
    <n v="0.18059669352232591"/>
    <n v="0.2"/>
  </r>
  <r>
    <n v="2011"/>
    <n v="10"/>
    <n v="26"/>
    <x v="21"/>
    <s v="https://boardgamegeek.com/boardgame/478/citadels"/>
    <n v="2000"/>
    <n v="0.19611613513818404"/>
    <n v="102"/>
    <n v="4.2193863038948469E-6"/>
    <n v="1.0479029560697963E-3"/>
    <n v="7.0356329628775346E-2"/>
    <n v="0.11761631325159681"/>
    <n v="0.17708962776166837"/>
    <n v="0.19611613513818404"/>
  </r>
  <r>
    <n v="2011"/>
    <n v="10"/>
    <n v="27"/>
    <x v="204"/>
    <s v="https://boardgamegeek.com/boardgame/79828/few-acres-snow"/>
    <n v="2011"/>
    <n v="0.19245008972987526"/>
    <n v="102"/>
    <n v="4.1405123154064677E-6"/>
    <n v="1.0283142576807216E-3"/>
    <n v="6.904114207932005E-2"/>
    <n v="0.11541768362413445"/>
    <n v="0.173779249366452"/>
    <n v="0.19245008972987526"/>
  </r>
  <r>
    <n v="2011"/>
    <n v="10"/>
    <n v="28"/>
    <x v="15"/>
    <s v="https://boardgamegeek.com/boardgame/37111/battlestar-galactica-board-game"/>
    <n v="2008"/>
    <n v="0.1889822365046136"/>
    <n v="102"/>
    <n v="4.0659023788386434E-6"/>
    <n v="1.0097845551480496E-3"/>
    <n v="6.7797055638146766E-2"/>
    <n v="0.11333791537372738"/>
    <n v="0.17064783523593707"/>
    <n v="0.1889822365046136"/>
  </r>
  <r>
    <n v="2011"/>
    <n v="10"/>
    <n v="29"/>
    <x v="155"/>
    <s v="https://boardgamegeek.com/boardgame/73439/troyes"/>
    <n v="2010"/>
    <n v="0.18569533817705186"/>
    <n v="102"/>
    <n v="3.9951856385977809E-6"/>
    <n v="9.9222174487073145E-4"/>
    <n v="6.6617886458480546E-2"/>
    <n v="0.11136667081983968"/>
    <n v="0.16767982038642851"/>
    <n v="0.18569533817705186"/>
  </r>
  <r>
    <n v="2011"/>
    <n v="10"/>
    <n v="30"/>
    <x v="149"/>
    <s v="https://boardgamegeek.com/boardgame/48726/alien-frontiers"/>
    <n v="2010"/>
    <n v="0.18257418583505536"/>
    <n v="102"/>
    <n v="3.9280348789985765E-6"/>
    <n v="9.755445614089128E-4"/>
    <n v="6.5498178368983445E-2"/>
    <n v="0.10949482875389463"/>
    <n v="0.16486147142170834"/>
    <n v="0.18257418583505536"/>
  </r>
  <r>
    <n v="2011"/>
    <n v="10"/>
    <n v="31"/>
    <x v="19"/>
    <s v="https://boardgamegeek.com/boardgame/11/bohnanza"/>
    <n v="1997"/>
    <n v="0.17960530202677491"/>
    <n v="102"/>
    <n v="3.8641601362616404E-6"/>
    <n v="9.5968099099573521E-4"/>
    <n v="6.4433096356747502E-2"/>
    <n v="0.10771430637231565"/>
    <n v="0.16218061842557124"/>
    <n v="0.17960530202677491"/>
  </r>
  <r>
    <n v="2011"/>
    <n v="10"/>
    <n v="32"/>
    <x v="14"/>
    <s v="https://boardgamegeek.com/boardgame/40834/dominion-intrigue"/>
    <n v="2009"/>
    <n v="0.17677669529663687"/>
    <n v="102"/>
    <n v="3.8033034174208378E-6"/>
    <n v="9.4456695995498452E-4"/>
    <n v="6.3418338507498936E-2"/>
    <n v="0.10601791206491673"/>
    <n v="0.15962643331188159"/>
    <n v="0.17677669529663687"/>
  </r>
  <r>
    <n v="2011"/>
    <n v="10"/>
    <n v="33"/>
    <x v="36"/>
    <s v="https://boardgamegeek.com/boardgame/215/tichu"/>
    <n v="1991"/>
    <n v="0.17407765595569785"/>
    <n v="102"/>
    <n v="3.7452343063769799E-6"/>
    <n v="9.3014524344539791E-4"/>
    <n v="6.2450062738560609E-2"/>
    <n v="0.10439922293269113"/>
    <n v="0.15718924540858029"/>
    <n v="0.17407765595569785"/>
  </r>
  <r>
    <n v="2011"/>
    <n v="10"/>
    <n v="34"/>
    <x v="198"/>
    <s v="https://boardgamegeek.com/boardgameexpansion/92539/7-wonders-leaders"/>
    <n v="2011"/>
    <n v="0.17149858514250882"/>
    <n v="102"/>
    <n v="3.6897462861879363E-6"/>
    <n v="9.1636455208540422E-4"/>
    <n v="6.1524825474727991E-2"/>
    <n v="0.10285248227084626"/>
    <n v="0.15486038710247091"/>
    <n v="0.17149858514250882"/>
  </r>
  <r>
    <n v="2011"/>
    <n v="10"/>
    <n v="35"/>
    <x v="25"/>
    <s v="https://boardgamegeek.com/boardgame/53953/thunderstone"/>
    <n v="2009"/>
    <n v="0.1690308509457033"/>
    <n v="102"/>
    <n v="3.6366536435845238E-6"/>
    <n v="9.0317876317616964E-4"/>
    <n v="6.0639530032492624E-2"/>
    <n v="0.10137251328150917"/>
    <n v="0.15263206392029566"/>
    <n v="0.1690308509457033"/>
  </r>
  <r>
    <n v="2011"/>
    <n v="10"/>
    <n v="36"/>
    <x v="148"/>
    <s v="https://boardgamegeek.com/boardgame/62219/dominant-species"/>
    <n v="2010"/>
    <n v="0.16666666666666666"/>
    <n v="102"/>
    <n v="3.5857888498243267E-6"/>
    <n v="8.9054627022524223E-4"/>
    <n v="5.9791382946981941E-2"/>
    <n v="9.9954646064455616E-2"/>
    <n v="0.15049724460193825"/>
    <n v="0.16666666666666666"/>
  </r>
  <r>
    <n v="2011"/>
    <n v="10"/>
    <n v="37"/>
    <x v="178"/>
    <s v="https://boardgamegeek.com/boardgame/83330/mansions-madness"/>
    <n v="2011"/>
    <n v="0.16439898730535729"/>
    <n v="102"/>
    <n v="3.537000333611767E-6"/>
    <n v="8.7842942984155733E-4"/>
    <n v="5.8977856836423842E-2"/>
    <n v="9.8594655536771533E-2"/>
    <n v="0.1484495676288318"/>
    <n v="0.16439898730535729"/>
  </r>
  <r>
    <n v="2011"/>
    <n v="10"/>
    <n v="38"/>
    <x v="16"/>
    <s v="https://boardgamegeek.com/boardgame/25613/through-ages-story-civilization"/>
    <n v="2006"/>
    <n v="0.16222142113076254"/>
    <n v="102"/>
    <n v="3.4901505785600685E-6"/>
    <n v="8.6679408923183324E-4"/>
    <n v="5.8196658678198308E-2"/>
    <n v="9.7288708399190238E-2"/>
    <n v="0.14648326137354242"/>
    <n v="0.16222142113076254"/>
  </r>
  <r>
    <n v="2011"/>
    <n v="10"/>
    <n v="39"/>
    <x v="20"/>
    <s v="https://boardgamegeek.com/boardgame/35677/le-havre"/>
    <n v="2008"/>
    <n v="0.16012815380508713"/>
    <n v="102"/>
    <n v="3.4451144907434176E-6"/>
    <n v="8.5560918077504566E-4"/>
    <n v="5.7445702588519131E-2"/>
    <n v="9.6033317631253182E-2"/>
    <n v="0.14459307558516593"/>
    <n v="0.16012815380508713"/>
  </r>
  <r>
    <n v="2011"/>
    <n v="10"/>
    <n v="40"/>
    <x v="140"/>
    <s v="https://boardgamegeek.com/boardgame/69789/ascension-deckbuilding-game"/>
    <n v="2010"/>
    <n v="0.15811388300841897"/>
    <n v="102"/>
    <n v="3.4017779921641008E-6"/>
    <n v="8.4484637270386691E-4"/>
    <n v="5.6723086369144075E-2"/>
    <n v="9.482530328389957E-2"/>
    <n v="0.14277422235648166"/>
    <n v="0.15811388300841897"/>
  </r>
  <r>
    <n v="2011"/>
    <n v="10"/>
    <n v="41"/>
    <x v="22"/>
    <s v="https://boardgamegeek.com/boardgame/14996/ticket-ride-europe"/>
    <n v="2005"/>
    <n v="0.15617376188860607"/>
    <n v="102"/>
    <n v="3.3600368040916982E-6"/>
    <n v="8.3447976694165933E-4"/>
    <n v="5.6027071220114515E-2"/>
    <n v="9.3661758564781136E-2"/>
    <n v="0.14102232506012646"/>
    <n v="0.15617376188860607"/>
  </r>
  <r>
    <n v="2011"/>
    <n v="10"/>
    <n v="42"/>
    <x v="58"/>
    <s v="https://boardgamegeek.com/boardgame/463/magic-gathering"/>
    <n v="1993"/>
    <n v="0.15430334996209191"/>
    <n v="102"/>
    <n v="3.3197953907076608E-6"/>
    <n v="8.2448563675200737E-4"/>
    <n v="5.5356064125513652E-2"/>
    <n v="9.2540020392124375E-2"/>
    <n v="0.13933337401286056"/>
    <n v="0.15430334996209191"/>
  </r>
  <r>
    <n v="2011"/>
    <n v="10"/>
    <n v="43"/>
    <x v="195"/>
    <s v="https://boardgamegeek.com/boardgame/25669/qwirkle"/>
    <n v="2006"/>
    <n v="0.15249857033260467"/>
    <n v="102"/>
    <n v="3.2809660386768279E-6"/>
    <n v="8.148421981462972E-4"/>
    <n v="5.470860250574415E-2"/>
    <n v="9.1457643737585956E-2"/>
    <n v="0.13770368784475134"/>
    <n v="0.15249857033260467"/>
  </r>
  <r>
    <n v="2011"/>
    <n v="10"/>
    <n v="44"/>
    <x v="27"/>
    <s v="https://boardgamegeek.com/boardgame/12333/twilight-struggle"/>
    <n v="2005"/>
    <n v="0.15075567228888181"/>
    <n v="102"/>
    <n v="3.2434680524474558E-6"/>
    <n v="8.055294100329756E-4"/>
    <n v="5.4083340799525474E-2"/>
    <n v="9.0412379195065451E-2"/>
    <n v="0.13612987972553695"/>
    <n v="0.15075567228888181"/>
  </r>
  <r>
    <n v="2011"/>
    <n v="10"/>
    <n v="45"/>
    <x v="173"/>
    <s v="https://boardgamegeek.com/boardgame/2653/survive-escape-atlantis"/>
    <n v="1982"/>
    <n v="0.14907119849998599"/>
    <n v="102"/>
    <n v="3.2072270484671919E-6"/>
    <n v="7.9652879893301546E-4"/>
    <n v="5.3479038695269335E-2"/>
    <n v="8.9402153306821844E-2"/>
    <n v="0.13460882774253888"/>
    <n v="0.14907119849998599"/>
  </r>
  <r>
    <n v="2011"/>
    <n v="10"/>
    <n v="46"/>
    <x v="131"/>
    <s v="https://boardgamegeek.com/boardgame/66362/glen-more"/>
    <n v="2010"/>
    <n v="0.14744195615489714"/>
    <n v="102"/>
    <n v="3.1721743342591046E-6"/>
    <n v="7.8782330477074401E-4"/>
    <n v="5.2894550777457451E-2"/>
    <n v="8.8425051255082363E-2"/>
    <n v="0.13313764884019086"/>
    <n v="0.14744195615489714"/>
  </r>
  <r>
    <n v="2011"/>
    <n v="10"/>
    <n v="47"/>
    <x v="28"/>
    <s v="https://boardgamegeek.com/boardgame/50/lost-cities"/>
    <n v="1999"/>
    <n v="0.14586499149789456"/>
    <n v="102"/>
    <n v="3.1382463605572231E-6"/>
    <n v="7.7939714480932006E-4"/>
    <n v="5.2328817391253273E-2"/>
    <n v="8.7479301590201272E-2"/>
    <n v="0.13171367582590968"/>
    <n v="0.14586499149789456"/>
  </r>
  <r>
    <n v="2011"/>
    <n v="10"/>
    <n v="48"/>
    <x v="184"/>
    <s v="https://boardgamegeek.com/boardgame/84876/castles-burgundy"/>
    <n v="2011"/>
    <n v="0.14433756729740646"/>
    <n v="102"/>
    <n v="3.1053842365548506E-6"/>
    <n v="7.7123569326054131E-4"/>
    <n v="5.1780856559490045E-2"/>
    <n v="8.6563262718100845E-2"/>
    <n v="0.13033443702483902"/>
    <n v="0.14433756729740646"/>
  </r>
  <r>
    <n v="2011"/>
    <n v="10"/>
    <n v="49"/>
    <x v="24"/>
    <s v="https://boardgamegeek.com/boardgame/37380/roll-through-ages-bronze-age"/>
    <n v="2008"/>
    <n v="0.14285714285714285"/>
    <n v="102"/>
    <n v="3.0735332998494225E-6"/>
    <n v="7.6332537447877896E-4"/>
    <n v="5.1249756811698806E-2"/>
    <n v="8.5675410912390532E-2"/>
    <n v="0.12899763823023278"/>
    <n v="0.14285714285714285"/>
  </r>
  <r>
    <n v="2011"/>
    <n v="10"/>
    <n v="50"/>
    <x v="32"/>
    <s v="https://boardgamegeek.com/boardgame/12/ra"/>
    <n v="1999"/>
    <n v="0.1414213562373095"/>
    <n v="102"/>
    <n v="3.0426427339366704E-6"/>
    <n v="7.556535679639877E-4"/>
    <n v="5.0734670805999152E-2"/>
    <n v="8.481432965193339E-2"/>
    <n v="0.1277011466495053"/>
    <n v="0.1414213562373095"/>
  </r>
  <r>
    <n v="2011"/>
    <n v="10"/>
    <n v="51"/>
    <x v="26"/>
    <s v="https://boardgamegeek.com/boardgame/31481/galaxy-trucker"/>
    <n v="2007"/>
    <n v="0.14002800840280097"/>
    <n v="102"/>
    <n v="3.0126652271632251E-6"/>
    <n v="7.4820852366109972E-4"/>
    <n v="5.0234809642290469E-2"/>
    <n v="8.397870011407553E-2"/>
    <n v="0.12644297659031162"/>
    <n v="0.14002800840280097"/>
  </r>
  <r>
    <n v="2011"/>
    <n v="10"/>
    <n v="52"/>
    <x v="157"/>
    <s v="https://boardgamegeek.com/boardgame/66589/navegador"/>
    <n v="2010"/>
    <n v="0.13867504905630729"/>
    <n v="102"/>
    <n v="2.9835566679296891E-6"/>
    <n v="7.4097928626238175E-4"/>
    <n v="4.9749437779903052E-2"/>
    <n v="8.3167292678365298E-2"/>
    <n v="0.1252212766680772"/>
    <n v="0.13867504905630729"/>
  </r>
  <r>
    <n v="2011"/>
    <n v="10"/>
    <n v="53"/>
    <x v="33"/>
    <s v="https://boardgamegeek.com/boardgame/6249/alhambra"/>
    <n v="2003"/>
    <n v="0.13736056394868904"/>
    <n v="102"/>
    <n v="2.955275871676743E-6"/>
    <n v="7.3395562740324535E-4"/>
    <n v="4.9277868485216807E-2"/>
    <n v="8.2378959316231418E-2"/>
    <n v="0.12403431834747621"/>
    <n v="0.13736056394868904"/>
  </r>
  <r>
    <n v="2011"/>
    <n v="10"/>
    <n v="54"/>
    <x v="75"/>
    <s v="https://boardgamegeek.com/boardgame/8203/hey-s-my-fish"/>
    <n v="2003"/>
    <n v="0.13608276348795434"/>
    <n v="102"/>
    <n v="2.9277843358103261E-6"/>
    <n v="7.2712798479684904E-4"/>
    <n v="4.8819459745151096E-2"/>
    <n v="8.1612626759469009E-2"/>
    <n v="0.12288048565652626"/>
    <n v="0.13608276348795434"/>
  </r>
  <r>
    <n v="2011"/>
    <n v="10"/>
    <n v="55"/>
    <x v="154"/>
    <s v="https://boardgamegeek.com/boardgame/65781/london"/>
    <n v="2010"/>
    <n v="0.13483997249264842"/>
    <n v="102"/>
    <n v="2.9010460192485457E-6"/>
    <n v="7.2048740748361392E-4"/>
    <n v="4.8373610591210717E-2"/>
    <n v="8.0867290355061627E-2"/>
    <n v="0.12175826593406841"/>
    <n v="0.13483997249264842"/>
  </r>
  <r>
    <n v="2011"/>
    <n v="10"/>
    <n v="56"/>
    <x v="51"/>
    <s v="https://boardgamegeek.com/boardgame/172/sale"/>
    <n v="1997"/>
    <n v="0.1336306209562122"/>
    <n v="102"/>
    <n v="2.8750271437193202E-6"/>
    <n v="7.1402550648262718E-4"/>
    <n v="4.7939757786215245E-2"/>
    <n v="8.0142008526309705E-2"/>
    <n v="0.12066624149013577"/>
    <n v="0.1336306209562122"/>
  </r>
  <r>
    <n v="2011"/>
    <n v="10"/>
    <n v="57"/>
    <x v="214"/>
    <s v="https://boardgamegeek.com/boardgame/76247/eaten-zombies"/>
    <n v="2011"/>
    <n v="0.13245323570650439"/>
    <n v="102"/>
    <n v="2.8496960143172208E-6"/>
    <n v="7.0773441022615416E-4"/>
    <n v="4.7517372832166796E-2"/>
    <n v="7.9435897770813377E-2"/>
    <n v="0.11960308207463984"/>
    <n v="0.13245323570650439"/>
  </r>
  <r>
    <n v="2011"/>
    <n v="10"/>
    <n v="58"/>
    <x v="30"/>
    <s v="https://boardgamegeek.com/boardgame/8217/san-juan"/>
    <n v="2004"/>
    <n v="0.13130643285972254"/>
    <n v="102"/>
    <n v="2.825022857151598E-6"/>
    <n v="7.0160672423884264E-4"/>
    <n v="4.710595926310706E-2"/>
    <n v="7.8748128134878637E-2"/>
    <n v="0.11856753806338588"/>
    <n v="0.13130643285972254"/>
  </r>
  <r>
    <n v="2011"/>
    <n v="10"/>
    <n v="59"/>
    <x v="215"/>
    <s v="https://boardgamegeek.com/boardgame/69552/panic-station"/>
    <n v="2011"/>
    <n v="0.13018891098082389"/>
    <n v="102"/>
    <n v="2.8009796721948607E-6"/>
    <n v="6.9563549459195279E-4"/>
    <n v="4.6705050191429898E-2"/>
    <n v="7.8077919111631033E-2"/>
    <n v="0.1175584342820461"/>
    <n v="0.13018891098082389"/>
  </r>
  <r>
    <n v="2011"/>
    <n v="10"/>
    <n v="60"/>
    <x v="216"/>
    <s v="https://boardgamegeek.com/boardgame/107529/kingdom-builder"/>
    <n v="2011"/>
    <n v="0.12909944487358055"/>
    <n v="102"/>
    <n v="2.7775400996771727E-6"/>
    <n v="6.8981417472189859E-4"/>
    <n v="4.6314206080074236E-2"/>
    <n v="7.742453591673866E-2"/>
    <n v="0.11657466439868217"/>
    <n v="0.12909944487358055"/>
  </r>
  <r>
    <n v="2011"/>
    <n v="10"/>
    <n v="61"/>
    <x v="146"/>
    <s v="https://boardgamegeek.com/boardgame/10547/betrayal-house-hill"/>
    <n v="2004"/>
    <n v="0.12803687993289598"/>
    <n v="102"/>
    <n v="2.7546792985780468E-6"/>
    <n v="6.8413659525310604E-4"/>
    <n v="4.5933012716427184E-2"/>
    <n v="7.6787286101338906E-2"/>
    <n v="0.11561518582398027"/>
    <n v="0.12803687993289598"/>
  </r>
  <r>
    <n v="2011"/>
    <n v="10"/>
    <n v="62"/>
    <x v="41"/>
    <s v="https://boardgamegeek.com/boardgame/10630/memoir-44"/>
    <n v="2004"/>
    <n v="0.1270001270001905"/>
    <n v="102"/>
    <n v="2.732373835941339E-6"/>
    <n v="6.7859693650891041E-4"/>
    <n v="4.5561079366702388E-2"/>
    <n v="7.6165516466669733E-2"/>
    <n v="0.11467901506574936"/>
    <n v="0.1270001270001905"/>
  </r>
  <r>
    <n v="2011"/>
    <n v="10"/>
    <n v="63"/>
    <x v="48"/>
    <s v="https://boardgamegeek.com/boardgame/9217/saint-petersburg"/>
    <n v="2004"/>
    <n v="0.12598815766974239"/>
    <n v="102"/>
    <n v="2.7106015858924289E-6"/>
    <n v="6.7318970343203304E-4"/>
    <n v="4.5198037092097847E-2"/>
    <n v="7.5558610249151587E-2"/>
    <n v="0.11376522349062471"/>
    <n v="0.12598815766974239"/>
  </r>
  <r>
    <n v="2011"/>
    <n v="10"/>
    <n v="64"/>
    <x v="145"/>
    <s v="https://boardgamegeek.com/boardgameexpansion/66690/dominion-prosperity"/>
    <n v="2010"/>
    <n v="0.125"/>
    <n v="102"/>
    <n v="2.689341637368245E-6"/>
    <n v="6.6790970266893167E-4"/>
    <n v="4.4843537210236456E-2"/>
    <n v="7.4965984548341719E-2"/>
    <n v="0.11287293345145369"/>
    <n v="0.125"/>
  </r>
  <r>
    <n v="2011"/>
    <n v="10"/>
    <n v="65"/>
    <x v="42"/>
    <s v="https://boardgamegeek.com/boardgame/43015/hansa-teutonica"/>
    <n v="2009"/>
    <n v="0.12403473458920847"/>
    <n v="102"/>
    <n v="2.6685742096854209E-6"/>
    <n v="6.6275202160078471E-4"/>
    <n v="4.4497249887303782E-2"/>
    <n v="7.4387087973378146E-2"/>
    <n v="0.11200131474365159"/>
    <n v="0.12403473458920847"/>
  </r>
  <r>
    <n v="2011"/>
    <n v="10"/>
    <n v="66"/>
    <x v="88"/>
    <s v="https://boardgamegeek.com/boardgame/18291/unpublished-prototype"/>
    <m/>
    <n v="0.12309149097933272"/>
    <n v="102"/>
    <n v="2.6482805751716576E-6"/>
    <n v="6.5771200912865288E-4"/>
    <n v="4.4158862847961534E-2"/>
    <n v="7.3821398486312015E-2"/>
    <n v="0.11114958135800347"/>
    <n v="0.12309149097933272"/>
  </r>
  <r>
    <n v="2011"/>
    <n v="10"/>
    <n v="67"/>
    <x v="45"/>
    <s v="https://boardgamegeek.com/boardgame/18602/caylus"/>
    <n v="2005"/>
    <n v="0.12216944435630522"/>
    <n v="102"/>
    <n v="2.6284429881724366E-6"/>
    <n v="6.5278525804198732E-4"/>
    <n v="4.3828080191567087E-2"/>
    <n v="7.3268421423154165E-2"/>
    <n v="0.11031698850104252"/>
    <n v="0.12216944435630522"/>
  </r>
  <r>
    <n v="2011"/>
    <n v="10"/>
    <n v="68"/>
    <x v="43"/>
    <s v="https://boardgamegeek.com/boardgame/12942/no-thanks"/>
    <n v="2004"/>
    <n v="0.12126781251816648"/>
    <n v="102"/>
    <n v="2.6090446198213696E-6"/>
    <n v="6.4796758881856265E-4"/>
    <n v="4.3504621304499017E-2"/>
    <n v="7.272768767558456E-2"/>
    <n v="0.10950282985733095"/>
    <n v="0.12126781251816648"/>
  </r>
  <r>
    <n v="2011"/>
    <n v="10"/>
    <n v="69"/>
    <x v="40"/>
    <s v="https://boardgamegeek.com/boardgame/21790/thurn-and-taxis"/>
    <n v="2006"/>
    <n v="0.1203858530857692"/>
    <n v="102"/>
    <n v="2.5900694980292443E-6"/>
    <n v="6.432550347204944E-4"/>
    <n v="4.3188219859502004E-2"/>
    <n v="7.219875201813368E-2"/>
    <n v="0.10870643507077206"/>
    <n v="0.1203858530857692"/>
  </r>
  <r>
    <n v="2011"/>
    <n v="10"/>
    <n v="70"/>
    <x v="217"/>
    <s v="https://boardgamegeek.com/boardgame/79127/star-trek-fleet-captains"/>
    <n v="2011"/>
    <n v="0.11952286093343936"/>
    <n v="102"/>
    <n v="2.5715024522053829E-6"/>
    <n v="6.3864382806554847E-4"/>
    <n v="4.2878622893940843E-2"/>
    <n v="7.1681191567278493E-2"/>
    <n v="0.10792716742453964"/>
    <n v="0.11952286093343936"/>
  </r>
  <r>
    <n v="2011"/>
    <n v="10"/>
    <n v="71"/>
    <x v="37"/>
    <s v="https://boardgamegeek.com/boardgame/15512/diamant"/>
    <n v="2005"/>
    <n v="0.11867816581938533"/>
    <n v="102"/>
    <n v="2.5533290622765266E-6"/>
    <n v="6.3413038756575857E-4"/>
    <n v="4.2575589959713743E-2"/>
    <n v="7.1174604360332613E-2"/>
    <n v="0.10716442170137652"/>
    <n v="0.11867816581938533"/>
  </r>
  <r>
    <n v="2011"/>
    <n v="10"/>
    <n v="72"/>
    <x v="49"/>
    <s v="https://boardgamegeek.com/boardgame/2655/hive"/>
    <n v="2000"/>
    <n v="0.11785113019775793"/>
    <n v="102"/>
    <n v="2.5355356116138924E-6"/>
    <n v="6.2971130663665642E-4"/>
    <n v="4.2278892338332631E-2"/>
    <n v="7.067860804327783E-2"/>
    <n v="0.10641762220792109"/>
    <n v="0.11785113019775793"/>
  </r>
  <r>
    <n v="2011"/>
    <n v="10"/>
    <n v="73"/>
    <x v="172"/>
    <s v="https://boardgamegeek.com/boardgame/25292/merchants-marauders"/>
    <n v="2010"/>
    <n v="0.11704114719613057"/>
    <n v="102"/>
    <n v="2.5181090435191964E-6"/>
    <n v="6.2538334259038583E-4"/>
    <n v="4.1988312315347547E-2"/>
    <n v="7.01928386578025E-2"/>
    <n v="0.10568622094840513"/>
    <n v="0.11704114719613057"/>
  </r>
  <r>
    <n v="2011"/>
    <n v="10"/>
    <n v="74"/>
    <x v="35"/>
    <s v="https://boardgamegeek.com/boardgame/27162/kingsburg"/>
    <n v="2007"/>
    <n v="0.11624763874381928"/>
    <n v="102"/>
    <n v="2.5010369209559613E-6"/>
    <n v="6.2114340663479777E-4"/>
    <n v="4.1703642508884683E-2"/>
    <n v="6.9716949518802931E-2"/>
    <n v="0.10496969593455795"/>
    <n v="0.11624763874381928"/>
  </r>
  <r>
    <n v="2011"/>
    <n v="10"/>
    <n v="75"/>
    <x v="156"/>
    <s v="https://boardgamegeek.com/boardgame/77130/sid-meiers-civilization-board-game"/>
    <n v="2010"/>
    <n v="0.11547005383792514"/>
    <n v="102"/>
    <n v="2.4843073892438799E-6"/>
    <n v="6.1698855460843292E-4"/>
    <n v="4.1424685247592019E-2"/>
    <n v="6.9250610174480656E-2"/>
    <n v="0.10426754961987118"/>
    <n v="0.11547005383792514"/>
  </r>
  <r>
    <n v="2011"/>
    <n v="10"/>
    <n v="76"/>
    <x v="63"/>
    <s v="https://boardgamegeek.com/boardgame/18/roborally"/>
    <n v="1994"/>
    <n v="0.11470786693528087"/>
    <n v="102"/>
    <n v="2.4679091414619761E-6"/>
    <n v="6.1291597838824662E-4"/>
    <n v="4.1151251993752962E-2"/>
    <n v="6.8793505441948025E-2"/>
    <n v="0.10357930744755331"/>
    <n v="0.11470786693528087"/>
  </r>
  <r>
    <n v="2011"/>
    <n v="10"/>
    <n v="77"/>
    <x v="69"/>
    <s v="https://boardgamegeek.com/boardgame/29368/last-night-earth-zombie-game"/>
    <n v="2007"/>
    <n v="0.11396057645963795"/>
    <n v="102"/>
    <n v="2.4518313863311345E-6"/>
    <n v="6.0892299791309463E-4"/>
    <n v="4.0883162807742165E-2"/>
    <n v="6.8345334511946673E-2"/>
    <n v="0.1029045165025441"/>
    <n v="0.11396057645963795"/>
  </r>
  <r>
    <n v="2011"/>
    <n v="10"/>
    <n v="78"/>
    <x v="44"/>
    <s v="https://boardgamegeek.com/boardgame/5782/coloretto"/>
    <n v="2003"/>
    <n v="0.11322770341445956"/>
    <n v="102"/>
    <n v="2.4360638183687097E-6"/>
    <n v="6.0500705377150132E-4"/>
    <n v="4.0620245850367477E-2"/>
    <n v="6.790581011690075E-2"/>
    <n v="0.10224274425888984"/>
    <n v="0.11322770341445956"/>
  </r>
  <r>
    <n v="2011"/>
    <n v="10"/>
    <n v="79"/>
    <x v="79"/>
    <s v="https://boardgamegeek.com/boardgame/760/battle-line"/>
    <n v="2000"/>
    <n v="0.1125087900926024"/>
    <n v="102"/>
    <n v="2.4205965901276761E-6"/>
    <n v="6.011657003071305E-4"/>
    <n v="4.0362336919970383E-2"/>
    <n v="6.7474657757077228E-2"/>
    <n v="0.10159357741460706"/>
    <n v="0.1125087900926024"/>
  </r>
  <r>
    <n v="2011"/>
    <n v="10"/>
    <n v="80"/>
    <x v="99"/>
    <s v="https://boardgamegeek.com/boardgame/5/acquire"/>
    <n v="1964"/>
    <n v="0.11180339887498948"/>
    <n v="102"/>
    <n v="2.4054202863503938E-6"/>
    <n v="5.9739659919976157E-4"/>
    <n v="4.0109279021451998E-2"/>
    <n v="6.7051614980116372E-2"/>
    <n v="0.10095662080690417"/>
    <n v="0.11180339887498948"/>
  </r>
  <r>
    <n v="2011"/>
    <n v="10"/>
    <n v="81"/>
    <x v="47"/>
    <s v="https://boardgamegeek.com/boardgame/37046/ghost-stories"/>
    <n v="2008"/>
    <n v="0.1111111111111111"/>
    <n v="102"/>
    <n v="2.3905258998828843E-6"/>
    <n v="5.9369751348349478E-4"/>
    <n v="3.9860921964654628E-2"/>
    <n v="6.6636430709637082E-2"/>
    <n v="0.10033149640129216"/>
    <n v="0.1111111111111111"/>
  </r>
  <r>
    <n v="2011"/>
    <n v="10"/>
    <n v="82"/>
    <x v="114"/>
    <s v="https://boardgamegeek.com/boardgame/41/cant-stop"/>
    <n v="1980"/>
    <n v="0.11043152607484653"/>
    <n v="102"/>
    <n v="2.3759048092096144E-6"/>
    <n v="5.9006630196741698E-4"/>
    <n v="3.9617121989764623E-2"/>
    <n v="6.6228864619013922E-2"/>
    <n v="9.9717842348709007E-2"/>
    <n v="0.11043152607484653"/>
  </r>
  <r>
    <n v="2011"/>
    <n v="10"/>
    <n v="83"/>
    <x v="143"/>
    <s v="https://boardgamegeek.com/boardgame/521/crokinole"/>
    <n v="1876"/>
    <n v="0.10976425998969035"/>
    <n v="102"/>
    <n v="2.3615487574815004E-6"/>
    <n v="5.8650091402711517E-4"/>
    <n v="3.9377741417613979E-2"/>
    <n v="6.5828686546778314E-2"/>
    <n v="9.9115312105315032E-2"/>
    <n v="0.10976425998969035"/>
  </r>
  <r>
    <n v="2011"/>
    <n v="10"/>
    <n v="84"/>
    <x v="52"/>
    <s v="https://boardgamegeek.com/boardgame/28720/brass-lancashire"/>
    <n v="2007"/>
    <n v="0.10910894511799619"/>
    <n v="102"/>
    <n v="2.347449832921231E-6"/>
    <n v="5.8299938473825293E-4"/>
    <n v="3.914264832294808E-2"/>
    <n v="6.5435675950412539E-2"/>
    <n v="9.8523573610095172E-2"/>
    <n v="0.10910894511799619"/>
  </r>
  <r>
    <n v="2011"/>
    <n v="10"/>
    <n v="85"/>
    <x v="209"/>
    <s v="https://boardgamegeek.com/boardgame/42776/gears-war-board-game"/>
    <n v="2011"/>
    <n v="0.10846522890932808"/>
    <n v="102"/>
    <n v="2.3336004505002709E-6"/>
    <n v="5.795598303259754E-4"/>
    <n v="3.8911716228898149E-2"/>
    <n v="6.5049621395592297E-2"/>
    <n v="9.7942308515834228E-2"/>
    <n v="0.10846522890932808"/>
  </r>
  <r>
    <n v="2011"/>
    <n v="10"/>
    <n v="86"/>
    <x v="200"/>
    <s v="https://boardgamegeek.com/boardgame/96913/lancaster"/>
    <n v="2011"/>
    <n v="0.10783277320343841"/>
    <n v="102"/>
    <n v="2.3199933347911495E-6"/>
    <n v="5.7618044390619916E-4"/>
    <n v="3.8684823821051033E-2"/>
    <n v="6.4670320078190402E-2"/>
    <n v="9.7371211469419225E-2"/>
    <n v="0.10783277320343841"/>
  </r>
  <r>
    <n v="2011"/>
    <n v="10"/>
    <n v="87"/>
    <x v="126"/>
    <s v="https://boardgamegeek.com/boardgame/62871/zombie-dice"/>
    <n v="2010"/>
    <n v="0.10721125348377948"/>
    <n v="102"/>
    <n v="2.3066215039069557E-6"/>
    <n v="5.7285949149691695E-4"/>
    <n v="3.8461854679647661E-2"/>
    <n v="6.4297577376586881E-2"/>
    <n v="9.6809989437772595E-2"/>
    <n v="0.10721125348377948"/>
  </r>
  <r>
    <n v="2011"/>
    <n v="10"/>
    <n v="88"/>
    <x v="113"/>
    <s v="https://boardgamegeek.com/boardgame/66188/fresco"/>
    <n v="2010"/>
    <n v="0.10660035817780521"/>
    <n v="102"/>
    <n v="2.2934782544475204E-6"/>
    <n v="5.6959530827951595E-4"/>
    <n v="3.8242697028567536E-2"/>
    <n v="6.3931206432040297E-2"/>
    <n v="9.6258361076036275E-2"/>
    <n v="0.10660035817780521"/>
  </r>
  <r>
    <n v="2011"/>
    <n v="10"/>
    <n v="89"/>
    <x v="205"/>
    <s v="https://boardgamegeek.com/boardgame/94362/rune-age"/>
    <n v="2011"/>
    <n v="0.105999788000636"/>
    <n v="102"/>
    <n v="2.2805571473785381E-6"/>
    <n v="5.663862950917967E-4"/>
    <n v="3.8027243499869572E-2"/>
    <n v="6.3571027755065415E-2"/>
    <n v="9.5716056134911895E-2"/>
    <n v="0.105999788000636"/>
  </r>
  <r>
    <n v="2011"/>
    <n v="10"/>
    <n v="90"/>
    <x v="67"/>
    <s v="https://boardgamegeek.com/boardgame/39463/cosmic-encounter"/>
    <n v="2008"/>
    <n v="0.10540925533894598"/>
    <n v="102"/>
    <n v="2.2678519947760673E-6"/>
    <n v="5.6323091513591124E-4"/>
    <n v="3.7815390912762717E-2"/>
    <n v="6.3216868855933042E-2"/>
    <n v="9.5182814904321109E-2"/>
    <n v="0.10540925533894598"/>
  </r>
  <r>
    <n v="2011"/>
    <n v="10"/>
    <n v="91"/>
    <x v="18"/>
    <s v="https://boardgamegeek.com/boardgame/45315/dungeon-lords"/>
    <n v="2009"/>
    <n v="0.10482848367219183"/>
    <n v="102"/>
    <n v="2.2553568473744219E-6"/>
    <n v="5.601276908858288E-4"/>
    <n v="3.7607040065972791E-2"/>
    <n v="6.2868563897564997E-2"/>
    <n v="9.465838769078487E-2"/>
    <n v="0.10482848367219183"/>
  </r>
  <r>
    <n v="2011"/>
    <n v="10"/>
    <n v="92"/>
    <x v="183"/>
    <s v="https://boardgamegeek.com/boardgame/34219/biblios"/>
    <n v="2007"/>
    <n v="0.10425720702853739"/>
    <n v="102"/>
    <n v="2.2430659828605345E-6"/>
    <n v="5.5707520118018924E-4"/>
    <n v="3.7402095542556336E-2"/>
    <n v="6.2525953369236775E-2"/>
    <n v="9.4142534326132246E-2"/>
    <n v="0.10425720702853739"/>
  </r>
  <r>
    <n v="2011"/>
    <n v="10"/>
    <n v="93"/>
    <x v="13"/>
    <s v="https://boardgamegeek.com/boardgameexpansion/51811/dominion-seaside"/>
    <n v="2009"/>
    <n v="0.10369516947304253"/>
    <n v="102"/>
    <n v="2.2309738948624789E-6"/>
    <n v="5.5407207848755453E-4"/>
    <n v="3.7200465526289264E-2"/>
    <n v="6.2188883779630257E-2"/>
    <n v="9.3635023705343531E-2"/>
    <n v="0.10369516947304253"/>
  </r>
  <r>
    <n v="2011"/>
    <n v="10"/>
    <n v="94"/>
    <x v="128"/>
    <s v="https://boardgamegeek.com/boardgame/54043/jaipur"/>
    <n v="2009"/>
    <n v="0.10314212462587934"/>
    <n v="102"/>
    <n v="2.2190752825840152E-6"/>
    <n v="5.5111700633210373E-4"/>
    <n v="3.7002061628827729E-2"/>
    <n v="6.1857207367894448E-2"/>
    <n v="9.3135633351507374E-2"/>
    <n v="0.10314212462587934"/>
  </r>
  <r>
    <n v="2011"/>
    <n v="10"/>
    <n v="95"/>
    <x v="31"/>
    <s v="https://boardgamegeek.com/boardgame/43111/chaos-old-world"/>
    <n v="2009"/>
    <n v="0.10259783520851541"/>
    <n v="102"/>
    <n v="2.2073650410408498E-6"/>
    <n v="5.4820871686876466E-4"/>
    <n v="3.6806798726902151E-2"/>
    <n v="6.153078183147901E-2"/>
    <n v="9.2644149006031781E-2"/>
    <n v="0.10259783520851541"/>
  </r>
  <r>
    <n v="2011"/>
    <n v="10"/>
    <n v="96"/>
    <x v="132"/>
    <s v="https://boardgamegeek.com/boardgame/58421/egizia"/>
    <n v="2009"/>
    <n v="0.10206207261596577"/>
    <n v="102"/>
    <n v="2.1958382518577447E-6"/>
    <n v="5.4534598859763684E-4"/>
    <n v="3.6614594808863331E-2"/>
    <n v="6.1209470069601764E-2"/>
    <n v="9.216036424239471E-2"/>
    <n v="0.10206207261596577"/>
  </r>
  <r>
    <n v="2011"/>
    <n v="10"/>
    <n v="97"/>
    <x v="59"/>
    <s v="https://boardgamegeek.com/boardgame/45/perudo"/>
    <n v="1800"/>
    <n v="0.10153461651336192"/>
    <n v="102"/>
    <n v="2.1844901745888126E-6"/>
    <n v="5.4252764420834845E-4"/>
    <n v="3.6425370829952272E-2"/>
    <n v="6.0893139941299933E-2"/>
    <n v="9.1684080101852569E-2"/>
    <n v="0.10153461651336192"/>
  </r>
  <r>
    <n v="2011"/>
    <n v="10"/>
    <n v="98"/>
    <x v="77"/>
    <s v="https://boardgamegeek.com/boardgame/9220/saboteur"/>
    <n v="2004"/>
    <n v="0.10101525445522107"/>
    <n v="102"/>
    <n v="2.1733162385261932E-6"/>
    <n v="5.3975254854570539E-4"/>
    <n v="3.623905057571368E-2"/>
    <n v="6.0581664037095279E-2"/>
    <n v="9.1215104749646628E-2"/>
    <n v="0.10101525445522107"/>
  </r>
  <r>
    <n v="2011"/>
    <n v="10"/>
    <n v="99"/>
    <x v="188"/>
    <s v="https://boardgamegeek.com/boardgame/90419/airlines-europe"/>
    <n v="2011"/>
    <n v="0.10050378152592121"/>
    <n v="102"/>
    <n v="2.1623120349649707E-6"/>
    <n v="5.370196066886504E-4"/>
    <n v="3.6055560533016985E-2"/>
    <n v="6.0274919463376972E-2"/>
    <n v="9.0753253150357968E-2"/>
    <n v="0.10050378152592121"/>
  </r>
  <r>
    <n v="2011"/>
    <n v="10"/>
    <n v="100"/>
    <x v="72"/>
    <s v="https://boardgamegeek.com/boardgame/432/6-nimmt"/>
    <n v="1994"/>
    <n v="0.1"/>
    <n v="102"/>
    <n v="2.1514733098945961E-6"/>
    <n v="5.3432776213514538E-4"/>
    <n v="3.5874829768189169E-2"/>
    <n v="5.9972787638673378E-2"/>
    <n v="9.0298346761162954E-2"/>
    <n v="0.1"/>
  </r>
  <r>
    <n v="2011"/>
    <n v="11"/>
    <n v="1"/>
    <x v="147"/>
    <s v="https://boardgamegeek.com/boardgame/68448/7-wonders"/>
    <n v="2010"/>
    <n v="1"/>
    <n v="101"/>
    <n v="2.3905258998828849E-5"/>
    <n v="5.6245027593173199E-3"/>
    <n v="0.36237201786049661"/>
    <n v="0.60274158430827507"/>
    <n v="0.903887354966596"/>
    <n v="1"/>
  </r>
  <r>
    <n v="2011"/>
    <n v="11"/>
    <n v="2"/>
    <x v="0"/>
    <s v="https://boardgamegeek.com/boardgame/36218/dominion"/>
    <n v="2008"/>
    <n v="0.70710678118654746"/>
    <n v="101"/>
    <n v="1.6903570744092616E-5"/>
    <n v="3.9771240419157246E-3"/>
    <n v="0.25623571114140986"/>
    <n v="0.42620266156750441"/>
    <n v="0.63914487812565191"/>
    <n v="0.70710678118654746"/>
  </r>
  <r>
    <n v="2011"/>
    <n v="11"/>
    <n v="3"/>
    <x v="1"/>
    <s v="https://boardgamegeek.com/boardgame/31260/agricola"/>
    <n v="2007"/>
    <n v="0.57735026918962584"/>
    <n v="101"/>
    <n v="1.3801707718021562E-5"/>
    <n v="3.2473081821496482E-3"/>
    <n v="0.20921558205854562"/>
    <n v="0.3479930159521642"/>
    <n v="0.52185960770706308"/>
    <n v="0.57735026918962584"/>
  </r>
  <r>
    <n v="2011"/>
    <n v="11"/>
    <n v="4"/>
    <x v="203"/>
    <s v="https://boardgamegeek.com/boardgame/91536/quarriors"/>
    <n v="2011"/>
    <n v="0.5"/>
    <n v="101"/>
    <n v="1.1952629499414425E-5"/>
    <n v="2.81225137965866E-3"/>
    <n v="0.1811860089302483"/>
    <n v="0.30137079215413753"/>
    <n v="0.451943677483298"/>
    <n v="0.5"/>
  </r>
  <r>
    <n v="2011"/>
    <n v="11"/>
    <n v="5"/>
    <x v="5"/>
    <s v="https://boardgamegeek.com/boardgame/822/carcassonne"/>
    <n v="2000"/>
    <n v="0.44721359549995793"/>
    <n v="101"/>
    <n v="1.0690756828223975E-5"/>
    <n v="2.5153541018937331E-3"/>
    <n v="0.16205769301596765"/>
    <n v="0.2695542310758447"/>
    <n v="0.40423071394155813"/>
    <n v="0.44721359549995793"/>
  </r>
  <r>
    <n v="2011"/>
    <n v="11"/>
    <n v="6"/>
    <x v="212"/>
    <s v="https://boardgamegeek.com/boardgame/68425/eminent-domain"/>
    <n v="2011"/>
    <n v="0.40824829046386307"/>
    <n v="101"/>
    <n v="9.7592811193677568E-6"/>
    <n v="2.2961936362005764E-3"/>
    <n v="0.1479377568034882"/>
    <n v="0.24606822138533369"/>
    <n v="0.36901046743701577"/>
    <n v="0.40824829046386307"/>
  </r>
  <r>
    <n v="2011"/>
    <n v="11"/>
    <n v="7"/>
    <x v="11"/>
    <s v="https://boardgamegeek.com/boardgame/9209/ticket-ride"/>
    <n v="2004"/>
    <n v="0.3779644730092272"/>
    <n v="101"/>
    <n v="9.0353386196414319E-6"/>
    <n v="2.125862221364315E-3"/>
    <n v="0.13696374876393286"/>
    <n v="0.22781490527382386"/>
    <n v="0.34163730777965373"/>
    <n v="0.3779644730092272"/>
  </r>
  <r>
    <n v="2011"/>
    <n v="11"/>
    <n v="8"/>
    <x v="4"/>
    <s v="https://boardgamegeek.com/boardgame/28143/race-galaxy"/>
    <n v="2007"/>
    <n v="0.35355339059327373"/>
    <n v="101"/>
    <n v="8.4517853720463081E-6"/>
    <n v="1.9885620209578623E-3"/>
    <n v="0.12811785557070493"/>
    <n v="0.21310133078375221"/>
    <n v="0.31957243906282595"/>
    <n v="0.35355339059327373"/>
  </r>
  <r>
    <n v="2011"/>
    <n v="11"/>
    <n v="9"/>
    <x v="190"/>
    <s v="https://boardgamegeek.com/boardgame/70323/king-tokyo"/>
    <n v="2011"/>
    <n v="0.33333333333333331"/>
    <n v="101"/>
    <n v="7.9684196662762824E-6"/>
    <n v="1.8748342531057732E-3"/>
    <n v="0.12079067262016553"/>
    <n v="0.20091386143609169"/>
    <n v="0.30129578498886533"/>
    <n v="0.33333333333333331"/>
  </r>
  <r>
    <n v="2011"/>
    <n v="11"/>
    <n v="10"/>
    <x v="216"/>
    <s v="https://boardgamegeek.com/boardgame/107529/kingdom-builder"/>
    <n v="2011"/>
    <n v="0.31622776601683794"/>
    <n v="101"/>
    <n v="7.5595066492535586E-6"/>
    <n v="1.7786239425344567E-3"/>
    <n v="0.11459209367503854"/>
    <n v="0.19060362469125541"/>
    <n v="0.28583427899195524"/>
    <n v="0.31622776601683794"/>
  </r>
  <r>
    <n v="2011"/>
    <n v="11"/>
    <n v="11"/>
    <x v="8"/>
    <s v="https://boardgamegeek.com/boardgame/34635/stone-age"/>
    <n v="2008"/>
    <n v="0.30151134457776363"/>
    <n v="101"/>
    <n v="7.2077067832165696E-6"/>
    <n v="1.6958513895431067E-3"/>
    <n v="0.1092592743424757"/>
    <n v="0.18173342551771948"/>
    <n v="0.27253229174281668"/>
    <n v="0.30151134457776363"/>
  </r>
  <r>
    <n v="2011"/>
    <n v="11"/>
    <n v="12"/>
    <x v="152"/>
    <s v="https://boardgamegeek.com/boardgame/41114/resistance"/>
    <n v="2009"/>
    <n v="0.28867513459481292"/>
    <n v="101"/>
    <n v="6.9008538590107809E-6"/>
    <n v="1.6236540910748241E-3"/>
    <n v="0.10460779102927281"/>
    <n v="0.1739965079760821"/>
    <n v="0.26092980385353154"/>
    <n v="0.28867513459481292"/>
  </r>
  <r>
    <n v="2011"/>
    <n v="11"/>
    <n v="13"/>
    <x v="2"/>
    <s v="https://boardgamegeek.com/boardgame/30549/pandemic"/>
    <n v="2008"/>
    <n v="0.27735009811261457"/>
    <n v="101"/>
    <n v="6.630125928732644E-6"/>
    <n v="1.5599563921313302E-3"/>
    <n v="0.10050391470687485"/>
    <n v="0.16717043754445285"/>
    <n v="0.25069324658273706"/>
    <n v="0.27735009811261457"/>
  </r>
  <r>
    <n v="2011"/>
    <n v="11"/>
    <n v="14"/>
    <x v="9"/>
    <s v="https://boardgamegeek.com/boardgame/3076/puerto-rico"/>
    <n v="2002"/>
    <n v="0.2672612419124244"/>
    <n v="101"/>
    <n v="6.3889492082651574E-6"/>
    <n v="1.5032115925950047E-3"/>
    <n v="9.6847995527707564E-2"/>
    <n v="0.16108946437449184"/>
    <n v="0.24157405703730883"/>
    <n v="0.2672612419124244"/>
  </r>
  <r>
    <n v="2011"/>
    <n v="11"/>
    <n v="15"/>
    <x v="215"/>
    <s v="https://boardgamegeek.com/boardgame/69552/panic-station"/>
    <n v="2011"/>
    <n v="0.2581988897471611"/>
    <n v="101"/>
    <n v="6.1723113326159405E-6"/>
    <n v="1.4522403678355761E-3"/>
    <n v="9.3564052687018659E-2"/>
    <n v="0.15562720787284151"/>
    <n v="0.23338271150887319"/>
    <n v="0.2581988897471611"/>
  </r>
  <r>
    <n v="2011"/>
    <n v="11"/>
    <n v="16"/>
    <x v="6"/>
    <s v="https://boardgamegeek.com/boardgame/13/catan"/>
    <n v="1995"/>
    <n v="0.25"/>
    <n v="101"/>
    <n v="5.9763147497072123E-6"/>
    <n v="1.40612568982933E-3"/>
    <n v="9.0593004465124152E-2"/>
    <n v="0.15068539607706877"/>
    <n v="0.225971838741649"/>
    <n v="0.25"/>
  </r>
  <r>
    <n v="2011"/>
    <n v="11"/>
    <n v="17"/>
    <x v="7"/>
    <s v="https://boardgamegeek.com/boardgame/2651/power-grid"/>
    <n v="2004"/>
    <n v="0.24253562503633297"/>
    <n v="101"/>
    <n v="5.7978769329363786E-6"/>
    <n v="1.3641422922496056E-3"/>
    <n v="8.7888123847472757E-2"/>
    <n v="0.14618630688559708"/>
    <n v="0.21922488459926112"/>
    <n v="0.24253562503633297"/>
  </r>
  <r>
    <n v="2011"/>
    <n v="11"/>
    <n v="18"/>
    <x v="218"/>
    <s v="https://boardgamegeek.com/boardgame/62220/urban-sprawl"/>
    <n v="2011"/>
    <n v="0.23570226039551587"/>
    <n v="101"/>
    <n v="5.6345235813642063E-6"/>
    <n v="1.3257080139719084E-3"/>
    <n v="8.5411903713803292E-2"/>
    <n v="0.14206755385583483"/>
    <n v="0.21304829270855069"/>
    <n v="0.23570226039551587"/>
  </r>
  <r>
    <n v="2011"/>
    <n v="11"/>
    <n v="19"/>
    <x v="208"/>
    <s v="https://boardgamegeek.com/boardgame/91312/discworld-ankh-morpork"/>
    <n v="2011"/>
    <n v="0.22941573387056174"/>
    <n v="101"/>
    <n v="5.4842425365821709E-6"/>
    <n v="1.2903494281857825E-3"/>
    <n v="8.3133842411622139E-2"/>
    <n v="0.138278402898388"/>
    <n v="0.20736598087598257"/>
    <n v="0.22941573387056174"/>
  </r>
  <r>
    <n v="2011"/>
    <n v="11"/>
    <n v="20"/>
    <x v="34"/>
    <s v="https://boardgamegeek.com/boardgame/39856/dixit"/>
    <n v="2008"/>
    <n v="0.22360679774997896"/>
    <n v="101"/>
    <n v="5.3453784141119874E-6"/>
    <n v="1.2576770509468665E-3"/>
    <n v="8.1028846507983823E-2"/>
    <n v="0.13477711553792235"/>
    <n v="0.20211535697077906"/>
    <n v="0.22360679774997896"/>
  </r>
  <r>
    <n v="2011"/>
    <n v="11"/>
    <n v="21"/>
    <x v="3"/>
    <s v="https://boardgamegeek.com/boardgame/40692/small-world"/>
    <n v="2009"/>
    <n v="0.21821789023599239"/>
    <n v="101"/>
    <n v="5.2165551842694033E-6"/>
    <n v="1.2273671257647433E-3"/>
    <n v="7.9076057218076923E-2"/>
    <n v="0.13152899688525133"/>
    <n v="0.19724439161180213"/>
    <n v="0.21821789023599239"/>
  </r>
  <r>
    <n v="2011"/>
    <n v="11"/>
    <n v="22"/>
    <x v="207"/>
    <s v="https://boardgamegeek.com/boardgame/100423/elder-sign"/>
    <n v="2011"/>
    <n v="0.21320071635561041"/>
    <n v="101"/>
    <n v="5.0966183432167132E-6"/>
    <n v="1.19914801743056E-3"/>
    <n v="7.7257973795085935E-2"/>
    <n v="0.12850493755183978"/>
    <n v="0.19270943158365619"/>
    <n v="0.21320071635561041"/>
  </r>
  <r>
    <n v="2011"/>
    <n v="11"/>
    <n v="23"/>
    <x v="213"/>
    <s v="https://boardgamegeek.com/boardgame/90137/blood-bowl-team-manager-card-game"/>
    <n v="2011"/>
    <n v="0.20851441405707477"/>
    <n v="101"/>
    <n v="4.9845910730234109E-6"/>
    <n v="1.1727898972214513E-3"/>
    <n v="7.5559788974861278E-2"/>
    <n v="0.12568030827987292"/>
    <n v="0.18847354219445892"/>
    <n v="0.20851441405707477"/>
  </r>
  <r>
    <n v="2011"/>
    <n v="11"/>
    <n v="24"/>
    <x v="149"/>
    <s v="https://boardgamegeek.com/boardgame/48726/alien-frontiers"/>
    <n v="2010"/>
    <n v="0.20412414523193154"/>
    <n v="101"/>
    <n v="4.8796405596838784E-6"/>
    <n v="1.1480968181002882E-3"/>
    <n v="7.3968878401744098E-2"/>
    <n v="0.12303411069266684"/>
    <n v="0.18450523371850788"/>
    <n v="0.20412414523193154"/>
  </r>
  <r>
    <n v="2011"/>
    <n v="11"/>
    <n v="25"/>
    <x v="204"/>
    <s v="https://boardgamegeek.com/boardgame/79828/few-acres-snow"/>
    <n v="2011"/>
    <n v="0.2"/>
    <n v="101"/>
    <n v="4.7810517997657703E-6"/>
    <n v="1.1249005518634641E-3"/>
    <n v="7.2474403572099319E-2"/>
    <n v="0.12054831686165501"/>
    <n v="0.1807774709933192"/>
    <n v="0.2"/>
  </r>
  <r>
    <n v="2011"/>
    <n v="11"/>
    <n v="26"/>
    <x v="119"/>
    <s v="https://boardgamegeek.com/boardgame/65244/forbidden-island"/>
    <n v="2010"/>
    <n v="0.19611613513818404"/>
    <n v="101"/>
    <n v="4.6882070043276085E-6"/>
    <n v="1.1030557432313646E-3"/>
    <n v="7.1066999625025593E-2"/>
    <n v="0.11820735000160483"/>
    <n v="0.17726689465632467"/>
    <n v="0.19611613513818404"/>
  </r>
  <r>
    <n v="2011"/>
    <n v="11"/>
    <n v="27"/>
    <x v="129"/>
    <s v="https://boardgamegeek.com/boardgame/63888/innovation"/>
    <n v="2010"/>
    <n v="0.19245008972987526"/>
    <n v="101"/>
    <n v="4.6005692393405203E-6"/>
    <n v="1.0824360607165492E-3"/>
    <n v="6.9738527352848537E-2"/>
    <n v="0.11599767198405471"/>
    <n v="0.17395320256902103"/>
    <n v="0.19245008972987526"/>
  </r>
  <r>
    <n v="2011"/>
    <n v="11"/>
    <n v="28"/>
    <x v="15"/>
    <s v="https://boardgamegeek.com/boardgame/37111/battlestar-galactica-board-game"/>
    <n v="2008"/>
    <n v="0.1889822365046136"/>
    <n v="101"/>
    <n v="4.517669309820716E-6"/>
    <n v="1.0629311106821575E-3"/>
    <n v="6.8481874381966429E-2"/>
    <n v="0.11390745263691193"/>
    <n v="0.17081865388982687"/>
    <n v="0.1889822365046136"/>
  </r>
  <r>
    <n v="2011"/>
    <n v="11"/>
    <n v="29"/>
    <x v="133"/>
    <s v="https://boardgamegeek.com/boardgame/19857/glory-rome"/>
    <n v="2005"/>
    <n v="0.18569533817705186"/>
    <n v="101"/>
    <n v="4.4390951539975355E-6"/>
    <n v="1.044443941969191E-3"/>
    <n v="6.7290794402505599E-2"/>
    <n v="0.11192630233149715"/>
    <n v="0.16784766805448295"/>
    <n v="0.18569533817705186"/>
  </r>
  <r>
    <n v="2011"/>
    <n v="11"/>
    <n v="30"/>
    <x v="21"/>
    <s v="https://boardgamegeek.com/boardgame/478/citadels"/>
    <n v="2000"/>
    <n v="0.18257418583505536"/>
    <n v="101"/>
    <n v="4.3644831988873074E-6"/>
    <n v="1.026889012009382E-3"/>
    <n v="6.6159776130286313E-2"/>
    <n v="0.1100450540240147"/>
    <n v="0.16502649791962795"/>
    <n v="0.18257418583505536"/>
  </r>
  <r>
    <n v="2011"/>
    <n v="11"/>
    <n v="31"/>
    <x v="185"/>
    <s v="https://boardgamegeek.com/boardgame/77423/lord-rings-card-game"/>
    <n v="2011"/>
    <n v="0.17960530202677491"/>
    <n v="101"/>
    <n v="4.2935112625129344E-6"/>
    <n v="1.0101905168376161E-3"/>
    <n v="6.5083935713886362E-2"/>
    <n v="0.10825558429378455"/>
    <n v="0.16234296138695817"/>
    <n v="0.17960530202677491"/>
  </r>
  <r>
    <n v="2011"/>
    <n v="11"/>
    <n v="32"/>
    <x v="219"/>
    <s v="https://boardgamegeek.com/boardgame/106662/power-grid-first-sparks"/>
    <n v="2011"/>
    <n v="0.17677669529663687"/>
    <n v="101"/>
    <n v="4.2258926860231541E-6"/>
    <n v="9.9428101047893116E-4"/>
    <n v="6.4058927785352465E-2"/>
    <n v="0.1065506653918761"/>
    <n v="0.15978621953141298"/>
    <n v="0.17677669529663687"/>
  </r>
  <r>
    <n v="2011"/>
    <n v="11"/>
    <n v="33"/>
    <x v="155"/>
    <s v="https://boardgamegeek.com/boardgame/73439/troyes"/>
    <n v="2010"/>
    <n v="0.17407765595569785"/>
    <n v="101"/>
    <n v="4.1613714515299787E-6"/>
    <n v="9.7910025625831372E-4"/>
    <n v="6.3080871453091519E-2"/>
    <n v="0.10492384214340816"/>
    <n v="0.15734659200058085"/>
    <n v="0.17407765595569785"/>
  </r>
  <r>
    <n v="2011"/>
    <n v="11"/>
    <n v="34"/>
    <x v="220"/>
    <s v="https://boardgamegeek.com/boardgame/102680/trajan"/>
    <n v="2011"/>
    <n v="0.17149858514250882"/>
    <n v="101"/>
    <n v="4.0997180957643744E-6"/>
    <n v="9.6459426535305717E-4"/>
    <n v="6.2146288358311104E-2"/>
    <n v="0.10336932891542337"/>
    <n v="0.15501540250497586"/>
    <n v="0.17149858514250882"/>
  </r>
  <r>
    <n v="2011"/>
    <n v="11"/>
    <n v="35"/>
    <x v="221"/>
    <s v="https://boardgamegeek.com/boardgame/97842/last-will"/>
    <n v="2011"/>
    <n v="0.1690308509457033"/>
    <n v="101"/>
    <n v="4.0407262706494717E-6"/>
    <n v="9.5071448755386281E-4"/>
    <n v="6.125205053787134E-2"/>
    <n v="0.1018819228959891"/>
    <n v="0.1527848487690647"/>
    <n v="0.1690308509457033"/>
  </r>
  <r>
    <n v="2011"/>
    <n v="11"/>
    <n v="36"/>
    <x v="222"/>
    <s v="https://boardgamegeek.com/boardgame/50750/belfort"/>
    <n v="2011"/>
    <n v="0.16666666666666666"/>
    <n v="101"/>
    <n v="3.9842098331381412E-6"/>
    <n v="9.3741712655288662E-4"/>
    <n v="6.0395336310082766E-2"/>
    <n v="0.10045693071804584"/>
    <n v="0.15064789249443267"/>
    <n v="0.16666666666666666"/>
  </r>
  <r>
    <n v="2011"/>
    <n v="11"/>
    <n v="37"/>
    <x v="36"/>
    <s v="https://boardgamegeek.com/boardgame/215/tichu"/>
    <n v="1991"/>
    <n v="0.16439898730535729"/>
    <n v="101"/>
    <n v="3.9300003706797422E-6"/>
    <n v="9.2466255772795511E-4"/>
    <n v="5.9573592764064487E-2"/>
    <n v="9.9090106067107053E-2"/>
    <n v="0.1485981657946264"/>
    <n v="0.16439898730535729"/>
  </r>
  <r>
    <n v="2011"/>
    <n v="11"/>
    <n v="38"/>
    <x v="22"/>
    <s v="https://boardgamegeek.com/boardgame/14996/ticket-ride-europe"/>
    <n v="2005"/>
    <n v="0.16222142113076254"/>
    <n v="101"/>
    <n v="3.8779450872889656E-6"/>
    <n v="9.1241483077035091E-4"/>
    <n v="5.8784503715351828E-2"/>
    <n v="9.7777596381095705E-2"/>
    <n v="0.14662989126480722"/>
    <n v="0.16222142113076254"/>
  </r>
  <r>
    <n v="2011"/>
    <n v="11"/>
    <n v="39"/>
    <x v="27"/>
    <s v="https://boardgamegeek.com/boardgame/12333/twilight-struggle"/>
    <n v="2005"/>
    <n v="0.16012815380508713"/>
    <n v="101"/>
    <n v="3.8279049897149089E-6"/>
    <n v="9.0064124292110075E-4"/>
    <n v="5.8025962210625379E-2"/>
    <n v="9.6515897116837363E-2"/>
    <n v="0.14473781339856448"/>
    <n v="0.16012815380508713"/>
  </r>
  <r>
    <n v="2011"/>
    <n v="11"/>
    <n v="40"/>
    <x v="114"/>
    <s v="https://boardgamegeek.com/boardgame/41/cant-stop"/>
    <n v="1980"/>
    <n v="0.15811388300841897"/>
    <n v="101"/>
    <n v="3.7797533246267793E-6"/>
    <n v="8.8931197126722837E-4"/>
    <n v="5.7296046837519272E-2"/>
    <n v="9.5301812345627707E-2"/>
    <n v="0.14291713949597762"/>
    <n v="0.15811388300841897"/>
  </r>
  <r>
    <n v="2011"/>
    <n v="11"/>
    <n v="41"/>
    <x v="173"/>
    <s v="https://boardgamegeek.com/boardgame/2653/survive-escape-atlantis"/>
    <n v="1982"/>
    <n v="0.15617376188860607"/>
    <n v="101"/>
    <n v="3.7333742267685541E-6"/>
    <n v="8.7839975467543096E-4"/>
    <n v="5.6593001232438905E-2"/>
    <n v="9.4132420668121733E-2"/>
    <n v="0.14116348854867511"/>
    <n v="0.15617376188860607"/>
  </r>
  <r>
    <n v="2011"/>
    <n v="11"/>
    <n v="42"/>
    <x v="19"/>
    <s v="https://boardgamegeek.com/boardgame/11/bohnanza"/>
    <n v="1997"/>
    <n v="0.15430334996209191"/>
    <n v="101"/>
    <n v="3.6886615452307348E-6"/>
    <n v="8.6787961763369202E-4"/>
    <n v="5.5915216288397629E-2"/>
    <n v="9.300504562022549E-2"/>
    <n v="0.13947284685972025"/>
    <n v="0.15430334996209191"/>
  </r>
  <r>
    <n v="2011"/>
    <n v="11"/>
    <n v="43"/>
    <x v="17"/>
    <s v="https://boardgamegeek.com/boardgame/15987/arkham-horror"/>
    <n v="2005"/>
    <n v="0.15249857033260467"/>
    <n v="101"/>
    <n v="3.6455178207520318E-6"/>
    <n v="8.5772862962768136E-4"/>
    <n v="5.5261214652266813E-2"/>
    <n v="9.1917229887021057E-2"/>
    <n v="0.13784152937412544"/>
    <n v="0.15249857033260467"/>
  </r>
  <r>
    <n v="2011"/>
    <n v="11"/>
    <n v="44"/>
    <x v="140"/>
    <s v="https://boardgamegeek.com/boardgame/69789/ascension-deckbuilding-game"/>
    <n v="2010"/>
    <n v="0.15075567228888181"/>
    <n v="101"/>
    <n v="3.6038533916082848E-6"/>
    <n v="8.4792569477155336E-4"/>
    <n v="5.4629637171237852E-2"/>
    <n v="9.0866712758859741E-2"/>
    <n v="0.13626614587140834"/>
    <n v="0.15075567228888181"/>
  </r>
  <r>
    <n v="2011"/>
    <n v="11"/>
    <n v="45"/>
    <x v="223"/>
    <s v="https://boardgamegeek.com/boardgame/100901/flash-point-fire-rescue"/>
    <n v="2011"/>
    <n v="0.14907119849998599"/>
    <n v="101"/>
    <n v="3.5635856094079915E-6"/>
    <n v="8.3845136729791109E-4"/>
    <n v="5.4019231005322556E-2"/>
    <n v="8.9851410358614908E-2"/>
    <n v="0.13474357131385273"/>
    <n v="0.14907119849998599"/>
  </r>
  <r>
    <n v="2011"/>
    <n v="11"/>
    <n v="46"/>
    <x v="25"/>
    <s v="https://boardgamegeek.com/boardgame/53953/thunderstone"/>
    <n v="2009"/>
    <n v="0.14744195615489714"/>
    <n v="101"/>
    <n v="3.5246381491767833E-6"/>
    <n v="8.2928768923236221E-4"/>
    <n v="5.3428839169148944E-2"/>
    <n v="8.886939824631393E-2"/>
    <n v="0.13327091975995078"/>
    <n v="0.14744195615489714"/>
  </r>
  <r>
    <n v="2011"/>
    <n v="11"/>
    <n v="47"/>
    <x v="14"/>
    <s v="https://boardgamegeek.com/boardgame/40834/dominion-intrigue"/>
    <n v="2009"/>
    <n v="0.14586499149789456"/>
    <n v="101"/>
    <n v="3.4869404006191375E-6"/>
    <n v="8.2041804716770535E-4"/>
    <n v="5.2857391304296231E-2"/>
    <n v="8.7918896070554045E-2"/>
    <n v="0.13184552134725694"/>
    <n v="0.14586499149789456"/>
  </r>
  <r>
    <n v="2011"/>
    <n v="11"/>
    <n v="48"/>
    <x v="24"/>
    <s v="https://boardgamegeek.com/boardgame/37380/roll-through-ages-bronze-age"/>
    <n v="2008"/>
    <n v="0.14433756729740646"/>
    <n v="101"/>
    <n v="3.4504269295053905E-6"/>
    <n v="8.1182704553741205E-4"/>
    <n v="5.2303895514636406E-2"/>
    <n v="8.6998253988041049E-2"/>
    <n v="0.13046490192676577"/>
    <n v="0.14433756729740646"/>
  </r>
  <r>
    <n v="2011"/>
    <n v="11"/>
    <n v="49"/>
    <x v="16"/>
    <s v="https://boardgamegeek.com/boardgame/25613/through-ages-story-civilization"/>
    <n v="2006"/>
    <n v="0.14285714285714285"/>
    <n v="101"/>
    <n v="3.4150369998326927E-6"/>
    <n v="8.0350039418818856E-4"/>
    <n v="5.1767431122928087E-2"/>
    <n v="8.6105940615467863E-2"/>
    <n v="0.12912676499522799"/>
    <n v="0.14285714285714285"/>
  </r>
  <r>
    <n v="2011"/>
    <n v="11"/>
    <n v="50"/>
    <x v="148"/>
    <s v="https://boardgamegeek.com/boardgame/62219/dominant-species"/>
    <n v="2010"/>
    <n v="0.1414213562373095"/>
    <n v="101"/>
    <n v="3.3807141488185233E-6"/>
    <n v="7.9542480838314502E-4"/>
    <n v="5.1247142228281972E-2"/>
    <n v="8.5240532313500886E-2"/>
    <n v="0.1278289756251304"/>
    <n v="0.1414213562373095"/>
  </r>
  <r>
    <n v="2011"/>
    <n v="11"/>
    <n v="51"/>
    <x v="51"/>
    <s v="https://boardgamegeek.com/boardgame/172/sale"/>
    <n v="1997"/>
    <n v="0.14002800840280097"/>
    <n v="101"/>
    <n v="3.3474058079591394E-6"/>
    <n v="7.8758791964326288E-4"/>
    <n v="5.0742231961909565E-2"/>
    <n v="8.4400703632236715E-2"/>
    <n v="0.12656954613644805"/>
    <n v="0.14002800840280097"/>
  </r>
  <r>
    <n v="2011"/>
    <n v="11"/>
    <n v="52"/>
    <x v="156"/>
    <s v="https://boardgamegeek.com/boardgame/77130/sid-meiers-civilization-board-game"/>
    <n v="2010"/>
    <n v="0.13867504905630729"/>
    <n v="101"/>
    <n v="3.315062964366322E-6"/>
    <n v="7.7997819606566508E-4"/>
    <n v="5.0251957353437425E-2"/>
    <n v="8.3585218772226424E-2"/>
    <n v="0.12534662329136853"/>
    <n v="0.13867504905630729"/>
  </r>
  <r>
    <n v="2011"/>
    <n v="11"/>
    <n v="53"/>
    <x v="75"/>
    <s v="https://boardgamegeek.com/boardgame/8203/hey-s-my-fish"/>
    <n v="2003"/>
    <n v="0.13736056394868904"/>
    <n v="101"/>
    <n v="3.2836398574186039E-6"/>
    <n v="7.7258487095078468E-4"/>
    <n v="4.9775624732542233E-2"/>
    <n v="8.2792923935910964E-2"/>
    <n v="0.12415847682430049"/>
    <n v="0.13736056394868904"/>
  </r>
  <r>
    <n v="2011"/>
    <n v="11"/>
    <n v="54"/>
    <x v="143"/>
    <s v="https://boardgamegeek.com/boardgame/521/crokinole"/>
    <n v="1876"/>
    <n v="0.13608276348795434"/>
    <n v="101"/>
    <n v="3.2530937064559185E-6"/>
    <n v="7.6539787873352542E-4"/>
    <n v="4.9312585601162723E-2"/>
    <n v="8.202274046177789E-2"/>
    <n v="0.12300348914567191"/>
    <n v="0.13608276348795434"/>
  </r>
  <r>
    <n v="2011"/>
    <n v="11"/>
    <n v="55"/>
    <x v="43"/>
    <s v="https://boardgamegeek.com/boardgame/12942/no-thanks"/>
    <n v="2004"/>
    <n v="0.13483997249264842"/>
    <n v="101"/>
    <n v="3.2233844658317184E-6"/>
    <n v="7.5840779735117261E-4"/>
    <n v="4.8862232920414868E-2"/>
    <n v="8.1273658648303146E-2"/>
    <n v="0.12188014608014855"/>
    <n v="0.13483997249264842"/>
  </r>
  <r>
    <n v="2011"/>
    <n v="11"/>
    <n v="56"/>
    <x v="28"/>
    <s v="https://boardgamegeek.com/boardgame/50/lost-cities"/>
    <n v="1999"/>
    <n v="0.1336306209562122"/>
    <n v="101"/>
    <n v="3.1944746041325787E-6"/>
    <n v="7.5160579629750235E-4"/>
    <n v="4.8423997763853782E-2"/>
    <n v="8.0544732187245921E-2"/>
    <n v="0.12078702851865442"/>
    <n v="0.1336306209562122"/>
  </r>
  <r>
    <n v="2011"/>
    <n v="11"/>
    <n v="57"/>
    <x v="20"/>
    <s v="https://boardgamegeek.com/boardgame/35677/le-havre"/>
    <n v="2008"/>
    <n v="0.13245323570650439"/>
    <n v="101"/>
    <n v="3.1663289047969126E-6"/>
    <n v="7.449835897117413E-4"/>
    <n v="4.7997346295117975E-2"/>
    <n v="7.9835073136495849E-2"/>
    <n v="0.11972280487951933"/>
    <n v="0.13245323570650439"/>
  </r>
  <r>
    <n v="2011"/>
    <n v="11"/>
    <n v="58"/>
    <x v="37"/>
    <s v="https://boardgamegeek.com/boardgame/15512/diamant"/>
    <n v="2005"/>
    <n v="0.13130643285972254"/>
    <n v="101"/>
    <n v="3.1389142857239986E-6"/>
    <n v="7.3853339393562391E-4"/>
    <n v="4.7581777033441477E-2"/>
    <n v="7.9143847371737311E-2"/>
    <n v="0.11868622428767353"/>
    <n v="0.13130643285972254"/>
  </r>
  <r>
    <n v="2011"/>
    <n v="11"/>
    <n v="59"/>
    <x v="33"/>
    <s v="https://boardgamegeek.com/boardgame/6249/alhambra"/>
    <n v="2003"/>
    <n v="0.13018891098082389"/>
    <n v="101"/>
    <n v="3.1121996357720681E-6"/>
    <n v="7.3224788904416088E-4"/>
    <n v="4.7176818375181714E-2"/>
    <n v="7.8470270463950775E-2"/>
    <n v="0.11767611039243853"/>
    <n v="0.13018891098082389"/>
  </r>
  <r>
    <n v="2011"/>
    <n v="11"/>
    <n v="60"/>
    <x v="195"/>
    <s v="https://boardgamegeek.com/boardgame/25669/qwirkle"/>
    <n v="2006"/>
    <n v="0.12909944487358055"/>
    <n v="101"/>
    <n v="3.0861556663079703E-6"/>
    <n v="7.2612018391778803E-4"/>
    <n v="4.6782026343509329E-2"/>
    <n v="7.7813603936420755E-2"/>
    <n v="0.11669135575443659"/>
    <n v="0.12909944487358055"/>
  </r>
  <r>
    <n v="2011"/>
    <n v="11"/>
    <n v="61"/>
    <x v="224"/>
    <s v="https://boardgamegeek.com/boardgame/97207/dungeon-petz"/>
    <n v="2011"/>
    <n v="0.12803687993289598"/>
    <n v="101"/>
    <n v="3.0607547761978303E-6"/>
    <n v="7.2014378447695379E-4"/>
    <n v="4.6396982541845641E-2"/>
    <n v="7.7173151860642109E-2"/>
    <n v="0.11573091674072097"/>
    <n v="0.12803687993289598"/>
  </r>
  <r>
    <n v="2011"/>
    <n v="11"/>
    <n v="62"/>
    <x v="198"/>
    <s v="https://boardgamegeek.com/boardgameexpansion/92539/7-wonders-leaders"/>
    <n v="2011"/>
    <n v="0.1270001270001905"/>
    <n v="101"/>
    <n v="3.0359709288237106E-6"/>
    <n v="7.1431256474622151E-4"/>
    <n v="4.6021292289598371E-2"/>
    <n v="7.6548257755446963E-2"/>
    <n v="0.11479380887462397"/>
    <n v="0.1270001270001905"/>
  </r>
  <r>
    <n v="2011"/>
    <n v="11"/>
    <n v="63"/>
    <x v="131"/>
    <s v="https://boardgamegeek.com/boardgame/66362/glen-more"/>
    <n v="2010"/>
    <n v="0.12598815766974239"/>
    <n v="101"/>
    <n v="3.0117795398804773E-6"/>
    <n v="7.0862074045477169E-4"/>
    <n v="4.565458292131095E-2"/>
    <n v="7.5938301757941279E-2"/>
    <n v="0.1138791025932179"/>
    <n v="0.12598815766974239"/>
  </r>
  <r>
    <n v="2011"/>
    <n v="11"/>
    <n v="64"/>
    <x v="32"/>
    <s v="https://boardgamegeek.com/boardgame/12/ra"/>
    <n v="1999"/>
    <n v="0.125"/>
    <n v="101"/>
    <n v="2.9881573748536061E-6"/>
    <n v="7.0306284491466499E-4"/>
    <n v="4.5296502232562076E-2"/>
    <n v="7.5342698038534384E-2"/>
    <n v="0.1129859193708245"/>
    <n v="0.125"/>
  </r>
  <r>
    <n v="2011"/>
    <n v="11"/>
    <n v="65"/>
    <x v="178"/>
    <s v="https://boardgamegeek.com/boardgame/83330/mansions-madness"/>
    <n v="2011"/>
    <n v="0.12403473458920847"/>
    <n v="101"/>
    <n v="2.9650824552060236E-6"/>
    <n v="6.9763370694819445E-4"/>
    <n v="4.4946717057882606E-2"/>
    <n v="7.476089243555592E-2"/>
    <n v="0.1121134281718234"/>
    <n v="0.12403473458920847"/>
  </r>
  <r>
    <n v="2011"/>
    <n v="11"/>
    <n v="66"/>
    <x v="41"/>
    <s v="https://boardgamegeek.com/boardgame/10630/memoir-44"/>
    <n v="2004"/>
    <n v="0.12309149097933272"/>
    <n v="101"/>
    <n v="2.9425339724129537E-6"/>
    <n v="6.9232843066173986E-4"/>
    <n v="4.4604911967637918E-2"/>
    <n v="7.4192360287750753E-2"/>
    <n v="0.11126084220020367"/>
    <n v="0.12309149097933272"/>
  </r>
  <r>
    <n v="2011"/>
    <n v="11"/>
    <n v="67"/>
    <x v="184"/>
    <s v="https://boardgamegeek.com/boardgame/84876/castles-burgundy"/>
    <n v="2011"/>
    <n v="0.12216944435630522"/>
    <n v="101"/>
    <n v="2.9204922090804857E-6"/>
    <n v="6.8714237688630251E-4"/>
    <n v="4.4270788072289985E-2"/>
    <n v="7.363660444538106E-2"/>
    <n v="0.11042741591695945"/>
    <n v="0.12216944435630522"/>
  </r>
  <r>
    <n v="2011"/>
    <n v="11"/>
    <n v="68"/>
    <x v="225"/>
    <s v="https://boardgamegeek.com/boardgame/108044/nefarious"/>
    <n v="2011"/>
    <n v="0.12126781251816648"/>
    <n v="101"/>
    <n v="2.8989384664681893E-6"/>
    <n v="6.8207114612480282E-4"/>
    <n v="4.3944061923736379E-2"/>
    <n v="7.3093153442798542E-2"/>
    <n v="0.10961244229963056"/>
    <n v="0.12126781251816648"/>
  </r>
  <r>
    <n v="2011"/>
    <n v="11"/>
    <n v="69"/>
    <x v="44"/>
    <s v="https://boardgamegeek.com/boardgame/5782/coloretto"/>
    <n v="2003"/>
    <n v="0.1203858530857692"/>
    <n v="101"/>
    <n v="2.8778549978102718E-6"/>
    <n v="6.7711056286367838E-4"/>
    <n v="4.3624464504547475E-2"/>
    <n v="7.2561559817219776E-2"/>
    <n v="0.10881525032109314"/>
    <n v="0.1203858530857692"/>
  </r>
  <r>
    <n v="2011"/>
    <n v="11"/>
    <n v="70"/>
    <x v="58"/>
    <s v="https://boardgamegeek.com/boardgame/463/magic-gathering"/>
    <n v="1993"/>
    <n v="0.11952286093343936"/>
    <n v="101"/>
    <n v="2.8572249468948704E-6"/>
    <n v="6.7225666112162997E-4"/>
    <n v="4.3311740296909942E-2"/>
    <n v="7.2041398560078879E-2"/>
    <n v="0.1080352026271668"/>
    <n v="0.11952286093343936"/>
  </r>
  <r>
    <n v="2011"/>
    <n v="11"/>
    <n v="71"/>
    <x v="226"/>
    <s v="https://boardgamegeek.com/boardgame/86246/drum-roll"/>
    <n v="2011"/>
    <n v="0.11867816581938533"/>
    <n v="101"/>
    <n v="2.8370322914183636E-6"/>
    <n v="6.6750567112185122E-4"/>
    <n v="4.3005646423953277E-2"/>
    <n v="7.1532265688776492E-2"/>
    <n v="0.10727169339477129"/>
    <n v="0.11867816581938533"/>
  </r>
  <r>
    <n v="2011"/>
    <n v="11"/>
    <n v="72"/>
    <x v="48"/>
    <s v="https://boardgamegeek.com/boardgame/9217/saint-petersburg"/>
    <n v="2004"/>
    <n v="0.11785113019775793"/>
    <n v="101"/>
    <n v="2.8172617906821031E-6"/>
    <n v="6.6285400698595418E-4"/>
    <n v="4.2705951856901646E-2"/>
    <n v="7.1033776927917416E-2"/>
    <n v="0.10652414635427535"/>
    <n v="0.11785113019775793"/>
  </r>
  <r>
    <n v="2011"/>
    <n v="11"/>
    <n v="73"/>
    <x v="26"/>
    <s v="https://boardgamegeek.com/boardgame/31481/galaxy-trucker"/>
    <n v="2007"/>
    <n v="0.11704114719613057"/>
    <n v="101"/>
    <n v="2.7978989372435522E-6"/>
    <n v="6.58298255358301E-4"/>
    <n v="4.2412436682169236E-2"/>
    <n v="7.0545566490253758E-2"/>
    <n v="0.10579201296136648"/>
    <n v="0.11704114719613057"/>
  </r>
  <r>
    <n v="2011"/>
    <n v="11"/>
    <n v="74"/>
    <x v="227"/>
    <s v="https://boardgamegeek.com/boardgame/105037/tournay"/>
    <n v="2011"/>
    <n v="0.11624763874381928"/>
    <n v="101"/>
    <n v="2.7789299121732909E-6"/>
    <n v="6.5383516487873454E-4"/>
    <n v="4.2124891423115839E-2"/>
    <n v="7.0067285948545652E-2"/>
    <n v="0.10507477070526319"/>
    <n v="0.11624763874381928"/>
  </r>
  <r>
    <n v="2011"/>
    <n v="11"/>
    <n v="75"/>
    <x v="228"/>
    <s v="https://boardgamegeek.com/boardgame/103185/walnut-grove"/>
    <n v="2011"/>
    <n v="0.11547005383792514"/>
    <n v="101"/>
    <n v="2.7603415436043115E-6"/>
    <n v="6.4946163642992942E-4"/>
    <n v="4.1843116411709111E-2"/>
    <n v="6.9598603190432817E-2"/>
    <n v="0.10437192154141259"/>
    <n v="0.11547005383792514"/>
  </r>
  <r>
    <n v="2011"/>
    <n v="11"/>
    <n v="76"/>
    <x v="40"/>
    <s v="https://boardgamegeek.com/boardgame/21790/thurn-and-taxis"/>
    <n v="2006"/>
    <n v="0.11470786693528087"/>
    <n v="101"/>
    <n v="2.7421212682910855E-6"/>
    <n v="6.4517471409289125E-4"/>
    <n v="4.1566921205811069E-2"/>
    <n v="6.9139201449193999E-2"/>
    <n v="0.10368299043799128"/>
    <n v="0.11470786693528087"/>
  </r>
  <r>
    <n v="2011"/>
    <n v="11"/>
    <n v="77"/>
    <x v="30"/>
    <s v="https://boardgamegeek.com/boardgame/8217/san-juan"/>
    <n v="2004"/>
    <n v="0.11396057645963795"/>
    <n v="101"/>
    <n v="2.724257095923483E-6"/>
    <n v="6.4097157675062604E-4"/>
    <n v="4.1296124048224414E-2"/>
    <n v="6.8688778403966491E-2"/>
    <n v="0.10300752402657067"/>
    <n v="0.11396057645963795"/>
  </r>
  <r>
    <n v="2011"/>
    <n v="11"/>
    <n v="78"/>
    <x v="55"/>
    <s v="https://boardgamegeek.com/boardgame/42/tigris-euphrates"/>
    <n v="1997"/>
    <n v="0.11322770341445956"/>
    <n v="101"/>
    <n v="2.7067375759652333E-6"/>
    <n v="6.3684953028579096E-4"/>
    <n v="4.1030551364007552E-2"/>
    <n v="6.8247045343618848E-2"/>
    <n v="0.10234508934823806"/>
    <n v="0.11322770341445956"/>
  </r>
  <r>
    <n v="2011"/>
    <n v="11"/>
    <n v="79"/>
    <x v="45"/>
    <s v="https://boardgamegeek.com/boardgame/18602/caylus"/>
    <n v="2005"/>
    <n v="0.1125087900926024"/>
    <n v="101"/>
    <n v="2.6895517668085296E-6"/>
    <n v="6.3280600032329529E-4"/>
    <n v="4.077003729289938E-2"/>
    <n v="6.7813726389022333E-2"/>
    <n v="0.10169527268729434"/>
    <n v="0.1125087900926024"/>
  </r>
  <r>
    <n v="2011"/>
    <n v="11"/>
    <n v="80"/>
    <x v="35"/>
    <s v="https://boardgamegeek.com/boardgame/27162/kingsburg"/>
    <n v="2007"/>
    <n v="0.11180339887498948"/>
    <n v="101"/>
    <n v="2.6726892070559937E-6"/>
    <n v="6.2883852547343327E-4"/>
    <n v="4.0514423253991912E-2"/>
    <n v="6.7388557768961174E-2"/>
    <n v="0.10105767848538953"/>
    <n v="0.11180339887498948"/>
  </r>
  <r>
    <n v="2011"/>
    <n v="11"/>
    <n v="81"/>
    <x v="88"/>
    <s v="https://boardgamegeek.com/boardgame/18291/unpublished-prototype"/>
    <m/>
    <n v="0.1111111111111111"/>
    <n v="101"/>
    <n v="2.6561398887587608E-6"/>
    <n v="6.2494475103525775E-4"/>
    <n v="4.026355754005518E-2"/>
    <n v="6.6971287145363892E-2"/>
    <n v="0.10043192832962178"/>
    <n v="0.1111111111111111"/>
  </r>
  <r>
    <n v="2011"/>
    <n v="11"/>
    <n v="82"/>
    <x v="49"/>
    <s v="https://boardgamegeek.com/boardgame/2655/hive"/>
    <n v="2000"/>
    <n v="0.11043152607484653"/>
    <n v="101"/>
    <n v="2.6398942324551279E-6"/>
    <n v="6.2112242312359692E-4"/>
    <n v="4.0017294939156185E-2"/>
    <n v="6.656167298393359E-2"/>
    <n v="9.981766000871771E-2"/>
    <n v="0.11043152607484653"/>
  </r>
  <r>
    <n v="2011"/>
    <n v="11"/>
    <n v="83"/>
    <x v="229"/>
    <s v="https://boardgamegeek.com/boardgame/72125/eclipse"/>
    <n v="2011"/>
    <n v="0.10976425998969035"/>
    <n v="101"/>
    <n v="2.6239430638683346E-6"/>
    <n v="6.1736938318643711E-4"/>
    <n v="3.9775496381428264E-2"/>
    <n v="6.6159483966611365E-2"/>
    <n v="9.9214526631946964E-2"/>
    <n v="0.10976425998969035"/>
  </r>
  <r>
    <n v="2011"/>
    <n v="11"/>
    <n v="84"/>
    <x v="230"/>
    <s v="https://boardgamegeek.com/boardgame/50768/ninjato"/>
    <n v="2011"/>
    <n v="0.10910894511799619"/>
    <n v="101"/>
    <n v="2.6082775921347016E-6"/>
    <n v="6.1368356288237164E-4"/>
    <n v="3.9538028609038461E-2"/>
    <n v="6.5764498442625663E-2"/>
    <n v="9.8622195805901064E-2"/>
    <n v="0.10910894511799619"/>
  </r>
  <r>
    <n v="2011"/>
    <n v="11"/>
    <n v="85"/>
    <x v="42"/>
    <s v="https://boardgamegeek.com/boardgame/43015/hansa-teutonica"/>
    <n v="2009"/>
    <n v="0.10846522890932808"/>
    <n v="101"/>
    <n v="2.5928893894447462E-6"/>
    <n v="6.1006297929050055E-4"/>
    <n v="3.9304763867573887E-2"/>
    <n v="6.5376503915168124E-2"/>
    <n v="9.8040348864698923E-2"/>
    <n v="0.10846522890932808"/>
  </r>
  <r>
    <n v="2011"/>
    <n v="11"/>
    <n v="86"/>
    <x v="188"/>
    <s v="https://boardgamegeek.com/boardgame/90419/airlines-europe"/>
    <n v="2011"/>
    <n v="0.10783277320343841"/>
    <n v="101"/>
    <n v="2.5777703719901666E-6"/>
    <n v="6.0650573042757814E-4"/>
    <n v="3.9075579617223265E-2"/>
    <n v="6.4995296560995383E-2"/>
    <n v="9.7468680149568776E-2"/>
    <n v="0.10783277320343841"/>
  </r>
  <r>
    <n v="2011"/>
    <n v="11"/>
    <n v="87"/>
    <x v="145"/>
    <s v="https://boardgamegeek.com/boardgameexpansion/66690/dominion-prosperity"/>
    <n v="2010"/>
    <n v="0.10721125348377948"/>
    <n v="101"/>
    <n v="2.56291278211884E-6"/>
    <n v="6.0300999104938627E-4"/>
    <n v="3.8850358262270367E-2"/>
    <n v="6.4620680780489326E-2"/>
    <n v="9.6906896334106693E-2"/>
    <n v="0.10721125348377948"/>
  </r>
  <r>
    <n v="2011"/>
    <n v="11"/>
    <n v="88"/>
    <x v="79"/>
    <s v="https://boardgamegeek.com/boardgame/760/battle-line"/>
    <n v="2000"/>
    <n v="0.10660035817780521"/>
    <n v="101"/>
    <n v="2.5483091716083566E-6"/>
    <n v="5.9957400871527998E-4"/>
    <n v="3.8628986897542968E-2"/>
    <n v="6.4252468775919891E-2"/>
    <n v="9.6354715791828097E-2"/>
    <n v="0.10660035817780521"/>
  </r>
  <r>
    <n v="2011"/>
    <n v="11"/>
    <n v="89"/>
    <x v="172"/>
    <s v="https://boardgamegeek.com/boardgame/25292/merchants-marauders"/>
    <n v="2010"/>
    <n v="0.105999788000636"/>
    <n v="101"/>
    <n v="2.533952385976154E-6"/>
    <n v="5.9619610009662815E-4"/>
    <n v="3.8411357070575324E-2"/>
    <n v="6.3890480155844628E-2"/>
    <n v="9.5811868002914802E-2"/>
    <n v="0.105999788000636"/>
  </r>
  <r>
    <n v="2011"/>
    <n v="11"/>
    <n v="90"/>
    <x v="200"/>
    <s v="https://boardgamegeek.com/boardgame/96913/lancaster"/>
    <n v="2011"/>
    <n v="0.10540925533894598"/>
    <n v="101"/>
    <n v="2.5198355497511862E-6"/>
    <n v="5.9287464751148558E-4"/>
    <n v="3.8197364558346179E-2"/>
    <n v="6.3534541563751795E-2"/>
    <n v="9.5278092997318417E-2"/>
    <n v="0.10540925533894598"/>
  </r>
  <r>
    <n v="2011"/>
    <n v="11"/>
    <n v="91"/>
    <x v="47"/>
    <s v="https://boardgamegeek.com/boardgame/37046/ghost-stories"/>
    <n v="2008"/>
    <n v="0.10482848367219183"/>
    <n v="101"/>
    <n v="2.5059520526382469E-6"/>
    <n v="5.896080956692936E-4"/>
    <n v="3.7986909157548272E-2"/>
    <n v="6.3184486329211045E-2"/>
    <n v="9.475314083161647E-2"/>
    <n v="0.10482848367219183"/>
  </r>
  <r>
    <n v="2011"/>
    <n v="11"/>
    <n v="92"/>
    <x v="231"/>
    <s v="https://boardgamegeek.com/boardgame/104020/vanuatu"/>
    <n v="2011"/>
    <n v="0.10425720702853739"/>
    <n v="101"/>
    <n v="2.4922955365117055E-6"/>
    <n v="5.8639494861072563E-4"/>
    <n v="3.7779894487430639E-2"/>
    <n v="6.284015413993646E-2"/>
    <n v="9.4236771097229458E-2"/>
    <n v="0.10425720702853739"/>
  </r>
  <r>
    <n v="2011"/>
    <n v="11"/>
    <n v="93"/>
    <x v="72"/>
    <s v="https://boardgamegeek.com/boardgame/432/6-nimmt"/>
    <n v="1994"/>
    <n v="0.10369516947304253"/>
    <n v="101"/>
    <n v="2.4788598831805323E-6"/>
    <n v="5.8323376682900476E-4"/>
    <n v="3.757622780433259E-2"/>
    <n v="6.2501390733296733E-2"/>
    <n v="9.3728752457801323E-2"/>
    <n v="0.10369516947304253"/>
  </r>
  <r>
    <n v="2011"/>
    <n v="11"/>
    <n v="94"/>
    <x v="126"/>
    <s v="https://boardgamegeek.com/boardgame/62871/zombie-dice"/>
    <n v="2010"/>
    <n v="0.10314212462587934"/>
    <n v="101"/>
    <n v="2.4656392028711288E-6"/>
    <n v="5.8012316456010923E-4"/>
    <n v="3.7375819827098714E-2"/>
    <n v="6.2168047605924065E-2"/>
    <n v="9.3228862213721078E-2"/>
    <n v="0.10314212462587934"/>
  </r>
  <r>
    <n v="2011"/>
    <n v="11"/>
    <n v="95"/>
    <x v="232"/>
    <s v="https://boardgamegeek.com/boardgame/103092/helvetia"/>
    <n v="2011"/>
    <n v="0.10259783520851541"/>
    <n v="101"/>
    <n v="2.4526278233787223E-6"/>
    <n v="5.7706180723027863E-4"/>
    <n v="3.7178584572628431E-2"/>
    <n v="6.1839981740179906E-2"/>
    <n v="9.2736885891923693E-2"/>
    <n v="0.10259783520851541"/>
  </r>
  <r>
    <n v="2011"/>
    <n v="11"/>
    <n v="96"/>
    <x v="63"/>
    <s v="https://boardgamegeek.com/boardgame/18/roborally"/>
    <n v="1994"/>
    <n v="0.10206207261596577"/>
    <n v="101"/>
    <n v="2.4398202798419392E-6"/>
    <n v="5.7404840905014409E-4"/>
    <n v="3.6984439200872049E-2"/>
    <n v="6.1517055346333421E-2"/>
    <n v="9.2252616859253941E-2"/>
    <n v="0.10206207261596577"/>
  </r>
  <r>
    <n v="2011"/>
    <n v="11"/>
    <n v="97"/>
    <x v="158"/>
    <s v="https://boardgamegeek.com/boardgame/73761/k2"/>
    <n v="2010"/>
    <n v="0.10153461651336192"/>
    <n v="101"/>
    <n v="2.4272113050986811E-6"/>
    <n v="5.7108173074563E-4"/>
    <n v="3.679330386863866E-2"/>
    <n v="6.119913561939691E-2"/>
    <n v="9.1775855957810362E-2"/>
    <n v="0.10153461651336192"/>
  </r>
  <r>
    <n v="2011"/>
    <n v="11"/>
    <n v="98"/>
    <x v="67"/>
    <s v="https://boardgamegeek.com/boardgame/39463/cosmic-encounter"/>
    <n v="2008"/>
    <n v="0.10101525445522107"/>
    <n v="101"/>
    <n v="2.4147958205846592E-6"/>
    <n v="5.6816057741653208E-4"/>
    <n v="3.6605101591629975E-2"/>
    <n v="6.0886094509643489E-2"/>
    <n v="9.1306411160807427E-2"/>
    <n v="0.10101525445522107"/>
  </r>
  <r>
    <n v="2011"/>
    <n v="11"/>
    <n v="99"/>
    <x v="56"/>
    <s v="https://boardgamegeek.com/boardgame/3955/bang"/>
    <n v="2002"/>
    <n v="0.10050378152592121"/>
    <n v="101"/>
    <n v="2.4025689277388568E-6"/>
    <n v="5.6528379651436898E-4"/>
    <n v="3.6419758114158568E-2"/>
    <n v="6.0577808505906494E-2"/>
    <n v="9.084409724760556E-2"/>
    <n v="0.10050378152592121"/>
  </r>
  <r>
    <n v="2011"/>
    <n v="11"/>
    <n v="100"/>
    <x v="154"/>
    <s v="https://boardgamegeek.com/boardgame/65781/london"/>
    <n v="2010"/>
    <n v="0.1"/>
    <n v="101"/>
    <n v="2.3905258998828852E-6"/>
    <n v="5.6245027593173204E-4"/>
    <n v="3.623720178604966E-2"/>
    <n v="6.0274158430827507E-2"/>
    <n v="9.03887354966596E-2"/>
    <n v="0.1"/>
  </r>
  <r>
    <n v="2011"/>
    <n v="12"/>
    <n v="1"/>
    <x v="147"/>
    <s v="https://boardgamegeek.com/boardgame/68448/7-wonders"/>
    <n v="2010"/>
    <n v="1"/>
    <n v="100"/>
    <n v="2.6561398887587605E-5"/>
    <n v="5.9205292203340209E-3"/>
    <n v="0.36603234127322892"/>
    <n v="0.6057704364907287"/>
    <n v="0.9047921471137097"/>
    <n v="1"/>
  </r>
  <r>
    <n v="2011"/>
    <n v="12"/>
    <n v="2"/>
    <x v="0"/>
    <s v="https://boardgamegeek.com/boardgame/36218/dominion"/>
    <n v="2008"/>
    <n v="0.70710678118654746"/>
    <n v="100"/>
    <n v="1.8781745271214014E-5"/>
    <n v="4.1864463599112891E-3"/>
    <n v="0.25882395064788877"/>
    <n v="0.42834438348492904"/>
    <n v="0.63978466278844037"/>
    <n v="0.70710678118654746"/>
  </r>
  <r>
    <n v="2011"/>
    <n v="12"/>
    <n v="3"/>
    <x v="5"/>
    <s v="https://boardgamegeek.com/boardgame/822/carcassonne"/>
    <n v="2000"/>
    <n v="0.57735026918962584"/>
    <n v="100"/>
    <n v="1.5335230797801733E-5"/>
    <n v="3.4182191391048927E-3"/>
    <n v="0.21132887076620771"/>
    <n v="0.34974172457503938"/>
    <n v="0.52238198969675986"/>
    <n v="0.57735026918962584"/>
  </r>
  <r>
    <n v="2011"/>
    <n v="12"/>
    <n v="4"/>
    <x v="203"/>
    <s v="https://boardgamegeek.com/boardgame/91536/quarriors"/>
    <n v="2011"/>
    <n v="0.5"/>
    <n v="100"/>
    <n v="1.3280699443793802E-5"/>
    <n v="2.9602646101670104E-3"/>
    <n v="0.18301617063661446"/>
    <n v="0.30288521824536435"/>
    <n v="0.45239607355685485"/>
    <n v="0.5"/>
  </r>
  <r>
    <n v="2011"/>
    <n v="12"/>
    <n v="5"/>
    <x v="1"/>
    <s v="https://boardgamegeek.com/boardgame/31260/agricola"/>
    <n v="2007"/>
    <n v="0.44721359549995793"/>
    <n v="100"/>
    <n v="1.1878618698026636E-5"/>
    <n v="2.64774115988814E-3"/>
    <n v="0.16369463941006834"/>
    <n v="0.27090877495059767"/>
    <n v="0.40463534929084899"/>
    <n v="0.44721359549995793"/>
  </r>
  <r>
    <n v="2011"/>
    <n v="12"/>
    <n v="6"/>
    <x v="11"/>
    <s v="https://boardgamegeek.com/boardgame/9209/ticket-ride"/>
    <n v="2004"/>
    <n v="0.40824829046386307"/>
    <n v="100"/>
    <n v="1.0843645688186394E-5"/>
    <n v="2.417045932842712E-3"/>
    <n v="0.14943207757928101"/>
    <n v="0.24730474511088812"/>
    <n v="0.36937984728430007"/>
    <n v="0.40824829046386307"/>
  </r>
  <r>
    <n v="2011"/>
    <n v="12"/>
    <n v="7"/>
    <x v="34"/>
    <s v="https://boardgamegeek.com/boardgame/39856/dixit"/>
    <n v="2008"/>
    <n v="0.3779644730092272"/>
    <n v="100"/>
    <n v="1.0039265132934923E-5"/>
    <n v="2.2377497066992788E-3"/>
    <n v="0.13834722097366958"/>
    <n v="0.22895970379278779"/>
    <n v="0.34197928706672043"/>
    <n v="0.3779644730092272"/>
  </r>
  <r>
    <n v="2011"/>
    <n v="12"/>
    <n v="8"/>
    <x v="216"/>
    <s v="https://boardgamegeek.com/boardgame/107529/kingdom-builder"/>
    <n v="2011"/>
    <n v="0.35355339059327373"/>
    <n v="100"/>
    <n v="9.3908726356070068E-6"/>
    <n v="2.0932231799556445E-3"/>
    <n v="0.12941197532394438"/>
    <n v="0.21417219174246452"/>
    <n v="0.31989233139422019"/>
    <n v="0.35355339059327373"/>
  </r>
  <r>
    <n v="2011"/>
    <n v="12"/>
    <n v="9"/>
    <x v="190"/>
    <s v="https://boardgamegeek.com/boardgame/70323/king-tokyo"/>
    <n v="2011"/>
    <n v="0.33333333333333331"/>
    <n v="100"/>
    <n v="8.8537996291958671E-6"/>
    <n v="1.9735097401113403E-3"/>
    <n v="0.12201078042440963"/>
    <n v="0.20192347883024289"/>
    <n v="0.30159738237123657"/>
    <n v="0.33333333333333331"/>
  </r>
  <r>
    <n v="2011"/>
    <n v="12"/>
    <n v="10"/>
    <x v="4"/>
    <s v="https://boardgamegeek.com/boardgame/28143/race-galaxy"/>
    <n v="2007"/>
    <n v="0.31622776601683794"/>
    <n v="100"/>
    <n v="8.3994518325039528E-6"/>
    <n v="1.8722357289836387E-3"/>
    <n v="0.11574958957074601"/>
    <n v="0.19156143185050795"/>
    <n v="0.28612039939134659"/>
    <n v="0.31622776601683794"/>
  </r>
  <r>
    <n v="2011"/>
    <n v="12"/>
    <n v="11"/>
    <x v="2"/>
    <s v="https://boardgamegeek.com/boardgame/30549/pandemic"/>
    <n v="2008"/>
    <n v="0.30151134457776363"/>
    <n v="100"/>
    <n v="8.0085630924628538E-6"/>
    <n v="1.7851067258348493E-3"/>
    <n v="0.11036290337623809"/>
    <n v="0.18264665881177838"/>
    <n v="0.27280509683965631"/>
    <n v="0.30151134457776363"/>
  </r>
  <r>
    <n v="2011"/>
    <n v="12"/>
    <n v="12"/>
    <x v="6"/>
    <s v="https://boardgamegeek.com/boardgame/13/catan"/>
    <n v="1995"/>
    <n v="0.28867513459481292"/>
    <n v="100"/>
    <n v="7.6676153989008664E-6"/>
    <n v="1.7091095695524463E-3"/>
    <n v="0.10566443538310386"/>
    <n v="0.17487086228751969"/>
    <n v="0.26119099484837993"/>
    <n v="0.28867513459481292"/>
  </r>
  <r>
    <n v="2011"/>
    <n v="12"/>
    <n v="13"/>
    <x v="152"/>
    <s v="https://boardgamegeek.com/boardgame/41114/resistance"/>
    <n v="2009"/>
    <n v="0.27735009811261457"/>
    <n v="100"/>
    <n v="7.3668065874807139E-6"/>
    <n v="1.6420593601382421E-3"/>
    <n v="0.10151910576452006"/>
    <n v="0.16801048999442497"/>
    <n v="0.2509441907735106"/>
    <n v="0.27735009811261457"/>
  </r>
  <r>
    <n v="2011"/>
    <n v="12"/>
    <n v="14"/>
    <x v="9"/>
    <s v="https://boardgamegeek.com/boardgame/3076/puerto-rico"/>
    <n v="2002"/>
    <n v="0.2672612419124244"/>
    <n v="100"/>
    <n v="7.0988324536279508E-6"/>
    <n v="1.5823279922052682E-3"/>
    <n v="9.7826258108795514E-2"/>
    <n v="0.16189895917034355"/>
    <n v="0.24181587291021905"/>
    <n v="0.2672612419124244"/>
  </r>
  <r>
    <n v="2011"/>
    <n v="12"/>
    <n v="15"/>
    <x v="8"/>
    <s v="https://boardgamegeek.com/boardgame/34635/stone-age"/>
    <n v="2008"/>
    <n v="0.2581988897471611"/>
    <n v="100"/>
    <n v="6.8581237029065991E-6"/>
    <n v="1.5286740714058695E-3"/>
    <n v="9.4509144128301678E-2"/>
    <n v="0.1564092541435593"/>
    <n v="0.23361632783670991"/>
    <n v="0.2581988897471611"/>
  </r>
  <r>
    <n v="2011"/>
    <n v="12"/>
    <n v="16"/>
    <x v="229"/>
    <s v="https://boardgamegeek.com/boardgame/72125/eclipse"/>
    <n v="2011"/>
    <n v="0.25"/>
    <n v="100"/>
    <n v="6.6403497218969012E-6"/>
    <n v="1.4801323050835052E-3"/>
    <n v="9.1508085318307231E-2"/>
    <n v="0.15144260912268218"/>
    <n v="0.22619803677842742"/>
    <n v="0.25"/>
  </r>
  <r>
    <n v="2011"/>
    <n v="12"/>
    <n v="17"/>
    <x v="7"/>
    <s v="https://boardgamegeek.com/boardgame/2651/power-grid"/>
    <n v="2004"/>
    <n v="0.24253562503633297"/>
    <n v="100"/>
    <n v="6.4420854810404186E-6"/>
    <n v="1.4359392549995848E-3"/>
    <n v="8.877588267421492E-2"/>
    <n v="0.14692091144281114"/>
    <n v="0.21944432892818933"/>
    <n v="0.24253562503633297"/>
  </r>
  <r>
    <n v="2011"/>
    <n v="12"/>
    <n v="18"/>
    <x v="212"/>
    <s v="https://boardgamegeek.com/boardgame/68425/eminent-domain"/>
    <n v="2011"/>
    <n v="0.23570226039551587"/>
    <n v="100"/>
    <n v="6.2605817570713393E-6"/>
    <n v="1.3954821199704298E-3"/>
    <n v="8.6274650215962936E-2"/>
    <n v="0.14278146116164303"/>
    <n v="0.21326155426281351"/>
    <n v="0.23570226039551587"/>
  </r>
  <r>
    <n v="2011"/>
    <n v="12"/>
    <n v="19"/>
    <x v="119"/>
    <s v="https://boardgamegeek.com/boardgame/65244/forbidden-island"/>
    <n v="2010"/>
    <n v="0.22941573387056174"/>
    <n v="100"/>
    <n v="6.0936028184246331E-6"/>
    <n v="1.3582625559850341E-3"/>
    <n v="8.3973578193557719E-2"/>
    <n v="0.13897326924461104"/>
    <n v="0.20757355443041298"/>
    <n v="0.22941573387056174"/>
  </r>
  <r>
    <n v="2011"/>
    <n v="12"/>
    <n v="20"/>
    <x v="3"/>
    <s v="https://boardgamegeek.com/boardgame/40692/small-world"/>
    <n v="2009"/>
    <n v="0.22360679774997896"/>
    <n v="100"/>
    <n v="5.9393093490133179E-6"/>
    <n v="1.32387057994407E-3"/>
    <n v="8.1847319705034172E-2"/>
    <n v="0.13545438747529884"/>
    <n v="0.20231767464542449"/>
    <n v="0.22360679774997896"/>
  </r>
  <r>
    <n v="2011"/>
    <n v="12"/>
    <n v="21"/>
    <x v="22"/>
    <s v="https://boardgamegeek.com/boardgame/14996/ticket-ride-europe"/>
    <n v="2005"/>
    <n v="0.21821789023599239"/>
    <n v="100"/>
    <n v="5.7961724269660023E-6"/>
    <n v="1.2919653955418349E-3"/>
    <n v="7.9874805270784777E-2"/>
    <n v="0.13218994661834305"/>
    <n v="0.19744183344524738"/>
    <n v="0.21821789023599239"/>
  </r>
  <r>
    <n v="2011"/>
    <n v="12"/>
    <n v="22"/>
    <x v="213"/>
    <s v="https://boardgamegeek.com/boardgame/90137/blood-bowl-team-manager-card-game"/>
    <n v="2011"/>
    <n v="0.21320071635561041"/>
    <n v="100"/>
    <n v="5.6629092702407907E-6"/>
    <n v="1.2622610709795369E-3"/>
    <n v="7.8038357368773667E-2"/>
    <n v="0.12915069100687415"/>
    <n v="0.19290233391757375"/>
    <n v="0.21320071635561041"/>
  </r>
  <r>
    <n v="2011"/>
    <n v="12"/>
    <n v="23"/>
    <x v="19"/>
    <s v="https://boardgamegeek.com/boardgame/11/bohnanza"/>
    <n v="1997"/>
    <n v="0.20851441405707477"/>
    <n v="100"/>
    <n v="5.5384345255815669E-6"/>
    <n v="1.2345156812857382E-3"/>
    <n v="7.6323019166526548E-2"/>
    <n v="0.12631186761796273"/>
    <n v="0.18866220439885778"/>
    <n v="0.20851441405707477"/>
  </r>
  <r>
    <n v="2011"/>
    <n v="12"/>
    <n v="24"/>
    <x v="21"/>
    <s v="https://boardgamegeek.com/boardgame/478/citadels"/>
    <n v="2000"/>
    <n v="0.20412414523193154"/>
    <n v="100"/>
    <n v="5.4218228440931971E-6"/>
    <n v="1.208522966421356E-3"/>
    <n v="7.4716038789640504E-2"/>
    <n v="0.12365237255544406"/>
    <n v="0.18468992364215003"/>
    <n v="0.20412414523193154"/>
  </r>
  <r>
    <n v="2011"/>
    <n v="12"/>
    <n v="25"/>
    <x v="129"/>
    <s v="https://boardgamegeek.com/boardgame/63888/innovation"/>
    <n v="2010"/>
    <n v="0.2"/>
    <n v="100"/>
    <n v="5.3122797775175216E-6"/>
    <n v="1.1841058440668043E-3"/>
    <n v="7.3206468254645787E-2"/>
    <n v="0.12115408729814575"/>
    <n v="0.18095842942274196"/>
    <n v="0.2"/>
  </r>
  <r>
    <n v="2011"/>
    <n v="12"/>
    <n v="26"/>
    <x v="208"/>
    <s v="https://boardgamegeek.com/boardgame/91312/discworld-ankh-morpork"/>
    <n v="2011"/>
    <n v="0.19611613513818404"/>
    <n v="100"/>
    <n v="5.2091188936973424E-6"/>
    <n v="1.1611113086645944E-3"/>
    <n v="7.1784848106086471E-2"/>
    <n v="0.11880135678553248"/>
    <n v="0.17744433899532"/>
    <n v="0.19611613513818404"/>
  </r>
  <r>
    <n v="2011"/>
    <n v="12"/>
    <n v="27"/>
    <x v="185"/>
    <s v="https://boardgamegeek.com/boardgame/77423/lord-rings-card-game"/>
    <n v="2011"/>
    <n v="0.19245008972987526"/>
    <n v="100"/>
    <n v="5.1117435992672431E-6"/>
    <n v="1.1394063797016307E-3"/>
    <n v="7.0442956922069228E-2"/>
    <n v="0.11658057485834644"/>
    <n v="0.17412732989891994"/>
    <n v="0.19245008972987526"/>
  </r>
  <r>
    <n v="2011"/>
    <n v="12"/>
    <n v="28"/>
    <x v="204"/>
    <s v="https://boardgamegeek.com/boardgame/79828/few-acres-snow"/>
    <n v="2011"/>
    <n v="0.1889822365046136"/>
    <n v="100"/>
    <n v="5.0196325664674613E-6"/>
    <n v="1.1188748533496394E-3"/>
    <n v="6.9173610486834791E-2"/>
    <n v="0.1144798518963939"/>
    <n v="0.17098964353336021"/>
    <n v="0.1889822365046136"/>
  </r>
  <r>
    <n v="2011"/>
    <n v="12"/>
    <n v="29"/>
    <x v="27"/>
    <s v="https://boardgamegeek.com/boardgame/12333/twilight-struggle"/>
    <n v="2005"/>
    <n v="0.18569533817705186"/>
    <n v="100"/>
    <n v="4.9323279488861493E-6"/>
    <n v="1.0994146757570432E-3"/>
    <n v="6.7970499396470305E-2"/>
    <n v="0.11248874606180619"/>
    <n v="0.16801568373822118"/>
    <n v="0.18569533817705186"/>
  </r>
  <r>
    <n v="2011"/>
    <n v="12"/>
    <n v="30"/>
    <x v="149"/>
    <s v="https://boardgamegeek.com/boardgame/48726/alien-frontiers"/>
    <n v="2010"/>
    <n v="0.18257418583505536"/>
    <n v="100"/>
    <n v="4.8494257765414523E-6"/>
    <n v="1.0809358021151389E-3"/>
    <n v="6.68280566972589E-2"/>
    <n v="0.1105980442452409"/>
    <n v="0.16519168960923719"/>
    <n v="0.18257418583505536"/>
  </r>
  <r>
    <n v="2011"/>
    <n v="12"/>
    <n v="31"/>
    <x v="155"/>
    <s v="https://boardgamegeek.com/boardgame/73439/troyes"/>
    <n v="2010"/>
    <n v="0.17960530202677491"/>
    <n v="100"/>
    <n v="4.7705680694588147E-6"/>
    <n v="1.0633584387764381E-3"/>
    <n v="6.5741349205945834E-2"/>
    <n v="0.10879958220480859"/>
    <n v="0.16250546685381198"/>
    <n v="0.17960530202677491"/>
  </r>
  <r>
    <n v="2011"/>
    <n v="12"/>
    <n v="32"/>
    <x v="207"/>
    <s v="https://boardgamegeek.com/boardgame/100423/elder-sign"/>
    <n v="2011"/>
    <n v="0.17677669529663687"/>
    <n v="100"/>
    <n v="4.6954363178035034E-6"/>
    <n v="1.0466115899778223E-3"/>
    <n v="6.4705987661972192E-2"/>
    <n v="0.10708609587123226"/>
    <n v="0.15994616569711009"/>
    <n v="0.17677669529663687"/>
  </r>
  <r>
    <n v="2011"/>
    <n v="12"/>
    <n v="33"/>
    <x v="15"/>
    <s v="https://boardgamegeek.com/boardgame/37111/battlestar-galactica-board-game"/>
    <n v="2008"/>
    <n v="0.17407765595569785"/>
    <n v="100"/>
    <n v="4.6237460572555303E-6"/>
    <n v="1.0306318486929618E-3"/>
    <n v="6.3718051972819725E-2"/>
    <n v="0.10545109763156599"/>
    <n v="0.15750409609667751"/>
    <n v="0.17407765595569785"/>
  </r>
  <r>
    <n v="2011"/>
    <n v="12"/>
    <n v="34"/>
    <x v="233"/>
    <s v="https://boardgamegeek.com/boardgameexpansion/106637/ticket-ride-map-collection-volume-1-team-asia-lege"/>
    <n v="2011"/>
    <n v="0.17149858514250882"/>
    <n v="100"/>
    <n v="4.5552423286270816E-6"/>
    <n v="1.0153623845821655E-3"/>
    <n v="6.27740286447587E-2"/>
    <n v="0.10388877277931997"/>
    <n v="0.1551705730780539"/>
    <n v="0.17149858514250882"/>
  </r>
  <r>
    <n v="2011"/>
    <n v="12"/>
    <n v="35"/>
    <x v="133"/>
    <s v="https://boardgamegeek.com/boardgame/19857/glory-rome"/>
    <n v="2005"/>
    <n v="0.1690308509457033"/>
    <n v="100"/>
    <n v="4.4896958562771896E-6"/>
    <n v="1.0007520921619609E-3"/>
    <n v="6.187075811906196E-2"/>
    <n v="0.10239389235777799"/>
    <n v="0.15293778655562032"/>
    <n v="0.1690308509457033"/>
  </r>
  <r>
    <n v="2011"/>
    <n v="12"/>
    <n v="36"/>
    <x v="14"/>
    <s v="https://boardgamegeek.com/boardgame/40834/dominion-intrigue"/>
    <n v="2009"/>
    <n v="0.16666666666666666"/>
    <n v="100"/>
    <n v="4.4268998145979336E-6"/>
    <n v="9.8675487005567015E-4"/>
    <n v="6.1005390212204816E-2"/>
    <n v="0.10096173941512145"/>
    <n v="0.15079869118561828"/>
    <n v="0.16666666666666666"/>
  </r>
  <r>
    <n v="2011"/>
    <n v="12"/>
    <n v="37"/>
    <x v="223"/>
    <s v="https://boardgamegeek.com/boardgame/100901/flash-point-fire-rescue"/>
    <n v="2011"/>
    <n v="0.16439898730535729"/>
    <n v="100"/>
    <n v="4.3666670785330457E-6"/>
    <n v="9.7332900813468964E-4"/>
    <n v="6.0175346226327767E-2"/>
    <n v="9.9588046298600047E-2"/>
    <n v="0.14874691270733373"/>
    <n v="0.16439898730535729"/>
  </r>
  <r>
    <n v="2011"/>
    <n v="12"/>
    <n v="38"/>
    <x v="195"/>
    <s v="https://boardgamegeek.com/boardgame/25669/qwirkle"/>
    <n v="2006"/>
    <n v="0.16222142113076254"/>
    <n v="100"/>
    <n v="4.3088278747655164E-6"/>
    <n v="9.6043666396879038E-4"/>
    <n v="5.9378286581163467E-2"/>
    <n v="9.8268941086528352E-2"/>
    <n v="0.14677666793273997"/>
    <n v="0.16222142113076254"/>
  </r>
  <r>
    <n v="2011"/>
    <n v="12"/>
    <n v="39"/>
    <x v="75"/>
    <s v="https://boardgamegeek.com/boardgame/8203/hey-s-my-fish"/>
    <n v="2003"/>
    <n v="0.16012815380508713"/>
    <n v="100"/>
    <n v="4.2532277663498978E-6"/>
    <n v="9.4804341360115872E-4"/>
    <n v="5.8612083041035747E-2"/>
    <n v="9.7000901624962166E-2"/>
    <n v="0.14488269609465912"/>
    <n v="0.16012815380508713"/>
  </r>
  <r>
    <n v="2011"/>
    <n v="12"/>
    <n v="40"/>
    <x v="215"/>
    <s v="https://boardgamegeek.com/boardgame/69552/panic-station"/>
    <n v="2011"/>
    <n v="0.15811388300841897"/>
    <n v="100"/>
    <n v="4.1997259162519764E-6"/>
    <n v="9.3611786449181937E-4"/>
    <n v="5.7874794785373003E-2"/>
    <n v="9.5780715925253973E-2"/>
    <n v="0.1430601996956733"/>
    <n v="0.15811388300841897"/>
  </r>
  <r>
    <n v="2011"/>
    <n v="12"/>
    <n v="41"/>
    <x v="51"/>
    <s v="https://boardgamegeek.com/boardgame/172/sale"/>
    <n v="1997"/>
    <n v="0.15617376188860607"/>
    <n v="100"/>
    <n v="4.148193585298393E-6"/>
    <n v="9.2463132071097989E-4"/>
    <n v="5.716464770953425E-2"/>
    <n v="9.4605447907660026E-2"/>
    <n v="0.14130479334201712"/>
    <n v="0.15617376188860607"/>
  </r>
  <r>
    <n v="2011"/>
    <n v="12"/>
    <n v="42"/>
    <x v="28"/>
    <s v="https://boardgamegeek.com/boardgame/50/lost-cities"/>
    <n v="1999"/>
    <n v="0.15430334996209191"/>
    <n v="100"/>
    <n v="4.0985128280341492E-6"/>
    <n v="9.1355749224599164E-4"/>
    <n v="5.6480016452926905E-2"/>
    <n v="9.3472407658518081E-2"/>
    <n v="0.13961245931903929"/>
    <n v="0.15430334996209191"/>
  </r>
  <r>
    <n v="2011"/>
    <n v="12"/>
    <n v="43"/>
    <x v="173"/>
    <s v="https://boardgamegeek.com/boardgame/2653/survive-escape-atlantis"/>
    <n v="1982"/>
    <n v="0.15249857033260467"/>
    <n v="100"/>
    <n v="4.050575356391146E-6"/>
    <n v="9.0287224171334876E-4"/>
    <n v="5.5819408739663456E-2"/>
    <n v="9.2379125514594013E-2"/>
    <n v="0.13797950888300844"/>
    <n v="0.15249857033260467"/>
  </r>
  <r>
    <n v="2011"/>
    <n v="12"/>
    <n v="44"/>
    <x v="184"/>
    <s v="https://boardgamegeek.com/boardgame/84876/castles-burgundy"/>
    <n v="2011"/>
    <n v="0.15075567228888181"/>
    <n v="100"/>
    <n v="4.0042815462314269E-6"/>
    <n v="8.9255336291742466E-4"/>
    <n v="5.5181451688119047E-2"/>
    <n v="9.1323329405889192E-2"/>
    <n v="0.13640254841982816"/>
    <n v="0.15075567228888181"/>
  </r>
  <r>
    <n v="2011"/>
    <n v="12"/>
    <n v="45"/>
    <x v="17"/>
    <s v="https://boardgamegeek.com/boardgame/15987/arkham-horror"/>
    <n v="2005"/>
    <n v="0.14907119849998599"/>
    <n v="100"/>
    <n v="3.9595395660088791E-6"/>
    <n v="8.8258038662938009E-4"/>
    <n v="5.4564879803356121E-2"/>
    <n v="9.0302924983532568E-2"/>
    <n v="0.13487844976361635"/>
    <n v="0.14907119849998599"/>
  </r>
  <r>
    <n v="2011"/>
    <n v="12"/>
    <n v="46"/>
    <x v="20"/>
    <s v="https://boardgamegeek.com/boardgame/35677/le-havre"/>
    <n v="2008"/>
    <n v="0.14744195615489714"/>
    <n v="100"/>
    <n v="3.9162646101964255E-6"/>
    <n v="8.7293440971827603E-4"/>
    <n v="5.3968524413281767E-2"/>
    <n v="8.9315978136998916E-2"/>
    <n v="0.13340432408403483"/>
    <n v="0.14744195615489714"/>
  </r>
  <r>
    <n v="2011"/>
    <n v="12"/>
    <n v="47"/>
    <x v="36"/>
    <s v="https://boardgamegeek.com/boardgame/215/tichu"/>
    <n v="1991"/>
    <n v="0.14586499149789456"/>
    <n v="100"/>
    <n v="3.8743782229101518E-6"/>
    <n v="8.6359794438705827E-4"/>
    <n v="5.3391304347773977E-2"/>
    <n v="8.8360699568396012E-2"/>
    <n v="0.13197749884610302"/>
    <n v="0.14586499149789456"/>
  </r>
  <r>
    <n v="2011"/>
    <n v="12"/>
    <n v="48"/>
    <x v="156"/>
    <s v="https://boardgamegeek.com/boardgame/77130/sid-meiers-civilization-board-game"/>
    <n v="2010"/>
    <n v="0.14433756729740646"/>
    <n v="100"/>
    <n v="3.8338076994504332E-6"/>
    <n v="8.5455478477622316E-4"/>
    <n v="5.2832217691551928E-2"/>
    <n v="8.7435431143759845E-2"/>
    <n v="0.13059549742418997"/>
    <n v="0.14433756729740646"/>
  </r>
  <r>
    <n v="2011"/>
    <n v="12"/>
    <n v="49"/>
    <x v="37"/>
    <s v="https://boardgamegeek.com/boardgame/15512/diamant"/>
    <n v="2005"/>
    <n v="0.14285714285714285"/>
    <n v="100"/>
    <n v="3.7944855553696575E-6"/>
    <n v="8.4578988861914583E-4"/>
    <n v="5.229033446760413E-2"/>
    <n v="8.6538633784389807E-2"/>
    <n v="0.12925602101624423"/>
    <n v="0.14285714285714285"/>
  </r>
  <r>
    <n v="2011"/>
    <n v="12"/>
    <n v="50"/>
    <x v="16"/>
    <s v="https://boardgamegeek.com/boardgame/25613/through-ages-story-civilization"/>
    <n v="2006"/>
    <n v="0.1414213562373095"/>
    <n v="100"/>
    <n v="3.7563490542428031E-6"/>
    <n v="8.3728927198225785E-4"/>
    <n v="5.1764790129577756E-2"/>
    <n v="8.5668876696985821E-2"/>
    <n v="0.12795693255768809"/>
    <n v="0.1414213562373095"/>
  </r>
  <r>
    <n v="2011"/>
    <n v="12"/>
    <n v="51"/>
    <x v="24"/>
    <s v="https://boardgamegeek.com/boardgame/37380/roll-through-ages-bronze-age"/>
    <n v="2008"/>
    <n v="0.14002800840280097"/>
    <n v="100"/>
    <n v="3.7193397866212654E-6"/>
    <n v="8.2903991541396094E-4"/>
    <n v="5.1254779759504612E-2"/>
    <n v="8.4824827771092168E-2"/>
    <n v="0.12669624237882687"/>
    <n v="0.14002800840280097"/>
  </r>
  <r>
    <n v="2011"/>
    <n v="12"/>
    <n v="52"/>
    <x v="114"/>
    <s v="https://boardgamegeek.com/boardgame/41/cant-stop"/>
    <n v="1980"/>
    <n v="0.13867504905630729"/>
    <n v="100"/>
    <n v="3.6834032937403569E-6"/>
    <n v="8.2102968006912106E-4"/>
    <n v="5.0759552882260028E-2"/>
    <n v="8.4005244997212486E-2"/>
    <n v="0.1254720953867553"/>
    <n v="0.13867504905630729"/>
  </r>
  <r>
    <n v="2011"/>
    <n v="12"/>
    <n v="53"/>
    <x v="198"/>
    <s v="https://boardgamegeek.com/boardgameexpansion/92539/7-wonders-leaders"/>
    <n v="2011"/>
    <n v="0.13736056394868904"/>
    <n v="100"/>
    <n v="3.648488730465115E-6"/>
    <n v="8.1324723257977327E-4"/>
    <n v="5.0278408820749729E-2"/>
    <n v="8.3208968779810016E-2"/>
    <n v="0.12428275958388438"/>
    <n v="0.13736056394868904"/>
  </r>
  <r>
    <n v="2011"/>
    <n v="12"/>
    <n v="54"/>
    <x v="218"/>
    <s v="https://boardgamegeek.com/boardgame/62220/urban-sprawl"/>
    <n v="2011"/>
    <n v="0.13608276348795434"/>
    <n v="100"/>
    <n v="3.6145485627287974E-6"/>
    <n v="8.0568197761423722E-4"/>
    <n v="4.9810692526426996E-2"/>
    <n v="8.2434915036962694E-2"/>
    <n v="0.12312661576143334"/>
    <n v="0.13608276348795434"/>
  </r>
  <r>
    <n v="2011"/>
    <n v="12"/>
    <n v="55"/>
    <x v="26"/>
    <s v="https://boardgamegeek.com/boardgame/31481/galaxy-trucker"/>
    <n v="2007"/>
    <n v="0.13483997249264842"/>
    <n v="100"/>
    <n v="3.581538295368575E-6"/>
    <n v="7.9832399721176063E-4"/>
    <n v="4.9355790828701888E-2"/>
    <n v="8.1682068993269491E-2"/>
    <n v="0.12200214822837692"/>
    <n v="0.13483997249264842"/>
  </r>
  <r>
    <n v="2011"/>
    <n v="12"/>
    <n v="56"/>
    <x v="25"/>
    <s v="https://boardgamegeek.com/boardgame/53953/thunderstone"/>
    <n v="2009"/>
    <n v="0.1336306209562122"/>
    <n v="100"/>
    <n v="3.5494162268139754E-6"/>
    <n v="7.9116399610263408E-4"/>
    <n v="4.8913129054397757E-2"/>
    <n v="8.0949479585171777E-2"/>
    <n v="0.12090793645510953"/>
    <n v="0.1336306209562122"/>
  </r>
  <r>
    <n v="2011"/>
    <n v="12"/>
    <n v="57"/>
    <x v="140"/>
    <s v="https://boardgamegeek.com/boardgame/69789/ascension-deckbuilding-game"/>
    <n v="2010"/>
    <n v="0.13245323570650439"/>
    <n v="100"/>
    <n v="3.5181432275521245E-6"/>
    <n v="7.841932523281487E-4"/>
    <n v="4.8482167974866645E-2"/>
    <n v="8.0236254408538529E-2"/>
    <n v="0.11984264752704638"/>
    <n v="0.13245323570650439"/>
  </r>
  <r>
    <n v="2011"/>
    <n v="12"/>
    <n v="58"/>
    <x v="76"/>
    <s v="https://boardgamegeek.com/boardgame/20100/wits-wagers"/>
    <n v="2005"/>
    <n v="0.13130643285972254"/>
    <n v="100"/>
    <n v="3.4876825396933307E-6"/>
    <n v="7.7740357256381458E-4"/>
    <n v="4.8062401043880286E-2"/>
    <n v="7.9541555147474685E-2"/>
    <n v="0.11880502931699052"/>
    <n v="0.13130643285972254"/>
  </r>
  <r>
    <n v="2011"/>
    <n v="12"/>
    <n v="59"/>
    <x v="43"/>
    <s v="https://boardgamegeek.com/boardgame/12942/no-thanks"/>
    <n v="2004"/>
    <n v="0.13018891098082389"/>
    <n v="100"/>
    <n v="3.4579995953022973E-6"/>
    <n v="7.707872516254325E-4"/>
    <n v="4.7653351894122946E-2"/>
    <n v="7.8864593431106314E-2"/>
    <n v="0.11779390429673527"/>
    <n v="0.13018891098082389"/>
  </r>
  <r>
    <n v="2011"/>
    <n v="12"/>
    <n v="60"/>
    <x v="33"/>
    <s v="https://boardgamegeek.com/boardgame/6249/alhambra"/>
    <n v="2003"/>
    <n v="0.12909944487358055"/>
    <n v="100"/>
    <n v="3.4290618514532995E-6"/>
    <n v="7.6433703570293477E-4"/>
    <n v="4.7254572064150839E-2"/>
    <n v="7.820462707177965E-2"/>
    <n v="0.11680816391835495"/>
    <n v="0.12909944487358055"/>
  </r>
  <r>
    <n v="2011"/>
    <n v="12"/>
    <n v="61"/>
    <x v="41"/>
    <s v="https://boardgamegeek.com/boardgame/10630/memoir-44"/>
    <n v="2004"/>
    <n v="0.12803687993289598"/>
    <n v="100"/>
    <n v="3.4008386402198107E-6"/>
    <n v="7.5804608892310929E-4"/>
    <n v="4.6865638931157215E-2"/>
    <n v="7.7560956643861423E-2"/>
    <n v="0.11584676350422519"/>
    <n v="0.12803687993289598"/>
  </r>
  <r>
    <n v="2011"/>
    <n v="12"/>
    <n v="62"/>
    <x v="148"/>
    <s v="https://boardgamegeek.com/boardgame/62219/dominant-species"/>
    <n v="2010"/>
    <n v="0.1270001270001905"/>
    <n v="100"/>
    <n v="3.3733010320263447E-6"/>
    <n v="7.5190796289075954E-4"/>
    <n v="4.6486153827877144E-2"/>
    <n v="7.6932922367283385E-2"/>
    <n v="0.11490871759221619"/>
    <n v="0.1270001270001905"/>
  </r>
  <r>
    <n v="2011"/>
    <n v="12"/>
    <n v="63"/>
    <x v="220"/>
    <s v="https://boardgamegeek.com/boardgame/102680/trajan"/>
    <n v="2011"/>
    <n v="0.12598815766974239"/>
    <n v="100"/>
    <n v="3.3464217109783074E-6"/>
    <n v="7.4591656889975955E-4"/>
    <n v="4.6115740324556523E-2"/>
    <n v="7.6319901264262593E-2"/>
    <n v="0.11399309568890681"/>
    <n v="0.12598815766974239"/>
  </r>
  <r>
    <n v="2011"/>
    <n v="12"/>
    <n v="64"/>
    <x v="211"/>
    <s v="https://boardgamegeek.com/boardgame/92828/dixit-odyssey"/>
    <n v="2011"/>
    <n v="0.125"/>
    <n v="100"/>
    <n v="3.3201748609484506E-6"/>
    <n v="7.4006615254175261E-4"/>
    <n v="4.5754042659153615E-2"/>
    <n v="7.5721304561341088E-2"/>
    <n v="0.11309901838921371"/>
    <n v="0.125"/>
  </r>
  <r>
    <n v="2011"/>
    <n v="12"/>
    <n v="65"/>
    <x v="49"/>
    <s v="https://boardgamegeek.com/boardgame/2655/hive"/>
    <n v="2000"/>
    <n v="0.12403473458920847"/>
    <n v="100"/>
    <n v="3.2945360613400255E-6"/>
    <n v="7.3435127047178359E-4"/>
    <n v="4.5400724300891523E-2"/>
    <n v="7.5136575312116496E-2"/>
    <n v="0.11222565382564904"/>
    <n v="0.12403473458920847"/>
  </r>
  <r>
    <n v="2011"/>
    <n v="12"/>
    <n v="66"/>
    <x v="44"/>
    <s v="https://boardgamegeek.com/boardgame/5782/coloretto"/>
    <n v="2003"/>
    <n v="0.12309149097933272"/>
    <n v="100"/>
    <n v="3.2694821915699478E-6"/>
    <n v="7.2876676911762099E-4"/>
    <n v="4.5055466633977692E-2"/>
    <n v="7.4565186218844975E-2"/>
    <n v="0.11137221441461828"/>
    <n v="0.12309149097933272"/>
  </r>
  <r>
    <n v="2011"/>
    <n v="12"/>
    <n v="67"/>
    <x v="222"/>
    <s v="https://boardgamegeek.com/boardgame/50750/belfort"/>
    <n v="2011"/>
    <n v="0.12216944435630522"/>
    <n v="100"/>
    <n v="3.2449913434227612E-6"/>
    <n v="7.2330776514347632E-4"/>
    <n v="4.4717967749787868E-2"/>
    <n v="7.4006637633548811E-2"/>
    <n v="0.11053795387083029"/>
    <n v="0.12216944435630522"/>
  </r>
  <r>
    <n v="2011"/>
    <n v="12"/>
    <n v="68"/>
    <x v="234"/>
    <s v="https://boardgamegeek.com/boardgame/96848/mage-knight-board-game"/>
    <n v="2011"/>
    <n v="0.12126781251816648"/>
    <n v="100"/>
    <n v="3.2210427405202093E-6"/>
    <n v="7.1796962749979241E-4"/>
    <n v="4.438794133710746E-2"/>
    <n v="7.3460455721405568E-2"/>
    <n v="0.10972216446409466"/>
    <n v="0.12126781251816648"/>
  </r>
  <r>
    <n v="2011"/>
    <n v="12"/>
    <n v="69"/>
    <x v="235"/>
    <s v="https://boardgamegeek.com/boardgameexpansion/104557/dominion-hinterlands"/>
    <n v="2011"/>
    <n v="0.1203858530857692"/>
    <n v="100"/>
    <n v="3.197616664233635E-6"/>
    <n v="7.1274796090913504E-4"/>
    <n v="4.4065115661159074E-2"/>
    <n v="7.292619077107515E-2"/>
    <n v="0.10892417449558872"/>
    <n v="0.1203858530857692"/>
  </r>
  <r>
    <n v="2011"/>
    <n v="12"/>
    <n v="70"/>
    <x v="236"/>
    <s v="https://boardgamegeek.com/boardgame/70149/ora-et-labora"/>
    <n v="2011"/>
    <n v="0.11952286093343936"/>
    <n v="100"/>
    <n v="3.1746943854387441E-6"/>
    <n v="7.0763859065434739E-4"/>
    <n v="4.3749232623141357E-2"/>
    <n v="7.2403415638270227E-2"/>
    <n v="0.10814334597313993"/>
    <n v="0.11952286093343936"/>
  </r>
  <r>
    <n v="2011"/>
    <n v="12"/>
    <n v="71"/>
    <x v="131"/>
    <s v="https://boardgamegeek.com/boardgame/66362/glen-more"/>
    <n v="2010"/>
    <n v="0.11867816581938533"/>
    <n v="100"/>
    <n v="3.1522581015759585E-6"/>
    <n v="7.0263754854931707E-4"/>
    <n v="4.3440046892882105E-2"/>
    <n v="7.1891724310328128E-2"/>
    <n v="0.10737907246723852"/>
    <n v="0.11867816581938533"/>
  </r>
  <r>
    <n v="2011"/>
    <n v="12"/>
    <n v="72"/>
    <x v="237"/>
    <s v="https://boardgamegeek.com/boardgame/105134/risk-legacy"/>
    <n v="2011"/>
    <n v="0.11785113019775793"/>
    <n v="100"/>
    <n v="3.1302908785356696E-6"/>
    <n v="6.9774105998521492E-4"/>
    <n v="4.3137325107981468E-2"/>
    <n v="7.1390730580821515E-2"/>
    <n v="0.10663077713140676"/>
    <n v="0.11785113019775793"/>
  </r>
  <r>
    <n v="2011"/>
    <n v="12"/>
    <n v="73"/>
    <x v="32"/>
    <s v="https://boardgamegeek.com/boardgame/12/ra"/>
    <n v="1999"/>
    <n v="0.11704114719613057"/>
    <n v="100"/>
    <n v="3.1087765969372797E-6"/>
    <n v="6.9294553195610627E-4"/>
    <n v="4.2840845133504286E-2"/>
    <n v="7.0900066824375649E-2"/>
    <n v="0.10589791087223872"/>
    <n v="0.11704114719613057"/>
  </r>
  <r>
    <n v="2011"/>
    <n v="12"/>
    <n v="74"/>
    <x v="40"/>
    <s v="https://boardgamegeek.com/boardgame/21790/thurn-and-taxis"/>
    <n v="2006"/>
    <n v="0.11624763874381928"/>
    <n v="100"/>
    <n v="3.0876999024147674E-6"/>
    <n v="6.8824754197761536E-4"/>
    <n v="4.2550395376884688E-2"/>
    <n v="7.0419382862859953E-2"/>
    <n v="0.10517995065591912"/>
    <n v="0.11624763874381928"/>
  </r>
  <r>
    <n v="2011"/>
    <n v="12"/>
    <n v="75"/>
    <x v="178"/>
    <s v="https://boardgamegeek.com/boardgame/83330/mansions-madness"/>
    <n v="2011"/>
    <n v="0.11547005383792514"/>
    <n v="100"/>
    <n v="3.0670461595603456E-6"/>
    <n v="6.8364382782097827E-4"/>
    <n v="4.226577415324153E-2"/>
    <n v="6.9948344915007857E-2"/>
    <n v="0.10447639793935194"/>
    <n v="0.11547005383792514"/>
  </r>
  <r>
    <n v="2011"/>
    <n v="12"/>
    <n v="76"/>
    <x v="30"/>
    <s v="https://boardgamegeek.com/boardgame/8217/san-juan"/>
    <n v="2004"/>
    <n v="0.11470786693528087"/>
    <n v="100"/>
    <n v="3.0468014092123166E-6"/>
    <n v="6.7913127799251705E-4"/>
    <n v="4.1986789096778859E-2"/>
    <n v="6.9486634622305518E-2"/>
    <n v="0.10378677721520649"/>
    <n v="0.11470786693528087"/>
  </r>
  <r>
    <n v="2011"/>
    <n v="12"/>
    <n v="77"/>
    <x v="58"/>
    <s v="https://boardgamegeek.com/boardgame/463/magic-gathering"/>
    <n v="1993"/>
    <n v="0.11396057645963795"/>
    <n v="100"/>
    <n v="3.0269523288038697E-6"/>
    <n v="6.7470692289539581E-4"/>
    <n v="4.1713256614368095E-2"/>
    <n v="6.9033948144689938E-2"/>
    <n v="0.1031106346612319"/>
    <n v="0.11396057645963795"/>
  </r>
  <r>
    <n v="2011"/>
    <n v="12"/>
    <n v="78"/>
    <x v="221"/>
    <s v="https://boardgamegeek.com/boardgame/97842/last-will"/>
    <n v="2011"/>
    <n v="0.11322770341445956"/>
    <n v="100"/>
    <n v="3.0074861955169256E-6"/>
    <n v="6.7036792661662203E-4"/>
    <n v="4.1445001377785409E-2"/>
    <n v="6.8589995320219949E-2"/>
    <n v="0.10244753688512319"/>
    <n v="0.11322770341445956"/>
  </r>
  <r>
    <n v="2011"/>
    <n v="12"/>
    <n v="79"/>
    <x v="238"/>
    <s v="https://boardgamegeek.com/boardgame/103343/game-thrones-board-game-second-edition"/>
    <n v="2011"/>
    <n v="0.1125087900926024"/>
    <n v="100"/>
    <n v="2.9883908520094765E-6"/>
    <n v="6.6611157928767929E-4"/>
    <n v="4.1181855851413519E-2"/>
    <n v="6.8154498883439524E-2"/>
    <n v="0.1017970697570514"/>
    <n v="0.1125087900926024"/>
  </r>
  <r>
    <n v="2011"/>
    <n v="12"/>
    <n v="80"/>
    <x v="48"/>
    <s v="https://boardgamegeek.com/boardgame/9217/saint-petersburg"/>
    <n v="2004"/>
    <n v="0.11180339887498948"/>
    <n v="100"/>
    <n v="2.9696546745066589E-6"/>
    <n v="6.6193528997203499E-4"/>
    <n v="4.0923659852517086E-2"/>
    <n v="6.7727193737649419E-2"/>
    <n v="0.10115883732271225"/>
    <n v="0.11180339887498948"/>
  </r>
  <r>
    <n v="2011"/>
    <n v="12"/>
    <n v="81"/>
    <x v="35"/>
    <s v="https://boardgamegeek.com/boardgame/27162/kingsburg"/>
    <n v="2007"/>
    <n v="0.1111111111111111"/>
    <n v="100"/>
    <n v="2.9512665430652892E-6"/>
    <n v="6.5783658003711336E-4"/>
    <n v="4.0670260141469877E-2"/>
    <n v="6.7307826276747626E-2"/>
    <n v="0.10053246079041218"/>
    <n v="0.1111111111111111"/>
  </r>
  <r>
    <n v="2011"/>
    <n v="12"/>
    <n v="82"/>
    <x v="55"/>
    <s v="https://boardgamegeek.com/boardgame/42/tigris-euphrates"/>
    <n v="1997"/>
    <n v="0.11043152607484653"/>
    <n v="100"/>
    <n v="2.9332158138390304E-6"/>
    <n v="6.538130769722072E-4"/>
    <n v="4.0421510039551703E-2"/>
    <n v="6.6896153752697071E-2"/>
    <n v="9.9917577586304013E-2"/>
    <n v="0.11043152607484653"/>
  </r>
  <r>
    <n v="2011"/>
    <n v="12"/>
    <n v="83"/>
    <x v="77"/>
    <s v="https://boardgamegeek.com/boardgame/9220/saboteur"/>
    <n v="2004"/>
    <n v="0.10976425998969035"/>
    <n v="100"/>
    <n v="2.9154922931870378E-6"/>
    <n v="6.498625086173021E-4"/>
    <n v="4.0177269072149767E-2"/>
    <n v="6.6491943685036553E-2"/>
    <n v="9.9313840472419382E-2"/>
    <n v="0.10976425998969035"/>
  </r>
  <r>
    <n v="2011"/>
    <n v="12"/>
    <n v="84"/>
    <x v="59"/>
    <s v="https://boardgamegeek.com/boardgame/45/perudo"/>
    <n v="1800"/>
    <n v="0.10910894511799619"/>
    <n v="100"/>
    <n v="2.8980862134830012E-6"/>
    <n v="6.4598269777091746E-4"/>
    <n v="3.9937402635392388E-2"/>
    <n v="6.6094973309171523E-2"/>
    <n v="9.8720916722623689E-2"/>
    <n v="0.10910894511799619"/>
  </r>
  <r>
    <n v="2011"/>
    <n v="12"/>
    <n v="85"/>
    <x v="71"/>
    <s v="https://boardgamegeek.com/boardgame/2453/blokus"/>
    <n v="2000"/>
    <n v="0.10846522890932808"/>
    <n v="100"/>
    <n v="2.8809882104941618E-6"/>
    <n v="6.4217155714789529E-4"/>
    <n v="3.9701781684418069E-2"/>
    <n v="6.5705029060470474E-2"/>
    <n v="9.8138487352050968E-2"/>
    <n v="0.10846522890932808"/>
  </r>
  <r>
    <n v="2011"/>
    <n v="12"/>
    <n v="86"/>
    <x v="50"/>
    <s v="https://boardgamegeek.com/boardgame/43443/castle-panic"/>
    <n v="2009"/>
    <n v="0.10783277320343841"/>
    <n v="100"/>
    <n v="2.8641893022112953E-6"/>
    <n v="6.384270846606085E-4"/>
    <n v="3.9470282441639665E-2"/>
    <n v="6.5321906091452636E-2"/>
    <n v="9.7566246395964742E-2"/>
    <n v="0.10783277320343841"/>
  </r>
  <r>
    <n v="2011"/>
    <n v="12"/>
    <n v="87"/>
    <x v="38"/>
    <s v="https://boardgamegeek.com/boardgame/9674/ingenious"/>
    <n v="2004"/>
    <n v="0.10721125348377948"/>
    <n v="100"/>
    <n v="2.847680869020933E-6"/>
    <n v="6.3474735899935397E-4"/>
    <n v="3.9242786123505423E-2"/>
    <n v="6.4945407819587256E-2"/>
    <n v="9.7003900234341023E-2"/>
    <n v="0.10721125348377948"/>
  </r>
  <r>
    <n v="2011"/>
    <n v="12"/>
    <n v="88"/>
    <x v="72"/>
    <s v="https://boardgamegeek.com/boardgame/432/6-nimmt"/>
    <n v="1994"/>
    <n v="0.10660035817780521"/>
    <n v="100"/>
    <n v="2.8314546351203953E-6"/>
    <n v="6.3113053548976845E-4"/>
    <n v="3.9019178684386834E-2"/>
    <n v="6.4575345503437076E-2"/>
    <n v="9.6451166958786874E-2"/>
    <n v="0.10660035817780521"/>
  </r>
  <r>
    <n v="2011"/>
    <n v="12"/>
    <n v="89"/>
    <x v="45"/>
    <s v="https://boardgamegeek.com/boardgame/18602/caylus"/>
    <n v="2005"/>
    <n v="0.105999788000636"/>
    <n v="100"/>
    <n v="2.8155026510846152E-6"/>
    <n v="6.27574842206977E-4"/>
    <n v="3.8799350576338716E-2"/>
    <n v="6.4211537845069971E-2"/>
    <n v="9.5907775778693485E-2"/>
    <n v="0.105999788000636"/>
  </r>
  <r>
    <n v="2011"/>
    <n v="12"/>
    <n v="90"/>
    <x v="143"/>
    <s v="https://boardgamegeek.com/boardgame/521/crokinole"/>
    <n v="1876"/>
    <n v="0.10540925533894598"/>
    <n v="100"/>
    <n v="2.7998172775013175E-6"/>
    <n v="6.2407857632787954E-4"/>
    <n v="3.8583196523582004E-2"/>
    <n v="6.3853810616835982E-2"/>
    <n v="9.5373466463782197E-2"/>
    <n v="0.10540925533894598"/>
  </r>
  <r>
    <n v="2011"/>
    <n v="12"/>
    <n v="91"/>
    <x v="145"/>
    <s v="https://boardgamegeek.com/boardgameexpansion/66690/dominion-prosperity"/>
    <n v="2010"/>
    <n v="0.10482848367219183"/>
    <n v="100"/>
    <n v="2.7843911695980514E-6"/>
    <n v="6.2064010070451959E-4"/>
    <n v="3.8370615310654825E-2"/>
    <n v="6.3501996310764877E-2"/>
    <n v="9.4847988820436907E-2"/>
    <n v="0.10482848367219183"/>
  </r>
  <r>
    <n v="2011"/>
    <n v="12"/>
    <n v="92"/>
    <x v="128"/>
    <s v="https://boardgamegeek.com/boardgame/54043/jaipur"/>
    <n v="2009"/>
    <n v="0.10425720702853739"/>
    <n v="100"/>
    <n v="2.7692172627907834E-6"/>
    <n v="6.1725784064286908E-4"/>
    <n v="3.8161509583263274E-2"/>
    <n v="6.3155933808981365E-2"/>
    <n v="9.433110219942889E-2"/>
    <n v="0.10425720702853739"/>
  </r>
  <r>
    <n v="2011"/>
    <n v="12"/>
    <n v="93"/>
    <x v="167"/>
    <s v="https://boardgamegeek.com/boardgame/74/apples-apples"/>
    <n v="1999"/>
    <n v="0.10369516947304253"/>
    <n v="100"/>
    <n v="2.7542887590894797E-6"/>
    <n v="6.1393028087263662E-4"/>
    <n v="3.7955785660942008E-2"/>
    <n v="6.2815468073665059E-2"/>
    <n v="9.3822575032834157E-2"/>
    <n v="0.10369516947304253"/>
  </r>
  <r>
    <n v="2011"/>
    <n v="12"/>
    <n v="94"/>
    <x v="88"/>
    <s v="https://boardgamegeek.com/boardgame/18291/unpublished-prototype"/>
    <m/>
    <n v="0.10314212462587934"/>
    <n v="100"/>
    <n v="2.7395991143012536E-6"/>
    <n v="6.1065596269485177E-4"/>
    <n v="3.7753353360705774E-2"/>
    <n v="6.2480449855200064E-2"/>
    <n v="9.3322184398119193E-2"/>
    <n v="0.10314212462587934"/>
  </r>
  <r>
    <n v="2011"/>
    <n v="12"/>
    <n v="95"/>
    <x v="67"/>
    <s v="https://boardgamegeek.com/boardgame/39463/cosmic-encounter"/>
    <n v="2008"/>
    <n v="0.10259783520851541"/>
    <n v="100"/>
    <n v="2.7251420259763578E-6"/>
    <n v="6.0743348129503009E-4"/>
    <n v="3.7554125830937812E-2"/>
    <n v="6.2150735417266234E-2"/>
    <n v="9.2829715607531227E-2"/>
    <n v="0.10259783520851541"/>
  </r>
  <r>
    <n v="2011"/>
    <n v="12"/>
    <n v="96"/>
    <x v="63"/>
    <s v="https://boardgamegeek.com/boardgame/18/roborally"/>
    <n v="1994"/>
    <n v="0.10206207261596577"/>
    <n v="100"/>
    <n v="2.7109114220465986E-6"/>
    <n v="6.0426148321067799E-4"/>
    <n v="3.7358019394820252E-2"/>
    <n v="6.1826186277722031E-2"/>
    <n v="9.2344961821075017E-2"/>
    <n v="0.10206207261596577"/>
  </r>
  <r>
    <n v="2011"/>
    <n v="12"/>
    <n v="97"/>
    <x v="157"/>
    <s v="https://boardgamegeek.com/boardgame/66589/navegador"/>
    <n v="2010"/>
    <n v="0.10153461651336192"/>
    <n v="100"/>
    <n v="2.6969014501096454E-6"/>
    <n v="6.0113866394276847E-4"/>
    <n v="3.7164953402665311E-2"/>
    <n v="6.1506668964217998E-2"/>
    <n v="9.1867723681491847E-2"/>
    <n v="0.10153461651336192"/>
  </r>
  <r>
    <n v="2011"/>
    <n v="12"/>
    <n v="98"/>
    <x v="56"/>
    <s v="https://boardgamegeek.com/boardgame/3955/bang"/>
    <n v="2002"/>
    <n v="0.10101525445522107"/>
    <n v="100"/>
    <n v="2.6831064673162877E-6"/>
    <n v="5.9806376570161271E-4"/>
    <n v="3.6974850092555536E-2"/>
    <n v="6.1192054783561295E-2"/>
    <n v="9.13978089697772E-2"/>
    <n v="0.10101525445522107"/>
  </r>
  <r>
    <n v="2011"/>
    <n v="12"/>
    <n v="99"/>
    <x v="230"/>
    <s v="https://boardgamegeek.com/boardgame/50768/ninjato"/>
    <n v="2011"/>
    <n v="0.10050378152592121"/>
    <n v="100"/>
    <n v="2.6695210308209514E-6"/>
    <n v="5.9503557527828307E-4"/>
    <n v="3.6787634458746034E-2"/>
    <n v="6.0882219603926126E-2"/>
    <n v="9.0935032279885447E-2"/>
    <n v="0.10050378152592121"/>
  </r>
  <r>
    <n v="2011"/>
    <n v="12"/>
    <n v="100"/>
    <x v="113"/>
    <s v="https://boardgamegeek.com/boardgame/66188/fresco"/>
    <n v="2010"/>
    <n v="0.1"/>
    <n v="100"/>
    <n v="2.6561398887587608E-6"/>
    <n v="5.9205292203340213E-4"/>
    <n v="3.6603234127322894E-2"/>
    <n v="6.0577043649072876E-2"/>
    <n v="9.0479214711370978E-2"/>
    <n v="0.1"/>
  </r>
  <r>
    <n v="2012"/>
    <n v="1"/>
    <n v="1"/>
    <x v="147"/>
    <s v="https://boardgamegeek.com/boardgame/68448/7-wonders"/>
    <n v="2010"/>
    <n v="1"/>
    <n v="99"/>
    <n v="2.9512665430652893E-5"/>
    <n v="6.2321360214042318E-3"/>
    <n v="0.36972963764972616"/>
    <n v="0.60881450903590828"/>
    <n v="0.90569784495866845"/>
    <n v="1"/>
  </r>
  <r>
    <n v="2012"/>
    <n v="1"/>
    <n v="2"/>
    <x v="0"/>
    <s v="https://boardgamegeek.com/boardgame/36218/dominion"/>
    <n v="2008"/>
    <n v="0.70710678118654746"/>
    <n v="99"/>
    <n v="2.0868605856904458E-5"/>
    <n v="4.4067856420118828E-3"/>
    <n v="0.26143833398776639"/>
    <n v="0.43049686782404933"/>
    <n v="0.6404250878763168"/>
    <n v="0.70710678118654746"/>
  </r>
  <r>
    <n v="2012"/>
    <n v="1"/>
    <n v="3"/>
    <x v="229"/>
    <s v="https://boardgamegeek.com/boardgame/72125/eclipse"/>
    <n v="2011"/>
    <n v="0.57735026918962584"/>
    <n v="99"/>
    <n v="1.7039145330890813E-5"/>
    <n v="3.5981254095840969E-3"/>
    <n v="0.21346350582445223"/>
    <n v="0.35149922067843153"/>
    <n v="0.52290489459135125"/>
    <n v="0.57735026918962584"/>
  </r>
  <r>
    <n v="2012"/>
    <n v="1"/>
    <n v="4"/>
    <x v="1"/>
    <s v="https://boardgamegeek.com/boardgame/31260/agricola"/>
    <n v="2007"/>
    <n v="0.5"/>
    <n v="99"/>
    <n v="1.4756332715326446E-5"/>
    <n v="3.1160680107021159E-3"/>
    <n v="0.18486481882486308"/>
    <n v="0.30440725451795414"/>
    <n v="0.45284892247933423"/>
    <n v="0.5"/>
  </r>
  <r>
    <n v="2012"/>
    <n v="1"/>
    <n v="5"/>
    <x v="5"/>
    <s v="https://boardgamegeek.com/boardgame/822/carcassonne"/>
    <n v="2000"/>
    <n v="0.44721359549995793"/>
    <n v="99"/>
    <n v="1.3198465220029595E-5"/>
    <n v="2.7870959577769891E-3"/>
    <n v="0.16534812061623064"/>
    <n v="0.27227012557849017"/>
    <n v="0.40504038968052958"/>
    <n v="0.44721359549995793"/>
  </r>
  <r>
    <n v="2012"/>
    <n v="1"/>
    <n v="6"/>
    <x v="4"/>
    <s v="https://boardgamegeek.com/boardgame/28143/race-galaxy"/>
    <n v="2007"/>
    <n v="0.40824829046386307"/>
    <n v="99"/>
    <n v="1.2048495209095993E-5"/>
    <n v="2.5442588766765389E-3"/>
    <n v="0.15094149250432426"/>
    <n v="0.24854748252350567"/>
    <n v="0.36974959688118131"/>
    <n v="0.40824829046386307"/>
  </r>
  <r>
    <n v="2012"/>
    <n v="1"/>
    <n v="7"/>
    <x v="203"/>
    <s v="https://boardgamegeek.com/boardgame/91536/quarriors"/>
    <n v="2011"/>
    <n v="0.3779644730092272"/>
    <n v="99"/>
    <n v="1.1154739036594358E-5"/>
    <n v="2.3555260070518723E-3"/>
    <n v="0.13974466765017127"/>
    <n v="0.23011025506812846"/>
    <n v="0.34232160867539591"/>
    <n v="0.3779644730092272"/>
  </r>
  <r>
    <n v="2012"/>
    <n v="1"/>
    <n v="8"/>
    <x v="236"/>
    <s v="https://boardgamegeek.com/boardgame/70149/ora-et-labora"/>
    <n v="2011"/>
    <n v="0.35355339059327373"/>
    <n v="99"/>
    <n v="1.0434302928452229E-5"/>
    <n v="2.2033928210059414E-3"/>
    <n v="0.1307191669938832"/>
    <n v="0.21524843391202467"/>
    <n v="0.3202125439381584"/>
    <n v="0.35355339059327373"/>
  </r>
  <r>
    <n v="2012"/>
    <n v="1"/>
    <n v="9"/>
    <x v="2"/>
    <s v="https://boardgamegeek.com/boardgame/30549/pandemic"/>
    <n v="2008"/>
    <n v="0.33333333333333331"/>
    <n v="99"/>
    <n v="9.8375551435509637E-6"/>
    <n v="2.0773786738014105E-3"/>
    <n v="0.12324321254990872"/>
    <n v="0.20293816967863609"/>
    <n v="0.30189928165288948"/>
    <n v="0.33333333333333331"/>
  </r>
  <r>
    <n v="2012"/>
    <n v="1"/>
    <n v="10"/>
    <x v="6"/>
    <s v="https://boardgamegeek.com/boardgame/13/catan"/>
    <n v="1995"/>
    <n v="0.31622776601683794"/>
    <n v="99"/>
    <n v="9.332724258337724E-6"/>
    <n v="1.9707744515617249E-3"/>
    <n v="0.11691877734418787"/>
    <n v="0.19252405211106327"/>
    <n v="0.28640680619754416"/>
    <n v="0.31622776601683794"/>
  </r>
  <r>
    <n v="2012"/>
    <n v="1"/>
    <n v="11"/>
    <x v="11"/>
    <s v="https://boardgamegeek.com/boardgame/9209/ticket-ride"/>
    <n v="2004"/>
    <n v="0.30151134457776363"/>
    <n v="99"/>
    <n v="8.8984034360698366E-6"/>
    <n v="1.8790597114051043E-3"/>
    <n v="0.11147768017801828"/>
    <n v="0.18356448121786773"/>
    <n v="0.27307817501467102"/>
    <n v="0.30151134457776363"/>
  </r>
  <r>
    <n v="2012"/>
    <n v="1"/>
    <n v="12"/>
    <x v="216"/>
    <s v="https://boardgamegeek.com/boardgame/107529/kingdom-builder"/>
    <n v="2011"/>
    <n v="0.28867513459481292"/>
    <n v="99"/>
    <n v="8.5195726654454063E-6"/>
    <n v="1.7990627047920484E-3"/>
    <n v="0.10673175291222611"/>
    <n v="0.17574961033921577"/>
    <n v="0.26145244729567563"/>
    <n v="0.28867513459481292"/>
  </r>
  <r>
    <n v="2012"/>
    <n v="1"/>
    <n v="13"/>
    <x v="9"/>
    <s v="https://boardgamegeek.com/boardgame/3076/puerto-rico"/>
    <n v="2002"/>
    <n v="0.27735009811261457"/>
    <n v="99"/>
    <n v="8.1853406527563478E-6"/>
    <n v="1.728483536987623E-3"/>
    <n v="0.10254455127729299"/>
    <n v="0.16885476381349243"/>
    <n v="0.2511953861596703"/>
    <n v="0.27735009811261457"/>
  </r>
  <r>
    <n v="2012"/>
    <n v="1"/>
    <n v="14"/>
    <x v="8"/>
    <s v="https://boardgamegeek.com/boardgame/34635/stone-age"/>
    <n v="2008"/>
    <n v="0.2672612419124244"/>
    <n v="99"/>
    <n v="7.887591615142168E-6"/>
    <n v="1.6656084128476504E-3"/>
    <n v="9.8814402130096485E-2"/>
    <n v="0.16271252177923978"/>
    <n v="0.24205793084106014"/>
    <n v="0.2672612419124244"/>
  </r>
  <r>
    <n v="2012"/>
    <n v="1"/>
    <n v="15"/>
    <x v="190"/>
    <s v="https://boardgamegeek.com/boardgame/70323/king-tokyo"/>
    <n v="2011"/>
    <n v="0.2581988897471611"/>
    <n v="99"/>
    <n v="7.6201374476739986E-6"/>
    <n v="1.6091306014798625E-3"/>
    <n v="9.5463781947779464E-2"/>
    <n v="0.15719523029503449"/>
    <n v="0.23385017801472463"/>
    <n v="0.2581988897471611"/>
  </r>
  <r>
    <n v="2012"/>
    <n v="1"/>
    <n v="16"/>
    <x v="7"/>
    <s v="https://boardgamegeek.com/boardgame/2651/power-grid"/>
    <n v="2004"/>
    <n v="0.25"/>
    <n v="99"/>
    <n v="7.3781663576632232E-6"/>
    <n v="1.5580340053510579E-3"/>
    <n v="9.243240941243154E-2"/>
    <n v="0.15220362725897707"/>
    <n v="0.22642446123966711"/>
    <n v="0.25"/>
  </r>
  <r>
    <n v="2012"/>
    <n v="1"/>
    <n v="17"/>
    <x v="34"/>
    <s v="https://boardgamegeek.com/boardgame/39856/dixit"/>
    <n v="2008"/>
    <n v="0.24253562503633297"/>
    <n v="99"/>
    <n v="7.1578727567115758E-6"/>
    <n v="1.5115150052627208E-3"/>
    <n v="8.9672608761833236E-2"/>
    <n v="0.14765920748021219"/>
    <n v="0.21966399292111044"/>
    <n v="0.24253562503633297"/>
  </r>
  <r>
    <n v="2012"/>
    <n v="1"/>
    <n v="18"/>
    <x v="3"/>
    <s v="https://boardgamegeek.com/boardgame/40692/small-world"/>
    <n v="2009"/>
    <n v="0.23570226039551587"/>
    <n v="99"/>
    <n v="6.9562019523014877E-6"/>
    <n v="1.4689285473372944E-3"/>
    <n v="8.7146111329255482E-2"/>
    <n v="0.14349895594134979"/>
    <n v="0.21347502929210563"/>
    <n v="0.23570226039551587"/>
  </r>
  <r>
    <n v="2012"/>
    <n v="1"/>
    <n v="19"/>
    <x v="152"/>
    <s v="https://boardgamegeek.com/boardgame/41114/resistance"/>
    <n v="2009"/>
    <n v="0.22941573387056174"/>
    <n v="99"/>
    <n v="6.7706697982495911E-6"/>
    <n v="1.4297500589316148E-3"/>
    <n v="8.4821796155108806E-2"/>
    <n v="0.13967162738151864"/>
    <n v="0.20778133576617919"/>
    <n v="0.22941573387056174"/>
  </r>
  <r>
    <n v="2012"/>
    <n v="1"/>
    <n v="20"/>
    <x v="234"/>
    <s v="https://boardgamegeek.com/boardgame/96848/mage-knight-board-game"/>
    <n v="2011"/>
    <n v="0.22360679774997896"/>
    <n v="99"/>
    <n v="6.5992326100147974E-6"/>
    <n v="1.3935479788884945E-3"/>
    <n v="8.2674060308115319E-2"/>
    <n v="0.13613506278924509"/>
    <n v="0.20252019484026479"/>
    <n v="0.22360679774997896"/>
  </r>
  <r>
    <n v="2012"/>
    <n v="1"/>
    <n v="21"/>
    <x v="119"/>
    <s v="https://boardgamegeek.com/boardgame/65244/forbidden-island"/>
    <n v="2010"/>
    <n v="0.21821789023599239"/>
    <n v="99"/>
    <n v="6.4401915855177803E-6"/>
    <n v="1.359963574254563E-3"/>
    <n v="8.0681621485641189E-2"/>
    <n v="0.13285421770687744"/>
    <n v="0.19763947291816555"/>
    <n v="0.21821789023599239"/>
  </r>
  <r>
    <n v="2012"/>
    <n v="1"/>
    <n v="22"/>
    <x v="185"/>
    <s v="https://boardgamegeek.com/boardgame/77423/lord-rings-card-game"/>
    <n v="2011"/>
    <n v="0.21320071635561041"/>
    <n v="99"/>
    <n v="6.292121411378656E-6"/>
    <n v="1.328695864188986E-3"/>
    <n v="7.8826623604821885E-2"/>
    <n v="0.12979968945414488"/>
    <n v="0.1930954293469207"/>
    <n v="0.21320071635561041"/>
  </r>
  <r>
    <n v="2012"/>
    <n v="1"/>
    <n v="23"/>
    <x v="204"/>
    <s v="https://boardgamegeek.com/boardgame/79828/few-acres-snow"/>
    <n v="2011"/>
    <n v="0.20851441405707477"/>
    <n v="99"/>
    <n v="6.1538161395350746E-6"/>
    <n v="1.2994901908270926E-3"/>
    <n v="7.7093958754067216E-2"/>
    <n v="0.12694660062106808"/>
    <n v="0.18885105545431211"/>
    <n v="0.20851441405707477"/>
  </r>
  <r>
    <n v="2012"/>
    <n v="1"/>
    <n v="24"/>
    <x v="15"/>
    <s v="https://boardgamegeek.com/boardgame/37111/battlestar-galactica-board-game"/>
    <n v="2008"/>
    <n v="0.20412414523193154"/>
    <n v="99"/>
    <n v="6.0242476045479966E-6"/>
    <n v="1.2721294383382694E-3"/>
    <n v="7.547074625216213E-2"/>
    <n v="0.12427374126175283"/>
    <n v="0.18487479844059065"/>
    <n v="0.20412414523193154"/>
  </r>
  <r>
    <n v="2012"/>
    <n v="1"/>
    <n v="25"/>
    <x v="21"/>
    <s v="https://boardgamegeek.com/boardgame/478/citadels"/>
    <n v="2000"/>
    <n v="0.2"/>
    <n v="99"/>
    <n v="5.9025330861305792E-6"/>
    <n v="1.2464272042808464E-3"/>
    <n v="7.3945927529945235E-2"/>
    <n v="0.12176290180718166"/>
    <n v="0.1811395689917337"/>
    <n v="0.2"/>
  </r>
  <r>
    <n v="2012"/>
    <n v="1"/>
    <n v="26"/>
    <x v="212"/>
    <s v="https://boardgamegeek.com/boardgame/68425/eminent-domain"/>
    <n v="2011"/>
    <n v="0.19611613513818404"/>
    <n v="99"/>
    <n v="5.7879098818859353E-6"/>
    <n v="1.2222224301732571E-3"/>
    <n v="7.2509947581905515E-2"/>
    <n v="0.11939834852817335"/>
    <n v="0.17762196095627628"/>
    <n v="0.19611613513818404"/>
  </r>
  <r>
    <n v="2012"/>
    <n v="1"/>
    <n v="27"/>
    <x v="22"/>
    <s v="https://boardgamegeek.com/boardgame/14996/ticket-ride-europe"/>
    <n v="2005"/>
    <n v="0.19245008972987526"/>
    <n v="99"/>
    <n v="5.6797151102969367E-6"/>
    <n v="1.1993751365280323E-3"/>
    <n v="7.1154501941484066E-2"/>
    <n v="0.11716640689281051"/>
    <n v="0.17430163153045039"/>
    <n v="0.19245008972987526"/>
  </r>
  <r>
    <n v="2012"/>
    <n v="1"/>
    <n v="28"/>
    <x v="213"/>
    <s v="https://boardgamegeek.com/boardgame/90137/blood-bowl-team-manager-card-game"/>
    <n v="2011"/>
    <n v="0.1889822365046136"/>
    <n v="99"/>
    <n v="5.5773695182971789E-6"/>
    <n v="1.1777630035259361E-3"/>
    <n v="6.9872333825085634E-2"/>
    <n v="0.11505512753406423"/>
    <n v="0.17116080433769795"/>
    <n v="0.1889822365046136"/>
  </r>
  <r>
    <n v="2012"/>
    <n v="1"/>
    <n v="29"/>
    <x v="27"/>
    <s v="https://boardgamegeek.com/boardgame/12333/twilight-struggle"/>
    <n v="2005"/>
    <n v="0.18569533817705186"/>
    <n v="99"/>
    <n v="5.4803643876512766E-6"/>
    <n v="1.1572786060600453E-3"/>
    <n v="6.8657070097444747E-2"/>
    <n v="0.11305401614251878"/>
    <n v="0.16818386760582701"/>
    <n v="0.18569533817705186"/>
  </r>
  <r>
    <n v="2012"/>
    <n v="1"/>
    <n v="30"/>
    <x v="155"/>
    <s v="https://boardgamegeek.com/boardgame/73439/troyes"/>
    <n v="2010"/>
    <n v="0.18257418583505536"/>
    <n v="99"/>
    <n v="5.3882508628238357E-6"/>
    <n v="1.1378271601211987E-3"/>
    <n v="6.7503087572988785E-2"/>
    <n v="0.11115381331179991"/>
    <n v="0.1653570466558931"/>
    <n v="0.18257418583505536"/>
  </r>
  <r>
    <n v="2012"/>
    <n v="1"/>
    <n v="31"/>
    <x v="129"/>
    <s v="https://boardgamegeek.com/boardgame/63888/innovation"/>
    <n v="2010"/>
    <n v="0.17960530202677491"/>
    <n v="99"/>
    <n v="5.3006311882875717E-6"/>
    <n v="1.1193246723962503E-3"/>
    <n v="6.6405403238329122E-2"/>
    <n v="0.10934631377367698"/>
    <n v="0.16266813498880081"/>
    <n v="0.17960530202677491"/>
  </r>
  <r>
    <n v="2012"/>
    <n v="1"/>
    <n v="32"/>
    <x v="184"/>
    <s v="https://boardgamegeek.com/boardgame/84876/castles-burgundy"/>
    <n v="2011"/>
    <n v="0.17677669529663687"/>
    <n v="99"/>
    <n v="5.2171514642261145E-6"/>
    <n v="1.1016964105029707E-3"/>
    <n v="6.5359583496941598E-2"/>
    <n v="0.10762421695601233"/>
    <n v="0.1601062719690792"/>
    <n v="0.17677669529663687"/>
  </r>
  <r>
    <n v="2012"/>
    <n v="1"/>
    <n v="33"/>
    <x v="224"/>
    <s v="https://boardgamegeek.com/boardgame/97207/dungeon-petz"/>
    <n v="2011"/>
    <n v="0.17407765595569785"/>
    <n v="99"/>
    <n v="5.1374956191728115E-6"/>
    <n v="1.0848756302031175E-3"/>
    <n v="6.4361668659413868E-2"/>
    <n v="0.10598100264478995"/>
    <n v="0.15766175785453207"/>
    <n v="0.17407765595569785"/>
  </r>
  <r>
    <n v="2012"/>
    <n v="1"/>
    <n v="34"/>
    <x v="19"/>
    <s v="https://boardgamegeek.com/boardgame/11/bohnanza"/>
    <n v="1997"/>
    <n v="0.17149858514250882"/>
    <n v="99"/>
    <n v="5.0613803651412014E-6"/>
    <n v="1.0688025100864897E-3"/>
    <n v="6.3408109742180502E-2"/>
    <n v="0.10441082691388942"/>
    <n v="0.15532589897703095"/>
    <n v="0.17149858514250882"/>
  </r>
  <r>
    <n v="2012"/>
    <n v="1"/>
    <n v="35"/>
    <x v="207"/>
    <s v="https://boardgamegeek.com/boardgame/100423/elder-sign"/>
    <n v="2011"/>
    <n v="0.1690308509457033"/>
    <n v="99"/>
    <n v="4.9885509514190997E-6"/>
    <n v="1.0534232549073272E-3"/>
    <n v="6.2495715271779752E-2"/>
    <n v="0.10290843453043015"/>
    <n v="0.15309087743305339"/>
    <n v="0.1690308509457033"/>
  </r>
  <r>
    <n v="2012"/>
    <n v="1"/>
    <n v="36"/>
    <x v="17"/>
    <s v="https://boardgamegeek.com/boardgame/15987/arkham-horror"/>
    <n v="2005"/>
    <n v="0.16666666666666666"/>
    <n v="99"/>
    <n v="4.9187775717754818E-6"/>
    <n v="1.0386893369007052E-3"/>
    <n v="6.162160627495436E-2"/>
    <n v="0.10146908483931805"/>
    <n v="0.15094964082644474"/>
    <n v="0.16666666666666666"/>
  </r>
  <r>
    <n v="2012"/>
    <n v="1"/>
    <n v="37"/>
    <x v="223"/>
    <s v="https://boardgamegeek.com/boardgame/100901/flash-point-fire-rescue"/>
    <n v="2011"/>
    <n v="0.16439898730535729"/>
    <n v="99"/>
    <n v="4.8518523094811619E-6"/>
    <n v="1.0245568506680942E-3"/>
    <n v="6.0783178006391679E-2"/>
    <n v="0.10008848874231162"/>
    <n v="0.1488958085158496"/>
    <n v="0.16439898730535729"/>
  </r>
  <r>
    <n v="2012"/>
    <n v="1"/>
    <n v="38"/>
    <x v="233"/>
    <s v="https://boardgamegeek.com/boardgameexpansion/106637/ticket-ride-map-collection-volume-1-team-asia-lege"/>
    <n v="2011"/>
    <n v="0.16222142113076254"/>
    <n v="99"/>
    <n v="4.7875865275172403E-6"/>
    <n v="1.0109859620724109E-3"/>
    <n v="5.9978067253700466E-2"/>
    <n v="9.8762754860832511E-2"/>
    <n v="0.14692359152426424"/>
    <n v="0.16222142113076254"/>
  </r>
  <r>
    <n v="2012"/>
    <n v="1"/>
    <n v="39"/>
    <x v="133"/>
    <s v="https://boardgamegeek.com/boardgame/19857/glory-rome"/>
    <n v="2005"/>
    <n v="0.16012815380508713"/>
    <n v="99"/>
    <n v="4.7258086292776646E-6"/>
    <n v="9.9794043536964062E-4"/>
    <n v="5.9204124283874483E-2"/>
    <n v="9.748834334167053E-2"/>
    <n v="0.14502772381847762"/>
    <n v="0.16012815380508713"/>
  </r>
  <r>
    <n v="2012"/>
    <n v="1"/>
    <n v="40"/>
    <x v="14"/>
    <s v="https://boardgamegeek.com/boardgame/40834/dominion-intrigue"/>
    <n v="2009"/>
    <n v="0.15811388300841897"/>
    <n v="99"/>
    <n v="4.666362129168862E-6"/>
    <n v="9.8538722578086243E-4"/>
    <n v="5.8459388672093937E-2"/>
    <n v="9.6262026055531635E-2"/>
    <n v="0.14320340309877208"/>
    <n v="0.15811388300841897"/>
  </r>
  <r>
    <n v="2012"/>
    <n v="1"/>
    <n v="41"/>
    <x v="208"/>
    <s v="https://boardgamegeek.com/boardgame/91312/discworld-ankh-morpork"/>
    <n v="2011"/>
    <n v="0.15617376188860607"/>
    <n v="99"/>
    <n v="4.6091039836648804E-6"/>
    <n v="9.7329612706418926E-4"/>
    <n v="5.7742068393468939E-2"/>
    <n v="9.5080852168502553E-2"/>
    <n v="0.14144623958159874"/>
    <n v="0.15617376188860607"/>
  </r>
  <r>
    <n v="2012"/>
    <n v="1"/>
    <n v="42"/>
    <x v="28"/>
    <s v="https://boardgamegeek.com/boardgame/50/lost-cities"/>
    <n v="1999"/>
    <n v="0.15430334996209191"/>
    <n v="99"/>
    <n v="4.5539031422601656E-6"/>
    <n v="9.6163946552209627E-4"/>
    <n v="5.7050521669623128E-2"/>
    <n v="9.394211824976692E-2"/>
    <n v="0.13975221153056988"/>
    <n v="0.15430334996209191"/>
  </r>
  <r>
    <n v="2012"/>
    <n v="1"/>
    <n v="43"/>
    <x v="149"/>
    <s v="https://boardgamegeek.com/boardgame/48726/alien-frontiers"/>
    <n v="2010"/>
    <n v="0.15249857033260467"/>
    <n v="99"/>
    <n v="4.5006392848790503E-6"/>
    <n v="9.5039183338247227E-4"/>
    <n v="5.6383241151175205E-2"/>
    <n v="9.2843342225722644E-2"/>
    <n v="0.13811762650951798"/>
    <n v="0.15249857033260467"/>
  </r>
  <r>
    <n v="2012"/>
    <n v="1"/>
    <n v="44"/>
    <x v="237"/>
    <s v="https://boardgamegeek.com/boardgame/105134/risk-legacy"/>
    <n v="2011"/>
    <n v="0.15075567228888181"/>
    <n v="99"/>
    <n v="4.4492017180349183E-6"/>
    <n v="9.3952985570255215E-4"/>
    <n v="5.5738840089009138E-2"/>
    <n v="9.1782240608933863E-2"/>
    <n v="0.13653908750733551"/>
    <n v="0.15075567228888181"/>
  </r>
  <r>
    <n v="2012"/>
    <n v="1"/>
    <n v="45"/>
    <x v="219"/>
    <s v="https://boardgamegeek.com/boardgame/106662/power-grid-first-sparks"/>
    <n v="2011"/>
    <n v="0.14907119849998599"/>
    <n v="99"/>
    <n v="4.3994884066765316E-6"/>
    <n v="9.2903198592566313E-4"/>
    <n v="5.5116040205410222E-2"/>
    <n v="9.0756708526163396E-2"/>
    <n v="0.13501346322684318"/>
    <n v="0.14907119849998599"/>
  </r>
  <r>
    <n v="2012"/>
    <n v="1"/>
    <n v="46"/>
    <x v="24"/>
    <s v="https://boardgamegeek.com/boardgame/37380/roll-through-ages-bronze-age"/>
    <n v="2008"/>
    <n v="0.14744195615489714"/>
    <n v="99"/>
    <n v="4.3514051224404725E-6"/>
    <n v="9.1887832601923779E-4"/>
    <n v="5.4513661023516929E-2"/>
    <n v="8.9764802147737618E-2"/>
    <n v="0.13353786194598083"/>
    <n v="0.14744195615489714"/>
  </r>
  <r>
    <n v="2012"/>
    <n v="1"/>
    <n v="47"/>
    <x v="25"/>
    <s v="https://boardgamegeek.com/boardgame/53953/thunderstone"/>
    <n v="2009"/>
    <n v="0.14586499149789456"/>
    <n v="99"/>
    <n v="4.3048646921223906E-6"/>
    <n v="9.0905046777585072E-4"/>
    <n v="5.393061045229694E-2"/>
    <n v="8.8804723184317605E-2"/>
    <n v="0.1321096084545576"/>
    <n v="0.14586499149789456"/>
  </r>
  <r>
    <n v="2012"/>
    <n v="1"/>
    <n v="48"/>
    <x v="16"/>
    <s v="https://boardgamegeek.com/boardgame/25613/through-ages-story-civilization"/>
    <n v="2006"/>
    <n v="0.14433756729740646"/>
    <n v="99"/>
    <n v="4.2597863327227032E-6"/>
    <n v="8.9953135239602422E-4"/>
    <n v="5.3365876456113057E-2"/>
    <n v="8.7874805169607884E-2"/>
    <n v="0.13072622364783781"/>
    <n v="0.14433756729740646"/>
  </r>
  <r>
    <n v="2012"/>
    <n v="1"/>
    <n v="49"/>
    <x v="36"/>
    <s v="https://boardgamegeek.com/boardgame/215/tichu"/>
    <n v="1991"/>
    <n v="0.14285714285714285"/>
    <n v="99"/>
    <n v="4.2160950615218417E-6"/>
    <n v="8.9030514591489018E-4"/>
    <n v="5.281851966424659E-2"/>
    <n v="8.6973501290844038E-2"/>
    <n v="0.12938540642266691"/>
    <n v="0.14285714285714285"/>
  </r>
  <r>
    <n v="2012"/>
    <n v="1"/>
    <n v="50"/>
    <x v="75"/>
    <s v="https://boardgamegeek.com/boardgame/8203/hey-s-my-fish"/>
    <n v="2003"/>
    <n v="0.1414213562373095"/>
    <n v="99"/>
    <n v="4.1737211713808923E-6"/>
    <n v="8.8135712840237655E-4"/>
    <n v="5.2287666797553284E-2"/>
    <n v="8.6099373564809872E-2"/>
    <n v="0.12808501757526336"/>
    <n v="0.1414213562373095"/>
  </r>
  <r>
    <n v="2012"/>
    <n v="1"/>
    <n v="51"/>
    <x v="156"/>
    <s v="https://boardgamegeek.com/boardgame/77130/sid-meiers-civilization-board-game"/>
    <n v="2010"/>
    <n v="0.14002800840280097"/>
    <n v="99"/>
    <n v="4.1325997629125169E-6"/>
    <n v="8.7267359517259038E-4"/>
    <n v="5.1772504807580409E-2"/>
    <n v="8.5251083187027316E-2"/>
    <n v="0.12682306544427116"/>
    <n v="0.14002800840280097"/>
  </r>
  <r>
    <n v="2012"/>
    <n v="1"/>
    <n v="52"/>
    <x v="198"/>
    <s v="https://boardgamegeek.com/boardgameexpansion/92539/7-wonders-leaders"/>
    <n v="2011"/>
    <n v="0.13867504905630729"/>
    <n v="99"/>
    <n v="4.0926703263781739E-6"/>
    <n v="8.6424176849381152E-4"/>
    <n v="5.1272275638646496E-2"/>
    <n v="8.4427381906746216E-2"/>
    <n v="0.12559769307983515"/>
    <n v="0.13867504905630729"/>
  </r>
  <r>
    <n v="2012"/>
    <n v="1"/>
    <n v="53"/>
    <x v="26"/>
    <s v="https://boardgamegeek.com/boardgame/31481/galaxy-trucker"/>
    <n v="2007"/>
    <n v="0.13736056394868904"/>
    <n v="99"/>
    <n v="4.0538763671834612E-6"/>
    <n v="8.5604971850502447E-4"/>
    <n v="5.0786271536110837E-2"/>
    <n v="8.3627104301316604E-2"/>
    <n v="0.12440716675063503"/>
    <n v="0.13736056394868904"/>
  </r>
  <r>
    <n v="2012"/>
    <n v="1"/>
    <n v="54"/>
    <x v="51"/>
    <s v="https://boardgamegeek.com/boardgame/172/sale"/>
    <n v="1997"/>
    <n v="0.13608276348795434"/>
    <n v="99"/>
    <n v="4.0161650696986633E-6"/>
    <n v="8.4808629222551284E-4"/>
    <n v="5.0313830834774746E-2"/>
    <n v="8.2849160841168543E-2"/>
    <n v="0.12324986562706042"/>
    <n v="0.13608276348795434"/>
  </r>
  <r>
    <n v="2012"/>
    <n v="1"/>
    <n v="55"/>
    <x v="33"/>
    <s v="https://boardgamegeek.com/boardgame/6249/alhambra"/>
    <n v="2003"/>
    <n v="0.13483997249264842"/>
    <n v="99"/>
    <n v="3.9794869948539725E-6"/>
    <n v="8.4034104969659003E-4"/>
    <n v="4.9854334170405946E-2"/>
    <n v="8.2092531651527134E-2"/>
    <n v="0.12212427250087782"/>
    <n v="0.13483997249264842"/>
  </r>
  <r>
    <n v="2012"/>
    <n v="1"/>
    <n v="56"/>
    <x v="140"/>
    <s v="https://boardgamegeek.com/boardgame/69789/ascension-deckbuilding-game"/>
    <n v="2010"/>
    <n v="0.1336306209562122"/>
    <n v="99"/>
    <n v="3.943795807571084E-6"/>
    <n v="8.3280420642382522E-4"/>
    <n v="4.9407201065048242E-2"/>
    <n v="8.1356260889619891E-2"/>
    <n v="0.12102896542053007"/>
    <n v="0.1336306209562122"/>
  </r>
  <r>
    <n v="2012"/>
    <n v="1"/>
    <n v="57"/>
    <x v="20"/>
    <s v="https://boardgamegeek.com/boardgame/35677/le-havre"/>
    <n v="2008"/>
    <n v="0.13245323570650439"/>
    <n v="99"/>
    <n v="3.9090480306134714E-6"/>
    <n v="8.2546658139805119E-4"/>
    <n v="4.8971886843299638E-2"/>
    <n v="8.0639451666872905E-2"/>
    <n v="0.11996261013718358"/>
    <n v="0.13245323570650439"/>
  </r>
  <r>
    <n v="2012"/>
    <n v="1"/>
    <n v="58"/>
    <x v="45"/>
    <s v="https://boardgamegeek.com/boardgame/18602/caylus"/>
    <n v="2005"/>
    <n v="0.13130643285972254"/>
    <n v="99"/>
    <n v="3.875202821881479E-6"/>
    <n v="8.1831955006717309E-4"/>
    <n v="4.8547879842303313E-2"/>
    <n v="7.9941261454748433E-2"/>
    <n v="0.1189239532702608"/>
    <n v="0.13130643285972254"/>
  </r>
  <r>
    <n v="2012"/>
    <n v="1"/>
    <n v="59"/>
    <x v="238"/>
    <s v="https://boardgamegeek.com/boardgame/103343/game-thrones-board-game-second-edition"/>
    <n v="2011"/>
    <n v="0.13018891098082389"/>
    <n v="99"/>
    <n v="3.8422217725581075E-6"/>
    <n v="8.1135500171098144E-4"/>
    <n v="4.8134698882952472E-2"/>
    <n v="7.9260897920709866E-2"/>
    <n v="0.11791181611284812"/>
    <n v="0.13018891098082389"/>
  </r>
  <r>
    <n v="2012"/>
    <n v="1"/>
    <n v="60"/>
    <x v="58"/>
    <s v="https://boardgamegeek.com/boardgame/463/magic-gathering"/>
    <n v="1993"/>
    <n v="0.12909944487358055"/>
    <n v="99"/>
    <n v="3.8100687238369993E-6"/>
    <n v="8.0456530073993125E-4"/>
    <n v="4.7731890973889732E-2"/>
    <n v="7.8597615147517244E-2"/>
    <n v="0.11692508900736232"/>
    <n v="0.12909944487358055"/>
  </r>
  <r>
    <n v="2012"/>
    <n v="1"/>
    <n v="61"/>
    <x v="131"/>
    <s v="https://boardgamegeek.com/boardgame/66362/glen-more"/>
    <n v="2010"/>
    <n v="0.12803687993289598"/>
    <n v="99"/>
    <n v="3.7787096002442339E-6"/>
    <n v="7.9794325149800966E-4"/>
    <n v="4.7339029223391123E-2"/>
    <n v="7.7950710194835598E-2"/>
    <n v="0.11596272623045567"/>
    <n v="0.12803687993289598"/>
  </r>
  <r>
    <n v="2012"/>
    <n v="1"/>
    <n v="62"/>
    <x v="35"/>
    <s v="https://boardgamegeek.com/boardgame/27162/kingsburg"/>
    <n v="2007"/>
    <n v="0.1270001270001905"/>
    <n v="99"/>
    <n v="3.7481122578070492E-6"/>
    <n v="7.9148206620079944E-4"/>
    <n v="4.6955710937249637E-2"/>
    <n v="7.7319519967118985E-2"/>
    <n v="0.11502374133354974"/>
    <n v="0.1270001270001905"/>
  </r>
  <r>
    <n v="2012"/>
    <n v="1"/>
    <n v="63"/>
    <x v="43"/>
    <s v="https://boardgamegeek.com/boardgame/12942/no-thanks"/>
    <n v="2004"/>
    <n v="0.12598815766974239"/>
    <n v="99"/>
    <n v="3.7182463455314523E-6"/>
    <n v="7.8517533568395735E-4"/>
    <n v="4.658155588339042E-2"/>
    <n v="7.6703418356042816E-2"/>
    <n v="0.11410720289179861"/>
    <n v="0.12598815766974239"/>
  </r>
  <r>
    <n v="2012"/>
    <n v="1"/>
    <n v="64"/>
    <x v="173"/>
    <s v="https://boardgamegeek.com/boardgame/2653/survive-escape-atlantis"/>
    <n v="1982"/>
    <n v="0.125"/>
    <n v="99"/>
    <n v="3.6890831788316116E-6"/>
    <n v="7.7901700267552897E-4"/>
    <n v="4.621620470621577E-2"/>
    <n v="7.6101813629488535E-2"/>
    <n v="0.11321223061983356"/>
    <n v="0.125"/>
  </r>
  <r>
    <n v="2012"/>
    <n v="1"/>
    <n v="65"/>
    <x v="41"/>
    <s v="https://boardgamegeek.com/boardgame/10630/memoir-44"/>
    <n v="2004"/>
    <n v="0.12403473458920847"/>
    <n v="99"/>
    <n v="3.6605956237111393E-6"/>
    <n v="7.7300133733871951E-4"/>
    <n v="4.5859317475648004E-2"/>
    <n v="7.5514146042328145E-2"/>
    <n v="0.11233799181746652"/>
    <n v="0.12403473458920847"/>
  </r>
  <r>
    <n v="2012"/>
    <n v="1"/>
    <n v="66"/>
    <x v="148"/>
    <s v="https://boardgamegeek.com/boardgame/62219/dominant-species"/>
    <n v="2010"/>
    <n v="0.12309149097933272"/>
    <n v="99"/>
    <n v="3.6327579906332753E-6"/>
    <n v="7.6712291486065356E-4"/>
    <n v="4.5510572357553222E-2"/>
    <n v="7.4939885647080387E-2"/>
    <n v="0.11148369811273103"/>
    <n v="0.12309149097933272"/>
  </r>
  <r>
    <n v="2012"/>
    <n v="1"/>
    <n v="67"/>
    <x v="220"/>
    <s v="https://boardgamegeek.com/boardgame/102680/trajan"/>
    <n v="2011"/>
    <n v="0.12216944435630522"/>
    <n v="99"/>
    <n v="3.6055459371364012E-6"/>
    <n v="7.6137659488786967E-4"/>
    <n v="4.5169664393725113E-2"/>
    <n v="7.4378530284973682E-2"/>
    <n v="0.1106486024733036"/>
    <n v="0.12216944435630522"/>
  </r>
  <r>
    <n v="2012"/>
    <n v="1"/>
    <n v="68"/>
    <x v="30"/>
    <s v="https://boardgamegeek.com/boardgame/8217/san-juan"/>
    <n v="2004"/>
    <n v="0.12126781251816648"/>
    <n v="99"/>
    <n v="3.5789363783557879E-6"/>
    <n v="7.5575750263136038E-4"/>
    <n v="4.4836304380916618E-2"/>
    <n v="7.3829603740106095E-2"/>
    <n v="0.10983199646055522"/>
    <n v="0.12126781251816648"/>
  </r>
  <r>
    <n v="2012"/>
    <n v="1"/>
    <n v="69"/>
    <x v="239"/>
    <s v="https://boardgamegeek.com/boardgame/70919/takenoko"/>
    <n v="2011"/>
    <n v="0.1203858530857692"/>
    <n v="99"/>
    <n v="3.5529074047040386E-6"/>
    <n v="7.5026101148329999E-4"/>
    <n v="4.4510217839554611E-2"/>
    <n v="7.329265404128156E-2"/>
    <n v="0.10903320770329203"/>
    <n v="0.1203858530857692"/>
  </r>
  <r>
    <n v="2012"/>
    <n v="1"/>
    <n v="70"/>
    <x v="114"/>
    <s v="https://boardgamegeek.com/boardgame/41/cant-stop"/>
    <n v="1980"/>
    <n v="0.11952286093343936"/>
    <n v="99"/>
    <n v="3.527438206043049E-6"/>
    <n v="7.448827270045761E-4"/>
    <n v="4.4191144063779143E-2"/>
    <n v="7.2767251897759025E-2"/>
    <n v="0.10825159757071065"/>
    <n v="0.11952286093343936"/>
  </r>
  <r>
    <n v="2012"/>
    <n v="1"/>
    <n v="71"/>
    <x v="49"/>
    <s v="https://boardgamegeek.com/boardgame/2655/hive"/>
    <n v="2000"/>
    <n v="0.11867816581938533"/>
    <n v="99"/>
    <n v="3.5025090017510648E-6"/>
    <n v="7.3961847215717571E-4"/>
    <n v="4.3878835245335451E-2"/>
    <n v="7.2252989256611194E-2"/>
    <n v="0.10748655902626479"/>
    <n v="0.11867816581938533"/>
  </r>
  <r>
    <n v="2012"/>
    <n v="1"/>
    <n v="72"/>
    <x v="37"/>
    <s v="https://boardgamegeek.com/boardgame/15512/diamant"/>
    <n v="2005"/>
    <n v="0.11785113019775793"/>
    <n v="99"/>
    <n v="3.4781009761507438E-6"/>
    <n v="7.344642736686472E-4"/>
    <n v="4.3573055664627741E-2"/>
    <n v="7.1749477970674894E-2"/>
    <n v="0.10673751464605281"/>
    <n v="0.11785113019775793"/>
  </r>
  <r>
    <n v="2012"/>
    <n v="1"/>
    <n v="73"/>
    <x v="195"/>
    <s v="https://boardgamegeek.com/boardgame/25669/qwirkle"/>
    <n v="2006"/>
    <n v="0.11704114719613057"/>
    <n v="99"/>
    <n v="3.4541962188191994E-6"/>
    <n v="7.2941634942748021E-4"/>
    <n v="4.3273580942933619E-2"/>
    <n v="7.1256348567211705E-2"/>
    <n v="0.10600391478702575"/>
    <n v="0.11704114719613057"/>
  </r>
  <r>
    <n v="2012"/>
    <n v="1"/>
    <n v="74"/>
    <x v="44"/>
    <s v="https://boardgamegeek.com/boardgame/5782/coloretto"/>
    <n v="2003"/>
    <n v="0.11624763874381928"/>
    <n v="99"/>
    <n v="3.4307776693497412E-6"/>
    <n v="7.244710968185423E-4"/>
    <n v="4.298019735038857E-2"/>
    <n v="7.0773249108401964E-2"/>
    <n v="0.10528523589181094"/>
    <n v="0.11624763874381928"/>
  </r>
  <r>
    <n v="2012"/>
    <n v="1"/>
    <n v="75"/>
    <x v="235"/>
    <s v="https://boardgamegeek.com/boardgameexpansion/104557/dominion-hinterlands"/>
    <n v="2011"/>
    <n v="0.11547005383792514"/>
    <n v="99"/>
    <n v="3.4078290661781615E-6"/>
    <n v="7.1962508191681924E-4"/>
    <n v="4.2692701164890434E-2"/>
    <n v="7.0299844135686282E-2"/>
    <n v="0.10458097891827021"/>
    <n v="0.11547005383792514"/>
  </r>
  <r>
    <n v="2012"/>
    <n v="1"/>
    <n v="76"/>
    <x v="63"/>
    <s v="https://boardgamegeek.com/boardgame/18/roborally"/>
    <n v="1994"/>
    <n v="0.11470786693528087"/>
    <n v="99"/>
    <n v="3.3853348991247956E-6"/>
    <n v="7.1487502946580741E-4"/>
    <n v="4.2410898077554403E-2"/>
    <n v="6.9835813690759321E-2"/>
    <n v="0.10389066788308959"/>
    <n v="0.11470786693528087"/>
  </r>
  <r>
    <n v="2012"/>
    <n v="1"/>
    <n v="77"/>
    <x v="67"/>
    <s v="https://boardgamegeek.com/boardgame/39463/cosmic-encounter"/>
    <n v="2008"/>
    <n v="0.11396057645963795"/>
    <n v="99"/>
    <n v="3.3632803653376327E-6"/>
    <n v="7.1021781357410074E-4"/>
    <n v="4.2134602640775849E-2"/>
    <n v="6.9380852406723564E-2"/>
    <n v="0.10321384850974165"/>
    <n v="0.11396057645963795"/>
  </r>
  <r>
    <n v="2012"/>
    <n v="1"/>
    <n v="78"/>
    <x v="40"/>
    <s v="https://boardgamegeek.com/boardgame/21790/thurn-and-taxis"/>
    <n v="2006"/>
    <n v="0.11322770341445956"/>
    <n v="99"/>
    <n v="3.3416513283521393E-6"/>
    <n v="7.0565044907012835E-4"/>
    <n v="4.1863637755338794E-2"/>
    <n v="6.8934668663537632E-2"/>
    <n v="0.10255008697209529"/>
    <n v="0.11322770341445956"/>
  </r>
  <r>
    <n v="2012"/>
    <n v="1"/>
    <n v="79"/>
    <x v="48"/>
    <s v="https://boardgamegeek.com/boardgame/9217/saint-petersburg"/>
    <n v="2004"/>
    <n v="0.1125087900926024"/>
    <n v="99"/>
    <n v="3.3204342800105293E-6"/>
    <n v="7.0117008346071499E-4"/>
    <n v="4.1597834193346984E-2"/>
    <n v="6.8496983802451783E-2"/>
    <n v="0.10189896872577718"/>
    <n v="0.1125087900926024"/>
  </r>
  <r>
    <n v="2012"/>
    <n v="1"/>
    <n v="80"/>
    <x v="72"/>
    <s v="https://boardgamegeek.com/boardgame/432/6-nimmt"/>
    <n v="1994"/>
    <n v="0.11180339887498948"/>
    <n v="99"/>
    <n v="3.2996163050073987E-6"/>
    <n v="6.9677398944424727E-4"/>
    <n v="4.1337030154057659E-2"/>
    <n v="6.8067531394622544E-2"/>
    <n v="0.10126009742013239"/>
    <n v="0.11180339887498948"/>
  </r>
  <r>
    <n v="2012"/>
    <n v="1"/>
    <n v="81"/>
    <x v="77"/>
    <s v="https://boardgamegeek.com/boardgame/9220/saboteur"/>
    <n v="2004"/>
    <n v="0.1111111111111111"/>
    <n v="99"/>
    <n v="3.2791850478503211E-6"/>
    <n v="6.9245955793380352E-4"/>
    <n v="4.1081070849969571E-2"/>
    <n v="6.7646056559545364E-2"/>
    <n v="0.10063309388429649"/>
    <n v="0.1111111111111111"/>
  </r>
  <r>
    <n v="2012"/>
    <n v="1"/>
    <n v="82"/>
    <x v="178"/>
    <s v="https://boardgamegeek.com/boardgame/83330/mansions-madness"/>
    <n v="2011"/>
    <n v="0.11043152607484653"/>
    <n v="99"/>
    <n v="3.2591286820433667E-6"/>
    <n v="6.8822429154969181E-4"/>
    <n v="4.0829808120759294E-2"/>
    <n v="6.7232315329343789E-2"/>
    <n v="0.10001759518148551"/>
    <n v="0.11043152607484653"/>
  </r>
  <r>
    <n v="2012"/>
    <n v="1"/>
    <n v="83"/>
    <x v="240"/>
    <s v="https://boardgamegeek.com/boardgame/98351/core-worlds"/>
    <n v="2011"/>
    <n v="0.10976425998969035"/>
    <n v="99"/>
    <n v="3.2394358813189307E-6"/>
    <n v="6.8406579854452855E-4"/>
    <n v="4.0583100072878547E-2"/>
    <n v="6.6826074055313114E-2"/>
    <n v="9.941325372614554E-2"/>
    <n v="0.10976425998969035"/>
  </r>
  <r>
    <n v="2012"/>
    <n v="1"/>
    <n v="84"/>
    <x v="222"/>
    <s v="https://boardgamegeek.com/boardgame/50750/belfort"/>
    <n v="2011"/>
    <n v="0.10910894511799619"/>
    <n v="99"/>
    <n v="3.2200957927588901E-6"/>
    <n v="6.7998178712728151E-4"/>
    <n v="4.0340810742820594E-2"/>
    <n v="6.6427108853438721E-2"/>
    <n v="9.8819736459082777E-2"/>
    <n v="0.10910894511799619"/>
  </r>
  <r>
    <n v="2012"/>
    <n v="1"/>
    <n v="85"/>
    <x v="188"/>
    <s v="https://boardgamegeek.com/boardgame/90419/airlines-europe"/>
    <n v="2011"/>
    <n v="0.10846522890932808"/>
    <n v="99"/>
    <n v="3.2010980116601798E-6"/>
    <n v="6.7597006015567918E-4"/>
    <n v="4.0102809782240477E-2"/>
    <n v="6.6035205085899981E-2"/>
    <n v="9.8236724076127102E-2"/>
    <n v="0.10846522890932808"/>
  </r>
  <r>
    <n v="2012"/>
    <n v="1"/>
    <n v="86"/>
    <x v="42"/>
    <s v="https://boardgamegeek.com/boardgame/43015/hansa-teutonica"/>
    <n v="2009"/>
    <n v="0.10783277320343841"/>
    <n v="99"/>
    <n v="3.1824325580125504E-6"/>
    <n v="6.7202851016906148E-4"/>
    <n v="3.9868972163272384E-2"/>
    <n v="6.5650156875831797E-2"/>
    <n v="9.7663910306271015E-2"/>
    <n v="0.10783277320343841"/>
  </r>
  <r>
    <n v="2012"/>
    <n v="1"/>
    <n v="87"/>
    <x v="38"/>
    <s v="https://boardgamegeek.com/boardgame/9674/ingenious"/>
    <n v="2004"/>
    <n v="0.10721125348377948"/>
    <n v="99"/>
    <n v="3.1640898544677034E-6"/>
    <n v="6.6815511473616201E-4"/>
    <n v="3.9639177902530728E-2"/>
    <n v="6.5271766652851518E-2"/>
    <n v="9.7101001235576606E-2"/>
    <n v="0.10721125348377948"/>
  </r>
  <r>
    <n v="2012"/>
    <n v="1"/>
    <n v="88"/>
    <x v="215"/>
    <s v="https://boardgamegeek.com/boardgame/69552/panic-station"/>
    <n v="2011"/>
    <n v="0.10660035817780521"/>
    <n v="99"/>
    <n v="3.146060705689328E-6"/>
    <n v="6.6434793209449298E-4"/>
    <n v="3.9413311802410943E-2"/>
    <n v="6.4899844727072442E-2"/>
    <n v="9.654771467346035E-2"/>
    <n v="0.10660035817780521"/>
  </r>
  <r>
    <n v="2012"/>
    <n v="1"/>
    <n v="89"/>
    <x v="55"/>
    <s v="https://boardgamegeek.com/boardgame/42/tigris-euphrates"/>
    <n v="1997"/>
    <n v="0.105999788000636"/>
    <n v="99"/>
    <n v="3.1283362789829054E-6"/>
    <n v="6.6060509705997571E-4"/>
    <n v="3.9191263208422943E-2"/>
    <n v="6.4534208889517566E-2"/>
    <n v="9.6003779558251748E-2"/>
    <n v="0.105999788000636"/>
  </r>
  <r>
    <n v="2012"/>
    <n v="1"/>
    <n v="90"/>
    <x v="154"/>
    <s v="https://boardgamegeek.com/boardgame/65781/london"/>
    <n v="2010"/>
    <n v="0.10540925533894598"/>
    <n v="99"/>
    <n v="3.110908086112575E-6"/>
    <n v="6.5692481718724151E-4"/>
    <n v="3.897292578139596E-2"/>
    <n v="6.417468403702109E-2"/>
    <n v="9.5468935399181387E-2"/>
    <n v="0.10540925533894598"/>
  </r>
  <r>
    <n v="2012"/>
    <n v="1"/>
    <n v="91"/>
    <x v="79"/>
    <s v="https://boardgamegeek.com/boardgame/760/battle-line"/>
    <n v="2000"/>
    <n v="0.10482848367219183"/>
    <n v="99"/>
    <n v="3.093767966220057E-6"/>
    <n v="6.5330536916265202E-4"/>
    <n v="3.8758197283489719E-2"/>
    <n v="6.3821101819864196E-2"/>
    <n v="9.4942931752189097E-2"/>
    <n v="0.10482848367219183"/>
  </r>
  <r>
    <n v="2012"/>
    <n v="1"/>
    <n v="92"/>
    <x v="145"/>
    <s v="https://boardgamegeek.com/boardgameexpansion/66690/dominion-prosperity"/>
    <n v="2010"/>
    <n v="0.10425720702853739"/>
    <n v="99"/>
    <n v="3.0769080697675373E-6"/>
    <n v="6.4974509541354628E-4"/>
    <n v="3.8546979377033608E-2"/>
    <n v="6.3473300310534039E-2"/>
    <n v="9.4425527727156053E-2"/>
    <n v="0.10425720702853739"/>
  </r>
  <r>
    <n v="2012"/>
    <n v="1"/>
    <n v="93"/>
    <x v="32"/>
    <s v="https://boardgamegeek.com/boardgame/12/ra"/>
    <n v="1999"/>
    <n v="0.10369516947304253"/>
    <n v="99"/>
    <n v="3.0603208434327551E-6"/>
    <n v="6.4624240091856484E-4"/>
    <n v="3.8339177435294962E-2"/>
    <n v="6.3131123692125687E-2"/>
    <n v="9.391649152435852E-2"/>
    <n v="0.10369516947304253"/>
  </r>
  <r>
    <n v="2012"/>
    <n v="1"/>
    <n v="94"/>
    <x v="241"/>
    <s v="https://boardgamegeek.com/boardgame/104347/santiago-de-cuba"/>
    <n v="2011"/>
    <n v="0.10314212462587934"/>
    <n v="99"/>
    <n v="3.0439990158902815E-6"/>
    <n v="6.4279575020510706E-4"/>
    <n v="3.8134700364349267E-2"/>
    <n v="6.2794421965025188E-2"/>
    <n v="9.3415599998117327E-2"/>
    <n v="0.10314212462587934"/>
  </r>
  <r>
    <n v="2012"/>
    <n v="1"/>
    <n v="95"/>
    <x v="218"/>
    <s v="https://boardgamegeek.com/boardgame/62220/urban-sprawl"/>
    <n v="2011"/>
    <n v="0.10259783520851541"/>
    <n v="99"/>
    <n v="3.0279355844181748E-6"/>
    <n v="6.3940366452108429E-4"/>
    <n v="3.7933460435290722E-2"/>
    <n v="6.2463050670619337E-2"/>
    <n v="9.2922638245777012E-2"/>
    <n v="0.10259783520851541"/>
  </r>
  <r>
    <n v="2012"/>
    <n v="1"/>
    <n v="96"/>
    <x v="47"/>
    <s v="https://boardgamegeek.com/boardgame/37046/ghost-stories"/>
    <n v="2008"/>
    <n v="0.10206207261596577"/>
    <n v="99"/>
    <n v="3.0121238022739983E-6"/>
    <n v="6.3606471916913471E-4"/>
    <n v="3.7735373126081065E-2"/>
    <n v="6.2136870630876417E-2"/>
    <n v="9.2437399220295327E-2"/>
    <n v="0.10206207261596577"/>
  </r>
  <r>
    <n v="2012"/>
    <n v="1"/>
    <n v="97"/>
    <x v="211"/>
    <s v="https://boardgamegeek.com/boardgame/92828/dixit-odyssey"/>
    <n v="2011"/>
    <n v="0.10153461651336192"/>
    <n v="99"/>
    <n v="2.9965571667884946E-6"/>
    <n v="6.3277754099238777E-4"/>
    <n v="3.7540356972389201E-2"/>
    <n v="6.1815747702731662E-2"/>
    <n v="9.1959683364856715E-2"/>
    <n v="0.10153461651336192"/>
  </r>
  <r>
    <n v="2012"/>
    <n v="1"/>
    <n v="98"/>
    <x v="50"/>
    <s v="https://boardgamegeek.com/boardgame/43443/castle-panic"/>
    <n v="2009"/>
    <n v="0.10101525445522107"/>
    <n v="99"/>
    <n v="2.9812294081292084E-6"/>
    <n v="6.2954080600169751E-4"/>
    <n v="3.7348333426823775E-2"/>
    <n v="6.149955254629276E-2"/>
    <n v="9.1489298268045249E-2"/>
    <n v="0.10101525445522107"/>
  </r>
  <r>
    <n v="2012"/>
    <n v="1"/>
    <n v="99"/>
    <x v="128"/>
    <s v="https://boardgamegeek.com/boardgame/54043/jaipur"/>
    <n v="2009"/>
    <n v="0.10050378152592121"/>
    <n v="99"/>
    <n v="2.9661344786899458E-6"/>
    <n v="6.2635323713503476E-4"/>
    <n v="3.7159226726006092E-2"/>
    <n v="6.1188160405955913E-2"/>
    <n v="9.1026058338223678E-2"/>
    <n v="0.10050378152592121"/>
  </r>
  <r>
    <n v="2012"/>
    <n v="1"/>
    <n v="100"/>
    <x v="88"/>
    <s v="https://boardgamegeek.com/boardgame/18291/unpublished-prototype"/>
    <m/>
    <n v="0.1"/>
    <n v="99"/>
    <n v="2.9512665430652896E-6"/>
    <n v="6.232136021404232E-4"/>
    <n v="3.6972963764972618E-2"/>
    <n v="6.0881450903590831E-2"/>
    <n v="9.0569784495866848E-2"/>
    <n v="0.1"/>
  </r>
  <r>
    <n v="2012"/>
    <n v="2"/>
    <n v="1"/>
    <x v="147"/>
    <s v="https://boardgamegeek.com/boardgame/68448/7-wonders"/>
    <n v="2010"/>
    <n v="1"/>
    <n v="98"/>
    <n v="3.2791850478503213E-5"/>
    <n v="6.5601431804255088E-3"/>
    <n v="0.37346428045426888"/>
    <n v="0.61187387842804841"/>
    <n v="0.9066044494080765"/>
    <n v="1"/>
  </r>
  <r>
    <n v="2012"/>
    <n v="2"/>
    <n v="2"/>
    <x v="0"/>
    <s v="https://boardgamegeek.com/boardgame/36218/dominion"/>
    <n v="2008"/>
    <n v="0.70710678118654746"/>
    <n v="98"/>
    <n v="2.3187339841004953E-5"/>
    <n v="4.6387217284335619E-3"/>
    <n v="0.26407912524016808"/>
    <n v="0.43266016866738616"/>
    <n v="0.64106615403034706"/>
    <n v="0.70710678118654746"/>
  </r>
  <r>
    <n v="2012"/>
    <n v="2"/>
    <n v="3"/>
    <x v="1"/>
    <s v="https://boardgamegeek.com/boardgame/31260/agricola"/>
    <n v="2007"/>
    <n v="0.57735026918962584"/>
    <n v="98"/>
    <n v="1.8932383700989792E-5"/>
    <n v="3.7875004311411558E-3"/>
    <n v="0.21561970285298207"/>
    <n v="0.35326554842053415"/>
    <n v="0.52342832291426544"/>
    <n v="0.57735026918962584"/>
  </r>
  <r>
    <n v="2012"/>
    <n v="2"/>
    <n v="4"/>
    <x v="5"/>
    <s v="https://boardgamegeek.com/boardgame/822/carcassonne"/>
    <n v="2000"/>
    <n v="0.5"/>
    <n v="98"/>
    <n v="1.6395925239251607E-5"/>
    <n v="3.2800715902127544E-3"/>
    <n v="0.18673214022713444"/>
    <n v="0.30593693921402421"/>
    <n v="0.45330222470403825"/>
    <n v="0.5"/>
  </r>
  <r>
    <n v="2012"/>
    <n v="2"/>
    <n v="5"/>
    <x v="4"/>
    <s v="https://boardgamegeek.com/boardgame/28143/race-galaxy"/>
    <n v="2007"/>
    <n v="0.44721359549995793"/>
    <n v="98"/>
    <n v="1.4664961355588437E-5"/>
    <n v="2.9337852187126209E-3"/>
    <n v="0.16701830365275824"/>
    <n v="0.2736383171643117"/>
    <n v="0.40544583551604557"/>
    <n v="0.44721359549995793"/>
  </r>
  <r>
    <n v="2012"/>
    <n v="2"/>
    <n v="6"/>
    <x v="229"/>
    <s v="https://boardgamegeek.com/boardgame/72125/eclipse"/>
    <n v="2011"/>
    <n v="0.40824829046386307"/>
    <n v="98"/>
    <n v="1.3387216898995547E-5"/>
    <n v="2.6781672386068838E-3"/>
    <n v="0.15246615404477198"/>
    <n v="0.24979646484774434"/>
    <n v="0.37011971659777909"/>
    <n v="0.40824829046386307"/>
  </r>
  <r>
    <n v="2012"/>
    <n v="2"/>
    <n v="7"/>
    <x v="2"/>
    <s v="https://boardgamegeek.com/boardgame/30549/pandemic"/>
    <n v="2008"/>
    <n v="0.3779644730092272"/>
    <n v="98"/>
    <n v="1.2394154485104842E-5"/>
    <n v="2.4795010600546031E-3"/>
    <n v="0.14115622994966798"/>
    <n v="0.23126658800816927"/>
    <n v="0.34266427294834423"/>
    <n v="0.3779644730092272"/>
  </r>
  <r>
    <n v="2012"/>
    <n v="2"/>
    <n v="8"/>
    <x v="8"/>
    <s v="https://boardgamegeek.com/boardgame/34635/stone-age"/>
    <n v="2008"/>
    <n v="0.35355339059327373"/>
    <n v="98"/>
    <n v="1.1593669920502477E-5"/>
    <n v="2.3193608642167809E-3"/>
    <n v="0.13203956262008404"/>
    <n v="0.21633008433369308"/>
    <n v="0.32053307701517353"/>
    <n v="0.35355339059327373"/>
  </r>
  <r>
    <n v="2012"/>
    <n v="2"/>
    <n v="9"/>
    <x v="9"/>
    <s v="https://boardgamegeek.com/boardgame/3076/puerto-rico"/>
    <n v="2002"/>
    <n v="0.33333333333333331"/>
    <n v="98"/>
    <n v="1.0930616826167738E-5"/>
    <n v="2.1867143934751693E-3"/>
    <n v="0.12448809348475628"/>
    <n v="0.20395795947601614"/>
    <n v="0.30220148313602546"/>
    <n v="0.33333333333333331"/>
  </r>
  <r>
    <n v="2012"/>
    <n v="2"/>
    <n v="10"/>
    <x v="11"/>
    <s v="https://boardgamegeek.com/boardgame/9209/ticket-ride"/>
    <n v="2004"/>
    <n v="0.31622776601683794"/>
    <n v="98"/>
    <n v="1.0369693620375249E-5"/>
    <n v="2.0744994226965527E-3"/>
    <n v="0.11809977509513929"/>
    <n v="0.19349150965936004"/>
    <n v="0.28669349969724139"/>
    <n v="0.31622776601683794"/>
  </r>
  <r>
    <n v="2012"/>
    <n v="2"/>
    <n v="11"/>
    <x v="236"/>
    <s v="https://boardgamegeek.com/boardgame/70149/ora-et-labora"/>
    <n v="2011"/>
    <n v="0.30151134457776363"/>
    <n v="98"/>
    <n v="9.8871149289664855E-6"/>
    <n v="1.9779575909527418E-3"/>
    <n v="0.11260371735153361"/>
    <n v="0.18448691579685195"/>
    <n v="0.27335152654121225"/>
    <n v="0.30151134457776363"/>
  </r>
  <r>
    <n v="2012"/>
    <n v="2"/>
    <n v="12"/>
    <x v="6"/>
    <s v="https://boardgamegeek.com/boardgame/13/catan"/>
    <n v="1995"/>
    <n v="0.28867513459481292"/>
    <n v="98"/>
    <n v="9.4661918504948959E-6"/>
    <n v="1.8937502155705779E-3"/>
    <n v="0.10780985142649104"/>
    <n v="0.17663277421026707"/>
    <n v="0.26171416145713272"/>
    <n v="0.28867513459481292"/>
  </r>
  <r>
    <n v="2012"/>
    <n v="2"/>
    <n v="13"/>
    <x v="7"/>
    <s v="https://boardgamegeek.com/boardgame/2651/power-grid"/>
    <n v="2004"/>
    <n v="0.27735009811261457"/>
    <n v="98"/>
    <n v="9.0948229475070535E-6"/>
    <n v="1.8194563547238142E-3"/>
    <n v="0.10358035482554848"/>
    <n v="0.16970328021456524"/>
    <n v="0.25144683299266291"/>
    <n v="0.27735009811261457"/>
  </r>
  <r>
    <n v="2012"/>
    <n v="2"/>
    <n v="14"/>
    <x v="203"/>
    <s v="https://boardgamegeek.com/boardgame/91536/quarriors"/>
    <n v="2011"/>
    <n v="0.2672612419124244"/>
    <n v="98"/>
    <n v="8.7639906834912974E-6"/>
    <n v="1.753272013523843E-3"/>
    <n v="9.981252740413786E-2"/>
    <n v="0.16353017264245201"/>
    <n v="0.24230023107213225"/>
    <n v="0.2672612419124244"/>
  </r>
  <r>
    <n v="2012"/>
    <n v="2"/>
    <n v="15"/>
    <x v="216"/>
    <s v="https://boardgamegeek.com/boardgame/107529/kingdom-builder"/>
    <n v="2011"/>
    <n v="0.2581988897471611"/>
    <n v="98"/>
    <n v="8.4668193863044429E-6"/>
    <n v="1.6938216857682767E-3"/>
    <n v="9.642806257351462E-2"/>
    <n v="0.15798515607541153"/>
    <n v="0.23408426227700163"/>
    <n v="0.2581988897471611"/>
  </r>
  <r>
    <n v="2012"/>
    <n v="2"/>
    <n v="16"/>
    <x v="152"/>
    <s v="https://boardgamegeek.com/boardgame/41114/resistance"/>
    <n v="2009"/>
    <n v="0.25"/>
    <n v="98"/>
    <n v="8.1979626196258033E-6"/>
    <n v="1.6400357951063772E-3"/>
    <n v="9.3366070113567221E-2"/>
    <n v="0.1529684696070121"/>
    <n v="0.22665111235201912"/>
    <n v="0.25"/>
  </r>
  <r>
    <n v="2012"/>
    <n v="2"/>
    <n v="17"/>
    <x v="190"/>
    <s v="https://boardgamegeek.com/boardgame/70323/king-tokyo"/>
    <n v="2011"/>
    <n v="0.24253562503633297"/>
    <n v="98"/>
    <n v="7.9531919519017509E-6"/>
    <n v="1.591068426592338E-3"/>
    <n v="9.0578392688720449E-2"/>
    <n v="0.14840121354795194"/>
    <n v="0.21988387679790836"/>
    <n v="0.24253562503633297"/>
  </r>
  <r>
    <n v="2012"/>
    <n v="2"/>
    <n v="18"/>
    <x v="3"/>
    <s v="https://boardgamegeek.com/boardgame/40692/small-world"/>
    <n v="2009"/>
    <n v="0.23570226039551587"/>
    <n v="98"/>
    <n v="7.7291132803349856E-6"/>
    <n v="1.5462405761445209E-3"/>
    <n v="8.8026375080056049E-2"/>
    <n v="0.14422005622246209"/>
    <n v="0.21368871801011574"/>
    <n v="0.23570226039551587"/>
  </r>
  <r>
    <n v="2012"/>
    <n v="2"/>
    <n v="19"/>
    <x v="27"/>
    <s v="https://boardgamegeek.com/boardgame/12333/twilight-struggle"/>
    <n v="2005"/>
    <n v="0.22941573387056174"/>
    <n v="98"/>
    <n v="7.522966442499546E-6"/>
    <n v="1.5050000620332789E-3"/>
    <n v="8.5678581974857379E-2"/>
    <n v="0.14037349485579761"/>
    <n v="0.20798932509127044"/>
    <n v="0.22941573387056174"/>
  </r>
  <r>
    <n v="2012"/>
    <n v="2"/>
    <n v="20"/>
    <x v="185"/>
    <s v="https://boardgamegeek.com/boardgame/77423/lord-rings-card-game"/>
    <n v="2011"/>
    <n v="0.22360679774997896"/>
    <n v="98"/>
    <n v="7.3324806777942185E-6"/>
    <n v="1.4668926093563104E-3"/>
    <n v="8.3509151826379122E-2"/>
    <n v="0.13681915858215585"/>
    <n v="0.20272291775802279"/>
    <n v="0.22360679774997896"/>
  </r>
  <r>
    <n v="2012"/>
    <n v="2"/>
    <n v="21"/>
    <x v="234"/>
    <s v="https://boardgamegeek.com/boardgame/96848/mage-knight-board-game"/>
    <n v="2011"/>
    <n v="0.21821789023599239"/>
    <n v="98"/>
    <n v="7.1557684283530886E-6"/>
    <n v="1.4315406044784877E-3"/>
    <n v="8.1496587359233527E-2"/>
    <n v="0.13352182684108282"/>
    <n v="0.19783731022839396"/>
    <n v="0.21821789023599239"/>
  </r>
  <r>
    <n v="2012"/>
    <n v="2"/>
    <n v="22"/>
    <x v="219"/>
    <s v="https://boardgamegeek.com/boardgame/106662/power-grid-first-sparks"/>
    <n v="2011"/>
    <n v="0.21320071635561041"/>
    <n v="98"/>
    <n v="6.9912460126429511E-6"/>
    <n v="1.398627225462091E-3"/>
    <n v="7.9622852126082722E-2"/>
    <n v="0.13045194920014561"/>
    <n v="0.19328871806498568"/>
    <n v="0.21320071635561041"/>
  </r>
  <r>
    <n v="2012"/>
    <n v="2"/>
    <n v="23"/>
    <x v="212"/>
    <s v="https://boardgamegeek.com/boardgame/68425/eminent-domain"/>
    <n v="2011"/>
    <n v="0.20851441405707477"/>
    <n v="98"/>
    <n v="6.8375734883723048E-6"/>
    <n v="1.3678844113969399E-3"/>
    <n v="7.7872685610168912E-2"/>
    <n v="0.1275845232372543"/>
    <n v="0.18904009554986195"/>
    <n v="0.20851441405707477"/>
  </r>
  <r>
    <n v="2012"/>
    <n v="2"/>
    <n v="24"/>
    <x v="34"/>
    <s v="https://boardgamegeek.com/boardgame/39856/dixit"/>
    <n v="2008"/>
    <n v="0.20412414523193154"/>
    <n v="98"/>
    <n v="6.6936084494977735E-6"/>
    <n v="1.3390836193034419E-3"/>
    <n v="7.6233077022385992E-2"/>
    <n v="0.12489823242387217"/>
    <n v="0.18505985829888955"/>
    <n v="0.20412414523193154"/>
  </r>
  <r>
    <n v="2012"/>
    <n v="2"/>
    <n v="25"/>
    <x v="184"/>
    <s v="https://boardgamegeek.com/boardgame/84876/castles-burgundy"/>
    <n v="2011"/>
    <n v="0.2"/>
    <n v="98"/>
    <n v="6.558370095700643E-6"/>
    <n v="1.3120286360851019E-3"/>
    <n v="7.4692856090853785E-2"/>
    <n v="0.12237477568560969"/>
    <n v="0.18132088988161532"/>
    <n v="0.2"/>
  </r>
  <r>
    <n v="2012"/>
    <n v="2"/>
    <n v="26"/>
    <x v="19"/>
    <s v="https://boardgamegeek.com/boardgame/11/bohnanza"/>
    <n v="1997"/>
    <n v="0.19611613513818404"/>
    <n v="98"/>
    <n v="6.4310109798732614E-6"/>
    <n v="1.2865499264981656E-3"/>
    <n v="7.3242371294854058E-2"/>
    <n v="0.11999834022931993"/>
    <n v="0.17779976071699327"/>
    <n v="0.19611613513818404"/>
  </r>
  <r>
    <n v="2012"/>
    <n v="2"/>
    <n v="27"/>
    <x v="15"/>
    <s v="https://boardgamegeek.com/boardgame/37111/battlestar-galactica-board-game"/>
    <n v="2008"/>
    <n v="0.19245008972987526"/>
    <n v="98"/>
    <n v="6.3107945669965967E-6"/>
    <n v="1.2625001437137184E-3"/>
    <n v="7.1873234284327348E-2"/>
    <n v="0.1177551828068447"/>
    <n v="0.17447610763808849"/>
    <n v="0.19245008972987526"/>
  </r>
  <r>
    <n v="2012"/>
    <n v="2"/>
    <n v="28"/>
    <x v="119"/>
    <s v="https://boardgamegeek.com/boardgame/65244/forbidden-island"/>
    <n v="2010"/>
    <n v="0.1889822365046136"/>
    <n v="98"/>
    <n v="6.1970772425524211E-6"/>
    <n v="1.2397505300273015E-3"/>
    <n v="7.0578114974833989E-2"/>
    <n v="0.11563329400408463"/>
    <n v="0.17133213647417211"/>
    <n v="0.1889822365046136"/>
  </r>
  <r>
    <n v="2012"/>
    <n v="2"/>
    <n v="29"/>
    <x v="21"/>
    <s v="https://boardgamegeek.com/boardgame/478/citadels"/>
    <n v="2000"/>
    <n v="0.18569533817705186"/>
    <n v="98"/>
    <n v="6.0892937640569741E-6"/>
    <n v="1.2181880063789955E-3"/>
    <n v="6.9350575856004792E-2"/>
    <n v="0.11362212677640077"/>
    <n v="0.16835221982565268"/>
    <n v="0.18569533817705186"/>
  </r>
  <r>
    <n v="2012"/>
    <n v="2"/>
    <n v="30"/>
    <x v="22"/>
    <s v="https://boardgamegeek.com/boardgame/14996/ticket-ride-europe"/>
    <n v="2005"/>
    <n v="0.18257418583505536"/>
    <n v="98"/>
    <n v="5.9869454031375944E-6"/>
    <n v="1.197712800127578E-3"/>
    <n v="6.8184936942412913E-2"/>
    <n v="0.11171237518773858"/>
    <n v="0.16552256922511821"/>
    <n v="0.18257418583505536"/>
  </r>
  <r>
    <n v="2012"/>
    <n v="2"/>
    <n v="31"/>
    <x v="129"/>
    <s v="https://boardgamegeek.com/boardgame/63888/innovation"/>
    <n v="2010"/>
    <n v="0.17960530202677491"/>
    <n v="98"/>
    <n v="5.8895902092084132E-6"/>
    <n v="1.1782364972592113E-3"/>
    <n v="6.7076164887201126E-2"/>
    <n v="0.10989579273736379"/>
    <n v="0.16283096595475555"/>
    <n v="0.17960530202677491"/>
  </r>
  <r>
    <n v="2012"/>
    <n v="2"/>
    <n v="32"/>
    <x v="223"/>
    <s v="https://boardgamegeek.com/boardgame/100901/flash-point-fire-rescue"/>
    <n v="2011"/>
    <n v="0.17677669529663687"/>
    <n v="98"/>
    <n v="5.7968349602512383E-6"/>
    <n v="1.1596804321083905E-3"/>
    <n v="6.6019781310042019E-2"/>
    <n v="0.10816504216684654"/>
    <n v="0.16026653850758676"/>
    <n v="0.17677669529663687"/>
  </r>
  <r>
    <n v="2012"/>
    <n v="2"/>
    <n v="33"/>
    <x v="17"/>
    <s v="https://boardgamegeek.com/boardgame/15987/arkham-horror"/>
    <n v="2005"/>
    <n v="0.17407765595569785"/>
    <n v="98"/>
    <n v="5.7083284657475687E-6"/>
    <n v="1.1419743475822293E-3"/>
    <n v="6.501178652466047E-2"/>
    <n v="0.10651357049727631"/>
    <n v="0.15781957743196401"/>
    <n v="0.17407765595569785"/>
  </r>
  <r>
    <n v="2012"/>
    <n v="2"/>
    <n v="34"/>
    <x v="224"/>
    <s v="https://boardgamegeek.com/boardgame/97207/dungeon-petz"/>
    <n v="2011"/>
    <n v="0.17149858514250882"/>
    <n v="98"/>
    <n v="5.6237559612680021E-6"/>
    <n v="1.1250552737752527E-3"/>
    <n v="6.404859569917222E-2"/>
    <n v="0.10493550443606975"/>
    <n v="0.15548138035738834"/>
    <n v="0.17149858514250882"/>
  </r>
  <r>
    <n v="2012"/>
    <n v="2"/>
    <n v="35"/>
    <x v="16"/>
    <s v="https://boardgamegeek.com/boardgame/25613/through-ages-story-civilization"/>
    <n v="2006"/>
    <n v="0.1690308509457033"/>
    <n v="98"/>
    <n v="5.5428343904656658E-6"/>
    <n v="1.1088665841129761E-3"/>
    <n v="6.3126985123009863E-2"/>
    <n v="0.10342556234214084"/>
    <n v="0.15324412155460798"/>
    <n v="0.1690308509457033"/>
  </r>
  <r>
    <n v="2012"/>
    <n v="2"/>
    <n v="36"/>
    <x v="213"/>
    <s v="https://boardgamegeek.com/boardgame/90137/blood-bowl-team-manager-card-game"/>
    <n v="2011"/>
    <n v="0.16666666666666666"/>
    <n v="98"/>
    <n v="5.4653084130838689E-6"/>
    <n v="1.0933571967375847E-3"/>
    <n v="6.2244046742378142E-2"/>
    <n v="0.10197897973800807"/>
    <n v="0.15110074156801273"/>
    <n v="0.16666666666666666"/>
  </r>
  <r>
    <n v="2012"/>
    <n v="2"/>
    <n v="37"/>
    <x v="237"/>
    <s v="https://boardgamegeek.com/boardgame/105134/risk-legacy"/>
    <n v="2011"/>
    <n v="0.16439898730535729"/>
    <n v="98"/>
    <n v="5.3909470105346239E-6"/>
    <n v="1.0784808954400994E-3"/>
    <n v="6.1397149501405748E-2"/>
    <n v="0.10059144597217246"/>
    <n v="0.1490448533692188"/>
    <n v="0.16439898730535729"/>
  </r>
  <r>
    <n v="2012"/>
    <n v="2"/>
    <n v="38"/>
    <x v="28"/>
    <s v="https://boardgamegeek.com/boardgame/50/lost-cities"/>
    <n v="1999"/>
    <n v="0.16222142113076254"/>
    <n v="98"/>
    <n v="5.319540586130267E-6"/>
    <n v="1.0641957495499065E-3"/>
    <n v="6.0583906316869163E-2"/>
    <n v="9.9259050111389441E-2"/>
    <n v="0.14707066218645068"/>
    <n v="0.16222142113076254"/>
  </r>
  <r>
    <n v="2012"/>
    <n v="2"/>
    <n v="39"/>
    <x v="221"/>
    <s v="https://boardgamegeek.com/boardgame/97842/last-will"/>
    <n v="2011"/>
    <n v="0.16012815380508713"/>
    <n v="98"/>
    <n v="5.2508984769751822E-6"/>
    <n v="1.0504636161785693E-3"/>
    <n v="5.9802145741287366E-2"/>
    <n v="9.7978234514241716E-2"/>
    <n v="0.14517289671519282"/>
    <n v="0.16012815380508713"/>
  </r>
  <r>
    <n v="2012"/>
    <n v="2"/>
    <n v="40"/>
    <x v="155"/>
    <s v="https://boardgamegeek.com/boardgame/73439/troyes"/>
    <n v="2010"/>
    <n v="0.15811388300841897"/>
    <n v="98"/>
    <n v="5.1848468101876247E-6"/>
    <n v="1.0372497113482764E-3"/>
    <n v="5.9049887547569645E-2"/>
    <n v="9.6745754829680022E-2"/>
    <n v="0.1433467498486207"/>
    <n v="0.15811388300841897"/>
  </r>
  <r>
    <n v="2012"/>
    <n v="2"/>
    <n v="41"/>
    <x v="14"/>
    <s v="https://boardgamegeek.com/boardgame/40834/dominion-intrigue"/>
    <n v="2009"/>
    <n v="0.15617376188860607"/>
    <n v="98"/>
    <n v="5.1212266485165337E-6"/>
    <n v="1.0245222390149362E-3"/>
    <n v="5.8325321609564586E-2"/>
    <n v="9.5558645395479938E-2"/>
    <n v="0.14158782740900774"/>
    <n v="0.15617376188860607"/>
  </r>
  <r>
    <n v="2012"/>
    <n v="2"/>
    <n v="42"/>
    <x v="204"/>
    <s v="https://boardgamegeek.com/boardgame/79828/few-acres-snow"/>
    <n v="2011"/>
    <n v="0.15430334996209191"/>
    <n v="98"/>
    <n v="5.0598923802890724E-6"/>
    <n v="1.012252068970628E-3"/>
    <n v="5.7626789565275893E-2"/>
    <n v="9.4414189195745638E-2"/>
    <n v="0.13989210363420407"/>
    <n v="0.15430334996209191"/>
  </r>
  <r>
    <n v="2012"/>
    <n v="2"/>
    <n v="43"/>
    <x v="149"/>
    <s v="https://boardgamegeek.com/boardgame/48726/alien-frontiers"/>
    <n v="2010"/>
    <n v="0.15249857033260467"/>
    <n v="98"/>
    <n v="5.000710316532278E-6"/>
    <n v="1.0004124561920763E-3"/>
    <n v="5.6952768839570921E-2"/>
    <n v="9.3309891684143331E-2"/>
    <n v="0.13825588239190989"/>
    <n v="0.15249857033260467"/>
  </r>
  <r>
    <n v="2012"/>
    <n v="2"/>
    <n v="44"/>
    <x v="207"/>
    <s v="https://boardgamegeek.com/boardgame/100423/elder-sign"/>
    <n v="2011"/>
    <n v="0.15075567228888181"/>
    <n v="98"/>
    <n v="4.9435574644832427E-6"/>
    <n v="9.8897879547637092E-4"/>
    <n v="5.6301858675766807E-2"/>
    <n v="9.2243457898425973E-2"/>
    <n v="0.13667576327060613"/>
    <n v="0.15075567228888181"/>
  </r>
  <r>
    <n v="2012"/>
    <n v="2"/>
    <n v="45"/>
    <x v="114"/>
    <s v="https://boardgamegeek.com/boardgame/41/cant-stop"/>
    <n v="1980"/>
    <n v="0.14907119849998599"/>
    <n v="98"/>
    <n v="4.8883204518628132E-6"/>
    <n v="9.7792840623754044E-4"/>
    <n v="5.5672767884252752E-2"/>
    <n v="9.1212772388103894E-2"/>
    <n v="0.13514861183868188"/>
    <n v="0.14907119849998599"/>
  </r>
  <r>
    <n v="2012"/>
    <n v="2"/>
    <n v="46"/>
    <x v="49"/>
    <s v="https://boardgamegeek.com/boardgame/2655/hive"/>
    <n v="2000"/>
    <n v="0.14744195615489714"/>
    <n v="98"/>
    <n v="4.8348945804894134E-6"/>
    <n v="9.6724034317814537E-4"/>
    <n v="5.506430406415852E-2"/>
    <n v="9.0215881555515173E-2"/>
    <n v="0.13367153347946029"/>
    <n v="0.14744195615489714"/>
  </r>
  <r>
    <n v="2012"/>
    <n v="2"/>
    <n v="47"/>
    <x v="25"/>
    <s v="https://boardgamegeek.com/boardgame/53953/thunderstone"/>
    <n v="2009"/>
    <n v="0.14586499149789456"/>
    <n v="98"/>
    <n v="4.7831829912471007E-6"/>
    <n v="9.5689522923773777E-4"/>
    <n v="5.4475364093229242E-2"/>
    <n v="8.9250978074691054E-2"/>
    <n v="0.13224185030486246"/>
    <n v="0.14586499149789456"/>
  </r>
  <r>
    <n v="2012"/>
    <n v="2"/>
    <n v="48"/>
    <x v="36"/>
    <s v="https://boardgamegeek.com/boardgame/215/tichu"/>
    <n v="1991"/>
    <n v="0.14433756729740646"/>
    <n v="98"/>
    <n v="4.733095925247448E-6"/>
    <n v="9.4687510778528896E-4"/>
    <n v="5.3904925713245518E-2"/>
    <n v="8.8316387105133537E-2"/>
    <n v="0.13085708072856636"/>
    <n v="0.14433756729740646"/>
  </r>
  <r>
    <n v="2012"/>
    <n v="2"/>
    <n v="49"/>
    <x v="45"/>
    <s v="https://boardgamegeek.com/boardgame/18602/caylus"/>
    <n v="2005"/>
    <n v="0.14285714285714285"/>
    <n v="98"/>
    <n v="4.6845500683576018E-6"/>
    <n v="9.3716331148935837E-4"/>
    <n v="5.3352040064895551E-2"/>
    <n v="8.7410554061149767E-2"/>
    <n v="0.12951492134401091"/>
    <n v="0.14285714285714285"/>
  </r>
  <r>
    <n v="2012"/>
    <n v="2"/>
    <n v="50"/>
    <x v="133"/>
    <s v="https://boardgamegeek.com/boardgame/19857/glory-rome"/>
    <n v="2005"/>
    <n v="0.1414213562373095"/>
    <n v="98"/>
    <n v="4.6374679682009907E-6"/>
    <n v="9.2774434568671242E-4"/>
    <n v="5.2815825048033622E-2"/>
    <n v="8.6532033733477245E-2"/>
    <n v="0.12821323080606942"/>
    <n v="0.1414213562373095"/>
  </r>
  <r>
    <n v="2012"/>
    <n v="2"/>
    <n v="51"/>
    <x v="208"/>
    <s v="https://boardgamegeek.com/boardgame/91312/discworld-ankh-morpork"/>
    <n v="2011"/>
    <n v="0.14002800840280097"/>
    <n v="98"/>
    <n v="4.5917775143472405E-6"/>
    <n v="9.1860378439220065E-4"/>
    <n v="5.2295459401596384E-2"/>
    <n v="8.5679480589977181E-2"/>
    <n v="0.12695001545973089"/>
    <n v="0.14002800840280097"/>
  </r>
  <r>
    <n v="2012"/>
    <n v="2"/>
    <n v="52"/>
    <x v="140"/>
    <s v="https://boardgamegeek.com/boardgame/69789/ascension-deckbuilding-game"/>
    <n v="2010"/>
    <n v="0.13867504905630729"/>
    <n v="98"/>
    <n v="4.5474114737535267E-6"/>
    <n v="9.0972817736190712E-4"/>
    <n v="5.1790177412774238E-2"/>
    <n v="8.4851640107282619E-2"/>
    <n v="0.12572341649633145"/>
    <n v="0.13867504905630729"/>
  </r>
  <r>
    <n v="2012"/>
    <n v="2"/>
    <n v="53"/>
    <x v="242"/>
    <s v="https://boardgamegeek.com/boardgame/104710/wiz-war-eighth-edition"/>
    <n v="2012"/>
    <n v="0.13736056394868904"/>
    <n v="98"/>
    <n v="4.5043070746482896E-6"/>
    <n v="9.0110496684739437E-4"/>
    <n v="5.1299264177889735E-2"/>
    <n v="8.4047341006348322E-2"/>
    <n v="0.1245316984490841"/>
    <n v="0.13736056394868904"/>
  </r>
  <r>
    <n v="2012"/>
    <n v="2"/>
    <n v="54"/>
    <x v="20"/>
    <s v="https://boardgamegeek.com/boardgame/35677/le-havre"/>
    <n v="2008"/>
    <n v="0.13608276348795434"/>
    <n v="98"/>
    <n v="4.4624056329985154E-6"/>
    <n v="8.9272241286896111E-4"/>
    <n v="5.0822051348257319E-2"/>
    <n v="8.3265488282581443E-2"/>
    <n v="0.12337323886592634"/>
    <n v="0.13608276348795434"/>
  </r>
  <r>
    <n v="2012"/>
    <n v="2"/>
    <n v="55"/>
    <x v="26"/>
    <s v="https://boardgamegeek.com/boardgame/31481/galaxy-trucker"/>
    <n v="2007"/>
    <n v="0.13483997249264842"/>
    <n v="98"/>
    <n v="4.421652216504413E-6"/>
    <n v="8.845695259964108E-4"/>
    <n v="5.0357913303440353E-2"/>
    <n v="8.250505693620816E-2"/>
    <n v="0.12224651901989771"/>
    <n v="0.13483997249264842"/>
  </r>
  <r>
    <n v="2012"/>
    <n v="2"/>
    <n v="56"/>
    <x v="75"/>
    <s v="https://boardgamegeek.com/boardgame/8203/hey-s-my-fish"/>
    <n v="2003"/>
    <n v="0.1336306209562122"/>
    <n v="98"/>
    <n v="4.3819953417456487E-6"/>
    <n v="8.7663600676192151E-4"/>
    <n v="4.990626370206893E-2"/>
    <n v="8.1765086321226005E-2"/>
    <n v="0.12115011553606612"/>
    <n v="0.1336306209562122"/>
  </r>
  <r>
    <n v="2012"/>
    <n v="2"/>
    <n v="57"/>
    <x v="24"/>
    <s v="https://boardgamegeek.com/boardgame/37380/roll-through-ages-bronze-age"/>
    <n v="2008"/>
    <n v="0.13245323570650439"/>
    <n v="98"/>
    <n v="4.3433867006816348E-6"/>
    <n v="8.6891219094531729E-4"/>
    <n v="4.9466552366969334E-2"/>
    <n v="8.1044675042083306E-2"/>
    <n v="0.12008269283001359"/>
    <n v="0.13245323570650439"/>
  </r>
  <r>
    <n v="2012"/>
    <n v="2"/>
    <n v="58"/>
    <x v="35"/>
    <s v="https://boardgamegeek.com/boardgame/27162/kingsburg"/>
    <n v="2007"/>
    <n v="0.13130643285972254"/>
    <n v="98"/>
    <n v="4.305780913201643E-6"/>
    <n v="8.6138900007070879E-4"/>
    <n v="4.903826246697305E-2"/>
    <n v="8.0342976336430574E-2"/>
    <n v="0.11904299626652733"/>
    <n v="0.13130643285972254"/>
  </r>
  <r>
    <n v="2012"/>
    <n v="2"/>
    <n v="59"/>
    <x v="198"/>
    <s v="https://boardgamegeek.com/boardgameexpansion/92539/7-wonders-leaders"/>
    <n v="2011"/>
    <n v="0.13018891098082389"/>
    <n v="98"/>
    <n v="4.2691353028423419E-6"/>
    <n v="8.5405789653787549E-4"/>
    <n v="4.8620907962578258E-2"/>
    <n v="7.9659193890160657E-2"/>
    <n v="0.11802984595880692"/>
    <n v="0.13018891098082389"/>
  </r>
  <r>
    <n v="2012"/>
    <n v="2"/>
    <n v="60"/>
    <x v="240"/>
    <s v="https://boardgamegeek.com/boardgame/98351/core-worlds"/>
    <n v="2011"/>
    <n v="0.12909944487358055"/>
    <n v="98"/>
    <n v="4.2334096931522215E-6"/>
    <n v="8.4691084288413833E-4"/>
    <n v="4.821403128675731E-2"/>
    <n v="7.8992578037705763E-2"/>
    <n v="0.11704213113850082"/>
    <n v="0.12909944487358055"/>
  </r>
  <r>
    <n v="2012"/>
    <n v="2"/>
    <n v="61"/>
    <x v="43"/>
    <s v="https://boardgamegeek.com/boardgame/12942/no-thanks"/>
    <n v="2004"/>
    <n v="0.12803687993289598"/>
    <n v="98"/>
    <n v="4.1985662224935936E-6"/>
    <n v="8.3994026473474721E-4"/>
    <n v="4.7817201235748612E-2"/>
    <n v="7.8342422306367426E-2"/>
    <n v="0.11607880503549116"/>
    <n v="0.12803687993289598"/>
  </r>
  <r>
    <n v="2012"/>
    <n v="2"/>
    <n v="62"/>
    <x v="51"/>
    <s v="https://boardgamegeek.com/boardgame/172/sale"/>
    <n v="1997"/>
    <n v="0.1270001270001905"/>
    <n v="98"/>
    <n v="4.1645691753411658E-6"/>
    <n v="8.3313901705347332E-4"/>
    <n v="4.7430011047726914E-2"/>
    <n v="7.7708060268461276E-2"/>
    <n v="0.11513888021376351"/>
    <n v="0.1270001270001905"/>
  </r>
  <r>
    <n v="2012"/>
    <n v="2"/>
    <n v="63"/>
    <x v="41"/>
    <s v="https://boardgamegeek.com/boardgame/10630/memoir-44"/>
    <n v="2004"/>
    <n v="0.12598815766974239"/>
    <n v="98"/>
    <n v="4.1313848283682802E-6"/>
    <n v="8.2650035335153432E-4"/>
    <n v="4.7052076649889321E-2"/>
    <n v="7.7088862669389746E-2"/>
    <n v="0.11422142431611473"/>
    <n v="0.12598815766974239"/>
  </r>
  <r>
    <n v="2012"/>
    <n v="2"/>
    <n v="64"/>
    <x v="33"/>
    <s v="https://boardgamegeek.com/boardgame/6249/alhambra"/>
    <n v="2003"/>
    <n v="0.125"/>
    <n v="98"/>
    <n v="4.0989813098129017E-6"/>
    <n v="8.200178975531886E-4"/>
    <n v="4.668303505678361E-2"/>
    <n v="7.6484234803506052E-2"/>
    <n v="0.11332555617600956"/>
    <n v="0.125"/>
  </r>
  <r>
    <n v="2012"/>
    <n v="2"/>
    <n v="65"/>
    <x v="58"/>
    <s v="https://boardgamegeek.com/boardgame/463/magic-gathering"/>
    <n v="1993"/>
    <n v="0.12403473458920847"/>
    <n v="98"/>
    <n v="4.0673284707901548E-6"/>
    <n v="8.1368561825128391E-4"/>
    <n v="4.6322542904694959E-2"/>
    <n v="7.5893614112892596E-2"/>
    <n v="0.11245044225972624"/>
    <n v="0.12403473458920847"/>
  </r>
  <r>
    <n v="2012"/>
    <n v="2"/>
    <n v="66"/>
    <x v="238"/>
    <s v="https://boardgamegeek.com/boardgame/103343/game-thrones-board-game-second-edition"/>
    <n v="2011"/>
    <n v="0.12309149097933272"/>
    <n v="98"/>
    <n v="4.0363977673703059E-6"/>
    <n v="8.0749780511647762E-4"/>
    <n v="4.5970275108639623E-2"/>
    <n v="7.5316467987015454E-2"/>
    <n v="0.11159529340613716"/>
    <n v="0.12309149097933272"/>
  </r>
  <r>
    <n v="2012"/>
    <n v="2"/>
    <n v="67"/>
    <x v="48"/>
    <s v="https://boardgamegeek.com/boardgame/9217/saint-petersburg"/>
    <n v="2004"/>
    <n v="0.12216944435630522"/>
    <n v="98"/>
    <n v="4.0061621523737793E-6"/>
    <n v="8.0144904725038934E-4"/>
    <n v="4.5625923630025371E-2"/>
    <n v="7.4752291743692134E-2"/>
    <n v="0.11075936183513874"/>
    <n v="0.12216944435630522"/>
  </r>
  <r>
    <n v="2012"/>
    <n v="2"/>
    <n v="68"/>
    <x v="44"/>
    <s v="https://boardgamegeek.com/boardgame/5782/coloretto"/>
    <n v="2003"/>
    <n v="0.12126781251816648"/>
    <n v="98"/>
    <n v="3.9765959759508755E-6"/>
    <n v="7.9553421329616901E-4"/>
    <n v="4.5289196344360225E-2"/>
    <n v="7.4200606773975969E-2"/>
    <n v="0.10994193839895418"/>
    <n v="0.12126781251816648"/>
  </r>
  <r>
    <n v="2012"/>
    <n v="2"/>
    <n v="69"/>
    <x v="233"/>
    <s v="https://boardgamegeek.com/boardgameexpansion/106637/ticket-ride-map-collection-volume-1-team-asia-lege"/>
    <n v="2011"/>
    <n v="0.1203858530857692"/>
    <n v="98"/>
    <n v="3.9476748941155981E-6"/>
    <n v="7.8974843314031599E-4"/>
    <n v="4.4959815999550116E-2"/>
    <n v="7.366095883545884E-2"/>
    <n v="0.10914235005334537"/>
    <n v="0.1203858530857692"/>
  </r>
  <r>
    <n v="2012"/>
    <n v="2"/>
    <n v="70"/>
    <x v="156"/>
    <s v="https://boardgamegeek.com/boardgame/77130/sid-meiers-civilization-board-game"/>
    <n v="2010"/>
    <n v="0.11952286093343936"/>
    <n v="98"/>
    <n v="3.9193757844922764E-6"/>
    <n v="7.8408708105744867E-4"/>
    <n v="4.4637519256342573E-2"/>
    <n v="7.3132916480159807E-2"/>
    <n v="0.10835995752823889"/>
    <n v="0.11952286093343936"/>
  </r>
  <r>
    <n v="2012"/>
    <n v="2"/>
    <n v="71"/>
    <x v="239"/>
    <s v="https://boardgamegeek.com/boardgame/70919/takenoko"/>
    <n v="2011"/>
    <n v="0.11867816581938533"/>
    <n v="98"/>
    <n v="3.8916766686122947E-6"/>
    <n v="7.7854576016544834E-4"/>
    <n v="4.4322055803369148E-2"/>
    <n v="7.2616069604634348E-2"/>
    <n v="0.10759415317944424"/>
    <n v="0.11867816581938533"/>
  </r>
  <r>
    <n v="2012"/>
    <n v="2"/>
    <n v="72"/>
    <x v="32"/>
    <s v="https://boardgamegeek.com/boardgame/12/ra"/>
    <n v="1999"/>
    <n v="0.11785113019775793"/>
    <n v="98"/>
    <n v="3.8645566401674928E-6"/>
    <n v="7.7312028807226046E-4"/>
    <n v="4.4013187540028025E-2"/>
    <n v="7.2110028111231045E-2"/>
    <n v="0.10684435900505787"/>
    <n v="0.11785113019775793"/>
  </r>
  <r>
    <n v="2012"/>
    <n v="2"/>
    <n v="73"/>
    <x v="67"/>
    <s v="https://boardgamegeek.com/boardgame/39463/cosmic-encounter"/>
    <n v="2008"/>
    <n v="0.11704114719613057"/>
    <n v="98"/>
    <n v="3.8379957986879988E-6"/>
    <n v="7.6780668360787408E-4"/>
    <n v="4.3710687821145074E-2"/>
    <n v="7.1614420670564519E-2"/>
    <n v="0.10611002481183759"/>
    <n v="0.11704114719613057"/>
  </r>
  <r>
    <n v="2012"/>
    <n v="2"/>
    <n v="74"/>
    <x v="40"/>
    <s v="https://boardgamegeek.com/boardgame/21790/thurn-and-taxis"/>
    <n v="2006"/>
    <n v="0.11624763874381928"/>
    <n v="98"/>
    <n v="3.8119751881663792E-6"/>
    <n v="7.6260115454583426E-4"/>
    <n v="4.341434075796826E-2"/>
    <n v="7.1128893576283367E-2"/>
    <n v="0.10539062651832927"/>
    <n v="0.11624763874381928"/>
  </r>
  <r>
    <n v="2012"/>
    <n v="2"/>
    <n v="75"/>
    <x v="37"/>
    <s v="https://boardgamegeek.com/boardgame/15512/diamant"/>
    <n v="2005"/>
    <n v="0.11547005383792514"/>
    <n v="98"/>
    <n v="3.7864767401979571E-6"/>
    <n v="7.5750008622823097E-4"/>
    <n v="4.3123940570596403E-2"/>
    <n v="7.0653109684106805E-2"/>
    <n v="0.10468566458285307"/>
    <n v="0.11547005383792514"/>
  </r>
  <r>
    <n v="2012"/>
    <n v="2"/>
    <n v="76"/>
    <x v="148"/>
    <s v="https://boardgamegeek.com/boardgame/62219/dominant-species"/>
    <n v="2010"/>
    <n v="0.11470786693528087"/>
    <n v="98"/>
    <n v="3.761483221249773E-6"/>
    <n v="7.5250003101663947E-4"/>
    <n v="4.283929098742869E-2"/>
    <n v="7.0186747427898807E-2"/>
    <n v="0.10399466254563522"/>
    <n v="0.11470786693528087"/>
  </r>
  <r>
    <n v="2012"/>
    <n v="2"/>
    <n v="77"/>
    <x v="63"/>
    <s v="https://boardgamegeek.com/boardgame/18/roborally"/>
    <n v="1994"/>
    <n v="0.11396057645963795"/>
    <n v="98"/>
    <n v="3.7369781837084805E-6"/>
    <n v="7.4759769849905365E-4"/>
    <n v="4.2560204687652377E-2"/>
    <n v="6.9729499906254822E-2"/>
    <n v="0.10331716567541706"/>
    <n v="0.11396057645963795"/>
  </r>
  <r>
    <n v="2012"/>
    <n v="2"/>
    <n v="78"/>
    <x v="88"/>
    <s v="https://boardgamegeek.com/boardgame/18291/unpublished-prototype"/>
    <m/>
    <n v="0.11322770341445956"/>
    <n v="98"/>
    <n v="3.7129459203912659E-6"/>
    <n v="7.4278994638960903E-4"/>
    <n v="4.2286502783170504E-2"/>
    <n v="6.9281074033706147E-2"/>
    <n v="0.10265273971180709"/>
    <n v="0.11322770341445956"/>
  </r>
  <r>
    <n v="2012"/>
    <n v="2"/>
    <n v="79"/>
    <x v="188"/>
    <s v="https://boardgamegeek.com/boardgame/90419/airlines-europe"/>
    <n v="2011"/>
    <n v="0.1125087900926024"/>
    <n v="98"/>
    <n v="3.6893714222339214E-6"/>
    <n v="7.3807377206391064E-4"/>
    <n v="4.2018014336714128E-2"/>
    <n v="6.8841189751207815E-2"/>
    <n v="0.10200096969547265"/>
    <n v="0.1125087900926024"/>
  </r>
  <r>
    <n v="2012"/>
    <n v="2"/>
    <n v="80"/>
    <x v="195"/>
    <s v="https://boardgamegeek.com/boardgame/25669/qwirkle"/>
    <n v="2006"/>
    <n v="0.11180339887498948"/>
    <n v="98"/>
    <n v="3.6662403388971093E-6"/>
    <n v="7.3344630467815522E-4"/>
    <n v="4.1754575913189561E-2"/>
    <n v="6.8409579291077924E-2"/>
    <n v="0.10136145887901139"/>
    <n v="0.11180339887498948"/>
  </r>
  <r>
    <n v="2012"/>
    <n v="2"/>
    <n v="81"/>
    <x v="30"/>
    <s v="https://boardgamegeek.com/boardgame/8217/san-juan"/>
    <n v="2004"/>
    <n v="0.1111111111111111"/>
    <n v="98"/>
    <n v="3.6435389420559126E-6"/>
    <n v="7.2890479782505651E-4"/>
    <n v="4.1496031161585428E-2"/>
    <n v="6.7985986492005379E-2"/>
    <n v="0.10073382771200849"/>
    <n v="0.1111111111111111"/>
  </r>
  <r>
    <n v="2012"/>
    <n v="2"/>
    <n v="82"/>
    <x v="241"/>
    <s v="https://boardgamegeek.com/boardgame/104347/santiago-de-cuba"/>
    <n v="2011"/>
    <n v="0.11043152607484653"/>
    <n v="98"/>
    <n v="3.6212540911592964E-6"/>
    <n v="7.2444662268388623E-4"/>
    <n v="4.1242230425009394E-2"/>
    <n v="6.757016616014451E-2"/>
    <n v="0.10011771289437989"/>
    <n v="0.11043152607484653"/>
  </r>
  <r>
    <n v="2012"/>
    <n v="2"/>
    <n v="83"/>
    <x v="173"/>
    <s v="https://boardgamegeek.com/boardgame/2653/survive-escape-atlantis"/>
    <n v="1982"/>
    <n v="0.10976425998969035"/>
    <n v="98"/>
    <n v="3.5993732014654784E-6"/>
    <n v="7.2006926162581969E-4"/>
    <n v="4.0993030376645E-2"/>
    <n v="6.7161883472676487E-2"/>
    <n v="9.9512766492638183E-2"/>
    <n v="0.10976425998969035"/>
  </r>
  <r>
    <n v="2012"/>
    <n v="2"/>
    <n v="84"/>
    <x v="243"/>
    <s v="https://boardgamegeek.com/boardgame/106217/hawaii"/>
    <n v="2011"/>
    <n v="0.10910894511799619"/>
    <n v="98"/>
    <n v="3.5778842141765443E-6"/>
    <n v="7.1577030223924384E-4"/>
    <n v="4.0748293679616764E-2"/>
    <n v="6.6760913420541412E-2"/>
    <n v="9.8918655114196979E-2"/>
    <n v="0.10910894511799619"/>
  </r>
  <r>
    <n v="2012"/>
    <n v="2"/>
    <n v="85"/>
    <x v="77"/>
    <s v="https://boardgamegeek.com/boardgame/9220/saboteur"/>
    <n v="2004"/>
    <n v="0.10846522890932808"/>
    <n v="98"/>
    <n v="3.5567755685113105E-6"/>
    <n v="7.1154743174282041E-4"/>
    <n v="4.0507888668929778E-2"/>
    <n v="6.6367040287336657E-2"/>
    <n v="9.8335059135262373E-2"/>
    <n v="0.10846522890932808"/>
  </r>
  <r>
    <n v="2012"/>
    <n v="2"/>
    <n v="86"/>
    <x v="172"/>
    <s v="https://boardgamegeek.com/boardgame/25292/merchants-marauders"/>
    <n v="2010"/>
    <n v="0.10783277320343841"/>
    <n v="98"/>
    <n v="3.5360361755695002E-6"/>
    <n v="7.0739843175690706E-4"/>
    <n v="4.027168905381049E-2"/>
    <n v="6.5980057161639988E-2"/>
    <n v="9.7761671978249268E-2"/>
    <n v="0.10783277320343841"/>
  </r>
  <r>
    <n v="2012"/>
    <n v="2"/>
    <n v="87"/>
    <x v="56"/>
    <s v="https://boardgamegeek.com/boardgame/3955/bang"/>
    <n v="2002"/>
    <n v="0.10721125348377948"/>
    <n v="98"/>
    <n v="3.5156553938530036E-6"/>
    <n v="7.0332117340648657E-4"/>
    <n v="4.0039573638919933E-2"/>
    <n v="6.5599765480252772E-2"/>
    <n v="9.7198199435011623E-2"/>
    <n v="0.10721125348377948"/>
  </r>
  <r>
    <n v="2012"/>
    <n v="2"/>
    <n v="88"/>
    <x v="79"/>
    <s v="https://boardgamegeek.com/boardgame/760/battle-line"/>
    <n v="2000"/>
    <n v="0.10660035817780521"/>
    <n v="98"/>
    <n v="3.4956230063214755E-6"/>
    <n v="6.993136127310455E-4"/>
    <n v="3.9811426063041361E-2"/>
    <n v="6.5225974600072803E-2"/>
    <n v="9.6644359032492841E-2"/>
    <n v="0.10660035817780521"/>
  </r>
  <r>
    <n v="2012"/>
    <n v="2"/>
    <n v="89"/>
    <x v="112"/>
    <s v="https://boardgamegeek.com/boardgame/54998/cyclades"/>
    <n v="2009"/>
    <n v="0.105999788000636"/>
    <n v="98"/>
    <n v="3.4759291988698951E-6"/>
    <n v="6.9537378637892194E-4"/>
    <n v="3.9587134553962566E-2"/>
    <n v="6.4858501396500054E-2"/>
    <n v="9.6099879437689439E-2"/>
    <n v="0.105999788000636"/>
  </r>
  <r>
    <n v="2012"/>
    <n v="2"/>
    <n v="90"/>
    <x v="145"/>
    <s v="https://boardgamegeek.com/boardgameexpansion/66690/dominion-prosperity"/>
    <n v="2010"/>
    <n v="0.10540925533894598"/>
    <n v="98"/>
    <n v="3.4565645401250828E-6"/>
    <n v="6.9149980756551765E-4"/>
    <n v="3.9366591698379756E-2"/>
    <n v="6.4497169886453348E-2"/>
    <n v="9.556449989908046E-2"/>
    <n v="0.10540925533894598"/>
  </r>
  <r>
    <n v="2012"/>
    <n v="2"/>
    <n v="91"/>
    <x v="55"/>
    <s v="https://boardgamegeek.com/boardgame/42/tigris-euphrates"/>
    <n v="1997"/>
    <n v="0.10482848367219183"/>
    <n v="98"/>
    <n v="3.4375199624667299E-6"/>
    <n v="6.8768986227647603E-4"/>
    <n v="3.9149694225747197E-2"/>
    <n v="6.4141810874235358E-2"/>
    <n v="9.5037969721911017E-2"/>
    <n v="0.10482848367219183"/>
  </r>
  <r>
    <n v="2012"/>
    <n v="2"/>
    <n v="92"/>
    <x v="128"/>
    <s v="https://boardgamegeek.com/boardgame/54043/jaipur"/>
    <n v="2009"/>
    <n v="0.10425720702853739"/>
    <n v="98"/>
    <n v="3.4187867441861524E-6"/>
    <n v="6.8394220569846997E-4"/>
    <n v="3.8936342805084456E-2"/>
    <n v="6.3792261618627152E-2"/>
    <n v="9.4520047774930976E-2"/>
    <n v="0.10425720702853739"/>
  </r>
  <r>
    <n v="2012"/>
    <n v="2"/>
    <n v="93"/>
    <x v="131"/>
    <s v="https://boardgamegeek.com/boardgame/66362/glen-more"/>
    <n v="2010"/>
    <n v="0.10369516947304253"/>
    <n v="98"/>
    <n v="3.4003564927030613E-6"/>
    <n v="6.8025515886164731E-4"/>
    <n v="3.8726441853833296E-2"/>
    <n v="6.3448365519724298E-2"/>
    <n v="9.4010502026384904E-2"/>
    <n v="0.10369516947304253"/>
  </r>
  <r>
    <n v="2012"/>
    <n v="2"/>
    <n v="94"/>
    <x v="183"/>
    <s v="https://boardgamegeek.com/boardgame/34219/biblios"/>
    <n v="2007"/>
    <n v="0.10314212462587934"/>
    <n v="98"/>
    <n v="3.3822211287669794E-6"/>
    <n v="6.7662710547906023E-4"/>
    <n v="3.8519899357928551E-2"/>
    <n v="6.3109971824145905E-2"/>
    <n v="9.3509109107224542E-2"/>
    <n v="0.10314212462587934"/>
  </r>
  <r>
    <n v="2012"/>
    <n v="2"/>
    <n v="95"/>
    <x v="89"/>
    <s v="https://boardgamegeek.com/boardgame/38453/space-alert"/>
    <n v="2008"/>
    <n v="0.10259783520851541"/>
    <n v="98"/>
    <n v="3.3643728715757498E-6"/>
    <n v="6.7305648896956254E-4"/>
    <n v="3.8316626702313859E-2"/>
    <n v="6.2776935347356108E-2"/>
    <n v="9.3015653899676684E-2"/>
    <n v="0.10259783520851541"/>
  </r>
  <r>
    <n v="2012"/>
    <n v="2"/>
    <n v="96"/>
    <x v="66"/>
    <s v="https://boardgamegeek.com/boardgame/93/el-grande"/>
    <n v="1995"/>
    <n v="0.10206207261596577"/>
    <n v="98"/>
    <n v="3.3468042247488868E-6"/>
    <n v="6.6954180965172094E-4"/>
    <n v="3.8116538511192996E-2"/>
    <n v="6.2449116211936086E-2"/>
    <n v="9.2529929149444773E-2"/>
    <n v="0.10206207261596577"/>
  </r>
  <r>
    <n v="2012"/>
    <n v="2"/>
    <n v="97"/>
    <x v="42"/>
    <s v="https://boardgamegeek.com/boardgame/43015/hansa-teutonica"/>
    <n v="2009"/>
    <n v="0.10153461651336192"/>
    <n v="98"/>
    <n v="3.3295079630983272E-6"/>
    <n v="6.6608162209725046E-4"/>
    <n v="3.7919552497362834E-2"/>
    <n v="6.2126379600735325E-2"/>
    <n v="9.2051735099956677E-2"/>
    <n v="0.10153461651336192"/>
  </r>
  <r>
    <n v="2012"/>
    <n v="2"/>
    <n v="98"/>
    <x v="220"/>
    <s v="https://boardgamegeek.com/boardgame/102680/trajan"/>
    <n v="2011"/>
    <n v="0.10101525445522107"/>
    <n v="98"/>
    <n v="3.3124771201435649E-6"/>
    <n v="6.6267453263336594E-4"/>
    <n v="3.7725589320024018E-2"/>
    <n v="6.180859552391231E-2"/>
    <n v="9.1580879147192443E-2"/>
    <n v="0.10101525445522107"/>
  </r>
  <r>
    <n v="2012"/>
    <n v="2"/>
    <n v="99"/>
    <x v="154"/>
    <s v="https://boardgamegeek.com/boardgame/65781/london"/>
    <n v="2010"/>
    <n v="0.10050378152592121"/>
    <n v="98"/>
    <n v="3.2957049763221617E-6"/>
    <n v="6.5931919698424728E-4"/>
    <n v="3.7534572450511207E-2"/>
    <n v="6.1495638598950651E-2"/>
    <n v="9.1117175513737408E-2"/>
    <n v="0.10050378152592121"/>
  </r>
  <r>
    <n v="2012"/>
    <n v="2"/>
    <n v="100"/>
    <x v="72"/>
    <s v="https://boardgamegeek.com/boardgame/432/6-nimmt"/>
    <n v="1994"/>
    <n v="0.1"/>
    <n v="98"/>
    <n v="3.2791850478503215E-6"/>
    <n v="6.5601431804255097E-4"/>
    <n v="3.7346428045426892E-2"/>
    <n v="6.1187387842804843E-2"/>
    <n v="9.0660444940807661E-2"/>
    <n v="0.1"/>
  </r>
  <r>
    <n v="2012"/>
    <n v="3"/>
    <n v="1"/>
    <x v="147"/>
    <s v="https://boardgamegeek.com/boardgame/68448/7-wonders"/>
    <n v="2010"/>
    <n v="1"/>
    <n v="97"/>
    <n v="3.6435389420559126E-5"/>
    <n v="6.9054138741321139E-3"/>
    <n v="0.37723664692350389"/>
    <n v="0.61494862153572716"/>
    <n v="0.9075119613694459"/>
    <n v="1"/>
  </r>
  <r>
    <n v="2012"/>
    <n v="3"/>
    <n v="2"/>
    <x v="0"/>
    <s v="https://boardgamegeek.com/boardgame/36218/dominion"/>
    <n v="2008"/>
    <n v="0.70710678118654746"/>
    <n v="97"/>
    <n v="2.5763710934449949E-5"/>
    <n v="4.8828649772984858E-3"/>
    <n v="0.26674659115168492"/>
    <n v="0.43483434036923241"/>
    <n v="0.64170786189223927"/>
    <n v="0.70710678118654746"/>
  </r>
  <r>
    <n v="2012"/>
    <n v="3"/>
    <n v="3"/>
    <x v="1"/>
    <s v="https://boardgamegeek.com/boardgame/31260/agricola"/>
    <n v="2007"/>
    <n v="0.57735026918962584"/>
    <n v="97"/>
    <n v="2.1035981889988656E-5"/>
    <n v="3.9868425590959527E-3"/>
    <n v="0.2177976796494768"/>
    <n v="0.35504075218144143"/>
    <n v="0.52395227518945486"/>
    <n v="0.57735026918962584"/>
  </r>
  <r>
    <n v="2012"/>
    <n v="3"/>
    <n v="4"/>
    <x v="5"/>
    <s v="https://boardgamegeek.com/boardgame/822/carcassonne"/>
    <n v="2000"/>
    <n v="0.5"/>
    <n v="97"/>
    <n v="1.8217694710279563E-5"/>
    <n v="3.452706937066057E-3"/>
    <n v="0.18861832346175195"/>
    <n v="0.30747431076786358"/>
    <n v="0.45375598068472295"/>
    <n v="0.5"/>
  </r>
  <r>
    <n v="2012"/>
    <n v="3"/>
    <n v="5"/>
    <x v="4"/>
    <s v="https://boardgamegeek.com/boardgame/28143/race-galaxy"/>
    <n v="2007"/>
    <n v="0.44721359549995793"/>
    <n v="97"/>
    <n v="1.6294401506209377E-5"/>
    <n v="3.0881949670659168E-3"/>
    <n v="0.16870535722500832"/>
    <n v="0.27501338408473541"/>
    <n v="0.40585168720324882"/>
    <n v="0.44721359549995793"/>
  </r>
  <r>
    <n v="2012"/>
    <n v="3"/>
    <n v="6"/>
    <x v="9"/>
    <s v="https://boardgamegeek.com/boardgame/3076/puerto-rico"/>
    <n v="2002"/>
    <n v="0.40824829046386307"/>
    <n v="97"/>
    <n v="1.4874685443328385E-5"/>
    <n v="2.8191234090598773E-3"/>
    <n v="0.15400621620684038"/>
    <n v="0.25105172346506976"/>
    <n v="0.37049020680458361"/>
    <n v="0.40824829046386307"/>
  </r>
  <r>
    <n v="2012"/>
    <n v="3"/>
    <n v="7"/>
    <x v="8"/>
    <s v="https://boardgamegeek.com/boardgame/34635/stone-age"/>
    <n v="2008"/>
    <n v="0.3779644730092272"/>
    <n v="97"/>
    <n v="1.3771282761227602E-5"/>
    <n v="2.6100011158469503E-3"/>
    <n v="0.14258205045421005"/>
    <n v="0.23242873166650183"/>
    <n v="0.34300728022857274"/>
    <n v="0.3779644730092272"/>
  </r>
  <r>
    <n v="2012"/>
    <n v="3"/>
    <n v="8"/>
    <x v="152"/>
    <s v="https://boardgamegeek.com/boardgame/41114/resistance"/>
    <n v="2009"/>
    <n v="0.35355339059327373"/>
    <n v="97"/>
    <n v="1.2881855467224974E-5"/>
    <n v="2.4414324886492429E-3"/>
    <n v="0.13337329557584246"/>
    <n v="0.2174171701846162"/>
    <n v="0.32085393094611964"/>
    <n v="0.35355339059327373"/>
  </r>
  <r>
    <n v="2012"/>
    <n v="3"/>
    <n v="9"/>
    <x v="2"/>
    <s v="https://boardgamegeek.com/boardgame/30549/pandemic"/>
    <n v="2008"/>
    <n v="0.33333333333333331"/>
    <n v="97"/>
    <n v="1.2145129806853041E-5"/>
    <n v="2.3018046247107044E-3"/>
    <n v="0.1257455489745013"/>
    <n v="0.20498287384524239"/>
    <n v="0.30250398712314863"/>
    <n v="0.33333333333333331"/>
  </r>
  <r>
    <n v="2012"/>
    <n v="3"/>
    <n v="10"/>
    <x v="229"/>
    <s v="https://boardgamegeek.com/boardgame/72125/eclipse"/>
    <n v="2011"/>
    <n v="0.31622776601683794"/>
    <n v="97"/>
    <n v="1.1521881800416943E-5"/>
    <n v="2.1836836028384767E-3"/>
    <n v="0.1192927021163023"/>
    <n v="0.19446382880337695"/>
    <n v="0.28698048017741878"/>
    <n v="0.31622776601683794"/>
  </r>
  <r>
    <n v="2012"/>
    <n v="3"/>
    <n v="11"/>
    <x v="6"/>
    <s v="https://boardgamegeek.com/boardgame/13/catan"/>
    <n v="1995"/>
    <n v="0.30151134457776363"/>
    <n v="97"/>
    <n v="1.0985683254407205E-5"/>
    <n v="2.0820606220555175E-3"/>
    <n v="0.11374112863791273"/>
    <n v="0.18541398572547937"/>
    <n v="0.27362515169290513"/>
    <n v="0.30151134457776363"/>
  </r>
  <r>
    <n v="2012"/>
    <n v="3"/>
    <n v="12"/>
    <x v="11"/>
    <s v="https://boardgamegeek.com/boardgame/9209/ticket-ride"/>
    <n v="2004"/>
    <n v="0.28867513459481292"/>
    <n v="97"/>
    <n v="1.0517990944994328E-5"/>
    <n v="1.9934212795479763E-3"/>
    <n v="0.1088988398247384"/>
    <n v="0.17752037609072072"/>
    <n v="0.26197613759472743"/>
    <n v="0.28867513459481292"/>
  </r>
  <r>
    <n v="2012"/>
    <n v="3"/>
    <n v="13"/>
    <x v="203"/>
    <s v="https://boardgamegeek.com/boardgame/91536/quarriors"/>
    <n v="2011"/>
    <n v="0.27735009811261457"/>
    <n v="97"/>
    <n v="1.0105358830563393E-5"/>
    <n v="1.9152172154987517E-3"/>
    <n v="0.10462662103590754"/>
    <n v="0.17055606051715103"/>
    <n v="0.25169853152418709"/>
    <n v="0.27735009811261457"/>
  </r>
  <r>
    <n v="2012"/>
    <n v="3"/>
    <n v="14"/>
    <x v="236"/>
    <s v="https://boardgamegeek.com/boardgame/70149/ora-et-labora"/>
    <n v="2011"/>
    <n v="0.2672612419124244"/>
    <n v="97"/>
    <n v="9.7377674261014419E-6"/>
    <n v="1.8455494879198347E-3"/>
    <n v="0.1008207347516544"/>
    <n v="0.16435193230397188"/>
    <n v="0.24254277384597822"/>
    <n v="0.2672612419124244"/>
  </r>
  <r>
    <n v="2012"/>
    <n v="3"/>
    <n v="15"/>
    <x v="7"/>
    <s v="https://boardgamegeek.com/boardgame/2651/power-grid"/>
    <n v="2004"/>
    <n v="0.2581988897471611"/>
    <n v="97"/>
    <n v="9.4075770958938264E-6"/>
    <n v="1.7829701955455542E-3"/>
    <n v="9.7402083407590517E-2"/>
    <n v="0.1587790513320719"/>
    <n v="0.23431858085785948"/>
    <n v="0.2581988897471611"/>
  </r>
  <r>
    <n v="2012"/>
    <n v="3"/>
    <n v="16"/>
    <x v="3"/>
    <s v="https://boardgamegeek.com/boardgame/40692/small-world"/>
    <n v="2009"/>
    <n v="0.25"/>
    <n v="97"/>
    <n v="9.1088473551397815E-6"/>
    <n v="1.7263534685330285E-3"/>
    <n v="9.4309161730875973E-2"/>
    <n v="0.15373715538393179"/>
    <n v="0.22687799034236147"/>
    <n v="0.25"/>
  </r>
  <r>
    <n v="2012"/>
    <n v="3"/>
    <n v="17"/>
    <x v="216"/>
    <s v="https://boardgamegeek.com/boardgame/107529/kingdom-builder"/>
    <n v="2011"/>
    <n v="0.24253562503633297"/>
    <n v="97"/>
    <n v="8.8368799465575018E-6"/>
    <n v="1.6748088700971977E-3"/>
    <n v="9.1493325948202475E-2"/>
    <n v="0.14914694828939895"/>
    <n v="0.22010398077868701"/>
    <n v="0.24253562503633297"/>
  </r>
  <r>
    <n v="2012"/>
    <n v="3"/>
    <n v="18"/>
    <x v="190"/>
    <s v="https://boardgamegeek.com/boardgame/70323/king-tokyo"/>
    <n v="2011"/>
    <n v="0.23570226039551587"/>
    <n v="97"/>
    <n v="8.5879036448166512E-6"/>
    <n v="1.6276216590994956E-3"/>
    <n v="8.8915530383894992E-2"/>
    <n v="0.14494478012307749"/>
    <n v="0.21390262063074647"/>
    <n v="0.23570226039551587"/>
  </r>
  <r>
    <n v="2012"/>
    <n v="3"/>
    <n v="19"/>
    <x v="244"/>
    <s v="https://boardgamegeek.com/boardgame/110327/lords-waterdeep"/>
    <n v="2012"/>
    <n v="0.22941573387056174"/>
    <n v="97"/>
    <n v="8.3588516027772731E-6"/>
    <n v="1.5842105916139778E-3"/>
    <n v="8.6544022196825637E-2"/>
    <n v="0.14107888930230916"/>
    <n v="0.2081975226138843"/>
    <n v="0.22941573387056174"/>
  </r>
  <r>
    <n v="2012"/>
    <n v="3"/>
    <n v="20"/>
    <x v="15"/>
    <s v="https://boardgamegeek.com/boardgame/37111/battlestar-galactica-board-game"/>
    <n v="2008"/>
    <n v="0.22360679774997896"/>
    <n v="97"/>
    <n v="8.1472007531046884E-6"/>
    <n v="1.5440974835329584E-3"/>
    <n v="8.4352678612504159E-2"/>
    <n v="0.13750669204236771"/>
    <n v="0.20292584360162441"/>
    <n v="0.22360679774997896"/>
  </r>
  <r>
    <n v="2012"/>
    <n v="3"/>
    <n v="21"/>
    <x v="129"/>
    <s v="https://boardgamegeek.com/boardgame/63888/innovation"/>
    <n v="2010"/>
    <n v="0.21821789023599239"/>
    <n v="97"/>
    <n v="7.950853809281209E-6"/>
    <n v="1.5068848468194607E-3"/>
    <n v="8.2319785211346988E-2"/>
    <n v="0.13419279079505814"/>
    <n v="0.1980353455739679"/>
    <n v="0.21821789023599239"/>
  </r>
  <r>
    <n v="2012"/>
    <n v="3"/>
    <n v="22"/>
    <x v="184"/>
    <s v="https://boardgamegeek.com/boardgame/84876/castles-burgundy"/>
    <n v="2011"/>
    <n v="0.21320071635561041"/>
    <n v="97"/>
    <n v="7.7680511251588355E-6"/>
    <n v="1.4722391846969376E-3"/>
    <n v="8.0427123359679512E-2"/>
    <n v="0.13110748663331218"/>
    <n v="0.1934822002652509"/>
    <n v="0.21320071635561041"/>
  </r>
  <r>
    <n v="2012"/>
    <n v="3"/>
    <n v="23"/>
    <x v="27"/>
    <s v="https://boardgamegeek.com/boardgame/12333/twilight-struggle"/>
    <n v="2005"/>
    <n v="0.20851441405707477"/>
    <n v="97"/>
    <n v="7.5973038759692275E-6"/>
    <n v="1.4398783277862525E-3"/>
    <n v="7.8659278394110008E-2"/>
    <n v="0.12822565149472798"/>
    <n v="0.18922932487473668"/>
    <n v="0.20851441405707477"/>
  </r>
  <r>
    <n v="2012"/>
    <n v="3"/>
    <n v="24"/>
    <x v="119"/>
    <s v="https://boardgamegeek.com/boardgame/65244/forbidden-island"/>
    <n v="2010"/>
    <n v="0.20412414523193154"/>
    <n v="97"/>
    <n v="7.4373427216641926E-6"/>
    <n v="1.4095617045299387E-3"/>
    <n v="7.700310810342019E-2"/>
    <n v="0.12552586173253488"/>
    <n v="0.18524510340229181"/>
    <n v="0.20412414523193154"/>
  </r>
  <r>
    <n v="2012"/>
    <n v="3"/>
    <n v="25"/>
    <x v="223"/>
    <s v="https://boardgamegeek.com/boardgame/100901/flash-point-fire-rescue"/>
    <n v="2011"/>
    <n v="0.2"/>
    <n v="97"/>
    <n v="7.2870778841118252E-6"/>
    <n v="1.3810827748264229E-3"/>
    <n v="7.5447329384700779E-2"/>
    <n v="0.12298972430714544"/>
    <n v="0.1815023922738892"/>
    <n v="0.2"/>
  </r>
  <r>
    <n v="2012"/>
    <n v="3"/>
    <n v="26"/>
    <x v="212"/>
    <s v="https://boardgamegeek.com/boardgame/68425/eminent-domain"/>
    <n v="2011"/>
    <n v="0.19611613513818404"/>
    <n v="97"/>
    <n v="7.1455677554147351E-6"/>
    <n v="1.3542630805243848E-3"/>
    <n v="7.3982193227125306E-2"/>
    <n v="0.12060134696414067"/>
    <n v="0.1779777384554487"/>
    <n v="0.19611613513818404"/>
  </r>
  <r>
    <n v="2012"/>
    <n v="3"/>
    <n v="27"/>
    <x v="19"/>
    <s v="https://boardgamegeek.com/boardgame/11/bohnanza"/>
    <n v="1997"/>
    <n v="0.19245008972987526"/>
    <n v="97"/>
    <n v="7.0119939633295519E-6"/>
    <n v="1.3289475196986509E-3"/>
    <n v="7.2599226549825591E-2"/>
    <n v="0.1183469173938138"/>
    <n v="0.17465075839648495"/>
    <n v="0.19245008972987526"/>
  </r>
  <r>
    <n v="2012"/>
    <n v="3"/>
    <n v="28"/>
    <x v="34"/>
    <s v="https://boardgamegeek.com/boardgame/39856/dixit"/>
    <n v="2008"/>
    <n v="0.1889822365046136"/>
    <n v="97"/>
    <n v="6.8856413806138011E-6"/>
    <n v="1.3050005579234752E-3"/>
    <n v="7.1291025227105023E-2"/>
    <n v="0.11621436583325091"/>
    <n v="0.17150364011428637"/>
    <n v="0.1889822365046136"/>
  </r>
  <r>
    <n v="2012"/>
    <n v="3"/>
    <n v="29"/>
    <x v="21"/>
    <s v="https://boardgamegeek.com/boardgame/478/citadels"/>
    <n v="2000"/>
    <n v="0.18569533817705186"/>
    <n v="97"/>
    <n v="6.7658819600633044E-6"/>
    <n v="1.2823031646094687E-3"/>
    <n v="7.0051086723237163E-2"/>
    <n v="0.11419309223758874"/>
    <n v="0.16852074056621888"/>
    <n v="0.18569533817705186"/>
  </r>
  <r>
    <n v="2012"/>
    <n v="3"/>
    <n v="30"/>
    <x v="221"/>
    <s v="https://boardgamegeek.com/boardgame/97842/last-will"/>
    <n v="2011"/>
    <n v="0.18257418583505536"/>
    <n v="97"/>
    <n v="6.6521615590417719E-6"/>
    <n v="1.260750315923766E-3"/>
    <n v="6.8873673679204966E-2"/>
    <n v="0.11227374390727497"/>
    <n v="0.1656882574826008"/>
    <n v="0.18257418583505536"/>
  </r>
  <r>
    <n v="2012"/>
    <n v="3"/>
    <n v="31"/>
    <x v="51"/>
    <s v="https://boardgamegeek.com/boardgame/172/sale"/>
    <n v="1997"/>
    <n v="0.17960530202677491"/>
    <n v="97"/>
    <n v="6.5439891213426809E-6"/>
    <n v="1.2402489444833802E-3"/>
    <n v="6.7753701906263772E-2"/>
    <n v="0.11044803290187317"/>
    <n v="0.16299395991467022"/>
    <n v="0.17960530202677491"/>
  </r>
  <r>
    <n v="2012"/>
    <n v="3"/>
    <n v="32"/>
    <x v="219"/>
    <s v="https://boardgamegeek.com/boardgame/106662/power-grid-first-sparks"/>
    <n v="2011"/>
    <n v="0.17677669529663687"/>
    <n v="97"/>
    <n v="6.4409277336124871E-6"/>
    <n v="1.2207162443246215E-3"/>
    <n v="6.668664778792123E-2"/>
    <n v="0.1087085850923081"/>
    <n v="0.16042696547305982"/>
    <n v="0.17677669529663687"/>
  </r>
  <r>
    <n v="2012"/>
    <n v="3"/>
    <n v="33"/>
    <x v="234"/>
    <s v="https://boardgamegeek.com/boardgame/96848/mage-knight-board-game"/>
    <n v="2011"/>
    <n v="0.17407765595569785"/>
    <n v="97"/>
    <n v="6.3425871841639646E-6"/>
    <n v="1.2020782606128727E-3"/>
    <n v="6.5668471237030776E-2"/>
    <n v="0.10704881457012697"/>
    <n v="0.15797755498695096"/>
    <n v="0.17407765595569785"/>
  </r>
  <r>
    <n v="2012"/>
    <n v="3"/>
    <n v="34"/>
    <x v="185"/>
    <s v="https://boardgamegeek.com/boardgame/77423/lord-rings-card-game"/>
    <n v="2011"/>
    <n v="0.17149858514250882"/>
    <n v="97"/>
    <n v="6.2486177347422244E-6"/>
    <n v="1.1842687092371081E-3"/>
    <n v="6.4695551211285077E-2"/>
    <n v="0.10546281852871334"/>
    <n v="0.1556370173747631"/>
    <n v="0.17149858514250882"/>
  </r>
  <r>
    <n v="2012"/>
    <n v="3"/>
    <n v="35"/>
    <x v="17"/>
    <s v="https://boardgamegeek.com/boardgame/15987/arkham-horror"/>
    <n v="2005"/>
    <n v="0.1690308509457033"/>
    <n v="97"/>
    <n v="6.1587048782951843E-6"/>
    <n v="1.167227983276817E-3"/>
    <n v="6.3764631437383687E-2"/>
    <n v="0.1039452887860712"/>
    <n v="0.15339751907368165"/>
    <n v="0.1690308509457033"/>
  </r>
  <r>
    <n v="2012"/>
    <n v="3"/>
    <n v="36"/>
    <x v="149"/>
    <s v="https://boardgamegeek.com/boardgame/48726/alien-frontiers"/>
    <n v="2010"/>
    <n v="0.16666666666666666"/>
    <n v="97"/>
    <n v="6.0725649034265204E-6"/>
    <n v="1.1509023123553522E-3"/>
    <n v="6.2872774487250649E-2"/>
    <n v="0.10249143692262119"/>
    <n v="0.15125199356157432"/>
    <n v="0.16666666666666666"/>
  </r>
  <r>
    <n v="2012"/>
    <n v="3"/>
    <n v="37"/>
    <x v="133"/>
    <s v="https://boardgamegeek.com/boardgame/19857/glory-rome"/>
    <n v="2005"/>
    <n v="0.16439898730535729"/>
    <n v="97"/>
    <n v="5.9899411228162491E-6"/>
    <n v="1.1352430478316835E-3"/>
    <n v="6.2017322728692668E-2"/>
    <n v="0.10109693062529898"/>
    <n v="0.14919404741663544"/>
    <n v="0.16439898730535729"/>
  </r>
  <r>
    <n v="2012"/>
    <n v="3"/>
    <n v="38"/>
    <x v="237"/>
    <s v="https://boardgamegeek.com/boardgame/105134/risk-legacy"/>
    <n v="2011"/>
    <n v="0.16222142113076254"/>
    <n v="97"/>
    <n v="5.9106006512558519E-6"/>
    <n v="1.1202060521577962E-3"/>
    <n v="6.1195864966534501E-2"/>
    <n v="9.9757839307929114E-2"/>
    <n v="0.1472178800665172"/>
    <n v="0.16222142113076254"/>
  </r>
  <r>
    <n v="2012"/>
    <n v="3"/>
    <n v="39"/>
    <x v="16"/>
    <s v="https://boardgamegeek.com/boardgame/25613/through-ages-story-civilization"/>
    <n v="2006"/>
    <n v="0.16012815380508713"/>
    <n v="97"/>
    <n v="5.8343316410835362E-6"/>
    <n v="1.1057511749248097E-3"/>
    <n v="6.040620781948218E-2"/>
    <n v="9.8470587451499239E-2"/>
    <n v="0.14531821493012292"/>
    <n v="0.16012815380508713"/>
  </r>
  <r>
    <n v="2012"/>
    <n v="3"/>
    <n v="40"/>
    <x v="67"/>
    <s v="https://boardgamegeek.com/boardgame/39463/cosmic-encounter"/>
    <n v="2008"/>
    <n v="0.15811388300841897"/>
    <n v="97"/>
    <n v="5.7609409002084716E-6"/>
    <n v="1.0918418014192383E-3"/>
    <n v="5.9646351058151151E-2"/>
    <n v="9.7231914401688477E-2"/>
    <n v="0.14349024008870939"/>
    <n v="0.15811388300841897"/>
  </r>
  <r>
    <n v="2012"/>
    <n v="3"/>
    <n v="41"/>
    <x v="155"/>
    <s v="https://boardgamegeek.com/boardgame/73439/troyes"/>
    <n v="2010"/>
    <n v="0.15617376188860607"/>
    <n v="97"/>
    <n v="5.6902518316850377E-6"/>
    <n v="1.0784444621209856E-3"/>
    <n v="5.8914466272287455E-2"/>
    <n v="9.6038839593447181E-2"/>
    <n v="0.14172955696597372"/>
    <n v="0.15617376188860607"/>
  </r>
  <r>
    <n v="2012"/>
    <n v="3"/>
    <n v="42"/>
    <x v="243"/>
    <s v="https://boardgamegeek.com/boardgame/106217/hawaii"/>
    <n v="2011"/>
    <n v="0.15430334996209191"/>
    <n v="97"/>
    <n v="5.6221026447656362E-6"/>
    <n v="1.0655284936532926E-3"/>
    <n v="5.8208878348763524E-2"/>
    <n v="9.4888632357533323E-2"/>
    <n v="0.14003213576997406"/>
    <n v="0.15430334996209191"/>
  </r>
  <r>
    <n v="2012"/>
    <n v="3"/>
    <n v="43"/>
    <x v="36"/>
    <s v="https://boardgamegeek.com/boardgame/215/tichu"/>
    <n v="1991"/>
    <n v="0.15249857033260467"/>
    <n v="97"/>
    <n v="5.5563447961469762E-6"/>
    <n v="1.0530657433600803E-3"/>
    <n v="5.7528049332899914E-2"/>
    <n v="9.3778785612204374E-2"/>
    <n v="0.13839427666857845"/>
    <n v="0.15249857033260467"/>
  </r>
  <r>
    <n v="2012"/>
    <n v="3"/>
    <n v="44"/>
    <x v="242"/>
    <s v="https://boardgamegeek.com/boardgame/104710/wiz-war-eighth-edition"/>
    <n v="2012"/>
    <n v="0.15075567228888181"/>
    <n v="97"/>
    <n v="5.4928416272036027E-6"/>
    <n v="1.0410303110277588E-3"/>
    <n v="5.6870564318956367E-2"/>
    <n v="9.2706992862739687E-2"/>
    <n v="0.13681257584645257"/>
    <n v="0.15075567228888181"/>
  </r>
  <r>
    <n v="2012"/>
    <n v="3"/>
    <n v="45"/>
    <x v="24"/>
    <s v="https://boardgamegeek.com/boardgame/37380/roll-through-ages-bronze-age"/>
    <n v="2008"/>
    <n v="0.14907119849998599"/>
    <n v="97"/>
    <n v="5.4314671687364586E-6"/>
    <n v="1.0293983223553056E-3"/>
    <n v="5.6235119075002775E-2"/>
    <n v="9.1671128028245133E-2"/>
    <n v="0.13528389573441629"/>
    <n v="0.14907119849998599"/>
  </r>
  <r>
    <n v="2012"/>
    <n v="3"/>
    <n v="46"/>
    <x v="22"/>
    <s v="https://boardgamegeek.com/boardgame/14996/ticket-ride-europe"/>
    <n v="2005"/>
    <n v="0.14744195615489714"/>
    <n v="97"/>
    <n v="5.3721050894326813E-6"/>
    <n v="1.0181477296612054E-3"/>
    <n v="5.5620509155715675E-2"/>
    <n v="9.0669227693985111E-2"/>
    <n v="0.13380533881827855"/>
    <n v="0.14744195615489714"/>
  </r>
  <r>
    <n v="2012"/>
    <n v="3"/>
    <n v="47"/>
    <x v="26"/>
    <s v="https://boardgamegeek.com/boardgame/31481/galaxy-trucker"/>
    <n v="2007"/>
    <n v="0.14586499149789456"/>
    <n v="97"/>
    <n v="5.3146477680523343E-6"/>
    <n v="1.007258136039724E-3"/>
    <n v="5.5025620296191145E-2"/>
    <n v="8.9699475451950825E-2"/>
    <n v="0.13237422452939185"/>
    <n v="0.14586499149789456"/>
  </r>
  <r>
    <n v="2012"/>
    <n v="3"/>
    <n v="48"/>
    <x v="224"/>
    <s v="https://boardgamegeek.com/boardgame/97207/dungeon-petz"/>
    <n v="2011"/>
    <n v="0.14433756729740646"/>
    <n v="97"/>
    <n v="5.2589954724971639E-6"/>
    <n v="9.9671063977398817E-4"/>
    <n v="5.44494199123692E-2"/>
    <n v="8.8760188045360358E-2"/>
    <n v="0.13098806879736372"/>
    <n v="0.14433756729740646"/>
  </r>
  <r>
    <n v="2012"/>
    <n v="3"/>
    <n v="49"/>
    <x v="213"/>
    <s v="https://boardgamegeek.com/boardgame/90137/blood-bowl-team-manager-card-game"/>
    <n v="2011"/>
    <n v="0.14285714285714285"/>
    <n v="97"/>
    <n v="5.205055631508446E-6"/>
    <n v="9.8648769630458764E-4"/>
    <n v="5.3890949560500556E-2"/>
    <n v="8.7849803076532451E-2"/>
    <n v="0.12964456590992082"/>
    <n v="0.14285714285714285"/>
  </r>
  <r>
    <n v="2012"/>
    <n v="3"/>
    <n v="50"/>
    <x v="207"/>
    <s v="https://boardgamegeek.com/boardgame/100423/elder-sign"/>
    <n v="2011"/>
    <n v="0.1414213562373095"/>
    <n v="97"/>
    <n v="5.1527421868899904E-6"/>
    <n v="9.765729954596973E-4"/>
    <n v="5.3349318230336992E-2"/>
    <n v="8.6966868073846487E-2"/>
    <n v="0.12834157237844787"/>
    <n v="0.1414213562373095"/>
  </r>
  <r>
    <n v="2012"/>
    <n v="3"/>
    <n v="51"/>
    <x v="245"/>
    <s v="https://boardgamegeek.com/boardgame/104363/rex-final-days-empire"/>
    <n v="2012"/>
    <n v="0.14002800840280097"/>
    <n v="97"/>
    <n v="5.101975015941379E-6"/>
    <n v="9.6695135199179006E-4"/>
    <n v="5.2823696365248862E-2"/>
    <n v="8.6110030743695679E-2"/>
    <n v="0.12707709255228317"/>
    <n v="0.14002800840280097"/>
  </r>
  <r>
    <n v="2012"/>
    <n v="3"/>
    <n v="52"/>
    <x v="246"/>
    <s v="https://boardgamegeek.com/boardgame/116998/thunderstone-advance-towers-ruin"/>
    <n v="2012"/>
    <n v="0.13867504905630729"/>
    <n v="97"/>
    <n v="5.0526794152816964E-6"/>
    <n v="9.5760860774937587E-4"/>
    <n v="5.2313310517953772E-2"/>
    <n v="8.5278030258575513E-2"/>
    <n v="0.12584926576209354"/>
    <n v="0.13867504905630729"/>
  </r>
  <r>
    <n v="2012"/>
    <n v="3"/>
    <n v="53"/>
    <x v="25"/>
    <s v="https://boardgamegeek.com/boardgame/53953/thunderstone"/>
    <n v="2009"/>
    <n v="0.13736056394868904"/>
    <n v="97"/>
    <n v="5.0047856384981E-6"/>
    <n v="9.4853154404988876E-4"/>
    <n v="5.1817438563524984E-2"/>
    <n v="8.4469689453616423E-2"/>
    <n v="0.12465635480388798"/>
    <n v="0.13736056394868904"/>
  </r>
  <r>
    <n v="2012"/>
    <n v="3"/>
    <n v="54"/>
    <x v="28"/>
    <s v="https://boardgamegeek.com/boardgame/50/lost-cities"/>
    <n v="1999"/>
    <n v="0.13608276348795434"/>
    <n v="97"/>
    <n v="4.9582284811094609E-6"/>
    <n v="9.3970780301995893E-4"/>
    <n v="5.133540540228012E-2"/>
    <n v="8.3683907821689898E-2"/>
    <n v="0.12349673560152787"/>
    <n v="0.13608276348795434"/>
  </r>
  <r>
    <n v="2012"/>
    <n v="3"/>
    <n v="55"/>
    <x v="14"/>
    <s v="https://boardgamegeek.com/boardgame/40834/dominion-intrigue"/>
    <n v="2009"/>
    <n v="0.13483997249264842"/>
    <n v="97"/>
    <n v="4.912946907227126E-6"/>
    <n v="9.31125816838327E-4"/>
    <n v="5.086657909438419E-2"/>
    <n v="8.2919655212269516E-2"/>
    <n v="0.12236888790780551"/>
    <n v="0.13483997249264842"/>
  </r>
  <r>
    <n v="2012"/>
    <n v="3"/>
    <n v="56"/>
    <x v="35"/>
    <s v="https://boardgamegeek.com/boardgame/27162/kingsburg"/>
    <n v="2007"/>
    <n v="0.1336306209562122"/>
    <n v="97"/>
    <n v="4.868883713050721E-6"/>
    <n v="9.2277474395991734E-4"/>
    <n v="5.04103673758272E-2"/>
    <n v="8.2175966151985941E-2"/>
    <n v="0.12127138692298911"/>
    <n v="0.1336306209562122"/>
  </r>
  <r>
    <n v="2012"/>
    <n v="3"/>
    <n v="57"/>
    <x v="198"/>
    <s v="https://boardgamegeek.com/boardgameexpansion/92539/7-wonders-leaders"/>
    <n v="2011"/>
    <n v="0.13245323570650439"/>
    <n v="97"/>
    <n v="4.8259852229795945E-6"/>
    <n v="9.1464441152138646E-4"/>
    <n v="4.9966214512090233E-2"/>
    <n v="8.1451934715661631E-2"/>
    <n v="0.12020289572573932"/>
    <n v="0.13245323570650439"/>
  </r>
  <r>
    <n v="2012"/>
    <n v="3"/>
    <n v="58"/>
    <x v="140"/>
    <s v="https://boardgamegeek.com/boardgame/69789/ascension-deckbuilding-game"/>
    <n v="2010"/>
    <n v="0.13130643285972254"/>
    <n v="97"/>
    <n v="4.7842010146684923E-6"/>
    <n v="9.0672526323232498E-4"/>
    <n v="4.9533598451487922E-2"/>
    <n v="8.0746709885859885E-2"/>
    <n v="0.11916215842495227"/>
    <n v="0.13130643285972254"/>
  </r>
  <r>
    <n v="2012"/>
    <n v="3"/>
    <n v="59"/>
    <x v="75"/>
    <s v="https://boardgamegeek.com/boardgame/8203/hey-s-my-fish"/>
    <n v="2003"/>
    <n v="0.13018891098082389"/>
    <n v="97"/>
    <n v="4.7434836698248241E-6"/>
    <n v="8.9900831214513198E-4"/>
    <n v="4.9112028245028541E-2"/>
    <n v="8.0059491346895134E-2"/>
    <n v="0.11814799395275968"/>
    <n v="0.13018891098082389"/>
  </r>
  <r>
    <n v="2012"/>
    <n v="3"/>
    <n v="60"/>
    <x v="40"/>
    <s v="https://boardgamegeek.com/boardgame/21790/thurn-and-taxis"/>
    <n v="2006"/>
    <n v="0.12909944487358055"/>
    <n v="97"/>
    <n v="4.7037885479469132E-6"/>
    <n v="8.9148509777277709E-4"/>
    <n v="4.8701041703795259E-2"/>
    <n v="7.9389525666035951E-2"/>
    <n v="0.11715929042892974"/>
    <n v="0.12909944487358055"/>
  </r>
  <r>
    <n v="2012"/>
    <n v="3"/>
    <n v="61"/>
    <x v="45"/>
    <s v="https://boardgamegeek.com/boardgame/18602/caylus"/>
    <n v="2005"/>
    <n v="0.12803687993289598"/>
    <n v="97"/>
    <n v="4.6650735805484368E-6"/>
    <n v="8.8414764708920747E-4"/>
    <n v="4.8300203268432942E-2"/>
    <n v="7.8736102820469792E-2"/>
    <n v="0.11619500003552667"/>
    <n v="0.12803687993289598"/>
  </r>
  <r>
    <n v="2012"/>
    <n v="3"/>
    <n v="62"/>
    <x v="238"/>
    <s v="https://boardgamegeek.com/boardgame/103343/game-thrones-board-game-second-edition"/>
    <n v="2011"/>
    <n v="0.1270001270001905"/>
    <n v="97"/>
    <n v="4.6272990837124063E-6"/>
    <n v="8.7698843900365601E-4"/>
    <n v="4.7909102068411022E-2"/>
    <n v="7.8098553033629434E-2"/>
    <n v="0.1152541343481116"/>
    <n v="0.1270001270001905"/>
  </r>
  <r>
    <n v="2012"/>
    <n v="3"/>
    <n v="63"/>
    <x v="208"/>
    <s v="https://boardgamegeek.com/boardgame/91312/discworld-ankh-morpork"/>
    <n v="2011"/>
    <n v="0.12598815766974239"/>
    <n v="97"/>
    <n v="4.5904275870758666E-6"/>
    <n v="8.7000037194898345E-4"/>
    <n v="4.7527350151403351E-2"/>
    <n v="7.7476243888833937E-2"/>
    <n v="0.11433576007619091"/>
    <n v="0.12598815766974239"/>
  </r>
  <r>
    <n v="2012"/>
    <n v="3"/>
    <n v="64"/>
    <x v="20"/>
    <s v="https://boardgamegeek.com/boardgame/35677/le-havre"/>
    <n v="2008"/>
    <n v="0.125"/>
    <n v="97"/>
    <n v="4.5544236775698907E-6"/>
    <n v="8.6317673426651424E-4"/>
    <n v="4.7154580865437987E-2"/>
    <n v="7.6868577691965895E-2"/>
    <n v="0.11343899517118074"/>
    <n v="0.125"/>
  </r>
  <r>
    <n v="2012"/>
    <n v="3"/>
    <n v="65"/>
    <x v="48"/>
    <s v="https://boardgamegeek.com/boardgame/9217/saint-petersburg"/>
    <n v="2004"/>
    <n v="0.12403473458920847"/>
    <n v="97"/>
    <n v="4.5192538564335051E-6"/>
    <n v="8.5651117710661454E-4"/>
    <n v="4.6790447378479753E-2"/>
    <n v="7.6274989058183529E-2"/>
    <n v="0.11256300526499123"/>
    <n v="0.12403473458920847"/>
  </r>
  <r>
    <n v="2012"/>
    <n v="3"/>
    <n v="66"/>
    <x v="112"/>
    <s v="https://boardgamegeek.com/boardgame/54998/cyclades"/>
    <n v="2009"/>
    <n v="0.12309149097933272"/>
    <n v="97"/>
    <n v="4.4848864081892287E-6"/>
    <n v="8.4999768959629208E-4"/>
    <n v="4.6434621321858202E-2"/>
    <n v="7.5694942700518048E-2"/>
    <n v="0.1117070004065437"/>
    <n v="0.12309149097933272"/>
  </r>
  <r>
    <n v="2012"/>
    <n v="3"/>
    <n v="67"/>
    <x v="41"/>
    <s v="https://boardgamegeek.com/boardgame/10630/memoir-44"/>
    <n v="2004"/>
    <n v="0.12216944435630522"/>
    <n v="97"/>
    <n v="4.4512912804153102E-6"/>
    <n v="8.4363057605304137E-4"/>
    <n v="4.608679154548017E-2"/>
    <n v="7.5127931400695624E-2"/>
    <n v="0.11087023206720593"/>
    <n v="0.12216944435630522"/>
  </r>
  <r>
    <n v="2012"/>
    <n v="3"/>
    <n v="68"/>
    <x v="43"/>
    <s v="https://boardgamegeek.com/boardgame/12942/no-thanks"/>
    <n v="2004"/>
    <n v="0.12126781251816648"/>
    <n v="97"/>
    <n v="4.4184399732787509E-6"/>
    <n v="8.3740443504859885E-4"/>
    <n v="4.5746662974101238E-2"/>
    <n v="7.4573474144699475E-2"/>
    <n v="0.1100519903893435"/>
    <n v="0.12126781251816648"/>
  </r>
  <r>
    <n v="2012"/>
    <n v="3"/>
    <n v="69"/>
    <x v="239"/>
    <s v="https://boardgamegeek.com/boardgame/70919/takenoko"/>
    <n v="2011"/>
    <n v="0.1203858530857692"/>
    <n v="97"/>
    <n v="4.3863054379062202E-6"/>
    <n v="8.3131414014770094E-4"/>
    <n v="4.5413955555101124E-2"/>
    <n v="7.4031114407496337E-2"/>
    <n v="0.10925160165500036"/>
    <n v="0.1203858530857692"/>
  </r>
  <r>
    <n v="2012"/>
    <n v="3"/>
    <n v="70"/>
    <x v="49"/>
    <s v="https://boardgamegeek.com/boardgame/2655/hive"/>
    <n v="2000"/>
    <n v="0.11952286093343936"/>
    <n v="97"/>
    <n v="4.3548619827691965E-6"/>
    <n v="8.2535482216573538E-4"/>
    <n v="4.508840328923492E-2"/>
    <n v="7.3500418573024945E-2"/>
    <n v="0.10846842595419308"/>
    <n v="0.11952286093343936"/>
  </r>
  <r>
    <n v="2012"/>
    <n v="3"/>
    <n v="71"/>
    <x v="33"/>
    <s v="https://boardgamegeek.com/boardgame/6249/alhambra"/>
    <n v="2003"/>
    <n v="0.11867816581938533"/>
    <n v="97"/>
    <n v="4.3240851873469934E-6"/>
    <n v="8.1952185280573502E-4"/>
    <n v="4.4769753336736509E-2"/>
    <n v="7.2980974477019456E-2"/>
    <n v="0.10770185503447871"/>
    <n v="0.11867816581938533"/>
  </r>
  <r>
    <n v="2012"/>
    <n v="3"/>
    <n v="72"/>
    <x v="55"/>
    <s v="https://boardgamegeek.com/boardgame/42/tigris-euphrates"/>
    <n v="1997"/>
    <n v="0.11785113019775793"/>
    <n v="97"/>
    <n v="4.2939518224083256E-6"/>
    <n v="8.1381082954974778E-4"/>
    <n v="4.4457765191947496E-2"/>
    <n v="7.2472390061538744E-2"/>
    <n v="0.10695131031537324"/>
    <n v="0.11785113019775793"/>
  </r>
  <r>
    <n v="2012"/>
    <n v="3"/>
    <n v="73"/>
    <x v="44"/>
    <s v="https://boardgamegeek.com/boardgame/5782/coloretto"/>
    <n v="2003"/>
    <n v="0.11704114719613057"/>
    <n v="97"/>
    <n v="4.2644397763199994E-6"/>
    <n v="8.0821756169249901E-4"/>
    <n v="4.4152209920348552E-2"/>
    <n v="7.1974292131220627E-2"/>
    <n v="0.10621624105289047"/>
    <n v="0.11704114719613057"/>
  </r>
  <r>
    <n v="2012"/>
    <n v="3"/>
    <n v="74"/>
    <x v="114"/>
    <s v="https://boardgamegeek.com/boardgame/41/cant-stop"/>
    <n v="1980"/>
    <n v="0.11624763874381928"/>
    <n v="97"/>
    <n v="4.2355279868515324E-6"/>
    <n v="8.0273805741666756E-4"/>
    <n v="4.3852869452493184E-2"/>
    <n v="7.1486325202294865E-2"/>
    <n v="0.10549612264097023"/>
    <n v="0.11624763874381928"/>
  </r>
  <r>
    <n v="2012"/>
    <n v="3"/>
    <n v="75"/>
    <x v="58"/>
    <s v="https://boardgamegeek.com/boardgame/463/magic-gathering"/>
    <n v="1993"/>
    <n v="0.11547005383792514"/>
    <n v="97"/>
    <n v="4.2071963779977303E-6"/>
    <n v="7.9736851181919034E-4"/>
    <n v="4.3559535929895352E-2"/>
    <n v="7.1008150436288262E-2"/>
    <n v="0.10479045503789096"/>
    <n v="0.11547005383792514"/>
  </r>
  <r>
    <n v="2012"/>
    <n v="3"/>
    <n v="76"/>
    <x v="32"/>
    <s v="https://boardgamegeek.com/boardgame/12/ra"/>
    <n v="1999"/>
    <n v="0.11470786693528087"/>
    <n v="97"/>
    <n v="4.1794258013886366E-6"/>
    <n v="7.9210529580698891E-4"/>
    <n v="4.3272011098412819E-2"/>
    <n v="7.0539444651154581E-2"/>
    <n v="0.10409876130694215"/>
    <n v="0.11470786693528087"/>
  </r>
  <r>
    <n v="2012"/>
    <n v="3"/>
    <n v="77"/>
    <x v="30"/>
    <s v="https://boardgamegeek.com/boardgame/8217/san-juan"/>
    <n v="2004"/>
    <n v="0.11396057645963795"/>
    <n v="97"/>
    <n v="4.1521979818983115E-6"/>
    <n v="7.8694494578847741E-4"/>
    <n v="4.299010574510341E-2"/>
    <n v="7.0079899403271195E-2"/>
    <n v="0.10342058626167874"/>
    <n v="0.11396057645963795"/>
  </r>
  <r>
    <n v="2012"/>
    <n v="3"/>
    <n v="78"/>
    <x v="156"/>
    <s v="https://boardgamegeek.com/boardgame/77130/sid-meiers-civilization-board-game"/>
    <n v="2010"/>
    <n v="0.11322770341445956"/>
    <n v="97"/>
    <n v="4.1254954671014063E-6"/>
    <n v="7.8188415409432524E-4"/>
    <n v="4.2713639174919701E-2"/>
    <n v="6.9629220134378056E-2"/>
    <n v="0.1027554952070141"/>
    <n v="0.11322770341445956"/>
  </r>
  <r>
    <n v="2012"/>
    <n v="3"/>
    <n v="79"/>
    <x v="77"/>
    <s v="https://boardgamegeek.com/boardgame/9220/saboteur"/>
    <n v="2004"/>
    <n v="0.1125087900926024"/>
    <n v="97"/>
    <n v="4.099301580259913E-6"/>
    <n v="7.7691976006727425E-4"/>
    <n v="4.244243872395366E-2"/>
    <n v="6.9187125378098319E-2"/>
    <n v="0.10210307276824088"/>
    <n v="0.1125087900926024"/>
  </r>
  <r>
    <n v="2012"/>
    <n v="3"/>
    <n v="80"/>
    <x v="204"/>
    <s v="https://boardgamegeek.com/boardgame/79828/few-acres-snow"/>
    <n v="2011"/>
    <n v="0.11180339887498948"/>
    <n v="97"/>
    <n v="4.0736003765523442E-6"/>
    <n v="7.7204874176647919E-4"/>
    <n v="4.2176339306252079E-2"/>
    <n v="6.8753346021183853E-2"/>
    <n v="0.10146292180081221"/>
    <n v="0.11180339887498948"/>
  </r>
  <r>
    <n v="2012"/>
    <n v="3"/>
    <n v="81"/>
    <x v="247"/>
    <s v="https://boardgamegeek.com/boardgame/63628/manhattan-project"/>
    <n v="2012"/>
    <n v="0.1111111111111111"/>
    <n v="97"/>
    <n v="4.0483766022843469E-6"/>
    <n v="7.6726820823690145E-4"/>
    <n v="4.1915182991500433E-2"/>
    <n v="6.8327624615080795E-2"/>
    <n v="0.10083466237438288"/>
    <n v="0.1111111111111111"/>
  </r>
  <r>
    <n v="2012"/>
    <n v="3"/>
    <n v="82"/>
    <x v="88"/>
    <s v="https://boardgamegeek.com/boardgame/18291/unpublished-prototype"/>
    <m/>
    <n v="0.11043152607484653"/>
    <n v="97"/>
    <n v="4.0236156568436625E-6"/>
    <n v="7.6257539229882757E-4"/>
    <n v="4.1658818611120599E-2"/>
    <n v="6.7909714733813589E-2"/>
    <n v="0.10021793082520508"/>
    <n v="0.11043152607484653"/>
  </r>
  <r>
    <n v="2012"/>
    <n v="3"/>
    <n v="83"/>
    <x v="173"/>
    <s v="https://boardgamegeek.com/boardgame/2653/survive-escape-atlantis"/>
    <n v="1982"/>
    <n v="0.10976425998969035"/>
    <n v="97"/>
    <n v="3.9993035571838647E-6"/>
    <n v="7.5796764381665224E-4"/>
    <n v="4.1407101390550503E-2"/>
    <n v="6.749938037454925E-2"/>
    <n v="9.9612378871509685E-2"/>
    <n v="0.10976425998969035"/>
  </r>
  <r>
    <n v="2012"/>
    <n v="3"/>
    <n v="84"/>
    <x v="42"/>
    <s v="https://boardgamegeek.com/boardgame/43015/hansa-teutonica"/>
    <n v="2009"/>
    <n v="0.10910894511799619"/>
    <n v="97"/>
    <n v="3.9754269046406045E-6"/>
    <n v="7.5344242340973035E-4"/>
    <n v="4.1159892605673494E-2"/>
    <n v="6.7096395397529068E-2"/>
    <n v="9.9017672786983951E-2"/>
    <n v="0.10910894511799619"/>
  </r>
  <r>
    <n v="2012"/>
    <n v="3"/>
    <n v="85"/>
    <x v="37"/>
    <s v="https://boardgamegeek.com/boardgame/15512/diamant"/>
    <n v="2005"/>
    <n v="0.10846522890932808"/>
    <n v="97"/>
    <n v="3.9519728539014566E-6"/>
    <n v="7.4899729657138979E-4"/>
    <n v="4.0917059261545222E-2"/>
    <n v="6.67005430023484E-2"/>
    <n v="9.8433492627890251E-2"/>
    <n v="0.10846522890932808"/>
  </r>
  <r>
    <n v="2012"/>
    <n v="3"/>
    <n v="86"/>
    <x v="172"/>
    <s v="https://boardgamegeek.com/boardgame/25292/merchants-marauders"/>
    <n v="2010"/>
    <n v="0.10783277320343841"/>
    <n v="97"/>
    <n v="3.9289290839661117E-6"/>
    <n v="7.4462992816516529E-4"/>
    <n v="4.0678473791727766E-2"/>
    <n v="6.631161523782915E-2"/>
    <n v="9.7859531509759026E-2"/>
    <n v="0.10783277320343841"/>
  </r>
  <r>
    <n v="2012"/>
    <n v="3"/>
    <n v="87"/>
    <x v="148"/>
    <s v="https://boardgamegeek.com/boardgame/62219/dominant-species"/>
    <n v="2010"/>
    <n v="0.10721125348377948"/>
    <n v="97"/>
    <n v="3.906283770947782E-6"/>
    <n v="7.4033807726998576E-4"/>
    <n v="4.0444013776686799E-2"/>
    <n v="6.5929412542967622E-2"/>
    <n v="9.7295494929941551E-2"/>
    <n v="0.10721125348377948"/>
  </r>
  <r>
    <n v="2012"/>
    <n v="3"/>
    <n v="88"/>
    <x v="131"/>
    <s v="https://boardgamegeek.com/boardgame/66362/glen-more"/>
    <n v="2010"/>
    <n v="0.10660035817780521"/>
    <n v="97"/>
    <n v="3.8840255625794177E-6"/>
    <n v="7.3611959234846881E-4"/>
    <n v="4.0213561679839756E-2"/>
    <n v="6.5553743316656088E-2"/>
    <n v="9.6741100132625449E-2"/>
    <n v="0.10660035817780521"/>
  </r>
  <r>
    <n v="2012"/>
    <n v="3"/>
    <n v="89"/>
    <x v="52"/>
    <s v="https://boardgamegeek.com/boardgame/28720/brass-lancashire"/>
    <n v="2007"/>
    <n v="0.105999788000636"/>
    <n v="97"/>
    <n v="3.8621435542998836E-6"/>
    <n v="7.3197240671465458E-4"/>
    <n v="3.9987004599962191E-2"/>
    <n v="6.5184423514070416E-2"/>
    <n v="9.6196075513202639E-2"/>
    <n v="0.105999788000636"/>
  </r>
  <r>
    <n v="2012"/>
    <n v="3"/>
    <n v="90"/>
    <x v="72"/>
    <s v="https://boardgamegeek.com/boardgame/432/6-nimmt"/>
    <n v="1994"/>
    <n v="0.10540925533894598"/>
    <n v="97"/>
    <n v="3.8406272668056475E-6"/>
    <n v="7.2789453427949216E-4"/>
    <n v="3.9764234038767429E-2"/>
    <n v="6.4821276267792313E-2"/>
    <n v="9.5660160059139604E-2"/>
    <n v="0.10540925533894598"/>
  </r>
  <r>
    <n v="2012"/>
    <n v="3"/>
    <n v="91"/>
    <x v="79"/>
    <s v="https://boardgamegeek.com/boardgame/760/battle-line"/>
    <n v="2000"/>
    <n v="0.10482848367219183"/>
    <n v="97"/>
    <n v="3.8194666249630329E-6"/>
    <n v="7.2388406555418529E-4"/>
    <n v="3.9545145682572926E-2"/>
    <n v="6.4464131531894842E-2"/>
    <n v="9.5133102824735735E-2"/>
    <n v="0.10482848367219183"/>
  </r>
  <r>
    <n v="2012"/>
    <n v="3"/>
    <n v="92"/>
    <x v="64"/>
    <s v="https://boardgamegeek.com/boardgame/25554/notre-dame"/>
    <n v="2007"/>
    <n v="0.10425720702853739"/>
    <n v="97"/>
    <n v="3.7986519379846137E-6"/>
    <n v="7.1993916389312624E-4"/>
    <n v="3.9329639197055004E-2"/>
    <n v="6.4112825747363988E-2"/>
    <n v="9.4614662437368338E-2"/>
    <n v="0.10425720702853739"/>
  </r>
  <r>
    <n v="2012"/>
    <n v="3"/>
    <n v="93"/>
    <x v="240"/>
    <s v="https://boardgamegeek.com/boardgame/98351/core-worlds"/>
    <n v="2011"/>
    <n v="0.10369516947304253"/>
    <n v="97"/>
    <n v="3.7781738807811793E-6"/>
    <n v="7.1605806195962872E-4"/>
    <n v="3.9117618034175045E-2"/>
    <n v="6.3767201527361123E-2"/>
    <n v="9.4104606633017909E-2"/>
    <n v="0.10369516947304253"/>
  </r>
  <r>
    <n v="2012"/>
    <n v="3"/>
    <n v="94"/>
    <x v="233"/>
    <s v="https://boardgamegeek.com/boardgameexpansion/106637/ticket-ride-map-collection-volume-1-team-asia-lege"/>
    <n v="2011"/>
    <n v="0.10314212462587934"/>
    <n v="97"/>
    <n v="3.7580234764077548E-6"/>
    <n v="7.1223905839901071E-4"/>
    <n v="3.8908989250432881E-2"/>
    <n v="6.3427107360950682E-2"/>
    <n v="9.3602711819043588E-2"/>
    <n v="0.10314212462587934"/>
  </r>
  <r>
    <n v="2012"/>
    <n v="3"/>
    <n v="95"/>
    <x v="63"/>
    <s v="https://boardgamegeek.com/boardgame/18/roborally"/>
    <n v="1994"/>
    <n v="0.10259783520851541"/>
    <n v="97"/>
    <n v="3.738192079528611E-6"/>
    <n v="7.0848051470480259E-4"/>
    <n v="3.8703663335670567E-2"/>
    <n v="6.3092397334026246E-2"/>
    <n v="9.3108762662339015E-2"/>
    <n v="0.10259783520851541"/>
  </r>
  <r>
    <n v="2012"/>
    <n v="3"/>
    <n v="96"/>
    <x v="241"/>
    <s v="https://boardgamegeek.com/boardgame/104347/santiago-de-cuba"/>
    <n v="2011"/>
    <n v="0.10206207261596577"/>
    <n v="97"/>
    <n v="3.7186713608320963E-6"/>
    <n v="7.0478085226496933E-4"/>
    <n v="3.8501554051710095E-2"/>
    <n v="6.2762930866267441E-2"/>
    <n v="9.2622551701145903E-2"/>
    <n v="0.10206207261596577"/>
  </r>
  <r>
    <n v="2012"/>
    <n v="3"/>
    <n v="97"/>
    <x v="143"/>
    <s v="https://boardgamegeek.com/boardgame/521/crokinole"/>
    <n v="1876"/>
    <n v="0.10153461651336192"/>
    <n v="97"/>
    <n v="3.6994532923314748E-6"/>
    <n v="7.0113854957605298E-4"/>
    <n v="3.8302578280164479E-2"/>
    <n v="6.2438572463050589E-2"/>
    <n v="9.2143878978935598E-2"/>
    <n v="0.10153461651336192"/>
  </r>
  <r>
    <n v="2012"/>
    <n v="3"/>
    <n v="98"/>
    <x v="38"/>
    <s v="https://boardgamegeek.com/boardgame/9674/ingenious"/>
    <n v="2004"/>
    <n v="0.10101525445522107"/>
    <n v="97"/>
    <n v="3.6805301334928496E-6"/>
    <n v="6.9755213961406938E-4"/>
    <n v="3.810665587881213E-2"/>
    <n v="6.2119191481318919E-2"/>
    <n v="9.1672551698891325E-2"/>
    <n v="0.10101525445522107"/>
  </r>
  <r>
    <n v="2012"/>
    <n v="3"/>
    <n v="99"/>
    <x v="188"/>
    <s v="https://boardgamegeek.com/boardgame/90419/airlines-europe"/>
    <n v="2011"/>
    <n v="0.10050378152592121"/>
    <n v="97"/>
    <n v="3.6618944181357352E-6"/>
    <n v="6.940202073518392E-4"/>
    <n v="3.7913709545970911E-2"/>
    <n v="6.1804661908493132E-2"/>
    <n v="9.120838389763504E-2"/>
    <n v="0.10050378152592121"/>
  </r>
  <r>
    <n v="2012"/>
    <n v="3"/>
    <n v="100"/>
    <x v="145"/>
    <s v="https://boardgamegeek.com/boardgameexpansion/66690/dominion-prosperity"/>
    <n v="2010"/>
    <n v="0.1"/>
    <n v="97"/>
    <n v="3.6435389420559126E-6"/>
    <n v="6.9054138741321146E-4"/>
    <n v="3.7723664692350389E-2"/>
    <n v="6.1494862153572721E-2"/>
    <n v="9.0751196136944601E-2"/>
    <n v="0.1"/>
  </r>
  <r>
    <n v="2012"/>
    <n v="4"/>
    <n v="1"/>
    <x v="147"/>
    <s v="https://boardgamegeek.com/boardgame/68448/7-wonders"/>
    <n v="2010"/>
    <n v="1"/>
    <n v="96"/>
    <n v="4.0483766022843469E-5"/>
    <n v="7.268856709612752E-3"/>
    <n v="0.38104711810454939"/>
    <n v="0.61803881561379603"/>
    <n v="0.9084203817511971"/>
    <n v="1"/>
  </r>
  <r>
    <n v="2012"/>
    <n v="4"/>
    <n v="2"/>
    <x v="244"/>
    <s v="https://boardgamegeek.com/boardgame/110327/lords-waterdeep"/>
    <n v="2012"/>
    <n v="0.70710678118654746"/>
    <n v="96"/>
    <n v="2.8626345482722163E-5"/>
    <n v="5.139857870840512E-3"/>
    <n v="0.26944100116331809"/>
    <n v="0.43701943755701744"/>
    <n v="0.64235021210434362"/>
    <n v="0.70710678118654746"/>
  </r>
  <r>
    <n v="2012"/>
    <n v="4"/>
    <n v="3"/>
    <x v="0"/>
    <s v="https://boardgamegeek.com/boardgame/36218/dominion"/>
    <n v="2008"/>
    <n v="0.57735026918962584"/>
    <n v="96"/>
    <n v="2.3373313211098504E-5"/>
    <n v="4.1966763779957405E-3"/>
    <n v="0.21999765621159273"/>
    <n v="0.35682487656426265"/>
    <n v="0.52447675194139631"/>
    <n v="0.57735026918962584"/>
  </r>
  <r>
    <n v="2012"/>
    <n v="4"/>
    <n v="4"/>
    <x v="1"/>
    <s v="https://boardgamegeek.com/boardgame/31260/agricola"/>
    <n v="2007"/>
    <n v="0.5"/>
    <n v="96"/>
    <n v="2.0241883011421735E-5"/>
    <n v="3.634428354806376E-3"/>
    <n v="0.19052355905227469"/>
    <n v="0.30901940780689802"/>
    <n v="0.45421019087559855"/>
    <n v="0.5"/>
  </r>
  <r>
    <n v="2012"/>
    <n v="4"/>
    <n v="5"/>
    <x v="5"/>
    <s v="https://boardgamegeek.com/boardgame/822/carcassonne"/>
    <n v="2000"/>
    <n v="0.44721359549995793"/>
    <n v="96"/>
    <n v="1.810489056245486E-5"/>
    <n v="3.2507315442799126E-3"/>
    <n v="0.17040945174243263"/>
    <n v="0.27639536088918126"/>
    <n v="0.40625794514839725"/>
    <n v="0.44721359549995793"/>
  </r>
  <r>
    <n v="2012"/>
    <n v="4"/>
    <n v="6"/>
    <x v="4"/>
    <s v="https://boardgamegeek.com/boardgame/28143/race-galaxy"/>
    <n v="2007"/>
    <n v="0.40824829046386307"/>
    <n v="96"/>
    <n v="1.652742827036487E-5"/>
    <n v="2.9674983253261868E-3"/>
    <n v="0.15556183455236403"/>
    <n v="0.25231328991464291"/>
    <n v="0.3708610678724561"/>
    <n v="0.40824829046386307"/>
  </r>
  <r>
    <n v="2012"/>
    <n v="4"/>
    <n v="7"/>
    <x v="8"/>
    <s v="https://boardgamegeek.com/boardgame/34635/stone-age"/>
    <n v="2008"/>
    <n v="0.3779644730092272"/>
    <n v="96"/>
    <n v="1.5301425290252889E-5"/>
    <n v="2.747369595628369E-3"/>
    <n v="0.14402227318607078"/>
    <n v="0.23359671524271536"/>
    <n v="0.34335063085943218"/>
    <n v="0.3779644730092272"/>
  </r>
  <r>
    <n v="2012"/>
    <n v="4"/>
    <n v="8"/>
    <x v="3"/>
    <s v="https://boardgamegeek.com/boardgame/40692/small-world"/>
    <n v="2009"/>
    <n v="0.35355339059327373"/>
    <n v="96"/>
    <n v="1.4313172741361081E-5"/>
    <n v="2.569928935420256E-3"/>
    <n v="0.13472050058165905"/>
    <n v="0.21850971877850872"/>
    <n v="0.32117510605217181"/>
    <n v="0.35355339059327373"/>
  </r>
  <r>
    <n v="2012"/>
    <n v="4"/>
    <n v="9"/>
    <x v="6"/>
    <s v="https://boardgamegeek.com/boardgame/13/catan"/>
    <n v="1995"/>
    <n v="0.33333333333333331"/>
    <n v="96"/>
    <n v="1.3494588674281155E-5"/>
    <n v="2.4229522365375837E-3"/>
    <n v="0.1270157060348498"/>
    <n v="0.20601293853793201"/>
    <n v="0.30280679391706566"/>
    <n v="0.33333333333333331"/>
  </r>
  <r>
    <n v="2012"/>
    <n v="4"/>
    <n v="10"/>
    <x v="11"/>
    <s v="https://boardgamegeek.com/boardgame/9209/ticket-ride"/>
    <n v="2004"/>
    <n v="0.31622776601683794"/>
    <n v="96"/>
    <n v="1.2802090889352158E-5"/>
    <n v="2.298614318777344E-3"/>
    <n v="0.12049767890535586"/>
    <n v="0.19544103397324314"/>
    <n v="0.28726774792534415"/>
    <n v="0.31622776601683794"/>
  </r>
  <r>
    <n v="2012"/>
    <n v="4"/>
    <n v="11"/>
    <x v="2"/>
    <s v="https://boardgamegeek.com/boardgame/30549/pandemic"/>
    <n v="2008"/>
    <n v="0.30151134457776363"/>
    <n v="96"/>
    <n v="1.2206314727119117E-5"/>
    <n v="2.1916427600584395E-3"/>
    <n v="0.11489002892718458"/>
    <n v="0.18634571429696417"/>
    <n v="0.27389905074364879"/>
    <n v="0.30151134457776363"/>
  </r>
  <r>
    <n v="2012"/>
    <n v="4"/>
    <n v="12"/>
    <x v="9"/>
    <s v="https://boardgamegeek.com/boardgame/3076/puerto-rico"/>
    <n v="2002"/>
    <n v="0.28867513459481292"/>
    <n v="96"/>
    <n v="1.1686656605549252E-5"/>
    <n v="2.0983381889978702E-3"/>
    <n v="0.10999882810579636"/>
    <n v="0.17841243828213132"/>
    <n v="0.26223837597069816"/>
    <n v="0.28867513459481292"/>
  </r>
  <r>
    <n v="2012"/>
    <n v="4"/>
    <n v="13"/>
    <x v="152"/>
    <s v="https://boardgamegeek.com/boardgame/41114/resistance"/>
    <n v="2009"/>
    <n v="0.27735009811261457"/>
    <n v="96"/>
    <n v="1.1228176478403768E-5"/>
    <n v="2.0160181215776334E-3"/>
    <n v="0.10568345559182581"/>
    <n v="0.17141312614789045"/>
    <n v="0.2519504820061933"/>
    <n v="0.27735009811261457"/>
  </r>
  <r>
    <n v="2012"/>
    <n v="4"/>
    <n v="14"/>
    <x v="184"/>
    <s v="https://boardgamegeek.com/boardgame/84876/castles-burgundy"/>
    <n v="2011"/>
    <n v="0.2672612419124244"/>
    <n v="96"/>
    <n v="1.0819741584557155E-5"/>
    <n v="1.942683671494563E-3"/>
    <n v="0.10183912601177213"/>
    <n v="0.16517782141102699"/>
    <n v="0.2427855594053836"/>
    <n v="0.2672612419124244"/>
  </r>
  <r>
    <n v="2012"/>
    <n v="4"/>
    <n v="15"/>
    <x v="7"/>
    <s v="https://boardgamegeek.com/boardgame/2651/power-grid"/>
    <n v="2004"/>
    <n v="0.2581988897471611"/>
    <n v="96"/>
    <n v="1.0452863439882028E-5"/>
    <n v="1.8768107321532152E-3"/>
    <n v="9.8385942835950022E-2"/>
    <n v="0.15957693601213255"/>
    <n v="0.23455313399185135"/>
    <n v="0.2581988897471611"/>
  </r>
  <r>
    <n v="2012"/>
    <n v="4"/>
    <n v="16"/>
    <x v="203"/>
    <s v="https://boardgamegeek.com/boardgame/91536/quarriors"/>
    <n v="2011"/>
    <n v="0.25"/>
    <n v="96"/>
    <n v="1.0120941505710867E-5"/>
    <n v="1.817214177403188E-3"/>
    <n v="9.5261779526137347E-2"/>
    <n v="0.15450970390344901"/>
    <n v="0.22710509543779928"/>
    <n v="0.25"/>
  </r>
  <r>
    <n v="2012"/>
    <n v="4"/>
    <n v="17"/>
    <x v="236"/>
    <s v="https://boardgamegeek.com/boardgame/70149/ora-et-labora"/>
    <n v="2011"/>
    <n v="0.24253562503633297"/>
    <n v="96"/>
    <n v="9.8187554961750007E-6"/>
    <n v="1.7629567053654715E-3"/>
    <n v="9.2417500957780271E-2"/>
    <n v="0.14989643044160697"/>
    <n v="0.22032430508377079"/>
    <n v="0.24253562503633297"/>
  </r>
  <r>
    <n v="2012"/>
    <n v="4"/>
    <n v="18"/>
    <x v="27"/>
    <s v="https://boardgamegeek.com/boardgame/12333/twilight-struggle"/>
    <n v="2005"/>
    <n v="0.23570226039551587"/>
    <n v="96"/>
    <n v="9.5421151609073887E-6"/>
    <n v="1.7132859569468375E-3"/>
    <n v="8.9813667054439383E-2"/>
    <n v="0.14567314585233918"/>
    <n v="0.2141167373681146"/>
    <n v="0.23570226039551587"/>
  </r>
  <r>
    <n v="2012"/>
    <n v="4"/>
    <n v="19"/>
    <x v="216"/>
    <s v="https://boardgamegeek.com/boardgame/107529/kingdom-builder"/>
    <n v="2011"/>
    <n v="0.22941573387056174"/>
    <n v="96"/>
    <n v="9.287612891974747E-6"/>
    <n v="1.6675900964357663E-3"/>
    <n v="8.7418204239217812E-2"/>
    <n v="0.1417878284445318"/>
    <n v="0.20840592854242673"/>
    <n v="0.22941573387056174"/>
  </r>
  <r>
    <n v="2012"/>
    <n v="4"/>
    <n v="20"/>
    <x v="190"/>
    <s v="https://boardgamegeek.com/boardgame/70323/king-tokyo"/>
    <n v="2011"/>
    <n v="0.22360679774997896"/>
    <n v="96"/>
    <n v="9.0524452812274302E-6"/>
    <n v="1.6253657721399563E-3"/>
    <n v="8.5204725871216316E-2"/>
    <n v="0.13819768044459063"/>
    <n v="0.20312897257419862"/>
    <n v="0.22360679774997896"/>
  </r>
  <r>
    <n v="2012"/>
    <n v="4"/>
    <n v="21"/>
    <x v="15"/>
    <s v="https://boardgamegeek.com/boardgame/37111/battlestar-galactica-board-game"/>
    <n v="2008"/>
    <n v="0.21821789023599239"/>
    <n v="96"/>
    <n v="8.8342820103124552E-6"/>
    <n v="1.5861945755994322E-3"/>
    <n v="8.3151298193279793E-2"/>
    <n v="0.13486712642719409"/>
    <n v="0.19823357915312104"/>
    <n v="0.21821789023599239"/>
  </r>
  <r>
    <n v="2012"/>
    <n v="4"/>
    <n v="22"/>
    <x v="34"/>
    <s v="https://boardgamegeek.com/boardgame/39856/dixit"/>
    <n v="2008"/>
    <n v="0.21320071635561041"/>
    <n v="96"/>
    <n v="8.631167916843149E-6"/>
    <n v="1.5497254575757239E-3"/>
    <n v="8.1239518545130812E-2"/>
    <n v="0.13176631822443433"/>
    <n v="0.19367587614139231"/>
    <n v="0.21320071635561041"/>
  </r>
  <r>
    <n v="2012"/>
    <n v="4"/>
    <n v="23"/>
    <x v="229"/>
    <s v="https://boardgamegeek.com/boardgame/72125/eclipse"/>
    <n v="2011"/>
    <n v="0.20851441405707477"/>
    <n v="96"/>
    <n v="8.4414487510769179E-6"/>
    <n v="1.5156613976697395E-3"/>
    <n v="7.9453816559707083E-2"/>
    <n v="0.12887000150223915"/>
    <n v="0.18941874361835503"/>
    <n v="0.20851441405707477"/>
  </r>
  <r>
    <n v="2012"/>
    <n v="4"/>
    <n v="24"/>
    <x v="21"/>
    <s v="https://boardgamegeek.com/boardgame/478/citadels"/>
    <n v="2000"/>
    <n v="0.20412414523193154"/>
    <n v="96"/>
    <n v="8.2637141351824351E-6"/>
    <n v="1.4837491626630934E-3"/>
    <n v="7.7780917276182013E-2"/>
    <n v="0.12615664495732146"/>
    <n v="0.18543053393622805"/>
    <n v="0.20412414523193154"/>
  </r>
  <r>
    <n v="2012"/>
    <n v="4"/>
    <n v="25"/>
    <x v="22"/>
    <s v="https://boardgamegeek.com/boardgame/14996/ticket-ride-europe"/>
    <n v="2005"/>
    <n v="0.2"/>
    <n v="96"/>
    <n v="8.0967532045686939E-6"/>
    <n v="1.4537713419225506E-3"/>
    <n v="7.6209423620909877E-2"/>
    <n v="0.12360776312275921"/>
    <n v="0.18168407635023942"/>
    <n v="0.2"/>
  </r>
  <r>
    <n v="2012"/>
    <n v="4"/>
    <n v="26"/>
    <x v="119"/>
    <s v="https://boardgamegeek.com/boardgame/65244/forbidden-island"/>
    <n v="2010"/>
    <n v="0.19611613513818404"/>
    <n v="96"/>
    <n v="7.9395197282385935E-6"/>
    <n v="1.4255400847625103E-3"/>
    <n v="7.4729488108207384E-2"/>
    <n v="0.12120738388355844"/>
    <n v="0.1781558943497985"/>
    <n v="0.19611613513818404"/>
  </r>
  <r>
    <n v="2012"/>
    <n v="4"/>
    <n v="27"/>
    <x v="129"/>
    <s v="https://boardgamegeek.com/boardgame/63888/innovation"/>
    <n v="2010"/>
    <n v="0.19245008972987526"/>
    <n v="96"/>
    <n v="7.7911044036995008E-6"/>
    <n v="1.3988921259985799E-3"/>
    <n v="7.333255207053091E-2"/>
    <n v="0.11894162552142087"/>
    <n v="0.17482558398046541"/>
    <n v="0.19245008972987526"/>
  </r>
  <r>
    <n v="2012"/>
    <n v="4"/>
    <n v="28"/>
    <x v="19"/>
    <s v="https://boardgamegeek.com/boardgame/11/bohnanza"/>
    <n v="1997"/>
    <n v="0.1889822365046136"/>
    <n v="96"/>
    <n v="7.6507126451264445E-6"/>
    <n v="1.3736847978141845E-3"/>
    <n v="7.2011136593035388E-2"/>
    <n v="0.11679835762135768"/>
    <n v="0.17167531542971609"/>
    <n v="0.1889822365046136"/>
  </r>
  <r>
    <n v="2012"/>
    <n v="4"/>
    <n v="29"/>
    <x v="212"/>
    <s v="https://boardgamegeek.com/boardgame/68425/eminent-domain"/>
    <n v="2011"/>
    <n v="0.18569533817705186"/>
    <n v="96"/>
    <n v="7.5176466222925598E-6"/>
    <n v="1.3497928048520724E-3"/>
    <n v="7.0758673457815321E-2"/>
    <n v="0.11476692687194845"/>
    <n v="0.16868942999621508"/>
    <n v="0.18569533817705186"/>
  </r>
  <r>
    <n v="2012"/>
    <n v="4"/>
    <n v="30"/>
    <x v="17"/>
    <s v="https://boardgamegeek.com/boardgame/15987/arkham-horror"/>
    <n v="2005"/>
    <n v="0.18257418583505536"/>
    <n v="96"/>
    <n v="7.3912906211575232E-6"/>
    <n v="1.3271055957092277E-3"/>
    <n v="6.9569367352732281E-2"/>
    <n v="0.11283793357515071"/>
    <n v="0.165854111594195"/>
    <n v="0.18257418583505536"/>
  </r>
  <r>
    <n v="2012"/>
    <n v="4"/>
    <n v="31"/>
    <x v="221"/>
    <s v="https://boardgamegeek.com/boardgame/97842/last-will"/>
    <n v="2011"/>
    <n v="0.17960530202677491"/>
    <n v="96"/>
    <n v="7.2710990237140895E-6"/>
    <n v="1.3055252047193477E-3"/>
    <n v="6.8438082733599762E-2"/>
    <n v="0.11100304814258609"/>
    <n v="0.16315711703170191"/>
    <n v="0.17960530202677491"/>
  </r>
  <r>
    <n v="2012"/>
    <n v="4"/>
    <n v="32"/>
    <x v="133"/>
    <s v="https://boardgamegeek.com/boardgame/19857/glory-rome"/>
    <n v="2005"/>
    <n v="0.17677669529663687"/>
    <n v="96"/>
    <n v="7.1565863706805407E-6"/>
    <n v="1.284964467710128E-3"/>
    <n v="6.7360250290829524E-2"/>
    <n v="0.10925485938925436"/>
    <n v="0.16058755302608591"/>
    <n v="0.17677669529663687"/>
  </r>
  <r>
    <n v="2012"/>
    <n v="4"/>
    <n v="33"/>
    <x v="185"/>
    <s v="https://boardgamegeek.com/boardgame/77423/lord-rings-card-game"/>
    <n v="2011"/>
    <n v="0.17407765595569785"/>
    <n v="96"/>
    <n v="7.0473190935155161E-6"/>
    <n v="1.2653455374872346E-3"/>
    <n v="6.6331789128313917E-2"/>
    <n v="0.10758674831168537"/>
    <n v="0.15813569067762859"/>
    <n v="0.17407765595569785"/>
  </r>
  <r>
    <n v="2012"/>
    <n v="4"/>
    <n v="34"/>
    <x v="155"/>
    <s v="https://boardgamegeek.com/boardgame/73439/troyes"/>
    <n v="2010"/>
    <n v="0.17149858514250882"/>
    <n v="96"/>
    <n v="6.9429085941580264E-6"/>
    <n v="1.246598641302219E-3"/>
    <n v="6.5349041627560681E-2"/>
    <n v="0.10599278244091791"/>
    <n v="0.15579281018494803"/>
    <n v="0.17149858514250882"/>
  </r>
  <r>
    <n v="2012"/>
    <n v="4"/>
    <n v="35"/>
    <x v="243"/>
    <s v="https://boardgamegeek.com/boardgame/106217/hawaii"/>
    <n v="2011"/>
    <n v="0.1690308509457033"/>
    <n v="96"/>
    <n v="6.8430054203279823E-6"/>
    <n v="1.2286610350282284E-3"/>
    <n v="6.4408718623619896E-2"/>
    <n v="0.10446762692067456"/>
    <n v="0.15355107014382549"/>
    <n v="0.1690308509457033"/>
  </r>
  <r>
    <n v="2012"/>
    <n v="4"/>
    <n v="36"/>
    <x v="36"/>
    <s v="https://boardgamegeek.com/boardgame/215/tichu"/>
    <n v="1991"/>
    <n v="0.16666666666666666"/>
    <n v="96"/>
    <n v="6.7472943371405777E-6"/>
    <n v="1.2114761182687919E-3"/>
    <n v="6.3507853017424898E-2"/>
    <n v="0.10300646926896601"/>
    <n v="0.15140339695853283"/>
    <n v="0.16666666666666666"/>
  </r>
  <r>
    <n v="2012"/>
    <n v="4"/>
    <n v="37"/>
    <x v="247"/>
    <s v="https://boardgamegeek.com/boardgame/63628/manhattan-project"/>
    <n v="2012"/>
    <n v="0.16439898730535729"/>
    <n v="96"/>
    <n v="6.6554901364624985E-6"/>
    <n v="1.194992681928088E-3"/>
    <n v="6.2643760332012799E-2"/>
    <n v="0.10160495540231052"/>
    <n v="0.14934339080744288"/>
    <n v="0.16439898730535729"/>
  </r>
  <r>
    <n v="2012"/>
    <n v="4"/>
    <n v="38"/>
    <x v="223"/>
    <s v="https://boardgamegeek.com/boardgame/100901/flash-point-fire-rescue"/>
    <n v="2011"/>
    <n v="0.16222142113076254"/>
    <n v="96"/>
    <n v="6.5673340569509466E-6"/>
    <n v="1.1791642654292592E-3"/>
    <n v="6.181400501670152E-2"/>
    <n v="0.10025913498284331"/>
    <n v="0.14736524531182901"/>
    <n v="0.16222142113076254"/>
  </r>
  <r>
    <n v="2012"/>
    <n v="4"/>
    <n v="39"/>
    <x v="67"/>
    <s v="https://boardgamegeek.com/boardgame/39463/cosmic-encounter"/>
    <n v="2008"/>
    <n v="0.16012815380508713"/>
    <n v="96"/>
    <n v="6.4825907123150393E-6"/>
    <n v="1.1639486051840103E-3"/>
    <n v="6.1016371534830485E-2"/>
    <n v="9.8965414524119819E-2"/>
    <n v="0.14546367860873166"/>
    <n v="0.16012815380508713"/>
  </r>
  <r>
    <n v="2012"/>
    <n v="4"/>
    <n v="40"/>
    <x v="207"/>
    <s v="https://boardgamegeek.com/boardgame/100423/elder-sign"/>
    <n v="2011"/>
    <n v="0.15811388300841897"/>
    <n v="96"/>
    <n v="6.4010454446760791E-6"/>
    <n v="1.149307159388672E-3"/>
    <n v="6.0248839452677928E-2"/>
    <n v="9.7720516986621569E-2"/>
    <n v="0.14363387396267208"/>
    <n v="0.15811388300841897"/>
  </r>
  <r>
    <n v="2012"/>
    <n v="4"/>
    <n v="41"/>
    <x v="16"/>
    <s v="https://boardgamegeek.com/boardgame/25613/through-ages-story-civilization"/>
    <n v="2006"/>
    <n v="0.15617376188860607"/>
    <n v="96"/>
    <n v="6.3225020352055968E-6"/>
    <n v="1.1352046969694586E-3"/>
    <n v="5.950956189119945E-2"/>
    <n v="9.6521446827585095E-2"/>
    <n v="0.14187142839436809"/>
    <n v="0.15617376188860607"/>
  </r>
  <r>
    <n v="2012"/>
    <n v="4"/>
    <n v="42"/>
    <x v="14"/>
    <s v="https://boardgamegeek.com/boardgame/40834/dominion-intrigue"/>
    <n v="2009"/>
    <n v="0.15430334996209191"/>
    <n v="96"/>
    <n v="6.2467807164062616E-6"/>
    <n v="1.1216089406876765E-3"/>
    <n v="5.8796846816932855E-2"/>
    <n v="9.5365459655812362E-2"/>
    <n v="0.14017230807805209"/>
    <n v="0.15430334996209191"/>
  </r>
  <r>
    <n v="2012"/>
    <n v="4"/>
    <n v="43"/>
    <x v="51"/>
    <s v="https://boardgamegeek.com/boardgame/172/sale"/>
    <n v="1997"/>
    <n v="0.15249857033260467"/>
    <n v="96"/>
    <n v="6.1737164401633056E-6"/>
    <n v="1.1084902561685056E-3"/>
    <n v="5.8109140740302941E-2"/>
    <n v="9.4250035791160161E-2"/>
    <n v="0.13853280947805652"/>
    <n v="0.15249857033260467"/>
  </r>
  <r>
    <n v="2012"/>
    <n v="4"/>
    <n v="44"/>
    <x v="28"/>
    <s v="https://boardgamegeek.com/boardgame/50/lost-cities"/>
    <n v="1999"/>
    <n v="0.15075567228888181"/>
    <n v="96"/>
    <n v="6.1031573635595583E-6"/>
    <n v="1.0958213800292198E-3"/>
    <n v="5.7445014463592292E-2"/>
    <n v="9.3172857148482086E-2"/>
    <n v="0.13694952537182439"/>
    <n v="0.15075567228888181"/>
  </r>
  <r>
    <n v="2012"/>
    <n v="4"/>
    <n v="45"/>
    <x v="41"/>
    <s v="https://boardgamegeek.com/boardgame/10630/memoir-44"/>
    <n v="2004"/>
    <n v="0.14907119849998599"/>
    <n v="96"/>
    <n v="6.0349635208182868E-6"/>
    <n v="1.0835771814266374E-3"/>
    <n v="5.6803150580810882E-2"/>
    <n v="9.213178696306043E-2"/>
    <n v="0.13541931504946575"/>
    <n v="0.14907119849998599"/>
  </r>
  <r>
    <n v="2012"/>
    <n v="4"/>
    <n v="46"/>
    <x v="149"/>
    <s v="https://boardgamegeek.com/boardgame/48726/alien-frontiers"/>
    <n v="2010"/>
    <n v="0.14744195615489714"/>
    <n v="96"/>
    <n v="5.9690056549252009E-6"/>
    <n v="1.0717344522749531E-3"/>
    <n v="5.6182332480520882E-2"/>
    <n v="9.1124851953753874E-2"/>
    <n v="0.13393927809637493"/>
    <n v="0.14744195615489714"/>
  </r>
  <r>
    <n v="2012"/>
    <n v="4"/>
    <n v="47"/>
    <x v="32"/>
    <s v="https://boardgamegeek.com/boardgame/12/ra"/>
    <n v="1999"/>
    <n v="0.14586499149789456"/>
    <n v="96"/>
    <n v="5.9051641867248155E-6"/>
    <n v="1.0602717221470778E-3"/>
    <n v="5.5581434642617319E-2"/>
    <n v="9.0150226584875176E-2"/>
    <n v="0.13250673126065249"/>
    <n v="0.14586499149789456"/>
  </r>
  <r>
    <n v="2012"/>
    <n v="4"/>
    <n v="48"/>
    <x v="20"/>
    <s v="https://boardgamegeek.com/boardgame/35677/le-havre"/>
    <n v="2008"/>
    <n v="0.14433756729740646"/>
    <n v="96"/>
    <n v="5.843328302774626E-6"/>
    <n v="1.0491690944989351E-3"/>
    <n v="5.4999414052898182E-2"/>
    <n v="8.9206219141065662E-2"/>
    <n v="0.13111918798534908"/>
    <n v="0.14433756729740646"/>
  </r>
  <r>
    <n v="2012"/>
    <n v="4"/>
    <n v="49"/>
    <x v="75"/>
    <s v="https://boardgamegeek.com/boardgame/8203/hey-s-my-fish"/>
    <n v="2003"/>
    <n v="0.14285714285714285"/>
    <n v="96"/>
    <n v="5.783395146120495E-6"/>
    <n v="1.0384081013732503E-3"/>
    <n v="5.4435302586364198E-2"/>
    <n v="8.8291259373399433E-2"/>
    <n v="0.12977434025017101"/>
    <n v="0.14285714285714285"/>
  </r>
  <r>
    <n v="2012"/>
    <n v="4"/>
    <n v="50"/>
    <x v="30"/>
    <s v="https://boardgamegeek.com/boardgame/8217/san-juan"/>
    <n v="2004"/>
    <n v="0.1414213562373095"/>
    <n v="96"/>
    <n v="5.7252690965444327E-6"/>
    <n v="1.0279715741681023E-3"/>
    <n v="5.3888200232663629E-2"/>
    <n v="8.7403887511403489E-2"/>
    <n v="0.12847004242086874"/>
    <n v="0.1414213562373095"/>
  </r>
  <r>
    <n v="2012"/>
    <n v="4"/>
    <n v="51"/>
    <x v="58"/>
    <s v="https://boardgamegeek.com/boardgame/463/magic-gathering"/>
    <n v="1993"/>
    <n v="0.14002800840280097"/>
    <n v="96"/>
    <n v="5.6688611288237536E-6"/>
    <n v="1.0178435284124107E-3"/>
    <n v="5.3357269055806934E-2"/>
    <n v="8.6542744466025792E-2"/>
    <n v="0.12720429684913229"/>
    <n v="0.14002800840280097"/>
  </r>
  <r>
    <n v="2012"/>
    <n v="4"/>
    <n v="52"/>
    <x v="198"/>
    <s v="https://boardgamegeek.com/boardgameexpansion/92539/7-wonders-leaders"/>
    <n v="2011"/>
    <n v="0.13867504905630729"/>
    <n v="96"/>
    <n v="5.6140882392018839E-6"/>
    <n v="1.0080090607888167E-3"/>
    <n v="5.2841727795912903E-2"/>
    <n v="8.5706563073945224E-2"/>
    <n v="0.12597524100309665"/>
    <n v="0.13867504905630729"/>
  </r>
  <r>
    <n v="2012"/>
    <n v="4"/>
    <n v="53"/>
    <x v="238"/>
    <s v="https://boardgamegeek.com/boardgame/103343/game-thrones-board-game-second-edition"/>
    <n v="2011"/>
    <n v="0.13736056394868904"/>
    <n v="96"/>
    <n v="5.5608729316645547E-6"/>
    <n v="9.9845425689461969E-4"/>
    <n v="5.2340847033863616E-2"/>
    <n v="8.4894160254890855E-2"/>
    <n v="0.12478113593982781"/>
    <n v="0.13736056394868904"/>
  </r>
  <r>
    <n v="2012"/>
    <n v="4"/>
    <n v="54"/>
    <x v="35"/>
    <s v="https://boardgamegeek.com/boardgame/27162/kingsburg"/>
    <n v="2007"/>
    <n v="0.13608276348795434"/>
    <n v="96"/>
    <n v="5.5091427567882895E-6"/>
    <n v="9.8916610844206206E-4"/>
    <n v="5.1853944850788002E-2"/>
    <n v="8.4104429971547628E-2"/>
    <n v="0.12362035595748534"/>
    <n v="0.13608276348795434"/>
  </r>
  <r>
    <n v="2012"/>
    <n v="4"/>
    <n v="55"/>
    <x v="37"/>
    <s v="https://boardgamegeek.com/boardgame/15512/diamant"/>
    <n v="2005"/>
    <n v="0.13483997249264842"/>
    <n v="96"/>
    <n v="5.4588298969190284E-6"/>
    <n v="9.8013243877718634E-4"/>
    <n v="5.1380382923620398E-2"/>
    <n v="8.3336336896753266E-2"/>
    <n v="0.1224913792870926"/>
    <n v="0.13483997249264842"/>
  </r>
  <r>
    <n v="2012"/>
    <n v="4"/>
    <n v="56"/>
    <x v="44"/>
    <s v="https://boardgamegeek.com/boardgame/5782/coloretto"/>
    <n v="2003"/>
    <n v="0.1336306209562122"/>
    <n v="96"/>
    <n v="5.4098707922785777E-6"/>
    <n v="9.7134183574728152E-4"/>
    <n v="5.0919563005886063E-2"/>
    <n v="8.2588910705513496E-2"/>
    <n v="0.1213927797026918"/>
    <n v="0.1336306209562122"/>
  </r>
  <r>
    <n v="2012"/>
    <n v="4"/>
    <n v="57"/>
    <x v="224"/>
    <s v="https://boardgamegeek.com/boardgame/97207/dungeon-petz"/>
    <n v="2011"/>
    <n v="0.13245323570650439"/>
    <n v="96"/>
    <n v="5.3622058033106596E-6"/>
    <n v="9.6278359107514373E-4"/>
    <n v="5.0470923749586095E-2"/>
    <n v="8.1861240920262923E-2"/>
    <n v="0.12032321894468401"/>
    <n v="0.13245323570650439"/>
  </r>
  <r>
    <n v="2012"/>
    <n v="4"/>
    <n v="58"/>
    <x v="239"/>
    <s v="https://boardgamegeek.com/boardgame/70919/takenoko"/>
    <n v="2011"/>
    <n v="0.13130643285972254"/>
    <n v="96"/>
    <n v="5.3157789051872129E-6"/>
    <n v="9.5444764550771052E-4"/>
    <n v="5.0033937829785782E-2"/>
    <n v="8.1152472247095347E-2"/>
    <n v="0.11928143986481708"/>
    <n v="0.13130643285972254"/>
  </r>
  <r>
    <n v="2012"/>
    <n v="4"/>
    <n v="59"/>
    <x v="140"/>
    <s v="https://boardgamegeek.com/boardgame/69789/ascension-deckbuilding-game"/>
    <n v="2010"/>
    <n v="0.13018891098082389"/>
    <n v="96"/>
    <n v="5.2705374109164707E-6"/>
    <n v="9.46324539100139E-4"/>
    <n v="4.9608109338412663E-2"/>
    <n v="8.0461800348638313E-2"/>
    <n v="0.11826626021297265"/>
    <n v="0.13018891098082389"/>
  </r>
  <r>
    <n v="2012"/>
    <n v="4"/>
    <n v="60"/>
    <x v="24"/>
    <s v="https://boardgamegeek.com/boardgame/37380/roll-through-ages-bronze-age"/>
    <n v="2008"/>
    <n v="0.12909944487358055"/>
    <n v="96"/>
    <n v="5.2264317199410138E-6"/>
    <n v="9.3840536607660762E-4"/>
    <n v="4.9192971417975011E-2"/>
    <n v="7.9788468006066274E-2"/>
    <n v="0.11727656699592567"/>
    <n v="0.12909944487358055"/>
  </r>
  <r>
    <n v="2012"/>
    <n v="4"/>
    <n v="61"/>
    <x v="26"/>
    <s v="https://boardgamegeek.com/boardgame/31481/galaxy-trucker"/>
    <n v="2007"/>
    <n v="0.12803687993289598"/>
    <n v="96"/>
    <n v="5.1834150894982631E-6"/>
    <n v="9.3068173377811318E-4"/>
    <n v="4.8788084109528222E-2"/>
    <n v="7.9131761628612837E-2"/>
    <n v="0.11631131134687354"/>
    <n v="0.12803687993289598"/>
  </r>
  <r>
    <n v="2012"/>
    <n v="4"/>
    <n v="62"/>
    <x v="208"/>
    <s v="https://boardgamegeek.com/boardgame/91312/discworld-ankh-morpork"/>
    <n v="2011"/>
    <n v="0.1270001270001905"/>
    <n v="96"/>
    <n v="5.1414434263471177E-6"/>
    <n v="9.2314572526700639E-4"/>
    <n v="4.8393032392334362E-2"/>
    <n v="7.8491008073999419E-2"/>
    <n v="0.11536950385196357"/>
    <n v="0.1270001270001905"/>
  </r>
  <r>
    <n v="2012"/>
    <n v="4"/>
    <n v="63"/>
    <x v="242"/>
    <s v="https://boardgamegeek.com/boardgame/104710/wiz-war-eighth-edition"/>
    <n v="2012"/>
    <n v="0.12598815766974239"/>
    <n v="96"/>
    <n v="5.1004750967509625E-6"/>
    <n v="9.1578986520945624E-4"/>
    <n v="4.8007424395356921E-2"/>
    <n v="7.7865571747571777E-2"/>
    <n v="0.11445021028647739"/>
    <n v="0.12598815766974239"/>
  </r>
  <r>
    <n v="2012"/>
    <n v="4"/>
    <n v="64"/>
    <x v="48"/>
    <s v="https://boardgamegeek.com/boardgame/9217/saint-petersburg"/>
    <n v="2004"/>
    <n v="0.125"/>
    <n v="96"/>
    <n v="5.0604707528554337E-6"/>
    <n v="9.08607088701594E-4"/>
    <n v="4.7630889763068673E-2"/>
    <n v="7.7254851951724504E-2"/>
    <n v="0.11355254771889964"/>
    <n v="0.125"/>
  </r>
  <r>
    <n v="2012"/>
    <n v="4"/>
    <n v="65"/>
    <x v="43"/>
    <s v="https://boardgamegeek.com/boardgame/12942/no-thanks"/>
    <n v="2004"/>
    <n v="0.12403473458920847"/>
    <n v="96"/>
    <n v="5.0213931738150054E-6"/>
    <n v="9.015907127438048E-4"/>
    <n v="4.7263078160080553E-2"/>
    <n v="7.6658280460485936E-2"/>
    <n v="0.11267568094593716"/>
    <n v="0.12403473458920847"/>
  </r>
  <r>
    <n v="2012"/>
    <n v="4"/>
    <n v="66"/>
    <x v="49"/>
    <s v="https://boardgamegeek.com/boardgame/2655/hive"/>
    <n v="2000"/>
    <n v="0.12309149097933272"/>
    <n v="96"/>
    <n v="4.9832071202102535E-6"/>
    <n v="8.9473441010136021E-4"/>
    <n v="4.6903657900866869E-2"/>
    <n v="7.607531929700305E-2"/>
    <n v="0.11181881922576947"/>
    <n v="0.12309149097933272"/>
  </r>
  <r>
    <n v="2012"/>
    <n v="4"/>
    <n v="67"/>
    <x v="234"/>
    <s v="https://boardgamegeek.com/boardgame/96848/mage-knight-board-game"/>
    <n v="2011"/>
    <n v="0.12216944435630522"/>
    <n v="96"/>
    <n v="4.9458792004614554E-6"/>
    <n v="8.8803218531899103E-4"/>
    <n v="4.6552314692404208E-2"/>
    <n v="7.5505458694166444E-2"/>
    <n v="0.11098121328048642"/>
    <n v="0.12216944435630522"/>
  </r>
  <r>
    <n v="2012"/>
    <n v="4"/>
    <n v="68"/>
    <x v="45"/>
    <s v="https://boardgamegeek.com/boardgame/18602/caylus"/>
    <n v="2005"/>
    <n v="0.12126781251816648"/>
    <n v="96"/>
    <n v="4.9093777480875003E-6"/>
    <n v="8.8147835268273576E-4"/>
    <n v="4.6208750478890136E-2"/>
    <n v="7.4948215220803485E-2"/>
    <n v="0.1101621525418854"/>
    <n v="0.12126781251816648"/>
  </r>
  <r>
    <n v="2012"/>
    <n v="4"/>
    <n v="69"/>
    <x v="237"/>
    <s v="https://boardgamegeek.com/boardgame/105134/risk-legacy"/>
    <n v="2011"/>
    <n v="0.1203858530857692"/>
    <n v="96"/>
    <n v="4.8736727087846889E-6"/>
    <n v="8.7506751594494843E-4"/>
    <n v="4.5872682378890028E-2"/>
    <n v="7.4403130057785247E-2"/>
    <n v="0.10936096261761799"/>
    <n v="0.1203858530857692"/>
  </r>
  <r>
    <n v="2012"/>
    <n v="4"/>
    <n v="70"/>
    <x v="112"/>
    <s v="https://boardgamegeek.com/boardgame/54998/cyclades"/>
    <n v="2009"/>
    <n v="0.11952286093343936"/>
    <n v="96"/>
    <n v="4.8387355364102173E-6"/>
    <n v="8.6879454964814253E-4"/>
    <n v="4.5543841706297904E-2"/>
    <n v="7.386976741007531E-2"/>
    <n v="0.10857700295715023"/>
    <n v="0.11952286093343936"/>
  </r>
  <r>
    <n v="2012"/>
    <n v="4"/>
    <n v="71"/>
    <x v="33"/>
    <s v="https://boardgamegeek.com/boardgame/6249/alhambra"/>
    <n v="2003"/>
    <n v="0.11867816581938533"/>
    <n v="96"/>
    <n v="4.8045390970522147E-6"/>
    <n v="8.6265458190077379E-4"/>
    <n v="4.5221973067410617E-2"/>
    <n v="7.3347713042230603E-2"/>
    <n v="0.1078096646991779"/>
    <n v="0.11867816581938533"/>
  </r>
  <r>
    <n v="2012"/>
    <n v="4"/>
    <n v="72"/>
    <x v="25"/>
    <s v="https://boardgamegeek.com/boardgame/53953/thunderstone"/>
    <n v="2009"/>
    <n v="0.11785113019775793"/>
    <n v="96"/>
    <n v="4.7710575804536944E-6"/>
    <n v="8.5664297847341873E-4"/>
    <n v="4.4906833527219692E-2"/>
    <n v="7.2836572926169588E-2"/>
    <n v="0.1070583686840573"/>
    <n v="0.11785113019775793"/>
  </r>
  <r>
    <n v="2012"/>
    <n v="4"/>
    <n v="73"/>
    <x v="114"/>
    <s v="https://boardgamegeek.com/boardgame/41/cant-stop"/>
    <n v="1980"/>
    <n v="0.11704114719613057"/>
    <n v="96"/>
    <n v="4.7382664181333323E-6"/>
    <n v="8.5075532809736744E-4"/>
    <n v="4.4598191838735916E-2"/>
    <n v="7.2335971991176501E-2"/>
    <n v="0.10632256361650698"/>
    <n v="0.11704114719613057"/>
  </r>
  <r>
    <n v="2012"/>
    <n v="4"/>
    <n v="74"/>
    <x v="72"/>
    <s v="https://boardgamegeek.com/boardgame/432/6-nimmt"/>
    <n v="1994"/>
    <n v="0.11624763874381928"/>
    <n v="96"/>
    <n v="4.7061422076128131E-6"/>
    <n v="8.4498742885965011E-4"/>
    <n v="4.4295827729791099E-2"/>
    <n v="7.1845552967130494E-2"/>
    <n v="0.10560172436533556"/>
    <n v="0.11624763874381928"/>
  </r>
  <r>
    <n v="2012"/>
    <n v="4"/>
    <n v="75"/>
    <x v="219"/>
    <s v="https://boardgamegeek.com/boardgame/106662/power-grid-first-sparks"/>
    <n v="2011"/>
    <n v="0.11547005383792514"/>
    <n v="96"/>
    <n v="4.6746626422197001E-6"/>
    <n v="8.3933527559914786E-4"/>
    <n v="4.3999531242318535E-2"/>
    <n v="7.1364975312852519E-2"/>
    <n v="0.10489535038827924"/>
    <n v="0.11547005383792514"/>
  </r>
  <r>
    <n v="2012"/>
    <n v="4"/>
    <n v="76"/>
    <x v="156"/>
    <s v="https://boardgamegeek.com/boardgame/77130/sid-meiers-civilization-board-game"/>
    <n v="2010"/>
    <n v="0.11470786693528087"/>
    <n v="96"/>
    <n v="4.6438064459873735E-6"/>
    <n v="8.3379504821788316E-4"/>
    <n v="4.3709102119608906E-2"/>
    <n v="7.0893914222265902E-2"/>
    <n v="0.10420296427121337"/>
    <n v="0.11470786693528087"/>
  </r>
  <r>
    <n v="2012"/>
    <n v="4"/>
    <n v="77"/>
    <x v="248"/>
    <s v="https://boardgamegeek.com/boardgame/104006/village"/>
    <n v="2011"/>
    <n v="0.11396057645963795"/>
    <n v="96"/>
    <n v="4.613553313220346E-6"/>
    <n v="8.2836310082997635E-4"/>
    <n v="4.3424349237478191E-2"/>
    <n v="7.0432059701780084E-2"/>
    <n v="0.1035241103720508"/>
    <n v="0.11396057645963795"/>
  </r>
  <r>
    <n v="2012"/>
    <n v="4"/>
    <n v="78"/>
    <x v="88"/>
    <s v="https://boardgamegeek.com/boardgame/18291/unpublished-prototype"/>
    <m/>
    <n v="0.11322770341445956"/>
    <n v="96"/>
    <n v="4.5838838523348954E-6"/>
    <n v="8.2303595167823715E-4"/>
    <n v="4.3145090075676462E-2"/>
    <n v="6.9979115712942755E-2"/>
    <n v="0.10285835356057468"/>
    <n v="0.11322770341445956"/>
  </r>
  <r>
    <n v="2012"/>
    <n v="4"/>
    <n v="79"/>
    <x v="213"/>
    <s v="https://boardgamegeek.com/boardgame/90137/blood-bowl-team-manager-card-game"/>
    <n v="2011"/>
    <n v="0.1125087900926024"/>
    <n v="96"/>
    <n v="4.5547795336221247E-6"/>
    <n v="8.1781027375502568E-4"/>
    <n v="4.2871150226215821E-2"/>
    <n v="6.9534799374973172E-2"/>
    <n v="0.10220527804628717"/>
    <n v="0.1125087900926024"/>
  </r>
  <r>
    <n v="2012"/>
    <n v="4"/>
    <n v="80"/>
    <x v="40"/>
    <s v="https://boardgamegeek.com/boardgame/21790/thurn-and-taxis"/>
    <n v="2006"/>
    <n v="0.11180339887498948"/>
    <n v="96"/>
    <n v="4.5262226406137151E-6"/>
    <n v="8.1268288606997814E-4"/>
    <n v="4.2602362935608158E-2"/>
    <n v="6.9098840222295316E-2"/>
    <n v="0.10156448628709931"/>
    <n v="0.11180339887498948"/>
  </r>
  <r>
    <n v="2012"/>
    <n v="4"/>
    <n v="81"/>
    <x v="220"/>
    <s v="https://boardgamegeek.com/boardgame/102680/trajan"/>
    <n v="2011"/>
    <n v="0.1111111111111111"/>
    <n v="96"/>
    <n v="4.4981962247603851E-6"/>
    <n v="8.0765074551252794E-4"/>
    <n v="4.2338568678283263E-2"/>
    <n v="6.8670979512644004E-2"/>
    <n v="0.10093559797235523"/>
    <n v="0.1111111111111111"/>
  </r>
  <r>
    <n v="2012"/>
    <n v="4"/>
    <n v="82"/>
    <x v="63"/>
    <s v="https://boardgamegeek.com/boardgame/18/roborally"/>
    <n v="1994"/>
    <n v="0.11043152607484653"/>
    <n v="96"/>
    <n v="4.4706840631596248E-6"/>
    <n v="8.0271093926192376E-4"/>
    <n v="4.2079614758707674E-2"/>
    <n v="6.8250969581722179E-2"/>
    <n v="0.10031824907427936"/>
    <n v="0.11043152607484653"/>
  </r>
  <r>
    <n v="2012"/>
    <n v="4"/>
    <n v="83"/>
    <x v="55"/>
    <s v="https://boardgamegeek.com/boardgame/42/tigris-euphrates"/>
    <n v="1997"/>
    <n v="0.10976425998969035"/>
    <n v="96"/>
    <n v="4.4436706190931827E-6"/>
    <n v="7.9786067770173919E-4"/>
    <n v="4.1825354939950002E-2"/>
    <n v="6.7838573240753E-2"/>
    <n v="9.9712090962472161E-2"/>
    <n v="0.10976425998969035"/>
  </r>
  <r>
    <n v="2012"/>
    <n v="4"/>
    <n v="84"/>
    <x v="249"/>
    <s v="https://boardgamegeek.com/boardgame/93260/summoner-wars-master-set"/>
    <n v="2011"/>
    <n v="0.10910894511799619"/>
    <n v="96"/>
    <n v="4.4171410051562276E-6"/>
    <n v="7.9309728779971612E-4"/>
    <n v="4.1575649096639897E-2"/>
    <n v="6.7433563213597045E-2"/>
    <n v="9.9116789576560518E-2"/>
    <n v="0.10910894511799619"/>
  </r>
  <r>
    <n v="2012"/>
    <n v="4"/>
    <n v="85"/>
    <x v="245"/>
    <s v="https://boardgamegeek.com/boardgame/104363/rex-final-days-empire"/>
    <n v="2012"/>
    <n v="0.10846522890932808"/>
    <n v="96"/>
    <n v="4.3910809487793958E-6"/>
    <n v="7.8841820691725247E-4"/>
    <n v="4.1330362890449723E-2"/>
    <n v="6.7035721610400403E-2"/>
    <n v="9.8532024652542793E-2"/>
    <n v="0.10846522890932808"/>
  </r>
  <r>
    <n v="2012"/>
    <n v="4"/>
    <n v="86"/>
    <x v="195"/>
    <s v="https://boardgamegeek.com/boardgame/25669/qwirkle"/>
    <n v="2006"/>
    <n v="0.10783277320343841"/>
    <n v="96"/>
    <n v="4.3654767599623455E-6"/>
    <n v="7.8382097701596343E-4"/>
    <n v="4.1089367466391684E-2"/>
    <n v="6.6644839435004155E-2"/>
    <n v="9.795748899875778E-2"/>
    <n v="0.10783277320343841"/>
  </r>
  <r>
    <n v="2012"/>
    <n v="4"/>
    <n v="87"/>
    <x v="143"/>
    <s v="https://boardgamegeek.com/boardgame/521/crokinole"/>
    <n v="1876"/>
    <n v="0.10721125348377948"/>
    <n v="96"/>
    <n v="4.3403153010530904E-6"/>
    <n v="7.7930323923156399E-4"/>
    <n v="4.0852539168370505E-2"/>
    <n v="6.6260716123585528E-2"/>
    <n v="9.7392887817759316E-2"/>
    <n v="0.10721125348377948"/>
  </r>
  <r>
    <n v="2012"/>
    <n v="4"/>
    <n v="88"/>
    <x v="172"/>
    <s v="https://boardgamegeek.com/boardgame/25292/merchants-marauders"/>
    <n v="2010"/>
    <n v="0.10660035817780521"/>
    <n v="96"/>
    <n v="4.3155839584215745E-6"/>
    <n v="7.7486272878786195E-4"/>
    <n v="4.0619759272565406E-2"/>
    <n v="6.5883159112217163E-2"/>
    <n v="9.6837938070696156E-2"/>
    <n v="0.10660035817780521"/>
  </r>
  <r>
    <n v="2012"/>
    <n v="4"/>
    <n v="89"/>
    <x v="173"/>
    <s v="https://boardgamegeek.com/boardgame/2653/survive-escape-atlantis"/>
    <n v="1982"/>
    <n v="0.105999788000636"/>
    <n v="96"/>
    <n v="4.2912706158887583E-6"/>
    <n v="7.7049727022595227E-4"/>
    <n v="4.0390913737335547E-2"/>
    <n v="6.551198343122655E-2"/>
    <n v="9.6292367881083724E-2"/>
    <n v="0.105999788000636"/>
  </r>
  <r>
    <n v="2012"/>
    <n v="4"/>
    <n v="90"/>
    <x v="204"/>
    <s v="https://boardgamegeek.com/boardgame/79828/few-acres-snow"/>
    <n v="2011"/>
    <n v="0.10540925533894598"/>
    <n v="96"/>
    <n v="4.2673636297840528E-6"/>
    <n v="7.6620477292578125E-4"/>
    <n v="4.0165892968451952E-2"/>
    <n v="6.5147011324414375E-2"/>
    <n v="9.5755915975114708E-2"/>
    <n v="0.10540925533894598"/>
  </r>
  <r>
    <n v="2012"/>
    <n v="4"/>
    <n v="91"/>
    <x v="246"/>
    <s v="https://boardgamegeek.com/boardgame/116998/thunderstone-advance-towers-ruin"/>
    <n v="2012"/>
    <n v="0.10482848367219183"/>
    <n v="96"/>
    <n v="4.2438518055144807E-6"/>
    <n v="7.6198322689914242E-4"/>
    <n v="3.994459159855851E-2"/>
    <n v="6.4788071891351592E-2"/>
    <n v="9.5228331155891632E-2"/>
    <n v="0.10482848367219183"/>
  </r>
  <r>
    <n v="2012"/>
    <n v="4"/>
    <n v="92"/>
    <x v="79"/>
    <s v="https://boardgamegeek.com/boardgame/760/battle-line"/>
    <n v="2000"/>
    <n v="0.10425720702853739"/>
    <n v="96"/>
    <n v="4.220724375538459E-6"/>
    <n v="7.5783069883486977E-4"/>
    <n v="3.9726908279853541E-2"/>
    <n v="6.4435000751119575E-2"/>
    <n v="9.4709371809177517E-2"/>
    <n v="0.10425720702853739"/>
  </r>
  <r>
    <n v="2012"/>
    <n v="4"/>
    <n v="93"/>
    <x v="31"/>
    <s v="https://boardgamegeek.com/boardgame/43111/chaos-old-world"/>
    <n v="2009"/>
    <n v="0.10369516947304253"/>
    <n v="96"/>
    <n v="4.197970978645754E-6"/>
    <n v="7.5374532837855655E-4"/>
    <n v="3.95127454890657E-2"/>
    <n v="6.4087639725991061E-2"/>
    <n v="9.4198805438456365E-2"/>
    <n v="0.10369516947304253"/>
  </r>
  <r>
    <n v="2012"/>
    <n v="4"/>
    <n v="94"/>
    <x v="52"/>
    <s v="https://boardgamegeek.com/boardgame/28720/brass-lancashire"/>
    <n v="2007"/>
    <n v="0.10314212462587934"/>
    <n v="96"/>
    <n v="4.1755816404530608E-6"/>
    <n v="7.4972532463053764E-4"/>
    <n v="3.9302009343871597E-2"/>
    <n v="6.3745836543669013E-2"/>
    <n v="9.369640822727085E-2"/>
    <n v="0.10314212462587934"/>
  </r>
  <r>
    <n v="2012"/>
    <n v="4"/>
    <n v="95"/>
    <x v="148"/>
    <s v="https://boardgamegeek.com/boardgame/62219/dominant-species"/>
    <n v="2010"/>
    <n v="0.10259783520851541"/>
    <n v="96"/>
    <n v="4.1535467550317896E-6"/>
    <n v="7.4576896284716068E-4"/>
    <n v="3.909460942997027E-2"/>
    <n v="6.3409444556810288E-2"/>
    <n v="9.3201964626965977E-2"/>
    <n v="0.10259783520851541"/>
  </r>
  <r>
    <n v="2012"/>
    <n v="4"/>
    <n v="96"/>
    <x v="136"/>
    <s v="https://boardgamegeek.com/boardgame/66505/speicherstadt"/>
    <n v="2010"/>
    <n v="0.10206207261596577"/>
    <n v="96"/>
    <n v="4.1318570675912176E-6"/>
    <n v="7.4187458133154671E-4"/>
    <n v="3.8890458638091006E-2"/>
    <n v="6.3078322478660728E-2"/>
    <n v="9.2715266968114024E-2"/>
    <n v="0.10206207261596577"/>
  </r>
  <r>
    <n v="2012"/>
    <n v="4"/>
    <n v="97"/>
    <x v="42"/>
    <s v="https://boardgamegeek.com/boardgame/43015/hansa-teutonica"/>
    <n v="2009"/>
    <n v="0.10153461651336192"/>
    <n v="96"/>
    <n v="4.1105036581460829E-6"/>
    <n v="7.3804057850110848E-4"/>
    <n v="3.868947301026715E-2"/>
    <n v="6.2752334133719181E-2"/>
    <n v="9.2236115094029639E-2"/>
    <n v="0.10153461651336192"/>
  </r>
  <r>
    <n v="2012"/>
    <n v="4"/>
    <n v="98"/>
    <x v="64"/>
    <s v="https://boardgamegeek.com/boardgame/25554/notre-dame"/>
    <n v="2007"/>
    <n v="0.10101525445522107"/>
    <n v="96"/>
    <n v="4.0894779261031662E-6"/>
    <n v="7.3426541012007311E-4"/>
    <n v="3.849157159475973E-2"/>
    <n v="6.2431348222431064E-2"/>
    <n v="9.1764316014906241E-2"/>
    <n v="0.10101525445522107"/>
  </r>
  <r>
    <n v="2012"/>
    <n v="4"/>
    <n v="99"/>
    <x v="56"/>
    <s v="https://boardgamegeek.com/boardgame/3955/bang"/>
    <n v="2002"/>
    <n v="0.10050378152592121"/>
    <n v="96"/>
    <n v="4.0687715757063719E-6"/>
    <n v="7.3054758668614651E-4"/>
    <n v="3.8296676309061528E-2"/>
    <n v="6.2115238098988057E-2"/>
    <n v="9.1299683581216262E-2"/>
    <n v="0.10050378152592121"/>
  </r>
  <r>
    <n v="2012"/>
    <n v="4"/>
    <n v="100"/>
    <x v="59"/>
    <s v="https://boardgamegeek.com/boardgame/45/perudo"/>
    <n v="1800"/>
    <n v="0.1"/>
    <n v="96"/>
    <n v="4.0483766022843469E-6"/>
    <n v="7.2688567096127529E-4"/>
    <n v="3.8104711810454939E-2"/>
    <n v="6.1803881561379607E-2"/>
    <n v="9.084203817511971E-2"/>
    <n v="0.1"/>
  </r>
  <r>
    <n v="2012"/>
    <n v="5"/>
    <n v="1"/>
    <x v="147"/>
    <s v="https://boardgamegeek.com/boardgame/68448/7-wonders"/>
    <n v="2010"/>
    <n v="1"/>
    <n v="95"/>
    <n v="4.4981962247603851E-5"/>
    <n v="7.6514281153818439E-3"/>
    <n v="0.38489607889348426"/>
    <n v="0.62114453830532268"/>
    <n v="0.90932971146265973"/>
    <n v="1"/>
  </r>
  <r>
    <n v="2012"/>
    <n v="5"/>
    <n v="2"/>
    <x v="244"/>
    <s v="https://boardgamegeek.com/boardgame/110327/lords-waterdeep"/>
    <n v="2012"/>
    <n v="0.70710678118654746"/>
    <n v="95"/>
    <n v="3.1807050536357958E-5"/>
    <n v="5.4103767061479064E-3"/>
    <n v="0.27216262743769509"/>
    <n v="0.43921551513268087"/>
    <n v="0.64299320530965332"/>
    <n v="0.70710678118654746"/>
  </r>
  <r>
    <n v="2012"/>
    <n v="5"/>
    <n v="3"/>
    <x v="0"/>
    <s v="https://boardgamegeek.com/boardgame/36218/dominion"/>
    <n v="2008"/>
    <n v="0.57735026918962584"/>
    <n v="95"/>
    <n v="2.597034801233167E-5"/>
    <n v="4.4175540821007791E-3"/>
    <n v="0.2222198547591846"/>
    <n v="0.35861796639624394"/>
    <n v="0.52500175369509139"/>
    <n v="0.57735026918962584"/>
  </r>
  <r>
    <n v="2012"/>
    <n v="5"/>
    <n v="4"/>
    <x v="1"/>
    <s v="https://boardgamegeek.com/boardgame/31260/agricola"/>
    <n v="2007"/>
    <n v="0.5"/>
    <n v="95"/>
    <n v="2.2490981123801926E-5"/>
    <n v="3.8257140576909219E-3"/>
    <n v="0.19244803944674213"/>
    <n v="0.31057226915266134"/>
    <n v="0.45466485573132986"/>
    <n v="0.5"/>
  </r>
  <r>
    <n v="2012"/>
    <n v="5"/>
    <n v="5"/>
    <x v="5"/>
    <s v="https://boardgamegeek.com/boardgame/822/carcassonne"/>
    <n v="2000"/>
    <n v="0.44721359549995793"/>
    <n v="95"/>
    <n v="2.0116545069394288E-5"/>
    <n v="3.4218226781893815E-3"/>
    <n v="0.17213075933579056"/>
    <n v="0.27778428230068469"/>
    <n v="0.40666460975815538"/>
    <n v="0.44721359549995793"/>
  </r>
  <r>
    <n v="2012"/>
    <n v="5"/>
    <n v="6"/>
    <x v="4"/>
    <s v="https://boardgamegeek.com/boardgame/28143/race-galaxy"/>
    <n v="2007"/>
    <n v="0.40824829046386307"/>
    <n v="95"/>
    <n v="1.83638091892943E-5"/>
    <n v="3.1236824477117752E-3"/>
    <n v="0.15713316621450912"/>
    <n v="0.25358119589411349"/>
    <n v="0.3712323001726287"/>
    <n v="0.40824829046386307"/>
  </r>
  <r>
    <n v="2012"/>
    <n v="5"/>
    <n v="7"/>
    <x v="8"/>
    <s v="https://boardgamegeek.com/boardgame/34635/stone-age"/>
    <n v="2008"/>
    <n v="0.3779644730092272"/>
    <n v="95"/>
    <n v="1.7001583655836544E-5"/>
    <n v="2.891967995398283E-3"/>
    <n v="0.14547704362229372"/>
    <n v="0.23477056808313101"/>
    <n v="0.34369432518461679"/>
    <n v="0.3779644730092272"/>
  </r>
  <r>
    <n v="2012"/>
    <n v="5"/>
    <n v="8"/>
    <x v="11"/>
    <s v="https://boardgamegeek.com/boardgame/9209/ticket-ride"/>
    <n v="2004"/>
    <n v="0.35355339059327373"/>
    <n v="95"/>
    <n v="1.5903525268178979E-5"/>
    <n v="2.7051883530739532E-3"/>
    <n v="0.13608131371884755"/>
    <n v="0.21960775756634043"/>
    <n v="0.32149660265482666"/>
    <n v="0.35355339059327373"/>
  </r>
  <r>
    <n v="2012"/>
    <n v="5"/>
    <n v="9"/>
    <x v="3"/>
    <s v="https://boardgamegeek.com/boardgame/40692/small-world"/>
    <n v="2009"/>
    <n v="0.33333333333333331"/>
    <n v="95"/>
    <n v="1.4993987415867949E-5"/>
    <n v="2.5504760384606143E-3"/>
    <n v="0.12829869296449475"/>
    <n v="0.20704817943510756"/>
    <n v="0.30310990382088654"/>
    <n v="0.33333333333333331"/>
  </r>
  <r>
    <n v="2012"/>
    <n v="5"/>
    <n v="10"/>
    <x v="184"/>
    <s v="https://boardgamegeek.com/boardgame/84876/castles-burgundy"/>
    <n v="2011"/>
    <n v="0.31622776601683794"/>
    <n v="95"/>
    <n v="1.4224545432613508E-5"/>
    <n v="2.4195940197656251E-3"/>
    <n v="0.12171482717712714"/>
    <n v="0.1964231497218524"/>
    <n v="0.2875553032285727"/>
    <n v="0.31622776601683794"/>
  </r>
  <r>
    <n v="2012"/>
    <n v="5"/>
    <n v="11"/>
    <x v="2"/>
    <s v="https://boardgamegeek.com/boardgame/30549/pandemic"/>
    <n v="2008"/>
    <n v="0.30151134457776363"/>
    <n v="95"/>
    <n v="1.3562571919021239E-5"/>
    <n v="2.3069923790088836E-3"/>
    <n v="0.11605053426988343"/>
    <n v="0.18728212492157204"/>
    <n v="0.2741732239676164"/>
    <n v="0.30151134457776363"/>
  </r>
  <r>
    <n v="2012"/>
    <n v="5"/>
    <n v="12"/>
    <x v="6"/>
    <s v="https://boardgamegeek.com/boardgame/13/catan"/>
    <n v="1995"/>
    <n v="0.28867513459481292"/>
    <n v="95"/>
    <n v="1.2985174006165835E-5"/>
    <n v="2.2087770410503895E-3"/>
    <n v="0.1111099273795923"/>
    <n v="0.17930898319812197"/>
    <n v="0.26250087684754569"/>
    <n v="0.28867513459481292"/>
  </r>
  <r>
    <n v="2012"/>
    <n v="5"/>
    <n v="13"/>
    <x v="9"/>
    <s v="https://boardgamegeek.com/boardgame/3076/puerto-rico"/>
    <n v="2002"/>
    <n v="0.27735009811261457"/>
    <n v="95"/>
    <n v="1.2475751642670852E-5"/>
    <n v="2.1221243385027722E-3"/>
    <n v="0.1067509652442685"/>
    <n v="0.17227449864109592"/>
    <n v="0.25220268469088419"/>
    <n v="0.27735009811261457"/>
  </r>
  <r>
    <n v="2012"/>
    <n v="5"/>
    <n v="14"/>
    <x v="234"/>
    <s v="https://boardgamegeek.com/boardgame/96848/mage-knight-board-game"/>
    <n v="2011"/>
    <n v="0.2672612419124244"/>
    <n v="95"/>
    <n v="1.2021935093952395E-5"/>
    <n v="2.0449301805205923E-3"/>
    <n v="0.10286780405229508"/>
    <n v="0.1660078607146"/>
    <n v="0.24302858799337698"/>
    <n v="0.2672612419124244"/>
  </r>
  <r>
    <n v="2012"/>
    <n v="5"/>
    <n v="15"/>
    <x v="216"/>
    <s v="https://boardgamegeek.com/boardgame/107529/kingdom-builder"/>
    <n v="2011"/>
    <n v="0.2581988897471611"/>
    <n v="95"/>
    <n v="1.161429271098003E-5"/>
    <n v="1.9755902443718055E-3"/>
    <n v="9.9379740238333361E-2"/>
    <n v="0.16037883016294729"/>
    <n v="0.2347879219137651"/>
    <n v="0.2581988897471611"/>
  </r>
  <r>
    <n v="2012"/>
    <n v="5"/>
    <n v="16"/>
    <x v="7"/>
    <s v="https://boardgamegeek.com/boardgame/2651/power-grid"/>
    <n v="2004"/>
    <n v="0.25"/>
    <n v="95"/>
    <n v="1.1245490561900963E-5"/>
    <n v="1.912857028845461E-3"/>
    <n v="9.6224019723371065E-2"/>
    <n v="0.15528613457633067"/>
    <n v="0.22733242786566493"/>
    <n v="0.25"/>
  </r>
  <r>
    <n v="2012"/>
    <n v="5"/>
    <n v="17"/>
    <x v="190"/>
    <s v="https://boardgamegeek.com/boardgame/70323/king-tokyo"/>
    <n v="2011"/>
    <n v="0.24253562503633297"/>
    <n v="95"/>
    <n v="1.0909728329083333E-5"/>
    <n v="1.8557439003847067E-3"/>
    <n v="9.3351011068464926E-2"/>
    <n v="0.15064967883578589"/>
    <n v="0.22054484993370449"/>
    <n v="0.24253562503633297"/>
  </r>
  <r>
    <n v="2012"/>
    <n v="5"/>
    <n v="18"/>
    <x v="152"/>
    <s v="https://boardgamegeek.com/boardgame/41114/resistance"/>
    <n v="2009"/>
    <n v="0.23570226039551587"/>
    <n v="95"/>
    <n v="1.0602350178785987E-5"/>
    <n v="1.8034589020493026E-3"/>
    <n v="9.0720875812565049E-2"/>
    <n v="0.14640517171089365"/>
    <n v="0.21433106843655114"/>
    <n v="0.23570226039551587"/>
  </r>
  <r>
    <n v="2012"/>
    <n v="5"/>
    <n v="19"/>
    <x v="203"/>
    <s v="https://boardgamegeek.com/boardgame/91536/quarriors"/>
    <n v="2011"/>
    <n v="0.22941573387056174"/>
    <n v="95"/>
    <n v="1.031956987997194E-5"/>
    <n v="1.7553579962481748E-3"/>
    <n v="8.8301216403250324E-2"/>
    <n v="0.14250033009500684"/>
    <n v="0.20861454308551225"/>
    <n v="0.22941573387056174"/>
  </r>
  <r>
    <n v="2012"/>
    <n v="5"/>
    <n v="20"/>
    <x v="34"/>
    <s v="https://boardgamegeek.com/boardgame/39856/dixit"/>
    <n v="2008"/>
    <n v="0.22360679774997896"/>
    <n v="95"/>
    <n v="1.0058272534697144E-5"/>
    <n v="1.7109113390946908E-3"/>
    <n v="8.6065379667895278E-2"/>
    <n v="0.13889214115034235"/>
    <n v="0.20333230487907769"/>
    <n v="0.22360679774997896"/>
  </r>
  <r>
    <n v="2012"/>
    <n v="5"/>
    <n v="21"/>
    <x v="27"/>
    <s v="https://boardgamegeek.com/boardgame/12333/twilight-struggle"/>
    <n v="2005"/>
    <n v="0.21821789023599239"/>
    <n v="95"/>
    <n v="9.8158689003471706E-6"/>
    <n v="1.6696785006309813E-3"/>
    <n v="8.3991210296242222E-2"/>
    <n v="0.13554485068059707"/>
    <n v="0.1984320111642853"/>
    <n v="0.21821789023599239"/>
  </r>
  <r>
    <n v="2012"/>
    <n v="5"/>
    <n v="22"/>
    <x v="129"/>
    <s v="https://boardgamegeek.com/boardgame/63888/innovation"/>
    <n v="2010"/>
    <n v="0.21320071635561041"/>
    <n v="95"/>
    <n v="9.5901865742701644E-6"/>
    <n v="1.6312899553428673E-3"/>
    <n v="8.2060119742556392E-2"/>
    <n v="0.13242846052706969"/>
    <n v="0.19386974588727957"/>
    <n v="0.21320071635561041"/>
  </r>
  <r>
    <n v="2012"/>
    <n v="5"/>
    <n v="23"/>
    <x v="21"/>
    <s v="https://boardgamegeek.com/boardgame/478/citadels"/>
    <n v="2000"/>
    <n v="0.20851441405707477"/>
    <n v="95"/>
    <n v="9.3793875011965758E-6"/>
    <n v="1.5954330501786731E-3"/>
    <n v="8.0256380363340499E-2"/>
    <n v="0.1295175894494866"/>
    <n v="0.18960835197032536"/>
    <n v="0.20851441405707477"/>
  </r>
  <r>
    <n v="2012"/>
    <n v="5"/>
    <n v="24"/>
    <x v="236"/>
    <s v="https://boardgamegeek.com/boardgame/70149/ora-et-labora"/>
    <n v="2011"/>
    <n v="0.20412414523193154"/>
    <n v="95"/>
    <n v="9.1819045946471498E-6"/>
    <n v="1.5618412238558876E-3"/>
    <n v="7.8566583107254562E-2"/>
    <n v="0.12679059794705674"/>
    <n v="0.18561615008631435"/>
    <n v="0.20412414523193154"/>
  </r>
  <r>
    <n v="2012"/>
    <n v="5"/>
    <n v="25"/>
    <x v="15"/>
    <s v="https://boardgamegeek.com/boardgame/37111/battlestar-galactica-board-game"/>
    <n v="2008"/>
    <n v="0.2"/>
    <n v="95"/>
    <n v="8.9963924495207702E-6"/>
    <n v="1.5302856230763689E-3"/>
    <n v="7.6979215778696861E-2"/>
    <n v="0.12422890766106454"/>
    <n v="0.18186594229253195"/>
    <n v="0.2"/>
  </r>
  <r>
    <n v="2012"/>
    <n v="5"/>
    <n v="26"/>
    <x v="119"/>
    <s v="https://boardgamegeek.com/boardgame/65244/forbidden-island"/>
    <n v="2010"/>
    <n v="0.19611613513818404"/>
    <n v="95"/>
    <n v="8.8216885869317698E-6"/>
    <n v="1.5005685102763265E-3"/>
    <n v="7.5484331422431702E-2"/>
    <n v="0.1218164662146316"/>
    <n v="0.17833422857837689"/>
    <n v="0.19611613513818404"/>
  </r>
  <r>
    <n v="2012"/>
    <n v="5"/>
    <n v="27"/>
    <x v="185"/>
    <s v="https://boardgamegeek.com/boardgame/77423/lord-rings-card-game"/>
    <n v="2011"/>
    <n v="0.19245008972987526"/>
    <n v="95"/>
    <n v="8.6567826707772229E-6"/>
    <n v="1.4725180273669261E-3"/>
    <n v="7.40732849197282E-2"/>
    <n v="0.11953932213208129"/>
    <n v="0.17500058456503045"/>
    <n v="0.19245008972987526"/>
  </r>
  <r>
    <n v="2012"/>
    <n v="5"/>
    <n v="28"/>
    <x v="221"/>
    <s v="https://boardgamegeek.com/boardgame/97842/last-will"/>
    <n v="2011"/>
    <n v="0.1889822365046136"/>
    <n v="95"/>
    <n v="8.5007918279182719E-6"/>
    <n v="1.4459839976991415E-3"/>
    <n v="7.2738521811146858E-2"/>
    <n v="0.11738528404156551"/>
    <n v="0.17184716259230839"/>
    <n v="0.1889822365046136"/>
  </r>
  <r>
    <n v="2012"/>
    <n v="5"/>
    <n v="29"/>
    <x v="45"/>
    <s v="https://boardgamegeek.com/boardgame/18602/caylus"/>
    <n v="2005"/>
    <n v="0.18569533817705186"/>
    <n v="95"/>
    <n v="8.3529406914361767E-6"/>
    <n v="1.4208345314232341E-3"/>
    <n v="7.1473407533146793E-2"/>
    <n v="0.11534364509743564"/>
    <n v="0.16885828828449959"/>
    <n v="0.18569533817705186"/>
  </r>
  <r>
    <n v="2012"/>
    <n v="5"/>
    <n v="30"/>
    <x v="212"/>
    <s v="https://boardgamegeek.com/boardgame/68425/eminent-domain"/>
    <n v="2011"/>
    <n v="0.18257418583505536"/>
    <n v="95"/>
    <n v="8.2125451346194693E-6"/>
    <n v="1.3969532586412922E-3"/>
    <n v="7.027208823508313E-2"/>
    <n v="0.11340495836698565"/>
    <n v="0.16602013172592089"/>
    <n v="0.18257418583505536"/>
  </r>
  <r>
    <n v="2012"/>
    <n v="5"/>
    <n v="31"/>
    <x v="229"/>
    <s v="https://boardgamegeek.com/boardgame/72125/eclipse"/>
    <n v="2011"/>
    <n v="0.17960530202677491"/>
    <n v="95"/>
    <n v="8.0789989152378761E-6"/>
    <n v="1.3742370575993133E-3"/>
    <n v="6.9129376498585624E-2"/>
    <n v="0.11156085240460914"/>
    <n v="0.16332043746917108"/>
    <n v="0.17960530202677491"/>
  </r>
  <r>
    <n v="2012"/>
    <n v="5"/>
    <n v="32"/>
    <x v="19"/>
    <s v="https://boardgamegeek.com/boardgame/11/bohnanza"/>
    <n v="1997"/>
    <n v="0.17677669529663687"/>
    <n v="95"/>
    <n v="7.9517626340894895E-6"/>
    <n v="1.3525941765369766E-3"/>
    <n v="6.8040656859423773E-2"/>
    <n v="0.10980387878317022"/>
    <n v="0.16074830132741333"/>
    <n v="0.17677669529663687"/>
  </r>
  <r>
    <n v="2012"/>
    <n v="5"/>
    <n v="33"/>
    <x v="223"/>
    <s v="https://boardgamegeek.com/boardgame/100901/flash-point-fire-rescue"/>
    <n v="2011"/>
    <n v="0.17407765595569785"/>
    <n v="95"/>
    <n v="7.8303545483505729E-6"/>
    <n v="1.3319426710391943E-3"/>
    <n v="6.7001807200317093E-2"/>
    <n v="0.10812738523787475"/>
    <n v="0.15829398466229089"/>
    <n v="0.17407765595569785"/>
  </r>
  <r>
    <n v="2012"/>
    <n v="5"/>
    <n v="34"/>
    <x v="17"/>
    <s v="https://boardgamegeek.com/boardgame/15987/arkham-horror"/>
    <n v="2005"/>
    <n v="0.17149858514250882"/>
    <n v="95"/>
    <n v="7.714342882397806E-6"/>
    <n v="1.312209096107599E-3"/>
    <n v="6.6009132957131997E-2"/>
    <n v="0.10652540948835972"/>
    <n v="0.15594875894389193"/>
    <n v="0.17149858514250882"/>
  </r>
  <r>
    <n v="2012"/>
    <n v="5"/>
    <n v="35"/>
    <x v="22"/>
    <s v="https://boardgamegeek.com/boardgame/14996/ticket-ride-europe"/>
    <n v="2005"/>
    <n v="0.1690308509457033"/>
    <n v="95"/>
    <n v="7.6033393559199797E-6"/>
    <n v="1.2933274052928719E-3"/>
    <n v="6.5059311741030204E-2"/>
    <n v="0.10499258987002469"/>
    <n v="0.15370477491874424"/>
    <n v="0.1690308509457033"/>
  </r>
  <r>
    <n v="2012"/>
    <n v="5"/>
    <n v="36"/>
    <x v="126"/>
    <s v="https://boardgamegeek.com/boardgame/62871/zombie-dice"/>
    <n v="2010"/>
    <n v="0.16666666666666666"/>
    <n v="95"/>
    <n v="7.4969937079339746E-6"/>
    <n v="1.2752380192303072E-3"/>
    <n v="6.4149346482247377E-2"/>
    <n v="0.10352408971755378"/>
    <n v="0.15155495191044327"/>
    <n v="0.16666666666666666"/>
  </r>
  <r>
    <n v="2012"/>
    <n v="5"/>
    <n v="37"/>
    <x v="16"/>
    <s v="https://boardgamegeek.com/boardgame/25613/through-ages-story-civilization"/>
    <n v="2006"/>
    <n v="0.16439898730535729"/>
    <n v="95"/>
    <n v="7.3949890405138868E-6"/>
    <n v="1.2578870336085136E-3"/>
    <n v="6.3276525587891722E-2"/>
    <n v="0.10211553306764876"/>
    <n v="0.149492883691134"/>
    <n v="0.16439898730535729"/>
  </r>
  <r>
    <n v="2012"/>
    <n v="5"/>
    <n v="38"/>
    <x v="140"/>
    <s v="https://boardgamegeek.com/boardgame/69789/ascension-deckbuilding-game"/>
    <n v="2010"/>
    <n v="0.16222142113076254"/>
    <n v="95"/>
    <n v="7.2970378410566065E-6"/>
    <n v="1.2412255425571148E-3"/>
    <n v="6.2438388905759118E-2"/>
    <n v="0.10076294973150082"/>
    <n v="0.14751275806989891"/>
    <n v="0.16222142113076254"/>
  </r>
  <r>
    <n v="2012"/>
    <n v="5"/>
    <n v="39"/>
    <x v="36"/>
    <s v="https://boardgamegeek.com/boardgame/215/tichu"/>
    <n v="1991"/>
    <n v="0.16012815380508713"/>
    <n v="95"/>
    <n v="7.2028785692389325E-6"/>
    <n v="1.225209058088432E-3"/>
    <n v="6.1632698520030796E-2"/>
    <n v="9.9462728164944544E-2"/>
    <n v="0.14560928789662828"/>
    <n v="0.16012815380508713"/>
  </r>
  <r>
    <n v="2012"/>
    <n v="5"/>
    <n v="40"/>
    <x v="49"/>
    <s v="https://boardgamegeek.com/boardgame/2655/hive"/>
    <n v="2000"/>
    <n v="0.15811388300841897"/>
    <n v="95"/>
    <n v="7.112272716306754E-6"/>
    <n v="1.2097970098828125E-3"/>
    <n v="6.0857413588563572E-2"/>
    <n v="9.8211574860926201E-2"/>
    <n v="0.14377765161428635"/>
    <n v="0.15811388300841897"/>
  </r>
  <r>
    <n v="2012"/>
    <n v="5"/>
    <n v="41"/>
    <x v="28"/>
    <s v="https://boardgamegeek.com/boardgame/50/lost-cities"/>
    <n v="1999"/>
    <n v="0.15617376188860607"/>
    <n v="95"/>
    <n v="7.0250022613395511E-6"/>
    <n v="1.1949523125994301E-3"/>
    <n v="6.0110668576969145E-2"/>
    <n v="9.7006479223703618E-2"/>
    <n v="0.14201344183620429"/>
    <n v="0.15617376188860607"/>
  </r>
  <r>
    <n v="2012"/>
    <n v="5"/>
    <n v="42"/>
    <x v="243"/>
    <s v="https://boardgamegeek.com/boardgame/106217/hawaii"/>
    <n v="2011"/>
    <n v="0.15430334996209191"/>
    <n v="95"/>
    <n v="6.9408674626736239E-6"/>
    <n v="1.1806409901975541E-3"/>
    <n v="5.9390754360538242E-2"/>
    <n v="9.584468307116821E-2"/>
    <n v="0.14031262069875083"/>
    <n v="0.15430334996209191"/>
  </r>
  <r>
    <n v="2012"/>
    <n v="5"/>
    <n v="43"/>
    <x v="149"/>
    <s v="https://boardgamegeek.com/boardgame/48726/alien-frontiers"/>
    <n v="2010"/>
    <n v="0.15249857033260467"/>
    <n v="95"/>
    <n v="6.8596849335147835E-6"/>
    <n v="1.1668318485984269E-3"/>
    <n v="5.8696101757881765E-2"/>
    <n v="9.4723654061467502E-2"/>
    <n v="0.13867148095901552"/>
    <n v="0.15249857033260467"/>
  </r>
  <r>
    <n v="2012"/>
    <n v="5"/>
    <n v="44"/>
    <x v="82"/>
    <s v="https://boardgamegeek.com/boardgame/16992/tsuro"/>
    <n v="2004"/>
    <n v="0.15075567228888181"/>
    <n v="95"/>
    <n v="6.7812859595106196E-6"/>
    <n v="1.1534961895044418E-3"/>
    <n v="5.8025267134941716E-2"/>
    <n v="9.3641062460786018E-2"/>
    <n v="0.1370866119838082"/>
    <n v="0.15075567228888181"/>
  </r>
  <r>
    <n v="2012"/>
    <n v="5"/>
    <n v="45"/>
    <x v="220"/>
    <s v="https://boardgamegeek.com/boardgame/102680/trajan"/>
    <n v="2011"/>
    <n v="0.14907119849998599"/>
    <n v="95"/>
    <n v="6.7055150231314294E-6"/>
    <n v="1.1406075593964604E-3"/>
    <n v="5.7376919778596859E-2"/>
    <n v="9.2594760766894907E-2"/>
    <n v="0.13555486991938512"/>
    <n v="0.14907119849998599"/>
  </r>
  <r>
    <n v="2012"/>
    <n v="5"/>
    <n v="46"/>
    <x v="51"/>
    <s v="https://boardgamegeek.com/boardgame/172/sale"/>
    <n v="1997"/>
    <n v="0.14744195615489714"/>
    <n v="95"/>
    <n v="6.6322285054724455E-6"/>
    <n v="1.1281415287104771E-3"/>
    <n v="5.6749830788404933E-2"/>
    <n v="9.1582765782667205E-2"/>
    <n v="0.13407335144782273"/>
    <n v="0.14744195615489714"/>
  </r>
  <r>
    <n v="2012"/>
    <n v="5"/>
    <n v="47"/>
    <x v="114"/>
    <s v="https://boardgamegeek.com/boardgame/41/cant-stop"/>
    <n v="1980"/>
    <n v="0.14586499149789456"/>
    <n v="95"/>
    <n v="6.5612935408053497E-6"/>
    <n v="1.1160754969969241E-3"/>
    <n v="5.6142863275371033E-2"/>
    <n v="9.0603242798869527E-2"/>
    <n v="0.13263937063128378"/>
    <n v="0.14586499149789456"/>
  </r>
  <r>
    <n v="2012"/>
    <n v="5"/>
    <n v="48"/>
    <x v="207"/>
    <s v="https://boardgamegeek.com/boardgame/100423/elder-sign"/>
    <n v="2011"/>
    <n v="0.14433756729740646"/>
    <n v="95"/>
    <n v="6.4925870030829176E-6"/>
    <n v="1.1043885205251948E-3"/>
    <n v="5.555496368979615E-2"/>
    <n v="8.9654491599060984E-2"/>
    <n v="0.13125043842377285"/>
    <n v="0.14433756729740646"/>
  </r>
  <r>
    <n v="2012"/>
    <n v="5"/>
    <n v="49"/>
    <x v="24"/>
    <s v="https://boardgamegeek.com/boardgame/37380/roll-through-ages-bronze-age"/>
    <n v="2008"/>
    <n v="0.14285714285714285"/>
    <n v="95"/>
    <n v="6.4259946068005496E-6"/>
    <n v="1.0930611593402634E-3"/>
    <n v="5.4985154127640608E-2"/>
    <n v="8.8734934043617528E-2"/>
    <n v="0.12990424449466567"/>
    <n v="0.14285714285714285"/>
  </r>
  <r>
    <n v="2012"/>
    <n v="5"/>
    <n v="50"/>
    <x v="75"/>
    <s v="https://boardgamegeek.com/boardgame/8203/hey-s-my-fish"/>
    <n v="2003"/>
    <n v="0.1414213562373095"/>
    <n v="95"/>
    <n v="6.3614101072715919E-6"/>
    <n v="1.0820753412295815E-3"/>
    <n v="5.4432525487539019E-2"/>
    <n v="8.7843103026536182E-2"/>
    <n v="0.12859864106193067"/>
    <n v="0.1414213562373095"/>
  </r>
  <r>
    <n v="2012"/>
    <n v="5"/>
    <n v="51"/>
    <x v="133"/>
    <s v="https://boardgamegeek.com/boardgame/19857/glory-rome"/>
    <n v="2005"/>
    <n v="0.14002800840280097"/>
    <n v="95"/>
    <n v="6.2987345875819478E-6"/>
    <n v="1.0714142404341163E-3"/>
    <n v="5.389623136950196E-2"/>
    <n v="8.6977632629171658E-2"/>
    <n v="0.1273316284776099"/>
    <n v="0.14002800840280097"/>
  </r>
  <r>
    <n v="2012"/>
    <n v="5"/>
    <n v="52"/>
    <x v="26"/>
    <s v="https://boardgamegeek.com/boardgame/31481/galaxy-trucker"/>
    <n v="2007"/>
    <n v="0.13867504905630729"/>
    <n v="95"/>
    <n v="6.2378758213354262E-6"/>
    <n v="1.0610621692513861E-3"/>
    <n v="5.3375482622134249E-2"/>
    <n v="8.6137249320547962E-2"/>
    <n v="0.1261013423454421"/>
    <n v="0.13867504905630729"/>
  </r>
  <r>
    <n v="2012"/>
    <n v="5"/>
    <n v="53"/>
    <x v="247"/>
    <s v="https://boardgamegeek.com/boardgame/63628/manhattan-project"/>
    <n v="2012"/>
    <n v="0.13736056394868904"/>
    <n v="95"/>
    <n v="6.1787477018495045E-6"/>
    <n v="1.051004480941705E-3"/>
    <n v="5.2869542458448104E-2"/>
    <n v="8.5320764075267203E-2"/>
    <n v="0.12490604198180962"/>
    <n v="0.13736056394868904"/>
  </r>
  <r>
    <n v="2012"/>
    <n v="5"/>
    <n v="54"/>
    <x v="238"/>
    <s v="https://boardgamegeek.com/boardgame/103343/game-thrones-board-game-second-edition"/>
    <n v="2011"/>
    <n v="0.13608276348795434"/>
    <n v="95"/>
    <n v="6.1212697297647657E-6"/>
    <n v="1.0412274825705916E-3"/>
    <n v="5.2377722071503034E-2"/>
    <n v="8.4527065298037815E-2"/>
    <n v="0.12374410005754288"/>
    <n v="0.13608276348795434"/>
  </r>
  <r>
    <n v="2012"/>
    <n v="5"/>
    <n v="55"/>
    <x v="14"/>
    <s v="https://boardgamegeek.com/boardgame/40834/dominion-intrigue"/>
    <n v="2009"/>
    <n v="0.13483997249264842"/>
    <n v="95"/>
    <n v="6.0653665521322534E-6"/>
    <n v="1.0317183566075647E-3"/>
    <n v="5.1899376690525655E-2"/>
    <n v="8.3755112459048514E-2"/>
    <n v="0.12261399328037297"/>
    <n v="0.13483997249264842"/>
  </r>
  <r>
    <n v="2012"/>
    <n v="5"/>
    <n v="56"/>
    <x v="67"/>
    <s v="https://boardgamegeek.com/boardgame/39463/cosmic-encounter"/>
    <n v="2008"/>
    <n v="0.1336306209562122"/>
    <n v="95"/>
    <n v="6.0109675469761974E-6"/>
    <n v="1.0224650902602962E-3"/>
    <n v="5.1433902026147539E-2"/>
    <n v="8.3003930357299999E-2"/>
    <n v="0.12151429399668849"/>
    <n v="0.1336306209562122"/>
  </r>
  <r>
    <n v="2012"/>
    <n v="5"/>
    <n v="57"/>
    <x v="20"/>
    <s v="https://boardgamegeek.com/boardgame/35677/le-havre"/>
    <n v="2008"/>
    <n v="0.13245323570650439"/>
    <n v="95"/>
    <n v="5.9580064481229545E-6"/>
    <n v="1.013456411658046E-3"/>
    <n v="5.0980731060187981E-2"/>
    <n v="8.2272603939962746E-2"/>
    <n v="0.12044366260729129"/>
    <n v="0.13245323570650439"/>
  </r>
  <r>
    <n v="2012"/>
    <n v="5"/>
    <n v="58"/>
    <x v="44"/>
    <s v="https://boardgamegeek.com/boardgame/5782/coloretto"/>
    <n v="2003"/>
    <n v="0.13130643285972254"/>
    <n v="95"/>
    <n v="5.9064210057635695E-6"/>
    <n v="1.0046817321133796E-3"/>
    <n v="5.0539331141197762E-2"/>
    <n v="8.1560273615171208E-2"/>
    <n v="0.11940084070552261"/>
    <n v="0.13130643285972254"/>
  </r>
  <r>
    <n v="2012"/>
    <n v="5"/>
    <n v="59"/>
    <x v="30"/>
    <s v="https://boardgamegeek.com/boardgame/8217/san-juan"/>
    <n v="2004"/>
    <n v="0.13018891098082389"/>
    <n v="95"/>
    <n v="5.8561526787960784E-6"/>
    <n v="9.9613109378961988E-4"/>
    <n v="5.010920135193199E-2"/>
    <n v="8.0866131003656611E-2"/>
    <n v="0.11838464485783047"/>
    <n v="0.13018891098082389"/>
  </r>
  <r>
    <n v="2012"/>
    <n v="5"/>
    <n v="60"/>
    <x v="48"/>
    <s v="https://boardgamegeek.com/boardgame/9217/saint-petersburg"/>
    <n v="2004"/>
    <n v="0.12909944487358055"/>
    <n v="95"/>
    <n v="5.8071463554900149E-6"/>
    <n v="9.8779512218590275E-4"/>
    <n v="4.9689870119166681E-2"/>
    <n v="8.0189415081473647E-2"/>
    <n v="0.11739396095688255"/>
    <n v="0.12909944487358055"/>
  </r>
  <r>
    <n v="2012"/>
    <n v="5"/>
    <n v="61"/>
    <x v="155"/>
    <s v="https://boardgamegeek.com/boardgame/73439/troyes"/>
    <n v="2010"/>
    <n v="0.12803687993289598"/>
    <n v="95"/>
    <n v="5.7593500994425135E-6"/>
    <n v="9.796649829243297E-4"/>
    <n v="4.9280893039927498E-2"/>
    <n v="7.9529408671972709E-2"/>
    <n v="0.11642773908595951"/>
    <n v="0.12803687993289598"/>
  </r>
  <r>
    <n v="2012"/>
    <n v="5"/>
    <n v="62"/>
    <x v="35"/>
    <s v="https://boardgamegeek.com/boardgame/27162/kingsburg"/>
    <n v="2007"/>
    <n v="0.1270001270001905"/>
    <n v="95"/>
    <n v="5.7127149181634635E-6"/>
    <n v="9.7173234238632242E-4"/>
    <n v="4.8881850901347848E-2"/>
    <n v="7.8885435250250671E-2"/>
    <n v="0.11548498884080437"/>
    <n v="0.1270001270001905"/>
  </r>
  <r>
    <n v="2012"/>
    <n v="5"/>
    <n v="63"/>
    <x v="213"/>
    <s v="https://boardgamegeek.com/boardgame/90137/blood-bowl-team-manager-card-game"/>
    <n v="2011"/>
    <n v="0.12598815766974239"/>
    <n v="95"/>
    <n v="5.667194551945514E-6"/>
    <n v="9.6398933179942762E-4"/>
    <n v="4.8492347874097903E-2"/>
    <n v="7.8256856027710334E-2"/>
    <n v="0.11456477506153893"/>
    <n v="0.12598815766974239"/>
  </r>
  <r>
    <n v="2012"/>
    <n v="5"/>
    <n v="64"/>
    <x v="208"/>
    <s v="https://boardgamegeek.com/boardgame/91312/discworld-ankh-morpork"/>
    <n v="2011"/>
    <n v="0.125"/>
    <n v="95"/>
    <n v="5.6227452809504814E-6"/>
    <n v="9.5642851442273049E-4"/>
    <n v="4.8112009861685533E-2"/>
    <n v="7.7643067288165335E-2"/>
    <n v="0.11366621393283247"/>
    <n v="0.125"/>
  </r>
  <r>
    <n v="2012"/>
    <n v="5"/>
    <n v="65"/>
    <x v="41"/>
    <s v="https://boardgamegeek.com/boardgame/10630/memoir-44"/>
    <n v="2004"/>
    <n v="0.12403473458920847"/>
    <n v="95"/>
    <n v="5.5793257486833386E-6"/>
    <n v="9.4904285551979453E-4"/>
    <n v="4.7740482989980362E-2"/>
    <n v="7.7043497950237128E-2"/>
    <n v="0.11278846941535252"/>
    <n v="0.12403473458920847"/>
  </r>
  <r>
    <n v="2012"/>
    <n v="5"/>
    <n v="66"/>
    <x v="33"/>
    <s v="https://boardgamegeek.com/boardgame/6249/alhambra"/>
    <n v="2003"/>
    <n v="0.12309149097933272"/>
    <n v="95"/>
    <n v="5.5368968002336148E-6"/>
    <n v="9.4182569484353707E-4"/>
    <n v="4.7377432223097857E-2"/>
    <n v="7.6457607333671421E-2"/>
    <n v="0.1119307499757452"/>
    <n v="0.12309149097933272"/>
  </r>
  <r>
    <n v="2012"/>
    <n v="5"/>
    <n v="67"/>
    <x v="32"/>
    <s v="https://boardgamegeek.com/boardgame/12/ra"/>
    <n v="1999"/>
    <n v="0.12216944435630522"/>
    <n v="95"/>
    <n v="5.4954213338460607E-6"/>
    <n v="9.3477072138841149E-4"/>
    <n v="4.7022540093337589E-2"/>
    <n v="7.5884883109715015E-2"/>
    <n v="0.1110923055860725"/>
    <n v="0.12216944435630522"/>
  </r>
  <r>
    <n v="2012"/>
    <n v="5"/>
    <n v="68"/>
    <x v="43"/>
    <s v="https://boardgamegeek.com/boardgame/12942/no-thanks"/>
    <n v="2004"/>
    <n v="0.12126781251816648"/>
    <n v="95"/>
    <n v="5.4548641645416667E-6"/>
    <n v="9.2787195019235333E-4"/>
    <n v="4.6675505534232463E-2"/>
    <n v="7.5324839417892947E-2"/>
    <n v="0.11027242496685224"/>
    <n v="0.12126781251816648"/>
  </r>
  <r>
    <n v="2012"/>
    <n v="5"/>
    <n v="69"/>
    <x v="88"/>
    <s v="https://boardgamegeek.com/boardgame/18291/unpublished-prototype"/>
    <m/>
    <n v="0.1203858530857692"/>
    <n v="95"/>
    <n v="5.4151918986496534E-6"/>
    <n v="9.2112370099468259E-4"/>
    <n v="4.6336042806959625E-2"/>
    <n v="7.4777015133452515E-2"/>
    <n v="0.10947043305066866"/>
    <n v="0.1203858530857692"/>
  </r>
  <r>
    <n v="2012"/>
    <n v="5"/>
    <n v="70"/>
    <x v="237"/>
    <s v="https://boardgamegeek.com/boardgame/105134/risk-legacy"/>
    <n v="2011"/>
    <n v="0.11952286093343936"/>
    <n v="95"/>
    <n v="5.3763728182335746E-6"/>
    <n v="9.1452057857699214E-4"/>
    <n v="4.6003880511412028E-2"/>
    <n v="7.4240972271432476E-2"/>
    <n v="0.10868568864579602"/>
    <n v="0.11952286093343936"/>
  </r>
  <r>
    <n v="2012"/>
    <n v="5"/>
    <n v="71"/>
    <x v="37"/>
    <s v="https://boardgamegeek.com/boardgame/15512/diamant"/>
    <n v="2005"/>
    <n v="0.11867816581938533"/>
    <n v="95"/>
    <n v="5.3383767745024602E-6"/>
    <n v="9.0805745463239346E-4"/>
    <n v="4.5678760674152143E-2"/>
    <n v="7.3716294514804631E-2"/>
    <n v="0.10791758228145934"/>
    <n v="0.11867816581938533"/>
  </r>
  <r>
    <n v="2012"/>
    <n v="5"/>
    <n v="72"/>
    <x v="40"/>
    <s v="https://boardgamegeek.com/boardgame/21790/thurn-and-taxis"/>
    <n v="2006"/>
    <n v="0.11785113019775793"/>
    <n v="95"/>
    <n v="5.3011750893929935E-6"/>
    <n v="9.0172945102465131E-4"/>
    <n v="4.5360437906282525E-2"/>
    <n v="7.3202585855446825E-2"/>
    <n v="0.10716553421827557"/>
    <n v="0.11785113019775793"/>
  </r>
  <r>
    <n v="2012"/>
    <n v="5"/>
    <n v="73"/>
    <x v="58"/>
    <s v="https://boardgamegeek.com/boardgame/463/magic-gathering"/>
    <n v="1993"/>
    <n v="0.11704114719613057"/>
    <n v="95"/>
    <n v="5.2647404645925902E-6"/>
    <n v="8.9553192431301824E-4"/>
    <n v="4.5048678624985773E-2"/>
    <n v="7.2699469337865835E-2"/>
    <n v="0.10642899260911609"/>
    <n v="0.11704114719613057"/>
  </r>
  <r>
    <n v="2012"/>
    <n v="5"/>
    <n v="74"/>
    <x v="239"/>
    <s v="https://boardgamegeek.com/boardgame/70919/takenoko"/>
    <n v="2011"/>
    <n v="0.11624763874381928"/>
    <n v="95"/>
    <n v="5.2290468973475702E-6"/>
    <n v="8.8946045143121057E-4"/>
    <n v="4.4743260333122328E-2"/>
    <n v="7.2206585896613565E-2"/>
    <n v="0.1057074317971327"/>
    <n v="0.11624763874381928"/>
  </r>
  <r>
    <n v="2012"/>
    <n v="5"/>
    <n v="75"/>
    <x v="143"/>
    <s v="https://boardgamegeek.com/boardgame/521/crokinole"/>
    <n v="1876"/>
    <n v="0.11547005383792514"/>
    <n v="95"/>
    <n v="5.1940696024663327E-6"/>
    <n v="8.8351081642015555E-4"/>
    <n v="4.4443970951836907E-2"/>
    <n v="7.1723593279248765E-2"/>
    <n v="0.10500035073901824"/>
    <n v="0.11547005383792514"/>
  </r>
  <r>
    <n v="2012"/>
    <n v="5"/>
    <n v="76"/>
    <x v="198"/>
    <s v="https://boardgamegeek.com/boardgameexpansion/92539/7-wonders-leaders"/>
    <n v="2011"/>
    <n v="0.11470786693528087"/>
    <n v="95"/>
    <n v="5.1597849399859699E-6"/>
    <n v="8.776789981240874E-4"/>
    <n v="4.4150608201625162E-2"/>
    <n v="7.1250165047503422E-2"/>
    <n v="0.10430727154275612"/>
    <n v="0.11470786693528087"/>
  </r>
  <r>
    <n v="2012"/>
    <n v="5"/>
    <n v="77"/>
    <x v="224"/>
    <s v="https://boardgamegeek.com/boardgame/97207/dungeon-petz"/>
    <n v="2011"/>
    <n v="0.11396057645963795"/>
    <n v="95"/>
    <n v="5.1261703480226062E-6"/>
    <n v="8.7196115876839609E-4"/>
    <n v="4.3862979027755752E-2"/>
    <n v="7.0785989650030232E-2"/>
    <n v="0.10362773811016095"/>
    <n v="0.11396057645963795"/>
  </r>
  <r>
    <n v="2012"/>
    <n v="5"/>
    <n v="78"/>
    <x v="172"/>
    <s v="https://boardgamegeek.com/boardgame/25292/merchants-marauders"/>
    <n v="2010"/>
    <n v="0.11322770341445956"/>
    <n v="95"/>
    <n v="5.0932042803721059E-6"/>
    <n v="8.6635363334551269E-4"/>
    <n v="4.3580899066339863E-2"/>
    <n v="7.0330769560746492E-2"/>
    <n v="0.10296131487545013"/>
    <n v="0.11322770341445956"/>
  </r>
  <r>
    <n v="2012"/>
    <n v="5"/>
    <n v="79"/>
    <x v="249"/>
    <s v="https://boardgamegeek.com/boardgame/93260/summoner-wars-master-set"/>
    <n v="2011"/>
    <n v="0.1125087900926024"/>
    <n v="95"/>
    <n v="5.0608661484690273E-6"/>
    <n v="8.6085291974213223E-4"/>
    <n v="4.3304192147692752E-2"/>
    <n v="6.9884220477359982E-2"/>
    <n v="0.10230758563191908"/>
    <n v="0.1125087900926024"/>
  </r>
  <r>
    <n v="2012"/>
    <n v="5"/>
    <n v="80"/>
    <x v="63"/>
    <s v="https://boardgamegeek.com/boardgame/18/roborally"/>
    <n v="1994"/>
    <n v="0.11180339887498948"/>
    <n v="95"/>
    <n v="5.0291362673485721E-6"/>
    <n v="8.5545566954734538E-4"/>
    <n v="4.3032689833947639E-2"/>
    <n v="6.9446070575171173E-2"/>
    <n v="0.10166615243953885"/>
    <n v="0.11180339887498948"/>
  </r>
  <r>
    <n v="2012"/>
    <n v="5"/>
    <n v="81"/>
    <x v="38"/>
    <s v="https://boardgamegeek.com/boardgame/9674/ingenious"/>
    <n v="2004"/>
    <n v="0.1111111111111111"/>
    <n v="95"/>
    <n v="4.9979958052893161E-6"/>
    <n v="8.5015867948687145E-4"/>
    <n v="4.2766230988164913E-2"/>
    <n v="6.9016059811702515E-2"/>
    <n v="0.10103663460696219"/>
    <n v="0.1111111111111111"/>
  </r>
  <r>
    <n v="2012"/>
    <n v="5"/>
    <n v="82"/>
    <x v="52"/>
    <s v="https://boardgamegeek.com/boardgame/28720/brass-lancashire"/>
    <n v="2007"/>
    <n v="0.11043152607484653"/>
    <n v="95"/>
    <n v="4.9674267368440273E-6"/>
    <n v="8.4495888343360398E-4"/>
    <n v="4.2504661372431994E-2"/>
    <n v="6.8593939278112748E-2"/>
    <n v="0.10041866774202138"/>
    <n v="0.11043152607484653"/>
  </r>
  <r>
    <n v="2012"/>
    <n v="5"/>
    <n v="83"/>
    <x v="66"/>
    <s v="https://boardgamegeek.com/boardgame/93/el-grande"/>
    <n v="1995"/>
    <n v="0.10976425998969035"/>
    <n v="95"/>
    <n v="4.9374117989924246E-6"/>
    <n v="8.3985334494919908E-4"/>
    <n v="4.2247833272676776E-2"/>
    <n v="6.8179470593721619E-2"/>
    <n v="9.981190286533749E-2"/>
    <n v="0.10976425998969035"/>
  </r>
  <r>
    <n v="2012"/>
    <n v="5"/>
    <n v="84"/>
    <x v="55"/>
    <s v="https://boardgamegeek.com/boardgame/42/tigris-euphrates"/>
    <n v="1997"/>
    <n v="0.10910894511799619"/>
    <n v="95"/>
    <n v="4.9079344501735853E-6"/>
    <n v="8.3483925031549065E-4"/>
    <n v="4.1995605148121111E-2"/>
    <n v="6.7772425340298537E-2"/>
    <n v="9.921600558214265E-2"/>
    <n v="0.10910894511799619"/>
  </r>
  <r>
    <n v="2012"/>
    <n v="5"/>
    <n v="85"/>
    <x v="204"/>
    <s v="https://boardgamegeek.com/boardgame/79828/few-acres-snow"/>
    <n v="2011"/>
    <n v="0.10846522890932808"/>
    <n v="95"/>
    <n v="4.8789788319771052E-6"/>
    <n v="8.2991390201816041E-4"/>
    <n v="4.1747841303484572E-2"/>
    <n v="6.737258453306573E-2"/>
    <n v="9.8630655307850645E-2"/>
    <n v="0.10846522890932808"/>
  </r>
  <r>
    <n v="2012"/>
    <n v="5"/>
    <n v="86"/>
    <x v="25"/>
    <s v="https://boardgamegeek.com/boardgame/53953/thunderstone"/>
    <n v="2009"/>
    <n v="0.10783277320343841"/>
    <n v="95"/>
    <n v="4.8505297332914951E-6"/>
    <n v="8.2507471264838255E-4"/>
    <n v="4.1504411582213824E-2"/>
    <n v="6.6979738125632321E-2"/>
    <n v="9.8055544543301079E-2"/>
    <n v="0.10783277320343841"/>
  </r>
  <r>
    <n v="2012"/>
    <n v="5"/>
    <n v="87"/>
    <x v="145"/>
    <s v="https://boardgamegeek.com/boardgameexpansion/66690/dominion-prosperity"/>
    <n v="2010"/>
    <n v="0.10721125348377948"/>
    <n v="95"/>
    <n v="4.8225725567256559E-6"/>
    <n v="8.2031919919112E-4"/>
    <n v="4.1265191079162128E-2"/>
    <n v="6.6593684546317117E-2"/>
    <n v="9.7490378195955268E-2"/>
    <n v="0.10721125348377948"/>
  </r>
  <r>
    <n v="2012"/>
    <n v="5"/>
    <n v="88"/>
    <x v="250"/>
    <s v="https://boardgamegeek.com/boardgame/97357/sunrise-city"/>
    <n v="2012"/>
    <n v="0.10660035817780521"/>
    <n v="95"/>
    <n v="4.7950932871350822E-6"/>
    <n v="8.1564497767143364E-4"/>
    <n v="4.1030059871278196E-2"/>
    <n v="6.6214230263534846E-2"/>
    <n v="9.6934872943639783E-2"/>
    <n v="0.10660035817780521"/>
  </r>
  <r>
    <n v="2012"/>
    <n v="5"/>
    <n v="89"/>
    <x v="89"/>
    <s v="https://boardgamegeek.com/boardgame/38453/space-alert"/>
    <n v="2008"/>
    <n v="0.105999788000636"/>
    <n v="95"/>
    <n v="4.7680784620986202E-6"/>
    <n v="8.1104975813258134E-4"/>
    <n v="4.0798902764985399E-2"/>
    <n v="6.5841189378117129E-2"/>
    <n v="9.6388756637721437E-2"/>
    <n v="0.105999788000636"/>
  </r>
  <r>
    <n v="2012"/>
    <n v="5"/>
    <n v="90"/>
    <x v="131"/>
    <s v="https://boardgamegeek.com/boardgame/66362/glen-more"/>
    <n v="2010"/>
    <n v="0.10540925533894598"/>
    <n v="95"/>
    <n v="4.7415151442045027E-6"/>
    <n v="8.0653133992187502E-4"/>
    <n v="4.0571609059042377E-2"/>
    <n v="6.5474383240617468E-2"/>
    <n v="9.5851767742857572E-2"/>
    <n v="0.10540925533894598"/>
  </r>
  <r>
    <n v="2012"/>
    <n v="5"/>
    <n v="91"/>
    <x v="59"/>
    <s v="https://boardgamegeek.com/boardgame/45/perudo"/>
    <n v="1800"/>
    <n v="0.10482848367219183"/>
    <n v="95"/>
    <n v="4.7153908950160897E-6"/>
    <n v="8.0208760726225518E-4"/>
    <n v="4.0348072321776271E-2"/>
    <n v="6.5113640091810657E-2"/>
    <n v="9.5323654810702332E-2"/>
    <n v="0.10482848367219183"/>
  </r>
  <r>
    <n v="2012"/>
    <n v="5"/>
    <n v="92"/>
    <x v="128"/>
    <s v="https://boardgamegeek.com/boardgame/54043/jaipur"/>
    <n v="2009"/>
    <n v="0.10425720702853739"/>
    <n v="95"/>
    <n v="4.6896937505982879E-6"/>
    <n v="7.9771652508933656E-4"/>
    <n v="4.0128190181670249E-2"/>
    <n v="6.4758794724743302E-2"/>
    <n v="9.4804175985162678E-2"/>
    <n v="0.10425720702853739"/>
  </r>
  <r>
    <n v="2012"/>
    <n v="5"/>
    <n v="93"/>
    <x v="112"/>
    <s v="https://boardgamegeek.com/boardgame/54998/cyclades"/>
    <n v="2009"/>
    <n v="0.10369516947304253"/>
    <n v="95"/>
    <n v="4.6644121984952824E-6"/>
    <n v="7.9341613513532266E-4"/>
    <n v="3.9911864130369394E-2"/>
    <n v="6.4409688166825185E-2"/>
    <n v="9.4293098536993358E-2"/>
    <n v="0.10369516947304253"/>
  </r>
  <r>
    <n v="2012"/>
    <n v="5"/>
    <n v="94"/>
    <x v="219"/>
    <s v="https://boardgamegeek.com/boardgame/106662/power-grid-first-sparks"/>
    <n v="2011"/>
    <n v="0.10314212462587934"/>
    <n v="95"/>
    <n v="4.6395351560589555E-6"/>
    <n v="7.8918455224267115E-4"/>
    <n v="3.9698999337244037E-2"/>
    <n v="6.4066167380571873E-2"/>
    <n v="9.3790198425696553E-2"/>
    <n v="0.10314212462587934"/>
  </r>
  <r>
    <n v="2012"/>
    <n v="5"/>
    <n v="95"/>
    <x v="248"/>
    <s v="https://boardgamegeek.com/boardgame/104006/village"/>
    <n v="2011"/>
    <n v="0.10259783520851541"/>
    <n v="95"/>
    <n v="4.6150519500353218E-6"/>
    <n v="7.8501996089174809E-4"/>
    <n v="3.9489504474717448E-2"/>
    <n v="6.3728084981718891E-2"/>
    <n v="9.3295259886852833E-2"/>
    <n v="0.10259783520851541"/>
  </r>
  <r>
    <n v="2012"/>
    <n v="5"/>
    <n v="96"/>
    <x v="173"/>
    <s v="https://boardgamegeek.com/boardgame/2653/survive-escape-atlantis"/>
    <n v="1982"/>
    <n v="0.10206207261596577"/>
    <n v="95"/>
    <n v="4.5909522973235749E-6"/>
    <n v="7.8092061192794381E-4"/>
    <n v="3.9283291553627281E-2"/>
    <n v="6.3395298973528372E-2"/>
    <n v="9.2808075043157176E-2"/>
    <n v="0.10206207261596577"/>
  </r>
  <r>
    <n v="2012"/>
    <n v="5"/>
    <n v="97"/>
    <x v="72"/>
    <s v="https://boardgamegeek.com/boardgame/432/6-nimmt"/>
    <n v="1994"/>
    <n v="0.10153461651336192"/>
    <n v="95"/>
    <n v="4.5672262868289801E-6"/>
    <n v="7.7688481947485097E-4"/>
    <n v="3.9080275767946621E-2"/>
    <n v="6.3067672496200183E-2"/>
    <n v="9.2328443537567195E-2"/>
    <n v="0.10153461651336192"/>
  </r>
  <r>
    <n v="2012"/>
    <n v="5"/>
    <n v="98"/>
    <x v="148"/>
    <s v="https://boardgamegeek.com/boardgame/62219/dominant-species"/>
    <n v="2010"/>
    <n v="0.10101525445522107"/>
    <n v="95"/>
    <n v="4.5438643623368505E-6"/>
    <n v="7.7291095802112957E-4"/>
    <n v="3.8880375348242159E-2"/>
    <n v="6.2745073590382977E-2"/>
    <n v="9.1856172187093327E-2"/>
    <n v="0.10101525445522107"/>
  </r>
  <r>
    <n v="2012"/>
    <n v="5"/>
    <n v="99"/>
    <x v="42"/>
    <s v="https://boardgamegeek.com/boardgame/43015/hansa-teutonica"/>
    <n v="2009"/>
    <n v="0.10050378152592121"/>
    <n v="95"/>
    <n v="4.5208573063404133E-6"/>
    <n v="7.6899745966962788E-4"/>
    <n v="3.8683511423294473E-2"/>
    <n v="6.242737497385735E-2"/>
    <n v="9.1391074655872123E-2"/>
    <n v="0.10050378152592121"/>
  </r>
  <r>
    <n v="2012"/>
    <n v="5"/>
    <n v="100"/>
    <x v="74"/>
    <s v="https://boardgamegeek.com/boardgame/15818/pickomino"/>
    <n v="2005"/>
    <n v="0.1"/>
    <n v="95"/>
    <n v="4.4981962247603851E-6"/>
    <n v="7.6514281153818443E-4"/>
    <n v="3.848960788934843E-2"/>
    <n v="6.2114453830532268E-2"/>
    <n v="9.0932971146265973E-2"/>
    <n v="0.1"/>
  </r>
  <r>
    <n v="2012"/>
    <n v="6"/>
    <n v="1"/>
    <x v="147"/>
    <s v="https://boardgamegeek.com/boardgame/68448/7-wonders"/>
    <n v="2010"/>
    <n v="1"/>
    <n v="94"/>
    <n v="4.9979958052893167E-5"/>
    <n v="8.054134858296676E-3"/>
    <n v="0.38878391807422652"/>
    <n v="0.62426586764354042"/>
    <n v="0.91023995141407377"/>
    <n v="1"/>
  </r>
  <r>
    <n v="2012"/>
    <n v="6"/>
    <n v="2"/>
    <x v="0"/>
    <s v="https://boardgamegeek.com/boardgame/36218/dominion"/>
    <n v="2008"/>
    <n v="0.70710678118654746"/>
    <n v="94"/>
    <n v="3.5341167262619946E-5"/>
    <n v="5.6951333748925317E-3"/>
    <n v="0.27491174488656067"/>
    <n v="0.44142262827405115"/>
    <n v="0.64363684215180506"/>
    <n v="0.70710678118654746"/>
  </r>
  <r>
    <n v="2012"/>
    <n v="6"/>
    <n v="3"/>
    <x v="244"/>
    <s v="https://boardgamegeek.com/boardgame/110327/lords-waterdeep"/>
    <n v="2012"/>
    <n v="0.57735026918962584"/>
    <n v="94"/>
    <n v="2.8855942235924078E-5"/>
    <n v="4.650056928527135E-3"/>
    <n v="0.22446449975675212"/>
    <n v="0.36042006672989341"/>
    <n v="0.52552728097606749"/>
    <n v="0.57735026918962584"/>
  </r>
  <r>
    <n v="2012"/>
    <n v="6"/>
    <n v="4"/>
    <x v="5"/>
    <s v="https://boardgamegeek.com/boardgame/822/carcassonne"/>
    <n v="2000"/>
    <n v="0.5"/>
    <n v="94"/>
    <n v="2.4989979026446583E-5"/>
    <n v="4.027067429148338E-3"/>
    <n v="0.19439195903711326"/>
    <n v="0.31213293382177021"/>
    <n v="0.45511997570703688"/>
    <n v="0.5"/>
  </r>
  <r>
    <n v="2012"/>
    <n v="6"/>
    <n v="5"/>
    <x v="1"/>
    <s v="https://boardgamegeek.com/boardgame/31260/agricola"/>
    <n v="2007"/>
    <n v="0.44721359549995793"/>
    <n v="94"/>
    <n v="2.235171674377143E-5"/>
    <n v="3.6019186086204006E-3"/>
    <n v="0.17386945387453592"/>
    <n v="0.27918018321676857"/>
    <n v="0.40707168143959493"/>
    <n v="0.44721359549995793"/>
  </r>
  <r>
    <n v="2012"/>
    <n v="6"/>
    <n v="6"/>
    <x v="4"/>
    <s v="https://boardgamegeek.com/boardgame/28143/race-galaxy"/>
    <n v="2007"/>
    <n v="0.40824829046386307"/>
    <n v="94"/>
    <n v="2.0404232432549221E-5"/>
    <n v="3.288086787065026E-3"/>
    <n v="0.15872036991364558"/>
    <n v="0.25485547326041558"/>
    <n v="0.3716039040767054"/>
    <n v="0.40824829046386307"/>
  </r>
  <r>
    <n v="2012"/>
    <n v="6"/>
    <n v="7"/>
    <x v="8"/>
    <s v="https://boardgamegeek.com/boardgame/34635/stone-age"/>
    <n v="2008"/>
    <n v="0.3779644730092272"/>
    <n v="94"/>
    <n v="1.8890648506485048E-5"/>
    <n v="3.0441768372613501E-3"/>
    <n v="0.14694650870938758"/>
    <n v="0.23595031968153873"/>
    <n v="0.34403836354816497"/>
    <n v="0.3779644730092272"/>
  </r>
  <r>
    <n v="2012"/>
    <n v="6"/>
    <n v="8"/>
    <x v="203"/>
    <s v="https://boardgamegeek.com/boardgame/91536/quarriors"/>
    <n v="2011"/>
    <n v="0.35355339059327373"/>
    <n v="94"/>
    <n v="1.7670583631309973E-5"/>
    <n v="2.8475666874462659E-3"/>
    <n v="0.13745587244328034"/>
    <n v="0.22071131413702558"/>
    <n v="0.32181842107590253"/>
    <n v="0.35355339059327373"/>
  </r>
  <r>
    <n v="2012"/>
    <n v="6"/>
    <n v="9"/>
    <x v="11"/>
    <s v="https://boardgamegeek.com/boardgame/9209/ticket-ride"/>
    <n v="2004"/>
    <n v="0.33333333333333331"/>
    <n v="94"/>
    <n v="1.6659986017631053E-5"/>
    <n v="2.6847116194322253E-3"/>
    <n v="0.1295946393580755"/>
    <n v="0.2080886225478468"/>
    <n v="0.30341331713802455"/>
    <n v="0.33333333333333331"/>
  </r>
  <r>
    <n v="2012"/>
    <n v="6"/>
    <n v="10"/>
    <x v="2"/>
    <s v="https://boardgamegeek.com/boardgame/30549/pandemic"/>
    <n v="2008"/>
    <n v="0.31622776601683794"/>
    <n v="94"/>
    <n v="1.5805050480681676E-5"/>
    <n v="2.5469410734374996E-3"/>
    <n v="0.122944269875886"/>
    <n v="0.19741020072547982"/>
    <n v="0.28784314637494768"/>
    <n v="0.31622776601683794"/>
  </r>
  <r>
    <n v="2012"/>
    <n v="6"/>
    <n v="11"/>
    <x v="3"/>
    <s v="https://boardgamegeek.com/boardgame/40692/small-world"/>
    <n v="2009"/>
    <n v="0.30151134457776363"/>
    <n v="94"/>
    <n v="1.5069524354468044E-5"/>
    <n v="2.4284130305356664E-3"/>
    <n v="0.11722276188877113"/>
    <n v="0.18822324112720809"/>
    <n v="0.2744476716392556"/>
    <n v="0.30151134457776363"/>
  </r>
  <r>
    <n v="2012"/>
    <n v="6"/>
    <n v="12"/>
    <x v="6"/>
    <s v="https://boardgamegeek.com/boardgame/13/catan"/>
    <n v="1995"/>
    <n v="0.28867513459481292"/>
    <n v="94"/>
    <n v="1.4427971117962039E-5"/>
    <n v="2.3250284642635675E-3"/>
    <n v="0.11223224987837606"/>
    <n v="0.1802100333649467"/>
    <n v="0.26276364048803375"/>
    <n v="0.28867513459481292"/>
  </r>
  <r>
    <n v="2012"/>
    <n v="6"/>
    <n v="13"/>
    <x v="234"/>
    <s v="https://boardgamegeek.com/boardgame/96848/mage-knight-board-game"/>
    <n v="2011"/>
    <n v="0.27735009811261457"/>
    <n v="94"/>
    <n v="1.3861946269634281E-5"/>
    <n v="2.2338150931608121E-3"/>
    <n v="0.10782925782249343"/>
    <n v="0.17314019963929239"/>
    <n v="0.25245513983071488"/>
    <n v="0.27735009811261457"/>
  </r>
  <r>
    <n v="2012"/>
    <n v="6"/>
    <n v="14"/>
    <x v="216"/>
    <s v="https://boardgamegeek.com/boardgame/107529/kingdom-builder"/>
    <n v="2011"/>
    <n v="0.2672612419124244"/>
    <n v="94"/>
    <n v="1.3357705659947104E-5"/>
    <n v="2.1525580847585181E-3"/>
    <n v="0.10390687278009604"/>
    <n v="0.16684207106994978"/>
    <n v="0.24327185985323019"/>
    <n v="0.2672612419124244"/>
  </r>
  <r>
    <n v="2012"/>
    <n v="6"/>
    <n v="15"/>
    <x v="229"/>
    <s v="https://boardgamegeek.com/boardgame/72125/eclipse"/>
    <n v="2011"/>
    <n v="0.2581988897471611"/>
    <n v="94"/>
    <n v="1.2904769678866699E-5"/>
    <n v="2.0795686782861104E-3"/>
    <n v="0.10038357599831653"/>
    <n v="0.16118475393261036"/>
    <n v="0.23502294485862371"/>
    <n v="0.2581988897471611"/>
  </r>
  <r>
    <n v="2012"/>
    <n v="6"/>
    <n v="16"/>
    <x v="7"/>
    <s v="https://boardgamegeek.com/boardgame/2651/power-grid"/>
    <n v="2004"/>
    <n v="0.25"/>
    <n v="94"/>
    <n v="1.2494989513223292E-5"/>
    <n v="2.013533714574169E-3"/>
    <n v="9.719597951855663E-2"/>
    <n v="0.1560664669108851"/>
    <n v="0.22755998785351844"/>
    <n v="0.25"/>
  </r>
  <r>
    <n v="2012"/>
    <n v="6"/>
    <n v="17"/>
    <x v="190"/>
    <s v="https://boardgamegeek.com/boardgame/70323/king-tokyo"/>
    <n v="2011"/>
    <n v="0.24253562503633297"/>
    <n v="94"/>
    <n v="1.2121920365648148E-5"/>
    <n v="1.9534146319839015E-3"/>
    <n v="9.4293950574207003E-2"/>
    <n v="0.15140671239777478"/>
    <n v="0.22076561554925372"/>
    <n v="0.24253562503633297"/>
  </r>
  <r>
    <n v="2012"/>
    <n v="6"/>
    <n v="18"/>
    <x v="9"/>
    <s v="https://boardgamegeek.com/boardgame/3076/puerto-rico"/>
    <n v="2002"/>
    <n v="0.23570226039551587"/>
    <n v="94"/>
    <n v="1.1780389087539986E-5"/>
    <n v="1.8983777916308443E-3"/>
    <n v="9.1637248295520252E-2"/>
    <n v="0.1471408760913504"/>
    <n v="0.21454561405060171"/>
    <n v="0.23570226039551587"/>
  </r>
  <r>
    <n v="2012"/>
    <n v="6"/>
    <n v="19"/>
    <x v="152"/>
    <s v="https://boardgamegeek.com/boardgame/41114/resistance"/>
    <n v="2009"/>
    <n v="0.22941573387056174"/>
    <n v="94"/>
    <n v="1.1466188755524377E-5"/>
    <n v="1.8477452592086047E-3"/>
    <n v="8.9193147882071028E-2"/>
    <n v="0.14321641215578579"/>
    <n v="0.2088233664519642"/>
    <n v="0.22941573387056174"/>
  </r>
  <r>
    <n v="2012"/>
    <n v="6"/>
    <n v="20"/>
    <x v="184"/>
    <s v="https://boardgamegeek.com/boardgame/84876/castles-burgundy"/>
    <n v="2011"/>
    <n v="0.22360679774997896"/>
    <n v="94"/>
    <n v="1.1175858371885715E-5"/>
    <n v="1.8009593043102003E-3"/>
    <n v="8.6934726937267962E-2"/>
    <n v="0.13959009160838429"/>
    <n v="0.20353584071979747"/>
    <n v="0.22360679774997896"/>
  </r>
  <r>
    <n v="2012"/>
    <n v="6"/>
    <n v="21"/>
    <x v="129"/>
    <s v="https://boardgamegeek.com/boardgame/63888/innovation"/>
    <n v="2010"/>
    <n v="0.21821789023599239"/>
    <n v="94"/>
    <n v="1.0906521000385744E-5"/>
    <n v="1.7575563164536642E-3"/>
    <n v="8.4839606359840627E-2"/>
    <n v="0.13622598058351465"/>
    <n v="0.19863064180609138"/>
    <n v="0.21821789023599239"/>
  </r>
  <r>
    <n v="2012"/>
    <n v="6"/>
    <n v="22"/>
    <x v="19"/>
    <s v="https://boardgamegeek.com/boardgame/11/bohnanza"/>
    <n v="1997"/>
    <n v="0.21320071635561041"/>
    <n v="94"/>
    <n v="1.0655762860300182E-5"/>
    <n v="1.717147321413544E-3"/>
    <n v="8.2889009840966046E-2"/>
    <n v="0.13309393017795951"/>
    <n v="0.19406380969697654"/>
    <n v="0.21320071635561041"/>
  </r>
  <r>
    <n v="2012"/>
    <n v="6"/>
    <n v="23"/>
    <x v="21"/>
    <s v="https://boardgamegeek.com/boardgame/478/citadels"/>
    <n v="2000"/>
    <n v="0.20851441405707477"/>
    <n v="94"/>
    <n v="1.0421541667996193E-5"/>
    <n v="1.6794032107143924E-3"/>
    <n v="8.1067050872061105E-2"/>
    <n v="0.13016843160752423"/>
    <n v="0.18979815012044579"/>
    <n v="0.20851441405707477"/>
  </r>
  <r>
    <n v="2012"/>
    <n v="6"/>
    <n v="24"/>
    <x v="251"/>
    <s v="https://boardgamegeek.com/boardgame/118063/android-infiltration"/>
    <n v="2012"/>
    <n v="0.20412414523193154"/>
    <n v="94"/>
    <n v="1.020211621627461E-5"/>
    <n v="1.644043393532513E-3"/>
    <n v="7.9360184956822788E-2"/>
    <n v="0.12742773663020779"/>
    <n v="0.1858019520383527"/>
    <n v="0.20412414523193154"/>
  </r>
  <r>
    <n v="2012"/>
    <n v="6"/>
    <n v="25"/>
    <x v="27"/>
    <s v="https://boardgamegeek.com/boardgame/12333/twilight-struggle"/>
    <n v="2005"/>
    <n v="0.2"/>
    <n v="94"/>
    <n v="9.995991610578634E-6"/>
    <n v="1.6108269716593353E-3"/>
    <n v="7.775678361484531E-2"/>
    <n v="0.12485317352870809"/>
    <n v="0.18204799028281476"/>
    <n v="0.2"/>
  </r>
  <r>
    <n v="2012"/>
    <n v="6"/>
    <n v="26"/>
    <x v="34"/>
    <s v="https://boardgamegeek.com/boardgame/39856/dixit"/>
    <n v="2008"/>
    <n v="0.19611613513818404"/>
    <n v="94"/>
    <n v="9.8018762077019666E-6"/>
    <n v="1.5795458002908697E-3"/>
    <n v="7.6246799416597677E-2"/>
    <n v="0.12242860926093628"/>
    <n v="0.17851274131969658"/>
    <n v="0.19611613513818404"/>
  </r>
  <r>
    <n v="2012"/>
    <n v="6"/>
    <n v="27"/>
    <x v="119"/>
    <s v="https://boardgamegeek.com/boardgame/65244/forbidden-island"/>
    <n v="2010"/>
    <n v="0.19245008972987526"/>
    <n v="94"/>
    <n v="9.6186474119746908E-6"/>
    <n v="1.5500189761757115E-3"/>
    <n v="7.4821499918917372E-2"/>
    <n v="0.12014002224329778"/>
    <n v="0.17517576032535578"/>
    <n v="0.19245008972987526"/>
  </r>
  <r>
    <n v="2012"/>
    <n v="6"/>
    <n v="28"/>
    <x v="20"/>
    <s v="https://boardgamegeek.com/boardgame/35677/le-havre"/>
    <n v="2008"/>
    <n v="0.1889822365046136"/>
    <n v="94"/>
    <n v="9.445324253242524E-6"/>
    <n v="1.522088418630675E-3"/>
    <n v="7.347325435469379E-2"/>
    <n v="0.11797515984076937"/>
    <n v="0.17201918177408249"/>
    <n v="0.1889822365046136"/>
  </r>
  <r>
    <n v="2012"/>
    <n v="6"/>
    <n v="29"/>
    <x v="236"/>
    <s v="https://boardgamegeek.com/boardgame/70149/ora-et-labora"/>
    <n v="2011"/>
    <n v="0.18569533817705186"/>
    <n v="94"/>
    <n v="9.2810452127068624E-6"/>
    <n v="1.495615296234983E-3"/>
    <n v="7.2195361144592712E-2"/>
    <n v="0.11592326140445794"/>
    <n v="0.16902731560009968"/>
    <n v="0.18569533817705186"/>
  </r>
  <r>
    <n v="2012"/>
    <n v="6"/>
    <n v="30"/>
    <x v="22"/>
    <s v="https://boardgamegeek.com/boardgame/14996/ticket-ride-europe"/>
    <n v="2005"/>
    <n v="0.18257418583505536"/>
    <n v="94"/>
    <n v="9.125050149577189E-6"/>
    <n v="1.4704771143592547E-3"/>
    <n v="7.0981907308164768E-2"/>
    <n v="0.11397483252963382"/>
    <n v="0.16618631804396486"/>
    <n v="0.18257418583505536"/>
  </r>
  <r>
    <n v="2012"/>
    <n v="6"/>
    <n v="31"/>
    <x v="15"/>
    <s v="https://boardgamegeek.com/boardgame/37111/battlestar-galactica-board-game"/>
    <n v="2008"/>
    <n v="0.17960530202677491"/>
    <n v="94"/>
    <n v="8.9766654613754185E-6"/>
    <n v="1.4465653237887505E-3"/>
    <n v="6.9827653028874365E-2"/>
    <n v="0.11212145970312477"/>
    <n v="0.16348392139056164"/>
    <n v="0.17960530202677491"/>
  </r>
  <r>
    <n v="2012"/>
    <n v="6"/>
    <n v="32"/>
    <x v="17"/>
    <s v="https://boardgamegeek.com/boardgame/15987/arkham-horror"/>
    <n v="2005"/>
    <n v="0.17677669529663687"/>
    <n v="94"/>
    <n v="8.8352918156549864E-6"/>
    <n v="1.4237833437231329E-3"/>
    <n v="6.8727936221640168E-2"/>
    <n v="0.11035565706851279"/>
    <n v="0.16090921053795126"/>
    <n v="0.17677669529663687"/>
  </r>
  <r>
    <n v="2012"/>
    <n v="6"/>
    <n v="33"/>
    <x v="28"/>
    <s v="https://boardgamegeek.com/boardgame/50/lost-cities"/>
    <n v="1999"/>
    <n v="0.17407765595569785"/>
    <n v="94"/>
    <n v="8.7003939426117467E-6"/>
    <n v="1.4020449168833621E-3"/>
    <n v="6.7678593131633422E-2"/>
    <n v="0.10867073893253744"/>
    <n v="0.15845243709939028"/>
    <n v="0.17407765595569785"/>
  </r>
  <r>
    <n v="2012"/>
    <n v="6"/>
    <n v="34"/>
    <x v="82"/>
    <s v="https://boardgamegeek.com/boardgame/16992/tsuro"/>
    <n v="2004"/>
    <n v="0.17149858514250882"/>
    <n v="94"/>
    <n v="8.5714920915531187E-6"/>
    <n v="1.3812727327448407E-3"/>
    <n v="6.6675891875890916E-2"/>
    <n v="0.10706071305362785"/>
    <n v="0.15610486380769961"/>
    <n v="0.17149858514250882"/>
  </r>
  <r>
    <n v="2012"/>
    <n v="6"/>
    <n v="35"/>
    <x v="51"/>
    <s v="https://boardgamegeek.com/boardgame/172/sale"/>
    <n v="1997"/>
    <n v="0.1690308509457033"/>
    <n v="94"/>
    <n v="8.4481548399110882E-6"/>
    <n v="1.3613972687293386E-3"/>
    <n v="6.5716476506091109E-2"/>
    <n v="0.10552019082414543"/>
    <n v="0.15385863355229651"/>
    <n v="0.1690308509457033"/>
  </r>
  <r>
    <n v="2012"/>
    <n v="6"/>
    <n v="36"/>
    <x v="14"/>
    <s v="https://boardgamegeek.com/boardgame/40834/dominion-intrigue"/>
    <n v="2009"/>
    <n v="0.16666666666666666"/>
    <n v="94"/>
    <n v="8.3299930088155266E-6"/>
    <n v="1.3423558097161127E-3"/>
    <n v="6.4797319679037749E-2"/>
    <n v="0.1040443112739234"/>
    <n v="0.15170665856901228"/>
    <n v="0.16666666666666666"/>
  </r>
  <r>
    <n v="2012"/>
    <n v="6"/>
    <n v="37"/>
    <x v="221"/>
    <s v="https://boardgamegeek.com/boardgame/97842/last-will"/>
    <n v="2011"/>
    <n v="0.16439898730535729"/>
    <n v="94"/>
    <n v="8.2166544894598737E-6"/>
    <n v="1.3240916143247509E-3"/>
    <n v="6.3915682412011829E-2"/>
    <n v="0.10262867644989826"/>
    <n v="0.14964252621735136"/>
    <n v="0.16439898730535729"/>
  </r>
  <r>
    <n v="2012"/>
    <n v="6"/>
    <n v="38"/>
    <x v="185"/>
    <s v="https://boardgamegeek.com/boardgame/77423/lord-rings-card-game"/>
    <n v="2011"/>
    <n v="0.16222142113076254"/>
    <n v="94"/>
    <n v="8.1078198233962294E-6"/>
    <n v="1.3065532026916996E-3"/>
    <n v="6.3069079702786982E-2"/>
    <n v="0.10126929621256364"/>
    <n v="0.14766041848838729"/>
    <n v="0.16222142113076254"/>
  </r>
  <r>
    <n v="2012"/>
    <n v="6"/>
    <n v="39"/>
    <x v="133"/>
    <s v="https://boardgamegeek.com/boardgame/19857/glory-rome"/>
    <n v="2005"/>
    <n v="0.16012815380508713"/>
    <n v="94"/>
    <n v="8.0031984102654794E-6"/>
    <n v="1.2896937453562437E-3"/>
    <n v="6.2255251030334136E-2"/>
    <n v="9.9962540869291003E-2"/>
    <n v="0.14575504293956784"/>
    <n v="0.16012815380508713"/>
  </r>
  <r>
    <n v="2012"/>
    <n v="6"/>
    <n v="40"/>
    <x v="16"/>
    <s v="https://boardgamegeek.com/boardgame/25613/through-ages-story-civilization"/>
    <n v="2006"/>
    <n v="0.15811388300841897"/>
    <n v="94"/>
    <n v="7.9025252403408378E-6"/>
    <n v="1.2734705367187498E-3"/>
    <n v="6.1472134937942999E-2"/>
    <n v="9.8705100362739912E-2"/>
    <n v="0.14392157318747384"/>
    <n v="0.15811388300841897"/>
  </r>
  <r>
    <n v="2012"/>
    <n v="6"/>
    <n v="41"/>
    <x v="126"/>
    <s v="https://boardgamegeek.com/boardgame/62871/zombie-dice"/>
    <n v="2010"/>
    <n v="0.15617376188860607"/>
    <n v="94"/>
    <n v="7.8055580681550564E-6"/>
    <n v="1.257844539578347E-3"/>
    <n v="6.0717847047443582E-2"/>
    <n v="9.7493948968546351E-2"/>
    <n v="0.14215559743363793"/>
    <n v="0.15617376188860607"/>
  </r>
  <r>
    <n v="2012"/>
    <n v="6"/>
    <n v="42"/>
    <x v="36"/>
    <s v="https://boardgamegeek.com/boardgame/215/tichu"/>
    <n v="1991"/>
    <n v="0.15430334996209191"/>
    <n v="94"/>
    <n v="7.7120749585262483E-6"/>
    <n v="1.2427799896816355E-3"/>
    <n v="5.9990660970240646E-2"/>
    <n v="9.6326314644390162E-2"/>
    <n v="0.14045307377252336"/>
    <n v="0.15430334996209191"/>
  </r>
  <r>
    <n v="2012"/>
    <n v="6"/>
    <n v="43"/>
    <x v="24"/>
    <s v="https://boardgamegeek.com/boardgame/37380/roll-through-ages-bronze-age"/>
    <n v="2008"/>
    <n v="0.15249857033260467"/>
    <n v="94"/>
    <n v="7.6218721483497594E-6"/>
    <n v="1.2282440511562386E-3"/>
    <n v="5.928899167462804E-2"/>
    <n v="9.5199652323082917E-2"/>
    <n v="0.13881029125026578"/>
    <n v="0.15249857033260467"/>
  </r>
  <r>
    <n v="2012"/>
    <n v="6"/>
    <n v="44"/>
    <x v="223"/>
    <s v="https://boardgamegeek.com/boardgame/100901/flash-point-fire-rescue"/>
    <n v="2011"/>
    <n v="0.15075567228888181"/>
    <n v="94"/>
    <n v="7.5347621772340222E-6"/>
    <n v="1.2142065152678332E-3"/>
    <n v="5.8611380944385567E-2"/>
    <n v="9.4111620563604045E-2"/>
    <n v="0.1372238358196278"/>
    <n v="0.15075567228888181"/>
  </r>
  <r>
    <n v="2012"/>
    <n v="6"/>
    <n v="45"/>
    <x v="67"/>
    <s v="https://boardgamegeek.com/boardgame/39463/cosmic-encounter"/>
    <n v="2008"/>
    <n v="0.14907119849998599"/>
    <n v="94"/>
    <n v="7.4505722479238107E-6"/>
    <n v="1.2006395362068002E-3"/>
    <n v="5.795648462484531E-2"/>
    <n v="9.3060061072256187E-2"/>
    <n v="0.135690560479865"/>
    <n v="0.14907119849998599"/>
  </r>
  <r>
    <n v="2012"/>
    <n v="6"/>
    <n v="46"/>
    <x v="75"/>
    <s v="https://boardgamegeek.com/boardgame/8203/hey-s-my-fish"/>
    <n v="2003"/>
    <n v="0.14744195615489714"/>
    <n v="94"/>
    <n v="7.3691427838582724E-6"/>
    <n v="1.1875173986426071E-3"/>
    <n v="5.7323061402429223E-2"/>
    <n v="9.2042980686097703E-2"/>
    <n v="0.13420755900682957"/>
    <n v="0.14744195615489714"/>
  </r>
  <r>
    <n v="2012"/>
    <n v="6"/>
    <n v="47"/>
    <x v="212"/>
    <s v="https://boardgamegeek.com/boardgame/68425/eminent-domain"/>
    <n v="2011"/>
    <n v="0.14586499149789456"/>
    <n v="94"/>
    <n v="7.2903261564503885E-6"/>
    <n v="1.1748163126283409E-3"/>
    <n v="5.6709962904415184E-2"/>
    <n v="9.1058535476250799E-2"/>
    <n v="0.13277214277405783"/>
    <n v="0.14586499149789456"/>
  </r>
  <r>
    <n v="2012"/>
    <n v="6"/>
    <n v="48"/>
    <x v="149"/>
    <s v="https://boardgamegeek.com/boardgame/48726/alien-frontiers"/>
    <n v="2010"/>
    <n v="0.14433756729740646"/>
    <n v="94"/>
    <n v="7.2139855589810194E-6"/>
    <n v="1.1625142321317838E-3"/>
    <n v="5.6116124939188029E-2"/>
    <n v="9.0105016682473352E-2"/>
    <n v="0.13138182024401687"/>
    <n v="0.14433756729740646"/>
  </r>
  <r>
    <n v="2012"/>
    <n v="6"/>
    <n v="49"/>
    <x v="114"/>
    <s v="https://boardgamegeek.com/boardgame/41/cant-stop"/>
    <n v="1980"/>
    <n v="0.14285714285714285"/>
    <n v="94"/>
    <n v="7.1399940075561663E-6"/>
    <n v="1.1505906940423823E-3"/>
    <n v="5.5540559724889499E-2"/>
    <n v="8.918083823479149E-2"/>
    <n v="0.13003427877343909"/>
    <n v="0.14285714285714285"/>
  </r>
  <r>
    <n v="2012"/>
    <n v="6"/>
    <n v="50"/>
    <x v="248"/>
    <s v="https://boardgamegeek.com/boardgame/104006/village"/>
    <n v="2011"/>
    <n v="0.1414213562373095"/>
    <n v="94"/>
    <n v="7.06823345252399E-6"/>
    <n v="1.1390266749785065E-3"/>
    <n v="5.4982348977312141E-2"/>
    <n v="8.8284525654810236E-2"/>
    <n v="0.12872736843036103"/>
    <n v="0.1414213562373095"/>
  </r>
  <r>
    <n v="2012"/>
    <n v="6"/>
    <n v="51"/>
    <x v="49"/>
    <s v="https://boardgamegeek.com/boardgame/2655/hive"/>
    <n v="2000"/>
    <n v="0.14002800840280097"/>
    <n v="94"/>
    <n v="6.9985939862021641E-6"/>
    <n v="1.1278044636148592E-3"/>
    <n v="5.4440637746971672E-2"/>
    <n v="8.7414706159971517E-2"/>
    <n v="0.12745908756517507"/>
    <n v="0.14002800840280097"/>
  </r>
  <r>
    <n v="2012"/>
    <n v="6"/>
    <n v="52"/>
    <x v="35"/>
    <s v="https://boardgamegeek.com/boardgame/27162/kingsburg"/>
    <n v="2007"/>
    <n v="0.13867504905630729"/>
    <n v="94"/>
    <n v="6.9309731348171407E-6"/>
    <n v="1.116907546580406E-3"/>
    <n v="5.3914628911246716E-2"/>
    <n v="8.6570099819646196E-2"/>
    <n v="0.12622756991535744"/>
    <n v="0.13867504905630729"/>
  </r>
  <r>
    <n v="2012"/>
    <n v="6"/>
    <n v="53"/>
    <x v="140"/>
    <s v="https://boardgamegeek.com/boardgame/69789/ascension-deckbuilding-game"/>
    <n v="2010"/>
    <n v="0.13736056394868904"/>
    <n v="94"/>
    <n v="6.8652752242772272E-6"/>
    <n v="1.106320506254426E-3"/>
    <n v="5.3403578240856668E-2"/>
    <n v="8.5749511633434375E-2"/>
    <n v="0.12503107305486447"/>
    <n v="0.13736056394868904"/>
  </r>
  <r>
    <n v="2012"/>
    <n v="6"/>
    <n v="54"/>
    <x v="30"/>
    <s v="https://boardgamegeek.com/boardgame/8217/san-juan"/>
    <n v="2004"/>
    <n v="0.13608276348795434"/>
    <n v="94"/>
    <n v="6.8014108108497399E-6"/>
    <n v="1.0960289290216751E-3"/>
    <n v="5.290678997121518E-2"/>
    <n v="8.4951824420138516E-2"/>
    <n v="0.12386796802556845"/>
    <n v="0.13608276348795434"/>
  </r>
  <r>
    <n v="2012"/>
    <n v="6"/>
    <n v="55"/>
    <x v="41"/>
    <s v="https://boardgamegeek.com/boardgame/10630/memoir-44"/>
    <n v="2004"/>
    <n v="0.13483997249264842"/>
    <n v="94"/>
    <n v="6.7392961690358371E-6"/>
    <n v="1.0860193227448045E-3"/>
    <n v="5.242361281871278E-2"/>
    <n v="8.4175992421154297E-2"/>
    <n v="0.12273673001038335"/>
    <n v="0.13483997249264842"/>
  </r>
  <r>
    <n v="2012"/>
    <n v="6"/>
    <n v="56"/>
    <x v="173"/>
    <s v="https://boardgamegeek.com/boardgame/2653/survive-escape-atlantis"/>
    <n v="1982"/>
    <n v="0.1336306209562122"/>
    <n v="94"/>
    <n v="6.6788528299735521E-6"/>
    <n v="1.076279042379259E-3"/>
    <n v="5.195343639004802E-2"/>
    <n v="8.3421035534974888E-2"/>
    <n v="0.12163592992661509"/>
    <n v="0.1336306209562122"/>
  </r>
  <r>
    <n v="2012"/>
    <n v="6"/>
    <n v="57"/>
    <x v="45"/>
    <s v="https://boardgamegeek.com/boardgame/18602/caylus"/>
    <n v="2005"/>
    <n v="0.13245323570650439"/>
    <n v="94"/>
    <n v="6.6200071645810607E-6"/>
    <n v="1.0667962227979429E-3"/>
    <n v="5.1495687939583819E-2"/>
    <n v="8.2686034110515325E-2"/>
    <n v="0.12056422683412542"/>
    <n v="0.13245323570650439"/>
  </r>
  <r>
    <n v="2012"/>
    <n v="6"/>
    <n v="58"/>
    <x v="58"/>
    <s v="https://boardgamegeek.com/boardgame/463/magic-gathering"/>
    <n v="1993"/>
    <n v="0.13130643285972254"/>
    <n v="94"/>
    <n v="6.5626900064039655E-6"/>
    <n v="1.0575597180140835E-3"/>
    <n v="5.1049829435553293E-2"/>
    <n v="8.1970124236352984E-2"/>
    <n v="0.11952036106658918"/>
    <n v="0.13130643285972254"/>
  </r>
  <r>
    <n v="2012"/>
    <n v="6"/>
    <n v="59"/>
    <x v="148"/>
    <s v="https://boardgamegeek.com/boardgame/62219/dominant-species"/>
    <n v="2010"/>
    <n v="0.13018891098082389"/>
    <n v="94"/>
    <n v="6.5068363097734203E-6"/>
    <n v="1.0485590460943366E-3"/>
    <n v="5.0615354900941406E-2"/>
    <n v="8.1272493471011675E-2"/>
    <n v="0.11850314800583631"/>
    <n v="0.13018891098082389"/>
  </r>
  <r>
    <n v="2012"/>
    <n v="6"/>
    <n v="60"/>
    <x v="44"/>
    <s v="https://boardgamegeek.com/boardgame/5782/coloretto"/>
    <n v="2003"/>
    <n v="0.12909944487358055"/>
    <n v="94"/>
    <n v="6.4523848394333497E-6"/>
    <n v="1.0397843391430552E-3"/>
    <n v="5.0191787999158265E-2"/>
    <n v="8.0592376966305182E-2"/>
    <n v="0.11751147242931186"/>
    <n v="0.12909944487358055"/>
  </r>
  <r>
    <n v="2012"/>
    <n v="6"/>
    <n v="61"/>
    <x v="48"/>
    <s v="https://boardgamegeek.com/boardgame/9217/saint-petersburg"/>
    <n v="2004"/>
    <n v="0.12803687993289598"/>
    <n v="94"/>
    <n v="6.3992778882694599E-6"/>
    <n v="1.0312262978150837E-3"/>
    <n v="4.9778679838310608E-2"/>
    <n v="7.9929053941681108E-2"/>
    <n v="0.11654428336932883"/>
    <n v="0.12803687993289598"/>
  </r>
  <r>
    <n v="2012"/>
    <n v="6"/>
    <n v="62"/>
    <x v="43"/>
    <s v="https://boardgamegeek.com/boardgame/12942/no-thanks"/>
    <n v="2004"/>
    <n v="0.1270001270001905"/>
    <n v="94"/>
    <n v="6.3474610201816262E-6"/>
    <n v="1.0228761498803393E-3"/>
    <n v="4.9375606971058431E-2"/>
    <n v="7.9281844472613744E-2"/>
    <n v="0.1156005894302346"/>
    <n v="0.1270001270001905"/>
  </r>
  <r>
    <n v="2012"/>
    <n v="6"/>
    <n v="63"/>
    <x v="37"/>
    <s v="https://boardgamegeek.com/boardgame/15512/diamant"/>
    <n v="2005"/>
    <n v="0.12598815766974239"/>
    <n v="94"/>
    <n v="6.2968828354950148E-6"/>
    <n v="1.0147256124204498E-3"/>
    <n v="4.8982169569795862E-2"/>
    <n v="7.8650106560512897E-2"/>
    <n v="0.11467945451605498"/>
    <n v="0.12598815766974239"/>
  </r>
  <r>
    <n v="2012"/>
    <n v="6"/>
    <n v="64"/>
    <x v="155"/>
    <s v="https://boardgamegeek.com/boardgame/73439/troyes"/>
    <n v="2010"/>
    <n v="0.125"/>
    <n v="94"/>
    <n v="6.2474947566116458E-6"/>
    <n v="1.0067668572870845E-3"/>
    <n v="4.8597989759278315E-2"/>
    <n v="7.8033233455442552E-2"/>
    <n v="0.11377999392675922"/>
    <n v="0.125"/>
  </r>
  <r>
    <n v="2012"/>
    <n v="6"/>
    <n v="65"/>
    <x v="238"/>
    <s v="https://boardgamegeek.com/boardgame/103343/game-thrones-board-game-second-edition"/>
    <n v="2011"/>
    <n v="0.12403473458920847"/>
    <n v="94"/>
    <n v="6.1992508318703765E-6"/>
    <n v="9.9899247949452046E-4"/>
    <n v="4.8222710090889256E-2"/>
    <n v="7.7430651206268478E-2"/>
    <n v="0.11290137078613866"/>
    <n v="0.12403473458920847"/>
  </r>
  <r>
    <n v="2012"/>
    <n v="6"/>
    <n v="66"/>
    <x v="220"/>
    <s v="https://boardgamegeek.com/boardgame/102680/trajan"/>
    <n v="2011"/>
    <n v="0.12309149097933272"/>
    <n v="94"/>
    <n v="6.1521075558151272E-6"/>
    <n v="9.9139546825635465E-4"/>
    <n v="4.7855992144543287E-2"/>
    <n v="7.6841816415750178E-2"/>
    <n v="0.11204279276851371"/>
    <n v="0.12309149097933272"/>
  </r>
  <r>
    <n v="2012"/>
    <n v="6"/>
    <n v="67"/>
    <x v="26"/>
    <s v="https://boardgamegeek.com/boardgame/31481/galaxy-trucker"/>
    <n v="2007"/>
    <n v="0.12216944435630522"/>
    <n v="94"/>
    <n v="6.1060237042734011E-6"/>
    <n v="9.8396918040885399E-4"/>
    <n v="4.7497515245795548E-2"/>
    <n v="7.6266214180618117E-2"/>
    <n v="0.11120350909516766"/>
    <n v="0.12216944435630522"/>
  </r>
  <r>
    <n v="2012"/>
    <n v="6"/>
    <n v="68"/>
    <x v="40"/>
    <s v="https://boardgamegeek.com/boardgame/21790/thurn-and-taxis"/>
    <n v="2006"/>
    <n v="0.12126781251816648"/>
    <n v="94"/>
    <n v="6.060960182824074E-6"/>
    <n v="9.7670731599195076E-4"/>
    <n v="4.7146975287103501E-2"/>
    <n v="7.5703356198887392E-2"/>
    <n v="0.11038280777462686"/>
    <n v="0.12126781251816648"/>
  </r>
  <r>
    <n v="2012"/>
    <n v="6"/>
    <n v="69"/>
    <x v="239"/>
    <s v="https://boardgamegeek.com/boardgame/70919/takenoko"/>
    <n v="2011"/>
    <n v="0.1203858530857692"/>
    <n v="94"/>
    <n v="6.0168798873885039E-6"/>
    <n v="9.696038957838762E-4"/>
    <n v="4.6804083643393564E-2"/>
    <n v="7.515277902859549E-2"/>
    <n v="0.10958001306373238"/>
    <n v="0.1203858530857692"/>
  </r>
  <r>
    <n v="2012"/>
    <n v="6"/>
    <n v="70"/>
    <x v="208"/>
    <s v="https://boardgamegeek.com/boardgame/91312/discworld-ankh-morpork"/>
    <n v="2011"/>
    <n v="0.11952286093343936"/>
    <n v="94"/>
    <n v="5.9737475758150824E-6"/>
    <n v="9.6265324060735994E-4"/>
    <n v="4.6468566173143461E-2"/>
    <n v="7.4614042483851742E-2"/>
    <n v="0.10879448312892494"/>
    <n v="0.11952286093343936"/>
  </r>
  <r>
    <n v="2012"/>
    <n v="6"/>
    <n v="71"/>
    <x v="72"/>
    <s v="https://boardgamegeek.com/boardgame/432/6-nimmt"/>
    <n v="1994"/>
    <n v="0.11867816581938533"/>
    <n v="94"/>
    <n v="5.9315297494471785E-6"/>
    <n v="9.5584995224462445E-4"/>
    <n v="4.6140162297123373E-2"/>
    <n v="7.4086728155582537E-2"/>
    <n v="0.10802560788934869"/>
    <n v="0.11867816581938533"/>
  </r>
  <r>
    <n v="2012"/>
    <n v="6"/>
    <n v="72"/>
    <x v="252"/>
    <s v="https://boardgamegeek.com/boardgame/1927/munchkin"/>
    <n v="2001"/>
    <n v="0.11785113019775793"/>
    <n v="94"/>
    <n v="5.8901945437699929E-6"/>
    <n v="9.4918889581542217E-4"/>
    <n v="4.5818624147760126E-2"/>
    <n v="7.3570438045675202E-2"/>
    <n v="0.10727280702530086"/>
    <n v="0.11785113019775793"/>
  </r>
  <r>
    <n v="2012"/>
    <n v="6"/>
    <n v="73"/>
    <x v="207"/>
    <s v="https://boardgamegeek.com/boardgame/100423/elder-sign"/>
    <n v="2011"/>
    <n v="0.11704114719613057"/>
    <n v="94"/>
    <n v="5.8497116273251006E-6"/>
    <n v="9.4266518348738748E-4"/>
    <n v="4.5503715782813911E-2"/>
    <n v="7.3064793304387782E-2"/>
    <n v="0.10653552813725334"/>
    <n v="0.11704114719613057"/>
  </r>
  <r>
    <n v="2012"/>
    <n v="6"/>
    <n v="74"/>
    <x v="247"/>
    <s v="https://boardgamegeek.com/boardgame/63628/manhattan-project"/>
    <n v="2012"/>
    <n v="0.11624763874381928"/>
    <n v="94"/>
    <n v="5.8100521081639661E-6"/>
    <n v="9.3627415940127415E-4"/>
    <n v="4.5195212457699314E-2"/>
    <n v="7.2569433061923191E-2"/>
    <n v="0.10581324504217486"/>
    <n v="0.11624763874381928"/>
  </r>
  <r>
    <n v="2012"/>
    <n v="6"/>
    <n v="75"/>
    <x v="32"/>
    <s v="https://boardgamegeek.com/boardgame/12/ra"/>
    <n v="1999"/>
    <n v="0.11547005383792514"/>
    <n v="94"/>
    <n v="5.7711884471848141E-6"/>
    <n v="9.300113857054267E-4"/>
    <n v="4.4892899951350408E-2"/>
    <n v="7.2084013345978665E-2"/>
    <n v="0.10510545619521346"/>
    <n v="0.11547005383792514"/>
  </r>
  <r>
    <n v="2012"/>
    <n v="6"/>
    <n v="76"/>
    <x v="131"/>
    <s v="https://boardgamegeek.com/boardgame/66362/glen-more"/>
    <n v="2010"/>
    <n v="0.11470786693528087"/>
    <n v="94"/>
    <n v="5.7330943777621887E-6"/>
    <n v="9.2387262960430235E-4"/>
    <n v="4.4596573941035514E-2"/>
    <n v="7.1608206077892894E-2"/>
    <n v="0.1044116832259821"/>
    <n v="0.11470786693528087"/>
  </r>
  <r>
    <n v="2012"/>
    <n v="6"/>
    <n v="77"/>
    <x v="243"/>
    <s v="https://boardgamegeek.com/boardgame/106217/hawaii"/>
    <n v="2011"/>
    <n v="0.11396057645963795"/>
    <n v="94"/>
    <n v="5.6957448311362292E-6"/>
    <n v="9.1785385133515357E-4"/>
    <n v="4.4306039421975509E-2"/>
    <n v="7.1141698140733914E-2"/>
    <n v="0.10373146957974068"/>
    <n v="0.11396057645963795"/>
  </r>
  <r>
    <n v="2012"/>
    <n v="6"/>
    <n v="78"/>
    <x v="213"/>
    <s v="https://boardgamegeek.com/boardgame/90137/blood-bowl-team-manager-card-game"/>
    <n v="2011"/>
    <n v="0.11322770341445956"/>
    <n v="94"/>
    <n v="5.6591158670801173E-6"/>
    <n v="9.1195119299527637E-4"/>
    <n v="4.4021110168020065E-2"/>
    <n v="7.0684190513313067E-2"/>
    <n v="0.10306437925470482"/>
    <n v="0.11322770341445956"/>
  </r>
  <r>
    <n v="2012"/>
    <n v="6"/>
    <n v="79"/>
    <x v="253"/>
    <s v="https://boardgamegeek.com/boardgame/50381/cards-against-humanity"/>
    <n v="2009"/>
    <n v="0.1125087900926024"/>
    <n v="94"/>
    <n v="5.6231846094100302E-6"/>
    <n v="9.0616096814961271E-4"/>
    <n v="4.3741608229992679E-2"/>
    <n v="7.0235397464683394E-2"/>
    <n v="0.10240999562754663"/>
    <n v="0.1125087900926024"/>
  </r>
  <r>
    <n v="2012"/>
    <n v="6"/>
    <n v="80"/>
    <x v="33"/>
    <s v="https://boardgamegeek.com/boardgame/6249/alhambra"/>
    <n v="2003"/>
    <n v="0.11180339887498948"/>
    <n v="94"/>
    <n v="5.5879291859428576E-6"/>
    <n v="9.0047965215510014E-4"/>
    <n v="4.3467363468633981E-2"/>
    <n v="6.9795045804192143E-2"/>
    <n v="0.10176792035989873"/>
    <n v="0.11180339887498948"/>
  </r>
  <r>
    <n v="2012"/>
    <n v="6"/>
    <n v="81"/>
    <x v="198"/>
    <s v="https://boardgamegeek.com/boardgameexpansion/92539/7-wonders-leaders"/>
    <n v="2011"/>
    <n v="0.1111111111111111"/>
    <n v="94"/>
    <n v="5.5533286725436847E-6"/>
    <n v="8.9490387314407512E-4"/>
    <n v="4.3198213119358501E-2"/>
    <n v="6.9362874182615594E-2"/>
    <n v="0.10113777237934152"/>
    <n v="0.1111111111111111"/>
  </r>
  <r>
    <n v="2012"/>
    <n v="6"/>
    <n v="82"/>
    <x v="66"/>
    <s v="https://boardgamegeek.com/boardgame/93/el-grande"/>
    <n v="1995"/>
    <n v="0.11043152607484653"/>
    <n v="94"/>
    <n v="5.5193630409378076E-6"/>
    <n v="8.8943040361431978E-4"/>
    <n v="4.2934001386294947E-2"/>
    <n v="6.8938632440314326E-2"/>
    <n v="0.10051918692895033"/>
    <n v="0.11043152607484653"/>
  </r>
  <r>
    <n v="2012"/>
    <n v="6"/>
    <n v="83"/>
    <x v="143"/>
    <s v="https://boardgamegeek.com/boardgame/521/crokinole"/>
    <n v="1876"/>
    <n v="0.10976425998969035"/>
    <n v="94"/>
    <n v="5.486013109991583E-6"/>
    <n v="8.8405615257810416E-4"/>
    <n v="4.2674579063309868E-2"/>
    <n v="6.8522080998715193E-2"/>
    <n v="9.9911814680017502E-2"/>
    <n v="0.10976425998969035"/>
  </r>
  <r>
    <n v="2012"/>
    <n v="6"/>
    <n v="84"/>
    <x v="55"/>
    <s v="https://boardgamegeek.com/boardgame/42/tigris-euphrates"/>
    <n v="1997"/>
    <n v="0.10910894511799619"/>
    <n v="94"/>
    <n v="5.4532605001928722E-6"/>
    <n v="8.7877815822683212E-4"/>
    <n v="4.2419803179920314E-2"/>
    <n v="6.8112990291757325E-2"/>
    <n v="9.9315320903045692E-2"/>
    <n v="0.10910894511799619"/>
  </r>
  <r>
    <n v="2012"/>
    <n v="6"/>
    <n v="85"/>
    <x v="195"/>
    <s v="https://boardgamegeek.com/boardgame/25669/qwirkle"/>
    <n v="2006"/>
    <n v="0.10846522890932808"/>
    <n v="94"/>
    <n v="5.4210875910856724E-6"/>
    <n v="8.7359358107174767E-4"/>
    <n v="4.2169536670186435E-2"/>
    <n v="6.7711140234236925E-2"/>
    <n v="9.8729384692543179E-2"/>
    <n v="0.10846522890932808"/>
  </r>
  <r>
    <n v="2012"/>
    <n v="6"/>
    <n v="86"/>
    <x v="254"/>
    <s v="https://boardgamegeek.com/boardgame/119890/agricola-all-creatures-big-and-small"/>
    <n v="2012"/>
    <n v="0.10783277320343841"/>
    <n v="94"/>
    <n v="5.3894774814349944E-6"/>
    <n v="8.6849969752461305E-4"/>
    <n v="4.1923648062842246E-2"/>
    <n v="6.7316319724253601E-2"/>
    <n v="9.8153698241542617E-2"/>
    <n v="0.10783277320343841"/>
  </r>
  <r>
    <n v="2012"/>
    <n v="6"/>
    <n v="87"/>
    <x v="88"/>
    <s v="https://boardgamegeek.com/boardgame/18291/unpublished-prototype"/>
    <m/>
    <n v="0.10721125348377948"/>
    <n v="94"/>
    <n v="5.3584139519173948E-6"/>
    <n v="8.6349389388538922E-4"/>
    <n v="4.1682011191072857E-2"/>
    <n v="6.6928326177203137E-2"/>
    <n v="9.7587966162117387E-2"/>
    <n v="0.10721125348377948"/>
  </r>
  <r>
    <n v="2012"/>
    <n v="6"/>
    <n v="88"/>
    <x v="38"/>
    <s v="https://boardgamegeek.com/boardgame/9674/ingenious"/>
    <n v="2004"/>
    <n v="0.10660035817780521"/>
    <n v="94"/>
    <n v="5.3278814301500909E-6"/>
    <n v="8.5857366070677202E-4"/>
    <n v="4.1444504920483023E-2"/>
    <n v="6.6546965088979754E-2"/>
    <n v="9.7031904848488268E-2"/>
    <n v="0.10660035817780521"/>
  </r>
  <r>
    <n v="2012"/>
    <n v="6"/>
    <n v="89"/>
    <x v="59"/>
    <s v="https://boardgamegeek.com/boardgame/45/perudo"/>
    <n v="1800"/>
    <n v="0.105999788000636"/>
    <n v="94"/>
    <n v="5.2978649578873555E-6"/>
    <n v="8.537365875079801E-4"/>
    <n v="4.1211012893924648E-2"/>
    <n v="6.6172049626248383E-2"/>
    <n v="9.648524187960103E-2"/>
    <n v="0.105999788000636"/>
  </r>
  <r>
    <n v="2012"/>
    <n v="6"/>
    <n v="90"/>
    <x v="63"/>
    <s v="https://boardgamegeek.com/boardgame/18/roborally"/>
    <n v="1994"/>
    <n v="0.10540925533894598"/>
    <n v="94"/>
    <n v="5.2683501602272249E-6"/>
    <n v="8.4898035781249984E-4"/>
    <n v="4.0981423291961999E-2"/>
    <n v="6.5803400241826598E-2"/>
    <n v="9.5947715458315874E-2"/>
    <n v="0.10540925533894598"/>
  </r>
  <r>
    <n v="2012"/>
    <n v="6"/>
    <n v="91"/>
    <x v="249"/>
    <s v="https://boardgamegeek.com/boardgame/93260/summoner-wars-master-set"/>
    <n v="2011"/>
    <n v="0.10482848367219183"/>
    <n v="94"/>
    <n v="5.2393232166845436E-6"/>
    <n v="8.4430274448658415E-4"/>
    <n v="4.0755628607854824E-2"/>
    <n v="6.5440844313377544E-2"/>
    <n v="9.5419073884586911E-2"/>
    <n v="0.10482848367219183"/>
  </r>
  <r>
    <n v="2012"/>
    <n v="6"/>
    <n v="92"/>
    <x v="79"/>
    <s v="https://boardgamegeek.com/boardgame/760/battle-line"/>
    <n v="2000"/>
    <n v="0.10425720702853739"/>
    <n v="94"/>
    <n v="5.2107708339980967E-6"/>
    <n v="8.3970160535719622E-4"/>
    <n v="4.0533525436030553E-2"/>
    <n v="6.5084215803762113E-2"/>
    <n v="9.4899075060222896E-2"/>
    <n v="0.10425720702853739"/>
  </r>
  <r>
    <n v="2012"/>
    <n v="6"/>
    <n v="93"/>
    <x v="224"/>
    <s v="https://boardgamegeek.com/boardgame/97207/dungeon-petz"/>
    <n v="2011"/>
    <n v="0.10369516947304253"/>
    <n v="94"/>
    <n v="5.1826802205503133E-6"/>
    <n v="8.3517487908981315E-4"/>
    <n v="4.03150142731004E-2"/>
    <n v="6.4733354941532859E-2"/>
    <n v="9.4387486023016373E-2"/>
    <n v="0.10369516947304253"/>
  </r>
  <r>
    <n v="2012"/>
    <n v="6"/>
    <n v="94"/>
    <x v="225"/>
    <s v="https://boardgamegeek.com/boardgame/108044/nefarious"/>
    <n v="2011"/>
    <n v="0.10314212462587934"/>
    <n v="94"/>
    <n v="5.1550390622877288E-6"/>
    <n v="8.3072058130807477E-4"/>
    <n v="4.0099999330549536E-2"/>
    <n v="6.4388107920172744E-2"/>
    <n v="9.388408250820475E-2"/>
    <n v="0.10314212462587934"/>
  </r>
  <r>
    <n v="2012"/>
    <n v="6"/>
    <n v="95"/>
    <x v="47"/>
    <s v="https://boardgamegeek.com/boardgame/37046/ghost-stories"/>
    <n v="2008"/>
    <n v="0.10259783520851541"/>
    <n v="94"/>
    <n v="5.1278355000392463E-6"/>
    <n v="8.2633680093868202E-4"/>
    <n v="3.9888388358300449E-2"/>
    <n v="6.4048326614792858E-2"/>
    <n v="9.3388648535388211E-2"/>
    <n v="0.10259783520851541"/>
  </r>
  <r>
    <n v="2012"/>
    <n v="6"/>
    <n v="96"/>
    <x v="112"/>
    <s v="https://boardgamegeek.com/boardgame/54998/cyclades"/>
    <n v="2009"/>
    <n v="0.10206207261596577"/>
    <n v="94"/>
    <n v="5.1010581081373051E-6"/>
    <n v="8.2202169676625649E-4"/>
    <n v="3.9680092478411394E-2"/>
    <n v="6.3713868315103894E-2"/>
    <n v="9.2900976019176351E-2"/>
    <n v="0.10206207261596577"/>
  </r>
  <r>
    <n v="2012"/>
    <n v="6"/>
    <n v="97"/>
    <x v="25"/>
    <s v="https://boardgamegeek.com/boardgame/53953/thunderstone"/>
    <n v="2009"/>
    <n v="0.10153461651336192"/>
    <n v="94"/>
    <n v="5.0746958742544224E-6"/>
    <n v="8.1777349418405353E-4"/>
    <n v="3.9475026028228909E-2"/>
    <n v="6.338459547356802E-2"/>
    <n v="9.2420864401969158E-2"/>
    <n v="0.10153461651336192"/>
  </r>
  <r>
    <n v="2012"/>
    <n v="6"/>
    <n v="98"/>
    <x v="237"/>
    <s v="https://boardgamegeek.com/boardgame/105134/risk-legacy"/>
    <n v="2011"/>
    <n v="0.10101525445522107"/>
    <n v="94"/>
    <n v="5.0487381803742789E-6"/>
    <n v="8.1359048212750458E-4"/>
    <n v="3.927310641236581E-2"/>
    <n v="6.3060375467721586E-2"/>
    <n v="9.1948120307400724E-2"/>
    <n v="0.10101525445522107"/>
  </r>
  <r>
    <n v="2012"/>
    <n v="6"/>
    <n v="99"/>
    <x v="64"/>
    <s v="https://boardgamegeek.com/boardgame/25554/notre-dame"/>
    <n v="2007"/>
    <n v="0.10050378152592121"/>
    <n v="94"/>
    <n v="5.0231747848226812E-6"/>
    <n v="8.0947101017855546E-4"/>
    <n v="3.9074253962923709E-2"/>
    <n v="6.274108037573603E-2"/>
    <n v="9.1482557213085208E-2"/>
    <n v="0.10050378152592121"/>
  </r>
  <r>
    <n v="2012"/>
    <n v="6"/>
    <n v="100"/>
    <x v="62"/>
    <s v="https://boardgamegeek.com/boardgame/27588/zooloretto"/>
    <n v="2007"/>
    <n v="0.1"/>
    <n v="94"/>
    <n v="4.997995805289317E-6"/>
    <n v="8.0541348582966767E-4"/>
    <n v="3.8878391807422655E-2"/>
    <n v="6.2426586764354045E-2"/>
    <n v="9.1023995141407382E-2"/>
    <n v="0.1"/>
  </r>
  <r>
    <n v="2012"/>
    <n v="7"/>
    <n v="1"/>
    <x v="147"/>
    <s v="https://boardgamegeek.com/boardgame/68448/7-wonders"/>
    <n v="2010"/>
    <n v="1"/>
    <n v="93"/>
    <n v="5.5533286725436855E-5"/>
    <n v="8.4780366929438702E-3"/>
    <n v="0.39271102835780453"/>
    <n v="0.62740288205380956"/>
    <n v="0.91115110251659037"/>
    <n v="1"/>
  </r>
  <r>
    <n v="2012"/>
    <n v="7"/>
    <n v="2"/>
    <x v="0"/>
    <s v="https://boardgamegeek.com/boardgame/36218/dominion"/>
    <n v="2008"/>
    <n v="0.70710678118654746"/>
    <n v="93"/>
    <n v="3.9267963625133276E-5"/>
    <n v="5.9948772367289819E-3"/>
    <n v="0.27768863119854614"/>
    <n v="0.44364083243623237"/>
    <n v="0.64428112327508014"/>
    <n v="0.70710678118654746"/>
  </r>
  <r>
    <n v="2012"/>
    <n v="7"/>
    <n v="3"/>
    <x v="244"/>
    <s v="https://boardgamegeek.com/boardgame/110327/lords-waterdeep"/>
    <n v="2012"/>
    <n v="0.57735026918962584"/>
    <n v="93"/>
    <n v="3.2062158039915646E-5"/>
    <n v="4.8947967668706684E-3"/>
    <n v="0.22673181793611322"/>
    <n v="0.36223122284411402"/>
    <n v="0.52605333431037782"/>
    <n v="0.57735026918962584"/>
  </r>
  <r>
    <n v="2012"/>
    <n v="7"/>
    <n v="4"/>
    <x v="190"/>
    <s v="https://boardgamegeek.com/boardgame/70323/king-tokyo"/>
    <n v="2011"/>
    <n v="0.5"/>
    <n v="93"/>
    <n v="2.7766643362718428E-5"/>
    <n v="4.2390183464719351E-3"/>
    <n v="0.19635551417890226"/>
    <n v="0.31370144102690478"/>
    <n v="0.45557555125829519"/>
    <n v="0.5"/>
  </r>
  <r>
    <n v="2012"/>
    <n v="7"/>
    <n v="5"/>
    <x v="229"/>
    <s v="https://boardgamegeek.com/boardgame/72125/eclipse"/>
    <n v="2011"/>
    <n v="0.44721359549995793"/>
    <n v="93"/>
    <n v="2.4835240826412701E-5"/>
    <n v="3.7914932722320012E-3"/>
    <n v="0.17562571098437971"/>
    <n v="0.28058309871032022"/>
    <n v="0.40747916060019512"/>
    <n v="0.44721359549995793"/>
  </r>
  <r>
    <n v="2012"/>
    <n v="7"/>
    <n v="6"/>
    <x v="1"/>
    <s v="https://boardgamegeek.com/boardgame/31260/agricola"/>
    <n v="2007"/>
    <n v="0.40824829046386307"/>
    <n v="93"/>
    <n v="2.2671369369499136E-5"/>
    <n v="3.461143986384238E-3"/>
    <n v="0.16032360597337936"/>
    <n v="0.2561361540305685"/>
    <n v="0.37197587995666209"/>
    <n v="0.40824829046386307"/>
  </r>
  <r>
    <n v="2012"/>
    <n v="7"/>
    <n v="7"/>
    <x v="5"/>
    <s v="https://boardgamegeek.com/boardgame/822/carcassonne"/>
    <n v="2000"/>
    <n v="0.3779644730092272"/>
    <n v="93"/>
    <n v="2.0989609451650054E-5"/>
    <n v="3.2043966708014213E-3"/>
    <n v="0.14843081687816925"/>
    <n v="0.23713599967993845"/>
    <n v="0.34438274629445942"/>
    <n v="0.3779644730092272"/>
  </r>
  <r>
    <n v="2012"/>
    <n v="7"/>
    <n v="8"/>
    <x v="4"/>
    <s v="https://boardgamegeek.com/boardgame/28143/race-galaxy"/>
    <n v="2007"/>
    <n v="0.35355339059327373"/>
    <n v="93"/>
    <n v="1.9633981812566638E-5"/>
    <n v="2.997438618364491E-3"/>
    <n v="0.13884431559927307"/>
    <n v="0.22182041621811618"/>
    <n v="0.32214056163754007"/>
    <n v="0.35355339059327373"/>
  </r>
  <r>
    <n v="2012"/>
    <n v="7"/>
    <n v="9"/>
    <x v="11"/>
    <s v="https://boardgamegeek.com/boardgame/9209/ticket-ride"/>
    <n v="2004"/>
    <n v="0.33333333333333331"/>
    <n v="93"/>
    <n v="1.8511095575145616E-5"/>
    <n v="2.8260122309812898E-3"/>
    <n v="0.13090367611926818"/>
    <n v="0.20913429401793651"/>
    <n v="0.30371703417219675"/>
    <n v="0.33333333333333331"/>
  </r>
  <r>
    <n v="2012"/>
    <n v="7"/>
    <n v="10"/>
    <x v="6"/>
    <s v="https://boardgamegeek.com/boardgame/13/catan"/>
    <n v="1995"/>
    <n v="0.31622776601683794"/>
    <n v="93"/>
    <n v="1.7561167200757417E-5"/>
    <n v="2.6809906036184207E-3"/>
    <n v="0.12418613118776362"/>
    <n v="0.19840221178440187"/>
    <n v="0.28813127765260027"/>
    <n v="0.31622776601683794"/>
  </r>
  <r>
    <n v="2012"/>
    <n v="7"/>
    <n v="11"/>
    <x v="3"/>
    <s v="https://boardgamegeek.com/boardgame/40692/small-world"/>
    <n v="2009"/>
    <n v="0.30151134457776363"/>
    <n v="93"/>
    <n v="1.6743915949408939E-5"/>
    <n v="2.5562242426691228E-3"/>
    <n v="0.11840683019067791"/>
    <n v="0.18916908656000817"/>
    <n v="0.27472239403328891"/>
    <n v="0.30151134457776363"/>
  </r>
  <r>
    <n v="2012"/>
    <n v="7"/>
    <n v="12"/>
    <x v="8"/>
    <s v="https://boardgamegeek.com/boardgame/34635/stone-age"/>
    <n v="2008"/>
    <n v="0.28867513459481292"/>
    <n v="93"/>
    <n v="1.6031079019957823E-5"/>
    <n v="2.4473983834353342E-3"/>
    <n v="0.11336590896805661"/>
    <n v="0.18111561142205701"/>
    <n v="0.26302666715518891"/>
    <n v="0.28867513459481292"/>
  </r>
  <r>
    <n v="2012"/>
    <n v="7"/>
    <n v="13"/>
    <x v="216"/>
    <s v="https://boardgamegeek.com/boardgame/107529/kingdom-builder"/>
    <n v="2011"/>
    <n v="0.27735009811261457"/>
    <n v="93"/>
    <n v="1.5402162521815869E-5"/>
    <n v="2.3513843085903288E-3"/>
    <n v="0.10891844224494285"/>
    <n v="0.17401025089376124"/>
    <n v="0.25270784767839327"/>
    <n v="0.27735009811261457"/>
  </r>
  <r>
    <n v="2012"/>
    <n v="7"/>
    <n v="14"/>
    <x v="184"/>
    <s v="https://boardgamegeek.com/boardgame/84876/castles-burgundy"/>
    <n v="2011"/>
    <n v="0.2672612419124244"/>
    <n v="93"/>
    <n v="1.4841895177719006E-5"/>
    <n v="2.2658506155352823E-3"/>
    <n v="0.10495643715161215"/>
    <n v="0.16768047343713546"/>
    <n v="0.24351537522845865"/>
    <n v="0.2672612419124244"/>
  </r>
  <r>
    <n v="2012"/>
    <n v="7"/>
    <n v="15"/>
    <x v="2"/>
    <s v="https://boardgamegeek.com/boardgame/30549/pandemic"/>
    <n v="2008"/>
    <n v="0.2581988897471611"/>
    <n v="93"/>
    <n v="1.4338632976518555E-5"/>
    <n v="2.1890196613538007E-3"/>
    <n v="0.10139755151345102"/>
    <n v="0.16199472757046268"/>
    <n v="0.23525820306168541"/>
    <n v="0.2581988897471611"/>
  </r>
  <r>
    <n v="2012"/>
    <n v="7"/>
    <n v="16"/>
    <x v="9"/>
    <s v="https://boardgamegeek.com/boardgame/3076/puerto-rico"/>
    <n v="2002"/>
    <n v="0.25"/>
    <n v="93"/>
    <n v="1.3883321681359214E-5"/>
    <n v="2.1195091732359676E-3"/>
    <n v="9.8177757089451131E-2"/>
    <n v="0.15685072051345239"/>
    <n v="0.22778777562914759"/>
    <n v="0.25"/>
  </r>
  <r>
    <n v="2012"/>
    <n v="7"/>
    <n v="17"/>
    <x v="203"/>
    <s v="https://boardgamegeek.com/boardgame/91536/quarriors"/>
    <n v="2011"/>
    <n v="0.24253562503633297"/>
    <n v="93"/>
    <n v="1.346880040627572E-5"/>
    <n v="2.0562259284041067E-3"/>
    <n v="9.5246414721421202E-2"/>
    <n v="0.15216755014851741"/>
    <n v="0.22098660215140514"/>
    <n v="0.24253562503633297"/>
  </r>
  <r>
    <n v="2012"/>
    <n v="7"/>
    <n v="18"/>
    <x v="7"/>
    <s v="https://boardgamegeek.com/boardgame/2651/power-grid"/>
    <n v="2004"/>
    <n v="0.23570226039551587"/>
    <n v="93"/>
    <n v="1.3089321208377763E-5"/>
    <n v="1.9982924122429941E-3"/>
    <n v="9.2562877066182062E-2"/>
    <n v="0.14788027747874416"/>
    <n v="0.21476037442502677"/>
    <n v="0.23570226039551587"/>
  </r>
  <r>
    <n v="2012"/>
    <n v="7"/>
    <n v="19"/>
    <x v="152"/>
    <s v="https://boardgamegeek.com/boardgame/41114/resistance"/>
    <n v="2009"/>
    <n v="0.22941573387056174"/>
    <n v="93"/>
    <n v="1.2740209728360421E-5"/>
    <n v="1.9449950096932683E-3"/>
    <n v="9.009408876976871E-2"/>
    <n v="0.14393609261888021"/>
    <n v="0.20903239885081501"/>
    <n v="0.22941573387056174"/>
  </r>
  <r>
    <n v="2012"/>
    <n v="7"/>
    <n v="20"/>
    <x v="234"/>
    <s v="https://boardgamegeek.com/boardgame/96848/mage-knight-board-game"/>
    <n v="2011"/>
    <n v="0.22360679774997896"/>
    <n v="93"/>
    <n v="1.2417620413206351E-5"/>
    <n v="1.8957466361160006E-3"/>
    <n v="8.7812855492189854E-2"/>
    <n v="0.14029154935516011"/>
    <n v="0.20373958030009756"/>
    <n v="0.22360679774997896"/>
  </r>
  <r>
    <n v="2012"/>
    <n v="7"/>
    <n v="21"/>
    <x v="34"/>
    <s v="https://boardgamegeek.com/boardgame/39856/dixit"/>
    <n v="2008"/>
    <n v="0.21821789023599239"/>
    <n v="93"/>
    <n v="1.2118356667095274E-5"/>
    <n v="1.8500592804775414E-3"/>
    <n v="8.5696572080647085E-2"/>
    <n v="0.13691053324976349"/>
    <n v="0.19882947127736877"/>
    <n v="0.21821789023599239"/>
  </r>
  <r>
    <n v="2012"/>
    <n v="7"/>
    <n v="22"/>
    <x v="129"/>
    <s v="https://boardgamegeek.com/boardgame/63888/innovation"/>
    <n v="2010"/>
    <n v="0.21320071635561041"/>
    <n v="93"/>
    <n v="1.1839736511444648E-5"/>
    <n v="1.8075234962247834E-3"/>
    <n v="8.3726272566632357E-2"/>
    <n v="0.13376274389744675"/>
    <n v="0.19425806776474128"/>
    <n v="0.21320071635561041"/>
  </r>
  <r>
    <n v="2012"/>
    <n v="7"/>
    <n v="23"/>
    <x v="21"/>
    <s v="https://boardgamegeek.com/boardgame/478/citadels"/>
    <n v="2000"/>
    <n v="0.20851441405707477"/>
    <n v="93"/>
    <n v="1.1579490742217994E-5"/>
    <n v="1.7677928533835711E-3"/>
    <n v="8.1885909971778886E-2"/>
    <n v="0.13082254432917009"/>
    <n v="0.1899881382587045"/>
    <n v="0.20851441405707477"/>
  </r>
  <r>
    <n v="2012"/>
    <n v="7"/>
    <n v="24"/>
    <x v="19"/>
    <s v="https://boardgamegeek.com/boardgame/11/bohnanza"/>
    <n v="1997"/>
    <n v="0.20412414523193154"/>
    <n v="93"/>
    <n v="1.1335684684749568E-5"/>
    <n v="1.730571993192119E-3"/>
    <n v="8.0161802986689679E-2"/>
    <n v="0.12806807701528425"/>
    <n v="0.18598793997833105"/>
    <n v="0.20412414523193154"/>
  </r>
  <r>
    <n v="2012"/>
    <n v="7"/>
    <n v="25"/>
    <x v="255"/>
    <s v="https://boardgamegeek.com/boardgame/101785/d-day-dice"/>
    <n v="2012"/>
    <n v="0.2"/>
    <n v="93"/>
    <n v="1.1106657345087371E-5"/>
    <n v="1.6956073385887742E-3"/>
    <n v="7.8542205671560908E-2"/>
    <n v="0.12548057641076191"/>
    <n v="0.18223022050331808"/>
    <n v="0.2"/>
  </r>
  <r>
    <n v="2012"/>
    <n v="7"/>
    <n v="26"/>
    <x v="149"/>
    <s v="https://boardgamegeek.com/boardgame/48726/alien-frontiers"/>
    <n v="2010"/>
    <n v="0.19611613513818404"/>
    <n v="93"/>
    <n v="1.0890973564113296E-5"/>
    <n v="1.6626797897798631E-3"/>
    <n v="7.7016969107674416E-2"/>
    <n v="0.12304382840295106"/>
    <n v="0.17869143275244903"/>
    <n v="0.19611613513818404"/>
  </r>
  <r>
    <n v="2012"/>
    <n v="7"/>
    <n v="27"/>
    <x v="119"/>
    <s v="https://boardgamegeek.com/boardgame/65244/forbidden-island"/>
    <n v="2010"/>
    <n v="0.19245008972987526"/>
    <n v="93"/>
    <n v="1.0687386013305214E-5"/>
    <n v="1.6315989222902227E-3"/>
    <n v="7.5577272645371063E-2"/>
    <n v="0.120743740948038"/>
    <n v="0.17535111143679258"/>
    <n v="0.19245008972987526"/>
  </r>
  <r>
    <n v="2012"/>
    <n v="7"/>
    <n v="28"/>
    <x v="248"/>
    <s v="https://boardgamegeek.com/boardgame/104006/village"/>
    <n v="2011"/>
    <n v="0.1889822365046136"/>
    <n v="93"/>
    <n v="1.0494804725825027E-5"/>
    <n v="1.6021983354007107E-3"/>
    <n v="7.4215408439084626E-2"/>
    <n v="0.11856799983996923"/>
    <n v="0.17219137314722971"/>
    <n v="0.1889822365046136"/>
  </r>
  <r>
    <n v="2012"/>
    <n v="7"/>
    <n v="29"/>
    <x v="27"/>
    <s v="https://boardgamegeek.com/boardgame/12333/twilight-struggle"/>
    <n v="2005"/>
    <n v="0.18569533817705186"/>
    <n v="93"/>
    <n v="1.0312272458563181E-5"/>
    <n v="1.5743318907736664E-3"/>
    <n v="7.292460721676032E-2"/>
    <n v="0.11650579035623915"/>
    <n v="0.1691965121122119"/>
    <n v="0.18569533817705186"/>
  </r>
  <r>
    <n v="2012"/>
    <n v="7"/>
    <n v="30"/>
    <x v="20"/>
    <s v="https://boardgamegeek.com/boardgame/35677/le-havre"/>
    <n v="2008"/>
    <n v="0.18257418583505536"/>
    <n v="93"/>
    <n v="1.0138944610641321E-5"/>
    <n v="1.5478706466939523E-3"/>
    <n v="7.1698896270873502E-2"/>
    <n v="0.11454757038154155"/>
    <n v="0.16635267071467955"/>
    <n v="0.18257418583505536"/>
  </r>
  <r>
    <n v="2012"/>
    <n v="7"/>
    <n v="31"/>
    <x v="28"/>
    <s v="https://boardgamegeek.com/boardgame/50/lost-cities"/>
    <n v="1999"/>
    <n v="0.17960530202677491"/>
    <n v="93"/>
    <n v="9.9740727348615768E-6"/>
    <n v="1.5227003408302638E-3"/>
    <n v="7.0532982857448842E-2"/>
    <n v="0.1126848841237435"/>
    <n v="0.16364756895952115"/>
    <n v="0.17960530202677491"/>
  </r>
  <r>
    <n v="2012"/>
    <n v="7"/>
    <n v="32"/>
    <x v="22"/>
    <s v="https://boardgamegeek.com/boardgame/14996/ticket-ride-europe"/>
    <n v="2005"/>
    <n v="0.17677669529663687"/>
    <n v="93"/>
    <n v="9.816990906283319E-6"/>
    <n v="1.4987193091822455E-3"/>
    <n v="6.9422157799636536E-2"/>
    <n v="0.11091020810905809"/>
    <n v="0.16107028081877003"/>
    <n v="0.17677669529663687"/>
  </r>
  <r>
    <n v="2012"/>
    <n v="7"/>
    <n v="33"/>
    <x v="15"/>
    <s v="https://boardgamegeek.com/boardgame/37111/battlestar-galactica-board-game"/>
    <n v="2008"/>
    <n v="0.17407765595569785"/>
    <n v="93"/>
    <n v="9.6671043806797189E-6"/>
    <n v="1.4758367546140654E-3"/>
    <n v="6.8362215284478195E-2"/>
    <n v="0.10921682304777634"/>
    <n v="0.15861104814753779"/>
    <n v="0.17407765595569785"/>
  </r>
  <r>
    <n v="2012"/>
    <n v="7"/>
    <n v="34"/>
    <x v="256"/>
    <s v="https://boardgamegeek.com/boardgame/104162/descent-journeys-dark-second-edition"/>
    <n v="2012"/>
    <n v="0.17149858514250882"/>
    <n v="93"/>
    <n v="9.523880101725688E-6"/>
    <n v="1.4539712976261482E-3"/>
    <n v="6.7349385733223133E-2"/>
    <n v="0.10759870658656068"/>
    <n v="0.15626112493263225"/>
    <n v="0.17149858514250882"/>
  </r>
  <r>
    <n v="2012"/>
    <n v="7"/>
    <n v="35"/>
    <x v="236"/>
    <s v="https://boardgamegeek.com/boardgame/70149/ora-et-labora"/>
    <n v="2011"/>
    <n v="0.1690308509457033"/>
    <n v="93"/>
    <n v="9.3868387110123209E-6"/>
    <n v="1.4330497565571987E-3"/>
    <n v="6.6380279299081926E-2"/>
    <n v="0.10605044303934215"/>
    <n v="0.15401264619849503"/>
    <n v="0.1690308509457033"/>
  </r>
  <r>
    <n v="2012"/>
    <n v="7"/>
    <n v="36"/>
    <x v="257"/>
    <s v="https://boardgamegeek.com/boardgame/96260/dominant-species-card-game"/>
    <n v="2012"/>
    <n v="0.16666666666666666"/>
    <n v="93"/>
    <n v="9.2555477875728081E-6"/>
    <n v="1.4130061154906449E-3"/>
    <n v="6.5451838059634088E-2"/>
    <n v="0.10456714700896826"/>
    <n v="0.15185851708609838"/>
    <n v="0.16666666666666666"/>
  </r>
  <r>
    <n v="2012"/>
    <n v="7"/>
    <n v="37"/>
    <x v="82"/>
    <s v="https://boardgamegeek.com/boardgame/16992/tsuro"/>
    <n v="2004"/>
    <n v="0.16439898730535729"/>
    <n v="93"/>
    <n v="9.1296160993998604E-6"/>
    <n v="1.3937806466576327E-3"/>
    <n v="6.4561295365668514E-2"/>
    <n v="0.10314439844210882"/>
    <n v="0.14979231853588723"/>
    <n v="0.16439898730535729"/>
  </r>
  <r>
    <n v="2012"/>
    <n v="7"/>
    <n v="38"/>
    <x v="223"/>
    <s v="https://boardgamegeek.com/boardgame/100901/flash-point-fire-rescue"/>
    <n v="2011"/>
    <n v="0.16222142113076254"/>
    <n v="93"/>
    <n v="9.0086886926624779E-6"/>
    <n v="1.3753191607281049E-3"/>
    <n v="6.3706141113926237E-2"/>
    <n v="0.10177818714830518"/>
    <n v="0.14780822671510241"/>
    <n v="0.16222142113076254"/>
  </r>
  <r>
    <n v="2012"/>
    <n v="7"/>
    <n v="39"/>
    <x v="17"/>
    <s v="https://boardgamegeek.com/boardgame/15987/arkham-horror"/>
    <n v="2005"/>
    <n v="0.16012815380508713"/>
    <n v="93"/>
    <n v="8.8924426780727557E-6"/>
    <n v="1.3575723635328883E-3"/>
    <n v="6.2884091949832452E-2"/>
    <n v="0.10046486519526736"/>
    <n v="0.14590094388345129"/>
    <n v="0.16012815380508713"/>
  </r>
  <r>
    <n v="2012"/>
    <n v="7"/>
    <n v="40"/>
    <x v="36"/>
    <s v="https://boardgamegeek.com/boardgame/215/tichu"/>
    <n v="1991"/>
    <n v="0.15811388300841897"/>
    <n v="93"/>
    <n v="8.7805836003787085E-6"/>
    <n v="1.3404953018092104E-3"/>
    <n v="6.2093065593881808E-2"/>
    <n v="9.9201105892200936E-2"/>
    <n v="0.14406563882630014"/>
    <n v="0.15811388300841897"/>
  </r>
  <r>
    <n v="2012"/>
    <n v="7"/>
    <n v="41"/>
    <x v="75"/>
    <s v="https://boardgamegeek.com/boardgame/8203/hey-s-my-fish"/>
    <n v="2003"/>
    <n v="0.15617376188860607"/>
    <n v="93"/>
    <n v="8.6728422979500641E-6"/>
    <n v="1.3240468837666813E-3"/>
    <n v="6.1331158633781392E-2"/>
    <n v="9.7983868310096853E-2"/>
    <n v="0.14229789532896689"/>
    <n v="0.15617376188860607"/>
  </r>
  <r>
    <n v="2012"/>
    <n v="7"/>
    <n v="42"/>
    <x v="251"/>
    <s v="https://boardgamegeek.com/boardgame/118063/android-infiltration"/>
    <n v="2012"/>
    <n v="0.15430334996209191"/>
    <n v="93"/>
    <n v="8.5689721761402766E-6"/>
    <n v="1.3081894628227744E-3"/>
    <n v="6.059662724266731E-2"/>
    <n v="9.6810366476774046E-2"/>
    <n v="0.14059366743996332"/>
    <n v="0.15430334996209191"/>
  </r>
  <r>
    <n v="2012"/>
    <n v="7"/>
    <n v="43"/>
    <x v="24"/>
    <s v="https://boardgamegeek.com/boardgame/37380/roll-through-ages-bronze-age"/>
    <n v="2008"/>
    <n v="0.15249857033260467"/>
    <n v="93"/>
    <n v="8.4687468314997334E-6"/>
    <n v="1.2928884749013039E-3"/>
    <n v="5.9887870378412159E-2"/>
    <n v="9.5678042535761745E-2"/>
    <n v="0.13894924049075655"/>
    <n v="0.15249857033260467"/>
  </r>
  <r>
    <n v="2012"/>
    <n v="7"/>
    <n v="44"/>
    <x v="133"/>
    <s v="https://boardgamegeek.com/boardgame/19857/glory-rome"/>
    <n v="2005"/>
    <n v="0.15075567228888181"/>
    <n v="93"/>
    <n v="8.3719579747044695E-6"/>
    <n v="1.2781121213345614E-3"/>
    <n v="5.9203415095338954E-2"/>
    <n v="9.4584543280004083E-2"/>
    <n v="0.13736119701664445"/>
    <n v="0.15075567228888181"/>
  </r>
  <r>
    <n v="2012"/>
    <n v="7"/>
    <n v="45"/>
    <x v="185"/>
    <s v="https://boardgamegeek.com/boardgame/77423/lord-rings-card-game"/>
    <n v="2011"/>
    <n v="0.14907119849998599"/>
    <n v="93"/>
    <n v="8.2784136088042337E-6"/>
    <n v="1.2638310907440004E-3"/>
    <n v="5.8541903661459907E-2"/>
    <n v="9.3527699570106745E-2"/>
    <n v="0.13582638686673174"/>
    <n v="0.14907119849998599"/>
  </r>
  <r>
    <n v="2012"/>
    <n v="7"/>
    <n v="46"/>
    <x v="173"/>
    <s v="https://boardgamegeek.com/boardgame/2653/survive-escape-atlantis"/>
    <n v="1982"/>
    <n v="0.14744195615489714"/>
    <n v="93"/>
    <n v="8.1879364265091919E-6"/>
    <n v="1.2500183143606392E-3"/>
    <n v="5.790208222467598E-2"/>
    <n v="9.2505508227233885E-2"/>
    <n v="0.13434190090773732"/>
    <n v="0.14744195615489714"/>
  </r>
  <r>
    <n v="2012"/>
    <n v="7"/>
    <n v="47"/>
    <x v="49"/>
    <s v="https://boardgamegeek.com/boardgame/2655/hive"/>
    <n v="2000"/>
    <n v="0.14586499149789456"/>
    <n v="93"/>
    <n v="8.100362396055988E-6"/>
    <n v="1.2366487501350957E-3"/>
    <n v="5.7282790812540584E-2"/>
    <n v="9.1516116056533481E-2"/>
    <n v="0.1329050478218797"/>
    <n v="0.14586499149789456"/>
  </r>
  <r>
    <n v="2012"/>
    <n v="7"/>
    <n v="48"/>
    <x v="44"/>
    <s v="https://boardgamegeek.com/boardgame/5782/coloretto"/>
    <n v="2003"/>
    <n v="0.14433756729740646"/>
    <n v="93"/>
    <n v="8.0155395099789115E-6"/>
    <n v="1.2236991917176671E-3"/>
    <n v="5.6682954484028304E-2"/>
    <n v="9.0557805711028505E-2"/>
    <n v="0.13151333357759445"/>
    <n v="0.14433756729740646"/>
  </r>
  <r>
    <n v="2012"/>
    <n v="7"/>
    <n v="49"/>
    <x v="67"/>
    <s v="https://boardgamegeek.com/boardgame/39463/cosmic-encounter"/>
    <n v="2008"/>
    <n v="0.14285714285714285"/>
    <n v="93"/>
    <n v="7.9333266750624079E-6"/>
    <n v="1.2111480989919815E-3"/>
    <n v="5.6101575479686361E-2"/>
    <n v="8.9628983150544211E-2"/>
    <n v="0.13016444321665577"/>
    <n v="0.14285714285714285"/>
  </r>
  <r>
    <n v="2012"/>
    <n v="7"/>
    <n v="50"/>
    <x v="58"/>
    <s v="https://boardgamegeek.com/boardgame/463/magic-gathering"/>
    <n v="1993"/>
    <n v="0.1414213562373095"/>
    <n v="93"/>
    <n v="7.8535927250266572E-6"/>
    <n v="1.1989754473457964E-3"/>
    <n v="5.5537726239709227E-2"/>
    <n v="8.8728166487246476E-2"/>
    <n v="0.12885622465501603"/>
    <n v="0.1414213562373095"/>
  </r>
  <r>
    <n v="2012"/>
    <n v="7"/>
    <n v="51"/>
    <x v="48"/>
    <s v="https://boardgamegeek.com/boardgame/9217/saint-petersburg"/>
    <n v="2004"/>
    <n v="0.14002800840280097"/>
    <n v="93"/>
    <n v="7.7762155402246283E-6"/>
    <n v="1.1871625932787992E-3"/>
    <n v="5.499054317875926E-2"/>
    <n v="8.7853976040172393E-2"/>
    <n v="0.12758667423941447"/>
    <n v="0.14002800840280097"/>
  </r>
  <r>
    <n v="2012"/>
    <n v="7"/>
    <n v="52"/>
    <x v="14"/>
    <s v="https://boardgamegeek.com/boardgame/40834/dominion-intrigue"/>
    <n v="2009"/>
    <n v="0.13867504905630729"/>
    <n v="93"/>
    <n v="7.7010812609079347E-6"/>
    <n v="1.1756921542951644E-3"/>
    <n v="5.4459221122471424E-2"/>
    <n v="8.7005125446880618E-2"/>
    <n v="0.12635392383919664"/>
    <n v="0.13867504905630729"/>
  </r>
  <r>
    <n v="2012"/>
    <n v="7"/>
    <n v="53"/>
    <x v="51"/>
    <s v="https://boardgamegeek.com/boardgame/172/sale"/>
    <n v="1997"/>
    <n v="0.13736056394868904"/>
    <n v="93"/>
    <n v="7.6280835825302534E-6"/>
    <n v="1.1645479013204485E-3"/>
    <n v="5.3943008324097638E-2"/>
    <n v="8.6180413701944111E-2"/>
    <n v="0.12515622928414863"/>
    <n v="0.13736056394868904"/>
  </r>
  <r>
    <n v="2012"/>
    <n v="7"/>
    <n v="54"/>
    <x v="16"/>
    <s v="https://boardgamegeek.com/boardgame/25613/through-ages-story-civilization"/>
    <n v="2006"/>
    <n v="0.13608276348795434"/>
    <n v="93"/>
    <n v="7.5571231231663778E-6"/>
    <n v="1.1537146621280793E-3"/>
    <n v="5.3441201991126445E-2"/>
    <n v="8.537871801018948E-2"/>
    <n v="0.123991959985554"/>
    <n v="0.13608276348795434"/>
  </r>
  <r>
    <n v="2012"/>
    <n v="7"/>
    <n v="55"/>
    <x v="26"/>
    <s v="https://boardgamegeek.com/boardgame/31481/galaxy-trucker"/>
    <n v="2007"/>
    <n v="0.13483997249264842"/>
    <n v="93"/>
    <n v="7.4881068544842632E-6"/>
    <n v="1.1431782344682156E-3"/>
    <n v="5.2953144261326038E-2"/>
    <n v="8.4598987357944022E-2"/>
    <n v="0.12285958959998333"/>
    <n v="0.13483997249264842"/>
  </r>
  <r>
    <n v="2012"/>
    <n v="7"/>
    <n v="56"/>
    <x v="126"/>
    <s v="https://boardgamegeek.com/boardgame/62871/zombie-dice"/>
    <n v="2010"/>
    <n v="0.1336306209562122"/>
    <n v="93"/>
    <n v="7.4209475888595028E-6"/>
    <n v="1.1329253077676411E-3"/>
    <n v="5.2478218575806077E-2"/>
    <n v="8.3840236718567732E-2"/>
    <n v="0.12175768761422932"/>
    <n v="0.1336306209562122"/>
  </r>
  <r>
    <n v="2012"/>
    <n v="7"/>
    <n v="57"/>
    <x v="254"/>
    <s v="https://boardgamegeek.com/boardgame/119890/agricola-all-creatures-big-and-small"/>
    <n v="2012"/>
    <n v="0.13245323570650439"/>
    <n v="93"/>
    <n v="7.3555635162011785E-6"/>
    <n v="1.1229433924188875E-3"/>
    <n v="5.201584640362001E-2"/>
    <n v="8.3101541819613406E-2"/>
    <n v="0.12068491174587129"/>
    <n v="0.13245323570650439"/>
  </r>
  <r>
    <n v="2012"/>
    <n v="7"/>
    <n v="58"/>
    <x v="43"/>
    <s v="https://boardgamegeek.com/boardgame/12942/no-thanks"/>
    <n v="2004"/>
    <n v="0.13130643285972254"/>
    <n v="93"/>
    <n v="7.2918777848932957E-6"/>
    <n v="1.1132207558042985E-3"/>
    <n v="5.1565484278336654E-2"/>
    <n v="8.2382034408394963E-2"/>
    <n v="0.11964000106765685"/>
    <n v="0.13130643285972254"/>
  </r>
  <r>
    <n v="2012"/>
    <n v="7"/>
    <n v="59"/>
    <x v="30"/>
    <s v="https://boardgamegeek.com/boardgame/8217/san-juan"/>
    <n v="2004"/>
    <n v="0.13018891098082389"/>
    <n v="93"/>
    <n v="7.2298181219704674E-6"/>
    <n v="1.103746364309828E-3"/>
    <n v="5.1126621112062016E-2"/>
    <n v="8.1680897960815763E-2"/>
    <n v="0.11862176977561192"/>
    <n v="0.13018891098082389"/>
  </r>
  <r>
    <n v="2012"/>
    <n v="7"/>
    <n v="60"/>
    <x v="148"/>
    <s v="https://boardgamegeek.com/boardgame/62219/dominant-species"/>
    <n v="2010"/>
    <n v="0.12909944487358055"/>
    <n v="93"/>
    <n v="7.1693164882592774E-6"/>
    <n v="1.0945098306769003E-3"/>
    <n v="5.069877575672551E-2"/>
    <n v="8.0997363785231341E-2"/>
    <n v="0.1176291015308427"/>
    <n v="0.12909944487358055"/>
  </r>
  <r>
    <n v="2012"/>
    <n v="7"/>
    <n v="61"/>
    <x v="249"/>
    <s v="https://boardgamegeek.com/boardgame/93260/summoner-wars-master-set"/>
    <n v="2011"/>
    <n v="0.12803687993289598"/>
    <n v="93"/>
    <n v="7.1103087647438444E-6"/>
    <n v="1.0855013661211408E-3"/>
    <n v="5.0281494786172325E-2"/>
    <n v="8.0330707479076516E-2"/>
    <n v="0.11666094431364248"/>
    <n v="0.12803687993289598"/>
  </r>
  <r>
    <n v="2012"/>
    <n v="7"/>
    <n v="62"/>
    <x v="32"/>
    <s v="https://boardgamegeek.com/boardgame/12/ra"/>
    <n v="1999"/>
    <n v="0.1270001270001905"/>
    <n v="93"/>
    <n v="7.0527344668684744E-6"/>
    <n v="1.0767117367161466E-3"/>
    <n v="4.9874350475816592E-2"/>
    <n v="7.9680245701119354E-2"/>
    <n v="0.11571630573597058"/>
    <n v="0.1270001270001905"/>
  </r>
  <r>
    <n v="2012"/>
    <n v="7"/>
    <n v="63"/>
    <x v="37"/>
    <s v="https://boardgamegeek.com/boardgame/15512/diamant"/>
    <n v="2005"/>
    <n v="0.12598815766974239"/>
    <n v="93"/>
    <n v="6.9965364838833505E-6"/>
    <n v="1.0681322236004737E-3"/>
    <n v="4.9476938959389753E-2"/>
    <n v="7.9045333226646142E-2"/>
    <n v="0.11479424876481981"/>
    <n v="0.12598815766974239"/>
  </r>
  <r>
    <n v="2012"/>
    <n v="7"/>
    <n v="64"/>
    <x v="114"/>
    <s v="https://boardgamegeek.com/boardgame/41/cant-stop"/>
    <n v="1980"/>
    <n v="0.125"/>
    <n v="93"/>
    <n v="6.9416608406796069E-6"/>
    <n v="1.0597545866179838E-3"/>
    <n v="4.9088878544725566E-2"/>
    <n v="7.8425360256726195E-2"/>
    <n v="0.1138938878145738"/>
    <n v="0.125"/>
  </r>
  <r>
    <n v="2012"/>
    <n v="7"/>
    <n v="65"/>
    <x v="221"/>
    <s v="https://boardgamegeek.com/boardgame/97842/last-will"/>
    <n v="2011"/>
    <n v="0.12403473458920847"/>
    <n v="93"/>
    <n v="6.8880564798559738E-6"/>
    <n v="1.0515710310468637E-3"/>
    <n v="4.8709808172615401E-2"/>
    <n v="7.7819749956048734E-2"/>
    <n v="0.11301438517130996"/>
    <n v="0.12403473458920847"/>
  </r>
  <r>
    <n v="2012"/>
    <n v="7"/>
    <n v="66"/>
    <x v="41"/>
    <s v="https://boardgamegeek.com/boardgame/10630/memoir-44"/>
    <n v="2004"/>
    <n v="0.12309149097933272"/>
    <n v="93"/>
    <n v="6.8356750620168085E-6"/>
    <n v="1.0435741771119523E-3"/>
    <n v="4.8339386004589174E-2"/>
    <n v="7.7227956196733852E-2"/>
    <n v="0.11215494771622996"/>
    <n v="0.12309149097933272"/>
  </r>
  <r>
    <n v="2012"/>
    <n v="7"/>
    <n v="67"/>
    <x v="45"/>
    <s v="https://boardgamegeek.com/boardgame/18602/caylus"/>
    <n v="2005"/>
    <n v="0.12216944435630522"/>
    <n v="93"/>
    <n v="6.7844707825260016E-6"/>
    <n v="1.0357570320093201E-3"/>
    <n v="4.7977288127066205E-2"/>
    <n v="7.6649461488058415E-2"/>
    <n v="0.11131482391908674"/>
    <n v="0.12216944435630522"/>
  </r>
  <r>
    <n v="2012"/>
    <n v="7"/>
    <n v="68"/>
    <x v="220"/>
    <s v="https://boardgamegeek.com/boardgame/102680/trajan"/>
    <n v="2011"/>
    <n v="0.12126781251816648"/>
    <n v="93"/>
    <n v="6.73440020313786E-6"/>
    <n v="1.0281129642020533E-3"/>
    <n v="4.7623207360710601E-2"/>
    <n v="7.6083775074258703E-2"/>
    <n v="0.11049330107570257"/>
    <n v="0.12126781251816648"/>
  </r>
  <r>
    <n v="2012"/>
    <n v="7"/>
    <n v="69"/>
    <x v="40"/>
    <s v="https://boardgamegeek.com/boardgame/21790/thurn-and-taxis"/>
    <n v="2006"/>
    <n v="0.1203858530857692"/>
    <n v="93"/>
    <n v="6.6854220970983384E-6"/>
    <n v="1.0206356797725013E-3"/>
    <n v="4.7276852165044E-2"/>
    <n v="7.5530431184518104E-2"/>
    <n v="0.10968970276649888"/>
    <n v="0.1203858530857692"/>
  </r>
  <r>
    <n v="2012"/>
    <n v="7"/>
    <n v="70"/>
    <x v="33"/>
    <s v="https://boardgamegeek.com/boardgame/6249/alhambra"/>
    <n v="2003"/>
    <n v="0.11952286093343936"/>
    <n v="93"/>
    <n v="6.6374973064612032E-6"/>
    <n v="1.0133192006393263E-3"/>
    <n v="4.693794562943783E-2"/>
    <n v="7.498898742095654E-2"/>
    <n v="0.10890338651544038"/>
    <n v="0.11952286093343936"/>
  </r>
  <r>
    <n v="2012"/>
    <n v="7"/>
    <n v="71"/>
    <x v="155"/>
    <s v="https://boardgamegeek.com/boardgame/73439/troyes"/>
    <n v="2010"/>
    <n v="0.11867816581938533"/>
    <n v="93"/>
    <n v="6.5905886104968653E-6"/>
    <n v="1.0061578444680258E-3"/>
    <n v="4.6606224542548862E-2"/>
    <n v="7.445902327194226E-2"/>
    <n v="0.10813374163097968"/>
    <n v="0.11867816581938533"/>
  </r>
  <r>
    <n v="2012"/>
    <n v="7"/>
    <n v="72"/>
    <x v="35"/>
    <s v="https://boardgamegeek.com/boardgame/27162/kingsburg"/>
    <n v="2007"/>
    <n v="0.11785113019775793"/>
    <n v="93"/>
    <n v="6.5446606041888816E-6"/>
    <n v="9.9914620612149706E-4"/>
    <n v="4.6281438533091031E-2"/>
    <n v="7.394013873937208E-2"/>
    <n v="0.10738018721251338"/>
    <n v="0.11785113019775793"/>
  </r>
  <r>
    <n v="2012"/>
    <n v="7"/>
    <n v="73"/>
    <x v="140"/>
    <s v="https://boardgamegeek.com/boardgame/69789/ascension-deckbuilding-game"/>
    <n v="2010"/>
    <n v="0.11704114719613057"/>
    <n v="93"/>
    <n v="6.4996795859167791E-6"/>
    <n v="9.9227914051303956E-4"/>
    <n v="4.5963349275569602E-2"/>
    <n v="7.3431953069736475E-2"/>
    <n v="0.1066421703075609"/>
    <n v="0.11704114719613057"/>
  </r>
  <r>
    <n v="2012"/>
    <n v="7"/>
    <n v="74"/>
    <x v="208"/>
    <s v="https://boardgamegeek.com/boardgame/91312/discworld-ankh-morpork"/>
    <n v="2011"/>
    <n v="0.11624763874381928"/>
    <n v="93"/>
    <n v="6.4556134535155187E-6"/>
    <n v="9.8555174673818332E-4"/>
    <n v="4.5651729755251828E-2"/>
    <n v="7.2934103579822315E-2"/>
    <n v="0.10591916420638124"/>
    <n v="0.11624763874381928"/>
  </r>
  <r>
    <n v="2012"/>
    <n v="7"/>
    <n v="75"/>
    <x v="212"/>
    <s v="https://boardgamegeek.com/boardgame/68425/eminent-domain"/>
    <n v="2011"/>
    <n v="0.11547005383792514"/>
    <n v="93"/>
    <n v="6.4124316079831272E-6"/>
    <n v="9.7895935337413351E-4"/>
    <n v="4.5346363587222632E-2"/>
    <n v="7.2446244568822787E-2"/>
    <n v="0.10521066686207553"/>
    <n v="0.11547005383792514"/>
  </r>
  <r>
    <n v="2012"/>
    <n v="7"/>
    <n v="76"/>
    <x v="198"/>
    <s v="https://boardgamegeek.com/boardgameexpansion/92539/7-wonders-leaders"/>
    <n v="2011"/>
    <n v="0.11470786693528087"/>
    <n v="93"/>
    <n v="6.3701048641802106E-6"/>
    <n v="9.7249750484663413E-4"/>
    <n v="4.5047044384884355E-2"/>
    <n v="7.1968046309440106E-2"/>
    <n v="0.1045161994254075"/>
    <n v="0.11470786693528087"/>
  </r>
  <r>
    <n v="2012"/>
    <n v="7"/>
    <n v="77"/>
    <x v="207"/>
    <s v="https://boardgamegeek.com/boardgame/100423/elder-sign"/>
    <n v="2011"/>
    <n v="0.11396057645963795"/>
    <n v="93"/>
    <n v="6.3286053679291438E-6"/>
    <n v="9.6616194877384594E-4"/>
    <n v="4.4753575173712631E-2"/>
    <n v="7.1499194111290368E-2"/>
    <n v="0.10383530488462531"/>
    <n v="0.11396057645963795"/>
  </r>
  <r>
    <n v="2012"/>
    <n v="7"/>
    <n v="78"/>
    <x v="238"/>
    <s v="https://boardgamegeek.com/boardgame/103343/game-thrones-board-game-second-edition"/>
    <n v="2011"/>
    <n v="0.11322770341445956"/>
    <n v="93"/>
    <n v="6.2879065189779085E-6"/>
    <n v="9.5994862420555407E-4"/>
    <n v="4.4465767846484906E-2"/>
    <n v="7.10393874505659E-2"/>
    <n v="0.10316754680150633"/>
    <n v="0.11322770341445956"/>
  </r>
  <r>
    <n v="2012"/>
    <n v="7"/>
    <n v="79"/>
    <x v="213"/>
    <s v="https://boardgamegeek.com/boardgame/90137/blood-bowl-team-manager-card-game"/>
    <n v="2011"/>
    <n v="0.1125087900926024"/>
    <n v="93"/>
    <n v="6.2479828993444782E-6"/>
    <n v="9.538536506838029E-4"/>
    <n v="4.4183442656558256E-2"/>
    <n v="7.0588339160485833E-2"/>
    <n v="0.10251250813568231"/>
    <n v="0.1125087900926024"/>
  </r>
  <r>
    <n v="2012"/>
    <n v="7"/>
    <n v="80"/>
    <x v="50"/>
    <s v="https://boardgamegeek.com/boardgame/43443/castle-panic"/>
    <n v="2009"/>
    <n v="0.11180339887498948"/>
    <n v="93"/>
    <n v="6.2088102066031753E-6"/>
    <n v="9.478733180580003E-4"/>
    <n v="4.3906427746094927E-2"/>
    <n v="7.0145774677580056E-2"/>
    <n v="0.10186979015004878"/>
    <n v="0.11180339887498948"/>
  </r>
  <r>
    <n v="2012"/>
    <n v="7"/>
    <n v="81"/>
    <x v="63"/>
    <s v="https://boardgamegeek.com/boardgame/18/roborally"/>
    <n v="1994"/>
    <n v="0.1111111111111111"/>
    <n v="93"/>
    <n v="6.1703651917152057E-6"/>
    <n v="9.4200407699376334E-4"/>
    <n v="4.3634558706422723E-2"/>
    <n v="6.9711431339312166E-2"/>
    <n v="0.10123901139073226"/>
    <n v="0.1111111111111111"/>
  </r>
  <r>
    <n v="2012"/>
    <n v="7"/>
    <n v="82"/>
    <x v="258"/>
    <s v="https://boardgamegeek.com/boardgame/117959/las-vegas"/>
    <n v="2012"/>
    <n v="0.11043152607484653"/>
    <n v="93"/>
    <n v="6.132625601042009E-6"/>
    <n v="9.3624253012033673E-4"/>
    <n v="4.3367678167974689E-2"/>
    <n v="6.928505772895914E-2"/>
    <n v="0.10061980673568602"/>
    <n v="0.11043152607484653"/>
  </r>
  <r>
    <n v="2012"/>
    <n v="7"/>
    <n v="83"/>
    <x v="131"/>
    <s v="https://boardgamegeek.com/boardgame/66362/glen-more"/>
    <n v="2010"/>
    <n v="0.10976425998969035"/>
    <n v="93"/>
    <n v="6.0955701222128708E-6"/>
    <n v="9.3058542376642554E-4"/>
    <n v="4.3105635417484717E-2"/>
    <n v="6.8866413064035376E-2"/>
    <n v="0.10001182650652403"/>
    <n v="0.10976425998969035"/>
  </r>
  <r>
    <n v="2012"/>
    <n v="7"/>
    <n v="84"/>
    <x v="72"/>
    <s v="https://boardgamegeek.com/boardgame/432/6-nimmt"/>
    <n v="1994"/>
    <n v="0.10910894511799619"/>
    <n v="93"/>
    <n v="6.0591783335476369E-6"/>
    <n v="9.250296402387707E-4"/>
    <n v="4.2848286040323542E-2"/>
    <n v="6.8455266624881744E-2"/>
    <n v="9.9414735638684387E-2"/>
    <n v="0.10910894511799619"/>
  </r>
  <r>
    <n v="2012"/>
    <n v="7"/>
    <n v="85"/>
    <x v="239"/>
    <s v="https://boardgamegeek.com/boardgame/70919/takenoko"/>
    <n v="2011"/>
    <n v="0.10846522890932808"/>
    <n v="93"/>
    <n v="6.0234306567618587E-6"/>
    <n v="9.1957219060183977E-4"/>
    <n v="4.2595491586046898E-2"/>
    <n v="6.8051397220338622E-2"/>
    <n v="9.8828212905448631E-2"/>
    <n v="0.10846522890932808"/>
  </r>
  <r>
    <n v="2012"/>
    <n v="7"/>
    <n v="86"/>
    <x v="243"/>
    <s v="https://boardgamegeek.com/boardgame/106217/hawaii"/>
    <n v="2011"/>
    <n v="0.10783277320343841"/>
    <n v="93"/>
    <n v="5.9883083127055492E-6"/>
    <n v="9.1421020792064537E-4"/>
    <n v="4.2347119255396207E-2"/>
    <n v="6.7654592687692069E-2"/>
    <n v="9.8251950191734355E-2"/>
    <n v="0.10783277320343841"/>
  </r>
  <r>
    <n v="2012"/>
    <n v="7"/>
    <n v="87"/>
    <x v="62"/>
    <s v="https://boardgamegeek.com/boardgame/27588/zooloretto"/>
    <n v="2007"/>
    <n v="0.10721125348377948"/>
    <n v="93"/>
    <n v="5.953793279908217E-6"/>
    <n v="9.089409409319888E-4"/>
    <n v="4.2103041607144294E-2"/>
    <n v="6.7264649424324779E-2"/>
    <n v="9.768565181393131E-2"/>
    <n v="0.10721125348377948"/>
  </r>
  <r>
    <n v="2012"/>
    <n v="7"/>
    <n v="88"/>
    <x v="130"/>
    <s v="https://boardgamegeek.com/boardgame/58281/summoner-wars"/>
    <n v="2009"/>
    <n v="0.10660035817780521"/>
    <n v="93"/>
    <n v="5.9198682557223239E-6"/>
    <n v="9.0376174811239169E-4"/>
    <n v="4.1863136283316178E-2"/>
    <n v="6.6881371948723373E-2"/>
    <n v="9.7129033882370638E-2"/>
    <n v="0.10660035817780521"/>
  </r>
  <r>
    <n v="2012"/>
    <n v="7"/>
    <n v="89"/>
    <x v="195"/>
    <s v="https://boardgamegeek.com/boardgame/25669/qwirkle"/>
    <n v="2006"/>
    <n v="0.105999788000636"/>
    <n v="93"/>
    <n v="5.8865166198748399E-6"/>
    <n v="8.9867009211366344E-4"/>
    <n v="4.1627285751439036E-2"/>
    <n v="6.6504572488691849E-2"/>
    <n v="9.6581823703304343E-2"/>
    <n v="0.105999788000636"/>
  </r>
  <r>
    <n v="2012"/>
    <n v="7"/>
    <n v="90"/>
    <x v="252"/>
    <s v="https://boardgamegeek.com/boardgame/1927/munchkin"/>
    <n v="2001"/>
    <n v="0.10540925533894598"/>
    <n v="93"/>
    <n v="5.8537224002524729E-6"/>
    <n v="8.936635345394735E-4"/>
    <n v="4.1395377062587869E-2"/>
    <n v="6.6134070594800615E-2"/>
    <n v="9.6043759217533414E-2"/>
    <n v="0.10540925533894598"/>
  </r>
  <r>
    <n v="2012"/>
    <n v="7"/>
    <n v="91"/>
    <x v="59"/>
    <s v="https://boardgamegeek.com/boardgame/45/perudo"/>
    <n v="1800"/>
    <n v="0.10482848367219183"/>
    <n v="93"/>
    <n v="5.8214702407606048E-6"/>
    <n v="8.8873973103850972E-4"/>
    <n v="4.1167301624095771E-2"/>
    <n v="6.5769692777263869E-2"/>
    <n v="9.5514588473059978E-2"/>
    <n v="0.10482848367219183"/>
  </r>
  <r>
    <n v="2012"/>
    <n v="7"/>
    <n v="92"/>
    <x v="77"/>
    <s v="https://boardgamegeek.com/boardgame/9220/saboteur"/>
    <n v="2004"/>
    <n v="0.10425720702853739"/>
    <n v="93"/>
    <n v="5.7897453711089972E-6"/>
    <n v="8.8389642669178554E-4"/>
    <n v="4.0942954985889443E-2"/>
    <n v="6.5411272164585046E-2"/>
    <n v="9.4994069129352252E-2"/>
    <n v="0.10425720702853739"/>
  </r>
  <r>
    <n v="2012"/>
    <n v="7"/>
    <n v="93"/>
    <x v="145"/>
    <s v="https://boardgamegeek.com/boardgameexpansion/66690/dominion-prosperity"/>
    <n v="2010"/>
    <n v="0.10369516947304253"/>
    <n v="93"/>
    <n v="5.7585335783892375E-6"/>
    <n v="8.7913145167348758E-4"/>
    <n v="4.0722236639495347E-2"/>
    <n v="6.5058648182445097E-2"/>
    <n v="9.4481967991007387E-2"/>
    <n v="0.10369516947304253"/>
  </r>
  <r>
    <n v="2012"/>
    <n v="7"/>
    <n v="94"/>
    <x v="112"/>
    <s v="https://boardgamegeek.com/boardgame/54998/cyclades"/>
    <n v="2009"/>
    <n v="0.10314212462587934"/>
    <n v="93"/>
    <n v="5.7278211803196988E-6"/>
    <n v="8.7444271716639454E-4"/>
    <n v="4.0505049828837909E-2"/>
    <n v="6.4711666251429906E-2"/>
    <n v="9.3978060568773517E-2"/>
    <n v="0.10314212462587934"/>
  </r>
  <r>
    <n v="2012"/>
    <n v="7"/>
    <n v="95"/>
    <x v="143"/>
    <s v="https://boardgamegeek.com/boardgame/521/crokinole"/>
    <n v="1876"/>
    <n v="0.10259783520851541"/>
    <n v="93"/>
    <n v="5.6975950000436069E-6"/>
    <n v="8.6982821151440214E-4"/>
    <n v="4.0291301372020652E-2"/>
    <n v="6.4370177502304379E-2"/>
    <n v="9.3482130666054278E-2"/>
    <n v="0.10259783520851541"/>
  </r>
  <r>
    <n v="2012"/>
    <n v="7"/>
    <n v="96"/>
    <x v="79"/>
    <s v="https://boardgamegeek.com/boardgame/760/battle-line"/>
    <n v="2000"/>
    <n v="0.10206207261596577"/>
    <n v="93"/>
    <n v="5.667842342374784E-6"/>
    <n v="8.6528599659605951E-4"/>
    <n v="4.0080901493344839E-2"/>
    <n v="6.4034038507642124E-2"/>
    <n v="9.2993969989165523E-2"/>
    <n v="0.10206207261596577"/>
  </r>
  <r>
    <n v="2012"/>
    <n v="7"/>
    <n v="97"/>
    <x v="253"/>
    <s v="https://boardgamegeek.com/boardgame/50381/cards-against-humanity"/>
    <n v="2009"/>
    <n v="0.10153461651336192"/>
    <n v="93"/>
    <n v="5.6385509713938032E-6"/>
    <n v="8.6081420440426695E-4"/>
    <n v="3.987376366487768E-2"/>
    <n v="6.3703111028711595E-2"/>
    <n v="9.2513377779748912E-2"/>
    <n v="0.10153461651336192"/>
  </r>
  <r>
    <n v="2012"/>
    <n v="7"/>
    <n v="98"/>
    <x v="38"/>
    <s v="https://boardgamegeek.com/boardgame/9674/ingenious"/>
    <n v="2004"/>
    <n v="0.10101525445522107"/>
    <n v="93"/>
    <n v="5.6097090893047541E-6"/>
    <n v="8.5641103381842599E-4"/>
    <n v="3.9669804456935159E-2"/>
    <n v="6.3377261776604618E-2"/>
    <n v="9.2040160467868587E-2"/>
    <n v="0.10101525445522107"/>
  </r>
  <r>
    <n v="2012"/>
    <n v="7"/>
    <n v="99"/>
    <x v="55"/>
    <s v="https://boardgamegeek.com/boardgame/42/tigris-euphrates"/>
    <n v="1997"/>
    <n v="0.10050378152592121"/>
    <n v="93"/>
    <n v="5.5813053164696464E-6"/>
    <n v="8.5207474755637431E-4"/>
    <n v="3.9468943396892636E-2"/>
    <n v="6.3056362186669393E-2"/>
    <n v="9.1574131344429641E-2"/>
    <n v="0.10050378152592121"/>
  </r>
  <r>
    <n v="2012"/>
    <n v="7"/>
    <n v="100"/>
    <x v="183"/>
    <s v="https://boardgamegeek.com/boardgame/34219/biblios"/>
    <n v="2007"/>
    <n v="0.1"/>
    <n v="93"/>
    <n v="5.5533286725436855E-6"/>
    <n v="8.4780366929438711E-4"/>
    <n v="3.9271102835780454E-2"/>
    <n v="6.2740288205380954E-2"/>
    <n v="9.111511025165904E-2"/>
    <n v="0.1"/>
  </r>
  <r>
    <n v="2012"/>
    <n v="8"/>
    <n v="1"/>
    <x v="147"/>
    <s v="https://boardgamegeek.com/boardgame/68448/7-wonders"/>
    <n v="2010"/>
    <n v="1"/>
    <n v="92"/>
    <n v="6.1703651917152059E-5"/>
    <n v="8.9242491504672328E-3"/>
    <n v="0.39667780642202483"/>
    <n v="0.63055566035558741"/>
    <n v="0.91206316568227275"/>
    <n v="1"/>
  </r>
  <r>
    <n v="2012"/>
    <n v="8"/>
    <n v="2"/>
    <x v="0"/>
    <s v="https://boardgamegeek.com/boardgame/36218/dominion"/>
    <n v="2008"/>
    <n v="0.70710678118654746"/>
    <n v="92"/>
    <n v="4.363107069459253E-5"/>
    <n v="6.3103970912936659E-3"/>
    <n v="0.28049356686721832"/>
    <n v="0.44587018335299727"/>
    <n v="0.64492604932440467"/>
    <n v="0.70710678118654746"/>
  </r>
  <r>
    <n v="2012"/>
    <n v="8"/>
    <n v="3"/>
    <x v="190"/>
    <s v="https://boardgamegeek.com/boardgame/70323/king-tokyo"/>
    <n v="2011"/>
    <n v="0.57735026918962584"/>
    <n v="92"/>
    <n v="3.5624620044350712E-5"/>
    <n v="5.1524176493375467E-3"/>
    <n v="0.22902203831930631"/>
    <n v="0.36405148024534068"/>
    <n v="0.52657991422460249"/>
    <n v="0.57735026918962584"/>
  </r>
  <r>
    <n v="2012"/>
    <n v="8"/>
    <n v="4"/>
    <x v="229"/>
    <s v="https://boardgamegeek.com/boardgame/72125/eclipse"/>
    <n v="2011"/>
    <n v="0.5"/>
    <n v="92"/>
    <n v="3.0851825958576029E-5"/>
    <n v="4.4621245752336164E-3"/>
    <n v="0.19833890321101241"/>
    <n v="0.31527783017779371"/>
    <n v="0.45603158284113637"/>
    <n v="0.5"/>
  </r>
  <r>
    <n v="2012"/>
    <n v="8"/>
    <n v="5"/>
    <x v="5"/>
    <s v="https://boardgamegeek.com/boardgame/822/carcassonne"/>
    <n v="2000"/>
    <n v="0.44721359549995793"/>
    <n v="92"/>
    <n v="2.7594712029347443E-5"/>
    <n v="3.9910455497178966E-3"/>
    <n v="0.17739970806503003"/>
    <n v="0.28199306403047253"/>
    <n v="0.40788704764784306"/>
    <n v="0.44721359549995793"/>
  </r>
  <r>
    <n v="2012"/>
    <n v="8"/>
    <n v="6"/>
    <x v="1"/>
    <s v="https://boardgamegeek.com/boardgame/31260/agricola"/>
    <n v="2007"/>
    <n v="0.40824829046386307"/>
    <n v="92"/>
    <n v="2.5190410410554595E-5"/>
    <n v="3.64330945935183E-3"/>
    <n v="0.16194303633674684"/>
    <n v="0.25742327038248086"/>
    <n v="0.37234822818484697"/>
    <n v="0.40824829046386307"/>
  </r>
  <r>
    <n v="2012"/>
    <n v="8"/>
    <n v="7"/>
    <x v="244"/>
    <s v="https://boardgamegeek.com/boardgame/110327/lords-waterdeep"/>
    <n v="2012"/>
    <n v="0.3779644730092272"/>
    <n v="92"/>
    <n v="2.3321788279611168E-5"/>
    <n v="3.373049127159391E-3"/>
    <n v="0.14993011805875686"/>
    <n v="0.23832763786928485"/>
    <n v="0.34472747376822771"/>
    <n v="0.3779644730092272"/>
  </r>
  <r>
    <n v="2012"/>
    <n v="8"/>
    <n v="8"/>
    <x v="248"/>
    <s v="https://boardgamegeek.com/boardgame/104006/village"/>
    <n v="2011"/>
    <n v="0.35355339059327373"/>
    <n v="92"/>
    <n v="2.1815535347296265E-5"/>
    <n v="3.155198545646833E-3"/>
    <n v="0.14024678343360916"/>
    <n v="0.22293509167649864"/>
    <n v="0.32246302466220234"/>
    <n v="0.35355339059327373"/>
  </r>
  <r>
    <n v="2012"/>
    <n v="8"/>
    <n v="9"/>
    <x v="4"/>
    <s v="https://boardgamegeek.com/boardgame/28143/race-galaxy"/>
    <n v="2007"/>
    <n v="0.33333333333333331"/>
    <n v="92"/>
    <n v="2.0567883972384018E-5"/>
    <n v="2.9747497168224109E-3"/>
    <n v="0.13222593547400827"/>
    <n v="0.21018522011852914"/>
    <n v="0.30402105522742423"/>
    <n v="0.33333333333333331"/>
  </r>
  <r>
    <n v="2012"/>
    <n v="8"/>
    <n v="10"/>
    <x v="11"/>
    <s v="https://boardgamegeek.com/boardgame/9209/ticket-ride"/>
    <n v="2004"/>
    <n v="0.31622776601683794"/>
    <n v="92"/>
    <n v="1.9512408000841576E-5"/>
    <n v="2.8220953722299168E-3"/>
    <n v="0.12544053655329659"/>
    <n v="0.19939920782351944"/>
    <n v="0.28841969734995027"/>
    <n v="0.31622776601683794"/>
  </r>
  <r>
    <n v="2012"/>
    <n v="8"/>
    <n v="11"/>
    <x v="256"/>
    <s v="https://boardgamegeek.com/boardgame/104162/descent-journeys-dark-second-edition"/>
    <n v="2012"/>
    <n v="0.30151134457776363"/>
    <n v="92"/>
    <n v="1.8604351054898821E-5"/>
    <n v="2.6907623607043403E-3"/>
    <n v="0.11960285877846255"/>
    <n v="0.19011968498493281"/>
    <n v="0.27499739142471363"/>
    <n v="0.30151134457776363"/>
  </r>
  <r>
    <n v="2012"/>
    <n v="8"/>
    <n v="12"/>
    <x v="6"/>
    <s v="https://boardgamegeek.com/boardgame/13/catan"/>
    <n v="1995"/>
    <n v="0.28867513459481292"/>
    <n v="92"/>
    <n v="1.7812310022175356E-5"/>
    <n v="2.5762088246687733E-3"/>
    <n v="0.11451101915965316"/>
    <n v="0.18202574012267034"/>
    <n v="0.26328995711230124"/>
    <n v="0.28867513459481292"/>
  </r>
  <r>
    <n v="2012"/>
    <n v="8"/>
    <n v="13"/>
    <x v="255"/>
    <s v="https://boardgamegeek.com/boardgame/101785/d-day-dice"/>
    <n v="2012"/>
    <n v="0.27735009811261457"/>
    <n v="92"/>
    <n v="1.7113513913128741E-5"/>
    <n v="2.4751413774635042E-3"/>
    <n v="0.11001862853024531"/>
    <n v="0.17488467426508664"/>
    <n v="0.25296080848688018"/>
    <n v="0.27735009811261457"/>
  </r>
  <r>
    <n v="2012"/>
    <n v="8"/>
    <n v="14"/>
    <x v="216"/>
    <s v="https://boardgamegeek.com/boardgame/107529/kingdom-builder"/>
    <n v="2011"/>
    <n v="0.2672612419124244"/>
    <n v="92"/>
    <n v="1.6490994641910006E-5"/>
    <n v="2.3851059110897711E-3"/>
    <n v="0.10601660318344663"/>
    <n v="0.16852308888154316"/>
    <n v="0.24375913436282151"/>
    <n v="0.2672612419124244"/>
  </r>
  <r>
    <n v="2012"/>
    <n v="8"/>
    <n v="15"/>
    <x v="8"/>
    <s v="https://boardgamegeek.com/boardgame/34635/stone-age"/>
    <n v="2008"/>
    <n v="0.2581988897471611"/>
    <n v="92"/>
    <n v="1.5931814418353951E-5"/>
    <n v="2.304231222477685E-3"/>
    <n v="0.10242176920550609"/>
    <n v="0.16280877142760067"/>
    <n v="0.23549369675844387"/>
    <n v="0.2581988897471611"/>
  </r>
  <r>
    <n v="2012"/>
    <n v="8"/>
    <n v="16"/>
    <x v="3"/>
    <s v="https://boardgamegeek.com/boardgame/40692/small-world"/>
    <n v="2009"/>
    <n v="0.25"/>
    <n v="92"/>
    <n v="1.5425912979288015E-5"/>
    <n v="2.2310622876168082E-3"/>
    <n v="9.9169451605506206E-2"/>
    <n v="0.15763891508889685"/>
    <n v="0.22801579142056819"/>
    <n v="0.25"/>
  </r>
  <r>
    <n v="2012"/>
    <n v="8"/>
    <n v="17"/>
    <x v="2"/>
    <s v="https://boardgamegeek.com/boardgame/30549/pandemic"/>
    <n v="2008"/>
    <n v="0.24253562503633297"/>
    <n v="92"/>
    <n v="1.49653337847508E-5"/>
    <n v="2.164448345688534E-3"/>
    <n v="9.6208499718607288E-2"/>
    <n v="0.15293221120454006"/>
    <n v="0.22120780996136655"/>
    <n v="0.24253562503633297"/>
  </r>
  <r>
    <n v="2012"/>
    <n v="8"/>
    <n v="18"/>
    <x v="9"/>
    <s v="https://boardgamegeek.com/boardgame/3076/puerto-rico"/>
    <n v="2002"/>
    <n v="0.23570226039551587"/>
    <n v="92"/>
    <n v="1.4543690231530846E-5"/>
    <n v="2.1034656970978891E-3"/>
    <n v="9.3497855622406131E-2"/>
    <n v="0.14862339445099912"/>
    <n v="0.21497534977480159"/>
    <n v="0.23570226039551587"/>
  </r>
  <r>
    <n v="2012"/>
    <n v="8"/>
    <n v="19"/>
    <x v="7"/>
    <s v="https://boardgamegeek.com/boardgame/2651/power-grid"/>
    <n v="2004"/>
    <n v="0.22941573387056174"/>
    <n v="92"/>
    <n v="1.4155788587067134E-5"/>
    <n v="2.0473631680981773E-3"/>
    <n v="9.1004130070473449E-2"/>
    <n v="0.14465938956671376"/>
    <n v="0.20924164049130634"/>
    <n v="0.22941573387056174"/>
  </r>
  <r>
    <n v="2012"/>
    <n v="8"/>
    <n v="20"/>
    <x v="184"/>
    <s v="https://boardgamegeek.com/boardgame/84876/castles-burgundy"/>
    <n v="2011"/>
    <n v="0.22360679774997896"/>
    <n v="92"/>
    <n v="1.3797356014673722E-5"/>
    <n v="1.9955227748589483E-3"/>
    <n v="8.8699854032515013E-2"/>
    <n v="0.14099653201523626"/>
    <n v="0.20394352382392153"/>
    <n v="0.22360679774997896"/>
  </r>
  <r>
    <n v="2012"/>
    <n v="8"/>
    <n v="21"/>
    <x v="152"/>
    <s v="https://boardgamegeek.com/boardgame/41114/resistance"/>
    <n v="2009"/>
    <n v="0.21821789023599239"/>
    <n v="92"/>
    <n v="1.346484074121697E-5"/>
    <n v="1.9474308215553069E-3"/>
    <n v="8.6562194020855646E-2"/>
    <n v="0.13759852587915927"/>
    <n v="0.19902849977714593"/>
    <n v="0.21821789023599239"/>
  </r>
  <r>
    <n v="2012"/>
    <n v="8"/>
    <n v="22"/>
    <x v="234"/>
    <s v="https://boardgamegeek.com/boardgame/96848/mage-knight-board-game"/>
    <n v="2011"/>
    <n v="0.21320071635561041"/>
    <n v="92"/>
    <n v="1.3155262790494052E-5"/>
    <n v="1.9026563118155616E-3"/>
    <n v="8.4571992491547857E-2"/>
    <n v="0.13443491848989622"/>
    <n v="0.19445252028502633"/>
    <n v="0.21320071635561041"/>
  </r>
  <r>
    <n v="2012"/>
    <n v="8"/>
    <n v="23"/>
    <x v="129"/>
    <s v="https://boardgamegeek.com/boardgame/63888/innovation"/>
    <n v="2010"/>
    <n v="0.20851441405707477"/>
    <n v="92"/>
    <n v="1.286610082468666E-5"/>
    <n v="1.8608345825090224E-3"/>
    <n v="8.2713040375534244E-2"/>
    <n v="0.13147994404941715"/>
    <n v="0.19017831657527981"/>
    <n v="0.20851441405707477"/>
  </r>
  <r>
    <n v="2012"/>
    <n v="8"/>
    <n v="24"/>
    <x v="203"/>
    <s v="https://boardgamegeek.com/boardgame/91536/quarriors"/>
    <n v="2011"/>
    <n v="0.20412414523193154"/>
    <n v="92"/>
    <n v="1.2595205205277298E-5"/>
    <n v="1.821654729675915E-3"/>
    <n v="8.0971518168373419E-2"/>
    <n v="0.12871163519124043"/>
    <n v="0.18617411409242349"/>
    <n v="0.20412414523193154"/>
  </r>
  <r>
    <n v="2012"/>
    <n v="8"/>
    <n v="25"/>
    <x v="34"/>
    <s v="https://boardgamegeek.com/boardgame/39856/dixit"/>
    <n v="2008"/>
    <n v="0.2"/>
    <n v="92"/>
    <n v="1.2340730383430413E-5"/>
    <n v="1.7848498300934467E-3"/>
    <n v="7.9335561284404971E-2"/>
    <n v="0.12611113207111749"/>
    <n v="0.18241263313645456"/>
    <n v="0.2"/>
  </r>
  <r>
    <n v="2012"/>
    <n v="8"/>
    <n v="26"/>
    <x v="149"/>
    <s v="https://boardgamegeek.com/boardgame/48726/alien-frontiers"/>
    <n v="2010"/>
    <n v="0.19611613513818404"/>
    <n v="92"/>
    <n v="1.2101081737903662E-5"/>
    <n v="1.7501892523998561E-3"/>
    <n v="7.7794918290580231E-2"/>
    <n v="0.12366213909844326"/>
    <n v="0.17887030305550455"/>
    <n v="0.19611613513818404"/>
  </r>
  <r>
    <n v="2012"/>
    <n v="8"/>
    <n v="27"/>
    <x v="21"/>
    <s v="https://boardgamegeek.com/boardgame/478/citadels"/>
    <n v="2000"/>
    <n v="0.19245008972987526"/>
    <n v="92"/>
    <n v="1.1874873348116904E-5"/>
    <n v="1.7174725497791821E-3"/>
    <n v="7.6340679439768772E-2"/>
    <n v="0.12135049341511354"/>
    <n v="0.17552663807486749"/>
    <n v="0.19245008972987526"/>
  </r>
  <r>
    <n v="2012"/>
    <n v="8"/>
    <n v="28"/>
    <x v="19"/>
    <s v="https://boardgamegeek.com/boardgame/11/bohnanza"/>
    <n v="1997"/>
    <n v="0.1889822365046136"/>
    <n v="92"/>
    <n v="1.1660894139805584E-5"/>
    <n v="1.6865245635796955E-3"/>
    <n v="7.4965059029378431E-2"/>
    <n v="0.11916381893464242"/>
    <n v="0.17236373688411386"/>
    <n v="0.1889822365046136"/>
  </r>
  <r>
    <n v="2012"/>
    <n v="8"/>
    <n v="29"/>
    <x v="22"/>
    <s v="https://boardgamegeek.com/boardgame/14996/ticket-ride-europe"/>
    <n v="2005"/>
    <n v="0.18569533817705186"/>
    <n v="92"/>
    <n v="1.1458080509514646E-5"/>
    <n v="1.6571914639722807E-3"/>
    <n v="7.3661219410869019E-2"/>
    <n v="0.11709124658918506"/>
    <n v="0.16936587799020211"/>
    <n v="0.18569533817705186"/>
  </r>
  <r>
    <n v="2012"/>
    <n v="8"/>
    <n v="30"/>
    <x v="27"/>
    <s v="https://boardgamegeek.com/boardgame/12333/twilight-struggle"/>
    <n v="2005"/>
    <n v="0.18257418583505536"/>
    <n v="92"/>
    <n v="1.126549401182369E-5"/>
    <n v="1.6293375228357396E-3"/>
    <n v="7.2423127546336882E-2"/>
    <n v="0.11512318631310707"/>
    <n v="0.16651918990458414"/>
    <n v="0.18257418583505536"/>
  </r>
  <r>
    <n v="2012"/>
    <n v="8"/>
    <n v="31"/>
    <x v="28"/>
    <s v="https://boardgamegeek.com/boardgame/50/lost-cities"/>
    <n v="1999"/>
    <n v="0.17960530202677491"/>
    <n v="92"/>
    <n v="1.1082303038735085E-5"/>
    <n v="1.6028424640318567E-3"/>
    <n v="7.1245437229746314E-2"/>
    <n v="0.11325113982285777"/>
    <n v="0.16381138033986103"/>
    <n v="0.17960530202677491"/>
  </r>
  <r>
    <n v="2012"/>
    <n v="8"/>
    <n v="32"/>
    <x v="20"/>
    <s v="https://boardgamegeek.com/boardgame/35677/le-havre"/>
    <n v="2008"/>
    <n v="0.17677669529663687"/>
    <n v="92"/>
    <n v="1.0907767673648133E-5"/>
    <n v="1.5775992728234165E-3"/>
    <n v="7.0123391716804581E-2"/>
    <n v="0.11146754583824932"/>
    <n v="0.16123151233110117"/>
    <n v="0.17677669529663687"/>
  </r>
  <r>
    <n v="2012"/>
    <n v="8"/>
    <n v="33"/>
    <x v="15"/>
    <s v="https://boardgamegeek.com/boardgame/37111/battlestar-galactica-board-game"/>
    <n v="2008"/>
    <n v="0.17407765595569785"/>
    <n v="92"/>
    <n v="1.0741227089644133E-5"/>
    <n v="1.5535123732779638E-3"/>
    <n v="6.9052742711594145E-2"/>
    <n v="0.10976565130429781"/>
    <n v="0.15876981796550332"/>
    <n v="0.17407765595569785"/>
  </r>
  <r>
    <n v="2012"/>
    <n v="8"/>
    <n v="34"/>
    <x v="254"/>
    <s v="https://boardgamegeek.com/boardgame/119890/agricola-all-creatures-big-and-small"/>
    <n v="2012"/>
    <n v="0.17149858514250882"/>
    <n v="92"/>
    <n v="1.058208900191743E-5"/>
    <n v="1.5304961027643668E-3"/>
    <n v="6.8029682558811255E-2"/>
    <n v="0.10813940360458359"/>
    <n v="0.15641754247510739"/>
    <n v="0.17149858514250882"/>
  </r>
  <r>
    <n v="2012"/>
    <n v="8"/>
    <n v="35"/>
    <x v="185"/>
    <s v="https://boardgamegeek.com/boardgame/77423/lord-rings-card-game"/>
    <n v="2011"/>
    <n v="0.1690308509457033"/>
    <n v="92"/>
    <n v="1.0429820790013689E-5"/>
    <n v="1.5084734279549462E-3"/>
    <n v="6.7050787170789827E-2"/>
    <n v="0.10658335983853481"/>
    <n v="0.15416681301150653"/>
    <n v="0.1690308509457033"/>
  </r>
  <r>
    <n v="2012"/>
    <n v="8"/>
    <n v="36"/>
    <x v="133"/>
    <s v="https://boardgamegeek.com/boardgame/19857/glory-rome"/>
    <n v="2005"/>
    <n v="0.16666666666666666"/>
    <n v="92"/>
    <n v="1.0283941986192009E-5"/>
    <n v="1.4873748584112055E-3"/>
    <n v="6.6112967737004133E-2"/>
    <n v="0.10509261005926457"/>
    <n v="0.15201052761371212"/>
    <n v="0.16666666666666666"/>
  </r>
  <r>
    <n v="2012"/>
    <n v="8"/>
    <n v="37"/>
    <x v="119"/>
    <s v="https://boardgamegeek.com/boardgame/65244/forbidden-island"/>
    <n v="2010"/>
    <n v="0.16439898730535729"/>
    <n v="92"/>
    <n v="1.0144017888222067E-5"/>
    <n v="1.4671375227975083E-3"/>
    <n v="6.5213429662291433E-2"/>
    <n v="0.10366271200211939"/>
    <n v="0.14994226079668393"/>
    <n v="0.16439898730535729"/>
  </r>
  <r>
    <n v="2012"/>
    <n v="8"/>
    <n v="38"/>
    <x v="30"/>
    <s v="https://boardgamegeek.com/boardgame/8217/san-juan"/>
    <n v="2004"/>
    <n v="0.16222142113076254"/>
    <n v="92"/>
    <n v="1.0009654102958307E-5"/>
    <n v="1.4477043797137949E-3"/>
    <n v="6.4349637488814393E-2"/>
    <n v="0.10228963532492982"/>
    <n v="0.14795618289800042"/>
    <n v="0.16222142113076254"/>
  </r>
  <r>
    <n v="2012"/>
    <n v="8"/>
    <n v="39"/>
    <x v="14"/>
    <s v="https://boardgamegeek.com/boardgame/40834/dominion-intrigue"/>
    <n v="2009"/>
    <n v="0.16012815380508713"/>
    <n v="92"/>
    <n v="9.8804918645252839E-6"/>
    <n v="1.4290235405609352E-3"/>
    <n v="6.3519284797810577E-2"/>
    <n v="0.10096971376408778"/>
    <n v="0.14604699087432563"/>
    <n v="0.16012815380508713"/>
  </r>
  <r>
    <n v="2012"/>
    <n v="8"/>
    <n v="40"/>
    <x v="220"/>
    <s v="https://boardgamegeek.com/boardgame/102680/trajan"/>
    <n v="2011"/>
    <n v="0.15811388300841897"/>
    <n v="92"/>
    <n v="9.7562040004207882E-6"/>
    <n v="1.4110476861149584E-3"/>
    <n v="6.2720268276648297E-2"/>
    <n v="9.9699603911759721E-2"/>
    <n v="0.14420984867497513"/>
    <n v="0.15811388300841897"/>
  </r>
  <r>
    <n v="2012"/>
    <n v="8"/>
    <n v="41"/>
    <x v="17"/>
    <s v="https://boardgamegeek.com/boardgame/15987/arkham-horror"/>
    <n v="2005"/>
    <n v="0.15617376188860607"/>
    <n v="92"/>
    <n v="9.6364914421667368E-6"/>
    <n v="1.3937335618596646E-3"/>
    <n v="6.1950665286647881E-2"/>
    <n v="9.8476249557886267E-2"/>
    <n v="0.14244033566463155"/>
    <n v="0.15617376188860607"/>
  </r>
  <r>
    <n v="2012"/>
    <n v="8"/>
    <n v="42"/>
    <x v="82"/>
    <s v="https://boardgamegeek.com/boardgame/16992/tsuro"/>
    <n v="2004"/>
    <n v="0.15430334996209191"/>
    <n v="92"/>
    <n v="9.5210801957114175E-6"/>
    <n v="1.3770415398134468E-3"/>
    <n v="6.1208714386532651E-2"/>
    <n v="9.7296850730426168E-2"/>
    <n v="0.14073440184180516"/>
    <n v="0.15430334996209191"/>
  </r>
  <r>
    <n v="2012"/>
    <n v="8"/>
    <n v="43"/>
    <x v="51"/>
    <s v="https://boardgamegeek.com/boardgame/172/sale"/>
    <n v="1997"/>
    <n v="0.15249857033260467"/>
    <n v="92"/>
    <n v="9.4097187016663691E-6"/>
    <n v="1.3609352367382147E-3"/>
    <n v="6.0492798362032495E-2"/>
    <n v="9.6158836719358529E-2"/>
    <n v="0.13908832881957614"/>
    <n v="0.15249857033260467"/>
  </r>
  <r>
    <n v="2012"/>
    <n v="8"/>
    <n v="44"/>
    <x v="223"/>
    <s v="https://boardgamegeek.com/boardgame/100901/flash-point-fire-rescue"/>
    <n v="2011"/>
    <n v="0.15075567228888181"/>
    <n v="92"/>
    <n v="9.3021755274494106E-6"/>
    <n v="1.3453811803521701E-3"/>
    <n v="5.9801429389231275E-2"/>
    <n v="9.5059842492466406E-2"/>
    <n v="0.13749869571235682"/>
    <n v="0.15075567228888181"/>
  </r>
  <r>
    <n v="2012"/>
    <n v="8"/>
    <n v="45"/>
    <x v="26"/>
    <s v="https://boardgamegeek.com/boardgame/31481/galaxy-trucker"/>
    <n v="2007"/>
    <n v="0.14907119849998599"/>
    <n v="92"/>
    <n v="9.1982373431158156E-6"/>
    <n v="1.3303485165726322E-3"/>
    <n v="5.913323602167668E-2"/>
    <n v="9.399768801015751E-2"/>
    <n v="0.13596234921594769"/>
    <n v="0.14907119849998599"/>
  </r>
  <r>
    <n v="2012"/>
    <n v="8"/>
    <n v="46"/>
    <x v="251"/>
    <s v="https://boardgamegeek.com/boardgame/118063/android-infiltration"/>
    <n v="2012"/>
    <n v="0.14744195615489714"/>
    <n v="92"/>
    <n v="9.0977071405657683E-6"/>
    <n v="1.3158087519585678E-3"/>
    <n v="5.8486951742096956E-2"/>
    <n v="9.2970360027370733E-2"/>
    <n v="0.13447637728502235"/>
    <n v="0.14744195615489714"/>
  </r>
  <r>
    <n v="2012"/>
    <n v="8"/>
    <n v="47"/>
    <x v="49"/>
    <s v="https://boardgamegeek.com/boardgame/2655/hive"/>
    <n v="2000"/>
    <n v="0.14586499149789456"/>
    <n v="92"/>
    <n v="9.0004026622844311E-6"/>
    <n v="1.3017355264579957E-3"/>
    <n v="5.7861404861152113E-2"/>
    <n v="9.197599603671705E-2"/>
    <n v="0.13303808590778751"/>
    <n v="0.14586499149789456"/>
  </r>
  <r>
    <n v="2012"/>
    <n v="8"/>
    <n v="48"/>
    <x v="45"/>
    <s v="https://boardgamegeek.com/boardgame/18602/caylus"/>
    <n v="2005"/>
    <n v="0.14433756729740646"/>
    <n v="92"/>
    <n v="8.906155011087678E-6"/>
    <n v="1.2881044123343867E-3"/>
    <n v="5.7255509579826579E-2"/>
    <n v="9.1012870061335169E-2"/>
    <n v="0.13164497855615062"/>
    <n v="0.14433756729740646"/>
  </r>
  <r>
    <n v="2012"/>
    <n v="8"/>
    <n v="49"/>
    <x v="75"/>
    <s v="https://boardgamegeek.com/boardgame/8203/hey-s-my-fish"/>
    <n v="2003"/>
    <n v="0.14285714285714285"/>
    <n v="92"/>
    <n v="8.8148074167360086E-6"/>
    <n v="1.2748927357810332E-3"/>
    <n v="5.6668258060289259E-2"/>
    <n v="9.00793800507982E-2"/>
    <n v="0.13029473795461038"/>
    <n v="0.14285714285714285"/>
  </r>
  <r>
    <n v="2012"/>
    <n v="8"/>
    <n v="50"/>
    <x v="16"/>
    <s v="https://boardgamegeek.com/boardgame/25613/through-ages-story-civilization"/>
    <n v="2006"/>
    <n v="0.1414213562373095"/>
    <n v="92"/>
    <n v="8.7262141389185071E-6"/>
    <n v="1.2620794182587331E-3"/>
    <n v="5.6098713373443673E-2"/>
    <n v="8.9174036670599463E-2"/>
    <n v="0.12898520986488093"/>
    <n v="0.1414213562373095"/>
  </r>
  <r>
    <n v="2012"/>
    <n v="8"/>
    <n v="51"/>
    <x v="198"/>
    <s v="https://boardgamegeek.com/boardgameexpansion/92539/7-wonders-leaders"/>
    <n v="2011"/>
    <n v="0.14002800840280097"/>
    <n v="92"/>
    <n v="8.6402394891384749E-6"/>
    <n v="1.2496448350303151E-3"/>
    <n v="5.5546003210867952E-2"/>
    <n v="8.8295453306705907E-2"/>
    <n v="0.12771438862804255"/>
    <n v="0.14002800840280097"/>
  </r>
  <r>
    <n v="2012"/>
    <n v="8"/>
    <n v="52"/>
    <x v="207"/>
    <s v="https://boardgamegeek.com/boardgame/100423/elder-sign"/>
    <n v="2011"/>
    <n v="0.13867504905630729"/>
    <n v="92"/>
    <n v="8.5567569565643705E-6"/>
    <n v="1.2375706887317521E-3"/>
    <n v="5.5009314265122657E-2"/>
    <n v="8.7442337132543319E-2"/>
    <n v="0.12648040424344009"/>
    <n v="0.13867504905630729"/>
  </r>
  <r>
    <n v="2012"/>
    <n v="8"/>
    <n v="53"/>
    <x v="236"/>
    <s v="https://boardgamegeek.com/boardgame/70149/ora-et-labora"/>
    <n v="2011"/>
    <n v="0.13736056394868904"/>
    <n v="92"/>
    <n v="8.4756484250336149E-6"/>
    <n v="1.2258398961267881E-3"/>
    <n v="5.4487887196058231E-2"/>
    <n v="8.6613481107481502E-2"/>
    <n v="0.1252815107949436"/>
    <n v="0.13736056394868904"/>
  </r>
  <r>
    <n v="2012"/>
    <n v="8"/>
    <n v="54"/>
    <x v="36"/>
    <s v="https://boardgamegeek.com/boardgame/215/tichu"/>
    <n v="1991"/>
    <n v="0.13608276348795434"/>
    <n v="92"/>
    <n v="8.396803470184864E-6"/>
    <n v="1.21443648645061E-3"/>
    <n v="5.3981012112248941E-2"/>
    <n v="8.5807756794160264E-2"/>
    <n v="0.12411607606161563"/>
    <n v="0.13608276348795434"/>
  </r>
  <r>
    <n v="2012"/>
    <n v="8"/>
    <n v="55"/>
    <x v="44"/>
    <s v="https://boardgamegeek.com/boardgame/5782/coloretto"/>
    <n v="2003"/>
    <n v="0.13483997249264842"/>
    <n v="92"/>
    <n v="8.3201187272047372E-6"/>
    <n v="1.2033455099665427E-3"/>
    <n v="5.3488024506389946E-2"/>
    <n v="8.5024107897431173E-2"/>
    <n v="0.1229825721721555"/>
    <n v="0.13483997249264842"/>
  </r>
  <r>
    <n v="2012"/>
    <n v="8"/>
    <n v="56"/>
    <x v="43"/>
    <s v="https://boardgamegeek.com/boardgame/12942/no-thanks"/>
    <n v="2004"/>
    <n v="0.1336306209562122"/>
    <n v="92"/>
    <n v="8.2454973209550031E-6"/>
    <n v="1.1925529555448856E-3"/>
    <n v="5.3008301591723317E-2"/>
    <n v="8.426154444077158E-2"/>
    <n v="0.12187956718141076"/>
    <n v="0.1336306209562122"/>
  </r>
  <r>
    <n v="2012"/>
    <n v="8"/>
    <n v="57"/>
    <x v="58"/>
    <s v="https://boardgamegeek.com/boardgame/463/magic-gathering"/>
    <n v="1993"/>
    <n v="0.13245323570650439"/>
    <n v="92"/>
    <n v="8.172848351334642E-6"/>
    <n v="1.1820456762304079E-3"/>
    <n v="5.2541258993555572E-2"/>
    <n v="8.3519137507149135E-2"/>
    <n v="0.12080571746333463"/>
    <n v="0.13245323570650439"/>
  </r>
  <r>
    <n v="2012"/>
    <n v="8"/>
    <n v="58"/>
    <x v="114"/>
    <s v="https://boardgamegeek.com/boardgame/41/cant-stop"/>
    <n v="1980"/>
    <n v="0.13130643285972254"/>
    <n v="92"/>
    <n v="8.1020864276592168E-6"/>
    <n v="1.1718113218992616E-3"/>
    <n v="5.2086347755895622E-2"/>
    <n v="8.2796014480798957E-2"/>
    <n v="0.11975976082848534"/>
    <n v="0.13130643285972254"/>
  </r>
  <r>
    <n v="2012"/>
    <n v="8"/>
    <n v="59"/>
    <x v="173"/>
    <s v="https://boardgamegeek.com/boardgame/2653/survive-escape-atlantis"/>
    <n v="1982"/>
    <n v="0.13018891098082389"/>
    <n v="92"/>
    <n v="8.033131246633852E-6"/>
    <n v="1.1618382782208718E-3"/>
    <n v="5.1643051628345482E-2"/>
    <n v="8.2091354734488184E-2"/>
    <n v="0.11874051028589783"/>
    <n v="0.13018891098082389"/>
  </r>
  <r>
    <n v="2012"/>
    <n v="8"/>
    <n v="60"/>
    <x v="155"/>
    <s v="https://boardgamegeek.com/boardgame/73439/troyes"/>
    <n v="2010"/>
    <n v="0.12909944487358055"/>
    <n v="92"/>
    <n v="7.9659072091769753E-6"/>
    <n v="1.1521156112388425E-3"/>
    <n v="5.1210884602753047E-2"/>
    <n v="8.1404385713800334E-2"/>
    <n v="0.11774684837922193"/>
    <n v="0.12909944487358055"/>
  </r>
  <r>
    <n v="2012"/>
    <n v="8"/>
    <n v="61"/>
    <x v="24"/>
    <s v="https://boardgamegeek.com/boardgame/37380/roll-through-ages-bronze-age"/>
    <n v="2008"/>
    <n v="0.12803687993289598"/>
    <n v="92"/>
    <n v="7.9003430719376041E-6"/>
    <n v="1.142633016969622E-3"/>
    <n v="5.0789388672901344E-2"/>
    <n v="8.0734379375956275E-2"/>
    <n v="0.11677772203567817"/>
    <n v="0.12803687993289598"/>
  </r>
  <r>
    <n v="2012"/>
    <n v="8"/>
    <n v="62"/>
    <x v="148"/>
    <s v="https://boardgamegeek.com/boardgame/62219/dominant-species"/>
    <n v="2010"/>
    <n v="0.1270001270001905"/>
    <n v="92"/>
    <n v="7.8363716298538596E-6"/>
    <n v="1.1333807754906808E-3"/>
    <n v="5.0378131793754138E-2"/>
    <n v="8.0080648945848584E-2"/>
    <n v="0.11583213787384443"/>
    <n v="0.1270001270001905"/>
  </r>
  <r>
    <n v="2012"/>
    <n v="8"/>
    <n v="63"/>
    <x v="257"/>
    <s v="https://boardgamegeek.com/boardgame/96260/dominant-species-card-game"/>
    <n v="2012"/>
    <n v="0.12598815766974239"/>
    <n v="92"/>
    <n v="7.7739294265370553E-6"/>
    <n v="1.1243497090531304E-3"/>
    <n v="4.9976706019585614E-2"/>
    <n v="7.9442545956428273E-2"/>
    <n v="0.11490915792274256"/>
    <n v="0.12598815766974239"/>
  </r>
  <r>
    <n v="2012"/>
    <n v="8"/>
    <n v="64"/>
    <x v="67"/>
    <s v="https://boardgamegeek.com/boardgame/39463/cosmic-encounter"/>
    <n v="2008"/>
    <n v="0.125"/>
    <n v="92"/>
    <n v="7.7129564896440073E-6"/>
    <n v="1.1155311438084041E-3"/>
    <n v="4.9584725802753103E-2"/>
    <n v="7.8819457544448426E-2"/>
    <n v="0.11400789571028409"/>
    <n v="0.125"/>
  </r>
  <r>
    <n v="2012"/>
    <n v="8"/>
    <n v="65"/>
    <x v="140"/>
    <s v="https://boardgamegeek.com/boardgame/69789/ascension-deckbuilding-game"/>
    <n v="2010"/>
    <n v="0.12403473458920847"/>
    <n v="92"/>
    <n v="7.6533960887288605E-6"/>
    <n v="1.1069168747861724E-3"/>
    <n v="4.9201826436985265E-2"/>
    <n v="7.8210803975928361E-2"/>
    <n v="0.11312751268399397"/>
    <n v="0.12403473458920847"/>
  </r>
  <r>
    <n v="2012"/>
    <n v="8"/>
    <n v="66"/>
    <x v="126"/>
    <s v="https://boardgamegeek.com/boardgame/62871/zombie-dice"/>
    <n v="2010"/>
    <n v="0.12309149097933272"/>
    <n v="92"/>
    <n v="7.5951945133520087E-6"/>
    <n v="1.0984991338020551E-3"/>
    <n v="4.8827662630898161E-2"/>
    <n v="7.7616036378626976E-2"/>
    <n v="0.11226721493116112"/>
    <n v="0.12309149097933272"/>
  </r>
  <r>
    <n v="2012"/>
    <n v="8"/>
    <n v="67"/>
    <x v="32"/>
    <s v="https://boardgamegeek.com/boardgame/12/ra"/>
    <n v="1999"/>
    <n v="0.12216944435630522"/>
    <n v="92"/>
    <n v="7.5383008694733347E-6"/>
    <n v="1.0902705600098108E-3"/>
    <n v="4.8461907199056777E-2"/>
    <n v="7.7034634661365231E-2"/>
    <n v="0.11142625016925602"/>
    <n v="0.12216944435630522"/>
  </r>
  <r>
    <n v="2012"/>
    <n v="8"/>
    <n v="68"/>
    <x v="35"/>
    <s v="https://boardgamegeek.com/boardgame/27162/kingsburg"/>
    <n v="2007"/>
    <n v="0.12126781251816648"/>
    <n v="92"/>
    <n v="7.4826668923754E-6"/>
    <n v="1.082224172844267E-3"/>
    <n v="4.8104249859303644E-2"/>
    <n v="7.6466105602270032E-2"/>
    <n v="0.11060390498068327"/>
    <n v="0.12126781251816648"/>
  </r>
  <r>
    <n v="2012"/>
    <n v="8"/>
    <n v="69"/>
    <x v="48"/>
    <s v="https://boardgamegeek.com/boardgame/9217/saint-petersburg"/>
    <n v="2004"/>
    <n v="0.1203858530857692"/>
    <n v="92"/>
    <n v="7.4282467745537088E-6"/>
    <n v="1.074353347128949E-3"/>
    <n v="4.7754396126307073E-2"/>
    <n v="7.5909981089967923E-2"/>
    <n v="0.10979950226876765"/>
    <n v="0.1203858530857692"/>
  </r>
  <r>
    <n v="2012"/>
    <n v="8"/>
    <n v="70"/>
    <x v="33"/>
    <s v="https://boardgamegeek.com/boardgame/6249/alhambra"/>
    <n v="2003"/>
    <n v="0.11952286093343936"/>
    <n v="92"/>
    <n v="7.3749970071791148E-6"/>
    <n v="1.0666517901466595E-3"/>
    <n v="4.741206629236145E-2"/>
    <n v="7.5365816503473904E-2"/>
    <n v="0.10901239891435476"/>
    <n v="0.11952286093343936"/>
  </r>
  <r>
    <n v="2012"/>
    <n v="8"/>
    <n v="71"/>
    <x v="63"/>
    <s v="https://boardgamegeek.com/boardgame/18/roborally"/>
    <n v="1994"/>
    <n v="0.11867816581938533"/>
    <n v="92"/>
    <n v="7.3228762338854055E-6"/>
    <n v="1.0591135204926589E-3"/>
    <n v="4.7076994487423099E-2"/>
    <n v="7.483318921803242E-2"/>
    <n v="0.10824198361459428"/>
    <n v="0.11867816581938533"/>
  </r>
  <r>
    <n v="2012"/>
    <n v="8"/>
    <n v="72"/>
    <x v="40"/>
    <s v="https://boardgamegeek.com/boardgame/21790/thurn-and-taxis"/>
    <n v="2006"/>
    <n v="0.11785113019775793"/>
    <n v="92"/>
    <n v="7.2718451157654229E-6"/>
    <n v="1.0517328485489445E-3"/>
    <n v="4.6748927811203066E-2"/>
    <n v="7.4311697225499559E-2"/>
    <n v="0.1074876748874008"/>
    <n v="0.11785113019775793"/>
  </r>
  <r>
    <n v="2012"/>
    <n v="8"/>
    <n v="73"/>
    <x v="221"/>
    <s v="https://boardgamegeek.com/boardgame/97842/last-will"/>
    <n v="2011"/>
    <n v="0.11704114719613057"/>
    <n v="92"/>
    <n v="7.2218662065741984E-6"/>
    <n v="1.0445043584347785E-3"/>
    <n v="4.6427625530878397E-2"/>
    <n v="7.3800957859031624E-2"/>
    <n v="0.10674891922678771"/>
    <n v="0.11704114719613057"/>
  </r>
  <r>
    <n v="2012"/>
    <n v="8"/>
    <n v="74"/>
    <x v="38"/>
    <s v="https://boardgamegeek.com/boardgame/9674/ingenious"/>
    <n v="2004"/>
    <n v="0.11624763874381928"/>
    <n v="92"/>
    <n v="7.1729038372394645E-6"/>
    <n v="1.0374228913033511E-3"/>
    <n v="4.6112858338638221E-2"/>
    <n v="7.3300606612886732E-2"/>
    <n v="0.10602518939577704"/>
    <n v="0.11624763874381928"/>
  </r>
  <r>
    <n v="2012"/>
    <n v="8"/>
    <n v="75"/>
    <x v="41"/>
    <s v="https://boardgamegeek.com/boardgame/10630/memoir-44"/>
    <n v="2004"/>
    <n v="0.11547005383792514"/>
    <n v="92"/>
    <n v="7.1249240088701409E-6"/>
    <n v="1.030483529867509E-3"/>
    <n v="4.5804407663861249E-2"/>
    <n v="7.2810296049068107E-2"/>
    <n v="0.10531598284492047"/>
    <n v="0.11547005383792514"/>
  </r>
  <r>
    <n v="2012"/>
    <n v="8"/>
    <n v="76"/>
    <x v="213"/>
    <s v="https://boardgamegeek.com/boardgame/90137/blood-bowl-team-manager-card-game"/>
    <n v="2011"/>
    <n v="0.11470786693528087"/>
    <n v="92"/>
    <n v="7.0778942935335672E-6"/>
    <n v="1.0236815840490886E-3"/>
    <n v="4.5502065035236725E-2"/>
    <n v="7.2329694783356879E-2"/>
    <n v="0.10462082024565317"/>
    <n v="0.11470786693528087"/>
  </r>
  <r>
    <n v="2012"/>
    <n v="8"/>
    <n v="77"/>
    <x v="37"/>
    <s v="https://boardgamegeek.com/boardgame/15512/diamant"/>
    <n v="2005"/>
    <n v="0.11396057645963795"/>
    <n v="92"/>
    <n v="7.0317837421434932E-6"/>
    <n v="1.0170125776566802E-3"/>
    <n v="4.5205631488598623E-2"/>
    <n v="7.1858486544010419E-2"/>
    <n v="0.10393924412875408"/>
    <n v="0.11396057645963795"/>
  </r>
  <r>
    <n v="2012"/>
    <n v="8"/>
    <n v="78"/>
    <x v="208"/>
    <s v="https://boardgamegeek.com/boardgame/91312/discworld-ankh-morpork"/>
    <n v="2011"/>
    <n v="0.11322770341445956"/>
    <n v="92"/>
    <n v="6.9865627988643422E-6"/>
    <n v="1.0104722360058465E-3"/>
    <n v="4.4914917016651429E-2"/>
    <n v="7.1396369297051149E-2"/>
    <n v="0.10327081761912547"/>
    <n v="0.11322770341445956"/>
  </r>
  <r>
    <n v="2012"/>
    <n v="8"/>
    <n v="79"/>
    <x v="72"/>
    <s v="https://boardgamegeek.com/boardgame/432/6-nimmt"/>
    <n v="1994"/>
    <n v="0.1125087900926024"/>
    <n v="92"/>
    <n v="6.9422032214938642E-6"/>
    <n v="1.0040564744040032E-3"/>
    <n v="4.4629740057129559E-2"/>
    <n v="7.0943054432649075E-2"/>
    <n v="0.10261512325894126"/>
    <n v="0.1125087900926024"/>
  </r>
  <r>
    <n v="2012"/>
    <n v="8"/>
    <n v="80"/>
    <x v="212"/>
    <s v="https://boardgamegeek.com/boardgame/68425/eminent-domain"/>
    <n v="2011"/>
    <n v="0.11180339887498948"/>
    <n v="92"/>
    <n v="6.8986780073368608E-6"/>
    <n v="9.9776138742947414E-4"/>
    <n v="4.4349927016257507E-2"/>
    <n v="7.0498266007618132E-2"/>
    <n v="0.10197176191196076"/>
    <n v="0.11180339887498948"/>
  </r>
  <r>
    <n v="2012"/>
    <n v="8"/>
    <n v="81"/>
    <x v="249"/>
    <s v="https://boardgamegeek.com/boardgame/93260/summoner-wars-master-set"/>
    <n v="2011"/>
    <n v="0.1111111111111111"/>
    <n v="92"/>
    <n v="6.8559613241280061E-6"/>
    <n v="9.9158323894080365E-4"/>
    <n v="4.4075311824669422E-2"/>
    <n v="7.0061740039509712E-2"/>
    <n v="0.10134035174247474"/>
    <n v="0.1111111111111111"/>
  </r>
  <r>
    <n v="2012"/>
    <n v="8"/>
    <n v="82"/>
    <x v="259"/>
    <s v="https://boardgamegeek.com/boardgame/122522/smash"/>
    <n v="2012"/>
    <n v="0.11043152607484653"/>
    <n v="92"/>
    <n v="6.814028445602232E-6"/>
    <n v="9.8551845275824919E-4"/>
    <n v="4.3805735523206761E-2"/>
    <n v="6.9633223848200129E-2"/>
    <n v="0.10072052726294897"/>
    <n v="0.11043152607484653"/>
  </r>
  <r>
    <n v="2012"/>
    <n v="8"/>
    <n v="83"/>
    <x v="260"/>
    <s v="https://boardgamegeek.com/boardgame/9216/goa"/>
    <n v="2004"/>
    <n v="0.10976425998969035"/>
    <n v="92"/>
    <n v="6.7728556913476336E-6"/>
    <n v="9.7956360396465859E-4"/>
    <n v="4.3541045876247193E-2"/>
    <n v="6.921247544124158E-2"/>
    <n v="0.100111938444969"/>
    <n v="0.10976425998969035"/>
  </r>
  <r>
    <n v="2012"/>
    <n v="8"/>
    <n v="84"/>
    <x v="238"/>
    <s v="https://boardgamegeek.com/boardgame/103343/game-thrones-board-game-second-edition"/>
    <n v="2011"/>
    <n v="0.10910894511799619"/>
    <n v="92"/>
    <n v="6.7324203706084849E-6"/>
    <n v="9.7371541077765343E-4"/>
    <n v="4.3281097010427823E-2"/>
    <n v="6.8799262939579636E-2"/>
    <n v="9.9514249888572964E-2"/>
    <n v="0.10910894511799619"/>
  </r>
  <r>
    <n v="2012"/>
    <n v="8"/>
    <n v="85"/>
    <x v="79"/>
    <s v="https://boardgamegeek.com/boardgame/760/battle-line"/>
    <n v="2000"/>
    <n v="0.10846522890932808"/>
    <n v="92"/>
    <n v="6.692700729735399E-6"/>
    <n v="9.6797072694930508E-4"/>
    <n v="4.3025749076815056E-2"/>
    <n v="6.8393364040541318E-2"/>
    <n v="9.8927140045494133E-2"/>
    <n v="0.10846522890932808"/>
  </r>
  <r>
    <n v="2012"/>
    <n v="8"/>
    <n v="86"/>
    <x v="243"/>
    <s v="https://boardgamegeek.com/boardgame/106217/hawaii"/>
    <n v="2011"/>
    <n v="0.10783277320343841"/>
    <n v="92"/>
    <n v="6.6536759030061654E-6"/>
    <n v="9.6232653465331099E-4"/>
    <n v="4.2774867934743645E-2"/>
    <n v="6.7994565515268404E-2"/>
    <n v="9.8350300492226594E-2"/>
    <n v="0.10783277320343841"/>
  </r>
  <r>
    <n v="2012"/>
    <n v="8"/>
    <n v="87"/>
    <x v="131"/>
    <s v="https://boardgamegeek.com/boardgame/66362/glen-more"/>
    <n v="2010"/>
    <n v="0.10721125348377948"/>
    <n v="92"/>
    <n v="6.6153258665646851E-6"/>
    <n v="9.5677993782314623E-4"/>
    <n v="4.2528324855701315E-2"/>
    <n v="6.7602662738014838E-2"/>
    <n v="9.7783435249180511E-2"/>
    <n v="0.10721125348377948"/>
  </r>
  <r>
    <n v="2012"/>
    <n v="8"/>
    <n v="88"/>
    <x v="261"/>
    <s v="https://boardgamegeek.com/boardgame/113924/zombicide"/>
    <n v="2012"/>
    <n v="0.10660035817780521"/>
    <n v="92"/>
    <n v="6.5776313952470261E-6"/>
    <n v="9.5132815590778081E-4"/>
    <n v="4.2285996245773928E-2"/>
    <n v="6.7217459244948111E-2"/>
    <n v="9.7226260142513163E-2"/>
    <n v="0.10660035817780521"/>
  </r>
  <r>
    <n v="2012"/>
    <n v="8"/>
    <n v="89"/>
    <x v="88"/>
    <s v="https://boardgamegeek.com/boardgame/18291/unpublished-prototype"/>
    <m/>
    <n v="0.105999788000636"/>
    <n v="92"/>
    <n v="6.5405740220831554E-6"/>
    <n v="9.4596851801438263E-4"/>
    <n v="4.204776338529196E-2"/>
    <n v="6.68387663202933E-2"/>
    <n v="9.6678502205509859E-2"/>
    <n v="0.105999788000636"/>
  </r>
  <r>
    <n v="2012"/>
    <n v="8"/>
    <n v="90"/>
    <x v="55"/>
    <s v="https://boardgamegeek.com/boardgame/42/tigris-euphrates"/>
    <n v="1997"/>
    <n v="0.10540925533894598"/>
    <n v="92"/>
    <n v="6.5041360002805249E-6"/>
    <n v="9.4069845740997222E-4"/>
    <n v="4.1813512184432196E-2"/>
    <n v="6.6466402607839814E-2"/>
    <n v="9.6139899116650079E-2"/>
    <n v="0.10540925533894598"/>
  </r>
  <r>
    <n v="2012"/>
    <n v="8"/>
    <n v="91"/>
    <x v="239"/>
    <s v="https://boardgamegeek.com/boardgame/70919/takenoko"/>
    <n v="2011"/>
    <n v="0.10482848367219183"/>
    <n v="92"/>
    <n v="6.468300267511783E-6"/>
    <n v="9.3551550635632616E-4"/>
    <n v="4.1583132953632099E-2"/>
    <n v="6.6100193745993838E-2"/>
    <n v="9.5610198671731719E-2"/>
    <n v="0.10482848367219183"/>
  </r>
  <r>
    <n v="2012"/>
    <n v="8"/>
    <n v="92"/>
    <x v="77"/>
    <s v="https://boardgamegeek.com/boardgame/9220/saboteur"/>
    <n v="2004"/>
    <n v="0.10425720702853739"/>
    <n v="92"/>
    <n v="6.43305041234333E-6"/>
    <n v="9.3041729125451118E-4"/>
    <n v="4.1356520187767122E-2"/>
    <n v="6.5739972024708576E-2"/>
    <n v="9.5089158287639905E-2"/>
    <n v="0.10425720702853739"/>
  </r>
  <r>
    <n v="2012"/>
    <n v="8"/>
    <n v="93"/>
    <x v="62"/>
    <s v="https://boardgamegeek.com/boardgame/27588/zooloretto"/>
    <n v="2007"/>
    <n v="0.10369516947304253"/>
    <n v="92"/>
    <n v="6.3983706426547078E-6"/>
    <n v="9.2540152807735546E-4"/>
    <n v="4.1133572363126619E-2"/>
    <n v="6.5385576062758882E-2"/>
    <n v="9.4576544535542942E-2"/>
    <n v="0.10369516947304253"/>
  </r>
  <r>
    <n v="2012"/>
    <n v="8"/>
    <n v="94"/>
    <x v="52"/>
    <s v="https://boardgamegeek.com/boardgame/28720/brass-lancashire"/>
    <n v="2007"/>
    <n v="0.10314212462587934"/>
    <n v="92"/>
    <n v="6.3642457559107765E-6"/>
    <n v="9.2046601806988911E-4"/>
    <n v="4.0914191746300926E-2"/>
    <n v="6.5036850503949639E-2"/>
    <n v="9.4072132701475006E-2"/>
    <n v="0.10314212462587934"/>
  </r>
  <r>
    <n v="2012"/>
    <n v="8"/>
    <n v="95"/>
    <x v="253"/>
    <s v="https://boardgamegeek.com/boardgame/50381/cards-against-humanity"/>
    <n v="2009"/>
    <n v="0.10259783520851541"/>
    <n v="92"/>
    <n v="6.3306611111595627E-6"/>
    <n v="9.1560864369937076E-4"/>
    <n v="4.0698284214162279E-2"/>
    <n v="6.4693645730959176E-2"/>
    <n v="9.3575706372426709E-2"/>
    <n v="0.10259783520851541"/>
  </r>
  <r>
    <n v="2012"/>
    <n v="8"/>
    <n v="96"/>
    <x v="183"/>
    <s v="https://boardgamegeek.com/boardgame/34219/biblios"/>
    <n v="2007"/>
    <n v="0.10206207261596577"/>
    <n v="92"/>
    <n v="6.2976026026386488E-6"/>
    <n v="9.1082736483795749E-4"/>
    <n v="4.0485759084186709E-2"/>
    <n v="6.4355817595620216E-2"/>
    <n v="9.3087057046211744E-2"/>
    <n v="0.10206207261596577"/>
  </r>
  <r>
    <n v="2012"/>
    <n v="8"/>
    <n v="97"/>
    <x v="56"/>
    <s v="https://boardgamegeek.com/boardgame/3955/bang"/>
    <n v="2002"/>
    <n v="0.10153461651336192"/>
    <n v="92"/>
    <n v="6.2650566348820031E-6"/>
    <n v="9.0612021516238634E-4"/>
    <n v="4.0276528954421902E-2"/>
    <n v="6.4023227164534249E-2"/>
    <n v="9.2605983763512437E-2"/>
    <n v="0.10153461651336192"/>
  </r>
  <r>
    <n v="2012"/>
    <n v="8"/>
    <n v="98"/>
    <x v="246"/>
    <s v="https://boardgamegeek.com/boardgame/116998/thunderstone-advance-towers-ruin"/>
    <n v="2012"/>
    <n v="0.10101525445522107"/>
    <n v="92"/>
    <n v="6.2330100992275043E-6"/>
    <n v="9.01485298756238E-4"/>
    <n v="4.0070509552459763E-2"/>
    <n v="6.3695740478999618E-2"/>
    <n v="9.2132292760629231E-2"/>
    <n v="0.10101525445522107"/>
  </r>
  <r>
    <n v="2012"/>
    <n v="8"/>
    <n v="99"/>
    <x v="25"/>
    <s v="https://boardgamegeek.com/boardgame/53953/thunderstone"/>
    <n v="2009"/>
    <n v="0.10050378152592121"/>
    <n v="92"/>
    <n v="6.2014503516329401E-6"/>
    <n v="8.9692078690144672E-4"/>
    <n v="3.9867619592820848E-2"/>
    <n v="6.3373228328310938E-2"/>
    <n v="9.166579714157122E-2"/>
    <n v="0.10050378152592121"/>
  </r>
  <r>
    <n v="2012"/>
    <n v="8"/>
    <n v="100"/>
    <x v="262"/>
    <s v="https://boardgamegeek.com/boardgame/43570/friday"/>
    <n v="2011"/>
    <n v="0.1"/>
    <n v="92"/>
    <n v="6.1703651917152065E-6"/>
    <n v="8.9242491504672335E-4"/>
    <n v="3.9667780642202485E-2"/>
    <n v="6.3055566035558744E-2"/>
    <n v="9.120631656822728E-2"/>
    <n v="0.1"/>
  </r>
  <r>
    <n v="2012"/>
    <n v="9"/>
    <n v="1"/>
    <x v="147"/>
    <s v="https://boardgamegeek.com/boardgame/68448/7-wonders"/>
    <n v="2010"/>
    <n v="1"/>
    <n v="91"/>
    <n v="6.8559613241280055E-5"/>
    <n v="9.3939464741760355E-3"/>
    <n v="0.40068465295154027"/>
    <n v="0.63372428176440931"/>
    <n v="0.9129761418240967"/>
    <n v="1"/>
  </r>
  <r>
    <n v="2012"/>
    <n v="9"/>
    <n v="2"/>
    <x v="0"/>
    <s v="https://boardgamegeek.com/boardgame/36218/dominion"/>
    <n v="2008"/>
    <n v="0.70710678118654746"/>
    <n v="91"/>
    <n v="4.8478967438436137E-5"/>
    <n v="6.6425232539933333E-3"/>
    <n v="0.28332683521941249"/>
    <n v="0.4481107370381881"/>
    <n v="0.64557162094534992"/>
    <n v="0.70710678118654746"/>
  </r>
  <r>
    <n v="2012"/>
    <n v="9"/>
    <n v="3"/>
    <x v="190"/>
    <s v="https://boardgamegeek.com/boardgame/70323/king-tokyo"/>
    <n v="2011"/>
    <n v="0.57735026918962584"/>
    <n v="91"/>
    <n v="3.9582911160389673E-5"/>
    <n v="5.4235975256184702E-3"/>
    <n v="0.23133539224172359"/>
    <n v="0.36588088466868401"/>
    <n v="0.5271070212458483"/>
    <n v="0.57735026918962584"/>
  </r>
  <r>
    <n v="2012"/>
    <n v="9"/>
    <n v="4"/>
    <x v="1"/>
    <s v="https://boardgamegeek.com/boardgame/31260/agricola"/>
    <n v="2007"/>
    <n v="0.5"/>
    <n v="91"/>
    <n v="3.4279806620640027E-5"/>
    <n v="4.6969732370880177E-3"/>
    <n v="0.20034232647577013"/>
    <n v="0.31686214088220466"/>
    <n v="0.45648807091204835"/>
    <n v="0.5"/>
  </r>
  <r>
    <n v="2012"/>
    <n v="9"/>
    <n v="5"/>
    <x v="244"/>
    <s v="https://boardgamegeek.com/boardgame/110327/lords-waterdeep"/>
    <n v="2012"/>
    <n v="0.44721359549995793"/>
    <n v="91"/>
    <n v="3.0660791143719378E-5"/>
    <n v="4.2011005786504177E-3"/>
    <n v="0.17919162430811114"/>
    <n v="0.28341011460348992"/>
    <n v="0.40829534299083381"/>
    <n v="0.44721359549995793"/>
  </r>
  <r>
    <n v="2012"/>
    <n v="9"/>
    <n v="6"/>
    <x v="5"/>
    <s v="https://boardgamegeek.com/boardgame/822/carcassonne"/>
    <n v="2000"/>
    <n v="0.40824829046386307"/>
    <n v="91"/>
    <n v="2.7989344900616211E-5"/>
    <n v="3.8350625887914004E-3"/>
    <n v="0.16357882458257259"/>
    <n v="0.25871685465575955"/>
    <n v="0.37272094913398085"/>
    <n v="0.40824829046386307"/>
  </r>
  <r>
    <n v="2012"/>
    <n v="9"/>
    <n v="7"/>
    <x v="229"/>
    <s v="https://boardgamegeek.com/boardgame/72125/eclipse"/>
    <n v="2011"/>
    <n v="0.3779644730092272"/>
    <n v="91"/>
    <n v="2.5913098088456852E-5"/>
    <n v="3.5505780285888331E-3"/>
    <n v="0.15144456369571402"/>
    <n v="0.23952526419023598"/>
    <n v="0.34507254631454221"/>
    <n v="0.3779644730092272"/>
  </r>
  <r>
    <n v="2012"/>
    <n v="9"/>
    <n v="8"/>
    <x v="263"/>
    <s v="https://boardgamegeek.com/boardgame/124742/android-netrunner"/>
    <n v="2012"/>
    <n v="0.35355339059327373"/>
    <n v="91"/>
    <n v="2.4239483719218068E-5"/>
    <n v="3.3212616269966667E-3"/>
    <n v="0.14166341760970624"/>
    <n v="0.22405536851909405"/>
    <n v="0.32278581047267496"/>
    <n v="0.35355339059327373"/>
  </r>
  <r>
    <n v="2012"/>
    <n v="9"/>
    <n v="9"/>
    <x v="4"/>
    <s v="https://boardgamegeek.com/boardgame/28143/race-galaxy"/>
    <n v="2007"/>
    <n v="0.33333333333333331"/>
    <n v="91"/>
    <n v="2.2853204413760017E-5"/>
    <n v="3.1313154913920117E-3"/>
    <n v="0.13356155098384676"/>
    <n v="0.2112414272548031"/>
    <n v="0.30432538060803221"/>
    <n v="0.33333333333333331"/>
  </r>
  <r>
    <n v="2012"/>
    <n v="9"/>
    <n v="10"/>
    <x v="248"/>
    <s v="https://boardgamegeek.com/boardgame/104006/village"/>
    <n v="2011"/>
    <n v="0.31622776601683794"/>
    <n v="91"/>
    <n v="2.1680453334268412E-5"/>
    <n v="2.9706267076104391E-3"/>
    <n v="0.12670761268009759"/>
    <n v="0.20040121389298432"/>
    <n v="0.28870840575570589"/>
    <n v="0.31622776601683794"/>
  </r>
  <r>
    <n v="2012"/>
    <n v="9"/>
    <n v="11"/>
    <x v="216"/>
    <s v="https://boardgamegeek.com/boardgame/107529/kingdom-builder"/>
    <n v="2011"/>
    <n v="0.30151134457776363"/>
    <n v="91"/>
    <n v="2.0671501172109796E-5"/>
    <n v="2.8323814323203585E-3"/>
    <n v="0.12081096846309348"/>
    <n v="0.19107506028636459"/>
    <n v="0.27527266408880241"/>
    <n v="0.30151134457776363"/>
  </r>
  <r>
    <n v="2012"/>
    <n v="9"/>
    <n v="12"/>
    <x v="11"/>
    <s v="https://boardgamegeek.com/boardgame/9209/ticket-ride"/>
    <n v="2004"/>
    <n v="0.28867513459481292"/>
    <n v="91"/>
    <n v="1.9791455580194837E-5"/>
    <n v="2.7117987628092351E-3"/>
    <n v="0.11566769612086179"/>
    <n v="0.18294044233434201"/>
    <n v="0.26355351062292415"/>
    <n v="0.28867513459481292"/>
  </r>
  <r>
    <n v="2012"/>
    <n v="9"/>
    <n v="13"/>
    <x v="8"/>
    <s v="https://boardgamegeek.com/boardgame/34635/stone-age"/>
    <n v="2008"/>
    <n v="0.27735009811261457"/>
    <n v="91"/>
    <n v="1.9015015459031933E-5"/>
    <n v="2.6054119762773734E-3"/>
    <n v="0.11112992780832862"/>
    <n v="0.17576349172370512"/>
    <n v="0.25321402250938951"/>
    <n v="0.27735009811261457"/>
  </r>
  <r>
    <n v="2012"/>
    <n v="9"/>
    <n v="14"/>
    <x v="2"/>
    <s v="https://boardgamegeek.com/boardgame/30549/pandemic"/>
    <n v="2008"/>
    <n v="0.2672612419124244"/>
    <n v="91"/>
    <n v="1.8323327379900005E-5"/>
    <n v="2.5106378011471278E-3"/>
    <n v="0.10708747796307742"/>
    <n v="0.16936993857441521"/>
    <n v="0.24400313750032179"/>
    <n v="0.2672612419124244"/>
  </r>
  <r>
    <n v="2012"/>
    <n v="9"/>
    <n v="15"/>
    <x v="133"/>
    <s v="https://boardgamegeek.com/boardgame/19857/glory-rome"/>
    <n v="2005"/>
    <n v="0.2581988897471611"/>
    <n v="91"/>
    <n v="1.7702016020393275E-5"/>
    <n v="2.425506549976511E-3"/>
    <n v="0.10345633253081425"/>
    <n v="0.16362690595738758"/>
    <n v="0.23572942618462847"/>
    <n v="0.2581988897471611"/>
  </r>
  <r>
    <n v="2012"/>
    <n v="9"/>
    <n v="16"/>
    <x v="184"/>
    <s v="https://boardgamegeek.com/boardgame/84876/castles-burgundy"/>
    <n v="2011"/>
    <n v="0.25"/>
    <n v="91"/>
    <n v="1.7139903310320014E-5"/>
    <n v="2.3484866185440089E-3"/>
    <n v="0.10017116323788507"/>
    <n v="0.15843107044110233"/>
    <n v="0.22824403545602417"/>
    <n v="0.25"/>
  </r>
  <r>
    <n v="2012"/>
    <n v="9"/>
    <n v="17"/>
    <x v="264"/>
    <s v="https://boardgamegeek.com/boardgame/108745/seasons"/>
    <n v="2012"/>
    <n v="0.24253562503633297"/>
    <n v="91"/>
    <n v="1.6628148649723109E-5"/>
    <n v="2.278366679672141E-3"/>
    <n v="9.7180302746067981E-2"/>
    <n v="0.1537007147784322"/>
    <n v="0.22142923920056706"/>
    <n v="0.24253562503633297"/>
  </r>
  <r>
    <n v="2012"/>
    <n v="9"/>
    <n v="18"/>
    <x v="7"/>
    <s v="https://boardgamegeek.com/boardgame/2651/power-grid"/>
    <n v="2004"/>
    <n v="0.23570226039551587"/>
    <n v="91"/>
    <n v="1.6159655812812048E-5"/>
    <n v="2.2141744179977781E-3"/>
    <n v="9.4442278406470848E-2"/>
    <n v="0.14937024567939608"/>
    <n v="0.21519054031511667"/>
    <n v="0.23570226039551587"/>
  </r>
  <r>
    <n v="2012"/>
    <n v="9"/>
    <n v="19"/>
    <x v="152"/>
    <s v="https://boardgamegeek.com/boardgame/41114/resistance"/>
    <n v="2009"/>
    <n v="0.22941573387056174"/>
    <n v="91"/>
    <n v="1.5728653985630145E-5"/>
    <n v="2.1551191243138713E-3"/>
    <n v="9.1923363707548958E-2"/>
    <n v="0.1453863211725766"/>
    <n v="0.20945109158288922"/>
    <n v="0.22941573387056174"/>
  </r>
  <r>
    <n v="2012"/>
    <n v="9"/>
    <n v="20"/>
    <x v="9"/>
    <s v="https://boardgamegeek.com/boardgame/3076/puerto-rico"/>
    <n v="2002"/>
    <n v="0.22360679774997896"/>
    <n v="91"/>
    <n v="1.5330395571859689E-5"/>
    <n v="2.1005502893252088E-3"/>
    <n v="8.9595812154055571E-2"/>
    <n v="0.14170505730174496"/>
    <n v="0.2041476714954169"/>
    <n v="0.22360679774997896"/>
  </r>
  <r>
    <n v="2012"/>
    <n v="9"/>
    <n v="21"/>
    <x v="256"/>
    <s v="https://boardgamegeek.com/boardgame/104162/descent-journeys-dark-second-edition"/>
    <n v="2012"/>
    <n v="0.21821789023599239"/>
    <n v="91"/>
    <n v="1.4960934156907741E-5"/>
    <n v="2.0499271805845339E-3"/>
    <n v="8.7436559617025914E-2"/>
    <n v="0.13828997575794899"/>
    <n v="0.19922772750465056"/>
    <n v="0.21821789023599239"/>
  </r>
  <r>
    <n v="2012"/>
    <n v="9"/>
    <n v="22"/>
    <x v="6"/>
    <s v="https://boardgamegeek.com/boardgame/13/catan"/>
    <n v="1995"/>
    <n v="0.21320071635561041"/>
    <n v="91"/>
    <n v="1.46169586561045E-5"/>
    <n v="2.0027961177005913E-3"/>
    <n v="8.5426255041967533E-2"/>
    <n v="0.13511047084411676"/>
    <n v="0.19464716745247879"/>
    <n v="0.21320071635561041"/>
  </r>
  <r>
    <n v="2012"/>
    <n v="9"/>
    <n v="23"/>
    <x v="265"/>
    <s v="https://boardgamegeek.com/boardgame/103885/star-wars-x-wing-miniatures-game"/>
    <n v="2012"/>
    <n v="0.20851441405707477"/>
    <n v="91"/>
    <n v="1.4295667582985175E-5"/>
    <n v="1.9587732447463395E-3"/>
    <n v="8.3548525631852777E-2"/>
    <n v="0.13214064728584637"/>
    <n v="0.19036868526054032"/>
    <n v="0.20851441405707477"/>
  </r>
  <r>
    <n v="2012"/>
    <n v="9"/>
    <n v="24"/>
    <x v="3"/>
    <s v="https://boardgamegeek.com/boardgame/40692/small-world"/>
    <n v="2009"/>
    <n v="0.20412414523193154"/>
    <n v="91"/>
    <n v="1.3994672450308106E-5"/>
    <n v="1.9175312943957002E-3"/>
    <n v="8.1789412291286293E-2"/>
    <n v="0.12935842732787978"/>
    <n v="0.18636047456699043"/>
    <n v="0.20412414523193154"/>
  </r>
  <r>
    <n v="2012"/>
    <n v="9"/>
    <n v="25"/>
    <x v="129"/>
    <s v="https://boardgamegeek.com/boardgame/63888/innovation"/>
    <n v="2010"/>
    <n v="0.2"/>
    <n v="91"/>
    <n v="1.3711922648256012E-5"/>
    <n v="1.8787892948352071E-3"/>
    <n v="8.0136930590308061E-2"/>
    <n v="0.12674485635288188"/>
    <n v="0.18259522836481934"/>
    <n v="0.2"/>
  </r>
  <r>
    <n v="2012"/>
    <n v="9"/>
    <n v="26"/>
    <x v="34"/>
    <s v="https://boardgamegeek.com/boardgame/39856/dixit"/>
    <n v="2008"/>
    <n v="0.19611613513818404"/>
    <n v="91"/>
    <n v="1.3445646375448511E-5"/>
    <n v="1.8423044762103749E-3"/>
    <n v="7.8580725546040647E-2"/>
    <n v="0.12428355688285751"/>
    <n v="0.17904935240791242"/>
    <n v="0.19611613513818404"/>
  </r>
  <r>
    <n v="2012"/>
    <n v="9"/>
    <n v="27"/>
    <x v="234"/>
    <s v="https://boardgamegeek.com/boardgame/96848/mage-knight-board-game"/>
    <n v="2011"/>
    <n v="0.19245008972987526"/>
    <n v="91"/>
    <n v="1.319430372012989E-5"/>
    <n v="1.8078658418728233E-3"/>
    <n v="7.7111797413907848E-2"/>
    <n v="0.12196029488956132"/>
    <n v="0.17570234041528274"/>
    <n v="0.19245008972987526"/>
  </r>
  <r>
    <n v="2012"/>
    <n v="9"/>
    <n v="28"/>
    <x v="15"/>
    <s v="https://boardgamegeek.com/boardgame/37111/battlestar-galactica-board-game"/>
    <n v="2008"/>
    <n v="0.1889822365046136"/>
    <n v="91"/>
    <n v="1.2956549044228426E-5"/>
    <n v="1.7752890142944166E-3"/>
    <n v="7.5722281847857009E-2"/>
    <n v="0.11976263209511799"/>
    <n v="0.1725362731572711"/>
    <n v="0.1889822365046136"/>
  </r>
  <r>
    <n v="2012"/>
    <n v="9"/>
    <n v="29"/>
    <x v="255"/>
    <s v="https://boardgamegeek.com/boardgame/101785/d-day-dice"/>
    <n v="2012"/>
    <n v="0.18569533817705186"/>
    <n v="91"/>
    <n v="1.2731200566127382E-5"/>
    <n v="1.7444120673392428E-3"/>
    <n v="7.4405272132190933E-2"/>
    <n v="0.11767964481325129"/>
    <n v="0.1695354134036057"/>
    <n v="0.18569533817705186"/>
  </r>
  <r>
    <n v="2012"/>
    <n v="9"/>
    <n v="30"/>
    <x v="203"/>
    <s v="https://boardgamegeek.com/boardgame/91536/quarriors"/>
    <n v="2011"/>
    <n v="0.18257418583505536"/>
    <n v="91"/>
    <n v="1.2517215568692986E-5"/>
    <n v="1.7150921293007785E-3"/>
    <n v="7.3154674289229171E-2"/>
    <n v="0.11570169478704224"/>
    <n v="0.16668587578036448"/>
    <n v="0.18257418583505536"/>
  </r>
  <r>
    <n v="2012"/>
    <n v="9"/>
    <n v="31"/>
    <x v="266"/>
    <s v="https://boardgamegeek.com/boardgame/125618/libertalia"/>
    <n v="2012"/>
    <n v="0.17960530202677491"/>
    <n v="91"/>
    <n v="1.2313670043038981E-5"/>
    <n v="1.6872025937177441E-3"/>
    <n v="7.1965088110854877E-2"/>
    <n v="0.11382024102799773"/>
    <n v="0.16397535569555657"/>
    <n v="0.17960530202677491"/>
  </r>
  <r>
    <n v="2012"/>
    <n v="9"/>
    <n v="32"/>
    <x v="185"/>
    <s v="https://boardgamegeek.com/boardgame/77423/lord-rings-card-game"/>
    <n v="2011"/>
    <n v="0.17677669529663687"/>
    <n v="91"/>
    <n v="1.2119741859609034E-5"/>
    <n v="1.6606308134983333E-3"/>
    <n v="7.0831708804853122E-2"/>
    <n v="0.11202768425954703"/>
    <n v="0.16139290523633748"/>
    <n v="0.17677669529663687"/>
  </r>
  <r>
    <n v="2012"/>
    <n v="9"/>
    <n v="33"/>
    <x v="261"/>
    <s v="https://boardgamegeek.com/boardgame/113924/zombicide"/>
    <n v="2012"/>
    <n v="0.17407765595569785"/>
    <n v="91"/>
    <n v="1.1934696766271256E-5"/>
    <n v="1.6352761823978568E-3"/>
    <n v="6.9750245163226421E-2"/>
    <n v="0.11031723749175656"/>
    <n v="0.15892874671221552"/>
    <n v="0.17407765595569785"/>
  </r>
  <r>
    <n v="2012"/>
    <n v="9"/>
    <n v="34"/>
    <x v="21"/>
    <s v="https://boardgamegeek.com/boardgame/478/citadels"/>
    <n v="2000"/>
    <n v="0.17149858514250882"/>
    <n v="91"/>
    <n v="1.1757876668797143E-5"/>
    <n v="1.6110485292256493E-3"/>
    <n v="6.8716851069506327E-2"/>
    <n v="0.1086828176930488"/>
    <n v="0.15657411659169906"/>
    <n v="0.17149858514250882"/>
  </r>
  <r>
    <n v="2012"/>
    <n v="9"/>
    <n v="35"/>
    <x v="207"/>
    <s v="https://boardgamegeek.com/boardgame/100423/elder-sign"/>
    <n v="2011"/>
    <n v="0.1690308509457033"/>
    <n v="91"/>
    <n v="1.1588689766681875E-5"/>
    <n v="1.5878667662683646E-3"/>
    <n v="6.7728067849282661E-2"/>
    <n v="0.10711895461159275"/>
    <n v="0.15432113414565216"/>
    <n v="0.1690308509457033"/>
  </r>
  <r>
    <n v="2012"/>
    <n v="9"/>
    <n v="36"/>
    <x v="198"/>
    <s v="https://boardgamegeek.com/boardgameexpansion/92539/7-wonders-leaders"/>
    <n v="2011"/>
    <n v="0.16666666666666666"/>
    <n v="91"/>
    <n v="1.1426602206880009E-5"/>
    <n v="1.5656577456960058E-3"/>
    <n v="6.6780775491923378E-2"/>
    <n v="0.10562071362740155"/>
    <n v="0.15216269030401611"/>
    <n v="0.16666666666666666"/>
  </r>
  <r>
    <n v="2012"/>
    <n v="9"/>
    <n v="37"/>
    <x v="267"/>
    <s v="https://boardgamegeek.com/boardgameexpansion/111661/7-wonders-cities"/>
    <n v="2012"/>
    <n v="0.16439898730535729"/>
    <n v="91"/>
    <n v="1.1271130986913405E-5"/>
    <n v="1.5443552871552719E-3"/>
    <n v="6.5872151174031765E-2"/>
    <n v="0.10418363015288379"/>
    <n v="0.15009235314983374"/>
    <n v="0.16439898730535729"/>
  </r>
  <r>
    <n v="2012"/>
    <n v="9"/>
    <n v="38"/>
    <x v="19"/>
    <s v="https://boardgamegeek.com/boardgame/11/bohnanza"/>
    <n v="1997"/>
    <n v="0.16222142113076254"/>
    <n v="91"/>
    <n v="1.1121837892175895E-5"/>
    <n v="1.5238993470671526E-3"/>
    <n v="6.4999633827085249E-2"/>
    <n v="0.10280365359289427"/>
    <n v="0.14810428718518559"/>
    <n v="0.16222142113076254"/>
  </r>
  <r>
    <n v="2012"/>
    <n v="9"/>
    <n v="39"/>
    <x v="220"/>
    <s v="https://boardgamegeek.com/boardgame/102680/trajan"/>
    <n v="2011"/>
    <n v="0.16012815380508713"/>
    <n v="91"/>
    <n v="1.097832429391698E-5"/>
    <n v="1.5042353058536161E-3"/>
    <n v="6.4160893735162206E-2"/>
    <n v="0.10147709926038971"/>
    <n v="0.146193184058384"/>
    <n v="0.16012815380508713"/>
  </r>
  <r>
    <n v="2012"/>
    <n v="9"/>
    <n v="40"/>
    <x v="119"/>
    <s v="https://boardgamegeek.com/boardgame/65244/forbidden-island"/>
    <n v="2010"/>
    <n v="0.15811388300841897"/>
    <n v="91"/>
    <n v="1.0840226667134206E-5"/>
    <n v="1.4853133538052195E-3"/>
    <n v="6.3353806340048793E-2"/>
    <n v="0.10020060694649216"/>
    <n v="0.14435420287785294"/>
    <n v="0.15811388300841897"/>
  </r>
  <r>
    <n v="2012"/>
    <n v="9"/>
    <n v="41"/>
    <x v="36"/>
    <s v="https://boardgamegeek.com/boardgame/215/tichu"/>
    <n v="1991"/>
    <n v="0.15617376188860607"/>
    <n v="91"/>
    <n v="1.0707212713518596E-5"/>
    <n v="1.4670879598522788E-3"/>
    <n v="6.2576429582472615E-2"/>
    <n v="9.8971105083302757E-2"/>
    <n v="0.14258291858321473"/>
    <n v="0.15617376188860607"/>
  </r>
  <r>
    <n v="2012"/>
    <n v="9"/>
    <n v="42"/>
    <x v="22"/>
    <s v="https://boardgamegeek.com/boardgame/14996/ticket-ride-europe"/>
    <n v="2005"/>
    <n v="0.15430334996209191"/>
    <n v="91"/>
    <n v="1.0578977995234907E-5"/>
    <n v="1.4495174103299443E-3"/>
    <n v="6.182698422882086E-2"/>
    <n v="9.7785779628568992E-2"/>
    <n v="0.14087527711892406"/>
    <n v="0.15430334996209191"/>
  </r>
  <r>
    <n v="2012"/>
    <n v="9"/>
    <n v="43"/>
    <x v="27"/>
    <s v="https://boardgamegeek.com/boardgame/12333/twilight-struggle"/>
    <n v="2005"/>
    <n v="0.15249857033260467"/>
    <n v="91"/>
    <n v="1.0455243001851521E-5"/>
    <n v="1.4325634070928577E-3"/>
    <n v="6.1103836729325754E-2"/>
    <n v="9.6642046954129146E-2"/>
    <n v="0.13922755637595205"/>
    <n v="0.15249857033260467"/>
  </r>
  <r>
    <n v="2012"/>
    <n v="9"/>
    <n v="44"/>
    <x v="17"/>
    <s v="https://boardgamegeek.com/boardgame/15987/arkham-horror"/>
    <n v="2005"/>
    <n v="0.15075567228888181"/>
    <n v="91"/>
    <n v="1.0335750586054898E-5"/>
    <n v="1.4161907161601792E-3"/>
    <n v="6.0405484231546742E-2"/>
    <n v="9.5537530143182295E-2"/>
    <n v="0.13763633204440121"/>
    <n v="0.15075567228888181"/>
  </r>
  <r>
    <n v="2012"/>
    <n v="9"/>
    <n v="45"/>
    <x v="26"/>
    <s v="https://boardgamegeek.com/boardgame/31481/galaxy-trucker"/>
    <n v="2007"/>
    <n v="0.14907119849998599"/>
    <n v="91"/>
    <n v="1.0220263714573127E-5"/>
    <n v="1.4003668595501393E-3"/>
    <n v="5.9730541436037052E-2"/>
    <n v="9.4470038201163314E-2"/>
    <n v="0.13609844766361129"/>
    <n v="0.14907119849998599"/>
  </r>
  <r>
    <n v="2012"/>
    <n v="9"/>
    <n v="46"/>
    <x v="82"/>
    <s v="https://boardgamegeek.com/boardgame/16992/tsuro"/>
    <n v="2004"/>
    <n v="0.14744195615489714"/>
    <n v="91"/>
    <n v="1.0108563489517519E-5"/>
    <n v="1.3850618441669136E-3"/>
    <n v="5.9077729032421172E-2"/>
    <n v="9.3437547766201723E-2"/>
    <n v="0.13461098827329562"/>
    <n v="0.14744195615489714"/>
  </r>
  <r>
    <n v="2012"/>
    <n v="9"/>
    <n v="47"/>
    <x v="58"/>
    <s v="https://boardgamegeek.com/boardgame/463/magic-gathering"/>
    <n v="1993"/>
    <n v="0.14586499149789456"/>
    <n v="91"/>
    <n v="1.0000447402538255E-5"/>
    <n v="1.3702479225873639E-3"/>
    <n v="5.8445863496113255E-2"/>
    <n v="9.2438186971574896E-2"/>
    <n v="0.13317125716495243"/>
    <n v="0.14586499149789456"/>
  </r>
  <r>
    <n v="2012"/>
    <n v="9"/>
    <n v="48"/>
    <x v="268"/>
    <s v="https://boardgamegeek.com/boardgameexpansion/125403/dominion-dark-ages"/>
    <n v="2012"/>
    <n v="0.14433756729740646"/>
    <n v="91"/>
    <n v="9.8957277900974183E-6"/>
    <n v="1.3558993814046176E-3"/>
    <n v="5.7833848060430897E-2"/>
    <n v="9.1470221167171004E-2"/>
    <n v="0.13177675531146207"/>
    <n v="0.14433756729740646"/>
  </r>
  <r>
    <n v="2012"/>
    <n v="9"/>
    <n v="49"/>
    <x v="223"/>
    <s v="https://boardgamegeek.com/boardgame/100901/flash-point-fire-rescue"/>
    <n v="2011"/>
    <n v="0.14285714285714285"/>
    <n v="91"/>
    <n v="9.7942304630400073E-6"/>
    <n v="1.3419923534537194E-3"/>
    <n v="5.7240664707362894E-2"/>
    <n v="9.0532040252058466E-2"/>
    <n v="0.13042516311772809"/>
    <n v="0.14285714285714285"/>
  </r>
  <r>
    <n v="2012"/>
    <n v="9"/>
    <n v="50"/>
    <x v="28"/>
    <s v="https://boardgamegeek.com/boardgame/50/lost-cities"/>
    <n v="1999"/>
    <n v="0.1414213562373095"/>
    <n v="91"/>
    <n v="9.6957934876872277E-6"/>
    <n v="1.3285046507986668E-3"/>
    <n v="5.6665367043882503E-2"/>
    <n v="8.9622147407637631E-2"/>
    <n v="0.12911432418906998"/>
    <n v="0.1414213562373095"/>
  </r>
  <r>
    <n v="2012"/>
    <n v="9"/>
    <n v="51"/>
    <x v="149"/>
    <s v="https://boardgamegeek.com/boardgame/48726/alien-frontiers"/>
    <n v="2010"/>
    <n v="0.14002800840280097"/>
    <n v="91"/>
    <n v="9.6002660990427482E-6"/>
    <n v="1.3154156158213845E-3"/>
    <n v="5.6107073950371671E-2"/>
    <n v="8.8739149051965713E-2"/>
    <n v="0.12784223085890142"/>
    <n v="0.14002800840280097"/>
  </r>
  <r>
    <n v="2012"/>
    <n v="9"/>
    <n v="52"/>
    <x v="20"/>
    <s v="https://boardgamegeek.com/boardgame/35677/le-havre"/>
    <n v="2008"/>
    <n v="0.13867504905630729"/>
    <n v="91"/>
    <n v="9.5075077295159663E-6"/>
    <n v="1.3027059881386867E-3"/>
    <n v="5.5564963904164308E-2"/>
    <n v="8.7881745861852559E-2"/>
    <n v="0.12660701125469476"/>
    <n v="0.13867504905630729"/>
  </r>
  <r>
    <n v="2012"/>
    <n v="9"/>
    <n v="53"/>
    <x v="51"/>
    <s v="https://boardgamegeek.com/boardgame/172/sale"/>
    <n v="1997"/>
    <n v="0.13736056394868904"/>
    <n v="91"/>
    <n v="9.417387138926236E-6"/>
    <n v="1.2903577853966193E-3"/>
    <n v="5.5038269895008318E-2"/>
    <n v="8.7048724731137173E-2"/>
    <n v="0.12540691771265622"/>
    <n v="0.13736056394868904"/>
  </r>
  <r>
    <n v="2012"/>
    <n v="9"/>
    <n v="54"/>
    <x v="254"/>
    <s v="https://boardgamegeek.com/boardgame/119890/agricola-all-creatures-big-and-small"/>
    <n v="2012"/>
    <n v="0.13608276348795434"/>
    <n v="91"/>
    <n v="9.3297816335387364E-6"/>
    <n v="1.2783541962637999E-3"/>
    <n v="5.4526274860857517E-2"/>
    <n v="8.6238951551919851E-2"/>
    <n v="0.12424031637799361"/>
    <n v="0.13608276348795434"/>
  </r>
  <r>
    <n v="2012"/>
    <n v="9"/>
    <n v="55"/>
    <x v="236"/>
    <s v="https://boardgamegeek.com/boardgame/70149/ora-et-labora"/>
    <n v="2011"/>
    <n v="0.13483997249264842"/>
    <n v="91"/>
    <n v="9.2445763635608174E-6"/>
    <n v="1.2666794841753083E-3"/>
    <n v="5.4028307582212068E-2"/>
    <n v="8.545136472103633E-2"/>
    <n v="0.12310567785000548"/>
    <n v="0.13483997249264842"/>
  </r>
  <r>
    <n v="2012"/>
    <n v="9"/>
    <n v="56"/>
    <x v="30"/>
    <s v="https://boardgamegeek.com/boardgame/8217/san-juan"/>
    <n v="2004"/>
    <n v="0.1336306209562122"/>
    <n v="91"/>
    <n v="9.1616636899500023E-6"/>
    <n v="1.2553189005735639E-3"/>
    <n v="5.3543738981538712E-2"/>
    <n v="8.4684969287207604E-2"/>
    <n v="0.1220015687501609"/>
    <n v="0.1336306209562122"/>
  </r>
  <r>
    <n v="2012"/>
    <n v="9"/>
    <n v="57"/>
    <x v="14"/>
    <s v="https://boardgamegeek.com/boardgame/40834/dominion-intrigue"/>
    <n v="2009"/>
    <n v="0.13245323570650439"/>
    <n v="91"/>
    <n v="9.080942612594046E-6"/>
    <n v="1.2442586065583242E-3"/>
    <n v="5.3071978781369274E-2"/>
    <n v="8.3938831665476499E-2"/>
    <n v="0.12092664410744206"/>
    <n v="0.13245323570650439"/>
  </r>
  <r>
    <n v="2012"/>
    <n v="9"/>
    <n v="58"/>
    <x v="155"/>
    <s v="https://boardgamegeek.com/boardgame/73439/troyes"/>
    <n v="2010"/>
    <n v="0.13130643285972254"/>
    <n v="91"/>
    <n v="9.0023182529546848E-6"/>
    <n v="1.2334856019992229E-3"/>
    <n v="5.2612472480702652E-2"/>
    <n v="8.32120748550743E-2"/>
    <n v="0.11987964046895427"/>
    <n v="0.13130643285972254"/>
  </r>
  <r>
    <n v="2012"/>
    <n v="9"/>
    <n v="59"/>
    <x v="49"/>
    <s v="https://boardgamegeek.com/boardgame/2655/hive"/>
    <n v="2000"/>
    <n v="0.13018891098082389"/>
    <n v="91"/>
    <n v="8.9257013851487231E-6"/>
    <n v="1.2229876612851283E-3"/>
    <n v="5.2164698614490392E-2"/>
    <n v="8.2503874105013239E-2"/>
    <n v="0.11885936965555337"/>
    <n v="0.13018891098082389"/>
  </r>
  <r>
    <n v="2012"/>
    <n v="9"/>
    <n v="60"/>
    <x v="45"/>
    <s v="https://boardgamegeek.com/boardgame/18602/caylus"/>
    <n v="2005"/>
    <n v="0.12909944487358055"/>
    <n v="91"/>
    <n v="8.8510080101966375E-6"/>
    <n v="1.2127532749882555E-3"/>
    <n v="5.1728166265407126E-2"/>
    <n v="8.1813452978693788E-2"/>
    <n v="0.11786471309231424"/>
    <n v="0.12909944487358055"/>
  </r>
  <r>
    <n v="2012"/>
    <n v="9"/>
    <n v="61"/>
    <x v="16"/>
    <s v="https://boardgamegeek.com/boardgame/25613/through-ages-story-civilization"/>
    <n v="2006"/>
    <n v="0.12803687993289598"/>
    <n v="91"/>
    <n v="8.7781589688195597E-6"/>
    <n v="1.2027715968101285E-3"/>
    <n v="5.1302412800910455E-2"/>
    <n v="8.1140079774830412E-2"/>
    <n v="0.11689461665233047"/>
    <n v="0.12803687993289598"/>
  </r>
  <r>
    <n v="2012"/>
    <n v="9"/>
    <n v="62"/>
    <x v="44"/>
    <s v="https://boardgamegeek.com/boardgame/5782/coloretto"/>
    <n v="2003"/>
    <n v="0.1270001270001905"/>
    <n v="91"/>
    <n v="8.7070795887265087E-6"/>
    <n v="1.1930323952533484E-3"/>
    <n v="5.0887001811872869E-2"/>
    <n v="8.048306426718449E-2"/>
    <n v="0.11594808595980421"/>
    <n v="0.1270001270001905"/>
  </r>
  <r>
    <n v="2012"/>
    <n v="9"/>
    <n v="63"/>
    <x v="114"/>
    <s v="https://boardgamegeek.com/boardgame/41/cant-stop"/>
    <n v="1980"/>
    <n v="0.12598815766974239"/>
    <n v="91"/>
    <n v="8.6376993628189491E-6"/>
    <n v="1.1835260095296109E-3"/>
    <n v="5.0481521231904664E-2"/>
    <n v="7.9841754730078651E-2"/>
    <n v="0.11502418210484738"/>
    <n v="0.12598815766974239"/>
  </r>
  <r>
    <n v="2012"/>
    <n v="9"/>
    <n v="64"/>
    <x v="75"/>
    <s v="https://boardgamegeek.com/boardgame/8203/hey-s-my-fish"/>
    <n v="2003"/>
    <n v="0.125"/>
    <n v="91"/>
    <n v="8.5699516551600068E-6"/>
    <n v="1.1742433092720044E-3"/>
    <n v="5.0085581618942533E-2"/>
    <n v="7.9215535220551164E-2"/>
    <n v="0.11412201772801209"/>
    <n v="0.125"/>
  </r>
  <r>
    <n v="2012"/>
    <n v="9"/>
    <n v="65"/>
    <x v="251"/>
    <s v="https://boardgamegeek.com/boardgame/118063/android-infiltration"/>
    <n v="2012"/>
    <n v="0.12403473458920847"/>
    <n v="91"/>
    <n v="8.503773431920954E-6"/>
    <n v="1.1651756576696551E-3"/>
    <n v="4.9698814582813403E-2"/>
    <n v="7.8603823091385278E-2"/>
    <n v="0.11324075343743138"/>
    <n v="0.12403473458920847"/>
  </r>
  <r>
    <n v="2012"/>
    <n v="9"/>
    <n v="66"/>
    <x v="221"/>
    <s v="https://boardgamegeek.com/boardgame/97842/last-will"/>
    <n v="2011"/>
    <n v="0.12309149097933272"/>
    <n v="91"/>
    <n v="8.4391050148355641E-6"/>
    <n v="1.156314877686374E-3"/>
    <n v="4.9320871344341578E-2"/>
    <n v="7.8006066712187905E-2"/>
    <n v="0.1123795945256868"/>
    <n v="0.12309149097933272"/>
  </r>
  <r>
    <n v="2012"/>
    <n v="9"/>
    <n v="67"/>
    <x v="24"/>
    <s v="https://boardgamegeek.com/boardgame/37380/roll-through-ages-bronze-age"/>
    <n v="2008"/>
    <n v="0.12216944435630522"/>
    <n v="91"/>
    <n v="8.3758898549703698E-6"/>
    <n v="1.1476532210629587E-3"/>
    <n v="4.8951421413188666E-2"/>
    <n v="7.7421743378256497E-2"/>
    <n v="0.11153778795721321"/>
    <n v="0.12216944435630522"/>
  </r>
  <r>
    <n v="2012"/>
    <n v="9"/>
    <n v="68"/>
    <x v="173"/>
    <s v="https://boardgamegeek.com/boardgame/2653/survive-escape-atlantis"/>
    <n v="1982"/>
    <n v="0.12126781251816648"/>
    <n v="91"/>
    <n v="8.3140743248615547E-6"/>
    <n v="1.1391833398360705E-3"/>
    <n v="4.8590151373033991E-2"/>
    <n v="7.6850357389216098E-2"/>
    <n v="0.11071461960028353"/>
    <n v="0.12126781251816648"/>
  </r>
  <r>
    <n v="2012"/>
    <n v="9"/>
    <n v="69"/>
    <x v="243"/>
    <s v="https://boardgamegeek.com/boardgame/106217/hawaii"/>
    <n v="2011"/>
    <n v="0.1203858530857692"/>
    <n v="91"/>
    <n v="8.2536075272818967E-6"/>
    <n v="1.1308982601357358E-3"/>
    <n v="4.8236763763946547E-2"/>
    <n v="7.6291438281374788E-2"/>
    <n v="0.10990941168044809"/>
    <n v="0.1203858530857692"/>
  </r>
  <r>
    <n v="2012"/>
    <n v="9"/>
    <n v="70"/>
    <x v="41"/>
    <s v="https://boardgamegeek.com/boardgame/10630/memoir-44"/>
    <n v="2004"/>
    <n v="0.11952286093343936"/>
    <n v="91"/>
    <n v="8.1944411190879038E-6"/>
    <n v="1.1227913580491152E-3"/>
    <n v="4.7890976052890361E-2"/>
    <n v="7.5744539199471231E-2"/>
    <n v="0.10912152043478952"/>
    <n v="0.11952286093343936"/>
  </r>
  <r>
    <n v="2012"/>
    <n v="9"/>
    <n v="71"/>
    <x v="88"/>
    <s v="https://boardgamegeek.com/boardgame/18291/unpublished-prototype"/>
    <m/>
    <n v="0.11867816581938533"/>
    <n v="91"/>
    <n v="8.1365291487615608E-6"/>
    <n v="1.1148563373606936E-3"/>
    <n v="4.7552519684265757E-2"/>
    <n v="7.5209235395007443E-2"/>
    <n v="0.10835033394854281"/>
    <n v="0.11867816581938533"/>
  </r>
  <r>
    <n v="2012"/>
    <n v="9"/>
    <n v="72"/>
    <x v="238"/>
    <s v="https://boardgamegeek.com/boardgame/103343/game-thrones-board-game-second-edition"/>
    <n v="2011"/>
    <n v="0.11785113019775793"/>
    <n v="91"/>
    <n v="8.0798279064060239E-6"/>
    <n v="1.107087208998889E-3"/>
    <n v="4.7221139203235424E-2"/>
    <n v="7.468512283969804E-2"/>
    <n v="0.10759527015755833"/>
    <n v="0.11785113019775793"/>
  </r>
  <r>
    <n v="2012"/>
    <n v="9"/>
    <n v="73"/>
    <x v="43"/>
    <s v="https://boardgamegeek.com/boardgame/12942/no-thanks"/>
    <n v="2004"/>
    <n v="0.11704114719613057"/>
    <n v="91"/>
    <n v="8.0242957850824415E-6"/>
    <n v="1.099478272036609E-3"/>
    <n v="4.6896591445331717E-2"/>
    <n v="7.4171816943750357E-2"/>
    <n v="0.10685577500178949"/>
    <n v="0.11704114719613057"/>
  </r>
  <r>
    <n v="2012"/>
    <n v="9"/>
    <n v="74"/>
    <x v="48"/>
    <s v="https://boardgamegeek.com/boardgame/9217/saint-petersburg"/>
    <n v="2004"/>
    <n v="0.11624763874381928"/>
    <n v="91"/>
    <n v="7.9698931524882927E-6"/>
    <n v="1.0920240961087907E-3"/>
    <n v="4.6578644786503254E-2"/>
    <n v="7.3668951369735391E-2"/>
    <n v="0.10613132071649352"/>
    <n v="0.11624763874381928"/>
  </r>
  <r>
    <n v="2012"/>
    <n v="9"/>
    <n v="75"/>
    <x v="67"/>
    <s v="https://boardgamegeek.com/boardgame/39463/cosmic-encounter"/>
    <n v="2008"/>
    <n v="0.11547005383792514"/>
    <n v="91"/>
    <n v="7.9165822320779326E-6"/>
    <n v="1.0847195051236938E-3"/>
    <n v="4.6267078448344705E-2"/>
    <n v="7.3176176933736778E-2"/>
    <n v="0.10542140424916963"/>
    <n v="0.11547005383792514"/>
  </r>
  <r>
    <n v="2012"/>
    <n v="9"/>
    <n v="76"/>
    <x v="140"/>
    <s v="https://boardgamegeek.com/boardgame/69789/ascension-deckbuilding-game"/>
    <n v="2010"/>
    <n v="0.11470786693528087"/>
    <n v="91"/>
    <n v="7.8643269928150726E-6"/>
    <n v="1.0775595621569357E-3"/>
    <n v="4.5961681853774479E-2"/>
    <n v="7.2693160586288302E-2"/>
    <n v="0.10472554579144461"/>
    <n v="0.11470786693528087"/>
  </r>
  <r>
    <n v="2012"/>
    <n v="9"/>
    <n v="77"/>
    <x v="253"/>
    <s v="https://boardgamegeek.com/boardgame/50381/cards-against-humanity"/>
    <n v="2009"/>
    <n v="0.11396057645963795"/>
    <n v="91"/>
    <n v="7.8130930468261013E-6"/>
    <n v="1.0705395554280843E-3"/>
    <n v="4.5662254028887503E-2"/>
    <n v="7.2219584466342107E-2"/>
    <n v="0.10404328741617024"/>
    <n v="0.11396057645963795"/>
  </r>
  <r>
    <n v="2012"/>
    <n v="9"/>
    <n v="78"/>
    <x v="32"/>
    <s v="https://boardgamegeek.com/boardgame/12/ra"/>
    <n v="1999"/>
    <n v="0.11322770341445956"/>
    <n v="91"/>
    <n v="7.762847554293712E-6"/>
    <n v="1.0636549852693123E-3"/>
    <n v="4.536860304712266E-2"/>
    <n v="7.1755145022161945E-2"/>
    <n v="0.10337419181093639"/>
    <n v="0.11322770341445956"/>
  </r>
  <r>
    <n v="2012"/>
    <n v="9"/>
    <n v="79"/>
    <x v="213"/>
    <s v="https://boardgamegeek.com/boardgame/90137/blood-bowl-team-manager-card-game"/>
    <n v="2011"/>
    <n v="0.1125087900926024"/>
    <n v="91"/>
    <n v="7.7135591349931821E-6"/>
    <n v="1.0569015520042139E-3"/>
    <n v="4.5080545512252081E-2"/>
    <n v="7.1299552193617138E-2"/>
    <n v="0.10271784110004128"/>
    <n v="0.1125087900926024"/>
  </r>
  <r>
    <n v="2012"/>
    <n v="9"/>
    <n v="80"/>
    <x v="40"/>
    <s v="https://boardgamegeek.com/boardgame/21790/thurn-and-taxis"/>
    <n v="2006"/>
    <n v="0.11180339887498948"/>
    <n v="91"/>
    <n v="7.6651977859298446E-6"/>
    <n v="1.0502751446626044E-3"/>
    <n v="4.4797906077027785E-2"/>
    <n v="7.0852528650872479E-2"/>
    <n v="0.10207383574770845"/>
    <n v="0.11180339887498948"/>
  </r>
  <r>
    <n v="2012"/>
    <n v="9"/>
    <n v="81"/>
    <x v="35"/>
    <s v="https://boardgamegeek.com/boardgame/27162/kingsburg"/>
    <n v="2007"/>
    <n v="0.1111111111111111"/>
    <n v="91"/>
    <n v="7.6177348045866724E-6"/>
    <n v="1.043771830464004E-3"/>
    <n v="4.452051699461558E-2"/>
    <n v="7.0413809084934359E-2"/>
    <n v="0.10144179353601074"/>
    <n v="0.1111111111111111"/>
  </r>
  <r>
    <n v="2012"/>
    <n v="9"/>
    <n v="82"/>
    <x v="33"/>
    <s v="https://boardgamegeek.com/boardgame/6249/alhambra"/>
    <n v="2003"/>
    <n v="0.11043152607484653"/>
    <n v="91"/>
    <n v="7.5711427173358122E-6"/>
    <n v="1.0373878450086835E-3"/>
    <n v="4.4248217700208856E-2"/>
    <n v="6.9983139545929759E-2"/>
    <n v="0.10082134861156052"/>
    <n v="0.11043152607484653"/>
  </r>
  <r>
    <n v="2012"/>
    <n v="9"/>
    <n v="83"/>
    <x v="37"/>
    <s v="https://boardgamegeek.com/boardgame/15512/diamant"/>
    <n v="2005"/>
    <n v="0.10976425998969035"/>
    <n v="91"/>
    <n v="7.5253952126084805E-6"/>
    <n v="1.0311195831206933E-3"/>
    <n v="4.3980854420451715E-2"/>
    <n v="6.9560276825368403E-2"/>
    <n v="0.10021215059556456"/>
    <n v="0.10976425998969035"/>
  </r>
  <r>
    <n v="2012"/>
    <n v="9"/>
    <n v="84"/>
    <x v="63"/>
    <s v="https://boardgamegeek.com/boardgame/18/roborally"/>
    <n v="1994"/>
    <n v="0.10910894511799619"/>
    <n v="91"/>
    <n v="7.4804670784538707E-6"/>
    <n v="1.0249635902922669E-3"/>
    <n v="4.3718279808512957E-2"/>
    <n v="6.9144987878974495E-2"/>
    <n v="9.9613863752325282E-2"/>
    <n v="0.10910894511799619"/>
  </r>
  <r>
    <n v="2012"/>
    <n v="9"/>
    <n v="85"/>
    <x v="269"/>
    <s v="https://boardgamegeek.com/boardgame/102652/sentinels-multiverse"/>
    <n v="2011"/>
    <n v="0.10846522890932808"/>
    <n v="91"/>
    <n v="7.436334144150442E-6"/>
    <n v="1.0189165546834792E-3"/>
    <n v="4.3460352602843498E-2"/>
    <n v="6.8737049286976187E-2"/>
    <n v="9.9026166211705832E-2"/>
    <n v="0.10846522890932808"/>
  </r>
  <r>
    <n v="2012"/>
    <n v="9"/>
    <n v="86"/>
    <x v="126"/>
    <s v="https://boardgamegeek.com/boardgame/62871/zombie-dice"/>
    <n v="2010"/>
    <n v="0.10783277320343841"/>
    <n v="91"/>
    <n v="7.3929732255624053E-6"/>
    <n v="1.0129752996350643E-3"/>
    <n v="4.3206937307821873E-2"/>
    <n v="6.8336246749013452E-2"/>
    <n v="9.8448749241468042E-2"/>
    <n v="0.10783277320343841"/>
  </r>
  <r>
    <n v="2012"/>
    <n v="9"/>
    <n v="87"/>
    <x v="212"/>
    <s v="https://boardgamegeek.com/boardgame/68425/eminent-domain"/>
    <n v="2011"/>
    <n v="0.10721125348377948"/>
    <n v="91"/>
    <n v="7.3503620739607597E-6"/>
    <n v="1.0071367766559434E-3"/>
    <n v="4.2957903894647792E-2"/>
    <n v="6.794237461107018E-2"/>
    <n v="9.7881316565746238E-2"/>
    <n v="0.10721125348377948"/>
  </r>
  <r>
    <n v="2012"/>
    <n v="9"/>
    <n v="88"/>
    <x v="239"/>
    <s v="https://boardgamegeek.com/boardgame/70919/takenoko"/>
    <n v="2011"/>
    <n v="0.10660035817780521"/>
    <n v="91"/>
    <n v="7.30847932805225E-6"/>
    <n v="1.0013980588502956E-3"/>
    <n v="4.2713127520983767E-2"/>
    <n v="6.755523542205838E-2"/>
    <n v="9.7323583726239393E-2"/>
    <n v="0.10660035817780521"/>
  </r>
  <r>
    <n v="2012"/>
    <n v="9"/>
    <n v="89"/>
    <x v="148"/>
    <s v="https://boardgamegeek.com/boardgame/62219/dominant-species"/>
    <n v="2010"/>
    <n v="0.105999788000636"/>
    <n v="91"/>
    <n v="7.267304468981283E-6"/>
    <n v="9.9575633475198176E-4"/>
    <n v="4.2472488267971682E-2"/>
    <n v="6.7174639517882703E-2"/>
    <n v="9.6775277482992833E-2"/>
    <n v="0.105999788000636"/>
  </r>
  <r>
    <n v="2012"/>
    <n v="9"/>
    <n v="90"/>
    <x v="260"/>
    <s v="https://boardgamegeek.com/boardgame/9216/goa"/>
    <n v="2004"/>
    <n v="0.10540925533894598"/>
    <n v="91"/>
    <n v="7.2268177780894711E-6"/>
    <n v="9.902089025368131E-4"/>
    <n v="4.2235870893365862E-2"/>
    <n v="6.6800404630994764E-2"/>
    <n v="9.6236135251901958E-2"/>
    <n v="0.10540925533894598"/>
  </r>
  <r>
    <n v="2012"/>
    <n v="9"/>
    <n v="91"/>
    <x v="131"/>
    <s v="https://boardgamegeek.com/boardgame/66362/glen-more"/>
    <n v="2010"/>
    <n v="0.10482848367219183"/>
    <n v="91"/>
    <n v="7.187000297235313E-6"/>
    <n v="9.8475316458560653E-4"/>
    <n v="4.2003164599628391E-2"/>
    <n v="6.6432355523611875E-2"/>
    <n v="9.570590457630801E-2"/>
    <n v="0.10482848367219183"/>
  </r>
  <r>
    <n v="2012"/>
    <n v="9"/>
    <n v="92"/>
    <x v="59"/>
    <s v="https://boardgamegeek.com/boardgame/45/perudo"/>
    <n v="1800"/>
    <n v="0.10425720702853739"/>
    <n v="91"/>
    <n v="7.1478337914925876E-6"/>
    <n v="9.7938662237316977E-4"/>
    <n v="4.1774262815926388E-2"/>
    <n v="6.6070323642923187E-2"/>
    <n v="9.5184342630270161E-2"/>
    <n v="0.10425720702853739"/>
  </r>
  <r>
    <n v="2012"/>
    <n v="9"/>
    <n v="93"/>
    <x v="77"/>
    <s v="https://boardgamegeek.com/boardgame/9220/saboteur"/>
    <n v="2004"/>
    <n v="0.10369516947304253"/>
    <n v="91"/>
    <n v="7.1093007140607853E-6"/>
    <n v="9.7410687166037428E-4"/>
    <n v="4.1549062993057197E-2"/>
    <n v="6.5714146796742576E-2"/>
    <n v="9.467121575129421E-2"/>
    <n v="0.10369516947304253"/>
  </r>
  <r>
    <n v="2012"/>
    <n v="9"/>
    <n v="94"/>
    <x v="62"/>
    <s v="https://boardgamegeek.com/boardgame/27588/zooloretto"/>
    <n v="2007"/>
    <n v="0.10314212462587934"/>
    <n v="91"/>
    <n v="7.0713841732341943E-6"/>
    <n v="9.6891159796830446E-4"/>
    <n v="4.1327466410404974E-2"/>
    <n v="6.5363668848190573E-2"/>
    <n v="9.4166299000475476E-2"/>
    <n v="0.10314212462587934"/>
  </r>
  <r>
    <n v="2012"/>
    <n v="9"/>
    <n v="95"/>
    <x v="66"/>
    <s v="https://boardgamegeek.com/boardgame/93/el-grande"/>
    <n v="1995"/>
    <n v="0.10259783520851541"/>
    <n v="91"/>
    <n v="7.0340679012884025E-6"/>
    <n v="9.6379857231512723E-4"/>
    <n v="4.1109377994103316E-2"/>
    <n v="6.5018739428099659E-2"/>
    <n v="9.3669375748174868E-2"/>
    <n v="0.10259783520851541"/>
  </r>
  <r>
    <n v="2012"/>
    <n v="9"/>
    <n v="96"/>
    <x v="128"/>
    <s v="https://boardgamegeek.com/boardgame/54043/jaipur"/>
    <n v="2009"/>
    <n v="0.10206207261596577"/>
    <n v="91"/>
    <n v="6.9973362251540528E-6"/>
    <n v="9.5876564719785009E-4"/>
    <n v="4.0894706145643146E-2"/>
    <n v="6.4679213663939888E-2"/>
    <n v="9.3180237283495213E-2"/>
    <n v="0.10206207261596577"/>
  </r>
  <r>
    <n v="2012"/>
    <n v="9"/>
    <n v="97"/>
    <x v="72"/>
    <s v="https://boardgamegeek.com/boardgame/432/6-nimmt"/>
    <n v="1994"/>
    <n v="0.10153461651336192"/>
    <n v="91"/>
    <n v="6.9611740387577798E-6"/>
    <n v="9.5381075280251209E-4"/>
    <n v="4.0683362580224147E-2"/>
    <n v="6.4344951924155014E-2"/>
    <n v="9.2698682445958386E-2"/>
    <n v="0.10153461651336192"/>
  </r>
  <r>
    <n v="2012"/>
    <n v="9"/>
    <n v="98"/>
    <x v="258"/>
    <s v="https://boardgamegeek.com/boardgame/117959/las-vegas"/>
    <n v="2012"/>
    <n v="0.10101525445522107"/>
    <n v="91"/>
    <n v="6.9255667769194483E-6"/>
    <n v="9.4893189342761897E-4"/>
    <n v="4.0475262174201783E-2"/>
    <n v="6.4015819576884014E-2"/>
    <n v="9.222451727790712E-2"/>
    <n v="0.10101525445522107"/>
  </r>
  <r>
    <n v="2012"/>
    <n v="9"/>
    <n v="99"/>
    <x v="42"/>
    <s v="https://boardgamegeek.com/boardgame/43015/hansa-teutonica"/>
    <n v="2009"/>
    <n v="0.10050378152592121"/>
    <n v="91"/>
    <n v="6.8905003907032655E-6"/>
    <n v="9.4412714410678608E-4"/>
    <n v="4.0270322821031164E-2"/>
    <n v="6.369168676212153E-2"/>
    <n v="9.1757554696267465E-2"/>
    <n v="0.10050378152592121"/>
  </r>
  <r>
    <n v="2012"/>
    <n v="9"/>
    <n v="100"/>
    <x v="143"/>
    <s v="https://boardgamegeek.com/boardgame/521/crokinole"/>
    <n v="1876"/>
    <n v="0.1"/>
    <n v="91"/>
    <n v="6.8559613241280061E-6"/>
    <n v="9.3939464741760355E-4"/>
    <n v="4.0068465295154031E-2"/>
    <n v="6.337242817644094E-2"/>
    <n v="9.129761418240967E-2"/>
    <n v="0.1"/>
  </r>
  <r>
    <n v="2012"/>
    <n v="10"/>
    <n v="1"/>
    <x v="147"/>
    <s v="https://boardgamegeek.com/boardgame/68448/7-wonders"/>
    <n v="2010"/>
    <n v="1"/>
    <n v="90"/>
    <n v="7.617734804586673E-5"/>
    <n v="9.8883647096589845E-3"/>
    <n v="0.4047319726783235"/>
    <n v="0.63690882589387876"/>
    <n v="0.91389003185595274"/>
    <n v="1"/>
  </r>
  <r>
    <n v="2012"/>
    <n v="10"/>
    <n v="2"/>
    <x v="0"/>
    <s v="https://boardgamegeek.com/boardgame/36218/dominion"/>
    <n v="2008"/>
    <n v="0.70710678118654746"/>
    <n v="90"/>
    <n v="5.3865519376040155E-5"/>
    <n v="6.9921297410456135E-3"/>
    <n v="0.28618872244385102"/>
    <n v="0.45036254978712376"/>
    <n v="0.64621783878413408"/>
    <n v="0.70710678118654746"/>
  </r>
  <r>
    <n v="2012"/>
    <n v="10"/>
    <n v="3"/>
    <x v="190"/>
    <s v="https://boardgamegeek.com/boardgame/70323/king-tokyo"/>
    <n v="2011"/>
    <n v="0.57735026918962584"/>
    <n v="90"/>
    <n v="4.3981012400432973E-5"/>
    <n v="5.709050026966811E-3"/>
    <n v="0.23367211337547836"/>
    <n v="0.36771948207907945"/>
    <n v="0.52763465590175007"/>
    <n v="0.57735026918962584"/>
  </r>
  <r>
    <n v="2012"/>
    <n v="10"/>
    <n v="4"/>
    <x v="264"/>
    <s v="https://boardgamegeek.com/boardgame/108745/seasons"/>
    <n v="2012"/>
    <n v="0.5"/>
    <n v="90"/>
    <n v="3.8088674022933365E-5"/>
    <n v="4.9441823548294923E-3"/>
    <n v="0.20236598633916175"/>
    <n v="0.31845441294693938"/>
    <n v="0.45694501592797637"/>
    <n v="0.5"/>
  </r>
  <r>
    <n v="2012"/>
    <n v="10"/>
    <n v="5"/>
    <x v="5"/>
    <s v="https://boardgamegeek.com/boardgame/822/carcassonne"/>
    <n v="2000"/>
    <n v="0.44721359549995793"/>
    <n v="90"/>
    <n v="3.4067545715243757E-5"/>
    <n v="4.4222111354214923E-3"/>
    <n v="0.18100164071526378"/>
    <n v="0.28483428603365823"/>
    <n v="0.40870404703787172"/>
    <n v="0.44721359549995793"/>
  </r>
  <r>
    <n v="2012"/>
    <n v="10"/>
    <n v="6"/>
    <x v="1"/>
    <s v="https://boardgamegeek.com/boardgame/31260/agricola"/>
    <n v="2007"/>
    <n v="0.40824829046386307"/>
    <n v="90"/>
    <n v="3.1099272111795792E-5"/>
    <n v="4.0369079882014739E-3"/>
    <n v="0.16523113594199251"/>
    <n v="0.26001693935252224"/>
    <n v="0.37309404317715805"/>
    <n v="0.40824829046386307"/>
  </r>
  <r>
    <n v="2012"/>
    <n v="10"/>
    <n v="7"/>
    <x v="2"/>
    <s v="https://boardgamegeek.com/boardgame/30549/pandemic"/>
    <n v="2008"/>
    <n v="0.3779644730092272"/>
    <n v="90"/>
    <n v="2.8792331209396503E-5"/>
    <n v="3.7374505564092982E-3"/>
    <n v="0.15297430676334747"/>
    <n v="0.24072890873390551"/>
    <n v="0.34541796427882104"/>
    <n v="0.3779644730092272"/>
  </r>
  <r>
    <n v="2012"/>
    <n v="10"/>
    <n v="8"/>
    <x v="265"/>
    <s v="https://boardgamegeek.com/boardgame/103885/star-wars-x-wing-miniatures-game"/>
    <n v="2012"/>
    <n v="0.35355339059327373"/>
    <n v="90"/>
    <n v="2.6932759688020077E-5"/>
    <n v="3.4960648705228067E-3"/>
    <n v="0.14309436122192551"/>
    <n v="0.22518127489356188"/>
    <n v="0.32310891939206704"/>
    <n v="0.35355339059327373"/>
  </r>
  <r>
    <n v="2012"/>
    <n v="10"/>
    <n v="9"/>
    <x v="244"/>
    <s v="https://boardgamegeek.com/boardgame/110327/lords-waterdeep"/>
    <n v="2012"/>
    <n v="0.33333333333333331"/>
    <n v="90"/>
    <n v="2.5392449348622242E-5"/>
    <n v="3.2961215698863282E-3"/>
    <n v="0.13491065755944115"/>
    <n v="0.21230294196462624"/>
    <n v="0.30463001061865091"/>
    <n v="0.33333333333333331"/>
  </r>
  <r>
    <n v="2012"/>
    <n v="10"/>
    <n v="10"/>
    <x v="263"/>
    <s v="https://boardgamegeek.com/boardgame/124742/android-netrunner"/>
    <n v="2012"/>
    <n v="0.31622776601683794"/>
    <n v="90"/>
    <n v="2.408939259363157E-5"/>
    <n v="3.1269754816951991E-3"/>
    <n v="0.12798748755565414"/>
    <n v="0.20140825516882846"/>
    <n v="0.2889974031588648"/>
    <n v="0.31622776601683794"/>
  </r>
  <r>
    <n v="2012"/>
    <n v="10"/>
    <n v="11"/>
    <x v="4"/>
    <s v="https://boardgamegeek.com/boardgame/28143/race-galaxy"/>
    <n v="2007"/>
    <n v="0.30151134457776363"/>
    <n v="90"/>
    <n v="2.2968334635677554E-5"/>
    <n v="2.9814541392845879E-3"/>
    <n v="0.12203128127585201"/>
    <n v="0.19203523646870815"/>
    <n v="0.27554821230110355"/>
    <n v="0.30151134457776363"/>
  </r>
  <r>
    <n v="2012"/>
    <n v="10"/>
    <n v="12"/>
    <x v="270"/>
    <s v="https://boardgamegeek.com/boardgame/113294/escape-curse-temple"/>
    <n v="2012"/>
    <n v="0.28867513459481292"/>
    <n v="90"/>
    <n v="2.1990506200216487E-5"/>
    <n v="2.8545250134834055E-3"/>
    <n v="0.11683605668773918"/>
    <n v="0.18385974103953973"/>
    <n v="0.26381732795087504"/>
    <n v="0.28867513459481292"/>
  </r>
  <r>
    <n v="2012"/>
    <n v="10"/>
    <n v="13"/>
    <x v="229"/>
    <s v="https://boardgamegeek.com/boardgame/72125/eclipse"/>
    <n v="2011"/>
    <n v="0.27735009811261457"/>
    <n v="90"/>
    <n v="2.1127794954479925E-5"/>
    <n v="2.7425389223972351E-3"/>
    <n v="0.11225245233164506"/>
    <n v="0.17664672535045742"/>
    <n v="0.25346748999938895"/>
    <n v="0.27735009811261457"/>
  </r>
  <r>
    <n v="2012"/>
    <n v="10"/>
    <n v="14"/>
    <x v="11"/>
    <s v="https://boardgamegeek.com/boardgame/9209/ticket-ride"/>
    <n v="2004"/>
    <n v="0.2672612419124244"/>
    <n v="90"/>
    <n v="2.0359252644333337E-5"/>
    <n v="2.6427766327864503E-3"/>
    <n v="0.10816916965967416"/>
    <n v="0.17022104379338213"/>
    <n v="0.24424738488520703"/>
    <n v="0.2672612419124244"/>
  </r>
  <r>
    <n v="2012"/>
    <n v="10"/>
    <n v="15"/>
    <x v="6"/>
    <s v="https://boardgamegeek.com/boardgame/13/catan"/>
    <n v="1995"/>
    <n v="0.2581988897471611"/>
    <n v="90"/>
    <n v="1.9668906689325862E-5"/>
    <n v="2.553164789448959E-3"/>
    <n v="0.10450134599072147"/>
    <n v="0.16444915171596741"/>
    <n v="0.23596539157620469"/>
    <n v="0.2581988897471611"/>
  </r>
  <r>
    <n v="2012"/>
    <n v="10"/>
    <n v="16"/>
    <x v="216"/>
    <s v="https://boardgamegeek.com/boardgame/107529/kingdom-builder"/>
    <n v="2011"/>
    <n v="0.25"/>
    <n v="90"/>
    <n v="1.9044337011466683E-5"/>
    <n v="2.4720911774147461E-3"/>
    <n v="0.10118299316958088"/>
    <n v="0.15922720647346969"/>
    <n v="0.22847250796398819"/>
    <n v="0.25"/>
  </r>
  <r>
    <n v="2012"/>
    <n v="10"/>
    <n v="17"/>
    <x v="133"/>
    <s v="https://boardgamegeek.com/boardgame/19857/glory-rome"/>
    <n v="2005"/>
    <n v="0.24253562503633297"/>
    <n v="90"/>
    <n v="1.8475720721914564E-5"/>
    <n v="2.3982807154443592E-3"/>
    <n v="9.8161921965725235E-2"/>
    <n v="0.15447308017932887"/>
    <n v="0.22165089009065775"/>
    <n v="0.24253562503633297"/>
  </r>
  <r>
    <n v="2012"/>
    <n v="10"/>
    <n v="18"/>
    <x v="248"/>
    <s v="https://boardgamegeek.com/boardgame/104006/village"/>
    <n v="2011"/>
    <n v="0.23570226039551587"/>
    <n v="90"/>
    <n v="1.7955173125346721E-5"/>
    <n v="2.3307099136818717E-3"/>
    <n v="9.539624081461702E-2"/>
    <n v="0.15012084992904129"/>
    <n v="0.21540594626137807"/>
    <n v="0.23570226039551587"/>
  </r>
  <r>
    <n v="2012"/>
    <n v="10"/>
    <n v="19"/>
    <x v="184"/>
    <s v="https://boardgamegeek.com/boardgame/84876/castles-burgundy"/>
    <n v="2011"/>
    <n v="0.22941573387056174"/>
    <n v="90"/>
    <n v="1.7476282206255719E-5"/>
    <n v="2.2685464466461803E-3"/>
    <n v="9.2851882532877739E-2"/>
    <n v="0.14611690570108204"/>
    <n v="0.20966075233522444"/>
    <n v="0.22941573387056174"/>
  </r>
  <r>
    <n v="2012"/>
    <n v="10"/>
    <n v="20"/>
    <x v="259"/>
    <s v="https://boardgamegeek.com/boardgame/122522/smash"/>
    <n v="2012"/>
    <n v="0.22360679774997896"/>
    <n v="90"/>
    <n v="1.7033772857621878E-5"/>
    <n v="2.2111055677107461E-3"/>
    <n v="9.0500820357631892E-2"/>
    <n v="0.14241714301682912"/>
    <n v="0.20435202351893586"/>
    <n v="0.22360679774997896"/>
  </r>
  <r>
    <n v="2012"/>
    <n v="10"/>
    <n v="21"/>
    <x v="7"/>
    <s v="https://boardgamegeek.com/boardgame/2651/power-grid"/>
    <n v="2004"/>
    <n v="0.21821789023599239"/>
    <n v="90"/>
    <n v="1.6623260174341937E-5"/>
    <n v="2.1578180848258249E-3"/>
    <n v="8.8319757188915063E-2"/>
    <n v="0.13898490025924523"/>
    <n v="0.19942715465930988"/>
    <n v="0.21821789023599239"/>
  </r>
  <r>
    <n v="2012"/>
    <n v="10"/>
    <n v="22"/>
    <x v="8"/>
    <s v="https://boardgamegeek.com/boardgame/34635/stone-age"/>
    <n v="2008"/>
    <n v="0.21320071635561041"/>
    <n v="90"/>
    <n v="1.6241065173449448E-5"/>
    <n v="2.1082064396848333E-3"/>
    <n v="8.6289146507037909E-2"/>
    <n v="0.13578941793378571"/>
    <n v="0.19484200946194075"/>
    <n v="0.21320071635561041"/>
  </r>
  <r>
    <n v="2012"/>
    <n v="10"/>
    <n v="23"/>
    <x v="152"/>
    <s v="https://boardgamegeek.com/boardgame/41114/resistance"/>
    <n v="2009"/>
    <n v="0.20851441405707477"/>
    <n v="90"/>
    <n v="1.5884075092205751E-5"/>
    <n v="2.0618665734171994E-3"/>
    <n v="8.4392450133184624E-2"/>
    <n v="0.13280467063904158"/>
    <n v="0.19055924450504538"/>
    <n v="0.20851441405707477"/>
  </r>
  <r>
    <n v="2012"/>
    <n v="10"/>
    <n v="24"/>
    <x v="34"/>
    <s v="https://boardgamegeek.com/boardgame/39856/dixit"/>
    <n v="2008"/>
    <n v="0.20412414523193154"/>
    <n v="90"/>
    <n v="1.5549636055897896E-5"/>
    <n v="2.018453994100737E-3"/>
    <n v="8.2615567970996256E-2"/>
    <n v="0.13000846967626112"/>
    <n v="0.18654702158857903"/>
    <n v="0.20412414523193154"/>
  </r>
  <r>
    <n v="2012"/>
    <n v="10"/>
    <n v="25"/>
    <x v="9"/>
    <s v="https://boardgamegeek.com/boardgame/3076/puerto-rico"/>
    <n v="2002"/>
    <n v="0.2"/>
    <n v="90"/>
    <n v="1.5235469609173346E-5"/>
    <n v="1.9776729419317971E-3"/>
    <n v="8.0946394535664712E-2"/>
    <n v="0.12738176517877575"/>
    <n v="0.18277800637119057"/>
    <n v="0.2"/>
  </r>
  <r>
    <n v="2012"/>
    <n v="10"/>
    <n v="26"/>
    <x v="3"/>
    <s v="https://boardgamegeek.com/boardgame/40692/small-world"/>
    <n v="2009"/>
    <n v="0.19611613513818404"/>
    <n v="90"/>
    <n v="1.493960708383168E-5"/>
    <n v="1.9392678696951314E-3"/>
    <n v="7.9374470248525911E-2"/>
    <n v="0.12490809736970607"/>
    <n v="0.17922858098890135"/>
    <n v="0.19611613513818404"/>
  </r>
  <r>
    <n v="2012"/>
    <n v="10"/>
    <n v="27"/>
    <x v="223"/>
    <s v="https://boardgamegeek.com/boardgame/100901/flash-point-fire-rescue"/>
    <n v="2011"/>
    <n v="0.19245008972987526"/>
    <n v="90"/>
    <n v="1.4660337466810989E-5"/>
    <n v="1.9030166756556035E-3"/>
    <n v="7.7890704458492777E-2"/>
    <n v="0.12257316069302647"/>
    <n v="0.17587821863391667"/>
    <n v="0.19245008972987526"/>
  </r>
  <r>
    <n v="2012"/>
    <n v="10"/>
    <n v="28"/>
    <x v="17"/>
    <s v="https://boardgamegeek.com/boardgame/15987/arkham-horror"/>
    <n v="2005"/>
    <n v="0.1889822365046136"/>
    <n v="90"/>
    <n v="1.4396165604698251E-5"/>
    <n v="1.8687252782046491E-3"/>
    <n v="7.6487153381673736E-2"/>
    <n v="0.12036445436695276"/>
    <n v="0.17270898213941052"/>
    <n v="0.1889822365046136"/>
  </r>
  <r>
    <n v="2012"/>
    <n v="10"/>
    <n v="29"/>
    <x v="149"/>
    <s v="https://boardgamegeek.com/boardgame/48726/alien-frontiers"/>
    <n v="2010"/>
    <n v="0.18569533817705186"/>
    <n v="90"/>
    <n v="1.4145778406808202E-5"/>
    <n v="1.8362232287781504E-3"/>
    <n v="7.5156840537566591E-2"/>
    <n v="0.11827099981231286"/>
    <n v="0.16970511852212783"/>
    <n v="0.18569533817705186"/>
  </r>
  <r>
    <n v="2012"/>
    <n v="10"/>
    <n v="30"/>
    <x v="256"/>
    <s v="https://boardgamegeek.com/boardgame/104162/descent-journeys-dark-second-edition"/>
    <n v="2012"/>
    <n v="0.18257418583505536"/>
    <n v="90"/>
    <n v="1.3908017298547763E-5"/>
    <n v="1.8053601361060826E-3"/>
    <n v="7.389361039316078E-2"/>
    <n v="0.11628311033873594"/>
    <n v="0.16685272850887337"/>
    <n v="0.18257418583505536"/>
  </r>
  <r>
    <n v="2012"/>
    <n v="10"/>
    <n v="31"/>
    <x v="203"/>
    <s v="https://boardgamegeek.com/boardgame/91536/quarriors"/>
    <n v="2011"/>
    <n v="0.17960530202677491"/>
    <n v="90"/>
    <n v="1.3681855603376646E-5"/>
    <n v="1.7760027302292044E-3"/>
    <n v="7.2692008192782709E-2"/>
    <n v="0.11439220203818869"/>
    <n v="0.16413949519074733"/>
    <n v="0.17960530202677491"/>
  </r>
  <r>
    <n v="2012"/>
    <n v="10"/>
    <n v="32"/>
    <x v="129"/>
    <s v="https://boardgamegeek.com/boardgame/63888/innovation"/>
    <n v="2010"/>
    <n v="0.17677669529663687"/>
    <n v="90"/>
    <n v="1.3466379844010039E-5"/>
    <n v="1.7480324352614034E-3"/>
    <n v="7.1547180610962754E-2"/>
    <n v="0.11259063744678094"/>
    <n v="0.16155445969603352"/>
    <n v="0.17677669529663687"/>
  </r>
  <r>
    <n v="2012"/>
    <n v="10"/>
    <n v="33"/>
    <x v="207"/>
    <s v="https://boardgamegeek.com/boardgame/100423/elder-sign"/>
    <n v="2011"/>
    <n v="0.17407765595569785"/>
    <n v="90"/>
    <n v="1.326077418474584E-5"/>
    <n v="1.7213433498924808E-3"/>
    <n v="7.0454793094168106E-2"/>
    <n v="0.11087159546910209"/>
    <n v="0.15908783454676229"/>
    <n v="0.17407765595569785"/>
  </r>
  <r>
    <n v="2012"/>
    <n v="10"/>
    <n v="34"/>
    <x v="271"/>
    <s v="https://boardgamegeek.com/boardgame/98778/hanabi"/>
    <n v="2010"/>
    <n v="0.17149858514250882"/>
    <n v="90"/>
    <n v="1.3064307409774603E-5"/>
    <n v="1.6958405570796308E-3"/>
    <n v="6.9410960676269021E-2"/>
    <n v="0.10922896250557669"/>
    <n v="0.1567308474391382"/>
    <n v="0.17149858514250882"/>
  </r>
  <r>
    <n v="2012"/>
    <n v="10"/>
    <n v="35"/>
    <x v="234"/>
    <s v="https://boardgamegeek.com/boardgame/96848/mage-knight-board-game"/>
    <n v="2011"/>
    <n v="0.1690308509457033"/>
    <n v="90"/>
    <n v="1.2876321962979862E-5"/>
    <n v="1.6714387013351205E-3"/>
    <n v="6.841218974675016E-2"/>
    <n v="0.10765724081567112"/>
    <n v="0.15447560975540758"/>
    <n v="0.1690308509457033"/>
  </r>
  <r>
    <n v="2012"/>
    <n v="10"/>
    <n v="36"/>
    <x v="269"/>
    <s v="https://boardgamegeek.com/boardgame/102652/sentinels-multiverse"/>
    <n v="2011"/>
    <n v="0.16666666666666666"/>
    <n v="90"/>
    <n v="1.2696224674311121E-5"/>
    <n v="1.6480607849431641E-3"/>
    <n v="6.7455328779720575E-2"/>
    <n v="0.10615147098231312"/>
    <n v="0.15231500530932546"/>
    <n v="0.16666666666666666"/>
  </r>
  <r>
    <n v="2012"/>
    <n v="10"/>
    <n v="37"/>
    <x v="22"/>
    <s v="https://boardgamegeek.com/boardgame/14996/ticket-ride-europe"/>
    <n v="2005"/>
    <n v="0.16439898730535729"/>
    <n v="90"/>
    <n v="1.2523478874348229E-5"/>
    <n v="1.6256371443739703E-3"/>
    <n v="6.6537526438415914E-2"/>
    <n v="0.10470716598279779"/>
    <n v="0.15024259574557935"/>
    <n v="0.16439898730535729"/>
  </r>
  <r>
    <n v="2012"/>
    <n v="10"/>
    <n v="38"/>
    <x v="19"/>
    <s v="https://boardgamegeek.com/boardgame/11/bohnanza"/>
    <n v="1997"/>
    <n v="0.16222142113076254"/>
    <n v="90"/>
    <n v="1.2357597657973218E-5"/>
    <n v="1.6041045758601606E-3"/>
    <n v="6.5656195784934604E-2"/>
    <n v="0.10332025486723043"/>
    <n v="0.14825253972491051"/>
    <n v="0.16222142113076254"/>
  </r>
  <r>
    <n v="2012"/>
    <n v="10"/>
    <n v="39"/>
    <x v="272"/>
    <s v="https://boardgamegeek.com/boardgame/129622/love-letter"/>
    <n v="2012"/>
    <n v="0.16012815380508713"/>
    <n v="90"/>
    <n v="1.2198138104352201E-5"/>
    <n v="1.5834055851090697E-3"/>
    <n v="6.4808983570870907E-2"/>
    <n v="0.10198703443255248"/>
    <n v="0.14633952358196597"/>
    <n v="0.16012815380508713"/>
  </r>
  <r>
    <n v="2012"/>
    <n v="10"/>
    <n v="40"/>
    <x v="21"/>
    <s v="https://boardgamegeek.com/boardgame/478/citadels"/>
    <n v="2000"/>
    <n v="0.15811388300841897"/>
    <n v="90"/>
    <n v="1.2044696296815785E-5"/>
    <n v="1.5634877408475995E-3"/>
    <n v="6.3993743777827072E-2"/>
    <n v="0.10070412758441423"/>
    <n v="0.1444987015794324"/>
    <n v="0.15811388300841897"/>
  </r>
  <r>
    <n v="2012"/>
    <n v="10"/>
    <n v="41"/>
    <x v="51"/>
    <s v="https://boardgamegeek.com/boardgame/172/sale"/>
    <n v="1997"/>
    <n v="0.15617376188860607"/>
    <n v="90"/>
    <n v="1.1896903015020662E-5"/>
    <n v="1.5443031156339776E-3"/>
    <n v="6.3208514729770307E-2"/>
    <n v="9.9468447319902287E-2"/>
    <n v="0.14272564422744219"/>
    <n v="0.15617376188860607"/>
  </r>
  <r>
    <n v="2012"/>
    <n v="10"/>
    <n v="42"/>
    <x v="27"/>
    <s v="https://boardgamegeek.com/boardgame/12333/twilight-struggle"/>
    <n v="2005"/>
    <n v="0.15430334996209191"/>
    <n v="90"/>
    <n v="1.1754419994705453E-5"/>
    <n v="1.5258078003473096E-3"/>
    <n v="6.2451499221031173E-2"/>
    <n v="9.8277165455848248E-2"/>
    <n v="0.1410162934123364"/>
    <n v="0.15430334996209191"/>
  </r>
  <r>
    <n v="2012"/>
    <n v="10"/>
    <n v="43"/>
    <x v="273"/>
    <s v="https://boardgamegeek.com/boardgame/121297/fleet"/>
    <n v="2012"/>
    <n v="0.15249857033260467"/>
    <n v="90"/>
    <n v="1.1616936668723912E-5"/>
    <n v="1.5079614811503766E-3"/>
    <n v="6.1721047201339148E-2"/>
    <n v="9.7127685381034334E-2"/>
    <n v="0.13936692329925132"/>
    <n v="0.15249857033260467"/>
  </r>
  <r>
    <n v="2012"/>
    <n v="10"/>
    <n v="44"/>
    <x v="266"/>
    <s v="https://boardgamegeek.com/boardgame/125618/libertalia"/>
    <n v="2012"/>
    <n v="0.15075567228888181"/>
    <n v="90"/>
    <n v="1.1484167317838777E-5"/>
    <n v="1.490727069642294E-3"/>
    <n v="6.1015640637926007E-2"/>
    <n v="9.6017618234354077E-2"/>
    <n v="0.13777410615055177"/>
    <n v="0.15075567228888181"/>
  </r>
  <r>
    <n v="2012"/>
    <n v="10"/>
    <n v="45"/>
    <x v="220"/>
    <s v="https://boardgamegeek.com/boardgame/102680/trajan"/>
    <n v="2011"/>
    <n v="0.14907119849998599"/>
    <n v="90"/>
    <n v="1.1355848571747919E-5"/>
    <n v="1.4740703784738307E-3"/>
    <n v="6.0333880238421268E-2"/>
    <n v="9.4944762011219416E-2"/>
    <n v="0.13623468234595726"/>
    <n v="0.14907119849998599"/>
  </r>
  <r>
    <n v="2012"/>
    <n v="10"/>
    <n v="46"/>
    <x v="114"/>
    <s v="https://boardgamegeek.com/boardgame/41/cant-stop"/>
    <n v="1980"/>
    <n v="0.14744195615489714"/>
    <n v="90"/>
    <n v="1.1231737210575021E-5"/>
    <n v="1.4579598359651721E-3"/>
    <n v="5.9674473770122402E-2"/>
    <n v="9.3907083182112286E-2"/>
    <n v="0.13474573400730294"/>
    <n v="0.14744195615489714"/>
  </r>
  <r>
    <n v="2012"/>
    <n v="10"/>
    <n v="47"/>
    <x v="261"/>
    <s v="https://boardgamegeek.com/boardgame/113924/zombicide"/>
    <n v="2012"/>
    <n v="0.14586499149789456"/>
    <n v="90"/>
    <n v="1.1111608225042506E-5"/>
    <n v="1.4423662343024883E-3"/>
    <n v="5.9036225753649751E-2"/>
    <n v="9.2902700473944624E-2"/>
    <n v="0.13330456172667912"/>
    <n v="0.14586499149789456"/>
  </r>
  <r>
    <n v="2012"/>
    <n v="10"/>
    <n v="48"/>
    <x v="15"/>
    <s v="https://boardgamegeek.com/boardgame/37111/battlestar-galactica-board-game"/>
    <n v="2008"/>
    <n v="0.14433756729740646"/>
    <n v="90"/>
    <n v="1.0995253100108243E-5"/>
    <n v="1.4272625067417027E-3"/>
    <n v="5.8418028343869589E-2"/>
    <n v="9.1929870519769863E-2"/>
    <n v="0.13190866397543752"/>
    <n v="0.14433756729740646"/>
  </r>
  <r>
    <n v="2012"/>
    <n v="10"/>
    <n v="49"/>
    <x v="36"/>
    <s v="https://boardgamegeek.com/boardgame/215/tichu"/>
    <n v="1991"/>
    <n v="0.14285714285714285"/>
    <n v="90"/>
    <n v="1.0882478292266675E-5"/>
    <n v="1.4126235299512834E-3"/>
    <n v="5.78188532397605E-2"/>
    <n v="9.0986975127696962E-2"/>
    <n v="0.13055571883656467"/>
    <n v="0.14285714285714285"/>
  </r>
  <r>
    <n v="2012"/>
    <n v="10"/>
    <n v="50"/>
    <x v="119"/>
    <s v="https://boardgamegeek.com/boardgame/65244/forbidden-island"/>
    <n v="2010"/>
    <n v="0.1414213562373095"/>
    <n v="90"/>
    <n v="1.0773103875208031E-5"/>
    <n v="1.3984259482091228E-3"/>
    <n v="5.7237744488770205E-2"/>
    <n v="9.007250995742476E-2"/>
    <n v="0.12924356775682683"/>
    <n v="0.1414213562373095"/>
  </r>
  <r>
    <n v="2012"/>
    <n v="10"/>
    <n v="51"/>
    <x v="28"/>
    <s v="https://boardgamegeek.com/boardgame/50/lost-cities"/>
    <n v="1999"/>
    <n v="0.14002800840280097"/>
    <n v="90"/>
    <n v="1.066696233226972E-5"/>
    <n v="1.3846480166540887E-3"/>
    <n v="5.6673812071082498E-2"/>
    <n v="8.9185074424086158E-2"/>
    <n v="0.1279702010599614"/>
    <n v="0.14002800840280097"/>
  </r>
  <r>
    <n v="2012"/>
    <n v="10"/>
    <n v="52"/>
    <x v="185"/>
    <s v="https://boardgamegeek.com/boardgame/77423/lord-rings-card-game"/>
    <n v="2011"/>
    <n v="0.13867504905630729"/>
    <n v="90"/>
    <n v="1.0563897477239963E-5"/>
    <n v="1.3712694611986175E-3"/>
    <n v="5.6126226165822531E-2"/>
    <n v="8.8323362675228709E-2"/>
    <n v="0.12673374499969448"/>
    <n v="0.13867504905630729"/>
  </r>
  <r>
    <n v="2012"/>
    <n v="10"/>
    <n v="53"/>
    <x v="26"/>
    <s v="https://boardgamegeek.com/boardgame/31481/galaxy-trucker"/>
    <n v="2007"/>
    <n v="0.13736056394868904"/>
    <n v="90"/>
    <n v="1.0463763487695818E-5"/>
    <n v="1.3582713530490729E-3"/>
    <n v="5.5594212015159919E-2"/>
    <n v="8.748615550868058E-2"/>
    <n v="0.12553245016281905"/>
    <n v="0.13736056394868904"/>
  </r>
  <r>
    <n v="2012"/>
    <n v="10"/>
    <n v="54"/>
    <x v="254"/>
    <s v="https://boardgamegeek.com/boardgame/119890/agricola-all-creatures-big-and-small"/>
    <n v="2012"/>
    <n v="0.13608276348795434"/>
    <n v="90"/>
    <n v="1.0366424037265262E-5"/>
    <n v="1.3456359960671578E-3"/>
    <n v="5.5077045313997493E-2"/>
    <n v="8.6672313117507394E-2"/>
    <n v="0.12436468105905267"/>
    <n v="0.13608276348795434"/>
  </r>
  <r>
    <n v="2012"/>
    <n v="10"/>
    <n v="55"/>
    <x v="20"/>
    <s v="https://boardgamegeek.com/boardgame/35677/le-havre"/>
    <n v="2008"/>
    <n v="0.13483997249264842"/>
    <n v="90"/>
    <n v="1.0271751515067575E-5"/>
    <n v="1.3333468254476928E-3"/>
    <n v="5.4574048062840476E-2"/>
    <n v="8.5880768563855611E-2"/>
    <n v="0.12322890675676226"/>
    <n v="0.13483997249264842"/>
  </r>
  <r>
    <n v="2012"/>
    <n v="10"/>
    <n v="56"/>
    <x v="45"/>
    <s v="https://boardgamegeek.com/boardgame/18602/caylus"/>
    <n v="2005"/>
    <n v="0.1336306209562122"/>
    <n v="90"/>
    <n v="1.0179626322166668E-5"/>
    <n v="1.3213883163932252E-3"/>
    <n v="5.4084584829837079E-2"/>
    <n v="8.5110521896691063E-2"/>
    <n v="0.12212369244260352"/>
    <n v="0.1336306209562122"/>
  </r>
  <r>
    <n v="2012"/>
    <n v="10"/>
    <n v="57"/>
    <x v="274"/>
    <s v="https://boardgamegeek.com/boardgame/126163/tzolk-mayan-calendar"/>
    <n v="2012"/>
    <n v="0.13245323570650439"/>
    <n v="90"/>
    <n v="1.0089936236215607E-5"/>
    <n v="1.3097459016403413E-3"/>
    <n v="5.3608059375120476E-2"/>
    <n v="8.4360634839674889E-2"/>
    <n v="0.12104769179924131"/>
    <n v="0.13245323570650439"/>
  </r>
  <r>
    <n v="2012"/>
    <n v="10"/>
    <n v="58"/>
    <x v="58"/>
    <s v="https://boardgamegeek.com/boardgame/463/magic-gathering"/>
    <n v="1993"/>
    <n v="0.13130643285972254"/>
    <n v="90"/>
    <n v="1.0002575836616315E-5"/>
    <n v="1.2984058968412873E-3"/>
    <n v="5.3143911596669341E-2"/>
    <n v="8.3630225984999307E-2"/>
    <n v="0.11999964010906336"/>
    <n v="0.13130643285972254"/>
  </r>
  <r>
    <n v="2012"/>
    <n v="10"/>
    <n v="59"/>
    <x v="69"/>
    <s v="https://boardgamegeek.com/boardgame/29368/last-night-earth-zombie-game"/>
    <n v="2007"/>
    <n v="0.13018891098082389"/>
    <n v="90"/>
    <n v="9.917445983498582E-6"/>
    <n v="1.2873554329317139E-3"/>
    <n v="5.2691614762111504E-2"/>
    <n v="8.2918466437199245E-2"/>
    <n v="0.11897834800355693"/>
    <n v="0.13018891098082389"/>
  </r>
  <r>
    <n v="2012"/>
    <n v="10"/>
    <n v="60"/>
    <x v="75"/>
    <s v="https://boardgamegeek.com/boardgame/8203/hey-s-my-fish"/>
    <n v="2003"/>
    <n v="0.12909944487358055"/>
    <n v="90"/>
    <n v="9.834453344662931E-6"/>
    <n v="1.2765823947244795E-3"/>
    <n v="5.2250672995360736E-2"/>
    <n v="8.2224575857983706E-2"/>
    <n v="0.11798269578810235"/>
    <n v="0.12909944487358055"/>
  </r>
  <r>
    <n v="2012"/>
    <n v="10"/>
    <n v="61"/>
    <x v="14"/>
    <s v="https://boardgamegeek.com/boardgame/40834/dominion-intrigue"/>
    <n v="2009"/>
    <n v="0.12803687993289598"/>
    <n v="90"/>
    <n v="9.7535099653550664E-6"/>
    <n v="1.2660753650632931E-3"/>
    <n v="5.1820618990818641E-2"/>
    <n v="8.1547818869176308E-2"/>
    <n v="0.1170116282806111"/>
    <n v="0.12803687993289598"/>
  </r>
  <r>
    <n v="2012"/>
    <n v="10"/>
    <n v="62"/>
    <x v="82"/>
    <s v="https://boardgamegeek.com/boardgame/16992/tsuro"/>
    <n v="2004"/>
    <n v="0.1270001270001905"/>
    <n v="90"/>
    <n v="9.674532876362789E-6"/>
    <n v="1.255823573950893E-3"/>
    <n v="5.1401011931184716E-2"/>
    <n v="8.0887501776064824E-2"/>
    <n v="0.11606415010991414"/>
    <n v="0.1270001270001905"/>
  </r>
  <r>
    <n v="2012"/>
    <n v="10"/>
    <n v="63"/>
    <x v="24"/>
    <s v="https://boardgamegeek.com/boardgame/37380/roll-through-ages-bronze-age"/>
    <n v="2008"/>
    <n v="0.12598815766974239"/>
    <n v="90"/>
    <n v="9.5974437364654997E-6"/>
    <n v="1.2458168521364327E-3"/>
    <n v="5.0991435587782491E-2"/>
    <n v="8.0242969577968504E-2"/>
    <n v="0.11513932142627367"/>
    <n v="0.12598815766974239"/>
  </r>
  <r>
    <n v="2012"/>
    <n v="10"/>
    <n v="64"/>
    <x v="48"/>
    <s v="https://boardgamegeek.com/boardgame/9217/saint-petersburg"/>
    <n v="2004"/>
    <n v="0.125"/>
    <n v="90"/>
    <n v="9.5221685057333413E-6"/>
    <n v="1.2360455887073731E-3"/>
    <n v="5.0591496584790438E-2"/>
    <n v="7.9613603236734845E-2"/>
    <n v="0.11423625398199409"/>
    <n v="0.125"/>
  </r>
  <r>
    <n v="2012"/>
    <n v="10"/>
    <n v="65"/>
    <x v="16"/>
    <s v="https://boardgamegeek.com/boardgame/25613/through-ages-story-civilization"/>
    <n v="2006"/>
    <n v="0.12403473458920847"/>
    <n v="90"/>
    <n v="9.4486371465788389E-6"/>
    <n v="1.2265006922838476E-3"/>
    <n v="5.0200822810922627E-2"/>
    <n v="7.8998817177271641E-2"/>
    <n v="0.11335410754497637"/>
    <n v="0.12403473458920847"/>
  </r>
  <r>
    <n v="2012"/>
    <n v="10"/>
    <n v="66"/>
    <x v="275"/>
    <s v="https://boardgamegeek.com/boardgame/129293/gauntlet-fools"/>
    <n v="2012"/>
    <n v="0.12309149097933272"/>
    <n v="90"/>
    <n v="9.3767833498172938E-6"/>
    <n v="1.2171735554593408E-3"/>
    <n v="4.9819061963981399E-2"/>
    <n v="7.8398056997173768E-2"/>
    <n v="0.11249208661229911"/>
    <n v="0.12309149097933272"/>
  </r>
  <r>
    <n v="2012"/>
    <n v="10"/>
    <n v="67"/>
    <x v="30"/>
    <s v="https://boardgamegeek.com/boardgame/8217/san-juan"/>
    <n v="2004"/>
    <n v="0.12216944435630522"/>
    <n v="90"/>
    <n v="9.3065442833004116E-6"/>
    <n v="1.2080560221715355E-3"/>
    <n v="4.9445880215342089E-2"/>
    <n v="7.781079736508191E-2"/>
    <n v="0.11164943739460782"/>
    <n v="0.12216944435630522"/>
  </r>
  <r>
    <n v="2012"/>
    <n v="10"/>
    <n v="68"/>
    <x v="212"/>
    <s v="https://boardgamegeek.com/boardgame/68425/eminent-domain"/>
    <n v="2011"/>
    <n v="0.12126781251816648"/>
    <n v="90"/>
    <n v="9.2378603609572822E-6"/>
    <n v="1.1991403577221796E-3"/>
    <n v="4.9080960982862618E-2"/>
    <n v="7.7236540089664435E-2"/>
    <n v="0.11082544504532887"/>
    <n v="0.12126781251816648"/>
  </r>
  <r>
    <n v="2012"/>
    <n v="10"/>
    <n v="69"/>
    <x v="49"/>
    <s v="https://boardgamegeek.com/boardgame/2655/hive"/>
    <n v="2000"/>
    <n v="0.1203858530857692"/>
    <n v="90"/>
    <n v="9.1706750303132188E-6"/>
    <n v="1.1904192211955114E-3"/>
    <n v="4.8724003801966204E-2"/>
    <n v="7.6674812343090246E-2"/>
    <n v="0.11001943111155967"/>
    <n v="0.1203858530857692"/>
  </r>
  <r>
    <n v="2012"/>
    <n v="10"/>
    <n v="70"/>
    <x v="126"/>
    <s v="https://boardgamegeek.com/boardgame/62871/zombie-dice"/>
    <n v="2010"/>
    <n v="0.11952286093343936"/>
    <n v="90"/>
    <n v="9.1049345767643387E-6"/>
    <n v="1.1818856400517004E-3"/>
    <n v="4.8374723285747837E-2"/>
    <n v="7.612516502459421E-2"/>
    <n v="0.10923075118597551"/>
    <n v="0.11952286093343936"/>
  </r>
  <r>
    <n v="2012"/>
    <n v="10"/>
    <n v="71"/>
    <x v="155"/>
    <s v="https://boardgamegeek.com/boardgame/73439/troyes"/>
    <n v="2010"/>
    <n v="0.11867816581938533"/>
    <n v="90"/>
    <n v="9.0405879430683999E-6"/>
    <n v="1.173532986695467E-3"/>
    <n v="4.8032848165925006E-2"/>
    <n v="7.5587171251263768E-2"/>
    <n v="0.1084587927412841"/>
    <n v="0.11867816581938533"/>
  </r>
  <r>
    <n v="2012"/>
    <n v="10"/>
    <n v="72"/>
    <x v="33"/>
    <s v="https://boardgamegeek.com/boardgame/6249/alhambra"/>
    <n v="2003"/>
    <n v="0.11785113019775793"/>
    <n v="90"/>
    <n v="8.9775865626733603E-6"/>
    <n v="1.1653549568409359E-3"/>
    <n v="4.769812040730851E-2"/>
    <n v="7.5060424964520644E-2"/>
    <n v="0.10770297313068904"/>
    <n v="0.11785113019775793"/>
  </r>
  <r>
    <n v="2012"/>
    <n v="10"/>
    <n v="73"/>
    <x v="148"/>
    <s v="https://boardgamegeek.com/boardgame/62219/dominant-species"/>
    <n v="2010"/>
    <n v="0.11704114719613057"/>
    <n v="90"/>
    <n v="8.9158842056471567E-6"/>
    <n v="1.1573455495122202E-3"/>
    <n v="4.7370294389223959E-2"/>
    <n v="7.4544539641960159E-2"/>
    <n v="0.10696273773952902"/>
    <n v="0.11704114719613057"/>
  </r>
  <r>
    <n v="2012"/>
    <n v="10"/>
    <n v="74"/>
    <x v="43"/>
    <s v="https://boardgamegeek.com/boardgame/12942/no-thanks"/>
    <n v="2004"/>
    <n v="0.11624763874381928"/>
    <n v="90"/>
    <n v="8.8554368360981044E-6"/>
    <n v="1.149499048535569E-3"/>
    <n v="4.7049136147983089E-2"/>
    <n v="7.4039147105261716E-2"/>
    <n v="0.10623755827476829"/>
    <n v="0.11624763874381928"/>
  </r>
  <r>
    <n v="2012"/>
    <n v="10"/>
    <n v="75"/>
    <x v="276"/>
    <s v="https://boardgamegeek.com/boardgame/123260/suburbia"/>
    <n v="2012"/>
    <n v="0.11547005383792514"/>
    <n v="90"/>
    <n v="8.7962024800865916E-6"/>
    <n v="1.1418100053933618E-3"/>
    <n v="4.6734422675095658E-2"/>
    <n v="7.3543896415815865E-2"/>
    <n v="0.10552693118034998"/>
    <n v="0.11547005383792514"/>
  </r>
  <r>
    <n v="2012"/>
    <n v="10"/>
    <n v="76"/>
    <x v="146"/>
    <s v="https://boardgamegeek.com/boardgame/10547/betrayal-house-hill"/>
    <n v="2004"/>
    <n v="0.11470786693528087"/>
    <n v="90"/>
    <n v="8.7381411031278596E-6"/>
    <n v="1.1342732233230902E-3"/>
    <n v="4.6425941266438869E-2"/>
    <n v="7.3058452850541022E-2"/>
    <n v="0.10483037616761222"/>
    <n v="0.11470786693528087"/>
  </r>
  <r>
    <n v="2012"/>
    <n v="10"/>
    <n v="77"/>
    <x v="258"/>
    <s v="https://boardgamegeek.com/boardgame/117959/las-vegas"/>
    <n v="2012"/>
    <n v="0.11396057645963795"/>
    <n v="90"/>
    <n v="8.6812144964734466E-6"/>
    <n v="1.1268837425558783E-3"/>
    <n v="4.6123488918068181E-2"/>
    <n v="7.25824969510976E-2"/>
    <n v="0.10414743485102126"/>
    <n v="0.11396057645963795"/>
  </r>
  <r>
    <n v="2012"/>
    <n v="10"/>
    <n v="78"/>
    <x v="255"/>
    <s v="https://boardgamegeek.com/boardgame/101785/d-day-dice"/>
    <n v="2012"/>
    <n v="0.11322770341445956"/>
    <n v="90"/>
    <n v="8.6253861714374582E-6"/>
    <n v="1.119636826599276E-3"/>
    <n v="4.5826871764770363E-2"/>
    <n v="7.2115723640363769E-2"/>
    <n v="0.10347766948041683"/>
    <n v="0.11322770341445956"/>
  </r>
  <r>
    <n v="2012"/>
    <n v="10"/>
    <n v="79"/>
    <x v="221"/>
    <s v="https://boardgamegeek.com/boardgame/97842/last-will"/>
    <n v="2011"/>
    <n v="0.1125087900926024"/>
    <n v="90"/>
    <n v="8.570621261103535E-6"/>
    <n v="1.1125279494781199E-3"/>
    <n v="4.5535904557830388E-2"/>
    <n v="7.1657841400620245E-2"/>
    <n v="0.1028206617618031"/>
    <n v="0.1125087900926024"/>
  </r>
  <r>
    <n v="2012"/>
    <n v="10"/>
    <n v="80"/>
    <x v="67"/>
    <s v="https://boardgamegeek.com/boardgame/39463/cosmic-encounter"/>
    <n v="2008"/>
    <n v="0.11180339887498948"/>
    <n v="90"/>
    <n v="8.5168864288109392E-6"/>
    <n v="1.1055527838553731E-3"/>
    <n v="4.5250410178815946E-2"/>
    <n v="7.1208571508414559E-2"/>
    <n v="0.10217601175946793"/>
    <n v="0.11180339887498948"/>
  </r>
  <r>
    <n v="2012"/>
    <n v="10"/>
    <n v="81"/>
    <x v="41"/>
    <s v="https://boardgamegeek.com/boardgame/10630/memoir-44"/>
    <n v="2004"/>
    <n v="0.1111111111111111"/>
    <n v="90"/>
    <n v="8.4641497828740808E-6"/>
    <n v="1.0987071899621094E-3"/>
    <n v="4.4970219186480385E-2"/>
    <n v="7.0767647321542074E-2"/>
    <n v="0.10154333687288364"/>
    <n v="0.1111111111111111"/>
  </r>
  <r>
    <n v="2012"/>
    <n v="10"/>
    <n v="82"/>
    <x v="32"/>
    <s v="https://boardgamegeek.com/boardgame/12/ra"/>
    <n v="1999"/>
    <n v="0.11043152607484653"/>
    <n v="90"/>
    <n v="8.4123807970397917E-6"/>
    <n v="1.0919872052722985E-3"/>
    <n v="4.4695169394150358E-2"/>
    <n v="7.0334813613999764E-2"/>
    <n v="0.10092227088244297"/>
    <n v="0.11043152607484653"/>
  </r>
  <r>
    <n v="2012"/>
    <n v="10"/>
    <n v="83"/>
    <x v="173"/>
    <s v="https://boardgamegeek.com/boardgame/2653/survive-escape-atlantis"/>
    <n v="1982"/>
    <n v="0.10976425998969035"/>
    <n v="90"/>
    <n v="8.3615502362316457E-6"/>
    <n v="1.0853890348638876E-3"/>
    <n v="4.4425105475203751E-2"/>
    <n v="6.9909825955144125E-2"/>
    <n v="0.10031246305862319"/>
    <n v="0.10976425998969035"/>
  </r>
  <r>
    <n v="2012"/>
    <n v="10"/>
    <n v="84"/>
    <x v="35"/>
    <s v="https://boardgamegeek.com/boardgame/27162/kingsburg"/>
    <n v="2007"/>
    <n v="0.10910894511799619"/>
    <n v="90"/>
    <n v="8.3116300871709683E-6"/>
    <n v="1.0789090424129124E-3"/>
    <n v="4.4159878594457531E-2"/>
    <n v="6.9492450129622615E-2"/>
    <n v="9.971357732965494E-2"/>
    <n v="0.10910894511799619"/>
  </r>
  <r>
    <n v="2012"/>
    <n v="10"/>
    <n v="85"/>
    <x v="37"/>
    <s v="https://boardgamegeek.com/boardgame/15512/diamant"/>
    <n v="2005"/>
    <n v="0.10846522890932808"/>
    <n v="90"/>
    <n v="8.2625934935004909E-6"/>
    <n v="1.0725437417720832E-3"/>
    <n v="4.3899346063478277E-2"/>
    <n v="6.9082461594950947E-2"/>
    <n v="9.9125291503209048E-2"/>
    <n v="0.10846522890932808"/>
  </r>
  <r>
    <n v="2012"/>
    <n v="10"/>
    <n v="86"/>
    <x v="44"/>
    <s v="https://boardgamegeek.com/boardgame/5782/coloretto"/>
    <n v="2003"/>
    <n v="0.10783277320343841"/>
    <n v="90"/>
    <n v="8.2144146950693399E-6"/>
    <n v="1.0662897890895413E-3"/>
    <n v="4.3643371018001892E-2"/>
    <n v="6.8679644973882875E-2"/>
    <n v="9.8547296538006063E-2"/>
    <n v="0.10783277320343841"/>
  </r>
  <r>
    <n v="2012"/>
    <n v="10"/>
    <n v="87"/>
    <x v="140"/>
    <s v="https://boardgamegeek.com/boardgame/69789/ascension-deckbuilding-game"/>
    <n v="2010"/>
    <n v="0.10721125348377948"/>
    <n v="90"/>
    <n v="8.1670689710675114E-6"/>
    <n v="1.060143975427309E-3"/>
    <n v="4.3391822115805855E-2"/>
    <n v="6.828379357896501E-2"/>
    <n v="9.7979295861607849E-2"/>
    <n v="0.10721125348377948"/>
  </r>
  <r>
    <n v="2012"/>
    <n v="10"/>
    <n v="88"/>
    <x v="131"/>
    <s v="https://boardgamegeek.com/boardgame/66362/glen-more"/>
    <n v="2010"/>
    <n v="0.10660035817780521"/>
    <n v="90"/>
    <n v="8.1205325867247238E-6"/>
    <n v="1.0541032198424167E-3"/>
    <n v="4.3144573253518954E-2"/>
    <n v="6.7894708966892856E-2"/>
    <n v="9.7421004730970373E-2"/>
    <n v="0.10660035817780521"/>
  </r>
  <r>
    <n v="2012"/>
    <n v="10"/>
    <n v="89"/>
    <x v="267"/>
    <s v="https://boardgamegeek.com/boardgameexpansion/111661/7-wonders-cities"/>
    <n v="2012"/>
    <n v="0.105999788000636"/>
    <n v="90"/>
    <n v="8.0747827433125365E-6"/>
    <n v="1.048164562896823E-3"/>
    <n v="4.2901503300981497E-2"/>
    <n v="6.7512200520485136E-2"/>
    <n v="9.6872149632625471E-2"/>
    <n v="0.105999788000636"/>
  </r>
  <r>
    <n v="2012"/>
    <n v="10"/>
    <n v="90"/>
    <x v="143"/>
    <s v="https://boardgamegeek.com/boardgame/521/crokinole"/>
    <n v="1876"/>
    <n v="0.10540925533894598"/>
    <n v="90"/>
    <n v="8.0297975312105235E-6"/>
    <n v="1.0423251605650662E-3"/>
    <n v="4.266249585188471E-2"/>
    <n v="6.7136085056276149E-2"/>
    <n v="9.6332467719621589E-2"/>
    <n v="0.10540925533894598"/>
  </r>
  <r>
    <n v="2012"/>
    <n v="10"/>
    <n v="91"/>
    <x v="236"/>
    <s v="https://boardgamegeek.com/boardgame/70149/ora-et-labora"/>
    <n v="2011"/>
    <n v="0.10482848367219183"/>
    <n v="90"/>
    <n v="7.9855558858170143E-6"/>
    <n v="1.0365822785111647E-3"/>
    <n v="4.2427438989523628E-2"/>
    <n v="6.6766186455891344E-2"/>
    <n v="9.5801706282590618E-2"/>
    <n v="0.10482848367219183"/>
  </r>
  <r>
    <n v="2012"/>
    <n v="10"/>
    <n v="92"/>
    <x v="52"/>
    <s v="https://boardgamegeek.com/boardgame/28720/brass-lancashire"/>
    <n v="2007"/>
    <n v="0.10425720702853739"/>
    <n v="90"/>
    <n v="7.9420375461028755E-6"/>
    <n v="1.0309332867085997E-3"/>
    <n v="4.2196225066592312E-2"/>
    <n v="6.6402335319520792E-2"/>
    <n v="9.5279622252522692E-2"/>
    <n v="0.10425720702853739"/>
  </r>
  <r>
    <n v="2012"/>
    <n v="10"/>
    <n v="93"/>
    <x v="268"/>
    <s v="https://boardgamegeek.com/boardgameexpansion/125403/dominion-dark-ages"/>
    <n v="2012"/>
    <n v="0.10369516947304253"/>
    <n v="90"/>
    <n v="7.8992230156230959E-6"/>
    <n v="1.0253756543793413E-3"/>
    <n v="4.1968750498037576E-2"/>
    <n v="6.60443686399423E-2"/>
    <n v="9.4765981733027249E-2"/>
    <n v="0.10369516947304253"/>
  </r>
  <r>
    <n v="2012"/>
    <n v="10"/>
    <n v="94"/>
    <x v="66"/>
    <s v="https://boardgamegeek.com/boardgame/93/el-grande"/>
    <n v="1995"/>
    <n v="0.10314212462587934"/>
    <n v="90"/>
    <n v="7.8570935258157722E-6"/>
    <n v="1.0199069452297941E-3"/>
    <n v="4.1744915566065632E-2"/>
    <n v="6.5692129495668924E-2"/>
    <n v="9.4260559560035512E-2"/>
    <n v="0.10314212462587934"/>
  </r>
  <r>
    <n v="2012"/>
    <n v="10"/>
    <n v="95"/>
    <x v="88"/>
    <s v="https://boardgamegeek.com/boardgame/18291/unpublished-prototype"/>
    <m/>
    <n v="0.10259783520851541"/>
    <n v="90"/>
    <n v="7.8156310014315585E-6"/>
    <n v="1.0145248129632919E-3"/>
    <n v="4.1524624236467994E-2"/>
    <n v="6.5345466761909207E-2"/>
    <n v="9.3763138887061934E-2"/>
    <n v="0.10259783520851541"/>
  </r>
  <r>
    <n v="2012"/>
    <n v="10"/>
    <n v="96"/>
    <x v="213"/>
    <s v="https://boardgamegeek.com/boardgame/90137/blood-bowl-team-manager-card-game"/>
    <n v="2011"/>
    <n v="0.10206207261596577"/>
    <n v="90"/>
    <n v="7.7748180279489479E-6"/>
    <n v="1.0092269970503685E-3"/>
    <n v="4.1307783985498128E-2"/>
    <n v="6.5004234838130559E-2"/>
    <n v="9.3273510794289513E-2"/>
    <n v="0.10206207261596577"/>
  </r>
  <r>
    <n v="2012"/>
    <n v="10"/>
    <n v="97"/>
    <x v="128"/>
    <s v="https://boardgamegeek.com/boardgame/54043/jaipur"/>
    <n v="2009"/>
    <n v="0.10153461651336192"/>
    <n v="90"/>
    <n v="7.7346378208419787E-6"/>
    <n v="1.0040113187394864E-3"/>
    <n v="4.1094305636590049E-2"/>
    <n v="6.4668293391110576E-2"/>
    <n v="9.279147391987827E-2"/>
    <n v="0.10153461651336192"/>
  </r>
  <r>
    <n v="2012"/>
    <n v="10"/>
    <n v="98"/>
    <x v="198"/>
    <s v="https://boardgamegeek.com/boardgameexpansion/92539/7-wonders-leaders"/>
    <n v="2011"/>
    <n v="0.10101525445522107"/>
    <n v="90"/>
    <n v="7.6950741965771659E-6"/>
    <n v="9.9887567729223053E-4"/>
    <n v="4.0884103206264427E-2"/>
    <n v="6.4337507112446263E-2"/>
    <n v="9.2316834112019158E-2"/>
    <n v="0.10101525445522107"/>
  </r>
  <r>
    <n v="2012"/>
    <n v="10"/>
    <n v="99"/>
    <x v="40"/>
    <s v="https://boardgamegeek.com/boardgame/21790/thurn-and-taxis"/>
    <n v="2006"/>
    <n v="0.10050378152592121"/>
    <n v="90"/>
    <n v="7.6561115452258513E-6"/>
    <n v="9.9381804642819597E-4"/>
    <n v="4.067709375861734E-2"/>
    <n v="6.401174548956938E-2"/>
    <n v="9.1849404100367849E-2"/>
    <n v="0.10050378152592121"/>
  </r>
  <r>
    <n v="2012"/>
    <n v="10"/>
    <n v="100"/>
    <x v="62"/>
    <s v="https://boardgamegeek.com/boardgame/27588/zooloretto"/>
    <n v="2007"/>
    <n v="0.1"/>
    <n v="90"/>
    <n v="7.6177348045866732E-6"/>
    <n v="9.8883647096589854E-4"/>
    <n v="4.0473197267832356E-2"/>
    <n v="6.3690882589387876E-2"/>
    <n v="9.1389003185595286E-2"/>
    <n v="0.1"/>
  </r>
  <r>
    <n v="2012"/>
    <n v="11"/>
    <n v="1"/>
    <x v="147"/>
    <s v="https://boardgamegeek.com/boardgame/68448/7-wonders"/>
    <n v="2010"/>
    <n v="1"/>
    <n v="89"/>
    <n v="8.4641497828740801E-5"/>
    <n v="1.0408804957535772E-2"/>
    <n v="0.40882017442254898"/>
    <n v="0.64010937275766711"/>
    <n v="0.91480483669264545"/>
    <n v="1"/>
  </r>
  <r>
    <n v="2012"/>
    <n v="11"/>
    <n v="2"/>
    <x v="190"/>
    <s v="https://boardgamegeek.com/boardgame/70323/king-tokyo"/>
    <n v="2011"/>
    <n v="0.70710678118654746"/>
    <n v="89"/>
    <n v="5.9850577084489053E-5"/>
    <n v="7.3601365695216978E-3"/>
    <n v="0.28907951762005152"/>
    <n v="0.45262567817801386"/>
    <n v="0.64686470348762171"/>
    <n v="0.70710678118654746"/>
  </r>
  <r>
    <n v="2012"/>
    <n v="11"/>
    <n v="3"/>
    <x v="0"/>
    <s v="https://boardgamegeek.com/boardgame/36218/dominion"/>
    <n v="2008"/>
    <n v="0.57735026918962584"/>
    <n v="89"/>
    <n v="4.886779155603663E-5"/>
    <n v="6.0095263441755902E-3"/>
    <n v="0.23603243775300844"/>
    <n v="0.36956731867244164"/>
    <n v="0.52816281872047055"/>
    <n v="0.57735026918962584"/>
  </r>
  <r>
    <n v="2012"/>
    <n v="11"/>
    <n v="4"/>
    <x v="5"/>
    <s v="https://boardgamegeek.com/boardgame/822/carcassonne"/>
    <n v="2000"/>
    <n v="0.5"/>
    <n v="89"/>
    <n v="4.23207489143704E-5"/>
    <n v="5.2044024787678859E-3"/>
    <n v="0.20441008721127449"/>
    <n v="0.32005468637883355"/>
    <n v="0.45740241834632273"/>
    <n v="0.5"/>
  </r>
  <r>
    <n v="2012"/>
    <n v="11"/>
    <n v="5"/>
    <x v="264"/>
    <s v="https://boardgamegeek.com/boardgame/108745/seasons"/>
    <n v="2012"/>
    <n v="0.44721359549995793"/>
    <n v="89"/>
    <n v="3.7852828572493056E-5"/>
    <n v="4.6549590899173593E-3"/>
    <n v="0.18282994011642806"/>
    <n v="0.28626561410417911"/>
    <n v="0.40911316019806981"/>
    <n v="0.44721359549995793"/>
  </r>
  <r>
    <n v="2012"/>
    <n v="11"/>
    <n v="6"/>
    <x v="1"/>
    <s v="https://boardgamegeek.com/boardgame/31260/agricola"/>
    <n v="2007"/>
    <n v="0.40824829046386307"/>
    <n v="89"/>
    <n v="3.4554746790884213E-5"/>
    <n v="4.249376829685762E-3"/>
    <n v="0.16690013731514394"/>
    <n v="0.26132355713821326"/>
    <n v="0.37346751068784595"/>
    <n v="0.40824829046386307"/>
  </r>
  <r>
    <n v="2012"/>
    <n v="11"/>
    <n v="7"/>
    <x v="274"/>
    <s v="https://boardgamegeek.com/boardgame/126163/tzolk-mayan-calendar"/>
    <n v="2012"/>
    <n v="0.3779644730092272"/>
    <n v="89"/>
    <n v="3.1991479121551663E-5"/>
    <n v="3.9341584804308393E-3"/>
    <n v="0.15451950178115906"/>
    <n v="0.24193860174261861"/>
    <n v="0.34576372800682786"/>
    <n v="0.3779644730092272"/>
  </r>
  <r>
    <n v="2012"/>
    <n v="11"/>
    <n v="8"/>
    <x v="270"/>
    <s v="https://boardgamegeek.com/boardgame/113294/escape-curse-temple"/>
    <n v="2012"/>
    <n v="0.35355339059327373"/>
    <n v="89"/>
    <n v="2.9925288542244526E-5"/>
    <n v="3.6800682847608489E-3"/>
    <n v="0.14453975881002576"/>
    <n v="0.22631283908900693"/>
    <n v="0.32343235174381085"/>
    <n v="0.35355339059327373"/>
  </r>
  <r>
    <n v="2012"/>
    <n v="11"/>
    <n v="9"/>
    <x v="11"/>
    <s v="https://boardgamegeek.com/boardgame/9209/ticket-ride"/>
    <n v="2004"/>
    <n v="0.33333333333333331"/>
    <n v="89"/>
    <n v="2.8213832609580266E-5"/>
    <n v="3.4696016525119239E-3"/>
    <n v="0.13627339147418299"/>
    <n v="0.21336979091922237"/>
    <n v="0.30493494556421513"/>
    <n v="0.33333333333333331"/>
  </r>
  <r>
    <n v="2012"/>
    <n v="11"/>
    <n v="10"/>
    <x v="2"/>
    <s v="https://boardgamegeek.com/boardgame/30549/pandemic"/>
    <n v="2008"/>
    <n v="0.31622776601683794"/>
    <n v="89"/>
    <n v="2.6765991770701743E-5"/>
    <n v="3.2915531386265248E-3"/>
    <n v="0.12928029046025669"/>
    <n v="0.20242035695359645"/>
    <n v="0.28928668984871353"/>
    <n v="0.31622776601683794"/>
  </r>
  <r>
    <n v="2012"/>
    <n v="11"/>
    <n v="11"/>
    <x v="244"/>
    <s v="https://boardgamegeek.com/boardgame/110327/lords-waterdeep"/>
    <n v="2012"/>
    <n v="0.30151134457776363"/>
    <n v="89"/>
    <n v="2.5520371817419501E-5"/>
    <n v="3.1383727781943024E-3"/>
    <n v="0.1232639204806586"/>
    <n v="0.19300023765699312"/>
    <n v="0.27582403633744101"/>
    <n v="0.30151134457776363"/>
  </r>
  <r>
    <n v="2012"/>
    <n v="11"/>
    <n v="12"/>
    <x v="4"/>
    <s v="https://boardgamegeek.com/boardgame/28143/race-galaxy"/>
    <n v="2007"/>
    <n v="0.28867513459481292"/>
    <n v="89"/>
    <n v="2.4433895778018315E-5"/>
    <n v="3.0047631720877951E-3"/>
    <n v="0.11801621887650422"/>
    <n v="0.18478365933622082"/>
    <n v="0.26408140936023528"/>
    <n v="0.28867513459481292"/>
  </r>
  <r>
    <n v="2012"/>
    <n v="11"/>
    <n v="13"/>
    <x v="7"/>
    <s v="https://boardgamegeek.com/boardgame/2651/power-grid"/>
    <n v="2004"/>
    <n v="0.27735009811261457"/>
    <n v="89"/>
    <n v="2.3475327727199916E-5"/>
    <n v="2.8868830762076151E-3"/>
    <n v="0.11338631548651017"/>
    <n v="0.17753439733714316"/>
    <n v="0.2537212112105996"/>
    <n v="0.27735009811261457"/>
  </r>
  <r>
    <n v="2012"/>
    <n v="11"/>
    <n v="14"/>
    <x v="229"/>
    <s v="https://boardgamegeek.com/boardgame/72125/eclipse"/>
    <n v="2011"/>
    <n v="0.2672612419124244"/>
    <n v="89"/>
    <n v="2.2621391827037039E-5"/>
    <n v="2.7818701397752102E-3"/>
    <n v="0.1092617875350244"/>
    <n v="0.1710764259229971"/>
    <n v="0.24449187676196901"/>
    <n v="0.2672612419124244"/>
  </r>
  <r>
    <n v="2012"/>
    <n v="11"/>
    <n v="15"/>
    <x v="8"/>
    <s v="https://boardgamegeek.com/boardgame/34635/stone-age"/>
    <n v="2008"/>
    <n v="0.2581988897471611"/>
    <n v="89"/>
    <n v="2.1854340765917621E-5"/>
    <n v="2.6875418836304825E-3"/>
    <n v="0.1055569151421429"/>
    <n v="0.16527552936278134"/>
    <n v="0.23620159316937409"/>
    <n v="0.2581988897471611"/>
  </r>
  <r>
    <n v="2012"/>
    <n v="11"/>
    <n v="16"/>
    <x v="272"/>
    <s v="https://boardgamegeek.com/boardgame/129622/love-letter"/>
    <n v="2012"/>
    <n v="0.25"/>
    <n v="89"/>
    <n v="2.11603744571852E-5"/>
    <n v="2.602201239383943E-3"/>
    <n v="0.10220504360563724"/>
    <n v="0.16002734318941678"/>
    <n v="0.22870120917316136"/>
    <n v="0.25"/>
  </r>
  <r>
    <n v="2012"/>
    <n v="11"/>
    <n v="17"/>
    <x v="263"/>
    <s v="https://boardgamegeek.com/boardgame/124742/android-netrunner"/>
    <n v="2012"/>
    <n v="0.24253562503633297"/>
    <n v="89"/>
    <n v="2.052857857990507E-5"/>
    <n v="2.5245060162572197E-3"/>
    <n v="9.9153456531035578E-2"/>
    <n v="0.15524932681339584"/>
    <n v="0.22187276285351126"/>
    <n v="0.24253562503633297"/>
  </r>
  <r>
    <n v="2012"/>
    <n v="11"/>
    <n v="18"/>
    <x v="6"/>
    <s v="https://boardgamegeek.com/boardgame/13/catan"/>
    <n v="1995"/>
    <n v="0.23570226039551587"/>
    <n v="89"/>
    <n v="1.9950192361496354E-5"/>
    <n v="2.4533788565072332E-3"/>
    <n v="9.6359839206683853E-2"/>
    <n v="0.15087522605933798"/>
    <n v="0.21562156782920727"/>
    <n v="0.23570226039551587"/>
  </r>
  <r>
    <n v="2012"/>
    <n v="11"/>
    <n v="19"/>
    <x v="216"/>
    <s v="https://boardgamegeek.com/boardgame/107529/kingdom-builder"/>
    <n v="2011"/>
    <n v="0.22941573387056174"/>
    <n v="89"/>
    <n v="1.9418091340284128E-5"/>
    <n v="2.3879436280486105E-3"/>
    <n v="9.3789780336240136E-2"/>
    <n v="0.14685116150862515"/>
    <n v="0.20987062295818265"/>
    <n v="0.22941573387056174"/>
  </r>
  <r>
    <n v="2012"/>
    <n v="11"/>
    <n v="20"/>
    <x v="184"/>
    <s v="https://boardgamegeek.com/boardgame/84876/castles-burgundy"/>
    <n v="2011"/>
    <n v="0.22360679774997896"/>
    <n v="89"/>
    <n v="1.8926414286246528E-5"/>
    <n v="2.3274795449586797E-3"/>
    <n v="9.1414970058214029E-2"/>
    <n v="0.14313280705208956"/>
    <n v="0.20455658009903491"/>
    <n v="0.22360679774997896"/>
  </r>
  <r>
    <n v="2012"/>
    <n v="11"/>
    <n v="21"/>
    <x v="265"/>
    <s v="https://boardgamegeek.com/boardgame/103885/star-wars-x-wing-miniatures-game"/>
    <n v="2012"/>
    <n v="0.21821789023599239"/>
    <n v="89"/>
    <n v="1.847028908260215E-5"/>
    <n v="2.2713874577113945E-3"/>
    <n v="8.921187594839905E-2"/>
    <n v="0.13968331684346255"/>
    <n v="0.19962678144075066"/>
    <n v="0.21821789023599239"/>
  </r>
  <r>
    <n v="2012"/>
    <n v="11"/>
    <n v="22"/>
    <x v="3"/>
    <s v="https://boardgamegeek.com/boardgame/40692/small-world"/>
    <n v="2009"/>
    <n v="0.21320071635561041"/>
    <n v="89"/>
    <n v="1.8045627970499383E-5"/>
    <n v="2.2191646733524554E-3"/>
    <n v="8.7160754047513042E-2"/>
    <n v="0.13647177681787509"/>
    <n v="0.19503704650844922"/>
    <n v="0.21320071635561041"/>
  </r>
  <r>
    <n v="2012"/>
    <n v="11"/>
    <n v="23"/>
    <x v="152"/>
    <s v="https://boardgamegeek.com/boardgame/41114/resistance"/>
    <n v="2009"/>
    <n v="0.20851441405707477"/>
    <n v="89"/>
    <n v="1.7648972324673055E-5"/>
    <n v="2.1703858667549464E-3"/>
    <n v="8.5244899124428911E-2"/>
    <n v="0.13347203079300662"/>
    <n v="0.19074999449954494"/>
    <n v="0.20851441405707477"/>
  </r>
  <r>
    <n v="2012"/>
    <n v="11"/>
    <n v="24"/>
    <x v="9"/>
    <s v="https://boardgamegeek.com/boardgame/3076/puerto-rico"/>
    <n v="2002"/>
    <n v="0.20412414523193154"/>
    <n v="89"/>
    <n v="1.7277373395442106E-5"/>
    <n v="2.124688414842881E-3"/>
    <n v="8.3450068657571971E-2"/>
    <n v="0.13066177856910663"/>
    <n v="0.18673375534392297"/>
    <n v="0.20412414523193154"/>
  </r>
  <r>
    <n v="2012"/>
    <n v="11"/>
    <n v="25"/>
    <x v="248"/>
    <s v="https://boardgamegeek.com/boardgame/104006/village"/>
    <n v="2011"/>
    <n v="0.2"/>
    <n v="89"/>
    <n v="1.6928299565748162E-5"/>
    <n v="2.0817609915071544E-3"/>
    <n v="8.1764034884509798E-2"/>
    <n v="0.12802187455153344"/>
    <n v="0.1829609673385291"/>
    <n v="0.2"/>
  </r>
  <r>
    <n v="2012"/>
    <n v="11"/>
    <n v="26"/>
    <x v="277"/>
    <s v="https://boardgamegeek.com/boardgame/120677/terra-mystica"/>
    <n v="2012"/>
    <n v="0.19611613513818404"/>
    <n v="89"/>
    <n v="1.6599563426479644E-5"/>
    <n v="2.0413345996790856E-3"/>
    <n v="8.0176232574268591E-2"/>
    <n v="0.12553577625096088"/>
    <n v="0.17940798897787924"/>
    <n v="0.19611613513818404"/>
  </r>
  <r>
    <n v="2012"/>
    <n v="11"/>
    <n v="27"/>
    <x v="34"/>
    <s v="https://boardgamegeek.com/boardgame/39856/dixit"/>
    <n v="2008"/>
    <n v="0.19245008972987526"/>
    <n v="89"/>
    <n v="1.6289263852012209E-5"/>
    <n v="2.0031754480585298E-3"/>
    <n v="7.867747925100281E-2"/>
    <n v="0.12318910622414721"/>
    <n v="0.17605427290682349"/>
    <n v="0.19245008972987526"/>
  </r>
  <r>
    <n v="2012"/>
    <n v="11"/>
    <n v="28"/>
    <x v="259"/>
    <s v="https://boardgamegeek.com/boardgame/122522/smash"/>
    <n v="2012"/>
    <n v="0.1889822365046136"/>
    <n v="89"/>
    <n v="1.5995739560775832E-5"/>
    <n v="1.9670792402154197E-3"/>
    <n v="7.7259750890579529E-2"/>
    <n v="0.1209693008713093"/>
    <n v="0.17288186400341393"/>
    <n v="0.1889822365046136"/>
  </r>
  <r>
    <n v="2012"/>
    <n v="11"/>
    <n v="29"/>
    <x v="271"/>
    <s v="https://boardgamegeek.com/boardgame/98778/hanabi"/>
    <n v="2010"/>
    <n v="0.18569533817705186"/>
    <n v="89"/>
    <n v="1.5717531563120224E-5"/>
    <n v="1.932866556608579E-3"/>
    <n v="7.5916000542996562E-2"/>
    <n v="0.11886532644453554"/>
    <n v="0.1698749935156435"/>
    <n v="0.18569533817705186"/>
  </r>
  <r>
    <n v="2012"/>
    <n v="11"/>
    <n v="30"/>
    <x v="133"/>
    <s v="https://boardgamegeek.com/boardgame/19857/glory-rome"/>
    <n v="2005"/>
    <n v="0.18257418583505536"/>
    <n v="89"/>
    <n v="1.5453352553941959E-5"/>
    <n v="1.9003790906379815E-3"/>
    <n v="7.4640010498142201E-2"/>
    <n v="0.11686744757661903"/>
    <n v="0.16701974825713051"/>
    <n v="0.18257418583505536"/>
  </r>
  <r>
    <n v="2012"/>
    <n v="11"/>
    <n v="31"/>
    <x v="22"/>
    <s v="https://boardgamegeek.com/boardgame/14996/ticket-ride-europe"/>
    <n v="2005"/>
    <n v="0.17960530202677491"/>
    <n v="89"/>
    <n v="1.5202061781529604E-5"/>
    <n v="1.8694765581360043E-3"/>
    <n v="7.3426270901800705E-2"/>
    <n v="0.11496703722431025"/>
    <n v="0.16430379898973707"/>
    <n v="0.17960530202677491"/>
  </r>
  <r>
    <n v="2012"/>
    <n v="11"/>
    <n v="32"/>
    <x v="276"/>
    <s v="https://boardgamegeek.com/boardgame/123260/suburbia"/>
    <n v="2012"/>
    <n v="0.17677669529663687"/>
    <n v="89"/>
    <n v="1.4962644271122263E-5"/>
    <n v="1.8400341423804244E-3"/>
    <n v="7.226987940501288E-2"/>
    <n v="0.11315641954450346"/>
    <n v="0.16171617587190543"/>
    <n v="0.17677669529663687"/>
  </r>
  <r>
    <n v="2012"/>
    <n v="11"/>
    <n v="33"/>
    <x v="223"/>
    <s v="https://boardgamegeek.com/boardgame/100901/flash-point-fire-rescue"/>
    <n v="2011"/>
    <n v="0.17407765595569785"/>
    <n v="89"/>
    <n v="1.4734193538606489E-5"/>
    <n v="1.8119403683078744E-3"/>
    <n v="7.116645767087687E-2"/>
    <n v="0.11142873916492672"/>
    <n v="0.15924708162839069"/>
    <n v="0.17407765595569785"/>
  </r>
  <r>
    <n v="2012"/>
    <n v="11"/>
    <n v="34"/>
    <x v="21"/>
    <s v="https://boardgamegeek.com/boardgame/478/citadels"/>
    <n v="2000"/>
    <n v="0.17149858514250882"/>
    <n v="89"/>
    <n v="1.451589712197178E-5"/>
    <n v="1.7850953232417164E-3"/>
    <n v="7.0112081491180825E-2"/>
    <n v="0.10977785176439869"/>
    <n v="0.15688773517431254"/>
    <n v="0.17149858514250882"/>
  </r>
  <r>
    <n v="2012"/>
    <n v="11"/>
    <n v="35"/>
    <x v="234"/>
    <s v="https://boardgamegeek.com/boardgame/96848/mage-knight-board-game"/>
    <n v="2011"/>
    <n v="0.1690308509457033"/>
    <n v="89"/>
    <n v="1.4307024403310956E-5"/>
    <n v="1.7594091593001267E-3"/>
    <n v="6.9103221966414302E-2"/>
    <n v="0.10819823197554887"/>
    <n v="0.15463023999540301"/>
    <n v="0.1690308509457033"/>
  </r>
  <r>
    <n v="2012"/>
    <n v="11"/>
    <n v="36"/>
    <x v="26"/>
    <s v="https://boardgamegeek.com/boardgame/31481/galaxy-trucker"/>
    <n v="2007"/>
    <n v="0.16666666666666666"/>
    <n v="89"/>
    <n v="1.4106916304790133E-5"/>
    <n v="1.734800826255962E-3"/>
    <n v="6.8136695737091496E-2"/>
    <n v="0.10668489545961118"/>
    <n v="0.15246747278210757"/>
    <n v="0.16666666666666666"/>
  </r>
  <r>
    <n v="2012"/>
    <n v="11"/>
    <n v="37"/>
    <x v="278"/>
    <s v="https://boardgamegeek.com/boardgame/119432/snowdonia"/>
    <n v="2012"/>
    <n v="0.16439898730535729"/>
    <n v="89"/>
    <n v="1.3914976527053586E-5"/>
    <n v="1.7111969940778633E-3"/>
    <n v="6.7209622665066582E-2"/>
    <n v="0.10523333264602794"/>
    <n v="0.15039298873431367"/>
    <n v="0.16439898730535729"/>
  </r>
  <r>
    <n v="2012"/>
    <n v="11"/>
    <n v="38"/>
    <x v="149"/>
    <s v="https://boardgamegeek.com/boardgame/48726/alien-frontiers"/>
    <n v="2010"/>
    <n v="0.16222142113076254"/>
    <n v="89"/>
    <n v="1.3730664064414684E-5"/>
    <n v="1.6885311324843794E-3"/>
    <n v="6.6319389681752119E-2"/>
    <n v="0.10383945212786978"/>
    <n v="0.1484009406655761"/>
    <n v="0.16222142113076254"/>
  </r>
  <r>
    <n v="2012"/>
    <n v="11"/>
    <n v="39"/>
    <x v="269"/>
    <s v="https://boardgamegeek.com/boardgame/102652/sentinels-multiverse"/>
    <n v="2011"/>
    <n v="0.16012815380508713"/>
    <n v="89"/>
    <n v="1.3553486782613556E-5"/>
    <n v="1.6667427211674414E-3"/>
    <n v="6.5463619768556469E-2"/>
    <n v="0.10249953209301757"/>
    <n v="0.14648600959155755"/>
    <n v="0.16012815380508713"/>
  </r>
  <r>
    <n v="2012"/>
    <n v="11"/>
    <n v="40"/>
    <x v="279"/>
    <s v="https://boardgamegeek.com/boardgame/128271/ginkgopolis"/>
    <n v="2012"/>
    <n v="0.15811388300841897"/>
    <n v="89"/>
    <n v="1.3382995885350871E-5"/>
    <n v="1.6457765693132624E-3"/>
    <n v="6.4640145230128343E-2"/>
    <n v="0.10121017847679822"/>
    <n v="0.14464334492435676"/>
    <n v="0.15811388300841897"/>
  </r>
  <r>
    <n v="2012"/>
    <n v="11"/>
    <n v="41"/>
    <x v="15"/>
    <s v="https://boardgamegeek.com/boardgame/37111/battlestar-galactica-board-game"/>
    <n v="2008"/>
    <n v="0.15617376188860607"/>
    <n v="89"/>
    <n v="1.3218781127800734E-5"/>
    <n v="1.6255822269831341E-3"/>
    <n v="6.3846984575525567E-2"/>
    <n v="9.9968288763720894E-2"/>
    <n v="0.14286851274018236"/>
    <n v="0.15617376188860607"/>
  </r>
  <r>
    <n v="2012"/>
    <n v="11"/>
    <n v="42"/>
    <x v="19"/>
    <s v="https://boardgamegeek.com/boardgame/11/bohnanza"/>
    <n v="1997"/>
    <n v="0.15430334996209191"/>
    <n v="89"/>
    <n v="1.3060466660783834E-5"/>
    <n v="1.6061134740497994E-3"/>
    <n v="6.3082322445486033E-2"/>
    <n v="9.8771020558641454E-2"/>
    <n v="0.14115745086319961"/>
    <n v="0.15430334996209191"/>
  </r>
  <r>
    <n v="2012"/>
    <n v="11"/>
    <n v="43"/>
    <x v="280"/>
    <s v="https://boardgamegeek.com/boardgame/122515/keyflower"/>
    <n v="2012"/>
    <n v="0.15249857033260467"/>
    <n v="89"/>
    <n v="1.2907707409693234E-5"/>
    <n v="1.587327874895133E-3"/>
    <n v="6.2344492122564793E-2"/>
    <n v="9.7615764202044555E-2"/>
    <n v="0.13950642972898031"/>
    <n v="0.15249857033260467"/>
  </r>
  <r>
    <n v="2012"/>
    <n v="11"/>
    <n v="44"/>
    <x v="129"/>
    <s v="https://boardgamegeek.com/boardgame/63888/innovation"/>
    <n v="2010"/>
    <n v="0.15075567228888181"/>
    <n v="89"/>
    <n v="1.276018590870975E-5"/>
    <n v="1.5691863890971512E-3"/>
    <n v="6.1631960240329298E-2"/>
    <n v="9.6500118828496559E-2"/>
    <n v="0.13791201816872051"/>
    <n v="0.15075567228888181"/>
  </r>
  <r>
    <n v="2012"/>
    <n v="11"/>
    <n v="45"/>
    <x v="281"/>
    <s v="https://boardgamegeek.com/boardgame/124708/mice-and-mystics"/>
    <n v="2012"/>
    <n v="0.14907119849998599"/>
    <n v="89"/>
    <n v="1.2617609524164353E-5"/>
    <n v="1.5516530299724532E-3"/>
    <n v="6.0943313372142691E-2"/>
    <n v="9.5421871368059713E-2"/>
    <n v="0.13637105339935662"/>
    <n v="0.14907119849998599"/>
  </r>
  <r>
    <n v="2012"/>
    <n v="11"/>
    <n v="46"/>
    <x v="256"/>
    <s v="https://boardgamegeek.com/boardgame/104162/descent-journeys-dark-second-edition"/>
    <n v="2012"/>
    <n v="0.14744195615489714"/>
    <n v="89"/>
    <n v="1.2479708011750023E-5"/>
    <n v="1.5346945641738653E-3"/>
    <n v="6.0277246232446867E-2"/>
    <n v="9.4378978072474667E-2"/>
    <n v="0.13488061462192485"/>
    <n v="0.14744195615489714"/>
  </r>
  <r>
    <n v="2012"/>
    <n v="11"/>
    <n v="47"/>
    <x v="203"/>
    <s v="https://boardgamegeek.com/boardgame/91536/quarriors"/>
    <n v="2011"/>
    <n v="0.14586499149789456"/>
    <n v="89"/>
    <n v="1.2346231361158337E-5"/>
    <n v="1.518280246634198E-3"/>
    <n v="5.9632551266312873E-2"/>
    <n v="9.3369548215019735E-2"/>
    <n v="0.13343799972640555"/>
    <n v="0.14586499149789456"/>
  </r>
  <r>
    <n v="2012"/>
    <n v="11"/>
    <n v="48"/>
    <x v="266"/>
    <s v="https://boardgamegeek.com/boardgame/125618/libertalia"/>
    <n v="2012"/>
    <n v="0.14433756729740646"/>
    <n v="89"/>
    <n v="1.2216947889009158E-5"/>
    <n v="1.5023815860438976E-3"/>
    <n v="5.9008109438252111E-2"/>
    <n v="9.2391829668110409E-2"/>
    <n v="0.13204070468011764"/>
    <n v="0.14433756729740646"/>
  </r>
  <r>
    <n v="2012"/>
    <n v="11"/>
    <n v="49"/>
    <x v="36"/>
    <s v="https://boardgamegeek.com/boardgame/215/tichu"/>
    <n v="1991"/>
    <n v="0.14285714285714285"/>
    <n v="89"/>
    <n v="1.209164254696297E-5"/>
    <n v="1.4869721367908244E-3"/>
    <n v="5.8402882060364134E-2"/>
    <n v="9.1444196108238146E-2"/>
    <n v="0.1306864052418065"/>
    <n v="0.14285714285714285"/>
  </r>
  <r>
    <n v="2012"/>
    <n v="11"/>
    <n v="50"/>
    <x v="220"/>
    <s v="https://boardgamegeek.com/boardgame/102680/trajan"/>
    <n v="2011"/>
    <n v="0.1414213562373095"/>
    <n v="89"/>
    <n v="1.1970115416897811E-5"/>
    <n v="1.4720273139043397E-3"/>
    <n v="5.7815903524010309E-2"/>
    <n v="9.0525135635602785E-2"/>
    <n v="0.12937294069752436"/>
    <n v="0.1414213562373095"/>
  </r>
  <r>
    <n v="2012"/>
    <n v="11"/>
    <n v="51"/>
    <x v="27"/>
    <s v="https://boardgamegeek.com/boardgame/12333/twilight-struggle"/>
    <n v="2005"/>
    <n v="0.14002800840280097"/>
    <n v="89"/>
    <n v="1.1852180369188577E-5"/>
    <n v="1.4575242280569355E-3"/>
    <n v="5.7246274819275245E-2"/>
    <n v="8.9633240627222263E-2"/>
    <n v="0.12809829935932074"/>
    <n v="0.14002800840280097"/>
  </r>
  <r>
    <n v="2012"/>
    <n v="11"/>
    <n v="52"/>
    <x v="51"/>
    <s v="https://boardgamegeek.com/boardgame/172/sale"/>
    <n v="1997"/>
    <n v="0.13867504905630729"/>
    <n v="89"/>
    <n v="1.1737663863599958E-5"/>
    <n v="1.4434415381038076E-3"/>
    <n v="5.6693157743255083E-2"/>
    <n v="8.8767198668571579E-2"/>
    <n v="0.1268606056052998"/>
    <n v="0.13867504905630729"/>
  </r>
  <r>
    <n v="2012"/>
    <n v="11"/>
    <n v="53"/>
    <x v="119"/>
    <s v="https://boardgamegeek.com/boardgame/65244/forbidden-island"/>
    <n v="2010"/>
    <n v="0.13736056394868904"/>
    <n v="89"/>
    <n v="1.1626403875217575E-5"/>
    <n v="1.4297593189990239E-3"/>
    <n v="5.6155769712282741E-2"/>
    <n v="8.7925784430834764E-2"/>
    <n v="0.12565810827109017"/>
    <n v="0.13736056394868904"/>
  </r>
  <r>
    <n v="2012"/>
    <n v="11"/>
    <n v="54"/>
    <x v="28"/>
    <s v="https://boardgamegeek.com/boardgame/50/lost-cities"/>
    <n v="1999"/>
    <n v="0.13608276348795434"/>
    <n v="89"/>
    <n v="1.1518248930294735E-5"/>
    <n v="1.416458943228587E-3"/>
    <n v="5.5633379105047974E-2"/>
    <n v="8.710785237940441E-2"/>
    <n v="0.12448917022928196"/>
    <n v="0.13608276348795434"/>
  </r>
  <r>
    <n v="2012"/>
    <n v="11"/>
    <n v="55"/>
    <x v="114"/>
    <s v="https://boardgamegeek.com/boardgame/41/cant-stop"/>
    <n v="1980"/>
    <n v="0.13483997249264842"/>
    <n v="89"/>
    <n v="1.1413057238963971E-5"/>
    <n v="1.4035229741554661E-3"/>
    <n v="5.5125301073576237E-2"/>
    <n v="8.6312330214930275E-2"/>
    <n v="0.12335225901577805"/>
    <n v="0.13483997249264842"/>
  </r>
  <r>
    <n v="2012"/>
    <n v="11"/>
    <n v="56"/>
    <x v="185"/>
    <s v="https://boardgamegeek.com/boardgame/77423/lord-rings-card-game"/>
    <n v="2011"/>
    <n v="0.1336306209562122"/>
    <n v="89"/>
    <n v="1.131069591351852E-5"/>
    <n v="1.3909350698876051E-3"/>
    <n v="5.4630893767512199E-2"/>
    <n v="8.553821296149855E-2"/>
    <n v="0.12224593838098451"/>
    <n v="0.1336306209562122"/>
  </r>
  <r>
    <n v="2012"/>
    <n v="11"/>
    <n v="57"/>
    <x v="17"/>
    <s v="https://boardgamegeek.com/boardgame/15987/arkham-horror"/>
    <n v="2005"/>
    <n v="0.13245323570650439"/>
    <n v="89"/>
    <n v="1.1211040262461784E-5"/>
    <n v="1.378679896463517E-3"/>
    <n v="5.4149554924364116E-2"/>
    <n v="8.4784557627813964E-2"/>
    <n v="0.12116886065990122"/>
    <n v="0.13245323570650439"/>
  </r>
  <r>
    <n v="2012"/>
    <n v="11"/>
    <n v="58"/>
    <x v="273"/>
    <s v="https://boardgamegeek.com/boardgame/121297/fleet"/>
    <n v="2012"/>
    <n v="0.13130643285972254"/>
    <n v="89"/>
    <n v="1.1113973151795906E-5"/>
    <n v="1.3667430493066179E-3"/>
    <n v="5.3680718784514483E-2"/>
    <n v="8.405047837688373E-2"/>
    <n v="0.12011975986893229"/>
    <n v="0.13130643285972254"/>
  </r>
  <r>
    <n v="2012"/>
    <n v="11"/>
    <n v="59"/>
    <x v="20"/>
    <s v="https://boardgamegeek.com/boardgame/35677/le-havre"/>
    <n v="2008"/>
    <n v="0.13018891098082389"/>
    <n v="89"/>
    <n v="1.1019384426109534E-5"/>
    <n v="1.3551109820333829E-3"/>
    <n v="5.3223853295062122E-2"/>
    <n v="8.333514214793894E-2"/>
    <n v="0.11909744544900595"/>
    <n v="0.13018891098082389"/>
  </r>
  <r>
    <n v="2012"/>
    <n v="11"/>
    <n v="60"/>
    <x v="282"/>
    <s v="https://boardgamegeek.com/boardgame/121921/robinson-crusoe-adventures-cursed-island"/>
    <n v="2012"/>
    <n v="0.12909944487358055"/>
    <n v="89"/>
    <n v="1.092717038295881E-5"/>
    <n v="1.3437709418152412E-3"/>
    <n v="5.2778457571071448E-2"/>
    <n v="8.2637764681390669E-2"/>
    <n v="0.11810079658468704"/>
    <n v="0.12909944487358055"/>
  </r>
  <r>
    <n v="2012"/>
    <n v="11"/>
    <n v="61"/>
    <x v="283"/>
    <s v="https://boardgamegeek.com/boardgame/126792/myrmes"/>
    <n v="2012"/>
    <n v="0.12803687993289598"/>
    <n v="89"/>
    <n v="1.0837233294838961E-5"/>
    <n v="1.33271091059294E-3"/>
    <n v="5.234405958668549E-2"/>
    <n v="8.1957606903694774E-2"/>
    <n v="0.11712875703764876"/>
    <n v="0.12803687993289598"/>
  </r>
  <r>
    <n v="2012"/>
    <n v="11"/>
    <n v="62"/>
    <x v="284"/>
    <s v="https://boardgamegeek.com/boardgame/114031/copycat"/>
    <n v="2012"/>
    <n v="0.1270001270001905"/>
    <n v="89"/>
    <n v="1.0749480973736431E-5"/>
    <n v="1.3219195515272555E-3"/>
    <n v="5.1920214071903753E-2"/>
    <n v="8.1293971634236004E-2"/>
    <n v="0.1161803304403545"/>
    <n v="0.1270001270001905"/>
  </r>
  <r>
    <n v="2012"/>
    <n v="11"/>
    <n v="63"/>
    <x v="261"/>
    <s v="https://boardgamegeek.com/boardgame/113924/zombicide"/>
    <n v="2012"/>
    <n v="0.12598815766974239"/>
    <n v="89"/>
    <n v="1.0663826373850553E-5"/>
    <n v="1.3113861601436131E-3"/>
    <n v="5.1506500593719688E-2"/>
    <n v="8.0646200580872865E-2"/>
    <n v="0.11525457600227595"/>
    <n v="0.12598815766974239"/>
  </r>
  <r>
    <n v="2012"/>
    <n v="11"/>
    <n v="64"/>
    <x v="254"/>
    <s v="https://boardgamegeek.com/boardgame/119890/agricola-all-creatures-big-and-small"/>
    <n v="2012"/>
    <n v="0.125"/>
    <n v="89"/>
    <n v="1.05801872285926E-5"/>
    <n v="1.3011006196919715E-3"/>
    <n v="5.1102521802818622E-2"/>
    <n v="8.0013671594708388E-2"/>
    <n v="0.11435060458658068"/>
    <n v="0.125"/>
  </r>
  <r>
    <n v="2012"/>
    <n v="11"/>
    <n v="65"/>
    <x v="37"/>
    <s v="https://boardgamegeek.com/boardgame/15512/diamant"/>
    <n v="2005"/>
    <n v="0.12403473458920847"/>
    <n v="89"/>
    <n v="1.049848571842093E-5"/>
    <n v="1.2910533602987868E-3"/>
    <n v="5.0707901829214773E-2"/>
    <n v="7.9395796158061943E-2"/>
    <n v="0.11346757512009648"/>
    <n v="0.12403473458920847"/>
  </r>
  <r>
    <n v="2012"/>
    <n v="11"/>
    <n v="66"/>
    <x v="16"/>
    <s v="https://boardgamegeek.com/boardgame/25613/through-ages-story-civilization"/>
    <n v="2006"/>
    <n v="0.12309149097933272"/>
    <n v="89"/>
    <n v="1.0418648166463658E-5"/>
    <n v="1.2812353215361481E-3"/>
    <n v="5.0322284812102415E-2"/>
    <n v="7.8792017082586707E-2"/>
    <n v="0.11260469130360272"/>
    <n v="0.12309149097933272"/>
  </r>
  <r>
    <n v="2012"/>
    <n v="11"/>
    <n v="67"/>
    <x v="207"/>
    <s v="https://boardgamegeek.com/boardgame/100423/elder-sign"/>
    <n v="2011"/>
    <n v="0.12216944435630522"/>
    <n v="89"/>
    <n v="1.0340604759222678E-5"/>
    <n v="1.2716379180753004E-3"/>
    <n v="4.9945333550850596E-2"/>
    <n v="7.8201806397067253E-2"/>
    <n v="0.11176119859320104"/>
    <n v="0.12216944435630522"/>
  </r>
  <r>
    <n v="2012"/>
    <n v="11"/>
    <n v="68"/>
    <x v="75"/>
    <s v="https://boardgamegeek.com/boardgame/8203/hey-s-my-fish"/>
    <n v="2003"/>
    <n v="0.12126781251816648"/>
    <n v="89"/>
    <n v="1.0264289289952535E-5"/>
    <n v="1.2622530081286098E-3"/>
    <n v="4.9576728265517789E-2"/>
    <n v="7.7624663406697922E-2"/>
    <n v="0.11093638142675563"/>
    <n v="0.12126781251816648"/>
  </r>
  <r>
    <n v="2012"/>
    <n v="11"/>
    <n v="69"/>
    <x v="67"/>
    <s v="https://boardgamegeek.com/boardgame/39463/cosmic-encounter"/>
    <n v="2008"/>
    <n v="0.1203858530857692"/>
    <n v="89"/>
    <n v="1.0189638922570243E-5"/>
    <n v="1.2530728644163276E-3"/>
    <n v="4.921616545653152E-2"/>
    <n v="7.7060112907628389E-2"/>
    <n v="0.1101295606722319"/>
    <n v="0.1203858530857692"/>
  </r>
  <r>
    <n v="2012"/>
    <n v="11"/>
    <n v="70"/>
    <x v="173"/>
    <s v="https://boardgamegeek.com/boardgame/2653/survive-escape-atlantis"/>
    <n v="1982"/>
    <n v="0.11952286093343936"/>
    <n v="89"/>
    <n v="1.0116593974182596E-5"/>
    <n v="1.2440901474228422E-3"/>
    <n v="4.8863356854290746E-2"/>
    <n v="7.6507703542305738E-2"/>
    <n v="0.10934009127725276"/>
    <n v="0.11952286093343936"/>
  </r>
  <r>
    <n v="2012"/>
    <n v="11"/>
    <n v="71"/>
    <x v="258"/>
    <s v="https://boardgamegeek.com/boardgame/117959/las-vegas"/>
    <n v="2012"/>
    <n v="0.11867816581938533"/>
    <n v="89"/>
    <n v="1.0045097714520443E-5"/>
    <n v="1.2352978807320704E-3"/>
    <n v="4.8518028450429296E-2"/>
    <n v="7.5967006282677149E-2"/>
    <n v="0.10856736010138548"/>
    <n v="0.11867816581938533"/>
  </r>
  <r>
    <n v="2012"/>
    <n v="11"/>
    <n v="72"/>
    <x v="82"/>
    <s v="https://boardgamegeek.com/boardgame/16992/tsuro"/>
    <n v="2004"/>
    <n v="0.11785113019775793"/>
    <n v="89"/>
    <n v="9.9750961807481771E-6"/>
    <n v="1.2266894282536166E-3"/>
    <n v="4.8179919603341927E-2"/>
    <n v="7.543761302966899E-2"/>
    <n v="0.10781078391460364"/>
    <n v="0.11785113019775793"/>
  </r>
  <r>
    <n v="2012"/>
    <n v="11"/>
    <n v="73"/>
    <x v="148"/>
    <s v="https://boardgamegeek.com/boardgame/62219/dominant-species"/>
    <n v="2010"/>
    <n v="0.11704114719613057"/>
    <n v="89"/>
    <n v="9.9065380062746182E-6"/>
    <n v="1.2182584731707578E-3"/>
    <n v="4.7848782211337329E-2"/>
    <n v="7.4919135318552932E-2"/>
    <n v="0.1070698075470761"/>
    <n v="0.11704114719613057"/>
  </r>
  <r>
    <n v="2012"/>
    <n v="11"/>
    <n v="74"/>
    <x v="285"/>
    <s v="https://boardgamegeek.com/boardgame/111341/great-zimbabwe"/>
    <n v="2012"/>
    <n v="0.11624763874381928"/>
    <n v="89"/>
    <n v="9.8393742623312248E-6"/>
    <n v="1.2099989984584937E-3"/>
    <n v="4.7524379947457659E-2"/>
    <n v="7.4411203120866048E-2"/>
    <n v="0.10634390217694524"/>
    <n v="0.11624763874381928"/>
  </r>
  <r>
    <n v="2012"/>
    <n v="11"/>
    <n v="75"/>
    <x v="155"/>
    <s v="https://boardgamegeek.com/boardgame/73439/troyes"/>
    <n v="2010"/>
    <n v="0.11547005383792514"/>
    <n v="89"/>
    <n v="9.773558311207324E-6"/>
    <n v="1.2019052688351177E-3"/>
    <n v="4.7206487550601674E-2"/>
    <n v="7.3913463734488316E-2"/>
    <n v="0.10563256374409408"/>
    <n v="0.11547005383792514"/>
  </r>
  <r>
    <n v="2012"/>
    <n v="11"/>
    <n v="76"/>
    <x v="126"/>
    <s v="https://boardgamegeek.com/boardgame/62871/zombie-dice"/>
    <n v="2010"/>
    <n v="0.11470786693528087"/>
    <n v="89"/>
    <n v="9.7090456701420639E-6"/>
    <n v="1.1939718140243053E-3"/>
    <n v="4.6894890168120068E-2"/>
    <n v="7.3425580754312575E-2"/>
    <n v="0.10493531147909133"/>
    <n v="0.11470786693528087"/>
  </r>
  <r>
    <n v="2012"/>
    <n v="11"/>
    <n v="77"/>
    <x v="286"/>
    <s v="https://boardgamegeek.com/boardgame/128882/resistance-avalon"/>
    <n v="2012"/>
    <n v="0.11396057645963795"/>
    <n v="89"/>
    <n v="9.6457938849704951E-6"/>
    <n v="1.1861934132167138E-3"/>
    <n v="4.6589382745523412E-2"/>
    <n v="7.2947233116681012E-2"/>
    <n v="0.10425168653755883"/>
    <n v="0.11396057645963795"/>
  </r>
  <r>
    <n v="2012"/>
    <n v="11"/>
    <n v="78"/>
    <x v="33"/>
    <s v="https://boardgamegeek.com/boardgame/6249/alhambra"/>
    <n v="2003"/>
    <n v="0.11322770341445956"/>
    <n v="89"/>
    <n v="9.5837624127082865E-6"/>
    <n v="1.1785650806308168E-3"/>
    <n v="4.6289769459364E-2"/>
    <n v="7.2478114211420877E-2"/>
    <n v="0.10358125073114798"/>
    <n v="0.11322770341445956"/>
  </r>
  <r>
    <n v="2012"/>
    <n v="11"/>
    <n v="79"/>
    <x v="287"/>
    <s v="https://boardgamegeek.com/boardgame/131646/merchant-venus-second-edition"/>
    <n v="2012"/>
    <n v="0.1125087900926024"/>
    <n v="89"/>
    <n v="9.522912512337261E-6"/>
    <n v="1.1710820520822313E-3"/>
    <n v="4.5995863189727662E-2"/>
    <n v="7.201793105589975E-2"/>
    <n v="0.10292358534715026"/>
    <n v="0.1125087900926024"/>
  </r>
  <r>
    <n v="2012"/>
    <n v="11"/>
    <n v="80"/>
    <x v="43"/>
    <s v="https://boardgamegeek.com/boardgame/12942/no-thanks"/>
    <n v="2004"/>
    <n v="0.11180339887498948"/>
    <n v="89"/>
    <n v="9.4632071431232641E-6"/>
    <n v="1.1637397724793398E-3"/>
    <n v="4.5707485029107014E-2"/>
    <n v="7.1566403526044778E-2"/>
    <n v="0.10227829004951745"/>
    <n v="0.11180339887498948"/>
  </r>
  <r>
    <n v="2012"/>
    <n v="11"/>
    <n v="81"/>
    <x v="58"/>
    <s v="https://boardgamegeek.com/boardgame/463/magic-gathering"/>
    <n v="1993"/>
    <n v="0.1111111111111111"/>
    <n v="89"/>
    <n v="9.4046108698600892E-6"/>
    <n v="1.1565338841706412E-3"/>
    <n v="4.5424463824727659E-2"/>
    <n v="7.112326363974078E-2"/>
    <n v="0.10164498185473837"/>
    <n v="0.1111111111111111"/>
  </r>
  <r>
    <n v="2012"/>
    <n v="11"/>
    <n v="82"/>
    <x v="253"/>
    <s v="https://boardgamegeek.com/boardgame/50381/cards-against-humanity"/>
    <n v="2009"/>
    <n v="0.11043152607484653"/>
    <n v="89"/>
    <n v="9.3470897744886552E-6"/>
    <n v="1.1494602160761036E-3"/>
    <n v="4.5146635751667025E-2"/>
    <n v="7.0688254888441979E-2"/>
    <n v="0.10102329417661961"/>
    <n v="0.11043152607484653"/>
  </r>
  <r>
    <n v="2012"/>
    <n v="11"/>
    <n v="83"/>
    <x v="30"/>
    <s v="https://boardgamegeek.com/boardgame/8217/san-juan"/>
    <n v="2004"/>
    <n v="0.10976425998969035"/>
    <n v="89"/>
    <n v="9.2906113735907158E-6"/>
    <n v="1.1425147735409343E-3"/>
    <n v="4.487384391434722E-2"/>
    <n v="7.0261131613210182E-2"/>
    <n v="0.10041287593455775"/>
    <n v="0.10976425998969035"/>
  </r>
  <r>
    <n v="2012"/>
    <n v="11"/>
    <n v="84"/>
    <x v="35"/>
    <s v="https://boardgamegeek.com/boardgame/27162/kingsburg"/>
    <n v="2007"/>
    <n v="0.10910894511799619"/>
    <n v="89"/>
    <n v="9.2351445413010749E-6"/>
    <n v="1.1356937288556973E-3"/>
    <n v="4.4605937974199525E-2"/>
    <n v="6.9841658421731276E-2"/>
    <n v="9.9813390720375331E-2"/>
    <n v="0.10910894511799619"/>
  </r>
  <r>
    <n v="2012"/>
    <n v="11"/>
    <n v="85"/>
    <x v="198"/>
    <s v="https://boardgamegeek.com/boardgameexpansion/92539/7-wonders-leaders"/>
    <n v="2011"/>
    <n v="0.10846522890932808"/>
    <n v="89"/>
    <n v="9.1806594372227673E-6"/>
    <n v="1.1289934123916664E-3"/>
    <n v="4.4342773801493207E-2"/>
    <n v="6.9429609643166773E-2"/>
    <n v="9.9224516019228284E-2"/>
    <n v="0.10846522890932808"/>
  </r>
  <r>
    <n v="2012"/>
    <n v="11"/>
    <n v="86"/>
    <x v="288"/>
    <s v="https://boardgamegeek.com/boardgame/72225/co"/>
    <n v="2012"/>
    <n v="0.10783277320343841"/>
    <n v="89"/>
    <n v="9.127127438965931E-6"/>
    <n v="1.1224103043047803E-3"/>
    <n v="4.4084213149496856E-2"/>
    <n v="6.9024768817972731E-2"/>
    <n v="9.8645942480486554E-2"/>
    <n v="0.10783277320343841"/>
  </r>
  <r>
    <n v="2012"/>
    <n v="11"/>
    <n v="87"/>
    <x v="48"/>
    <s v="https://boardgamegeek.com/boardgame/9217/saint-petersburg"/>
    <n v="2004"/>
    <n v="0.10721125348377948"/>
    <n v="89"/>
    <n v="9.0745210789639012E-6"/>
    <n v="1.1159410267655881E-3"/>
    <n v="4.3830123349298838E-2"/>
    <n v="6.8626928220065331E-2"/>
    <n v="9.807737323484271E-2"/>
    <n v="0.10721125348377948"/>
  </r>
  <r>
    <n v="2012"/>
    <n v="11"/>
    <n v="88"/>
    <x v="238"/>
    <s v="https://boardgamegeek.com/boardgame/103343/game-thrones-board-game-second-edition"/>
    <n v="2011"/>
    <n v="0.10660035817780521"/>
    <n v="89"/>
    <n v="9.0228139852496914E-6"/>
    <n v="1.1095823366762277E-3"/>
    <n v="4.3580377023756521E-2"/>
    <n v="6.8235888408937545E-2"/>
    <n v="9.7518523254224609E-2"/>
    <n v="0.10660035817780521"/>
  </r>
  <r>
    <n v="2012"/>
    <n v="11"/>
    <n v="89"/>
    <x v="267"/>
    <s v="https://boardgamegeek.com/boardgameexpansion/111661/7-wonders-cities"/>
    <n v="2012"/>
    <n v="0.105999788000636"/>
    <n v="89"/>
    <n v="8.9719808259028177E-6"/>
    <n v="1.1033311188387608E-3"/>
    <n v="4.3334851819173223E-2"/>
    <n v="6.7851457809532806E-2"/>
    <n v="9.6969118751376857E-2"/>
    <n v="0.105999788000636"/>
  </r>
  <r>
    <n v="2012"/>
    <n v="11"/>
    <n v="90"/>
    <x v="45"/>
    <s v="https://boardgamegeek.com/boardgame/18602/caylus"/>
    <n v="2005"/>
    <n v="0.10540925533894598"/>
    <n v="89"/>
    <n v="8.9219972569005803E-6"/>
    <n v="1.097184379542175E-3"/>
    <n v="4.3093430153418898E-2"/>
    <n v="6.7473452317865487E-2"/>
    <n v="9.6428896616237839E-2"/>
    <n v="0.10540925533894598"/>
  </r>
  <r>
    <n v="2012"/>
    <n v="11"/>
    <n v="91"/>
    <x v="289"/>
    <s v="https://boardgamegeek.com/boardgame/131357/coup"/>
    <n v="2012"/>
    <n v="0.10482848367219183"/>
    <n v="89"/>
    <n v="8.8728398731300146E-6"/>
    <n v="1.0911392405380681E-3"/>
    <n v="4.2855998979316794E-2"/>
    <n v="6.7101694930544062E-2"/>
    <n v="9.5897603886477098E-2"/>
    <n v="0.10482848367219183"/>
  </r>
  <r>
    <n v="2012"/>
    <n v="11"/>
    <n v="92"/>
    <x v="44"/>
    <s v="https://boardgamegeek.com/boardgame/5782/coloretto"/>
    <n v="2003"/>
    <n v="0.10425720702853739"/>
    <n v="89"/>
    <n v="8.8244861623365274E-6"/>
    <n v="1.0851929333774732E-3"/>
    <n v="4.2622449562214455E-2"/>
    <n v="6.6736015396503312E-2"/>
    <n v="9.537499724977247E-2"/>
    <n v="0.10425720702853739"/>
  </r>
  <r>
    <n v="2012"/>
    <n v="11"/>
    <n v="93"/>
    <x v="255"/>
    <s v="https://boardgamegeek.com/boardgame/101785/d-day-dice"/>
    <n v="2012"/>
    <n v="0.10369516947304253"/>
    <n v="89"/>
    <n v="8.7769144618034375E-6"/>
    <n v="1.0793427940835171E-3"/>
    <n v="4.239267727074502E-2"/>
    <n v="6.6376249889389241E-2"/>
    <n v="9.4860842575602858E-2"/>
    <n v="0.10369516947304253"/>
  </r>
  <r>
    <n v="2012"/>
    <n v="11"/>
    <n v="94"/>
    <x v="221"/>
    <s v="https://boardgamegeek.com/boardgame/97842/last-will"/>
    <n v="2011"/>
    <n v="0.10314212462587934"/>
    <n v="89"/>
    <n v="8.7301039175730781E-6"/>
    <n v="1.0735862581366252E-3"/>
    <n v="4.2166581379864274E-2"/>
    <n v="6.602224069916475E-2"/>
    <n v="9.4354914474510027E-2"/>
    <n v="0.10314212462587934"/>
  </r>
  <r>
    <n v="2012"/>
    <n v="11"/>
    <n v="95"/>
    <x v="24"/>
    <s v="https://boardgamegeek.com/boardgame/37380/roll-through-ages-bronze-age"/>
    <n v="2008"/>
    <n v="0.10259783520851541"/>
    <n v="89"/>
    <n v="8.6840344460350629E-6"/>
    <n v="1.0679208557508335E-3"/>
    <n v="4.1944064885321208E-2"/>
    <n v="6.5673835941617298E-2"/>
    <n v="9.3856995882944896E-2"/>
    <n v="0.10259783520851541"/>
  </r>
  <r>
    <n v="2012"/>
    <n v="11"/>
    <n v="96"/>
    <x v="41"/>
    <s v="https://boardgamegeek.com/boardgame/10630/memoir-44"/>
    <n v="2004"/>
    <n v="0.10206207261596577"/>
    <n v="89"/>
    <n v="8.6386866977210532E-6"/>
    <n v="1.0623442074214405E-3"/>
    <n v="4.1725034328785986E-2"/>
    <n v="6.5330889284553315E-2"/>
    <n v="9.3366877671961487E-2"/>
    <n v="0.10206207261596577"/>
  </r>
  <r>
    <n v="2012"/>
    <n v="11"/>
    <n v="97"/>
    <x v="88"/>
    <s v="https://boardgamegeek.com/boardgame/18291/unpublished-prototype"/>
    <m/>
    <n v="0.10153461651336192"/>
    <n v="89"/>
    <n v="8.594042023157753E-6"/>
    <n v="1.0568540197257749E-3"/>
    <n v="4.150939963291924E-2"/>
    <n v="6.4993259689558366E-2"/>
    <n v="9.2884358278156429E-2"/>
    <n v="0.10153461651336192"/>
  </r>
  <r>
    <n v="2012"/>
    <n v="11"/>
    <n v="98"/>
    <x v="143"/>
    <s v="https://boardgamegeek.com/boardgame/521/crokinole"/>
    <n v="1876"/>
    <n v="0.10101525445522107"/>
    <n v="89"/>
    <n v="8.5500824406412932E-6"/>
    <n v="1.0514480813602425E-3"/>
    <n v="4.1297073945721643E-2"/>
    <n v="6.4660811168287702E-2"/>
    <n v="9.2409243355374537E-2"/>
    <n v="0.10101525445522107"/>
  </r>
  <r>
    <n v="2012"/>
    <n v="11"/>
    <n v="99"/>
    <x v="183"/>
    <s v="https://boardgamegeek.com/boardgame/34219/biblios"/>
    <n v="2007"/>
    <n v="0.10050378152592121"/>
    <n v="89"/>
    <n v="8.5067906058064992E-6"/>
    <n v="1.0461242593981007E-3"/>
    <n v="4.1087973493552865E-2"/>
    <n v="6.4333412552331035E-2"/>
    <n v="9.1941345445813671E-2"/>
    <n v="0.10050378152592121"/>
  </r>
  <r>
    <n v="2012"/>
    <n v="11"/>
    <n v="100"/>
    <x v="212"/>
    <s v="https://boardgamegeek.com/boardgame/68425/eminent-domain"/>
    <n v="2011"/>
    <n v="0.1"/>
    <n v="89"/>
    <n v="8.4641497828740808E-6"/>
    <n v="1.0408804957535772E-3"/>
    <n v="4.0882017442254899E-2"/>
    <n v="6.4010937275766719E-2"/>
    <n v="9.1480483669264548E-2"/>
    <n v="0.1"/>
  </r>
  <r>
    <n v="2012"/>
    <n v="12"/>
    <n v="1"/>
    <x v="147"/>
    <s v="https://boardgamegeek.com/boardgame/68448/7-wonders"/>
    <n v="2010"/>
    <n v="1"/>
    <n v="88"/>
    <n v="9.4046108698600888E-5"/>
    <n v="1.0956636797406077E-2"/>
    <n v="0.41294967113388786"/>
    <n v="0.64332600277152474"/>
    <n v="0.91572055724989532"/>
    <n v="1"/>
  </r>
  <r>
    <n v="2012"/>
    <n v="12"/>
    <n v="2"/>
    <x v="190"/>
    <s v="https://boardgamegeek.com/boardgame/70323/king-tokyo"/>
    <n v="2011"/>
    <n v="0.70710678118654746"/>
    <n v="88"/>
    <n v="6.6500641204987832E-5"/>
    <n v="7.7475121784438931E-3"/>
    <n v="0.29199951274752678"/>
    <n v="0.45490017907338076"/>
    <n v="0.64751221570332507"/>
    <n v="0.70710678118654746"/>
  </r>
  <r>
    <n v="2012"/>
    <n v="12"/>
    <n v="3"/>
    <x v="0"/>
    <s v="https://boardgamegeek.com/boardgame/36218/dominion"/>
    <n v="2008"/>
    <n v="0.57735026918962584"/>
    <n v="88"/>
    <n v="5.4297546173374037E-5"/>
    <n v="6.3258172043953592E-3"/>
    <n v="0.23841660379091761"/>
    <n v="0.3714244408768258"/>
    <n v="0.52869151023070127"/>
    <n v="0.57735026918962584"/>
  </r>
  <r>
    <n v="2012"/>
    <n v="12"/>
    <n v="4"/>
    <x v="5"/>
    <s v="https://boardgamegeek.com/boardgame/822/carcassonne"/>
    <n v="2000"/>
    <n v="0.5"/>
    <n v="88"/>
    <n v="4.7023054349300444E-5"/>
    <n v="5.4783183987030387E-3"/>
    <n v="0.20647483556694393"/>
    <n v="0.32166300138576237"/>
    <n v="0.45786027862494766"/>
    <n v="0.5"/>
  </r>
  <r>
    <n v="2012"/>
    <n v="12"/>
    <n v="5"/>
    <x v="1"/>
    <s v="https://boardgamegeek.com/boardgame/31260/agricola"/>
    <n v="2007"/>
    <n v="0.44721359549995793"/>
    <n v="88"/>
    <n v="4.2058698413881175E-5"/>
    <n v="4.8999569367551158E-3"/>
    <n v="0.18467670718831117"/>
    <n v="0.2877041347780695"/>
    <n v="0.40952268288095073"/>
    <n v="0.44721359549995793"/>
  </r>
  <r>
    <n v="2012"/>
    <n v="12"/>
    <n v="6"/>
    <x v="11"/>
    <s v="https://boardgamegeek.com/boardgame/9209/ticket-ride"/>
    <n v="2004"/>
    <n v="0.40824829046386307"/>
    <n v="88"/>
    <n v="3.8394163100982453E-5"/>
    <n v="4.4730282417744871E-3"/>
    <n v="0.16858599728802418"/>
    <n v="0.26263674084242539"/>
    <n v="0.37384135203988583"/>
    <n v="0.40824829046386307"/>
  </r>
  <r>
    <n v="2012"/>
    <n v="12"/>
    <n v="7"/>
    <x v="270"/>
    <s v="https://boardgamegeek.com/boardgame/113294/escape-curse-temple"/>
    <n v="2012"/>
    <n v="0.3779644730092272"/>
    <n v="88"/>
    <n v="3.5546087912835182E-5"/>
    <n v="4.1412194530850953E-3"/>
    <n v="0.15608030482945362"/>
    <n v="0.24315437361067199"/>
    <n v="0.34610983784467253"/>
    <n v="0.3779644730092272"/>
  </r>
  <r>
    <n v="2012"/>
    <n v="12"/>
    <n v="8"/>
    <x v="6"/>
    <s v="https://boardgamegeek.com/boardgame/13/catan"/>
    <n v="1995"/>
    <n v="0.35355339059327373"/>
    <n v="88"/>
    <n v="3.3250320602493916E-5"/>
    <n v="3.8737560892219466E-3"/>
    <n v="0.14599975637376339"/>
    <n v="0.22745008953669038"/>
    <n v="0.32375610785166253"/>
    <n v="0.35355339059327373"/>
  </r>
  <r>
    <n v="2012"/>
    <n v="12"/>
    <n v="9"/>
    <x v="244"/>
    <s v="https://boardgamegeek.com/boardgame/110327/lords-waterdeep"/>
    <n v="2012"/>
    <n v="0.33333333333333331"/>
    <n v="88"/>
    <n v="3.1348702899533627E-5"/>
    <n v="3.6522122658020255E-3"/>
    <n v="0.1376498903779626"/>
    <n v="0.21444200092384158"/>
    <n v="0.30524018574996509"/>
    <n v="0.33333333333333331"/>
  </r>
  <r>
    <n v="2012"/>
    <n v="12"/>
    <n v="10"/>
    <x v="2"/>
    <s v="https://boardgamegeek.com/boardgame/30549/pandemic"/>
    <n v="2008"/>
    <n v="0.31622776601683794"/>
    <n v="88"/>
    <n v="2.9739990856335269E-5"/>
    <n v="3.4647927775016056E-3"/>
    <n v="0.13058615198005727"/>
    <n v="0.20343754467698136"/>
    <n v="0.28957626611482834"/>
    <n v="0.31622776601683794"/>
  </r>
  <r>
    <n v="2012"/>
    <n v="12"/>
    <n v="11"/>
    <x v="272"/>
    <s v="https://boardgamegeek.com/boardgame/129622/love-letter"/>
    <n v="2012"/>
    <n v="0.30151134457776363"/>
    <n v="88"/>
    <n v="2.8355968686021667E-5"/>
    <n v="3.3035502928361084E-3"/>
    <n v="0.12450901058652383"/>
    <n v="0.19397008809748051"/>
    <n v="0.2761001364739149"/>
    <n v="0.30151134457776363"/>
  </r>
  <r>
    <n v="2012"/>
    <n v="12"/>
    <n v="12"/>
    <x v="34"/>
    <s v="https://boardgamegeek.com/boardgame/39856/dixit"/>
    <n v="2008"/>
    <n v="0.28867513459481292"/>
    <n v="88"/>
    <n v="2.7148773086687018E-5"/>
    <n v="3.1629086021976796E-3"/>
    <n v="0.11920830189545881"/>
    <n v="0.1857122204384129"/>
    <n v="0.26434575511535063"/>
    <n v="0.28867513459481292"/>
  </r>
  <r>
    <n v="2012"/>
    <n v="12"/>
    <n v="13"/>
    <x v="8"/>
    <s v="https://boardgamegeek.com/boardgame/34635/stone-age"/>
    <n v="2008"/>
    <n v="0.27735009811261457"/>
    <n v="88"/>
    <n v="2.6083697474666571E-5"/>
    <n v="3.0388242907448586E-3"/>
    <n v="0.11453163180455572"/>
    <n v="0.17842652998707853"/>
    <n v="0.25397518639699657"/>
    <n v="0.27735009811261457"/>
  </r>
  <r>
    <n v="2012"/>
    <n v="12"/>
    <n v="14"/>
    <x v="229"/>
    <s v="https://boardgamegeek.com/boardgame/72125/eclipse"/>
    <n v="2011"/>
    <n v="0.2672612419124244"/>
    <n v="88"/>
    <n v="2.5134879807818932E-5"/>
    <n v="2.9282843576581164E-3"/>
    <n v="0.1103654419545701"/>
    <n v="0.17193610645527349"/>
    <n v="0.24473661337534436"/>
    <n v="0.2672612419124244"/>
  </r>
  <r>
    <n v="2012"/>
    <n v="12"/>
    <n v="15"/>
    <x v="216"/>
    <s v="https://boardgamegeek.com/boardgame/107529/kingdom-builder"/>
    <n v="2011"/>
    <n v="0.2581988897471611"/>
    <n v="88"/>
    <n v="2.4282600851019579E-5"/>
    <n v="2.8289914564531399E-3"/>
    <n v="0.10662314660822515"/>
    <n v="0.16610605966108677"/>
    <n v="0.23643803120057463"/>
    <n v="0.2581988897471611"/>
  </r>
  <r>
    <n v="2012"/>
    <n v="12"/>
    <n v="16"/>
    <x v="274"/>
    <s v="https://boardgamegeek.com/boardgame/126163/tzolk-mayan-calendar"/>
    <n v="2012"/>
    <n v="0.25"/>
    <n v="88"/>
    <n v="2.3511527174650222E-5"/>
    <n v="2.7391591993515194E-3"/>
    <n v="0.10323741778347197"/>
    <n v="0.16083150069288119"/>
    <n v="0.22893013931247383"/>
    <n v="0.25"/>
  </r>
  <r>
    <n v="2012"/>
    <n v="12"/>
    <n v="17"/>
    <x v="264"/>
    <s v="https://boardgamegeek.com/boardgame/108745/seasons"/>
    <n v="2012"/>
    <n v="0.24253562503633297"/>
    <n v="88"/>
    <n v="2.2809531755450079E-5"/>
    <n v="2.6573747539549684E-3"/>
    <n v="0.10015500659700564"/>
    <n v="0.15602947418431742"/>
    <n v="0.22209485771122248"/>
    <n v="0.24253562503633297"/>
  </r>
  <r>
    <n v="2012"/>
    <n v="12"/>
    <n v="18"/>
    <x v="263"/>
    <s v="https://boardgamegeek.com/boardgame/124742/android-netrunner"/>
    <n v="2012"/>
    <n v="0.23570226039551587"/>
    <n v="88"/>
    <n v="2.2166880401662615E-5"/>
    <n v="2.5825040594812981E-3"/>
    <n v="9.7333170915842274E-2"/>
    <n v="0.1516333930244603"/>
    <n v="0.21583740523444173"/>
    <n v="0.23570226039551587"/>
  </r>
  <r>
    <n v="2012"/>
    <n v="12"/>
    <n v="19"/>
    <x v="4"/>
    <s v="https://boardgamegeek.com/boardgame/28143/race-galaxy"/>
    <n v="2007"/>
    <n v="0.22941573387056174"/>
    <n v="88"/>
    <n v="2.1575657044760145E-5"/>
    <n v="2.5136248716301165E-3"/>
    <n v="9.473715185478801E-2"/>
    <n v="0.1475891070438444"/>
    <n v="0.21008070366184448"/>
    <n v="0.22941573387056174"/>
  </r>
  <r>
    <n v="2012"/>
    <n v="12"/>
    <n v="20"/>
    <x v="184"/>
    <s v="https://boardgamegeek.com/boardgame/84876/castles-burgundy"/>
    <n v="2011"/>
    <n v="0.22360679774997896"/>
    <n v="88"/>
    <n v="2.1029349206940587E-5"/>
    <n v="2.4499784683775579E-3"/>
    <n v="9.2338353594155584E-2"/>
    <n v="0.14385206738903475"/>
    <n v="0.20476134144047536"/>
    <n v="0.22360679774997896"/>
  </r>
  <r>
    <n v="2012"/>
    <n v="12"/>
    <n v="21"/>
    <x v="152"/>
    <s v="https://boardgamegeek.com/boardgame/41114/resistance"/>
    <n v="2009"/>
    <n v="0.21821789023599239"/>
    <n v="88"/>
    <n v="2.0522543425113496E-5"/>
    <n v="2.3909341660119945E-3"/>
    <n v="9.0113006008483904E-2"/>
    <n v="0.14038524305875633"/>
    <n v="0.19982660804879945"/>
    <n v="0.21821789023599239"/>
  </r>
  <r>
    <n v="2012"/>
    <n v="12"/>
    <n v="22"/>
    <x v="265"/>
    <s v="https://boardgamegeek.com/boardgame/103885/star-wars-x-wing-miniatures-game"/>
    <n v="2012"/>
    <n v="0.21320071635561041"/>
    <n v="88"/>
    <n v="2.0050697744999314E-5"/>
    <n v="2.3359628140552169E-3"/>
    <n v="8.8041165704558624E-2"/>
    <n v="0.13715756464108048"/>
    <n v="0.19523227878723645"/>
    <n v="0.21320071635561041"/>
  </r>
  <r>
    <n v="2012"/>
    <n v="12"/>
    <n v="23"/>
    <x v="7"/>
    <s v="https://boardgamegeek.com/boardgame/2651/power-grid"/>
    <n v="2004"/>
    <n v="0.20851441405707477"/>
    <n v="88"/>
    <n v="1.9609969249636726E-5"/>
    <n v="2.2846167018473126E-3"/>
    <n v="8.6105958711544348E-2"/>
    <n v="0.13414274451558453"/>
    <n v="0.19094093543497992"/>
    <n v="0.20851441405707477"/>
  </r>
  <r>
    <n v="2012"/>
    <n v="12"/>
    <n v="24"/>
    <x v="3"/>
    <s v="https://boardgamegeek.com/boardgame/40692/small-world"/>
    <n v="2009"/>
    <n v="0.20412414523193154"/>
    <n v="88"/>
    <n v="1.9197081550491226E-5"/>
    <n v="2.2365141208872436E-3"/>
    <n v="8.4292998644012088E-2"/>
    <n v="0.13131837042121269"/>
    <n v="0.18692067601994292"/>
    <n v="0.20412414523193154"/>
  </r>
  <r>
    <n v="2012"/>
    <n v="12"/>
    <n v="25"/>
    <x v="22"/>
    <s v="https://boardgamegeek.com/boardgame/14996/ticket-ride-europe"/>
    <n v="2005"/>
    <n v="0.2"/>
    <n v="88"/>
    <n v="1.8809221739720178E-5"/>
    <n v="2.1913273594812155E-3"/>
    <n v="8.2589934226777573E-2"/>
    <n v="0.12866520055430494"/>
    <n v="0.18314411144997908"/>
    <n v="0.2"/>
  </r>
  <r>
    <n v="2012"/>
    <n v="12"/>
    <n v="26"/>
    <x v="9"/>
    <s v="https://boardgamegeek.com/boardgame/3076/puerto-rico"/>
    <n v="2002"/>
    <n v="0.19611613513818404"/>
    <n v="88"/>
    <n v="1.8443959362755158E-5"/>
    <n v="2.1487732628200904E-3"/>
    <n v="8.0986093509362214E-2"/>
    <n v="0.12616660929744811"/>
    <n v="0.17958757655443366"/>
    <n v="0.19611613513818404"/>
  </r>
  <r>
    <n v="2012"/>
    <n v="12"/>
    <n v="27"/>
    <x v="290"/>
    <s v="https://boardgamegeek.com/boardgame/129437/legendary-marvel-deck-building-game"/>
    <n v="2012"/>
    <n v="0.19245008972987526"/>
    <n v="88"/>
    <n v="1.8099182057791342E-5"/>
    <n v="2.1086057347984529E-3"/>
    <n v="7.94722012636392E-2"/>
    <n v="0.12380814695894192"/>
    <n v="0.17623050341023372"/>
    <n v="0.19245008972987526"/>
  </r>
  <r>
    <n v="2012"/>
    <n v="12"/>
    <n v="28"/>
    <x v="133"/>
    <s v="https://boardgamegeek.com/boardgame/19857/glory-rome"/>
    <n v="2005"/>
    <n v="0.1889822365046136"/>
    <n v="88"/>
    <n v="1.7773043956417591E-5"/>
    <n v="2.0706097265425476E-3"/>
    <n v="7.804015241472681E-2"/>
    <n v="0.121577186805336"/>
    <n v="0.17305491892233626"/>
    <n v="0.1889822365046136"/>
  </r>
  <r>
    <n v="2012"/>
    <n v="12"/>
    <n v="29"/>
    <x v="277"/>
    <s v="https://boardgamegeek.com/boardgame/120677/terra-mystica"/>
    <n v="2012"/>
    <n v="0.18569533817705186"/>
    <n v="88"/>
    <n v="1.746392395902247E-5"/>
    <n v="2.0345963753774518E-3"/>
    <n v="7.6682828831309655E-2"/>
    <n v="0.11946263964274929"/>
    <n v="0.1700450385541977"/>
    <n v="0.18569533817705186"/>
  </r>
  <r>
    <n v="2012"/>
    <n v="12"/>
    <n v="30"/>
    <x v="271"/>
    <s v="https://boardgamegeek.com/boardgame/98778/hanabi"/>
    <n v="2010"/>
    <n v="0.18257418583505536"/>
    <n v="88"/>
    <n v="1.7170391726602175E-5"/>
    <n v="2.0003990427768228E-3"/>
    <n v="7.5393949998123433E-2"/>
    <n v="0.1174547211825317"/>
    <n v="0.16718693519232283"/>
    <n v="0.18257418583505536"/>
  </r>
  <r>
    <n v="2012"/>
    <n v="12"/>
    <n v="31"/>
    <x v="253"/>
    <s v="https://boardgamegeek.com/boardgame/50381/cards-against-humanity"/>
    <n v="2009"/>
    <n v="0.17960530202677491"/>
    <n v="88"/>
    <n v="1.6891179757255116E-5"/>
    <n v="1.9678700611957941E-3"/>
    <n v="7.4167950405859301E-2"/>
    <n v="0.11554476102945753"/>
    <n v="0.16446826725699407"/>
    <n v="0.17960530202677491"/>
  </r>
  <r>
    <n v="2012"/>
    <n v="12"/>
    <n v="32"/>
    <x v="19"/>
    <s v="https://boardgamegeek.com/boardgame/11/bohnanza"/>
    <n v="1997"/>
    <n v="0.17677669529663687"/>
    <n v="88"/>
    <n v="1.6625160301246958E-5"/>
    <n v="1.9368780446109733E-3"/>
    <n v="7.2999878186881695E-2"/>
    <n v="0.11372504476834519"/>
    <n v="0.16187805392583127"/>
    <n v="0.17677669529663687"/>
  </r>
  <r>
    <n v="2012"/>
    <n v="12"/>
    <n v="33"/>
    <x v="223"/>
    <s v="https://boardgamegeek.com/boardgame/100901/flash-point-fire-rescue"/>
    <n v="2011"/>
    <n v="0.17407765595569785"/>
    <n v="88"/>
    <n v="1.637132615400721E-5"/>
    <n v="1.9073056508503944E-3"/>
    <n v="7.1885310778663503E-2"/>
    <n v="0.1119886825778158"/>
    <n v="0.15940648811650721"/>
    <n v="0.17407765595569785"/>
  </r>
  <r>
    <n v="2012"/>
    <n v="12"/>
    <n v="34"/>
    <x v="129"/>
    <s v="https://boardgamegeek.com/boardgame/63888/innovation"/>
    <n v="2010"/>
    <n v="0.17149858514250882"/>
    <n v="88"/>
    <n v="1.6128774579968642E-5"/>
    <n v="1.8790477086754913E-3"/>
    <n v="7.0820284334526085E-2"/>
    <n v="0.11032949926070219"/>
    <n v="0.1570447799542668"/>
    <n v="0.17149858514250882"/>
  </r>
  <r>
    <n v="2012"/>
    <n v="12"/>
    <n v="35"/>
    <x v="26"/>
    <s v="https://boardgamegeek.com/boardgame/31481/galaxy-trucker"/>
    <n v="2007"/>
    <n v="0.1690308509457033"/>
    <n v="88"/>
    <n v="1.5896693781456619E-5"/>
    <n v="1.8520096413685548E-3"/>
    <n v="6.9801234309509394E-2"/>
    <n v="0.10874194168396871"/>
    <n v="0.15478502502042343"/>
    <n v="0.1690308509457033"/>
  </r>
  <r>
    <n v="2012"/>
    <n v="12"/>
    <n v="36"/>
    <x v="119"/>
    <s v="https://boardgamegeek.com/boardgame/65244/forbidden-island"/>
    <n v="2010"/>
    <n v="0.16666666666666666"/>
    <n v="88"/>
    <n v="1.5674351449766814E-5"/>
    <n v="1.8261061329010128E-3"/>
    <n v="6.8824945188981301E-2"/>
    <n v="0.10722100046192079"/>
    <n v="0.15262009287498254"/>
    <n v="0.16666666666666666"/>
  </r>
  <r>
    <n v="2012"/>
    <n v="12"/>
    <n v="37"/>
    <x v="28"/>
    <s v="https://boardgamegeek.com/boardgame/50/lost-cities"/>
    <n v="1999"/>
    <n v="0.16439898730535729"/>
    <n v="88"/>
    <n v="1.5461085030059538E-5"/>
    <n v="1.8012599937661724E-3"/>
    <n v="6.78885077424915E-2"/>
    <n v="0.10576214336284215"/>
    <n v="0.15054353226658024"/>
    <n v="0.16439898730535729"/>
  </r>
  <r>
    <n v="2012"/>
    <n v="12"/>
    <n v="38"/>
    <x v="256"/>
    <s v="https://boardgamegeek.com/boardgame/104162/descent-journeys-dark-second-edition"/>
    <n v="2012"/>
    <n v="0.16222142113076254"/>
    <n v="88"/>
    <n v="1.5256293404905206E-5"/>
    <n v="1.7774011920888206E-3"/>
    <n v="6.6989282506820319E-2"/>
    <n v="0.10436125841996963"/>
    <n v="0.14854949015573182"/>
    <n v="0.16222142113076254"/>
  </r>
  <r>
    <n v="2012"/>
    <n v="12"/>
    <n v="39"/>
    <x v="259"/>
    <s v="https://boardgamegeek.com/boardgame/122522/smash"/>
    <n v="2012"/>
    <n v="0.16012815380508713"/>
    <n v="88"/>
    <n v="1.5059429758459506E-5"/>
    <n v="1.7544660222815177E-3"/>
    <n v="6.6124868453087349E-2"/>
    <n v="0.10301460511861063"/>
    <n v="0.14663264223379133"/>
    <n v="0.16012815380508713"/>
  </r>
  <r>
    <n v="2012"/>
    <n v="12"/>
    <n v="40"/>
    <x v="21"/>
    <s v="https://boardgamegeek.com/boardgame/478/citadels"/>
    <n v="2000"/>
    <n v="0.15811388300841897"/>
    <n v="88"/>
    <n v="1.4869995428167634E-5"/>
    <n v="1.7323963887508028E-3"/>
    <n v="6.5293075990028634E-2"/>
    <n v="0.10171877233849068"/>
    <n v="0.14478813305741417"/>
    <n v="0.15811388300841897"/>
  </r>
  <r>
    <n v="2012"/>
    <n v="12"/>
    <n v="41"/>
    <x v="248"/>
    <s v="https://boardgamegeek.com/boardgame/104006/village"/>
    <n v="2011"/>
    <n v="0.15617376188860607"/>
    <n v="88"/>
    <n v="1.4687534586445259E-5"/>
    <n v="1.7111391862980362E-3"/>
    <n v="6.449190361164199E-2"/>
    <n v="0.10047064197358883"/>
    <n v="0.14301152426444683"/>
    <n v="0.15617376188860607"/>
  </r>
  <r>
    <n v="2012"/>
    <n v="12"/>
    <n v="42"/>
    <x v="234"/>
    <s v="https://boardgamegeek.com/boardgame/96848/mage-knight-board-game"/>
    <n v="2011"/>
    <n v="0.15430334996209191"/>
    <n v="88"/>
    <n v="1.451162962309315E-5"/>
    <n v="1.6906457621576839E-3"/>
    <n v="6.3719517621703067E-2"/>
    <n v="9.926735734536829E-2"/>
    <n v="0.14129874961281241"/>
    <n v="0.15430334996209191"/>
  </r>
  <r>
    <n v="2012"/>
    <n v="12"/>
    <n v="43"/>
    <x v="51"/>
    <s v="https://boardgamegeek.com/boardgame/172/sale"/>
    <n v="1997"/>
    <n v="0.15249857033260467"/>
    <n v="88"/>
    <n v="1.4341897121881371E-5"/>
    <n v="1.6708714472580351E-3"/>
    <n v="6.297423446723717E-2"/>
    <n v="9.8106295680446792E-2"/>
    <n v="0.13964607580478511"/>
    <n v="0.15249857033260467"/>
  </r>
  <r>
    <n v="2012"/>
    <n v="12"/>
    <n v="44"/>
    <x v="15"/>
    <s v="https://boardgamegeek.com/boardgame/37111/battlestar-galactica-board-game"/>
    <n v="2008"/>
    <n v="0.15075567228888181"/>
    <n v="88"/>
    <n v="1.4177984343010834E-5"/>
    <n v="1.6517751464180542E-3"/>
    <n v="6.2254505293261916E-2"/>
    <n v="9.6985044048740254E-2"/>
    <n v="0.13805006823695745"/>
    <n v="0.15075567228888181"/>
  </r>
  <r>
    <n v="2012"/>
    <n v="12"/>
    <n v="45"/>
    <x v="185"/>
    <s v="https://boardgamegeek.com/boardgame/77423/lord-rings-card-game"/>
    <n v="2011"/>
    <n v="0.14907119849998599"/>
    <n v="88"/>
    <n v="1.4019566137960392E-5"/>
    <n v="1.6333189789183721E-3"/>
    <n v="6.1558902396103732E-2"/>
    <n v="9.5901378259356504E-2"/>
    <n v="0.13650756096031694"/>
    <n v="0.14907119849998599"/>
  </r>
  <r>
    <n v="2012"/>
    <n v="12"/>
    <n v="46"/>
    <x v="17"/>
    <s v="https://boardgamegeek.com/boardgame/15987/arkham-horror"/>
    <n v="2005"/>
    <n v="0.14744195615489714"/>
    <n v="88"/>
    <n v="1.3866342235277802E-5"/>
    <n v="1.6154679622882794E-3"/>
    <n v="6.0886107305501883E-2"/>
    <n v="9.4853244293944386E-2"/>
    <n v="0.13501563025217703"/>
    <n v="0.14744195615489714"/>
  </r>
  <r>
    <n v="2012"/>
    <n v="12"/>
    <n v="47"/>
    <x v="43"/>
    <s v="https://boardgamegeek.com/boardgame/12942/no-thanks"/>
    <n v="2004"/>
    <n v="0.14586499149789456"/>
    <n v="88"/>
    <n v="1.3718034845731486E-5"/>
    <n v="1.5981897332991561E-3"/>
    <n v="6.0234900269002904E-2"/>
    <n v="9.3838741924642949E-2"/>
    <n v="0.13357157129770325"/>
    <n v="0.14586499149789456"/>
  </r>
  <r>
    <n v="2012"/>
    <n v="12"/>
    <n v="48"/>
    <x v="82"/>
    <s v="https://boardgamegeek.com/boardgame/16992/tsuro"/>
    <n v="2004"/>
    <n v="0.14433756729740646"/>
    <n v="88"/>
    <n v="1.3574386543343509E-5"/>
    <n v="1.5814543010988398E-3"/>
    <n v="5.9604150947729403E-2"/>
    <n v="9.285611021920645E-2"/>
    <n v="0.13217287755767532"/>
    <n v="0.14433756729740646"/>
  </r>
  <r>
    <n v="2012"/>
    <n v="12"/>
    <n v="49"/>
    <x v="27"/>
    <s v="https://boardgamegeek.com/boardgame/12333/twilight-struggle"/>
    <n v="2005"/>
    <n v="0.14285714285714285"/>
    <n v="88"/>
    <n v="1.3435158385514411E-5"/>
    <n v="1.5652338282008682E-3"/>
    <n v="5.8992810161983975E-2"/>
    <n v="9.190371468164639E-2"/>
    <n v="0.13081722246427074"/>
    <n v="0.14285714285714285"/>
  </r>
  <r>
    <n v="2012"/>
    <n v="12"/>
    <n v="50"/>
    <x v="149"/>
    <s v="https://boardgamegeek.com/boardgame/48726/alien-frontiers"/>
    <n v="2010"/>
    <n v="0.1414213562373095"/>
    <n v="88"/>
    <n v="1.3300128240997568E-5"/>
    <n v="1.5495024356887788E-3"/>
    <n v="5.8399902549505361E-2"/>
    <n v="9.0980035814676161E-2"/>
    <n v="0.12950244314066503"/>
    <n v="0.1414213562373095"/>
  </r>
  <r>
    <n v="2012"/>
    <n v="12"/>
    <n v="51"/>
    <x v="37"/>
    <s v="https://boardgamegeek.com/boardgame/15512/diamant"/>
    <n v="2005"/>
    <n v="0.14002800840280097"/>
    <n v="88"/>
    <n v="1.3169089299098419E-5"/>
    <n v="1.5342360295336165E-3"/>
    <n v="5.7824520019469944E-2"/>
    <n v="9.0083658921831428E-2"/>
    <n v="0.12822652588520592"/>
    <n v="0.14002800840280097"/>
  </r>
  <r>
    <n v="2012"/>
    <n v="12"/>
    <n v="52"/>
    <x v="173"/>
    <s v="https://boardgamegeek.com/boardgame/2653/survive-escape-atlantis"/>
    <n v="1982"/>
    <n v="0.13867504905630729"/>
    <n v="88"/>
    <n v="1.3041848737333286E-5"/>
    <n v="1.5194121453724293E-3"/>
    <n v="5.7265815902277861E-2"/>
    <n v="8.9213264993539265E-2"/>
    <n v="0.12698759319849828"/>
    <n v="0.13867504905630729"/>
  </r>
  <r>
    <n v="2012"/>
    <n v="12"/>
    <n v="53"/>
    <x v="16"/>
    <s v="https://boardgamegeek.com/boardgame/25613/through-ages-story-civilization"/>
    <n v="2006"/>
    <n v="0.13736056394868904"/>
    <n v="88"/>
    <n v="1.2918226528019528E-5"/>
    <n v="1.505009809472657E-3"/>
    <n v="5.6722999709376512E-2"/>
    <n v="8.8367622543552529E-2"/>
    <n v="0.12578389216325339"/>
    <n v="0.13736056394868904"/>
  </r>
  <r>
    <n v="2012"/>
    <n v="12"/>
    <n v="54"/>
    <x v="280"/>
    <s v="https://boardgamegeek.com/boardgame/122515/keyflower"/>
    <n v="2012"/>
    <n v="0.13608276348795434"/>
    <n v="88"/>
    <n v="1.2798054366994149E-5"/>
    <n v="1.4910094139248286E-3"/>
    <n v="5.6195332429341389E-2"/>
    <n v="8.7545580280808458E-2"/>
    <n v="0.12461378401329526"/>
    <n v="0.13608276348795434"/>
  </r>
  <r>
    <n v="2012"/>
    <n v="12"/>
    <n v="55"/>
    <x v="203"/>
    <s v="https://boardgamegeek.com/boardgame/91536/quarriors"/>
    <n v="2011"/>
    <n v="0.13483997249264842"/>
    <n v="88"/>
    <n v="1.2681174709959967E-5"/>
    <n v="1.477392604374175E-3"/>
    <n v="5.5682122296541653E-2"/>
    <n v="8.6746060517517862E-2"/>
    <n v="0.12347573475052857"/>
    <n v="0.13483997249264842"/>
  </r>
  <r>
    <n v="2012"/>
    <n v="12"/>
    <n v="56"/>
    <x v="33"/>
    <s v="https://boardgamegeek.com/boardgame/6249/alhambra"/>
    <n v="2003"/>
    <n v="0.1336306209562122"/>
    <n v="88"/>
    <n v="1.2567439903909466E-5"/>
    <n v="1.4641421788290582E-3"/>
    <n v="5.5182720977285049E-2"/>
    <n v="8.5968053227636745E-2"/>
    <n v="0.12236830668767218"/>
    <n v="0.1336306209562122"/>
  </r>
  <r>
    <n v="2012"/>
    <n v="12"/>
    <n v="57"/>
    <x v="261"/>
    <s v="https://boardgamegeek.com/boardgame/113924/zombicide"/>
    <n v="2012"/>
    <n v="0.13245323570650439"/>
    <n v="88"/>
    <n v="1.2456711402735315E-5"/>
    <n v="1.4512419962773866E-3"/>
    <n v="5.4696520125620318E-2"/>
    <n v="8.5210610681220059E-2"/>
    <n v="0.12129015081071193"/>
    <n v="0.13245323570650439"/>
  </r>
  <r>
    <n v="2012"/>
    <n v="12"/>
    <n v="58"/>
    <x v="114"/>
    <s v="https://boardgamegeek.com/boardgame/41/cant-stop"/>
    <n v="1980"/>
    <n v="0.13130643285972254"/>
    <n v="88"/>
    <n v="1.2348859057551006E-5"/>
    <n v="1.4386768940069666E-3"/>
    <n v="5.4222948267186349E-2"/>
    <n v="8.4472842589832897E-2"/>
    <n v="0.12023999986880109"/>
    <n v="0.13130643285972254"/>
  </r>
  <r>
    <n v="2012"/>
    <n v="12"/>
    <n v="59"/>
    <x v="75"/>
    <s v="https://boardgamegeek.com/boardgame/8203/hey-s-my-fish"/>
    <n v="2003"/>
    <n v="0.13018891098082389"/>
    <n v="88"/>
    <n v="1.2243760473455038E-5"/>
    <n v="1.4264326126667191E-3"/>
    <n v="5.3761467974810226E-2"/>
    <n v="8.3753911706471298E-2"/>
    <n v="0.11921666211111706"/>
    <n v="0.13018891098082389"/>
  </r>
  <r>
    <n v="2012"/>
    <n v="12"/>
    <n v="60"/>
    <x v="269"/>
    <s v="https://boardgamegeek.com/boardgame/102652/sentinels-multiverse"/>
    <n v="2011"/>
    <n v="0.12909944487358055"/>
    <n v="88"/>
    <n v="1.214130042550979E-5"/>
    <n v="1.41449572822657E-3"/>
    <n v="5.3311573304112576E-2"/>
    <n v="8.3053029830543385E-2"/>
    <n v="0.11821901560028732"/>
    <n v="0.12909944487358055"/>
  </r>
  <r>
    <n v="2012"/>
    <n v="12"/>
    <n v="61"/>
    <x v="207"/>
    <s v="https://boardgamegeek.com/boardgame/100423/elder-sign"/>
    <n v="2011"/>
    <n v="0.12803687993289598"/>
    <n v="88"/>
    <n v="1.2041370327598846E-5"/>
    <n v="1.4028535900978318E-3"/>
    <n v="5.2872787461298476E-2"/>
    <n v="8.2369454174567619E-2"/>
    <n v="0.11724600304068944"/>
    <n v="0.12803687993289598"/>
  </r>
  <r>
    <n v="2012"/>
    <n v="12"/>
    <n v="62"/>
    <x v="291"/>
    <s v="https://boardgamegeek.com/boardgame/327/loopin-louie"/>
    <n v="1992"/>
    <n v="0.1270001270001905"/>
    <n v="88"/>
    <n v="1.1943867748596034E-5"/>
    <n v="1.3914942647655325E-3"/>
    <n v="5.2444660678690663E-2"/>
    <n v="8.1702484054508556E-2"/>
    <n v="0.11629662706742193"/>
    <n v="0.1270001270001905"/>
  </r>
  <r>
    <n v="2012"/>
    <n v="12"/>
    <n v="63"/>
    <x v="220"/>
    <s v="https://boardgamegeek.com/boardgame/102680/trajan"/>
    <n v="2011"/>
    <n v="0.12598815766974239"/>
    <n v="88"/>
    <n v="1.184869597094506E-5"/>
    <n v="1.3804064843616981E-3"/>
    <n v="5.2026768276484531E-2"/>
    <n v="8.1051457870223984E-2"/>
    <n v="0.11536994594822417"/>
    <n v="0.12598815766974239"/>
  </r>
  <r>
    <n v="2012"/>
    <n v="12"/>
    <n v="64"/>
    <x v="35"/>
    <s v="https://boardgamegeek.com/boardgame/27162/kingsburg"/>
    <n v="2007"/>
    <n v="0.125"/>
    <n v="88"/>
    <n v="1.1755763587325111E-5"/>
    <n v="1.3695795996757597E-3"/>
    <n v="5.1618708891735983E-2"/>
    <n v="8.0415750346440593E-2"/>
    <n v="0.11446506965623691"/>
    <n v="0.125"/>
  </r>
  <r>
    <n v="2012"/>
    <n v="12"/>
    <n v="65"/>
    <x v="126"/>
    <s v="https://boardgamegeek.com/boardgame/62871/zombie-dice"/>
    <n v="2010"/>
    <n v="0.12403473458920847"/>
    <n v="88"/>
    <n v="1.1664984131578812E-5"/>
    <n v="1.3590035371566179E-3"/>
    <n v="5.1220102857792701E-2"/>
    <n v="7.9794770008102464E-2"/>
    <n v="0.11358115627637284"/>
    <n v="0.12403473458920847"/>
  </r>
  <r>
    <n v="2012"/>
    <n v="12"/>
    <n v="66"/>
    <x v="36"/>
    <s v="https://boardgamegeek.com/boardgame/215/tichu"/>
    <n v="1991"/>
    <n v="0.12309149097933272"/>
    <n v="88"/>
    <n v="1.1576275740515176E-5"/>
    <n v="1.3486687595117351E-3"/>
    <n v="5.0830590719295375E-2"/>
    <n v="7.9187956866921316E-2"/>
    <n v="0.11271740871231503"/>
    <n v="0.12309149097933272"/>
  </r>
  <r>
    <n v="2012"/>
    <n v="12"/>
    <n v="67"/>
    <x v="76"/>
    <s v="https://boardgamegeek.com/boardgame/20100/wits-wagers"/>
    <n v="2005"/>
    <n v="0.12216944435630522"/>
    <n v="88"/>
    <n v="1.1489560843580754E-5"/>
    <n v="1.3385662295529481E-3"/>
    <n v="5.0449831869546054E-2"/>
    <n v="7.8594780298560055E-2"/>
    <n v="0.1118730716648659"/>
    <n v="0.12216944435630522"/>
  </r>
  <r>
    <n v="2012"/>
    <n v="12"/>
    <n v="68"/>
    <x v="24"/>
    <s v="https://boardgamegeek.com/boardgame/37380/roll-through-ages-bronze-age"/>
    <n v="2008"/>
    <n v="0.12126781251816648"/>
    <n v="88"/>
    <n v="1.1404765877725039E-5"/>
    <n v="1.3286873769774842E-3"/>
    <n v="5.0077503298502822E-2"/>
    <n v="7.8014737092158712E-2"/>
    <n v="0.11104742885561124"/>
    <n v="0.12126781251816648"/>
  </r>
  <r>
    <n v="2012"/>
    <n v="12"/>
    <n v="69"/>
    <x v="58"/>
    <s v="https://boardgamegeek.com/boardgame/463/magic-gathering"/>
    <n v="1993"/>
    <n v="0.1203858530857692"/>
    <n v="88"/>
    <n v="1.1321821025078047E-5"/>
    <n v="1.3190240678066607E-3"/>
    <n v="4.9713298440940933E-2"/>
    <n v="7.7447349655907924E-2"/>
    <n v="0.1102398004727046"/>
    <n v="0.1203858530857692"/>
  </r>
  <r>
    <n v="2012"/>
    <n v="12"/>
    <n v="70"/>
    <x v="30"/>
    <s v="https://boardgamegeek.com/boardgame/8217/san-juan"/>
    <n v="2004"/>
    <n v="0.11952286093343936"/>
    <n v="88"/>
    <n v="1.1240659971313996E-5"/>
    <n v="1.309568576234571E-3"/>
    <n v="4.9356926115445197E-2"/>
    <n v="7.6892164364126381E-2"/>
    <n v="0.10944954081807083"/>
    <n v="0.11952286093343936"/>
  </r>
  <r>
    <n v="2012"/>
    <n v="12"/>
    <n v="71"/>
    <x v="281"/>
    <s v="https://boardgamegeek.com/boardgame/124708/mice-and-mystics"/>
    <n v="2012"/>
    <n v="0.11867816581938533"/>
    <n v="88"/>
    <n v="1.1161219682800494E-5"/>
    <n v="1.3003135586653375E-3"/>
    <n v="4.9008109545888183E-2"/>
    <n v="7.6348750032841362E-2"/>
    <n v="0.10867603613752301"/>
    <n v="0.11867816581938533"/>
  </r>
  <r>
    <n v="2012"/>
    <n v="12"/>
    <n v="72"/>
    <x v="266"/>
    <s v="https://boardgamegeek.com/boardgame/125618/libertalia"/>
    <n v="2012"/>
    <n v="0.11785113019775793"/>
    <n v="88"/>
    <n v="1.1083440200831308E-5"/>
    <n v="1.2912520297406491E-3"/>
    <n v="4.8666585457921137E-2"/>
    <n v="7.581669651223015E-2"/>
    <n v="0.10791870261722086"/>
    <n v="0.11785113019775793"/>
  </r>
  <r>
    <n v="2012"/>
    <n v="12"/>
    <n v="73"/>
    <x v="195"/>
    <s v="https://boardgamegeek.com/boardgame/25669/qwirkle"/>
    <n v="2006"/>
    <n v="0.11704114719613057"/>
    <n v="88"/>
    <n v="1.1007264451416242E-5"/>
    <n v="1.2823773401797454E-3"/>
    <n v="4.8332103243775078E-2"/>
    <n v="7.5295613385480326E-2"/>
    <n v="0.10717698453160771"/>
    <n v="0.11704114719613057"/>
  </r>
  <r>
    <n v="2012"/>
    <n v="12"/>
    <n v="74"/>
    <x v="211"/>
    <s v="https://boardgamegeek.com/boardgame/92828/dixit-odyssey"/>
    <n v="2011"/>
    <n v="0.11624763874381928"/>
    <n v="88"/>
    <n v="1.0932638069256917E-5"/>
    <n v="1.2736831562720988E-3"/>
    <n v="4.8004424189351177E-2"/>
    <n v="7.4785128764689499E-2"/>
    <n v="0.10645035252947471"/>
    <n v="0.11624763874381928"/>
  </r>
  <r>
    <n v="2012"/>
    <n v="12"/>
    <n v="75"/>
    <x v="254"/>
    <s v="https://boardgamegeek.com/boardgame/119890/agricola-all-creatures-big-and-small"/>
    <n v="2012"/>
    <n v="0.11547005383792514"/>
    <n v="88"/>
    <n v="1.0859509234674804E-5"/>
    <n v="1.2651634408790715E-3"/>
    <n v="4.768332075818351E-2"/>
    <n v="7.4284888175365132E-2"/>
    <n v="0.10573830204614022"/>
    <n v="0.11547005383792514"/>
  </r>
  <r>
    <n v="2012"/>
    <n v="12"/>
    <n v="76"/>
    <x v="49"/>
    <s v="https://boardgamegeek.com/boardgame/2655/hive"/>
    <n v="2000"/>
    <n v="0.11470786693528087"/>
    <n v="88"/>
    <n v="1.0787828522380072E-5"/>
    <n v="1.2568124358150583E-3"/>
    <n v="4.7368575927394005E-2"/>
    <n v="7.3794553521922199E-2"/>
    <n v="0.10504035183092224"/>
    <n v="0.11470786693528087"/>
  </r>
  <r>
    <n v="2012"/>
    <n v="12"/>
    <n v="77"/>
    <x v="40"/>
    <s v="https://boardgamegeek.com/boardgame/21790/thurn-and-taxis"/>
    <n v="2006"/>
    <n v="0.11396057645963795"/>
    <n v="88"/>
    <n v="1.0717548761078327E-5"/>
    <n v="1.2486246454912779E-3"/>
    <n v="4.7059982571235774E-2"/>
    <n v="7.3313802127317598E-2"/>
    <n v="0.10435604258013896"/>
    <n v="0.11396057645963795"/>
  </r>
  <r>
    <n v="2012"/>
    <n v="12"/>
    <n v="78"/>
    <x v="77"/>
    <s v="https://boardgamegeek.com/boardgame/9220/saboteur"/>
    <n v="2004"/>
    <n v="0.11322770341445956"/>
    <n v="88"/>
    <n v="1.0648624903009207E-5"/>
    <n v="1.2405948217166494E-3"/>
    <n v="4.675734288824647E-2"/>
    <n v="7.2842325840624E-2"/>
    <n v="0.10368493566681479"/>
    <n v="0.11322770341445956"/>
  </r>
  <r>
    <n v="2012"/>
    <n v="12"/>
    <n v="79"/>
    <x v="140"/>
    <s v="https://boardgamegeek.com/boardgame/69789/ascension-deckbuilding-game"/>
    <n v="2010"/>
    <n v="0.1125087900926024"/>
    <n v="88"/>
    <n v="1.0581013902596955E-5"/>
    <n v="1.2327179495602437E-3"/>
    <n v="4.6460467868411778E-2"/>
    <n v="7.237983020693442E-2"/>
    <n v="0.10302661195910937"/>
    <n v="0.1125087900926024"/>
  </r>
  <r>
    <n v="2012"/>
    <n v="12"/>
    <n v="80"/>
    <x v="155"/>
    <s v="https://boardgamegeek.com/boardgame/73439/troyes"/>
    <n v="2010"/>
    <n v="0.11180339887498948"/>
    <n v="88"/>
    <n v="1.0514674603470294E-5"/>
    <n v="1.2249892341887789E-3"/>
    <n v="4.6169176797077792E-2"/>
    <n v="7.1926033694517374E-2"/>
    <n v="0.10238067072023768"/>
    <n v="0.11180339887498948"/>
  </r>
  <r>
    <n v="2012"/>
    <n v="12"/>
    <n v="81"/>
    <x v="292"/>
    <s v="https://boardgamegeek.com/boardgame/105551/archipelago"/>
    <n v="2012"/>
    <n v="0.1111111111111111"/>
    <n v="88"/>
    <n v="1.0449567633177876E-5"/>
    <n v="1.2174040886006752E-3"/>
    <n v="4.5883296792654203E-2"/>
    <n v="7.148066697461386E-2"/>
    <n v="0.10174672858332169"/>
    <n v="0.1111111111111111"/>
  </r>
  <r>
    <n v="2012"/>
    <n v="12"/>
    <n v="82"/>
    <x v="20"/>
    <s v="https://boardgamegeek.com/boardgame/35677/le-havre"/>
    <n v="2008"/>
    <n v="0.11043152607484653"/>
    <n v="88"/>
    <n v="1.0385655304987396E-5"/>
    <n v="1.2099581221853722E-3"/>
    <n v="4.5602662375421238E-2"/>
    <n v="7.1043472249690431E-2"/>
    <n v="0.10112441859521482"/>
    <n v="0.11043152607484653"/>
  </r>
  <r>
    <n v="2012"/>
    <n v="12"/>
    <n v="83"/>
    <x v="67"/>
    <s v="https://boardgamegeek.com/boardgame/39463/cosmic-encounter"/>
    <n v="2008"/>
    <n v="0.10976425998969035"/>
    <n v="88"/>
    <n v="1.0322901526211907E-5"/>
    <n v="1.202647130043089E-3"/>
    <n v="4.5327115064997196E-2"/>
    <n v="7.0614202626341896E-2"/>
    <n v="0.10051338932388164"/>
    <n v="0.10976425998969035"/>
  </r>
  <r>
    <n v="2012"/>
    <n v="12"/>
    <n v="84"/>
    <x v="44"/>
    <s v="https://boardgamegeek.com/boardgame/5782/coloretto"/>
    <n v="2003"/>
    <n v="0.10910894511799619"/>
    <n v="88"/>
    <n v="1.0261271712556748E-5"/>
    <n v="1.1954670830059972E-3"/>
    <n v="4.5056503004241952E-2"/>
    <n v="7.0192621529378163E-2"/>
    <n v="9.9913304024399727E-2"/>
    <n v="0.10910894511799619"/>
  </r>
  <r>
    <n v="2012"/>
    <n v="12"/>
    <n v="85"/>
    <x v="279"/>
    <s v="https://boardgamegeek.com/boardgame/128271/ginkgopolis"/>
    <n v="2012"/>
    <n v="0.10846522890932808"/>
    <n v="88"/>
    <n v="1.0200732708025296E-5"/>
    <n v="1.1884141183070174E-3"/>
    <n v="4.4790680607568897E-2"/>
    <n v="6.9778502153936467E-2"/>
    <n v="9.9323839859087368E-2"/>
    <n v="0.10846522890932808"/>
  </r>
  <r>
    <n v="2012"/>
    <n v="12"/>
    <n v="86"/>
    <x v="14"/>
    <s v="https://boardgamegeek.com/boardgame/40834/dominion-intrigue"/>
    <n v="2009"/>
    <n v="0.10783277320343841"/>
    <n v="88"/>
    <n v="1.0141252709962146E-5"/>
    <n v="1.1814845308471373E-3"/>
    <n v="4.4529508231815007E-2"/>
    <n v="6.9371626952736423E-2"/>
    <n v="9.8744687167654208E-2"/>
    <n v="0.10783277320343841"/>
  </r>
  <r>
    <n v="2012"/>
    <n v="12"/>
    <n v="87"/>
    <x v="72"/>
    <s v="https://boardgamegeek.com/boardgame/432/6-nimmt"/>
    <n v="1994"/>
    <n v="0.10721125348377948"/>
    <n v="88"/>
    <n v="1.0082801198848778E-5"/>
    <n v="1.1746747650164088E-3"/>
    <n v="4.4272851867978628E-2"/>
    <n v="6.8971787155844566E-2"/>
    <n v="9.8175548783626332E-2"/>
    <n v="0.10721125348377948"/>
  </r>
  <r>
    <n v="2012"/>
    <n v="12"/>
    <n v="88"/>
    <x v="286"/>
    <s v="https://boardgamegeek.com/boardgame/128882/resistance-avalon"/>
    <n v="2012"/>
    <n v="0.10660035817780521"/>
    <n v="88"/>
    <n v="1.0025348872499657E-5"/>
    <n v="1.1679814070276085E-3"/>
    <n v="4.4020582852279312E-2"/>
    <n v="6.8578782320540238E-2"/>
    <n v="9.7616139393618226E-2"/>
    <n v="0.10660035817780521"/>
  </r>
  <r>
    <n v="2012"/>
    <n v="12"/>
    <n v="89"/>
    <x v="288"/>
    <s v="https://boardgamegeek.com/boardgame/72225/co"/>
    <n v="2012"/>
    <n v="0.105999788000636"/>
    <n v="88"/>
    <n v="9.9688675843364632E-6"/>
    <n v="1.1614011777250116E-3"/>
    <n v="4.3772577595124471E-2"/>
    <n v="6.8192419909078192E-2"/>
    <n v="9.7066184936313166E-2"/>
    <n v="0.105999788000636"/>
  </r>
  <r>
    <n v="2012"/>
    <n v="12"/>
    <n v="90"/>
    <x v="282"/>
    <s v="https://boardgamegeek.com/boardgame/121921/robinson-crusoe-adventures-cursed-island"/>
    <n v="2012"/>
    <n v="0.10540925533894598"/>
    <n v="88"/>
    <n v="9.9133302854450896E-6"/>
    <n v="1.1549309258338685E-3"/>
    <n v="4.3528717326685756E-2"/>
    <n v="6.7812514892327119E-2"/>
    <n v="9.6525422038276118E-2"/>
    <n v="0.10540925533894598"/>
  </r>
  <r>
    <n v="2012"/>
    <n v="12"/>
    <n v="91"/>
    <x v="45"/>
    <s v="https://boardgamegeek.com/boardgame/18602/caylus"/>
    <n v="2005"/>
    <n v="0.10482848367219183"/>
    <n v="88"/>
    <n v="9.8587109701444614E-6"/>
    <n v="1.1485676216190191E-3"/>
    <n v="4.3288887857895753E-2"/>
    <n v="6.7438889377431213E-2"/>
    <n v="9.5993597483961052E-2"/>
    <n v="0.10482848367219183"/>
  </r>
  <r>
    <n v="2012"/>
    <n v="12"/>
    <n v="92"/>
    <x v="293"/>
    <s v="https://boardgamegeek.com/boardgameexpansion/127067/king-tokyo-power"/>
    <n v="2012"/>
    <n v="0.10425720702853739"/>
    <n v="88"/>
    <n v="9.8049846248183628E-6"/>
    <n v="1.1423083509236563E-3"/>
    <n v="4.3052979355772174E-2"/>
    <n v="6.7071372257792264E-2"/>
    <n v="9.547046771748996E-2"/>
    <n v="0.10425720702853739"/>
  </r>
  <r>
    <n v="2012"/>
    <n v="12"/>
    <n v="93"/>
    <x v="128"/>
    <s v="https://boardgamegeek.com/boardgame/54043/jaipur"/>
    <n v="2009"/>
    <n v="0.10369516947304253"/>
    <n v="88"/>
    <n v="9.7521271797815977E-6"/>
    <n v="1.1361503095615971E-3"/>
    <n v="4.282088613206568E-2"/>
    <n v="6.6709798883808277E-2"/>
    <n v="9.495579837397683E-2"/>
    <n v="0.10369516947304253"/>
  </r>
  <r>
    <n v="2012"/>
    <n v="12"/>
    <n v="94"/>
    <x v="287"/>
    <s v="https://boardgamegeek.com/boardgame/131646/merchant-venus-second-edition"/>
    <n v="2012"/>
    <n v="0.10314212462587934"/>
    <n v="88"/>
    <n v="9.7001154639700877E-6"/>
    <n v="1.130090798038553E-3"/>
    <n v="4.259250644430735E-2"/>
    <n v="6.6354010752929404E-2"/>
    <n v="9.4449363838348371E-2"/>
    <n v="0.10314212462587934"/>
  </r>
  <r>
    <n v="2012"/>
    <n v="12"/>
    <n v="95"/>
    <x v="236"/>
    <s v="https://boardgamegeek.com/boardgame/70149/ora-et-labora"/>
    <n v="2011"/>
    <n v="0.10259783520851541"/>
    <n v="88"/>
    <n v="9.648927162261181E-6"/>
    <n v="1.1241272165798248E-3"/>
    <n v="4.236774230840526E-2"/>
    <n v="6.6003855217705826E-2"/>
    <n v="9.3950946829774659E-2"/>
    <n v="0.10259783520851541"/>
  </r>
  <r>
    <n v="2012"/>
    <n v="12"/>
    <n v="96"/>
    <x v="273"/>
    <s v="https://boardgamegeek.com/boardgame/121297/fleet"/>
    <n v="2012"/>
    <n v="0.10206207261596577"/>
    <n v="88"/>
    <n v="9.5985407752456132E-6"/>
    <n v="1.1182570604436218E-3"/>
    <n v="4.2146499322006044E-2"/>
    <n v="6.5659185210606347E-2"/>
    <n v="9.3460338009971458E-2"/>
    <n v="0.10206207261596577"/>
  </r>
  <r>
    <n v="2012"/>
    <n v="12"/>
    <n v="97"/>
    <x v="239"/>
    <s v="https://boardgamegeek.com/boardgame/70919/takenoko"/>
    <n v="2011"/>
    <n v="0.10153461651336192"/>
    <n v="88"/>
    <n v="9.5489355812863924E-6"/>
    <n v="1.112477915500816E-3"/>
    <n v="4.1928686497898222E-2"/>
    <n v="6.5319858984480769E-2"/>
    <n v="9.2977335613770196E-2"/>
    <n v="0.10153461651336192"/>
  </r>
  <r>
    <n v="2012"/>
    <n v="12"/>
    <n v="98"/>
    <x v="276"/>
    <s v="https://boardgamegeek.com/boardgame/123260/suburbia"/>
    <n v="2012"/>
    <n v="0.10101525445522107"/>
    <n v="88"/>
    <n v="9.5000916007125486E-6"/>
    <n v="1.1067874540634133E-3"/>
    <n v="4.1714216106789541E-2"/>
    <n v="6.4985739867625819E-2"/>
    <n v="9.2501745100475014E-2"/>
    <n v="0.10101525445522107"/>
  </r>
  <r>
    <n v="2012"/>
    <n v="12"/>
    <n v="99"/>
    <x v="238"/>
    <s v="https://boardgamegeek.com/boardgame/103343/game-thrones-board-game-second-edition"/>
    <n v="2011"/>
    <n v="0.10050378152592121"/>
    <n v="88"/>
    <n v="9.4519895620072213E-6"/>
    <n v="1.1011834309453694E-3"/>
    <n v="4.150300352884128E-2"/>
    <n v="6.4656696032493507E-2"/>
    <n v="9.2033378824638301E-2"/>
    <n v="0.10050378152592121"/>
  </r>
  <r>
    <n v="2012"/>
    <n v="12"/>
    <n v="100"/>
    <x v="278"/>
    <s v="https://boardgamegeek.com/boardgame/119432/snowdonia"/>
    <n v="2012"/>
    <n v="0.1"/>
    <n v="88"/>
    <n v="9.4046108698600892E-6"/>
    <n v="1.0956636797406077E-3"/>
    <n v="4.1294967113388786E-2"/>
    <n v="6.4332600277152471E-2"/>
    <n v="9.157205572498954E-2"/>
    <n v="0.1"/>
  </r>
  <r>
    <n v="2013"/>
    <n v="1"/>
    <n v="1"/>
    <x v="147"/>
    <s v="https://boardgamegeek.com/boardgame/68448/7-wonders"/>
    <n v="2010"/>
    <n v="1"/>
    <n v="87"/>
    <n v="1.0449567633177876E-4"/>
    <n v="1.1533301892006397E-2"/>
    <n v="0.41712087993322011"/>
    <n v="0.64655879675530126"/>
    <n v="0.91663719444433955"/>
    <n v="1"/>
  </r>
  <r>
    <n v="2013"/>
    <n v="1"/>
    <n v="2"/>
    <x v="190"/>
    <s v="https://boardgamegeek.com/boardgame/70323/king-tokyo"/>
    <n v="2011"/>
    <n v="0.70710678118654746"/>
    <n v="87"/>
    <n v="7.3889601338875366E-5"/>
    <n v="8.1552759773093619E-3"/>
    <n v="0.29494900277527963"/>
    <n v="0.4571861096214882"/>
    <n v="0.64816037607940435"/>
    <n v="0.70710678118654746"/>
  </r>
  <r>
    <n v="2013"/>
    <n v="1"/>
    <n v="3"/>
    <x v="0"/>
    <s v="https://boardgamegeek.com/boardgame/36218/dominion"/>
    <n v="2008"/>
    <n v="0.57735026918962584"/>
    <n v="87"/>
    <n v="6.033060685930448E-5"/>
    <n v="6.6587549519951141E-3"/>
    <n v="0.24082485231405823"/>
    <n v="0.37329089535359378"/>
    <n v="0.52922073096166289"/>
    <n v="0.57735026918962584"/>
  </r>
  <r>
    <n v="2013"/>
    <n v="1"/>
    <n v="4"/>
    <x v="5"/>
    <s v="https://boardgamegeek.com/boardgame/822/carcassonne"/>
    <n v="2000"/>
    <n v="0.5"/>
    <n v="87"/>
    <n v="5.2247838165889379E-5"/>
    <n v="5.7666509460031984E-3"/>
    <n v="0.20856043996661006"/>
    <n v="0.32327939837765063"/>
    <n v="0.45831859722216978"/>
    <n v="0.5"/>
  </r>
  <r>
    <n v="2013"/>
    <n v="1"/>
    <n v="5"/>
    <x v="274"/>
    <s v="https://boardgamegeek.com/boardgame/126163/tzolk-mayan-calendar"/>
    <n v="2012"/>
    <n v="0.44721359549995793"/>
    <n v="87"/>
    <n v="4.673188712653463E-5"/>
    <n v="5.1578494071106481E-3"/>
    <n v="0.18654212847304161"/>
    <n v="0.28914988419906479"/>
    <n v="0.40993261549644716"/>
    <n v="0.44721359549995793"/>
  </r>
  <r>
    <n v="2013"/>
    <n v="1"/>
    <n v="6"/>
    <x v="1"/>
    <s v="https://boardgamegeek.com/boardgame/31260/agricola"/>
    <n v="2007"/>
    <n v="0.40824829046386307"/>
    <n v="87"/>
    <n v="4.2660181223313836E-5"/>
    <n v="4.7084507808152487E-3"/>
    <n v="0.1702888861495194"/>
    <n v="0.26395652345972404"/>
    <n v="0.37421556760749325"/>
    <n v="0.40824829046386307"/>
  </r>
  <r>
    <n v="2013"/>
    <n v="1"/>
    <n v="7"/>
    <x v="263"/>
    <s v="https://boardgamegeek.com/boardgame/124742/android-netrunner"/>
    <n v="2012"/>
    <n v="0.3779644730092272"/>
    <n v="87"/>
    <n v="3.9495653236483535E-5"/>
    <n v="4.3591783716685206E-3"/>
    <n v="0.15765687356510466"/>
    <n v="0.24437625488509748"/>
    <n v="0.34645629413881129"/>
    <n v="0.3779644730092272"/>
  </r>
  <r>
    <n v="2013"/>
    <n v="1"/>
    <n v="8"/>
    <x v="244"/>
    <s v="https://boardgamegeek.com/boardgame/110327/lords-waterdeep"/>
    <n v="2012"/>
    <n v="0.35355339059327373"/>
    <n v="87"/>
    <n v="3.6944800669437683E-5"/>
    <n v="4.077637988654681E-3"/>
    <n v="0.14747450138763982"/>
    <n v="0.2285930548107441"/>
    <n v="0.32408018803970218"/>
    <n v="0.35355339059327373"/>
  </r>
  <r>
    <n v="2013"/>
    <n v="1"/>
    <n v="9"/>
    <x v="272"/>
    <s v="https://boardgamegeek.com/boardgame/129622/love-letter"/>
    <n v="2012"/>
    <n v="0.33333333333333331"/>
    <n v="87"/>
    <n v="3.4831892110592917E-5"/>
    <n v="3.844433964002132E-3"/>
    <n v="0.13904029331107337"/>
    <n v="0.21551959891843375"/>
    <n v="0.30554573148144648"/>
    <n v="0.33333333333333331"/>
  </r>
  <r>
    <n v="2013"/>
    <n v="1"/>
    <n v="10"/>
    <x v="270"/>
    <s v="https://boardgamegeek.com/boardgame/113294/escape-curse-temple"/>
    <n v="2012"/>
    <n v="0.31622776601683794"/>
    <n v="87"/>
    <n v="3.3044434284816961E-5"/>
    <n v="3.6471502921069533E-3"/>
    <n v="0.13190520402025988"/>
    <n v="0.20445984389646368"/>
    <n v="0.28986613224707541"/>
    <n v="0.31622776601683794"/>
  </r>
  <r>
    <n v="2013"/>
    <n v="1"/>
    <n v="11"/>
    <x v="229"/>
    <s v="https://boardgamegeek.com/boardgame/72125/eclipse"/>
    <n v="2011"/>
    <n v="0.30151134457776363"/>
    <n v="87"/>
    <n v="3.1506631873357402E-5"/>
    <n v="3.4774213608801141E-3"/>
    <n v="0.12576667736012509"/>
    <n v="0.19494481215827189"/>
    <n v="0.2763765129869018"/>
    <n v="0.30151134457776363"/>
  </r>
  <r>
    <n v="2013"/>
    <n v="1"/>
    <n v="12"/>
    <x v="2"/>
    <s v="https://boardgamegeek.com/boardgame/30549/pandemic"/>
    <n v="2008"/>
    <n v="0.28867513459481292"/>
    <n v="87"/>
    <n v="3.016530342965224E-5"/>
    <n v="3.329377475997557E-3"/>
    <n v="0.12041242615702911"/>
    <n v="0.18664544767679689"/>
    <n v="0.26461036548083144"/>
    <n v="0.28867513459481292"/>
  </r>
  <r>
    <n v="2013"/>
    <n v="1"/>
    <n v="13"/>
    <x v="4"/>
    <s v="https://boardgamegeek.com/boardgame/28143/race-galaxy"/>
    <n v="2007"/>
    <n v="0.27735009811261457"/>
    <n v="87"/>
    <n v="2.8981886082962855E-5"/>
    <n v="3.1987624113103776E-3"/>
    <n v="0.11568851697429872"/>
    <n v="0.17932314571565683"/>
    <n v="0.25422941581280933"/>
    <n v="0.27735009811261457"/>
  </r>
  <r>
    <n v="2013"/>
    <n v="1"/>
    <n v="14"/>
    <x v="6"/>
    <s v="https://boardgamegeek.com/boardgame/13/catan"/>
    <n v="1995"/>
    <n v="0.2672612419124244"/>
    <n v="87"/>
    <n v="2.7927644230909923E-5"/>
    <n v="3.0824045870085437E-3"/>
    <n v="0.11148024439855567"/>
    <n v="0.17280010699022461"/>
    <n v="0.24498159497031463"/>
    <n v="0.2672612419124244"/>
  </r>
  <r>
    <n v="2013"/>
    <n v="1"/>
    <n v="15"/>
    <x v="11"/>
    <s v="https://boardgamegeek.com/boardgame/9209/ticket-ride"/>
    <n v="2004"/>
    <n v="0.2581988897471611"/>
    <n v="87"/>
    <n v="2.6980667612243973E-5"/>
    <n v="2.9778857436348841E-3"/>
    <n v="0.10770014808911632"/>
    <n v="0.16694076347847916"/>
    <n v="0.2366747059064811"/>
    <n v="0.2581988897471611"/>
  </r>
  <r>
    <n v="2013"/>
    <n v="1"/>
    <n v="16"/>
    <x v="184"/>
    <s v="https://boardgamegeek.com/boardgame/84876/castles-burgundy"/>
    <n v="2011"/>
    <n v="0.25"/>
    <n v="87"/>
    <n v="2.6123919082944689E-5"/>
    <n v="2.8833254730015992E-3"/>
    <n v="0.10428021998330503"/>
    <n v="0.16163969918882531"/>
    <n v="0.22915929861108489"/>
    <n v="0.25"/>
  </r>
  <r>
    <n v="2013"/>
    <n v="1"/>
    <n v="17"/>
    <x v="8"/>
    <s v="https://boardgamegeek.com/boardgame/34635/stone-age"/>
    <n v="2008"/>
    <n v="0.24253562503633297"/>
    <n v="87"/>
    <n v="2.5343924172722305E-5"/>
    <n v="2.7972365831104929E-3"/>
    <n v="0.10116667333030874"/>
    <n v="0.15681354189378635"/>
    <n v="0.22231717488610858"/>
    <n v="0.24253562503633297"/>
  </r>
  <r>
    <n v="2013"/>
    <n v="1"/>
    <n v="18"/>
    <x v="216"/>
    <s v="https://boardgamegeek.com/boardgame/107529/kingdom-builder"/>
    <n v="2011"/>
    <n v="0.23570226039551587"/>
    <n v="87"/>
    <n v="2.462986711295846E-5"/>
    <n v="2.7184253257697875E-3"/>
    <n v="9.8316334258426549E-2"/>
    <n v="0.15239536987382943"/>
    <n v="0.21605345869313483"/>
    <n v="0.23570226039551587"/>
  </r>
  <r>
    <n v="2013"/>
    <n v="1"/>
    <n v="19"/>
    <x v="7"/>
    <s v="https://boardgamegeek.com/boardgame/2651/power-grid"/>
    <n v="2004"/>
    <n v="0.22941573387056174"/>
    <n v="87"/>
    <n v="2.3972952271955714E-5"/>
    <n v="2.6459209175053859E-3"/>
    <n v="9.5694092782614162E-2"/>
    <n v="0.1483307608480848"/>
    <n v="0.21029099465650097"/>
    <n v="0.22941573387056174"/>
  </r>
  <r>
    <n v="2013"/>
    <n v="1"/>
    <n v="20"/>
    <x v="3"/>
    <s v="https://boardgamegeek.com/boardgame/40692/small-world"/>
    <n v="2009"/>
    <n v="0.22360679774997896"/>
    <n v="87"/>
    <n v="2.3365943563267315E-5"/>
    <n v="2.578924703555324E-3"/>
    <n v="9.3271064236520804E-2"/>
    <n v="0.14457494209953239"/>
    <n v="0.20496630774822358"/>
    <n v="0.22360679774997896"/>
  </r>
  <r>
    <n v="2013"/>
    <n v="1"/>
    <n v="21"/>
    <x v="264"/>
    <s v="https://boardgamegeek.com/boardgame/108745/seasons"/>
    <n v="2012"/>
    <n v="0.21821789023599239"/>
    <n v="87"/>
    <n v="2.2802826027903883E-5"/>
    <n v="2.5167728063284151E-3"/>
    <n v="9.1023238392407987E-2"/>
    <n v="0.14109069654146364"/>
    <n v="0.20002663468348289"/>
    <n v="0.21821789023599239"/>
  </r>
  <r>
    <n v="2013"/>
    <n v="1"/>
    <n v="22"/>
    <x v="9"/>
    <s v="https://boardgamegeek.com/boardgame/3076/puerto-rico"/>
    <n v="2002"/>
    <n v="0.21320071635561041"/>
    <n v="87"/>
    <n v="2.2278553049999235E-5"/>
    <n v="2.4589082253212808E-3"/>
    <n v="8.8930470408645088E-2"/>
    <n v="0.13784679863425175"/>
    <n v="0.19542770649373015"/>
    <n v="0.21320071635561041"/>
  </r>
  <r>
    <n v="2013"/>
    <n v="1"/>
    <n v="23"/>
    <x v="152"/>
    <s v="https://boardgamegeek.com/boardgame/41114/resistance"/>
    <n v="2009"/>
    <n v="0.20851441405707477"/>
    <n v="87"/>
    <n v="2.1788854721818586E-5"/>
    <n v="2.4048596861550656E-3"/>
    <n v="8.6975715870246828E-2"/>
    <n v="0.13481682865887895"/>
    <n v="0.19113206750248238"/>
    <n v="0.20851441405707477"/>
  </r>
  <r>
    <n v="2013"/>
    <n v="1"/>
    <n v="24"/>
    <x v="34"/>
    <s v="https://boardgamegeek.com/boardgame/39856/dixit"/>
    <n v="2008"/>
    <n v="0.20412414523193154"/>
    <n v="87"/>
    <n v="2.1330090611656918E-5"/>
    <n v="2.3542253904076244E-3"/>
    <n v="8.5144443074759699E-2"/>
    <n v="0.13197826172986202"/>
    <n v="0.18710778380374662"/>
    <n v="0.20412414523193154"/>
  </r>
  <r>
    <n v="2013"/>
    <n v="1"/>
    <n v="25"/>
    <x v="265"/>
    <s v="https://boardgamegeek.com/boardgame/103885/star-wars-x-wing-miniatures-game"/>
    <n v="2012"/>
    <n v="0.2"/>
    <n v="87"/>
    <n v="2.0899135266355751E-5"/>
    <n v="2.3066603784012794E-3"/>
    <n v="8.3424175986644034E-2"/>
    <n v="0.12931175935106026"/>
    <n v="0.18332743888886793"/>
    <n v="0.2"/>
  </r>
  <r>
    <n v="2013"/>
    <n v="1"/>
    <n v="26"/>
    <x v="234"/>
    <s v="https://boardgamegeek.com/boardgame/96848/mage-knight-board-game"/>
    <n v="2011"/>
    <n v="0.19611613513818404"/>
    <n v="87"/>
    <n v="2.0493288180839064E-5"/>
    <n v="2.2618665924422003E-3"/>
    <n v="8.1804134857941635E-2"/>
    <n v="0.12680061235924434"/>
    <n v="0.17976734389833199"/>
    <n v="0.19611613513818404"/>
  </r>
  <r>
    <n v="2013"/>
    <n v="1"/>
    <n v="27"/>
    <x v="276"/>
    <s v="https://boardgamegeek.com/boardgame/123260/suburbia"/>
    <n v="2012"/>
    <n v="0.19245008972987526"/>
    <n v="87"/>
    <n v="2.0110202286434825E-5"/>
    <n v="2.2195849839983712E-3"/>
    <n v="8.0274950771352729E-2"/>
    <n v="0.12443029845119791"/>
    <n v="0.17640691032055428"/>
    <n v="0.19245008972987526"/>
  </r>
  <r>
    <n v="2013"/>
    <n v="1"/>
    <n v="28"/>
    <x v="290"/>
    <s v="https://boardgamegeek.com/boardgame/129437/legendary-marvel-deck-building-game"/>
    <n v="2012"/>
    <n v="0.1889822365046136"/>
    <n v="87"/>
    <n v="1.9747826618241768E-5"/>
    <n v="2.1795891858342603E-3"/>
    <n v="7.882843678255233E-2"/>
    <n v="0.12218812744254874"/>
    <n v="0.17322814706940565"/>
    <n v="0.1889822365046136"/>
  </r>
  <r>
    <n v="2013"/>
    <n v="1"/>
    <n v="29"/>
    <x v="248"/>
    <s v="https://boardgamegeek.com/boardgame/104006/village"/>
    <n v="2011"/>
    <n v="0.18569533817705186"/>
    <n v="87"/>
    <n v="1.9404359954469412E-5"/>
    <n v="2.1416803951341597E-3"/>
    <n v="7.745740285990875E-2"/>
    <n v="0.12006295441482341"/>
    <n v="0.17021525380800567"/>
    <n v="0.18569533817705186"/>
  </r>
  <r>
    <n v="2013"/>
    <n v="1"/>
    <n v="30"/>
    <x v="22"/>
    <s v="https://boardgamegeek.com/boardgame/14996/ticket-ride-europe"/>
    <n v="2005"/>
    <n v="0.18257418583505536"/>
    <n v="87"/>
    <n v="1.9078213029557972E-5"/>
    <n v="2.1056832029229715E-3"/>
    <n v="7.6155505048609545E-2"/>
    <n v="0.11804494591209216"/>
    <n v="0.16735428948180461"/>
    <n v="0.18257418583505536"/>
  </r>
  <r>
    <n v="2013"/>
    <n v="1"/>
    <n v="31"/>
    <x v="119"/>
    <s v="https://boardgamegeek.com/boardgame/65244/forbidden-island"/>
    <n v="2010"/>
    <n v="0.17960530202677491"/>
    <n v="87"/>
    <n v="1.8767977508061239E-5"/>
    <n v="2.0714421696797834E-3"/>
    <n v="7.4917121622080113E-2"/>
    <n v="0.11612538796930405"/>
    <n v="0.16463290015715121"/>
    <n v="0.17960530202677491"/>
  </r>
  <r>
    <n v="2013"/>
    <n v="1"/>
    <n v="32"/>
    <x v="277"/>
    <s v="https://boardgamegeek.com/boardgame/120677/terra-mystica"/>
    <n v="2012"/>
    <n v="0.17677669529663687"/>
    <n v="87"/>
    <n v="1.8472400334718841E-5"/>
    <n v="2.0388189943273405E-3"/>
    <n v="7.3737250693819908E-2"/>
    <n v="0.11429652740537205"/>
    <n v="0.16204009401985109"/>
    <n v="0.17677669529663687"/>
  </r>
  <r>
    <n v="2013"/>
    <n v="1"/>
    <n v="33"/>
    <x v="271"/>
    <s v="https://boardgamegeek.com/boardgame/98778/hanabi"/>
    <n v="2010"/>
    <n v="0.17407765595569785"/>
    <n v="87"/>
    <n v="1.8190362393341342E-5"/>
    <n v="2.0076901587898887E-3"/>
    <n v="7.2611425028953042E-2"/>
    <n v="0.11255143977669931"/>
    <n v="0.15956605417067785"/>
    <n v="0.17407765595569785"/>
  </r>
  <r>
    <n v="2013"/>
    <n v="1"/>
    <n v="34"/>
    <x v="223"/>
    <s v="https://boardgamegeek.com/boardgame/100901/flash-point-fire-rescue"/>
    <n v="2011"/>
    <n v="0.17149858514250882"/>
    <n v="87"/>
    <n v="1.7920860644409602E-5"/>
    <n v="1.977944956500517E-3"/>
    <n v="7.1535640741945544E-2"/>
    <n v="0.11088391885497709"/>
    <n v="0.15720198193620297"/>
    <n v="0.17149858514250882"/>
  </r>
  <r>
    <n v="2013"/>
    <n v="1"/>
    <n v="35"/>
    <x v="256"/>
    <s v="https://boardgamegeek.com/boardgame/104162/descent-journeys-dark-second-edition"/>
    <n v="2012"/>
    <n v="0.1690308509457033"/>
    <n v="87"/>
    <n v="1.7662993090507352E-5"/>
    <n v="1.9494838330195311E-3"/>
    <n v="7.0506297282332736E-2"/>
    <n v="0.10928838360197861"/>
    <n v="0.15493996498540882"/>
    <n v="0.1690308509457033"/>
  </r>
  <r>
    <n v="2013"/>
    <n v="1"/>
    <n v="36"/>
    <x v="129"/>
    <s v="https://boardgamegeek.com/boardgame/63888/innovation"/>
    <n v="2010"/>
    <n v="0.16666666666666666"/>
    <n v="87"/>
    <n v="1.7415946055296458E-5"/>
    <n v="1.922216982001066E-3"/>
    <n v="6.9520146655536685E-2"/>
    <n v="0.10775979945921688"/>
    <n v="0.15277286574072324"/>
    <n v="0.16666666666666666"/>
  </r>
  <r>
    <n v="2013"/>
    <n v="1"/>
    <n v="37"/>
    <x v="21"/>
    <s v="https://boardgamegeek.com/boardgame/478/citadels"/>
    <n v="2000"/>
    <n v="0.16439898730535729"/>
    <n v="87"/>
    <n v="1.7178983366732821E-5"/>
    <n v="1.8960631513328129E-3"/>
    <n v="6.8574250244940918E-2"/>
    <n v="0.10629361141994186"/>
    <n v="0.15069422649307329"/>
    <n v="0.16439898730535729"/>
  </r>
  <r>
    <n v="2013"/>
    <n v="1"/>
    <n v="38"/>
    <x v="185"/>
    <s v="https://boardgamegeek.com/boardgame/77423/lord-rings-card-game"/>
    <n v="2011"/>
    <n v="0.16222142113076254"/>
    <n v="87"/>
    <n v="1.6951437116561338E-5"/>
    <n v="1.87094862325139E-3"/>
    <n v="6.7665941926081136E-2"/>
    <n v="0.10488568685424084"/>
    <n v="0.14869818834407589"/>
    <n v="0.16222142113076254"/>
  </r>
  <r>
    <n v="2013"/>
    <n v="1"/>
    <n v="39"/>
    <x v="26"/>
    <s v="https://boardgamegeek.com/boardgame/31481/galaxy-trucker"/>
    <n v="2007"/>
    <n v="0.16012815380508713"/>
    <n v="87"/>
    <n v="1.6732699731621673E-5"/>
    <n v="1.8468063392437027E-3"/>
    <n v="6.679279641725995E-2"/>
    <n v="0.10353226645086495"/>
    <n v="0.14677942165544677"/>
    <n v="0.16012815380508713"/>
  </r>
  <r>
    <n v="2013"/>
    <n v="1"/>
    <n v="40"/>
    <x v="133"/>
    <s v="https://boardgamegeek.com/boardgame/19857/glory-rome"/>
    <n v="2005"/>
    <n v="0.15811388300841897"/>
    <n v="87"/>
    <n v="1.652221714240848E-5"/>
    <n v="1.8235751460534766E-3"/>
    <n v="6.5952602010129938E-2"/>
    <n v="0.10222992194823184"/>
    <n v="0.14493306612353771"/>
    <n v="0.15811388300841897"/>
  </r>
  <r>
    <n v="2013"/>
    <n v="1"/>
    <n v="41"/>
    <x v="15"/>
    <s v="https://boardgamegeek.com/boardgame/37111/battlestar-galactica-board-game"/>
    <n v="2008"/>
    <n v="0.15617376188860607"/>
    <n v="87"/>
    <n v="1.6319482873828065E-5"/>
    <n v="1.8011991434716168E-3"/>
    <n v="6.5143336981456565E-2"/>
    <n v="0.10097551957144607"/>
    <n v="0.14315467894339018"/>
    <n v="0.15617376188860607"/>
  </r>
  <r>
    <n v="2013"/>
    <n v="1"/>
    <n v="42"/>
    <x v="19"/>
    <s v="https://boardgamegeek.com/boardgame/11/bohnanza"/>
    <n v="1997"/>
    <n v="0.15430334996209191"/>
    <n v="87"/>
    <n v="1.6124032914547942E-5"/>
    <n v="1.7796271180607198E-3"/>
    <n v="6.4363149112831392E-2"/>
    <n v="9.976618828680231E-2"/>
    <n v="0.14144018980261502"/>
    <n v="0.15430334996209191"/>
  </r>
  <r>
    <n v="2013"/>
    <n v="1"/>
    <n v="43"/>
    <x v="17"/>
    <s v="https://boardgamegeek.com/boardgame/15987/arkham-horror"/>
    <n v="2005"/>
    <n v="0.15249857033260467"/>
    <n v="87"/>
    <n v="1.5935441246534857E-5"/>
    <n v="1.7588120497452999E-3"/>
    <n v="6.3610337845694115E-2"/>
    <n v="9.8599292141152553E-2"/>
    <n v="0.13978586166645154"/>
    <n v="0.15249857033260467"/>
  </r>
  <r>
    <n v="2013"/>
    <n v="1"/>
    <n v="44"/>
    <x v="203"/>
    <s v="https://boardgamegeek.com/boardgame/91536/quarriors"/>
    <n v="2011"/>
    <n v="0.15075567228888181"/>
    <n v="87"/>
    <n v="1.5753315936678701E-5"/>
    <n v="1.738710680440057E-3"/>
    <n v="6.2883338680062545E-2"/>
    <n v="9.7472406079135945E-2"/>
    <n v="0.1381882564934509"/>
    <n v="0.15075567228888181"/>
  </r>
  <r>
    <n v="2013"/>
    <n v="1"/>
    <n v="45"/>
    <x v="28"/>
    <s v="https://boardgamegeek.com/boardgame/50/lost-cities"/>
    <n v="1999"/>
    <n v="0.14907119849998599"/>
    <n v="87"/>
    <n v="1.5577295708844879E-5"/>
    <n v="1.7192831357035496E-3"/>
    <n v="6.2180709491013876E-2"/>
    <n v="9.638329473302161E-2"/>
    <n v="0.1366442051654824"/>
    <n v="0.14907119849998599"/>
  </r>
  <r>
    <n v="2013"/>
    <n v="1"/>
    <n v="46"/>
    <x v="279"/>
    <s v="https://boardgamegeek.com/boardgame/128271/ginkgopolis"/>
    <n v="2012"/>
    <n v="0.14744195615489714"/>
    <n v="87"/>
    <n v="1.5407046928086447E-5"/>
    <n v="1.7004925918823993E-3"/>
    <n v="6.1501118490405952E-2"/>
    <n v="9.5329893762758175E-2"/>
    <n v="0.13515078103321024"/>
    <n v="0.14744195615489714"/>
  </r>
  <r>
    <n v="2013"/>
    <n v="1"/>
    <n v="47"/>
    <x v="16"/>
    <s v="https://boardgamegeek.com/boardgame/25613/through-ages-story-civilization"/>
    <n v="2006"/>
    <n v="0.14586499149789456"/>
    <n v="87"/>
    <n v="1.524226093970165E-5"/>
    <n v="1.6823049824201642E-3"/>
    <n v="6.0843333605053451E-2"/>
    <n v="9.4310293391600949E-2"/>
    <n v="0.1337052765742775"/>
    <n v="0.14586499149789456"/>
  </r>
  <r>
    <n v="2013"/>
    <n v="1"/>
    <n v="48"/>
    <x v="149"/>
    <s v="https://boardgamegeek.com/boardgame/48726/alien-frontiers"/>
    <n v="2010"/>
    <n v="0.14433756729740646"/>
    <n v="87"/>
    <n v="1.508265171482612E-5"/>
    <n v="1.6646887379987785E-3"/>
    <n v="6.0206213078514557E-2"/>
    <n v="9.3322723838398444E-2"/>
    <n v="0.13230518274041572"/>
    <n v="0.14433756729740646"/>
  </r>
  <r>
    <n v="2013"/>
    <n v="1"/>
    <n v="49"/>
    <x v="294"/>
    <s v="https://boardgamegeek.com/boardgame/103886/star-wars-card-game"/>
    <n v="2012"/>
    <n v="0.14285714285714285"/>
    <n v="87"/>
    <n v="1.4927953761682678E-5"/>
    <n v="1.6476145560009136E-3"/>
    <n v="5.9588697133317159E-2"/>
    <n v="9.2365542393614455E-2"/>
    <n v="0.13094817063490563"/>
    <n v="0.14285714285714285"/>
  </r>
  <r>
    <n v="2013"/>
    <n v="1"/>
    <n v="50"/>
    <x v="33"/>
    <s v="https://boardgamegeek.com/boardgame/6249/alhambra"/>
    <n v="2003"/>
    <n v="0.1414213562373095"/>
    <n v="87"/>
    <n v="1.4777920267775074E-5"/>
    <n v="1.6310551954618723E-3"/>
    <n v="5.8989800555055927E-2"/>
    <n v="9.1437221924297651E-2"/>
    <n v="0.12963207521588088"/>
    <n v="0.1414213562373095"/>
  </r>
  <r>
    <n v="2013"/>
    <n v="1"/>
    <n v="51"/>
    <x v="269"/>
    <s v="https://boardgamegeek.com/boardgame/102652/sentinels-multiverse"/>
    <n v="2011"/>
    <n v="0.14002800840280097"/>
    <n v="87"/>
    <n v="1.4632321443442686E-5"/>
    <n v="1.6149852942459121E-3"/>
    <n v="5.8408606080272679E-2"/>
    <n v="9.0536340624956205E-2"/>
    <n v="0.12835488076597187"/>
    <n v="0.14002800840280097"/>
  </r>
  <r>
    <n v="2013"/>
    <n v="1"/>
    <n v="52"/>
    <x v="207"/>
    <s v="https://boardgamegeek.com/boardgame/100423/elder-sign"/>
    <n v="2011"/>
    <n v="0.13867504905630729"/>
    <n v="87"/>
    <n v="1.4490943041481427E-5"/>
    <n v="1.5993812056551888E-3"/>
    <n v="5.7844258487149358E-2"/>
    <n v="8.9661572857828414E-2"/>
    <n v="0.12711470790640467"/>
    <n v="0.13867504905630729"/>
  </r>
  <r>
    <n v="2013"/>
    <n v="1"/>
    <n v="53"/>
    <x v="220"/>
    <s v="https://boardgamegeek.com/boardgame/102680/trajan"/>
    <n v="2011"/>
    <n v="0.13736056394868904"/>
    <n v="87"/>
    <n v="1.4353585031132808E-5"/>
    <n v="1.5842208520764809E-3"/>
    <n v="5.7295959302400522E-2"/>
    <n v="8.8811680948293989E-2"/>
    <n v="0.12590980196521862"/>
    <n v="0.13736056394868904"/>
  </r>
  <r>
    <n v="2013"/>
    <n v="1"/>
    <n v="54"/>
    <x v="82"/>
    <s v="https://boardgamegeek.com/boardgame/16992/tsuro"/>
    <n v="2004"/>
    <n v="0.13608276348795434"/>
    <n v="87"/>
    <n v="1.4220060407771277E-5"/>
    <n v="1.5694835936050828E-3"/>
    <n v="5.6762962049839792E-2"/>
    <n v="8.7985507819908007E-2"/>
    <n v="0.12473852253583108"/>
    <n v="0.13608276348795434"/>
  </r>
  <r>
    <n v="2013"/>
    <n v="1"/>
    <n v="55"/>
    <x v="27"/>
    <s v="https://boardgamegeek.com/boardgame/12333/twilight-struggle"/>
    <n v="2005"/>
    <n v="0.13483997249264842"/>
    <n v="87"/>
    <n v="1.4090194122177741E-5"/>
    <n v="1.5551501098675525E-3"/>
    <n v="5.6244567976304706E-2"/>
    <n v="8.7181970369364689E-2"/>
    <n v="0.12359933408461317"/>
    <n v="0.13483997249264842"/>
  </r>
  <r>
    <n v="2013"/>
    <n v="1"/>
    <n v="56"/>
    <x v="261"/>
    <s v="https://boardgamegeek.com/boardgame/113924/zombicide"/>
    <n v="2012"/>
    <n v="0.1336306209562122"/>
    <n v="87"/>
    <n v="1.3963822115454962E-5"/>
    <n v="1.5412022935042719E-3"/>
    <n v="5.5740122199277833E-2"/>
    <n v="8.6400053495112303E-2"/>
    <n v="0.12249079748515732"/>
    <n v="0.1336306209562122"/>
  </r>
  <r>
    <n v="2013"/>
    <n v="1"/>
    <n v="57"/>
    <x v="259"/>
    <s v="https://boardgamegeek.com/boardgame/122522/smash"/>
    <n v="2012"/>
    <n v="0.13245323570650439"/>
    <n v="87"/>
    <n v="1.3840790447483683E-5"/>
    <n v="1.5276231539761962E-3"/>
    <n v="5.5249010227899319E-2"/>
    <n v="8.5638804704743776E-2"/>
    <n v="0.12141156237308499"/>
    <n v="0.13245323570650439"/>
  </r>
  <r>
    <n v="2013"/>
    <n v="1"/>
    <n v="58"/>
    <x v="51"/>
    <s v="https://boardgamegeek.com/boardgame/172/sale"/>
    <n v="1997"/>
    <n v="0.13130643285972254"/>
    <n v="87"/>
    <n v="1.3720954508390005E-5"/>
    <n v="1.5143967305336489E-3"/>
    <n v="5.4770654815339756E-2"/>
    <n v="8.4897329236012953E-2"/>
    <n v="0.12036036022903011"/>
    <n v="0.13130643285972254"/>
  </r>
  <r>
    <n v="2013"/>
    <n v="1"/>
    <n v="59"/>
    <x v="75"/>
    <s v="https://boardgamegeek.com/boardgame/8203/hey-s-my-fish"/>
    <n v="2003"/>
    <n v="0.13018891098082389"/>
    <n v="87"/>
    <n v="1.360417830383893E-5"/>
    <n v="1.5015080133333886E-3"/>
    <n v="5.4304513105868923E-2"/>
    <n v="8.4174785634644519E-2"/>
    <n v="0.11933599810922628"/>
    <n v="0.13018891098082389"/>
  </r>
  <r>
    <n v="2013"/>
    <n v="1"/>
    <n v="60"/>
    <x v="283"/>
    <s v="https://boardgamegeek.com/boardgame/126792/myrmes"/>
    <n v="2012"/>
    <n v="0.12909944487358055"/>
    <n v="87"/>
    <n v="1.3490333806121987E-5"/>
    <n v="1.4889428718174421E-3"/>
    <n v="5.385007404455816E-2"/>
    <n v="8.3470381739239582E-2"/>
    <n v="0.11833735295324055"/>
    <n v="0.12909944487358055"/>
  </r>
  <r>
    <n v="2013"/>
    <n v="1"/>
    <n v="61"/>
    <x v="58"/>
    <s v="https://boardgamegeek.com/boardgame/463/magic-gathering"/>
    <n v="1993"/>
    <n v="0.12803687993289598"/>
    <n v="87"/>
    <n v="1.3379300363998717E-5"/>
    <n v="1.4766879895766649E-3"/>
    <n v="5.340685602151362E-2"/>
    <n v="8.2783371029716196E-2"/>
    <n v="0.11736336640709652"/>
    <n v="0.12803687993289598"/>
  </r>
  <r>
    <n v="2013"/>
    <n v="1"/>
    <n v="62"/>
    <x v="36"/>
    <s v="https://boardgamegeek.com/boardgame/215/tichu"/>
    <n v="1991"/>
    <n v="0.1270001270001905"/>
    <n v="87"/>
    <n v="1.3270964165106703E-5"/>
    <n v="1.4647308050163498E-3"/>
    <n v="5.2974404725950171E-2"/>
    <n v="8.2113049301013624E-2"/>
    <n v="0.11641304010752944"/>
    <n v="0.1270001270001905"/>
  </r>
  <r>
    <n v="2013"/>
    <n v="1"/>
    <n v="63"/>
    <x v="43"/>
    <s v="https://boardgamegeek.com/boardgame/12942/no-thanks"/>
    <n v="2004"/>
    <n v="0.12598815766974239"/>
    <n v="87"/>
    <n v="1.3165217745494511E-5"/>
    <n v="1.4530594572228401E-3"/>
    <n v="5.2552291188368218E-2"/>
    <n v="8.1458751628365814E-2"/>
    <n v="0.11548543137960376"/>
    <n v="0.12598815766974239"/>
  </r>
  <r>
    <n v="2013"/>
    <n v="1"/>
    <n v="64"/>
    <x v="286"/>
    <s v="https://boardgamegeek.com/boardgame/128882/resistance-avalon"/>
    <n v="2012"/>
    <n v="0.125"/>
    <n v="87"/>
    <n v="1.3061959541472345E-5"/>
    <n v="1.4416627365007996E-3"/>
    <n v="5.2140109991652514E-2"/>
    <n v="8.0819849594412657E-2"/>
    <n v="0.11457964930554244"/>
    <n v="0.125"/>
  </r>
  <r>
    <n v="2013"/>
    <n v="1"/>
    <n v="65"/>
    <x v="67"/>
    <s v="https://boardgamegeek.com/boardgame/39463/cosmic-encounter"/>
    <n v="2008"/>
    <n v="0.12403473458920847"/>
    <n v="87"/>
    <n v="1.296109347953201E-5"/>
    <n v="1.4305300391122292E-3"/>
    <n v="5.1737477634134048E-2"/>
    <n v="8.0195748751861778E-2"/>
    <n v="0.11369485112750033"/>
    <n v="0.12403473458920847"/>
  </r>
  <r>
    <n v="2013"/>
    <n v="1"/>
    <n v="66"/>
    <x v="280"/>
    <s v="https://boardgamegeek.com/boardgame/122515/keyflower"/>
    <n v="2012"/>
    <n v="0.12309149097933272"/>
    <n v="87"/>
    <n v="1.2862528600572417E-5"/>
    <n v="1.4196513258018263E-3"/>
    <n v="5.1344031029591293E-2"/>
    <n v="7.9585886298413386E-2"/>
    <n v="0.11283023895126627"/>
    <n v="0.12309149097933272"/>
  </r>
  <r>
    <n v="2013"/>
    <n v="1"/>
    <n v="67"/>
    <x v="114"/>
    <s v="https://boardgamegeek.com/boardgame/41/cant-stop"/>
    <n v="1980"/>
    <n v="0.12216944435630522"/>
    <n v="87"/>
    <n v="1.2766178715089725E-5"/>
    <n v="1.4090170837399454E-3"/>
    <n v="5.0959426130854607E-2"/>
    <n v="7.8989728943276438E-2"/>
    <n v="0.11198505672158747"/>
    <n v="0.12216944435630522"/>
  </r>
  <r>
    <n v="2013"/>
    <n v="1"/>
    <n v="68"/>
    <x v="35"/>
    <s v="https://boardgamegeek.com/boardgame/27162/kingsburg"/>
    <n v="2007"/>
    <n v="0.12126781251816648"/>
    <n v="87"/>
    <n v="1.2671962086361153E-5"/>
    <n v="1.3986182915552464E-3"/>
    <n v="5.0583336665154369E-2"/>
    <n v="7.8406770946893176E-2"/>
    <n v="0.11115858744305429"/>
    <n v="0.12126781251816648"/>
  </r>
  <r>
    <n v="2013"/>
    <n v="1"/>
    <n v="69"/>
    <x v="254"/>
    <s v="https://boardgamegeek.com/boardgame/119890/agricola-all-creatures-big-and-small"/>
    <n v="2012"/>
    <n v="0.1203858530857692"/>
    <n v="87"/>
    <n v="1.2579801138975607E-5"/>
    <n v="1.388446387164906E-3"/>
    <n v="5.021545297064741E-2"/>
    <n v="7.7836532317495405E-2"/>
    <n v="0.11035015062332791"/>
    <n v="0.1203858530857692"/>
  </r>
  <r>
    <n v="2013"/>
    <n v="1"/>
    <n v="70"/>
    <x v="30"/>
    <s v="https://boardgamegeek.com/boardgame/8217/san-juan"/>
    <n v="2004"/>
    <n v="0.11952286093343936"/>
    <n v="87"/>
    <n v="1.2489622190348883E-5"/>
    <n v="1.3784932381416537E-3"/>
    <n v="4.9855480924692122E-2"/>
    <n v="7.7278557149875762E-2"/>
    <n v="0.10955909991798882"/>
    <n v="0.11952286093343936"/>
  </r>
  <r>
    <n v="2013"/>
    <n v="1"/>
    <n v="71"/>
    <x v="20"/>
    <s v="https://boardgamegeek.com/boardgame/35677/le-havre"/>
    <n v="2008"/>
    <n v="0.11867816581938533"/>
    <n v="87"/>
    <n v="1.2401355203111658E-5"/>
    <n v="1.3687511143845657E-3"/>
    <n v="4.9503140955442615E-2"/>
    <n v="7.6732412093307903E-2"/>
    <n v="0.10878482095848148"/>
    <n v="0.11867816581938533"/>
  </r>
  <r>
    <n v="2013"/>
    <n v="1"/>
    <n v="72"/>
    <x v="295"/>
    <s v="https://boardgamegeek.com/boardgame/123096/space-cadets"/>
    <n v="2012"/>
    <n v="0.11785113019775793"/>
    <n v="87"/>
    <n v="1.231493355647923E-5"/>
    <n v="1.3592126628848937E-3"/>
    <n v="4.9158167129213275E-2"/>
    <n v="7.6197684936914714E-2"/>
    <n v="0.10802672934656742"/>
    <n v="0.11785113019775793"/>
  </r>
  <r>
    <n v="2013"/>
    <n v="1"/>
    <n v="73"/>
    <x v="48"/>
    <s v="https://boardgamegeek.com/boardgame/9217/saint-petersburg"/>
    <n v="2004"/>
    <n v="0.11704114719613057"/>
    <n v="87"/>
    <n v="1.2230293834906935E-5"/>
    <n v="1.3498708843997318E-3"/>
    <n v="4.8820306306843524E-2"/>
    <n v="7.567398330199028E-2"/>
    <n v="0.1072842688004081"/>
    <n v="0.11704114719613057"/>
  </r>
  <r>
    <n v="2013"/>
    <n v="1"/>
    <n v="74"/>
    <x v="37"/>
    <s v="https://boardgamegeek.com/boardgame/15512/diamant"/>
    <n v="2005"/>
    <n v="0.11624763874381928"/>
    <n v="87"/>
    <n v="1.2147375632507684E-5"/>
    <n v="1.340719111865367E-3"/>
    <n v="4.848931736298099E-2"/>
    <n v="7.5160933431848737E-2"/>
    <n v="0.10655690943891362"/>
    <n v="0.11624763874381928"/>
  </r>
  <r>
    <n v="2013"/>
    <n v="1"/>
    <n v="75"/>
    <x v="126"/>
    <s v="https://boardgamegeek.com/boardgame/62871/zombie-dice"/>
    <n v="2010"/>
    <n v="0.11547005383792514"/>
    <n v="87"/>
    <n v="1.2066121371860893E-5"/>
    <n v="1.3317509903990224E-3"/>
    <n v="4.8164970462811631E-2"/>
    <n v="7.4658179070718728E-2"/>
    <n v="0.10584414619233254"/>
    <n v="0.11547005383792514"/>
  </r>
  <r>
    <n v="2013"/>
    <n v="1"/>
    <n v="76"/>
    <x v="253"/>
    <s v="https://boardgamegeek.com/boardgame/50381/cards-against-humanity"/>
    <n v="2009"/>
    <n v="0.11470786693528087"/>
    <n v="87"/>
    <n v="1.1986476135977857E-5"/>
    <n v="1.3229604587526929E-3"/>
    <n v="4.7847046391307081E-2"/>
    <n v="7.4165380424042401E-2"/>
    <n v="0.10514549732825049"/>
    <n v="0.11470786693528087"/>
  </r>
  <r>
    <n v="2013"/>
    <n v="1"/>
    <n v="77"/>
    <x v="41"/>
    <s v="https://boardgamegeek.com/boardgame/10630/memoir-44"/>
    <n v="2004"/>
    <n v="0.11396057645963795"/>
    <n v="87"/>
    <n v="1.1908387512309252E-5"/>
    <n v="1.314341732096082E-3"/>
    <n v="4.7535335930541191E-2"/>
    <n v="7.3682213193284024E-2"/>
    <n v="0.10446050308322218"/>
    <n v="0.11396057645963795"/>
  </r>
  <r>
    <n v="2013"/>
    <n v="1"/>
    <n v="78"/>
    <x v="266"/>
    <s v="https://boardgamegeek.com/boardgame/125618/libertalia"/>
    <n v="2012"/>
    <n v="0.11322770341445956"/>
    <n v="87"/>
    <n v="1.1831805447788007E-5"/>
    <n v="1.3058892860175256E-3"/>
    <n v="4.7229639281057043E-2"/>
    <n v="7.3208367679019087E-2"/>
    <n v="0.10378872439120598"/>
    <n v="0.11322770341445956"/>
  </r>
  <r>
    <n v="2013"/>
    <n v="1"/>
    <n v="79"/>
    <x v="49"/>
    <s v="https://boardgamegeek.com/boardgame/2655/hive"/>
    <n v="2000"/>
    <n v="0.1125087900926024"/>
    <n v="87"/>
    <n v="1.1756682113996616E-5"/>
    <n v="1.2975978416423619E-3"/>
    <n v="4.6929765523648269E-2"/>
    <n v="7.2743547946667764E-2"/>
    <n v="0.10312974170081017"/>
    <n v="0.1125087900926024"/>
  </r>
  <r>
    <n v="2013"/>
    <n v="1"/>
    <n v="80"/>
    <x v="173"/>
    <s v="https://boardgamegeek.com/boardgame/2653/survive-escape-atlantis"/>
    <n v="1982"/>
    <n v="0.11180339887498948"/>
    <n v="87"/>
    <n v="1.1682971781633658E-5"/>
    <n v="1.289462351777662E-3"/>
    <n v="4.6635532118260402E-2"/>
    <n v="7.2287471049766197E-2"/>
    <n v="0.10248315387411179"/>
    <n v="0.11180339887498948"/>
  </r>
  <r>
    <n v="2013"/>
    <n v="1"/>
    <n v="81"/>
    <x v="24"/>
    <s v="https://boardgamegeek.com/boardgame/37380/roll-through-ages-bronze-age"/>
    <n v="2008"/>
    <n v="0.1111111111111111"/>
    <n v="87"/>
    <n v="1.1610630703530972E-5"/>
    <n v="1.2814779880007106E-3"/>
    <n v="4.6346764437024457E-2"/>
    <n v="7.1839866306144584E-2"/>
    <n v="0.10184857716048216"/>
    <n v="0.1111111111111111"/>
  </r>
  <r>
    <n v="2013"/>
    <n v="1"/>
    <n v="82"/>
    <x v="77"/>
    <s v="https://boardgamegeek.com/boardgame/9220/saboteur"/>
    <n v="2004"/>
    <n v="0.11043152607484653"/>
    <n v="87"/>
    <n v="1.1539617005541549E-5"/>
    <n v="1.2736401286161812E-3"/>
    <n v="4.6063295328708329E-2"/>
    <n v="7.1400474622804452E-2"/>
    <n v="0.10122564423945425"/>
    <n v="0.11043152607484653"/>
  </r>
  <r>
    <n v="2013"/>
    <n v="1"/>
    <n v="83"/>
    <x v="155"/>
    <s v="https://boardgamegeek.com/boardgame/73439/troyes"/>
    <n v="2010"/>
    <n v="0.10976425998969035"/>
    <n v="87"/>
    <n v="1.1469890584679895E-5"/>
    <n v="1.2659443474137776E-3"/>
    <n v="4.5784964712118383E-2"/>
    <n v="7.0969047865670251E-2"/>
    <n v="0.10061400332720884"/>
    <n v="0.10976425998969035"/>
  </r>
  <r>
    <n v="2013"/>
    <n v="1"/>
    <n v="84"/>
    <x v="289"/>
    <s v="https://boardgamegeek.com/boardgame/131357/coup"/>
    <n v="2012"/>
    <n v="0.10910894511799619"/>
    <n v="87"/>
    <n v="1.1401413013951942E-5"/>
    <n v="1.2583864031642075E-3"/>
    <n v="4.5511619196203994E-2"/>
    <n v="7.054534827073182E-2"/>
    <n v="0.10001331734174145"/>
    <n v="0.10910894511799619"/>
  </r>
  <r>
    <n v="2013"/>
    <n v="1"/>
    <n v="85"/>
    <x v="45"/>
    <s v="https://boardgamegeek.com/boardgame/18602/caylus"/>
    <n v="2005"/>
    <n v="0.10846522890932808"/>
    <n v="87"/>
    <n v="1.133414745336144E-5"/>
    <n v="1.2509622297968606E-3"/>
    <n v="4.5243111724817077E-2"/>
    <n v="7.0129147893403479E-2"/>
    <n v="9.942326312220956E-2"/>
    <n v="0.10846522890932808"/>
  </r>
  <r>
    <n v="2013"/>
    <n v="1"/>
    <n v="86"/>
    <x v="14"/>
    <s v="https://boardgamegeek.com/boardgame/40834/dominion-intrigue"/>
    <n v="2009"/>
    <n v="0.10783277320343841"/>
    <n v="87"/>
    <n v="1.1268058566624606E-5"/>
    <n v="1.243667927207513E-3"/>
    <n v="4.4979301244257586E-2"/>
    <n v="6.9720228093202427E-2"/>
    <n v="9.8843530698352541E-2"/>
    <n v="0.10783277320343841"/>
  </r>
  <r>
    <n v="2013"/>
    <n v="1"/>
    <n v="87"/>
    <x v="252"/>
    <s v="https://boardgamegeek.com/boardgame/1927/munchkin"/>
    <n v="2001"/>
    <n v="0.10721125348377948"/>
    <n v="87"/>
    <n v="1.1203112443165308E-5"/>
    <n v="1.2364997526488513E-3"/>
    <n v="4.4720052391897608E-2"/>
    <n v="6.9318379051100068E-2"/>
    <n v="9.8273822606232547E-2"/>
    <n v="0.10721125348377948"/>
  </r>
  <r>
    <n v="2013"/>
    <n v="1"/>
    <n v="88"/>
    <x v="50"/>
    <s v="https://boardgamegeek.com/boardgame/43443/castle-panic"/>
    <n v="2009"/>
    <n v="0.10660035817780521"/>
    <n v="87"/>
    <n v="1.1139276524999618E-5"/>
    <n v="1.2294541126606404E-3"/>
    <n v="4.4465235204322544E-2"/>
    <n v="6.8923399317125877E-2"/>
    <n v="9.7713853246865073E-2"/>
    <n v="0.10660035817780521"/>
  </r>
  <r>
    <n v="2013"/>
    <n v="1"/>
    <n v="89"/>
    <x v="238"/>
    <s v="https://boardgamegeek.com/boardgame/103343/game-thrones-board-game-second-edition"/>
    <n v="2011"/>
    <n v="0.105999788000636"/>
    <n v="87"/>
    <n v="1.1076519538151626E-5"/>
    <n v="1.2225275555000123E-3"/>
    <n v="4.4214724843560073E-2"/>
    <n v="6.853509538600823E-2"/>
    <n v="9.7163348284597759E-2"/>
    <n v="0.105999788000636"/>
  </r>
  <r>
    <n v="2013"/>
    <n v="1"/>
    <n v="90"/>
    <x v="44"/>
    <s v="https://boardgamegeek.com/boardgame/5782/coloretto"/>
    <n v="2003"/>
    <n v="0.10540925533894598"/>
    <n v="87"/>
    <n v="1.1014811428272321E-5"/>
    <n v="1.2157167640356511E-3"/>
    <n v="4.3968401340086623E-2"/>
    <n v="6.8153281298821228E-2"/>
    <n v="9.6622044082358458E-2"/>
    <n v="0.10540925533894598"/>
  </r>
  <r>
    <n v="2013"/>
    <n v="1"/>
    <n v="91"/>
    <x v="267"/>
    <s v="https://boardgamegeek.com/boardgameexpansion/111661/7-wonders-cities"/>
    <n v="2012"/>
    <n v="0.10482848367219183"/>
    <n v="87"/>
    <n v="1.0954123300160511E-5"/>
    <n v="1.2090185490726518E-3"/>
    <n v="4.3726149351409851E-2"/>
    <n v="6.7777778268775096E-2"/>
    <n v="9.6089687171132171E-2"/>
    <n v="0.10482848367219183"/>
  </r>
  <r>
    <n v="2013"/>
    <n v="1"/>
    <n v="92"/>
    <x v="79"/>
    <s v="https://boardgamegeek.com/boardgame/760/battle-line"/>
    <n v="2000"/>
    <n v="0.10425720702853739"/>
    <n v="87"/>
    <n v="1.0894427360909293E-5"/>
    <n v="1.2024298430775328E-3"/>
    <n v="4.3487857935123414E-2"/>
    <n v="6.7408414329439476E-2"/>
    <n v="9.5566033751241189E-2"/>
    <n v="0.10425720702853739"/>
  </r>
  <r>
    <n v="2013"/>
    <n v="1"/>
    <n v="93"/>
    <x v="198"/>
    <s v="https://boardgamegeek.com/boardgameexpansion/92539/7-wonders-leaders"/>
    <n v="2011"/>
    <n v="0.10369516947304253"/>
    <n v="87"/>
    <n v="1.0835696866423997E-5"/>
    <n v="1.1959476942753652E-3"/>
    <n v="4.325342033541988E-2"/>
    <n v="6.7045024003827419E-2"/>
    <n v="9.5050849223200021E-2"/>
    <n v="0.10369516947304253"/>
  </r>
  <r>
    <n v="2013"/>
    <n v="1"/>
    <n v="94"/>
    <x v="292"/>
    <s v="https://boardgamegeek.com/boardgame/105551/archipelago"/>
    <n v="2012"/>
    <n v="0.10314212462587934"/>
    <n v="87"/>
    <n v="1.0777906071077874E-5"/>
    <n v="1.1895692610932138E-3"/>
    <n v="4.302273378212864E-2"/>
    <n v="6.6687447992893875E-2"/>
    <n v="9.454390774609446E-2"/>
    <n v="0.10314212462587934"/>
  </r>
  <r>
    <n v="2013"/>
    <n v="1"/>
    <n v="95"/>
    <x v="296"/>
    <s v="https://boardgamegeek.com/boardgame/125678/dc-comics-deck-building-game"/>
    <n v="2012"/>
    <n v="0.10259783520851541"/>
    <n v="87"/>
    <n v="1.07210301802902E-5"/>
    <n v="1.1832918069261313E-3"/>
    <n v="4.2795699301419458E-2"/>
    <n v="6.633553288211641E-2"/>
    <n v="9.4044991821596244E-2"/>
    <n v="0.10259783520851541"/>
  </r>
  <r>
    <n v="2013"/>
    <n v="1"/>
    <n v="96"/>
    <x v="40"/>
    <s v="https://boardgamegeek.com/boardgame/21790/thurn-and-taxis"/>
    <n v="2006"/>
    <n v="0.10206207261596577"/>
    <n v="87"/>
    <n v="1.0665045305828459E-5"/>
    <n v="1.1771126952038122E-3"/>
    <n v="4.2572221537379849E-2"/>
    <n v="6.5989130864931009E-2"/>
    <n v="9.3553891901873312E-2"/>
    <n v="0.10206207261596577"/>
  </r>
  <r>
    <n v="2013"/>
    <n v="1"/>
    <n v="97"/>
    <x v="148"/>
    <s v="https://boardgamegeek.com/boardgame/62219/dominant-species"/>
    <n v="2010"/>
    <n v="0.10153461651336192"/>
    <n v="87"/>
    <n v="1.0609928423651545E-5"/>
    <n v="1.171029384737701E-3"/>
    <n v="4.2352208583735583E-2"/>
    <n v="6.5648099481890224E-2"/>
    <n v="9.3070406019789984E-2"/>
    <n v="0.10153461651336192"/>
  </r>
  <r>
    <n v="2013"/>
    <n v="1"/>
    <n v="98"/>
    <x v="297"/>
    <s v="https://boardgamegeek.com/boardgame/40765/clash-cultures"/>
    <n v="2012"/>
    <n v="0.10101525445522107"/>
    <n v="87"/>
    <n v="1.0555657334125053E-5"/>
    <n v="1.1650394253299088E-3"/>
    <n v="4.2135571825039943E-2"/>
    <n v="6.5312301374498324E-2"/>
    <n v="9.2594339439914908E-2"/>
    <n v="0.10101525445522107"/>
  </r>
  <r>
    <n v="2013"/>
    <n v="1"/>
    <n v="99"/>
    <x v="32"/>
    <s v="https://boardgamegeek.com/boardgame/12/ra"/>
    <n v="1999"/>
    <n v="0.10050378152592121"/>
    <n v="87"/>
    <n v="1.0502210624452468E-5"/>
    <n v="1.1591404536267047E-3"/>
    <n v="4.1922225786708366E-2"/>
    <n v="6.4981604052757297E-2"/>
    <n v="9.2125504328967267E-2"/>
    <n v="0.10050378152592121"/>
  </r>
  <r>
    <n v="2013"/>
    <n v="1"/>
    <n v="100"/>
    <x v="128"/>
    <s v="https://boardgamegeek.com/boardgame/54043/jaipur"/>
    <n v="2009"/>
    <n v="0.1"/>
    <n v="87"/>
    <n v="1.0449567633177876E-5"/>
    <n v="1.1533301892006397E-3"/>
    <n v="4.1712087993322017E-2"/>
    <n v="6.4655879675530131E-2"/>
    <n v="9.1663719444433966E-2"/>
    <n v="0.1"/>
  </r>
  <r>
    <n v="2013"/>
    <n v="2"/>
    <n v="1"/>
    <x v="147"/>
    <s v="https://boardgamegeek.com/boardgame/68448/7-wonders"/>
    <n v="2010"/>
    <n v="1"/>
    <n v="86"/>
    <n v="1.1610630703530974E-4"/>
    <n v="1.2140317781059364E-2"/>
    <n v="0.42133422215476773"/>
    <n v="0.64980783593497615"/>
    <n v="0.91755474919353319"/>
    <n v="1"/>
  </r>
  <r>
    <n v="2013"/>
    <n v="2"/>
    <n v="2"/>
    <x v="190"/>
    <s v="https://boardgamegeek.com/boardgame/70323/king-tokyo"/>
    <n v="2011"/>
    <n v="0.70710678118654746"/>
    <n v="86"/>
    <n v="8.2099557043194857E-5"/>
    <n v="8.5845010287466956E-3"/>
    <n v="0.29792828563159551"/>
    <n v="0.45948352725777714"/>
    <n v="0.64880918526466913"/>
    <n v="0.70710678118654746"/>
  </r>
  <r>
    <n v="2013"/>
    <n v="2"/>
    <n v="3"/>
    <x v="0"/>
    <s v="https://boardgamegeek.com/boardgame/36218/dominion"/>
    <n v="2008"/>
    <n v="0.57735026918962584"/>
    <n v="86"/>
    <n v="6.703400762144942E-5"/>
    <n v="7.0092157389422252E-3"/>
    <n v="0.24325742657985677"/>
    <n v="0.37516672899858672"/>
    <n v="0.52975048144310599"/>
    <n v="0.57735026918962584"/>
  </r>
  <r>
    <n v="2013"/>
    <n v="2"/>
    <n v="4"/>
    <x v="274"/>
    <s v="https://boardgamegeek.com/boardgame/126163/tzolk-mayan-calendar"/>
    <n v="2012"/>
    <n v="0.5"/>
    <n v="86"/>
    <n v="5.8053153517654868E-5"/>
    <n v="6.0701588905296821E-3"/>
    <n v="0.21066711107738387"/>
    <n v="0.32490391796748808"/>
    <n v="0.4587773745967666"/>
    <n v="0.5"/>
  </r>
  <r>
    <n v="2013"/>
    <n v="2"/>
    <n v="5"/>
    <x v="263"/>
    <s v="https://boardgamegeek.com/boardgame/124742/android-netrunner"/>
    <n v="2012"/>
    <n v="0.44721359549995793"/>
    <n v="86"/>
    <n v="5.1924319029482925E-5"/>
    <n v="5.4293151653796289E-3"/>
    <n v="0.1884263923970117"/>
    <n v="0.29060289869252742"/>
    <n v="0.4103429584549021"/>
    <n v="0.44721359549995793"/>
  </r>
  <r>
    <n v="2013"/>
    <n v="2"/>
    <n v="6"/>
    <x v="5"/>
    <s v="https://boardgamegeek.com/boardgame/822/carcassonne"/>
    <n v="2000"/>
    <n v="0.40824829046386307"/>
    <n v="86"/>
    <n v="4.74002013592376E-5"/>
    <n v="4.9562639798055247E-3"/>
    <n v="0.17200897590860542"/>
    <n v="0.26528293815047643"/>
    <n v="0.37459015776525856"/>
    <n v="0.40824829046386307"/>
  </r>
  <r>
    <n v="2013"/>
    <n v="2"/>
    <n v="7"/>
    <x v="1"/>
    <s v="https://boardgamegeek.com/boardgame/31260/agricola"/>
    <n v="2007"/>
    <n v="0.3779644730092272"/>
    <n v="86"/>
    <n v="4.3884059151648371E-5"/>
    <n v="4.5886088122826527E-3"/>
    <n v="0.15924936723747946"/>
    <n v="0.24560427626642964"/>
    <n v="0.34680309723604741"/>
    <n v="0.3779644730092272"/>
  </r>
  <r>
    <n v="2013"/>
    <n v="2"/>
    <n v="8"/>
    <x v="244"/>
    <s v="https://boardgamegeek.com/boardgame/110327/lords-waterdeep"/>
    <n v="2012"/>
    <n v="0.35355339059327373"/>
    <n v="86"/>
    <n v="4.1049778521597428E-5"/>
    <n v="4.2922505143733478E-3"/>
    <n v="0.14896414281579776"/>
    <n v="0.22974176362888857"/>
    <n v="0.32440459263233457"/>
    <n v="0.35355339059327373"/>
  </r>
  <r>
    <n v="2013"/>
    <n v="2"/>
    <n v="9"/>
    <x v="4"/>
    <s v="https://boardgamegeek.com/boardgame/28143/race-galaxy"/>
    <n v="2007"/>
    <n v="0.33333333333333331"/>
    <n v="86"/>
    <n v="3.8702102345103241E-5"/>
    <n v="4.0467725936864547E-3"/>
    <n v="0.14044474071825591"/>
    <n v="0.21660261197832537"/>
    <n v="0.30585158306451105"/>
    <n v="0.33333333333333331"/>
  </r>
  <r>
    <n v="2013"/>
    <n v="2"/>
    <n v="10"/>
    <x v="2"/>
    <s v="https://boardgamegeek.com/boardgame/30549/pandemic"/>
    <n v="2008"/>
    <n v="0.31622776601683794"/>
    <n v="86"/>
    <n v="3.6716038094241071E-5"/>
    <n v="3.8391055706388979E-3"/>
    <n v="0.13323757981844431"/>
    <n v="0.20548728029795346"/>
    <n v="0.29015628853561104"/>
    <n v="0.31622776601683794"/>
  </r>
  <r>
    <n v="2013"/>
    <n v="2"/>
    <n v="11"/>
    <x v="184"/>
    <s v="https://boardgamegeek.com/boardgame/84876/castles-burgundy"/>
    <n v="2011"/>
    <n v="0.30151134457776363"/>
    <n v="86"/>
    <n v="3.5007368748174897E-5"/>
    <n v="3.6604435377685408E-3"/>
    <n v="0.12703704783851019"/>
    <n v="0.19592443432992149"/>
    <n v="0.27665316615305485"/>
    <n v="0.30151134457776363"/>
  </r>
  <r>
    <n v="2013"/>
    <n v="2"/>
    <n v="12"/>
    <x v="8"/>
    <s v="https://boardgamegeek.com/boardgame/34635/stone-age"/>
    <n v="2008"/>
    <n v="0.28867513459481292"/>
    <n v="86"/>
    <n v="3.351700381072471E-5"/>
    <n v="3.5046078694711126E-3"/>
    <n v="0.12162871328992839"/>
    <n v="0.18758336449929336"/>
    <n v="0.264875240721553"/>
    <n v="0.28867513459481292"/>
  </r>
  <r>
    <n v="2013"/>
    <n v="2"/>
    <n v="13"/>
    <x v="272"/>
    <s v="https://boardgamegeek.com/boardgame/129622/love-letter"/>
    <n v="2012"/>
    <n v="0.27735009811261457"/>
    <n v="86"/>
    <n v="3.2202095647736504E-5"/>
    <n v="3.3671183276951337E-3"/>
    <n v="0.11685708785282697"/>
    <n v="0.18022426705091138"/>
    <n v="0.25448389971252189"/>
    <n v="0.27735009811261457"/>
  </r>
  <r>
    <n v="2013"/>
    <n v="2"/>
    <n v="14"/>
    <x v="229"/>
    <s v="https://boardgamegeek.com/boardgame/72125/eclipse"/>
    <n v="2011"/>
    <n v="0.2672612419124244"/>
    <n v="86"/>
    <n v="3.1030715812122141E-5"/>
    <n v="3.2446364073774139E-3"/>
    <n v="0.11260630747328854"/>
    <n v="0.17366844923640665"/>
    <n v="0.24522682179210678"/>
    <n v="0.2672612419124244"/>
  </r>
  <r>
    <n v="2013"/>
    <n v="2"/>
    <n v="15"/>
    <x v="11"/>
    <s v="https://boardgamegeek.com/boardgame/9209/ticket-ride"/>
    <n v="2004"/>
    <n v="0.2581988897471611"/>
    <n v="86"/>
    <n v="2.9978519569159974E-5"/>
    <n v="3.1346165722472463E-3"/>
    <n v="0.10878802837284475"/>
    <n v="0.16777966178741627"/>
    <n v="0.23691161752400514"/>
    <n v="0.2581988897471611"/>
  </r>
  <r>
    <n v="2013"/>
    <n v="2"/>
    <n v="16"/>
    <x v="7"/>
    <s v="https://boardgamegeek.com/boardgame/2651/power-grid"/>
    <n v="2004"/>
    <n v="0.25"/>
    <n v="86"/>
    <n v="2.9026576758827434E-5"/>
    <n v="3.035079445264841E-3"/>
    <n v="0.10533355553869193"/>
    <n v="0.16245195898374404"/>
    <n v="0.2293886872983833"/>
    <n v="0.25"/>
  </r>
  <r>
    <n v="2013"/>
    <n v="2"/>
    <n v="17"/>
    <x v="270"/>
    <s v="https://boardgamegeek.com/boardgame/113294/escape-curse-temple"/>
    <n v="2012"/>
    <n v="0.24253562503633297"/>
    <n v="86"/>
    <n v="2.8159915747469231E-5"/>
    <n v="2.9444595611689398E-3"/>
    <n v="0.10218855891950376"/>
    <n v="0.15760154964199635"/>
    <n v="0.22253971460070932"/>
    <n v="0.24253562503633297"/>
  </r>
  <r>
    <n v="2013"/>
    <n v="2"/>
    <n v="18"/>
    <x v="264"/>
    <s v="https://boardgamegeek.com/boardgame/108745/seasons"/>
    <n v="2012"/>
    <n v="0.23570226039551587"/>
    <n v="86"/>
    <n v="2.7366519014398291E-5"/>
    <n v="2.8615003429155656E-3"/>
    <n v="9.9309428543865194E-2"/>
    <n v="0.15316117575259239"/>
    <n v="0.21626972842155642"/>
    <n v="0.23570226039551587"/>
  </r>
  <r>
    <n v="2013"/>
    <n v="2"/>
    <n v="19"/>
    <x v="216"/>
    <s v="https://boardgamegeek.com/boardgame/107529/kingdom-builder"/>
    <n v="2011"/>
    <n v="0.22941573387056174"/>
    <n v="86"/>
    <n v="2.6636613635506351E-5"/>
    <n v="2.7851799131635639E-3"/>
    <n v="9.666069978041833E-2"/>
    <n v="0.14907614155586413"/>
    <n v="0.21050149615265365"/>
    <n v="0.22941573387056174"/>
  </r>
  <r>
    <n v="2013"/>
    <n v="2"/>
    <n v="20"/>
    <x v="276"/>
    <s v="https://boardgamegeek.com/boardgame/123260/suburbia"/>
    <n v="2012"/>
    <n v="0.22360679774997896"/>
    <n v="86"/>
    <n v="2.5962159514741463E-5"/>
    <n v="2.7146575826898145E-3"/>
    <n v="9.421319619850585E-2"/>
    <n v="0.14530144934626371"/>
    <n v="0.20517147922745105"/>
    <n v="0.22360679774997896"/>
  </r>
  <r>
    <n v="2013"/>
    <n v="2"/>
    <n v="21"/>
    <x v="6"/>
    <s v="https://boardgamegeek.com/boardgame/13/catan"/>
    <n v="1995"/>
    <n v="0.21821789023599239"/>
    <n v="86"/>
    <n v="2.5336473364337653E-5"/>
    <n v="2.6492345329772789E-3"/>
    <n v="9.1942665042836338E-2"/>
    <n v="0.14179969501654638"/>
    <n v="0.20022686154502795"/>
    <n v="0.21821789023599239"/>
  </r>
  <r>
    <n v="2013"/>
    <n v="2"/>
    <n v="22"/>
    <x v="3"/>
    <s v="https://boardgamegeek.com/boardgame/40692/small-world"/>
    <n v="2009"/>
    <n v="0.21320071635561041"/>
    <n v="86"/>
    <n v="2.4753947833332486E-5"/>
    <n v="2.5883244477066113E-3"/>
    <n v="8.9828757988530378E-2"/>
    <n v="0.13853949611482588"/>
    <n v="0.19562332982355374"/>
    <n v="0.21320071635561041"/>
  </r>
  <r>
    <n v="2013"/>
    <n v="2"/>
    <n v="23"/>
    <x v="9"/>
    <s v="https://boardgamegeek.com/boardgame/3076/puerto-rico"/>
    <n v="2002"/>
    <n v="0.20851441405707477"/>
    <n v="86"/>
    <n v="2.4209838579798427E-5"/>
    <n v="2.5314312485842797E-3"/>
    <n v="8.7854258454794762E-2"/>
    <n v="0.13549430015967734"/>
    <n v="0.19132339089337577"/>
    <n v="0.20851441405707477"/>
  </r>
  <r>
    <n v="2013"/>
    <n v="2"/>
    <n v="24"/>
    <x v="234"/>
    <s v="https://boardgamegeek.com/boardgame/96848/mage-knight-board-game"/>
    <n v="2011"/>
    <n v="0.20412414523193154"/>
    <n v="86"/>
    <n v="2.37001006796188E-5"/>
    <n v="2.4781319899027624E-3"/>
    <n v="8.6004487954302711E-2"/>
    <n v="0.13264146907523822"/>
    <n v="0.18729507888262928"/>
    <n v="0.20412414523193154"/>
  </r>
  <r>
    <n v="2013"/>
    <n v="2"/>
    <n v="25"/>
    <x v="152"/>
    <s v="https://boardgamegeek.com/boardgame/41114/resistance"/>
    <n v="2009"/>
    <n v="0.2"/>
    <n v="86"/>
    <n v="2.3221261407061948E-5"/>
    <n v="2.4280635562118728E-3"/>
    <n v="8.4266844430953558E-2"/>
    <n v="0.12996156718699522"/>
    <n v="0.18351094983870664"/>
    <n v="0.2"/>
  </r>
  <r>
    <n v="2013"/>
    <n v="2"/>
    <n v="26"/>
    <x v="248"/>
    <s v="https://boardgamegeek.com/boardgame/104006/village"/>
    <n v="2011"/>
    <n v="0.19611613513818404"/>
    <n v="86"/>
    <n v="2.2770320200932294E-5"/>
    <n v="2.3809122025707369E-3"/>
    <n v="8.2630439250446081E-2"/>
    <n v="0.12743780136607472"/>
    <n v="0.17994729118952152"/>
    <n v="0.19611613513818404"/>
  </r>
  <r>
    <n v="2013"/>
    <n v="2"/>
    <n v="27"/>
    <x v="34"/>
    <s v="https://boardgamegeek.com/boardgame/39856/dixit"/>
    <n v="2008"/>
    <n v="0.19245008972987526"/>
    <n v="86"/>
    <n v="2.2344669207149807E-5"/>
    <n v="2.3364052463140748E-3"/>
    <n v="8.1085808859952244E-2"/>
    <n v="0.12505557633286221"/>
    <n v="0.17658349381436866"/>
    <n v="0.19245008972987526"/>
  </r>
  <r>
    <n v="2013"/>
    <n v="2"/>
    <n v="28"/>
    <x v="265"/>
    <s v="https://boardgamegeek.com/boardgame/103885/star-wars-x-wing-miniatures-game"/>
    <n v="2012"/>
    <n v="0.1889822365046136"/>
    <n v="86"/>
    <n v="2.1942029575824185E-5"/>
    <n v="2.2943044061413263E-3"/>
    <n v="7.9624683618739728E-2"/>
    <n v="0.12280213813321482"/>
    <n v="0.1734015486180237"/>
    <n v="0.1889822365046136"/>
  </r>
  <r>
    <n v="2013"/>
    <n v="2"/>
    <n v="29"/>
    <x v="15"/>
    <s v="https://boardgamegeek.com/boardgame/37111/battlestar-galactica-board-game"/>
    <n v="2008"/>
    <n v="0.18569533817705186"/>
    <n v="86"/>
    <n v="2.1560399949410457E-5"/>
    <n v="2.2544004159306946E-3"/>
    <n v="7.8239800868594694E-2"/>
    <n v="0.12066628584404362"/>
    <n v="0.17038563944745314"/>
    <n v="0.18569533817705186"/>
  </r>
  <r>
    <n v="2013"/>
    <n v="2"/>
    <n v="30"/>
    <x v="256"/>
    <s v="https://boardgamegeek.com/boardgame/104162/descent-journeys-dark-second-edition"/>
    <n v="2012"/>
    <n v="0.18257418583505536"/>
    <n v="86"/>
    <n v="2.1198014477286634E-5"/>
    <n v="2.2165086346557592E-3"/>
    <n v="7.6924752574353064E-2"/>
    <n v="0.1186381365950675"/>
    <n v="0.16752181129309773"/>
    <n v="0.18257418583505536"/>
  </r>
  <r>
    <n v="2013"/>
    <n v="2"/>
    <n v="31"/>
    <x v="22"/>
    <s v="https://boardgamegeek.com/boardgame/14996/ticket-ride-europe"/>
    <n v="2005"/>
    <n v="0.17960530202677491"/>
    <n v="86"/>
    <n v="2.0853308342290267E-5"/>
    <n v="2.1804654417681927E-3"/>
    <n v="7.5673860224323333E-2"/>
    <n v="0.11670893263246639"/>
    <n v="0.16479769785500623"/>
    <n v="0.17960530202677491"/>
  </r>
  <r>
    <n v="2013"/>
    <n v="2"/>
    <n v="32"/>
    <x v="290"/>
    <s v="https://boardgamegeek.com/boardgame/129437/legendary-marvel-deck-building-game"/>
    <n v="2012"/>
    <n v="0.17677669529663687"/>
    <n v="86"/>
    <n v="2.0524889260798714E-5"/>
    <n v="2.1461252571866739E-3"/>
    <n v="7.4482071407898878E-2"/>
    <n v="0.11487088181444428"/>
    <n v="0.16220229631616728"/>
    <n v="0.17677669529663687"/>
  </r>
  <r>
    <n v="2013"/>
    <n v="2"/>
    <n v="33"/>
    <x v="271"/>
    <s v="https://boardgamegeek.com/boardgame/98778/hanabi"/>
    <n v="2010"/>
    <n v="0.17407765595569785"/>
    <n v="86"/>
    <n v="2.0211513770379271E-5"/>
    <n v="2.113358061884093E-3"/>
    <n v="7.3344873766619231E-2"/>
    <n v="0.11311702490120533"/>
    <n v="0.1597257799506285"/>
    <n v="0.17407765595569785"/>
  </r>
  <r>
    <n v="2013"/>
    <n v="2"/>
    <n v="34"/>
    <x v="223"/>
    <s v="https://boardgamegeek.com/boardgame/100901/flash-point-fire-rescue"/>
    <n v="2011"/>
    <n v="0.17149858514250882"/>
    <n v="86"/>
    <n v="1.9912067382677337E-5"/>
    <n v="2.0820473226321229E-3"/>
    <n v="7.2258222971662164E-2"/>
    <n v="0.11144112447736391"/>
    <n v="0.15735934127748047"/>
    <n v="0.17149858514250882"/>
  </r>
  <r>
    <n v="2013"/>
    <n v="2"/>
    <n v="35"/>
    <x v="269"/>
    <s v="https://boardgamegeek.com/boardgame/102652/sentinels-multiverse"/>
    <n v="2011"/>
    <n v="0.1690308509457033"/>
    <n v="86"/>
    <n v="1.9625547878341503E-5"/>
    <n v="2.052088245283717E-3"/>
    <n v="7.1218482103366385E-2"/>
    <n v="0.10983757145927497"/>
    <n v="0.15509506004545429"/>
    <n v="0.1690308509457033"/>
  </r>
  <r>
    <n v="2013"/>
    <n v="2"/>
    <n v="36"/>
    <x v="119"/>
    <s v="https://boardgamegeek.com/boardgame/65244/forbidden-island"/>
    <n v="2010"/>
    <n v="0.16666666666666666"/>
    <n v="86"/>
    <n v="1.935105117255162E-5"/>
    <n v="2.0233862968432274E-3"/>
    <n v="7.0222370359127956E-2"/>
    <n v="0.10830130598916268"/>
    <n v="0.15292579153225552"/>
    <n v="0.16666666666666666"/>
  </r>
  <r>
    <n v="2013"/>
    <n v="2"/>
    <n v="37"/>
    <x v="21"/>
    <s v="https://boardgamegeek.com/boardgame/478/citadels"/>
    <n v="2000"/>
    <n v="0.16439898730535729"/>
    <n v="86"/>
    <n v="1.9087759296369803E-5"/>
    <n v="1.9958559487713817E-3"/>
    <n v="6.9266919439334246E-2"/>
    <n v="0.10682775017079583"/>
    <n v="0.15084507156463794"/>
    <n v="0.16439898730535729"/>
  </r>
  <r>
    <n v="2013"/>
    <n v="2"/>
    <n v="38"/>
    <x v="133"/>
    <s v="https://boardgamegeek.com/boardgame/19857/glory-rome"/>
    <n v="2005"/>
    <n v="0.16222142113076254"/>
    <n v="86"/>
    <n v="1.8834930129512598E-5"/>
    <n v="1.969419603422516E-3"/>
    <n v="6.8349436288970833E-2"/>
    <n v="0.10541275060727721"/>
    <n v="0.14884703537945534"/>
    <n v="0.16222142113076254"/>
  </r>
  <r>
    <n v="2013"/>
    <n v="2"/>
    <n v="39"/>
    <x v="279"/>
    <s v="https://boardgamegeek.com/boardgame/128271/ginkgopolis"/>
    <n v="2012"/>
    <n v="0.16012815380508713"/>
    <n v="86"/>
    <n v="1.8591888590690746E-5"/>
    <n v="1.9440066728881079E-3"/>
    <n v="6.7467471128545398E-2"/>
    <n v="0.10405252909634669"/>
    <n v="0.14692634800345022"/>
    <n v="0.16012815380508713"/>
  </r>
  <r>
    <n v="2013"/>
    <n v="2"/>
    <n v="40"/>
    <x v="26"/>
    <s v="https://boardgamegeek.com/boardgame/31481/galaxy-trucker"/>
    <n v="2007"/>
    <n v="0.15811388300841897"/>
    <n v="86"/>
    <n v="1.8358019047120536E-5"/>
    <n v="1.9195527853194489E-3"/>
    <n v="6.6618789909222154E-2"/>
    <n v="0.10274364014897673"/>
    <n v="0.14507814426780552"/>
    <n v="0.15811388300841897"/>
  </r>
  <r>
    <n v="2013"/>
    <n v="2"/>
    <n v="41"/>
    <x v="277"/>
    <s v="https://boardgamegeek.com/boardgame/120677/terra-mystica"/>
    <n v="2012"/>
    <n v="0.15617376188860607"/>
    <n v="86"/>
    <n v="1.8132758748697852E-5"/>
    <n v="1.8959990983911756E-3"/>
    <n v="6.5801350486319743E-2"/>
    <n v="0.10148293424265936"/>
    <n v="0.14329797692031052"/>
    <n v="0.15617376188860607"/>
  </r>
  <r>
    <n v="2013"/>
    <n v="2"/>
    <n v="42"/>
    <x v="185"/>
    <s v="https://boardgamegeek.com/boardgame/77423/lord-rings-card-game"/>
    <n v="2011"/>
    <n v="0.15430334996209191"/>
    <n v="86"/>
    <n v="1.7915592127275492E-5"/>
    <n v="1.8732917032218102E-3"/>
    <n v="6.5013281932152903E-2"/>
    <n v="0.10026752591638423"/>
    <n v="0.14158177157418922"/>
    <n v="0.15430334996209191"/>
  </r>
  <r>
    <n v="2013"/>
    <n v="2"/>
    <n v="43"/>
    <x v="19"/>
    <s v="https://boardgamegeek.com/boardgame/11/bohnanza"/>
    <n v="1997"/>
    <n v="0.15249857033260467"/>
    <n v="86"/>
    <n v="1.7706045829483173E-5"/>
    <n v="1.8513811049950524E-3"/>
    <n v="6.4252866510802129E-2"/>
    <n v="9.9094765971007595E-2"/>
    <n v="0.13992578745390546"/>
    <n v="0.15249857033260467"/>
  </r>
  <r>
    <n v="2013"/>
    <n v="2"/>
    <n v="44"/>
    <x v="129"/>
    <s v="https://boardgamegeek.com/boardgame/63888/innovation"/>
    <n v="2010"/>
    <n v="0.15075567228888181"/>
    <n v="86"/>
    <n v="1.7503684374087449E-5"/>
    <n v="1.8302217688842704E-3"/>
    <n v="6.3518523919255096E-2"/>
    <n v="9.7962217164960744E-2"/>
    <n v="0.13832658307652743"/>
    <n v="0.15075567228888181"/>
  </r>
  <r>
    <n v="2013"/>
    <n v="2"/>
    <n v="45"/>
    <x v="27"/>
    <s v="https://boardgamegeek.com/boardgame/12333/twilight-struggle"/>
    <n v="2005"/>
    <n v="0.14907119849998599"/>
    <n v="86"/>
    <n v="1.7308106343160976E-5"/>
    <n v="1.8097717217932098E-3"/>
    <n v="6.2808797465670571E-2"/>
    <n v="9.6867632897509159E-2"/>
    <n v="0.13678098615163403"/>
    <n v="0.14907119849998599"/>
  </r>
  <r>
    <n v="2013"/>
    <n v="2"/>
    <n v="46"/>
    <x v="261"/>
    <s v="https://boardgamegeek.com/boardgame/113924/zombicide"/>
    <n v="2012"/>
    <n v="0.14744195615489714"/>
    <n v="86"/>
    <n v="1.7118941031207162E-5"/>
    <n v="1.7899922019814728E-3"/>
    <n v="6.2122341909500951E-2"/>
    <n v="9.5808938455033341E-2"/>
    <n v="0.13528606710031055"/>
    <n v="0.14744195615489714"/>
  </r>
  <r>
    <n v="2013"/>
    <n v="2"/>
    <n v="47"/>
    <x v="17"/>
    <s v="https://boardgamegeek.com/boardgame/15987/arkham-horror"/>
    <n v="2005"/>
    <n v="0.14586499149789456"/>
    <n v="86"/>
    <n v="1.693584548855739E-5"/>
    <n v="1.7708473499159622E-3"/>
    <n v="6.1457912732377211E-2"/>
    <n v="9.478421446392056E-2"/>
    <n v="0.13383911568996748"/>
    <n v="0.14586499149789456"/>
  </r>
  <r>
    <n v="2013"/>
    <n v="2"/>
    <n v="48"/>
    <x v="33"/>
    <s v="https://boardgamegeek.com/boardgame/6249/alhambra"/>
    <n v="2003"/>
    <n v="0.14433756729740646"/>
    <n v="86"/>
    <n v="1.6758501905362355E-5"/>
    <n v="1.7523039347355563E-3"/>
    <n v="6.0814356644964193E-2"/>
    <n v="9.379168224964668E-2"/>
    <n v="0.1324376203607765"/>
    <n v="0.14433756729740646"/>
  </r>
  <r>
    <n v="2013"/>
    <n v="2"/>
    <n v="49"/>
    <x v="28"/>
    <s v="https://boardgamegeek.com/boardgame/50/lost-cities"/>
    <n v="1999"/>
    <n v="0.14285714285714285"/>
    <n v="86"/>
    <n v="1.6586615290758532E-5"/>
    <n v="1.7343311115799091E-3"/>
    <n v="6.0190603164966813E-2"/>
    <n v="9.2829690847853724E-2"/>
    <n v="0.13107924988479044"/>
    <n v="0.14285714285714285"/>
  </r>
  <r>
    <n v="2013"/>
    <n v="2"/>
    <n v="50"/>
    <x v="75"/>
    <s v="https://boardgamegeek.com/boardgame/8203/hey-s-my-fish"/>
    <n v="2003"/>
    <n v="0.1414213562373095"/>
    <n v="86"/>
    <n v="1.6419911408638972E-5"/>
    <n v="1.7169002057493392E-3"/>
    <n v="5.9585657126319108E-2"/>
    <n v="9.1896705451555427E-2"/>
    <n v="0.12976183705293384"/>
    <n v="0.1414213562373095"/>
  </r>
  <r>
    <n v="2013"/>
    <n v="2"/>
    <n v="51"/>
    <x v="51"/>
    <s v="https://boardgamegeek.com/boardgame/172/sale"/>
    <n v="1997"/>
    <n v="0.14002800840280097"/>
    <n v="86"/>
    <n v="1.6258134937158539E-5"/>
    <n v="1.6999845202588547E-3"/>
    <n v="5.8998592000275428E-2"/>
    <n v="9.0991297110508754E-2"/>
    <n v="0.128483364130102"/>
    <n v="0.14002800840280097"/>
  </r>
  <r>
    <n v="2013"/>
    <n v="2"/>
    <n v="52"/>
    <x v="203"/>
    <s v="https://boardgamegeek.com/boardgame/91536/quarriors"/>
    <n v="2011"/>
    <n v="0.13867504905630729"/>
    <n v="86"/>
    <n v="1.6101047823868252E-5"/>
    <n v="1.6835591638475669E-3"/>
    <n v="5.8428543926413487E-2"/>
    <n v="9.011213352545569E-2"/>
    <n v="0.12724194985626094"/>
    <n v="0.13867504905630729"/>
  </r>
  <r>
    <n v="2013"/>
    <n v="2"/>
    <n v="53"/>
    <x v="207"/>
    <s v="https://boardgamegeek.com/boardgame/100423/elder-sign"/>
    <n v="2011"/>
    <n v="0.13736056394868904"/>
    <n v="86"/>
    <n v="1.5948427812369786E-5"/>
    <n v="1.6676008969226113E-3"/>
    <n v="5.7874706366061124E-2"/>
    <n v="8.925797080230552E-2"/>
    <n v="0.12603583780302163"/>
    <n v="0.13736056394868904"/>
  </r>
  <r>
    <n v="2013"/>
    <n v="2"/>
    <n v="54"/>
    <x v="149"/>
    <s v="https://boardgamegeek.com/boardgame/48726/alien-frontiers"/>
    <n v="2010"/>
    <n v="0.13608276348795434"/>
    <n v="86"/>
    <n v="1.5800067119745865E-5"/>
    <n v="1.652087993268508E-3"/>
    <n v="5.7336325302868467E-2"/>
    <n v="8.8427646050158792E-2"/>
    <n v="0.12486338592175283"/>
    <n v="0.13608276348795434"/>
  </r>
  <r>
    <n v="2013"/>
    <n v="2"/>
    <n v="55"/>
    <x v="58"/>
    <s v="https://boardgamegeek.com/boardgame/463/magic-gathering"/>
    <n v="1993"/>
    <n v="0.13483997249264842"/>
    <n v="86"/>
    <n v="1.5655771246864158E-5"/>
    <n v="1.6370001156500553E-3"/>
    <n v="5.6812694925560299E-2"/>
    <n v="8.7620070722979587E-2"/>
    <n v="0.12372305714175494"/>
    <n v="0.13483997249264842"/>
  </r>
  <r>
    <n v="2013"/>
    <n v="2"/>
    <n v="56"/>
    <x v="16"/>
    <s v="https://boardgamegeek.com/boardgame/25613/through-ages-story-civilization"/>
    <n v="2006"/>
    <n v="0.1336306209562122"/>
    <n v="86"/>
    <n v="1.551535790606107E-5"/>
    <n v="1.6223182036887069E-3"/>
    <n v="5.6303153736644268E-2"/>
    <n v="8.6834224618203323E-2"/>
    <n v="0.12261341089605339"/>
    <n v="0.1336306209562122"/>
  </r>
  <r>
    <n v="2013"/>
    <n v="2"/>
    <n v="57"/>
    <x v="298"/>
    <s v="https://boardgamegeek.com/boardgame/121423/skyline"/>
    <n v="2012"/>
    <n v="0.13245323570650439"/>
    <n v="86"/>
    <n v="1.5378656052759648E-5"/>
    <n v="1.6080243726065222E-3"/>
    <n v="5.5807081038282136E-2"/>
    <n v="8.6069150457028926E-2"/>
    <n v="0.12153309546855356"/>
    <n v="0.13245323570650439"/>
  </r>
  <r>
    <n v="2013"/>
    <n v="2"/>
    <n v="58"/>
    <x v="294"/>
    <s v="https://boardgamegeek.com/boardgame/103886/star-wars-card-game"/>
    <n v="2012"/>
    <n v="0.13130643285972254"/>
    <n v="86"/>
    <n v="1.524550500932223E-5"/>
    <n v="1.5941018216143671E-3"/>
    <n v="5.5323893752868433E-2"/>
    <n v="8.5323948980917552E-2"/>
    <n v="0.12048084107010022"/>
    <n v="0.13130643285972254"/>
  </r>
  <r>
    <n v="2013"/>
    <n v="2"/>
    <n v="59"/>
    <x v="82"/>
    <s v="https://boardgamegeek.com/boardgame/16992/tsuro"/>
    <n v="2004"/>
    <n v="0.13018891098082389"/>
    <n v="86"/>
    <n v="1.5115753670932145E-5"/>
    <n v="1.580534750877251E-3"/>
    <n v="5.4853043541281732E-2"/>
    <n v="8.4597774507180423E-2"/>
    <n v="0.11945545356278908"/>
    <n v="0.13018891098082389"/>
  </r>
  <r>
    <n v="2013"/>
    <n v="2"/>
    <n v="60"/>
    <x v="266"/>
    <s v="https://boardgamegeek.com/boardgame/125618/libertalia"/>
    <n v="2012"/>
    <n v="0.12909944487358055"/>
    <n v="86"/>
    <n v="1.4989259784579987E-5"/>
    <n v="1.5673082861236232E-3"/>
    <n v="5.4394014186422375E-2"/>
    <n v="8.3889830893708134E-2"/>
    <n v="0.11845580876200257"/>
    <n v="0.12909944487358055"/>
  </r>
  <r>
    <n v="2013"/>
    <n v="2"/>
    <n v="61"/>
    <x v="254"/>
    <s v="https://boardgamegeek.com/boardgame/119890/agricola-all-creatures-big-and-small"/>
    <n v="2012"/>
    <n v="0.12803687993289598"/>
    <n v="86"/>
    <n v="1.4865889293331908E-5"/>
    <n v="1.5544084100806998E-3"/>
    <n v="5.3946319213650118E-2"/>
    <n v="8.3199367869061513E-2"/>
    <n v="0.11748084725435089"/>
    <n v="0.12803687993289598"/>
  </r>
  <r>
    <n v="2013"/>
    <n v="2"/>
    <n v="62"/>
    <x v="253"/>
    <s v="https://boardgamegeek.com/boardgame/50381/cards-against-humanity"/>
    <n v="2009"/>
    <n v="0.1270001270001905"/>
    <n v="86"/>
    <n v="1.4745515739007448E-5"/>
    <n v="1.5418219000172101E-3"/>
    <n v="5.3509499723181982E-2"/>
    <n v="8.2525677689460925E-2"/>
    <n v="0.11652956967720667"/>
    <n v="0.1270001270001905"/>
  </r>
  <r>
    <n v="2013"/>
    <n v="2"/>
    <n v="63"/>
    <x v="114"/>
    <s v="https://boardgamegeek.com/boardgame/41/cant-stop"/>
    <n v="1980"/>
    <n v="0.12598815766974239"/>
    <n v="86"/>
    <n v="1.4628019717216124E-5"/>
    <n v="1.5295362707608842E-3"/>
    <n v="5.3083122412493147E-2"/>
    <n v="8.1868092088809866E-2"/>
    <n v="0.11560103241201579"/>
    <n v="0.12598815766974239"/>
  </r>
  <r>
    <n v="2013"/>
    <n v="2"/>
    <n v="64"/>
    <x v="220"/>
    <s v="https://boardgamegeek.com/boardgame/102680/trajan"/>
    <n v="2011"/>
    <n v="0.125"/>
    <n v="86"/>
    <n v="1.4513288379413717E-5"/>
    <n v="1.5175397226324205E-3"/>
    <n v="5.2666777769345967E-2"/>
    <n v="8.1225979491872019E-2"/>
    <n v="0.11469434364919165"/>
    <n v="0.125"/>
  </r>
  <r>
    <n v="2013"/>
    <n v="2"/>
    <n v="65"/>
    <x v="281"/>
    <s v="https://boardgamegeek.com/boardgame/124708/mice-and-mystics"/>
    <n v="2012"/>
    <n v="0.12403473458920847"/>
    <n v="86"/>
    <n v="1.4401214977257792E-5"/>
    <n v="1.5058210938023466E-3"/>
    <n v="5.2260078418317216E-2"/>
    <n v="8.0598742464182693E-2"/>
    <n v="0.11380865978728763"/>
    <n v="0.12403473458920847"/>
  </r>
  <r>
    <n v="2013"/>
    <n v="2"/>
    <n v="66"/>
    <x v="299"/>
    <s v="https://boardgamegeek.com/boardgame/38765/ground-floor"/>
    <n v="2012"/>
    <n v="0.12309149097933272"/>
    <n v="86"/>
    <n v="1.4291698445080464E-5"/>
    <n v="1.4943698166335014E-3"/>
    <n v="5.1862657605647761E-2"/>
    <n v="7.9985815375289829E-2"/>
    <n v="0.1129431821333997"/>
    <n v="0.12309149097933272"/>
  </r>
  <r>
    <n v="2013"/>
    <n v="2"/>
    <n v="67"/>
    <x v="35"/>
    <s v="https://boardgamegeek.com/boardgame/27162/kingsburg"/>
    <n v="2007"/>
    <n v="0.12216944435630522"/>
    <n v="86"/>
    <n v="1.4184643016766362E-5"/>
    <n v="1.483175877620995E-3"/>
    <n v="5.1474167808944038E-2"/>
    <n v="7.9386662254549184E-2"/>
    <n v="0.11209715387546294"/>
    <n v="0.12216944435630522"/>
  </r>
  <r>
    <n v="2013"/>
    <n v="2"/>
    <n v="68"/>
    <x v="283"/>
    <s v="https://boardgamegeek.com/boardgame/126792/myrmes"/>
    <n v="2012"/>
    <n v="0.12126781251816648"/>
    <n v="86"/>
    <n v="1.4079957873734615E-5"/>
    <n v="1.4722297805844699E-3"/>
    <n v="5.1094279459751882E-2"/>
    <n v="7.8800774820998176E-2"/>
    <n v="0.11126985730035466"/>
    <n v="0.12126781251816648"/>
  </r>
  <r>
    <n v="2013"/>
    <n v="2"/>
    <n v="69"/>
    <x v="67"/>
    <s v="https://boardgamegeek.com/boardgame/39463/cosmic-encounter"/>
    <n v="2008"/>
    <n v="0.1203858530857692"/>
    <n v="86"/>
    <n v="1.3977556821084009E-5"/>
    <n v="1.461522512805164E-3"/>
    <n v="5.0722679768330711E-2"/>
    <n v="7.8227670670849653E-2"/>
    <n v="0.11046061123456249"/>
    <n v="0.1203858530857692"/>
  </r>
  <r>
    <n v="2013"/>
    <n v="2"/>
    <n v="70"/>
    <x v="14"/>
    <s v="https://boardgamegeek.com/boardgame/40834/dominion-intrigue"/>
    <n v="2009"/>
    <n v="0.11952286093343936"/>
    <n v="86"/>
    <n v="1.3877357989276538E-5"/>
    <n v="1.4510455138333196E-3"/>
    <n v="5.0359071641103148E-2"/>
    <n v="7.7666891607915331E-2"/>
    <n v="0.10966876868667549"/>
    <n v="0.11952286093343936"/>
  </r>
  <r>
    <n v="2013"/>
    <n v="2"/>
    <n v="71"/>
    <x v="289"/>
    <s v="https://boardgamegeek.com/boardgame/131357/coup"/>
    <n v="2012"/>
    <n v="0.11867816581938533"/>
    <n v="86"/>
    <n v="1.3779283559012953E-5"/>
    <n v="1.4407906467205954E-3"/>
    <n v="5.0003172682265257E-2"/>
    <n v="7.7118002103827035E-2"/>
    <n v="0.10889371467315465"/>
    <n v="0.11867816581938533"/>
  </r>
  <r>
    <n v="2013"/>
    <n v="2"/>
    <n v="72"/>
    <x v="300"/>
    <s v="https://boardgamegeek.com/boardgame/127060/bora-bora"/>
    <n v="2013"/>
    <n v="0.11785113019775793"/>
    <n v="86"/>
    <n v="1.3683259507199146E-5"/>
    <n v="1.4307501714577828E-3"/>
    <n v="4.9654714271932597E-2"/>
    <n v="7.6580587876296194E-2"/>
    <n v="0.10813486421077821"/>
    <n v="0.11785113019775793"/>
  </r>
  <r>
    <n v="2013"/>
    <n v="2"/>
    <n v="73"/>
    <x v="286"/>
    <s v="https://boardgamegeek.com/boardgame/128882/resistance-avalon"/>
    <n v="2012"/>
    <n v="0.11704114719613057"/>
    <n v="86"/>
    <n v="1.3589215372118817E-5"/>
    <n v="1.4209167204207703E-3"/>
    <n v="4.9313440713983345E-2"/>
    <n v="7.6054254574864602E-2"/>
    <n v="0.10739166046086898"/>
    <n v="0.11704114719613057"/>
  </r>
  <r>
    <n v="2013"/>
    <n v="2"/>
    <n v="74"/>
    <x v="30"/>
    <s v="https://boardgamegeek.com/boardgame/8217/san-juan"/>
    <n v="2004"/>
    <n v="0.11624763874381928"/>
    <n v="86"/>
    <n v="1.3497084036119649E-5"/>
    <n v="1.4112832756477548E-3"/>
    <n v="4.8979108447455538E-2"/>
    <n v="7.5538626564672098E-2"/>
    <n v="0.10666357301192556"/>
    <n v="0.11624763874381928"/>
  </r>
  <r>
    <n v="2013"/>
    <n v="2"/>
    <n v="75"/>
    <x v="20"/>
    <s v="https://boardgamegeek.com/boardgame/35677/le-havre"/>
    <n v="2008"/>
    <n v="0.11547005383792514"/>
    <n v="86"/>
    <n v="1.3406801524289882E-5"/>
    <n v="1.4018431477884445E-3"/>
    <n v="4.8651485315971341E-2"/>
    <n v="7.5033345799717321E-2"/>
    <n v="0.10595009628862118"/>
    <n v="0.11547005383792514"/>
  </r>
  <r>
    <n v="2013"/>
    <n v="2"/>
    <n v="76"/>
    <x v="43"/>
    <s v="https://boardgamegeek.com/boardgame/12942/no-thanks"/>
    <n v="2004"/>
    <n v="0.11470786693528087"/>
    <n v="86"/>
    <n v="1.3318306817753175E-5"/>
    <n v="1.392589956581782E-3"/>
    <n v="4.8330349890209165E-2"/>
    <n v="7.4538070777932064E-2"/>
    <n v="0.10525074807632682"/>
    <n v="0.11470786693528087"/>
  </r>
  <r>
    <n v="2013"/>
    <n v="2"/>
    <n v="77"/>
    <x v="36"/>
    <s v="https://boardgamegeek.com/boardgame/215/tichu"/>
    <n v="1991"/>
    <n v="0.11396057645963795"/>
    <n v="86"/>
    <n v="1.3231541680343615E-5"/>
    <n v="1.3835176127327178E-3"/>
    <n v="4.8015490838930489E-2"/>
    <n v="7.4052475571139725E-2"/>
    <n v="0.10456506815137356"/>
    <n v="0.11396057645963795"/>
  </r>
  <r>
    <n v="2013"/>
    <n v="2"/>
    <n v="78"/>
    <x v="259"/>
    <s v="https://boardgamegeek.com/boardgame/122522/smash"/>
    <n v="2012"/>
    <n v="0.11322770341445956"/>
    <n v="86"/>
    <n v="1.314645049754223E-5"/>
    <n v="1.3746203010710795E-3"/>
    <n v="4.770670634450206E-2"/>
    <n v="7.3576248923637275E-2"/>
    <n v="0.1038926170082142"/>
    <n v="0.11322770341445956"/>
  </r>
  <r>
    <n v="2013"/>
    <n v="2"/>
    <n v="79"/>
    <x v="126"/>
    <s v="https://boardgamegeek.com/boardgame/62871/zombie-dice"/>
    <n v="2010"/>
    <n v="0.1125087900926024"/>
    <n v="86"/>
    <n v="1.3062980126662909E-5"/>
    <n v="1.3658924648866965E-3"/>
    <n v="4.7403803559240669E-2"/>
    <n v="7.3109093413736448E-2"/>
    <n v="0.10323297467548566"/>
    <n v="0.1125087900926024"/>
  </r>
  <r>
    <n v="2013"/>
    <n v="2"/>
    <n v="80"/>
    <x v="238"/>
    <s v="https://boardgamegeek.com/boardgame/103343/game-thrones-board-game-second-edition"/>
    <n v="2011"/>
    <n v="0.11180339887498948"/>
    <n v="86"/>
    <n v="1.2981079757370731E-5"/>
    <n v="1.3573287913449072E-3"/>
    <n v="4.7106598099252925E-2"/>
    <n v="7.2650724673131856E-2"/>
    <n v="0.10258573961372552"/>
    <n v="0.11180339887498948"/>
  </r>
  <r>
    <n v="2013"/>
    <n v="2"/>
    <n v="81"/>
    <x v="155"/>
    <s v="https://boardgamegeek.com/boardgame/73439/troyes"/>
    <n v="2010"/>
    <n v="0.1111111111111111"/>
    <n v="86"/>
    <n v="1.2900700781701081E-5"/>
    <n v="1.3489241978954848E-3"/>
    <n v="4.6814913572751971E-2"/>
    <n v="7.2200870659441793E-2"/>
    <n v="0.10195052768817035"/>
    <n v="0.1111111111111111"/>
  </r>
  <r>
    <n v="2013"/>
    <n v="2"/>
    <n v="82"/>
    <x v="297"/>
    <s v="https://boardgamegeek.com/boardgame/40765/clash-cultures"/>
    <n v="2012"/>
    <n v="0.11043152607484653"/>
    <n v="86"/>
    <n v="1.2821796672823944E-5"/>
    <n v="1.3406738195959802E-3"/>
    <n v="4.6528581140109417E-2"/>
    <n v="7.1759270977692913E-2"/>
    <n v="0.10132697121066493"/>
    <n v="0.11043152607484653"/>
  </r>
  <r>
    <n v="2013"/>
    <n v="2"/>
    <n v="83"/>
    <x v="173"/>
    <s v="https://boardgamegeek.com/boardgame/2653/survive-escape-atlantis"/>
    <n v="1982"/>
    <n v="0.10976425998969035"/>
    <n v="86"/>
    <n v="1.2744322871866552E-5"/>
    <n v="1.3325729972776606E-3"/>
    <n v="4.6247439103149879E-2"/>
    <n v="7.1325676246904765E-2"/>
    <n v="0.1007147180452541"/>
    <n v="0.10976425998969035"/>
  </r>
  <r>
    <n v="2013"/>
    <n v="2"/>
    <n v="84"/>
    <x v="280"/>
    <s v="https://boardgamegeek.com/boardgame/122515/keyflower"/>
    <n v="2012"/>
    <n v="0.10910894511799619"/>
    <n v="86"/>
    <n v="1.2668236682168826E-5"/>
    <n v="1.3246172664886395E-3"/>
    <n v="4.5971332521418169E-2"/>
    <n v="7.0899847508273189E-2"/>
    <n v="0.10011343077251397"/>
    <n v="0.10910894511799619"/>
  </r>
  <r>
    <n v="2013"/>
    <n v="2"/>
    <n v="85"/>
    <x v="128"/>
    <s v="https://boardgamegeek.com/boardgame/54043/jaipur"/>
    <n v="2009"/>
    <n v="0.10846522890932808"/>
    <n v="86"/>
    <n v="1.25934971704016E-5"/>
    <n v="1.31680234715459E-3"/>
    <n v="4.5700112853350572E-2"/>
    <n v="7.04815556717623E-2"/>
    <n v="9.9522785908117695E-2"/>
    <n v="0.10846522890932808"/>
  </r>
  <r>
    <n v="2013"/>
    <n v="2"/>
    <n v="86"/>
    <x v="37"/>
    <s v="https://boardgamegeek.com/boardgame/15512/diamant"/>
    <n v="2005"/>
    <n v="0.10783277320343841"/>
    <n v="86"/>
    <n v="1.252006507402734E-5"/>
    <n v="1.3091241339026451E-3"/>
    <n v="4.5433637620462208E-2"/>
    <n v="7.0070580998193396E-2"/>
    <n v="9.8942473171524076E-2"/>
    <n v="0.10783277320343841"/>
  </r>
  <r>
    <n v="2013"/>
    <n v="2"/>
    <n v="87"/>
    <x v="48"/>
    <s v="https://boardgamegeek.com/boardgame/9217/saint-petersburg"/>
    <n v="2004"/>
    <n v="0.10721125348377948"/>
    <n v="86"/>
    <n v="1.2447902714628122E-5"/>
    <n v="1.3015786869987908E-3"/>
    <n v="4.5171770092825858E-2"/>
    <n v="6.9666712614170914E-2"/>
    <n v="9.8372194801033597E-2"/>
    <n v="0.10721125348377948"/>
  </r>
  <r>
    <n v="2013"/>
    <n v="2"/>
    <n v="88"/>
    <x v="45"/>
    <s v="https://boardgamegeek.com/boardgame/18602/caylus"/>
    <n v="2005"/>
    <n v="0.10660035817780521"/>
    <n v="86"/>
    <n v="1.2376973916666243E-5"/>
    <n v="1.2941622238533056E-3"/>
    <n v="4.4914378994265189E-2"/>
    <n v="6.9269748057412941E-2"/>
    <n v="9.7811664911776869E-2"/>
    <n v="0.10660035817780521"/>
  </r>
  <r>
    <n v="2013"/>
    <n v="2"/>
    <n v="89"/>
    <x v="44"/>
    <s v="https://boardgamegeek.com/boardgame/5782/coloretto"/>
    <n v="2003"/>
    <n v="0.105999788000636"/>
    <n v="86"/>
    <n v="1.2307243931279585E-5"/>
    <n v="1.2868711110526443E-3"/>
    <n v="4.4661338225818255E-2"/>
    <n v="6.887949285025953E-2"/>
    <n v="9.7260608893491252E-2"/>
    <n v="0.105999788000636"/>
  </r>
  <r>
    <n v="2013"/>
    <n v="2"/>
    <n v="90"/>
    <x v="284"/>
    <s v="https://boardgamegeek.com/boardgame/114031/copycat"/>
    <n v="2012"/>
    <n v="0.10540925533894598"/>
    <n v="86"/>
    <n v="1.2238679364747023E-5"/>
    <n v="1.2797018568796326E-3"/>
    <n v="4.4412526606148098E-2"/>
    <n v="6.8495760099317821E-2"/>
    <n v="9.6718762845203671E-2"/>
    <n v="0.10540925533894598"/>
  </r>
  <r>
    <n v="2013"/>
    <n v="2"/>
    <n v="91"/>
    <x v="295"/>
    <s v="https://boardgamegeek.com/boardgame/123096/space-cadets"/>
    <n v="2012"/>
    <n v="0.10482848367219183"/>
    <n v="86"/>
    <n v="1.2171248111289458E-5"/>
    <n v="1.2726511042870016E-3"/>
    <n v="4.4167827627686715E-2"/>
    <n v="6.8118370119371954E-2"/>
    <n v="9.6185873044176362E-2"/>
    <n v="0.10482848367219183"/>
  </r>
  <r>
    <n v="2013"/>
    <n v="2"/>
    <n v="92"/>
    <x v="32"/>
    <s v="https://boardgamegeek.com/boardgame/12/ra"/>
    <n v="1999"/>
    <n v="0.10425720702853739"/>
    <n v="86"/>
    <n v="1.2104919289899213E-5"/>
    <n v="1.2657156242921398E-3"/>
    <n v="4.3927129227397381E-2"/>
    <n v="6.7747150079838669E-2"/>
    <n v="9.5661695446687886E-2"/>
    <n v="0.10425720702853739"/>
  </r>
  <r>
    <n v="2013"/>
    <n v="2"/>
    <n v="93"/>
    <x v="140"/>
    <s v="https://boardgamegeek.com/boardgame/69789/ascension-deckbuilding-game"/>
    <n v="2010"/>
    <n v="0.10369516947304253"/>
    <n v="86"/>
    <n v="1.2039663184915552E-5"/>
    <n v="1.2588923097635422E-3"/>
    <n v="4.3690323571131187E-2"/>
    <n v="6.7381933672188365E-2"/>
    <n v="9.5145995218418447E-2"/>
    <n v="0.10369516947304253"/>
  </r>
  <r>
    <n v="2013"/>
    <n v="2"/>
    <n v="94"/>
    <x v="24"/>
    <s v="https://boardgamegeek.com/boardgame/37380/roll-through-ages-bronze-age"/>
    <n v="2008"/>
    <n v="0.10314212462587934"/>
    <n v="86"/>
    <n v="1.1975451190086528E-5"/>
    <n v="1.2521781695718039E-3"/>
    <n v="4.3457306850634987E-2"/>
    <n v="6.7022560796878267E-2"/>
    <n v="9.4638546292386855E-2"/>
    <n v="0.10314212462587934"/>
  </r>
  <r>
    <n v="2013"/>
    <n v="2"/>
    <n v="95"/>
    <x v="77"/>
    <s v="https://boardgamegeek.com/boardgame/9220/saboteur"/>
    <n v="2004"/>
    <n v="0.10259783520851541"/>
    <n v="86"/>
    <n v="1.1912255755878002E-5"/>
    <n v="1.245570323080138E-3"/>
    <n v="4.3227979092342883E-2"/>
    <n v="6.6668877268458701E-2"/>
    <n v="9.4139130952548805E-2"/>
    <n v="0.10259783520851541"/>
  </r>
  <r>
    <n v="2013"/>
    <n v="2"/>
    <n v="96"/>
    <x v="296"/>
    <s v="https://boardgamegeek.com/boardgame/125678/dc-comics-deck-building-game"/>
    <n v="2012"/>
    <n v="0.10206207261596577"/>
    <n v="86"/>
    <n v="1.18500503398094E-5"/>
    <n v="1.2390659949513812E-3"/>
    <n v="4.3002243977151355E-2"/>
    <n v="6.6320734537619108E-2"/>
    <n v="9.3647539441314639E-2"/>
    <n v="0.10206207261596577"/>
  </r>
  <r>
    <n v="2013"/>
    <n v="2"/>
    <n v="97"/>
    <x v="59"/>
    <s v="https://boardgamegeek.com/boardgame/45/perudo"/>
    <n v="1800"/>
    <n v="0.10153461651336192"/>
    <n v="86"/>
    <n v="1.1788809359612829E-5"/>
    <n v="1.2326625102502115E-3"/>
    <n v="4.2780008670439976E-2"/>
    <n v="6.5977989429035405E-2"/>
    <n v="9.3163569589379366E-2"/>
    <n v="0.10153461651336192"/>
  </r>
  <r>
    <n v="2013"/>
    <n v="2"/>
    <n v="98"/>
    <x v="88"/>
    <s v="https://boardgamegeek.com/boardgame/18291/unpublished-prototype"/>
    <m/>
    <n v="0.10101525445522107"/>
    <n v="86"/>
    <n v="1.1728508149027837E-5"/>
    <n v="1.2263572898209565E-3"/>
    <n v="4.2561183661656503E-2"/>
    <n v="6.5640503893968166E-2"/>
    <n v="9.26870264663813E-2"/>
    <n v="0.10101525445522107"/>
  </r>
  <r>
    <n v="2013"/>
    <n v="2"/>
    <n v="99"/>
    <x v="239"/>
    <s v="https://boardgamegeek.com/boardgame/70919/takenoko"/>
    <n v="2011"/>
    <n v="0.10050378152592121"/>
    <n v="86"/>
    <n v="1.1669122916058299E-5"/>
    <n v="1.2201478459228469E-3"/>
    <n v="4.2345682612836728E-2"/>
    <n v="6.53081447766405E-2"/>
    <n v="9.2217722051018289E-2"/>
    <n v="0.10050378152592121"/>
  </r>
  <r>
    <n v="2013"/>
    <n v="2"/>
    <n v="100"/>
    <x v="41"/>
    <s v="https://boardgamegeek.com/boardgame/10630/memoir-44"/>
    <n v="2004"/>
    <n v="0.1"/>
    <n v="86"/>
    <n v="1.1610630703530974E-5"/>
    <n v="1.2140317781059364E-3"/>
    <n v="4.2133422215476779E-2"/>
    <n v="6.4980783593497612E-2"/>
    <n v="9.1755474919353319E-2"/>
    <n v="0.1"/>
  </r>
  <r>
    <n v="2013"/>
    <n v="3"/>
    <n v="1"/>
    <x v="147"/>
    <s v="https://boardgamegeek.com/boardgame/68448/7-wonders"/>
    <n v="2010"/>
    <n v="1"/>
    <n v="85"/>
    <n v="1.2900700781701081E-4"/>
    <n v="1.2779281874799332E-2"/>
    <n v="0.42559012338865432"/>
    <n v="0.65307320194469964"/>
    <n v="0.91847322241594898"/>
    <n v="1"/>
  </r>
  <r>
    <n v="2013"/>
    <n v="3"/>
    <n v="2"/>
    <x v="190"/>
    <s v="https://boardgamegeek.com/boardgame/70323/king-tokyo"/>
    <n v="2011"/>
    <n v="0.70710678118654746"/>
    <n v="85"/>
    <n v="9.1221730047994279E-5"/>
    <n v="9.0363168723649433E-3"/>
    <n v="0.30093766225413693"/>
    <n v="0.46179248970630865"/>
    <n v="0.64945864390857755"/>
    <n v="0.70710678118654746"/>
  </r>
  <r>
    <n v="2013"/>
    <n v="3"/>
    <n v="3"/>
    <x v="0"/>
    <s v="https://boardgamegeek.com/boardgame/36218/dominion"/>
    <n v="2008"/>
    <n v="0.57735026918962584"/>
    <n v="85"/>
    <n v="7.448223069049936E-5"/>
    <n v="7.3781218304655007E-3"/>
    <n v="0.24571457230288565"/>
    <n v="0.37705198894330322"/>
    <n v="0.53028076220531128"/>
    <n v="0.57735026918962584"/>
  </r>
  <r>
    <n v="2013"/>
    <n v="3"/>
    <n v="4"/>
    <x v="263"/>
    <s v="https://boardgamegeek.com/boardgame/124742/android-netrunner"/>
    <n v="2012"/>
    <n v="0.5"/>
    <n v="85"/>
    <n v="6.4503503908505406E-5"/>
    <n v="6.389640937399666E-3"/>
    <n v="0.21279506169432716"/>
    <n v="0.32653660097234982"/>
    <n v="0.45923661120797449"/>
    <n v="0.5"/>
  </r>
  <r>
    <n v="2013"/>
    <n v="3"/>
    <n v="5"/>
    <x v="274"/>
    <s v="https://boardgamegeek.com/boardgame/126163/tzolk-mayan-calendar"/>
    <n v="2012"/>
    <n v="0.44721359549995793"/>
    <n v="85"/>
    <n v="5.7693687810536585E-5"/>
    <n v="5.7150685951364525E-3"/>
    <n v="0.19032968928991084"/>
    <n v="0.29206321476635927"/>
    <n v="0.41075371216706907"/>
    <n v="0.44721359549995793"/>
  </r>
  <r>
    <n v="2013"/>
    <n v="3"/>
    <n v="6"/>
    <x v="5"/>
    <s v="https://boardgamegeek.com/boardgame/822/carcassonne"/>
    <n v="2000"/>
    <n v="0.40824829046386307"/>
    <n v="85"/>
    <n v="5.2666890399152887E-5"/>
    <n v="5.2171199787426582E-3"/>
    <n v="0.17374644031172268"/>
    <n v="0.26661601824168485"/>
    <n v="0.37496512288814665"/>
    <n v="0.40824829046386307"/>
  </r>
  <r>
    <n v="2013"/>
    <n v="3"/>
    <n v="7"/>
    <x v="1"/>
    <s v="https://boardgamegeek.com/boardgame/31260/agricola"/>
    <n v="2007"/>
    <n v="0.3779644730092272"/>
    <n v="85"/>
    <n v="4.8760065724053743E-5"/>
    <n v="4.8301145392448987E-3"/>
    <n v="0.16085794670452472"/>
    <n v="0.246838468609477"/>
    <n v="0.34715024748353085"/>
    <n v="0.3779644730092272"/>
  </r>
  <r>
    <n v="2013"/>
    <n v="3"/>
    <n v="8"/>
    <x v="244"/>
    <s v="https://boardgamegeek.com/boardgame/110327/lords-waterdeep"/>
    <n v="2012"/>
    <n v="0.35355339059327373"/>
    <n v="85"/>
    <n v="4.561086502399714E-5"/>
    <n v="4.5181584361824716E-3"/>
    <n v="0.15046883112706846"/>
    <n v="0.23089624485315433"/>
    <n v="0.32472932195428877"/>
    <n v="0.35355339059327373"/>
  </r>
  <r>
    <n v="2013"/>
    <n v="3"/>
    <n v="9"/>
    <x v="272"/>
    <s v="https://boardgamegeek.com/boardgame/129622/love-letter"/>
    <n v="2012"/>
    <n v="0.33333333333333331"/>
    <n v="85"/>
    <n v="4.3002335939003604E-5"/>
    <n v="4.2597606249331101E-3"/>
    <n v="0.14186337446288477"/>
    <n v="0.21769106731489987"/>
    <n v="0.30615774080531633"/>
    <n v="0.33333333333333331"/>
  </r>
  <r>
    <n v="2013"/>
    <n v="3"/>
    <n v="10"/>
    <x v="2"/>
    <s v="https://boardgamegeek.com/boardgame/30549/pandemic"/>
    <n v="2008"/>
    <n v="0.31622776601683794"/>
    <n v="85"/>
    <n v="4.0795597882490076E-5"/>
    <n v="4.0411637585672615E-3"/>
    <n v="0.13458341395802456"/>
    <n v="0.20651987969643562"/>
    <n v="0.29044673527088188"/>
    <n v="0.31622776601683794"/>
  </r>
  <r>
    <n v="2013"/>
    <n v="3"/>
    <n v="11"/>
    <x v="184"/>
    <s v="https://boardgamegeek.com/boardgame/84876/castles-burgundy"/>
    <n v="2011"/>
    <n v="0.30151134457776363"/>
    <n v="85"/>
    <n v="3.8897076386860992E-5"/>
    <n v="3.8530984608089905E-3"/>
    <n v="0.12832025034192948"/>
    <n v="0.19690897922605174"/>
    <n v="0.27693009624930415"/>
    <n v="0.30151134457776363"/>
  </r>
  <r>
    <n v="2013"/>
    <n v="3"/>
    <n v="12"/>
    <x v="11"/>
    <s v="https://boardgamegeek.com/boardgame/9209/ticket-ride"/>
    <n v="2004"/>
    <n v="0.28867513459481292"/>
    <n v="85"/>
    <n v="3.724111534524968E-5"/>
    <n v="3.6890609152327503E-3"/>
    <n v="0.12285728615144283"/>
    <n v="0.18852599447165161"/>
    <n v="0.26514038110265564"/>
    <n v="0.28867513459481292"/>
  </r>
  <r>
    <n v="2013"/>
    <n v="3"/>
    <n v="13"/>
    <x v="265"/>
    <s v="https://boardgamegeek.com/boardgame/103885/star-wars-x-wing-miniatures-game"/>
    <n v="2012"/>
    <n v="0.27735009811261457"/>
    <n v="85"/>
    <n v="3.5780106275262787E-5"/>
    <n v="3.5443350817843519E-3"/>
    <n v="0.11803746247760302"/>
    <n v="0.18112991663408179"/>
    <n v="0.25473863835087274"/>
    <n v="0.27735009811261457"/>
  </r>
  <r>
    <n v="2013"/>
    <n v="3"/>
    <n v="14"/>
    <x v="4"/>
    <s v="https://boardgamegeek.com/boardgame/28143/race-galaxy"/>
    <n v="2007"/>
    <n v="0.2672612419124244"/>
    <n v="85"/>
    <n v="3.4478573124580154E-5"/>
    <n v="3.4154067446078048E-3"/>
    <n v="0.11374374492251368"/>
    <n v="0.17454115501146397"/>
    <n v="0.24547229408619292"/>
    <n v="0.2672612419124244"/>
  </r>
  <r>
    <n v="2013"/>
    <n v="3"/>
    <n v="15"/>
    <x v="6"/>
    <s v="https://boardgamegeek.com/boardgame/13/catan"/>
    <n v="1995"/>
    <n v="0.2581988897471611"/>
    <n v="85"/>
    <n v="3.3309466187955524E-5"/>
    <n v="3.299596391839207E-3"/>
    <n v="0.10988689734630784"/>
    <n v="0.16862277566574499"/>
    <n v="0.23714876629029538"/>
    <n v="0.2581988897471611"/>
  </r>
  <r>
    <n v="2013"/>
    <n v="3"/>
    <n v="16"/>
    <x v="8"/>
    <s v="https://boardgamegeek.com/boardgame/34635/stone-age"/>
    <n v="2008"/>
    <n v="0.25"/>
    <n v="85"/>
    <n v="3.2251751954252703E-5"/>
    <n v="3.194820468699833E-3"/>
    <n v="0.10639753084716358"/>
    <n v="0.16326830048617491"/>
    <n v="0.22961830560398724"/>
    <n v="0.25"/>
  </r>
  <r>
    <n v="2013"/>
    <n v="3"/>
    <n v="17"/>
    <x v="300"/>
    <s v="https://boardgamegeek.com/boardgame/127060/bora-bora"/>
    <n v="2013"/>
    <n v="0.24253562503633297"/>
    <n v="85"/>
    <n v="3.1288795274965811E-5"/>
    <n v="3.0994311170199369E-3"/>
    <n v="0.10322076658535735"/>
    <n v="0.15839351722813702"/>
    <n v="0.22276247707778704"/>
    <n v="0.24253562503633297"/>
  </r>
  <r>
    <n v="2013"/>
    <n v="3"/>
    <n v="18"/>
    <x v="229"/>
    <s v="https://boardgamegeek.com/boardgame/72125/eclipse"/>
    <n v="2011"/>
    <n v="0.23570226039551587"/>
    <n v="85"/>
    <n v="3.0407243349331434E-5"/>
    <n v="3.0121056241216482E-3"/>
    <n v="0.10031255408471233"/>
    <n v="0.15393082990210291"/>
    <n v="0.21648621463619255"/>
    <n v="0.23570226039551587"/>
  </r>
  <r>
    <n v="2013"/>
    <n v="3"/>
    <n v="19"/>
    <x v="7"/>
    <s v="https://boardgamegeek.com/boardgame/2651/power-grid"/>
    <n v="2004"/>
    <n v="0.22941573387056174"/>
    <n v="85"/>
    <n v="2.9596237372784832E-5"/>
    <n v="2.931768329645857E-3"/>
    <n v="9.7637070485271052E-2"/>
    <n v="0.14982526789534084"/>
    <n v="0.21071220836101462"/>
    <n v="0.22941573387056174"/>
  </r>
  <r>
    <n v="2013"/>
    <n v="3"/>
    <n v="20"/>
    <x v="216"/>
    <s v="https://boardgamegeek.com/boardgame/107529/kingdom-builder"/>
    <n v="2011"/>
    <n v="0.22360679774997896"/>
    <n v="85"/>
    <n v="2.8846843905268293E-5"/>
    <n v="2.8575342975682263E-3"/>
    <n v="9.5164844644955421E-2"/>
    <n v="0.14603160738317963"/>
    <n v="0.20537685608353454"/>
    <n v="0.22360679774997896"/>
  </r>
  <r>
    <n v="2013"/>
    <n v="3"/>
    <n v="21"/>
    <x v="269"/>
    <s v="https://boardgamegeek.com/boardgame/102652/sentinels-multiverse"/>
    <n v="2011"/>
    <n v="0.21821789023599239"/>
    <n v="85"/>
    <n v="2.8151637071486279E-5"/>
    <n v="2.7886679294497675E-3"/>
    <n v="9.2871378831147822E-2"/>
    <n v="0.14251225629803657"/>
    <n v="0.20042728883386177"/>
    <n v="0.21821789023599239"/>
  </r>
  <r>
    <n v="2013"/>
    <n v="3"/>
    <n v="22"/>
    <x v="270"/>
    <s v="https://boardgamegeek.com/boardgame/113294/escape-curse-temple"/>
    <n v="2012"/>
    <n v="0.21320071635561041"/>
    <n v="85"/>
    <n v="2.7504386481480536E-5"/>
    <n v="2.7245520502174854E-3"/>
    <n v="9.0736119180333724E-2"/>
    <n v="0.13923567448726218"/>
    <n v="0.19581914897252622"/>
    <n v="0.21320071635561041"/>
  </r>
  <r>
    <n v="2013"/>
    <n v="3"/>
    <n v="23"/>
    <x v="3"/>
    <s v="https://boardgamegeek.com/boardgame/40692/small-world"/>
    <n v="2009"/>
    <n v="0.20851441405707477"/>
    <n v="85"/>
    <n v="2.6899820644220474E-5"/>
    <n v="2.6646644721939785E-3"/>
    <n v="8.8741675206863407E-2"/>
    <n v="0.13617517603987672"/>
    <n v="0.19151490579917491"/>
    <n v="0.20851441405707477"/>
  </r>
  <r>
    <n v="2013"/>
    <n v="3"/>
    <n v="24"/>
    <x v="152"/>
    <s v="https://boardgamegeek.com/boardgame/41114/resistance"/>
    <n v="2009"/>
    <n v="0.20412414523193154"/>
    <n v="85"/>
    <n v="2.6333445199576444E-5"/>
    <n v="2.6085599893713291E-3"/>
    <n v="8.6873220155861339E-2"/>
    <n v="0.13330800912084242"/>
    <n v="0.18748256144407333"/>
    <n v="0.20412414523193154"/>
  </r>
  <r>
    <n v="2013"/>
    <n v="3"/>
    <n v="25"/>
    <x v="276"/>
    <s v="https://boardgamegeek.com/boardgame/123260/suburbia"/>
    <n v="2012"/>
    <n v="0.2"/>
    <n v="85"/>
    <n v="2.5801401563402165E-5"/>
    <n v="2.5558563749598666E-3"/>
    <n v="8.5118024677730872E-2"/>
    <n v="0.13061464038893994"/>
    <n v="0.18369464448318981"/>
    <n v="0.2"/>
  </r>
  <r>
    <n v="2013"/>
    <n v="3"/>
    <n v="26"/>
    <x v="9"/>
    <s v="https://boardgamegeek.com/boardgame/3076/puerto-rico"/>
    <n v="2002"/>
    <n v="0.19611613513818404"/>
    <n v="85"/>
    <n v="2.5300355778813659E-5"/>
    <n v="2.5062233711270919E-3"/>
    <n v="8.3465090151965751E-2"/>
    <n v="0.12807819232771328"/>
    <n v="0.18012741860812961"/>
    <n v="0.19611613513818404"/>
  </r>
  <r>
    <n v="2013"/>
    <n v="3"/>
    <n v="27"/>
    <x v="34"/>
    <s v="https://boardgamegeek.com/boardgame/39856/dixit"/>
    <n v="2008"/>
    <n v="0.19245008972987526"/>
    <n v="85"/>
    <n v="2.4827410230166451E-5"/>
    <n v="2.4593739434884999E-3"/>
    <n v="8.1904857434295208E-2"/>
    <n v="0.12568399631443439"/>
    <n v="0.17676025406843707"/>
    <n v="0.19245008972987526"/>
  </r>
  <r>
    <n v="2013"/>
    <n v="3"/>
    <n v="28"/>
    <x v="264"/>
    <s v="https://boardgamegeek.com/boardgame/108745/seasons"/>
    <n v="2012"/>
    <n v="0.1889822365046136"/>
    <n v="85"/>
    <n v="2.4380032862026872E-5"/>
    <n v="2.4150572696224493E-3"/>
    <n v="8.0428973352262359E-2"/>
    <n v="0.1234192343047385"/>
    <n v="0.17357512374176542"/>
    <n v="0.1889822365046136"/>
  </r>
  <r>
    <n v="2013"/>
    <n v="3"/>
    <n v="29"/>
    <x v="271"/>
    <s v="https://boardgamegeek.com/boardgame/98778/hanabi"/>
    <n v="2010"/>
    <n v="0.18569533817705186"/>
    <n v="85"/>
    <n v="2.3955999943789395E-5"/>
    <n v="2.3730530694007312E-3"/>
    <n v="7.9030101887469395E-2"/>
    <n v="0.12127264908949108"/>
    <n v="0.17055619564309621"/>
    <n v="0.18569533817705186"/>
  </r>
  <r>
    <n v="2013"/>
    <n v="3"/>
    <n v="30"/>
    <x v="15"/>
    <s v="https://boardgamegeek.com/boardgame/37111/battlestar-galactica-board-game"/>
    <n v="2008"/>
    <n v="0.18257418583505536"/>
    <n v="85"/>
    <n v="2.3553349419207371E-5"/>
    <n v="2.3331669838481677E-3"/>
    <n v="7.7701770277124313E-2"/>
    <n v="0.11923430813574623"/>
    <n v="0.16768950079389161"/>
    <n v="0.18257418583505536"/>
  </r>
  <r>
    <n v="2013"/>
    <n v="3"/>
    <n v="31"/>
    <x v="26"/>
    <s v="https://boardgamegeek.com/boardgame/31481/galaxy-trucker"/>
    <n v="2007"/>
    <n v="0.17960530202677491"/>
    <n v="85"/>
    <n v="2.317034260254474E-5"/>
    <n v="2.2952267808086244E-3"/>
    <n v="7.6438242650831656E-2"/>
    <n v="0.11729540968087074"/>
    <n v="0.16496266051552172"/>
    <n v="0.17960530202677491"/>
  </r>
  <r>
    <n v="2013"/>
    <n v="3"/>
    <n v="32"/>
    <x v="223"/>
    <s v="https://boardgamegeek.com/boardgame/100901/flash-point-fire-rescue"/>
    <n v="2011"/>
    <n v="0.17677669529663687"/>
    <n v="85"/>
    <n v="2.280543251199857E-5"/>
    <n v="2.2590792180912358E-3"/>
    <n v="7.5234415563534232E-2"/>
    <n v="0.11544812242657716"/>
    <n v="0.16236466097714439"/>
    <n v="0.17677669529663687"/>
  </r>
  <r>
    <n v="2013"/>
    <n v="3"/>
    <n v="33"/>
    <x v="261"/>
    <s v="https://boardgamegeek.com/boardgame/113924/zombicide"/>
    <n v="2012"/>
    <n v="0.17407765595569785"/>
    <n v="85"/>
    <n v="2.2457237522643632E-5"/>
    <n v="2.2245874335622036E-3"/>
    <n v="7.4085731077393163E-2"/>
    <n v="0.11368545216201541"/>
    <n v="0.1598856656162447"/>
    <n v="0.17407765595569785"/>
  </r>
  <r>
    <n v="2013"/>
    <n v="3"/>
    <n v="34"/>
    <x v="234"/>
    <s v="https://boardgamegeek.com/boardgame/96848/mage-knight-board-game"/>
    <n v="2011"/>
    <n v="0.17149858514250882"/>
    <n v="85"/>
    <n v="2.2124519314085929E-5"/>
    <n v="2.1916287606653928E-3"/>
    <n v="7.2988104011779964E-2"/>
    <n v="0.11200113012800393"/>
    <n v="0.15751685813561606"/>
    <n v="0.17149858514250882"/>
  </r>
  <r>
    <n v="2013"/>
    <n v="3"/>
    <n v="35"/>
    <x v="256"/>
    <s v="https://boardgamegeek.com/boardgame/104162/descent-journeys-dark-second-edition"/>
    <n v="2012"/>
    <n v="0.1690308509457033"/>
    <n v="85"/>
    <n v="2.1806164309268337E-5"/>
    <n v="2.1600928897723337E-3"/>
    <n v="7.1937860710471105E-2"/>
    <n v="0.11038951905454772"/>
    <n v="0.15525031035581008"/>
    <n v="0.1690308509457033"/>
  </r>
  <r>
    <n v="2013"/>
    <n v="3"/>
    <n v="36"/>
    <x v="22"/>
    <s v="https://boardgamegeek.com/boardgame/14996/ticket-ride-europe"/>
    <n v="2005"/>
    <n v="0.16666666666666666"/>
    <n v="85"/>
    <n v="2.1501167969501802E-5"/>
    <n v="2.129880312466555E-3"/>
    <n v="7.0931687231442386E-2"/>
    <n v="0.10884553365744994"/>
    <n v="0.15307887040265816"/>
    <n v="0.16666666666666666"/>
  </r>
  <r>
    <n v="2013"/>
    <n v="3"/>
    <n v="37"/>
    <x v="119"/>
    <s v="https://boardgamegeek.com/boardgame/65244/forbidden-island"/>
    <n v="2010"/>
    <n v="0.16439898730535729"/>
    <n v="85"/>
    <n v="2.1208621440410891E-5"/>
    <n v="2.1009009987067177E-3"/>
    <n v="6.9966585292256828E-2"/>
    <n v="0.10736457303597571"/>
    <n v="0.15099606763227019"/>
    <n v="0.16439898730535729"/>
  </r>
  <r>
    <n v="2013"/>
    <n v="3"/>
    <n v="38"/>
    <x v="21"/>
    <s v="https://boardgamegeek.com/boardgame/478/citadels"/>
    <n v="2000"/>
    <n v="0.16222142113076254"/>
    <n v="85"/>
    <n v="2.0927700143902888E-5"/>
    <n v="2.0730732667605433E-3"/>
    <n v="6.9039834635324079E-2"/>
    <n v="0.10594246292188665"/>
    <n v="0.1489960314108662"/>
    <n v="0.16222142113076254"/>
  </r>
  <r>
    <n v="2013"/>
    <n v="3"/>
    <n v="39"/>
    <x v="129"/>
    <s v="https://boardgamegeek.com/boardgame/63888/innovation"/>
    <n v="2010"/>
    <n v="0.16012815380508713"/>
    <n v="85"/>
    <n v="2.0657653989656384E-5"/>
    <n v="2.0463228135664297E-3"/>
    <n v="6.8148960735904443E-2"/>
    <n v="0.10457540612698159"/>
    <n v="0.14707342142487509"/>
    <n v="0.16012815380508713"/>
  </r>
  <r>
    <n v="2013"/>
    <n v="3"/>
    <n v="40"/>
    <x v="19"/>
    <s v="https://boardgamegeek.com/boardgame/11/bohnanza"/>
    <n v="1997"/>
    <n v="0.15811388300841897"/>
    <n v="85"/>
    <n v="2.0397798941245038E-5"/>
    <n v="2.0205818792836307E-3"/>
    <n v="6.7291706979012281E-2"/>
    <n v="0.10325993984821781"/>
    <n v="0.14522336763544094"/>
    <n v="0.15811388300841897"/>
  </r>
  <r>
    <n v="2013"/>
    <n v="3"/>
    <n v="41"/>
    <x v="277"/>
    <s v="https://boardgamegeek.com/boardgame/120677/terra-mystica"/>
    <n v="2012"/>
    <n v="0.15617376188860607"/>
    <n v="85"/>
    <n v="2.014750972077539E-5"/>
    <n v="1.9957885246222901E-3"/>
    <n v="6.6466010592242178E-2"/>
    <n v="0.10199289873634107"/>
    <n v="0.14344141833864915"/>
    <n v="0.15617376188860607"/>
  </r>
  <r>
    <n v="2013"/>
    <n v="3"/>
    <n v="42"/>
    <x v="290"/>
    <s v="https://boardgamegeek.com/boardgame/129437/legendary-marvel-deck-building-game"/>
    <n v="2012"/>
    <n v="0.15430334996209191"/>
    <n v="85"/>
    <n v="1.9906213474750547E-5"/>
    <n v="1.9718860033913791E-3"/>
    <n v="6.56699817496494E-2"/>
    <n v="0.10077138283053691"/>
    <n v="0.14172349506925846"/>
    <n v="0.15430334996209191"/>
  </r>
  <r>
    <n v="2013"/>
    <n v="3"/>
    <n v="43"/>
    <x v="248"/>
    <s v="https://boardgamegeek.com/boardgame/104006/village"/>
    <n v="2011"/>
    <n v="0.15249857033260467"/>
    <n v="85"/>
    <n v="1.9673384254981305E-5"/>
    <n v="1.9488222157842659E-3"/>
    <n v="6.4901885364446604E-2"/>
    <n v="9.9592729619103107E-2"/>
    <n v="0.14006585330721263"/>
    <n v="0.15249857033260467"/>
  </r>
  <r>
    <n v="2013"/>
    <n v="3"/>
    <n v="44"/>
    <x v="82"/>
    <s v="https://boardgamegeek.com/boardgame/16992/tsuro"/>
    <n v="2004"/>
    <n v="0.15075567228888181"/>
    <n v="85"/>
    <n v="1.9448538193430496E-5"/>
    <n v="1.9265492304044952E-3"/>
    <n v="6.4160125170964741E-2"/>
    <n v="9.8454489613025872E-2"/>
    <n v="0.13846504812465207"/>
    <n v="0.15075567228888181"/>
  </r>
  <r>
    <n v="2013"/>
    <n v="3"/>
    <n v="45"/>
    <x v="17"/>
    <s v="https://boardgamegeek.com/boardgame/15987/arkham-horror"/>
    <n v="2005"/>
    <n v="0.14907119849998599"/>
    <n v="85"/>
    <n v="1.9231229270178864E-5"/>
    <n v="1.9050228650454842E-3"/>
    <n v="6.3443229763303619E-2"/>
    <n v="9.7354404922119747E-2"/>
    <n v="0.13691790405568971"/>
    <n v="0.14907119849998599"/>
  </r>
  <r>
    <n v="2013"/>
    <n v="3"/>
    <n v="46"/>
    <x v="16"/>
    <s v="https://boardgamegeek.com/boardgame/25613/through-ages-story-civilization"/>
    <n v="2006"/>
    <n v="0.14744195615489714"/>
    <n v="85"/>
    <n v="1.9021045590230179E-5"/>
    <n v="1.8842023178752348E-3"/>
    <n v="6.2749840312627231E-2"/>
    <n v="9.6290390407068688E-2"/>
    <n v="0.13542148858889944"/>
    <n v="0.14744195615489714"/>
  </r>
  <r>
    <n v="2013"/>
    <n v="3"/>
    <n v="47"/>
    <x v="27"/>
    <s v="https://boardgamegeek.com/boardgame/12333/twilight-struggle"/>
    <n v="2005"/>
    <n v="0.14586499149789456"/>
    <n v="85"/>
    <n v="1.8817606098397097E-5"/>
    <n v="1.8640498420168026E-3"/>
    <n v="6.2078699729673961E-2"/>
    <n v="9.5260517049166396E-2"/>
    <n v="0.13397308877874622"/>
    <n v="0.14586499149789456"/>
  </r>
  <r>
    <n v="2013"/>
    <n v="3"/>
    <n v="48"/>
    <x v="133"/>
    <s v="https://boardgamegeek.com/boardgame/19857/glory-rome"/>
    <n v="2005"/>
    <n v="0.14433756729740646"/>
    <n v="85"/>
    <n v="1.862055767262484E-5"/>
    <n v="1.8445304576163752E-3"/>
    <n v="6.1428643075721413E-2"/>
    <n v="9.4262997235825804E-2"/>
    <n v="0.13257019055132782"/>
    <n v="0.14433756729740646"/>
  </r>
  <r>
    <n v="2013"/>
    <n v="3"/>
    <n v="49"/>
    <x v="185"/>
    <s v="https://boardgamegeek.com/boardgame/77423/lord-rings-card-game"/>
    <n v="2011"/>
    <n v="0.14285714285714285"/>
    <n v="85"/>
    <n v="1.8429572545287259E-5"/>
    <n v="1.8256116963999045E-3"/>
    <n v="6.0798589055522045E-2"/>
    <n v="9.3296171706385655E-2"/>
    <n v="0.13121046034513556"/>
    <n v="0.14285714285714285"/>
  </r>
  <r>
    <n v="2013"/>
    <n v="3"/>
    <n v="50"/>
    <x v="51"/>
    <s v="https://boardgamegeek.com/boardgame/172/sale"/>
    <n v="1997"/>
    <n v="0.1414213562373095"/>
    <n v="85"/>
    <n v="1.8244346009598859E-5"/>
    <n v="1.8072633744729888E-3"/>
    <n v="6.0187532450827391E-2"/>
    <n v="9.2358497941261733E-2"/>
    <n v="0.12989172878171554"/>
    <n v="0.1414213562373095"/>
  </r>
  <r>
    <n v="2013"/>
    <n v="3"/>
    <n v="51"/>
    <x v="253"/>
    <s v="https://boardgamegeek.com/boardgame/50381/cards-against-humanity"/>
    <n v="2009"/>
    <n v="0.14002800840280097"/>
    <n v="85"/>
    <n v="1.8064594374620599E-5"/>
    <n v="1.789457389746163E-3"/>
    <n v="5.9594537374015585E-2"/>
    <n v="9.1448539809556542E-2"/>
    <n v="0.1286119761062082"/>
    <n v="0.14002800840280097"/>
  </r>
  <r>
    <n v="2013"/>
    <n v="3"/>
    <n v="52"/>
    <x v="266"/>
    <s v="https://boardgamegeek.com/boardgame/125618/libertalia"/>
    <n v="2012"/>
    <n v="0.13867504905630729"/>
    <n v="85"/>
    <n v="1.7890053137631393E-5"/>
    <n v="1.7721675408921759E-3"/>
    <n v="5.9018731238801511E-2"/>
    <n v="9.0564958317040894E-2"/>
    <n v="0.12736931917543637"/>
    <n v="0.13867504905630729"/>
  </r>
  <r>
    <n v="2013"/>
    <n v="3"/>
    <n v="53"/>
    <x v="33"/>
    <s v="https://boardgamegeek.com/boardgame/6249/alhambra"/>
    <n v="2003"/>
    <n v="0.13736056394868904"/>
    <n v="85"/>
    <n v="1.772047534707754E-5"/>
    <n v="1.7553693651816964E-3"/>
    <n v="5.8459299359657706E-2"/>
    <n v="8.9706503318900024E-2"/>
    <n v="0.12616199980282444"/>
    <n v="0.13736056394868904"/>
  </r>
  <r>
    <n v="2013"/>
    <n v="3"/>
    <n v="54"/>
    <x v="203"/>
    <s v="https://boardgamegeek.com/boardgame/91536/quarriors"/>
    <n v="2011"/>
    <n v="0.13608276348795434"/>
    <n v="85"/>
    <n v="1.755563013305096E-5"/>
    <n v="1.7390399929142191E-3"/>
    <n v="5.7915480103907548E-2"/>
    <n v="8.8872006080561602E-2"/>
    <n v="0.12498837429604887"/>
    <n v="0.13608276348795434"/>
  </r>
  <r>
    <n v="2013"/>
    <n v="3"/>
    <n v="55"/>
    <x v="149"/>
    <s v="https://boardgamegeek.com/boardgame/48726/alien-frontiers"/>
    <n v="2010"/>
    <n v="0.13483997249264842"/>
    <n v="85"/>
    <n v="1.7395301385404618E-5"/>
    <n v="1.7231580164737425E-3"/>
    <n v="5.7386560530868998E-2"/>
    <n v="8.8060372585909125E-2"/>
    <n v="0.12384690404580072"/>
    <n v="0.13483997249264842"/>
  </r>
  <r>
    <n v="2013"/>
    <n v="3"/>
    <n v="56"/>
    <x v="281"/>
    <s v="https://boardgamegeek.com/boardgame/124708/mice-and-mystics"/>
    <n v="2012"/>
    <n v="0.1336306209562122"/>
    <n v="85"/>
    <n v="1.7239286562290077E-5"/>
    <n v="1.7077033723039024E-3"/>
    <n v="5.6871872461256842E-2"/>
    <n v="8.7270577505731986E-2"/>
    <n v="0.12273614704309646"/>
    <n v="0.1336306209562122"/>
  </r>
  <r>
    <n v="2013"/>
    <n v="3"/>
    <n v="57"/>
    <x v="28"/>
    <s v="https://boardgamegeek.com/boardgame/50/lost-cities"/>
    <n v="1999"/>
    <n v="0.13245323570650439"/>
    <n v="85"/>
    <n v="1.7087395614177388E-5"/>
    <n v="1.6926572343226552E-3"/>
    <n v="5.6370788927557716E-2"/>
    <n v="8.6501658750782834E-2"/>
    <n v="0.12165475021877231"/>
    <n v="0.13245323570650439"/>
  </r>
  <r>
    <n v="2013"/>
    <n v="3"/>
    <n v="58"/>
    <x v="126"/>
    <s v="https://boardgamegeek.com/boardgame/62871/zombie-dice"/>
    <n v="2010"/>
    <n v="0.13130643285972254"/>
    <n v="85"/>
    <n v="1.6939450010358033E-5"/>
    <n v="1.6780019174888077E-3"/>
    <n v="5.5882720962493374E-2"/>
    <n v="8.5752712543635728E-2"/>
    <n v="0.12060144251261282"/>
    <n v="0.13130643285972254"/>
  </r>
  <r>
    <n v="2013"/>
    <n v="3"/>
    <n v="59"/>
    <x v="43"/>
    <s v="https://boardgamegeek.com/boardgame/12942/no-thanks"/>
    <n v="2004"/>
    <n v="0.13018891098082389"/>
    <n v="85"/>
    <n v="1.6795281856591273E-5"/>
    <n v="1.6637207903971063E-3"/>
    <n v="5.5407114688163367E-2"/>
    <n v="8.5022888951940129E-2"/>
    <n v="0.11957502859138044"/>
    <n v="0.13018891098082389"/>
  </r>
  <r>
    <n v="2013"/>
    <n v="3"/>
    <n v="60"/>
    <x v="36"/>
    <s v="https://boardgamegeek.com/boardgame/215/tichu"/>
    <n v="1991"/>
    <n v="0.12909944487358055"/>
    <n v="85"/>
    <n v="1.6654733093977762E-5"/>
    <n v="1.6497981959196035E-3"/>
    <n v="5.494344867315392E-2"/>
    <n v="8.4311387832872495E-2"/>
    <n v="0.11857438314514769"/>
    <n v="0.12909944487358055"/>
  </r>
  <r>
    <n v="2013"/>
    <n v="3"/>
    <n v="61"/>
    <x v="220"/>
    <s v="https://boardgamegeek.com/boardgame/102680/trajan"/>
    <n v="2011"/>
    <n v="0.12803687993289598"/>
    <n v="85"/>
    <n v="1.6517654770368785E-5"/>
    <n v="1.6362193790323159E-3"/>
    <n v="5.4491231528939518E-2"/>
    <n v="8.3617455144785441E-2"/>
    <n v="0.11759844570005092"/>
    <n v="0.12803687993289598"/>
  </r>
  <r>
    <n v="2013"/>
    <n v="3"/>
    <n v="62"/>
    <x v="207"/>
    <s v="https://boardgamegeek.com/boardgame/100423/elder-sign"/>
    <n v="2011"/>
    <n v="0.1270001270001905"/>
    <n v="85"/>
    <n v="1.6383906376674942E-5"/>
    <n v="1.6229704210707478E-3"/>
    <n v="5.4049999720385843E-2"/>
    <n v="8.2940379587397917E-2"/>
    <n v="0.11664621589309974"/>
    <n v="0.1270001270001905"/>
  </r>
  <r>
    <n v="2013"/>
    <n v="3"/>
    <n v="63"/>
    <x v="75"/>
    <s v="https://boardgamegeek.com/boardgame/8203/hey-s-my-fish"/>
    <n v="2003"/>
    <n v="0.12598815766974239"/>
    <n v="85"/>
    <n v="1.6253355241351247E-5"/>
    <n v="1.6100381797482994E-3"/>
    <n v="5.3619315568174897E-2"/>
    <n v="8.2279489536492334E-2"/>
    <n v="0.11571674916117695"/>
    <n v="0.12598815766974239"/>
  </r>
  <r>
    <n v="2013"/>
    <n v="3"/>
    <n v="64"/>
    <x v="280"/>
    <s v="https://boardgamegeek.com/boardgame/122515/keyflower"/>
    <n v="2012"/>
    <n v="0.125"/>
    <n v="85"/>
    <n v="1.6125875977126352E-5"/>
    <n v="1.5974102343499165E-3"/>
    <n v="5.319876542358179E-2"/>
    <n v="8.1634150243087455E-2"/>
    <n v="0.11480915280199362"/>
    <n v="0.125"/>
  </r>
  <r>
    <n v="2013"/>
    <n v="3"/>
    <n v="65"/>
    <x v="30"/>
    <s v="https://boardgamegeek.com/boardgame/8217/san-juan"/>
    <n v="2004"/>
    <n v="0.12403473458920847"/>
    <n v="85"/>
    <n v="1.6001349974730878E-5"/>
    <n v="1.5850748355814175E-3"/>
    <n v="5.2787957998300224E-2"/>
    <n v="8.1003761270535365E-2"/>
    <n v="0.11392258236965727"/>
    <n v="0.12403473458920847"/>
  </r>
  <r>
    <n v="2013"/>
    <n v="3"/>
    <n v="66"/>
    <x v="254"/>
    <s v="https://boardgamegeek.com/boardgame/119890/agricola-all-creatures-big-and-small"/>
    <n v="2012"/>
    <n v="0.12309149097933272"/>
    <n v="85"/>
    <n v="1.5879664938978294E-5"/>
    <n v="1.5730208596142121E-3"/>
    <n v="5.2386522833987641E-2"/>
    <n v="8.0387754146019938E-2"/>
    <n v="0.11305623837177144"/>
    <n v="0.12309149097933272"/>
  </r>
  <r>
    <n v="2013"/>
    <n v="3"/>
    <n v="67"/>
    <x v="294"/>
    <s v="https://boardgamegeek.com/boardgame/103886/star-wars-card-game"/>
    <n v="2012"/>
    <n v="0.12216944435630522"/>
    <n v="85"/>
    <n v="1.5760714463073737E-5"/>
    <n v="1.5612377659168369E-3"/>
    <n v="5.1994108897923275E-2"/>
    <n v="7.9785590205577073E-2"/>
    <n v="0.11220936323870163"/>
    <n v="0.12216944435630522"/>
  </r>
  <r>
    <n v="2013"/>
    <n v="3"/>
    <n v="68"/>
    <x v="114"/>
    <s v="https://boardgamegeek.com/boardgame/41/cant-stop"/>
    <n v="1980"/>
    <n v="0.12126781251816648"/>
    <n v="85"/>
    <n v="1.5644397637482906E-5"/>
    <n v="1.5497155585099684E-3"/>
    <n v="5.1610383292678676E-2"/>
    <n v="7.919675861406851E-2"/>
    <n v="0.11138123853889352"/>
    <n v="0.12126781251816648"/>
  </r>
  <r>
    <n v="2013"/>
    <n v="3"/>
    <n v="69"/>
    <x v="259"/>
    <s v="https://boardgamegeek.com/boardgame/122522/smash"/>
    <n v="2012"/>
    <n v="0.1203858530857692"/>
    <n v="85"/>
    <n v="1.5530618690093344E-5"/>
    <n v="1.5384447503212254E-3"/>
    <n v="5.1235030069020922E-2"/>
    <n v="7.8620774543567487E-2"/>
    <n v="0.11057118241697945"/>
    <n v="0.1203858530857692"/>
  </r>
  <r>
    <n v="2013"/>
    <n v="3"/>
    <n v="70"/>
    <x v="286"/>
    <s v="https://boardgamegeek.com/boardgame/128882/resistance-avalon"/>
    <n v="2012"/>
    <n v="0.11952286093343936"/>
    <n v="85"/>
    <n v="1.541928665475171E-5"/>
    <n v="1.5274163303508627E-3"/>
    <n v="5.0867749132427427E-2"/>
    <n v="7.8057177495392302E-2"/>
    <n v="0.1097785472339094"/>
    <n v="0.11952286093343936"/>
  </r>
  <r>
    <n v="2013"/>
    <n v="3"/>
    <n v="71"/>
    <x v="213"/>
    <s v="https://boardgamegeek.com/boardgame/90137/blood-bowl-team-manager-card-game"/>
    <n v="2011"/>
    <n v="0.11867816581938533"/>
    <n v="85"/>
    <n v="1.5310315065569948E-5"/>
    <n v="1.5166217333901005E-3"/>
    <n v="5.0508255234611381E-2"/>
    <n v="7.750552975258998E-2"/>
    <n v="0.10900271739054518"/>
    <n v="0.11867816581938533"/>
  </r>
  <r>
    <n v="2013"/>
    <n v="3"/>
    <n v="72"/>
    <x v="58"/>
    <s v="https://boardgamegeek.com/boardgame/463/magic-gathering"/>
    <n v="1993"/>
    <n v="0.11785113019775793"/>
    <n v="85"/>
    <n v="1.5203621674665717E-5"/>
    <n v="1.5060528120608241E-3"/>
    <n v="5.0156277042356166E-2"/>
    <n v="7.6965414951051456E-2"/>
    <n v="0.10824310731809628"/>
    <n v="0.11785113019775793"/>
  </r>
  <r>
    <n v="2013"/>
    <n v="3"/>
    <n v="73"/>
    <x v="37"/>
    <s v="https://boardgamegeek.com/boardgame/15512/diamant"/>
    <n v="2005"/>
    <n v="0.11704114719613057"/>
    <n v="85"/>
    <n v="1.509912819124313E-5"/>
    <n v="1.495701810969232E-3"/>
    <n v="4.9811556276750858E-2"/>
    <n v="7.6436436758657897E-2"/>
    <n v="0.10749915962048945"/>
    <n v="0.11704114719613057"/>
  </r>
  <r>
    <n v="2013"/>
    <n v="3"/>
    <n v="74"/>
    <x v="279"/>
    <s v="https://boardgamegeek.com/boardgame/128271/ginkgopolis"/>
    <n v="2012"/>
    <n v="0.11624763874381928"/>
    <n v="85"/>
    <n v="1.4996760040132944E-5"/>
    <n v="1.4855613427871104E-3"/>
    <n v="4.947384691662176E-2"/>
    <n v="7.5918217652936784E-2"/>
    <n v="0.10677034335528082"/>
    <n v="0.11624763874381928"/>
  </r>
  <r>
    <n v="2013"/>
    <n v="3"/>
    <n v="75"/>
    <x v="14"/>
    <s v="https://boardgamegeek.com/boardgame/40834/dominion-intrigue"/>
    <n v="2009"/>
    <n v="0.11547005383792514"/>
    <n v="85"/>
    <n v="1.4896446138099867E-5"/>
    <n v="1.4756243660930997E-3"/>
    <n v="4.9142914460577114E-2"/>
    <n v="7.5410397788660627E-2"/>
    <n v="0.10605615244106222"/>
    <n v="0.11547005383792514"/>
  </r>
  <r>
    <n v="2013"/>
    <n v="3"/>
    <n v="76"/>
    <x v="35"/>
    <s v="https://boardgamegeek.com/boardgame/27162/kingsburg"/>
    <n v="2007"/>
    <n v="0.11470786693528087"/>
    <n v="85"/>
    <n v="1.4798118686392416E-5"/>
    <n v="1.4658841648229285E-3"/>
    <n v="4.8818535242635526E-2"/>
    <n v="7.4912633947670421E-2"/>
    <n v="0.10535610418050731"/>
    <n v="0.11470786693528087"/>
  </r>
  <r>
    <n v="2013"/>
    <n v="3"/>
    <n v="77"/>
    <x v="24"/>
    <s v="https://boardgamegeek.com/boardgame/37380/roll-through-ages-bronze-age"/>
    <n v="2008"/>
    <n v="0.11396057645963795"/>
    <n v="85"/>
    <n v="1.4701712978159571E-5"/>
    <n v="1.4563343291923347E-3"/>
    <n v="4.8500495796899488E-2"/>
    <n v="7.4424598563959513E-2"/>
    <n v="0.1046697378892628"/>
    <n v="0.11396057645963795"/>
  </r>
  <r>
    <n v="2013"/>
    <n v="3"/>
    <n v="78"/>
    <x v="20"/>
    <s v="https://boardgamegeek.com/boardgame/35677/le-havre"/>
    <n v="2008"/>
    <n v="0.11322770341445956"/>
    <n v="85"/>
    <n v="1.4607167219491367E-5"/>
    <n v="1.4469687379695575E-3"/>
    <n v="4.8188592267173799E-2"/>
    <n v="7.394597881772591E-2"/>
    <n v="0.10399661362183603"/>
    <n v="0.11322770341445956"/>
  </r>
  <r>
    <n v="2013"/>
    <n v="3"/>
    <n v="79"/>
    <x v="173"/>
    <s v="https://boardgamegeek.com/boardgame/2653/survive-escape-atlantis"/>
    <n v="1982"/>
    <n v="0.1125087900926024"/>
    <n v="85"/>
    <n v="1.4514422362958786E-5"/>
    <n v="1.4377815419859964E-3"/>
    <n v="4.7882629857818861E-2"/>
    <n v="7.3476475792699947E-2"/>
    <n v="0.10333631098647211"/>
    <n v="0.1125087900926024"/>
  </r>
  <r>
    <n v="2013"/>
    <n v="3"/>
    <n v="80"/>
    <x v="67"/>
    <s v="https://boardgamegeek.com/boardgame/39463/cosmic-encounter"/>
    <n v="2008"/>
    <n v="0.11180339887498948"/>
    <n v="85"/>
    <n v="1.4423421952634146E-5"/>
    <n v="1.4287671487841131E-3"/>
    <n v="4.758242232247771E-2"/>
    <n v="7.3015803691589817E-2"/>
    <n v="0.10268842804176727"/>
    <n v="0.11180339887498948"/>
  </r>
  <r>
    <n v="2013"/>
    <n v="3"/>
    <n v="81"/>
    <x v="289"/>
    <s v="https://boardgamegeek.com/boardgame/131357/coup"/>
    <n v="2012"/>
    <n v="0.1111111111111111"/>
    <n v="85"/>
    <n v="1.4334111979667867E-5"/>
    <n v="1.4199202083110369E-3"/>
    <n v="4.7287791487628253E-2"/>
    <n v="7.2563689104966619E-2"/>
    <n v="0.10205258026843878"/>
    <n v="0.1111111111111111"/>
  </r>
  <r>
    <n v="2013"/>
    <n v="3"/>
    <n v="82"/>
    <x v="238"/>
    <s v="https://boardgamegeek.com/boardgame/103343/game-thrones-board-game-second-edition"/>
    <n v="2011"/>
    <n v="0.11043152607484653"/>
    <n v="85"/>
    <n v="1.4246440747582161E-5"/>
    <n v="1.4112355995747161E-3"/>
    <n v="4.6998566808191332E-2"/>
    <n v="7.2119870329339614E-2"/>
    <n v="0.10142839961027519"/>
    <n v="0.11043152607484653"/>
  </r>
  <r>
    <n v="2013"/>
    <n v="3"/>
    <n v="83"/>
    <x v="301"/>
    <s v="https://boardgamegeek.com/boardgame/30645/tammany-hall"/>
    <n v="2007"/>
    <n v="0.10976425998969035"/>
    <n v="85"/>
    <n v="1.4160358746518389E-5"/>
    <n v="1.4027084181870114E-3"/>
    <n v="4.6714584952676649E-2"/>
    <n v="7.1684096730557562E-2"/>
    <n v="0.10081553357883291"/>
    <n v="0.10976425998969035"/>
  </r>
  <r>
    <n v="2013"/>
    <n v="3"/>
    <n v="84"/>
    <x v="49"/>
    <s v="https://boardgamegeek.com/boardgame/2655/hive"/>
    <n v="2000"/>
    <n v="0.10910894511799619"/>
    <n v="85"/>
    <n v="1.4075818535743139E-5"/>
    <n v="1.3943339647248837E-3"/>
    <n v="4.6435689415573911E-2"/>
    <n v="7.1256128149018286E-2"/>
    <n v="0.10021364441693088"/>
    <n v="0.10910894511799619"/>
  </r>
  <r>
    <n v="2013"/>
    <n v="3"/>
    <n v="85"/>
    <x v="44"/>
    <s v="https://boardgamegeek.com/boardgame/5782/coloretto"/>
    <n v="2003"/>
    <n v="0.10846522890932808"/>
    <n v="85"/>
    <n v="1.3992774633779555E-5"/>
    <n v="1.3861077338469369E-3"/>
    <n v="4.616173015489957E-2"/>
    <n v="7.0835734343479687E-2"/>
    <n v="9.9622408316434111E-2"/>
    <n v="0.10846522890932808"/>
  </r>
  <r>
    <n v="2013"/>
    <n v="3"/>
    <n v="86"/>
    <x v="128"/>
    <s v="https://boardgamegeek.com/boardgame/54043/jaipur"/>
    <n v="2009"/>
    <n v="0.10783277320343841"/>
    <n v="85"/>
    <n v="1.3911183415585933E-5"/>
    <n v="1.3780254041080475E-3"/>
    <n v="4.5892563252992132E-2"/>
    <n v="7.0422694470546124E-2"/>
    <n v="9.9041514686210266E-2"/>
    <n v="0.10783277320343841"/>
  </r>
  <r>
    <n v="2013"/>
    <n v="3"/>
    <n v="87"/>
    <x v="63"/>
    <s v="https://boardgamegeek.com/boardgame/18/roborally"/>
    <n v="1994"/>
    <n v="0.10721125348377948"/>
    <n v="85"/>
    <n v="1.3831003016253468E-5"/>
    <n v="1.3700828284197799E-3"/>
    <n v="4.5628050598814002E-2"/>
    <n v="7.0016796597156705E-2"/>
    <n v="9.8470665466500074E-2"/>
    <n v="0.10721125348377948"/>
  </r>
  <r>
    <n v="2013"/>
    <n v="3"/>
    <n v="88"/>
    <x v="143"/>
    <s v="https://boardgamegeek.com/boardgame/521/crokinole"/>
    <n v="1876"/>
    <n v="0.10660035817780521"/>
    <n v="85"/>
    <n v="1.3752193240740268E-5"/>
    <n v="1.3622760251087427E-3"/>
    <n v="4.5368059590166862E-2"/>
    <n v="6.9617837243631089E-2"/>
    <n v="9.7909574486263112E-2"/>
    <n v="0.10660035817780521"/>
  </r>
  <r>
    <n v="2013"/>
    <n v="3"/>
    <n v="89"/>
    <x v="77"/>
    <s v="https://boardgamegeek.com/boardgame/9220/saboteur"/>
    <n v="2004"/>
    <n v="0.105999788000636"/>
    <n v="85"/>
    <n v="1.3674715479199538E-5"/>
    <n v="1.3546011695290993E-3"/>
    <n v="4.5112462854361879E-2"/>
    <n v="6.9225620955034706E-2"/>
    <n v="9.7357966860351586E-2"/>
    <n v="0.105999788000636"/>
  </r>
  <r>
    <n v="2013"/>
    <n v="3"/>
    <n v="90"/>
    <x v="48"/>
    <s v="https://boardgamegeek.com/boardgame/9217/saint-petersburg"/>
    <n v="2004"/>
    <n v="0.10540925533894598"/>
    <n v="85"/>
    <n v="1.3598532627496693E-5"/>
    <n v="1.3470545861890869E-3"/>
    <n v="4.4861137986008187E-2"/>
    <n v="6.8839959898811878E-2"/>
    <n v="9.6815578423627285E-2"/>
    <n v="0.10540925533894598"/>
  </r>
  <r>
    <n v="2013"/>
    <n v="3"/>
    <n v="91"/>
    <x v="155"/>
    <s v="https://boardgamegeek.com/boardgame/73439/troyes"/>
    <n v="2010"/>
    <n v="0.10482848367219183"/>
    <n v="85"/>
    <n v="1.3523609012543841E-5"/>
    <n v="1.3396327413547388E-3"/>
    <n v="4.4613967300693655E-2"/>
    <n v="6.8460673486805984E-2"/>
    <n v="9.6282155199375719E-2"/>
    <n v="0.10482848367219183"/>
  </r>
  <r>
    <n v="2013"/>
    <n v="3"/>
    <n v="92"/>
    <x v="252"/>
    <s v="https://boardgamegeek.com/boardgame/1927/munchkin"/>
    <n v="2001"/>
    <n v="0.10425720702853739"/>
    <n v="85"/>
    <n v="1.3449910322110237E-5"/>
    <n v="1.3323322360969893E-3"/>
    <n v="4.4370837603431704E-2"/>
    <n v="6.8087588019938361E-2"/>
    <n v="9.5757452899587453E-2"/>
    <n v="0.10425720702853739"/>
  </r>
  <r>
    <n v="2013"/>
    <n v="3"/>
    <n v="93"/>
    <x v="296"/>
    <s v="https://boardgamegeek.com/boardgame/125678/dc-comics-deck-building-game"/>
    <n v="2012"/>
    <n v="0.10369516947304253"/>
    <n v="85"/>
    <n v="1.3377403538795057E-5"/>
    <n v="1.3251497997510972E-3"/>
    <n v="4.413163997083959E-2"/>
    <n v="6.7720536353958152E-2"/>
    <n v="9.5241236454873313E-2"/>
    <n v="0.10369516947304253"/>
  </r>
  <r>
    <n v="2013"/>
    <n v="3"/>
    <n v="94"/>
    <x v="302"/>
    <s v="https://boardgamegeek.com/boardgame/127023/kemet"/>
    <n v="2012"/>
    <n v="0.10314212462587934"/>
    <n v="85"/>
    <n v="1.3306056877873919E-5"/>
    <n v="1.3180822837597936E-3"/>
    <n v="4.3896269546095948E-2"/>
    <n v="6.7359357584802271E-2"/>
    <n v="9.4733279571958803E-2"/>
    <n v="0.10314212462587934"/>
  </r>
  <r>
    <n v="2013"/>
    <n v="3"/>
    <n v="95"/>
    <x v="41"/>
    <s v="https://boardgamegeek.com/boardgame/10630/memoir-44"/>
    <n v="2004"/>
    <n v="0.10259783520851541"/>
    <n v="85"/>
    <n v="1.3235839728753336E-5"/>
    <n v="1.3111266558738298E-3"/>
    <n v="4.3664625345800893E-2"/>
    <n v="6.7003896752219808E-2"/>
    <n v="9.4233364316865659E-2"/>
    <n v="0.10259783520851541"/>
  </r>
  <r>
    <n v="2013"/>
    <n v="3"/>
    <n v="96"/>
    <x v="88"/>
    <s v="https://boardgamegeek.com/boardgame/18291/unpublished-prototype"/>
    <m/>
    <n v="0.10206207261596577"/>
    <n v="85"/>
    <n v="1.3166722599788222E-5"/>
    <n v="1.3042799946856645E-3"/>
    <n v="4.3436610077930669E-2"/>
    <n v="6.6654004560421212E-2"/>
    <n v="9.3741280722036663E-2"/>
    <n v="0.10206207261596577"/>
  </r>
  <r>
    <n v="2013"/>
    <n v="3"/>
    <n v="97"/>
    <x v="297"/>
    <s v="https://boardgamegeek.com/boardgame/40765/clash-cultures"/>
    <n v="2012"/>
    <n v="0.10153461651336192"/>
    <n v="85"/>
    <n v="1.3098677066236476E-5"/>
    <n v="1.2975394844739069E-3"/>
    <n v="4.32121299701414E-2"/>
    <n v="6.6309537114608436E-2"/>
    <n v="9.3256826415795149E-2"/>
    <n v="0.10153461651336192"/>
  </r>
  <r>
    <n v="2013"/>
    <n v="3"/>
    <n v="98"/>
    <x v="59"/>
    <s v="https://boardgamegeek.com/boardgame/45/perudo"/>
    <n v="1800"/>
    <n v="0.10101525445522107"/>
    <n v="85"/>
    <n v="1.3031675721142041E-5"/>
    <n v="1.290902410337849E-3"/>
    <n v="4.299109460773385E-2"/>
    <n v="6.5970355672329811E-2"/>
    <n v="9.2779806272653947E-2"/>
    <n v="0.10101525445522107"/>
  </r>
  <r>
    <n v="2013"/>
    <n v="3"/>
    <n v="99"/>
    <x v="32"/>
    <s v="https://boardgamegeek.com/boardgame/12/ra"/>
    <n v="1999"/>
    <n v="0.10050378152592121"/>
    <n v="85"/>
    <n v="1.2965692128953665E-5"/>
    <n v="1.2843661536029968E-3"/>
    <n v="4.2773416780643163E-2"/>
    <n v="6.5636326408683915E-2"/>
    <n v="9.2310032083101373E-2"/>
    <n v="0.10050378152592121"/>
  </r>
  <r>
    <n v="2013"/>
    <n v="3"/>
    <n v="100"/>
    <x v="283"/>
    <s v="https://boardgamegeek.com/boardgame/126792/myrmes"/>
    <n v="2012"/>
    <n v="0.1"/>
    <n v="85"/>
    <n v="1.2900700781701083E-5"/>
    <n v="1.2779281874799333E-3"/>
    <n v="4.2559012338865436E-2"/>
    <n v="6.530732019446997E-2"/>
    <n v="9.1847322241594906E-2"/>
    <n v="0.1"/>
  </r>
  <r>
    <n v="2013"/>
    <n v="4"/>
    <n v="1"/>
    <x v="147"/>
    <s v="https://boardgamegeek.com/boardgame/68448/7-wonders"/>
    <n v="2010"/>
    <n v="1"/>
    <n v="84"/>
    <n v="1.4334111979667866E-4"/>
    <n v="1.3451875657683507E-2"/>
    <n v="0.42988901352389325"/>
    <n v="0.65635497682884381"/>
    <n v="0.91939261503098002"/>
    <n v="1"/>
  </r>
  <r>
    <n v="2013"/>
    <n v="4"/>
    <n v="2"/>
    <x v="272"/>
    <s v="https://boardgamegeek.com/boardgame/129622/love-letter"/>
    <n v="2012"/>
    <n v="0.70710678118654746"/>
    <n v="84"/>
    <n v="1.0135747783110475E-4"/>
    <n v="9.5119124972262558E-3"/>
    <n v="0.30397743662034032"/>
    <n v="0.46411305498121469"/>
    <n v="0.65010875266123891"/>
    <n v="0.70710678118654746"/>
  </r>
  <r>
    <n v="2013"/>
    <n v="4"/>
    <n v="3"/>
    <x v="190"/>
    <s v="https://boardgamegeek.com/boardgame/70323/king-tokyo"/>
    <n v="2011"/>
    <n v="0.57735026918962584"/>
    <n v="84"/>
    <n v="8.2758034100554828E-5"/>
    <n v="7.7664440320689481E-3"/>
    <n v="0.24819653767968247"/>
    <n v="0.37894672255608358"/>
    <n v="0.53081157377909038"/>
    <n v="0.57735026918962584"/>
  </r>
  <r>
    <n v="2013"/>
    <n v="4"/>
    <n v="4"/>
    <x v="0"/>
    <s v="https://boardgamegeek.com/boardgame/36218/dominion"/>
    <n v="2008"/>
    <n v="0.5"/>
    <n v="84"/>
    <n v="7.1670559898339331E-5"/>
    <n v="6.7259378288417535E-3"/>
    <n v="0.21494450676194662"/>
    <n v="0.3281774884144219"/>
    <n v="0.45969630751549001"/>
    <n v="0.5"/>
  </r>
  <r>
    <n v="2013"/>
    <n v="4"/>
    <n v="5"/>
    <x v="263"/>
    <s v="https://boardgamegeek.com/boardgame/124742/android-netrunner"/>
    <n v="2012"/>
    <n v="0.44721359549995793"/>
    <n v="84"/>
    <n v="6.4104097567262857E-5"/>
    <n v="6.0158616790910021E-3"/>
    <n v="0.19225221140395035"/>
    <n v="0.29353086911191884"/>
    <n v="0.41116487704411325"/>
    <n v="0.44721359549995793"/>
  </r>
  <r>
    <n v="2013"/>
    <n v="4"/>
    <n v="6"/>
    <x v="244"/>
    <s v="https://boardgamegeek.com/boardgame/110327/lords-waterdeep"/>
    <n v="2012"/>
    <n v="0.40824829046386307"/>
    <n v="84"/>
    <n v="5.8518767110169865E-5"/>
    <n v="5.4917052407817456E-3"/>
    <n v="0.17550145486032592"/>
    <n v="0.26795579722782392"/>
    <n v="0.37534046335149818"/>
    <n v="0.40824829046386307"/>
  </r>
  <r>
    <n v="2013"/>
    <n v="4"/>
    <n v="7"/>
    <x v="5"/>
    <s v="https://boardgamegeek.com/boardgame/822/carcassonne"/>
    <n v="2000"/>
    <n v="0.3779644730092272"/>
    <n v="84"/>
    <n v="5.4177850804504153E-5"/>
    <n v="5.0843310939419984E-3"/>
    <n v="0.16248277444901485"/>
    <n v="0.24807886292409748"/>
    <n v="0.34749774522875965"/>
    <n v="0.3779644730092272"/>
  </r>
  <r>
    <n v="2013"/>
    <n v="4"/>
    <n v="8"/>
    <x v="274"/>
    <s v="https://boardgamegeek.com/boardgame/126163/tzolk-mayan-calendar"/>
    <n v="2012"/>
    <n v="0.35355339059327373"/>
    <n v="84"/>
    <n v="5.0678738915552374E-5"/>
    <n v="4.7559562486131279E-3"/>
    <n v="0.15198871831017016"/>
    <n v="0.23205652749060734"/>
    <n v="0.32505437633061945"/>
    <n v="0.35355339059327373"/>
  </r>
  <r>
    <n v="2013"/>
    <n v="4"/>
    <n v="9"/>
    <x v="1"/>
    <s v="https://boardgamegeek.com/boardgame/31260/agricola"/>
    <n v="2007"/>
    <n v="0.33333333333333331"/>
    <n v="84"/>
    <n v="4.7780373265559554E-5"/>
    <n v="4.4839585525611684E-3"/>
    <n v="0.14329633784129775"/>
    <n v="0.21878499227628126"/>
    <n v="0.30646420501032667"/>
    <n v="0.33333333333333331"/>
  </r>
  <r>
    <n v="2013"/>
    <n v="4"/>
    <n v="10"/>
    <x v="184"/>
    <s v="https://boardgamegeek.com/boardgame/84876/castles-burgundy"/>
    <n v="2011"/>
    <n v="0.31622776601683794"/>
    <n v="84"/>
    <n v="4.5328442091655639E-5"/>
    <n v="4.2538565879655377E-3"/>
    <n v="0.13594284238184298"/>
    <n v="0.20755766803661871"/>
    <n v="0.29073747274362549"/>
    <n v="0.31622776601683794"/>
  </r>
  <r>
    <n v="2013"/>
    <n v="4"/>
    <n v="11"/>
    <x v="2"/>
    <s v="https://boardgamegeek.com/boardgame/30549/pandemic"/>
    <n v="2008"/>
    <n v="0.30151134457776363"/>
    <n v="84"/>
    <n v="4.3218973763178874E-5"/>
    <n v="4.0558931166410428E-3"/>
    <n v="0.12961641448679748"/>
    <n v="0.19789847158397159"/>
    <n v="0.277207303552857"/>
    <n v="0.30151134457776363"/>
  </r>
  <r>
    <n v="2013"/>
    <n v="4"/>
    <n v="12"/>
    <x v="4"/>
    <s v="https://boardgamegeek.com/boardgame/28143/race-galaxy"/>
    <n v="2007"/>
    <n v="0.28867513459481292"/>
    <n v="84"/>
    <n v="4.1379017050277414E-5"/>
    <n v="3.8832220160344741E-3"/>
    <n v="0.12409826883984124"/>
    <n v="0.18947336127804179"/>
    <n v="0.26540578688954519"/>
    <n v="0.28867513459481292"/>
  </r>
  <r>
    <n v="2013"/>
    <n v="4"/>
    <n v="13"/>
    <x v="11"/>
    <s v="https://boardgamegeek.com/boardgame/9209/ticket-ride"/>
    <n v="2004"/>
    <n v="0.27735009811261457"/>
    <n v="84"/>
    <n v="3.9755673639180863E-5"/>
    <n v="3.7308790334572121E-3"/>
    <n v="0.11922976007838688"/>
    <n v="0.18204011722018271"/>
    <n v="0.25499363198285557"/>
    <n v="0.27735009811261457"/>
  </r>
  <r>
    <n v="2013"/>
    <n v="4"/>
    <n v="14"/>
    <x v="6"/>
    <s v="https://boardgamegeek.com/boardgame/13/catan"/>
    <n v="1995"/>
    <n v="0.2672612419124244"/>
    <n v="84"/>
    <n v="3.8309525693977941E-5"/>
    <n v="3.5951649943240047E-3"/>
    <n v="0.11489267163890271"/>
    <n v="0.17541824624267732"/>
    <n v="0.24571801209829122"/>
    <n v="0.2672612419124244"/>
  </r>
  <r>
    <n v="2013"/>
    <n v="4"/>
    <n v="15"/>
    <x v="229"/>
    <s v="https://boardgamegeek.com/boardgame/72125/eclipse"/>
    <n v="2011"/>
    <n v="0.2581988897471611"/>
    <n v="84"/>
    <n v="3.7010517986617242E-5"/>
    <n v="3.473259359830744E-3"/>
    <n v="0.11099686600637156"/>
    <n v="0.16947012629723113"/>
    <n v="0.23738615244273814"/>
    <n v="0.2581988897471611"/>
  </r>
  <r>
    <n v="2013"/>
    <n v="4"/>
    <n v="16"/>
    <x v="8"/>
    <s v="https://boardgamegeek.com/boardgame/34635/stone-age"/>
    <n v="2008"/>
    <n v="0.25"/>
    <n v="84"/>
    <n v="3.5835279949169666E-5"/>
    <n v="3.3629689144208767E-3"/>
    <n v="0.10747225338097331"/>
    <n v="0.16408874420721095"/>
    <n v="0.22984815375774501"/>
    <n v="0.25"/>
  </r>
  <r>
    <n v="2013"/>
    <n v="4"/>
    <n v="17"/>
    <x v="269"/>
    <s v="https://boardgamegeek.com/boardgame/102652/sentinels-multiverse"/>
    <n v="2011"/>
    <n v="0.24253562503633297"/>
    <n v="84"/>
    <n v="3.4765328083295344E-5"/>
    <n v="3.2625590705473019E-3"/>
    <n v="0.10426340059127004"/>
    <n v="0.15918946455089147"/>
    <n v="0.22298546254032739"/>
    <n v="0.24253562503633297"/>
  </r>
  <r>
    <n v="2013"/>
    <n v="4"/>
    <n v="18"/>
    <x v="152"/>
    <s v="https://boardgamegeek.com/boardgame/41114/resistance"/>
    <n v="2009"/>
    <n v="0.23570226039551587"/>
    <n v="84"/>
    <n v="3.3785825943701591E-5"/>
    <n v="3.170637499075419E-3"/>
    <n v="0.10132581220678012"/>
    <n v="0.15470435166040492"/>
    <n v="0.21670291755374632"/>
    <n v="0.23570226039551587"/>
  </r>
  <r>
    <n v="2013"/>
    <n v="4"/>
    <n v="19"/>
    <x v="7"/>
    <s v="https://boardgamegeek.com/boardgame/2651/power-grid"/>
    <n v="2004"/>
    <n v="0.22941573387056174"/>
    <n v="84"/>
    <n v="3.2884708191983144E-5"/>
    <n v="3.0860719259430073E-3"/>
    <n v="9.8623303520475811E-2"/>
    <n v="0.15057815868878474"/>
    <n v="0.21092313149250713"/>
    <n v="0.22941573387056174"/>
  </r>
  <r>
    <n v="2013"/>
    <n v="4"/>
    <n v="20"/>
    <x v="277"/>
    <s v="https://boardgamegeek.com/boardgame/120677/terra-mystica"/>
    <n v="2012"/>
    <n v="0.22360679774997896"/>
    <n v="84"/>
    <n v="3.2052048783631429E-5"/>
    <n v="3.0079308395455011E-3"/>
    <n v="9.6126105701975176E-2"/>
    <n v="0.14676543455595942"/>
    <n v="0.20558243852205663"/>
    <n v="0.22360679774997896"/>
  </r>
  <r>
    <n v="2013"/>
    <n v="4"/>
    <n v="21"/>
    <x v="265"/>
    <s v="https://boardgamegeek.com/boardgame/103885/star-wars-x-wing-miniatures-game"/>
    <n v="2012"/>
    <n v="0.21821789023599239"/>
    <n v="84"/>
    <n v="3.127959674609586E-5"/>
    <n v="2.9354399257365974E-3"/>
    <n v="9.3809473566815987E-2"/>
    <n v="0.14322839828948397"/>
    <n v="0.2006279167506124"/>
    <n v="0.21821789023599239"/>
  </r>
  <r>
    <n v="2013"/>
    <n v="4"/>
    <n v="22"/>
    <x v="3"/>
    <s v="https://boardgamegeek.com/boardgame/40692/small-world"/>
    <n v="2009"/>
    <n v="0.21320071635561041"/>
    <n v="84"/>
    <n v="3.0560429423867259E-5"/>
    <n v="2.8679495265447217E-3"/>
    <n v="9.1652645636700739E-2"/>
    <n v="0.13993535124347958"/>
    <n v="0.19601516413666289"/>
    <n v="0.21320071635561041"/>
  </r>
  <r>
    <n v="2013"/>
    <n v="4"/>
    <n v="23"/>
    <x v="216"/>
    <s v="https://boardgamegeek.com/boardgame/107529/kingdom-builder"/>
    <n v="2011"/>
    <n v="0.20851441405707477"/>
    <n v="84"/>
    <n v="2.9888689604689412E-5"/>
    <n v="2.8049099707305038E-3"/>
    <n v="8.9638055764508492E-2"/>
    <n v="0.13685947340691126"/>
    <n v="0.19170661241158651"/>
    <n v="0.20851441405707477"/>
  </r>
  <r>
    <n v="2013"/>
    <n v="4"/>
    <n v="24"/>
    <x v="9"/>
    <s v="https://boardgamegeek.com/boardgame/3076/puerto-rico"/>
    <n v="2002"/>
    <n v="0.20412414523193154"/>
    <n v="84"/>
    <n v="2.9259383555084932E-5"/>
    <n v="2.7458526203908728E-3"/>
    <n v="8.7750727430162961E-2"/>
    <n v="0.13397789861391196"/>
    <n v="0.18767023167574909"/>
    <n v="0.20412414523193154"/>
  </r>
  <r>
    <n v="2013"/>
    <n v="4"/>
    <n v="25"/>
    <x v="276"/>
    <s v="https://boardgamegeek.com/boardgame/123260/suburbia"/>
    <n v="2012"/>
    <n v="0.2"/>
    <n v="84"/>
    <n v="2.8668223959335734E-5"/>
    <n v="2.6903751315367017E-3"/>
    <n v="8.5977802704778658E-2"/>
    <n v="0.13127099536576878"/>
    <n v="0.183878523006196"/>
    <n v="0.2"/>
  </r>
  <r>
    <n v="2013"/>
    <n v="4"/>
    <n v="26"/>
    <x v="264"/>
    <s v="https://boardgamegeek.com/boardgame/108745/seasons"/>
    <n v="2012"/>
    <n v="0.19611613513818404"/>
    <n v="84"/>
    <n v="2.8111506420904061E-5"/>
    <n v="2.638129864344307E-3"/>
    <n v="8.430817187067248E-2"/>
    <n v="0.12872180133438518"/>
    <n v="0.1803077263344641"/>
    <n v="0.19611613513818404"/>
  </r>
  <r>
    <n v="2013"/>
    <n v="4"/>
    <n v="27"/>
    <x v="271"/>
    <s v="https://boardgamegeek.com/boardgame/98778/hanabi"/>
    <n v="2010"/>
    <n v="0.19245008972987526"/>
    <n v="84"/>
    <n v="2.7586011366851609E-5"/>
    <n v="2.5888146773563156E-3"/>
    <n v="8.2732179226560815E-2"/>
    <n v="0.12631557418536118"/>
    <n v="0.17693719125969676"/>
    <n v="0.19245008972987526"/>
  </r>
  <r>
    <n v="2013"/>
    <n v="4"/>
    <n v="28"/>
    <x v="270"/>
    <s v="https://boardgamegeek.com/boardgame/113294/escape-curse-temple"/>
    <n v="2012"/>
    <n v="0.1889822365046136"/>
    <n v="84"/>
    <n v="2.7088925402252077E-5"/>
    <n v="2.5421655469709992E-3"/>
    <n v="8.1241387224507425E-2"/>
    <n v="0.12403943146204874"/>
    <n v="0.17374887261437982"/>
    <n v="0.1889822365046136"/>
  </r>
  <r>
    <n v="2013"/>
    <n v="4"/>
    <n v="29"/>
    <x v="34"/>
    <s v="https://boardgamegeek.com/boardgame/39856/dixit"/>
    <n v="2008"/>
    <n v="0.18569533817705186"/>
    <n v="84"/>
    <n v="2.6617777715321548E-5"/>
    <n v="2.4979505993691906E-3"/>
    <n v="7.9828385744918573E-2"/>
    <n v="0.12188205938642319"/>
    <n v="0.17072692256566188"/>
    <n v="0.18569533817705186"/>
  </r>
  <r>
    <n v="2013"/>
    <n v="4"/>
    <n v="30"/>
    <x v="300"/>
    <s v="https://boardgamegeek.com/boardgame/127060/bora-bora"/>
    <n v="2013"/>
    <n v="0.18257418583505536"/>
    <n v="84"/>
    <n v="2.6170388243563741E-5"/>
    <n v="2.4559652461559659E-3"/>
    <n v="7.8486636643559912E-2"/>
    <n v="0.11983347551331278"/>
    <n v="0.16785735815204367"/>
    <n v="0.18257418583505536"/>
  </r>
  <r>
    <n v="2013"/>
    <n v="4"/>
    <n v="31"/>
    <x v="129"/>
    <s v="https://boardgamegeek.com/boardgame/63888/innovation"/>
    <n v="2010"/>
    <n v="0.17960530202677491"/>
    <n v="84"/>
    <n v="2.5744825113938596E-5"/>
    <n v="2.4160281903248676E-3"/>
    <n v="7.721034611195117E-2"/>
    <n v="0.11788483385012134"/>
    <n v="0.16512778830382557"/>
    <n v="0.17960530202677491"/>
  </r>
  <r>
    <n v="2013"/>
    <n v="4"/>
    <n v="32"/>
    <x v="15"/>
    <s v="https://boardgamegeek.com/boardgame/37111/battlestar-galactica-board-game"/>
    <n v="2008"/>
    <n v="0.17677669529663687"/>
    <n v="84"/>
    <n v="2.5339369457776187E-5"/>
    <n v="2.3779781243065639E-3"/>
    <n v="7.5994359155085081E-2"/>
    <n v="0.11602826374530367"/>
    <n v="0.16252718816530973"/>
    <n v="0.17677669529663687"/>
  </r>
  <r>
    <n v="2013"/>
    <n v="4"/>
    <n v="33"/>
    <x v="223"/>
    <s v="https://boardgamegeek.com/boardgame/100901/flash-point-fire-rescue"/>
    <n v="2011"/>
    <n v="0.17407765595569785"/>
    <n v="84"/>
    <n v="2.4952486136270698E-5"/>
    <n v="2.3416709826970562E-3"/>
    <n v="7.4834071795346624E-2"/>
    <n v="0.11425673584122151"/>
    <n v="0.16004571132757231"/>
    <n v="0.17407765595569785"/>
  </r>
  <r>
    <n v="2013"/>
    <n v="4"/>
    <n v="34"/>
    <x v="259"/>
    <s v="https://boardgamegeek.com/boardgame/122522/smash"/>
    <n v="2012"/>
    <n v="0.17149858514250882"/>
    <n v="84"/>
    <n v="2.458279923787325E-5"/>
    <n v="2.3069776428056767E-3"/>
    <n v="7.3725357587656526E-2"/>
    <n v="0.11256394987739088"/>
    <n v="0.15767453266828435"/>
    <n v="0.17149858514250882"/>
  </r>
  <r>
    <n v="2013"/>
    <n v="4"/>
    <n v="35"/>
    <x v="26"/>
    <s v="https://boardgamegeek.com/boardgame/31481/galaxy-trucker"/>
    <n v="2007"/>
    <n v="0.1690308509457033"/>
    <n v="84"/>
    <n v="2.4229071454742593E-5"/>
    <n v="2.2737819892340353E-3"/>
    <n v="7.2664505768152629E-2"/>
    <n v="0.11094424025582685"/>
    <n v="0.15540571607188197"/>
    <n v="0.1690308509457033"/>
  </r>
  <r>
    <n v="2013"/>
    <n v="4"/>
    <n v="36"/>
    <x v="21"/>
    <s v="https://boardgamegeek.com/boardgame/478/citadels"/>
    <n v="2000"/>
    <n v="0.16666666666666666"/>
    <n v="84"/>
    <n v="2.3890186632779777E-5"/>
    <n v="2.2419792762805842E-3"/>
    <n v="7.1648168920648875E-2"/>
    <n v="0.10939249613814063"/>
    <n v="0.15323210250516334"/>
    <n v="0.16666666666666666"/>
  </r>
  <r>
    <n v="2013"/>
    <n v="4"/>
    <n v="37"/>
    <x v="22"/>
    <s v="https://boardgamegeek.com/boardgame/14996/ticket-ride-europe"/>
    <n v="2005"/>
    <n v="0.16439898730535729"/>
    <n v="84"/>
    <n v="2.3565134933789875E-5"/>
    <n v="2.2114747354807555E-3"/>
    <n v="7.0673318477027097E-2"/>
    <n v="0.10790409350349317"/>
    <n v="0.15114721484711732"/>
    <n v="0.16439898730535729"/>
  </r>
  <r>
    <n v="2013"/>
    <n v="4"/>
    <n v="38"/>
    <x v="261"/>
    <s v="https://boardgamegeek.com/boardgame/113924/zombicide"/>
    <n v="2012"/>
    <n v="0.16222142113076254"/>
    <n v="84"/>
    <n v="2.3253000159892094E-5"/>
    <n v="2.1821823860637296E-3"/>
    <n v="6.9737206702347565E-2"/>
    <n v="0.10647483710742377"/>
    <n v="0.14914517658745366"/>
    <n v="0.16222142113076254"/>
  </r>
  <r>
    <n v="2013"/>
    <n v="4"/>
    <n v="39"/>
    <x v="234"/>
    <s v="https://boardgamegeek.com/boardgame/96848/mage-knight-board-game"/>
    <n v="2011"/>
    <n v="0.16012815380508713"/>
    <n v="84"/>
    <n v="2.2952948877395981E-5"/>
    <n v="2.1540240142804523E-3"/>
    <n v="6.8837334076671156E-2"/>
    <n v="0.10510091068038351"/>
    <n v="0.14722064206694202"/>
    <n v="0.16012815380508713"/>
  </r>
  <r>
    <n v="2013"/>
    <n v="4"/>
    <n v="40"/>
    <x v="290"/>
    <s v="https://boardgamegeek.com/boardgame/129437/legendary-marvel-deck-building-game"/>
    <n v="2012"/>
    <n v="0.15811388300841897"/>
    <n v="84"/>
    <n v="2.2664221045827819E-5"/>
    <n v="2.1269282939827688E-3"/>
    <n v="6.7971421190921491E-2"/>
    <n v="0.10377883401830935"/>
    <n v="0.14536873637181275"/>
    <n v="0.15811388300841897"/>
  </r>
  <r>
    <n v="2013"/>
    <n v="4"/>
    <n v="41"/>
    <x v="256"/>
    <s v="https://boardgamegeek.com/boardgame/104162/descent-journeys-dark-second-edition"/>
    <n v="2012"/>
    <n v="0.15617376188860607"/>
    <n v="84"/>
    <n v="2.2386121911972652E-5"/>
    <n v="2.1008300259182E-3"/>
    <n v="6.7137384436608258E-2"/>
    <n v="0.10250542586566941"/>
    <n v="0.14358500334199115"/>
    <n v="0.15617376188860607"/>
  </r>
  <r>
    <n v="2013"/>
    <n v="4"/>
    <n v="42"/>
    <x v="258"/>
    <s v="https://boardgamegeek.com/boardgame/117959/las-vegas"/>
    <n v="2012"/>
    <n v="0.15430334996209191"/>
    <n v="84"/>
    <n v="2.2118014971945047E-5"/>
    <n v="2.0756694772540835E-3"/>
    <n v="6.6333314898635767E-2"/>
    <n v="0.10127777168898182"/>
    <n v="0.14186536042968814"/>
    <n v="0.15430334996209191"/>
  </r>
  <r>
    <n v="2013"/>
    <n v="4"/>
    <n v="43"/>
    <x v="28"/>
    <s v="https://boardgamegeek.com/boardgame/50/lost-cities"/>
    <n v="1999"/>
    <n v="0.15249857033260467"/>
    <n v="84"/>
    <n v="2.1859315838868112E-5"/>
    <n v="2.0513918060887011E-3"/>
    <n v="6.5557459964087475E-2"/>
    <n v="0.10009319559708854"/>
    <n v="0.14020605936657923"/>
    <n v="0.15249857033260467"/>
  </r>
  <r>
    <n v="2013"/>
    <n v="4"/>
    <n v="44"/>
    <x v="27"/>
    <s v="https://boardgamegeek.com/boardgame/12333/twilight-struggle"/>
    <n v="2005"/>
    <n v="0.15075567228888181"/>
    <n v="84"/>
    <n v="2.1609486881589437E-5"/>
    <n v="2.0279465583205214E-3"/>
    <n v="6.4808207243398738E-2"/>
    <n v="9.8949235791985793E-2"/>
    <n v="0.1386036517764285"/>
    <n v="0.15075567228888181"/>
  </r>
  <r>
    <n v="2013"/>
    <n v="4"/>
    <n v="45"/>
    <x v="82"/>
    <s v="https://boardgamegeek.com/boardgame/16992/tsuro"/>
    <n v="2004"/>
    <n v="0.14907119849998599"/>
    <n v="84"/>
    <n v="2.1368032522420957E-5"/>
    <n v="2.0052872263636675E-3"/>
    <n v="6.4084070467983451E-2"/>
    <n v="9.7843623037306274E-2"/>
    <n v="0.13705495901470441"/>
    <n v="0.14907119849998599"/>
  </r>
  <r>
    <n v="2013"/>
    <n v="4"/>
    <n v="46"/>
    <x v="248"/>
    <s v="https://boardgamegeek.com/boardgame/104006/village"/>
    <n v="2011"/>
    <n v="0.14744195615489714"/>
    <n v="84"/>
    <n v="2.1134495100255753E-5"/>
    <n v="1.9833708609212999E-3"/>
    <n v="6.3383677083461848E-2"/>
    <n v="9.6774261715646917E-2"/>
    <n v="0.13555704563453397"/>
    <n v="0.14744195615489714"/>
  </r>
  <r>
    <n v="2013"/>
    <n v="4"/>
    <n v="47"/>
    <x v="133"/>
    <s v="https://boardgamegeek.com/boardgame/19857/glory-rome"/>
    <n v="2005"/>
    <n v="0.14586499149789456"/>
    <n v="84"/>
    <n v="2.090845122044122E-5"/>
    <n v="1.9621577284387394E-3"/>
    <n v="6.2705757302700962E-2"/>
    <n v="9.5739213114740082E-2"/>
    <n v="0.13410719597472096"/>
    <n v="0.14586499149789456"/>
  </r>
  <r>
    <n v="2013"/>
    <n v="4"/>
    <n v="48"/>
    <x v="280"/>
    <s v="https://boardgamegeek.com/boardgame/122515/keyflower"/>
    <n v="2012"/>
    <n v="0.14433756729740646"/>
    <n v="84"/>
    <n v="2.0689508525138707E-5"/>
    <n v="1.941611008017237E-3"/>
    <n v="6.2049134419920618E-2"/>
    <n v="9.4736680639020895E-2"/>
    <n v="0.1327028934447726"/>
    <n v="0.14433756729740646"/>
  </r>
  <r>
    <n v="2013"/>
    <n v="4"/>
    <n v="49"/>
    <x v="17"/>
    <s v="https://boardgamegeek.com/boardgame/15987/arkham-horror"/>
    <n v="2005"/>
    <n v="0.14285714285714285"/>
    <n v="84"/>
    <n v="2.047730282809695E-5"/>
    <n v="1.9216965225262151E-3"/>
    <n v="6.1412716217699032E-2"/>
    <n v="9.3764996689834818E-2"/>
    <n v="0.13134180214728286"/>
    <n v="0.14285714285714285"/>
  </r>
  <r>
    <n v="2013"/>
    <n v="4"/>
    <n v="50"/>
    <x v="33"/>
    <s v="https://boardgamegeek.com/boardgame/6249/alhambra"/>
    <n v="2003"/>
    <n v="0.1414213562373095"/>
    <n v="84"/>
    <n v="2.0271495566220949E-5"/>
    <n v="1.9023824994452512E-3"/>
    <n v="6.0795487324068073E-2"/>
    <n v="9.2822610996242949E-2"/>
    <n v="0.13002175053224779"/>
    <n v="0.1414213562373095"/>
  </r>
  <r>
    <n v="2013"/>
    <n v="4"/>
    <n v="51"/>
    <x v="51"/>
    <s v="https://boardgamegeek.com/boardgame/172/sale"/>
    <n v="1997"/>
    <n v="0.14002800840280097"/>
    <n v="84"/>
    <n v="2.0071771527356218E-5"/>
    <n v="1.8836393576275399E-3"/>
    <n v="6.0196502397995545E-2"/>
    <n v="9.1908080210609575E-2"/>
    <n v="0.12874071682303123"/>
    <n v="0.14002800840280097"/>
  </r>
  <r>
    <n v="2013"/>
    <n v="4"/>
    <n v="52"/>
    <x v="19"/>
    <s v="https://boardgamegeek.com/boardgame/11/bohnanza"/>
    <n v="1997"/>
    <n v="0.13867504905630729"/>
    <n v="84"/>
    <n v="1.9877836819590431E-5"/>
    <n v="1.8654395167286061E-3"/>
    <n v="5.9614880039193442E-2"/>
    <n v="9.1020058610091353E-2"/>
    <n v="0.12749681599142779"/>
    <n v="0.13867504905630729"/>
  </r>
  <r>
    <n v="2013"/>
    <n v="4"/>
    <n v="53"/>
    <x v="119"/>
    <s v="https://boardgamegeek.com/boardgame/65244/forbidden-island"/>
    <n v="2010"/>
    <n v="0.13736056394868904"/>
    <n v="84"/>
    <n v="1.9689417052308375E-5"/>
    <n v="1.8477572265070488E-3"/>
    <n v="5.9049797332987583E-2"/>
    <n v="9.0157289767738708E-2"/>
    <n v="0.12628828809091536"/>
    <n v="0.13736056394868904"/>
  </r>
  <r>
    <n v="2013"/>
    <n v="4"/>
    <n v="54"/>
    <x v="207"/>
    <s v="https://boardgamegeek.com/boardgame/100423/elder-sign"/>
    <n v="2011"/>
    <n v="0.13608276348795434"/>
    <n v="84"/>
    <n v="1.9506255703389953E-5"/>
    <n v="1.8305684135939148E-3"/>
    <n v="5.850048495344197E-2"/>
    <n v="8.9318599075941307E-2"/>
    <n v="0.12511348778383272"/>
    <n v="0.13608276348795434"/>
  </r>
  <r>
    <n v="2013"/>
    <n v="4"/>
    <n v="55"/>
    <x v="286"/>
    <s v="https://boardgamegeek.com/boardgame/128882/resistance-avalon"/>
    <n v="2012"/>
    <n v="0.13483997249264842"/>
    <n v="84"/>
    <n v="1.9328112650449572E-5"/>
    <n v="1.813850543656571E-3"/>
    <n v="5.7966222758453534E-2"/>
    <n v="8.8502887021014193E-2"/>
    <n v="0.12397087492072145"/>
    <n v="0.13483997249264842"/>
  </r>
  <r>
    <n v="2013"/>
    <n v="4"/>
    <n v="56"/>
    <x v="36"/>
    <s v="https://boardgamegeek.com/boardgame/215/tichu"/>
    <n v="1991"/>
    <n v="0.1336306209562122"/>
    <n v="84"/>
    <n v="1.915476284698897E-5"/>
    <n v="1.7975824971620024E-3"/>
    <n v="5.7446335819451355E-2"/>
    <n v="8.7709123121338661E-2"/>
    <n v="0.12285900604914561"/>
    <n v="0.1336306209562122"/>
  </r>
  <r>
    <n v="2013"/>
    <n v="4"/>
    <n v="57"/>
    <x v="266"/>
    <s v="https://boardgamegeek.com/boardgame/125618/libertalia"/>
    <n v="2012"/>
    <n v="0.13245323570650439"/>
    <n v="84"/>
    <n v="1.898599512686376E-5"/>
    <n v="1.7817444571817422E-3"/>
    <n v="5.6940190835916886E-2"/>
    <n v="8.6936340453048072E-2"/>
    <n v="0.12177652674551784"/>
    <n v="0.13245323570650439"/>
  </r>
  <r>
    <n v="2013"/>
    <n v="4"/>
    <n v="58"/>
    <x v="185"/>
    <s v="https://boardgamegeek.com/boardgame/77423/lord-rings-card-game"/>
    <n v="2011"/>
    <n v="0.13130643285972254"/>
    <n v="84"/>
    <n v="1.8821611122620033E-5"/>
    <n v="1.7663178078829555E-3"/>
    <n v="5.6447192891407448E-2"/>
    <n v="8.618363069712133E-2"/>
    <n v="0.12072216467729012"/>
    <n v="0.13130643285972254"/>
  </r>
  <r>
    <n v="2013"/>
    <n v="4"/>
    <n v="59"/>
    <x v="253"/>
    <s v="https://boardgamegeek.com/boardgame/50381/cards-against-humanity"/>
    <n v="2009"/>
    <n v="0.13018891098082389"/>
    <n v="84"/>
    <n v="1.866142428510141E-5"/>
    <n v="1.7512850425232698E-3"/>
    <n v="5.5966782513296336E-2"/>
    <n v="8.5450139650191076E-2"/>
    <n v="0.11969472331469515"/>
    <n v="0.13018891098082389"/>
  </r>
  <r>
    <n v="2013"/>
    <n v="4"/>
    <n v="60"/>
    <x v="238"/>
    <s v="https://boardgamegeek.com/boardgame/103343/game-thrones-board-game-second-edition"/>
    <n v="2011"/>
    <n v="0.12909944487358055"/>
    <n v="84"/>
    <n v="1.8505258993308621E-5"/>
    <n v="1.736629679915372E-3"/>
    <n v="5.5498433003185778E-2"/>
    <n v="8.4735063148615564E-2"/>
    <n v="0.11869307622136907"/>
    <n v="0.12909944487358055"/>
  </r>
  <r>
    <n v="2013"/>
    <n v="4"/>
    <n v="61"/>
    <x v="289"/>
    <s v="https://boardgamegeek.com/boardgame/131357/coup"/>
    <n v="2012"/>
    <n v="0.12803687993289598"/>
    <n v="84"/>
    <n v="1.8352949744854203E-5"/>
    <n v="1.7223361884550694E-3"/>
    <n v="5.5041648009029817E-2"/>
    <n v="8.4037643361593389E-2"/>
    <n v="0.11771616186191285"/>
    <n v="0.12803687993289598"/>
  </r>
  <r>
    <n v="2013"/>
    <n v="4"/>
    <n v="62"/>
    <x v="16"/>
    <s v="https://boardgamegeek.com/boardgame/25613/through-ages-story-civilization"/>
    <n v="2006"/>
    <n v="0.1270001270001905"/>
    <n v="84"/>
    <n v="1.8204340418527711E-5"/>
    <n v="1.7083899169165766E-3"/>
    <n v="5.4595959313521056E-2"/>
    <n v="8.3357165414470261E-2"/>
    <n v="0.11676297887197172"/>
    <n v="0.1270001270001905"/>
  </r>
  <r>
    <n v="2013"/>
    <n v="4"/>
    <n v="63"/>
    <x v="303"/>
    <s v="https://boardgamegeek.com/boardgame/119591/rialto"/>
    <n v="2013"/>
    <n v="0.12598815766974239"/>
    <n v="84"/>
    <n v="1.8059283601501384E-5"/>
    <n v="1.6947770313139993E-3"/>
    <n v="5.4160924816338281E-2"/>
    <n v="8.2692954308032487E-2"/>
    <n v="0.11583258174291988"/>
    <n v="0.12598815766974239"/>
  </r>
  <r>
    <n v="2013"/>
    <n v="4"/>
    <n v="64"/>
    <x v="281"/>
    <s v="https://boardgamegeek.com/boardgame/124708/mice-and-mystics"/>
    <n v="2012"/>
    <n v="0.125"/>
    <n v="84"/>
    <n v="1.7917639974584833E-5"/>
    <n v="1.6814844572104384E-3"/>
    <n v="5.3736126690486656E-2"/>
    <n v="8.2044372103605476E-2"/>
    <n v="0.1149240768788725"/>
    <n v="0.125"/>
  </r>
  <r>
    <n v="2013"/>
    <n v="4"/>
    <n v="65"/>
    <x v="20"/>
    <s v="https://boardgamegeek.com/boardgame/35677/le-havre"/>
    <n v="2008"/>
    <n v="0.12403473458920847"/>
    <n v="84"/>
    <n v="1.7779277749700972E-5"/>
    <n v="1.6684998269278078E-3"/>
    <n v="5.3321169695252746E-2"/>
    <n v="8.1410815347271709E-2"/>
    <n v="0.11403661898864592"/>
    <n v="0.12403473458920847"/>
  </r>
  <r>
    <n v="2013"/>
    <n v="4"/>
    <n v="66"/>
    <x v="58"/>
    <s v="https://boardgamegeek.com/boardgame/463/magic-gathering"/>
    <n v="1993"/>
    <n v="0.12309149097933272"/>
    <n v="84"/>
    <n v="1.7644072154420323E-5"/>
    <n v="1.6558114311728549E-3"/>
    <n v="5.2915679630290549E-2"/>
    <n v="8.0791712709567767E-2"/>
    <n v="0.11316940777955101"/>
    <n v="0.12309149097933272"/>
  </r>
  <r>
    <n v="2013"/>
    <n v="4"/>
    <n v="67"/>
    <x v="149"/>
    <s v="https://boardgamegeek.com/boardgame/48726/alien-frontiers"/>
    <n v="2010"/>
    <n v="0.12216944435630522"/>
    <n v="84"/>
    <n v="1.7511904958970816E-5"/>
    <n v="1.643408174649302E-3"/>
    <n v="5.2519301917094217E-2"/>
    <n v="8.0186522819675435E-2"/>
    <n v="0.11232168492362526"/>
    <n v="0.12216944435630522"/>
  </r>
  <r>
    <n v="2013"/>
    <n v="4"/>
    <n v="68"/>
    <x v="220"/>
    <s v="https://boardgamegeek.com/boardgame/102680/trajan"/>
    <n v="2011"/>
    <n v="0.12126781251816648"/>
    <n v="84"/>
    <n v="1.7382664041647672E-5"/>
    <n v="1.6312795352736509E-3"/>
    <n v="5.213170029563502E-2"/>
    <n v="7.9594732275445737E-2"/>
    <n v="0.11149273127016369"/>
    <n v="0.12126781251816648"/>
  </r>
  <r>
    <n v="2013"/>
    <n v="4"/>
    <n v="69"/>
    <x v="302"/>
    <s v="https://boardgamegeek.com/boardgame/127023/kemet"/>
    <n v="2012"/>
    <n v="0.1203858530857692"/>
    <n v="84"/>
    <n v="1.72562429889926E-5"/>
    <n v="1.6194155266539216E-3"/>
    <n v="5.1752555625273658E-2"/>
    <n v="7.901585381263064E-2"/>
    <n v="0.11068186428126071"/>
    <n v="0.1203858530857692"/>
  </r>
  <r>
    <n v="2013"/>
    <n v="4"/>
    <n v="70"/>
    <x v="30"/>
    <s v="https://boardgamegeek.com/boardgame/8217/san-juan"/>
    <n v="2004"/>
    <n v="0.11952286093343936"/>
    <n v="84"/>
    <n v="1.7132540727501896E-5"/>
    <n v="1.6078066635272239E-3"/>
    <n v="5.1381564780229726E-2"/>
    <n v="7.8449424618484712E-2"/>
    <n v="0.10988843566957898"/>
    <n v="0.11952286093343936"/>
  </r>
  <r>
    <n v="2013"/>
    <n v="4"/>
    <n v="71"/>
    <x v="75"/>
    <s v="https://boardgamegeek.com/boardgame/8203/hey-s-my-fish"/>
    <n v="2003"/>
    <n v="0.11867816581938533"/>
    <n v="84"/>
    <n v="1.7011461183966606E-5"/>
    <n v="1.5964439298843164E-3"/>
    <n v="5.1018439630920585E-2"/>
    <n v="7.7895004776472335E-2"/>
    <n v="0.10911182921976495"/>
    <n v="0.11867816581938533"/>
  </r>
  <r>
    <n v="2013"/>
    <n v="4"/>
    <n v="72"/>
    <x v="114"/>
    <s v="https://boardgamegeek.com/boardgame/41/cant-stop"/>
    <n v="1980"/>
    <n v="0.11785113019775793"/>
    <n v="84"/>
    <n v="1.6892912971850796E-5"/>
    <n v="1.5853187495377095E-3"/>
    <n v="5.0662906103390061E-2"/>
    <n v="7.7352175830202458E-2"/>
    <n v="0.10835145877687316"/>
    <n v="0.11785113019775793"/>
  </r>
  <r>
    <n v="2013"/>
    <n v="4"/>
    <n v="73"/>
    <x v="126"/>
    <s v="https://boardgamegeek.com/boardgame/62871/zombie-dice"/>
    <n v="2010"/>
    <n v="0.11704114719613057"/>
    <n v="84"/>
    <n v="1.6776809101381251E-5"/>
    <n v="1.5744229589149811E-3"/>
    <n v="5.0314703309849357E-2"/>
    <n v="7.6820539455937573E-2"/>
    <n v="0.10760676638687634"/>
    <n v="0.11704114719613057"/>
  </r>
  <r>
    <n v="2013"/>
    <n v="4"/>
    <n v="74"/>
    <x v="213"/>
    <s v="https://boardgamegeek.com/boardgame/90137/blood-bowl-team-manager-card-game"/>
    <n v="2011"/>
    <n v="0.11624763874381928"/>
    <n v="84"/>
    <n v="1.6663066711258824E-5"/>
    <n v="1.5637487818811688E-3"/>
    <n v="4.9973582744062384E-2"/>
    <n v="7.6299716234107307E-2"/>
    <n v="0.10687722057585668"/>
    <n v="0.11624763874381928"/>
  </r>
  <r>
    <n v="2013"/>
    <n v="4"/>
    <n v="75"/>
    <x v="43"/>
    <s v="https://boardgamegeek.com/boardgame/12942/no-thanks"/>
    <n v="2004"/>
    <n v="0.11547005383792514"/>
    <n v="84"/>
    <n v="1.6551606820110963E-5"/>
    <n v="1.5532888064137892E-3"/>
    <n v="4.9639307535936483E-2"/>
    <n v="7.5789344511216702E-2"/>
    <n v="0.10616231475581804"/>
    <n v="0.11547005383792514"/>
  </r>
  <r>
    <n v="2013"/>
    <n v="4"/>
    <n v="76"/>
    <x v="203"/>
    <s v="https://boardgamegeek.com/boardgame/91536/quarriors"/>
    <n v="2011"/>
    <n v="0.11470786693528087"/>
    <n v="84"/>
    <n v="1.6442354095991572E-5"/>
    <n v="1.5430359629715036E-3"/>
    <n v="4.9311651760237905E-2"/>
    <n v="7.5289079344392371E-2"/>
    <n v="0.10546156574625357"/>
    <n v="0.11470786693528087"/>
  </r>
  <r>
    <n v="2013"/>
    <n v="4"/>
    <n v="77"/>
    <x v="128"/>
    <s v="https://boardgamegeek.com/boardgame/54043/jaipur"/>
    <n v="2009"/>
    <n v="0.11396057645963795"/>
    <n v="84"/>
    <n v="1.6335236642399522E-5"/>
    <n v="1.5329835044129837E-3"/>
    <n v="4.8990399794847969E-2"/>
    <n v="7.4798591521567342E-2"/>
    <n v="0.10477451240166448"/>
    <n v="0.11396057645963795"/>
  </r>
  <r>
    <n v="2013"/>
    <n v="4"/>
    <n v="78"/>
    <x v="173"/>
    <s v="https://boardgamegeek.com/boardgame/2653/survive-escape-atlantis"/>
    <n v="1982"/>
    <n v="0.11322770341445956"/>
    <n v="84"/>
    <n v="1.6230185799434851E-5"/>
    <n v="1.5231249873363763E-3"/>
    <n v="4.8675345724417979E-2"/>
    <n v="7.4317566650980799E-2"/>
    <n v="0.1041007143361722"/>
    <n v="0.11322770341445956"/>
  </r>
  <r>
    <n v="2013"/>
    <n v="4"/>
    <n v="79"/>
    <x v="35"/>
    <s v="https://boardgamegeek.com/boardgame/27162/kingsburg"/>
    <n v="2007"/>
    <n v="0.1125087900926024"/>
    <n v="84"/>
    <n v="1.6127135958843095E-5"/>
    <n v="1.5134542547221015E-3"/>
    <n v="4.836629278567562E-2"/>
    <n v="7.3845704314271302E-2"/>
    <n v="0.10343975073720933"/>
    <n v="0.1125087900926024"/>
  </r>
  <r>
    <n v="2013"/>
    <n v="4"/>
    <n v="80"/>
    <x v="254"/>
    <s v="https://boardgamegeek.com/boardgame/119890/agricola-all-creatures-big-and-small"/>
    <n v="2012"/>
    <n v="0.11180339887498948"/>
    <n v="84"/>
    <n v="1.6026024391815714E-5"/>
    <n v="1.5039654197727505E-3"/>
    <n v="4.8063052850987588E-2"/>
    <n v="7.3382717277979709E-2"/>
    <n v="0.10279121926102831"/>
    <n v="0.11180339887498948"/>
  </r>
  <r>
    <n v="2013"/>
    <n v="4"/>
    <n v="81"/>
    <x v="155"/>
    <s v="https://boardgamegeek.com/boardgame/73439/troyes"/>
    <n v="2010"/>
    <n v="0.1111111111111111"/>
    <n v="84"/>
    <n v="1.5926791088519849E-5"/>
    <n v="1.4946528508537229E-3"/>
    <n v="4.776544594709925E-2"/>
    <n v="7.2928330758760415E-2"/>
    <n v="0.10215473500344222"/>
    <n v="0.1111111111111111"/>
  </r>
  <r>
    <n v="2013"/>
    <n v="4"/>
    <n v="82"/>
    <x v="44"/>
    <s v="https://boardgamegeek.com/boardgame/5782/coloretto"/>
    <n v="2003"/>
    <n v="0.11043152607484653"/>
    <n v="84"/>
    <n v="1.5829378608424621E-5"/>
    <n v="1.4855111574470696E-3"/>
    <n v="4.7473299806253873E-2"/>
    <n v="7.2482281738029758E-2"/>
    <n v="0.10152992953981502"/>
    <n v="0.11043152607484653"/>
  </r>
  <r>
    <n v="2013"/>
    <n v="4"/>
    <n v="83"/>
    <x v="67"/>
    <s v="https://boardgamegeek.com/boardgame/39463/cosmic-encounter"/>
    <n v="2008"/>
    <n v="0.10976425998969035"/>
    <n v="84"/>
    <n v="1.5733731940575986E-5"/>
    <n v="1.4765351770389592E-3"/>
    <n v="4.7186449447148129E-2"/>
    <n v="7.2044318322168399E-2"/>
    <n v="0.10091645002886178"/>
    <n v="0.10976425998969035"/>
  </r>
  <r>
    <n v="2013"/>
    <n v="4"/>
    <n v="84"/>
    <x v="24"/>
    <s v="https://boardgamegeek.com/boardgame/37380/roll-through-ages-bronze-age"/>
    <n v="2008"/>
    <n v="0.10910894511799619"/>
    <n v="84"/>
    <n v="1.563979837304793E-5"/>
    <n v="1.4677199628682987E-3"/>
    <n v="4.6904736783407994E-2"/>
    <n v="7.1614199144741986E-2"/>
    <n v="0.1003139583753062"/>
    <n v="0.10910894511799619"/>
  </r>
  <r>
    <n v="2013"/>
    <n v="4"/>
    <n v="85"/>
    <x v="49"/>
    <s v="https://boardgamegeek.com/boardgame/2655/hive"/>
    <n v="2000"/>
    <n v="0.10846522890932808"/>
    <n v="84"/>
    <n v="1.554752737086617E-5"/>
    <n v="1.4590607724704599E-3"/>
    <n v="4.6628010257474317E-2"/>
    <n v="7.1191692807517276E-2"/>
    <n v="9.9722130446880997E-2"/>
    <n v="0.10846522890932808"/>
  </r>
  <r>
    <n v="2013"/>
    <n v="4"/>
    <n v="86"/>
    <x v="32"/>
    <s v="https://boardgamegeek.com/boardgame/12/ra"/>
    <n v="1999"/>
    <n v="0.10783277320343841"/>
    <n v="84"/>
    <n v="1.5456870461762145E-5"/>
    <n v="1.4505530569558396E-3"/>
    <n v="4.635612449797185E-2"/>
    <n v="7.0776577357332782E-2"/>
    <n v="9.9140655341551837E-2"/>
    <n v="0.10783277320343841"/>
  </r>
  <r>
    <n v="2013"/>
    <n v="4"/>
    <n v="87"/>
    <x v="294"/>
    <s v="https://boardgamegeek.com/boardgame/103886/star-wars-card-game"/>
    <n v="2012"/>
    <n v="0.10721125348377948"/>
    <n v="84"/>
    <n v="1.5367781129170519E-5"/>
    <n v="1.4421924509681894E-3"/>
    <n v="4.6088939998802023E-2"/>
    <n v="7.0368639796137375E-2"/>
    <n v="9.8569234701201283E-2"/>
    <n v="0.10721125348377948"/>
  </r>
  <r>
    <n v="2013"/>
    <n v="4"/>
    <n v="88"/>
    <x v="66"/>
    <s v="https://boardgamegeek.com/boardgame/93/el-grande"/>
    <n v="1995"/>
    <n v="0.10660035817780521"/>
    <n v="84"/>
    <n v="1.528021471193363E-5"/>
    <n v="1.4339747632723609E-3"/>
    <n v="4.5826322818350369E-2"/>
    <n v="6.9967675621739792E-2"/>
    <n v="9.8007582068331447E-2"/>
    <n v="0.10660035817780521"/>
  </r>
  <r>
    <n v="2013"/>
    <n v="4"/>
    <n v="89"/>
    <x v="41"/>
    <s v="https://boardgamegeek.com/boardgame/10630/memoir-44"/>
    <n v="2004"/>
    <n v="0.105999788000636"/>
    <n v="84"/>
    <n v="1.5194128310221706E-5"/>
    <n v="1.4258959679253678E-3"/>
    <n v="4.5568144297335231E-2"/>
    <n v="6.9573488397019795E-2"/>
    <n v="9.7455422282634235E-2"/>
    <n v="0.105999788000636"/>
  </r>
  <r>
    <n v="2013"/>
    <n v="4"/>
    <n v="90"/>
    <x v="48"/>
    <s v="https://boardgamegeek.com/boardgame/9217/saint-petersburg"/>
    <n v="2004"/>
    <n v="0.10540925533894598"/>
    <n v="84"/>
    <n v="1.5109480697218545E-5"/>
    <n v="1.4179521959885126E-3"/>
    <n v="4.5314280793947663E-2"/>
    <n v="6.918588934553957E-2"/>
    <n v="9.6912490914541835E-2"/>
    <n v="0.10540925533894598"/>
  </r>
  <r>
    <n v="2013"/>
    <n v="4"/>
    <n v="91"/>
    <x v="279"/>
    <s v="https://boardgamegeek.com/boardgame/128271/ginkgopolis"/>
    <n v="2012"/>
    <n v="0.10482848367219183"/>
    <n v="84"/>
    <n v="1.5026232236159822E-5"/>
    <n v="1.4101397277418303E-3"/>
    <n v="4.5064613435044094E-2"/>
    <n v="6.8804696971664303E-2"/>
    <n v="9.637853373310884E-2"/>
    <n v="0.10482848367219183"/>
  </r>
  <r>
    <n v="2013"/>
    <n v="4"/>
    <n v="92"/>
    <x v="88"/>
    <s v="https://boardgamegeek.com/boardgame/18291/unpublished-prototype"/>
    <m/>
    <n v="0.10425720702853739"/>
    <n v="84"/>
    <n v="1.4944344802344706E-5"/>
    <n v="1.4024549853652519E-3"/>
    <n v="4.4819027882254246E-2"/>
    <n v="6.8429736703455632E-2"/>
    <n v="9.5853306205793257E-2"/>
    <n v="0.10425720702853739"/>
  </r>
  <r>
    <n v="2013"/>
    <n v="4"/>
    <n v="93"/>
    <x v="239"/>
    <s v="https://boardgamegeek.com/boardgame/70919/takenoko"/>
    <n v="2011"/>
    <n v="0.10369516947304253"/>
    <n v="84"/>
    <n v="1.4863781709772284E-5"/>
    <n v="1.3948945260537867E-3"/>
    <n v="4.4577414111959181E-2"/>
    <n v="6.8060840556741858E-2"/>
    <n v="9.5336573027901217E-2"/>
    <n v="0.10369516947304253"/>
  </r>
  <r>
    <n v="2013"/>
    <n v="4"/>
    <n v="94"/>
    <x v="212"/>
    <s v="https://boardgamegeek.com/boardgame/68425/eminent-domain"/>
    <n v="2011"/>
    <n v="0.10314212462587934"/>
    <n v="84"/>
    <n v="1.4784507642082131E-5"/>
    <n v="1.3874550355366248E-3"/>
    <n v="4.4339666208177725E-2"/>
    <n v="6.7697846818896748E-2"/>
    <n v="9.4828107679638451E-2"/>
    <n v="0.10314212462587934"/>
  </r>
  <r>
    <n v="2013"/>
    <n v="4"/>
    <n v="95"/>
    <x v="37"/>
    <s v="https://boardgamegeek.com/boardgame/15512/diamant"/>
    <n v="2005"/>
    <n v="0.10259783520851541"/>
    <n v="84"/>
    <n v="1.4706488587503703E-5"/>
    <n v="1.3801333219724524E-3"/>
    <n v="4.4105682167475652E-2"/>
    <n v="6.7340599750974672E-2"/>
    <n v="9.4327692008874531E-2"/>
    <n v="0.10259783520851541"/>
  </r>
  <r>
    <n v="2013"/>
    <n v="4"/>
    <n v="96"/>
    <x v="63"/>
    <s v="https://boardgamegeek.com/boardgame/18/roborally"/>
    <n v="1994"/>
    <n v="0.10206207261596577"/>
    <n v="84"/>
    <n v="1.4629691777542466E-5"/>
    <n v="1.3729263101954364E-3"/>
    <n v="4.3875363715081481E-2"/>
    <n v="6.698894930695598E-2"/>
    <n v="9.3835115837874544E-2"/>
    <n v="0.10206207261596577"/>
  </r>
  <r>
    <n v="2013"/>
    <n v="4"/>
    <n v="97"/>
    <x v="40"/>
    <s v="https://boardgamegeek.com/boardgame/21790/thurn-and-taxis"/>
    <n v="2006"/>
    <n v="0.10153461651336192"/>
    <n v="84"/>
    <n v="1.4554085629151639E-5"/>
    <n v="1.3658310362883229E-3"/>
    <n v="4.3648616131455958E-2"/>
    <n v="6.6642750868953202E-2"/>
    <n v="9.3350176592387535E-2"/>
    <n v="0.10153461651336192"/>
  </r>
  <r>
    <n v="2013"/>
    <n v="4"/>
    <n v="98"/>
    <x v="45"/>
    <s v="https://boardgamegeek.com/boardgame/18602/caylus"/>
    <n v="2005"/>
    <n v="0.10101525445522107"/>
    <n v="84"/>
    <n v="1.4479639690157822E-5"/>
    <n v="1.3588446424608936E-3"/>
    <n v="4.3425348088620044E-2"/>
    <n v="6.6301864997316384E-2"/>
    <n v="9.2872678951605558E-2"/>
    <n v="0.10101525445522107"/>
  </r>
  <r>
    <n v="2013"/>
    <n v="4"/>
    <n v="99"/>
    <x v="296"/>
    <s v="https://boardgamegeek.com/boardgame/125678/dc-comics-deck-building-game"/>
    <n v="2012"/>
    <n v="0.10050378152592121"/>
    <n v="84"/>
    <n v="1.4406324587726293E-5"/>
    <n v="1.3519643722136809E-3"/>
    <n v="4.3205471495599154E-2"/>
    <n v="6.5966157194657191E-2"/>
    <n v="9.2402434517618995E-2"/>
    <n v="0.10050378152592121"/>
  </r>
  <r>
    <n v="2013"/>
    <n v="4"/>
    <n v="100"/>
    <x v="14"/>
    <s v="https://boardgamegeek.com/boardgame/40834/dominion-intrigue"/>
    <n v="2009"/>
    <n v="0.1"/>
    <n v="84"/>
    <n v="1.4334111979667867E-5"/>
    <n v="1.3451875657683509E-3"/>
    <n v="4.2988901352389329E-2"/>
    <n v="6.5635497682884389E-2"/>
    <n v="9.1939261503098002E-2"/>
    <n v="0.1"/>
  </r>
  <r>
    <n v="2013"/>
    <n v="5"/>
    <n v="1"/>
    <x v="147"/>
    <s v="https://boardgamegeek.com/boardgame/68448/7-wonders"/>
    <n v="2010"/>
    <n v="1"/>
    <n v="83"/>
    <n v="1.592679108851985E-4"/>
    <n v="1.415986911335106E-2"/>
    <n v="0.43423132679181131"/>
    <n v="0.65965324304406414"/>
    <n v="0.92031292795893893"/>
    <n v="1"/>
  </r>
  <r>
    <n v="2013"/>
    <n v="5"/>
    <n v="2"/>
    <x v="272"/>
    <s v="https://boardgamegeek.com/boardgame/129622/love-letter"/>
    <n v="2012"/>
    <n v="0.70710678118654746"/>
    <n v="83"/>
    <n v="1.1261941981233861E-4"/>
    <n v="1.001253947076448E-2"/>
    <n v="0.30704791577812152"/>
    <n v="0.4664452813881555"/>
    <n v="0.65075951217341221"/>
    <n v="0.70710678118654746"/>
  </r>
  <r>
    <n v="2013"/>
    <n v="5"/>
    <n v="3"/>
    <x v="190"/>
    <s v="https://boardgamegeek.com/boardgame/70323/king-tokyo"/>
    <n v="2011"/>
    <n v="0.57735026918962584"/>
    <n v="83"/>
    <n v="9.1953371222838702E-5"/>
    <n v="8.1752042442831026E-3"/>
    <n v="0.25070357341382066"/>
    <n v="0.3808509774433001"/>
    <n v="0.53134291669578615"/>
    <n v="0.57735026918962584"/>
  </r>
  <r>
    <n v="2013"/>
    <n v="5"/>
    <n v="4"/>
    <x v="277"/>
    <s v="https://boardgamegeek.com/boardgame/120677/terra-mystica"/>
    <n v="2012"/>
    <n v="0.5"/>
    <n v="83"/>
    <n v="7.9633955442599252E-5"/>
    <n v="7.0799345566755299E-3"/>
    <n v="0.21711566339590566"/>
    <n v="0.32982662152203207"/>
    <n v="0.46015646397946947"/>
    <n v="0.5"/>
  </r>
  <r>
    <n v="2013"/>
    <n v="5"/>
    <n v="5"/>
    <x v="0"/>
    <s v="https://boardgamegeek.com/boardgame/36218/dominion"/>
    <n v="2008"/>
    <n v="0.44721359549995793"/>
    <n v="83"/>
    <n v="7.1226775074736514E-5"/>
    <n v="6.3324859779905285E-3"/>
    <n v="0.19419415293328315"/>
    <n v="0.29500589860494353"/>
    <n v="0.41157645349761085"/>
    <n v="0.44721359549995793"/>
  </r>
  <r>
    <n v="2013"/>
    <n v="5"/>
    <n v="6"/>
    <x v="274"/>
    <s v="https://boardgamegeek.com/boardgame/126163/tzolk-mayan-calendar"/>
    <n v="2012"/>
    <n v="0.40824829046386307"/>
    <n v="83"/>
    <n v="6.5020852344633184E-5"/>
    <n v="5.780742358717627E-3"/>
    <n v="0.17727419682861204"/>
    <n v="0.26930230877168237"/>
    <n v="0.3757161795310292"/>
    <n v="0.40824829046386307"/>
  </r>
  <r>
    <n v="2013"/>
    <n v="5"/>
    <n v="7"/>
    <x v="1"/>
    <s v="https://boardgamegeek.com/boardgame/31260/agricola"/>
    <n v="2007"/>
    <n v="0.3779644730092272"/>
    <n v="83"/>
    <n v="6.019761200500461E-5"/>
    <n v="5.3519274673073667E-3"/>
    <n v="0.16412401459496448"/>
    <n v="0.24932549037597737"/>
    <n v="0.34784559081957922"/>
    <n v="0.3779644730092272"/>
  </r>
  <r>
    <n v="2013"/>
    <n v="5"/>
    <n v="8"/>
    <x v="5"/>
    <s v="https://boardgamegeek.com/boardgame/822/carcassonne"/>
    <n v="2000"/>
    <n v="0.35355339059327373"/>
    <n v="83"/>
    <n v="5.6309709906169303E-5"/>
    <n v="5.0062697353822402E-3"/>
    <n v="0.15352395788906076"/>
    <n v="0.23322264069407775"/>
    <n v="0.32537975608670611"/>
    <n v="0.35355339059327373"/>
  </r>
  <r>
    <n v="2013"/>
    <n v="5"/>
    <n v="9"/>
    <x v="263"/>
    <s v="https://boardgamegeek.com/boardgame/124742/android-netrunner"/>
    <n v="2012"/>
    <n v="0.33333333333333331"/>
    <n v="83"/>
    <n v="5.3089303628399502E-5"/>
    <n v="4.7199563711170199E-3"/>
    <n v="0.14474377559727042"/>
    <n v="0.21988441434802136"/>
    <n v="0.30677097598631298"/>
    <n v="0.33333333333333331"/>
  </r>
  <r>
    <n v="2013"/>
    <n v="5"/>
    <n v="10"/>
    <x v="184"/>
    <s v="https://boardgamegeek.com/boardgame/84876/castles-burgundy"/>
    <n v="2011"/>
    <n v="0.31622776601683794"/>
    <n v="83"/>
    <n v="5.0364935657395151E-5"/>
    <n v="4.477743776805829E-3"/>
    <n v="0.137316002405902"/>
    <n v="0.20860067139358665"/>
    <n v="0.2910285012448704"/>
    <n v="0.31622776601683794"/>
  </r>
  <r>
    <n v="2013"/>
    <n v="5"/>
    <n v="11"/>
    <x v="244"/>
    <s v="https://boardgamegeek.com/boardgame/110327/lords-waterdeep"/>
    <n v="2012"/>
    <n v="0.30151134457776363"/>
    <n v="83"/>
    <n v="4.8021081959087635E-5"/>
    <n v="4.2693611754116238E-3"/>
    <n v="0.13092567119878532"/>
    <n v="0.19889293626529808"/>
    <n v="0.27748478834119822"/>
    <n v="0.30151134457776363"/>
  </r>
  <r>
    <n v="2013"/>
    <n v="5"/>
    <n v="12"/>
    <x v="4"/>
    <s v="https://boardgamegeek.com/boardgame/28143/race-galaxy"/>
    <n v="2007"/>
    <n v="0.28867513459481292"/>
    <n v="83"/>
    <n v="4.5976685611419351E-5"/>
    <n v="4.0876021221415513E-3"/>
    <n v="0.12535178670691033"/>
    <n v="0.19042548872165005"/>
    <n v="0.26567145834789307"/>
    <n v="0.28867513459481292"/>
  </r>
  <r>
    <n v="2013"/>
    <n v="5"/>
    <n v="13"/>
    <x v="2"/>
    <s v="https://boardgamegeek.com/boardgame/30549/pandemic"/>
    <n v="2008"/>
    <n v="0.27735009811261457"/>
    <n v="83"/>
    <n v="4.4172970710200958E-5"/>
    <n v="3.9272410878496969E-3"/>
    <n v="0.12043410108927967"/>
    <n v="0.18295489167857557"/>
    <n v="0.25524888086371927"/>
    <n v="0.27735009811261457"/>
  </r>
  <r>
    <n v="2013"/>
    <n v="5"/>
    <n v="14"/>
    <x v="152"/>
    <s v="https://boardgamegeek.com/boardgame/41114/resistance"/>
    <n v="2009"/>
    <n v="0.2672612419124244"/>
    <n v="83"/>
    <n v="4.2566139659975491E-5"/>
    <n v="3.784384204551584E-3"/>
    <n v="0.1160532036756593"/>
    <n v="0.17629974496751491"/>
    <n v="0.24596397607436557"/>
    <n v="0.2672612419124244"/>
  </r>
  <r>
    <n v="2013"/>
    <n v="5"/>
    <n v="15"/>
    <x v="229"/>
    <s v="https://boardgamegeek.com/boardgame/72125/eclipse"/>
    <n v="2011"/>
    <n v="0.2581988897471611"/>
    <n v="83"/>
    <n v="4.1122797762908044E-5"/>
    <n v="3.6560624840323622E-3"/>
    <n v="0.11211804647108237"/>
    <n v="0.17032173497209158"/>
    <n v="0.23762377621895708"/>
    <n v="0.2581988897471611"/>
  </r>
  <r>
    <n v="2013"/>
    <n v="5"/>
    <n v="16"/>
    <x v="11"/>
    <s v="https://boardgamegeek.com/boardgame/9209/ticket-ride"/>
    <n v="2004"/>
    <n v="0.25"/>
    <n v="83"/>
    <n v="3.9816977721299626E-5"/>
    <n v="3.5399672783377649E-3"/>
    <n v="0.10855783169795283"/>
    <n v="0.16491331076101604"/>
    <n v="0.23007823198973473"/>
    <n v="0.25"/>
  </r>
  <r>
    <n v="2013"/>
    <n v="5"/>
    <n v="17"/>
    <x v="8"/>
    <s v="https://boardgamegeek.com/boardgame/34635/stone-age"/>
    <n v="2008"/>
    <n v="0.24253562503633297"/>
    <n v="83"/>
    <n v="3.86281423147726E-5"/>
    <n v="3.434272705839265E-3"/>
    <n v="0.10531656625380811"/>
    <n v="0.15998941160893615"/>
    <n v="0.22320867121153892"/>
    <n v="0.24253562503633297"/>
  </r>
  <r>
    <n v="2013"/>
    <n v="5"/>
    <n v="18"/>
    <x v="6"/>
    <s v="https://boardgamegeek.com/boardgame/13/catan"/>
    <n v="1995"/>
    <n v="0.23570226039551587"/>
    <n v="83"/>
    <n v="3.7539806604112876E-5"/>
    <n v="3.3375131569214939E-3"/>
    <n v="0.10234930525937386"/>
    <n v="0.15548176046271853"/>
    <n v="0.21691983739113746"/>
    <n v="0.23570226039551587"/>
  </r>
  <r>
    <n v="2013"/>
    <n v="5"/>
    <n v="19"/>
    <x v="7"/>
    <s v="https://boardgamegeek.com/boardgame/2651/power-grid"/>
    <n v="2004"/>
    <n v="0.22941573387056174"/>
    <n v="83"/>
    <n v="3.6538564657759042E-5"/>
    <n v="3.2484967641505337E-3"/>
    <n v="9.9619498505531118E-2"/>
    <n v="0.15133483285304999"/>
    <n v="0.21113426575826541"/>
    <n v="0.22941573387056174"/>
  </r>
  <r>
    <n v="2013"/>
    <n v="5"/>
    <n v="20"/>
    <x v="9"/>
    <s v="https://boardgamegeek.com/boardgame/3076/puerto-rico"/>
    <n v="2002"/>
    <n v="0.22360679774997896"/>
    <n v="83"/>
    <n v="3.5613387537368257E-5"/>
    <n v="3.1662429889952643E-3"/>
    <n v="9.7097076466641577E-2"/>
    <n v="0.14750294930247176"/>
    <n v="0.20578822674880543"/>
    <n v="0.22360679774997896"/>
  </r>
  <r>
    <n v="2013"/>
    <n v="5"/>
    <n v="21"/>
    <x v="264"/>
    <s v="https://boardgamegeek.com/boardgame/108745/seasons"/>
    <n v="2012"/>
    <n v="0.21821789023599239"/>
    <n v="83"/>
    <n v="3.4755107495662066E-5"/>
    <n v="3.0899367639332606E-3"/>
    <n v="9.4757044006884825E-2"/>
    <n v="0.143948138984406"/>
    <n v="0.20082874549610852"/>
    <n v="0.21821789023599239"/>
  </r>
  <r>
    <n v="2013"/>
    <n v="5"/>
    <n v="22"/>
    <x v="216"/>
    <s v="https://boardgamegeek.com/boardgame/107529/kingdom-builder"/>
    <n v="2011"/>
    <n v="0.21320071635561041"/>
    <n v="83"/>
    <n v="3.3956032693185844E-5"/>
    <n v="3.0188942384681279E-3"/>
    <n v="9.2578429936061343E-2"/>
    <n v="0.14063854396329606"/>
    <n v="0.19621137551217507"/>
    <n v="0.21320071635561041"/>
  </r>
  <r>
    <n v="2013"/>
    <n v="5"/>
    <n v="23"/>
    <x v="3"/>
    <s v="https://boardgamegeek.com/boardgame/40692/small-world"/>
    <n v="2009"/>
    <n v="0.20851441405707477"/>
    <n v="83"/>
    <n v="3.3209655116321569E-5"/>
    <n v="2.952536811295267E-3"/>
    <n v="9.0543490671220694E-2"/>
    <n v="0.13754720945418217"/>
    <n v="0.19189851092250901"/>
    <n v="0.20851441405707477"/>
  </r>
  <r>
    <n v="2013"/>
    <n v="5"/>
    <n v="24"/>
    <x v="265"/>
    <s v="https://boardgamegeek.com/boardgame/103885/star-wars-x-wing-miniatures-game"/>
    <n v="2012"/>
    <n v="0.20412414523193154"/>
    <n v="83"/>
    <n v="3.2510426172316592E-5"/>
    <n v="2.8903711793588135E-3"/>
    <n v="8.8637098414306018E-2"/>
    <n v="0.13465115438584119"/>
    <n v="0.1878580897655146"/>
    <n v="0.20412414523193154"/>
  </r>
  <r>
    <n v="2013"/>
    <n v="5"/>
    <n v="25"/>
    <x v="34"/>
    <s v="https://boardgamegeek.com/boardgame/39856/dixit"/>
    <n v="2008"/>
    <n v="0.2"/>
    <n v="83"/>
    <n v="3.1853582177039705E-5"/>
    <n v="2.8319738226702121E-3"/>
    <n v="8.6846265358362262E-2"/>
    <n v="0.13193064860881284"/>
    <n v="0.18406258559178779"/>
    <n v="0.2"/>
  </r>
  <r>
    <n v="2013"/>
    <n v="5"/>
    <n v="26"/>
    <x v="269"/>
    <s v="https://boardgamegeek.com/boardgame/102652/sentinels-multiverse"/>
    <n v="2011"/>
    <n v="0.19611613513818404"/>
    <n v="83"/>
    <n v="3.1235007134337841E-5"/>
    <n v="2.7769788045729545E-3"/>
    <n v="8.5159769566335822E-2"/>
    <n v="0.12936864455717104"/>
    <n v="0.18048821454901309"/>
    <n v="0.19611613513818404"/>
  </r>
  <r>
    <n v="2013"/>
    <n v="5"/>
    <n v="27"/>
    <x v="271"/>
    <s v="https://boardgamegeek.com/boardgame/98778/hanabi"/>
    <n v="2010"/>
    <n v="0.19245008972987526"/>
    <n v="83"/>
    <n v="3.0651123740946229E-5"/>
    <n v="2.7250680814277007E-3"/>
    <n v="8.3567857804606877E-2"/>
    <n v="0.12695032581443336"/>
    <n v="0.17711430556526203"/>
    <n v="0.19245008972987526"/>
  </r>
  <r>
    <n v="2013"/>
    <n v="5"/>
    <n v="28"/>
    <x v="248"/>
    <s v="https://boardgamegeek.com/boardgame/104006/village"/>
    <n v="2011"/>
    <n v="0.1889822365046136"/>
    <n v="83"/>
    <n v="3.0098806002502305E-5"/>
    <n v="2.6759637336536833E-3"/>
    <n v="8.206200729748224E-2"/>
    <n v="0.12466274518798869"/>
    <n v="0.17392279540978961"/>
    <n v="0.1889822365046136"/>
  </r>
  <r>
    <n v="2013"/>
    <n v="5"/>
    <n v="29"/>
    <x v="270"/>
    <s v="https://boardgamegeek.com/boardgame/113294/escape-curse-temple"/>
    <n v="2012"/>
    <n v="0.18569533817705186"/>
    <n v="83"/>
    <n v="2.9575308572579496E-5"/>
    <n v="2.6294216835465165E-3"/>
    <n v="8.0634733075675327E-2"/>
    <n v="0.12249453204665647"/>
    <n v="0.17089782038604792"/>
    <n v="0.18569533817705186"/>
  </r>
  <r>
    <n v="2013"/>
    <n v="5"/>
    <n v="30"/>
    <x v="259"/>
    <s v="https://boardgamegeek.com/boardgame/122522/smash"/>
    <n v="2012"/>
    <n v="0.18257418583505536"/>
    <n v="83"/>
    <n v="2.9078209159515267E-5"/>
    <n v="2.5852265749010169E-3"/>
    <n v="7.9279430953090813E-2"/>
    <n v="0.1204356537822239"/>
    <n v="0.16802538353557922"/>
    <n v="0.18257418583505536"/>
  </r>
  <r>
    <n v="2013"/>
    <n v="5"/>
    <n v="31"/>
    <x v="129"/>
    <s v="https://boardgamegeek.com/boardgame/63888/innovation"/>
    <n v="2010"/>
    <n v="0.17960530202677491"/>
    <n v="83"/>
    <n v="2.860536123770955E-5"/>
    <n v="2.5431875687630186E-3"/>
    <n v="7.7990248597930467E-2"/>
    <n v="0.11847721994987069"/>
    <n v="0.16529308138521076"/>
    <n v="0.17960530202677491"/>
  </r>
  <r>
    <n v="2013"/>
    <n v="5"/>
    <n v="32"/>
    <x v="286"/>
    <s v="https://boardgamegeek.com/boardgame/128882/resistance-avalon"/>
    <n v="2012"/>
    <n v="0.17677669529663687"/>
    <n v="83"/>
    <n v="2.8154854953084652E-5"/>
    <n v="2.5031348676911201E-3"/>
    <n v="7.6761978944530379E-2"/>
    <n v="0.11661132034703887"/>
    <n v="0.16268987804335305"/>
    <n v="0.17677669529663687"/>
  </r>
  <r>
    <n v="2013"/>
    <n v="5"/>
    <n v="33"/>
    <x v="22"/>
    <s v="https://boardgamegeek.com/boardgame/14996/ticket-ride-europe"/>
    <n v="2005"/>
    <n v="0.17407765595569785"/>
    <n v="83"/>
    <n v="2.7724984595856331E-5"/>
    <n v="2.4649168238916382E-3"/>
    <n v="7.5589971510451132E-2"/>
    <n v="0.11483089029268494"/>
    <n v="0.16020591724481711"/>
    <n v="0.17407765595569785"/>
  </r>
  <r>
    <n v="2013"/>
    <n v="5"/>
    <n v="34"/>
    <x v="276"/>
    <s v="https://boardgamegeek.com/boardgame/123260/suburbia"/>
    <n v="2012"/>
    <n v="0.17149858514250882"/>
    <n v="83"/>
    <n v="2.7314221375414724E-5"/>
    <n v="2.4283975187428175E-3"/>
    <n v="7.4470058169350026E-2"/>
    <n v="0.1131295978667245"/>
    <n v="0.15783236503331768"/>
    <n v="0.17149858514250882"/>
  </r>
  <r>
    <n v="2013"/>
    <n v="5"/>
    <n v="35"/>
    <x v="258"/>
    <s v="https://boardgamegeek.com/boardgame/117959/las-vegas"/>
    <n v="2012"/>
    <n v="0.1690308509457033"/>
    <n v="83"/>
    <n v="2.6921190505269544E-5"/>
    <n v="2.3934547255095111E-3"/>
    <n v="7.3398490674901645E-2"/>
    <n v="0.111501749000831"/>
    <n v="0.1555612773492312"/>
    <n v="0.1690308509457033"/>
  </r>
  <r>
    <n v="2013"/>
    <n v="5"/>
    <n v="36"/>
    <x v="15"/>
    <s v="https://boardgamegeek.com/boardgame/37111/battlestar-galactica-board-game"/>
    <n v="2008"/>
    <n v="0.16666666666666666"/>
    <n v="83"/>
    <n v="2.6544651814199751E-5"/>
    <n v="2.35997818555851E-3"/>
    <n v="7.2371887798635209E-2"/>
    <n v="0.10994220717401068"/>
    <n v="0.15338548799315649"/>
    <n v="0.16666666666666666"/>
  </r>
  <r>
    <n v="2013"/>
    <n v="5"/>
    <n v="37"/>
    <x v="21"/>
    <s v="https://boardgamegeek.com/boardgame/478/citadels"/>
    <n v="2000"/>
    <n v="0.16439898730535729"/>
    <n v="83"/>
    <n v="2.6183483259766524E-5"/>
    <n v="2.3278681426113215E-3"/>
    <n v="7.1387190380835436E-2"/>
    <n v="0.10844632512913886"/>
    <n v="0.15129851336047781"/>
    <n v="0.16439898730535729"/>
  </r>
  <r>
    <n v="2013"/>
    <n v="5"/>
    <n v="38"/>
    <x v="223"/>
    <s v="https://boardgamegeek.com/boardgame/100901/flash-point-fire-rescue"/>
    <n v="2011"/>
    <n v="0.16222142113076254"/>
    <n v="83"/>
    <n v="2.5836666844324546E-5"/>
    <n v="2.2970340905933994E-3"/>
    <n v="7.04416229316642E-2"/>
    <n v="0.10700988654012439"/>
    <n v="0.14929447105851215"/>
    <n v="0.16222142113076254"/>
  </r>
  <r>
    <n v="2013"/>
    <n v="5"/>
    <n v="39"/>
    <x v="27"/>
    <s v="https://boardgamegeek.com/boardgame/12333/twilight-struggle"/>
    <n v="2005"/>
    <n v="0.16012815380508713"/>
    <n v="83"/>
    <n v="2.5503276530439978E-5"/>
    <n v="2.2673936992425813E-3"/>
    <n v="6.953266068350622E-2"/>
    <n v="0.10562905596018443"/>
    <n v="0.14736801007701905"/>
    <n v="0.16012815380508713"/>
  </r>
  <r>
    <n v="2013"/>
    <n v="5"/>
    <n v="40"/>
    <x v="26"/>
    <s v="https://boardgamegeek.com/boardgame/31481/galaxy-trucker"/>
    <n v="2007"/>
    <n v="0.15811388300841897"/>
    <n v="83"/>
    <n v="2.5182467828697575E-5"/>
    <n v="2.2388718884029145E-3"/>
    <n v="6.8658001202951E-2"/>
    <n v="0.10430033569679333"/>
    <n v="0.1455142506224352"/>
    <n v="0.15811388300841897"/>
  </r>
  <r>
    <n v="2013"/>
    <n v="5"/>
    <n v="41"/>
    <x v="300"/>
    <s v="https://boardgamegeek.com/boardgame/127060/bora-bora"/>
    <n v="2013"/>
    <n v="0.15617376188860607"/>
    <n v="83"/>
    <n v="2.4873468791080723E-5"/>
    <n v="2.2114000272823158E-3"/>
    <n v="6.7815539834957833E-2"/>
    <n v="0.10302052850821046"/>
    <n v="0.1437287320740652"/>
    <n v="0.15617376188860607"/>
  </r>
  <r>
    <n v="2013"/>
    <n v="5"/>
    <n v="42"/>
    <x v="185"/>
    <s v="https://boardgamegeek.com/boardgame/77423/lord-rings-card-game"/>
    <n v="2011"/>
    <n v="0.15430334996209191"/>
    <n v="83"/>
    <n v="2.4575572191050052E-5"/>
    <n v="2.1849152392148245E-3"/>
    <n v="6.7003348382460359E-2"/>
    <n v="0.1017867052150571"/>
    <n v="0.14200736779748563"/>
    <n v="0.15430334996209191"/>
  </r>
  <r>
    <n v="2013"/>
    <n v="5"/>
    <n v="43"/>
    <x v="19"/>
    <s v="https://boardgamegeek.com/boardgame/11/bohnanza"/>
    <n v="1997"/>
    <n v="0.15249857033260467"/>
    <n v="83"/>
    <n v="2.4288128709853456E-5"/>
    <n v="2.1593597958828432E-3"/>
    <n v="6.6219656529381277E-2"/>
    <n v="0.10059617647948597"/>
    <n v="0.14034640577235158"/>
    <n v="0.15249857033260467"/>
  </r>
  <r>
    <n v="2013"/>
    <n v="5"/>
    <n v="44"/>
    <x v="234"/>
    <s v="https://boardgamegeek.com/boardgame/96848/mage-knight-board-game"/>
    <n v="2011"/>
    <n v="0.15075567228888181"/>
    <n v="83"/>
    <n v="2.4010540979543818E-5"/>
    <n v="2.1346805877058119E-3"/>
    <n v="6.5462835599392658E-2"/>
    <n v="9.9446468132649041E-2"/>
    <n v="0.13874239417059911"/>
    <n v="0.15075567228888181"/>
  </r>
  <r>
    <n v="2013"/>
    <n v="5"/>
    <n v="45"/>
    <x v="119"/>
    <s v="https://boardgamegeek.com/boardgame/65244/forbidden-island"/>
    <n v="2010"/>
    <n v="0.14907119849998599"/>
    <n v="83"/>
    <n v="2.3742258358245504E-5"/>
    <n v="2.1108286593301763E-3"/>
    <n v="6.4731384311094389E-2"/>
    <n v="9.8335299534981185E-2"/>
    <n v="0.13719215116587027"/>
    <n v="0.14907119849998599"/>
  </r>
  <r>
    <n v="2013"/>
    <n v="5"/>
    <n v="46"/>
    <x v="28"/>
    <s v="https://boardgamegeek.com/boardgame/50/lost-cities"/>
    <n v="1999"/>
    <n v="0.14744195615489714"/>
    <n v="83"/>
    <n v="2.3482772333617501E-5"/>
    <n v="2.0877588009697891E-3"/>
    <n v="6.4023916245921048E-2"/>
    <n v="9.7260564538338604E-2"/>
    <n v="0.13569273837290688"/>
    <n v="0.14744195615489714"/>
  </r>
  <r>
    <n v="2013"/>
    <n v="5"/>
    <n v="47"/>
    <x v="280"/>
    <s v="https://boardgamegeek.com/boardgame/122515/keyflower"/>
    <n v="2012"/>
    <n v="0.14586499149789456"/>
    <n v="83"/>
    <n v="2.3231612467156908E-5"/>
    <n v="2.0654291878302519E-3"/>
    <n v="6.3339148790607036E-2"/>
    <n v="9.6220314688180986E-2"/>
    <n v="0.13424143741213307"/>
    <n v="0.14586499149789456"/>
  </r>
  <r>
    <n v="2013"/>
    <n v="5"/>
    <n v="48"/>
    <x v="173"/>
    <s v="https://boardgamegeek.com/boardgame/2653/survive-escape-atlantis"/>
    <n v="1982"/>
    <n v="0.14433756729740646"/>
    <n v="83"/>
    <n v="2.2988342805709675E-5"/>
    <n v="2.0438010610707756E-3"/>
    <n v="6.2675893353455164E-2"/>
    <n v="9.5212744360825025E-2"/>
    <n v="0.13283572917394654"/>
    <n v="0.14433756729740646"/>
  </r>
  <r>
    <n v="2013"/>
    <n v="5"/>
    <n v="49"/>
    <x v="294"/>
    <s v="https://boardgamegeek.com/boardgame/103886/star-wars-card-game"/>
    <n v="2012"/>
    <n v="0.14285714285714285"/>
    <n v="83"/>
    <n v="2.27525586978855E-5"/>
    <n v="2.022838444764437E-3"/>
    <n v="6.2033046684544471E-2"/>
    <n v="9.4236177577723443E-2"/>
    <n v="0.13147327542270557"/>
    <n v="0.14285714285714285"/>
  </r>
  <r>
    <n v="2013"/>
    <n v="5"/>
    <n v="50"/>
    <x v="290"/>
    <s v="https://boardgamegeek.com/boardgame/129437/legendary-marvel-deck-building-game"/>
    <n v="2012"/>
    <n v="0.1414213562373095"/>
    <n v="83"/>
    <n v="2.2523883962467722E-5"/>
    <n v="2.002507894152896E-3"/>
    <n v="6.1409583155624309E-2"/>
    <n v="9.3289056277631108E-2"/>
    <n v="0.13015190243468247"/>
    <n v="0.1414213562373095"/>
  </r>
  <r>
    <n v="2013"/>
    <n v="5"/>
    <n v="51"/>
    <x v="17"/>
    <s v="https://boardgamegeek.com/boardgame/15987/arkham-horror"/>
    <n v="2005"/>
    <n v="0.14002800840280097"/>
    <n v="83"/>
    <n v="2.2301968363729131E-5"/>
    <n v="1.9827782711868843E-3"/>
    <n v="6.0804547876763169E-2"/>
    <n v="9.236992985990912E-2"/>
    <n v="0.12886958640944066"/>
    <n v="0.14002800840280097"/>
  </r>
  <r>
    <n v="2013"/>
    <n v="5"/>
    <n v="52"/>
    <x v="203"/>
    <s v="https://boardgamegeek.com/boardgame/91536/quarriors"/>
    <n v="2011"/>
    <n v="0.13867504905630729"/>
    <n v="83"/>
    <n v="2.2086485355100479E-5"/>
    <n v="1.9636205439248484E-3"/>
    <n v="6.0217050544639834E-2"/>
    <n v="9.1477445839287783E-2"/>
    <n v="0.12762444043185964"/>
    <n v="0.13867504905630729"/>
  </r>
  <r>
    <n v="2013"/>
    <n v="5"/>
    <n v="53"/>
    <x v="128"/>
    <s v="https://boardgamegeek.com/boardgame/54043/jaipur"/>
    <n v="2009"/>
    <n v="0.13736056394868904"/>
    <n v="83"/>
    <n v="2.1877130058120416E-5"/>
    <n v="1.945007606849525E-3"/>
    <n v="5.9646259932310687E-2"/>
    <n v="9.0610341475114278E-2"/>
    <n v="0.12641470279370909"/>
    <n v="0.13736056394868904"/>
  </r>
  <r>
    <n v="2013"/>
    <n v="5"/>
    <n v="54"/>
    <x v="51"/>
    <s v="https://boardgamegeek.com/boardgame/172/sale"/>
    <n v="1997"/>
    <n v="0.13608276348795434"/>
    <n v="83"/>
    <n v="2.1673617448211057E-5"/>
    <n v="1.926914119572542E-3"/>
    <n v="5.9091398942870667E-2"/>
    <n v="8.976743625722744E-2"/>
    <n v="0.12523872651034304"/>
    <n v="0.13608276348795434"/>
  </r>
  <r>
    <n v="2013"/>
    <n v="5"/>
    <n v="55"/>
    <x v="133"/>
    <s v="https://boardgamegeek.com/boardgame/19857/glory-rome"/>
    <n v="2005"/>
    <n v="0.13483997249264842"/>
    <n v="83"/>
    <n v="2.1475680722721749E-5"/>
    <n v="1.909316361743759E-3"/>
    <n v="5.8551740160054065E-2"/>
    <n v="8.8947625146747936E-2"/>
    <n v="0.12409496989061206"/>
    <n v="0.13483997249264842"/>
  </r>
  <r>
    <n v="2013"/>
    <n v="5"/>
    <n v="56"/>
    <x v="261"/>
    <s v="https://boardgamegeek.com/boardgame/113924/zombicide"/>
    <n v="2012"/>
    <n v="0.1336306209562122"/>
    <n v="83"/>
    <n v="2.1283069829987746E-5"/>
    <n v="1.892192102275792E-3"/>
    <n v="5.802660183782965E-2"/>
    <n v="8.8149872483757455E-2"/>
    <n v="0.12298198803718279"/>
    <n v="0.1336306209562122"/>
  </r>
  <r>
    <n v="2013"/>
    <n v="5"/>
    <n v="57"/>
    <x v="16"/>
    <s v="https://boardgamegeek.com/boardgame/25613/through-ages-story-civilization"/>
    <n v="2006"/>
    <n v="0.13245323570650439"/>
    <n v="83"/>
    <n v="2.1095550140959732E-5"/>
    <n v="1.8755204812439391E-3"/>
    <n v="5.7515344278703917E-2"/>
    <n v="8.7373206485475446E-2"/>
    <n v="0.12189842517068852"/>
    <n v="0.13245323570650439"/>
  </r>
  <r>
    <n v="2013"/>
    <n v="5"/>
    <n v="58"/>
    <x v="33"/>
    <s v="https://boardgamegeek.com/boardgame/6249/alhambra"/>
    <n v="2003"/>
    <n v="0.13130643285972254"/>
    <n v="83"/>
    <n v="2.091290124735559E-5"/>
    <n v="1.8592819030346899E-3"/>
    <n v="5.7017366556977214E-2"/>
    <n v="8.6616714268463652E-2"/>
    <n v="0.12084300768497508"/>
    <n v="0.13130643285972254"/>
  </r>
  <r>
    <n v="2013"/>
    <n v="5"/>
    <n v="59"/>
    <x v="220"/>
    <s v="https://boardgamegeek.com/boardgame/102680/trajan"/>
    <n v="2011"/>
    <n v="0.13018891098082389"/>
    <n v="83"/>
    <n v="2.07349158723349E-5"/>
    <n v="1.8434579394981789E-3"/>
    <n v="5.6532103548784171E-2"/>
    <n v="8.587953733687545E-2"/>
    <n v="0.11981453785254768"/>
    <n v="0.13018891098082389"/>
  </r>
  <r>
    <n v="2013"/>
    <n v="5"/>
    <n v="60"/>
    <x v="82"/>
    <s v="https://boardgamegeek.com/boardgame/16992/tsuro"/>
    <n v="2004"/>
    <n v="0.12909944487358055"/>
    <n v="83"/>
    <n v="2.0561398881454022E-5"/>
    <n v="1.8280312420161811E-3"/>
    <n v="5.6059023235541183E-2"/>
    <n v="8.5160867486045788E-2"/>
    <n v="0.11881188810947854"/>
    <n v="0.12909944487358055"/>
  </r>
  <r>
    <n v="2013"/>
    <n v="5"/>
    <n v="61"/>
    <x v="75"/>
    <s v="https://boardgamegeek.com/boardgame/8203/hey-s-my-fish"/>
    <n v="2003"/>
    <n v="0.12803687993289598"/>
    <n v="83"/>
    <n v="2.0392166383171337E-5"/>
    <n v="1.8129854615316519E-3"/>
    <n v="5.5597624251545262E-2"/>
    <n v="8.4459943076978294E-2"/>
    <n v="0.1178339958577706"/>
    <n v="0.12803687993289598"/>
  </r>
  <r>
    <n v="2013"/>
    <n v="5"/>
    <n v="62"/>
    <x v="303"/>
    <s v="https://boardgamegeek.com/boardgame/119591/rialto"/>
    <n v="2013"/>
    <n v="0.1270001270001905"/>
    <n v="83"/>
    <n v="2.0227044909475235E-5"/>
    <n v="1.7983051757016594E-3"/>
    <n v="5.5147433650021262E-2"/>
    <n v="8.3776045642683677E-2"/>
    <n v="0.11687985873070242"/>
    <n v="0.1270001270001905"/>
  </r>
  <r>
    <n v="2013"/>
    <n v="5"/>
    <n v="63"/>
    <x v="281"/>
    <s v="https://boardgamegeek.com/boardgame/124708/mice-and-mystics"/>
    <n v="2012"/>
    <n v="0.12598815766974239"/>
    <n v="83"/>
    <n v="2.0065870668334869E-5"/>
    <n v="1.7839758224357887E-3"/>
    <n v="5.4708004864988155E-2"/>
    <n v="8.3108496791992448E-2"/>
    <n v="0.11594853027319307"/>
    <n v="0.12598815766974239"/>
  </r>
  <r>
    <n v="2013"/>
    <n v="5"/>
    <n v="64"/>
    <x v="254"/>
    <s v="https://boardgamegeek.com/boardgame/119890/agricola-all-creatures-big-and-small"/>
    <n v="2012"/>
    <n v="0.125"/>
    <n v="83"/>
    <n v="1.9908488860649813E-5"/>
    <n v="1.7699836391688825E-3"/>
    <n v="5.4278915848976414E-2"/>
    <n v="8.2456655380508018E-2"/>
    <n v="0.11503911599486737"/>
    <n v="0.125"/>
  </r>
  <r>
    <n v="2013"/>
    <n v="5"/>
    <n v="65"/>
    <x v="256"/>
    <s v="https://boardgamegeek.com/boardgame/104162/descent-journeys-dark-second-edition"/>
    <n v="2012"/>
    <n v="0.12403473458920847"/>
    <n v="83"/>
    <n v="1.9754753055223303E-5"/>
    <n v="1.7563156072924293E-3"/>
    <n v="5.3859767368942164E-2"/>
    <n v="8.1819914921881121E-2"/>
    <n v="0.11415076975840432"/>
    <n v="0.12403473458920847"/>
  </r>
  <r>
    <n v="2013"/>
    <n v="5"/>
    <n v="66"/>
    <x v="114"/>
    <s v="https://boardgamegeek.com/boardgame/41/cant-stop"/>
    <n v="1980"/>
    <n v="0.12309149097933272"/>
    <n v="83"/>
    <n v="1.9604524616022581E-5"/>
    <n v="1.7429594012345841E-3"/>
    <n v="5.3450181444737919E-2"/>
    <n v="8.1197701215645998E-2"/>
    <n v="0.11328269047002101"/>
    <n v="0.12309149097933272"/>
  </r>
  <r>
    <n v="2013"/>
    <n v="5"/>
    <n v="67"/>
    <x v="253"/>
    <s v="https://boardgamegeek.com/boardgame/50381/cards-against-humanity"/>
    <n v="2009"/>
    <n v="0.12216944435630522"/>
    <n v="83"/>
    <n v="1.9457672176634239E-5"/>
    <n v="1.7299033417361074E-3"/>
    <n v="5.304979991625678E-2"/>
    <n v="8.0589470170528074E-2"/>
    <n v="0.11243411904266792"/>
    <n v="0.12216944435630522"/>
  </r>
  <r>
    <n v="2013"/>
    <n v="5"/>
    <n v="68"/>
    <x v="49"/>
    <s v="https://boardgamegeek.com/boardgame/2655/hive"/>
    <n v="2000"/>
    <n v="0.12126781251816648"/>
    <n v="83"/>
    <n v="1.93140711573863E-5"/>
    <n v="1.7171363529196325E-3"/>
    <n v="5.2658283126904057E-2"/>
    <n v="7.9994705804468075E-2"/>
    <n v="0.11160433560576946"/>
    <n v="0.12126781251816648"/>
  </r>
  <r>
    <n v="2013"/>
    <n v="5"/>
    <n v="69"/>
    <x v="30"/>
    <s v="https://boardgamegeek.com/boardgame/8217/san-juan"/>
    <n v="2004"/>
    <n v="0.1203858530857692"/>
    <n v="83"/>
    <n v="1.9173603321102889E-5"/>
    <n v="1.7046479227936016E-3"/>
    <n v="5.2275308712397633E-2"/>
    <n v="7.9412918404653907E-2"/>
    <n v="0.11079265693819891"/>
    <n v="0.1203858530857692"/>
  </r>
  <r>
    <n v="2013"/>
    <n v="5"/>
    <n v="70"/>
    <x v="35"/>
    <s v="https://boardgamegeek.com/boardgame/27162/kingsburg"/>
    <n v="2007"/>
    <n v="0.11952286093343936"/>
    <n v="83"/>
    <n v="1.9036156363890994E-5"/>
    <n v="1.6924280668707621E-3"/>
    <n v="5.1900570485080524E-2"/>
    <n v="7.8843642832647956E-2"/>
    <n v="0.10999843410368265"/>
    <n v="0.11952286093343936"/>
  </r>
  <r>
    <n v="2013"/>
    <n v="5"/>
    <n v="71"/>
    <x v="36"/>
    <s v="https://boardgamegeek.com/boardgame/215/tichu"/>
    <n v="1991"/>
    <n v="0.11867816581938533"/>
    <n v="83"/>
    <n v="1.8901623537740674E-5"/>
    <n v="1.6804672946150697E-3"/>
    <n v="5.1533777404970282E-2"/>
    <n v="7.8286436961278738E-2"/>
    <n v="0.10922105027003498"/>
    <n v="0.11867816581938533"/>
  </r>
  <r>
    <n v="2013"/>
    <n v="5"/>
    <n v="72"/>
    <x v="238"/>
    <s v="https://boardgamegeek.com/boardgame/103343/game-thrones-board-game-second-edition"/>
    <n v="2011"/>
    <n v="0.11785113019775793"/>
    <n v="83"/>
    <n v="1.8769903302056438E-5"/>
    <n v="1.6687565784607469E-3"/>
    <n v="5.1174652629686929E-2"/>
    <n v="7.7740880231359263E-2"/>
    <n v="0.10845991869556873"/>
    <n v="0.11785113019775793"/>
  </r>
  <r>
    <n v="2013"/>
    <n v="5"/>
    <n v="73"/>
    <x v="149"/>
    <s v="https://boardgamegeek.com/boardgame/48726/alien-frontiers"/>
    <n v="2010"/>
    <n v="0.11704114719613057"/>
    <n v="83"/>
    <n v="1.8640899001534726E-5"/>
    <n v="1.6572873251736642E-3"/>
    <n v="5.082293263621146E-2"/>
    <n v="7.7206572317525202E-2"/>
    <n v="0.10771448086774407"/>
    <n v="0.11704114719613057"/>
  </r>
  <r>
    <n v="2013"/>
    <n v="5"/>
    <n v="74"/>
    <x v="20"/>
    <s v="https://boardgamegeek.com/boardgame/35677/le-havre"/>
    <n v="2008"/>
    <n v="0.11624763874381928"/>
    <n v="83"/>
    <n v="1.851451856806536E-5"/>
    <n v="1.6460513493485986E-3"/>
    <n v="5.0478366408143814E-2"/>
    <n v="7.6683131893575188E-2"/>
    <n v="0.10698420478063732"/>
    <n v="0.11624763874381928"/>
  </r>
  <r>
    <n v="2013"/>
    <n v="5"/>
    <n v="75"/>
    <x v="266"/>
    <s v="https://boardgamegeek.com/boardgame/125618/libertalia"/>
    <n v="2012"/>
    <n v="0.11547005383792514"/>
    <n v="83"/>
    <n v="1.8390674244567735E-5"/>
    <n v="1.6350408488566201E-3"/>
    <n v="5.0140714682764112E-2"/>
    <n v="7.6170195488659997E-2"/>
    <n v="0.10626858333915719"/>
    <n v="0.11547005383792514"/>
  </r>
  <r>
    <n v="2013"/>
    <n v="5"/>
    <n v="76"/>
    <x v="155"/>
    <s v="https://boardgamegeek.com/boardgame/73439/troyes"/>
    <n v="2010"/>
    <n v="0.11470786693528087"/>
    <n v="83"/>
    <n v="1.8269282328879521E-5"/>
    <n v="1.6242483820752668E-3"/>
    <n v="4.9809749252765559E-2"/>
    <n v="7.5667416426524997E-2"/>
    <n v="0.10556713287913271"/>
    <n v="0.11470786693528087"/>
  </r>
  <r>
    <n v="2013"/>
    <n v="5"/>
    <n v="77"/>
    <x v="58"/>
    <s v="https://boardgamegeek.com/boardgame/463/magic-gathering"/>
    <n v="1993"/>
    <n v="0.11396057645963795"/>
    <n v="83"/>
    <n v="1.8150262935999468E-5"/>
    <n v="1.6136668467505093E-3"/>
    <n v="4.9485252318028243E-2"/>
    <n v="7.51744638407712E-2"/>
    <n v="0.10487939179345793"/>
    <n v="0.11396057645963795"/>
  </r>
  <r>
    <n v="2013"/>
    <n v="5"/>
    <n v="78"/>
    <x v="207"/>
    <s v="https://boardgamegeek.com/boardgame/100423/elder-sign"/>
    <n v="2011"/>
    <n v="0.11322770341445956"/>
    <n v="83"/>
    <n v="1.8033539777149832E-5"/>
    <n v="1.6032894603540803E-3"/>
    <n v="4.9167015883250481E-2"/>
    <n v="7.4691021759779708E-2"/>
    <n v="0.10420491925542763"/>
    <n v="0.11322770341445956"/>
  </r>
  <r>
    <n v="2013"/>
    <n v="5"/>
    <n v="79"/>
    <x v="44"/>
    <s v="https://boardgamegeek.com/boardgame/5782/coloretto"/>
    <n v="2003"/>
    <n v="0.1125087900926024"/>
    <n v="83"/>
    <n v="1.7919039954270102E-5"/>
    <n v="1.5931097418127383E-3"/>
    <n v="4.8854841197652134E-2"/>
    <n v="7.4216788255549046E-2"/>
    <n v="0.10354329403124057"/>
    <n v="0.1125087900926024"/>
  </r>
  <r>
    <n v="2013"/>
    <n v="5"/>
    <n v="80"/>
    <x v="67"/>
    <s v="https://boardgamegeek.com/boardgame/39463/cosmic-encounter"/>
    <n v="2008"/>
    <n v="0.11180339887498948"/>
    <n v="83"/>
    <n v="1.7806693768684129E-5"/>
    <n v="1.5831214944976321E-3"/>
    <n v="4.8548538233320788E-2"/>
    <n v="7.3751474651235882E-2"/>
    <n v="0.10289411337440271"/>
    <n v="0.11180339887498948"/>
  </r>
  <r>
    <n v="2013"/>
    <n v="5"/>
    <n v="81"/>
    <x v="289"/>
    <s v="https://boardgamegeek.com/boardgame/131357/coup"/>
    <n v="2012"/>
    <n v="0.1111111111111111"/>
    <n v="83"/>
    <n v="1.7696434542799833E-5"/>
    <n v="1.5733187903723398E-3"/>
    <n v="4.8247925199090144E-2"/>
    <n v="7.3294804782673792E-2"/>
    <n v="0.10225699199543765"/>
    <n v="0.1111111111111111"/>
  </r>
  <r>
    <n v="2013"/>
    <n v="5"/>
    <n v="82"/>
    <x v="45"/>
    <s v="https://boardgamegeek.com/boardgame/18602/caylus"/>
    <n v="2005"/>
    <n v="0.11043152607484653"/>
    <n v="83"/>
    <n v="1.7588198453805132E-5"/>
    <n v="1.5636959552074417E-3"/>
    <n v="4.7952828087125116E-2"/>
    <n v="7.2846514309577642E-2"/>
    <n v="0.10163156110091592"/>
    <n v="0.11043152607484653"/>
  </r>
  <r>
    <n v="2013"/>
    <n v="5"/>
    <n v="83"/>
    <x v="126"/>
    <s v="https://boardgamegeek.com/boardgame/62871/zombie-dice"/>
    <n v="2010"/>
    <n v="0.10976425998969035"/>
    <n v="83"/>
    <n v="1.7481924378417761E-5"/>
    <n v="1.5542475547778518E-3"/>
    <n v="4.7663080249644565E-2"/>
    <n v="7.2406350072531045E-2"/>
    <n v="0.10101746749635813"/>
    <n v="0.10976425998969035"/>
  </r>
  <r>
    <n v="2013"/>
    <n v="5"/>
    <n v="84"/>
    <x v="43"/>
    <s v="https://boardgamegeek.com/boardgame/12942/no-thanks"/>
    <n v="2004"/>
    <n v="0.10910894511799619"/>
    <n v="83"/>
    <n v="1.7377553747831033E-5"/>
    <n v="1.5449683819666303E-3"/>
    <n v="4.7378522003442412E-2"/>
    <n v="7.1974069492203002E-2"/>
    <n v="0.10041437274805426"/>
    <n v="0.10910894511799619"/>
  </r>
  <r>
    <n v="2013"/>
    <n v="5"/>
    <n v="85"/>
    <x v="279"/>
    <s v="https://boardgamegeek.com/boardgame/128271/ginkgopolis"/>
    <n v="2012"/>
    <n v="0.10846522890932808"/>
    <n v="83"/>
    <n v="1.7275030412073521E-5"/>
    <n v="1.5358534447057471E-3"/>
    <n v="4.7099000260075061E-2"/>
    <n v="7.1549440007555046E-2"/>
    <n v="9.9821952399280281E-2"/>
    <n v="0.10846522890932808"/>
  </r>
  <r>
    <n v="2013"/>
    <n v="5"/>
    <n v="86"/>
    <x v="239"/>
    <s v="https://boardgamegeek.com/boardgame/70919/takenoko"/>
    <n v="2011"/>
    <n v="0.10783277320343841"/>
    <n v="83"/>
    <n v="1.7174300513069052E-5"/>
    <n v="1.5268979546903573E-3"/>
    <n v="4.6824368179769538E-2"/>
    <n v="7.1132238550083202E-2"/>
    <n v="9.9239895236788611E-2"/>
    <n v="0.10783277320343841"/>
  </r>
  <r>
    <n v="2013"/>
    <n v="5"/>
    <n v="87"/>
    <x v="32"/>
    <s v="https://boardgamegeek.com/boardgame/12/ra"/>
    <n v="1999"/>
    <n v="0.10721125348377948"/>
    <n v="83"/>
    <n v="1.7075312365745017E-5"/>
    <n v="1.5180973168086203E-3"/>
    <n v="4.6554484847274764E-2"/>
    <n v="7.0722251051394361E-2"/>
    <n v="9.8667902603805091E-2"/>
    <n v="0.10721125348377948"/>
  </r>
  <r>
    <n v="2013"/>
    <n v="5"/>
    <n v="88"/>
    <x v="24"/>
    <s v="https://boardgamegeek.com/boardgame/37380/roll-through-ages-bronze-age"/>
    <n v="2008"/>
    <n v="0.10660035817780521"/>
    <n v="83"/>
    <n v="1.6978016346592922E-5"/>
    <n v="1.5094471192340639E-3"/>
    <n v="4.6289214968030672E-2"/>
    <n v="7.0319271981648029E-2"/>
    <n v="9.8105687756087537E-2"/>
    <n v="0.10660035817780521"/>
  </r>
  <r>
    <n v="2013"/>
    <n v="5"/>
    <n v="89"/>
    <x v="88"/>
    <s v="https://boardgamegeek.com/boardgame/18291/unpublished-prototype"/>
    <m/>
    <n v="0.105999788000636"/>
    <n v="83"/>
    <n v="1.6882364789135228E-5"/>
    <n v="1.500943124131966E-3"/>
    <n v="4.6028428583166893E-2"/>
    <n v="6.9923103916602822E-2"/>
    <n v="9.7552975257892124E-2"/>
    <n v="0.105999788000636"/>
  </r>
  <r>
    <n v="2013"/>
    <n v="5"/>
    <n v="90"/>
    <x v="37"/>
    <s v="https://boardgamegeek.com/boardgame/15512/diamant"/>
    <n v="2005"/>
    <n v="0.10540925533894598"/>
    <n v="83"/>
    <n v="1.6788311885798382E-5"/>
    <n v="1.4925812589352764E-3"/>
    <n v="4.5772000801967333E-2"/>
    <n v="6.953355713119555E-2"/>
    <n v="9.700950041495679E-2"/>
    <n v="0.10540925533894598"/>
  </r>
  <r>
    <n v="2013"/>
    <n v="5"/>
    <n v="91"/>
    <x v="40"/>
    <s v="https://boardgamegeek.com/boardgame/21790/thurn-and-taxis"/>
    <n v="2006"/>
    <n v="0.10482848367219183"/>
    <n v="83"/>
    <n v="1.6695813595733135E-5"/>
    <n v="1.484357608149295E-3"/>
    <n v="4.5519811550549585E-2"/>
    <n v="6.9150449217753068E-2"/>
    <n v="9.6475008741850679E-2"/>
    <n v="0.10482848367219183"/>
  </r>
  <r>
    <n v="2013"/>
    <n v="5"/>
    <n v="92"/>
    <x v="63"/>
    <s v="https://boardgamegeek.com/boardgame/18/roborally"/>
    <n v="1994"/>
    <n v="0.10425720702853739"/>
    <n v="83"/>
    <n v="1.6604827558160785E-5"/>
    <n v="1.4762684056476335E-3"/>
    <n v="4.5271745335610347E-2"/>
    <n v="6.8773604727091084E-2"/>
    <n v="9.5949255461254504E-2"/>
    <n v="0.10425720702853739"/>
  </r>
  <r>
    <n v="2013"/>
    <n v="5"/>
    <n v="93"/>
    <x v="14"/>
    <s v="https://boardgamegeek.com/boardgame/40834/dominion-intrigue"/>
    <n v="2009"/>
    <n v="0.10369516947304253"/>
    <n v="83"/>
    <n v="1.6515313010858095E-5"/>
    <n v="1.4683100274250386E-3"/>
    <n v="4.5027691022180988E-2"/>
    <n v="6.8402854830896337E-2"/>
    <n v="9.5432005032934156E-2"/>
    <n v="0.10369516947304253"/>
  </r>
  <r>
    <n v="2013"/>
    <n v="5"/>
    <n v="94"/>
    <x v="41"/>
    <s v="https://boardgamegeek.com/boardgame/10630/memoir-44"/>
    <n v="2004"/>
    <n v="0.10314212462587934"/>
    <n v="83"/>
    <n v="1.6427230713424589E-5"/>
    <n v="1.4604789847753946E-3"/>
    <n v="4.4787541624421938E-2"/>
    <n v="6.8038037003916335E-2"/>
    <n v="9.4923030710348785E-2"/>
    <n v="0.10314212462587934"/>
  </r>
  <r>
    <n v="2013"/>
    <n v="5"/>
    <n v="95"/>
    <x v="292"/>
    <s v="https://boardgamegeek.com/boardgame/105551/archipelago"/>
    <n v="2012"/>
    <n v="0.10259783520851541"/>
    <n v="83"/>
    <n v="1.6340542875004115E-5"/>
    <n v="1.4527719178657392E-3"/>
    <n v="4.4551194108561259E-2"/>
    <n v="6.7678994724597652E-2"/>
    <n v="9.442211412299753E-2"/>
    <n v="0.10259783520851541"/>
  </r>
  <r>
    <n v="2013"/>
    <n v="5"/>
    <n v="96"/>
    <x v="143"/>
    <s v="https://boardgamegeek.com/boardgame/521/crokinole"/>
    <n v="1876"/>
    <n v="0.10206207261596577"/>
    <n v="83"/>
    <n v="1.6255213086158296E-5"/>
    <n v="1.4451855896794067E-3"/>
    <n v="4.4318549207153009E-2"/>
    <n v="6.7325577192920594E-2"/>
    <n v="9.3929044882757301E-2"/>
    <n v="0.10206207261596577"/>
  </r>
  <r>
    <n v="2013"/>
    <n v="5"/>
    <n v="97"/>
    <x v="304"/>
    <s v="https://boardgamegeek.com/boardgame/37904/formula-d"/>
    <n v="2008"/>
    <n v="0.10153461651336192"/>
    <n v="83"/>
    <n v="1.6171206254612929E-5"/>
    <n v="1.437716880303498E-3"/>
    <n v="4.4089511243894902E-2"/>
    <n v="6.6977639064274577E-2"/>
    <n v="9.3443620212600137E-2"/>
    <n v="0.10153461651336192"/>
  </r>
  <r>
    <n v="2013"/>
    <n v="5"/>
    <n v="98"/>
    <x v="305"/>
    <s v="https://boardgamegeek.com/boardgame/137297/rise-augustus"/>
    <n v="2013"/>
    <n v="0.10101525445522107"/>
    <n v="83"/>
    <n v="1.60884885446198E-5"/>
    <n v="1.4303627815377828E-3"/>
    <n v="4.386398796830307E-2"/>
    <n v="6.6635040198307932E-2"/>
    <n v="9.2965644596201755E-2"/>
    <n v="0.10101525445522107"/>
  </r>
  <r>
    <n v="2013"/>
    <n v="5"/>
    <n v="99"/>
    <x v="212"/>
    <s v="https://boardgamegeek.com/boardgame/68425/eminent-domain"/>
    <n v="2011"/>
    <n v="0.10050378152592121"/>
    <n v="83"/>
    <n v="1.6007027319695881E-5"/>
    <n v="1.4231203918038747E-3"/>
    <n v="4.3641890399595103E-2"/>
    <n v="6.6297645421766027E-2"/>
    <n v="9.2494929447066068E-2"/>
    <n v="0.10050378152592121"/>
  </r>
  <r>
    <n v="2013"/>
    <n v="5"/>
    <n v="100"/>
    <x v="59"/>
    <s v="https://boardgamegeek.com/boardgame/45/perudo"/>
    <n v="1800"/>
    <n v="0.1"/>
    <n v="83"/>
    <n v="1.5926791088519852E-5"/>
    <n v="1.4159869113351061E-3"/>
    <n v="4.3423132679181131E-2"/>
    <n v="6.5965324304406422E-2"/>
    <n v="9.2031292795893893E-2"/>
    <n v="0.1"/>
  </r>
  <r>
    <n v="2013"/>
    <n v="6"/>
    <n v="1"/>
    <x v="147"/>
    <s v="https://boardgamegeek.com/boardgame/68448/7-wonders"/>
    <n v="2010"/>
    <n v="1"/>
    <n v="82"/>
    <n v="1.7696434542799832E-4"/>
    <n v="1.49051253824748E-2"/>
    <n v="0.43861750180991049"/>
    <n v="0.66296808346137104"/>
    <n v="0.92123416212106002"/>
    <n v="1"/>
  </r>
  <r>
    <n v="2013"/>
    <n v="6"/>
    <n v="2"/>
    <x v="190"/>
    <s v="https://boardgamegeek.com/boardgame/70323/king-tokyo"/>
    <n v="2011"/>
    <n v="0.70710678118654746"/>
    <n v="82"/>
    <n v="1.251326886803762E-4"/>
    <n v="1.0539515232383664E-2"/>
    <n v="0.31014940987689049"/>
    <n v="0.46878922752578445"/>
    <n v="0.65141092309650883"/>
    <n v="0.70710678118654746"/>
  </r>
  <r>
    <n v="2013"/>
    <n v="6"/>
    <n v="3"/>
    <x v="272"/>
    <s v="https://boardgamegeek.com/boardgame/129622/love-letter"/>
    <n v="2012"/>
    <n v="0.57735026918962584"/>
    <n v="82"/>
    <n v="1.0217041246982077E-4"/>
    <n v="8.60547815187695E-3"/>
    <n v="0.25323593274123302"/>
    <n v="0.38276480145055292"/>
    <n v="0.53187479148727346"/>
    <n v="0.57735026918962584"/>
  </r>
  <r>
    <n v="2013"/>
    <n v="6"/>
    <n v="4"/>
    <x v="0"/>
    <s v="https://boardgamegeek.com/boardgame/36218/dominion"/>
    <n v="2008"/>
    <n v="0.5"/>
    <n v="82"/>
    <n v="8.848217271399916E-5"/>
    <n v="7.4525626912374E-3"/>
    <n v="0.21930875090495525"/>
    <n v="0.33148404173068552"/>
    <n v="0.46061708106053001"/>
    <n v="0.5"/>
  </r>
  <r>
    <n v="2013"/>
    <n v="6"/>
    <n v="5"/>
    <x v="1"/>
    <s v="https://boardgamegeek.com/boardgame/31260/agricola"/>
    <n v="2007"/>
    <n v="0.44721359549995793"/>
    <n v="82"/>
    <n v="7.9140861194151667E-5"/>
    <n v="6.6657747136742405E-3"/>
    <n v="0.19615571003361937"/>
    <n v="0.29648834030647592"/>
    <n v="0.41198844193955042"/>
    <n v="0.44721359549995793"/>
  </r>
  <r>
    <n v="2013"/>
    <n v="6"/>
    <n v="6"/>
    <x v="277"/>
    <s v="https://boardgamegeek.com/boardgame/120677/terra-mystica"/>
    <n v="2012"/>
    <n v="0.40824829046386307"/>
    <n v="82"/>
    <n v="7.2245391494036852E-5"/>
    <n v="6.0849919565448708E-3"/>
    <n v="0.17906484528142633"/>
    <n v="0.2706555867052084"/>
    <n v="0.37609227180283206"/>
    <n v="0.40824829046386307"/>
  </r>
  <r>
    <n v="2013"/>
    <n v="6"/>
    <n v="7"/>
    <x v="263"/>
    <s v="https://boardgamegeek.com/boardgame/124742/android-netrunner"/>
    <n v="2012"/>
    <n v="0.3779644730092272"/>
    <n v="82"/>
    <n v="6.6886235561116223E-5"/>
    <n v="5.6336078603235439E-3"/>
    <n v="0.16578183292420656"/>
    <n v="0.25057838228741447"/>
    <n v="0.34819378460418343"/>
    <n v="0.3779644730092272"/>
  </r>
  <r>
    <n v="2013"/>
    <n v="6"/>
    <n v="8"/>
    <x v="5"/>
    <s v="https://boardgamegeek.com/boardgame/822/carcassonne"/>
    <n v="2000"/>
    <n v="0.35355339059327373"/>
    <n v="82"/>
    <n v="6.2566344340188101E-5"/>
    <n v="5.2697576161918318E-3"/>
    <n v="0.15507470493844525"/>
    <n v="0.23439461376289222"/>
    <n v="0.32570546154825442"/>
    <n v="0.35355339059327373"/>
  </r>
  <r>
    <n v="2013"/>
    <n v="6"/>
    <n v="9"/>
    <x v="274"/>
    <s v="https://boardgamegeek.com/boardgame/126163/tzolk-mayan-calendar"/>
    <n v="2012"/>
    <n v="0.33333333333333331"/>
    <n v="82"/>
    <n v="5.8988115142666104E-5"/>
    <n v="4.9683751274915994E-3"/>
    <n v="0.14620583393663683"/>
    <n v="0.22098936115379034"/>
    <n v="0.30707805404035332"/>
    <n v="0.33333333333333331"/>
  </r>
  <r>
    <n v="2013"/>
    <n v="6"/>
    <n v="10"/>
    <x v="244"/>
    <s v="https://boardgamegeek.com/boardgame/110327/lords-waterdeep"/>
    <n v="2012"/>
    <n v="0.31622776601683794"/>
    <n v="82"/>
    <n v="5.5961039619327935E-5"/>
    <n v="4.7134145019008733E-3"/>
    <n v="0.13870303273323437"/>
    <n v="0.20964891597345392"/>
    <n v="0.29131982106593629"/>
    <n v="0.31622776601683794"/>
  </r>
  <r>
    <n v="2013"/>
    <n v="6"/>
    <n v="11"/>
    <x v="271"/>
    <s v="https://boardgamegeek.com/boardgame/98778/hanabi"/>
    <n v="2010"/>
    <n v="0.30151134457776363"/>
    <n v="82"/>
    <n v="5.3356757732319593E-5"/>
    <n v="4.49406439517013E-3"/>
    <n v="0.13224815272604579"/>
    <n v="0.19989239825658101"/>
    <n v="0.27776255089209029"/>
    <n v="0.30151134457776363"/>
  </r>
  <r>
    <n v="2013"/>
    <n v="6"/>
    <n v="12"/>
    <x v="2"/>
    <s v="https://boardgamegeek.com/boardgame/30549/pandemic"/>
    <n v="2008"/>
    <n v="0.28867513459481292"/>
    <n v="82"/>
    <n v="5.1085206234910385E-5"/>
    <n v="4.302739075938475E-3"/>
    <n v="0.12661796637061651"/>
    <n v="0.19138240072527646"/>
    <n v="0.26593739574363673"/>
    <n v="0.28867513459481292"/>
  </r>
  <r>
    <n v="2013"/>
    <n v="6"/>
    <n v="13"/>
    <x v="184"/>
    <s v="https://boardgamegeek.com/boardgame/84876/castles-burgundy"/>
    <n v="2011"/>
    <n v="0.27735009811261457"/>
    <n v="82"/>
    <n v="4.9081078566889953E-5"/>
    <n v="4.1339379872102075E-3"/>
    <n v="0.12165060716088857"/>
    <n v="0.18387426299354331"/>
    <n v="0.25550438524896829"/>
    <n v="0.27735009811261457"/>
  </r>
  <r>
    <n v="2013"/>
    <n v="6"/>
    <n v="14"/>
    <x v="4"/>
    <s v="https://boardgamegeek.com/boardgame/28143/race-galaxy"/>
    <n v="2007"/>
    <n v="0.2672612419124244"/>
    <n v="82"/>
    <n v="4.7295710733306091E-5"/>
    <n v="3.9835623205806145E-3"/>
    <n v="0.11722545825824174"/>
    <n v="0.17718567333418586"/>
    <n v="0.24621018626062621"/>
    <n v="0.2672612419124244"/>
  </r>
  <r>
    <n v="2013"/>
    <n v="6"/>
    <n v="15"/>
    <x v="6"/>
    <s v="https://boardgamegeek.com/boardgame/13/catan"/>
    <n v="1995"/>
    <n v="0.2581988897471611"/>
    <n v="82"/>
    <n v="4.5691997514342272E-5"/>
    <n v="3.8484868252972233E-3"/>
    <n v="0.11325055199099231"/>
    <n v="0.17117762308752923"/>
    <n v="0.23786163785681391"/>
    <n v="0.2581988897471611"/>
  </r>
  <r>
    <n v="2013"/>
    <n v="6"/>
    <n v="16"/>
    <x v="11"/>
    <s v="https://boardgamegeek.com/boardgame/9209/ticket-ride"/>
    <n v="2004"/>
    <n v="0.25"/>
    <n v="82"/>
    <n v="4.424108635699958E-5"/>
    <n v="3.7262813456187E-3"/>
    <n v="0.10965437545247762"/>
    <n v="0.16574202086534276"/>
    <n v="0.230308540530265"/>
    <n v="0.25"/>
  </r>
  <r>
    <n v="2013"/>
    <n v="6"/>
    <n v="17"/>
    <x v="264"/>
    <s v="https://boardgamegeek.com/boardgame/108745/seasons"/>
    <n v="2012"/>
    <n v="0.24253562503633297"/>
    <n v="82"/>
    <n v="4.2920158127525108E-5"/>
    <n v="3.6150239008834371E-3"/>
    <n v="0.10638036995334155"/>
    <n v="0.16079337850144337"/>
    <n v="0.2234321033148538"/>
    <n v="0.24253562503633297"/>
  </r>
  <r>
    <n v="2013"/>
    <n v="6"/>
    <n v="18"/>
    <x v="152"/>
    <s v="https://boardgamegeek.com/boardgame/41114/resistance"/>
    <n v="2009"/>
    <n v="0.23570226039551587"/>
    <n v="82"/>
    <n v="4.1710896226792079E-5"/>
    <n v="3.5131717441278885E-3"/>
    <n v="0.10338313662563017"/>
    <n v="0.15626307584192817"/>
    <n v="0.21713697436550297"/>
    <n v="0.23570226039551587"/>
  </r>
  <r>
    <n v="2013"/>
    <n v="6"/>
    <n v="19"/>
    <x v="229"/>
    <s v="https://boardgamegeek.com/boardgame/72125/eclipse"/>
    <n v="2011"/>
    <n v="0.22941573387056174"/>
    <n v="82"/>
    <n v="4.0598405175287825E-5"/>
    <n v="3.4194702780531937E-3"/>
    <n v="0.10062575606619306"/>
    <n v="0.15209530940005025"/>
    <n v="0.21134561136963503"/>
    <n v="0.22941573387056174"/>
  </r>
  <r>
    <n v="2013"/>
    <n v="6"/>
    <n v="20"/>
    <x v="7"/>
    <s v="https://boardgamegeek.com/boardgame/2651/power-grid"/>
    <n v="2004"/>
    <n v="0.22360679774997896"/>
    <n v="82"/>
    <n v="3.9570430597075834E-5"/>
    <n v="3.3328873568371203E-3"/>
    <n v="9.8077855016809684E-2"/>
    <n v="0.14824417015323796"/>
    <n v="0.20599422096977521"/>
    <n v="0.22360679774997896"/>
  </r>
  <r>
    <n v="2013"/>
    <n v="6"/>
    <n v="21"/>
    <x v="8"/>
    <s v="https://boardgamegeek.com/boardgame/34635/stone-age"/>
    <n v="2008"/>
    <n v="0.21821789023599239"/>
    <n v="82"/>
    <n v="3.8616786106291177E-5"/>
    <n v="3.2525650146665902E-3"/>
    <n v="9.5714185865540244E-2"/>
    <n v="0.14467149646673971"/>
    <n v="0.20102977527137988"/>
    <n v="0.21821789023599239"/>
  </r>
  <r>
    <n v="2013"/>
    <n v="6"/>
    <n v="22"/>
    <x v="216"/>
    <s v="https://boardgamegeek.com/boardgame/107529/kingdom-builder"/>
    <n v="2011"/>
    <n v="0.21320071635561041"/>
    <n v="82"/>
    <n v="3.7728925214650935E-5"/>
    <n v="3.177783408913819E-3"/>
    <n v="9.3513565591981165E-2"/>
    <n v="0.14134527031487043"/>
    <n v="0.19640778329547054"/>
    <n v="0.21320071635561041"/>
  </r>
  <r>
    <n v="2013"/>
    <n v="6"/>
    <n v="23"/>
    <x v="119"/>
    <s v="https://boardgamegeek.com/boardgame/65244/forbidden-island"/>
    <n v="2010"/>
    <n v="0.20851441405707477"/>
    <n v="82"/>
    <n v="3.6899616795912847E-5"/>
    <n v="3.1079334855739654E-3"/>
    <n v="9.1458071385071421E-2"/>
    <n v="0.13823840146148964"/>
    <n v="0.19209060152403307"/>
    <n v="0.20851441405707477"/>
  </r>
  <r>
    <n v="2013"/>
    <n v="6"/>
    <n v="24"/>
    <x v="3"/>
    <s v="https://boardgamegeek.com/boardgame/40692/small-world"/>
    <n v="2009"/>
    <n v="0.20412414523193154"/>
    <n v="82"/>
    <n v="3.6122695747018426E-5"/>
    <n v="3.0424959782724354E-3"/>
    <n v="8.9532422640713163E-2"/>
    <n v="0.1353277933526042"/>
    <n v="0.18804613590141603"/>
    <n v="0.20412414523193154"/>
  </r>
  <r>
    <n v="2013"/>
    <n v="6"/>
    <n v="25"/>
    <x v="259"/>
    <s v="https://boardgamegeek.com/boardgame/122522/smash"/>
    <n v="2012"/>
    <n v="0.2"/>
    <n v="82"/>
    <n v="3.5392869085599665E-5"/>
    <n v="2.9810250764949601E-3"/>
    <n v="8.7723500361982107E-2"/>
    <n v="0.13259361669227421"/>
    <n v="0.18424683242421203"/>
    <n v="0.2"/>
  </r>
  <r>
    <n v="2013"/>
    <n v="6"/>
    <n v="26"/>
    <x v="290"/>
    <s v="https://boardgamegeek.com/boardgame/129437/legendary-marvel-deck-building-game"/>
    <n v="2012"/>
    <n v="0.19611613513818404"/>
    <n v="82"/>
    <n v="3.4705563482597598E-5"/>
    <n v="2.9231355837610051E-3"/>
    <n v="8.6019969258925091E-2"/>
    <n v="0.13001873824841312"/>
    <n v="0.18066888343244555"/>
    <n v="0.19611613513818404"/>
  </r>
  <r>
    <n v="2013"/>
    <n v="6"/>
    <n v="27"/>
    <x v="9"/>
    <s v="https://boardgamegeek.com/boardgame/3076/puerto-rico"/>
    <n v="2002"/>
    <n v="0.19245008972987526"/>
    <n v="82"/>
    <n v="3.4056804156606919E-5"/>
    <n v="2.8684927172923165E-3"/>
    <n v="8.4411977580410996E-2"/>
    <n v="0.12758826715018429"/>
    <n v="0.17729159716242446"/>
    <n v="0.19245008972987526"/>
  </r>
  <r>
    <n v="2013"/>
    <n v="6"/>
    <n v="28"/>
    <x v="269"/>
    <s v="https://boardgamegeek.com/boardgame/102652/sentinels-multiverse"/>
    <n v="2011"/>
    <n v="0.1889822365046136"/>
    <n v="82"/>
    <n v="3.3443117780558111E-5"/>
    <n v="2.8168039301617719E-3"/>
    <n v="8.2890916462103281E-2"/>
    <n v="0.12528919114370723"/>
    <n v="0.17409689230209172"/>
    <n v="0.1889822365046136"/>
  </r>
  <r>
    <n v="2013"/>
    <n v="6"/>
    <n v="29"/>
    <x v="34"/>
    <s v="https://boardgamegeek.com/boardgame/39856/dixit"/>
    <n v="2008"/>
    <n v="0.18569533817705186"/>
    <n v="82"/>
    <n v="3.2861453969532772E-5"/>
    <n v="2.7678122984700175E-3"/>
    <n v="8.144922532896498E-2"/>
    <n v="0.12311008245895123"/>
    <n v="0.17106888927532327"/>
    <n v="0.18569533817705186"/>
  </r>
  <r>
    <n v="2013"/>
    <n v="6"/>
    <n v="30"/>
    <x v="248"/>
    <s v="https://boardgamegeek.com/boardgame/104006/village"/>
    <n v="2011"/>
    <n v="0.18257418583505536"/>
    <n v="82"/>
    <n v="3.2309121288350293E-5"/>
    <n v="2.7212911314747545E-3"/>
    <n v="8.0080233285950334E-2"/>
    <n v="0.12104085807258684"/>
    <n v="0.16819357711269192"/>
    <n v="0.18257418583505536"/>
  </r>
  <r>
    <n v="2013"/>
    <n v="6"/>
    <n v="31"/>
    <x v="270"/>
    <s v="https://boardgamegeek.com/boardgame/113294/escape-curse-temple"/>
    <n v="2012"/>
    <n v="0.17960530202677491"/>
    <n v="82"/>
    <n v="3.1783734708566159E-5"/>
    <n v="2.6770395460663354E-3"/>
    <n v="7.8778028886798468E-2"/>
    <n v="0.11907258286419166"/>
    <n v="0.1654585399251359"/>
    <n v="0.17960530202677491"/>
  </r>
  <r>
    <n v="2013"/>
    <n v="6"/>
    <n v="32"/>
    <x v="286"/>
    <s v="https://boardgamegeek.com/boardgame/128882/resistance-avalon"/>
    <n v="2012"/>
    <n v="0.17677669529663687"/>
    <n v="82"/>
    <n v="3.1283172170094051E-5"/>
    <n v="2.6348788080959159E-3"/>
    <n v="7.7537352469222623E-2"/>
    <n v="0.11719730688144611"/>
    <n v="0.16285273077412721"/>
    <n v="0.17677669529663687"/>
  </r>
  <r>
    <n v="2013"/>
    <n v="6"/>
    <n v="33"/>
    <x v="305"/>
    <s v="https://boardgamegeek.com/boardgame/137297/rise-augustus"/>
    <n v="2013"/>
    <n v="0.17407765595569785"/>
    <n v="82"/>
    <n v="3.0805538439840363E-5"/>
    <n v="2.5946492883069877E-3"/>
    <n v="7.6353506576213273E-2"/>
    <n v="0.11540792994239693"/>
    <n v="0.16036628352834548"/>
    <n v="0.17407765595569785"/>
  </r>
  <r>
    <n v="2013"/>
    <n v="6"/>
    <n v="34"/>
    <x v="306"/>
    <s v="https://boardgamegeek.com/boardgame/131260/qwixx"/>
    <n v="2012"/>
    <n v="0.17149858514250882"/>
    <n v="82"/>
    <n v="3.0349134861571912E-5"/>
    <n v="2.5562079144661239E-3"/>
    <n v="7.5222280979141451E-2"/>
    <n v="0.11369808830826583"/>
    <n v="0.15799035538870637"/>
    <n v="0.17149858514250882"/>
  </r>
  <r>
    <n v="2013"/>
    <n v="6"/>
    <n v="35"/>
    <x v="129"/>
    <s v="https://boardgamegeek.com/boardgame/63888/innovation"/>
    <n v="2010"/>
    <n v="0.1690308509457033"/>
    <n v="82"/>
    <n v="2.9912433894743937E-5"/>
    <n v="2.5194260268521168E-3"/>
    <n v="7.4139889570607728E-2"/>
    <n v="0.11206205929731759"/>
    <n v="0.15571699434357478"/>
    <n v="0.1690308509457033"/>
  </r>
  <r>
    <n v="2013"/>
    <n v="6"/>
    <n v="36"/>
    <x v="15"/>
    <s v="https://boardgamegeek.com/boardgame/37111/battlestar-galactica-board-game"/>
    <n v="2008"/>
    <n v="0.16666666666666666"/>
    <n v="82"/>
    <n v="2.9494057571333052E-5"/>
    <n v="2.4841875637457997E-3"/>
    <n v="7.3102916968318415E-2"/>
    <n v="0.11049468057689517"/>
    <n v="0.15353902702017666"/>
    <n v="0.16666666666666666"/>
  </r>
  <r>
    <n v="2013"/>
    <n v="6"/>
    <n v="37"/>
    <x v="26"/>
    <s v="https://boardgamegeek.com/boardgame/31481/galaxy-trucker"/>
    <n v="2007"/>
    <n v="0.16439898730535729"/>
    <n v="82"/>
    <n v="2.9092759177518358E-5"/>
    <n v="2.4503875185382332E-3"/>
    <n v="7.2108273111955001E-2"/>
    <n v="0.10899128153682298"/>
    <n v="0.15144996332380162"/>
    <n v="0.16439898730535729"/>
  </r>
  <r>
    <n v="2013"/>
    <n v="6"/>
    <n v="38"/>
    <x v="265"/>
    <s v="https://boardgamegeek.com/boardgame/103885/star-wars-x-wing-miniatures-game"/>
    <n v="2012"/>
    <n v="0.16222142113076254"/>
    <n v="82"/>
    <n v="2.870740760480505E-5"/>
    <n v="2.4179306216772626E-3"/>
    <n v="7.115315447642849E-2"/>
    <n v="0.1075476246634416"/>
    <n v="0.14944391497348566"/>
    <n v="0.16222142113076254"/>
  </r>
  <r>
    <n v="2013"/>
    <n v="6"/>
    <n v="39"/>
    <x v="207"/>
    <s v="https://boardgamegeek.com/boardgame/100423/elder-sign"/>
    <n v="2011"/>
    <n v="0.16012815380508713"/>
    <n v="82"/>
    <n v="2.8336973922711082E-5"/>
    <n v="2.3867302097290329E-3"/>
    <n v="7.023501079142043E-2"/>
    <n v="0.10615985523636626"/>
    <n v="0.14751552560262168"/>
    <n v="0.16012815380508713"/>
  </r>
  <r>
    <n v="2013"/>
    <n v="6"/>
    <n v="40"/>
    <x v="223"/>
    <s v="https://boardgamegeek.com/boardgame/100901/flash-point-fire-rescue"/>
    <n v="2011"/>
    <n v="0.15811388300841897"/>
    <n v="82"/>
    <n v="2.7980519809663967E-5"/>
    <n v="2.3567072509504366E-3"/>
    <n v="6.9351516366617183E-2"/>
    <n v="0.10482445798672696"/>
    <n v="0.14565991053296815"/>
    <n v="0.15811388300841897"/>
  </r>
  <r>
    <n v="2013"/>
    <n v="6"/>
    <n v="41"/>
    <x v="203"/>
    <s v="https://boardgamegeek.com/boardgame/91536/quarriors"/>
    <n v="2011"/>
    <n v="0.15617376188860607"/>
    <n v="82"/>
    <n v="2.7637187545645243E-5"/>
    <n v="2.327789502402438E-3"/>
    <n v="6.8500545287836209E-2"/>
    <n v="0.10353821960624168"/>
    <n v="0.14387260467874394"/>
    <n v="0.15617376188860607"/>
  </r>
  <r>
    <n v="2013"/>
    <n v="6"/>
    <n v="42"/>
    <x v="22"/>
    <s v="https://boardgamegeek.com/boardgame/14996/ticket-ride-europe"/>
    <n v="2005"/>
    <n v="0.15430334996209191"/>
    <n v="82"/>
    <n v="2.7306191323388944E-5"/>
    <n v="2.2999107781208681E-3"/>
    <n v="6.7680149881273105E-2"/>
    <n v="0.10229819619603729"/>
    <n v="0.14214951731480044"/>
    <n v="0.15430334996209191"/>
  </r>
  <r>
    <n v="2013"/>
    <n v="6"/>
    <n v="43"/>
    <x v="21"/>
    <s v="https://boardgamegeek.com/boardgame/478/citadels"/>
    <n v="2000"/>
    <n v="0.15249857033260467"/>
    <n v="82"/>
    <n v="2.6986809677614948E-5"/>
    <n v="2.2730103114556245E-3"/>
    <n v="6.6888541948869992E-2"/>
    <n v="0.10110168490400601"/>
    <n v="0.1404868926650166"/>
    <n v="0.15249857033260467"/>
  </r>
  <r>
    <n v="2013"/>
    <n v="6"/>
    <n v="44"/>
    <x v="27"/>
    <s v="https://boardgamegeek.com/boardgame/12333/twilight-struggle"/>
    <n v="2005"/>
    <n v="0.15075567228888181"/>
    <n v="82"/>
    <n v="2.6678378866159797E-5"/>
    <n v="2.247032197585065E-3"/>
    <n v="6.6124076363022893E-2"/>
    <n v="9.9946199128290503E-2"/>
    <n v="0.13888127544604514"/>
    <n v="0.15075567228888181"/>
  </r>
  <r>
    <n v="2013"/>
    <n v="6"/>
    <n v="45"/>
    <x v="256"/>
    <s v="https://boardgamegeek.com/boardgame/104162/descent-journeys-dark-second-edition"/>
    <n v="2012"/>
    <n v="0.14907119849998599"/>
    <n v="82"/>
    <n v="2.6380287064717224E-5"/>
    <n v="2.2219249045580805E-3"/>
    <n v="6.5385236677873132E-2"/>
    <n v="9.8829446768825324E-2"/>
    <n v="0.13732948064651682"/>
    <n v="0.14907119849998599"/>
  </r>
  <r>
    <n v="2013"/>
    <n v="6"/>
    <n v="46"/>
    <x v="128"/>
    <s v="https://boardgamegeek.com/boardgame/54043/jaipur"/>
    <n v="2009"/>
    <n v="0.14744195615489714"/>
    <n v="82"/>
    <n v="2.6091969259575E-5"/>
    <n v="2.197640843126094E-3"/>
    <n v="6.467062247062734E-2"/>
    <n v="9.7749311093807648E-2"/>
    <n v="0.13582856693984674"/>
    <n v="0.14744195615489714"/>
  </r>
  <r>
    <n v="2013"/>
    <n v="6"/>
    <n v="47"/>
    <x v="234"/>
    <s v="https://boardgamegeek.com/boardgame/96848/mage-knight-board-game"/>
    <n v="2011"/>
    <n v="0.14586499149789456"/>
    <n v="82"/>
    <n v="2.5812902741285451E-5"/>
    <n v="2.174135987189739E-3"/>
    <n v="6.3978938172330344E-2"/>
    <n v="9.6703833857468335E-2"/>
    <n v="0.13437581322535844"/>
    <n v="0.14586499149789456"/>
  </r>
  <r>
    <n v="2013"/>
    <n v="6"/>
    <n v="48"/>
    <x v="276"/>
    <s v="https://boardgamegeek.com/boardgame/123260/suburbia"/>
    <n v="2012"/>
    <n v="0.14433756729740646"/>
    <n v="82"/>
    <n v="2.5542603117455192E-5"/>
    <n v="2.1513695379692375E-3"/>
    <n v="6.3308983185308254E-2"/>
    <n v="9.5691200362638229E-2"/>
    <n v="0.13296869787181836"/>
    <n v="0.14433756729740646"/>
  </r>
  <r>
    <n v="2013"/>
    <n v="6"/>
    <n v="49"/>
    <x v="19"/>
    <s v="https://boardgamegeek.com/boardgame/11/bohnanza"/>
    <n v="1997"/>
    <n v="0.14285714285714285"/>
    <n v="82"/>
    <n v="2.528062077542833E-5"/>
    <n v="2.1293036260678286E-3"/>
    <n v="6.2659643115701491E-2"/>
    <n v="9.4709726208767289E-2"/>
    <n v="0.13160488030300857"/>
    <n v="0.14285714285714285"/>
  </r>
  <r>
    <n v="2013"/>
    <n v="6"/>
    <n v="50"/>
    <x v="82"/>
    <s v="https://boardgamegeek.com/boardgame/16992/tsuro"/>
    <n v="2004"/>
    <n v="0.1414213562373095"/>
    <n v="82"/>
    <n v="2.5026537736075242E-5"/>
    <n v="2.1079030464767326E-3"/>
    <n v="6.20298819753781E-2"/>
    <n v="9.3757845505156895E-2"/>
    <n v="0.13028218461930177"/>
    <n v="0.1414213562373095"/>
  </r>
  <r>
    <n v="2013"/>
    <n v="6"/>
    <n v="51"/>
    <x v="51"/>
    <s v="https://boardgamegeek.com/boardgame/172/sale"/>
    <n v="1997"/>
    <n v="0.14002800840280097"/>
    <n v="82"/>
    <n v="2.4779964848587922E-5"/>
    <n v="2.0871350223019831E-3"/>
    <n v="6.1418735229053716E-2"/>
    <n v="9.2834100361717714E-2"/>
    <n v="0.12899858499443509"/>
    <n v="0.14002800840280097"/>
  </r>
  <r>
    <n v="2013"/>
    <n v="6"/>
    <n v="52"/>
    <x v="28"/>
    <s v="https://boardgamegeek.com/boardgame/50/lost-cities"/>
    <n v="1999"/>
    <n v="0.13867504905630729"/>
    <n v="82"/>
    <n v="2.4540539283444976E-5"/>
    <n v="2.0669689936051038E-3"/>
    <n v="6.0825303580444287E-2"/>
    <n v="9.1937131496771657E-2"/>
    <n v="0.12775219262448415"/>
    <n v="0.13867504905630729"/>
  </r>
  <r>
    <n v="2013"/>
    <n v="6"/>
    <n v="53"/>
    <x v="294"/>
    <s v="https://boardgamegeek.com/boardgame/103886/star-wars-card-game"/>
    <n v="2012"/>
    <n v="0.13736056394868904"/>
    <n v="82"/>
    <n v="2.4307922286800458E-5"/>
    <n v="2.047376428262658E-3"/>
    <n v="6.0248747406374439E-2"/>
    <n v="9.106566982423546E-2"/>
    <n v="0.12654124403774683"/>
    <n v="0.13736056394868904"/>
  </r>
  <r>
    <n v="2013"/>
    <n v="6"/>
    <n v="54"/>
    <x v="17"/>
    <s v="https://boardgamegeek.com/boardgame/15987/arkham-horror"/>
    <n v="2005"/>
    <n v="0.13608276348795434"/>
    <n v="82"/>
    <n v="2.4081797164678948E-5"/>
    <n v="2.028330652181623E-3"/>
    <n v="5.9688281760475435E-2"/>
    <n v="9.0218528901736122E-2"/>
    <n v="0.125364090600944"/>
    <n v="0.13608276348795434"/>
  </r>
  <r>
    <n v="2013"/>
    <n v="6"/>
    <n v="55"/>
    <x v="280"/>
    <s v="https://boardgamegeek.com/boardgame/122515/keyflower"/>
    <n v="2012"/>
    <n v="0.13483997249264842"/>
    <n v="82"/>
    <n v="2.3861867469690827E-5"/>
    <n v="2.0098066965723777E-3"/>
    <n v="5.91431718788425E-2"/>
    <n v="8.9394598137435111E-2"/>
    <n v="0.12421918907969175"/>
    <n v="0.13483997249264842"/>
  </r>
  <r>
    <n v="2013"/>
    <n v="6"/>
    <n v="56"/>
    <x v="238"/>
    <s v="https://boardgamegeek.com/boardgame/103343/game-thrones-board-game-second-edition"/>
    <n v="2011"/>
    <n v="0.1336306209562122"/>
    <n v="82"/>
    <n v="2.3647855366653046E-5"/>
    <n v="1.9917811602903073E-3"/>
    <n v="5.8612729129120869E-2"/>
    <n v="8.8592836667092931E-2"/>
    <n v="0.12310509313031311"/>
    <n v="0.1336306209562122"/>
  </r>
  <r>
    <n v="2013"/>
    <n v="6"/>
    <n v="57"/>
    <x v="36"/>
    <s v="https://boardgamegeek.com/boardgame/215/tichu"/>
    <n v="1991"/>
    <n v="0.13245323570650439"/>
    <n v="82"/>
    <n v="2.3439500156621923E-5"/>
    <n v="1.974232085519936E-3"/>
    <n v="5.8096307352226186E-2"/>
    <n v="8.7812267824598444E-2"/>
    <n v="0.12202044561630483"/>
    <n v="0.13245323570650439"/>
  </r>
  <r>
    <n v="2013"/>
    <n v="6"/>
    <n v="58"/>
    <x v="58"/>
    <s v="https://boardgamegeek.com/boardgame/463/magic-gathering"/>
    <n v="1993"/>
    <n v="0.13130643285972254"/>
    <n v="82"/>
    <n v="2.3236556941506208E-5"/>
    <n v="1.9571388452996738E-3"/>
    <n v="5.7593299552502246E-2"/>
    <n v="8.7051974139159452E-2"/>
    <n v="0.12096397165663172"/>
    <n v="0.13130643285972254"/>
  </r>
  <r>
    <n v="2013"/>
    <n v="6"/>
    <n v="59"/>
    <x v="258"/>
    <s v="https://boardgamegeek.com/boardgame/117959/las-vegas"/>
    <n v="2012"/>
    <n v="0.13018891098082389"/>
    <n v="82"/>
    <n v="2.303879541370544E-5"/>
    <n v="1.9404820415770303E-3"/>
    <n v="5.7103134897761795E-2"/>
    <n v="8.6311092800879854E-2"/>
    <n v="0.11993447232487256"/>
    <n v="0.13018891098082389"/>
  </r>
  <r>
    <n v="2013"/>
    <n v="6"/>
    <n v="60"/>
    <x v="220"/>
    <s v="https://boardgamegeek.com/boardgame/102680/trajan"/>
    <n v="2011"/>
    <n v="0.12909944487358055"/>
    <n v="82"/>
    <n v="2.2845998757171136E-5"/>
    <n v="1.9242434126486116E-3"/>
    <n v="5.6625275995496153E-2"/>
    <n v="8.5588811543764617E-2"/>
    <n v="0.11893081892840696"/>
    <n v="0.12909944487358055"/>
  </r>
  <r>
    <n v="2013"/>
    <n v="6"/>
    <n v="61"/>
    <x v="254"/>
    <s v="https://boardgamegeek.com/boardgame/119890/agricola-all-creatures-big-and-small"/>
    <n v="2012"/>
    <n v="0.12803687993289598"/>
    <n v="82"/>
    <n v="2.2657962647968151E-5"/>
    <n v="1.9084057489806862E-3"/>
    <n v="5.615921641570229E-2"/>
    <n v="8.4884364901485723E-2"/>
    <n v="0.11795194780557619"/>
    <n v="0.12803687993289598"/>
  </r>
  <r>
    <n v="2013"/>
    <n v="6"/>
    <n v="62"/>
    <x v="266"/>
    <s v="https://boardgamegeek.com/boardgame/125618/libertalia"/>
    <n v="2012"/>
    <n v="0.1270001270001905"/>
    <n v="82"/>
    <n v="2.247449434386137E-5"/>
    <n v="1.8929528165280627E-3"/>
    <n v="5.5704478434364921E-2"/>
    <n v="8.4197030796667016E-2"/>
    <n v="0.11699685558628871"/>
    <n v="0.1270001270001905"/>
  </r>
  <r>
    <n v="2013"/>
    <n v="6"/>
    <n v="63"/>
    <x v="35"/>
    <s v="https://boardgamegeek.com/boardgame/27162/kingsburg"/>
    <n v="2007"/>
    <n v="0.12598815766974239"/>
    <n v="82"/>
    <n v="2.2295411853705409E-5"/>
    <n v="1.8778692867745144E-3"/>
    <n v="5.5260610974735523E-2"/>
    <n v="8.3526127429138147E-2"/>
    <n v="0.11606459486806113"/>
    <n v="0.12598815766974239"/>
  </r>
  <r>
    <n v="2013"/>
    <n v="6"/>
    <n v="64"/>
    <x v="185"/>
    <s v="https://boardgamegeek.com/boardgame/77423/lord-rings-card-game"/>
    <n v="2011"/>
    <n v="0.125"/>
    <n v="82"/>
    <n v="2.212054317849979E-5"/>
    <n v="1.86314067280935E-3"/>
    <n v="5.4827187726238812E-2"/>
    <n v="8.287101043267138E-2"/>
    <n v="0.1151542702651325"/>
    <n v="0.125"/>
  </r>
  <r>
    <n v="2013"/>
    <n v="6"/>
    <n v="65"/>
    <x v="30"/>
    <s v="https://boardgamegeek.com/boardgame/8217/san-juan"/>
    <n v="2004"/>
    <n v="0.12403473458920847"/>
    <n v="82"/>
    <n v="2.1949725616914779E-5"/>
    <n v="1.8487532708341362E-3"/>
    <n v="5.4403805423173912E-2"/>
    <n v="8.2231070273247359E-2"/>
    <n v="0.11426503479319752"/>
    <n v="0.12403473458920847"/>
  </r>
  <r>
    <n v="2013"/>
    <n v="6"/>
    <n v="66"/>
    <x v="133"/>
    <s v="https://boardgamegeek.com/boardgame/19857/glory-rome"/>
    <n v="2005"/>
    <n v="0.12309149097933272"/>
    <n v="82"/>
    <n v="2.1782805128913974E-5"/>
    <n v="1.83469410656272E-3"/>
    <n v="5.3990082267412053E-2"/>
    <n v="8.1605729864970861E-2"/>
    <n v="0.1133960865565776"/>
    <n v="0.12309149097933272"/>
  </r>
  <r>
    <n v="2013"/>
    <n v="6"/>
    <n v="67"/>
    <x v="253"/>
    <s v="https://boardgamegeek.com/boardgame/50381/cards-against-humanity"/>
    <n v="2009"/>
    <n v="0.12216944435630522"/>
    <n v="82"/>
    <n v="2.1619635751815817E-5"/>
    <n v="1.8209508860380077E-3"/>
    <n v="5.3585656481067466E-2"/>
    <n v="8.0994442382440288E-2"/>
    <n v="0.11254666570837631"/>
    <n v="0.12216944435630522"/>
  </r>
  <r>
    <n v="2013"/>
    <n v="6"/>
    <n v="68"/>
    <x v="16"/>
    <s v="https://boardgamegeek.com/boardgame/25613/through-ages-story-civilization"/>
    <n v="2006"/>
    <n v="0.12126781251816648"/>
    <n v="82"/>
    <n v="2.1460079063762554E-5"/>
    <n v="1.8075119504417185E-3"/>
    <n v="5.3190184976670773E-2"/>
    <n v="8.0396689250721687E-2"/>
    <n v="0.1117160516574269"/>
    <n v="0.12126781251816648"/>
  </r>
  <r>
    <n v="2013"/>
    <n v="6"/>
    <n v="69"/>
    <x v="300"/>
    <s v="https://boardgamegeek.com/boardgame/127060/bora-bora"/>
    <n v="2013"/>
    <n v="0.1203858530857692"/>
    <n v="82"/>
    <n v="2.1304003690114317E-5"/>
    <n v="1.7943662345195808E-3"/>
    <n v="5.2803342133734991E-2"/>
    <n v="7.9811978296134581E-2"/>
    <n v="0.11090356049869761"/>
    <n v="0.1203858530857692"/>
  </r>
  <r>
    <n v="2013"/>
    <n v="6"/>
    <n v="70"/>
    <x v="49"/>
    <s v="https://boardgamegeek.com/boardgame/2655/hive"/>
    <n v="2000"/>
    <n v="0.11952286093343936"/>
    <n v="82"/>
    <n v="2.115128484876777E-5"/>
    <n v="1.7815032282850127E-3"/>
    <n v="5.2424818671798518E-2"/>
    <n v="7.9239842042862274E-2"/>
    <n v="0.11010854264632899"/>
    <n v="0.11952286093343936"/>
  </r>
  <r>
    <n v="2013"/>
    <n v="6"/>
    <n v="71"/>
    <x v="67"/>
    <s v="https://boardgamegeek.com/boardgame/39463/cosmic-encounter"/>
    <n v="2008"/>
    <n v="0.11867816581938533"/>
    <n v="82"/>
    <n v="2.1001803930822969E-5"/>
    <n v="1.7689129417000735E-3"/>
    <n v="5.2054320611081104E-2"/>
    <n v="7.8679836141988688E-2"/>
    <n v="0.10933038065068566"/>
    <n v="0.11867816581938533"/>
  </r>
  <r>
    <n v="2013"/>
    <n v="6"/>
    <n v="72"/>
    <x v="149"/>
    <s v="https://boardgamegeek.com/boardgame/48726/alien-frontiers"/>
    <n v="2010"/>
    <n v="0.11785113019775793"/>
    <n v="82"/>
    <n v="2.0855448113396039E-5"/>
    <n v="1.7565858720639442E-3"/>
    <n v="5.1691568312815087E-2"/>
    <n v="7.8131537920964084E-2"/>
    <n v="0.10856848718275149"/>
    <n v="0.11785113019775793"/>
  </r>
  <r>
    <n v="2013"/>
    <n v="6"/>
    <n v="73"/>
    <x v="75"/>
    <s v="https://boardgamegeek.com/boardgame/8203/hey-s-my-fish"/>
    <n v="2003"/>
    <n v="0.11704114719613057"/>
    <n v="82"/>
    <n v="2.0712110001705249E-5"/>
    <n v="1.744512973867015E-3"/>
    <n v="5.1336295592132798E-2"/>
    <n v="7.7594545042738897E-2"/>
    <n v="0.107822303170915"/>
    <n v="0.11704114719613057"/>
  </r>
  <r>
    <n v="2013"/>
    <n v="6"/>
    <n v="74"/>
    <x v="43"/>
    <s v="https://boardgamegeek.com/boardgame/12942/no-thanks"/>
    <n v="2004"/>
    <n v="0.11624763874381928"/>
    <n v="82"/>
    <n v="2.0571687297850397E-5"/>
    <n v="1.7326856308932618E-3"/>
    <n v="5.0988248897114979E-2"/>
    <n v="7.7068474264899697E-2"/>
    <n v="0.10709129607671403"/>
    <n v="0.11624763874381928"/>
  </r>
  <r>
    <n v="2013"/>
    <n v="6"/>
    <n v="75"/>
    <x v="173"/>
    <s v="https://boardgamegeek.com/boardgame/2653/survive-escape-atlantis"/>
    <n v="1982"/>
    <n v="0.11547005383792514"/>
    <n v="82"/>
    <n v="2.0434082493964148E-5"/>
    <n v="1.7210956303753897E-3"/>
    <n v="5.0647186548246591E-2"/>
    <n v="7.6552960290110564E-2"/>
    <n v="0.10637495829745465"/>
    <n v="0.11547005383792514"/>
  </r>
  <r>
    <n v="2013"/>
    <n v="6"/>
    <n v="76"/>
    <x v="126"/>
    <s v="https://boardgamegeek.com/boardgame/62871/zombie-dice"/>
    <n v="2010"/>
    <n v="0.11470786693528087"/>
    <n v="82"/>
    <n v="2.0299202587643912E-5"/>
    <n v="1.7097351390265969E-3"/>
    <n v="5.0312878033096531E-2"/>
    <n v="7.6047654700025127E-2"/>
    <n v="0.10567280568481752"/>
    <n v="0.11470786693528087"/>
  </r>
  <r>
    <n v="2013"/>
    <n v="6"/>
    <n v="77"/>
    <x v="14"/>
    <s v="https://boardgamegeek.com/boardgame/40834/dominion-intrigue"/>
    <n v="2009"/>
    <n v="0.11396057645963795"/>
    <n v="82"/>
    <n v="2.0166958817777185E-5"/>
    <n v="1.6985966807900098E-3"/>
    <n v="4.9985103351543693E-2"/>
    <n v="7.5552224965599199E-2"/>
    <n v="0.10498437616962757"/>
    <n v="0.11396057645963795"/>
  </r>
  <r>
    <n v="2013"/>
    <n v="6"/>
    <n v="78"/>
    <x v="33"/>
    <s v="https://boardgamegeek.com/boardgame/6249/alhambra"/>
    <n v="2003"/>
    <n v="0.11322770341445956"/>
    <n v="82"/>
    <n v="2.0037266419055367E-5"/>
    <n v="1.6876731161621899E-3"/>
    <n v="4.9663652407323726E-2"/>
    <n v="7.5066353527416793E-2"/>
    <n v="0.10430922848391154"/>
    <n v="0.11322770341445956"/>
  </r>
  <r>
    <n v="2013"/>
    <n v="6"/>
    <n v="79"/>
    <x v="24"/>
    <s v="https://boardgamegeek.com/boardgame/37380/roll-through-ages-bronze-age"/>
    <n v="2008"/>
    <n v="0.1125087900926024"/>
    <n v="82"/>
    <n v="1.9910044393633444E-5"/>
    <n v="1.6769576229607773E-3"/>
    <n v="4.934832444207287E-2"/>
    <n v="7.4589736940250298E-2"/>
    <n v="0.10364694097221279"/>
    <n v="0.1125087900926024"/>
  </r>
  <r>
    <n v="2013"/>
    <n v="6"/>
    <n v="80"/>
    <x v="307"/>
    <s v="https://boardgamegeek.com/boardgame/132372/guildhall"/>
    <n v="2012"/>
    <n v="0.11180339887498948"/>
    <n v="82"/>
    <n v="1.9785215298537917E-5"/>
    <n v="1.6664436784185601E-3"/>
    <n v="4.9038927508404842E-2"/>
    <n v="7.4122085076618979E-2"/>
    <n v="0.10299711048488761"/>
    <n v="0.11180339887498948"/>
  </r>
  <r>
    <n v="2013"/>
    <n v="6"/>
    <n v="81"/>
    <x v="32"/>
    <s v="https://boardgamegeek.com/boardgame/12/ra"/>
    <n v="1999"/>
    <n v="0.1111111111111111"/>
    <n v="82"/>
    <n v="1.9662705047555368E-5"/>
    <n v="1.6561250424971998E-3"/>
    <n v="4.8735277978878944E-2"/>
    <n v="7.3663120384596784E-2"/>
    <n v="0.10235935134678444"/>
    <n v="0.1111111111111111"/>
  </r>
  <r>
    <n v="2013"/>
    <n v="6"/>
    <n v="82"/>
    <x v="44"/>
    <s v="https://boardgamegeek.com/boardgame/5782/coloretto"/>
    <n v="2003"/>
    <n v="0.11043152607484653"/>
    <n v="82"/>
    <n v="1.9542442726450146E-5"/>
    <n v="1.6459957423236229E-3"/>
    <n v="4.8437200088005179E-2"/>
    <n v="7.3212577195555434E-2"/>
    <n v="0.10173329439531124"/>
    <n v="0.11043152607484653"/>
  </r>
  <r>
    <n v="2013"/>
    <n v="6"/>
    <n v="83"/>
    <x v="261"/>
    <s v="https://boardgamegeek.com/boardgame/113924/zombicide"/>
    <n v="2012"/>
    <n v="0.10976425998969035"/>
    <n v="82"/>
    <n v="1.9424360420464177E-5"/>
    <n v="1.6360500576608967E-3"/>
    <n v="4.8144525504691491E-2"/>
    <n v="7.2770201077920663E-2"/>
    <n v="0.10111858608244058"/>
    <n v="0.10976425998969035"/>
  </r>
  <r>
    <n v="2013"/>
    <n v="6"/>
    <n v="84"/>
    <x v="114"/>
    <s v="https://boardgamegeek.com/boardgame/41/cant-stop"/>
    <n v="1980"/>
    <n v="0.10910894511799619"/>
    <n v="82"/>
    <n v="1.9308393053145589E-5"/>
    <n v="1.6262825073332951E-3"/>
    <n v="4.7857092932770122E-2"/>
    <n v="7.2335748233369856E-2"/>
    <n v="0.10051488763568994"/>
    <n v="0.10910894511799619"/>
  </r>
  <r>
    <n v="2013"/>
    <n v="6"/>
    <n v="85"/>
    <x v="308"/>
    <s v="https://boardgamegeek.com/boardgame/128621/viticulture"/>
    <n v="2013"/>
    <n v="0.10846522890932808"/>
    <n v="82"/>
    <n v="1.9194478235637245E-5"/>
    <n v="1.6166878365323654E-3"/>
    <n v="4.7574747737449567E-2"/>
    <n v="7.1908984932216133E-2"/>
    <n v="9.9921874273553826E-2"/>
    <n v="0.10846522890932808"/>
  </r>
  <r>
    <n v="2013"/>
    <n v="6"/>
    <n v="86"/>
    <x v="20"/>
    <s v="https://boardgamegeek.com/boardgame/35677/le-havre"/>
    <n v="2008"/>
    <n v="0.10783277320343841"/>
    <n v="82"/>
    <n v="1.9082556125632275E-5"/>
    <n v="1.6072610049372184E-3"/>
    <n v="4.7297341595726815E-2"/>
    <n v="7.1489686985008252E-2"/>
    <n v="9.9339234471259877E-2"/>
    <n v="0.10783277320343841"/>
  </r>
  <r>
    <n v="2013"/>
    <n v="6"/>
    <n v="87"/>
    <x v="88"/>
    <s v="https://boardgamegeek.com/boardgame/18291/unpublished-prototype"/>
    <m/>
    <n v="0.10721125348377948"/>
    <n v="82"/>
    <n v="1.897256929527224E-5"/>
    <n v="1.5979971755880214E-3"/>
    <n v="4.7024732168964418E-2"/>
    <n v="7.1077639247632524E-2"/>
    <n v="9.8766669273078173E-2"/>
    <n v="0.10721125348377948"/>
  </r>
  <r>
    <n v="2013"/>
    <n v="6"/>
    <n v="88"/>
    <x v="37"/>
    <s v="https://boardgamegeek.com/boardgame/15512/diamant"/>
    <n v="2005"/>
    <n v="0.10660035817780521"/>
    <n v="82"/>
    <n v="1.8864462607325467E-5"/>
    <n v="1.5888917044569095E-3"/>
    <n v="4.6756782795990583E-2"/>
    <n v="7.0672635157435215E-2"/>
    <n v="9.820389164773527E-2"/>
    <n v="0.10660035817780521"/>
  </r>
  <r>
    <n v="2013"/>
    <n v="6"/>
    <n v="89"/>
    <x v="302"/>
    <s v="https://boardgamegeek.com/boardgame/127023/kemet"/>
    <n v="2012"/>
    <n v="0.105999788000636"/>
    <n v="82"/>
    <n v="1.8758183099039141E-5"/>
    <n v="1.5799401306652275E-3"/>
    <n v="4.6493362205219088E-2"/>
    <n v="7.0274476298093289E-2"/>
    <n v="9.7650625883775904E-2"/>
    <n v="0.105999788000636"/>
  </r>
  <r>
    <n v="2013"/>
    <n v="6"/>
    <n v="90"/>
    <x v="281"/>
    <s v="https://boardgamegeek.com/boardgame/124708/mice-and-mystics"/>
    <n v="2012"/>
    <n v="0.10540925533894598"/>
    <n v="82"/>
    <n v="1.865367987310931E-5"/>
    <n v="1.5711381673002909E-3"/>
    <n v="4.6234344244411453E-2"/>
    <n v="6.9882971991151302E-2"/>
    <n v="9.7106607021978764E-2"/>
    <n v="0.10540925533894598"/>
  </r>
  <r>
    <n v="2013"/>
    <n v="6"/>
    <n v="91"/>
    <x v="239"/>
    <s v="https://boardgamegeek.com/boardgame/70919/takenoko"/>
    <n v="2011"/>
    <n v="0.10482848367219183"/>
    <n v="82"/>
    <n v="1.8550903995259038E-5"/>
    <n v="1.5624816927887317E-3"/>
    <n v="4.597960762681777E-2"/>
    <n v="6.949793891231465E-2"/>
    <n v="9.6571580322172862E-2"/>
    <n v="0.10482848367219183"/>
  </r>
  <r>
    <n v="2013"/>
    <n v="6"/>
    <n v="92"/>
    <x v="77"/>
    <s v="https://boardgamegeek.com/boardgame/9220/saboteur"/>
    <n v="2004"/>
    <n v="0.10425720702853739"/>
    <n v="82"/>
    <n v="1.8449808397956424E-5"/>
    <n v="1.5539667427869827E-3"/>
    <n v="4.5729035692535711E-2"/>
    <n v="6.9119200730744818E-2"/>
    <n v="9.6045300762016533E-2"/>
    <n v="0.10425720702853739"/>
  </r>
  <r>
    <n v="2013"/>
    <n v="6"/>
    <n v="93"/>
    <x v="48"/>
    <s v="https://boardgamegeek.com/boardgame/9217/saint-petersburg"/>
    <n v="2004"/>
    <n v="0.10369516947304253"/>
    <n v="82"/>
    <n v="1.8350347789842324E-5"/>
    <n v="1.5455895025526722E-3"/>
    <n v="4.5482516184021209E-2"/>
    <n v="6.8746587769745071E-2"/>
    <n v="9.5527532565499645E-2"/>
    <n v="0.10369516947304253"/>
  </r>
  <r>
    <n v="2013"/>
    <n v="6"/>
    <n v="94"/>
    <x v="148"/>
    <s v="https://boardgamegeek.com/boardgame/62219/dominant-species"/>
    <n v="2010"/>
    <n v="0.10314212462587934"/>
    <n v="82"/>
    <n v="1.8252478570471762E-5"/>
    <n v="1.5373462997635733E-3"/>
    <n v="4.5239941034769644E-2"/>
    <n v="6.8379936687353107E-2"/>
    <n v="9.5018048759107895E-2"/>
    <n v="0.10314212462587934"/>
  </r>
  <r>
    <n v="2013"/>
    <n v="6"/>
    <n v="95"/>
    <x v="155"/>
    <s v="https://boardgamegeek.com/boardgame/73439/troyes"/>
    <n v="2010"/>
    <n v="0.10259783520851541"/>
    <n v="82"/>
    <n v="1.815615875000457E-5"/>
    <n v="1.5292335977534098E-3"/>
    <n v="4.5001206170263909E-2"/>
    <n v="6.8019090175475042E-2"/>
    <n v="9.4516630753751288E-2"/>
    <n v="0.10259783520851541"/>
  </r>
  <r>
    <n v="2013"/>
    <n v="6"/>
    <n v="96"/>
    <x v="213"/>
    <s v="https://boardgamegeek.com/boardgame/90137/blood-bowl-team-manager-card-game"/>
    <n v="2011"/>
    <n v="0.10206207261596577"/>
    <n v="82"/>
    <n v="1.8061347873509213E-5"/>
    <n v="1.5212479891362177E-3"/>
    <n v="4.4766211320356582E-2"/>
    <n v="6.7663896676302099E-2"/>
    <n v="9.4023067950708014E-2"/>
    <n v="0.10206207261596577"/>
  </r>
  <r>
    <n v="2013"/>
    <n v="6"/>
    <n v="97"/>
    <x v="309"/>
    <s v="https://boardgamegeek.com/boardgame/30539/get-bit"/>
    <n v="2007"/>
    <n v="0.10153461651336192"/>
    <n v="82"/>
    <n v="1.7968006949569922E-5"/>
    <n v="1.5133861897931556E-3"/>
    <n v="4.4534859842318086E-2"/>
    <n v="6.7314210114848824E-2"/>
    <n v="9.3537157369970106E-2"/>
    <n v="0.10153461651336192"/>
  </r>
  <r>
    <n v="2013"/>
    <n v="6"/>
    <n v="98"/>
    <x v="50"/>
    <s v="https://boardgamegeek.com/boardgame/43443/castle-panic"/>
    <n v="2009"/>
    <n v="0.10101525445522107"/>
    <n v="82"/>
    <n v="1.7876098382910887E-5"/>
    <n v="1.5056450331976661E-3"/>
    <n v="4.4307058553841497E-2"/>
    <n v="6.6969889646540631E-2"/>
    <n v="9.305870329950125E-2"/>
    <n v="0.10101525445522107"/>
  </r>
  <r>
    <n v="2013"/>
    <n v="6"/>
    <n v="99"/>
    <x v="143"/>
    <s v="https://boardgamegeek.com/boardgame/521/crokinole"/>
    <n v="1876"/>
    <n v="0.10050378152592121"/>
    <n v="82"/>
    <n v="1.7785585910773197E-5"/>
    <n v="1.4980214650567101E-3"/>
    <n v="4.4082717575348596E-2"/>
    <n v="6.663079941886034E-2"/>
    <n v="9.25875169640301E-2"/>
    <n v="0.10050378152592121"/>
  </r>
  <r>
    <n v="2013"/>
    <n v="6"/>
    <n v="100"/>
    <x v="289"/>
    <s v="https://boardgamegeek.com/boardgame/131357/coup"/>
    <n v="2012"/>
    <n v="0.1"/>
    <n v="82"/>
    <n v="1.7696434542799833E-5"/>
    <n v="1.4905125382474801E-3"/>
    <n v="4.3861750180991053E-2"/>
    <n v="6.6296808346137104E-2"/>
    <n v="9.2123416212106013E-2"/>
    <n v="0.1"/>
  </r>
  <r>
    <n v="2013"/>
    <n v="7"/>
    <n v="1"/>
    <x v="272"/>
    <s v="https://boardgamegeek.com/boardgame/129622/love-letter"/>
    <n v="2012"/>
    <n v="1"/>
    <n v="81"/>
    <n v="1.966270504755537E-4"/>
    <n v="1.5689605665762947E-2"/>
    <n v="0.4430479816261722"/>
    <n v="0.66629958136821199"/>
    <n v="0.92215631843949952"/>
    <n v="1"/>
  </r>
  <r>
    <n v="2013"/>
    <n v="7"/>
    <n v="2"/>
    <x v="147"/>
    <s v="https://boardgamegeek.com/boardgame/68448/7-wonders"/>
    <n v="2010"/>
    <n v="0.70710678118654746"/>
    <n v="81"/>
    <n v="1.3903632075597358E-4"/>
    <n v="1.1094226560403856E-2"/>
    <n v="0.31328223219887924"/>
    <n v="0.47114495228722048"/>
    <n v="0.65206298608259139"/>
    <n v="0.70710678118654746"/>
  </r>
  <r>
    <n v="2013"/>
    <n v="7"/>
    <n v="3"/>
    <x v="190"/>
    <s v="https://boardgamegeek.com/boardgame/70323/king-tokyo"/>
    <n v="2011"/>
    <n v="0.57735026918962584"/>
    <n v="81"/>
    <n v="1.1352268052202308E-4"/>
    <n v="9.0583980546073157E-3"/>
    <n v="0.25579387145579091"/>
    <n v="0.38468824266387219"/>
    <n v="0.53240719868595943"/>
    <n v="0.57735026918962584"/>
  </r>
  <r>
    <n v="2013"/>
    <n v="7"/>
    <n v="4"/>
    <x v="271"/>
    <s v="https://boardgamegeek.com/boardgame/98778/hanabi"/>
    <n v="2010"/>
    <n v="0.5"/>
    <n v="81"/>
    <n v="9.8313525237776848E-5"/>
    <n v="7.8448028328814735E-3"/>
    <n v="0.2215239908130861"/>
    <n v="0.333149790684106"/>
    <n v="0.46107815921974976"/>
    <n v="0.5"/>
  </r>
  <r>
    <n v="2013"/>
    <n v="7"/>
    <n v="5"/>
    <x v="0"/>
    <s v="https://boardgamegeek.com/boardgame/36218/dominion"/>
    <n v="2008"/>
    <n v="0.44721359549995793"/>
    <n v="81"/>
    <n v="8.7934290215724081E-5"/>
    <n v="7.0166049617623591E-3"/>
    <n v="0.19813708084203976"/>
    <n v="0.29797823146379487"/>
    <n v="0.41240084278233274"/>
    <n v="0.44721359549995793"/>
  </r>
  <r>
    <n v="2013"/>
    <n v="7"/>
    <n v="6"/>
    <x v="263"/>
    <s v="https://boardgamegeek.com/boardgame/124742/android-netrunner"/>
    <n v="2012"/>
    <n v="0.40824829046386307"/>
    <n v="81"/>
    <n v="8.0272657215596513E-5"/>
    <n v="6.4052546910998631E-3"/>
    <n v="0.18087358109234983"/>
    <n v="0.27201566503036018"/>
    <n v="0.37646874054337542"/>
    <n v="0.40824829046386307"/>
  </r>
  <r>
    <n v="2013"/>
    <n v="7"/>
    <n v="7"/>
    <x v="1"/>
    <s v="https://boardgamegeek.com/boardgame/31260/agricola"/>
    <n v="2007"/>
    <n v="0.3779644730092272"/>
    <n v="81"/>
    <n v="7.4318039512351374E-5"/>
    <n v="5.9301135371826776E-3"/>
    <n v="0.16745639689313796"/>
    <n v="0.25183757013810493"/>
    <n v="0.34854232693111453"/>
    <n v="0.3779644730092272"/>
  </r>
  <r>
    <n v="2013"/>
    <n v="7"/>
    <n v="8"/>
    <x v="277"/>
    <s v="https://boardgamegeek.com/boardgame/120677/terra-mystica"/>
    <n v="2012"/>
    <n v="0.35355339059327373"/>
    <n v="81"/>
    <n v="6.9518160377986791E-5"/>
    <n v="5.5471132802019278E-3"/>
    <n v="0.15664111609943962"/>
    <n v="0.23557247614361024"/>
    <n v="0.32603149304129569"/>
    <n v="0.35355339059327373"/>
  </r>
  <r>
    <n v="2013"/>
    <n v="7"/>
    <n v="9"/>
    <x v="5"/>
    <s v="https://boardgamegeek.com/boardgame/822/carcassonne"/>
    <n v="2000"/>
    <n v="0.33333333333333331"/>
    <n v="81"/>
    <n v="6.5542350158517894E-5"/>
    <n v="5.2298685552543151E-3"/>
    <n v="0.14768266054205739"/>
    <n v="0.22209986045607066"/>
    <n v="0.30738543947983316"/>
    <n v="0.33333333333333331"/>
  </r>
  <r>
    <n v="2013"/>
    <n v="7"/>
    <n v="10"/>
    <x v="2"/>
    <s v="https://boardgamegeek.com/boardgame/30549/pandemic"/>
    <n v="2008"/>
    <n v="0.31622776601683794"/>
    <n v="81"/>
    <n v="6.2178932910364384E-5"/>
    <n v="4.9614889493693401E-3"/>
    <n v="0.14010407346791351"/>
    <n v="0.21070242811402401"/>
    <n v="0.29161143249843474"/>
    <n v="0.31622776601683794"/>
  </r>
  <r>
    <n v="2013"/>
    <n v="7"/>
    <n v="11"/>
    <x v="274"/>
    <s v="https://boardgamegeek.com/boardgame/126163/tzolk-mayan-calendar"/>
    <n v="2012"/>
    <n v="0.30151134457776363"/>
    <n v="81"/>
    <n v="5.9285286369243991E-5"/>
    <n v="4.7305941001790841E-3"/>
    <n v="0.13358399265257151"/>
    <n v="0.20089688266993061"/>
    <n v="0.27804059148357385"/>
    <n v="0.30151134457776363"/>
  </r>
  <r>
    <n v="2013"/>
    <n v="7"/>
    <n v="12"/>
    <x v="244"/>
    <s v="https://boardgamegeek.com/boardgame/110327/lords-waterdeep"/>
    <n v="2012"/>
    <n v="0.28867513459481292"/>
    <n v="81"/>
    <n v="5.676134026101154E-5"/>
    <n v="4.5291990273036578E-3"/>
    <n v="0.12789693572789546"/>
    <n v="0.1923441213319361"/>
    <n v="0.26620359934297971"/>
    <n v="0.28867513459481292"/>
  </r>
  <r>
    <n v="2013"/>
    <n v="7"/>
    <n v="13"/>
    <x v="184"/>
    <s v="https://boardgamegeek.com/boardgame/84876/castles-burgundy"/>
    <n v="2011"/>
    <n v="0.27735009811261457"/>
    <n v="81"/>
    <n v="5.4534531740988836E-5"/>
    <n v="4.3515136707475872E-3"/>
    <n v="0.12287940117261471"/>
    <n v="0.18479825426486762"/>
    <n v="0.25576014539436265"/>
    <n v="0.27735009811261457"/>
  </r>
  <r>
    <n v="2013"/>
    <n v="7"/>
    <n v="14"/>
    <x v="11"/>
    <s v="https://boardgamegeek.com/boardgame/9209/ticket-ride"/>
    <n v="2004"/>
    <n v="0.2672612419124244"/>
    <n v="81"/>
    <n v="5.2550789703673436E-5"/>
    <n v="4.1932234953480155E-3"/>
    <n v="0.11840955379620377"/>
    <n v="0.1780760536021968"/>
    <n v="0.24645664290352975"/>
    <n v="0.2672612419124244"/>
  </r>
  <r>
    <n v="2013"/>
    <n v="7"/>
    <n v="15"/>
    <x v="4"/>
    <s v="https://boardgamegeek.com/boardgame/28143/race-galaxy"/>
    <n v="2007"/>
    <n v="0.2581988897471611"/>
    <n v="81"/>
    <n v="5.0768886127046969E-5"/>
    <n v="4.0510387634707613E-3"/>
    <n v="0.11439449696059829"/>
    <n v="0.17203781214827057"/>
    <n v="0.23809973759440831"/>
    <n v="0.2581988897471611"/>
  </r>
  <r>
    <n v="2013"/>
    <n v="7"/>
    <n v="16"/>
    <x v="6"/>
    <s v="https://boardgamegeek.com/boardgame/13/catan"/>
    <n v="1995"/>
    <n v="0.25"/>
    <n v="81"/>
    <n v="4.9156762618888424E-5"/>
    <n v="3.9224014164407368E-3"/>
    <n v="0.11076199540654305"/>
    <n v="0.166574895342053"/>
    <n v="0.23053907960987488"/>
    <n v="0.25"/>
  </r>
  <r>
    <n v="2013"/>
    <n v="7"/>
    <n v="17"/>
    <x v="152"/>
    <s v="https://boardgamegeek.com/boardgame/41114/resistance"/>
    <n v="2009"/>
    <n v="0.24253562503633297"/>
    <n v="81"/>
    <n v="4.7689064586139005E-5"/>
    <n v="3.8052883167194076E-3"/>
    <n v="0.10745491914478944"/>
    <n v="0.16160138542858629"/>
    <n v="0.22365575907392771"/>
    <n v="0.24253562503633297"/>
  </r>
  <r>
    <n v="2013"/>
    <n v="7"/>
    <n v="18"/>
    <x v="7"/>
    <s v="https://boardgamegeek.com/boardgame/2651/power-grid"/>
    <n v="2004"/>
    <n v="0.23570226039551587"/>
    <n v="81"/>
    <n v="4.6345440251991199E-5"/>
    <n v="3.6980755201346193E-3"/>
    <n v="0.10442741073295977"/>
    <n v="0.15704831742907352"/>
    <n v="0.21735432869419716"/>
    <n v="0.23570226039551587"/>
  </r>
  <r>
    <n v="2013"/>
    <n v="7"/>
    <n v="19"/>
    <x v="8"/>
    <s v="https://boardgamegeek.com/boardgame/34635/stone-age"/>
    <n v="2008"/>
    <n v="0.22941573387056174"/>
    <n v="81"/>
    <n v="4.5109339083653135E-5"/>
    <n v="3.5994423979507301E-3"/>
    <n v="0.10164217784463946"/>
    <n v="0.15285960743723642"/>
    <n v="0.21155716853817322"/>
    <n v="0.22941573387056174"/>
  </r>
  <r>
    <n v="2013"/>
    <n v="7"/>
    <n v="20"/>
    <x v="290"/>
    <s v="https://boardgamegeek.com/boardgame/129437/legendary-marvel-deck-building-game"/>
    <n v="2012"/>
    <n v="0.22360679774997896"/>
    <n v="81"/>
    <n v="4.396714510786204E-5"/>
    <n v="3.5083024808811795E-3"/>
    <n v="9.9068540421019882E-2"/>
    <n v="0.14898911573189744"/>
    <n v="0.20620042139116637"/>
    <n v="0.22360679774997896"/>
  </r>
  <r>
    <n v="2013"/>
    <n v="7"/>
    <n v="21"/>
    <x v="3"/>
    <s v="https://boardgamegeek.com/boardgame/40692/small-world"/>
    <n v="2009"/>
    <n v="0.21821789023599239"/>
    <n v="81"/>
    <n v="4.2907540118101314E-5"/>
    <n v="3.423752647017463E-3"/>
    <n v="9.6680995823778024E-2"/>
    <n v="0.14539848891129617"/>
    <n v="0.20123100627765755"/>
    <n v="0.21821789023599239"/>
  </r>
  <r>
    <n v="2013"/>
    <n v="7"/>
    <n v="22"/>
    <x v="264"/>
    <s v="https://boardgamegeek.com/boardgame/108745/seasons"/>
    <n v="2012"/>
    <n v="0.21320071635561041"/>
    <n v="81"/>
    <n v="4.1921028016278818E-5"/>
    <n v="3.3450351672777044E-3"/>
    <n v="9.4458147062607231E-2"/>
    <n v="0.14205554805514611"/>
    <n v="0.19660438768315369"/>
    <n v="0.21320071635561041"/>
  </r>
  <r>
    <n v="2013"/>
    <n v="7"/>
    <n v="23"/>
    <x v="9"/>
    <s v="https://boardgamegeek.com/boardgame/3076/puerto-rico"/>
    <n v="2002"/>
    <n v="0.20851441405707477"/>
    <n v="81"/>
    <n v="4.0999574217680944E-5"/>
    <n v="3.2715089321831213E-3"/>
    <n v="9.2381890287950921E-2"/>
    <n v="0.13893306679546694"/>
    <n v="0.19228288440844149"/>
    <n v="0.20851441405707477"/>
  </r>
  <r>
    <n v="2013"/>
    <n v="7"/>
    <n v="24"/>
    <x v="269"/>
    <s v="https://boardgamegeek.com/boardgame/102652/sentinels-multiverse"/>
    <n v="2011"/>
    <n v="0.20412414523193154"/>
    <n v="81"/>
    <n v="4.0136328607798256E-5"/>
    <n v="3.2026273455499315E-3"/>
    <n v="9.0436790546174914E-2"/>
    <n v="0.13600783251518009"/>
    <n v="0.18823437027168771"/>
    <n v="0.20412414523193154"/>
  </r>
  <r>
    <n v="2013"/>
    <n v="7"/>
    <n v="25"/>
    <x v="207"/>
    <s v="https://boardgamegeek.com/boardgame/100423/elder-sign"/>
    <n v="2011"/>
    <n v="0.2"/>
    <n v="81"/>
    <n v="3.9325410095110743E-5"/>
    <n v="3.1379211331525898E-3"/>
    <n v="8.8609596325234449E-2"/>
    <n v="0.13325991627364239"/>
    <n v="0.18443126368789992"/>
    <n v="0.2"/>
  </r>
  <r>
    <n v="2013"/>
    <n v="7"/>
    <n v="26"/>
    <x v="216"/>
    <s v="https://boardgamegeek.com/boardgame/107529/kingdom-builder"/>
    <n v="2011"/>
    <n v="0.19611613513818404"/>
    <n v="81"/>
    <n v="3.8561737202886226E-5"/>
    <n v="3.0769848250115843E-3"/>
    <n v="8.6888857837298064E-2"/>
    <n v="0.13067209874212371"/>
    <n v="0.18084973316561118"/>
    <n v="0.19611613513818404"/>
  </r>
  <r>
    <n v="2013"/>
    <n v="7"/>
    <n v="27"/>
    <x v="229"/>
    <s v="https://boardgamegeek.com/boardgame/72125/eclipse"/>
    <n v="2011"/>
    <n v="0.19245008972987526"/>
    <n v="81"/>
    <n v="3.7840893507341022E-5"/>
    <n v="3.0194660182024384E-3"/>
    <n v="8.5264623818596966E-2"/>
    <n v="0.12822941422129072"/>
    <n v="0.17746906622865311"/>
    <n v="0.19245008972987526"/>
  </r>
  <r>
    <n v="2013"/>
    <n v="7"/>
    <n v="28"/>
    <x v="119"/>
    <s v="https://boardgamegeek.com/boardgame/65244/forbidden-island"/>
    <n v="2010"/>
    <n v="0.1889822365046136"/>
    <n v="81"/>
    <n v="3.7159019756175687E-5"/>
    <n v="2.9650567685913388E-3"/>
    <n v="8.372819844656898E-2"/>
    <n v="0.12591878506905246"/>
    <n v="0.17427116346555727"/>
    <n v="0.1889822365046136"/>
  </r>
  <r>
    <n v="2013"/>
    <n v="7"/>
    <n v="29"/>
    <x v="259"/>
    <s v="https://boardgamegeek.com/boardgame/122522/smash"/>
    <n v="2012"/>
    <n v="0.18569533817705186"/>
    <n v="81"/>
    <n v="3.6512726632814186E-5"/>
    <n v="2.9134866299684392E-3"/>
    <n v="8.2271944776732303E-2"/>
    <n v="0.12372872608939821"/>
    <n v="0.17124012940472799"/>
    <n v="0.18569533817705186"/>
  </r>
  <r>
    <n v="2013"/>
    <n v="7"/>
    <n v="30"/>
    <x v="34"/>
    <s v="https://boardgamegeek.com/boardgame/39856/dixit"/>
    <n v="2008"/>
    <n v="0.18257418583505536"/>
    <n v="81"/>
    <n v="3.5899023653722552E-5"/>
    <n v="2.8645169804997418E-3"/>
    <n v="8.0889124531262957E-2"/>
    <n v="0.12164910359053953"/>
    <n v="0.16836193905174368"/>
    <n v="0.18257418583505536"/>
  </r>
  <r>
    <n v="2013"/>
    <n v="7"/>
    <n v="31"/>
    <x v="286"/>
    <s v="https://boardgamegeek.com/boardgame/128882/resistance-avalon"/>
    <n v="2012"/>
    <n v="0.17960530202677491"/>
    <n v="81"/>
    <n v="3.531526078729574E-5"/>
    <n v="2.8179363642803529E-3"/>
    <n v="7.9573766552321679E-2"/>
    <n v="0.11967093755195139"/>
    <n v="0.16562416408922515"/>
    <n v="0.17960530202677491"/>
  </r>
  <r>
    <n v="2013"/>
    <n v="7"/>
    <n v="32"/>
    <x v="22"/>
    <s v="https://boardgamegeek.com/boardgame/14996/ticket-ride-europe"/>
    <n v="2005"/>
    <n v="0.17677669529663687"/>
    <n v="81"/>
    <n v="3.4759080188993396E-5"/>
    <n v="2.7735566401009639E-3"/>
    <n v="7.832055804971981E-2"/>
    <n v="0.11778623807180512"/>
    <n v="0.16301574652064785"/>
    <n v="0.17677669529663687"/>
  </r>
  <r>
    <n v="2013"/>
    <n v="7"/>
    <n v="33"/>
    <x v="19"/>
    <s v="https://boardgamegeek.com/boardgame/11/bohnanza"/>
    <n v="1997"/>
    <n v="0.17407765595569785"/>
    <n v="81"/>
    <n v="3.4228376044267074E-5"/>
    <n v="2.7312097771652502E-3"/>
    <n v="7.7124754117387145E-2"/>
    <n v="0.11598786928884111"/>
    <n v="0.16052681033868416"/>
    <n v="0.17407765595569785"/>
  </r>
  <r>
    <n v="2013"/>
    <n v="7"/>
    <n v="34"/>
    <x v="270"/>
    <s v="https://boardgamegeek.com/boardgame/113294/escape-curse-temple"/>
    <n v="2012"/>
    <n v="0.17149858514250882"/>
    <n v="81"/>
    <n v="3.3721260957302125E-5"/>
    <n v="2.6907451731222358E-3"/>
    <n v="7.5982101999132773E-2"/>
    <n v="0.11426943548569429"/>
    <n v="0.15814850389259899"/>
    <n v="0.17149858514250882"/>
  </r>
  <r>
    <n v="2013"/>
    <n v="7"/>
    <n v="35"/>
    <x v="21"/>
    <s v="https://boardgamegeek.com/boardgame/478/citadels"/>
    <n v="2000"/>
    <n v="0.1690308509457033"/>
    <n v="81"/>
    <n v="3.3236037660826597E-5"/>
    <n v="2.6520273966864388E-3"/>
    <n v="7.488877734404821E-2"/>
    <n v="0.11262518522343475"/>
    <n v="0.15587286721078555"/>
    <n v="0.1690308509457033"/>
  </r>
  <r>
    <n v="2013"/>
    <n v="7"/>
    <n v="36"/>
    <x v="306"/>
    <s v="https://boardgamegeek.com/boardgame/131260/qwixx"/>
    <n v="2012"/>
    <n v="0.16666666666666666"/>
    <n v="81"/>
    <n v="3.2771175079258947E-5"/>
    <n v="2.6149342776271576E-3"/>
    <n v="7.3841330271028696E-2"/>
    <n v="0.11104993022803533"/>
    <n v="0.15369271973991658"/>
    <n v="0.16666666666666666"/>
  </r>
  <r>
    <n v="2013"/>
    <n v="7"/>
    <n v="37"/>
    <x v="265"/>
    <s v="https://boardgamegeek.com/boardgame/103885/star-wars-x-wing-miniatures-game"/>
    <n v="2012"/>
    <n v="0.16439898730535729"/>
    <n v="81"/>
    <n v="3.2325287975020396E-5"/>
    <n v="2.5793552826718245E-3"/>
    <n v="7.283663950702525E-2"/>
    <n v="0.10953897641891756"/>
    <n v="0.15160156488869031"/>
    <n v="0.16439898730535729"/>
  </r>
  <r>
    <n v="2013"/>
    <n v="7"/>
    <n v="38"/>
    <x v="15"/>
    <s v="https://boardgamegeek.com/boardgame/37111/battlestar-galactica-board-game"/>
    <n v="2008"/>
    <n v="0.16222142113076254"/>
    <n v="81"/>
    <n v="3.18971195608945E-5"/>
    <n v="2.5451901280813291E-3"/>
    <n v="7.1871873208513626E-2"/>
    <n v="0.1080880649883835"/>
    <n v="0.14959350848196762"/>
    <n v="0.16222142113076254"/>
  </r>
  <r>
    <n v="2013"/>
    <n v="7"/>
    <n v="39"/>
    <x v="129"/>
    <s v="https://boardgamegeek.com/boardgame/63888/innovation"/>
    <n v="2010"/>
    <n v="0.16012815380508713"/>
    <n v="81"/>
    <n v="3.1485526580790095E-5"/>
    <n v="2.5123475891884557E-3"/>
    <n v="7.0944455344869123E-2"/>
    <n v="0.10669332184559421"/>
    <n v="0.14766318879141307"/>
    <n v="0.16012815380508713"/>
  </r>
  <r>
    <n v="2013"/>
    <n v="7"/>
    <n v="40"/>
    <x v="248"/>
    <s v="https://boardgamegeek.com/boardgame/104006/village"/>
    <n v="2011"/>
    <n v="0.15811388300841897"/>
    <n v="81"/>
    <n v="3.1089466455182192E-5"/>
    <n v="2.48074447468467E-3"/>
    <n v="7.0052036733956755E-2"/>
    <n v="0.105351214057012"/>
    <n v="0.14580571624921737"/>
    <n v="0.15811388300841897"/>
  </r>
  <r>
    <n v="2013"/>
    <n v="7"/>
    <n v="41"/>
    <x v="28"/>
    <s v="https://boardgamegeek.com/boardgame/50/lost-cities"/>
    <n v="1999"/>
    <n v="0.15617376188860607"/>
    <n v="81"/>
    <n v="3.070798616182805E-5"/>
    <n v="2.4503047393709871E-3"/>
    <n v="6.9192469987713334E-2"/>
    <n v="0.10405851216707705"/>
    <n v="0.144016621300044"/>
    <n v="0.15617376188860607"/>
  </r>
  <r>
    <n v="2013"/>
    <n v="7"/>
    <n v="42"/>
    <x v="276"/>
    <s v="https://boardgamegeek.com/boardgame/123260/suburbia"/>
    <n v="2012"/>
    <n v="0.15430334996209191"/>
    <n v="81"/>
    <n v="3.0340212581543275E-5"/>
    <n v="2.42095871381144E-3"/>
    <n v="6.8363787758861719E-2"/>
    <n v="0.10281225748345454"/>
    <n v="0.14229180912392436"/>
    <n v="0.15430334996209191"/>
  </r>
  <r>
    <n v="2013"/>
    <n v="7"/>
    <n v="43"/>
    <x v="128"/>
    <s v="https://boardgamegeek.com/boardgame/54043/jaipur"/>
    <n v="2009"/>
    <n v="0.15249857033260467"/>
    <n v="81"/>
    <n v="2.9985344086238833E-5"/>
    <n v="2.3926424331111836E-3"/>
    <n v="6.7564183786737356E-2"/>
    <n v="0.10160973357186533"/>
    <n v="0.1406275201852018"/>
    <n v="0.15249857033260467"/>
  </r>
  <r>
    <n v="2013"/>
    <n v="7"/>
    <n v="44"/>
    <x v="223"/>
    <s v="https://boardgamegeek.com/boardgame/100901/flash-point-fire-rescue"/>
    <n v="2011"/>
    <n v="0.15075567228888181"/>
    <n v="81"/>
    <n v="2.9642643184621995E-5"/>
    <n v="2.365297050089542E-3"/>
    <n v="6.6791996326285755E-2"/>
    <n v="0.1004484413349653"/>
    <n v="0.13902029574178693"/>
    <n v="0.15075567228888181"/>
  </r>
  <r>
    <n v="2013"/>
    <n v="7"/>
    <n v="45"/>
    <x v="26"/>
    <s v="https://boardgamegeek.com/boardgame/31481/galaxy-trucker"/>
    <n v="2007"/>
    <n v="0.14907119849998599"/>
    <n v="81"/>
    <n v="2.9311430071908029E-5"/>
    <n v="2.3388683205874529E-3"/>
    <n v="6.6045693614013259E-2"/>
    <n v="9.9326077154598291E-2"/>
    <n v="0.13746694759411093"/>
    <n v="0.14907119849998599"/>
  </r>
  <r>
    <n v="2013"/>
    <n v="7"/>
    <n v="46"/>
    <x v="234"/>
    <s v="https://boardgamegeek.com/boardgame/96848/mage-knight-board-game"/>
    <n v="2011"/>
    <n v="0.14744195615489714"/>
    <n v="81"/>
    <n v="2.8991076955083335E-5"/>
    <n v="2.3133061506590462E-3"/>
    <n v="6.5323861081441753E-2"/>
    <n v="9.8240513662118223E-2"/>
    <n v="0.13596453147131804"/>
    <n v="0.14744195615489714"/>
  </r>
  <r>
    <n v="2013"/>
    <n v="7"/>
    <n v="47"/>
    <x v="280"/>
    <s v="https://boardgamegeek.com/boardgame/122515/keyflower"/>
    <n v="2012"/>
    <n v="0.14586499149789456"/>
    <n v="81"/>
    <n v="2.8681003045872723E-5"/>
    <n v="2.2885641970418306E-3"/>
    <n v="6.4625190073060959E-2"/>
    <n v="9.7189782771324951E-2"/>
    <n v="0.13451032354890735"/>
    <n v="0.14586499149789456"/>
  </r>
  <r>
    <n v="2013"/>
    <n v="7"/>
    <n v="48"/>
    <x v="256"/>
    <s v="https://boardgamegeek.com/boardgame/104162/descent-journeys-dark-second-edition"/>
    <n v="2012"/>
    <n v="0.14433756729740646"/>
    <n v="81"/>
    <n v="2.838067013050577E-5"/>
    <n v="2.2645995136518289E-3"/>
    <n v="6.3948467863947728E-2"/>
    <n v="9.6172060665968048E-2"/>
    <n v="0.13310179967148986"/>
    <n v="0.14433756729740646"/>
  </r>
  <r>
    <n v="2013"/>
    <n v="7"/>
    <n v="49"/>
    <x v="203"/>
    <s v="https://boardgamegeek.com/boardgame/91536/quarriors"/>
    <n v="2011"/>
    <n v="0.14285714285714285"/>
    <n v="81"/>
    <n v="2.8089578639364812E-5"/>
    <n v="2.2413722379661352E-3"/>
    <n v="6.3292568803738888E-2"/>
    <n v="9.5185654481173138E-2"/>
    <n v="0.1317366169199285"/>
    <n v="0.14285714285714285"/>
  </r>
  <r>
    <n v="2013"/>
    <n v="7"/>
    <n v="50"/>
    <x v="27"/>
    <s v="https://boardgamegeek.com/boardgame/12333/twilight-struggle"/>
    <n v="2005"/>
    <n v="0.1414213562373095"/>
    <n v="81"/>
    <n v="2.7807264151194716E-5"/>
    <n v="2.2188453120807715E-3"/>
    <n v="6.2656446439775859E-2"/>
    <n v="9.4228990457444095E-2"/>
    <n v="0.13041259721651829"/>
    <n v="0.1414213562373095"/>
  </r>
  <r>
    <n v="2013"/>
    <n v="7"/>
    <n v="51"/>
    <x v="82"/>
    <s v="https://boardgamegeek.com/boardgame/16992/tsuro"/>
    <n v="2004"/>
    <n v="0.14002800840280097"/>
    <n v="81"/>
    <n v="2.7533294276208804E-5"/>
    <n v="2.1969842340020876E-3"/>
    <n v="6.2039126493993652E-2"/>
    <n v="9.330060337861075E-2"/>
    <n v="0.12912771270714224"/>
    <n v="0.14002800840280097"/>
  </r>
  <r>
    <n v="2013"/>
    <n v="7"/>
    <n v="52"/>
    <x v="49"/>
    <s v="https://boardgamegeek.com/boardgame/2655/hive"/>
    <n v="2000"/>
    <n v="0.13867504905630729"/>
    <n v="81"/>
    <n v="2.7267265870494418E-5"/>
    <n v="2.1757568353737936E-3"/>
    <n v="6.1439700586307357E-2"/>
    <n v="9.2399127132433811E-2"/>
    <n v="0.12788007269718132"/>
    <n v="0.13867504905630729"/>
  </r>
  <r>
    <n v="2013"/>
    <n v="7"/>
    <n v="53"/>
    <x v="17"/>
    <s v="https://boardgamegeek.com/boardgame/15987/arkham-horror"/>
    <n v="2005"/>
    <n v="0.13736056394868904"/>
    <n v="81"/>
    <n v="2.7008802540889399E-5"/>
    <n v="2.1551330823817451E-3"/>
    <n v="6.0857320612499433E-2"/>
    <n v="9.1523286255513023E-2"/>
    <n v="0.12666791194969651"/>
    <n v="0.13736056394868904"/>
  </r>
  <r>
    <n v="2013"/>
    <n v="7"/>
    <n v="54"/>
    <x v="51"/>
    <s v="https://boardgamegeek.com/boardgame/172/sale"/>
    <n v="1997"/>
    <n v="0.13608276348795434"/>
    <n v="81"/>
    <n v="2.6757552405198832E-5"/>
    <n v="2.1350848970332877E-3"/>
    <n v="6.0291193697449931E-2"/>
    <n v="9.0671888343453383E-2"/>
    <n v="0.12548958018112513"/>
    <n v="0.13608276348795434"/>
  </r>
  <r>
    <n v="2013"/>
    <n v="7"/>
    <n v="55"/>
    <x v="114"/>
    <s v="https://boardgamegeek.com/boardgame/41/cant-stop"/>
    <n v="1980"/>
    <n v="0.13483997249264842"/>
    <n v="81"/>
    <n v="2.6513186077434255E-5"/>
    <n v="2.1155859963919769E-3"/>
    <n v="5.9740577655396462E-2"/>
    <n v="8.9843817223552863E-2"/>
    <n v="0.12434353261230406"/>
    <n v="0.13483997249264842"/>
  </r>
  <r>
    <n v="2013"/>
    <n v="7"/>
    <n v="56"/>
    <x v="185"/>
    <s v="https://boardgamegeek.com/boardgame/77423/lord-rings-card-game"/>
    <n v="2011"/>
    <n v="0.1336306209562122"/>
    <n v="81"/>
    <n v="2.6275394851836718E-5"/>
    <n v="2.0966117476740077E-3"/>
    <n v="5.9204776898101885E-2"/>
    <n v="8.9038026801098402E-2"/>
    <n v="0.12322832145176488"/>
    <n v="0.1336306209562122"/>
  </r>
  <r>
    <n v="2013"/>
    <n v="7"/>
    <n v="57"/>
    <x v="173"/>
    <s v="https://boardgamegeek.com/boardgame/2653/survive-escape-atlantis"/>
    <n v="1982"/>
    <n v="0.13245323570650439"/>
    <n v="81"/>
    <n v="2.604388906291325E-5"/>
    <n v="2.0781390373894064E-3"/>
    <n v="5.8683138739622408E-2"/>
    <n v="8.8253535502108987E-2"/>
    <n v="0.12214258820450935"/>
    <n v="0.13245323570650439"/>
  </r>
  <r>
    <n v="2013"/>
    <n v="7"/>
    <n v="58"/>
    <x v="133"/>
    <s v="https://boardgamegeek.com/boardgame/19857/glory-rome"/>
    <n v="2005"/>
    <n v="0.13130643285972254"/>
    <n v="81"/>
    <n v="2.5818396601673566E-5"/>
    <n v="2.0601461529470249E-3"/>
    <n v="5.817505005303257E-2"/>
    <n v="8.7489421245386362E-2"/>
    <n v="0.12108505671334506"/>
    <n v="0.13130643285972254"/>
  </r>
  <r>
    <n v="2013"/>
    <n v="7"/>
    <n v="59"/>
    <x v="30"/>
    <s v="https://boardgamegeek.com/boardgame/8217/san-juan"/>
    <n v="2004"/>
    <n v="0.13018891098082389"/>
    <n v="81"/>
    <n v="2.5598661570783823E-5"/>
    <n v="2.0426126753442424E-3"/>
    <n v="5.7679934240163433E-2"/>
    <n v="8.6744816885306372E-2"/>
    <n v="0.12005452685172428"/>
    <n v="0.13018891098082389"/>
  </r>
  <r>
    <n v="2013"/>
    <n v="7"/>
    <n v="60"/>
    <x v="294"/>
    <s v="https://boardgamegeek.com/boardgame/103886/star-wars-card-game"/>
    <n v="2012"/>
    <n v="0.12909944487358055"/>
    <n v="81"/>
    <n v="2.5384443063523485E-5"/>
    <n v="2.0255193817353806E-3"/>
    <n v="5.7197248480299147E-2"/>
    <n v="8.6018906074135287E-2"/>
    <n v="0.11904986879720415"/>
    <n v="0.12909944487358055"/>
  </r>
  <r>
    <n v="2013"/>
    <n v="7"/>
    <n v="61"/>
    <x v="305"/>
    <s v="https://boardgamegeek.com/boardgame/137297/rise-augustus"/>
    <n v="2013"/>
    <n v="0.12803687993289598"/>
    <n v="81"/>
    <n v="2.5175514053297944E-5"/>
    <n v="2.0088481568217749E-3"/>
    <n v="5.6726481227982115E-2"/>
    <n v="8.5310919498980606E-2"/>
    <n v="0.11807001782339958"/>
    <n v="0.12803687993289598"/>
  </r>
  <r>
    <n v="2013"/>
    <n v="7"/>
    <n v="62"/>
    <x v="36"/>
    <s v="https://boardgamegeek.com/boardgame/215/tichu"/>
    <n v="1991"/>
    <n v="0.1270001270001905"/>
    <n v="81"/>
    <n v="2.4971660382068188E-5"/>
    <n v="1.9925819121348028E-3"/>
    <n v="5.6267149933701938E-2"/>
    <n v="8.4620131453936695E-2"/>
    <n v="0.11711396955584456"/>
    <n v="0.1270001270001905"/>
  </r>
  <r>
    <n v="2013"/>
    <n v="7"/>
    <n v="63"/>
    <x v="58"/>
    <s v="https://boardgamegeek.com/boardgame/463/magic-gathering"/>
    <n v="1993"/>
    <n v="0.12598815766974239"/>
    <n v="81"/>
    <n v="2.4772679837450453E-5"/>
    <n v="1.9767045123942257E-3"/>
    <n v="5.5818798964379315E-2"/>
    <n v="8.3945856712701647E-2"/>
    <n v="0.11618077564370484"/>
    <n v="0.12598815766974239"/>
  </r>
  <r>
    <n v="2013"/>
    <n v="7"/>
    <n v="64"/>
    <x v="67"/>
    <s v="https://boardgamegeek.com/boardgame/39463/cosmic-encounter"/>
    <n v="2008"/>
    <n v="0.125"/>
    <n v="81"/>
    <n v="2.4578381309444212E-5"/>
    <n v="1.9612007082203684E-3"/>
    <n v="5.5380997703271526E-2"/>
    <n v="8.3287447671026499E-2"/>
    <n v="0.11526953980493744"/>
    <n v="0.125"/>
  </r>
  <r>
    <n v="2013"/>
    <n v="7"/>
    <n v="65"/>
    <x v="43"/>
    <s v="https://boardgamegeek.com/boardgame/12942/no-thanks"/>
    <n v="2004"/>
    <n v="0.12403473458920847"/>
    <n v="81"/>
    <n v="2.4388584018794199E-5"/>
    <n v="1.9460560745622486E-3"/>
    <n v="5.4953338811286778E-2"/>
    <n v="8.2644291731906891E-2"/>
    <n v="0.11437941420740493"/>
    <n v="0.12403473458920847"/>
  </r>
  <r>
    <n v="2013"/>
    <n v="7"/>
    <n v="66"/>
    <x v="16"/>
    <s v="https://boardgamegeek.com/boardgame/25613/through-ages-story-civilization"/>
    <n v="2006"/>
    <n v="0.12309149097933272"/>
    <n v="81"/>
    <n v="2.4203116809904419E-5"/>
    <n v="1.9312569542765474E-3"/>
    <n v="5.4535436633749546E-2"/>
    <n v="8.2015808909518442E-2"/>
    <n v="0.11350959615273033"/>
    <n v="0.12309149097933272"/>
  </r>
  <r>
    <n v="2013"/>
    <n v="7"/>
    <n v="67"/>
    <x v="254"/>
    <s v="https://boardgamegeek.com/boardgame/119890/agricola-all-creatures-big-and-small"/>
    <n v="2012"/>
    <n v="0.12216944435630522"/>
    <n v="81"/>
    <n v="2.4021817502017577E-5"/>
    <n v="1.9167904063557976E-3"/>
    <n v="5.4126925738451986E-2"/>
    <n v="8.1401449630593245E-2"/>
    <n v="0.11265932503340972"/>
    <n v="0.12216944435630522"/>
  </r>
  <r>
    <n v="2013"/>
    <n v="7"/>
    <n v="68"/>
    <x v="220"/>
    <s v="https://boardgamegeek.com/boardgame/102680/trajan"/>
    <n v="2011"/>
    <n v="0.12126781251816648"/>
    <n v="81"/>
    <n v="2.3844532293069503E-5"/>
    <n v="1.9026441583597038E-3"/>
    <n v="5.372745957239472E-2"/>
    <n v="8.0800692714293146E-2"/>
    <n v="0.11182787953696385"/>
    <n v="0.12126781251816648"/>
  </r>
  <r>
    <n v="2013"/>
    <n v="7"/>
    <n v="69"/>
    <x v="261"/>
    <s v="https://boardgamegeek.com/boardgame/113924/zombicide"/>
    <n v="2012"/>
    <n v="0.1203858530857692"/>
    <n v="81"/>
    <n v="2.367111521123813E-5"/>
    <n v="1.8888065626521903E-3"/>
    <n v="5.3336709225994941E-2"/>
    <n v="8.0213043513703092E-2"/>
    <n v="0.11101457507377138"/>
    <n v="0.1203858530857692"/>
  </r>
  <r>
    <n v="2013"/>
    <n v="7"/>
    <n v="70"/>
    <x v="266"/>
    <s v="https://boardgamegeek.com/boardgame/125618/libertalia"/>
    <n v="2012"/>
    <n v="0.11952286093343936"/>
    <n v="81"/>
    <n v="2.3501427609741965E-5"/>
    <n v="1.875266556089487E-3"/>
    <n v="5.2954362294745976E-2"/>
    <n v="7.9638032203881673E-2"/>
    <n v="0.11021876140773673"/>
    <n v="0.11952286093343936"/>
  </r>
  <r>
    <n v="2013"/>
    <n v="7"/>
    <n v="71"/>
    <x v="75"/>
    <s v="https://boardgamegeek.com/boardgame/8203/hey-s-my-fish"/>
    <n v="2003"/>
    <n v="0.11867816581938533"/>
    <n v="81"/>
    <n v="2.3335337700914408E-5"/>
    <n v="1.8620136228421826E-3"/>
    <n v="5.2580121829374847E-2"/>
    <n v="7.9075212203003689E-2"/>
    <n v="0.10943982047115683"/>
    <n v="0.11867816581938533"/>
  </r>
  <r>
    <n v="2013"/>
    <n v="7"/>
    <n v="72"/>
    <x v="35"/>
    <s v="https://boardgamegeek.com/boardgame/27162/kingsburg"/>
    <n v="2007"/>
    <n v="0.11785113019775793"/>
    <n v="81"/>
    <n v="2.3172720125995599E-5"/>
    <n v="1.8490377600673096E-3"/>
    <n v="5.2213705366479887E-2"/>
    <n v="7.852415871453676E-2"/>
    <n v="0.10867716434709858"/>
    <n v="0.11785113019775793"/>
  </r>
  <r>
    <n v="2013"/>
    <n v="7"/>
    <n v="73"/>
    <x v="126"/>
    <s v="https://boardgamegeek.com/boardgame/62871/zombie-dice"/>
    <n v="2010"/>
    <n v="0.11704114719613057"/>
    <n v="81"/>
    <n v="2.3013455557450275E-5"/>
    <n v="1.8363294461758053E-3"/>
    <n v="5.1854844032457374E-2"/>
    <n v="7.7984467379637074E-2"/>
    <n v="0.10793023340431931"/>
    <n v="0.11704114719613057"/>
  </r>
  <r>
    <n v="2013"/>
    <n v="7"/>
    <n v="74"/>
    <x v="310"/>
    <s v="https://boardgamegeek.com/boardgame/131835/boss-monster-dungeon-building-card-game"/>
    <n v="2013"/>
    <n v="0.11624763874381928"/>
    <n v="81"/>
    <n v="2.2857430330944884E-5"/>
    <n v="1.8238796114665914E-3"/>
    <n v="5.1503281714257554E-2"/>
    <n v="7.7455753030049923E-2"/>
    <n v="0.10719849457128532"/>
    <n v="0.11624763874381928"/>
  </r>
  <r>
    <n v="2013"/>
    <n v="7"/>
    <n v="75"/>
    <x v="14"/>
    <s v="https://boardgamegeek.com/boardgame/40834/dominion-intrigue"/>
    <n v="2009"/>
    <n v="0.11547005383792514"/>
    <n v="81"/>
    <n v="2.2704536104404608E-5"/>
    <n v="1.8116796109214628E-3"/>
    <n v="5.1158774291158171E-2"/>
    <n v="7.6937648532774419E-2"/>
    <n v="0.10648143973719185"/>
    <n v="0.11547005383792514"/>
  </r>
  <r>
    <n v="2013"/>
    <n v="7"/>
    <n v="76"/>
    <x v="149"/>
    <s v="https://boardgamegeek.com/boardgame/48726/alien-frontiers"/>
    <n v="2010"/>
    <n v="0.11470786693528087"/>
    <n v="81"/>
    <n v="2.2554669541826568E-5"/>
    <n v="1.7997211989753651E-3"/>
    <n v="5.0821088922319728E-2"/>
    <n v="7.6429803718618211E-2"/>
    <n v="0.10577858426908661"/>
    <n v="0.11470786693528087"/>
  </r>
  <r>
    <n v="2013"/>
    <n v="7"/>
    <n v="77"/>
    <x v="258"/>
    <s v="https://boardgamegeek.com/boardgame/117959/las-vegas"/>
    <n v="2012"/>
    <n v="0.11396057645963795"/>
    <n v="81"/>
    <n v="2.2407732019752425E-5"/>
    <n v="1.7879965060947471E-3"/>
    <n v="5.0490003385397664E-2"/>
    <n v="7.5931884387536883E-2"/>
    <n v="0.10508946563526282"/>
    <n v="0.11396057645963795"/>
  </r>
  <r>
    <n v="2013"/>
    <n v="7"/>
    <n v="78"/>
    <x v="44"/>
    <s v="https://boardgamegeek.com/boardgame/5782/coloretto"/>
    <n v="2003"/>
    <n v="0.11322770341445956"/>
    <n v="81"/>
    <n v="2.2263629354505963E-5"/>
    <n v="1.7764980170128313E-3"/>
    <n v="5.0165305461943158E-2"/>
    <n v="7.5443571384338479E-2"/>
    <n v="0.10441364212603758"/>
    <n v="0.11322770341445956"/>
  </r>
  <r>
    <n v="2013"/>
    <n v="7"/>
    <n v="79"/>
    <x v="33"/>
    <s v="https://boardgamegeek.com/boardgame/6249/alhambra"/>
    <n v="2003"/>
    <n v="0.1125087900926024"/>
    <n v="81"/>
    <n v="2.2122271548481606E-5"/>
    <n v="1.7652185504850287E-3"/>
    <n v="4.9846792365730169E-2"/>
    <n v="7.4964559738945016E-2"/>
    <n v="0.10375069166387667"/>
    <n v="0.1125087900926024"/>
  </r>
  <r>
    <n v="2013"/>
    <n v="7"/>
    <n v="80"/>
    <x v="239"/>
    <s v="https://boardgamegeek.com/boardgame/70919/takenoko"/>
    <n v="2011"/>
    <n v="0.11180339887498948"/>
    <n v="81"/>
    <n v="2.198357255393102E-5"/>
    <n v="1.7541512404405898E-3"/>
    <n v="4.9534270210509941E-2"/>
    <n v="7.4494557865948718E-2"/>
    <n v="0.10310021069558319"/>
    <n v="0.11180339887498948"/>
  </r>
  <r>
    <n v="2013"/>
    <n v="7"/>
    <n v="81"/>
    <x v="253"/>
    <s v="https://boardgamegeek.com/boardgame/50381/cards-against-humanity"/>
    <n v="2009"/>
    <n v="0.1111111111111111"/>
    <n v="81"/>
    <n v="2.1847450052839298E-5"/>
    <n v="1.7432895184181052E-3"/>
    <n v="4.9227553514019133E-2"/>
    <n v="7.4033286818690217E-2"/>
    <n v="0.10246181315994439"/>
    <n v="0.1111111111111111"/>
  </r>
  <r>
    <n v="2013"/>
    <n v="7"/>
    <n v="82"/>
    <x v="155"/>
    <s v="https://boardgamegeek.com/boardgame/73439/troyes"/>
    <n v="2010"/>
    <n v="0.11043152607484653"/>
    <n v="81"/>
    <n v="2.1713825251611273E-5"/>
    <n v="1.7326270971827608E-3"/>
    <n v="4.8926464735358763E-2"/>
    <n v="7.3580479593523027E-2"/>
    <n v="0.10183512952483607"/>
    <n v="0.11043152607484653"/>
  </r>
  <r>
    <n v="2013"/>
    <n v="7"/>
    <n v="83"/>
    <x v="32"/>
    <s v="https://boardgamegeek.com/boardgame/12/ra"/>
    <n v="1999"/>
    <n v="0.10976425998969035"/>
    <n v="81"/>
    <n v="2.1582622689404641E-5"/>
    <n v="1.7221579554325228E-3"/>
    <n v="4.8630833843122716E-2"/>
    <n v="7.3135880480322255E-2"/>
    <n v="0.10121980588832891"/>
    <n v="0.10976425998969035"/>
  </r>
  <r>
    <n v="2013"/>
    <n v="7"/>
    <n v="84"/>
    <x v="238"/>
    <s v="https://boardgamegeek.com/boardgame/103343/game-thrones-board-game-second-edition"/>
    <n v="2011"/>
    <n v="0.10910894511799619"/>
    <n v="81"/>
    <n v="2.1453770059050657E-5"/>
    <n v="1.7118763235087315E-3"/>
    <n v="4.8340497911889012E-2"/>
    <n v="7.2699244455648085E-2"/>
    <n v="0.10061550313882878"/>
    <n v="0.10910894511799619"/>
  </r>
  <r>
    <n v="2013"/>
    <n v="7"/>
    <n v="85"/>
    <x v="24"/>
    <s v="https://boardgamegeek.com/boardgame/37380/roll-through-ages-bronze-age"/>
    <n v="2008"/>
    <n v="0.10846522890932808"/>
    <n v="81"/>
    <n v="2.132719803959694E-5"/>
    <n v="1.7017766700340689E-3"/>
    <n v="4.8055300744898548E-2"/>
    <n v="7.2270336615292585E-2"/>
    <n v="0.10002189616972355"/>
    <n v="0.10846522890932808"/>
  </r>
  <r>
    <n v="2013"/>
    <n v="7"/>
    <n v="86"/>
    <x v="63"/>
    <s v="https://boardgamegeek.com/boardgame/18/roborally"/>
    <n v="1994"/>
    <n v="0.10783277320343841"/>
    <n v="81"/>
    <n v="2.1202840139591418E-5"/>
    <n v="1.6918536894075982E-3"/>
    <n v="4.7775092520936174E-2"/>
    <n v="7.1848931643224367E-2"/>
    <n v="9.9438673144404285E-2"/>
    <n v="0.10783277320343841"/>
  </r>
  <r>
    <n v="2013"/>
    <n v="7"/>
    <n v="87"/>
    <x v="300"/>
    <s v="https://boardgamegeek.com/boardgame/127060/bora-bora"/>
    <n v="2013"/>
    <n v="0.10721125348377948"/>
    <n v="81"/>
    <n v="2.108063255030249E-5"/>
    <n v="1.6821022900926541E-3"/>
    <n v="4.7499729463600419E-2"/>
    <n v="7.1434813314203524E-2"/>
    <n v="9.8865534807886055E-2"/>
    <n v="0.10721125348377948"/>
  </r>
  <r>
    <n v="2013"/>
    <n v="7"/>
    <n v="88"/>
    <x v="37"/>
    <s v="https://boardgamegeek.com/boardgame/15512/diamant"/>
    <n v="2005"/>
    <n v="0.10660035817780521"/>
    <n v="81"/>
    <n v="2.0960514008139409E-5"/>
    <n v="1.6725175836388522E-3"/>
    <n v="4.7229073531303616E-2"/>
    <n v="7.1027774027573057E-2"/>
    <n v="9.8302193841576846E-2"/>
    <n v="0.10660035817780521"/>
  </r>
  <r>
    <n v="2013"/>
    <n v="7"/>
    <n v="89"/>
    <x v="40"/>
    <s v="https://boardgamegeek.com/boardgame/21790/thurn-and-taxis"/>
    <n v="2006"/>
    <n v="0.105999788000636"/>
    <n v="81"/>
    <n v="2.0842425665599046E-5"/>
    <n v="1.6630948743844498E-3"/>
    <n v="4.696299212648393E-2"/>
    <n v="7.0627614369942984E-2"/>
    <n v="9.774837425803394E-2"/>
    <n v="0.105999788000636"/>
  </r>
  <r>
    <n v="2013"/>
    <n v="7"/>
    <n v="90"/>
    <x v="20"/>
    <s v="https://boardgamegeek.com/boardgame/35677/le-havre"/>
    <n v="2008"/>
    <n v="0.10540925533894598"/>
    <n v="81"/>
    <n v="2.0726310970121457E-5"/>
    <n v="1.65382964978978E-3"/>
    <n v="4.6701357822637832E-2"/>
    <n v="7.0234142704674665E-2"/>
    <n v="9.7203810832811585E-2"/>
    <n v="0.10540925533894598"/>
  </r>
  <r>
    <n v="2013"/>
    <n v="7"/>
    <n v="91"/>
    <x v="77"/>
    <s v="https://boardgamegeek.com/boardgame/9220/saboteur"/>
    <n v="2004"/>
    <n v="0.10482848367219183"/>
    <n v="81"/>
    <n v="2.0612115550287819E-5"/>
    <n v="1.6447175713565595E-3"/>
    <n v="4.6444048107896742E-2"/>
    <n v="6.9847174786245858E-2"/>
    <n v="9.6668248570743603E-2"/>
    <n v="0.10482848367219183"/>
  </r>
  <r>
    <n v="2013"/>
    <n v="7"/>
    <n v="92"/>
    <x v="281"/>
    <s v="https://boardgamegeek.com/boardgame/124708/mice-and-mystics"/>
    <n v="2012"/>
    <n v="0.10425720702853739"/>
    <n v="81"/>
    <n v="2.0499787108840472E-5"/>
    <n v="1.6357544660915606E-3"/>
    <n v="4.6190945143975461E-2"/>
    <n v="6.9466533397733468E-2"/>
    <n v="9.6141442204220745E-2"/>
    <n v="0.10425720702853739"/>
  </r>
  <r>
    <n v="2013"/>
    <n v="7"/>
    <n v="93"/>
    <x v="307"/>
    <s v="https://boardgamegeek.com/boardgame/132372/guildhall"/>
    <n v="2012"/>
    <n v="0.10369516947304253"/>
    <n v="81"/>
    <n v="2.0389275322047029E-5"/>
    <n v="1.626936318476497E-3"/>
    <n v="4.5941935539415356E-2"/>
    <n v="6.909204800979403E-2"/>
    <n v="9.5623155721220876E-2"/>
    <n v="0.10369516947304253"/>
  </r>
  <r>
    <n v="2013"/>
    <n v="7"/>
    <n v="94"/>
    <x v="79"/>
    <s v="https://boardgamegeek.com/boardgame/760/battle-line"/>
    <n v="2000"/>
    <n v="0.10314212462587934"/>
    <n v="81"/>
    <n v="2.0280531744968626E-5"/>
    <n v="1.6182592629090243E-3"/>
    <n v="4.5696910136130954E-2"/>
    <n v="6.8723554459651351E-2"/>
    <n v="9.5113161921028935E-2"/>
    <n v="0.10314212462587934"/>
  </r>
  <r>
    <n v="2013"/>
    <n v="7"/>
    <n v="95"/>
    <x v="47"/>
    <s v="https://boardgamegeek.com/boardgame/37046/ghost-stories"/>
    <n v="2008"/>
    <n v="0.10259783520851541"/>
    <n v="81"/>
    <n v="2.0173509722227298E-5"/>
    <n v="1.6097195765825366E-3"/>
    <n v="4.5455763808347378E-2"/>
    <n v="6.8360894648718626E-2"/>
    <n v="9.4611241995747039E-2"/>
    <n v="0.10259783520851541"/>
  </r>
  <r>
    <n v="2013"/>
    <n v="7"/>
    <n v="96"/>
    <x v="311"/>
    <s v="https://boardgamegeek.com/boardgame/127398/legends-andor"/>
    <n v="2012"/>
    <n v="0.10206207261596577"/>
    <n v="81"/>
    <n v="2.0068164303899128E-5"/>
    <n v="1.6013136727749658E-3"/>
    <n v="4.5218395273087457E-2"/>
    <n v="6.8003916257590044E-2"/>
    <n v="9.4117185135843856E-2"/>
    <n v="0.10206207261596577"/>
  </r>
  <r>
    <n v="2013"/>
    <n v="7"/>
    <n v="97"/>
    <x v="88"/>
    <s v="https://boardgamegeek.com/boardgame/18291/unpublished-prototype"/>
    <m/>
    <n v="0.10153461651336192"/>
    <n v="81"/>
    <n v="1.99644521661888E-5"/>
    <n v="1.5930380945191113E-3"/>
    <n v="4.4984706911432408E-2"/>
    <n v="6.7652472477234993E-2"/>
    <n v="9.3630788158128239E-2"/>
    <n v="0.10153461651336192"/>
  </r>
  <r>
    <n v="2013"/>
    <n v="7"/>
    <n v="98"/>
    <x v="289"/>
    <s v="https://boardgamegeek.com/boardgame/131357/coup"/>
    <n v="2012"/>
    <n v="0.10101525445522107"/>
    <n v="81"/>
    <n v="1.9862331536567653E-5"/>
    <n v="1.5848895086291222E-3"/>
    <n v="4.4754604599839896E-2"/>
    <n v="6.7306421755317203E-2"/>
    <n v="9.3151855154655919E-2"/>
    <n v="0.10101525445522107"/>
  </r>
  <r>
    <n v="2013"/>
    <n v="7"/>
    <n v="99"/>
    <x v="247"/>
    <s v="https://boardgamegeek.com/boardgame/63628/manhattan-project"/>
    <n v="2012"/>
    <n v="0.10050378152592121"/>
    <n v="81"/>
    <n v="1.9761762123081331E-5"/>
    <n v="1.5768647000596948E-3"/>
    <n v="4.4527997550857165E-2"/>
    <n v="6.6965627556643537E-2"/>
    <n v="9.2680197161191288E-2"/>
    <n v="0.10050378152592121"/>
  </r>
  <r>
    <n v="2013"/>
    <n v="7"/>
    <n v="100"/>
    <x v="183"/>
    <s v="https://boardgamegeek.com/boardgame/34219/biblios"/>
    <n v="2007"/>
    <n v="0.1"/>
    <n v="81"/>
    <n v="1.9662705047555372E-5"/>
    <n v="1.5689605665762949E-3"/>
    <n v="4.4304798162617225E-2"/>
    <n v="6.6629958136821196E-2"/>
    <n v="9.2215631843949958E-2"/>
    <n v="0.1"/>
  </r>
  <r>
    <n v="2013"/>
    <n v="8"/>
    <n v="1"/>
    <x v="272"/>
    <s v="https://boardgamegeek.com/boardgame/129622/love-letter"/>
    <n v="2012"/>
    <n v="1"/>
    <n v="80"/>
    <n v="2.1847450052839298E-4"/>
    <n v="1.6515374385013628E-2"/>
    <n v="0.44752321376381032"/>
    <n v="0.66964782047056481"/>
    <n v="0.92307939783733683"/>
    <n v="1"/>
  </r>
  <r>
    <n v="2013"/>
    <n v="8"/>
    <n v="2"/>
    <x v="147"/>
    <s v="https://boardgamegeek.com/boardgame/68448/7-wonders"/>
    <n v="2010"/>
    <n v="0.70710678118654746"/>
    <n v="80"/>
    <n v="1.5448480083997063E-4"/>
    <n v="1.1678133221477743E-2"/>
    <n v="0.31644669919078711"/>
    <n v="0.47351251486152807"/>
    <n v="0.65271570178437577"/>
    <n v="0.70710678118654746"/>
  </r>
  <r>
    <n v="2013"/>
    <n v="8"/>
    <n v="3"/>
    <x v="190"/>
    <s v="https://boardgamegeek.com/boardgame/70323/king-tokyo"/>
    <n v="2011"/>
    <n v="0.57735026918962584"/>
    <n v="80"/>
    <n v="1.2613631169113674E-4"/>
    <n v="9.5351558469550686E-3"/>
    <n v="0.25837764793514234"/>
    <n v="0.38662134941092685"/>
    <n v="0.53294013882478419"/>
    <n v="0.57735026918962584"/>
  </r>
  <r>
    <n v="2013"/>
    <n v="8"/>
    <n v="4"/>
    <x v="0"/>
    <s v="https://boardgamegeek.com/boardgame/36218/dominion"/>
    <n v="2008"/>
    <n v="0.5"/>
    <n v="80"/>
    <n v="1.0923725026419649E-4"/>
    <n v="8.257687192506814E-3"/>
    <n v="0.22376160688190516"/>
    <n v="0.33482391023528241"/>
    <n v="0.46153969891866842"/>
    <n v="0.5"/>
  </r>
  <r>
    <n v="2013"/>
    <n v="8"/>
    <n v="5"/>
    <x v="244"/>
    <s v="https://boardgamegeek.com/boardgame/110327/lords-waterdeep"/>
    <n v="2012"/>
    <n v="0.44721359549995793"/>
    <n v="80"/>
    <n v="9.7704766906360084E-5"/>
    <n v="7.3858999597498512E-3"/>
    <n v="0.20013846549700987"/>
    <n v="0.2994756095113516"/>
    <n v="0.41281365643877149"/>
    <n v="0.44721359549995793"/>
  </r>
  <r>
    <n v="2013"/>
    <n v="8"/>
    <n v="6"/>
    <x v="271"/>
    <s v="https://boardgamegeek.com/boardgame/98778/hanabi"/>
    <n v="2010"/>
    <n v="0.40824829046386307"/>
    <n v="80"/>
    <n v="8.9191841350662785E-5"/>
    <n v="6.7423733590524877E-3"/>
    <n v="0.18270058696196953"/>
    <n v="0.27338257791995996"/>
    <n v="0.37684558612950492"/>
    <n v="0.40824829046386307"/>
  </r>
  <r>
    <n v="2013"/>
    <n v="8"/>
    <n v="7"/>
    <x v="312"/>
    <s v="https://boardgamegeek.com/boardgame/138788/dungeon-roll"/>
    <n v="2013"/>
    <n v="0.3779644730092272"/>
    <n v="80"/>
    <n v="8.2575599458168178E-5"/>
    <n v="6.242224775981766E-3"/>
    <n v="0.16914787564963429"/>
    <n v="0.25310308556593464"/>
    <n v="0.34889121814926377"/>
    <n v="0.3779644730092272"/>
  </r>
  <r>
    <n v="2013"/>
    <n v="8"/>
    <n v="8"/>
    <x v="263"/>
    <s v="https://boardgamegeek.com/boardgame/124742/android-netrunner"/>
    <n v="2012"/>
    <n v="0.35355339059327373"/>
    <n v="80"/>
    <n v="7.7242400419985313E-5"/>
    <n v="5.8390666107388713E-3"/>
    <n v="0.15822334959539355"/>
    <n v="0.23675625743076403"/>
    <n v="0.32635785089218788"/>
    <n v="0.35355339059327373"/>
  </r>
  <r>
    <n v="2013"/>
    <n v="8"/>
    <n v="9"/>
    <x v="1"/>
    <s v="https://boardgamegeek.com/boardgame/31260/agricola"/>
    <n v="2007"/>
    <n v="0.33333333333333331"/>
    <n v="80"/>
    <n v="7.2824833509464322E-5"/>
    <n v="5.5051247950045424E-3"/>
    <n v="0.14917440458793677"/>
    <n v="0.22321594015685492"/>
    <n v="0.30769313261244557"/>
    <n v="0.33333333333333331"/>
  </r>
  <r>
    <n v="2013"/>
    <n v="8"/>
    <n v="10"/>
    <x v="5"/>
    <s v="https://boardgamegeek.com/boardgame/822/carcassonne"/>
    <n v="2000"/>
    <n v="0.31622776601683794"/>
    <n v="80"/>
    <n v="6.9087703233738194E-5"/>
    <n v="5.2226199467045684E-3"/>
    <n v="0.14151926612920557"/>
    <n v="0.21176123428545127"/>
    <n v="0.29190333583426903"/>
    <n v="0.31622776601683794"/>
  </r>
  <r>
    <n v="2013"/>
    <n v="8"/>
    <n v="11"/>
    <x v="2"/>
    <s v="https://boardgamegeek.com/boardgame/30549/pandemic"/>
    <n v="2008"/>
    <n v="0.30151134457776363"/>
    <n v="80"/>
    <n v="6.5872540410271094E-5"/>
    <n v="4.9795727370306152E-3"/>
    <n v="0.13493332591168838"/>
    <n v="0.20190641474364887"/>
    <n v="0.27831891039396783"/>
    <n v="0.30151134457776363"/>
  </r>
  <r>
    <n v="2013"/>
    <n v="8"/>
    <n v="12"/>
    <x v="277"/>
    <s v="https://boardgamegeek.com/boardgame/120677/terra-mystica"/>
    <n v="2012"/>
    <n v="0.28867513459481292"/>
    <n v="80"/>
    <n v="6.306815584556837E-5"/>
    <n v="4.7675779234775343E-3"/>
    <n v="0.12918882396757117"/>
    <n v="0.19331067470546343"/>
    <n v="0.2664700694123921"/>
    <n v="0.28867513459481292"/>
  </r>
  <r>
    <n v="2013"/>
    <n v="8"/>
    <n v="13"/>
    <x v="184"/>
    <s v="https://boardgamegeek.com/boardgame/84876/castles-burgundy"/>
    <n v="2011"/>
    <n v="0.27735009811261457"/>
    <n v="80"/>
    <n v="6.0593924156654259E-5"/>
    <n v="4.5805407060500909E-3"/>
    <n v="0.12412060724506538"/>
    <n v="0.18572688870840967"/>
    <n v="0.25601616155591855"/>
    <n v="0.27735009811261457"/>
  </r>
  <r>
    <n v="2013"/>
    <n v="8"/>
    <n v="14"/>
    <x v="4"/>
    <s v="https://boardgamegeek.com/boardgame/28143/race-galaxy"/>
    <n v="2007"/>
    <n v="0.2672612419124244"/>
    <n v="80"/>
    <n v="5.8389766337414926E-5"/>
    <n v="4.4139194687873844E-3"/>
    <n v="0.11960560989515533"/>
    <n v="0.17897090814291136"/>
    <n v="0.24670334624977952"/>
    <n v="0.2672612419124244"/>
  </r>
  <r>
    <n v="2013"/>
    <n v="8"/>
    <n v="15"/>
    <x v="274"/>
    <s v="https://boardgamegeek.com/boardgame/126163/tzolk-mayan-calendar"/>
    <n v="2012"/>
    <n v="0.2581988897471611"/>
    <n v="80"/>
    <n v="5.6409873474496625E-5"/>
    <n v="4.2642513299692222E-3"/>
    <n v="0.11554999692989727"/>
    <n v="0.1729023237671061"/>
    <n v="0.23833807567007839"/>
    <n v="0.2581988897471611"/>
  </r>
  <r>
    <n v="2013"/>
    <n v="8"/>
    <n v="16"/>
    <x v="6"/>
    <s v="https://boardgamegeek.com/boardgame/13/catan"/>
    <n v="1995"/>
    <n v="0.25"/>
    <n v="80"/>
    <n v="5.4618625132098245E-5"/>
    <n v="4.128843596253407E-3"/>
    <n v="0.11188080344095258"/>
    <n v="0.1674119551176412"/>
    <n v="0.23076984945933421"/>
    <n v="0.25"/>
  </r>
  <r>
    <n v="2013"/>
    <n v="8"/>
    <n v="17"/>
    <x v="11"/>
    <s v="https://boardgamegeek.com/boardgame/9209/ticket-ride"/>
    <n v="2004"/>
    <n v="0.24253562503633297"/>
    <n v="80"/>
    <n v="5.2987849540154451E-5"/>
    <n v="4.0055666491783234E-3"/>
    <n v="0.10854032236847419"/>
    <n v="0.16241345269204652"/>
    <n v="0.22387963871264036"/>
    <n v="0.24253562503633297"/>
  </r>
  <r>
    <n v="2013"/>
    <n v="8"/>
    <n v="18"/>
    <x v="8"/>
    <s v="https://boardgamegeek.com/boardgame/34635/stone-age"/>
    <n v="2008"/>
    <n v="0.23570226039551587"/>
    <n v="80"/>
    <n v="5.1494933613323551E-5"/>
    <n v="3.8927110738259147E-3"/>
    <n v="0.10548223306359573"/>
    <n v="0.15783750495384272"/>
    <n v="0.21757190059479195"/>
    <n v="0.23570226039551587"/>
  </r>
  <r>
    <n v="2013"/>
    <n v="8"/>
    <n v="19"/>
    <x v="152"/>
    <s v="https://boardgamegeek.com/boardgame/41114/resistance"/>
    <n v="2009"/>
    <n v="0.22941573387056174"/>
    <n v="80"/>
    <n v="5.0121487870725708E-5"/>
    <n v="3.7888867346849786E-3"/>
    <n v="0.10266886650973682"/>
    <n v="0.15362774616807681"/>
    <n v="0.21176893747564884"/>
    <n v="0.22941573387056174"/>
  </r>
  <r>
    <n v="2013"/>
    <n v="8"/>
    <n v="20"/>
    <x v="7"/>
    <s v="https://boardgamegeek.com/boardgame/2651/power-grid"/>
    <n v="2004"/>
    <n v="0.22360679774997896"/>
    <n v="80"/>
    <n v="4.8852383453180042E-5"/>
    <n v="3.6929499798749256E-3"/>
    <n v="0.10006923274850493"/>
    <n v="0.1497378047556758"/>
    <n v="0.20640682821938575"/>
    <n v="0.22360679774997896"/>
  </r>
  <r>
    <n v="2013"/>
    <n v="8"/>
    <n v="21"/>
    <x v="3"/>
    <s v="https://boardgamegeek.com/boardgame/40692/small-world"/>
    <n v="2009"/>
    <n v="0.21821789023599239"/>
    <n v="80"/>
    <n v="4.7675044575668121E-5"/>
    <n v="3.6039501547552241E-3"/>
    <n v="9.7657571539169721E-2"/>
    <n v="0.14612913458421725"/>
    <n v="0.20143243871637392"/>
    <n v="0.21821789023599239"/>
  </r>
  <r>
    <n v="2013"/>
    <n v="8"/>
    <n v="22"/>
    <x v="9"/>
    <s v="https://boardgamegeek.com/boardgame/3076/puerto-rico"/>
    <n v="2002"/>
    <n v="0.21320071635561041"/>
    <n v="80"/>
    <n v="4.6578920018087572E-5"/>
    <n v="3.5210896497660043E-3"/>
    <n v="9.5412269760209334E-2"/>
    <n v="0.14276939503029762"/>
    <n v="0.19680118887202572"/>
    <n v="0.21320071635561041"/>
  </r>
  <r>
    <n v="2013"/>
    <n v="8"/>
    <n v="23"/>
    <x v="313"/>
    <s v="https://boardgamegeek.com/boardgame/121408/trains"/>
    <n v="2012"/>
    <n v="0.20851441405707477"/>
    <n v="80"/>
    <n v="4.5555082464089932E-5"/>
    <n v="3.4436936128243384E-3"/>
    <n v="9.3315040694899931E-2"/>
    <n v="0.13963122291001703"/>
    <n v="0.1924753597682097"/>
    <n v="0.20851441405707477"/>
  </r>
  <r>
    <n v="2013"/>
    <n v="8"/>
    <n v="24"/>
    <x v="269"/>
    <s v="https://boardgamegeek.com/boardgame/102652/sentinels-multiverse"/>
    <n v="2011"/>
    <n v="0.20412414523193154"/>
    <n v="80"/>
    <n v="4.4595920675331392E-5"/>
    <n v="3.3711866795262438E-3"/>
    <n v="9.1350293480984765E-2"/>
    <n v="0.13669128895997998"/>
    <n v="0.18842279306475246"/>
    <n v="0.20412414523193154"/>
  </r>
  <r>
    <n v="2013"/>
    <n v="8"/>
    <n v="25"/>
    <x v="276"/>
    <s v="https://boardgamegeek.com/boardgame/123260/suburbia"/>
    <n v="2012"/>
    <n v="0.2"/>
    <n v="80"/>
    <n v="4.3694900105678596E-5"/>
    <n v="3.3030748770027257E-3"/>
    <n v="8.950464275276207E-2"/>
    <n v="0.13392956409411297"/>
    <n v="0.18461587956746739"/>
    <n v="0.2"/>
  </r>
  <r>
    <n v="2013"/>
    <n v="8"/>
    <n v="26"/>
    <x v="34"/>
    <s v="https://boardgamegeek.com/boardgame/39856/dixit"/>
    <n v="2008"/>
    <n v="0.19611613513818404"/>
    <n v="80"/>
    <n v="4.284637466987358E-5"/>
    <n v="3.238931394749036E-3"/>
    <n v="8.7766523067977845E-2"/>
    <n v="0.13132874245439569"/>
    <n v="0.18103076392954071"/>
    <n v="0.19611613513818404"/>
  </r>
  <r>
    <n v="2013"/>
    <n v="8"/>
    <n v="27"/>
    <x v="265"/>
    <s v="https://boardgamegeek.com/boardgame/103885/star-wars-x-wing-miniatures-game"/>
    <n v="2012"/>
    <n v="0.19245008972987526"/>
    <n v="80"/>
    <n v="4.2045437230378911E-5"/>
    <n v="3.1783852823183563E-3"/>
    <n v="8.6125882645047447E-2"/>
    <n v="0.12887378313697559"/>
    <n v="0.1776467129415947"/>
    <n v="0.19245008972987526"/>
  </r>
  <r>
    <n v="2013"/>
    <n v="8"/>
    <n v="28"/>
    <x v="15"/>
    <s v="https://boardgamegeek.com/boardgame/37111/battlestar-galactica-board-game"/>
    <n v="2008"/>
    <n v="0.1889822365046136"/>
    <n v="80"/>
    <n v="4.1287799729084089E-5"/>
    <n v="3.121112387990883E-3"/>
    <n v="8.4573937824817147E-2"/>
    <n v="0.12655154278296732"/>
    <n v="0.17444560907463189"/>
    <n v="0.1889822365046136"/>
  </r>
  <r>
    <n v="2013"/>
    <n v="8"/>
    <n v="29"/>
    <x v="248"/>
    <s v="https://boardgamegeek.com/boardgame/104006/village"/>
    <n v="2011"/>
    <n v="0.18569533817705186"/>
    <n v="80"/>
    <n v="4.0569696258682427E-5"/>
    <n v="3.0668280315457254E-3"/>
    <n v="8.3102974521951825E-2"/>
    <n v="0.12435047848180725"/>
    <n v="0.17141154094567365"/>
    <n v="0.18569533817705186"/>
  </r>
  <r>
    <n v="2013"/>
    <n v="8"/>
    <n v="30"/>
    <x v="264"/>
    <s v="https://boardgamegeek.com/boardgame/108745/seasons"/>
    <n v="2012"/>
    <n v="0.18257418583505536"/>
    <n v="80"/>
    <n v="3.9887804059691718E-5"/>
    <n v="3.0152810321049913E-3"/>
    <n v="8.1706186395215111E-2"/>
    <n v="0.12226040561863269"/>
    <n v="0.16853046952126494"/>
    <n v="0.18257418583505536"/>
  </r>
  <r>
    <n v="2013"/>
    <n v="8"/>
    <n v="31"/>
    <x v="229"/>
    <s v="https://boardgamegeek.com/boardgame/72125/eclipse"/>
    <n v="2011"/>
    <n v="0.17960530202677491"/>
    <n v="80"/>
    <n v="3.9239178652550817E-5"/>
    <n v="2.9662488045056347E-3"/>
    <n v="8.037754197204211E-2"/>
    <n v="0.12027229904718734"/>
    <n v="0.16578995404326841"/>
    <n v="0.17960530202677491"/>
  </r>
  <r>
    <n v="2013"/>
    <n v="8"/>
    <n v="32"/>
    <x v="286"/>
    <s v="https://boardgamegeek.com/boardgame/128882/resistance-avalon"/>
    <n v="2012"/>
    <n v="0.17677669529663687"/>
    <n v="80"/>
    <n v="3.8621200209992656E-5"/>
    <n v="2.9195333053694357E-3"/>
    <n v="7.9111674797696777E-2"/>
    <n v="0.11837812871538202"/>
    <n v="0.16317892544609394"/>
    <n v="0.17677669529663687"/>
  </r>
  <r>
    <n v="2013"/>
    <n v="8"/>
    <n v="33"/>
    <x v="259"/>
    <s v="https://boardgamegeek.com/boardgame/122522/smash"/>
    <n v="2012"/>
    <n v="0.17407765595569785"/>
    <n v="80"/>
    <n v="3.8031528938074522E-5"/>
    <n v="2.8749576601739472E-3"/>
    <n v="7.7903792037764805E-2"/>
    <n v="0.1165707229033579"/>
    <n v="0.16068749783652067"/>
    <n v="0.17407765595569785"/>
  </r>
  <r>
    <n v="2013"/>
    <n v="8"/>
    <n v="34"/>
    <x v="290"/>
    <s v="https://boardgamegeek.com/boardgame/129437/legendary-marvel-deck-building-game"/>
    <n v="2012"/>
    <n v="0.17149858514250882"/>
    <n v="80"/>
    <n v="3.7468067730335691E-5"/>
    <n v="2.8323633401286688E-3"/>
    <n v="7.6749597978922002E-2"/>
    <n v="0.11484365375446662"/>
    <n v="0.15830681070330227"/>
    <n v="0.17149858514250882"/>
  </r>
  <r>
    <n v="2013"/>
    <n v="8"/>
    <n v="35"/>
    <x v="282"/>
    <s v="https://boardgamegeek.com/boardgame/121921/robinson-crusoe-adventures-cursed-island"/>
    <n v="2012"/>
    <n v="0.1690308509457033"/>
    <n v="80"/>
    <n v="3.6928930734251771E-5"/>
    <n v="2.7916077859857251E-3"/>
    <n v="7.5645229640452741E-2"/>
    <n v="0.11319114092807513"/>
    <n v="0.15602889610689244"/>
    <n v="0.1690308509457033"/>
  </r>
  <r>
    <n v="2013"/>
    <n v="8"/>
    <n v="36"/>
    <x v="119"/>
    <s v="https://boardgamegeek.com/boardgame/65244/forbidden-island"/>
    <n v="2010"/>
    <n v="0.16666666666666666"/>
    <n v="80"/>
    <n v="3.6412416754732161E-5"/>
    <n v="2.7525623975022712E-3"/>
    <n v="7.4587202293968383E-2"/>
    <n v="0.11160797007842746"/>
    <n v="0.15384656630622279"/>
    <n v="0.16666666666666666"/>
  </r>
  <r>
    <n v="2013"/>
    <n v="8"/>
    <n v="37"/>
    <x v="314"/>
    <s v="https://boardgamegeek.com/boardgame/136063/forbidden-desert"/>
    <n v="2013"/>
    <n v="0.16439898730535729"/>
    <n v="80"/>
    <n v="3.5916986638911555E-5"/>
    <n v="2.7151108238650783E-3"/>
    <n v="7.3572363138409355E-2"/>
    <n v="0.11008942353660056"/>
    <n v="0.15175331820689719"/>
    <n v="0.16439898730535729"/>
  </r>
  <r>
    <n v="2013"/>
    <n v="8"/>
    <n v="38"/>
    <x v="216"/>
    <s v="https://boardgamegeek.com/boardgame/107529/kingdom-builder"/>
    <n v="2011"/>
    <n v="0.16222142113076254"/>
    <n v="80"/>
    <n v="3.5441243956549442E-5"/>
    <n v="2.6791475032435044E-3"/>
    <n v="7.2597851725771337E-2"/>
    <n v="0.10863122109385276"/>
    <n v="0.14974325173370132"/>
    <n v="0.16222142113076254"/>
  </r>
  <r>
    <n v="2013"/>
    <n v="8"/>
    <n v="39"/>
    <x v="22"/>
    <s v="https://boardgamegeek.com/boardgame/14996/ticket-ride-europe"/>
    <n v="2005"/>
    <n v="0.16012815380508713"/>
    <n v="80"/>
    <n v="3.4983918423100097E-5"/>
    <n v="2.6445764096720585E-3"/>
    <n v="7.1661066004918311E-2"/>
    <n v="0.10722946919155198"/>
    <n v="0.14781099979120429"/>
    <n v="0.16012815380508713"/>
  </r>
  <r>
    <n v="2013"/>
    <n v="8"/>
    <n v="40"/>
    <x v="19"/>
    <s v="https://boardgamegeek.com/boardgame/11/bohnanza"/>
    <n v="1997"/>
    <n v="0.15811388300841897"/>
    <n v="80"/>
    <n v="3.4543851616869097E-5"/>
    <n v="2.6113099733522842E-3"/>
    <n v="7.0759633064602784E-2"/>
    <n v="0.10588061714272563"/>
    <n v="0.14595166791713451"/>
    <n v="0.15811388300841897"/>
  </r>
  <r>
    <n v="2013"/>
    <n v="8"/>
    <n v="41"/>
    <x v="129"/>
    <s v="https://boardgamegeek.com/boardgame/63888/innovation"/>
    <n v="2010"/>
    <n v="0.15617376188860607"/>
    <n v="80"/>
    <n v="3.4119984624253384E-5"/>
    <n v="2.5792681467063021E-3"/>
    <n v="6.9891383825973069E-2"/>
    <n v="0.10458141926339401"/>
    <n v="0.14416078208212613"/>
    <n v="0.15617376188860607"/>
  </r>
  <r>
    <n v="2013"/>
    <n v="8"/>
    <n v="42"/>
    <x v="207"/>
    <s v="https://boardgamegeek.com/boardgame/100423/elder-sign"/>
    <n v="2011"/>
    <n v="0.15430334996209191"/>
    <n v="80"/>
    <n v="3.3711347312825855E-5"/>
    <n v="2.5483775934857264E-3"/>
    <n v="6.9054331069557287E-2"/>
    <n v="0.10332890199342167"/>
    <n v="0.14243424336729166"/>
    <n v="0.15430334996209191"/>
  </r>
  <r>
    <n v="2013"/>
    <n v="8"/>
    <n v="43"/>
    <x v="280"/>
    <s v="https://boardgamegeek.com/boardgame/122515/keyflower"/>
    <n v="2012"/>
    <n v="0.15249857033260467"/>
    <n v="80"/>
    <n v="3.3317048984709809E-5"/>
    <n v="2.5185709822222982E-3"/>
    <n v="6.8246650289633698E-2"/>
    <n v="0.10212033524810585"/>
    <n v="0.14076828847367548"/>
    <n v="0.15249857033260467"/>
  </r>
  <r>
    <n v="2013"/>
    <n v="8"/>
    <n v="44"/>
    <x v="21"/>
    <s v="https://boardgamegeek.com/boardgame/478/citadels"/>
    <n v="2000"/>
    <n v="0.15075567228888181"/>
    <n v="80"/>
    <n v="3.2936270205135547E-5"/>
    <n v="2.4897863685153076E-3"/>
    <n v="6.7466662955844192E-2"/>
    <n v="0.10095320737182444"/>
    <n v="0.13915945519698392"/>
    <n v="0.15075567228888181"/>
  </r>
  <r>
    <n v="2013"/>
    <n v="8"/>
    <n v="45"/>
    <x v="270"/>
    <s v="https://boardgamegeek.com/boardgame/113294/escape-curse-temple"/>
    <n v="2012"/>
    <n v="0.14907119849998599"/>
    <n v="80"/>
    <n v="3.2568255635453361E-5"/>
    <n v="2.4619666532499506E-3"/>
    <n v="6.6712821832336636E-2"/>
    <n v="9.9825203170450544E-2"/>
    <n v="0.13760455214625716"/>
    <n v="0.14907119849998599"/>
  </r>
  <r>
    <n v="2013"/>
    <n v="8"/>
    <n v="46"/>
    <x v="223"/>
    <s v="https://boardgamegeek.com/boardgame/100901/flash-point-fire-rescue"/>
    <n v="2011"/>
    <n v="0.14744195615489714"/>
    <n v="80"/>
    <n v="3.2212307727870369E-5"/>
    <n v="2.4350591059568907E-3"/>
    <n v="6.5983698062062376E-2"/>
    <n v="9.8734184585043447E-2"/>
    <n v="0.13610063210342147"/>
    <n v="0.14744195615489714"/>
  </r>
  <r>
    <n v="2013"/>
    <n v="8"/>
    <n v="47"/>
    <x v="28"/>
    <s v="https://boardgamegeek.com/boardgame/50/lost-cities"/>
    <n v="1999"/>
    <n v="0.14586499149789456"/>
    <n v="80"/>
    <n v="3.1867781162080799E-5"/>
    <n v="2.4090149442545583E-3"/>
    <n v="6.5277969770768648E-2"/>
    <n v="9.7678173639522553E-2"/>
    <n v="0.13464496851742477"/>
    <n v="0.14586499149789456"/>
  </r>
  <r>
    <n v="2013"/>
    <n v="8"/>
    <n v="48"/>
    <x v="185"/>
    <s v="https://boardgamegeek.com/boardgame/77423/lord-rings-card-game"/>
    <n v="2011"/>
    <n v="0.14433756729740646"/>
    <n v="80"/>
    <n v="3.1534077922784185E-5"/>
    <n v="2.3837889617387671E-3"/>
    <n v="6.4594411983785585E-2"/>
    <n v="9.6655337352731713E-2"/>
    <n v="0.13323503470619605"/>
    <n v="0.14433756729740646"/>
  </r>
  <r>
    <n v="2013"/>
    <n v="8"/>
    <n v="49"/>
    <x v="303"/>
    <s v="https://boardgamegeek.com/boardgame/119591/rialto"/>
    <n v="2013"/>
    <n v="0.14285714285714285"/>
    <n v="80"/>
    <n v="3.1210642932627569E-5"/>
    <n v="2.3593391978590896E-3"/>
    <n v="6.3931887680544322E-2"/>
    <n v="9.5663974352937831E-2"/>
    <n v="0.13186848540533383"/>
    <n v="0.14285714285714285"/>
  </r>
  <r>
    <n v="2013"/>
    <n v="8"/>
    <n v="50"/>
    <x v="305"/>
    <s v="https://boardgamegeek.com/boardgame/137297/rise-augustus"/>
    <n v="2013"/>
    <n v="0.1414213562373095"/>
    <n v="80"/>
    <n v="3.0896960167994128E-5"/>
    <n v="2.3356266442955487E-3"/>
    <n v="6.3289339838157432E-2"/>
    <n v="9.4702502972305633E-2"/>
    <n v="0.13054314035687514"/>
    <n v="0.1414213562373095"/>
  </r>
  <r>
    <n v="2013"/>
    <n v="8"/>
    <n v="51"/>
    <x v="27"/>
    <s v="https://boardgamegeek.com/boardgame/12333/twilight-struggle"/>
    <n v="2005"/>
    <n v="0.14002800840280097"/>
    <n v="80"/>
    <n v="3.0592549195787556E-5"/>
    <n v="2.3126149831600921E-3"/>
    <n v="6.2665784337367331E-2"/>
    <n v="9.3769450631769599E-2"/>
    <n v="0.12925696967681907"/>
    <n v="0.14002800840280097"/>
  </r>
  <r>
    <n v="2013"/>
    <n v="8"/>
    <n v="52"/>
    <x v="234"/>
    <s v="https://boardgamegeek.com/boardgame/96848/mage-knight-board-game"/>
    <n v="2011"/>
    <n v="0.13867504905630729"/>
    <n v="80"/>
    <n v="3.029696207832713E-5"/>
    <n v="2.2902703530250455E-3"/>
    <n v="6.2060303622532689E-2"/>
    <n v="9.2863444354204835E-2"/>
    <n v="0.12800808077795928"/>
    <n v="0.13867504905630729"/>
  </r>
  <r>
    <n v="2013"/>
    <n v="8"/>
    <n v="53"/>
    <x v="17"/>
    <s v="https://boardgamegeek.com/boardgame/15987/arkham-horror"/>
    <n v="2005"/>
    <n v="0.13736056394868904"/>
    <n v="80"/>
    <n v="3.000978060098822E-5"/>
    <n v="2.2685611393492055E-3"/>
    <n v="6.1472041022726701E-2"/>
    <n v="9.1983202266847253E-2"/>
    <n v="0.12679470665635287"/>
    <n v="0.13736056394868904"/>
  </r>
  <r>
    <n v="2013"/>
    <n v="8"/>
    <n v="54"/>
    <x v="128"/>
    <s v="https://boardgamegeek.com/boardgame/54043/jaipur"/>
    <n v="2009"/>
    <n v="0.13608276348795434"/>
    <n v="80"/>
    <n v="2.9730613783554257E-5"/>
    <n v="2.2474577863508291E-3"/>
    <n v="6.0900195653989832E-2"/>
    <n v="9.1127525973319981E-2"/>
    <n v="0.12561519537650162"/>
    <n v="0.13608276348795434"/>
  </r>
  <r>
    <n v="2013"/>
    <n v="8"/>
    <n v="55"/>
    <x v="256"/>
    <s v="https://boardgamegeek.com/boardgame/104162/descent-journeys-dark-second-edition"/>
    <n v="2012"/>
    <n v="0.13483997249264842"/>
    <n v="80"/>
    <n v="2.9459095641593614E-5"/>
    <n v="2.2269326277810282E-3"/>
    <n v="6.0344017833733804E-2"/>
    <n v="9.0295293692012932E-2"/>
    <n v="0.12446800061291698"/>
    <n v="0.13483997249264842"/>
  </r>
  <r>
    <n v="2013"/>
    <n v="8"/>
    <n v="56"/>
    <x v="58"/>
    <s v="https://boardgamegeek.com/boardgame/463/magic-gathering"/>
    <n v="1993"/>
    <n v="0.1336306209562122"/>
    <n v="80"/>
    <n v="2.9194883168707463E-5"/>
    <n v="2.2069597343936922E-3"/>
    <n v="5.9802804947577663E-2"/>
    <n v="8.9485454071455681E-2"/>
    <n v="0.12335167312488976"/>
    <n v="0.1336306209562122"/>
  </r>
  <r>
    <n v="2013"/>
    <n v="8"/>
    <n v="57"/>
    <x v="82"/>
    <s v="https://boardgamegeek.com/boardgame/16992/tsuro"/>
    <n v="2004"/>
    <n v="0.13245323570650439"/>
    <n v="80"/>
    <n v="2.8937654514348052E-5"/>
    <n v="2.187514776199375E-3"/>
    <n v="5.9275897716790316E-2"/>
    <n v="8.8697020605134652E-2"/>
    <n v="0.12226485305756692"/>
    <n v="0.13245323570650439"/>
  </r>
  <r>
    <n v="2013"/>
    <n v="8"/>
    <n v="58"/>
    <x v="30"/>
    <s v="https://boardgamegeek.com/boardgame/8217/san-juan"/>
    <n v="2004"/>
    <n v="0.13130643285972254"/>
    <n v="80"/>
    <n v="2.8687107335192849E-5"/>
    <n v="2.1685748978389732E-3"/>
    <n v="5.8762676821245023E-2"/>
    <n v="8.7929066578277759E-2"/>
    <n v="0.12120626297632138"/>
    <n v="0.13130643285972254"/>
  </r>
  <r>
    <n v="2013"/>
    <n v="8"/>
    <n v="59"/>
    <x v="26"/>
    <s v="https://boardgamegeek.com/boardgame/31481/galaxy-trucker"/>
    <n v="2007"/>
    <n v="0.13018891098082389"/>
    <n v="80"/>
    <n v="2.8442957300870915E-5"/>
    <n v="2.1501186056255184E-3"/>
    <n v="5.8262559838548923E-2"/>
    <n v="8.7180720487745098E-2"/>
    <n v="0.12017470155327756"/>
    <n v="0.13018891098082389"/>
  </r>
  <r>
    <n v="2013"/>
    <n v="8"/>
    <n v="60"/>
    <x v="67"/>
    <s v="https://boardgamegeek.com/boardgame/39463/cosmic-encounter"/>
    <n v="2008"/>
    <n v="0.12909944487358055"/>
    <n v="80"/>
    <n v="2.8204936737248312E-5"/>
    <n v="2.1321256649846111E-3"/>
    <n v="5.7774998464948636E-2"/>
    <n v="8.6451161883553049E-2"/>
    <n v="0.1191690378350392"/>
    <n v="0.12909944487358055"/>
  </r>
  <r>
    <n v="2013"/>
    <n v="8"/>
    <n v="61"/>
    <x v="43"/>
    <s v="https://boardgamegeek.com/boardgame/12942/no-thanks"/>
    <n v="2004"/>
    <n v="0.12803687993289598"/>
    <n v="80"/>
    <n v="2.7972793392553271E-5"/>
    <n v="2.1145770071808157E-3"/>
    <n v="5.7299475987860719E-2"/>
    <n v="8.5739617586915187E-2"/>
    <n v="0.11818820602942902"/>
    <n v="0.12803687993289598"/>
  </r>
  <r>
    <n v="2013"/>
    <n v="8"/>
    <n v="62"/>
    <x v="315"/>
    <s v="https://boardgamegeek.com/boardgame/139030/mascarade"/>
    <n v="2013"/>
    <n v="0.1270001270001905"/>
    <n v="80"/>
    <n v="2.7746289313409094E-5"/>
    <n v="2.0974546443524237E-3"/>
    <n v="5.6835504983537316E-2"/>
    <n v="8.5045358245162503E-2"/>
    <n v="0.11723120075660115"/>
    <n v="0.1270001270001905"/>
  </r>
  <r>
    <n v="2013"/>
    <n v="8"/>
    <n v="63"/>
    <x v="49"/>
    <s v="https://boardgamegeek.com/boardgame/2655/hive"/>
    <n v="2000"/>
    <n v="0.12598815766974239"/>
    <n v="80"/>
    <n v="2.7525199819389393E-5"/>
    <n v="2.0807415919939219E-3"/>
    <n v="5.638262521654476E-2"/>
    <n v="8.436769518864487E-2"/>
    <n v="0.11629707271642126"/>
    <n v="0.12598815766974239"/>
  </r>
  <r>
    <n v="2013"/>
    <n v="8"/>
    <n v="64"/>
    <x v="133"/>
    <s v="https://boardgamegeek.com/boardgame/19857/glory-rome"/>
    <n v="2005"/>
    <n v="0.125"/>
    <n v="80"/>
    <n v="2.7309312566049122E-5"/>
    <n v="2.0644217981267035E-3"/>
    <n v="5.594040172047629E-2"/>
    <n v="8.3705977558820602E-2"/>
    <n v="0.1153849247296671"/>
    <n v="0.125"/>
  </r>
  <r>
    <n v="2013"/>
    <n v="8"/>
    <n v="65"/>
    <x v="254"/>
    <s v="https://boardgamegeek.com/boardgame/119890/agricola-all-creatures-big-and-small"/>
    <n v="2012"/>
    <n v="0.12403473458920847"/>
    <n v="80"/>
    <n v="2.7098426687549107E-5"/>
    <n v="2.0484800784865776E-3"/>
    <n v="5.5508423041703822E-2"/>
    <n v="8.3059589680308424E-2"/>
    <n v="0.11449390811552045"/>
    <n v="0.12403473458920847"/>
  </r>
  <r>
    <n v="2013"/>
    <n v="8"/>
    <n v="66"/>
    <x v="239"/>
    <s v="https://boardgamegeek.com/boardgame/70919/takenoko"/>
    <n v="2011"/>
    <n v="0.12309149097933272"/>
    <n v="80"/>
    <n v="2.6892352011004908E-5"/>
    <n v="2.0329020571332075E-3"/>
    <n v="5.5086299630050052E-2"/>
    <n v="8.2427948652782343E-2"/>
    <n v="0.11362321937210243"/>
    <n v="0.12309149097933272"/>
  </r>
  <r>
    <n v="2013"/>
    <n v="8"/>
    <n v="67"/>
    <x v="261"/>
    <s v="https://boardgamegeek.com/boardgame/113924/zombicide"/>
    <n v="2012"/>
    <n v="0.12216944435630522"/>
    <n v="80"/>
    <n v="2.6690908335575081E-5"/>
    <n v="2.0176741119534709E-3"/>
    <n v="5.467366236207271E-2"/>
    <n v="8.1810502141299743E-2"/>
    <n v="0.11277209713054026"/>
    <n v="0.12216944435630522"/>
  </r>
  <r>
    <n v="2013"/>
    <n v="8"/>
    <n v="68"/>
    <x v="173"/>
    <s v="https://boardgamegeek.com/boardgame/2653/survive-escape-atlantis"/>
    <n v="1982"/>
    <n v="0.12126781251816648"/>
    <n v="80"/>
    <n v="2.6493924770077225E-5"/>
    <n v="2.0027833245891617E-3"/>
    <n v="5.4270161184237095E-2"/>
    <n v="8.1206726346023259E-2"/>
    <n v="0.11193981935632018"/>
    <n v="0.12126781251816648"/>
  </r>
  <r>
    <n v="2013"/>
    <n v="8"/>
    <n v="69"/>
    <x v="306"/>
    <s v="https://boardgamegeek.com/boardgame/131260/qwixx"/>
    <n v="2012"/>
    <n v="0.1203858530857692"/>
    <n v="80"/>
    <n v="2.6301239123597921E-5"/>
    <n v="1.9882174343707265E-3"/>
    <n v="5.3875463864641357E-2"/>
    <n v="8.0616124134374967E-2"/>
    <n v="0.11112570077454594"/>
    <n v="0.1203858530857692"/>
  </r>
  <r>
    <n v="2013"/>
    <n v="8"/>
    <n v="70"/>
    <x v="316"/>
    <s v="https://boardgamegeek.com/boardgame/136888/bruges"/>
    <n v="2013"/>
    <n v="0.11952286093343936"/>
    <n v="80"/>
    <n v="2.611269734415774E-5"/>
    <n v="1.9739647958836705E-3"/>
    <n v="5.3489254843177757E-2"/>
    <n v="8.0038223320484089E-2"/>
    <n v="0.11032909049823496"/>
    <n v="0.11952286093343936"/>
  </r>
  <r>
    <n v="2013"/>
    <n v="8"/>
    <n v="71"/>
    <x v="36"/>
    <s v="https://boardgamegeek.com/boardgame/215/tichu"/>
    <n v="1991"/>
    <n v="0.11867816581938533"/>
    <n v="80"/>
    <n v="2.5928153001016008E-5"/>
    <n v="1.9600143398338763E-3"/>
    <n v="5.3111234171085708E-2"/>
    <n v="7.9472575078395669E-2"/>
    <n v="0.10954936984099782"/>
    <n v="0.11867816581938533"/>
  </r>
  <r>
    <n v="2013"/>
    <n v="8"/>
    <n v="72"/>
    <x v="33"/>
    <s v="https://boardgamegeek.com/boardgame/6249/alhambra"/>
    <n v="2003"/>
    <n v="0.11785113019775793"/>
    <n v="80"/>
    <n v="2.5747466806661775E-5"/>
    <n v="1.9463555369129573E-3"/>
    <n v="5.2741116531797867E-2"/>
    <n v="7.8918752476921358E-2"/>
    <n v="0.10878595029739598"/>
    <n v="0.11785113019775793"/>
  </r>
  <r>
    <n v="2013"/>
    <n v="8"/>
    <n v="73"/>
    <x v="51"/>
    <s v="https://boardgamegeek.com/boardgame/172/sale"/>
    <n v="1997"/>
    <n v="0.11704114719613057"/>
    <n v="80"/>
    <n v="2.557050617494475E-5"/>
    <n v="1.9329783643955844E-3"/>
    <n v="5.2378630335815531E-2"/>
    <n v="7.8376349125263395E-2"/>
    <n v="0.10803827167599531"/>
    <n v="0.11704114719613057"/>
  </r>
  <r>
    <n v="2013"/>
    <n v="8"/>
    <n v="74"/>
    <x v="16"/>
    <s v="https://boardgamegeek.com/boardgame/25613/through-ages-story-civilization"/>
    <n v="2006"/>
    <n v="0.11624763874381928"/>
    <n v="80"/>
    <n v="2.5397144812160982E-5"/>
    <n v="1.9198732752279909E-3"/>
    <n v="5.2023516883088435E-2"/>
    <n v="7.7844977919648173E-2"/>
    <n v="0.10730580037165698"/>
    <n v="0.11624763874381928"/>
  </r>
  <r>
    <n v="2013"/>
    <n v="8"/>
    <n v="75"/>
    <x v="258"/>
    <s v="https://boardgamegeek.com/boardgame/117959/las-vegas"/>
    <n v="2012"/>
    <n v="0.11547005383792514"/>
    <n v="80"/>
    <n v="2.5227262338227341E-5"/>
    <n v="1.9070311693910134E-3"/>
    <n v="5.1675529587028458E-2"/>
    <n v="7.732426988218534E-2"/>
    <n v="0.10658802776495679"/>
    <n v="0.11547005383792514"/>
  </r>
  <r>
    <n v="2013"/>
    <n v="8"/>
    <n v="76"/>
    <x v="266"/>
    <s v="https://boardgamegeek.com/boardgame/125618/libertalia"/>
    <n v="2012"/>
    <n v="0.11470786693528087"/>
    <n v="80"/>
    <n v="2.5060743935362854E-5"/>
    <n v="1.8944433673424893E-3"/>
    <n v="5.133443325486841E-2"/>
    <n v="7.6813873084038406E-2"/>
    <n v="0.10588446873782442"/>
    <n v="0.11470786693528087"/>
  </r>
  <r>
    <n v="2013"/>
    <n v="8"/>
    <n v="77"/>
    <x v="253"/>
    <s v="https://boardgamegeek.com/boardgame/50381/cards-against-humanity"/>
    <n v="2009"/>
    <n v="0.11396057645963795"/>
    <n v="80"/>
    <n v="2.4897480021947141E-5"/>
    <n v="1.8821015853628916E-3"/>
    <n v="5.1000003419593605E-2"/>
    <n v="7.6313451645765709E-2"/>
    <n v="0.10519466029555838"/>
    <n v="0.11396057645963795"/>
  </r>
  <r>
    <n v="2013"/>
    <n v="8"/>
    <n v="78"/>
    <x v="44"/>
    <s v="https://boardgamegeek.com/boardgame/5782/coloretto"/>
    <n v="2003"/>
    <n v="0.11322770341445956"/>
    <n v="80"/>
    <n v="2.4737365949451071E-5"/>
    <n v="1.8699979126450856E-3"/>
    <n v="5.0672025719134504E-2"/>
    <n v="7.5822684808380378E-2"/>
    <n v="0.10451816028632391"/>
    <n v="0.11322770341445956"/>
  </r>
  <r>
    <n v="2013"/>
    <n v="8"/>
    <n v="79"/>
    <x v="203"/>
    <s v="https://boardgamegeek.com/boardgame/91536/quarriors"/>
    <n v="2011"/>
    <n v="0.1125087900926024"/>
    <n v="80"/>
    <n v="2.4580301720535118E-5"/>
    <n v="1.8581247899842406E-3"/>
    <n v="5.0350295318919366E-2"/>
    <n v="7.5341266069291465E-2"/>
    <n v="0.10385454621008675"/>
    <n v="0.1125087900926024"/>
  </r>
  <r>
    <n v="2013"/>
    <n v="8"/>
    <n v="80"/>
    <x v="281"/>
    <s v="https://boardgamegeek.com/boardgame/124708/mice-and-mystics"/>
    <n v="2012"/>
    <n v="0.11180339887498948"/>
    <n v="80"/>
    <n v="2.4426191726590021E-5"/>
    <n v="1.8464749899374628E-3"/>
    <n v="5.0034616374252466E-2"/>
    <n v="7.4868902377837901E-2"/>
    <n v="0.10320341410969287"/>
    <n v="0.11180339887498948"/>
  </r>
  <r>
    <n v="2013"/>
    <n v="8"/>
    <n v="81"/>
    <x v="317"/>
    <s v="https://boardgamegeek.com/boardgame/133038/pathfinder-adventure-card-game-rise-runelords-base"/>
    <n v="2013"/>
    <n v="0.1111111111111111"/>
    <n v="80"/>
    <n v="2.4274944503154773E-5"/>
    <n v="1.8350415983348475E-3"/>
    <n v="4.9724801529312253E-2"/>
    <n v="7.4405313385618302E-2"/>
    <n v="0.10256437753748186"/>
    <n v="0.1111111111111111"/>
  </r>
  <r>
    <n v="2013"/>
    <n v="8"/>
    <n v="82"/>
    <x v="75"/>
    <s v="https://boardgamegeek.com/boardgame/8203/hey-s-my-fish"/>
    <n v="2003"/>
    <n v="0.11043152607484653"/>
    <n v="80"/>
    <n v="2.4126472501790301E-5"/>
    <n v="1.8238179970344851E-3"/>
    <n v="4.9420671449857338E-2"/>
    <n v="7.395023074725933E-2"/>
    <n v="0.1019370665914275"/>
    <n v="0.11043152607484653"/>
  </r>
  <r>
    <n v="2013"/>
    <n v="8"/>
    <n v="83"/>
    <x v="126"/>
    <s v="https://boardgamegeek.com/boardgame/62871/zombie-dice"/>
    <n v="2010"/>
    <n v="0.10976425998969035"/>
    <n v="80"/>
    <n v="2.3980691877116269E-5"/>
    <n v="1.8127978478237083E-3"/>
    <n v="4.9122054386992645E-2"/>
    <n v="7.3503397467660561E-2"/>
    <n v="0.10132112701534425"/>
    <n v="0.10976425998969035"/>
  </r>
  <r>
    <n v="2013"/>
    <n v="8"/>
    <n v="84"/>
    <x v="304"/>
    <s v="https://boardgamegeek.com/boardgame/37904/formula-d"/>
    <n v="2008"/>
    <n v="0.10910894511799619"/>
    <n v="80"/>
    <n v="2.3837522287834061E-5"/>
    <n v="1.8019750773776121E-3"/>
    <n v="4.8828785769584861E-2"/>
    <n v="7.3064567292108626E-2"/>
    <n v="0.10071621935818696"/>
    <n v="0.10910894511799619"/>
  </r>
  <r>
    <n v="2013"/>
    <n v="8"/>
    <n v="85"/>
    <x v="35"/>
    <s v="https://boardgamegeek.com/boardgame/27162/kingsburg"/>
    <n v="2007"/>
    <n v="0.10846522890932808"/>
    <n v="80"/>
    <n v="2.3696886710663264E-5"/>
    <n v="1.7913438631937566E-3"/>
    <n v="4.8540707823129851E-2"/>
    <n v="7.2633504135972443E-2"/>
    <n v="0.10012201818791147"/>
    <n v="0.10846522890932808"/>
  </r>
  <r>
    <n v="2013"/>
    <n v="8"/>
    <n v="86"/>
    <x v="14"/>
    <s v="https://boardgamegeek.com/boardgame/40834/dominion-intrigue"/>
    <n v="2009"/>
    <n v="0.10783277320343841"/>
    <n v="80"/>
    <n v="2.3558711266212686E-5"/>
    <n v="1.7808986204290507E-3"/>
    <n v="4.8257669213066845E-2"/>
    <n v="7.2209981550979255E-2"/>
    <n v="9.9538211355760034E-2"/>
    <n v="0.10783277320343841"/>
  </r>
  <r>
    <n v="2013"/>
    <n v="8"/>
    <n v="87"/>
    <x v="48"/>
    <s v="https://boardgamegeek.com/boardgame/9217/saint-petersburg"/>
    <n v="2004"/>
    <n v="0.10721125348377948"/>
    <n v="80"/>
    <n v="2.3422925055891653E-5"/>
    <n v="1.7706339895712147E-3"/>
    <n v="4.7979524710707502E-2"/>
    <n v="7.1793782225330172E-2"/>
    <n v="9.8964499307193241E-2"/>
    <n v="0.10721125348377948"/>
  </r>
  <r>
    <n v="2013"/>
    <n v="8"/>
    <n v="88"/>
    <x v="238"/>
    <s v="https://boardgamegeek.com/boardgame/103343/game-thrones-board-game-second-edition"/>
    <n v="2011"/>
    <n v="0.10660035817780521"/>
    <n v="80"/>
    <n v="2.3289460009043786E-5"/>
    <n v="1.7605448248830021E-3"/>
    <n v="4.7706134880104667E-2"/>
    <n v="7.1384697515148809E-2"/>
    <n v="9.8400594436012859E-2"/>
    <n v="0.10660035817780521"/>
  </r>
  <r>
    <n v="2013"/>
    <n v="8"/>
    <n v="89"/>
    <x v="37"/>
    <s v="https://boardgamegeek.com/boardgame/15512/diamant"/>
    <n v="2005"/>
    <n v="0.105999788000636"/>
    <n v="80"/>
    <n v="2.3158250739554493E-5"/>
    <n v="1.7506261835625787E-3"/>
    <n v="4.7437365784327203E-2"/>
    <n v="7.0982527004967821E-2"/>
    <n v="9.784622047851245E-2"/>
    <n v="0.105999788000636"/>
  </r>
  <r>
    <n v="2013"/>
    <n v="8"/>
    <n v="90"/>
    <x v="294"/>
    <s v="https://boardgamegeek.com/boardgame/103886/star-wars-card-game"/>
    <n v="2012"/>
    <n v="0.10540925533894598"/>
    <n v="80"/>
    <n v="2.3029234411246062E-5"/>
    <n v="1.7408733155681894E-3"/>
    <n v="4.7173088709735182E-2"/>
    <n v="7.0587078095150427E-2"/>
    <n v="9.7301111944756338E-2"/>
    <n v="0.10540925533894598"/>
  </r>
  <r>
    <n v="2013"/>
    <n v="8"/>
    <n v="91"/>
    <x v="24"/>
    <s v="https://boardgamegeek.com/boardgame/37380/roll-through-ages-bronze-age"/>
    <n v="2008"/>
    <n v="0.10482848367219183"/>
    <n v="80"/>
    <n v="2.2902350611430909E-5"/>
    <n v="1.7312816540595362E-3"/>
    <n v="4.6913179906966404E-2"/>
    <n v="7.0198165614317451E-2"/>
    <n v="9.676501358432793E-2"/>
    <n v="0.10482848367219183"/>
  </r>
  <r>
    <n v="2013"/>
    <n v="8"/>
    <n v="92"/>
    <x v="289"/>
    <s v="https://boardgamegeek.com/boardgame/131357/coup"/>
    <n v="2012"/>
    <n v="0.10425720702853739"/>
    <n v="80"/>
    <n v="2.2777541232044966E-5"/>
    <n v="1.7218468064121692E-3"/>
    <n v="4.6657520347449966E-2"/>
    <n v="6.9815611455008517E-2"/>
    <n v="9.6237679884104851E-2"/>
    <n v="0.10425720702853739"/>
  </r>
  <r>
    <n v="2013"/>
    <n v="8"/>
    <n v="93"/>
    <x v="63"/>
    <s v="https://boardgamegeek.com/boardgame/18/roborally"/>
    <n v="1994"/>
    <n v="0.10369516947304253"/>
    <n v="80"/>
    <n v="2.2654750357830029E-5"/>
    <n v="1.7125645457647337E-3"/>
    <n v="4.6405995494358948E-2"/>
    <n v="6.9439244230948771E-2"/>
    <n v="9.5718874595816683E-2"/>
    <n v="0.10369516947304253"/>
  </r>
  <r>
    <n v="2013"/>
    <n v="8"/>
    <n v="94"/>
    <x v="307"/>
    <s v="https://boardgamegeek.com/boardgame/132372/guildhall"/>
    <n v="2012"/>
    <n v="0.10314212462587934"/>
    <n v="80"/>
    <n v="2.2533924161076251E-5"/>
    <n v="1.7034308030621308E-3"/>
    <n v="4.6158495087000963E-2"/>
    <n v="6.9068898954423474E-2"/>
    <n v="9.5208370291320246E-2"/>
    <n v="0.10314212462587934"/>
  </r>
  <r>
    <n v="2013"/>
    <n v="8"/>
    <n v="95"/>
    <x v="114"/>
    <s v="https://boardgamegeek.com/boardgame/41/cant-stop"/>
    <n v="1980"/>
    <n v="0.10259783520851541"/>
    <n v="80"/>
    <n v="2.2415010802474778E-5"/>
    <n v="1.6944416595605647E-3"/>
    <n v="4.5914912937724629E-2"/>
    <n v="6.8704416732380522E-2"/>
    <n v="9.4705947943690721E-2"/>
    <n v="0.10259783520851541"/>
  </r>
  <r>
    <n v="2013"/>
    <n v="8"/>
    <n v="96"/>
    <x v="311"/>
    <s v="https://boardgamegeek.com/boardgame/127398/legends-andor"/>
    <n v="2012"/>
    <n v="0.10206207261596577"/>
    <n v="80"/>
    <n v="2.2297960337665696E-5"/>
    <n v="1.6855933397631219E-3"/>
    <n v="4.5675146740492382E-2"/>
    <n v="6.8345644479989989E-2"/>
    <n v="9.4211396532376229E-2"/>
    <n v="0.10206207261596577"/>
  </r>
  <r>
    <n v="2013"/>
    <n v="8"/>
    <n v="97"/>
    <x v="220"/>
    <s v="https://boardgamegeek.com/boardgame/102680/trajan"/>
    <n v="2011"/>
    <n v="0.10153461651336192"/>
    <n v="80"/>
    <n v="2.2182724629098667E-5"/>
    <n v="1.6768822047569592E-3"/>
    <n v="4.5439097890335768E-2"/>
    <n v="6.7992434650487432E-2"/>
    <n v="9.3724512670799037E-2"/>
    <n v="0.10153461651336192"/>
  </r>
  <r>
    <n v="2013"/>
    <n v="8"/>
    <n v="98"/>
    <x v="155"/>
    <s v="https://boardgamegeek.com/boardgame/73439/troyes"/>
    <n v="2010"/>
    <n v="0.10101525445522107"/>
    <n v="80"/>
    <n v="2.2069257262852946E-5"/>
    <n v="1.6683047459253918E-3"/>
    <n v="4.5206671312969592E-2"/>
    <n v="6.7644644980218299E-2"/>
    <n v="9.3245100254910826E-2"/>
    <n v="0.10101525445522107"/>
  </r>
  <r>
    <n v="2013"/>
    <n v="8"/>
    <n v="99"/>
    <x v="88"/>
    <s v="https://boardgamegeek.com/boardgame/18291/unpublished-prototype"/>
    <m/>
    <n v="0.10050378152592121"/>
    <n v="80"/>
    <n v="2.1957513470090367E-5"/>
    <n v="1.6598575790102051E-3"/>
    <n v="4.4977775303896128E-2"/>
    <n v="6.7302138247882962E-2"/>
    <n v="9.2772970131322602E-2"/>
    <n v="0.10050378152592121"/>
  </r>
  <r>
    <n v="2013"/>
    <n v="8"/>
    <n v="100"/>
    <x v="47"/>
    <s v="https://boardgamegeek.com/boardgame/37046/ghost-stories"/>
    <n v="2008"/>
    <n v="0.1"/>
    <n v="80"/>
    <n v="2.1847450052839298E-5"/>
    <n v="1.6515374385013628E-3"/>
    <n v="4.4752321376381035E-2"/>
    <n v="6.6964782047056484E-2"/>
    <n v="9.2307939783733695E-2"/>
    <n v="0.1"/>
  </r>
  <r>
    <n v="2013"/>
    <n v="9"/>
    <n v="1"/>
    <x v="272"/>
    <s v="https://boardgamegeek.com/boardgame/129622/love-letter"/>
    <n v="2012"/>
    <n v="1"/>
    <n v="79"/>
    <n v="2.4274944503154772E-4"/>
    <n v="1.7384604615803819E-2"/>
    <n v="0.45204365026647508"/>
    <n v="0.67301288489504008"/>
    <n v="0.92400340123857527"/>
    <n v="1"/>
  </r>
  <r>
    <n v="2013"/>
    <n v="9"/>
    <n v="2"/>
    <x v="244"/>
    <s v="https://boardgamegeek.com/boardgame/110327/lords-waterdeep"/>
    <n v="2012"/>
    <n v="0.70710678118654746"/>
    <n v="79"/>
    <n v="1.7164977871107846E-4"/>
    <n v="1.2292771812081833E-2"/>
    <n v="0.31964313049574461"/>
    <n v="0.47589197473520417"/>
    <n v="0.65336907085523088"/>
    <n v="0.70710678118654746"/>
  </r>
  <r>
    <n v="2013"/>
    <n v="9"/>
    <n v="3"/>
    <x v="147"/>
    <s v="https://boardgamegeek.com/boardgame/68448/7-wonders"/>
    <n v="2010"/>
    <n v="0.57735026918962584"/>
    <n v="79"/>
    <n v="1.4015145743459637E-4"/>
    <n v="1.0037006154689547E-2"/>
    <n v="0.26098752316681045"/>
    <n v="0.38856417026223805"/>
    <n v="0.53347361243722125"/>
    <n v="0.57735026918962584"/>
  </r>
  <r>
    <n v="2013"/>
    <n v="9"/>
    <n v="4"/>
    <x v="190"/>
    <s v="https://boardgamegeek.com/boardgame/70323/king-tokyo"/>
    <n v="2011"/>
    <n v="0.5"/>
    <n v="79"/>
    <n v="1.2137472251577386E-4"/>
    <n v="8.6923023079019095E-3"/>
    <n v="0.22602182513323754"/>
    <n v="0.33650644244752004"/>
    <n v="0.46200170061928764"/>
    <n v="0.5"/>
  </r>
  <r>
    <n v="2013"/>
    <n v="9"/>
    <n v="5"/>
    <x v="317"/>
    <s v="https://boardgamegeek.com/boardgame/133038/pathfinder-adventure-card-game-rise-runelords-base"/>
    <n v="2013"/>
    <n v="0.44721359549995793"/>
    <n v="79"/>
    <n v="1.0856085211817785E-4"/>
    <n v="7.7746315365787907E-3"/>
    <n v="0.20216006615859583"/>
    <n v="0.30098051207171017"/>
    <n v="0.41322688332209351"/>
    <n v="0.44721359549995793"/>
  </r>
  <r>
    <n v="2013"/>
    <n v="9"/>
    <n v="6"/>
    <x v="0"/>
    <s v="https://boardgamegeek.com/boardgame/36218/dominion"/>
    <n v="2008"/>
    <n v="0.40824829046386307"/>
    <n v="79"/>
    <n v="9.9102045945180861E-5"/>
    <n v="7.097235114792092E-3"/>
    <n v="0.18454604743633285"/>
    <n v="0.27475635971855278"/>
    <n v="0.37722280893844329"/>
    <n v="0.40824829046386307"/>
  </r>
  <r>
    <n v="2013"/>
    <n v="9"/>
    <n v="7"/>
    <x v="271"/>
    <s v="https://boardgamegeek.com/boardgame/98778/hanabi"/>
    <n v="2010"/>
    <n v="0.3779644730092272"/>
    <n v="79"/>
    <n v="9.17506660646313E-5"/>
    <n v="6.5707629220860689E-3"/>
    <n v="0.17085644005013567"/>
    <n v="0.25437496036777352"/>
    <n v="0.34924045860787162"/>
    <n v="0.3779644730092272"/>
  </r>
  <r>
    <n v="2013"/>
    <n v="9"/>
    <n v="8"/>
    <x v="263"/>
    <s v="https://boardgamegeek.com/boardgame/124742/android-netrunner"/>
    <n v="2012"/>
    <n v="0.35355339059327373"/>
    <n v="79"/>
    <n v="8.5824889355539229E-5"/>
    <n v="6.1463859060409166E-3"/>
    <n v="0.1598215652478723"/>
    <n v="0.23794598736760209"/>
    <n v="0.32668453542761544"/>
    <n v="0.35355339059327373"/>
  </r>
  <r>
    <n v="2013"/>
    <n v="9"/>
    <n v="9"/>
    <x v="2"/>
    <s v="https://boardgamegeek.com/boardgame/30549/pandemic"/>
    <n v="2008"/>
    <n v="0.33333333333333331"/>
    <n v="79"/>
    <n v="8.0916481677182565E-5"/>
    <n v="5.7948682052679397E-3"/>
    <n v="0.15068121675549168"/>
    <n v="0.22433762829834669"/>
    <n v="0.30800113374619176"/>
    <n v="0.33333333333333331"/>
  </r>
  <r>
    <n v="2013"/>
    <n v="9"/>
    <n v="10"/>
    <x v="5"/>
    <s v="https://boardgamegeek.com/boardgame/822/carcassonne"/>
    <n v="2000"/>
    <n v="0.31622776601683794"/>
    <n v="79"/>
    <n v="7.6764114704153537E-5"/>
    <n v="5.4974946807416509E-3"/>
    <n v="0.14294875366586421"/>
    <n v="0.21282536109090583"/>
    <n v="0.29219553136563459"/>
    <n v="0.31622776601683794"/>
  </r>
  <r>
    <n v="2013"/>
    <n v="9"/>
    <n v="11"/>
    <x v="1"/>
    <s v="https://boardgamegeek.com/boardgame/31260/agricola"/>
    <n v="2007"/>
    <n v="0.30151134457776363"/>
    <n v="79"/>
    <n v="7.3191711566967876E-5"/>
    <n v="5.2416555126638051E-3"/>
    <n v="0.13629628879968525"/>
    <n v="0.2029210198428632"/>
    <n v="0.27859750790186966"/>
    <n v="0.30151134457776363"/>
  </r>
  <r>
    <n v="2013"/>
    <n v="9"/>
    <n v="12"/>
    <x v="184"/>
    <s v="https://boardgamegeek.com/boardgame/84876/castles-burgundy"/>
    <n v="2011"/>
    <n v="0.28867513459481292"/>
    <n v="79"/>
    <n v="7.0075728717298183E-5"/>
    <n v="5.0185030773447735E-3"/>
    <n v="0.13049376158340523"/>
    <n v="0.19428208513111903"/>
    <n v="0.26673680621861062"/>
    <n v="0.28867513459481292"/>
  </r>
  <r>
    <n v="2013"/>
    <n v="9"/>
    <n v="13"/>
    <x v="4"/>
    <s v="https://boardgamegeek.com/boardgame/28143/race-galaxy"/>
    <n v="2007"/>
    <n v="0.27735009811261457"/>
    <n v="79"/>
    <n v="6.7326582396282498E-5"/>
    <n v="4.8216217958422011E-3"/>
    <n v="0.12537435075259129"/>
    <n v="0.18666018965669315"/>
    <n v="0.2562724339899084"/>
    <n v="0.27735009811261457"/>
  </r>
  <r>
    <n v="2013"/>
    <n v="9"/>
    <n v="14"/>
    <x v="274"/>
    <s v="https://boardgamegeek.com/boardgame/126163/tzolk-mayan-calendar"/>
    <n v="2012"/>
    <n v="0.2672612419124244"/>
    <n v="79"/>
    <n v="6.4877518152683245E-5"/>
    <n v="4.6462310197761944E-3"/>
    <n v="0.12081374736884376"/>
    <n v="0.17987025944011195"/>
    <n v="0.2469502965463258"/>
    <n v="0.2672612419124244"/>
  </r>
  <r>
    <n v="2013"/>
    <n v="9"/>
    <n v="15"/>
    <x v="313"/>
    <s v="https://boardgamegeek.com/boardgame/121408/trains"/>
    <n v="2012"/>
    <n v="0.2581988897471611"/>
    <n v="79"/>
    <n v="6.2677637193885136E-5"/>
    <n v="4.4886856104939185E-3"/>
    <n v="0.11671716861605785"/>
    <n v="0.17377117966543326"/>
    <n v="0.23857665232240075"/>
    <n v="0.2581988897471611"/>
  </r>
  <r>
    <n v="2013"/>
    <n v="9"/>
    <n v="16"/>
    <x v="316"/>
    <s v="https://boardgamegeek.com/boardgame/136888/bruges"/>
    <n v="2013"/>
    <n v="0.25"/>
    <n v="79"/>
    <n v="6.0687361257886931E-5"/>
    <n v="4.3461511539509548E-3"/>
    <n v="0.11301091256661877"/>
    <n v="0.16825322122376002"/>
    <n v="0.23100085030964382"/>
    <n v="0.25"/>
  </r>
  <r>
    <n v="2013"/>
    <n v="9"/>
    <n v="17"/>
    <x v="312"/>
    <s v="https://boardgamegeek.com/boardgame/138788/dungeon-roll"/>
    <n v="2013"/>
    <n v="0.24253562503633297"/>
    <n v="79"/>
    <n v="5.8875388377949377E-5"/>
    <n v="4.2163859465034984E-3"/>
    <n v="0.10963668926108504"/>
    <n v="0.16322960069552417"/>
    <n v="0.22410374245509543"/>
    <n v="0.24253562503633297"/>
  </r>
  <r>
    <n v="2013"/>
    <n v="9"/>
    <n v="18"/>
    <x v="152"/>
    <s v="https://boardgamegeek.com/boardgame/41114/resistance"/>
    <n v="2009"/>
    <n v="0.23570226039551587"/>
    <n v="79"/>
    <n v="5.7216592903692826E-5"/>
    <n v="4.0975906040272786E-3"/>
    <n v="0.10654771016524822"/>
    <n v="0.15863065824506808"/>
    <n v="0.217789690285077"/>
    <n v="0.23570226039551587"/>
  </r>
  <r>
    <n v="2013"/>
    <n v="9"/>
    <n v="19"/>
    <x v="277"/>
    <s v="https://boardgamegeek.com/boardgame/120677/terra-mystica"/>
    <n v="2012"/>
    <n v="0.22941573387056174"/>
    <n v="79"/>
    <n v="5.5690542078584112E-5"/>
    <n v="3.9883018259841887E-3"/>
    <n v="0.10370592576741093"/>
    <n v="0.15439974489253952"/>
    <n v="0.21198091839404287"/>
    <n v="0.22941573387056174"/>
  </r>
  <r>
    <n v="2013"/>
    <n v="9"/>
    <n v="20"/>
    <x v="6"/>
    <s v="https://boardgamegeek.com/boardgame/13/catan"/>
    <n v="1995"/>
    <n v="0.22360679774997896"/>
    <n v="79"/>
    <n v="5.4280426059088924E-5"/>
    <n v="3.8873157682893953E-3"/>
    <n v="0.10108003307929792"/>
    <n v="0.15049025603585509"/>
    <n v="0.20661344166104675"/>
    <n v="0.22360679774997896"/>
  </r>
  <r>
    <n v="2013"/>
    <n v="9"/>
    <n v="21"/>
    <x v="3"/>
    <s v="https://boardgamegeek.com/boardgame/40692/small-world"/>
    <n v="2009"/>
    <n v="0.21821789023599239"/>
    <n v="79"/>
    <n v="5.2972271750742352E-5"/>
    <n v="3.7936317418476046E-3"/>
    <n v="9.864401165572699E-2"/>
    <n v="0.14686345184343444"/>
    <n v="0.20163407278916307"/>
    <n v="0.21821789023599239"/>
  </r>
  <r>
    <n v="2013"/>
    <n v="9"/>
    <n v="22"/>
    <x v="11"/>
    <s v="https://boardgamegeek.com/boardgame/9209/ticket-ride"/>
    <n v="2004"/>
    <n v="0.21320071635561041"/>
    <n v="79"/>
    <n v="5.1754355575652845E-5"/>
    <n v="3.7064101576484254E-3"/>
    <n v="9.6376030060817505E-2"/>
    <n v="0.14348682917617853"/>
    <n v="0.19699818705908476"/>
    <n v="0.21320071635561041"/>
  </r>
  <r>
    <n v="2013"/>
    <n v="9"/>
    <n v="23"/>
    <x v="8"/>
    <s v="https://boardgamegeek.com/boardgame/34635/stone-age"/>
    <n v="2008"/>
    <n v="0.20851441405707477"/>
    <n v="79"/>
    <n v="5.0616758293433251E-5"/>
    <n v="3.6249406450782509E-3"/>
    <n v="9.4257616863535287E-2"/>
    <n v="0.14033288734675078"/>
    <n v="0.19266802779600567"/>
    <n v="0.20851441405707477"/>
  </r>
  <r>
    <n v="2013"/>
    <n v="9"/>
    <n v="24"/>
    <x v="265"/>
    <s v="https://boardgamegeek.com/boardgame/103885/star-wars-x-wing-miniatures-game"/>
    <n v="2012"/>
    <n v="0.20412414523193154"/>
    <n v="79"/>
    <n v="4.9551022972590431E-5"/>
    <n v="3.548617557396046E-3"/>
    <n v="9.2273023718166425E-2"/>
    <n v="0.13737817985927639"/>
    <n v="0.18861140446922164"/>
    <n v="0.20412414523193154"/>
  </r>
  <r>
    <n v="2013"/>
    <n v="9"/>
    <n v="25"/>
    <x v="7"/>
    <s v="https://boardgamegeek.com/boardgame/2651/power-grid"/>
    <n v="2004"/>
    <n v="0.2"/>
    <n v="79"/>
    <n v="4.8549889006309546E-5"/>
    <n v="3.4769209231607641E-3"/>
    <n v="9.0408730053295028E-2"/>
    <n v="0.13460257697900802"/>
    <n v="0.18480068024771507"/>
    <n v="0.2"/>
  </r>
  <r>
    <n v="2013"/>
    <n v="9"/>
    <n v="26"/>
    <x v="305"/>
    <s v="https://boardgamegeek.com/boardgame/137297/rise-augustus"/>
    <n v="2013"/>
    <n v="0.19611613513818404"/>
    <n v="79"/>
    <n v="4.7607082966526194E-5"/>
    <n v="3.4094014681568799E-3"/>
    <n v="8.8653053604018039E-2"/>
    <n v="0.13198868588381479"/>
    <n v="0.18121197590544613"/>
    <n v="0.19611613513818404"/>
  </r>
  <r>
    <n v="2013"/>
    <n v="9"/>
    <n v="27"/>
    <x v="282"/>
    <s v="https://boardgamegeek.com/boardgame/121921/robinson-crusoe-adventures-cursed-island"/>
    <n v="2012"/>
    <n v="0.19245008972987526"/>
    <n v="79"/>
    <n v="4.6717152478198782E-5"/>
    <n v="3.3456687182298489E-3"/>
    <n v="8.6995841055603484E-2"/>
    <n v="0.12952139008741267"/>
    <n v="0.17782453747907376"/>
    <n v="0.19245008972987526"/>
  </r>
  <r>
    <n v="2013"/>
    <n v="9"/>
    <n v="28"/>
    <x v="15"/>
    <s v="https://boardgamegeek.com/boardgame/37111/battlestar-galactica-board-game"/>
    <n v="2008"/>
    <n v="0.1889822365046136"/>
    <n v="79"/>
    <n v="4.587533303231565E-5"/>
    <n v="3.2853814610430345E-3"/>
    <n v="8.5428220025067836E-2"/>
    <n v="0.12718748018388676"/>
    <n v="0.17462022930393581"/>
    <n v="0.1889822365046136"/>
  </r>
  <r>
    <n v="2013"/>
    <n v="9"/>
    <n v="29"/>
    <x v="314"/>
    <s v="https://boardgamegeek.com/boardgame/136063/forbidden-desert"/>
    <n v="2013"/>
    <n v="0.18569533817705186"/>
    <n v="79"/>
    <n v="4.5077440287424916E-5"/>
    <n v="3.2282400332060267E-3"/>
    <n v="8.3942398507022051E-2"/>
    <n v="0.12497535525809775"/>
    <n v="0.17158312406974338"/>
    <n v="0.18569533817705186"/>
  </r>
  <r>
    <n v="2013"/>
    <n v="9"/>
    <n v="30"/>
    <x v="269"/>
    <s v="https://boardgamegeek.com/boardgame/102652/sentinels-multiverse"/>
    <n v="2011"/>
    <n v="0.18257418583505536"/>
    <n v="79"/>
    <n v="4.4319782288546347E-5"/>
    <n v="3.1739800337947277E-3"/>
    <n v="8.2531501409308192E-2"/>
    <n v="0.12287477951621377"/>
    <n v="0.16869916868995485"/>
    <n v="0.18257418583505536"/>
  </r>
  <r>
    <n v="2013"/>
    <n v="9"/>
    <n v="31"/>
    <x v="276"/>
    <s v="https://boardgamegeek.com/boardgame/123260/suburbia"/>
    <n v="2012"/>
    <n v="0.17960530202677491"/>
    <n v="79"/>
    <n v="4.3599087391723124E-5"/>
    <n v="3.1223671626375103E-3"/>
    <n v="8.1189436335396062E-2"/>
    <n v="0.12087668245948477"/>
    <n v="0.1659559099532216"/>
    <n v="0.17960530202677491"/>
  </r>
  <r>
    <n v="2013"/>
    <n v="9"/>
    <n v="32"/>
    <x v="259"/>
    <s v="https://boardgamegeek.com/boardgame/122522/smash"/>
    <n v="2012"/>
    <n v="0.17677669529663687"/>
    <n v="79"/>
    <n v="4.2912444677769614E-5"/>
    <n v="3.0731929530204583E-3"/>
    <n v="7.9910782623936152E-2"/>
    <n v="0.11897299368380104"/>
    <n v="0.16334226771380772"/>
    <n v="0.17677669529663687"/>
  </r>
  <r>
    <n v="2013"/>
    <n v="9"/>
    <n v="33"/>
    <x v="9"/>
    <s v="https://boardgamegeek.com/boardgame/3076/puerto-rico"/>
    <n v="2002"/>
    <n v="0.17407765595569785"/>
    <n v="79"/>
    <n v="4.225725437563835E-5"/>
    <n v="3.0262712212357342E-3"/>
    <n v="7.869069902804525E-2"/>
    <n v="0.11715650543051047"/>
    <n v="0.16084834618270336"/>
    <n v="0.17407765595569785"/>
  </r>
  <r>
    <n v="2013"/>
    <n v="9"/>
    <n v="34"/>
    <x v="34"/>
    <s v="https://boardgamegeek.com/boardgame/39856/dixit"/>
    <n v="2008"/>
    <n v="0.17149858514250882"/>
    <n v="79"/>
    <n v="4.1631186367039655E-5"/>
    <n v="2.9814350948722829E-3"/>
    <n v="7.7524846443355555E-2"/>
    <n v="0.11542075754217752"/>
    <n v="0.15846527597928153"/>
    <n v="0.17149858514250882"/>
  </r>
  <r>
    <n v="2013"/>
    <n v="9"/>
    <n v="35"/>
    <x v="248"/>
    <s v="https://boardgamegeek.com/boardgame/104006/village"/>
    <n v="2011"/>
    <n v="0.1690308509457033"/>
    <n v="79"/>
    <n v="4.1032145260279739E-5"/>
    <n v="2.938534511563921E-3"/>
    <n v="7.6409322869144189E-2"/>
    <n v="0.11375994063123129"/>
    <n v="0.1561850811880805"/>
    <n v="0.1690308509457033"/>
  </r>
  <r>
    <n v="2013"/>
    <n v="9"/>
    <n v="36"/>
    <x v="315"/>
    <s v="https://boardgamegeek.com/boardgame/139030/mascarade"/>
    <n v="2013"/>
    <n v="0.16666666666666666"/>
    <n v="79"/>
    <n v="4.0458240838591282E-5"/>
    <n v="2.8974341026339698E-3"/>
    <n v="7.5340608377745838E-2"/>
    <n v="0.11216881414917335"/>
    <n v="0.15400056687309588"/>
    <n v="0.16666666666666666"/>
  </r>
  <r>
    <n v="2013"/>
    <n v="9"/>
    <n v="37"/>
    <x v="216"/>
    <s v="https://boardgamegeek.com/boardgame/107529/kingdom-builder"/>
    <n v="2011"/>
    <n v="0.16439898730535729"/>
    <n v="79"/>
    <n v="3.990776293212394E-5"/>
    <n v="2.8580113935421877E-3"/>
    <n v="7.4315518321625612E-2"/>
    <n v="0.11064263672020158"/>
    <n v="0.1519052234303275"/>
    <n v="0.16439898730535729"/>
  </r>
  <r>
    <n v="2013"/>
    <n v="9"/>
    <n v="38"/>
    <x v="264"/>
    <s v="https://boardgamegeek.com/boardgame/108745/seasons"/>
    <n v="2012"/>
    <n v="0.16222142113076254"/>
    <n v="79"/>
    <n v="3.9379159951721597E-5"/>
    <n v="2.8201552665721098E-3"/>
    <n v="7.3331163359365001E-2"/>
    <n v="0.10917710662698771"/>
    <n v="0.14989314487857988"/>
    <n v="0.16222142113076254"/>
  </r>
  <r>
    <n v="2013"/>
    <n v="9"/>
    <n v="39"/>
    <x v="270"/>
    <s v="https://boardgamegeek.com/boardgame/113294/escape-curse-temple"/>
    <n v="2012"/>
    <n v="0.16012815380508713"/>
    <n v="79"/>
    <n v="3.8871020470111216E-5"/>
    <n v="2.7837646417600615E-3"/>
    <n v="7.238491515648314E-2"/>
    <n v="0.10776831074527837"/>
    <n v="0.14795895874995421"/>
    <n v="0.16012815380508713"/>
  </r>
  <r>
    <n v="2013"/>
    <n v="9"/>
    <n v="40"/>
    <x v="318"/>
    <s v="https://boardgamegeek.com/boardgameexpansion/134342/lords-waterdeep-scoundrels-skullport"/>
    <n v="2013"/>
    <n v="0.15811388300841897"/>
    <n v="79"/>
    <n v="3.8382057352076768E-5"/>
    <n v="2.7487473403708254E-3"/>
    <n v="7.1474376832932104E-2"/>
    <n v="0.10641268054545291"/>
    <n v="0.14609776568281729"/>
    <n v="0.15811388300841897"/>
  </r>
  <r>
    <n v="2013"/>
    <n v="9"/>
    <n v="41"/>
    <x v="290"/>
    <s v="https://boardgamegeek.com/boardgame/129437/legendary-marvel-deck-building-game"/>
    <n v="2012"/>
    <n v="0.15617376188860607"/>
    <n v="79"/>
    <n v="3.7911094026948205E-5"/>
    <n v="2.7150191017961075E-3"/>
    <n v="7.0597357399972804E-2"/>
    <n v="0.10510695403356184"/>
    <n v="0.14430508716929538"/>
    <n v="0.15617376188860607"/>
  </r>
  <r>
    <n v="2013"/>
    <n v="9"/>
    <n v="42"/>
    <x v="229"/>
    <s v="https://boardgamegeek.com/boardgame/72125/eclipse"/>
    <n v="2011"/>
    <n v="0.15430334996209191"/>
    <n v="79"/>
    <n v="3.7457052569806504E-5"/>
    <n v="2.682502729984975E-3"/>
    <n v="6.9751849565209384E-2"/>
    <n v="0.10384814270695646"/>
    <n v="0.14257682018747911"/>
    <n v="0.15430334996209191"/>
  </r>
  <r>
    <n v="2013"/>
    <n v="9"/>
    <n v="43"/>
    <x v="119"/>
    <s v="https://boardgamegeek.com/boardgame/65244/forbidden-island"/>
    <n v="2010"/>
    <n v="0.15249857033260467"/>
    <n v="79"/>
    <n v="3.7018943316344231E-5"/>
    <n v="2.6511273497076826E-3"/>
    <n v="6.8936010393569391E-2"/>
    <n v="0.10263350276191543"/>
    <n v="0.1409091976713468"/>
    <n v="0.15249857033260467"/>
  </r>
  <r>
    <n v="2013"/>
    <n v="9"/>
    <n v="44"/>
    <x v="286"/>
    <s v="https://boardgamegeek.com/boardgame/128882/resistance-avalon"/>
    <n v="2012"/>
    <n v="0.15075567228888181"/>
    <n v="79"/>
    <n v="3.6595855783483938E-5"/>
    <n v="2.6208277563319025E-3"/>
    <n v="6.8148144399842625E-2"/>
    <n v="0.1014605099214316"/>
    <n v="0.13929875395093483"/>
    <n v="0.15075567228888181"/>
  </r>
  <r>
    <n v="2013"/>
    <n v="9"/>
    <n v="45"/>
    <x v="22"/>
    <s v="https://boardgamegeek.com/boardgame/14996/ticket-ride-europe"/>
    <n v="2005"/>
    <n v="0.14907119849998599"/>
    <n v="79"/>
    <n v="3.618695070605929E-5"/>
    <n v="2.5915438455262636E-3"/>
    <n v="6.7386688719531948E-2"/>
    <n v="0.10032683735723674"/>
    <n v="0.13774229444069785"/>
    <n v="0.14907119849998599"/>
  </r>
  <r>
    <n v="2013"/>
    <n v="9"/>
    <n v="46"/>
    <x v="21"/>
    <s v="https://boardgamegeek.com/boardgame/478/citadels"/>
    <n v="2000"/>
    <n v="0.14744195615489714"/>
    <n v="79"/>
    <n v="3.5791453030967073E-5"/>
    <n v="2.563220111533569E-3"/>
    <n v="6.6650200062689277E-2"/>
    <n v="9.9230336266375327E-2"/>
    <n v="0.13623686897239384"/>
    <n v="0.14744195615489714"/>
  </r>
  <r>
    <n v="2013"/>
    <n v="9"/>
    <n v="47"/>
    <x v="319"/>
    <s v="https://boardgamegeek.com/boardgame/137269/spyrium"/>
    <n v="2013"/>
    <n v="0.14586499149789456"/>
    <n v="79"/>
    <n v="3.5408645735645331E-5"/>
    <n v="2.5358052044784827E-3"/>
    <n v="6.5937343202796608E-2"/>
    <n v="9.8169018733188507E-2"/>
    <n v="0.13477974826569045"/>
    <n v="0.14586499149789456"/>
  </r>
  <r>
    <n v="2013"/>
    <n v="9"/>
    <n v="48"/>
    <x v="82"/>
    <s v="https://boardgamegeek.com/boardgame/16992/tsuro"/>
    <n v="2004"/>
    <n v="0.14433756729740646"/>
    <n v="79"/>
    <n v="3.5037864358649092E-5"/>
    <n v="2.5092515386723867E-3"/>
    <n v="6.5246880791702613E-2"/>
    <n v="9.7141042565559513E-2"/>
    <n v="0.13336840310930531"/>
    <n v="0.14433756729740646"/>
  </r>
  <r>
    <n v="2013"/>
    <n v="9"/>
    <n v="49"/>
    <x v="17"/>
    <s v="https://boardgamegeek.com/boardgame/15987/arkham-horror"/>
    <n v="2005"/>
    <n v="0.14285714285714285"/>
    <n v="79"/>
    <n v="3.4678492147363961E-5"/>
    <n v="2.483514945114831E-3"/>
    <n v="6.4577664323782147E-2"/>
    <n v="9.6144697842148574E-2"/>
    <n v="0.13200048589122504"/>
    <n v="0.14285714285714285"/>
  </r>
  <r>
    <n v="2013"/>
    <n v="9"/>
    <n v="50"/>
    <x v="129"/>
    <s v="https://boardgamegeek.com/boardgame/63888/innovation"/>
    <n v="2010"/>
    <n v="0.1414213562373095"/>
    <n v="79"/>
    <n v="3.4329955742215692E-5"/>
    <n v="2.4585543624163668E-3"/>
    <n v="6.3928626099148927E-2"/>
    <n v="9.5178394947040834E-2"/>
    <n v="0.13067381417104618"/>
    <n v="0.1414213562373095"/>
  </r>
  <r>
    <n v="2013"/>
    <n v="9"/>
    <n v="51"/>
    <x v="26"/>
    <s v="https://boardgamegeek.com/boardgame/31481/galaxy-trucker"/>
    <n v="2007"/>
    <n v="0.14002800840280097"/>
    <n v="79"/>
    <n v="3.3991721328652835E-5"/>
    <n v="2.4343315612211495E-3"/>
    <n v="6.3298772057946789E-2"/>
    <n v="9.4240653901275992E-2"/>
    <n v="0.1293863560328519"/>
    <n v="0.14002800840280097"/>
  </r>
  <r>
    <n v="2013"/>
    <n v="9"/>
    <n v="52"/>
    <x v="280"/>
    <s v="https://boardgamegeek.com/boardgame/122515/keyflower"/>
    <n v="2012"/>
    <n v="0.13867504905630729"/>
    <n v="79"/>
    <n v="3.3663291198141249E-5"/>
    <n v="2.4108108979211005E-3"/>
    <n v="6.2687175376295645E-2"/>
    <n v="9.3330094828346574E-2"/>
    <n v="0.1281362169949542"/>
    <n v="0.13867504905630729"/>
  </r>
  <r>
    <n v="2013"/>
    <n v="9"/>
    <n v="53"/>
    <x v="239"/>
    <s v="https://boardgamegeek.com/boardgame/70919/takenoko"/>
    <n v="2011"/>
    <n v="0.13736056394868904"/>
    <n v="79"/>
    <n v="3.3344200667764684E-5"/>
    <n v="2.3879590940517953E-3"/>
    <n v="6.2092970730026974E-2"/>
    <n v="9.2445429413916841E-2"/>
    <n v="0.12692162828463749"/>
    <n v="0.13736056394868904"/>
  </r>
  <r>
    <n v="2013"/>
    <n v="9"/>
    <n v="54"/>
    <x v="207"/>
    <s v="https://boardgamegeek.com/boardgame/100423/elder-sign"/>
    <n v="2011"/>
    <n v="0.13608276348795434"/>
    <n v="79"/>
    <n v="3.3034015315060278E-5"/>
    <n v="2.3657450382640302E-3"/>
    <n v="6.1515349145444279E-2"/>
    <n v="9.158545323951757E-2"/>
    <n v="0.12574093631281441"/>
    <n v="0.13608276348795434"/>
  </r>
  <r>
    <n v="2013"/>
    <n v="9"/>
    <n v="55"/>
    <x v="19"/>
    <s v="https://boardgamegeek.com/boardgame/11/bohnanza"/>
    <n v="1997"/>
    <n v="0.13483997249264842"/>
    <n v="79"/>
    <n v="3.2732328490659564E-5"/>
    <n v="2.3441396081905559E-3"/>
    <n v="6.0953553367407882E-2"/>
    <n v="9.0749038886445157E-2"/>
    <n v="0.12459259320612308"/>
    <n v="0.13483997249264842"/>
  </r>
  <r>
    <n v="2013"/>
    <n v="9"/>
    <n v="56"/>
    <x v="185"/>
    <s v="https://boardgamegeek.com/boardgame/77423/lord-rings-card-game"/>
    <n v="2011"/>
    <n v="0.1336306209562122"/>
    <n v="79"/>
    <n v="3.2438759076341622E-5"/>
    <n v="2.3231155098880972E-3"/>
    <n v="6.040687368442188E-2"/>
    <n v="8.9935129720055976E-2"/>
    <n v="0.1234751482731629"/>
    <n v="0.1336306209562122"/>
  </r>
  <r>
    <n v="2013"/>
    <n v="9"/>
    <n v="57"/>
    <x v="128"/>
    <s v="https://boardgamegeek.com/boardgame/54043/jaipur"/>
    <n v="2009"/>
    <n v="0.13245323570650439"/>
    <n v="79"/>
    <n v="3.2152949460386723E-5"/>
    <n v="2.3026471328414472E-3"/>
    <n v="5.9874644158374055E-2"/>
    <n v="8.9142734276517255E-2"/>
    <n v="0.12238724029786476"/>
    <n v="0.13245323570650439"/>
  </r>
  <r>
    <n v="2013"/>
    <n v="9"/>
    <n v="58"/>
    <x v="58"/>
    <s v="https://boardgamegeek.com/boardgame/463/magic-gathering"/>
    <n v="1993"/>
    <n v="0.13130643285972254"/>
    <n v="79"/>
    <n v="3.1874563705769827E-5"/>
    <n v="2.2827104187778668E-3"/>
    <n v="5.9356239213378813E-2"/>
    <n v="8.8370921184198759E-2"/>
    <n v="0.12132759056688826"/>
    <n v="0.13130643285972254"/>
  </r>
  <r>
    <n v="2013"/>
    <n v="9"/>
    <n v="59"/>
    <x v="28"/>
    <s v="https://boardgamegeek.com/boardgame/50/lost-cities"/>
    <n v="1999"/>
    <n v="0.13018891098082389"/>
    <n v="79"/>
    <n v="3.160328588985657E-5"/>
    <n v="2.2632827427637035E-3"/>
    <n v="5.8851070543988811E-2"/>
    <n v="8.7618814560547847E-2"/>
    <n v="0.12029499654982737"/>
    <n v="0.13018891098082389"/>
  </r>
  <r>
    <n v="2013"/>
    <n v="9"/>
    <n v="60"/>
    <x v="234"/>
    <s v="https://boardgamegeek.com/boardgame/96848/mage-knight-board-game"/>
    <n v="2011"/>
    <n v="0.12909944487358055"/>
    <n v="79"/>
    <n v="3.1338818596942568E-5"/>
    <n v="2.2443428052469593E-3"/>
    <n v="5.8358584308028927E-2"/>
    <n v="8.6885589832716631E-2"/>
    <n v="0.11928832616120037"/>
    <n v="0.12909944487358055"/>
  </r>
  <r>
    <n v="2013"/>
    <n v="9"/>
    <n v="61"/>
    <x v="256"/>
    <s v="https://boardgamegeek.com/boardgame/104162/descent-journeys-dark-second-edition"/>
    <n v="2012"/>
    <n v="0.12803687993289598"/>
    <n v="79"/>
    <n v="3.1080881547281408E-5"/>
    <n v="2.2258705338745427E-3"/>
    <n v="5.7878258573596693E-2"/>
    <n v="8.6170469936598187E-2"/>
    <n v="0.11830651254197097"/>
    <n v="0.12803687993289598"/>
  </r>
  <r>
    <n v="2013"/>
    <n v="9"/>
    <n v="62"/>
    <x v="261"/>
    <s v="https://boardgamegeek.com/boardgame/113924/zombicide"/>
    <n v="2012"/>
    <n v="0.1270001270001905"/>
    <n v="79"/>
    <n v="3.0829210348232328E-5"/>
    <n v="2.2078469940551831E-3"/>
    <n v="5.7409600993472039E-2"/>
    <n v="8.5472721854434677E-2"/>
    <n v="0.11734854930590705"/>
    <n v="0.1270001270001905"/>
  </r>
  <r>
    <n v="2013"/>
    <n v="9"/>
    <n v="63"/>
    <x v="30"/>
    <s v="https://boardgamegeek.com/boardgame/8217/san-juan"/>
    <n v="2004"/>
    <n v="0.12598815766974239"/>
    <n v="79"/>
    <n v="3.0583555354877098E-5"/>
    <n v="2.190254307362023E-3"/>
    <n v="5.695214668337855E-2"/>
    <n v="8.4791653455924501E-2"/>
    <n v="0.11641348620262386"/>
    <n v="0.12598815766974239"/>
  </r>
  <r>
    <n v="2013"/>
    <n v="9"/>
    <n v="64"/>
    <x v="27"/>
    <s v="https://boardgamegeek.com/boardgame/12333/twilight-struggle"/>
    <n v="2005"/>
    <n v="0.125"/>
    <n v="79"/>
    <n v="3.0343680628943465E-5"/>
    <n v="2.1730755769754774E-3"/>
    <n v="5.6505456283309385E-2"/>
    <n v="8.4126610611880009E-2"/>
    <n v="0.11550042515482191"/>
    <n v="0.125"/>
  </r>
  <r>
    <n v="2013"/>
    <n v="9"/>
    <n v="65"/>
    <x v="43"/>
    <s v="https://boardgamegeek.com/boardgame/12942/no-thanks"/>
    <n v="2004"/>
    <n v="0.12403473458920847"/>
    <n v="79"/>
    <n v="3.0109362986165671E-5"/>
    <n v="2.1562948194595553E-3"/>
    <n v="5.6069114183539215E-2"/>
    <n v="8.3476974553073804E-2"/>
    <n v="0.11460851663215259"/>
    <n v="0.12403473458920847"/>
  </r>
  <r>
    <n v="2013"/>
    <n v="9"/>
    <n v="66"/>
    <x v="67"/>
    <s v="https://boardgamegeek.com/boardgame/39463/cosmic-encounter"/>
    <n v="2008"/>
    <n v="0.12309149097933272"/>
    <n v="79"/>
    <n v="2.9880391123338783E-5"/>
    <n v="2.139896902245482E-3"/>
    <n v="5.5642726899040457E-2"/>
    <n v="8.2842159450032524E-2"/>
    <n v="0.11373695632843084"/>
    <n v="0.12309149097933272"/>
  </r>
  <r>
    <n v="2013"/>
    <n v="9"/>
    <n v="67"/>
    <x v="51"/>
    <s v="https://boardgamegeek.com/boardgame/172/sale"/>
    <n v="1997"/>
    <n v="0.12216944435630522"/>
    <n v="79"/>
    <n v="2.9656564817305643E-5"/>
    <n v="2.1238674862668117E-3"/>
    <n v="5.5225921577851229E-2"/>
    <n v="8.2221610192261055E-2"/>
    <n v="0.1128849821126529"/>
    <n v="0.12216944435630522"/>
  </r>
  <r>
    <n v="2013"/>
    <n v="9"/>
    <n v="68"/>
    <x v="133"/>
    <s v="https://boardgamegeek.com/boardgame/19857/glory-rome"/>
    <n v="2005"/>
    <n v="0.12126781251816648"/>
    <n v="79"/>
    <n v="2.9437694188974688E-5"/>
    <n v="2.1081929732517492E-3"/>
    <n v="5.4818344630542519E-2"/>
    <n v="8.1614800347762084E-2"/>
    <n v="0.11205187122754771"/>
    <n v="0.12126781251816648"/>
  </r>
  <r>
    <n v="2013"/>
    <n v="9"/>
    <n v="69"/>
    <x v="20"/>
    <s v="https://boardgamegeek.com/boardgame/35677/le-havre"/>
    <n v="2008"/>
    <n v="0.1203858530857692"/>
    <n v="79"/>
    <n v="2.9223599026219908E-5"/>
    <n v="2.0928604572323438E-3"/>
    <n v="5.4419660469334705E-2"/>
    <n v="8.1021230285803991E-2"/>
    <n v="0.11123693771225818"/>
    <n v="0.1203858530857692"/>
  </r>
  <r>
    <n v="2013"/>
    <n v="9"/>
    <n v="70"/>
    <x v="173"/>
    <s v="https://boardgamegeek.com/boardgame/2653/survive-escape-atlantis"/>
    <n v="1982"/>
    <n v="0.11952286093343936"/>
    <n v="79"/>
    <n v="2.9014108160175261E-5"/>
    <n v="2.0778576798775477E-3"/>
    <n v="5.4029550346644202E-2"/>
    <n v="8.0440425447722702E-2"/>
    <n v="0.11043953002826321"/>
    <n v="0.11952286093343936"/>
  </r>
  <r>
    <n v="2013"/>
    <n v="9"/>
    <n v="71"/>
    <x v="36"/>
    <s v="https://boardgamegeek.com/boardgame/215/tichu"/>
    <n v="1991"/>
    <n v="0.11867816581938533"/>
    <n v="79"/>
    <n v="2.8809058890017782E-5"/>
    <n v="2.0631729892988172E-3"/>
    <n v="5.3647711283924961E-2"/>
    <n v="7.9871934752156454E-2"/>
    <n v="0.10965902886986767"/>
    <n v="0.11867816581938533"/>
  </r>
  <r>
    <n v="2013"/>
    <n v="9"/>
    <n v="72"/>
    <x v="16"/>
    <s v="https://boardgamegeek.com/boardgame/25613/through-ages-story-civilization"/>
    <n v="2006"/>
    <n v="0.11785113019775793"/>
    <n v="79"/>
    <n v="2.8608296451846413E-5"/>
    <n v="2.0487953020136393E-3"/>
    <n v="5.3273855082624111E-2"/>
    <n v="7.9315329122534042E-2"/>
    <n v="0.1088948451425385"/>
    <n v="0.11785113019775793"/>
  </r>
  <r>
    <n v="2013"/>
    <n v="9"/>
    <n v="73"/>
    <x v="223"/>
    <s v="https://boardgamegeek.com/boardgame/100901/flash-point-fire-rescue"/>
    <n v="2011"/>
    <n v="0.11704114719613057"/>
    <n v="79"/>
    <n v="2.8411673527716384E-5"/>
    <n v="2.0347140677848259E-3"/>
    <n v="5.2907707409914677E-2"/>
    <n v="7.8770200125892864E-2"/>
    <n v="0.10814641809408938"/>
    <n v="0.11704114719613057"/>
  </r>
  <r>
    <n v="2013"/>
    <n v="9"/>
    <n v="74"/>
    <x v="281"/>
    <s v="https://boardgamegeek.com/boardgame/124708/mice-and-mystics"/>
    <n v="2012"/>
    <n v="0.11624763874381928"/>
    <n v="79"/>
    <n v="2.8219049791289976E-5"/>
    <n v="2.0209192370820956E-3"/>
    <n v="5.2549006952614587E-2"/>
    <n v="7.8236158713214252E-2"/>
    <n v="0.1074132135852422"/>
    <n v="0.11624763874381928"/>
  </r>
  <r>
    <n v="2013"/>
    <n v="9"/>
    <n v="75"/>
    <x v="24"/>
    <s v="https://boardgamegeek.com/boardgame/37380/roll-through-ages-bronze-age"/>
    <n v="2008"/>
    <n v="0.11547005383792514"/>
    <n v="79"/>
    <n v="2.8030291486919265E-5"/>
    <n v="2.0074012309379088E-3"/>
    <n v="5.2197504633362077E-2"/>
    <n v="7.7712834052447596E-2"/>
    <n v="0.10669472248744423"/>
    <n v="0.11547005383792514"/>
  </r>
  <r>
    <n v="2013"/>
    <n v="9"/>
    <n v="76"/>
    <x v="126"/>
    <s v="https://boardgamegeek.com/boardgame/62871/zombie-dice"/>
    <n v="2010"/>
    <n v="0.11470786693528087"/>
    <n v="79"/>
    <n v="2.7845271039292056E-5"/>
    <n v="1.9941509129920943E-3"/>
    <n v="5.1852962883705465E-2"/>
    <n v="7.719987244626976E-2"/>
    <n v="0.10599045919702144"/>
    <n v="0.11470786693528087"/>
  </r>
  <r>
    <n v="2013"/>
    <n v="9"/>
    <n v="77"/>
    <x v="258"/>
    <s v="https://boardgamegeek.com/boardgame/117959/las-vegas"/>
    <n v="2012"/>
    <n v="0.11396057645963795"/>
    <n v="79"/>
    <n v="2.7663866691052374E-5"/>
    <n v="1.9811595635398859E-3"/>
    <n v="5.1515154969286471E-2"/>
    <n v="7.6696936327402723E-2"/>
    <n v="0.10529996025581417"/>
    <n v="0.11396057645963795"/>
  </r>
  <r>
    <n v="2013"/>
    <n v="9"/>
    <n v="78"/>
    <x v="254"/>
    <s v="https://boardgamegeek.com/boardgame/119890/agricola-all-creatures-big-and-small"/>
    <n v="2012"/>
    <n v="0.11322770341445956"/>
    <n v="79"/>
    <n v="2.748596216605674E-5"/>
    <n v="1.9684188554158796E-3"/>
    <n v="5.1183864362762128E-2"/>
    <n v="7.6203703325005409E-2"/>
    <n v="0.10462278306939328"/>
    <n v="0.11322770341445956"/>
  </r>
  <r>
    <n v="2013"/>
    <n v="9"/>
    <n v="79"/>
    <x v="266"/>
    <s v="https://boardgamegeek.com/boardgame/125618/libertalia"/>
    <n v="2012"/>
    <n v="0.1125087900926024"/>
    <n v="79"/>
    <n v="2.7311446356150127E-5"/>
    <n v="1.9559208315623588E-3"/>
    <n v="5.0858884160524614E-2"/>
    <n v="7.5719865396272845E-2"/>
    <n v="0.10395850471480153"/>
    <n v="0.1125087900926024"/>
  </r>
  <r>
    <n v="2013"/>
    <n v="9"/>
    <n v="80"/>
    <x v="253"/>
    <s v="https://boardgamegeek.com/boardgame/50381/cards-against-humanity"/>
    <n v="2009"/>
    <n v="0.11180339887498948"/>
    <n v="79"/>
    <n v="2.7140213029544462E-5"/>
    <n v="1.9436578841446977E-3"/>
    <n v="5.0540016539648958E-2"/>
    <n v="7.5245128017927543E-2"/>
    <n v="0.10330672083052338"/>
    <n v="0.11180339887498948"/>
  </r>
  <r>
    <n v="2013"/>
    <n v="9"/>
    <n v="81"/>
    <x v="47"/>
    <s v="https://boardgamegeek.com/boardgame/37046/ghost-stories"/>
    <n v="2008"/>
    <n v="0.1111111111111111"/>
    <n v="79"/>
    <n v="2.6972160559060857E-5"/>
    <n v="1.9316227350893132E-3"/>
    <n v="5.0227072251830561E-2"/>
    <n v="7.4779209432782226E-2"/>
    <n v="0.10266704458206391"/>
    <n v="0.1111111111111111"/>
  </r>
  <r>
    <n v="2013"/>
    <n v="9"/>
    <n v="82"/>
    <x v="303"/>
    <s v="https://boardgamegeek.com/boardgame/119591/rialto"/>
    <n v="2013"/>
    <n v="0.11043152607484653"/>
    <n v="79"/>
    <n v="2.6807191668655888E-5"/>
    <n v="1.9198084179310368E-3"/>
    <n v="4.9919870151371053E-2"/>
    <n v="7.4321839946994303E-2"/>
    <n v="0.10203910569712461"/>
    <n v="0.11043152607484653"/>
  </r>
  <r>
    <n v="2013"/>
    <n v="9"/>
    <n v="83"/>
    <x v="149"/>
    <s v="https://boardgamegeek.com/boardgame/48726/alien-frontiers"/>
    <n v="2010"/>
    <n v="0.10976425998969035"/>
    <n v="79"/>
    <n v="2.664521319679585E-5"/>
    <n v="1.9082082608670612E-3"/>
    <n v="4.9618236754538025E-2"/>
    <n v="7.3872761274030724E-2"/>
    <n v="0.10142254956490915"/>
    <n v="0.10976425998969035"/>
  </r>
  <r>
    <n v="2013"/>
    <n v="9"/>
    <n v="84"/>
    <x v="44"/>
    <s v="https://boardgamegeek.com/boardgame/5782/coloretto"/>
    <n v="2003"/>
    <n v="0.10910894511799619"/>
    <n v="79"/>
    <n v="2.6486135875371176E-5"/>
    <n v="1.8968158709238023E-3"/>
    <n v="4.9322005827863495E-2"/>
    <n v="7.343172592171722E-2"/>
    <n v="0.10081703639458153"/>
    <n v="0.10910894511799619"/>
  </r>
  <r>
    <n v="2013"/>
    <n v="9"/>
    <n v="85"/>
    <x v="35"/>
    <s v="https://boardgamegeek.com/boardgame/27162/kingsburg"/>
    <n v="2007"/>
    <n v="0.10846522890932808"/>
    <n v="79"/>
    <n v="2.6329874122959178E-5"/>
    <n v="1.8856251191513229E-3"/>
    <n v="4.9031018003161467E-2"/>
    <n v="7.2998496619067793E-2"/>
    <n v="0.10022224042833978"/>
    <n v="0.10846522890932808"/>
  </r>
  <r>
    <n v="2013"/>
    <n v="9"/>
    <n v="86"/>
    <x v="33"/>
    <s v="https://boardgamegeek.com/boardgame/6249/alhambra"/>
    <n v="2003"/>
    <n v="0.10783277320343841"/>
    <n v="79"/>
    <n v="2.6176345851347423E-5"/>
    <n v="1.8746301267674218E-3"/>
    <n v="4.8745120417239239E-2"/>
    <n v="7.2572845779878659E-2"/>
    <n v="9.963784920496499E-2"/>
    <n v="0.10783277320343841"/>
  </r>
  <r>
    <n v="2013"/>
    <n v="9"/>
    <n v="87"/>
    <x v="307"/>
    <s v="https://boardgamegeek.com/boardgame/132372/guildhall"/>
    <n v="2012"/>
    <n v="0.10721125348377948"/>
    <n v="79"/>
    <n v="2.6025472284324058E-5"/>
    <n v="1.8638252521802261E-3"/>
    <n v="4.8464166374452021E-2"/>
    <n v="7.2154555000331841E-2"/>
    <n v="9.9063562870063293E-2"/>
    <n v="0.10721125348377948"/>
  </r>
  <r>
    <n v="2013"/>
    <n v="9"/>
    <n v="88"/>
    <x v="220"/>
    <s v="https://boardgamegeek.com/boardgame/102680/trajan"/>
    <n v="2011"/>
    <n v="0.10660035817780521"/>
    <n v="79"/>
    <n v="2.5877177787826422E-5"/>
    <n v="1.8532050788242127E-3"/>
    <n v="4.8188015030408753E-2"/>
    <n v="7.1743414588089263E-2"/>
    <n v="9.8499093529542378E-2"/>
    <n v="0.10660035817780521"/>
  </r>
  <r>
    <n v="2013"/>
    <n v="9"/>
    <n v="89"/>
    <x v="49"/>
    <s v="https://boardgamegeek.com/boardgame/2655/hive"/>
    <n v="2000"/>
    <n v="0.105999788000636"/>
    <n v="79"/>
    <n v="2.5731389710616101E-5"/>
    <n v="1.8427644037500828E-3"/>
    <n v="4.7916531095280004E-2"/>
    <n v="7.1339223120570686E-2"/>
    <n v="9.7944164643155585E-2"/>
    <n v="0.105999788000636"/>
  </r>
  <r>
    <n v="2013"/>
    <n v="9"/>
    <n v="90"/>
    <x v="114"/>
    <s v="https://boardgamegeek.com/boardgame/41/cant-stop"/>
    <n v="1980"/>
    <n v="0.10540925533894598"/>
    <n v="79"/>
    <n v="2.5588038234717844E-5"/>
    <n v="1.8324982269138836E-3"/>
    <n v="4.7649584555288067E-2"/>
    <n v="7.0941787030301934E-2"/>
    <n v="9.7398510455211529E-2"/>
    <n v="0.10540925533894598"/>
  </r>
  <r>
    <n v="2013"/>
    <n v="9"/>
    <n v="91"/>
    <x v="88"/>
    <s v="https://boardgamegeek.com/boardgame/18291/unpublished-prototype"/>
    <m/>
    <n v="0.10482848367219183"/>
    <n v="79"/>
    <n v="2.5447056234923228E-5"/>
    <n v="1.8224017411153015E-3"/>
    <n v="4.7387050411077179E-2"/>
    <n v="7.0550920215394428E-2"/>
    <n v="9.6861875459787708E-2"/>
    <n v="0.10482848367219183"/>
  </r>
  <r>
    <n v="2013"/>
    <n v="9"/>
    <n v="92"/>
    <x v="311"/>
    <s v="https://boardgamegeek.com/boardgame/127398/legends-andor"/>
    <n v="2012"/>
    <n v="0.10425720702853739"/>
    <n v="79"/>
    <n v="2.5308379146716626E-5"/>
    <n v="1.8124703225391255E-3"/>
    <n v="4.7128808431767644E-2"/>
    <n v="7.0166443673375392E-2"/>
    <n v="9.6334013898002835E-2"/>
    <n v="0.10425720702853739"/>
  </r>
  <r>
    <n v="2013"/>
    <n v="9"/>
    <n v="93"/>
    <x v="304"/>
    <s v="https://boardgamegeek.com/boardgame/37904/formula-d"/>
    <n v="2008"/>
    <n v="0.10369516947304253"/>
    <n v="79"/>
    <n v="2.5171944842033361E-5"/>
    <n v="1.8026995218576145E-3"/>
    <n v="4.6874742923594899E-2"/>
    <n v="6.9788185156732449E-2"/>
    <n v="9.581468928510177E-2"/>
    <n v="0.10369516947304253"/>
  </r>
  <r>
    <n v="2013"/>
    <n v="9"/>
    <n v="94"/>
    <x v="294"/>
    <s v="https://boardgamegeek.com/boardgame/103886/star-wars-card-game"/>
    <n v="2012"/>
    <n v="0.10314212462587934"/>
    <n v="79"/>
    <n v="2.503769351230694E-5"/>
    <n v="1.7930850558548746E-3"/>
    <n v="4.6624742512122189E-2"/>
    <n v="6.9415978848666807E-2"/>
    <n v="9.5303673965285524E-2"/>
    <n v="0.10314212462587934"/>
  </r>
  <r>
    <n v="2013"/>
    <n v="9"/>
    <n v="95"/>
    <x v="238"/>
    <s v="https://boardgamegeek.com/boardgame/103343/game-thrones-board-game-second-edition"/>
    <n v="2011"/>
    <n v="0.10259783520851541"/>
    <n v="79"/>
    <n v="2.4905567558305305E-5"/>
    <n v="1.7836227995374366E-3"/>
    <n v="4.6378699937095584E-2"/>
    <n v="6.9049665057668866E-2"/>
    <n v="9.4800748692383086E-2"/>
    <n v="0.10259783520851541"/>
  </r>
  <r>
    <n v="2013"/>
    <n v="9"/>
    <n v="96"/>
    <x v="320"/>
    <s v="https://boardgamegeek.com/boardgame/131366/eight-minute-empire"/>
    <n v="2012"/>
    <n v="0.10206207261596577"/>
    <n v="79"/>
    <n v="2.4775511486295215E-5"/>
    <n v="1.774308778698023E-3"/>
    <n v="4.6136511859083212E-2"/>
    <n v="6.8689089929638195E-2"/>
    <n v="9.4305702234610822E-2"/>
    <n v="0.10206207261596577"/>
  </r>
  <r>
    <n v="2013"/>
    <n v="9"/>
    <n v="97"/>
    <x v="75"/>
    <s v="https://boardgamegeek.com/boardgame/8203/hey-s-my-fish"/>
    <n v="2003"/>
    <n v="0.10153461651336192"/>
    <n v="79"/>
    <n v="2.4647471810109627E-5"/>
    <n v="1.7651391629020623E-3"/>
    <n v="4.5898078677106838E-2"/>
    <n v="6.8334105176369273E-2"/>
    <n v="9.3818331001800828E-2"/>
    <n v="0.10153461651336192"/>
  </r>
  <r>
    <n v="2013"/>
    <n v="9"/>
    <n v="98"/>
    <x v="203"/>
    <s v="https://boardgamegeek.com/boardgame/91536/quarriors"/>
    <n v="2011"/>
    <n v="0.10101525445522107"/>
    <n v="79"/>
    <n v="2.4521396958725491E-5"/>
    <n v="1.7561102588688334E-3"/>
    <n v="4.5663304356534942E-2"/>
    <n v="6.7984567819314876E-2"/>
    <n v="9.3338438693604406E-2"/>
    <n v="0.10101525445522107"/>
  </r>
  <r>
    <n v="2013"/>
    <n v="9"/>
    <n v="99"/>
    <x v="155"/>
    <s v="https://boardgamegeek.com/boardgame/73439/troyes"/>
    <n v="2010"/>
    <n v="0.10050378152592121"/>
    <n v="79"/>
    <n v="2.4397237188989292E-5"/>
    <n v="1.7472185042212685E-3"/>
    <n v="4.543209626656175E-2"/>
    <n v="6.7640339947621073E-2"/>
    <n v="9.2865835967289881E-2"/>
    <n v="0.10050378152592121"/>
  </r>
  <r>
    <n v="2013"/>
    <n v="9"/>
    <n v="100"/>
    <x v="37"/>
    <s v="https://boardgamegeek.com/boardgame/15512/diamant"/>
    <n v="2005"/>
    <n v="0.1"/>
    <n v="79"/>
    <n v="2.4274944503154773E-5"/>
    <n v="1.738460461580382E-3"/>
    <n v="4.5204365026647514E-2"/>
    <n v="6.7301288489504008E-2"/>
    <n v="9.2400340123857533E-2"/>
    <n v="0.1"/>
  </r>
  <r>
    <n v="2013"/>
    <n v="10"/>
    <n v="1"/>
    <x v="272"/>
    <s v="https://boardgamegeek.com/boardgame/129622/love-letter"/>
    <n v="2012"/>
    <n v="1"/>
    <n v="78"/>
    <n v="2.6972160559060859E-4"/>
    <n v="1.8299583806109285E-2"/>
    <n v="0.45660974774391422"/>
    <n v="0.67639485919099507"/>
    <n v="0.92492832956814353"/>
    <n v="1"/>
  </r>
  <r>
    <n v="2013"/>
    <n v="10"/>
    <n v="2"/>
    <x v="190"/>
    <s v="https://boardgamegeek.com/boardgame/70323/king-tokyo"/>
    <n v="2011"/>
    <n v="0.70710678118654746"/>
    <n v="78"/>
    <n v="1.9072197634564271E-4"/>
    <n v="1.2939759802191406E-2"/>
    <n v="0.32287184898560056"/>
    <n v="0.47828339169367251"/>
    <n v="0.65402309394918012"/>
    <n v="0.70710678118654746"/>
  </r>
  <r>
    <n v="2013"/>
    <n v="10"/>
    <n v="3"/>
    <x v="147"/>
    <s v="https://boardgamegeek.com/boardgame/68448/7-wonders"/>
    <n v="2010"/>
    <n v="0.57735026918962584"/>
    <n v="78"/>
    <n v="1.5572384159399596E-4"/>
    <n v="1.0565269636515313E-2"/>
    <n v="0.26362376077455602"/>
    <n v="0.39051675403240005"/>
    <n v="0.53400762005727864"/>
    <n v="0.57735026918962584"/>
  </r>
  <r>
    <n v="2013"/>
    <n v="10"/>
    <n v="4"/>
    <x v="244"/>
    <s v="https://boardgamegeek.com/boardgame/110327/lords-waterdeep"/>
    <n v="2012"/>
    <n v="0.5"/>
    <n v="78"/>
    <n v="1.3486080279530429E-4"/>
    <n v="9.1497919030546424E-3"/>
    <n v="0.22830487387195711"/>
    <n v="0.33819742959549753"/>
    <n v="0.46246416478407176"/>
    <n v="0.5"/>
  </r>
  <r>
    <n v="2013"/>
    <n v="10"/>
    <n v="5"/>
    <x v="317"/>
    <s v="https://boardgamegeek.com/boardgame/133038/pathfinder-adventure-card-game-rise-runelords-base"/>
    <n v="2013"/>
    <n v="0.44721359549995793"/>
    <n v="78"/>
    <n v="1.2062316902019762E-4"/>
    <n v="8.1838226700829374E-3"/>
    <n v="0.20420208702888468"/>
    <n v="0.30249297695649269"/>
    <n v="0.41364052384593952"/>
    <n v="0.44721359549995793"/>
  </r>
  <r>
    <n v="2013"/>
    <n v="10"/>
    <n v="6"/>
    <x v="271"/>
    <s v="https://boardgamegeek.com/boardgame/98778/hanabi"/>
    <n v="2010"/>
    <n v="0.40824829046386307"/>
    <n v="78"/>
    <n v="1.1011338438353429E-4"/>
    <n v="7.4707738050443081E-3"/>
    <n v="0.18641014892558874"/>
    <n v="0.27613704494326913"/>
    <n v="0.37760040934779115"/>
    <n v="0.40824829046386307"/>
  </r>
  <r>
    <n v="2013"/>
    <n v="10"/>
    <n v="7"/>
    <x v="0"/>
    <s v="https://boardgamegeek.com/boardgame/36218/dominion"/>
    <n v="2008"/>
    <n v="0.3779644730092272"/>
    <n v="78"/>
    <n v="1.01945184516257E-4"/>
    <n v="6.9165925495642839E-3"/>
    <n v="0.17258226267690471"/>
    <n v="0.25565322650027489"/>
    <n v="0.34959004865652821"/>
    <n v="0.3779644730092272"/>
  </r>
  <r>
    <n v="2013"/>
    <n v="10"/>
    <n v="8"/>
    <x v="2"/>
    <s v="https://boardgamegeek.com/boardgame/30549/pandemic"/>
    <n v="2008"/>
    <n v="0.35355339059327373"/>
    <n v="78"/>
    <n v="9.5360988172821356E-5"/>
    <n v="6.4698799010957028E-3"/>
    <n v="0.16143592449280028"/>
    <n v="0.23914169584683626"/>
    <n v="0.32701154697459006"/>
    <n v="0.35355339059327373"/>
  </r>
  <r>
    <n v="2013"/>
    <n v="10"/>
    <n v="9"/>
    <x v="5"/>
    <s v="https://boardgamegeek.com/boardgame/822/carcassonne"/>
    <n v="2000"/>
    <n v="0.33333333333333331"/>
    <n v="78"/>
    <n v="8.9907201863536186E-5"/>
    <n v="6.0998612687030943E-3"/>
    <n v="0.15220324924797141"/>
    <n v="0.22546495306366501"/>
    <n v="0.30830944318938114"/>
    <n v="0.33333333333333331"/>
  </r>
  <r>
    <n v="2013"/>
    <n v="10"/>
    <n v="10"/>
    <x v="263"/>
    <s v="https://boardgamegeek.com/boardgame/124742/android-netrunner"/>
    <n v="2012"/>
    <n v="0.31622776601683794"/>
    <n v="78"/>
    <n v="8.5293460782392817E-5"/>
    <n v="5.7868365060438432E-3"/>
    <n v="0.14439268047056991"/>
    <n v="0.21389483526724204"/>
    <n v="0.29248801938501967"/>
    <n v="0.31622776601683794"/>
  </r>
  <r>
    <n v="2013"/>
    <n v="10"/>
    <n v="11"/>
    <x v="1"/>
    <s v="https://boardgamegeek.com/boardgame/31260/agricola"/>
    <n v="2007"/>
    <n v="0.30151134457776363"/>
    <n v="78"/>
    <n v="8.1324123963297644E-5"/>
    <n v="5.51753211859348E-3"/>
    <n v="0.13767301898958104"/>
    <n v="0.20394072346016404"/>
    <n v="0.27887638428615585"/>
    <n v="0.30151134457776363"/>
  </r>
  <r>
    <n v="2013"/>
    <n v="10"/>
    <n v="12"/>
    <x v="319"/>
    <s v="https://boardgamegeek.com/boardgame/137269/spyrium"/>
    <n v="2013"/>
    <n v="0.28867513459481292"/>
    <n v="78"/>
    <n v="7.7861920796997981E-5"/>
    <n v="5.2826348182576565E-3"/>
    <n v="0.13181188038727801"/>
    <n v="0.19525837701620002"/>
    <n v="0.26700381002863932"/>
    <n v="0.28867513459481292"/>
  </r>
  <r>
    <n v="2013"/>
    <n v="10"/>
    <n v="13"/>
    <x v="4"/>
    <s v="https://boardgamegeek.com/boardgame/28143/race-galaxy"/>
    <n v="2007"/>
    <n v="0.27735009811261457"/>
    <n v="78"/>
    <n v="7.4807313773647219E-5"/>
    <n v="5.0753913640444234E-3"/>
    <n v="0.12664075833595079"/>
    <n v="0.1875981805594906"/>
    <n v="0.25652896295286132"/>
    <n v="0.27735009811261457"/>
  </r>
  <r>
    <n v="2013"/>
    <n v="10"/>
    <n v="14"/>
    <x v="184"/>
    <s v="https://boardgamegeek.com/boardgame/84876/castles-burgundy"/>
    <n v="2011"/>
    <n v="0.2672612419124244"/>
    <n v="78"/>
    <n v="7.2086131280759159E-5"/>
    <n v="4.8907694945012573E-3"/>
    <n v="0.12203408825135734"/>
    <n v="0.18077413009056478"/>
    <n v="0.2471974940403662"/>
    <n v="0.2672612419124244"/>
  </r>
  <r>
    <n v="2013"/>
    <n v="10"/>
    <n v="15"/>
    <x v="274"/>
    <s v="https://boardgamegeek.com/boardgame/126163/tzolk-mayan-calendar"/>
    <n v="2012"/>
    <n v="0.2581988897471611"/>
    <n v="78"/>
    <n v="6.964181910431681E-5"/>
    <n v="4.7249322215725462E-3"/>
    <n v="0.11789612991520995"/>
    <n v="0.1746444016738023"/>
    <n v="0.23881546779019097"/>
    <n v="0.2581988897471611"/>
  </r>
  <r>
    <n v="2013"/>
    <n v="10"/>
    <n v="16"/>
    <x v="277"/>
    <s v="https://boardgamegeek.com/boardgame/120677/terra-mystica"/>
    <n v="2012"/>
    <n v="0.25"/>
    <n v="78"/>
    <n v="6.7430401397652147E-5"/>
    <n v="4.5748959515273212E-3"/>
    <n v="0.11415243693597855"/>
    <n v="0.16909871479774877"/>
    <n v="0.23123208239203588"/>
    <n v="0.25"/>
  </r>
  <r>
    <n v="2013"/>
    <n v="10"/>
    <n v="17"/>
    <x v="11"/>
    <s v="https://boardgamegeek.com/boardgame/9209/ticket-ride"/>
    <n v="2004"/>
    <n v="0.24253562503633297"/>
    <n v="78"/>
    <n v="6.5417098197721534E-5"/>
    <n v="4.4383009963194723E-3"/>
    <n v="0.11074413056675256"/>
    <n v="0.1640498499452504"/>
    <n v="0.22432807052562106"/>
    <n v="0.24253562503633297"/>
  </r>
  <r>
    <n v="2013"/>
    <n v="10"/>
    <n v="18"/>
    <x v="8"/>
    <s v="https://boardgamegeek.com/boardgame/34635/stone-age"/>
    <n v="2008"/>
    <n v="0.23570226039551587"/>
    <n v="78"/>
    <n v="6.3573992115214251E-5"/>
    <n v="4.3132532673971361E-3"/>
    <n v="0.10762394966186688"/>
    <n v="0.15942779723122422"/>
    <n v="0.21800769798306008"/>
    <n v="0.23570226039551587"/>
  </r>
  <r>
    <n v="2013"/>
    <n v="10"/>
    <n v="19"/>
    <x v="313"/>
    <s v="https://boardgamegeek.com/boardgame/121408/trains"/>
    <n v="2012"/>
    <n v="0.22941573387056174"/>
    <n v="78"/>
    <n v="6.1878380087315672E-5"/>
    <n v="4.1982124484044089E-3"/>
    <n v="0.10475346037112215"/>
    <n v="0.1551756230075774"/>
    <n v="0.21219311150554845"/>
    <n v="0.22941573387056174"/>
  </r>
  <r>
    <n v="2013"/>
    <n v="10"/>
    <n v="20"/>
    <x v="276"/>
    <s v="https://boardgamegeek.com/boardgame/123260/suburbia"/>
    <n v="2012"/>
    <n v="0.22360679774997896"/>
    <n v="78"/>
    <n v="6.0311584510098809E-5"/>
    <n v="4.0919113350414687E-3"/>
    <n v="0.10210104351444234"/>
    <n v="0.15124648847824634"/>
    <n v="0.20682026192296976"/>
    <n v="0.22360679774997896"/>
  </r>
  <r>
    <n v="2013"/>
    <n v="10"/>
    <n v="21"/>
    <x v="152"/>
    <s v="https://boardgamegeek.com/boardgame/41114/resistance"/>
    <n v="2009"/>
    <n v="0.21821789023599239"/>
    <n v="78"/>
    <n v="5.8858079723047057E-5"/>
    <n v="3.9932965703658998E-3"/>
    <n v="9.9640415813865651E-2"/>
    <n v="0.14760145913913009"/>
    <n v="0.20183590869786094"/>
    <n v="0.21821789023599239"/>
  </r>
  <r>
    <n v="2013"/>
    <n v="10"/>
    <n v="22"/>
    <x v="316"/>
    <s v="https://boardgamegeek.com/boardgame/136888/bruges"/>
    <n v="2013"/>
    <n v="0.21320071635561041"/>
    <n v="78"/>
    <n v="5.7504839528503164E-5"/>
    <n v="3.9014843764720274E-3"/>
    <n v="9.7349525313957075E-2"/>
    <n v="0.14420786851877238"/>
    <n v="0.19719538244152632"/>
    <n v="0.21320071635561041"/>
  </r>
  <r>
    <n v="2013"/>
    <n v="10"/>
    <n v="23"/>
    <x v="6"/>
    <s v="https://boardgamegeek.com/boardgame/13/catan"/>
    <n v="1995"/>
    <n v="0.20851441405707477"/>
    <n v="78"/>
    <n v="5.6240842548259172E-5"/>
    <n v="3.8157269948192116E-3"/>
    <n v="9.5209714003570992E-2"/>
    <n v="0.14103807773542792"/>
    <n v="0.1928608886846904"/>
    <n v="0.20851441405707477"/>
  </r>
  <r>
    <n v="2013"/>
    <n v="10"/>
    <n v="24"/>
    <x v="312"/>
    <s v="https://boardgamegeek.com/boardgame/138788/dungeon-roll"/>
    <n v="2013"/>
    <n v="0.20412414523193154"/>
    <n v="78"/>
    <n v="5.5056692191767144E-5"/>
    <n v="3.7353869025221541E-3"/>
    <n v="9.3205074462794371E-2"/>
    <n v="0.13806852247163456"/>
    <n v="0.18880020467389558"/>
    <n v="0.20412414523193154"/>
  </r>
  <r>
    <n v="2013"/>
    <n v="10"/>
    <n v="25"/>
    <x v="315"/>
    <s v="https://boardgamegeek.com/boardgame/139030/mascarade"/>
    <n v="2013"/>
    <n v="0.2"/>
    <n v="78"/>
    <n v="5.3944321118121721E-5"/>
    <n v="3.6599167612218573E-3"/>
    <n v="9.1321949548782852E-2"/>
    <n v="0.13527897183819901"/>
    <n v="0.18498566591362872"/>
    <n v="0.2"/>
  </r>
  <r>
    <n v="2013"/>
    <n v="10"/>
    <n v="26"/>
    <x v="3"/>
    <s v="https://boardgamegeek.com/boardgame/40692/small-world"/>
    <n v="2009"/>
    <n v="0.19611613513818404"/>
    <n v="78"/>
    <n v="5.2896758851695772E-5"/>
    <n v="3.588843650691453E-3"/>
    <n v="8.9548538993957608E-2"/>
    <n v="0.13265194561187416"/>
    <n v="0.18139336927472086"/>
    <n v="0.19611613513818404"/>
  </r>
  <r>
    <n v="2013"/>
    <n v="10"/>
    <n v="27"/>
    <x v="265"/>
    <s v="https://boardgamegeek.com/boardgame/103885/star-wars-x-wing-miniatures-game"/>
    <n v="2012"/>
    <n v="0.19245008972987526"/>
    <n v="78"/>
    <n v="5.1907947197998647E-5"/>
    <n v="3.5217565455051042E-3"/>
    <n v="8.7874586924852005E-2"/>
    <n v="0.13017225134413335"/>
    <n v="0.17800254001909285"/>
    <n v="0.19245008972987526"/>
  </r>
  <r>
    <n v="2013"/>
    <n v="10"/>
    <n v="28"/>
    <x v="7"/>
    <s v="https://boardgamegeek.com/boardgame/2651/power-grid"/>
    <n v="2004"/>
    <n v="0.1889822365046136"/>
    <n v="78"/>
    <n v="5.0972592258128498E-5"/>
    <n v="3.4582962747821419E-3"/>
    <n v="8.6291131338452357E-2"/>
    <n v="0.12782661325013744"/>
    <n v="0.1747950243282641"/>
    <n v="0.1889822365046136"/>
  </r>
  <r>
    <n v="2013"/>
    <n v="10"/>
    <n v="29"/>
    <x v="216"/>
    <s v="https://boardgamegeek.com/boardgame/107529/kingdom-builder"/>
    <n v="2011"/>
    <n v="0.18569533817705186"/>
    <n v="78"/>
    <n v="5.0086044763805463E-5"/>
    <n v="3.3981474033747652E-3"/>
    <n v="8.4790301522244496E-2"/>
    <n v="0.12560337211869121"/>
    <n v="0.1717548789486921"/>
    <n v="0.18569533817705186"/>
  </r>
  <r>
    <n v="2013"/>
    <n v="10"/>
    <n v="30"/>
    <x v="9"/>
    <s v="https://boardgamegeek.com/boardgame/3076/puerto-rico"/>
    <n v="2002"/>
    <n v="0.18257418583505536"/>
    <n v="78"/>
    <n v="4.9244202542829281E-5"/>
    <n v="3.3410316145207663E-3"/>
    <n v="8.3365152938695147E-2"/>
    <n v="0.12349224071981284"/>
    <n v="0.16886803672668158"/>
    <n v="0.18257418583505536"/>
  </r>
  <r>
    <n v="2013"/>
    <n v="10"/>
    <n v="31"/>
    <x v="270"/>
    <s v="https://boardgamegeek.com/boardgame/113294/escape-curse-temple"/>
    <n v="2012"/>
    <n v="0.17960530202677491"/>
    <n v="78"/>
    <n v="4.8443430435247914E-5"/>
    <n v="3.286702276460537E-3"/>
    <n v="8.2009531651915213E-2"/>
    <n v="0.12148410297435655"/>
    <n v="0.16612203198520681"/>
    <n v="0.17960530202677491"/>
  </r>
  <r>
    <n v="2013"/>
    <n v="10"/>
    <n v="32"/>
    <x v="305"/>
    <s v="https://boardgamegeek.com/boardgame/137297/rise-augustus"/>
    <n v="2013"/>
    <n v="0.17677669529663687"/>
    <n v="78"/>
    <n v="4.7680494086410678E-5"/>
    <n v="3.2349399505478514E-3"/>
    <n v="8.0717962246400141E-2"/>
    <n v="0.11957084792341813"/>
    <n v="0.16350577348729503"/>
    <n v="0.17677669529663687"/>
  </r>
  <r>
    <n v="2013"/>
    <n v="10"/>
    <n v="33"/>
    <x v="34"/>
    <s v="https://boardgamegeek.com/boardgame/39856/dixit"/>
    <n v="2008"/>
    <n v="0.17407765595569785"/>
    <n v="78"/>
    <n v="4.6952504861820393E-5"/>
    <n v="3.1855486539323517E-3"/>
    <n v="7.9485554573783077E-2"/>
    <n v="0.11774523158845274"/>
    <n v="0.16100935553824161"/>
    <n v="0.17407765595569785"/>
  </r>
  <r>
    <n v="2013"/>
    <n v="10"/>
    <n v="34"/>
    <x v="269"/>
    <s v="https://boardgamegeek.com/boardgame/102652/sentinels-multiverse"/>
    <n v="2011"/>
    <n v="0.17149858514250882"/>
    <n v="78"/>
    <n v="4.6256873741155171E-5"/>
    <n v="3.1383527314445088E-3"/>
    <n v="7.8307925700359146E-2"/>
    <n v="0.11600076134892214"/>
    <n v="0.15862389987916073"/>
    <n v="0.17149858514250882"/>
  </r>
  <r>
    <n v="2013"/>
    <n v="10"/>
    <n v="35"/>
    <x v="15"/>
    <s v="https://boardgamegeek.com/boardgame/37111/battlestar-galactica-board-game"/>
    <n v="2008"/>
    <n v="0.1690308509457033"/>
    <n v="78"/>
    <n v="4.5591272511421934E-5"/>
    <n v="3.0931942226988646E-3"/>
    <n v="7.7181134211256747E-2"/>
    <n v="0.11433159862435306"/>
    <n v="0.1563414226106912"/>
    <n v="0.1690308509457033"/>
  </r>
  <r>
    <n v="2013"/>
    <n v="10"/>
    <n v="36"/>
    <x v="290"/>
    <s v="https://boardgamegeek.com/boardgame/129437/legendary-marvel-deck-building-game"/>
    <n v="2012"/>
    <n v="0.16666666666666666"/>
    <n v="78"/>
    <n v="4.4953600931768093E-5"/>
    <n v="3.0499306343515472E-3"/>
    <n v="7.6101624623985703E-2"/>
    <n v="0.11273247653183251"/>
    <n v="0.15415472159469057"/>
    <n v="0.16666666666666666"/>
  </r>
  <r>
    <n v="2013"/>
    <n v="10"/>
    <n v="37"/>
    <x v="314"/>
    <s v="https://boardgamegeek.com/boardgame/136063/forbidden-desert"/>
    <n v="2013"/>
    <n v="0.16439898730535729"/>
    <n v="78"/>
    <n v="4.4341958813471044E-5"/>
    <n v="3.0084330458338823E-3"/>
    <n v="7.5066180122854154E-2"/>
    <n v="0.11119862986954933"/>
    <n v="0.15205728071103855"/>
    <n v="0.16439898730535729"/>
  </r>
  <r>
    <n v="2013"/>
    <n v="10"/>
    <n v="38"/>
    <x v="22"/>
    <s v="https://boardgamegeek.com/boardgame/14996/ticket-ride-europe"/>
    <n v="2005"/>
    <n v="0.16222142113076254"/>
    <n v="78"/>
    <n v="4.375462216857955E-5"/>
    <n v="2.968584491128537E-3"/>
    <n v="7.407188218117676E-2"/>
    <n v="0.10972573530350524"/>
    <n v="0.15004318806664654"/>
    <n v="0.16222142113076254"/>
  </r>
  <r>
    <n v="2013"/>
    <n v="10"/>
    <n v="39"/>
    <x v="264"/>
    <s v="https://boardgamegeek.com/boardgame/108745/seasons"/>
    <n v="2012"/>
    <n v="0.16012815380508713"/>
    <n v="78"/>
    <n v="4.319002274456802E-5"/>
    <n v="2.9302785702737494E-3"/>
    <n v="7.3116075915639539E-2"/>
    <n v="0.10830986004550591"/>
    <n v="0.14810706581577002"/>
    <n v="0.16012815380508713"/>
  </r>
  <r>
    <n v="2013"/>
    <n v="10"/>
    <n v="40"/>
    <x v="259"/>
    <s v="https://boardgamegeek.com/boardgame/122522/smash"/>
    <n v="2012"/>
    <n v="0.15811388300841897"/>
    <n v="78"/>
    <n v="4.2646730391196408E-5"/>
    <n v="2.8934182530219216E-3"/>
    <n v="7.2196340235284956E-2"/>
    <n v="0.10694741763362102"/>
    <n v="0.14624400969250984"/>
    <n v="0.15811388300841897"/>
  </r>
  <r>
    <n v="2013"/>
    <n v="10"/>
    <n v="41"/>
    <x v="248"/>
    <s v="https://boardgamegeek.com/boardgame/104006/village"/>
    <n v="2011"/>
    <n v="0.15617376188860607"/>
    <n v="78"/>
    <n v="4.2123437807720229E-5"/>
    <n v="2.8579148439959031E-3"/>
    <n v="7.1310462020174548E-2"/>
    <n v="0.1056351296819717"/>
    <n v="0.14444953670600141"/>
    <n v="0.15617376188860607"/>
  </r>
  <r>
    <n v="2013"/>
    <n v="10"/>
    <n v="42"/>
    <x v="146"/>
    <s v="https://boardgamegeek.com/boardgame/10547/betrayal-house-hill"/>
    <n v="2004"/>
    <n v="0.15430334996209191"/>
    <n v="78"/>
    <n v="4.1618947299785002E-5"/>
    <n v="2.8236870841947107E-3"/>
    <n v="7.0456413702231699E-2"/>
    <n v="0.104369992670308"/>
    <n v="0.14271953972720633"/>
    <n v="0.15430334996209191"/>
  </r>
  <r>
    <n v="2013"/>
    <n v="10"/>
    <n v="43"/>
    <x v="286"/>
    <s v="https://boardgamegeek.com/boardgame/128882/resistance-avalon"/>
    <n v="2012"/>
    <n v="0.15249857033260467"/>
    <n v="78"/>
    <n v="4.1132159240382482E-5"/>
    <n v="2.7906603681133501E-3"/>
    <n v="6.9632333730878182E-2"/>
    <n v="0.10314924900695019"/>
    <n v="0.14105024791926607"/>
    <n v="0.15249857033260467"/>
  </r>
  <r>
    <n v="2013"/>
    <n v="10"/>
    <n v="44"/>
    <x v="119"/>
    <s v="https://boardgamegeek.com/boardgame/65244/forbidden-island"/>
    <n v="2010"/>
    <n v="0.15075567228888181"/>
    <n v="78"/>
    <n v="4.0662061981648822E-5"/>
    <n v="2.75876605929674E-3"/>
    <n v="6.8836509494790518E-2"/>
    <n v="0.10197036173008202"/>
    <n v="0.13943819214307793"/>
    <n v="0.15075567228888181"/>
  </r>
  <r>
    <n v="2013"/>
    <n v="10"/>
    <n v="45"/>
    <x v="239"/>
    <s v="https://boardgamegeek.com/boardgame/70919/takenoko"/>
    <n v="2011"/>
    <n v="0.14907119849998599"/>
    <n v="78"/>
    <n v="4.0207723006732544E-5"/>
    <n v="2.7279408900276461E-3"/>
    <n v="6.8067362342961568E-2"/>
    <n v="0.1008309923188309"/>
    <n v="0.13788017461531318"/>
    <n v="0.14907119849998599"/>
  </r>
  <r>
    <n v="2013"/>
    <n v="10"/>
    <n v="46"/>
    <x v="17"/>
    <s v="https://boardgamegeek.com/boardgame/15987/arkham-horror"/>
    <n v="2005"/>
    <n v="0.14744195615489714"/>
    <n v="78"/>
    <n v="3.9768281145518971E-5"/>
    <n v="2.6981264331932308E-3"/>
    <n v="6.7323434406756838E-2"/>
    <n v="9.9728981172236511E-2"/>
    <n v="0.13637324221460848"/>
    <n v="0.14744195615489714"/>
  </r>
  <r>
    <n v="2013"/>
    <n v="10"/>
    <n v="47"/>
    <x v="282"/>
    <s v="https://boardgamegeek.com/boardgame/121921/robinson-crusoe-adventures-cursed-island"/>
    <n v="2012"/>
    <n v="0.14586499149789456"/>
    <n v="78"/>
    <n v="3.9342939706272591E-5"/>
    <n v="2.66926863629314E-3"/>
    <n v="6.6603376972521833E-2"/>
    <n v="9.8662330385114086E-2"/>
    <n v="0.13491466292861906"/>
    <n v="0.14586499149789456"/>
  </r>
  <r>
    <n v="2013"/>
    <n v="10"/>
    <n v="48"/>
    <x v="229"/>
    <s v="https://boardgamegeek.com/boardgame/72125/eclipse"/>
    <n v="2011"/>
    <n v="0.14433756729740646"/>
    <n v="78"/>
    <n v="3.8930960398498991E-5"/>
    <n v="2.6413174091288283E-3"/>
    <n v="6.5905940193639004E-2"/>
    <n v="9.7629188508100012E-2"/>
    <n v="0.13350190501431966"/>
    <n v="0.14433756729740646"/>
  </r>
  <r>
    <n v="2013"/>
    <n v="10"/>
    <n v="49"/>
    <x v="129"/>
    <s v="https://boardgamegeek.com/boardgame/63888/innovation"/>
    <n v="2010"/>
    <n v="0.14285714285714285"/>
    <n v="78"/>
    <n v="3.8531657941515513E-5"/>
    <n v="2.6142262580156118E-3"/>
    <n v="6.5229963963416307E-2"/>
    <n v="9.6627837027285002E-2"/>
    <n v="0.13213261850973479"/>
    <n v="0.14285714285714285"/>
  </r>
  <r>
    <n v="2013"/>
    <n v="10"/>
    <n v="50"/>
    <x v="321"/>
    <s v="https://boardgamegeek.com/boardgame/138161/firefly-game"/>
    <n v="2013"/>
    <n v="0.1414213562373095"/>
    <n v="78"/>
    <n v="3.8144395269128551E-5"/>
    <n v="2.5879519604382812E-3"/>
    <n v="6.4574369797120126E-2"/>
    <n v="9.5656678338734508E-2"/>
    <n v="0.13080461878983604"/>
    <n v="0.1414213562373095"/>
  </r>
  <r>
    <n v="2013"/>
    <n v="10"/>
    <n v="51"/>
    <x v="21"/>
    <s v="https://boardgamegeek.com/boardgame/478/citadels"/>
    <n v="2000"/>
    <n v="0.14002800840280097"/>
    <n v="78"/>
    <n v="3.7768579254058709E-5"/>
    <n v="2.5624542749696313E-3"/>
    <n v="6.3938153593885647E-2"/>
    <n v="9.4714225026408042E-2"/>
    <n v="0.12951587190475666"/>
    <n v="0.14002800840280097"/>
  </r>
  <r>
    <n v="2013"/>
    <n v="10"/>
    <n v="52"/>
    <x v="58"/>
    <s v="https://boardgamegeek.com/boardgame/463/magic-gathering"/>
    <n v="1993"/>
    <n v="0.13867504905630729"/>
    <n v="78"/>
    <n v="3.7403656886823609E-5"/>
    <n v="2.5376956820222117E-3"/>
    <n v="6.3320379167975394E-2"/>
    <n v="9.3799090279745298E-2"/>
    <n v="0.12826448147643066"/>
    <n v="0.13867504905630729"/>
  </r>
  <r>
    <n v="2013"/>
    <n v="10"/>
    <n v="53"/>
    <x v="261"/>
    <s v="https://boardgamegeek.com/boardgame/113924/zombicide"/>
    <n v="2012"/>
    <n v="0.13736056394868904"/>
    <n v="78"/>
    <n v="3.7049111853071873E-5"/>
    <n v="2.5136411516334689E-3"/>
    <n v="6.2720172454572704E-2"/>
    <n v="9.2909979310469196E-2"/>
    <n v="0.12704867696159911"/>
    <n v="0.13736056394868904"/>
  </r>
  <r>
    <n v="2013"/>
    <n v="10"/>
    <n v="54"/>
    <x v="185"/>
    <s v="https://boardgamegeek.com/boardgame/77423/lord-rings-card-game"/>
    <n v="2011"/>
    <n v="0.13608276348795434"/>
    <n v="78"/>
    <n v="3.6704461461178093E-5"/>
    <n v="2.4902579350147692E-3"/>
    <n v="6.2136716308529572E-2"/>
    <n v="9.2045681647756367E-2"/>
    <n v="0.12586680311593035"/>
    <n v="0.13608276348795434"/>
  </r>
  <r>
    <n v="2013"/>
    <n v="10"/>
    <n v="55"/>
    <x v="128"/>
    <s v="https://boardgamegeek.com/boardgame/54043/jaipur"/>
    <n v="2009"/>
    <n v="0.13483997249264842"/>
    <n v="78"/>
    <n v="3.6369253878510632E-5"/>
    <n v="2.4675153770426905E-3"/>
    <n v="6.1569245825664531E-2"/>
    <n v="9.1205064207482575E-2"/>
    <n v="0.12471731051663973"/>
    <n v="0.13483997249264842"/>
  </r>
  <r>
    <n v="2013"/>
    <n v="10"/>
    <n v="56"/>
    <x v="207"/>
    <s v="https://boardgamegeek.com/boardgame/100423/elder-sign"/>
    <n v="2011"/>
    <n v="0.1336306209562122"/>
    <n v="78"/>
    <n v="3.604306564037958E-5"/>
    <n v="2.4453847472506287E-3"/>
    <n v="6.1017044125678668E-2"/>
    <n v="9.0387065045282391E-2"/>
    <n v="0.1235987470201831"/>
    <n v="0.1336306209562122"/>
  </r>
  <r>
    <n v="2013"/>
    <n v="10"/>
    <n v="57"/>
    <x v="19"/>
    <s v="https://boardgamegeek.com/boardgame/11/bohnanza"/>
    <n v="1997"/>
    <n v="0.13245323570650439"/>
    <n v="78"/>
    <n v="3.5725499400429689E-5"/>
    <n v="2.4238390872015239E-3"/>
    <n v="6.0479438543812179E-2"/>
    <n v="8.9590687715092709E-2"/>
    <n v="0.12250975004791269"/>
    <n v="0.13245323570650439"/>
  </r>
  <r>
    <n v="2013"/>
    <n v="10"/>
    <n v="58"/>
    <x v="300"/>
    <s v="https://boardgamegeek.com/boardgame/127060/bora-bora"/>
    <n v="2013"/>
    <n v="0.13130643285972254"/>
    <n v="78"/>
    <n v="3.5416181895299808E-5"/>
    <n v="2.4028530723977548E-3"/>
    <n v="5.995579718523112E-2"/>
    <n v="8.8814996165023877E-2"/>
    <n v="0.12144903960649477"/>
    <n v="0.13130643285972254"/>
  </r>
  <r>
    <n v="2013"/>
    <n v="10"/>
    <n v="59"/>
    <x v="173"/>
    <s v="https://boardgamegeek.com/boardgame/2653/survive-escape-atlantis"/>
    <n v="1982"/>
    <n v="0.13018891098082389"/>
    <n v="78"/>
    <n v="3.5114762099840628E-5"/>
    <n v="2.3824028871196881E-3"/>
    <n v="5.9445525802008896E-2"/>
    <n v="8.8059110111103359E-2"/>
    <n v="0.12041541196178918"/>
    <n v="0.13018891098082389"/>
  </r>
  <r>
    <n v="2013"/>
    <n v="10"/>
    <n v="60"/>
    <x v="234"/>
    <s v="https://boardgamegeek.com/boardgame/96848/mage-knight-board-game"/>
    <n v="2011"/>
    <n v="0.12909944487358055"/>
    <n v="78"/>
    <n v="3.4820909552158405E-5"/>
    <n v="2.3624661107862731E-3"/>
    <n v="5.8948064957604976E-2"/>
    <n v="8.7322200836901148E-2"/>
    <n v="0.11940773389509549"/>
    <n v="0.12909944487358055"/>
  </r>
  <r>
    <n v="2013"/>
    <n v="10"/>
    <n v="61"/>
    <x v="126"/>
    <s v="https://boardgamegeek.com/boardgame/62871/zombie-dice"/>
    <n v="2010"/>
    <n v="0.12803687993289598"/>
    <n v="78"/>
    <n v="3.4534312830312678E-5"/>
    <n v="2.3430216146047818E-3"/>
    <n v="5.8462887448077462E-2"/>
    <n v="8.6603487373465515E-2"/>
    <n v="0.11842493747945043"/>
    <n v="0.12803687993289598"/>
  </r>
  <r>
    <n v="2013"/>
    <n v="10"/>
    <n v="62"/>
    <x v="281"/>
    <s v="https://boardgamegeek.com/boardgame/124708/mice-and-mystics"/>
    <n v="2012"/>
    <n v="0.1270001270001905"/>
    <n v="78"/>
    <n v="3.4254678164702584E-5"/>
    <n v="2.3240494674265089E-3"/>
    <n v="5.7989495953002054E-2"/>
    <n v="8.5902233019532342E-2"/>
    <n v="0.11746601532122829"/>
    <n v="0.1270001270001905"/>
  </r>
  <r>
    <n v="2013"/>
    <n v="10"/>
    <n v="63"/>
    <x v="280"/>
    <s v="https://boardgamegeek.com/boardgame/122515/keyflower"/>
    <n v="2012"/>
    <n v="0.12598815766974239"/>
    <n v="78"/>
    <n v="3.3981728172085663E-5"/>
    <n v="2.3055308498547613E-3"/>
    <n v="5.7527420892301562E-2"/>
    <n v="8.5217742166758287E-2"/>
    <n v="0.11653001621884272"/>
    <n v="0.12598815766974239"/>
  </r>
  <r>
    <n v="2013"/>
    <n v="10"/>
    <n v="64"/>
    <x v="26"/>
    <s v="https://boardgamegeek.com/boardgame/31481/galaxy-trucker"/>
    <n v="2007"/>
    <n v="0.125"/>
    <n v="78"/>
    <n v="3.3715200698826073E-5"/>
    <n v="2.2874479757636606E-3"/>
    <n v="5.7076218467989277E-2"/>
    <n v="8.4549357398874384E-2"/>
    <n v="0.11561604119601794"/>
    <n v="0.125"/>
  </r>
  <r>
    <n v="2013"/>
    <n v="10"/>
    <n v="65"/>
    <x v="27"/>
    <s v="https://boardgamegeek.com/boardgame/12333/twilight-struggle"/>
    <n v="2005"/>
    <n v="0.12403473458920847"/>
    <n v="78"/>
    <n v="3.3454847762406304E-5"/>
    <n v="2.2697840204837423E-3"/>
    <n v="5.6635468872261827E-2"/>
    <n v="8.3896456837260103E-2"/>
    <n v="0.11472323987202462"/>
    <n v="0.12403473458920847"/>
  </r>
  <r>
    <n v="2013"/>
    <n v="10"/>
    <n v="66"/>
    <x v="223"/>
    <s v="https://boardgamegeek.com/boardgame/100901/flash-point-fire-rescue"/>
    <n v="2011"/>
    <n v="0.12309149097933272"/>
    <n v="78"/>
    <n v="3.3200434581487537E-5"/>
    <n v="2.2525230549952442E-3"/>
    <n v="5.6204774645495406E-2"/>
    <n v="8.3258451708575404E-2"/>
    <n v="0.11385080713556642"/>
    <n v="0.12309149097933272"/>
  </r>
  <r>
    <n v="2013"/>
    <n v="10"/>
    <n v="67"/>
    <x v="133"/>
    <s v="https://boardgamegeek.com/boardgame/19857/glory-rome"/>
    <n v="2005"/>
    <n v="0.12216944435630522"/>
    <n v="78"/>
    <n v="3.2951738685895157E-5"/>
    <n v="2.2356499855440124E-3"/>
    <n v="5.5783759169546691E-2"/>
    <n v="8.2634784112825183E-2"/>
    <n v="0.11299798009274566"/>
    <n v="0.12216944435630522"/>
  </r>
  <r>
    <n v="2013"/>
    <n v="10"/>
    <n v="68"/>
    <x v="82"/>
    <s v="https://boardgamegeek.com/boardgame/16992/tsuro"/>
    <n v="2004"/>
    <n v="0.12126781251816648"/>
    <n v="78"/>
    <n v="3.2708549098860767E-5"/>
    <n v="2.2191504981597361E-3"/>
    <n v="5.5372065283376279E-2"/>
    <n v="8.2024924972625202E-2"/>
    <n v="0.11216403526281053"/>
    <n v="0.12126781251816648"/>
  </r>
  <r>
    <n v="2013"/>
    <n v="10"/>
    <n v="69"/>
    <x v="289"/>
    <s v="https://boardgamegeek.com/boardgame/131357/coup"/>
    <n v="2012"/>
    <n v="0.1203858530857692"/>
    <n v="78"/>
    <n v="3.247066558468879E-5"/>
    <n v="2.2030110076129935E-3"/>
    <n v="5.496935400942899E-2"/>
    <n v="8.1428372146536671E-2"/>
    <n v="0.11134828599825644"/>
    <n v="0.1203858530857692"/>
  </r>
  <r>
    <n v="2013"/>
    <n v="10"/>
    <n v="70"/>
    <x v="28"/>
    <s v="https://boardgamegeek.com/boardgame/50/lost-cities"/>
    <n v="1999"/>
    <n v="0.11952286093343936"/>
    <n v="78"/>
    <n v="3.2237897955750294E-5"/>
    <n v="2.1872186103974191E-3"/>
    <n v="5.4575303380448685E-2"/>
    <n v="8.0844648691178606E-2"/>
    <n v="0.11055008010837158"/>
    <n v="0.11952286093343936"/>
  </r>
  <r>
    <n v="2013"/>
    <n v="10"/>
    <n v="71"/>
    <x v="43"/>
    <s v="https://boardgamegeek.com/boardgame/12942/no-thanks"/>
    <n v="2004"/>
    <n v="0.11867816581938533"/>
    <n v="78"/>
    <n v="3.2010065433353092E-5"/>
    <n v="2.1717610413671761E-3"/>
    <n v="5.4189607357499954E-2"/>
    <n v="8.0273301258448698E-2"/>
    <n v="0.10976879766753522"/>
    <n v="0.11867816581938533"/>
  </r>
  <r>
    <n v="2013"/>
    <n v="10"/>
    <n v="72"/>
    <x v="256"/>
    <s v="https://boardgamegeek.com/boardgame/104162/descent-journeys-dark-second-edition"/>
    <n v="2012"/>
    <n v="0.11785113019775793"/>
    <n v="78"/>
    <n v="3.1786996057607126E-5"/>
    <n v="2.156626633698568E-3"/>
    <n v="5.3811974830933439E-2"/>
    <n v="7.9713898615612108E-2"/>
    <n v="0.10900384899153004"/>
    <n v="0.11785113019775793"/>
  </r>
  <r>
    <n v="2013"/>
    <n v="10"/>
    <n v="73"/>
    <x v="16"/>
    <s v="https://boardgamegeek.com/boardgame/25613/through-ages-story-civilization"/>
    <n v="2006"/>
    <n v="0.11704114719613057"/>
    <n v="78"/>
    <n v="3.1568526141907094E-5"/>
    <n v="2.141804281878764E-3"/>
    <n v="5.3442128696883515E-2"/>
    <n v="7.9166030277279267E-2"/>
    <n v="0.10825467276685626"/>
    <n v="0.11704114719613057"/>
  </r>
  <r>
    <n v="2013"/>
    <n v="10"/>
    <n v="74"/>
    <x v="67"/>
    <s v="https://boardgamegeek.com/boardgame/39463/cosmic-encounter"/>
    <n v="2008"/>
    <n v="0.11624763874381928"/>
    <n v="78"/>
    <n v="3.1354499768099976E-5"/>
    <n v="2.1272834074548374E-3"/>
    <n v="5.3079805002640992E-2"/>
    <n v="7.8629305239411307E-2"/>
    <n v="0.10752073431956177"/>
    <n v="0.11624763874381928"/>
  </r>
  <r>
    <n v="2013"/>
    <n v="10"/>
    <n v="75"/>
    <x v="30"/>
    <s v="https://boardgamegeek.com/boardgame/8217/san-juan"/>
    <n v="2004"/>
    <n v="0.11547005383792514"/>
    <n v="78"/>
    <n v="3.1144768318799186E-5"/>
    <n v="2.1130539273030622E-3"/>
    <n v="5.2724752154911188E-2"/>
    <n v="7.8103350806479996E-2"/>
    <n v="0.10680152401145569"/>
    <n v="0.11547005383792514"/>
  </r>
  <r>
    <n v="2013"/>
    <n v="10"/>
    <n v="76"/>
    <x v="33"/>
    <s v="https://boardgamegeek.com/boardgame/6249/alhambra"/>
    <n v="2003"/>
    <n v="0.11470786693528087"/>
    <n v="78"/>
    <n v="3.0939190043657836E-5"/>
    <n v="2.0991062242022044E-3"/>
    <n v="5.2376730185561077E-2"/>
    <n v="7.7587811503788698E-2"/>
    <n v="0.10609655575277423"/>
    <n v="0.11470786693528087"/>
  </r>
  <r>
    <n v="2013"/>
    <n v="10"/>
    <n v="77"/>
    <x v="51"/>
    <s v="https://boardgamegeek.com/boardgame/172/sale"/>
    <n v="1997"/>
    <n v="0.11396057645963795"/>
    <n v="78"/>
    <n v="3.0737629656724859E-5"/>
    <n v="2.0854311195156695E-3"/>
    <n v="5.2035510069986329E-2"/>
    <n v="7.7082348067741432E-2"/>
    <n v="0.10540536562143563"/>
    <n v="0.11396057645963795"/>
  </r>
  <r>
    <n v="2013"/>
    <n v="10"/>
    <n v="78"/>
    <x v="318"/>
    <s v="https://boardgamegeek.com/boardgameexpansion/134342/lords-waterdeep-scoundrels-skullport"/>
    <n v="2013"/>
    <n v="0.11322770341445956"/>
    <n v="78"/>
    <n v="3.0539957962285269E-5"/>
    <n v="2.072019847806189E-3"/>
    <n v="5.1700873093699112E-2"/>
    <n v="7.6586636507543132E-2"/>
    <n v="0.10472751057997326"/>
    <n v="0.11322770341445956"/>
  </r>
  <r>
    <n v="2013"/>
    <n v="10"/>
    <n v="79"/>
    <x v="47"/>
    <s v="https://boardgamegeek.com/boardgame/37046/ghost-stories"/>
    <n v="2008"/>
    <n v="0.1125087900926024"/>
    <n v="78"/>
    <n v="3.0346051506833474E-5"/>
    <n v="2.0588640332235356E-3"/>
    <n v="5.1372610263156177E-2"/>
    <n v="7.6100367232435018E-2"/>
    <n v="0.10406256728208363"/>
    <n v="0.1125087900926024"/>
  </r>
  <r>
    <n v="2013"/>
    <n v="10"/>
    <n v="80"/>
    <x v="258"/>
    <s v="https://boardgamegeek.com/boardgame/117959/las-vegas"/>
    <n v="2012"/>
    <n v="0.11180339887498948"/>
    <n v="78"/>
    <n v="3.0155792255049405E-5"/>
    <n v="2.0459556675207343E-3"/>
    <n v="5.1050521757221169E-2"/>
    <n v="7.5623244239123172E-2"/>
    <n v="0.10341013096148488"/>
    <n v="0.11180339887498948"/>
  </r>
  <r>
    <n v="2013"/>
    <n v="10"/>
    <n v="81"/>
    <x v="254"/>
    <s v="https://boardgamegeek.com/boardgame/119890/agricola-all-creatures-big-and-small"/>
    <n v="2012"/>
    <n v="0.1111111111111111"/>
    <n v="78"/>
    <n v="2.9969067287845398E-5"/>
    <n v="2.0332870895676983E-3"/>
    <n v="5.0734416415990469E-2"/>
    <n v="7.5154984354555004E-2"/>
    <n v="0.10276981439646038"/>
    <n v="0.1111111111111111"/>
  </r>
  <r>
    <n v="2013"/>
    <n v="10"/>
    <n v="82"/>
    <x v="20"/>
    <s v="https://boardgamegeek.com/boardgame/35677/le-havre"/>
    <n v="2008"/>
    <n v="0.11043152607484653"/>
    <n v="78"/>
    <n v="2.9785768520728766E-5"/>
    <n v="2.0208509662431968E-3"/>
    <n v="5.0424111264011161E-2"/>
    <n v="7.4695316529642522E-2"/>
    <n v="0.10214124694406869"/>
    <n v="0.11043152607484653"/>
  </r>
  <r>
    <n v="2013"/>
    <n v="10"/>
    <n v="83"/>
    <x v="75"/>
    <s v="https://boardgamegeek.com/boardgame/8203/hey-s-my-fish"/>
    <n v="2003"/>
    <n v="0.10976425998969035"/>
    <n v="78"/>
    <n v="2.960579244088428E-5"/>
    <n v="2.0086402745969067E-3"/>
    <n v="5.0119431065189922E-2"/>
    <n v="7.4243981179930377E-2"/>
    <n v="0.10152407363854771"/>
    <n v="0.10976425998969035"/>
  </r>
  <r>
    <n v="2013"/>
    <n v="10"/>
    <n v="84"/>
    <x v="306"/>
    <s v="https://boardgamegeek.com/boardgame/131260/qwixx"/>
    <n v="2012"/>
    <n v="0.10910894511799619"/>
    <n v="78"/>
    <n v="2.9429039861523528E-5"/>
    <n v="1.9966482851829499E-3"/>
    <n v="4.9820207906932826E-2"/>
    <n v="7.3800729569565043E-2"/>
    <n v="0.10091795434893047"/>
    <n v="0.10910894511799619"/>
  </r>
  <r>
    <n v="2013"/>
    <n v="10"/>
    <n v="85"/>
    <x v="143"/>
    <s v="https://boardgamegeek.com/boardgame/521/crokinole"/>
    <n v="1876"/>
    <n v="0.10846522890932808"/>
    <n v="78"/>
    <n v="2.9255415692176865E-5"/>
    <n v="1.9848685464750769E-3"/>
    <n v="4.9526280811274206E-2"/>
    <n v="7.3365323235244015E-2"/>
    <n v="0.10032256299133113"/>
    <n v="0.10846522890932808"/>
  </r>
  <r>
    <n v="2013"/>
    <n v="10"/>
    <n v="86"/>
    <x v="322"/>
    <s v="https://boardgamegeek.com/boardgame/137408/amerigo"/>
    <n v="2013"/>
    <n v="0.10783277320343841"/>
    <n v="78"/>
    <n v="2.9084828723719363E-5"/>
    <n v="1.9732948702814966E-3"/>
    <n v="4.9237495370948729E-2"/>
    <n v="7.2937533447114233E-2"/>
    <n v="9.973758679175676E-2"/>
    <n v="0.10783277320343841"/>
  </r>
  <r>
    <n v="2013"/>
    <n v="10"/>
    <n v="87"/>
    <x v="323"/>
    <s v="https://boardgamegeek.com/boardgame/144270/relic-runners"/>
    <n v="2013"/>
    <n v="0.10721125348377948"/>
    <n v="78"/>
    <n v="2.8917191427026731E-5"/>
    <n v="1.9619213180844487E-3"/>
    <n v="4.8953703408537393E-2"/>
    <n v="7.2517140703851096E-2"/>
    <n v="9.916272559565896E-2"/>
    <n v="0.10721125348377948"/>
  </r>
  <r>
    <n v="2013"/>
    <n v="10"/>
    <n v="88"/>
    <x v="49"/>
    <s v="https://boardgamegeek.com/boardgame/2655/hive"/>
    <n v="2000"/>
    <n v="0.10660035817780521"/>
    <n v="78"/>
    <n v="2.8752419764251582E-5"/>
    <n v="1.9507421882360137E-3"/>
    <n v="4.8674762656978537E-2"/>
    <n v="7.2103934259386188E-2"/>
    <n v="9.8597691220763159E-2"/>
    <n v="0.10660035817780521"/>
  </r>
  <r>
    <n v="2013"/>
    <n v="10"/>
    <n v="89"/>
    <x v="253"/>
    <s v="https://boardgamegeek.com/boardgame/50381/cards-against-humanity"/>
    <n v="2009"/>
    <n v="0.105999788000636"/>
    <n v="78"/>
    <n v="2.8590433011795669E-5"/>
    <n v="1.939752003947456E-3"/>
    <n v="4.8400536459878789E-2"/>
    <n v="7.169771167896552E-2"/>
    <n v="9.80422068500056E-2"/>
    <n v="0.105999788000636"/>
  </r>
  <r>
    <n v="2013"/>
    <n v="10"/>
    <n v="90"/>
    <x v="220"/>
    <s v="https://boardgamegeek.com/boardgame/102680/trajan"/>
    <n v="2011"/>
    <n v="0.10540925533894598"/>
    <n v="78"/>
    <n v="2.843115359413094E-5"/>
    <n v="1.9289455020146144E-3"/>
    <n v="4.8130893490189966E-2"/>
    <n v="7.1298278422414013E-2"/>
    <n v="9.749600646167321E-2"/>
    <n v="0.10540925533894598"/>
  </r>
  <r>
    <n v="2013"/>
    <n v="10"/>
    <n v="91"/>
    <x v="36"/>
    <s v="https://boardgamegeek.com/boardgame/215/tichu"/>
    <n v="1991"/>
    <n v="0.10482848367219183"/>
    <n v="78"/>
    <n v="2.8274506927692478E-5"/>
    <n v="1.9183176222266332E-3"/>
    <n v="4.7865707485936541E-2"/>
    <n v="7.0905447452657713E-2"/>
    <n v="9.6958834294081794E-2"/>
    <n v="0.10482848367219183"/>
  </r>
  <r>
    <n v="2013"/>
    <n v="10"/>
    <n v="92"/>
    <x v="44"/>
    <s v="https://boardgamegeek.com/boardgame/5782/coloretto"/>
    <n v="2003"/>
    <n v="0.10425720702853739"/>
    <n v="78"/>
    <n v="2.8120421274129586E-5"/>
    <n v="1.9078634974096058E-3"/>
    <n v="4.7604857001785496E-2"/>
    <n v="7.0519038867713962E-2"/>
    <n v="9.6430444342345198E-2"/>
    <n v="0.10425720702853739"/>
  </r>
  <r>
    <n v="2013"/>
    <n v="10"/>
    <n v="93"/>
    <x v="311"/>
    <s v="https://boardgamegeek.com/boardgame/127398/legends-andor"/>
    <n v="2012"/>
    <n v="0.10369516947304253"/>
    <n v="78"/>
    <n v="2.796882760225929E-5"/>
    <n v="1.8975784440606468E-3"/>
    <n v="4.7348225175348382E-2"/>
    <n v="7.0138879554504971E-2"/>
    <n v="9.5910599884986777E-2"/>
    <n v="0.10369516947304253"/>
  </r>
  <r>
    <n v="2013"/>
    <n v="10"/>
    <n v="94"/>
    <x v="24"/>
    <s v="https://boardgamegeek.com/boardgame/37380/roll-through-ages-bronze-age"/>
    <n v="2008"/>
    <n v="0.10314212462587934"/>
    <n v="78"/>
    <n v="2.7819659458118825E-5"/>
    <n v="1.8874579535314471E-3"/>
    <n v="4.7095699507194125E-2"/>
    <n v="6.9764802862981715E-2"/>
    <n v="9.5399073038323859E-2"/>
    <n v="0.10314212462587934"/>
  </r>
  <r>
    <n v="2013"/>
    <n v="10"/>
    <n v="95"/>
    <x v="88"/>
    <s v="https://boardgamegeek.com/boardgame/18291/unpublished-prototype"/>
    <m/>
    <n v="0.10259783520851541"/>
    <n v="78"/>
    <n v="2.7672852842561449E-5"/>
    <n v="1.8774976837236175E-3"/>
    <n v="4.6847171653631905E-2"/>
    <n v="6.9396648299164698E-2"/>
    <n v="9.489564433671982E-2"/>
    <n v="0.10259783520851541"/>
  </r>
  <r>
    <n v="2013"/>
    <n v="10"/>
    <n v="96"/>
    <x v="114"/>
    <s v="https://boardgamegeek.com/boardgame/41/cant-stop"/>
    <n v="1980"/>
    <n v="0.10206207261596577"/>
    <n v="78"/>
    <n v="2.7528346095883572E-5"/>
    <n v="1.867693451261077E-3"/>
    <n v="4.6602537231397186E-2"/>
    <n v="6.9034261235817282E-2"/>
    <n v="9.4400102336947789E-2"/>
    <n v="0.10206207261596577"/>
  </r>
  <r>
    <n v="2013"/>
    <n v="10"/>
    <n v="97"/>
    <x v="279"/>
    <s v="https://boardgamegeek.com/boardgame/128271/ginkgopolis"/>
    <n v="2012"/>
    <n v="0.10153461651336192"/>
    <n v="78"/>
    <n v="2.7386079789010697E-5"/>
    <n v="1.8580412241074342E-3"/>
    <n v="4.6361695633441252E-2"/>
    <n v="6.8677492639567114E-2"/>
    <n v="9.3912243245045879E-2"/>
    <n v="0.10153461651336192"/>
  </r>
  <r>
    <n v="2013"/>
    <n v="10"/>
    <n v="98"/>
    <x v="155"/>
    <s v="https://boardgamegeek.com/boardgame/73439/troyes"/>
    <n v="2010"/>
    <n v="0.10101525445522107"/>
    <n v="78"/>
    <n v="2.7245996620806102E-5"/>
    <n v="1.8485371145987722E-3"/>
    <n v="4.6124549855085802E-2"/>
    <n v="6.8326198813381797E-2"/>
    <n v="9.3431870564168587E-2"/>
    <n v="0.10101525445522107"/>
  </r>
  <r>
    <n v="2013"/>
    <n v="10"/>
    <n v="99"/>
    <x v="149"/>
    <s v="https://boardgamegeek.com/boardgame/48726/alien-frontiers"/>
    <n v="2010"/>
    <n v="0.10050378152592121"/>
    <n v="78"/>
    <n v="2.7108041321099214E-5"/>
    <n v="1.8391773728644932E-3"/>
    <n v="4.5891006329860352E-2"/>
    <n v="6.7980241153388007E-2"/>
    <n v="9.2958794762051947E-2"/>
    <n v="0.10050378152592121"/>
  </r>
  <r>
    <n v="2013"/>
    <n v="10"/>
    <n v="100"/>
    <x v="266"/>
    <s v="https://boardgamegeek.com/boardgame/125618/libertalia"/>
    <n v="2012"/>
    <n v="0.1"/>
    <n v="78"/>
    <n v="2.6972160559060861E-5"/>
    <n v="1.8299583806109286E-3"/>
    <n v="4.5660974774391426E-2"/>
    <n v="6.7639485919099504E-2"/>
    <n v="9.2492832956814361E-2"/>
    <n v="0.1"/>
  </r>
  <r>
    <n v="2013"/>
    <n v="11"/>
    <n v="1"/>
    <x v="272"/>
    <s v="https://boardgamegeek.com/boardgame/129622/love-letter"/>
    <n v="2012"/>
    <n v="1"/>
    <n v="77"/>
    <n v="2.9969067287845399E-4"/>
    <n v="1.926271979590451E-2"/>
    <n v="0.46122196741809512"/>
    <n v="0.67979382833265833"/>
    <n v="0.92585418375189532"/>
    <n v="1"/>
  </r>
  <r>
    <n v="2013"/>
    <n v="11"/>
    <n v="2"/>
    <x v="190"/>
    <s v="https://boardgamegeek.com/boardgame/70323/king-tokyo"/>
    <n v="2011"/>
    <n v="0.70710678118654746"/>
    <n v="77"/>
    <n v="2.1191330705071413E-4"/>
    <n v="1.3620799791780427E-2"/>
    <n v="0.32613318079353593"/>
    <n v="0.48068682582278643"/>
    <n v="0.65467777172090091"/>
    <n v="0.70710678118654746"/>
  </r>
  <r>
    <n v="2013"/>
    <n v="11"/>
    <n v="3"/>
    <x v="147"/>
    <s v="https://boardgamegeek.com/boardgame/68448/7-wonders"/>
    <n v="2010"/>
    <n v="0.57735026918962584"/>
    <n v="77"/>
    <n v="1.7302649065999552E-4"/>
    <n v="1.1121336459489803E-2"/>
    <n v="0.26628662704500605"/>
    <n v="0.3924791497813066"/>
    <n v="0.53454216221949802"/>
    <n v="0.57735026918962584"/>
  </r>
  <r>
    <n v="2013"/>
    <n v="11"/>
    <n v="4"/>
    <x v="0"/>
    <s v="https://boardgamegeek.com/boardgame/36218/dominion"/>
    <n v="2008"/>
    <n v="0.5"/>
    <n v="77"/>
    <n v="1.49845336439227E-4"/>
    <n v="9.631359897952255E-3"/>
    <n v="0.23061098370904756"/>
    <n v="0.33989691416632917"/>
    <n v="0.46292709187594766"/>
    <n v="0.5"/>
  </r>
  <r>
    <n v="2013"/>
    <n v="11"/>
    <n v="5"/>
    <x v="271"/>
    <s v="https://boardgamegeek.com/boardgame/98778/hanabi"/>
    <n v="2010"/>
    <n v="0.44721359549995793"/>
    <n v="77"/>
    <n v="1.3402574335577515E-4"/>
    <n v="8.6145501790346711E-3"/>
    <n v="0.20626473437261078"/>
    <n v="0.30401304216732933"/>
    <n v="0.41405457842436383"/>
    <n v="0.44721359549995793"/>
  </r>
  <r>
    <n v="2013"/>
    <n v="11"/>
    <n v="6"/>
    <x v="244"/>
    <s v="https://boardgamegeek.com/boardgame/110327/lords-waterdeep"/>
    <n v="2012"/>
    <n v="0.40824829046386307"/>
    <n v="77"/>
    <n v="1.2234820487059365E-4"/>
    <n v="7.8639724263624301E-3"/>
    <n v="0.18829307972281689"/>
    <n v="0.27752466828469258"/>
    <n v="0.37797838773552661"/>
    <n v="0.40824829046386307"/>
  </r>
  <r>
    <n v="2013"/>
    <n v="11"/>
    <n v="7"/>
    <x v="277"/>
    <s v="https://boardgamegeek.com/boardgame/120677/terra-mystica"/>
    <n v="2012"/>
    <n v="0.3779644730092272"/>
    <n v="77"/>
    <n v="1.1327242724028556E-4"/>
    <n v="7.2806237363834568E-3"/>
    <n v="0.17432551785545927"/>
    <n v="0.25693791608067829"/>
    <n v="0.34993998864517334"/>
    <n v="0.3779644730092272"/>
  </r>
  <r>
    <n v="2013"/>
    <n v="11"/>
    <n v="8"/>
    <x v="317"/>
    <s v="https://boardgamegeek.com/boardgame/133038/pathfinder-adventure-card-game-rise-runelords-base"/>
    <n v="2013"/>
    <n v="0.35355339059327373"/>
    <n v="77"/>
    <n v="1.0595665352535707E-4"/>
    <n v="6.8103998958902135E-3"/>
    <n v="0.16306659039676796"/>
    <n v="0.24034341291139322"/>
    <n v="0.32733888586045046"/>
    <n v="0.35355339059327373"/>
  </r>
  <r>
    <n v="2013"/>
    <n v="11"/>
    <n v="9"/>
    <x v="2"/>
    <s v="https://boardgamegeek.com/boardgame/30549/pandemic"/>
    <n v="2008"/>
    <n v="0.33333333333333331"/>
    <n v="77"/>
    <n v="9.9896890959484664E-5"/>
    <n v="6.4209065986348367E-3"/>
    <n v="0.15374065580603169"/>
    <n v="0.22659794277755277"/>
    <n v="0.30861806125063174"/>
    <n v="0.33333333333333331"/>
  </r>
  <r>
    <n v="2013"/>
    <n v="11"/>
    <n v="10"/>
    <x v="5"/>
    <s v="https://boardgamegeek.com/boardgame/822/carcassonne"/>
    <n v="2000"/>
    <n v="0.31622776601683794"/>
    <n v="77"/>
    <n v="9.4770511980436469E-5"/>
    <n v="6.0914068484672033E-3"/>
    <n v="0.14585119239451505"/>
    <n v="0.21496968368567038"/>
    <n v="0.29278080018520486"/>
    <n v="0.31622776601683794"/>
  </r>
  <r>
    <n v="2013"/>
    <n v="11"/>
    <n v="11"/>
    <x v="1"/>
    <s v="https://boardgamegeek.com/boardgame/31260/agricola"/>
    <n v="2007"/>
    <n v="0.30151134457776363"/>
    <n v="77"/>
    <n v="9.0360137736997381E-5"/>
    <n v="5.8079285458878735E-3"/>
    <n v="0.13906365554503136"/>
    <n v="0.20496555121624524"/>
    <n v="0.27915553982598179"/>
    <n v="0.30151134457776363"/>
  </r>
  <r>
    <n v="2013"/>
    <n v="11"/>
    <n v="12"/>
    <x v="11"/>
    <s v="https://boardgamegeek.com/boardgame/9209/ticket-ride"/>
    <n v="2004"/>
    <n v="0.28867513459481292"/>
    <n v="77"/>
    <n v="8.6513245329997762E-5"/>
    <n v="5.5606682297449014E-3"/>
    <n v="0.13314331352250303"/>
    <n v="0.1962395748906533"/>
    <n v="0.26727108110974901"/>
    <n v="0.28867513459481292"/>
  </r>
  <r>
    <n v="2013"/>
    <n v="11"/>
    <n v="13"/>
    <x v="4"/>
    <s v="https://boardgamegeek.com/boardgame/28143/race-galaxy"/>
    <n v="2007"/>
    <n v="0.27735009811261457"/>
    <n v="77"/>
    <n v="8.3119237526274692E-5"/>
    <n v="5.3425172253099189E-3"/>
    <n v="0.1279199579151018"/>
    <n v="0.18854088498441265"/>
    <n v="0.25678574870156284"/>
    <n v="0.27735009811261457"/>
  </r>
  <r>
    <n v="2013"/>
    <n v="11"/>
    <n v="14"/>
    <x v="263"/>
    <s v="https://boardgamegeek.com/boardgame/124742/android-netrunner"/>
    <n v="2012"/>
    <n v="0.2672612419124244"/>
    <n v="77"/>
    <n v="8.0095701423065732E-5"/>
    <n v="5.1481784152644814E-3"/>
    <n v="0.12326675580945184"/>
    <n v="0.1816825428045877"/>
    <n v="0.24744493897934552"/>
    <n v="0.2672612419124244"/>
  </r>
  <r>
    <n v="2013"/>
    <n v="11"/>
    <n v="15"/>
    <x v="184"/>
    <s v="https://boardgamegeek.com/boardgame/84876/castles-burgundy"/>
    <n v="2011"/>
    <n v="0.2581988897471611"/>
    <n v="77"/>
    <n v="7.7379799004796468E-5"/>
    <n v="4.9736128648132059E-3"/>
    <n v="0.11908699991435347"/>
    <n v="0.17552201173246459"/>
    <n v="0.23905452231250346"/>
    <n v="0.2581988897471611"/>
  </r>
  <r>
    <n v="2013"/>
    <n v="11"/>
    <n v="16"/>
    <x v="274"/>
    <s v="https://boardgamegeek.com/boardgame/126163/tzolk-mayan-calendar"/>
    <n v="2012"/>
    <n v="0.25"/>
    <n v="77"/>
    <n v="7.4922668219613498E-5"/>
    <n v="4.8156799489761275E-3"/>
    <n v="0.11530549185452378"/>
    <n v="0.16994845708316458"/>
    <n v="0.23146354593797383"/>
    <n v="0.25"/>
  </r>
  <r>
    <n v="2013"/>
    <n v="11"/>
    <n v="17"/>
    <x v="276"/>
    <s v="https://boardgamegeek.com/boardgame/123260/suburbia"/>
    <n v="2012"/>
    <n v="0.24253562503633297"/>
    <n v="77"/>
    <n v="7.2685664664135036E-5"/>
    <n v="4.6718957855994446E-3"/>
    <n v="0.1118627581482349"/>
    <n v="0.16487422105050292"/>
    <n v="0.22455262314876981"/>
    <n v="0.24253562503633297"/>
  </r>
  <r>
    <n v="2013"/>
    <n v="11"/>
    <n v="18"/>
    <x v="6"/>
    <s v="https://boardgamegeek.com/boardgame/13/catan"/>
    <n v="1995"/>
    <n v="0.23570226039551587"/>
    <n v="77"/>
    <n v="7.063776901690473E-5"/>
    <n v="4.5402665972601427E-3"/>
    <n v="0.10871106026451199"/>
    <n v="0.16022894194092885"/>
    <n v="0.21822592390696702"/>
    <n v="0.23570226039551587"/>
  </r>
  <r>
    <n v="2013"/>
    <n v="11"/>
    <n v="19"/>
    <x v="152"/>
    <s v="https://boardgamegeek.com/boardgame/41114/resistance"/>
    <n v="2009"/>
    <n v="0.22941573387056174"/>
    <n v="77"/>
    <n v="6.8753755652572982E-5"/>
    <n v="4.4191709983204307E-3"/>
    <n v="0.10581157613244661"/>
    <n v="0.15595540000761549"/>
    <n v="0.21240551702257099"/>
    <n v="0.22941573387056174"/>
  </r>
  <r>
    <n v="2013"/>
    <n v="11"/>
    <n v="20"/>
    <x v="324"/>
    <s v="https://boardgamegeek.com/boardgame/143693/glass-road"/>
    <n v="2013"/>
    <n v="0.22360679774997896"/>
    <n v="77"/>
    <n v="6.7012871677887573E-5"/>
    <n v="4.3072750895173356E-3"/>
    <n v="0.10313236718630539"/>
    <n v="0.15200652108366466"/>
    <n v="0.20702728921218191"/>
    <n v="0.22360679774997896"/>
  </r>
  <r>
    <n v="2013"/>
    <n v="11"/>
    <n v="21"/>
    <x v="8"/>
    <s v="https://boardgamegeek.com/boardgame/34635/stone-age"/>
    <n v="2008"/>
    <n v="0.21821789023599239"/>
    <n v="77"/>
    <n v="6.5397866358941168E-5"/>
    <n v="4.2034700740693678E-3"/>
    <n v="0.10064688466047034"/>
    <n v="0.14834317501420108"/>
    <n v="0.20203794664450542"/>
    <n v="0.21821789023599239"/>
  </r>
  <r>
    <n v="2013"/>
    <n v="11"/>
    <n v="22"/>
    <x v="325"/>
    <s v="https://boardgamegeek.com/boardgame/144733/russian-railroads"/>
    <n v="2013"/>
    <n v="0.21320071635561041"/>
    <n v="77"/>
    <n v="6.3894266142781297E-5"/>
    <n v="4.1068256594442394E-3"/>
    <n v="9.8332853852481888E-2"/>
    <n v="0.14493253117464561"/>
    <n v="0.19739277521674303"/>
    <n v="0.21320071635561041"/>
  </r>
  <r>
    <n v="2013"/>
    <n v="11"/>
    <n v="23"/>
    <x v="322"/>
    <s v="https://boardgamegeek.com/boardgame/137408/amerigo"/>
    <n v="2013"/>
    <n v="0.20851441405707477"/>
    <n v="77"/>
    <n v="6.2489825053621307E-5"/>
    <n v="4.0165547313886435E-3"/>
    <n v="9.6171428286435337E-2"/>
    <n v="0.14174681179439994"/>
    <n v="0.19305394262731768"/>
    <n v="0.20851441405707477"/>
  </r>
  <r>
    <n v="2013"/>
    <n v="11"/>
    <n v="24"/>
    <x v="216"/>
    <s v="https://boardgamegeek.com/boardgame/107529/kingdom-builder"/>
    <n v="2011"/>
    <n v="0.20412414523193154"/>
    <n v="77"/>
    <n v="6.1174102435296825E-5"/>
    <n v="3.931986213181215E-3"/>
    <n v="9.4146539861408446E-2"/>
    <n v="0.13876233414234629"/>
    <n v="0.18898919386776331"/>
    <n v="0.20412414523193154"/>
  </r>
  <r>
    <n v="2013"/>
    <n v="11"/>
    <n v="25"/>
    <x v="239"/>
    <s v="https://boardgamegeek.com/boardgame/70919/takenoko"/>
    <n v="2011"/>
    <n v="0.2"/>
    <n v="77"/>
    <n v="5.9938134575690802E-5"/>
    <n v="3.8525439591809022E-3"/>
    <n v="9.2244393483619028E-2"/>
    <n v="0.13595876566653167"/>
    <n v="0.18517083675037907"/>
    <n v="0.2"/>
  </r>
  <r>
    <n v="2013"/>
    <n v="11"/>
    <n v="26"/>
    <x v="7"/>
    <s v="https://boardgamegeek.com/boardgame/2651/power-grid"/>
    <n v="2004"/>
    <n v="0.19611613513818404"/>
    <n v="77"/>
    <n v="5.877417650188419E-5"/>
    <n v="3.7777301586225821E-3"/>
    <n v="9.0453069690866264E-2"/>
    <n v="0.1333185383033911"/>
    <n v="0.1815749442189398"/>
    <n v="0.19611613513818404"/>
  </r>
  <r>
    <n v="2013"/>
    <n v="11"/>
    <n v="27"/>
    <x v="34"/>
    <s v="https://boardgamegeek.com/boardgame/39856/dixit"/>
    <n v="2008"/>
    <n v="0.19245008972987526"/>
    <n v="77"/>
    <n v="5.7675496886665168E-5"/>
    <n v="3.7071121531632675E-3"/>
    <n v="8.8762209015002008E-2"/>
    <n v="0.13082638326043552"/>
    <n v="0.17818072073983268"/>
    <n v="0.19245008972987526"/>
  </r>
  <r>
    <n v="2013"/>
    <n v="11"/>
    <n v="28"/>
    <x v="313"/>
    <s v="https://boardgamegeek.com/boardgame/121408/trains"/>
    <n v="2012"/>
    <n v="0.1889822365046136"/>
    <n v="77"/>
    <n v="5.6636213620142779E-5"/>
    <n v="3.6403118681917284E-3"/>
    <n v="8.7162758927729636E-2"/>
    <n v="0.12846895804033914"/>
    <n v="0.17496999432258667"/>
    <n v="0.1889822365046136"/>
  </r>
  <r>
    <n v="2013"/>
    <n v="11"/>
    <n v="29"/>
    <x v="326"/>
    <s v="https://boardgamegeek.com/boardgame/126042/nations"/>
    <n v="2013"/>
    <n v="0.18569533817705186"/>
    <n v="77"/>
    <n v="5.5651160848672739E-5"/>
    <n v="3.5769972667102795E-3"/>
    <n v="8.5646769214388366E-2"/>
    <n v="0.12623454484290572"/>
    <n v="0.17192680575444652"/>
    <n v="0.18569533817705186"/>
  </r>
  <r>
    <n v="2013"/>
    <n v="11"/>
    <n v="30"/>
    <x v="3"/>
    <s v="https://boardgamegeek.com/boardgame/40692/small-world"/>
    <n v="2009"/>
    <n v="0.18257418583505536"/>
    <n v="77"/>
    <n v="5.4715780603143641E-5"/>
    <n v="3.5168753837060696E-3"/>
    <n v="8.4207225190601143E-2"/>
    <n v="0.12411280474353048"/>
    <n v="0.16903707380048202"/>
    <n v="0.18257418583505536"/>
  </r>
  <r>
    <n v="2013"/>
    <n v="11"/>
    <n v="31"/>
    <x v="289"/>
    <s v="https://boardgamegeek.com/boardgame/131357/coup"/>
    <n v="2012"/>
    <n v="0.17960530202677491"/>
    <n v="77"/>
    <n v="5.3826033816942128E-5"/>
    <n v="3.4596866068005655E-3"/>
    <n v="8.2837910759510316E-2"/>
    <n v="0.12209457585362468"/>
    <n v="0.16628832030551233"/>
    <n v="0.17960530202677491"/>
  </r>
  <r>
    <n v="2013"/>
    <n v="11"/>
    <n v="32"/>
    <x v="319"/>
    <s v="https://boardgamegeek.com/boardgame/137269/spyrium"/>
    <n v="2013"/>
    <n v="0.17677669529663687"/>
    <n v="77"/>
    <n v="5.2978326762678534E-5"/>
    <n v="3.4051999479451068E-3"/>
    <n v="8.1533295198383982E-2"/>
    <n v="0.12017170645569661"/>
    <n v="0.16366944293022523"/>
    <n v="0.17677669529663687"/>
  </r>
  <r>
    <n v="2013"/>
    <n v="11"/>
    <n v="33"/>
    <x v="327"/>
    <s v="https://boardgamegeek.com/boardgame/102794/caverna-cave-farmers"/>
    <n v="2013"/>
    <n v="0.17407765595569785"/>
    <n v="77"/>
    <n v="5.2169449846467105E-5"/>
    <n v="3.3532091094024756E-3"/>
    <n v="8.0288438963417252E-2"/>
    <n v="0.11833691616929923"/>
    <n v="0.1611705260643059"/>
    <n v="0.17407765595569785"/>
  </r>
  <r>
    <n v="2013"/>
    <n v="11"/>
    <n v="34"/>
    <x v="316"/>
    <s v="https://boardgamegeek.com/boardgame/136888/bruges"/>
    <n v="2013"/>
    <n v="0.17149858514250882"/>
    <n v="77"/>
    <n v="5.1396526379061297E-5"/>
    <n v="3.3035291909942199E-3"/>
    <n v="7.909891484884761E-2"/>
    <n v="0.11658367974766043"/>
    <n v="0.15878268256172243"/>
    <n v="0.17149858514250882"/>
  </r>
  <r>
    <n v="2013"/>
    <n v="11"/>
    <n v="35"/>
    <x v="290"/>
    <s v="https://boardgamegeek.com/boardgame/129437/legendary-marvel-deck-building-game"/>
    <n v="2012"/>
    <n v="0.1690308509457033"/>
    <n v="77"/>
    <n v="5.0656969457135484E-5"/>
    <n v="3.2559939186303836E-3"/>
    <n v="7.7960741627532068E-2"/>
    <n v="0.11490612927070659"/>
    <n v="0.15649792053122241"/>
    <n v="0.1690308509457033"/>
  </r>
  <r>
    <n v="2013"/>
    <n v="11"/>
    <n v="36"/>
    <x v="270"/>
    <s v="https://boardgamegeek.com/boardgame/113294/escape-curse-temple"/>
    <n v="2012"/>
    <n v="0.16666666666666666"/>
    <n v="77"/>
    <n v="4.9948445479742332E-5"/>
    <n v="3.2104532993174183E-3"/>
    <n v="7.6870327903015845E-2"/>
    <n v="0.11329897138877638"/>
    <n v="0.15430903062531587"/>
    <n v="0.16666666666666666"/>
  </r>
  <r>
    <n v="2013"/>
    <n v="11"/>
    <n v="37"/>
    <x v="15"/>
    <s v="https://boardgamegeek.com/boardgame/37111/battlestar-galactica-board-game"/>
    <n v="2008"/>
    <n v="0.16439898730535729"/>
    <n v="77"/>
    <n v="4.9268843126078939E-5"/>
    <n v="3.1667716271935602E-3"/>
    <n v="7.582442436651933E-2"/>
    <n v="0.11175741695432093"/>
    <n v="0.15220949020123978"/>
    <n v="0.16439898730535729"/>
  </r>
  <r>
    <n v="2013"/>
    <n v="11"/>
    <n v="38"/>
    <x v="315"/>
    <s v="https://boardgamegeek.com/boardgame/139030/mascarade"/>
    <n v="2013"/>
    <n v="0.16222142113076254"/>
    <n v="77"/>
    <n v="4.8616246853977279E-5"/>
    <n v="3.1248257801353018E-3"/>
    <n v="7.4820083011289645E-2"/>
    <n v="0.11027712090804546"/>
    <n v="0.15019338144809463"/>
    <n v="0.16222142113076254"/>
  </r>
  <r>
    <n v="2013"/>
    <n v="11"/>
    <n v="39"/>
    <x v="9"/>
    <s v="https://boardgamegeek.com/boardgame/3076/puerto-rico"/>
    <n v="2002"/>
    <n v="0.16012815380508713"/>
    <n v="77"/>
    <n v="4.7988914160631134E-5"/>
    <n v="3.0845037581828938E-3"/>
    <n v="7.3854622137009621E-2"/>
    <n v="0.10885413069900091"/>
    <n v="0.1482553211369069"/>
    <n v="0.16012815380508713"/>
  </r>
  <r>
    <n v="2013"/>
    <n v="11"/>
    <n v="40"/>
    <x v="286"/>
    <s v="https://boardgamegeek.com/boardgame/128882/resistance-avalon"/>
    <n v="2012"/>
    <n v="0.15811388300841897"/>
    <n v="77"/>
    <n v="4.7385255990218235E-5"/>
    <n v="3.0457034242336017E-3"/>
    <n v="7.2925596197257525E-2"/>
    <n v="0.10748484184283519"/>
    <n v="0.14639040009260243"/>
    <n v="0.15811388300841897"/>
  </r>
  <r>
    <n v="2013"/>
    <n v="11"/>
    <n v="41"/>
    <x v="22"/>
    <s v="https://boardgamegeek.com/boardgame/14996/ticket-ride-europe"/>
    <n v="2005"/>
    <n v="0.15617376188860607"/>
    <n v="77"/>
    <n v="4.6803819786355809E-5"/>
    <n v="3.0083314147325295E-3"/>
    <n v="7.2030769717348023E-2"/>
    <n v="0.10616595947936854"/>
    <n v="0.14459413083683822"/>
    <n v="0.15617376188860607"/>
  </r>
  <r>
    <n v="2013"/>
    <n v="11"/>
    <n v="42"/>
    <x v="312"/>
    <s v="https://boardgamegeek.com/boardgame/138788/dungeon-roll"/>
    <n v="2013"/>
    <n v="0.15430334996209191"/>
    <n v="77"/>
    <n v="4.6243274777538895E-5"/>
    <n v="2.9723021938891695E-3"/>
    <n v="7.1168094648718885E-2"/>
    <n v="0.10489446499528442"/>
    <n v="0.14286240212933565"/>
    <n v="0.15430334996209191"/>
  </r>
  <r>
    <n v="2013"/>
    <n v="11"/>
    <n v="43"/>
    <x v="264"/>
    <s v="https://boardgamegeek.com/boardgame/108745/seasons"/>
    <n v="2012"/>
    <n v="0.15249857033260467"/>
    <n v="77"/>
    <n v="4.5702399155980536E-5"/>
    <n v="2.937537229593E-3"/>
    <n v="7.0335690637250675E-2"/>
    <n v="0.10366758694165848"/>
    <n v="0.14119143935862469"/>
    <n v="0.15249857033260467"/>
  </r>
  <r>
    <n v="2013"/>
    <n v="11"/>
    <n v="44"/>
    <x v="305"/>
    <s v="https://boardgamegeek.com/boardgame/137297/rise-augustus"/>
    <n v="2013"/>
    <n v="0.15075567228888181"/>
    <n v="77"/>
    <n v="4.518006886849869E-5"/>
    <n v="2.9039642729439367E-3"/>
    <n v="6.9531827772515681E-2"/>
    <n v="0.10248277560812262"/>
    <n v="0.1395777699129909"/>
    <n v="0.15075567228888181"/>
  </r>
  <r>
    <n v="2013"/>
    <n v="11"/>
    <n v="45"/>
    <x v="265"/>
    <s v="https://boardgamegeek.com/boardgame/103885/star-wars-x-wing-miniatures-game"/>
    <n v="2012"/>
    <n v="0.14907119849998599"/>
    <n v="77"/>
    <n v="4.4675247785258378E-5"/>
    <n v="2.8715167263448907E-3"/>
    <n v="6.8754911457536927E-2"/>
    <n v="0.1013376807224431"/>
    <n v="0.13801819280812128"/>
    <n v="0.14907119849998599"/>
  </r>
  <r>
    <n v="2013"/>
    <n v="11"/>
    <n v="46"/>
    <x v="321"/>
    <s v="https://boardgamegeek.com/boardgame/138161/firefly-game"/>
    <n v="2013"/>
    <n v="0.14744195615489714"/>
    <n v="77"/>
    <n v="4.4186979050576634E-5"/>
    <n v="2.8401330875718221E-3"/>
    <n v="6.8003469097734179E-2"/>
    <n v="0.10023013183139348"/>
    <n v="0.13650975196657503"/>
    <n v="0.14744195615489714"/>
  </r>
  <r>
    <n v="2013"/>
    <n v="11"/>
    <n v="47"/>
    <x v="119"/>
    <s v="https://boardgamegeek.com/boardgame/65244/forbidden-island"/>
    <n v="2010"/>
    <n v="0.14586499149789456"/>
    <n v="77"/>
    <n v="4.3714377451413991E-5"/>
    <n v="2.8097564592559367E-3"/>
    <n v="6.7276138356082649E-2"/>
    <n v="9.9158120990064394E-2"/>
    <n v="0.13504971264126031"/>
    <n v="0.14586499149789456"/>
  </r>
  <r>
    <n v="2013"/>
    <n v="11"/>
    <n v="48"/>
    <x v="51"/>
    <s v="https://boardgamegeek.com/boardgame/172/sale"/>
    <n v="1997"/>
    <n v="0.14433756729740646"/>
    <n v="77"/>
    <n v="4.3256622664998881E-5"/>
    <n v="2.7803341148724507E-3"/>
    <n v="6.6571656761251513E-2"/>
    <n v="9.8119787445326651E-2"/>
    <n v="0.1336355405548745"/>
    <n v="0.14433756729740646"/>
  </r>
  <r>
    <n v="2013"/>
    <n v="11"/>
    <n v="49"/>
    <x v="223"/>
    <s v="https://boardgamegeek.com/boardgame/100901/flash-point-fire-rescue"/>
    <n v="2011"/>
    <n v="0.14285714285714285"/>
    <n v="77"/>
    <n v="4.2812953268350571E-5"/>
    <n v="2.7518171137006441E-3"/>
    <n v="6.5888852488299302E-2"/>
    <n v="9.7113404047522611E-2"/>
    <n v="0.13226488339312789"/>
    <n v="0.14285714285714285"/>
  </r>
  <r>
    <n v="2013"/>
    <n v="11"/>
    <n v="50"/>
    <x v="282"/>
    <s v="https://boardgamegeek.com/boardgame/121921/robinson-crusoe-adventures-cursed-island"/>
    <n v="2012"/>
    <n v="0.1414213562373095"/>
    <n v="77"/>
    <n v="4.238266141014283E-5"/>
    <n v="2.7241599583560853E-3"/>
    <n v="6.5226636158707191E-2"/>
    <n v="9.6137365164557301E-2"/>
    <n v="0.13093555434418019"/>
    <n v="0.1414213562373095"/>
  </r>
  <r>
    <n v="2013"/>
    <n v="11"/>
    <n v="51"/>
    <x v="328"/>
    <s v="https://boardgamegeek.com/boardgame/124361/concordia"/>
    <n v="2013"/>
    <n v="0.14002800840280097"/>
    <n v="77"/>
    <n v="4.196508806006523E-5"/>
    <n v="2.6973202894417171E-3"/>
    <n v="6.4583993529177416E-2"/>
    <n v="9.5190175905937716E-2"/>
    <n v="0.12964551742217884"/>
    <n v="0.14002800840280097"/>
  </r>
  <r>
    <n v="2013"/>
    <n v="11"/>
    <n v="52"/>
    <x v="82"/>
    <s v="https://boardgamegeek.com/boardgame/16992/tsuro"/>
    <n v="2004"/>
    <n v="0.13867504905630729"/>
    <n v="77"/>
    <n v="4.1559618763137346E-5"/>
    <n v="2.6712586126549595E-3"/>
    <n v="6.39599789575509E-2"/>
    <n v="9.4270442492206327E-2"/>
    <n v="0.12839287435078142"/>
    <n v="0.13867504905630729"/>
  </r>
  <r>
    <n v="2013"/>
    <n v="11"/>
    <n v="53"/>
    <x v="280"/>
    <s v="https://boardgamegeek.com/boardgame/122515/keyflower"/>
    <n v="2012"/>
    <n v="0.13736056394868904"/>
    <n v="77"/>
    <n v="4.1165679836746525E-5"/>
    <n v="2.6459380543510198E-3"/>
    <n v="6.3353709550073425E-2"/>
    <n v="9.337686362861225E-2"/>
    <n v="0.12717585281441351"/>
    <n v="0.13736056394868904"/>
  </r>
  <r>
    <n v="2013"/>
    <n v="11"/>
    <n v="54"/>
    <x v="259"/>
    <s v="https://boardgamegeek.com/boardgame/122522/smash"/>
    <n v="2012"/>
    <n v="0.13608276348795434"/>
    <n v="77"/>
    <n v="4.078273495686455E-5"/>
    <n v="2.6213241421208094E-3"/>
    <n v="6.2764359907605621E-2"/>
    <n v="9.2508222761564174E-2"/>
    <n v="0.12599279591184218"/>
    <n v="0.13608276348795434"/>
  </r>
  <r>
    <n v="2013"/>
    <n v="11"/>
    <n v="55"/>
    <x v="19"/>
    <s v="https://boardgamegeek.com/boardgame/11/bohnanza"/>
    <n v="1997"/>
    <n v="0.13483997249264842"/>
    <n v="77"/>
    <n v="4.0410282087234032E-5"/>
    <n v="2.5973846074133582E-3"/>
    <n v="6.2191157399661134E-2"/>
    <n v="9.1663381113047809E-2"/>
    <n v="0.12484215266930902"/>
    <n v="0.13483997249264842"/>
  </r>
  <r>
    <n v="2013"/>
    <n v="11"/>
    <n v="56"/>
    <x v="261"/>
    <s v="https://boardgamegeek.com/boardgame/113924/zombicide"/>
    <n v="2012"/>
    <n v="0.1336306209562122"/>
    <n v="77"/>
    <n v="4.0047850711532866E-5"/>
    <n v="2.5740892076322407E-3"/>
    <n v="6.1633377904725922E-2"/>
    <n v="9.0841271402293852E-2"/>
    <n v="0.12372246948967276"/>
    <n v="0.1336306209562122"/>
  </r>
  <r>
    <n v="2013"/>
    <n v="11"/>
    <n v="57"/>
    <x v="300"/>
    <s v="https://boardgamegeek.com/boardgame/127060/bora-bora"/>
    <n v="2013"/>
    <n v="0.13245323570650439"/>
    <n v="77"/>
    <n v="3.9694999333810768E-5"/>
    <n v="2.5514095654752883E-3"/>
    <n v="6.1090341963446641E-2"/>
    <n v="9.0040892175972567E-2"/>
    <n v="0.12263238243034301"/>
    <n v="0.13245323570650439"/>
  </r>
  <r>
    <n v="2013"/>
    <n v="11"/>
    <n v="58"/>
    <x v="229"/>
    <s v="https://boardgamegeek.com/boardgame/72125/eclipse"/>
    <n v="2011"/>
    <n v="0.13130643285972254"/>
    <n v="77"/>
    <n v="3.9351313216999791E-5"/>
    <n v="2.5293190235765838E-3"/>
    <n v="6.0561411298213248E-2"/>
    <n v="8.9261302678415949E-2"/>
    <n v="0.12157061021671146"/>
    <n v="0.13130643285972254"/>
  </r>
  <r>
    <n v="2013"/>
    <n v="11"/>
    <n v="59"/>
    <x v="269"/>
    <s v="https://boardgamegeek.com/boardgame/102652/sentinels-multiverse"/>
    <n v="2011"/>
    <n v="0.13018891098082389"/>
    <n v="77"/>
    <n v="3.9016402333156259E-5"/>
    <n v="2.5077925127575664E-3"/>
    <n v="6.0045985658594841E-2"/>
    <n v="8.8501618202113927E-2"/>
    <n v="0.12053594790969886"/>
    <n v="0.13018891098082389"/>
  </r>
  <r>
    <n v="2013"/>
    <n v="11"/>
    <n v="60"/>
    <x v="314"/>
    <s v="https://boardgamegeek.com/boardgame/136063/forbidden-desert"/>
    <n v="2013"/>
    <n v="0.12909944487358055"/>
    <n v="77"/>
    <n v="3.8689899502398234E-5"/>
    <n v="2.486806432406603E-3"/>
    <n v="5.9543499957176733E-2"/>
    <n v="8.7761005866232297E-2"/>
    <n v="0.11952726115625173"/>
    <n v="0.12909944487358055"/>
  </r>
  <r>
    <n v="2013"/>
    <n v="11"/>
    <n v="61"/>
    <x v="256"/>
    <s v="https://boardgamegeek.com/boardgame/104162/descent-journeys-dark-second-edition"/>
    <n v="2012"/>
    <n v="0.12803687993289598"/>
    <n v="77"/>
    <n v="3.8371458700347415E-5"/>
    <n v="2.466338541689244E-3"/>
    <n v="5.9053421664724708E-2"/>
    <n v="8.7038680777352273E-2"/>
    <n v="0.11854348096041083"/>
    <n v="0.12803687993289598"/>
  </r>
  <r>
    <n v="2013"/>
    <n v="11"/>
    <n v="62"/>
    <x v="21"/>
    <s v="https://boardgamegeek.com/boardgame/478/citadels"/>
    <n v="2000"/>
    <n v="0.1270001270001905"/>
    <n v="77"/>
    <n v="3.8060753516336205E-5"/>
    <n v="2.4463678604489565E-3"/>
    <n v="5.8575248437375806E-2"/>
    <n v="8.6333902532193307E-2"/>
    <n v="0.11758359892014843"/>
    <n v="0.1270001270001905"/>
  </r>
  <r>
    <n v="2013"/>
    <n v="11"/>
    <n v="63"/>
    <x v="329"/>
    <s v="https://boardgamegeek.com/boardgame/140603/francis-drake"/>
    <n v="2013"/>
    <n v="0.12598815766974239"/>
    <n v="77"/>
    <n v="3.7757475746761848E-5"/>
    <n v="2.4268745787944853E-3"/>
    <n v="5.8108505951819753E-2"/>
    <n v="8.5645972026892753E-2"/>
    <n v="0.11664666288172443"/>
    <n v="0.12598815766974239"/>
  </r>
  <r>
    <n v="2013"/>
    <n v="11"/>
    <n v="64"/>
    <x v="43"/>
    <s v="https://boardgamegeek.com/boardgame/12942/no-thanks"/>
    <n v="2004"/>
    <n v="0.125"/>
    <n v="77"/>
    <n v="3.7461334109806749E-5"/>
    <n v="2.4078399744880638E-3"/>
    <n v="5.7652745927261891E-2"/>
    <n v="8.4974228541582292E-2"/>
    <n v="0.11573177296898692"/>
    <n v="0.125"/>
  </r>
  <r>
    <n v="2013"/>
    <n v="11"/>
    <n v="65"/>
    <x v="330"/>
    <s v="https://boardgamegeek.com/boardgame/140620/lewis-clark"/>
    <n v="2013"/>
    <n v="0.12403473458920847"/>
    <n v="77"/>
    <n v="3.7172053069340334E-5"/>
    <n v="2.3892463373513077E-3"/>
    <n v="5.7207544315415984E-2"/>
    <n v="8.431804707262322E-2"/>
    <n v="0.11483807794997458"/>
    <n v="0.12403473458920847"/>
  </r>
  <r>
    <n v="2013"/>
    <n v="11"/>
    <n v="66"/>
    <x v="331"/>
    <s v="https://boardgamegeek.com/boardgame/146278/tash-kalar-arena-legends"/>
    <n v="2013"/>
    <n v="0.12309149097933272"/>
    <n v="77"/>
    <n v="3.6889371757208376E-5"/>
    <n v="2.3710768999949941E-3"/>
    <n v="5.6772499641914546E-2"/>
    <n v="8.3676835888015472E-2"/>
    <n v="0.11396477190747388"/>
    <n v="0.12309149097933272"/>
  </r>
  <r>
    <n v="2013"/>
    <n v="11"/>
    <n v="67"/>
    <x v="253"/>
    <s v="https://boardgamegeek.com/boardgame/50381/cards-against-humanity"/>
    <n v="2009"/>
    <n v="0.12216944435630522"/>
    <n v="77"/>
    <n v="3.6613042984327953E-5"/>
    <n v="2.3533157742568552E-3"/>
    <n v="5.6347231484390595E-2"/>
    <n v="8.3050034284246413E-2"/>
    <n v="0.11311109118392956"/>
    <n v="0.12216944435630522"/>
  </r>
  <r>
    <n v="2013"/>
    <n v="11"/>
    <n v="68"/>
    <x v="129"/>
    <s v="https://boardgamegeek.com/boardgame/63888/innovation"/>
    <n v="2010"/>
    <n v="0.12126781251816648"/>
    <n v="77"/>
    <n v="3.6342832332067518E-5"/>
    <n v="2.3359478927997223E-3"/>
    <n v="5.5931379074117452E-2"/>
    <n v="8.2437110525251461E-2"/>
    <n v="0.1122763115743849"/>
    <n v="0.12126781251816648"/>
  </r>
  <r>
    <n v="2013"/>
    <n v="11"/>
    <n v="69"/>
    <x v="207"/>
    <s v="https://boardgamegeek.com/boardgame/100423/elder-sign"/>
    <n v="2011"/>
    <n v="0.1203858530857692"/>
    <n v="77"/>
    <n v="3.607851731632088E-5"/>
    <n v="2.3189589553820984E-3"/>
    <n v="5.5524600009524229E-2"/>
    <n v="8.1837559946268013E-2"/>
    <n v="0.11145974574400043"/>
    <n v="0.1203858530857692"/>
  </r>
  <r>
    <n v="2013"/>
    <n v="11"/>
    <n v="70"/>
    <x v="258"/>
    <s v="https://boardgamegeek.com/boardgame/117959/las-vegas"/>
    <n v="2012"/>
    <n v="0.11952286093343936"/>
    <n v="77"/>
    <n v="3.5819886617500321E-5"/>
    <n v="2.3023353793657042E-3"/>
    <n v="5.5126569071160286E-2"/>
    <n v="8.1250903207214675E-2"/>
    <n v="0.1106607408492208"/>
    <n v="0.11952286093343936"/>
  </r>
  <r>
    <n v="2013"/>
    <n v="11"/>
    <n v="71"/>
    <x v="248"/>
    <s v="https://boardgamegeek.com/boardgame/104006/village"/>
    <n v="2011"/>
    <n v="0.11867816581938533"/>
    <n v="77"/>
    <n v="3.5566739370392329E-5"/>
    <n v="2.2860642540707115E-3"/>
    <n v="5.4736977128787827E-2"/>
    <n v="8.0676684681857985E-2"/>
    <n v="0.10987867634387909"/>
    <n v="0.11867816581938533"/>
  </r>
  <r>
    <n v="2013"/>
    <n v="11"/>
    <n v="72"/>
    <x v="28"/>
    <s v="https://boardgamegeek.com/boardgame/50/lost-cities"/>
    <n v="1999"/>
    <n v="0.11785113019775793"/>
    <n v="77"/>
    <n v="3.5318884508452365E-5"/>
    <n v="2.2701332986300713E-3"/>
    <n v="5.4355530132255997E-2"/>
    <n v="8.0114470970464424E-2"/>
    <n v="0.10911296195348351"/>
    <n v="0.11785113019775793"/>
  </r>
  <r>
    <n v="2013"/>
    <n v="11"/>
    <n v="73"/>
    <x v="58"/>
    <s v="https://boardgamegeek.com/boardgame/463/magic-gathering"/>
    <n v="1993"/>
    <n v="0.11704114719613057"/>
    <n v="77"/>
    <n v="3.507614015767455E-5"/>
    <n v="2.2545308230302779E-3"/>
    <n v="5.3981948178670205E-2"/>
    <n v="7.9563849524903779E-2"/>
    <n v="0.10836303580265889"/>
    <n v="0.11704114719613057"/>
  </r>
  <r>
    <n v="2013"/>
    <n v="11"/>
    <n v="74"/>
    <x v="33"/>
    <s v="https://boardgamegeek.com/boardgame/6249/alhambra"/>
    <n v="2003"/>
    <n v="0.11624763874381928"/>
    <n v="77"/>
    <n v="3.4838333075666637E-5"/>
    <n v="2.239245692057724E-3"/>
    <n v="5.3615964649132312E-2"/>
    <n v="7.9024427376292769E-2"/>
    <n v="0.107628362682244"/>
    <n v="0.11624763874381928"/>
  </r>
  <r>
    <n v="2013"/>
    <n v="11"/>
    <n v="75"/>
    <x v="234"/>
    <s v="https://boardgamegeek.com/boardgame/96848/mage-knight-board-game"/>
    <n v="2011"/>
    <n v="0.11547005383792514"/>
    <n v="77"/>
    <n v="3.4605298131999094E-5"/>
    <n v="2.2242672918979601E-3"/>
    <n v="5.3257325409001195E-2"/>
    <n v="7.8495829956261295E-2"/>
    <n v="0.10690843244389958"/>
    <n v="0.11547005383792514"/>
  </r>
  <r>
    <n v="2013"/>
    <n v="11"/>
    <n v="76"/>
    <x v="332"/>
    <s v="https://boardgamegeek.com/boardgame/144344/rococo"/>
    <n v="2013"/>
    <n v="0.11470786693528087"/>
    <n v="77"/>
    <n v="3.4376877826286491E-5"/>
    <n v="2.2095854991602154E-3"/>
    <n v="5.2905788066223307E-2"/>
    <n v="7.7977700003807743E-2"/>
    <n v="0.10620275851128549"/>
    <n v="0.11470786693528087"/>
  </r>
  <r>
    <n v="2013"/>
    <n v="11"/>
    <n v="77"/>
    <x v="333"/>
    <s v="https://boardgamegeek.com/boardgame/52461/legacy-testament-duke-de-crecy"/>
    <n v="2013"/>
    <n v="0.11396057645963795"/>
    <n v="77"/>
    <n v="3.4152921840805399E-5"/>
    <n v="2.1951906521217573E-3"/>
    <n v="5.2561121282814469E-2"/>
    <n v="7.7469696550493905E-2"/>
    <n v="0.10551087649793355"/>
    <n v="0.11396057645963795"/>
  </r>
  <r>
    <n v="2013"/>
    <n v="11"/>
    <n v="78"/>
    <x v="114"/>
    <s v="https://boardgamegeek.com/boardgame/41/cant-stop"/>
    <n v="1980"/>
    <n v="0.11322770341445956"/>
    <n v="77"/>
    <n v="3.393328662476141E-5"/>
    <n v="2.1810735240065148E-3"/>
    <n v="5.222310413504961E-2"/>
    <n v="7.6971493977430278E-2"/>
    <n v="0.10483234292289614"/>
    <n v="0.11322770341445956"/>
  </r>
  <r>
    <n v="2013"/>
    <n v="11"/>
    <n v="79"/>
    <x v="128"/>
    <s v="https://boardgamegeek.com/boardgame/54043/jaipur"/>
    <n v="2009"/>
    <n v="0.1125087900926024"/>
    <n v="77"/>
    <n v="3.3717835007592749E-5"/>
    <n v="2.1672252981300372E-3"/>
    <n v="5.1891525518339567E-2"/>
    <n v="7.6482781138125649E-2"/>
    <n v="0.10416673401609972"/>
    <n v="0.1125087900926024"/>
  </r>
  <r>
    <n v="2013"/>
    <n v="11"/>
    <n v="80"/>
    <x v="49"/>
    <s v="https://boardgamegeek.com/boardgame/2655/hive"/>
    <n v="2000"/>
    <n v="0.11180339887498948"/>
    <n v="77"/>
    <n v="3.3506435838943787E-5"/>
    <n v="2.1536375447586678E-3"/>
    <n v="5.1566183593152695E-2"/>
    <n v="7.6003260541832332E-2"/>
    <n v="0.10351364460609096"/>
    <n v="0.11180339887498948"/>
  </r>
  <r>
    <n v="2013"/>
    <n v="11"/>
    <n v="81"/>
    <x v="17"/>
    <s v="https://boardgamegeek.com/boardgame/15987/arkham-horror"/>
    <n v="2005"/>
    <n v="0.1111111111111111"/>
    <n v="77"/>
    <n v="3.3298963653161552E-5"/>
    <n v="2.1403021995449454E-3"/>
    <n v="5.1246885268677232E-2"/>
    <n v="7.5532647592517585E-2"/>
    <n v="0.10287268708354391"/>
    <n v="0.1111111111111111"/>
  </r>
  <r>
    <n v="2013"/>
    <n v="11"/>
    <n v="82"/>
    <x v="146"/>
    <s v="https://boardgamegeek.com/boardgame/10547/betrayal-house-hill"/>
    <n v="2004"/>
    <n v="0.11043152607484653"/>
    <n v="77"/>
    <n v="3.3095298356365297E-5"/>
    <n v="2.1272115434138915E-3"/>
    <n v="5.0933445721223387E-2"/>
    <n v="7.507066987903771E-2"/>
    <n v="0.10224349043450318"/>
    <n v="0.11043152607484653"/>
  </r>
  <r>
    <n v="2013"/>
    <n v="11"/>
    <n v="83"/>
    <x v="254"/>
    <s v="https://boardgamegeek.com/boardgame/119890/agricola-all-creatures-big-and-small"/>
    <n v="2012"/>
    <n v="0.10976425998969035"/>
    <n v="77"/>
    <n v="3.2895324934315866E-5"/>
    <n v="2.1143581837862178E-3"/>
    <n v="5.0625687944636281E-2"/>
    <n v="7.4617066512492836E-2"/>
    <n v="0.10162569933788558"/>
    <n v="0.10976425998969035"/>
  </r>
  <r>
    <n v="2013"/>
    <n v="11"/>
    <n v="84"/>
    <x v="26"/>
    <s v="https://boardgamegeek.com/boardgame/31481/galaxy-trucker"/>
    <n v="2007"/>
    <n v="0.10910894511799619"/>
    <n v="77"/>
    <n v="3.2698933179470584E-5"/>
    <n v="2.1017350370346839E-3"/>
    <n v="5.0323442330235169E-2"/>
    <n v="7.4171587507100539E-2"/>
    <n v="0.10101897332225271"/>
    <n v="0.10910894511799619"/>
  </r>
  <r>
    <n v="2013"/>
    <n v="11"/>
    <n v="85"/>
    <x v="334"/>
    <s v="https://boardgamegeek.com/boardgame/144592/bruxelles-1893"/>
    <n v="2013"/>
    <n v="0.10846522890932808"/>
    <n v="77"/>
    <n v="3.2506017435752071E-5"/>
    <n v="2.0893353120790283E-3"/>
    <n v="5.0026546274014344E-2"/>
    <n v="7.3733993201250264E-2"/>
    <n v="0.10042298597730843"/>
    <n v="0.10846522890932808"/>
  </r>
  <r>
    <n v="2013"/>
    <n v="11"/>
    <n v="86"/>
    <x v="36"/>
    <s v="https://boardgamegeek.com/boardgame/215/tichu"/>
    <n v="1991"/>
    <n v="0.10783277320343841"/>
    <n v="77"/>
    <n v="3.231647635968818E-5"/>
    <n v="2.0771524950331543E-3"/>
    <n v="4.9734843809039114E-2"/>
    <n v="7.3304053715692694E-2"/>
    <n v="9.983742421597272E-2"/>
    <n v="0.10783277320343841"/>
  </r>
  <r>
    <n v="2013"/>
    <n v="11"/>
    <n v="87"/>
    <x v="27"/>
    <s v="https://boardgamegeek.com/boardgame/12333/twilight-struggle"/>
    <n v="2005"/>
    <n v="0.10721125348377948"/>
    <n v="77"/>
    <n v="3.2130212696696368E-5"/>
    <n v="2.0651803348257355E-3"/>
    <n v="4.9448185261148879E-2"/>
    <n v="7.2881548446081509E-2"/>
    <n v="9.9261987583242201E-2"/>
    <n v="0.10721125348377948"/>
  </r>
  <r>
    <n v="2013"/>
    <n v="11"/>
    <n v="88"/>
    <x v="126"/>
    <s v="https://boardgamegeek.com/boardgame/62871/zombie-dice"/>
    <n v="2010"/>
    <n v="0.10660035817780521"/>
    <n v="77"/>
    <n v="3.1947133071390649E-5"/>
    <n v="2.0534128297221197E-3"/>
    <n v="4.9166426926240944E-2"/>
    <n v="7.2466265587322803E-2"/>
    <n v="9.8696387608371516E-2"/>
    <n v="0.10660035817780521"/>
  </r>
  <r>
    <n v="2013"/>
    <n v="11"/>
    <n v="89"/>
    <x v="185"/>
    <s v="https://boardgamegeek.com/boardgame/77423/lord-rings-card-game"/>
    <n v="2011"/>
    <n v="0.105999788000636"/>
    <n v="77"/>
    <n v="3.176714779088408E-5"/>
    <n v="2.0418442146815327E-3"/>
    <n v="4.888943076755433E-2"/>
    <n v="7.2058001687402534E-2"/>
    <n v="9.8140347197202799E-2"/>
    <n v="0.105999788000636"/>
  </r>
  <r>
    <n v="2013"/>
    <n v="11"/>
    <n v="90"/>
    <x v="335"/>
    <s v="https://boardgamegeek.com/boardgame/143515/coal-baron"/>
    <n v="2013"/>
    <n v="0.10540925533894598"/>
    <n v="77"/>
    <n v="3.1590170660145487E-5"/>
    <n v="2.0304689494890678E-3"/>
    <n v="4.861706413150501E-2"/>
    <n v="7.1656561228556792E-2"/>
    <n v="9.7593600061734939E-2"/>
    <n v="0.10540925533894598"/>
  </r>
  <r>
    <n v="2013"/>
    <n v="11"/>
    <n v="91"/>
    <x v="336"/>
    <s v="https://boardgamegeek.com/boardgame/142079/space-cadets-dice-duel"/>
    <n v="2013"/>
    <n v="0.10482848367219183"/>
    <n v="77"/>
    <n v="3.1416118808547194E-5"/>
    <n v="2.0192817076069821E-3"/>
    <n v="4.8349199480743975E-2"/>
    <n v="7.1261756233826856E-2"/>
    <n v="9.7055890184266053E-2"/>
    <n v="0.10482848367219183"/>
  </r>
  <r>
    <n v="2013"/>
    <n v="11"/>
    <n v="92"/>
    <x v="75"/>
    <s v="https://boardgamegeek.com/boardgame/8203/hey-s-my-fish"/>
    <n v="2003"/>
    <n v="0.10425720702853739"/>
    <n v="77"/>
    <n v="3.1244912526810653E-5"/>
    <n v="2.0082773656943218E-3"/>
    <n v="4.8085714143217669E-2"/>
    <n v="7.0873405897199968E-2"/>
    <n v="9.6526971313658838E-2"/>
    <n v="0.10425720702853739"/>
  </r>
  <r>
    <n v="2013"/>
    <n v="11"/>
    <n v="93"/>
    <x v="143"/>
    <s v="https://boardgamegeek.com/boardgame/521/crokinole"/>
    <n v="1876"/>
    <n v="0.10369516947304253"/>
    <n v="77"/>
    <n v="3.1076475113621438E-5"/>
    <n v="1.9974509937480491E-3"/>
    <n v="4.7826490076109472E-2"/>
    <n v="7.0491336235683377E-2"/>
    <n v="9.6006606491478241E-2"/>
    <n v="0.10369516947304253"/>
  </r>
  <r>
    <n v="2013"/>
    <n v="11"/>
    <n v="94"/>
    <x v="67"/>
    <s v="https://boardgamegeek.com/boardgame/39463/cosmic-encounter"/>
    <n v="2008"/>
    <n v="0.10314212462587934"/>
    <n v="77"/>
    <n v="3.091073273124314E-5"/>
    <n v="1.9867978458225758E-3"/>
    <n v="4.7571413643630427E-2"/>
    <n v="7.0115379761790664E-2"/>
    <n v="9.5494567605929781E-2"/>
    <n v="0.10314212462587934"/>
  </r>
  <r>
    <n v="2013"/>
    <n v="11"/>
    <n v="95"/>
    <x v="173"/>
    <s v="https://boardgamegeek.com/boardgame/2653/survive-escape-atlantis"/>
    <n v="1982"/>
    <n v="0.10259783520851541"/>
    <n v="77"/>
    <n v="3.0747614269512719E-5"/>
    <n v="1.9763133512880186E-3"/>
    <n v="4.7320375407708989E-2"/>
    <n v="6.9745375175039898E-2"/>
    <n v="9.4990634971691509E-2"/>
    <n v="0.10259783520851541"/>
  </r>
  <r>
    <n v="2013"/>
    <n v="11"/>
    <n v="96"/>
    <x v="37"/>
    <s v="https://boardgamegeek.com/boardgame/15512/diamant"/>
    <n v="2005"/>
    <n v="0.10206207261596577"/>
    <n v="77"/>
    <n v="3.0587051217648412E-5"/>
    <n v="1.9659931065906075E-3"/>
    <n v="4.7073269930704223E-2"/>
    <n v="6.9381167071173144E-2"/>
    <n v="9.4494596933881653E-2"/>
    <n v="0.10206207261596577"/>
  </r>
  <r>
    <n v="2013"/>
    <n v="11"/>
    <n v="97"/>
    <x v="281"/>
    <s v="https://boardgamegeek.com/boardgame/124708/mice-and-mystics"/>
    <n v="2012"/>
    <n v="0.10153461651336192"/>
    <n v="77"/>
    <n v="3.0428977543345218E-5"/>
    <n v="1.9558328674815096E-3"/>
    <n v="4.6829995589334594E-2"/>
    <n v="6.9022605667906647E-2"/>
    <n v="9.4006249494540409E-2"/>
    <n v="0.10153461651336192"/>
  </r>
  <r>
    <n v="2013"/>
    <n v="11"/>
    <n v="98"/>
    <x v="337"/>
    <s v="https://boardgamegeek.com/boardgame/97903/terror-meeple-city"/>
    <n v="2013"/>
    <n v="0.10101525445522107"/>
    <n v="77"/>
    <n v="3.0273329578673448E-5"/>
    <n v="1.9458285416829181E-3"/>
    <n v="4.659045439907656E-2"/>
    <n v="6.8669546546112348E-2"/>
    <n v="9.352539596012871E-2"/>
    <n v="0.10101525445522107"/>
  </r>
  <r>
    <n v="2013"/>
    <n v="11"/>
    <n v="99"/>
    <x v="306"/>
    <s v="https://boardgamegeek.com/boardgame/131260/qwixx"/>
    <n v="2012"/>
    <n v="0.10050378152592121"/>
    <n v="77"/>
    <n v="3.0120045912332461E-5"/>
    <n v="1.9359761819626245E-3"/>
    <n v="4.6354551848343785E-2"/>
    <n v="6.832185040541508E-2"/>
    <n v="9.3051846608660602E-2"/>
    <n v="0.10050378152592121"/>
  </r>
  <r>
    <n v="2013"/>
    <n v="11"/>
    <n v="100"/>
    <x v="16"/>
    <s v="https://boardgamegeek.com/boardgame/25613/through-ages-story-civilization"/>
    <n v="2006"/>
    <n v="0.1"/>
    <n v="77"/>
    <n v="2.9969067287845401E-5"/>
    <n v="1.9262719795904511E-3"/>
    <n v="4.6122196741809514E-2"/>
    <n v="6.7979382833265836E-2"/>
    <n v="9.2585418375189535E-2"/>
    <n v="0.1"/>
  </r>
  <r>
    <n v="2013"/>
    <n v="12"/>
    <n v="1"/>
    <x v="272"/>
    <s v="https://boardgamegeek.com/boardgame/129622/love-letter"/>
    <n v="2012"/>
    <n v="1"/>
    <n v="76"/>
    <n v="3.3298963653161551E-4"/>
    <n v="2.0276547153583693E-2"/>
    <n v="0.46588077516979315"/>
    <n v="0.68320987772126462"/>
    <n v="0.92678096471661198"/>
    <n v="1"/>
  </r>
  <r>
    <n v="2013"/>
    <n v="12"/>
    <n v="2"/>
    <x v="190"/>
    <s v="https://boardgamegeek.com/boardgame/70323/king-tokyo"/>
    <n v="2011"/>
    <n v="0.70710678118654746"/>
    <n v="76"/>
    <n v="2.3545923005634901E-4"/>
    <n v="1.4337683991347817E-2"/>
    <n v="0.32942745534700602"/>
    <n v="0.4831023375103381"/>
    <n v="0.65533310482572671"/>
    <n v="0.70710678118654746"/>
  </r>
  <r>
    <n v="2013"/>
    <n v="12"/>
    <n v="3"/>
    <x v="147"/>
    <s v="https://boardgamegeek.com/boardgame/68448/7-wonders"/>
    <n v="2010"/>
    <n v="0.57735026918962584"/>
    <n v="76"/>
    <n v="1.9225165628888389E-4"/>
    <n v="1.1706669957357687E-2"/>
    <n v="0.26897639095455161"/>
    <n v="0.39445140681538349"/>
    <n v="0.53507723945895702"/>
    <n v="0.57735026918962584"/>
  </r>
  <r>
    <n v="2013"/>
    <n v="12"/>
    <n v="4"/>
    <x v="289"/>
    <s v="https://boardgamegeek.com/boardgame/131357/coup"/>
    <n v="2012"/>
    <n v="0.5"/>
    <n v="76"/>
    <n v="1.6649481826580775E-4"/>
    <n v="1.0138273576791847E-2"/>
    <n v="0.23294038758489657"/>
    <n v="0.34160493886063231"/>
    <n v="0.46339048235830599"/>
    <n v="0.5"/>
  </r>
  <r>
    <n v="2013"/>
    <n v="12"/>
    <n v="5"/>
    <x v="0"/>
    <s v="https://boardgamegeek.com/boardgame/36218/dominion"/>
    <n v="2008"/>
    <n v="0.44721359549995793"/>
    <n v="76"/>
    <n v="1.4891749261752792E-4"/>
    <n v="9.0679475568786003E-3"/>
    <n v="0.20834821653799071"/>
    <n v="0.30554074589681335"/>
    <n v="0.41446904747183572"/>
    <n v="0.44721359549995793"/>
  </r>
  <r>
    <n v="2013"/>
    <n v="12"/>
    <n v="6"/>
    <x v="5"/>
    <s v="https://boardgamegeek.com/boardgame/822/carcassonne"/>
    <n v="2000"/>
    <n v="0.40824829046386307"/>
    <n v="76"/>
    <n v="1.3594244985621517E-4"/>
    <n v="8.2778657119604512E-3"/>
    <n v="0.19019503002304741"/>
    <n v="0.2789192646077312"/>
    <n v="0.37835674448000661"/>
    <n v="0.40824829046386307"/>
  </r>
  <r>
    <n v="2013"/>
    <n v="12"/>
    <n v="7"/>
    <x v="2"/>
    <s v="https://boardgamegeek.com/boardgame/30549/pandemic"/>
    <n v="2008"/>
    <n v="0.3779644730092272"/>
    <n v="76"/>
    <n v="1.2585825248920615E-4"/>
    <n v="7.6638144593510066E-3"/>
    <n v="0.17608638167218113"/>
    <n v="0.25822906138761631"/>
    <n v="0.35029027892409742"/>
    <n v="0.3779644730092272"/>
  </r>
  <r>
    <n v="2013"/>
    <n v="12"/>
    <n v="8"/>
    <x v="244"/>
    <s v="https://boardgamegeek.com/boardgame/110327/lords-waterdeep"/>
    <n v="2012"/>
    <n v="0.35355339059327373"/>
    <n v="76"/>
    <n v="1.177296150281745E-4"/>
    <n v="7.1688419956739084E-3"/>
    <n v="0.16471372767350301"/>
    <n v="0.24155116875516905"/>
    <n v="0.32766655241286335"/>
    <n v="0.35355339059327373"/>
  </r>
  <r>
    <n v="2013"/>
    <n v="12"/>
    <n v="9"/>
    <x v="271"/>
    <s v="https://boardgamegeek.com/boardgame/98778/hanabi"/>
    <n v="2010"/>
    <n v="0.33333333333333331"/>
    <n v="76"/>
    <n v="1.1099654551053849E-4"/>
    <n v="6.7588490511945641E-3"/>
    <n v="0.15529359172326437"/>
    <n v="0.22773662590708821"/>
    <n v="0.30892698823887066"/>
    <n v="0.33333333333333331"/>
  </r>
  <r>
    <n v="2013"/>
    <n v="12"/>
    <n v="10"/>
    <x v="11"/>
    <s v="https://boardgamegeek.com/boardgame/9209/ticket-ride"/>
    <n v="2004"/>
    <n v="0.31622776601683794"/>
    <n v="76"/>
    <n v="1.0530056886715162E-4"/>
    <n v="6.4120072089128453E-3"/>
    <n v="0.14732443676213644"/>
    <n v="0.21604993335243253"/>
    <n v="0.29307387405926411"/>
    <n v="0.31622776601683794"/>
  </r>
  <r>
    <n v="2013"/>
    <n v="12"/>
    <n v="11"/>
    <x v="277"/>
    <s v="https://boardgamegeek.com/boardgame/120677/terra-mystica"/>
    <n v="2012"/>
    <n v="0.30151134457776363"/>
    <n v="76"/>
    <n v="1.0040015304110819E-4"/>
    <n v="6.113608995671445E-3"/>
    <n v="0.14046833893437513"/>
    <n v="0.20599552886054798"/>
    <n v="0.27943497480078261"/>
    <n v="0.30151134457776363"/>
  </r>
  <r>
    <n v="2013"/>
    <n v="12"/>
    <n v="12"/>
    <x v="1"/>
    <s v="https://boardgamegeek.com/boardgame/31260/agricola"/>
    <n v="2007"/>
    <n v="0.28867513459481292"/>
    <n v="76"/>
    <n v="9.6125828144441944E-5"/>
    <n v="5.8533349786788437E-3"/>
    <n v="0.13448819547727581"/>
    <n v="0.19722570340769174"/>
    <n v="0.26753861972947851"/>
    <n v="0.28867513459481292"/>
  </r>
  <r>
    <n v="2013"/>
    <n v="12"/>
    <n v="13"/>
    <x v="4"/>
    <s v="https://boardgamegeek.com/boardgame/28143/race-galaxy"/>
    <n v="2007"/>
    <n v="0.27735009811261457"/>
    <n v="76"/>
    <n v="9.2354708362527425E-5"/>
    <n v="5.6237023424314933E-3"/>
    <n v="0.12921207870212306"/>
    <n v="0.18948832661750015"/>
    <n v="0.25704279149305592"/>
    <n v="0.27735009811261457"/>
  </r>
  <r>
    <n v="2013"/>
    <n v="12"/>
    <n v="14"/>
    <x v="184"/>
    <s v="https://boardgamegeek.com/boardgame/84876/castles-burgundy"/>
    <n v="2011"/>
    <n v="0.2672612419124244"/>
    <n v="76"/>
    <n v="8.899522380340636E-5"/>
    <n v="5.4191351739626119E-3"/>
    <n v="0.12451187455500189"/>
    <n v="0.1825955204066208"/>
    <n v="0.2476926316109565"/>
    <n v="0.2672612419124244"/>
  </r>
  <r>
    <n v="2013"/>
    <n v="12"/>
    <n v="15"/>
    <x v="34"/>
    <s v="https://boardgamegeek.com/boardgame/39856/dixit"/>
    <n v="2008"/>
    <n v="0.2581988897471611"/>
    <n v="76"/>
    <n v="8.5977554449773833E-5"/>
    <n v="5.2353819629612696E-3"/>
    <n v="0.12028989890338737"/>
    <n v="0.17640403189192422"/>
    <n v="0.2392938161286321"/>
    <n v="0.2581988897471611"/>
  </r>
  <r>
    <n v="2013"/>
    <n v="12"/>
    <n v="16"/>
    <x v="6"/>
    <s v="https://boardgamegeek.com/boardgame/13/catan"/>
    <n v="1995"/>
    <n v="0.25"/>
    <n v="76"/>
    <n v="8.3247409132903877E-5"/>
    <n v="5.0691367883959233E-3"/>
    <n v="0.11647019379244829"/>
    <n v="0.17080246943031616"/>
    <n v="0.23169524117915299"/>
    <n v="0.25"/>
  </r>
  <r>
    <n v="2013"/>
    <n v="12"/>
    <n v="17"/>
    <x v="152"/>
    <s v="https://boardgamegeek.com/boardgame/41114/resistance"/>
    <n v="2009"/>
    <n v="0.24253562503633297"/>
    <n v="76"/>
    <n v="8.0761849626816704E-5"/>
    <n v="4.9177850374730993E-3"/>
    <n v="0.11299268499821709"/>
    <n v="0.16570273472412353"/>
    <n v="0.22477740054931913"/>
    <n v="0.24253562503633297"/>
  </r>
  <r>
    <n v="2013"/>
    <n v="12"/>
    <n v="18"/>
    <x v="263"/>
    <s v="https://boardgamegeek.com/boardgame/124742/android-netrunner"/>
    <n v="2012"/>
    <n v="0.23570226039551587"/>
    <n v="76"/>
    <n v="7.8486410018783025E-5"/>
    <n v="4.7792279971159398E-3"/>
    <n v="0.10980915178233537"/>
    <n v="0.16103411250344607"/>
    <n v="0.21844436827524227"/>
    <n v="0.23570226039551587"/>
  </r>
  <r>
    <n v="2013"/>
    <n v="12"/>
    <n v="19"/>
    <x v="317"/>
    <s v="https://boardgamegeek.com/boardgame/133038/pathfinder-adventure-card-game-rise-runelords-base"/>
    <n v="2013"/>
    <n v="0.22941573387056174"/>
    <n v="76"/>
    <n v="7.6393061836192185E-5"/>
    <n v="4.6517589456004527E-3"/>
    <n v="0.10688037993176427"/>
    <n v="0.15673909548504067"/>
    <n v="0.21261813515772873"/>
    <n v="0.22941573387056174"/>
  </r>
  <r>
    <n v="2013"/>
    <n v="12"/>
    <n v="20"/>
    <x v="276"/>
    <s v="https://boardgamegeek.com/boardgame/123260/suburbia"/>
    <n v="2012"/>
    <n v="0.22360679774997896"/>
    <n v="76"/>
    <n v="7.4458746308763958E-5"/>
    <n v="4.5339737784393002E-3"/>
    <n v="0.10417410826899536"/>
    <n v="0.15277037294840667"/>
    <n v="0.20723452373591786"/>
    <n v="0.22360679774997896"/>
  </r>
  <r>
    <n v="2013"/>
    <n v="12"/>
    <n v="21"/>
    <x v="239"/>
    <s v="https://boardgamegeek.com/boardgame/70919/takenoko"/>
    <n v="2011"/>
    <n v="0.21821789023599239"/>
    <n v="76"/>
    <n v="7.266429595437908E-5"/>
    <n v="4.4247053411256504E-3"/>
    <n v="0.10166351985906097"/>
    <n v="0.14908861810472471"/>
    <n v="0.20224018683133677"/>
    <n v="0.21821789023599239"/>
  </r>
  <r>
    <n v="2013"/>
    <n v="12"/>
    <n v="22"/>
    <x v="3"/>
    <s v="https://boardgamegeek.com/boardgame/40692/small-world"/>
    <n v="2009"/>
    <n v="0.21320071635561041"/>
    <n v="76"/>
    <n v="7.0993629047534767E-5"/>
    <n v="4.3229743783623565E-3"/>
    <n v="9.9326115002506973E-2"/>
    <n v="0.14566083535140262"/>
    <n v="0.19759036558232537"/>
    <n v="0.21320071635561041"/>
  </r>
  <r>
    <n v="2013"/>
    <n v="12"/>
    <n v="23"/>
    <x v="338"/>
    <s v="https://boardgamegeek.com/boardgame/146021/eldritch-horror"/>
    <n v="2013"/>
    <n v="0.20851441405707477"/>
    <n v="76"/>
    <n v="6.9433138948468112E-5"/>
    <n v="4.2279523488301515E-3"/>
    <n v="9.7142856854985207E-2"/>
    <n v="0.14245910733105518"/>
    <n v="0.19324718981713485"/>
    <n v="0.20851441405707477"/>
  </r>
  <r>
    <n v="2013"/>
    <n v="12"/>
    <n v="24"/>
    <x v="274"/>
    <s v="https://boardgamegeek.com/boardgame/126163/tzolk-mayan-calendar"/>
    <n v="2012"/>
    <n v="0.20412414523193154"/>
    <n v="76"/>
    <n v="6.7971224928107583E-5"/>
    <n v="4.1389328559802256E-3"/>
    <n v="9.5097515011523706E-2"/>
    <n v="0.1394596323038656"/>
    <n v="0.18917837224000331"/>
    <n v="0.20412414523193154"/>
  </r>
  <r>
    <n v="2013"/>
    <n v="12"/>
    <n v="25"/>
    <x v="326"/>
    <s v="https://boardgamegeek.com/boardgame/126042/nations"/>
    <n v="2013"/>
    <n v="0.2"/>
    <n v="76"/>
    <n v="6.6597927306323104E-5"/>
    <n v="4.0553094307167392E-3"/>
    <n v="9.3176155033958638E-2"/>
    <n v="0.13664197554425292"/>
    <n v="0.1853561929433224"/>
    <n v="0.2"/>
  </r>
  <r>
    <n v="2013"/>
    <n v="12"/>
    <n v="26"/>
    <x v="8"/>
    <s v="https://boardgamegeek.com/boardgame/34635/stone-age"/>
    <n v="2008"/>
    <n v="0.19611613513818404"/>
    <n v="76"/>
    <n v="6.5304640557649088E-5"/>
    <n v="3.9765580617079806E-3"/>
    <n v="9.1366737061481088E-2"/>
    <n v="0.13398848070692573"/>
    <n v="0.18175670091985965"/>
    <n v="0.19611613513818404"/>
  </r>
  <r>
    <n v="2013"/>
    <n v="12"/>
    <n v="27"/>
    <x v="216"/>
    <s v="https://boardgamegeek.com/boardgame/107529/kingdom-builder"/>
    <n v="2011"/>
    <n v="0.19245008972987526"/>
    <n v="76"/>
    <n v="6.4083885429627949E-5"/>
    <n v="3.9022233191192287E-3"/>
    <n v="8.9658796984850533E-2"/>
    <n v="0.13148380227179449"/>
    <n v="0.17835907981965232"/>
    <n v="0.19245008972987526"/>
  </r>
  <r>
    <n v="2013"/>
    <n v="12"/>
    <n v="28"/>
    <x v="7"/>
    <s v="https://boardgamegeek.com/boardgame/2651/power-grid"/>
    <n v="2004"/>
    <n v="0.1889822365046136"/>
    <n v="76"/>
    <n v="6.2929126244603076E-5"/>
    <n v="3.8319072296755033E-3"/>
    <n v="8.8043190836090565E-2"/>
    <n v="0.12911453069380815"/>
    <n v="0.17514513946204871"/>
    <n v="0.1889822365046136"/>
  </r>
  <r>
    <n v="2013"/>
    <n v="12"/>
    <n v="29"/>
    <x v="339"/>
    <s v="https://boardgamegeek.com/boardgame/133848/euphoria-build-better-dystopia"/>
    <n v="2013"/>
    <n v="0.18569533817705186"/>
    <n v="76"/>
    <n v="6.1834623165191925E-5"/>
    <n v="3.7652602807476624E-3"/>
    <n v="8.6511888095341799E-2"/>
    <n v="0.12686888928935247"/>
    <n v="0.17209890465910563"/>
    <n v="0.18569533817705186"/>
  </r>
  <r>
    <n v="2013"/>
    <n v="12"/>
    <n v="30"/>
    <x v="270"/>
    <s v="https://boardgamegeek.com/boardgame/113294/escape-curse-temple"/>
    <n v="2012"/>
    <n v="0.18257418583505536"/>
    <n v="76"/>
    <n v="6.0795311781270706E-5"/>
    <n v="3.7019740881116519E-3"/>
    <n v="8.5057803222829464E-2"/>
    <n v="0.12473648717942762"/>
    <n v="0.1692062800805626"/>
    <n v="0.18257418583505536"/>
  </r>
  <r>
    <n v="2013"/>
    <n v="12"/>
    <n v="31"/>
    <x v="22"/>
    <s v="https://boardgamegeek.com/boardgame/14996/ticket-ride-europe"/>
    <n v="2005"/>
    <n v="0.17960530202677491"/>
    <n v="76"/>
    <n v="5.9806704241046802E-5"/>
    <n v="3.6417753755795422E-3"/>
    <n v="8.3674657332838714E-2"/>
    <n v="0.12270811643580369"/>
    <n v="0.16645477508059292"/>
    <n v="0.17960530202677491"/>
  </r>
  <r>
    <n v="2013"/>
    <n v="12"/>
    <n v="32"/>
    <x v="253"/>
    <s v="https://boardgamegeek.com/boardgame/50381/cards-against-humanity"/>
    <n v="2009"/>
    <n v="0.17677669529663687"/>
    <n v="76"/>
    <n v="5.8864807514087252E-5"/>
    <n v="3.5844209978369542E-3"/>
    <n v="8.2356863836751504E-2"/>
    <n v="0.12077558437758452"/>
    <n v="0.16383327620643168"/>
    <n v="0.17677669529663687"/>
  </r>
  <r>
    <n v="2013"/>
    <n v="12"/>
    <n v="33"/>
    <x v="286"/>
    <s v="https://boardgamegeek.com/boardgame/128882/resistance-avalon"/>
    <n v="2012"/>
    <n v="0.17407765595569785"/>
    <n v="76"/>
    <n v="5.7966055384963441E-5"/>
    <n v="3.5296937993710268E-3"/>
    <n v="8.1099433296381071E-2"/>
    <n v="0.1189315740394967"/>
    <n v="0.16133185792222812"/>
    <n v="0.17407765595569785"/>
  </r>
  <r>
    <n v="2013"/>
    <n v="12"/>
    <n v="34"/>
    <x v="259"/>
    <s v="https://boardgamegeek.com/boardgame/122522/smash"/>
    <n v="2012"/>
    <n v="0.17149858514250882"/>
    <n v="76"/>
    <n v="5.7107251532290324E-5"/>
    <n v="3.4773991484149678E-3"/>
    <n v="7.9897893786714774E-2"/>
    <n v="0.11716952738458335"/>
    <n v="0.15894162418590835"/>
    <n v="0.17149858514250882"/>
  </r>
  <r>
    <n v="2013"/>
    <n v="12"/>
    <n v="35"/>
    <x v="325"/>
    <s v="https://boardgamegeek.com/boardgame/144733/russian-railroads"/>
    <n v="2013"/>
    <n v="0.1690308509457033"/>
    <n v="76"/>
    <n v="5.6285521619039419E-5"/>
    <n v="3.4273620196109298E-3"/>
    <n v="7.8748223866194025E-2"/>
    <n v="0.11548354700573527"/>
    <n v="0.15665457510632874"/>
    <n v="0.1690308509457033"/>
  </r>
  <r>
    <n v="2013"/>
    <n v="12"/>
    <n v="36"/>
    <x v="314"/>
    <s v="https://boardgamegeek.com/boardgame/136063/forbidden-desert"/>
    <n v="2013"/>
    <n v="0.16666666666666666"/>
    <n v="76"/>
    <n v="5.5498272755269247E-5"/>
    <n v="3.3794245255972821E-3"/>
    <n v="7.7646795861632187E-2"/>
    <n v="0.1138683129535441"/>
    <n v="0.15446349411943533"/>
    <n v="0.16666666666666666"/>
  </r>
  <r>
    <n v="2013"/>
    <n v="12"/>
    <n v="37"/>
    <x v="19"/>
    <s v="https://boardgamegeek.com/boardgame/11/bohnanza"/>
    <n v="1997"/>
    <n v="0.16439898730535729"/>
    <n v="76"/>
    <n v="5.47431590289766E-5"/>
    <n v="3.3334438180984841E-3"/>
    <n v="7.6590327642948833E-2"/>
    <n v="0.11231901201439289"/>
    <n v="0.15236185205329308"/>
    <n v="0.16439898730535729"/>
  </r>
  <r>
    <n v="2013"/>
    <n v="12"/>
    <n v="38"/>
    <x v="119"/>
    <s v="https://boardgamegeek.com/boardgame/65244/forbidden-island"/>
    <n v="2010"/>
    <n v="0.16222142113076254"/>
    <n v="76"/>
    <n v="5.401805205997475E-5"/>
    <n v="3.2892902948792649E-3"/>
    <n v="7.5575841425545118E-2"/>
    <n v="0.11083127729451805"/>
    <n v="0.15034372517326788"/>
    <n v="0.16222142113076254"/>
  </r>
  <r>
    <n v="2013"/>
    <n v="12"/>
    <n v="39"/>
    <x v="305"/>
    <s v="https://boardgamegeek.com/boardgame/137297/rise-augustus"/>
    <n v="2013"/>
    <n v="0.16012815380508713"/>
    <n v="76"/>
    <n v="5.3321015734034586E-5"/>
    <n v="3.2468460612451512E-3"/>
    <n v="7.4600628421221851E-2"/>
    <n v="0.10940113638090543"/>
    <n v="0.14840372486176867"/>
    <n v="0.16012815380508713"/>
  </r>
  <r>
    <n v="2013"/>
    <n v="12"/>
    <n v="40"/>
    <x v="290"/>
    <s v="https://boardgamegeek.com/boardgame/129437/legendary-marvel-deck-building-game"/>
    <n v="2012"/>
    <n v="0.15811388300841897"/>
    <n v="76"/>
    <n v="5.2650284433575812E-5"/>
    <n v="3.2060036044564227E-3"/>
    <n v="7.366221838106822E-2"/>
    <n v="0.10802496667621626"/>
    <n v="0.14653693702963205"/>
    <n v="0.15811388300841897"/>
  </r>
  <r>
    <n v="2013"/>
    <n v="12"/>
    <n v="41"/>
    <x v="316"/>
    <s v="https://boardgamegeek.com/boardgame/136888/bruges"/>
    <n v="2013"/>
    <n v="0.15617376188860607"/>
    <n v="76"/>
    <n v="5.2004244207062001E-5"/>
    <n v="3.1666646470868728E-3"/>
    <n v="7.2758353249846489E-2"/>
    <n v="0.10669945676318446"/>
    <n v="0.14473886970654479"/>
    <n v="0.15617376188860607"/>
  </r>
  <r>
    <n v="2013"/>
    <n v="12"/>
    <n v="42"/>
    <x v="337"/>
    <s v="https://boardgamegeek.com/boardgame/97903/terror-meeple-city"/>
    <n v="2013"/>
    <n v="0.15430334996209191"/>
    <n v="76"/>
    <n v="5.1381416419487652E-5"/>
    <n v="3.1287391514622834E-3"/>
    <n v="7.1886964291635255E-2"/>
    <n v="0.10542157285958231"/>
    <n v="0.14300540753687255"/>
    <n v="0.15430334996209191"/>
  </r>
  <r>
    <n v="2013"/>
    <n v="12"/>
    <n v="43"/>
    <x v="264"/>
    <s v="https://boardgamegeek.com/boardgame/108745/seasons"/>
    <n v="2012"/>
    <n v="0.15249857033260467"/>
    <n v="76"/>
    <n v="5.0780443506645029E-5"/>
    <n v="3.092144452203158E-3"/>
    <n v="7.1046152158839082E-2"/>
    <n v="0.1041885295896065"/>
    <n v="0.14133277213075546"/>
    <n v="0.15249857033260467"/>
  </r>
  <r>
    <n v="2013"/>
    <n v="12"/>
    <n v="44"/>
    <x v="223"/>
    <s v="https://boardgamegeek.com/boardgame/100901/flash-point-fire-rescue"/>
    <n v="2011"/>
    <n v="0.15075567228888181"/>
    <n v="76"/>
    <n v="5.0200076520554094E-5"/>
    <n v="3.0568044978357225E-3"/>
    <n v="7.0234169467187565E-2"/>
    <n v="0.10299776443027399"/>
    <n v="0.1397174874003913"/>
    <n v="0.15075567228888181"/>
  </r>
  <r>
    <n v="2013"/>
    <n v="12"/>
    <n v="45"/>
    <x v="9"/>
    <s v="https://boardgamegeek.com/boardgame/3076/puerto-rico"/>
    <n v="2002"/>
    <n v="0.14907119849998599"/>
    <n v="76"/>
    <n v="4.9639164205842639E-5"/>
    <n v="3.0226491856262007E-3"/>
    <n v="6.944940551266357E-2"/>
    <n v="0.10184691529893779"/>
    <n v="0.13815634915727856"/>
    <n v="0.14907119849998599"/>
  </r>
  <r>
    <n v="2013"/>
    <n v="12"/>
    <n v="46"/>
    <x v="322"/>
    <s v="https://boardgamegeek.com/boardgame/137408/amerigo"/>
    <n v="2013"/>
    <n v="0.14744195615489714"/>
    <n v="76"/>
    <n v="4.9096643389529586E-5"/>
    <n v="2.9896137763913912E-3"/>
    <n v="6.8690372825994134E-2"/>
    <n v="0.10073380083557133"/>
    <n v="0.13664639836493997"/>
    <n v="0.14744195615489714"/>
  </r>
  <r>
    <n v="2013"/>
    <n v="12"/>
    <n v="47"/>
    <x v="327"/>
    <s v="https://boardgamegeek.com/boardgame/102794/caverna-cave-farmers"/>
    <n v="2013"/>
    <n v="0.14586499149789456"/>
    <n v="76"/>
    <n v="4.8571530501571098E-5"/>
    <n v="2.9576383781641435E-3"/>
    <n v="6.7955695309174405E-2"/>
    <n v="9.965640300508985E-2"/>
    <n v="0.13518489753879911"/>
    <n v="0.14586499149789456"/>
  </r>
  <r>
    <n v="2013"/>
    <n v="12"/>
    <n v="48"/>
    <x v="269"/>
    <s v="https://boardgamegeek.com/boardgame/102652/sentinels-multiverse"/>
    <n v="2011"/>
    <n v="0.14433756729740646"/>
    <n v="76"/>
    <n v="4.8062914072220972E-5"/>
    <n v="2.9266674893394218E-3"/>
    <n v="6.7244097738637904E-2"/>
    <n v="9.8612851703845872E-2"/>
    <n v="0.13376930986473926"/>
    <n v="0.14433756729740646"/>
  </r>
  <r>
    <n v="2013"/>
    <n v="12"/>
    <n v="49"/>
    <x v="82"/>
    <s v="https://boardgamegeek.com/boardgame/16992/tsuro"/>
    <n v="2004"/>
    <n v="0.14285714285714285"/>
    <n v="76"/>
    <n v="4.7569948075945067E-5"/>
    <n v="2.8966495933690989E-3"/>
    <n v="6.6554396452827583E-2"/>
    <n v="9.76014111030378E-2"/>
    <n v="0.13239728067380171"/>
    <n v="0.14285714285714285"/>
  </r>
  <r>
    <n v="2013"/>
    <n v="12"/>
    <n v="50"/>
    <x v="324"/>
    <s v="https://boardgamegeek.com/boardgame/143693/glass-road"/>
    <n v="2013"/>
    <n v="0.1414213562373095"/>
    <n v="76"/>
    <n v="4.7091846011269808E-5"/>
    <n v="2.8675367982695637E-3"/>
    <n v="6.5885491069401211E-2"/>
    <n v="9.6620467502067625E-2"/>
    <n v="0.13106662096514535"/>
    <n v="0.1414213562373095"/>
  </r>
  <r>
    <n v="2013"/>
    <n v="12"/>
    <n v="51"/>
    <x v="313"/>
    <s v="https://boardgamegeek.com/boardgame/121408/trains"/>
    <n v="2012"/>
    <n v="0.14002800840280097"/>
    <n v="76"/>
    <n v="4.6627875622294696E-5"/>
    <n v="2.8392845152018075E-3"/>
    <n v="6.5236357100179221E-2"/>
    <n v="9.5668518498429861E-2"/>
    <n v="0.12977529271489374"/>
    <n v="0.14002800840280097"/>
  </r>
  <r>
    <n v="2013"/>
    <n v="12"/>
    <n v="52"/>
    <x v="265"/>
    <s v="https://boardgamegeek.com/boardgame/103885/star-wars-x-wing-miniatures-game"/>
    <n v="2012"/>
    <n v="0.13867504905630729"/>
    <n v="76"/>
    <n v="4.6177354181263713E-5"/>
    <n v="2.8118511712157466E-3"/>
    <n v="6.4606039351061531E-2"/>
    <n v="9.4744163308750073E-2"/>
    <n v="0.12852139574652796"/>
    <n v="0.13867504905630729"/>
  </r>
  <r>
    <n v="2013"/>
    <n v="12"/>
    <n v="53"/>
    <x v="282"/>
    <s v="https://boardgamegeek.com/boardgame/121921/robinson-crusoe-adventures-cursed-island"/>
    <n v="2012"/>
    <n v="0.13736056394868904"/>
    <n v="76"/>
    <n v="4.5739644263051691E-5"/>
    <n v="2.7851979519484416E-3"/>
    <n v="6.3993646010175195E-2"/>
    <n v="9.3846094099107782E-2"/>
    <n v="0.12730315597038389"/>
    <n v="0.13736056394868904"/>
  </r>
  <r>
    <n v="2013"/>
    <n v="12"/>
    <n v="54"/>
    <x v="330"/>
    <s v="https://boardgamegeek.com/boardgame/140620/lewis-clark"/>
    <n v="2013"/>
    <n v="0.13608276348795434"/>
    <n v="76"/>
    <n v="4.5314149952071715E-5"/>
    <n v="2.7592885706534836E-3"/>
    <n v="6.3398343341015795E-2"/>
    <n v="9.2973088202577062E-2"/>
    <n v="0.12611891482666887"/>
    <n v="0.13608276348795434"/>
  </r>
  <r>
    <n v="2013"/>
    <n v="12"/>
    <n v="55"/>
    <x v="43"/>
    <s v="https://boardgamegeek.com/boardgame/12942/no-thanks"/>
    <n v="2004"/>
    <n v="0.13483997249264842"/>
    <n v="76"/>
    <n v="4.4900313430260032E-5"/>
    <n v="2.7340890604351138E-3"/>
    <n v="6.2819350908748628E-2"/>
    <n v="9.2124001118641011E-2"/>
    <n v="0.12496711978909814"/>
    <n v="0.13483997249264842"/>
  </r>
  <r>
    <n v="2013"/>
    <n v="12"/>
    <n v="56"/>
    <x v="21"/>
    <s v="https://boardgamegeek.com/boardgame/478/citadels"/>
    <n v="2000"/>
    <n v="0.1336306209562122"/>
    <n v="76"/>
    <n v="4.449761190170318E-5"/>
    <n v="2.709567586981306E-3"/>
    <n v="6.2255937277500943E-2"/>
    <n v="9.1297760203310402E-2"/>
    <n v="0.12384631580547825"/>
    <n v="0.1336306209562122"/>
  </r>
  <r>
    <n v="2013"/>
    <n v="12"/>
    <n v="57"/>
    <x v="229"/>
    <s v="https://boardgamegeek.com/boardgame/72125/eclipse"/>
    <n v="2011"/>
    <n v="0.13245323570650439"/>
    <n v="76"/>
    <n v="4.410555481534529E-5"/>
    <n v="2.6856942794476714E-3"/>
    <n v="6.170741612469359E-2"/>
    <n v="9.0493358970826707E-2"/>
    <n v="0.12275513756791093"/>
    <n v="0.13245323570650439"/>
  </r>
  <r>
    <n v="2013"/>
    <n v="12"/>
    <n v="58"/>
    <x v="185"/>
    <s v="https://boardgamegeek.com/boardgame/77423/lord-rings-card-game"/>
    <n v="2011"/>
    <n v="0.13130643285972254"/>
    <n v="76"/>
    <n v="4.3723681352221986E-5"/>
    <n v="2.6624410774490357E-3"/>
    <n v="6.1173142725467936E-2"/>
    <n v="8.9709851938106489E-2"/>
    <n v="0.1216923025192307"/>
    <n v="0.13130643285972254"/>
  </r>
  <r>
    <n v="2013"/>
    <n v="12"/>
    <n v="59"/>
    <x v="114"/>
    <s v="https://boardgamegeek.com/boardgame/41/cant-stop"/>
    <n v="1980"/>
    <n v="0.13018891098082389"/>
    <n v="76"/>
    <n v="4.3351558147951393E-5"/>
    <n v="2.6397815923763853E-3"/>
    <n v="6.0652510766257425E-2"/>
    <n v="8.8946349951873296E-2"/>
    <n v="0.12065660451421308"/>
    <n v="0.13018891098082389"/>
  </r>
  <r>
    <n v="2013"/>
    <n v="12"/>
    <n v="60"/>
    <x v="128"/>
    <s v="https://boardgamegeek.com/boardgame/54043/jaipur"/>
    <n v="2009"/>
    <n v="0.12909944487358055"/>
    <n v="76"/>
    <n v="4.2988777224886917E-5"/>
    <n v="2.6176909814806348E-3"/>
    <n v="6.0144949451693686E-2"/>
    <n v="8.8202015945962109E-2"/>
    <n v="0.11964690806431605"/>
    <n v="0.12909944487358055"/>
  </r>
  <r>
    <n v="2013"/>
    <n v="12"/>
    <n v="61"/>
    <x v="280"/>
    <s v="https://boardgamegeek.com/boardgame/122515/keyflower"/>
    <n v="2012"/>
    <n v="0.12803687993289598"/>
    <n v="76"/>
    <n v="4.2634954111497124E-5"/>
    <n v="2.5961458333570988E-3"/>
    <n v="5.9649920873459307E-2"/>
    <n v="8.7476061082766093E-2"/>
    <n v="0.11866214310351435"/>
    <n v="0.12803687993289598"/>
  </r>
  <r>
    <n v="2013"/>
    <n v="12"/>
    <n v="62"/>
    <x v="51"/>
    <s v="https://boardgamegeek.com/boardgame/172/sale"/>
    <n v="1997"/>
    <n v="0.1270001270001905"/>
    <n v="76"/>
    <n v="4.2289726129262446E-5"/>
    <n v="2.5751240636304805E-3"/>
    <n v="5.9166917613510929E-2"/>
    <n v="8.6767741238385238E-2"/>
    <n v="0.1177013002203688"/>
    <n v="0.1270001270001905"/>
  </r>
  <r>
    <n v="2013"/>
    <n v="12"/>
    <n v="63"/>
    <x v="27"/>
    <s v="https://boardgamegeek.com/boardgame/12333/twilight-struggle"/>
    <n v="2005"/>
    <n v="0.12598815766974239"/>
    <n v="76"/>
    <n v="4.1952750829735388E-5"/>
    <n v="2.5546048197836687E-3"/>
    <n v="5.8695460557393705E-2"/>
    <n v="8.6076353795872113E-2"/>
    <n v="0.11676342630803246"/>
    <n v="0.12598815766974239"/>
  </r>
  <r>
    <n v="2013"/>
    <n v="12"/>
    <n v="64"/>
    <x v="195"/>
    <s v="https://boardgamegeek.com/boardgame/25669/qwirkle"/>
    <n v="2006"/>
    <n v="0.125"/>
    <n v="76"/>
    <n v="4.1623704566451939E-5"/>
    <n v="2.5345683941979617E-3"/>
    <n v="5.8235096896224144E-2"/>
    <n v="8.5401234715158078E-2"/>
    <n v="0.1158476205895765"/>
    <n v="0.125"/>
  </r>
  <r>
    <n v="2013"/>
    <n v="12"/>
    <n v="65"/>
    <x v="49"/>
    <s v="https://boardgamegeek.com/boardgame/2655/hive"/>
    <n v="2000"/>
    <n v="0.12403473458920847"/>
    <n v="76"/>
    <n v="4.1302281188155929E-5"/>
    <n v="2.5149961445803237E-3"/>
    <n v="5.7785398298399994E-2"/>
    <n v="8.4741755851882622E-2"/>
    <n v="0.11495303098095555"/>
    <n v="0.12403473458920847"/>
  </r>
  <r>
    <n v="2013"/>
    <n v="12"/>
    <n v="66"/>
    <x v="328"/>
    <s v="https://boardgamegeek.com/boardgame/124361/concordia"/>
    <n v="2013"/>
    <n v="0.12309149097933272"/>
    <n v="76"/>
    <n v="4.0988190841342635E-5"/>
    <n v="2.4958704210473618E-3"/>
    <n v="5.7345959234257129E-2"/>
    <n v="8.409732250051806E-2"/>
    <n v="0.11407885075823213"/>
    <n v="0.12309149097933272"/>
  </r>
  <r>
    <n v="2013"/>
    <n v="12"/>
    <n v="67"/>
    <x v="254"/>
    <s v="https://boardgamegeek.com/boardgame/119890/agricola-all-creatures-big-and-small"/>
    <n v="2012"/>
    <n v="0.12216944435630522"/>
    <n v="76"/>
    <n v="4.0681158871475504E-5"/>
    <n v="2.4771744992177422E-3"/>
    <n v="5.691639543877839E-2"/>
    <n v="8.3467371139946137E-2"/>
    <n v="0.113224315499429"/>
    <n v="0.12216944435630522"/>
  </r>
  <r>
    <n v="2013"/>
    <n v="12"/>
    <n v="68"/>
    <x v="28"/>
    <s v="https://boardgamegeek.com/boardgame/50/lost-cities"/>
    <n v="1999"/>
    <n v="0.12126781251816648"/>
    <n v="76"/>
    <n v="4.0380924813408352E-5"/>
    <n v="2.4588925187365497E-3"/>
    <n v="5.6496342499108544E-2"/>
    <n v="8.2851367362061765E-2"/>
    <n v="0.11238870027465957"/>
    <n v="0.12126781251816648"/>
  </r>
  <r>
    <n v="2013"/>
    <n v="12"/>
    <n v="69"/>
    <x v="248"/>
    <s v="https://boardgamegeek.com/boardgame/104006/village"/>
    <n v="2011"/>
    <n v="0.1203858530857692"/>
    <n v="76"/>
    <n v="4.008724146257875E-5"/>
    <n v="2.4410094267179982E-3"/>
    <n v="5.6085454555074986E-2"/>
    <n v="8.2248803966098502E-2"/>
    <n v="0.11157131706106149"/>
    <n v="0.1203858530857692"/>
  </r>
  <r>
    <n v="2013"/>
    <n v="12"/>
    <n v="70"/>
    <x v="234"/>
    <s v="https://boardgamegeek.com/boardgame/96848/mage-knight-board-game"/>
    <n v="2011"/>
    <n v="0.11952286093343936"/>
    <n v="76"/>
    <n v="3.97998740194448E-5"/>
    <n v="2.4235109256481096E-3"/>
    <n v="5.5683403102182116E-2"/>
    <n v="8.1659199203230823E-2"/>
    <n v="0.11077151236158239"/>
    <n v="0.11952286093343936"/>
  </r>
  <r>
    <n v="2013"/>
    <n v="12"/>
    <n v="71"/>
    <x v="321"/>
    <s v="https://boardgamegeek.com/boardgame/138161/firefly-game"/>
    <n v="2013"/>
    <n v="0.11867816581938533"/>
    <n v="76"/>
    <n v="3.9518599300435914E-5"/>
    <n v="2.4063834253375909E-3"/>
    <n v="5.5289875887664486E-2"/>
    <n v="8.1082095157646208E-2"/>
    <n v="0.10998866500888797"/>
    <n v="0.11867816581938533"/>
  </r>
  <r>
    <n v="2013"/>
    <n v="12"/>
    <n v="72"/>
    <x v="258"/>
    <s v="https://boardgamegeek.com/boardgame/117959/las-vegas"/>
    <n v="2012"/>
    <n v="0.11785113019775793"/>
    <n v="76"/>
    <n v="3.9243205009391513E-5"/>
    <n v="2.3896139985579699E-3"/>
    <n v="5.4904575891167685E-2"/>
    <n v="8.0517056251723035E-2"/>
    <n v="0.10922218413762114"/>
    <n v="0.11785113019775793"/>
  </r>
  <r>
    <n v="2013"/>
    <n v="12"/>
    <n v="73"/>
    <x v="15"/>
    <s v="https://boardgamegeek.com/boardgame/37111/battlestar-galactica-board-game"/>
    <n v="2008"/>
    <n v="0.11704114719613057"/>
    <n v="76"/>
    <n v="3.8973489064082825E-5"/>
    <n v="2.3731903400318714E-3"/>
    <n v="5.4527220382495169E-2"/>
    <n v="7.9963667864224902E-2"/>
    <n v="0.10847150730996888"/>
    <n v="0.11704114719613057"/>
  </r>
  <r>
    <n v="2013"/>
    <n v="12"/>
    <n v="74"/>
    <x v="75"/>
    <s v="https://boardgamegeek.com/boardgame/8203/hey-s-my-fish"/>
    <n v="2003"/>
    <n v="0.11624763874381928"/>
    <n v="76"/>
    <n v="3.8709258972962925E-5"/>
    <n v="2.3571007284818144E-3"/>
    <n v="5.4157540049628604E-2"/>
    <n v="7.9421535051550515E-2"/>
    <n v="0.10773609878102504"/>
    <n v="0.11624763874381928"/>
  </r>
  <r>
    <n v="2013"/>
    <n v="12"/>
    <n v="75"/>
    <x v="340"/>
    <s v="https://boardgamegeek.com/boardgame/46213/telestrations"/>
    <n v="2009"/>
    <n v="0.11547005383792514"/>
    <n v="76"/>
    <n v="3.8450331257776763E-5"/>
    <n v="2.3413339914715365E-3"/>
    <n v="5.379527819091031E-2"/>
    <n v="7.8890281363076672E-2"/>
    <n v="0.10701544789179138"/>
    <n v="0.11547005383792514"/>
  </r>
  <r>
    <n v="2013"/>
    <n v="12"/>
    <n v="76"/>
    <x v="315"/>
    <s v="https://boardgamegeek.com/boardgame/139030/mascarade"/>
    <n v="2013"/>
    <n v="0.11470786693528087"/>
    <n v="76"/>
    <n v="3.8196530918096092E-5"/>
    <n v="2.3258794728002264E-3"/>
    <n v="5.3440189965882137E-2"/>
    <n v="7.8369547742520335E-2"/>
    <n v="0.10630906757886437"/>
    <n v="0.11470786693528087"/>
  </r>
  <r>
    <n v="2013"/>
    <n v="12"/>
    <n v="77"/>
    <x v="58"/>
    <s v="https://boardgamegeek.com/boardgame/463/magic-gathering"/>
    <n v="1993"/>
    <n v="0.11396057645963795"/>
    <n v="76"/>
    <n v="3.7947690934228222E-5"/>
    <n v="2.3107270022334286E-3"/>
    <n v="5.309204169981261E-2"/>
    <n v="7.7858991508034076E-2"/>
    <n v="0.10561649299092447"/>
    <n v="0.11396057645963795"/>
  </r>
  <r>
    <n v="2013"/>
    <n v="12"/>
    <n v="78"/>
    <x v="17"/>
    <s v="https://boardgamegeek.com/boardgame/15987/arkham-horror"/>
    <n v="2005"/>
    <n v="0.11322770341445956"/>
    <n v="76"/>
    <n v="3.7703651805290448E-5"/>
    <n v="2.2958668673752785E-3"/>
    <n v="5.2750610237423855E-2"/>
    <n v="7.735828540445254E-2"/>
    <n v="0.10493728020309925"/>
    <n v="0.11322770341445956"/>
  </r>
  <r>
    <n v="2013"/>
    <n v="12"/>
    <n v="79"/>
    <x v="26"/>
    <s v="https://boardgamegeek.com/boardgame/31481/galaxy-trucker"/>
    <n v="2007"/>
    <n v="0.1125087900926024"/>
    <n v="76"/>
    <n v="3.7464261119547492E-5"/>
    <n v="2.2812897875053024E-3"/>
    <n v="5.2415682341757149E-2"/>
    <n v="7.686711672173431E-2"/>
    <n v="0.10427100502112084"/>
    <n v="0.1125087900926024"/>
  </r>
  <r>
    <n v="2013"/>
    <n v="12"/>
    <n v="80"/>
    <x v="281"/>
    <s v="https://boardgamegeek.com/boardgame/124708/mice-and-mystics"/>
    <n v="2012"/>
    <n v="0.11180339887498948"/>
    <n v="76"/>
    <n v="3.7229373154381979E-5"/>
    <n v="2.2669868892196501E-3"/>
    <n v="5.2087054134497678E-2"/>
    <n v="7.6385186474203337E-2"/>
    <n v="0.10361726186795893"/>
    <n v="0.11180339887498948"/>
  </r>
  <r>
    <n v="2013"/>
    <n v="12"/>
    <n v="81"/>
    <x v="261"/>
    <s v="https://boardgamegeek.com/boardgame/113924/zombicide"/>
    <n v="2012"/>
    <n v="0.1111111111111111"/>
    <n v="76"/>
    <n v="3.6998848503512834E-5"/>
    <n v="2.2529496837315212E-3"/>
    <n v="5.1764530574421458E-2"/>
    <n v="7.591220863569606E-2"/>
    <n v="0.10297566274629022"/>
    <n v="0.1111111111111111"/>
  </r>
  <r>
    <n v="2013"/>
    <n v="12"/>
    <n v="82"/>
    <x v="256"/>
    <s v="https://boardgamegeek.com/boardgame/104162/descent-journeys-dark-second-edition"/>
    <n v="2012"/>
    <n v="0.11043152607484653"/>
    <n v="76"/>
    <n v="3.677255372929477E-5"/>
    <n v="2.2391700456988327E-3"/>
    <n v="5.1447924970932729E-2"/>
    <n v="7.5447909426168552E-2"/>
    <n v="0.10234583627077395"/>
    <n v="0.11043152607484653"/>
  </r>
  <r>
    <n v="2013"/>
    <n v="12"/>
    <n v="83"/>
    <x v="207"/>
    <s v="https://boardgamegeek.com/boardgame/100423/elder-sign"/>
    <n v="2011"/>
    <n v="0.10976425998969035"/>
    <n v="76"/>
    <n v="3.6550361038128736E-5"/>
    <n v="2.2256401934591763E-3"/>
    <n v="5.113705852993565E-2"/>
    <n v="7.4992026645721438E-2"/>
    <n v="0.10172742676465023"/>
    <n v="0.10976425998969035"/>
  </r>
  <r>
    <n v="2013"/>
    <n v="12"/>
    <n v="84"/>
    <x v="44"/>
    <s v="https://boardgamegeek.com/boardgame/5782/coloretto"/>
    <n v="2003"/>
    <n v="0.10910894511799619"/>
    <n v="76"/>
    <n v="3.633214797718954E-5"/>
    <n v="2.2123526705628252E-3"/>
    <n v="5.0831759929530484E-2"/>
    <n v="7.4544309052362354E-2"/>
    <n v="0.10112009341566838"/>
    <n v="0.10910894511799619"/>
  </r>
  <r>
    <n v="2013"/>
    <n v="12"/>
    <n v="85"/>
    <x v="33"/>
    <s v="https://boardgamegeek.com/boardgame/6249/alhambra"/>
    <n v="2003"/>
    <n v="0.10846522890932808"/>
    <n v="76"/>
    <n v="3.6117797150835636E-5"/>
    <n v="2.1993003285042403E-3"/>
    <n v="5.0531864923246822E-2"/>
    <n v="7.4104515780151009E-2"/>
    <n v="0.10052350948679523"/>
    <n v="0.10846522890932808"/>
  </r>
  <r>
    <n v="2013"/>
    <n v="12"/>
    <n v="86"/>
    <x v="129"/>
    <s v="https://boardgamegeek.com/boardgame/63888/innovation"/>
    <n v="2010"/>
    <n v="0.10783277320343841"/>
    <n v="76"/>
    <n v="3.5907195955209084E-5"/>
    <n v="2.1864763105612149E-3"/>
    <n v="5.0237215968726386E-2"/>
    <n v="7.3672415794666019E-2"/>
    <n v="9.9937361577550274E-2"/>
    <n v="0.10783277320343841"/>
  </r>
  <r>
    <n v="2013"/>
    <n v="12"/>
    <n v="87"/>
    <x v="173"/>
    <s v="https://boardgamegeek.com/boardgame/2653/survive-escape-atlantis"/>
    <n v="1982"/>
    <n v="0.10721125348377948"/>
    <n v="76"/>
    <n v="3.5700236329662627E-5"/>
    <n v="2.1738740366586688E-3"/>
    <n v="4.9947661879948368E-2"/>
    <n v="7.324778738299649E-2"/>
    <n v="9.9361348932174368E-2"/>
    <n v="0.10721125348377948"/>
  </r>
  <r>
    <n v="2013"/>
    <n v="12"/>
    <n v="88"/>
    <x v="320"/>
    <s v="https://boardgamegeek.com/boardgame/131366/eight-minute-empire"/>
    <n v="2012"/>
    <n v="0.10660035817780521"/>
    <n v="76"/>
    <n v="3.5496814523767384E-5"/>
    <n v="2.1614871891811782E-3"/>
    <n v="4.9663057501253487E-2"/>
    <n v="7.2830417675701309E-2"/>
    <n v="9.8795182791162686E-2"/>
    <n v="0.10660035817780521"/>
  </r>
  <r>
    <n v="2013"/>
    <n v="12"/>
    <n v="89"/>
    <x v="77"/>
    <s v="https://boardgamegeek.com/boardgame/9220/saboteur"/>
    <n v="2004"/>
    <n v="0.105999788000636"/>
    <n v="76"/>
    <n v="3.5296830878760083E-5"/>
    <n v="2.1493096996647709E-3"/>
    <n v="4.9383263401570038E-2"/>
    <n v="7.2420102198394495E-2"/>
    <n v="9.8238585782985791E-2"/>
    <n v="0.105999788000636"/>
  </r>
  <r>
    <n v="2013"/>
    <n v="12"/>
    <n v="90"/>
    <x v="126"/>
    <s v="https://boardgamegeek.com/boardgame/62871/zombie-dice"/>
    <n v="2010"/>
    <n v="0.10540925533894598"/>
    <n v="76"/>
    <n v="3.5100189622383875E-5"/>
    <n v="2.1373357363042816E-3"/>
    <n v="4.9108145587378811E-2"/>
    <n v="7.2016644450810838E-2"/>
    <n v="9.7691291353088031E-2"/>
    <n v="0.10540925533894598"/>
  </r>
  <r>
    <n v="2013"/>
    <n v="12"/>
    <n v="91"/>
    <x v="37"/>
    <s v="https://boardgamegeek.com/boardgame/15512/diamant"/>
    <n v="2005"/>
    <n v="0.10482848367219183"/>
    <n v="76"/>
    <n v="3.4906798676163549E-5"/>
    <n v="2.1255596922178759E-3"/>
    <n v="4.8837575233074734E-2"/>
    <n v="7.1619855511383765E-2"/>
    <n v="9.7153043227493546E-2"/>
    <n v="0.10482848367219183"/>
  </r>
  <r>
    <n v="2013"/>
    <n v="12"/>
    <n v="92"/>
    <x v="312"/>
    <s v="https://boardgamegeek.com/boardgame/138788/dungeon-roll"/>
    <n v="2013"/>
    <n v="0.10425720702853739"/>
    <n v="76"/>
    <n v="3.4716569474234056E-5"/>
    <n v="2.1139761744150757E-3"/>
    <n v="4.8571428427492604E-2"/>
    <n v="7.1229553665527592E-2"/>
    <n v="9.6623594908567423E-2"/>
    <n v="0.10425720702853739"/>
  </r>
  <r>
    <n v="2013"/>
    <n v="12"/>
    <n v="93"/>
    <x v="203"/>
    <s v="https://boardgamegeek.com/boardgame/91536/quarriors"/>
    <n v="2011"/>
    <n v="0.10369516947304253"/>
    <n v="76"/>
    <n v="3.4529416792912704E-5"/>
    <n v="2.1025799934189992E-3"/>
    <n v="4.8309585935464125E-2"/>
    <n v="7.0845564055963192E-2"/>
    <n v="9.6102709200678926E-2"/>
    <n v="0.10369516947304253"/>
  </r>
  <r>
    <n v="2013"/>
    <n v="12"/>
    <n v="94"/>
    <x v="300"/>
    <s v="https://boardgamegeek.com/boardgame/127060/bora-bora"/>
    <n v="2013"/>
    <n v="0.10314212462587934"/>
    <n v="76"/>
    <n v="3.4345258590270152E-5"/>
    <n v="2.0913661534974481E-3"/>
    <n v="4.8051932973364075E-2"/>
    <n v="7.0467718353558459E-2"/>
    <n v="9.5590157763693478E-2"/>
    <n v="0.10314212462587934"/>
  </r>
  <r>
    <n v="2013"/>
    <n v="12"/>
    <n v="95"/>
    <x v="306"/>
    <s v="https://boardgamegeek.com/boardgame/131260/qwixx"/>
    <n v="2012"/>
    <n v="0.10259783520851541"/>
    <n v="76"/>
    <n v="3.4164015855014133E-5"/>
    <n v="2.0803298434610719E-3"/>
    <n v="4.7798358997685857E-2"/>
    <n v="7.0095854447276271E-2"/>
    <n v="9.5085720692383885E-2"/>
    <n v="0.10259783520851541"/>
  </r>
  <r>
    <n v="2013"/>
    <n v="12"/>
    <n v="96"/>
    <x v="143"/>
    <s v="https://boardgamegeek.com/boardgame/521/crokinole"/>
    <n v="1876"/>
    <n v="0.10206207261596577"/>
    <n v="76"/>
    <n v="3.3985612464053791E-5"/>
    <n v="2.0694664279901128E-3"/>
    <n v="4.7548757505761853E-2"/>
    <n v="6.97298161519328E-2"/>
    <n v="9.4589186120001653E-2"/>
    <n v="0.10206207261596577"/>
  </r>
  <r>
    <n v="2013"/>
    <n v="12"/>
    <n v="97"/>
    <x v="341"/>
    <s v="https://boardgamegeek.com/boardgame/141932/agents"/>
    <n v="2013"/>
    <n v="0.10153461651336192"/>
    <n v="76"/>
    <n v="3.3809975048161353E-5"/>
    <n v="2.0587714394542204E-3"/>
    <n v="4.7303025847812728E-2"/>
    <n v="6.9369452932569492E-2"/>
    <n v="9.4100349844384798E-2"/>
    <n v="0.10153461651336192"/>
  </r>
  <r>
    <n v="2013"/>
    <n v="12"/>
    <n v="98"/>
    <x v="16"/>
    <s v="https://boardgamegeek.com/boardgame/25613/through-ages-story-civilization"/>
    <n v="2006"/>
    <n v="0.10101525445522107"/>
    <n v="76"/>
    <n v="3.3637032865192714E-5"/>
    <n v="2.0482405701925453E-3"/>
    <n v="4.706106504957229E-2"/>
    <n v="6.9014619644334016E-2"/>
    <n v="9.3619014975103818E-2"/>
    <n v="0.10101525445522107"/>
  </r>
  <r>
    <n v="2013"/>
    <n v="12"/>
    <n v="99"/>
    <x v="133"/>
    <s v="https://boardgamegeek.com/boardgame/19857/glory-rome"/>
    <n v="2005"/>
    <n v="0.10050378152592121"/>
    <n v="76"/>
    <n v="3.3466717680369399E-5"/>
    <n v="2.0378696652238151E-3"/>
    <n v="4.6822779644791708E-2"/>
    <n v="6.866517628684933E-2"/>
    <n v="9.3144991600260865E-2"/>
    <n v="0.10050378152592121"/>
  </r>
  <r>
    <n v="2013"/>
    <n v="12"/>
    <n v="100"/>
    <x v="59"/>
    <s v="https://boardgamegeek.com/boardgame/45/perudo"/>
    <n v="1800"/>
    <n v="0.1"/>
    <n v="76"/>
    <n v="3.3298963653161552E-5"/>
    <n v="2.0276547153583696E-3"/>
    <n v="4.6588077516979319E-2"/>
    <n v="6.832098777212646E-2"/>
    <n v="9.2678096471661198E-2"/>
    <n v="0.1"/>
  </r>
  <r>
    <n v="2014"/>
    <n v="1"/>
    <n v="1"/>
    <x v="272"/>
    <s v="https://boardgamegeek.com/boardgame/129622/love-letter"/>
    <n v="2012"/>
    <n v="1"/>
    <n v="75"/>
    <n v="3.6998848503512835E-4"/>
    <n v="2.1343733845877573E-2"/>
    <n v="0.47058664158564961"/>
    <n v="0.68664309318720063"/>
    <n v="0.92770867339000196"/>
    <n v="1"/>
  </r>
  <r>
    <n v="2014"/>
    <n v="1"/>
    <n v="2"/>
    <x v="190"/>
    <s v="https://boardgamegeek.com/boardgame/70323/king-tokyo"/>
    <n v="2011"/>
    <n v="0.70710678118654746"/>
    <n v="75"/>
    <n v="2.6162136672927669E-4"/>
    <n v="1.509229893826086E-2"/>
    <n v="0.33275500540101616"/>
    <n v="0.48552998744757597"/>
    <n v="0.65598909391964633"/>
    <n v="0.70710678118654746"/>
  </r>
  <r>
    <n v="2014"/>
    <n v="1"/>
    <n v="3"/>
    <x v="147"/>
    <s v="https://boardgamegeek.com/boardgame/68448/7-wonders"/>
    <n v="2010"/>
    <n v="0.57735026918962584"/>
    <n v="75"/>
    <n v="2.136129514320932E-4"/>
    <n v="1.2322810481429145E-2"/>
    <n v="0.27169332419651676"/>
    <n v="0.39643357468882762"/>
    <n v="0.53561285231126832"/>
    <n v="0.57735026918962584"/>
  </r>
  <r>
    <n v="2014"/>
    <n v="1"/>
    <n v="4"/>
    <x v="289"/>
    <s v="https://boardgamegeek.com/boardgame/131357/coup"/>
    <n v="2012"/>
    <n v="0.5"/>
    <n v="75"/>
    <n v="1.8499424251756417E-4"/>
    <n v="1.0671866922938786E-2"/>
    <n v="0.23529332079282481"/>
    <n v="0.34332154659360031"/>
    <n v="0.46385433669500098"/>
    <n v="0.5"/>
  </r>
  <r>
    <n v="2014"/>
    <n v="1"/>
    <n v="5"/>
    <x v="0"/>
    <s v="https://boardgamegeek.com/boardgame/36218/dominion"/>
    <n v="2008"/>
    <n v="0.44721359549995793"/>
    <n v="75"/>
    <n v="1.6546388068614212E-4"/>
    <n v="9.545207954609055E-3"/>
    <n v="0.21045274397776839"/>
    <n v="0.30707612652946065"/>
    <n v="0.41488393140323893"/>
    <n v="0.44721359549995793"/>
  </r>
  <r>
    <n v="2014"/>
    <n v="1"/>
    <n v="6"/>
    <x v="5"/>
    <s v="https://boardgamegeek.com/boardgame/822/carcassonne"/>
    <n v="2000"/>
    <n v="0.40824829046386307"/>
    <n v="75"/>
    <n v="1.5104716650690572E-4"/>
    <n v="8.7135428546952134E-3"/>
    <n v="0.19211619194247212"/>
    <n v="0.2803208689524937"/>
    <n v="0.37873547995996659"/>
    <n v="0.40824829046386307"/>
  </r>
  <r>
    <n v="2014"/>
    <n v="1"/>
    <n v="7"/>
    <x v="244"/>
    <s v="https://boardgamegeek.com/boardgame/110327/lords-waterdeep"/>
    <n v="2012"/>
    <n v="0.3779644730092272"/>
    <n v="75"/>
    <n v="1.3984250276578462E-4"/>
    <n v="8.0671731151063224E-3"/>
    <n v="0.17786503199210213"/>
    <n v="0.25952669486192598"/>
    <n v="0.35064091984394136"/>
    <n v="0.3779644730092272"/>
  </r>
  <r>
    <n v="2014"/>
    <n v="1"/>
    <n v="8"/>
    <x v="2"/>
    <s v="https://boardgamegeek.com/boardgame/30549/pandemic"/>
    <n v="2008"/>
    <n v="0.35355339059327373"/>
    <n v="75"/>
    <n v="1.3081068336463834E-4"/>
    <n v="7.5461494691304301E-3"/>
    <n v="0.16637750270050808"/>
    <n v="0.24276499372378799"/>
    <n v="0.32799454695982316"/>
    <n v="0.35355339059327373"/>
  </r>
  <r>
    <n v="2014"/>
    <n v="1"/>
    <n v="9"/>
    <x v="271"/>
    <s v="https://boardgamegeek.com/boardgame/98778/hanabi"/>
    <n v="2010"/>
    <n v="0.33333333333333331"/>
    <n v="75"/>
    <n v="1.2332949501170945E-4"/>
    <n v="7.1145779486258571E-3"/>
    <n v="0.1568622138618832"/>
    <n v="0.22888103106240021"/>
    <n v="0.30923622446333399"/>
    <n v="0.33333333333333331"/>
  </r>
  <r>
    <n v="2014"/>
    <n v="1"/>
    <n v="10"/>
    <x v="277"/>
    <s v="https://boardgamegeek.com/boardgame/120677/terra-mystica"/>
    <n v="2012"/>
    <n v="0.31622776601683794"/>
    <n v="75"/>
    <n v="1.1700063207461292E-4"/>
    <n v="6.7494812725398378E-3"/>
    <n v="0.14881256238599638"/>
    <n v="0.21713561140947993"/>
    <n v="0.29336724130056469"/>
    <n v="0.31622776601683794"/>
  </r>
  <r>
    <n v="2014"/>
    <n v="1"/>
    <n v="11"/>
    <x v="1"/>
    <s v="https://boardgamegeek.com/boardgame/31260/agricola"/>
    <n v="2007"/>
    <n v="0.30151134457776363"/>
    <n v="75"/>
    <n v="1.1155572560123132E-4"/>
    <n v="6.4353778901804692E-3"/>
    <n v="0.14188721104482335"/>
    <n v="0.20703068227190752"/>
    <n v="0.27971468949027284"/>
    <n v="0.30151134457776363"/>
  </r>
  <r>
    <n v="2014"/>
    <n v="1"/>
    <n v="12"/>
    <x v="326"/>
    <s v="https://boardgamegeek.com/boardgame/126042/nations"/>
    <n v="2013"/>
    <n v="0.28867513459481292"/>
    <n v="75"/>
    <n v="1.068064757160466E-4"/>
    <n v="6.1614052407145724E-3"/>
    <n v="0.13584666209825838"/>
    <n v="0.19821678734441381"/>
    <n v="0.26780642615563416"/>
    <n v="0.28867513459481292"/>
  </r>
  <r>
    <n v="2014"/>
    <n v="1"/>
    <n v="13"/>
    <x v="317"/>
    <s v="https://boardgamegeek.com/boardgame/133038/pathfinder-adventure-card-game-rise-runelords-base"/>
    <n v="2013"/>
    <n v="0.27735009811261457"/>
    <n v="75"/>
    <n v="1.0261634262503047E-4"/>
    <n v="5.9196866762436769E-3"/>
    <n v="0.13051725121426572"/>
    <n v="0.19044052926381924"/>
    <n v="0.25730009158464057"/>
    <n v="0.27735009811261457"/>
  </r>
  <r>
    <n v="2014"/>
    <n v="1"/>
    <n v="14"/>
    <x v="4"/>
    <s v="https://boardgamegeek.com/boardgame/28143/race-galaxy"/>
    <n v="2007"/>
    <n v="0.2672612419124244"/>
    <n v="75"/>
    <n v="9.8883582003784855E-5"/>
    <n v="5.7043528146974868E-3"/>
    <n v="0.12576957025757765"/>
    <n v="0.18351308583579978"/>
    <n v="0.24794057218313964"/>
    <n v="0.2672612419124244"/>
  </r>
  <r>
    <n v="2014"/>
    <n v="1"/>
    <n v="15"/>
    <x v="184"/>
    <s v="https://boardgamegeek.com/boardgame/84876/castles-burgundy"/>
    <n v="2011"/>
    <n v="0.2581988897471611"/>
    <n v="75"/>
    <n v="9.5530616055304265E-5"/>
    <n v="5.5109283820644938E-3"/>
    <n v="0.12150494838725996"/>
    <n v="0.17729048431349168"/>
    <n v="0.2395333494781102"/>
    <n v="0.2581988897471611"/>
  </r>
  <r>
    <n v="2014"/>
    <n v="1"/>
    <n v="16"/>
    <x v="327"/>
    <s v="https://boardgamegeek.com/boardgame/102794/caverna-cave-farmers"/>
    <n v="2013"/>
    <n v="0.25"/>
    <n v="75"/>
    <n v="9.2497121258782087E-5"/>
    <n v="5.3359334614693932E-3"/>
    <n v="0.1176466603964124"/>
    <n v="0.17166077329680016"/>
    <n v="0.23192716834750049"/>
    <n v="0.25"/>
  </r>
  <r>
    <n v="2014"/>
    <n v="1"/>
    <n v="17"/>
    <x v="263"/>
    <s v="https://boardgamegeek.com/boardgame/124742/android-netrunner"/>
    <n v="2012"/>
    <n v="0.24253562503633297"/>
    <n v="75"/>
    <n v="8.9735388474240779E-5"/>
    <n v="5.1766158289190522E-3"/>
    <n v="0.11413402525072433"/>
    <n v="0.16653541178303874"/>
    <n v="0.22500240295227139"/>
    <n v="0.24253562503633297"/>
  </r>
  <r>
    <n v="2014"/>
    <n v="1"/>
    <n v="18"/>
    <x v="11"/>
    <s v="https://boardgamegeek.com/boardgame/9209/ticket-ride"/>
    <n v="2004"/>
    <n v="0.23570226039551587"/>
    <n v="75"/>
    <n v="8.7207122243092243E-5"/>
    <n v="5.0307663127536206E-3"/>
    <n v="0.11091833513367208"/>
    <n v="0.16184332914919203"/>
    <n v="0.21866303130654882"/>
    <n v="0.23570226039551587"/>
  </r>
  <r>
    <n v="2014"/>
    <n v="1"/>
    <n v="19"/>
    <x v="282"/>
    <s v="https://boardgamegeek.com/boardgame/121921/robinson-crusoe-adventures-cursed-island"/>
    <n v="2012"/>
    <n v="0.22941573387056174"/>
    <n v="75"/>
    <n v="8.4881179817991324E-5"/>
    <n v="4.8965883637899507E-3"/>
    <n v="0.10795997972905481"/>
    <n v="0.15752672913069415"/>
    <n v="0.21283096612385258"/>
    <n v="0.22941573387056174"/>
  </r>
  <r>
    <n v="2014"/>
    <n v="1"/>
    <n v="20"/>
    <x v="338"/>
    <s v="https://boardgamegeek.com/boardgame/146021/eldritch-horror"/>
    <n v="2013"/>
    <n v="0.22360679774997896"/>
    <n v="75"/>
    <n v="8.273194034307106E-5"/>
    <n v="4.7726039773045275E-3"/>
    <n v="0.1052263719888842"/>
    <n v="0.15353806326473032"/>
    <n v="0.20744196570161946"/>
    <n v="0.22360679774997896"/>
  </r>
  <r>
    <n v="2014"/>
    <n v="1"/>
    <n v="21"/>
    <x v="6"/>
    <s v="https://boardgamegeek.com/boardgame/13/catan"/>
    <n v="1995"/>
    <n v="0.21821789023599239"/>
    <n v="75"/>
    <n v="8.0738106615976747E-5"/>
    <n v="4.6575845696059477E-3"/>
    <n v="0.10269042410006157"/>
    <n v="0.14983780714042685"/>
    <n v="0.20244262946079755"/>
    <n v="0.21821789023599239"/>
  </r>
  <r>
    <n v="2014"/>
    <n v="1"/>
    <n v="22"/>
    <x v="339"/>
    <s v="https://boardgamegeek.com/boardgame/133848/euphoria-build-better-dystopia"/>
    <n v="2013"/>
    <n v="0.21320071635561041"/>
    <n v="75"/>
    <n v="7.8881810052816402E-5"/>
    <n v="4.5504993456445863E-3"/>
    <n v="0.10032940909344139"/>
    <n v="0.14639279934814334"/>
    <n v="0.19778815373606143"/>
    <n v="0.21320071635561041"/>
  </r>
  <r>
    <n v="2014"/>
    <n v="1"/>
    <n v="23"/>
    <x v="276"/>
    <s v="https://boardgamegeek.com/boardgame/123260/suburbia"/>
    <n v="2012"/>
    <n v="0.20851441405707477"/>
    <n v="75"/>
    <n v="7.714793216496456E-5"/>
    <n v="4.450476156663317E-3"/>
    <n v="9.812409783331838E-2"/>
    <n v="0.14317498224226652"/>
    <n v="0.19344063044758242"/>
    <n v="0.20851441405707477"/>
  </r>
  <r>
    <n v="2014"/>
    <n v="1"/>
    <n v="24"/>
    <x v="239"/>
    <s v="https://boardgamegeek.com/boardgame/70919/takenoko"/>
    <n v="2011"/>
    <n v="0.20412414523193154"/>
    <n v="75"/>
    <n v="7.5523583253452861E-5"/>
    <n v="4.3567714273476067E-3"/>
    <n v="9.605809597123606E-2"/>
    <n v="0.14016043447624685"/>
    <n v="0.1893677399799833"/>
    <n v="0.20412414523193154"/>
  </r>
  <r>
    <n v="2014"/>
    <n v="1"/>
    <n v="25"/>
    <x v="325"/>
    <s v="https://boardgamegeek.com/boardgame/144733/russian-railroads"/>
    <n v="2013"/>
    <n v="0.2"/>
    <n v="75"/>
    <n v="7.3997697007025681E-5"/>
    <n v="4.2687467691755144E-3"/>
    <n v="9.4117328317129934E-2"/>
    <n v="0.13732861863744014"/>
    <n v="0.18554173467800039"/>
    <n v="0.2"/>
  </r>
  <r>
    <n v="2014"/>
    <n v="1"/>
    <n v="26"/>
    <x v="337"/>
    <s v="https://boardgamegeek.com/boardgame/97903/terror-meeple-city"/>
    <n v="2013"/>
    <n v="0.19611613513818404"/>
    <n v="75"/>
    <n v="7.2560711730721217E-5"/>
    <n v="4.1858505912715591E-3"/>
    <n v="9.2289633395435444E-2"/>
    <n v="0.13466178965520173"/>
    <n v="0.18193863955941908"/>
    <n v="0.19611613513818404"/>
  </r>
  <r>
    <n v="2014"/>
    <n v="1"/>
    <n v="27"/>
    <x v="274"/>
    <s v="https://boardgamegeek.com/boardgame/126163/tzolk-mayan-calendar"/>
    <n v="2012"/>
    <n v="0.19245008972987526"/>
    <n v="75"/>
    <n v="7.1204317144031066E-5"/>
    <n v="4.1076034938097149E-3"/>
    <n v="9.0564441398838916E-2"/>
    <n v="0.13214452489627587"/>
    <n v="0.17853761743708943"/>
    <n v="0.19245008972987526"/>
  </r>
  <r>
    <n v="2014"/>
    <n v="1"/>
    <n v="28"/>
    <x v="152"/>
    <s v="https://boardgamegeek.com/boardgame/41114/resistance"/>
    <n v="2009"/>
    <n v="0.1889822365046136"/>
    <n v="75"/>
    <n v="6.9921251382892309E-5"/>
    <n v="4.0335865575531612E-3"/>
    <n v="8.8932515996051065E-2"/>
    <n v="0.12976334743096299"/>
    <n v="0.17532045992197068"/>
    <n v="0.1889822365046136"/>
  </r>
  <r>
    <n v="2014"/>
    <n v="1"/>
    <n v="29"/>
    <x v="3"/>
    <s v="https://boardgamegeek.com/boardgame/40692/small-world"/>
    <n v="2009"/>
    <n v="0.18569533817705186"/>
    <n v="75"/>
    <n v="6.870513685021325E-5"/>
    <n v="3.9634318744712236E-3"/>
    <n v="8.7385745550850297E-2"/>
    <n v="0.12750642139633417"/>
    <n v="0.17227117583494056"/>
    <n v="0.18569533817705186"/>
  </r>
  <r>
    <n v="2014"/>
    <n v="1"/>
    <n v="30"/>
    <x v="324"/>
    <s v="https://boardgamegeek.com/boardgame/143693/glass-road"/>
    <n v="2013"/>
    <n v="0.18257418583505536"/>
    <n v="75"/>
    <n v="6.7550346423634125E-5"/>
    <n v="3.8968148295912127E-3"/>
    <n v="8.5916972952352982E-2"/>
    <n v="0.12536330369791721"/>
    <n v="0.1693756557362989"/>
    <n v="0.18257418583505536"/>
  </r>
  <r>
    <n v="2014"/>
    <n v="1"/>
    <n v="31"/>
    <x v="34"/>
    <s v="https://boardgamegeek.com/boardgame/39856/dixit"/>
    <n v="2008"/>
    <n v="0.17960530202677491"/>
    <n v="75"/>
    <n v="6.6451893601163122E-5"/>
    <n v="3.8334477637679393E-3"/>
    <n v="8.4519855891756271E-2"/>
    <n v="0.12332474013648612"/>
    <n v="0.16662139647706997"/>
    <n v="0.17960530202677491"/>
  </r>
  <r>
    <n v="2014"/>
    <n v="1"/>
    <n v="32"/>
    <x v="7"/>
    <s v="https://boardgamegeek.com/boardgame/2651/power-grid"/>
    <n v="2004"/>
    <n v="0.17677669529663687"/>
    <n v="75"/>
    <n v="6.5405341682319172E-5"/>
    <n v="3.773074734565215E-3"/>
    <n v="8.3188751350254039E-2"/>
    <n v="0.12138249686189399"/>
    <n v="0.16399727347991158"/>
    <n v="0.17677669529663687"/>
  </r>
  <r>
    <n v="2014"/>
    <n v="1"/>
    <n v="33"/>
    <x v="314"/>
    <s v="https://boardgamegeek.com/boardgame/136063/forbidden-desert"/>
    <n v="2013"/>
    <n v="0.17407765595569785"/>
    <n v="75"/>
    <n v="6.4406728205514938E-5"/>
    <n v="3.7154671572326601E-3"/>
    <n v="8.1918619491294004E-2"/>
    <n v="0.11952922014019769"/>
    <n v="0.16149335127350162"/>
    <n v="0.17407765595569785"/>
  </r>
  <r>
    <n v="2014"/>
    <n v="1"/>
    <n v="34"/>
    <x v="8"/>
    <s v="https://boardgamegeek.com/boardgame/34635/stone-age"/>
    <n v="2008"/>
    <n v="0.17149858514250882"/>
    <n v="75"/>
    <n v="6.3452501702544812E-5"/>
    <n v="3.6604201562262821E-3"/>
    <n v="8.0704943218903813E-2"/>
    <n v="0.11775831897948075"/>
    <n v="0.15910072491081917"/>
    <n v="0.17149858514250882"/>
  </r>
  <r>
    <n v="2014"/>
    <n v="1"/>
    <n v="35"/>
    <x v="9"/>
    <s v="https://boardgamegeek.com/boardgame/3076/puerto-rico"/>
    <n v="2002"/>
    <n v="0.1690308509457033"/>
    <n v="75"/>
    <n v="6.2539468465599353E-5"/>
    <n v="3.6077494943272947E-3"/>
    <n v="7.9543660470903041E-2"/>
    <n v="0.11606386633742237"/>
    <n v="0.15681138649282156"/>
    <n v="0.1690308509457033"/>
  </r>
  <r>
    <n v="2014"/>
    <n v="1"/>
    <n v="36"/>
    <x v="22"/>
    <s v="https://boardgamegeek.com/boardgame/14996/ticket-ride-europe"/>
    <n v="2005"/>
    <n v="0.16666666666666666"/>
    <n v="75"/>
    <n v="6.1664747505854725E-5"/>
    <n v="3.5572889743129285E-3"/>
    <n v="7.8431106930941602E-2"/>
    <n v="0.1144405155312001"/>
    <n v="0.15461811223166699"/>
    <n v="0.16666666666666666"/>
  </r>
  <r>
    <n v="2014"/>
    <n v="1"/>
    <n v="37"/>
    <x v="216"/>
    <s v="https://boardgamegeek.com/boardgame/107529/kingdom-builder"/>
    <n v="2011"/>
    <n v="0.16439898730535729"/>
    <n v="75"/>
    <n v="6.0825732254418445E-5"/>
    <n v="3.5088882295773519E-3"/>
    <n v="7.7363967316109936E-2"/>
    <n v="0.11288342916019387"/>
    <n v="0.15251436641971278"/>
    <n v="0.16439898730535729"/>
  </r>
  <r>
    <n v="2014"/>
    <n v="1"/>
    <n v="38"/>
    <x v="270"/>
    <s v="https://boardgamegeek.com/boardgame/113294/escape-curse-temple"/>
    <n v="2012"/>
    <n v="0.16222142113076254"/>
    <n v="75"/>
    <n v="6.0020057844416389E-5"/>
    <n v="3.4624108367150158E-3"/>
    <n v="7.6339233763176875E-2"/>
    <n v="0.1113882183864503"/>
    <n v="0.15049421939266056"/>
    <n v="0.16222142113076254"/>
  </r>
  <r>
    <n v="2014"/>
    <n v="1"/>
    <n v="39"/>
    <x v="286"/>
    <s v="https://boardgamegeek.com/boardgame/128882/resistance-avalon"/>
    <n v="2012"/>
    <n v="0.16012815380508713"/>
    <n v="75"/>
    <n v="5.9245573037816213E-5"/>
    <n v="3.4177326960475279E-3"/>
    <n v="7.5354170122446315E-2"/>
    <n v="0.10995089083508083"/>
    <n v="0.14855227713890759"/>
    <n v="0.16012815380508713"/>
  </r>
  <r>
    <n v="2014"/>
    <n v="1"/>
    <n v="40"/>
    <x v="259"/>
    <s v="https://boardgamegeek.com/boardgame/122522/smash"/>
    <n v="2012"/>
    <n v="0.15811388300841897"/>
    <n v="75"/>
    <n v="5.8500316037306458E-5"/>
    <n v="3.3747406362699189E-3"/>
    <n v="7.4406281192998192E-2"/>
    <n v="0.10856780570473996"/>
    <n v="0.14668362065028234"/>
    <n v="0.15811388300841897"/>
  </r>
  <r>
    <n v="2014"/>
    <n v="1"/>
    <n v="41"/>
    <x v="265"/>
    <s v="https://boardgamegeek.com/boardgame/103885/star-wars-x-wing-miniatures-game"/>
    <n v="2012"/>
    <n v="0.15617376188860607"/>
    <n v="75"/>
    <n v="5.7782493563402229E-5"/>
    <n v="3.3333312074598663E-3"/>
    <n v="7.3493286110956055E-2"/>
    <n v="0.10723563493787382"/>
    <n v="0.14488375346000479"/>
    <n v="0.15617376188860607"/>
  </r>
  <r>
    <n v="2014"/>
    <n v="1"/>
    <n v="42"/>
    <x v="290"/>
    <s v="https://boardgamegeek.com/boardgame/129437/legendary-marvel-deck-building-game"/>
    <n v="2012"/>
    <n v="0.15430334996209191"/>
    <n v="75"/>
    <n v="5.7090462688319614E-5"/>
    <n v="3.293409633118193E-3"/>
    <n v="7.2613095244076012E-2"/>
    <n v="0.10595132950711791"/>
    <n v="0.14314855609296551"/>
    <n v="0.15430334996209191"/>
  </r>
  <r>
    <n v="2014"/>
    <n v="1"/>
    <n v="43"/>
    <x v="316"/>
    <s v="https://boardgamegeek.com/boardgame/136888/bruges"/>
    <n v="2013"/>
    <n v="0.15249857033260467"/>
    <n v="75"/>
    <n v="5.6422715007383368E-5"/>
    <n v="3.2548888970559556E-3"/>
    <n v="7.176379005943341E-2"/>
    <n v="0.10471209003980553"/>
    <n v="0.14147424637713257"/>
    <n v="0.15249857033260467"/>
  </r>
  <r>
    <n v="2014"/>
    <n v="1"/>
    <n v="44"/>
    <x v="119"/>
    <s v="https://boardgamegeek.com/boardgame/65244/forbidden-island"/>
    <n v="2010"/>
    <n v="0.15075567228888181"/>
    <n v="75"/>
    <n v="5.577786280061566E-5"/>
    <n v="3.2176889450902346E-3"/>
    <n v="7.0943605522411676E-2"/>
    <n v="0.10351534113595376"/>
    <n v="0.13985734474513642"/>
    <n v="0.15075567228888181"/>
  </r>
  <r>
    <n v="2014"/>
    <n v="1"/>
    <n v="45"/>
    <x v="269"/>
    <s v="https://boardgamegeek.com/boardgame/102652/sentinels-multiverse"/>
    <n v="2011"/>
    <n v="0.14907119849998599"/>
    <n v="75"/>
    <n v="5.5154626895380714E-5"/>
    <n v="3.1817359848696851E-3"/>
    <n v="7.0150914659256131E-2"/>
    <n v="0.10235870884315355"/>
    <n v="0.13829464380107964"/>
    <n v="0.14907119849998599"/>
  </r>
  <r>
    <n v="2014"/>
    <n v="1"/>
    <n v="46"/>
    <x v="328"/>
    <s v="https://boardgamegeek.com/boardgame/124361/concordia"/>
    <n v="2013"/>
    <n v="0.14744195615489714"/>
    <n v="75"/>
    <n v="5.4551825988366212E-5"/>
    <n v="3.146961869885675E-3"/>
    <n v="6.9384214975751646E-2"/>
    <n v="0.10124000083977018"/>
    <n v="0.13678318154648644"/>
    <n v="0.14744195615489714"/>
  </r>
  <r>
    <n v="2014"/>
    <n v="1"/>
    <n v="47"/>
    <x v="264"/>
    <s v="https://boardgamegeek.com/boardgame/108745/seasons"/>
    <n v="2012"/>
    <n v="0.14586499149789456"/>
    <n v="75"/>
    <n v="5.3968367223967884E-5"/>
    <n v="3.1133035559622567E-3"/>
    <n v="6.8642116473913536E-2"/>
    <n v="0.10015718894983903"/>
    <n v="0.13532021775655567"/>
    <n v="0.14586499149789456"/>
  </r>
  <r>
    <n v="2014"/>
    <n v="1"/>
    <n v="48"/>
    <x v="223"/>
    <s v="https://boardgamegeek.com/boardgame/100901/flash-point-fire-rescue"/>
    <n v="2011"/>
    <n v="0.14433756729740646"/>
    <n v="75"/>
    <n v="5.34032378580233E-5"/>
    <n v="3.0807026203572862E-3"/>
    <n v="6.792333104912919E-2"/>
    <n v="9.9108393672206904E-2"/>
    <n v="0.13390321307781708"/>
    <n v="0.14433756729740646"/>
  </r>
  <r>
    <n v="2014"/>
    <n v="1"/>
    <n v="49"/>
    <x v="82"/>
    <s v="https://boardgamegeek.com/boardgame/16992/tsuro"/>
    <n v="2004"/>
    <n v="0.14285714285714285"/>
    <n v="75"/>
    <n v="5.2855497862161187E-5"/>
    <n v="3.0491048351253673E-3"/>
    <n v="6.722666308366422E-2"/>
    <n v="9.8091870455314367E-2"/>
    <n v="0.132529810484286"/>
    <n v="0.14285714285714285"/>
  </r>
  <r>
    <n v="2014"/>
    <n v="1"/>
    <n v="50"/>
    <x v="342"/>
    <s v="https://boardgamegeek.com/boardgame/141517/study-emerald"/>
    <n v="2013"/>
    <n v="0.1414213562373095"/>
    <n v="75"/>
    <n v="5.2324273345855346E-5"/>
    <n v="3.0184597876521725E-3"/>
    <n v="6.6551001080203245E-2"/>
    <n v="9.7105997489515206E-2"/>
    <n v="0.13119781878392928"/>
    <n v="0.1414213562373095"/>
  </r>
  <r>
    <n v="2014"/>
    <n v="1"/>
    <n v="51"/>
    <x v="21"/>
    <s v="https://boardgamegeek.com/boardgame/478/citadels"/>
    <n v="2000"/>
    <n v="0.14002800840280097"/>
    <n v="75"/>
    <n v="5.1808750691438552E-5"/>
    <n v="2.9887205423176923E-3"/>
    <n v="6.5895310202201227E-2"/>
    <n v="9.6149264822542574E-2"/>
    <n v="0.12990519791280652"/>
    <n v="0.14002800840280097"/>
  </r>
  <r>
    <n v="2014"/>
    <n v="1"/>
    <n v="52"/>
    <x v="248"/>
    <s v="https://boardgamegeek.com/boardgame/104006/village"/>
    <n v="2011"/>
    <n v="0.13867504905630729"/>
    <n v="75"/>
    <n v="5.1308171312515237E-5"/>
    <n v="2.9598433381218384E-3"/>
    <n v="6.5258625607132859E-2"/>
    <n v="9.5220264631909621E-2"/>
    <n v="0.12865004579232028"/>
    <n v="0.13867504905630729"/>
  </r>
  <r>
    <n v="2014"/>
    <n v="1"/>
    <n v="53"/>
    <x v="19"/>
    <s v="https://boardgamegeek.com/boardgame/11/bohnanza"/>
    <n v="1997"/>
    <n v="0.13736056394868904"/>
    <n v="75"/>
    <n v="5.0821826958946321E-5"/>
    <n v="2.9317873178404648E-3"/>
    <n v="6.4640046474924426E-2"/>
    <n v="9.4317682511666112E-2"/>
    <n v="0.12743058655694084"/>
    <n v="0.13736056394868904"/>
  </r>
  <r>
    <n v="2014"/>
    <n v="1"/>
    <n v="54"/>
    <x v="322"/>
    <s v="https://boardgamegeek.com/boardgame/137408/amerigo"/>
    <n v="2013"/>
    <n v="0.13608276348795434"/>
    <n v="75"/>
    <n v="5.0349055502301907E-5"/>
    <n v="2.9045142848984039E-3"/>
    <n v="6.4038730647490688E-2"/>
    <n v="9.3440289650831218E-2"/>
    <n v="0.1262451599866555"/>
    <n v="0.13608276348795434"/>
  </r>
  <r>
    <n v="2014"/>
    <n v="1"/>
    <n v="55"/>
    <x v="305"/>
    <s v="https://boardgamegeek.com/boardgame/137297/rise-augustus"/>
    <n v="2013"/>
    <n v="0.13483997249264842"/>
    <n v="75"/>
    <n v="4.9889237144733371E-5"/>
    <n v="2.8779884846685411E-3"/>
    <n v="6.3453889806816793E-2"/>
    <n v="9.2586935797629166E-2"/>
    <n v="0.12509221200109921"/>
    <n v="0.13483997249264842"/>
  </r>
  <r>
    <n v="2014"/>
    <n v="1"/>
    <n v="56"/>
    <x v="185"/>
    <s v="https://boardgamegeek.com/boardgame/77423/lord-rings-card-game"/>
    <n v="2011"/>
    <n v="0.1336306209562122"/>
    <n v="75"/>
    <n v="4.9441791001892428E-5"/>
    <n v="2.8521764073487434E-3"/>
    <n v="6.2884785128788825E-2"/>
    <n v="9.1756542917899891E-2"/>
    <n v="0.12397028609156982"/>
    <n v="0.1336306209562122"/>
  </r>
  <r>
    <n v="2014"/>
    <n v="1"/>
    <n v="57"/>
    <x v="234"/>
    <s v="https://boardgamegeek.com/boardgame/96848/mage-knight-board-game"/>
    <n v="2011"/>
    <n v="0.13245323570650439"/>
    <n v="75"/>
    <n v="4.9006172017050328E-5"/>
    <n v="2.8270466099449176E-3"/>
    <n v="6.2330723358276344E-2"/>
    <n v="9.0948099468167537E-2"/>
    <n v="0.12287801558349443"/>
    <n v="0.13245323570650439"/>
  </r>
  <r>
    <n v="2014"/>
    <n v="1"/>
    <n v="58"/>
    <x v="256"/>
    <s v="https://boardgamegeek.com/boardgame/104162/descent-journeys-dark-second-edition"/>
    <n v="2012"/>
    <n v="0.13130643285972254"/>
    <n v="75"/>
    <n v="4.8581868169135541E-5"/>
    <n v="2.8025695552095112E-3"/>
    <n v="6.1791053258048415E-2"/>
    <n v="9.0160655214177363E-2"/>
    <n v="0.12181411663586657"/>
    <n v="0.13130643285972254"/>
  </r>
  <r>
    <n v="2014"/>
    <n v="1"/>
    <n v="59"/>
    <x v="15"/>
    <s v="https://boardgamegeek.com/boardgame/37111/battlestar-galactica-board-game"/>
    <n v="2008"/>
    <n v="0.13018891098082389"/>
    <n v="75"/>
    <n v="4.8168397942168215E-5"/>
    <n v="2.7787174656593531E-3"/>
    <n v="6.1265162390159014E-2"/>
    <n v="8.9393316534546019E-2"/>
    <n v="0.12077738189610919"/>
    <n v="0.13018891098082389"/>
  </r>
  <r>
    <n v="2014"/>
    <n v="1"/>
    <n v="60"/>
    <x v="27"/>
    <s v="https://boardgamegeek.com/boardgame/12333/twilight-struggle"/>
    <n v="2005"/>
    <n v="0.12909944487358055"/>
    <n v="75"/>
    <n v="4.7765308027652133E-5"/>
    <n v="2.7554641910322469E-3"/>
    <n v="6.0752474193629981E-2"/>
    <n v="8.8645242156745838E-2"/>
    <n v="0.1197666747390551"/>
    <n v="0.12909944487358055"/>
  </r>
  <r>
    <n v="2014"/>
    <n v="1"/>
    <n v="61"/>
    <x v="253"/>
    <s v="https://boardgamegeek.com/boardgame/50381/cards-against-humanity"/>
    <n v="2009"/>
    <n v="0.12803687993289598"/>
    <n v="75"/>
    <n v="4.737217123499681E-5"/>
    <n v="2.732785087744315E-3"/>
    <n v="6.0252445326726571E-2"/>
    <n v="8.7915639279161906E-2"/>
    <n v="0.11878092402754188"/>
    <n v="0.12803687993289598"/>
  </r>
  <r>
    <n v="2014"/>
    <n v="1"/>
    <n v="62"/>
    <x v="321"/>
    <s v="https://boardgamegeek.com/boardgame/138161/firefly-game"/>
    <n v="2013"/>
    <n v="0.1270001270001905"/>
    <n v="75"/>
    <n v="4.6988584588069384E-5"/>
    <n v="2.7106569090847164E-3"/>
    <n v="5.9764563245970632E-2"/>
    <n v="8.7203760038578118E-2"/>
    <n v="0.1178191193397085"/>
    <n v="0.1270001270001905"/>
  </r>
  <r>
    <n v="2014"/>
    <n v="1"/>
    <n v="63"/>
    <x v="313"/>
    <s v="https://boardgamegeek.com/boardgame/121408/trains"/>
    <n v="2012"/>
    <n v="0.12598815766974239"/>
    <n v="75"/>
    <n v="4.6614167588594875E-5"/>
    <n v="2.689057705035441E-3"/>
    <n v="5.9288343997367376E-2"/>
    <n v="8.650889828730865E-2"/>
    <n v="0.11688030661464711"/>
    <n v="0.12598815766974239"/>
  </r>
  <r>
    <n v="2014"/>
    <n v="1"/>
    <n v="64"/>
    <x v="229"/>
    <s v="https://boardgamegeek.com/boardgame/72125/eclipse"/>
    <n v="2011"/>
    <n v="0.125"/>
    <n v="75"/>
    <n v="4.6248560629391044E-5"/>
    <n v="2.6679667307346966E-3"/>
    <n v="5.8823330198206202E-2"/>
    <n v="8.5830386648400078E-2"/>
    <n v="0.11596358417375024"/>
    <n v="0.125"/>
  </r>
  <r>
    <n v="2014"/>
    <n v="1"/>
    <n v="65"/>
    <x v="51"/>
    <s v="https://boardgamegeek.com/boardgame/172/sale"/>
    <n v="1997"/>
    <n v="0.12403473458920847"/>
    <n v="75"/>
    <n v="4.5891423542395476E-5"/>
    <n v="2.6473643627161303E-3"/>
    <n v="5.8369089190303022E-2"/>
    <n v="8.5167593820987569E-2"/>
    <n v="0.11506809908003558"/>
    <n v="0.12403473458920847"/>
  </r>
  <r>
    <n v="2014"/>
    <n v="1"/>
    <n v="66"/>
    <x v="280"/>
    <s v="https://boardgamegeek.com/boardgame/122515/keyflower"/>
    <n v="2012"/>
    <n v="0.12309149097933272"/>
    <n v="75"/>
    <n v="4.554243426815848E-5"/>
    <n v="2.6272320221551178E-3"/>
    <n v="5.792521134773447E-2"/>
    <n v="8.4519922111073426E-2"/>
    <n v="0.11419304380203416"/>
    <n v="0.12309149097933272"/>
  </r>
  <r>
    <n v="2014"/>
    <n v="1"/>
    <n v="67"/>
    <x v="43"/>
    <s v="https://boardgamegeek.com/boardgame/12942/no-thanks"/>
    <n v="2004"/>
    <n v="0.12216944435630522"/>
    <n v="75"/>
    <n v="4.5201287634972782E-5"/>
    <n v="2.6075521044397285E-3"/>
    <n v="5.749130852401857E-2"/>
    <n v="8.3886805165775014E-2"/>
    <n v="0.11333765315258158"/>
    <n v="0.12216944435630522"/>
  </r>
  <r>
    <n v="2014"/>
    <n v="1"/>
    <n v="68"/>
    <x v="330"/>
    <s v="https://boardgamegeek.com/boardgame/140620/lewis-clark"/>
    <n v="2013"/>
    <n v="0.12126781251816648"/>
    <n v="75"/>
    <n v="4.486769423712039E-5"/>
    <n v="2.5883079144595261E-3"/>
    <n v="5.7067012625362165E-2"/>
    <n v="8.326770589151937E-2"/>
    <n v="0.1125012014761357"/>
    <n v="0.12126781251816648"/>
  </r>
  <r>
    <n v="2014"/>
    <n v="1"/>
    <n v="69"/>
    <x v="49"/>
    <s v="https://boardgamegeek.com/boardgame/2655/hive"/>
    <n v="2000"/>
    <n v="0.1203858530857692"/>
    <n v="75"/>
    <n v="4.4541379402865278E-5"/>
    <n v="2.569483607071577E-3"/>
    <n v="5.6651974298055539E-2"/>
    <n v="8.2662114538792464E-2"/>
    <n v="0.11168300006112261"/>
    <n v="0.1203858530857692"/>
  </r>
  <r>
    <n v="2014"/>
    <n v="1"/>
    <n v="70"/>
    <x v="281"/>
    <s v="https://boardgamegeek.com/boardgame/124708/mice-and-mystics"/>
    <n v="2012"/>
    <n v="0.11952286093343936"/>
    <n v="75"/>
    <n v="4.4222082243827557E-5"/>
    <n v="2.5510641322611682E-3"/>
    <n v="5.6245861719375873E-2"/>
    <n v="8.2069546937920429E-2"/>
    <n v="0.11088239475633872"/>
    <n v="0.11952286093343936"/>
  </r>
  <r>
    <n v="2014"/>
    <n v="1"/>
    <n v="71"/>
    <x v="28"/>
    <s v="https://boardgamegeek.com/boardgame/50/lost-cities"/>
    <n v="1999"/>
    <n v="0.11867816581938533"/>
    <n v="75"/>
    <n v="4.390955477826213E-5"/>
    <n v="2.5330351845658855E-3"/>
    <n v="5.5848359482489375E-2"/>
    <n v="8.1489542872006243E-2"/>
    <n v="0.11009876377266063"/>
    <n v="0.11867816581938533"/>
  </r>
  <r>
    <n v="2014"/>
    <n v="1"/>
    <n v="72"/>
    <x v="128"/>
    <s v="https://boardgamegeek.com/boardgame/54043/jaipur"/>
    <n v="2009"/>
    <n v="0.11785113019775793"/>
    <n v="75"/>
    <n v="4.3603561121546121E-5"/>
    <n v="2.5153831563768103E-3"/>
    <n v="5.545916756683604E-2"/>
    <n v="8.0921664574596014E-2"/>
    <n v="0.10933151565327441"/>
    <n v="0.11785113019775793"/>
  </r>
  <r>
    <n v="2014"/>
    <n v="1"/>
    <n v="73"/>
    <x v="254"/>
    <s v="https://boardgamegeek.com/boardgame/119890/agricola-all-creatures-big-and-small"/>
    <n v="2012"/>
    <n v="0.11704114719613057"/>
    <n v="75"/>
    <n v="4.3303876737869806E-5"/>
    <n v="2.4980950947703908E-3"/>
    <n v="5.5078000386358753E-2"/>
    <n v="8.0365495340929544E-2"/>
    <n v="0.10858008739736624"/>
    <n v="0.11704114719613057"/>
  </r>
  <r>
    <n v="2014"/>
    <n v="1"/>
    <n v="74"/>
    <x v="207"/>
    <s v="https://boardgamegeek.com/boardgame/100423/elder-sign"/>
    <n v="2011"/>
    <n v="0.11624763874381928"/>
    <n v="75"/>
    <n v="4.3010287747736591E-5"/>
    <n v="2.4811586615598046E-3"/>
    <n v="5.4704585908715762E-2"/>
    <n v="7.9820638242764336E-2"/>
    <n v="0.10784394272374878"/>
    <n v="0.11624763874381928"/>
  </r>
  <r>
    <n v="2014"/>
    <n v="1"/>
    <n v="75"/>
    <x v="319"/>
    <s v="https://boardgamegeek.com/boardgame/137269/spyrium"/>
    <n v="2013"/>
    <n v="0.11547005383792514"/>
    <n v="75"/>
    <n v="4.272259028641863E-5"/>
    <n v="2.4645620962858283E-3"/>
    <n v="5.4338664839303337E-2"/>
    <n v="7.9286714937765498E-2"/>
    <n v="0.10712257046225362"/>
    <n v="0.11547005383792514"/>
  </r>
  <r>
    <n v="2014"/>
    <n v="1"/>
    <n v="76"/>
    <x v="67"/>
    <s v="https://boardgamegeek.com/boardgame/39463/cosmic-encounter"/>
    <n v="2008"/>
    <n v="0.11470786693528087"/>
    <n v="75"/>
    <n v="4.2440589908995662E-5"/>
    <n v="2.4482941818949754E-3"/>
    <n v="5.3979989864527407E-2"/>
    <n v="7.8763364565347077E-2"/>
    <n v="0.10641548306192629"/>
    <n v="0.11470786693528087"/>
  </r>
  <r>
    <n v="2014"/>
    <n v="1"/>
    <n v="77"/>
    <x v="26"/>
    <s v="https://boardgamegeek.com/boardgame/31481/galaxy-trucker"/>
    <n v="2007"/>
    <n v="0.11396057645963795"/>
    <n v="75"/>
    <n v="4.2164101038031354E-5"/>
    <n v="2.4323442128772934E-3"/>
    <n v="5.362832494930566E-2"/>
    <n v="7.8250242721642285E-2"/>
    <n v="0.10572221520613061"/>
    <n v="0.11396057645963795"/>
  </r>
  <r>
    <n v="2014"/>
    <n v="1"/>
    <n v="78"/>
    <x v="320"/>
    <s v="https://boardgamegeek.com/boardgame/131366/eight-minute-empire"/>
    <n v="2012"/>
    <n v="0.11322770341445956"/>
    <n v="75"/>
    <n v="4.1892946450322721E-5"/>
    <n v="2.4167019656581882E-3"/>
    <n v="5.3283444684266518E-2"/>
    <n v="7.7747020506987466E-2"/>
    <n v="0.10504232252562487"/>
    <n v="0.11322770341445956"/>
  </r>
  <r>
    <n v="2014"/>
    <n v="1"/>
    <n v="79"/>
    <x v="33"/>
    <s v="https://boardgamegeek.com/boardgame/6249/alhambra"/>
    <n v="2003"/>
    <n v="0.1125087900926024"/>
    <n v="75"/>
    <n v="4.162695679949722E-5"/>
    <n v="2.4013576710582131E-3"/>
    <n v="5.2945133678542568E-2"/>
    <n v="7.7253383639933976E-2"/>
    <n v="0.10437538040152236"/>
    <n v="0.1125087900926024"/>
  </r>
  <r>
    <n v="2014"/>
    <n v="1"/>
    <n v="80"/>
    <x v="261"/>
    <s v="https://boardgamegeek.com/boardgame/113924/zombicide"/>
    <n v="2012"/>
    <n v="0.11180339887498948"/>
    <n v="75"/>
    <n v="4.136597017153553E-5"/>
    <n v="2.3863019886522637E-3"/>
    <n v="5.2613185994442098E-2"/>
    <n v="7.6769031632365162E-2"/>
    <n v="0.10372098285080973"/>
    <n v="0.11180339887498948"/>
  </r>
  <r>
    <n v="2014"/>
    <n v="1"/>
    <n v="81"/>
    <x v="114"/>
    <s v="https://boardgamegeek.com/boardgame/41/cant-stop"/>
    <n v="1980"/>
    <n v="0.1111111111111111"/>
    <n v="75"/>
    <n v="4.1109831670569817E-5"/>
    <n v="2.3715259828752857E-3"/>
    <n v="5.2287404620627732E-2"/>
    <n v="7.629367702080006E-2"/>
    <n v="0.10307874148777799"/>
    <n v="0.1111111111111111"/>
  </r>
  <r>
    <n v="2014"/>
    <n v="1"/>
    <n v="82"/>
    <x v="77"/>
    <s v="https://boardgamegeek.com/boardgame/9220/saboteur"/>
    <n v="2004"/>
    <n v="0.11043152607484653"/>
    <n v="75"/>
    <n v="4.0858393032549744E-5"/>
    <n v="2.3570211007356138E-3"/>
    <n v="5.1967600980740124E-2"/>
    <n v="7.5827044649415629E-2"/>
    <n v="0.10244828455532928"/>
    <n v="0.11043152607484653"/>
  </r>
  <r>
    <n v="2014"/>
    <n v="1"/>
    <n v="83"/>
    <x v="343"/>
    <s v="https://boardgamegeek.com/boardgame/140933/blueprints"/>
    <n v="2013"/>
    <n v="0.10976425998969035"/>
    <n v="75"/>
    <n v="4.0611512264587487E-5"/>
    <n v="2.3427791510096593E-3"/>
    <n v="5.1653594474682471E-2"/>
    <n v="7.5368871000725063E-2"/>
    <n v="0.1018292560206709"/>
    <n v="0.10976425998969035"/>
  </r>
  <r>
    <n v="2014"/>
    <n v="1"/>
    <n v="84"/>
    <x v="195"/>
    <s v="https://boardgamegeek.com/boardgame/25669/qwirkle"/>
    <n v="2006"/>
    <n v="0.10910894511799619"/>
    <n v="75"/>
    <n v="4.0369053307988374E-5"/>
    <n v="2.3287922848029738E-3"/>
    <n v="5.1345212050030786E-2"/>
    <n v="7.4918903570213427E-2"/>
    <n v="0.10122131473039878"/>
    <n v="0.10910894511799619"/>
  </r>
  <r>
    <n v="2014"/>
    <n v="1"/>
    <n v="85"/>
    <x v="58"/>
    <s v="https://boardgamegeek.com/boardgame/463/magic-gathering"/>
    <n v="1993"/>
    <n v="0.10846522890932808"/>
    <n v="75"/>
    <n v="4.0130885723150704E-5"/>
    <n v="2.3150529773728842E-3"/>
    <n v="5.1042287801259412E-2"/>
    <n v="7.4476900281558803E-2"/>
    <n v="0.10062413362041564"/>
    <n v="0.10846522890932808"/>
  </r>
  <r>
    <n v="2014"/>
    <n v="1"/>
    <n v="86"/>
    <x v="17"/>
    <s v="https://boardgamegeek.com/boardgame/15987/arkham-horror"/>
    <n v="2005"/>
    <n v="0.10783277320343841"/>
    <n v="75"/>
    <n v="3.9896884394676761E-5"/>
    <n v="2.3015540111170686E-3"/>
    <n v="5.0744662594673112E-2"/>
    <n v="7.4042628939362837E-2"/>
    <n v="0.1000373989765268"/>
    <n v="0.10783277320343841"/>
  </r>
  <r>
    <n v="2014"/>
    <n v="1"/>
    <n v="87"/>
    <x v="129"/>
    <s v="https://boardgamegeek.com/boardgame/63888/innovation"/>
    <n v="2010"/>
    <n v="0.10721125348377948"/>
    <n v="75"/>
    <n v="3.9666929255180694E-5"/>
    <n v="2.2882884596407038E-3"/>
    <n v="5.0452183717119563E-2"/>
    <n v="7.3615866716579381E-2"/>
    <n v="9.946080974191629E-2"/>
    <n v="0.10721125348377948"/>
  </r>
  <r>
    <n v="2014"/>
    <n v="1"/>
    <n v="88"/>
    <x v="126"/>
    <s v="https://boardgamegeek.com/boardgame/62871/zombie-dice"/>
    <n v="2010"/>
    <n v="0.10660035817780521"/>
    <n v="75"/>
    <n v="3.9440905026408201E-5"/>
    <n v="2.2752496728222931E-3"/>
    <n v="5.0164704546720694E-2"/>
    <n v="7.3196399674071669E-2"/>
    <n v="9.8894076868030714E-2"/>
    <n v="0.10660035817780521"/>
  </r>
  <r>
    <n v="2014"/>
    <n v="1"/>
    <n v="89"/>
    <x v="44"/>
    <s v="https://boardgamegeek.com/boardgame/5782/coloretto"/>
    <n v="2003"/>
    <n v="0.105999788000636"/>
    <n v="75"/>
    <n v="3.9218700976400091E-5"/>
    <n v="2.2624312628050222E-3"/>
    <n v="4.9882084244010139E-2"/>
    <n v="7.2784022309944213E-2"/>
    <n v="9.8336922705691471E-2"/>
    <n v="0.105999788000636"/>
  </r>
  <r>
    <n v="2014"/>
    <n v="1"/>
    <n v="90"/>
    <x v="312"/>
    <s v="https://boardgamegeek.com/boardgame/138788/dungeon-roll"/>
    <n v="2013"/>
    <n v="0.10540925533894598"/>
    <n v="75"/>
    <n v="3.9000210691537634E-5"/>
    <n v="2.2498270908466126E-3"/>
    <n v="4.9604187461998794E-2"/>
    <n v="7.2378537136493309E-2"/>
    <n v="9.7789080433521552E-2"/>
    <n v="0.10540925533894598"/>
  </r>
  <r>
    <n v="2014"/>
    <n v="1"/>
    <n v="91"/>
    <x v="315"/>
    <s v="https://boardgamegeek.com/boardgame/139030/mascarade"/>
    <n v="2013"/>
    <n v="0.10482848367219183"/>
    <n v="75"/>
    <n v="3.8785331862403947E-5"/>
    <n v="2.2374312549661851E-3"/>
    <n v="4.9330884073812857E-2"/>
    <n v="7.197975428279775E-2"/>
    <n v="9.7250293521014566E-2"/>
    <n v="0.10482848367219183"/>
  </r>
  <r>
    <n v="2014"/>
    <n v="1"/>
    <n v="92"/>
    <x v="258"/>
    <s v="https://boardgamegeek.com/boardgame/117959/las-vegas"/>
    <n v="2012"/>
    <n v="0.10425720702853739"/>
    <n v="75"/>
    <n v="3.857396608248228E-5"/>
    <n v="2.2252380783316585E-3"/>
    <n v="4.906204891665919E-2"/>
    <n v="7.1587491121133259E-2"/>
    <n v="9.6720315223791209E-2"/>
    <n v="0.10425720702853739"/>
  </r>
  <r>
    <n v="2014"/>
    <n v="1"/>
    <n v="93"/>
    <x v="75"/>
    <s v="https://boardgamegeek.com/boardgame/8203/hey-s-my-fish"/>
    <n v="2003"/>
    <n v="0.10369516947304253"/>
    <n v="75"/>
    <n v="3.836601865879189E-5"/>
    <n v="2.2132420983357885E-3"/>
    <n v="4.879756155097386E-2"/>
    <n v="7.1201571915540898E-2"/>
    <n v="9.6198908108787715E-2"/>
    <n v="0.10369516947304253"/>
  </r>
  <r>
    <n v="2014"/>
    <n v="1"/>
    <n v="94"/>
    <x v="70"/>
    <s v="https://boardgamegeek.com/boardgame/15062/shadows-over-camelot"/>
    <n v="2005"/>
    <n v="0.10314212462587934"/>
    <n v="75"/>
    <n v="3.8161398433633501E-5"/>
    <n v="2.2014380563131035E-3"/>
    <n v="4.8537306033701086E-2"/>
    <n v="7.0821827491013525E-2"/>
    <n v="9.5685843607300772E-2"/>
    <n v="0.10314212462587934"/>
  </r>
  <r>
    <n v="2014"/>
    <n v="1"/>
    <n v="95"/>
    <x v="24"/>
    <s v="https://boardgamegeek.com/boardgame/37380/roll-through-ages-bronze-age"/>
    <n v="2008"/>
    <n v="0.10259783520851541"/>
    <n v="75"/>
    <n v="3.7960017616682367E-5"/>
    <n v="2.18982088785376E-3"/>
    <n v="4.8281170704733187E-2"/>
    <n v="7.0448094921885696E-2"/>
    <n v="9.5180901593977865E-2"/>
    <n v="0.10259783520851541"/>
  </r>
  <r>
    <n v="2014"/>
    <n v="1"/>
    <n v="96"/>
    <x v="300"/>
    <s v="https://boardgamegeek.com/boardgame/127060/bora-bora"/>
    <n v="2013"/>
    <n v="0.10206207261596577"/>
    <n v="75"/>
    <n v="3.776179162672643E-5"/>
    <n v="2.1783857136738033E-3"/>
    <n v="4.802904798561803E-2"/>
    <n v="7.0080217238123424E-2"/>
    <n v="9.4683869989991648E-2"/>
    <n v="0.10206207261596577"/>
  </r>
  <r>
    <n v="2014"/>
    <n v="1"/>
    <n v="97"/>
    <x v="16"/>
    <s v="https://boardgamegeek.com/boardgame/25613/through-ages-story-civilization"/>
    <n v="2006"/>
    <n v="0.10153461651336192"/>
    <n v="75"/>
    <n v="3.7566638942401503E-5"/>
    <n v="2.1671278310044428E-3"/>
    <n v="4.7780834189709825E-2"/>
    <n v="6.9718043148311051E-2"/>
    <n v="9.4194544388773574E-2"/>
    <n v="0.10153461651336192"/>
  </r>
  <r>
    <n v="2014"/>
    <n v="1"/>
    <n v="98"/>
    <x v="344"/>
    <s v="https://boardgamegeek.com/boardgame/143741/bang-dice-game"/>
    <n v="2013"/>
    <n v="0.10101525445522107"/>
    <n v="75"/>
    <n v="3.7374480961325242E-5"/>
    <n v="2.1560427054658372E-3"/>
    <n v="4.7536429343002312E-2"/>
    <n v="6.9361426778225141E-2"/>
    <n v="9.3712727702806628E-2"/>
    <n v="0.10101525445522107"/>
  </r>
  <r>
    <n v="2014"/>
    <n v="1"/>
    <n v="99"/>
    <x v="345"/>
    <s v="https://boardgamegeek.com/boardgame/121410/steam-park"/>
    <n v="2013"/>
    <n v="0.10050378152592121"/>
    <n v="75"/>
    <n v="3.7185241867077111E-5"/>
    <n v="2.1451259633934899E-3"/>
    <n v="4.7295737014941115E-2"/>
    <n v="6.9010227423969173E-2"/>
    <n v="9.3238229830090946E-2"/>
    <n v="0.10050378152592121"/>
  </r>
  <r>
    <n v="2014"/>
    <n v="1"/>
    <n v="100"/>
    <x v="212"/>
    <s v="https://boardgamegeek.com/boardgame/68425/eminent-domain"/>
    <n v="2011"/>
    <n v="0.1"/>
    <n v="75"/>
    <n v="3.699884850351284E-5"/>
    <n v="2.1343733845877572E-3"/>
    <n v="4.7058664158564967E-2"/>
    <n v="6.8664309318720071E-2"/>
    <n v="9.2770867339000196E-2"/>
    <n v="0.1"/>
  </r>
  <r>
    <n v="2014"/>
    <n v="2"/>
    <n v="1"/>
    <x v="272"/>
    <s v="https://boardgamegeek.com/boardgame/129622/love-letter"/>
    <n v="2012"/>
    <n v="1"/>
    <n v="74"/>
    <n v="4.1109831670569811E-4"/>
    <n v="2.2467088258818501E-2"/>
    <n v="0.47534004200570668"/>
    <n v="0.69009356099216146"/>
    <n v="0.92863731070070277"/>
    <n v="1"/>
  </r>
  <r>
    <n v="2014"/>
    <n v="2"/>
    <n v="2"/>
    <x v="190"/>
    <s v="https://boardgamegeek.com/boardgame/70323/king-tokyo"/>
    <n v="2011"/>
    <n v="0.70710678118654746"/>
    <n v="74"/>
    <n v="2.9069040747697406E-4"/>
    <n v="1.5886630461327222E-2"/>
    <n v="0.33611616707173353"/>
    <n v="0.48796983663072968"/>
    <n v="0.65664573965930573"/>
    <n v="0.70710678118654746"/>
  </r>
  <r>
    <n v="2014"/>
    <n v="2"/>
    <n v="3"/>
    <x v="147"/>
    <s v="https://boardgamegeek.com/boardgame/68448/7-wonders"/>
    <n v="2010"/>
    <n v="0.57735026918962584"/>
    <n v="74"/>
    <n v="2.3734772381343687E-4"/>
    <n v="1.2971379454135944E-2"/>
    <n v="0.27443770120860278"/>
    <n v="0.39842570320485188"/>
    <n v="0.53614900131258092"/>
    <n v="0.57735026918962584"/>
  </r>
  <r>
    <n v="2014"/>
    <n v="2"/>
    <n v="4"/>
    <x v="271"/>
    <s v="https://boardgamegeek.com/boardgame/98778/hanabi"/>
    <n v="2010"/>
    <n v="0.5"/>
    <n v="74"/>
    <n v="2.0554915835284906E-4"/>
    <n v="1.123354412940925E-2"/>
    <n v="0.23767002100285334"/>
    <n v="0.34504678049608073"/>
    <n v="0.46431865535035138"/>
    <n v="0.5"/>
  </r>
  <r>
    <n v="2014"/>
    <n v="2"/>
    <n v="5"/>
    <x v="0"/>
    <s v="https://boardgamegeek.com/boardgame/36218/dominion"/>
    <n v="2008"/>
    <n v="0.44721359549995793"/>
    <n v="74"/>
    <n v="1.8384875631793568E-4"/>
    <n v="1.0047587320641111E-2"/>
    <n v="0.2125785292704731"/>
    <n v="0.30861922264267405"/>
    <n v="0.41529923063387286"/>
    <n v="0.44721359549995793"/>
  </r>
  <r>
    <n v="2014"/>
    <n v="2"/>
    <n v="6"/>
    <x v="289"/>
    <s v="https://boardgamegeek.com/boardgame/131357/coup"/>
    <n v="2012"/>
    <n v="0.40824829046386307"/>
    <n v="74"/>
    <n v="1.6783018500767302E-4"/>
    <n v="9.1721503733633823E-3"/>
    <n v="0.19405675953785062"/>
    <n v="0.28172951653516953"/>
    <n v="0.37911459455452118"/>
    <n v="0.40824829046386307"/>
  </r>
  <r>
    <n v="2014"/>
    <n v="2"/>
    <n v="7"/>
    <x v="5"/>
    <s v="https://boardgamegeek.com/boardgame/822/carcassonne"/>
    <n v="2000"/>
    <n v="0.3779644730092272"/>
    <n v="74"/>
    <n v="1.5538055862864957E-4"/>
    <n v="8.4917611737961307E-3"/>
    <n v="0.17966164847687086"/>
    <n v="0.26083084910746329"/>
    <n v="0.35099191175569711"/>
    <n v="0.3779644730092272"/>
  </r>
  <r>
    <n v="2014"/>
    <n v="2"/>
    <n v="8"/>
    <x v="244"/>
    <s v="https://boardgamegeek.com/boardgame/110327/lords-waterdeep"/>
    <n v="2012"/>
    <n v="0.35355339059327373"/>
    <n v="74"/>
    <n v="1.4534520373848703E-4"/>
    <n v="7.9433152306636109E-3"/>
    <n v="0.16805808353586676"/>
    <n v="0.24398491831536484"/>
    <n v="0.32832286982965286"/>
    <n v="0.35355339059327373"/>
  </r>
  <r>
    <n v="2014"/>
    <n v="2"/>
    <n v="9"/>
    <x v="2"/>
    <s v="https://boardgamegeek.com/boardgame/30549/pandemic"/>
    <n v="2008"/>
    <n v="0.33333333333333331"/>
    <n v="74"/>
    <n v="1.3703277223523269E-4"/>
    <n v="7.489029419606167E-3"/>
    <n v="0.15844668066856887"/>
    <n v="0.23003118699738714"/>
    <n v="0.30954577023356755"/>
    <n v="0.33333333333333331"/>
  </r>
  <r>
    <n v="2014"/>
    <n v="2"/>
    <n v="10"/>
    <x v="4"/>
    <s v="https://boardgamegeek.com/boardgame/28143/race-galaxy"/>
    <n v="2007"/>
    <n v="0.31622776601683794"/>
    <n v="74"/>
    <n v="1.3000070230512545E-4"/>
    <n v="7.1047171289893036E-3"/>
    <n v="0.15031571958181453"/>
    <n v="0.21822674513515572"/>
    <n v="0.29366090220276747"/>
    <n v="0.31622776601683794"/>
  </r>
  <r>
    <n v="2014"/>
    <n v="2"/>
    <n v="11"/>
    <x v="263"/>
    <s v="https://boardgamegeek.com/boardgame/124742/android-netrunner"/>
    <n v="2012"/>
    <n v="0.30151134457776363"/>
    <n v="74"/>
    <n v="1.2395080622359033E-4"/>
    <n v="6.7740819896636526E-3"/>
    <n v="0.14332041519679126"/>
    <n v="0.20807103745920352"/>
    <n v="0.27999468417444734"/>
    <n v="0.30151134457776363"/>
  </r>
  <r>
    <n v="2014"/>
    <n v="2"/>
    <n v="12"/>
    <x v="277"/>
    <s v="https://boardgamegeek.com/boardgame/120677/terra-mystica"/>
    <n v="2012"/>
    <n v="0.28867513459481292"/>
    <n v="74"/>
    <n v="1.1867386190671843E-4"/>
    <n v="6.485689727067972E-3"/>
    <n v="0.13721885060430139"/>
    <n v="0.19921285160242594"/>
    <n v="0.26807450065629046"/>
    <n v="0.28867513459481292"/>
  </r>
  <r>
    <n v="2014"/>
    <n v="2"/>
    <n v="13"/>
    <x v="11"/>
    <s v="https://boardgamegeek.com/boardgame/9209/ticket-ride"/>
    <n v="2004"/>
    <n v="0.27735009811261457"/>
    <n v="74"/>
    <n v="1.1401815847225607E-4"/>
    <n v="6.231249132888082E-3"/>
    <n v="0.13183560728713709"/>
    <n v="0.19139751684805956"/>
    <n v="0.25755764923387447"/>
    <n v="0.27735009811261457"/>
  </r>
  <r>
    <n v="2014"/>
    <n v="2"/>
    <n v="14"/>
    <x v="1"/>
    <s v="https://boardgamegeek.com/boardgame/31260/agricola"/>
    <n v="2007"/>
    <n v="0.2672612419124244"/>
    <n v="74"/>
    <n v="1.0987064667087205E-4"/>
    <n v="6.0045819102078814E-3"/>
    <n v="0.12703996995714914"/>
    <n v="0.18443526214653247"/>
    <n v="0.24818876094408374"/>
    <n v="0.2672612419124244"/>
  </r>
  <r>
    <n v="2014"/>
    <n v="2"/>
    <n v="15"/>
    <x v="184"/>
    <s v="https://boardgamegeek.com/boardgame/84876/castles-burgundy"/>
    <n v="2011"/>
    <n v="0.2581988897471611"/>
    <n v="74"/>
    <n v="1.0614512895033806E-4"/>
    <n v="5.8009772442784158E-3"/>
    <n v="0.12273227109824238"/>
    <n v="0.17818139126984089"/>
    <n v="0.23977312260071093"/>
    <n v="0.2581988897471611"/>
  </r>
  <r>
    <n v="2014"/>
    <n v="2"/>
    <n v="16"/>
    <x v="276"/>
    <s v="https://boardgamegeek.com/boardgame/123260/suburbia"/>
    <n v="2012"/>
    <n v="0.25"/>
    <n v="74"/>
    <n v="1.0277457917642453E-4"/>
    <n v="5.6167720647046252E-3"/>
    <n v="0.11883501050142667"/>
    <n v="0.17252339024804036"/>
    <n v="0.23215932767517569"/>
    <n v="0.25"/>
  </r>
  <r>
    <n v="2014"/>
    <n v="2"/>
    <n v="17"/>
    <x v="282"/>
    <s v="https://boardgamegeek.com/boardgame/121921/robinson-crusoe-adventures-cursed-island"/>
    <n v="2012"/>
    <n v="0.24253562503633297"/>
    <n v="74"/>
    <n v="9.9705987193600854E-5"/>
    <n v="5.4490692935990027E-3"/>
    <n v="0.11528689419265084"/>
    <n v="0.16737227314878264"/>
    <n v="0.22522763058285428"/>
    <n v="0.24253562503633297"/>
  </r>
  <r>
    <n v="2014"/>
    <n v="2"/>
    <n v="18"/>
    <x v="317"/>
    <s v="https://boardgamegeek.com/boardgame/133038/pathfinder-adventure-card-game-rise-runelords-base"/>
    <n v="2013"/>
    <n v="0.23570226039551587"/>
    <n v="74"/>
    <n v="9.689680249232471E-5"/>
    <n v="5.2955434871090751E-3"/>
    <n v="0.11203872235724452"/>
    <n v="0.16265661221024325"/>
    <n v="0.2188819132197686"/>
    <n v="0.23570226039551587"/>
  </r>
  <r>
    <n v="2014"/>
    <n v="2"/>
    <n v="19"/>
    <x v="325"/>
    <s v="https://boardgamegeek.com/boardgame/144733/russian-railroads"/>
    <n v="2013"/>
    <n v="0.22941573387056174"/>
    <n v="74"/>
    <n v="9.4312422019990339E-5"/>
    <n v="5.1543035408315278E-3"/>
    <n v="0.10905048457480285"/>
    <n v="0.15831832073436597"/>
    <n v="0.21304401013398658"/>
    <n v="0.22941573387056174"/>
  </r>
  <r>
    <n v="2014"/>
    <n v="2"/>
    <n v="20"/>
    <x v="6"/>
    <s v="https://boardgamegeek.com/boardgame/13/catan"/>
    <n v="1995"/>
    <n v="0.22360679774997896"/>
    <n v="74"/>
    <n v="9.192437815896784E-5"/>
    <n v="5.0237936603205555E-3"/>
    <n v="0.10628926463523655"/>
    <n v="0.15430961132133703"/>
    <n v="0.20764961531693643"/>
    <n v="0.22360679774997896"/>
  </r>
  <r>
    <n v="2014"/>
    <n v="2"/>
    <n v="21"/>
    <x v="327"/>
    <s v="https://boardgamegeek.com/boardgame/102794/caverna-cave-farmers"/>
    <n v="2013"/>
    <n v="0.21821789023599239"/>
    <n v="74"/>
    <n v="8.9709007351085267E-5"/>
    <n v="4.9027205995852089E-3"/>
    <n v="0.10372770111117331"/>
    <n v="0.15059076094515261"/>
    <n v="0.20264527473553312"/>
    <n v="0.21821789023599239"/>
  </r>
  <r>
    <n v="2014"/>
    <n v="2"/>
    <n v="22"/>
    <x v="274"/>
    <s v="https://boardgamegeek.com/boardgame/126163/tzolk-mayan-calendar"/>
    <n v="2012"/>
    <n v="0.21320071635561041"/>
    <n v="74"/>
    <n v="8.7646455614240435E-5"/>
    <n v="4.789999311204828E-3"/>
    <n v="0.10134283746812262"/>
    <n v="0.14712844155592295"/>
    <n v="0.19798613987593738"/>
    <n v="0.21320071635561041"/>
  </r>
  <r>
    <n v="2014"/>
    <n v="2"/>
    <n v="23"/>
    <x v="326"/>
    <s v="https://boardgamegeek.com/boardgame/126042/nations"/>
    <n v="2013"/>
    <n v="0.20851441405707477"/>
    <n v="74"/>
    <n v="8.5719924627738399E-5"/>
    <n v="4.6847117438561237E-3"/>
    <n v="9.9115250336685237E-2"/>
    <n v="0.14389445451484073"/>
    <n v="0.19363426471229472"/>
    <n v="0.20851441405707477"/>
  </r>
  <r>
    <n v="2014"/>
    <n v="2"/>
    <n v="24"/>
    <x v="338"/>
    <s v="https://boardgamegeek.com/boardgame/146021/eldritch-horror"/>
    <n v="2013"/>
    <n v="0.20412414523193154"/>
    <n v="74"/>
    <n v="8.3915092503836512E-5"/>
    <n v="4.5860751866816912E-3"/>
    <n v="9.702837976892531E-2"/>
    <n v="0.14086475826758477"/>
    <n v="0.18955729727726059"/>
    <n v="0.20412414523193154"/>
  </r>
  <r>
    <n v="2014"/>
    <n v="2"/>
    <n v="25"/>
    <x v="239"/>
    <s v="https://boardgamegeek.com/boardgame/70919/takenoko"/>
    <n v="2011"/>
    <n v="0.2"/>
    <n v="74"/>
    <n v="8.2219663341139633E-5"/>
    <n v="4.4934176517637007E-3"/>
    <n v="9.5068008401141338E-2"/>
    <n v="0.13801871219843229"/>
    <n v="0.18572746214014058"/>
    <n v="0.2"/>
  </r>
  <r>
    <n v="2014"/>
    <n v="2"/>
    <n v="26"/>
    <x v="8"/>
    <s v="https://boardgamegeek.com/boardgame/34635/stone-age"/>
    <n v="2008"/>
    <n v="0.19611613513818404"/>
    <n v="74"/>
    <n v="8.0623013034134675E-5"/>
    <n v="4.4061585171279571E-3"/>
    <n v="9.3221851914581252E-2"/>
    <n v="0.1353384820655294"/>
    <n v="0.18212076031973884"/>
    <n v="0.19611613513818404"/>
  </r>
  <r>
    <n v="2014"/>
    <n v="2"/>
    <n v="27"/>
    <x v="324"/>
    <s v="https://boardgamegeek.com/boardgame/143693/glass-road"/>
    <n v="2013"/>
    <n v="0.19245008972987526"/>
    <n v="74"/>
    <n v="7.9115907937812285E-5"/>
    <n v="4.3237931513786477E-3"/>
    <n v="9.1479233736200927E-2"/>
    <n v="0.13280856773495062"/>
    <n v="0.1787163337708603"/>
    <n v="0.19245008972987526"/>
  </r>
  <r>
    <n v="2014"/>
    <n v="2"/>
    <n v="28"/>
    <x v="269"/>
    <s v="https://boardgamegeek.com/boardgame/102652/sentinels-multiverse"/>
    <n v="2011"/>
    <n v="0.1889822365046136"/>
    <n v="74"/>
    <n v="7.7690279314324785E-5"/>
    <n v="4.2458805868980654E-3"/>
    <n v="8.9830824238435428E-2"/>
    <n v="0.13041542455373165"/>
    <n v="0.17549595587784855"/>
    <n v="0.1889822365046136"/>
  </r>
  <r>
    <n v="2014"/>
    <n v="2"/>
    <n v="29"/>
    <x v="3"/>
    <s v="https://boardgamegeek.com/boardgame/40692/small-world"/>
    <n v="2009"/>
    <n v="0.18569533817705186"/>
    <n v="74"/>
    <n v="7.6339040944681377E-5"/>
    <n v="4.1720335520749729E-3"/>
    <n v="8.8268429849343744E-2"/>
    <n v="0.1281471571822454"/>
    <n v="0.17244361945439499"/>
    <n v="0.18569533817705186"/>
  </r>
  <r>
    <n v="2014"/>
    <n v="2"/>
    <n v="30"/>
    <x v="152"/>
    <s v="https://boardgamegeek.com/boardgame/41114/resistance"/>
    <n v="2009"/>
    <n v="0.18257418583505536"/>
    <n v="74"/>
    <n v="7.5055940470704574E-5"/>
    <n v="4.1019103469381191E-3"/>
    <n v="8.6784821163992915E-2"/>
    <n v="0.125993270048158"/>
    <n v="0.16954520093723616"/>
    <n v="0.18257418583505536"/>
  </r>
  <r>
    <n v="2014"/>
    <n v="2"/>
    <n v="31"/>
    <x v="7"/>
    <s v="https://boardgamegeek.com/boardgame/2651/power-grid"/>
    <n v="2004"/>
    <n v="0.17960530202677491"/>
    <n v="74"/>
    <n v="7.3835437334625681E-5"/>
    <n v="4.0352081723873051E-3"/>
    <n v="8.5373591809854821E-2"/>
    <n v="0.12394446244872977"/>
    <n v="0.16678818466173173"/>
    <n v="0.17960530202677491"/>
  </r>
  <r>
    <n v="2014"/>
    <n v="2"/>
    <n v="32"/>
    <x v="22"/>
    <s v="https://boardgamegeek.com/boardgame/14996/ticket-ride-europe"/>
    <n v="2005"/>
    <n v="0.17677669529663687"/>
    <n v="74"/>
    <n v="7.2672601869243515E-5"/>
    <n v="3.9716576153318054E-3"/>
    <n v="8.4029041767933382E-2"/>
    <n v="0.12199245915768242"/>
    <n v="0.16416143491482643"/>
    <n v="0.17677669529663687"/>
  </r>
  <r>
    <n v="2014"/>
    <n v="2"/>
    <n v="33"/>
    <x v="216"/>
    <s v="https://boardgamegeek.com/boardgame/107529/kingdom-builder"/>
    <n v="2011"/>
    <n v="0.17407765595569785"/>
    <n v="74"/>
    <n v="7.1563031339461034E-5"/>
    <n v="3.9110180602449059E-3"/>
    <n v="8.2746080294236371E-2"/>
    <n v="0.12012986948763588"/>
    <n v="0.16165500627978144"/>
    <n v="0.17407765595569785"/>
  </r>
  <r>
    <n v="2014"/>
    <n v="2"/>
    <n v="34"/>
    <x v="34"/>
    <s v="https://boardgamegeek.com/boardgame/39856/dixit"/>
    <n v="2008"/>
    <n v="0.17149858514250882"/>
    <n v="74"/>
    <n v="7.0502779669494219E-5"/>
    <n v="3.8530738486592447E-3"/>
    <n v="8.1520144665559402E-2"/>
    <n v="0.11835006932611131"/>
    <n v="0.15925998489571488"/>
    <n v="0.17149858514250882"/>
  </r>
  <r>
    <n v="2014"/>
    <n v="2"/>
    <n v="35"/>
    <x v="337"/>
    <s v="https://boardgamegeek.com/boardgame/97903/terror-meeple-city"/>
    <n v="2013"/>
    <n v="0.1690308509457033"/>
    <n v="74"/>
    <n v="6.9488298295110383E-5"/>
    <n v="3.7976310466603107E-3"/>
    <n v="8.0347131788790951E-2"/>
    <n v="0.11664710184665565"/>
    <n v="0.15696835484766924"/>
    <n v="0.1690308509457033"/>
  </r>
  <r>
    <n v="2014"/>
    <n v="2"/>
    <n v="36"/>
    <x v="286"/>
    <s v="https://boardgamegeek.com/boardgame/128882/resistance-avalon"/>
    <n v="2012"/>
    <n v="0.16666666666666666"/>
    <n v="74"/>
    <n v="6.8516386117616347E-5"/>
    <n v="3.7445147098030835E-3"/>
    <n v="7.9223340334284437E-2"/>
    <n v="0.11501559349869357"/>
    <n v="0.15477288511678378"/>
    <n v="0.16666666666666666"/>
  </r>
  <r>
    <n v="2014"/>
    <n v="2"/>
    <n v="37"/>
    <x v="316"/>
    <s v="https://boardgamegeek.com/boardgame/136888/bruges"/>
    <n v="2013"/>
    <n v="0.16439898730535729"/>
    <n v="74"/>
    <n v="6.7584146949353817E-5"/>
    <n v="3.6935665574498447E-3"/>
    <n v="7.8145421531424175E-2"/>
    <n v="0.11345068257305915"/>
    <n v="0.15266703345316596"/>
    <n v="0.16439898730535729"/>
  </r>
  <r>
    <n v="2014"/>
    <n v="2"/>
    <n v="38"/>
    <x v="259"/>
    <s v="https://boardgamegeek.com/boardgame/122522/smash"/>
    <n v="2012"/>
    <n v="0.16222142113076254"/>
    <n v="74"/>
    <n v="6.6688953160462649E-5"/>
    <n v="3.6446429860158068E-3"/>
    <n v="7.7110337134522103E-2"/>
    <n v="0.11194795817733699"/>
    <n v="0.15064486425691748"/>
    <n v="0.16222142113076254"/>
  </r>
  <r>
    <n v="2014"/>
    <n v="2"/>
    <n v="39"/>
    <x v="314"/>
    <s v="https://boardgamegeek.com/boardgame/136063/forbidden-desert"/>
    <n v="2013"/>
    <n v="0.16012815380508713"/>
    <n v="74"/>
    <n v="6.5828414486462453E-5"/>
    <n v="3.5976133642605561E-3"/>
    <n v="7.6115323356006376E-2"/>
    <n v="0.11050340787445311"/>
    <n v="0.14870097811702462"/>
    <n v="0.16012815380508713"/>
  </r>
  <r>
    <n v="2014"/>
    <n v="2"/>
    <n v="40"/>
    <x v="339"/>
    <s v="https://boardgamegeek.com/boardgame/133848/euphoria-build-better-dystopia"/>
    <n v="2013"/>
    <n v="0.15811388300841897"/>
    <n v="74"/>
    <n v="6.5000351152562724E-5"/>
    <n v="3.5523585644946518E-3"/>
    <n v="7.5157859790907264E-2"/>
    <n v="0.10911337256757786"/>
    <n v="0.14683045110138374"/>
    <n v="0.15811388300841897"/>
  </r>
  <r>
    <n v="2014"/>
    <n v="2"/>
    <n v="41"/>
    <x v="265"/>
    <s v="https://boardgamegeek.com/boardgame/103885/star-wars-x-wing-miniatures-game"/>
    <n v="2012"/>
    <n v="0.15617376188860607"/>
    <n v="74"/>
    <n v="6.420277062600247E-5"/>
    <n v="3.5087696920630177E-3"/>
    <n v="7.4235642536319243E-2"/>
    <n v="0.10777450747525008"/>
    <n v="0.14502878224224705"/>
    <n v="0.15617376188860607"/>
  </r>
  <r>
    <n v="2014"/>
    <n v="2"/>
    <n v="42"/>
    <x v="290"/>
    <s v="https://boardgamegeek.com/boardgame/129437/legendary-marvel-deck-building-game"/>
    <n v="2012"/>
    <n v="0.15430334996209191"/>
    <n v="74"/>
    <n v="6.3433847431466228E-5"/>
    <n v="3.4667469822296775E-3"/>
    <n v="7.3346560852602022E-2"/>
    <n v="0.10648374824835971"/>
    <n v="0.14329184794090641"/>
    <n v="0.15430334996209191"/>
  </r>
  <r>
    <n v="2014"/>
    <n v="2"/>
    <n v="43"/>
    <x v="9"/>
    <s v="https://boardgamegeek.com/boardgame/3076/puerto-rico"/>
    <n v="2002"/>
    <n v="0.15249857033260467"/>
    <n v="74"/>
    <n v="6.2691905563759287E-5"/>
    <n v="3.4261988390062695E-3"/>
    <n v="7.2488676827710513E-2"/>
    <n v="0.10523828144704074"/>
    <n v="0.14161586223937198"/>
    <n v="0.15249857033260467"/>
  </r>
  <r>
    <n v="2014"/>
    <n v="2"/>
    <n v="44"/>
    <x v="328"/>
    <s v="https://boardgamegeek.com/boardgame/124361/concordia"/>
    <n v="2013"/>
    <n v="0.15075567228888181"/>
    <n v="74"/>
    <n v="6.1975403111795167E-5"/>
    <n v="3.3870409948318263E-3"/>
    <n v="7.1660207598395628E-2"/>
    <n v="0.10403551872960176"/>
    <n v="0.13999734208722367"/>
    <n v="0.15075567228888181"/>
  </r>
  <r>
    <n v="2014"/>
    <n v="2"/>
    <n v="45"/>
    <x v="229"/>
    <s v="https://boardgamegeek.com/boardgame/72125/eclipse"/>
    <n v="2011"/>
    <n v="0.14907119849998599"/>
    <n v="74"/>
    <n v="6.1282918772645231E-5"/>
    <n v="3.3491957735470373E-3"/>
    <n v="7.0859509756824382E-2"/>
    <n v="0.10287307421422469"/>
    <n v="0.13843307687795761"/>
    <n v="0.14907119849998599"/>
  </r>
  <r>
    <n v="2014"/>
    <n v="2"/>
    <n v="46"/>
    <x v="15"/>
    <s v="https://boardgamegeek.com/boardgame/37111/battlestar-galactica-board-game"/>
    <n v="2008"/>
    <n v="0.14744195615489714"/>
    <n v="74"/>
    <n v="6.0613139987073559E-5"/>
    <n v="3.3125914419849215E-3"/>
    <n v="7.0085065632072369E-2"/>
    <n v="0.10174874456258311"/>
    <n v="0.13692010164813462"/>
    <n v="0.14744195615489714"/>
  </r>
  <r>
    <n v="2014"/>
    <n v="2"/>
    <n v="47"/>
    <x v="223"/>
    <s v="https://boardgamegeek.com/boardgame/100901/flash-point-fire-rescue"/>
    <n v="2011"/>
    <n v="0.14586499149789456"/>
    <n v="74"/>
    <n v="5.9964852471075416E-5"/>
    <n v="3.2771616378550073E-3"/>
    <n v="6.9335471185771241E-2"/>
    <n v="0.10066049140687341"/>
    <n v="0.13545567342998568"/>
    <n v="0.14586499149789456"/>
  </r>
  <r>
    <n v="2014"/>
    <n v="2"/>
    <n v="48"/>
    <x v="264"/>
    <s v="https://boardgamegeek.com/boardgame/108745/seasons"/>
    <n v="2012"/>
    <n v="0.14433756729740646"/>
    <n v="74"/>
    <n v="5.9336930953359217E-5"/>
    <n v="3.242844863533986E-3"/>
    <n v="6.8609425302150695E-2"/>
    <n v="9.9606425801212969E-2"/>
    <n v="0.13403725032814523"/>
    <n v="0.14433756729740646"/>
  </r>
  <r>
    <n v="2014"/>
    <n v="2"/>
    <n v="49"/>
    <x v="185"/>
    <s v="https://boardgamegeek.com/boardgame/77423/lord-rings-card-game"/>
    <n v="2011"/>
    <n v="0.14285714285714285"/>
    <n v="74"/>
    <n v="5.8728330957956872E-5"/>
    <n v="3.2095840369740715E-3"/>
    <n v="6.7905720286529525E-2"/>
    <n v="9.8584794427451633E-2"/>
    <n v="0.13266247295724323"/>
    <n v="0.14285714285714285"/>
  </r>
  <r>
    <n v="2014"/>
    <n v="2"/>
    <n v="50"/>
    <x v="19"/>
    <s v="https://boardgamegeek.com/boardgame/11/bohnanza"/>
    <n v="1997"/>
    <n v="0.1414213562373095"/>
    <n v="74"/>
    <n v="5.8138081495394815E-5"/>
    <n v="3.1773260922654451E-3"/>
    <n v="6.7223233414346703E-2"/>
    <n v="9.7593967326145933E-2"/>
    <n v="0.13132914793186115"/>
    <n v="0.1414213562373095"/>
  </r>
  <r>
    <n v="2014"/>
    <n v="2"/>
    <n v="51"/>
    <x v="43"/>
    <s v="https://boardgamegeek.com/boardgame/12942/no-thanks"/>
    <n v="2004"/>
    <n v="0.14002800840280097"/>
    <n v="74"/>
    <n v="5.7565278546042828E-5"/>
    <n v="3.1460216234923078E-3"/>
    <n v="6.6560919396162863E-2"/>
    <n v="9.6632426957329223E-2"/>
    <n v="0.1300352331459525"/>
    <n v="0.14002800840280097"/>
  </r>
  <r>
    <n v="2014"/>
    <n v="2"/>
    <n v="52"/>
    <x v="119"/>
    <s v="https://boardgamegeek.com/boardgame/65244/forbidden-island"/>
    <n v="2010"/>
    <n v="0.13867504905630729"/>
    <n v="74"/>
    <n v="5.7009079236128037E-5"/>
    <n v="3.115624566444041E-3"/>
    <n v="6.5917803643568543E-2"/>
    <n v="9.5698758424029778E-2"/>
    <n v="0.12877882461693724"/>
    <n v="0.13867504905630729"/>
  </r>
  <r>
    <n v="2014"/>
    <n v="2"/>
    <n v="53"/>
    <x v="270"/>
    <s v="https://boardgamegeek.com/boardgame/113294/escape-curse-temple"/>
    <n v="2012"/>
    <n v="0.13736056394868904"/>
    <n v="74"/>
    <n v="5.6468696621051461E-5"/>
    <n v="3.0860919135162791E-3"/>
    <n v="6.5292976237297407E-2"/>
    <n v="9.4791640715242334E-2"/>
    <n v="0.12755814470164248"/>
    <n v="0.13736056394868904"/>
  </r>
  <r>
    <n v="2014"/>
    <n v="2"/>
    <n v="54"/>
    <x v="305"/>
    <s v="https://boardgamegeek.com/boardgame/137297/rise-augustus"/>
    <n v="2013"/>
    <n v="0.13608276348795434"/>
    <n v="74"/>
    <n v="5.5943395002557663E-5"/>
    <n v="3.0573834577877941E-3"/>
    <n v="6.4685586512616869E-2"/>
    <n v="9.3909838845056506E-2"/>
    <n v="0.12637153151817371"/>
    <n v="0.13608276348795434"/>
  </r>
  <r>
    <n v="2014"/>
    <n v="2"/>
    <n v="55"/>
    <x v="21"/>
    <s v="https://boardgamegeek.com/boardgame/478/citadels"/>
    <n v="2000"/>
    <n v="0.13483997249264842"/>
    <n v="74"/>
    <n v="5.5432485716370404E-5"/>
    <n v="3.029461562808991E-3"/>
    <n v="6.4094838188703832E-2"/>
    <n v="9.3052196781536853E-2"/>
    <n v="0.12521742943052977"/>
    <n v="0.13483997249264842"/>
  </r>
  <r>
    <n v="2014"/>
    <n v="2"/>
    <n v="56"/>
    <x v="256"/>
    <s v="https://boardgamegeek.com/boardgame/104162/descent-journeys-dark-second-edition"/>
    <n v="2012"/>
    <n v="0.1336306209562122"/>
    <n v="74"/>
    <n v="5.4935323335436023E-5"/>
    <n v="3.0022909551039407E-3"/>
    <n v="6.351998497857457E-2"/>
    <n v="9.2217631073266235E-2"/>
    <n v="0.12409438047204187"/>
    <n v="0.1336306209562122"/>
  </r>
  <r>
    <n v="2014"/>
    <n v="2"/>
    <n v="57"/>
    <x v="28"/>
    <s v="https://boardgamegeek.com/boardgame/50/lost-cities"/>
    <n v="1999"/>
    <n v="0.13245323570650439"/>
    <n v="74"/>
    <n v="5.4451302241167021E-5"/>
    <n v="2.9758385367841243E-3"/>
    <n v="6.2960326624521556E-2"/>
    <n v="9.1405125093635728E-2"/>
    <n v="0.12300101660009453"/>
    <n v="0.13245323570650439"/>
  </r>
  <r>
    <n v="2014"/>
    <n v="2"/>
    <n v="58"/>
    <x v="82"/>
    <s v="https://boardgamegeek.com/boardgame/16992/tsuro"/>
    <n v="2004"/>
    <n v="0.13130643285972254"/>
    <n v="74"/>
    <n v="5.3979853521261703E-5"/>
    <n v="2.9500732160100121E-3"/>
    <n v="6.2415205311160016E-2"/>
    <n v="9.0613723833344095E-2"/>
    <n v="0.12193605268855513"/>
    <n v="0.13130643285972254"/>
  </r>
  <r>
    <n v="2014"/>
    <n v="2"/>
    <n v="59"/>
    <x v="51"/>
    <s v="https://boardgamegeek.com/boardgame/172/sale"/>
    <n v="1997"/>
    <n v="0.13018891098082389"/>
    <n v="74"/>
    <n v="5.3520442157964677E-5"/>
    <n v="2.9249657533256352E-3"/>
    <n v="6.1884002414302031E-2"/>
    <n v="8.9842529180448272E-2"/>
    <n v="0.12089828017628548"/>
    <n v="0.13018891098082389"/>
  </r>
  <r>
    <n v="2014"/>
    <n v="2"/>
    <n v="60"/>
    <x v="27"/>
    <s v="https://boardgamegeek.com/boardgame/12333/twilight-struggle"/>
    <n v="2005"/>
    <n v="0.12909944487358055"/>
    <n v="74"/>
    <n v="5.307256447516903E-5"/>
    <n v="2.9004886221392079E-3"/>
    <n v="6.1366135549121188E-2"/>
    <n v="8.9090695634920447E-2"/>
    <n v="0.11988656130035547"/>
    <n v="0.12909944487358055"/>
  </r>
  <r>
    <n v="2014"/>
    <n v="2"/>
    <n v="61"/>
    <x v="280"/>
    <s v="https://boardgamegeek.com/boardgame/122515/keyflower"/>
    <n v="2012"/>
    <n v="0.12803687993289598"/>
    <n v="74"/>
    <n v="5.2635745816663114E-5"/>
    <n v="2.8766158818361214E-3"/>
    <n v="6.0861055885582396E-2"/>
    <n v="8.8357426411218007E-2"/>
    <n v="0.11889982385139329"/>
    <n v="0.12803687993289598"/>
  </r>
  <r>
    <n v="2014"/>
    <n v="2"/>
    <n v="62"/>
    <x v="313"/>
    <s v="https://boardgamegeek.com/boardgame/121408/trains"/>
    <n v="2012"/>
    <n v="0.1270001270001905"/>
    <n v="74"/>
    <n v="5.22095384311882E-5"/>
    <n v="2.8533230621944385E-3"/>
    <n v="6.0368245703000638E-2"/>
    <n v="8.7641969888018215E-2"/>
    <n v="0.11793705639610462"/>
    <n v="0.1270001270001905"/>
  </r>
  <r>
    <n v="2014"/>
    <n v="2"/>
    <n v="63"/>
    <x v="345"/>
    <s v="https://boardgamegeek.com/boardgame/121410/steam-park"/>
    <n v="2013"/>
    <n v="0.12598815766974239"/>
    <n v="74"/>
    <n v="5.1793519542883186E-5"/>
    <n v="2.8305870579320431E-3"/>
    <n v="5.9887216158956945E-2"/>
    <n v="8.6943616369154431E-2"/>
    <n v="0.11699730391856569"/>
    <n v="0.12598815766974239"/>
  </r>
  <r>
    <n v="2014"/>
    <n v="2"/>
    <n v="64"/>
    <x v="33"/>
    <s v="https://boardgamegeek.com/boardgame/6249/alhambra"/>
    <n v="2003"/>
    <n v="0.125"/>
    <n v="74"/>
    <n v="5.1387289588212264E-5"/>
    <n v="2.8083860323523126E-3"/>
    <n v="5.9417505250713334E-2"/>
    <n v="8.6261695124020182E-2"/>
    <n v="0.11607966383758785"/>
    <n v="0.125"/>
  </r>
  <r>
    <n v="2014"/>
    <n v="2"/>
    <n v="65"/>
    <x v="128"/>
    <s v="https://boardgamegeek.com/boardgame/54043/jaipur"/>
    <n v="2009"/>
    <n v="0.12403473458920847"/>
    <n v="74"/>
    <n v="5.0990470602661628E-5"/>
    <n v="2.7866993291748745E-3"/>
    <n v="5.8958675949801032E-2"/>
    <n v="8.5595571679384488E-2"/>
    <n v="0.11518328236239798"/>
    <n v="0.12403473458920847"/>
  </r>
  <r>
    <n v="2014"/>
    <n v="2"/>
    <n v="66"/>
    <x v="212"/>
    <s v="https://boardgamegeek.com/boardgame/68425/eminent-domain"/>
    <n v="2011"/>
    <n v="0.12309149097933272"/>
    <n v="74"/>
    <n v="5.0602704742398303E-5"/>
    <n v="2.7655073917422297E-3"/>
    <n v="5.8510314492661079E-2"/>
    <n v="8.4944645337762234E-2"/>
    <n v="0.11430735115318735"/>
    <n v="0.12309149097933272"/>
  </r>
  <r>
    <n v="2014"/>
    <n v="2"/>
    <n v="67"/>
    <x v="346"/>
    <s v="https://boardgamegeek.com/boardgame/147949/one-night-ultimate-werewolf"/>
    <n v="2014"/>
    <n v="0.12216944435630522"/>
    <n v="74"/>
    <n v="5.022365292774753E-5"/>
    <n v="2.7447916888839251E-3"/>
    <n v="5.8072028812139971E-2"/>
    <n v="8.4308346900276387E-2"/>
    <n v="0.11345110425683844"/>
    <n v="0.12216944435630522"/>
  </r>
  <r>
    <n v="2014"/>
    <n v="2"/>
    <n v="68"/>
    <x v="234"/>
    <s v="https://boardgamegeek.com/boardgame/96848/mage-knight-board-game"/>
    <n v="2011"/>
    <n v="0.12126781251816648"/>
    <n v="74"/>
    <n v="4.9852993596800427E-5"/>
    <n v="2.7245346467995014E-3"/>
    <n v="5.764344709632542E-2"/>
    <n v="8.368613657439132E-2"/>
    <n v="0.11261381529142714"/>
    <n v="0.12126781251816648"/>
  </r>
  <r>
    <n v="2014"/>
    <n v="2"/>
    <n v="69"/>
    <x v="248"/>
    <s v="https://boardgamegeek.com/boardgame/104006/village"/>
    <n v="2011"/>
    <n v="0.1203858530857692"/>
    <n v="74"/>
    <n v="4.9490421558739192E-5"/>
    <n v="2.704719586391134E-3"/>
    <n v="5.7224216462682366E-2"/>
    <n v="8.307750204903766E-2"/>
    <n v="0.11179479485597861"/>
    <n v="0.1203858530857692"/>
  </r>
  <r>
    <n v="2014"/>
    <n v="2"/>
    <n v="70"/>
    <x v="58"/>
    <s v="https://boardgamegeek.com/boardgame/463/magic-gathering"/>
    <n v="1993"/>
    <n v="0.11952286093343936"/>
    <n v="74"/>
    <n v="4.9135646937586167E-5"/>
    <n v="2.6853306655380718E-3"/>
    <n v="5.6814001736743301E-2"/>
    <n v="8.2481956721528069E-2"/>
    <n v="0.11099338814448322"/>
    <n v="0.11952286093343936"/>
  </r>
  <r>
    <n v="2014"/>
    <n v="2"/>
    <n v="71"/>
    <x v="344"/>
    <s v="https://boardgamegeek.com/boardgame/143741/bang-dice-game"/>
    <n v="2013"/>
    <n v="0.11867816581938533"/>
    <n v="74"/>
    <n v="4.8788394198069025E-5"/>
    <n v="2.6663528258588274E-3"/>
    <n v="5.6412484325746845E-2"/>
    <n v="8.1899038062317839E-2"/>
    <n v="0.11020897274540606"/>
    <n v="0.11867816581938533"/>
  </r>
  <r>
    <n v="2014"/>
    <n v="2"/>
    <n v="72"/>
    <x v="254"/>
    <s v="https://boardgamegeek.com/boardgame/119890/agricola-all-creatures-big-and-small"/>
    <n v="2012"/>
    <n v="0.11785113019775793"/>
    <n v="74"/>
    <n v="4.8448401246162355E-5"/>
    <n v="2.6477717435545375E-3"/>
    <n v="5.601936117862226E-2"/>
    <n v="8.1328306105121623E-2"/>
    <n v="0.1094409566098843"/>
    <n v="0.11785113019775793"/>
  </r>
  <r>
    <n v="2014"/>
    <n v="2"/>
    <n v="73"/>
    <x v="342"/>
    <s v="https://boardgamegeek.com/boardgame/141517/study-emerald"/>
    <n v="2013"/>
    <n v="0.11704114719613057"/>
    <n v="74"/>
    <n v="4.8115418597633115E-5"/>
    <n v="2.6295737839688331E-3"/>
    <n v="5.5634343824604804E-2"/>
    <n v="8.076934205118548E-2"/>
    <n v="0.10868877617353979"/>
    <n v="0.11704114719613057"/>
  </r>
  <r>
    <n v="2014"/>
    <n v="2"/>
    <n v="74"/>
    <x v="258"/>
    <s v="https://boardgamegeek.com/boardgame/117959/las-vegas"/>
    <n v="2012"/>
    <n v="0.11624763874381928"/>
    <n v="74"/>
    <n v="4.7789208608596203E-5"/>
    <n v="2.6117459595366367E-3"/>
    <n v="5.5257157483551277E-2"/>
    <n v="8.0221746977652608E-2"/>
    <n v="0.10795189461836716"/>
    <n v="0.11624763874381928"/>
  </r>
  <r>
    <n v="2014"/>
    <n v="2"/>
    <n v="75"/>
    <x v="129"/>
    <s v="https://boardgamegeek.com/boardgame/63888/innovation"/>
    <n v="2010"/>
    <n v="0.11547005383792514"/>
    <n v="74"/>
    <n v="4.7469544762687362E-5"/>
    <n v="2.5942758908271881E-3"/>
    <n v="5.4887540241720545E-2"/>
    <n v="7.9685140640970362E-2"/>
    <n v="0.10722980026251616"/>
    <n v="0.11547005383792514"/>
  </r>
  <r>
    <n v="2014"/>
    <n v="2"/>
    <n v="76"/>
    <x v="195"/>
    <s v="https://boardgamegeek.com/boardgame/25669/qwirkle"/>
    <n v="2006"/>
    <n v="0.11470786693528087"/>
    <n v="74"/>
    <n v="4.7156211009995169E-5"/>
    <n v="2.5771517704157639E-3"/>
    <n v="5.4525242287401424E-2"/>
    <n v="7.9159160367182985E-2"/>
    <n v="0.10652200506699329"/>
    <n v="0.11470786693528087"/>
  </r>
  <r>
    <n v="2014"/>
    <n v="2"/>
    <n v="77"/>
    <x v="207"/>
    <s v="https://boardgamegeek.com/boardgame/100423/elder-sign"/>
    <n v="2011"/>
    <n v="0.11396057645963795"/>
    <n v="74"/>
    <n v="4.6849001153368164E-5"/>
    <n v="2.5603623293445196E-3"/>
    <n v="5.4170025201318847E-2"/>
    <n v="7.8643460021751044E-2"/>
    <n v="0.10582804324938"/>
    <n v="0.11396057645963795"/>
  </r>
  <r>
    <n v="2014"/>
    <n v="2"/>
    <n v="78"/>
    <x v="49"/>
    <s v="https://boardgamegeek.com/boardgame/2655/hive"/>
    <n v="2000"/>
    <n v="0.11322770341445956"/>
    <n v="74"/>
    <n v="4.6547718278136351E-5"/>
    <n v="2.5438968059559881E-3"/>
    <n v="5.3821661297238907E-2"/>
    <n v="7.8137709052248719E-2"/>
    <n v="0.10514746999562051"/>
    <n v="0.11322770341445956"/>
  </r>
  <r>
    <n v="2014"/>
    <n v="2"/>
    <n v="79"/>
    <x v="281"/>
    <s v="https://boardgamegeek.com/boardgame/124708/mice-and-mystics"/>
    <n v="2012"/>
    <n v="0.1125087900926024"/>
    <n v="74"/>
    <n v="4.6252174221663568E-5"/>
    <n v="2.5277449169033824E-3"/>
    <n v="5.3479933008628855E-2"/>
    <n v="7.7641591597923595E-2"/>
    <n v="0.10447986026178416"/>
    <n v="0.1125087900926024"/>
  </r>
  <r>
    <n v="2014"/>
    <n v="2"/>
    <n v="80"/>
    <x v="26"/>
    <s v="https://boardgamegeek.com/boardgame/31481/galaxy-trucker"/>
    <n v="2007"/>
    <n v="0.11180339887498948"/>
    <n v="74"/>
    <n v="4.596218907948392E-5"/>
    <n v="2.5118968301602778E-3"/>
    <n v="5.3144632317618276E-2"/>
    <n v="7.7154805660668513E-2"/>
    <n v="0.10382480765846822"/>
    <n v="0.11180339887498948"/>
  </r>
  <r>
    <n v="2014"/>
    <n v="2"/>
    <n v="81"/>
    <x v="75"/>
    <s v="https://boardgamegeek.com/boardgame/8203/hey-s-my-fish"/>
    <n v="2003"/>
    <n v="0.1111111111111111"/>
    <n v="74"/>
    <n v="4.5677590745077567E-5"/>
    <n v="2.4963431398687223E-3"/>
    <n v="5.2815560222856293E-2"/>
    <n v="7.6677062332462381E-2"/>
    <n v="0.10318192341118919"/>
    <n v="0.1111111111111111"/>
  </r>
  <r>
    <n v="2014"/>
    <n v="2"/>
    <n v="82"/>
    <x v="321"/>
    <s v="https://boardgamegeek.com/boardgame/138161/firefly-game"/>
    <n v="2013"/>
    <n v="0.11043152607484653"/>
    <n v="74"/>
    <n v="4.5398214480610818E-5"/>
    <n v="2.4810748428795936E-3"/>
    <n v="5.2492526243171841E-2"/>
    <n v="7.6208085074789572E-2"/>
    <n v="0.10255083539072002"/>
    <n v="0.11043152607484653"/>
  </r>
  <r>
    <n v="2014"/>
    <n v="2"/>
    <n v="83"/>
    <x v="253"/>
    <s v="https://boardgamegeek.com/boardgame/50381/cards-against-humanity"/>
    <n v="2009"/>
    <n v="0.10976425998969035"/>
    <n v="74"/>
    <n v="4.5123902516208308E-5"/>
    <n v="2.4660833168522731E-3"/>
    <n v="5.2175347954224717E-2"/>
    <n v="7.5747609045954845E-2"/>
    <n v="0.10193118720787879"/>
    <n v="0.10976425998969035"/>
  </r>
  <r>
    <n v="2014"/>
    <n v="2"/>
    <n v="84"/>
    <x v="320"/>
    <s v="https://boardgamegeek.com/boardgame/131366/eight-minute-empire"/>
    <n v="2012"/>
    <n v="0.10910894511799619"/>
    <n v="74"/>
    <n v="4.4854503675542633E-5"/>
    <n v="2.4513602997926045E-3"/>
    <n v="5.1863850555586656E-2"/>
    <n v="7.5295380472576307E-2"/>
    <n v="0.10132263736776656"/>
    <n v="0.10910894511799619"/>
  </r>
  <r>
    <n v="2014"/>
    <n v="2"/>
    <n v="85"/>
    <x v="322"/>
    <s v="https://boardgamegeek.com/boardgame/137408/amerigo"/>
    <n v="2013"/>
    <n v="0.10846522890932808"/>
    <n v="74"/>
    <n v="4.4589873025722999E-5"/>
    <n v="2.4368978709188261E-3"/>
    <n v="5.1557866465918603E-2"/>
    <n v="7.4851156061868152E-2"/>
    <n v="0.10072485847889455"/>
    <n v="0.10846522890932808"/>
  </r>
  <r>
    <n v="2014"/>
    <n v="2"/>
    <n v="86"/>
    <x v="24"/>
    <s v="https://boardgamegeek.com/boardgame/37380/roll-through-ages-bronze-age"/>
    <n v="2008"/>
    <n v="0.10783277320343841"/>
    <n v="74"/>
    <n v="4.4329871549640843E-5"/>
    <n v="2.4226884327548095E-3"/>
    <n v="5.1257234944114258E-2"/>
    <n v="7.4414702451620934E-2"/>
    <n v="0.10013753651303985"/>
    <n v="0.10783277320343841"/>
  </r>
  <r>
    <n v="2014"/>
    <n v="2"/>
    <n v="87"/>
    <x v="67"/>
    <s v="https://boardgamegeek.com/boardgame/39463/cosmic-encounter"/>
    <n v="2008"/>
    <n v="0.10721125348377948"/>
    <n v="74"/>
    <n v="4.4074365839089659E-5"/>
    <n v="2.4087246943586362E-3"/>
    <n v="5.0961801734464206E-2"/>
    <n v="7.398579569505466E-2"/>
    <n v="9.9560370112028326E-2"/>
    <n v="0.10721125348377948"/>
  </r>
  <r>
    <n v="2014"/>
    <n v="2"/>
    <n v="88"/>
    <x v="16"/>
    <s v="https://boardgamegeek.com/boardgame/25613/through-ages-story-civilization"/>
    <n v="2006"/>
    <n v="0.10660035817780521"/>
    <n v="74"/>
    <n v="4.3823227807120217E-5"/>
    <n v="2.394999655602414E-3"/>
    <n v="5.0671418734061308E-2"/>
    <n v="7.3564220777961473E-2"/>
    <n v="9.8993069937968692E-2"/>
    <n v="0.10660035817780521"/>
  </r>
  <r>
    <n v="2014"/>
    <n v="2"/>
    <n v="89"/>
    <x v="343"/>
    <s v="https://boardgamegeek.com/boardgame/140933/blueprints"/>
    <n v="2013"/>
    <n v="0.105999788000636"/>
    <n v="74"/>
    <n v="4.3576334418222319E-5"/>
    <n v="2.3815065924263396E-3"/>
    <n v="5.0385943680818321E-2"/>
    <n v="7.3149771165773092E-2"/>
    <n v="9.8435358063755238E-2"/>
    <n v="0.105999788000636"/>
  </r>
  <r>
    <n v="2014"/>
    <n v="2"/>
    <n v="90"/>
    <x v="330"/>
    <s v="https://boardgamegeek.com/boardgame/140620/lewis-clark"/>
    <n v="2013"/>
    <n v="0.10540925533894598"/>
    <n v="74"/>
    <n v="4.3333567435041811E-5"/>
    <n v="2.3682390429964344E-3"/>
    <n v="5.010523986060484E-2"/>
    <n v="7.2742248378385235E-2"/>
    <n v="9.7886967400922481E-2"/>
    <n v="0.10540925533894598"/>
  </r>
  <r>
    <n v="2014"/>
    <n v="2"/>
    <n v="91"/>
    <x v="300"/>
    <s v="https://boardgamegeek.com/boardgame/127060/bora-bora"/>
    <n v="2013"/>
    <n v="0.10482848367219183"/>
    <n v="74"/>
    <n v="4.3094813180448818E-5"/>
    <n v="2.355190794701248E-3"/>
    <n v="4.9829175832134198E-2"/>
    <n v="7.2341461590751513E-2"/>
    <n v="9.7347641162176757E-2"/>
    <n v="0.10482848367219183"/>
  </r>
  <r>
    <n v="2014"/>
    <n v="2"/>
    <n v="92"/>
    <x v="114"/>
    <s v="https://boardgamegeek.com/boardgame/41/cant-stop"/>
    <n v="1980"/>
    <n v="0.10425720702853739"/>
    <n v="74"/>
    <n v="4.2859962313869199E-5"/>
    <n v="2.3423558719280618E-3"/>
    <n v="4.9557625168342619E-2"/>
    <n v="7.1947227257420365E-2"/>
    <n v="9.6817132356147362E-2"/>
    <n v="0.10425720702853739"/>
  </r>
  <r>
    <n v="2014"/>
    <n v="2"/>
    <n v="93"/>
    <x v="44"/>
    <s v="https://boardgamegeek.com/boardgame/5782/coloretto"/>
    <n v="2003"/>
    <n v="0.10369516947304253"/>
    <n v="74"/>
    <n v="4.2628909620879872E-5"/>
    <n v="2.3297285245639883E-3"/>
    <n v="4.9290466213104907E-2"/>
    <n v="7.1559368759337591E-2"/>
    <n v="9.6295203312099814E-2"/>
    <n v="0.10369516947304253"/>
  </r>
  <r>
    <n v="2014"/>
    <n v="2"/>
    <n v="94"/>
    <x v="261"/>
    <s v="https://boardgamegeek.com/boardgame/113924/zombicide"/>
    <n v="2012"/>
    <n v="0.10314212462587934"/>
    <n v="74"/>
    <n v="4.2401553815148325E-5"/>
    <n v="2.3173032171716883E-3"/>
    <n v="4.9027581852223313E-2"/>
    <n v="7.1177716071370384E-2"/>
    <n v="9.5781625232533321E-2"/>
    <n v="0.10314212462587934"/>
  </r>
  <r>
    <n v="2014"/>
    <n v="2"/>
    <n v="95"/>
    <x v="319"/>
    <s v="https://boardgamegeek.com/boardgame/137269/spyrium"/>
    <n v="2013"/>
    <n v="0.10259783520851541"/>
    <n v="74"/>
    <n v="4.217779735186929E-5"/>
    <n v="2.3050746187934321E-3"/>
    <n v="4.8768859297710285E-2"/>
    <n v="7.0802105449131361E-2"/>
    <n v="9.5276177771749626E-2"/>
    <n v="0.10259783520851541"/>
  </r>
  <r>
    <n v="2014"/>
    <n v="2"/>
    <n v="96"/>
    <x v="35"/>
    <s v="https://boardgamegeek.com/boardgame/27162/kingsburg"/>
    <n v="2007"/>
    <n v="0.10206207261596577"/>
    <n v="74"/>
    <n v="4.1957546251918256E-5"/>
    <n v="2.2930375933408456E-3"/>
    <n v="4.8514189884462655E-2"/>
    <n v="7.0432379133792383E-2"/>
    <n v="9.4778648638630295E-2"/>
    <n v="0.10206207261596577"/>
  </r>
  <r>
    <n v="2014"/>
    <n v="2"/>
    <n v="97"/>
    <x v="126"/>
    <s v="https://boardgamegeek.com/boardgame/62871/zombie-dice"/>
    <n v="2010"/>
    <n v="0.10153461651336192"/>
    <n v="74"/>
    <n v="4.1740709936001666E-5"/>
    <n v="2.2811871905309925E-3"/>
    <n v="4.8263468878494774E-2"/>
    <n v="7.0068385073679448E-2"/>
    <n v="9.4288833221995577E-2"/>
    <n v="0.10153461651336192"/>
  </r>
  <r>
    <n v="2014"/>
    <n v="2"/>
    <n v="98"/>
    <x v="72"/>
    <s v="https://boardgamegeek.com/boardgame/432/6-nimmt"/>
    <n v="1994"/>
    <n v="0.10101525445522107"/>
    <n v="74"/>
    <n v="4.1527201068139153E-5"/>
    <n v="2.2695186373324606E-3"/>
    <n v="4.8016595295961931E-2"/>
    <n v="6.9709976661532808E-2"/>
    <n v="9.3806534237043673E-2"/>
    <n v="0.10101525445522107"/>
  </r>
  <r>
    <n v="2014"/>
    <n v="2"/>
    <n v="99"/>
    <x v="30"/>
    <s v="https://boardgamegeek.com/boardgame/8217/san-juan"/>
    <n v="2004"/>
    <n v="0.10050378152592121"/>
    <n v="74"/>
    <n v="4.1316935407863447E-5"/>
    <n v="2.2580273298878841E-3"/>
    <n v="4.7773471732263754E-2"/>
    <n v="6.9357012486401179E-2"/>
    <n v="9.3331561391482451E-2"/>
    <n v="0.10050378152592121"/>
  </r>
  <r>
    <n v="2014"/>
    <n v="2"/>
    <n v="100"/>
    <x v="41"/>
    <s v="https://boardgamegeek.com/boardgame/10630/memoir-44"/>
    <n v="2004"/>
    <n v="0.1"/>
    <n v="74"/>
    <n v="4.1109831670569817E-5"/>
    <n v="2.2467088258818504E-3"/>
    <n v="4.7534004200570669E-2"/>
    <n v="6.9009356099216143E-2"/>
    <n v="9.2863731070070288E-2"/>
    <n v="0.1"/>
  </r>
  <r>
    <n v="2014"/>
    <n v="3"/>
    <n v="1"/>
    <x v="272"/>
    <s v="https://boardgamegeek.com/boardgame/129622/love-letter"/>
    <n v="2012"/>
    <n v="1"/>
    <n v="73"/>
    <n v="4.5677590745077563E-4"/>
    <n v="2.364956658823E-2"/>
    <n v="0.48014145657142088"/>
    <n v="0.69356136783131794"/>
    <n v="0.92956687757828094"/>
    <n v="1"/>
  </r>
  <r>
    <n v="2014"/>
    <n v="3"/>
    <n v="2"/>
    <x v="147"/>
    <s v="https://boardgamegeek.com/boardgame/68448/7-wonders"/>
    <n v="2010"/>
    <n v="0.70710678118654746"/>
    <n v="73"/>
    <n v="3.2298934164108227E-4"/>
    <n v="1.6722768906660235E-2"/>
    <n v="0.33951127987043789"/>
    <n v="0.49042194636254227"/>
    <n v="0.65730304270200768"/>
    <n v="0.70710678118654746"/>
  </r>
  <r>
    <n v="2014"/>
    <n v="3"/>
    <n v="3"/>
    <x v="190"/>
    <s v="https://boardgamegeek.com/boardgame/70323/king-tokyo"/>
    <n v="2011"/>
    <n v="0.57735026918962584"/>
    <n v="73"/>
    <n v="2.6371969312604092E-4"/>
    <n v="1.3654083635932571E-2"/>
    <n v="0.2772097992006089"/>
    <n v="0.40042784241693652"/>
    <n v="0.53668568699958052"/>
    <n v="0.57735026918962584"/>
  </r>
  <r>
    <n v="2014"/>
    <n v="3"/>
    <n v="4"/>
    <x v="271"/>
    <s v="https://boardgamegeek.com/boardgame/98778/hanabi"/>
    <n v="2010"/>
    <n v="0.5"/>
    <n v="73"/>
    <n v="2.2838795372538782E-4"/>
    <n v="1.1824783294115E-2"/>
    <n v="0.24007072828571044"/>
    <n v="0.34678068391565897"/>
    <n v="0.46478343878914047"/>
    <n v="0.5"/>
  </r>
  <r>
    <n v="2014"/>
    <n v="3"/>
    <n v="5"/>
    <x v="0"/>
    <s v="https://boardgamegeek.com/boardgame/36218/dominion"/>
    <n v="2008"/>
    <n v="0.44721359549995793"/>
    <n v="73"/>
    <n v="2.042763959088174E-4"/>
    <n v="1.0576407705938011E-2"/>
    <n v="0.21472578714189203"/>
    <n v="0.31017007300771254"/>
    <n v="0.41571494557945227"/>
    <n v="0.44721359549995793"/>
  </r>
  <r>
    <n v="2014"/>
    <n v="3"/>
    <n v="6"/>
    <x v="244"/>
    <s v="https://boardgamegeek.com/boardgame/110327/lords-waterdeep"/>
    <n v="2012"/>
    <n v="0.40824829046386307"/>
    <n v="73"/>
    <n v="1.8647798334185889E-4"/>
    <n v="9.6548951298561919E-3"/>
    <n v="0.19601692882611171"/>
    <n v="0.28314524274891406"/>
    <n v="0.37949408864316431"/>
    <n v="0.40824829046386307"/>
  </r>
  <r>
    <n v="2014"/>
    <n v="3"/>
    <n v="7"/>
    <x v="2"/>
    <s v="https://boardgamegeek.com/boardgame/30549/pandemic"/>
    <n v="2008"/>
    <n v="0.3779644730092272"/>
    <n v="73"/>
    <n v="1.7264506514294393E-4"/>
    <n v="8.9386959724169785E-3"/>
    <n v="0.18147641260289984"/>
    <n v="0.26214155689192287"/>
    <n v="0.35134325501070779"/>
    <n v="0.3779644730092272"/>
  </r>
  <r>
    <n v="2014"/>
    <n v="3"/>
    <n v="8"/>
    <x v="5"/>
    <s v="https://boardgamegeek.com/boardgame/822/carcassonne"/>
    <n v="2000"/>
    <n v="0.35355339059327373"/>
    <n v="73"/>
    <n v="1.6149467082054113E-4"/>
    <n v="8.3613844533301177E-3"/>
    <n v="0.16975563993521894"/>
    <n v="0.24521097318127114"/>
    <n v="0.32865152135100384"/>
    <n v="0.35355339059327373"/>
  </r>
  <r>
    <n v="2014"/>
    <n v="3"/>
    <n v="9"/>
    <x v="289"/>
    <s v="https://boardgamegeek.com/boardgame/131357/coup"/>
    <n v="2012"/>
    <n v="0.33333333333333331"/>
    <n v="73"/>
    <n v="1.5225863581692521E-4"/>
    <n v="7.8831888627433327E-3"/>
    <n v="0.16004715219047361"/>
    <n v="0.23118712261043931"/>
    <n v="0.30985562585942694"/>
    <n v="0.33333333333333331"/>
  </r>
  <r>
    <n v="2014"/>
    <n v="3"/>
    <n v="10"/>
    <x v="277"/>
    <s v="https://boardgamegeek.com/boardgame/120677/terra-mystica"/>
    <n v="2012"/>
    <n v="0.31622776601683794"/>
    <n v="73"/>
    <n v="1.444452247834727E-4"/>
    <n v="7.4786496094624245E-3"/>
    <n v="0.15183406018365103"/>
    <n v="0.21932336194488009"/>
    <n v="0.29395485705982727"/>
    <n v="0.31622776601683794"/>
  </r>
  <r>
    <n v="2014"/>
    <n v="3"/>
    <n v="11"/>
    <x v="263"/>
    <s v="https://boardgamegeek.com/boardgame/124742/android-netrunner"/>
    <n v="2012"/>
    <n v="0.30151134457776363"/>
    <n v="73"/>
    <n v="1.3772311802621147E-4"/>
    <n v="7.1306126206985817E-3"/>
    <n v="0.14476809615837502"/>
    <n v="0.20911662056201358"/>
    <n v="0.28027495913358086"/>
    <n v="0.30151134457776363"/>
  </r>
  <r>
    <n v="2014"/>
    <n v="3"/>
    <n v="12"/>
    <x v="276"/>
    <s v="https://boardgamegeek.com/boardgame/123260/suburbia"/>
    <n v="2012"/>
    <n v="0.28867513459481292"/>
    <n v="73"/>
    <n v="1.3185984656302046E-4"/>
    <n v="6.8270418179662857E-3"/>
    <n v="0.13860489960030445"/>
    <n v="0.20021392120846826"/>
    <n v="0.26834284349979026"/>
    <n v="0.28867513459481292"/>
  </r>
  <r>
    <n v="2014"/>
    <n v="3"/>
    <n v="13"/>
    <x v="4"/>
    <s v="https://boardgamegeek.com/boardgame/28143/race-galaxy"/>
    <n v="2007"/>
    <n v="0.27735009811261457"/>
    <n v="73"/>
    <n v="1.2668684274695118E-4"/>
    <n v="6.5592096135664016E-3"/>
    <n v="0.13316728008801726"/>
    <n v="0.19235931341513521"/>
    <n v="0.25781546469857297"/>
    <n v="0.27735009811261457"/>
  </r>
  <r>
    <n v="2014"/>
    <n v="3"/>
    <n v="14"/>
    <x v="1"/>
    <s v="https://boardgamegeek.com/boardgame/31260/agricola"/>
    <n v="2007"/>
    <n v="0.2672612419124244"/>
    <n v="73"/>
    <n v="1.2207849630096893E-4"/>
    <n v="6.3206125370609276E-3"/>
    <n v="0.12832320197691832"/>
    <n v="0.18536207250907782"/>
    <n v="0.24843719814222592"/>
    <n v="0.2672612419124244"/>
  </r>
  <r>
    <n v="2014"/>
    <n v="3"/>
    <n v="15"/>
    <x v="325"/>
    <s v="https://boardgamegeek.com/boardgame/144733/russian-railroads"/>
    <n v="2013"/>
    <n v="0.2581988897471611"/>
    <n v="73"/>
    <n v="1.1793903216704227E-4"/>
    <n v="6.1062918360825424E-3"/>
    <n v="0.12397199100832564"/>
    <n v="0.17907677514556872"/>
    <n v="0.24001313573644736"/>
    <n v="0.2581988897471611"/>
  </r>
  <r>
    <n v="2014"/>
    <n v="3"/>
    <n v="16"/>
    <x v="11"/>
    <s v="https://boardgamegeek.com/boardgame/9209/ticket-ride"/>
    <n v="2004"/>
    <n v="0.25"/>
    <n v="73"/>
    <n v="1.1419397686269391E-4"/>
    <n v="5.9123916470574999E-3"/>
    <n v="0.12003536414285522"/>
    <n v="0.17339034195782949"/>
    <n v="0.23239171939457023"/>
    <n v="0.25"/>
  </r>
  <r>
    <n v="2014"/>
    <n v="3"/>
    <n v="17"/>
    <x v="184"/>
    <s v="https://boardgamegeek.com/boardgame/84876/castles-burgundy"/>
    <n v="2011"/>
    <n v="0.24253562503633297"/>
    <n v="73"/>
    <n v="1.1078443021511204E-4"/>
    <n v="5.7358624143147392E-3"/>
    <n v="0.11645140827540489"/>
    <n v="0.16821333984802272"/>
    <n v="0.22545308366652078"/>
    <n v="0.24253562503633297"/>
  </r>
  <r>
    <n v="2014"/>
    <n v="3"/>
    <n v="18"/>
    <x v="317"/>
    <s v="https://boardgamegeek.com/boardgame/133038/pathfinder-adventure-card-game-rise-runelords-base"/>
    <n v="2013"/>
    <n v="0.23570226039551587"/>
    <n v="73"/>
    <n v="1.0766311388036078E-4"/>
    <n v="5.5742563022200793E-3"/>
    <n v="0.11317042662347931"/>
    <n v="0.16347398212084746"/>
    <n v="0.21910101423400261"/>
    <n v="0.23570226039551587"/>
  </r>
  <r>
    <n v="2014"/>
    <n v="3"/>
    <n v="19"/>
    <x v="327"/>
    <s v="https://boardgamegeek.com/boardgame/102794/caverna-cave-farmers"/>
    <n v="2013"/>
    <n v="0.22941573387056174"/>
    <n v="73"/>
    <n v="1.0479158002221149E-4"/>
    <n v="5.4255826745595028E-3"/>
    <n v="0.11015200462101297"/>
    <n v="0.15911389018529243"/>
    <n v="0.21325726740138795"/>
    <n v="0.22941573387056174"/>
  </r>
  <r>
    <n v="2014"/>
    <n v="3"/>
    <n v="20"/>
    <x v="274"/>
    <s v="https://boardgamegeek.com/boardgame/126163/tzolk-mayan-calendar"/>
    <n v="2012"/>
    <n v="0.22360679774997896"/>
    <n v="73"/>
    <n v="1.021381979544087E-4"/>
    <n v="5.2882038529690053E-3"/>
    <n v="0.10736289357094601"/>
    <n v="0.15508503650385627"/>
    <n v="0.20785747278972613"/>
    <n v="0.22360679774997896"/>
  </r>
  <r>
    <n v="2014"/>
    <n v="3"/>
    <n v="21"/>
    <x v="282"/>
    <s v="https://boardgamegeek.com/boardgame/121921/robinson-crusoe-adventures-cursed-island"/>
    <n v="2012"/>
    <n v="0.21821789023599239"/>
    <n v="73"/>
    <n v="9.9676674834539173E-5"/>
    <n v="5.1607585258791671E-3"/>
    <n v="0.10477545566785183"/>
    <n v="0.15134749843733927"/>
    <n v="0.20284812285839149"/>
    <n v="0.21821789023599239"/>
  </r>
  <r>
    <n v="2014"/>
    <n v="3"/>
    <n v="22"/>
    <x v="6"/>
    <s v="https://boardgamegeek.com/boardgame/13/catan"/>
    <n v="1995"/>
    <n v="0.21320071635561041"/>
    <n v="73"/>
    <n v="9.7384950682489371E-5"/>
    <n v="5.0421045381103457E-3"/>
    <n v="0.10236650249305314"/>
    <n v="0.147867780458214"/>
    <n v="0.19818432420013751"/>
    <n v="0.21320071635561041"/>
  </r>
  <r>
    <n v="2014"/>
    <n v="3"/>
    <n v="23"/>
    <x v="8"/>
    <s v="https://boardgamegeek.com/boardgame/34635/stone-age"/>
    <n v="2008"/>
    <n v="0.20851441405707477"/>
    <n v="73"/>
    <n v="9.5244360697487095E-5"/>
    <n v="4.9312755198485511E-3"/>
    <n v="0.10011641448150024"/>
    <n v="0.14461754222597056"/>
    <n v="0.1938280928050998"/>
    <n v="0.20851441405707477"/>
  </r>
  <r>
    <n v="2014"/>
    <n v="3"/>
    <n v="24"/>
    <x v="3"/>
    <s v="https://boardgamegeek.com/boardgame/40692/small-world"/>
    <n v="2009"/>
    <n v="0.20412414523193154"/>
    <n v="73"/>
    <n v="9.3238991670929446E-5"/>
    <n v="4.827447564928096E-3"/>
    <n v="9.8008464413055857E-2"/>
    <n v="0.14157262137445703"/>
    <n v="0.18974704432158215"/>
    <n v="0.20412414523193154"/>
  </r>
  <r>
    <n v="2014"/>
    <n v="3"/>
    <n v="25"/>
    <x v="7"/>
    <s v="https://boardgamegeek.com/boardgame/2651/power-grid"/>
    <n v="2004"/>
    <n v="0.2"/>
    <n v="73"/>
    <n v="9.1355181490155134E-5"/>
    <n v="4.7299133176460003E-3"/>
    <n v="9.6028291314284184E-2"/>
    <n v="0.13871227356626359"/>
    <n v="0.1859133755156562"/>
    <n v="0.2"/>
  </r>
  <r>
    <n v="2014"/>
    <n v="3"/>
    <n v="26"/>
    <x v="239"/>
    <s v="https://boardgamegeek.com/boardgame/70919/takenoko"/>
    <n v="2011"/>
    <n v="0.19611613513818404"/>
    <n v="73"/>
    <n v="8.9581125593482956E-5"/>
    <n v="4.6380615969767967E-3"/>
    <n v="9.4163486782405298E-2"/>
    <n v="0.13601857494023054"/>
    <n v="0.18230306338312194"/>
    <n v="0.19611613513818404"/>
  </r>
  <r>
    <n v="2014"/>
    <n v="3"/>
    <n v="27"/>
    <x v="326"/>
    <s v="https://boardgamegeek.com/boardgame/126042/nations"/>
    <n v="2013"/>
    <n v="0.19245008972987526"/>
    <n v="73"/>
    <n v="8.7906564375346975E-5"/>
    <n v="4.5513612119775235E-3"/>
    <n v="9.2403266400202952E-2"/>
    <n v="0.13347594747231217"/>
    <n v="0.17889522899986013"/>
    <n v="0.19245008972987526"/>
  </r>
  <r>
    <n v="2014"/>
    <n v="3"/>
    <n v="28"/>
    <x v="269"/>
    <s v="https://boardgamegeek.com/boardgame/102652/sentinels-multiverse"/>
    <n v="2011"/>
    <n v="0.1889822365046136"/>
    <n v="73"/>
    <n v="8.6322532571471967E-5"/>
    <n v="4.4693479862084893E-3"/>
    <n v="9.0738206301449922E-2"/>
    <n v="0.13107077844596143"/>
    <n v="0.17567162750535389"/>
    <n v="0.1889822365046136"/>
  </r>
  <r>
    <n v="2014"/>
    <n v="3"/>
    <n v="29"/>
    <x v="337"/>
    <s v="https://boardgamegeek.com/boardgame/97903/terror-meeple-city"/>
    <n v="2013"/>
    <n v="0.18569533817705186"/>
    <n v="73"/>
    <n v="8.4821156605201524E-5"/>
    <n v="4.3916142653420767E-3"/>
    <n v="8.9160030150852262E-2"/>
    <n v="0.12879111274597524"/>
    <n v="0.17261623569008505"/>
    <n v="0.18569533817705186"/>
  </r>
  <r>
    <n v="2014"/>
    <n v="3"/>
    <n v="30"/>
    <x v="324"/>
    <s v="https://boardgamegeek.com/boardgame/143693/glass-road"/>
    <n v="2013"/>
    <n v="0.18257418583505536"/>
    <n v="73"/>
    <n v="8.3395489411893956E-5"/>
    <n v="4.3178003651980204E-3"/>
    <n v="8.7661435519184761E-2"/>
    <n v="0.12662640205845022"/>
    <n v="0.1697149158530892"/>
    <n v="0.18257418583505536"/>
  </r>
  <r>
    <n v="2014"/>
    <n v="3"/>
    <n v="31"/>
    <x v="290"/>
    <s v="https://boardgamegeek.com/boardgame/129437/legendary-marvel-deck-building-game"/>
    <n v="2012"/>
    <n v="0.17960530202677491"/>
    <n v="73"/>
    <n v="8.2039374816250741E-5"/>
    <n v="4.2475875498813737E-3"/>
    <n v="8.6235951323085674E-2"/>
    <n v="0.12456729894344699"/>
    <n v="0.16695513980153326"/>
    <n v="0.17960530202677491"/>
  </r>
  <r>
    <n v="2014"/>
    <n v="3"/>
    <n v="32"/>
    <x v="22"/>
    <s v="https://boardgamegeek.com/boardgame/14996/ticket-ride-europe"/>
    <n v="2005"/>
    <n v="0.17677669529663687"/>
    <n v="73"/>
    <n v="8.0747335410270567E-5"/>
    <n v="4.1806922266650589E-3"/>
    <n v="8.4877819967609472E-2"/>
    <n v="0.12260548659063557"/>
    <n v="0.16432576067550192"/>
    <n v="0.17677669529663687"/>
  </r>
  <r>
    <n v="2014"/>
    <n v="3"/>
    <n v="33"/>
    <x v="216"/>
    <s v="https://boardgamegeek.com/boardgame/107529/kingdom-builder"/>
    <n v="2011"/>
    <n v="0.17407765595569785"/>
    <n v="73"/>
    <n v="7.9514479266067802E-5"/>
    <n v="4.1168611160472693E-3"/>
    <n v="8.358189928710745E-2"/>
    <n v="0.12073353717350337"/>
    <n v="0.16181682310288428"/>
    <n v="0.17407765595569785"/>
  </r>
  <r>
    <n v="2014"/>
    <n v="3"/>
    <n v="34"/>
    <x v="152"/>
    <s v="https://boardgamegeek.com/boardgame/41114/resistance"/>
    <n v="2009"/>
    <n v="0.17149858514250882"/>
    <n v="73"/>
    <n v="7.8336421854993568E-5"/>
    <n v="4.0558672091149947E-3"/>
    <n v="8.2343580470262023E-2"/>
    <n v="0.11894479329257415"/>
    <n v="0.15941940430001489"/>
    <n v="0.17149858514250882"/>
  </r>
  <r>
    <n v="2014"/>
    <n v="3"/>
    <n v="35"/>
    <x v="316"/>
    <s v="https://boardgamegeek.com/boardgame/136888/bruges"/>
    <n v="2013"/>
    <n v="0.1690308509457033"/>
    <n v="73"/>
    <n v="7.7209220327900427E-5"/>
    <n v="3.9975063649055897E-3"/>
    <n v="8.1158718978576724E-2"/>
    <n v="0.11723326818759361"/>
    <n v="0.15712548032799722"/>
    <n v="0.1690308509457033"/>
  </r>
  <r>
    <n v="2014"/>
    <n v="3"/>
    <n v="36"/>
    <x v="286"/>
    <s v="https://boardgamegeek.com/boardgame/128882/resistance-avalon"/>
    <n v="2012"/>
    <n v="0.16666666666666666"/>
    <n v="73"/>
    <n v="7.6129317908462605E-5"/>
    <n v="3.9415944313716663E-3"/>
    <n v="8.0023576095236804E-2"/>
    <n v="0.11559356130521965"/>
    <n v="0.15492781292971347"/>
    <n v="0.16666666666666666"/>
  </r>
  <r>
    <n v="2014"/>
    <n v="3"/>
    <n v="37"/>
    <x v="265"/>
    <s v="https://boardgamegeek.com/boardgame/103885/star-wars-x-wing-miniatures-game"/>
    <n v="2012"/>
    <n v="0.16439898730535729"/>
    <n v="73"/>
    <n v="7.5093496610393115E-5"/>
    <n v="3.8879647973156257E-3"/>
    <n v="7.8934769223660786E-2"/>
    <n v="0.11402078650558707"/>
    <n v="0.15281985330647244"/>
    <n v="0.16439898730535729"/>
  </r>
  <r>
    <n v="2014"/>
    <n v="3"/>
    <n v="38"/>
    <x v="338"/>
    <s v="https://boardgamegeek.com/boardgame/146021/eldritch-horror"/>
    <n v="2013"/>
    <n v="0.16222142113076254"/>
    <n v="73"/>
    <n v="7.409883684495849E-5"/>
    <n v="3.83646630106927E-3"/>
    <n v="7.78892294288102E-2"/>
    <n v="0.11251051073099193"/>
    <n v="0.1507956599168343"/>
    <n v="0.16222142113076254"/>
  </r>
  <r>
    <n v="2014"/>
    <n v="3"/>
    <n v="39"/>
    <x v="259"/>
    <s v="https://boardgamegeek.com/boardgame/122522/smash"/>
    <n v="2012"/>
    <n v="0.16012815380508713"/>
    <n v="73"/>
    <n v="7.314268276273605E-5"/>
    <n v="3.786961436063743E-3"/>
    <n v="7.688416500606704E-2"/>
    <n v="0.11105870138135988"/>
    <n v="0.14884982794496956"/>
    <n v="0.16012815380508713"/>
  </r>
  <r>
    <n v="2014"/>
    <n v="3"/>
    <n v="40"/>
    <x v="34"/>
    <s v="https://boardgamegeek.com/boardgame/39856/dixit"/>
    <n v="2008"/>
    <n v="0.15811388300841897"/>
    <n v="73"/>
    <n v="7.2222612391736348E-5"/>
    <n v="3.7393248047312123E-3"/>
    <n v="7.5917030091825516E-2"/>
    <n v="0.10966168097244004"/>
    <n v="0.14697742852991363"/>
    <n v="0.15811388300841897"/>
  </r>
  <r>
    <n v="2014"/>
    <n v="3"/>
    <n v="41"/>
    <x v="19"/>
    <s v="https://boardgamegeek.com/boardgame/11/bohnanza"/>
    <n v="1997"/>
    <n v="0.15617376188860607"/>
    <n v="73"/>
    <n v="7.1336411806669395E-5"/>
    <n v="3.6934417811189659E-3"/>
    <n v="7.4985497511433574E-2"/>
    <n v="0.10831608791482418"/>
    <n v="0.14517395619844548"/>
    <n v="0.15617376188860607"/>
  </r>
  <r>
    <n v="2014"/>
    <n v="3"/>
    <n v="42"/>
    <x v="9"/>
    <s v="https://boardgamegeek.com/boardgame/3076/puerto-rico"/>
    <n v="2002"/>
    <n v="0.15430334996209191"/>
    <n v="73"/>
    <n v="7.0482052701629133E-5"/>
    <n v="3.6492073497154495E-3"/>
    <n v="7.4087435204648514E-2"/>
    <n v="0.10701884246066301"/>
    <n v="0.14343528322413054"/>
    <n v="0.15430334996209191"/>
  </r>
  <r>
    <n v="2014"/>
    <n v="3"/>
    <n v="43"/>
    <x v="314"/>
    <s v="https://boardgamegeek.com/boardgame/136063/forbidden-desert"/>
    <n v="2013"/>
    <n v="0.15249857033260467"/>
    <n v="73"/>
    <n v="6.9657672848621424E-5"/>
    <n v="3.6065250936908101E-3"/>
    <n v="7.3220885684556078E-2"/>
    <n v="0.10576711703220174"/>
    <n v="0.14175761985923119"/>
    <n v="0.15249857033260467"/>
  </r>
  <r>
    <n v="2014"/>
    <n v="3"/>
    <n v="44"/>
    <x v="15"/>
    <s v="https://boardgamegeek.com/boardgame/37111/battlestar-galactica-board-game"/>
    <n v="2008"/>
    <n v="0.15075567228888181"/>
    <n v="73"/>
    <n v="6.8861559013105734E-5"/>
    <n v="3.5653063103492908E-3"/>
    <n v="7.238404807918751E-2"/>
    <n v="0.10455831028100679"/>
    <n v="0.14013747956679043"/>
    <n v="0.15075567228888181"/>
  </r>
  <r>
    <n v="2014"/>
    <n v="3"/>
    <n v="45"/>
    <x v="21"/>
    <s v="https://boardgamegeek.com/boardgame/478/citadels"/>
    <n v="2000"/>
    <n v="0.14907119849998599"/>
    <n v="73"/>
    <n v="6.8092131969605801E-5"/>
    <n v="3.5254692353126706E-3"/>
    <n v="7.157526238063068E-2"/>
    <n v="0.10339002433590419"/>
    <n v="0.1385716485264841"/>
    <n v="0.14907119849998599"/>
  </r>
  <r>
    <n v="2014"/>
    <n v="3"/>
    <n v="46"/>
    <x v="264"/>
    <s v="https://boardgamegeek.com/boardgame/108745/seasons"/>
    <n v="2012"/>
    <n v="0.14744195615489714"/>
    <n v="73"/>
    <n v="6.7347933318970615E-5"/>
    <n v="3.4869383599841278E-3"/>
    <n v="7.0792995587951879E-2"/>
    <n v="0.10226004478651567"/>
    <n v="0.13705715880694153"/>
    <n v="0.14744195615489714"/>
  </r>
  <r>
    <n v="2014"/>
    <n v="3"/>
    <n v="47"/>
    <x v="256"/>
    <s v="https://boardgamegeek.com/boardgame/104162/descent-journeys-dark-second-edition"/>
    <n v="2012"/>
    <n v="0.14586499149789456"/>
    <n v="73"/>
    <n v="6.6627613856750463E-5"/>
    <n v="3.4496438293210602E-3"/>
    <n v="7.0035829480577017E-2"/>
    <n v="0.10116632302198331"/>
    <n v="0.13559126469468033"/>
    <n v="0.14586499149789456"/>
  </r>
  <r>
    <n v="2014"/>
    <n v="3"/>
    <n v="48"/>
    <x v="119"/>
    <s v="https://boardgamegeek.com/boardgame/65244/forbidden-island"/>
    <n v="2010"/>
    <n v="0.14433756729740646"/>
    <n v="73"/>
    <n v="6.5929923281510231E-5"/>
    <n v="3.4135209089831428E-3"/>
    <n v="6.9302449800152224E-2"/>
    <n v="0.10010696060423413"/>
    <n v="0.13417142174989513"/>
    <n v="0.14433756729740646"/>
  </r>
  <r>
    <n v="2014"/>
    <n v="3"/>
    <n v="49"/>
    <x v="51"/>
    <s v="https://boardgamegeek.com/boardgame/172/sale"/>
    <n v="1997"/>
    <n v="0.14285714285714285"/>
    <n v="73"/>
    <n v="6.5253701064396511E-5"/>
    <n v="3.3785095126042854E-3"/>
    <n v="6.8591636653060117E-2"/>
    <n v="9.9080195404473992E-2"/>
    <n v="0.13279526822546869"/>
    <n v="0.14285714285714285"/>
  </r>
  <r>
    <n v="2014"/>
    <n v="3"/>
    <n v="50"/>
    <x v="185"/>
    <s v="https://boardgamegeek.com/boardgame/77423/lord-rings-card-game"/>
    <n v="2011"/>
    <n v="0.1414213562373095"/>
    <n v="73"/>
    <n v="6.4597868328216451E-5"/>
    <n v="3.3445537813320469E-3"/>
    <n v="6.7902255974087583E-2"/>
    <n v="9.8084389272508468E-2"/>
    <n v="0.13146060854040154"/>
    <n v="0.1414213562373095"/>
  </r>
  <r>
    <n v="2014"/>
    <n v="3"/>
    <n v="51"/>
    <x v="27"/>
    <s v="https://boardgamegeek.com/boardgame/12333/twilight-struggle"/>
    <n v="2005"/>
    <n v="0.14002800840280097"/>
    <n v="73"/>
    <n v="6.3961420606714245E-5"/>
    <n v="3.3116017089392714E-3"/>
    <n v="6.7233251915316025E-2"/>
    <n v="9.7118017042541929E-2"/>
    <n v="0.13016539854449699"/>
    <n v="0.14002800840280097"/>
  </r>
  <r>
    <n v="2014"/>
    <n v="3"/>
    <n v="52"/>
    <x v="270"/>
    <s v="https://boardgamegeek.com/boardgame/113294/escape-curse-temple"/>
    <n v="2012"/>
    <n v="0.13867504905630729"/>
    <n v="73"/>
    <n v="6.3343421373475588E-5"/>
    <n v="3.2796048067832008E-3"/>
    <n v="6.658364004400863E-2"/>
    <n v="9.6179656707567604E-2"/>
    <n v="0.12890773234928649"/>
    <n v="0.13867504905630729"/>
  </r>
  <r>
    <n v="2014"/>
    <n v="3"/>
    <n v="53"/>
    <x v="43"/>
    <s v="https://boardgamegeek.com/boardgame/12942/no-thanks"/>
    <n v="2004"/>
    <n v="0.13736056394868904"/>
    <n v="73"/>
    <n v="6.2742996245612729E-5"/>
    <n v="3.2485178037013466E-3"/>
    <n v="6.5952501249795362E-2"/>
    <n v="9.5267980618333983E-2"/>
    <n v="0.12768583053217464"/>
    <n v="0.13736056394868904"/>
  </r>
  <r>
    <n v="2014"/>
    <n v="3"/>
    <n v="54"/>
    <x v="82"/>
    <s v="https://boardgamegeek.com/boardgame/16992/tsuro"/>
    <n v="2004"/>
    <n v="0.13608276348795434"/>
    <n v="73"/>
    <n v="6.2159327780619622E-5"/>
    <n v="3.2182983766187302E-3"/>
    <n v="6.5338976275370567E-2"/>
    <n v="9.438174758297134E-2"/>
    <n v="0.12649802954772141"/>
    <n v="0.13608276348795434"/>
  </r>
  <r>
    <n v="2014"/>
    <n v="3"/>
    <n v="55"/>
    <x v="128"/>
    <s v="https://boardgamegeek.com/boardgame/54043/jaipur"/>
    <n v="2009"/>
    <n v="0.13483997249264842"/>
    <n v="73"/>
    <n v="6.1591650795967111E-5"/>
    <n v="3.1889069082199906E-3"/>
    <n v="6.4742260796670545E-2"/>
    <n v="9.3519795760338531E-2"/>
    <n v="0.12534277220273249"/>
    <n v="0.13483997249264842"/>
  </r>
  <r>
    <n v="2014"/>
    <n v="3"/>
    <n v="56"/>
    <x v="339"/>
    <s v="https://boardgamegeek.com/boardgame/133848/euphoria-build-better-dystopia"/>
    <n v="2013"/>
    <n v="0.1336306209562122"/>
    <n v="73"/>
    <n v="6.1039248150484464E-5"/>
    <n v="3.1603062685304638E-3"/>
    <n v="6.4161600988459161E-2"/>
    <n v="9.2681036254538912E-2"/>
    <n v="0.12421859907111296"/>
    <n v="0.1336306209562122"/>
  </r>
  <r>
    <n v="2014"/>
    <n v="3"/>
    <n v="57"/>
    <x v="328"/>
    <s v="https://boardgamegeek.com/boardgame/124361/concordia"/>
    <n v="2013"/>
    <n v="0.13245323570650439"/>
    <n v="73"/>
    <n v="6.0501446934630021E-5"/>
    <n v="3.1324616176674988E-3"/>
    <n v="6.3596289519718754E-2"/>
    <n v="9.1864447330287147E-2"/>
    <n v="0.12312414074083534"/>
    <n v="0.13245323570650439"/>
  </r>
  <r>
    <n v="2014"/>
    <n v="3"/>
    <n v="58"/>
    <x v="28"/>
    <s v="https://boardgamegeek.com/boardgame/50/lost-cities"/>
    <n v="1999"/>
    <n v="0.13130643285972254"/>
    <n v="73"/>
    <n v="5.9977615023624109E-5"/>
    <n v="3.1053402273789601E-3"/>
    <n v="6.3045661930464666E-2"/>
    <n v="9.1069069179240278E-2"/>
    <n v="0.12205811079935447"/>
    <n v="0.13130643285972254"/>
  </r>
  <r>
    <n v="2014"/>
    <n v="3"/>
    <n v="59"/>
    <x v="346"/>
    <s v="https://boardgamegeek.com/boardgame/147949/one-night-ultimate-werewolf"/>
    <n v="2014"/>
    <n v="0.13018891098082389"/>
    <n v="73"/>
    <n v="5.9467157953294079E-5"/>
    <n v="3.0789113192901422E-3"/>
    <n v="6.2509093347779834E-2"/>
    <n v="9.0293999176329909E-2"/>
    <n v="0.12101929947576123"/>
    <n v="0.13018891098082389"/>
  </r>
  <r>
    <n v="2014"/>
    <n v="3"/>
    <n v="60"/>
    <x v="229"/>
    <s v="https://boardgamegeek.com/boardgame/72125/eclipse"/>
    <n v="2011"/>
    <n v="0.12909944487358055"/>
    <n v="73"/>
    <n v="5.8969516083521137E-5"/>
    <n v="3.0531459180412712E-3"/>
    <n v="6.1985995504162818E-2"/>
    <n v="8.9538387572784359E-2"/>
    <n v="0.12000656786822368"/>
    <n v="0.12909944487358055"/>
  </r>
  <r>
    <n v="2014"/>
    <n v="3"/>
    <n v="61"/>
    <x v="280"/>
    <s v="https://boardgamegeek.com/boardgame/122515/keyflower"/>
    <n v="2012"/>
    <n v="0.12803687993289598"/>
    <n v="73"/>
    <n v="5.8484162018514562E-5"/>
    <n v="3.0280167177222329E-3"/>
    <n v="6.1475814025840805E-2"/>
    <n v="8.8801433579113562E-2"/>
    <n v="0.11901884269408737"/>
    <n v="0.12803687993289598"/>
  </r>
  <r>
    <n v="2014"/>
    <n v="3"/>
    <n v="62"/>
    <x v="305"/>
    <s v="https://boardgamegeek.com/boardgame/137297/rise-augustus"/>
    <n v="2013"/>
    <n v="0.1270001270001905"/>
    <n v="73"/>
    <n v="5.801059825687577E-5"/>
    <n v="3.0034979602046722E-3"/>
    <n v="6.0978025962626907E-2"/>
    <n v="8.8082381797003215E-2"/>
    <n v="0.11805511150761222"/>
    <n v="0.1270001270001905"/>
  </r>
  <r>
    <n v="2014"/>
    <n v="3"/>
    <n v="63"/>
    <x v="33"/>
    <s v="https://boardgamegeek.com/boardgame/6249/alhambra"/>
    <n v="2003"/>
    <n v="0.12598815766974239"/>
    <n v="73"/>
    <n v="5.7548355047647978E-5"/>
    <n v="2.979565324138993E-3"/>
    <n v="6.0492137534299939E-2"/>
    <n v="8.738051896397428E-2"/>
    <n v="0.11711441833690259"/>
    <n v="0.12598815766974239"/>
  </r>
  <r>
    <n v="2014"/>
    <n v="3"/>
    <n v="64"/>
    <x v="223"/>
    <s v="https://boardgamegeek.com/boardgame/100901/flash-point-fire-rescue"/>
    <n v="2011"/>
    <n v="0.125"/>
    <n v="73"/>
    <n v="5.7096988431346954E-5"/>
    <n v="2.95619582352875E-3"/>
    <n v="6.001768207142761E-2"/>
    <n v="8.6695170978914743E-2"/>
    <n v="0.11619585969728512"/>
    <n v="0.125"/>
  </r>
  <r>
    <n v="2014"/>
    <n v="3"/>
    <n v="65"/>
    <x v="67"/>
    <s v="https://boardgamegeek.com/boardgame/39463/cosmic-encounter"/>
    <n v="2008"/>
    <n v="0.12403473458920847"/>
    <n v="73"/>
    <n v="5.6656078447401808E-5"/>
    <n v="2.9333677149209203E-3"/>
    <n v="5.9554218131112155E-2"/>
    <n v="8.6025700180285908E-2"/>
    <n v="0.11529858094334132"/>
    <n v="0.12403473458920847"/>
  </r>
  <r>
    <n v="2014"/>
    <n v="3"/>
    <n v="66"/>
    <x v="26"/>
    <s v="https://boardgamegeek.com/boardgame/31481/galaxy-trucker"/>
    <n v="2007"/>
    <n v="0.12309149097933272"/>
    <n v="73"/>
    <n v="5.6225227491553669E-5"/>
    <n v="2.9110604123602415E-3"/>
    <n v="5.9101327770364726E-2"/>
    <n v="8.5371502852022343E-2"/>
    <n v="0.11442177292611345"/>
    <n v="0.12309149097933272"/>
  </r>
  <r>
    <n v="2014"/>
    <n v="3"/>
    <n v="67"/>
    <x v="203"/>
    <s v="https://boardgamegeek.com/boardgame/91536/quarriors"/>
    <n v="2011"/>
    <n v="0.12216944435630522"/>
    <n v="73"/>
    <n v="5.5804058808608356E-5"/>
    <n v="2.8892544093515001E-3"/>
    <n v="5.8658614961757546E-2"/>
    <n v="8.4732006934951143E-2"/>
    <n v="0.11356466892576418"/>
    <n v="0.12216944435630522"/>
  </r>
  <r>
    <n v="2014"/>
    <n v="3"/>
    <n v="68"/>
    <x v="330"/>
    <s v="https://boardgamegeek.com/boardgame/140620/lewis-clark"/>
    <n v="2013"/>
    <n v="0.12126781251816648"/>
    <n v="73"/>
    <n v="5.5392215107556022E-5"/>
    <n v="2.8679312071573696E-3"/>
    <n v="5.8225704137702443E-2"/>
    <n v="8.4106669924011362E-2"/>
    <n v="0.11272654183326039"/>
    <n v="0.12126781251816648"/>
  </r>
  <r>
    <n v="2014"/>
    <n v="3"/>
    <n v="69"/>
    <x v="234"/>
    <s v="https://boardgamegeek.com/boardgame/96848/mage-knight-board-game"/>
    <n v="2011"/>
    <n v="0.1203858530857692"/>
    <n v="73"/>
    <n v="5.4989357287487985E-5"/>
    <n v="2.8470732488327728E-3"/>
    <n v="5.7802238851194308E-2"/>
    <n v="8.3494976933706166E-2"/>
    <n v="0.11190670155753613"/>
    <n v="0.1203858530857692"/>
  </r>
  <r>
    <n v="2014"/>
    <n v="3"/>
    <n v="70"/>
    <x v="248"/>
    <s v="https://boardgamegeek.com/boardgame/104006/village"/>
    <n v="2011"/>
    <n v="0.11952286093343936"/>
    <n v="73"/>
    <n v="5.4595163263984622E-5"/>
    <n v="2.8266638584611282E-3"/>
    <n v="5.7387880542164954E-2"/>
    <n v="8.2896438916108595E-2"/>
    <n v="0.11110449263712033"/>
    <n v="0.11952286093343936"/>
  </r>
  <r>
    <n v="2014"/>
    <n v="3"/>
    <n v="71"/>
    <x v="129"/>
    <s v="https://boardgamegeek.com/boardgame/63888/innovation"/>
    <n v="2010"/>
    <n v="0.11867816581938533"/>
    <n v="73"/>
    <n v="5.4209326886743357E-5"/>
    <n v="2.8066871851145547E-3"/>
    <n v="5.6982307399744282E-2"/>
    <n v="8.2310591017404844E-2"/>
    <n v="0.11031929203744348"/>
    <n v="0.11867816581938533"/>
  </r>
  <r>
    <n v="2014"/>
    <n v="3"/>
    <n v="72"/>
    <x v="344"/>
    <s v="https://boardgamegeek.com/boardgame/143741/bang-dice-game"/>
    <n v="2013"/>
    <n v="0.11785113019775793"/>
    <n v="73"/>
    <n v="5.3831556940180389E-5"/>
    <n v="2.7871281511100397E-3"/>
    <n v="5.6585213311739657E-2"/>
    <n v="8.173699106042373E-2"/>
    <n v="0.1095505071170013"/>
    <n v="0.11785113019775793"/>
  </r>
  <r>
    <n v="2014"/>
    <n v="3"/>
    <n v="73"/>
    <x v="58"/>
    <s v="https://boardgamegeek.com/boardgame/463/magic-gathering"/>
    <n v="1993"/>
    <n v="0.11704114719613057"/>
    <n v="73"/>
    <n v="5.3461576219592347E-5"/>
    <n v="2.7679724041777187E-3"/>
    <n v="5.6196306893540202E-2"/>
    <n v="8.1175218141894934E-2"/>
    <n v="0.10879757374728706"/>
    <n v="0.11704114719613057"/>
  </r>
  <r>
    <n v="2014"/>
    <n v="3"/>
    <n v="74"/>
    <x v="320"/>
    <s v="https://boardgamegeek.com/boardgame/131366/eight-minute-empire"/>
    <n v="2012"/>
    <n v="0.11624763874381928"/>
    <n v="73"/>
    <n v="5.3099120676217995E-5"/>
    <n v="2.7492062731964599E-3"/>
    <n v="5.5815310589445728E-2"/>
    <n v="8.0624871334324208E-2"/>
    <n v="0.10805995457294008"/>
    <n v="0.11624763874381928"/>
  </r>
  <r>
    <n v="2014"/>
    <n v="3"/>
    <n v="75"/>
    <x v="253"/>
    <s v="https://boardgamegeek.com/boardgame/50381/cards-against-humanity"/>
    <n v="2009"/>
    <n v="0.11547005383792514"/>
    <n v="73"/>
    <n v="5.274393862520817E-5"/>
    <n v="2.7308167271865133E-3"/>
    <n v="5.5441959840121763E-2"/>
    <n v="8.0085568483387284E-2"/>
    <n v="0.10733713739991606"/>
    <n v="0.11547005383792514"/>
  </r>
  <r>
    <n v="2014"/>
    <n v="3"/>
    <n v="76"/>
    <x v="146"/>
    <s v="https://boardgamegeek.com/boardgame/10547/betrayal-house-hill"/>
    <n v="2004"/>
    <n v="0.11470786693528087"/>
    <n v="73"/>
    <n v="5.2395790011105744E-5"/>
    <n v="2.7127913372797514E-3"/>
    <n v="5.5076002310506487E-2"/>
    <n v="7.9556945092646214E-2"/>
    <n v="0.10662863370069398"/>
    <n v="0.11470786693528087"/>
  </r>
  <r>
    <n v="2014"/>
    <n v="3"/>
    <n v="77"/>
    <x v="114"/>
    <s v="https://boardgamegeek.com/boardgame/41/cant-stop"/>
    <n v="1980"/>
    <n v="0.11396057645963795"/>
    <n v="73"/>
    <n v="5.2054445725964621E-5"/>
    <n v="2.6951182414152839E-3"/>
    <n v="5.4717197173049341E-2"/>
    <n v="7.9038653288191985E-2"/>
    <n v="0.10593397722660659"/>
    <n v="0.11396057645963795"/>
  </r>
  <r>
    <n v="2014"/>
    <n v="3"/>
    <n v="78"/>
    <x v="35"/>
    <s v="https://boardgamegeek.com/boardgame/27162/kingsburg"/>
    <n v="2007"/>
    <n v="0.11322770341445956"/>
    <n v="73"/>
    <n v="5.1719686975707051E-5"/>
    <n v="2.6777861115326188E-3"/>
    <n v="5.436531444165546E-2"/>
    <n v="7.8530360856531367E-2"/>
    <n v="0.10525272271833884"/>
    <n v="0.11322770341445956"/>
  </r>
  <r>
    <n v="2014"/>
    <n v="3"/>
    <n v="79"/>
    <x v="212"/>
    <s v="https://boardgamegeek.com/boardgame/68425/eminent-domain"/>
    <n v="2011"/>
    <n v="0.1125087900926024"/>
    <n v="73"/>
    <n v="5.1391304690737291E-5"/>
    <n v="2.6607841230561922E-3"/>
    <n v="5.4020134352150362E-2"/>
    <n v="7.8031750349671955E-2"/>
    <n v="0.10458444470649064"/>
    <n v="0.1125087900926024"/>
  </r>
  <r>
    <n v="2014"/>
    <n v="3"/>
    <n v="80"/>
    <x v="49"/>
    <s v="https://boardgamegeek.com/boardgame/2655/hive"/>
    <n v="2000"/>
    <n v="0.11180339887498948"/>
    <n v="73"/>
    <n v="5.106909897720435E-5"/>
    <n v="2.6441019264845027E-3"/>
    <n v="5.3681446785473007E-2"/>
    <n v="7.7542518251928136E-2"/>
    <n v="0.10392873639486307"/>
    <n v="0.11180339887498948"/>
  </r>
  <r>
    <n v="2014"/>
    <n v="3"/>
    <n v="81"/>
    <x v="149"/>
    <s v="https://boardgamegeek.com/boardgame/48726/alien-frontiers"/>
    <n v="2010"/>
    <n v="0.1111111111111111"/>
    <n v="73"/>
    <n v="5.0752878605641737E-5"/>
    <n v="2.6277296209144441E-3"/>
    <n v="5.3349050730157874E-2"/>
    <n v="7.7062374203479764E-2"/>
    <n v="0.10328520861980899"/>
    <n v="0.1111111111111111"/>
  </r>
  <r>
    <n v="2014"/>
    <n v="3"/>
    <n v="82"/>
    <x v="44"/>
    <s v="https://boardgamegeek.com/boardgame/5782/coloretto"/>
    <n v="2003"/>
    <n v="0.11043152607484653"/>
    <n v="73"/>
    <n v="5.0442460534012017E-5"/>
    <n v="2.6116577293469408E-3"/>
    <n v="5.302275378098166E-2"/>
    <n v="7.6591040276170419E-2"/>
    <n v="0.1026534888795996"/>
    <n v="0.11043152607484653"/>
  </r>
  <r>
    <n v="2014"/>
    <n v="3"/>
    <n v="83"/>
    <x v="261"/>
    <s v="https://boardgamegeek.com/boardgame/113924/zombicide"/>
    <n v="2012"/>
    <n v="0.10976425998969035"/>
    <n v="73"/>
    <n v="5.0137669462453671E-5"/>
    <n v="2.5958771756339717E-3"/>
    <n v="5.2702371670934056E-2"/>
    <n v="7.6128250297442038E-2"/>
    <n v="0.10203322042830709"/>
    <n v="0.10976425998969035"/>
  </r>
  <r>
    <n v="2014"/>
    <n v="3"/>
    <n v="84"/>
    <x v="281"/>
    <s v="https://boardgamegeek.com/boardgame/124708/mice-and-mystics"/>
    <n v="2012"/>
    <n v="0.10910894511799619"/>
    <n v="73"/>
    <n v="4.9838337417269587E-5"/>
    <n v="2.5803792629395836E-3"/>
    <n v="5.2387727833925916E-2"/>
    <n v="7.5673749218669636E-2"/>
    <n v="0.10142406142919574"/>
    <n v="0.10910894511799619"/>
  </r>
  <r>
    <n v="2014"/>
    <n v="3"/>
    <n v="85"/>
    <x v="254"/>
    <s v="https://boardgamegeek.com/boardgame/119890/agricola-all-creatures-big-and-small"/>
    <n v="2012"/>
    <n v="0.10846522890932808"/>
    <n v="73"/>
    <n v="4.9544303361914438E-5"/>
    <n v="2.565155653598764E-3"/>
    <n v="5.2078652995877377E-2"/>
    <n v="7.5227292524490591E-2"/>
    <n v="0.10082568416305759"/>
    <n v="0.10846522890932808"/>
  </r>
  <r>
    <n v="2014"/>
    <n v="3"/>
    <n v="86"/>
    <x v="347"/>
    <s v="https://boardgamegeek.com/boardgame/123540/tokaido"/>
    <n v="2012"/>
    <n v="0.10783277320343841"/>
    <n v="73"/>
    <n v="4.9255412832934262E-5"/>
    <n v="2.5501983502682203E-3"/>
    <n v="5.1774984792034601E-2"/>
    <n v="7.4788645680021026E-2"/>
    <n v="0.10023777428732716"/>
    <n v="0.10783277320343841"/>
  </r>
  <r>
    <n v="2014"/>
    <n v="3"/>
    <n v="87"/>
    <x v="75"/>
    <s v="https://boardgamegeek.com/boardgame/8203/hey-s-my-fish"/>
    <n v="2003"/>
    <n v="0.10721125348377948"/>
    <n v="73"/>
    <n v="4.89715175989885E-5"/>
    <n v="2.5354996782722483E-3"/>
    <n v="5.1476567408549702E-2"/>
    <n v="7.4357583613120254E-2"/>
    <n v="9.966003014217048E-2"/>
    <n v="0.10721125348377948"/>
  </r>
  <r>
    <n v="2014"/>
    <n v="3"/>
    <n v="88"/>
    <x v="345"/>
    <s v="https://boardgamegeek.com/boardgame/121410/steam-park"/>
    <n v="2013"/>
    <n v="0.10660035817780521"/>
    <n v="73"/>
    <n v="4.8692475341244685E-5"/>
    <n v="2.5210522690551729E-3"/>
    <n v="5.1183251246526569E-2"/>
    <n v="7.3933890229106999E-2"/>
    <n v="9.9092162100068756E-2"/>
    <n v="0.10660035817780521"/>
  </r>
  <r>
    <n v="2014"/>
    <n v="3"/>
    <n v="89"/>
    <x v="343"/>
    <s v="https://boardgamegeek.com/boardgame/140933/blueprints"/>
    <n v="2013"/>
    <n v="0.105999788000636"/>
    <n v="73"/>
    <n v="4.8418149353580348E-5"/>
    <n v="2.5068490446593043E-3"/>
    <n v="5.089489260688719E-2"/>
    <n v="7.3517357955550824E-2"/>
    <n v="9.8533891955710939E-2"/>
    <n v="0.105999788000636"/>
  </r>
  <r>
    <n v="2014"/>
    <n v="3"/>
    <n v="90"/>
    <x v="238"/>
    <s v="https://boardgamegeek.com/boardgame/103343/game-thrones-board-game-second-edition"/>
    <n v="2011"/>
    <n v="0.10540925533894598"/>
    <n v="73"/>
    <n v="4.8148408261157567E-5"/>
    <n v="2.4928832031541415E-3"/>
    <n v="5.0611353394550342E-2"/>
    <n v="7.3107787314960024E-2"/>
    <n v="9.7984952353275756E-2"/>
    <n v="0.10540925533894598"/>
  </r>
  <r>
    <n v="2014"/>
    <n v="3"/>
    <n v="91"/>
    <x v="30"/>
    <s v="https://boardgamegeek.com/boardgame/8217/san-juan"/>
    <n v="2004"/>
    <n v="0.10482848367219183"/>
    <n v="73"/>
    <n v="4.788312575605424E-5"/>
    <n v="2.4791482049486822E-3"/>
    <n v="5.0332500840539598E-2"/>
    <n v="7.2704986523368348E-2"/>
    <n v="9.744508624842517E-2"/>
    <n v="0.10482848367219183"/>
  </r>
  <r>
    <n v="2014"/>
    <n v="3"/>
    <n v="92"/>
    <x v="342"/>
    <s v="https://boardgamegeek.com/boardgame/141517/study-emerald"/>
    <n v="2013"/>
    <n v="0.10425720702853739"/>
    <n v="73"/>
    <n v="4.7622180348743547E-5"/>
    <n v="2.4656377599242755E-3"/>
    <n v="5.0058207240750122E-2"/>
    <n v="7.2308771112985282E-2"/>
    <n v="9.69140464025499E-2"/>
    <n v="0.10425720702853739"/>
  </r>
  <r>
    <n v="2014"/>
    <n v="3"/>
    <n v="93"/>
    <x v="126"/>
    <s v="https://boardgamegeek.com/boardgame/62871/zombie-dice"/>
    <n v="2010"/>
    <n v="0.10369516947304253"/>
    <n v="73"/>
    <n v="4.7365455134310968E-5"/>
    <n v="2.4523458153305139E-3"/>
    <n v="4.9788349710206972E-2"/>
    <n v="7.1918963577223702E-2"/>
    <n v="9.6391594907006814E-2"/>
    <n v="0.10369516947304253"/>
  </r>
  <r>
    <n v="2014"/>
    <n v="3"/>
    <n v="94"/>
    <x v="321"/>
    <s v="https://boardgamegeek.com/boardgame/138161/firefly-game"/>
    <n v="2013"/>
    <n v="0.10314212462587934"/>
    <n v="73"/>
    <n v="4.7112837572387029E-5"/>
    <n v="2.4392665443912507E-3"/>
    <n v="4.9522809951740722E-2"/>
    <n v="7.1535393036553138E-2"/>
    <n v="9.5877502735268572E-2"/>
    <n v="0.10314212462587934"/>
  </r>
  <r>
    <n v="2014"/>
    <n v="3"/>
    <n v="95"/>
    <x v="220"/>
    <s v="https://boardgamegeek.com/boardgame/102680/trajan"/>
    <n v="2011"/>
    <n v="0.10259783520851541"/>
    <n v="73"/>
    <n v="4.6864219279854762E-5"/>
    <n v="2.4263943355720334E-3"/>
    <n v="4.9261474038091196E-2"/>
    <n v="7.1157894923750103E-2"/>
    <n v="9.5371549321070684E-2"/>
    <n v="0.10259783520851541"/>
  </r>
  <r>
    <n v="2014"/>
    <n v="3"/>
    <n v="96"/>
    <x v="20"/>
    <s v="https://boardgamegeek.com/boardgame/35677/le-havre"/>
    <n v="2008"/>
    <n v="0.10206207261596577"/>
    <n v="73"/>
    <n v="4.6619495835464723E-5"/>
    <n v="2.413723782464048E-3"/>
    <n v="4.9004232206527928E-2"/>
    <n v="7.0786310687228515E-2"/>
    <n v="9.4873522160791077E-2"/>
    <n v="0.10206207261596577"/>
  </r>
  <r>
    <n v="2014"/>
    <n v="3"/>
    <n v="97"/>
    <x v="207"/>
    <s v="https://boardgamegeek.com/boardgame/100423/elder-sign"/>
    <n v="2011"/>
    <n v="0.10153461651336192"/>
    <n v="73"/>
    <n v="4.63785665955574E-5"/>
    <n v="2.4012496742431499E-3"/>
    <n v="4.8750978665146237E-2"/>
    <n v="7.0420487511235613E-2"/>
    <n v="9.4383216438434003E-2"/>
    <n v="0.10153461651336192"/>
  </r>
  <r>
    <n v="2014"/>
    <n v="3"/>
    <n v="98"/>
    <x v="77"/>
    <s v="https://boardgamegeek.com/boardgame/9220/saboteur"/>
    <n v="2004"/>
    <n v="0.10101525445522107"/>
    <n v="73"/>
    <n v="4.6141334520154609E-5"/>
    <n v="2.388966986665748E-3"/>
    <n v="4.8501611410062553E-2"/>
    <n v="7.0060278051791755E-2"/>
    <n v="9.3900434671715383E-2"/>
    <n v="0.10101525445522107"/>
  </r>
  <r>
    <n v="2014"/>
    <n v="3"/>
    <n v="99"/>
    <x v="70"/>
    <s v="https://boardgamegeek.com/boardgame/15062/shadows-over-camelot"/>
    <n v="2005"/>
    <n v="0.10050378152592121"/>
    <n v="73"/>
    <n v="4.5907706008737162E-5"/>
    <n v="2.3768708735661939E-3"/>
    <n v="4.8256032052791671E-2"/>
    <n v="6.9705540187337864E-2"/>
    <n v="9.34249863778603E-2"/>
    <n v="0.10050378152592121"/>
  </r>
  <r>
    <n v="2014"/>
    <n v="3"/>
    <n v="100"/>
    <x v="258"/>
    <s v="https://boardgamegeek.com/boardgame/117959/las-vegas"/>
    <n v="2012"/>
    <n v="0.1"/>
    <n v="73"/>
    <n v="4.5677590745077567E-5"/>
    <n v="2.3649566588230002E-3"/>
    <n v="4.8014145657142092E-2"/>
    <n v="6.9356136783131794E-2"/>
    <n v="9.2956687757828102E-2"/>
    <n v="0.1"/>
  </r>
  <r>
    <n v="2014"/>
    <n v="4"/>
    <n v="1"/>
    <x v="272"/>
    <s v="https://boardgamegeek.com/boardgame/129622/love-letter"/>
    <n v="2012"/>
    <n v="1"/>
    <n v="72"/>
    <n v="5.0752878605641737E-4"/>
    <n v="2.4894280619189475E-2"/>
    <n v="0.4849913702741625"/>
    <n v="0.69704660083549552"/>
    <n v="0.93049737495323415"/>
    <n v="1"/>
  </r>
  <r>
    <n v="2014"/>
    <n v="4"/>
    <n v="2"/>
    <x v="147"/>
    <s v="https://boardgamegeek.com/boardgame/68448/7-wonders"/>
    <n v="2010"/>
    <n v="0.70710678118654746"/>
    <n v="72"/>
    <n v="3.5887704626786916E-4"/>
    <n v="1.760291463858972E-2"/>
    <n v="0.34294068673781603"/>
    <n v="0.49288637825381143"/>
    <n v="0.65796100370571331"/>
    <n v="0.70710678118654746"/>
  </r>
  <r>
    <n v="2014"/>
    <n v="4"/>
    <n v="3"/>
    <x v="190"/>
    <s v="https://boardgamegeek.com/boardgame/70323/king-tokyo"/>
    <n v="2011"/>
    <n v="0.57735026918962584"/>
    <n v="72"/>
    <n v="2.930218812511566E-4"/>
    <n v="1.437271961677113E-2"/>
    <n v="0.28000989818243321"/>
    <n v="0.40244004263008704"/>
    <n v="0.53722290990948995"/>
    <n v="0.57735026918962584"/>
  </r>
  <r>
    <n v="2014"/>
    <n v="4"/>
    <n v="4"/>
    <x v="244"/>
    <s v="https://boardgamegeek.com/boardgame/110327/lords-waterdeep"/>
    <n v="2012"/>
    <n v="0.5"/>
    <n v="72"/>
    <n v="2.5376439302820868E-4"/>
    <n v="1.2447140309594738E-2"/>
    <n v="0.24249568513708125"/>
    <n v="0.34852330041774776"/>
    <n v="0.46524868747661707"/>
    <n v="0.5"/>
  </r>
  <r>
    <n v="2014"/>
    <n v="4"/>
    <n v="5"/>
    <x v="0"/>
    <s v="https://boardgamegeek.com/boardgame/36218/dominion"/>
    <n v="2008"/>
    <n v="0.44721359549995793"/>
    <n v="72"/>
    <n v="2.2697377323201932E-4"/>
    <n v="1.1133060743092645E-2"/>
    <n v="0.21689473448675964"/>
    <n v="0.31172871659066592"/>
    <n v="0.41613107665610832"/>
    <n v="0.44721359549995793"/>
  </r>
  <r>
    <n v="2014"/>
    <n v="4"/>
    <n v="6"/>
    <x v="271"/>
    <s v="https://boardgamegeek.com/boardgame/98778/hanabi"/>
    <n v="2010"/>
    <n v="0.40824829046386307"/>
    <n v="72"/>
    <n v="2.0719775926873209E-4"/>
    <n v="1.0163047505111782E-2"/>
    <n v="0.19799689780415325"/>
    <n v="0.28456808316473781"/>
    <n v="0.37987396260577005"/>
    <n v="0.40824829046386307"/>
  </r>
  <r>
    <n v="2014"/>
    <n v="4"/>
    <n v="7"/>
    <x v="5"/>
    <s v="https://boardgamegeek.com/boardgame/822/carcassonne"/>
    <n v="2000"/>
    <n v="0.3779644730092272"/>
    <n v="72"/>
    <n v="1.918278501588266E-4"/>
    <n v="9.4091536551757678E-3"/>
    <n v="0.18330950767969681"/>
    <n v="0.26345885114766121"/>
    <n v="0.35169494996066841"/>
    <n v="0.3779644730092272"/>
  </r>
  <r>
    <n v="2014"/>
    <n v="4"/>
    <n v="8"/>
    <x v="2"/>
    <s v="https://boardgamegeek.com/boardgame/30549/pandemic"/>
    <n v="2008"/>
    <n v="0.35355339059327373"/>
    <n v="72"/>
    <n v="1.7943852313393458E-4"/>
    <n v="8.80145731929486E-3"/>
    <n v="0.17147034336890801"/>
    <n v="0.24644318912690572"/>
    <n v="0.32898050185285665"/>
    <n v="0.35355339059327373"/>
  </r>
  <r>
    <n v="2014"/>
    <n v="4"/>
    <n v="9"/>
    <x v="289"/>
    <s v="https://boardgamegeek.com/boardgame/131357/coup"/>
    <n v="2012"/>
    <n v="0.33333333333333331"/>
    <n v="72"/>
    <n v="1.6917626201880579E-4"/>
    <n v="8.2980935397298245E-3"/>
    <n v="0.16166379009138748"/>
    <n v="0.23234886694516516"/>
    <n v="0.31016579165107805"/>
    <n v="0.33333333333333331"/>
  </r>
  <r>
    <n v="2014"/>
    <n v="4"/>
    <n v="10"/>
    <x v="184"/>
    <s v="https://boardgamegeek.com/boardgame/84876/castles-burgundy"/>
    <n v="2011"/>
    <n v="0.31622776601683794"/>
    <n v="72"/>
    <n v="1.6049469420385855E-4"/>
    <n v="7.8722627468025535E-3"/>
    <n v="0.15336773755924346"/>
    <n v="0.22042548939183931"/>
    <n v="0.29424910616599326"/>
    <n v="0.31622776601683794"/>
  </r>
  <r>
    <n v="2014"/>
    <n v="4"/>
    <n v="11"/>
    <x v="263"/>
    <s v="https://boardgamegeek.com/boardgame/124742/android-netrunner"/>
    <n v="2012"/>
    <n v="0.30151134457776363"/>
    <n v="72"/>
    <n v="1.5302568669579053E-4"/>
    <n v="7.5059080217879806E-3"/>
    <n v="0.14623040015997477"/>
    <n v="0.21016745785126995"/>
    <n v="0.28055551464822909"/>
    <n v="0.30151134457776363"/>
  </r>
  <r>
    <n v="2014"/>
    <n v="4"/>
    <n v="12"/>
    <x v="277"/>
    <s v="https://boardgamegeek.com/boardgame/120677/terra-mystica"/>
    <n v="2012"/>
    <n v="0.28867513459481292"/>
    <n v="72"/>
    <n v="1.465109406255783E-4"/>
    <n v="7.1863598083855649E-3"/>
    <n v="0.14000494909121661"/>
    <n v="0.20122002131504352"/>
    <n v="0.26861145495474498"/>
    <n v="0.28867513459481292"/>
  </r>
  <r>
    <n v="2014"/>
    <n v="4"/>
    <n v="13"/>
    <x v="11"/>
    <s v="https://boardgamegeek.com/boardgame/9209/ticket-ride"/>
    <n v="2004"/>
    <n v="0.27735009811261457"/>
    <n v="72"/>
    <n v="1.4076315860772352E-4"/>
    <n v="6.9044311721751604E-3"/>
    <n v="0.13451240412931034"/>
    <n v="0.19332594313078916"/>
    <n v="0.25807353823680979"/>
    <n v="0.27735009811261457"/>
  </r>
  <r>
    <n v="2014"/>
    <n v="4"/>
    <n v="14"/>
    <x v="330"/>
    <s v="https://boardgamegeek.com/boardgame/140620/lewis-clark"/>
    <n v="2013"/>
    <n v="0.2672612419124244"/>
    <n v="72"/>
    <n v="1.3564277366774326E-4"/>
    <n v="6.6532763548009764E-3"/>
    <n v="0.12961939593628113"/>
    <n v="0.18629354021012851"/>
    <n v="0.24868588402625219"/>
    <n v="0.2672612419124244"/>
  </r>
  <r>
    <n v="2014"/>
    <n v="4"/>
    <n v="15"/>
    <x v="1"/>
    <s v="https://boardgamegeek.com/boardgame/31260/agricola"/>
    <n v="2007"/>
    <n v="0.2581988897471611"/>
    <n v="72"/>
    <n v="1.3104336907449141E-4"/>
    <n v="6.427675616928993E-3"/>
    <n v="0.12522423334174307"/>
    <n v="0.17997665843775751"/>
    <n v="0.24025338912557292"/>
    <n v="0.2581988897471611"/>
  </r>
  <r>
    <n v="2014"/>
    <n v="4"/>
    <n v="16"/>
    <x v="4"/>
    <s v="https://boardgamegeek.com/boardgame/28143/race-galaxy"/>
    <n v="2007"/>
    <n v="0.25"/>
    <n v="72"/>
    <n v="1.2688219651410434E-4"/>
    <n v="6.2235701547973688E-3"/>
    <n v="0.12124784256854063"/>
    <n v="0.17426165020887388"/>
    <n v="0.23262434373830854"/>
    <n v="0.25"/>
  </r>
  <r>
    <n v="2014"/>
    <n v="4"/>
    <n v="17"/>
    <x v="348"/>
    <s v="https://boardgamegeek.com/boardgame/148228/splendor"/>
    <n v="2014"/>
    <n v="0.24253562503633297"/>
    <n v="72"/>
    <n v="1.2309381135012449E-4"/>
    <n v="6.0377499098049894E-3"/>
    <n v="0.1176276851266716"/>
    <n v="0.16905863301308821"/>
    <n v="0.22567876242894971"/>
    <n v="0.24253562503633297"/>
  </r>
  <r>
    <n v="2014"/>
    <n v="4"/>
    <n v="18"/>
    <x v="239"/>
    <s v="https://boardgamegeek.com/boardgame/70919/takenoko"/>
    <n v="2011"/>
    <n v="0.23570226039551587"/>
    <n v="72"/>
    <n v="1.1962568208928975E-4"/>
    <n v="5.8676382128632415E-3"/>
    <n v="0.11431356224593871"/>
    <n v="0.16429545941793716"/>
    <n v="0.21932033456857117"/>
    <n v="0.23570226039551587"/>
  </r>
  <r>
    <n v="2014"/>
    <n v="4"/>
    <n v="19"/>
    <x v="276"/>
    <s v="https://boardgamegeek.com/boardgame/123260/suburbia"/>
    <n v="2012"/>
    <n v="0.22941573387056174"/>
    <n v="72"/>
    <n v="1.1643508891356831E-4"/>
    <n v="5.7111396574310554E-3"/>
    <n v="0.11126465113233633"/>
    <n v="0.15991345747265573"/>
    <n v="0.21347073813952747"/>
    <n v="0.22941573387056174"/>
  </r>
  <r>
    <n v="2014"/>
    <n v="4"/>
    <n v="20"/>
    <x v="6"/>
    <s v="https://boardgamegeek.com/boardgame/13/catan"/>
    <n v="1995"/>
    <n v="0.22360679774997896"/>
    <n v="72"/>
    <n v="1.1348688661600966E-4"/>
    <n v="5.5665303715463224E-3"/>
    <n v="0.10844736724337982"/>
    <n v="0.15586435829533296"/>
    <n v="0.20806553832805416"/>
    <n v="0.22360679774997896"/>
  </r>
  <r>
    <n v="2014"/>
    <n v="4"/>
    <n v="21"/>
    <x v="7"/>
    <s v="https://boardgamegeek.com/boardgame/2651/power-grid"/>
    <n v="2004"/>
    <n v="0.21821789023599239"/>
    <n v="72"/>
    <n v="1.1075186092726575E-4"/>
    <n v="5.432377395662282E-3"/>
    <n v="0.10583379360389074"/>
    <n v="0.15210803863049177"/>
    <n v="0.2030511740324239"/>
    <n v="0.21821789023599239"/>
  </r>
  <r>
    <n v="2014"/>
    <n v="4"/>
    <n v="22"/>
    <x v="3"/>
    <s v="https://boardgamegeek.com/boardgame/40692/small-world"/>
    <n v="2009"/>
    <n v="0.21320071635561041"/>
    <n v="72"/>
    <n v="1.0820550075832153E-4"/>
    <n v="5.3074784611687846E-3"/>
    <n v="0.10340050756874054"/>
    <n v="0.14861083463137087"/>
    <n v="0.19838270690704454"/>
    <n v="0.21320071635561041"/>
  </r>
  <r>
    <n v="2014"/>
    <n v="4"/>
    <n v="23"/>
    <x v="317"/>
    <s v="https://boardgamegeek.com/boardgame/133038/pathfinder-adventure-card-game-rise-runelords-base"/>
    <n v="2013"/>
    <n v="0.20851441405707477"/>
    <n v="72"/>
    <n v="1.0582706744165232E-4"/>
    <n v="5.1908163366826861E-3"/>
    <n v="0.10112769139545479"/>
    <n v="0.14534426354368904"/>
    <n v="0.19402211492001981"/>
    <n v="0.20851441405707477"/>
  </r>
  <r>
    <n v="2014"/>
    <n v="4"/>
    <n v="24"/>
    <x v="259"/>
    <s v="https://boardgamegeek.com/boardgame/122522/smash"/>
    <n v="2012"/>
    <n v="0.20412414523193154"/>
    <n v="72"/>
    <n v="1.0359887963436604E-4"/>
    <n v="5.081523752555891E-3"/>
    <n v="9.8998448902076625E-2"/>
    <n v="0.1422840415823689"/>
    <n v="0.18993698130288503"/>
    <n v="0.20412414523193154"/>
  </r>
  <r>
    <n v="2014"/>
    <n v="4"/>
    <n v="25"/>
    <x v="269"/>
    <s v="https://boardgamegeek.com/boardgame/102652/sentinels-multiverse"/>
    <n v="2011"/>
    <n v="0.2"/>
    <n v="72"/>
    <n v="1.0150575721128347E-4"/>
    <n v="4.9788561238378951E-3"/>
    <n v="9.6998274054832509E-2"/>
    <n v="0.13940932016709912"/>
    <n v="0.18609947499064683"/>
    <n v="0.2"/>
  </r>
  <r>
    <n v="2014"/>
    <n v="4"/>
    <n v="26"/>
    <x v="325"/>
    <s v="https://boardgamegeek.com/boardgame/144733/russian-railroads"/>
    <n v="2013"/>
    <n v="0.19611613513818404"/>
    <n v="72"/>
    <n v="9.9534583992758841E-5"/>
    <n v="4.8821701020808394E-3"/>
    <n v="9.5114633113540709E-2"/>
    <n v="0.13670208536706588"/>
    <n v="0.18248554893205399"/>
    <n v="0.19611613513818404"/>
  </r>
  <r>
    <n v="2014"/>
    <n v="4"/>
    <n v="27"/>
    <x v="152"/>
    <s v="https://boardgamegeek.com/boardgame/41114/resistance"/>
    <n v="2009"/>
    <n v="0.19245008972987526"/>
    <n v="72"/>
    <n v="9.7673960417052187E-5"/>
    <n v="4.7909065389237096E-3"/>
    <n v="9.3336632727477734E-2"/>
    <n v="0.13414668087669565"/>
    <n v="0.17907430330316329"/>
    <n v="0.19245008972987526"/>
  </r>
  <r>
    <n v="2014"/>
    <n v="4"/>
    <n v="28"/>
    <x v="290"/>
    <s v="https://boardgamegeek.com/boardgame/129437/legendary-marvel-deck-building-game"/>
    <n v="2012"/>
    <n v="0.1889822365046136"/>
    <n v="72"/>
    <n v="9.5913925079413301E-5"/>
    <n v="4.7045768275878839E-3"/>
    <n v="9.1654753839848405E-2"/>
    <n v="0.13172942557383061"/>
    <n v="0.17584747498033421"/>
    <n v="0.1889822365046136"/>
  </r>
  <r>
    <n v="2014"/>
    <n v="4"/>
    <n v="29"/>
    <x v="282"/>
    <s v="https://boardgamegeek.com/boardgame/121921/robinson-crusoe-adventures-cursed-island"/>
    <n v="2012"/>
    <n v="0.18569533817705186"/>
    <n v="72"/>
    <n v="9.4245729561335027E-5"/>
    <n v="4.6227518582548175E-3"/>
    <n v="9.0060636516012385E-2"/>
    <n v="0.12943830426731182"/>
    <n v="0.17278902471479984"/>
    <n v="0.18569533817705186"/>
  </r>
  <r>
    <n v="2014"/>
    <n v="4"/>
    <n v="30"/>
    <x v="8"/>
    <s v="https://boardgamegeek.com/boardgame/34635/stone-age"/>
    <n v="2008"/>
    <n v="0.18257418583505536"/>
    <n v="72"/>
    <n v="9.2661654902104402E-5"/>
    <n v="4.545053015997916E-3"/>
    <n v="8.8546904564833093E-2"/>
    <n v="0.12726271563663341"/>
    <n v="0.16988480065374295"/>
    <n v="0.18257418583505536"/>
  </r>
  <r>
    <n v="2014"/>
    <n v="4"/>
    <n v="31"/>
    <x v="34"/>
    <s v="https://boardgamegeek.com/boardgame/39856/dixit"/>
    <n v="2008"/>
    <n v="0.17960530202677491"/>
    <n v="72"/>
    <n v="9.1154860906945262E-5"/>
    <n v="4.4711447893488144E-3"/>
    <n v="8.7107021538470386E-2"/>
    <n v="0.12519326526979599"/>
    <n v="0.16712226206359684"/>
    <n v="0.17960530202677491"/>
  </r>
  <r>
    <n v="2014"/>
    <n v="4"/>
    <n v="32"/>
    <x v="286"/>
    <s v="https://boardgamegeek.com/boardgame/128882/resistance-avalon"/>
    <n v="2012"/>
    <n v="0.17677669529663687"/>
    <n v="72"/>
    <n v="8.971926156696729E-5"/>
    <n v="4.40072865964743E-3"/>
    <n v="8.5735171684454006E-2"/>
    <n v="0.12322159456345286"/>
    <n v="0.16449025092642833"/>
    <n v="0.17677669529663687"/>
  </r>
  <r>
    <n v="2014"/>
    <n v="4"/>
    <n v="33"/>
    <x v="327"/>
    <s v="https://boardgamegeek.com/boardgame/102794/caverna-cave-farmers"/>
    <n v="2013"/>
    <n v="0.17407765595569785"/>
    <n v="72"/>
    <n v="8.8349421406741998E-5"/>
    <n v="4.3335380168918625E-3"/>
    <n v="8.4426160896068123E-2"/>
    <n v="0.12134023836533005"/>
    <n v="0.16197880190478908"/>
    <n v="0.17407765595569785"/>
  </r>
  <r>
    <n v="2014"/>
    <n v="4"/>
    <n v="34"/>
    <x v="274"/>
    <s v="https://boardgamegeek.com/boardgame/126163/tzolk-mayan-calendar"/>
    <n v="2012"/>
    <n v="0.17149858514250882"/>
    <n v="72"/>
    <n v="8.7040468727770634E-5"/>
    <n v="4.2693339043315733E-3"/>
    <n v="8.3175333808345478E-2"/>
    <n v="0.11954250582168259"/>
    <n v="0.15957898328329817"/>
    <n v="0.17149858514250882"/>
  </r>
  <r>
    <n v="2014"/>
    <n v="4"/>
    <n v="35"/>
    <x v="326"/>
    <s v="https://boardgamegeek.com/boardgame/126042/nations"/>
    <n v="2013"/>
    <n v="0.1690308509457033"/>
    <n v="72"/>
    <n v="8.5788022586556024E-5"/>
    <n v="4.2079014367427271E-3"/>
    <n v="8.1978504018764359E-2"/>
    <n v="0.11782238008803379"/>
    <n v="0.15728276309108832"/>
    <n v="0.1690308509457033"/>
  </r>
  <r>
    <n v="2014"/>
    <n v="4"/>
    <n v="36"/>
    <x v="22"/>
    <s v="https://boardgamegeek.com/boardgame/14996/ticket-ride-europe"/>
    <n v="2005"/>
    <n v="0.16666666666666666"/>
    <n v="72"/>
    <n v="8.4588131009402895E-5"/>
    <n v="4.1490467698649123E-3"/>
    <n v="8.0831895045693741E-2"/>
    <n v="0.11617443347258258"/>
    <n v="0.15508289582553902"/>
    <n v="0.16666666666666666"/>
  </r>
  <r>
    <n v="2014"/>
    <n v="4"/>
    <n v="37"/>
    <x v="9"/>
    <s v="https://boardgamegeek.com/boardgame/3076/puerto-rico"/>
    <n v="2002"/>
    <n v="0.16439898730535729"/>
    <n v="72"/>
    <n v="8.3437218455992358E-5"/>
    <n v="4.0925945234901329E-3"/>
    <n v="7.973209012490988E-2"/>
    <n v="0.11459375528199708"/>
    <n v="0.15297282613260502"/>
    <n v="0.16439898730535729"/>
  </r>
  <r>
    <n v="2014"/>
    <n v="4"/>
    <n v="38"/>
    <x v="264"/>
    <s v="https://boardgamegeek.com/boardgame/108745/seasons"/>
    <n v="2012"/>
    <n v="0.16222142113076254"/>
    <n v="72"/>
    <n v="8.2332040938842767E-5"/>
    <n v="4.0383855800729162E-3"/>
    <n v="7.8675989322030501E-2"/>
    <n v="0.11307589018190146"/>
    <n v="0.15094660652335765"/>
    <n v="0.16222142113076254"/>
  </r>
  <r>
    <n v="2014"/>
    <n v="4"/>
    <n v="39"/>
    <x v="337"/>
    <s v="https://boardgamegeek.com/boardgame/97903/terror-meeple-city"/>
    <n v="2013"/>
    <n v="0.16012815380508713"/>
    <n v="72"/>
    <n v="8.1269647514151168E-5"/>
    <n v="3.9862751958565723E-3"/>
    <n v="7.7660772733401051E-2"/>
    <n v="0.1116167853078994"/>
    <n v="0.14899882677174131"/>
    <n v="0.16012815380508713"/>
  </r>
  <r>
    <n v="2014"/>
    <n v="4"/>
    <n v="40"/>
    <x v="338"/>
    <s v="https://boardgamegeek.com/boardgame/146021/eldritch-horror"/>
    <n v="2013"/>
    <n v="0.15811388300841897"/>
    <n v="72"/>
    <n v="8.0247347101929277E-5"/>
    <n v="3.9361313734012767E-3"/>
    <n v="7.6683868779621731E-2"/>
    <n v="0.11021274469591966"/>
    <n v="0.14712455308299663"/>
    <n v="0.15811388300841897"/>
  </r>
  <r>
    <n v="2014"/>
    <n v="4"/>
    <n v="41"/>
    <x v="216"/>
    <s v="https://boardgamegeek.com/boardgame/107529/kingdom-builder"/>
    <n v="2011"/>
    <n v="0.15617376188860607"/>
    <n v="72"/>
    <n v="7.9262679785188224E-5"/>
    <n v="3.8878334538094382E-3"/>
    <n v="7.5742926779225839E-2"/>
    <n v="0.10886038986414492"/>
    <n v="0.1453192754739194"/>
    <n v="0.15617376188860607"/>
  </r>
  <r>
    <n v="2014"/>
    <n v="4"/>
    <n v="42"/>
    <x v="265"/>
    <s v="https://boardgamegeek.com/boardgame/103885/star-wars-x-wing-miniatures-game"/>
    <n v="2012"/>
    <n v="0.15430334996209191"/>
    <n v="72"/>
    <n v="7.8313391890699044E-5"/>
    <n v="3.8412708944373158E-3"/>
    <n v="7.4835793136008591E-2"/>
    <n v="0.10755662558860606"/>
    <n v="0.14357886208621676"/>
    <n v="0.15430334996209191"/>
  </r>
  <r>
    <n v="2014"/>
    <n v="4"/>
    <n v="43"/>
    <x v="324"/>
    <s v="https://boardgamegeek.com/boardgame/143693/glass-road"/>
    <n v="2013"/>
    <n v="0.15249857033260467"/>
    <n v="72"/>
    <n v="7.739741427624603E-5"/>
    <n v="3.7963422038850636E-3"/>
    <n v="7.3960490590460684E-2"/>
    <n v="0.10629861008261482"/>
    <n v="0.14189951937860978"/>
    <n v="0.15249857033260467"/>
  </r>
  <r>
    <n v="2014"/>
    <n v="4"/>
    <n v="44"/>
    <x v="82"/>
    <s v="https://boardgamegeek.com/boardgame/16992/tsuro"/>
    <n v="2004"/>
    <n v="0.15075567228888181"/>
    <n v="72"/>
    <n v="7.6512843347895264E-5"/>
    <n v="3.7529540108939903E-3"/>
    <n v="7.3115200079987383E-2"/>
    <n v="0.10508372892563497"/>
    <n v="0.14027775732411454"/>
    <n v="0.15075567228888181"/>
  </r>
  <r>
    <n v="2014"/>
    <n v="4"/>
    <n v="45"/>
    <x v="344"/>
    <s v="https://boardgamegeek.com/boardgame/143741/bang-dice-game"/>
    <n v="2013"/>
    <n v="0.14907119849998599"/>
    <n v="72"/>
    <n v="7.5657924410673115E-5"/>
    <n v="3.7110202476975484E-3"/>
    <n v="7.2298244828919875E-2"/>
    <n v="0.10390957219688865"/>
    <n v="0.13871035888536945"/>
    <n v="0.14907119849998599"/>
  </r>
  <r>
    <n v="2014"/>
    <n v="4"/>
    <n v="46"/>
    <x v="346"/>
    <s v="https://boardgamegeek.com/boardgame/147949/one-night-ultimate-werewolf"/>
    <n v="2014"/>
    <n v="0.14744195615489714"/>
    <n v="72"/>
    <n v="7.4831037021078452E-5"/>
    <n v="3.6704614315622402E-3"/>
    <n v="7.1508076351466554E-2"/>
    <n v="0.10277391435830721"/>
    <n v="0.13719435316010162"/>
    <n v="0.14744195615489714"/>
  </r>
  <r>
    <n v="2014"/>
    <n v="4"/>
    <n v="47"/>
    <x v="21"/>
    <s v="https://boardgamegeek.com/boardgame/478/citadels"/>
    <n v="2000"/>
    <n v="0.14586499149789456"/>
    <n v="72"/>
    <n v="7.4030682063056067E-5"/>
    <n v="3.6312040308642741E-3"/>
    <n v="7.0743262101592944E-2"/>
    <n v="0.10167469650450586"/>
    <n v="0.1357269916863667"/>
    <n v="0.14586499149789456"/>
  </r>
  <r>
    <n v="2014"/>
    <n v="4"/>
    <n v="48"/>
    <x v="314"/>
    <s v="https://boardgamegeek.com/boardgame/136063/forbidden-desert"/>
    <n v="2013"/>
    <n v="0.14433756729740646"/>
    <n v="72"/>
    <n v="7.325547031278915E-5"/>
    <n v="3.5931799041927824E-3"/>
    <n v="7.0002474545608304E-2"/>
    <n v="0.10061001065752176"/>
    <n v="0.13430572747737249"/>
    <n v="0.14433756729740646"/>
  </r>
  <r>
    <n v="2014"/>
    <n v="4"/>
    <n v="49"/>
    <x v="119"/>
    <s v="https://boardgamegeek.com/boardgame/65244/forbidden-island"/>
    <n v="2010"/>
    <n v="0.14285714285714285"/>
    <n v="72"/>
    <n v="7.2504112293773912E-5"/>
    <n v="3.5563258027413534E-3"/>
    <n v="6.9284481467737496E-2"/>
    <n v="9.9578085833642208E-2"/>
    <n v="0.13292819642189058"/>
    <n v="0.14285714285714285"/>
  </r>
  <r>
    <n v="2014"/>
    <n v="4"/>
    <n v="50"/>
    <x v="19"/>
    <s v="https://boardgamegeek.com/boardgame/11/bohnanza"/>
    <n v="1997"/>
    <n v="0.1414213562373095"/>
    <n v="72"/>
    <n v="7.1775409253573843E-5"/>
    <n v="3.5205829277179445E-3"/>
    <n v="6.8588137347563208E-2"/>
    <n v="9.8577275650762297E-2"/>
    <n v="0.13159220074114267"/>
    <n v="0.1414213562373095"/>
  </r>
  <r>
    <n v="2014"/>
    <n v="4"/>
    <n v="51"/>
    <x v="15"/>
    <s v="https://boardgamegeek.com/boardgame/37111/battlestar-galactica-board-game"/>
    <n v="2008"/>
    <n v="0.14002800840280097"/>
    <n v="72"/>
    <n v="7.1068245118571387E-5"/>
    <n v="3.485896535725549E-3"/>
    <n v="6.7912375672036382E-2"/>
    <n v="9.7606047278936625E-2"/>
    <n v="0.13029569423873572"/>
    <n v="0.14002800840280097"/>
  </r>
  <r>
    <n v="2014"/>
    <n v="4"/>
    <n v="52"/>
    <x v="316"/>
    <s v="https://boardgamegeek.com/boardgame/136888/bruges"/>
    <n v="2013"/>
    <n v="0.13867504905630729"/>
    <n v="72"/>
    <n v="7.038157930386176E-5"/>
    <n v="3.4522155860875802E-3"/>
    <n v="6.7256202064655171E-2"/>
    <n v="9.6662971565394579E-2"/>
    <n v="0.12903676911840489"/>
    <n v="0.13867504905630729"/>
  </r>
  <r>
    <n v="2014"/>
    <n v="4"/>
    <n v="53"/>
    <x v="43"/>
    <s v="https://boardgamegeek.com/boardgame/12942/no-thanks"/>
    <n v="2004"/>
    <n v="0.13736056394868904"/>
    <n v="72"/>
    <n v="6.9714440272903032E-5"/>
    <n v="3.4194924249487859E-3"/>
    <n v="6.6618688131106427E-2"/>
    <n v="9.5746714189280407E-2"/>
    <n v="0.12781364417635099"/>
    <n v="0.13736056394868904"/>
  </r>
  <r>
    <n v="2014"/>
    <n v="4"/>
    <n v="54"/>
    <x v="270"/>
    <s v="https://boardgamegeek.com/boardgame/113294/escape-curse-temple"/>
    <n v="2012"/>
    <n v="0.13608276348795434"/>
    <n v="72"/>
    <n v="6.9065919756244016E-5"/>
    <n v="3.387682501703927E-3"/>
    <n v="6.599896593471774E-2"/>
    <n v="9.485602772157925E-2"/>
    <n v="0.12662465420192334"/>
    <n v="0.13608276348795434"/>
  </r>
  <r>
    <n v="2014"/>
    <n v="4"/>
    <n v="55"/>
    <x v="305"/>
    <s v="https://boardgamegeek.com/boardgame/137297/rise-augustus"/>
    <n v="2013"/>
    <n v="0.13483997249264842"/>
    <n v="72"/>
    <n v="6.8435167551074568E-5"/>
    <n v="3.3567441139157796E-3"/>
    <n v="6.539622302693994E-2"/>
    <n v="9.3989744482752297E-2"/>
    <n v="0.12546824044317567"/>
    <n v="0.13483997249264842"/>
  </r>
  <r>
    <n v="2014"/>
    <n v="4"/>
    <n v="56"/>
    <x v="256"/>
    <s v="https://boardgamegeek.com/boardgame/104162/descent-journeys-dark-second-edition"/>
    <n v="2012"/>
    <n v="0.1336306209562122"/>
    <n v="72"/>
    <n v="6.782138683387163E-5"/>
    <n v="3.3266381774004882E-3"/>
    <n v="6.4809697968140567E-2"/>
    <n v="9.3146770105064253E-2"/>
    <n v="0.1243429420131261"/>
    <n v="0.1336306209562122"/>
  </r>
  <r>
    <n v="2014"/>
    <n v="4"/>
    <n v="57"/>
    <x v="229"/>
    <s v="https://boardgamegeek.com/boardgame/72125/eclipse"/>
    <n v="2011"/>
    <n v="0.13245323570650439"/>
    <n v="72"/>
    <n v="6.7223829927366688E-5"/>
    <n v="3.2973280185973675E-3"/>
    <n v="6.4238676282544191E-2"/>
    <n v="9.2326077718881572E-2"/>
    <n v="0.12324738812896431"/>
    <n v="0.13245323570650439"/>
  </r>
  <r>
    <n v="2014"/>
    <n v="4"/>
    <n v="58"/>
    <x v="51"/>
    <s v="https://boardgamegeek.com/boardgame/172/sale"/>
    <n v="1997"/>
    <n v="0.13130643285972254"/>
    <n v="72"/>
    <n v="6.6641794470693457E-5"/>
    <n v="3.2687791867146948E-3"/>
    <n v="6.3682486798449151E-2"/>
    <n v="9.1526702692703812E-2"/>
    <n v="0.12218029109044491"/>
    <n v="0.13130643285972254"/>
  </r>
  <r>
    <n v="2014"/>
    <n v="4"/>
    <n v="59"/>
    <x v="328"/>
    <s v="https://boardgamegeek.com/boardgame/124361/concordia"/>
    <n v="2013"/>
    <n v="0.13018891098082389"/>
    <n v="72"/>
    <n v="6.6074619948104535E-5"/>
    <n v="3.2409592834633078E-3"/>
    <n v="6.3140498331090741E-2"/>
    <n v="9.0747737865658207E-2"/>
    <n v="0.12114043991567691"/>
    <n v="0.13018891098082389"/>
  </r>
  <r>
    <n v="2014"/>
    <n v="4"/>
    <n v="60"/>
    <x v="149"/>
    <s v="https://boardgamegeek.com/boardgame/48726/alien-frontiers"/>
    <n v="2010"/>
    <n v="0.12909944487358055"/>
    <n v="72"/>
    <n v="6.5521684537245706E-5"/>
    <n v="3.2138378084644965E-3"/>
    <n v="6.2612116670871534E-2"/>
    <n v="8.9988329218878754E-2"/>
    <n v="0.12012669456278646"/>
    <n v="0.12909944487358055"/>
  </r>
  <r>
    <n v="2014"/>
    <n v="4"/>
    <n v="61"/>
    <x v="128"/>
    <s v="https://boardgamegeek.com/boardgame/54043/jaipur"/>
    <n v="2009"/>
    <n v="0.12803687993289598"/>
    <n v="72"/>
    <n v="6.498240224279396E-5"/>
    <n v="3.187386018654982E-3"/>
    <n v="6.209678184428364E-2"/>
    <n v="8.9247671938807602E-2"/>
    <n v="0.11913798067476213"/>
    <n v="0.12803687993289598"/>
  </r>
  <r>
    <n v="2014"/>
    <n v="4"/>
    <n v="62"/>
    <x v="339"/>
    <s v="https://boardgamegeek.com/boardgame/133848/euphoria-build-better-dystopia"/>
    <n v="2013"/>
    <n v="0.1270001270001905"/>
    <n v="72"/>
    <n v="6.4456220285417519E-5"/>
    <n v="3.1615768002154444E-3"/>
    <n v="6.1593965618815055E-2"/>
    <n v="8.8525006831159034E-2"/>
    <n v="0.11817328479240462"/>
    <n v="0.1270001270001905"/>
  </r>
  <r>
    <n v="2014"/>
    <n v="4"/>
    <n v="63"/>
    <x v="28"/>
    <s v="https://boardgamegeek.com/boardgame/50/lost-cities"/>
    <n v="1999"/>
    <n v="0.12598815766974239"/>
    <n v="72"/>
    <n v="6.3942616719608858E-5"/>
    <n v="3.1363845517252556E-3"/>
    <n v="6.1103169226565598E-2"/>
    <n v="8.7819617049220394E-2"/>
    <n v="0.11723164998688947"/>
    <n v="0.12598815766974239"/>
  </r>
  <r>
    <n v="2014"/>
    <n v="4"/>
    <n v="64"/>
    <x v="223"/>
    <s v="https://boardgamegeek.com/boardgame/100901/flash-point-fire-rescue"/>
    <n v="2011"/>
    <n v="0.125"/>
    <n v="72"/>
    <n v="6.3441098257052171E-5"/>
    <n v="3.1117850773986844E-3"/>
    <n v="6.0623921284270313E-2"/>
    <n v="8.713082510443694E-2"/>
    <n v="0.11631217186915427"/>
    <n v="0.125"/>
  </r>
  <r>
    <n v="2014"/>
    <n v="4"/>
    <n v="65"/>
    <x v="27"/>
    <s v="https://boardgamegeek.com/boardgame/12333/twilight-struggle"/>
    <n v="2005"/>
    <n v="0.12403473458920847"/>
    <n v="72"/>
    <n v="6.2951198274890891E-5"/>
    <n v="3.0877554893904429E-3"/>
    <n v="6.0155775890012274E-2"/>
    <n v="8.6457990130940618E-2"/>
    <n v="0.1154139949382796"/>
    <n v="0.12403473458920847"/>
  </r>
  <r>
    <n v="2014"/>
    <n v="4"/>
    <n v="66"/>
    <x v="207"/>
    <s v="https://boardgamegeek.com/boardgame/100423/elder-sign"/>
    <n v="2011"/>
    <n v="0.12309149097933272"/>
    <n v="72"/>
    <n v="6.247247499061518E-5"/>
    <n v="3.0642741182739389E-3"/>
    <n v="5.9698310879156294E-2"/>
    <n v="8.5800505378916939E-2"/>
    <n v="0.1145363092353488"/>
    <n v="0.12309149097933272"/>
  </r>
  <r>
    <n v="2014"/>
    <n v="4"/>
    <n v="67"/>
    <x v="185"/>
    <s v="https://boardgamegeek.com/boardgame/77423/lord-rings-card-game"/>
    <n v="2011"/>
    <n v="0.12216944435630522"/>
    <n v="72"/>
    <n v="6.2004509787342614E-5"/>
    <n v="3.0413204308963162E-3"/>
    <n v="5.9251126223997516E-2"/>
    <n v="8.5157795914523771E-2"/>
    <n v="0.11367834727303722"/>
    <n v="0.12216944435630522"/>
  </r>
  <r>
    <n v="2014"/>
    <n v="4"/>
    <n v="68"/>
    <x v="33"/>
    <s v="https://boardgamegeek.com/boardgame/6249/alhambra"/>
    <n v="2003"/>
    <n v="0.12126781251816648"/>
    <n v="72"/>
    <n v="6.1546905675062246E-5"/>
    <n v="3.0188749549024947E-3"/>
    <n v="5.88138425633358E-2"/>
    <n v="8.4529316506544105E-2"/>
    <n v="0.11283938121447486"/>
    <n v="0.12126781251816648"/>
  </r>
  <r>
    <n v="2014"/>
    <n v="4"/>
    <n v="69"/>
    <x v="146"/>
    <s v="https://boardgamegeek.com/boardgame/10547/betrayal-house-hill"/>
    <n v="2004"/>
    <n v="0.1203858530857692"/>
    <n v="72"/>
    <n v="6.1099285874986653E-5"/>
    <n v="2.9969192092976558E-3"/>
    <n v="5.8386099849691217E-2"/>
    <n v="8.3914549682116771E-2"/>
    <n v="0.11201872027781394"/>
    <n v="0.1203858530857692"/>
  </r>
  <r>
    <n v="2014"/>
    <n v="4"/>
    <n v="70"/>
    <x v="320"/>
    <s v="https://boardgamegeek.com/boardgame/131366/eight-minute-empire"/>
    <n v="2012"/>
    <n v="0.11952286093343936"/>
    <n v="72"/>
    <n v="6.0661292515538471E-5"/>
    <n v="2.9754356404853985E-3"/>
    <n v="5.796755610319692E-2"/>
    <n v="8.3313003935787555E-2"/>
    <n v="0.11121570834546579"/>
    <n v="0.11952286093343936"/>
  </r>
  <r>
    <n v="2014"/>
    <n v="4"/>
    <n v="71"/>
    <x v="126"/>
    <s v="https://boardgamegeek.com/boardgame/62871/zombie-dice"/>
    <n v="2010"/>
    <n v="0.11867816581938533"/>
    <n v="72"/>
    <n v="6.0232585429714839E-5"/>
    <n v="2.954407563278479E-3"/>
    <n v="5.7557886262367963E-2"/>
    <n v="8.2724212077793832E-2"/>
    <n v="0.11042972175920268"/>
    <n v="0.11867816581938533"/>
  </r>
  <r>
    <n v="2014"/>
    <n v="4"/>
    <n v="72"/>
    <x v="26"/>
    <s v="https://boardgamegeek.com/boardgame/31481/galaxy-trucker"/>
    <n v="2007"/>
    <n v="0.11785113019775793"/>
    <n v="72"/>
    <n v="5.9812841044644874E-5"/>
    <n v="2.9338191064316207E-3"/>
    <n v="5.7156781122969354E-2"/>
    <n v="8.2147729708968581E-2"/>
    <n v="0.10966016728428558"/>
    <n v="0.11785113019775793"/>
  </r>
  <r>
    <n v="2014"/>
    <n v="4"/>
    <n v="73"/>
    <x v="67"/>
    <s v="https://boardgamegeek.com/boardgame/39463/cosmic-encounter"/>
    <n v="2008"/>
    <n v="0.11704114719613057"/>
    <n v="72"/>
    <n v="5.9401751355102602E-5"/>
    <n v="2.9136551622923356E-3"/>
    <n v="5.6763946357111315E-2"/>
    <n v="8.1583133810949698E-2"/>
    <n v="0.10890648022751458"/>
    <n v="0.11704114719613057"/>
  </r>
  <r>
    <n v="2014"/>
    <n v="4"/>
    <n v="74"/>
    <x v="313"/>
    <s v="https://boardgamegeek.com/boardgame/121408/trains"/>
    <n v="2012"/>
    <n v="0.11624763874381928"/>
    <n v="72"/>
    <n v="5.8999022973575552E-5"/>
    <n v="2.8939013402068002E-3"/>
    <n v="5.6379101605500741E-2"/>
    <n v="8.1030021441531888E-2"/>
    <n v="0.10816812269563572"/>
    <n v="0.11624763874381928"/>
  </r>
  <r>
    <n v="2014"/>
    <n v="4"/>
    <n v="75"/>
    <x v="203"/>
    <s v="https://boardgamegeek.com/boardgame/91536/quarriors"/>
    <n v="2011"/>
    <n v="0.11547005383792514"/>
    <n v="72"/>
    <n v="5.8604376250231298E-5"/>
    <n v="2.8745439233542249E-3"/>
    <n v="5.6001979636486628E-2"/>
    <n v="8.0488008526017382E-2"/>
    <n v="0.10744458198189796"/>
    <n v="0.11547005383792514"/>
  </r>
  <r>
    <n v="2014"/>
    <n v="4"/>
    <n v="76"/>
    <x v="280"/>
    <s v="https://boardgamegeek.com/boardgame/122515/keyflower"/>
    <n v="2012"/>
    <n v="0.11470786693528087"/>
    <n v="72"/>
    <n v="5.8217544456784157E-5"/>
    <n v="2.8555698287155277E-3"/>
    <n v="5.5632325566168164E-2"/>
    <n v="7.9956728736327864E-2"/>
    <n v="0.10673536906976373"/>
    <n v="0.11470786693528087"/>
  </r>
  <r>
    <n v="2014"/>
    <n v="4"/>
    <n v="77"/>
    <x v="248"/>
    <s v="https://boardgamegeek.com/boardgame/104006/village"/>
    <n v="2011"/>
    <n v="0.11396057645963795"/>
    <n v="72"/>
    <n v="5.7838273028849581E-5"/>
    <n v="2.8369665699108254E-3"/>
    <n v="5.5269896134393273E-2"/>
    <n v="7.9435832450444221E-2"/>
    <n v="0.10604001724385044"/>
    <n v="0.11396057645963795"/>
  </r>
  <r>
    <n v="2014"/>
    <n v="4"/>
    <n v="78"/>
    <x v="261"/>
    <s v="https://boardgamegeek.com/boardgame/113924/zombicide"/>
    <n v="2012"/>
    <n v="0.11322770341445956"/>
    <n v="72"/>
    <n v="5.7466318861896727E-5"/>
    <n v="2.8187222226659149E-3"/>
    <n v="5.4914459031975213E-2"/>
    <n v="7.8924985785458673E-2"/>
    <n v="0.10535808079913797"/>
    <n v="0.11322770341445956"/>
  </r>
  <r>
    <n v="2014"/>
    <n v="4"/>
    <n v="79"/>
    <x v="253"/>
    <s v="https://boardgamegeek.com/boardgame/50381/cards-against-humanity"/>
    <n v="2009"/>
    <n v="0.1125087900926024"/>
    <n v="72"/>
    <n v="5.7101449656374771E-5"/>
    <n v="2.8008253926907287E-3"/>
    <n v="5.4565792274899355E-2"/>
    <n v="7.8423869698162771E-2"/>
    <n v="0.10468913384033096"/>
    <n v="0.1125087900926024"/>
  </r>
  <r>
    <n v="2014"/>
    <n v="4"/>
    <n v="80"/>
    <x v="44"/>
    <s v="https://boardgamegeek.com/boardgame/5782/coloretto"/>
    <n v="2003"/>
    <n v="0.11180339887498948"/>
    <n v="72"/>
    <n v="5.6743443308004829E-5"/>
    <n v="2.7832651857731612E-3"/>
    <n v="5.422368362168991E-2"/>
    <n v="7.793217914766648E-2"/>
    <n v="0.10403276916402708"/>
    <n v="0.11180339887498948"/>
  </r>
  <r>
    <n v="2014"/>
    <n v="4"/>
    <n v="81"/>
    <x v="58"/>
    <s v="https://boardgamegeek.com/boardgame/463/magic-gathering"/>
    <n v="1993"/>
    <n v="0.1111111111111111"/>
    <n v="72"/>
    <n v="5.6392087339601925E-5"/>
    <n v="2.7660311799099415E-3"/>
    <n v="5.3887930030462494E-2"/>
    <n v="7.7449622315055047E-2"/>
    <n v="0.10338859721702601"/>
    <n v="0.1111111111111111"/>
  </r>
  <r>
    <n v="2014"/>
    <n v="4"/>
    <n v="82"/>
    <x v="238"/>
    <s v="https://boardgamegeek.com/boardgame/103343/game-thrones-board-game-second-edition"/>
    <n v="2011"/>
    <n v="0.11043152607484653"/>
    <n v="72"/>
    <n v="5.6047178371124464E-5"/>
    <n v="2.7491133993125692E-3"/>
    <n v="5.3558337152506727E-2"/>
    <n v="7.6975919875548166E-2"/>
    <n v="0.10275624512472432"/>
    <n v="0.11043152607484653"/>
  </r>
  <r>
    <n v="2014"/>
    <n v="4"/>
    <n v="83"/>
    <x v="195"/>
    <s v="https://boardgamegeek.com/boardgame/25669/qwirkle"/>
    <n v="2006"/>
    <n v="0.10976425998969035"/>
    <n v="72"/>
    <n v="5.5708521624948526E-5"/>
    <n v="2.7325022901410231E-3"/>
    <n v="5.3234718859529351E-2"/>
    <n v="7.6510804319037243E-2"/>
    <n v="0.10213535578409118"/>
    <n v="0.10976425998969035"/>
  </r>
  <r>
    <n v="2014"/>
    <n v="4"/>
    <n v="84"/>
    <x v="49"/>
    <s v="https://boardgamegeek.com/boardgame/2655/hive"/>
    <n v="2000"/>
    <n v="0.10910894511799619"/>
    <n v="72"/>
    <n v="5.5375930463632877E-5"/>
    <n v="2.716188697831141E-3"/>
    <n v="5.2916896801945369E-2"/>
    <n v="7.6054019315245885E-2"/>
    <n v="0.10152558701621195"/>
    <n v="0.10910894511799619"/>
  </r>
  <r>
    <n v="2014"/>
    <n v="4"/>
    <n v="85"/>
    <x v="35"/>
    <s v="https://boardgamegeek.com/boardgame/27162/kingsburg"/>
    <n v="2007"/>
    <n v="0.10846522890932808"/>
    <n v="72"/>
    <n v="5.5049225957682707E-5"/>
    <n v="2.7001638458934362E-3"/>
    <n v="5.2604699995835731E-2"/>
    <n v="7.5605319120091066E-2"/>
    <n v="0.10092661077383143"/>
    <n v="0.10846522890932808"/>
  </r>
  <r>
    <n v="2014"/>
    <n v="4"/>
    <n v="86"/>
    <x v="349"/>
    <s v="https://boardgamegeek.com/boardgame/147020/star-realms"/>
    <n v="2014"/>
    <n v="0.10783277320343841"/>
    <n v="72"/>
    <n v="5.4728236481038068E-5"/>
    <n v="2.684419316071811E-3"/>
    <n v="5.2297964436398586E-2"/>
    <n v="7.5164468020121653E-2"/>
    <n v="0.1003381123997269"/>
    <n v="0.10783277320343841"/>
  </r>
  <r>
    <n v="2014"/>
    <n v="4"/>
    <n v="87"/>
    <x v="234"/>
    <s v="https://boardgamegeek.com/boardgame/96848/mage-knight-board-game"/>
    <n v="2011"/>
    <n v="0.10721125348377948"/>
    <n v="72"/>
    <n v="5.4412797332209446E-5"/>
    <n v="2.6689470297602616E-3"/>
    <n v="5.199653273590879E-2"/>
    <n v="7.4731239812181161E-2"/>
    <n v="9.9759789932102591E-2"/>
    <n v="0.10721125348377948"/>
  </r>
  <r>
    <n v="2014"/>
    <n v="4"/>
    <n v="88"/>
    <x v="350"/>
    <s v="https://boardgamegeek.com/boardgame/143519/quantum"/>
    <n v="2013"/>
    <n v="0.10660035817780521"/>
    <n v="72"/>
    <n v="5.4102750379160763E-5"/>
    <n v="2.6537392305843923E-3"/>
    <n v="5.1700253784370272E-2"/>
    <n v="7.4305417315685435E-2"/>
    <n v="9.9191353453522271E-2"/>
    <n v="0.10660035817780521"/>
  </r>
  <r>
    <n v="2014"/>
    <n v="4"/>
    <n v="89"/>
    <x v="20"/>
    <s v="https://boardgamegeek.com/boardgame/35677/le-havre"/>
    <n v="2008"/>
    <n v="0.105999788000636"/>
    <n v="72"/>
    <n v="5.3797943726200383E-5"/>
    <n v="2.638788468062426E-3"/>
    <n v="5.1408982431199186E-2"/>
    <n v="7.3886791915126468E-2"/>
    <n v="9.8632524480191122E-2"/>
    <n v="0.105999788000636"/>
  </r>
  <r>
    <n v="2014"/>
    <n v="4"/>
    <n v="90"/>
    <x v="258"/>
    <s v="https://boardgamegeek.com/boardgame/117959/las-vegas"/>
    <n v="2012"/>
    <n v="0.10540925533894598"/>
    <n v="72"/>
    <n v="5.3498231401286182E-5"/>
    <n v="2.6240875822675174E-3"/>
    <n v="5.1122579186414489E-2"/>
    <n v="7.34751631306131E-2"/>
    <n v="9.8083035388664405E-2"/>
    <n v="0.10540925533894598"/>
  </r>
  <r>
    <n v="2014"/>
    <n v="4"/>
    <n v="91"/>
    <x v="347"/>
    <s v="https://boardgamegeek.com/boardgame/123540/tokaido"/>
    <n v="2012"/>
    <n v="0.10482848367219183"/>
    <n v="72"/>
    <n v="5.3203473062282488E-5"/>
    <n v="2.6096296894196655E-3"/>
    <n v="5.0840909939938984E-2"/>
    <n v="7.3070338214440561E-2"/>
    <n v="9.7542628877302459E-2"/>
    <n v="0.10482848367219183"/>
  </r>
  <r>
    <n v="2014"/>
    <n v="4"/>
    <n v="92"/>
    <x v="75"/>
    <s v="https://boardgamegeek.com/boardgame/8203/hey-s-my-fish"/>
    <n v="2003"/>
    <n v="0.10425720702853739"/>
    <n v="72"/>
    <n v="5.2913533720826161E-5"/>
    <n v="2.595408168341343E-3"/>
    <n v="5.0563845697727393E-2"/>
    <n v="7.267213177184452E-2"/>
    <n v="9.7011057460009903E-2"/>
    <n v="0.10425720702853739"/>
  </r>
  <r>
    <n v="2014"/>
    <n v="4"/>
    <n v="93"/>
    <x v="254"/>
    <s v="https://boardgamegeek.com/boardgame/119890/agricola-all-creatures-big-and-small"/>
    <n v="2012"/>
    <n v="0.10369516947304253"/>
    <n v="72"/>
    <n v="5.2628283482567741E-5"/>
    <n v="2.5814166477163307E-3"/>
    <n v="5.0291262333542398E-2"/>
    <n v="7.2280365404244928E-2"/>
    <n v="9.648808298999681E-2"/>
    <n v="0.10369516947304253"/>
  </r>
  <r>
    <n v="2014"/>
    <n v="4"/>
    <n v="94"/>
    <x v="36"/>
    <s v="https://boardgamegeek.com/boardgame/215/tichu"/>
    <n v="1991"/>
    <n v="0.10314212462587934"/>
    <n v="72"/>
    <n v="5.234759730265225E-5"/>
    <n v="2.5676489940960534E-3"/>
    <n v="5.002304035529366E-2"/>
    <n v="7.189486737342024E-2"/>
    <n v="9.5973476211480044E-2"/>
    <n v="0.10314212462587934"/>
  </r>
  <r>
    <n v="2014"/>
    <n v="4"/>
    <n v="95"/>
    <x v="315"/>
    <s v="https://boardgamegeek.com/boardgame/139030/mascarade"/>
    <n v="2013"/>
    <n v="0.10259783520851541"/>
    <n v="72"/>
    <n v="5.2071354755394186E-5"/>
    <n v="2.5540993006021406E-3"/>
    <n v="4.9759064684940603E-2"/>
    <n v="7.1515472285175991E-2"/>
    <n v="9.5467016337408089E-2"/>
    <n v="0.10259783520851541"/>
  </r>
  <r>
    <n v="2014"/>
    <n v="4"/>
    <n v="96"/>
    <x v="173"/>
    <s v="https://boardgamegeek.com/boardgame/2653/survive-escape-atlantis"/>
    <n v="1982"/>
    <n v="0.10206207261596577"/>
    <n v="72"/>
    <n v="5.1799439817183022E-5"/>
    <n v="2.5407618762779455E-3"/>
    <n v="4.9499224451038312E-2"/>
    <n v="7.1142020791184452E-2"/>
    <n v="9.4968490651442514E-2"/>
    <n v="0.10206207261596577"/>
  </r>
  <r>
    <n v="2014"/>
    <n v="4"/>
    <n v="97"/>
    <x v="351"/>
    <s v="https://boardgamegeek.com/boardgame/148575/marvel-dice-masters-avengers-vs-x-men"/>
    <n v="2014"/>
    <n v="0.10153461651336192"/>
    <n v="72"/>
    <n v="5.1531740661730439E-5"/>
    <n v="2.5276312360454213E-3"/>
    <n v="4.9243412793077007E-2"/>
    <n v="7.0774359307774495E-2"/>
    <n v="9.4477694132566556E-2"/>
    <n v="0.10153461651336192"/>
  </r>
  <r>
    <n v="2014"/>
    <n v="4"/>
    <n v="98"/>
    <x v="77"/>
    <s v="https://boardgamegeek.com/boardgame/9220/saboteur"/>
    <n v="2004"/>
    <n v="0.10101525445522107"/>
    <n v="72"/>
    <n v="5.1268149466838453E-5"/>
    <n v="2.5147020912271033E-3"/>
    <n v="4.8991526676830863E-2"/>
    <n v="7.0412339750544492E-2"/>
    <n v="9.3994429100816193E-2"/>
    <n v="0.10101525445522107"/>
  </r>
  <r>
    <n v="2014"/>
    <n v="4"/>
    <n v="99"/>
    <x v="70"/>
    <s v="https://boardgamegeek.com/boardgame/15062/shadows-over-camelot"/>
    <n v="2005"/>
    <n v="0.10050378152592121"/>
    <n v="72"/>
    <n v="5.1008562231930178E-5"/>
    <n v="2.5019693405959934E-3"/>
    <n v="4.8743466719991586E-2"/>
    <n v="7.0055819283756648E-2"/>
    <n v="9.3518504882743034E-2"/>
    <n v="0.10050378152592121"/>
  </r>
  <r>
    <n v="2014"/>
    <n v="4"/>
    <n v="100"/>
    <x v="88"/>
    <s v="https://boardgamegeek.com/boardgame/18291/unpublished-prototype"/>
    <m/>
    <n v="0.1"/>
    <n v="72"/>
    <n v="5.0752878605641737E-5"/>
    <n v="2.4894280619189475E-3"/>
    <n v="4.8499137027416254E-2"/>
    <n v="6.9704660083549558E-2"/>
    <n v="9.3049737495323415E-2"/>
    <n v="0.1"/>
  </r>
  <r>
    <n v="2014"/>
    <n v="5"/>
    <n v="1"/>
    <x v="272"/>
    <s v="https://boardgamegeek.com/boardgame/129622/love-letter"/>
    <n v="2012"/>
    <n v="1"/>
    <n v="71"/>
    <n v="5.6392087339601923E-4"/>
    <n v="2.6204505914936286E-2"/>
    <n v="0.48989027300420462"/>
    <n v="0.70054934757336229"/>
    <n v="0.93142880375699111"/>
    <n v="1"/>
  </r>
  <r>
    <n v="2014"/>
    <n v="5"/>
    <n v="2"/>
    <x v="348"/>
    <s v="https://boardgamegeek.com/boardgame/148228/splendor"/>
    <n v="2014"/>
    <n v="0.70710678118654746"/>
    <n v="71"/>
    <n v="3.987522736309657E-4"/>
    <n v="1.8529383830094441E-2"/>
    <n v="0.34640473407860212"/>
    <n v="0.49536319422493608"/>
    <n v="0.65861962332904234"/>
    <n v="0.70710678118654746"/>
  </r>
  <r>
    <n v="2014"/>
    <n v="5"/>
    <n v="3"/>
    <x v="147"/>
    <s v="https://boardgamegeek.com/boardgame/68448/7-wonders"/>
    <n v="2010"/>
    <n v="0.57735026918962584"/>
    <n v="71"/>
    <n v="3.255798680568406E-4"/>
    <n v="1.5129178543969607E-2"/>
    <n v="0.28283828099235686"/>
    <n v="0.40446235440209749"/>
    <n v="0.53776067058007004"/>
    <n v="0.57735026918962584"/>
  </r>
  <r>
    <n v="2014"/>
    <n v="5"/>
    <n v="4"/>
    <x v="190"/>
    <s v="https://boardgamegeek.com/boardgame/70323/king-tokyo"/>
    <n v="2011"/>
    <n v="0.5"/>
    <n v="71"/>
    <n v="2.8196043669800961E-4"/>
    <n v="1.3102252957468143E-2"/>
    <n v="0.24494513650210231"/>
    <n v="0.35027467378668115"/>
    <n v="0.46571440187849555"/>
    <n v="0.5"/>
  </r>
  <r>
    <n v="2014"/>
    <n v="5"/>
    <n v="5"/>
    <x v="0"/>
    <s v="https://boardgamegeek.com/boardgame/36218/dominion"/>
    <n v="2008"/>
    <n v="0.44721359549995793"/>
    <n v="71"/>
    <n v="2.5219308136891031E-4"/>
    <n v="1.1719011308518571E-2"/>
    <n v="0.21908559039066633"/>
    <n v="0.31329519255343308"/>
    <n v="0.41654762428038872"/>
    <n v="0.44721359549995793"/>
  </r>
  <r>
    <n v="2014"/>
    <n v="5"/>
    <n v="6"/>
    <x v="271"/>
    <s v="https://boardgamegeek.com/boardgame/98778/hanabi"/>
    <n v="2010"/>
    <n v="0.40824829046386307"/>
    <n v="71"/>
    <n v="2.3021973252081342E-4"/>
    <n v="1.0697944742222926E-2"/>
    <n v="0.19999686646884171"/>
    <n v="0.28599807353239975"/>
    <n v="0.38025421682259264"/>
    <n v="0.40824829046386307"/>
  </r>
  <r>
    <n v="2014"/>
    <n v="5"/>
    <n v="7"/>
    <x v="244"/>
    <s v="https://boardgamegeek.com/boardgame/110327/lords-waterdeep"/>
    <n v="2012"/>
    <n v="0.3779644730092272"/>
    <n v="71"/>
    <n v="2.1314205573202955E-4"/>
    <n v="9.9043722686060695E-3"/>
    <n v="0.18516111886838063"/>
    <n v="0.26478276497252379"/>
    <n v="0.35204699695762603"/>
    <n v="0.3779644730092272"/>
  </r>
  <r>
    <n v="2014"/>
    <n v="5"/>
    <n v="8"/>
    <x v="5"/>
    <s v="https://boardgamegeek.com/boardgame/822/carcassonne"/>
    <n v="2000"/>
    <n v="0.35355339059327373"/>
    <n v="71"/>
    <n v="1.9937613681548285E-4"/>
    <n v="9.2646919150472205E-3"/>
    <n v="0.17320236703930106"/>
    <n v="0.24768159711246804"/>
    <n v="0.32930981166452117"/>
    <n v="0.35355339059327373"/>
  </r>
  <r>
    <n v="2014"/>
    <n v="5"/>
    <n v="9"/>
    <x v="2"/>
    <s v="https://boardgamegeek.com/boardgame/30549/pandemic"/>
    <n v="2008"/>
    <n v="0.33333333333333331"/>
    <n v="71"/>
    <n v="1.8797362446533973E-4"/>
    <n v="8.7348353049787608E-3"/>
    <n v="0.1632967576680682"/>
    <n v="0.23351644919112075"/>
    <n v="0.31047626791899702"/>
    <n v="0.33333333333333331"/>
  </r>
  <r>
    <n v="2014"/>
    <n v="5"/>
    <n v="10"/>
    <x v="184"/>
    <s v="https://boardgamegeek.com/boardgame/84876/castles-burgundy"/>
    <n v="2011"/>
    <n v="0.31622776601683794"/>
    <n v="71"/>
    <n v="1.7832743800428726E-4"/>
    <n v="8.2865923650553182E-3"/>
    <n v="0.15491690662549848"/>
    <n v="0.22153315516767769"/>
    <n v="0.29454364981580905"/>
    <n v="0.31622776601683794"/>
  </r>
  <r>
    <n v="2014"/>
    <n v="5"/>
    <n v="11"/>
    <x v="277"/>
    <s v="https://boardgamegeek.com/boardgame/120677/terra-mystica"/>
    <n v="2012"/>
    <n v="0.30151134457776363"/>
    <n v="71"/>
    <n v="1.7002854077310058E-4"/>
    <n v="7.9009558124084004E-3"/>
    <n v="0.14770747490906544"/>
    <n v="0.21122357572991954"/>
    <n v="0.28083635099922832"/>
    <n v="0.30151134457776363"/>
  </r>
  <r>
    <n v="2014"/>
    <n v="5"/>
    <n v="12"/>
    <x v="11"/>
    <s v="https://boardgamegeek.com/boardgame/9209/ticket-ride"/>
    <n v="2004"/>
    <n v="0.28867513459481292"/>
    <n v="71"/>
    <n v="1.627899340284203E-4"/>
    <n v="7.5645892719848036E-3"/>
    <n v="0.14141914049617843"/>
    <n v="0.20223117720104875"/>
    <n v="0.26888033529003502"/>
    <n v="0.28867513459481292"/>
  </r>
  <r>
    <n v="2014"/>
    <n v="5"/>
    <n v="13"/>
    <x v="263"/>
    <s v="https://boardgamegeek.com/boardgame/124742/android-netrunner"/>
    <n v="2012"/>
    <n v="0.27735009811261457"/>
    <n v="71"/>
    <n v="1.5640350956413722E-4"/>
    <n v="7.2678222865001675E-3"/>
    <n v="0.13587111528213169"/>
    <n v="0.19429743028220017"/>
    <n v="0.25833187010691672"/>
    <n v="0.27735009811261457"/>
  </r>
  <r>
    <n v="2014"/>
    <n v="5"/>
    <n v="14"/>
    <x v="4"/>
    <s v="https://boardgamegeek.com/boardgame/28143/race-galaxy"/>
    <n v="2007"/>
    <n v="0.2672612419124244"/>
    <n v="71"/>
    <n v="1.5071419296415914E-4"/>
    <n v="7.003448794527343E-3"/>
    <n v="0.13092868276392036"/>
    <n v="0.18722968865339545"/>
    <n v="0.24893481884509727"/>
    <n v="0.2672612419124244"/>
  </r>
  <r>
    <n v="2014"/>
    <n v="5"/>
    <n v="15"/>
    <x v="1"/>
    <s v="https://boardgamegeek.com/boardgame/31260/agricola"/>
    <n v="2007"/>
    <n v="0.2581988897471611"/>
    <n v="71"/>
    <n v="1.4560374341610155E-4"/>
    <n v="6.7659743336094648E-3"/>
    <n v="0.12648912458761927"/>
    <n v="0.1808810637565402"/>
    <n v="0.24049388300858149"/>
    <n v="0.2581988897471611"/>
  </r>
  <r>
    <n v="2014"/>
    <n v="5"/>
    <n v="16"/>
    <x v="289"/>
    <s v="https://boardgamegeek.com/boardgame/131357/coup"/>
    <n v="2012"/>
    <n v="0.25"/>
    <n v="71"/>
    <n v="1.4098021834900481E-4"/>
    <n v="6.5511264787340715E-3"/>
    <n v="0.12247256825105116"/>
    <n v="0.17513733689334057"/>
    <n v="0.23285720093924778"/>
    <n v="0.25"/>
  </r>
  <r>
    <n v="2014"/>
    <n v="5"/>
    <n v="17"/>
    <x v="338"/>
    <s v="https://boardgamegeek.com/boardgame/146021/eldritch-horror"/>
    <n v="2013"/>
    <n v="0.24253562503633297"/>
    <n v="71"/>
    <n v="1.3677090150013833E-4"/>
    <n v="6.3555262208473563E-3"/>
    <n v="0.11881584356229456"/>
    <n v="0.16990817388250071"/>
    <n v="0.22590466709604576"/>
    <n v="0.24253562503633297"/>
  </r>
  <r>
    <n v="2014"/>
    <n v="5"/>
    <n v="18"/>
    <x v="351"/>
    <s v="https://boardgamegeek.com/boardgame/148575/marvel-dice-masters-avengers-vs-x-men"/>
    <n v="2014"/>
    <n v="0.23570226039551587"/>
    <n v="71"/>
    <n v="1.3291742454365525E-4"/>
    <n v="6.1764612766981482E-3"/>
    <n v="0.1154682446928674"/>
    <n v="0.1651210647416454"/>
    <n v="0.21953987444301418"/>
    <n v="0.23570226039551587"/>
  </r>
  <r>
    <n v="2014"/>
    <n v="5"/>
    <n v="19"/>
    <x v="330"/>
    <s v="https://boardgamegeek.com/boardgame/140620/lewis-clark"/>
    <n v="2013"/>
    <n v="0.22941573387056174"/>
    <n v="71"/>
    <n v="1.293723210150759E-4"/>
    <n v="6.0117259551905845E-3"/>
    <n v="0.11238853649730944"/>
    <n v="0.16071704268608614"/>
    <n v="0.21368442256208955"/>
    <n v="0.22941573387056174"/>
  </r>
  <r>
    <n v="2014"/>
    <n v="5"/>
    <n v="20"/>
    <x v="276"/>
    <s v="https://boardgamegeek.com/boardgame/123260/suburbia"/>
    <n v="2012"/>
    <n v="0.22360679774997896"/>
    <n v="71"/>
    <n v="1.2609654068445516E-4"/>
    <n v="5.8595056542592857E-3"/>
    <n v="0.10954279519533316"/>
    <n v="0.15664759627671654"/>
    <n v="0.20827381214019436"/>
    <n v="0.22360679774997896"/>
  </r>
  <r>
    <n v="2014"/>
    <n v="5"/>
    <n v="21"/>
    <x v="239"/>
    <s v="https://boardgamegeek.com/boardgame/70919/takenoko"/>
    <n v="2011"/>
    <n v="0.21821789023599239"/>
    <n v="71"/>
    <n v="1.2305762325251748E-4"/>
    <n v="5.7182919954339795E-3"/>
    <n v="0.10690282182211187"/>
    <n v="0.15287240063366006"/>
    <n v="0.20325442846088479"/>
    <n v="0.21821789023599239"/>
  </r>
  <r>
    <n v="2014"/>
    <n v="5"/>
    <n v="22"/>
    <x v="344"/>
    <s v="https://boardgamegeek.com/boardgame/143741/bang-dice-game"/>
    <n v="2013"/>
    <n v="0.21320071635561041"/>
    <n v="71"/>
    <n v="1.2022833417591279E-4"/>
    <n v="5.5868194328092466E-3"/>
    <n v="0.10444495714014199"/>
    <n v="0.14935762274509634"/>
    <n v="0.19858128819523976"/>
    <n v="0.21320071635561041"/>
  </r>
  <r>
    <n v="2014"/>
    <n v="5"/>
    <n v="23"/>
    <x v="6"/>
    <s v="https://boardgamegeek.com/boardgame/13/catan"/>
    <n v="1995"/>
    <n v="0.20851441405707477"/>
    <n v="71"/>
    <n v="1.1758563049072479E-4"/>
    <n v="5.46401719650809E-3"/>
    <n v="0.10214918322773212"/>
    <n v="0.14607463672732565"/>
    <n v="0.19421633125127108"/>
    <n v="0.20851441405707477"/>
  </r>
  <r>
    <n v="2014"/>
    <n v="5"/>
    <n v="24"/>
    <x v="7"/>
    <s v="https://boardgamegeek.com/boardgame/2651/power-grid"/>
    <n v="2004"/>
    <n v="0.20412414523193154"/>
    <n v="71"/>
    <n v="1.1510986626040671E-4"/>
    <n v="5.3489723711114632E-3"/>
    <n v="9.9998433234420855E-2"/>
    <n v="0.14299903676619988"/>
    <n v="0.19012710841129632"/>
    <n v="0.20412414523193154"/>
  </r>
  <r>
    <n v="2014"/>
    <n v="5"/>
    <n v="25"/>
    <x v="8"/>
    <s v="https://boardgamegeek.com/boardgame/34635/stone-age"/>
    <n v="2008"/>
    <n v="0.2"/>
    <n v="71"/>
    <n v="1.1278417467920385E-4"/>
    <n v="5.2409011829872574E-3"/>
    <n v="9.7978054600840928E-2"/>
    <n v="0.14010986951467247"/>
    <n v="0.18628576075139824"/>
    <n v="0.2"/>
  </r>
  <r>
    <n v="2014"/>
    <n v="5"/>
    <n v="26"/>
    <x v="317"/>
    <s v="https://boardgamegeek.com/boardgame/133038/pathfinder-adventure-card-game-rise-runelords-base"/>
    <n v="2013"/>
    <n v="0.19611613513818404"/>
    <n v="71"/>
    <n v="1.1059398221417648E-4"/>
    <n v="5.1391264232429875E-3"/>
    <n v="9.6075386983374464E-2"/>
    <n v="0.1373890305196642"/>
    <n v="0.18266821714920317"/>
    <n v="0.19611613513818404"/>
  </r>
  <r>
    <n v="2014"/>
    <n v="5"/>
    <n v="27"/>
    <x v="325"/>
    <s v="https://boardgamegeek.com/boardgame/144733/russian-railroads"/>
    <n v="2013"/>
    <n v="0.19245008972987526"/>
    <n v="71"/>
    <n v="1.0852662268561353E-4"/>
    <n v="5.0430595146565352E-3"/>
    <n v="9.4279426997452273E-2"/>
    <n v="0.13482078480069914"/>
    <n v="0.17925355686002331"/>
    <n v="0.19245008972987526"/>
  </r>
  <r>
    <n v="2014"/>
    <n v="5"/>
    <n v="28"/>
    <x v="274"/>
    <s v="https://boardgamegeek.com/boardgame/126163/tzolk-mayan-calendar"/>
    <n v="2012"/>
    <n v="0.1889822365046136"/>
    <n v="71"/>
    <n v="1.0657102786601477E-4"/>
    <n v="4.9521861343030348E-3"/>
    <n v="9.2580559434190315E-2"/>
    <n v="0.13239138248626189"/>
    <n v="0.17602349847881302"/>
    <n v="0.1889822365046136"/>
  </r>
  <r>
    <n v="2014"/>
    <n v="5"/>
    <n v="29"/>
    <x v="3"/>
    <s v="https://boardgamegeek.com/boardgame/40692/small-world"/>
    <n v="2009"/>
    <n v="0.18569533817705186"/>
    <n v="71"/>
    <n v="1.0471747729037224E-4"/>
    <n v="4.8660545876366493E-3"/>
    <n v="9.0970339915164039E-2"/>
    <n v="0.13008874800734854"/>
    <n v="0.17296198670150134"/>
    <n v="0.18569533817705186"/>
  </r>
  <r>
    <n v="2014"/>
    <n v="5"/>
    <n v="30"/>
    <x v="327"/>
    <s v="https://boardgamegeek.com/boardgame/102794/caverna-cave-farmers"/>
    <n v="2013"/>
    <n v="0.18257418583505536"/>
    <n v="71"/>
    <n v="1.0295739433567154E-4"/>
    <n v="4.7842663326293847E-3"/>
    <n v="8.9441317742255652E-2"/>
    <n v="0.12790222677048582"/>
    <n v="0.1700548555092522"/>
    <n v="0.18257418583505536"/>
  </r>
  <r>
    <n v="2014"/>
    <n v="5"/>
    <n v="31"/>
    <x v="265"/>
    <s v="https://boardgamegeek.com/boardgame/103885/star-wars-x-wing-miniatures-game"/>
    <n v="2012"/>
    <n v="0.17960530202677491"/>
    <n v="71"/>
    <n v="1.0128317878549474E-4"/>
    <n v="4.7064681993145415E-3"/>
    <n v="8.7986890442899382E-2"/>
    <n v="0.12582237715557384"/>
    <n v="0.16728955161521206"/>
    <n v="0.17960530202677491"/>
  </r>
  <r>
    <n v="2014"/>
    <n v="5"/>
    <n v="32"/>
    <x v="269"/>
    <s v="https://boardgamegeek.com/boardgame/102652/sentinels-multiverse"/>
    <n v="2011"/>
    <n v="0.17677669529663687"/>
    <n v="71"/>
    <n v="9.9688068407741425E-5"/>
    <n v="4.6323459575236103E-3"/>
    <n v="8.6601183519650529E-2"/>
    <n v="0.12384079855623402"/>
    <n v="0.16465490583226058"/>
    <n v="0.17677669529663687"/>
  </r>
  <r>
    <n v="2014"/>
    <n v="5"/>
    <n v="33"/>
    <x v="290"/>
    <s v="https://boardgamegeek.com/boardgame/129437/legendary-marvel-deck-building-game"/>
    <n v="2012"/>
    <n v="0.17407765595569785"/>
    <n v="71"/>
    <n v="9.8166023785268875E-5"/>
    <n v="4.5616189651493284E-3"/>
    <n v="8.5278950400068831E-2"/>
    <n v="0.12194998830686435"/>
    <n v="0.16214094284763672"/>
    <n v="0.17407765595569785"/>
  </r>
  <r>
    <n v="2014"/>
    <n v="5"/>
    <n v="34"/>
    <x v="9"/>
    <s v="https://boardgamegeek.com/boardgame/3076/puerto-rico"/>
    <n v="2002"/>
    <n v="0.17149858514250882"/>
    <n v="71"/>
    <n v="9.6711631919745144E-5"/>
    <n v="4.494035688770077E-3"/>
    <n v="8.4015488695298471E-2"/>
    <n v="0.12014322193133928"/>
    <n v="0.15973872200530348"/>
    <n v="0.17149858514250882"/>
  </r>
  <r>
    <n v="2014"/>
    <n v="5"/>
    <n v="35"/>
    <x v="259"/>
    <s v="https://boardgamegeek.com/boardgame/122522/smash"/>
    <n v="2012"/>
    <n v="0.1690308509457033"/>
    <n v="71"/>
    <n v="9.5320025096173351E-5"/>
    <n v="4.4293699334133959E-3"/>
    <n v="8.2806569715923609E-2"/>
    <n v="0.11841445234978269"/>
    <n v="0.15744020329438269"/>
    <n v="0.1690308509457033"/>
  </r>
  <r>
    <n v="2014"/>
    <n v="5"/>
    <n v="36"/>
    <x v="34"/>
    <s v="https://boardgamegeek.com/boardgame/39856/dixit"/>
    <n v="2008"/>
    <n v="0.16666666666666666"/>
    <n v="71"/>
    <n v="9.3986812232669866E-5"/>
    <n v="4.3674176524893804E-3"/>
    <n v="8.1648378834034099E-2"/>
    <n v="0.11675822459556037"/>
    <n v="0.15523813395949851"/>
    <n v="0.16666666666666666"/>
  </r>
  <r>
    <n v="2014"/>
    <n v="5"/>
    <n v="37"/>
    <x v="22"/>
    <s v="https://boardgamegeek.com/boardgame/14996/ticket-ride-europe"/>
    <n v="2005"/>
    <n v="0.16439898730535729"/>
    <n v="71"/>
    <n v="9.270802050665816E-5"/>
    <n v="4.3079942352527703E-3"/>
    <n v="8.053746477263625E-2"/>
    <n v="0.11516960329848952"/>
    <n v="0.15312595208468971"/>
    <n v="0.16439898730535729"/>
  </r>
  <r>
    <n v="2014"/>
    <n v="5"/>
    <n v="38"/>
    <x v="282"/>
    <s v="https://boardgamegeek.com/boardgame/121921/robinson-crusoe-adventures-cursed-island"/>
    <n v="2012"/>
    <n v="0.16222142113076254"/>
    <n v="71"/>
    <n v="9.1480045487603062E-5"/>
    <n v="4.2509321895504376E-3"/>
    <n v="7.9470696284879308E-2"/>
    <n v="0.11364411073557935"/>
    <n v="0.15109770422758523"/>
    <n v="0.16222142113076254"/>
  </r>
  <r>
    <n v="2014"/>
    <n v="5"/>
    <n v="39"/>
    <x v="152"/>
    <s v="https://boardgamegeek.com/boardgame/41114/resistance"/>
    <n v="2009"/>
    <n v="0.16012815380508713"/>
    <n v="71"/>
    <n v="9.0299608349056837E-5"/>
    <n v="4.1960791535332331E-3"/>
    <n v="7.8445224983233405E-2"/>
    <n v="0.1121776736762808"/>
    <n v="0.14914797474648778"/>
    <n v="0.16012815380508713"/>
  </r>
  <r>
    <n v="2014"/>
    <n v="5"/>
    <n v="40"/>
    <x v="286"/>
    <s v="https://boardgamegeek.com/boardgame/128882/resistance-avalon"/>
    <n v="2012"/>
    <n v="0.15811388300841897"/>
    <n v="71"/>
    <n v="8.916371900214363E-5"/>
    <n v="4.1432961825276591E-3"/>
    <n v="7.745845331274924E-2"/>
    <n v="0.11076657758383884"/>
    <n v="0.14727182490790452"/>
    <n v="0.15811388300841897"/>
  </r>
  <r>
    <n v="2014"/>
    <n v="5"/>
    <n v="41"/>
    <x v="128"/>
    <s v="https://boardgamegeek.com/boardgame/54043/jaipur"/>
    <n v="2009"/>
    <n v="0.15617376188860607"/>
    <n v="71"/>
    <n v="8.8069644205764674E-5"/>
    <n v="4.0924562671678291E-3"/>
    <n v="7.650800684770287E-2"/>
    <n v="0.10940742699914062"/>
    <n v="0.14546474021413353"/>
    <n v="0.15617376188860607"/>
  </r>
  <r>
    <n v="2014"/>
    <n v="5"/>
    <n v="42"/>
    <x v="326"/>
    <s v="https://boardgamegeek.com/boardgame/126042/nations"/>
    <n v="2013"/>
    <n v="0.15430334996209191"/>
    <n v="71"/>
    <n v="8.7014879878554487E-5"/>
    <n v="4.043443046776121E-3"/>
    <n v="7.5591710238392534E-2"/>
    <n v="0.10809711114432768"/>
    <n v="0.14372258467088764"/>
    <n v="0.15430334996209191"/>
  </r>
  <r>
    <n v="2014"/>
    <n v="5"/>
    <n v="43"/>
    <x v="346"/>
    <s v="https://boardgamegeek.com/boardgame/147949/one-night-ultimate-werewolf"/>
    <n v="2014"/>
    <n v="0.15249857033260467"/>
    <n v="71"/>
    <n v="8.5997126973606688E-5"/>
    <n v="3.9961496883000663E-3"/>
    <n v="7.4707566252990604E-2"/>
    <n v="0.1068327739523767"/>
    <n v="0.14204156093954934"/>
    <n v="0.15249857033260467"/>
  </r>
  <r>
    <n v="2014"/>
    <n v="5"/>
    <n v="44"/>
    <x v="328"/>
    <s v="https://boardgamegeek.com/boardgame/124361/concordia"/>
    <n v="2013"/>
    <n v="0.15075567228888181"/>
    <n v="71"/>
    <n v="8.501427038655029E-5"/>
    <n v="3.9504779062042002E-3"/>
    <n v="7.385373745453272E-2"/>
    <n v="0.10561178786495977"/>
    <n v="0.14041817549961416"/>
    <n v="0.15075567228888181"/>
  </r>
  <r>
    <n v="2014"/>
    <n v="5"/>
    <n v="45"/>
    <x v="21"/>
    <s v="https://boardgamegeek.com/boardgame/478/citadels"/>
    <n v="2000"/>
    <n v="0.14907119849998599"/>
    <n v="71"/>
    <n v="8.406436045630345E-5"/>
    <n v="3.9063371028395235E-3"/>
    <n v="7.3028530130222119E-2"/>
    <n v="0.10443173085114436"/>
    <n v="0.13884920809346291"/>
    <n v="0.14907119849998599"/>
  </r>
  <r>
    <n v="2014"/>
    <n v="5"/>
    <n v="46"/>
    <x v="43"/>
    <s v="https://boardgamegeek.com/boardgame/12942/no-thanks"/>
    <n v="2004"/>
    <n v="0.14744195615489714"/>
    <n v="71"/>
    <n v="8.3145596690087169E-5"/>
    <n v="3.8636436121707784E-3"/>
    <n v="7.2230380152996529E-2"/>
    <n v="0.10329036618925348"/>
    <n v="0.13733168484494657"/>
    <n v="0.14744195615489714"/>
  </r>
  <r>
    <n v="2014"/>
    <n v="5"/>
    <n v="47"/>
    <x v="316"/>
    <s v="https://boardgamegeek.com/boardgame/136888/bruges"/>
    <n v="2013"/>
    <n v="0.14586499149789456"/>
    <n v="71"/>
    <n v="8.2256313403395622E-5"/>
    <n v="3.8223200324887089E-3"/>
    <n v="7.1457840506659556E-2"/>
    <n v="0.10218562462764406"/>
    <n v="0.1358628545409076"/>
    <n v="0.14586499149789456"/>
  </r>
  <r>
    <n v="2014"/>
    <n v="5"/>
    <n v="48"/>
    <x v="349"/>
    <s v="https://boardgamegeek.com/boardgame/147020/star-realms"/>
    <n v="2014"/>
    <n v="0.14433756729740646"/>
    <n v="71"/>
    <n v="8.1394967014210149E-5"/>
    <n v="3.7822946359924018E-3"/>
    <n v="7.0709570248089215E-2"/>
    <n v="0.10111558860052437"/>
    <n v="0.13444016764501751"/>
    <n v="0.14433756729740646"/>
  </r>
  <r>
    <n v="2014"/>
    <n v="5"/>
    <n v="49"/>
    <x v="264"/>
    <s v="https://boardgamegeek.com/boardgame/108745/seasons"/>
    <n v="2012"/>
    <n v="0.14285714285714285"/>
    <n v="71"/>
    <n v="8.0560124770859891E-5"/>
    <n v="3.7435008449908979E-3"/>
    <n v="6.9984324714886373E-2"/>
    <n v="0.10007847822476604"/>
    <n v="0.13306125767957014"/>
    <n v="0.14285714285714285"/>
  </r>
  <r>
    <n v="2014"/>
    <n v="5"/>
    <n v="50"/>
    <x v="19"/>
    <s v="https://boardgamegeek.com/boardgame/11/bohnanza"/>
    <n v="1997"/>
    <n v="0.1414213562373095"/>
    <n v="71"/>
    <n v="7.9750454726193142E-5"/>
    <n v="3.7058767660188884E-3"/>
    <n v="6.9280946815720432E-2"/>
    <n v="9.9072638844987224E-2"/>
    <n v="0.13172392466580848"/>
    <n v="0.1414213562373095"/>
  </r>
  <r>
    <n v="2014"/>
    <n v="5"/>
    <n v="51"/>
    <x v="51"/>
    <s v="https://boardgamegeek.com/boardgame/172/sale"/>
    <n v="1997"/>
    <n v="0.14002800840280097"/>
    <n v="71"/>
    <n v="7.8964716798412643E-5"/>
    <n v="3.6693647744479459E-3"/>
    <n v="6.8598359264683231E-2"/>
    <n v="9.8096529928579507E-2"/>
    <n v="0.13042612035909482"/>
    <n v="0.14002800840280097"/>
  </r>
  <r>
    <n v="2014"/>
    <n v="5"/>
    <n v="52"/>
    <x v="216"/>
    <s v="https://boardgamegeek.com/boardgame/107529/kingdom-builder"/>
    <n v="2011"/>
    <n v="0.13867504905630729"/>
    <n v="71"/>
    <n v="7.8201754782068612E-5"/>
    <n v="3.6339111432500838E-3"/>
    <n v="6.7935557641065847E-2"/>
    <n v="9.7148715141100087E-2"/>
    <n v="0.12916593505345836"/>
    <n v="0.13867504905630729"/>
  </r>
  <r>
    <n v="2014"/>
    <n v="5"/>
    <n v="53"/>
    <x v="324"/>
    <s v="https://boardgamegeek.com/boardgame/143693/glass-road"/>
    <n v="2013"/>
    <n v="0.13736056394868904"/>
    <n v="71"/>
    <n v="7.7460489192114477E-5"/>
    <n v="3.5994657104724058E-3"/>
    <n v="6.7291604172834779E-2"/>
    <n v="9.6227853456563206E-2"/>
    <n v="0.12794158576211312"/>
    <n v="0.13736056394868904"/>
  </r>
  <r>
    <n v="2014"/>
    <n v="5"/>
    <n v="54"/>
    <x v="314"/>
    <s v="https://boardgamegeek.com/boardgame/136063/forbidden-desert"/>
    <n v="2013"/>
    <n v="0.13608276348795434"/>
    <n v="71"/>
    <n v="7.6739910840271125E-5"/>
    <n v="3.565981580740975E-3"/>
    <n v="6.6665622156280566E-2"/>
    <n v="9.533269117746658E-2"/>
    <n v="0.12675140560753087"/>
    <n v="0.13608276348795434"/>
  </r>
  <r>
    <n v="2014"/>
    <n v="5"/>
    <n v="55"/>
    <x v="337"/>
    <s v="https://boardgamegeek.com/boardgame/97903/terror-meeple-city"/>
    <n v="2013"/>
    <n v="0.13483997249264842"/>
    <n v="71"/>
    <n v="7.6039075056749507E-5"/>
    <n v="3.5334148567534515E-3"/>
    <n v="6.6056790936302984E-2"/>
    <n v="9.4462054756534977E-2"/>
    <n v="0.1255938342774531"/>
    <n v="0.13483997249264842"/>
  </r>
  <r>
    <n v="2014"/>
    <n v="5"/>
    <n v="56"/>
    <x v="82"/>
    <s v="https://boardgamegeek.com/boardgame/16992/tsuro"/>
    <n v="2004"/>
    <n v="0.1336306209562122"/>
    <n v="71"/>
    <n v="7.5357096482079572E-5"/>
    <n v="3.5017243972636715E-3"/>
    <n v="6.5464341381960181E-2"/>
    <n v="9.3614844326697727E-2"/>
    <n v="0.12446740942254864"/>
    <n v="0.1336306209562122"/>
  </r>
  <r>
    <n v="2014"/>
    <n v="5"/>
    <n v="57"/>
    <x v="270"/>
    <s v="https://boardgamegeek.com/boardgame/113294/escape-curse-temple"/>
    <n v="2012"/>
    <n v="0.13245323570650439"/>
    <n v="71"/>
    <n v="7.4693144363740754E-5"/>
    <n v="3.470871598523544E-3"/>
    <n v="6.4887551800549698E-2"/>
    <n v="9.2790027858172419E-2"/>
    <n v="0.12337075888785216"/>
    <n v="0.13245323570650439"/>
  </r>
  <r>
    <n v="2014"/>
    <n v="5"/>
    <n v="58"/>
    <x v="15"/>
    <s v="https://boardgamegeek.com/boardgame/37111/battlestar-galactica-board-game"/>
    <n v="2008"/>
    <n v="0.13130643285972254"/>
    <n v="71"/>
    <n v="7.404643830077049E-5"/>
    <n v="3.4408201965417835E-3"/>
    <n v="6.4325744240857741E-2"/>
    <n v="9.1986635872064126E-2"/>
    <n v="0.12230259368412903"/>
    <n v="0.13130643285972254"/>
  </r>
  <r>
    <n v="2014"/>
    <n v="5"/>
    <n v="59"/>
    <x v="28"/>
    <s v="https://boardgamegeek.com/boardgame/50/lost-cities"/>
    <n v="1999"/>
    <n v="0.13018891098082389"/>
    <n v="71"/>
    <n v="7.34162443867828E-5"/>
    <n v="3.4115360878561132E-3"/>
    <n v="6.3778281142515908E-2"/>
    <n v="9.120375664890272E-2"/>
    <n v="0.1212617016172942"/>
    <n v="0.13018891098082389"/>
  </r>
  <r>
    <n v="2014"/>
    <n v="5"/>
    <n v="60"/>
    <x v="305"/>
    <s v="https://boardgamegeek.com/boardgame/137297/rise-augustus"/>
    <n v="2013"/>
    <n v="0.12909944487358055"/>
    <n v="71"/>
    <n v="7.2801871708050777E-5"/>
    <n v="3.3829871668047324E-3"/>
    <n v="6.3244562293809634E-2"/>
    <n v="9.04405318782701E-2"/>
    <n v="0.12024694150429074"/>
    <n v="0.12909944487358055"/>
  </r>
  <r>
    <n v="2014"/>
    <n v="5"/>
    <n v="61"/>
    <x v="149"/>
    <s v="https://boardgamegeek.com/boardgame/48726/alien-frontiers"/>
    <n v="2010"/>
    <n v="0.12803687993289598"/>
    <n v="71"/>
    <n v="7.2202669158659945E-5"/>
    <n v="3.3551431775315594E-3"/>
    <n v="6.272402206493298E-2"/>
    <n v="8.9696152702319204E-2"/>
    <n v="0.1192572379126748"/>
    <n v="0.12803687993289598"/>
  </r>
  <r>
    <n v="2014"/>
    <n v="5"/>
    <n v="62"/>
    <x v="119"/>
    <s v="https://boardgamegeek.com/boardgame/65244/forbidden-island"/>
    <n v="2010"/>
    <n v="0.1270001270001905"/>
    <n v="71"/>
    <n v="7.1618022539352794E-5"/>
    <n v="3.3279755791741517E-3"/>
    <n v="6.2216126887691986E-2"/>
    <n v="8.8969856111717607E-2"/>
    <n v="0.1182915763687734"/>
    <n v="0.1270001270001905"/>
  </r>
  <r>
    <n v="2014"/>
    <n v="5"/>
    <n v="63"/>
    <x v="67"/>
    <s v="https://boardgamegeek.com/boardgame/39463/cosmic-encounter"/>
    <n v="2008"/>
    <n v="0.12598815766974239"/>
    <n v="71"/>
    <n v="7.1047351910676502E-5"/>
    <n v="3.30145742286869E-3"/>
    <n v="6.1720372956126875E-2"/>
    <n v="8.8260921657507929E-2"/>
    <n v="0.11734899898587534"/>
    <n v="0.12598815766974239"/>
  </r>
  <r>
    <n v="2014"/>
    <n v="5"/>
    <n v="64"/>
    <x v="256"/>
    <s v="https://boardgamegeek.com/boardgame/104162/descent-journeys-dark-second-edition"/>
    <n v="2012"/>
    <n v="0.125"/>
    <n v="71"/>
    <n v="7.0490109174502403E-5"/>
    <n v="3.2755632393670357E-3"/>
    <n v="6.1236284125525578E-2"/>
    <n v="8.7568668446670286E-2"/>
    <n v="0.11642860046962389"/>
    <n v="0.125"/>
  </r>
  <r>
    <n v="2014"/>
    <n v="5"/>
    <n v="65"/>
    <x v="229"/>
    <s v="https://boardgamegeek.com/boardgame/72125/eclipse"/>
    <n v="2011"/>
    <n v="0.12403473458920847"/>
    <n v="71"/>
    <n v="6.994577586098987E-5"/>
    <n v="3.2502689362004654E-3"/>
    <n v="6.07634099899114E-2"/>
    <n v="8.6892452392905148E-2"/>
    <n v="0.11552952446274233"/>
    <n v="0.12403473458920847"/>
  </r>
  <r>
    <n v="2014"/>
    <n v="5"/>
    <n v="66"/>
    <x v="253"/>
    <s v="https://boardgamegeek.com/boardgame/50381/cards-against-humanity"/>
    <n v="2009"/>
    <n v="0.12309149097933272"/>
    <n v="71"/>
    <n v="6.9413861100683536E-5"/>
    <n v="3.225551703446251E-3"/>
    <n v="6.0301324120359899E-2"/>
    <n v="8.6231663697403954E-2"/>
    <n v="0.11465096019554434"/>
    <n v="0.12309149097933272"/>
  </r>
  <r>
    <n v="2014"/>
    <n v="5"/>
    <n v="67"/>
    <x v="33"/>
    <s v="https://boardgamegeek.com/boardgame/6249/alhambra"/>
    <n v="2003"/>
    <n v="0.12216944435630522"/>
    <n v="71"/>
    <n v="6.8893899763714008E-5"/>
    <n v="3.2013899272592796E-3"/>
    <n v="5.9849622448482354E-2"/>
    <n v="8.5585724537209806E-2"/>
    <n v="0.11379213941244966"/>
    <n v="0.12216944435630522"/>
  </r>
  <r>
    <n v="2014"/>
    <n v="5"/>
    <n v="68"/>
    <x v="223"/>
    <s v="https://boardgamegeek.com/boardgame/100901/flash-point-fire-rescue"/>
    <n v="2011"/>
    <n v="0.12126781251816648"/>
    <n v="71"/>
    <n v="6.8385450750069163E-5"/>
    <n v="3.1777631104236781E-3"/>
    <n v="5.9407921781147281E-2"/>
    <n v="8.4954086941250354E-2"/>
    <n v="0.11295233354802288"/>
    <n v="0.12126781251816648"/>
  </r>
  <r>
    <n v="2014"/>
    <n v="5"/>
    <n v="69"/>
    <x v="339"/>
    <s v="https://boardgamegeek.com/boardgame/133848/euphoria-build-better-dystopia"/>
    <n v="2013"/>
    <n v="0.1203858530857692"/>
    <n v="71"/>
    <n v="6.7888095416651818E-5"/>
    <n v="3.1546517992606898E-3"/>
    <n v="5.8975858434031539E-2"/>
    <n v="8.4336230836298251E-2"/>
    <n v="0.11213085112894289"/>
    <n v="0.1203858530857692"/>
  </r>
  <r>
    <n v="2014"/>
    <n v="5"/>
    <n v="70"/>
    <x v="352"/>
    <s v="https://boardgamegeek.com/boardgame/148949/istanbul"/>
    <n v="2014"/>
    <n v="0.11952286093343936"/>
    <n v="71"/>
    <n v="6.7401436128376076E-5"/>
    <n v="3.1320375163004189E-3"/>
    <n v="5.8553086972926195E-2"/>
    <n v="8.3731662247022651E-2"/>
    <n v="0.11132703538084664"/>
    <n v="0.11952286093343936"/>
  </r>
  <r>
    <n v="2014"/>
    <n v="5"/>
    <n v="71"/>
    <x v="58"/>
    <s v="https://boardgamegeek.com/boardgame/463/magic-gathering"/>
    <n v="1993"/>
    <n v="0.11867816581938533"/>
    <n v="71"/>
    <n v="6.6925094921905365E-5"/>
    <n v="3.109902698187872E-3"/>
    <n v="5.8139279052896946E-2"/>
    <n v="8.3139911635973701E-2"/>
    <n v="0.1105402620212239"/>
    <n v="0.11867816581938533"/>
  </r>
  <r>
    <n v="2014"/>
    <n v="5"/>
    <n v="72"/>
    <x v="185"/>
    <s v="https://boardgamegeek.com/boardgame/77423/lord-rings-card-game"/>
    <n v="2011"/>
    <n v="0.11785113019775793"/>
    <n v="71"/>
    <n v="6.6458712271827625E-5"/>
    <n v="3.0882306383490741E-3"/>
    <n v="5.77341223464337E-2"/>
    <n v="8.2560532370822698E-2"/>
    <n v="0.10976993722150709"/>
    <n v="0.11785113019775793"/>
  </r>
  <r>
    <n v="2014"/>
    <n v="5"/>
    <n v="73"/>
    <x v="27"/>
    <s v="https://boardgamegeek.com/boardgame/12333/twilight-struggle"/>
    <n v="2005"/>
    <n v="0.11704114719613057"/>
    <n v="71"/>
    <n v="6.6001945950113996E-5"/>
    <n v="3.0670054339919321E-3"/>
    <n v="5.7337319552637704E-2"/>
    <n v="8.1993099307487133E-2"/>
    <n v="0.10901549572323781"/>
    <n v="0.11704114719613057"/>
  </r>
  <r>
    <n v="2014"/>
    <n v="5"/>
    <n v="74"/>
    <x v="234"/>
    <s v="https://boardgamegeek.com/boardgame/96848/mage-knight-board-game"/>
    <n v="2011"/>
    <n v="0.11624763874381928"/>
    <n v="71"/>
    <n v="6.5554469970639489E-5"/>
    <n v="3.0462119370597892E-3"/>
    <n v="5.6948587480303785E-2"/>
    <n v="8.1437207478926507E-2"/>
    <n v="0.10827639909473045"/>
    <n v="0.11624763874381928"/>
  </r>
  <r>
    <n v="2014"/>
    <n v="5"/>
    <n v="75"/>
    <x v="248"/>
    <s v="https://boardgamegeek.com/boardgame/104006/village"/>
    <n v="2011"/>
    <n v="0.11547005383792514"/>
    <n v="71"/>
    <n v="6.5115973611368097E-5"/>
    <n v="3.0258357087939204E-3"/>
    <n v="5.6567656198471351E-2"/>
    <n v="8.0892470880419468E-2"/>
    <n v="0.10755213411601397"/>
    <n v="0.11547005383792514"/>
  </r>
  <r>
    <n v="2014"/>
    <n v="5"/>
    <n v="76"/>
    <x v="126"/>
    <s v="https://boardgamegeek.com/boardgame/62871/zombie-dice"/>
    <n v="2010"/>
    <n v="0.11470786693528087"/>
    <n v="71"/>
    <n v="6.4686160507537949E-5"/>
    <n v="3.0058629775952922E-3"/>
    <n v="5.619426824865472E-2"/>
    <n v="8.0358521343043068E-2"/>
    <n v="0.10684221128104478"/>
    <n v="0.11470786693528087"/>
  </r>
  <r>
    <n v="2014"/>
    <n v="5"/>
    <n v="77"/>
    <x v="35"/>
    <s v="https://boardgamegeek.com/boardgame/27162/kingsburg"/>
    <n v="2007"/>
    <n v="0.11396057645963795"/>
    <n v="71"/>
    <n v="6.4264747809832863E-5"/>
    <n v="2.9862805999061313E-3"/>
    <n v="5.5828177913528572E-2"/>
    <n v="7.9835007487883636E-2"/>
    <n v="0.10614616340725769"/>
    <n v="0.11396057645963795"/>
  </r>
  <r>
    <n v="2014"/>
    <n v="5"/>
    <n v="78"/>
    <x v="315"/>
    <s v="https://boardgamegeek.com/boardgame/139030/mascarade"/>
    <n v="2013"/>
    <n v="0.11322770341445956"/>
    <n v="71"/>
    <n v="6.3851465402107459E-5"/>
    <n v="2.9670760238588571E-3"/>
    <n v="5.5469150537348709E-2"/>
    <n v="7.9321593754229813E-2"/>
    <n v="0.10546354434348144"/>
    <n v="0.11322770341445956"/>
  </r>
  <r>
    <n v="2014"/>
    <n v="5"/>
    <n v="79"/>
    <x v="280"/>
    <s v="https://boardgamegeek.com/boardgame/122515/keyflower"/>
    <n v="2012"/>
    <n v="0.1125087900926024"/>
    <n v="71"/>
    <n v="6.344605517374974E-5"/>
    <n v="2.9482372554639246E-3"/>
    <n v="5.5116961893837739E-2"/>
    <n v="7.881795949564098E-2"/>
    <n v="0.10479392776809907"/>
    <n v="0.1125087900926024"/>
  </r>
  <r>
    <n v="2014"/>
    <n v="5"/>
    <n v="80"/>
    <x v="49"/>
    <s v="https://boardgamegeek.com/boardgame/2655/hive"/>
    <n v="2000"/>
    <n v="0.11180339887498948"/>
    <n v="71"/>
    <n v="6.3048270342227578E-5"/>
    <n v="2.9297528271296429E-3"/>
    <n v="5.4771397597666582E-2"/>
    <n v="7.8323798138358269E-2"/>
    <n v="0.10413690607009718"/>
    <n v="0.11180339887498948"/>
  </r>
  <r>
    <n v="2014"/>
    <n v="5"/>
    <n v="81"/>
    <x v="114"/>
    <s v="https://boardgamegeek.com/boardgame/41/cant-stop"/>
    <n v="1980"/>
    <n v="0.1111111111111111"/>
    <n v="71"/>
    <n v="6.2657874821779911E-5"/>
    <n v="2.9116117683262539E-3"/>
    <n v="5.4432252556022735E-2"/>
    <n v="7.7838816397040253E-2"/>
    <n v="0.10349208930633234"/>
    <n v="0.1111111111111111"/>
  </r>
  <r>
    <n v="2014"/>
    <n v="5"/>
    <n v="82"/>
    <x v="44"/>
    <s v="https://boardgamegeek.com/boardgame/5782/coloretto"/>
    <n v="2003"/>
    <n v="0.11043152607484653"/>
    <n v="71"/>
    <n v="6.2274642634582722E-5"/>
    <n v="2.8938035782237565E-3"/>
    <n v="5.4099330457077509E-2"/>
    <n v="7.7362733543264492E-2"/>
    <n v="0.10285910422895328"/>
    <n v="0.11043152607484653"/>
  </r>
  <r>
    <n v="2014"/>
    <n v="5"/>
    <n v="83"/>
    <x v="195"/>
    <s v="https://boardgamegeek.com/boardgame/25669/qwirkle"/>
    <n v="2006"/>
    <n v="0.10976425998969035"/>
    <n v="71"/>
    <n v="6.1898357361053912E-5"/>
    <n v="2.8763182001484448E-3"/>
    <n v="5.3772443292453898E-2"/>
    <n v="7.6895280722650491E-2"/>
    <n v="0.10223759337746864"/>
    <n v="0.10976425998969035"/>
  </r>
  <r>
    <n v="2014"/>
    <n v="5"/>
    <n v="84"/>
    <x v="353"/>
    <s v="https://boardgamegeek.com/boardgame/147151/concept"/>
    <n v="2013"/>
    <n v="0.10910894511799619"/>
    <n v="71"/>
    <n v="6.1528811626258739E-5"/>
    <n v="2.8591459977169898E-3"/>
    <n v="5.3451410911055937E-2"/>
    <n v="7.643620031683003E-2"/>
    <n v="0.10162721423044239"/>
    <n v="0.10910894511799619"/>
  </r>
  <r>
    <n v="2014"/>
    <n v="5"/>
    <n v="85"/>
    <x v="207"/>
    <s v="https://boardgamegeek.com/boardgame/100423/elder-sign"/>
    <n v="2011"/>
    <n v="0.10846522890932808"/>
    <n v="71"/>
    <n v="6.1165806619647447E-5"/>
    <n v="2.8422777325194061E-3"/>
    <n v="5.3136060601854281E-2"/>
    <n v="7.5985245346825186E-2"/>
    <n v="0.10102763841224366"/>
    <n v="0.10846522890932808"/>
  </r>
  <r>
    <n v="2014"/>
    <n v="5"/>
    <n v="86"/>
    <x v="320"/>
    <s v="https://boardgamegeek.com/boardgame/131366/eight-minute-empire"/>
    <n v="2012"/>
    <n v="0.10783277320343841"/>
    <n v="71"/>
    <n v="6.0809151645597846E-5"/>
    <n v="2.8257045432334847E-3"/>
    <n v="5.2826226703432927E-2"/>
    <n v="7.5542178914695127E-2"/>
    <n v="0.10043855095067757"/>
    <n v="0.10783277320343841"/>
  </r>
  <r>
    <n v="2014"/>
    <n v="5"/>
    <n v="87"/>
    <x v="26"/>
    <s v="https://boardgamegeek.com/boardgame/31481/galaxy-trucker"/>
    <n v="2007"/>
    <n v="0.10721125348377948"/>
    <n v="71"/>
    <n v="6.0458663702454936E-5"/>
    <n v="2.8094179260634328E-3"/>
    <n v="5.2521750238291712E-2"/>
    <n v="7.5106773680584077E-2"/>
    <n v="9.9859649581684265E-2"/>
    <n v="0.10721125348377948"/>
  </r>
  <r>
    <n v="2014"/>
    <n v="5"/>
    <n v="88"/>
    <x v="254"/>
    <s v="https://boardgamegeek.com/boardgame/119890/agricola-all-creatures-big-and-small"/>
    <n v="2012"/>
    <n v="0.10660035817780521"/>
    <n v="71"/>
    <n v="6.0114167087956393E-5"/>
    <n v="2.7934097164046233E-3"/>
    <n v="5.2222478570070993E-2"/>
    <n v="7.4678811372548171E-2"/>
    <n v="9.9290644097619882E-2"/>
    <n v="0.10660035817780521"/>
  </r>
  <r>
    <n v="2014"/>
    <n v="5"/>
    <n v="89"/>
    <x v="258"/>
    <s v="https://boardgamegeek.com/boardgame/117959/las-vegas"/>
    <n v="2012"/>
    <n v="0.105999788000636"/>
    <n v="71"/>
    <n v="5.9775493029111531E-5"/>
    <n v="2.7776720716446586E-3"/>
    <n v="5.1928265082019386E-2"/>
    <n v="7.4258082326760275E-2"/>
    <n v="9.8731255735927045E-2"/>
    <n v="0.105999788000636"/>
  </r>
  <r>
    <n v="2014"/>
    <n v="5"/>
    <n v="90"/>
    <x v="313"/>
    <s v="https://boardgamegeek.com/boardgame/121408/trains"/>
    <n v="2012"/>
    <n v="0.10540925533894598"/>
    <n v="71"/>
    <n v="5.9442479334762418E-5"/>
    <n v="2.7621974550184392E-3"/>
    <n v="5.1638968875166155E-2"/>
    <n v="7.3844385055892553E-2"/>
    <n v="9.8181216605269683E-2"/>
    <n v="0.10540925533894598"/>
  </r>
  <r>
    <n v="2014"/>
    <n v="5"/>
    <n v="91"/>
    <x v="146"/>
    <s v="https://boardgamegeek.com/boardgame/10547/betrayal-house-hill"/>
    <n v="2004"/>
    <n v="0.10482848367219183"/>
    <n v="71"/>
    <n v="5.9114970069202758E-5"/>
    <n v="2.7469786204417528E-3"/>
    <n v="5.1354454484786864E-2"/>
    <n v="7.3437525843658855E-2"/>
    <n v="9.764026914644891E-2"/>
    <n v="0.10482848367219183"/>
  </r>
  <r>
    <n v="2014"/>
    <n v="5"/>
    <n v="92"/>
    <x v="37"/>
    <s v="https://boardgamegeek.com/boardgame/15512/diamant"/>
    <n v="2005"/>
    <n v="0.10425720702853739"/>
    <n v="71"/>
    <n v="5.8792815245362397E-5"/>
    <n v="2.732008598254045E-3"/>
    <n v="5.1074591613866058E-2"/>
    <n v="7.3037318363662826E-2"/>
    <n v="9.710816562563554E-2"/>
    <n v="0.10425720702853739"/>
  </r>
  <r>
    <n v="2014"/>
    <n v="5"/>
    <n v="93"/>
    <x v="238"/>
    <s v="https://boardgamegeek.com/boardgame/103343/game-thrones-board-game-second-edition"/>
    <n v="2011"/>
    <n v="0.10369516947304253"/>
    <n v="71"/>
    <n v="5.8475870536186369E-5"/>
    <n v="2.7172806818066635E-3"/>
    <n v="5.0799254882366071E-2"/>
    <n v="7.2643583320849178E-2"/>
    <n v="9.6584667657654458E-2"/>
    <n v="0.10369516947304253"/>
  </r>
  <r>
    <n v="2014"/>
    <n v="5"/>
    <n v="94"/>
    <x v="72"/>
    <s v="https://boardgamegeek.com/boardgame/432/6-nimmt"/>
    <n v="1994"/>
    <n v="0.10314212462587934"/>
    <n v="71"/>
    <n v="5.8163997002946935E-5"/>
    <n v="2.7027884148379507E-3"/>
    <n v="5.0528323591205723E-2"/>
    <n v="7.2256148113990198E-2"/>
    <n v="9.6069545757237279E-2"/>
    <n v="0.10314212462587934"/>
  </r>
  <r>
    <n v="2014"/>
    <n v="5"/>
    <n v="95"/>
    <x v="319"/>
    <s v="https://boardgamegeek.com/boardgame/137269/spyrium"/>
    <n v="2013"/>
    <n v="0.10259783520851541"/>
    <n v="71"/>
    <n v="5.7857060839326861E-5"/>
    <n v="2.6885255795812005E-3"/>
    <n v="5.0261681499940015E-2"/>
    <n v="7.1874846517764809E-2"/>
    <n v="9.5562578916324414E-2"/>
    <n v="0.10259783520851541"/>
  </r>
  <r>
    <n v="2014"/>
    <n v="5"/>
    <n v="96"/>
    <x v="261"/>
    <s v="https://boardgamegeek.com/boardgame/113924/zombicide"/>
    <n v="2012"/>
    <n v="0.10206207261596577"/>
    <n v="71"/>
    <n v="5.7554933130203354E-5"/>
    <n v="2.6744861855557316E-3"/>
    <n v="4.9999216617210428E-2"/>
    <n v="7.1499518383099939E-2"/>
    <n v="9.506355420564816E-2"/>
    <n v="0.10206207261596577"/>
  </r>
  <r>
    <n v="2014"/>
    <n v="5"/>
    <n v="97"/>
    <x v="88"/>
    <s v="https://boardgamegeek.com/boardgame/18291/unpublished-prototype"/>
    <m/>
    <n v="0.10153461651336192"/>
    <n v="71"/>
    <n v="5.725748962414493E-5"/>
    <n v="2.6606644589951796E-3"/>
    <n v="4.9740821003108095E-2"/>
    <n v="7.1130009354547233E-2"/>
    <n v="9.4572266398965529E-2"/>
    <n v="0.10153461651336192"/>
  </r>
  <r>
    <n v="2014"/>
    <n v="5"/>
    <n v="98"/>
    <x v="203"/>
    <s v="https://boardgamegeek.com/boardgame/91536/quarriors"/>
    <n v="2011"/>
    <n v="0.10101525445522107"/>
    <n v="71"/>
    <n v="5.6964610518709384E-5"/>
    <n v="2.6470548328706347E-3"/>
    <n v="4.9486390582657448E-2"/>
    <n v="7.0766170603562301E-2"/>
    <n v="9.4088517618434619E-2"/>
    <n v="0.10101525445522107"/>
  </r>
  <r>
    <n v="2014"/>
    <n v="5"/>
    <n v="99"/>
    <x v="129"/>
    <s v="https://boardgamegeek.com/boardgame/63888/innovation"/>
    <n v="2010"/>
    <n v="0.10050378152592121"/>
    <n v="71"/>
    <n v="5.6676180257700189E-5"/>
    <n v="2.6336519374694665E-3"/>
    <n v="4.923582496968848E-2"/>
    <n v="7.0407858576639851E-2"/>
    <n v="9.361211699974277E-2"/>
    <n v="0.10050378152592121"/>
  </r>
  <r>
    <n v="2014"/>
    <n v="5"/>
    <n v="100"/>
    <x v="266"/>
    <s v="https://boardgamegeek.com/boardgame/125618/libertalia"/>
    <n v="2012"/>
    <n v="0.1"/>
    <n v="71"/>
    <n v="5.6392087339601925E-5"/>
    <n v="2.6204505914936287E-3"/>
    <n v="4.8989027300420464E-2"/>
    <n v="7.0054934757336235E-2"/>
    <n v="9.3142880375699122E-2"/>
    <n v="0.1"/>
  </r>
  <r>
    <n v="2014"/>
    <n v="6"/>
    <n v="1"/>
    <x v="272"/>
    <s v="https://boardgamegeek.com/boardgame/129622/love-letter"/>
    <n v="2012"/>
    <n v="1"/>
    <n v="70"/>
    <n v="6.2657874821779916E-4"/>
    <n v="2.7583690436775037E-2"/>
    <n v="0.49483865960020668"/>
    <n v="0.70406969605363046"/>
    <n v="0.93236116492191312"/>
    <n v="1"/>
  </r>
  <r>
    <n v="2014"/>
    <n v="6"/>
    <n v="2"/>
    <x v="348"/>
    <s v="https://boardgamegeek.com/boardgame/148228/splendor"/>
    <n v="2014"/>
    <n v="0.70710678118654746"/>
    <n v="70"/>
    <n v="4.4305808181218411E-4"/>
    <n v="1.9504614557994147E-2"/>
    <n v="0.34990377179656779"/>
    <n v="0.49785245650747345"/>
    <n v="0.65927890223127372"/>
    <n v="0.70710678118654746"/>
  </r>
  <r>
    <n v="2014"/>
    <n v="6"/>
    <n v="3"/>
    <x v="147"/>
    <s v="https://boardgamegeek.com/boardgame/68448/7-wonders"/>
    <n v="2010"/>
    <n v="0.57735026918962584"/>
    <n v="70"/>
    <n v="3.6175540895204514E-4"/>
    <n v="1.5925451098915376E-2"/>
    <n v="0.28569523332561297"/>
    <n v="0.40649482854482161"/>
    <n v="0.53829896954961964"/>
    <n v="0.57735026918962584"/>
  </r>
  <r>
    <n v="2014"/>
    <n v="6"/>
    <n v="4"/>
    <x v="190"/>
    <s v="https://boardgamegeek.com/boardgame/70323/king-tokyo"/>
    <n v="2011"/>
    <n v="0.5"/>
    <n v="70"/>
    <n v="3.1328937410889958E-4"/>
    <n v="1.3791845218387519E-2"/>
    <n v="0.24741932980010334"/>
    <n v="0.35203484802681523"/>
    <n v="0.46618058246095656"/>
    <n v="0.5"/>
  </r>
  <r>
    <n v="2014"/>
    <n v="6"/>
    <n v="5"/>
    <x v="271"/>
    <s v="https://boardgamegeek.com/boardgame/98778/hanabi"/>
    <n v="2010"/>
    <n v="0.44721359549995793"/>
    <n v="70"/>
    <n v="2.8021453485434483E-4"/>
    <n v="1.2335801377387969E-2"/>
    <n v="0.2212985761521882"/>
    <n v="0.31486954025470659"/>
    <n v="0.41696458886925802"/>
    <n v="0.44721359549995793"/>
  </r>
  <r>
    <n v="2014"/>
    <n v="6"/>
    <n v="6"/>
    <x v="0"/>
    <s v="https://boardgamegeek.com/boardgame/36218/dominion"/>
    <n v="2008"/>
    <n v="0.40824829046386307"/>
    <n v="70"/>
    <n v="2.5579970280090381E-4"/>
    <n v="1.1260994465497817E-2"/>
    <n v="0.20201703683721384"/>
    <n v="0.2874352497813063"/>
    <n v="0.38063485167426692"/>
    <n v="0.40824829046386307"/>
  </r>
  <r>
    <n v="2014"/>
    <n v="6"/>
    <n v="7"/>
    <x v="5"/>
    <s v="https://boardgamegeek.com/boardgame/822/carcassonne"/>
    <n v="2000"/>
    <n v="0.3779644730092272"/>
    <n v="70"/>
    <n v="2.3682450636892171E-4"/>
    <n v="1.0425655019585338E-2"/>
    <n v="0.18703143320038448"/>
    <n v="0.26611333163067719"/>
    <n v="0.35239939635398004"/>
    <n v="0.3779644730092272"/>
  </r>
  <r>
    <n v="2014"/>
    <n v="6"/>
    <n v="8"/>
    <x v="244"/>
    <s v="https://boardgamegeek.com/boardgame/110327/lords-waterdeep"/>
    <n v="2012"/>
    <n v="0.35355339059327373"/>
    <n v="70"/>
    <n v="2.2152904090609206E-4"/>
    <n v="9.7523072789970737E-3"/>
    <n v="0.17495188589828389"/>
    <n v="0.24892622825373673"/>
    <n v="0.32963945111563686"/>
    <n v="0.35355339059327373"/>
  </r>
  <r>
    <n v="2014"/>
    <n v="6"/>
    <n v="9"/>
    <x v="2"/>
    <s v="https://boardgamegeek.com/boardgame/30549/pandemic"/>
    <n v="2008"/>
    <n v="0.33333333333333331"/>
    <n v="70"/>
    <n v="2.0885958273926639E-4"/>
    <n v="9.1945634789250118E-3"/>
    <n v="0.16494621986673555"/>
    <n v="0.23468989868454349"/>
    <n v="0.31078705497397102"/>
    <n v="0.33333333333333331"/>
  </r>
  <r>
    <n v="2014"/>
    <n v="6"/>
    <n v="10"/>
    <x v="289"/>
    <s v="https://boardgamegeek.com/boardgame/131357/coup"/>
    <n v="2012"/>
    <n v="0.31622776601683794"/>
    <n v="70"/>
    <n v="1.9814159778254142E-4"/>
    <n v="8.7227288053213867E-3"/>
    <n v="0.15648172386413989"/>
    <n v="0.22264638710319365"/>
    <n v="0.29483848830411319"/>
    <n v="0.31622776601683794"/>
  </r>
  <r>
    <n v="2014"/>
    <n v="6"/>
    <n v="11"/>
    <x v="11"/>
    <s v="https://boardgamegeek.com/boardgame/9209/ticket-ride"/>
    <n v="2004"/>
    <n v="0.30151134457776363"/>
    <n v="70"/>
    <n v="1.8892060085900063E-4"/>
    <n v="8.3167955920088413E-3"/>
    <n v="0.1491994696051166"/>
    <n v="0.21228500073358747"/>
    <n v="0.28111746846769603"/>
    <n v="0.30151134457776363"/>
  </r>
  <r>
    <n v="2014"/>
    <n v="6"/>
    <n v="12"/>
    <x v="4"/>
    <s v="https://boardgamegeek.com/boardgame/28143/race-galaxy"/>
    <n v="2007"/>
    <n v="0.28867513459481292"/>
    <n v="70"/>
    <n v="1.8087770447602257E-4"/>
    <n v="7.962725549457688E-3"/>
    <n v="0.14284761666280649"/>
    <n v="0.2032474142724108"/>
    <n v="0.26914948477480982"/>
    <n v="0.28867513459481292"/>
  </r>
  <r>
    <n v="2014"/>
    <n v="6"/>
    <n v="13"/>
    <x v="184"/>
    <s v="https://boardgamegeek.com/boardgame/84876/castles-burgundy"/>
    <n v="2011"/>
    <n v="0.27735009811261457"/>
    <n v="70"/>
    <n v="1.7378167729348583E-4"/>
    <n v="7.6503392489475448E-3"/>
    <n v="0.137243550790032"/>
    <n v="0.19527379927859312"/>
    <n v="0.25859046056748425"/>
    <n v="0.27735009811261457"/>
  </r>
  <r>
    <n v="2014"/>
    <n v="6"/>
    <n v="14"/>
    <x v="277"/>
    <s v="https://boardgamegeek.com/boardgame/120677/terra-mystica"/>
    <n v="2012"/>
    <n v="0.2672612419124244"/>
    <n v="70"/>
    <n v="1.6746021440462128E-4"/>
    <n v="7.3720513626603602E-3"/>
    <n v="0.13225119471103067"/>
    <n v="0.18817054136019645"/>
    <n v="0.24918400284794523"/>
    <n v="0.2672612419124244"/>
  </r>
  <r>
    <n v="2014"/>
    <n v="6"/>
    <n v="15"/>
    <x v="263"/>
    <s v="https://boardgamegeek.com/boardgame/124742/android-netrunner"/>
    <n v="2012"/>
    <n v="0.2581988897471611"/>
    <n v="70"/>
    <n v="1.6178193712900173E-4"/>
    <n v="7.1220782459046998E-3"/>
    <n v="0.12776679251274675"/>
    <n v="0.18179001382566856"/>
    <n v="0.24073461762620774"/>
    <n v="0.2581988897471611"/>
  </r>
  <r>
    <n v="2014"/>
    <n v="6"/>
    <n v="16"/>
    <x v="1"/>
    <s v="https://boardgamegeek.com/boardgame/31260/agricola"/>
    <n v="2007"/>
    <n v="0.25"/>
    <n v="70"/>
    <n v="1.5664468705444979E-4"/>
    <n v="6.8959226091937593E-3"/>
    <n v="0.12370966490005167"/>
    <n v="0.17601742401340761"/>
    <n v="0.23309029123047828"/>
    <n v="0.25"/>
  </r>
  <r>
    <n v="2014"/>
    <n v="6"/>
    <n v="17"/>
    <x v="327"/>
    <s v="https://boardgamegeek.com/boardgame/102794/caverna-cave-farmers"/>
    <n v="2013"/>
    <n v="0.24253562503633297"/>
    <n v="70"/>
    <n v="1.5196766833348703E-4"/>
    <n v="6.6900276008919537E-3"/>
    <n v="0.12001600359827734"/>
    <n v="0.17076198380150823"/>
    <n v="0.22613079789393972"/>
    <n v="0.24253562503633297"/>
  </r>
  <r>
    <n v="2014"/>
    <n v="6"/>
    <n v="18"/>
    <x v="344"/>
    <s v="https://boardgamegeek.com/boardgame/143741/bang-dice-game"/>
    <n v="2013"/>
    <n v="0.23570226039551587"/>
    <n v="70"/>
    <n v="1.4768602727072808E-4"/>
    <n v="6.5015381859980506E-3"/>
    <n v="0.11663459059885595"/>
    <n v="0.16595081883582452"/>
    <n v="0.21975963407709129"/>
    <n v="0.23570226039551587"/>
  </r>
  <r>
    <n v="2014"/>
    <n v="6"/>
    <n v="19"/>
    <x v="352"/>
    <s v="https://boardgamegeek.com/boardgame/148949/istanbul"/>
    <n v="2014"/>
    <n v="0.22941573387056174"/>
    <n v="70"/>
    <n v="1.4374702335008432E-4"/>
    <n v="6.3281325844111412E-3"/>
    <n v="0.11352377423970651"/>
    <n v="0.16152466601616697"/>
    <n v="0.21389832088297256"/>
    <n v="0.22941573387056174"/>
  </r>
  <r>
    <n v="2014"/>
    <n v="6"/>
    <n v="20"/>
    <x v="6"/>
    <s v="https://boardgamegeek.com/boardgame/13/catan"/>
    <n v="1995"/>
    <n v="0.22360679774997896"/>
    <n v="70"/>
    <n v="1.4010726742717241E-4"/>
    <n v="6.1679006886939843E-3"/>
    <n v="0.1106492880760941"/>
    <n v="0.1574347701273533"/>
    <n v="0.20848229443462901"/>
    <n v="0.22360679774997896"/>
  </r>
  <r>
    <n v="2014"/>
    <n v="6"/>
    <n v="21"/>
    <x v="330"/>
    <s v="https://boardgamegeek.com/boardgame/140620/lewis-clark"/>
    <n v="2013"/>
    <n v="0.21821789023599239"/>
    <n v="70"/>
    <n v="1.3673069250279721E-4"/>
    <n v="6.0192547320357679E-3"/>
    <n v="0.10798264830516351"/>
    <n v="0.15364060365191964"/>
    <n v="0.20345788634723203"/>
    <n v="0.21821789023599239"/>
  </r>
  <r>
    <n v="2014"/>
    <n v="6"/>
    <n v="22"/>
    <x v="338"/>
    <s v="https://boardgamegeek.com/boardgame/146021/eldritch-horror"/>
    <n v="2013"/>
    <n v="0.21320071635561041"/>
    <n v="70"/>
    <n v="1.3358703797323643E-4"/>
    <n v="5.8808625608518387E-3"/>
    <n v="0.10549995670721411"/>
    <n v="0.1501081635629109"/>
    <n v="0.19878006826350331"/>
    <n v="0.21320071635561041"/>
  </r>
  <r>
    <n v="2014"/>
    <n v="6"/>
    <n v="23"/>
    <x v="317"/>
    <s v="https://boardgamegeek.com/boardgame/133038/pathfinder-adventure-card-game-rise-runelords-base"/>
    <n v="2013"/>
    <n v="0.20851441405707477"/>
    <n v="70"/>
    <n v="1.3065070054524977E-4"/>
    <n v="5.7515970489558834E-3"/>
    <n v="0.10318099315932537"/>
    <n v="0.1468086801279655"/>
    <n v="0.19441074199326436"/>
    <n v="0.20851441405707477"/>
  </r>
  <r>
    <n v="2014"/>
    <n v="6"/>
    <n v="24"/>
    <x v="265"/>
    <s v="https://boardgamegeek.com/boardgame/103885/star-wars-x-wing-miniatures-game"/>
    <n v="2012"/>
    <n v="0.20412414523193154"/>
    <n v="70"/>
    <n v="1.2789985140045191E-4"/>
    <n v="5.6304972327489086E-3"/>
    <n v="0.10100851841860692"/>
    <n v="0.14371762489065315"/>
    <n v="0.19031742583713346"/>
    <n v="0.20412414523193154"/>
  </r>
  <r>
    <n v="2014"/>
    <n v="6"/>
    <n v="25"/>
    <x v="239"/>
    <s v="https://boardgamegeek.com/boardgame/70919/takenoko"/>
    <n v="2011"/>
    <n v="0.2"/>
    <n v="70"/>
    <n v="1.2531574964355985E-4"/>
    <n v="5.516738087355008E-3"/>
    <n v="9.8967731920041338E-2"/>
    <n v="0.1408139392107261"/>
    <n v="0.18647223298438265"/>
    <n v="0.2"/>
  </r>
  <r>
    <n v="2014"/>
    <n v="6"/>
    <n v="26"/>
    <x v="276"/>
    <s v="https://boardgamegeek.com/boardgame/123260/suburbia"/>
    <n v="2012"/>
    <n v="0.19611613513818404"/>
    <n v="70"/>
    <n v="1.2288220246019609E-4"/>
    <n v="5.4096067613084078E-3"/>
    <n v="9.7045845437751979E-2"/>
    <n v="0.13807942765795395"/>
    <n v="0.18285106821742061"/>
    <n v="0.19611613513818404"/>
  </r>
  <r>
    <n v="2014"/>
    <n v="6"/>
    <n v="27"/>
    <x v="3"/>
    <s v="https://boardgamegeek.com/boardgame/40692/small-world"/>
    <n v="2009"/>
    <n v="0.19245008972987526"/>
    <n v="70"/>
    <n v="1.2058513631734837E-4"/>
    <n v="5.3084836996384584E-3"/>
    <n v="9.5231744441870977E-2"/>
    <n v="0.13549827618160717"/>
    <n v="0.17943298984987321"/>
    <n v="0.19245008972987526"/>
  </r>
  <r>
    <n v="2014"/>
    <n v="6"/>
    <n v="28"/>
    <x v="349"/>
    <s v="https://boardgamegeek.com/boardgame/147020/star-realms"/>
    <n v="2014"/>
    <n v="0.1889822365046136"/>
    <n v="70"/>
    <n v="1.1841225318446085E-4"/>
    <n v="5.2128275097926688E-3"/>
    <n v="9.3515716600192242E-2"/>
    <n v="0.13305666581533859"/>
    <n v="0.17619969817699002"/>
    <n v="0.1889822365046136"/>
  </r>
  <r>
    <n v="2014"/>
    <n v="6"/>
    <n v="29"/>
    <x v="274"/>
    <s v="https://boardgamegeek.com/boardgame/126163/tzolk-mayan-calendar"/>
    <n v="2012"/>
    <n v="0.18569533817705186"/>
    <n v="70"/>
    <n v="1.1635275254485804E-4"/>
    <n v="5.1221627238280517E-3"/>
    <n v="9.1889232237539434E-2"/>
    <n v="0.13074246030889303"/>
    <n v="0.17313512182332469"/>
    <n v="0.18569533817705186"/>
  </r>
  <r>
    <n v="2014"/>
    <n v="6"/>
    <n v="30"/>
    <x v="8"/>
    <s v="https://boardgamegeek.com/boardgame/34635/stone-age"/>
    <n v="2008"/>
    <n v="0.18257418583505536"/>
    <n v="70"/>
    <n v="1.1439710481741283E-4"/>
    <n v="5.0360698238204049E-3"/>
    <n v="9.034476539621783E-2"/>
    <n v="0.12854495152812648"/>
    <n v="0.17022508058984206"/>
    <n v="0.18257418583505536"/>
  </r>
  <r>
    <n v="2014"/>
    <n v="6"/>
    <n v="31"/>
    <x v="152"/>
    <s v="https://boardgamegeek.com/boardgame/41114/resistance"/>
    <n v="2009"/>
    <n v="0.17960530202677491"/>
    <n v="70"/>
    <n v="1.1253686531721637E-4"/>
    <n v="4.9541770519100437E-3"/>
    <n v="8.8875646912019574E-2"/>
    <n v="0.12645465040761192"/>
    <n v="0.16745700862383589"/>
    <n v="0.17960530202677491"/>
  </r>
  <r>
    <n v="2014"/>
    <n v="6"/>
    <n v="32"/>
    <x v="290"/>
    <s v="https://boardgamegeek.com/boardgame/129437/legendary-marvel-deck-building-game"/>
    <n v="2012"/>
    <n v="0.17677669529663687"/>
    <n v="70"/>
    <n v="1.1076452045304603E-4"/>
    <n v="4.8761536394985368E-3"/>
    <n v="8.7475942949141947E-2"/>
    <n v="0.12446311412686836"/>
    <n v="0.16481972555781843"/>
    <n v="0.17677669529663687"/>
  </r>
  <r>
    <n v="2014"/>
    <n v="6"/>
    <n v="33"/>
    <x v="351"/>
    <s v="https://boardgamegeek.com/boardgame/148575/marvel-dice-masters-avengers-vs-x-men"/>
    <n v="2014"/>
    <n v="0.17407765595569785"/>
    <n v="70"/>
    <n v="1.0907335976140988E-4"/>
    <n v="4.8017041738413983E-3"/>
    <n v="8.6140353939463454E-2"/>
    <n v="0.12256280231845663"/>
    <n v="0.16230324609373045"/>
    <n v="0.17407765595569785"/>
  </r>
  <r>
    <n v="2014"/>
    <n v="6"/>
    <n v="34"/>
    <x v="34"/>
    <s v="https://boardgamegeek.com/boardgame/39856/dixit"/>
    <n v="2008"/>
    <n v="0.17149858514250882"/>
    <n v="70"/>
    <n v="1.0745736879971682E-4"/>
    <n v="4.7305638829158699E-3"/>
    <n v="8.4864129995250989E-2"/>
    <n v="0.12074695671491385"/>
    <n v="0.15989862062592941"/>
    <n v="0.17149858514250882"/>
  </r>
  <r>
    <n v="2014"/>
    <n v="6"/>
    <n v="35"/>
    <x v="269"/>
    <s v="https://boardgamegeek.com/boardgame/102652/sentinels-multiverse"/>
    <n v="2011"/>
    <n v="0.1690308509457033"/>
    <n v="70"/>
    <n v="1.0591113899574818E-4"/>
    <n v="4.6624946667509432E-3"/>
    <n v="8.3642999713054153E-2"/>
    <n v="0.11900949984902784"/>
    <n v="0.15759780109547819"/>
    <n v="0.1690308509457033"/>
  </r>
  <r>
    <n v="2014"/>
    <n v="6"/>
    <n v="36"/>
    <x v="346"/>
    <s v="https://boardgamegeek.com/boardgame/147949/one-night-ultimate-werewolf"/>
    <n v="2014"/>
    <n v="0.16666666666666666"/>
    <n v="70"/>
    <n v="1.0442979136963319E-4"/>
    <n v="4.5972817394625059E-3"/>
    <n v="8.2473109933367775E-2"/>
    <n v="0.11734494934227174"/>
    <n v="0.15539352748698551"/>
    <n v="0.16666666666666666"/>
  </r>
  <r>
    <n v="2014"/>
    <n v="6"/>
    <n v="37"/>
    <x v="128"/>
    <s v="https://boardgamegeek.com/boardgame/54043/jaipur"/>
    <n v="2009"/>
    <n v="0.16439898730535729"/>
    <n v="70"/>
    <n v="1.0300891167406462E-4"/>
    <n v="4.5347307739502848E-3"/>
    <n v="8.1350974517814395E-2"/>
    <n v="0.11574834502360756"/>
    <n v="0.15327923131600574"/>
    <n v="0.16439898730535729"/>
  </r>
  <r>
    <n v="2014"/>
    <n v="6"/>
    <n v="38"/>
    <x v="7"/>
    <s v="https://boardgamegeek.com/boardgame/2651/power-grid"/>
    <n v="2004"/>
    <n v="0.16222142113076254"/>
    <n v="70"/>
    <n v="1.0164449498622562E-4"/>
    <n v="4.474665462684671E-3"/>
    <n v="8.0273430590787176E-2"/>
    <n v="0.11421518666892397"/>
    <n v="0.151248953180766"/>
    <n v="0.16222142113076254"/>
  </r>
  <r>
    <n v="2014"/>
    <n v="6"/>
    <n v="39"/>
    <x v="325"/>
    <s v="https://boardgamegeek.com/boardgame/144733/russian-railroads"/>
    <n v="2013"/>
    <n v="0.16012815380508713"/>
    <n v="70"/>
    <n v="1.003328981656187E-4"/>
    <n v="4.416925424771824E-3"/>
    <n v="7.9237600993165055E-2"/>
    <n v="0.11274138057917668"/>
    <n v="0.14929727201850632"/>
    <n v="0.16012815380508713"/>
  </r>
  <r>
    <n v="2014"/>
    <n v="6"/>
    <n v="40"/>
    <x v="286"/>
    <s v="https://boardgamegeek.com/boardgame/128882/resistance-avalon"/>
    <n v="2012"/>
    <n v="0.15811388300841897"/>
    <n v="70"/>
    <n v="9.9070798891270708E-5"/>
    <n v="4.3613644026606934E-3"/>
    <n v="7.8240861932069944E-2"/>
    <n v="0.11132319355159682"/>
    <n v="0.14741924415205659"/>
    <n v="0.15811388300841897"/>
  </r>
  <r>
    <n v="2014"/>
    <n v="6"/>
    <n v="41"/>
    <x v="22"/>
    <s v="https://boardgamegeek.com/boardgame/14996/ticket-ride-europe"/>
    <n v="2005"/>
    <n v="0.15617376188860607"/>
    <n v="70"/>
    <n v="9.7855160228627422E-5"/>
    <n v="4.3078487022819249E-3"/>
    <n v="7.7280814997679664E-2"/>
    <n v="0.10995721306446293"/>
    <n v="0.14561035056469823"/>
    <n v="0.15617376188860607"/>
  </r>
  <r>
    <n v="2014"/>
    <n v="6"/>
    <n v="42"/>
    <x v="282"/>
    <s v="https://boardgamegeek.com/boardgame/121921/robinson-crusoe-adventures-cursed-island"/>
    <n v="2012"/>
    <n v="0.15430334996209191"/>
    <n v="70"/>
    <n v="9.6683199865060533E-5"/>
    <n v="4.2562558387117064E-3"/>
    <n v="7.6355262867063164E-2"/>
    <n v="0.10864031270786702"/>
    <n v="0.14386645112200966"/>
    <n v="0.15430334996209191"/>
  </r>
  <r>
    <n v="2014"/>
    <n v="6"/>
    <n v="43"/>
    <x v="259"/>
    <s v="https://boardgamegeek.com/boardgame/122522/smash"/>
    <n v="2012"/>
    <n v="0.15249857033260467"/>
    <n v="70"/>
    <n v="9.5552363304007439E-5"/>
    <n v="4.2064733561053324E-3"/>
    <n v="7.5462188134333932E-2"/>
    <n v="0.10736962206269016"/>
    <n v="0.14218374468423359"/>
    <n v="0.15249857033260467"/>
  </r>
  <r>
    <n v="2014"/>
    <n v="6"/>
    <n v="44"/>
    <x v="353"/>
    <s v="https://boardgamegeek.com/boardgame/147151/concept"/>
    <n v="2013"/>
    <n v="0.15075567228888181"/>
    <n v="70"/>
    <n v="9.4460300429500315E-5"/>
    <n v="4.1583977960044207E-3"/>
    <n v="7.4599734802558298E-2"/>
    <n v="0.10614250036679374"/>
    <n v="0.14055873423384802"/>
    <n v="0.15075567228888181"/>
  </r>
  <r>
    <n v="2014"/>
    <n v="6"/>
    <n v="45"/>
    <x v="9"/>
    <s v="https://boardgamegeek.com/boardgame/3076/puerto-rico"/>
    <n v="2002"/>
    <n v="0.14907119849998599"/>
    <n v="70"/>
    <n v="9.3404844951448275E-5"/>
    <n v="4.111933792462657E-3"/>
    <n v="7.3766192050729401E-2"/>
    <n v="0.10495651341823554"/>
    <n v="0.13898819628975267"/>
    <n v="0.14907119849998599"/>
  </r>
  <r>
    <n v="2014"/>
    <n v="6"/>
    <n v="46"/>
    <x v="328"/>
    <s v="https://boardgamegeek.com/boardgame/124361/concordia"/>
    <n v="2013"/>
    <n v="0.14744195615489714"/>
    <n v="70"/>
    <n v="9.238399632231908E-5"/>
    <n v="4.0669932759692402E-3"/>
    <n v="7.2959979952521736E-2"/>
    <n v="0.10380941325553114"/>
    <n v="0.13746915399894552"/>
    <n v="0.14744195615489714"/>
  </r>
  <r>
    <n v="2014"/>
    <n v="6"/>
    <n v="47"/>
    <x v="216"/>
    <s v="https://boardgamegeek.com/boardgame/107529/kingdom-builder"/>
    <n v="2011"/>
    <n v="0.14586499149789456"/>
    <n v="70"/>
    <n v="9.1395903781550685E-5"/>
    <n v="4.0234947710407459E-3"/>
    <n v="7.2179636875413691E-2"/>
    <n v="0.10269912022878801"/>
    <n v="0.13599885339430193"/>
    <n v="0.14586499149789456"/>
  </r>
  <r>
    <n v="2014"/>
    <n v="6"/>
    <n v="48"/>
    <x v="326"/>
    <s v="https://boardgamegeek.com/boardgame/126042/nations"/>
    <n v="2013"/>
    <n v="0.14433756729740646"/>
    <n v="70"/>
    <n v="9.0438852238011286E-5"/>
    <n v="3.981362774728844E-3"/>
    <n v="7.1423808331403243E-2"/>
    <n v="0.1016237071362054"/>
    <n v="0.13457474238740491"/>
    <n v="0.14433756729740646"/>
  </r>
  <r>
    <n v="2014"/>
    <n v="6"/>
    <n v="49"/>
    <x v="314"/>
    <s v="https://boardgamegeek.com/boardgame/136063/forbidden-desert"/>
    <n v="2013"/>
    <n v="0.14285714285714285"/>
    <n v="70"/>
    <n v="8.9511249745399875E-5"/>
    <n v="3.9405272052535764E-3"/>
    <n v="7.0691237085743805E-2"/>
    <n v="0.10058138515051863"/>
    <n v="0.13319445213170186"/>
    <n v="0.14285714285714285"/>
  </r>
  <r>
    <n v="2014"/>
    <n v="6"/>
    <n v="50"/>
    <x v="67"/>
    <s v="https://boardgamegeek.com/boardgame/39463/cosmic-encounter"/>
    <n v="2008"/>
    <n v="0.1414213562373095"/>
    <n v="70"/>
    <n v="8.8611616362436834E-5"/>
    <n v="3.9009229115988301E-3"/>
    <n v="6.9980754359313557E-2"/>
    <n v="9.9570491301494701E-2"/>
    <n v="0.13185578044625476"/>
    <n v="0.1414213562373095"/>
  </r>
  <r>
    <n v="2014"/>
    <n v="6"/>
    <n v="51"/>
    <x v="19"/>
    <s v="https://boardgamegeek.com/boardgame/11/bohnanza"/>
    <n v="1997"/>
    <n v="0.14002800840280097"/>
    <n v="70"/>
    <n v="8.7738574220458488E-5"/>
    <n v="3.8624892362609958E-3"/>
    <n v="6.9291271984528502E-2"/>
    <n v="9.8589477315155286E-2"/>
    <n v="0.13055667703613094"/>
    <n v="0.14002800840280097"/>
  </r>
  <r>
    <n v="2014"/>
    <n v="6"/>
    <n v="52"/>
    <x v="43"/>
    <s v="https://boardgamegeek.com/boardgame/12942/no-thanks"/>
    <n v="2004"/>
    <n v="0.13867504905630729"/>
    <n v="70"/>
    <n v="8.6890838646742915E-5"/>
    <n v="3.8251696244737724E-3"/>
    <n v="6.8621775395016002E-2"/>
    <n v="9.7636899639296559E-2"/>
    <n v="0.12929523028374212"/>
    <n v="0.13867504905630729"/>
  </r>
  <r>
    <n v="2014"/>
    <n v="6"/>
    <n v="53"/>
    <x v="119"/>
    <s v="https://boardgamegeek.com/boardgame/65244/forbidden-island"/>
    <n v="2010"/>
    <n v="0.13736056394868904"/>
    <n v="70"/>
    <n v="8.6067210213460531E-5"/>
    <n v="3.7889112741814799E-3"/>
    <n v="6.7971317346297758E-2"/>
    <n v="9.6711410509108753E-2"/>
    <n v="0.12806965541753065"/>
    <n v="0.13736056394868904"/>
  </r>
  <r>
    <n v="2014"/>
    <n v="6"/>
    <n v="54"/>
    <x v="264"/>
    <s v="https://boardgamegeek.com/boardgame/108745/seasons"/>
    <n v="2012"/>
    <n v="0.13608276348795434"/>
    <n v="70"/>
    <n v="8.5266567600301253E-5"/>
    <n v="3.7536648218326053E-3"/>
    <n v="6.733901227907127E-2"/>
    <n v="9.5811749927102091E-2"/>
    <n v="0.12687828389142231"/>
    <n v="0.13608276348795434"/>
  </r>
  <r>
    <n v="2014"/>
    <n v="6"/>
    <n v="55"/>
    <x v="316"/>
    <s v="https://boardgamegeek.com/boardgame/136888/bruges"/>
    <n v="2013"/>
    <n v="0.13483997249264842"/>
    <n v="70"/>
    <n v="8.4487861174166123E-5"/>
    <n v="3.7193840597404756E-3"/>
    <n v="6.672403124879088E-2"/>
    <n v="9.4936738448778868E-2"/>
    <n v="0.12571955383128441"/>
    <n v="0.13483997249264842"/>
  </r>
  <r>
    <n v="2014"/>
    <n v="6"/>
    <n v="56"/>
    <x v="51"/>
    <s v="https://boardgamegeek.com/boardgame/172/sale"/>
    <n v="1997"/>
    <n v="0.1336306209562122"/>
    <n v="70"/>
    <n v="8.373010720231064E-5"/>
    <n v="3.6860256813301801E-3"/>
    <n v="6.6125597355515334E-2"/>
    <n v="9.4085270680098226E-2"/>
    <n v="0.12459200142397261"/>
    <n v="0.1336306209562122"/>
  </r>
  <r>
    <n v="2014"/>
    <n v="6"/>
    <n v="57"/>
    <x v="305"/>
    <s v="https://boardgamegeek.com/boardgame/137297/rise-augustus"/>
    <n v="2013"/>
    <n v="0.13245323570650439"/>
    <n v="70"/>
    <n v="8.2992382626378614E-5"/>
    <n v="3.6535490510774147E-3"/>
    <n v="6.5542981616716858E-2"/>
    <n v="9.3256309405198412E-2"/>
    <n v="0.12349425314099317"/>
    <n v="0.13245323570650439"/>
  </r>
  <r>
    <n v="2014"/>
    <n v="6"/>
    <n v="58"/>
    <x v="21"/>
    <s v="https://boardgamegeek.com/boardgame/478/citadels"/>
    <n v="2000"/>
    <n v="0.13130643285972254"/>
    <n v="70"/>
    <n v="8.2273820334189443E-5"/>
    <n v="3.6219159963597723E-3"/>
    <n v="6.497549923318964E-2"/>
    <n v="9.2448880273431289E-2"/>
    <n v="0.12242501870283189"/>
    <n v="0.13130643285972254"/>
  </r>
  <r>
    <n v="2014"/>
    <n v="6"/>
    <n v="59"/>
    <x v="82"/>
    <s v="https://boardgamegeek.com/boardgame/16992/tsuro"/>
    <n v="2004"/>
    <n v="0.13018891098082389"/>
    <n v="70"/>
    <n v="8.157360487420312E-5"/>
    <n v="3.5910906187959085E-3"/>
    <n v="6.4422506204561525E-2"/>
    <n v="9.166206698382183E-2"/>
    <n v="0.1213830847019962"/>
    <n v="0.13018891098082389"/>
  </r>
  <r>
    <n v="2014"/>
    <n v="6"/>
    <n v="60"/>
    <x v="15"/>
    <s v="https://boardgamegeek.com/boardgame/37111/battlestar-galactica-board-game"/>
    <n v="2008"/>
    <n v="0.12909944487358055"/>
    <n v="70"/>
    <n v="8.0890968564500867E-5"/>
    <n v="3.5610391229523499E-3"/>
    <n v="6.3883396256373376E-2"/>
    <n v="9.0895006912834281E-2"/>
    <n v="0.12036730881310387"/>
    <n v="0.12909944487358055"/>
  </r>
  <r>
    <n v="2014"/>
    <n v="6"/>
    <n v="61"/>
    <x v="149"/>
    <s v="https://boardgamegeek.com/boardgame/48726/alien-frontiers"/>
    <n v="2010"/>
    <n v="0.12803687993289598"/>
    <n v="70"/>
    <n v="8.0225187954066616E-5"/>
    <n v="3.5317296605595363E-3"/>
    <n v="6.3357598045386848E-2"/>
    <n v="9.0146887138009252E-2"/>
    <n v="0.11937661452720201"/>
    <n v="0.12803687993289598"/>
  </r>
  <r>
    <n v="2014"/>
    <n v="6"/>
    <n v="62"/>
    <x v="28"/>
    <s v="https://boardgamegeek.com/boardgame/50/lost-cities"/>
    <n v="1999"/>
    <n v="0.1270001270001905"/>
    <n v="70"/>
    <n v="7.9575580599280889E-5"/>
    <n v="3.5031321886043699E-3"/>
    <n v="6.284457261383028E-2"/>
    <n v="8.9416940815796597E-2"/>
    <n v="0.11840998635512853"/>
    <n v="0.1270001270001905"/>
  </r>
  <r>
    <n v="2014"/>
    <n v="6"/>
    <n v="63"/>
    <x v="27"/>
    <s v="https://boardgamegeek.com/boardgame/12333/twilight-struggle"/>
    <n v="2005"/>
    <n v="0.12598815766974239"/>
    <n v="70"/>
    <n v="7.8941502122973899E-5"/>
    <n v="3.4752183398617789E-3"/>
    <n v="6.2343811066794826E-2"/>
    <n v="8.87044438768924E-2"/>
    <n v="0.11746646545132668"/>
    <n v="0.12598815766974239"/>
  </r>
  <r>
    <n v="2014"/>
    <n v="6"/>
    <n v="64"/>
    <x v="337"/>
    <s v="https://boardgamegeek.com/boardgame/97903/terror-meeple-city"/>
    <n v="2013"/>
    <n v="0.125"/>
    <n v="70"/>
    <n v="7.8322343527224895E-5"/>
    <n v="3.4479613045968797E-3"/>
    <n v="6.1854832450025835E-2"/>
    <n v="8.8008712006703807E-2"/>
    <n v="0.11654514561523914"/>
    <n v="0.125"/>
  </r>
  <r>
    <n v="2014"/>
    <n v="6"/>
    <n v="65"/>
    <x v="270"/>
    <s v="https://boardgamegeek.com/boardgame/113294/escape-curse-temple"/>
    <n v="2012"/>
    <n v="0.12403473458920847"/>
    <n v="70"/>
    <n v="7.7717528734433191E-5"/>
    <n v="3.4213357223162794E-3"/>
    <n v="6.1377181807991309E-2"/>
    <n v="8.7329097882316728E-2"/>
    <n v="0.11564516963237471"/>
    <n v="0.12403473458920847"/>
  </r>
  <r>
    <n v="2014"/>
    <n v="6"/>
    <n v="66"/>
    <x v="229"/>
    <s v="https://boardgamegeek.com/boardgame/72125/eclipse"/>
    <n v="2011"/>
    <n v="0.12309149097933272"/>
    <n v="70"/>
    <n v="7.7126512334092814E-5"/>
    <n v="3.395317582575001E-3"/>
    <n v="6.0910428404403937E-2"/>
    <n v="8.6664988640606982E-2"/>
    <n v="0.11476572592146582"/>
    <n v="0.12309149097933272"/>
  </r>
  <r>
    <n v="2014"/>
    <n v="6"/>
    <n v="67"/>
    <x v="33"/>
    <s v="https://boardgamegeek.com/boardgame/6249/alhambra"/>
    <n v="2003"/>
    <n v="0.12216944435630522"/>
    <n v="70"/>
    <n v="7.6548777515237794E-5"/>
    <n v="3.3698841339571363E-3"/>
    <n v="6.0454164089376108E-2"/>
    <n v="8.6015803554984741E-2"/>
    <n v="0.11390604545790758"/>
    <n v="0.12216944435630522"/>
  </r>
  <r>
    <n v="2014"/>
    <n v="6"/>
    <n v="68"/>
    <x v="324"/>
    <s v="https://boardgamegeek.com/boardgame/143693/glass-road"/>
    <n v="2013"/>
    <n v="0.12126781251816648"/>
    <n v="70"/>
    <n v="7.5983834166743513E-5"/>
    <n v="3.3450138004459768E-3"/>
    <n v="6.000800179913867E-2"/>
    <n v="8.5380991900754113E-2"/>
    <n v="0.11306539894696986"/>
    <n v="0.12126781251816648"/>
  </r>
  <r>
    <n v="2014"/>
    <n v="6"/>
    <n v="69"/>
    <x v="354"/>
    <s v="https://boardgamegeek.com/boardgame/141736/sail-india"/>
    <n v="2013"/>
    <n v="0.1203858530857692"/>
    <n v="70"/>
    <n v="7.5431217129613134E-5"/>
    <n v="3.3206861044849365E-3"/>
    <n v="5.9571574175789434E-2"/>
    <n v="8.4760030991254523E-2"/>
    <n v="0.11224309422316606"/>
    <n v="0.1203858530857692"/>
  </r>
  <r>
    <n v="2014"/>
    <n v="6"/>
    <n v="70"/>
    <x v="223"/>
    <s v="https://boardgamegeek.com/boardgame/100901/flash-point-fire-rescue"/>
    <n v="2011"/>
    <n v="0.11952286093343936"/>
    <n v="70"/>
    <n v="7.4890484587084526E-5"/>
    <n v="3.2968815961057041E-3"/>
    <n v="5.9144532295885038E-2"/>
    <n v="8.4152424368866996E-2"/>
    <n v="0.11143847385470135"/>
    <n v="0.11952286093343936"/>
  </r>
  <r>
    <n v="2014"/>
    <n v="6"/>
    <n v="71"/>
    <x v="49"/>
    <s v="https://boardgamegeek.com/boardgame/2655/hive"/>
    <n v="2000"/>
    <n v="0.11867816581938533"/>
    <n v="70"/>
    <n v="7.4361216579894862E-5"/>
    <n v="3.2735817875661809E-3"/>
    <n v="5.8726544497875698E-2"/>
    <n v="8.3557700136656976E-2"/>
    <n v="0.11065091293415807"/>
    <n v="0.11867816581938533"/>
  </r>
  <r>
    <n v="2014"/>
    <n v="6"/>
    <n v="72"/>
    <x v="126"/>
    <s v="https://boardgamegeek.com/boardgame/62871/zombie-dice"/>
    <n v="2010"/>
    <n v="0.11785113019775793"/>
    <n v="70"/>
    <n v="7.3843013635364042E-5"/>
    <n v="3.2507690929990253E-3"/>
    <n v="5.8317295299427974E-2"/>
    <n v="8.297540941791226E-2"/>
    <n v="0.10987981703854564"/>
    <n v="0.11785113019775793"/>
  </r>
  <r>
    <n v="2014"/>
    <n v="6"/>
    <n v="73"/>
    <x v="256"/>
    <s v="https://boardgamegeek.com/boardgame/104162/descent-journeys-dark-second-edition"/>
    <n v="2012"/>
    <n v="0.11704114719613057"/>
    <n v="70"/>
    <n v="7.3335495500126662E-5"/>
    <n v="3.2284267726230861E-3"/>
    <n v="5.791648439660374E-2"/>
    <n v="8.2405124932147869E-2"/>
    <n v="0.1091246203435814"/>
    <n v="0.11704114719613057"/>
  </r>
  <r>
    <n v="2014"/>
    <n v="6"/>
    <n v="74"/>
    <x v="313"/>
    <s v="https://boardgamegeek.com/boardgame/121408/trains"/>
    <n v="2012"/>
    <n v="0.11624763874381928"/>
    <n v="70"/>
    <n v="7.2838299967377214E-5"/>
    <n v="3.2065388811155673E-3"/>
    <n v="5.7523825737680591E-2"/>
    <n v="8.1846439677313074E-2"/>
    <n v="0.10838478387860907"/>
    <n v="0.11624763874381928"/>
  </r>
  <r>
    <n v="2014"/>
    <n v="6"/>
    <n v="75"/>
    <x v="58"/>
    <s v="https://boardgamegeek.com/boardgame/463/magic-gathering"/>
    <n v="1993"/>
    <n v="0.11547005383792514"/>
    <n v="70"/>
    <n v="7.2351081790409012E-5"/>
    <n v="3.1850902197830743E-3"/>
    <n v="5.7139046665122574E-2"/>
    <n v="8.1298965708964291E-2"/>
    <n v="0.1076597939099239"/>
    <n v="0.11547005383792514"/>
  </r>
  <r>
    <n v="2014"/>
    <n v="6"/>
    <n v="76"/>
    <x v="234"/>
    <s v="https://boardgamegeek.com/boardgame/96848/mage-knight-board-game"/>
    <n v="2011"/>
    <n v="0.11470786693528087"/>
    <n v="70"/>
    <n v="7.1873511675042161E-5"/>
    <n v="3.1640662922055706E-3"/>
    <n v="5.6761887119853256E-2"/>
    <n v="8.0762333008083484E-2"/>
    <n v="0.10694916044148628"/>
    <n v="0.11470786693528087"/>
  </r>
  <r>
    <n v="2014"/>
    <n v="6"/>
    <n v="77"/>
    <x v="315"/>
    <s v="https://boardgamegeek.com/boardgame/139030/mascarade"/>
    <n v="2013"/>
    <n v="0.11396057645963795"/>
    <n v="70"/>
    <n v="7.1405275344258731E-5"/>
    <n v="3.1434532630590858E-3"/>
    <n v="5.6392098902554109E-2"/>
    <n v="8.02361884300338E-2"/>
    <n v="0.10625241582308079"/>
    <n v="0.11396057645963795"/>
  </r>
  <r>
    <n v="2014"/>
    <n v="6"/>
    <n v="78"/>
    <x v="185"/>
    <s v="https://boardgamegeek.com/boardgame/77423/lord-rings-card-game"/>
    <n v="2011"/>
    <n v="0.11322770341445956"/>
    <n v="70"/>
    <n v="7.0946072669008297E-5"/>
    <n v="3.1232379198514286E-3"/>
    <n v="5.6029444987220914E-2"/>
    <n v="7.9720194727869162E-2"/>
    <n v="0.1055691134569384"/>
    <n v="0.11322770341445956"/>
  </r>
  <r>
    <n v="2014"/>
    <n v="6"/>
    <n v="79"/>
    <x v="44"/>
    <s v="https://boardgamegeek.com/boardgame/5782/coloretto"/>
    <n v="2003"/>
    <n v="0.1125087900926024"/>
    <n v="70"/>
    <n v="7.0495616859721935E-5"/>
    <n v="3.103407637330447E-3"/>
    <n v="5.567369888266438E-2"/>
    <n v="7.9214029643860276E-2"/>
    <n v="0.10489882659469377"/>
    <n v="0.1125087900926024"/>
  </r>
  <r>
    <n v="2014"/>
    <n v="6"/>
    <n v="80"/>
    <x v="195"/>
    <s v="https://boardgamegeek.com/boardgame/25669/qwirkle"/>
    <n v="2006"/>
    <n v="0.11180339887498948"/>
    <n v="70"/>
    <n v="7.0053633713586206E-5"/>
    <n v="3.0839503443469921E-3"/>
    <n v="5.5324644038047051E-2"/>
    <n v="7.8717385063676648E-2"/>
    <n v="0.10424114721731451"/>
    <n v="0.11180339887498948"/>
  </r>
  <r>
    <n v="2014"/>
    <n v="6"/>
    <n v="81"/>
    <x v="253"/>
    <s v="https://boardgamegeek.com/boardgame/50381/cards-against-humanity"/>
    <n v="2009"/>
    <n v="0.1111111111111111"/>
    <n v="70"/>
    <n v="6.9619860913088796E-5"/>
    <n v="3.0648544929750038E-3"/>
    <n v="5.4982073288911852E-2"/>
    <n v="7.8229966228181153E-2"/>
    <n v="0.10359568499132367"/>
    <n v="0.1111111111111111"/>
  </r>
  <r>
    <n v="2014"/>
    <n v="6"/>
    <n v="82"/>
    <x v="26"/>
    <s v="https://boardgamegeek.com/boardgame/31481/galaxy-trucker"/>
    <n v="2007"/>
    <n v="0.11043152607484653"/>
    <n v="70"/>
    <n v="6.919404737175859E-5"/>
    <n v="3.0461090297092177E-3"/>
    <n v="5.4645788340482331E-2"/>
    <n v="7.7751490998255762E-2"/>
    <n v="0.10296206629524854"/>
    <n v="0.11043152607484653"/>
  </r>
  <r>
    <n v="2014"/>
    <n v="6"/>
    <n v="83"/>
    <x v="207"/>
    <s v="https://boardgamegeek.com/boardgame/100423/elder-sign"/>
    <n v="2011"/>
    <n v="0.10976425998969035"/>
    <n v="70"/>
    <n v="6.8775952623393232E-5"/>
    <n v="3.0277033685773102E-3"/>
    <n v="5.4315599285306965E-2"/>
    <n v="7.7281689168492956E-2"/>
    <n v="0.10233993331077944"/>
    <n v="0.10976425998969035"/>
  </r>
  <r>
    <n v="2014"/>
    <n v="6"/>
    <n v="84"/>
    <x v="280"/>
    <s v="https://boardgamegeek.com/boardgame/122515/keyflower"/>
    <n v="2012"/>
    <n v="0.10910894511799619"/>
    <n v="70"/>
    <n v="6.8365346251398606E-5"/>
    <n v="3.0096273660178839E-3"/>
    <n v="5.3991324152581753E-2"/>
    <n v="7.6820301825959822E-2"/>
    <n v="0.10172894317361601"/>
    <n v="0.10910894511799619"/>
  </r>
  <r>
    <n v="2014"/>
    <n v="6"/>
    <n v="85"/>
    <x v="129"/>
    <s v="https://boardgamegeek.com/boardgame/63888/innovation"/>
    <n v="2010"/>
    <n v="0.10846522890932808"/>
    <n v="70"/>
    <n v="6.7962007355163825E-5"/>
    <n v="2.9918712973888485E-3"/>
    <n v="5.3672788486721495E-2"/>
    <n v="7.6367080750578076E-2"/>
    <n v="0.1011287671794231"/>
    <n v="0.10846522890932808"/>
  </r>
  <r>
    <n v="2014"/>
    <n v="6"/>
    <n v="86"/>
    <x v="261"/>
    <s v="https://boardgamegeek.com/boardgame/113924/zombicide"/>
    <n v="2012"/>
    <n v="0.10783277320343841"/>
    <n v="70"/>
    <n v="6.7565724050664281E-5"/>
    <n v="2.9744258349826158E-3"/>
    <n v="5.3359824952962549E-2"/>
    <n v="7.5921787853964945E-2"/>
    <n v="0.1005390900407183"/>
    <n v="0.10783277320343841"/>
  </r>
  <r>
    <n v="2014"/>
    <n v="6"/>
    <n v="87"/>
    <x v="355"/>
    <s v="https://boardgamegeek.com/boardgame/143884/machi-koro"/>
    <n v="2012"/>
    <n v="0.10721125348377948"/>
    <n v="70"/>
    <n v="6.7176293002727707E-5"/>
    <n v="2.9572820274351925E-3"/>
    <n v="5.305227296797143E-2"/>
    <n v="7.5484194653853351E-2"/>
    <n v="9.9959609190875154E-2"/>
    <n v="0.10721125348377948"/>
  </r>
  <r>
    <n v="2014"/>
    <n v="6"/>
    <n v="88"/>
    <x v="306"/>
    <s v="https://boardgamegeek.com/boardgame/131260/qwixx"/>
    <n v="2012"/>
    <n v="0.10660035817780521"/>
    <n v="70"/>
    <n v="6.6793518986618216E-5"/>
    <n v="2.9404312804259193E-3"/>
    <n v="5.2749978353607056E-2"/>
    <n v="7.5054081781455451E-2"/>
    <n v="9.9390034131751653E-2"/>
    <n v="0.10660035817780521"/>
  </r>
  <r>
    <n v="2014"/>
    <n v="6"/>
    <n v="89"/>
    <x v="16"/>
    <s v="https://boardgamegeek.com/boardgame/25613/through-ages-story-civilization"/>
    <n v="2006"/>
    <n v="0.105999788000636"/>
    <n v="70"/>
    <n v="6.6417214476790601E-5"/>
    <n v="2.9238653385733246E-3"/>
    <n v="5.2452793012140793E-2"/>
    <n v="7.463123851935706E-2"/>
    <n v="9.8830085821748806E-2"/>
    <n v="0.105999788000636"/>
  </r>
  <r>
    <n v="2014"/>
    <n v="6"/>
    <n v="90"/>
    <x v="321"/>
    <s v="https://boardgamegeek.com/boardgame/138161/firefly-game"/>
    <n v="2013"/>
    <n v="0.10540925533894598"/>
    <n v="70"/>
    <n v="6.6047199260847134E-5"/>
    <n v="2.907576268440462E-3"/>
    <n v="5.2160574621379956E-2"/>
    <n v="7.4215462367731216E-2"/>
    <n v="9.8279496101371058E-2"/>
    <n v="0.10540925533894598"/>
  </r>
  <r>
    <n v="2014"/>
    <n v="6"/>
    <n v="91"/>
    <x v="254"/>
    <s v="https://boardgamegeek.com/boardgame/119890/agricola-all-creatures-big-and-small"/>
    <n v="2012"/>
    <n v="0.10482848367219183"/>
    <n v="70"/>
    <n v="6.5683300076891952E-5"/>
    <n v="2.891556442570266E-3"/>
    <n v="5.1873186348269554E-2"/>
    <n v="7.3806558636843059E-2"/>
    <n v="9.7738007153602521E-2"/>
    <n v="0.10482848367219183"/>
  </r>
  <r>
    <n v="2014"/>
    <n v="6"/>
    <n v="92"/>
    <x v="238"/>
    <s v="https://boardgamegeek.com/boardgame/103343/game-thrones-board-game-second-edition"/>
    <n v="2011"/>
    <n v="0.10425720702853739"/>
    <n v="70"/>
    <n v="6.5325350272624886E-5"/>
    <n v="2.8757985244779417E-3"/>
    <n v="5.1590496579662685E-2"/>
    <n v="7.3404340063982748E-2"/>
    <n v="9.7205370996632179E-2"/>
    <n v="0.10425720702853739"/>
  </r>
  <r>
    <n v="2014"/>
    <n v="6"/>
    <n v="93"/>
    <x v="248"/>
    <s v="https://boardgamegeek.com/boardgame/104006/village"/>
    <n v="2011"/>
    <n v="0.10369516947304253"/>
    <n v="70"/>
    <n v="6.4973189484651524E-5"/>
    <n v="2.8602954545333299E-3"/>
    <n v="5.1312378669056635E-2"/>
    <n v="7.3008626453114747E-2"/>
    <n v="9.668134900666113E-2"/>
    <n v="0.10369516947304253"/>
  </r>
  <r>
    <n v="2014"/>
    <n v="6"/>
    <n v="94"/>
    <x v="75"/>
    <s v="https://boardgamegeek.com/boardgame/8203/hey-s-my-fish"/>
    <n v="2003"/>
    <n v="0.10314212462587934"/>
    <n v="70"/>
    <n v="6.4626663336607716E-5"/>
    <n v="2.8450404366715267E-3"/>
    <n v="5.1038710698187599E-2"/>
    <n v="7.2619244335668534E-2"/>
    <n v="9.6165711468706006E-2"/>
    <n v="0.10314212462587934"/>
  </r>
  <r>
    <n v="2014"/>
    <n v="6"/>
    <n v="95"/>
    <x v="41"/>
    <s v="https://boardgamegeek.com/boardgame/10630/memoir-44"/>
    <n v="2004"/>
    <n v="0.10259783520851541"/>
    <n v="70"/>
    <n v="6.4285623154807634E-5"/>
    <n v="2.8300269258749477E-3"/>
    <n v="5.0769375252464659E-2"/>
    <n v="7.2236026651019913E-2"/>
    <n v="9.5658237153477904E-2"/>
    <n v="0.10259783520851541"/>
  </r>
  <r>
    <n v="2014"/>
    <n v="6"/>
    <n v="96"/>
    <x v="146"/>
    <s v="https://boardgamegeek.com/boardgame/10547/betrayal-house-hill"/>
    <n v="2004"/>
    <n v="0.10206207261596577"/>
    <n v="70"/>
    <n v="6.3949925700225953E-5"/>
    <n v="2.8152486163744543E-3"/>
    <n v="5.0504259209303459E-2"/>
    <n v="7.1858812445326575E-2"/>
    <n v="9.5158712918566729E-2"/>
    <n v="0.10206207261596577"/>
  </r>
  <r>
    <n v="2014"/>
    <n v="6"/>
    <n v="97"/>
    <x v="258"/>
    <s v="https://boardgamegeek.com/boardgame/117959/las-vegas"/>
    <n v="2012"/>
    <n v="0.10153461651336192"/>
    <n v="70"/>
    <n v="6.3619432915716596E-5"/>
    <n v="2.8006994305212417E-3"/>
    <n v="5.0243253538493023E-2"/>
    <n v="7.1487446587484654E-2"/>
    <n v="9.4666933332297837E-2"/>
    <n v="0.10153461651336192"/>
  </r>
  <r>
    <n v="2014"/>
    <n v="6"/>
    <n v="98"/>
    <x v="320"/>
    <s v="https://boardgamegeek.com/boardgame/131366/eight-minute-empire"/>
    <n v="2012"/>
    <n v="0.10101525445522107"/>
    <n v="70"/>
    <n v="6.3294011687454872E-5"/>
    <n v="2.7863735082848781E-3"/>
    <n v="4.9986253113795398E-2"/>
    <n v="7.1121779501067642E-2"/>
    <n v="9.4182700318753393E-2"/>
    <n v="0.10101525445522107"/>
  </r>
  <r>
    <n v="2014"/>
    <n v="6"/>
    <n v="99"/>
    <x v="30"/>
    <s v="https://boardgamegeek.com/boardgame/8217/san-juan"/>
    <n v="2004"/>
    <n v="0.10050378152592121"/>
    <n v="70"/>
    <n v="6.2973533619666881E-5"/>
    <n v="2.7722651973362804E-3"/>
    <n v="4.9733156535038868E-2"/>
    <n v="7.0761666911195828E-2"/>
    <n v="9.3705822822565343E-2"/>
    <n v="0.10050378152592121"/>
  </r>
  <r>
    <n v="2014"/>
    <n v="6"/>
    <n v="100"/>
    <x v="35"/>
    <s v="https://boardgamegeek.com/boardgame/27162/kingsburg"/>
    <n v="2007"/>
    <n v="0.1"/>
    <n v="70"/>
    <n v="6.2657874821779925E-5"/>
    <n v="2.758369043677504E-3"/>
    <n v="4.9483865960020669E-2"/>
    <n v="7.0406969605363051E-2"/>
    <n v="9.3236116492191323E-2"/>
    <n v="0.1"/>
  </r>
  <r>
    <n v="2014"/>
    <n v="7"/>
    <n v="1"/>
    <x v="272"/>
    <s v="https://boardgamegeek.com/boardgame/129622/love-letter"/>
    <n v="2012"/>
    <n v="1"/>
    <n v="69"/>
    <n v="6.9619860913088796E-4"/>
    <n v="2.903546361765794E-2"/>
    <n v="0.49983702989919865"/>
    <n v="0.70760773472726679"/>
    <n v="0.93329445938129429"/>
    <n v="1"/>
  </r>
  <r>
    <n v="2014"/>
    <n v="7"/>
    <n v="2"/>
    <x v="348"/>
    <s v="https://boardgamegeek.com/boardgame/148228/splendor"/>
    <n v="2014"/>
    <n v="0.70710678118654746"/>
    <n v="69"/>
    <n v="4.9228675756909349E-4"/>
    <n v="2.0531173218941212E-2"/>
    <n v="0.35343815332986644"/>
    <n v="0.50035422764570192"/>
    <n v="0.65993884107234602"/>
    <n v="0.70710678118654746"/>
  </r>
  <r>
    <n v="2014"/>
    <n v="7"/>
    <n v="3"/>
    <x v="147"/>
    <s v="https://boardgamegeek.com/boardgame/68448/7-wonders"/>
    <n v="2010"/>
    <n v="0.57735026918962584"/>
    <n v="69"/>
    <n v="4.0195045439116129E-4"/>
    <n v="1.67636327357004E-2"/>
    <n v="0.28858104376324539"/>
    <n v="0.40853751612544886"/>
    <n v="0.53883780735697662"/>
    <n v="0.57735026918962584"/>
  </r>
  <r>
    <n v="2014"/>
    <n v="7"/>
    <n v="4"/>
    <x v="190"/>
    <s v="https://boardgamegeek.com/boardgame/70323/king-tokyo"/>
    <n v="2011"/>
    <n v="0.5"/>
    <n v="69"/>
    <n v="3.4809930456544398E-4"/>
    <n v="1.451773180882897E-2"/>
    <n v="0.24991851494959932"/>
    <n v="0.3538038673636334"/>
    <n v="0.46664722969064715"/>
    <n v="0.5"/>
  </r>
  <r>
    <n v="2014"/>
    <n v="7"/>
    <n v="5"/>
    <x v="271"/>
    <s v="https://boardgamegeek.com/boardgame/98778/hanabi"/>
    <n v="2010"/>
    <n v="0.44721359549995793"/>
    <n v="69"/>
    <n v="3.1134948317149423E-4"/>
    <n v="1.2985054081461023E-2"/>
    <n v="0.22353391530524061"/>
    <n v="0.3164517992509614"/>
    <n v="0.41738197084009804"/>
    <n v="0.44721359549995793"/>
  </r>
  <r>
    <n v="2014"/>
    <n v="7"/>
    <n v="6"/>
    <x v="0"/>
    <s v="https://boardgamegeek.com/boardgame/36218/dominion"/>
    <n v="2008"/>
    <n v="0.40824829046386307"/>
    <n v="69"/>
    <n v="2.8422189200100423E-4"/>
    <n v="1.1853678384734547E-2"/>
    <n v="0.20405761296688266"/>
    <n v="0.28887964802141336"/>
    <n v="0.38101586754180872"/>
    <n v="0.40824829046386307"/>
  </r>
  <r>
    <n v="2014"/>
    <n v="7"/>
    <n v="7"/>
    <x v="5"/>
    <s v="https://boardgamegeek.com/boardgame/822/carcassonne"/>
    <n v="2000"/>
    <n v="0.3779644730092272"/>
    <n v="69"/>
    <n v="2.6313834040991304E-4"/>
    <n v="1.0974373704826672E-2"/>
    <n v="0.18892063959634794"/>
    <n v="0.26745058455344445"/>
    <n v="0.35275214850248249"/>
    <n v="0.3779644730092272"/>
  </r>
  <r>
    <n v="2014"/>
    <n v="7"/>
    <n v="8"/>
    <x v="244"/>
    <s v="https://boardgamegeek.com/boardgame/110327/lords-waterdeep"/>
    <n v="2012"/>
    <n v="0.35355339059327373"/>
    <n v="69"/>
    <n v="2.4614337878454674E-4"/>
    <n v="1.0265586609470606E-2"/>
    <n v="0.17671907666493322"/>
    <n v="0.25017711382285096"/>
    <n v="0.32996942053617301"/>
    <n v="0.35355339059327373"/>
  </r>
  <r>
    <n v="2014"/>
    <n v="7"/>
    <n v="9"/>
    <x v="2"/>
    <s v="https://boardgamegeek.com/boardgame/30549/pandemic"/>
    <n v="2008"/>
    <n v="0.33333333333333331"/>
    <n v="69"/>
    <n v="2.3206620304362931E-4"/>
    <n v="9.678487872552646E-3"/>
    <n v="0.16661234329973287"/>
    <n v="0.23586924490908892"/>
    <n v="0.3110981531270981"/>
    <n v="0.33333333333333331"/>
  </r>
  <r>
    <n v="2014"/>
    <n v="7"/>
    <n v="10"/>
    <x v="289"/>
    <s v="https://boardgamegeek.com/boardgame/131357/coup"/>
    <n v="2012"/>
    <n v="0.31622776601683794"/>
    <n v="69"/>
    <n v="2.2015733086949046E-4"/>
    <n v="9.1818197950751454E-3"/>
    <n v="0.15806234733751501"/>
    <n v="0.22376521316903886"/>
    <n v="0.2951336219260392"/>
    <n v="0.31622776601683794"/>
  </r>
  <r>
    <n v="2014"/>
    <n v="7"/>
    <n v="11"/>
    <x v="352"/>
    <s v="https://boardgamegeek.com/boardgame/148949/istanbul"/>
    <n v="2014"/>
    <n v="0.30151134457776363"/>
    <n v="69"/>
    <n v="2.0991177873222293E-4"/>
    <n v="8.7545216757987827E-3"/>
    <n v="0.15070653495466321"/>
    <n v="0.21335175953124369"/>
    <n v="0.28139886733503106"/>
    <n v="0.30151134457776363"/>
  </r>
  <r>
    <n v="2014"/>
    <n v="7"/>
    <n v="12"/>
    <x v="11"/>
    <s v="https://boardgamegeek.com/boardgame/9209/ticket-ride"/>
    <n v="2004"/>
    <n v="0.28867513459481292"/>
    <n v="69"/>
    <n v="2.0097522719558065E-4"/>
    <n v="8.3818163678502002E-3"/>
    <n v="0.1442905218816227"/>
    <n v="0.20426875806272443"/>
    <n v="0.26941890367848831"/>
    <n v="0.28867513459481292"/>
  </r>
  <r>
    <n v="2014"/>
    <n v="7"/>
    <n v="13"/>
    <x v="4"/>
    <s v="https://boardgamegeek.com/boardgame/28143/race-galaxy"/>
    <n v="2007"/>
    <n v="0.27735009811261457"/>
    <n v="69"/>
    <n v="1.9309075254831759E-4"/>
    <n v="8.0529886831026808E-3"/>
    <n v="0.1386298492828606"/>
    <n v="0.19625507465185238"/>
    <n v="0.25884930987736154"/>
    <n v="0.27735009811261457"/>
  </r>
  <r>
    <n v="2014"/>
    <n v="7"/>
    <n v="14"/>
    <x v="184"/>
    <s v="https://boardgamegeek.com/boardgame/84876/castles-burgundy"/>
    <n v="2011"/>
    <n v="0.2672612419124244"/>
    <n v="69"/>
    <n v="1.8606690489402365E-4"/>
    <n v="7.7600540659582759E-3"/>
    <n v="0.13358706536467743"/>
    <n v="0.18911612197004668"/>
    <n v="0.24943343628422943"/>
    <n v="0.2672612419124244"/>
  </r>
  <r>
    <n v="2014"/>
    <n v="7"/>
    <n v="15"/>
    <x v="263"/>
    <s v="https://boardgamegeek.com/boardgame/124742/android-netrunner"/>
    <n v="2012"/>
    <n v="0.2581988897471611"/>
    <n v="69"/>
    <n v="1.7975770792111304E-4"/>
    <n v="7.4969244693733695E-3"/>
    <n v="0.12905736617449165"/>
    <n v="0.18270353148308396"/>
    <n v="0.24097559321942713"/>
    <n v="0.2581988897471611"/>
  </r>
  <r>
    <n v="2014"/>
    <n v="7"/>
    <n v="16"/>
    <x v="1"/>
    <s v="https://boardgamegeek.com/boardgame/31260/agricola"/>
    <n v="2007"/>
    <n v="0.25"/>
    <n v="69"/>
    <n v="1.7404965228272199E-4"/>
    <n v="7.2588659044144849E-3"/>
    <n v="0.12495925747479966"/>
    <n v="0.1769019336818167"/>
    <n v="0.23332361484532357"/>
    <n v="0.25"/>
  </r>
  <r>
    <n v="2014"/>
    <n v="7"/>
    <n v="17"/>
    <x v="277"/>
    <s v="https://boardgamegeek.com/boardgame/120677/terra-mystica"/>
    <n v="2012"/>
    <n v="0.24253562503633297"/>
    <n v="69"/>
    <n v="1.6885296481498557E-4"/>
    <n v="7.0421343167283738E-3"/>
    <n v="0.1212282864629064"/>
    <n v="0.17162008422262134"/>
    <n v="0.22635715504898868"/>
    <n v="0.24253562503633297"/>
  </r>
  <r>
    <n v="2014"/>
    <n v="7"/>
    <n v="18"/>
    <x v="7"/>
    <s v="https://boardgamegeek.com/boardgame/2651/power-grid"/>
    <n v="2004"/>
    <n v="0.23570226039551587"/>
    <n v="69"/>
    <n v="1.6409558585636451E-4"/>
    <n v="6.8437244063137385E-3"/>
    <n v="0.11781271777662217"/>
    <n v="0.16678474254856734"/>
    <n v="0.21997961369078203"/>
    <n v="0.23570226039551587"/>
  </r>
  <r>
    <n v="2014"/>
    <n v="7"/>
    <n v="19"/>
    <x v="265"/>
    <s v="https://boardgamegeek.com/boardgame/103885/star-wars-x-wing-miniatures-game"/>
    <n v="2012"/>
    <n v="0.22941573387056174"/>
    <n v="69"/>
    <n v="1.5971891483342702E-4"/>
    <n v="6.6611921941169914E-3"/>
    <n v="0.11467047903000657"/>
    <n v="0.16233634775494168"/>
    <n v="0.21411243331628882"/>
    <n v="0.22941573387056174"/>
  </r>
  <r>
    <n v="2014"/>
    <n v="7"/>
    <n v="20"/>
    <x v="6"/>
    <s v="https://boardgamegeek.com/boardgame/13/catan"/>
    <n v="1995"/>
    <n v="0.22360679774997896"/>
    <n v="69"/>
    <n v="1.5567474158574712E-4"/>
    <n v="6.4925270407305115E-3"/>
    <n v="0.11176695765262031"/>
    <n v="0.1582258996254807"/>
    <n v="0.20869098542004902"/>
    <n v="0.22360679774997896"/>
  </r>
  <r>
    <n v="2014"/>
    <n v="7"/>
    <n v="21"/>
    <x v="327"/>
    <s v="https://boardgamegeek.com/boardgame/102794/caverna-cave-farmers"/>
    <n v="2013"/>
    <n v="0.21821789023599239"/>
    <n v="69"/>
    <n v="1.5192299166977467E-4"/>
    <n v="6.3360576126692304E-3"/>
    <n v="0.10907338212642778"/>
    <n v="0.15441266698685394"/>
    <n v="0.20366154789512714"/>
    <n v="0.21821789023599239"/>
  </r>
  <r>
    <n v="2014"/>
    <n v="7"/>
    <n v="22"/>
    <x v="344"/>
    <s v="https://boardgamegeek.com/boardgame/143741/bang-dice-game"/>
    <n v="2013"/>
    <n v="0.21320071635561041"/>
    <n v="69"/>
    <n v="1.4843004219248493E-4"/>
    <n v="6.1903816430019364E-3"/>
    <n v="0.10656561283556981"/>
    <n v="0.15086247594262403"/>
    <n v="0.19897904731081409"/>
    <n v="0.21320071635561041"/>
  </r>
  <r>
    <n v="2014"/>
    <n v="7"/>
    <n v="23"/>
    <x v="274"/>
    <s v="https://boardgamegeek.com/boardgame/126163/tzolk-mayan-calendar"/>
    <n v="2012"/>
    <n v="0.20851441405707477"/>
    <n v="69"/>
    <n v="1.4516744505027753E-4"/>
    <n v="6.0543126831114581E-3"/>
    <n v="0.10422322541345996"/>
    <n v="0.14754641218891004"/>
    <n v="0.19460534734060494"/>
    <n v="0.20851441405707477"/>
  </r>
  <r>
    <n v="2014"/>
    <n v="7"/>
    <n v="24"/>
    <x v="276"/>
    <s v="https://boardgamegeek.com/boardgame/123260/suburbia"/>
    <n v="2012"/>
    <n v="0.20412414523193154"/>
    <n v="69"/>
    <n v="1.4211094600050212E-4"/>
    <n v="5.9268391923672737E-3"/>
    <n v="0.10202880648344133"/>
    <n v="0.14443982401070668"/>
    <n v="0.19050793377090436"/>
    <n v="0.20412414523193154"/>
  </r>
  <r>
    <n v="2014"/>
    <n v="7"/>
    <n v="25"/>
    <x v="239"/>
    <s v="https://boardgamegeek.com/boardgame/70919/takenoko"/>
    <n v="2011"/>
    <n v="0.2"/>
    <n v="69"/>
    <n v="1.3923972182617759E-4"/>
    <n v="5.8070927235315886E-3"/>
    <n v="9.9967405979839732E-2"/>
    <n v="0.14152154694545335"/>
    <n v="0.18665889187625886"/>
    <n v="0.2"/>
  </r>
  <r>
    <n v="2014"/>
    <n v="7"/>
    <n v="26"/>
    <x v="349"/>
    <s v="https://boardgamegeek.com/boardgame/147020/star-realms"/>
    <n v="2014"/>
    <n v="0.19611613513818404"/>
    <n v="69"/>
    <n v="1.3653578051132898E-4"/>
    <n v="5.6943229066404311E-3"/>
    <n v="9.8026106502779778E-2"/>
    <n v="0.13877329412859693"/>
    <n v="0.18303410231974032"/>
    <n v="0.19611613513818404"/>
  </r>
  <r>
    <n v="2014"/>
    <n v="7"/>
    <n v="27"/>
    <x v="317"/>
    <s v="https://boardgamegeek.com/boardgame/133038/pathfinder-adventure-card-game-rise-runelords-base"/>
    <n v="2013"/>
    <n v="0.19245008972987526"/>
    <n v="69"/>
    <n v="1.3398348479705375E-4"/>
    <n v="5.5878775785667993E-3"/>
    <n v="9.6193681254415131E-2"/>
    <n v="0.13617917204181626"/>
    <n v="0.17961260245232552"/>
    <n v="0.19245008972987526"/>
  </r>
  <r>
    <n v="2014"/>
    <n v="7"/>
    <n v="28"/>
    <x v="346"/>
    <s v="https://boardgamegeek.com/boardgame/147949/one-night-ultimate-werewolf"/>
    <n v="2014"/>
    <n v="0.1889822365046136"/>
    <n v="69"/>
    <n v="1.3156917020495652E-4"/>
    <n v="5.4871868524133359E-3"/>
    <n v="9.4460319798173972E-2"/>
    <n v="0.13372529227672222"/>
    <n v="0.17637607425124124"/>
    <n v="0.1889822365046136"/>
  </r>
  <r>
    <n v="2014"/>
    <n v="7"/>
    <n v="29"/>
    <x v="338"/>
    <s v="https://boardgamegeek.com/boardgame/146021/eldritch-horror"/>
    <n v="2013"/>
    <n v="0.18569533817705186"/>
    <n v="69"/>
    <n v="1.2928083616095339E-4"/>
    <n v="5.391750235608477E-3"/>
    <n v="9.2817406300544872E-2"/>
    <n v="0.13139945759687741"/>
    <n v="0.17330843025357823"/>
    <n v="0.18569533817705186"/>
  </r>
  <r>
    <n v="2014"/>
    <n v="7"/>
    <n v="30"/>
    <x v="325"/>
    <s v="https://boardgamegeek.com/boardgame/144733/russian-railroads"/>
    <n v="2013"/>
    <n v="0.18257418583505536"/>
    <n v="69"/>
    <n v="1.2710789424156982E-4"/>
    <n v="5.3011261303372694E-3"/>
    <n v="9.1257338784058409E-2"/>
    <n v="0.12919090605841857"/>
    <n v="0.17039547606590794"/>
    <n v="0.18257418583505536"/>
  </r>
  <r>
    <n v="2014"/>
    <n v="7"/>
    <n v="31"/>
    <x v="330"/>
    <s v="https://boardgamegeek.com/boardgame/140620/lewis-clark"/>
    <n v="2013"/>
    <n v="0.17960530202677491"/>
    <n v="69"/>
    <n v="1.2504096146357375E-4"/>
    <n v="5.2149232125368889E-3"/>
    <n v="8.977338071921169E-2"/>
    <n v="0.12709010091217277"/>
    <n v="0.16762463325709298"/>
    <n v="0.17960530202677491"/>
  </r>
  <r>
    <n v="2014"/>
    <n v="7"/>
    <n v="32"/>
    <x v="282"/>
    <s v="https://boardgamegeek.com/boardgame/121921/robinson-crusoe-adventures-cursed-island"/>
    <n v="2012"/>
    <n v="0.17677669529663687"/>
    <n v="69"/>
    <n v="1.2307168939227337E-4"/>
    <n v="5.132793304735303E-3"/>
    <n v="8.8359538332466611E-2"/>
    <n v="0.12508855691142548"/>
    <n v="0.1649847102680865"/>
    <n v="0.17677669529663687"/>
  </r>
  <r>
    <n v="2014"/>
    <n v="7"/>
    <n v="33"/>
    <x v="356"/>
    <s v="https://boardgamegeek.com/boardgame/133473/sushi-go"/>
    <n v="2013"/>
    <n v="0.17407765595569785"/>
    <n v="69"/>
    <n v="1.2119262195712208E-4"/>
    <n v="5.0544254461488405E-3"/>
    <n v="8.7010458524710566E-2"/>
    <n v="0.12317869579744387"/>
    <n v="0.16246571180553598"/>
    <n v="0.17407765595569785"/>
  </r>
  <r>
    <n v="2014"/>
    <n v="7"/>
    <n v="34"/>
    <x v="3"/>
    <s v="https://boardgamegeek.com/boardgame/40692/small-world"/>
    <n v="2009"/>
    <n v="0.17149858514250882"/>
    <n v="69"/>
    <n v="1.193970764441298E-4"/>
    <n v="4.9795409293851272E-3"/>
    <n v="8.5721343429546445E-2"/>
    <n v="0.12135372534162196"/>
    <n v="0.16005867930523462"/>
    <n v="0.17149858514250882"/>
  </r>
  <r>
    <n v="2014"/>
    <n v="7"/>
    <n v="35"/>
    <x v="8"/>
    <s v="https://boardgamegeek.com/boardgame/34635/stone-age"/>
    <n v="2008"/>
    <n v="0.1690308509457033"/>
    <n v="69"/>
    <n v="1.1767904332860907E-4"/>
    <n v="4.9078891228957304E-3"/>
    <n v="8.4487878498034491E-2"/>
    <n v="0.1196075375367114"/>
    <n v="0.15775555665213031"/>
    <n v="0.1690308509457033"/>
  </r>
  <r>
    <n v="2014"/>
    <n v="7"/>
    <n v="36"/>
    <x v="9"/>
    <s v="https://boardgamegeek.com/boardgame/3076/puerto-rico"/>
    <n v="2002"/>
    <n v="0.16666666666666666"/>
    <n v="69"/>
    <n v="1.1603310152181466E-4"/>
    <n v="4.839243936276323E-3"/>
    <n v="8.3306171649866437E-2"/>
    <n v="0.11793462245454446"/>
    <n v="0.15554907656354905"/>
    <n v="0.16666666666666666"/>
  </r>
  <r>
    <n v="2014"/>
    <n v="7"/>
    <n v="37"/>
    <x v="34"/>
    <s v="https://boardgamegeek.com/boardgame/39856/dixit"/>
    <n v="2008"/>
    <n v="0.16439898730535729"/>
    <n v="69"/>
    <n v="1.1445434630451626E-4"/>
    <n v="4.7734008146845114E-3"/>
    <n v="8.2172701533145848E-2"/>
    <n v="0.11632999499860057"/>
    <n v="0.1534326639799857"/>
    <n v="0.16439898730535729"/>
  </r>
  <r>
    <n v="2014"/>
    <n v="7"/>
    <n v="38"/>
    <x v="290"/>
    <s v="https://boardgamegeek.com/boardgame/129437/legendary-marvel-deck-building-game"/>
    <n v="2012"/>
    <n v="0.16222142113076254"/>
    <n v="69"/>
    <n v="1.1293832776247292E-4"/>
    <n v="4.7101741712470228E-3"/>
    <n v="8.1084273324027456E-2"/>
    <n v="0.11478913233057686"/>
    <n v="0.15140035353430029"/>
    <n v="0.16222142113076254"/>
  </r>
  <r>
    <n v="2014"/>
    <n v="7"/>
    <n v="39"/>
    <x v="152"/>
    <s v="https://boardgamegeek.com/boardgame/41114/resistance"/>
    <n v="2009"/>
    <n v="0.16012815380508713"/>
    <n v="69"/>
    <n v="1.1148099796179856E-4"/>
    <n v="4.6493951839703422E-3"/>
    <n v="8.0037980801176814E-2"/>
    <n v="0.11330792018007707"/>
    <n v="0.14944671873724355"/>
    <n v="0.16012815380508713"/>
  </r>
  <r>
    <n v="2014"/>
    <n v="7"/>
    <n v="40"/>
    <x v="286"/>
    <s v="https://boardgamegeek.com/boardgame/128882/resistance-avalon"/>
    <n v="2012"/>
    <n v="0.15811388300841897"/>
    <n v="69"/>
    <n v="1.1007866543474523E-4"/>
    <n v="4.5909098975375727E-3"/>
    <n v="7.9031173668757504E-2"/>
    <n v="0.11188260658451943"/>
    <n v="0.1475668109630196"/>
    <n v="0.15811388300841897"/>
  </r>
  <r>
    <n v="2014"/>
    <n v="7"/>
    <n v="41"/>
    <x v="128"/>
    <s v="https://boardgamegeek.com/boardgame/54043/jaipur"/>
    <n v="2009"/>
    <n v="0.15617376188860607"/>
    <n v="69"/>
    <n v="1.0872795580958602E-4"/>
    <n v="4.5345775813493954E-3"/>
    <n v="7.8061429290585529E-2"/>
    <n v="0.11050976187383209"/>
    <n v="0.1457561066713696"/>
    <n v="0.15617376188860607"/>
  </r>
  <r>
    <n v="2014"/>
    <n v="7"/>
    <n v="42"/>
    <x v="19"/>
    <s v="https://boardgamegeek.com/boardgame/11/bohnanza"/>
    <n v="1997"/>
    <n v="0.15430334996209191"/>
    <n v="69"/>
    <n v="1.0742577762784505E-4"/>
    <n v="4.4802693039070604E-3"/>
    <n v="7.7126528148548645E-2"/>
    <n v="0.10918624392750455"/>
    <n v="0.14401046158359324"/>
    <n v="0.15430334996209191"/>
  </r>
  <r>
    <n v="2014"/>
    <n v="7"/>
    <n v="43"/>
    <x v="43"/>
    <s v="https://boardgamegeek.com/boardgame/12942/no-thanks"/>
    <n v="2004"/>
    <n v="0.15249857033260467"/>
    <n v="69"/>
    <n v="1.0616929256000826E-4"/>
    <n v="4.4278666906371932E-3"/>
    <n v="7.6224432458923172E-2"/>
    <n v="0.10790916790220116"/>
    <n v="0.14232607075498854"/>
    <n v="0.15249857033260467"/>
  </r>
  <r>
    <n v="2014"/>
    <n v="7"/>
    <n v="44"/>
    <x v="22"/>
    <s v="https://boardgamegeek.com/boardgame/14996/ticket-ride-europe"/>
    <n v="2005"/>
    <n v="0.15075567228888181"/>
    <n v="69"/>
    <n v="1.0495588936611146E-4"/>
    <n v="4.3772608378993914E-3"/>
    <n v="7.5353267477331606E-2"/>
    <n v="0.10667587976562184"/>
    <n v="0.14069943366751553"/>
    <n v="0.15075567228888181"/>
  </r>
  <r>
    <n v="2014"/>
    <n v="7"/>
    <n v="45"/>
    <x v="328"/>
    <s v="https://boardgamegeek.com/boardgame/124361/concordia"/>
    <n v="2013"/>
    <n v="0.14907119849998599"/>
    <n v="69"/>
    <n v="1.0378316105716475E-4"/>
    <n v="4.3283513604870077E-3"/>
    <n v="7.4511305101746875E-2"/>
    <n v="0.10548393308365381"/>
    <n v="0.13912732361336602"/>
    <n v="0.14907119849998599"/>
  </r>
  <r>
    <n v="2014"/>
    <n v="7"/>
    <n v="46"/>
    <x v="259"/>
    <s v="https://boardgamegeek.com/boardgame/122522/smash"/>
    <n v="2012"/>
    <n v="0.14744195615489714"/>
    <n v="69"/>
    <n v="1.0264888480257676E-4"/>
    <n v="4.2810455536518325E-3"/>
    <n v="7.369694944699165E-2"/>
    <n v="0.10433106859852376"/>
    <n v="0.13760676075970521"/>
    <n v="0.14744195615489714"/>
  </r>
  <r>
    <n v="2014"/>
    <n v="7"/>
    <n v="47"/>
    <x v="269"/>
    <s v="https://boardgamegeek.com/boardgame/102652/sentinels-multiverse"/>
    <n v="2011"/>
    <n v="0.14586499149789456"/>
    <n v="69"/>
    <n v="1.0155100420172299E-4"/>
    <n v="4.235257653727102E-3"/>
    <n v="7.2908724116579476E-2"/>
    <n v="0.1032151962098372"/>
    <n v="0.13613498838268459"/>
    <n v="0.14586499149789456"/>
  </r>
  <r>
    <n v="2014"/>
    <n v="7"/>
    <n v="48"/>
    <x v="216"/>
    <s v="https://boardgamegeek.com/boardgame/107529/kingdom-builder"/>
    <n v="2011"/>
    <n v="0.14433756729740646"/>
    <n v="69"/>
    <n v="1.0048761359779032E-4"/>
    <n v="4.1909081839251001E-3"/>
    <n v="7.2145260940811348E-2"/>
    <n v="0.10213437903136222"/>
    <n v="0.13470945183924415"/>
    <n v="0.14433756729740646"/>
  </r>
  <r>
    <n v="2014"/>
    <n v="7"/>
    <n v="49"/>
    <x v="314"/>
    <s v="https://boardgamegeek.com/boardgame/136063/forbidden-desert"/>
    <n v="2013"/>
    <n v="0.14285714285714285"/>
    <n v="69"/>
    <n v="9.9456944161555421E-5"/>
    <n v="4.1479233739511344E-3"/>
    <n v="7.1405289985599807E-2"/>
    <n v="0.10108681924675239"/>
    <n v="0.13332777991161346"/>
    <n v="0.14285714285714285"/>
  </r>
  <r>
    <n v="2014"/>
    <n v="7"/>
    <n v="50"/>
    <x v="264"/>
    <s v="https://boardgamegeek.com/boardgame/108745/seasons"/>
    <n v="2012"/>
    <n v="0.1414213562373095"/>
    <n v="69"/>
    <n v="9.84573515138187E-5"/>
    <n v="4.1062346437882426E-3"/>
    <n v="7.0687630665973292E-2"/>
    <n v="0.1000708455291404"/>
    <n v="0.1319877682144692"/>
    <n v="0.1414213562373095"/>
  </r>
  <r>
    <n v="2014"/>
    <n v="7"/>
    <n v="51"/>
    <x v="67"/>
    <s v="https://boardgamegeek.com/boardgame/39463/cosmic-encounter"/>
    <n v="2008"/>
    <n v="0.14002800840280097"/>
    <n v="69"/>
    <n v="9.7487304689398329E-5"/>
    <n v="4.0657781434326277E-3"/>
    <n v="6.999118382275607E-2"/>
    <n v="9.9084901824276678E-2"/>
    <n v="0.13068736440053147"/>
    <n v="0.14002800840280097"/>
  </r>
  <r>
    <n v="2014"/>
    <n v="7"/>
    <n v="52"/>
    <x v="351"/>
    <s v="https://boardgamegeek.com/boardgame/148575/marvel-dice-masters-avengers-vs-x-men"/>
    <n v="2014"/>
    <n v="0.13867504905630729"/>
    <n v="69"/>
    <n v="9.6545376274158795E-5"/>
    <n v="4.0264943415513404E-3"/>
    <n v="6.9314924641430298E-2"/>
    <n v="9.812753732592619E-2"/>
    <n v="0.12942465493868077"/>
    <n v="0.13867504905630729"/>
  </r>
  <r>
    <n v="2014"/>
    <n v="7"/>
    <n v="53"/>
    <x v="28"/>
    <s v="https://boardgamegeek.com/boardgame/50/lost-cities"/>
    <n v="1999"/>
    <n v="0.13736056394868904"/>
    <n v="69"/>
    <n v="9.5630233570511691E-5"/>
    <n v="3.9883276570331369E-3"/>
    <n v="6.8657896309391675E-2"/>
    <n v="9.7197397496591717E-2"/>
    <n v="0.12819785327080144"/>
    <n v="0.13736056394868904"/>
  </r>
  <r>
    <n v="2014"/>
    <n v="7"/>
    <n v="54"/>
    <x v="223"/>
    <s v="https://boardgamegeek.com/boardgame/100901/flash-point-fire-rescue"/>
    <n v="2011"/>
    <n v="0.13608276348795434"/>
    <n v="69"/>
    <n v="9.4740630667001401E-5"/>
    <n v="3.9512261282448483E-3"/>
    <n v="6.8019204322294205E-2"/>
    <n v="9.6293216007137777E-2"/>
    <n v="0.12700528918060289"/>
    <n v="0.13608276348795434"/>
  </r>
  <r>
    <n v="2014"/>
    <n v="7"/>
    <n v="55"/>
    <x v="51"/>
    <s v="https://boardgamegeek.com/boardgame/172/sale"/>
    <n v="1997"/>
    <n v="0.13483997249264842"/>
    <n v="69"/>
    <n v="9.3875401304629018E-5"/>
    <n v="3.9151411155162906E-3"/>
    <n v="6.7398011362415036E-2"/>
    <n v="9.5413807486209923E-2"/>
    <n v="0.12584539923051491"/>
    <n v="0.13483997249264842"/>
  </r>
  <r>
    <n v="2014"/>
    <n v="7"/>
    <n v="56"/>
    <x v="27"/>
    <s v="https://boardgamegeek.com/boardgame/12333/twilight-struggle"/>
    <n v="2005"/>
    <n v="0.1336306209562122"/>
    <n v="69"/>
    <n v="9.3033452447011824E-5"/>
    <n v="3.880027032979138E-3"/>
    <n v="6.6793532682338716E-2"/>
    <n v="9.455806098502334E-2"/>
    <n v="0.12471671814211471"/>
    <n v="0.1336306209562122"/>
  </r>
  <r>
    <n v="2014"/>
    <n v="7"/>
    <n v="57"/>
    <x v="229"/>
    <s v="https://boardgamegeek.com/boardgame/72125/eclipse"/>
    <n v="2011"/>
    <n v="0.13245323570650439"/>
    <n v="69"/>
    <n v="9.2213758473754025E-5"/>
    <n v="3.8458411063972795E-3"/>
    <n v="6.6205031936077643E-2"/>
    <n v="9.3724934075576291E-2"/>
    <n v="0.12361787101200515"/>
    <n v="0.13245323570650439"/>
  </r>
  <r>
    <n v="2014"/>
    <n v="7"/>
    <n v="58"/>
    <x v="305"/>
    <s v="https://boardgamegeek.com/boardgame/137297/rise-augustus"/>
    <n v="2013"/>
    <n v="0.13130643285972254"/>
    <n v="69"/>
    <n v="9.1415355926877155E-5"/>
    <n v="3.8125431540629189E-3"/>
    <n v="6.5631817407262261E-2"/>
    <n v="9.2913447510986222E-2"/>
    <n v="0.12254756626910097"/>
    <n v="0.13130643285972254"/>
  </r>
  <r>
    <n v="2014"/>
    <n v="7"/>
    <n v="59"/>
    <x v="326"/>
    <s v="https://boardgamegeek.com/boardgame/126042/nations"/>
    <n v="2013"/>
    <n v="0.13018891098082389"/>
    <n v="69"/>
    <n v="9.0637338749114581E-5"/>
    <n v="3.78009538820622E-3"/>
    <n v="6.5073238590466181E-2"/>
    <n v="9.2122680385750583E-2"/>
    <n v="0.12150458929128748"/>
    <n v="0.13018891098082389"/>
  </r>
  <r>
    <n v="2014"/>
    <n v="7"/>
    <n v="60"/>
    <x v="119"/>
    <s v="https://boardgamegeek.com/boardgame/65244/forbidden-island"/>
    <n v="2010"/>
    <n v="0.12909944487358055"/>
    <n v="69"/>
    <n v="8.987885396055652E-5"/>
    <n v="3.7484622346866847E-3"/>
    <n v="6.4528683087245825E-2"/>
    <n v="9.1351765741541982E-2"/>
    <n v="0.12048779660971357"/>
    <n v="0.12909944487358055"/>
  </r>
  <r>
    <n v="2014"/>
    <n v="7"/>
    <n v="61"/>
    <x v="15"/>
    <s v="https://boardgamegeek.com/boardgame/37111/battlestar-galactica-board-game"/>
    <n v="2008"/>
    <n v="0.12803687993289598"/>
    <n v="69"/>
    <n v="8.9139097726740683E-5"/>
    <n v="3.7176101690100391E-3"/>
    <n v="6.3997573783219033E-2"/>
    <n v="9.0599886570863569E-2"/>
    <n v="0.11949611063783984"/>
    <n v="0.12803687993289598"/>
  </r>
  <r>
    <n v="2014"/>
    <n v="7"/>
    <n v="62"/>
    <x v="82"/>
    <s v="https://boardgamegeek.com/boardgame/16992/tsuro"/>
    <n v="2004"/>
    <n v="0.1270001270001905"/>
    <n v="69"/>
    <n v="8.8417311776978764E-5"/>
    <n v="3.6875075669519693E-3"/>
    <n v="6.3479366276596241E-2"/>
    <n v="8.9866272176680001E-2"/>
    <n v="0.11852851486999852"/>
    <n v="0.1270001270001905"/>
  </r>
  <r>
    <n v="2014"/>
    <n v="7"/>
    <n v="63"/>
    <x v="234"/>
    <s v="https://boardgamegeek.com/boardgame/96848/mage-knight-board-game"/>
    <n v="2011"/>
    <n v="0.12598815766974239"/>
    <n v="69"/>
    <n v="8.7712780136637667E-5"/>
    <n v="3.6581245682755573E-3"/>
    <n v="6.2973546532115982E-2"/>
    <n v="8.915019485114814E-2"/>
    <n v="0.11758404950082749"/>
    <n v="0.12598815766974239"/>
  </r>
  <r>
    <n v="2014"/>
    <n v="7"/>
    <n v="64"/>
    <x v="149"/>
    <s v="https://boardgamegeek.com/boardgame/48726/alien-frontiers"/>
    <n v="2010"/>
    <n v="0.125"/>
    <n v="69"/>
    <n v="8.7024826141360995E-5"/>
    <n v="3.6294329522072425E-3"/>
    <n v="6.2479628737399831E-2"/>
    <n v="8.8450966840908349E-2"/>
    <n v="0.11666180742266179"/>
    <n v="0.125"/>
  </r>
  <r>
    <n v="2014"/>
    <n v="7"/>
    <n v="65"/>
    <x v="316"/>
    <s v="https://boardgamegeek.com/boardgame/136888/bruges"/>
    <n v="2013"/>
    <n v="0.12403473458920847"/>
    <n v="69"/>
    <n v="8.6352809704925778E-5"/>
    <n v="3.6014060234908214E-3"/>
    <n v="6.1997153341405362E-2"/>
    <n v="8.776793757016757E-2"/>
    <n v="0.11576093056293764"/>
    <n v="0.12403473458920847"/>
  </r>
  <r>
    <n v="2014"/>
    <n v="7"/>
    <n v="66"/>
    <x v="353"/>
    <s v="https://boardgamegeek.com/boardgame/147151/concept"/>
    <n v="2013"/>
    <n v="0.12309149097933272"/>
    <n v="69"/>
    <n v="8.5696124815658677E-5"/>
    <n v="3.5740185079736857E-3"/>
    <n v="6.1525685256973668E-2"/>
    <n v="8.7100491096087418E-2"/>
    <n v="0.1148806065279938"/>
    <n v="0.12309149097933272"/>
  </r>
  <r>
    <n v="2014"/>
    <n v="7"/>
    <n v="67"/>
    <x v="21"/>
    <s v="https://boardgamegeek.com/boardgame/478/citadels"/>
    <n v="2000"/>
    <n v="0.12216944435630522"/>
    <n v="69"/>
    <n v="8.50541972391531E-5"/>
    <n v="3.5472464567969865E-3"/>
    <n v="6.1064812211491022E-2"/>
    <n v="8.6448043773854011E-2"/>
    <n v="0.114020065523431"/>
    <n v="0.12216944435630522"/>
  </r>
  <r>
    <n v="2014"/>
    <n v="7"/>
    <n v="68"/>
    <x v="49"/>
    <s v="https://boardgamegeek.com/boardgame/2655/hive"/>
    <n v="2000"/>
    <n v="0.12126781251816648"/>
    <n v="69"/>
    <n v="8.4426482407492785E-5"/>
    <n v="3.5210671583641869E-3"/>
    <n v="6.0614143231453199E-2"/>
    <n v="8.5810042111310672E-2"/>
    <n v="0.11317857752449434"/>
    <n v="0.12126781251816648"/>
  </r>
  <r>
    <n v="2014"/>
    <n v="7"/>
    <n v="69"/>
    <x v="44"/>
    <s v="https://boardgamegeek.com/boardgame/5782/coloretto"/>
    <n v="2003"/>
    <n v="0.1203858530857692"/>
    <n v="69"/>
    <n v="8.3812463477347935E-5"/>
    <n v="3.4954590573525652E-3"/>
    <n v="6.0173307248272155E-2"/>
    <n v="8.5185960795230678E-2"/>
    <n v="0.11235544967283888"/>
    <n v="0.1203858530857692"/>
  </r>
  <r>
    <n v="2014"/>
    <n v="7"/>
    <n v="70"/>
    <x v="58"/>
    <s v="https://boardgamegeek.com/boardgame/463/magic-gathering"/>
    <n v="1993"/>
    <n v="0.11952286093343936"/>
    <n v="69"/>
    <n v="8.3211649541205029E-5"/>
    <n v="3.4704016801112682E-3"/>
    <n v="5.9741951814025293E-2"/>
    <n v="8.4575300873233158E-2"/>
    <n v="0.11155002387857992"/>
    <n v="0.11952286093343936"/>
  </r>
  <r>
    <n v="2014"/>
    <n v="7"/>
    <n v="71"/>
    <x v="261"/>
    <s v="https://boardgamegeek.com/boardgame/113924/zombicide"/>
    <n v="2012"/>
    <n v="0.11867816581938533"/>
    <n v="69"/>
    <n v="8.2623573977660958E-5"/>
    <n v="3.4458755658591388E-3"/>
    <n v="5.9319741917046157E-2"/>
    <n v="8.3977588077042198E-2"/>
    <n v="0.11076167460876683"/>
    <n v="0.11867816581938533"/>
  </r>
  <r>
    <n v="2014"/>
    <n v="7"/>
    <n v="72"/>
    <x v="270"/>
    <s v="https://boardgamegeek.com/boardgame/113294/escape-curse-temple"/>
    <n v="2012"/>
    <n v="0.11785113019775793"/>
    <n v="69"/>
    <n v="8.2047792928182257E-5"/>
    <n v="3.4218622031568693E-3"/>
    <n v="5.8906358888311083E-2"/>
    <n v="8.3392371274283672E-2"/>
    <n v="0.10998980684539102"/>
    <n v="0.11785113019775793"/>
  </r>
  <r>
    <n v="2014"/>
    <n v="7"/>
    <n v="73"/>
    <x v="185"/>
    <s v="https://boardgamegeek.com/boardgame/77423/lord-rings-card-game"/>
    <n v="2011"/>
    <n v="0.11704114719613057"/>
    <n v="69"/>
    <n v="8.1483883889029628E-5"/>
    <n v="3.3983439711821966E-3"/>
    <n v="5.8501499390508825E-2"/>
    <n v="8.2819221037334551E-2"/>
    <n v="0.10923385419777917"/>
    <n v="0.11704114719613057"/>
  </r>
  <r>
    <n v="2014"/>
    <n v="7"/>
    <n v="74"/>
    <x v="258"/>
    <s v="https://boardgamegeek.com/boardgame/117959/las-vegas"/>
    <n v="2012"/>
    <n v="0.11624763874381928"/>
    <n v="69"/>
    <n v="8.0931444408196903E-5"/>
    <n v="3.3753040853848081E-3"/>
    <n v="5.810487448250564E-2"/>
    <n v="8.2257728318907611E-2"/>
    <n v="0.10849327715576482"/>
    <n v="0.11624763874381928"/>
  </r>
  <r>
    <n v="2014"/>
    <n v="7"/>
    <n v="75"/>
    <x v="306"/>
    <s v="https://boardgamegeek.com/boardgame/131260/qwixx"/>
    <n v="2012"/>
    <n v="0.11547005383792514"/>
    <n v="69"/>
    <n v="8.0390090878232234E-5"/>
    <n v="3.3527265471400788E-3"/>
    <n v="5.7716208752649066E-2"/>
    <n v="8.1707503225089739E-2"/>
    <n v="0.10776756147139528"/>
    <n v="0.11547005383792514"/>
  </r>
  <r>
    <n v="2014"/>
    <n v="7"/>
    <n v="76"/>
    <x v="280"/>
    <s v="https://boardgamegeek.com/boardgame/122515/keyflower"/>
    <n v="2012"/>
    <n v="0.11470786693528087"/>
    <n v="69"/>
    <n v="7.9859457416713511E-5"/>
    <n v="3.3305960970584957E-3"/>
    <n v="5.7335239515003286E-2"/>
    <n v="8.1168173877470842E-2"/>
    <n v="0.10705621665814441"/>
    <n v="0.11470786693528087"/>
  </r>
  <r>
    <n v="2014"/>
    <n v="7"/>
    <n v="77"/>
    <x v="220"/>
    <s v="https://boardgamegeek.com/boardgame/102680/trajan"/>
    <n v="2011"/>
    <n v="0.11396057645963795"/>
    <n v="69"/>
    <n v="7.9339194826954151E-5"/>
    <n v="3.3088981716411434E-3"/>
    <n v="5.6961716063185966E-2"/>
    <n v="8.0639385356817889E-2"/>
    <n v="0.10635877459767845"/>
    <n v="0.11396057645963795"/>
  </r>
  <r>
    <n v="2014"/>
    <n v="7"/>
    <n v="78"/>
    <x v="337"/>
    <s v="https://boardgamegeek.com/boardgame/97903/terror-meeple-city"/>
    <n v="2013"/>
    <n v="0.11322770341445956"/>
    <n v="69"/>
    <n v="7.8828969632231438E-5"/>
    <n v="3.2876188630015044E-3"/>
    <n v="5.659539897699082E-2"/>
    <n v="8.0120798721476538E-2"/>
    <n v="0.10567478824518357"/>
    <n v="0.11322770341445956"/>
  </r>
  <r>
    <n v="2014"/>
    <n v="7"/>
    <n v="79"/>
    <x v="253"/>
    <s v="https://boardgamegeek.com/boardgame/50381/cards-against-humanity"/>
    <n v="2009"/>
    <n v="0.1125087900926024"/>
    <n v="69"/>
    <n v="7.8328463177468818E-5"/>
    <n v="3.2667448814004711E-3"/>
    <n v="5.6236059477438767E-2"/>
    <n v="7.9612090094331942E-2"/>
    <n v="0.10500383042511888"/>
    <n v="0.1125087900926024"/>
  </r>
  <r>
    <n v="2014"/>
    <n v="7"/>
    <n v="80"/>
    <x v="357"/>
    <s v="https://boardgamegeek.com/boardgame/160069/ticket-ride-10th-anniversary"/>
    <n v="2014"/>
    <n v="0.11180339887498948"/>
    <n v="69"/>
    <n v="7.7837370792873558E-5"/>
    <n v="3.2462635203652558E-3"/>
    <n v="5.5883478826310153E-2"/>
    <n v="7.9112949812740349E-2"/>
    <n v="0.10434549271002451"/>
    <n v="0.11180339887498948"/>
  </r>
  <r>
    <n v="2014"/>
    <n v="7"/>
    <n v="81"/>
    <x v="324"/>
    <s v="https://boardgamegeek.com/boardgame/143693/glass-road"/>
    <n v="2013"/>
    <n v="0.1111111111111111"/>
    <n v="69"/>
    <n v="7.7355401014543099E-5"/>
    <n v="3.2261626241842155E-3"/>
    <n v="5.5537447766577624E-2"/>
    <n v="7.8623081636362974E-2"/>
    <n v="0.10369938437569937"/>
    <n v="0.1111111111111111"/>
  </r>
  <r>
    <n v="2014"/>
    <n v="7"/>
    <n v="82"/>
    <x v="248"/>
    <s v="https://boardgamegeek.com/boardgame/104006/village"/>
    <n v="2011"/>
    <n v="0.11043152607484653"/>
    <n v="69"/>
    <n v="7.6882274857509542E-5"/>
    <n v="3.2064305575886507E-3"/>
    <n v="5.5197766000487203E-2"/>
    <n v="7.8142202008297246E-2"/>
    <n v="0.1030651314266752"/>
    <n v="0.11043152607484653"/>
  </r>
  <r>
    <n v="2014"/>
    <n v="7"/>
    <n v="83"/>
    <x v="33"/>
    <s v="https://boardgamegeek.com/boardgame/6249/alhambra"/>
    <n v="2003"/>
    <n v="0.10976425998969035"/>
    <n v="69"/>
    <n v="7.6417725137103599E-5"/>
    <n v="3.1870561774498011E-3"/>
    <n v="5.4864241702330264E-2"/>
    <n v="7.7670039365319549E-2"/>
    <n v="0.10244237568646589"/>
    <n v="0.10976425998969035"/>
  </r>
  <r>
    <n v="2014"/>
    <n v="7"/>
    <n v="84"/>
    <x v="126"/>
    <s v="https://boardgamegeek.com/boardgame/62871/zombie-dice"/>
    <n v="2010"/>
    <n v="0.10910894511799619"/>
    <n v="69"/>
    <n v="7.5961495834887336E-5"/>
    <n v="3.1680288063346152E-3"/>
    <n v="5.4536691063213891E-2"/>
    <n v="7.7206333493426968E-2"/>
    <n v="0.10183077394756357"/>
    <n v="0.10910894511799619"/>
  </r>
  <r>
    <n v="2014"/>
    <n v="7"/>
    <n v="85"/>
    <x v="16"/>
    <s v="https://boardgamegeek.com/boardgame/25613/through-ages-story-civilization"/>
    <n v="2006"/>
    <n v="0.10846522890932808"/>
    <n v="69"/>
    <n v="7.5513341505737596E-5"/>
    <n v="3.1493382077777358E-3"/>
    <n v="5.4214937865375248E-2"/>
    <n v="7.6750834925204098E-2"/>
    <n v="0.10122999717659968"/>
    <n v="0.10846522890932808"/>
  </r>
  <r>
    <n v="2014"/>
    <n v="7"/>
    <n v="86"/>
    <x v="26"/>
    <s v="https://boardgamegeek.com/boardgame/31481/galaxy-trucker"/>
    <n v="2007"/>
    <n v="0.10783277320343841"/>
    <n v="69"/>
    <n v="7.5073026722960302E-5"/>
    <n v="3.1309745631395961E-3"/>
    <n v="5.3898813083800554E-2"/>
    <n v="7.6303304375844164E-2"/>
    <n v="0.10063972977048877"/>
    <n v="0.10783277320343841"/>
  </r>
  <r>
    <n v="2014"/>
    <n v="7"/>
    <n v="87"/>
    <x v="72"/>
    <s v="https://boardgamegeek.com/boardgame/432/6-nimmt"/>
    <n v="1994"/>
    <n v="0.10721125348377948"/>
    <n v="69"/>
    <n v="7.4640325558586346E-5"/>
    <n v="3.112928449931782E-3"/>
    <n v="5.3588154513102448E-2"/>
    <n v="7.5863512214927986E-2"/>
    <n v="0.10005966885973487"/>
    <n v="0.10721125348377948"/>
  </r>
  <r>
    <n v="2014"/>
    <n v="7"/>
    <n v="88"/>
    <x v="256"/>
    <s v="https://boardgamegeek.com/boardgame/104162/descent-journeys-dark-second-edition"/>
    <n v="2012"/>
    <n v="0.10660035817780521"/>
    <n v="69"/>
    <n v="7.4215021096242463E-5"/>
    <n v="3.0951908215009682E-3"/>
    <n v="5.3282806417784906E-2"/>
    <n v="7.5431237971312015E-2"/>
    <n v="9.9489523655407044E-2"/>
    <n v="0.10660035817780521"/>
  </r>
  <r>
    <n v="2014"/>
    <n v="7"/>
    <n v="89"/>
    <x v="129"/>
    <s v="https://boardgamegeek.com/boardgame/63888/innovation"/>
    <n v="2010"/>
    <n v="0.105999788000636"/>
    <n v="69"/>
    <n v="7.3796904974211775E-5"/>
    <n v="3.0777529879719213E-3"/>
    <n v="5.2982619204182617E-2"/>
    <n v="7.5006269868700556E-2"/>
    <n v="9.892901483658538E-2"/>
    <n v="0.105999788000636"/>
  </r>
  <r>
    <n v="2014"/>
    <n v="7"/>
    <n v="90"/>
    <x v="302"/>
    <s v="https://boardgamegeek.com/boardgame/127023/kemet"/>
    <n v="2012"/>
    <n v="0.10540925533894598"/>
    <n v="69"/>
    <n v="7.338577695649681E-5"/>
    <n v="3.0606065983583819E-3"/>
    <n v="5.2687449112505003E-2"/>
    <n v="7.4588404389679619E-2"/>
    <n v="9.8377873975346392E-2"/>
    <n v="0.10540925533894598"/>
  </r>
  <r>
    <n v="2014"/>
    <n v="7"/>
    <n v="91"/>
    <x v="114"/>
    <s v="https://boardgamegeek.com/boardgame/41/cant-stop"/>
    <n v="1980"/>
    <n v="0.10482848367219183"/>
    <n v="69"/>
    <n v="7.2981444529879945E-5"/>
    <n v="3.0437436237581751E-3"/>
    <n v="5.2397157927545006E-2"/>
    <n v="7.4177445866173933E-2"/>
    <n v="9.7835842996599115E-2"/>
    <n v="0.10482848367219183"/>
  </r>
  <r>
    <n v="2014"/>
    <n v="7"/>
    <n v="92"/>
    <x v="254"/>
    <s v="https://boardgamegeek.com/boardgame/119890/agricola-all-creatures-big-and-small"/>
    <n v="2012"/>
    <n v="0.10425720702853739"/>
    <n v="69"/>
    <n v="7.2583722525138765E-5"/>
    <n v="3.027156341555729E-3"/>
    <n v="5.2111612706729982E-2"/>
    <n v="7.3773206094455021E-2"/>
    <n v="9.7302673670302472E-2"/>
    <n v="0.10425720702853739"/>
  </r>
  <r>
    <n v="2014"/>
    <n v="7"/>
    <n v="93"/>
    <x v="195"/>
    <s v="https://boardgamegeek.com/boardgame/25669/qwirkle"/>
    <n v="2006"/>
    <n v="0.10369516947304253"/>
    <n v="69"/>
    <n v="7.219243276072392E-5"/>
    <n v="3.0108373205614005E-3"/>
    <n v="5.1830685524299626E-2"/>
    <n v="7.337550397297965E-2"/>
    <n v="9.6778127133794911E-2"/>
    <n v="0.10369516947304253"/>
  </r>
  <r>
    <n v="2014"/>
    <n v="7"/>
    <n v="94"/>
    <x v="355"/>
    <s v="https://boardgamegeek.com/boardgame/143884/machi-koro"/>
    <n v="2012"/>
    <n v="0.10314212462587934"/>
    <n v="69"/>
    <n v="7.1807403707341901E-5"/>
    <n v="2.9947794070226603E-3"/>
    <n v="5.1554253230492522E-2"/>
    <n v="7.298416516147592E-2"/>
    <n v="9.6261973442148138E-2"/>
    <n v="0.10314212462587934"/>
  </r>
  <r>
    <n v="2014"/>
    <n v="7"/>
    <n v="95"/>
    <x v="358"/>
    <s v="https://boardgamegeek.com/boardgame/153938/camel"/>
    <n v="2014"/>
    <n v="0.10259783520851541"/>
    <n v="69"/>
    <n v="7.1428470172008472E-5"/>
    <n v="2.9789757114473138E-3"/>
    <n v="5.1282197224711772E-2"/>
    <n v="7.2599021759819013E-2"/>
    <n v="9.5753991144622519E-2"/>
    <n v="0.10259783520851541"/>
  </r>
  <r>
    <n v="2014"/>
    <n v="7"/>
    <n v="96"/>
    <x v="315"/>
    <s v="https://boardgamegeek.com/boardgame/139030/mascarade"/>
    <n v="2013"/>
    <n v="0.10206207261596577"/>
    <n v="69"/>
    <n v="7.1055473000251058E-5"/>
    <n v="2.9634195961836369E-3"/>
    <n v="5.1014403241720664E-2"/>
    <n v="7.221991200535334E-2"/>
    <n v="9.5253966885452179E-2"/>
    <n v="0.10206207261596577"/>
  </r>
  <r>
    <n v="2014"/>
    <n v="7"/>
    <n v="97"/>
    <x v="207"/>
    <s v="https://boardgamegeek.com/boardgame/100423/elder-sign"/>
    <n v="2011"/>
    <n v="0.10153461651336192"/>
    <n v="69"/>
    <n v="7.0688258795240661E-5"/>
    <n v="2.948104663706571E-3"/>
    <n v="5.0750761149992947E-2"/>
    <n v="7.1846679987421766E-2"/>
    <n v="9.4761695027325149E-2"/>
    <n v="0.10153461651336192"/>
  </r>
  <r>
    <n v="2014"/>
    <n v="7"/>
    <n v="98"/>
    <x v="359"/>
    <s v="https://boardgamegeek.com/boardgame/28023/jamaica"/>
    <n v="2007"/>
    <n v="0.10101525445522107"/>
    <n v="69"/>
    <n v="7.0326679652727643E-5"/>
    <n v="2.9330247455630304E-3"/>
    <n v="5.0491164761409489E-2"/>
    <n v="7.1479175377957421E-2"/>
    <n v="9.4276977296049433E-2"/>
    <n v="0.10101525445522107"/>
  </r>
  <r>
    <n v="2014"/>
    <n v="7"/>
    <n v="99"/>
    <x v="20"/>
    <s v="https://boardgamegeek.com/boardgame/35677/le-havre"/>
    <n v="2008"/>
    <n v="0.10050378152592121"/>
    <n v="69"/>
    <n v="6.9970592910740981E-5"/>
    <n v="2.9181738919329273E-3"/>
    <n v="5.0235511651554411E-2"/>
    <n v="7.111725317708123E-2"/>
    <n v="9.3799622445010347E-2"/>
    <n v="0.10050378152592121"/>
  </r>
  <r>
    <n v="2014"/>
    <n v="7"/>
    <n v="100"/>
    <x v="36"/>
    <s v="https://boardgamegeek.com/boardgame/215/tichu"/>
    <n v="1991"/>
    <n v="0.1"/>
    <n v="69"/>
    <n v="6.9619860913088796E-5"/>
    <n v="2.9035463617657943E-3"/>
    <n v="4.9983702989919866E-2"/>
    <n v="7.0760773472726676E-2"/>
    <n v="9.3329445938129432E-2"/>
    <n v="0.1"/>
  </r>
  <r>
    <n v="2014"/>
    <n v="8"/>
    <n v="1"/>
    <x v="272"/>
    <s v="https://boardgamegeek.com/boardgame/129622/love-letter"/>
    <n v="2012"/>
    <n v="1"/>
    <n v="68"/>
    <n v="7.7355401014543102E-4"/>
    <n v="3.0563645913324146E-2"/>
    <n v="0.50488588878706941"/>
    <n v="0.71116355248971541"/>
    <n v="0.93422868806936377"/>
    <n v="1"/>
  </r>
  <r>
    <n v="2014"/>
    <n v="8"/>
    <n v="2"/>
    <x v="147"/>
    <s v="https://boardgamegeek.com/boardgame/68448/7-wonders"/>
    <n v="2010"/>
    <n v="0.70710678118654746"/>
    <n v="68"/>
    <n v="5.469852861878816E-4"/>
    <n v="2.1611761283096012E-2"/>
    <n v="0.35700823568673384"/>
    <n v="0.502868570498193"/>
    <n v="0.6605994405128589"/>
    <n v="0.70710678118654746"/>
  </r>
  <r>
    <n v="2014"/>
    <n v="8"/>
    <n v="3"/>
    <x v="348"/>
    <s v="https://boardgamegeek.com/boardgame/148228/splendor"/>
    <n v="2014"/>
    <n v="0.57735026918962584"/>
    <n v="68"/>
    <n v="4.4661161599017914E-4"/>
    <n v="1.7645929195474103E-2"/>
    <n v="0.29149600380125801"/>
    <n v="0.41059046846778779"/>
    <n v="0.53937718454151817"/>
    <n v="0.57735026918962584"/>
  </r>
  <r>
    <n v="2014"/>
    <n v="8"/>
    <n v="4"/>
    <x v="190"/>
    <s v="https://boardgamegeek.com/boardgame/70323/king-tokyo"/>
    <n v="2011"/>
    <n v="0.5"/>
    <n v="68"/>
    <n v="3.8677700507271551E-4"/>
    <n v="1.5281822956662073E-2"/>
    <n v="0.25244294439353471"/>
    <n v="0.35558177624485771"/>
    <n v="0.46711434403468188"/>
    <n v="0.5"/>
  </r>
  <r>
    <n v="2014"/>
    <n v="8"/>
    <n v="5"/>
    <x v="0"/>
    <s v="https://boardgamegeek.com/boardgame/36218/dominion"/>
    <n v="2008"/>
    <n v="0.44721359549995793"/>
    <n v="68"/>
    <n v="3.4594387019054915E-4"/>
    <n v="1.3668477980485287E-2"/>
    <n v="0.2257918336416572"/>
    <n v="0.31804200929744869"/>
    <n v="0.41779977061070883"/>
    <n v="0.44721359549995793"/>
  </r>
  <r>
    <n v="2014"/>
    <n v="8"/>
    <n v="6"/>
    <x v="289"/>
    <s v="https://boardgamegeek.com/boardgame/131357/coup"/>
    <n v="2012"/>
    <n v="0.40824829046386307"/>
    <n v="68"/>
    <n v="3.1580210222333799E-4"/>
    <n v="1.2477556194457418E-2"/>
    <n v="0.20611880097664917"/>
    <n v="0.29033130454413408"/>
    <n v="0.38139726480661534"/>
    <n v="0.40824829046386307"/>
  </r>
  <r>
    <n v="2014"/>
    <n v="8"/>
    <n v="7"/>
    <x v="2"/>
    <s v="https://boardgamegeek.com/boardgame/30549/pandemic"/>
    <n v="2008"/>
    <n v="0.3779644730092272"/>
    <n v="68"/>
    <n v="2.9237593378879221E-4"/>
    <n v="1.1551972320870182E-2"/>
    <n v="0.19082892888519998"/>
    <n v="0.26879455734014518"/>
    <n v="0.3531052537562388"/>
    <n v="0.3779644730092272"/>
  </r>
  <r>
    <n v="2014"/>
    <n v="8"/>
    <n v="8"/>
    <x v="5"/>
    <s v="https://boardgamegeek.com/boardgame/822/carcassonne"/>
    <n v="2000"/>
    <n v="0.35355339059327373"/>
    <n v="68"/>
    <n v="2.734926430939408E-4"/>
    <n v="1.0805880641548006E-2"/>
    <n v="0.17850411784336692"/>
    <n v="0.2514342852490965"/>
    <n v="0.33029972025642945"/>
    <n v="0.35355339059327373"/>
  </r>
  <r>
    <n v="2014"/>
    <n v="8"/>
    <n v="9"/>
    <x v="271"/>
    <s v="https://boardgamegeek.com/boardgame/98778/hanabi"/>
    <n v="2010"/>
    <n v="0.33333333333333331"/>
    <n v="68"/>
    <n v="2.5785133671514364E-4"/>
    <n v="1.0187881971108047E-2"/>
    <n v="0.16829529626235645"/>
    <n v="0.2370545174965718"/>
    <n v="0.31140956268978792"/>
    <n v="0.33333333333333331"/>
  </r>
  <r>
    <n v="2014"/>
    <n v="8"/>
    <n v="10"/>
    <x v="244"/>
    <s v="https://boardgamegeek.com/boardgame/110327/lords-waterdeep"/>
    <n v="2012"/>
    <n v="0.31622776601683794"/>
    <n v="68"/>
    <n v="2.4461925652165603E-4"/>
    <n v="9.6650734685001533E-3"/>
    <n v="0.15965893670456066"/>
    <n v="0.22488966147642098"/>
    <n v="0.29542905097701627"/>
    <n v="0.31622776601683794"/>
  </r>
  <r>
    <n v="2014"/>
    <n v="8"/>
    <n v="11"/>
    <x v="349"/>
    <s v="https://boardgamegeek.com/boardgame/147020/star-realms"/>
    <n v="2014"/>
    <n v="0.30151134457776363"/>
    <n v="68"/>
    <n v="2.3323530970246993E-4"/>
    <n v="9.2152859745250337E-3"/>
    <n v="0.15222882318652853"/>
    <n v="0.21442387892587308"/>
    <n v="0.28168054788291397"/>
    <n v="0.30151134457776363"/>
  </r>
  <r>
    <n v="2014"/>
    <n v="8"/>
    <n v="12"/>
    <x v="352"/>
    <s v="https://boardgamegeek.com/boardgame/148949/istanbul"/>
    <n v="2014"/>
    <n v="0.28867513459481292"/>
    <n v="68"/>
    <n v="2.2330580799508957E-4"/>
    <n v="8.8229645977370517E-3"/>
    <n v="0.145748001900629"/>
    <n v="0.2052952342338939"/>
    <n v="0.26968859227075909"/>
    <n v="0.28867513459481292"/>
  </r>
  <r>
    <n v="2014"/>
    <n v="8"/>
    <n v="13"/>
    <x v="360"/>
    <s v="https://boardgamegeek.com/boardgame/150376/dead-winter-crossroads-game"/>
    <n v="2014"/>
    <n v="0.27735009811261457"/>
    <n v="68"/>
    <n v="2.1454528060924175E-4"/>
    <n v="8.4768301927396639E-3"/>
    <n v="0.1400301507907683"/>
    <n v="0.19724128105713809"/>
    <n v="0.25910841829565723"/>
    <n v="0.27735009811261457"/>
  </r>
  <r>
    <n v="2014"/>
    <n v="8"/>
    <n v="14"/>
    <x v="11"/>
    <s v="https://boardgamegeek.com/boardgame/9209/ticket-ride"/>
    <n v="2004"/>
    <n v="0.2672612419124244"/>
    <n v="68"/>
    <n v="2.0674100543780405E-4"/>
    <n v="8.1684779641666063E-3"/>
    <n v="0.13493642966129035"/>
    <n v="0.19006645424125296"/>
    <n v="0.24968311940363311"/>
    <n v="0.2672612419124244"/>
  </r>
  <r>
    <n v="2014"/>
    <n v="8"/>
    <n v="15"/>
    <x v="184"/>
    <s v="https://boardgamegeek.com/boardgame/84876/castles-burgundy"/>
    <n v="2011"/>
    <n v="0.2581988897471611"/>
    <n v="68"/>
    <n v="1.9973078657901447E-4"/>
    <n v="7.8914994414456523E-3"/>
    <n v="0.13036097593382998"/>
    <n v="0.18362163968149145"/>
    <n v="0.24121681002945661"/>
    <n v="0.2581988897471611"/>
  </r>
  <r>
    <n v="2014"/>
    <n v="8"/>
    <n v="16"/>
    <x v="4"/>
    <s v="https://boardgamegeek.com/boardgame/28143/race-galaxy"/>
    <n v="2007"/>
    <n v="0.25"/>
    <n v="68"/>
    <n v="1.9338850253635775E-4"/>
    <n v="7.6409114783310365E-3"/>
    <n v="0.12622147219676735"/>
    <n v="0.17779088812242885"/>
    <n v="0.23355717201734094"/>
    <n v="0.25"/>
  </r>
  <r>
    <n v="2014"/>
    <n v="8"/>
    <n v="17"/>
    <x v="277"/>
    <s v="https://boardgamegeek.com/boardgame/120677/terra-mystica"/>
    <n v="2012"/>
    <n v="0.24253562503633297"/>
    <n v="68"/>
    <n v="1.8761440534998398E-4"/>
    <n v="7.4127729649772359E-3"/>
    <n v="0.12245281460899637"/>
    <n v="0.17248249670615212"/>
    <n v="0.22658373878777649"/>
    <n v="0.24253562503633297"/>
  </r>
  <r>
    <n v="2014"/>
    <n v="8"/>
    <n v="18"/>
    <x v="263"/>
    <s v="https://boardgamegeek.com/boardgame/124742/android-netrunner"/>
    <n v="2012"/>
    <n v="0.23570226039551587"/>
    <n v="68"/>
    <n v="1.8232842872929389E-4"/>
    <n v="7.2039204276986724E-3"/>
    <n v="0.1190027452289113"/>
    <n v="0.16762285683273101"/>
    <n v="0.22019981350428636"/>
    <n v="0.23570226039551587"/>
  </r>
  <r>
    <n v="2014"/>
    <n v="8"/>
    <n v="19"/>
    <x v="1"/>
    <s v="https://boardgamegeek.com/boardgame/31260/agricola"/>
    <n v="2007"/>
    <n v="0.22941573387056174"/>
    <n v="68"/>
    <n v="1.7746546092603003E-4"/>
    <n v="7.0117812569652545E-3"/>
    <n v="0.11582876669697635"/>
    <n v="0.16315210829642382"/>
    <n v="0.2143267600763652"/>
    <n v="0.22941573387056174"/>
  </r>
  <r>
    <n v="2014"/>
    <n v="8"/>
    <n v="20"/>
    <x v="7"/>
    <s v="https://boardgamegeek.com/boardgame/2651/power-grid"/>
    <n v="2004"/>
    <n v="0.22360679774997896"/>
    <n v="68"/>
    <n v="1.7297193509527458E-4"/>
    <n v="6.8342389902426434E-3"/>
    <n v="0.1128959168208286"/>
    <n v="0.15902100464872435"/>
    <n v="0.20889988530535442"/>
    <n v="0.22360679774997896"/>
  </r>
  <r>
    <n v="2014"/>
    <n v="8"/>
    <n v="21"/>
    <x v="6"/>
    <s v="https://boardgamegeek.com/boardgame/13/catan"/>
    <n v="1995"/>
    <n v="0.21821789023599239"/>
    <n v="68"/>
    <n v="1.688033240775274E-4"/>
    <n v="6.6695343291255059E-3"/>
    <n v="0.11017513346103817"/>
    <n v="0.15518861003703913"/>
    <n v="0.20386541330843561"/>
    <n v="0.21821789023599239"/>
  </r>
  <r>
    <n v="2014"/>
    <n v="8"/>
    <n v="22"/>
    <x v="327"/>
    <s v="https://boardgamegeek.com/boardgame/102794/caverna-cave-farmers"/>
    <n v="2013"/>
    <n v="0.21320071635561041"/>
    <n v="68"/>
    <n v="1.6492226910276101E-4"/>
    <n v="6.5161912031599326E-3"/>
    <n v="0.10764203316724225"/>
    <n v="0.15162057883680807"/>
    <n v="0.19917822553635045"/>
    <n v="0.21320071635561041"/>
  </r>
  <r>
    <n v="2014"/>
    <n v="8"/>
    <n v="23"/>
    <x v="239"/>
    <s v="https://boardgamegeek.com/boardgame/70919/takenoko"/>
    <n v="2011"/>
    <n v="0.20851441405707477"/>
    <n v="68"/>
    <n v="1.6129716116697503E-4"/>
    <n v="6.3729607190646919E-3"/>
    <n v="0.1052759852661212"/>
    <n v="0.14828785144614073"/>
    <n v="0.19480014748809307"/>
    <n v="0.20851441405707477"/>
  </r>
  <r>
    <n v="2014"/>
    <n v="8"/>
    <n v="24"/>
    <x v="338"/>
    <s v="https://boardgamegeek.com/boardgame/146021/eldritch-horror"/>
    <n v="2013"/>
    <n v="0.20412414523193154"/>
    <n v="68"/>
    <n v="1.5790105111166899E-4"/>
    <n v="6.238778097228709E-3"/>
    <n v="0.10305940048832458"/>
    <n v="0.14516565227206704"/>
    <n v="0.19069863240330767"/>
    <n v="0.20412414523193154"/>
  </r>
  <r>
    <n v="2014"/>
    <n v="8"/>
    <n v="25"/>
    <x v="152"/>
    <s v="https://boardgamegeek.com/boardgame/41114/resistance"/>
    <n v="2009"/>
    <n v="0.2"/>
    <n v="68"/>
    <n v="1.5471080202908623E-4"/>
    <n v="6.1127291826648293E-3"/>
    <n v="0.10097717775741388"/>
    <n v="0.14223271049794309"/>
    <n v="0.18684573761387277"/>
    <n v="0.2"/>
  </r>
  <r>
    <n v="2014"/>
    <n v="8"/>
    <n v="26"/>
    <x v="265"/>
    <s v="https://boardgamegeek.com/boardgame/103885/star-wars-x-wing-miniatures-game"/>
    <n v="2012"/>
    <n v="0.19611613513818404"/>
    <n v="68"/>
    <n v="1.5170642279036553E-4"/>
    <n v="5.994024112253085E-3"/>
    <n v="9.9016269194727072E-2"/>
    <n v="0.13947064736542408"/>
    <n v="0.18321731963937973"/>
    <n v="0.19611613513818404"/>
  </r>
  <r>
    <n v="2014"/>
    <n v="8"/>
    <n v="27"/>
    <x v="282"/>
    <s v="https://boardgamegeek.com/boardgame/121921/robinson-crusoe-adventures-cursed-island"/>
    <n v="2012"/>
    <n v="0.19245008972987526"/>
    <n v="68"/>
    <n v="1.4887053866339303E-4"/>
    <n v="5.8819763984913672E-3"/>
    <n v="9.7165334600419331E-2"/>
    <n v="0.13686348948926258"/>
    <n v="0.17979239484717272"/>
    <n v="0.19245008972987526"/>
  </r>
  <r>
    <n v="2014"/>
    <n v="8"/>
    <n v="28"/>
    <x v="3"/>
    <s v="https://boardgamegeek.com/boardgame/40692/small-world"/>
    <n v="2009"/>
    <n v="0.1889822365046136"/>
    <n v="68"/>
    <n v="1.4618796689439611E-4"/>
    <n v="5.7759861604350909E-3"/>
    <n v="9.5414464442599989E-2"/>
    <n v="0.13439727867007259"/>
    <n v="0.1765526268781194"/>
    <n v="0.1889822365046136"/>
  </r>
  <r>
    <n v="2014"/>
    <n v="8"/>
    <n v="29"/>
    <x v="8"/>
    <s v="https://boardgamegeek.com/boardgame/34635/stone-age"/>
    <n v="2008"/>
    <n v="0.18569533817705186"/>
    <n v="68"/>
    <n v="1.4364537351217041E-4"/>
    <n v="5.6755265637983962E-3"/>
    <n v="9.3754955859136249E-2"/>
    <n v="0.13205975637877126"/>
    <n v="0.17348191216574399"/>
    <n v="0.18569533817705186"/>
  </r>
  <r>
    <n v="2014"/>
    <n v="8"/>
    <n v="30"/>
    <x v="317"/>
    <s v="https://boardgamegeek.com/boardgame/133038/pathfinder-adventure-card-game-rise-runelords-base"/>
    <n v="2013"/>
    <n v="0.18257418583505536"/>
    <n v="68"/>
    <n v="1.4123099360174423E-4"/>
    <n v="5.580132768776073E-3"/>
    <n v="9.217913008490751E-2"/>
    <n v="0.12984010659137546"/>
    <n v="0.17056604210801599"/>
    <n v="0.18257418583505536"/>
  </r>
  <r>
    <n v="2014"/>
    <n v="8"/>
    <n v="31"/>
    <x v="34"/>
    <s v="https://boardgamegeek.com/boardgame/39856/dixit"/>
    <n v="2008"/>
    <n v="0.17960530202677491"/>
    <n v="68"/>
    <n v="1.3893440162619303E-4"/>
    <n v="5.4893928553019881E-3"/>
    <n v="9.0680182544658289E-2"/>
    <n v="0.12772874463534953"/>
    <n v="0.16779242568277578"/>
    <n v="0.17960530202677491"/>
  </r>
  <r>
    <n v="2014"/>
    <n v="8"/>
    <n v="32"/>
    <x v="356"/>
    <s v="https://boardgamegeek.com/boardgame/133473/sushi-go"/>
    <n v="2013"/>
    <n v="0.17677669529663687"/>
    <n v="68"/>
    <n v="1.367463215469704E-4"/>
    <n v="5.402940320774003E-3"/>
    <n v="8.9252058921683461E-2"/>
    <n v="0.12571714262454825"/>
    <n v="0.16514986012821473"/>
    <n v="0.17677669529663687"/>
  </r>
  <r>
    <n v="2014"/>
    <n v="8"/>
    <n v="33"/>
    <x v="346"/>
    <s v="https://boardgamegeek.com/boardgame/147949/one-night-ultimate-werewolf"/>
    <n v="2014"/>
    <n v="0.17407765595569785"/>
    <n v="68"/>
    <n v="1.3465846884124673E-4"/>
    <n v="5.3204478380514111E-3"/>
    <n v="8.7889352045162197E-2"/>
    <n v="0.12379768421853656"/>
    <n v="0.16262834014568167"/>
    <n v="0.17407765595569785"/>
  </r>
  <r>
    <n v="2014"/>
    <n v="8"/>
    <n v="34"/>
    <x v="286"/>
    <s v="https://boardgamegeek.com/boardgame/128882/resistance-avalon"/>
    <n v="2012"/>
    <n v="0.17149858514250882"/>
    <n v="68"/>
    <n v="1.3266341827125535E-4"/>
    <n v="5.2416220309317125E-3"/>
    <n v="8.6587215585400459E-2"/>
    <n v="0.1219635430569065"/>
    <n v="0.1602188982034381"/>
    <n v="0.17149858514250882"/>
  </r>
  <r>
    <n v="2014"/>
    <n v="8"/>
    <n v="35"/>
    <x v="9"/>
    <s v="https://boardgamegeek.com/boardgame/3076/puerto-rico"/>
    <n v="2002"/>
    <n v="0.1690308509457033"/>
    <n v="68"/>
    <n v="1.3075449258734341E-4"/>
    <n v="5.1661990767323477E-3"/>
    <n v="8.5341291412156059E-2"/>
    <n v="0.12020858043890593"/>
    <n v="0.15791347012225257"/>
    <n v="0.1690308509457033"/>
  </r>
  <r>
    <n v="2014"/>
    <n v="8"/>
    <n v="36"/>
    <x v="276"/>
    <s v="https://boardgamegeek.com/boardgame/123260/suburbia"/>
    <n v="2012"/>
    <n v="0.16666666666666666"/>
    <n v="68"/>
    <n v="1.2892566835757182E-4"/>
    <n v="5.0939409855540237E-3"/>
    <n v="8.4147648131178227E-2"/>
    <n v="0.1185272587482859"/>
    <n v="0.15570478134489396"/>
    <n v="0.16666666666666666"/>
  </r>
  <r>
    <n v="2014"/>
    <n v="8"/>
    <n v="37"/>
    <x v="330"/>
    <s v="https://boardgamegeek.com/boardgame/140620/lewis-clark"/>
    <n v="2013"/>
    <n v="0.16439898730535729"/>
    <n v="68"/>
    <n v="1.2717149589390694E-4"/>
    <n v="5.0246324365100115E-3"/>
    <n v="8.3002728821359464E-2"/>
    <n v="0.11691456783778952"/>
    <n v="0.15358625023021594"/>
    <n v="0.16439898730535729"/>
  </r>
  <r>
    <n v="2014"/>
    <n v="8"/>
    <n v="38"/>
    <x v="358"/>
    <s v="https://boardgamegeek.com/boardgame/153938/camel"/>
    <n v="2014"/>
    <n v="0.16222142113076254"/>
    <n v="68"/>
    <n v="1.2548703084719212E-4"/>
    <n v="4.9580780749968658E-3"/>
    <n v="8.1903306387906535E-2"/>
    <n v="0.11536596214128328"/>
    <n v="0.15155190543974006"/>
    <n v="0.16222142113076254"/>
  </r>
  <r>
    <n v="2014"/>
    <n v="8"/>
    <n v="39"/>
    <x v="128"/>
    <s v="https://boardgamegeek.com/boardgame/54043/jaipur"/>
    <n v="2009"/>
    <n v="0.16012815380508713"/>
    <n v="68"/>
    <n v="1.2386777551310951E-4"/>
    <n v="4.8941001936529914E-3"/>
    <n v="8.0846445253713969E-2"/>
    <n v="0.11387730671364531"/>
    <n v="0.14959631505229584"/>
    <n v="0.16012815380508713"/>
  </r>
  <r>
    <n v="2014"/>
    <n v="8"/>
    <n v="40"/>
    <x v="259"/>
    <s v="https://boardgamegeek.com/boardgame/122522/smash"/>
    <n v="2012"/>
    <n v="0.15811388300841897"/>
    <n v="68"/>
    <n v="1.2230962826082802E-4"/>
    <n v="4.8325367342500767E-3"/>
    <n v="7.9829468352280331E-2"/>
    <n v="0.11244483073821049"/>
    <n v="0.14771452548850814"/>
    <n v="0.15811388300841897"/>
  </r>
  <r>
    <n v="2014"/>
    <n v="8"/>
    <n v="41"/>
    <x v="22"/>
    <s v="https://boardgamegeek.com/boardgame/14996/ticket-ride-europe"/>
    <n v="2005"/>
    <n v="0.15617376188860607"/>
    <n v="68"/>
    <n v="1.2080883978842891E-4"/>
    <n v="4.7732395593151535E-3"/>
    <n v="7.8849928576349024E-2"/>
    <n v="0.11106508731038402"/>
    <n v="0.14590200868004966"/>
    <n v="0.15617376188860607"/>
  </r>
  <r>
    <n v="2014"/>
    <n v="8"/>
    <n v="42"/>
    <x v="269"/>
    <s v="https://boardgamegeek.com/boardgame/102652/sentinels-multiverse"/>
    <n v="2011"/>
    <n v="0.15430334996209191"/>
    <n v="68"/>
    <n v="1.1936197514205005E-4"/>
    <n v="4.7160729514811161E-3"/>
    <n v="7.7905583988432989E-2"/>
    <n v="0.10973491852010508"/>
    <n v="0.14415461619979303"/>
    <n v="0.15430334996209191"/>
  </r>
  <r>
    <n v="2014"/>
    <n v="8"/>
    <n v="43"/>
    <x v="328"/>
    <s v="https://boardgamegeek.com/boardgame/124361/concordia"/>
    <n v="2013"/>
    <n v="0.15249857033260467"/>
    <n v="68"/>
    <n v="1.179658806222314E-4"/>
    <n v="4.6609123059338873E-3"/>
    <n v="7.6994376221134517E-2"/>
    <n v="0.10845142502733786"/>
    <n v="0.14246853929428285"/>
    <n v="0.15249857033260467"/>
  </r>
  <r>
    <n v="2014"/>
    <n v="8"/>
    <n v="44"/>
    <x v="344"/>
    <s v="https://boardgamegeek.com/boardgame/143741/bang-dice-game"/>
    <n v="2013"/>
    <n v="0.15075567228888181"/>
    <n v="68"/>
    <n v="1.1661765485123496E-4"/>
    <n v="4.6076429872625169E-3"/>
    <n v="7.6114411593264264E-2"/>
    <n v="0.10721193946293654"/>
    <n v="0.14084027394145698"/>
    <n v="0.15075567228888181"/>
  </r>
  <r>
    <n v="2014"/>
    <n v="8"/>
    <n v="45"/>
    <x v="264"/>
    <s v="https://boardgamegeek.com/boardgame/108745/seasons"/>
    <n v="2012"/>
    <n v="0.14907119849998599"/>
    <n v="68"/>
    <n v="1.1531462339684973E-4"/>
    <n v="4.5561593268284295E-3"/>
    <n v="7.5263944547219075E-2"/>
    <n v="0.10601400309914957"/>
    <n v="0.1392665902035696"/>
    <n v="0.14907119849998599"/>
  </r>
  <r>
    <n v="2014"/>
    <n v="8"/>
    <n v="46"/>
    <x v="325"/>
    <s v="https://boardgamegeek.com/boardgame/144733/russian-railroads"/>
    <n v="2013"/>
    <n v="0.14744195615489714"/>
    <n v="68"/>
    <n v="1.1405431644730749E-4"/>
    <n v="4.5063637406861394E-3"/>
    <n v="7.4441363077769357E-2"/>
    <n v="0.10485534532514951"/>
    <n v="0.1377445052649702"/>
    <n v="0.14744195615489714"/>
  </r>
  <r>
    <n v="2014"/>
    <n v="8"/>
    <n v="47"/>
    <x v="274"/>
    <s v="https://boardgamegeek.com/boardgame/126163/tzolk-mayan-calendar"/>
    <n v="2012"/>
    <n v="0.14586499149789456"/>
    <n v="68"/>
    <n v="1.1283444911302553E-4"/>
    <n v="4.4581659512916861E-3"/>
    <n v="7.3645175875332813E-2"/>
    <n v="0.10373386553752482"/>
    <n v="0.13627125964232692"/>
    <n v="0.14586499149789456"/>
  </r>
  <r>
    <n v="2014"/>
    <n v="8"/>
    <n v="48"/>
    <x v="43"/>
    <s v="https://boardgamegeek.com/boardgame/12942/no-thanks"/>
    <n v="2004"/>
    <n v="0.14433756729740646"/>
    <n v="68"/>
    <n v="1.1165290399754478E-4"/>
    <n v="4.4114822988685258E-3"/>
    <n v="7.2874000950314502E-2"/>
    <n v="0.10264761711694695"/>
    <n v="0.13484429613537954"/>
    <n v="0.14433756729740646"/>
  </r>
  <r>
    <n v="2014"/>
    <n v="8"/>
    <n v="49"/>
    <x v="19"/>
    <s v="https://boardgamegeek.com/boardgame/11/bohnanza"/>
    <n v="1997"/>
    <n v="0.14285714285714285"/>
    <n v="68"/>
    <n v="1.1050771573506157E-4"/>
    <n v="4.3662351304748779E-3"/>
    <n v="7.2126555541009912E-2"/>
    <n v="0.10159479321281648"/>
    <n v="0.13346124115276625"/>
    <n v="0.14285714285714285"/>
  </r>
  <r>
    <n v="2014"/>
    <n v="8"/>
    <n v="50"/>
    <x v="21"/>
    <s v="https://boardgamegeek.com/boardgame/478/citadels"/>
    <n v="2000"/>
    <n v="0.1414213562373095"/>
    <n v="68"/>
    <n v="1.0939705723757633E-4"/>
    <n v="4.3223522566192031E-3"/>
    <n v="7.1401647137346771E-2"/>
    <n v="0.1005737140996386"/>
    <n v="0.1321198881025718"/>
    <n v="0.1414213562373095"/>
  </r>
  <r>
    <n v="2014"/>
    <n v="8"/>
    <n v="51"/>
    <x v="314"/>
    <s v="https://boardgamegeek.com/boardgame/136063/forbidden-desert"/>
    <n v="2013"/>
    <n v="0.14002800840280097"/>
    <n v="68"/>
    <n v="1.083192274326648E-4"/>
    <n v="4.2797664667711868E-3"/>
    <n v="7.0698165477531397E-2"/>
    <n v="9.9582815903795655E-2"/>
    <n v="0.13081818258311459"/>
    <n v="0.14002800840280097"/>
  </r>
  <r>
    <n v="2014"/>
    <n v="8"/>
    <n v="52"/>
    <x v="119"/>
    <s v="https://boardgamegeek.com/boardgame/65244/forbidden-island"/>
    <n v="2010"/>
    <n v="0.13867504905630729"/>
    <n v="68"/>
    <n v="1.0727264030462087E-4"/>
    <n v="4.238415096369832E-3"/>
    <n v="7.0015075395384152E-2"/>
    <n v="9.8620640528569045E-2"/>
    <n v="0.12955420914782861"/>
    <n v="0.13867504905630729"/>
  </r>
  <r>
    <n v="2014"/>
    <n v="8"/>
    <n v="53"/>
    <x v="67"/>
    <s v="https://boardgamegeek.com/boardgame/39463/cosmic-encounter"/>
    <n v="2008"/>
    <n v="0.13736056394868904"/>
    <n v="68"/>
    <n v="1.0625581507834632E-4"/>
    <n v="4.1982396389822494E-3"/>
    <n v="6.9351410413526951E-2"/>
    <n v="9.768582662974043E-2"/>
    <n v="0.12832617945025171"/>
    <n v="0.13736056394868904"/>
  </r>
  <r>
    <n v="2014"/>
    <n v="8"/>
    <n v="54"/>
    <x v="223"/>
    <s v="https://boardgamegeek.com/boardgame/100901/flash-point-fire-rescue"/>
    <n v="2011"/>
    <n v="0.13608276348795434"/>
    <n v="68"/>
    <n v="1.0526736740777932E-4"/>
    <n v="4.1591853981524721E-3"/>
    <n v="6.870626699221638E-2"/>
    <n v="9.6777101514711347E-2"/>
    <n v="0.12713242160220509"/>
    <n v="0.13608276348795434"/>
  </r>
  <r>
    <n v="2014"/>
    <n v="8"/>
    <n v="55"/>
    <x v="290"/>
    <s v="https://boardgamegeek.com/boardgame/129437/legendary-marvel-deck-building-game"/>
    <n v="2012"/>
    <n v="0.13483997249264842"/>
    <n v="68"/>
    <n v="1.0430600144958781E-4"/>
    <n v="4.1212011742276745E-3"/>
    <n v="6.8078799355974787E-2"/>
    <n v="9.5893273855487363E-2"/>
    <n v="0.12597137060111605"/>
    <n v="0.13483997249264842"/>
  </r>
  <r>
    <n v="2014"/>
    <n v="8"/>
    <n v="56"/>
    <x v="216"/>
    <s v="https://boardgamegeek.com/boardgame/107529/kingdom-builder"/>
    <n v="2011"/>
    <n v="0.1336306209562122"/>
    <n v="68"/>
    <n v="1.0337050271890202E-4"/>
    <n v="4.0842389820833032E-3"/>
    <n v="6.7468214830645176E-2"/>
    <n v="9.5033227120626479E-2"/>
    <n v="0.12484155970181655"/>
    <n v="0.1336306209562122"/>
  </r>
  <r>
    <n v="2014"/>
    <n v="8"/>
    <n v="57"/>
    <x v="15"/>
    <s v="https://boardgamegeek.com/boardgame/37111/battlestar-galactica-board-game"/>
    <n v="2008"/>
    <n v="0.13245323570650439"/>
    <n v="68"/>
    <n v="1.0245973163750446E-4"/>
    <n v="4.0482537962076622E-3"/>
    <n v="6.6873769632401658E-2"/>
    <n v="9.4195913643795273E-2"/>
    <n v="0.12374161262462981"/>
    <n v="0.13245323570650439"/>
  </r>
  <r>
    <n v="2014"/>
    <n v="8"/>
    <n v="58"/>
    <x v="51"/>
    <s v="https://boardgamegeek.com/boardgame/172/sale"/>
    <n v="1997"/>
    <n v="0.13130643285972254"/>
    <n v="68"/>
    <n v="1.0157261769653017E-4"/>
    <n v="4.0132033200662304E-3"/>
    <n v="6.6294765057840668E-2"/>
    <n v="9.338034925727258E-2"/>
    <n v="0.12267023650560659"/>
    <n v="0.13130643285972254"/>
  </r>
  <r>
    <n v="2014"/>
    <n v="8"/>
    <n v="59"/>
    <x v="351"/>
    <s v="https://boardgamegeek.com/boardgame/148575/marvel-dice-masters-avengers-vs-x-men"/>
    <n v="2014"/>
    <n v="0.13018891098082389"/>
    <n v="68"/>
    <n v="1.0070815416568285E-4"/>
    <n v="3.9790477770591786E-3"/>
    <n v="6.5730544030773927E-2"/>
    <n v="9.2585608427890029E-2"/>
    <n v="0.12162621550679428"/>
    <n v="0.13018891098082389"/>
  </r>
  <r>
    <n v="2014"/>
    <n v="8"/>
    <n v="60"/>
    <x v="28"/>
    <s v="https://boardgamegeek.com/boardgame/50/lost-cities"/>
    <n v="1999"/>
    <n v="0.12909944487358055"/>
    <n v="68"/>
    <n v="9.9865393289507237E-5"/>
    <n v="3.9457497207228262E-3"/>
    <n v="6.5180487966914988E-2"/>
    <n v="9.1810819840745725E-2"/>
    <n v="0.1206084050147283"/>
    <n v="0.12909944487358055"/>
  </r>
  <r>
    <n v="2014"/>
    <n v="8"/>
    <n v="61"/>
    <x v="361"/>
    <s v="https://boardgamegeek.com/boardgame/158339/lost-legacy-starship"/>
    <n v="2014"/>
    <n v="0.12803687993289598"/>
    <n v="68"/>
    <n v="9.9043441918600746E-5"/>
    <n v="3.9132738621158302E-3"/>
    <n v="6.4644013922443483E-2"/>
    <n v="9.1055162382777458E-2"/>
    <n v="0.11961572636420406"/>
    <n v="0.12803687993289598"/>
  </r>
  <r>
    <n v="2014"/>
    <n v="8"/>
    <n v="62"/>
    <x v="27"/>
    <s v="https://boardgamegeek.com/boardgame/12333/twilight-struggle"/>
    <n v="2005"/>
    <n v="0.1270001270001905"/>
    <n v="68"/>
    <n v="9.8241457529976399E-5"/>
    <n v="3.8815869125810201E-3"/>
    <n v="6.4120571996561876E-2"/>
    <n v="9.0317861484100509E-2"/>
    <n v="0.11864716203203056"/>
    <n v="0.1270001270001905"/>
  </r>
  <r>
    <n v="2014"/>
    <n v="8"/>
    <n v="63"/>
    <x v="82"/>
    <s v="https://boardgamegeek.com/boardgame/16992/tsuro"/>
    <n v="2004"/>
    <n v="0.12598815766974239"/>
    <n v="68"/>
    <n v="9.7458644596264062E-5"/>
    <n v="3.85065744029006E-3"/>
    <n v="6.3609642961733326E-2"/>
    <n v="8.9598185780048384E-2"/>
    <n v="0.11770175125207959"/>
    <n v="0.12598815766974239"/>
  </r>
  <r>
    <n v="2014"/>
    <n v="8"/>
    <n v="64"/>
    <x v="280"/>
    <s v="https://boardgamegeek.com/boardgame/122515/keyflower"/>
    <n v="2012"/>
    <n v="0.125"/>
    <n v="68"/>
    <n v="9.6694251268178877E-5"/>
    <n v="3.8204557391655182E-3"/>
    <n v="6.3110736098383677E-2"/>
    <n v="8.8895444061214426E-2"/>
    <n v="0.11677858600867047"/>
    <n v="0.125"/>
  </r>
  <r>
    <n v="2014"/>
    <n v="8"/>
    <n v="65"/>
    <x v="229"/>
    <s v="https://boardgamegeek.com/boardgame/72125/eclipse"/>
    <n v="2011"/>
    <n v="0.12403473458920847"/>
    <n v="68"/>
    <n v="9.5947566338806412E-5"/>
    <n v="3.7909537089377064E-3"/>
    <n v="6.2623387213540785E-2"/>
    <n v="8.8208982482580481E-2"/>
    <n v="0.11587680737030796"/>
    <n v="0.12403473458920847"/>
  </r>
  <r>
    <n v="2014"/>
    <n v="8"/>
    <n v="66"/>
    <x v="185"/>
    <s v="https://boardgamegeek.com/boardgame/77423/lord-rings-card-game"/>
    <n v="2011"/>
    <n v="0.12309149097933272"/>
    <n v="68"/>
    <n v="9.5217916461842972E-5"/>
    <n v="3.7621247452354588E-3"/>
    <n v="6.2147156825225938E-2"/>
    <n v="8.7538182006118015E-2"/>
    <n v="0.11499560213012394"/>
    <n v="0.12309149097933272"/>
  </r>
  <r>
    <n v="2014"/>
    <n v="8"/>
    <n v="67"/>
    <x v="33"/>
    <s v="https://boardgamegeek.com/boardgame/6249/alhambra"/>
    <n v="2003"/>
    <n v="0.12216944435630522"/>
    <n v="68"/>
    <n v="9.4504663599059006E-5"/>
    <n v="3.7339436387336697E-3"/>
    <n v="6.1681628496455587E-2"/>
    <n v="8.6882456054124632E-2"/>
    <n v="0.11413419972315417"/>
    <n v="0.12216944435630522"/>
  </r>
  <r>
    <n v="2014"/>
    <n v="8"/>
    <n v="68"/>
    <x v="256"/>
    <s v="https://boardgamegeek.com/boardgame/104162/descent-journeys-dark-second-edition"/>
    <n v="2012"/>
    <n v="0.12126781251816648"/>
    <n v="68"/>
    <n v="9.3807202674991988E-5"/>
    <n v="3.706386482488618E-3"/>
    <n v="6.1226407304498187E-2"/>
    <n v="8.6241248353076061E-2"/>
    <n v="0.11329186939388824"/>
    <n v="0.12126781251816648"/>
  </r>
  <r>
    <n v="2014"/>
    <n v="8"/>
    <n v="69"/>
    <x v="326"/>
    <s v="https://boardgamegeek.com/boardgame/126042/nations"/>
    <n v="2013"/>
    <n v="0.1203858530857692"/>
    <n v="68"/>
    <n v="9.3124959419275469E-5"/>
    <n v="3.6794305866869109E-3"/>
    <n v="6.0781118432598147E-2"/>
    <n v="8.5614030949980588E-2"/>
    <n v="0.11246791759042933"/>
    <n v="0.1203858530857692"/>
  </r>
  <r>
    <n v="2014"/>
    <n v="8"/>
    <n v="70"/>
    <x v="316"/>
    <s v="https://boardgamegeek.com/boardgame/136888/bruges"/>
    <n v="2013"/>
    <n v="0.11952286093343936"/>
    <n v="68"/>
    <n v="9.2457388379116694E-5"/>
    <n v="3.6530544001171241E-3"/>
    <n v="6.0345405872752826E-2"/>
    <n v="8.500030238515896E-2"/>
    <n v="0.11166168556414406"/>
    <n v="0.11952286093343936"/>
  </r>
  <r>
    <n v="2014"/>
    <n v="8"/>
    <n v="71"/>
    <x v="146"/>
    <s v="https://boardgamegeek.com/boardgame/10547/betrayal-house-hill"/>
    <n v="2004"/>
    <n v="0.11867816581938533"/>
    <n v="68"/>
    <n v="9.1803971086289941E-5"/>
    <n v="3.6272374377464616E-3"/>
    <n v="5.9918931229339563E-2"/>
    <n v="8.4399586007077587E-2"/>
    <n v="0.11087254715592276"/>
    <n v="0.11867816581938533"/>
  </r>
  <r>
    <n v="2014"/>
    <n v="8"/>
    <n v="72"/>
    <x v="337"/>
    <s v="https://boardgamegeek.com/boardgame/97903/terror-meeple-city"/>
    <n v="2013"/>
    <n v="0.11785113019775793"/>
    <n v="68"/>
    <n v="9.1164214364646947E-5"/>
    <n v="3.6019602138493362E-3"/>
    <n v="5.950137261445565E-2"/>
    <n v="8.3811428416365505E-2"/>
    <n v="0.11009990675214318"/>
    <n v="0.11785113019775793"/>
  </r>
  <r>
    <n v="2014"/>
    <n v="8"/>
    <n v="73"/>
    <x v="261"/>
    <s v="https://boardgamegeek.com/boardgame/113924/zombicide"/>
    <n v="2012"/>
    <n v="0.11704114719613057"/>
    <n v="68"/>
    <n v="9.0537648765588469E-5"/>
    <n v="3.577204180191786E-3"/>
    <n v="5.9092423626776601E-2"/>
    <n v="8.3235398027471916E-2"/>
    <n v="0.10934319739517435"/>
    <n v="0.11704114719613057"/>
  </r>
  <r>
    <n v="2014"/>
    <n v="8"/>
    <n v="74"/>
    <x v="234"/>
    <s v="https://boardgamegeek.com/boardgame/96848/mage-knight-board-game"/>
    <n v="2011"/>
    <n v="0.11624763874381928"/>
    <n v="68"/>
    <n v="8.9923827120218778E-5"/>
    <n v="3.5529516688261138E-3"/>
    <n v="5.8691792406571366E-2"/>
    <n v="8.2671083737595602E-2"/>
    <n v="0.10860187903479963"/>
    <n v="0.11624763874381928"/>
  </r>
  <r>
    <n v="2014"/>
    <n v="8"/>
    <n v="75"/>
    <x v="362"/>
    <s v="https://boardgamegeek.com/boardgame/108906/thunder-alley"/>
    <n v="2014"/>
    <n v="0.11547005383792514"/>
    <n v="68"/>
    <n v="8.9322323198035808E-5"/>
    <n v="3.5291858390948195E-3"/>
    <n v="5.8299200760251586E-2"/>
    <n v="8.2118093693557534E-2"/>
    <n v="0.1078754369083036"/>
    <n v="0.11547005383792514"/>
  </r>
  <r>
    <n v="2014"/>
    <n v="8"/>
    <n v="76"/>
    <x v="270"/>
    <s v="https://boardgamegeek.com/boardgame/113294/escape-curse-temple"/>
    <n v="2012"/>
    <n v="0.11470786693528087"/>
    <n v="68"/>
    <n v="8.8732730463015016E-5"/>
    <n v="3.5058906284826273E-3"/>
    <n v="5.7914383348488176E-2"/>
    <n v="8.157605414821191E-2"/>
    <n v="0.1071633800381826"/>
    <n v="0.11470786693528087"/>
  </r>
  <r>
    <n v="2014"/>
    <n v="8"/>
    <n v="77"/>
    <x v="306"/>
    <s v="https://boardgamegeek.com/boardgame/131260/qwixx"/>
    <n v="2012"/>
    <n v="0.11396057645963795"/>
    <n v="68"/>
    <n v="8.8154660918837938E-5"/>
    <n v="3.4830507069906771E-3"/>
    <n v="5.7537086932511083E-2"/>
    <n v="8.104460839881196E-2"/>
    <n v="0.10646523983751598"/>
    <n v="0.11396057645963795"/>
  </r>
  <r>
    <n v="2014"/>
    <n v="8"/>
    <n v="78"/>
    <x v="183"/>
    <s v="https://boardgamegeek.com/boardgame/34219/biblios"/>
    <n v="2007"/>
    <n v="0.11322770341445956"/>
    <n v="68"/>
    <n v="8.7587744035812711E-5"/>
    <n v="3.4606514347384253E-3"/>
    <n v="5.7167069673728109E-2"/>
    <n v="8.0523415800478948E-2"/>
    <n v="0.10578056881399758"/>
    <n v="0.11322770341445956"/>
  </r>
  <r>
    <n v="2014"/>
    <n v="8"/>
    <n v="79"/>
    <x v="44"/>
    <s v="https://boardgamegeek.com/boardgame/5782/coloretto"/>
    <n v="2003"/>
    <n v="0.1125087900926024"/>
    <n v="68"/>
    <n v="8.703162575274312E-5"/>
    <n v="3.4386788225268116E-3"/>
    <n v="5.6804100482261387E-2"/>
    <n v="8.0012150848574812E-2"/>
    <n v="0.10510893936448337"/>
    <n v="0.1125087900926024"/>
  </r>
  <r>
    <n v="2014"/>
    <n v="8"/>
    <n v="80"/>
    <x v="149"/>
    <s v="https://boardgamegeek.com/boardgame/48726/alien-frontiers"/>
    <n v="2010"/>
    <n v="0.11180339887498948"/>
    <n v="68"/>
    <n v="8.6485967547637288E-5"/>
    <n v="3.4171194951213217E-3"/>
    <n v="5.6447958410414299E-2"/>
    <n v="7.9510502324362173E-2"/>
    <n v="0.10444994265267721"/>
    <n v="0.11180339887498948"/>
  </r>
  <r>
    <n v="2014"/>
    <n v="8"/>
    <n v="81"/>
    <x v="253"/>
    <s v="https://boardgamegeek.com/boardgame/50381/cards-against-humanity"/>
    <n v="2009"/>
    <n v="0.1111111111111111"/>
    <n v="68"/>
    <n v="8.595044557171455E-5"/>
    <n v="3.3959606570360158E-3"/>
    <n v="5.6098432087452153E-2"/>
    <n v="7.9018172498857259E-2"/>
    <n v="0.10380318756326264"/>
    <n v="0.1111111111111111"/>
  </r>
  <r>
    <n v="2014"/>
    <n v="8"/>
    <n v="82"/>
    <x v="305"/>
    <s v="https://boardgamegeek.com/boardgame/137297/rise-augustus"/>
    <n v="2013"/>
    <n v="0.11043152607484653"/>
    <n v="68"/>
    <n v="8.5424749841677263E-5"/>
    <n v="3.3751900606196323E-3"/>
    <n v="5.5755319192411321E-2"/>
    <n v="7.8534876390248504E-2"/>
    <n v="0.10316829972640161"/>
    <n v="0.11043152607484653"/>
  </r>
  <r>
    <n v="2014"/>
    <n v="8"/>
    <n v="83"/>
    <x v="248"/>
    <s v="https://boardgamegeek.com/boardgame/104006/village"/>
    <n v="2011"/>
    <n v="0.10976425998969035"/>
    <n v="68"/>
    <n v="8.4908583485670649E-5"/>
    <n v="3.3547959762629483E-3"/>
    <n v="5.541842596194977E-2"/>
    <n v="7.8060341070672917E-2"/>
    <n v="0.10254492060707297"/>
    <n v="0.10976425998969035"/>
  </r>
  <r>
    <n v="2014"/>
    <n v="8"/>
    <n v="84"/>
    <x v="207"/>
    <s v="https://boardgamegeek.com/boardgame/100423/elder-sign"/>
    <n v="2011"/>
    <n v="0.10910894511799619"/>
    <n v="68"/>
    <n v="8.4401662038763702E-5"/>
    <n v="3.3347671645627529E-3"/>
    <n v="5.5087566730519087E-2"/>
    <n v="7.7594305018519563E-2"/>
    <n v="0.1019327066542178"/>
    <n v="0.10910894511799619"/>
  </r>
  <r>
    <n v="2014"/>
    <n v="8"/>
    <n v="85"/>
    <x v="49"/>
    <s v="https://boardgamegeek.com/boardgame/2655/hive"/>
    <n v="2000"/>
    <n v="0.10846522890932808"/>
    <n v="68"/>
    <n v="8.3903712784152867E-5"/>
    <n v="3.3150928502923534E-3"/>
    <n v="5.4762563500379044E-2"/>
    <n v="7.7136517512767941E-2"/>
    <n v="0.1013313285051048"/>
    <n v="0.10846522890932808"/>
  </r>
  <r>
    <n v="2014"/>
    <n v="8"/>
    <n v="86"/>
    <x v="363"/>
    <s v="https://boardgamegeek.com/boardgame/154203/imperial-settlers"/>
    <n v="2014"/>
    <n v="0.10783277320343841"/>
    <n v="68"/>
    <n v="8.3414474136622553E-5"/>
    <n v="3.2957626980416798E-3"/>
    <n v="5.4443245539192484E-2"/>
    <n v="7.6686738066175056E-2"/>
    <n v="0.10074047024072952"/>
    <n v="0.10783277320343841"/>
  </r>
  <r>
    <n v="2014"/>
    <n v="8"/>
    <n v="87"/>
    <x v="129"/>
    <s v="https://boardgamegeek.com/boardgame/63888/innovation"/>
    <n v="2010"/>
    <n v="0.10721125348377948"/>
    <n v="68"/>
    <n v="8.2933695065095934E-5"/>
    <n v="3.2767667894018759E-3"/>
    <n v="5.4129449003133795E-2"/>
    <n v="7.6244735894399993E-2"/>
    <n v="0.10015982868842331"/>
    <n v="0.10721125348377948"/>
  </r>
  <r>
    <n v="2014"/>
    <n v="8"/>
    <n v="88"/>
    <x v="258"/>
    <s v="https://boardgamegeek.com/boardgame/117959/las-vegas"/>
    <n v="2012"/>
    <n v="0.10660035817780521"/>
    <n v="68"/>
    <n v="8.2461134551380504E-5"/>
    <n v="3.2580956015799663E-3"/>
    <n v="5.3821016583621123E-2"/>
    <n v="7.5810289418404037E-2"/>
    <n v="9.9589112768175225E-2"/>
    <n v="0.10660035817780521"/>
  </r>
  <r>
    <n v="2014"/>
    <n v="8"/>
    <n v="89"/>
    <x v="320"/>
    <s v="https://boardgamegeek.com/boardgame/131366/eight-minute-empire"/>
    <n v="2012"/>
    <n v="0.105999788000636"/>
    <n v="68"/>
    <n v="8.1996561082457519E-5"/>
    <n v="3.2397399873388645E-3"/>
    <n v="5.3517797175942045E-2"/>
    <n v="7.5383185797689004E-2"/>
    <n v="9.9028042879464859E-2"/>
    <n v="0.105999788000636"/>
  </r>
  <r>
    <n v="2014"/>
    <n v="8"/>
    <n v="90"/>
    <x v="58"/>
    <s v="https://boardgamegeek.com/boardgame/463/magic-gathering"/>
    <n v="1993"/>
    <n v="0.10540925533894598"/>
    <n v="68"/>
    <n v="8.1539752173885344E-5"/>
    <n v="3.2216911561667176E-3"/>
    <n v="5.3219645568186882E-2"/>
    <n v="7.4963220492140326E-2"/>
    <n v="9.8476350325672077E-2"/>
    <n v="0.10540925533894598"/>
  </r>
  <r>
    <n v="2014"/>
    <n v="8"/>
    <n v="91"/>
    <x v="313"/>
    <s v="https://boardgamegeek.com/boardgame/121408/trains"/>
    <n v="2012"/>
    <n v="0.10482848367219183"/>
    <n v="68"/>
    <n v="8.1090493922088828E-5"/>
    <n v="3.2039406565875527E-3"/>
    <n v="5.2926422149035368E-2"/>
    <n v="7.4550196850426076E-2"/>
    <n v="9.7933776773372491E-2"/>
    <n v="0.10482848367219183"/>
  </r>
  <r>
    <n v="2014"/>
    <n v="8"/>
    <n v="92"/>
    <x v="26"/>
    <s v="https://boardgamegeek.com/boardgame/31481/galaxy-trucker"/>
    <n v="2007"/>
    <n v="0.10425720702853739"/>
    <n v="68"/>
    <n v="8.0648580583487513E-5"/>
    <n v="3.186480359532346E-3"/>
    <n v="5.2637992633060599E-2"/>
    <n v="7.4143925723070367E-2"/>
    <n v="9.7400073744046536E-2"/>
    <n v="0.10425720702853739"/>
  </r>
  <r>
    <n v="2014"/>
    <n v="8"/>
    <n v="93"/>
    <x v="254"/>
    <s v="https://boardgamegeek.com/boardgame/119890/agricola-all-creatures-big-and-small"/>
    <n v="2012"/>
    <n v="0.10369516947304253"/>
    <n v="68"/>
    <n v="8.0213814178582124E-5"/>
    <n v="3.169302442696211E-3"/>
    <n v="5.2354227802322864E-2"/>
    <n v="7.3744225098472019E-2"/>
    <n v="9.6875002135930852E-2"/>
    <n v="0.10369516947304253"/>
  </r>
  <r>
    <n v="2014"/>
    <n v="8"/>
    <n v="94"/>
    <x v="173"/>
    <s v="https://boardgamegeek.com/boardgame/2653/survive-escape-atlantis"/>
    <n v="1982"/>
    <n v="0.10314212462587934"/>
    <n v="68"/>
    <n v="7.9786004119268781E-5"/>
    <n v="3.1523993758133268E-3"/>
    <n v="5.2075003263123767E-2"/>
    <n v="7.3350919760277314E-2"/>
    <n v="9.6358331773922071E-2"/>
    <n v="0.10314212462587934"/>
  </r>
  <r>
    <n v="2014"/>
    <n v="8"/>
    <n v="95"/>
    <x v="72"/>
    <s v="https://boardgamegeek.com/boardgame/432/6-nimmt"/>
    <n v="1994"/>
    <n v="0.10259783520851541"/>
    <n v="68"/>
    <n v="7.9364966857787186E-5"/>
    <n v="3.1357639067866464E-3"/>
    <n v="5.1800199216880588E-2"/>
    <n v="7.2963840964642215E-2"/>
    <n v="9.5849840985608128E-2"/>
    <n v="0.10259783520851541"/>
  </r>
  <r>
    <n v="2014"/>
    <n v="8"/>
    <n v="96"/>
    <x v="35"/>
    <s v="https://boardgamegeek.com/boardgame/27162/kingsburg"/>
    <n v="2007"/>
    <n v="0.10206207261596577"/>
    <n v="68"/>
    <n v="7.8950525555834496E-5"/>
    <n v="3.1193890486143545E-3"/>
    <n v="5.1529700244162292E-2"/>
    <n v="7.2582826136033521E-2"/>
    <n v="9.5349316201653836E-2"/>
    <n v="0.10206207261596577"/>
  </r>
  <r>
    <n v="2014"/>
    <n v="8"/>
    <n v="97"/>
    <x v="20"/>
    <s v="https://boardgamegeek.com/boardgame/35677/le-havre"/>
    <n v="2008"/>
    <n v="0.10153461651336192"/>
    <n v="68"/>
    <n v="7.854250977248961E-5"/>
    <n v="3.1032680670595482E-3"/>
    <n v="5.1263395101002987E-2"/>
    <n v="7.2207718580323377E-2"/>
    <n v="9.4856551578904061E-2"/>
    <n v="0.10153461651336192"/>
  </r>
  <r>
    <n v="2014"/>
    <n v="8"/>
    <n v="98"/>
    <x v="30"/>
    <s v="https://boardgamegeek.com/boardgame/8217/san-juan"/>
    <n v="2004"/>
    <n v="0.10101525445522107"/>
    <n v="68"/>
    <n v="7.8140755169697372E-5"/>
    <n v="3.0873944690137161E-3"/>
    <n v="5.100117652667626E-2"/>
    <n v="7.183836721402756E-2"/>
    <n v="9.4371348644694125E-2"/>
    <n v="0.10101525445522107"/>
  </r>
  <r>
    <n v="2014"/>
    <n v="8"/>
    <n v="99"/>
    <x v="37"/>
    <s v="https://boardgamegeek.com/boardgame/15512/diamant"/>
    <n v="2005"/>
    <n v="0.10050378152592121"/>
    <n v="68"/>
    <n v="7.7745103234156638E-5"/>
    <n v="3.0717619915083447E-3"/>
    <n v="5.0742941062176181E-2"/>
    <n v="7.1474626308624362E-2"/>
    <n v="9.3893515960971327E-2"/>
    <n v="0.10050378152592121"/>
  </r>
  <r>
    <n v="2014"/>
    <n v="8"/>
    <n v="100"/>
    <x v="364"/>
    <s v="https://boardgamegeek.com/boardgame/158243/dragon-slayer"/>
    <n v="2014"/>
    <n v="0.1"/>
    <n v="68"/>
    <n v="7.7355401014543113E-5"/>
    <n v="3.0563645913324147E-3"/>
    <n v="5.0488588878706941E-2"/>
    <n v="7.1116355248971544E-2"/>
    <n v="9.3422868806936385E-2"/>
    <n v="0.1"/>
  </r>
  <r>
    <n v="2014"/>
    <n v="9"/>
    <n v="1"/>
    <x v="348"/>
    <s v="https://boardgamegeek.com/boardgame/148228/splendor"/>
    <n v="2014"/>
    <n v="1"/>
    <n v="67"/>
    <n v="8.5950445571714553E-4"/>
    <n v="3.2172258856130675E-2"/>
    <n v="0.50998574624956505"/>
    <n v="0.71473723868313099"/>
    <n v="0.93516385192128493"/>
    <n v="1"/>
  </r>
  <r>
    <n v="2014"/>
    <n v="9"/>
    <n v="2"/>
    <x v="272"/>
    <s v="https://boardgamegeek.com/boardgame/129622/love-letter"/>
    <n v="2012"/>
    <n v="0.70710678118654746"/>
    <n v="67"/>
    <n v="6.0776142909764615E-4"/>
    <n v="2.2749222403258957E-2"/>
    <n v="0.36061437948154934"/>
    <n v="0.50539554823938981"/>
    <n v="0.66126070121407288"/>
    <n v="0.70710678118654746"/>
  </r>
  <r>
    <n v="2014"/>
    <n v="9"/>
    <n v="3"/>
    <x v="147"/>
    <s v="https://boardgamegeek.com/boardgame/68448/7-wonders"/>
    <n v="2010"/>
    <n v="0.57735026918962584"/>
    <n v="67"/>
    <n v="4.9623512887797679E-4"/>
    <n v="1.8574662311025371E-2"/>
    <n v="0.2944404078800586"/>
    <n v="0.41265373715355552"/>
    <n v="0.5399171016431612"/>
    <n v="0.57735026918962584"/>
  </r>
  <r>
    <n v="2014"/>
    <n v="9"/>
    <n v="4"/>
    <x v="190"/>
    <s v="https://boardgamegeek.com/boardgame/70323/king-tokyo"/>
    <n v="2011"/>
    <n v="0.5"/>
    <n v="67"/>
    <n v="4.2975222785857276E-4"/>
    <n v="1.6086129428065338E-2"/>
    <n v="0.25499287312478253"/>
    <n v="0.3573686193415655"/>
    <n v="0.46758192596064246"/>
    <n v="0.5"/>
  </r>
  <r>
    <n v="2014"/>
    <n v="9"/>
    <n v="5"/>
    <x v="365"/>
    <s v="https://boardgamegeek.com/boardgame/157354/five-tribes"/>
    <n v="2014"/>
    <n v="0.44721359549995793"/>
    <n v="67"/>
    <n v="3.8438207798949903E-4"/>
    <n v="1.4387871558405563E-2"/>
    <n v="0.22807255923399716"/>
    <n v="0.31964021034919465"/>
    <n v="0.41821798859930809"/>
    <n v="0.44721359549995793"/>
  </r>
  <r>
    <n v="2014"/>
    <n v="9"/>
    <n v="6"/>
    <x v="0"/>
    <s v="https://boardgamegeek.com/boardgame/36218/dominion"/>
    <n v="2008"/>
    <n v="0.40824829046386307"/>
    <n v="67"/>
    <n v="3.5089122469259774E-4"/>
    <n v="1.3134269678376227E-2"/>
    <n v="0.20820080906732241"/>
    <n v="0.2917902558232503"/>
    <n v="0.38177904385046574"/>
    <n v="0.40824829046386307"/>
  </r>
  <r>
    <n v="2014"/>
    <n v="9"/>
    <n v="7"/>
    <x v="2"/>
    <s v="https://boardgamegeek.com/boardgame/30549/pandemic"/>
    <n v="2008"/>
    <n v="0.3779644730092272"/>
    <n v="67"/>
    <n v="3.2486214865421354E-4"/>
    <n v="1.2159970864073874E-2"/>
    <n v="0.19275649382343432"/>
    <n v="0.27014528375893987"/>
    <n v="0.35345871246870741"/>
    <n v="0.3779644730092272"/>
  </r>
  <r>
    <n v="2014"/>
    <n v="9"/>
    <n v="8"/>
    <x v="5"/>
    <s v="https://boardgamegeek.com/boardgame/822/carcassonne"/>
    <n v="2000"/>
    <n v="0.35355339059327373"/>
    <n v="67"/>
    <n v="3.0388071454882308E-4"/>
    <n v="1.1374611201629478E-2"/>
    <n v="0.18030718974077467"/>
    <n v="0.25269777411969491"/>
    <n v="0.33063035060703644"/>
    <n v="0.35355339059327373"/>
  </r>
  <r>
    <n v="2014"/>
    <n v="9"/>
    <n v="9"/>
    <x v="289"/>
    <s v="https://boardgamegeek.com/boardgame/131357/coup"/>
    <n v="2012"/>
    <n v="0.33333333333333331"/>
    <n v="67"/>
    <n v="2.8650148523904847E-4"/>
    <n v="1.0724086285376891E-2"/>
    <n v="0.169995248749855"/>
    <n v="0.23824574622771033"/>
    <n v="0.31172128397376164"/>
    <n v="0.33333333333333331"/>
  </r>
  <r>
    <n v="2014"/>
    <n v="9"/>
    <n v="10"/>
    <x v="184"/>
    <s v="https://boardgamegeek.com/boardgame/84876/castles-burgundy"/>
    <n v="2011"/>
    <n v="0.31622776601683794"/>
    <n v="67"/>
    <n v="2.7179917391295113E-4"/>
    <n v="1.0173761545789634E-2"/>
    <n v="0.16127165323692993"/>
    <n v="0.22601976027781001"/>
    <n v="0.29572477575276895"/>
    <n v="0.31622776601683794"/>
  </r>
  <r>
    <n v="2014"/>
    <n v="9"/>
    <n v="11"/>
    <x v="271"/>
    <s v="https://boardgamegeek.com/boardgame/98778/hanabi"/>
    <n v="2010"/>
    <n v="0.30151134457776363"/>
    <n v="67"/>
    <n v="2.5915034411385545E-4"/>
    <n v="9.7003010258158232E-3"/>
    <n v="0.15376648806720053"/>
    <n v="0.2155013858551488"/>
    <n v="0.28196251039330728"/>
    <n v="0.30151134457776363"/>
  </r>
  <r>
    <n v="2014"/>
    <n v="9"/>
    <n v="12"/>
    <x v="349"/>
    <s v="https://boardgamegeek.com/boardgame/147020/star-realms"/>
    <n v="2014"/>
    <n v="0.28867513459481292"/>
    <n v="67"/>
    <n v="2.481175644389884E-4"/>
    <n v="9.2873311555126854E-3"/>
    <n v="0.1472202039400293"/>
    <n v="0.20632686857677776"/>
    <n v="0.2699585508215806"/>
    <n v="0.28867513459481292"/>
  </r>
  <r>
    <n v="2014"/>
    <n v="9"/>
    <n v="13"/>
    <x v="360"/>
    <s v="https://boardgamegeek.com/boardgame/150376/dead-winter-crossroads-game"/>
    <n v="2014"/>
    <n v="0.27735009811261457"/>
    <n v="67"/>
    <n v="2.3838364512137971E-4"/>
    <n v="8.9229791502522752E-3"/>
    <n v="0.14144459675835183"/>
    <n v="0.19823244327350559"/>
    <n v="0.25936778608173894"/>
    <n v="0.27735009811261457"/>
  </r>
  <r>
    <n v="2014"/>
    <n v="9"/>
    <n v="14"/>
    <x v="244"/>
    <s v="https://boardgamegeek.com/boardgame/110327/lords-waterdeep"/>
    <n v="2012"/>
    <n v="0.2672612419124244"/>
    <n v="67"/>
    <n v="2.2971222826422669E-4"/>
    <n v="8.5983978570174785E-3"/>
    <n v="0.13629942390029329"/>
    <n v="0.1910215620515105"/>
    <n v="0.24993305245608916"/>
    <n v="0.2672612419124244"/>
  </r>
  <r>
    <n v="2014"/>
    <n v="9"/>
    <n v="15"/>
    <x v="4"/>
    <s v="https://boardgamegeek.com/boardgame/28143/race-galaxy"/>
    <n v="2007"/>
    <n v="0.2581988897471611"/>
    <n v="67"/>
    <n v="2.2192309619890497E-4"/>
    <n v="8.3068415173112118E-3"/>
    <n v="0.13167775346851512"/>
    <n v="0.1845443614889361"/>
    <n v="0.24145826829775432"/>
    <n v="0.2581988897471611"/>
  </r>
  <r>
    <n v="2014"/>
    <n v="9"/>
    <n v="16"/>
    <x v="277"/>
    <s v="https://boardgamegeek.com/boardgame/120677/terra-mystica"/>
    <n v="2012"/>
    <n v="0.25"/>
    <n v="67"/>
    <n v="2.1487611392928638E-4"/>
    <n v="8.0430647140326689E-3"/>
    <n v="0.12749643656239126"/>
    <n v="0.17868430967078275"/>
    <n v="0.23379096298032123"/>
    <n v="0.25"/>
  </r>
  <r>
    <n v="2014"/>
    <n v="9"/>
    <n v="17"/>
    <x v="352"/>
    <s v="https://boardgamegeek.com/boardgame/148949/istanbul"/>
    <n v="2014"/>
    <n v="0.24253562503633297"/>
    <n v="67"/>
    <n v="2.0846045038887108E-4"/>
    <n v="7.8029189105023522E-3"/>
    <n v="0.12368971172625896"/>
    <n v="0.17334924292075587"/>
    <n v="0.22681054933711356"/>
    <n v="0.24253562503633297"/>
  </r>
  <r>
    <n v="2014"/>
    <n v="9"/>
    <n v="18"/>
    <x v="263"/>
    <s v="https://boardgamegeek.com/boardgame/124742/android-netrunner"/>
    <n v="2012"/>
    <n v="0.23570226039551587"/>
    <n v="67"/>
    <n v="2.0258714303254878E-4"/>
    <n v="7.5830741344196538E-3"/>
    <n v="0.12020479316051647"/>
    <n v="0.16846518274646333"/>
    <n v="0.22042023373802433"/>
    <n v="0.23570226039551587"/>
  </r>
  <r>
    <n v="2014"/>
    <n v="9"/>
    <n v="19"/>
    <x v="1"/>
    <s v="https://boardgamegeek.com/boardgame/31260/agricola"/>
    <n v="2007"/>
    <n v="0.22941573387056174"/>
    <n v="67"/>
    <n v="1.9718384547336669E-4"/>
    <n v="7.380822375752898E-3"/>
    <n v="0.11699875423937005"/>
    <n v="0.16397196813710935"/>
    <n v="0.21454130137774291"/>
    <n v="0.22941573387056174"/>
  </r>
  <r>
    <n v="2014"/>
    <n v="9"/>
    <n v="20"/>
    <x v="11"/>
    <s v="https://boardgamegeek.com/boardgame/9209/ticket-ride"/>
    <n v="2004"/>
    <n v="0.22360679774997896"/>
    <n v="67"/>
    <n v="1.9219103899474952E-4"/>
    <n v="7.1939357792027816E-3"/>
    <n v="0.11403627961699858"/>
    <n v="0.15982010517459733"/>
    <n v="0.20910899429965404"/>
    <n v="0.22360679774997896"/>
  </r>
  <r>
    <n v="2014"/>
    <n v="9"/>
    <n v="21"/>
    <x v="327"/>
    <s v="https://boardgamegeek.com/boardgame/102794/caverna-cave-farmers"/>
    <n v="2013"/>
    <n v="0.21821789023599239"/>
    <n v="67"/>
    <n v="1.8755924897503044E-4"/>
    <n v="7.0205624517110576E-3"/>
    <n v="0.11128801359700825"/>
    <n v="0.15596845229853176"/>
    <n v="0.2040694827912268"/>
    <n v="0.21821789023599239"/>
  </r>
  <r>
    <n v="2014"/>
    <n v="9"/>
    <n v="22"/>
    <x v="363"/>
    <s v="https://boardgamegeek.com/boardgame/154203/imperial-settlers"/>
    <n v="2014"/>
    <n v="0.21320071635561041"/>
    <n v="67"/>
    <n v="1.8324696566973444E-4"/>
    <n v="6.8591486349051916E-3"/>
    <n v="0.10872932643155783"/>
    <n v="0.15238249129327444"/>
    <n v="0.19937760313948993"/>
    <n v="0.21320071635561041"/>
  </r>
  <r>
    <n v="2014"/>
    <n v="9"/>
    <n v="23"/>
    <x v="239"/>
    <s v="https://boardgamegeek.com/boardgame/70919/takenoko"/>
    <n v="2011"/>
    <n v="0.20851441405707477"/>
    <n v="67"/>
    <n v="1.7921906796330558E-4"/>
    <n v="6.7083797042786228E-3"/>
    <n v="0.10633937905668807"/>
    <n v="0.14903301652878465"/>
    <n v="0.19499514263072376"/>
    <n v="0.20851441405707477"/>
  </r>
  <r>
    <n v="2014"/>
    <n v="9"/>
    <n v="24"/>
    <x v="282"/>
    <s v="https://boardgamegeek.com/boardgame/121921/robinson-crusoe-adventures-cursed-island"/>
    <n v="2012"/>
    <n v="0.20412414523193154"/>
    <n v="67"/>
    <n v="1.7544561234629887E-4"/>
    <n v="6.5671348391881136E-3"/>
    <n v="0.10410040453366121"/>
    <n v="0.14589512791162515"/>
    <n v="0.19088952192523287"/>
    <n v="0.20412414523193154"/>
  </r>
  <r>
    <n v="2014"/>
    <n v="9"/>
    <n v="25"/>
    <x v="356"/>
    <s v="https://boardgamegeek.com/boardgame/133473/sushi-go"/>
    <n v="2013"/>
    <n v="0.2"/>
    <n v="67"/>
    <n v="1.7190089114342913E-4"/>
    <n v="6.4344517712261358E-3"/>
    <n v="0.10199714924991302"/>
    <n v="0.14294744773662621"/>
    <n v="0.187032770384257"/>
    <n v="0.2"/>
  </r>
  <r>
    <n v="2014"/>
    <n v="9"/>
    <n v="26"/>
    <x v="6"/>
    <s v="https://boardgamegeek.com/boardgame/13/catan"/>
    <n v="1995"/>
    <n v="0.19611613513818404"/>
    <n v="67"/>
    <n v="1.6856269198929502E-4"/>
    <n v="6.3094990655295623E-3"/>
    <n v="0.10001643353002734"/>
    <n v="0.14017150488987343"/>
    <n v="0.18340072035973945"/>
    <n v="0.19611613513818404"/>
  </r>
  <r>
    <n v="2014"/>
    <n v="9"/>
    <n v="27"/>
    <x v="7"/>
    <s v="https://boardgamegeek.com/boardgame/2651/power-grid"/>
    <n v="2004"/>
    <n v="0.19245008972987526"/>
    <n v="67"/>
    <n v="1.6541170962599226E-4"/>
    <n v="6.1915541036751225E-3"/>
    <n v="9.8146802626686194E-2"/>
    <n v="0.13755124571785182"/>
    <n v="0.17997236721438706"/>
    <n v="0.19245008972987526"/>
  </r>
  <r>
    <n v="2014"/>
    <n v="9"/>
    <n v="28"/>
    <x v="317"/>
    <s v="https://boardgamegeek.com/boardgame/133038/pathfinder-adventure-card-game-rise-runelords-base"/>
    <n v="2013"/>
    <n v="0.1889822365046136"/>
    <n v="67"/>
    <n v="1.6243107432710677E-4"/>
    <n v="6.079985432036937E-3"/>
    <n v="9.6378246911717161E-2"/>
    <n v="0.13507264187946993"/>
    <n v="0.17672935623435371"/>
    <n v="0.1889822365046136"/>
  </r>
  <r>
    <n v="2014"/>
    <n v="9"/>
    <n v="29"/>
    <x v="274"/>
    <s v="https://boardgamegeek.com/boardgame/126163/tzolk-mayan-calendar"/>
    <n v="2012"/>
    <n v="0.18569533817705186"/>
    <n v="67"/>
    <n v="1.5960597056907823E-4"/>
    <n v="5.9742384882088377E-3"/>
    <n v="9.4701975615289147E-2"/>
    <n v="0.13272337324499625"/>
    <n v="0.17365556773347746"/>
    <n v="0.18569533817705186"/>
  </r>
  <r>
    <n v="2014"/>
    <n v="9"/>
    <n v="30"/>
    <x v="276"/>
    <s v="https://boardgamegeek.com/boardgame/123260/suburbia"/>
    <n v="2012"/>
    <n v="0.18257418583505536"/>
    <n v="67"/>
    <n v="1.5692332622416024E-4"/>
    <n v="5.8738239671327075E-3"/>
    <n v="9.3110232408997476E-2"/>
    <n v="0.13049256943856827"/>
    <n v="0.17073677888690286"/>
    <n v="0.18257418583505536"/>
  </r>
  <r>
    <n v="2014"/>
    <n v="9"/>
    <n v="31"/>
    <x v="3"/>
    <s v="https://boardgamegeek.com/boardgame/40692/small-world"/>
    <n v="2009"/>
    <n v="0.17960530202677491"/>
    <n v="67"/>
    <n v="1.5437155736243671E-4"/>
    <n v="5.7783082687389341E-3"/>
    <n v="9.1596143984503317E-2"/>
    <n v="0.12837059762346684"/>
    <n v="0.16796038606884459"/>
    <n v="0.17960530202677491"/>
  </r>
  <r>
    <n v="2014"/>
    <n v="9"/>
    <n v="32"/>
    <x v="265"/>
    <s v="https://boardgamegeek.com/boardgame/103885/star-wars-x-wing-miniatures-game"/>
    <n v="2012"/>
    <n v="0.17677669529663687"/>
    <n v="67"/>
    <n v="1.5194035727441154E-4"/>
    <n v="5.6873056008147392E-3"/>
    <n v="9.0153594870387335E-2"/>
    <n v="0.12634888705984745"/>
    <n v="0.16531517530351822"/>
    <n v="0.17677669529663687"/>
  </r>
  <r>
    <n v="2014"/>
    <n v="9"/>
    <n v="33"/>
    <x v="8"/>
    <s v="https://boardgamegeek.com/boardgame/34635/stone-age"/>
    <n v="2008"/>
    <n v="0.17407765595569785"/>
    <n v="67"/>
    <n v="1.4962052093471859E-4"/>
    <n v="5.6004714084751687E-3"/>
    <n v="8.8777123277941614E-2"/>
    <n v="0.12441978313420758"/>
    <n v="0.1627911312769586"/>
    <n v="0.17407765595569785"/>
  </r>
  <r>
    <n v="2014"/>
    <n v="9"/>
    <n v="34"/>
    <x v="152"/>
    <s v="https://boardgamegeek.com/boardgame/41114/resistance"/>
    <n v="2009"/>
    <n v="0.17149858514250882"/>
    <n v="67"/>
    <n v="1.4740379807917257E-4"/>
    <n v="5.5174968746649605E-3"/>
    <n v="8.7461833924646931E-2"/>
    <n v="0.12257642518282059"/>
    <n v="0.16037927748091899"/>
    <n v="0.17149858514250882"/>
  </r>
  <r>
    <n v="2014"/>
    <n v="9"/>
    <n v="35"/>
    <x v="358"/>
    <s v="https://boardgamegeek.com/boardgame/153938/camel"/>
    <n v="2014"/>
    <n v="0.1690308509457033"/>
    <n v="67"/>
    <n v="1.4528276954149267E-4"/>
    <n v="5.4381042912972069E-3"/>
    <n v="8.6203324658743502E-2"/>
    <n v="0.12081264365719188"/>
    <n v="0.15807154166391646"/>
    <n v="0.1690308509457033"/>
  </r>
  <r>
    <n v="2014"/>
    <n v="9"/>
    <n v="36"/>
    <x v="34"/>
    <s v="https://boardgamegeek.com/boardgame/39856/dixit"/>
    <n v="2008"/>
    <n v="0.16666666666666666"/>
    <n v="67"/>
    <n v="1.4325074261952424E-4"/>
    <n v="5.3620431426884456E-3"/>
    <n v="8.49976243749275E-2"/>
    <n v="0.11912287311385517"/>
    <n v="0.15586064198688082"/>
    <n v="0.16666666666666666"/>
  </r>
  <r>
    <n v="2014"/>
    <n v="9"/>
    <n v="37"/>
    <x v="344"/>
    <s v="https://boardgamegeek.com/boardgame/143741/bang-dice-game"/>
    <n v="2013"/>
    <n v="0.16439898730535729"/>
    <n v="67"/>
    <n v="1.4130166210434103E-4"/>
    <n v="5.2890867752736952E-3"/>
    <n v="8.3841140223595415E-2"/>
    <n v="0.11750207822893417"/>
    <n v="0.15373999022043636"/>
    <n v="0.16439898730535729"/>
  </r>
  <r>
    <n v="2014"/>
    <n v="9"/>
    <n v="38"/>
    <x v="9"/>
    <s v="https://boardgamegeek.com/boardgame/3076/puerto-rico"/>
    <n v="2002"/>
    <n v="0.16222142113076254"/>
    <n v="67"/>
    <n v="1.3943003427465791E-4"/>
    <n v="5.2190295526282791E-3"/>
    <n v="8.27306125130369E-2"/>
    <n v="0.11594569059425454"/>
    <n v="0.15170360904878882"/>
    <n v="0.16222142113076254"/>
  </r>
  <r>
    <n v="2014"/>
    <n v="9"/>
    <n v="39"/>
    <x v="286"/>
    <s v="https://boardgamegeek.com/boardgame/128882/resistance-avalon"/>
    <n v="2012"/>
    <n v="0.16012815380508713"/>
    <n v="67"/>
    <n v="1.3763086168123279E-4"/>
    <n v="5.1516844143715693E-3"/>
    <n v="8.166307601385249E-2"/>
    <n v="0.11444955448607567"/>
    <n v="0.14974606111340924"/>
    <n v="0.16012815380508713"/>
  </r>
  <r>
    <n v="2014"/>
    <n v="9"/>
    <n v="40"/>
    <x v="338"/>
    <s v="https://boardgamegeek.com/boardgame/146021/eldritch-horror"/>
    <n v="2013"/>
    <n v="0.15811388300841897"/>
    <n v="67"/>
    <n v="1.3589958695647556E-4"/>
    <n v="5.0868807728948169E-3"/>
    <n v="8.0635826618464967E-2"/>
    <n v="0.11300988013890501"/>
    <n v="0.14786238787638448"/>
    <n v="0.15811388300841897"/>
  </r>
  <r>
    <n v="2014"/>
    <n v="9"/>
    <n v="41"/>
    <x v="325"/>
    <s v="https://boardgamegeek.com/boardgame/144733/russian-railroads"/>
    <n v="2013"/>
    <n v="0.15617376188860607"/>
    <n v="67"/>
    <n v="1.3423204420936544E-4"/>
    <n v="5.0244626940159501E-3"/>
    <n v="7.9646392501362656E-2"/>
    <n v="0.11162320332701911"/>
    <n v="0.14604805673678642"/>
    <n v="0.15617376188860607"/>
  </r>
  <r>
    <n v="2014"/>
    <n v="9"/>
    <n v="42"/>
    <x v="259"/>
    <s v="https://boardgamegeek.com/boardgame/122522/smash"/>
    <n v="2012"/>
    <n v="0.15430334996209191"/>
    <n v="67"/>
    <n v="1.3262441682450004E-4"/>
    <n v="4.9642873173485428E-3"/>
    <n v="7.8692509079225245E-2"/>
    <n v="0.11028635027146239"/>
    <n v="0.14429891511490792"/>
    <n v="0.15430334996209191"/>
  </r>
  <r>
    <n v="2014"/>
    <n v="9"/>
    <n v="43"/>
    <x v="346"/>
    <s v="https://boardgamegeek.com/boardgame/147949/one-night-ultimate-werewolf"/>
    <n v="2014"/>
    <n v="0.15249857033260467"/>
    <n v="67"/>
    <n v="1.310732006913682E-4"/>
    <n v="4.9062234799304074E-3"/>
    <n v="7.7772097193065173E-2"/>
    <n v="0.1089964070626511"/>
    <n v="0.14261115044472755"/>
    <n v="0.15249857033260467"/>
  </r>
  <r>
    <n v="2014"/>
    <n v="9"/>
    <n v="44"/>
    <x v="128"/>
    <s v="https://boardgamegeek.com/boardgame/54043/jaipur"/>
    <n v="2009"/>
    <n v="0.15075567228888181"/>
    <n v="67"/>
    <n v="1.2957517205692772E-4"/>
    <n v="4.8501505129079116E-3"/>
    <n v="7.6883244033600265E-2"/>
    <n v="0.1077506929275744"/>
    <n v="0.14098125519665364"/>
    <n v="0.15075567228888181"/>
  </r>
  <r>
    <n v="2014"/>
    <n v="9"/>
    <n v="45"/>
    <x v="366"/>
    <s v="https://boardgamegeek.com/boardgame/110277/among-stars"/>
    <n v="2012"/>
    <n v="0.14907119849998599"/>
    <n v="67"/>
    <n v="1.2812735932983302E-4"/>
    <n v="4.795957186135188E-3"/>
    <n v="7.6024186411332392E-2"/>
    <n v="0.10654673678306488"/>
    <n v="0.13940599619976937"/>
    <n v="0.14907119849998599"/>
  </r>
  <r>
    <n v="2014"/>
    <n v="9"/>
    <n v="46"/>
    <x v="328"/>
    <s v="https://boardgamegeek.com/boardgame/124361/concordia"/>
    <n v="2013"/>
    <n v="0.14744195615489714"/>
    <n v="67"/>
    <n v="1.267270182747861E-4"/>
    <n v="4.7435407796696197E-3"/>
    <n v="7.5193296038150864E-2"/>
    <n v="0.10538225660819045"/>
    <n v="0.13788238765262281"/>
    <n v="0.14744195615489714"/>
  </r>
  <r>
    <n v="2014"/>
    <n v="9"/>
    <n v="47"/>
    <x v="330"/>
    <s v="https://boardgamegeek.com/boardgame/140620/lewis-clark"/>
    <n v="2013"/>
    <n v="0.14586499149789456"/>
    <n v="67"/>
    <n v="1.2537161012558392E-4"/>
    <n v="4.692806264517564E-3"/>
    <n v="7.438906654074022E-2"/>
    <n v="0.10425514124374353"/>
    <n v="0.13640766730963655"/>
    <n v="0.14586499149789456"/>
  </r>
  <r>
    <n v="2014"/>
    <n v="9"/>
    <n v="48"/>
    <x v="264"/>
    <s v="https://boardgamegeek.com/boardgame/108745/seasons"/>
    <n v="2012"/>
    <n v="0.14433756729740646"/>
    <n v="67"/>
    <n v="1.240587822194942E-4"/>
    <n v="4.6436655777563427E-3"/>
    <n v="7.3610101970014649E-2"/>
    <n v="0.10316343428838888"/>
    <n v="0.1349792754107903"/>
    <n v="0.14433756729740646"/>
  </r>
  <r>
    <n v="2014"/>
    <n v="9"/>
    <n v="49"/>
    <x v="22"/>
    <s v="https://boardgamegeek.com/boardgame/14996/ticket-ride-europe"/>
    <n v="2005"/>
    <n v="0.14285714285714285"/>
    <n v="67"/>
    <n v="1.2278635081673506E-4"/>
    <n v="4.596036979447239E-3"/>
    <n v="7.2855106607080722E-2"/>
    <n v="0.10210531981187584"/>
    <n v="0.13359483598875499"/>
    <n v="0.14285714285714285"/>
  </r>
  <r>
    <n v="2014"/>
    <n v="9"/>
    <n v="50"/>
    <x v="269"/>
    <s v="https://boardgamegeek.com/boardgame/102652/sentinels-multiverse"/>
    <n v="2011"/>
    <n v="0.1414213562373095"/>
    <n v="67"/>
    <n v="1.2155228581952925E-4"/>
    <n v="4.5498444806517917E-3"/>
    <n v="7.2122875896309863E-2"/>
    <n v="0.10107910964787797"/>
    <n v="0.13225214024281459"/>
    <n v="0.1414213562373095"/>
  </r>
  <r>
    <n v="2014"/>
    <n v="9"/>
    <n v="51"/>
    <x v="367"/>
    <s v="https://boardgamegeek.com/boardgame/146652/legendary-encounters-alien-deck-building-game"/>
    <n v="2014"/>
    <n v="0.14002800840280097"/>
    <n v="67"/>
    <n v="1.2035469714740532E-4"/>
    <n v="4.5050173334433537E-3"/>
    <n v="7.1412288361142814E-2"/>
    <n v="0.10008323206411623"/>
    <n v="0.13094913171482941"/>
    <n v="0.14002800840280097"/>
  </r>
  <r>
    <n v="2014"/>
    <n v="9"/>
    <n v="52"/>
    <x v="43"/>
    <s v="https://boardgamegeek.com/boardgame/12942/no-thanks"/>
    <n v="2004"/>
    <n v="0.13867504905630729"/>
    <n v="67"/>
    <n v="1.1919182256068985E-4"/>
    <n v="4.4614895751261376E-3"/>
    <n v="7.0722298379175916E-2"/>
    <n v="9.9116221636752794E-2"/>
    <n v="0.12968389304086947"/>
    <n v="0.13867504905630729"/>
  </r>
  <r>
    <n v="2014"/>
    <n v="9"/>
    <n v="53"/>
    <x v="67"/>
    <s v="https://boardgamegeek.com/boardgame/39463/cosmic-encounter"/>
    <n v="2008"/>
    <n v="0.13736056394868904"/>
    <n v="67"/>
    <n v="1.1806201675371813E-4"/>
    <n v="4.4191996199813149E-3"/>
    <n v="7.0051929710633273E-2"/>
    <n v="9.8176710180643639E-2"/>
    <n v="0.12845463408433602"/>
    <n v="0.13736056394868904"/>
  </r>
  <r>
    <n v="2014"/>
    <n v="9"/>
    <n v="54"/>
    <x v="290"/>
    <s v="https://boardgamegeek.com/boardgame/129437/legendary-marvel-deck-building-game"/>
    <n v="2012"/>
    <n v="0.13608276348795434"/>
    <n v="67"/>
    <n v="1.1696374156419923E-4"/>
    <n v="4.3780898927920755E-3"/>
    <n v="6.9400269689107452E-2"/>
    <n v="9.7263418607750091E-2"/>
    <n v="0.12725968128348858"/>
    <n v="0.13608276348795434"/>
  </r>
  <r>
    <n v="2014"/>
    <n v="9"/>
    <n v="55"/>
    <x v="21"/>
    <s v="https://boardgamegeek.com/boardgame/478/citadels"/>
    <n v="2000"/>
    <n v="0.13483997249264842"/>
    <n v="67"/>
    <n v="1.1589555716620867E-4"/>
    <n v="4.3381064991870246E-3"/>
    <n v="6.8766463995934127E-2"/>
    <n v="9.6375149603504878E-2"/>
    <n v="0.1260974680691852"/>
    <n v="0.13483997249264842"/>
  </r>
  <r>
    <n v="2014"/>
    <n v="9"/>
    <n v="56"/>
    <x v="27"/>
    <s v="https://boardgamegeek.com/boardgame/12333/twilight-struggle"/>
    <n v="2005"/>
    <n v="0.1336306209562122"/>
    <n v="67"/>
    <n v="1.1485611413211335E-4"/>
    <n v="4.2991989285087392E-3"/>
    <n v="6.8149711950146644E-2"/>
    <n v="9.5510781025755248E-2"/>
    <n v="0.12496652622804458"/>
    <n v="0.1336306209562122"/>
  </r>
  <r>
    <n v="2014"/>
    <n v="9"/>
    <n v="57"/>
    <x v="216"/>
    <s v="https://boardgamegeek.com/boardgame/107529/kingdom-builder"/>
    <n v="2011"/>
    <n v="0.13245323570650439"/>
    <n v="67"/>
    <n v="1.1384414626389384E-4"/>
    <n v="4.2613197854817495E-3"/>
    <n v="6.754926225495117E-2"/>
    <n v="9.4669259943512829E-2"/>
    <n v="0.12386547810273252"/>
    <n v="0.13245323570650439"/>
  </r>
  <r>
    <n v="2014"/>
    <n v="9"/>
    <n v="58"/>
    <x v="368"/>
    <s v="https://boardgamegeek.com/boardgame/155362/cah-n-guns-second-edition"/>
    <n v="2014"/>
    <n v="0.13130643285972254"/>
    <n v="67"/>
    <n v="1.1285846410725574E-4"/>
    <n v="4.2244245474381365E-3"/>
    <n v="6.6964409149334006E-2"/>
    <n v="9.3849597243490027E-2"/>
    <n v="0.12279302953514172"/>
    <n v="0.13130643285972254"/>
  </r>
  <r>
    <n v="2014"/>
    <n v="9"/>
    <n v="59"/>
    <x v="185"/>
    <s v="https://boardgamegeek.com/boardgame/77423/lord-rings-card-game"/>
    <n v="2011"/>
    <n v="0.13018891098082389"/>
    <n v="67"/>
    <n v="1.1189794907298095E-4"/>
    <n v="4.1884713442728195E-3"/>
    <n v="6.6394488919973668E-2"/>
    <n v="9.3050862741598017E-2"/>
    <n v="0.12174796347026454"/>
    <n v="0.13018891098082389"/>
  </r>
  <r>
    <n v="2014"/>
    <n v="9"/>
    <n v="60"/>
    <x v="256"/>
    <s v="https://boardgamegeek.com/boardgame/104162/descent-journeys-dark-second-edition"/>
    <n v="2012"/>
    <n v="0.12909944487358055"/>
    <n v="67"/>
    <n v="1.1096154809945249E-4"/>
    <n v="4.1534207586556059E-3"/>
    <n v="6.5838876734257562E-2"/>
    <n v="9.2272180744468052E-2"/>
    <n v="0.12072913414887716"/>
    <n v="0.12909944487358055"/>
  </r>
  <r>
    <n v="2014"/>
    <n v="9"/>
    <n v="61"/>
    <x v="314"/>
    <s v="https://boardgamegeek.com/boardgame/136063/forbidden-desert"/>
    <n v="2013"/>
    <n v="0.12803687993289598"/>
    <n v="67"/>
    <n v="1.1004826879844527E-4"/>
    <n v="4.1192356443324526E-3"/>
    <n v="6.529698376004392E-2"/>
    <n v="9.1512726012841661E-2"/>
    <n v="0.11973546182603007"/>
    <n v="0.12803687993289598"/>
  </r>
  <r>
    <n v="2014"/>
    <n v="9"/>
    <n v="62"/>
    <x v="223"/>
    <s v="https://boardgamegeek.com/boardgame/100901/flash-point-fire-rescue"/>
    <n v="2011"/>
    <n v="0.1270001270001905"/>
    <n v="67"/>
    <n v="1.091571750333071E-4"/>
    <n v="4.0858809606115999E-3"/>
    <n v="6.4768254541981693E-2"/>
    <n v="9.0771720084523111E-2"/>
    <n v="0.11876592795999054"/>
    <n v="0.1270001270001905"/>
  </r>
  <r>
    <n v="2014"/>
    <n v="9"/>
    <n v="63"/>
    <x v="19"/>
    <s v="https://boardgamegeek.com/boardgame/11/bohnanza"/>
    <n v="1997"/>
    <n v="0.12598815766974239"/>
    <n v="67"/>
    <n v="1.0828738288473785E-4"/>
    <n v="4.0533236213579574E-3"/>
    <n v="6.4252164607811441E-2"/>
    <n v="9.0048427919646609E-2"/>
    <n v="0.11781957082290247"/>
    <n v="0.12598815766974239"/>
  </r>
  <r>
    <n v="2014"/>
    <n v="9"/>
    <n v="64"/>
    <x v="15"/>
    <s v="https://boardgamegeek.com/boardgame/37111/battlestar-galactica-board-game"/>
    <n v="2008"/>
    <n v="0.125"/>
    <n v="67"/>
    <n v="1.0743805696464319E-4"/>
    <n v="4.0215323570163344E-3"/>
    <n v="6.3748218281195632E-2"/>
    <n v="8.9342154835391374E-2"/>
    <n v="0.11689548149016062"/>
    <n v="0.125"/>
  </r>
  <r>
    <n v="2014"/>
    <n v="9"/>
    <n v="65"/>
    <x v="305"/>
    <s v="https://boardgamegeek.com/boardgame/137297/rise-augustus"/>
    <n v="2013"/>
    <n v="0.12403473458920847"/>
    <n v="67"/>
    <n v="1.0660840704311823E-4"/>
    <n v="3.9904775883554799E-3"/>
    <n v="6.3255946680344219E-2"/>
    <n v="8.8652243701085889E-2"/>
    <n v="0.11599280017047843"/>
    <n v="0.12403473458920847"/>
  </r>
  <r>
    <n v="2014"/>
    <n v="9"/>
    <n v="66"/>
    <x v="119"/>
    <s v="https://boardgamegeek.com/boardgame/65244/forbidden-island"/>
    <n v="2010"/>
    <n v="0.12309149097933272"/>
    <n v="67"/>
    <n v="1.0579768495760329E-4"/>
    <n v="3.9601313107741664E-3"/>
    <n v="6.2774905884066604E-2"/>
    <n v="8.7978072367957794E-2"/>
    <n v="0.11511071284296688"/>
    <n v="0.12309149097933272"/>
  </r>
  <r>
    <n v="2014"/>
    <n v="9"/>
    <n v="67"/>
    <x v="229"/>
    <s v="https://boardgamegeek.com/boardgame/72125/eclipse"/>
    <n v="2011"/>
    <n v="0.12216944435630522"/>
    <n v="67"/>
    <n v="1.0500518177673222E-4"/>
    <n v="3.9304669881407043E-3"/>
    <n v="6.2304675248945035E-2"/>
    <n v="8.731905131067802E-2"/>
    <n v="0.11424844817132547"/>
    <n v="0.12216944435630522"/>
  </r>
  <r>
    <n v="2014"/>
    <n v="9"/>
    <n v="68"/>
    <x v="146"/>
    <s v="https://boardgamegeek.com/boardgame/10547/betrayal-house-hill"/>
    <n v="2004"/>
    <n v="0.12126781251816648"/>
    <n v="67"/>
    <n v="1.0423022519443554E-4"/>
    <n v="3.9014594552511761E-3"/>
    <n v="6.1844855863129482E-2"/>
    <n v="8.6674621460377937E-2"/>
    <n v="0.11340527466855678"/>
    <n v="0.12126781251816648"/>
  </r>
  <r>
    <n v="2014"/>
    <n v="9"/>
    <n v="69"/>
    <x v="183"/>
    <s v="https://boardgamegeek.com/boardgame/34219/biblios"/>
    <n v="2007"/>
    <n v="0.1203858530857692"/>
    <n v="67"/>
    <n v="1.0347217713252831E-4"/>
    <n v="3.8730848280914844E-3"/>
    <n v="6.1395069123836507E-2"/>
    <n v="8.604425221103576E-2"/>
    <n v="0.11258049808851783"/>
    <n v="0.1203858530857692"/>
  </r>
  <r>
    <n v="2014"/>
    <n v="9"/>
    <n v="70"/>
    <x v="280"/>
    <s v="https://boardgamegeek.com/boardgame/122515/keyflower"/>
    <n v="2012"/>
    <n v="0.11952286093343936"/>
    <n v="67"/>
    <n v="1.0273043153235187E-4"/>
    <n v="3.8453204211759198E-3"/>
    <n v="6.0954955427023061E-2"/>
    <n v="8.5427439583074319E-2"/>
    <n v="0.11177345902316722"/>
    <n v="0.11952286093343936"/>
  </r>
  <r>
    <n v="2014"/>
    <n v="9"/>
    <n v="71"/>
    <x v="351"/>
    <s v="https://boardgamegeek.com/boardgame/148575/marvel-dice-masters-avengers-vs-x-men"/>
    <n v="2014"/>
    <n v="0.11867816581938533"/>
    <n v="67"/>
    <n v="1.0200441231809993E-4"/>
    <n v="3.8181446713120644E-3"/>
    <n v="6.0524172958928847E-2"/>
    <n v="8.4823704529726207E-2"/>
    <n v="0.11098353068660936"/>
    <n v="0.11867816581938533"/>
  </r>
  <r>
    <n v="2014"/>
    <n v="9"/>
    <n v="72"/>
    <x v="28"/>
    <s v="https://boardgamegeek.com/boardgame/50/lost-cities"/>
    <n v="1999"/>
    <n v="0.11785113019775793"/>
    <n v="67"/>
    <n v="1.0129357151627439E-4"/>
    <n v="3.7915370672098269E-3"/>
    <n v="6.0102396580258233E-2"/>
    <n v="8.4232591373231663E-2"/>
    <n v="0.11021011686901216"/>
    <n v="0.11785113019775793"/>
  </r>
  <r>
    <n v="2014"/>
    <n v="9"/>
    <n v="73"/>
    <x v="355"/>
    <s v="https://boardgamegeek.com/boardgame/143884/machi-koro"/>
    <n v="2012"/>
    <n v="0.11704114719613057"/>
    <n v="67"/>
    <n v="1.0059738751732052E-4"/>
    <n v="3.7654780844124055E-3"/>
    <n v="5.9689316794723835E-2"/>
    <n v="8.3653666359268242E-2"/>
    <n v="0.10945265004521956"/>
    <n v="0.11704114719613057"/>
  </r>
  <r>
    <n v="2014"/>
    <n v="9"/>
    <n v="74"/>
    <x v="26"/>
    <s v="https://boardgamegeek.com/boardgame/31481/galaxy-trucker"/>
    <n v="2007"/>
    <n v="0.11624763874381928"/>
    <n v="67"/>
    <n v="9.9915363466909749E-5"/>
    <n v="3.7399491250801192E-3"/>
    <n v="5.928463879451653E-2"/>
    <n v="8.3086516319191547E-2"/>
    <n v="0.10871058962442404"/>
    <n v="0.11624763874381928"/>
  </r>
  <r>
    <n v="2014"/>
    <n v="9"/>
    <n v="75"/>
    <x v="326"/>
    <s v="https://boardgamegeek.com/boardgame/126042/nations"/>
    <n v="2013"/>
    <n v="0.11547005383792514"/>
    <n v="67"/>
    <n v="9.9247025775595329E-5"/>
    <n v="3.7149324622050726E-3"/>
    <n v="5.8888081576011705E-2"/>
    <n v="8.2530747430711079E-2"/>
    <n v="0.10798342032863222"/>
    <n v="0.11547005383792514"/>
  </r>
  <r>
    <n v="2014"/>
    <n v="9"/>
    <n v="76"/>
    <x v="33"/>
    <s v="https://boardgamegeek.com/boardgame/6249/alhambra"/>
    <n v="2003"/>
    <n v="0.11470786693528087"/>
    <n v="67"/>
    <n v="9.8591922736683345E-5"/>
    <n v="3.690411187876449E-3"/>
    <n v="5.8499377119685024E-2"/>
    <n v="8.1985984068554674E-2"/>
    <n v="0.10727065068887146"/>
    <n v="0.11470786693528087"/>
  </r>
  <r>
    <n v="2014"/>
    <n v="9"/>
    <n v="77"/>
    <x v="51"/>
    <s v="https://boardgamegeek.com/boardgame/172/sale"/>
    <n v="1997"/>
    <n v="0.11396057645963795"/>
    <n v="67"/>
    <n v="9.794962324315326E-5"/>
    <n v="3.666369165253344E-3"/>
    <n v="5.8118269628799075E-2"/>
    <n v="8.1451867737499448E-2"/>
    <n v="0.10657181164916513"/>
    <n v="0.11396057645963795"/>
  </r>
  <r>
    <n v="2014"/>
    <n v="9"/>
    <n v="78"/>
    <x v="234"/>
    <s v="https://boardgamegeek.com/boardgame/96848/mage-knight-board-game"/>
    <n v="2011"/>
    <n v="0.11322770341445956"/>
    <n v="67"/>
    <n v="9.7319715595347445E-5"/>
    <n v="3.6427909839351841E-3"/>
    <n v="5.7744514821947583E-2"/>
    <n v="8.0928056080883354E-2"/>
    <n v="0.10588645526926684"/>
    <n v="0.11322770341445956"/>
  </r>
  <r>
    <n v="2014"/>
    <n v="9"/>
    <n v="79"/>
    <x v="369"/>
    <s v="https://boardgamegeek.com/boardgame/146130/coin-age"/>
    <n v="2013"/>
    <n v="0.1125087900926024"/>
    <n v="67"/>
    <n v="9.6701806391936794E-5"/>
    <n v="3.6196619184492747E-3"/>
    <n v="5.7377879275011506E-2"/>
    <n v="8.0414221958366644E-2"/>
    <n v="0.10521415351800135"/>
    <n v="0.1125087900926024"/>
  </r>
  <r>
    <n v="2014"/>
    <n v="9"/>
    <n v="80"/>
    <x v="82"/>
    <s v="https://boardgamegeek.com/boardgame/16992/tsuro"/>
    <n v="2004"/>
    <n v="0.11180339887498948"/>
    <n v="67"/>
    <n v="9.6095519497374759E-5"/>
    <n v="3.5969678896013908E-3"/>
    <n v="5.7018139808499291E-2"/>
    <n v="7.9910052587298663E-2"/>
    <n v="0.10455449714982702"/>
    <n v="0.11180339887498948"/>
  </r>
  <r>
    <n v="2014"/>
    <n v="9"/>
    <n v="81"/>
    <x v="258"/>
    <s v="https://boardgamegeek.com/boardgame/117959/las-vegas"/>
    <n v="2012"/>
    <n v="0.1111111111111111"/>
    <n v="67"/>
    <n v="9.5500495079682833E-5"/>
    <n v="3.5746954284589638E-3"/>
    <n v="5.6665082916618335E-2"/>
    <n v="7.941524874257011E-2"/>
    <n v="0.10390709465792054"/>
    <n v="0.1111111111111111"/>
  </r>
  <r>
    <n v="2014"/>
    <n v="9"/>
    <n v="82"/>
    <x v="58"/>
    <s v="https://boardgamegeek.com/boardgame/463/magic-gathering"/>
    <n v="1993"/>
    <n v="0.11043152607484653"/>
    <n v="67"/>
    <n v="9.4916388712974729E-5"/>
    <n v="3.5528316427575072E-3"/>
    <n v="5.6318504234758912E-2"/>
    <n v="7.8929524010299998E-2"/>
    <n v="0.1032715712976993"/>
    <n v="0.11043152607484653"/>
  </r>
  <r>
    <n v="2014"/>
    <n v="9"/>
    <n v="83"/>
    <x v="370"/>
    <s v="https://boardgamegeek.com/boardgame/155695/age-war"/>
    <n v="2014"/>
    <n v="0.10976425998969035"/>
    <n v="67"/>
    <n v="9.4342870539634058E-5"/>
    <n v="3.5313641855399453E-3"/>
    <n v="5.5978208042373509E-2"/>
    <n v="7.8452604091128558E-2"/>
    <n v="0.1026475681752482"/>
    <n v="0.10976425998969035"/>
  </r>
  <r>
    <n v="2014"/>
    <n v="9"/>
    <n v="84"/>
    <x v="306"/>
    <s v="https://boardgamegeek.com/boardgame/131260/qwixx"/>
    <n v="2012"/>
    <n v="0.10910894511799619"/>
    <n v="67"/>
    <n v="9.3779624487515218E-5"/>
    <n v="3.5102812258555288E-3"/>
    <n v="5.5644006798504127E-2"/>
    <n v="7.7984226149265881E-2"/>
    <n v="0.1020347413956134"/>
    <n v="0.10910894511799619"/>
  </r>
  <r>
    <n v="2014"/>
    <n v="9"/>
    <n v="85"/>
    <x v="316"/>
    <s v="https://boardgamegeek.com/boardgame/136888/bruges"/>
    <n v="2013"/>
    <n v="0.10846522890932808"/>
    <n v="67"/>
    <n v="9.322634753794763E-5"/>
    <n v="3.4895714213603714E-3"/>
    <n v="5.5315720707453581E-2"/>
    <n v="7.7524138203786869E-2"/>
    <n v="0.10143276126637116"/>
    <n v="0.10846522890932808"/>
  </r>
  <r>
    <n v="2014"/>
    <n v="9"/>
    <n v="86"/>
    <x v="371"/>
    <s v="https://boardgamegeek.com/boardgame/155987/abyss"/>
    <n v="2014"/>
    <n v="0.10783277320343841"/>
    <n v="67"/>
    <n v="9.2682749040691727E-5"/>
    <n v="3.4692238926754522E-3"/>
    <n v="5.4993177312315643E-2"/>
    <n v="7.707209855896989E-2"/>
    <n v="0.10084131155228178"/>
    <n v="0.10783277320343841"/>
  </r>
  <r>
    <n v="2014"/>
    <n v="9"/>
    <n v="87"/>
    <x v="75"/>
    <s v="https://boardgamegeek.com/boardgame/8203/hey-s-my-fish"/>
    <n v="2003"/>
    <n v="0.10721125348377948"/>
    <n v="67"/>
    <n v="9.2148550072328805E-5"/>
    <n v="3.4492281993703951E-3"/>
    <n v="5.4676211114276563E-2"/>
    <n v="7.6627875270753751E-2"/>
    <n v="0.1002600887772005"/>
    <n v="0.10721125348377948"/>
  </r>
  <r>
    <n v="2014"/>
    <n v="9"/>
    <n v="88"/>
    <x v="207"/>
    <s v="https://boardgamegeek.com/boardgame/100423/elder-sign"/>
    <n v="2011"/>
    <n v="0.10660035817780521"/>
    <n v="67"/>
    <n v="9.1623482834867222E-5"/>
    <n v="3.4295743174525958E-3"/>
    <n v="5.4364663215778916E-2"/>
    <n v="7.6191245646637221E-2"/>
    <n v="9.9688801569744967E-2"/>
    <n v="0.10660035817780521"/>
  </r>
  <r>
    <n v="2014"/>
    <n v="9"/>
    <n v="89"/>
    <x v="266"/>
    <s v="https://boardgamegeek.com/boardgame/125618/libertalia"/>
    <n v="2012"/>
    <n v="0.105999788000636"/>
    <n v="67"/>
    <n v="9.1107290091619461E-5"/>
    <n v="3.4102526182514356E-3"/>
    <n v="5.4058380985800042E-2"/>
    <n v="7.5761995776571861E-2"/>
    <n v="9.9127170049514365E-2"/>
    <n v="0.105999788000636"/>
  </r>
  <r>
    <n v="2014"/>
    <n v="9"/>
    <n v="90"/>
    <x v="362"/>
    <s v="https://boardgamegeek.com/boardgame/108906/thunder-alley"/>
    <n v="2014"/>
    <n v="0.10540925533894598"/>
    <n v="67"/>
    <n v="9.0599724637650372E-5"/>
    <n v="3.3912538485965445E-3"/>
    <n v="5.3757217745643314E-2"/>
    <n v="7.5339920092603332E-2"/>
    <n v="9.8574925250922985E-2"/>
    <n v="0.10540925533894598"/>
  </r>
  <r>
    <n v="2014"/>
    <n v="9"/>
    <n v="91"/>
    <x v="270"/>
    <s v="https://boardgamegeek.com/boardgame/113294/escape-curse-temple"/>
    <n v="2012"/>
    <n v="0.10482848367219183"/>
    <n v="67"/>
    <n v="9.0100548802320911E-5"/>
    <n v="3.3725691121974234E-3"/>
    <n v="5.3461032473773096E-2"/>
    <n v="7.4924820955202073E-2"/>
    <n v="9.8031808581954441E-2"/>
    <n v="0.10482848367219183"/>
  </r>
  <r>
    <n v="2014"/>
    <n v="9"/>
    <n v="92"/>
    <x v="114"/>
    <s v="https://boardgamegeek.com/boardgame/41/cant-stop"/>
    <n v="1980"/>
    <n v="0.10425720702853739"/>
    <n v="67"/>
    <n v="8.9609533981652788E-5"/>
    <n v="3.3541898521393114E-3"/>
    <n v="5.3169689528344034E-2"/>
    <n v="7.4516508264392323E-2"/>
    <n v="9.7497571315361881E-2"/>
    <n v="0.10425720702853739"/>
  </r>
  <r>
    <n v="2014"/>
    <n v="9"/>
    <n v="93"/>
    <x v="372"/>
    <s v="https://boardgamegeek.com/boardgame/135382/shadowrun-crossfire"/>
    <n v="2014"/>
    <n v="0.10369516947304253"/>
    <n v="67"/>
    <n v="8.9126460198424575E-5"/>
    <n v="3.3361078344170637E-3"/>
    <n v="5.2883058386184713E-2"/>
    <n v="7.4114799093941711E-2"/>
    <n v="9.6971974110040882E-2"/>
    <n v="0.10369516947304253"/>
  </r>
  <r>
    <n v="2014"/>
    <n v="9"/>
    <n v="94"/>
    <x v="248"/>
    <s v="https://boardgamegeek.com/boardgame/104006/village"/>
    <n v="2011"/>
    <n v="0.10314212462587934"/>
    <n v="67"/>
    <n v="8.8651115688076417E-5"/>
    <n v="3.3183151324350803E-3"/>
    <n v="5.2601013397094713E-2"/>
    <n v="7.3719517347012362E-2"/>
    <n v="9.6454786560482536E-2"/>
    <n v="0.10314212462587934"/>
  </r>
  <r>
    <n v="2014"/>
    <n v="9"/>
    <n v="95"/>
    <x v="373"/>
    <s v="https://boardgamegeek.com/boardgame/153497/town-aint-big-enough-2-4-us"/>
    <n v="2014"/>
    <n v="0.10259783520851541"/>
    <n v="67"/>
    <n v="8.8183296508652435E-5"/>
    <n v="3.3008041124069957E-3"/>
    <n v="5.2323433552404632E-2"/>
    <n v="7.3330493431801216E-2"/>
    <n v="9.5945786772380498E-2"/>
    <n v="0.10259783520851541"/>
  </r>
  <r>
    <n v="2014"/>
    <n v="9"/>
    <n v="96"/>
    <x v="149"/>
    <s v="https://boardgamegeek.com/boardgame/48726/alien-frontiers"/>
    <n v="2010"/>
    <n v="0.10206207261596577"/>
    <n v="67"/>
    <n v="8.7722806173149434E-5"/>
    <n v="3.2835674195940568E-3"/>
    <n v="5.2050202266830603E-2"/>
    <n v="7.2947563955812575E-2"/>
    <n v="9.5444760962616434E-2"/>
    <n v="0.10206207261596577"/>
  </r>
  <r>
    <n v="2014"/>
    <n v="9"/>
    <n v="97"/>
    <x v="35"/>
    <s v="https://boardgamegeek.com/boardgame/27162/kingsburg"/>
    <n v="2007"/>
    <n v="0.10153461651336192"/>
    <n v="67"/>
    <n v="8.7269455302766227E-5"/>
    <n v="3.2665979653258397E-3"/>
    <n v="5.1781207172730291E-2"/>
    <n v="7.2570571437510931E-2"/>
    <n v="9.4951503081986036E-2"/>
    <n v="0.10153461651336192"/>
  </r>
  <r>
    <n v="2014"/>
    <n v="9"/>
    <n v="98"/>
    <x v="361"/>
    <s v="https://boardgamegeek.com/boardgame/158339/lost-legacy-starship"/>
    <n v="2014"/>
    <n v="0.10101525445522107"/>
    <n v="67"/>
    <n v="8.6823061299663742E-5"/>
    <n v="3.2498889147512798E-3"/>
    <n v="5.1516339925935614E-2"/>
    <n v="7.2199364034198549E-2"/>
    <n v="9.4465814459153266E-2"/>
    <n v="0.10101525445522107"/>
  </r>
  <r>
    <n v="2014"/>
    <n v="9"/>
    <n v="99"/>
    <x v="49"/>
    <s v="https://boardgamegeek.com/boardgame/2655/hive"/>
    <n v="2000"/>
    <n v="0.10050378152592121"/>
    <n v="67"/>
    <n v="8.6383448037951821E-5"/>
    <n v="3.2334336752719412E-3"/>
    <n v="5.1255496022400177E-2"/>
    <n v="7.1833795285049601E-2"/>
    <n v="9.3987503464435754E-2"/>
    <n v="0.10050378152592121"/>
  </r>
  <r>
    <n v="2014"/>
    <n v="9"/>
    <n v="100"/>
    <x v="72"/>
    <s v="https://boardgamegeek.com/boardgame/432/6-nimmt"/>
    <n v="1994"/>
    <n v="0.1"/>
    <n v="67"/>
    <n v="8.5950445571714564E-5"/>
    <n v="3.2172258856130679E-3"/>
    <n v="5.0998574624956508E-2"/>
    <n v="7.1473723868313105E-2"/>
    <n v="9.3516385192128501E-2"/>
    <n v="0.1"/>
  </r>
  <r>
    <n v="2014"/>
    <n v="10"/>
    <n v="1"/>
    <x v="348"/>
    <s v="https://boardgamegeek.com/boardgame/148228/splendor"/>
    <n v="2014"/>
    <n v="1"/>
    <n v="66"/>
    <n v="9.5500495079682828E-4"/>
    <n v="3.3865535638032296E-2"/>
    <n v="0.51513711742380308"/>
    <n v="0.71832888309862408"/>
    <n v="0.9360999518731582"/>
    <n v="1"/>
  </r>
  <r>
    <n v="2014"/>
    <n v="10"/>
    <n v="2"/>
    <x v="272"/>
    <s v="https://boardgamegeek.com/boardgame/129622/love-letter"/>
    <n v="2012"/>
    <n v="0.70710678118654746"/>
    <n v="66"/>
    <n v="6.7529047677516237E-4"/>
    <n v="2.3946549898167326E-2"/>
    <n v="0.36425694897126193"/>
    <n v="0.50793522436119576"/>
    <n v="0.6619226238379109"/>
    <n v="0.70710678118654746"/>
  </r>
  <r>
    <n v="2014"/>
    <n v="10"/>
    <n v="3"/>
    <x v="355"/>
    <s v="https://boardgamegeek.com/boardgame/143884/machi-koro"/>
    <n v="2012"/>
    <n v="0.57735026918962584"/>
    <n v="66"/>
    <n v="5.5137236541997418E-4"/>
    <n v="1.9552276116868814E-2"/>
    <n v="0.29741455341420059"/>
    <n v="0.41472737402367388"/>
    <n v="0.54045755920236371"/>
    <n v="0.57735026918962584"/>
  </r>
  <r>
    <n v="2014"/>
    <n v="10"/>
    <n v="4"/>
    <x v="365"/>
    <s v="https://boardgamegeek.com/boardgame/157354/five-tribes"/>
    <n v="2014"/>
    <n v="0.5"/>
    <n v="66"/>
    <n v="4.7750247539841414E-4"/>
    <n v="1.6932767819016148E-2"/>
    <n v="0.25756855871190154"/>
    <n v="0.35916444154931204"/>
    <n v="0.4680499759365791"/>
    <n v="0.5"/>
  </r>
  <r>
    <n v="2014"/>
    <n v="10"/>
    <n v="5"/>
    <x v="147"/>
    <s v="https://boardgamegeek.com/boardgame/68448/7-wonders"/>
    <n v="2010"/>
    <n v="0.44721359549995793"/>
    <n v="66"/>
    <n v="4.2709119776610996E-4"/>
    <n v="1.5145127956216385E-2"/>
    <n v="0.230376322458583"/>
    <n v="0.32124644256200463"/>
    <n v="0.41863662522453265"/>
    <n v="0.44721359549995793"/>
  </r>
  <r>
    <n v="2014"/>
    <n v="10"/>
    <n v="6"/>
    <x v="190"/>
    <s v="https://boardgamegeek.com/boardgame/70323/king-tokyo"/>
    <n v="2011"/>
    <n v="0.40824829046386307"/>
    <n v="66"/>
    <n v="3.8987913854733082E-4"/>
    <n v="1.3825547029869715E-2"/>
    <n v="0.21030384754274989"/>
    <n v="0.29325653851582945"/>
    <n v="0.38216120505552131"/>
    <n v="0.40824829046386307"/>
  </r>
  <r>
    <n v="2014"/>
    <n v="10"/>
    <n v="7"/>
    <x v="360"/>
    <s v="https://boardgamegeek.com/boardgame/150376/dead-winter-crossroads-game"/>
    <n v="2014"/>
    <n v="0.3779644730092272"/>
    <n v="66"/>
    <n v="3.6095794294912614E-4"/>
    <n v="1.279996933060408E-2"/>
    <n v="0.19470352911458011"/>
    <n v="0.27150279774767822"/>
    <n v="0.35381252499370119"/>
    <n v="0.3779644730092272"/>
  </r>
  <r>
    <n v="2014"/>
    <n v="10"/>
    <n v="8"/>
    <x v="2"/>
    <s v="https://boardgamegeek.com/boardgame/30549/pandemic"/>
    <n v="2008"/>
    <n v="0.35355339059327373"/>
    <n v="66"/>
    <n v="3.3764523838758118E-4"/>
    <n v="1.1973274949083663E-2"/>
    <n v="0.18212847448563096"/>
    <n v="0.25396761218059788"/>
    <n v="0.33096131191895545"/>
    <n v="0.35355339059327373"/>
  </r>
  <r>
    <n v="2014"/>
    <n v="10"/>
    <n v="9"/>
    <x v="0"/>
    <s v="https://boardgamegeek.com/boardgame/36218/dominion"/>
    <n v="2008"/>
    <n v="0.33333333333333331"/>
    <n v="66"/>
    <n v="3.1833498359894272E-4"/>
    <n v="1.1288511879344099E-2"/>
    <n v="0.17171237247460103"/>
    <n v="0.23944296103287468"/>
    <n v="0.31203331729105271"/>
    <n v="0.33333333333333331"/>
  </r>
  <r>
    <n v="2014"/>
    <n v="10"/>
    <n v="10"/>
    <x v="5"/>
    <s v="https://boardgamegeek.com/boardgame/822/carcassonne"/>
    <n v="2000"/>
    <n v="0.31622776601683794"/>
    <n v="66"/>
    <n v="3.0199908212550123E-4"/>
    <n v="1.0709222679778564E-2"/>
    <n v="0.16290065983528276"/>
    <n v="0.22715553796764823"/>
    <n v="0.29602079654931834"/>
    <n v="0.31622776601683794"/>
  </r>
  <r>
    <n v="2014"/>
    <n v="10"/>
    <n v="11"/>
    <x v="271"/>
    <s v="https://boardgamegeek.com/boardgame/98778/hanabi"/>
    <n v="2010"/>
    <n v="0.30151134457776363"/>
    <n v="66"/>
    <n v="2.8794482679317271E-4"/>
    <n v="1.021084318506929E-2"/>
    <n v="0.15531968491636416"/>
    <n v="0.21658430739210932"/>
    <n v="0.28224475514845576"/>
    <n v="0.30151134457776363"/>
  </r>
  <r>
    <n v="2014"/>
    <n v="10"/>
    <n v="12"/>
    <x v="289"/>
    <s v="https://boardgamegeek.com/boardgame/131357/coup"/>
    <n v="2012"/>
    <n v="0.28867513459481292"/>
    <n v="66"/>
    <n v="2.7568618270998709E-4"/>
    <n v="9.7761380584344068E-3"/>
    <n v="0.14870727670710029"/>
    <n v="0.20736368701183694"/>
    <n v="0.27022877960118186"/>
    <n v="0.28867513459481292"/>
  </r>
  <r>
    <n v="2014"/>
    <n v="10"/>
    <n v="13"/>
    <x v="349"/>
    <s v="https://boardgamegeek.com/boardgame/147020/star-realms"/>
    <n v="2014"/>
    <n v="0.27735009811261457"/>
    <n v="66"/>
    <n v="2.6487071680153295E-4"/>
    <n v="9.3926096318445035E-3"/>
    <n v="0.14287333005894123"/>
    <n v="0.19922858620452824"/>
    <n v="0.25962741349523422"/>
    <n v="0.27735009811261457"/>
  </r>
  <r>
    <n v="2014"/>
    <n v="10"/>
    <n v="14"/>
    <x v="356"/>
    <s v="https://boardgamegeek.com/boardgame/133473/sushi-go"/>
    <n v="2013"/>
    <n v="0.2672612419124244"/>
    <n v="66"/>
    <n v="2.552358091824741E-4"/>
    <n v="9.0509451126499791E-3"/>
    <n v="0.13767618575787202"/>
    <n v="0.191981469398503"/>
    <n v="0.25018323569178097"/>
    <n v="0.2672612419124244"/>
  </r>
  <r>
    <n v="2014"/>
    <n v="10"/>
    <n v="15"/>
    <x v="244"/>
    <s v="https://boardgamegeek.com/boardgame/110327/lords-waterdeep"/>
    <n v="2012"/>
    <n v="0.2581988897471611"/>
    <n v="66"/>
    <n v="2.4658121799878325E-4"/>
    <n v="8.7440437024328549E-3"/>
    <n v="0.1330078317863789"/>
    <n v="0.18547172008938301"/>
    <n v="0.24169996826602039"/>
    <n v="0.2581988897471611"/>
  </r>
  <r>
    <n v="2014"/>
    <n v="10"/>
    <n v="16"/>
    <x v="184"/>
    <s v="https://boardgamegeek.com/boardgame/84876/castles-burgundy"/>
    <n v="2011"/>
    <n v="0.25"/>
    <n v="66"/>
    <n v="2.3875123769920707E-4"/>
    <n v="8.466383909508074E-3"/>
    <n v="0.12878427935595077"/>
    <n v="0.17958222077465602"/>
    <n v="0.23402498796828955"/>
    <n v="0.25"/>
  </r>
  <r>
    <n v="2014"/>
    <n v="10"/>
    <n v="17"/>
    <x v="277"/>
    <s v="https://boardgamegeek.com/boardgame/120677/terra-mystica"/>
    <n v="2012"/>
    <n v="0.24253562503633297"/>
    <n v="66"/>
    <n v="2.3162272265430116E-4"/>
    <n v="8.2135988531603712E-3"/>
    <n v="0.12493910275379694"/>
    <n v="0.17422034464397576"/>
    <n v="0.22703758692403764"/>
    <n v="0.24253562503633297"/>
  </r>
  <r>
    <n v="2014"/>
    <n v="10"/>
    <n v="18"/>
    <x v="4"/>
    <s v="https://boardgamegeek.com/boardgame/28143/race-galaxy"/>
    <n v="2007"/>
    <n v="0.23570226039551587"/>
    <n v="66"/>
    <n v="2.2509682559172084E-4"/>
    <n v="7.9821832993891111E-3"/>
    <n v="0.12141898299042067"/>
    <n v="0.16931174145373196"/>
    <n v="0.22064087461263701"/>
    <n v="0.23570226039551587"/>
  </r>
  <r>
    <n v="2014"/>
    <n v="10"/>
    <n v="19"/>
    <x v="352"/>
    <s v="https://boardgamegeek.com/boardgame/148949/istanbul"/>
    <n v="2014"/>
    <n v="0.22941573387056174"/>
    <n v="66"/>
    <n v="2.1909316163707407E-4"/>
    <n v="7.7692867113188417E-3"/>
    <n v="0.11818055983774753"/>
    <n v="0.16479594787649179"/>
    <n v="0.21475605743517812"/>
    <n v="0.22941573387056174"/>
  </r>
  <r>
    <n v="2014"/>
    <n v="10"/>
    <n v="20"/>
    <x v="346"/>
    <s v="https://boardgamegeek.com/boardgame/147949/one-night-ultimate-werewolf"/>
    <n v="2014"/>
    <n v="0.22360679774997896"/>
    <n v="66"/>
    <n v="2.1354559888305498E-4"/>
    <n v="7.5725639781081926E-3"/>
    <n v="0.1151881612292915"/>
    <n v="0.16062322128100232"/>
    <n v="0.20931831261226633"/>
    <n v="0.22360679774997896"/>
  </r>
  <r>
    <n v="2014"/>
    <n v="10"/>
    <n v="21"/>
    <x v="1"/>
    <s v="https://boardgamegeek.com/boardgame/31260/agricola"/>
    <n v="2007"/>
    <n v="0.21821789023599239"/>
    <n v="66"/>
    <n v="2.083991655278116E-4"/>
    <n v="7.3900657386432199E-3"/>
    <n v="0.11241213494647298"/>
    <n v="0.15675221336535855"/>
    <n v="0.2042737565477746"/>
    <n v="0.21821789023599239"/>
  </r>
  <r>
    <n v="2014"/>
    <n v="10"/>
    <n v="22"/>
    <x v="363"/>
    <s v="https://boardgamegeek.com/boardgame/154203/imperial-settlers"/>
    <n v="2014"/>
    <n v="0.21320071635561041"/>
    <n v="66"/>
    <n v="2.0360773963303826E-4"/>
    <n v="7.2201564577949393E-3"/>
    <n v="0.10982760245611901"/>
    <n v="0.15314823245555217"/>
    <n v="0.19957718031980975"/>
    <n v="0.21320071635561041"/>
  </r>
  <r>
    <n v="2014"/>
    <n v="10"/>
    <n v="23"/>
    <x v="358"/>
    <s v="https://boardgamegeek.com/boardgame/153938/camel"/>
    <n v="2014"/>
    <n v="0.20851441405707477"/>
    <n v="66"/>
    <n v="1.9913229773700617E-4"/>
    <n v="7.0614523202932877E-3"/>
    <n v="0.10741351419867483"/>
    <n v="0.14978192615958255"/>
    <n v="0.19519033296368749"/>
    <n v="0.20851441405707477"/>
  </r>
  <r>
    <n v="2014"/>
    <n v="10"/>
    <n v="24"/>
    <x v="263"/>
    <s v="https://boardgamegeek.com/boardgame/124742/android-netrunner"/>
    <n v="2012"/>
    <n v="0.20412414523193154"/>
    <n v="66"/>
    <n v="1.9493956927366541E-4"/>
    <n v="6.9127735149348574E-3"/>
    <n v="0.10515192377137494"/>
    <n v="0.14662826925791472"/>
    <n v="0.19108060252776066"/>
    <n v="0.20412414523193154"/>
  </r>
  <r>
    <n v="2014"/>
    <n v="10"/>
    <n v="25"/>
    <x v="327"/>
    <s v="https://boardgamegeek.com/boardgame/102794/caverna-cave-farmers"/>
    <n v="2013"/>
    <n v="0.2"/>
    <n v="66"/>
    <n v="1.9100099015936567E-4"/>
    <n v="6.7731071276064597E-3"/>
    <n v="0.10302742348476063"/>
    <n v="0.14366577661972482"/>
    <n v="0.18721999037463166"/>
    <n v="0.2"/>
  </r>
  <r>
    <n v="2014"/>
    <n v="10"/>
    <n v="26"/>
    <x v="11"/>
    <s v="https://boardgamegeek.com/boardgame/9209/ticket-ride"/>
    <n v="2004"/>
    <n v="0.19611613513818404"/>
    <n v="66"/>
    <n v="1.8729187998810557E-4"/>
    <n v="6.6415779637153298E-3"/>
    <n v="0.10102670053538115"/>
    <n v="0.14087588431143058"/>
    <n v="0.18358430466440387"/>
    <n v="0.19611613513818404"/>
  </r>
  <r>
    <n v="2014"/>
    <n v="10"/>
    <n v="27"/>
    <x v="3"/>
    <s v="https://boardgamegeek.com/boardgame/40692/small-world"/>
    <n v="2009"/>
    <n v="0.19245008972987526"/>
    <n v="66"/>
    <n v="1.8379078847332472E-4"/>
    <n v="6.517425372289604E-3"/>
    <n v="9.9138184471400187E-2"/>
    <n v="0.13824245800789128"/>
    <n v="0.18015251973412122"/>
    <n v="0.19245008972987526"/>
  </r>
  <r>
    <n v="2014"/>
    <n v="10"/>
    <n v="28"/>
    <x v="7"/>
    <s v="https://boardgamegeek.com/boardgame/2651/power-grid"/>
    <n v="2004"/>
    <n v="0.1889822365046136"/>
    <n v="66"/>
    <n v="1.8047897147456307E-4"/>
    <n v="6.3999846653020401E-3"/>
    <n v="9.7351764557290055E-2"/>
    <n v="0.13575139887383911"/>
    <n v="0.1769062624968506"/>
    <n v="0.1889822365046136"/>
  </r>
  <r>
    <n v="2014"/>
    <n v="10"/>
    <n v="29"/>
    <x v="239"/>
    <s v="https://boardgamegeek.com/boardgame/70919/takenoko"/>
    <n v="2011"/>
    <n v="0.18569533817705186"/>
    <n v="66"/>
    <n v="1.773399672989758E-4"/>
    <n v="6.2886720928514092E-3"/>
    <n v="9.565856122756479E-2"/>
    <n v="0.13339032486934296"/>
    <n v="0.17382939713060808"/>
    <n v="0.18569533817705186"/>
  </r>
  <r>
    <n v="2014"/>
    <n v="10"/>
    <n v="30"/>
    <x v="371"/>
    <s v="https://boardgamegeek.com/boardgame/155987/abyss"/>
    <n v="2014"/>
    <n v="0.18257418583505536"/>
    <n v="66"/>
    <n v="1.7435925136017802E-4"/>
    <n v="6.1829725969817983E-3"/>
    <n v="9.4050739807068157E-2"/>
    <n v="0.13114831099353594"/>
    <n v="0.17090768657347635"/>
    <n v="0.18257418583505536"/>
  </r>
  <r>
    <n v="2014"/>
    <n v="10"/>
    <n v="31"/>
    <x v="276"/>
    <s v="https://boardgamegeek.com/boardgame/123260/suburbia"/>
    <n v="2012"/>
    <n v="0.17960530202677491"/>
    <n v="66"/>
    <n v="1.7152395262492965E-4"/>
    <n v="6.0824297565672996E-3"/>
    <n v="9.2521357560104364E-2"/>
    <n v="0.12901567600348426"/>
    <n v="0.16812851458342803"/>
    <n v="0.17960530202677491"/>
  </r>
  <r>
    <n v="2014"/>
    <n v="10"/>
    <n v="32"/>
    <x v="8"/>
    <s v="https://boardgamegeek.com/boardgame/34635/stone-age"/>
    <n v="2008"/>
    <n v="0.17677669529663687"/>
    <n v="66"/>
    <n v="1.6882261919379059E-4"/>
    <n v="5.9866374745418316E-3"/>
    <n v="9.1064237242815482E-2"/>
    <n v="0.12698380609029894"/>
    <n v="0.16548065595947772"/>
    <n v="0.17677669529663687"/>
  </r>
  <r>
    <n v="2014"/>
    <n v="10"/>
    <n v="33"/>
    <x v="338"/>
    <s v="https://boardgamegeek.com/boardgame/146021/eldritch-horror"/>
    <n v="2013"/>
    <n v="0.17407765595569785"/>
    <n v="66"/>
    <n v="1.6624502326079843E-4"/>
    <n v="5.8952330615528103E-3"/>
    <n v="8.967386189691072E-2"/>
    <n v="0.12504500817508299"/>
    <n v="0.16295408536232095"/>
    <n v="0.17407765595569785"/>
  </r>
  <r>
    <n v="2014"/>
    <n v="10"/>
    <n v="34"/>
    <x v="282"/>
    <s v="https://boardgamegeek.com/boardgame/121921/robinson-crusoe-adventures-cursed-island"/>
    <n v="2012"/>
    <n v="0.17149858514250882"/>
    <n v="66"/>
    <n v="1.637819978657473E-4"/>
    <n v="5.8078914470157481E-3"/>
    <n v="8.8345286792572655E-2"/>
    <n v="0.12319238711841264"/>
    <n v="0.16053981729821723"/>
    <n v="0.17149858514250882"/>
  </r>
  <r>
    <n v="2014"/>
    <n v="10"/>
    <n v="35"/>
    <x v="344"/>
    <s v="https://boardgamegeek.com/boardgame/143741/bang-dice-game"/>
    <n v="2013"/>
    <n v="0.1690308509457033"/>
    <n v="66"/>
    <n v="1.6142529949054739E-4"/>
    <n v="5.7243203066286406E-3"/>
    <n v="8.7074065311862126E-2"/>
    <n v="0.12141974236903706"/>
    <n v="0.15822977143535183"/>
    <n v="0.1690308509457033"/>
  </r>
  <r>
    <n v="2014"/>
    <n v="10"/>
    <n v="36"/>
    <x v="6"/>
    <s v="https://boardgamegeek.com/boardgame/13/catan"/>
    <n v="1995"/>
    <n v="0.16666666666666666"/>
    <n v="66"/>
    <n v="1.5916749179947136E-4"/>
    <n v="5.6442559396720493E-3"/>
    <n v="8.5856186237300514E-2"/>
    <n v="0.11972148051643734"/>
    <n v="0.15601665864552636"/>
    <n v="0.16666666666666666"/>
  </r>
  <r>
    <n v="2014"/>
    <n v="10"/>
    <n v="37"/>
    <x v="34"/>
    <s v="https://boardgamegeek.com/boardgame/39856/dixit"/>
    <n v="2008"/>
    <n v="0.16439898730535729"/>
    <n v="66"/>
    <n v="1.5700184678260113E-4"/>
    <n v="5.567459763445996E-3"/>
    <n v="8.4688020427874156E-2"/>
    <n v="0.11809254093360218"/>
    <n v="0.15389388410454091"/>
    <n v="0.16439898730535729"/>
  </r>
  <r>
    <n v="2014"/>
    <n v="10"/>
    <n v="38"/>
    <x v="146"/>
    <s v="https://boardgamegeek.com/boardgame/10547/betrayal-house-hill"/>
    <n v="2004"/>
    <n v="0.16222142113076254"/>
    <n v="66"/>
    <n v="1.5492226030517544E-4"/>
    <n v="5.493715318556084E-3"/>
    <n v="8.3566275265693837E-2"/>
    <n v="0.11652833225553219"/>
    <n v="0.15185546451330215"/>
    <n v="0.16222142113076254"/>
  </r>
  <r>
    <n v="2014"/>
    <n v="10"/>
    <n v="39"/>
    <x v="259"/>
    <s v="https://boardgamegeek.com/boardgame/122522/smash"/>
    <n v="2012"/>
    <n v="0.16012815380508713"/>
    <n v="66"/>
    <n v="1.5292317964581419E-4"/>
    <n v="5.4228256993384951E-3"/>
    <n v="8.2487955569547966E-2"/>
    <n v="0.11502467787545292"/>
    <n v="0.14989595707047973"/>
    <n v="0.16012815380508713"/>
  </r>
  <r>
    <n v="2014"/>
    <n v="10"/>
    <n v="40"/>
    <x v="152"/>
    <s v="https://boardgamegeek.com/boardgame/41114/resistance"/>
    <n v="2009"/>
    <n v="0.15811388300841897"/>
    <n v="66"/>
    <n v="1.5099954106275062E-4"/>
    <n v="5.3546113398892821E-3"/>
    <n v="8.1450329917641381E-2"/>
    <n v="0.11357776898382412"/>
    <n v="0.14801039827465917"/>
    <n v="0.15811388300841897"/>
  </r>
  <r>
    <n v="2014"/>
    <n v="10"/>
    <n v="41"/>
    <x v="317"/>
    <s v="https://boardgamegeek.com/boardgame/133038/pathfinder-adventure-card-game-rise-runelords-base"/>
    <n v="2013"/>
    <n v="0.15617376188860607"/>
    <n v="66"/>
    <n v="1.4914671578818381E-4"/>
    <n v="5.2889080989641591E-3"/>
    <n v="8.0450901516527923E-2"/>
    <n v="0.11218412394675287"/>
    <n v="0.14619425098777422"/>
    <n v="0.15617376188860607"/>
  </r>
  <r>
    <n v="2014"/>
    <n v="10"/>
    <n v="42"/>
    <x v="274"/>
    <s v="https://boardgamegeek.com/boardgame/126163/tzolk-mayan-calendar"/>
    <n v="2012"/>
    <n v="0.15430334996209191"/>
    <n v="66"/>
    <n v="1.4736046313833337E-4"/>
    <n v="5.2255655972089929E-3"/>
    <n v="7.9487382908308327E-2"/>
    <n v="0.1108405530366456"/>
    <n v="0.14444335847338133"/>
    <n v="0.15430334996209191"/>
  </r>
  <r>
    <n v="2014"/>
    <n v="10"/>
    <n v="43"/>
    <x v="9"/>
    <s v="https://boardgamegeek.com/boardgame/3076/puerto-rico"/>
    <n v="2002"/>
    <n v="0.15249857033260467"/>
    <n v="66"/>
    <n v="1.4563688965707578E-4"/>
    <n v="5.1644457683477979E-3"/>
    <n v="7.8557673932389063E-2"/>
    <n v="0.10954412770115687"/>
    <n v="0.14275390434907667"/>
    <n v="0.15249857033260467"/>
  </r>
  <r>
    <n v="2014"/>
    <n v="10"/>
    <n v="44"/>
    <x v="328"/>
    <s v="https://boardgamegeek.com/boardgame/124361/concordia"/>
    <n v="2013"/>
    <n v="0.15075567228888181"/>
    <n v="66"/>
    <n v="1.4397241339658635E-4"/>
    <n v="5.1054215925346452E-3"/>
    <n v="7.7659842458182082E-2"/>
    <n v="0.10829215369605466"/>
    <n v="0.14112237757422788"/>
    <n v="0.15075567228888181"/>
  </r>
  <r>
    <n v="2014"/>
    <n v="10"/>
    <n v="45"/>
    <x v="286"/>
    <s v="https://boardgamegeek.com/boardgame/128882/resistance-avalon"/>
    <n v="2012"/>
    <n v="0.14907119849998599"/>
    <n v="66"/>
    <n v="1.4236373258870333E-4"/>
    <n v="5.048375985405462E-3"/>
    <n v="7.6792107486194333E-2"/>
    <n v="0.10708214752066822"/>
    <n v="0.1395455417415109"/>
    <n v="0.14907119849998599"/>
  </r>
  <r>
    <n v="2014"/>
    <n v="10"/>
    <n v="46"/>
    <x v="325"/>
    <s v="https://boardgamegeek.com/boardgame/144733/russian-railroads"/>
    <n v="2013"/>
    <n v="0.14744195615489714"/>
    <n v="66"/>
    <n v="1.4080779808309566E-4"/>
    <n v="4.993200820704864E-3"/>
    <n v="7.5952824280960465E-2"/>
    <n v="0.10591181568662356"/>
    <n v="0.1380204080606835"/>
    <n v="0.14744195615489714"/>
  </r>
  <r>
    <n v="2014"/>
    <n v="10"/>
    <n v="47"/>
    <x v="366"/>
    <s v="https://boardgamegeek.com/boardgame/110277/among-stars"/>
    <n v="2012"/>
    <n v="0.14586499149789456"/>
    <n v="66"/>
    <n v="1.3930178902842657E-4"/>
    <n v="4.939796067913226E-3"/>
    <n v="7.5140471253272945E-2"/>
    <n v="0.1047790364258729"/>
    <n v="0.13654421152115773"/>
    <n v="0.14586499149789456"/>
  </r>
  <r>
    <n v="2014"/>
    <n v="10"/>
    <n v="48"/>
    <x v="265"/>
    <s v="https://boardgamegeek.com/boardgame/103885/star-wars-x-wing-miniatures-game"/>
    <n v="2012"/>
    <n v="0.14433756729740646"/>
    <n v="66"/>
    <n v="1.3784309135499354E-4"/>
    <n v="4.8880690292172034E-3"/>
    <n v="7.4353638353550147E-2"/>
    <n v="0.10368184350591847"/>
    <n v="0.13511438980059093"/>
    <n v="0.14433756729740646"/>
  </r>
  <r>
    <n v="2014"/>
    <n v="10"/>
    <n v="49"/>
    <x v="269"/>
    <s v="https://boardgamegeek.com/boardgame/102652/sentinels-multiverse"/>
    <n v="2011"/>
    <n v="0.14285714285714285"/>
    <n v="66"/>
    <n v="1.3642927868526118E-4"/>
    <n v="4.8379336625760418E-3"/>
    <n v="7.3591016774829002E-2"/>
    <n v="0.10261841187123201"/>
    <n v="0.13372856455330831"/>
    <n v="0.14285714285714285"/>
  </r>
  <r>
    <n v="2014"/>
    <n v="10"/>
    <n v="50"/>
    <x v="290"/>
    <s v="https://boardgamegeek.com/boardgame/129437/legendary-marvel-deck-building-game"/>
    <n v="2012"/>
    <n v="0.1414213562373095"/>
    <n v="66"/>
    <n v="1.3505809535503248E-4"/>
    <n v="4.7893099796334658E-3"/>
    <n v="7.2851389794252389E-2"/>
    <n v="0.10158704487223917"/>
    <n v="0.1323845247675822"/>
    <n v="0.1414213562373095"/>
  </r>
  <r>
    <n v="2014"/>
    <n v="10"/>
    <n v="51"/>
    <x v="22"/>
    <s v="https://boardgamegeek.com/boardgame/14996/ticket-ride-europe"/>
    <n v="2005"/>
    <n v="0.14002800840280097"/>
    <n v="66"/>
    <n v="1.3372744127489479E-4"/>
    <n v="4.7421235088877418E-3"/>
    <n v="7.2133624607214966E-2"/>
    <n v="0.10058616287850877"/>
    <n v="0.13108021192675617"/>
    <n v="0.14002800840280097"/>
  </r>
  <r>
    <n v="2014"/>
    <n v="10"/>
    <n v="52"/>
    <x v="368"/>
    <s v="https://boardgamegeek.com/boardgame/155362/cah-n-guns-second-edition"/>
    <n v="2014"/>
    <n v="0.13867504905630729"/>
    <n v="66"/>
    <n v="1.3243535840076648E-4"/>
    <n v="4.6963048159222517E-3"/>
    <n v="7.1436665029470617E-2"/>
    <n v="9.961429310226412E-2"/>
    <n v="0.12981370674761711"/>
    <n v="0.13867504905630729"/>
  </r>
  <r>
    <n v="2014"/>
    <n v="10"/>
    <n v="53"/>
    <x v="264"/>
    <s v="https://boardgamegeek.com/boardgame/108745/seasons"/>
    <n v="2012"/>
    <n v="0.13736056394868904"/>
    <n v="66"/>
    <n v="1.3118001861524235E-4"/>
    <n v="4.6517890736645423E-3"/>
    <n v="7.0759524960235631E-2"/>
    <n v="9.867006048305893E-2"/>
    <n v="0.12858321730163769"/>
    <n v="0.13736056394868904"/>
  </r>
  <r>
    <n v="2014"/>
    <n v="10"/>
    <n v="54"/>
    <x v="128"/>
    <s v="https://boardgamegeek.com/boardgame/54043/jaipur"/>
    <n v="2009"/>
    <n v="0.13608276348795434"/>
    <n v="66"/>
    <n v="1.2995971284911025E-4"/>
    <n v="4.608515676623238E-3"/>
    <n v="7.0101282514249963E-2"/>
    <n v="9.7752179505276468E-2"/>
    <n v="0.12738706835184044"/>
    <n v="0.13608276348795434"/>
  </r>
  <r>
    <n v="2014"/>
    <n v="10"/>
    <n v="55"/>
    <x v="374"/>
    <s v="https://boardgamegeek.com/boardgame/148951/tiny-epic-kingdoms"/>
    <n v="2014"/>
    <n v="0.13483997249264842"/>
    <n v="66"/>
    <n v="1.2877284129578738E-4"/>
    <n v="4.5664278938810799E-3"/>
    <n v="6.9461074743367809E-2"/>
    <n v="9.6859446837693333E-2"/>
    <n v="0.12622369176094617"/>
    <n v="0.13483997249264842"/>
  </r>
  <r>
    <n v="2014"/>
    <n v="10"/>
    <n v="56"/>
    <x v="223"/>
    <s v="https://boardgamegeek.com/boardgame/100901/flash-point-fire-rescue"/>
    <n v="2011"/>
    <n v="0.1336306209562122"/>
    <n v="66"/>
    <n v="1.2761790459123705E-4"/>
    <n v="4.5254725563249895E-3"/>
    <n v="6.8838092878936011E-2"/>
    <n v="9.5990734699251498E-2"/>
    <n v="0.12509161784589048"/>
    <n v="0.1336306209562122"/>
  </r>
  <r>
    <n v="2014"/>
    <n v="10"/>
    <n v="57"/>
    <x v="367"/>
    <s v="https://boardgamegeek.com/boardgame/146652/legendary-encounters-alien-deck-building-game"/>
    <n v="2014"/>
    <n v="0.13245323570650439"/>
    <n v="66"/>
    <n v="1.2649349584877091E-4"/>
    <n v="4.4855997741913159E-3"/>
    <n v="6.8231578035304219E-2"/>
    <n v="9.5144984867852084E-2"/>
    <n v="0.12398946757030284"/>
    <n v="0.13245323570650439"/>
  </r>
  <r>
    <n v="2014"/>
    <n v="10"/>
    <n v="58"/>
    <x v="21"/>
    <s v="https://boardgamegeek.com/boardgame/478/citadels"/>
    <n v="2000"/>
    <n v="0.13130643285972254"/>
    <n v="66"/>
    <n v="1.2539829345250636E-4"/>
    <n v="4.4467626815138288E-3"/>
    <n v="6.764081732255961E-2"/>
    <n v="9.432120325978896E-2"/>
    <n v="0.12291594548062235"/>
    <n v="0.13130643285972254"/>
  </r>
  <r>
    <n v="2014"/>
    <n v="10"/>
    <n v="59"/>
    <x v="375"/>
    <s v="https://boardgamegeek.com/boardgame/158899/colt-express"/>
    <n v="2014"/>
    <n v="0.13018891098082389"/>
    <n v="66"/>
    <n v="1.2433105452553438E-4"/>
    <n v="4.4089172044977053E-3"/>
    <n v="6.7065140323205721E-2"/>
    <n v="9.351845501668142E-2"/>
    <n v="0.12186983330356811"/>
    <n v="0.13018891098082389"/>
  </r>
  <r>
    <n v="2014"/>
    <n v="10"/>
    <n v="60"/>
    <x v="43"/>
    <s v="https://boardgamegeek.com/boardgame/12942/no-thanks"/>
    <n v="2004"/>
    <n v="0.12909944487358055"/>
    <n v="66"/>
    <n v="1.2329060899939163E-4"/>
    <n v="4.3720218512164274E-3"/>
    <n v="6.650391589318945E-2"/>
    <n v="9.2735860044691504E-2"/>
    <n v="0.12084998413301019"/>
    <n v="0.12909944487358055"/>
  </r>
  <r>
    <n v="2014"/>
    <n v="10"/>
    <n v="61"/>
    <x v="185"/>
    <s v="https://boardgamegeek.com/boardgame/77423/lord-rings-card-game"/>
    <n v="2011"/>
    <n v="0.12803687993289598"/>
    <n v="66"/>
    <n v="1.2227585422049472E-4"/>
    <n v="4.3360375203499507E-3"/>
    <n v="6.5956549252569607E-2"/>
    <n v="9.1972588957629803E-2"/>
    <n v="0.11985531714317325"/>
    <n v="0.12803687993289598"/>
  </r>
  <r>
    <n v="2014"/>
    <n v="10"/>
    <n v="62"/>
    <x v="216"/>
    <s v="https://boardgamegeek.com/boardgame/107529/kingdom-builder"/>
    <n v="2011"/>
    <n v="0.1270001270001905"/>
    <n v="66"/>
    <n v="1.2128575003700787E-4"/>
    <n v="4.3009273269595787E-3"/>
    <n v="6.5422479335335043E-2"/>
    <n v="9.1227859381430257E-2"/>
    <n v="0.1188848127727633"/>
    <n v="0.1270001270001905"/>
  </r>
  <r>
    <n v="2014"/>
    <n v="10"/>
    <n v="63"/>
    <x v="26"/>
    <s v="https://boardgamegeek.com/boardgame/31481/galaxy-trucker"/>
    <n v="2007"/>
    <n v="0.12598815766974239"/>
    <n v="66"/>
    <n v="1.2031931431637537E-4"/>
    <n v="4.2666564435346931E-3"/>
    <n v="6.4901176371526703E-2"/>
    <n v="9.0500932582559396E-2"/>
    <n v="0.11793750833123372"/>
    <n v="0.12598815766974239"/>
  </r>
  <r>
    <n v="2014"/>
    <n v="10"/>
    <n v="64"/>
    <x v="19"/>
    <s v="https://boardgamegeek.com/boardgame/11/bohnanza"/>
    <n v="1997"/>
    <n v="0.125"/>
    <n v="66"/>
    <n v="1.1937561884960353E-4"/>
    <n v="4.233191954754037E-3"/>
    <n v="6.4392139677975385E-2"/>
    <n v="8.979111038732801E-2"/>
    <n v="0.11701249398414477"/>
    <n v="0.125"/>
  </r>
  <r>
    <n v="2014"/>
    <n v="10"/>
    <n v="65"/>
    <x v="51"/>
    <s v="https://boardgamegeek.com/boardgame/172/sale"/>
    <n v="1997"/>
    <n v="0.12403473458920847"/>
    <n v="66"/>
    <n v="1.1845378560346469E-4"/>
    <n v="4.2005027245847161E-3"/>
    <n v="6.389489563671133E-2"/>
    <n v="8.9097732362900389E-2"/>
    <n v="0.116108909079558"/>
    <n v="0.12403473458920847"/>
  </r>
  <r>
    <n v="2014"/>
    <n v="10"/>
    <n v="66"/>
    <x v="376"/>
    <s v="https://boardgamegeek.com/boardgame/155703/evolution"/>
    <n v="2014"/>
    <n v="0.12309149097933272"/>
    <n v="66"/>
    <n v="1.1755298328622588E-4"/>
    <n v="4.1685592744991236E-3"/>
    <n v="6.3408995842491517E-2"/>
    <n v="8.8420173234128444E-2"/>
    <n v="0.11522593878174865"/>
    <n v="0.12309149097933272"/>
  </r>
  <r>
    <n v="2014"/>
    <n v="10"/>
    <n v="67"/>
    <x v="67"/>
    <s v="https://boardgamegeek.com/boardgame/39463/cosmic-encounter"/>
    <n v="2008"/>
    <n v="0.12216944435630522"/>
    <n v="66"/>
    <n v="1.1667242419636912E-4"/>
    <n v="4.1373336717270585E-3"/>
    <n v="6.2934015402974774E-2"/>
    <n v="8.7757840513244229E-2"/>
    <n v="0.1143628109823078"/>
    <n v="0.12216944435630522"/>
  </r>
  <r>
    <n v="2014"/>
    <n v="10"/>
    <n v="68"/>
    <x v="305"/>
    <s v="https://boardgamegeek.com/boardgame/137297/rise-augustus"/>
    <n v="2013"/>
    <n v="0.12126781251816648"/>
    <n v="66"/>
    <n v="1.1581136132715058E-4"/>
    <n v="4.1067994265801856E-3"/>
    <n v="6.2469551376898469E-2"/>
    <n v="8.711017232198788E-2"/>
    <n v="0.11351879346201882"/>
    <n v="0.12126781251816648"/>
  </r>
  <r>
    <n v="2014"/>
    <n v="10"/>
    <n v="69"/>
    <x v="119"/>
    <s v="https://boardgamegeek.com/boardgame/65244/forbidden-island"/>
    <n v="2010"/>
    <n v="0.1203858530857692"/>
    <n v="66"/>
    <n v="1.1496908570280921E-4"/>
    <n v="4.0769313979910366E-3"/>
    <n v="6.2015221337208597E-2"/>
    <n v="8.6476635387975634E-2"/>
    <n v="0.11269319127979764"/>
    <n v="0.1203858530857692"/>
  </r>
  <r>
    <n v="2014"/>
    <n v="10"/>
    <n v="70"/>
    <x v="330"/>
    <s v="https://boardgamegeek.com/boardgame/140620/lewis-clark"/>
    <n v="2013"/>
    <n v="0.11952286093343936"/>
    <n v="66"/>
    <n v="1.1414492392483541E-4"/>
    <n v="4.0477057065009684E-3"/>
    <n v="6.1570662047498038E-2"/>
    <n v="8.5856723199069673E-2"/>
    <n v="0.11188534436753476"/>
    <n v="0.11952286093343936"/>
  </r>
  <r>
    <n v="2014"/>
    <n v="10"/>
    <n v="71"/>
    <x v="370"/>
    <s v="https://boardgamegeek.com/boardgame/155695/age-war"/>
    <n v="2014"/>
    <n v="0.11867816581938533"/>
    <n v="66"/>
    <n v="1.1333823590899991E-4"/>
    <n v="4.0190996540126998E-3"/>
    <n v="6.1135528241342274E-2"/>
    <n v="8.5249954301232361E-2"/>
    <n v="0.1110946253119213"/>
    <n v="0.11867816581938533"/>
  </r>
  <r>
    <n v="2014"/>
    <n v="10"/>
    <n v="72"/>
    <x v="256"/>
    <s v="https://boardgamegeek.com/boardgame/104162/descent-journeys-dark-second-edition"/>
    <n v="2012"/>
    <n v="0.11785113019775793"/>
    <n v="66"/>
    <n v="1.1254841279586042E-4"/>
    <n v="3.9910916496945555E-3"/>
    <n v="6.0709491495210335E-2"/>
    <n v="8.4655870726865978E-2"/>
    <n v="0.11032043730631851"/>
    <n v="0.11785113019775793"/>
  </r>
  <r>
    <n v="2014"/>
    <n v="10"/>
    <n v="73"/>
    <x v="280"/>
    <s v="https://boardgamegeek.com/boardgame/122515/keyflower"/>
    <n v="2012"/>
    <n v="0.11704114719613057"/>
    <n v="66"/>
    <n v="1.1177487501924501E-4"/>
    <n v="3.9636611414867436E-3"/>
    <n v="6.0292239186589734E-2"/>
    <n v="8.4074036541978134E-2"/>
    <n v="0.10956221225747705"/>
    <n v="0.11704114719613057"/>
  </r>
  <r>
    <n v="2014"/>
    <n v="10"/>
    <n v="74"/>
    <x v="314"/>
    <s v="https://boardgamegeek.com/boardgame/136063/forbidden-desert"/>
    <n v="2013"/>
    <n v="0.11624763874381928"/>
    <n v="66"/>
    <n v="1.110170705187886E-4"/>
    <n v="3.9367885527159157E-3"/>
    <n v="5.9883473529814678E-2"/>
    <n v="8.3504036501700046E-2"/>
    <n v="0.10881940903345751"/>
    <n v="0.11624763874381928"/>
  </r>
  <r>
    <n v="2014"/>
    <n v="10"/>
    <n v="75"/>
    <x v="326"/>
    <s v="https://boardgamegeek.com/boardgame/126042/nations"/>
    <n v="2013"/>
    <n v="0.11547005383792514"/>
    <n v="66"/>
    <n v="1.1027447308399481E-4"/>
    <n v="3.9104552233737615E-3"/>
    <n v="5.9482910682840104E-2"/>
    <n v="8.2945474804734756E-2"/>
    <n v="0.10809151184047271"/>
    <n v="0.11547005383792514"/>
  </r>
  <r>
    <n v="2014"/>
    <n v="10"/>
    <n v="76"/>
    <x v="207"/>
    <s v="https://boardgamegeek.com/boardgame/100423/elder-sign"/>
    <n v="2011"/>
    <n v="0.11470786693528087"/>
    <n v="66"/>
    <n v="1.0954658081853704E-4"/>
    <n v="3.8846433556594209E-3"/>
    <n v="5.9090279918873764E-2"/>
    <n v="8.2397973938245897E-2"/>
    <n v="0.10737802871758906"/>
    <n v="0.11470786693528087"/>
  </r>
  <r>
    <n v="2014"/>
    <n v="10"/>
    <n v="77"/>
    <x v="377"/>
    <s v="https://boardgamegeek.com/boardgame/140717/progress-evolution-technology"/>
    <n v="2014"/>
    <n v="0.11396057645963795"/>
    <n v="66"/>
    <n v="1.0883291471461473E-4"/>
    <n v="3.8593359634245734E-3"/>
    <n v="5.8705322857372802E-2"/>
    <n v="8.1861173605527082E-2"/>
    <n v="0.10667849013930444"/>
    <n v="0.11396057645963795"/>
  </r>
  <r>
    <n v="2014"/>
    <n v="10"/>
    <n v="78"/>
    <x v="82"/>
    <s v="https://boardgamegeek.com/boardgame/16992/tsuro"/>
    <n v="2004"/>
    <n v="0.11322770341445956"/>
    <n v="66"/>
    <n v="1.0813301732816382E-4"/>
    <n v="3.8345168251949315E-3"/>
    <n v="5.8327792749442005E-2"/>
    <n v="8.1334729729531E-2"/>
    <n v="0.10599244771698382"/>
    <n v="0.11322770341445956"/>
  </r>
  <r>
    <n v="2014"/>
    <n v="10"/>
    <n v="79"/>
    <x v="27"/>
    <s v="https://boardgamegeek.com/boardgame/12333/twilight-struggle"/>
    <n v="2005"/>
    <n v="0.1125087900926024"/>
    <n v="66"/>
    <n v="1.0744645154659643E-4"/>
    <n v="3.8101704404729215E-3"/>
    <n v="5.7957453813142934E-2"/>
    <n v="8.0818313525996624E-2"/>
    <n v="0.10531947299099235"/>
    <n v="0.1125087900926024"/>
  </r>
  <r>
    <n v="2014"/>
    <n v="10"/>
    <n v="80"/>
    <x v="378"/>
    <s v="https://boardgamegeek.com/boardgame/152162/diamonds"/>
    <n v="2014"/>
    <n v="0.11180339887498948"/>
    <n v="66"/>
    <n v="1.0677279944152749E-4"/>
    <n v="3.7862819890540963E-3"/>
    <n v="5.759408061464575E-2"/>
    <n v="8.0311610640501158E-2"/>
    <n v="0.10465915630613316"/>
    <n v="0.11180339887498948"/>
  </r>
  <r>
    <n v="2014"/>
    <n v="10"/>
    <n v="81"/>
    <x v="15"/>
    <s v="https://boardgamegeek.com/boardgame/37111/battlestar-galactica-board-game"/>
    <n v="2008"/>
    <n v="0.1111111111111111"/>
    <n v="66"/>
    <n v="1.0611166119964758E-4"/>
    <n v="3.7628372931146994E-3"/>
    <n v="5.7237457491533673E-2"/>
    <n v="7.9814320344291562E-2"/>
    <n v="0.10401110576368423"/>
    <n v="0.1111111111111111"/>
  </r>
  <r>
    <n v="2014"/>
    <n v="10"/>
    <n v="82"/>
    <x v="316"/>
    <s v="https://boardgamegeek.com/boardgame/136888/bruges"/>
    <n v="2013"/>
    <n v="0.11043152607484653"/>
    <n v="66"/>
    <n v="1.0546265412552747E-4"/>
    <n v="3.7398227818500082E-3"/>
    <n v="5.6887378014907994E-2"/>
    <n v="7.9326154784221087E-2"/>
    <n v="0.10337494624394325"/>
    <n v="0.11043152607484653"/>
  </r>
  <r>
    <n v="2014"/>
    <n v="10"/>
    <n v="83"/>
    <x v="379"/>
    <s v="https://boardgamegeek.com/boardgame/82222/xia-legends-drift-system"/>
    <n v="2014"/>
    <n v="0.10976425998969035"/>
    <n v="66"/>
    <n v="1.048254117107045E-4"/>
    <n v="3.717225458463101E-3"/>
    <n v="5.654364448724597E-2"/>
    <n v="7.8846838282541257E-2"/>
    <n v="0.10275031849374196"/>
    <n v="0.10976425998969035"/>
  </r>
  <r>
    <n v="2014"/>
    <n v="10"/>
    <n v="84"/>
    <x v="380"/>
    <s v="https://boardgamegeek.com/boardgame/160499/king-new-york"/>
    <n v="2014"/>
    <n v="0.10910894511799619"/>
    <n v="66"/>
    <n v="1.041995827639058E-4"/>
    <n v="3.6950328693216099E-3"/>
    <n v="5.620606747323649E-2"/>
    <n v="7.8376106682679275E-2"/>
    <n v="0.1021368782738873"/>
    <n v="0.10910894511799619"/>
  </r>
  <r>
    <n v="2014"/>
    <n v="10"/>
    <n v="85"/>
    <x v="183"/>
    <s v="https://boardgamegeek.com/boardgame/34219/biblios"/>
    <n v="2007"/>
    <n v="0.10846522890932808"/>
    <n v="66"/>
    <n v="1.0358483059771958E-4"/>
    <n v="3.6732330751161812E-3"/>
    <n v="5.5874465361064218E-2"/>
    <n v="7.7913706737474234E-2"/>
    <n v="0.10153429556193311"/>
    <n v="0.10846522890932808"/>
  </r>
  <r>
    <n v="2014"/>
    <n v="10"/>
    <n v="86"/>
    <x v="28"/>
    <s v="https://boardgamegeek.com/boardgame/50/lost-cities"/>
    <n v="1999"/>
    <n v="0.10783277320343841"/>
    <n v="66"/>
    <n v="1.0298083226743525E-4"/>
    <n v="3.6518146238688977E-3"/>
    <n v="5.5548663951833978E-2"/>
    <n v="7.7459395536653153E-2"/>
    <n v="0.10094225380608789"/>
    <n v="0.10783277320343841"/>
  </r>
  <r>
    <n v="2014"/>
    <n v="10"/>
    <n v="87"/>
    <x v="270"/>
    <s v="https://boardgamegeek.com/boardgame/113294/escape-curse-temple"/>
    <n v="2012"/>
    <n v="0.10721125348377948"/>
    <n v="66"/>
    <n v="1.023872778581431E-4"/>
    <n v="3.6307665256530481E-3"/>
    <n v="5.5228496075026827E-2"/>
    <n v="7.7012939970606778E-2"/>
    <n v="0.10036044922642694"/>
    <n v="0.10721125348377948"/>
  </r>
  <r>
    <n v="2014"/>
    <n v="10"/>
    <n v="88"/>
    <x v="58"/>
    <s v="https://boardgamegeek.com/boardgame/463/magic-gathering"/>
    <n v="1993"/>
    <n v="0.10660035817780521"/>
    <n v="66"/>
    <n v="1.0180386981651913E-4"/>
    <n v="3.6100782288974696E-3"/>
    <n v="5.4913801228059507E-2"/>
    <n v="7.6574116227776087E-2"/>
    <n v="9.9788590159904877E-2"/>
    <n v="0.10660035817780521"/>
  </r>
  <r>
    <n v="2014"/>
    <n v="10"/>
    <n v="89"/>
    <x v="126"/>
    <s v="https://boardgamegeek.com/boardgame/62871/zombie-dice"/>
    <n v="2010"/>
    <n v="0.105999788000636"/>
    <n v="66"/>
    <n v="1.0123032232402162E-4"/>
    <n v="3.5897395981594068E-3"/>
    <n v="5.4604425238181861E-2"/>
    <n v="7.6142709323187799E-2"/>
    <n v="9.9226396445960333E-2"/>
    <n v="0.105999788000636"/>
  </r>
  <r>
    <n v="2014"/>
    <n v="10"/>
    <n v="90"/>
    <x v="248"/>
    <s v="https://boardgamegeek.com/boardgame/104006/village"/>
    <n v="2011"/>
    <n v="0.10540925533894598"/>
    <n v="66"/>
    <n v="1.0066636070850041E-4"/>
    <n v="3.5697408932595211E-3"/>
    <n v="5.4300219945094257E-2"/>
    <n v="7.5718512655882739E-2"/>
    <n v="9.8673598849772767E-2"/>
    <n v="0.10540925533894598"/>
  </r>
  <r>
    <n v="2014"/>
    <n v="10"/>
    <n v="91"/>
    <x v="313"/>
    <s v="https://boardgamegeek.com/boardgame/121408/trains"/>
    <n v="2012"/>
    <n v="0.10482848367219183"/>
    <n v="66"/>
    <n v="1.0011172089146767E-4"/>
    <n v="3.5500727496814992E-3"/>
    <n v="5.4001042902801104E-2"/>
    <n v="7.5301327593167905E-2"/>
    <n v="9.8129938520474927E-2"/>
    <n v="0.10482848367219183"/>
  </r>
  <r>
    <n v="2014"/>
    <n v="10"/>
    <n v="92"/>
    <x v="44"/>
    <s v="https://boardgamegeek.com/boardgame/5782/coloretto"/>
    <n v="2003"/>
    <n v="0.10425720702853739"/>
    <n v="66"/>
    <n v="9.9566148868503084E-5"/>
    <n v="3.5307261601466439E-3"/>
    <n v="5.3706757099337414E-2"/>
    <n v="7.4890963079791276E-2"/>
    <n v="9.7595166481843743E-2"/>
    <n v="0.10425720702853739"/>
  </r>
  <r>
    <n v="2014"/>
    <n v="10"/>
    <n v="93"/>
    <x v="229"/>
    <s v="https://boardgamegeek.com/boardgame/72125/eclipse"/>
    <n v="2011"/>
    <n v="0.10369516947304253"/>
    <n v="66"/>
    <n v="9.9029400220471744E-5"/>
    <n v="3.5116924572811204E-3"/>
    <n v="5.3417230693115866E-2"/>
    <n v="7.4487235270293176E-2"/>
    <n v="9.706904315319409E-2"/>
    <n v="0.10369516947304253"/>
  </r>
  <r>
    <n v="2014"/>
    <n v="10"/>
    <n v="94"/>
    <x v="353"/>
    <s v="https://boardgamegeek.com/boardgame/147151/concept"/>
    <n v="2013"/>
    <n v="0.10314212462587934"/>
    <n v="66"/>
    <n v="9.8501239653418229E-5"/>
    <n v="3.4929632973000851E-3"/>
    <n v="5.3132336764742133E-2"/>
    <n v="7.4089967182927E-2"/>
    <n v="9.6551337898380926E-2"/>
    <n v="0.10314212462587934"/>
  </r>
  <r>
    <n v="2014"/>
    <n v="10"/>
    <n v="95"/>
    <x v="306"/>
    <s v="https://boardgamegeek.com/boardgame/131260/qwixx"/>
    <n v="2012"/>
    <n v="0.10259783520851541"/>
    <n v="66"/>
    <n v="9.7981440565169357E-5"/>
    <n v="3.4745306446389433E-3"/>
    <n v="5.2851953083237001E-2"/>
    <n v="7.3698988373669561E-2"/>
    <n v="9.6041828600981496E-2"/>
    <n v="0.10259783520851541"/>
  </r>
  <r>
    <n v="2014"/>
    <n v="10"/>
    <n v="96"/>
    <x v="33"/>
    <s v="https://boardgamegeek.com/boardgame/6249/alhambra"/>
    <n v="2003"/>
    <n v="0.10206207261596577"/>
    <n v="66"/>
    <n v="9.7469784636832705E-5"/>
    <n v="3.4563867574674287E-3"/>
    <n v="5.2575961885687472E-2"/>
    <n v="7.3314134628957361E-2"/>
    <n v="9.5540301263880328E-2"/>
    <n v="0.10206207261596577"/>
  </r>
  <r>
    <n v="2014"/>
    <n v="10"/>
    <n v="97"/>
    <x v="258"/>
    <s v="https://boardgamegeek.com/boardgame/117959/las-vegas"/>
    <n v="2012"/>
    <n v="0.10153461651336192"/>
    <n v="66"/>
    <n v="9.6966061447518019E-5"/>
    <n v="3.4385241740272003E-3"/>
    <n v="5.2304249669424534E-2"/>
    <n v="7.293524767589038E-2"/>
    <n v="9.5046549631617669E-2"/>
    <n v="0.10153461651336192"/>
  </r>
  <r>
    <n v="2014"/>
    <n v="10"/>
    <n v="98"/>
    <x v="381"/>
    <s v="https://boardgamegeek.com/boardgame/157403/black-fleet"/>
    <n v="2014"/>
    <n v="0.10101525445522107"/>
    <n v="66"/>
    <n v="9.6470068110737485E-5"/>
    <n v="3.4209356997381896E-3"/>
    <n v="5.2036706995894563E-2"/>
    <n v="7.2562174908742255E-2"/>
    <n v="9.4560374833987271E-2"/>
    <n v="0.10101525445522107"/>
  </r>
  <r>
    <n v="2014"/>
    <n v="10"/>
    <n v="99"/>
    <x v="266"/>
    <s v="https://boardgamegeek.com/boardgame/125618/libertalia"/>
    <n v="2012"/>
    <n v="0.10050378152592121"/>
    <n v="66"/>
    <n v="9.598160893105757E-5"/>
    <n v="3.4036143950230968E-3"/>
    <n v="5.1773228305454728E-2"/>
    <n v="7.2194769130703107E-2"/>
    <n v="9.4081585049485245E-2"/>
    <n v="0.10050378152592121"/>
  </r>
  <r>
    <n v="2014"/>
    <n v="10"/>
    <n v="100"/>
    <x v="351"/>
    <s v="https://boardgamegeek.com/boardgame/148575/marvel-dice-masters-avengers-vs-x-men"/>
    <n v="2014"/>
    <n v="0.1"/>
    <n v="66"/>
    <n v="9.5500495079682833E-5"/>
    <n v="3.3865535638032298E-3"/>
    <n v="5.1513711742380314E-2"/>
    <n v="7.1832888309862411E-2"/>
    <n v="9.3609995187315831E-2"/>
    <n v="0.1"/>
  </r>
  <r>
    <n v="2014"/>
    <n v="11"/>
    <n v="1"/>
    <x v="355"/>
    <s v="https://boardgamegeek.com/boardgame/143884/machi-koro"/>
    <n v="2012"/>
    <n v="1"/>
    <n v="65"/>
    <n v="1.0611166119964758E-3"/>
    <n v="3.5647932250560309E-2"/>
    <n v="0.52034052265030617"/>
    <n v="0.72193857597851663"/>
    <n v="0.93703698886202014"/>
    <n v="1"/>
  </r>
  <r>
    <n v="2014"/>
    <n v="11"/>
    <n v="2"/>
    <x v="348"/>
    <s v="https://boardgamegeek.com/boardgame/148228/splendor"/>
    <n v="2014"/>
    <n v="0.70710678118654746"/>
    <n v="65"/>
    <n v="7.5032275197240263E-4"/>
    <n v="2.5206894629649815E-2"/>
    <n v="0.3679363120921838"/>
    <n v="0.51048766267456858"/>
    <n v="0.66258520904695783"/>
    <n v="0.70710678118654746"/>
  </r>
  <r>
    <n v="2014"/>
    <n v="11"/>
    <n v="3"/>
    <x v="147"/>
    <s v="https://boardgamegeek.com/boardgame/68448/7-wonders"/>
    <n v="2010"/>
    <n v="0.57735026918962584"/>
    <n v="65"/>
    <n v="6.1263596157774911E-4"/>
    <n v="2.058134328091454E-2"/>
    <n v="0.30041874082242487"/>
    <n v="0.4168114311795717"/>
    <n v="0.54099855776012373"/>
    <n v="0.57735026918962584"/>
  </r>
  <r>
    <n v="2014"/>
    <n v="11"/>
    <n v="4"/>
    <x v="272"/>
    <s v="https://boardgamegeek.com/boardgame/129622/love-letter"/>
    <n v="2012"/>
    <n v="0.5"/>
    <n v="65"/>
    <n v="5.3055830599823791E-4"/>
    <n v="1.7823966125280154E-2"/>
    <n v="0.26017026132515308"/>
    <n v="0.36096928798925831"/>
    <n v="0.46851849443101007"/>
    <n v="0.5"/>
  </r>
  <r>
    <n v="2014"/>
    <n v="11"/>
    <n v="5"/>
    <x v="190"/>
    <s v="https://boardgamegeek.com/boardgame/70323/king-tokyo"/>
    <n v="2011"/>
    <n v="0.44721359549995793"/>
    <n v="65"/>
    <n v="4.7454577529567775E-4"/>
    <n v="1.5942239953911985E-2"/>
    <n v="0.23270335601877071"/>
    <n v="0.322860746293472"/>
    <n v="0.41905568090543804"/>
    <n v="0.44721359549995793"/>
  </r>
  <r>
    <n v="2014"/>
    <n v="11"/>
    <n v="6"/>
    <x v="365"/>
    <s v="https://boardgamegeek.com/boardgame/157354/five-tribes"/>
    <n v="2014"/>
    <n v="0.40824829046386307"/>
    <n v="65"/>
    <n v="4.3319904283036756E-4"/>
    <n v="1.4553207399862857E-2"/>
    <n v="0.21242812883106052"/>
    <n v="0.29473018946314511"/>
    <n v="0.38254374880432562"/>
    <n v="0.40824829046386307"/>
  </r>
  <r>
    <n v="2014"/>
    <n v="11"/>
    <n v="7"/>
    <x v="2"/>
    <s v="https://boardgamegeek.com/boardgame/30549/pandemic"/>
    <n v="2008"/>
    <n v="0.3779644730092272"/>
    <n v="65"/>
    <n v="4.0106438105458461E-4"/>
    <n v="1.3473651926951661E-2"/>
    <n v="0.19667023142886883"/>
    <n v="0.27286713341475194"/>
    <n v="0.35416669168538656"/>
    <n v="0.3779644730092272"/>
  </r>
  <r>
    <n v="2014"/>
    <n v="11"/>
    <n v="8"/>
    <x v="5"/>
    <s v="https://boardgamegeek.com/boardgame/822/carcassonne"/>
    <n v="2000"/>
    <n v="0.35355339059327373"/>
    <n v="65"/>
    <n v="3.7516137598620132E-4"/>
    <n v="1.2603447314824908E-2"/>
    <n v="0.1839681560460919"/>
    <n v="0.25524383133728429"/>
    <n v="0.33129260452347892"/>
    <n v="0.35355339059327373"/>
  </r>
  <r>
    <n v="2014"/>
    <n v="11"/>
    <n v="9"/>
    <x v="289"/>
    <s v="https://boardgamegeek.com/boardgame/131357/coup"/>
    <n v="2012"/>
    <n v="0.33333333333333331"/>
    <n v="65"/>
    <n v="3.5370553733215859E-4"/>
    <n v="1.1882644083520102E-2"/>
    <n v="0.17344684088343537"/>
    <n v="0.24064619199283888"/>
    <n v="0.31234566295400668"/>
    <n v="0.33333333333333331"/>
  </r>
  <r>
    <n v="2014"/>
    <n v="11"/>
    <n v="10"/>
    <x v="0"/>
    <s v="https://boardgamegeek.com/boardgame/36218/dominion"/>
    <n v="2008"/>
    <n v="0.31622776601683794"/>
    <n v="65"/>
    <n v="3.3555453569500139E-4"/>
    <n v="1.1272865978714276E-2"/>
    <n v="0.16454612104574018"/>
    <n v="0.22829702308306354"/>
    <n v="0.2963171136629813"/>
    <n v="0.31622776601683794"/>
  </r>
  <r>
    <n v="2014"/>
    <n v="11"/>
    <n v="11"/>
    <x v="271"/>
    <s v="https://boardgamegeek.com/boardgame/98778/hanabi"/>
    <n v="2010"/>
    <n v="0.30151134457776363"/>
    <n v="65"/>
    <n v="3.1993869643685851E-4"/>
    <n v="1.0748255984283462E-2"/>
    <n v="0.1568885706225901"/>
    <n v="0.21767267074583851"/>
    <n v="0.28252728243088659"/>
    <n v="0.30151134457776363"/>
  </r>
  <r>
    <n v="2014"/>
    <n v="11"/>
    <n v="12"/>
    <x v="382"/>
    <s v="https://boardgamegeek.com/boardgame/155426/castles-mad-king-ludwig"/>
    <n v="2014"/>
    <n v="0.28867513459481292"/>
    <n v="65"/>
    <n v="3.0631798078887456E-4"/>
    <n v="1.029067164045727E-2"/>
    <n v="0.15020937041121243"/>
    <n v="0.20840571558978585"/>
    <n v="0.27049927888006187"/>
    <n v="0.28867513459481292"/>
  </r>
  <r>
    <n v="2014"/>
    <n v="11"/>
    <n v="13"/>
    <x v="363"/>
    <s v="https://boardgamegeek.com/boardgame/154203/imperial-settlers"/>
    <n v="2014"/>
    <n v="0.27735009811261457"/>
    <n v="65"/>
    <n v="2.9430079644614775E-4"/>
    <n v="9.8869575072047383E-3"/>
    <n v="0.14431649500903157"/>
    <n v="0.20022973487892284"/>
    <n v="0.25988730079603023"/>
    <n v="0.27735009811261457"/>
  </r>
  <r>
    <n v="2014"/>
    <n v="11"/>
    <n v="14"/>
    <x v="360"/>
    <s v="https://boardgamegeek.com/boardgame/150376/dead-winter-crossroads-game"/>
    <n v="2014"/>
    <n v="0.2672612419124244"/>
    <n v="65"/>
    <n v="2.8359534353608232E-4"/>
    <n v="9.5273106448947147E-3"/>
    <n v="0.13906685430088081"/>
    <n v="0.1929462004005055"/>
    <n v="0.25043366936114209"/>
    <n v="0.2672612419124244"/>
  </r>
  <r>
    <n v="2014"/>
    <n v="11"/>
    <n v="15"/>
    <x v="358"/>
    <s v="https://boardgamegeek.com/boardgame/153938/camel"/>
    <n v="2014"/>
    <n v="0.2581988897471611"/>
    <n v="65"/>
    <n v="2.7397913110975916E-4"/>
    <n v="9.2042565288766899E-3"/>
    <n v="0.13435134523876657"/>
    <n v="0.18640373878329949"/>
    <n v="0.24194191017619657"/>
    <n v="0.2581988897471611"/>
  </r>
  <r>
    <n v="2014"/>
    <n v="11"/>
    <n v="16"/>
    <x v="380"/>
    <s v="https://boardgamegeek.com/boardgame/160499/king-new-york"/>
    <n v="2014"/>
    <n v="0.25"/>
    <n v="65"/>
    <n v="2.6527915299911895E-4"/>
    <n v="8.9119830626400772E-3"/>
    <n v="0.13008513066257654"/>
    <n v="0.18048464399462916"/>
    <n v="0.23425924721550503"/>
    <n v="0.25"/>
  </r>
  <r>
    <n v="2014"/>
    <n v="11"/>
    <n v="17"/>
    <x v="374"/>
    <s v="https://boardgamegeek.com/boardgame/148951/tiny-epic-kingdoms"/>
    <n v="2014"/>
    <n v="0.24253562503633297"/>
    <n v="65"/>
    <n v="2.5735858072700128E-4"/>
    <n v="8.6458935296424965E-3"/>
    <n v="0.12620111389272418"/>
    <n v="0.17509582376278968"/>
    <n v="0.22726485177581343"/>
    <n v="0.24253562503633297"/>
  </r>
  <r>
    <n v="2014"/>
    <n v="11"/>
    <n v="18"/>
    <x v="277"/>
    <s v="https://boardgamegeek.com/boardgame/120677/terra-mystica"/>
    <n v="2012"/>
    <n v="0.23570226039551587"/>
    <n v="65"/>
    <n v="2.5010758399080093E-4"/>
    <n v="8.4022982098832747E-3"/>
    <n v="0.12264543736406129"/>
    <n v="0.17016255422485624"/>
    <n v="0.22086173634898598"/>
    <n v="0.23570226039551587"/>
  </r>
  <r>
    <n v="2014"/>
    <n v="11"/>
    <n v="19"/>
    <x v="349"/>
    <s v="https://boardgamegeek.com/boardgame/147020/star-realms"/>
    <n v="2014"/>
    <n v="0.22941573387056174"/>
    <n v="65"/>
    <n v="2.4343684626341563E-4"/>
    <n v="8.1781965382303583E-3"/>
    <n v="0.11937430286641165"/>
    <n v="0.16562406821757969"/>
    <n v="0.21497102846364174"/>
    <n v="0.22941573387056174"/>
  </r>
  <r>
    <n v="2014"/>
    <n v="11"/>
    <n v="20"/>
    <x v="184"/>
    <s v="https://boardgamegeek.com/boardgame/84876/castles-burgundy"/>
    <n v="2011"/>
    <n v="0.22360679774997896"/>
    <n v="65"/>
    <n v="2.3727288764783887E-4"/>
    <n v="7.9711199769559923E-3"/>
    <n v="0.11635167800938535"/>
    <n v="0.161430373146736"/>
    <n v="0.20952784045271902"/>
    <n v="0.22360679774997896"/>
  </r>
  <r>
    <n v="2014"/>
    <n v="11"/>
    <n v="21"/>
    <x v="244"/>
    <s v="https://boardgamegeek.com/boardgame/110327/lords-waterdeep"/>
    <n v="2012"/>
    <n v="0.21821789023599239"/>
    <n v="65"/>
    <n v="2.3155462836423507E-4"/>
    <n v="7.779016566992863E-3"/>
    <n v="0.11354761105704342"/>
    <n v="0.1575399129300086"/>
    <n v="0.20447823478255714"/>
    <n v="0.21821789023599239"/>
  </r>
  <r>
    <n v="2014"/>
    <n v="11"/>
    <n v="22"/>
    <x v="356"/>
    <s v="https://boardgamegeek.com/boardgame/133473/sushi-go"/>
    <n v="2013"/>
    <n v="0.21320071635561041"/>
    <n v="65"/>
    <n v="2.2623082181448694E-4"/>
    <n v="7.600164692415725E-3"/>
    <n v="0.110936972177898"/>
    <n v="0.15391782156336903"/>
    <n v="0.19977695727708683"/>
    <n v="0.21320071635561041"/>
  </r>
  <r>
    <n v="2014"/>
    <n v="11"/>
    <n v="23"/>
    <x v="352"/>
    <s v="https://boardgamegeek.com/boardgame/148949/istanbul"/>
    <n v="2014"/>
    <n v="0.20851441405707477"/>
    <n v="65"/>
    <n v="2.2125810859667351E-4"/>
    <n v="7.4331077055718817E-3"/>
    <n v="0.10849849919058063"/>
    <n v="0.15053459915535936"/>
    <n v="0.19538571868236981"/>
    <n v="0.20851441405707477"/>
  </r>
  <r>
    <n v="2014"/>
    <n v="11"/>
    <n v="24"/>
    <x v="11"/>
    <s v="https://boardgamegeek.com/boardgame/9209/ticket-ride"/>
    <n v="2004"/>
    <n v="0.20412414523193154"/>
    <n v="65"/>
    <n v="2.1659952141518378E-4"/>
    <n v="7.2766036999314283E-3"/>
    <n v="0.10621406441553026"/>
    <n v="0.14736509473157255"/>
    <n v="0.19127187440216281"/>
    <n v="0.20412414523193154"/>
  </r>
  <r>
    <n v="2014"/>
    <n v="11"/>
    <n v="25"/>
    <x v="4"/>
    <s v="https://boardgamegeek.com/boardgame/28143/race-galaxy"/>
    <n v="2007"/>
    <n v="0.2"/>
    <n v="65"/>
    <n v="2.1222332239929519E-4"/>
    <n v="7.1295864501120625E-3"/>
    <n v="0.10406810453006124"/>
    <n v="0.14438771519570334"/>
    <n v="0.18740739777240403"/>
    <n v="0.2"/>
  </r>
  <r>
    <n v="2014"/>
    <n v="11"/>
    <n v="26"/>
    <x v="375"/>
    <s v="https://boardgamegeek.com/boardgame/158899/colt-express"/>
    <n v="2014"/>
    <n v="0.19611613513818404"/>
    <n v="65"/>
    <n v="2.0810208887567285E-4"/>
    <n v="6.9911346986477147E-3"/>
    <n v="0.10204717225796076"/>
    <n v="0.14158380332807091"/>
    <n v="0.18376807273714099"/>
    <n v="0.19611613513818404"/>
  </r>
  <r>
    <n v="2014"/>
    <n v="11"/>
    <n v="27"/>
    <x v="346"/>
    <s v="https://boardgamegeek.com/boardgame/147949/one-night-ultimate-werewolf"/>
    <n v="2014"/>
    <n v="0.19245008972987526"/>
    <n v="65"/>
    <n v="2.0421198719258301E-4"/>
    <n v="6.8604477603048455E-3"/>
    <n v="0.10013958027414162"/>
    <n v="0.13893714372652388"/>
    <n v="0.18033285258670789"/>
    <n v="0.19245008972987526"/>
  </r>
  <r>
    <n v="2014"/>
    <n v="11"/>
    <n v="28"/>
    <x v="1"/>
    <s v="https://boardgamegeek.com/boardgame/31260/agricola"/>
    <n v="2007"/>
    <n v="0.1889822365046136"/>
    <n v="65"/>
    <n v="2.005321905272923E-4"/>
    <n v="6.7368259634758305E-3"/>
    <n v="9.8335115714434415E-2"/>
    <n v="0.13643356670737597"/>
    <n v="0.17708334584269328"/>
    <n v="0.1889822365046136"/>
  </r>
  <r>
    <n v="2014"/>
    <n v="11"/>
    <n v="29"/>
    <x v="383"/>
    <s v="https://boardgamegeek.com/boardgame/150658/pandemic-cure"/>
    <n v="2014"/>
    <n v="0.18569533817705186"/>
    <n v="65"/>
    <n v="1.9704440810997309E-4"/>
    <n v="6.6196548345804299E-3"/>
    <n v="9.6624809320772512E-2"/>
    <n v="0.13406062800938989"/>
    <n v="0.17400340053113922"/>
    <n v="0.18569533817705186"/>
  </r>
  <r>
    <n v="2014"/>
    <n v="11"/>
    <n v="30"/>
    <x v="34"/>
    <s v="https://boardgamegeek.com/boardgame/39856/dixit"/>
    <n v="2008"/>
    <n v="0.18257418583505536"/>
    <n v="65"/>
    <n v="1.9373250151130892E-4"/>
    <n v="6.508392207349261E-3"/>
    <n v="9.5000747279866835E-2"/>
    <n v="0.13180734773219693"/>
    <n v="0.17107876533881516"/>
    <n v="0.18257418583505536"/>
  </r>
  <r>
    <n v="2014"/>
    <n v="11"/>
    <n v="31"/>
    <x v="6"/>
    <s v="https://boardgamegeek.com/boardgame/13/catan"/>
    <n v="1995"/>
    <n v="0.17960530202677491"/>
    <n v="65"/>
    <n v="1.9058216958325517E-4"/>
    <n v="6.4025576384918945E-3"/>
    <n v="9.3455916727378144E-2"/>
    <n v="0.12966399598340125"/>
    <n v="0.16829681139482283"/>
    <n v="0.17960530202677491"/>
  </r>
  <r>
    <n v="2014"/>
    <n v="11"/>
    <n v="32"/>
    <x v="327"/>
    <s v="https://boardgamegeek.com/boardgame/102794/caverna-cave-farmers"/>
    <n v="2013"/>
    <n v="0.17677669529663687"/>
    <n v="65"/>
    <n v="1.8758068799310066E-4"/>
    <n v="6.3017236574124539E-3"/>
    <n v="9.1984078023045951E-2"/>
    <n v="0.12762191566864214"/>
    <n v="0.16564630226173946"/>
    <n v="0.17677669529663687"/>
  </r>
  <r>
    <n v="2014"/>
    <n v="11"/>
    <n v="33"/>
    <x v="263"/>
    <s v="https://boardgamegeek.com/boardgame/124742/android-netrunner"/>
    <n v="2012"/>
    <n v="0.17407765595569785"/>
    <n v="65"/>
    <n v="1.8471669251199824E-4"/>
    <n v="6.2055084858450632E-3"/>
    <n v="9.0579658481727998E-2"/>
    <n v="0.12567337505033466"/>
    <n v="0.16311720256488582"/>
    <n v="0.17407765595569785"/>
  </r>
  <r>
    <n v="2014"/>
    <n v="11"/>
    <n v="34"/>
    <x v="384"/>
    <s v="https://boardgamegeek.com/boardgame/162082/deus"/>
    <n v="2014"/>
    <n v="0.17149858514250882"/>
    <n v="65"/>
    <n v="1.8197999762860811E-4"/>
    <n v="6.1135699442271029E-3"/>
    <n v="8.9237663426841071E-2"/>
    <n v="0.12381144434011321"/>
    <n v="0.16070051781603326"/>
    <n v="0.17149858514250882"/>
  </r>
  <r>
    <n v="2014"/>
    <n v="11"/>
    <n v="35"/>
    <x v="3"/>
    <s v="https://boardgamegeek.com/boardgame/40692/small-world"/>
    <n v="2009"/>
    <n v="0.1690308509457033"/>
    <n v="65"/>
    <n v="1.7936144387838598E-4"/>
    <n v="6.0256003227669892E-3"/>
    <n v="8.7953601325113262E-2"/>
    <n v="0.12202989182817794"/>
    <n v="0.15838815959494676"/>
    <n v="0.1690308509457033"/>
  </r>
  <r>
    <n v="2014"/>
    <n v="11"/>
    <n v="36"/>
    <x v="239"/>
    <s v="https://boardgamegeek.com/boardgame/70919/takenoko"/>
    <n v="2011"/>
    <n v="0.16666666666666666"/>
    <n v="65"/>
    <n v="1.7685276866607929E-4"/>
    <n v="5.9413220417600509E-3"/>
    <n v="8.6723420441717686E-2"/>
    <n v="0.12032309599641944"/>
    <n v="0.15617283147700334"/>
    <n v="0.16666666666666666"/>
  </r>
  <r>
    <n v="2014"/>
    <n v="11"/>
    <n v="37"/>
    <x v="152"/>
    <s v="https://boardgamegeek.com/boardgame/41114/resistance"/>
    <n v="2009"/>
    <n v="0.16439898730535729"/>
    <n v="65"/>
    <n v="1.7444649642511236E-4"/>
    <n v="5.8604839615221012E-3"/>
    <n v="8.554345497765066E-2"/>
    <n v="0.11868597078753988"/>
    <n v="0.15404793203657746"/>
    <n v="0.16439898730535729"/>
  </r>
  <r>
    <n v="2014"/>
    <n v="11"/>
    <n v="38"/>
    <x v="7"/>
    <s v="https://boardgamegeek.com/boardgame/2651/power-grid"/>
    <n v="2004"/>
    <n v="0.16222142113076254"/>
    <n v="65"/>
    <n v="1.7213584478352825E-4"/>
    <n v="5.7828582300590353E-3"/>
    <n v="8.441037905625641E-2"/>
    <n v="0.11711390176435396"/>
    <n v="0.15200747198528741"/>
    <n v="0.16222142113076254"/>
  </r>
  <r>
    <n v="2014"/>
    <n v="11"/>
    <n v="39"/>
    <x v="385"/>
    <s v="https://boardgamegeek.com/boardgame/154246/la-isla"/>
    <n v="2014"/>
    <n v="0.16012815380508713"/>
    <n v="65"/>
    <n v="1.6991464405090464E-4"/>
    <n v="5.7082375782510466E-3"/>
    <n v="8.3321167241967656E-2"/>
    <n v="0.1156026913321135"/>
    <n v="0.15004600307355329"/>
    <n v="0.16012815380508713"/>
  </r>
  <r>
    <n v="2014"/>
    <n v="11"/>
    <n v="40"/>
    <x v="8"/>
    <s v="https://boardgamegeek.com/boardgame/34635/stone-age"/>
    <n v="2008"/>
    <n v="0.15811388300841897"/>
    <n v="65"/>
    <n v="1.6777726784750069E-4"/>
    <n v="5.6364329893571381E-3"/>
    <n v="8.227306052287009E-2"/>
    <n v="0.11414851154153177"/>
    <n v="0.14815855683149065"/>
    <n v="0.15811388300841897"/>
  </r>
  <r>
    <n v="2014"/>
    <n v="11"/>
    <n v="41"/>
    <x v="344"/>
    <s v="https://boardgamegeek.com/boardgame/143741/bang-dice-game"/>
    <n v="2013"/>
    <n v="0.15617376188860607"/>
    <n v="65"/>
    <n v="1.6571857309798202E-4"/>
    <n v="5.5672716831201667E-3"/>
    <n v="8.1263536885381751E-2"/>
    <n v="0.1127478632630682"/>
    <n v="0.14634059157935356"/>
    <n v="0.15617376188860607"/>
  </r>
  <r>
    <n v="2014"/>
    <n v="11"/>
    <n v="42"/>
    <x v="386"/>
    <s v="https://boardgamegeek.com/boardgame/157969/sheriff-nottingham"/>
    <n v="2014"/>
    <n v="0.15430334996209191"/>
    <n v="65"/>
    <n v="1.6373384793148151E-4"/>
    <n v="5.5005953654831503E-3"/>
    <n v="8.0290285765968E-2"/>
    <n v="0.11139754074034733"/>
    <n v="0.14458794641980111"/>
    <n v="0.15430334996209191"/>
  </r>
  <r>
    <n v="2014"/>
    <n v="11"/>
    <n v="43"/>
    <x v="376"/>
    <s v="https://boardgamegeek.com/boardgame/155703/evolution"/>
    <n v="2014"/>
    <n v="0.15249857033260467"/>
    <n v="65"/>
    <n v="1.6181876628563975E-4"/>
    <n v="5.4362587035239971E-3"/>
    <n v="7.9351185790291989E-2"/>
    <n v="0.11009460070468027"/>
    <n v="0.14289680115022688"/>
    <n v="0.15249857033260467"/>
  </r>
  <r>
    <n v="2014"/>
    <n v="11"/>
    <n v="44"/>
    <x v="371"/>
    <s v="https://boardgamegeek.com/boardgame/155987/abyss"/>
    <n v="2014"/>
    <n v="0.15075567228888181"/>
    <n v="65"/>
    <n v="1.5996934821842926E-4"/>
    <n v="5.374127992141731E-3"/>
    <n v="7.8444285311295048E-2"/>
    <n v="0.10883633537291926"/>
    <n v="0.1412636412154433"/>
    <n v="0.15075567228888181"/>
  </r>
  <r>
    <n v="2014"/>
    <n v="11"/>
    <n v="45"/>
    <x v="259"/>
    <s v="https://boardgamegeek.com/boardgame/122522/smash"/>
    <n v="2012"/>
    <n v="0.14907119849998599"/>
    <n v="65"/>
    <n v="1.5818192509855925E-4"/>
    <n v="5.3140799846373276E-3"/>
    <n v="7.7567785339590245E-2"/>
    <n v="0.10762024876449067"/>
    <n v="0.13968522696847935"/>
    <n v="0.14907119849998599"/>
  </r>
  <r>
    <n v="2014"/>
    <n v="11"/>
    <n v="46"/>
    <x v="286"/>
    <s v="https://boardgamegeek.com/boardgame/128882/resistance-avalon"/>
    <n v="2012"/>
    <n v="0.14744195615489714"/>
    <n v="65"/>
    <n v="1.5645310898121739E-4"/>
    <n v="5.2560008638998564E-3"/>
    <n v="7.6720024526222702E-2"/>
    <n v="0.10644403586595333"/>
    <n v="0.1381585666273108"/>
    <n v="0.14744195615489714"/>
  </r>
  <r>
    <n v="2014"/>
    <n v="11"/>
    <n v="47"/>
    <x v="387"/>
    <s v="https://boardgamegeek.com/boardgame/161970/alchemists"/>
    <n v="2014"/>
    <n v="0.14586499149789456"/>
    <n v="65"/>
    <n v="1.5477976558714063E-4"/>
    <n v="5.1997853346455007E-3"/>
    <n v="7.5899465912396921E-2"/>
    <n v="0.10530556424710844"/>
    <n v="0.13668089241357129"/>
    <n v="0.14586499149789456"/>
  </r>
  <r>
    <n v="2014"/>
    <n v="11"/>
    <n v="48"/>
    <x v="22"/>
    <s v="https://boardgamegeek.com/boardgame/14996/ticket-ride-europe"/>
    <n v="2005"/>
    <n v="0.14433756729740646"/>
    <n v="65"/>
    <n v="1.5315899039443728E-4"/>
    <n v="5.145335820228635E-3"/>
    <n v="7.5104685205606217E-2"/>
    <n v="0.10420285779489293"/>
    <n v="0.13524963944003093"/>
    <n v="0.14433756729740646"/>
  </r>
  <r>
    <n v="2014"/>
    <n v="11"/>
    <n v="49"/>
    <x v="276"/>
    <s v="https://boardgamegeek.com/boardgame/123260/suburbia"/>
    <n v="2012"/>
    <n v="0.14285714285714285"/>
    <n v="65"/>
    <n v="1.5158808742806796E-4"/>
    <n v="5.0925617500800439E-3"/>
    <n v="7.4334360378615169E-2"/>
    <n v="0.10313408228264523"/>
    <n v="0.13386242698028858"/>
    <n v="0.14285714285714285"/>
  </r>
  <r>
    <n v="2014"/>
    <n v="11"/>
    <n v="50"/>
    <x v="290"/>
    <s v="https://boardgamegeek.com/boardgame/129437/legendary-marvel-deck-building-game"/>
    <n v="2012"/>
    <n v="0.1414213562373095"/>
    <n v="65"/>
    <n v="1.5006455039448053E-4"/>
    <n v="5.0413789259299638E-3"/>
    <n v="7.3587262418436758E-2"/>
    <n v="0.10209753253491373"/>
    <n v="0.13251704180939156"/>
    <n v="0.1414213562373095"/>
  </r>
  <r>
    <n v="2014"/>
    <n v="11"/>
    <n v="51"/>
    <x v="282"/>
    <s v="https://boardgamegeek.com/boardgame/121921/robinson-crusoe-adventures-cursed-island"/>
    <n v="2012"/>
    <n v="0.14002800840280097"/>
    <n v="65"/>
    <n v="1.485860458609942E-4"/>
    <n v="4.9917089567239389E-3"/>
    <n v="7.2862247077994921E-2"/>
    <n v="0.10109162098342589"/>
    <n v="0.13121142335010627"/>
    <n v="0.14002800840280097"/>
  </r>
  <r>
    <n v="2014"/>
    <n v="11"/>
    <n v="52"/>
    <x v="388"/>
    <s v="https://boardgamegeek.com/boardgame/159508/aquasphere"/>
    <n v="2014"/>
    <n v="0.13867504905630729"/>
    <n v="65"/>
    <n v="1.4715039822307387E-4"/>
    <n v="4.9434787536023692E-3"/>
    <n v="7.2158247504515785E-2"/>
    <n v="0.10011486743946142"/>
    <n v="0.12994365039801511"/>
    <n v="0.13867504905630729"/>
  </r>
  <r>
    <n v="2014"/>
    <n v="11"/>
    <n v="53"/>
    <x v="338"/>
    <s v="https://boardgamegeek.com/boardgame/146021/eldritch-horror"/>
    <n v="2013"/>
    <n v="0.13736056394868904"/>
    <n v="65"/>
    <n v="1.4575557623915816E-4"/>
    <n v="4.8966200775416233E-3"/>
    <n v="7.1474267636601654E-2"/>
    <n v="9.9165889932722531E-2"/>
    <n v="0.12871192923086852"/>
    <n v="0.13736056394868904"/>
  </r>
  <r>
    <n v="2014"/>
    <n v="11"/>
    <n v="54"/>
    <x v="128"/>
    <s v="https://boardgamegeek.com/boardgame/54043/jaipur"/>
    <n v="2009"/>
    <n v="0.13608276348795434"/>
    <n v="65"/>
    <n v="1.4439968094345584E-4"/>
    <n v="4.8510691332876183E-3"/>
    <n v="7.0809376277020164E-2"/>
    <n v="9.8243396487715032E-2"/>
    <n v="0.12751458293477519"/>
    <n v="0.13608276348795434"/>
  </r>
  <r>
    <n v="2014"/>
    <n v="11"/>
    <n v="55"/>
    <x v="378"/>
    <s v="https://boardgamegeek.com/boardgame/152162/diamonds"/>
    <n v="2014"/>
    <n v="0.13483997249264842"/>
    <n v="65"/>
    <n v="1.4308093477309708E-4"/>
    <n v="4.8067662040853464E-3"/>
    <n v="7.0162701760977594E-2"/>
    <n v="9.7346177726324951E-2"/>
    <n v="0.12635004180274889"/>
    <n v="0.13483997249264842"/>
  </r>
  <r>
    <n v="2014"/>
    <n v="11"/>
    <n v="56"/>
    <x v="265"/>
    <s v="https://boardgamegeek.com/boardgame/103885/star-wars-x-wing-miniatures-game"/>
    <n v="2012"/>
    <n v="0.1336306209562122"/>
    <n v="65"/>
    <n v="1.4179767176804116E-4"/>
    <n v="4.7636553224473573E-3"/>
    <n v="6.9533427150440405E-2"/>
    <n v="9.6473100200252751E-2"/>
    <n v="0.12521683468057104"/>
    <n v="0.1336306209562122"/>
  </r>
  <r>
    <n v="2014"/>
    <n v="11"/>
    <n v="57"/>
    <x v="43"/>
    <s v="https://boardgamegeek.com/boardgame/12942/no-thanks"/>
    <n v="2004"/>
    <n v="0.13245323570650439"/>
    <n v="65"/>
    <n v="1.4054832872085658E-4"/>
    <n v="4.7216839728329643E-3"/>
    <n v="6.8920785894246689E-2"/>
    <n v="9.5623100369700592E-2"/>
    <n v="0.12411358115145428"/>
    <n v="0.13245323570650439"/>
  </r>
  <r>
    <n v="2014"/>
    <n v="11"/>
    <n v="58"/>
    <x v="314"/>
    <s v="https://boardgamegeek.com/boardgame/136063/forbidden-desert"/>
    <n v="2013"/>
    <n v="0.13130643285972254"/>
    <n v="65"/>
    <n v="1.3933143716945152E-4"/>
    <n v="4.6808028226461348E-3"/>
    <n v="6.8324057901575364E-2"/>
    <n v="9.4795179155566803E-2"/>
    <n v="0.12303898446508743"/>
    <n v="0.13130643285972254"/>
  </r>
  <r>
    <n v="2014"/>
    <n v="11"/>
    <n v="59"/>
    <x v="9"/>
    <s v="https://boardgamegeek.com/boardgame/3076/puerto-rico"/>
    <n v="2002"/>
    <n v="0.13018891098082389"/>
    <n v="65"/>
    <n v="1.3814561613948264E-4"/>
    <n v="4.6409654784186367E-3"/>
    <n v="6.7742565983036088E-2"/>
    <n v="9.3988397001689858E-2"/>
    <n v="0.1219918251286968"/>
    <n v="0.13018891098082389"/>
  </r>
  <r>
    <n v="2014"/>
    <n v="11"/>
    <n v="60"/>
    <x v="368"/>
    <s v="https://boardgamegeek.com/boardgame/155362/cah-n-guns-second-edition"/>
    <n v="2014"/>
    <n v="0.12909944487358055"/>
    <n v="65"/>
    <n v="1.3698956555487958E-4"/>
    <n v="4.602128264438345E-3"/>
    <n v="6.7175672619383286E-2"/>
    <n v="9.3201869391649747E-2"/>
    <n v="0.12097095508809828"/>
    <n v="0.12909944487358055"/>
  </r>
  <r>
    <n v="2014"/>
    <n v="11"/>
    <n v="61"/>
    <x v="274"/>
    <s v="https://boardgamegeek.com/boardgame/126163/tzolk-mayan-calendar"/>
    <n v="2012"/>
    <n v="0.12803687993289598"/>
    <n v="65"/>
    <n v="1.3586206024499413E-4"/>
    <n v="4.5642500214210001E-3"/>
    <n v="6.6622777022797591E-2"/>
    <n v="9.2434762771487225E-2"/>
    <n v="0.11997529243560885"/>
    <n v="0.12803687993289598"/>
  </r>
  <r>
    <n v="2014"/>
    <n v="11"/>
    <n v="62"/>
    <x v="146"/>
    <s v="https://boardgamegeek.com/boardgame/10547/betrayal-house-hill"/>
    <n v="2004"/>
    <n v="0.1270001270001905"/>
    <n v="65"/>
    <n v="1.3476194448556431E-4"/>
    <n v="4.5272919231153464E-3"/>
    <n v="6.6083312459934387E-2"/>
    <n v="9.1686290835608295E-2"/>
    <n v="0.11900381658935265"/>
    <n v="0.1270001270001905"/>
  </r>
  <r>
    <n v="2014"/>
    <n v="11"/>
    <n v="63"/>
    <x v="269"/>
    <s v="https://boardgamegeek.com/boardgame/102652/sentinels-multiverse"/>
    <n v="2011"/>
    <n v="0.12598815766974239"/>
    <n v="65"/>
    <n v="1.3368812701819484E-4"/>
    <n v="4.4912173089838867E-3"/>
    <n v="6.5556743809622939E-2"/>
    <n v="9.0955711138250656E-2"/>
    <n v="0.11805556389512883"/>
    <n v="0.12598815766974239"/>
  </r>
  <r>
    <n v="2014"/>
    <n v="11"/>
    <n v="64"/>
    <x v="51"/>
    <s v="https://boardgamegeek.com/boardgame/172/sale"/>
    <n v="1997"/>
    <n v="0.125"/>
    <n v="65"/>
    <n v="1.3263957649955948E-4"/>
    <n v="4.4559915313200386E-3"/>
    <n v="6.5042565331288271E-2"/>
    <n v="9.0242321997314578E-2"/>
    <n v="0.11712962360775252"/>
    <n v="0.125"/>
  </r>
  <r>
    <n v="2014"/>
    <n v="11"/>
    <n v="65"/>
    <x v="119"/>
    <s v="https://boardgamegeek.com/boardgame/65244/forbidden-island"/>
    <n v="2010"/>
    <n v="0.12403473458920847"/>
    <n v="65"/>
    <n v="1.3161531733718297E-4"/>
    <n v="4.4215818153523325E-3"/>
    <n v="6.4540298622940737E-2"/>
    <n v="8.9545459661206417E-2"/>
    <n v="0.11622513421377176"/>
    <n v="0.12403473458920847"/>
  </r>
  <r>
    <n v="2014"/>
    <n v="11"/>
    <n v="66"/>
    <x v="389"/>
    <s v="https://boardgamegeek.com/boardgame/131287/panamax"/>
    <n v="2014"/>
    <n v="0.12309149097933272"/>
    <n v="65"/>
    <n v="1.3061442587358432E-4"/>
    <n v="4.3879571310517082E-3"/>
    <n v="6.4049490749991431E-2"/>
    <n v="8.8864495712691893E-2"/>
    <n v="0.11534128006181045"/>
    <n v="0.12309149097933272"/>
  </r>
  <r>
    <n v="2014"/>
    <n v="11"/>
    <n v="67"/>
    <x v="317"/>
    <s v="https://boardgamegeek.com/boardgame/133038/pathfinder-adventure-card-game-rise-runelords-base"/>
    <n v="2013"/>
    <n v="0.12216944435630522"/>
    <n v="65"/>
    <n v="1.2963602688485456E-4"/>
    <n v="4.3550880755021662E-3"/>
    <n v="6.3569712528257355E-2"/>
    <n v="8.8198834686677621E-2"/>
    <n v="0.11447728827057836"/>
    <n v="0.12216944435630522"/>
  </r>
  <r>
    <n v="2014"/>
    <n v="11"/>
    <n v="68"/>
    <x v="366"/>
    <s v="https://boardgamegeek.com/boardgame/110277/among-stars"/>
    <n v="2012"/>
    <n v="0.12126781251816648"/>
    <n v="65"/>
    <n v="1.2867929036350064E-4"/>
    <n v="4.3229467648212483E-3"/>
    <n v="6.3100556946362088E-2"/>
    <n v="8.7547911881394838E-2"/>
    <n v="0.11363242588790672"/>
    <n v="0.12126781251816648"/>
  </r>
  <r>
    <n v="2014"/>
    <n v="11"/>
    <n v="69"/>
    <x v="216"/>
    <s v="https://boardgamegeek.com/boardgame/107529/kingdom-builder"/>
    <n v="2011"/>
    <n v="0.1203858530857692"/>
    <n v="65"/>
    <n v="1.2774342855867689E-4"/>
    <n v="4.291506734727407E-3"/>
    <n v="6.2641637714352119E-2"/>
    <n v="8.6911191344699129E-2"/>
    <n v="0.1128059972770747"/>
    <n v="0.1203858530857692"/>
  </r>
  <r>
    <n v="2014"/>
    <n v="11"/>
    <n v="70"/>
    <x v="67"/>
    <s v="https://boardgamegeek.com/boardgame/39463/cosmic-encounter"/>
    <n v="2008"/>
    <n v="0.11952286093343936"/>
    <n v="65"/>
    <n v="1.268276932498171E-4"/>
    <n v="4.2607428489483878E-3"/>
    <n v="6.2192587926765699E-2"/>
    <n v="8.6288164019165489E-2"/>
    <n v="0.111997341709244"/>
    <n v="0.11952286093343936"/>
  </r>
  <r>
    <n v="2014"/>
    <n v="11"/>
    <n v="71"/>
    <x v="82"/>
    <s v="https://boardgamegeek.com/boardgame/16992/tsuro"/>
    <n v="2004"/>
    <n v="0.11867816581938533"/>
    <n v="65"/>
    <n v="1.2593137323222212E-4"/>
    <n v="4.2306312147502101E-3"/>
    <n v="6.1753058829638663E-2"/>
    <n v="8.567834603138931E-2"/>
    <n v="0.11120583114306434"/>
    <n v="0.11867816581938533"/>
  </r>
  <r>
    <n v="2014"/>
    <n v="11"/>
    <n v="72"/>
    <x v="367"/>
    <s v="https://boardgamegeek.com/boardgame/146652/legendary-encounters-alien-deck-building-game"/>
    <n v="2014"/>
    <n v="0.11785113019775793"/>
    <n v="65"/>
    <n v="1.2505379199540047E-4"/>
    <n v="4.2011491049416374E-3"/>
    <n v="6.1322718682030646E-2"/>
    <n v="8.5081277112428119E-2"/>
    <n v="0.11043086817449299"/>
    <n v="0.11785113019775793"/>
  </r>
  <r>
    <n v="2014"/>
    <n v="11"/>
    <n v="73"/>
    <x v="264"/>
    <s v="https://boardgamegeek.com/boardgame/108745/seasons"/>
    <n v="2012"/>
    <n v="0.11704114719613057"/>
    <n v="65"/>
    <n v="1.2419430557693889E-4"/>
    <n v="4.172274885775519E-3"/>
    <n v="6.0901251703625994E-2"/>
    <n v="8.4496519137666454E-2"/>
    <n v="0.10967188414161866"/>
    <n v="0.11704114719613057"/>
  </r>
  <r>
    <n v="2014"/>
    <n v="11"/>
    <n v="74"/>
    <x v="21"/>
    <s v="https://boardgamegeek.com/boardgame/478/citadels"/>
    <n v="2000"/>
    <n v="0.11624763874381928"/>
    <n v="65"/>
    <n v="1.2335230057643177E-4"/>
    <n v="4.1439879502272797E-3"/>
    <n v="6.0488357100822905E-2"/>
    <n v="8.3923654775577936E-2"/>
    <n v="0.10892833737082833"/>
    <n v="0.11624763874381928"/>
  </r>
  <r>
    <n v="2014"/>
    <n v="11"/>
    <n v="75"/>
    <x v="325"/>
    <s v="https://boardgamegeek.com/boardgame/144733/russian-railroads"/>
    <n v="2013"/>
    <n v="0.11547005383792514"/>
    <n v="65"/>
    <n v="1.2252719231554978E-4"/>
    <n v="4.1162686561829068E-3"/>
    <n v="6.008374816448496E-2"/>
    <n v="8.3362286235914324E-2"/>
    <n v="0.10819971155202472"/>
    <n v="0.11547005383792514"/>
  </r>
  <r>
    <n v="2014"/>
    <n v="11"/>
    <n v="76"/>
    <x v="280"/>
    <s v="https://boardgamegeek.com/boardgame/122515/keyflower"/>
    <n v="2012"/>
    <n v="0.11470786693528087"/>
    <n v="65"/>
    <n v="1.2171842313170782E-4"/>
    <n v="4.0890982691151791E-3"/>
    <n v="5.9687151433205826E-2"/>
    <n v="8.2812034108789845E-2"/>
    <n v="0.10748551423182087"/>
    <n v="0.11470786693528087"/>
  </r>
  <r>
    <n v="2014"/>
    <n v="11"/>
    <n v="77"/>
    <x v="185"/>
    <s v="https://boardgamegeek.com/boardgame/77423/lord-rings-card-game"/>
    <n v="2011"/>
    <n v="0.11396057645963795"/>
    <n v="65"/>
    <n v="1.2092546079401636E-4"/>
    <n v="4.0624589088679719E-3"/>
    <n v="5.9298305916538188E-2"/>
    <n v="8.2272536286961878E-2"/>
    <n v="0.10678527541471916"/>
    <n v="0.11396057645963795"/>
  </r>
  <r>
    <n v="2014"/>
    <n v="11"/>
    <n v="78"/>
    <x v="19"/>
    <s v="https://boardgamegeek.com/boardgame/11/bohnanza"/>
    <n v="1997"/>
    <n v="0.11322770341445956"/>
    <n v="65"/>
    <n v="1.2014779703129312E-4"/>
    <n v="4.0363335002051902E-3"/>
    <n v="5.8916962373173745E-2"/>
    <n v="8.1743446964352762E-2"/>
    <n v="0.10609854626324706"/>
    <n v="0.11322770341445956"/>
  </r>
  <r>
    <n v="2014"/>
    <n v="11"/>
    <n v="79"/>
    <x v="223"/>
    <s v="https://boardgamegeek.com/boardgame/100901/flash-point-fire-rescue"/>
    <n v="2011"/>
    <n v="0.1125087900926024"/>
    <n v="65"/>
    <n v="1.1938494616288492E-4"/>
    <n v="4.0107057268136013E-3"/>
    <n v="5.8542882639538323E-2"/>
    <n v="8.1224435704519218E-2"/>
    <n v="0.10542489788888124"/>
    <n v="0.1125087900926024"/>
  </r>
  <r>
    <n v="2014"/>
    <n v="11"/>
    <n v="80"/>
    <x v="390"/>
    <s v="https://boardgamegeek.com/boardgame/161417/red7"/>
    <n v="2014"/>
    <n v="0.11180339887498948"/>
    <n v="65"/>
    <n v="1.1863644382391944E-4"/>
    <n v="3.9855599884779961E-3"/>
    <n v="5.8175839004692677E-2"/>
    <n v="8.0715186573368E-2"/>
    <n v="0.10476392022635951"/>
    <n v="0.11180339887498948"/>
  </r>
  <r>
    <n v="2014"/>
    <n v="11"/>
    <n v="81"/>
    <x v="328"/>
    <s v="https://boardgamegeek.com/boardgame/124361/concordia"/>
    <n v="2013"/>
    <n v="0.1111111111111111"/>
    <n v="65"/>
    <n v="1.1790184577738619E-4"/>
    <n v="3.9608813611733676E-3"/>
    <n v="5.781561362781179E-2"/>
    <n v="8.0215397330946292E-2"/>
    <n v="0.1041152209846689"/>
    <n v="0.1111111111111111"/>
  </r>
  <r>
    <n v="2014"/>
    <n v="11"/>
    <n v="82"/>
    <x v="391"/>
    <s v="https://boardgamegeek.com/boardgame/119788/hyperborea"/>
    <n v="2014"/>
    <n v="0.11043152607484653"/>
    <n v="65"/>
    <n v="1.1718072680614164E-4"/>
    <n v="3.9366555598421135E-3"/>
    <n v="5.7461997994856559E-2"/>
    <n v="7.9724778677609132E-2"/>
    <n v="0.10347842466861186"/>
    <n v="0.11043152607484653"/>
  </r>
  <r>
    <n v="2014"/>
    <n v="11"/>
    <n v="83"/>
    <x v="392"/>
    <s v="https://boardgamegeek.com/boardgame/156566/lords-xidit"/>
    <n v="2014"/>
    <n v="0.10976425998969035"/>
    <n v="65"/>
    <n v="1.1647267967856055E-4"/>
    <n v="3.9128689036453694E-3"/>
    <n v="5.7114792411359562E-2"/>
    <n v="7.9243053550292722E-2"/>
    <n v="0.10285317166540736"/>
    <n v="0.10976425998969035"/>
  </r>
  <r>
    <n v="2014"/>
    <n v="11"/>
    <n v="84"/>
    <x v="330"/>
    <s v="https://boardgamegeek.com/boardgame/140620/lewis-clark"/>
    <n v="2013"/>
    <n v="0.10910894511799619"/>
    <n v="65"/>
    <n v="1.1577731418211754E-4"/>
    <n v="3.8895082834964315E-3"/>
    <n v="5.6773805528521709E-2"/>
    <n v="7.8769956465004301E-2"/>
    <n v="0.10223911739127857"/>
    <n v="0.10910894511799619"/>
  </r>
  <r>
    <n v="2014"/>
    <n v="11"/>
    <n v="85"/>
    <x v="306"/>
    <s v="https://boardgamegeek.com/boardgame/131260/qwixx"/>
    <n v="2012"/>
    <n v="0.10846522890932808"/>
    <n v="65"/>
    <n v="1.1509425621968842E-4"/>
    <n v="3.8665611317012429E-3"/>
    <n v="5.6438853900064874E-2"/>
    <n v="7.8305232901984156E-2"/>
    <n v="0.10163593149342652"/>
    <n v="0.10846522890932808"/>
  </r>
  <r>
    <n v="2014"/>
    <n v="11"/>
    <n v="86"/>
    <x v="377"/>
    <s v="https://boardgamegeek.com/boardgame/140717/progress-evolution-technology"/>
    <n v="2014"/>
    <n v="0.10783277320343841"/>
    <n v="65"/>
    <n v="1.1442314696381693E-4"/>
    <n v="3.8440153935462074E-3"/>
    <n v="5.6109761567509076E-2"/>
    <n v="7.7848638730304676E-2"/>
    <n v="0.10104329710319106"/>
    <n v="0.10783277320343841"/>
  </r>
  <r>
    <n v="2014"/>
    <n v="11"/>
    <n v="87"/>
    <x v="305"/>
    <s v="https://boardgamegeek.com/boardgame/137297/rise-augustus"/>
    <n v="2013"/>
    <n v="0.10721125348377948"/>
    <n v="65"/>
    <n v="1.1376364206460344E-4"/>
    <n v="3.821859500687419E-3"/>
    <n v="5.5786359671744272E-2"/>
    <n v="7.7399939668951534E-2"/>
    <n v="0.1004609101365635"/>
    <n v="0.10721125348377948"/>
  </r>
  <r>
    <n v="2014"/>
    <n v="11"/>
    <n v="88"/>
    <x v="28"/>
    <s v="https://boardgamegeek.com/boardgame/50/lost-cities"/>
    <n v="1999"/>
    <n v="0.10660035817780521"/>
    <n v="65"/>
    <n v="1.1311541090724347E-4"/>
    <n v="3.8000823462078625E-3"/>
    <n v="5.5468486088948998E-2"/>
    <n v="7.6958910781684514E-2"/>
    <n v="9.9888478638543415E-2"/>
    <n v="0.10660035817780521"/>
  </r>
  <r>
    <n v="2014"/>
    <n v="11"/>
    <n v="89"/>
    <x v="270"/>
    <s v="https://boardgamegeek.com/boardgame/113294/escape-curse-temple"/>
    <n v="2012"/>
    <n v="0.105999788000636"/>
    <n v="65"/>
    <n v="1.1247813591557956E-4"/>
    <n v="3.7786732612204279E-3"/>
    <n v="5.5155985089072587E-2"/>
    <n v="7.6525336003203812E-2"/>
    <n v="9.9325722168128461E-2"/>
    <n v="0.105999788000636"/>
  </r>
  <r>
    <n v="2014"/>
    <n v="11"/>
    <n v="90"/>
    <x v="253"/>
    <s v="https://boardgamegeek.com/boardgame/50381/cards-against-humanity"/>
    <n v="2009"/>
    <n v="0.10540925533894598"/>
    <n v="65"/>
    <n v="1.1185151189833379E-4"/>
    <n v="3.7576219929047585E-3"/>
    <n v="5.4848707015246724E-2"/>
    <n v="7.6099007694354515E-2"/>
    <n v="9.8772371220993763E-2"/>
    <n v="0.10540925533894598"/>
  </r>
  <r>
    <n v="2014"/>
    <n v="11"/>
    <n v="91"/>
    <x v="316"/>
    <s v="https://boardgamegeek.com/boardgame/136888/bruges"/>
    <n v="2013"/>
    <n v="0.10482848367219183"/>
    <n v="65"/>
    <n v="1.1123524543496407E-4"/>
    <n v="3.7369186838752621E-3"/>
    <n v="5.4546507982627383E-2"/>
    <n v="7.5679726224289354E-2"/>
    <n v="9.8228166687162069E-2"/>
    <n v="0.10482848367219183"/>
  </r>
  <r>
    <n v="2014"/>
    <n v="11"/>
    <n v="92"/>
    <x v="353"/>
    <s v="https://boardgamegeek.com/boardgame/147151/concept"/>
    <n v="2013"/>
    <n v="0.10425720702853739"/>
    <n v="65"/>
    <n v="1.1062905429833676E-4"/>
    <n v="3.7165538527859409E-3"/>
    <n v="5.4249249595290316E-2"/>
    <n v="7.5267299577679678E-2"/>
    <n v="9.7692859341184907E-2"/>
    <n v="0.10425720702853739"/>
  </r>
  <r>
    <n v="2014"/>
    <n v="11"/>
    <n v="93"/>
    <x v="258"/>
    <s v="https://boardgamegeek.com/boardgame/117959/las-vegas"/>
    <n v="2012"/>
    <n v="0.10369516947304253"/>
    <n v="65"/>
    <n v="1.1003266691163527E-4"/>
    <n v="3.6965183760853896E-3"/>
    <n v="5.395679867991502E-2"/>
    <n v="7.486154298521927E-2"/>
    <n v="9.7166209362556641E-2"/>
    <n v="0.10369516947304253"/>
  </r>
  <r>
    <n v="2014"/>
    <n v="11"/>
    <n v="94"/>
    <x v="393"/>
    <s v="https://boardgamegeek.com/boardgame/158275/marvel-dice-masters-uncanny-x-men"/>
    <n v="2014"/>
    <n v="0.10314212462587934"/>
    <n v="65"/>
    <n v="1.0944582183713135E-4"/>
    <n v="3.6768034708421944E-3"/>
    <n v="5.3669027035093068E-2"/>
    <n v="7.4462278575806021E-2"/>
    <n v="9.6647985884265195E-2"/>
    <n v="0.10314212462587934"/>
  </r>
  <r>
    <n v="2014"/>
    <n v="11"/>
    <n v="95"/>
    <x v="351"/>
    <s v="https://boardgamegeek.com/boardgame/148575/marvel-dice-masters-avengers-vs-x-men"/>
    <n v="2014"/>
    <n v="0.10259783520851541"/>
    <n v="65"/>
    <n v="1.0886826729463261E-4"/>
    <n v="3.6574006785673086E-3"/>
    <n v="5.3385811195188891E-2"/>
    <n v="7.4069335048914137E-2"/>
    <n v="9.6137966567549027E-2"/>
    <n v="0.10259783520851541"/>
  </r>
  <r>
    <n v="2014"/>
    <n v="11"/>
    <n v="96"/>
    <x v="27"/>
    <s v="https://boardgamegeek.com/boardgame/12333/twilight-struggle"/>
    <n v="2005"/>
    <n v="0.10206207261596577"/>
    <n v="65"/>
    <n v="1.0829976070759189E-4"/>
    <n v="3.6383018499657142E-3"/>
    <n v="5.310703220776513E-2"/>
    <n v="7.3682547365786277E-2"/>
    <n v="9.5635937201081406E-2"/>
    <n v="0.10206207261596577"/>
  </r>
  <r>
    <n v="2014"/>
    <n v="11"/>
    <n v="97"/>
    <x v="394"/>
    <s v="https://boardgamegeek.com/boardgame/157096/historia"/>
    <n v="2014"/>
    <n v="0.10153461651336192"/>
    <n v="65"/>
    <n v="1.0774006827502002E-4"/>
    <n v="3.6194991305549475E-3"/>
    <n v="5.2832575423661148E-2"/>
    <n v="7.330175645818128E-2"/>
    <n v="9.5141691322940591E-2"/>
    <n v="0.10153461651336192"/>
  </r>
  <r>
    <n v="2014"/>
    <n v="11"/>
    <n v="98"/>
    <x v="58"/>
    <s v="https://boardgamegeek.com/boardgame/463/magic-gathering"/>
    <n v="1993"/>
    <n v="0.10101525445522107"/>
    <n v="65"/>
    <n v="1.071889645674861E-4"/>
    <n v="3.600984947092831E-3"/>
    <n v="5.2562330298883402E-2"/>
    <n v="7.2926808953509809E-2"/>
    <n v="9.4655029863851117E-2"/>
    <n v="0.10101525445522107"/>
  </r>
  <r>
    <n v="2014"/>
    <n v="11"/>
    <n v="99"/>
    <x v="15"/>
    <s v="https://boardgamegeek.com/boardgame/37111/battlestar-galactica-board-game"/>
    <n v="2008"/>
    <n v="0.10050378152592121"/>
    <n v="65"/>
    <n v="1.0664623214561951E-4"/>
    <n v="3.582751994761154E-3"/>
    <n v="5.2296190207530027E-2"/>
    <n v="7.25575569152795E-2"/>
    <n v="9.4175760810295536E-2"/>
    <n v="0.10050378152592121"/>
  </r>
  <r>
    <n v="2014"/>
    <n v="11"/>
    <n v="100"/>
    <x v="256"/>
    <s v="https://boardgamegeek.com/boardgame/104162/descent-journeys-dark-second-edition"/>
    <n v="2012"/>
    <n v="0.1"/>
    <n v="65"/>
    <n v="1.0611166119964759E-4"/>
    <n v="3.5647932250560312E-3"/>
    <n v="5.203405226503062E-2"/>
    <n v="7.2193857597851671E-2"/>
    <n v="9.3703698886202016E-2"/>
    <n v="0.1"/>
  </r>
  <r>
    <n v="2014"/>
    <n v="12"/>
    <n v="1"/>
    <x v="272"/>
    <s v="https://boardgamegeek.com/boardgame/129622/love-letter"/>
    <n v="2012"/>
    <n v="1"/>
    <n v="64"/>
    <n v="1.179018457773862E-3"/>
    <n v="3.7524139211116116E-2"/>
    <n v="0.52559648752556176"/>
    <n v="0.72556640801860972"/>
    <n v="0.937974963825846"/>
    <n v="1"/>
  </r>
  <r>
    <n v="2014"/>
    <n v="12"/>
    <n v="2"/>
    <x v="348"/>
    <s v="https://boardgamegeek.com/boardgame/148228/splendor"/>
    <n v="2014"/>
    <n v="0.70710678118654746"/>
    <n v="64"/>
    <n v="8.3369194663600289E-4"/>
    <n v="2.6533573294368229E-2"/>
    <n v="0.3716528404971553"/>
    <n v="0.51305292731112428"/>
    <n v="0.66324845750446226"/>
    <n v="0.70710678118654746"/>
  </r>
  <r>
    <n v="2014"/>
    <n v="12"/>
    <n v="3"/>
    <x v="147"/>
    <s v="https://boardgamegeek.com/boardgame/68448/7-wonders"/>
    <n v="2010"/>
    <n v="0.57735026918962584"/>
    <n v="64"/>
    <n v="6.8070662397527672E-4"/>
    <n v="2.1664571874646883E-2"/>
    <n v="0.30345327355800489"/>
    <n v="0.41890596098449423"/>
    <n v="0.54154009785798174"/>
    <n v="0.57735026918962584"/>
  </r>
  <r>
    <n v="2014"/>
    <n v="12"/>
    <n v="4"/>
    <x v="355"/>
    <s v="https://boardgamegeek.com/boardgame/143884/machi-koro"/>
    <n v="2012"/>
    <n v="0.5"/>
    <n v="64"/>
    <n v="5.89509228886931E-4"/>
    <n v="1.8762069605558058E-2"/>
    <n v="0.26279824376278088"/>
    <n v="0.36278320400930486"/>
    <n v="0.468987481912923"/>
    <n v="0.5"/>
  </r>
  <r>
    <n v="2014"/>
    <n v="12"/>
    <n v="5"/>
    <x v="190"/>
    <s v="https://boardgamegeek.com/boardgame/70323/king-tokyo"/>
    <n v="2011"/>
    <n v="0.44721359549995793"/>
    <n v="64"/>
    <n v="5.272730836618642E-4"/>
    <n v="1.6781305214644195E-2"/>
    <n v="0.23505389496845527"/>
    <n v="0.32448316210399197"/>
    <n v="0.41947515606149954"/>
    <n v="0.44721359549995793"/>
  </r>
  <r>
    <n v="2014"/>
    <n v="12"/>
    <n v="6"/>
    <x v="2"/>
    <s v="https://boardgamegeek.com/boardgame/30549/pandemic"/>
    <n v="2008"/>
    <n v="0.40824829046386307"/>
    <n v="64"/>
    <n v="4.8133226981151949E-4"/>
    <n v="1.5319165684066166E-2"/>
    <n v="0.21457386750612173"/>
    <n v="0.29621124569160318"/>
    <n v="0.38292667547980541"/>
    <n v="0.40824829046386307"/>
  </r>
  <r>
    <n v="2014"/>
    <n v="12"/>
    <n v="7"/>
    <x v="5"/>
    <s v="https://boardgamegeek.com/boardgame/822/carcassonne"/>
    <n v="2000"/>
    <n v="0.3779644730092272"/>
    <n v="64"/>
    <n v="4.4562709006064957E-4"/>
    <n v="1.4182791502054381E-2"/>
    <n v="0.1986567994230998"/>
    <n v="0.27423832503995177"/>
    <n v="0.35452121289828481"/>
    <n v="0.3779644730092272"/>
  </r>
  <r>
    <n v="2014"/>
    <n v="12"/>
    <n v="8"/>
    <x v="271"/>
    <s v="https://boardgamegeek.com/boardgame/98778/hanabi"/>
    <n v="2010"/>
    <n v="0.35355339059327373"/>
    <n v="64"/>
    <n v="4.1684597331800144E-4"/>
    <n v="1.3266786647184114E-2"/>
    <n v="0.18582642024857765"/>
    <n v="0.25652646365556214"/>
    <n v="0.33162422875223113"/>
    <n v="0.35355339059327373"/>
  </r>
  <r>
    <n v="2014"/>
    <n v="12"/>
    <n v="9"/>
    <x v="0"/>
    <s v="https://boardgamegeek.com/boardgame/36218/dominion"/>
    <n v="2008"/>
    <n v="0.33333333333333331"/>
    <n v="64"/>
    <n v="3.9300615259128731E-4"/>
    <n v="1.2508046403705371E-2"/>
    <n v="0.17519882917518725"/>
    <n v="0.24185546933953656"/>
    <n v="0.31265832127528198"/>
    <n v="0.33333333333333331"/>
  </r>
  <r>
    <n v="2014"/>
    <n v="12"/>
    <n v="10"/>
    <x v="382"/>
    <s v="https://boardgamegeek.com/boardgame/155426/castles-mad-king-ludwig"/>
    <n v="2014"/>
    <n v="0.31622776601683794"/>
    <n v="64"/>
    <n v="3.7283837299444594E-4"/>
    <n v="1.1866174714436082E-2"/>
    <n v="0.16620820307650522"/>
    <n v="0.22944424430458649"/>
    <n v="0.29661372739037167"/>
    <n v="0.31622776601683794"/>
  </r>
  <r>
    <n v="2014"/>
    <n v="12"/>
    <n v="11"/>
    <x v="34"/>
    <s v="https://boardgamegeek.com/boardgame/39856/dixit"/>
    <n v="2008"/>
    <n v="0.30151134457776363"/>
    <n v="64"/>
    <n v="3.5548744048539835E-4"/>
    <n v="1.1313953667666802E-2"/>
    <n v="0.15847330365918189"/>
    <n v="0.21876650326214928"/>
    <n v="0.28281009252341005"/>
    <n v="0.30151134457776363"/>
  </r>
  <r>
    <n v="2014"/>
    <n v="12"/>
    <n v="12"/>
    <x v="11"/>
    <s v="https://boardgamegeek.com/boardgame/9209/ticket-ride"/>
    <n v="2004"/>
    <n v="0.28867513459481292"/>
    <n v="64"/>
    <n v="3.4035331198763836E-4"/>
    <n v="1.0832285937323442E-2"/>
    <n v="0.15172663677900244"/>
    <n v="0.20945298049224712"/>
    <n v="0.27077004892899087"/>
    <n v="0.28867513459481292"/>
  </r>
  <r>
    <n v="2014"/>
    <n v="12"/>
    <n v="13"/>
    <x v="349"/>
    <s v="https://boardgamegeek.com/boardgame/147020/star-realms"/>
    <n v="2014"/>
    <n v="0.27735009811261457"/>
    <n v="64"/>
    <n v="3.2700088494016415E-4"/>
    <n v="1.0407323691794462E-2"/>
    <n v="0.14577423738286016"/>
    <n v="0.20123591445117875"/>
    <n v="0.26014744824427449"/>
    <n v="0.27735009811261457"/>
  </r>
  <r>
    <n v="2014"/>
    <n v="12"/>
    <n v="14"/>
    <x v="356"/>
    <s v="https://boardgamegeek.com/boardgame/133473/sushi-go"/>
    <n v="2013"/>
    <n v="0.2672612419124244"/>
    <n v="64"/>
    <n v="3.1510593726231364E-4"/>
    <n v="1.0028748047257594E-2"/>
    <n v="0.14047157000088972"/>
    <n v="0.19391577929699047"/>
    <n v="0.25068435371485692"/>
    <n v="0.2672612419124244"/>
  </r>
  <r>
    <n v="2014"/>
    <n v="12"/>
    <n v="15"/>
    <x v="386"/>
    <s v="https://boardgamegeek.com/boardgame/157969/sheriff-nottingham"/>
    <n v="2014"/>
    <n v="0.2581988897471611"/>
    <n v="64"/>
    <n v="3.0442125678862132E-4"/>
    <n v="9.6886910830280941E-3"/>
    <n v="0.13570842953410767"/>
    <n v="0.18734044098824071"/>
    <n v="0.24218409427046703"/>
    <n v="0.2581988897471611"/>
  </r>
  <r>
    <n v="2014"/>
    <n v="12"/>
    <n v="16"/>
    <x v="380"/>
    <s v="https://boardgamegeek.com/boardgame/160499/king-new-york"/>
    <n v="2014"/>
    <n v="0.25"/>
    <n v="64"/>
    <n v="2.947546144434655E-4"/>
    <n v="9.3810348027790289E-3"/>
    <n v="0.13139912188139044"/>
    <n v="0.18139160200465243"/>
    <n v="0.2344937409564615"/>
    <n v="0.25"/>
  </r>
  <r>
    <n v="2014"/>
    <n v="12"/>
    <n v="17"/>
    <x v="244"/>
    <s v="https://boardgamegeek.com/boardgame/110327/lords-waterdeep"/>
    <n v="2012"/>
    <n v="0.24253562503633297"/>
    <n v="64"/>
    <n v="2.8595397858555697E-4"/>
    <n v="9.1009405575184169E-3"/>
    <n v="0.1274758726189133"/>
    <n v="0.17597570227416051"/>
    <n v="0.22749234411993335"/>
    <n v="0.24253562503633297"/>
  </r>
  <r>
    <n v="2014"/>
    <n v="12"/>
    <n v="18"/>
    <x v="289"/>
    <s v="https://boardgamegeek.com/boardgame/131357/coup"/>
    <n v="2012"/>
    <n v="0.23570226039551587"/>
    <n v="64"/>
    <n v="2.7789731554533437E-4"/>
    <n v="8.8445244314560786E-3"/>
    <n v="0.12388428016571847"/>
    <n v="0.17101764243704146"/>
    <n v="0.22108281916815412"/>
    <n v="0.23570226039551587"/>
  </r>
  <r>
    <n v="2014"/>
    <n v="12"/>
    <n v="19"/>
    <x v="358"/>
    <s v="https://boardgamegeek.com/boardgame/153938/camel"/>
    <n v="2014"/>
    <n v="0.22941573387056174"/>
    <n v="64"/>
    <n v="2.7048538473712844E-4"/>
    <n v="8.6086279349793255E-3"/>
    <n v="0.12058010390546631"/>
    <n v="0.16645634996741679"/>
    <n v="0.21518621467832005"/>
    <n v="0.22941573387056174"/>
  </r>
  <r>
    <n v="2014"/>
    <n v="12"/>
    <n v="20"/>
    <x v="184"/>
    <s v="https://boardgamegeek.com/boardgame/84876/castles-burgundy"/>
    <n v="2011"/>
    <n v="0.22360679774997896"/>
    <n v="64"/>
    <n v="2.636365418309321E-4"/>
    <n v="8.3906526073220973E-3"/>
    <n v="0.11752694748422764"/>
    <n v="0.16224158105199599"/>
    <n v="0.20973757803074977"/>
    <n v="0.22360679774997896"/>
  </r>
  <r>
    <n v="2014"/>
    <n v="12"/>
    <n v="21"/>
    <x v="365"/>
    <s v="https://boardgamegeek.com/boardgame/157354/five-tribes"/>
    <n v="2014"/>
    <n v="0.21821789023599239"/>
    <n v="64"/>
    <n v="2.5728292040470564E-4"/>
    <n v="8.1884384915714339E-3"/>
    <n v="0.11469455662327618"/>
    <n v="0.15833157078392823"/>
    <n v="0.2046829177002574"/>
    <n v="0.21821789023599239"/>
  </r>
  <r>
    <n v="2014"/>
    <n v="12"/>
    <n v="22"/>
    <x v="277"/>
    <s v="https://boardgamegeek.com/boardgame/120677/terra-mystica"/>
    <n v="2012"/>
    <n v="0.21320071635561041"/>
    <n v="64"/>
    <n v="2.5136757979387438E-4"/>
    <n v="8.0001733604376062E-3"/>
    <n v="0.11205754765444242"/>
    <n v="0.1546912779531347"/>
    <n v="0.19997693421129814"/>
    <n v="0.21320071635561041"/>
  </r>
  <r>
    <n v="2014"/>
    <n v="12"/>
    <n v="23"/>
    <x v="4"/>
    <s v="https://boardgamegeek.com/boardgame/28143/race-galaxy"/>
    <n v="2007"/>
    <n v="0.20851441405707477"/>
    <n v="64"/>
    <n v="2.4584234288519281E-4"/>
    <n v="7.8243239006019812E-3"/>
    <n v="0.10959444362684911"/>
    <n v="0.15129105442749685"/>
    <n v="0.19558129998235219"/>
    <n v="0.20851441405707477"/>
  </r>
  <r>
    <n v="2014"/>
    <n v="12"/>
    <n v="24"/>
    <x v="383"/>
    <s v="https://boardgamegeek.com/boardgame/150658/pandemic-cure"/>
    <n v="2014"/>
    <n v="0.20412414523193154"/>
    <n v="64"/>
    <n v="2.4066613490575974E-4"/>
    <n v="7.6595828420330829E-3"/>
    <n v="0.10728693375306086"/>
    <n v="0.14810562284580159"/>
    <n v="0.19146333773990271"/>
    <n v="0.20412414523193154"/>
  </r>
  <r>
    <n v="2014"/>
    <n v="12"/>
    <n v="25"/>
    <x v="6"/>
    <s v="https://boardgamegeek.com/boardgame/13/catan"/>
    <n v="1995"/>
    <n v="0.2"/>
    <n v="64"/>
    <n v="2.3580369155477241E-4"/>
    <n v="7.5048278422232238E-3"/>
    <n v="0.10511929750511236"/>
    <n v="0.14511328160372194"/>
    <n v="0.18759499276516922"/>
    <n v="0.2"/>
  </r>
  <r>
    <n v="2014"/>
    <n v="12"/>
    <n v="26"/>
    <x v="375"/>
    <s v="https://boardgamegeek.com/boardgame/158899/colt-express"/>
    <n v="2014"/>
    <n v="0.19611613513818404"/>
    <n v="64"/>
    <n v="2.3122454319519207E-4"/>
    <n v="7.3590891564712787E-3"/>
    <n v="0.10307795177571794"/>
    <n v="0.14229527972670444"/>
    <n v="0.18395202476190289"/>
    <n v="0.19611613513818404"/>
  </r>
  <r>
    <n v="2014"/>
    <n v="12"/>
    <n v="27"/>
    <x v="346"/>
    <s v="https://boardgamegeek.com/boardgame/147949/one-night-ultimate-werewolf"/>
    <n v="2014"/>
    <n v="0.19245008972987526"/>
    <n v="64"/>
    <n v="2.269022079917589E-4"/>
    <n v="7.2215239582156272E-3"/>
    <n v="0.10115109118600163"/>
    <n v="0.13963532032816472"/>
    <n v="0.18051336595266057"/>
    <n v="0.19245008972987526"/>
  </r>
  <r>
    <n v="2014"/>
    <n v="12"/>
    <n v="28"/>
    <x v="239"/>
    <s v="https://boardgamegeek.com/boardgame/70919/takenoko"/>
    <n v="2011"/>
    <n v="0.1889822365046136"/>
    <n v="64"/>
    <n v="2.2281354503032478E-4"/>
    <n v="7.0913957510271904E-3"/>
    <n v="9.93283997115499E-2"/>
    <n v="0.13711916251997588"/>
    <n v="0.1772606064491424"/>
    <n v="0.1889822365046136"/>
  </r>
  <r>
    <n v="2014"/>
    <n v="12"/>
    <n v="29"/>
    <x v="1"/>
    <s v="https://boardgamegeek.com/boardgame/31260/agricola"/>
    <n v="2007"/>
    <n v="0.18569533817705186"/>
    <n v="64"/>
    <n v="2.1893823123330343E-4"/>
    <n v="6.9680577206109795E-3"/>
    <n v="9.7600817495729811E-2"/>
    <n v="0.13473429950692453"/>
    <n v="0.17417757810924847"/>
    <n v="0.18569533817705186"/>
  </r>
  <r>
    <n v="2014"/>
    <n v="12"/>
    <n v="30"/>
    <x v="363"/>
    <s v="https://boardgamegeek.com/boardgame/154203/imperial-settlers"/>
    <n v="2014"/>
    <n v="0.18257418583505536"/>
    <n v="64"/>
    <n v="2.1525833501256545E-4"/>
    <n v="6.8509391656308011E-3"/>
    <n v="9.5960350787744272E-2"/>
    <n v="0.13246969621326324"/>
    <n v="0.17125001535416934"/>
    <n v="0.18257418583505536"/>
  </r>
  <r>
    <n v="2014"/>
    <n v="12"/>
    <n v="31"/>
    <x v="352"/>
    <s v="https://boardgamegeek.com/boardgame/148949/istanbul"/>
    <n v="2014"/>
    <n v="0.17960530202677491"/>
    <n v="64"/>
    <n v="2.1175796620361684E-4"/>
    <n v="6.7395343563072573E-3"/>
    <n v="9.4399915886240554E-2"/>
    <n v="0.1303155738526646"/>
    <n v="0.16846527667149433"/>
    <n v="0.17960530202677491"/>
  </r>
  <r>
    <n v="2014"/>
    <n v="12"/>
    <n v="32"/>
    <x v="3"/>
    <s v="https://boardgamegeek.com/boardgame/40692/small-world"/>
    <n v="2009"/>
    <n v="0.17677669529663687"/>
    <n v="64"/>
    <n v="2.0842298665900072E-4"/>
    <n v="6.6333933235920572E-3"/>
    <n v="9.2913210124288825E-2"/>
    <n v="0.12826323182778107"/>
    <n v="0.16581211437611557"/>
    <n v="0.17677669529663687"/>
  </r>
  <r>
    <n v="2014"/>
    <n v="12"/>
    <n v="33"/>
    <x v="152"/>
    <s v="https://boardgamegeek.com/boardgame/41114/resistance"/>
    <n v="2009"/>
    <n v="0.17407765595569785"/>
    <n v="64"/>
    <n v="2.0524076945777582E-4"/>
    <n v="6.5321141956263826E-3"/>
    <n v="9.149460452699798E-2"/>
    <n v="0.12630489954807503"/>
    <n v="0.16328048304793374"/>
    <n v="0.17407765595569785"/>
  </r>
  <r>
    <n v="2014"/>
    <n v="12"/>
    <n v="34"/>
    <x v="360"/>
    <s v="https://boardgamegeek.com/boardgame/150376/dead-winter-crossroads-game"/>
    <n v="2014"/>
    <n v="0.17149858514250882"/>
    <n v="64"/>
    <n v="2.0219999736512012E-4"/>
    <n v="6.4353367833969513E-3"/>
    <n v="9.0139053966506122E-2"/>
    <n v="0.12443361240212383"/>
    <n v="0.16086137919522847"/>
    <n v="0.17149858514250882"/>
  </r>
  <r>
    <n v="2014"/>
    <n v="12"/>
    <n v="35"/>
    <x v="344"/>
    <s v="https://boardgamegeek.com/boardgame/143741/bang-dice-game"/>
    <n v="2013"/>
    <n v="0.1690308509457033"/>
    <n v="64"/>
    <n v="1.9929049319820666E-4"/>
    <n v="6.3427371818599891E-3"/>
    <n v="8.8842021540518443E-2"/>
    <n v="0.12264310736500296"/>
    <n v="0.15854670630124804"/>
    <n v="0.1690308509457033"/>
  </r>
  <r>
    <n v="2014"/>
    <n v="12"/>
    <n v="36"/>
    <x v="22"/>
    <s v="https://boardgamegeek.com/boardgame/14996/ticket-ride-europe"/>
    <n v="2005"/>
    <n v="0.16666666666666666"/>
    <n v="64"/>
    <n v="1.9650307629564366E-4"/>
    <n v="6.2540232018526857E-3"/>
    <n v="8.7599414587593627E-2"/>
    <n v="0.12092773466976828"/>
    <n v="0.15632916063764099"/>
    <n v="0.16666666666666666"/>
  </r>
  <r>
    <n v="2014"/>
    <n v="12"/>
    <n v="37"/>
    <x v="253"/>
    <s v="https://boardgamegeek.com/boardgame/50381/cards-against-humanity"/>
    <n v="2009"/>
    <n v="0.16439898730535729"/>
    <n v="64"/>
    <n v="1.9382944047234706E-4"/>
    <n v="6.1689304858127377E-3"/>
    <n v="8.6407530280455211E-2"/>
    <n v="0.1192823827010451"/>
    <n v="0.15420213417074821"/>
    <n v="0.16439898730535729"/>
  </r>
  <r>
    <n v="2014"/>
    <n v="12"/>
    <n v="38"/>
    <x v="327"/>
    <s v="https://boardgamegeek.com/boardgame/102794/caverna-cave-farmers"/>
    <n v="2013"/>
    <n v="0.16222142113076254"/>
    <n v="64"/>
    <n v="1.9126204975947585E-4"/>
    <n v="6.0872191895358276E-3"/>
    <n v="8.5263009147733743E-2"/>
    <n v="0.11770241383352158"/>
    <n v="0.15215963161690432"/>
    <n v="0.16222142113076254"/>
  </r>
  <r>
    <n v="2014"/>
    <n v="12"/>
    <n v="39"/>
    <x v="128"/>
    <s v="https://boardgamegeek.com/boardgame/54043/jaipur"/>
    <n v="2009"/>
    <n v="0.16012815380508713"/>
    <n v="64"/>
    <n v="1.887940489454496E-4"/>
    <n v="6.0086711350011025E-3"/>
    <n v="8.4162795193906709E-2"/>
    <n v="0.11618360937900854"/>
    <n v="0.1501961992728261"/>
    <n v="0.16012815380508713"/>
  </r>
  <r>
    <n v="2014"/>
    <n v="12"/>
    <n v="40"/>
    <x v="263"/>
    <s v="https://boardgamegeek.com/boardgame/124742/android-netrunner"/>
    <n v="2012"/>
    <n v="0.15811388300841897"/>
    <n v="64"/>
    <n v="1.8641918649722297E-4"/>
    <n v="5.9330873572180408E-3"/>
    <n v="8.3104101538252609E-2"/>
    <n v="0.11472212215229324"/>
    <n v="0.14830686369518584"/>
    <n v="0.15811388300841897"/>
  </r>
  <r>
    <n v="2014"/>
    <n v="12"/>
    <n v="41"/>
    <x v="286"/>
    <s v="https://boardgamegeek.com/boardgame/128882/resistance-avalon"/>
    <n v="2012"/>
    <n v="0.15617376188860607"/>
    <n v="64"/>
    <n v="1.8413174788664669E-4"/>
    <n v="5.8602859822317549E-3"/>
    <n v="8.2084380692304795E-2"/>
    <n v="0.11331443544026955"/>
    <n v="0.14648707865801155"/>
    <n v="0.15617376188860607"/>
  </r>
  <r>
    <n v="2014"/>
    <n v="12"/>
    <n v="42"/>
    <x v="390"/>
    <s v="https://boardgamegeek.com/boardgame/161417/red7"/>
    <n v="2014"/>
    <n v="0.15430334996209191"/>
    <n v="64"/>
    <n v="1.8192649770164612E-4"/>
    <n v="5.7901003847191058E-3"/>
    <n v="8.1101298753503026E-2"/>
    <n v="0.1119573273772335"/>
    <n v="0.14473267909890003"/>
    <n v="0.15430334996209191"/>
  </r>
  <r>
    <n v="2014"/>
    <n v="12"/>
    <n v="43"/>
    <x v="7"/>
    <s v="https://boardgamegeek.com/boardgame/2651/power-grid"/>
    <n v="2004"/>
    <n v="0.15249857033260467"/>
    <n v="64"/>
    <n v="1.7979862920626638E-4"/>
    <n v="5.7223775826568393E-3"/>
    <n v="8.0152712919486849E-2"/>
    <n v="0.1106478399042013"/>
    <n v="0.14303984099121808"/>
    <n v="0.15249857033260467"/>
  </r>
  <r>
    <n v="2014"/>
    <n v="12"/>
    <n v="44"/>
    <x v="338"/>
    <s v="https://boardgamegeek.com/boardgame/146021/eldritch-horror"/>
    <n v="2013"/>
    <n v="0.15075567228888181"/>
    <n v="64"/>
    <n v="1.7774372024269918E-4"/>
    <n v="5.656976833833401E-3"/>
    <n v="7.9236651829590943E-2"/>
    <n v="0.10938325163107464"/>
    <n v="0.14140504626170503"/>
    <n v="0.15075567228888181"/>
  </r>
  <r>
    <n v="2014"/>
    <n v="12"/>
    <n v="45"/>
    <x v="8"/>
    <s v="https://boardgamegeek.com/boardgame/34635/stone-age"/>
    <n v="2008"/>
    <n v="0.14907119849998599"/>
    <n v="64"/>
    <n v="1.7575769455395473E-4"/>
    <n v="5.5937684048813982E-3"/>
    <n v="7.8351298322818425E-2"/>
    <n v="0.10816105403466399"/>
    <n v="0.13982505202049986"/>
    <n v="0.14907119849998599"/>
  </r>
  <r>
    <n v="2014"/>
    <n v="12"/>
    <n v="46"/>
    <x v="395"/>
    <s v="https://boardgamegeek.com/boardgame/164153/star-wars-imperial-assault"/>
    <n v="2014"/>
    <n v="0.14744195615489714"/>
    <n v="64"/>
    <n v="1.738367877569082E-4"/>
    <n v="5.5326324883156388E-3"/>
    <n v="7.7494974268911818E-2"/>
    <n v="0.10697893051854605"/>
    <n v="0.13829686349080161"/>
    <n v="0.14744195615489714"/>
  </r>
  <r>
    <n v="2014"/>
    <n v="12"/>
    <n v="47"/>
    <x v="282"/>
    <s v="https://boardgamegeek.com/boardgame/121921/robinson-crusoe-adventures-cursed-island"/>
    <n v="2012"/>
    <n v="0.14586499149789456"/>
    <n v="64"/>
    <n v="1.7197751731904513E-4"/>
    <n v="5.4734582469952641E-3"/>
    <n v="7.6666127184239305E-2"/>
    <n v="0.10583473793679241"/>
    <n v="0.13681771012369498"/>
    <n v="0.14586499149789456"/>
  </r>
  <r>
    <n v="2014"/>
    <n v="12"/>
    <n v="48"/>
    <x v="43"/>
    <s v="https://boardgamegeek.com/boardgame/12942/no-thanks"/>
    <n v="2004"/>
    <n v="0.14433756729740646"/>
    <n v="64"/>
    <n v="1.7017665599381918E-4"/>
    <n v="5.4161429686617208E-3"/>
    <n v="7.5863318389501222E-2"/>
    <n v="0.10472649024612356"/>
    <n v="0.13538502446449543"/>
    <n v="0.14433756729740646"/>
  </r>
  <r>
    <n v="2014"/>
    <n v="12"/>
    <n v="49"/>
    <x v="119"/>
    <s v="https://boardgamegeek.com/boardgame/65244/forbidden-island"/>
    <n v="2010"/>
    <n v="0.14285714285714285"/>
    <n v="64"/>
    <n v="1.6843120825340885E-4"/>
    <n v="5.3605913158737304E-3"/>
    <n v="7.5085212503651674E-2"/>
    <n v="0.10365234400265852"/>
    <n v="0.13399642340369228"/>
    <n v="0.14285714285714285"/>
  </r>
  <r>
    <n v="2014"/>
    <n v="12"/>
    <n v="50"/>
    <x v="265"/>
    <s v="https://boardgamegeek.com/boardgame/103885/star-wars-x-wing-miniatures-game"/>
    <n v="2012"/>
    <n v="0.1414213562373095"/>
    <n v="64"/>
    <n v="1.6673838932720059E-4"/>
    <n v="5.3067146588736463E-3"/>
    <n v="7.4330568099431074E-2"/>
    <n v="0.10261058546222486"/>
    <n v="0.13264969150089245"/>
    <n v="0.1414213562373095"/>
  </r>
  <r>
    <n v="2014"/>
    <n v="12"/>
    <n v="51"/>
    <x v="368"/>
    <s v="https://boardgamegeek.com/boardgame/155362/cah-n-guns-second-edition"/>
    <n v="2014"/>
    <n v="0.14002800840280097"/>
    <n v="64"/>
    <n v="1.6509560651221578E-4"/>
    <n v="5.2544304807620405E-3"/>
    <n v="7.3598229371712037E-2"/>
    <n v="0.10159961907881999"/>
    <n v="0.1313427661162225"/>
    <n v="0.14002800840280097"/>
  </r>
  <r>
    <n v="2014"/>
    <n v="12"/>
    <n v="52"/>
    <x v="314"/>
    <s v="https://boardgamegeek.com/boardgame/136063/forbidden-desert"/>
    <n v="2013"/>
    <n v="0.13867504905630729"/>
    <n v="64"/>
    <n v="1.6350044247008207E-4"/>
    <n v="5.2036618458972308E-3"/>
    <n v="7.2887118691430081E-2"/>
    <n v="0.10061795722558937"/>
    <n v="0.13007372412213725"/>
    <n v="0.13867504905630729"/>
  </r>
  <r>
    <n v="2014"/>
    <n v="12"/>
    <n v="53"/>
    <x v="374"/>
    <s v="https://boardgamegeek.com/boardgame/148951/tiny-epic-kingdoms"/>
    <n v="2014"/>
    <n v="0.13736056394868904"/>
    <n v="64"/>
    <n v="1.6195064026573128E-4"/>
    <n v="5.1543369237280253E-3"/>
    <n v="7.2196229935961267E-2"/>
    <n v="9.9664210987660845E-2"/>
    <n v="0.12884077000086941"/>
    <n v="0.13736056394868904"/>
  </r>
  <r>
    <n v="2014"/>
    <n v="12"/>
    <n v="54"/>
    <x v="19"/>
    <s v="https://boardgamegeek.com/boardgame/11/bohnanza"/>
    <n v="1997"/>
    <n v="0.13608276348795434"/>
    <n v="64"/>
    <n v="1.6044408993717314E-4"/>
    <n v="5.1063885613553883E-3"/>
    <n v="7.1524622502040558E-2"/>
    <n v="9.873708189720104E-2"/>
    <n v="0.12764222515993512"/>
    <n v="0.13608276348795434"/>
  </r>
  <r>
    <n v="2014"/>
    <n v="12"/>
    <n v="55"/>
    <x v="259"/>
    <s v="https://boardgamegeek.com/boardgame/122522/smash"/>
    <n v="2012"/>
    <n v="0.13483997249264842"/>
    <n v="64"/>
    <n v="1.5897881641455233E-4"/>
    <n v="5.0597538990372068E-3"/>
    <n v="7.0871415920179384E-2"/>
    <n v="9.7835354498819055E-2"/>
    <n v="0.12647651832106999"/>
    <n v="0.13483997249264842"/>
  </r>
  <r>
    <n v="2014"/>
    <n v="12"/>
    <n v="56"/>
    <x v="353"/>
    <s v="https://boardgamegeek.com/boardgame/147151/concept"/>
    <n v="2013"/>
    <n v="0.1336306209562122"/>
    <n v="64"/>
    <n v="1.5755296863115682E-4"/>
    <n v="5.0143740236287971E-3"/>
    <n v="7.0235785000444861E-2"/>
    <n v="9.6957889648495235E-2"/>
    <n v="0.12534217685742846"/>
    <n v="0.1336306209562122"/>
  </r>
  <r>
    <n v="2014"/>
    <n v="12"/>
    <n v="57"/>
    <x v="385"/>
    <s v="https://boardgamegeek.com/boardgame/154246/la-isla"/>
    <n v="2014"/>
    <n v="0.13245323570650439"/>
    <n v="64"/>
    <n v="1.5616480968984062E-4"/>
    <n v="4.9701936556136462E-3"/>
    <n v="6.961695544873403E-2"/>
    <n v="9.6103618462010654E-2"/>
    <n v="0.1242378189704247"/>
    <n v="0.13245323570650439"/>
  </r>
  <r>
    <n v="2014"/>
    <n v="12"/>
    <n v="58"/>
    <x v="305"/>
    <s v="https://boardgamegeek.com/boardgame/137297/rise-augustus"/>
    <n v="2013"/>
    <n v="0.13130643285972254"/>
    <n v="64"/>
    <n v="1.5481270796605722E-4"/>
    <n v="4.9271608659433004E-3"/>
    <n v="6.9014199900581177E-2"/>
    <n v="9.5271536839765636E-2"/>
    <n v="0.12316214661169914"/>
    <n v="0.13130643285972254"/>
  </r>
  <r>
    <n v="2014"/>
    <n v="12"/>
    <n v="59"/>
    <x v="396"/>
    <s v="https://boardgamegeek.com/boardgame/113997/tajemnicze-domostwo"/>
    <n v="2013"/>
    <n v="0.13018891098082389"/>
    <n v="64"/>
    <n v="1.5349512904386958E-4"/>
    <n v="4.8852268193880386E-3"/>
    <n v="6.8426834326299077E-2"/>
    <n v="9.4460700504210918E-2"/>
    <n v="0.12211393906776456"/>
    <n v="0.13018891098082389"/>
  </r>
  <r>
    <n v="2014"/>
    <n v="12"/>
    <n v="60"/>
    <x v="276"/>
    <s v="https://boardgamegeek.com/boardgame/123260/suburbia"/>
    <n v="2012"/>
    <n v="0.12909944487358055"/>
    <n v="64"/>
    <n v="1.5221062839431066E-4"/>
    <n v="4.844345541514047E-3"/>
    <n v="6.7854214767053833E-2"/>
    <n v="9.3670220494120354E-2"/>
    <n v="0.12109204713523351"/>
    <n v="0.12909944487358055"/>
  </r>
  <r>
    <n v="2014"/>
    <n v="12"/>
    <n v="61"/>
    <x v="21"/>
    <s v="https://boardgamegeek.com/boardgame/478/citadels"/>
    <n v="2000"/>
    <n v="0.12803687993289598"/>
    <n v="64"/>
    <n v="1.5095784471666016E-4"/>
    <n v="4.8044737067589483E-3"/>
    <n v="6.7295734366462204E-2"/>
    <n v="9.2899259066821338E-2"/>
    <n v="0.12009538782343229"/>
    <n v="0.12803687993289598"/>
  </r>
  <r>
    <n v="2014"/>
    <n v="12"/>
    <n v="62"/>
    <x v="290"/>
    <s v="https://boardgamegeek.com/boardgame/129437/legendary-marvel-deck-building-game"/>
    <n v="2012"/>
    <n v="0.1270001270001905"/>
    <n v="64"/>
    <n v="1.4973549387284921E-4"/>
    <n v="4.7655704453845749E-3"/>
    <n v="6.6750820666600388E-2"/>
    <n v="9.2147025965435475E-2"/>
    <n v="0.11912293952888153"/>
    <n v="0.1270001270001905"/>
  </r>
  <r>
    <n v="2014"/>
    <n v="12"/>
    <n v="63"/>
    <x v="378"/>
    <s v="https://boardgamegeek.com/boardgame/152162/diamonds"/>
    <n v="2014"/>
    <n v="0.12598815766974239"/>
    <n v="64"/>
    <n v="1.4854236335354985E-4"/>
    <n v="4.72759716735146E-3"/>
    <n v="6.6218933141033262E-2"/>
    <n v="9.1412775013317238E-2"/>
    <n v="0.11817373763276159"/>
    <n v="0.12598815766974239"/>
  </r>
  <r>
    <n v="2014"/>
    <n v="12"/>
    <n v="64"/>
    <x v="9"/>
    <s v="https://boardgamegeek.com/boardgame/3076/puerto-rico"/>
    <n v="2002"/>
    <n v="0.125"/>
    <n v="64"/>
    <n v="1.4737730722173275E-4"/>
    <n v="4.6905174013895145E-3"/>
    <n v="6.569956094069522E-2"/>
    <n v="9.0695801002326215E-2"/>
    <n v="0.11724687047823075"/>
    <n v="0.125"/>
  </r>
  <r>
    <n v="2014"/>
    <n v="12"/>
    <n v="65"/>
    <x v="51"/>
    <s v="https://boardgamegeek.com/boardgame/172/sale"/>
    <n v="1997"/>
    <n v="0.12403473458920847"/>
    <n v="64"/>
    <n v="1.4623924148575887E-4"/>
    <n v="4.6542966477392976E-3"/>
    <n v="6.519222083125327E-2"/>
    <n v="8.9995436845433596E-2"/>
    <n v="0.11634147568946122"/>
    <n v="0.12403473458920847"/>
  </r>
  <r>
    <n v="2014"/>
    <n v="12"/>
    <n v="66"/>
    <x v="274"/>
    <s v="https://boardgamegeek.com/boardgame/126163/tzolk-mayan-calendar"/>
    <n v="2012"/>
    <n v="0.12309149097933272"/>
    <n v="64"/>
    <n v="1.4512713985953812E-4"/>
    <n v="4.6189022432123247E-3"/>
    <n v="6.4696455303021649E-2"/>
    <n v="8.9311050967529546E-2"/>
    <n v="0.11545673679860906"/>
    <n v="0.12309149097933272"/>
  </r>
  <r>
    <n v="2014"/>
    <n v="12"/>
    <n v="67"/>
    <x v="269"/>
    <s v="https://boardgamegeek.com/boardgame/102652/sentinels-multiverse"/>
    <n v="2011"/>
    <n v="0.12216944435630522"/>
    <n v="64"/>
    <n v="1.4404002987206065E-4"/>
    <n v="4.5843032373707009E-3"/>
    <n v="6.4211830836623587E-2"/>
    <n v="8.8642044911233786E-2"/>
    <n v="0.1145918801507291"/>
    <n v="0.12216944435630522"/>
  </r>
  <r>
    <n v="2014"/>
    <n v="12"/>
    <n v="68"/>
    <x v="340"/>
    <s v="https://boardgamegeek.com/boardgame/46213/telestrations"/>
    <n v="2009"/>
    <n v="0.12126781251816648"/>
    <n v="64"/>
    <n v="1.4297698929277848E-4"/>
    <n v="4.5504702787592085E-3"/>
    <n v="6.373793630945665E-2"/>
    <n v="8.7987851137080256E-2"/>
    <n v="0.11374617205996668"/>
    <n v="0.12126781251816648"/>
  </r>
  <r>
    <n v="2014"/>
    <n v="12"/>
    <n v="69"/>
    <x v="223"/>
    <s v="https://boardgamegeek.com/boardgame/100901/flash-point-fire-rescue"/>
    <n v="2011"/>
    <n v="0.1203858530857692"/>
    <n v="64"/>
    <n v="1.4193714284297431E-4"/>
    <n v="4.5173755102393756E-3"/>
    <n v="6.3274381529648607E-2"/>
    <n v="8.7347930999697621E-2"/>
    <n v="0.11291891619326798"/>
    <n v="0.1203858530857692"/>
  </r>
  <r>
    <n v="2014"/>
    <n v="12"/>
    <n v="70"/>
    <x v="264"/>
    <s v="https://boardgamegeek.com/boardgame/108745/seasons"/>
    <n v="2012"/>
    <n v="0.11952286093343936"/>
    <n v="64"/>
    <n v="1.4091965916646345E-4"/>
    <n v="4.4849924725772509E-3"/>
    <n v="6.2820795885621922E-2"/>
    <n v="8.6721772883583417E-2"/>
    <n v="0.11210945116040441"/>
    <n v="0.11952286093343936"/>
  </r>
  <r>
    <n v="2014"/>
    <n v="12"/>
    <n v="71"/>
    <x v="316"/>
    <s v="https://boardgamegeek.com/boardgame/136888/bruges"/>
    <n v="2013"/>
    <n v="0.11867816581938533"/>
    <n v="64"/>
    <n v="1.3992374803580235E-4"/>
    <n v="4.4532960155265373E-3"/>
    <n v="6.2376827100645106E-2"/>
    <n v="8.6108890483808362E-2"/>
    <n v="0.11131714829135571"/>
    <n v="0.11867816581938533"/>
  </r>
  <r>
    <n v="2014"/>
    <n v="12"/>
    <n v="72"/>
    <x v="216"/>
    <s v="https://boardgamegeek.com/boardgame/107529/kingdom-builder"/>
    <n v="2011"/>
    <n v="0.11785113019775793"/>
    <n v="64"/>
    <n v="1.3894865777266718E-4"/>
    <n v="4.4222622157280393E-3"/>
    <n v="6.1942140082859233E-2"/>
    <n v="8.5508821218520728E-2"/>
    <n v="0.11054140958407706"/>
    <n v="0.11785113019775793"/>
  </r>
  <r>
    <n v="2014"/>
    <n v="12"/>
    <n v="73"/>
    <x v="371"/>
    <s v="https://boardgamegeek.com/boardgame/155987/abyss"/>
    <n v="2014"/>
    <n v="0.11704114719613057"/>
    <n v="64"/>
    <n v="1.3799367286326542E-4"/>
    <n v="4.3918683008163364E-3"/>
    <n v="6.1516415862248479E-2"/>
    <n v="8.4921124761473829E-2"/>
    <n v="0.10978166580742608"/>
    <n v="0.11704114719613057"/>
  </r>
  <r>
    <n v="2014"/>
    <n v="12"/>
    <n v="74"/>
    <x v="82"/>
    <s v="https://boardgamegeek.com/boardgame/16992/tsuro"/>
    <n v="2004"/>
    <n v="0.11624763874381928"/>
    <n v="64"/>
    <n v="1.3705811175159085E-4"/>
    <n v="4.3620925791866098E-3"/>
    <n v="6.1099350606891825E-2"/>
    <n v="8.4345381683997925E-2"/>
    <n v="0.1090373747455739"/>
    <n v="0.11624763874381928"/>
  </r>
  <r>
    <n v="2014"/>
    <n v="12"/>
    <n v="75"/>
    <x v="75"/>
    <s v="https://boardgamegeek.com/boardgame/8203/hey-s-my-fish"/>
    <n v="2003"/>
    <n v="0.11547005383792514"/>
    <n v="64"/>
    <n v="1.361413247950553E-4"/>
    <n v="4.3329143749293751E-3"/>
    <n v="6.0690654711600962E-2"/>
    <n v="8.3781192196898821E-2"/>
    <n v="0.10830801957159632"/>
    <n v="0.11547005383792514"/>
  </r>
  <r>
    <n v="2014"/>
    <n v="12"/>
    <n v="76"/>
    <x v="146"/>
    <s v="https://boardgamegeek.com/boardgame/10547/betrayal-house-hill"/>
    <n v="2004"/>
    <n v="0.11470786693528087"/>
    <n v="64"/>
    <n v="1.3524269236856422E-4"/>
    <n v="4.3043139674896628E-3"/>
    <n v="6.0290051952733154E-2"/>
    <n v="8.3228174983708395E-2"/>
    <n v="0.10759310733916003"/>
    <n v="0.11470786693528087"/>
  </r>
  <r>
    <n v="2014"/>
    <n v="12"/>
    <n v="77"/>
    <x v="270"/>
    <s v="https://boardgamegeek.com/boardgame/113294/escape-curse-temple"/>
    <n v="2012"/>
    <n v="0.11396057645963795"/>
    <n v="64"/>
    <n v="1.3436162310446261E-4"/>
    <n v="4.2762725356504964E-3"/>
    <n v="5.9897278703573927E-2"/>
    <n v="8.2685966117549636E-2"/>
    <n v="0.10689216758230145"/>
    <n v="0.11396057645963795"/>
  </r>
  <r>
    <n v="2014"/>
    <n v="12"/>
    <n v="78"/>
    <x v="317"/>
    <s v="https://boardgamegeek.com/boardgame/133038/pathfinder-adventure-card-game-rise-runelords-base"/>
    <n v="2013"/>
    <n v="0.11322770341445956"/>
    <n v="64"/>
    <n v="1.3349755225699236E-4"/>
    <n v="4.2487721054791485E-3"/>
    <n v="5.9512083205226003E-2"/>
    <n v="8.2154218054625902E-2"/>
    <n v="0.10620475101426133"/>
    <n v="0.11322770341445956"/>
  </r>
  <r>
    <n v="2014"/>
    <n v="12"/>
    <n v="79"/>
    <x v="185"/>
    <s v="https://boardgamegeek.com/boardgame/77423/lord-rings-card-game"/>
    <n v="2011"/>
    <n v="0.1125087900926024"/>
    <n v="64"/>
    <n v="1.3264994018098323E-4"/>
    <n v="4.2217955019090538E-3"/>
    <n v="5.9134224888422543E-2"/>
    <n v="8.1632598698009262E-2"/>
    <n v="0.10553042831719843"/>
    <n v="0.1125087900926024"/>
  </r>
  <r>
    <n v="2014"/>
    <n v="12"/>
    <n v="80"/>
    <x v="173"/>
    <s v="https://boardgamegeek.com/boardgame/2653/survive-escape-atlantis"/>
    <n v="1982"/>
    <n v="0.11180339887498948"/>
    <n v="64"/>
    <n v="1.3181827091546605E-4"/>
    <n v="4.1953263036610487E-3"/>
    <n v="5.8763473742113818E-2"/>
    <n v="8.1120790525997993E-2"/>
    <n v="0.10486878901537489"/>
    <n v="0.11180339887498948"/>
  </r>
  <r>
    <n v="2014"/>
    <n v="12"/>
    <n v="81"/>
    <x v="384"/>
    <s v="https://boardgamegeek.com/boardgame/162082/deus"/>
    <n v="2014"/>
    <n v="0.1111111111111111"/>
    <n v="64"/>
    <n v="1.3100205086376244E-4"/>
    <n v="4.1693488012351241E-3"/>
    <n v="5.8399609725062418E-2"/>
    <n v="8.0618489779845523E-2"/>
    <n v="0.104219440425094"/>
    <n v="0.1111111111111111"/>
  </r>
  <r>
    <n v="2014"/>
    <n v="12"/>
    <n v="82"/>
    <x v="195"/>
    <s v="https://boardgamegeek.com/boardgame/25669/qwirkle"/>
    <n v="2006"/>
    <n v="0.11043152607484653"/>
    <n v="64"/>
    <n v="1.3020080756237959E-4"/>
    <n v="4.1438479577285406E-3"/>
    <n v="5.8042422217026823E-2"/>
    <n v="8.0125405706139838E-2"/>
    <n v="0.10358200667528715"/>
    <n v="0.11043152607484653"/>
  </r>
  <r>
    <n v="2014"/>
    <n v="12"/>
    <n v="83"/>
    <x v="27"/>
    <s v="https://boardgamegeek.com/boardgame/12333/twilight-struggle"/>
    <n v="2005"/>
    <n v="0.10976425998969035"/>
    <n v="64"/>
    <n v="1.2941408853173395E-4"/>
    <n v="4.1188093722582834E-3"/>
    <n v="5.7691709506423799E-2"/>
    <n v="7.964125984954043E-2"/>
    <n v="0.10295612779320056"/>
    <n v="0.10976425998969035"/>
  </r>
  <r>
    <n v="2014"/>
    <n v="12"/>
    <n v="84"/>
    <x v="325"/>
    <s v="https://boardgamegeek.com/boardgame/144733/russian-railroads"/>
    <n v="2013"/>
    <n v="0.10910894511799619"/>
    <n v="64"/>
    <n v="1.2864146020235282E-4"/>
    <n v="4.0942192457857169E-3"/>
    <n v="5.7347278311638092E-2"/>
    <n v="7.9165785391964116E-2"/>
    <n v="0.1023414588501287"/>
    <n v="0.10910894511799619"/>
  </r>
  <r>
    <n v="2014"/>
    <n v="12"/>
    <n v="85"/>
    <x v="126"/>
    <s v="https://boardgamegeek.com/boardgame/62871/zombie-dice"/>
    <n v="2010"/>
    <n v="0.10846522890932808"/>
    <n v="64"/>
    <n v="1.2788250691076492E-4"/>
    <n v="4.0700643491592033E-3"/>
    <n v="5.7008943333398857E-2"/>
    <n v="7.869872653465744E-2"/>
    <n v="0.10173766916258911"/>
    <n v="0.10846522890932808"/>
  </r>
  <r>
    <n v="2014"/>
    <n v="12"/>
    <n v="86"/>
    <x v="328"/>
    <s v="https://boardgamegeek.com/boardgame/124361/concordia"/>
    <n v="2013"/>
    <n v="0.10783277320343841"/>
    <n v="64"/>
    <n v="1.2713682995979658E-4"/>
    <n v="4.0463319932065346E-3"/>
    <n v="5.6676526835867748E-2"/>
    <n v="7.8239837919904201E-2"/>
    <n v="0.1011444415447358"/>
    <n v="0.10783277320343841"/>
  </r>
  <r>
    <n v="2014"/>
    <n v="12"/>
    <n v="87"/>
    <x v="44"/>
    <s v="https://boardgamegeek.com/boardgame/5782/coloretto"/>
    <n v="2003"/>
    <n v="0.10721125348377948"/>
    <n v="64"/>
    <n v="1.2640404673844828E-4"/>
    <n v="4.0230100007235987E-3"/>
    <n v="5.6349858254287143E-2"/>
    <n v="7.7788884089398533E-2"/>
    <n v="0.10056147160817167"/>
    <n v="0.10721125348377948"/>
  </r>
  <r>
    <n v="2014"/>
    <n v="12"/>
    <n v="88"/>
    <x v="72"/>
    <s v="https://boardgamegeek.com/boardgame/432/6-nimmt"/>
    <n v="1994"/>
    <n v="0.10660035817780521"/>
    <n v="64"/>
    <n v="1.2568378989693719E-4"/>
    <n v="4.0000866802188031E-3"/>
    <n v="5.6028773827221212E-2"/>
    <n v="7.7345638976567349E-2"/>
    <n v="9.998846710564907E-2"/>
    <n v="0.10660035817780521"/>
  </r>
  <r>
    <n v="2014"/>
    <n v="12"/>
    <n v="89"/>
    <x v="347"/>
    <s v="https://boardgamegeek.com/boardgame/123540/tokaido"/>
    <n v="2012"/>
    <n v="0.105999788000636"/>
    <n v="64"/>
    <n v="1.2497570657286618E-4"/>
    <n v="3.9775508012846609E-3"/>
    <n v="5.5713116251588472E-2"/>
    <n v="7.6909885430355596E-2"/>
    <n v="9.9425147315443899E-2"/>
    <n v="0.105999788000636"/>
  </r>
  <r>
    <n v="2014"/>
    <n v="12"/>
    <n v="90"/>
    <x v="28"/>
    <s v="https://boardgamegeek.com/boardgame/50/lost-cities"/>
    <n v="1999"/>
    <n v="0.10540925533894598"/>
    <n v="64"/>
    <n v="1.2427945766481531E-4"/>
    <n v="3.9553915714786933E-3"/>
    <n v="5.5402734358835075E-2"/>
    <n v="7.6481414768195491E-2"/>
    <n v="9.8871242463457215E-2"/>
    <n v="0.10540925533894598"/>
  </r>
  <r>
    <n v="2014"/>
    <n v="12"/>
    <n v="91"/>
    <x v="280"/>
    <s v="https://boardgamegeek.com/boardgame/122515/keyflower"/>
    <n v="2012"/>
    <n v="0.10482848367219183"/>
    <n v="64"/>
    <n v="1.2359471714996009E-4"/>
    <n v="3.9335986146055392E-3"/>
    <n v="5.5097482810734726E-2"/>
    <n v="7.6060026356069704E-2"/>
    <n v="9.8326493180342422E-2"/>
    <n v="0.10482848367219183"/>
  </r>
  <r>
    <n v="2014"/>
    <n v="12"/>
    <n v="92"/>
    <x v="315"/>
    <s v="https://boardgamegeek.com/boardgame/139030/mascarade"/>
    <n v="2013"/>
    <n v="0.10425720702853739"/>
    <n v="64"/>
    <n v="1.229211714425964E-4"/>
    <n v="3.9121619503009906E-3"/>
    <n v="5.4797221813424557E-2"/>
    <n v="7.5645527213748426E-2"/>
    <n v="9.7790649991176093E-2"/>
    <n v="0.10425720702853739"/>
  </r>
  <r>
    <n v="2014"/>
    <n v="12"/>
    <n v="93"/>
    <x v="306"/>
    <s v="https://boardgamegeek.com/boardgame/131260/qwixx"/>
    <n v="2012"/>
    <n v="0.10369516947304253"/>
    <n v="64"/>
    <n v="1.2225851879070585E-4"/>
    <n v="3.8910719748267257E-3"/>
    <n v="5.4501816848399005E-2"/>
    <n v="7.5237731643436459E-2"/>
    <n v="9.7263472835392037E-2"/>
    <n v="0.10369516947304253"/>
  </r>
  <r>
    <n v="2014"/>
    <n v="12"/>
    <n v="94"/>
    <x v="26"/>
    <s v="https://boardgamegeek.com/boardgame/31481/galaxy-trucker"/>
    <n v="2007"/>
    <n v="0.10314212462587934"/>
    <n v="64"/>
    <n v="1.2160646870792372E-4"/>
    <n v="3.870319442991784E-3"/>
    <n v="5.4211138419285924E-2"/>
    <n v="7.4836460880207054E-2"/>
    <n v="9.6744730614880065E-2"/>
    <n v="0.10314212462587934"/>
  </r>
  <r>
    <n v="2014"/>
    <n v="12"/>
    <n v="95"/>
    <x v="330"/>
    <s v="https://boardgamegeek.com/boardgame/140620/lewis-clark"/>
    <n v="2013"/>
    <n v="0.10259783520851541"/>
    <n v="64"/>
    <n v="1.2096474143848068E-4"/>
    <n v="3.8498954511234826E-3"/>
    <n v="5.3925061813322114E-2"/>
    <n v="7.4441542762727769E-2"/>
    <n v="9.6234200768317346E-2"/>
    <n v="0.10259783520851541"/>
  </r>
  <r>
    <n v="2014"/>
    <n v="12"/>
    <n v="96"/>
    <x v="15"/>
    <s v="https://boardgamegeek.com/boardgame/37111/battlestar-galactica-board-game"/>
    <n v="2008"/>
    <n v="0.10206207261596577"/>
    <n v="64"/>
    <n v="1.2033306745287987E-4"/>
    <n v="3.8297914210165414E-3"/>
    <n v="5.3643466876530432E-2"/>
    <n v="7.4052811422900794E-2"/>
    <n v="9.5731668869951353E-2"/>
    <n v="0.10206207261596577"/>
  </r>
  <r>
    <n v="2014"/>
    <n v="12"/>
    <n v="97"/>
    <x v="33"/>
    <s v="https://boardgamegeek.com/boardgame/6249/alhambra"/>
    <n v="2003"/>
    <n v="0.10153461651336192"/>
    <n v="64"/>
    <n v="1.1971118697224447E-4"/>
    <n v="3.8099990847946818E-3"/>
    <n v="5.3366237801677922E-2"/>
    <n v="7.3670106993147022E-2"/>
    <n v="9.5236928251191788E-2"/>
    <n v="0.10153461651336192"/>
  </r>
  <r>
    <n v="2014"/>
    <n v="12"/>
    <n v="98"/>
    <x v="183"/>
    <s v="https://boardgamegeek.com/boardgame/34219/biblios"/>
    <n v="2007"/>
    <n v="0.10101525445522107"/>
    <n v="64"/>
    <n v="1.1909884951942898E-4"/>
    <n v="3.7905104706240328E-3"/>
    <n v="5.3093262928165047E-2"/>
    <n v="7.3293275330160612E-2"/>
    <n v="9.4749779643494611E-2"/>
    <n v="0.10101525445522107"/>
  </r>
  <r>
    <n v="2014"/>
    <n v="12"/>
    <n v="99"/>
    <x v="67"/>
    <s v="https://boardgamegeek.com/boardgame/39463/cosmic-encounter"/>
    <n v="2008"/>
    <n v="0.10050378152592121"/>
    <n v="64"/>
    <n v="1.1849581349513278E-4"/>
    <n v="3.7713178892222676E-3"/>
    <n v="5.2824434553060629E-2"/>
    <n v="7.2922167754049763E-2"/>
    <n v="9.4270030841136679E-2"/>
    <n v="0.10050378152592121"/>
  </r>
  <r>
    <n v="2014"/>
    <n v="12"/>
    <n v="100"/>
    <x v="258"/>
    <s v="https://boardgamegeek.com/boardgame/117959/las-vegas"/>
    <n v="2012"/>
    <n v="0.1"/>
    <n v="64"/>
    <n v="1.1790184577738621E-4"/>
    <n v="3.7524139211116119E-3"/>
    <n v="5.2559648752556178E-2"/>
    <n v="7.2556640801860972E-2"/>
    <n v="9.3797496382584611E-2"/>
    <n v="0.1"/>
  </r>
  <r>
    <n v="2015"/>
    <n v="1"/>
    <n v="1"/>
    <x v="348"/>
    <s v="https://boardgamegeek.com/boardgame/148228/splendor"/>
    <n v="2014"/>
    <n v="1"/>
    <n v="63"/>
    <n v="1.3100205086376243E-3"/>
    <n v="3.9499093906438021E-2"/>
    <n v="0.53090554295511294"/>
    <n v="0.729212470370462"/>
    <n v="0.9389138777035495"/>
    <n v="1"/>
  </r>
  <r>
    <n v="2015"/>
    <n v="1"/>
    <n v="2"/>
    <x v="147"/>
    <s v="https://boardgamegeek.com/boardgame/68448/7-wonders"/>
    <n v="2010"/>
    <n v="0.70710678118654746"/>
    <n v="63"/>
    <n v="9.263243851511142E-4"/>
    <n v="2.7930077151966558E-2"/>
    <n v="0.3754069095930862"/>
    <n v="0.515631082724748"/>
    <n v="0.66391236987433655"/>
    <n v="0.70710678118654746"/>
  </r>
  <r>
    <n v="2015"/>
    <n v="1"/>
    <n v="3"/>
    <x v="272"/>
    <s v="https://boardgamegeek.com/boardgame/129622/love-letter"/>
    <n v="2012"/>
    <n v="0.57735026918962584"/>
    <n v="63"/>
    <n v="7.563406933058629E-4"/>
    <n v="2.2804812499628301E-2"/>
    <n v="0.30651845813939893"/>
    <n v="0.42101101606481828"/>
    <n v="0.54208218003801978"/>
    <n v="0.57735026918962584"/>
  </r>
  <r>
    <n v="2015"/>
    <n v="1"/>
    <n v="4"/>
    <x v="355"/>
    <s v="https://boardgamegeek.com/boardgame/143884/machi-koro"/>
    <n v="2012"/>
    <n v="0.5"/>
    <n v="63"/>
    <n v="6.5501025431881214E-4"/>
    <n v="1.974954695321901E-2"/>
    <n v="0.26545277147755647"/>
    <n v="0.364606235185231"/>
    <n v="0.46945693885177475"/>
    <n v="0.5"/>
  </r>
  <r>
    <n v="2015"/>
    <n v="1"/>
    <n v="5"/>
    <x v="0"/>
    <s v="https://boardgamegeek.com/boardgame/36218/dominion"/>
    <n v="2008"/>
    <n v="0.44721359549995793"/>
    <n v="63"/>
    <n v="5.8585898184651563E-4"/>
    <n v="1.7664531804888625E-2"/>
    <n v="0.23742817673581343"/>
    <n v="0.32611373075778083"/>
    <n v="0.41989505111261216"/>
    <n v="0.44721359549995793"/>
  </r>
  <r>
    <n v="2015"/>
    <n v="1"/>
    <n v="6"/>
    <x v="349"/>
    <s v="https://boardgamegeek.com/boardgame/147020/star-realms"/>
    <n v="2014"/>
    <n v="0.40824829046386307"/>
    <n v="63"/>
    <n v="5.3481363312391048E-4"/>
    <n v="1.6125437562174914E-2"/>
    <n v="0.21674128030921389"/>
    <n v="0.29769974441367153"/>
    <n v="0.38330998546527068"/>
    <n v="0.40824829046386307"/>
  </r>
  <r>
    <n v="2015"/>
    <n v="1"/>
    <n v="7"/>
    <x v="2"/>
    <s v="https://boardgamegeek.com/boardgame/30549/pandemic"/>
    <n v="2008"/>
    <n v="0.3779644730092272"/>
    <n v="63"/>
    <n v="4.9514121117849943E-4"/>
    <n v="1.4929254212688824E-2"/>
    <n v="0.20066343376070689"/>
    <n v="0.27561640707532836"/>
    <n v="0.35487608898727208"/>
    <n v="0.3779644730092272"/>
  </r>
  <r>
    <n v="2015"/>
    <n v="1"/>
    <n v="8"/>
    <x v="5"/>
    <s v="https://boardgamegeek.com/boardgame/822/carcassonne"/>
    <n v="2000"/>
    <n v="0.35355339059327373"/>
    <n v="63"/>
    <n v="4.631621925755571E-4"/>
    <n v="1.3965038575983279E-2"/>
    <n v="0.1877034547965431"/>
    <n v="0.257815541362374"/>
    <n v="0.33195618493716827"/>
    <n v="0.35355339059327373"/>
  </r>
  <r>
    <n v="2015"/>
    <n v="1"/>
    <n v="9"/>
    <x v="190"/>
    <s v="https://boardgamegeek.com/boardgame/70323/king-tokyo"/>
    <n v="2011"/>
    <n v="0.33333333333333331"/>
    <n v="63"/>
    <n v="4.3667350287920805E-4"/>
    <n v="1.3166364635479339E-2"/>
    <n v="0.17696851431837096"/>
    <n v="0.24307082345682066"/>
    <n v="0.31297129256784983"/>
    <n v="0.33333333333333331"/>
  </r>
  <r>
    <n v="2015"/>
    <n v="1"/>
    <n v="10"/>
    <x v="271"/>
    <s v="https://boardgamegeek.com/boardgame/98778/hanabi"/>
    <n v="2010"/>
    <n v="0.31622776601683794"/>
    <n v="63"/>
    <n v="4.1426485888271768E-4"/>
    <n v="1.2490710225722191E-2"/>
    <n v="0.16788707381465176"/>
    <n v="0.23059723045687083"/>
    <n v="0.29691063802840006"/>
    <n v="0.31622776601683794"/>
  </r>
  <r>
    <n v="2015"/>
    <n v="1"/>
    <n v="11"/>
    <x v="382"/>
    <s v="https://boardgamegeek.com/boardgame/155426/castles-mad-king-ludwig"/>
    <n v="2014"/>
    <n v="0.30151134457776363"/>
    <n v="63"/>
    <n v="3.9498604498377593E-4"/>
    <n v="1.1909424913333478E-2"/>
    <n v="0.16007404410018375"/>
    <n v="0.21986583242427063"/>
    <n v="0.28309318570911912"/>
    <n v="0.30151134457776363"/>
  </r>
  <r>
    <n v="2015"/>
    <n v="1"/>
    <n v="12"/>
    <x v="356"/>
    <s v="https://boardgamegeek.com/boardgame/133473/sushi-go"/>
    <n v="2013"/>
    <n v="0.28867513459481292"/>
    <n v="63"/>
    <n v="3.7817034665293145E-4"/>
    <n v="1.1402406249814151E-2"/>
    <n v="0.15325922906969947"/>
    <n v="0.21050550803240914"/>
    <n v="0.27104109001900989"/>
    <n v="0.28867513459481292"/>
  </r>
  <r>
    <n v="2015"/>
    <n v="1"/>
    <n v="13"/>
    <x v="365"/>
    <s v="https://boardgamegeek.com/boardgame/157354/five-tribes"/>
    <n v="2014"/>
    <n v="0.27735009811261457"/>
    <n v="63"/>
    <n v="3.6333431660018236E-4"/>
    <n v="1.0955077570309961E-2"/>
    <n v="0.14724670442713148"/>
    <n v="0.2022471502021897"/>
    <n v="0.26040785610037487"/>
    <n v="0.27735009811261457"/>
  </r>
  <r>
    <n v="2015"/>
    <n v="1"/>
    <n v="14"/>
    <x v="244"/>
    <s v="https://boardgamegeek.com/boardgame/110327/lords-waterdeep"/>
    <n v="2012"/>
    <n v="0.2672612419124244"/>
    <n v="63"/>
    <n v="3.5011770806923735E-4"/>
    <n v="1.0556576891850101E-2"/>
    <n v="0.14189047474837346"/>
    <n v="0.19489023044923665"/>
    <n v="0.25093528900386081"/>
    <n v="0.2672612419124244"/>
  </r>
  <r>
    <n v="2015"/>
    <n v="1"/>
    <n v="15"/>
    <x v="289"/>
    <s v="https://boardgamegeek.com/boardgame/131357/coup"/>
    <n v="2012"/>
    <n v="0.2581988897471611"/>
    <n v="63"/>
    <n v="3.3824584087624584E-4"/>
    <n v="1.0198622192661154E-2"/>
    <n v="0.1370792217516239"/>
    <n v="0.18828185023943789"/>
    <n v="0.24242652079125829"/>
    <n v="0.2581988897471611"/>
  </r>
  <r>
    <n v="2015"/>
    <n v="1"/>
    <n v="16"/>
    <x v="277"/>
    <s v="https://boardgamegeek.com/boardgame/120677/terra-mystica"/>
    <n v="2012"/>
    <n v="0.25"/>
    <n v="63"/>
    <n v="3.2750512715940607E-4"/>
    <n v="9.8747734766095052E-3"/>
    <n v="0.13272638573877824"/>
    <n v="0.1823031175926155"/>
    <n v="0.23472846942588738"/>
    <n v="0.25"/>
  </r>
  <r>
    <n v="2015"/>
    <n v="1"/>
    <n v="17"/>
    <x v="184"/>
    <s v="https://boardgamegeek.com/boardgame/84876/castles-burgundy"/>
    <n v="2011"/>
    <n v="0.24253562503633297"/>
    <n v="63"/>
    <n v="3.1772664287284106E-4"/>
    <n v="9.5799374289667564E-3"/>
    <n v="0.12876350769587203"/>
    <n v="0.17686000228558843"/>
    <n v="0.22772006418411747"/>
    <n v="0.24253562503633297"/>
  </r>
  <r>
    <n v="2015"/>
    <n v="1"/>
    <n v="18"/>
    <x v="11"/>
    <s v="https://boardgamegeek.com/boardgame/9209/ticket-ride"/>
    <n v="2004"/>
    <n v="0.23570226039551587"/>
    <n v="63"/>
    <n v="3.0877479505037145E-4"/>
    <n v="9.310025717322189E-3"/>
    <n v="0.12513563653102877"/>
    <n v="0.17187702757491602"/>
    <n v="0.22130412329144555"/>
    <n v="0.23570226039551587"/>
  </r>
  <r>
    <n v="2015"/>
    <n v="1"/>
    <n v="19"/>
    <x v="4"/>
    <s v="https://boardgamegeek.com/boardgame/28143/race-galaxy"/>
    <n v="2007"/>
    <n v="0.22941573387056174"/>
    <n v="63"/>
    <n v="3.0053931637458712E-4"/>
    <n v="9.0617136157677119E-3"/>
    <n v="0.12179808475299628"/>
    <n v="0.16729281403760479"/>
    <n v="0.21540161629461466"/>
    <n v="0.22941573387056174"/>
  </r>
  <r>
    <n v="2015"/>
    <n v="1"/>
    <n v="20"/>
    <x v="397"/>
    <s v="https://boardgamegeek.com/boardgame/132531/roll-galaxy"/>
    <n v="2014"/>
    <n v="0.22360679774997896"/>
    <n v="63"/>
    <n v="2.9292949092325782E-4"/>
    <n v="8.8322659024443126E-3"/>
    <n v="0.11871408836790671"/>
    <n v="0.16305686537889041"/>
    <n v="0.20994752555630608"/>
    <n v="0.22360679774997896"/>
  </r>
  <r>
    <n v="2015"/>
    <n v="1"/>
    <n v="21"/>
    <x v="380"/>
    <s v="https://boardgamegeek.com/boardgame/160499/king-new-york"/>
    <n v="2014"/>
    <n v="0.21821789023599239"/>
    <n v="63"/>
    <n v="2.8586991156078401E-4"/>
    <n v="8.619408938496248E-3"/>
    <n v="0.11585308749825877"/>
    <n v="0.15912720681801834"/>
    <n v="0.20488780550576316"/>
    <n v="0.21821789023599239"/>
  </r>
  <r>
    <n v="2015"/>
    <n v="1"/>
    <n v="22"/>
    <x v="395"/>
    <s v="https://boardgamegeek.com/boardgame/164153/star-wars-imperial-assault"/>
    <n v="2014"/>
    <n v="0.21320071635561041"/>
    <n v="63"/>
    <n v="2.7929731088208263E-4"/>
    <n v="8.4212351162501128E-3"/>
    <n v="0.11318944207519438"/>
    <n v="0.15546862105842682"/>
    <n v="0.20017711132262075"/>
    <n v="0.21320071635561041"/>
  </r>
  <r>
    <n v="2015"/>
    <n v="1"/>
    <n v="23"/>
    <x v="363"/>
    <s v="https://boardgamegeek.com/boardgame/154203/imperial-settlers"/>
    <n v="2014"/>
    <n v="0.20851441405707477"/>
    <n v="63"/>
    <n v="2.7315815876132528E-4"/>
    <n v="8.2361304216862965E-3"/>
    <n v="0.11070145820893852"/>
    <n v="0.15205131098240887"/>
    <n v="0.19577707705941158"/>
    <n v="0.20851441405707477"/>
  </r>
  <r>
    <n v="2015"/>
    <n v="1"/>
    <n v="24"/>
    <x v="383"/>
    <s v="https://boardgamegeek.com/boardgame/150658/pandemic-cure"/>
    <n v="2014"/>
    <n v="0.20412414523193154"/>
    <n v="63"/>
    <n v="2.6740681656195524E-4"/>
    <n v="8.0627187810874568E-3"/>
    <n v="0.10837064015460694"/>
    <n v="0.14884987220683576"/>
    <n v="0.19165499273263534"/>
    <n v="0.20412414523193154"/>
  </r>
  <r>
    <n v="2015"/>
    <n v="1"/>
    <n v="25"/>
    <x v="34"/>
    <s v="https://boardgamegeek.com/boardgame/39856/dixit"/>
    <n v="2008"/>
    <n v="0.2"/>
    <n v="63"/>
    <n v="2.6200410172752488E-4"/>
    <n v="7.8998187812876052E-3"/>
    <n v="0.10618110859102259"/>
    <n v="0.14584249407409242"/>
    <n v="0.18778277554070991"/>
    <n v="0.2"/>
  </r>
  <r>
    <n v="2015"/>
    <n v="1"/>
    <n v="26"/>
    <x v="358"/>
    <s v="https://boardgamegeek.com/boardgame/153938/camel"/>
    <n v="2014"/>
    <n v="0.19611613513818404"/>
    <n v="63"/>
    <n v="2.5691615910576892E-4"/>
    <n v="7.7464096383908212E-3"/>
    <n v="0.1041191432077959"/>
    <n v="0.14301033138362254"/>
    <n v="0.18413616092282573"/>
    <n v="0.19611613513818404"/>
  </r>
  <r>
    <n v="2015"/>
    <n v="1"/>
    <n v="27"/>
    <x v="360"/>
    <s v="https://boardgamegeek.com/boardgame/150376/dead-winter-crossroads-game"/>
    <n v="2014"/>
    <n v="0.19245008972987526"/>
    <n v="63"/>
    <n v="2.5211356443528762E-4"/>
    <n v="7.6016041665427662E-3"/>
    <n v="0.10217281937979963"/>
    <n v="0.14033700535493943"/>
    <n v="0.18069406001267324"/>
    <n v="0.19245008972987526"/>
  </r>
  <r>
    <n v="2015"/>
    <n v="1"/>
    <n v="28"/>
    <x v="6"/>
    <s v="https://boardgamegeek.com/boardgame/13/catan"/>
    <n v="1995"/>
    <n v="0.1889822365046136"/>
    <n v="63"/>
    <n v="2.4757060558924972E-4"/>
    <n v="7.4646271063444122E-3"/>
    <n v="0.10033171688035344"/>
    <n v="0.13780820353766418"/>
    <n v="0.17743804449363604"/>
    <n v="0.1889822365046136"/>
  </r>
  <r>
    <n v="2015"/>
    <n v="1"/>
    <n v="29"/>
    <x v="1"/>
    <s v="https://boardgamegeek.com/boardgame/31260/agricola"/>
    <n v="2007"/>
    <n v="0.18569533817705186"/>
    <n v="63"/>
    <n v="2.4326470137033711E-4"/>
    <n v="7.3347976006431365E-3"/>
    <n v="9.8586684339121031E-2"/>
    <n v="0.13541135628836634"/>
    <n v="0.17435193003928773"/>
    <n v="0.18569533817705186"/>
  </r>
  <r>
    <n v="2015"/>
    <n v="1"/>
    <n v="30"/>
    <x v="8"/>
    <s v="https://boardgamegeek.com/boardgame/34635/stone-age"/>
    <n v="2008"/>
    <n v="0.18257418583505536"/>
    <n v="63"/>
    <n v="2.3917592779173935E-4"/>
    <n v="7.2115149111903181E-3"/>
    <n v="9.6929647260347751E-2"/>
    <n v="0.13313537307865653"/>
    <n v="0.17142143679096028"/>
    <n v="0.18257418583505536"/>
  </r>
  <r>
    <n v="2015"/>
    <n v="1"/>
    <n v="31"/>
    <x v="239"/>
    <s v="https://boardgamegeek.com/boardgame/70919/takenoko"/>
    <n v="2011"/>
    <n v="0.17960530202677491"/>
    <n v="63"/>
    <n v="2.3528662911512981E-4"/>
    <n v="7.0942466908497448E-3"/>
    <n v="9.5353450390141981E-2"/>
    <n v="0.13097042598257747"/>
    <n v="0.16863391058207641"/>
    <n v="0.17960530202677491"/>
  </r>
  <r>
    <n v="2015"/>
    <n v="1"/>
    <n v="32"/>
    <x v="327"/>
    <s v="https://boardgamegeek.com/boardgame/102794/caverna-cave-farmers"/>
    <n v="2013"/>
    <n v="0.17677669529663687"/>
    <n v="63"/>
    <n v="2.3158109628777855E-4"/>
    <n v="6.9825192879916396E-3"/>
    <n v="9.3851727398271551E-2"/>
    <n v="0.128907770681187"/>
    <n v="0.16597809246858414"/>
    <n v="0.17677669529663687"/>
  </r>
  <r>
    <n v="2015"/>
    <n v="1"/>
    <n v="33"/>
    <x v="390"/>
    <s v="https://boardgamegeek.com/boardgame/161417/red7"/>
    <n v="2014"/>
    <n v="0.17407765595569785"/>
    <n v="63"/>
    <n v="2.2804529939752868E-4"/>
    <n v="6.8759096796067194E-3"/>
    <n v="9.2418792451513118E-2"/>
    <n v="0.12693959753575379"/>
    <n v="0.16344392697490867"/>
    <n v="0.17407765595569785"/>
  </r>
  <r>
    <n v="2015"/>
    <n v="1"/>
    <n v="34"/>
    <x v="338"/>
    <s v="https://boardgamegeek.com/boardgame/146021/eldritch-horror"/>
    <n v="2013"/>
    <n v="0.17149858514250882"/>
    <n v="63"/>
    <n v="2.2466666373902231E-4"/>
    <n v="6.774038719365212E-3"/>
    <n v="9.1049549461117305E-2"/>
    <n v="0.12505890693680788"/>
    <n v="0.16102240159682529"/>
    <n v="0.17149858514250882"/>
  </r>
  <r>
    <n v="2015"/>
    <n v="1"/>
    <n v="35"/>
    <x v="152"/>
    <s v="https://boardgamegeek.com/boardgame/41114/resistance"/>
    <n v="2009"/>
    <n v="0.1690308509457033"/>
    <n v="63"/>
    <n v="2.2143388133134069E-4"/>
    <n v="6.6765654545894631E-3"/>
    <n v="8.9739415697493372E-2"/>
    <n v="0.12325940438693765"/>
    <n v="0.15870541171296099"/>
    <n v="0.1690308509457033"/>
  </r>
  <r>
    <n v="2015"/>
    <n v="1"/>
    <n v="36"/>
    <x v="352"/>
    <s v="https://boardgamegeek.com/boardgame/148949/istanbul"/>
    <n v="2014"/>
    <n v="0.16666666666666666"/>
    <n v="63"/>
    <n v="2.1833675143960403E-4"/>
    <n v="6.5831823177396696E-3"/>
    <n v="8.8484257159185481E-2"/>
    <n v="0.12153541172841033"/>
    <n v="0.15648564628392492"/>
    <n v="0.16666666666666666"/>
  </r>
  <r>
    <n v="2015"/>
    <n v="1"/>
    <n v="37"/>
    <x v="375"/>
    <s v="https://boardgamegeek.com/boardgame/158899/colt-express"/>
    <n v="2014"/>
    <n v="0.16439898730535729"/>
    <n v="63"/>
    <n v="2.1536604496927449E-4"/>
    <n v="6.49361103769762E-3"/>
    <n v="8.7280333616621436E-2"/>
    <n v="0.1198817916593418"/>
    <n v="0.15435649066140963"/>
    <n v="0.16439898730535729"/>
  </r>
  <r>
    <n v="2015"/>
    <n v="1"/>
    <n v="38"/>
    <x v="3"/>
    <s v="https://boardgamegeek.com/boardgame/40692/small-world"/>
    <n v="2009"/>
    <n v="0.16222142113076254"/>
    <n v="63"/>
    <n v="2.1251338862163981E-4"/>
    <n v="6.407599146879819E-3"/>
    <n v="8.6124251664377524E-2"/>
    <n v="0.11829388324977042"/>
    <n v="0.15231194356046479"/>
    <n v="0.16222142113076254"/>
  </r>
  <r>
    <n v="2015"/>
    <n v="1"/>
    <n v="39"/>
    <x v="386"/>
    <s v="https://boardgamegeek.com/boardgame/157969/sheriff-nottingham"/>
    <n v="2014"/>
    <n v="0.16012815380508713"/>
    <n v="63"/>
    <n v="2.0977116549494398E-4"/>
    <n v="6.3249169842116877E-3"/>
    <n v="8.5012924438289617E-2"/>
    <n v="0.11676744661206888"/>
    <n v="0.15034654581864473"/>
    <n v="0.16012815380508713"/>
  </r>
  <r>
    <n v="2015"/>
    <n v="1"/>
    <n v="40"/>
    <x v="22"/>
    <s v="https://boardgamegeek.com/boardgame/14996/ticket-ride-europe"/>
    <n v="2005"/>
    <n v="0.15811388300841897"/>
    <n v="63"/>
    <n v="2.0713242944135884E-4"/>
    <n v="6.2453551128610956E-3"/>
    <n v="8.394353690732588E-2"/>
    <n v="0.11529861522843542"/>
    <n v="0.14845531901420003"/>
    <n v="0.15811388300841897"/>
  </r>
  <r>
    <n v="2015"/>
    <n v="1"/>
    <n v="41"/>
    <x v="346"/>
    <s v="https://boardgamegeek.com/boardgame/147949/one-night-ultimate-werewolf"/>
    <n v="2014"/>
    <n v="0.15617376188860607"/>
    <n v="63"/>
    <n v="2.0459083098516294E-4"/>
    <n v="6.1687220865597426E-3"/>
    <n v="8.2913515850812927E-2"/>
    <n v="0.11388385471383874"/>
    <n v="0.14663371237038195"/>
    <n v="0.15617376188860607"/>
  </r>
  <r>
    <n v="2015"/>
    <n v="1"/>
    <n v="42"/>
    <x v="263"/>
    <s v="https://boardgamegeek.com/boardgame/124742/android-netrunner"/>
    <n v="2012"/>
    <n v="0.15430334996209191"/>
    <n v="63"/>
    <n v="2.0214055300182899E-4"/>
    <n v="6.0948425102306377E-3"/>
    <n v="8.1920503791417215E-2"/>
    <n v="0.11251992701229498"/>
    <n v="0.14487755665555557"/>
    <n v="0.15430334996209191"/>
  </r>
  <r>
    <n v="2015"/>
    <n v="1"/>
    <n v="43"/>
    <x v="282"/>
    <s v="https://boardgamegeek.com/boardgame/121921/robinson-crusoe-adventures-cursed-island"/>
    <n v="2012"/>
    <n v="0.15249857033260467"/>
    <n v="63"/>
    <n v="1.9977625467362928E-4"/>
    <n v="6.0235553501650947E-3"/>
    <n v="8.0962336282309963E-2"/>
    <n v="0.1112038592002023"/>
    <n v="0.14318302401523331"/>
    <n v="0.15249857033260467"/>
  </r>
  <r>
    <n v="2015"/>
    <n v="1"/>
    <n v="44"/>
    <x v="128"/>
    <s v="https://boardgamegeek.com/boardgame/54043/jaipur"/>
    <n v="2009"/>
    <n v="0.15075567228888181"/>
    <n v="63"/>
    <n v="1.9749302249188796E-4"/>
    <n v="5.9547124566667392E-3"/>
    <n v="8.0037022050091874E-2"/>
    <n v="0.10993291621213531"/>
    <n v="0.14154659285455956"/>
    <n v="0.15075567228888181"/>
  </r>
  <r>
    <n v="2015"/>
    <n v="1"/>
    <n v="45"/>
    <x v="276"/>
    <s v="https://boardgamegeek.com/boardgame/123260/suburbia"/>
    <n v="2012"/>
    <n v="0.14907119849998599"/>
    <n v="63"/>
    <n v="1.952863272821719E-4"/>
    <n v="5.8881772682962087E-3"/>
    <n v="7.9142725578604481E-2"/>
    <n v="0.10870457691926029"/>
    <n v="0.13996501703753739"/>
    <n v="0.14907119849998599"/>
  </r>
  <r>
    <n v="2015"/>
    <n v="1"/>
    <n v="46"/>
    <x v="344"/>
    <s v="https://boardgamegeek.com/boardgame/143741/bang-dice-game"/>
    <n v="2013"/>
    <n v="0.14744195615489714"/>
    <n v="63"/>
    <n v="1.9315198639656463E-4"/>
    <n v="5.8238236719111991E-3"/>
    <n v="7.827775178677962E-2"/>
    <n v="0.10751651308396588"/>
    <n v="0.13843529878959121"/>
    <n v="0.14744195615489714"/>
  </r>
  <r>
    <n v="2015"/>
    <n v="1"/>
    <n v="47"/>
    <x v="7"/>
    <s v="https://boardgamegeek.com/boardgame/2651/power-grid"/>
    <n v="2004"/>
    <n v="0.14586499149789456"/>
    <n v="63"/>
    <n v="1.9108613035449457E-4"/>
    <n v="5.7615349968371202E-3"/>
    <n v="7.7440532509332638E-2"/>
    <n v="0.10636657079074613"/>
    <n v="0.13695466478848345"/>
    <n v="0.14586499149789456"/>
  </r>
  <r>
    <n v="2015"/>
    <n v="1"/>
    <n v="48"/>
    <x v="396"/>
    <s v="https://boardgamegeek.com/boardgame/113997/tajemnicze-domostwo"/>
    <n v="2013"/>
    <n v="0.14433756729740646"/>
    <n v="63"/>
    <n v="1.8908517332646573E-4"/>
    <n v="5.7012031249070753E-3"/>
    <n v="7.6629614534849733E-2"/>
    <n v="0.10525275401620457"/>
    <n v="0.13552054500950494"/>
    <n v="0.14433756729740646"/>
  </r>
  <r>
    <n v="2015"/>
    <n v="1"/>
    <n v="49"/>
    <x v="286"/>
    <s v="https://boardgamegeek.com/boardgame/128882/resistance-avalon"/>
    <n v="2012"/>
    <n v="0.14285714285714285"/>
    <n v="63"/>
    <n v="1.8714578694823203E-4"/>
    <n v="5.6427277009197165E-3"/>
    <n v="7.5843648993587559E-2"/>
    <n v="0.10417321005292314"/>
    <n v="0.13413055395764992"/>
    <n v="0.14285714285714285"/>
  </r>
  <r>
    <n v="2015"/>
    <n v="1"/>
    <n v="50"/>
    <x v="269"/>
    <s v="https://boardgamegeek.com/boardgame/102652/sentinels-multiverse"/>
    <n v="2011"/>
    <n v="0.1414213562373095"/>
    <n v="63"/>
    <n v="1.8526487703022287E-4"/>
    <n v="5.5860154303933127E-3"/>
    <n v="7.5081381918617254E-2"/>
    <n v="0.10312621654494961"/>
    <n v="0.13278247397486731"/>
    <n v="0.1414213562373095"/>
  </r>
  <r>
    <n v="2015"/>
    <n v="1"/>
    <n v="51"/>
    <x v="388"/>
    <s v="https://boardgamegeek.com/boardgame/159508/aquasphere"/>
    <n v="2014"/>
    <n v="0.14002800840280097"/>
    <n v="63"/>
    <n v="1.8343956279135085E-4"/>
    <n v="5.5309794534337273E-3"/>
    <n v="7.4341645830012168E-2"/>
    <n v="0.10211016992846231"/>
    <n v="0.13147424035657906"/>
    <n v="0.14002800840280097"/>
  </r>
  <r>
    <n v="2015"/>
    <n v="1"/>
    <n v="52"/>
    <x v="259"/>
    <s v="https://boardgamegeek.com/boardgame/122522/smash"/>
    <n v="2012"/>
    <n v="0.13867504905630729"/>
    <n v="63"/>
    <n v="1.8166715830009118E-4"/>
    <n v="5.4775387851549806E-3"/>
    <n v="7.3623352213565738E-2"/>
    <n v="0.10112357510109485"/>
    <n v="0.13020392805018743"/>
    <n v="0.13867504905630729"/>
  </r>
  <r>
    <n v="2015"/>
    <n v="1"/>
    <n v="53"/>
    <x v="9"/>
    <s v="https://boardgamegeek.com/boardgame/3076/puerto-rico"/>
    <n v="2002"/>
    <n v="0.13736056394868904"/>
    <n v="63"/>
    <n v="1.7994515585081252E-4"/>
    <n v="5.4256178144505528E-3"/>
    <n v="7.292548478379926E-2"/>
    <n v="0.10016503616850335"/>
    <n v="0.12896973974061002"/>
    <n v="0.13736056394868904"/>
  </r>
  <r>
    <n v="2015"/>
    <n v="1"/>
    <n v="54"/>
    <x v="119"/>
    <s v="https://boardgamegeek.com/boardgame/65244/forbidden-island"/>
    <n v="2010"/>
    <n v="0.13608276348795434"/>
    <n v="63"/>
    <n v="1.7827121104130347E-4"/>
    <n v="5.3751458540583037E-3"/>
    <n v="7.2247093436404619E-2"/>
    <n v="9.9233248137890487E-2"/>
    <n v="0.12776999515509022"/>
    <n v="0.13608276348795434"/>
  </r>
  <r>
    <n v="2015"/>
    <n v="1"/>
    <n v="55"/>
    <x v="265"/>
    <s v="https://boardgamegeek.com/boardgame/103885/star-wars-x-wing-miniatures-game"/>
    <n v="2012"/>
    <n v="0.13483997249264842"/>
    <n v="63"/>
    <n v="1.7664312934950255E-4"/>
    <n v="5.3260567358286394E-3"/>
    <n v="7.1587288808262012E-2"/>
    <n v="9.8326989446049298E-2"/>
    <n v="0.12660312144251248"/>
    <n v="0.13483997249264842"/>
  </r>
  <r>
    <n v="2015"/>
    <n v="1"/>
    <n v="56"/>
    <x v="314"/>
    <s v="https://boardgamegeek.com/boardgame/136063/forbidden-desert"/>
    <n v="2013"/>
    <n v="0.1336306209562122"/>
    <n v="63"/>
    <n v="1.7505885403461868E-4"/>
    <n v="5.2782884459250503E-3"/>
    <n v="7.0945237374186731E-2"/>
    <n v="9.7445115224618323E-2"/>
    <n v="0.1254676445019304"/>
    <n v="0.1336306209562122"/>
  </r>
  <r>
    <n v="2015"/>
    <n v="1"/>
    <n v="57"/>
    <x v="19"/>
    <s v="https://boardgamegeek.com/boardgame/11/bohnanza"/>
    <n v="1997"/>
    <n v="0.13245323570650439"/>
    <n v="63"/>
    <n v="1.7351645521093402E-4"/>
    <n v="5.2317827953827865E-3"/>
    <n v="7.032015701892326E-2"/>
    <n v="9.6586551218101155E-2"/>
    <n v="0.12436218115157628"/>
    <n v="0.13245323570650439"/>
  </r>
  <r>
    <n v="2015"/>
    <n v="1"/>
    <n v="58"/>
    <x v="290"/>
    <s v="https://boardgamegeek.com/boardgame/129437/legendary-marvel-deck-building-game"/>
    <n v="2012"/>
    <n v="0.13130643285972254"/>
    <n v="63"/>
    <n v="1.7201411996228577E-4"/>
    <n v="5.1864851220455796E-3"/>
    <n v="6.9711313030890079E-2"/>
    <n v="9.5750288281171478E-2"/>
    <n v="0.12328543204374287"/>
    <n v="0.13130643285972254"/>
  </r>
  <r>
    <n v="2015"/>
    <n v="1"/>
    <n v="59"/>
    <x v="374"/>
    <s v="https://boardgamegeek.com/boardgame/148951/tiny-epic-kingdoms"/>
    <n v="2014"/>
    <n v="0.13018891098082389"/>
    <n v="63"/>
    <n v="1.7055014338207729E-4"/>
    <n v="5.1423440204084623E-3"/>
    <n v="6.9118014471009168E-2"/>
    <n v="9.4935377391166753E-2"/>
    <n v="0.12223617524300757"/>
    <n v="0.13018891098082389"/>
  </r>
  <r>
    <n v="2015"/>
    <n v="1"/>
    <n v="60"/>
    <x v="274"/>
    <s v="https://boardgamegeek.com/boardgame/126163/tzolk-mayan-calendar"/>
    <n v="2012"/>
    <n v="0.12909944487358055"/>
    <n v="63"/>
    <n v="1.6912292043812292E-4"/>
    <n v="5.0993110963305768E-3"/>
    <n v="6.8539610875811952E-2"/>
    <n v="9.4140925119718943E-2"/>
    <n v="0.12121326039562914"/>
    <n v="0.12909944487358055"/>
  </r>
  <r>
    <n v="2015"/>
    <n v="1"/>
    <n v="61"/>
    <x v="43"/>
    <s v="https://boardgamegeek.com/boardgame/12942/no-thanks"/>
    <n v="2004"/>
    <n v="0.12803687993289598"/>
    <n v="63"/>
    <n v="1.6773093857406682E-4"/>
    <n v="5.0573407439567881E-3"/>
    <n v="6.7975489259052738E-2"/>
    <n v="9.3366089514393305E-2"/>
    <n v="0.12021560342685915"/>
    <n v="0.12803687993289598"/>
  </r>
  <r>
    <n v="2015"/>
    <n v="1"/>
    <n v="62"/>
    <x v="378"/>
    <s v="https://boardgamegeek.com/boardgame/152162/diamonds"/>
    <n v="2014"/>
    <n v="0.1270001270001905"/>
    <n v="63"/>
    <n v="1.6637277096983243E-4"/>
    <n v="5.0163899425100791E-3"/>
    <n v="6.7425071380404433E-2"/>
    <n v="9.2610076347171333E-2"/>
    <n v="0.11924218171059213"/>
    <n v="0.1270001270001905"/>
  </r>
  <r>
    <n v="2015"/>
    <n v="1"/>
    <n v="63"/>
    <x v="308"/>
    <s v="https://boardgamegeek.com/boardgame/128621/viticulture"/>
    <n v="2013"/>
    <n v="0.12598815766974239"/>
    <n v="63"/>
    <n v="1.6504707039283312E-4"/>
    <n v="4.9764180708962739E-3"/>
    <n v="6.6887811253568963E-2"/>
    <n v="9.1872135691776116E-2"/>
    <n v="0.11829202966242403"/>
    <n v="0.12598815766974239"/>
  </r>
  <r>
    <n v="2015"/>
    <n v="1"/>
    <n v="64"/>
    <x v="21"/>
    <s v="https://boardgamegeek.com/boardgame/478/citadels"/>
    <n v="2000"/>
    <n v="0.125"/>
    <n v="63"/>
    <n v="1.6375256357970303E-4"/>
    <n v="4.9373867383047526E-3"/>
    <n v="6.6363192869389118E-2"/>
    <n v="9.1151558796307749E-2"/>
    <n v="0.11736423471294369"/>
    <n v="0.125"/>
  </r>
  <r>
    <n v="2015"/>
    <n v="1"/>
    <n v="65"/>
    <x v="368"/>
    <s v="https://boardgamegeek.com/boardgame/155362/cah-n-guns-second-edition"/>
    <n v="2014"/>
    <n v="0.12403473458920847"/>
    <n v="63"/>
    <n v="1.624880460952876E-4"/>
    <n v="4.8992596291992617E-3"/>
    <n v="6.5850728112377049E-2"/>
    <n v="9.044767522154129E-2"/>
    <n v="0.11645793362308431"/>
    <n v="0.12403473458920847"/>
  </r>
  <r>
    <n v="2015"/>
    <n v="1"/>
    <n v="66"/>
    <x v="371"/>
    <s v="https://boardgamegeek.com/boardgame/155987/abyss"/>
    <n v="2014"/>
    <n v="0.12309149097933272"/>
    <n v="63"/>
    <n v="1.6125237762170899E-4"/>
    <n v="4.8620023612761321E-3"/>
    <n v="6.5349954851537023E-2"/>
    <n v="8.975985021862265E-2"/>
    <n v="0.11557230910771678"/>
    <n v="0.12309149097933272"/>
  </r>
  <r>
    <n v="2015"/>
    <n v="1"/>
    <n v="67"/>
    <x v="253"/>
    <s v="https://boardgamegeek.com/boardgame/50381/cards-against-humanity"/>
    <n v="2009"/>
    <n v="0.12216944435630522"/>
    <n v="63"/>
    <n v="1.6004447763562289E-4"/>
    <n v="4.8255823551270546E-3"/>
    <n v="6.4860435188508689E-2"/>
    <n v="8.9087482322848022E-2"/>
    <n v="0.11470658673746656"/>
    <n v="0.12216944435630522"/>
  </r>
  <r>
    <n v="2015"/>
    <n v="1"/>
    <n v="68"/>
    <x v="67"/>
    <s v="https://boardgamegeek.com/boardgame/39463/cosmic-encounter"/>
    <n v="2008"/>
    <n v="0.12126781251816648"/>
    <n v="63"/>
    <n v="1.5886332143642053E-4"/>
    <n v="4.7899687144833782E-3"/>
    <n v="6.4381753847936013E-2"/>
    <n v="8.8430001142794215E-2"/>
    <n v="0.11386003209205874"/>
    <n v="0.12126781251816648"/>
  </r>
  <r>
    <n v="2015"/>
    <n v="1"/>
    <n v="69"/>
    <x v="398"/>
    <s v="https://boardgamegeek.com/boardgame/145659/scoville"/>
    <n v="2014"/>
    <n v="0.1203858530857692"/>
    <n v="63"/>
    <n v="1.5770793649219367E-4"/>
    <n v="4.7551321160414486E-3"/>
    <n v="6.3913516696614756E-2"/>
    <n v="8.7786865326329261E-2"/>
    <n v="0.11303194814140938"/>
    <n v="0.1203858530857692"/>
  </r>
  <r>
    <n v="2015"/>
    <n v="1"/>
    <n v="70"/>
    <x v="264"/>
    <s v="https://boardgamegeek.com/boardgame/108745/seasons"/>
    <n v="2012"/>
    <n v="0.11952286093343936"/>
    <n v="63"/>
    <n v="1.5657739907384827E-4"/>
    <n v="4.7210447079760534E-3"/>
    <n v="6.3455349379416076E-2"/>
    <n v="8.7157560687018507E-2"/>
    <n v="0.11222167283323764"/>
    <n v="0.11952286093343936"/>
  </r>
  <r>
    <n v="2015"/>
    <n v="1"/>
    <n v="71"/>
    <x v="27"/>
    <s v="https://boardgamegeek.com/boardgame/12333/twilight-struggle"/>
    <n v="2005"/>
    <n v="0.11867816581938533"/>
    <n v="63"/>
    <n v="1.5547083115089147E-4"/>
    <n v="4.6876800163437237E-3"/>
    <n v="6.3006896061257686E-2"/>
    <n v="8.6541598476189294E-2"/>
    <n v="0.11142857686822392"/>
    <n v="0.11867816581938533"/>
  </r>
  <r>
    <n v="2015"/>
    <n v="1"/>
    <n v="72"/>
    <x v="316"/>
    <s v="https://boardgamegeek.com/boardgame/136888/bruges"/>
    <n v="2013"/>
    <n v="0.11785113019775793"/>
    <n v="63"/>
    <n v="1.5438739752518573E-4"/>
    <n v="4.6550128586610945E-3"/>
    <n v="6.2567818265514386E-2"/>
    <n v="8.593851378745801E-2"/>
    <n v="0.11065206164572278"/>
    <n v="0.11785113019775793"/>
  </r>
  <r>
    <n v="2015"/>
    <n v="1"/>
    <n v="73"/>
    <x v="328"/>
    <s v="https://boardgamegeek.com/boardgame/124361/concordia"/>
    <n v="2013"/>
    <n v="0.11704114719613057"/>
    <n v="63"/>
    <n v="1.5332630318140602E-4"/>
    <n v="4.623019264017196E-3"/>
    <n v="6.2137793800250994E-2"/>
    <n v="8.5347864081883246E-2"/>
    <n v="0.10989155736479088"/>
    <n v="0.11704114719613057"/>
  </r>
  <r>
    <n v="2015"/>
    <n v="1"/>
    <n v="74"/>
    <x v="185"/>
    <s v="https://boardgamegeek.com/boardgame/77423/lord-rings-card-game"/>
    <n v="2011"/>
    <n v="0.11624763874381928"/>
    <n v="63"/>
    <n v="1.5228679083510095E-4"/>
    <n v="4.5916763991438007E-3"/>
    <n v="6.1716515764537197E-2"/>
    <n v="8.4769227823113497E-2"/>
    <n v="0.10914652126684074"/>
    <n v="0.11624763874381928"/>
  </r>
  <r>
    <n v="2015"/>
    <n v="1"/>
    <n v="75"/>
    <x v="223"/>
    <s v="https://boardgamegeek.com/boardgame/100901/flash-point-fire-rescue"/>
    <n v="2011"/>
    <n v="0.11547005383792514"/>
    <n v="63"/>
    <n v="1.5126813866117255E-4"/>
    <n v="4.560962499925659E-3"/>
    <n v="6.1303691627879769E-2"/>
    <n v="8.4202203212963636E-2"/>
    <n v="0.10841643600760392"/>
    <n v="0.11547005383792514"/>
  </r>
  <r>
    <n v="2015"/>
    <n v="1"/>
    <n v="76"/>
    <x v="347"/>
    <s v="https://boardgamegeek.com/boardgame/123540/tokaido"/>
    <n v="2012"/>
    <n v="0.11470786693528087"/>
    <n v="63"/>
    <n v="1.5026965818729356E-4"/>
    <n v="4.5308568078838559E-3"/>
    <n v="6.0899042376498139E-2"/>
    <n v="8.3646407018802396E-2"/>
    <n v="0.10770080814730733"/>
    <n v="0.11470786693528087"/>
  </r>
  <r>
    <n v="2015"/>
    <n v="1"/>
    <n v="77"/>
    <x v="82"/>
    <s v="https://boardgamegeek.com/boardgame/16992/tsuro"/>
    <n v="2004"/>
    <n v="0.11396057645963795"/>
    <n v="63"/>
    <n v="1.4929069233829176E-4"/>
    <n v="4.5013395112110492E-3"/>
    <n v="6.0502301720781748E-2"/>
    <n v="8.31014734849745E-2"/>
    <n v="0.10699916674905051"/>
    <n v="0.11396057645963795"/>
  </r>
  <r>
    <n v="2015"/>
    <n v="1"/>
    <n v="78"/>
    <x v="146"/>
    <s v="https://boardgamegeek.com/boardgame/10547/betrayal-house-hill"/>
    <n v="2004"/>
    <n v="0.11322770341445956"/>
    <n v="63"/>
    <n v="1.4833061361888038E-4"/>
    <n v="4.4723916899780513E-3"/>
    <n v="6.011321535881415E-2"/>
    <n v="8.2567053321232056E-2"/>
    <n v="0.10631106207633766"/>
    <n v="0.11322770341445956"/>
  </r>
  <r>
    <n v="2015"/>
    <n v="1"/>
    <n v="79"/>
    <x v="385"/>
    <s v="https://boardgamegeek.com/boardgame/154246/la-isla"/>
    <n v="2014"/>
    <n v="0.1125087900926024"/>
    <n v="63"/>
    <n v="1.473888224233147E-4"/>
    <n v="4.4439952651674254E-3"/>
    <n v="5.9731540291335906E-2"/>
    <n v="8.2042812761818351E-2"/>
    <n v="0.10563606438158001"/>
    <n v="0.1125087900926024"/>
  </r>
  <r>
    <n v="2015"/>
    <n v="1"/>
    <n v="80"/>
    <x v="317"/>
    <s v="https://boardgamegeek.com/boardgame/133038/pathfinder-adventure-card-game-rise-runelords-base"/>
    <n v="2013"/>
    <n v="0.11180339887498948"/>
    <n v="63"/>
    <n v="1.4646474546162891E-4"/>
    <n v="4.4161329512221563E-3"/>
    <n v="5.9357044183953357E-2"/>
    <n v="8.1528432689445207E-2"/>
    <n v="0.10497376277815304"/>
    <n v="0.11180339887498948"/>
  </r>
  <r>
    <n v="2015"/>
    <n v="1"/>
    <n v="81"/>
    <x v="280"/>
    <s v="https://boardgamegeek.com/boardgame/122515/keyflower"/>
    <n v="2012"/>
    <n v="0.1111111111111111"/>
    <n v="63"/>
    <n v="1.4555783429306935E-4"/>
    <n v="4.3887882118264464E-3"/>
    <n v="5.8989504772790323E-2"/>
    <n v="8.1023607818940219E-2"/>
    <n v="0.10432376418928327"/>
    <n v="0.1111111111111111"/>
  </r>
  <r>
    <n v="2015"/>
    <n v="1"/>
    <n v="82"/>
    <x v="216"/>
    <s v="https://boardgamegeek.com/boardgame/107529/kingdom-builder"/>
    <n v="2011"/>
    <n v="0.11043152607484653"/>
    <n v="63"/>
    <n v="1.4466756395819952E-4"/>
    <n v="4.3619452186616225E-3"/>
    <n v="5.8628709310128112E-2"/>
    <n v="8.0528045935818929E-2"/>
    <n v="0.10368569236765479"/>
    <n v="0.11043152607484653"/>
  </r>
  <r>
    <n v="2015"/>
    <n v="1"/>
    <n v="83"/>
    <x v="51"/>
    <s v="https://boardgamegeek.com/boardgame/172/sale"/>
    <n v="1997"/>
    <n v="0.10976425998969035"/>
    <n v="63"/>
    <n v="1.4379343170192659E-4"/>
    <n v="4.3355888129034568E-3"/>
    <n v="5.8274454046892736E-2"/>
    <n v="8.0041467185467757E-2"/>
    <n v="0.10305918698018074"/>
    <n v="0.10976425998969035"/>
  </r>
  <r>
    <n v="2015"/>
    <n v="1"/>
    <n v="84"/>
    <x v="305"/>
    <s v="https://boardgamegeek.com/boardgame/137297/rise-augustus"/>
    <n v="2013"/>
    <n v="0.10910894511799619"/>
    <n v="63"/>
    <n v="1.42934955780392E-4"/>
    <n v="4.309704469248124E-3"/>
    <n v="5.7926543749129387E-2"/>
    <n v="7.956360340900917E-2"/>
    <n v="0.10244390275288158"/>
    <n v="0.10910894511799619"/>
  </r>
  <r>
    <n v="2015"/>
    <n v="1"/>
    <n v="85"/>
    <x v="330"/>
    <s v="https://boardgamegeek.com/boardgame/140620/lewis-clark"/>
    <n v="2013"/>
    <n v="0.10846522890932808"/>
    <n v="63"/>
    <n v="1.4209167434529432E-4"/>
    <n v="4.2842782622728457E-3"/>
    <n v="5.7584791245857435E-2"/>
    <n v="7.9094197522268789E-2"/>
    <n v="0.10183950867126036"/>
    <n v="0.10846522890932808"/>
  </r>
  <r>
    <n v="2015"/>
    <n v="1"/>
    <n v="86"/>
    <x v="353"/>
    <s v="https://boardgamegeek.com/boardgame/147151/concept"/>
    <n v="2013"/>
    <n v="0.10783277320343841"/>
    <n v="63"/>
    <n v="1.4126314439977396E-4"/>
    <n v="4.2592968349542473E-3"/>
    <n v="5.7249017005927022E-2"/>
    <n v="7.8633002934577076E-2"/>
    <n v="0.10124568723196777"/>
    <n v="0.10783277320343841"/>
  </r>
  <r>
    <n v="2015"/>
    <n v="1"/>
    <n v="87"/>
    <x v="15"/>
    <s v="https://boardgamegeek.com/boardgame/37111/battlestar-galactica-board-game"/>
    <n v="2008"/>
    <n v="0.10721125348377948"/>
    <n v="63"/>
    <n v="1.4044894082049805E-4"/>
    <n v="4.2347473691827361E-3"/>
    <n v="5.6919048741704191E-2"/>
    <n v="7.8179783004420633E-2"/>
    <n v="0.10066213374191357"/>
    <n v="0.10721125348377948"/>
  </r>
  <r>
    <n v="2015"/>
    <n v="1"/>
    <n v="88"/>
    <x v="270"/>
    <s v="https://boardgamegeek.com/boardgame/113294/escape-curse-temple"/>
    <n v="2012"/>
    <n v="0.10660035817780521"/>
    <n v="63"/>
    <n v="1.3964865544104131E-4"/>
    <n v="4.2106175581250564E-3"/>
    <n v="5.659472103759719E-2"/>
    <n v="7.773431052921341E-2"/>
    <n v="0.10008855566131038"/>
    <n v="0.10660035817780521"/>
  </r>
  <r>
    <n v="2015"/>
    <n v="1"/>
    <n v="89"/>
    <x v="325"/>
    <s v="https://boardgamegeek.com/boardgame/144733/russian-railroads"/>
    <n v="2013"/>
    <n v="0.105999788000636"/>
    <n v="63"/>
    <n v="1.3886189619207351E-4"/>
    <n v="4.1868955802996438E-3"/>
    <n v="5.6275875001604525E-2"/>
    <n v="7.7296367266689037E-2"/>
    <n v="9.9524671987431326E-2"/>
    <n v="0.105999788000636"/>
  </r>
  <r>
    <n v="2015"/>
    <n v="1"/>
    <n v="90"/>
    <x v="28"/>
    <s v="https://boardgamegeek.com/boardgame/50/lost-cities"/>
    <n v="1999"/>
    <n v="0.10540925533894598"/>
    <n v="63"/>
    <n v="1.3808828629423921E-4"/>
    <n v="4.1635700752407304E-3"/>
    <n v="5.5962357938217251E-2"/>
    <n v="7.6865743485623611E-2"/>
    <n v="9.8970212676133346E-2"/>
    <n v="0.10540925533894598"/>
  </r>
  <r>
    <n v="2015"/>
    <n v="1"/>
    <n v="91"/>
    <x v="399"/>
    <s v="https://boardgamegeek.com/boardgame/141572/paperback"/>
    <n v="2014"/>
    <n v="0.10482848367219183"/>
    <n v="63"/>
    <n v="1.3732746349995564E-4"/>
    <n v="4.14063012063741E-3"/>
    <n v="5.5654023041146194E-2"/>
    <n v="7.6442237543788649E-2"/>
    <n v="9.8424918098440853E-2"/>
    <n v="0.10482848367219183"/>
  </r>
  <r>
    <n v="2015"/>
    <n v="1"/>
    <n v="92"/>
    <x v="33"/>
    <s v="https://boardgamegeek.com/boardgame/6249/alhambra"/>
    <n v="2003"/>
    <n v="0.10425720702853739"/>
    <n v="63"/>
    <n v="1.3657907938066264E-4"/>
    <n v="4.1180652108431482E-3"/>
    <n v="5.5350729104469261E-2"/>
    <n v="7.6025655491204436E-2"/>
    <n v="9.788853852970579E-2"/>
    <n v="0.10425720702853739"/>
  </r>
  <r>
    <n v="2015"/>
    <n v="1"/>
    <n v="93"/>
    <x v="207"/>
    <s v="https://boardgamegeek.com/boardgame/100423/elder-sign"/>
    <n v="2011"/>
    <n v="0.10369516947304253"/>
    <n v="63"/>
    <n v="1.3584279865633982E-4"/>
    <n v="4.0958652366597115E-3"/>
    <n v="5.5052340250908098E-2"/>
    <n v="7.5615810696921054E-2"/>
    <n v="9.7360833669061092E-2"/>
    <n v="0.10369516947304253"/>
  </r>
  <r>
    <n v="2015"/>
    <n v="1"/>
    <n v="94"/>
    <x v="173"/>
    <s v="https://boardgamegeek.com/boardgame/2653/survive-escape-atlantis"/>
    <n v="1982"/>
    <n v="0.10314212462587934"/>
    <n v="63"/>
    <n v="1.3511829856435967E-4"/>
    <n v="4.0740204663071416E-3"/>
    <n v="5.4758725676046394E-2"/>
    <n v="7.5212523497695541E-2"/>
    <n v="9.6841572187067126E-2"/>
    <n v="0.10314212462587934"/>
  </r>
  <r>
    <n v="2015"/>
    <n v="1"/>
    <n v="95"/>
    <x v="26"/>
    <s v="https://boardgamegeek.com/boardgame/31481/galaxy-trucker"/>
    <n v="2007"/>
    <n v="0.10259783520851541"/>
    <n v="63"/>
    <n v="1.3440526826497852E-4"/>
    <n v="4.0525215274984034E-3"/>
    <n v="5.4469759407396075E-2"/>
    <n v="7.4815620867063087E-2"/>
    <n v="9.6330531299616967E-2"/>
    <n v="0.10259783520851541"/>
  </r>
  <r>
    <n v="2015"/>
    <n v="1"/>
    <n v="96"/>
    <x v="229"/>
    <s v="https://boardgamegeek.com/boardgame/72125/eclipse"/>
    <n v="2011"/>
    <n v="0.10206207261596577"/>
    <n v="63"/>
    <n v="1.3370340828097762E-4"/>
    <n v="4.0313593905437284E-3"/>
    <n v="5.4185320077303471E-2"/>
    <n v="7.4424936103417882E-2"/>
    <n v="9.5827496366317669E-2"/>
    <n v="0.10206207261596577"/>
  </r>
  <r>
    <n v="2015"/>
    <n v="1"/>
    <n v="97"/>
    <x v="384"/>
    <s v="https://boardgamegeek.com/boardgame/162082/deus"/>
    <n v="2014"/>
    <n v="0.10153461651336192"/>
    <n v="63"/>
    <n v="1.3301242996916052E-4"/>
    <n v="4.0105253524154554E-3"/>
    <n v="5.3905290708765582E-2"/>
    <n v="7.4040308535826146E-2"/>
    <n v="9.5332260511703487E-2"/>
    <n v="0.10153461651336192"/>
  </r>
  <r>
    <n v="2015"/>
    <n v="1"/>
    <n v="98"/>
    <x v="183"/>
    <s v="https://boardgamegeek.com/boardgame/34219/biblios"/>
    <n v="2007"/>
    <n v="0.10101525445522107"/>
    <n v="63"/>
    <n v="1.3233205502158774E-4"/>
    <n v="3.9900110217095082E-3"/>
    <n v="5.362955851329803E-2"/>
    <n v="7.3661583246392576E-2"/>
    <n v="9.484462426776237E-2"/>
    <n v="0.10101525445522107"/>
  </r>
  <r>
    <n v="2015"/>
    <n v="1"/>
    <n v="99"/>
    <x v="248"/>
    <s v="https://boardgamegeek.com/boardgame/104006/village"/>
    <n v="2011"/>
    <n v="0.10050378152592121"/>
    <n v="63"/>
    <n v="1.3166201499459197E-4"/>
    <n v="3.9698083044444922E-3"/>
    <n v="5.3358014700061247E-2"/>
    <n v="7.328861080809021E-2"/>
    <n v="9.436439523637305E-2"/>
    <n v="0.10050378152592121"/>
  </r>
  <r>
    <n v="2015"/>
    <n v="1"/>
    <n v="100"/>
    <x v="400"/>
    <s v="https://boardgamegeek.com/boardgame/166384/spyfall"/>
    <n v="2014"/>
    <n v="0.1"/>
    <n v="63"/>
    <n v="1.3100205086376244E-4"/>
    <n v="3.9499093906438026E-3"/>
    <n v="5.3090554295511294E-2"/>
    <n v="7.2921247037046208E-2"/>
    <n v="9.3891387770354953E-2"/>
    <n v="0.1"/>
  </r>
  <r>
    <n v="2015"/>
    <n v="2"/>
    <n v="1"/>
    <x v="348"/>
    <s v="https://boardgamegeek.com/boardgame/148228/splendor"/>
    <n v="2014"/>
    <n v="1"/>
    <n v="62"/>
    <n v="1.4555783429306937E-3"/>
    <n v="4.1577993585724227E-2"/>
    <n v="0.53626822520718487"/>
    <n v="0.73287685464368046"/>
    <n v="0.93985373143498452"/>
    <n v="1"/>
  </r>
  <r>
    <n v="2015"/>
    <n v="2"/>
    <n v="2"/>
    <x v="147"/>
    <s v="https://boardgamegeek.com/boardgame/68448/7-wonders"/>
    <n v="2010"/>
    <n v="0.70710678118654746"/>
    <n v="62"/>
    <n v="1.0292493168345715E-3"/>
    <n v="2.9400081212596376E-2"/>
    <n v="0.37919889857887501"/>
    <n v="0.51822219369321409"/>
    <n v="0.66457694682115775"/>
    <n v="0.70710678118654746"/>
  </r>
  <r>
    <n v="2015"/>
    <n v="2"/>
    <n v="3"/>
    <x v="355"/>
    <s v="https://boardgamegeek.com/boardgame/143884/machi-koro"/>
    <n v="2012"/>
    <n v="0.57735026918962584"/>
    <n v="62"/>
    <n v="8.4037854811762553E-4"/>
    <n v="2.400506578908242E-2"/>
    <n v="0.30961460418121106"/>
    <n v="0.42312664931137522"/>
    <n v="0.54262480484286257"/>
    <n v="0.57735026918962584"/>
  </r>
  <r>
    <n v="2015"/>
    <n v="2"/>
    <n v="4"/>
    <x v="272"/>
    <s v="https://boardgamegeek.com/boardgame/129622/love-letter"/>
    <n v="2012"/>
    <n v="0.5"/>
    <n v="62"/>
    <n v="7.2778917146534687E-4"/>
    <n v="2.0788996792862113E-2"/>
    <n v="0.26813411260359243"/>
    <n v="0.36643842732184023"/>
    <n v="0.46992686571749226"/>
    <n v="0.5"/>
  </r>
  <r>
    <n v="2015"/>
    <n v="2"/>
    <n v="5"/>
    <x v="397"/>
    <s v="https://boardgamegeek.com/boardgame/132531/roll-galaxy"/>
    <n v="2014"/>
    <n v="0.44721359549995793"/>
    <n v="62"/>
    <n v="6.5095442427390629E-4"/>
    <n v="1.8594244005145921E-2"/>
    <n v="0.23982644114728632"/>
    <n v="0.32775249322390038"/>
    <n v="0.42031536647909123"/>
    <n v="0.44721359549995793"/>
  </r>
  <r>
    <n v="2015"/>
    <n v="2"/>
    <n v="6"/>
    <x v="360"/>
    <s v="https://boardgamegeek.com/boardgame/150376/dead-winter-crossroads-game"/>
    <n v="2014"/>
    <n v="0.40824829046386307"/>
    <n v="62"/>
    <n v="5.9423737013767838E-4"/>
    <n v="1.6974144802289381E-2"/>
    <n v="0.21893058617092315"/>
    <n v="0.29919572302881564"/>
    <n v="0.3836936791444151"/>
    <n v="0.40824829046386307"/>
  </r>
  <r>
    <n v="2015"/>
    <n v="2"/>
    <n v="7"/>
    <x v="349"/>
    <s v="https://boardgamegeek.com/boardgame/147020/star-realms"/>
    <n v="2014"/>
    <n v="0.3779644730092272"/>
    <n v="62"/>
    <n v="5.5015690130944385E-4"/>
    <n v="1.5715004434409287E-2"/>
    <n v="0.20269033713202719"/>
    <n v="0.27700141414605867"/>
    <n v="0.3552313203075797"/>
    <n v="0.3779644730092272"/>
  </r>
  <r>
    <n v="2015"/>
    <n v="2"/>
    <n v="8"/>
    <x v="5"/>
    <s v="https://boardgamegeek.com/boardgame/822/carcassonne"/>
    <n v="2000"/>
    <n v="0.35355339059327373"/>
    <n v="62"/>
    <n v="5.1462465841728574E-4"/>
    <n v="1.4700040606298188E-2"/>
    <n v="0.1895994492894375"/>
    <n v="0.25911109684660705"/>
    <n v="0.33228847341057888"/>
    <n v="0.35355339059327373"/>
  </r>
  <r>
    <n v="2015"/>
    <n v="2"/>
    <n v="9"/>
    <x v="386"/>
    <s v="https://boardgamegeek.com/boardgame/157969/sheriff-nottingham"/>
    <n v="2014"/>
    <n v="0.33333333333333331"/>
    <n v="62"/>
    <n v="4.8519278097689791E-4"/>
    <n v="1.3859331195241409E-2"/>
    <n v="0.1787560750690616"/>
    <n v="0.24429228488122681"/>
    <n v="0.3132845771449948"/>
    <n v="0.33333333333333331"/>
  </r>
  <r>
    <n v="2015"/>
    <n v="2"/>
    <n v="10"/>
    <x v="0"/>
    <s v="https://boardgamegeek.com/boardgame/36218/dominion"/>
    <n v="2008"/>
    <n v="0.31622776601683794"/>
    <n v="62"/>
    <n v="4.602942876474641E-4"/>
    <n v="1.3148116027075989E-2"/>
    <n v="0.16958290284308261"/>
    <n v="0.23175601050941794"/>
    <n v="0.29720784587427435"/>
    <n v="0.31622776601683794"/>
  </r>
  <r>
    <n v="2015"/>
    <n v="2"/>
    <n v="11"/>
    <x v="190"/>
    <s v="https://boardgamegeek.com/boardgame/70323/king-tokyo"/>
    <n v="2011"/>
    <n v="0.30151134457776363"/>
    <n v="62"/>
    <n v="4.3887338331530658E-4"/>
    <n v="1.2536236750877344E-2"/>
    <n v="0.16169095363654926"/>
    <n v="0.22097068585353832"/>
    <n v="0.28337656227139052"/>
    <n v="0.30151134457776363"/>
  </r>
  <r>
    <n v="2015"/>
    <n v="2"/>
    <n v="12"/>
    <x v="2"/>
    <s v="https://boardgamegeek.com/boardgame/30549/pandemic"/>
    <n v="2008"/>
    <n v="0.28867513459481292"/>
    <n v="62"/>
    <n v="4.2018927405881276E-4"/>
    <n v="1.200253289454121E-2"/>
    <n v="0.15480730209060553"/>
    <n v="0.21156332465568761"/>
    <n v="0.27131240242143129"/>
    <n v="0.28867513459481292"/>
  </r>
  <r>
    <n v="2015"/>
    <n v="2"/>
    <n v="13"/>
    <x v="401"/>
    <s v="https://boardgamegeek.com/boardgame/163602/xcom-board-game"/>
    <n v="2015"/>
    <n v="0.27735009811261457"/>
    <n v="62"/>
    <n v="4.0370479622242486E-4"/>
    <n v="1.1531660600326274E-2"/>
    <n v="0.1487340448758904"/>
    <n v="0.20326346753988914"/>
    <n v="0.26066852462499984"/>
    <n v="0.27735009811261457"/>
  </r>
  <r>
    <n v="2015"/>
    <n v="2"/>
    <n v="14"/>
    <x v="271"/>
    <s v="https://boardgamegeek.com/boardgame/98778/hanabi"/>
    <n v="2010"/>
    <n v="0.2672612419124244"/>
    <n v="62"/>
    <n v="3.8901967563248599E-4"/>
    <n v="1.1112186201947472E-2"/>
    <n v="0.14332371186704393"/>
    <n v="0.19586957834094137"/>
    <n v="0.25118647547934014"/>
    <n v="0.2672612419124244"/>
  </r>
  <r>
    <n v="2015"/>
    <n v="2"/>
    <n v="15"/>
    <x v="356"/>
    <s v="https://boardgamegeek.com/boardgame/133473/sushi-go"/>
    <n v="2013"/>
    <n v="0.2581988897471611"/>
    <n v="62"/>
    <n v="3.7582871208471761E-4"/>
    <n v="1.0735391781748581E-2"/>
    <n v="0.13846386035517569"/>
    <n v="0.18922799019038986"/>
    <n v="0.24266918998123951"/>
    <n v="0.2581988897471611"/>
  </r>
  <r>
    <n v="2015"/>
    <n v="2"/>
    <n v="16"/>
    <x v="382"/>
    <s v="https://boardgamegeek.com/boardgame/155426/castles-mad-king-ludwig"/>
    <n v="2014"/>
    <n v="0.25"/>
    <n v="62"/>
    <n v="3.6389458573267343E-4"/>
    <n v="1.0394498396431057E-2"/>
    <n v="0.13406705630179622"/>
    <n v="0.18321921366092012"/>
    <n v="0.23496343285874613"/>
    <n v="0.25"/>
  </r>
  <r>
    <n v="2015"/>
    <n v="2"/>
    <n v="17"/>
    <x v="365"/>
    <s v="https://boardgamegeek.com/boardgame/157354/five-tribes"/>
    <n v="2014"/>
    <n v="0.24253562503633297"/>
    <n v="62"/>
    <n v="3.5302960319204561E-4"/>
    <n v="1.0084144662070268E-2"/>
    <n v="0.13006414918774956"/>
    <n v="0.17774874601566679"/>
    <n v="0.2279480121963138"/>
    <n v="0.24253562503633297"/>
  </r>
  <r>
    <n v="2015"/>
    <n v="2"/>
    <n v="18"/>
    <x v="244"/>
    <s v="https://boardgamegeek.com/boardgame/110327/lords-waterdeep"/>
    <n v="2012"/>
    <n v="0.23570226039551587"/>
    <n v="62"/>
    <n v="3.4308310561152386E-4"/>
    <n v="9.8000270708654604E-3"/>
    <n v="0.12639963285962502"/>
    <n v="0.17274073123107139"/>
    <n v="0.22152564894038596"/>
    <n v="0.23570226039551587"/>
  </r>
  <r>
    <n v="2015"/>
    <n v="2"/>
    <n v="19"/>
    <x v="184"/>
    <s v="https://boardgamegeek.com/boardgame/84876/castles-burgundy"/>
    <n v="2011"/>
    <n v="0.22941573387056174"/>
    <n v="62"/>
    <n v="3.3393257374954131E-4"/>
    <n v="9.5386459113344316E-3"/>
    <n v="0.12302836843737"/>
    <n v="0.16813348144482895"/>
    <n v="0.21561723352814283"/>
    <n v="0.22941573387056174"/>
  </r>
  <r>
    <n v="2015"/>
    <n v="2"/>
    <n v="20"/>
    <x v="277"/>
    <s v="https://boardgamegeek.com/boardgame/120677/terra-mystica"/>
    <n v="2012"/>
    <n v="0.22360679774997896"/>
    <n v="62"/>
    <n v="3.2547721213695315E-4"/>
    <n v="9.2971220025729606E-3"/>
    <n v="0.11991322057364316"/>
    <n v="0.16387624661195019"/>
    <n v="0.21015768323954562"/>
    <n v="0.22360679774997896"/>
  </r>
  <r>
    <n v="2015"/>
    <n v="2"/>
    <n v="21"/>
    <x v="4"/>
    <s v="https://boardgamegeek.com/boardgame/28143/race-galaxy"/>
    <n v="2007"/>
    <n v="0.21821789023599239"/>
    <n v="62"/>
    <n v="3.1763323506753781E-4"/>
    <n v="9.0730620405223648E-3"/>
    <n v="0.11702332070531192"/>
    <n v="0.15992684102313401"/>
    <n v="0.20509289840416733"/>
    <n v="0.21821789023599239"/>
  </r>
  <r>
    <n v="2015"/>
    <n v="2"/>
    <n v="22"/>
    <x v="11"/>
    <s v="https://boardgamegeek.com/boardgame/9209/ticket-ride"/>
    <n v="2004"/>
    <n v="0.21320071635561041"/>
    <n v="62"/>
    <n v="3.1033034542453624E-4"/>
    <n v="8.86445801710538E-3"/>
    <n v="0.11433276977292363"/>
    <n v="0.15624987041047925"/>
    <n v="0.20037748881143219"/>
    <n v="0.21320071635561041"/>
  </r>
  <r>
    <n v="2015"/>
    <n v="2"/>
    <n v="23"/>
    <x v="289"/>
    <s v="https://boardgamegeek.com/boardgame/131357/coup"/>
    <n v="2012"/>
    <n v="0.20851441405707477"/>
    <n v="62"/>
    <n v="3.0350906529036143E-4"/>
    <n v="8.6696109701961E-3"/>
    <n v="0.11181965475650357"/>
    <n v="0.15281538792201899"/>
    <n v="0.19597305010952112"/>
    <n v="0.20851441405707477"/>
  </r>
  <r>
    <n v="2015"/>
    <n v="2"/>
    <n v="24"/>
    <x v="1"/>
    <s v="https://boardgamegeek.com/boardgame/31260/agricola"/>
    <n v="2007"/>
    <n v="0.20412414523193154"/>
    <n v="62"/>
    <n v="2.9711868506883919E-4"/>
    <n v="8.4870724011446904E-3"/>
    <n v="0.10946529308546157"/>
    <n v="0.14959786151440782"/>
    <n v="0.19184683957220755"/>
    <n v="0.20412414523193154"/>
  </r>
  <r>
    <n v="2015"/>
    <n v="2"/>
    <n v="25"/>
    <x v="395"/>
    <s v="https://boardgamegeek.com/boardgame/164153/star-wars-imperial-assault"/>
    <n v="2014"/>
    <n v="0.2"/>
    <n v="62"/>
    <n v="2.9111566858613876E-4"/>
    <n v="8.3155987171448457E-3"/>
    <n v="0.10725364504143697"/>
    <n v="0.1465753709287361"/>
    <n v="0.18797074628699692"/>
    <n v="0.2"/>
  </r>
  <r>
    <n v="2015"/>
    <n v="2"/>
    <n v="26"/>
    <x v="6"/>
    <s v="https://boardgamegeek.com/boardgame/13/catan"/>
    <n v="1995"/>
    <n v="0.19611613513818404"/>
    <n v="62"/>
    <n v="2.8546239900640994E-4"/>
    <n v="8.1541154088324418E-3"/>
    <n v="0.10517085172504638"/>
    <n v="0.14372897626494729"/>
    <n v="0.18432048140422996"/>
    <n v="0.19611613513818404"/>
  </r>
  <r>
    <n v="2015"/>
    <n v="2"/>
    <n v="27"/>
    <x v="384"/>
    <s v="https://boardgamegeek.com/boardgame/162082/deus"/>
    <n v="2014"/>
    <n v="0.19245008972987526"/>
    <n v="62"/>
    <n v="2.8012618270587518E-4"/>
    <n v="8.0016885963608061E-3"/>
    <n v="0.10320486806040369"/>
    <n v="0.14104221643712506"/>
    <n v="0.18087493494762086"/>
    <n v="0.19245008972987526"/>
  </r>
  <r>
    <n v="2015"/>
    <n v="2"/>
    <n v="28"/>
    <x v="8"/>
    <s v="https://boardgamegeek.com/boardgame/34635/stone-age"/>
    <n v="2008"/>
    <n v="0.1889822365046136"/>
    <n v="62"/>
    <n v="2.7507845065472193E-4"/>
    <n v="7.8575022172046437E-3"/>
    <n v="0.1013451685660136"/>
    <n v="0.13850070707302933"/>
    <n v="0.17761566015378985"/>
    <n v="0.1889822365046136"/>
  </r>
  <r>
    <n v="2015"/>
    <n v="2"/>
    <n v="29"/>
    <x v="402"/>
    <s v="https://boardgamegeek.com/boardgame/155969/harbour"/>
    <n v="2015"/>
    <n v="0.18569533817705186"/>
    <n v="62"/>
    <n v="2.7029411263370794E-4"/>
    <n v="7.720839579624353E-3"/>
    <n v="9.9582509433455604E-2"/>
    <n v="0.13609181536519233"/>
    <n v="0.17452645649578352"/>
    <n v="0.18569533817705186"/>
  </r>
  <r>
    <n v="2015"/>
    <n v="2"/>
    <n v="30"/>
    <x v="358"/>
    <s v="https://boardgamegeek.com/boardgame/153938/camel"/>
    <n v="2014"/>
    <n v="0.18257418583505536"/>
    <n v="62"/>
    <n v="2.6575103087971041E-4"/>
    <n v="7.5910683275687545E-3"/>
    <n v="9.790873460641189E-2"/>
    <n v="0.13380439505392616"/>
    <n v="0.17159302982078106"/>
    <n v="0.18257418583505536"/>
  </r>
  <r>
    <n v="2015"/>
    <n v="2"/>
    <n v="31"/>
    <x v="390"/>
    <s v="https://boardgamegeek.com/boardgame/161417/red7"/>
    <n v="2014"/>
    <n v="0.17960530202677491"/>
    <n v="62"/>
    <n v="2.614295879056998E-4"/>
    <n v="7.4676280956313098E-3"/>
    <n v="9.6316616555698981E-2"/>
    <n v="0.13162856882671103"/>
    <n v="0.16880271329537178"/>
    <n v="0.17960530202677491"/>
  </r>
  <r>
    <n v="2015"/>
    <n v="2"/>
    <n v="32"/>
    <x v="346"/>
    <s v="https://boardgamegeek.com/boardgame/147949/one-night-ultimate-werewolf"/>
    <n v="2014"/>
    <n v="0.17677669529663687"/>
    <n v="62"/>
    <n v="2.5731232920864287E-4"/>
    <n v="7.350020303149094E-3"/>
    <n v="9.4799724644718752E-2"/>
    <n v="0.12955554842330352"/>
    <n v="0.16614423670528944"/>
    <n v="0.17677669529663687"/>
  </r>
  <r>
    <n v="2015"/>
    <n v="2"/>
    <n v="33"/>
    <x v="363"/>
    <s v="https://boardgamegeek.com/boardgame/154203/imperial-settlers"/>
    <n v="2014"/>
    <n v="0.17407765595569785"/>
    <n v="62"/>
    <n v="2.5338366599725407E-4"/>
    <n v="7.2377996627439141E-3"/>
    <n v="9.3352315607589026E-2"/>
    <n v="0.1275774849605566"/>
    <n v="0.16360753450941809"/>
    <n v="0.17407765595569785"/>
  </r>
  <r>
    <n v="2015"/>
    <n v="2"/>
    <n v="34"/>
    <x v="263"/>
    <s v="https://boardgamegeek.com/boardgame/124742/android-netrunner"/>
    <n v="2012"/>
    <n v="0.17149858514250882"/>
    <n v="62"/>
    <n v="2.4962962637669147E-4"/>
    <n v="7.1305670730160116E-3"/>
    <n v="9.1969241879916494E-2"/>
    <n v="0.1256873436550833"/>
    <n v="0.16118358518200732"/>
    <n v="0.17149858514250882"/>
  </r>
  <r>
    <n v="2015"/>
    <n v="2"/>
    <n v="35"/>
    <x v="3"/>
    <s v="https://boardgamegeek.com/boardgame/40692/small-world"/>
    <n v="2009"/>
    <n v="0.1690308509457033"/>
    <n v="62"/>
    <n v="2.4603764592371193E-4"/>
    <n v="7.0279636364099594E-3"/>
    <n v="9.0645874441912522E-2"/>
    <n v="0.12387879837883183"/>
    <n v="0.15886427598894992"/>
    <n v="0.1690308509457033"/>
  </r>
  <r>
    <n v="2015"/>
    <n v="2"/>
    <n v="36"/>
    <x v="387"/>
    <s v="https://boardgamegeek.com/boardgame/161970/alchemists"/>
    <n v="2014"/>
    <n v="0.16666666666666666"/>
    <n v="62"/>
    <n v="2.4259639048844896E-4"/>
    <n v="6.9296655976207044E-3"/>
    <n v="8.9378037534530802E-2"/>
    <n v="0.12214614244061341"/>
    <n v="0.1566422885724974"/>
    <n v="0.16666666666666666"/>
  </r>
  <r>
    <n v="2015"/>
    <n v="2"/>
    <n v="37"/>
    <x v="152"/>
    <s v="https://boardgamegeek.com/boardgame/41114/resistance"/>
    <n v="2009"/>
    <n v="0.16439898730535729"/>
    <n v="62"/>
    <n v="2.3929560552141612E-4"/>
    <n v="6.8353800396817044E-3"/>
    <n v="8.8161953148102476E-2"/>
    <n v="0.1204842127229566"/>
    <n v="0.15451100166307269"/>
    <n v="0.16439898730535729"/>
  </r>
  <r>
    <n v="2015"/>
    <n v="2"/>
    <n v="38"/>
    <x v="352"/>
    <s v="https://boardgamegeek.com/boardgame/148949/istanbul"/>
    <n v="2014"/>
    <n v="0.16222142113076254"/>
    <n v="62"/>
    <n v="2.3612598735737756E-4"/>
    <n v="6.7448412072419134E-3"/>
    <n v="8.6994193600381339E-2"/>
    <n v="0.11888832487414114"/>
    <n v="0.15246440796843322"/>
    <n v="0.16222142113076254"/>
  </r>
  <r>
    <n v="2015"/>
    <n v="2"/>
    <n v="39"/>
    <x v="239"/>
    <s v="https://boardgamegeek.com/boardgame/70919/takenoko"/>
    <n v="2011"/>
    <n v="0.16012815380508713"/>
    <n v="62"/>
    <n v="2.3307907277215998E-4"/>
    <n v="6.6578073518017752E-3"/>
    <n v="8.5871640846757205E-2"/>
    <n v="0.11735421770057175"/>
    <n v="0.15049704286150625"/>
    <n v="0.16012815380508713"/>
  </r>
  <r>
    <n v="2015"/>
    <n v="2"/>
    <n v="40"/>
    <x v="338"/>
    <s v="https://boardgamegeek.com/boardgame/146021/eldritch-horror"/>
    <n v="2013"/>
    <n v="0.15811388300841897"/>
    <n v="62"/>
    <n v="2.3014714382373205E-4"/>
    <n v="6.5740580135379943E-3"/>
    <n v="8.4791451421541306E-2"/>
    <n v="0.11587800525470897"/>
    <n v="0.14860392293713717"/>
    <n v="0.15811388300841897"/>
  </r>
  <r>
    <n v="2015"/>
    <n v="2"/>
    <n v="41"/>
    <x v="22"/>
    <s v="https://boardgamegeek.com/boardgame/14996/ticket-ride-europe"/>
    <n v="2005"/>
    <n v="0.15617376188860607"/>
    <n v="62"/>
    <n v="2.2732314553906995E-4"/>
    <n v="6.4933916700628857E-3"/>
    <n v="8.3751026111932261E-2"/>
    <n v="0.11445613539079272"/>
    <n v="0.14678049286324518"/>
    <n v="0.15617376188860607"/>
  </r>
  <r>
    <n v="2015"/>
    <n v="2"/>
    <n v="42"/>
    <x v="34"/>
    <s v="https://boardgamegeek.com/boardgame/39856/dixit"/>
    <n v="2008"/>
    <n v="0.15430334996209191"/>
    <n v="62"/>
    <n v="2.2460061444647667E-4"/>
    <n v="6.4156236949796178E-3"/>
    <n v="8.2747983627694172E-2"/>
    <n v="0.11308535378120099"/>
    <n v="0.14502257923479037"/>
    <n v="0.15430334996209191"/>
  </r>
  <r>
    <n v="2015"/>
    <n v="2"/>
    <n v="43"/>
    <x v="282"/>
    <s v="https://boardgamegeek.com/boardgame/121921/robinson-crusoe-adventures-cursed-island"/>
    <n v="2012"/>
    <n v="0.15249857033260467"/>
    <n v="62"/>
    <n v="2.2197361630403256E-4"/>
    <n v="6.3405845791211519E-3"/>
    <n v="8.1780137658898966E-2"/>
    <n v="0.11176267256301739"/>
    <n v="0.14332635036559893"/>
    <n v="0.15249857033260467"/>
  </r>
  <r>
    <n v="2015"/>
    <n v="2"/>
    <n v="44"/>
    <x v="380"/>
    <s v="https://boardgamegeek.com/boardgame/160499/king-new-york"/>
    <n v="2014"/>
    <n v="0.15075567228888181"/>
    <n v="62"/>
    <n v="2.1943669165765329E-4"/>
    <n v="6.2681183754386719E-3"/>
    <n v="8.0845476818274628E-2"/>
    <n v="0.11048534292676916"/>
    <n v="0.14168828113569526"/>
    <n v="0.15075567228888181"/>
  </r>
  <r>
    <n v="2015"/>
    <n v="2"/>
    <n v="45"/>
    <x v="383"/>
    <s v="https://boardgamegeek.com/boardgame/150658/pandemic-cure"/>
    <n v="2014"/>
    <n v="0.14907119849998599"/>
    <n v="62"/>
    <n v="2.1698480809130211E-4"/>
    <n v="6.1980813350486401E-3"/>
    <n v="7.9942147049095441E-2"/>
    <n v="0.10925083107463347"/>
    <n v="0.14010512215969709"/>
    <n v="0.14907119849998599"/>
  </r>
  <r>
    <n v="2015"/>
    <n v="2"/>
    <n v="46"/>
    <x v="327"/>
    <s v="https://boardgamegeek.com/boardgame/102794/caverna-cave-farmers"/>
    <n v="2013"/>
    <n v="0.14744195615489714"/>
    <n v="62"/>
    <n v="2.1461331821840519E-4"/>
    <n v="6.1303407072749458E-3"/>
    <n v="7.9068436148262256E-2"/>
    <n v="0.10805679706931245"/>
    <n v="0.13857387266225346"/>
    <n v="0.14744195615489714"/>
  </r>
  <r>
    <n v="2015"/>
    <n v="2"/>
    <n v="47"/>
    <x v="7"/>
    <s v="https://boardgamegeek.com/boardgame/2651/power-grid"/>
    <n v="2004"/>
    <n v="0.14586499149789456"/>
    <n v="62"/>
    <n v="2.123179226161051E-4"/>
    <n v="6.0647736808811786E-3"/>
    <n v="7.8222760110437023E-2"/>
    <n v="0.10690107617160416"/>
    <n v="0.1370917565450285"/>
    <n v="0.14586499149789456"/>
  </r>
  <r>
    <n v="2015"/>
    <n v="2"/>
    <n v="48"/>
    <x v="265"/>
    <s v="https://boardgamegeek.com/boardgame/103885/star-wars-x-wing-miniatures-game"/>
    <n v="2012"/>
    <n v="0.14433756729740646"/>
    <n v="62"/>
    <n v="2.1009463702940638E-4"/>
    <n v="6.001266447270605E-3"/>
    <n v="7.7403651045302765E-2"/>
    <n v="0.10578166232784381"/>
    <n v="0.13565620121071564"/>
    <n v="0.14433756729740646"/>
  </r>
  <r>
    <n v="2015"/>
    <n v="2"/>
    <n v="49"/>
    <x v="388"/>
    <s v="https://boardgamegeek.com/boardgame/159508/aquasphere"/>
    <n v="2014"/>
    <n v="0.14285714285714285"/>
    <n v="62"/>
    <n v="2.0793976327581338E-4"/>
    <n v="5.9397133693891747E-3"/>
    <n v="7.6609746458169259E-2"/>
    <n v="0.10469669352052577"/>
    <n v="0.13426481877642635"/>
    <n v="0.14285714285714285"/>
  </r>
  <r>
    <n v="2015"/>
    <n v="2"/>
    <n v="50"/>
    <x v="276"/>
    <s v="https://boardgamegeek.com/boardgame/123260/suburbia"/>
    <n v="2012"/>
    <n v="0.1414213562373095"/>
    <n v="62"/>
    <n v="2.0584986336691428E-4"/>
    <n v="5.8800162425192756E-3"/>
    <n v="7.5839779715775005E-2"/>
    <n v="0.10364443873864283"/>
    <n v="0.13291538936423156"/>
    <n v="0.1414213562373095"/>
  </r>
  <r>
    <n v="2015"/>
    <n v="2"/>
    <n v="51"/>
    <x v="9"/>
    <s v="https://boardgamegeek.com/boardgame/3076/puerto-rico"/>
    <n v="2002"/>
    <n v="0.14002800840280097"/>
    <n v="62"/>
    <n v="2.0382173643483428E-4"/>
    <n v="5.8220836351933966E-3"/>
    <n v="7.5092571545466849E-2"/>
    <n v="0.10262328636026363"/>
    <n v="0.13160584620278185"/>
    <n v="0.14002800840280097"/>
  </r>
  <r>
    <n v="2015"/>
    <n v="2"/>
    <n v="52"/>
    <x v="128"/>
    <s v="https://boardgamegeek.com/boardgame/54043/jaipur"/>
    <n v="2009"/>
    <n v="0.13867504905630729"/>
    <n v="62"/>
    <n v="2.0185239811121243E-4"/>
    <n v="5.765830300163137E-3"/>
    <n v="7.4367022437945199E-2"/>
    <n v="0.10163173376994457"/>
    <n v="0.13033426231249992"/>
    <n v="0.13867504905630729"/>
  </r>
  <r>
    <n v="2015"/>
    <n v="2"/>
    <n v="53"/>
    <x v="375"/>
    <s v="https://boardgamegeek.com/boardgame/158899/colt-express"/>
    <n v="2014"/>
    <n v="0.13736056394868904"/>
    <n v="62"/>
    <n v="1.9993906205645839E-4"/>
    <n v="5.7111766467900548E-3"/>
    <n v="7.3662105842221492E-2"/>
    <n v="0.10066837805879734"/>
    <n v="0.12909883857918919"/>
    <n v="0.13736056394868904"/>
  </r>
  <r>
    <n v="2015"/>
    <n v="2"/>
    <n v="54"/>
    <x v="344"/>
    <s v="https://boardgamegeek.com/boardgame/143741/bang-dice-game"/>
    <n v="2013"/>
    <n v="0.13608276348795434"/>
    <n v="62"/>
    <n v="1.9807912337922609E-4"/>
    <n v="5.6580482674297924E-3"/>
    <n v="7.2976862056974373E-2"/>
    <n v="9.9731907676271853E-2"/>
    <n v="0.12789789304813837"/>
    <n v="0.13608276348795434"/>
  </r>
  <r>
    <n v="2015"/>
    <n v="2"/>
    <n v="55"/>
    <x v="274"/>
    <s v="https://boardgamegeek.com/boardgame/126163/tzolk-mayan-calendar"/>
    <n v="2012"/>
    <n v="0.13483997249264842"/>
    <n v="62"/>
    <n v="1.9627014372166951E-4"/>
    <n v="5.606375511398567E-3"/>
    <n v="7.2310392735618192E-2"/>
    <n v="9.8821094920652566E-2"/>
    <n v="0.12672985129380629"/>
    <n v="0.13483997249264842"/>
  </r>
  <r>
    <n v="2015"/>
    <n v="2"/>
    <n v="56"/>
    <x v="259"/>
    <s v="https://boardgamegeek.com/boardgame/122522/smash"/>
    <n v="2012"/>
    <n v="0.1336306209562122"/>
    <n v="62"/>
    <n v="1.9450983781624299E-4"/>
    <n v="5.5560931009737361E-3"/>
    <n v="7.1661855933521965E-2"/>
    <n v="9.7934789170470687E-2"/>
    <n v="0.12559323773967007"/>
    <n v="0.1336306209562122"/>
  </r>
  <r>
    <n v="2015"/>
    <n v="2"/>
    <n v="57"/>
    <x v="290"/>
    <s v="https://boardgamegeek.com/boardgame/129437/legendary-marvel-deck-building-game"/>
    <n v="2012"/>
    <n v="0.13245323570650439"/>
    <n v="62"/>
    <n v="1.9279606134548226E-4"/>
    <n v="5.5071397846134587E-3"/>
    <n v="7.1030461635276029E-2"/>
    <n v="9.7071910771960965E-2"/>
    <n v="0.12448666781939567"/>
    <n v="0.13245323570650439"/>
  </r>
  <r>
    <n v="2015"/>
    <n v="2"/>
    <n v="58"/>
    <x v="19"/>
    <s v="https://boardgamegeek.com/boardgame/11/bohnanza"/>
    <n v="1997"/>
    <n v="0.13130643285972254"/>
    <n v="62"/>
    <n v="1.9112679995809533E-4"/>
    <n v="5.4594580232058725E-3"/>
    <n v="7.0415467707969789E-2"/>
    <n v="9.6231445508715069E-2"/>
    <n v="0.1234088408846275"/>
    <n v="0.13130643285972254"/>
  </r>
  <r>
    <n v="2015"/>
    <n v="2"/>
    <n v="59"/>
    <x v="308"/>
    <s v="https://boardgamegeek.com/boardgame/128621/viticulture"/>
    <n v="2013"/>
    <n v="0.13018891098082389"/>
    <n v="62"/>
    <n v="1.8950015931341923E-4"/>
    <n v="5.4129937056931181E-3"/>
    <n v="6.9816176233342603E-2"/>
    <n v="9.5412439589112316E-2"/>
    <n v="0.12235853377678436"/>
    <n v="0.13018891098082389"/>
  </r>
  <r>
    <n v="2015"/>
    <n v="2"/>
    <n v="60"/>
    <x v="398"/>
    <s v="https://boardgamegeek.com/boardgame/145659/scoville"/>
    <n v="2014"/>
    <n v="0.12909944487358055"/>
    <n v="62"/>
    <n v="1.8791435604235881E-4"/>
    <n v="5.3676958908742906E-3"/>
    <n v="6.9231930177587844E-2"/>
    <n v="9.4613995095194928E-2"/>
    <n v="0.12133459499061976"/>
    <n v="0.12909944487358055"/>
  </r>
  <r>
    <n v="2015"/>
    <n v="2"/>
    <n v="61"/>
    <x v="264"/>
    <s v="https://boardgamegeek.com/boardgame/108745/seasons"/>
    <n v="2012"/>
    <n v="0.12803687993289598"/>
    <n v="62"/>
    <n v="1.8636770952674091E-4"/>
    <n v="5.3235165725860917E-3"/>
    <n v="6.8662110362679551E-2"/>
    <n v="9.3835265843611376E-2"/>
    <n v="0.12033593936622537"/>
    <n v="0.12803687993289598"/>
  </r>
  <r>
    <n v="2015"/>
    <n v="2"/>
    <n v="62"/>
    <x v="403"/>
    <s v="https://boardgamegeek.com/boardgame/163412/patchwork"/>
    <n v="2014"/>
    <n v="0.1270001270001905"/>
    <n v="62"/>
    <n v="1.8485863441092495E-4"/>
    <n v="5.2804104658000827E-3"/>
    <n v="6.8106132707479242E-2"/>
    <n v="9.3075453615247578E-2"/>
    <n v="0.11936154325384597"/>
    <n v="0.1270001270001905"/>
  </r>
  <r>
    <n v="2015"/>
    <n v="2"/>
    <n v="63"/>
    <x v="286"/>
    <s v="https://boardgamegeek.com/boardgame/128882/resistance-avalon"/>
    <n v="2012"/>
    <n v="0.12598815766974239"/>
    <n v="62"/>
    <n v="1.8338563376981459E-4"/>
    <n v="5.2383348114697619E-3"/>
    <n v="6.7563445710675726E-2"/>
    <n v="9.2333804715352893E-2"/>
    <n v="0.11841044010252655"/>
    <n v="0.12598815766974239"/>
  </r>
  <r>
    <n v="2015"/>
    <n v="2"/>
    <n v="64"/>
    <x v="404"/>
    <s v="https://boardgamegeek.com/boardgameexpansion/143789/machi-koro-harbor"/>
    <n v="2012"/>
    <n v="0.125"/>
    <n v="62"/>
    <n v="1.8194729286633672E-4"/>
    <n v="5.1972491982155283E-3"/>
    <n v="6.7033528150898108E-2"/>
    <n v="9.1609606830460058E-2"/>
    <n v="0.11748171642937306"/>
    <n v="0.125"/>
  </r>
  <r>
    <n v="2015"/>
    <n v="2"/>
    <n v="65"/>
    <x v="396"/>
    <s v="https://boardgamegeek.com/boardgame/113997/tajemnicze-domostwo"/>
    <n v="2013"/>
    <n v="0.12403473458920847"/>
    <n v="62"/>
    <n v="1.8054227343920846E-4"/>
    <n v="5.1571153991571165E-3"/>
    <n v="6.6515886982199054E-2"/>
    <n v="9.0902186152302819E-2"/>
    <n v="0.11657450813121552"/>
    <n v="0.12403473458920847"/>
  </r>
  <r>
    <n v="2015"/>
    <n v="2"/>
    <n v="66"/>
    <x v="21"/>
    <s v="https://boardgamegeek.com/boardgame/478/citadels"/>
    <n v="2000"/>
    <n v="0.12309149097933272"/>
    <n v="62"/>
    <n v="1.7916930846856557E-4"/>
    <n v="5.1178972223959278E-3"/>
    <n v="6.601005540559296E-2"/>
    <n v="9.0210904742334327E-2"/>
    <n v="0.1156879971048216"/>
    <n v="0.12309149097933272"/>
  </r>
  <r>
    <n v="2015"/>
    <n v="2"/>
    <n v="67"/>
    <x v="43"/>
    <s v="https://boardgamegeek.com/boardgame/12942/no-thanks"/>
    <n v="2004"/>
    <n v="0.12216944435630522"/>
    <n v="62"/>
    <n v="1.7782719737291435E-4"/>
    <n v="5.0795603738179517E-3"/>
    <n v="6.5515591099503737E-2"/>
    <n v="8.9535158113415114E-2"/>
    <n v="0.11482140814561217"/>
    <n v="0.12216944435630522"/>
  </r>
  <r>
    <n v="2015"/>
    <n v="2"/>
    <n v="68"/>
    <x v="328"/>
    <s v="https://boardgamegeek.com/boardgame/124361/concordia"/>
    <n v="2013"/>
    <n v="0.12126781251816648"/>
    <n v="62"/>
    <n v="1.7651480159602281E-4"/>
    <n v="5.0420723310351341E-3"/>
    <n v="6.5032074593874778E-2"/>
    <n v="8.8874373007833393E-2"/>
    <n v="0.1139740060981569"/>
    <n v="0.12126781251816648"/>
  </r>
  <r>
    <n v="2015"/>
    <n v="2"/>
    <n v="69"/>
    <x v="314"/>
    <s v="https://boardgamegeek.com/boardgame/136063/forbidden-desert"/>
    <n v="2013"/>
    <n v="0.1203858530857692"/>
    <n v="62"/>
    <n v="1.7523104054688188E-4"/>
    <n v="5.0054022274120509E-3"/>
    <n v="6.4559107774358346E-2"/>
    <n v="8.8228005353094746E-2"/>
    <n v="0.11314509323464403"/>
    <n v="0.1203858530857692"/>
  </r>
  <r>
    <n v="2015"/>
    <n v="2"/>
    <n v="70"/>
    <x v="269"/>
    <s v="https://boardgamegeek.com/boardgame/102652/sentinels-multiverse"/>
    <n v="2011"/>
    <n v="0.11952286093343936"/>
    <n v="62"/>
    <n v="1.7397488785983142E-4"/>
    <n v="4.9695207452379502E-3"/>
    <n v="6.4096312504460698E-2"/>
    <n v="8.7595538378913068E-2"/>
    <n v="0.11233400684007772"/>
    <n v="0.11952286093343936"/>
  </r>
  <r>
    <n v="2015"/>
    <n v="2"/>
    <n v="71"/>
    <x v="27"/>
    <s v="https://boardgamegeek.com/boardgame/12333/twilight-struggle"/>
    <n v="2005"/>
    <n v="0.11867816581938533"/>
    <n v="62"/>
    <n v="1.72745367945435E-4"/>
    <n v="4.9344000172039191E-3"/>
    <n v="6.3643329354805753E-2"/>
    <n v="8.6976480880592261E-2"/>
    <n v="0.11154011698520913"/>
    <n v="0.11867816581938533"/>
  </r>
  <r>
    <n v="2015"/>
    <n v="2"/>
    <n v="72"/>
    <x v="223"/>
    <s v="https://boardgamegeek.com/boardgame/100901/flash-point-fire-rescue"/>
    <n v="2011"/>
    <n v="0.11785113019775793"/>
    <n v="62"/>
    <n v="1.7154155280576193E-4"/>
    <n v="4.9000135354327302E-3"/>
    <n v="6.3199816429812511E-2"/>
    <n v="8.6370365615535696E-2"/>
    <n v="0.11076282447019298"/>
    <n v="0.11785113019775793"/>
  </r>
  <r>
    <n v="2015"/>
    <n v="2"/>
    <n v="73"/>
    <x v="51"/>
    <s v="https://boardgamegeek.com/boardgame/172/sale"/>
    <n v="1997"/>
    <n v="0.11704114719613057"/>
    <n v="62"/>
    <n v="1.7036255909045115E-4"/>
    <n v="4.8663360673865215E-3"/>
    <n v="6.2765448283081823E-2"/>
    <n v="8.5776747820988195E-2"/>
    <n v="0.11000155892371459"/>
    <n v="0.11704114719613057"/>
  </r>
  <r>
    <n v="2015"/>
    <n v="2"/>
    <n v="74"/>
    <x v="67"/>
    <s v="https://boardgamegeek.com/boardgame/39463/cosmic-encounter"/>
    <n v="2008"/>
    <n v="0.11624763874381928"/>
    <n v="62"/>
    <n v="1.6920754537233439E-4"/>
    <n v="4.8333435780461053E-3"/>
    <n v="6.2339914913673952E-2"/>
    <n v="8.5195203842325123E-2"/>
    <n v="0.10925577704388463"/>
    <n v="0.11624763874381928"/>
  </r>
  <r>
    <n v="2015"/>
    <n v="2"/>
    <n v="75"/>
    <x v="119"/>
    <s v="https://boardgamegeek.com/boardgame/65244/forbidden-island"/>
    <n v="2010"/>
    <n v="0.11547005383792514"/>
    <n v="62"/>
    <n v="1.6807570962352507E-4"/>
    <n v="4.8010131578164828E-3"/>
    <n v="6.19229208362422E-2"/>
    <n v="8.4625329862275014E-2"/>
    <n v="0.10852496096857249"/>
    <n v="0.11547005383792514"/>
  </r>
  <r>
    <n v="2015"/>
    <n v="2"/>
    <n v="76"/>
    <x v="280"/>
    <s v="https://boardgamegeek.com/boardgame/122515/keyflower"/>
    <n v="2012"/>
    <n v="0.11470786693528087"/>
    <n v="62"/>
    <n v="1.6696628687477066E-4"/>
    <n v="4.7693229556672158E-3"/>
    <n v="6.1514184218685E-2"/>
    <n v="8.4066740722414476E-2"/>
    <n v="0.10780861676407141"/>
    <n v="0.11470786693528087"/>
  </r>
  <r>
    <n v="2015"/>
    <n v="2"/>
    <n v="77"/>
    <x v="185"/>
    <s v="https://boardgamegeek.com/boardgame/77423/lord-rings-card-game"/>
    <n v="2011"/>
    <n v="0.11396057645963795"/>
    <n v="62"/>
    <n v="1.6587854704254643E-4"/>
    <n v="4.738252117064262E-3"/>
    <n v="6.1113436081597736E-2"/>
    <n v="8.3519068829120108E-2"/>
    <n v="0.10710627302207258"/>
    <n v="0.11396057645963795"/>
  </r>
  <r>
    <n v="2015"/>
    <n v="2"/>
    <n v="78"/>
    <x v="317"/>
    <s v="https://boardgamegeek.com/boardgame/133038/pathfinder-adventure-card-game-rise-runelords-base"/>
    <n v="2013"/>
    <n v="0.11322770341445956"/>
    <n v="62"/>
    <n v="1.6481179290986711E-4"/>
    <n v="4.7077807262926848E-3"/>
    <n v="6.0720419554357738E-2"/>
    <n v="8.2981963136916637E-2"/>
    <n v="0.10641747955589356"/>
    <n v="0.11322770341445956"/>
  </r>
  <r>
    <n v="2015"/>
    <n v="2"/>
    <n v="79"/>
    <x v="82"/>
    <s v="https://boardgamegeek.com/boardgame/16992/tsuro"/>
    <n v="2004"/>
    <n v="0.1125087900926024"/>
    <n v="62"/>
    <n v="1.6376535824812744E-4"/>
    <n v="4.6778897528078154E-3"/>
    <n v="6.0334889183167588E-2"/>
    <n v="8.2455088202832524E-2"/>
    <n v="0.10574180618776778"/>
    <n v="0.1125087900926024"/>
  </r>
  <r>
    <n v="2015"/>
    <n v="2"/>
    <n v="80"/>
    <x v="248"/>
    <s v="https://boardgamegeek.com/boardgame/104006/village"/>
    <n v="2011"/>
    <n v="0.11180339887498948"/>
    <n v="62"/>
    <n v="1.6273860606847657E-4"/>
    <n v="4.6485610012864803E-3"/>
    <n v="5.9956610286821581E-2"/>
    <n v="8.1938123305975094E-2"/>
    <n v="0.10507884161977281"/>
    <n v="0.11180339887498948"/>
  </r>
  <r>
    <n v="2015"/>
    <n v="2"/>
    <n v="81"/>
    <x v="405"/>
    <s v="https://boardgamegeek.com/boardgame/155708/tiny-epic-defenders"/>
    <n v="2015"/>
    <n v="0.1111111111111111"/>
    <n v="62"/>
    <n v="1.6173092699229929E-4"/>
    <n v="4.6197770650804691E-3"/>
    <n v="5.9585358356353868E-2"/>
    <n v="8.1430761627075604E-2"/>
    <n v="0.10442819238166494"/>
    <n v="0.1111111111111111"/>
  </r>
  <r>
    <n v="2015"/>
    <n v="2"/>
    <n v="82"/>
    <x v="15"/>
    <s v="https://boardgamegeek.com/boardgame/37111/battlestar-galactica-board-game"/>
    <n v="2008"/>
    <n v="0.11043152607484653"/>
    <n v="62"/>
    <n v="1.6074173773133281E-4"/>
    <n v="4.5915212828017068E-3"/>
    <n v="5.9220918495078906E-2"/>
    <n v="8.093270948323511E-2"/>
    <n v="0.1037894818495043"/>
    <n v="0.11043152607484653"/>
  </r>
  <r>
    <n v="2015"/>
    <n v="2"/>
    <n v="83"/>
    <x v="207"/>
    <s v="https://boardgamegeek.com/boardgame/100423/elder-sign"/>
    <n v="2011"/>
    <n v="0.10976425998969035"/>
    <n v="62"/>
    <n v="1.5977047966880733E-4"/>
    <n v="4.5637776977931113E-3"/>
    <n v="5.8863084895851257E-2"/>
    <n v="8.0443685613535446E-2"/>
    <n v="0.10316234932951025"/>
    <n v="0.10976425998969035"/>
  </r>
  <r>
    <n v="2015"/>
    <n v="2"/>
    <n v="84"/>
    <x v="368"/>
    <s v="https://boardgamegeek.com/boardgame/155362/cah-n-guns-second-edition"/>
    <n v="2014"/>
    <n v="0.10910894511799619"/>
    <n v="62"/>
    <n v="1.588166175337689E-4"/>
    <n v="4.5365310202611824E-3"/>
    <n v="5.851166035265596E-2"/>
    <n v="7.9963420511567004E-2"/>
    <n v="0.10254644920208367"/>
    <n v="0.10910894511799619"/>
  </r>
  <r>
    <n v="2015"/>
    <n v="2"/>
    <n v="85"/>
    <x v="183"/>
    <s v="https://boardgamegeek.com/boardgame/34219/biblios"/>
    <n v="2007"/>
    <n v="0.10846522890932808"/>
    <n v="62"/>
    <n v="1.5787963816143815E-4"/>
    <n v="4.5097665918661526E-3"/>
    <n v="5.8166455803896414E-2"/>
    <n v="7.9491655801275166E-2"/>
    <n v="0.10194145012138175"/>
    <n v="0.10846522890932808"/>
  </r>
  <r>
    <n v="2015"/>
    <n v="2"/>
    <n v="86"/>
    <x v="28"/>
    <s v="https://boardgamegeek.com/boardgame/50/lost-cities"/>
    <n v="1999"/>
    <n v="0.10783277320343841"/>
    <n v="62"/>
    <n v="1.5695904933308219E-4"/>
    <n v="4.4834703525834171E-3"/>
    <n v="5.7827289904976799E-2"/>
    <n v="7.902814365284129E-2"/>
    <n v="0.101347034266234"/>
    <n v="0.10783277320343841"/>
  </r>
  <r>
    <n v="2015"/>
    <n v="2"/>
    <n v="87"/>
    <x v="258"/>
    <s v="https://boardgamegeek.com/boardgame/117959/las-vegas"/>
    <n v="2012"/>
    <n v="0.10721125348377948"/>
    <n v="62"/>
    <n v="1.5605437868944231E-4"/>
    <n v="4.4576288096660373E-3"/>
    <n v="5.7493988627984036E-2"/>
    <n v="7.8572646235598634E-2"/>
    <n v="0.10076289663855213"/>
    <n v="0.10721125348377948"/>
  </r>
  <r>
    <n v="2015"/>
    <n v="2"/>
    <n v="88"/>
    <x v="378"/>
    <s v="https://boardgamegeek.com/boardgame/152162/diamonds"/>
    <n v="2014"/>
    <n v="0.10660035817780521"/>
    <n v="62"/>
    <n v="1.5516517271226812E-4"/>
    <n v="4.43222900855269E-3"/>
    <n v="5.7166384886461814E-2"/>
    <n v="7.8124935205239623E-2"/>
    <n v="0.1001887444057161"/>
    <n v="0.10660035817780521"/>
  </r>
  <r>
    <n v="2015"/>
    <n v="2"/>
    <n v="89"/>
    <x v="146"/>
    <s v="https://boardgamegeek.com/boardgame/10547/betrayal-house-hill"/>
    <n v="2004"/>
    <n v="0.105999788000636"/>
    <n v="62"/>
    <n v="1.5429099576897058E-4"/>
    <n v="4.4072585055785719E-3"/>
    <n v="5.6844318183438922E-2"/>
    <n v="7.7684791222803057E-2"/>
    <n v="9.9624296283715039E-2"/>
    <n v="0.105999788000636"/>
  </r>
  <r>
    <n v="2015"/>
    <n v="2"/>
    <n v="90"/>
    <x v="325"/>
    <s v="https://boardgamegeek.com/boardgame/144733/russian-railroads"/>
    <n v="2013"/>
    <n v="0.10540925533894598"/>
    <n v="62"/>
    <n v="1.5343142921582137E-4"/>
    <n v="4.3827053423586629E-3"/>
    <n v="5.6527634281027535E-2"/>
    <n v="7.7252003503139308E-2"/>
    <n v="9.9069281958091435E-2"/>
    <n v="0.10540925533894598"/>
  </r>
  <r>
    <n v="2015"/>
    <n v="2"/>
    <n v="91"/>
    <x v="371"/>
    <s v="https://boardgamegeek.com/boardgame/155987/abyss"/>
    <n v="2014"/>
    <n v="0.10482848367219183"/>
    <n v="62"/>
    <n v="1.5258607055550628E-4"/>
    <n v="4.3585580217235884E-3"/>
    <n v="5.6216184890046671E-2"/>
    <n v="7.6826369390742361E-2"/>
    <n v="9.8523441539980841E-2"/>
    <n v="0.10482848367219183"/>
  </r>
  <r>
    <n v="2015"/>
    <n v="2"/>
    <n v="92"/>
    <x v="305"/>
    <s v="https://boardgamegeek.com/boardgame/137297/rise-augustus"/>
    <n v="2013"/>
    <n v="0.10425720702853739"/>
    <n v="62"/>
    <n v="1.5175453264518071E-4"/>
    <n v="4.33480548509805E-3"/>
    <n v="5.5909827378251786E-2"/>
    <n v="7.6407693961009493E-2"/>
    <n v="9.7986525054760562E-2"/>
    <n v="0.10425720702853739"/>
  </r>
  <r>
    <n v="2015"/>
    <n v="2"/>
    <n v="93"/>
    <x v="270"/>
    <s v="https://boardgamegeek.com/boardgame/113294/escape-curse-temple"/>
    <n v="2012"/>
    <n v="0.10369516947304253"/>
    <n v="62"/>
    <n v="1.509364429514887E-4"/>
    <n v="4.3114370912207484E-3"/>
    <n v="5.5608424495866768E-2"/>
    <n v="7.5995789645146805E-2"/>
    <n v="9.7458291961022112E-2"/>
    <n v="0.10369516947304253"/>
  </r>
  <r>
    <n v="2015"/>
    <n v="2"/>
    <n v="94"/>
    <x v="347"/>
    <s v="https://boardgamegeek.com/boardgame/123540/tokaido"/>
    <n v="2012"/>
    <n v="0.10314212462587934"/>
    <n v="62"/>
    <n v="1.5013144284928853E-4"/>
    <n v="4.2884425961127797E-3"/>
    <n v="5.5311844117218588E-2"/>
    <n v="7.559047587708094E-2"/>
    <n v="9.6938510697764907E-2"/>
    <n v="0.10314212462587934"/>
  </r>
  <r>
    <n v="2015"/>
    <n v="2"/>
    <n v="95"/>
    <x v="366"/>
    <s v="https://boardgamegeek.com/boardgame/110277/among-stars"/>
    <n v="2012"/>
    <n v="0.10259783520851541"/>
    <n v="62"/>
    <n v="1.4933918696108725E-4"/>
    <n v="4.2658121342088453E-3"/>
    <n v="5.5019958997369785E-2"/>
    <n v="7.5191578760867434E-2"/>
    <n v="9.642695825787484E-2"/>
    <n v="0.10259783520851541"/>
  </r>
  <r>
    <n v="2015"/>
    <n v="2"/>
    <n v="96"/>
    <x v="173"/>
    <s v="https://boardgamegeek.com/boardgame/2653/survive-escape-atlantis"/>
    <n v="1982"/>
    <n v="0.10206207261596577"/>
    <n v="62"/>
    <n v="1.485593425344196E-4"/>
    <n v="4.2435362005723452E-3"/>
    <n v="5.4732646542730787E-2"/>
    <n v="7.479893075720391E-2"/>
    <n v="9.5923419786103775E-2"/>
    <n v="0.10206207261596577"/>
  </r>
  <r>
    <n v="2015"/>
    <n v="2"/>
    <n v="97"/>
    <x v="216"/>
    <s v="https://boardgamegeek.com/boardgame/107529/kingdom-builder"/>
    <n v="2011"/>
    <n v="0.10153461651336192"/>
    <n v="62"/>
    <n v="1.4779158885462279E-4"/>
    <n v="4.2216056341215311E-3"/>
    <n v="5.4449788594712722E-2"/>
    <n v="7.4412370387764978E-2"/>
    <n v="9.5427688199903396E-2"/>
    <n v="0.10153461651336192"/>
  </r>
  <r>
    <n v="2015"/>
    <n v="2"/>
    <n v="98"/>
    <x v="33"/>
    <s v="https://boardgamegeek.com/boardgame/6249/alhambra"/>
    <n v="2003"/>
    <n v="0.10101525445522107"/>
    <n v="62"/>
    <n v="1.4703561669065306E-4"/>
    <n v="4.2000116017994818E-3"/>
    <n v="5.4171271225553576E-2"/>
    <n v="7.4031741956173444E-2"/>
    <n v="9.4939563831593965E-2"/>
    <n v="0.10101525445522107"/>
  </r>
  <r>
    <n v="2015"/>
    <n v="2"/>
    <n v="99"/>
    <x v="58"/>
    <s v="https://boardgamegeek.com/boardgame/463/magic-gathering"/>
    <n v="1993"/>
    <n v="0.10050378152592121"/>
    <n v="62"/>
    <n v="1.4629112777176886E-4"/>
    <n v="4.1787455836257807E-3"/>
    <n v="5.3896984545516419E-2"/>
    <n v="7.3656895284512774E-2"/>
    <n v="9.4458854090463507E-2"/>
    <n v="0.10050378152592121"/>
  </r>
  <r>
    <n v="2015"/>
    <n v="2"/>
    <n v="100"/>
    <x v="316"/>
    <s v="https://boardgamegeek.com/boardgame/136888/bruges"/>
    <n v="2013"/>
    <n v="0.1"/>
    <n v="62"/>
    <n v="1.4555783429306938E-4"/>
    <n v="4.1577993585724228E-3"/>
    <n v="5.3626822520718487E-2"/>
    <n v="7.3287685464368049E-2"/>
    <n v="9.398537314349846E-2"/>
    <n v="0.1"/>
  </r>
  <r>
    <n v="2015"/>
    <n v="3"/>
    <n v="1"/>
    <x v="348"/>
    <s v="https://boardgamegeek.com/boardgame/148228/splendor"/>
    <n v="2014"/>
    <n v="1"/>
    <n v="61"/>
    <n v="1.617309269922993E-3"/>
    <n v="4.3766309037604451E-2"/>
    <n v="0.54168507596685322"/>
    <n v="0.73655965290822167"/>
    <n v="0.94079452596094548"/>
    <n v="1"/>
  </r>
  <r>
    <n v="2015"/>
    <n v="3"/>
    <n v="2"/>
    <x v="147"/>
    <s v="https://boardgamegeek.com/boardgame/68448/7-wonders"/>
    <n v="2010"/>
    <n v="0.70710678118654746"/>
    <n v="61"/>
    <n v="1.1436103520384125E-3"/>
    <n v="3.0947453907996185E-2"/>
    <n v="0.38302919048371203"/>
    <n v="0.52082632531981321"/>
    <n v="0.66524218901016796"/>
    <n v="0.70710678118654746"/>
  </r>
  <r>
    <n v="2015"/>
    <n v="3"/>
    <n v="3"/>
    <x v="272"/>
    <s v="https://boardgamegeek.com/boardgame/129622/love-letter"/>
    <n v="2012"/>
    <n v="0.57735026918962584"/>
    <n v="61"/>
    <n v="9.3375394235291722E-4"/>
    <n v="2.5268490304297283E-2"/>
    <n v="0.31274202442546561"/>
    <n v="0.42525291388077918"/>
    <n v="0.5431679728156783"/>
    <n v="0.57735026918962584"/>
  </r>
  <r>
    <n v="2015"/>
    <n v="3"/>
    <n v="4"/>
    <x v="360"/>
    <s v="https://boardgamegeek.com/boardgame/150376/dead-winter-crossroads-game"/>
    <n v="2014"/>
    <n v="0.5"/>
    <n v="61"/>
    <n v="8.0865463496149648E-4"/>
    <n v="2.1883154518802225E-2"/>
    <n v="0.27084253798342661"/>
    <n v="0.36827982645411084"/>
    <n v="0.47039726298047274"/>
    <n v="0.5"/>
  </r>
  <r>
    <n v="2015"/>
    <n v="3"/>
    <n v="5"/>
    <x v="355"/>
    <s v="https://boardgamegeek.com/boardgame/143884/machi-koro"/>
    <n v="2012"/>
    <n v="0.44721359549995793"/>
    <n v="61"/>
    <n v="7.2328269363767367E-4"/>
    <n v="1.9572888426469391E-2"/>
    <n v="0.24224893045180429"/>
    <n v="0.32939949067728685"/>
    <n v="0.42073610258167293"/>
    <n v="0.44721359549995793"/>
  </r>
  <r>
    <n v="2015"/>
    <n v="3"/>
    <n v="6"/>
    <x v="349"/>
    <s v="https://boardgamegeek.com/boardgame/147020/star-realms"/>
    <n v="2014"/>
    <n v="0.40824829046386307"/>
    <n v="61"/>
    <n v="6.6026374459742031E-4"/>
    <n v="1.7867520844515136E-2"/>
    <n v="0.22114200623325564"/>
    <n v="0.30069921912443787"/>
    <n v="0.38407775690131646"/>
    <n v="0.40824829046386307"/>
  </r>
  <r>
    <n v="2015"/>
    <n v="3"/>
    <n v="7"/>
    <x v="397"/>
    <s v="https://boardgamegeek.com/boardgame/132531/roll-galaxy"/>
    <n v="2014"/>
    <n v="0.3779644730092272"/>
    <n v="61"/>
    <n v="6.1128544589938202E-4"/>
    <n v="1.6542109930957144E-2"/>
    <n v="0.20473771427477488"/>
    <n v="0.27839338105131528"/>
    <n v="0.35558690721479447"/>
    <n v="0.3779644730092272"/>
  </r>
  <r>
    <n v="2015"/>
    <n v="3"/>
    <n v="8"/>
    <x v="2"/>
    <s v="https://boardgamegeek.com/boardgame/30549/pandemic"/>
    <n v="2008"/>
    <n v="0.35355339059327373"/>
    <n v="61"/>
    <n v="5.7180517601920625E-4"/>
    <n v="1.5473726953998092E-2"/>
    <n v="0.19151459524185602"/>
    <n v="0.26041316265990661"/>
    <n v="0.33262109450508398"/>
    <n v="0.35355339059327373"/>
  </r>
  <r>
    <n v="2015"/>
    <n v="3"/>
    <n v="9"/>
    <x v="0"/>
    <s v="https://boardgamegeek.com/boardgame/36218/dominion"/>
    <n v="2008"/>
    <n v="0.33333333333333331"/>
    <n v="61"/>
    <n v="5.3910308997433092E-4"/>
    <n v="1.4588769679201483E-2"/>
    <n v="0.18056169198895106"/>
    <n v="0.24551988430274055"/>
    <n v="0.31359817532031514"/>
    <n v="0.33333333333333331"/>
  </r>
  <r>
    <n v="2015"/>
    <n v="3"/>
    <n v="10"/>
    <x v="5"/>
    <s v="https://boardgamegeek.com/boardgame/822/carcassonne"/>
    <n v="2000"/>
    <n v="0.31622776601683794"/>
    <n v="61"/>
    <n v="5.1143809738607123E-4"/>
    <n v="1.3840122133764199E-2"/>
    <n v="0.17129586145765915"/>
    <n v="0.23292061357730448"/>
    <n v="0.29750535122549981"/>
    <n v="0.31622776601683794"/>
  </r>
  <r>
    <n v="2015"/>
    <n v="3"/>
    <n v="11"/>
    <x v="190"/>
    <s v="https://boardgamegeek.com/boardgame/70323/king-tokyo"/>
    <n v="2011"/>
    <n v="0.30151134457776363"/>
    <n v="61"/>
    <n v="4.8763709257256286E-4"/>
    <n v="1.3196038685134045E-2"/>
    <n v="0.16332419559247396"/>
    <n v="0.2220810913100888"/>
    <n v="0.28366022249388445"/>
    <n v="0.30151134457776363"/>
  </r>
  <r>
    <n v="2015"/>
    <n v="3"/>
    <n v="12"/>
    <x v="271"/>
    <s v="https://boardgamegeek.com/boardgame/98778/hanabi"/>
    <n v="2010"/>
    <n v="0.28867513459481292"/>
    <n v="61"/>
    <n v="4.6687697117645861E-4"/>
    <n v="1.2634245152148641E-2"/>
    <n v="0.15637101221273281"/>
    <n v="0.21262645694038959"/>
    <n v="0.27158398640783915"/>
    <n v="0.28867513459481292"/>
  </r>
  <r>
    <n v="2015"/>
    <n v="3"/>
    <n v="13"/>
    <x v="386"/>
    <s v="https://boardgamegeek.com/boardgame/157969/sheriff-nottingham"/>
    <n v="2014"/>
    <n v="0.27735009811261457"/>
    <n v="61"/>
    <n v="4.4856088469158315E-4"/>
    <n v="1.2138590105606605E-2"/>
    <n v="0.15023640896554583"/>
    <n v="0.20428489199988861"/>
    <n v="0.26092945407907897"/>
    <n v="0.27735009811261457"/>
  </r>
  <r>
    <n v="2015"/>
    <n v="3"/>
    <n v="14"/>
    <x v="382"/>
    <s v="https://boardgamegeek.com/boardgame/155426/castles-mad-king-ludwig"/>
    <n v="2014"/>
    <n v="0.2672612419124244"/>
    <n v="61"/>
    <n v="4.322440840360955E-4"/>
    <n v="1.1697038107313129E-2"/>
    <n v="0.14477142612832714"/>
    <n v="0.19685384757883559"/>
    <n v="0.25143791339273286"/>
    <n v="0.2672612419124244"/>
  </r>
  <r>
    <n v="2015"/>
    <n v="3"/>
    <n v="15"/>
    <x v="356"/>
    <s v="https://boardgamegeek.com/boardgame/133473/sushi-go"/>
    <n v="2013"/>
    <n v="0.2581988897471611"/>
    <n v="61"/>
    <n v="4.1758745787190849E-4"/>
    <n v="1.1300412401840612E-2"/>
    <n v="0.13986248520724812"/>
    <n v="0.19017888461345717"/>
    <n v="0.24291210208332284"/>
    <n v="0.2581988897471611"/>
  </r>
  <r>
    <n v="2015"/>
    <n v="3"/>
    <n v="16"/>
    <x v="365"/>
    <s v="https://boardgamegeek.com/boardgame/157354/five-tribes"/>
    <n v="2014"/>
    <n v="0.25"/>
    <n v="61"/>
    <n v="4.0432731748074824E-4"/>
    <n v="1.0941577259401113E-2"/>
    <n v="0.13542126899171331"/>
    <n v="0.18413991322705542"/>
    <n v="0.23519863149023637"/>
    <n v="0.25"/>
  </r>
  <r>
    <n v="2015"/>
    <n v="3"/>
    <n v="17"/>
    <x v="277"/>
    <s v="https://boardgamegeek.com/boardgame/120677/terra-mystica"/>
    <n v="2012"/>
    <n v="0.24253562503633297"/>
    <n v="61"/>
    <n v="3.9225511465782847E-4"/>
    <n v="1.0614889117968703E-2"/>
    <n v="0.13137792847247426"/>
    <n v="0.17864195579464001"/>
    <n v="0.2281761883846985"/>
    <n v="0.24253562503633297"/>
  </r>
  <r>
    <n v="2015"/>
    <n v="3"/>
    <n v="18"/>
    <x v="184"/>
    <s v="https://boardgamegeek.com/boardgame/84876/castles-burgundy"/>
    <n v="2011"/>
    <n v="0.23570226039551587"/>
    <n v="61"/>
    <n v="3.8120345067947094E-4"/>
    <n v="1.0315817969332064E-2"/>
    <n v="0.12767639682790402"/>
    <n v="0.17360877510660444"/>
    <n v="0.22174739633672269"/>
    <n v="0.23570226039551587"/>
  </r>
  <r>
    <n v="2015"/>
    <n v="3"/>
    <n v="19"/>
    <x v="4"/>
    <s v="https://boardgamegeek.com/boardgame/28143/race-galaxy"/>
    <n v="2007"/>
    <n v="0.22941573387056174"/>
    <n v="61"/>
    <n v="3.7103619305504584E-4"/>
    <n v="1.0040679906667824E-2"/>
    <n v="0.12427107922966663"/>
    <n v="0.1689783733113859"/>
    <n v="0.21583306659473755"/>
    <n v="0.22941573387056174"/>
  </r>
  <r>
    <n v="2015"/>
    <n v="3"/>
    <n v="20"/>
    <x v="289"/>
    <s v="https://boardgamegeek.com/boardgame/131357/coup"/>
    <n v="2012"/>
    <n v="0.22360679774997896"/>
    <n v="61"/>
    <n v="3.6164134681883684E-4"/>
    <n v="9.7864442132346956E-3"/>
    <n v="0.12112446522590214"/>
    <n v="0.16469974533864343"/>
    <n v="0.21036805129083647"/>
    <n v="0.22360679774997896"/>
  </r>
  <r>
    <n v="2015"/>
    <n v="3"/>
    <n v="21"/>
    <x v="244"/>
    <s v="https://boardgamegeek.com/boardgame/110327/lords-waterdeep"/>
    <n v="2012"/>
    <n v="0.21821789023599239"/>
    <n v="61"/>
    <n v="3.5292581674170869E-4"/>
    <n v="9.5505916216024889E-3"/>
    <n v="0.11820537444980998"/>
    <n v="0.16073049349058696"/>
    <n v="0.20529819660076809"/>
    <n v="0.21821789023599239"/>
  </r>
  <r>
    <n v="2015"/>
    <n v="3"/>
    <n v="22"/>
    <x v="387"/>
    <s v="https://boardgamegeek.com/boardgame/161970/alchemists"/>
    <n v="2014"/>
    <n v="0.21320071635561041"/>
    <n v="61"/>
    <n v="3.448114949161514E-4"/>
    <n v="9.3310084390582949E-3"/>
    <n v="0.11548764623527635"/>
    <n v="0.15703504563867263"/>
    <n v="0.20057806687831051"/>
    <n v="0.21320071635561041"/>
  </r>
  <r>
    <n v="2015"/>
    <n v="3"/>
    <n v="23"/>
    <x v="11"/>
    <s v="https://boardgamegeek.com/boardgame/9209/ticket-ride"/>
    <n v="2004"/>
    <n v="0.20851441405707477"/>
    <n v="61"/>
    <n v="3.3723229476706826E-4"/>
    <n v="9.1259062844169479E-3"/>
    <n v="0.11294914621869044"/>
    <n v="0.1535833044442402"/>
    <n v="0.19616921932884995"/>
    <n v="0.20851441405707477"/>
  </r>
  <r>
    <n v="2015"/>
    <n v="3"/>
    <n v="24"/>
    <x v="1"/>
    <s v="https://boardgamegeek.com/boardgame/31260/agricola"/>
    <n v="2007"/>
    <n v="0.20412414523193154"/>
    <n v="61"/>
    <n v="3.3013187229871015E-4"/>
    <n v="8.9337604222575681E-3"/>
    <n v="0.11057100311662782"/>
    <n v="0.15034960956221893"/>
    <n v="0.19203887845065823"/>
    <n v="0.20412414523193154"/>
  </r>
  <r>
    <n v="2015"/>
    <n v="3"/>
    <n v="25"/>
    <x v="346"/>
    <s v="https://boardgamegeek.com/boardgame/147949/one-night-ultimate-werewolf"/>
    <n v="2014"/>
    <n v="0.2"/>
    <n v="61"/>
    <n v="3.2346185398459862E-4"/>
    <n v="8.7532618075208905E-3"/>
    <n v="0.10833701519337065"/>
    <n v="0.14731193058164435"/>
    <n v="0.18815890519218911"/>
    <n v="0.2"/>
  </r>
  <r>
    <n v="2015"/>
    <n v="3"/>
    <n v="26"/>
    <x v="6"/>
    <s v="https://boardgamegeek.com/boardgame/13/catan"/>
    <n v="1995"/>
    <n v="0.19611613513818404"/>
    <n v="61"/>
    <n v="3.1718044334045546E-4"/>
    <n v="8.5832793777183593E-3"/>
    <n v="0.10623318356065288"/>
    <n v="0.14445123242708274"/>
    <n v="0.18450498639062057"/>
    <n v="0.19611613513818404"/>
  </r>
  <r>
    <n v="2015"/>
    <n v="3"/>
    <n v="27"/>
    <x v="390"/>
    <s v="https://boardgamegeek.com/boardgame/161417/red7"/>
    <n v="2014"/>
    <n v="0.19245008972987526"/>
    <n v="61"/>
    <n v="3.1125131411763904E-4"/>
    <n v="8.4228301014324276E-3"/>
    <n v="0.1042473414751552"/>
    <n v="0.14175097129359304"/>
    <n v="0.18105599093855942"/>
    <n v="0.19245008972987526"/>
  </r>
  <r>
    <n v="2015"/>
    <n v="3"/>
    <n v="28"/>
    <x v="395"/>
    <s v="https://boardgamegeek.com/boardgame/164153/star-wars-imperial-assault"/>
    <n v="2014"/>
    <n v="0.1889822365046136"/>
    <n v="61"/>
    <n v="3.0564272294969101E-4"/>
    <n v="8.271054965478572E-3"/>
    <n v="0.10236885713738744"/>
    <n v="0.13919669052565764"/>
    <n v="0.17779345360739723"/>
    <n v="0.1889822365046136"/>
  </r>
  <r>
    <n v="2015"/>
    <n v="3"/>
    <n v="29"/>
    <x v="358"/>
    <s v="https://boardgamegeek.com/boardgame/153938/camel"/>
    <n v="2014"/>
    <n v="0.18569533817705186"/>
    <n v="61"/>
    <n v="3.0032679181523102E-4"/>
    <n v="8.1271995574993192E-3"/>
    <n v="0.10058839336712684"/>
    <n v="0.13677569383436416"/>
    <n v="0.17470115765343697"/>
    <n v="0.18569533817705186"/>
  </r>
  <r>
    <n v="2015"/>
    <n v="3"/>
    <n v="30"/>
    <x v="363"/>
    <s v="https://boardgamegeek.com/boardgame/154203/imperial-settlers"/>
    <n v="2014"/>
    <n v="0.18257418583505536"/>
    <n v="61"/>
    <n v="2.9527892319967822E-4"/>
    <n v="7.9905982395460581E-3"/>
    <n v="9.8897711723648335E-2"/>
    <n v="0.13447677894866952"/>
    <n v="0.17176479461539648"/>
    <n v="0.18257418583505536"/>
  </r>
  <r>
    <n v="2015"/>
    <n v="3"/>
    <n v="31"/>
    <x v="8"/>
    <s v="https://boardgamegeek.com/boardgame/34635/stone-age"/>
    <n v="2008"/>
    <n v="0.17960530202677491"/>
    <n v="61"/>
    <n v="2.90477319895222E-4"/>
    <n v="7.8606611532961151E-3"/>
    <n v="9.7289511672423182E-2"/>
    <n v="0.13229001892131764"/>
    <n v="0.16897168498035214"/>
    <n v="0.17960530202677491"/>
  </r>
  <r>
    <n v="2015"/>
    <n v="3"/>
    <n v="32"/>
    <x v="263"/>
    <s v="https://boardgamegeek.com/boardgame/124742/android-netrunner"/>
    <n v="2012"/>
    <n v="0.17677669529663687"/>
    <n v="61"/>
    <n v="2.8590258800960313E-4"/>
    <n v="7.7368634769990462E-3"/>
    <n v="9.5757297620928009E-2"/>
    <n v="0.1302065813299533"/>
    <n v="0.16631054725254199"/>
    <n v="0.17677669529663687"/>
  </r>
  <r>
    <n v="2015"/>
    <n v="3"/>
    <n v="33"/>
    <x v="352"/>
    <s v="https://boardgamegeek.com/boardgame/148949/istanbul"/>
    <n v="2014"/>
    <n v="0.17407765595569785"/>
    <n v="61"/>
    <n v="2.8153740666361565E-4"/>
    <n v="7.618736487098857E-3"/>
    <n v="9.4295268290493936E-2"/>
    <n v="0.12821857784980564"/>
    <n v="0.16377130581523333"/>
    <n v="0.17407765595569785"/>
  </r>
  <r>
    <n v="2015"/>
    <n v="3"/>
    <n v="34"/>
    <x v="384"/>
    <s v="https://boardgamegeek.com/boardgame/162082/deus"/>
    <n v="2014"/>
    <n v="0.17149858514250882"/>
    <n v="61"/>
    <n v="2.7736625152965721E-4"/>
    <n v="7.5058600768589598E-3"/>
    <n v="9.2898224121127734E-2"/>
    <n v="0.1263189383468174"/>
    <n v="0.16134493011211942"/>
    <n v="0.17149858514250882"/>
  </r>
  <r>
    <n v="2015"/>
    <n v="3"/>
    <n v="35"/>
    <x v="34"/>
    <s v="https://boardgamegeek.com/boardgame/39856/dixit"/>
    <n v="2008"/>
    <n v="0.1690308509457033"/>
    <n v="61"/>
    <n v="2.7337516213745767E-4"/>
    <n v="7.3978564593789051E-3"/>
    <n v="9.1561489335265145E-2"/>
    <n v="0.12450130490334858"/>
    <n v="0.15902329928823816"/>
    <n v="0.1690308509457033"/>
  </r>
  <r>
    <n v="2015"/>
    <n v="3"/>
    <n v="36"/>
    <x v="403"/>
    <s v="https://boardgamegeek.com/boardgame/163412/patchwork"/>
    <n v="2014"/>
    <n v="0.16666666666666666"/>
    <n v="61"/>
    <n v="2.6955154498716546E-4"/>
    <n v="7.2943848396007415E-3"/>
    <n v="9.0280845994475528E-2"/>
    <n v="0.12275994215137027"/>
    <n v="0.15679908766015757"/>
    <n v="0.16666666666666666"/>
  </r>
  <r>
    <n v="2015"/>
    <n v="3"/>
    <n v="37"/>
    <x v="402"/>
    <s v="https://boardgamegeek.com/boardgame/155969/harbour"/>
    <n v="2015"/>
    <n v="0.16439898730535729"/>
    <n v="61"/>
    <n v="2.658840061349068E-4"/>
    <n v="7.1951368838754784E-3"/>
    <n v="8.9052477927376208E-2"/>
    <n v="0.12108966102809711"/>
    <n v="0.1546656673304031"/>
    <n v="0.16439898730535729"/>
  </r>
  <r>
    <n v="2015"/>
    <n v="3"/>
    <n v="38"/>
    <x v="380"/>
    <s v="https://boardgamegeek.com/boardgame/160499/king-new-york"/>
    <n v="2014"/>
    <n v="0.16222142113076254"/>
    <n v="61"/>
    <n v="2.6236220817486394E-4"/>
    <n v="7.0998328497283306E-3"/>
    <n v="8.7872922828668001E-2"/>
    <n v="0.11948575364235292"/>
    <n v="0.15261702499342666"/>
    <n v="0.16222142113076254"/>
  </r>
  <r>
    <n v="2015"/>
    <n v="3"/>
    <n v="39"/>
    <x v="152"/>
    <s v="https://boardgamegeek.com/boardgame/41114/resistance"/>
    <n v="2009"/>
    <n v="0.16012815380508713"/>
    <n v="61"/>
    <n v="2.5897674752462218E-4"/>
    <n v="7.0082182650545001E-3"/>
    <n v="8.6739031158340585E-2"/>
    <n v="0.11794393738750931"/>
    <n v="0.15064769055205832"/>
    <n v="0.16012815380508713"/>
  </r>
  <r>
    <n v="2015"/>
    <n v="3"/>
    <n v="40"/>
    <x v="375"/>
    <s v="https://boardgamegeek.com/boardgame/158899/colt-express"/>
    <n v="2014"/>
    <n v="0.15811388300841897"/>
    <n v="61"/>
    <n v="2.5571904869303562E-4"/>
    <n v="6.9200610668820996E-3"/>
    <n v="8.5647930728829577E-2"/>
    <n v="0.11646030678865224"/>
    <n v="0.14875267561274991"/>
    <n v="0.15811388300841897"/>
  </r>
  <r>
    <n v="2015"/>
    <n v="3"/>
    <n v="41"/>
    <x v="383"/>
    <s v="https://boardgamegeek.com/boardgame/150658/pandemic-cure"/>
    <n v="2014"/>
    <n v="0.15617376188860607"/>
    <n v="61"/>
    <n v="2.525812728211888E-4"/>
    <n v="6.8351491263819852E-3"/>
    <n v="8.4596996072658831E-2"/>
    <n v="0.11503129185004295"/>
    <n v="0.14692742028352873"/>
    <n v="0.15617376188860607"/>
  </r>
  <r>
    <n v="2015"/>
    <n v="3"/>
    <n v="42"/>
    <x v="239"/>
    <s v="https://boardgamegeek.com/boardgame/70919/takenoko"/>
    <n v="2011"/>
    <n v="0.15430334996209191"/>
    <n v="61"/>
    <n v="2.4955623827386294E-4"/>
    <n v="6.7532880999785459E-3"/>
    <n v="8.358382184615569E-2"/>
    <n v="0.11365362189065428"/>
    <n v="0.14516774698177212"/>
    <n v="0.15430334996209191"/>
  </r>
  <r>
    <n v="2015"/>
    <n v="3"/>
    <n v="43"/>
    <x v="7"/>
    <s v="https://boardgamegeek.com/boardgame/2651/power-grid"/>
    <n v="2004"/>
    <n v="0.15249857033260467"/>
    <n v="61"/>
    <n v="2.4663735144892505E-4"/>
    <n v="6.6742995569696335E-3"/>
    <n v="8.2606199655453474E-2"/>
    <n v="0.11232429403318332"/>
    <n v="0.14346982018578472"/>
    <n v="0.15249857033260467"/>
  </r>
  <r>
    <n v="2015"/>
    <n v="3"/>
    <n v="44"/>
    <x v="3"/>
    <s v="https://boardgamegeek.com/boardgame/40692/small-world"/>
    <n v="2009"/>
    <n v="0.15075567228888181"/>
    <n v="61"/>
    <n v="2.4381854628628143E-4"/>
    <n v="6.5980193425670226E-3"/>
    <n v="8.1662097796236982E-2"/>
    <n v="0.1110405456550444"/>
    <n v="0.14183011124694223"/>
    <n v="0.15075567228888181"/>
  </r>
  <r>
    <n v="2015"/>
    <n v="3"/>
    <n v="45"/>
    <x v="265"/>
    <s v="https://boardgamegeek.com/boardgame/103885/star-wars-x-wing-miniatures-game"/>
    <n v="2012"/>
    <n v="0.14907119849998599"/>
    <n v="61"/>
    <n v="2.4109423121255791E-4"/>
    <n v="6.5242961421564634E-3"/>
    <n v="8.0749643483934763E-2"/>
    <n v="0.1097998302257623"/>
    <n v="0.14024536752722433"/>
    <n v="0.14907119849998599"/>
  </r>
  <r>
    <n v="2015"/>
    <n v="3"/>
    <n v="46"/>
    <x v="259"/>
    <s v="https://boardgamegeek.com/boardgame/122522/smash"/>
    <n v="2012"/>
    <n v="0.14744195615489714"/>
    <n v="61"/>
    <n v="2.3845924246489463E-4"/>
    <n v="6.4529902181841535E-3"/>
    <n v="7.9867107220466901E-2"/>
    <n v="0.10859979604956027"/>
    <n v="0.13871258524750096"/>
    <n v="0.14744195615489714"/>
  </r>
  <r>
    <n v="2015"/>
    <n v="3"/>
    <n v="47"/>
    <x v="22"/>
    <s v="https://boardgamegeek.com/boardgame/14996/ticket-ride-europe"/>
    <n v="2005"/>
    <n v="0.14586499149789456"/>
    <n v="61"/>
    <n v="2.3590880290678344E-4"/>
    <n v="6.3839722956643991E-3"/>
    <n v="7.9012889000441414E-2"/>
    <n v="0.10743826750914992"/>
    <n v="0.13722898553055907"/>
    <n v="0.14586499149789456"/>
  </r>
  <r>
    <n v="2015"/>
    <n v="3"/>
    <n v="48"/>
    <x v="327"/>
    <s v="https://boardgamegeek.com/boardgame/102794/caverna-cave-farmers"/>
    <n v="2013"/>
    <n v="0.14433756729740646"/>
    <n v="61"/>
    <n v="2.334384855882293E-4"/>
    <n v="6.3171225760743207E-3"/>
    <n v="7.8185506106366404E-2"/>
    <n v="0.1063132284701948"/>
    <n v="0.13579199320391958"/>
    <n v="0.14433756729740646"/>
  </r>
  <r>
    <n v="2015"/>
    <n v="3"/>
    <n v="49"/>
    <x v="282"/>
    <s v="https://boardgamegeek.com/boardgame/121921/robinson-crusoe-adventures-cursed-island"/>
    <n v="2012"/>
    <n v="0.14285714285714285"/>
    <n v="61"/>
    <n v="2.3104418141757041E-4"/>
    <n v="6.2523298625149215E-3"/>
    <n v="7.7383582280979024E-2"/>
    <n v="0.10522280755831738"/>
    <n v="0.13439921799442078"/>
    <n v="0.14285714285714285"/>
  </r>
  <r>
    <n v="2015"/>
    <n v="3"/>
    <n v="50"/>
    <x v="9"/>
    <s v="https://boardgamegeek.com/boardgame/3076/puerto-rico"/>
    <n v="2002"/>
    <n v="0.1414213562373095"/>
    <n v="61"/>
    <n v="2.2872207040768253E-4"/>
    <n v="6.1894907815992373E-3"/>
    <n v="7.6605838096742415E-2"/>
    <n v="0.10416526506396266"/>
    <n v="0.1330484378020336"/>
    <n v="0.1414213562373095"/>
  </r>
  <r>
    <n v="2015"/>
    <n v="3"/>
    <n v="51"/>
    <x v="276"/>
    <s v="https://boardgamegeek.com/boardgame/123260/suburbia"/>
    <n v="2012"/>
    <n v="0.14002800840280097"/>
    <n v="61"/>
    <n v="2.2646859603870476E-4"/>
    <n v="6.1285090896772603E-3"/>
    <n v="7.5851082369158399E-2"/>
    <n v="0.10313898126659662"/>
    <n v="0.13173758378656844"/>
    <n v="0.14002800840280097"/>
  </r>
  <r>
    <n v="2015"/>
    <n v="3"/>
    <n v="52"/>
    <x v="338"/>
    <s v="https://boardgamegeek.com/boardgame/146021/eldritch-horror"/>
    <n v="2013"/>
    <n v="0.13867504905630729"/>
    <n v="61"/>
    <n v="2.2428044234579157E-4"/>
    <n v="6.0692950528033023E-3"/>
    <n v="7.5118204482772913E-2"/>
    <n v="0.10214244599994431"/>
    <n v="0.13046472703953949"/>
    <n v="0.13867504905630729"/>
  </r>
  <r>
    <n v="2015"/>
    <n v="3"/>
    <n v="53"/>
    <x v="128"/>
    <s v="https://boardgamegeek.com/boardgame/54043/jaipur"/>
    <n v="2009"/>
    <n v="0.13736056394868904"/>
    <n v="61"/>
    <n v="2.2215451339606485E-4"/>
    <n v="6.0117648913579529E-3"/>
    <n v="7.4406167517395413E-2"/>
    <n v="0.10117424930532398"/>
    <n v="0.12922806664583503"/>
    <n v="0.13736056394868904"/>
  </r>
  <r>
    <n v="2015"/>
    <n v="3"/>
    <n v="54"/>
    <x v="328"/>
    <s v="https://boardgamegeek.com/boardgame/124361/concordia"/>
    <n v="2013"/>
    <n v="0.13608276348795434"/>
    <n v="61"/>
    <n v="2.2008791486580675E-4"/>
    <n v="5.9558402815050445E-3"/>
    <n v="7.3714002077751861E-2"/>
    <n v="0.10023307304147927"/>
    <n v="0.12802591896710547"/>
    <n v="0.13608276348795434"/>
  </r>
  <r>
    <n v="2015"/>
    <n v="3"/>
    <n v="55"/>
    <x v="401"/>
    <s v="https://boardgamegeek.com/boardgame/163602/xcom-board-game"/>
    <n v="2015"/>
    <n v="0.13483997249264842"/>
    <n v="61"/>
    <n v="2.1807793746852168E-4"/>
    <n v="5.9014479067353342E-3"/>
    <n v="7.3040800743048667E-2"/>
    <n v="9.9317683337339285E-2"/>
    <n v="0.12685670800180809"/>
    <n v="0.13483997249264842"/>
  </r>
  <r>
    <n v="2015"/>
    <n v="3"/>
    <n v="56"/>
    <x v="344"/>
    <s v="https://boardgamegeek.com/boardgame/143741/bang-dice-game"/>
    <n v="2013"/>
    <n v="0.1336306209562122"/>
    <n v="61"/>
    <n v="2.1612204201804775E-4"/>
    <n v="5.8485190536565644E-3"/>
    <n v="7.2385713064163568E-2"/>
    <n v="9.8426923789417795E-2"/>
    <n v="0.12571895669636643"/>
    <n v="0.1336306209562122"/>
  </r>
  <r>
    <n v="2015"/>
    <n v="3"/>
    <n v="57"/>
    <x v="274"/>
    <s v="https://boardgamegeek.com/boardgame/126163/tzolk-mayan-calendar"/>
    <n v="2012"/>
    <n v="0.13245323570650439"/>
    <n v="61"/>
    <n v="2.1421784593942471E-4"/>
    <n v="5.7969892469615352E-3"/>
    <n v="7.1747941045733343E-2"/>
    <n v="9.7559709318553747E-2"/>
    <n v="0.12461127909849418"/>
    <n v="0.13245323570650439"/>
  </r>
  <r>
    <n v="2015"/>
    <n v="3"/>
    <n v="58"/>
    <x v="290"/>
    <s v="https://boardgamegeek.com/boardgame/129437/legendary-marvel-deck-building-game"/>
    <n v="2012"/>
    <n v="0.13130643285972254"/>
    <n v="61"/>
    <n v="2.1236311106455035E-4"/>
    <n v="5.746797919164077E-3"/>
    <n v="7.1126735058555324E-2"/>
    <n v="9.671502061177395E-2"/>
    <n v="0.12353237325788538"/>
    <n v="0.13130643285972254"/>
  </r>
  <r>
    <n v="2015"/>
    <n v="3"/>
    <n v="59"/>
    <x v="269"/>
    <s v="https://boardgamegeek.com/boardgame/102652/sentinels-multiverse"/>
    <n v="2011"/>
    <n v="0.13018891098082389"/>
    <n v="61"/>
    <n v="2.1055573257046579E-4"/>
    <n v="5.6978881112559141E-3"/>
    <n v="7.0521390134689485E-2"/>
    <n v="9.5891899084535007E-2"/>
    <n v="0.12248101479157594"/>
    <n v="0.13018891098082389"/>
  </r>
  <r>
    <n v="2015"/>
    <n v="3"/>
    <n v="60"/>
    <x v="21"/>
    <s v="https://boardgamegeek.com/boardgame/478/citadels"/>
    <n v="2000"/>
    <n v="0.12909944487358055"/>
    <n v="61"/>
    <n v="2.0879372893595425E-4"/>
    <n v="5.6502062009203061E-3"/>
    <n v="6.9931242603624058E-2"/>
    <n v="9.5089442306728583E-2"/>
    <n v="0.12145605104166142"/>
    <n v="0.12909944487358055"/>
  </r>
  <r>
    <n v="2015"/>
    <n v="3"/>
    <n v="61"/>
    <x v="396"/>
    <s v="https://boardgamegeek.com/boardgame/113997/tajemnicze-domostwo"/>
    <n v="2013"/>
    <n v="0.12803687993289598"/>
    <n v="61"/>
    <n v="2.070752328074899E-4"/>
    <n v="5.6037016553537808E-3"/>
    <n v="6.9355667033009619E-2"/>
    <n v="9.4306799842825514E-2"/>
    <n v="0.12045639576198736"/>
    <n v="0.12803687993289598"/>
  </r>
  <r>
    <n v="2015"/>
    <n v="3"/>
    <n v="62"/>
    <x v="388"/>
    <s v="https://boardgamegeek.com/boardgame/159508/aquasphere"/>
    <n v="2014"/>
    <n v="0.1270001270001905"/>
    <n v="61"/>
    <n v="2.0539848267880548E-4"/>
    <n v="5.5583268061053506E-3"/>
    <n v="6.8794073441898196E-2"/>
    <n v="9.3543169462560388E-2"/>
    <n v="0.1194810242781241"/>
    <n v="0.1270001270001905"/>
  </r>
  <r>
    <n v="2015"/>
    <n v="3"/>
    <n v="63"/>
    <x v="43"/>
    <s v="https://boardgamegeek.com/boardgame/12942/no-thanks"/>
    <n v="2004"/>
    <n v="0.12598815766974239"/>
    <n v="61"/>
    <n v="2.0376181529979399E-4"/>
    <n v="5.5140366436523805E-3"/>
    <n v="6.8245904758258286E-2"/>
    <n v="9.2797793683771765E-2"/>
    <n v="0.11852896907159816"/>
    <n v="0.12598815766974239"/>
  </r>
  <r>
    <n v="2015"/>
    <n v="3"/>
    <n v="64"/>
    <x v="286"/>
    <s v="https://boardgamegeek.com/boardgame/128882/resistance-avalon"/>
    <n v="2012"/>
    <n v="0.125"/>
    <n v="61"/>
    <n v="2.0216365874037412E-4"/>
    <n v="5.4707886297005563E-3"/>
    <n v="6.7710634495856653E-2"/>
    <n v="9.2069956613527709E-2"/>
    <n v="0.11759931574511819"/>
    <n v="0.125"/>
  </r>
  <r>
    <n v="2015"/>
    <n v="3"/>
    <n v="65"/>
    <x v="67"/>
    <s v="https://boardgamegeek.com/boardgame/39463/cosmic-encounter"/>
    <n v="2008"/>
    <n v="0.12403473458920847"/>
    <n v="61"/>
    <n v="2.0060252604356494E-4"/>
    <n v="5.4285425254285442E-3"/>
    <n v="6.7187764628483859E-2"/>
    <n v="9.1358981057590785E-2"/>
    <n v="0.11669119933054607"/>
    <n v="0.12403473458920847"/>
  </r>
  <r>
    <n v="2015"/>
    <n v="3"/>
    <n v="66"/>
    <x v="207"/>
    <s v="https://boardgamegeek.com/boardgame/100423/elder-sign"/>
    <n v="2011"/>
    <n v="0.12309149097933272"/>
    <n v="61"/>
    <n v="1.9907700940951728E-4"/>
    <n v="5.3872602341009761E-3"/>
    <n v="6.6676823642013078E-2"/>
    <n v="9.0664225871692816E-2"/>
    <n v="0.11580380090572732"/>
    <n v="0.12309149097933272"/>
  </r>
  <r>
    <n v="2015"/>
    <n v="3"/>
    <n v="67"/>
    <x v="19"/>
    <s v="https://boardgamegeek.com/boardgame/11/bohnanza"/>
    <n v="1997"/>
    <n v="0.12216944435630522"/>
    <n v="61"/>
    <n v="1.9758577485879371E-4"/>
    <n v="5.3469056566504752E-3"/>
    <n v="6.6177364746973444E-2"/>
    <n v="8.9985083531070473E-2"/>
    <n v="0.11493634449010227"/>
    <n v="0.12216944435630522"/>
  </r>
  <r>
    <n v="2015"/>
    <n v="3"/>
    <n v="68"/>
    <x v="264"/>
    <s v="https://boardgamegeek.com/boardgame/108745/seasons"/>
    <n v="2012"/>
    <n v="0.12126781251816648"/>
    <n v="61"/>
    <n v="1.9612755732891423E-4"/>
    <n v="5.3074445589843516E-3"/>
    <n v="6.568896423623713E-2"/>
    <n v="8.9320977897320006E-2"/>
    <n v="0.11408809419234925"/>
    <n v="0.12126781251816648"/>
  </r>
  <r>
    <n v="2015"/>
    <n v="3"/>
    <n v="69"/>
    <x v="308"/>
    <s v="https://boardgamegeek.com/boardgame/128621/viticulture"/>
    <n v="2013"/>
    <n v="0.1203858530857692"/>
    <n v="61"/>
    <n v="1.9470115616320208E-4"/>
    <n v="5.268844449907422E-3"/>
    <n v="6.5211219974099316E-2"/>
    <n v="8.867136216391433E-2"/>
    <n v="0.11325835158623025"/>
    <n v="0.1203858530857692"/>
  </r>
  <r>
    <n v="2015"/>
    <n v="3"/>
    <n v="70"/>
    <x v="280"/>
    <s v="https://boardgamegeek.com/boardgame/122515/keyflower"/>
    <n v="2012"/>
    <n v="0.11952286093343936"/>
    <n v="61"/>
    <n v="1.9330543095536824E-4"/>
    <n v="5.2310744686715274E-3"/>
    <n v="6.4743750004505732E-2"/>
    <n v="8.8035716963731747E-2"/>
    <n v="0.11244645329337109"/>
    <n v="0.11952286093343936"/>
  </r>
  <r>
    <n v="2015"/>
    <n v="3"/>
    <n v="71"/>
    <x v="185"/>
    <s v="https://boardgamegeek.com/boardgame/77423/lord-rings-card-game"/>
    <n v="2011"/>
    <n v="0.11867816581938533"/>
    <n v="61"/>
    <n v="1.9193929771714997E-4"/>
    <n v="5.1941052812672838E-3"/>
    <n v="6.4286191267480544E-2"/>
    <n v="8.7413548623710827E-2"/>
    <n v="0.1116517687539631"/>
    <n v="0.11867816581938533"/>
  </r>
  <r>
    <n v="2015"/>
    <n v="3"/>
    <n v="72"/>
    <x v="146"/>
    <s v="https://boardgamegeek.com/boardgame/10547/betrayal-house-hill"/>
    <n v="2004"/>
    <n v="0.11785113019775793"/>
    <n v="61"/>
    <n v="1.9060172533973547E-4"/>
    <n v="5.157908984666032E-3"/>
    <n v="6.383819841395201E-2"/>
    <n v="8.680438755330222E-2"/>
    <n v="0.11087369816836135"/>
    <n v="0.11785113019775793"/>
  </r>
  <r>
    <n v="2015"/>
    <n v="3"/>
    <n v="73"/>
    <x v="27"/>
    <s v="https://boardgamegeek.com/boardgame/12333/twilight-struggle"/>
    <n v="2005"/>
    <n v="0.11704114719613057"/>
    <n v="61"/>
    <n v="1.8929173232272347E-4"/>
    <n v="5.1224590183016018E-3"/>
    <n v="6.3399442710183634E-2"/>
    <n v="8.6207786754762011E-2"/>
    <n v="0.1101116705943089"/>
    <n v="0.11704114719613057"/>
  </r>
  <r>
    <n v="2015"/>
    <n v="3"/>
    <n v="74"/>
    <x v="119"/>
    <s v="https://boardgamegeek.com/boardgame/65244/forbidden-island"/>
    <n v="2010"/>
    <n v="0.11624763874381928"/>
    <n v="61"/>
    <n v="1.8800838374703819E-4"/>
    <n v="5.0877300821537954E-3"/>
    <n v="6.2969611023913061E-2"/>
    <n v="8.5623320444547873E-2"/>
    <n v="0.1093651421860707"/>
    <n v="0.11624763874381928"/>
  </r>
  <r>
    <n v="2015"/>
    <n v="3"/>
    <n v="75"/>
    <x v="183"/>
    <s v="https://boardgamegeek.com/boardgame/34219/biblios"/>
    <n v="2007"/>
    <n v="0.11547005383792514"/>
    <n v="61"/>
    <n v="1.8675078847058338E-4"/>
    <n v="5.0536980608594552E-3"/>
    <n v="6.2548404885093112E-2"/>
    <n v="8.5050582776155806E-2"/>
    <n v="0.10863359456313564"/>
    <n v="0.11547005383792514"/>
  </r>
  <r>
    <n v="2015"/>
    <n v="3"/>
    <n v="76"/>
    <x v="317"/>
    <s v="https://boardgamegeek.com/boardgame/133038/pathfinder-adventure-card-game-rise-runelords-base"/>
    <n v="2013"/>
    <n v="0.11470786693528087"/>
    <n v="61"/>
    <n v="1.8551809652752292E-4"/>
    <n v="5.0203399533339122E-3"/>
    <n v="6.2135539614833313E-2"/>
    <n v="8.4489186655692952E-2"/>
    <n v="0.10791653329736878"/>
    <n v="0.11470786693528087"/>
  </r>
  <r>
    <n v="2015"/>
    <n v="3"/>
    <n v="77"/>
    <x v="51"/>
    <s v="https://boardgamegeek.com/boardgame/172/sale"/>
    <n v="1997"/>
    <n v="0.11396057645963795"/>
    <n v="61"/>
    <n v="1.8430949671394047E-4"/>
    <n v="4.9876338074360651E-3"/>
    <n v="6.1730743516765364E-2"/>
    <n v="8.3938762642331785E-2"/>
    <n v="0.10721348650858116"/>
    <n v="0.11396057645963795"/>
  </r>
  <r>
    <n v="2015"/>
    <n v="3"/>
    <n v="78"/>
    <x v="15"/>
    <s v="https://boardgamegeek.com/boardgame/37111/battlestar-galactica-board-game"/>
    <n v="2008"/>
    <n v="0.11322770341445956"/>
    <n v="61"/>
    <n v="1.8312421434429676E-4"/>
    <n v="4.955558659255458E-3"/>
    <n v="6.1333757125613855E-2"/>
    <n v="8.3398957926549402E-2"/>
    <n v="0.10652400355945302"/>
    <n v="0.11322770341445956"/>
  </r>
  <r>
    <n v="2015"/>
    <n v="3"/>
    <n v="79"/>
    <x v="248"/>
    <s v="https://boardgamegeek.com/boardgame/104006/village"/>
    <n v="2011"/>
    <n v="0.1125087900926024"/>
    <n v="61"/>
    <n v="1.8196150916458605E-4"/>
    <n v="4.9240944766398061E-3"/>
    <n v="6.0944332508250071E-2"/>
    <n v="8.2869435379731196E-2"/>
    <n v="0.10584765384160939"/>
    <n v="0.1125087900926024"/>
  </r>
  <r>
    <n v="2015"/>
    <n v="3"/>
    <n v="80"/>
    <x v="316"/>
    <s v="https://boardgamegeek.com/boardgame/136888/bruges"/>
    <n v="2013"/>
    <n v="0.11180339887498948"/>
    <n v="61"/>
    <n v="1.8082067340941842E-4"/>
    <n v="4.8932221066173478E-3"/>
    <n v="6.0562232612951072E-2"/>
    <n v="8.2349872669321714E-2"/>
    <n v="0.10518402564541823"/>
    <n v="0.11180339887498948"/>
  </r>
  <r>
    <n v="2015"/>
    <n v="3"/>
    <n v="81"/>
    <x v="82"/>
    <s v="https://boardgamegeek.com/boardgame/16992/tsuro"/>
    <n v="2004"/>
    <n v="0.1111111111111111"/>
    <n v="61"/>
    <n v="1.7970102999144365E-4"/>
    <n v="4.8629232264004946E-3"/>
    <n v="6.018723066298369E-2"/>
    <n v="8.183996143424685E-2"/>
    <n v="0.10453272510677171"/>
    <n v="0.1111111111111111"/>
  </r>
  <r>
    <n v="2015"/>
    <n v="3"/>
    <n v="82"/>
    <x v="216"/>
    <s v="https://boardgamegeek.com/boardgame/107529/kingdom-builder"/>
    <n v="2011"/>
    <n v="0.11043152607484653"/>
    <n v="61"/>
    <n v="1.7860193081259201E-4"/>
    <n v="4.8331802976860072E-3"/>
    <n v="5.9819109590988774E-2"/>
    <n v="8.13394065158142E-2"/>
    <n v="0.10389337522472904"/>
    <n v="0.11043152607484653"/>
  </r>
  <r>
    <n v="2015"/>
    <n v="3"/>
    <n v="83"/>
    <x v="347"/>
    <s v="https://boardgamegeek.com/boardgame/123540/tokaido"/>
    <n v="2012"/>
    <n v="0.10976425998969035"/>
    <n v="61"/>
    <n v="1.7752275518756369E-4"/>
    <n v="4.8039765239927491E-3"/>
    <n v="5.9457661510960845E-2"/>
    <n v="8.0847925239734122E-2"/>
    <n v="0.1032656149444547"/>
    <n v="0.10976425998969035"/>
  </r>
  <r>
    <n v="2015"/>
    <n v="3"/>
    <n v="84"/>
    <x v="314"/>
    <s v="https://boardgamegeek.com/boardgame/136063/forbidden-desert"/>
    <n v="2013"/>
    <n v="0.10910894511799619"/>
    <n v="61"/>
    <n v="1.7646290837085434E-4"/>
    <n v="4.7752958108012444E-3"/>
    <n v="5.9102687224904991E-2"/>
    <n v="8.0365246745293481E-2"/>
    <n v="0.10264909830038405"/>
    <n v="0.10910894511799619"/>
  </r>
  <r>
    <n v="2015"/>
    <n v="3"/>
    <n v="85"/>
    <x v="270"/>
    <s v="https://boardgamegeek.com/boardgame/113294/escape-curse-temple"/>
    <n v="2012"/>
    <n v="0.10846522890932808"/>
    <n v="61"/>
    <n v="1.7542182017937571E-4"/>
    <n v="4.7471227282801613E-3"/>
    <n v="5.875399576151151E-2"/>
    <n v="7.9891111358065509E-2"/>
    <n v="0.10204349361499675"/>
    <n v="0.10846522890932808"/>
  </r>
  <r>
    <n v="2015"/>
    <n v="3"/>
    <n v="86"/>
    <x v="229"/>
    <s v="https://boardgamegeek.com/boardgame/72125/eclipse"/>
    <n v="2011"/>
    <n v="0.10783277320343841"/>
    <n v="61"/>
    <n v="1.7439894370342466E-4"/>
    <n v="4.7194424764035979E-3"/>
    <n v="5.8411403944420993E-2"/>
    <n v="7.9425270002855583E-2"/>
    <n v="0.10144848274898298"/>
    <n v="0.10783277320343841"/>
  </r>
  <r>
    <n v="2015"/>
    <n v="3"/>
    <n v="87"/>
    <x v="234"/>
    <s v="https://boardgamegeek.com/boardgame/96848/mage-knight-board-game"/>
    <n v="2011"/>
    <n v="0.10721125348377948"/>
    <n v="61"/>
    <n v="1.7339375409938034E-4"/>
    <n v="4.6922408522800394E-3"/>
    <n v="5.8074735987862648E-2"/>
    <n v="7.8967483653867993E-2"/>
    <n v="0.10086376039895108"/>
    <n v="0.10721125348377948"/>
  </r>
  <r>
    <n v="2015"/>
    <n v="3"/>
    <n v="88"/>
    <x v="28"/>
    <s v="https://boardgamegeek.com/boardgame/50/lost-cities"/>
    <n v="1999"/>
    <n v="0.10660035817780521"/>
    <n v="61"/>
    <n v="1.724057474580757E-4"/>
    <n v="4.6655042195291475E-3"/>
    <n v="5.7743823117638177E-2"/>
    <n v="7.8517522819336313E-2"/>
    <n v="0.10028903343915525"/>
    <n v="0.10660035817780521"/>
  </r>
  <r>
    <n v="2015"/>
    <n v="3"/>
    <n v="89"/>
    <x v="149"/>
    <s v="https://boardgamegeek.com/boardgame/48726/alien-frontiers"/>
    <n v="2010"/>
    <n v="0.105999788000636"/>
    <n v="61"/>
    <n v="1.7143443974330065E-4"/>
    <n v="4.6392194795563911E-3"/>
    <n v="5.741850321559485E-2"/>
    <n v="7.8075167058093531E-2"/>
    <n v="9.972402030401907E-2"/>
    <n v="0.105999788000636"/>
  </r>
  <r>
    <n v="2015"/>
    <n v="3"/>
    <n v="90"/>
    <x v="367"/>
    <s v="https://boardgamegeek.com/boardgame/146652/legendary-encounters-alien-deck-building-game"/>
    <n v="2014"/>
    <n v="0.10540925533894598"/>
    <n v="61"/>
    <n v="1.7047936579535708E-4"/>
    <n v="4.6133740445880667E-3"/>
    <n v="5.7098620485886382E-2"/>
    <n v="7.7640204525768156E-2"/>
    <n v="9.9168450408499947E-2"/>
    <n v="0.10540925533894598"/>
  </r>
  <r>
    <n v="2015"/>
    <n v="3"/>
    <n v="91"/>
    <x v="223"/>
    <s v="https://boardgamegeek.com/boardgame/100901/flash-point-fire-rescue"/>
    <n v="2011"/>
    <n v="0.10482848367219183"/>
    <n v="61"/>
    <n v="1.6954007839500696E-4"/>
    <n v="4.5879558123406196E-3"/>
    <n v="5.6784025141461261E-2"/>
    <n v="7.7212431548484797E-2"/>
    <n v="9.8622063603584428E-2"/>
    <n v="0.10482848367219183"/>
  </r>
  <r>
    <n v="2015"/>
    <n v="3"/>
    <n v="92"/>
    <x v="368"/>
    <s v="https://boardgamegeek.com/boardgame/155362/cah-n-guns-second-edition"/>
    <n v="2014"/>
    <n v="0.10425720702853739"/>
    <n v="61"/>
    <n v="1.6861614738353413E-4"/>
    <n v="4.562953142208474E-3"/>
    <n v="5.6474573109345221E-2"/>
    <n v="7.6791652222120102E-2"/>
    <n v="9.8084609664424977E-2"/>
    <n v="0.10425720702853739"/>
  </r>
  <r>
    <n v="2015"/>
    <n v="3"/>
    <n v="93"/>
    <x v="398"/>
    <s v="https://boardgamegeek.com/boardgame/145659/scoville"/>
    <n v="2014"/>
    <n v="0.10369516947304253"/>
    <n v="61"/>
    <n v="1.6770715883498744E-4"/>
    <n v="4.5383548328639459E-3"/>
    <n v="5.617012575340076E-2"/>
    <n v="7.6377678035323429E-2"/>
    <n v="9.7555847808830948E-2"/>
    <n v="0.10369516947304253"/>
  </r>
  <r>
    <n v="2015"/>
    <n v="3"/>
    <n v="94"/>
    <x v="371"/>
    <s v="https://boardgamegeek.com/boardgame/155987/abyss"/>
    <n v="2014"/>
    <n v="0.10314212462587934"/>
    <n v="61"/>
    <n v="1.6681271427698726E-4"/>
    <n v="4.5141501011713471E-3"/>
    <n v="5.587054961335209E-2"/>
    <n v="7.5970327514654226E-2"/>
    <n v="9.7035546244008911E-2"/>
    <n v="0.10314212462587934"/>
  </r>
  <r>
    <n v="2015"/>
    <n v="3"/>
    <n v="95"/>
    <x v="353"/>
    <s v="https://boardgamegeek.com/boardgame/147151/concept"/>
    <n v="2013"/>
    <n v="0.10259783520851541"/>
    <n v="61"/>
    <n v="1.6593242995676362E-4"/>
    <n v="4.4903285623251006E-3"/>
    <n v="5.5575716158959357E-2"/>
    <n v="7.5569425890319036E-2"/>
    <n v="9.6523481739614461E-2"/>
    <n v="0.10259783520851541"/>
  </r>
  <r>
    <n v="2015"/>
    <n v="3"/>
    <n v="96"/>
    <x v="325"/>
    <s v="https://boardgamegeek.com/boardgame/144733/russian-railroads"/>
    <n v="2013"/>
    <n v="0.10206207261596577"/>
    <n v="61"/>
    <n v="1.6506593614935508E-4"/>
    <n v="4.4668802111287841E-3"/>
    <n v="5.528550155831391E-2"/>
    <n v="7.5174804781109467E-2"/>
    <n v="9.6019439225329115E-2"/>
    <n v="0.10206207261596577"/>
  </r>
  <r>
    <n v="2015"/>
    <n v="3"/>
    <n v="97"/>
    <x v="406"/>
    <s v="https://boardgamegeek.com/boardgame/156009/port-royal"/>
    <n v="2014"/>
    <n v="0.10153461651336192"/>
    <n v="61"/>
    <n v="1.6421287650513644E-4"/>
    <n v="4.4437954043384537E-3"/>
    <n v="5.4999786459305762E-2"/>
    <n v="7.4786301897251245E-2"/>
    <n v="9.5523211411314715E-2"/>
    <n v="0.10153461651336192"/>
  </r>
  <r>
    <n v="2015"/>
    <n v="3"/>
    <n v="98"/>
    <x v="404"/>
    <s v="https://boardgamegeek.com/boardgameexpansion/143789/machi-koro-harbor"/>
    <n v="2012"/>
    <n v="0.10101525445522107"/>
    <n v="61"/>
    <n v="1.6337290743405895E-4"/>
    <n v="4.4210648439994551E-3"/>
    <n v="5.471845578338743E-2"/>
    <n v="7.440376075997332E-2"/>
    <n v="9.5034598430023987E-2"/>
    <n v="0.10101525445522107"/>
  </r>
  <r>
    <n v="2015"/>
    <n v="3"/>
    <n v="99"/>
    <x v="26"/>
    <s v="https://boardgamegeek.com/boardgame/31481/galaxy-trucker"/>
    <n v="2007"/>
    <n v="0.10050378152592121"/>
    <n v="61"/>
    <n v="1.6254569752418763E-4"/>
    <n v="4.3986795617113484E-3"/>
    <n v="5.444139853082465E-2"/>
    <n v="7.402703043669627E-2"/>
    <n v="9.455340749796147E-2"/>
    <n v="0.10050378152592121"/>
  </r>
  <r>
    <n v="2015"/>
    <n v="3"/>
    <n v="100"/>
    <x v="33"/>
    <s v="https://boardgamegeek.com/boardgame/6249/alhambra"/>
    <n v="2003"/>
    <n v="0.1"/>
    <n v="61"/>
    <n v="1.6173092699229931E-4"/>
    <n v="4.3766309037604452E-3"/>
    <n v="5.4168507596685324E-2"/>
    <n v="7.3655965290822176E-2"/>
    <n v="9.4079452596094557E-2"/>
    <n v="0.1"/>
  </r>
  <r>
    <n v="2015"/>
    <n v="4"/>
    <n v="1"/>
    <x v="348"/>
    <s v="https://boardgamegeek.com/boardgame/148228/splendor"/>
    <n v="2014"/>
    <n v="1"/>
    <n v="60"/>
    <n v="1.7970102999144365E-3"/>
    <n v="4.606979898695205E-2"/>
    <n v="0.54715664239076089"/>
    <n v="0.74026095769670508"/>
    <n v="0.94173626222316864"/>
    <n v="1"/>
  </r>
  <r>
    <n v="2015"/>
    <n v="4"/>
    <n v="2"/>
    <x v="147"/>
    <s v="https://boardgamegeek.com/boardgame/68448/7-wonders"/>
    <n v="2010"/>
    <n v="0.70710678118654746"/>
    <n v="60"/>
    <n v="1.2706781689315696E-3"/>
    <n v="3.2576267271574928E-2"/>
    <n v="0.38689817220576977"/>
    <n v="0.52344354303498808"/>
    <n v="0.66590809710727517"/>
    <n v="0.70710678118654746"/>
  </r>
  <r>
    <n v="2015"/>
    <n v="4"/>
    <n v="3"/>
    <x v="272"/>
    <s v="https://boardgamegeek.com/boardgame/129622/love-letter"/>
    <n v="2012"/>
    <n v="0.57735026918962584"/>
    <n v="60"/>
    <n v="1.0375043803921302E-3"/>
    <n v="2.6598410846628718E-2"/>
    <n v="0.31590103477319764"/>
    <n v="0.42738986319676292"/>
    <n v="0.54371168450017848"/>
    <n v="0.57735026918962584"/>
  </r>
  <r>
    <n v="2015"/>
    <n v="4"/>
    <n v="4"/>
    <x v="360"/>
    <s v="https://boardgamegeek.com/boardgame/150376/dead-winter-crossroads-game"/>
    <n v="2014"/>
    <n v="0.5"/>
    <n v="60"/>
    <n v="8.9850514995721826E-4"/>
    <n v="2.3034899493476025E-2"/>
    <n v="0.27357832119538045"/>
    <n v="0.37013047884835254"/>
    <n v="0.47086813111158432"/>
    <n v="0.5"/>
  </r>
  <r>
    <n v="2015"/>
    <n v="4"/>
    <n v="5"/>
    <x v="2"/>
    <s v="https://boardgamegeek.com/boardgame/30549/pandemic"/>
    <n v="2008"/>
    <n v="0.44721359549995793"/>
    <n v="60"/>
    <n v="8.0364743737519292E-4"/>
    <n v="2.0603040448915144E-2"/>
    <n v="0.24469588934525688"/>
    <n v="0.33105476449978571"/>
    <n v="0.42115725984151448"/>
    <n v="0.44721359549995793"/>
  </r>
  <r>
    <n v="2015"/>
    <n v="4"/>
    <n v="6"/>
    <x v="349"/>
    <s v="https://boardgamegeek.com/boardgame/147020/star-realms"/>
    <n v="2014"/>
    <n v="0.40824829046386307"/>
    <n v="60"/>
    <n v="7.3362638288602261E-4"/>
    <n v="1.8807916678436985E-2"/>
    <n v="0.22337576387197541"/>
    <n v="0.30221027047682192"/>
    <n v="0.38446221912043688"/>
    <n v="0.40824829046386307"/>
  </r>
  <r>
    <n v="2015"/>
    <n v="4"/>
    <n v="7"/>
    <x v="355"/>
    <s v="https://boardgamegeek.com/boardgame/143884/machi-koro"/>
    <n v="2012"/>
    <n v="0.3779644730092272"/>
    <n v="60"/>
    <n v="6.7920605099931329E-4"/>
    <n v="1.7412747295744362E-2"/>
    <n v="0.20680577199472214"/>
    <n v="0.27979234276514098"/>
    <n v="0.35594285006485932"/>
    <n v="0.3779644730092272"/>
  </r>
  <r>
    <n v="2015"/>
    <n v="4"/>
    <n v="8"/>
    <x v="397"/>
    <s v="https://boardgamegeek.com/boardgame/132531/roll-galaxy"/>
    <n v="2014"/>
    <n v="0.35355339059327373"/>
    <n v="60"/>
    <n v="6.353390844657848E-4"/>
    <n v="1.6288133635787464E-2"/>
    <n v="0.19344908610288489"/>
    <n v="0.26172177151749404"/>
    <n v="0.33295404855363758"/>
    <n v="0.35355339059327373"/>
  </r>
  <r>
    <n v="2015"/>
    <n v="4"/>
    <n v="9"/>
    <x v="365"/>
    <s v="https://boardgamegeek.com/boardgame/157354/five-tribes"/>
    <n v="2014"/>
    <n v="0.33333333333333331"/>
    <n v="60"/>
    <n v="5.9900343330481214E-4"/>
    <n v="1.5356599662317349E-2"/>
    <n v="0.18238554746358696"/>
    <n v="0.24675365256556836"/>
    <n v="0.31391208740772286"/>
    <n v="0.33333333333333331"/>
  </r>
  <r>
    <n v="2015"/>
    <n v="4"/>
    <n v="10"/>
    <x v="0"/>
    <s v="https://boardgamegeek.com/boardgame/36218/dominion"/>
    <n v="2008"/>
    <n v="0.31622776601683794"/>
    <n v="60"/>
    <n v="5.6826455265119018E-4"/>
    <n v="1.456854961448863E-2"/>
    <n v="0.17302612268450421"/>
    <n v="0.23409106892191403"/>
    <n v="0.2978031543798797"/>
    <n v="0.31622776601683794"/>
  </r>
  <r>
    <n v="2015"/>
    <n v="4"/>
    <n v="11"/>
    <x v="190"/>
    <s v="https://boardgamegeek.com/boardgame/70323/king-tokyo"/>
    <n v="2011"/>
    <n v="0.30151134457776363"/>
    <n v="60"/>
    <n v="5.4181899174729205E-4"/>
    <n v="1.3890567036983206E-2"/>
    <n v="0.16497393494189289"/>
    <n v="0.22319707669355654"/>
    <n v="0.28394416666054495"/>
    <n v="0.30151134457776363"/>
  </r>
  <r>
    <n v="2015"/>
    <n v="4"/>
    <n v="12"/>
    <x v="5"/>
    <s v="https://boardgamegeek.com/boardgame/822/carcassonne"/>
    <n v="2000"/>
    <n v="0.28867513459481292"/>
    <n v="60"/>
    <n v="5.187521901960651E-4"/>
    <n v="1.3299205423314359E-2"/>
    <n v="0.15795051738659882"/>
    <n v="0.21369493159838146"/>
    <n v="0.27185584225008924"/>
    <n v="0.28867513459481292"/>
  </r>
  <r>
    <n v="2015"/>
    <n v="4"/>
    <n v="13"/>
    <x v="271"/>
    <s v="https://boardgamegeek.com/boardgame/98778/hanabi"/>
    <n v="2010"/>
    <n v="0.27735009811261457"/>
    <n v="60"/>
    <n v="4.9840098299064794E-4"/>
    <n v="1.2777463269059583E-2"/>
    <n v="0.15175394845004631"/>
    <n v="0.20531144924611919"/>
    <n v="0.26119064472380277"/>
    <n v="0.27735009811261457"/>
  </r>
  <r>
    <n v="2015"/>
    <n v="4"/>
    <n v="14"/>
    <x v="356"/>
    <s v="https://boardgamegeek.com/boardgame/133473/sushi-go"/>
    <n v="2013"/>
    <n v="0.2672612419124244"/>
    <n v="60"/>
    <n v="4.8027120448455055E-4"/>
    <n v="1.2312671691908555E-2"/>
    <n v="0.14623376376598704"/>
    <n v="0.19784306289330206"/>
    <n v="0.25168960299572862"/>
    <n v="0.2672612419124244"/>
  </r>
  <r>
    <n v="2015"/>
    <n v="4"/>
    <n v="15"/>
    <x v="386"/>
    <s v="https://boardgamegeek.com/boardgame/157969/sheriff-nottingham"/>
    <n v="2014"/>
    <n v="0.2581988897471611"/>
    <n v="60"/>
    <n v="4.6398606430212049E-4"/>
    <n v="1.1895170949305907E-2"/>
    <n v="0.14127523758307892"/>
    <n v="0.19113455740045945"/>
    <n v="0.24315525734066351"/>
    <n v="0.2581988897471611"/>
  </r>
  <r>
    <n v="2015"/>
    <n v="4"/>
    <n v="16"/>
    <x v="184"/>
    <s v="https://boardgamegeek.com/boardgame/84876/castles-burgundy"/>
    <n v="2011"/>
    <n v="0.25"/>
    <n v="60"/>
    <n v="4.4925257497860913E-4"/>
    <n v="1.1517449746738012E-2"/>
    <n v="0.13678916059769022"/>
    <n v="0.18506523942417627"/>
    <n v="0.23543406555579216"/>
    <n v="0.25"/>
  </r>
  <r>
    <n v="2015"/>
    <n v="4"/>
    <n v="17"/>
    <x v="382"/>
    <s v="https://boardgamegeek.com/boardgame/155426/castles-mad-king-ludwig"/>
    <n v="2014"/>
    <n v="0.24253562503633297"/>
    <n v="60"/>
    <n v="4.3583901628647601E-4"/>
    <n v="1.1173567492598634E-2"/>
    <n v="0.1327049782550245"/>
    <n v="0.1795396540649648"/>
    <n v="0.22840459297767618"/>
    <n v="0.24253562503633297"/>
  </r>
  <r>
    <n v="2015"/>
    <n v="4"/>
    <n v="18"/>
    <x v="244"/>
    <s v="https://boardgamegeek.com/boardgame/110327/lords-waterdeep"/>
    <n v="2012"/>
    <n v="0.23570226039551587"/>
    <n v="60"/>
    <n v="4.2355938964385657E-4"/>
    <n v="1.0858755757191646E-2"/>
    <n v="0.12896605740192327"/>
    <n v="0.17448118101166274"/>
    <n v="0.22196936570242512"/>
    <n v="0.23570226039551587"/>
  </r>
  <r>
    <n v="2015"/>
    <n v="4"/>
    <n v="19"/>
    <x v="277"/>
    <s v="https://boardgamegeek.com/boardgame/120677/terra-mystica"/>
    <n v="2012"/>
    <n v="0.22941573387056174"/>
    <n v="60"/>
    <n v="4.122624367278287E-4"/>
    <n v="1.0569136743860867E-2"/>
    <n v="0.12552634265622892"/>
    <n v="0.16982751086571446"/>
    <n v="0.21604911571044802"/>
    <n v="0.22941573387056174"/>
  </r>
  <r>
    <n v="2015"/>
    <n v="4"/>
    <n v="20"/>
    <x v="289"/>
    <s v="https://boardgamegeek.com/boardgame/131357/coup"/>
    <n v="2012"/>
    <n v="0.22360679774997896"/>
    <n v="60"/>
    <n v="4.0182371868759646E-4"/>
    <n v="1.0301520224457572E-2"/>
    <n v="0.12234794467262844"/>
    <n v="0.16552738224989286"/>
    <n v="0.21057862992075724"/>
    <n v="0.22360679774997896"/>
  </r>
  <r>
    <n v="2015"/>
    <n v="4"/>
    <n v="21"/>
    <x v="11"/>
    <s v="https://boardgamegeek.com/boardgame/9209/ticket-ride"/>
    <n v="2004"/>
    <n v="0.21821789023599239"/>
    <n v="60"/>
    <n v="3.921397963796763E-4"/>
    <n v="1.0053254338528935E-2"/>
    <n v="0.1193993681311212"/>
    <n v="0.16153818441265019"/>
    <n v="0.20550370030106915"/>
    <n v="0.21821789023599239"/>
  </r>
  <r>
    <n v="2015"/>
    <n v="4"/>
    <n v="22"/>
    <x v="4"/>
    <s v="https://boardgamegeek.com/boardgame/28143/race-galaxy"/>
    <n v="2007"/>
    <n v="0.21320071635561041"/>
    <n v="60"/>
    <n v="3.831238832401682E-4"/>
    <n v="9.8221141463771516E-3"/>
    <n v="0.11665418811644078"/>
    <n v="0.15782416647102773"/>
    <n v="0.20077884572403454"/>
    <n v="0.21320071635561041"/>
  </r>
  <r>
    <n v="2015"/>
    <n v="4"/>
    <n v="23"/>
    <x v="358"/>
    <s v="https://boardgamegeek.com/boardgame/153938/camel"/>
    <n v="2014"/>
    <n v="0.20851441405707477"/>
    <n v="60"/>
    <n v="3.7470254974118696E-4"/>
    <n v="9.6062171414915236E-3"/>
    <n v="0.11409004668554591"/>
    <n v="0.15435507984345748"/>
    <n v="0.19636558491376374"/>
    <n v="0.20851441405707477"/>
  </r>
  <r>
    <n v="2015"/>
    <n v="4"/>
    <n v="24"/>
    <x v="1"/>
    <s v="https://boardgamegeek.com/boardgame/31260/agricola"/>
    <n v="2007"/>
    <n v="0.20412414523193154"/>
    <n v="60"/>
    <n v="3.668131914430113E-4"/>
    <n v="9.4039583392184923E-3"/>
    <n v="0.11168788193598771"/>
    <n v="0.15110513523841096"/>
    <n v="0.19223110956021844"/>
    <n v="0.20412414523193154"/>
  </r>
  <r>
    <n v="2015"/>
    <n v="4"/>
    <n v="25"/>
    <x v="387"/>
    <s v="https://boardgamegeek.com/boardgame/161970/alchemists"/>
    <n v="2014"/>
    <n v="0.2"/>
    <n v="60"/>
    <n v="3.5940205998288735E-4"/>
    <n v="9.2139597973904096E-3"/>
    <n v="0.10943132847815218"/>
    <n v="0.14805219153934102"/>
    <n v="0.18834725244463374"/>
    <n v="0.2"/>
  </r>
  <r>
    <n v="2015"/>
    <n v="4"/>
    <n v="26"/>
    <x v="346"/>
    <s v="https://boardgamegeek.com/boardgame/147949/one-night-ultimate-werewolf"/>
    <n v="2014"/>
    <n v="0.19611613513818404"/>
    <n v="60"/>
    <n v="3.5242271482272827E-4"/>
    <n v="9.0350309239140628E-3"/>
    <n v="0.1073062460208615"/>
    <n v="0.14517711801716857"/>
    <n v="0.18468967606668726"/>
    <n v="0.19611613513818404"/>
  </r>
  <r>
    <n v="2015"/>
    <n v="4"/>
    <n v="27"/>
    <x v="403"/>
    <s v="https://boardgamegeek.com/boardgame/163412/patchwork"/>
    <n v="2014"/>
    <n v="0.19245008972987526"/>
    <n v="60"/>
    <n v="3.4583479346404338E-4"/>
    <n v="8.8661369488762382E-3"/>
    <n v="0.1053003449243992"/>
    <n v="0.14246328773225428"/>
    <n v="0.18123722816672613"/>
    <n v="0.19245008972987526"/>
  </r>
  <r>
    <n v="2015"/>
    <n v="4"/>
    <n v="28"/>
    <x v="6"/>
    <s v="https://boardgamegeek.com/boardgame/13/catan"/>
    <n v="1995"/>
    <n v="0.1889822365046136"/>
    <n v="60"/>
    <n v="3.3960302549965665E-4"/>
    <n v="8.7063736478721811E-3"/>
    <n v="0.10340288599736107"/>
    <n v="0.13989617138257049"/>
    <n v="0.17797142503242966"/>
    <n v="0.1889822365046136"/>
  </r>
  <r>
    <n v="2015"/>
    <n v="4"/>
    <n v="29"/>
    <x v="395"/>
    <s v="https://boardgamegeek.com/boardgame/164153/star-wars-imperial-assault"/>
    <n v="2014"/>
    <n v="0.18569533817705186"/>
    <n v="60"/>
    <n v="3.3369643535025668E-4"/>
    <n v="8.5549469026308615E-3"/>
    <n v="0.10160443774457258"/>
    <n v="0.13746300887875793"/>
    <n v="0.17487603368712409"/>
    <n v="0.18569533817705186"/>
  </r>
  <r>
    <n v="2015"/>
    <n v="4"/>
    <n v="30"/>
    <x v="34"/>
    <s v="https://boardgamegeek.com/boardgame/39856/dixit"/>
    <n v="2008"/>
    <n v="0.18257418583505536"/>
    <n v="60"/>
    <n v="3.280876924440869E-4"/>
    <n v="8.4111560416274284E-3"/>
    <n v="9.9896678508735709E-2"/>
    <n v="0.13515254165695428"/>
    <n v="0.17193673134674323"/>
    <n v="0.18257418583505536"/>
  </r>
  <r>
    <n v="2015"/>
    <n v="4"/>
    <n v="31"/>
    <x v="152"/>
    <s v="https://boardgamegeek.com/boardgame/41114/resistance"/>
    <n v="2009"/>
    <n v="0.17960530202677491"/>
    <n v="60"/>
    <n v="3.2275257766135776E-4"/>
    <n v="8.2743801613643312E-3"/>
    <n v="9.8272234012548684E-2"/>
    <n v="0.13295479288574635"/>
    <n v="0.1691408258061583"/>
    <n v="0.17960530202677491"/>
  </r>
  <r>
    <n v="2015"/>
    <n v="4"/>
    <n v="32"/>
    <x v="8"/>
    <s v="https://boardgamegeek.com/boardgame/34635/stone-age"/>
    <n v="2008"/>
    <n v="0.17677669529663687"/>
    <n v="60"/>
    <n v="3.176695422328924E-4"/>
    <n v="8.1440668178937321E-3"/>
    <n v="9.6724543051442444E-2"/>
    <n v="0.13086088575874702"/>
    <n v="0.16647702427681879"/>
    <n v="0.17677669529663687"/>
  </r>
  <r>
    <n v="2015"/>
    <n v="4"/>
    <n v="33"/>
    <x v="390"/>
    <s v="https://boardgamegeek.com/boardgame/161417/red7"/>
    <n v="2014"/>
    <n v="0.17407765595569785"/>
    <n v="60"/>
    <n v="3.128193407373507E-4"/>
    <n v="8.0197226179987962E-3"/>
    <n v="9.5247745747973678E-2"/>
    <n v="0.12886289231136244"/>
    <n v="0.16393524105628959"/>
    <n v="0.17407765595569785"/>
  </r>
  <r>
    <n v="2015"/>
    <n v="4"/>
    <n v="34"/>
    <x v="352"/>
    <s v="https://boardgamegeek.com/boardgame/148949/istanbul"/>
    <n v="2014"/>
    <n v="0.17149858514250882"/>
    <n v="60"/>
    <n v="3.0818472392184128E-4"/>
    <n v="7.9009053440620633E-3"/>
    <n v="9.3836590021341162E-2"/>
    <n v="0.12695370688122348"/>
    <n v="0.16150643654866809"/>
    <n v="0.17149858514250882"/>
  </r>
  <r>
    <n v="2015"/>
    <n v="4"/>
    <n v="35"/>
    <x v="363"/>
    <s v="https://boardgamegeek.com/boardgame/154203/imperial-settlers"/>
    <n v="2014"/>
    <n v="0.1690308509457033"/>
    <n v="60"/>
    <n v="3.0375018015273072E-4"/>
    <n v="7.7872173256620051E-3"/>
    <n v="9.2486352863904192E-2"/>
    <n v="0.12512693960135535"/>
    <n v="0.15918248177000818"/>
    <n v="0.1690308509457033"/>
  </r>
  <r>
    <n v="2015"/>
    <n v="4"/>
    <n v="36"/>
    <x v="259"/>
    <s v="https://boardgamegeek.com/boardgame/122522/smash"/>
    <n v="2012"/>
    <n v="0.16666666666666666"/>
    <n v="60"/>
    <n v="2.9950171665240607E-4"/>
    <n v="7.6782998311586744E-3"/>
    <n v="9.1192773731793478E-2"/>
    <n v="0.12337682628278418"/>
    <n v="0.15695604370386143"/>
    <n v="0.16666666666666666"/>
  </r>
  <r>
    <n v="2015"/>
    <n v="4"/>
    <n v="37"/>
    <x v="239"/>
    <s v="https://boardgamegeek.com/boardgame/70919/takenoko"/>
    <n v="2011"/>
    <n v="0.16439898730535729"/>
    <n v="60"/>
    <n v="2.9542667348322974E-4"/>
    <n v="7.5738282988162924E-3"/>
    <n v="8.9951997906440623E-2"/>
    <n v="0.12169815178703225"/>
    <n v="0.15482048781822133"/>
    <n v="0.16439898730535729"/>
  </r>
  <r>
    <n v="2015"/>
    <n v="4"/>
    <n v="38"/>
    <x v="3"/>
    <s v="https://boardgamegeek.com/boardgame/40692/small-world"/>
    <n v="2009"/>
    <n v="0.16222142113076254"/>
    <n v="60"/>
    <n v="2.915135646387377E-4"/>
    <n v="7.4735082628719259E-3"/>
    <n v="8.876052810976566E-2"/>
    <n v="0.12008618456517879"/>
    <n v="0.15276979478821487"/>
    <n v="0.16222142113076254"/>
  </r>
  <r>
    <n v="2015"/>
    <n v="4"/>
    <n v="39"/>
    <x v="263"/>
    <s v="https://boardgamegeek.com/boardgame/124742/android-netrunner"/>
    <n v="2012"/>
    <n v="0.16012815380508713"/>
    <n v="60"/>
    <n v="2.8775194169402467E-4"/>
    <n v="7.377071857952105E-3"/>
    <n v="8.7615182988222823E-2"/>
    <n v="0.11853662048995908"/>
    <n v="0.15079848904109941"/>
    <n v="0.16012815380508713"/>
  </r>
  <r>
    <n v="2015"/>
    <n v="4"/>
    <n v="40"/>
    <x v="9"/>
    <s v="https://boardgamegeek.com/boardgame/3076/puerto-rico"/>
    <n v="2002"/>
    <n v="0.15811388300841897"/>
    <n v="60"/>
    <n v="2.8413227632559509E-4"/>
    <n v="7.2842748072443151E-3"/>
    <n v="8.6513061342252104E-2"/>
    <n v="0.11704553446095702"/>
    <n v="0.14890157718993985"/>
    <n v="0.15811388300841897"/>
  </r>
  <r>
    <n v="2015"/>
    <n v="4"/>
    <n v="41"/>
    <x v="128"/>
    <s v="https://boardgamegeek.com/boardgame/54043/jaipur"/>
    <n v="2009"/>
    <n v="0.15617376188860607"/>
    <n v="60"/>
    <n v="2.8064585869020981E-4"/>
    <n v="7.194893817244195E-3"/>
    <n v="8.5451511184503878E-2"/>
    <n v="0.11560933854275671"/>
    <n v="0.14707449477830703"/>
    <n v="0.15617376188860607"/>
  </r>
  <r>
    <n v="2015"/>
    <n v="4"/>
    <n v="42"/>
    <x v="384"/>
    <s v="https://boardgamegeek.com/boardgame/162082/deus"/>
    <n v="2014"/>
    <n v="0.15430334996209191"/>
    <n v="60"/>
    <n v="2.7728470919318105E-4"/>
    <n v="7.1087243157668895E-3"/>
    <n v="8.4428102874904751E-2"/>
    <n v="0.114224745618748"/>
    <n v="0.14531306004181394"/>
    <n v="0.15430334996209191"/>
  </r>
  <r>
    <n v="2015"/>
    <n v="4"/>
    <n v="43"/>
    <x v="265"/>
    <s v="https://boardgamegeek.com/boardgame/103885/star-wars-x-wing-miniatures-game"/>
    <n v="2012"/>
    <n v="0.15249857033260467"/>
    <n v="60"/>
    <n v="2.7404150160991668E-4"/>
    <n v="7.0255784810206662E-3"/>
    <n v="8.3440605712579274E-2"/>
    <n v="0.11288873772179227"/>
    <n v="0.14361343361940412"/>
    <n v="0.15249857033260467"/>
  </r>
  <r>
    <n v="2015"/>
    <n v="4"/>
    <n v="44"/>
    <x v="375"/>
    <s v="https://boardgamegeek.com/boardgame/158899/colt-express"/>
    <n v="2014"/>
    <n v="0.15075567228888181"/>
    <n v="60"/>
    <n v="2.7090949587364602E-4"/>
    <n v="6.945283518491603E-3"/>
    <n v="8.2486967470946443E-2"/>
    <n v="0.11159853834677827"/>
    <n v="0.14197208333027247"/>
    <n v="0.15075567228888181"/>
  </r>
  <r>
    <n v="2015"/>
    <n v="4"/>
    <n v="45"/>
    <x v="344"/>
    <s v="https://boardgamegeek.com/boardgame/143741/bang-dice-game"/>
    <n v="2013"/>
    <n v="0.14907119849998599"/>
    <n v="60"/>
    <n v="2.6788247912506432E-4"/>
    <n v="6.8676801496383826E-3"/>
    <n v="8.1565296448418964E-2"/>
    <n v="0.11035158816659525"/>
    <n v="0.14038575328050482"/>
    <n v="0.14907119849998599"/>
  </r>
  <r>
    <n v="2015"/>
    <n v="4"/>
    <n v="46"/>
    <x v="22"/>
    <s v="https://boardgamegeek.com/boardgame/14996/ticket-ride-europe"/>
    <n v="2005"/>
    <n v="0.14744195615489714"/>
    <n v="60"/>
    <n v="2.6495471384988288E-4"/>
    <n v="6.792621282299109E-3"/>
    <n v="8.06738456772393E-2"/>
    <n v="0.10914552366789976"/>
    <n v="0.13885143668418515"/>
    <n v="0.14744195615489714"/>
  </r>
  <r>
    <n v="2015"/>
    <n v="4"/>
    <n v="47"/>
    <x v="380"/>
    <s v="https://boardgamegeek.com/boardgame/160499/king-new-york"/>
    <n v="2014"/>
    <n v="0.14586499149789456"/>
    <n v="60"/>
    <n v="2.6212089211864823E-4"/>
    <n v="6.7199708375414724E-3"/>
    <n v="7.981099899034487E-2"/>
    <n v="0.10797815830065317"/>
    <n v="0.13736635188244151"/>
    <n v="0.14586499149789456"/>
  </r>
  <r>
    <n v="2015"/>
    <n v="4"/>
    <n v="48"/>
    <x v="274"/>
    <s v="https://boardgamegeek.com/boardgame/126163/tzolk-mayan-calendar"/>
    <n v="2012"/>
    <n v="0.14433756729740646"/>
    <n v="60"/>
    <n v="2.5937609509803255E-4"/>
    <n v="6.6496027116571795E-3"/>
    <n v="7.8975258693299411E-2"/>
    <n v="0.10684746579919073"/>
    <n v="0.13592792112504462"/>
    <n v="0.14433756729740646"/>
  </r>
  <r>
    <n v="2015"/>
    <n v="4"/>
    <n v="49"/>
    <x v="7"/>
    <s v="https://boardgamegeek.com/boardgame/2651/power-grid"/>
    <n v="2004"/>
    <n v="0.14285714285714285"/>
    <n v="60"/>
    <n v="2.5671575713063377E-4"/>
    <n v="6.5813998552788642E-3"/>
    <n v="7.8165234627251556E-2"/>
    <n v="0.10575156538524358"/>
    <n v="0.13453375174616694"/>
    <n v="0.14285714285714285"/>
  </r>
  <r>
    <n v="2015"/>
    <n v="4"/>
    <n v="50"/>
    <x v="327"/>
    <s v="https://boardgamegeek.com/boardgame/102794/caverna-cave-farmers"/>
    <n v="2013"/>
    <n v="0.1414213562373095"/>
    <n v="60"/>
    <n v="2.5413563378631391E-4"/>
    <n v="6.5152534543149862E-3"/>
    <n v="7.7379634441153963E-2"/>
    <n v="0.10468870860699762"/>
    <n v="0.13318161942145504"/>
    <n v="0.1414213562373095"/>
  </r>
  <r>
    <n v="2015"/>
    <n v="4"/>
    <n v="51"/>
    <x v="328"/>
    <s v="https://boardgamegeek.com/boardgame/124361/concordia"/>
    <n v="2013"/>
    <n v="0.14002800840280097"/>
    <n v="60"/>
    <n v="2.516317733763386E-4"/>
    <n v="6.4510621996602732E-3"/>
    <n v="7.6617254918341829E-2"/>
    <n v="0.10365726760461971"/>
    <n v="0.13186945323980823"/>
    <n v="0.14002800840280097"/>
  </r>
  <r>
    <n v="2015"/>
    <n v="4"/>
    <n v="52"/>
    <x v="383"/>
    <s v="https://boardgamegeek.com/boardgame/150658/pandemic-cure"/>
    <n v="2014"/>
    <n v="0.13867504905630729"/>
    <n v="60"/>
    <n v="2.4920049149532397E-4"/>
    <n v="6.3887316345297915E-3"/>
    <n v="7.5876974225023153E-2"/>
    <n v="0.10265572462305959"/>
    <n v="0.13059532236190138"/>
    <n v="0.13867504905630729"/>
  </r>
  <r>
    <n v="2015"/>
    <n v="4"/>
    <n v="53"/>
    <x v="338"/>
    <s v="https://boardgamegeek.com/boardgame/146021/eldritch-horror"/>
    <n v="2013"/>
    <n v="0.13736056394868904"/>
    <n v="60"/>
    <n v="2.4683834821784983E-4"/>
    <n v="6.3281735698504761E-3"/>
    <n v="7.5157744967066092E-2"/>
    <n v="0.10168266261841605"/>
    <n v="0.12935742406990494"/>
    <n v="0.13736056394868904"/>
  </r>
  <r>
    <n v="2015"/>
    <n v="4"/>
    <n v="54"/>
    <x v="290"/>
    <s v="https://boardgamegeek.com/boardgame/129437/legendary-marvel-deck-building-game"/>
    <n v="2012"/>
    <n v="0.13608276348795434"/>
    <n v="60"/>
    <n v="2.4454212762867417E-4"/>
    <n v="6.2693055594789946E-3"/>
    <n v="7.4458587957325129E-2"/>
    <n v="0.10073675682560729"/>
    <n v="0.12815407304014562"/>
    <n v="0.13608276348795434"/>
  </r>
  <r>
    <n v="2015"/>
    <n v="4"/>
    <n v="55"/>
    <x v="314"/>
    <s v="https://boardgamegeek.com/boardgame/136063/forbidden-desert"/>
    <n v="2013"/>
    <n v="0.13483997249264842"/>
    <n v="60"/>
    <n v="2.4230881940946853E-4"/>
    <n v="6.2120504281424566E-3"/>
    <n v="7.3778586609140065E-2"/>
    <n v="9.9816767173205298E-2"/>
    <n v="0.1269836916935016"/>
    <n v="0.13483997249264842"/>
  </r>
  <r>
    <n v="2015"/>
    <n v="4"/>
    <n v="56"/>
    <x v="43"/>
    <s v="https://boardgamegeek.com/boardgame/12942/no-thanks"/>
    <n v="2004"/>
    <n v="0.1336306209562122"/>
    <n v="60"/>
    <n v="2.4013560224227527E-4"/>
    <n v="6.1563358459542777E-3"/>
    <n v="7.311688188299352E-2"/>
    <n v="9.8921531446651029E-2"/>
    <n v="0.12584480149786431"/>
    <n v="0.1336306209562122"/>
  </r>
  <r>
    <n v="2015"/>
    <n v="4"/>
    <n v="57"/>
    <x v="286"/>
    <s v="https://boardgamegeek.com/boardgame/128882/resistance-avalon"/>
    <n v="2012"/>
    <n v="0.13245323570650439"/>
    <n v="60"/>
    <n v="2.3801982882158299E-4"/>
    <n v="6.1020939441700367E-3"/>
    <n v="7.2472667722962986E-2"/>
    <n v="9.8049959114124355E-2"/>
    <n v="0.12473601511360778"/>
    <n v="0.13245323570650439"/>
  </r>
  <r>
    <n v="2015"/>
    <n v="4"/>
    <n v="58"/>
    <x v="119"/>
    <s v="https://boardgamegeek.com/boardgame/65244/forbidden-island"/>
    <n v="2010"/>
    <n v="0.13130643285972254"/>
    <n v="60"/>
    <n v="2.3595901229394483E-4"/>
    <n v="6.049260967541133E-3"/>
    <n v="7.1845186927833662E-2"/>
    <n v="9.7201025740476316E-2"/>
    <n v="0.12365602928717255"/>
    <n v="0.13130643285972254"/>
  </r>
  <r>
    <n v="2015"/>
    <n v="4"/>
    <n v="59"/>
    <x v="276"/>
    <s v="https://boardgamegeek.com/boardgame/123260/suburbia"/>
    <n v="2012"/>
    <n v="0.13018891098082389"/>
    <n v="60"/>
    <n v="2.339508139671842E-4"/>
    <n v="5.997776959216751E-3"/>
    <n v="7.1233727408777259E-2"/>
    <n v="9.6373767924155779E-2"/>
    <n v="0.12260361840998592"/>
    <n v="0.13018891098082389"/>
  </r>
  <r>
    <n v="2015"/>
    <n v="4"/>
    <n v="60"/>
    <x v="282"/>
    <s v="https://boardgamegeek.com/boardgame/121921/robinson-crusoe-adventures-cursed-island"/>
    <n v="2012"/>
    <n v="0.12909944487358055"/>
    <n v="60"/>
    <n v="2.3199303215106024E-4"/>
    <n v="5.9475854746529533E-3"/>
    <n v="7.0637618791539458E-2"/>
    <n v="9.5567278700229727E-2"/>
    <n v="0.12157762867033176"/>
    <n v="0.12909944487358055"/>
  </r>
  <r>
    <n v="2015"/>
    <n v="4"/>
    <n v="61"/>
    <x v="19"/>
    <s v="https://boardgamegeek.com/boardgame/11/bohnanza"/>
    <n v="1997"/>
    <n v="0.12803687993289598"/>
    <n v="60"/>
    <n v="2.300835920083221E-4"/>
    <n v="5.8986333214250319E-3"/>
    <n v="7.0056229326272354E-2"/>
    <n v="9.4780703359623616E-2"/>
    <n v="0.12057697273472208"/>
    <n v="0.12803687993289598"/>
  </r>
  <r>
    <n v="2015"/>
    <n v="4"/>
    <n v="62"/>
    <x v="308"/>
    <s v="https://boardgamegeek.com/boardgame/128621/viticulture"/>
    <n v="2013"/>
    <n v="0.1270001270001905"/>
    <n v="60"/>
    <n v="2.2822053630978386E-4"/>
    <n v="5.8508703222161585E-3"/>
    <n v="6.9488963072624449E-2"/>
    <n v="9.4013235640764192E-2"/>
    <n v="0.11960062490302713"/>
    <n v="0.1270001270001905"/>
  </r>
  <r>
    <n v="2015"/>
    <n v="4"/>
    <n v="63"/>
    <x v="82"/>
    <s v="https://boardgamegeek.com/boardgame/16992/tsuro"/>
    <n v="2004"/>
    <n v="0.12598815766974239"/>
    <n v="60"/>
    <n v="2.2640201699977109E-4"/>
    <n v="5.8042490985814529E-3"/>
    <n v="6.8935257331574032E-2"/>
    <n v="9.3264114255046979E-2"/>
    <n v="0.11864761668828644"/>
    <n v="0.12598815766974239"/>
  </r>
  <r>
    <n v="2015"/>
    <n v="4"/>
    <n v="64"/>
    <x v="146"/>
    <s v="https://boardgamegeek.com/boardgame/10547/betrayal-house-hill"/>
    <n v="2004"/>
    <n v="0.125"/>
    <n v="60"/>
    <n v="2.2462628748930457E-4"/>
    <n v="5.7587248733690062E-3"/>
    <n v="6.8394580298845112E-2"/>
    <n v="9.2532619712088135E-2"/>
    <n v="0.11771703277789608"/>
    <n v="0.125"/>
  </r>
  <r>
    <n v="2015"/>
    <n v="4"/>
    <n v="65"/>
    <x v="67"/>
    <s v="https://boardgamegeek.com/boardgame/39463/cosmic-encounter"/>
    <n v="2008"/>
    <n v="0.12403473458920847"/>
    <n v="60"/>
    <n v="2.2289169560396103E-4"/>
    <n v="5.7142552899247826E-3"/>
    <n v="6.7866428917660482E-2"/>
    <n v="9.1818071414664096E-2"/>
    <n v="0.11680800733788395"/>
    <n v="0.12403473458920847"/>
  </r>
  <r>
    <n v="2015"/>
    <n v="4"/>
    <n v="66"/>
    <x v="21"/>
    <s v="https://boardgamegeek.com/boardgame/478/citadels"/>
    <n v="2000"/>
    <n v="0.12309149097933272"/>
    <n v="60"/>
    <n v="2.2119667712168584E-4"/>
    <n v="5.6708002464220799E-3"/>
    <n v="6.7350326911124331E-2"/>
    <n v="9.1119824996676174E-2"/>
    <n v="0.11591972062635368"/>
    <n v="0.12309149097933272"/>
  </r>
  <r>
    <n v="2015"/>
    <n v="4"/>
    <n v="67"/>
    <x v="269"/>
    <s v="https://boardgamegeek.com/boardgame/102652/sentinels-multiverse"/>
    <n v="2011"/>
    <n v="0.12216944435630522"/>
    <n v="60"/>
    <n v="2.1953974984310413E-4"/>
    <n v="5.6283217438426051E-3"/>
    <n v="6.6845822976740854E-2"/>
    <n v="9.043726988047282E-2"/>
    <n v="0.11505139588598827"/>
    <n v="0.12216944435630522"/>
  </r>
  <r>
    <n v="2015"/>
    <n v="4"/>
    <n v="68"/>
    <x v="264"/>
    <s v="https://boardgamegeek.com/boardgame/108745/seasons"/>
    <n v="2012"/>
    <n v="0.12126781251816648"/>
    <n v="60"/>
    <n v="2.17919508143238E-4"/>
    <n v="5.5867837462993172E-3"/>
    <n v="6.6352489127512251E-2"/>
    <n v="8.9769827032482402E-2"/>
    <n v="0.11420229648883809"/>
    <n v="0.12126781251816648"/>
  </r>
  <r>
    <n v="2015"/>
    <n v="4"/>
    <n v="69"/>
    <x v="183"/>
    <s v="https://boardgamegeek.com/boardgame/34219/biblios"/>
    <n v="2007"/>
    <n v="0.1203858530857692"/>
    <n v="60"/>
    <n v="2.163346179591134E-4"/>
    <n v="5.5461520525341285E-3"/>
    <n v="6.5869919165756893E-2"/>
    <n v="8.9116946898406352E-2"/>
    <n v="0.1133717233095398"/>
    <n v="0.1203858530857692"/>
  </r>
  <r>
    <n v="2015"/>
    <n v="4"/>
    <n v="70"/>
    <x v="185"/>
    <s v="https://boardgamegeek.com/boardgame/77423/lord-rings-card-game"/>
    <n v="2011"/>
    <n v="0.11952286093343936"/>
    <n v="60"/>
    <n v="2.1478381217263136E-4"/>
    <n v="5.506394177548975E-3"/>
    <n v="6.5397727277278522E-2"/>
    <n v="8.8478107501237926E-2"/>
    <n v="0.11255901230567678"/>
    <n v="0.11952286093343936"/>
  </r>
  <r>
    <n v="2015"/>
    <n v="4"/>
    <n v="71"/>
    <x v="396"/>
    <s v="https://boardgamegeek.com/boardgame/113997/tajemnicze-domostwo"/>
    <n v="2013"/>
    <n v="0.11867816581938533"/>
    <n v="60"/>
    <n v="2.1326588635238886E-4"/>
    <n v="5.4674792434392452E-3"/>
    <n v="6.4935546734828833E-2"/>
    <n v="8.785281268714655E-2"/>
    <n v="0.11176353228624934"/>
    <n v="0.11867816581938533"/>
  </r>
  <r>
    <n v="2015"/>
    <n v="4"/>
    <n v="72"/>
    <x v="376"/>
    <s v="https://boardgamegeek.com/boardgame/155703/evolution"/>
    <n v="2014"/>
    <n v="0.11785113019775793"/>
    <n v="60"/>
    <n v="2.1177969482192828E-4"/>
    <n v="5.4293778785958228E-3"/>
    <n v="6.4483028700961634E-2"/>
    <n v="8.724059050583137E-2"/>
    <n v="0.11098468285121256"/>
    <n v="0.11785113019775793"/>
  </r>
  <r>
    <n v="2015"/>
    <n v="4"/>
    <n v="73"/>
    <x v="402"/>
    <s v="https://boardgamegeek.com/boardgame/155969/harbour"/>
    <n v="2015"/>
    <n v="0.11704114719613057"/>
    <n v="60"/>
    <n v="2.103241470252483E-4"/>
    <n v="5.392062124528002E-3"/>
    <n v="6.4039841121397614E-2"/>
    <n v="8.6640991713328647E-2"/>
    <n v="0.1102218924867957"/>
    <n v="0.11704114719613057"/>
  </r>
  <r>
    <n v="2015"/>
    <n v="4"/>
    <n v="74"/>
    <x v="368"/>
    <s v="https://boardgamegeek.com/boardgame/155362/cah-n-guns-second-edition"/>
    <n v="2014"/>
    <n v="0.11624763874381928"/>
    <n v="60"/>
    <n v="2.0889820416337577E-4"/>
    <n v="5.355505349635574E-3"/>
    <n v="6.3605667700922283E-2"/>
    <n v="8.6053588386480265E-2"/>
    <n v="0.10947461680287357"/>
    <n v="0.11624763874381928"/>
  </r>
  <r>
    <n v="2015"/>
    <n v="4"/>
    <n v="75"/>
    <x v="28"/>
    <s v="https://boardgamegeek.com/boardgame/50/lost-cities"/>
    <n v="1999"/>
    <n v="0.11547005383792514"/>
    <n v="60"/>
    <n v="2.0750087607842598E-4"/>
    <n v="5.3196821693257419E-3"/>
    <n v="6.3180206954639509E-2"/>
    <n v="8.5477972639352556E-2"/>
    <n v="0.10874233690003567"/>
    <n v="0.11547005383792514"/>
  </r>
  <r>
    <n v="2015"/>
    <n v="4"/>
    <n v="76"/>
    <x v="27"/>
    <s v="https://boardgamegeek.com/boardgame/12333/twilight-struggle"/>
    <n v="2005"/>
    <n v="0.11470786693528087"/>
    <n v="60"/>
    <n v="2.0613121836391435E-4"/>
    <n v="5.2845683719304334E-3"/>
    <n v="6.2763171328114459E-2"/>
    <n v="8.491375543285723E-2"/>
    <n v="0.10802455785522401"/>
    <n v="0.11470786693528087"/>
  </r>
  <r>
    <n v="2015"/>
    <n v="4"/>
    <n v="77"/>
    <x v="33"/>
    <s v="https://boardgamegeek.com/boardgame/6249/alhambra"/>
    <n v="2003"/>
    <n v="0.11396057645963795"/>
    <n v="60"/>
    <n v="2.0478832968215605E-4"/>
    <n v="5.2501408499327001E-3"/>
    <n v="6.2354286380571083E-2"/>
    <n v="8.4360565469680168E-2"/>
    <n v="0.10732080731589706"/>
    <n v="0.11396057645963795"/>
  </r>
  <r>
    <n v="2015"/>
    <n v="4"/>
    <n v="78"/>
    <x v="353"/>
    <s v="https://boardgamegeek.com/boardgame/147151/concept"/>
    <n v="2013"/>
    <n v="0.11322770341445956"/>
    <n v="60"/>
    <n v="2.0347134927144086E-4"/>
    <n v="5.216377536058376E-3"/>
    <n v="6.195329002587259E-2"/>
    <n v="8.3818048167386319E-2"/>
    <n v="0.10663063419364666"/>
    <n v="0.11322770341445956"/>
  </r>
  <r>
    <n v="2015"/>
    <n v="4"/>
    <n v="79"/>
    <x v="407"/>
    <s v="https://boardgamegeek.com/boardgame/168584/love-letter-batman"/>
    <n v="2015"/>
    <n v="0.1125087900926024"/>
    <n v="60"/>
    <n v="2.0217945462731781E-4"/>
    <n v="5.183257343831375E-3"/>
    <n v="6.155993182651523E-2"/>
    <n v="8.328586470324742E-2"/>
    <n v="0.10595360744905845"/>
    <n v="0.1125087900926024"/>
  </r>
  <r>
    <n v="2015"/>
    <n v="4"/>
    <n v="80"/>
    <x v="388"/>
    <s v="https://boardgamegeek.com/boardgame/159508/aquasphere"/>
    <n v="2014"/>
    <n v="0.11180339887498948"/>
    <n v="60"/>
    <n v="2.0091185934379823E-4"/>
    <n v="5.150760112228786E-3"/>
    <n v="6.117397233631422E-2"/>
    <n v="8.2763691124946429E-2"/>
    <n v="0.10528931496037862"/>
    <n v="0.11180339887498948"/>
  </r>
  <r>
    <n v="2015"/>
    <n v="4"/>
    <n v="81"/>
    <x v="216"/>
    <s v="https://boardgamegeek.com/boardgame/107529/kingdom-builder"/>
    <n v="2011"/>
    <n v="0.1111111111111111"/>
    <n v="60"/>
    <n v="1.9966781110160404E-4"/>
    <n v="5.1188665541057827E-3"/>
    <n v="6.0795182487862316E-2"/>
    <n v="8.2251217521856115E-2"/>
    <n v="0.10463736246924095"/>
    <n v="0.1111111111111111"/>
  </r>
  <r>
    <n v="2015"/>
    <n v="4"/>
    <n v="82"/>
    <x v="401"/>
    <s v="https://boardgamegeek.com/boardgame/163602/xcom-board-game"/>
    <n v="2015"/>
    <n v="0.11043152607484653"/>
    <n v="60"/>
    <n v="1.9844658979176888E-4"/>
    <n v="5.0875582080905334E-3"/>
    <n v="6.0423343021200795E-2"/>
    <n v="8.1748147252074549E-2"/>
    <n v="0.10399737259732636"/>
    <n v="0.11043152607484653"/>
  </r>
  <r>
    <n v="2015"/>
    <n v="4"/>
    <n v="83"/>
    <x v="317"/>
    <s v="https://boardgamegeek.com/boardgame/133038/pathfinder-adventure-card-game-rise-runelords-base"/>
    <n v="2013"/>
    <n v="0.10976425998969035"/>
    <n v="60"/>
    <n v="1.9724750576395963E-4"/>
    <n v="5.0568173936765774E-3"/>
    <n v="6.0058243950465502E-2"/>
    <n v="8.1254196220838307E-2"/>
    <n v="0.10336898392838309"/>
    <n v="0.10976425998969035"/>
  </r>
  <r>
    <n v="2015"/>
    <n v="4"/>
    <n v="84"/>
    <x v="325"/>
    <s v="https://boardgamegeek.com/boardgame/144733/russian-railroads"/>
    <n v="2013"/>
    <n v="0.10910894511799619"/>
    <n v="60"/>
    <n v="1.9606989818983815E-4"/>
    <n v="5.0266271692644676E-3"/>
    <n v="5.9699684065560601E-2"/>
    <n v="8.0769092206325097E-2"/>
    <n v="0.10275185015053458"/>
    <n v="0.10910894511799619"/>
  </r>
  <r>
    <n v="2015"/>
    <n v="4"/>
    <n v="85"/>
    <x v="408"/>
    <s v="https://boardgamegeek.com/boardgame/171623/voyages-marco-polo"/>
    <n v="2015"/>
    <n v="0.10846522890932808"/>
    <n v="60"/>
    <n v="1.9491313353263968E-4"/>
    <n v="4.9969712929264854E-3"/>
    <n v="5.9347470466173245E-2"/>
    <n v="8.0292574229211544E-2"/>
    <n v="0.10214563925425101"/>
    <n v="0.10846522890932808"/>
  </r>
  <r>
    <n v="2015"/>
    <n v="4"/>
    <n v="86"/>
    <x v="15"/>
    <s v="https://boardgamegeek.com/boardgame/37111/battlestar-galactica-board-game"/>
    <n v="2008"/>
    <n v="0.10783277320343841"/>
    <n v="60"/>
    <n v="1.9377660411491626E-4"/>
    <n v="4.9678341856879971E-3"/>
    <n v="5.9001418125677774E-2"/>
    <n v="7.9824391962668911E-2"/>
    <n v="0.10155003278176475"/>
    <n v="0.10783277320343841"/>
  </r>
  <r>
    <n v="2015"/>
    <n v="4"/>
    <n v="87"/>
    <x v="234"/>
    <s v="https://boardgamegeek.com/boardgame/96848/mage-knight-board-game"/>
    <n v="2011"/>
    <n v="0.10721125348377948"/>
    <n v="60"/>
    <n v="1.9265972677708925E-4"/>
    <n v="4.9392008971368834E-3"/>
    <n v="5.866134948268955E-2"/>
    <n v="7.9364305179766809E-2"/>
    <n v="0.10096472512407516"/>
    <n v="0.10721125348377948"/>
  </r>
  <r>
    <n v="2015"/>
    <n v="4"/>
    <n v="88"/>
    <x v="280"/>
    <s v="https://boardgamegeek.com/boardgame/122515/keyflower"/>
    <n v="2012"/>
    <n v="0.10660035817780521"/>
    <n v="60"/>
    <n v="1.915619416200841E-4"/>
    <n v="4.9110570731885758E-3"/>
    <n v="5.832709405822039E-2"/>
    <n v="7.8912083235513866E-2"/>
    <n v="0.10038942286201727"/>
    <n v="0.10660035817780521"/>
  </r>
  <r>
    <n v="2015"/>
    <n v="4"/>
    <n v="89"/>
    <x v="347"/>
    <s v="https://boardgamegeek.com/boardgame/123540/tokaido"/>
    <n v="2012"/>
    <n v="0.105999788000636"/>
    <n v="60"/>
    <n v="1.9048271082588959E-4"/>
    <n v="4.8833889258488323E-3"/>
    <n v="5.7998488096560462E-2"/>
    <n v="7.8467504580998521E-2"/>
    <n v="9.9823844148167237E-2"/>
    <n v="0.105999788000636"/>
  </r>
  <r>
    <n v="2015"/>
    <n v="4"/>
    <n v="90"/>
    <x v="223"/>
    <s v="https://boardgamegeek.com/boardgame/100901/flash-point-fire-rescue"/>
    <n v="2011"/>
    <n v="0.10540925533894598"/>
    <n v="60"/>
    <n v="1.8942151755039672E-4"/>
    <n v="4.8561832048295431E-3"/>
    <n v="5.7675374228168069E-2"/>
    <n v="7.8030356307304677E-2"/>
    <n v="9.9267718126626561E-2"/>
    <n v="0.10540925533894598"/>
  </r>
  <r>
    <n v="2015"/>
    <n v="4"/>
    <n v="91"/>
    <x v="316"/>
    <s v="https://boardgamegeek.com/boardgame/136888/bruges"/>
    <n v="2013"/>
    <n v="0.10482848367219183"/>
    <n v="60"/>
    <n v="1.8837786488334104E-4"/>
    <n v="4.8294271708848625E-3"/>
    <n v="5.7357601152991183E-2"/>
    <n v="7.7600433717070136E-2"/>
    <n v="9.8720784387972396E-2"/>
    <n v="0.10482848367219183"/>
  </r>
  <r>
    <n v="2015"/>
    <n v="4"/>
    <n v="92"/>
    <x v="253"/>
    <s v="https://boardgamegeek.com/boardgame/50381/cards-against-humanity"/>
    <n v="2009"/>
    <n v="0.10425720702853739"/>
    <n v="60"/>
    <n v="1.8735127487059348E-4"/>
    <n v="4.8031085707457618E-3"/>
    <n v="5.7045023342772956E-2"/>
    <n v="7.7177539921728738E-2"/>
    <n v="9.8182792456881871E-2"/>
    <n v="0.10425720702853739"/>
  </r>
  <r>
    <n v="2015"/>
    <n v="4"/>
    <n v="93"/>
    <x v="149"/>
    <s v="https://boardgamegeek.com/boardgame/48726/alien-frontiers"/>
    <n v="2010"/>
    <n v="0.10369516947304253"/>
    <n v="60"/>
    <n v="1.8634128759443047E-4"/>
    <n v="4.7772156135409954E-3"/>
    <n v="5.6737500761010876E-2"/>
    <n v="7.67614854626366E-2"/>
    <n v="9.7653501310141083E-2"/>
    <n v="0.10369516947304253"/>
  </r>
  <r>
    <n v="2015"/>
    <n v="4"/>
    <n v="94"/>
    <x v="51"/>
    <s v="https://boardgamegeek.com/boardgame/172/sale"/>
    <n v="1997"/>
    <n v="0.10314212462587934"/>
    <n v="60"/>
    <n v="1.8534746030776363E-4"/>
    <n v="4.7517369486014182E-3"/>
    <n v="5.643489859934555E-2"/>
    <n v="7.6352087954426343E-2"/>
    <n v="9.7132678922931842E-2"/>
    <n v="0.10314212462587934"/>
  </r>
  <r>
    <n v="2015"/>
    <n v="4"/>
    <n v="95"/>
    <x v="126"/>
    <s v="https://boardgamegeek.com/boardgame/62871/zombie-dice"/>
    <n v="2010"/>
    <n v="0.10259783520851541"/>
    <n v="60"/>
    <n v="1.8436936661862623E-4"/>
    <n v="4.7266616445527368E-3"/>
    <n v="5.6137087029251881E-2"/>
    <n v="7.5949171749064348E-2"/>
    <n v="9.6620101841455919E-2"/>
    <n v="0.10259783520851541"/>
  </r>
  <r>
    <n v="2015"/>
    <n v="4"/>
    <n v="96"/>
    <x v="248"/>
    <s v="https://boardgamegeek.com/boardgame/104006/village"/>
    <n v="2011"/>
    <n v="0.10206207261596577"/>
    <n v="60"/>
    <n v="1.8340659572150565E-4"/>
    <n v="4.7019791696092461E-3"/>
    <n v="5.5843940967993853E-2"/>
    <n v="7.555256761920548E-2"/>
    <n v="9.6115554780109219E-2"/>
    <n v="0.10206207261596577"/>
  </r>
  <r>
    <n v="2015"/>
    <n v="4"/>
    <n v="97"/>
    <x v="173"/>
    <s v="https://boardgamegeek.com/boardgame/2653/survive-escape-atlantis"/>
    <n v="1982"/>
    <n v="0.10153461651336192"/>
    <n v="60"/>
    <n v="1.8245875167237379E-4"/>
    <n v="4.677679372987846E-3"/>
    <n v="5.5555339857884613E-2"/>
    <n v="7.5162112459548985E-2"/>
    <n v="9.5618830241556263E-2"/>
    <n v="0.10153461651336192"/>
  </r>
  <r>
    <n v="2015"/>
    <n v="4"/>
    <n v="98"/>
    <x v="26"/>
    <s v="https://boardgamegeek.com/boardgame/31481/galaxy-trucker"/>
    <n v="2007"/>
    <n v="0.10101525445522107"/>
    <n v="60"/>
    <n v="1.8152545270450993E-4"/>
    <n v="4.6537524673678473E-3"/>
    <n v="5.5271167457967112E-2"/>
    <n v="7.4777649004998309E-2"/>
    <n v="9.5129728158182172E-2"/>
    <n v="0.10101525445522107"/>
  </r>
  <r>
    <n v="2015"/>
    <n v="4"/>
    <n v="99"/>
    <x v="229"/>
    <s v="https://boardgamegeek.com/boardgame/72125/eclipse"/>
    <n v="2011"/>
    <n v="0.10050378152592121"/>
    <n v="60"/>
    <n v="1.8060633058243069E-4"/>
    <n v="4.630189012327735E-3"/>
    <n v="5.4991311647297633E-2"/>
    <n v="7.4399025564518856E-2"/>
    <n v="9.4648055553514993E-2"/>
    <n v="0.10050378152592121"/>
  </r>
  <r>
    <n v="2015"/>
    <n v="4"/>
    <n v="100"/>
    <x v="406"/>
    <s v="https://boardgamegeek.com/boardgame/156009/port-royal"/>
    <n v="2014"/>
    <n v="0.1"/>
    <n v="60"/>
    <n v="1.7970102999144367E-4"/>
    <n v="4.6069798986952048E-3"/>
    <n v="5.4715664239076089E-2"/>
    <n v="7.4026095769670508E-2"/>
    <n v="9.417362622231687E-2"/>
    <n v="0.1"/>
  </r>
  <r>
    <n v="2015"/>
    <n v="5"/>
    <n v="1"/>
    <x v="348"/>
    <s v="https://boardgamegeek.com/boardgame/148228/splendor"/>
    <n v="2014"/>
    <n v="1"/>
    <n v="59"/>
    <n v="1.9966781110160405E-3"/>
    <n v="4.8494525249423222E-2"/>
    <n v="0.55268347716238486"/>
    <n v="0.74398086200673863"/>
    <n v="0.94267894116433293"/>
    <n v="1"/>
  </r>
  <r>
    <n v="2015"/>
    <n v="5"/>
    <n v="2"/>
    <x v="147"/>
    <s v="https://boardgamegeek.com/boardgame/68448/7-wonders"/>
    <n v="2010"/>
    <n v="0.70710678118654746"/>
    <n v="59"/>
    <n v="1.4118646321461883E-3"/>
    <n v="3.4290807654289407E-2"/>
    <n v="0.39080623455128266"/>
    <n v="0.52607391259797787"/>
    <n v="0.66657467177905416"/>
    <n v="0.70710678118654746"/>
  </r>
  <r>
    <n v="2015"/>
    <n v="5"/>
    <n v="3"/>
    <x v="272"/>
    <s v="https://boardgamegeek.com/boardgame/129622/love-letter"/>
    <n v="2012"/>
    <n v="0.57735026918962584"/>
    <n v="59"/>
    <n v="1.1527826448801447E-3"/>
    <n v="2.7998327206977605E-2"/>
    <n v="0.31909195431636134"/>
    <n v="0.42953755095152041"/>
    <n v="0.54425594044061909"/>
    <n v="0.57735026918962584"/>
  </r>
  <r>
    <n v="2015"/>
    <n v="5"/>
    <n v="4"/>
    <x v="397"/>
    <s v="https://boardgamegeek.com/boardgame/132531/roll-galaxy"/>
    <n v="2014"/>
    <n v="0.5"/>
    <n v="59"/>
    <n v="9.9833905550802027E-4"/>
    <n v="2.4247262624711611E-2"/>
    <n v="0.27634173858119243"/>
    <n v="0.37199043100336932"/>
    <n v="0.47133947058216646"/>
    <n v="0.5"/>
  </r>
  <r>
    <n v="2015"/>
    <n v="5"/>
    <n v="5"/>
    <x v="0"/>
    <s v="https://boardgamegeek.com/boardgame/36218/dominion"/>
    <n v="2008"/>
    <n v="0.44721359549995793"/>
    <n v="59"/>
    <n v="8.929415970835476E-4"/>
    <n v="2.1687410998858053E-2"/>
    <n v="0.24716756499520903"/>
    <n v="0.33271835628119162"/>
    <n v="0.42157883868019463"/>
    <n v="0.44721359549995793"/>
  </r>
  <r>
    <n v="2015"/>
    <n v="5"/>
    <n v="6"/>
    <x v="355"/>
    <s v="https://boardgamegeek.com/boardgame/143884/machi-koro"/>
    <n v="2012"/>
    <n v="0.40824829046386307"/>
    <n v="59"/>
    <n v="8.15140425428914E-4"/>
    <n v="1.9797807029933674E-2"/>
    <n v="0.22563208471916713"/>
    <n v="0.30372891505208227"/>
    <n v="0.38484706618662345"/>
    <n v="0.40824829046386307"/>
  </r>
  <r>
    <n v="2015"/>
    <n v="5"/>
    <n v="7"/>
    <x v="349"/>
    <s v="https://boardgamegeek.com/boardgame/147020/star-realms"/>
    <n v="2014"/>
    <n v="0.3779644730092272"/>
    <n v="59"/>
    <n v="7.5467338999923698E-4"/>
    <n v="1.8329207679730911E-2"/>
    <n v="0.20889471918658806"/>
    <n v="0.28119833443732756"/>
    <n v="0.35629914921407341"/>
    <n v="0.3779644730092272"/>
  </r>
  <r>
    <n v="2015"/>
    <n v="5"/>
    <n v="8"/>
    <x v="360"/>
    <s v="https://boardgamegeek.com/boardgame/150376/dead-winter-crossroads-game"/>
    <n v="2014"/>
    <n v="0.35355339059327373"/>
    <n v="59"/>
    <n v="7.0593231607309417E-4"/>
    <n v="1.7145403827144703E-2"/>
    <n v="0.19540311727564133"/>
    <n v="0.26303695629898893"/>
    <n v="0.33328733588952708"/>
    <n v="0.35355339059327373"/>
  </r>
  <r>
    <n v="2015"/>
    <n v="5"/>
    <n v="9"/>
    <x v="365"/>
    <s v="https://boardgamegeek.com/boardgame/157354/five-tribes"/>
    <n v="2014"/>
    <n v="0.33333333333333331"/>
    <n v="59"/>
    <n v="6.6555937033868011E-4"/>
    <n v="1.6164841749807739E-2"/>
    <n v="0.18422782572079494"/>
    <n v="0.24799362066891287"/>
    <n v="0.31422631372144427"/>
    <n v="0.33333333333333331"/>
  </r>
  <r>
    <n v="2015"/>
    <n v="5"/>
    <n v="10"/>
    <x v="356"/>
    <s v="https://boardgamegeek.com/boardgame/133473/sushi-go"/>
    <n v="2013"/>
    <n v="0.31622776601683794"/>
    <n v="59"/>
    <n v="6.3140505850132241E-4"/>
    <n v="1.5335315383672245E-2"/>
    <n v="0.17477386129747904"/>
    <n v="0.23526740595167234"/>
    <n v="0.29810125563551521"/>
    <n v="0.31622776601683794"/>
  </r>
  <r>
    <n v="2015"/>
    <n v="5"/>
    <n v="11"/>
    <x v="190"/>
    <s v="https://boardgamegeek.com/boardgame/70323/king-tokyo"/>
    <n v="2011"/>
    <n v="0.30151134457776363"/>
    <n v="59"/>
    <n v="6.0202110194143555E-4"/>
    <n v="1.4621649512613903E-2"/>
    <n v="0.16664033832514438"/>
    <n v="0.2243186700437754"/>
    <n v="0.28422839505560055"/>
    <n v="0.30151134457776363"/>
  </r>
  <r>
    <n v="2015"/>
    <n v="5"/>
    <n v="12"/>
    <x v="5"/>
    <s v="https://boardgamegeek.com/boardgame/822/carcassonne"/>
    <n v="2000"/>
    <n v="0.28867513459481292"/>
    <n v="59"/>
    <n v="5.7639132244007235E-4"/>
    <n v="1.3999163603488803E-2"/>
    <n v="0.15954597715818067"/>
    <n v="0.2147687754757602"/>
    <n v="0.27212797022030955"/>
    <n v="0.28867513459481292"/>
  </r>
  <r>
    <n v="2015"/>
    <n v="5"/>
    <n v="13"/>
    <x v="2"/>
    <s v="https://boardgamegeek.com/boardgame/30549/pandemic"/>
    <n v="2008"/>
    <n v="0.27735009811261457"/>
    <n v="59"/>
    <n v="5.5377886998960878E-4"/>
    <n v="1.3449961335852195E-2"/>
    <n v="0.15328681661620841"/>
    <n v="0.20634316507147651"/>
    <n v="0.26145209682062337"/>
    <n v="0.27735009811261457"/>
  </r>
  <r>
    <n v="2015"/>
    <n v="5"/>
    <n v="14"/>
    <x v="271"/>
    <s v="https://boardgamegeek.com/boardgame/98778/hanabi"/>
    <n v="2010"/>
    <n v="0.2672612419124244"/>
    <n v="59"/>
    <n v="5.3363467164950062E-4"/>
    <n v="1.2960707044114273E-2"/>
    <n v="0.14771087249089601"/>
    <n v="0.198837249138997"/>
    <n v="0.25194154454026885"/>
    <n v="0.2672612419124244"/>
  </r>
  <r>
    <n v="2015"/>
    <n v="5"/>
    <n v="15"/>
    <x v="184"/>
    <s v="https://boardgamegeek.com/boardgame/84876/castles-burgundy"/>
    <n v="2011"/>
    <n v="0.2581988897471611"/>
    <n v="59"/>
    <n v="5.155400714468005E-4"/>
    <n v="1.2521232578216747E-2"/>
    <n v="0.14270226018492824"/>
    <n v="0.19209503256327579"/>
    <n v="0.24339865599666016"/>
    <n v="0.2581988897471611"/>
  </r>
  <r>
    <n v="2015"/>
    <n v="5"/>
    <n v="16"/>
    <x v="289"/>
    <s v="https://boardgamegeek.com/boardgame/131357/coup"/>
    <n v="2012"/>
    <n v="0.25"/>
    <n v="59"/>
    <n v="4.9916952775401013E-4"/>
    <n v="1.2123631312355805E-2"/>
    <n v="0.13817086929059622"/>
    <n v="0.18599521550168466"/>
    <n v="0.23566973529108323"/>
    <n v="0.25"/>
  </r>
  <r>
    <n v="2015"/>
    <n v="5"/>
    <n v="17"/>
    <x v="382"/>
    <s v="https://boardgamegeek.com/boardgame/155426/castles-mad-king-ludwig"/>
    <n v="2014"/>
    <n v="0.24253562503633297"/>
    <n v="59"/>
    <n v="4.8426557365164002E-4"/>
    <n v="1.1761649992209092E-2"/>
    <n v="0.13404543258083287"/>
    <n v="0.18044186338187415"/>
    <n v="0.22863322620388005"/>
    <n v="0.24253562503633297"/>
  </r>
  <r>
    <n v="2015"/>
    <n v="5"/>
    <n v="18"/>
    <x v="363"/>
    <s v="https://boardgamegeek.com/boardgame/154203/imperial-settlers"/>
    <n v="2014"/>
    <n v="0.23570226039551587"/>
    <n v="59"/>
    <n v="4.7062154404872952E-4"/>
    <n v="1.1430269218096471E-2"/>
    <n v="0.13026874485042758"/>
    <n v="0.17535797086599267"/>
    <n v="0.22219155725968479"/>
    <n v="0.23570226039551587"/>
  </r>
  <r>
    <n v="2015"/>
    <n v="5"/>
    <n v="19"/>
    <x v="4"/>
    <s v="https://boardgamegeek.com/boardgame/28143/race-galaxy"/>
    <n v="2007"/>
    <n v="0.22941573387056174"/>
    <n v="59"/>
    <n v="4.5806937414203189E-4"/>
    <n v="1.1125407098800914E-2"/>
    <n v="0.12679428551134236"/>
    <n v="0.17068091544292907"/>
    <n v="0.21626538109153953"/>
    <n v="0.22941573387056174"/>
  </r>
  <r>
    <n v="2015"/>
    <n v="5"/>
    <n v="20"/>
    <x v="277"/>
    <s v="https://boardgamegeek.com/boardgame/120677/terra-mystica"/>
    <n v="2012"/>
    <n v="0.22360679774997896"/>
    <n v="59"/>
    <n v="4.464707985417738E-4"/>
    <n v="1.0843705499429026E-2"/>
    <n v="0.12358378249760452"/>
    <n v="0.16635917814059581"/>
    <n v="0.21078941934009732"/>
    <n v="0.22360679774997896"/>
  </r>
  <r>
    <n v="2015"/>
    <n v="5"/>
    <n v="21"/>
    <x v="244"/>
    <s v="https://boardgamegeek.com/boardgame/110327/lords-waterdeep"/>
    <n v="2012"/>
    <n v="0.21821789023599239"/>
    <n v="59"/>
    <n v="4.3571088486630698E-4"/>
    <n v="1.0582372987925198E-2"/>
    <n v="0.12060542235466791"/>
    <n v="0.1623499340830655"/>
    <n v="0.20570940971077994"/>
    <n v="0.21821789023599239"/>
  </r>
  <r>
    <n v="2015"/>
    <n v="5"/>
    <n v="22"/>
    <x v="358"/>
    <s v="https://boardgamegeek.com/boardgame/153938/camel"/>
    <n v="2014"/>
    <n v="0.21320071635561041"/>
    <n v="59"/>
    <n v="4.2569320360018689E-4"/>
    <n v="1.0339067522502268E-2"/>
    <n v="0.1178325132489301"/>
    <n v="0.1586172527347012"/>
    <n v="0.2009798255495841"/>
    <n v="0.21320071635561041"/>
  </r>
  <r>
    <n v="2015"/>
    <n v="5"/>
    <n v="23"/>
    <x v="386"/>
    <s v="https://boardgamegeek.com/boardgame/157969/sheriff-nottingham"/>
    <n v="2014"/>
    <n v="0.20851441405707477"/>
    <n v="59"/>
    <n v="4.163361663790966E-4"/>
    <n v="1.0111807517359501E-2"/>
    <n v="0.11524247139954134"/>
    <n v="0.1551307335110125"/>
    <n v="0.19656214706082453"/>
    <n v="0.20851441405707477"/>
  </r>
  <r>
    <n v="2015"/>
    <n v="5"/>
    <n v="24"/>
    <x v="11"/>
    <s v="https://boardgamegeek.com/boardgame/9209/ticket-ride"/>
    <n v="2004"/>
    <n v="0.20412414523193154"/>
    <n v="59"/>
    <n v="4.07570212714457E-4"/>
    <n v="9.8989035149668371E-3"/>
    <n v="0.11281604235958356"/>
    <n v="0.15186445752604114"/>
    <n v="0.19242353309331173"/>
    <n v="0.20412414523193154"/>
  </r>
  <r>
    <n v="2015"/>
    <n v="5"/>
    <n v="25"/>
    <x v="352"/>
    <s v="https://boardgamegeek.com/boardgame/148949/istanbul"/>
    <n v="2014"/>
    <n v="0.2"/>
    <n v="59"/>
    <n v="3.9933562220320813E-4"/>
    <n v="9.6989050498846457E-3"/>
    <n v="0.11053669543247698"/>
    <n v="0.14879617240134774"/>
    <n v="0.1885357882328666"/>
    <n v="0.2"/>
  </r>
  <r>
    <n v="2015"/>
    <n v="5"/>
    <n v="26"/>
    <x v="387"/>
    <s v="https://boardgamegeek.com/boardgame/161970/alchemists"/>
    <n v="2014"/>
    <n v="0.19611613513818404"/>
    <n v="59"/>
    <n v="3.9158079424747583E-4"/>
    <n v="9.5105588672779635E-3"/>
    <n v="0.10839014749581972"/>
    <n v="0.14590665127353622"/>
    <n v="0.18487455061730457"/>
    <n v="0.19611613513818404"/>
  </r>
  <r>
    <n v="2015"/>
    <n v="5"/>
    <n v="27"/>
    <x v="375"/>
    <s v="https://boardgamegeek.com/boardgame/158899/colt-express"/>
    <n v="2014"/>
    <n v="0.19245008972987526"/>
    <n v="59"/>
    <n v="3.8426088162671487E-4"/>
    <n v="9.3327757356592E-3"/>
    <n v="0.10636398477212043"/>
    <n v="0.1431791836505068"/>
    <n v="0.18141864681353967"/>
    <n v="0.19245008972987526"/>
  </r>
  <r>
    <n v="2015"/>
    <n v="5"/>
    <n v="28"/>
    <x v="1"/>
    <s v="https://boardgamegeek.com/boardgame/31260/agricola"/>
    <n v="2007"/>
    <n v="0.1889822365046136"/>
    <n v="59"/>
    <n v="3.7733669499961849E-4"/>
    <n v="9.1646038398654553E-3"/>
    <n v="0.10444735959329403"/>
    <n v="0.14059916721866378"/>
    <n v="0.1781495746070367"/>
    <n v="0.1889822365046136"/>
  </r>
  <r>
    <n v="2015"/>
    <n v="5"/>
    <n v="29"/>
    <x v="395"/>
    <s v="https://boardgamegeek.com/boardgame/164153/star-wars-imperial-assault"/>
    <n v="2014"/>
    <n v="0.18569533817705186"/>
    <n v="59"/>
    <n v="3.7077381705584076E-4"/>
    <n v="9.0052072659272259E-3"/>
    <n v="0.10263074519653798"/>
    <n v="0.13815377776759588"/>
    <n v="0.17505108477189599"/>
    <n v="0.18569533817705186"/>
  </r>
  <r>
    <n v="2015"/>
    <n v="5"/>
    <n v="30"/>
    <x v="128"/>
    <s v="https://boardgamegeek.com/boardgame/54043/jaipur"/>
    <n v="2009"/>
    <n v="0.18257418583505536"/>
    <n v="59"/>
    <n v="3.6454188049342987E-4"/>
    <n v="8.8538484648709795E-3"/>
    <n v="0.10090573586740982"/>
    <n v="0.13583170015774299"/>
    <n v="0.17210884018693012"/>
    <n v="0.18257418583505536"/>
  </r>
  <r>
    <n v="2015"/>
    <n v="5"/>
    <n v="31"/>
    <x v="8"/>
    <s v="https://boardgamegeek.com/boardgame/34635/stone-age"/>
    <n v="2008"/>
    <n v="0.17960530202677491"/>
    <n v="59"/>
    <n v="3.5861397517928637E-4"/>
    <n v="8.7098738540677192E-3"/>
    <n v="9.9264882840958288E-2"/>
    <n v="0.13362290742286065"/>
    <n v="0.1693101359421004"/>
    <n v="0.17960530202677491"/>
  </r>
  <r>
    <n v="2015"/>
    <n v="5"/>
    <n v="32"/>
    <x v="403"/>
    <s v="https://boardgamegeek.com/boardgame/163412/patchwork"/>
    <n v="2014"/>
    <n v="0.17677669529663687"/>
    <n v="59"/>
    <n v="3.5296615803654709E-4"/>
    <n v="8.5727019135723517E-3"/>
    <n v="9.7701558637820665E-2"/>
    <n v="0.13151847814949447"/>
    <n v="0.16664366794476354"/>
    <n v="0.17677669529663687"/>
  </r>
  <r>
    <n v="2015"/>
    <n v="5"/>
    <n v="33"/>
    <x v="346"/>
    <s v="https://boardgamegeek.com/boardgame/147949/one-night-ultimate-werewolf"/>
    <n v="2014"/>
    <n v="0.17407765595569785"/>
    <n v="59"/>
    <n v="3.4757704526372301E-4"/>
    <n v="8.4418132821039975E-3"/>
    <n v="9.6209844189872426E-2"/>
    <n v="0.12951044453403257"/>
    <n v="0.16409934039668628"/>
    <n v="0.17407765595569785"/>
  </r>
  <r>
    <n v="2015"/>
    <n v="5"/>
    <n v="34"/>
    <x v="390"/>
    <s v="https://boardgamegeek.com/boardgame/161417/red7"/>
    <n v="2014"/>
    <n v="0.17149858514250882"/>
    <n v="59"/>
    <n v="3.4242747102426811E-4"/>
    <n v="8.3167424674337517E-3"/>
    <n v="9.4784434364991094E-2"/>
    <n v="0.12759166520725976"/>
    <n v="0.1616681046533214"/>
    <n v="0.17149858514250882"/>
  </r>
  <r>
    <n v="2015"/>
    <n v="5"/>
    <n v="35"/>
    <x v="6"/>
    <s v="https://boardgamegeek.com/boardgame/13/catan"/>
    <n v="1995"/>
    <n v="0.1690308509457033"/>
    <n v="59"/>
    <n v="3.3750020016970077E-4"/>
    <n v="8.1970708691179017E-3"/>
    <n v="9.3420558448388091E-2"/>
    <n v="0.1257557181923169"/>
    <n v="0.15934182359360177"/>
    <n v="0.1690308509457033"/>
  </r>
  <r>
    <n v="2015"/>
    <n v="5"/>
    <n v="36"/>
    <x v="152"/>
    <s v="https://boardgamegeek.com/boardgame/41114/resistance"/>
    <n v="2009"/>
    <n v="0.16666666666666666"/>
    <n v="59"/>
    <n v="3.3277968516934005E-4"/>
    <n v="8.0824208749038697E-3"/>
    <n v="9.2113912860397468E-2"/>
    <n v="0.12399681033445643"/>
    <n v="0.15711315686072214"/>
    <n v="0.16666666666666666"/>
  </r>
  <r>
    <n v="2015"/>
    <n v="5"/>
    <n v="37"/>
    <x v="263"/>
    <s v="https://boardgamegeek.com/boardgame/124742/android-netrunner"/>
    <n v="2012"/>
    <n v="0.16439898730535729"/>
    <n v="59"/>
    <n v="3.2825185942581084E-4"/>
    <n v="7.9724508408592562E-3"/>
    <n v="9.0860603945899635E-2"/>
    <n v="0.1223097002884746"/>
    <n v="0.15497546328150283"/>
    <n v="0.16439898730535729"/>
  </r>
  <r>
    <n v="2015"/>
    <n v="5"/>
    <n v="38"/>
    <x v="239"/>
    <s v="https://boardgamegeek.com/boardgame/70919/takenoko"/>
    <n v="2011"/>
    <n v="0.16222142113076254"/>
    <n v="59"/>
    <n v="3.2390396070970857E-4"/>
    <n v="7.8668508030230819E-3"/>
    <n v="8.9657099100773421E-2"/>
    <n v="0.12068963272882288"/>
    <n v="0.15292271750572059"/>
    <n v="0.16222142113076254"/>
  </r>
  <r>
    <n v="2015"/>
    <n v="5"/>
    <n v="39"/>
    <x v="409"/>
    <s v="https://boardgamegeek.com/boardgame/163968/elysium"/>
    <n v="2015"/>
    <n v="0.16012815380508713"/>
    <n v="59"/>
    <n v="3.1972437966002739E-4"/>
    <n v="7.7653387978443228E-3"/>
    <n v="8.8500184836588724E-2"/>
    <n v="0.11913228189945635"/>
    <n v="0.15094943847957898"/>
    <n v="0.16012815380508713"/>
  </r>
  <r>
    <n v="2015"/>
    <n v="5"/>
    <n v="40"/>
    <x v="3"/>
    <s v="https://boardgamegeek.com/boardgame/40692/small-world"/>
    <n v="2009"/>
    <n v="0.15811388300841897"/>
    <n v="59"/>
    <n v="3.1570252925066121E-4"/>
    <n v="7.6676576918361227E-3"/>
    <n v="8.7386930648739522E-2"/>
    <n v="0.11763370297583617"/>
    <n v="0.1490506278177576"/>
    <n v="0.15811388300841897"/>
  </r>
  <r>
    <n v="2015"/>
    <n v="5"/>
    <n v="41"/>
    <x v="34"/>
    <s v="https://boardgamegeek.com/boardgame/39856/dixit"/>
    <n v="2008"/>
    <n v="0.15617376188860607"/>
    <n v="59"/>
    <n v="3.1182873187801088E-4"/>
    <n v="7.5735724392044174E-3"/>
    <n v="8.6314657762125144E-2"/>
    <n v="0.1161902899927203"/>
    <n v="0.14722171649480181"/>
    <n v="0.15617376188860607"/>
  </r>
  <r>
    <n v="2015"/>
    <n v="5"/>
    <n v="42"/>
    <x v="338"/>
    <s v="https://boardgamegeek.com/boardgame/146021/eldritch-horror"/>
    <n v="2013"/>
    <n v="0.15430334996209191"/>
    <n v="59"/>
    <n v="3.080941213257567E-4"/>
    <n v="7.4828677008072541E-3"/>
    <n v="8.5280911994853298E-2"/>
    <n v="0.1147987393153246"/>
    <n v="0.14545851856037431"/>
    <n v="0.15430334996209191"/>
  </r>
  <r>
    <n v="2015"/>
    <n v="5"/>
    <n v="43"/>
    <x v="259"/>
    <s v="https://boardgamegeek.com/boardgame/122522/smash"/>
    <n v="2012"/>
    <n v="0.15249857033260467"/>
    <n v="59"/>
    <n v="3.0449055734435191E-4"/>
    <n v="7.3953457694954398E-3"/>
    <n v="8.4283440113716454E-2"/>
    <n v="0.11345601781084648"/>
    <n v="0.14375719081021432"/>
    <n v="0.15249857033260467"/>
  </r>
  <r>
    <n v="2015"/>
    <n v="5"/>
    <n v="44"/>
    <x v="7"/>
    <s v="https://boardgamegeek.com/boardgame/2651/power-grid"/>
    <n v="2004"/>
    <n v="0.15075567228888181"/>
    <n v="59"/>
    <n v="3.0101055097071777E-4"/>
    <n v="7.3108247563069516E-3"/>
    <n v="8.3320169162572191E-2"/>
    <n v="0.1121593350218877"/>
    <n v="0.14211419752780027"/>
    <n v="0.15075567228888181"/>
  </r>
  <r>
    <n v="2015"/>
    <n v="5"/>
    <n v="45"/>
    <x v="344"/>
    <s v="https://boardgamegeek.com/boardgame/143741/bang-dice-game"/>
    <n v="2013"/>
    <n v="0.14907119849998599"/>
    <n v="59"/>
    <n v="2.9764719902784922E-4"/>
    <n v="7.2291369996193514E-3"/>
    <n v="8.2389188331736349E-2"/>
    <n v="0.11090611876039722"/>
    <n v="0.14052627956006489"/>
    <n v="0.14907119849998599"/>
  </r>
  <r>
    <n v="2015"/>
    <n v="5"/>
    <n v="46"/>
    <x v="22"/>
    <s v="https://boardgamegeek.com/boardgame/14996/ticket-ride-europe"/>
    <n v="2005"/>
    <n v="0.14744195615489714"/>
    <n v="59"/>
    <n v="2.9439412649986989E-4"/>
    <n v="7.1501276655780112E-3"/>
    <n v="8.1488733007312436E-2"/>
    <n v="0.10969399363608014"/>
    <n v="0.13899042711129644"/>
    <n v="0.14744195615489714"/>
  </r>
  <r>
    <n v="2015"/>
    <n v="5"/>
    <n v="47"/>
    <x v="9"/>
    <s v="https://boardgamegeek.com/boardgame/3076/puerto-rico"/>
    <n v="2002"/>
    <n v="0.14586499149789456"/>
    <n v="59"/>
    <n v="2.9124543568738692E-4"/>
    <n v="7.0736535132015516E-3"/>
    <n v="8.0617170697318066E-2"/>
    <n v="0.1085207621112092"/>
    <n v="0.13750385573817966"/>
    <n v="0.14586499149789456"/>
  </r>
  <r>
    <n v="2015"/>
    <n v="5"/>
    <n v="48"/>
    <x v="327"/>
    <s v="https://boardgamegeek.com/boardgame/102794/caverna-cave-farmers"/>
    <n v="2013"/>
    <n v="0.14433756729740646"/>
    <n v="59"/>
    <n v="2.8819566122003618E-4"/>
    <n v="6.9995818017444013E-3"/>
    <n v="7.9772988579090334E-2"/>
    <n v="0.1073843877378801"/>
    <n v="0.13606398511015477"/>
    <n v="0.14433756729740646"/>
  </r>
  <r>
    <n v="2015"/>
    <n v="5"/>
    <n v="49"/>
    <x v="265"/>
    <s v="https://boardgamegeek.com/boardgame/103885/star-wars-x-wing-miniatures-game"/>
    <n v="2012"/>
    <n v="0.14285714285714285"/>
    <n v="59"/>
    <n v="2.8523973014514862E-4"/>
    <n v="6.9277893213461738E-3"/>
    <n v="7.8954782451769262E-2"/>
    <n v="0.10628298028667695"/>
    <n v="0.13466842016633326"/>
    <n v="0.14285714285714285"/>
  </r>
  <r>
    <n v="2015"/>
    <n v="5"/>
    <n v="50"/>
    <x v="384"/>
    <s v="https://boardgamegeek.com/boardgame/162082/deus"/>
    <n v="2014"/>
    <n v="0.1414213562373095"/>
    <n v="59"/>
    <n v="2.8237292642923766E-4"/>
    <n v="6.8581615308578817E-3"/>
    <n v="7.816124691025654E-2"/>
    <n v="0.10521478251959558"/>
    <n v="0.13331493435581085"/>
    <n v="0.1414213562373095"/>
  </r>
  <r>
    <n v="2015"/>
    <n v="5"/>
    <n v="51"/>
    <x v="396"/>
    <s v="https://boardgamegeek.com/boardgame/113997/tajemnicze-domostwo"/>
    <n v="2013"/>
    <n v="0.14002800840280097"/>
    <n v="59"/>
    <n v="2.7959085930704286E-4"/>
    <n v="6.7905917891160784E-3"/>
    <n v="7.7391166584183685E-2"/>
    <n v="0.1041781583966027"/>
    <n v="0.13200145469450272"/>
    <n v="0.14002800840280097"/>
  </r>
  <r>
    <n v="2015"/>
    <n v="5"/>
    <n v="52"/>
    <x v="43"/>
    <s v="https://boardgamegeek.com/boardgame/12942/no-thanks"/>
    <n v="2004"/>
    <n v="0.13867504905630729"/>
    <n v="59"/>
    <n v="2.7688943499480439E-4"/>
    <n v="6.7249806679260974E-3"/>
    <n v="7.6643408308104205E-2"/>
    <n v="0.10317158253573826"/>
    <n v="0.13072604841031168"/>
    <n v="0.13867504905630729"/>
  </r>
  <r>
    <n v="2015"/>
    <n v="5"/>
    <n v="53"/>
    <x v="282"/>
    <s v="https://boardgamegeek.com/boardgame/121921/robinson-crusoe-adventures-cursed-island"/>
    <n v="2012"/>
    <n v="0.13736056394868904"/>
    <n v="59"/>
    <n v="2.7426483135316646E-4"/>
    <n v="6.6612353366847137E-3"/>
    <n v="7.5916914108147576E-2"/>
    <n v="0.10219363077227742"/>
    <n v="0.12948691098088583"/>
    <n v="0.13736056394868904"/>
  </r>
  <r>
    <n v="2015"/>
    <n v="5"/>
    <n v="54"/>
    <x v="290"/>
    <s v="https://boardgamegeek.com/boardgame/129437/legendary-marvel-deck-building-game"/>
    <n v="2012"/>
    <n v="0.13608276348795434"/>
    <n v="59"/>
    <n v="2.7171347514297128E-4"/>
    <n v="6.5992690099778905E-3"/>
    <n v="7.5210694906389028E-2"/>
    <n v="0.10124297168402741"/>
    <n v="0.12828235539554114"/>
    <n v="0.13608276348795434"/>
  </r>
  <r>
    <n v="2015"/>
    <n v="5"/>
    <n v="55"/>
    <x v="274"/>
    <s v="https://boardgamegeek.com/boardgame/126163/tzolk-mayan-calendar"/>
    <n v="2012"/>
    <n v="0.13483997249264842"/>
    <n v="59"/>
    <n v="2.6923202156607613E-4"/>
    <n v="6.539000450676272E-3"/>
    <n v="7.4523824857717261E-2"/>
    <n v="0.1003183589680455"/>
    <n v="0.1271108024959976"/>
    <n v="0.13483997249264842"/>
  </r>
  <r>
    <n v="2015"/>
    <n v="5"/>
    <n v="56"/>
    <x v="276"/>
    <s v="https://boardgamegeek.com/boardgame/123260/suburbia"/>
    <n v="2012"/>
    <n v="0.1336306209562122"/>
    <n v="59"/>
    <n v="2.6681733582475031E-4"/>
    <n v="6.4803535220571366E-3"/>
    <n v="7.3855436245448006E-2"/>
    <n v="9.9418624569498501E-2"/>
    <n v="0.12597077227013442"/>
    <n v="0.1336306209562122"/>
  </r>
  <r>
    <n v="2015"/>
    <n v="5"/>
    <n v="57"/>
    <x v="328"/>
    <s v="https://boardgamegeek.com/boardgame/124361/concordia"/>
    <n v="2013"/>
    <n v="0.13245323570650439"/>
    <n v="59"/>
    <n v="2.6446647646842557E-4"/>
    <n v="6.4232567833368828E-3"/>
    <n v="7.3204714871679802E-2"/>
    <n v="9.854267247650686E-2"/>
    <n v="0.12486087598959737"/>
    <n v="0.13245323570650439"/>
  </r>
  <r>
    <n v="2015"/>
    <n v="5"/>
    <n v="58"/>
    <x v="19"/>
    <s v="https://boardgamegeek.com/boardgame/11/bohnanza"/>
    <n v="1997"/>
    <n v="0.13130643285972254"/>
    <n v="59"/>
    <n v="2.6217668032660536E-4"/>
    <n v="6.3676431237275101E-3"/>
    <n v="7.2570895886700681E-2"/>
    <n v="9.7689473106006328E-2"/>
    <n v="0.12377980909626882"/>
    <n v="0.13130643285972254"/>
  </r>
  <r>
    <n v="2015"/>
    <n v="5"/>
    <n v="59"/>
    <x v="408"/>
    <s v="https://boardgamegeek.com/boardgame/171623/voyages-marco-polo"/>
    <n v="2015"/>
    <n v="0.13018891098082389"/>
    <n v="59"/>
    <n v="2.599453488524269E-4"/>
    <n v="6.313449430754476E-3"/>
    <n v="7.1953260008865927E-2"/>
    <n v="9.6858058215231913E-2"/>
    <n v="0.12272634475474066"/>
    <n v="0.13018891098082389"/>
  </r>
  <r>
    <n v="2015"/>
    <n v="5"/>
    <n v="60"/>
    <x v="383"/>
    <s v="https://boardgamegeek.com/boardgame/150658/pandemic-cure"/>
    <n v="2014"/>
    <n v="0.12909944487358055"/>
    <n v="59"/>
    <n v="2.5777003572340025E-4"/>
    <n v="6.2606162891083736E-3"/>
    <n v="7.1351130092464118E-2"/>
    <n v="9.6047516281637893E-2"/>
    <n v="0.12169932799833008"/>
    <n v="0.12909944487358055"/>
  </r>
  <r>
    <n v="2015"/>
    <n v="5"/>
    <n v="61"/>
    <x v="380"/>
    <s v="https://boardgamegeek.com/boardgame/160499/king-new-york"/>
    <n v="2014"/>
    <n v="0.12803687993289598"/>
    <n v="59"/>
    <n v="2.556484355648023E-4"/>
    <n v="6.2090877067631934E-3"/>
    <n v="7.0763868006335731E-2"/>
    <n v="9.5256988301129247E-2"/>
    <n v="0.1206976704051272"/>
    <n v="0.12803687993289598"/>
  </r>
  <r>
    <n v="2015"/>
    <n v="5"/>
    <n v="62"/>
    <x v="185"/>
    <s v="https://boardgamegeek.com/boardgame/77423/lord-rings-card-game"/>
    <n v="2011"/>
    <n v="0.1270001270001905"/>
    <n v="59"/>
    <n v="2.5357837367753761E-4"/>
    <n v="6.1588108654906945E-3"/>
    <n v="7.0190871790529769E-2"/>
    <n v="9.4485663960567012E-2"/>
    <n v="0.11972034524827539"/>
    <n v="0.1270001270001905"/>
  </r>
  <r>
    <n v="2015"/>
    <n v="5"/>
    <n v="63"/>
    <x v="28"/>
    <s v="https://boardgamegeek.com/boardgame/50/lost-cities"/>
    <n v="1999"/>
    <n v="0.12598815766974239"/>
    <n v="59"/>
    <n v="2.5155779666641233E-4"/>
    <n v="6.109735893243636E-3"/>
    <n v="6.9631573062196014E-2"/>
    <n v="9.3732778145775839E-2"/>
    <n v="0.11876638307135778"/>
    <n v="0.12598815766974239"/>
  </r>
  <r>
    <n v="2015"/>
    <n v="5"/>
    <n v="64"/>
    <x v="308"/>
    <s v="https://boardgamegeek.com/boardgame/128621/viticulture"/>
    <n v="2013"/>
    <n v="0.125"/>
    <n v="59"/>
    <n v="2.4958476387700507E-4"/>
    <n v="6.0618156561779027E-3"/>
    <n v="6.9085434645298108E-2"/>
    <n v="9.2997607750842329E-2"/>
    <n v="0.11783486764554162"/>
    <n v="0.125"/>
  </r>
  <r>
    <n v="2015"/>
    <n v="5"/>
    <n v="65"/>
    <x v="286"/>
    <s v="https://boardgamegeek.com/boardgame/128882/resistance-avalon"/>
    <n v="2012"/>
    <n v="0.12403473458920847"/>
    <n v="59"/>
    <n v="2.4765743955995672E-4"/>
    <n v="6.0150055683418783E-3"/>
    <n v="6.8551948401677262E-2"/>
    <n v="9.2279468758456357E-2"/>
    <n v="0.1169249322701541"/>
    <n v="0.12403473458920847"/>
  </r>
  <r>
    <n v="2015"/>
    <n v="5"/>
    <n v="66"/>
    <x v="376"/>
    <s v="https://boardgamegeek.com/boardgame/155703/evolution"/>
    <n v="2014"/>
    <n v="0.12309149097933272"/>
    <n v="59"/>
    <n v="2.4577408569076203E-4"/>
    <n v="5.9692634172864014E-3"/>
    <n v="6.8030633243559943E-2"/>
    <n v="9.1577713564498647E-2"/>
    <n v="0.11603575638273642"/>
    <n v="0.12309149097933272"/>
  </r>
  <r>
    <n v="2015"/>
    <n v="5"/>
    <n v="67"/>
    <x v="119"/>
    <s v="https://boardgamegeek.com/boardgame/65244/forbidden-island"/>
    <n v="2010"/>
    <n v="0.12216944435630522"/>
    <n v="59"/>
    <n v="2.4393305538122678E-4"/>
    <n v="5.924549204044849E-3"/>
    <n v="6.752103330983926E-2"/>
    <n v="9.0891728523088244E-2"/>
    <n v="0.11516656244843669"/>
    <n v="0.12216944435630522"/>
  </r>
  <r>
    <n v="2015"/>
    <n v="5"/>
    <n v="68"/>
    <x v="353"/>
    <s v="https://boardgamegeek.com/boardgame/147151/concept"/>
    <n v="2013"/>
    <n v="0.12126781251816648"/>
    <n v="59"/>
    <n v="2.4213278682582001E-4"/>
    <n v="5.8808249961045458E-3"/>
    <n v="6.7022716290416437E-2"/>
    <n v="9.0220931690937076E-2"/>
    <n v="0.11431661310194002"/>
    <n v="0.12126781251816648"/>
  </r>
  <r>
    <n v="2015"/>
    <n v="5"/>
    <n v="69"/>
    <x v="264"/>
    <s v="https://boardgamegeek.com/boardgame/108745/seasons"/>
    <n v="2012"/>
    <n v="0.1203858530857692"/>
    <n v="59"/>
    <n v="2.4037179773234822E-4"/>
    <n v="5.8380547921411891E-3"/>
    <n v="6.653527188460294E-2"/>
    <n v="8.9564770752167164E-2"/>
    <n v="0.11348520851805785"/>
    <n v="0.1203858530857692"/>
  </r>
  <r>
    <n v="2015"/>
    <n v="5"/>
    <n v="70"/>
    <x v="21"/>
    <s v="https://boardgamegeek.com/boardgame/478/citadels"/>
    <n v="2000"/>
    <n v="0.11952286093343936"/>
    <n v="59"/>
    <n v="2.3864868019181262E-4"/>
    <n v="5.7962043974199755E-3"/>
    <n v="6.6058310381089433E-2"/>
    <n v="8.8922721106771768E-2"/>
    <n v="0.11267168398966643"/>
    <n v="0.11952286093343936"/>
  </r>
  <r>
    <n v="2015"/>
    <n v="5"/>
    <n v="71"/>
    <x v="146"/>
    <s v="https://boardgamegeek.com/boardgame/10547/betrayal-house-hill"/>
    <n v="2004"/>
    <n v="0.11867816581938533"/>
    <n v="59"/>
    <n v="2.3696209594709872E-4"/>
    <n v="5.7552413088834175E-3"/>
    <n v="6.559146134831198E-2"/>
    <n v="8.8294284107684959E-2"/>
    <n v="0.11187540769394329"/>
    <n v="0.11867816581938533"/>
  </r>
  <r>
    <n v="2015"/>
    <n v="5"/>
    <n v="72"/>
    <x v="410"/>
    <s v="https://boardgamegeek.com/boardgame/160851/lanterns-harvest-festival"/>
    <n v="2015"/>
    <n v="0.11785113019775793"/>
    <n v="59"/>
    <n v="2.3531077202436476E-4"/>
    <n v="5.7151346090482356E-3"/>
    <n v="6.5134372425213791E-2"/>
    <n v="8.7678985432996334E-2"/>
    <n v="0.11109577862984239"/>
    <n v="0.11785113019775793"/>
  </r>
  <r>
    <n v="2015"/>
    <n v="5"/>
    <n v="73"/>
    <x v="269"/>
    <s v="https://boardgamegeek.com/boardgame/102652/sentinels-multiverse"/>
    <n v="2011"/>
    <n v="0.11704114719613057"/>
    <n v="59"/>
    <n v="2.3369349669472033E-4"/>
    <n v="5.6758548679242135E-3"/>
    <n v="6.4686708203431947E-2"/>
    <n v="8.7076373581234795E-2"/>
    <n v="0.11033222471150719"/>
    <n v="0.11704114719613057"/>
  </r>
  <r>
    <n v="2015"/>
    <n v="5"/>
    <n v="74"/>
    <x v="314"/>
    <s v="https://boardgamegeek.com/boardgame/136063/forbidden-desert"/>
    <n v="2013"/>
    <n v="0.11624763874381928"/>
    <n v="59"/>
    <n v="2.3210911573708418E-4"/>
    <n v="5.6373740522479739E-3"/>
    <n v="6.4248149192850809E-2"/>
    <n v="8.6486018478874618E-2"/>
    <n v="0.10958420100387745"/>
    <n v="0.11624763874381928"/>
  </r>
  <r>
    <n v="2015"/>
    <n v="5"/>
    <n v="75"/>
    <x v="67"/>
    <s v="https://boardgamegeek.com/boardgame/39463/cosmic-encounter"/>
    <n v="2008"/>
    <n v="0.11547005383792514"/>
    <n v="59"/>
    <n v="2.3055652897602887E-4"/>
    <n v="5.5996654413955193E-3"/>
    <n v="6.3818390863272248E-2"/>
    <n v="8.5907510190304057E-2"/>
    <n v="0.10885118808812379"/>
    <n v="0.11547005383792514"/>
  </r>
  <r>
    <n v="2015"/>
    <n v="5"/>
    <n v="76"/>
    <x v="234"/>
    <s v="https://boardgamegeek.com/boardgame/96848/mage-knight-board-game"/>
    <n v="2011"/>
    <n v="0.11470786693528087"/>
    <n v="59"/>
    <n v="2.2903468707101594E-4"/>
    <n v="5.562703549400457E-3"/>
    <n v="6.3397142755671182E-2"/>
    <n v="8.5340457721464535E-2"/>
    <n v="0.10813269054576977"/>
    <n v="0.11470786693528087"/>
  </r>
  <r>
    <n v="2015"/>
    <n v="5"/>
    <n v="77"/>
    <x v="216"/>
    <s v="https://boardgamegeek.com/boardgame/107529/kingdom-builder"/>
    <n v="2011"/>
    <n v="0.11396057645963795"/>
    <n v="59"/>
    <n v="2.2754258853572895E-4"/>
    <n v="5.5264640525607379E-3"/>
    <n v="6.2984127657142522E-2"/>
    <n v="8.4784487909226283E-2"/>
    <n v="0.10742823555144851"/>
    <n v="0.11396057645963795"/>
  </r>
  <r>
    <n v="2015"/>
    <n v="5"/>
    <n v="78"/>
    <x v="183"/>
    <s v="https://boardgamegeek.com/boardgame/34219/biblios"/>
    <n v="2007"/>
    <n v="0.11322770341445956"/>
    <n v="59"/>
    <n v="2.2607927696826759E-4"/>
    <n v="5.4909237221667136E-3"/>
    <n v="6.2579080834214748E-2"/>
    <n v="8.4239244389332973E-2"/>
    <n v="0.10673737156521186"/>
    <n v="0.11322770341445956"/>
  </r>
  <r>
    <n v="2015"/>
    <n v="5"/>
    <n v="79"/>
    <x v="82"/>
    <s v="https://boardgamegeek.com/boardgame/16992/tsuro"/>
    <n v="2004"/>
    <n v="0.1125087900926024"/>
    <n v="59"/>
    <n v="2.2464383847479758E-4"/>
    <n v="5.4560603619277642E-3"/>
    <n v="6.2181749319712369E-2"/>
    <n v="8.370438663642954E-2"/>
    <n v="0.10605966711617462"/>
    <n v="0.1125087900926024"/>
  </r>
  <r>
    <n v="2015"/>
    <n v="5"/>
    <n v="80"/>
    <x v="248"/>
    <s v="https://boardgamegeek.com/boardgame/104006/village"/>
    <n v="2011"/>
    <n v="0.11180339887498948"/>
    <n v="59"/>
    <n v="2.232353992708869E-4"/>
    <n v="5.4218527497145131E-3"/>
    <n v="6.1791891248802258E-2"/>
    <n v="8.3179589070297905E-2"/>
    <n v="0.10539470967004866"/>
    <n v="0.11180339887498948"/>
  </r>
  <r>
    <n v="2015"/>
    <n v="5"/>
    <n v="81"/>
    <x v="407"/>
    <s v="https://boardgamegeek.com/boardgame/168584/love-letter-batman"/>
    <n v="2015"/>
    <n v="0.1111111111111111"/>
    <n v="59"/>
    <n v="2.218531234462267E-4"/>
    <n v="5.3882805832692468E-3"/>
    <n v="6.1409275240264981E-2"/>
    <n v="8.2664540222970956E-2"/>
    <n v="0.10474210457381476"/>
    <n v="0.1111111111111111"/>
  </r>
  <r>
    <n v="2015"/>
    <n v="5"/>
    <n v="82"/>
    <x v="15"/>
    <s v="https://boardgamegeek.com/boardgame/37111/battlestar-galactica-board-game"/>
    <n v="2008"/>
    <n v="0.11043152607484653"/>
    <n v="59"/>
    <n v="2.204962108797432E-4"/>
    <n v="5.3553244295689844E-3"/>
    <n v="6.1033679819394754E-2"/>
    <n v="8.2158941961883961E-2"/>
    <n v="0.10410147407139775"/>
    <n v="0.11043152607484653"/>
  </r>
  <r>
    <n v="2015"/>
    <n v="5"/>
    <n v="83"/>
    <x v="280"/>
    <s v="https://boardgamegeek.com/boardgame/122515/keyflower"/>
    <n v="2012"/>
    <n v="0.10976425998969035"/>
    <n v="59"/>
    <n v="2.1916389529328848E-4"/>
    <n v="5.3229656775542937E-3"/>
    <n v="6.0664892879258102E-2"/>
    <n v="8.1662508764661593E-2"/>
    <n v="0.10347245638476785"/>
    <n v="0.10976425998969035"/>
  </r>
  <r>
    <n v="2015"/>
    <n v="5"/>
    <n v="84"/>
    <x v="330"/>
    <s v="https://boardgamegeek.com/boardgame/140620/lewis-clark"/>
    <n v="2013"/>
    <n v="0.10910894511799619"/>
    <n v="59"/>
    <n v="2.1785544243315349E-4"/>
    <n v="5.2911864939625989E-3"/>
    <n v="6.0302711177333955E-2"/>
    <n v="8.117496704153275E-2"/>
    <n v="0.10285470485538997"/>
    <n v="0.10910894511799619"/>
  </r>
  <r>
    <n v="2015"/>
    <n v="5"/>
    <n v="85"/>
    <x v="51"/>
    <s v="https://boardgamegeek.com/boardgame/172/sale"/>
    <n v="1997"/>
    <n v="0.10846522890932808"/>
    <n v="59"/>
    <n v="2.1657014836959961E-4"/>
    <n v="5.2599697820278806E-3"/>
    <n v="5.9946939864821476E-2"/>
    <n v="8.0696054501720127E-2"/>
    <n v="0.10224788714139239"/>
    <n v="0.10846522890932808"/>
  </r>
  <r>
    <n v="2015"/>
    <n v="5"/>
    <n v="86"/>
    <x v="347"/>
    <s v="https://boardgamegeek.com/boardgame/123540/tokaido"/>
    <n v="2012"/>
    <n v="0.10783277320343841"/>
    <n v="59"/>
    <n v="2.1530733790546251E-4"/>
    <n v="5.229299142829472E-3"/>
    <n v="5.9597392046139182E-2"/>
    <n v="8.0225519560471262E-2"/>
    <n v="0.10165168446623098"/>
    <n v="0.10783277320343841"/>
  </r>
  <r>
    <n v="2015"/>
    <n v="5"/>
    <n v="87"/>
    <x v="27"/>
    <s v="https://boardgamegeek.com/boardgame/12333/twilight-struggle"/>
    <n v="2005"/>
    <n v="0.10721125348377948"/>
    <n v="59"/>
    <n v="2.140663630856547E-4"/>
    <n v="5.1991588390914575E-3"/>
    <n v="5.9253888366353091E-2"/>
    <n v="7.9763120783685221E-2"/>
    <n v="0.10106579091499014"/>
    <n v="0.10721125348377948"/>
  </r>
  <r>
    <n v="2015"/>
    <n v="5"/>
    <n v="88"/>
    <x v="367"/>
    <s v="https://boardgamegeek.com/boardgame/146652/legendary-encounters-alien-deck-building-game"/>
    <n v="2014"/>
    <n v="0.10660035817780521"/>
    <n v="59"/>
    <n v="2.1284660180009344E-4"/>
    <n v="5.1695337612511338E-3"/>
    <n v="5.8916256624465049E-2"/>
    <n v="7.9308626367350601E-2"/>
    <n v="0.10048991277479205"/>
    <n v="0.10660035817780521"/>
  </r>
  <r>
    <n v="2015"/>
    <n v="5"/>
    <n v="89"/>
    <x v="223"/>
    <s v="https://boardgamegeek.com/boardgame/100901/flash-point-fire-rescue"/>
    <n v="2011"/>
    <n v="0.105999788000636"/>
    <n v="59"/>
    <n v="2.1164745647321066E-4"/>
    <n v="5.1404093956303517E-3"/>
    <n v="5.8584331410667143E-2"/>
    <n v="7.8861813649244716E-2"/>
    <n v="9.9923767916083303E-2"/>
    <n v="0.105999788000636"/>
  </r>
  <r>
    <n v="2015"/>
    <n v="5"/>
    <n v="90"/>
    <x v="254"/>
    <s v="https://boardgamegeek.com/boardgame/119890/agricola-all-creatures-big-and-small"/>
    <n v="2012"/>
    <n v="0.10540925533894598"/>
    <n v="59"/>
    <n v="2.1046835283377414E-4"/>
    <n v="5.1117717945574149E-3"/>
    <n v="5.8257953765826341E-2"/>
    <n v="7.8422468650557436E-2"/>
    <n v="9.9367085211838402E-2"/>
    <n v="0.10540925533894598"/>
  </r>
  <r>
    <n v="2015"/>
    <n v="5"/>
    <n v="91"/>
    <x v="368"/>
    <s v="https://boardgamegeek.com/boardgame/155362/cah-n-guns-second-edition"/>
    <n v="2014"/>
    <n v="0.10482848367219183"/>
    <n v="59"/>
    <n v="2.0930873875926783E-4"/>
    <n v="5.0836075482998564E-3"/>
    <n v="5.7936970861607269E-2"/>
    <n v="7.7990385645296603E-2"/>
    <n v="9.8819603991964364E-2"/>
    <n v="0.10482848367219183"/>
  </r>
  <r>
    <n v="2015"/>
    <n v="5"/>
    <n v="92"/>
    <x v="406"/>
    <s v="https://boardgamegeek.com/boardgame/156009/port-royal"/>
    <n v="2014"/>
    <n v="0.10425720702853739"/>
    <n v="59"/>
    <n v="2.081680831895483E-4"/>
    <n v="5.0559037586797506E-3"/>
    <n v="5.7621235699770672E-2"/>
    <n v="7.7565366755506251E-2"/>
    <n v="9.8281073530412266E-2"/>
    <n v="0.10425720702853739"/>
  </r>
  <r>
    <n v="2015"/>
    <n v="5"/>
    <n v="93"/>
    <x v="258"/>
    <s v="https://boardgamegeek.com/boardgame/117959/las-vegas"/>
    <n v="2012"/>
    <n v="0.10369516947304253"/>
    <n v="59"/>
    <n v="2.0704587510492274E-4"/>
    <n v="5.0286480142536808E-3"/>
    <n v="5.7310606829303924E-2"/>
    <n v="7.7147221570489033E-2"/>
    <n v="9.7751252562703783E-2"/>
    <n v="0.10369516947304253"/>
  </r>
  <r>
    <n v="2015"/>
    <n v="5"/>
    <n v="94"/>
    <x v="262"/>
    <s v="https://boardgamegeek.com/boardgame/43570/friday"/>
    <n v="2011"/>
    <n v="0.10314212462587934"/>
    <n v="59"/>
    <n v="2.0594162256418178E-4"/>
    <n v="5.0018283669488618E-3"/>
    <n v="5.7004948080147035E-2"/>
    <n v="7.6735766788368173E-2"/>
    <n v="9.7229908831763606E-2"/>
    <n v="0.10314212462587934"/>
  </r>
  <r>
    <n v="2015"/>
    <n v="5"/>
    <n v="95"/>
    <x v="126"/>
    <s v="https://boardgamegeek.com/boardgame/62871/zombie-dice"/>
    <n v="2010"/>
    <n v="0.10259783520851541"/>
    <n v="59"/>
    <n v="2.0485485179847358E-4"/>
    <n v="4.9754333100555138E-3"/>
    <n v="5.6704128312375653E-2"/>
    <n v="7.6330825878456618E-2"/>
    <n v="9.6716818660116027E-2"/>
    <n v="0.10259783520851541"/>
  </r>
  <r>
    <n v="2015"/>
    <n v="5"/>
    <n v="96"/>
    <x v="33"/>
    <s v="https://boardgamegeek.com/boardgame/6249/alhambra"/>
    <n v="2003"/>
    <n v="0.10206207261596577"/>
    <n v="59"/>
    <n v="2.037851063572285E-4"/>
    <n v="4.9494517574834185E-3"/>
    <n v="5.6408021179791781E-2"/>
    <n v="7.5932228763020568E-2"/>
    <n v="9.6211766546655864E-2"/>
    <n v="0.10206207261596577"/>
  </r>
  <r>
    <n v="2015"/>
    <n v="5"/>
    <n v="97"/>
    <x v="229"/>
    <s v="https://boardgamegeek.com/boardgame/72125/eclipse"/>
    <n v="2011"/>
    <n v="0.10153461651336192"/>
    <n v="59"/>
    <n v="2.0273194630263754E-4"/>
    <n v="4.9238730241977337E-3"/>
    <n v="5.6116504906954169E-2"/>
    <n v="7.5539811517134639E-2"/>
    <n v="9.5714544786342601E-2"/>
    <n v="0.10153461651336192"/>
  </r>
  <r>
    <n v="2015"/>
    <n v="5"/>
    <n v="98"/>
    <x v="411"/>
    <s v="https://boardgamegeek.com/boardgame/171499/cacao"/>
    <n v="2015"/>
    <n v="0.10101525445522107"/>
    <n v="59"/>
    <n v="2.0169494744945546E-4"/>
    <n v="4.8986868077556299E-3"/>
    <n v="5.5829462078754666E-2"/>
    <n v="7.5153416085425417E-2"/>
    <n v="9.5224953111293462E-2"/>
    <n v="0.10101525445522107"/>
  </r>
  <r>
    <n v="2015"/>
    <n v="5"/>
    <n v="99"/>
    <x v="317"/>
    <s v="https://boardgamegeek.com/boardgame/133038/pathfinder-adventure-card-game-rise-runelords-base"/>
    <n v="2013"/>
    <n v="0.10050378152592121"/>
    <n v="59"/>
    <n v="2.0067370064714518E-4"/>
    <n v="4.8738831708713013E-3"/>
    <n v="5.5546779441714794E-2"/>
    <n v="7.4772890014591795E-2"/>
    <n v="9.4742798351866844E-2"/>
    <n v="0.10050378152592121"/>
  </r>
  <r>
    <n v="2015"/>
    <n v="5"/>
    <n v="100"/>
    <x v="44"/>
    <s v="https://boardgamegeek.com/boardgame/5782/coloretto"/>
    <n v="2003"/>
    <n v="0.1"/>
    <n v="59"/>
    <n v="1.9966781110160406E-4"/>
    <n v="4.8494525249423229E-3"/>
    <n v="5.5268347716238488E-2"/>
    <n v="7.4398086200673869E-2"/>
    <n v="9.4267894116433298E-2"/>
    <n v="0.1"/>
  </r>
  <r>
    <n v="2015"/>
    <n v="6"/>
    <n v="1"/>
    <x v="348"/>
    <s v="https://boardgamegeek.com/boardgame/148228/splendor"/>
    <n v="2014"/>
    <n v="1"/>
    <n v="58"/>
    <n v="2.218531234462267E-3"/>
    <n v="5.1046868683603391E-2"/>
    <n v="0.55826613854786344"/>
    <n v="0.74771945930325501"/>
    <n v="0.94362256372806108"/>
    <n v="1"/>
  </r>
  <r>
    <n v="2015"/>
    <n v="6"/>
    <n v="2"/>
    <x v="147"/>
    <s v="https://boardgamegeek.com/boardgame/68448/7-wonders"/>
    <n v="2010"/>
    <n v="0.70710678118654746"/>
    <n v="58"/>
    <n v="1.5687384801624314E-3"/>
    <n v="3.6095587004515164E-2"/>
    <n v="0.39475377227402286"/>
    <n v="0.52871750009847029"/>
    <n v="0.66724191369274699"/>
    <n v="0.70710678118654746"/>
  </r>
  <r>
    <n v="2015"/>
    <n v="6"/>
    <n v="3"/>
    <x v="272"/>
    <s v="https://boardgamegeek.com/boardgame/129622/love-letter"/>
    <n v="2012"/>
    <n v="0.57735026918962584"/>
    <n v="58"/>
    <n v="1.2808696054223828E-3"/>
    <n v="2.9471923375765898E-2"/>
    <n v="0.32231510537006192"/>
    <n v="0.43169603110705579"/>
    <n v="0.54480074118180088"/>
    <n v="0.57735026918962584"/>
  </r>
  <r>
    <n v="2015"/>
    <n v="6"/>
    <n v="4"/>
    <x v="397"/>
    <s v="https://boardgamegeek.com/boardgame/132531/roll-galaxy"/>
    <n v="2014"/>
    <n v="0.5"/>
    <n v="58"/>
    <n v="1.1092656172311335E-3"/>
    <n v="2.5523434341801696E-2"/>
    <n v="0.27913306927393172"/>
    <n v="0.3738597296516275"/>
    <n v="0.47181128186403054"/>
    <n v="0.5"/>
  </r>
  <r>
    <n v="2015"/>
    <n v="6"/>
    <n v="5"/>
    <x v="349"/>
    <s v="https://boardgamegeek.com/boardgame/147020/star-realms"/>
    <n v="2014"/>
    <n v="0.44721359549995793"/>
    <n v="58"/>
    <n v="9.921573300928307E-4"/>
    <n v="2.2828853683008476E-2"/>
    <n v="0.24966420706586767"/>
    <n v="0.33439030782029316"/>
    <n v="0.4220008395197144"/>
    <n v="0.44721359549995793"/>
  </r>
  <r>
    <n v="2015"/>
    <n v="6"/>
    <n v="6"/>
    <x v="355"/>
    <s v="https://boardgamegeek.com/boardgame/143884/machi-koro"/>
    <n v="2012"/>
    <n v="0.40824829046386307"/>
    <n v="58"/>
    <n v="9.057115838099043E-4"/>
    <n v="2.0839796873614393E-2"/>
    <n v="0.22791119668602738"/>
    <n v="0.3052551910071179"/>
    <n v="0.38523229848510865"/>
    <n v="0.40824829046386307"/>
  </r>
  <r>
    <n v="2015"/>
    <n v="6"/>
    <n v="7"/>
    <x v="0"/>
    <s v="https://boardgamegeek.com/boardgame/36218/dominion"/>
    <n v="2008"/>
    <n v="0.3779644730092272"/>
    <n v="58"/>
    <n v="8.3852598888804102E-4"/>
    <n v="1.9293902820769378E-2"/>
    <n v="0.21100476685513941"/>
    <n v="0.28261139139429908"/>
    <n v="0.3566558050190925"/>
    <n v="0.3779644730092272"/>
  </r>
  <r>
    <n v="2015"/>
    <n v="6"/>
    <n v="8"/>
    <x v="360"/>
    <s v="https://boardgamegeek.com/boardgame/150376/dead-winter-crossroads-game"/>
    <n v="2014"/>
    <n v="0.35355339059327373"/>
    <n v="58"/>
    <n v="7.8436924008121569E-4"/>
    <n v="1.8047793502257582E-2"/>
    <n v="0.19737688613701143"/>
    <n v="0.26435875004923515"/>
    <n v="0.3336209568463735"/>
    <n v="0.35355339059327373"/>
  </r>
  <r>
    <n v="2015"/>
    <n v="6"/>
    <n v="9"/>
    <x v="356"/>
    <s v="https://boardgamegeek.com/boardgame/133473/sushi-go"/>
    <n v="2013"/>
    <n v="0.33333333333333331"/>
    <n v="58"/>
    <n v="7.3951041148742234E-4"/>
    <n v="1.7015622894534461E-2"/>
    <n v="0.1860887128492878"/>
    <n v="0.24923981976775167"/>
    <n v="0.31454085457602032"/>
    <n v="0.33333333333333331"/>
  </r>
  <r>
    <n v="2015"/>
    <n v="6"/>
    <n v="10"/>
    <x v="365"/>
    <s v="https://boardgamegeek.com/boardgame/157354/five-tribes"/>
    <n v="2014"/>
    <n v="0.31622776601683794"/>
    <n v="58"/>
    <n v="7.0156117611258042E-4"/>
    <n v="1.6142437245970784E-2"/>
    <n v="0.17653925383583741"/>
    <n v="0.2364496542227863"/>
    <n v="0.29839965529080603"/>
    <n v="0.31622776601683794"/>
  </r>
  <r>
    <n v="2015"/>
    <n v="6"/>
    <n v="11"/>
    <x v="2"/>
    <s v="https://boardgamegeek.com/boardgame/30549/pandemic"/>
    <n v="2008"/>
    <n v="0.30151134457776363"/>
    <n v="58"/>
    <n v="6.6891233549048394E-4"/>
    <n v="1.5391210013277793E-2"/>
    <n v="0.16832357406580239"/>
    <n v="0.22544589954148284"/>
    <n v="0.28451290796356415"/>
    <n v="0.30151134457776363"/>
  </r>
  <r>
    <n v="2015"/>
    <n v="6"/>
    <n v="12"/>
    <x v="190"/>
    <s v="https://boardgamegeek.com/boardgame/70323/king-tokyo"/>
    <n v="2011"/>
    <n v="0.28867513459481292"/>
    <n v="58"/>
    <n v="6.4043480271119141E-4"/>
    <n v="1.4735961687882949E-2"/>
    <n v="0.16115755268503096"/>
    <n v="0.21584801555352789"/>
    <n v="0.27240037059090044"/>
    <n v="0.28867513459481292"/>
  </r>
  <r>
    <n v="2015"/>
    <n v="6"/>
    <n v="13"/>
    <x v="5"/>
    <s v="https://boardgamegeek.com/boardgame/822/carcassonne"/>
    <n v="2000"/>
    <n v="0.27735009811261457"/>
    <n v="58"/>
    <n v="6.1530985554400963E-4"/>
    <n v="1.4157854037739153E-2"/>
    <n v="0.15483516829920041"/>
    <n v="0.2073800653984689"/>
    <n v="0.26171381063125465"/>
    <n v="0.27735009811261457"/>
  </r>
  <r>
    <n v="2015"/>
    <n v="6"/>
    <n v="14"/>
    <x v="271"/>
    <s v="https://boardgamegeek.com/boardgame/98778/hanabi"/>
    <n v="2010"/>
    <n v="0.2672612419124244"/>
    <n v="58"/>
    <n v="5.9292741294388952E-4"/>
    <n v="1.3642849520120287E-2"/>
    <n v="0.14920290150595555"/>
    <n v="0.1998364312954744"/>
    <n v="0.25219373827854746"/>
    <n v="0.2672612419124244"/>
  </r>
  <r>
    <n v="2015"/>
    <n v="6"/>
    <n v="15"/>
    <x v="409"/>
    <s v="https://boardgamegeek.com/boardgame/163968/elysium"/>
    <n v="2015"/>
    <n v="0.2581988897471611"/>
    <n v="58"/>
    <n v="5.7282230160755605E-4"/>
    <n v="1.3180244819175523E-2"/>
    <n v="0.14414369715649317"/>
    <n v="0.19306033423444804"/>
    <n v="0.24364229829495515"/>
    <n v="0.2581988897471611"/>
  </r>
  <r>
    <n v="2015"/>
    <n v="6"/>
    <n v="16"/>
    <x v="244"/>
    <s v="https://boardgamegeek.com/boardgame/110327/lords-waterdeep"/>
    <n v="2012"/>
    <n v="0.25"/>
    <n v="58"/>
    <n v="5.5463280861556676E-4"/>
    <n v="1.2761717170900848E-2"/>
    <n v="0.13956653463696586"/>
    <n v="0.18692986482581375"/>
    <n v="0.23590564093201527"/>
    <n v="0.25"/>
  </r>
  <r>
    <n v="2015"/>
    <n v="6"/>
    <n v="17"/>
    <x v="184"/>
    <s v="https://boardgamegeek.com/boardgame/84876/castles-burgundy"/>
    <n v="2011"/>
    <n v="0.24253562503633297"/>
    <n v="58"/>
    <n v="5.3807285961293325E-4"/>
    <n v="1.2380684202325361E-2"/>
    <n v="0.13539942684932613"/>
    <n v="0.18134860641394387"/>
    <n v="0.22886208829217222"/>
    <n v="0.24253562503633297"/>
  </r>
  <r>
    <n v="2015"/>
    <n v="6"/>
    <n v="18"/>
    <x v="289"/>
    <s v="https://boardgamegeek.com/boardgame/131357/coup"/>
    <n v="2012"/>
    <n v="0.23570226039551587"/>
    <n v="58"/>
    <n v="5.2291282672081057E-4"/>
    <n v="1.203186233483839E-2"/>
    <n v="0.13158459075800766"/>
    <n v="0.17623916669949014"/>
    <n v="0.22241397123091572"/>
    <n v="0.23570226039551587"/>
  </r>
  <r>
    <n v="2015"/>
    <n v="6"/>
    <n v="19"/>
    <x v="382"/>
    <s v="https://boardgamegeek.com/boardgame/155426/castles-mad-king-ludwig"/>
    <n v="2014"/>
    <n v="0.22941573387056174"/>
    <n v="58"/>
    <n v="5.0896597126892423E-4"/>
    <n v="1.1710954840843068E-2"/>
    <n v="0.12807503587004279"/>
    <n v="0.17153860848535588"/>
    <n v="0.21648186295449406"/>
    <n v="0.22941573387056174"/>
  </r>
  <r>
    <n v="2015"/>
    <n v="6"/>
    <n v="20"/>
    <x v="400"/>
    <s v="https://boardgamegeek.com/boardgame/166384/spyfall"/>
    <n v="2014"/>
    <n v="0.22360679774997896"/>
    <n v="58"/>
    <n v="4.9607866504641535E-4"/>
    <n v="1.1414426841504238E-2"/>
    <n v="0.12483210353293384"/>
    <n v="0.16719515391014658"/>
    <n v="0.2110004197598572"/>
    <n v="0.22360679774997896"/>
  </r>
  <r>
    <n v="2015"/>
    <n v="6"/>
    <n v="21"/>
    <x v="358"/>
    <s v="https://boardgamegeek.com/boardgame/153938/camel"/>
    <n v="2014"/>
    <n v="0.21821789023599239"/>
    <n v="58"/>
    <n v="4.8412320540700769E-4"/>
    <n v="1.1139339987289682E-2"/>
    <n v="0.12182365894410899"/>
    <n v="0.16316576289755327"/>
    <n v="0.20591532503581578"/>
    <n v="0.21821789023599239"/>
  </r>
  <r>
    <n v="2015"/>
    <n v="6"/>
    <n v="22"/>
    <x v="363"/>
    <s v="https://boardgamegeek.com/boardgame/154203/imperial-settlers"/>
    <n v="2014"/>
    <n v="0.21320071635561041"/>
    <n v="58"/>
    <n v="4.7299244844465201E-4"/>
    <n v="1.0883228971055019E-2"/>
    <n v="0.11902274065548495"/>
    <n v="0.15941432435648364"/>
    <n v="0.20118100655614027"/>
    <n v="0.21320071635561041"/>
  </r>
  <r>
    <n v="2015"/>
    <n v="6"/>
    <n v="23"/>
    <x v="412"/>
    <s v="https://boardgamegeek.com/boardgame/157809/nations-dice-game"/>
    <n v="2014"/>
    <n v="0.20851441405707477"/>
    <n v="58"/>
    <n v="4.6259574042121837E-4"/>
    <n v="1.0644007913010001E-2"/>
    <n v="0.11640653676721346"/>
    <n v="0.15591028493569098"/>
    <n v="0.19675890596679135"/>
    <n v="0.20851441405707477"/>
  </r>
  <r>
    <n v="2015"/>
    <n v="6"/>
    <n v="24"/>
    <x v="4"/>
    <s v="https://boardgamegeek.com/boardgame/28143/race-galaxy"/>
    <n v="2007"/>
    <n v="0.20412414523193154"/>
    <n v="58"/>
    <n v="4.5285579190495215E-4"/>
    <n v="1.0419898436807197E-2"/>
    <n v="0.11395559834301369"/>
    <n v="0.15262759550355895"/>
    <n v="0.19261614924255432"/>
    <n v="0.20412414523193154"/>
  </r>
  <r>
    <n v="2015"/>
    <n v="6"/>
    <n v="25"/>
    <x v="11"/>
    <s v="https://boardgamegeek.com/boardgame/9209/ticket-ride"/>
    <n v="2004"/>
    <n v="0.2"/>
    <n v="58"/>
    <n v="4.437062468924534E-4"/>
    <n v="1.0209373736720678E-2"/>
    <n v="0.1116532277095727"/>
    <n v="0.14954389186065101"/>
    <n v="0.18872451274561222"/>
    <n v="0.2"/>
  </r>
  <r>
    <n v="2015"/>
    <n v="6"/>
    <n v="26"/>
    <x v="277"/>
    <s v="https://boardgamegeek.com/boardgame/120677/terra-mystica"/>
    <n v="2012"/>
    <n v="0.19611613513818404"/>
    <n v="58"/>
    <n v="4.3508977138608423E-4"/>
    <n v="1.0011114597134697E-2"/>
    <n v="0.10948499747052497"/>
    <n v="0.14663985052616707"/>
    <n v="0.18505961022753212"/>
    <n v="0.19611613513818404"/>
  </r>
  <r>
    <n v="2015"/>
    <n v="6"/>
    <n v="27"/>
    <x v="375"/>
    <s v="https://boardgamegeek.com/boardgame/158899/colt-express"/>
    <n v="2014"/>
    <n v="0.19245008972987526"/>
    <n v="58"/>
    <n v="4.2695653514079424E-4"/>
    <n v="9.8239744585886316E-3"/>
    <n v="0.10743836845668729"/>
    <n v="0.14389867703568524"/>
    <n v="0.18160024706060029"/>
    <n v="0.19245008972987526"/>
  </r>
  <r>
    <n v="2015"/>
    <n v="6"/>
    <n v="28"/>
    <x v="128"/>
    <s v="https://boardgamegeek.com/boardgame/54043/jaipur"/>
    <n v="2009"/>
    <n v="0.1889822365046136"/>
    <n v="58"/>
    <n v="4.1926299444402051E-4"/>
    <n v="9.6469514103846889E-3"/>
    <n v="0.10550238342756971"/>
    <n v="0.14130569569714954"/>
    <n v="0.17832790250954625"/>
    <n v="0.1889822365046136"/>
  </r>
  <r>
    <n v="2015"/>
    <n v="6"/>
    <n v="29"/>
    <x v="1"/>
    <s v="https://boardgamegeek.com/boardgame/31260/agricola"/>
    <n v="2007"/>
    <n v="0.18569533817705186"/>
    <n v="58"/>
    <n v="4.1197090783982301E-4"/>
    <n v="9.4791655430812895E-3"/>
    <n v="0.10366741939044238"/>
    <n v="0.13884801785688031"/>
    <n v="0.17522631108297898"/>
    <n v="0.18569533817705186"/>
  </r>
  <r>
    <n v="2015"/>
    <n v="6"/>
    <n v="30"/>
    <x v="386"/>
    <s v="https://boardgamegeek.com/boardgame/157969/sheriff-nottingham"/>
    <n v="2014"/>
    <n v="0.18257418583505536"/>
    <n v="58"/>
    <n v="4.0504653388158873E-4"/>
    <n v="9.3198404893378734E-3"/>
    <n v="0.10192498572465639"/>
    <n v="0.13651427151531959"/>
    <n v="0.17228112130823839"/>
    <n v="0.18257418583505536"/>
  </r>
  <r>
    <n v="2015"/>
    <n v="6"/>
    <n v="31"/>
    <x v="8"/>
    <s v="https://boardgamegeek.com/boardgame/34635/stone-age"/>
    <n v="2008"/>
    <n v="0.17960530202677491"/>
    <n v="58"/>
    <n v="3.9845997242142923E-4"/>
    <n v="9.1682882674397042E-3"/>
    <n v="0.10026755842521039"/>
    <n v="0.13429437931945795"/>
    <n v="0.16947961555765806"/>
    <n v="0.17960530202677491"/>
  </r>
  <r>
    <n v="2015"/>
    <n v="6"/>
    <n v="32"/>
    <x v="352"/>
    <s v="https://boardgamegeek.com/boardgame/148949/istanbul"/>
    <n v="2014"/>
    <n v="0.17677669529663687"/>
    <n v="58"/>
    <n v="3.9218462004060784E-4"/>
    <n v="9.0238967511287911E-3"/>
    <n v="9.8688443068505716E-2"/>
    <n v="0.13217937502461757"/>
    <n v="0.16681047842318675"/>
    <n v="0.17677669529663687"/>
  </r>
  <r>
    <n v="2015"/>
    <n v="6"/>
    <n v="33"/>
    <x v="346"/>
    <s v="https://boardgamegeek.com/boardgame/147949/one-night-ultimate-werewolf"/>
    <n v="2014"/>
    <n v="0.17407765595569785"/>
    <n v="58"/>
    <n v="3.8619671695969219E-4"/>
    <n v="8.8861192443199979E-3"/>
    <n v="9.7181660797850927E-2"/>
    <n v="0.13016125078797244"/>
    <n v="0.16426360400068699"/>
    <n v="0.17407765595569785"/>
  </r>
  <r>
    <n v="2015"/>
    <n v="6"/>
    <n v="34"/>
    <x v="408"/>
    <s v="https://boardgamegeek.com/boardgame/171623/voyages-marco-polo"/>
    <n v="2015"/>
    <n v="0.17149858514250882"/>
    <n v="58"/>
    <n v="3.8047496780474227E-4"/>
    <n v="8.7544657551934229E-3"/>
    <n v="9.574185289393039E-2"/>
    <n v="0.12823282935402994"/>
    <n v="0.16182993458790934"/>
    <n v="0.17149858514250882"/>
  </r>
  <r>
    <n v="2015"/>
    <n v="6"/>
    <n v="35"/>
    <x v="403"/>
    <s v="https://boardgamegeek.com/boardgame/163412/patchwork"/>
    <n v="2014"/>
    <n v="0.1690308509457033"/>
    <n v="58"/>
    <n v="3.750002224107786E-4"/>
    <n v="8.6284956517030543E-3"/>
    <n v="9.4364200452917255E-2"/>
    <n v="0.12638765647469036"/>
    <n v="0.15950132491852032"/>
    <n v="0.1690308509457033"/>
  </r>
  <r>
    <n v="2015"/>
    <n v="6"/>
    <n v="36"/>
    <x v="390"/>
    <s v="https://boardgamegeek.com/boardgame/161417/red7"/>
    <n v="2014"/>
    <n v="0.16666666666666666"/>
    <n v="58"/>
    <n v="3.6975520574371117E-4"/>
    <n v="8.5078114472672307E-3"/>
    <n v="9.3044356424643898E-2"/>
    <n v="0.12461990988387583"/>
    <n v="0.15727042728801016"/>
    <n v="0.16666666666666666"/>
  </r>
  <r>
    <n v="2015"/>
    <n v="6"/>
    <n v="37"/>
    <x v="395"/>
    <s v="https://boardgamegeek.com/boardgame/164153/star-wars-imperial-assault"/>
    <n v="2014"/>
    <n v="0.16439898730535729"/>
    <n v="58"/>
    <n v="3.6472428825090088E-4"/>
    <n v="8.392053516693955E-3"/>
    <n v="9.1778387824141036E-2"/>
    <n v="0.12292432189796444"/>
    <n v="0.15513059387537823"/>
    <n v="0.16439898730535729"/>
  </r>
  <r>
    <n v="2015"/>
    <n v="6"/>
    <n v="38"/>
    <x v="413"/>
    <s v="https://boardgamegeek.com/boardgame/150312/welcome-dungeon"/>
    <n v="2013"/>
    <n v="0.16222142113076254"/>
    <n v="58"/>
    <n v="3.5989328967745392E-4"/>
    <n v="8.2808955821295598E-3"/>
    <n v="9.0562726364417589E-2"/>
    <n v="0.12129611329529939"/>
    <n v="0.1530757932990196"/>
    <n v="0.16222142113076254"/>
  </r>
  <r>
    <n v="2015"/>
    <n v="6"/>
    <n v="39"/>
    <x v="6"/>
    <s v="https://boardgamegeek.com/boardgame/13/catan"/>
    <n v="1995"/>
    <n v="0.16012815380508713"/>
    <n v="58"/>
    <n v="3.5524931073336371E-4"/>
    <n v="8.1740408398361299E-3"/>
    <n v="8.9394126097564364E-2"/>
    <n v="0.11973093658236821"/>
    <n v="0.1511005390185976"/>
    <n v="0.16012815380508713"/>
  </r>
  <r>
    <n v="2015"/>
    <n v="6"/>
    <n v="40"/>
    <x v="263"/>
    <s v="https://boardgamegeek.com/boardgame/124742/android-netrunner"/>
    <n v="2012"/>
    <n v="0.15811388300841897"/>
    <n v="58"/>
    <n v="3.5078058805629021E-4"/>
    <n v="8.0712186229853922E-3"/>
    <n v="8.8269626917918703E-2"/>
    <n v="0.11822482711139315"/>
    <n v="0.14919982764540302"/>
    <n v="0.15811388300841897"/>
  </r>
  <r>
    <n v="2015"/>
    <n v="6"/>
    <n v="41"/>
    <x v="34"/>
    <s v="https://boardgamegeek.com/boardgame/39856/dixit"/>
    <n v="2008"/>
    <n v="0.15617376188860607"/>
    <n v="58"/>
    <n v="3.4647636875334537E-4"/>
    <n v="7.9721815149520186E-3"/>
    <n v="8.7186522992045587E-2"/>
    <n v="0.11677416079670383"/>
    <n v="0.14736908558038223"/>
    <n v="0.15617376188860607"/>
  </r>
  <r>
    <n v="2015"/>
    <n v="6"/>
    <n v="42"/>
    <x v="239"/>
    <s v="https://boardgamegeek.com/boardgame/70919/takenoko"/>
    <n v="2011"/>
    <n v="0.15430334996209191"/>
    <n v="58"/>
    <n v="3.4232680147306299E-4"/>
    <n v="7.8767028429550037E-3"/>
    <n v="8.6142335348336666E-2"/>
    <n v="0.1153756174023363"/>
    <n v="0.14560412268305739"/>
    <n v="0.15430334996209191"/>
  </r>
  <r>
    <n v="2015"/>
    <n v="6"/>
    <n v="43"/>
    <x v="414"/>
    <s v="https://boardgamegeek.com/boardgame/155624/specter-ops"/>
    <n v="2015"/>
    <n v="0.15249857033260467"/>
    <n v="58"/>
    <n v="3.3832284149372426E-4"/>
    <n v="7.7845744942057265E-3"/>
    <n v="8.5134787993652969E-2"/>
    <n v="0.11402614855361456"/>
    <n v="0.14390109190211645"/>
    <n v="0.15249857033260467"/>
  </r>
  <r>
    <n v="2015"/>
    <n v="6"/>
    <n v="44"/>
    <x v="387"/>
    <s v="https://boardgamegeek.com/boardgame/161970/alchemists"/>
    <n v="2014"/>
    <n v="0.15075567228888181"/>
    <n v="58"/>
    <n v="3.3445616774524197E-4"/>
    <n v="7.6956050066388964E-3"/>
    <n v="8.4161787032901197E-2"/>
    <n v="0.11272294977074142"/>
    <n v="0.14225645398178208"/>
    <n v="0.15075567228888181"/>
  </r>
  <r>
    <n v="2015"/>
    <n v="6"/>
    <n v="45"/>
    <x v="344"/>
    <s v="https://boardgamegeek.com/boardgame/143741/bang-dice-game"/>
    <n v="2013"/>
    <n v="0.14907119849998599"/>
    <n v="58"/>
    <n v="3.3071911003094355E-4"/>
    <n v="7.6096178943361598E-3"/>
    <n v="8.3221402355289228E-2"/>
    <n v="0.11146343594009772"/>
    <n v="0.14066694650657147"/>
    <n v="0.14907119849998599"/>
  </r>
  <r>
    <n v="2015"/>
    <n v="6"/>
    <n v="46"/>
    <x v="22"/>
    <s v="https://boardgamegeek.com/boardgame/14996/ticket-ride-europe"/>
    <n v="2005"/>
    <n v="0.14744195615489714"/>
    <n v="58"/>
    <n v="3.2710458499985541E-4"/>
    <n v="7.5264501742926433E-3"/>
    <n v="8.231185152253781E-2"/>
    <n v="0.11024521973475392"/>
    <n v="0.13912955666796442"/>
    <n v="0.14744195615489714"/>
  </r>
  <r>
    <n v="2015"/>
    <n v="6"/>
    <n v="47"/>
    <x v="3"/>
    <s v="https://boardgamegeek.com/boardgame/40692/small-world"/>
    <n v="2009"/>
    <n v="0.14586499149789456"/>
    <n v="58"/>
    <n v="3.2360603965265208E-4"/>
    <n v="7.4459510665279491E-3"/>
    <n v="8.143148555284653E-2"/>
    <n v="0.10906609257407961"/>
    <n v="0.13764149723541511"/>
    <n v="0.14586499149789456"/>
  </r>
  <r>
    <n v="2015"/>
    <n v="6"/>
    <n v="48"/>
    <x v="152"/>
    <s v="https://boardgamegeek.com/boardgame/41114/resistance"/>
    <n v="2009"/>
    <n v="0.14433756729740646"/>
    <n v="58"/>
    <n v="3.202174013555957E-4"/>
    <n v="7.3679808439414745E-3"/>
    <n v="8.0578776342515479E-2"/>
    <n v="0.10792400777676395"/>
    <n v="0.13620018529545022"/>
    <n v="0.14433756729740646"/>
  </r>
  <r>
    <n v="2015"/>
    <n v="6"/>
    <n v="49"/>
    <x v="7"/>
    <s v="https://boardgamegeek.com/boardgame/2651/power-grid"/>
    <n v="2004"/>
    <n v="0.14285714285714285"/>
    <n v="58"/>
    <n v="3.1693303349460957E-4"/>
    <n v="7.2924098119433413E-3"/>
    <n v="7.9752305506837637E-2"/>
    <n v="0.10681706561475071"/>
    <n v="0.134803223389723"/>
    <n v="0.14285714285714285"/>
  </r>
  <r>
    <n v="2015"/>
    <n v="6"/>
    <n v="50"/>
    <x v="276"/>
    <s v="https://boardgamegeek.com/boardgame/123260/suburbia"/>
    <n v="2012"/>
    <n v="0.1414213562373095"/>
    <n v="58"/>
    <n v="3.1374769603248628E-4"/>
    <n v="7.2191174009030336E-3"/>
    <n v="7.8950754454804581E-2"/>
    <n v="0.10574350001969407"/>
    <n v="0.13344838273854942"/>
    <n v="0.1414213562373095"/>
  </r>
  <r>
    <n v="2015"/>
    <n v="6"/>
    <n v="51"/>
    <x v="43"/>
    <s v="https://boardgamegeek.com/boardgame/12942/no-thanks"/>
    <n v="2004"/>
    <n v="0.14002800840280097"/>
    <n v="58"/>
    <n v="3.1065651034115874E-4"/>
    <n v="7.1479913569642934E-3"/>
    <n v="7.8172895539579471E-2"/>
    <n v="0.10470166673025399"/>
    <n v="0.13213358828278554"/>
    <n v="0.14002800840280097"/>
  </r>
  <r>
    <n v="2015"/>
    <n v="6"/>
    <n v="52"/>
    <x v="9"/>
    <s v="https://boardgamegeek.com/boardgame/3076/puerto-rico"/>
    <n v="2002"/>
    <n v="0.13867504905630729"/>
    <n v="58"/>
    <n v="3.0765492777200482E-4"/>
    <n v="7.0789270188695765E-3"/>
    <n v="7.7417584149600205E-2"/>
    <n v="0.10369003269923445"/>
    <n v="0.13085690531562733"/>
    <n v="0.13867504905630729"/>
  </r>
  <r>
    <n v="2015"/>
    <n v="6"/>
    <n v="53"/>
    <x v="19"/>
    <s v="https://boardgamegeek.com/boardgame/11/bohnanza"/>
    <n v="1997"/>
    <n v="0.13736056394868904"/>
    <n v="58"/>
    <n v="3.0473870150351823E-4"/>
    <n v="7.0118266701944352E-3"/>
    <n v="7.6683751624391491E-2"/>
    <n v="0.10270716660530395"/>
    <n v="0.12961652750839422"/>
    <n v="0.13736056394868904"/>
  </r>
  <r>
    <n v="2015"/>
    <n v="6"/>
    <n v="54"/>
    <x v="328"/>
    <s v="https://boardgamegeek.com/boardgame/124361/concordia"/>
    <n v="2013"/>
    <n v="0.13608276348795434"/>
    <n v="58"/>
    <n v="3.0190386126996806E-4"/>
    <n v="6.9465989578714636E-3"/>
    <n v="7.5970398895342447E-2"/>
    <n v="0.10175173033570595"/>
    <n v="0.12841076616170286"/>
    <n v="0.13608276348795434"/>
  </r>
  <r>
    <n v="2015"/>
    <n v="6"/>
    <n v="55"/>
    <x v="282"/>
    <s v="https://boardgamegeek.com/boardgame/121921/robinson-crusoe-adventures-cursed-island"/>
    <n v="2012"/>
    <n v="0.13483997249264842"/>
    <n v="58"/>
    <n v="2.9914669062897341E-4"/>
    <n v="6.8831583691329173E-3"/>
    <n v="7.5276590765370965E-2"/>
    <n v="0.10082247132466886"/>
    <n v="0.12723804053653415"/>
    <n v="0.13483997249264842"/>
  </r>
  <r>
    <n v="2015"/>
    <n v="6"/>
    <n v="56"/>
    <x v="384"/>
    <s v="https://boardgamegeek.com/boardgame/162082/deus"/>
    <n v="2014"/>
    <n v="0.1336306209562122"/>
    <n v="58"/>
    <n v="2.9646370647194476E-4"/>
    <n v="6.8214247600601437E-3"/>
    <n v="7.4601450752977777E-2"/>
    <n v="9.9918215647737202E-2"/>
    <n v="0.12609686913927373"/>
    <n v="0.1336306209562122"/>
  </r>
  <r>
    <n v="2015"/>
    <n v="6"/>
    <n v="57"/>
    <x v="338"/>
    <s v="https://boardgamegeek.com/boardgame/146021/eldritch-horror"/>
    <n v="2013"/>
    <n v="0.13245323570650439"/>
    <n v="58"/>
    <n v="2.9385164052047279E-4"/>
    <n v="6.761322929828297E-3"/>
    <n v="7.3944156436040187E-2"/>
    <n v="9.9037861785434042E-2"/>
    <n v="0.12498586185144883"/>
    <n v="0.13245323570650439"/>
  </r>
  <r>
    <n v="2015"/>
    <n v="6"/>
    <n v="58"/>
    <x v="216"/>
    <s v="https://boardgamegeek.com/boardgame/107529/kingdom-builder"/>
    <n v="2011"/>
    <n v="0.13130643285972254"/>
    <n v="58"/>
    <n v="2.9130742258511705E-4"/>
    <n v="6.7027822355026417E-3"/>
    <n v="7.3303935239091594E-2"/>
    <n v="9.8180374980910895E-2"/>
    <n v="0.12390371280907791"/>
    <n v="0.13130643285972254"/>
  </r>
  <r>
    <n v="2015"/>
    <n v="6"/>
    <n v="59"/>
    <x v="396"/>
    <s v="https://boardgamegeek.com/boardgame/113997/tajemnicze-domostwo"/>
    <n v="2013"/>
    <n v="0.13018891098082389"/>
    <n v="58"/>
    <n v="2.8882816539158539E-4"/>
    <n v="6.6457362428994481E-3"/>
    <n v="7.2680060615016084E-2"/>
    <n v="9.7344782125861229E-2"/>
    <n v="0.12284919394868936"/>
    <n v="0.13018891098082389"/>
  </r>
  <r>
    <n v="2015"/>
    <n v="6"/>
    <n v="60"/>
    <x v="28"/>
    <s v="https://boardgamegeek.com/boardgame/50/lost-cities"/>
    <n v="1999"/>
    <n v="0.12909944487358055"/>
    <n v="58"/>
    <n v="2.8641115080377803E-4"/>
    <n v="6.5901224095877616E-3"/>
    <n v="7.2071848578246583E-2"/>
    <n v="9.6530167117224022E-2"/>
    <n v="0.12182114914747758"/>
    <n v="0.12909944487358055"/>
  </r>
  <r>
    <n v="2015"/>
    <n v="6"/>
    <n v="61"/>
    <x v="411"/>
    <s v="https://boardgamegeek.com/boardgame/171499/cacao"/>
    <n v="2015"/>
    <n v="0.12803687993289598"/>
    <n v="58"/>
    <n v="2.840538172942248E-4"/>
    <n v="6.5358817965928354E-3"/>
    <n v="7.1478654551854259E-2"/>
    <n v="9.5735666634300762E-2"/>
    <n v="0.12081848889402123"/>
    <n v="0.12803687993289598"/>
  </r>
  <r>
    <n v="2015"/>
    <n v="6"/>
    <n v="62"/>
    <x v="286"/>
    <s v="https://boardgamegeek.com/boardgame/128882/resistance-avalon"/>
    <n v="2012"/>
    <n v="0.1270001270001905"/>
    <n v="58"/>
    <n v="2.8175374853059735E-4"/>
    <n v="6.4829588057796778E-3"/>
    <n v="7.0899870495484602E-2"/>
    <n v="9.496046629202716E-2"/>
    <n v="0.11984018543370911"/>
    <n v="0.1270001270001905"/>
  </r>
  <r>
    <n v="2015"/>
    <n v="6"/>
    <n v="63"/>
    <x v="259"/>
    <s v="https://boardgamegeek.com/boardgame/122522/smash"/>
    <n v="2012"/>
    <n v="0.12598815766974239"/>
    <n v="58"/>
    <n v="2.7950866296268034E-4"/>
    <n v="6.4313009402564595E-3"/>
    <n v="7.0334922285046467E-2"/>
    <n v="9.4203797131433023E-2"/>
    <n v="0.11888526833969749"/>
    <n v="0.12598815766974239"/>
  </r>
  <r>
    <n v="2015"/>
    <n v="6"/>
    <n v="64"/>
    <x v="274"/>
    <s v="https://boardgamegeek.com/boardgame/126163/tzolk-mayan-calendar"/>
    <n v="2012"/>
    <n v="0.125"/>
    <n v="58"/>
    <n v="2.7731640430778338E-4"/>
    <n v="6.3808585854504239E-3"/>
    <n v="6.9783267318482931E-2"/>
    <n v="9.3464932412906876E-2"/>
    <n v="0.11795282046600764"/>
    <n v="0.125"/>
  </r>
  <r>
    <n v="2015"/>
    <n v="6"/>
    <n v="65"/>
    <x v="327"/>
    <s v="https://boardgamegeek.com/boardgame/102794/caverna-cave-farmers"/>
    <n v="2013"/>
    <n v="0.12403473458920847"/>
    <n v="58"/>
    <n v="2.7517493284439634E-4"/>
    <n v="6.3315848087809237E-3"/>
    <n v="6.9244392324926518E-2"/>
    <n v="9.2743184681865695E-2"/>
    <n v="0.11704197424439851"/>
    <n v="0.12403473458920847"/>
  </r>
  <r>
    <n v="2015"/>
    <n v="6"/>
    <n v="66"/>
    <x v="383"/>
    <s v="https://boardgamegeek.com/boardgame/150658/pandemic-cure"/>
    <n v="2014"/>
    <n v="0.12309149097933272"/>
    <n v="58"/>
    <n v="2.7308231743418003E-4"/>
    <n v="6.2834351760909487E-3"/>
    <n v="6.8717811357131245E-2"/>
    <n v="9.2037903079898162E-2"/>
    <n v="0.11615190829102745"/>
    <n v="0.12309149097933272"/>
  </r>
  <r>
    <n v="2015"/>
    <n v="6"/>
    <n v="67"/>
    <x v="265"/>
    <s v="https://boardgamegeek.com/boardgame/103885/star-wars-x-wing-miniatures-game"/>
    <n v="2012"/>
    <n v="0.12216944435630522"/>
    <n v="58"/>
    <n v="2.7103672820136309E-4"/>
    <n v="6.2363675832051045E-3"/>
    <n v="6.8203063949332579E-2"/>
    <n v="9.1348470877475635E-2"/>
    <n v="0.11528184429272943"/>
    <n v="0.12216944435630522"/>
  </r>
  <r>
    <n v="2015"/>
    <n v="6"/>
    <n v="68"/>
    <x v="353"/>
    <s v="https://boardgamegeek.com/boardgame/147151/concept"/>
    <n v="2013"/>
    <n v="0.12126781251816648"/>
    <n v="58"/>
    <n v="2.6903642980646663E-4"/>
    <n v="6.1903421011626804E-3"/>
    <n v="6.7699713424663063E-2"/>
    <n v="9.0674303206971937E-2"/>
    <n v="0.11443104414608611"/>
    <n v="0.12126781251816648"/>
  </r>
  <r>
    <n v="2015"/>
    <n v="6"/>
    <n v="69"/>
    <x v="183"/>
    <s v="https://boardgamegeek.com/boardgame/34219/biblios"/>
    <n v="2007"/>
    <n v="0.1203858530857692"/>
    <n v="58"/>
    <n v="2.6707977525816467E-4"/>
    <n v="6.1453208338328302E-3"/>
    <n v="6.7207345337982755E-2"/>
    <n v="9.0014844977052436E-2"/>
    <n v="0.11359880732538324"/>
    <n v="0.1203858530857692"/>
  </r>
  <r>
    <n v="2015"/>
    <n v="6"/>
    <n v="70"/>
    <x v="308"/>
    <s v="https://boardgamegeek.com/boardgame/128621/viticulture"/>
    <n v="2013"/>
    <n v="0.11952286093343936"/>
    <n v="58"/>
    <n v="2.6516520021312509E-4"/>
    <n v="6.1012677867578686E-3"/>
    <n v="6.672556604150448E-2"/>
    <n v="8.9369568951529421E-2"/>
    <n v="0.11278446845812456"/>
    <n v="0.11952286093343936"/>
  </r>
  <r>
    <n v="2015"/>
    <n v="6"/>
    <n v="71"/>
    <x v="119"/>
    <s v="https://boardgamegeek.com/boardgame/65244/forbidden-island"/>
    <n v="2010"/>
    <n v="0.11867816581938533"/>
    <n v="58"/>
    <n v="2.6329121771899856E-4"/>
    <n v="6.0581487461930711E-3"/>
    <n v="6.6254001361931283E-2"/>
    <n v="8.873797397757284E-2"/>
    <n v="0.11198739508903233"/>
    <n v="0.11867816581938533"/>
  </r>
  <r>
    <n v="2015"/>
    <n v="6"/>
    <n v="72"/>
    <x v="146"/>
    <s v="https://boardgamegeek.com/boardgame/10547/betrayal-house-hill"/>
    <n v="2004"/>
    <n v="0.11785113019775793"/>
    <n v="58"/>
    <n v="2.6145641336040528E-4"/>
    <n v="6.0159311674191952E-3"/>
    <n v="6.5792295379003829E-2"/>
    <n v="8.8119583349745068E-2"/>
    <n v="0.11120698561545786"/>
    <n v="0.11785113019775793"/>
  </r>
  <r>
    <n v="2015"/>
    <n v="6"/>
    <n v="73"/>
    <x v="264"/>
    <s v="https://boardgamegeek.com/boardgame/108745/seasons"/>
    <n v="2012"/>
    <n v="0.11704114719613057"/>
    <n v="58"/>
    <n v="2.5965944077191146E-4"/>
    <n v="5.9745840714991727E-3"/>
    <n v="6.5340109296395901E-2"/>
    <n v="8.7513943297723426E-2"/>
    <n v="0.1104426673788861"/>
    <n v="0.11704114719613057"/>
  </r>
  <r>
    <n v="2015"/>
    <n v="6"/>
    <n v="74"/>
    <x v="280"/>
    <s v="https://boardgamegeek.com/boardgame/122515/keyflower"/>
    <n v="2012"/>
    <n v="0.11624763874381928"/>
    <n v="58"/>
    <n v="2.5789901748564907E-4"/>
    <n v="5.9340779497347087E-3"/>
    <n v="6.4897120396818997E-2"/>
    <n v="8.6920621586808675E-2"/>
    <n v="0.10969389489877623"/>
    <n v="0.11624763874381928"/>
  </r>
  <r>
    <n v="2015"/>
    <n v="6"/>
    <n v="75"/>
    <x v="367"/>
    <s v="https://boardgamegeek.com/boardgame/146652/legendary-encounters-alien-deck-building-game"/>
    <n v="2014"/>
    <n v="0.11547005383792514"/>
    <n v="58"/>
    <n v="2.5617392108447649E-4"/>
    <n v="5.8943846751531781E-3"/>
    <n v="6.4463021074012361E-2"/>
    <n v="8.6339206221411127E-2"/>
    <n v="0.10896014823636016"/>
    <n v="0.11547005383792514"/>
  </r>
  <r>
    <n v="2015"/>
    <n v="6"/>
    <n v="76"/>
    <x v="314"/>
    <s v="https://boardgamegeek.com/boardgame/136063/forbidden-desert"/>
    <n v="2013"/>
    <n v="0.11470786693528087"/>
    <n v="58"/>
    <n v="2.5448298563446212E-4"/>
    <n v="5.8554774204215339E-3"/>
    <n v="6.4037517935021396E-2"/>
    <n v="8.5769304242677938E-2"/>
    <n v="0.10824093147724703"/>
    <n v="0.11470786693528087"/>
  </r>
  <r>
    <n v="2015"/>
    <n v="6"/>
    <n v="77"/>
    <x v="21"/>
    <s v="https://boardgamegeek.com/boardgame/478/citadels"/>
    <n v="2000"/>
    <n v="0.11396057645963795"/>
    <n v="58"/>
    <n v="2.5282509837303214E-4"/>
    <n v="5.8173305816428822E-3"/>
    <n v="6.362033096681062E-2"/>
    <n v="8.5210540612287736E-2"/>
    <n v="0.10753577132277128"/>
    <n v="0.11396057645963795"/>
  </r>
  <r>
    <n v="2015"/>
    <n v="6"/>
    <n v="78"/>
    <x v="290"/>
    <s v="https://boardgamegeek.com/boardgame/129437/legendary-marvel-deck-building-game"/>
    <n v="2012"/>
    <n v="0.11322770341445956"/>
    <n v="58"/>
    <n v="2.5119919663140844E-4"/>
    <n v="5.7799197075439086E-3"/>
    <n v="6.3211192761833068E-2"/>
    <n v="8.4662557175209027E-2"/>
    <n v="0.10684421578099287"/>
    <n v="0.11322770341445956"/>
  </r>
  <r>
    <n v="2015"/>
    <n v="6"/>
    <n v="79"/>
    <x v="27"/>
    <s v="https://boardgamegeek.com/boardgame/12333/twilight-struggle"/>
    <n v="2005"/>
    <n v="0.1125087900926024"/>
    <n v="58"/>
    <n v="2.4960426497199726E-4"/>
    <n v="5.7432214336081725E-3"/>
    <n v="6.280984779768925E-2"/>
    <n v="8.4125011694904078E-2"/>
    <n v="0.10616583294912375"/>
    <n v="0.1125087900926024"/>
  </r>
  <r>
    <n v="2015"/>
    <n v="6"/>
    <n v="80"/>
    <x v="185"/>
    <s v="https://boardgamegeek.com/boardgame/77423/lord-rings-card-game"/>
    <n v="2011"/>
    <n v="0.11180339887498948"/>
    <n v="58"/>
    <n v="2.4803933252320767E-4"/>
    <n v="5.707213420752119E-3"/>
    <n v="6.2416051766466918E-2"/>
    <n v="8.3597576955073291E-2"/>
    <n v="0.1055002098799286"/>
    <n v="0.11180339887498948"/>
  </r>
  <r>
    <n v="2015"/>
    <n v="6"/>
    <n v="81"/>
    <x v="376"/>
    <s v="https://boardgamegeek.com/boardgame/155703/evolution"/>
    <n v="2014"/>
    <n v="0.1111111111111111"/>
    <n v="58"/>
    <n v="2.4650347049580743E-4"/>
    <n v="5.6718742981781544E-3"/>
    <n v="6.2029570949762601E-2"/>
    <n v="8.307993992258389E-2"/>
    <n v="0.10484695152534011"/>
    <n v="0.1111111111111111"/>
  </r>
  <r>
    <n v="2015"/>
    <n v="6"/>
    <n v="82"/>
    <x v="82"/>
    <s v="https://boardgamegeek.com/boardgame/16992/tsuro"/>
    <n v="2004"/>
    <n v="0.11043152607484653"/>
    <n v="58"/>
    <n v="2.4499578986638131E-4"/>
    <n v="5.6371836100726153E-3"/>
    <n v="6.1650181635752269E-2"/>
    <n v="8.2571800966717554E-2"/>
    <n v="0.10420567975114892"/>
    <n v="0.11043152607484653"/>
  </r>
  <r>
    <n v="2015"/>
    <n v="6"/>
    <n v="83"/>
    <x v="269"/>
    <s v="https://boardgamegeek.com/boardgame/102652/sentinels-multiverse"/>
    <n v="2011"/>
    <n v="0.10976425998969035"/>
    <n v="58"/>
    <n v="2.4351543921476496E-4"/>
    <n v="5.6031217658466248E-3"/>
    <n v="6.1277669575008173E-2"/>
    <n v="8.2072873130313168E-2"/>
    <n v="0.10357603241718505"/>
    <n v="0.10976425998969035"/>
  </r>
  <r>
    <n v="2015"/>
    <n v="6"/>
    <n v="84"/>
    <x v="401"/>
    <s v="https://boardgamegeek.com/boardgame/163602/xcom-board-game"/>
    <n v="2015"/>
    <n v="0.10910894511799619"/>
    <n v="58"/>
    <n v="2.4206160270350384E-4"/>
    <n v="5.5696699936448411E-3"/>
    <n v="6.0911829472054493E-2"/>
    <n v="8.1582881448776637E-2"/>
    <n v="0.10295766251790789"/>
    <n v="0.10910894511799619"/>
  </r>
  <r>
    <n v="2015"/>
    <n v="6"/>
    <n v="85"/>
    <x v="67"/>
    <s v="https://boardgamegeek.com/boardgame/39463/cosmic-encounter"/>
    <n v="2008"/>
    <n v="0.10846522890932808"/>
    <n v="58"/>
    <n v="2.40633498188444E-4"/>
    <n v="5.5368102968714533E-3"/>
    <n v="6.0552464509920675E-2"/>
    <n v="8.1101562313286579E-2"/>
    <n v="0.10235023737877118"/>
    <n v="0.10846522890932808"/>
  </r>
  <r>
    <n v="2015"/>
    <n v="6"/>
    <n v="86"/>
    <x v="415"/>
    <s v="https://boardgamegeek.com/boardgame/173090/game"/>
    <n v="2015"/>
    <n v="0.10783277320343841"/>
    <n v="58"/>
    <n v="2.3923037545051388E-4"/>
    <n v="5.5045254135047076E-3"/>
    <n v="6.0199385905191083E-2"/>
    <n v="8.0628662874845491E-2"/>
    <n v="0.10175343790413512"/>
    <n v="0.10783277320343841"/>
  </r>
  <r>
    <n v="2015"/>
    <n v="6"/>
    <n v="87"/>
    <x v="223"/>
    <s v="https://boardgamegeek.com/boardgame/100901/flash-point-fire-rescue"/>
    <n v="2011"/>
    <n v="0.10721125348377948"/>
    <n v="58"/>
    <n v="2.3785151453961631E-4"/>
    <n v="5.4727987779910076E-3"/>
    <n v="5.9852412491265744E-2"/>
    <n v="8.0163940486115803E-2"/>
    <n v="0.10116695787286302"/>
    <n v="0.10721125348377948"/>
  </r>
  <r>
    <n v="2015"/>
    <n v="6"/>
    <n v="88"/>
    <x v="266"/>
    <s v="https://boardgamegeek.com/boardgame/125618/libertalia"/>
    <n v="2012"/>
    <n v="0.10660035817780521"/>
    <n v="58"/>
    <n v="2.36496224222326E-4"/>
    <n v="5.4416144855275097E-3"/>
    <n v="5.9511370327742473E-2"/>
    <n v="7.9707162178241822E-2"/>
    <n v="0.10059050327807013"/>
    <n v="0.10660035817780521"/>
  </r>
  <r>
    <n v="2015"/>
    <n v="6"/>
    <n v="89"/>
    <x v="347"/>
    <s v="https://boardgamegeek.com/boardgame/123540/tokaido"/>
    <n v="2012"/>
    <n v="0.105999788000636"/>
    <n v="58"/>
    <n v="2.3516384052578958E-4"/>
    <n v="5.4109572585582643E-3"/>
    <n v="5.917609233400721E-2"/>
    <n v="7.9258104170095212E-2"/>
    <n v="0.1000237917077911"/>
    <n v="0.105999788000636"/>
  </r>
  <r>
    <n v="2015"/>
    <n v="6"/>
    <n v="90"/>
    <x v="317"/>
    <s v="https://boardgamegeek.com/boardgame/133038/pathfinder-adventure-card-game-rise-runelords-base"/>
    <n v="2013"/>
    <n v="0.10540925533894598"/>
    <n v="58"/>
    <n v="2.3385372537086012E-4"/>
    <n v="5.3808124153235945E-3"/>
    <n v="5.8846417945279131E-2"/>
    <n v="7.8816551407595428E-2"/>
    <n v="9.9466551763602015E-2"/>
    <n v="0.10540925533894598"/>
  </r>
  <r>
    <n v="2015"/>
    <n v="6"/>
    <n v="91"/>
    <x v="380"/>
    <s v="https://boardgamegeek.com/boardgame/160499/king-new-york"/>
    <n v="2014"/>
    <n v="0.10482848367219183"/>
    <n v="58"/>
    <n v="2.3256526528807534E-4"/>
    <n v="5.3511658403156389E-3"/>
    <n v="5.8522192789502284E-2"/>
    <n v="7.8382297130951364E-2"/>
    <n v="9.8918522514478843E-2"/>
    <n v="0.10482848367219183"/>
  </r>
  <r>
    <n v="2015"/>
    <n v="6"/>
    <n v="92"/>
    <x v="15"/>
    <s v="https://boardgamegeek.com/boardgame/37111/battlestar-galactica-board-game"/>
    <n v="2008"/>
    <n v="0.10425720702853739"/>
    <n v="58"/>
    <n v="2.3129787021060918E-4"/>
    <n v="5.3220039565050007E-3"/>
    <n v="5.8203268383606732E-2"/>
    <n v="7.795514246784549E-2"/>
    <n v="9.8379452983395677E-2"/>
    <n v="0.10425720702853739"/>
  </r>
  <r>
    <n v="2015"/>
    <n v="6"/>
    <n v="93"/>
    <x v="407"/>
    <s v="https://boardgamegeek.com/boardgame/168584/love-letter-batman"/>
    <n v="2015"/>
    <n v="0.10369516947304253"/>
    <n v="58"/>
    <n v="2.3005097233880301E-4"/>
    <n v="5.2933136992144008E-3"/>
    <n v="5.7889501847781737E-2"/>
    <n v="7.7534896050742749E-2"/>
    <n v="9.7849101664368165E-2"/>
    <n v="0.10369516947304253"/>
  </r>
  <r>
    <n v="2015"/>
    <n v="6"/>
    <n v="94"/>
    <x v="51"/>
    <s v="https://boardgamegeek.com/boardgame/172/sale"/>
    <n v="1997"/>
    <n v="0.10314212462587934"/>
    <n v="58"/>
    <n v="2.2882402507131308E-4"/>
    <n v="5.2650824915251183E-3"/>
    <n v="5.7580755636512153E-2"/>
    <n v="7.7121373656651435E-2"/>
    <n v="9.7327236067831446E-2"/>
    <n v="0.10314212462587934"/>
  </r>
  <r>
    <n v="2015"/>
    <n v="6"/>
    <n v="95"/>
    <x v="248"/>
    <s v="https://boardgamegeek.com/boardgame/104006/village"/>
    <n v="2011"/>
    <n v="0.10259783520851541"/>
    <n v="58"/>
    <n v="2.2761650199830394E-4"/>
    <n v="5.2372982211110666E-3"/>
    <n v="5.7276897285227925E-2"/>
    <n v="7.6714397867795603E-2"/>
    <n v="9.6813632292408441E-2"/>
    <n v="0.10259783520851541"/>
  </r>
  <r>
    <n v="2015"/>
    <n v="6"/>
    <n v="96"/>
    <x v="406"/>
    <s v="https://boardgamegeek.com/boardgame/156009/port-royal"/>
    <n v="2014"/>
    <n v="0.10206207261596577"/>
    <n v="58"/>
    <n v="2.2642789595247607E-4"/>
    <n v="5.2099492184035983E-3"/>
    <n v="5.6977799171506846E-2"/>
    <n v="7.6313797751779475E-2"/>
    <n v="9.6308074621277162E-2"/>
    <n v="0.10206207261596577"/>
  </r>
  <r>
    <n v="2015"/>
    <n v="6"/>
    <n v="97"/>
    <x v="306"/>
    <s v="https://boardgamegeek.com/boardgame/131260/qwixx"/>
    <n v="2012"/>
    <n v="0.10153461651336192"/>
    <n v="58"/>
    <n v="2.252577181140417E-4"/>
    <n v="5.1830242359976143E-3"/>
    <n v="5.668333828985269E-2"/>
    <n v="7.5919408559934315E-2"/>
    <n v="9.5810355141484102E-2"/>
    <n v="0.10153461651336192"/>
  </r>
  <r>
    <n v="2015"/>
    <n v="6"/>
    <n v="98"/>
    <x v="410"/>
    <s v="https://boardgamegeek.com/boardgame/160851/lanterns-harvest-festival"/>
    <n v="2015"/>
    <n v="0.10101525445522107"/>
    <n v="58"/>
    <n v="2.2410549716606163E-4"/>
    <n v="5.1565124292164526E-3"/>
    <n v="5.6393396039146122E-2"/>
    <n v="7.5531071442638612E-2"/>
    <n v="9.5320273384678147E-2"/>
    <n v="0.10101525445522107"/>
  </r>
  <r>
    <n v="2015"/>
    <n v="6"/>
    <n v="99"/>
    <x v="173"/>
    <s v="https://boardgamegeek.com/boardgame/2653/survive-escape-atlantis"/>
    <n v="1982"/>
    <n v="0.10050378152592121"/>
    <n v="58"/>
    <n v="2.2297077849682797E-4"/>
    <n v="5.1304033377592645E-3"/>
    <n v="5.6107858021934132E-2"/>
    <n v="7.5148633180494279E-2"/>
    <n v="9.4837635987854718E-2"/>
    <n v="0.10050378152592121"/>
  </r>
  <r>
    <n v="2015"/>
    <n v="6"/>
    <n v="100"/>
    <x v="58"/>
    <s v="https://boardgamegeek.com/boardgame/463/magic-gathering"/>
    <n v="1993"/>
    <n v="0.1"/>
    <n v="58"/>
    <n v="2.218531234462267E-4"/>
    <n v="5.1046868683603391E-3"/>
    <n v="5.582661385478635E-2"/>
    <n v="7.4771945930325504E-2"/>
    <n v="9.4362256372806111E-2"/>
    <n v="0.1"/>
  </r>
  <r>
    <n v="2015"/>
    <n v="7"/>
    <n v="1"/>
    <x v="348"/>
    <s v="https://boardgamegeek.com/boardgame/148228/splendor"/>
    <n v="2014"/>
    <n v="1"/>
    <n v="57"/>
    <n v="2.4650347049580742E-3"/>
    <n v="5.3733545982740404E-2"/>
    <n v="0.56390519045238729"/>
    <n v="0.75147684352085931"/>
    <n v="0.94456713085891997"/>
    <n v="1"/>
  </r>
  <r>
    <n v="2015"/>
    <n v="7"/>
    <n v="2"/>
    <x v="147"/>
    <s v="https://boardgamegeek.com/boardgame/68448/7-wonders"/>
    <n v="2010"/>
    <n v="0.70710678118654746"/>
    <n v="57"/>
    <n v="1.7430427557360345E-3"/>
    <n v="3.7995354741594906E-2"/>
    <n v="0.39874118411517462"/>
    <n v="0.53137437195826165"/>
    <n v="0.66790982351626327"/>
    <n v="0.70710678118654746"/>
  </r>
  <r>
    <n v="2015"/>
    <n v="7"/>
    <n v="3"/>
    <x v="272"/>
    <s v="https://boardgamegeek.com/boardgame/129622/love-letter"/>
    <n v="2012"/>
    <n v="0.57735026918962584"/>
    <n v="57"/>
    <n v="1.4231884504693141E-3"/>
    <n v="3.102307723764831E-2"/>
    <n v="0.32557081350511302"/>
    <n v="0.43386535789653846"/>
    <n v="0.54534608726906997"/>
    <n v="0.57735026918962584"/>
  </r>
  <r>
    <n v="2015"/>
    <n v="7"/>
    <n v="4"/>
    <x v="356"/>
    <s v="https://boardgamegeek.com/boardgame/133473/sushi-go"/>
    <n v="2013"/>
    <n v="0.5"/>
    <n v="57"/>
    <n v="1.2325173524790371E-3"/>
    <n v="2.6866772991370202E-2"/>
    <n v="0.28195259522619365"/>
    <n v="0.37573842176042965"/>
    <n v="0.47228356542945998"/>
    <n v="0.5"/>
  </r>
  <r>
    <n v="2015"/>
    <n v="7"/>
    <n v="5"/>
    <x v="397"/>
    <s v="https://boardgamegeek.com/boardgame/132531/roll-galaxy"/>
    <n v="2014"/>
    <n v="0.44721359549995793"/>
    <n v="57"/>
    <n v="1.1023970334364784E-3"/>
    <n v="2.4030372297903658E-2"/>
    <n v="0.25218606774330066"/>
    <n v="0.33607066112592276"/>
    <n v="0.42242326278249687"/>
    <n v="0.44721359549995793"/>
  </r>
  <r>
    <n v="2015"/>
    <n v="7"/>
    <n v="6"/>
    <x v="0"/>
    <s v="https://boardgamegeek.com/boardgame/36218/dominion"/>
    <n v="2008"/>
    <n v="0.40824829046386307"/>
    <n v="57"/>
    <n v="1.0063462042332269E-3"/>
    <n v="2.1936628288015146E-2"/>
    <n v="0.23021332998588623"/>
    <n v="0.30678913669057073"/>
    <n v="0.38561791640151011"/>
    <n v="0.40824829046386307"/>
  </r>
  <r>
    <n v="2015"/>
    <n v="7"/>
    <n v="7"/>
    <x v="400"/>
    <s v="https://boardgamegeek.com/boardgame/166384/spyfall"/>
    <n v="2014"/>
    <n v="0.3779644730092272"/>
    <n v="57"/>
    <n v="9.3169554320893439E-4"/>
    <n v="2.0309371390283555E-2"/>
    <n v="0.21313612813650445"/>
    <n v="0.28403154913999906"/>
    <n v="0.35701281783692945"/>
    <n v="0.3779644730092272"/>
  </r>
  <r>
    <n v="2015"/>
    <n v="7"/>
    <n v="8"/>
    <x v="349"/>
    <s v="https://boardgamegeek.com/boardgame/147020/star-realms"/>
    <n v="2014"/>
    <n v="0.35355339059327373"/>
    <n v="57"/>
    <n v="8.7152137786801725E-4"/>
    <n v="1.8997677370797453E-2"/>
    <n v="0.19937059205758731"/>
    <n v="0.26568718597913082"/>
    <n v="0.33395491175813163"/>
    <n v="0.35355339059327373"/>
  </r>
  <r>
    <n v="2015"/>
    <n v="7"/>
    <n v="9"/>
    <x v="360"/>
    <s v="https://boardgamegeek.com/boardgame/150376/dead-winter-crossroads-game"/>
    <n v="2014"/>
    <n v="0.33333333333333331"/>
    <n v="57"/>
    <n v="8.2167823498602473E-4"/>
    <n v="1.7911181994246801E-2"/>
    <n v="0.18796839681746241"/>
    <n v="0.25049228117361977"/>
    <n v="0.31485571028630666"/>
    <n v="0.33333333333333331"/>
  </r>
  <r>
    <n v="2015"/>
    <n v="7"/>
    <n v="10"/>
    <x v="2"/>
    <s v="https://boardgamegeek.com/boardgame/30549/pandemic"/>
    <n v="2008"/>
    <n v="0.31622776601683794"/>
    <n v="57"/>
    <n v="7.7951241790286704E-4"/>
    <n v="1.6992039206285035E-2"/>
    <n v="0.17832247862205797"/>
    <n v="0.23763784343998623"/>
    <n v="0.29869835364445046"/>
    <n v="0.31622776601683794"/>
  </r>
  <r>
    <n v="2015"/>
    <n v="7"/>
    <n v="11"/>
    <x v="355"/>
    <s v="https://boardgamegeek.com/boardgame/143884/machi-koro"/>
    <n v="2012"/>
    <n v="0.30151134457776363"/>
    <n v="57"/>
    <n v="7.4323592832275978E-4"/>
    <n v="1.6201273698187149E-2"/>
    <n v="0.17002381218767917"/>
    <n v="0.22657879350902796"/>
    <n v="0.28479770566923335"/>
    <n v="0.30151134457776363"/>
  </r>
  <r>
    <n v="2015"/>
    <n v="7"/>
    <n v="12"/>
    <x v="190"/>
    <s v="https://boardgamegeek.com/boardgame/70323/king-tokyo"/>
    <n v="2011"/>
    <n v="0.28867513459481292"/>
    <n v="57"/>
    <n v="7.1159422523465706E-4"/>
    <n v="1.5511538618824155E-2"/>
    <n v="0.16278540675255651"/>
    <n v="0.21693267894826923"/>
    <n v="0.27267304363453498"/>
    <n v="0.28867513459481292"/>
  </r>
  <r>
    <n v="2015"/>
    <n v="7"/>
    <n v="13"/>
    <x v="5"/>
    <s v="https://boardgamegeek.com/boardgame/822/carcassonne"/>
    <n v="2000"/>
    <n v="0.27735009811261457"/>
    <n v="57"/>
    <n v="6.8367761727112174E-4"/>
    <n v="1.4903004250251737E-2"/>
    <n v="0.15639915989818223"/>
    <n v="0.20842217627986823"/>
    <n v="0.26197578641767233"/>
    <n v="0.27735009811261457"/>
  </r>
  <r>
    <n v="2015"/>
    <n v="7"/>
    <n v="14"/>
    <x v="271"/>
    <s v="https://boardgamegeek.com/boardgame/98778/hanabi"/>
    <n v="2010"/>
    <n v="0.2672612419124244"/>
    <n v="57"/>
    <n v="6.5880823660432151E-4"/>
    <n v="1.4360894231705564E-2"/>
    <n v="0.15071000152116723"/>
    <n v="0.20084063446781347"/>
    <n v="0.25244618446301043"/>
    <n v="0.2672612419124244"/>
  </r>
  <r>
    <n v="2015"/>
    <n v="7"/>
    <n v="15"/>
    <x v="184"/>
    <s v="https://boardgamegeek.com/boardgame/84876/castles-burgundy"/>
    <n v="2011"/>
    <n v="0.2581988897471611"/>
    <n v="57"/>
    <n v="6.3646922400839557E-4"/>
    <n v="1.3873941914921601E-2"/>
    <n v="0.14559969409746784"/>
    <n v="0.19403048666778699"/>
    <n v="0.24388618447943455"/>
    <n v="0.2581988897471611"/>
  </r>
  <r>
    <n v="2015"/>
    <n v="7"/>
    <n v="16"/>
    <x v="365"/>
    <s v="https://boardgamegeek.com/boardgame/157354/five-tribes"/>
    <n v="2014"/>
    <n v="0.25"/>
    <n v="57"/>
    <n v="6.1625867623951855E-4"/>
    <n v="1.3433386495685101E-2"/>
    <n v="0.14097629761309682"/>
    <n v="0.18786921088021483"/>
    <n v="0.23614178271472999"/>
    <n v="0.25"/>
  </r>
  <r>
    <n v="2015"/>
    <n v="7"/>
    <n v="17"/>
    <x v="244"/>
    <s v="https://boardgamegeek.com/boardgame/110327/lords-waterdeep"/>
    <n v="2012"/>
    <n v="0.24253562503633297"/>
    <n v="57"/>
    <n v="5.9785873290325918E-4"/>
    <n v="1.3032299160342483E-2"/>
    <n v="0.13676709782760213"/>
    <n v="0.1822599059436622"/>
    <n v="0.22909117947164387"/>
    <n v="0.24253562503633297"/>
  </r>
  <r>
    <n v="2015"/>
    <n v="7"/>
    <n v="18"/>
    <x v="408"/>
    <s v="https://boardgamegeek.com/boardgame/171623/voyages-marco-polo"/>
    <n v="2015"/>
    <n v="0.23570226039551587"/>
    <n v="57"/>
    <n v="5.8101425191201168E-4"/>
    <n v="1.2665118247198305E-2"/>
    <n v="0.13291372803839155"/>
    <n v="0.17712479065275391"/>
    <n v="0.22263660783875447"/>
    <n v="0.23570226039551587"/>
  </r>
  <r>
    <n v="2015"/>
    <n v="7"/>
    <n v="19"/>
    <x v="382"/>
    <s v="https://boardgamegeek.com/boardgame/155426/castles-mad-king-ludwig"/>
    <n v="2014"/>
    <n v="0.22941573387056174"/>
    <n v="57"/>
    <n v="5.6551774585436023E-4"/>
    <n v="1.2327320885097965E-2"/>
    <n v="0.12936872310105332"/>
    <n v="0.17240061154307124"/>
    <n v="0.21669856151601005"/>
    <n v="0.22941573387056174"/>
  </r>
  <r>
    <n v="2015"/>
    <n v="7"/>
    <n v="20"/>
    <x v="289"/>
    <s v="https://boardgamegeek.com/boardgame/131357/coup"/>
    <n v="2012"/>
    <n v="0.22360679774997896"/>
    <n v="57"/>
    <n v="5.5119851671823919E-4"/>
    <n v="1.2015186148951829E-2"/>
    <n v="0.12609303387165033"/>
    <n v="0.16803533056296138"/>
    <n v="0.21121163139124843"/>
    <n v="0.22360679774997896"/>
  </r>
  <r>
    <n v="2015"/>
    <n v="7"/>
    <n v="21"/>
    <x v="403"/>
    <s v="https://boardgamegeek.com/boardgame/163412/patchwork"/>
    <n v="2014"/>
    <n v="0.21821789023599239"/>
    <n v="57"/>
    <n v="5.3791467267445294E-4"/>
    <n v="1.1725621039252294E-2"/>
    <n v="0.12305420095364543"/>
    <n v="0.16398569135432489"/>
    <n v="0.20612144648229805"/>
    <n v="0.21821789023599239"/>
  </r>
  <r>
    <n v="2015"/>
    <n v="7"/>
    <n v="22"/>
    <x v="4"/>
    <s v="https://boardgamegeek.com/boardgame/28143/race-galaxy"/>
    <n v="2007"/>
    <n v="0.21320071635561041"/>
    <n v="57"/>
    <n v="5.2554716493850222E-4"/>
    <n v="1.1456030495847386E-2"/>
    <n v="0.1202249905610959"/>
    <n v="0.16021540136330015"/>
    <n v="0.20138238894508534"/>
    <n v="0.21320071635561041"/>
  </r>
  <r>
    <n v="2015"/>
    <n v="7"/>
    <n v="23"/>
    <x v="375"/>
    <s v="https://boardgamegeek.com/boardgame/158899/colt-express"/>
    <n v="2014"/>
    <n v="0.20851441405707477"/>
    <n v="57"/>
    <n v="5.1399526713468704E-4"/>
    <n v="1.1204218855799999E-2"/>
    <n v="0.11758236037092269"/>
    <n v="0.15669375370421204"/>
    <n v="0.19695586182861996"/>
    <n v="0.20851441405707477"/>
  </r>
  <r>
    <n v="2015"/>
    <n v="7"/>
    <n v="24"/>
    <x v="277"/>
    <s v="https://boardgamegeek.com/boardgame/120677/terra-mystica"/>
    <n v="2012"/>
    <n v="0.20412414523193154"/>
    <n v="57"/>
    <n v="5.0317310211661344E-4"/>
    <n v="1.0968314144007573E-2"/>
    <n v="0.11510666499294311"/>
    <n v="0.15339456834528536"/>
    <n v="0.19280895820075505"/>
    <n v="0.20412414523193154"/>
  </r>
  <r>
    <n v="2015"/>
    <n v="7"/>
    <n v="25"/>
    <x v="363"/>
    <s v="https://boardgamegeek.com/boardgame/154203/imperial-settlers"/>
    <n v="2014"/>
    <n v="0.2"/>
    <n v="57"/>
    <n v="4.9300694099161486E-4"/>
    <n v="1.0746709196548082E-2"/>
    <n v="0.11278103809047746"/>
    <n v="0.15029536870417187"/>
    <n v="0.188913426171784"/>
    <n v="0.2"/>
  </r>
  <r>
    <n v="2015"/>
    <n v="7"/>
    <n v="26"/>
    <x v="412"/>
    <s v="https://boardgamegeek.com/boardgame/157809/nations-dice-game"/>
    <n v="2014"/>
    <n v="0.19611613513818404"/>
    <n v="57"/>
    <n v="4.834330793178713E-4"/>
    <n v="1.0538015365404944E-2"/>
    <n v="0.1105909065358838"/>
    <n v="0.14737673419715283"/>
    <n v="0.18524485508261473"/>
    <n v="0.19611613513818404"/>
  </r>
  <r>
    <n v="2015"/>
    <n v="7"/>
    <n v="27"/>
    <x v="11"/>
    <s v="https://boardgamegeek.com/boardgame/9209/ticket-ride"/>
    <n v="2004"/>
    <n v="0.19245008972987526"/>
    <n v="57"/>
    <n v="4.7439615015643799E-4"/>
    <n v="1.0341025745882769E-2"/>
    <n v="0.10852360450170434"/>
    <n v="0.14462178596551281"/>
    <n v="0.18178202908968999"/>
    <n v="0.19245008972987526"/>
  </r>
  <r>
    <n v="2015"/>
    <n v="7"/>
    <n v="28"/>
    <x v="358"/>
    <s v="https://boardgamegeek.com/boardgame/153938/camel"/>
    <n v="2014"/>
    <n v="0.1889822365046136"/>
    <n v="57"/>
    <n v="4.658477716044672E-4"/>
    <n v="1.0154685695141778E-2"/>
    <n v="0.10656806406825223"/>
    <n v="0.14201577456999953"/>
    <n v="0.17850640891846473"/>
    <n v="0.1889822365046136"/>
  </r>
  <r>
    <n v="2015"/>
    <n v="7"/>
    <n v="29"/>
    <x v="1"/>
    <s v="https://boardgamegeek.com/boardgame/31260/agricola"/>
    <n v="2007"/>
    <n v="0.18569533817705186"/>
    <n v="57"/>
    <n v="4.5774545315535885E-4"/>
    <n v="9.978068992717146E-3"/>
    <n v="0.1047145650408509"/>
    <n v="0.13954574658982946"/>
    <n v="0.17540171279577474"/>
    <n v="0.18569533817705186"/>
  </r>
  <r>
    <n v="2015"/>
    <n v="7"/>
    <n v="30"/>
    <x v="386"/>
    <s v="https://boardgamegeek.com/boardgame/157969/sheriff-nottingham"/>
    <n v="2014"/>
    <n v="0.18257418583505536"/>
    <n v="57"/>
    <n v="4.5005170431287628E-4"/>
    <n v="9.8103584098293388E-3"/>
    <n v="0.10295453103500644"/>
    <n v="0.13720027287971817"/>
    <n v="0.17245357488312152"/>
    <n v="0.18257418583505536"/>
  </r>
  <r>
    <n v="2015"/>
    <n v="7"/>
    <n v="31"/>
    <x v="409"/>
    <s v="https://boardgamegeek.com/boardgame/163968/elysium"/>
    <n v="2015"/>
    <n v="0.17960530202677491"/>
    <n v="57"/>
    <n v="4.4273330269047691E-4"/>
    <n v="9.6508297551996872E-3"/>
    <n v="0.10128036204566705"/>
    <n v="0.1349692254466914"/>
    <n v="0.16964926482248055"/>
    <n v="0.17960530202677491"/>
  </r>
  <r>
    <n v="2015"/>
    <n v="7"/>
    <n v="32"/>
    <x v="128"/>
    <s v="https://boardgamegeek.com/boardgame/54043/jaipur"/>
    <n v="2009"/>
    <n v="0.17677669529663687"/>
    <n v="57"/>
    <n v="4.3576068893400863E-4"/>
    <n v="9.4988386853987264E-3"/>
    <n v="9.9685296028793655E-2"/>
    <n v="0.13284359298956541"/>
    <n v="0.16697745587906582"/>
    <n v="0.17677669529663687"/>
  </r>
  <r>
    <n v="2015"/>
    <n v="7"/>
    <n v="33"/>
    <x v="34"/>
    <s v="https://boardgamegeek.com/boardgame/39856/dixit"/>
    <n v="2008"/>
    <n v="0.17407765595569785"/>
    <n v="57"/>
    <n v="4.2910746328854682E-4"/>
    <n v="9.3538097308631541E-3"/>
    <n v="9.8163293735202953E-2"/>
    <n v="0.13081532742509794"/>
    <n v="0.16442803203271969"/>
    <n v="0.17407765595569785"/>
  </r>
  <r>
    <n v="2015"/>
    <n v="7"/>
    <n v="34"/>
    <x v="8"/>
    <s v="https://boardgamegeek.com/boardgame/34635/stone-age"/>
    <n v="2008"/>
    <n v="0.17149858514250882"/>
    <n v="57"/>
    <n v="4.227499642274914E-4"/>
    <n v="9.2152271107299177E-3"/>
    <n v="9.6708942317101393E-2"/>
    <n v="0.12887721543118585"/>
    <n v="0.16199192651442376"/>
    <n v="0.17149858514250882"/>
  </r>
  <r>
    <n v="2015"/>
    <n v="7"/>
    <n v="35"/>
    <x v="346"/>
    <s v="https://boardgamegeek.com/boardgame/147949/one-night-ultimate-werewolf"/>
    <n v="2014"/>
    <n v="0.1690308509457033"/>
    <n v="57"/>
    <n v="4.1666691378975393E-4"/>
    <n v="9.0826270017926869E-3"/>
    <n v="9.5317374194865911E-2"/>
    <n v="0.12702277032632198"/>
    <n v="0.15966098590442473"/>
    <n v="0.1690308509457033"/>
  </r>
  <r>
    <n v="2015"/>
    <n v="7"/>
    <n v="36"/>
    <x v="239"/>
    <s v="https://boardgamegeek.com/boardgame/70919/takenoko"/>
    <n v="2011"/>
    <n v="0.16666666666666666"/>
    <n v="57"/>
    <n v="4.1083911749301236E-4"/>
    <n v="8.9555909971234006E-3"/>
    <n v="9.3984198408731207E-2"/>
    <n v="0.12524614058680988"/>
    <n v="0.15742785514315333"/>
    <n v="0.16666666666666666"/>
  </r>
  <r>
    <n v="2015"/>
    <n v="7"/>
    <n v="37"/>
    <x v="6"/>
    <s v="https://boardgamegeek.com/boardgame/13/catan"/>
    <n v="1995"/>
    <n v="0.16439898730535729"/>
    <n v="57"/>
    <n v="4.0524920916766761E-4"/>
    <n v="8.8337405438883715E-3"/>
    <n v="9.2705442246607109E-2"/>
    <n v="0.12354203205825572"/>
    <n v="0.15528587975513333"/>
    <n v="0.16439898730535729"/>
  </r>
  <r>
    <n v="2015"/>
    <n v="7"/>
    <n v="38"/>
    <x v="352"/>
    <s v="https://boardgamegeek.com/boardgame/148949/istanbul"/>
    <n v="2014"/>
    <n v="0.16222142113076254"/>
    <n v="57"/>
    <n v="3.9988143297494874E-4"/>
    <n v="8.7167321917153255E-3"/>
    <n v="9.1477501378199572E-2"/>
    <n v="0.12190564150281347"/>
    <n v="0.15322902232134095"/>
    <n v="0.16222142113076254"/>
  </r>
  <r>
    <n v="2015"/>
    <n v="7"/>
    <n v="39"/>
    <x v="290"/>
    <s v="https://boardgamegeek.com/boardgame/129437/legendary-marvel-deck-building-game"/>
    <n v="2012"/>
    <n v="0.16012815380508713"/>
    <n v="57"/>
    <n v="3.9472145637040409E-4"/>
    <n v="8.6042535156169771E-3"/>
    <n v="9.0297097068246818E-2"/>
    <n v="0.12033259958026955"/>
    <n v="0.15125179080940701"/>
    <n v="0.16012815380508713"/>
  </r>
  <r>
    <n v="2015"/>
    <n v="7"/>
    <n v="40"/>
    <x v="395"/>
    <s v="https://boardgamegeek.com/boardgame/164153/star-wars-imperial-assault"/>
    <n v="2014"/>
    <n v="0.15811388300841897"/>
    <n v="57"/>
    <n v="3.8975620895143352E-4"/>
    <n v="8.4960196031425173E-3"/>
    <n v="8.9161239311028984E-2"/>
    <n v="0.11881892171999311"/>
    <n v="0.14934917682222523"/>
    <n v="0.15811388300841897"/>
  </r>
  <r>
    <n v="2015"/>
    <n v="7"/>
    <n v="41"/>
    <x v="390"/>
    <s v="https://boardgamegeek.com/boardgame/161417/red7"/>
    <n v="2014"/>
    <n v="0.15617376188860607"/>
    <n v="57"/>
    <n v="3.8497374305927257E-4"/>
    <n v="8.3917700157389655E-3"/>
    <n v="8.8067194941460189E-2"/>
    <n v="0.11736096562482796"/>
    <n v="0.14751660218256479"/>
    <n v="0.15617376188860607"/>
  </r>
  <r>
    <n v="2015"/>
    <n v="7"/>
    <n v="42"/>
    <x v="387"/>
    <s v="https://boardgamegeek.com/boardgame/161970/alchemists"/>
    <n v="2014"/>
    <n v="0.15430334996209191"/>
    <n v="57"/>
    <n v="3.8036311274784772E-4"/>
    <n v="8.2912661504789507E-3"/>
    <n v="8.7012459947814813E-2"/>
    <n v="0.11595539437420734"/>
    <n v="0.145749872555613"/>
    <n v="0.15430334996209191"/>
  </r>
  <r>
    <n v="2015"/>
    <n v="7"/>
    <n v="43"/>
    <x v="152"/>
    <s v="https://boardgamegeek.com/boardgame/41114/resistance"/>
    <n v="2009"/>
    <n v="0.15249857033260467"/>
    <n v="57"/>
    <n v="3.7591426832636024E-4"/>
    <n v="8.1942889412691851E-3"/>
    <n v="8.5994735347124207E-2"/>
    <n v="0.11459914427498952"/>
    <n v="0.14404513703915561"/>
    <n v="0.15249857033260467"/>
  </r>
  <r>
    <n v="2015"/>
    <n v="7"/>
    <n v="44"/>
    <x v="416"/>
    <s v="https://boardgamegeek.com/boardgame/157526/viceroy"/>
    <n v="2014"/>
    <n v="0.15075567228888181"/>
    <n v="57"/>
    <n v="3.7161796416137989E-4"/>
    <n v="8.1006368490935746E-3"/>
    <n v="8.5011906093839587E-2"/>
    <n v="0.11328939675451398"/>
    <n v="0.14239885283461667"/>
    <n v="0.15075567228888181"/>
  </r>
  <r>
    <n v="2015"/>
    <n v="7"/>
    <n v="45"/>
    <x v="263"/>
    <s v="https://boardgamegeek.com/boardgame/124742/android-netrunner"/>
    <n v="2012"/>
    <n v="0.14907119849998599"/>
    <n v="57"/>
    <n v="3.6746567781215946E-4"/>
    <n v="8.0101240993012187E-3"/>
    <n v="8.4062022581100224E-2"/>
    <n v="0.11202355370864092"/>
    <n v="0.14080775426083231"/>
    <n v="0.14907119849998599"/>
  </r>
  <r>
    <n v="2015"/>
    <n v="7"/>
    <n v="46"/>
    <x v="22"/>
    <s v="https://boardgamegeek.com/boardgame/14996/ticket-ride-europe"/>
    <n v="2005"/>
    <n v="0.14744195615489714"/>
    <n v="57"/>
    <n v="3.6344953888872819E-4"/>
    <n v="7.9225791308343597E-3"/>
    <n v="8.3143284366199804E-2"/>
    <n v="0.11079921581382303"/>
    <n v="0.13926882549345787"/>
    <n v="0.14744195615489714"/>
  </r>
  <r>
    <n v="2015"/>
    <n v="7"/>
    <n v="47"/>
    <x v="327"/>
    <s v="https://boardgamegeek.com/boardgame/102794/caverna-cave-farmers"/>
    <n v="2013"/>
    <n v="0.14586499149789456"/>
    <n v="57"/>
    <n v="3.5956226628072453E-4"/>
    <n v="7.8378432279241558E-3"/>
    <n v="8.2254025810956088E-2"/>
    <n v="0.10961416339103479"/>
    <n v="0.13777927651192701"/>
    <n v="0.14586499149789456"/>
  </r>
  <r>
    <n v="2015"/>
    <n v="7"/>
    <n v="48"/>
    <x v="19"/>
    <s v="https://boardgamegeek.com/boardgame/11/bohnanza"/>
    <n v="1997"/>
    <n v="0.14433756729740646"/>
    <n v="57"/>
    <n v="3.5579711261732853E-4"/>
    <n v="7.7557693094120776E-3"/>
    <n v="8.1392703376278255E-2"/>
    <n v="0.10846633947413462"/>
    <n v="0.13633652181726749"/>
    <n v="0.14433756729740646"/>
  </r>
  <r>
    <n v="2015"/>
    <n v="7"/>
    <n v="49"/>
    <x v="9"/>
    <s v="https://boardgamegeek.com/boardgame/3076/puerto-rico"/>
    <n v="2002"/>
    <n v="0.14285714285714285"/>
    <n v="57"/>
    <n v="3.5214781499401057E-4"/>
    <n v="7.6762208546771998E-3"/>
    <n v="8.0557884350341044E-2"/>
    <n v="0.10735383478869417"/>
    <n v="0.13493816155127428"/>
    <n v="0.14285714285714285"/>
  </r>
  <r>
    <n v="2015"/>
    <n v="7"/>
    <n v="50"/>
    <x v="3"/>
    <s v="https://boardgamegeek.com/boardgame/40692/small-world"/>
    <n v="2009"/>
    <n v="0.1414213562373095"/>
    <n v="57"/>
    <n v="3.4860855114720695E-4"/>
    <n v="7.5990709483189818E-3"/>
    <n v="7.9748236823034932E-2"/>
    <n v="0.10627487439165233"/>
    <n v="0.13358196470325268"/>
    <n v="0.1414213562373095"/>
  </r>
  <r>
    <n v="2015"/>
    <n v="7"/>
    <n v="51"/>
    <x v="7"/>
    <s v="https://boardgamegeek.com/boardgame/2651/power-grid"/>
    <n v="2004"/>
    <n v="0.14002800840280097"/>
    <n v="57"/>
    <n v="3.4517390037906519E-4"/>
    <n v="7.5242014283834653E-3"/>
    <n v="7.8962520747049972E-2"/>
    <n v="0.10522780575904923"/>
    <n v="0.13226585413692243"/>
    <n v="0.14002800840280097"/>
  </r>
  <r>
    <n v="2015"/>
    <n v="7"/>
    <n v="52"/>
    <x v="344"/>
    <s v="https://boardgamegeek.com/boardgame/143741/bang-dice-game"/>
    <n v="2013"/>
    <n v="0.13867504905630729"/>
    <n v="57"/>
    <n v="3.4183880863556087E-4"/>
    <n v="7.4515021251258685E-3"/>
    <n v="7.8199579949091116E-2"/>
    <n v="0.10421108813993411"/>
    <n v="0.13098789320883616"/>
    <n v="0.13867504905630729"/>
  </r>
  <r>
    <n v="2015"/>
    <n v="7"/>
    <n v="53"/>
    <x v="338"/>
    <s v="https://boardgamegeek.com/boardgame/146021/eldritch-horror"/>
    <n v="2013"/>
    <n v="0.13736056394868904"/>
    <n v="57"/>
    <n v="3.3859855722613135E-4"/>
    <n v="7.3808701791520364E-3"/>
    <n v="7.745833497413282E-2"/>
    <n v="0.10322328302040598"/>
    <n v="0.1297462737821764"/>
    <n v="0.13736056394868904"/>
  </r>
  <r>
    <n v="2015"/>
    <n v="7"/>
    <n v="54"/>
    <x v="43"/>
    <s v="https://boardgamegeek.com/boardgame/12942/no-thanks"/>
    <n v="2004"/>
    <n v="0.13608276348795434"/>
    <n v="57"/>
    <n v="3.3544873474440889E-4"/>
    <n v="7.3122094293383818E-3"/>
    <n v="7.6737776661962062E-2"/>
    <n v="0.10226304556352357"/>
    <n v="0.12853930546717002"/>
    <n v="0.13608276348795434"/>
  </r>
  <r>
    <n v="2015"/>
    <n v="7"/>
    <n v="55"/>
    <x v="28"/>
    <s v="https://boardgamegeek.com/boardgame/50/lost-cities"/>
    <n v="1999"/>
    <n v="0.13483997249264842"/>
    <n v="57"/>
    <n v="3.3238521180997042E-4"/>
    <n v="7.2454298622451748E-3"/>
    <n v="7.6036960369061574E-2"/>
    <n v="0.10132911690921494"/>
    <n v="0.12736540594247661"/>
    <n v="0.13483997249264842"/>
  </r>
  <r>
    <n v="2015"/>
    <n v="7"/>
    <n v="56"/>
    <x v="276"/>
    <s v="https://boardgamegeek.com/boardgame/123260/suburbia"/>
    <n v="2012"/>
    <n v="0.1336306209562122"/>
    <n v="57"/>
    <n v="3.2940411830216076E-4"/>
    <n v="7.1804471158527818E-3"/>
    <n v="7.5355000760583615E-2"/>
    <n v="0.10042031723390674"/>
    <n v="0.12622309223150521"/>
    <n v="0.1336306209562122"/>
  </r>
  <r>
    <n v="2015"/>
    <n v="7"/>
    <n v="57"/>
    <x v="216"/>
    <s v="https://boardgamegeek.com/boardgame/107529/kingdom-builder"/>
    <n v="2011"/>
    <n v="0.13245323570650439"/>
    <n v="57"/>
    <n v="3.2650182280052529E-4"/>
    <n v="7.1171820313982066E-3"/>
    <n v="7.4691067107111306E-2"/>
    <n v="9.9535539482848295E-2"/>
    <n v="0.12511097282427311"/>
    <n v="0.13245323570650439"/>
  </r>
  <r>
    <n v="2015"/>
    <n v="7"/>
    <n v="58"/>
    <x v="274"/>
    <s v="https://boardgamegeek.com/boardgame/126163/tzolk-mayan-calendar"/>
    <n v="2012"/>
    <n v="0.13130643285972254"/>
    <n v="57"/>
    <n v="3.2367491398346333E-4"/>
    <n v="7.0555602478975165E-3"/>
    <n v="7.4044379029385446E-2"/>
    <n v="9.8673743699407943E-2"/>
    <n v="0.12402774054962754"/>
    <n v="0.13130643285972254"/>
  </r>
  <r>
    <n v="2015"/>
    <n v="7"/>
    <n v="59"/>
    <x v="282"/>
    <s v="https://boardgamegeek.com/boardgame/121921/robinson-crusoe-adventures-cursed-island"/>
    <n v="2012"/>
    <n v="0.13018891098082389"/>
    <n v="57"/>
    <n v="3.2092018376842819E-4"/>
    <n v="6.9955118346309974E-3"/>
    <n v="7.3414202641430393E-2"/>
    <n v="9.7833951885287679E-2"/>
    <n v="0.12297216611480416"/>
    <n v="0.13018891098082389"/>
  </r>
  <r>
    <n v="2015"/>
    <n v="7"/>
    <n v="60"/>
    <x v="119"/>
    <s v="https://boardgamegeek.com/boardgame/65244/forbidden-island"/>
    <n v="2010"/>
    <n v="0.12909944487358055"/>
    <n v="57"/>
    <n v="3.1823461200419778E-4"/>
    <n v="6.9369709574608005E-3"/>
    <n v="7.2799847048733921E-2"/>
    <n v="9.7015243333893497E-2"/>
    <n v="0.12194309223971728"/>
    <n v="0.12909944487358055"/>
  </r>
  <r>
    <n v="2015"/>
    <n v="7"/>
    <n v="61"/>
    <x v="286"/>
    <s v="https://boardgamegeek.com/boardgame/128882/resistance-avalon"/>
    <n v="2012"/>
    <n v="0.12803687993289598"/>
    <n v="57"/>
    <n v="3.1561535254913858E-4"/>
    <n v="6.8798755753608776E-3"/>
    <n v="7.2200661163489152E-2"/>
    <n v="9.6216750386231925E-2"/>
    <n v="0.12093942832234357"/>
    <n v="0.12803687993289598"/>
  </r>
  <r>
    <n v="2015"/>
    <n v="7"/>
    <n v="62"/>
    <x v="259"/>
    <s v="https://boardgamegeek.com/boardgame/122522/smash"/>
    <n v="2012"/>
    <n v="0.1270001270001905"/>
    <n v="57"/>
    <n v="3.1305972058955257E-4"/>
    <n v="6.8241671639786075E-3"/>
    <n v="7.1616030803519803E-2"/>
    <n v="9.5437654564851412E-2"/>
    <n v="0.1199601455792884"/>
    <n v="0.1270001270001905"/>
  </r>
  <r>
    <n v="2015"/>
    <n v="7"/>
    <n v="63"/>
    <x v="280"/>
    <s v="https://boardgamegeek.com/boardgame/122515/keyflower"/>
    <n v="2012"/>
    <n v="0.12598815766974239"/>
    <n v="57"/>
    <n v="3.1056518106964474E-4"/>
    <n v="6.7697904634278511E-3"/>
    <n v="7.1045376045501485E-2"/>
    <n v="9.4677183046666349E-2"/>
    <n v="0.11900427261230981"/>
    <n v="0.12598815766974239"/>
  </r>
  <r>
    <n v="2015"/>
    <n v="7"/>
    <n v="64"/>
    <x v="146"/>
    <s v="https://boardgamegeek.com/boardgame/10547/betrayal-house-hill"/>
    <n v="2004"/>
    <n v="0.125"/>
    <n v="57"/>
    <n v="3.0812933811975927E-4"/>
    <n v="6.7166932478425504E-3"/>
    <n v="7.0488148806548412E-2"/>
    <n v="9.3934605440107413E-2"/>
    <n v="0.118070891357365"/>
    <n v="0.125"/>
  </r>
  <r>
    <n v="2015"/>
    <n v="7"/>
    <n v="65"/>
    <x v="328"/>
    <s v="https://boardgamegeek.com/boardgame/124361/concordia"/>
    <n v="2013"/>
    <n v="0.12403473458920847"/>
    <n v="57"/>
    <n v="3.0574992538266255E-4"/>
    <n v="6.6648261145062348E-3"/>
    <n v="6.9943830631238907E-2"/>
    <n v="9.3209230836045931E-2"/>
    <n v="0.11715913337777628"/>
    <n v="0.12403473458920847"/>
  </r>
  <r>
    <n v="2015"/>
    <n v="7"/>
    <n v="66"/>
    <x v="413"/>
    <s v="https://boardgamegeek.com/boardgame/150312/welcome-dungeon"/>
    <n v="2013"/>
    <n v="0.12309149097933272"/>
    <n v="57"/>
    <n v="3.0342479714908887E-4"/>
    <n v="6.6141422906220507E-3"/>
    <n v="6.9411930663768939E-2"/>
    <n v="9.2500405105425287E-2"/>
    <n v="0.11626817646749495"/>
    <n v="0.12309149097933272"/>
  </r>
  <r>
    <n v="2015"/>
    <n v="7"/>
    <n v="67"/>
    <x v="183"/>
    <s v="https://boardgamegeek.com/boardgame/34219/biblios"/>
    <n v="2007"/>
    <n v="0.12216944435630522"/>
    <n v="57"/>
    <n v="3.0115192022373672E-4"/>
    <n v="6.5645974560053716E-3"/>
    <n v="6.8891983787204625E-2"/>
    <n v="9.1807508419573511E-2"/>
    <n v="0.1153972415342637"/>
    <n v="0.12216944435630522"/>
  </r>
  <r>
    <n v="2015"/>
    <n v="7"/>
    <n v="68"/>
    <x v="417"/>
    <s v="https://boardgamegeek.com/boardgame/146886/la-granja"/>
    <n v="2014"/>
    <n v="0.12126781251816648"/>
    <n v="57"/>
    <n v="2.9892936645162959E-4"/>
    <n v="6.5161495801712415E-3"/>
    <n v="6.8383548913801065E-2"/>
    <n v="9.1129952971831102E-2"/>
    <n v="0.11454558973582193"/>
    <n v="0.12126781251816648"/>
  </r>
  <r>
    <n v="2015"/>
    <n v="7"/>
    <n v="69"/>
    <x v="21"/>
    <s v="https://boardgamegeek.com/boardgame/478/citadels"/>
    <n v="2000"/>
    <n v="0.1203858530857692"/>
    <n v="57"/>
    <n v="2.9675530584240511E-4"/>
    <n v="6.4687587724556097E-3"/>
    <n v="6.7886207412103799E-2"/>
    <n v="9.0467180881459733E-2"/>
    <n v="0.11371251984522847"/>
    <n v="0.1203858530857692"/>
  </r>
  <r>
    <n v="2015"/>
    <n v="7"/>
    <n v="70"/>
    <x v="264"/>
    <s v="https://boardgamegeek.com/boardgame/108745/seasons"/>
    <n v="2012"/>
    <n v="0.11952286093343936"/>
    <n v="57"/>
    <n v="2.9462800023680565E-4"/>
    <n v="6.4223871439556502E-3"/>
    <n v="6.7399561658085319E-2"/>
    <n v="8.9818662262843643E-2"/>
    <n v="0.11289736582394851"/>
    <n v="0.11952286093343936"/>
  </r>
  <r>
    <n v="2015"/>
    <n v="7"/>
    <n v="71"/>
    <x v="383"/>
    <s v="https://boardgamegeek.com/boardgame/150658/pandemic-cure"/>
    <n v="2014"/>
    <n v="0.11867816581938533"/>
    <n v="57"/>
    <n v="2.9254579746555389E-4"/>
    <n v="6.3769986802032315E-3"/>
    <n v="6.6923233698920476E-2"/>
    <n v="8.9183893444796825E-2"/>
    <n v="0.11209949458361594"/>
    <n v="0.11867816581938533"/>
  </r>
  <r>
    <n v="2015"/>
    <n v="7"/>
    <n v="72"/>
    <x v="353"/>
    <s v="https://boardgamegeek.com/boardgame/147151/concept"/>
    <n v="2013"/>
    <n v="0.11785113019775793"/>
    <n v="57"/>
    <n v="2.9050712595600584E-4"/>
    <n v="6.3325591235991524E-3"/>
    <n v="6.6456864019195774E-2"/>
    <n v="8.8562395326376955E-2"/>
    <n v="0.11131830391937723"/>
    <n v="0.11785113019775793"/>
  </r>
  <r>
    <n v="2015"/>
    <n v="7"/>
    <n v="73"/>
    <x v="396"/>
    <s v="https://boardgamegeek.com/boardgame/113997/tajemnicze-domostwo"/>
    <n v="2013"/>
    <n v="0.11704114719613057"/>
    <n v="57"/>
    <n v="2.8851048974656824E-4"/>
    <n v="6.2890358647359696E-3"/>
    <n v="6.6000110400399908E-2"/>
    <n v="8.7953711857008468E-2"/>
    <n v="0.11055322059948558"/>
    <n v="0.11704114719613057"/>
  </r>
  <r>
    <n v="2015"/>
    <n v="7"/>
    <n v="74"/>
    <x v="418"/>
    <s v="https://boardgamegeek.com/boardgame/175155/forbidden-stars"/>
    <n v="2015"/>
    <n v="0.11624763874381928"/>
    <n v="57"/>
    <n v="2.8655446387294337E-4"/>
    <n v="6.2463978418260081E-3"/>
    <n v="6.5552646865473727E-2"/>
    <n v="8.7357408629958472E-2"/>
    <n v="0.1098036985973736"/>
    <n v="0.11624763874381928"/>
  </r>
  <r>
    <n v="2015"/>
    <n v="7"/>
    <n v="75"/>
    <x v="314"/>
    <s v="https://boardgamegeek.com/boardgame/136063/forbidden-desert"/>
    <n v="2013"/>
    <n v="0.11547005383792514"/>
    <n v="57"/>
    <n v="2.8463769009386272E-4"/>
    <n v="6.2046154475296602E-3"/>
    <n v="6.511416270102259E-2"/>
    <n v="8.6773071579307665E-2"/>
    <n v="0.10906921745381397"/>
    <n v="0.11547005383792514"/>
  </r>
  <r>
    <n v="2015"/>
    <n v="7"/>
    <n v="76"/>
    <x v="308"/>
    <s v="https://boardgamegeek.com/boardgame/128621/viticulture"/>
    <n v="2013"/>
    <n v="0.11470786693528087"/>
    <n v="57"/>
    <n v="2.8275887292718012E-4"/>
    <n v="6.1636604425489823E-3"/>
    <n v="6.4684361550526662E-2"/>
    <n v="8.6200305771535618E-2"/>
    <n v="0.10834928075800503"/>
    <n v="0.11470786693528087"/>
  </r>
  <r>
    <n v="2015"/>
    <n v="7"/>
    <n v="77"/>
    <x v="306"/>
    <s v="https://boardgamegeek.com/boardgame/131260/qwixx"/>
    <n v="2012"/>
    <n v="0.11396057645963795"/>
    <n v="57"/>
    <n v="2.8091677597003566E-4"/>
    <n v="6.1235058754135589E-3"/>
    <n v="6.4262960572535985E-2"/>
    <n v="8.5638734283706261E-2"/>
    <n v="0.1076434147375088"/>
    <n v="0.11396057645963795"/>
  </r>
  <r>
    <n v="2015"/>
    <n v="7"/>
    <n v="78"/>
    <x v="82"/>
    <s v="https://boardgamegeek.com/boardgame/16992/tsuro"/>
    <n v="2004"/>
    <n v="0.11322770341445956"/>
    <n v="57"/>
    <n v="2.7911021847934264E-4"/>
    <n v="6.0841260079409556E-3"/>
    <n v="6.3849689658417239E-2"/>
    <n v="8.5087997161014089E-2"/>
    <n v="0.10695116694794081"/>
    <n v="0.11322770341445956"/>
  </r>
  <r>
    <n v="2015"/>
    <n v="7"/>
    <n v="79"/>
    <x v="384"/>
    <s v="https://boardgamegeek.com/boardgame/162082/deus"/>
    <n v="2014"/>
    <n v="0.1125087900926024"/>
    <n v="57"/>
    <n v="2.7733807219110804E-4"/>
    <n v="6.0454962459033385E-3"/>
    <n v="6.3444290704736617E-2"/>
    <n v="8.4547750447139774E-2"/>
    <n v="0.10627210505417793"/>
    <n v="0.1125087900926024"/>
  </r>
  <r>
    <n v="2015"/>
    <n v="7"/>
    <n v="80"/>
    <x v="265"/>
    <s v="https://boardgamegeek.com/boardgame/103885/star-wars-x-wing-miniatures-game"/>
    <n v="2012"/>
    <n v="0.11180339887498948"/>
    <n v="57"/>
    <n v="2.755992583591196E-4"/>
    <n v="6.0075930744759145E-3"/>
    <n v="6.3046516935825164E-2"/>
    <n v="8.4017665281480691E-2"/>
    <n v="0.10560581569562422"/>
    <n v="0.11180339887498948"/>
  </r>
  <r>
    <n v="2015"/>
    <n v="7"/>
    <n v="81"/>
    <x v="411"/>
    <s v="https://boardgamegeek.com/boardgame/171499/cacao"/>
    <n v="2015"/>
    <n v="0.1111111111111111"/>
    <n v="57"/>
    <n v="2.7389274499534154E-4"/>
    <n v="5.9703939980822671E-3"/>
    <n v="6.265613227248748E-2"/>
    <n v="8.3497427057873247E-2"/>
    <n v="0.10495190342876888"/>
    <n v="0.1111111111111111"/>
  </r>
  <r>
    <n v="2015"/>
    <n v="7"/>
    <n v="82"/>
    <x v="414"/>
    <s v="https://boardgamegeek.com/boardgame/155624/specter-ops"/>
    <n v="2015"/>
    <n v="0.11043152607484653"/>
    <n v="57"/>
    <n v="2.7221754429597922E-4"/>
    <n v="5.9338774842869618E-3"/>
    <n v="6.2272910743184105E-2"/>
    <n v="8.298673463991714E-2"/>
    <n v="0.1043099897408898"/>
    <n v="0.11043152607484653"/>
  </r>
  <r>
    <n v="2015"/>
    <n v="7"/>
    <n v="83"/>
    <x v="367"/>
    <s v="https://boardgamegeek.com/boardgame/146652/legendary-encounters-alien-deck-building-game"/>
    <n v="2014"/>
    <n v="0.10976425998969035"/>
    <n v="57"/>
    <n v="2.7057271023862769E-4"/>
    <n v="5.8980229114174989E-3"/>
    <n v="6.1896635934351692E-2"/>
    <n v="8.2485299628455452E-2"/>
    <n v="0.10367971212931436"/>
    <n v="0.10976425998969035"/>
  </r>
  <r>
    <n v="2015"/>
    <n v="7"/>
    <n v="84"/>
    <x v="51"/>
    <s v="https://boardgamegeek.com/boardgame/172/sale"/>
    <n v="1997"/>
    <n v="0.10910894511799619"/>
    <n v="57"/>
    <n v="2.6895733633722647E-4"/>
    <n v="5.8628105196261472E-3"/>
    <n v="6.1527100476822714E-2"/>
    <n v="8.1992845677162446E-2"/>
    <n v="0.10306072324114902"/>
    <n v="0.10910894511799619"/>
  </r>
  <r>
    <n v="2015"/>
    <n v="7"/>
    <n v="85"/>
    <x v="185"/>
    <s v="https://boardgamegeek.com/boardgame/77423/lord-rings-card-game"/>
    <n v="2011"/>
    <n v="0.10846522890932808"/>
    <n v="57"/>
    <n v="2.6737055354271553E-4"/>
    <n v="5.8282213651278444E-3"/>
    <n v="6.1164105565576436E-2"/>
    <n v="8.150910785254932E-2"/>
    <n v="0.10245269006884"/>
    <n v="0.10846522890932808"/>
  </r>
  <r>
    <n v="2015"/>
    <n v="7"/>
    <n v="86"/>
    <x v="27"/>
    <s v="https://boardgamegeek.com/boardgame/12333/twilight-struggle"/>
    <n v="2005"/>
    <n v="0.10783277320343841"/>
    <n v="57"/>
    <n v="2.6581152827834871E-4"/>
    <n v="5.794237277373375E-3"/>
    <n v="6.0807460510294023E-2"/>
    <n v="8.1033832035020598E-2"/>
    <n v="0.10185529319733246"/>
    <n v="0.10783277320343841"/>
  </r>
  <r>
    <n v="2015"/>
    <n v="7"/>
    <n v="87"/>
    <x v="58"/>
    <s v="https://boardgamegeek.com/boardgame/463/magic-gathering"/>
    <n v="1993"/>
    <n v="0.10721125348377948"/>
    <n v="57"/>
    <n v="2.6427946059957364E-4"/>
    <n v="5.7608408189379024E-3"/>
    <n v="6.0456982314409838E-2"/>
    <n v="8.0566774357905338E-2"/>
    <n v="0.10126822609896197"/>
    <n v="0.10721125348377948"/>
  </r>
  <r>
    <n v="2015"/>
    <n v="7"/>
    <n v="88"/>
    <x v="415"/>
    <s v="https://boardgamegeek.com/boardgame/173090/game"/>
    <n v="2015"/>
    <n v="0.10660035817780521"/>
    <n v="57"/>
    <n v="2.6277358246925111E-4"/>
    <n v="5.7280152479236932E-3"/>
    <n v="6.0112495280547948E-2"/>
    <n v="8.0107700681650074E-2"/>
    <n v="0.10069119447254267"/>
    <n v="0.10660035817780521"/>
  </r>
  <r>
    <n v="2015"/>
    <n v="7"/>
    <n v="89"/>
    <x v="269"/>
    <s v="https://boardgamegeek.com/boardgame/102652/sentinels-multiverse"/>
    <n v="2011"/>
    <n v="0.105999788000636"/>
    <n v="57"/>
    <n v="2.6129315613976616E-4"/>
    <n v="5.6957444826929091E-3"/>
    <n v="5.9773830640411321E-2"/>
    <n v="7.9656386100598206E-2"/>
    <n v="0.10012391562341452"/>
    <n v="0.105999788000636"/>
  </r>
  <r>
    <n v="2015"/>
    <n v="7"/>
    <n v="90"/>
    <x v="223"/>
    <s v="https://boardgamegeek.com/boardgame/100901/flash-point-fire-rescue"/>
    <n v="2011"/>
    <n v="0.10540925533894598"/>
    <n v="57"/>
    <n v="2.5983747263428898E-4"/>
    <n v="5.6640130687616776E-3"/>
    <n v="5.9440826207352651E-2"/>
    <n v="7.9212614479995405E-2"/>
    <n v="9.9566117881483493E-2"/>
    <n v="0.10540925533894598"/>
  </r>
  <r>
    <n v="2015"/>
    <n v="7"/>
    <n v="91"/>
    <x v="376"/>
    <s v="https://boardgamegeek.com/boardgame/155703/evolution"/>
    <n v="2014"/>
    <n v="0.10482848367219183"/>
    <n v="57"/>
    <n v="2.5840585032008368E-4"/>
    <n v="5.6328061477006709E-3"/>
    <n v="5.9113326050002309E-2"/>
    <n v="7.8776178021056659E-2"/>
    <n v="9.9017540054533379E-2"/>
    <n v="0.10482848367219183"/>
  </r>
  <r>
    <n v="2015"/>
    <n v="7"/>
    <n v="92"/>
    <x v="15"/>
    <s v="https://boardgamegeek.com/boardgame/37111/battlestar-galactica-board-game"/>
    <n v="2008"/>
    <n v="0.10425720702853739"/>
    <n v="57"/>
    <n v="2.5699763356734352E-4"/>
    <n v="5.6021094278999994E-3"/>
    <n v="5.8791180185461346E-2"/>
    <n v="7.834687685210602E-2"/>
    <n v="9.847793091430998E-2"/>
    <n v="0.10425720702853739"/>
  </r>
  <r>
    <n v="2015"/>
    <n v="7"/>
    <n v="93"/>
    <x v="368"/>
    <s v="https://boardgamegeek.com/boardgame/155362/cah-n-guns-second-edition"/>
    <n v="2014"/>
    <n v="0.10369516947304253"/>
    <n v="57"/>
    <n v="2.5561219148755889E-4"/>
    <n v="5.5719091570677892E-3"/>
    <n v="5.8474244290688621E-2"/>
    <n v="7.7924518643962562E-2"/>
    <n v="9.7947048713081242E-2"/>
    <n v="0.10369516947304253"/>
  </r>
  <r>
    <n v="2015"/>
    <n v="7"/>
    <n v="94"/>
    <x v="380"/>
    <s v="https://boardgamegeek.com/boardgame/160499/king-new-york"/>
    <n v="2014"/>
    <n v="0.10314212462587934"/>
    <n v="57"/>
    <n v="2.5424891674590336E-4"/>
    <n v="5.5421920963422289E-3"/>
    <n v="5.8162379430820352E-2"/>
    <n v="7.7508918247890898E-2"/>
    <n v="9.742466072856E-2"/>
    <n v="0.10314212462587934"/>
  </r>
  <r>
    <n v="2015"/>
    <n v="7"/>
    <n v="95"/>
    <x v="419"/>
    <s v="https://boardgamegeek.com/boardgame/172308/broom-service"/>
    <n v="2015"/>
    <n v="0.10259783520851541"/>
    <n v="57"/>
    <n v="2.5290722444255988E-4"/>
    <n v="5.5129454959063854E-3"/>
    <n v="5.785545180326053E-2"/>
    <n v="7.7099897354568445E-2"/>
    <n v="9.6910542835243682E-2"/>
    <n v="0.10259783520851541"/>
  </r>
  <r>
    <n v="2015"/>
    <n v="7"/>
    <n v="96"/>
    <x v="207"/>
    <s v="https://boardgamegeek.com/boardgame/100423/elder-sign"/>
    <n v="2011"/>
    <n v="0.10206207261596577"/>
    <n v="57"/>
    <n v="2.5158655105830672E-4"/>
    <n v="5.4841570720037865E-3"/>
    <n v="5.7553332496471557E-2"/>
    <n v="7.6697284172642682E-2"/>
    <n v="9.6404479100377527E-2"/>
    <n v="0.10206207261596577"/>
  </r>
  <r>
    <n v="2015"/>
    <n v="7"/>
    <n v="97"/>
    <x v="407"/>
    <s v="https://boardgamegeek.com/boardgame/168584/love-letter-batman"/>
    <n v="2015"/>
    <n v="0.10153461651336192"/>
    <n v="57"/>
    <n v="2.5028635346004629E-4"/>
    <n v="5.4558149852606454E-3"/>
    <n v="5.7255897262477456E-2"/>
    <n v="7.6300913125562128E-2"/>
    <n v="9.590626140288698E-2"/>
    <n v="0.10153461651336192"/>
  </r>
  <r>
    <n v="2015"/>
    <n v="7"/>
    <n v="98"/>
    <x v="72"/>
    <s v="https://boardgamegeek.com/boardgame/432/6-nimmt"/>
    <n v="1994"/>
    <n v="0.10101525445522107"/>
    <n v="57"/>
    <n v="2.4900610796229066E-4"/>
    <n v="5.427907820227844E-3"/>
    <n v="5.6963026302167798E-2"/>
    <n v="7.5910624565465948E-2"/>
    <n v="9.5415689073751891E-2"/>
    <n v="0.10101525445522107"/>
  </r>
  <r>
    <n v="2015"/>
    <n v="7"/>
    <n v="99"/>
    <x v="33"/>
    <s v="https://boardgamegeek.com/boardgame/6249/alhambra"/>
    <n v="2003"/>
    <n v="0.10050378152592121"/>
    <n v="57"/>
    <n v="2.4774530944091994E-4"/>
    <n v="5.4004245660623828E-3"/>
    <n v="5.6674604062559725E-2"/>
    <n v="7.5526264503009324E-2"/>
    <n v="9.493256855641112E-2"/>
    <n v="0.10050378152592121"/>
  </r>
  <r>
    <n v="2015"/>
    <n v="7"/>
    <n v="100"/>
    <x v="330"/>
    <s v="https://boardgamegeek.com/boardgame/140620/lewis-clark"/>
    <n v="2013"/>
    <n v="0.1"/>
    <n v="57"/>
    <n v="2.4650347049580743E-4"/>
    <n v="5.3733545982740409E-3"/>
    <n v="5.6390519045238729E-2"/>
    <n v="7.5147684352085936E-2"/>
    <n v="9.4456713085892E-2"/>
    <n v="0.1"/>
  </r>
  <r>
    <n v="2015"/>
    <n v="8"/>
    <n v="1"/>
    <x v="348"/>
    <s v="https://boardgamegeek.com/boardgame/148228/splendor"/>
    <n v="2014"/>
    <n v="1"/>
    <n v="56"/>
    <n v="2.7389274499534156E-3"/>
    <n v="5.6561627350253066E-2"/>
    <n v="0.56960120247715895"/>
    <n v="0.75525310906619025"/>
    <n v="0.94551264350242248"/>
    <n v="1"/>
  </r>
  <r>
    <n v="2015"/>
    <n v="8"/>
    <n v="2"/>
    <x v="147"/>
    <s v="https://boardgamegeek.com/boardgame/68448/7-wonders"/>
    <n v="2010"/>
    <n v="0.70710678118654746"/>
    <n v="56"/>
    <n v="1.9367141730400382E-3"/>
    <n v="3.9995110254310434E-2"/>
    <n v="0.40276887284361074"/>
    <n v="0.53404459493292622"/>
    <n v="0.66857840191818152"/>
    <n v="0.70710678118654746"/>
  </r>
  <r>
    <n v="2015"/>
    <n v="8"/>
    <n v="3"/>
    <x v="272"/>
    <s v="https://boardgamegeek.com/boardgame/129622/love-letter"/>
    <n v="2012"/>
    <n v="0.57735026918962584"/>
    <n v="56"/>
    <n v="1.58132050052146E-3"/>
    <n v="3.2655870776471911E-2"/>
    <n v="0.3288594075809223"/>
    <n v="0.43604558582566677"/>
    <n v="0.54589197924831834"/>
    <n v="0.57735026918962584"/>
  </r>
  <r>
    <n v="2015"/>
    <n v="8"/>
    <n v="4"/>
    <x v="356"/>
    <s v="https://boardgamegeek.com/boardgame/133473/sushi-go"/>
    <n v="2013"/>
    <n v="0.5"/>
    <n v="56"/>
    <n v="1.3694637249767078E-3"/>
    <n v="2.8280813675126533E-2"/>
    <n v="0.28480060123857948"/>
    <n v="0.37762655453309513"/>
    <n v="0.47275632175121124"/>
    <n v="0.5"/>
  </r>
  <r>
    <n v="2015"/>
    <n v="8"/>
    <n v="5"/>
    <x v="397"/>
    <s v="https://boardgamegeek.com/boardgame/132531/roll-galaxy"/>
    <n v="2014"/>
    <n v="0.44721359549995793"/>
    <n v="56"/>
    <n v="1.224885592707198E-3"/>
    <n v="2.5295128734635432E-2"/>
    <n v="0.25473340176090981"/>
    <n v="0.3377594584180128"/>
    <n v="0.42284610889138829"/>
    <n v="0.44721359549995793"/>
  </r>
  <r>
    <n v="2015"/>
    <n v="8"/>
    <n v="6"/>
    <x v="365"/>
    <s v="https://boardgamegeek.com/boardgame/157354/five-tribes"/>
    <n v="2014"/>
    <n v="0.40824829046386307"/>
    <n v="56"/>
    <n v="1.1181624491480298E-3"/>
    <n v="2.3091187671594897E-2"/>
    <n v="0.23253871715746088"/>
    <n v="0.30833079064378971"/>
    <n v="0.38600392032183201"/>
    <n v="0.40824829046386307"/>
  </r>
  <r>
    <n v="2015"/>
    <n v="8"/>
    <n v="7"/>
    <x v="5"/>
    <s v="https://boardgamegeek.com/boardgame/822/carcassonne"/>
    <n v="2000"/>
    <n v="0.3779644730092272"/>
    <n v="56"/>
    <n v="1.0352172702321493E-3"/>
    <n v="2.1378285673982693E-2"/>
    <n v="0.21528901831970151"/>
    <n v="0.28545884335678301"/>
    <n v="0.3573701880249544"/>
    <n v="0.3779644730092272"/>
  </r>
  <r>
    <n v="2015"/>
    <n v="8"/>
    <n v="8"/>
    <x v="190"/>
    <s v="https://boardgamegeek.com/boardgame/70323/king-tokyo"/>
    <n v="2011"/>
    <n v="0.35355339059327373"/>
    <n v="56"/>
    <n v="9.6835708652001911E-4"/>
    <n v="1.9997555127155217E-2"/>
    <n v="0.20138443642180537"/>
    <n v="0.26702229746646311"/>
    <n v="0.33428920095909076"/>
    <n v="0.35355339059327373"/>
  </r>
  <r>
    <n v="2015"/>
    <n v="8"/>
    <n v="9"/>
    <x v="0"/>
    <s v="https://boardgamegeek.com/boardgame/36218/dominion"/>
    <n v="2008"/>
    <n v="0.33333333333333331"/>
    <n v="56"/>
    <n v="9.1297581665113854E-4"/>
    <n v="1.8853875783417687E-2"/>
    <n v="0.1898670674923863"/>
    <n v="0.25175103635539675"/>
    <n v="0.31517088116747416"/>
    <n v="0.33333333333333331"/>
  </r>
  <r>
    <n v="2015"/>
    <n v="8"/>
    <n v="10"/>
    <x v="400"/>
    <s v="https://boardgamegeek.com/boardgame/166384/spyfall"/>
    <n v="2014"/>
    <n v="0.31622776601683794"/>
    <n v="56"/>
    <n v="8.6612490878096337E-4"/>
    <n v="1.7886357059247408E-2"/>
    <n v="0.18012371577985656"/>
    <n v="0.2388320034572726"/>
    <n v="0.29899735099544594"/>
    <n v="0.31622776601683794"/>
  </r>
  <r>
    <n v="2015"/>
    <n v="8"/>
    <n v="11"/>
    <x v="2"/>
    <s v="https://boardgamegeek.com/boardgame/30549/pandemic"/>
    <n v="2008"/>
    <n v="0.30151134457776363"/>
    <n v="56"/>
    <n v="8.2581769813639978E-4"/>
    <n v="1.7053972313881213E-2"/>
    <n v="0.17174122443199918"/>
    <n v="0.22771738041108339"/>
    <n v="0.28508278845769108"/>
    <n v="0.30151134457776363"/>
  </r>
  <r>
    <n v="2015"/>
    <n v="8"/>
    <n v="12"/>
    <x v="403"/>
    <s v="https://boardgamegeek.com/boardgame/163412/patchwork"/>
    <n v="2014"/>
    <n v="0.28867513459481292"/>
    <n v="56"/>
    <n v="7.9066025026073E-4"/>
    <n v="1.6327935388235956E-2"/>
    <n v="0.16442970379046115"/>
    <n v="0.21802279291283339"/>
    <n v="0.27294598962415917"/>
    <n v="0.28867513459481292"/>
  </r>
  <r>
    <n v="2015"/>
    <n v="8"/>
    <n v="13"/>
    <x v="355"/>
    <s v="https://boardgamegeek.com/boardgame/143884/machi-koro"/>
    <n v="2012"/>
    <n v="0.27735009811261457"/>
    <n v="56"/>
    <n v="7.5964179696791302E-4"/>
    <n v="1.5687372895001831E-2"/>
    <n v="0.15797894939210327"/>
    <n v="0.20946952389936507"/>
    <n v="0.26223802444211441"/>
    <n v="0.27735009811261457"/>
  </r>
  <r>
    <n v="2015"/>
    <n v="8"/>
    <n v="14"/>
    <x v="420"/>
    <s v="https://boardgamegeek.com/boardgame/172225/exploding-kittens"/>
    <n v="2015"/>
    <n v="0.2672612419124244"/>
    <n v="56"/>
    <n v="7.320091517825795E-4"/>
    <n v="1.5116730770216386E-2"/>
    <n v="0.15223232476885581"/>
    <n v="0.20184988388724973"/>
    <n v="0.25269888334635682"/>
    <n v="0.2672612419124244"/>
  </r>
  <r>
    <n v="2015"/>
    <n v="8"/>
    <n v="15"/>
    <x v="184"/>
    <s v="https://boardgamegeek.com/boardgame/84876/castles-burgundy"/>
    <n v="2011"/>
    <n v="0.2581988897471611"/>
    <n v="56"/>
    <n v="7.0718802667599505E-4"/>
    <n v="1.4604149384128002E-2"/>
    <n v="0.14707039807825034"/>
    <n v="0.19500551423898188"/>
    <n v="0.24413031479422881"/>
    <n v="0.2581988897471611"/>
  </r>
  <r>
    <n v="2015"/>
    <n v="8"/>
    <n v="16"/>
    <x v="349"/>
    <s v="https://boardgamegeek.com/boardgame/147020/star-realms"/>
    <n v="2014"/>
    <n v="0.25"/>
    <n v="56"/>
    <n v="6.847318624883539E-4"/>
    <n v="1.4140406837563266E-2"/>
    <n v="0.14240030061928974"/>
    <n v="0.18881327726654756"/>
    <n v="0.23637816087560562"/>
    <n v="0.25"/>
  </r>
  <r>
    <n v="2015"/>
    <n v="8"/>
    <n v="17"/>
    <x v="271"/>
    <s v="https://boardgamegeek.com/boardgame/98778/hanabi"/>
    <n v="2010"/>
    <n v="0.24253562503633297"/>
    <n v="56"/>
    <n v="6.6428748100362122E-4"/>
    <n v="1.3718209642465774E-2"/>
    <n v="0.1381485836642446"/>
    <n v="0.18317578486800221"/>
    <n v="0.22932049997161549"/>
    <n v="0.24253562503633297"/>
  </r>
  <r>
    <n v="2015"/>
    <n v="8"/>
    <n v="18"/>
    <x v="360"/>
    <s v="https://boardgamegeek.com/boardgame/150376/dead-winter-crossroads-game"/>
    <n v="2014"/>
    <n v="0.23570226039551587"/>
    <n v="56"/>
    <n v="6.4557139101334622E-4"/>
    <n v="1.3331703418103481E-2"/>
    <n v="0.13425629094787028"/>
    <n v="0.17801486497764213"/>
    <n v="0.22285946730606054"/>
    <n v="0.23570226039551587"/>
  </r>
  <r>
    <n v="2015"/>
    <n v="8"/>
    <n v="19"/>
    <x v="244"/>
    <s v="https://boardgamegeek.com/boardgame/110327/lords-waterdeep"/>
    <n v="2012"/>
    <n v="0.22941573387056174"/>
    <n v="56"/>
    <n v="6.2835305094928906E-4"/>
    <n v="1.2976127247471544E-2"/>
    <n v="0.13067547787985184"/>
    <n v="0.17326694627444345"/>
    <n v="0.21691547699300306"/>
    <n v="0.22941573387056174"/>
  </r>
  <r>
    <n v="2015"/>
    <n v="8"/>
    <n v="20"/>
    <x v="382"/>
    <s v="https://boardgamegeek.com/boardgame/155426/castles-mad-king-ludwig"/>
    <n v="2014"/>
    <n v="0.22360679774997896"/>
    <n v="56"/>
    <n v="6.1244279635359899E-4"/>
    <n v="1.2647564367317716E-2"/>
    <n v="0.1273667008804549"/>
    <n v="0.1688797292090064"/>
    <n v="0.21142305444569415"/>
    <n v="0.22360679774997896"/>
  </r>
  <r>
    <n v="2015"/>
    <n v="8"/>
    <n v="21"/>
    <x v="289"/>
    <s v="https://boardgamegeek.com/boardgame/131357/coup"/>
    <n v="2012"/>
    <n v="0.21821789023599239"/>
    <n v="56"/>
    <n v="5.9768296963828101E-4"/>
    <n v="1.2342758988686628E-2"/>
    <n v="0.12429717268044994"/>
    <n v="0.16480974005459789"/>
    <n v="0.20632777425655463"/>
    <n v="0.21821789023599239"/>
  </r>
  <r>
    <n v="2015"/>
    <n v="8"/>
    <n v="22"/>
    <x v="363"/>
    <s v="https://boardgamegeek.com/boardgame/154203/imperial-settlers"/>
    <n v="2014"/>
    <n v="0.21320071635561041"/>
    <n v="56"/>
    <n v="5.8394129437611348E-4"/>
    <n v="1.2058979469313041E-2"/>
    <n v="0.12143938440514739"/>
    <n v="0.16102050388271372"/>
    <n v="0.20158397291800337"/>
    <n v="0.21320071635561041"/>
  </r>
  <r>
    <n v="2015"/>
    <n v="8"/>
    <n v="23"/>
    <x v="11"/>
    <s v="https://boardgamegeek.com/boardgame/9209/ticket-ride"/>
    <n v="2004"/>
    <n v="0.20851441405707477"/>
    <n v="56"/>
    <n v="5.7110585237187439E-4"/>
    <n v="1.1793914585052632E-2"/>
    <n v="0.11877006098073001"/>
    <n v="0.15748115950172065"/>
    <n v="0.19715301484346345"/>
    <n v="0.20851441405707477"/>
  </r>
  <r>
    <n v="2015"/>
    <n v="8"/>
    <n v="24"/>
    <x v="408"/>
    <s v="https://boardgamegeek.com/boardgame/171623/voyages-marco-polo"/>
    <n v="2015"/>
    <n v="0.20412414523193154"/>
    <n v="56"/>
    <n v="5.5908122457401488E-4"/>
    <n v="1.1545593835797448E-2"/>
    <n v="0.11626935857873044"/>
    <n v="0.15416539532189485"/>
    <n v="0.193001960160916"/>
    <n v="0.20412414523193154"/>
  </r>
  <r>
    <n v="2015"/>
    <n v="8"/>
    <n v="25"/>
    <x v="421"/>
    <s v="https://boardgamegeek.com/boardgame/178900/codenames"/>
    <n v="2015"/>
    <n v="0.2"/>
    <n v="56"/>
    <n v="5.4778548999068319E-4"/>
    <n v="1.1312325470050615E-2"/>
    <n v="0.1139202404954318"/>
    <n v="0.15105062181323806"/>
    <n v="0.1891025287004845"/>
    <n v="0.2"/>
  </r>
  <r>
    <n v="2015"/>
    <n v="8"/>
    <n v="26"/>
    <x v="416"/>
    <s v="https://boardgamegeek.com/boardgame/157526/viceroy"/>
    <n v="2014"/>
    <n v="0.19611613513818404"/>
    <n v="56"/>
    <n v="5.3714786590874583E-4"/>
    <n v="1.1092647753057837E-2"/>
    <n v="0.11170798639988264"/>
    <n v="0.14811732080115861"/>
    <n v="0.18543028536798273"/>
    <n v="0.19611613513818404"/>
  </r>
  <r>
    <n v="2015"/>
    <n v="8"/>
    <n v="27"/>
    <x v="375"/>
    <s v="https://boardgamegeek.com/boardgame/158899/colt-express"/>
    <n v="2014"/>
    <n v="0.19245008972987526"/>
    <n v="56"/>
    <n v="5.2710683350715322E-4"/>
    <n v="1.088529025882397E-2"/>
    <n v="0.10961980252697409"/>
    <n v="0.14534852860855557"/>
    <n v="0.18196399308277278"/>
    <n v="0.19245008972987526"/>
  </r>
  <r>
    <n v="2015"/>
    <n v="8"/>
    <n v="28"/>
    <x v="358"/>
    <s v="https://boardgamegeek.com/boardgame/153938/camel"/>
    <n v="2014"/>
    <n v="0.1889822365046136"/>
    <n v="56"/>
    <n v="5.1760863511607466E-4"/>
    <n v="1.0689142836991346E-2"/>
    <n v="0.10764450915985076"/>
    <n v="0.1427294216783915"/>
    <n v="0.1786850940124772"/>
    <n v="0.1889822365046136"/>
  </r>
  <r>
    <n v="2015"/>
    <n v="8"/>
    <n v="29"/>
    <x v="277"/>
    <s v="https://boardgamegeek.com/boardgame/120677/terra-mystica"/>
    <n v="2012"/>
    <n v="0.18569533817705186"/>
    <n v="56"/>
    <n v="5.0860605906150979E-4"/>
    <n v="1.0503230518649629E-2"/>
    <n v="0.10577228792005142"/>
    <n v="0.14024698149731604"/>
    <n v="0.17557729008586062"/>
    <n v="0.18569533817705186"/>
  </r>
  <r>
    <n v="2015"/>
    <n v="8"/>
    <n v="30"/>
    <x v="4"/>
    <s v="https://boardgamegeek.com/boardgame/28143/race-galaxy"/>
    <n v="2007"/>
    <n v="0.18257418583505536"/>
    <n v="56"/>
    <n v="5.000574492365292E-4"/>
    <n v="1.0326693062978252E-2"/>
    <n v="0.10399447579293582"/>
    <n v="0.13788972148715395"/>
    <n v="0.17262620108420573"/>
    <n v="0.18257418583505536"/>
  </r>
  <r>
    <n v="2015"/>
    <n v="8"/>
    <n v="31"/>
    <x v="395"/>
    <s v="https://boardgamegeek.com/boardgame/164153/star-wars-imperial-assault"/>
    <n v="2014"/>
    <n v="0.17960530202677491"/>
    <n v="56"/>
    <n v="4.9192589187830758E-4"/>
    <n v="1.0158768163368094E-2"/>
    <n v="0.1023033960057243"/>
    <n v="0.13564746276049386"/>
    <n v="0.16981908390638695"/>
    <n v="0.17960530202677491"/>
  </r>
  <r>
    <n v="2015"/>
    <n v="8"/>
    <n v="32"/>
    <x v="1"/>
    <s v="https://boardgamegeek.com/boardgame/31260/agricola"/>
    <n v="2007"/>
    <n v="0.17677669529663687"/>
    <n v="56"/>
    <n v="4.8417854326000955E-4"/>
    <n v="9.9987775635776086E-3"/>
    <n v="0.10069221821090268"/>
    <n v="0.13351114873323155"/>
    <n v="0.16714460047954538"/>
    <n v="0.17677669529663687"/>
  </r>
  <r>
    <n v="2015"/>
    <n v="8"/>
    <n v="33"/>
    <x v="346"/>
    <s v="https://boardgamegeek.com/boardgame/147949/one-night-ultimate-werewolf"/>
    <n v="2014"/>
    <n v="0.17407765595569785"/>
    <n v="56"/>
    <n v="4.767860703206075E-4"/>
    <n v="9.8461155061717424E-3"/>
    <n v="9.9154842156770673E-2"/>
    <n v="0.13147269087949542"/>
    <n v="0.16459262465737709"/>
    <n v="0.17407765595569785"/>
  </r>
  <r>
    <n v="2015"/>
    <n v="8"/>
    <n v="34"/>
    <x v="128"/>
    <s v="https://boardgamegeek.com/boardgame/54043/jaipur"/>
    <n v="2009"/>
    <n v="0.17149858514250882"/>
    <n v="56"/>
    <n v="4.6972218247499041E-4"/>
    <n v="9.7002390639262318E-3"/>
    <n v="9.7685800320304453E-2"/>
    <n v="0.12952483962933253"/>
    <n v="0.16215408059501879"/>
    <n v="0.17149858514250882"/>
  </r>
  <r>
    <n v="2015"/>
    <n v="8"/>
    <n v="35"/>
    <x v="239"/>
    <s v="https://boardgamegeek.com/boardgame/70919/takenoko"/>
    <n v="2011"/>
    <n v="0.1690308509457033"/>
    <n v="56"/>
    <n v="4.6296323754417107E-4"/>
    <n v="9.5606600018870412E-3"/>
    <n v="9.6280175954410019E-2"/>
    <n v="0.12766107570484619"/>
    <n v="0.15982080671113588"/>
    <n v="0.1690308509457033"/>
  </r>
  <r>
    <n v="2015"/>
    <n v="8"/>
    <n v="36"/>
    <x v="34"/>
    <s v="https://boardgamegeek.com/boardgame/39856/dixit"/>
    <n v="2008"/>
    <n v="0.16666666666666666"/>
    <n v="56"/>
    <n v="4.5648790832556927E-4"/>
    <n v="9.4269378917088437E-3"/>
    <n v="9.4933533746193149E-2"/>
    <n v="0.12587551817769838"/>
    <n v="0.15758544058373708"/>
    <n v="0.16666666666666666"/>
  </r>
  <r>
    <n v="2015"/>
    <n v="8"/>
    <n v="37"/>
    <x v="290"/>
    <s v="https://boardgamegeek.com/boardgame/129437/legendary-marvel-deck-building-game"/>
    <n v="2012"/>
    <n v="0.16439898730535729"/>
    <n v="56"/>
    <n v="4.502768990751862E-4"/>
    <n v="9.2986742567246032E-3"/>
    <n v="9.3641860855158701E-2"/>
    <n v="0.12416284628970424"/>
    <n v="0.15544132107620956"/>
    <n v="0.16439898730535729"/>
  </r>
  <r>
    <n v="2015"/>
    <n v="8"/>
    <n v="38"/>
    <x v="376"/>
    <s v="https://boardgamegeek.com/boardgame/155703/evolution"/>
    <n v="2014"/>
    <n v="0.16222142113076254"/>
    <n v="56"/>
    <n v="4.4431270330549857E-4"/>
    <n v="9.1755075702266587E-3"/>
    <n v="9.2401516543635945E-2"/>
    <n v="0.12251823266614419"/>
    <n v="0.15338240472606704"/>
    <n v="0.16222142113076254"/>
  </r>
  <r>
    <n v="2015"/>
    <n v="8"/>
    <n v="39"/>
    <x v="338"/>
    <s v="https://boardgamegeek.com/boardgame/146021/eldritch-horror"/>
    <n v="2013"/>
    <n v="0.16012815380508713"/>
    <n v="56"/>
    <n v="4.3857939596711563E-4"/>
    <n v="9.0571089638073459E-3"/>
    <n v="9.120918895782508E-2"/>
    <n v="0.12093728601032117"/>
    <n v="0.15140319400341043"/>
    <n v="0.16012815380508713"/>
  </r>
  <r>
    <n v="2015"/>
    <n v="8"/>
    <n v="40"/>
    <x v="386"/>
    <s v="https://boardgamegeek.com/boardgame/157969/sheriff-nottingham"/>
    <n v="2014"/>
    <n v="0.15811388300841897"/>
    <n v="56"/>
    <n v="4.3306245439048168E-4"/>
    <n v="8.9431785296237038E-3"/>
    <n v="9.0061857889928279E-2"/>
    <n v="0.1194160017286363"/>
    <n v="0.14949867549772297"/>
    <n v="0.15811388300841897"/>
  </r>
  <r>
    <n v="2015"/>
    <n v="8"/>
    <n v="41"/>
    <x v="6"/>
    <s v="https://boardgamegeek.com/boardgame/13/catan"/>
    <n v="1995"/>
    <n v="0.15617376188860607"/>
    <n v="56"/>
    <n v="4.2774860339919176E-4"/>
    <n v="8.8334421218304905E-3"/>
    <n v="8.8956762567131517E-2"/>
    <n v="0.11795071922093263"/>
    <n v="0.14766426644901381"/>
    <n v="0.15617376188860607"/>
  </r>
  <r>
    <n v="2015"/>
    <n v="8"/>
    <n v="42"/>
    <x v="352"/>
    <s v="https://boardgamegeek.com/boardgame/148949/istanbul"/>
    <n v="2014"/>
    <n v="0.15430334996209191"/>
    <n v="56"/>
    <n v="4.2262568083094185E-4"/>
    <n v="8.7276485794515277E-3"/>
    <n v="8.7891373684661434E-2"/>
    <n v="0.11653808479819833"/>
    <n v="0.14589576832393694"/>
    <n v="0.15430334996209191"/>
  </r>
  <r>
    <n v="2015"/>
    <n v="8"/>
    <n v="43"/>
    <x v="8"/>
    <s v="https://boardgamegeek.com/boardgame/34635/stone-age"/>
    <n v="2008"/>
    <n v="0.15249857033260467"/>
    <n v="56"/>
    <n v="4.1768252036262252E-4"/>
    <n v="8.6255673065991426E-3"/>
    <n v="8.6863369037499222E-2"/>
    <n v="0.11517501937184876"/>
    <n v="0.14418932636552115"/>
    <n v="0.15249857033260467"/>
  </r>
  <r>
    <n v="2015"/>
    <n v="8"/>
    <n v="44"/>
    <x v="417"/>
    <s v="https://boardgamegeek.com/boardgame/146886/la-granja"/>
    <n v="2014"/>
    <n v="0.15075567228888181"/>
    <n v="56"/>
    <n v="4.1290884906819989E-4"/>
    <n v="8.5269861569406066E-3"/>
    <n v="8.5870612215999592E-2"/>
    <n v="0.11385869020554169"/>
    <n v="0.14254139422884554"/>
    <n v="0.15075567228888181"/>
  </r>
  <r>
    <n v="2015"/>
    <n v="8"/>
    <n v="45"/>
    <x v="22"/>
    <s v="https://boardgamegeek.com/boardgame/14996/ticket-ride-europe"/>
    <n v="2005"/>
    <n v="0.14907119849998599"/>
    <n v="56"/>
    <n v="4.0829519756906607E-4"/>
    <n v="8.4317095782118108E-3"/>
    <n v="8.4911133920303278E-2"/>
    <n v="0.11258648613933761"/>
    <n v="0.14094870296379611"/>
    <n v="0.14907119849998599"/>
  </r>
  <r>
    <n v="2015"/>
    <n v="8"/>
    <n v="46"/>
    <x v="7"/>
    <s v="https://boardgamegeek.com/boardgame/2651/power-grid"/>
    <n v="2004"/>
    <n v="0.14744195615489714"/>
    <n v="56"/>
    <n v="4.0383282098747572E-4"/>
    <n v="8.3395569798256439E-3"/>
    <n v="8.3983115521413951E-2"/>
    <n v="0.11135599579278697"/>
    <n v="0.13940823372718505"/>
    <n v="0.14744195615489714"/>
  </r>
  <r>
    <n v="2015"/>
    <n v="8"/>
    <n v="47"/>
    <x v="3"/>
    <s v="https://boardgamegeek.com/boardgame/40692/small-world"/>
    <n v="2009"/>
    <n v="0.14586499149789456"/>
    <n v="56"/>
    <n v="3.9951362920080501E-4"/>
    <n v="8.2503612925517444E-3"/>
    <n v="8.3084874556521304E-2"/>
    <n v="0.11016498833269828"/>
    <n v="0.13791719370563266"/>
    <n v="0.14586499149789456"/>
  </r>
  <r>
    <n v="2015"/>
    <n v="8"/>
    <n v="48"/>
    <x v="263"/>
    <s v="https://boardgamegeek.com/boardgame/124742/android-netrunner"/>
    <n v="2012"/>
    <n v="0.14433756729740646"/>
    <n v="56"/>
    <n v="3.95330125130365E-4"/>
    <n v="8.1639676941179778E-3"/>
    <n v="8.2214851895230576E-2"/>
    <n v="0.10901139645641669"/>
    <n v="0.13647299481207958"/>
    <n v="0.14433756729740646"/>
  </r>
  <r>
    <n v="2015"/>
    <n v="8"/>
    <n v="49"/>
    <x v="390"/>
    <s v="https://boardgamegeek.com/boardgame/161417/red7"/>
    <n v="2014"/>
    <n v="0.14285714285714285"/>
    <n v="56"/>
    <n v="3.9127534999334508E-4"/>
    <n v="8.0802324786075803E-3"/>
    <n v="8.1371600353879844E-2"/>
    <n v="0.10789330129517002"/>
    <n v="0.13507323478606034"/>
    <n v="0.14285714285714285"/>
  </r>
  <r>
    <n v="2015"/>
    <n v="8"/>
    <n v="50"/>
    <x v="152"/>
    <s v="https://boardgamegeek.com/boardgame/41114/resistance"/>
    <n v="2009"/>
    <n v="0.1414213562373095"/>
    <n v="56"/>
    <n v="3.873428346080077E-4"/>
    <n v="7.9990220508620868E-3"/>
    <n v="8.0553774568722161E-2"/>
    <n v="0.10680891898658526"/>
    <n v="0.13371568038363632"/>
    <n v="0.1414213562373095"/>
  </r>
  <r>
    <n v="2015"/>
    <n v="8"/>
    <n v="51"/>
    <x v="412"/>
    <s v="https://boardgamegeek.com/boardgame/157809/nations-dice-game"/>
    <n v="2014"/>
    <n v="0.14002800840280097"/>
    <n v="56"/>
    <n v="3.8352655597673912E-4"/>
    <n v="7.9202120298773326E-3"/>
    <n v="7.9760121966717154E-2"/>
    <n v="0.10575658870256205"/>
    <n v="0.13239825238931177"/>
    <n v="0.14002800840280097"/>
  </r>
  <r>
    <n v="2015"/>
    <n v="8"/>
    <n v="52"/>
    <x v="409"/>
    <s v="https://boardgamegeek.com/boardgame/163968/elysium"/>
    <n v="2015"/>
    <n v="0.13867504905630729"/>
    <n v="56"/>
    <n v="3.7982089848395651E-4"/>
    <n v="7.8436864475009156E-3"/>
    <n v="7.8989474696051637E-2"/>
    <n v="0.10473476194968254"/>
    <n v="0.13111901222105721"/>
    <n v="0.13867504905630729"/>
  </r>
  <r>
    <n v="2015"/>
    <n v="8"/>
    <n v="53"/>
    <x v="327"/>
    <s v="https://boardgamegeek.com/boardgame/102794/caverna-cave-farmers"/>
    <n v="2013"/>
    <n v="0.13736056394868904"/>
    <n v="56"/>
    <n v="3.7622061914014592E-4"/>
    <n v="7.7693370306863548E-3"/>
    <n v="7.824074239811396E-2"/>
    <n v="0.10374199298533264"/>
    <n v="0.12987614993210853"/>
    <n v="0.13736056394868904"/>
  </r>
  <r>
    <n v="2015"/>
    <n v="8"/>
    <n v="54"/>
    <x v="9"/>
    <s v="https://boardgamegeek.com/boardgame/3076/puerto-rico"/>
    <n v="2002"/>
    <n v="0.13608276348795434"/>
    <n v="56"/>
    <n v="3.7272081638267657E-4"/>
    <n v="7.6970625571982972E-3"/>
    <n v="7.7512905719153619E-2"/>
    <n v="0.10277693021459655"/>
    <n v="0.12866797344061065"/>
    <n v="0.13608276348795434"/>
  </r>
  <r>
    <n v="2015"/>
    <n v="8"/>
    <n v="55"/>
    <x v="43"/>
    <s v="https://boardgamegeek.com/boardgame/12942/no-thanks"/>
    <n v="2004"/>
    <n v="0.13483997249264842"/>
    <n v="56"/>
    <n v="3.6931690201107826E-4"/>
    <n v="7.6267682760475545E-3"/>
    <n v="7.6805010473799576E-2"/>
    <n v="0.10183830845147229"/>
    <n v="0.12749289884131795"/>
    <n v="0.13483997249264842"/>
  </r>
  <r>
    <n v="2015"/>
    <n v="8"/>
    <n v="56"/>
    <x v="274"/>
    <s v="https://boardgamegeek.com/boardgame/126163/tzolk-mayan-calendar"/>
    <n v="2012"/>
    <n v="0.1336306209562122"/>
    <n v="56"/>
    <n v="3.6600457589128975E-4"/>
    <n v="7.5583653851081928E-3"/>
    <n v="7.6116162384427907E-2"/>
    <n v="0.10092494194362486"/>
    <n v="0.12634944167317841"/>
    <n v="0.1336306209562122"/>
  </r>
  <r>
    <n v="2015"/>
    <n v="8"/>
    <n v="57"/>
    <x v="344"/>
    <s v="https://boardgamegeek.com/boardgame/143741/bang-dice-game"/>
    <n v="2013"/>
    <n v="0.13245323570650439"/>
    <n v="56"/>
    <n v="3.6277980311169475E-4"/>
    <n v="7.491770559366534E-3"/>
    <n v="7.544552233041546E-2"/>
    <n v="0.10003571807321436"/>
    <n v="0.12523620903330643"/>
    <n v="0.13245323570650439"/>
  </r>
  <r>
    <n v="2015"/>
    <n v="8"/>
    <n v="58"/>
    <x v="216"/>
    <s v="https://boardgamegeek.com/boardgame/107529/kingdom-builder"/>
    <n v="2011"/>
    <n v="0.13130643285972254"/>
    <n v="56"/>
    <n v="3.5963879331495926E-4"/>
    <n v="7.4269055241026503E-3"/>
    <n v="7.4792302049884296E-2"/>
    <n v="9.9169591657696413E-2"/>
    <n v="0.12415189244206962"/>
    <n v="0.13130643285972254"/>
  </r>
  <r>
    <n v="2015"/>
    <n v="8"/>
    <n v="59"/>
    <x v="276"/>
    <s v="https://boardgamegeek.com/boardgame/123260/suburbia"/>
    <n v="2012"/>
    <n v="0.13018891098082389"/>
    <n v="56"/>
    <n v="3.565779819649202E-4"/>
    <n v="7.3636966680326304E-3"/>
    <n v="7.4155760243869093E-2"/>
    <n v="9.8325579784208722E-2"/>
    <n v="0.12309526137618035"/>
    <n v="0.13018891098082389"/>
  </r>
  <r>
    <n v="2015"/>
    <n v="8"/>
    <n v="60"/>
    <x v="387"/>
    <s v="https://boardgamegeek.com/boardgame/161970/alchemists"/>
    <n v="2014"/>
    <n v="0.12909944487358055"/>
    <n v="56"/>
    <n v="3.5359401333799753E-4"/>
    <n v="7.3020746920640011E-3"/>
    <n v="7.3535199039125171E-2"/>
    <n v="9.750275711949094E-2"/>
    <n v="0.1220651573971144"/>
    <n v="0.12909944487358055"/>
  </r>
  <r>
    <n v="2015"/>
    <n v="8"/>
    <n v="61"/>
    <x v="119"/>
    <s v="https://boardgamegeek.com/boardgame/65244/forbidden-island"/>
    <n v="2010"/>
    <n v="0.12803687993289598"/>
    <n v="56"/>
    <n v="3.5068372505459841E-4"/>
    <n v="7.2419742898535569E-3"/>
    <n v="7.2929960771201174E-2"/>
    <n v="9.6700251644454185E-2"/>
    <n v="0.12106048881115475"/>
    <n v="0.12803687993289598"/>
  </r>
  <r>
    <n v="2015"/>
    <n v="8"/>
    <n v="62"/>
    <x v="19"/>
    <s v="https://boardgamegeek.com/boardgame/11/bohnanza"/>
    <n v="1997"/>
    <n v="0.1270001270001905"/>
    <n v="56"/>
    <n v="3.4784413398839171E-4"/>
    <n v="7.1833338568195884E-3"/>
    <n v="7.2339425054060408E-2"/>
    <n v="9.5917240768694886E-2"/>
    <n v="0.1200802258050935"/>
    <n v="0.1270001270001905"/>
  </r>
  <r>
    <n v="2015"/>
    <n v="8"/>
    <n v="63"/>
    <x v="28"/>
    <s v="https://boardgamegeek.com/boardgame/50/lost-cities"/>
    <n v="1999"/>
    <n v="0.12598815766974239"/>
    <n v="56"/>
    <n v="3.4507242341071641E-4"/>
    <n v="7.1260952246608965E-3"/>
    <n v="7.1763006106567162E-2"/>
    <n v="9.5152947785594327E-2"/>
    <n v="0.11912339600831813"/>
    <n v="0.12598815766974239"/>
  </r>
  <r>
    <n v="2015"/>
    <n v="8"/>
    <n v="64"/>
    <x v="185"/>
    <s v="https://boardgamegeek.com/boardgame/77423/lord-rings-card-game"/>
    <n v="2011"/>
    <n v="0.125"/>
    <n v="56"/>
    <n v="3.4236593124417695E-4"/>
    <n v="7.0702034187816332E-3"/>
    <n v="7.1200150309644869E-2"/>
    <n v="9.4406638633273782E-2"/>
    <n v="0.11818908043780281"/>
    <n v="0.125"/>
  </r>
  <r>
    <n v="2015"/>
    <n v="8"/>
    <n v="65"/>
    <x v="282"/>
    <s v="https://boardgamegeek.com/boardgame/121921/robinson-crusoe-adventures-cursed-island"/>
    <n v="2012"/>
    <n v="0.12403473458920847"/>
    <n v="56"/>
    <n v="3.3972213931406949E-4"/>
    <n v="7.0156064363223539E-3"/>
    <n v="7.0650333970948401E-2"/>
    <n v="9.3677618930699424E-2"/>
    <n v="0.11727640978756386"/>
    <n v="0.12403473458920847"/>
  </r>
  <r>
    <n v="2015"/>
    <n v="8"/>
    <n v="66"/>
    <x v="265"/>
    <s v="https://boardgamegeek.com/boardgame/103885/star-wars-x-wing-miniatures-game"/>
    <n v="2012"/>
    <n v="0.12309149097933272"/>
    <n v="56"/>
    <n v="3.3713866349898764E-4"/>
    <n v="6.9622550427600547E-3"/>
    <n v="7.0113061276534286E-2"/>
    <n v="9.2965231261733949E-2"/>
    <n v="0.11638456102852347"/>
    <n v="0.12309149097933272"/>
  </r>
  <r>
    <n v="2015"/>
    <n v="8"/>
    <n v="67"/>
    <x v="286"/>
    <s v="https://boardgamegeek.com/boardgame/128882/resistance-avalon"/>
    <n v="2012"/>
    <n v="0.12216944435630522"/>
    <n v="56"/>
    <n v="3.3461324469304078E-4"/>
    <n v="6.9101025852688139E-3"/>
    <n v="6.9587862411317813E-2"/>
    <n v="9.2268852682988456E-2"/>
    <n v="0.11551275428855226"/>
    <n v="0.12216944435630522"/>
  </r>
  <r>
    <n v="2015"/>
    <n v="8"/>
    <n v="68"/>
    <x v="234"/>
    <s v="https://boardgamegeek.com/boardgame/96848/mage-knight-board-game"/>
    <n v="2011"/>
    <n v="0.12126781251816648"/>
    <n v="56"/>
    <n v="3.3214374050181061E-4"/>
    <n v="6.8591048212328868E-3"/>
    <n v="6.9074291832122298E-2"/>
    <n v="9.1587892434001103E-2"/>
    <n v="0.11466024998580775"/>
    <n v="0.12126781251816648"/>
  </r>
  <r>
    <n v="2015"/>
    <n v="8"/>
    <n v="69"/>
    <x v="367"/>
    <s v="https://boardgamegeek.com/boardgame/146652/legendary-encounters-alien-deck-building-game"/>
    <n v="2014"/>
    <n v="0.1203858530857692"/>
    <n v="56"/>
    <n v="3.2972811760267234E-4"/>
    <n v="6.8092197604795908E-3"/>
    <n v="6.8571926678892725E-2"/>
    <n v="9.0921789830612804E-2"/>
    <n v="0.1138263461914199"/>
    <n v="0.1203858530857692"/>
  </r>
  <r>
    <n v="2015"/>
    <n v="8"/>
    <n v="70"/>
    <x v="259"/>
    <s v="https://boardgamegeek.com/boardgame/122522/smash"/>
    <n v="2012"/>
    <n v="0.11952286093343936"/>
    <n v="56"/>
    <n v="3.2736444470756181E-4"/>
    <n v="6.7604075199533178E-3"/>
    <n v="6.8080365311197308E-2"/>
    <n v="9.0270012324465965E-2"/>
    <n v="0.11301037620014867"/>
    <n v="0.11952286093343936"/>
  </r>
  <r>
    <n v="2015"/>
    <n v="8"/>
    <n v="71"/>
    <x v="82"/>
    <s v="https://boardgamegeek.com/boardgame/16992/tsuro"/>
    <n v="2004"/>
    <n v="0.11867816581938533"/>
    <n v="56"/>
    <n v="3.2505088607283767E-4"/>
    <n v="6.7126301896876135E-3"/>
    <n v="6.7599225958505552E-2"/>
    <n v="8.9632053713363635E-2"/>
    <n v="0.11221170628990586"/>
    <n v="0.11867816581938533"/>
  </r>
  <r>
    <n v="2015"/>
    <n v="8"/>
    <n v="72"/>
    <x v="146"/>
    <s v="https://boardgamegeek.com/boardgame/10547/betrayal-house-hill"/>
    <n v="2004"/>
    <n v="0.11785113019775793"/>
    <n v="56"/>
    <n v="3.2278569550667311E-4"/>
    <n v="6.6658517090517405E-3"/>
    <n v="6.7128145473935141E-2"/>
    <n v="8.9007432488821064E-2"/>
    <n v="0.11142973365303027"/>
    <n v="0.11785113019775793"/>
  </r>
  <r>
    <n v="2015"/>
    <n v="8"/>
    <n v="73"/>
    <x v="183"/>
    <s v="https://boardgamegeek.com/boardgame/34219/biblios"/>
    <n v="2007"/>
    <n v="0.11704114719613057"/>
    <n v="56"/>
    <n v="3.2056721082952025E-4"/>
    <n v="6.6200377523536538E-3"/>
    <n v="6.6666778182222136E-2"/>
    <n v="8.8395690308551225E-2"/>
    <n v="0.11066388448396956"/>
    <n v="0.11704114719613057"/>
  </r>
  <r>
    <n v="2015"/>
    <n v="8"/>
    <n v="74"/>
    <x v="383"/>
    <s v="https://boardgamegeek.com/boardgame/150658/pandemic-cure"/>
    <n v="2014"/>
    <n v="0.11624763874381928"/>
    <n v="56"/>
    <n v="3.1839384874771484E-4"/>
    <n v="6.5751556229747465E-3"/>
    <n v="6.621479481360984E-2"/>
    <n v="8.7796390582872835E-2"/>
    <n v="0.10991361220958319"/>
    <n v="0.11624763874381928"/>
  </r>
  <r>
    <n v="2015"/>
    <n v="8"/>
    <n v="75"/>
    <x v="419"/>
    <s v="https://boardgamegeek.com/boardgame/172308/broom-service"/>
    <n v="2015"/>
    <n v="0.11547005383792514"/>
    <n v="56"/>
    <n v="3.162641001042919E-4"/>
    <n v="6.5311741552943805E-3"/>
    <n v="6.5771881516184447E-2"/>
    <n v="8.7209117165133326E-2"/>
    <n v="0.10917839584966364"/>
    <n v="0.11547005383792514"/>
  </r>
  <r>
    <n v="2015"/>
    <n v="8"/>
    <n v="76"/>
    <x v="21"/>
    <s v="https://boardgamegeek.com/boardgame/478/citadels"/>
    <n v="2000"/>
    <n v="0.11470786693528087"/>
    <n v="56"/>
    <n v="3.1417652547464453E-4"/>
    <n v="6.4880636237357719E-3"/>
    <n v="6.5337738939925921E-2"/>
    <n v="8.6633473137221723E-2"/>
    <n v="0.10845773849650153"/>
    <n v="0.11470786693528087"/>
  </r>
  <r>
    <n v="2015"/>
    <n v="8"/>
    <n v="77"/>
    <x v="314"/>
    <s v="https://boardgamegeek.com/boardgame/136063/forbidden-desert"/>
    <n v="2013"/>
    <n v="0.11396057645963795"/>
    <n v="56"/>
    <n v="3.1212975107781742E-4"/>
    <n v="6.445795658330063E-3"/>
    <n v="6.4912081386399992E-2"/>
    <n v="8.6069079682116856E-2"/>
    <n v="0.10775116590341222"/>
    <n v="0.11396057645963795"/>
  </r>
  <r>
    <n v="2015"/>
    <n v="8"/>
    <n v="78"/>
    <x v="264"/>
    <s v="https://boardgamegeek.com/boardgame/108745/seasons"/>
    <n v="2012"/>
    <n v="0.11322770341445956"/>
    <n v="56"/>
    <n v="3.1012246497704739E-4"/>
    <n v="6.4043431662536383E-3"/>
    <n v="6.449463601860328E-2"/>
    <n v="8.5515575036195071E-2"/>
    <n v="0.10705822517311393"/>
    <n v="0.11322770341445956"/>
  </r>
  <r>
    <n v="2015"/>
    <n v="8"/>
    <n v="79"/>
    <x v="422"/>
    <s v="https://boardgamegeek.com/boardgame/169124/flick-em"/>
    <n v="2015"/>
    <n v="0.1125087900926024"/>
    <n v="56"/>
    <n v="3.081534135456756E-4"/>
    <n v="6.3636802588456212E-3"/>
    <n v="6.4085142125996586E-2"/>
    <n v="8.4972613514713344E-2"/>
    <n v="0.10637848353771565"/>
    <n v="0.1125087900926024"/>
  </r>
  <r>
    <n v="2015"/>
    <n v="8"/>
    <n v="80"/>
    <x v="347"/>
    <s v="https://boardgamegeek.com/boardgame/123540/tokaido"/>
    <n v="2012"/>
    <n v="0.11180339887498948"/>
    <n v="56"/>
    <n v="3.062213981767995E-4"/>
    <n v="6.3237821836588581E-3"/>
    <n v="6.3683350440227451E-2"/>
    <n v="8.4439864604503201E-2"/>
    <n v="0.10571152722284707"/>
    <n v="0.11180339887498948"/>
  </r>
  <r>
    <n v="2015"/>
    <n v="8"/>
    <n v="81"/>
    <x v="308"/>
    <s v="https://boardgamegeek.com/boardgame/128621/viticulture"/>
    <n v="2013"/>
    <n v="0.1111111111111111"/>
    <n v="56"/>
    <n v="3.0432527221704614E-4"/>
    <n v="6.2846252611392294E-3"/>
    <n v="6.32890224974621E-2"/>
    <n v="8.3917012118465584E-2"/>
    <n v="0.10505696038915804"/>
    <n v="0.1111111111111111"/>
  </r>
  <r>
    <n v="2015"/>
    <n v="8"/>
    <n v="82"/>
    <x v="384"/>
    <s v="https://boardgamegeek.com/boardgame/162082/deus"/>
    <n v="2014"/>
    <n v="0.11043152607484653"/>
    <n v="56"/>
    <n v="3.0246393810664352E-4"/>
    <n v="6.2461868255652246E-3"/>
    <n v="6.2901930043620324E-2"/>
    <n v="8.34037534069519E-2"/>
    <n v="0.10441440414503485"/>
    <n v="0.11043152607484653"/>
  </r>
  <r>
    <n v="2015"/>
    <n v="8"/>
    <n v="83"/>
    <x v="380"/>
    <s v="https://boardgamegeek.com/boardgame/160499/king-new-york"/>
    <n v="2014"/>
    <n v="0.10976425998969035"/>
    <n v="56"/>
    <n v="3.006363447095863E-4"/>
    <n v="6.2084451699131581E-3"/>
    <n v="6.252185447914313E-2"/>
    <n v="8.289979862156327E-2"/>
    <n v="0.1037834956249393"/>
    <n v="0.10976425998969035"/>
  </r>
  <r>
    <n v="2015"/>
    <n v="8"/>
    <n v="84"/>
    <x v="280"/>
    <s v="https://boardgamegeek.com/boardgame/122515/keyflower"/>
    <n v="2012"/>
    <n v="0.10910894511799619"/>
    <n v="56"/>
    <n v="2.988414848191405E-4"/>
    <n v="6.171379494343314E-3"/>
    <n v="6.2148586340224972E-2"/>
    <n v="8.2404870027298946E-2"/>
    <n v="0.10316388712827732"/>
    <n v="0.10910894511799619"/>
  </r>
  <r>
    <n v="2015"/>
    <n v="8"/>
    <n v="85"/>
    <x v="72"/>
    <s v="https://boardgamegeek.com/boardgame/432/6-nimmt"/>
    <n v="1994"/>
    <n v="0.10846522890932808"/>
    <n v="56"/>
    <n v="2.9707839282523945E-4"/>
    <n v="6.1349698580293105E-3"/>
    <n v="6.1781924813713578E-2"/>
    <n v="8.1918701359346049E-2"/>
    <n v="0.10255524531415418"/>
    <n v="0.10846522890932808"/>
  </r>
  <r>
    <n v="2015"/>
    <n v="8"/>
    <n v="86"/>
    <x v="328"/>
    <s v="https://boardgamegeek.com/boardgame/124361/concordia"/>
    <n v="2013"/>
    <n v="0.10783277320343841"/>
    <n v="56"/>
    <n v="2.9534614253149858E-4"/>
    <n v="6.0991971340772378E-3"/>
    <n v="6.1421677283125281E-2"/>
    <n v="8.1441037221126222E-2"/>
    <n v="0.10195725044778024"/>
    <n v="0.10783277320343841"/>
  </r>
  <r>
    <n v="2015"/>
    <n v="8"/>
    <n v="87"/>
    <x v="27"/>
    <s v="https://boardgamegeek.com/boardgame/12333/twilight-struggle"/>
    <n v="2005"/>
    <n v="0.10721125348377948"/>
    <n v="56"/>
    <n v="2.936438451106374E-4"/>
    <n v="6.0640429673030558E-3"/>
    <n v="6.1067658903444288E-2"/>
    <n v="8.0971632520507875E-2"/>
    <n v="0.10136959569465664"/>
    <n v="0.10721125348377948"/>
  </r>
  <r>
    <n v="2015"/>
    <n v="8"/>
    <n v="88"/>
    <x v="423"/>
    <s v="https://boardgamegeek.com/boardgame/171669/discoveries-journals-lewis-and-clark"/>
    <n v="2015"/>
    <n v="0.10660035817780521"/>
    <n v="56"/>
    <n v="2.9197064718805674E-4"/>
    <n v="6.0294897346565204E-3"/>
    <n v="6.0719692202573693E-2"/>
    <n v="8.0510251941356858E-2"/>
    <n v="0.10079198645900168"/>
    <n v="0.10660035817780521"/>
  </r>
  <r>
    <n v="2015"/>
    <n v="8"/>
    <n v="89"/>
    <x v="223"/>
    <s v="https://boardgamegeek.com/boardgame/100901/flash-point-fire-rescue"/>
    <n v="2011"/>
    <n v="0.105999788000636"/>
    <n v="56"/>
    <n v="2.9032572904418464E-4"/>
    <n v="5.9955205080977998E-3"/>
    <n v="6.0377606707486195E-2"/>
    <n v="8.0056669447837389E-2"/>
    <n v="0.10022413976317771"/>
    <n v="0.105999788000636"/>
  </r>
  <r>
    <n v="2015"/>
    <n v="8"/>
    <n v="90"/>
    <x v="415"/>
    <s v="https://boardgamegeek.com/boardgame/173090/game"/>
    <n v="2015"/>
    <n v="0.10540925533894598"/>
    <n v="56"/>
    <n v="2.8870830292698774E-4"/>
    <n v="5.9621190197491356E-3"/>
    <n v="6.0041238593285515E-2"/>
    <n v="7.9610667819090861E-2"/>
    <n v="9.9665783665148652E-2"/>
    <n v="0.10540925533894598"/>
  </r>
  <r>
    <n v="2015"/>
    <n v="8"/>
    <n v="91"/>
    <x v="368"/>
    <s v="https://boardgamegeek.com/boardgame/155362/cah-n-guns-second-edition"/>
    <n v="2014"/>
    <n v="0.10482848367219183"/>
    <n v="56"/>
    <n v="2.8711761146675964E-4"/>
    <n v="5.929269629158602E-3"/>
    <n v="5.9710430353537687E-2"/>
    <n v="7.9172038212117241E-2"/>
    <n v="9.911665671124463E-2"/>
    <n v="0.10482848367219183"/>
  </r>
  <r>
    <n v="2015"/>
    <n v="8"/>
    <n v="92"/>
    <x v="353"/>
    <s v="https://boardgamegeek.com/boardgame/147151/concept"/>
    <n v="2013"/>
    <n v="0.10425720702853739"/>
    <n v="56"/>
    <n v="2.855529261859372E-4"/>
    <n v="5.8969572925263161E-3"/>
    <n v="5.9385030490365004E-2"/>
    <n v="7.8740579750860323E-2"/>
    <n v="9.8576507421731727E-2"/>
    <n v="0.10425720702853739"/>
  </r>
  <r>
    <n v="2015"/>
    <n v="8"/>
    <n v="93"/>
    <x v="411"/>
    <s v="https://boardgamegeek.com/boardgame/171499/cacao"/>
    <n v="2015"/>
    <n v="0.10369516947304253"/>
    <n v="56"/>
    <n v="2.8401354609728762E-4"/>
    <n v="5.8651675337555685E-3"/>
    <n v="5.9064893222917809E-2"/>
    <n v="7.8316099139660866E-2"/>
    <n v="9.8045093806888139E-2"/>
    <n v="0.10369516947304253"/>
  </r>
  <r>
    <n v="2015"/>
    <n v="8"/>
    <n v="94"/>
    <x v="413"/>
    <s v="https://boardgamegeek.com/boardgame/150312/welcome-dungeon"/>
    <n v="2013"/>
    <n v="0.10314212462587934"/>
    <n v="56"/>
    <n v="2.8249879638433706E-4"/>
    <n v="5.8338864172023473E-3"/>
    <n v="5.8749878212949858E-2"/>
    <n v="7.7898410299387835E-2"/>
    <n v="9.7522182911471481E-2"/>
    <n v="0.10314212462587934"/>
  </r>
  <r>
    <n v="2015"/>
    <n v="8"/>
    <n v="95"/>
    <x v="424"/>
    <s v="https://boardgamegeek.com/boardgame/111124/dark-moon"/>
    <n v="2011"/>
    <n v="0.10259783520851541"/>
    <n v="56"/>
    <n v="2.810080271583999E-4"/>
    <n v="5.803100522006722E-3"/>
    <n v="5.8439850306323773E-2"/>
    <n v="7.7487334024691906E-2"/>
    <n v="9.7007550385629318E-2"/>
    <n v="0.10259783520851541"/>
  </r>
  <r>
    <n v="2015"/>
    <n v="8"/>
    <n v="96"/>
    <x v="306"/>
    <s v="https://boardgamegeek.com/boardgame/131260/qwixx"/>
    <n v="2012"/>
    <n v="0.10206207261596577"/>
    <n v="56"/>
    <n v="2.7954061228700744E-4"/>
    <n v="5.7727969178987242E-3"/>
    <n v="5.8134679289365221E-2"/>
    <n v="7.7082697660947427E-2"/>
    <n v="9.6500980080458001E-2"/>
    <n v="0.10206207261596577"/>
  </r>
  <r>
    <n v="2015"/>
    <n v="8"/>
    <n v="97"/>
    <x v="207"/>
    <s v="https://boardgamegeek.com/boardgame/100423/elder-sign"/>
    <n v="2011"/>
    <n v="0.10153461651336192"/>
    <n v="56"/>
    <n v="2.7809594828894033E-4"/>
    <n v="5.7429631423796283E-3"/>
    <n v="5.783423965906815E-2"/>
    <n v="7.6684334799559925E-2"/>
    <n v="9.6002263666553539E-2"/>
    <n v="0.10153461651336192"/>
  </r>
  <r>
    <n v="2015"/>
    <n v="8"/>
    <n v="98"/>
    <x v="269"/>
    <s v="https://boardgamegeek.com/boardgame/102652/sentinels-multiverse"/>
    <n v="2011"/>
    <n v="0.10101525445522107"/>
    <n v="56"/>
    <n v="2.7667345329143402E-4"/>
    <n v="5.713587179187205E-3"/>
    <n v="5.753841040623011E-2"/>
    <n v="7.6292084990418035E-2"/>
    <n v="9.5511200274025931E-2"/>
    <n v="0.10101525445522107"/>
  </r>
  <r>
    <n v="2015"/>
    <n v="8"/>
    <n v="99"/>
    <x v="248"/>
    <s v="https://boardgamegeek.com/boardgame/104006/village"/>
    <n v="2011"/>
    <n v="0.10050378152592121"/>
    <n v="56"/>
    <n v="2.7527256604546659E-4"/>
    <n v="5.6846574379604041E-3"/>
    <n v="5.7247074810666397E-2"/>
    <n v="7.5905793470361124E-2"/>
    <n v="9.502759615256369E-2"/>
    <n v="0.10050378152592121"/>
  </r>
  <r>
    <n v="2015"/>
    <n v="8"/>
    <n v="100"/>
    <x v="396"/>
    <s v="https://boardgamegeek.com/boardgame/113997/tajemnicze-domostwo"/>
    <n v="2013"/>
    <n v="0.1"/>
    <n v="56"/>
    <n v="2.7389274499534159E-4"/>
    <n v="5.6561627350253073E-3"/>
    <n v="5.6960120247715899E-2"/>
    <n v="7.5525310906619028E-2"/>
    <n v="9.4551264350242248E-2"/>
    <n v="0.1"/>
  </r>
  <r>
    <n v="2015"/>
    <n v="9"/>
    <n v="1"/>
    <x v="421"/>
    <s v="https://boardgamegeek.com/boardgame/178900/codenames"/>
    <n v="2015"/>
    <n v="1"/>
    <n v="55"/>
    <n v="3.0432527221704616E-3"/>
    <n v="5.9538555105529543E-2"/>
    <n v="0.57535474997692826"/>
    <n v="0.75904835082029165"/>
    <n v="0.9464591026050273"/>
    <n v="1"/>
  </r>
  <r>
    <n v="2015"/>
    <n v="9"/>
    <n v="2"/>
    <x v="348"/>
    <s v="https://boardgamegeek.com/boardgame/148228/splendor"/>
    <n v="2014"/>
    <n v="0.70710678118654746"/>
    <n v="55"/>
    <n v="2.1519046367111535E-3"/>
    <n v="4.2100116057168874E-2"/>
    <n v="0.40683724529657656"/>
    <n v="0.53672823611349363"/>
    <n v="0.66924764956774907"/>
    <n v="0.70710678118654746"/>
  </r>
  <r>
    <n v="2015"/>
    <n v="9"/>
    <n v="3"/>
    <x v="147"/>
    <s v="https://boardgamegeek.com/boardgame/68448/7-wonders"/>
    <n v="2010"/>
    <n v="0.57735026918962584"/>
    <n v="55"/>
    <n v="1.7570227783571776E-3"/>
    <n v="3.4374600817338855E-2"/>
    <n v="0.3321812197787094"/>
    <n v="0.43823676967403696"/>
    <n v="0.54643841766598422"/>
    <n v="0.57735026918962584"/>
  </r>
  <r>
    <n v="2015"/>
    <n v="9"/>
    <n v="4"/>
    <x v="272"/>
    <s v="https://boardgamegeek.com/boardgame/129622/love-letter"/>
    <n v="2012"/>
    <n v="0.5"/>
    <n v="55"/>
    <n v="1.5216263610852308E-3"/>
    <n v="2.9769277552764772E-2"/>
    <n v="0.28767737498846413"/>
    <n v="0.37952417541014583"/>
    <n v="0.47322955130251365"/>
    <n v="0.5"/>
  </r>
  <r>
    <n v="2015"/>
    <n v="9"/>
    <n v="5"/>
    <x v="2"/>
    <s v="https://boardgamegeek.com/boardgame/30549/pandemic"/>
    <n v="2008"/>
    <n v="0.44721359549995793"/>
    <n v="55"/>
    <n v="1.3609839918968867E-3"/>
    <n v="2.6626451299616244E-2"/>
    <n v="0.25730646642516142"/>
    <n v="0.33945674212865606"/>
    <n v="0.42326937826965788"/>
    <n v="0.44721359549995793"/>
  </r>
  <r>
    <n v="2015"/>
    <n v="9"/>
    <n v="6"/>
    <x v="365"/>
    <s v="https://boardgamegeek.com/boardgame/157354/five-tribes"/>
    <n v="2014"/>
    <n v="0.40824829046386307"/>
    <n v="55"/>
    <n v="1.2424027212755886E-3"/>
    <n v="2.4306513338520942E-2"/>
    <n v="0.23488759308834431"/>
    <n v="0.30988019160179864"/>
    <n v="0.38639031063246437"/>
    <n v="0.40824829046386307"/>
  </r>
  <r>
    <n v="2015"/>
    <n v="9"/>
    <n v="7"/>
    <x v="397"/>
    <s v="https://boardgamegeek.com/boardgame/132531/roll-galaxy"/>
    <n v="2014"/>
    <n v="0.3779644730092272"/>
    <n v="55"/>
    <n v="1.1502414113690547E-3"/>
    <n v="2.2503458604192308E-2"/>
    <n v="0.21746365486838537"/>
    <n v="0.28689330990631456"/>
    <n v="0.35772791594089526"/>
    <n v="0.3779644730092272"/>
  </r>
  <r>
    <n v="2015"/>
    <n v="9"/>
    <n v="8"/>
    <x v="184"/>
    <s v="https://boardgamegeek.com/boardgame/84876/castles-burgundy"/>
    <n v="2011"/>
    <n v="0.35355339059327373"/>
    <n v="55"/>
    <n v="1.0759523183555767E-3"/>
    <n v="2.1050058028584437E-2"/>
    <n v="0.20341862264828828"/>
    <n v="0.26836411805674681"/>
    <n v="0.33462382478387453"/>
    <n v="0.35355339059327373"/>
  </r>
  <r>
    <n v="2015"/>
    <n v="9"/>
    <n v="9"/>
    <x v="5"/>
    <s v="https://boardgamegeek.com/boardgame/822/carcassonne"/>
    <n v="2000"/>
    <n v="0.33333333333333331"/>
    <n v="55"/>
    <n v="1.0144175740568204E-3"/>
    <n v="1.9846185035176513E-2"/>
    <n v="0.19178491665897607"/>
    <n v="0.25301611694009718"/>
    <n v="0.31548636753500908"/>
    <n v="0.33333333333333331"/>
  </r>
  <r>
    <n v="2015"/>
    <n v="9"/>
    <n v="10"/>
    <x v="355"/>
    <s v="https://boardgamegeek.com/boardgame/143884/machi-koro"/>
    <n v="2012"/>
    <n v="0.31622776601683794"/>
    <n v="55"/>
    <n v="9.6236100975662586E-4"/>
    <n v="1.8827744272892008E-2"/>
    <n v="0.18194314725238037"/>
    <n v="0.24003216427866592"/>
    <n v="0.299296647643089"/>
    <n v="0.31622776601683794"/>
  </r>
  <r>
    <n v="2015"/>
    <n v="9"/>
    <n v="11"/>
    <x v="356"/>
    <s v="https://boardgamegeek.com/boardgame/133473/sushi-go"/>
    <n v="2013"/>
    <n v="0.30151134457776363"/>
    <n v="55"/>
    <n v="9.175752201515552E-4"/>
    <n v="1.7951549804085486E-2"/>
    <n v="0.17347598427474667"/>
    <n v="0.22886168885536018"/>
    <n v="0.28536815661430531"/>
    <n v="0.30151134457776363"/>
  </r>
  <r>
    <n v="2015"/>
    <n v="9"/>
    <n v="12"/>
    <x v="0"/>
    <s v="https://boardgamegeek.com/boardgame/36218/dominion"/>
    <n v="2008"/>
    <n v="0.28867513459481292"/>
    <n v="55"/>
    <n v="8.7851138917858878E-4"/>
    <n v="1.7187300408669427E-2"/>
    <n v="0.1660906098893547"/>
    <n v="0.21911838483701848"/>
    <n v="0.27321920883299211"/>
    <n v="0.28867513459481292"/>
  </r>
  <r>
    <n v="2015"/>
    <n v="9"/>
    <n v="13"/>
    <x v="403"/>
    <s v="https://boardgamegeek.com/boardgame/163412/patchwork"/>
    <n v="2014"/>
    <n v="0.27735009811261457"/>
    <n v="55"/>
    <n v="8.4404644107545891E-4"/>
    <n v="1.6513024100001928E-2"/>
    <n v="0.15957469635565988"/>
    <n v="0.21052213457222618"/>
    <n v="0.26250052496708148"/>
    <n v="0.27735009811261457"/>
  </r>
  <r>
    <n v="2015"/>
    <n v="9"/>
    <n v="14"/>
    <x v="349"/>
    <s v="https://boardgamegeek.com/boardgame/147020/star-realms"/>
    <n v="2014"/>
    <n v="0.2672612419124244"/>
    <n v="55"/>
    <n v="8.133435019806438E-4"/>
    <n v="1.5912348179175143E-2"/>
    <n v="0.15377002501904627"/>
    <n v="0.20286420491180876"/>
    <n v="0.2529518351815383"/>
    <n v="0.2672612419124244"/>
  </r>
  <r>
    <n v="2015"/>
    <n v="9"/>
    <n v="15"/>
    <x v="190"/>
    <s v="https://boardgamegeek.com/boardgame/70323/king-tokyo"/>
    <n v="2011"/>
    <n v="0.2581988897471611"/>
    <n v="55"/>
    <n v="7.8576447408443891E-4"/>
    <n v="1.5372788825397898E-2"/>
    <n v="0.14855595765479834"/>
    <n v="0.19598544144621294"/>
    <n v="0.24437468948371247"/>
    <n v="0.2581988897471611"/>
  </r>
  <r>
    <n v="2015"/>
    <n v="9"/>
    <n v="16"/>
    <x v="271"/>
    <s v="https://boardgamegeek.com/boardgame/98778/hanabi"/>
    <n v="2010"/>
    <n v="0.25"/>
    <n v="55"/>
    <n v="7.6081318054261541E-4"/>
    <n v="1.4884638776382386E-2"/>
    <n v="0.14383868749423206"/>
    <n v="0.18976208770507291"/>
    <n v="0.23661477565125683"/>
    <n v="0.25"/>
  </r>
  <r>
    <n v="2015"/>
    <n v="9"/>
    <n v="17"/>
    <x v="360"/>
    <s v="https://boardgamegeek.com/boardgame/150376/dead-winter-crossroads-game"/>
    <n v="2014"/>
    <n v="0.24253562503633297"/>
    <n v="55"/>
    <n v="7.380972011151347E-4"/>
    <n v="1.4440220676279761E-2"/>
    <n v="0.13954402390327739"/>
    <n v="0.18409626619899719"/>
    <n v="0.22955005002163709"/>
    <n v="0.24253562503633297"/>
  </r>
  <r>
    <n v="2015"/>
    <n v="9"/>
    <n v="18"/>
    <x v="382"/>
    <s v="https://boardgamegeek.com/boardgame/155426/castles-mad-king-ludwig"/>
    <n v="2014"/>
    <n v="0.23570226039551587"/>
    <n v="55"/>
    <n v="7.173015455703846E-4"/>
    <n v="1.4033372019056295E-2"/>
    <n v="0.13561241509885888"/>
    <n v="0.17890941203783126"/>
    <n v="0.22308254985591641"/>
    <n v="0.23570226039551587"/>
  </r>
  <r>
    <n v="2015"/>
    <n v="9"/>
    <n v="19"/>
    <x v="244"/>
    <s v="https://boardgamegeek.com/boardgame/110327/lords-waterdeep"/>
    <n v="2012"/>
    <n v="0.22941573387056174"/>
    <n v="55"/>
    <n v="6.9817005661032116E-4"/>
    <n v="1.365908131312794E-2"/>
    <n v="0.13199543220187057"/>
    <n v="0.17413763444667682"/>
    <n v="0.21713260960260564"/>
    <n v="0.22941573387056174"/>
  </r>
  <r>
    <n v="2015"/>
    <n v="9"/>
    <n v="20"/>
    <x v="400"/>
    <s v="https://boardgamegeek.com/boardgame/166384/spyfall"/>
    <n v="2014"/>
    <n v="0.22360679774997896"/>
    <n v="55"/>
    <n v="6.8049199594844337E-4"/>
    <n v="1.3313225649808122E-2"/>
    <n v="0.12865323321258071"/>
    <n v="0.16972837106432803"/>
    <n v="0.21163468913482894"/>
    <n v="0.22360679774997896"/>
  </r>
  <r>
    <n v="2015"/>
    <n v="9"/>
    <n v="21"/>
    <x v="289"/>
    <s v="https://boardgamegeek.com/boardgame/131357/coup"/>
    <n v="2012"/>
    <n v="0.21821789023599239"/>
    <n v="55"/>
    <n v="6.6409218848697887E-4"/>
    <n v="1.2992377882828031E-2"/>
    <n v="0.12555269967722218"/>
    <n v="0.16563792970311345"/>
    <n v="0.2065343085651197"/>
    <n v="0.21821789023599239"/>
  </r>
  <r>
    <n v="2015"/>
    <n v="9"/>
    <n v="22"/>
    <x v="375"/>
    <s v="https://boardgamegeek.com/boardgame/158899/colt-express"/>
    <n v="2014"/>
    <n v="0.21320071635561041"/>
    <n v="55"/>
    <n v="6.4882366041790383E-4"/>
    <n v="1.2693662599276885E-2"/>
    <n v="0.12266604485368424"/>
    <n v="0.16182965214343087"/>
    <n v="0.20178575867668"/>
    <n v="0.21320071635561041"/>
  </r>
  <r>
    <n v="2015"/>
    <n v="9"/>
    <n v="23"/>
    <x v="277"/>
    <s v="https://boardgamegeek.com/boardgame/120677/terra-mystica"/>
    <n v="2012"/>
    <n v="0.20851441405707477"/>
    <n v="55"/>
    <n v="6.3456205819097155E-4"/>
    <n v="1.2414646931634351E-2"/>
    <n v="0.11996975856639396"/>
    <n v="0.15827252211228204"/>
    <n v="0.19735036520867208"/>
    <n v="0.20851441405707477"/>
  </r>
  <r>
    <n v="2015"/>
    <n v="9"/>
    <n v="24"/>
    <x v="4"/>
    <s v="https://boardgamegeek.com/boardgame/28143/race-galaxy"/>
    <n v="2007"/>
    <n v="0.20412414523193154"/>
    <n v="55"/>
    <n v="6.212013606377943E-4"/>
    <n v="1.2153256669260471E-2"/>
    <n v="0.11744379654417215"/>
    <n v="0.15494009580089932"/>
    <n v="0.19319515531623219"/>
    <n v="0.20412414523193154"/>
  </r>
  <r>
    <n v="2015"/>
    <n v="9"/>
    <n v="25"/>
    <x v="363"/>
    <s v="https://boardgamegeek.com/boardgame/154203/imperial-settlers"/>
    <n v="2014"/>
    <n v="0.2"/>
    <n v="55"/>
    <n v="6.0865054443409239E-4"/>
    <n v="1.190771102110591E-2"/>
    <n v="0.11507094999538565"/>
    <n v="0.15180967016405833"/>
    <n v="0.18929182052100546"/>
    <n v="0.2"/>
  </r>
  <r>
    <n v="2015"/>
    <n v="9"/>
    <n v="26"/>
    <x v="408"/>
    <s v="https://boardgamegeek.com/boardgame/171623/voyages-marco-polo"/>
    <n v="2015"/>
    <n v="0.19611613513818404"/>
    <n v="55"/>
    <n v="5.9683096212082877E-4"/>
    <n v="1.1676471319008249E-2"/>
    <n v="0.11283634989887135"/>
    <n v="0.14886162894588806"/>
    <n v="0.18561590126925193"/>
    <n v="0.19611613513818404"/>
  </r>
  <r>
    <n v="2015"/>
    <n v="9"/>
    <n v="27"/>
    <x v="425"/>
    <s v="https://boardgamegeek.com/boardgame/163967/tiny-epic-galaxies"/>
    <n v="2015"/>
    <n v="0.19245008972987526"/>
    <n v="55"/>
    <n v="5.8567425945239252E-4"/>
    <n v="1.1458200272446284E-2"/>
    <n v="0.11072707325956979"/>
    <n v="0.14607892322467897"/>
    <n v="0.18214613922199471"/>
    <n v="0.19245008972987526"/>
  </r>
  <r>
    <n v="2015"/>
    <n v="9"/>
    <n v="28"/>
    <x v="358"/>
    <s v="https://boardgamegeek.com/boardgame/153938/camel"/>
    <n v="2014"/>
    <n v="0.1889822365046136"/>
    <n v="55"/>
    <n v="5.7512070568452734E-4"/>
    <n v="1.1251729302096154E-2"/>
    <n v="0.10873182743419268"/>
    <n v="0.14344665495315728"/>
    <n v="0.17886395797044763"/>
    <n v="0.1889822365046136"/>
  </r>
  <r>
    <n v="2015"/>
    <n v="9"/>
    <n v="29"/>
    <x v="128"/>
    <s v="https://boardgamegeek.com/boardgame/54043/jaipur"/>
    <n v="2009"/>
    <n v="0.18569533817705186"/>
    <n v="55"/>
    <n v="5.6511784340167756E-4"/>
    <n v="1.1056032124894347E-2"/>
    <n v="0.10684069486873882"/>
    <n v="0.14095174019830756"/>
    <n v="0.17575304312898957"/>
    <n v="0.18569533817705186"/>
  </r>
  <r>
    <n v="2015"/>
    <n v="9"/>
    <n v="30"/>
    <x v="395"/>
    <s v="https://boardgamegeek.com/boardgame/164153/star-wars-imperial-assault"/>
    <n v="2014"/>
    <n v="0.18257418583505536"/>
    <n v="55"/>
    <n v="5.5561938804058798E-4"/>
    <n v="1.0870203224187636E-2"/>
    <n v="0.10504492504336951"/>
    <n v="0.13858263466045623"/>
    <n v="0.17279900008428997"/>
    <n v="0.18257418583505536"/>
  </r>
  <r>
    <n v="2015"/>
    <n v="9"/>
    <n v="31"/>
    <x v="416"/>
    <s v="https://boardgamegeek.com/boardgame/157526/viceroy"/>
    <n v="2014"/>
    <n v="0.17960530202677491"/>
    <n v="55"/>
    <n v="5.4658432430923064E-4"/>
    <n v="1.0693440171966415E-2"/>
    <n v="0.10333676364214577"/>
    <n v="0.13632910830200387"/>
    <n v="0.16998907297936627"/>
    <n v="0.17960530202677491"/>
  </r>
  <r>
    <n v="2015"/>
    <n v="9"/>
    <n v="32"/>
    <x v="11"/>
    <s v="https://boardgamegeek.com/boardgame/9209/ticket-ride"/>
    <n v="2004"/>
    <n v="0.17677669529663687"/>
    <n v="55"/>
    <n v="5.3797615917778837E-4"/>
    <n v="1.0525029014292218E-2"/>
    <n v="0.10170931132414414"/>
    <n v="0.13418205902837341"/>
    <n v="0.16731191239193727"/>
    <n v="0.17677669529663687"/>
  </r>
  <r>
    <n v="2015"/>
    <n v="9"/>
    <n v="33"/>
    <x v="1"/>
    <s v="https://boardgamegeek.com/boardgame/31260/agricola"/>
    <n v="2007"/>
    <n v="0.17407765595569785"/>
    <n v="55"/>
    <n v="5.2976230035623058E-4"/>
    <n v="1.036433211175973E-2"/>
    <n v="0.10015640621896027"/>
    <n v="0.13213335766783457"/>
    <n v="0.16475738203941648"/>
    <n v="0.17407765595569785"/>
  </r>
  <r>
    <n v="2015"/>
    <n v="9"/>
    <n v="34"/>
    <x v="352"/>
    <s v="https://boardgamegeek.com/boardgame/148949/istanbul"/>
    <n v="2014"/>
    <n v="0.17149858514250882"/>
    <n v="55"/>
    <n v="5.2191353608332263E-4"/>
    <n v="1.0210777962027611E-2"/>
    <n v="9.8672525576065109E-2"/>
    <n v="0.13017571822043469"/>
    <n v="0.16231639699201075"/>
    <n v="0.17149858514250882"/>
  </r>
  <r>
    <n v="2015"/>
    <n v="9"/>
    <n v="35"/>
    <x v="8"/>
    <s v="https://boardgamegeek.com/boardgame/34635/stone-age"/>
    <n v="2008"/>
    <n v="0.1690308509457033"/>
    <n v="55"/>
    <n v="5.1440359727130118E-4"/>
    <n v="1.0063852633565306E-2"/>
    <n v="9.7252702984252551E-2"/>
    <n v="0.12830258864808664"/>
    <n v="0.15998078749863448"/>
    <n v="0.1690308509457033"/>
  </r>
  <r>
    <n v="2015"/>
    <n v="9"/>
    <n v="36"/>
    <x v="239"/>
    <s v="https://boardgamegeek.com/boardgame/70919/takenoko"/>
    <n v="2011"/>
    <n v="0.16666666666666666"/>
    <n v="55"/>
    <n v="5.072087870284102E-4"/>
    <n v="9.9230925175882567E-3"/>
    <n v="9.5892458329488034E-2"/>
    <n v="0.12650805847004859"/>
    <n v="0.15774318376750454"/>
    <n v="0.16666666666666666"/>
  </r>
  <r>
    <n v="2015"/>
    <n v="9"/>
    <n v="37"/>
    <x v="34"/>
    <s v="https://boardgamegeek.com/boardgame/39856/dixit"/>
    <n v="2008"/>
    <n v="0.16439898730535729"/>
    <n v="55"/>
    <n v="5.0030766563909578E-4"/>
    <n v="9.7880781649732664E-3"/>
    <n v="9.4587738237534053E-2"/>
    <n v="0.12478678019065752"/>
    <n v="0.15559691799420375"/>
    <n v="0.16439898730535729"/>
  </r>
  <r>
    <n v="2015"/>
    <n v="9"/>
    <n v="38"/>
    <x v="426"/>
    <s v="https://boardgamegeek.com/boardgame/176494/isle-skye-chieftain-king"/>
    <n v="2015"/>
    <n v="0.16222142113076254"/>
    <n v="55"/>
    <n v="4.9368078145055393E-4"/>
    <n v="9.6584290212912201E-3"/>
    <n v="9.3334865195591865E-2"/>
    <n v="0.12313390217702933"/>
    <n v="0.15353594066673373"/>
    <n v="0.16222142113076254"/>
  </r>
  <r>
    <n v="2015"/>
    <n v="9"/>
    <n v="39"/>
    <x v="427"/>
    <s v="https://boardgamegeek.com/boardgame/162007/steampunk-rally"/>
    <n v="2015"/>
    <n v="0.16012815380508713"/>
    <n v="55"/>
    <n v="4.8731043996346179E-4"/>
    <n v="9.5337989092708908E-3"/>
    <n v="9.2130493896793023E-2"/>
    <n v="0.1215450110656494"/>
    <n v="0.15155474875216254"/>
    <n v="0.16012815380508713"/>
  </r>
  <r>
    <n v="2015"/>
    <n v="9"/>
    <n v="40"/>
    <x v="290"/>
    <s v="https://boardgamegeek.com/boardgame/129437/legendary-marvel-deck-building-game"/>
    <n v="2012"/>
    <n v="0.15811388300841897"/>
    <n v="55"/>
    <n v="4.8118050487831293E-4"/>
    <n v="9.413872136446004E-3"/>
    <n v="9.0971573626190183E-2"/>
    <n v="0.12001608213933296"/>
    <n v="0.1496483238215445"/>
    <n v="0.15811388300841897"/>
  </r>
  <r>
    <n v="2015"/>
    <n v="9"/>
    <n v="41"/>
    <x v="417"/>
    <s v="https://boardgamegeek.com/boardgame/146886/la-granja"/>
    <n v="2014"/>
    <n v="0.15617376188860607"/>
    <n v="55"/>
    <n v="4.7527622599910193E-4"/>
    <n v="9.2983601282426217E-3"/>
    <n v="8.9855315724375273E-2"/>
    <n v="0.11854343640294736"/>
    <n v="0.14781207852754133"/>
    <n v="0.15617376188860607"/>
  </r>
  <r>
    <n v="2015"/>
    <n v="9"/>
    <n v="42"/>
    <x v="263"/>
    <s v="https://boardgamegeek.com/boardgame/124742/android-netrunner"/>
    <n v="2012"/>
    <n v="0.15430334996209191"/>
    <n v="55"/>
    <n v="4.695840898121576E-4"/>
    <n v="9.1869985046858192E-3"/>
    <n v="8.8779165338041852E-2"/>
    <n v="0.11712370331477218"/>
    <n v="0.146041810134071"/>
    <n v="0.15430334996209191"/>
  </r>
  <r>
    <n v="2015"/>
    <n v="9"/>
    <n v="43"/>
    <x v="386"/>
    <s v="https://boardgamegeek.com/boardgame/157969/sheriff-nottingham"/>
    <n v="2014"/>
    <n v="0.15249857033260467"/>
    <n v="55"/>
    <n v="4.6409168929180275E-4"/>
    <n v="9.0795445332622557E-3"/>
    <n v="8.7740776805554768E-2"/>
    <n v="0.11575378831341583"/>
    <n v="0.14433366002554665"/>
    <n v="0.15249857033260467"/>
  </r>
  <r>
    <n v="2015"/>
    <n v="9"/>
    <n v="44"/>
    <x v="338"/>
    <s v="https://boardgamegeek.com/boardgame/146021/eldritch-horror"/>
    <n v="2013"/>
    <n v="0.15075567228888181"/>
    <n v="55"/>
    <n v="4.587876100757776E-4"/>
    <n v="8.9757749020427432E-3"/>
    <n v="8.6737992137373335E-2"/>
    <n v="0.11443084442768009"/>
    <n v="0.14268407830715266"/>
    <n v="0.15075567228888181"/>
  </r>
  <r>
    <n v="2015"/>
    <n v="9"/>
    <n v="45"/>
    <x v="6"/>
    <s v="https://boardgamegeek.com/boardgame/13/catan"/>
    <n v="1995"/>
    <n v="0.14907119849998599"/>
    <n v="55"/>
    <n v="4.5366133063229558E-4"/>
    <n v="8.8754837665387491E-3"/>
    <n v="8.5768822141720477E-2"/>
    <n v="0.11315224737621869"/>
    <n v="0.14108979275655262"/>
    <n v="0.14907119849998599"/>
  </r>
  <r>
    <n v="2015"/>
    <n v="9"/>
    <n v="46"/>
    <x v="423"/>
    <s v="https://boardgamegeek.com/boardgame/171669/discoveries-journals-lewis-and-clark"/>
    <n v="2015"/>
    <n v="0.14744195615489714"/>
    <n v="55"/>
    <n v="4.4870313443052856E-4"/>
    <n v="8.7784810313954135E-3"/>
    <n v="8.483142981961006E-2"/>
    <n v="0.11191557366109242"/>
    <n v="0.13954778150869374"/>
    <n v="0.14744195615489714"/>
  </r>
  <r>
    <n v="2015"/>
    <n v="9"/>
    <n v="47"/>
    <x v="276"/>
    <s v="https://boardgamegeek.com/boardgame/123260/suburbia"/>
    <n v="2012"/>
    <n v="0.14586499149789456"/>
    <n v="55"/>
    <n v="4.4390403244533885E-4"/>
    <n v="8.6845908342649929E-3"/>
    <n v="8.392411571365789E-2"/>
    <n v="0.11071858123889272"/>
    <n v="0.13805524895458723"/>
    <n v="0.14586499149789456"/>
  </r>
  <r>
    <n v="2015"/>
    <n v="9"/>
    <n v="48"/>
    <x v="7"/>
    <s v="https://boardgamegeek.com/boardgame/2651/power-grid"/>
    <n v="2004"/>
    <n v="0.14433756729740646"/>
    <n v="55"/>
    <n v="4.3925569458929439E-4"/>
    <n v="8.5936502043347136E-3"/>
    <n v="8.3045304944677351E-2"/>
    <n v="0.10955919241850924"/>
    <n v="0.13660960441649606"/>
    <n v="0.14433756729740646"/>
  </r>
  <r>
    <n v="2015"/>
    <n v="9"/>
    <n v="49"/>
    <x v="428"/>
    <s v="https://boardgamegeek.com/boardgame/176229/tides-time"/>
    <n v="2015"/>
    <n v="0.14285714285714285"/>
    <n v="55"/>
    <n v="4.3475038888149452E-4"/>
    <n v="8.5055078722185064E-3"/>
    <n v="8.2193535710989751E-2"/>
    <n v="0.10843547868861309"/>
    <n v="0.1352084432292896"/>
    <n v="0.14285714285714285"/>
  </r>
  <r>
    <n v="2015"/>
    <n v="9"/>
    <n v="50"/>
    <x v="265"/>
    <s v="https://boardgamegeek.com/boardgame/103885/star-wars-x-wing-miniatures-game"/>
    <n v="2012"/>
    <n v="0.1414213562373095"/>
    <n v="55"/>
    <n v="4.3038092734223074E-4"/>
    <n v="8.4200232114337754E-3"/>
    <n v="8.1367449059315311E-2"/>
    <n v="0.10734564722269875"/>
    <n v="0.13384952991354984"/>
    <n v="0.1414213562373095"/>
  </r>
  <r>
    <n v="2015"/>
    <n v="9"/>
    <n v="51"/>
    <x v="3"/>
    <s v="https://boardgamegeek.com/boardgame/40692/small-world"/>
    <n v="2009"/>
    <n v="0.14002800840280097"/>
    <n v="55"/>
    <n v="4.2614061775193233E-4"/>
    <n v="8.3370652946077196E-3"/>
    <n v="8.0565779764360759E-2"/>
    <n v="0.10628802884679601"/>
    <n v="0.13253078317248423"/>
    <n v="0.14002800840280097"/>
  </r>
  <r>
    <n v="2015"/>
    <n v="9"/>
    <n v="52"/>
    <x v="346"/>
    <s v="https://boardgamegeek.com/boardgame/147949/one-night-ultimate-werewolf"/>
    <n v="2014"/>
    <n v="0.13867504905630729"/>
    <n v="55"/>
    <n v="4.2202322053772946E-4"/>
    <n v="8.256512050000964E-3"/>
    <n v="7.9787348177829939E-2"/>
    <n v="0.10526106728611309"/>
    <n v="0.13125026248354074"/>
    <n v="0.13867504905630729"/>
  </r>
  <r>
    <n v="2015"/>
    <n v="9"/>
    <n v="53"/>
    <x v="9"/>
    <s v="https://boardgamegeek.com/boardgame/3076/puerto-rico"/>
    <n v="2002"/>
    <n v="0.13736056394868904"/>
    <n v="55"/>
    <n v="4.1802291015571766E-4"/>
    <n v="8.1782495059856374E-3"/>
    <n v="7.9031052927387851E-2"/>
    <n v="0.10426330953299762"/>
    <n v="0.13000615608819668"/>
    <n v="0.13736056394868904"/>
  </r>
  <r>
    <n v="2015"/>
    <n v="9"/>
    <n v="54"/>
    <x v="420"/>
    <s v="https://boardgamegeek.com/boardgame/172225/exploding-kittens"/>
    <n v="2015"/>
    <n v="0.13608276348795434"/>
    <n v="55"/>
    <n v="4.1413424042519617E-4"/>
    <n v="8.1021711128403135E-3"/>
    <n v="7.8295864362781437E-2"/>
    <n v="0.10329339720059955"/>
    <n v="0.12879677021082145"/>
    <n v="0.13608276348795434"/>
  </r>
  <r>
    <n v="2015"/>
    <n v="9"/>
    <n v="55"/>
    <x v="429"/>
    <s v="https://boardgamegeek.com/boardgame/175199/mottainai"/>
    <n v="2015"/>
    <n v="0.13483997249264842"/>
    <n v="55"/>
    <n v="4.103521133456425E-4"/>
    <n v="8.0281771326816357E-3"/>
    <n v="7.7580818660403617E-2"/>
    <n v="0.10235005874519827"/>
    <n v="0.12762051936067859"/>
    <n v="0.13483997249264842"/>
  </r>
  <r>
    <n v="2015"/>
    <n v="9"/>
    <n v="56"/>
    <x v="22"/>
    <s v="https://boardgamegeek.com/boardgame/14996/ticket-ride-europe"/>
    <n v="2005"/>
    <n v="0.1336306209562122"/>
    <n v="55"/>
    <n v="4.066717509903219E-4"/>
    <n v="7.9561740895875716E-3"/>
    <n v="7.6885012509523135E-2"/>
    <n v="0.10143210245590438"/>
    <n v="0.12647591759076915"/>
    <n v="0.1336306209562122"/>
  </r>
  <r>
    <n v="2015"/>
    <n v="9"/>
    <n v="57"/>
    <x v="344"/>
    <s v="https://boardgamegeek.com/boardgame/143741/bang-dice-game"/>
    <n v="2013"/>
    <n v="0.13245323570650439"/>
    <n v="55"/>
    <n v="4.0308867012410525E-4"/>
    <n v="7.8860742730174054E-3"/>
    <n v="7.6207598313550978E-2"/>
    <n v="0.10053841012383352"/>
    <n v="0.12536157060391029"/>
    <n v="0.13245323570650439"/>
  </r>
  <r>
    <n v="2015"/>
    <n v="9"/>
    <n v="58"/>
    <x v="327"/>
    <s v="https://boardgamegeek.com/boardgame/102794/caverna-cave-farmers"/>
    <n v="2013"/>
    <n v="0.13130643285972254"/>
    <n v="55"/>
    <n v="3.9959865923884361E-4"/>
    <n v="7.8177952885291058E-3"/>
    <n v="7.5547779848367982E-2"/>
    <n v="9.9667931314267752E-2"/>
    <n v="0.12427616861068026"/>
    <n v="0.13130643285972254"/>
  </r>
  <r>
    <n v="2015"/>
    <n v="9"/>
    <n v="59"/>
    <x v="376"/>
    <s v="https://boardgamegeek.com/boardgame/155703/evolution"/>
    <n v="2014"/>
    <n v="0.13018891098082389"/>
    <n v="55"/>
    <n v="3.9619775773880019E-4"/>
    <n v="7.7512596505606634E-3"/>
    <n v="7.4904808327140499E-2"/>
    <n v="9.8819678175084122E-2"/>
    <n v="0.12321847985603636"/>
    <n v="0.13018891098082389"/>
  </r>
  <r>
    <n v="2015"/>
    <n v="9"/>
    <n v="60"/>
    <x v="390"/>
    <s v="https://boardgamegeek.com/boardgame/161417/red7"/>
    <n v="2014"/>
    <n v="0.12909944487358055"/>
    <n v="55"/>
    <n v="3.9288223704221945E-4"/>
    <n v="7.6863944126989488E-3"/>
    <n v="7.4277978827399171E-2"/>
    <n v="9.7992720723106469E-2"/>
    <n v="0.12218734474185623"/>
    <n v="0.12909944487358055"/>
  </r>
  <r>
    <n v="2015"/>
    <n v="9"/>
    <n v="61"/>
    <x v="43"/>
    <s v="https://boardgamegeek.com/boardgame/12942/no-thanks"/>
    <n v="2004"/>
    <n v="0.12803687993289598"/>
    <n v="55"/>
    <n v="3.8964858339399824E-4"/>
    <n v="7.6231308314247967E-3"/>
    <n v="7.3666627041617347E-2"/>
    <n v="9.7186182557240389E-2"/>
    <n v="0.12118167048163635"/>
    <n v="0.12803687993289598"/>
  </r>
  <r>
    <n v="2015"/>
    <n v="9"/>
    <n v="62"/>
    <x v="274"/>
    <s v="https://boardgamegeek.com/boardgame/126163/tzolk-mayan-calendar"/>
    <n v="2012"/>
    <n v="0.1270001270001905"/>
    <n v="55"/>
    <n v="3.8649348220932408E-4"/>
    <n v="7.5614040598100925E-3"/>
    <n v="7.3070126317232739E-2"/>
    <n v="9.6399236953462197E-2"/>
    <n v="0.12020042623132481"/>
    <n v="0.1270001270001905"/>
  </r>
  <r>
    <n v="2015"/>
    <n v="9"/>
    <n v="63"/>
    <x v="185"/>
    <s v="https://boardgamegeek.com/boardgame/77423/lord-rings-card-game"/>
    <n v="2011"/>
    <n v="0.12598815766974239"/>
    <n v="55"/>
    <n v="3.8341380378968486E-4"/>
    <n v="7.501152868064102E-3"/>
    <n v="7.2487884956128443E-2"/>
    <n v="9.5631103302104836E-2"/>
    <n v="0.11924263864696508"/>
    <n v="0.12598815766974239"/>
  </r>
  <r>
    <n v="2015"/>
    <n v="9"/>
    <n v="64"/>
    <x v="183"/>
    <s v="https://boardgamegeek.com/boardgame/34219/biblios"/>
    <n v="2007"/>
    <n v="0.125"/>
    <n v="55"/>
    <n v="3.8040659027130771E-4"/>
    <n v="7.4423193881911929E-3"/>
    <n v="7.1919343747116032E-2"/>
    <n v="9.4881043852536456E-2"/>
    <n v="0.11830738782562841"/>
    <n v="0.125"/>
  </r>
  <r>
    <n v="2015"/>
    <n v="9"/>
    <n v="65"/>
    <x v="314"/>
    <s v="https://boardgamegeek.com/boardgame/136063/forbidden-desert"/>
    <n v="2013"/>
    <n v="0.12403473458920847"/>
    <n v="55"/>
    <n v="3.7746904368229938E-4"/>
    <n v="7.38484888033932E-3"/>
    <n v="7.1363973708028688E-2"/>
    <n v="9.4148360734371273E-2"/>
    <n v="0.11739380359115499"/>
    <n v="0.12403473458920847"/>
  </r>
  <r>
    <n v="2015"/>
    <n v="9"/>
    <n v="66"/>
    <x v="28"/>
    <s v="https://boardgamegeek.com/boardgame/50/lost-cities"/>
    <n v="1999"/>
    <n v="0.12309149097933272"/>
    <n v="55"/>
    <n v="3.7459851499887516E-4"/>
    <n v="7.3286895186947939E-3"/>
    <n v="7.0821274016701297E-2"/>
    <n v="9.3432393227873306E-2"/>
    <n v="0.11650106209061406"/>
    <n v="0.12309149097933272"/>
  </r>
  <r>
    <n v="2015"/>
    <n v="9"/>
    <n v="67"/>
    <x v="387"/>
    <s v="https://boardgamegeek.com/boardgame/161970/alchemists"/>
    <n v="2014"/>
    <n v="0.12216944435630522"/>
    <n v="55"/>
    <n v="3.7179249410337862E-4"/>
    <n v="7.2737921950198035E-3"/>
    <n v="7.0290770112442238E-2"/>
    <n v="9.2732515259284873E-2"/>
    <n v="0.11562838267122345"/>
    <n v="0.12216944435630522"/>
  </r>
  <r>
    <n v="2015"/>
    <n v="9"/>
    <n v="68"/>
    <x v="430"/>
    <s v="https://boardgamegeek.com/boardgame/174660/new-york-1901"/>
    <n v="2015"/>
    <n v="0.12126781251816648"/>
    <n v="55"/>
    <n v="3.6904860055756735E-4"/>
    <n v="7.2201103381398807E-3"/>
    <n v="6.9772011951638693E-2"/>
    <n v="9.2048133099498594E-2"/>
    <n v="0.11477502501081854"/>
    <n v="0.12126781251816648"/>
  </r>
  <r>
    <n v="2015"/>
    <n v="9"/>
    <n v="69"/>
    <x v="282"/>
    <s v="https://boardgamegeek.com/boardgame/121921/robinson-crusoe-adventures-cursed-island"/>
    <n v="2012"/>
    <n v="0.1203858530857692"/>
    <n v="55"/>
    <n v="3.6636457511408037E-4"/>
    <n v="7.1675997478732531E-3"/>
    <n v="6.9264572402921956E-2"/>
    <n v="9.1378683246847031E-2"/>
    <n v="0.11394028647789778"/>
    <n v="0.1203858530857692"/>
  </r>
  <r>
    <n v="2015"/>
    <n v="9"/>
    <n v="70"/>
    <x v="409"/>
    <s v="https://boardgamegeek.com/boardgame/163968/elysium"/>
    <n v="2015"/>
    <n v="0.11952286093343936"/>
    <n v="55"/>
    <n v="3.6373827189729088E-4"/>
    <n v="7.116218442056124E-3"/>
    <n v="6.8768045768886177E-2"/>
    <n v="9.0723630476850212E-2"/>
    <n v="0.1131234996998485"/>
    <n v="0.11952286093343936"/>
  </r>
  <r>
    <n v="2015"/>
    <n v="9"/>
    <n v="71"/>
    <x v="19"/>
    <s v="https://boardgamegeek.com/boardgame/11/bohnanza"/>
    <n v="1997"/>
    <n v="0.11867816581938533"/>
    <n v="55"/>
    <n v="3.6116765119204182E-4"/>
    <n v="7.0659265154606457E-3"/>
    <n v="6.8282046422732876E-2"/>
    <n v="9.0082466043581541E-2"/>
    <n v="0.11232403032022606"/>
    <n v="0.11867816581938533"/>
  </r>
  <r>
    <n v="2015"/>
    <n v="9"/>
    <n v="72"/>
    <x v="152"/>
    <s v="https://boardgamegeek.com/boardgame/41114/resistance"/>
    <n v="2009"/>
    <n v="0.11785113019775793"/>
    <n v="55"/>
    <n v="3.586507727851923E-4"/>
    <n v="7.0166860095281476E-3"/>
    <n v="6.780620754942944E-2"/>
    <n v="8.9454706018915628E-2"/>
    <n v="0.11154127492795821"/>
    <n v="0.11785113019775793"/>
  </r>
  <r>
    <n v="2015"/>
    <n v="9"/>
    <n v="73"/>
    <x v="286"/>
    <s v="https://boardgamegeek.com/boardgame/128882/resistance-avalon"/>
    <n v="2012"/>
    <n v="0.11704114719613057"/>
    <n v="55"/>
    <n v="3.5618578981057807E-4"/>
    <n v="6.9684607919512148E-3"/>
    <n v="6.7340179982042558E-2"/>
    <n v="8.8839889757337906E-2"/>
    <n v="0.11077465914311264"/>
    <n v="0.11704114719613057"/>
  </r>
  <r>
    <n v="2015"/>
    <n v="9"/>
    <n v="74"/>
    <x v="411"/>
    <s v="https://boardgamegeek.com/boardgame/171499/cacao"/>
    <n v="2015"/>
    <n v="0.11624763874381928"/>
    <n v="55"/>
    <n v="3.5377094305301648E-4"/>
    <n v="6.9212164452365759E-3"/>
    <n v="6.6883631124858428E-2"/>
    <n v="8.8237578475249073E-2"/>
    <n v="0.1100236358454286"/>
    <n v="0.11624763874381928"/>
  </r>
  <r>
    <n v="2015"/>
    <n v="9"/>
    <n v="75"/>
    <x v="259"/>
    <s v="https://boardgamegeek.com/boardgame/122522/smash"/>
    <n v="2012"/>
    <n v="0.11547005383792514"/>
    <n v="55"/>
    <n v="3.5140455567143544E-4"/>
    <n v="6.8749201634677685E-3"/>
    <n v="6.6436243955741867E-2"/>
    <n v="8.7647353934807368E-2"/>
    <n v="0.10928768353319682"/>
    <n v="0.11547005383792514"/>
  </r>
  <r>
    <n v="2015"/>
    <n v="9"/>
    <n v="76"/>
    <x v="119"/>
    <s v="https://boardgamegeek.com/boardgame/65244/forbidden-island"/>
    <n v="2010"/>
    <n v="0.11470786693528087"/>
    <n v="55"/>
    <n v="3.4908502830516058E-4"/>
    <n v="6.8295406565639701E-3"/>
    <n v="6.5997716100935286E-2"/>
    <n v="8.706881722333841E-2"/>
    <n v="0.10856630480130282"/>
    <n v="0.11470786693528087"/>
  </r>
  <r>
    <n v="2015"/>
    <n v="9"/>
    <n v="77"/>
    <x v="384"/>
    <s v="https://boardgamegeek.com/boardgame/162082/deus"/>
    <n v="2014"/>
    <n v="0.11396057645963795"/>
    <n v="55"/>
    <n v="3.4681083453090821E-4"/>
    <n v="6.7850480614000666E-3"/>
    <n v="6.5567758976161614E-2"/>
    <n v="8.6501587620217937E-2"/>
    <n v="0.10785902492834053"/>
    <n v="0.11396057645963795"/>
  </r>
  <r>
    <n v="2015"/>
    <n v="9"/>
    <n v="78"/>
    <x v="280"/>
    <s v="https://boardgamegeek.com/boardgame/122515/keyflower"/>
    <n v="2012"/>
    <n v="0.11322770341445956"/>
    <n v="55"/>
    <n v="3.4458051664116375E-4"/>
    <n v="6.7414138592143567E-3"/>
    <n v="6.5146096988488167E-2"/>
    <n v="8.5945301543914637E-2"/>
    <n v="0.10716539056367759"/>
    <n v="0.11322770341445956"/>
  </r>
  <r>
    <n v="2015"/>
    <n v="9"/>
    <n v="79"/>
    <x v="216"/>
    <s v="https://boardgamegeek.com/boardgame/107529/kingdom-builder"/>
    <n v="2011"/>
    <n v="0.1125087900926024"/>
    <n v="55"/>
    <n v="3.4239268171741728E-4"/>
    <n v="6.6986107987848644E-3"/>
    <n v="6.4732466793935961E-2"/>
    <n v="8.5399611572576223E-2"/>
    <n v="0.10648496850622186"/>
    <n v="0.1125087900926024"/>
  </r>
  <r>
    <n v="2015"/>
    <n v="9"/>
    <n v="80"/>
    <x v="82"/>
    <s v="https://boardgamegeek.com/boardgame/16992/tsuro"/>
    <n v="2004"/>
    <n v="0.11180339887498948"/>
    <n v="55"/>
    <n v="3.4024599797422169E-4"/>
    <n v="6.656612824904061E-3"/>
    <n v="6.4326616606290354E-2"/>
    <n v="8.4864185532164016E-2"/>
    <n v="0.10581734456741447"/>
    <n v="0.11180339887498948"/>
  </r>
  <r>
    <n v="2015"/>
    <n v="9"/>
    <n v="81"/>
    <x v="264"/>
    <s v="https://boardgamegeek.com/boardgame/108745/seasons"/>
    <n v="2012"/>
    <n v="0.1111111111111111"/>
    <n v="55"/>
    <n v="3.3813919135227349E-4"/>
    <n v="6.6153950117255047E-3"/>
    <n v="6.3928305552992032E-2"/>
    <n v="8.4338705646699069E-2"/>
    <n v="0.10516212251166969"/>
    <n v="0.1111111111111111"/>
  </r>
  <r>
    <n v="2015"/>
    <n v="9"/>
    <n v="82"/>
    <x v="412"/>
    <s v="https://boardgamegeek.com/boardgame/157809/nations-dice-game"/>
    <n v="2014"/>
    <n v="0.11043152607484653"/>
    <n v="55"/>
    <n v="3.3607104234071504E-4"/>
    <n v="6.5749335005949733E-3"/>
    <n v="6.3537303074363963E-2"/>
    <n v="8.3822867745680291E-2"/>
    <n v="0.10451892306810293"/>
    <n v="0.11043152607484653"/>
  </r>
  <r>
    <n v="2015"/>
    <n v="9"/>
    <n v="83"/>
    <x v="383"/>
    <s v="https://boardgamegeek.com/boardgame/150658/pandemic-cure"/>
    <n v="2014"/>
    <n v="0.10976425998969035"/>
    <n v="55"/>
    <n v="3.3404038301065143E-4"/>
    <n v="6.5352054420138505E-3"/>
    <n v="6.3153388362770846E-2"/>
    <n v="8.3316380524184178E-2"/>
    <n v="0.10388738300794723"/>
    <n v="0.10976425998969035"/>
  </r>
  <r>
    <n v="2015"/>
    <n v="9"/>
    <n v="84"/>
    <x v="308"/>
    <s v="https://boardgamegeek.com/boardgame/128621/viticulture"/>
    <n v="2013"/>
    <n v="0.10910894511799619"/>
    <n v="55"/>
    <n v="3.3204609424348944E-4"/>
    <n v="6.4961889414140153E-3"/>
    <n v="6.2776349838611092E-2"/>
    <n v="8.2818964851556723E-2"/>
    <n v="0.10326715428255985"/>
    <n v="0.10910894511799619"/>
  </r>
  <r>
    <n v="2015"/>
    <n v="9"/>
    <n v="85"/>
    <x v="413"/>
    <s v="https://boardgamegeek.com/boardgame/150312/welcome-dungeon"/>
    <n v="2013"/>
    <n v="0.10846522890932808"/>
    <n v="55"/>
    <n v="3.3008710313915494E-4"/>
    <n v="6.4578630084519062E-3"/>
    <n v="6.240598466031675E-2"/>
    <n v="8.2330353124970904E-2"/>
    <n v="0.10265790321737152"/>
    <n v="0.10846522890932808"/>
  </r>
  <r>
    <n v="2015"/>
    <n v="9"/>
    <n v="86"/>
    <x v="431"/>
    <s v="https://boardgamegeek.com/boardgame/175621/epic-card-game"/>
    <n v="2015"/>
    <n v="0.10783277320343841"/>
    <n v="55"/>
    <n v="3.2816238059055398E-4"/>
    <n v="6.4202075095549874E-3"/>
    <n v="6.2042098265783115E-2"/>
    <n v="8.1850288664448462E-2"/>
    <n v="0.10205930975753776"/>
    <n v="0.10783277320343841"/>
  </r>
  <r>
    <n v="2015"/>
    <n v="9"/>
    <n v="87"/>
    <x v="367"/>
    <s v="https://boardgamegeek.com/boardgame/146652/legendary-encounters-alien-deck-building-game"/>
    <n v="2014"/>
    <n v="0.10721125348377948"/>
    <n v="55"/>
    <n v="3.2627093901181929E-4"/>
    <n v="6.3832031234769011E-3"/>
    <n v="6.1684503942873024E-2"/>
    <n v="8.137852514623907E-2"/>
    <n v="0.10147106676141804"/>
    <n v="0.10721125348377948"/>
  </r>
  <r>
    <n v="2015"/>
    <n v="9"/>
    <n v="88"/>
    <x v="223"/>
    <s v="https://boardgamegeek.com/boardgame/100901/flash-point-fire-rescue"/>
    <n v="2011"/>
    <n v="0.10660035817780521"/>
    <n v="55"/>
    <n v="3.2441183020895191E-4"/>
    <n v="6.3468312996384424E-3"/>
    <n v="6.1333022426842118E-2"/>
    <n v="8.0914826071715434E-2"/>
    <n v="0.10089287933834"/>
    <n v="0.10660035817780521"/>
  </r>
  <r>
    <n v="2015"/>
    <n v="9"/>
    <n v="89"/>
    <x v="353"/>
    <s v="https://boardgamegeek.com/boardgame/147151/concept"/>
    <n v="2013"/>
    <n v="0.105999788000636"/>
    <n v="55"/>
    <n v="3.2258414338242735E-4"/>
    <n v="6.3110742190503159E-3"/>
    <n v="6.0987481522713327E-2"/>
    <n v="8.0458964269183295E-2"/>
    <n v="0.1003244642274051"/>
    <n v="0.105999788000636"/>
  </r>
  <r>
    <n v="2015"/>
    <n v="9"/>
    <n v="90"/>
    <x v="328"/>
    <s v="https://boardgamegeek.com/boardgame/124361/concordia"/>
    <n v="2013"/>
    <n v="0.10540925533894598"/>
    <n v="55"/>
    <n v="3.2078700325220862E-4"/>
    <n v="6.2759147576306696E-3"/>
    <n v="6.0647715750793453E-2"/>
    <n v="8.0010721426221967E-2"/>
    <n v="9.9765549214362995E-2"/>
    <n v="0.10540925533894598"/>
  </r>
  <r>
    <n v="2015"/>
    <n v="9"/>
    <n v="91"/>
    <x v="146"/>
    <s v="https://boardgamegeek.com/boardgame/10547/betrayal-house-hill"/>
    <n v="2004"/>
    <n v="0.10482848367219183"/>
    <n v="55"/>
    <n v="3.1901956829639955E-4"/>
    <n v="6.2413364517458969E-3"/>
    <n v="6.0313566013674436E-2"/>
    <n v="7.9569887650369084E-2"/>
    <n v="9.9215872583828441E-2"/>
    <n v="0.10482848367219183"/>
  </r>
  <r>
    <n v="2015"/>
    <n v="9"/>
    <n v="92"/>
    <x v="325"/>
    <s v="https://boardgamegeek.com/boardgame/144733/russian-railroads"/>
    <n v="2013"/>
    <n v="0.10425720702853739"/>
    <n v="55"/>
    <n v="3.1728102909548577E-4"/>
    <n v="6.2073234658171755E-3"/>
    <n v="5.9984879283196978E-2"/>
    <n v="7.9136261056141022E-2"/>
    <n v="9.867518260433604E-2"/>
    <n v="0.10425720702853739"/>
  </r>
  <r>
    <n v="2015"/>
    <n v="9"/>
    <n v="93"/>
    <x v="27"/>
    <s v="https://boardgamegeek.com/boardgame/12333/twilight-struggle"/>
    <n v="2005"/>
    <n v="0.10369516947304253"/>
    <n v="55"/>
    <n v="3.1557060677476399E-4"/>
    <n v="6.1738605618479672E-3"/>
    <n v="5.9661508305977586E-2"/>
    <n v="7.8709647376543582E-2"/>
    <n v="9.8143237043932047E-2"/>
    <n v="0.10369516947304253"/>
  </r>
  <r>
    <n v="2015"/>
    <n v="9"/>
    <n v="94"/>
    <x v="248"/>
    <s v="https://boardgamegeek.com/boardgame/104006/village"/>
    <n v="2011"/>
    <n v="0.10314212462587934"/>
    <n v="55"/>
    <n v="3.1388755153815228E-4"/>
    <n v="6.1409330707393123E-3"/>
    <n v="5.9343311326211984E-2"/>
    <n v="7.8289859597374695E-2"/>
    <n v="9.7619802714185647E-2"/>
    <n v="0.10314212462587934"/>
  </r>
  <r>
    <n v="2015"/>
    <n v="9"/>
    <n v="95"/>
    <x v="72"/>
    <s v="https://boardgamegeek.com/boardgame/432/6-nimmt"/>
    <n v="1994"/>
    <n v="0.10259783520851541"/>
    <n v="55"/>
    <n v="3.1223114128711097E-4"/>
    <n v="6.1085268652702343E-3"/>
    <n v="5.9030151824569471E-2"/>
    <n v="7.7876717612755678E-2"/>
    <n v="9.7104655040669965E-2"/>
    <n v="0.10259783520851541"/>
  </r>
  <r>
    <n v="2015"/>
    <n v="9"/>
    <n v="96"/>
    <x v="306"/>
    <s v="https://boardgamegeek.com/boardgame/131260/qwixx"/>
    <n v="2012"/>
    <n v="0.10206207261596577"/>
    <n v="55"/>
    <n v="3.1060068031889715E-4"/>
    <n v="6.0766283346302356E-3"/>
    <n v="5.8721898272086077E-2"/>
    <n v="7.7470047900449659E-2"/>
    <n v="9.6597577658116093E-2"/>
    <n v="0.10206207261596577"/>
  </r>
  <r>
    <n v="2015"/>
    <n v="9"/>
    <n v="97"/>
    <x v="234"/>
    <s v="https://boardgamegeek.com/boardgame/96848/mage-knight-board-game"/>
    <n v="2011"/>
    <n v="0.10153461651336192"/>
    <n v="55"/>
    <n v="3.0899549809882256E-4"/>
    <n v="6.0452243603996087E-3"/>
    <n v="5.8418423898048639E-2"/>
    <n v="7.7069683215638118E-2"/>
    <n v="9.6098362028582102E-2"/>
    <n v="0.10153461651336192"/>
  </r>
  <r>
    <n v="2015"/>
    <n v="9"/>
    <n v="98"/>
    <x v="58"/>
    <s v="https://boardgamegeek.com/boardgame/463/magic-gathering"/>
    <n v="1993"/>
    <n v="0.10101525445522107"/>
    <n v="55"/>
    <n v="3.0741494810159338E-4"/>
    <n v="6.0143022938812683E-3"/>
    <n v="5.8119606470939507E-2"/>
    <n v="7.6675462301927677E-2"/>
    <n v="9.5606807081107012E-2"/>
    <n v="0.10101525445522107"/>
  </r>
  <r>
    <n v="2015"/>
    <n v="9"/>
    <n v="99"/>
    <x v="347"/>
    <s v="https://boardgamegeek.com/boardgame/123540/tokaido"/>
    <n v="2012"/>
    <n v="0.10050378152592121"/>
    <n v="55"/>
    <n v="3.058584067171851E-4"/>
    <n v="5.9838499346951618E-3"/>
    <n v="5.7825328091582216E-2"/>
    <n v="7.6287229618453384E-2"/>
    <n v="9.5122718871435114E-2"/>
    <n v="0.10050378152592121"/>
  </r>
  <r>
    <n v="2015"/>
    <n v="9"/>
    <n v="100"/>
    <x v="419"/>
    <s v="https://boardgamegeek.com/boardgame/172308/broom-service"/>
    <n v="2015"/>
    <n v="0.1"/>
    <n v="55"/>
    <n v="3.043252722170462E-4"/>
    <n v="5.953855510552955E-3"/>
    <n v="5.7535474997692827E-2"/>
    <n v="7.5904835082029165E-2"/>
    <n v="9.464591026050273E-2"/>
    <n v="0.1"/>
  </r>
  <r>
    <n v="2015"/>
    <n v="10"/>
    <n v="1"/>
    <x v="421"/>
    <s v="https://boardgamegeek.com/boardgame/178900/codenames"/>
    <n v="2015"/>
    <n v="1"/>
    <n v="54"/>
    <n v="3.3813919135227354E-3"/>
    <n v="6.2672163268978454E-2"/>
    <n v="0.58116641411810932"/>
    <n v="0.76286266414099668"/>
    <n v="0.94740650911414159"/>
    <n v="1"/>
  </r>
  <r>
    <n v="2015"/>
    <n v="10"/>
    <n v="2"/>
    <x v="348"/>
    <s v="https://boardgamegeek.com/boardgame/148228/splendor"/>
    <n v="2014"/>
    <n v="0.70710678118654746"/>
    <n v="54"/>
    <n v="2.3910051519012818E-3"/>
    <n v="4.4315911639125127E-2"/>
    <n v="0.41094671242078434"/>
    <n v="0.53942536292813437"/>
    <n v="0.66991756713488415"/>
    <n v="0.70710678118654746"/>
  </r>
  <r>
    <n v="2015"/>
    <n v="10"/>
    <n v="3"/>
    <x v="147"/>
    <s v="https://boardgamegeek.com/boardgame/68448/7-wonders"/>
    <n v="2010"/>
    <n v="0.57735026918962584"/>
    <n v="54"/>
    <n v="1.9522475315079753E-3"/>
    <n v="3.6183790334040893E-2"/>
    <n v="0.33553658563506"/>
    <n v="0.44043896449651954"/>
    <n v="0.54698540306905341"/>
    <n v="0.57735026918962584"/>
  </r>
  <r>
    <n v="2015"/>
    <n v="10"/>
    <n v="4"/>
    <x v="2"/>
    <s v="https://boardgamegeek.com/boardgame/30549/pandemic"/>
    <n v="2008"/>
    <n v="0.5"/>
    <n v="54"/>
    <n v="1.6906959567613677E-3"/>
    <n v="3.1336081634489227E-2"/>
    <n v="0.29058320705905466"/>
    <n v="0.38143133207049834"/>
    <n v="0.4737032545570708"/>
    <n v="0.5"/>
  </r>
  <r>
    <n v="2015"/>
    <n v="10"/>
    <n v="5"/>
    <x v="432"/>
    <s v="https://boardgamegeek.com/boardgame/181304/mysterium"/>
    <n v="2015"/>
    <n v="0.44721359549995793"/>
    <n v="54"/>
    <n v="1.5122044354409852E-3"/>
    <n v="2.8027843473280252E-2"/>
    <n v="0.25990552164157715"/>
    <n v="0.34116255490317193"/>
    <n v="0.42369307134099893"/>
    <n v="0.44721359549995793"/>
  </r>
  <r>
    <n v="2015"/>
    <n v="10"/>
    <n v="6"/>
    <x v="433"/>
    <s v="https://boardgamegeek.com/boardgame/161936/pandemic-legacy-season-1"/>
    <n v="2015"/>
    <n v="0.40824829046386307"/>
    <n v="54"/>
    <n v="1.3804474680839875E-3"/>
    <n v="2.5585803514232567E-2"/>
    <n v="0.23726019503873164"/>
    <n v="0.31143737849427006"/>
    <n v="0.3867770877201846"/>
    <n v="0.40824829046386307"/>
  </r>
  <r>
    <n v="2015"/>
    <n v="10"/>
    <n v="7"/>
    <x v="434"/>
    <s v="https://boardgamegeek.com/boardgame/168435/between-two-cities"/>
    <n v="2015"/>
    <n v="0.3779644730092272"/>
    <n v="54"/>
    <n v="1.2780460126322829E-3"/>
    <n v="2.3687851162307687E-2"/>
    <n v="0.21966025744281348"/>
    <n v="0.28833498483046688"/>
    <n v="0.35808600194283813"/>
    <n v="0.3779644730092272"/>
  </r>
  <r>
    <n v="2015"/>
    <n v="10"/>
    <n v="8"/>
    <x v="397"/>
    <s v="https://boardgamegeek.com/boardgame/132531/roll-galaxy"/>
    <n v="2014"/>
    <n v="0.35355339059327373"/>
    <n v="54"/>
    <n v="1.1955025759506409E-3"/>
    <n v="2.2157955819562564E-2"/>
    <n v="0.20547335621039217"/>
    <n v="0.26971268146406718"/>
    <n v="0.33495878356744208"/>
    <n v="0.35355339059327373"/>
  </r>
  <r>
    <n v="2015"/>
    <n v="10"/>
    <n v="9"/>
    <x v="425"/>
    <s v="https://boardgamegeek.com/boardgame/163967/tiny-epic-galaxies"/>
    <n v="2015"/>
    <n v="0.33333333333333331"/>
    <n v="54"/>
    <n v="1.1271306378409117E-3"/>
    <n v="2.0890721089659482E-2"/>
    <n v="0.19372213803936977"/>
    <n v="0.25428755471366554"/>
    <n v="0.31580216970471386"/>
    <n v="0.33333333333333331"/>
  </r>
  <r>
    <n v="2015"/>
    <n v="10"/>
    <n v="10"/>
    <x v="272"/>
    <s v="https://boardgamegeek.com/boardgame/129622/love-letter"/>
    <n v="2012"/>
    <n v="0.31622776601683794"/>
    <n v="54"/>
    <n v="1.0692900108406954E-3"/>
    <n v="1.9818678181991584E-2"/>
    <n v="0.18378095682058621"/>
    <n v="0.24123835605896074"/>
    <n v="0.29959624388697603"/>
    <n v="0.31622776601683794"/>
  </r>
  <r>
    <n v="2015"/>
    <n v="10"/>
    <n v="11"/>
    <x v="0"/>
    <s v="https://boardgamegeek.com/boardgame/36218/dominion"/>
    <n v="2008"/>
    <n v="0.30151134457776363"/>
    <n v="54"/>
    <n v="1.0195280223906169E-3"/>
    <n v="1.8896368214826823E-2"/>
    <n v="0.17522826694418853"/>
    <n v="0.23001174759332682"/>
    <n v="0.28565381042473009"/>
    <n v="0.30151134457776363"/>
  </r>
  <r>
    <n v="2015"/>
    <n v="10"/>
    <n v="12"/>
    <x v="190"/>
    <s v="https://boardgamegeek.com/boardgame/70323/king-tokyo"/>
    <n v="2011"/>
    <n v="0.28867513459481292"/>
    <n v="54"/>
    <n v="9.7612376575398764E-4"/>
    <n v="1.8091895167020446E-2"/>
    <n v="0.16776829281753"/>
    <n v="0.22021948224825977"/>
    <n v="0.27349270153452671"/>
    <n v="0.28867513459481292"/>
  </r>
  <r>
    <n v="2015"/>
    <n v="10"/>
    <n v="13"/>
    <x v="5"/>
    <s v="https://boardgamegeek.com/boardgame/822/carcassonne"/>
    <n v="2000"/>
    <n v="0.27735009811261457"/>
    <n v="54"/>
    <n v="9.3782937897273215E-4"/>
    <n v="1.7382130631580974E-2"/>
    <n v="0.16118656197541401"/>
    <n v="0.21158003474595596"/>
    <n v="0.26276328825533685"/>
    <n v="0.27735009811261457"/>
  </r>
  <r>
    <n v="2015"/>
    <n v="10"/>
    <n v="14"/>
    <x v="403"/>
    <s v="https://boardgamegeek.com/boardgame/163412/patchwork"/>
    <n v="2014"/>
    <n v="0.2672612419124244"/>
    <n v="54"/>
    <n v="9.0371500220071544E-4"/>
    <n v="1.6749840188605408E-2"/>
    <n v="0.15532325759499624"/>
    <n v="0.20388362302694349"/>
    <n v="0.2532050402217601"/>
    <n v="0.2672612419124244"/>
  </r>
  <r>
    <n v="2015"/>
    <n v="10"/>
    <n v="15"/>
    <x v="356"/>
    <s v="https://boardgamegeek.com/boardgame/133473/sushi-go"/>
    <n v="2013"/>
    <n v="0.2581988897471611"/>
    <n v="54"/>
    <n v="8.7307163787159886E-4"/>
    <n v="1.6181882974103046E-2"/>
    <n v="0.15005652288363469"/>
    <n v="0.19697029291076679"/>
    <n v="0.24461930879250501"/>
    <n v="0.2581988897471611"/>
  </r>
  <r>
    <n v="2015"/>
    <n v="10"/>
    <n v="16"/>
    <x v="360"/>
    <s v="https://boardgamegeek.com/boardgame/150376/dead-winter-crossroads-game"/>
    <n v="2014"/>
    <n v="0.25"/>
    <n v="54"/>
    <n v="8.4534797838068385E-4"/>
    <n v="1.5668040817244613E-2"/>
    <n v="0.14529160352952733"/>
    <n v="0.19071566603524917"/>
    <n v="0.2368516272785354"/>
    <n v="0.25"/>
  </r>
  <r>
    <n v="2015"/>
    <n v="10"/>
    <n v="17"/>
    <x v="184"/>
    <s v="https://boardgamegeek.com/boardgame/84876/castles-burgundy"/>
    <n v="2011"/>
    <n v="0.24253562503633297"/>
    <n v="54"/>
    <n v="8.2010800123903855E-4"/>
    <n v="1.5200232290820797E-2"/>
    <n v="0.14095355949825997"/>
    <n v="0.18502137306431879"/>
    <n v="0.22977982985148862"/>
    <n v="0.24253562503633297"/>
  </r>
  <r>
    <n v="2015"/>
    <n v="10"/>
    <n v="18"/>
    <x v="349"/>
    <s v="https://boardgamegeek.com/boardgame/147020/star-realms"/>
    <n v="2014"/>
    <n v="0.23570226039551587"/>
    <n v="54"/>
    <n v="7.9700171730042748E-4"/>
    <n v="1.4771970546375045E-2"/>
    <n v="0.13698223747359481"/>
    <n v="0.17980845430937817"/>
    <n v="0.22330585571162809"/>
    <n v="0.23570226039551587"/>
  </r>
  <r>
    <n v="2015"/>
    <n v="10"/>
    <n v="19"/>
    <x v="355"/>
    <s v="https://boardgamegeek.com/boardgame/143884/machi-koro"/>
    <n v="2012"/>
    <n v="0.22941573387056174"/>
    <n v="54"/>
    <n v="7.7574450734480135E-4"/>
    <n v="1.4377980329608357E-2"/>
    <n v="0.13332871939582885"/>
    <n v="0.17501269793635862"/>
    <n v="0.21734995956216785"/>
    <n v="0.22941573387056174"/>
  </r>
  <r>
    <n v="2015"/>
    <n v="10"/>
    <n v="20"/>
    <x v="365"/>
    <s v="https://boardgamegeek.com/boardgame/157354/five-tribes"/>
    <n v="2014"/>
    <n v="0.22360679774997896"/>
    <n v="54"/>
    <n v="7.561022177204926E-4"/>
    <n v="1.4013921736640126E-2"/>
    <n v="0.12995276082078858"/>
    <n v="0.17058127745158597"/>
    <n v="0.21184653567049946"/>
    <n v="0.22360679774997896"/>
  </r>
  <r>
    <n v="2015"/>
    <n v="10"/>
    <n v="21"/>
    <x v="382"/>
    <s v="https://boardgamegeek.com/boardgame/155426/castles-mad-king-ludwig"/>
    <n v="2014"/>
    <n v="0.21821789023599239"/>
    <n v="54"/>
    <n v="7.3788020942997651E-4"/>
    <n v="1.3676187245082135E-2"/>
    <n v="0.12682090876487087"/>
    <n v="0.16647028110865675"/>
    <n v="0.20674104961473447"/>
    <n v="0.21821789023599239"/>
  </r>
  <r>
    <n v="2015"/>
    <n v="10"/>
    <n v="22"/>
    <x v="375"/>
    <s v="https://boardgamegeek.com/boardgame/158899/colt-express"/>
    <n v="2014"/>
    <n v="0.21320071635561041"/>
    <n v="54"/>
    <n v="7.2091517824211544E-4"/>
    <n v="1.336175010450198E-2"/>
    <n v="0.12390509581180224"/>
    <n v="0.16264286647580992"/>
    <n v="0.20198774642310313"/>
    <n v="0.21320071635561041"/>
  </r>
  <r>
    <n v="2015"/>
    <n v="10"/>
    <n v="23"/>
    <x v="435"/>
    <s v="https://boardgamegeek.com/boardgame/173346/7-wonders-duel"/>
    <n v="2015"/>
    <n v="0.20851441405707477"/>
    <n v="54"/>
    <n v="7.05068953545524E-4"/>
    <n v="1.3068049401720365E-2"/>
    <n v="0.12118157430948884"/>
    <n v="0.15906786141937895"/>
    <n v="0.1975479131217939"/>
    <n v="0.20851441405707477"/>
  </r>
  <r>
    <n v="2015"/>
    <n v="10"/>
    <n v="24"/>
    <x v="271"/>
    <s v="https://boardgamegeek.com/boardgame/98778/hanabi"/>
    <n v="2010"/>
    <n v="0.20412414523193154"/>
    <n v="54"/>
    <n v="6.9022373404199376E-4"/>
    <n v="1.2792901757116283E-2"/>
    <n v="0.11863009751936582"/>
    <n v="0.15571868924713503"/>
    <n v="0.1933885438600923"/>
    <n v="0.20412414523193154"/>
  </r>
  <r>
    <n v="2015"/>
    <n v="10"/>
    <n v="25"/>
    <x v="426"/>
    <s v="https://boardgamegeek.com/boardgame/176494/isle-skye-chieftain-king"/>
    <n v="2015"/>
    <n v="0.2"/>
    <n v="54"/>
    <n v="6.7627838270454708E-4"/>
    <n v="1.2534432653795691E-2"/>
    <n v="0.11623328282362187"/>
    <n v="0.15257253282819935"/>
    <n v="0.18948130182282832"/>
    <n v="0.2"/>
  </r>
  <r>
    <n v="2015"/>
    <n v="10"/>
    <n v="26"/>
    <x v="244"/>
    <s v="https://boardgamegeek.com/boardgame/110327/lords-waterdeep"/>
    <n v="2012"/>
    <n v="0.19611613513818404"/>
    <n v="54"/>
    <n v="6.6314551346758753E-4"/>
    <n v="1.2291022441061313E-2"/>
    <n v="0.11397611100896096"/>
    <n v="0.14960967733255082"/>
    <n v="0.18580170297222418"/>
    <n v="0.19611613513818404"/>
  </r>
  <r>
    <n v="2015"/>
    <n v="10"/>
    <n v="27"/>
    <x v="277"/>
    <s v="https://boardgamegeek.com/boardgame/120677/terra-mystica"/>
    <n v="2012"/>
    <n v="0.19245008972987526"/>
    <n v="54"/>
    <n v="6.5074917716932505E-4"/>
    <n v="1.2061263444680295E-2"/>
    <n v="0.11184552854501999"/>
    <n v="0.1468129881655065"/>
    <n v="0.18232846768968444"/>
    <n v="0.19245008972987526"/>
  </r>
  <r>
    <n v="2015"/>
    <n v="10"/>
    <n v="28"/>
    <x v="363"/>
    <s v="https://boardgamegeek.com/boardgame/154203/imperial-settlers"/>
    <n v="2014"/>
    <n v="0.1889822365046136"/>
    <n v="54"/>
    <n v="6.3902300631614147E-4"/>
    <n v="1.1843925581153844E-2"/>
    <n v="0.10983012872140674"/>
    <n v="0.14416749241523344"/>
    <n v="0.17904300097141906"/>
    <n v="0.1889822365046136"/>
  </r>
  <r>
    <n v="2015"/>
    <n v="10"/>
    <n v="29"/>
    <x v="239"/>
    <s v="https://boardgamegeek.com/boardgame/70919/takenoko"/>
    <n v="2011"/>
    <n v="0.18569533817705186"/>
    <n v="54"/>
    <n v="6.2790871489075287E-4"/>
    <n v="1.1637928552520362E-2"/>
    <n v="0.10791989380680687"/>
    <n v="0.14166004040030911"/>
    <n v="0.17592897210109068"/>
    <n v="0.18569533817705186"/>
  </r>
  <r>
    <n v="2015"/>
    <n v="10"/>
    <n v="30"/>
    <x v="289"/>
    <s v="https://boardgamegeek.com/boardgame/131357/coup"/>
    <n v="2012"/>
    <n v="0.18257418583505536"/>
    <n v="54"/>
    <n v="6.1735487560065337E-4"/>
    <n v="1.1442319183355403E-2"/>
    <n v="0.10610598489229243"/>
    <n v="0.13927902980950374"/>
    <n v="0.17297197205634635"/>
    <n v="0.18257418583505536"/>
  </r>
  <r>
    <n v="2015"/>
    <n v="10"/>
    <n v="31"/>
    <x v="358"/>
    <s v="https://boardgamegeek.com/boardgame/153938/camel"/>
    <n v="2014"/>
    <n v="0.17960530202677491"/>
    <n v="54"/>
    <n v="6.0731591589914524E-4"/>
    <n v="1.1256252812596224E-2"/>
    <n v="0.10438056933550077"/>
    <n v="0.13701417919799386"/>
    <n v="0.17015923221157789"/>
    <n v="0.17960530202677491"/>
  </r>
  <r>
    <n v="2015"/>
    <n v="10"/>
    <n v="32"/>
    <x v="11"/>
    <s v="https://boardgamegeek.com/boardgame/9209/ticket-ride"/>
    <n v="2004"/>
    <n v="0.17677669529663687"/>
    <n v="54"/>
    <n v="5.9775128797532045E-4"/>
    <n v="1.1078977909781282E-2"/>
    <n v="0.10273667810519609"/>
    <n v="0.13485634073203359"/>
    <n v="0.16747939178372104"/>
    <n v="0.17677669529663687"/>
  </r>
  <r>
    <n v="2015"/>
    <n v="10"/>
    <n v="33"/>
    <x v="146"/>
    <s v="https://boardgamegeek.com/boardgame/10547/betrayal-house-hill"/>
    <n v="2004"/>
    <n v="0.17407765595569785"/>
    <n v="54"/>
    <n v="5.8862477817358953E-4"/>
    <n v="1.0909823275536554E-2"/>
    <n v="0.10116808708985886"/>
    <n v="0.13279734438978349"/>
    <n v="0.16492230434376026"/>
    <n v="0.17407765595569785"/>
  </r>
  <r>
    <n v="2015"/>
    <n v="10"/>
    <n v="34"/>
    <x v="400"/>
    <s v="https://boardgamegeek.com/boardgame/166384/spyfall"/>
    <n v="2014"/>
    <n v="0.17149858514250882"/>
    <n v="54"/>
    <n v="5.7990392898146965E-4"/>
    <n v="1.0748187328450115E-2"/>
    <n v="9.9669217753601116E-2"/>
    <n v="0.13082986755822582"/>
    <n v="0.16247887586787868"/>
    <n v="0.17149858514250882"/>
  </r>
  <r>
    <n v="2015"/>
    <n v="10"/>
    <n v="35"/>
    <x v="428"/>
    <s v="https://boardgamegeek.com/boardgame/176229/tides-time"/>
    <n v="2015"/>
    <n v="0.1690308509457033"/>
    <n v="54"/>
    <n v="5.7155955252366801E-4"/>
    <n v="1.0593529087963479E-2"/>
    <n v="9.8235053519447016E-2"/>
    <n v="0.12894732527445893"/>
    <n v="0.16014092842706157"/>
    <n v="0.1690308509457033"/>
  </r>
  <r>
    <n v="2015"/>
    <n v="10"/>
    <n v="36"/>
    <x v="408"/>
    <s v="https://boardgamegeek.com/boardgame/171623/voyages-marco-polo"/>
    <n v="2015"/>
    <n v="0.16666666666666666"/>
    <n v="54"/>
    <n v="5.6356531892045583E-4"/>
    <n v="1.0445360544829741E-2"/>
    <n v="9.6861069019684887E-2"/>
    <n v="0.12714377735683277"/>
    <n v="0.15790108485235693"/>
    <n v="0.16666666666666666"/>
  </r>
  <r>
    <n v="2015"/>
    <n v="10"/>
    <n v="37"/>
    <x v="4"/>
    <s v="https://boardgamegeek.com/boardgame/28143/race-galaxy"/>
    <n v="2007"/>
    <n v="0.16439898730535729"/>
    <n v="54"/>
    <n v="5.5589740626566203E-4"/>
    <n v="1.0303240173656069E-2"/>
    <n v="9.5543169936903066E-2"/>
    <n v="0.12541384943784675"/>
    <n v="0.15575267066486864"/>
    <n v="0.16439898730535729"/>
  </r>
  <r>
    <n v="2015"/>
    <n v="10"/>
    <n v="38"/>
    <x v="395"/>
    <s v="https://boardgamegeek.com/boardgame/164153/star-wars-imperial-assault"/>
    <n v="2014"/>
    <n v="0.16222142113076254"/>
    <n v="54"/>
    <n v="5.4853420161172671E-4"/>
    <n v="1.0166767390832861E-2"/>
    <n v="9.4277641611708957E-2"/>
    <n v="0.12375266550455209"/>
    <n v="0.15368963029703078"/>
    <n v="0.16222142113076254"/>
  </r>
  <r>
    <n v="2015"/>
    <n v="10"/>
    <n v="39"/>
    <x v="436"/>
    <s v="https://boardgamegeek.com/boardgame/170216/blood-rage"/>
    <n v="2015"/>
    <n v="0.16012815380508713"/>
    <n v="54"/>
    <n v="5.4145604440384643E-4"/>
    <n v="1.0035577799232514E-2"/>
    <n v="9.3061104946255566E-2"/>
    <n v="0.12215579001572804"/>
    <n v="0.15170645520736994"/>
    <n v="0.16012815380508713"/>
  </r>
  <r>
    <n v="2015"/>
    <n v="10"/>
    <n v="40"/>
    <x v="128"/>
    <s v="https://boardgamegeek.com/boardgame/54043/jaipur"/>
    <n v="2009"/>
    <n v="0.15811388300841897"/>
    <n v="54"/>
    <n v="5.346450054203477E-4"/>
    <n v="9.9093390909957921E-3"/>
    <n v="9.1890478410293103E-2"/>
    <n v="0.12061917802948037"/>
    <n v="0.14979812194348802"/>
    <n v="0.15811388300841897"/>
  </r>
  <r>
    <n v="2015"/>
    <n v="10"/>
    <n v="41"/>
    <x v="1"/>
    <s v="https://boardgamegeek.com/boardgame/31260/agricola"/>
    <n v="2007"/>
    <n v="0.15617376188860607"/>
    <n v="54"/>
    <n v="5.280846955545577E-4"/>
    <n v="9.7877475034132844E-3"/>
    <n v="9.0762945176136631E-2"/>
    <n v="0.11913913206326368"/>
    <n v="0.14796003856610745"/>
    <n v="0.15617376188860607"/>
  </r>
  <r>
    <n v="2015"/>
    <n v="10"/>
    <n v="42"/>
    <x v="8"/>
    <s v="https://boardgamegeek.com/boardgame/34635/stone-age"/>
    <n v="2008"/>
    <n v="0.15430334996209191"/>
    <n v="54"/>
    <n v="5.2176009979128626E-4"/>
    <n v="9.6705247417745444E-3"/>
    <n v="8.9675924583880656E-2"/>
    <n v="0.117712264637962"/>
    <n v="0.14618799813220321"/>
    <n v="0.15430334996209191"/>
  </r>
  <r>
    <n v="2015"/>
    <n v="10"/>
    <n v="43"/>
    <x v="346"/>
    <s v="https://boardgamegeek.com/boardgame/147949/one-night-ultimate-werewolf"/>
    <n v="2014"/>
    <n v="0.15249857033260467"/>
    <n v="54"/>
    <n v="5.1565743254644754E-4"/>
    <n v="9.5574152981707933E-3"/>
    <n v="8.8627047278338145E-2"/>
    <n v="0.11633546564162395"/>
    <n v="0.14447813816371038"/>
    <n v="0.15249857033260467"/>
  </r>
  <r>
    <n v="2015"/>
    <n v="10"/>
    <n v="44"/>
    <x v="352"/>
    <s v="https://boardgamegeek.com/boardgame/148949/istanbul"/>
    <n v="2014"/>
    <n v="0.15075567228888181"/>
    <n v="54"/>
    <n v="5.0976401119530847E-4"/>
    <n v="9.4481841074134116E-3"/>
    <n v="8.7614133472094263E-2"/>
    <n v="0.11500587379666341"/>
    <n v="0.14282690521236505"/>
    <n v="0.15075567228888181"/>
  </r>
  <r>
    <n v="2015"/>
    <n v="10"/>
    <n v="45"/>
    <x v="22"/>
    <s v="https://boardgamegeek.com/boardgame/14996/ticket-ride-europe"/>
    <n v="2005"/>
    <n v="0.14907119849998599"/>
    <n v="54"/>
    <n v="5.040681451469951E-4"/>
    <n v="9.3426144910934168E-3"/>
    <n v="8.6635173880525732E-2"/>
    <n v="0.11372085163439066"/>
    <n v="0.14123102378033298"/>
    <n v="0.14907119849998599"/>
  </r>
  <r>
    <n v="2015"/>
    <n v="10"/>
    <n v="46"/>
    <x v="338"/>
    <s v="https://boardgamegeek.com/boardgame/146021/eldritch-horror"/>
    <n v="2013"/>
    <n v="0.14744195615489714"/>
    <n v="54"/>
    <n v="4.9855903825614292E-4"/>
    <n v="9.2405063488372758E-3"/>
    <n v="8.5688312949101064E-2"/>
    <n v="0.11247796347848485"/>
    <n v="0.13968746897767143"/>
    <n v="0.14744195615489714"/>
  </r>
  <r>
    <n v="2015"/>
    <n v="10"/>
    <n v="47"/>
    <x v="6"/>
    <s v="https://boardgamegeek.com/boardgame/13/catan"/>
    <n v="1995"/>
    <n v="0.14586499149789456"/>
    <n v="54"/>
    <n v="4.9322670271704323E-4"/>
    <n v="9.1416745623842024E-3"/>
    <n v="8.4771834054199885E-2"/>
    <n v="0.11127495601898767"/>
    <n v="0.13819344239698422"/>
    <n v="0.14586499149789456"/>
  </r>
  <r>
    <n v="2015"/>
    <n v="10"/>
    <n v="48"/>
    <x v="431"/>
    <s v="https://boardgamegeek.com/boardgame/175621/epic-card-game"/>
    <n v="2015"/>
    <n v="0.14433756729740646"/>
    <n v="54"/>
    <n v="4.8806188287699382E-4"/>
    <n v="9.0459475835102231E-3"/>
    <n v="8.3884146408765001E-2"/>
    <n v="0.11010974112412988"/>
    <n v="0.13674635076726335"/>
    <n v="0.14433756729740646"/>
  </r>
  <r>
    <n v="2015"/>
    <n v="10"/>
    <n v="49"/>
    <x v="437"/>
    <s v="https://boardgamegeek.com/boardgame/171668/grizzled"/>
    <n v="2015"/>
    <n v="0.14285714285714285"/>
    <n v="54"/>
    <n v="4.8305598764610501E-4"/>
    <n v="8.953166181282635E-3"/>
    <n v="8.3023773445444191E-2"/>
    <n v="0.10898038059157095"/>
    <n v="0.13534378701630592"/>
    <n v="0.14285714285714285"/>
  </r>
  <r>
    <n v="2015"/>
    <n v="10"/>
    <n v="50"/>
    <x v="423"/>
    <s v="https://boardgamegeek.com/boardgame/171669/discoveries-journals-lewis-and-clark"/>
    <n v="2015"/>
    <n v="0.1414213562373095"/>
    <n v="54"/>
    <n v="4.782010303802564E-4"/>
    <n v="8.8631823278250248E-3"/>
    <n v="8.218934248415688E-2"/>
    <n v="0.10788507258562689"/>
    <n v="0.13398351342697684"/>
    <n v="0.1414213562373095"/>
  </r>
  <r>
    <n v="2015"/>
    <n v="10"/>
    <n v="51"/>
    <x v="34"/>
    <s v="https://boardgamegeek.com/boardgame/39856/dixit"/>
    <n v="2008"/>
    <n v="0.14002800840280097"/>
    <n v="54"/>
    <n v="4.7348957527992483E-4"/>
    <n v="8.7758582048502298E-3"/>
    <n v="8.1379575519556324E-2"/>
    <n v="0.10682213954451862"/>
    <n v="0.13266344661910334"/>
    <n v="0.14002800840280097"/>
  </r>
  <r>
    <n v="2015"/>
    <n v="10"/>
    <n v="52"/>
    <x v="376"/>
    <s v="https://boardgamegeek.com/boardgame/155703/evolution"/>
    <n v="2014"/>
    <n v="0.13867504905630729"/>
    <n v="54"/>
    <n v="4.6891468948636608E-4"/>
    <n v="8.6910653157904871E-3"/>
    <n v="8.0593280987707003E-2"/>
    <n v="0.10579001737297798"/>
    <n v="0.13138164412766842"/>
    <n v="0.13867504905630729"/>
  </r>
  <r>
    <n v="2015"/>
    <n v="10"/>
    <n v="53"/>
    <x v="413"/>
    <s v="https://boardgamegeek.com/boardgame/150312/welcome-dungeon"/>
    <n v="2013"/>
    <n v="0.13736056394868904"/>
    <n v="54"/>
    <n v="4.6446990017301969E-4"/>
    <n v="8.6086836905111958E-3"/>
    <n v="7.9829346391300848E-2"/>
    <n v="0.10478724576180666"/>
    <n v="0.13013629238057728"/>
    <n v="0.13736056394868904"/>
  </r>
  <r>
    <n v="2015"/>
    <n v="10"/>
    <n v="54"/>
    <x v="430"/>
    <s v="https://boardgamegeek.com/boardgame/174660/new-york-1901"/>
    <n v="2015"/>
    <n v="0.13608276348795434"/>
    <n v="54"/>
    <n v="4.6014915602799573E-4"/>
    <n v="8.5286011714108545E-3"/>
    <n v="7.9086731679577194E-2"/>
    <n v="0.10381245949809"/>
    <n v="0.1289256959067282"/>
    <n v="0.13608276348795434"/>
  </r>
  <r>
    <n v="2015"/>
    <n v="10"/>
    <n v="55"/>
    <x v="7"/>
    <s v="https://boardgamegeek.com/boardgame/2651/power-grid"/>
    <n v="2004"/>
    <n v="0.13483997249264842"/>
    <n v="54"/>
    <n v="4.5594679260626945E-4"/>
    <n v="8.4507127712438249E-3"/>
    <n v="7.8364463293336989E-2"/>
    <n v="0.10286438064844049"/>
    <n v="0.12774826762830693"/>
    <n v="0.13483997249264842"/>
  </r>
  <r>
    <n v="2015"/>
    <n v="10"/>
    <n v="56"/>
    <x v="9"/>
    <s v="https://boardgamegeek.com/boardgame/3076/puerto-rico"/>
    <n v="2002"/>
    <n v="0.1336306209562122"/>
    <n v="54"/>
    <n v="4.5185750110035772E-4"/>
    <n v="8.3749200943027038E-3"/>
    <n v="7.766162879749812E-2"/>
    <n v="0.10194181151347174"/>
    <n v="0.12660252011088005"/>
    <n v="0.1336306209562122"/>
  </r>
  <r>
    <n v="2015"/>
    <n v="10"/>
    <n v="57"/>
    <x v="3"/>
    <s v="https://boardgamegeek.com/boardgame/40692/small-world"/>
    <n v="2009"/>
    <n v="0.13245323570650439"/>
    <n v="54"/>
    <n v="4.4787630013789478E-4"/>
    <n v="8.3011308137025293E-3"/>
    <n v="7.6977372033889865E-2"/>
    <n v="0.10104362826515932"/>
    <n v="0.12548705766157189"/>
    <n v="0.13245323570650439"/>
  </r>
  <r>
    <n v="2015"/>
    <n v="10"/>
    <n v="58"/>
    <x v="386"/>
    <s v="https://boardgamegeek.com/boardgame/157969/sheriff-nottingham"/>
    <n v="2014"/>
    <n v="0.13130643285972254"/>
    <n v="54"/>
    <n v="4.4399851026538179E-4"/>
    <n v="8.2292581984516888E-3"/>
    <n v="7.6310888735725224E-2"/>
    <n v="0.10016877519021886"/>
    <n v="0.12440056917986014"/>
    <n v="0.13130643285972254"/>
  </r>
  <r>
    <n v="2015"/>
    <n v="10"/>
    <n v="59"/>
    <x v="290"/>
    <s v="https://boardgamegeek.com/boardgame/129437/legendary-marvel-deck-building-game"/>
    <n v="2012"/>
    <n v="0.13018891098082389"/>
    <n v="54"/>
    <n v="4.4021973082088915E-4"/>
    <n v="8.1592206848006971E-3"/>
    <n v="7.5661422552667168E-2"/>
    <n v="9.9316259472446364E-2"/>
    <n v="0.1233418216777141"/>
    <n v="0.13018891098082389"/>
  </r>
  <r>
    <n v="2015"/>
    <n v="10"/>
    <n v="60"/>
    <x v="263"/>
    <s v="https://boardgamegeek.com/boardgame/124742/android-netrunner"/>
    <n v="2012"/>
    <n v="0.12909944487358055"/>
    <n v="54"/>
    <n v="4.3653581893579943E-4"/>
    <n v="8.0909414870515232E-3"/>
    <n v="7.5028261441817345E-2"/>
    <n v="9.8485146455383393E-2"/>
    <n v="0.12230965439625251"/>
    <n v="0.12909944487358055"/>
  </r>
  <r>
    <n v="2015"/>
    <n v="10"/>
    <n v="61"/>
    <x v="276"/>
    <s v="https://boardgamegeek.com/boardgame/123260/suburbia"/>
    <n v="2012"/>
    <n v="0.12803687993289598"/>
    <n v="54"/>
    <n v="4.3294287043777586E-4"/>
    <n v="8.0243482436050482E-3"/>
    <n v="7.4410734385472063E-2"/>
    <n v="9.7674555333909938E-2"/>
    <n v="0.12130297345509146"/>
    <n v="0.12803687993289598"/>
  </r>
  <r>
    <n v="2015"/>
    <n v="10"/>
    <n v="62"/>
    <x v="427"/>
    <s v="https://boardgamegeek.com/boardgame/162007/steampunk-rally"/>
    <n v="2015"/>
    <n v="0.1270001270001905"/>
    <n v="54"/>
    <n v="4.2943720245480456E-4"/>
    <n v="7.9593726945369377E-3"/>
    <n v="7.380820840124519E-2"/>
    <n v="9.688365522961026E-2"/>
    <n v="0.12032074697830313"/>
    <n v="0.1270001270001905"/>
  </r>
  <r>
    <n v="2015"/>
    <n v="10"/>
    <n v="63"/>
    <x v="417"/>
    <s v="https://boardgamegeek.com/boardgame/146886/la-granja"/>
    <n v="2014"/>
    <n v="0.12598815766974239"/>
    <n v="54"/>
    <n v="4.2601533754409431E-4"/>
    <n v="7.8959503874358947E-3"/>
    <n v="7.3220085814271155E-2"/>
    <n v="9.6111661610155621E-2"/>
    <n v="0.1193620006476127"/>
    <n v="0.12598815766974239"/>
  </r>
  <r>
    <n v="2015"/>
    <n v="10"/>
    <n v="64"/>
    <x v="327"/>
    <s v="https://boardgamegeek.com/boardgame/102794/caverna-cave-farmers"/>
    <n v="2013"/>
    <n v="0.125"/>
    <n v="54"/>
    <n v="4.2267398919034193E-4"/>
    <n v="7.8340204086223067E-3"/>
    <n v="7.2645801764763665E-2"/>
    <n v="9.5357833017624585E-2"/>
    <n v="0.1184258136392677"/>
    <n v="0.125"/>
  </r>
  <r>
    <n v="2015"/>
    <n v="10"/>
    <n v="65"/>
    <x v="344"/>
    <s v="https://boardgamegeek.com/boardgame/143741/bang-dice-game"/>
    <n v="2013"/>
    <n v="0.12403473458920847"/>
    <n v="54"/>
    <n v="4.1941004853588825E-4"/>
    <n v="7.7735251371992822E-3"/>
    <n v="7.2084821927301701E-2"/>
    <n v="9.4621468074745002E-2"/>
    <n v="0.11751131490606107"/>
    <n v="0.12403473458920847"/>
  </r>
  <r>
    <n v="2015"/>
    <n v="10"/>
    <n v="66"/>
    <x v="152"/>
    <s v="https://boardgamegeek.com/boardgame/41114/resistance"/>
    <n v="2009"/>
    <n v="0.12309149097933272"/>
    <n v="54"/>
    <n v="4.162205722209724E-4"/>
    <n v="7.7144100196787288E-3"/>
    <n v="7.1536640420910402E-2"/>
    <n v="9.3901902741581222E-2"/>
    <n v="0.11661767977038447"/>
    <n v="0.12309149097933272"/>
  </r>
  <r>
    <n v="2015"/>
    <n v="10"/>
    <n v="67"/>
    <x v="28"/>
    <s v="https://boardgamegeek.com/boardgame/50/lost-cities"/>
    <n v="1999"/>
    <n v="0.12216944435630522"/>
    <n v="54"/>
    <n v="4.1310277122597625E-4"/>
    <n v="7.6566233631787392E-3"/>
    <n v="7.1000777891355796E-2"/>
    <n v="9.3198507798276251E-2"/>
    <n v="0.1157441267980215"/>
    <n v="0.12216944435630522"/>
  </r>
  <r>
    <n v="2015"/>
    <n v="10"/>
    <n v="68"/>
    <x v="43"/>
    <s v="https://boardgamegeek.com/boardgame/12942/no-thanks"/>
    <n v="2004"/>
    <n v="0.12126781251816648"/>
    <n v="54"/>
    <n v="4.1005400061951928E-4"/>
    <n v="7.6001161454103986E-3"/>
    <n v="7.0476779749129984E-2"/>
    <n v="9.2510686532159395E-2"/>
    <n v="0.11488991492574431"/>
    <n v="0.12126781251816648"/>
  </r>
  <r>
    <n v="2015"/>
    <n v="10"/>
    <n v="69"/>
    <x v="282"/>
    <s v="https://boardgamegeek.com/boardgame/121921/robinson-crusoe-adventures-cursed-island"/>
    <n v="2012"/>
    <n v="0.1203858530857692"/>
    <n v="54"/>
    <n v="4.0707175012675602E-4"/>
    <n v="7.5448418398665808E-3"/>
    <n v="6.9964214548406012E-2"/>
    <n v="9.1837872609896523E-2"/>
    <n v="0.1140543408187165"/>
    <n v="0.1203858530857692"/>
  </r>
  <r>
    <n v="2015"/>
    <n v="10"/>
    <n v="70"/>
    <x v="438"/>
    <s v="https://boardgamegeek.com/boardgame/180593/bloody-inn"/>
    <n v="2015"/>
    <n v="0.11952286093343936"/>
    <n v="54"/>
    <n v="4.0415363544143431E-4"/>
    <n v="7.4907562547959182E-3"/>
    <n v="6.9462672493824415E-2"/>
    <n v="9.1179528117437403E-2"/>
    <n v="0.11323673643628479"/>
    <n v="0.11952286093343936"/>
  </r>
  <r>
    <n v="2015"/>
    <n v="10"/>
    <n v="71"/>
    <x v="265"/>
    <s v="https://boardgamegeek.com/boardgame/103885/star-wars-x-wing-miniatures-game"/>
    <n v="2012"/>
    <n v="0.11867816581938533"/>
    <n v="54"/>
    <n v="4.0129739021337984E-4"/>
    <n v="7.4378173846954155E-3"/>
    <n v="6.8971764063366539E-2"/>
    <n v="9.0535141752343257E-2"/>
    <n v="0.11243646678701309"/>
    <n v="0.11867816581938533"/>
  </r>
  <r>
    <n v="2015"/>
    <n v="10"/>
    <n v="72"/>
    <x v="420"/>
    <s v="https://boardgamegeek.com/boardgame/172225/exploding-kittens"/>
    <n v="2015"/>
    <n v="0.11785113019775793"/>
    <n v="54"/>
    <n v="3.9850085865021374E-4"/>
    <n v="7.3859852731875224E-3"/>
    <n v="6.8491118736797404E-2"/>
    <n v="8.9904227154689084E-2"/>
    <n v="0.11165292785581404"/>
    <n v="0.11785113019775793"/>
  </r>
  <r>
    <n v="2015"/>
    <n v="10"/>
    <n v="73"/>
    <x v="328"/>
    <s v="https://boardgamegeek.com/boardgame/124361/concordia"/>
    <n v="2013"/>
    <n v="0.11704114719613057"/>
    <n v="54"/>
    <n v="3.9576198867842007E-4"/>
    <n v="7.3352218862644345E-3"/>
    <n v="6.8020383820245001E-2"/>
    <n v="8.9286321364158705E-2"/>
    <n v="0.11088554468780046"/>
    <n v="0.11704114719613057"/>
  </r>
  <r>
    <n v="2015"/>
    <n v="10"/>
    <n v="74"/>
    <x v="274"/>
    <s v="https://boardgamegeek.com/boardgame/126163/tzolk-mayan-calendar"/>
    <n v="2012"/>
    <n v="0.11624763874381928"/>
    <n v="54"/>
    <n v="3.9307882561446275E-4"/>
    <n v="7.2854909949858675E-3"/>
    <n v="6.7559223358442846E-2"/>
    <n v="8.868098339221013E-2"/>
    <n v="0.11013376961504366"/>
    <n v="0.11624763874381928"/>
  </r>
  <r>
    <n v="2015"/>
    <n v="10"/>
    <n v="75"/>
    <x v="119"/>
    <s v="https://boardgamegeek.com/boardgame/65244/forbidden-island"/>
    <n v="2010"/>
    <n v="0.11547005383792514"/>
    <n v="54"/>
    <n v="3.9044950630159496E-4"/>
    <n v="7.2367580668081764E-3"/>
    <n v="6.7107317127011984E-2"/>
    <n v="8.8087792899303893E-2"/>
    <n v="0.10939708061381063"/>
    <n v="0.11547005383792514"/>
  </r>
  <r>
    <n v="2015"/>
    <n v="10"/>
    <n v="76"/>
    <x v="185"/>
    <s v="https://boardgamegeek.com/boardgame/77423/lord-rings-card-game"/>
    <n v="2011"/>
    <n v="0.11470786693528087"/>
    <n v="54"/>
    <n v="3.8787225367240067E-4"/>
    <n v="7.1889901648041783E-3"/>
    <n v="6.6664359697914427E-2"/>
    <n v="8.7506348968179312E-2"/>
    <n v="0.10867497978108392"/>
    <n v="0.11470786693528087"/>
  </r>
  <r>
    <n v="2015"/>
    <n v="10"/>
    <n v="77"/>
    <x v="51"/>
    <s v="https://boardgamegeek.com/boardgame/172/sale"/>
    <n v="1997"/>
    <n v="0.11396057645963795"/>
    <n v="54"/>
    <n v="3.8534537170100916E-4"/>
    <n v="7.1421558541053323E-3"/>
    <n v="6.6230059571880412E-2"/>
    <n v="8.6936268965043154E-2"/>
    <n v="0.10796699192026081"/>
    <n v="0.11396057645963795"/>
  </r>
  <r>
    <n v="2015"/>
    <n v="10"/>
    <n v="78"/>
    <x v="390"/>
    <s v="https://boardgamegeek.com/boardgame/161417/red7"/>
    <n v="2014"/>
    <n v="0.11322770341445956"/>
    <n v="54"/>
    <n v="3.8286724071240417E-4"/>
    <n v="7.096225114962479E-3"/>
    <n v="6.5804138372210261E-2"/>
    <n v="8.6377187481321255E-2"/>
    <n v="0.1072726632269045"/>
    <n v="0.11322770341445956"/>
  </r>
  <r>
    <n v="2015"/>
    <n v="10"/>
    <n v="79"/>
    <x v="19"/>
    <s v="https://boardgamegeek.com/boardgame/11/bohnanza"/>
    <n v="1997"/>
    <n v="0.1125087900926024"/>
    <n v="54"/>
    <n v="3.8043631301935257E-4"/>
    <n v="7.0511692618788029E-3"/>
    <n v="6.5386330094884801E-2"/>
    <n v="8.5828755349322841E-2"/>
    <n v="0.10659156006628816"/>
    <n v="0.1125087900926024"/>
  </r>
  <r>
    <n v="2015"/>
    <n v="10"/>
    <n v="80"/>
    <x v="406"/>
    <s v="https://boardgamegeek.com/boardgame/156009/port-royal"/>
    <n v="2014"/>
    <n v="0.11180339887498948"/>
    <n v="54"/>
    <n v="3.780511088602463E-4"/>
    <n v="7.006960868320063E-3"/>
    <n v="6.4976380410394288E-2"/>
    <n v="8.5290638725792983E-2"/>
    <n v="0.10592326783524973"/>
    <n v="0.11180339887498948"/>
  </r>
  <r>
    <n v="2015"/>
    <n v="10"/>
    <n v="81"/>
    <x v="314"/>
    <s v="https://boardgamegeek.com/boardgame/136063/forbidden-desert"/>
    <n v="2013"/>
    <n v="0.1111111111111111"/>
    <n v="54"/>
    <n v="3.7571021261363727E-4"/>
    <n v="6.9635736965531613E-3"/>
    <n v="6.4574046013123249E-2"/>
    <n v="8.4762518237888509E-2"/>
    <n v="0.10526738990157128"/>
    <n v="0.1111111111111111"/>
  </r>
  <r>
    <n v="2015"/>
    <n v="10"/>
    <n v="82"/>
    <x v="27"/>
    <s v="https://boardgamegeek.com/boardgame/12333/twilight-struggle"/>
    <n v="2005"/>
    <n v="0.11043152607484653"/>
    <n v="54"/>
    <n v="3.7341226926746119E-4"/>
    <n v="6.9209826322052335E-3"/>
    <n v="6.4179094014509053E-2"/>
    <n v="8.4244088186613372E-2"/>
    <n v="0.10462354661471766"/>
    <n v="0.11043152607484653"/>
  </r>
  <r>
    <n v="2015"/>
    <n v="10"/>
    <n v="83"/>
    <x v="439"/>
    <s v="https://boardgamegeek.com/boardgame/146508/time-stories"/>
    <n v="2015"/>
    <n v="0.10976425998969035"/>
    <n v="54"/>
    <n v="3.7115598112294609E-4"/>
    <n v="6.8791636231724726E-3"/>
    <n v="6.37913013765362E-2"/>
    <n v="8.373505580320019E-2"/>
    <n v="0.10399137438232957"/>
    <n v="0.10976425998969035"/>
  </r>
  <r>
    <n v="2015"/>
    <n v="10"/>
    <n v="84"/>
    <x v="264"/>
    <s v="https://boardgamegeek.com/boardgame/108745/seasons"/>
    <n v="2012"/>
    <n v="0.10910894511799619"/>
    <n v="54"/>
    <n v="3.6894010471498826E-4"/>
    <n v="6.8380936225410673E-3"/>
    <n v="6.3410454382435436E-2"/>
    <n v="8.3235140554328374E-2"/>
    <n v="0.10337052480736723"/>
    <n v="0.10910894511799619"/>
  </r>
  <r>
    <n v="2015"/>
    <n v="10"/>
    <n v="85"/>
    <x v="207"/>
    <s v="https://boardgamegeek.com/boardgame/100423/elder-sign"/>
    <n v="2011"/>
    <n v="0.10846522890932808"/>
    <n v="54"/>
    <n v="3.6676344793239439E-4"/>
    <n v="6.7977505352125314E-3"/>
    <n v="6.3036348141734089E-2"/>
    <n v="8.2744073492433068E-2"/>
    <n v="0.1027606638812528"/>
    <n v="0.10846522890932808"/>
  </r>
  <r>
    <n v="2015"/>
    <n v="10"/>
    <n v="86"/>
    <x v="387"/>
    <s v="https://boardgamegeek.com/boardgame/161970/alchemists"/>
    <n v="2014"/>
    <n v="0.10783277320343841"/>
    <n v="54"/>
    <n v="3.6462486732283776E-4"/>
    <n v="6.7581131679526167E-3"/>
    <n v="6.2668786127053649E-2"/>
    <n v="8.226159664768691E-2"/>
    <n v="0.10216147122876654"/>
    <n v="0.10783277320343841"/>
  </r>
  <r>
    <n v="2015"/>
    <n v="10"/>
    <n v="87"/>
    <x v="183"/>
    <s v="https://boardgamegeek.com/boardgame/34219/biblios"/>
    <n v="2007"/>
    <n v="0.10721125348377948"/>
    <n v="54"/>
    <n v="3.6252326556868815E-4"/>
    <n v="6.719161182607263E-3"/>
    <n v="6.2307579740275773E-2"/>
    <n v="8.1787462458531732E-2"/>
    <n v="0.10157263940081887"/>
    <n v="0.10721125348377948"/>
  </r>
  <r>
    <n v="2015"/>
    <n v="10"/>
    <n v="88"/>
    <x v="216"/>
    <s v="https://boardgamegeek.com/boardgame/107529/kingdom-builder"/>
    <n v="2011"/>
    <n v="0.10660035817780521"/>
    <n v="54"/>
    <n v="3.6045758912105772E-4"/>
    <n v="6.6808750522509902E-3"/>
    <n v="6.1952547905901122E-2"/>
    <n v="8.1321433237904958E-2"/>
    <n v="0.10099387321155157"/>
    <n v="0.10660035817780521"/>
  </r>
  <r>
    <n v="2015"/>
    <n v="10"/>
    <n v="89"/>
    <x v="259"/>
    <s v="https://boardgamegeek.com/boardgame/122522/smash"/>
    <n v="2012"/>
    <n v="0.105999788000636"/>
    <n v="54"/>
    <n v="3.5842682598047484E-4"/>
    <n v="6.643236020052963E-3"/>
    <n v="6.1603516689609415E-2"/>
    <n v="8.0863280672546028E-2"/>
    <n v="0.10042488911652163"/>
    <n v="0.105999788000636"/>
  </r>
  <r>
    <n v="2015"/>
    <n v="10"/>
    <n v="90"/>
    <x v="82"/>
    <s v="https://boardgamegeek.com/boardgame/16992/tsuro"/>
    <n v="2004"/>
    <n v="0.10540925533894598"/>
    <n v="54"/>
    <n v="3.5643000361356515E-4"/>
    <n v="6.6062260606638609E-3"/>
    <n v="6.1260318940195402E-2"/>
    <n v="8.0412785352986904E-2"/>
    <n v="9.9865414628991997E-2"/>
    <n v="0.10540925533894598"/>
  </r>
  <r>
    <n v="2015"/>
    <n v="10"/>
    <n v="91"/>
    <x v="21"/>
    <s v="https://boardgamegeek.com/boardgame/478/citadels"/>
    <n v="2000"/>
    <n v="0.10482848367219183"/>
    <n v="54"/>
    <n v="3.5446618699599958E-4"/>
    <n v="6.5698278439430486E-3"/>
    <n v="6.0922793953206496E-2"/>
    <n v="7.9969736332029237E-2"/>
    <n v="9.9315187771600047E-2"/>
    <n v="0.10482848367219183"/>
  </r>
  <r>
    <n v="2015"/>
    <n v="10"/>
    <n v="92"/>
    <x v="412"/>
    <s v="https://boardgamegeek.com/boardgame/157809/nations-dice-game"/>
    <n v="2014"/>
    <n v="0.10425720702853739"/>
    <n v="54"/>
    <n v="3.52534476772762E-4"/>
    <n v="6.5340247008601826E-3"/>
    <n v="6.0590787154744419E-2"/>
    <n v="7.9533930709689477E-2"/>
    <n v="9.877395656089695E-2"/>
    <n v="0.10425720702853739"/>
  </r>
  <r>
    <n v="2015"/>
    <n v="10"/>
    <n v="93"/>
    <x v="286"/>
    <s v="https://boardgamegeek.com/boardgame/128882/resistance-avalon"/>
    <n v="2012"/>
    <n v="0.10369516947304253"/>
    <n v="54"/>
    <n v="3.5063400752751562E-4"/>
    <n v="6.498800591418912E-3"/>
    <n v="6.0264149804017758E-2"/>
    <n v="7.9105173242757371E-2"/>
    <n v="9.8241478522454517E-2"/>
    <n v="0.10369516947304253"/>
  </r>
  <r>
    <n v="2015"/>
    <n v="10"/>
    <n v="94"/>
    <x v="223"/>
    <s v="https://boardgamegeek.com/boardgame/100901/flash-point-fire-rescue"/>
    <n v="2011"/>
    <n v="0.10314212462587934"/>
    <n v="54"/>
    <n v="3.4876394615350259E-4"/>
    <n v="6.4641400744624329E-3"/>
    <n v="5.9942738713345434E-2"/>
    <n v="7.8683275977261005E-2"/>
    <n v="9.7717520234420083E-2"/>
    <n v="0.10314212462587934"/>
  </r>
  <r>
    <n v="2015"/>
    <n v="10"/>
    <n v="95"/>
    <x v="415"/>
    <s v="https://boardgamegeek.com/boardgame/173090/game"/>
    <n v="2015"/>
    <n v="0.10259783520851541"/>
    <n v="54"/>
    <n v="3.4692349031901218E-4"/>
    <n v="6.4300282792318243E-3"/>
    <n v="5.9626415984413601E-2"/>
    <n v="7.8268057902267013E-2"/>
    <n v="9.7201856897567551E-2"/>
    <n v="0.10259783520851541"/>
  </r>
  <r>
    <n v="2015"/>
    <n v="10"/>
    <n v="96"/>
    <x v="411"/>
    <s v="https://boardgamegeek.com/boardgame/171499/cacao"/>
    <n v="2015"/>
    <n v="0.10206207261596577"/>
    <n v="54"/>
    <n v="3.4511186702099688E-4"/>
    <n v="6.3964508785581417E-3"/>
    <n v="5.9315048759682909E-2"/>
    <n v="7.7859344623567514E-2"/>
    <n v="9.669427193004615E-2"/>
    <n v="0.10206207261596577"/>
  </r>
  <r>
    <n v="2015"/>
    <n v="10"/>
    <n v="97"/>
    <x v="440"/>
    <s v="https://boardgamegeek.com/boardgame/175117/celestia"/>
    <n v="2015"/>
    <n v="0.10153461651336192"/>
    <n v="54"/>
    <n v="3.4332833122091398E-4"/>
    <n v="6.3633940635785336E-3"/>
    <n v="5.9008508987927914E-2"/>
    <n v="7.7456968055917702E-2"/>
    <n v="9.619455658516729E-2"/>
    <n v="0.10153461651336192"/>
  </r>
  <r>
    <n v="2015"/>
    <n v="10"/>
    <n v="98"/>
    <x v="416"/>
    <s v="https://boardgamegeek.com/boardgame/157526/viceroy"/>
    <n v="2014"/>
    <n v="0.10101525445522107"/>
    <n v="54"/>
    <n v="3.4157216455732599E-4"/>
    <n v="6.3308445198750176E-3"/>
    <n v="5.8706673202969198E-2"/>
    <n v="7.7060766132590622E-2"/>
    <n v="9.5702509590697732E-2"/>
    <n v="0.10101525445522107"/>
  </r>
  <r>
    <n v="2015"/>
    <n v="10"/>
    <n v="99"/>
    <x v="306"/>
    <s v="https://boardgamegeek.com/boardgame/131260/qwixx"/>
    <n v="2012"/>
    <n v="0.10050378152592121"/>
    <n v="54"/>
    <n v="3.3984267413020568E-4"/>
    <n v="6.2987894049422741E-3"/>
    <n v="5.8409422314729509E-2"/>
    <n v="7.6670582531108936E-2"/>
    <n v="9.5217936808243364E-2"/>
    <n v="0.10050378152592121"/>
  </r>
  <r>
    <n v="2015"/>
    <n v="10"/>
    <n v="100"/>
    <x v="422"/>
    <s v="https://boardgamegeek.com/boardgame/169124/flick-em"/>
    <n v="2015"/>
    <n v="0.1"/>
    <n v="54"/>
    <n v="3.3813919135227354E-4"/>
    <n v="6.2672163268978455E-3"/>
    <n v="5.8116641411810936E-2"/>
    <n v="7.6286266414099677E-2"/>
    <n v="9.4740650911414162E-2"/>
    <n v="0.1"/>
  </r>
  <r>
    <n v="2015"/>
    <n v="11"/>
    <n v="1"/>
    <x v="421"/>
    <s v="https://boardgamegeek.com/boardgame/178900/codenames"/>
    <n v="2015"/>
    <n v="1"/>
    <n v="53"/>
    <n v="3.7571021261363726E-3"/>
    <n v="6.5970698177872072E-2"/>
    <n v="0.58703678193748421"/>
    <n v="0.76669614486532323"/>
    <n v="0.94835486397811963"/>
    <n v="1"/>
  </r>
  <r>
    <n v="2015"/>
    <n v="11"/>
    <n v="2"/>
    <x v="433"/>
    <s v="https://boardgamegeek.com/boardgame/161936/pandemic-legacy-season-1"/>
    <n v="2015"/>
    <n v="0.70710678118654746"/>
    <n v="53"/>
    <n v="2.6566723910014245E-3"/>
    <n v="4.664832804118435E-2"/>
    <n v="0.4150976893139236"/>
    <n v="0.54213604314385355"/>
    <n v="0.67058815529017424"/>
    <n v="0.70710678118654746"/>
  </r>
  <r>
    <n v="2015"/>
    <n v="11"/>
    <n v="3"/>
    <x v="348"/>
    <s v="https://boardgamegeek.com/boardgame/148228/splendor"/>
    <n v="2014"/>
    <n v="0.57735026918962584"/>
    <n v="53"/>
    <n v="2.1691639238977504E-3"/>
    <n v="3.8088200351621998E-2"/>
    <n v="0.33892584407581822"/>
    <n v="0.44265222562464274"/>
    <n v="0.54753293600505837"/>
    <n v="0.57735026918962584"/>
  </r>
  <r>
    <n v="2015"/>
    <n v="11"/>
    <n v="4"/>
    <x v="435"/>
    <s v="https://boardgamegeek.com/boardgame/173346/7-wonders-duel"/>
    <n v="2015"/>
    <n v="0.5"/>
    <n v="53"/>
    <n v="1.8785510630681863E-3"/>
    <n v="3.2985349088936036E-2"/>
    <n v="0.2935183909687421"/>
    <n v="0.38334807243266161"/>
    <n v="0.47417743198905982"/>
    <n v="0.5"/>
  </r>
  <r>
    <n v="2015"/>
    <n v="11"/>
    <n v="5"/>
    <x v="147"/>
    <s v="https://boardgamegeek.com/boardgame/68448/7-wonders"/>
    <n v="2010"/>
    <n v="0.44721359549995793"/>
    <n v="53"/>
    <n v="1.6802271504899836E-3"/>
    <n v="2.9502993129768694E-2"/>
    <n v="0.26253082994098709"/>
    <n v="0.34287693960117782"/>
    <n v="0.4241171885295284"/>
    <n v="0.44721359549995793"/>
  </r>
  <r>
    <n v="2015"/>
    <n v="11"/>
    <n v="6"/>
    <x v="432"/>
    <s v="https://boardgamegeek.com/boardgame/181304/mysterium"/>
    <n v="2015"/>
    <n v="0.40824829046386307"/>
    <n v="53"/>
    <n v="1.5338305200933195E-3"/>
    <n v="2.6932424751823759E-2"/>
    <n v="0.23965676266538549"/>
    <n v="0.31300239044650252"/>
    <n v="0.38716425197215676"/>
    <n v="0.40824829046386307"/>
  </r>
  <r>
    <n v="2015"/>
    <n v="11"/>
    <n v="7"/>
    <x v="2"/>
    <s v="https://boardgamegeek.com/boardgame/30549/pandemic"/>
    <n v="2008"/>
    <n v="0.3779644730092272"/>
    <n v="53"/>
    <n v="1.4200511251469812E-3"/>
    <n v="2.4934580170850203E-2"/>
    <n v="0.22187904792203383"/>
    <n v="0.28978390435222801"/>
    <n v="0.35844444638922734"/>
    <n v="0.3779644730092272"/>
  </r>
  <r>
    <n v="2015"/>
    <n v="11"/>
    <n v="8"/>
    <x v="397"/>
    <s v="https://boardgamegeek.com/boardgame/132531/roll-galaxy"/>
    <n v="2014"/>
    <n v="0.35355339059327373"/>
    <n v="53"/>
    <n v="1.3283361955007122E-3"/>
    <n v="2.3324164020592175E-2"/>
    <n v="0.2075488446569618"/>
    <n v="0.27106802157192678"/>
    <n v="0.33529407764508712"/>
    <n v="0.35355339059327373"/>
  </r>
  <r>
    <n v="2015"/>
    <n v="11"/>
    <n v="9"/>
    <x v="272"/>
    <s v="https://boardgamegeek.com/boardgame/129622/love-letter"/>
    <n v="2012"/>
    <n v="0.33333333333333331"/>
    <n v="53"/>
    <n v="1.2523673753787909E-3"/>
    <n v="2.1990232725957355E-2"/>
    <n v="0.19567892731249473"/>
    <n v="0.25556538162177439"/>
    <n v="0.31611828799270653"/>
    <n v="0.33333333333333331"/>
  </r>
  <r>
    <n v="2015"/>
    <n v="11"/>
    <n v="10"/>
    <x v="434"/>
    <s v="https://boardgamegeek.com/boardgame/168435/between-two-cities"/>
    <n v="2015"/>
    <n v="0.31622776601683794"/>
    <n v="53"/>
    <n v="1.1881000120452171E-3"/>
    <n v="2.0861766507359568E-2"/>
    <n v="0.18563733012180428"/>
    <n v="0.24245060910448313"/>
    <n v="0.29989614002700299"/>
    <n v="0.31622776601683794"/>
  </r>
  <r>
    <n v="2015"/>
    <n v="11"/>
    <n v="11"/>
    <x v="5"/>
    <s v="https://boardgamegeek.com/boardgame/822/carcassonne"/>
    <n v="2000"/>
    <n v="0.30151134457776363"/>
    <n v="53"/>
    <n v="1.1328089137673523E-3"/>
    <n v="1.9890913910344029E-2"/>
    <n v="0.17699824943857428"/>
    <n v="0.23116758552093145"/>
    <n v="0.28593975017490497"/>
    <n v="0.30151134457776363"/>
  </r>
  <r>
    <n v="2015"/>
    <n v="11"/>
    <n v="12"/>
    <x v="190"/>
    <s v="https://boardgamegeek.com/boardgame/70323/king-tokyo"/>
    <n v="2011"/>
    <n v="0.28867513459481292"/>
    <n v="53"/>
    <n v="1.0845819619488752E-3"/>
    <n v="1.9044100175810999E-2"/>
    <n v="0.16946292203790911"/>
    <n v="0.22132611281232137"/>
    <n v="0.27376646800252918"/>
    <n v="0.28867513459481292"/>
  </r>
  <r>
    <n v="2015"/>
    <n v="11"/>
    <n v="13"/>
    <x v="356"/>
    <s v="https://boardgamegeek.com/boardgame/133473/sushi-go"/>
    <n v="2013"/>
    <n v="0.27735009811261457"/>
    <n v="53"/>
    <n v="1.0420326433030359E-3"/>
    <n v="1.8296979612190501E-2"/>
    <n v="0.16281470906607476"/>
    <n v="0.21264325100096076"/>
    <n v="0.26302631456990672"/>
    <n v="0.27735009811261457"/>
  </r>
  <r>
    <n v="2015"/>
    <n v="11"/>
    <n v="14"/>
    <x v="403"/>
    <s v="https://boardgamegeek.com/boardgame/163412/patchwork"/>
    <n v="2014"/>
    <n v="0.2672612419124244"/>
    <n v="53"/>
    <n v="1.0041277802230171E-3"/>
    <n v="1.7631410724847803E-2"/>
    <n v="0.15689217938888508"/>
    <n v="0.20490816384617433"/>
    <n v="0.25345849872048054"/>
    <n v="0.2672612419124244"/>
  </r>
  <r>
    <n v="2015"/>
    <n v="11"/>
    <n v="15"/>
    <x v="0"/>
    <s v="https://boardgamegeek.com/boardgame/36218/dominion"/>
    <n v="2008"/>
    <n v="0.2581988897471611"/>
    <n v="53"/>
    <n v="9.700795976351098E-4"/>
    <n v="1.7033561025371634E-2"/>
    <n v="0.15157224533700472"/>
    <n v="0.19796009337765505"/>
    <n v="0.24486417296547047"/>
    <n v="0.2581988897471611"/>
  </r>
  <r>
    <n v="2015"/>
    <n v="11"/>
    <n v="16"/>
    <x v="184"/>
    <s v="https://boardgamegeek.com/boardgame/84876/castles-burgundy"/>
    <n v="2011"/>
    <n v="0.25"/>
    <n v="53"/>
    <n v="9.3927553153409316E-4"/>
    <n v="1.6492674544468018E-2"/>
    <n v="0.14675919548437105"/>
    <n v="0.19167403621633081"/>
    <n v="0.23708871599452991"/>
    <n v="0.25"/>
  </r>
  <r>
    <n v="2015"/>
    <n v="11"/>
    <n v="17"/>
    <x v="360"/>
    <s v="https://boardgamegeek.com/boardgame/150376/dead-winter-crossroads-game"/>
    <n v="2014"/>
    <n v="0.24253562503633297"/>
    <n v="53"/>
    <n v="9.1123111248782068E-4"/>
    <n v="1.6000244516653477E-2"/>
    <n v="0.14237733282652523"/>
    <n v="0.18595112870785804"/>
    <n v="0.23000983969117977"/>
    <n v="0.24253562503633297"/>
  </r>
  <r>
    <n v="2015"/>
    <n v="11"/>
    <n v="18"/>
    <x v="382"/>
    <s v="https://boardgamegeek.com/boardgame/155426/castles-mad-king-ludwig"/>
    <n v="2014"/>
    <n v="0.23570226039551587"/>
    <n v="53"/>
    <n v="8.8555746366714161E-4"/>
    <n v="1.5549442680394788E-2"/>
    <n v="0.13836589643797456"/>
    <n v="0.18071201438128456"/>
    <n v="0.22352938509672479"/>
    <n v="0.23570226039551587"/>
  </r>
  <r>
    <n v="2015"/>
    <n v="11"/>
    <n v="19"/>
    <x v="349"/>
    <s v="https://boardgamegeek.com/boardgame/147020/star-realms"/>
    <n v="2014"/>
    <n v="0.22941573387056174"/>
    <n v="53"/>
    <n v="8.6193834149422377E-4"/>
    <n v="1.5134716136429851E-2"/>
    <n v="0.13467547413720085"/>
    <n v="0.17589215873000866"/>
    <n v="0.21756752708925708"/>
    <n v="0.22941573387056174"/>
  </r>
  <r>
    <n v="2015"/>
    <n v="11"/>
    <n v="20"/>
    <x v="375"/>
    <s v="https://boardgamegeek.com/boardgame/158899/colt-express"/>
    <n v="2014"/>
    <n v="0.22360679774997896"/>
    <n v="53"/>
    <n v="8.401135752449918E-4"/>
    <n v="1.4751496564884347E-2"/>
    <n v="0.13126541497049354"/>
    <n v="0.17143846980058891"/>
    <n v="0.2120585942647642"/>
    <n v="0.22360679774997896"/>
  </r>
  <r>
    <n v="2015"/>
    <n v="11"/>
    <n v="21"/>
    <x v="365"/>
    <s v="https://boardgamegeek.com/boardgame/157354/five-tribes"/>
    <n v="2014"/>
    <n v="0.21821789023599239"/>
    <n v="53"/>
    <n v="8.1986689936664056E-4"/>
    <n v="1.4395986573770671E-2"/>
    <n v="0.12810192804532414"/>
    <n v="0.16730681518457963"/>
    <n v="0.20694799761234681"/>
    <n v="0.21821789023599239"/>
  </r>
  <r>
    <n v="2015"/>
    <n v="11"/>
    <n v="22"/>
    <x v="355"/>
    <s v="https://boardgamegeek.com/boardgame/143884/machi-koro"/>
    <n v="2012"/>
    <n v="0.21320071635561041"/>
    <n v="53"/>
    <n v="8.0101686471346163E-4"/>
    <n v="1.4065000110002088E-2"/>
    <n v="0.12515666243616388"/>
    <n v="0.16346016731237176"/>
    <n v="0.20218993635946259"/>
    <n v="0.21320071635561041"/>
  </r>
  <r>
    <n v="2015"/>
    <n v="11"/>
    <n v="23"/>
    <x v="400"/>
    <s v="https://boardgamegeek.com/boardgame/166384/spyfall"/>
    <n v="2014"/>
    <n v="0.20851441405707477"/>
    <n v="53"/>
    <n v="7.8340994838391556E-4"/>
    <n v="1.3755841475495125E-2"/>
    <n v="0.1224056306156453"/>
    <n v="0.15986719740641098"/>
    <n v="0.19774565878057446"/>
    <n v="0.20851441405707477"/>
  </r>
  <r>
    <n v="2015"/>
    <n v="11"/>
    <n v="24"/>
    <x v="11"/>
    <s v="https://boardgamegeek.com/boardgame/9209/ticket-ride"/>
    <n v="2004"/>
    <n v="0.20412414523193154"/>
    <n v="53"/>
    <n v="7.6691526004665973E-4"/>
    <n v="1.346621237591188E-2"/>
    <n v="0.11982838133269275"/>
    <n v="0.15650119522325126"/>
    <n v="0.19358212598607838"/>
    <n v="0.20412414523193154"/>
  </r>
  <r>
    <n v="2015"/>
    <n v="11"/>
    <n v="25"/>
    <x v="436"/>
    <s v="https://boardgamegeek.com/boardgame/170216/blood-rage"/>
    <n v="2015"/>
    <n v="0.2"/>
    <n v="53"/>
    <n v="7.5142042522727455E-4"/>
    <n v="1.3194139635574415E-2"/>
    <n v="0.11740735638749684"/>
    <n v="0.15333922897306465"/>
    <n v="0.18967097279562395"/>
    <n v="0.2"/>
  </r>
  <r>
    <n v="2015"/>
    <n v="11"/>
    <n v="26"/>
    <x v="271"/>
    <s v="https://boardgamegeek.com/boardgame/98778/hanabi"/>
    <n v="2010"/>
    <n v="0.19611613513818404"/>
    <n v="53"/>
    <n v="7.368283482973194E-4"/>
    <n v="1.2937918359011912E-2"/>
    <n v="0.11512738485753633"/>
    <n v="0.15036148475633246"/>
    <n v="0.18598769066288706"/>
    <n v="0.19611613513818404"/>
  </r>
  <r>
    <n v="2015"/>
    <n v="11"/>
    <n v="27"/>
    <x v="425"/>
    <s v="https://boardgamegeek.com/boardgame/163967/tiny-epic-galaxies"/>
    <n v="2015"/>
    <n v="0.19245008972987526"/>
    <n v="53"/>
    <n v="7.2305464129925002E-4"/>
    <n v="1.2696066783873999E-2"/>
    <n v="0.11297528135860606"/>
    <n v="0.1475507418748809"/>
    <n v="0.18251097866835278"/>
    <n v="0.19245008972987526"/>
  </r>
  <r>
    <n v="2015"/>
    <n v="11"/>
    <n v="28"/>
    <x v="244"/>
    <s v="https://boardgamegeek.com/boardgame/110327/lords-waterdeep"/>
    <n v="2012"/>
    <n v="0.1889822365046136"/>
    <n v="53"/>
    <n v="7.1002556257349059E-4"/>
    <n v="1.2467290085425102E-2"/>
    <n v="0.11093952396101692"/>
    <n v="0.144891952176114"/>
    <n v="0.17922222319461367"/>
    <n v="0.1889822365046136"/>
  </r>
  <r>
    <n v="2015"/>
    <n v="11"/>
    <n v="29"/>
    <x v="358"/>
    <s v="https://boardgamegeek.com/boardgame/153938/camel"/>
    <n v="2014"/>
    <n v="0.18569533817705186"/>
    <n v="53"/>
    <n v="6.976763498786143E-4"/>
    <n v="1.2250451107916173E-2"/>
    <n v="0.10900999374424938"/>
    <n v="0.14237189989980814"/>
    <n v="0.17610507717826895"/>
    <n v="0.18569533817705186"/>
  </r>
  <r>
    <n v="2015"/>
    <n v="11"/>
    <n v="30"/>
    <x v="426"/>
    <s v="https://boardgamegeek.com/boardgame/176494/isle-skye-chieftain-king"/>
    <n v="2015"/>
    <n v="0.18257418583505536"/>
    <n v="53"/>
    <n v="6.8594986177850374E-4"/>
    <n v="1.2044546508795164E-2"/>
    <n v="0.10717776251746711"/>
    <n v="0.13997892443166204"/>
    <n v="0.17314511717351985"/>
    <n v="0.18257418583505536"/>
  </r>
  <r>
    <n v="2015"/>
    <n v="11"/>
    <n v="31"/>
    <x v="437"/>
    <s v="https://boardgamegeek.com/boardgame/171668/grizzled"/>
    <n v="2015"/>
    <n v="0.17960530202677491"/>
    <n v="53"/>
    <n v="6.747954621101614E-4"/>
    <n v="1.1848687171153923E-2"/>
    <n v="0.10543491852070785"/>
    <n v="0.13770269266130034"/>
    <n v="0.17032956177335121"/>
    <n v="0.17960530202677491"/>
  </r>
  <r>
    <n v="2015"/>
    <n v="11"/>
    <n v="32"/>
    <x v="439"/>
    <s v="https://boardgamegeek.com/boardgame/146508/time-stories"/>
    <n v="2015"/>
    <n v="0.17677669529663687"/>
    <n v="53"/>
    <n v="6.6416809775035612E-4"/>
    <n v="1.1662082010296088E-2"/>
    <n v="0.1037744223284809"/>
    <n v="0.13553401078596339"/>
    <n v="0.16764703882254356"/>
    <n v="0.17677669529663687"/>
  </r>
  <r>
    <n v="2015"/>
    <n v="11"/>
    <n v="33"/>
    <x v="34"/>
    <s v="https://boardgamegeek.com/boardgame/39856/dixit"/>
    <n v="2008"/>
    <n v="0.17407765595569785"/>
    <n v="53"/>
    <n v="6.5402753130398839E-4"/>
    <n v="1.1484024500564799E-2"/>
    <n v="0.1021899869594534"/>
    <n v="0.13346466772842561"/>
    <n v="0.16508739173549575"/>
    <n v="0.17407765595569785"/>
  </r>
  <r>
    <n v="2015"/>
    <n v="11"/>
    <n v="34"/>
    <x v="289"/>
    <s v="https://boardgamegeek.com/boardgame/131357/coup"/>
    <n v="2012"/>
    <n v="0.17149858514250882"/>
    <n v="53"/>
    <n v="6.4433769886829964E-4"/>
    <n v="1.1313881398368544E-2"/>
    <n v="0.10067597752889001"/>
    <n v="0.13148730407861892"/>
    <n v="0.16264151738526392"/>
    <n v="0.17149858514250882"/>
  </r>
  <r>
    <n v="2015"/>
    <n v="11"/>
    <n v="35"/>
    <x v="277"/>
    <s v="https://boardgamegeek.com/boardgame/120677/terra-mystica"/>
    <n v="2012"/>
    <n v="0.1690308509457033"/>
    <n v="53"/>
    <n v="6.3506616947074212E-4"/>
    <n v="1.1151083250487874E-2"/>
    <n v="9.9227326787320227E-2"/>
    <n v="0.1295953017833758"/>
    <n v="0.16030122965671828"/>
    <n v="0.1690308509457033"/>
  </r>
  <r>
    <n v="2015"/>
    <n v="11"/>
    <n v="36"/>
    <x v="363"/>
    <s v="https://boardgamegeek.com/boardgame/154203/imperial-settlers"/>
    <n v="2014"/>
    <n v="0.16666666666666666"/>
    <n v="53"/>
    <n v="6.2618368768939544E-4"/>
    <n v="1.0995116362978678E-2"/>
    <n v="9.7839463656247364E-2"/>
    <n v="0.1277826908108872"/>
    <n v="0.15805914399635326"/>
    <n v="0.16666666666666666"/>
  </r>
  <r>
    <n v="2015"/>
    <n v="11"/>
    <n v="37"/>
    <x v="1"/>
    <s v="https://boardgamegeek.com/boardgame/31260/agricola"/>
    <n v="2007"/>
    <n v="0.16439898730535729"/>
    <n v="53"/>
    <n v="6.1766378473962437E-4"/>
    <n v="1.0845515972269548E-2"/>
    <n v="9.6508252461518257E-2"/>
    <n v="0.12604406978678065"/>
    <n v="0.15590857924411272"/>
    <n v="0.16439898730535729"/>
  </r>
  <r>
    <n v="2015"/>
    <n v="11"/>
    <n v="38"/>
    <x v="239"/>
    <s v="https://boardgamegeek.com/boardgame/70919/takenoko"/>
    <n v="2011"/>
    <n v="0.16222142113076254"/>
    <n v="53"/>
    <n v="6.0948244623525182E-4"/>
    <n v="1.0701860411403015E-2"/>
    <n v="9.5229941021928249E-2"/>
    <n v="0.12437453819552972"/>
    <n v="0.15384347377080157"/>
    <n v="0.16222142113076254"/>
  </r>
  <r>
    <n v="2015"/>
    <n v="11"/>
    <n v="39"/>
    <x v="6"/>
    <s v="https://boardgamegeek.com/boardgame/13/catan"/>
    <n v="1995"/>
    <n v="0.16012815380508713"/>
    <n v="53"/>
    <n v="6.016178271153849E-4"/>
    <n v="1.056376610445528E-2"/>
    <n v="9.4001116107328864E-2"/>
    <n v="0.12276963820676184"/>
    <n v="0.15185831352089083"/>
    <n v="0.16012815380508713"/>
  </r>
  <r>
    <n v="2015"/>
    <n v="11"/>
    <n v="40"/>
    <x v="128"/>
    <s v="https://boardgamegeek.com/boardgame/54043/jaipur"/>
    <n v="2009"/>
    <n v="0.15811388300841897"/>
    <n v="53"/>
    <n v="5.9405000602260857E-4"/>
    <n v="1.0430883253679784E-2"/>
    <n v="9.2818665060902139E-2"/>
    <n v="0.12122530455224156"/>
    <n v="0.14994807001350149"/>
    <n v="0.15811388300841897"/>
  </r>
  <r>
    <n v="2015"/>
    <n v="11"/>
    <n v="41"/>
    <x v="395"/>
    <s v="https://boardgamegeek.com/boardgame/164153/star-wars-imperial-assault"/>
    <n v="2014"/>
    <n v="0.15617376188860607"/>
    <n v="53"/>
    <n v="5.8676077283839753E-4"/>
    <n v="1.0302892108856092E-2"/>
    <n v="9.1679742602158221E-2"/>
    <n v="0.11973782116910922"/>
    <n v="0.14810814671282024"/>
    <n v="0.15617376188860607"/>
  </r>
  <r>
    <n v="2015"/>
    <n v="11"/>
    <n v="42"/>
    <x v="352"/>
    <s v="https://boardgamegeek.com/boardgame/148949/istanbul"/>
    <n v="2014"/>
    <n v="0.15430334996209191"/>
    <n v="53"/>
    <n v="5.7973344421254026E-4"/>
    <n v="1.0179499728183734E-2"/>
    <n v="9.0581742003919857E-2"/>
    <n v="0.11830378355574069"/>
    <n v="0.14633433246466787"/>
    <n v="0.15430334996209191"/>
  </r>
  <r>
    <n v="2015"/>
    <n v="11"/>
    <n v="43"/>
    <x v="4"/>
    <s v="https://boardgamegeek.com/boardgame/28143/race-galaxy"/>
    <n v="2007"/>
    <n v="0.15249857033260467"/>
    <n v="53"/>
    <n v="5.7295270282938611E-4"/>
    <n v="1.0060437155969259E-2"/>
    <n v="8.9522269978119351E-2"/>
    <n v="0.11692006597148134"/>
    <n v="0.144622760924635"/>
    <n v="0.15249857033260467"/>
  </r>
  <r>
    <n v="2015"/>
    <n v="11"/>
    <n v="44"/>
    <x v="441"/>
    <s v="https://boardgamegeek.com/boardgame/164928/orleans"/>
    <n v="2014"/>
    <n v="0.15075567228888181"/>
    <n v="53"/>
    <n v="5.6640445688367614E-4"/>
    <n v="9.9454569551720145E-3"/>
    <n v="8.8499124719287142E-2"/>
    <n v="0.11558379276046572"/>
    <n v="0.14296987508745249"/>
    <n v="0.15075567228888181"/>
  </r>
  <r>
    <n v="2015"/>
    <n v="11"/>
    <n v="45"/>
    <x v="442"/>
    <s v="https://boardgamegeek.com/boardgame/125153/gallerist"/>
    <n v="2015"/>
    <n v="0.14907119849998599"/>
    <n v="53"/>
    <n v="5.6007571682999461E-4"/>
    <n v="9.8343310432562319E-3"/>
    <n v="8.7510276646995691E-2"/>
    <n v="0.11429231320039261"/>
    <n v="0.14137239617650948"/>
    <n v="0.14907119849998599"/>
  </r>
  <r>
    <n v="2015"/>
    <n v="11"/>
    <n v="46"/>
    <x v="8"/>
    <s v="https://boardgamegeek.com/boardgame/34635/stone-age"/>
    <n v="2008"/>
    <n v="0.14744195615489714"/>
    <n v="53"/>
    <n v="5.5395448695126984E-4"/>
    <n v="9.7268487882497673E-3"/>
    <n v="8.6553851463738452E-2"/>
    <n v="0.11304317937536165"/>
    <n v="0.13982729627394536"/>
    <n v="0.14744195615489714"/>
  </r>
  <r>
    <n v="2015"/>
    <n v="11"/>
    <n v="47"/>
    <x v="408"/>
    <s v="https://boardgamegeek.com/boardgame/171623/voyages-marco-polo"/>
    <n v="2015"/>
    <n v="0.14586499149789456"/>
    <n v="53"/>
    <n v="5.4802966968560353E-4"/>
    <n v="9.6228153288254771E-3"/>
    <n v="8.5628115206262512E-2"/>
    <n v="0.11183412665224891"/>
    <n v="0.13833177417115536"/>
    <n v="0.14586499149789456"/>
  </r>
  <r>
    <n v="2015"/>
    <n v="11"/>
    <n v="48"/>
    <x v="22"/>
    <s v="https://boardgamegeek.com/boardgame/14996/ticket-ride-europe"/>
    <n v="2005"/>
    <n v="0.14433756729740646"/>
    <n v="53"/>
    <n v="5.422909809744376E-4"/>
    <n v="9.5220500879054995E-3"/>
    <n v="8.4731461018954554E-2"/>
    <n v="0.11066305640616068"/>
    <n v="0.13688323400126459"/>
    <n v="0.14433756729740646"/>
  </r>
  <r>
    <n v="2015"/>
    <n v="11"/>
    <n v="49"/>
    <x v="346"/>
    <s v="https://boardgamegeek.com/boardgame/147949/one-night-ultimate-werewolf"/>
    <n v="2014"/>
    <n v="0.14285714285714285"/>
    <n v="53"/>
    <n v="5.3672887516233896E-4"/>
    <n v="9.4243854539817241E-3"/>
    <n v="8.3862397419640591E-2"/>
    <n v="0.10952802069504616"/>
    <n v="0.13547926628258852"/>
    <n v="0.14285714285714285"/>
  </r>
  <r>
    <n v="2015"/>
    <n v="11"/>
    <n v="50"/>
    <x v="7"/>
    <s v="https://boardgamegeek.com/boardgame/2651/power-grid"/>
    <n v="2004"/>
    <n v="0.1414213562373095"/>
    <n v="53"/>
    <n v="5.3133447820028488E-4"/>
    <n v="9.3296656082368715E-3"/>
    <n v="8.3019537862784737E-2"/>
    <n v="0.10842720862877073"/>
    <n v="0.13411763105803484"/>
    <n v="0.1414213562373095"/>
  </r>
  <r>
    <n v="2015"/>
    <n v="11"/>
    <n v="51"/>
    <x v="386"/>
    <s v="https://boardgamegeek.com/boardgame/157969/sheriff-nottingham"/>
    <n v="2014"/>
    <n v="0.14002800840280097"/>
    <n v="53"/>
    <n v="5.2609952808880536E-4"/>
    <n v="9.2377454787897165E-3"/>
    <n v="8.2201591433895285E-2"/>
    <n v="0.10735893421559659"/>
    <n v="0.13279624286196531"/>
    <n v="0.14002800840280097"/>
  </r>
  <r>
    <n v="2015"/>
    <n v="11"/>
    <n v="52"/>
    <x v="338"/>
    <s v="https://boardgamegeek.com/boardgame/146021/eldritch-horror"/>
    <n v="2013"/>
    <n v="0.13867504905630729"/>
    <n v="53"/>
    <n v="5.2101632165151793E-4"/>
    <n v="9.1484898060952505E-3"/>
    <n v="8.1407354533037379E-2"/>
    <n v="0.10632162550048038"/>
    <n v="0.13151315728495336"/>
    <n v="0.13867504905630729"/>
  </r>
  <r>
    <n v="2015"/>
    <n v="11"/>
    <n v="53"/>
    <x v="3"/>
    <s v="https://boardgamegeek.com/boardgame/40692/small-world"/>
    <n v="2009"/>
    <n v="0.13736056394868904"/>
    <n v="53"/>
    <n v="5.1607766685891074E-4"/>
    <n v="9.0617723058012602E-3"/>
    <n v="8.0635703425556426E-2"/>
    <n v="0.10531381483598658"/>
    <n v="0.1302665589395168"/>
    <n v="0.13736056394868904"/>
  </r>
  <r>
    <n v="2015"/>
    <n v="11"/>
    <n v="54"/>
    <x v="443"/>
    <s v="https://boardgamegeek.com/boardgame/175914/food-chain-magnate"/>
    <n v="2015"/>
    <n v="0.13608276348795434"/>
    <n v="53"/>
    <n v="5.1127684003110638E-4"/>
    <n v="8.9774749172745853E-3"/>
    <n v="7.9885587555128493E-2"/>
    <n v="0.10433413014883416"/>
    <n v="0.12905475065738556"/>
    <n v="0.13608276348795434"/>
  </r>
  <r>
    <n v="2015"/>
    <n v="11"/>
    <n v="55"/>
    <x v="43"/>
    <s v="https://boardgamegeek.com/boardgame/12942/no-thanks"/>
    <n v="2004"/>
    <n v="0.13483997249264842"/>
    <n v="53"/>
    <n v="5.0660754734029934E-4"/>
    <n v="8.8954871276250812E-3"/>
    <n v="7.9156023528623221E-2"/>
    <n v="0.10338128708385977"/>
    <n v="0.12787614377207898"/>
    <n v="0.13483997249264842"/>
  </r>
  <r>
    <n v="2015"/>
    <n v="11"/>
    <n v="56"/>
    <x v="444"/>
    <s v="https://boardgamegeek.com/boardgame/172081/burgle-bros"/>
    <n v="2015"/>
    <n v="0.1336306209562122"/>
    <n v="53"/>
    <n v="5.0206389011150856E-4"/>
    <n v="8.8157053624239017E-3"/>
    <n v="7.8446089694442542E-2"/>
    <n v="0.10245408192308716"/>
    <n v="0.12672924936024027"/>
    <n v="0.1336306209562122"/>
  </r>
  <r>
    <n v="2015"/>
    <n v="11"/>
    <n v="57"/>
    <x v="9"/>
    <s v="https://boardgamegeek.com/boardgame/3076/puerto-rico"/>
    <n v="2002"/>
    <n v="0.13245323570650439"/>
    <n v="53"/>
    <n v="4.9764033348654972E-4"/>
    <n v="8.7380324354763492E-3"/>
    <n v="7.7754921246353415E-2"/>
    <n v="0.1015513851911149"/>
    <n v="0.12561267033190379"/>
    <n v="0.13245323570650439"/>
  </r>
  <r>
    <n v="2015"/>
    <n v="11"/>
    <n v="58"/>
    <x v="376"/>
    <s v="https://boardgamegeek.com/boardgame/155703/evolution"/>
    <n v="2014"/>
    <n v="0.13130643285972254"/>
    <n v="53"/>
    <n v="4.9333167807264638E-4"/>
    <n v="8.6623770510017798E-3"/>
    <n v="7.7081705793661859E-2"/>
    <n v="0.10067213586956668"/>
    <n v="0.12452509427413427"/>
    <n v="0.13130643285972254"/>
  </r>
  <r>
    <n v="2015"/>
    <n v="11"/>
    <n v="59"/>
    <x v="152"/>
    <s v="https://boardgamegeek.com/boardgame/41114/resistance"/>
    <n v="2009"/>
    <n v="0.13018891098082389"/>
    <n v="53"/>
    <n v="4.8913303424543233E-4"/>
    <n v="8.5886533524217878E-3"/>
    <n v="7.6425679346128456E-2"/>
    <n v="9.9815336153212419E-2"/>
    <n v="0.12346528696467876"/>
    <n v="0.13018891098082389"/>
  </r>
  <r>
    <n v="2015"/>
    <n v="11"/>
    <n v="60"/>
    <x v="445"/>
    <s v="https://boardgamegeek.com/boardgame/172818/above-and-below"/>
    <n v="2015"/>
    <n v="0.12909944487358055"/>
    <n v="53"/>
    <n v="4.850397988175549E-4"/>
    <n v="8.5167805126858172E-3"/>
    <n v="7.5786122668502362E-2"/>
    <n v="9.8980046688827525E-2"/>
    <n v="0.12243208648273524"/>
    <n v="0.12909944487358055"/>
  </r>
  <r>
    <n v="2015"/>
    <n v="11"/>
    <n v="61"/>
    <x v="438"/>
    <s v="https://boardgamegeek.com/boardgame/180593/bloody-inn"/>
    <n v="2015"/>
    <n v="0.12803687993289598"/>
    <n v="53"/>
    <n v="4.8104763381975093E-4"/>
    <n v="8.446682361689526E-3"/>
    <n v="7.51623579651233E-2"/>
    <n v="9.8165382245135616E-2"/>
    <n v="0.1214243978529444"/>
    <n v="0.12803687993289598"/>
  </r>
  <r>
    <n v="2015"/>
    <n v="11"/>
    <n v="62"/>
    <x v="390"/>
    <s v="https://boardgamegeek.com/boardgame/161417/red7"/>
    <n v="2014"/>
    <n v="0.1270001270001905"/>
    <n v="53"/>
    <n v="4.771524471720051E-4"/>
    <n v="8.3782870468809903E-3"/>
    <n v="7.4553745859843631E-2"/>
    <n v="9.7370507768452505E-2"/>
    <n v="0.12044118816646958"/>
    <n v="0.1270001270001905"/>
  </r>
  <r>
    <n v="2015"/>
    <n v="11"/>
    <n v="63"/>
    <x v="428"/>
    <s v="https://boardgamegeek.com/boardgame/176229/tides-time"/>
    <n v="2015"/>
    <n v="0.12598815766974239"/>
    <n v="53"/>
    <n v="4.7335037504899369E-4"/>
    <n v="8.3115267236167339E-3"/>
    <n v="7.395968264067794E-2"/>
    <n v="9.6594634784075997E-2"/>
    <n v="0.11948148212974244"/>
    <n v="0.12598815766974239"/>
  </r>
  <r>
    <n v="2015"/>
    <n v="11"/>
    <n v="64"/>
    <x v="51"/>
    <s v="https://boardgamegeek.com/boardgame/172/sale"/>
    <n v="1997"/>
    <n v="0.125"/>
    <n v="53"/>
    <n v="4.6963776576704658E-4"/>
    <n v="8.2463372722340091E-3"/>
    <n v="7.3379597742185526E-2"/>
    <n v="9.5837018108165403E-2"/>
    <n v="0.11854435799726495"/>
    <n v="0.125"/>
  </r>
  <r>
    <n v="2015"/>
    <n v="11"/>
    <n v="65"/>
    <x v="290"/>
    <s v="https://boardgamegeek.com/boardgame/129437/legendary-marvel-deck-building-game"/>
    <n v="2012"/>
    <n v="0.12403473458920847"/>
    <n v="53"/>
    <n v="4.6601116503987582E-4"/>
    <n v="8.1826580391571417E-3"/>
    <n v="7.2812951441718898E-2"/>
    <n v="9.5096952838939694E-2"/>
    <n v="0.11762894384991096"/>
    <n v="0.12403473458920847"/>
  </r>
  <r>
    <n v="2015"/>
    <n v="11"/>
    <n v="66"/>
    <x v="328"/>
    <s v="https://boardgamegeek.com/boardgame/124361/concordia"/>
    <n v="2013"/>
    <n v="0.12309149097933272"/>
    <n v="53"/>
    <n v="4.6246730246774713E-4"/>
    <n v="8.1204315996618228E-3"/>
    <n v="7.2259232748394353E-2"/>
    <n v="9.4373771599579104E-2"/>
    <n v="0.11673441418456902"/>
    <n v="0.12309149097933272"/>
  </r>
  <r>
    <n v="2015"/>
    <n v="11"/>
    <n v="67"/>
    <x v="263"/>
    <s v="https://boardgamegeek.com/boardgame/124742/android-netrunner"/>
    <n v="2012"/>
    <n v="0.12216944435630522"/>
    <n v="53"/>
    <n v="4.5900307913997364E-4"/>
    <n v="8.0596035401881479E-3"/>
    <n v="7.1717957466015961E-2"/>
    <n v="9.3666842008317833E-2"/>
    <n v="0.1158599867848063"/>
    <n v="0.12216944435630522"/>
  </r>
  <r>
    <n v="2015"/>
    <n v="11"/>
    <n v="68"/>
    <x v="413"/>
    <s v="https://boardgamegeek.com/boardgame/150312/welcome-dungeon"/>
    <n v="2013"/>
    <n v="0.12126781251816648"/>
    <n v="53"/>
    <n v="4.5561555624391034E-4"/>
    <n v="8.0001222583267386E-3"/>
    <n v="7.1188666413262616E-2"/>
    <n v="9.2975564353929022E-2"/>
    <n v="0.11500491984558989"/>
    <n v="0.12126781251816648"/>
  </r>
  <r>
    <n v="2015"/>
    <n v="11"/>
    <n v="69"/>
    <x v="327"/>
    <s v="https://boardgamegeek.com/boardgame/102794/caverna-cave-farmers"/>
    <n v="2013"/>
    <n v="0.1203858530857692"/>
    <n v="53"/>
    <n v="4.5230194458528445E-4"/>
    <n v="7.9419387788069295E-3"/>
    <n v="7.06709237862687E-2"/>
    <n v="9.2299369457182423E-2"/>
    <n v="0.11416850932804454"/>
    <n v="0.1203858530857692"/>
  </r>
  <r>
    <n v="2015"/>
    <n v="11"/>
    <n v="70"/>
    <x v="28"/>
    <s v="https://boardgamegeek.com/boardgame/50/lost-cities"/>
    <n v="1999"/>
    <n v="0.11952286093343936"/>
    <n v="53"/>
    <n v="4.4905959493492703E-4"/>
    <n v="7.8850065839957059E-3"/>
    <n v="7.0164315650327699E-2"/>
    <n v="9.1637716700942104E-2"/>
    <n v="0.11335008652280759"/>
    <n v="0.11952286093343936"/>
  </r>
  <r>
    <n v="2015"/>
    <n v="11"/>
    <n v="71"/>
    <x v="344"/>
    <s v="https://boardgamegeek.com/boardgame/143741/bang-dice-game"/>
    <n v="2013"/>
    <n v="0.11867816581938533"/>
    <n v="53"/>
    <n v="4.4588598912597761E-4"/>
    <n v="7.8292814575741231E-3"/>
    <n v="6.9668448548855094E-2"/>
    <n v="9.0990092213410298E-2"/>
    <n v="0.1125490158028159"/>
    <n v="0.11867816581938533"/>
  </r>
  <r>
    <n v="2015"/>
    <n v="11"/>
    <n v="72"/>
    <x v="274"/>
    <s v="https://boardgamegeek.com/boardgame/126163/tzolk-mayan-calendar"/>
    <n v="2012"/>
    <n v="0.11785113019775793"/>
    <n v="53"/>
    <n v="4.427787318335708E-4"/>
    <n v="7.7747213401973938E-3"/>
    <n v="6.9182948218987281E-2"/>
    <n v="9.0356007190642282E-2"/>
    <n v="0.1117646925483624"/>
    <n v="0.11785113019775793"/>
  </r>
  <r>
    <n v="2015"/>
    <n v="11"/>
    <n v="73"/>
    <x v="446"/>
    <s v="https://boardgamegeek.com/boardgame/172386/mombasa"/>
    <n v="2015"/>
    <n v="0.11704114719613057"/>
    <n v="53"/>
    <n v="4.3973554297602229E-4"/>
    <n v="7.7212861960678277E-3"/>
    <n v="6.8707458404287894E-2"/>
    <n v="8.9734996345888135E-2"/>
    <n v="0.11099654122902948"/>
    <n v="0.11704114719613057"/>
  </r>
  <r>
    <n v="2015"/>
    <n v="11"/>
    <n v="74"/>
    <x v="417"/>
    <s v="https://boardgamegeek.com/boardgame/146886/la-granja"/>
    <n v="2014"/>
    <n v="0.11624763874381928"/>
    <n v="53"/>
    <n v="4.3675425068273642E-4"/>
    <n v="7.6689378894588102E-3"/>
    <n v="6.8241639756002878E-2"/>
    <n v="8.9126616474583031E-2"/>
    <n v="0.11024401362867232"/>
    <n v="0.11624763874381928"/>
  </r>
  <r>
    <n v="2015"/>
    <n v="11"/>
    <n v="75"/>
    <x v="146"/>
    <s v="https://boardgamegeek.com/boardgame/10547/betrayal-house-hill"/>
    <n v="2004"/>
    <n v="0.11547005383792514"/>
    <n v="53"/>
    <n v="4.3383278477954993E-4"/>
    <n v="7.6176400703243975E-3"/>
    <n v="6.7785168815163624E-2"/>
    <n v="8.8530445124928525E-2"/>
    <n v="0.10950658720101164"/>
    <n v="0.11547005383792514"/>
  </r>
  <r>
    <n v="2015"/>
    <n v="11"/>
    <n v="76"/>
    <x v="265"/>
    <s v="https://boardgamegeek.com/boardgame/103885/star-wars-x-wing-miniatures-game"/>
    <n v="2012"/>
    <n v="0.11470786693528087"/>
    <n v="53"/>
    <n v="4.3096917074711188E-4"/>
    <n v="7.5673580682149256E-3"/>
    <n v="6.7337737068600426E-2"/>
    <n v="8.7946079365004329E-2"/>
    <n v="0.10878376354462854"/>
    <n v="0.11470786693528087"/>
  </r>
  <r>
    <n v="2015"/>
    <n v="11"/>
    <n v="77"/>
    <x v="282"/>
    <s v="https://boardgamegeek.com/boardgame/121921/robinson-crusoe-adventures-cursed-island"/>
    <n v="2012"/>
    <n v="0.11396057645963795"/>
    <n v="53"/>
    <n v="4.2816152411223238E-4"/>
    <n v="7.518058793795088E-3"/>
    <n v="6.6899050072606478E-2"/>
    <n v="8.7373134638234318E-2"/>
    <n v="0.10807506698724804"/>
    <n v="0.11396057645963795"/>
  </r>
  <r>
    <n v="2015"/>
    <n v="11"/>
    <n v="78"/>
    <x v="415"/>
    <s v="https://boardgamegeek.com/boardgame/173090/game"/>
    <n v="2015"/>
    <n v="0.11322770341445956"/>
    <n v="53"/>
    <n v="4.2540804523600462E-4"/>
    <n v="7.4697106473289266E-3"/>
    <n v="6.646882663859624E-2"/>
    <n v="8.6811243699820337E-2"/>
    <n v="0.10738004327017467"/>
    <n v="0.11322770341445956"/>
  </r>
  <r>
    <n v="2015"/>
    <n v="11"/>
    <n v="79"/>
    <x v="423"/>
    <s v="https://boardgamegeek.com/boardgame/171669/discoveries-journals-lewis-and-clark"/>
    <n v="2015"/>
    <n v="0.1125087900926024"/>
    <n v="53"/>
    <n v="4.227070144659473E-4"/>
    <n v="7.4222834335566359E-3"/>
    <n v="6.6046798075641219E-2"/>
    <n v="8.6260055627460128E-2"/>
    <n v="0.10669825832461276"/>
    <n v="0.1125087900926024"/>
  </r>
  <r>
    <n v="2015"/>
    <n v="11"/>
    <n v="80"/>
    <x v="183"/>
    <s v="https://boardgamegeek.com/boardgame/34219/biblios"/>
    <n v="2007"/>
    <n v="0.11180339887498948"/>
    <n v="53"/>
    <n v="4.200567876224959E-4"/>
    <n v="7.3757482824421735E-3"/>
    <n v="6.5632707485246772E-2"/>
    <n v="8.5719234900294455E-2"/>
    <n v="0.1060292971323821"/>
    <n v="0.11180339887498948"/>
  </r>
  <r>
    <n v="2015"/>
    <n v="11"/>
    <n v="81"/>
    <x v="119"/>
    <s v="https://boardgamegeek.com/boardgame/65244/forbidden-island"/>
    <n v="2010"/>
    <n v="0.1111111111111111"/>
    <n v="53"/>
    <n v="4.1745579179293027E-4"/>
    <n v="7.3300775753191187E-3"/>
    <n v="6.5226309104164909E-2"/>
    <n v="8.5188460540591468E-2"/>
    <n v="0.10537276266423551"/>
    <n v="0.1111111111111111"/>
  </r>
  <r>
    <n v="2015"/>
    <n v="11"/>
    <n v="82"/>
    <x v="353"/>
    <s v="https://boardgamegeek.com/boardgame/147151/concept"/>
    <n v="2013"/>
    <n v="0.11043152607484653"/>
    <n v="53"/>
    <n v="4.1490252140829017E-4"/>
    <n v="7.2852448760055101E-3"/>
    <n v="6.482736769142329E-2"/>
    <n v="8.4667425313179251E-2"/>
    <n v="0.10472827488960726"/>
    <n v="0.11043152607484653"/>
  </r>
  <r>
    <n v="2015"/>
    <n v="11"/>
    <n v="83"/>
    <x v="314"/>
    <s v="https://boardgamegeek.com/boardgame/136063/forbidden-desert"/>
    <n v="2013"/>
    <n v="0.10976425998969035"/>
    <n v="53"/>
    <n v="4.1239553458105116E-4"/>
    <n v="7.241224866497341E-3"/>
    <n v="6.4435657956097181E-2"/>
    <n v="8.4155834978090635E-2"/>
    <n v="0.10409546985218175"/>
    <n v="0.10976425998969035"/>
  </r>
  <r>
    <n v="2015"/>
    <n v="11"/>
    <n v="84"/>
    <x v="276"/>
    <s v="https://boardgamegeek.com/boardgame/123260/suburbia"/>
    <n v="2012"/>
    <n v="0.10910894511799619"/>
    <n v="53"/>
    <n v="4.0993344968332028E-4"/>
    <n v="7.1979932868853356E-3"/>
    <n v="6.4050964022662069E-2"/>
    <n v="8.3653407592289813E-2"/>
    <n v="0.1034739988061734"/>
    <n v="0.10910894511799619"/>
  </r>
  <r>
    <n v="2015"/>
    <n v="11"/>
    <n v="85"/>
    <x v="427"/>
    <s v="https://boardgamegeek.com/boardgame/162007/steampunk-rally"/>
    <n v="2015"/>
    <n v="0.10846522890932808"/>
    <n v="53"/>
    <n v="4.0751494214710489E-4"/>
    <n v="7.1555268791710872E-3"/>
    <n v="6.3673078931044541E-2"/>
    <n v="8.3159872856716652E-2"/>
    <n v="0.10286352740866145"/>
    <n v="0.10846522890932808"/>
  </r>
  <r>
    <n v="2015"/>
    <n v="11"/>
    <n v="86"/>
    <x v="411"/>
    <s v="https://boardgamegeek.com/boardgame/171499/cacao"/>
    <n v="2015"/>
    <n v="0.10783277320343841"/>
    <n v="53"/>
    <n v="4.0513874146981972E-4"/>
    <n v="7.1138033346869666E-3"/>
    <n v="6.3301804168741066E-2"/>
    <n v="8.2674971505212955E-2"/>
    <n v="0.10226373496373026"/>
    <n v="0.10783277320343841"/>
  </r>
  <r>
    <n v="2015"/>
    <n v="11"/>
    <n v="87"/>
    <x v="82"/>
    <s v="https://boardgamegeek.com/boardgame/16992/tsuro"/>
    <n v="2004"/>
    <n v="0.10721125348377948"/>
    <n v="53"/>
    <n v="4.028036284096535E-4"/>
    <n v="7.0728012448497517E-3"/>
    <n v="6.2936949232601805E-2"/>
    <n v="8.2198454732192686E-2"/>
    <n v="0.10167431371453339"/>
    <n v="0.10721125348377948"/>
  </r>
  <r>
    <n v="2015"/>
    <n v="11"/>
    <n v="88"/>
    <x v="447"/>
    <s v="https://boardgamegeek.com/boardgame/176920/mission-red-planet-second-edition"/>
    <n v="2015"/>
    <n v="0.10660035817780521"/>
    <n v="53"/>
    <n v="4.0050843235673082E-4"/>
    <n v="7.0325000550010442E-3"/>
    <n v="6.2578331218081942E-2"/>
    <n v="8.1730083656185878E-2"/>
    <n v="0.10109496817973129"/>
    <n v="0.10660035817780521"/>
  </r>
  <r>
    <n v="2015"/>
    <n v="11"/>
    <n v="89"/>
    <x v="286"/>
    <s v="https://boardgamegeek.com/boardgame/128882/resistance-avalon"/>
    <n v="2012"/>
    <n v="0.105999788000636"/>
    <n v="53"/>
    <n v="3.9825202886719426E-4"/>
    <n v="6.9928800211083832E-3"/>
    <n v="6.2225774433948909E-2"/>
    <n v="8.1269628816629177E-2"/>
    <n v="0.10052541453105267"/>
    <n v="0.105999788000636"/>
  </r>
  <r>
    <n v="2015"/>
    <n v="11"/>
    <n v="90"/>
    <x v="368"/>
    <s v="https://boardgamegeek.com/boardgame/155362/cah-n-guns-second-edition"/>
    <n v="2014"/>
    <n v="0.10540925533894598"/>
    <n v="53"/>
    <n v="3.9603333734840573E-4"/>
    <n v="6.9539221691198557E-3"/>
    <n v="6.1879110040601419E-2"/>
    <n v="8.0816869701494376E-2"/>
    <n v="9.9965380009000987E-2"/>
    <n v="0.10540925533894598"/>
  </r>
  <r>
    <n v="2015"/>
    <n v="11"/>
    <n v="91"/>
    <x v="216"/>
    <s v="https://boardgamegeek.com/boardgame/107529/kingdom-builder"/>
    <n v="2011"/>
    <n v="0.10482848367219183"/>
    <n v="53"/>
    <n v="3.9385131888444394E-4"/>
    <n v="6.9156082567821582E-3"/>
    <n v="6.1538175710309596E-2"/>
    <n v="8.0371594303546956E-2"/>
    <n v="9.9414602373974023E-2"/>
    <n v="0.10482848367219183"/>
  </r>
  <r>
    <n v="2015"/>
    <n v="11"/>
    <n v="92"/>
    <x v="19"/>
    <s v="https://boardgamegeek.com/boardgame/11/bohnanza"/>
    <n v="1997"/>
    <n v="0.10425720702853739"/>
    <n v="53"/>
    <n v="3.9170497419195778E-4"/>
    <n v="6.8779207377475627E-3"/>
    <n v="6.120281530782265E-2"/>
    <n v="7.9933598703205488E-2"/>
    <n v="9.8872829390287229E-2"/>
    <n v="0.10425720702853739"/>
  </r>
  <r>
    <n v="2015"/>
    <n v="11"/>
    <n v="93"/>
    <x v="431"/>
    <s v="https://boardgamegeek.com/boardgame/175621/epic-card-game"/>
    <n v="2015"/>
    <n v="0.10369516947304253"/>
    <n v="53"/>
    <n v="3.8959334169723955E-4"/>
    <n v="6.840842727809382E-3"/>
    <n v="6.0872878589916933E-2"/>
    <n v="7.9502686676138051E-2"/>
    <n v="9.8339818340795304E-2"/>
    <n v="0.10369516947304253"/>
  </r>
  <r>
    <n v="2015"/>
    <n v="11"/>
    <n v="94"/>
    <x v="420"/>
    <s v="https://boardgamegeek.com/boardgame/172225/exploding-kittens"/>
    <n v="2015"/>
    <n v="0.10314212462587934"/>
    <n v="53"/>
    <n v="3.8751549572611397E-4"/>
    <n v="6.804357973118352E-3"/>
    <n v="6.0548220922571151E-2"/>
    <n v="7.9078669323880399E-2"/>
    <n v="9.7815335569990058E-2"/>
    <n v="0.10314212462587934"/>
  </r>
  <r>
    <n v="2015"/>
    <n v="11"/>
    <n v="95"/>
    <x v="185"/>
    <s v="https://boardgamegeek.com/boardgame/77423/lord-rings-card-game"/>
    <n v="2011"/>
    <n v="0.10259783520851541"/>
    <n v="53"/>
    <n v="3.8547054479890245E-4"/>
    <n v="6.7684508202440269E-3"/>
    <n v="6.0228703014559203E-2"/>
    <n v="7.8661364725896493E-2"/>
    <n v="9.7299156053621161E-2"/>
    <n v="0.10259783520851541"/>
  </r>
  <r>
    <n v="2015"/>
    <n v="11"/>
    <n v="96"/>
    <x v="406"/>
    <s v="https://boardgamegeek.com/boardgame/156009/port-royal"/>
    <n v="2014"/>
    <n v="0.10206207261596577"/>
    <n v="53"/>
    <n v="3.8345763002332986E-4"/>
    <n v="6.7331061879559399E-3"/>
    <n v="5.9914190666346373E-2"/>
    <n v="7.825059761162563E-2"/>
    <n v="9.679106299303919E-2"/>
    <n v="0.10206207261596577"/>
  </r>
  <r>
    <n v="2015"/>
    <n v="11"/>
    <n v="97"/>
    <x v="223"/>
    <s v="https://boardgamegeek.com/boardgame/100901/flash-point-fire-rescue"/>
    <n v="2011"/>
    <n v="0.10153461651336192"/>
    <n v="53"/>
    <n v="3.8147592357879329E-4"/>
    <n v="6.698309540608985E-3"/>
    <n v="5.9604554533260523E-2"/>
    <n v="7.784619905117357E-2"/>
    <n v="9.6290847432599885E-2"/>
    <n v="0.10153461651336192"/>
  </r>
  <r>
    <n v="2015"/>
    <n v="11"/>
    <n v="98"/>
    <x v="259"/>
    <s v="https://boardgamegeek.com/boardgame/122522/smash"/>
    <n v="2012"/>
    <n v="0.10101525445522107"/>
    <n v="53"/>
    <n v="3.7952462728591777E-4"/>
    <n v="6.664046863026336E-3"/>
    <n v="5.9299669901989087E-2"/>
    <n v="7.7448006163407662E-2"/>
    <n v="9.5798307898596322E-2"/>
    <n v="0.10101525445522107"/>
  </r>
  <r>
    <n v="2015"/>
    <n v="11"/>
    <n v="99"/>
    <x v="448"/>
    <s v="https://boardgamegeek.com/boardgame/171905/orleans-deluxe-edition"/>
    <n v="2015"/>
    <n v="0.10050378152592121"/>
    <n v="53"/>
    <n v="3.7760297125578407E-4"/>
    <n v="6.630304636781343E-3"/>
    <n v="5.8999416479524766E-2"/>
    <n v="7.7055861840310477E-2"/>
    <n v="9.5313250058301657E-2"/>
    <n v="0.10050378152592121"/>
  </r>
  <r>
    <n v="2015"/>
    <n v="11"/>
    <n v="100"/>
    <x v="430"/>
    <s v="https://boardgamegeek.com/boardgame/174660/new-york-1901"/>
    <n v="2015"/>
    <n v="0.1"/>
    <n v="53"/>
    <n v="3.7571021261363727E-4"/>
    <n v="6.5970698177872074E-3"/>
    <n v="5.8703678193748422E-2"/>
    <n v="7.6669614486532325E-2"/>
    <n v="9.4835486397811974E-2"/>
    <n v="0.1"/>
  </r>
  <r>
    <n v="2015"/>
    <n v="12"/>
    <n v="1"/>
    <x v="421"/>
    <s v="https://boardgamegeek.com/boardgame/178900/codenames"/>
    <n v="2015"/>
    <n v="1"/>
    <n v="52"/>
    <n v="4.1745579179293026E-3"/>
    <n v="6.9442840187233748E-2"/>
    <n v="0.5929664464014992"/>
    <n v="0.7705488893118827"/>
    <n v="0.94930416814626584"/>
    <n v="1"/>
  </r>
  <r>
    <n v="2015"/>
    <n v="12"/>
    <n v="2"/>
    <x v="348"/>
    <s v="https://boardgamegeek.com/boardgame/148228/splendor"/>
    <n v="2014"/>
    <n v="0.70710678118654746"/>
    <n v="52"/>
    <n v="2.9518582122238044E-3"/>
    <n v="4.9103503201246679E-2"/>
    <n v="0.41929059526658952"/>
    <n v="0.54486034486819457"/>
    <n v="0.67125941470487904"/>
    <n v="0.70710678118654746"/>
  </r>
  <r>
    <n v="2015"/>
    <n v="12"/>
    <n v="3"/>
    <x v="433"/>
    <s v="https://boardgamegeek.com/boardgame/161936/pandemic-legacy-season-1"/>
    <n v="2015"/>
    <n v="0.57735026918962584"/>
    <n v="52"/>
    <n v="2.4101821376641668E-3"/>
    <n v="4.009284247539157E-2"/>
    <n v="0.34234933745032142"/>
    <n v="0.44487660866798268"/>
    <n v="0.54808101702208045"/>
    <n v="0.57735026918962584"/>
  </r>
  <r>
    <n v="2015"/>
    <n v="12"/>
    <n v="4"/>
    <x v="435"/>
    <s v="https://boardgamegeek.com/boardgame/173346/7-wonders-duel"/>
    <n v="2015"/>
    <n v="0.5"/>
    <n v="52"/>
    <n v="2.0872789589646513E-3"/>
    <n v="3.4721420093616874E-2"/>
    <n v="0.2964832232007496"/>
    <n v="0.38527444465594135"/>
    <n v="0.47465208407313292"/>
    <n v="0.5"/>
  </r>
  <r>
    <n v="2015"/>
    <n v="12"/>
    <n v="5"/>
    <x v="147"/>
    <s v="https://boardgamegeek.com/boardgame/68448/7-wonders"/>
    <n v="2010"/>
    <n v="0.44721359549995793"/>
    <n v="52"/>
    <n v="1.8669190560999817E-3"/>
    <n v="3.1055782241861778E-2"/>
    <n v="0.26518265650604755"/>
    <n v="0.34459993929766619"/>
    <n v="0.4245417302597882"/>
    <n v="0.44721359549995793"/>
  </r>
  <r>
    <n v="2015"/>
    <n v="12"/>
    <n v="6"/>
    <x v="272"/>
    <s v="https://boardgamegeek.com/boardgame/129622/love-letter"/>
    <n v="2012"/>
    <n v="0.40824829046386307"/>
    <n v="52"/>
    <n v="1.7042561334370213E-3"/>
    <n v="2.8349920791393427E-2"/>
    <n v="0.24207753804584395"/>
    <n v="0.31457526678040454"/>
    <n v="0.38755180377593262"/>
    <n v="0.40824829046386307"/>
  </r>
  <r>
    <n v="2015"/>
    <n v="12"/>
    <n v="7"/>
    <x v="2"/>
    <s v="https://boardgamegeek.com/boardgame/30549/pandemic"/>
    <n v="2008"/>
    <n v="0.3779644730092272"/>
    <n v="52"/>
    <n v="1.5778345834966455E-3"/>
    <n v="2.6246926495631789E-2"/>
    <n v="0.22412025042629682"/>
    <n v="0.29124010487661106"/>
    <n v="0.35880324963886617"/>
    <n v="0.3779644730092272"/>
  </r>
  <r>
    <n v="2015"/>
    <n v="12"/>
    <n v="8"/>
    <x v="356"/>
    <s v="https://boardgamegeek.com/boardgame/133473/sushi-go"/>
    <n v="2013"/>
    <n v="0.35355339059327373"/>
    <n v="52"/>
    <n v="1.4759291061119022E-3"/>
    <n v="2.4551751600623339E-2"/>
    <n v="0.20964529763329476"/>
    <n v="0.27243017243409728"/>
    <n v="0.33562970735243952"/>
    <n v="0.35355339059327373"/>
  </r>
  <r>
    <n v="2015"/>
    <n v="12"/>
    <n v="9"/>
    <x v="403"/>
    <s v="https://boardgamegeek.com/boardgame/163412/patchwork"/>
    <n v="2014"/>
    <n v="0.33333333333333331"/>
    <n v="52"/>
    <n v="1.3915193059764342E-3"/>
    <n v="2.314761339574458E-2"/>
    <n v="0.19765548213383305"/>
    <n v="0.25684962977062753"/>
    <n v="0.31643472271542195"/>
    <n v="0.33333333333333331"/>
  </r>
  <r>
    <n v="2015"/>
    <n v="12"/>
    <n v="10"/>
    <x v="5"/>
    <s v="https://boardgamegeek.com/boardgame/822/carcassonne"/>
    <n v="2000"/>
    <n v="0.31622776601683794"/>
    <n v="52"/>
    <n v="1.3201111244946857E-3"/>
    <n v="2.1959754218273224E-2"/>
    <n v="0.18751245466848918"/>
    <n v="0.2436689538738524"/>
    <n v="0.30019633636336635"/>
    <n v="0.31622776601683794"/>
  </r>
  <r>
    <n v="2015"/>
    <n v="12"/>
    <n v="11"/>
    <x v="190"/>
    <s v="https://boardgamegeek.com/boardgame/70323/king-tokyo"/>
    <n v="2011"/>
    <n v="0.30151134457776363"/>
    <n v="52"/>
    <n v="1.2586765708526135E-3"/>
    <n v="2.0937804116151607E-2"/>
    <n v="0.17878611054401444"/>
    <n v="0.23232923167932812"/>
    <n v="0.28622597615105605"/>
    <n v="0.30151134457776363"/>
  </r>
  <r>
    <n v="2015"/>
    <n v="12"/>
    <n v="12"/>
    <x v="432"/>
    <s v="https://boardgamegeek.com/boardgame/181304/mysterium"/>
    <n v="2015"/>
    <n v="0.28867513459481292"/>
    <n v="52"/>
    <n v="1.2050910688320834E-3"/>
    <n v="2.0046421237695785E-2"/>
    <n v="0.17117466872516071"/>
    <n v="0.22243830433399134"/>
    <n v="0.27404050851104023"/>
    <n v="0.28867513459481292"/>
  </r>
  <r>
    <n v="2015"/>
    <n v="12"/>
    <n v="13"/>
    <x v="0"/>
    <s v="https://boardgamegeek.com/boardgame/36218/dominion"/>
    <n v="2008"/>
    <n v="0.27735009811261457"/>
    <n v="52"/>
    <n v="1.157814048114484E-3"/>
    <n v="1.9259978539147894E-2"/>
    <n v="0.1644593020869442"/>
    <n v="0.21371181005121687"/>
    <n v="0.26328960417408082"/>
    <n v="0.27735009811261457"/>
  </r>
  <r>
    <n v="2015"/>
    <n v="12"/>
    <n v="14"/>
    <x v="397"/>
    <s v="https://boardgamegeek.com/boardgame/132531/roll-galaxy"/>
    <n v="2014"/>
    <n v="0.2672612419124244"/>
    <n v="52"/>
    <n v="1.1156975335811301E-3"/>
    <n v="1.8559379710366107E-2"/>
    <n v="0.1584769488776617"/>
    <n v="0.20593785311173302"/>
    <n v="0.25371221093141194"/>
    <n v="0.2672612419124244"/>
  </r>
  <r>
    <n v="2015"/>
    <n v="12"/>
    <n v="15"/>
    <x v="375"/>
    <s v="https://boardgamegeek.com/boardgame/158899/colt-express"/>
    <n v="2014"/>
    <n v="0.2581988897471611"/>
    <n v="52"/>
    <n v="1.0778662195945663E-3"/>
    <n v="1.7930064237233295E-2"/>
    <n v="0.15310327811818661"/>
    <n v="0.19895486771623624"/>
    <n v="0.24510928224771816"/>
    <n v="0.2581988897471611"/>
  </r>
  <r>
    <n v="2015"/>
    <n v="12"/>
    <n v="16"/>
    <x v="11"/>
    <s v="https://boardgamegeek.com/boardgame/9209/ticket-ride"/>
    <n v="2004"/>
    <n v="0.25"/>
    <n v="52"/>
    <n v="1.0436394794823257E-3"/>
    <n v="1.7360710046808437E-2"/>
    <n v="0.1482416116003748"/>
    <n v="0.19263722232797068"/>
    <n v="0.23732604203656646"/>
    <n v="0.25"/>
  </r>
  <r>
    <n v="2015"/>
    <n v="12"/>
    <n v="17"/>
    <x v="400"/>
    <s v="https://boardgamegeek.com/boardgame/166384/spyfall"/>
    <n v="2014"/>
    <n v="0.24253562503633297"/>
    <n v="52"/>
    <n v="1.0124790138753561E-3"/>
    <n v="1.6842362649108919E-2"/>
    <n v="0.14381548770356084"/>
    <n v="0.18688555649030961"/>
    <n v="0.23024007977095071"/>
    <n v="0.24253562503633297"/>
  </r>
  <r>
    <n v="2015"/>
    <n v="12"/>
    <n v="18"/>
    <x v="184"/>
    <s v="https://boardgamegeek.com/boardgame/84876/castles-burgundy"/>
    <n v="2011"/>
    <n v="0.23570226039551587"/>
    <n v="52"/>
    <n v="9.8395273740793502E-4"/>
    <n v="1.6367834400415563E-2"/>
    <n v="0.13976353175552986"/>
    <n v="0.18162011495606492"/>
    <n v="0.22375313823495974"/>
    <n v="0.23570226039551587"/>
  </r>
  <r>
    <n v="2015"/>
    <n v="12"/>
    <n v="19"/>
    <x v="355"/>
    <s v="https://boardgamegeek.com/boardgame/143884/machi-koro"/>
    <n v="2012"/>
    <n v="0.22941573387056174"/>
    <n v="52"/>
    <n v="9.5770926832691521E-4"/>
    <n v="1.5931280143610369E-2"/>
    <n v="0.13603583246181905"/>
    <n v="0.17677603892463181"/>
    <n v="0.21778531240165871"/>
    <n v="0.22941573387056174"/>
  </r>
  <r>
    <n v="2015"/>
    <n v="12"/>
    <n v="20"/>
    <x v="436"/>
    <s v="https://boardgamegeek.com/boardgame/170216/blood-rage"/>
    <n v="2015"/>
    <n v="0.22360679774997896"/>
    <n v="52"/>
    <n v="9.3345952804999087E-4"/>
    <n v="1.5527891120930889E-2"/>
    <n v="0.13259132825302378"/>
    <n v="0.1722999696488331"/>
    <n v="0.2122708651298941"/>
    <n v="0.22360679774997896"/>
  </r>
  <r>
    <n v="2015"/>
    <n v="12"/>
    <n v="21"/>
    <x v="34"/>
    <s v="https://boardgamegeek.com/boardgame/39856/dixit"/>
    <n v="2008"/>
    <n v="0.21821789023599239"/>
    <n v="52"/>
    <n v="9.1096322151848952E-4"/>
    <n v="1.5153670077653334E-2"/>
    <n v="0.12939588691446882"/>
    <n v="0.16814755294932626"/>
    <n v="0.2071551527651119"/>
    <n v="0.21821789023599239"/>
  </r>
  <r>
    <n v="2015"/>
    <n v="12"/>
    <n v="22"/>
    <x v="382"/>
    <s v="https://boardgamegeek.com/boardgame/155426/castles-mad-king-ludwig"/>
    <n v="2014"/>
    <n v="0.21320071635561041"/>
    <n v="52"/>
    <n v="8.9001873857051282E-4"/>
    <n v="1.4805263273686406E-2"/>
    <n v="0.12642087114764031"/>
    <n v="0.16428157518831335"/>
    <n v="0.20239232868815071"/>
    <n v="0.21320071635561041"/>
  </r>
  <r>
    <n v="2015"/>
    <n v="12"/>
    <n v="23"/>
    <x v="358"/>
    <s v="https://boardgamegeek.com/boardgame/153938/camel"/>
    <n v="2014"/>
    <n v="0.20851441405707477"/>
    <n v="52"/>
    <n v="8.7045549820435062E-4"/>
    <n v="1.4479833132100129E-2"/>
    <n v="0.12364205112691444"/>
    <n v="0.16067055015719697"/>
    <n v="0.19794360238295741"/>
    <n v="0.20851441405707477"/>
  </r>
  <r>
    <n v="2015"/>
    <n v="12"/>
    <n v="24"/>
    <x v="349"/>
    <s v="https://boardgamegeek.com/boardgame/147020/star-realms"/>
    <n v="2014"/>
    <n v="0.20412414523193154"/>
    <n v="52"/>
    <n v="8.5212806671851066E-4"/>
    <n v="1.4174960395696714E-2"/>
    <n v="0.12103876902292197"/>
    <n v="0.15728763339020227"/>
    <n v="0.19377590188796631"/>
    <n v="0.20412414523193154"/>
  </r>
  <r>
    <n v="2015"/>
    <n v="12"/>
    <n v="25"/>
    <x v="271"/>
    <s v="https://boardgamegeek.com/boardgame/98778/hanabi"/>
    <n v="2010"/>
    <n v="0.2"/>
    <n v="52"/>
    <n v="8.3491158358586055E-4"/>
    <n v="1.3888568037446751E-2"/>
    <n v="0.11859328928029984"/>
    <n v="0.15410977786237656"/>
    <n v="0.18986083362925318"/>
    <n v="0.2"/>
  </r>
  <r>
    <n v="2015"/>
    <n v="12"/>
    <n v="26"/>
    <x v="365"/>
    <s v="https://boardgamegeek.com/boardgame/157354/five-tribes"/>
    <n v="2014"/>
    <n v="0.19611613513818404"/>
    <n v="52"/>
    <n v="8.1869816477479936E-4"/>
    <n v="1.3618861430538852E-2"/>
    <n v="0.11629028773488519"/>
    <n v="0.15111707010686681"/>
    <n v="0.18617386452741447"/>
    <n v="0.19611613513818404"/>
  </r>
  <r>
    <n v="2015"/>
    <n v="12"/>
    <n v="27"/>
    <x v="360"/>
    <s v="https://boardgamegeek.com/boardgame/150376/dead-winter-crossroads-game"/>
    <n v="2014"/>
    <n v="0.19245008972987526"/>
    <n v="52"/>
    <n v="8.0339404588805553E-4"/>
    <n v="1.3364280825130522E-2"/>
    <n v="0.1141164458167738"/>
    <n v="0.14829220288932754"/>
    <n v="0.18269367234069345"/>
    <n v="0.19245008972987526"/>
  </r>
  <r>
    <n v="2015"/>
    <n v="12"/>
    <n v="28"/>
    <x v="239"/>
    <s v="https://boardgamegeek.com/boardgame/70919/takenoko"/>
    <n v="2011"/>
    <n v="0.1889822365046136"/>
    <n v="52"/>
    <n v="7.8891729174832275E-4"/>
    <n v="1.3123463247815895E-2"/>
    <n v="0.11206012521314841"/>
    <n v="0.14562005243830553"/>
    <n v="0.17940162481943309"/>
    <n v="0.1889822365046136"/>
  </r>
  <r>
    <n v="2015"/>
    <n v="12"/>
    <n v="29"/>
    <x v="22"/>
    <s v="https://boardgamegeek.com/boardgame/14996/ticket-ride-europe"/>
    <n v="2005"/>
    <n v="0.18569533817705186"/>
    <n v="52"/>
    <n v="7.7519594430957141E-4"/>
    <n v="1.2895211692543339E-2"/>
    <n v="0.11011110479217109"/>
    <n v="0.14308733658272177"/>
    <n v="0.17628135853680574"/>
    <n v="0.18569533817705186"/>
  </r>
  <r>
    <n v="2015"/>
    <n v="12"/>
    <n v="30"/>
    <x v="244"/>
    <s v="https://boardgamegeek.com/boardgame/110327/lords-waterdeep"/>
    <n v="2012"/>
    <n v="0.18257418583505536"/>
    <n v="52"/>
    <n v="7.6216651308722624E-4"/>
    <n v="1.2678470009258066E-2"/>
    <n v="0.10826036617925971"/>
    <n v="0.14068233611222317"/>
    <n v="0.17331843560912899"/>
    <n v="0.18257418583505536"/>
  </r>
  <r>
    <n v="2015"/>
    <n v="12"/>
    <n v="31"/>
    <x v="6"/>
    <s v="https://boardgamegeek.com/boardgame/13/catan"/>
    <n v="1995"/>
    <n v="0.17960530202677491"/>
    <n v="52"/>
    <n v="7.4977273567795703E-4"/>
    <n v="1.2472302285425179E-2"/>
    <n v="0.1064999176976847"/>
    <n v="0.13839466599125663"/>
    <n v="0.1705000618351864"/>
    <n v="0.17960530202677491"/>
  </r>
  <r>
    <n v="2015"/>
    <n v="12"/>
    <n v="32"/>
    <x v="441"/>
    <s v="https://boardgamegeek.com/boardgame/164928/orleans"/>
    <n v="2014"/>
    <n v="0.17677669529663687"/>
    <n v="52"/>
    <n v="7.379645530559511E-4"/>
    <n v="1.227587580031167E-2"/>
    <n v="0.10482264881664738"/>
    <n v="0.13621508621704864"/>
    <n v="0.16781485367621976"/>
    <n v="0.17677669529663687"/>
  </r>
  <r>
    <n v="2015"/>
    <n v="12"/>
    <n v="33"/>
    <x v="434"/>
    <s v="https://boardgamegeek.com/boardgame/168435/between-two-cities"/>
    <n v="2015"/>
    <n v="0.17407765595569785"/>
    <n v="52"/>
    <n v="7.2669725700443152E-4"/>
    <n v="1.2088446842699784E-2"/>
    <n v="0.10322220904995293"/>
    <n v="0.13413534445067901"/>
    <n v="0.16525264437987561"/>
    <n v="0.17407765595569785"/>
  </r>
  <r>
    <n v="2015"/>
    <n v="12"/>
    <n v="34"/>
    <x v="439"/>
    <s v="https://boardgamegeek.com/boardgame/146508/time-stories"/>
    <n v="2015"/>
    <n v="0.17149858514250882"/>
    <n v="52"/>
    <n v="7.1593077652033288E-4"/>
    <n v="1.190934884038794E-2"/>
    <n v="0.1016929065948384"/>
    <n v="0.13214804430011953"/>
    <n v="0.16280432170697087"/>
    <n v="0.17149858514250882"/>
  </r>
  <r>
    <n v="2015"/>
    <n v="12"/>
    <n v="35"/>
    <x v="289"/>
    <s v="https://boardgamegeek.com/boardgame/131357/coup"/>
    <n v="2012"/>
    <n v="0.1690308509457033"/>
    <n v="52"/>
    <n v="7.0562907718971343E-4"/>
    <n v="1.1737982368934603E-2"/>
    <n v="0.10022962301749518"/>
    <n v="0.13024653445565407"/>
    <n v="0.16046169134806632"/>
    <n v="0.1690308509457033"/>
  </r>
  <r>
    <n v="2015"/>
    <n v="12"/>
    <n v="36"/>
    <x v="128"/>
    <s v="https://boardgamegeek.com/boardgame/54043/jaipur"/>
    <n v="2009"/>
    <n v="0.16666666666666666"/>
    <n v="52"/>
    <n v="6.957596529882171E-4"/>
    <n v="1.157380669787229E-2"/>
    <n v="9.8827741066916525E-2"/>
    <n v="0.12842481488531376"/>
    <n v="0.15821736135771097"/>
    <n v="0.16666666666666666"/>
  </r>
  <r>
    <n v="2015"/>
    <n v="12"/>
    <n v="37"/>
    <x v="395"/>
    <s v="https://boardgamegeek.com/boardgame/164153/star-wars-imperial-assault"/>
    <n v="2014"/>
    <n v="0.16439898730535729"/>
    <n v="52"/>
    <n v="6.8629309415513815E-4"/>
    <n v="1.1416332602388996E-2"/>
    <n v="9.7483083294462897E-2"/>
    <n v="0.12667745707214137"/>
    <n v="0.15606464388800073"/>
    <n v="0.16439898730535729"/>
  </r>
  <r>
    <n v="2015"/>
    <n v="12"/>
    <n v="38"/>
    <x v="352"/>
    <s v="https://boardgamegeek.com/boardgame/148949/istanbul"/>
    <n v="2014"/>
    <n v="0.16222142113076254"/>
    <n v="52"/>
    <n v="6.7720271803916872E-4"/>
    <n v="1.1265116222529487E-2"/>
    <n v="9.6191859618109332E-2"/>
    <n v="0.12499953587490426"/>
    <n v="0.1539974712420436"/>
    <n v="0.16222142113076254"/>
  </r>
  <r>
    <n v="2015"/>
    <n v="12"/>
    <n v="39"/>
    <x v="408"/>
    <s v="https://boardgamegeek.com/boardgame/171623/voyages-marco-polo"/>
    <n v="2015"/>
    <n v="0.16012815380508713"/>
    <n v="52"/>
    <n v="6.6846425235042768E-4"/>
    <n v="1.1119753794163452E-2"/>
    <n v="9.4950622330635226E-2"/>
    <n v="0.12338657106207221"/>
    <n v="0.15201032384473556"/>
    <n v="0.16012815380508713"/>
  </r>
  <r>
    <n v="2015"/>
    <n v="12"/>
    <n v="40"/>
    <x v="386"/>
    <s v="https://boardgamegeek.com/boardgame/157969/sheriff-nottingham"/>
    <n v="2014"/>
    <n v="0.15811388300841897"/>
    <n v="52"/>
    <n v="6.6005556224734286E-4"/>
    <n v="1.0979877109136612E-2"/>
    <n v="9.3756227334244588E-2"/>
    <n v="0.1218344769369262"/>
    <n v="0.15009816818168317"/>
    <n v="0.15811388300841897"/>
  </r>
  <r>
    <n v="2015"/>
    <n v="12"/>
    <n v="41"/>
    <x v="1"/>
    <s v="https://boardgamegeek.com/boardgame/31260/agricola"/>
    <n v="2007"/>
    <n v="0.15617376188860607"/>
    <n v="52"/>
    <n v="6.5195641426488604E-4"/>
    <n v="1.0845149588269569E-2"/>
    <n v="9.2605800608240627E-2"/>
    <n v="0.12033951876292384"/>
    <n v="0.14825640311593619"/>
    <n v="0.15617376188860607"/>
  </r>
  <r>
    <n v="2015"/>
    <n v="12"/>
    <n v="42"/>
    <x v="277"/>
    <s v="https://boardgamegeek.com/boardgame/120677/terra-mystica"/>
    <n v="2012"/>
    <n v="0.15430334996209191"/>
    <n v="52"/>
    <n v="6.4414827134726691E-4"/>
    <n v="1.0715262871772348E-2"/>
    <n v="9.1496709094868553E-2"/>
    <n v="0.11889827493039266"/>
    <n v="0.14648081327794579"/>
    <n v="0.15430334996209191"/>
  </r>
  <r>
    <n v="2015"/>
    <n v="12"/>
    <n v="43"/>
    <x v="4"/>
    <s v="https://boardgamegeek.com/boardgame/28143/race-galaxy"/>
    <n v="2007"/>
    <n v="0.15249857033260467"/>
    <n v="52"/>
    <n v="6.3661411425487344E-4"/>
    <n v="1.0589933848388692E-2"/>
    <n v="9.0426535331433675E-2"/>
    <n v="0.11750760399143856"/>
    <n v="0.14476752845308807"/>
    <n v="0.15249857033260467"/>
  </r>
  <r>
    <n v="2015"/>
    <n v="12"/>
    <n v="44"/>
    <x v="363"/>
    <s v="https://boardgamegeek.com/boardgame/154203/imperial-settlers"/>
    <n v="2014"/>
    <n v="0.15075567228888181"/>
    <n v="52"/>
    <n v="6.2933828542630673E-4"/>
    <n v="1.0468902058075803E-2"/>
    <n v="8.9393055272007221E-2"/>
    <n v="0.11616461583966406"/>
    <n v="0.14311298807552802"/>
    <n v="0.15075567228888181"/>
  </r>
  <r>
    <n v="2015"/>
    <n v="12"/>
    <n v="45"/>
    <x v="426"/>
    <s v="https://boardgamegeek.com/boardgame/176494/isle-skye-chieftain-king"/>
    <n v="2015"/>
    <n v="0.14907119849998599"/>
    <n v="52"/>
    <n v="6.2230635203332728E-4"/>
    <n v="1.0351927413953925E-2"/>
    <n v="8.8394218835349189E-2"/>
    <n v="0.1148666464325554"/>
    <n v="0.14151391008659606"/>
    <n v="0.14907119849998599"/>
  </r>
  <r>
    <n v="2015"/>
    <n v="12"/>
    <n v="46"/>
    <x v="346"/>
    <s v="https://boardgamegeek.com/boardgame/147949/one-night-ultimate-werewolf"/>
    <n v="2014"/>
    <n v="0.14744195615489714"/>
    <n v="52"/>
    <n v="6.1550498550141095E-4"/>
    <n v="1.0238788198157647E-2"/>
    <n v="8.7428132791655011E-2"/>
    <n v="0.1136112355531273"/>
    <n v="0.13996726353748282"/>
    <n v="0.14744195615489714"/>
  </r>
  <r>
    <n v="2015"/>
    <n v="12"/>
    <n v="47"/>
    <x v="265"/>
    <s v="https://boardgamegeek.com/boardgame/103885/star-wars-x-wing-miniatures-game"/>
    <n v="2012"/>
    <n v="0.14586499149789456"/>
    <n v="52"/>
    <n v="6.0892185520622615E-4"/>
    <n v="1.0129279293500501E-2"/>
    <n v="8.6493045662891427E-2"/>
    <n v="0.11239610718818986"/>
    <n v="0.13847024441557093"/>
    <n v="0.14586499149789456"/>
  </r>
  <r>
    <n v="2015"/>
    <n v="12"/>
    <n v="48"/>
    <x v="8"/>
    <s v="https://boardgamegeek.com/boardgame/34635/stone-age"/>
    <n v="2008"/>
    <n v="0.14433756729740646"/>
    <n v="52"/>
    <n v="6.0254553441604171E-4"/>
    <n v="1.0023210618847892E-2"/>
    <n v="8.5587334362580356E-2"/>
    <n v="0.11121915216699567"/>
    <n v="0.13702025425552011"/>
    <n v="0.14433756729740646"/>
  </r>
  <r>
    <n v="2015"/>
    <n v="12"/>
    <n v="49"/>
    <x v="3"/>
    <s v="https://boardgamegeek.com/boardgame/40692/small-world"/>
    <n v="2009"/>
    <n v="0.14285714285714285"/>
    <n v="52"/>
    <n v="5.9636541684704317E-4"/>
    <n v="9.9204057410333928E-3"/>
    <n v="8.4709492343071305E-2"/>
    <n v="0.11007841275884038"/>
    <n v="0.13561488116375225"/>
    <n v="0.14285714285714285"/>
  </r>
  <r>
    <n v="2015"/>
    <n v="12"/>
    <n v="50"/>
    <x v="43"/>
    <s v="https://boardgamegeek.com/boardgame/12942/no-thanks"/>
    <n v="2004"/>
    <n v="0.1414213562373095"/>
    <n v="52"/>
    <n v="5.9037164244476093E-4"/>
    <n v="9.8207006402493361E-3"/>
    <n v="8.3858119053317914E-2"/>
    <n v="0.10897206897363894"/>
    <n v="0.13425188294097581"/>
    <n v="0.1414213562373095"/>
  </r>
  <r>
    <n v="2015"/>
    <n v="12"/>
    <n v="51"/>
    <x v="420"/>
    <s v="https://boardgamegeek.com/boardgame/172225/exploding-kittens"/>
    <n v="2015"/>
    <n v="0.14002800840280097"/>
    <n v="52"/>
    <n v="5.8455503120978373E-4"/>
    <n v="9.7239426092523319E-3"/>
    <n v="8.3031910539288156E-2"/>
    <n v="0.10789842634733326"/>
    <n v="0.13292917203399929"/>
    <n v="0.14002800840280097"/>
  </r>
  <r>
    <n v="2015"/>
    <n v="12"/>
    <n v="52"/>
    <x v="437"/>
    <s v="https://boardgamegeek.com/boardgame/171668/grizzled"/>
    <n v="2015"/>
    <n v="0.13867504905630729"/>
    <n v="52"/>
    <n v="5.7890702405724202E-4"/>
    <n v="9.6299892695739468E-3"/>
    <n v="8.2229651043472102E-2"/>
    <n v="0.10685590502560843"/>
    <n v="0.13164480208704041"/>
    <n v="0.13867504905630729"/>
  </r>
  <r>
    <n v="2015"/>
    <n v="12"/>
    <n v="53"/>
    <x v="19"/>
    <s v="https://boardgamegeek.com/boardgame/11/bohnanza"/>
    <n v="1997"/>
    <n v="0.13736056394868904"/>
    <n v="52"/>
    <n v="5.7341962984323413E-4"/>
    <n v="9.5387076903171147E-3"/>
    <n v="8.1450205480360027E-2"/>
    <n v="0.10584302998591617"/>
    <n v="0.1303969558954122"/>
    <n v="0.13736056394868904"/>
  </r>
  <r>
    <n v="2015"/>
    <n v="12"/>
    <n v="54"/>
    <x v="7"/>
    <s v="https://boardgamegeek.com/boardgame/2651/power-grid"/>
    <n v="2004"/>
    <n v="0.13608276348795434"/>
    <n v="52"/>
    <n v="5.6808537781234041E-4"/>
    <n v="9.4499735971311418E-3"/>
    <n v="8.0692512681947964E-2"/>
    <n v="0.10485842226013484"/>
    <n v="0.12918393459197752"/>
    <n v="0.13608276348795434"/>
  </r>
  <r>
    <n v="2015"/>
    <n v="12"/>
    <n v="55"/>
    <x v="152"/>
    <s v="https://boardgamegeek.com/boardgame/41114/resistance"/>
    <n v="2009"/>
    <n v="0.13483997249264842"/>
    <n v="52"/>
    <n v="5.6289727482255482E-4"/>
    <n v="9.363670660657979E-3"/>
    <n v="7.9955579321841636E-2"/>
    <n v="0.10390079103905506"/>
    <n v="0.12800414791999898"/>
    <n v="0.13483997249264842"/>
  </r>
  <r>
    <n v="2015"/>
    <n v="12"/>
    <n v="56"/>
    <x v="425"/>
    <s v="https://boardgamegeek.com/boardgame/163967/tiny-epic-galaxies"/>
    <n v="2015"/>
    <n v="0.1336306209562122"/>
    <n v="52"/>
    <n v="5.5784876679056507E-4"/>
    <n v="9.2796898551830535E-3"/>
    <n v="7.923847443883085E-2"/>
    <n v="0.10296892655586651"/>
    <n v="0.12685610546570597"/>
    <n v="0.1336306209562122"/>
  </r>
  <r>
    <n v="2015"/>
    <n v="12"/>
    <n v="57"/>
    <x v="390"/>
    <s v="https://boardgamegeek.com/boardgame/161417/red7"/>
    <n v="2014"/>
    <n v="0.13245323570650439"/>
    <n v="52"/>
    <n v="5.5293370387394407E-4"/>
    <n v="9.1979288794487874E-3"/>
    <n v="7.8540324491266078E-2"/>
    <n v="0.10206169365941195"/>
    <n v="0.12573840874064443"/>
    <n v="0.13245323570650439"/>
  </r>
  <r>
    <n v="2015"/>
    <n v="12"/>
    <n v="58"/>
    <x v="353"/>
    <s v="https://boardgamegeek.com/boardgame/147151/concept"/>
    <n v="2013"/>
    <n v="0.13130643285972254"/>
    <n v="52"/>
    <n v="5.4814630896960707E-4"/>
    <n v="9.1182916326334514E-3"/>
    <n v="7.7860308882486726E-2"/>
    <n v="0.10117802599956451"/>
    <n v="0.12464974401815242"/>
    <n v="0.13130643285972254"/>
  </r>
  <r>
    <n v="2015"/>
    <n v="12"/>
    <n v="59"/>
    <x v="338"/>
    <s v="https://boardgamegeek.com/boardgame/146021/eldritch-horror"/>
    <n v="2013"/>
    <n v="0.13018891098082389"/>
    <n v="52"/>
    <n v="5.4348114916159145E-4"/>
    <n v="9.0406877393913541E-3"/>
    <n v="7.7197655905180254E-2"/>
    <n v="0.10031692075699741"/>
    <n v="0.12358887584051927"/>
    <n v="0.13018891098082389"/>
  </r>
  <r>
    <n v="2015"/>
    <n v="12"/>
    <n v="60"/>
    <x v="119"/>
    <s v="https://boardgamegeek.com/boardgame/65244/forbidden-island"/>
    <n v="2010"/>
    <n v="0.12909944487358055"/>
    <n v="52"/>
    <n v="5.3893310979728315E-4"/>
    <n v="8.9650321186166473E-3"/>
    <n v="7.6551639059093304E-2"/>
    <n v="9.9477433858118122E-2"/>
    <n v="0.12255464112385908"/>
    <n v="0.12909944487358055"/>
  </r>
  <r>
    <n v="2015"/>
    <n v="12"/>
    <n v="61"/>
    <x v="9"/>
    <s v="https://boardgamegeek.com/boardgame/3076/puerto-rico"/>
    <n v="2002"/>
    <n v="0.12803687993289598"/>
    <n v="52"/>
    <n v="5.3449737091083437E-4"/>
    <n v="8.8912445912521301E-3"/>
    <n v="7.5921573702144751E-2"/>
    <n v="9.8658675623251882E-2"/>
    <n v="0.12154594379674113"/>
    <n v="0.12803687993289598"/>
  </r>
  <r>
    <n v="2015"/>
    <n v="12"/>
    <n v="62"/>
    <x v="344"/>
    <s v="https://boardgamegeek.com/boardgame/143741/bang-dice-game"/>
    <n v="2013"/>
    <n v="0.1270001270001905"/>
    <n v="52"/>
    <n v="5.3016938574667227E-4"/>
    <n v="8.8192495230326184E-3"/>
    <n v="7.5306813999842057E-2"/>
    <n v="9.7859806802464838E-2"/>
    <n v="0.12056174991638596"/>
    <n v="0.1270001270001905"/>
  </r>
  <r>
    <n v="2015"/>
    <n v="12"/>
    <n v="63"/>
    <x v="253"/>
    <s v="https://boardgamegeek.com/boardgame/50381/cards-against-humanity"/>
    <n v="2009"/>
    <n v="0.12598815766974239"/>
    <n v="52"/>
    <n v="5.2594486116554846E-4"/>
    <n v="8.7489754985439292E-3"/>
    <n v="7.4706750142098932E-2"/>
    <n v="9.7080034958870354E-2"/>
    <n v="0.11960108321295539"/>
    <n v="0.12598815766974239"/>
  </r>
  <r>
    <n v="2015"/>
    <n v="12"/>
    <n v="64"/>
    <x v="415"/>
    <s v="https://boardgamegeek.com/boardgame/173090/game"/>
    <n v="2015"/>
    <n v="0.125"/>
    <n v="52"/>
    <n v="5.2181973974116283E-4"/>
    <n v="8.6803550234042185E-3"/>
    <n v="7.41208058001874E-2"/>
    <n v="9.6318611163985338E-2"/>
    <n v="0.11866302101828323"/>
    <n v="0.125"/>
  </r>
  <r>
    <n v="2015"/>
    <n v="12"/>
    <n v="65"/>
    <x v="290"/>
    <s v="https://boardgamegeek.com/boardgame/129437/legendary-marvel-deck-building-game"/>
    <n v="2012"/>
    <n v="0.12403473458920847"/>
    <n v="52"/>
    <n v="5.1779018337763975E-4"/>
    <n v="8.6133242517443583E-3"/>
    <n v="7.3548435799716066E-2"/>
    <n v="9.5574826973808744E-2"/>
    <n v="0.11774669054045141"/>
    <n v="0.12403473458920847"/>
  </r>
  <r>
    <n v="2015"/>
    <n v="12"/>
    <n v="66"/>
    <x v="282"/>
    <s v="https://boardgamegeek.com/boardgame/121921/robinson-crusoe-adventures-cursed-island"/>
    <n v="2012"/>
    <n v="0.12309149097933272"/>
    <n v="52"/>
    <n v="5.1385255829749675E-4"/>
    <n v="8.5478227364861274E-3"/>
    <n v="7.2989123988277116E-2"/>
    <n v="9.4848011657868464E-2"/>
    <n v="0.11685126545001903"/>
    <n v="0.12309149097933272"/>
  </r>
  <r>
    <n v="2015"/>
    <n v="12"/>
    <n v="67"/>
    <x v="327"/>
    <s v="https://boardgamegeek.com/boardgame/102794/caverna-cave-farmers"/>
    <n v="2013"/>
    <n v="0.12216944435630522"/>
    <n v="52"/>
    <n v="5.1000342126663733E-4"/>
    <n v="8.483793200198049E-3"/>
    <n v="7.2442381278803994E-2"/>
    <n v="9.4137529656600841E-2"/>
    <n v="0.11597596274755384"/>
    <n v="0.12216944435630522"/>
  </r>
  <r>
    <n v="2015"/>
    <n v="12"/>
    <n v="68"/>
    <x v="376"/>
    <s v="https://boardgamegeek.com/boardgame/155703/evolution"/>
    <n v="2014"/>
    <n v="0.12126781251816648"/>
    <n v="52"/>
    <n v="5.0623950693767805E-4"/>
    <n v="8.4211813245544595E-3"/>
    <n v="7.190774385178042E-2"/>
    <n v="9.3442778245154803E-2"/>
    <n v="0.11512003988547535"/>
    <n v="0.12126781251816648"/>
  </r>
  <r>
    <n v="2015"/>
    <n v="12"/>
    <n v="69"/>
    <x v="51"/>
    <s v="https://boardgamegeek.com/boardgame/172/sale"/>
    <n v="1997"/>
    <n v="0.1203858530857692"/>
    <n v="52"/>
    <n v="5.0255771620587157E-4"/>
    <n v="8.359935556638871E-3"/>
    <n v="7.1384771501281516E-2"/>
    <n v="9.2763185384102942E-2"/>
    <n v="0.11428279212016471"/>
    <n v="0.1203858530857692"/>
  </r>
  <r>
    <n v="2015"/>
    <n v="12"/>
    <n v="70"/>
    <x v="449"/>
    <s v="https://boardgamegeek.com/boardgame/181521/warhammer-quest-adventure-card-game"/>
    <n v="2015"/>
    <n v="0.11952286093343936"/>
    <n v="52"/>
    <n v="4.9895510548325216E-4"/>
    <n v="8.3000069305217937E-3"/>
    <n v="7.0873046111442115E-2"/>
    <n v="9.2098207739640323E-2"/>
    <n v="0.11346355007288046"/>
    <n v="0.11952286093343936"/>
  </r>
  <r>
    <n v="2015"/>
    <n v="12"/>
    <n v="71"/>
    <x v="28"/>
    <s v="https://boardgamegeek.com/boardgame/50/lost-cities"/>
    <n v="1999"/>
    <n v="0.11867816581938533"/>
    <n v="52"/>
    <n v="4.9542887680664174E-4"/>
    <n v="8.2413489027096023E-3"/>
    <n v="7.0372170251368785E-2"/>
    <n v="9.1447328857698809E-2"/>
    <n v="0.11266167748029618"/>
    <n v="0.11867816581938533"/>
  </r>
  <r>
    <n v="2015"/>
    <n v="12"/>
    <n v="72"/>
    <x v="328"/>
    <s v="https://boardgamegeek.com/boardgame/124361/concordia"/>
    <n v="2013"/>
    <n v="0.11785113019775793"/>
    <n v="52"/>
    <n v="4.9197636870396751E-4"/>
    <n v="8.1839172002077815E-3"/>
    <n v="6.9881765877764929E-2"/>
    <n v="9.081005747803246E-2"/>
    <n v="0.11187656911747987"/>
    <n v="0.11785113019775793"/>
  </r>
  <r>
    <n v="2015"/>
    <n v="12"/>
    <n v="73"/>
    <x v="259"/>
    <s v="https://boardgamegeek.com/boardgame/122522/smash"/>
    <n v="2012"/>
    <n v="0.11704114719613057"/>
    <n v="52"/>
    <n v="4.8859504775113582E-4"/>
    <n v="8.1276696800713956E-3"/>
    <n v="6.9401473135644334E-2"/>
    <n v="9.0185925975766981E-2"/>
    <n v="0.11110764887790739"/>
    <n v="0.11704114719613057"/>
  </r>
  <r>
    <n v="2015"/>
    <n v="12"/>
    <n v="74"/>
    <x v="445"/>
    <s v="https://boardgamegeek.com/boardgame/172818/above-and-below"/>
    <n v="2015"/>
    <n v="0.11624763874381928"/>
    <n v="52"/>
    <n v="4.8528250075859596E-4"/>
    <n v="8.0725661994303245E-3"/>
    <n v="6.8930949248487763E-2"/>
    <n v="8.9574488919178935E-2"/>
    <n v="0.11035436799666899"/>
    <n v="0.11624763874381928"/>
  </r>
  <r>
    <n v="2015"/>
    <n v="12"/>
    <n v="75"/>
    <x v="276"/>
    <s v="https://boardgamegeek.com/boardgame/123260/suburbia"/>
    <n v="2012"/>
    <n v="0.11547005383792514"/>
    <n v="52"/>
    <n v="4.8203642753283322E-4"/>
    <n v="8.0185684950783119E-3"/>
    <n v="6.8469867490064257E-2"/>
    <n v="8.8975321733596513E-2"/>
    <n v="0.10961620340441605"/>
    <n v="0.11547005383792514"/>
  </r>
  <r>
    <n v="2015"/>
    <n v="12"/>
    <n v="76"/>
    <x v="428"/>
    <s v="https://boardgamegeek.com/boardgame/176229/tides-time"/>
    <n v="2015"/>
    <n v="0.11470786693528087"/>
    <n v="52"/>
    <n v="4.7885463416345761E-4"/>
    <n v="7.9656400718051846E-3"/>
    <n v="6.8017916230909525E-2"/>
    <n v="8.8388019462315906E-2"/>
    <n v="0.10889265620082936"/>
    <n v="0.11470786693528087"/>
  </r>
  <r>
    <n v="2015"/>
    <n v="12"/>
    <n v="77"/>
    <x v="306"/>
    <s v="https://boardgamegeek.com/boardgame/131260/qwixx"/>
    <n v="2012"/>
    <n v="0.11396057645963795"/>
    <n v="52"/>
    <n v="4.7573502679136928E-4"/>
    <n v="7.9137460987316697E-3"/>
    <n v="6.7574798053137861E-2"/>
    <n v="8.7812195616315911E-2"/>
    <n v="0.10818325023748553"/>
    <n v="0.11396057645963795"/>
  </r>
  <r>
    <n v="2015"/>
    <n v="12"/>
    <n v="78"/>
    <x v="406"/>
    <s v="https://boardgamegeek.com/boardgame/156009/port-royal"/>
    <n v="2014"/>
    <n v="0.11322770341445956"/>
    <n v="52"/>
    <n v="4.7267560581778291E-4"/>
    <n v="7.8628533129778168E-3"/>
    <n v="6.7140228927874981E-2"/>
    <n v="8.724748110534708E-2"/>
    <n v="0.10748753080097564"/>
    <n v="0.11322770341445956"/>
  </r>
  <r>
    <n v="2015"/>
    <n v="12"/>
    <n v="79"/>
    <x v="72"/>
    <s v="https://boardgamegeek.com/boardgame/432/6-nimmt"/>
    <n v="1994"/>
    <n v="0.1125087900926024"/>
    <n v="52"/>
    <n v="4.6967446051771923E-4"/>
    <n v="7.8129299300596158E-3"/>
    <n v="6.6713937450142646E-2"/>
    <n v="8.669352324367853E-2"/>
    <n v="0.10680506338800075"/>
    <n v="0.1125087900926024"/>
  </r>
  <r>
    <n v="2015"/>
    <n v="12"/>
    <n v="80"/>
    <x v="286"/>
    <s v="https://boardgamegeek.com/boardgame/128882/resistance-avalon"/>
    <n v="2012"/>
    <n v="0.11180339887498948"/>
    <n v="52"/>
    <n v="4.6672976402499543E-4"/>
    <n v="7.7639455604654444E-3"/>
    <n v="6.6295664126511888E-2"/>
    <n v="8.6149984824416548E-2"/>
    <n v="0.10613543256494705"/>
    <n v="0.11180339887498948"/>
  </r>
  <r>
    <n v="2015"/>
    <n v="12"/>
    <n v="81"/>
    <x v="274"/>
    <s v="https://boardgamegeek.com/boardgame/126163/tzolk-mayan-calendar"/>
    <n v="2012"/>
    <n v="0.1111111111111111"/>
    <n v="52"/>
    <n v="4.6383976865881137E-4"/>
    <n v="7.7158711319148601E-3"/>
    <n v="6.5885160711277688E-2"/>
    <n v="8.5616543256875857E-2"/>
    <n v="0.10547824090514064"/>
    <n v="0.1111111111111111"/>
  </r>
  <r>
    <n v="2015"/>
    <n v="12"/>
    <n v="82"/>
    <x v="263"/>
    <s v="https://boardgamegeek.com/boardgame/124742/android-netrunner"/>
    <n v="2012"/>
    <n v="0.11043152607484653"/>
    <n v="52"/>
    <n v="4.6100280156476683E-4"/>
    <n v="7.6686788168479044E-3"/>
    <n v="6.5482189587296249E-2"/>
    <n v="8.5092889761989213E-2"/>
    <n v="0.10483310799760485"/>
    <n v="0.11043152607484653"/>
  </r>
  <r>
    <n v="2015"/>
    <n v="12"/>
    <n v="83"/>
    <x v="280"/>
    <s v="https://boardgamegeek.com/boardgame/122515/keyflower"/>
    <n v="2012"/>
    <n v="0.10976425998969035"/>
    <n v="52"/>
    <n v="4.5821726064561237E-4"/>
    <n v="7.6223419647340421E-3"/>
    <n v="6.5086523187976947E-2"/>
    <n v="8.4578728621196628E-2"/>
    <n v="0.10419966952170344"/>
    <n v="0.10976425998969035"/>
  </r>
  <r>
    <n v="2015"/>
    <n v="12"/>
    <n v="84"/>
    <x v="82"/>
    <s v="https://boardgamegeek.com/boardgame/16992/tsuro"/>
    <n v="2004"/>
    <n v="0.10910894511799619"/>
    <n v="52"/>
    <n v="4.5548161075924476E-4"/>
    <n v="7.5768350388266672E-3"/>
    <n v="6.4697943457234411E-2"/>
    <n v="8.4073776474663131E-2"/>
    <n v="0.10357757638255595"/>
    <n v="0.10910894511799619"/>
  </r>
  <r>
    <n v="2015"/>
    <n v="12"/>
    <n v="85"/>
    <x v="340"/>
    <s v="https://boardgamegeek.com/boardgame/46213/telestrations"/>
    <n v="2009"/>
    <n v="0.10846522890932808"/>
    <n v="52"/>
    <n v="4.5279438016344984E-4"/>
    <n v="7.5321335570221956E-3"/>
    <n v="6.4316241344489433E-2"/>
    <n v="8.3577761665041869E-2"/>
    <n v="0.102966493902564"/>
    <n v="0.10846522890932808"/>
  </r>
  <r>
    <n v="2015"/>
    <n v="12"/>
    <n v="86"/>
    <x v="368"/>
    <s v="https://boardgamegeek.com/boardgame/155362/cah-n-guns-second-edition"/>
    <n v="2014"/>
    <n v="0.10783277320343841"/>
    <n v="52"/>
    <n v="4.5015415718868858E-4"/>
    <n v="7.488214036512595E-3"/>
    <n v="6.3941216332061679E-2"/>
    <n v="8.3090423623329621E-2"/>
    <n v="0.10236610106479505"/>
    <n v="0.10783277320343841"/>
  </r>
  <r>
    <n v="2015"/>
    <n v="12"/>
    <n v="87"/>
    <x v="183"/>
    <s v="https://boardgamegeek.com/boardgame/34219/biblios"/>
    <n v="2007"/>
    <n v="0.10721125348377948"/>
    <n v="52"/>
    <n v="4.4755958712183714E-4"/>
    <n v="7.4450539419471063E-3"/>
    <n v="6.357267599252707E-2"/>
    <n v="8.2611512293660996E-2"/>
    <n v="0.10177608980433772"/>
    <n v="0.10721125348377948"/>
  </r>
  <r>
    <n v="2015"/>
    <n v="12"/>
    <n v="88"/>
    <x v="216"/>
    <s v="https://boardgamegeek.com/boardgame/107529/kingdom-builder"/>
    <n v="2011"/>
    <n v="0.10660035817780521"/>
    <n v="52"/>
    <n v="4.4500936928525641E-4"/>
    <n v="7.402631636843203E-3"/>
    <n v="6.3210435573820153E-2"/>
    <n v="8.2140787594156675E-2"/>
    <n v="0.10119616434407536"/>
    <n v="0.10660035817780521"/>
  </r>
  <r>
    <n v="2015"/>
    <n v="12"/>
    <n v="89"/>
    <x v="314"/>
    <s v="https://boardgamegeek.com/boardgame/136063/forbidden-desert"/>
    <n v="2013"/>
    <n v="0.105999788000636"/>
    <n v="52"/>
    <n v="4.4250225429688249E-4"/>
    <n v="7.3609263380088235E-3"/>
    <n v="6.2854317610049407E-2"/>
    <n v="8.1678018911185105E-2"/>
    <n v="0.10062604057162429"/>
    <n v="0.105999788000636"/>
  </r>
  <r>
    <n v="2015"/>
    <n v="12"/>
    <n v="90"/>
    <x v="438"/>
    <s v="https://boardgamegeek.com/boardgame/180593/bloody-inn"/>
    <n v="2015"/>
    <n v="0.10540925533894598"/>
    <n v="52"/>
    <n v="4.4003704149822852E-4"/>
    <n v="7.3199180727577407E-3"/>
    <n v="6.2504151556163054E-2"/>
    <n v="8.1222984624617467E-2"/>
    <n v="0.10006544545445543"/>
    <n v="0.10540925533894598"/>
  </r>
  <r>
    <n v="2015"/>
    <n v="12"/>
    <n v="91"/>
    <x v="446"/>
    <s v="https://boardgamegeek.com/boardgame/172386/mombasa"/>
    <n v="2015"/>
    <n v="0.10482848367219183"/>
    <n v="52"/>
    <n v="4.3761257653827105E-4"/>
    <n v="7.2795876387180599E-3"/>
    <n v="6.215977344475717E-2"/>
    <n v="8.0775471661856252E-2"/>
    <n v="9.9514116490464474E-2"/>
    <n v="0.10482848367219183"/>
  </r>
  <r>
    <n v="2015"/>
    <n v="12"/>
    <n v="92"/>
    <x v="422"/>
    <s v="https://boardgamegeek.com/boardgame/169124/flick-em"/>
    <n v="2015"/>
    <n v="0.10425720702853739"/>
    <n v="52"/>
    <n v="4.3522774910217531E-4"/>
    <n v="7.2399165660500643E-3"/>
    <n v="6.182102556345722E-2"/>
    <n v="8.0335275078598486E-2"/>
    <n v="9.8971801191478706E-2"/>
    <n v="0.10425720702853739"/>
  </r>
  <r>
    <n v="2015"/>
    <n v="12"/>
    <n v="93"/>
    <x v="195"/>
    <s v="https://boardgamegeek.com/boardgame/25669/qwirkle"/>
    <n v="2006"/>
    <n v="0.10369516947304253"/>
    <n v="52"/>
    <n v="4.3288149077471056E-4"/>
    <n v="7.200887081904612E-3"/>
    <n v="6.1487756151431247E-2"/>
    <n v="7.990219766446037E-2"/>
    <n v="9.8438256597392693E-2"/>
    <n v="0.10369516947304253"/>
  </r>
  <r>
    <n v="2015"/>
    <n v="12"/>
    <n v="94"/>
    <x v="185"/>
    <s v="https://boardgamegeek.com/boardgame/77423/lord-rings-card-game"/>
    <n v="2011"/>
    <n v="0.10314212462587934"/>
    <n v="52"/>
    <n v="4.3057277302901547E-4"/>
    <n v="7.1624820769666852E-3"/>
    <n v="6.1159819113708228E-2"/>
    <n v="7.9476049571739107E-2"/>
    <n v="9.7913248818808862E-2"/>
    <n v="0.10314212462587934"/>
  </r>
  <r>
    <n v="2015"/>
    <n v="12"/>
    <n v="95"/>
    <x v="450"/>
    <s v="https://boardgamegeek.com/boardgameexpansion/182078/ticket-ride-map-collection-volume-5-united-kingdom"/>
    <n v="2015"/>
    <n v="0.10259783520851541"/>
    <n v="52"/>
    <n v="4.2830060533211381E-4"/>
    <n v="7.1246850739410793E-3"/>
    <n v="6.0837073752080001E-2"/>
    <n v="7.9056647965725119E-2"/>
    <n v="9.7396552606227385E-2"/>
    <n v="0.10259783520851541"/>
  </r>
  <r>
    <n v="2015"/>
    <n v="12"/>
    <n v="96"/>
    <x v="223"/>
    <s v="https://boardgamegeek.com/boardgame/100901/flash-point-fire-rescue"/>
    <n v="2011"/>
    <n v="0.10206207261596577"/>
    <n v="52"/>
    <n v="4.2606403335925533E-4"/>
    <n v="7.0874801978483568E-3"/>
    <n v="6.0519384511460987E-2"/>
    <n v="7.8643816695101135E-2"/>
    <n v="9.6887950943983156E-2"/>
    <n v="0.10206207261596577"/>
  </r>
  <r>
    <n v="2015"/>
    <n v="12"/>
    <n v="97"/>
    <x v="27"/>
    <s v="https://boardgamegeek.com/boardgame/12333/twilight-struggle"/>
    <n v="2005"/>
    <n v="0.10153461651336192"/>
    <n v="52"/>
    <n v="4.2386213730977033E-4"/>
    <n v="7.0508521480094561E-3"/>
    <n v="6.0206620740667197E-2"/>
    <n v="7.8237385981078975E-2"/>
    <n v="9.6387234667267147E-2"/>
    <n v="0.10153461651336192"/>
  </r>
  <r>
    <n v="2015"/>
    <n v="12"/>
    <n v="98"/>
    <x v="413"/>
    <s v="https://boardgamegeek.com/boardgame/150312/welcome-dungeon"/>
    <n v="2013"/>
    <n v="0.10101525445522107"/>
    <n v="52"/>
    <n v="4.2169403031768637E-4"/>
    <n v="7.0147861716066684E-3"/>
    <n v="5.9898656466655646E-2"/>
    <n v="7.7837192124027801E-2"/>
    <n v="9.5894202100697004E-2"/>
    <n v="0.10101525445522107"/>
  </r>
  <r>
    <n v="2015"/>
    <n v="12"/>
    <n v="99"/>
    <x v="442"/>
    <s v="https://boardgamegeek.com/boardgame/125153/gallerist"/>
    <n v="2015"/>
    <n v="0.10050378152592121"/>
    <n v="52"/>
    <n v="4.1955885695087116E-4"/>
    <n v="6.9792680387172025E-3"/>
    <n v="5.9595370181338148E-2"/>
    <n v="7.7443077226442697E-2"/>
    <n v="9.5408658717018674E-2"/>
    <n v="0.10050378152592121"/>
  </r>
  <r>
    <n v="2015"/>
    <n v="12"/>
    <n v="100"/>
    <x v="173"/>
    <s v="https://boardgamegeek.com/boardgame/2653/survive-escape-atlantis"/>
    <n v="1982"/>
    <n v="0.1"/>
    <n v="52"/>
    <n v="4.1745579179293027E-4"/>
    <n v="6.9442840187233755E-3"/>
    <n v="5.9296644640149922E-2"/>
    <n v="7.7054888931188281E-2"/>
    <n v="9.4930416814626592E-2"/>
    <n v="0.1"/>
  </r>
  <r>
    <n v="2016"/>
    <n v="1"/>
    <n v="1"/>
    <x v="421"/>
    <s v="https://boardgamegeek.com/boardgame/178900/codenames"/>
    <n v="2015"/>
    <n v="1"/>
    <n v="51"/>
    <n v="4.6383976865881135E-3"/>
    <n v="7.3097726512877631E-2"/>
    <n v="0.59895600646616076"/>
    <n v="0.77442099428329914"/>
    <n v="0.95025442256883474"/>
    <n v="1"/>
  </r>
  <r>
    <n v="2016"/>
    <n v="1"/>
    <n v="2"/>
    <x v="433"/>
    <s v="https://boardgamegeek.com/boardgame/161936/pandemic-legacy-season-1"/>
    <n v="2015"/>
    <n v="0.70710678118654746"/>
    <n v="51"/>
    <n v="3.2798424580264491E-3"/>
    <n v="5.1687898106575453E-2"/>
    <n v="0.42352585380463587"/>
    <n v="0.54759833655094936"/>
    <n v="0.67193134605093008"/>
    <n v="0.70710678118654746"/>
  </r>
  <r>
    <n v="2016"/>
    <n v="1"/>
    <n v="3"/>
    <x v="348"/>
    <s v="https://boardgamegeek.com/boardgame/148228/splendor"/>
    <n v="2014"/>
    <n v="0.57735026918962584"/>
    <n v="51"/>
    <n v="2.6779801529601853E-3"/>
    <n v="4.2202992079359548E-2"/>
    <n v="0.34580741156598122"/>
    <n v="0.44711216951556043"/>
    <n v="0.54862964666874925"/>
    <n v="0.57735026918962584"/>
  </r>
  <r>
    <n v="2016"/>
    <n v="1"/>
    <n v="4"/>
    <x v="435"/>
    <s v="https://boardgamegeek.com/boardgame/173346/7-wonders-duel"/>
    <n v="2015"/>
    <n v="0.5"/>
    <n v="51"/>
    <n v="2.3191988432940567E-3"/>
    <n v="3.6548863256438816E-2"/>
    <n v="0.29947800323308038"/>
    <n v="0.38721049714164957"/>
    <n v="0.47512721128441737"/>
    <n v="0.5"/>
  </r>
  <r>
    <n v="2016"/>
    <n v="1"/>
    <n v="5"/>
    <x v="147"/>
    <s v="https://boardgamegeek.com/boardgame/68448/7-wonders"/>
    <n v="2010"/>
    <n v="0.44721359549995793"/>
    <n v="51"/>
    <n v="2.0743545067777574E-3"/>
    <n v="3.2690297096696609E-2"/>
    <n v="0.26786126919802783"/>
    <n v="0.34633159728408658"/>
    <n v="0.42496669695674494"/>
    <n v="0.44721359549995793"/>
  </r>
  <r>
    <n v="2016"/>
    <n v="1"/>
    <n v="6"/>
    <x v="2"/>
    <s v="https://boardgamegeek.com/boardgame/30549/pandemic"/>
    <n v="2008"/>
    <n v="0.40824829046386307"/>
    <n v="51"/>
    <n v="1.8936179260411346E-3"/>
    <n v="2.9842021885677292E-2"/>
    <n v="0.24452276570287265"/>
    <n v="0.31615604701548194"/>
    <n v="0.38793974351945215"/>
    <n v="0.40824829046386307"/>
  </r>
  <r>
    <n v="2016"/>
    <n v="1"/>
    <n v="7"/>
    <x v="403"/>
    <s v="https://boardgamegeek.com/boardgame/163412/patchwork"/>
    <n v="2014"/>
    <n v="0.3779644730092272"/>
    <n v="51"/>
    <n v="1.7531495372184948E-3"/>
    <n v="2.7628343679612408E-2"/>
    <n v="0.22638409133969373"/>
    <n v="0.29270362299156888"/>
    <n v="0.35916241205091709"/>
    <n v="0.3779644730092272"/>
  </r>
  <r>
    <n v="2016"/>
    <n v="1"/>
    <n v="8"/>
    <x v="397"/>
    <s v="https://boardgamegeek.com/boardgame/132531/roll-galaxy"/>
    <n v="2014"/>
    <n v="0.35355339059327373"/>
    <n v="51"/>
    <n v="1.6399212290132245E-3"/>
    <n v="2.5843949053287726E-2"/>
    <n v="0.21176292690231793"/>
    <n v="0.27379916827547468"/>
    <n v="0.33596567302546504"/>
    <n v="0.35355339059327373"/>
  </r>
  <r>
    <n v="2016"/>
    <n v="1"/>
    <n v="9"/>
    <x v="272"/>
    <s v="https://boardgamegeek.com/boardgame/129622/love-letter"/>
    <n v="2012"/>
    <n v="0.33333333333333331"/>
    <n v="51"/>
    <n v="1.5461325621960377E-3"/>
    <n v="2.4365908837625877E-2"/>
    <n v="0.19965200215538692"/>
    <n v="0.25814033142776638"/>
    <n v="0.31675147418961158"/>
    <n v="0.33333333333333331"/>
  </r>
  <r>
    <n v="2016"/>
    <n v="1"/>
    <n v="10"/>
    <x v="5"/>
    <s v="https://boardgamegeek.com/boardgame/822/carcassonne"/>
    <n v="2000"/>
    <n v="0.31622776601683794"/>
    <n v="51"/>
    <n v="1.4667901383274284E-3"/>
    <n v="2.3115530756077078E-2"/>
    <n v="0.18940651986716076"/>
    <n v="0.24489342097874611"/>
    <n v="0.3004968331965629"/>
    <n v="0.31622776601683794"/>
  </r>
  <r>
    <n v="2016"/>
    <n v="1"/>
    <n v="11"/>
    <x v="356"/>
    <s v="https://boardgamegeek.com/boardgame/133473/sushi-go"/>
    <n v="2013"/>
    <n v="0.30151134457776363"/>
    <n v="51"/>
    <n v="1.3985295231695703E-3"/>
    <n v="2.2039793806475375E-2"/>
    <n v="0.18059203085253983"/>
    <n v="0.23349671525560611"/>
    <n v="0.28651248863969575"/>
    <n v="0.30151134457776363"/>
  </r>
  <r>
    <n v="2016"/>
    <n v="1"/>
    <n v="12"/>
    <x v="184"/>
    <s v="https://boardgamegeek.com/boardgame/84876/castles-burgundy"/>
    <n v="2011"/>
    <n v="0.28867513459481292"/>
    <n v="51"/>
    <n v="1.3389900764800926E-3"/>
    <n v="2.1101496039679774E-2"/>
    <n v="0.17290370578299061"/>
    <n v="0.22355608475778022"/>
    <n v="0.27431482333437462"/>
    <n v="0.28867513459481292"/>
  </r>
  <r>
    <n v="2016"/>
    <n v="1"/>
    <n v="13"/>
    <x v="436"/>
    <s v="https://boardgamegeek.com/boardgame/170216/blood-rage"/>
    <n v="2015"/>
    <n v="0.27735009811261457"/>
    <n v="51"/>
    <n v="1.2864600534605378E-3"/>
    <n v="2.0273661620155679E-2"/>
    <n v="0.1661205071585295"/>
    <n v="0.21478573874494156"/>
    <n v="0.26355315733141221"/>
    <n v="0.27735009811261457"/>
  </r>
  <r>
    <n v="2016"/>
    <n v="1"/>
    <n v="14"/>
    <x v="0"/>
    <s v="https://boardgamegeek.com/boardgame/36218/dominion"/>
    <n v="2008"/>
    <n v="0.2672612419124244"/>
    <n v="51"/>
    <n v="1.2396639262012555E-3"/>
    <n v="1.9536189168806426E-2"/>
    <n v="0.16007772613905222"/>
    <n v="0.20697271669520903"/>
    <n v="0.25396617710852049"/>
    <n v="0.2672612419124244"/>
  </r>
  <r>
    <n v="2016"/>
    <n v="1"/>
    <n v="15"/>
    <x v="190"/>
    <s v="https://boardgamegeek.com/boardgame/70323/king-tokyo"/>
    <n v="2011"/>
    <n v="0.2581988897471611"/>
    <n v="51"/>
    <n v="1.1976291328828514E-3"/>
    <n v="1.8873751828666626E-2"/>
    <n v="0.15464977587695616"/>
    <n v="0.19995464092084042"/>
    <n v="0.24535463688460279"/>
    <n v="0.2581988897471611"/>
  </r>
  <r>
    <n v="2016"/>
    <n v="1"/>
    <n v="16"/>
    <x v="360"/>
    <s v="https://boardgamegeek.com/boardgame/150376/dead-winter-crossroads-game"/>
    <n v="2014"/>
    <n v="0.25"/>
    <n v="51"/>
    <n v="1.1595994216470284E-3"/>
    <n v="1.8274431628219408E-2"/>
    <n v="0.14973900161654019"/>
    <n v="0.19360524857082478"/>
    <n v="0.23756360564220869"/>
    <n v="0.25"/>
  </r>
  <r>
    <n v="2016"/>
    <n v="1"/>
    <n v="17"/>
    <x v="365"/>
    <s v="https://boardgamegeek.com/boardgame/157354/five-tribes"/>
    <n v="2014"/>
    <n v="0.24253562503633297"/>
    <n v="51"/>
    <n v="1.1249766820837289E-3"/>
    <n v="1.7728802788535704E-2"/>
    <n v="0.1452681693975362"/>
    <n v="0.1878246798897584"/>
    <n v="0.23047055032127201"/>
    <n v="0.24253562503633297"/>
  </r>
  <r>
    <n v="2016"/>
    <n v="1"/>
    <n v="18"/>
    <x v="432"/>
    <s v="https://boardgamegeek.com/boardgame/181304/mysterium"/>
    <n v="2015"/>
    <n v="0.23570226039551587"/>
    <n v="51"/>
    <n v="1.09328081934215E-3"/>
    <n v="1.7229299368858489E-2"/>
    <n v="0.1411752846015453"/>
    <n v="0.18253277885031649"/>
    <n v="0.22397711535031006"/>
    <n v="0.23570226039551587"/>
  </r>
  <r>
    <n v="2016"/>
    <n v="1"/>
    <n v="19"/>
    <x v="11"/>
    <s v="https://boardgamegeek.com/boardgame/9209/ticket-ride"/>
    <n v="2004"/>
    <n v="0.22941573387056174"/>
    <n v="51"/>
    <n v="1.064121409252128E-3"/>
    <n v="1.6769768572221441E-2"/>
    <n v="0.13740993177961519"/>
    <n v="0.17766436072827319"/>
    <n v="0.21800331571737611"/>
    <n v="0.22941573387056174"/>
  </r>
  <r>
    <n v="2016"/>
    <n v="1"/>
    <n v="20"/>
    <x v="349"/>
    <s v="https://boardgamegeek.com/boardgame/147020/star-realms"/>
    <n v="2014"/>
    <n v="0.22360679774997896"/>
    <n v="51"/>
    <n v="1.0371772533888787E-3"/>
    <n v="1.6345148548348305E-2"/>
    <n v="0.13393063459901391"/>
    <n v="0.17316579864204329"/>
    <n v="0.21248334847837247"/>
    <n v="0.22360679774997896"/>
  </r>
  <r>
    <n v="2016"/>
    <n v="1"/>
    <n v="21"/>
    <x v="375"/>
    <s v="https://boardgamegeek.com/boardgame/158899/colt-express"/>
    <n v="2014"/>
    <n v="0.21821789023599239"/>
    <n v="51"/>
    <n v="1.012181357242766E-3"/>
    <n v="1.5951231660687723E-2"/>
    <n v="0.13070291607522103"/>
    <n v="0.16899251552696107"/>
    <n v="0.20736251528039232"/>
    <n v="0.21821789023599239"/>
  </r>
  <r>
    <n v="2016"/>
    <n v="1"/>
    <n v="22"/>
    <x v="355"/>
    <s v="https://boardgamegeek.com/boardgame/143884/machi-koro"/>
    <n v="2012"/>
    <n v="0.21320071635561041"/>
    <n v="51"/>
    <n v="9.8890970952279192E-4"/>
    <n v="1.5584487656512007E-2"/>
    <n v="0.1276978496440811"/>
    <n v="0.16510711074202344"/>
    <n v="0.20259492361176248"/>
    <n v="0.21320071635561041"/>
  </r>
  <r>
    <n v="2016"/>
    <n v="1"/>
    <n v="23"/>
    <x v="400"/>
    <s v="https://boardgamegeek.com/boardgame/166384/spyfall"/>
    <n v="2014"/>
    <n v="0.20851441405707477"/>
    <n v="51"/>
    <n v="9.6717277578261163E-4"/>
    <n v="1.5241929612736979E-2"/>
    <n v="0.124890960734257"/>
    <n v="0.16147793985647937"/>
    <n v="0.19814174412708452"/>
    <n v="0.20851441405707477"/>
  </r>
  <r>
    <n v="2016"/>
    <n v="1"/>
    <n v="24"/>
    <x v="244"/>
    <s v="https://boardgamegeek.com/boardgame/110327/lords-waterdeep"/>
    <n v="2012"/>
    <n v="0.20412414523193154"/>
    <n v="51"/>
    <n v="9.4680896302056731E-4"/>
    <n v="1.4921010942838646E-2"/>
    <n v="0.12226138285143633"/>
    <n v="0.15807802350774097"/>
    <n v="0.19396987175972608"/>
    <n v="0.20412414523193154"/>
  </r>
  <r>
    <n v="2016"/>
    <n v="1"/>
    <n v="25"/>
    <x v="382"/>
    <s v="https://boardgamegeek.com/boardgame/155426/castles-mad-king-ludwig"/>
    <n v="2014"/>
    <n v="0.2"/>
    <n v="51"/>
    <n v="9.2767953731762273E-4"/>
    <n v="1.4619545302575527E-2"/>
    <n v="0.11979120129323216"/>
    <n v="0.15488419885665983"/>
    <n v="0.19005088451376695"/>
    <n v="0.2"/>
  </r>
  <r>
    <n v="2016"/>
    <n v="1"/>
    <n v="26"/>
    <x v="239"/>
    <s v="https://boardgamegeek.com/boardgame/70919/takenoko"/>
    <n v="2011"/>
    <n v="0.19611613513818404"/>
    <n v="51"/>
    <n v="9.0966462752755468E-4"/>
    <n v="1.4335643611093529E-2"/>
    <n v="0.11746493710594462"/>
    <n v="0.15187645236871034"/>
    <n v="0.18636022475216665"/>
    <n v="0.19611613513818404"/>
  </r>
  <r>
    <n v="2016"/>
    <n v="1"/>
    <n v="27"/>
    <x v="271"/>
    <s v="https://boardgamegeek.com/boardgame/98778/hanabi"/>
    <n v="2010"/>
    <n v="0.19245008972987526"/>
    <n v="51"/>
    <n v="8.9266005098672828E-4"/>
    <n v="1.4067664026453182E-2"/>
    <n v="0.11526913718866039"/>
    <n v="0.14903738983852013"/>
    <n v="0.18287654888958305"/>
    <n v="0.19245008972987526"/>
  </r>
  <r>
    <n v="2016"/>
    <n v="1"/>
    <n v="28"/>
    <x v="439"/>
    <s v="https://boardgamegeek.com/boardgame/146508/time-stories"/>
    <n v="2015"/>
    <n v="0.1889822365046136"/>
    <n v="51"/>
    <n v="8.765747686092474E-4"/>
    <n v="1.3814171839806204E-2"/>
    <n v="0.11319204566984686"/>
    <n v="0.14635181149578444"/>
    <n v="0.17958120602545855"/>
    <n v="0.1889822365046136"/>
  </r>
  <r>
    <n v="2016"/>
    <n v="1"/>
    <n v="29"/>
    <x v="277"/>
    <s v="https://boardgamegeek.com/boardgame/120677/terra-mystica"/>
    <n v="2012"/>
    <n v="0.18569533817705186"/>
    <n v="51"/>
    <n v="8.6132882701063474E-4"/>
    <n v="1.3573907044782462E-2"/>
    <n v="0.11122333817391018"/>
    <n v="0.14380636842484598"/>
    <n v="0.17645781635315891"/>
    <n v="0.18569533817705186"/>
  </r>
  <r>
    <n v="2016"/>
    <n v="1"/>
    <n v="30"/>
    <x v="386"/>
    <s v="https://boardgamegeek.com/boardgame/157969/sheriff-nottingham"/>
    <n v="2014"/>
    <n v="0.18257418583505536"/>
    <n v="51"/>
    <n v="8.4685168120802903E-4"/>
    <n v="1.3345757904482173E-2"/>
    <n v="0.10935390523157545"/>
    <n v="0.14138928252484739"/>
    <n v="0.17349192753666565"/>
    <n v="0.18257418583505536"/>
  </r>
  <r>
    <n v="2016"/>
    <n v="1"/>
    <n v="31"/>
    <x v="408"/>
    <s v="https://boardgamegeek.com/boardgame/171623/voyages-marco-polo"/>
    <n v="2015"/>
    <n v="0.17960530202677491"/>
    <n v="51"/>
    <n v="8.3308081741995219E-4"/>
    <n v="1.3128739247815978E-2"/>
    <n v="0.10757567444210575"/>
    <n v="0.13909011657412726"/>
    <n v="0.17067073256775417"/>
    <n v="0.17960530202677491"/>
  </r>
  <r>
    <n v="2016"/>
    <n v="1"/>
    <n v="32"/>
    <x v="6"/>
    <s v="https://boardgamegeek.com/boardgame/13/catan"/>
    <n v="1995"/>
    <n v="0.17677669529663687"/>
    <n v="51"/>
    <n v="8.1996061450661227E-4"/>
    <n v="1.2921974526643863E-2"/>
    <n v="0.10588146345115897"/>
    <n v="0.13689958413773734"/>
    <n v="0.16798283651273252"/>
    <n v="0.17677669529663687"/>
  </r>
  <r>
    <n v="2016"/>
    <n v="1"/>
    <n v="33"/>
    <x v="358"/>
    <s v="https://boardgamegeek.com/boardgame/153938/camel"/>
    <n v="2014"/>
    <n v="0.17407765595569785"/>
    <n v="51"/>
    <n v="8.0744139667159043E-4"/>
    <n v="1.2724680887052406E-2"/>
    <n v="0.10426485762621507"/>
    <n v="0.13480939140771761"/>
    <n v="0.16541806244231794"/>
    <n v="0.17407765595569785"/>
  </r>
  <r>
    <n v="2016"/>
    <n v="1"/>
    <n v="34"/>
    <x v="34"/>
    <s v="https://boardgamegeek.com/boardgame/39856/dixit"/>
    <n v="2008"/>
    <n v="0.17149858514250882"/>
    <n v="51"/>
    <n v="7.9547864057814756E-4"/>
    <n v="1.2536156674092568E-2"/>
    <n v="0.10272010767155393"/>
    <n v="0.13281210482424072"/>
    <n v="0.16296728899596685"/>
    <n v="0.17149858514250882"/>
  </r>
  <r>
    <n v="2016"/>
    <n v="1"/>
    <n v="35"/>
    <x v="395"/>
    <s v="https://boardgamegeek.com/boardgame/164153/star-wars-imperial-assault"/>
    <n v="2014"/>
    <n v="0.1690308509457033"/>
    <n v="51"/>
    <n v="7.8403230798857046E-4"/>
    <n v="1.2355770914668003E-2"/>
    <n v="0.10124204345201532"/>
    <n v="0.13090103965392369"/>
    <n v="0.16062231366172808"/>
    <n v="0.1690308509457033"/>
  </r>
  <r>
    <n v="2016"/>
    <n v="1"/>
    <n v="36"/>
    <x v="441"/>
    <s v="https://boardgamegeek.com/boardgame/164928/orleans"/>
    <n v="2014"/>
    <n v="0.16666666666666666"/>
    <n v="51"/>
    <n v="7.7306628109801887E-4"/>
    <n v="1.2182954418812939E-2"/>
    <n v="9.982600107769346E-2"/>
    <n v="0.12907016571388319"/>
    <n v="0.15837573709480579"/>
    <n v="0.16666666666666666"/>
  </r>
  <r>
    <n v="2016"/>
    <n v="1"/>
    <n v="37"/>
    <x v="22"/>
    <s v="https://boardgamegeek.com/boardgame/14996/ticket-ride-europe"/>
    <n v="2005"/>
    <n v="0.16439898730535729"/>
    <n v="51"/>
    <n v="7.6254788239459785E-4"/>
    <n v="1.201719221304105E-2"/>
    <n v="9.8467760903497861E-2"/>
    <n v="0.12731402720818227"/>
    <n v="0.15622086475275349"/>
    <n v="0.16439898730535729"/>
  </r>
  <r>
    <n v="2016"/>
    <n v="1"/>
    <n v="38"/>
    <x v="1"/>
    <s v="https://boardgamegeek.com/boardgame/31260/agricola"/>
    <n v="2007"/>
    <n v="0.16222142113076254"/>
    <n v="51"/>
    <n v="7.5244746448796507E-4"/>
    <n v="1.1858017076346828E-2"/>
    <n v="9.7163494563746802E-2"/>
    <n v="0.12562767424613491"/>
    <n v="0.15415162286490852"/>
    <n v="0.16222142113076254"/>
  </r>
  <r>
    <n v="2016"/>
    <n v="1"/>
    <n v="39"/>
    <x v="4"/>
    <s v="https://boardgamegeek.com/boardgame/28143/race-galaxy"/>
    <n v="2007"/>
    <n v="0.16012815380508713"/>
    <n v="51"/>
    <n v="7.4273805816714173E-4"/>
    <n v="1.1705003993856265E-2"/>
    <n v="9.5909719525894152E-2"/>
    <n v="0.12400660408248462"/>
    <n v="0.15216248633106663"/>
    <n v="0.16012815380508713"/>
  </r>
  <r>
    <n v="2016"/>
    <n v="1"/>
    <n v="40"/>
    <x v="352"/>
    <s v="https://boardgamegeek.com/boardgame/148949/istanbul"/>
    <n v="2014"/>
    <n v="0.15811388300841897"/>
    <n v="51"/>
    <n v="7.3339506916371422E-4"/>
    <n v="1.1557765378038539E-2"/>
    <n v="9.4703259933580378E-2"/>
    <n v="0.12244671048937306"/>
    <n v="0.15024841659828145"/>
    <n v="0.15811388300841897"/>
  </r>
  <r>
    <n v="2016"/>
    <n v="1"/>
    <n v="41"/>
    <x v="128"/>
    <s v="https://boardgamegeek.com/boardgame/54043/jaipur"/>
    <n v="2009"/>
    <n v="0.15617376188860607"/>
    <n v="51"/>
    <n v="7.2439601584987326E-4"/>
    <n v="1.1415946935020599E-2"/>
    <n v="9.3541212735596596E-2"/>
    <n v="0.12094423996273752"/>
    <n v="0.14840480792386004"/>
    <n v="0.15617376188860607"/>
  </r>
  <r>
    <n v="2016"/>
    <n v="1"/>
    <n v="42"/>
    <x v="289"/>
    <s v="https://boardgamegeek.com/boardgame/131357/coup"/>
    <n v="2012"/>
    <n v="0.15430334996209191"/>
    <n v="51"/>
    <n v="7.1572030149696323E-4"/>
    <n v="1.1279224075549842E-2"/>
    <n v="9.2420918277644995E-2"/>
    <n v="0.11949575369888708"/>
    <n v="0.14662744071866449"/>
    <n v="0.15430334996209191"/>
  </r>
  <r>
    <n v="2016"/>
    <n v="1"/>
    <n v="43"/>
    <x v="363"/>
    <s v="https://boardgamegeek.com/boardgame/154203/imperial-settlers"/>
    <n v="2014"/>
    <n v="0.15249857033260467"/>
    <n v="51"/>
    <n v="7.0734901583874819E-4"/>
    <n v="1.1147298787777571E-2"/>
    <n v="9.1339934678215828E-2"/>
    <n v="0.11809809446375732"/>
    <n v="0.14491244089398209"/>
    <n v="0.15249857033260467"/>
  </r>
  <r>
    <n v="2016"/>
    <n v="1"/>
    <n v="44"/>
    <x v="434"/>
    <s v="https://boardgamegeek.com/boardgame/168435/between-two-cities"/>
    <n v="2015"/>
    <n v="0.15075567228888181"/>
    <n v="51"/>
    <n v="6.9926476158478515E-4"/>
    <n v="1.1019896903237687E-2"/>
    <n v="9.0296015426269916E-2"/>
    <n v="0.11674835762780306"/>
    <n v="0.14325624431984788"/>
    <n v="0.15075567228888181"/>
  </r>
  <r>
    <n v="2016"/>
    <n v="1"/>
    <n v="45"/>
    <x v="8"/>
    <s v="https://boardgamegeek.com/boardgame/34635/stone-age"/>
    <n v="2008"/>
    <n v="0.14907119849998599"/>
    <n v="51"/>
    <n v="6.9145150225925246E-4"/>
    <n v="1.089676569889887E-2"/>
    <n v="8.9287089732675934E-2"/>
    <n v="0.1154438657613622"/>
    <n v="0.14165556565224832"/>
    <n v="0.14907119849998599"/>
  </r>
  <r>
    <n v="2016"/>
    <n v="1"/>
    <n v="46"/>
    <x v="426"/>
    <s v="https://boardgamegeek.com/boardgame/176494/isle-skye-chieftain-king"/>
    <n v="2015"/>
    <n v="0.14744195615489714"/>
    <n v="51"/>
    <n v="6.8389442833490096E-4"/>
    <n v="1.0777671787534365E-2"/>
    <n v="8.8311245244095962E-2"/>
    <n v="0.11418214628455003"/>
    <n v="0.14010737090839123"/>
    <n v="0.14744195615489714"/>
  </r>
  <r>
    <n v="2016"/>
    <n v="1"/>
    <n v="47"/>
    <x v="425"/>
    <s v="https://boardgamegeek.com/boardgame/163967/tiny-epic-galaxies"/>
    <n v="2015"/>
    <n v="0.14586499149789456"/>
    <n v="51"/>
    <n v="6.7657983911802893E-4"/>
    <n v="1.0662399256316317E-2"/>
    <n v="8.7366712790799411E-2"/>
    <n v="0.11296091174692448"/>
    <n v="0.13860885326883979"/>
    <n v="0.14586499149789456"/>
  </r>
  <r>
    <n v="2016"/>
    <n v="1"/>
    <n v="48"/>
    <x v="265"/>
    <s v="https://boardgamegeek.com/boardgame/103885/star-wars-x-wing-miniatures-game"/>
    <n v="2012"/>
    <n v="0.14433756729740646"/>
    <n v="51"/>
    <n v="6.6949503824004632E-4"/>
    <n v="1.0550748019839887E-2"/>
    <n v="8.6451852891495304E-2"/>
    <n v="0.11177804237889011"/>
    <n v="0.13715741166718731"/>
    <n v="0.14433756729740646"/>
  </r>
  <r>
    <n v="2016"/>
    <n v="1"/>
    <n v="49"/>
    <x v="3"/>
    <s v="https://boardgamegeek.com/boardgame/40692/small-world"/>
    <n v="2009"/>
    <n v="0.14285714285714285"/>
    <n v="51"/>
    <n v="6.6262824094115902E-4"/>
    <n v="1.0442532358982518E-2"/>
    <n v="8.5565143780880107E-2"/>
    <n v="0.11063157061189988"/>
    <n v="0.1357506317955478"/>
    <n v="0.14285714285714285"/>
  </r>
  <r>
    <n v="2016"/>
    <n v="1"/>
    <n v="50"/>
    <x v="437"/>
    <s v="https://boardgamegeek.com/boardgame/171668/grizzled"/>
    <n v="2015"/>
    <n v="0.1414213562373095"/>
    <n v="51"/>
    <n v="6.5596849160528983E-4"/>
    <n v="1.0337579621315091E-2"/>
    <n v="8.4705170760927179E-2"/>
    <n v="0.10951966731018987"/>
    <n v="0.13438626921018601"/>
    <n v="0.1414213562373095"/>
  </r>
  <r>
    <n v="2016"/>
    <n v="1"/>
    <n v="51"/>
    <x v="7"/>
    <s v="https://boardgamegeek.com/boardgame/2651/power-grid"/>
    <n v="2004"/>
    <n v="0.14002800840280097"/>
    <n v="51"/>
    <n v="6.4950559023309296E-4"/>
    <n v="1.0235729062370877E-2"/>
    <n v="8.3870616706351667E-2"/>
    <n v="0.10844062949480729"/>
    <n v="0.13306223426826758"/>
    <n v="0.14002800840280097"/>
  </r>
  <r>
    <n v="2016"/>
    <n v="1"/>
    <n v="52"/>
    <x v="290"/>
    <s v="https://boardgamegeek.com/boardgame/129437/legendary-marvel-deck-building-game"/>
    <n v="2012"/>
    <n v="0.13867504905630729"/>
    <n v="51"/>
    <n v="6.4323002673026888E-4"/>
    <n v="1.0136830810077839E-2"/>
    <n v="8.3060253579264748E-2"/>
    <n v="0.10739286937247078"/>
    <n v="0.13177657866570611"/>
    <n v="0.13867504905630729"/>
  </r>
  <r>
    <n v="2016"/>
    <n v="1"/>
    <n v="53"/>
    <x v="446"/>
    <s v="https://boardgamegeek.com/boardgame/172386/mombasa"/>
    <n v="2015"/>
    <n v="0.13736056394868904"/>
    <n v="51"/>
    <n v="6.3713292204803785E-4"/>
    <n v="1.0040744937175911E-2"/>
    <n v="8.2272934828646477E-2"/>
    <n v="0.10637490450845846"/>
    <n v="0.130527483378791"/>
    <n v="0.13736056394868904"/>
  </r>
  <r>
    <n v="2016"/>
    <n v="1"/>
    <n v="54"/>
    <x v="338"/>
    <s v="https://boardgamegeek.com/boardgame/146021/eldritch-horror"/>
    <n v="2013"/>
    <n v="0.13608276348795434"/>
    <n v="51"/>
    <n v="6.312059753470448E-4"/>
    <n v="9.9473406285590961E-3"/>
    <n v="8.1507588567624203E-2"/>
    <n v="0.10538534900516064"/>
    <n v="0.12931324783981735"/>
    <n v="0.13608276348795434"/>
  </r>
  <r>
    <n v="2016"/>
    <n v="1"/>
    <n v="55"/>
    <x v="327"/>
    <s v="https://boardgamegeek.com/boardgame/102794/caverna-cave-farmers"/>
    <n v="2013"/>
    <n v="0.13483997249264842"/>
    <n v="51"/>
    <n v="6.2544141646950528E-4"/>
    <n v="9.8564954322715569E-3"/>
    <n v="8.0763211436203672E-2"/>
    <n v="0.1044229055668895"/>
    <n v="0.12813228020019918"/>
    <n v="0.13483997249264842"/>
  </r>
  <r>
    <n v="2016"/>
    <n v="1"/>
    <n v="56"/>
    <x v="9"/>
    <s v="https://boardgamegeek.com/boardgame/3076/puerto-rico"/>
    <n v="2002"/>
    <n v="0.1336306209562122"/>
    <n v="51"/>
    <n v="6.1983196310062773E-4"/>
    <n v="9.7680945844032131E-3"/>
    <n v="8.0038863069526109E-2"/>
    <n v="0.10348635834760452"/>
    <n v="0.12698308855426024"/>
    <n v="0.1336306209562122"/>
  </r>
  <r>
    <n v="2016"/>
    <n v="1"/>
    <n v="57"/>
    <x v="280"/>
    <s v="https://boardgamegeek.com/boardgame/122515/keyflower"/>
    <n v="2012"/>
    <n v="0.13245323570650439"/>
    <n v="51"/>
    <n v="6.1437078208216003E-4"/>
    <n v="9.6820303994197762E-3"/>
    <n v="7.9333661102288955E-2"/>
    <n v="0.1025745664918713"/>
    <n v="0.1258642730136581"/>
    <n v="0.13245323570650439"/>
  </r>
  <r>
    <n v="2016"/>
    <n v="1"/>
    <n v="58"/>
    <x v="282"/>
    <s v="https://boardgamegeek.com/boardgame/121921/robinson-crusoe-adventures-cursed-island"/>
    <n v="2012"/>
    <n v="0.13130643285972254"/>
    <n v="51"/>
    <n v="6.0905145441067445E-4"/>
    <n v="9.5982017185615269E-3"/>
    <n v="7.8646776648976485E-2"/>
    <n v="0.10168645829101959"/>
    <n v="0.12477451853668911"/>
    <n v="0.13130643285972254"/>
  </r>
  <r>
    <n v="2016"/>
    <n v="1"/>
    <n v="59"/>
    <x v="346"/>
    <s v="https://boardgamegeek.com/boardgame/147949/one-night-ultimate-werewolf"/>
    <n v="2014"/>
    <n v="0.13018891098082389"/>
    <n v="51"/>
    <n v="6.0386794351287938E-4"/>
    <n v="9.5165134098856366E-3"/>
    <n v="7.7977430207252785E-2"/>
    <n v="0.10082102588642955"/>
    <n v="0.12371258842894824"/>
    <n v="0.13018891098082389"/>
  </r>
  <r>
    <n v="2016"/>
    <n v="1"/>
    <n v="60"/>
    <x v="274"/>
    <s v="https://boardgamegeek.com/boardgame/126163/tzolk-mayan-calendar"/>
    <n v="2012"/>
    <n v="0.12909944487358055"/>
    <n v="51"/>
    <n v="5.988145664414257E-4"/>
    <n v="9.436875914333313E-3"/>
    <n v="7.7324887938478082E-2"/>
    <n v="9.997732046042021E-2"/>
    <n v="0.1226773184423014"/>
    <n v="0.12909944487358055"/>
  </r>
  <r>
    <n v="2016"/>
    <n v="1"/>
    <n v="61"/>
    <x v="152"/>
    <s v="https://boardgamegeek.com/boardgame/41114/resistance"/>
    <n v="2009"/>
    <n v="0.12803687993289598"/>
    <n v="51"/>
    <n v="5.9388596767870469E-4"/>
    <n v="9.35920483289698E-3"/>
    <n v="7.6688458284994696E-2"/>
    <n v="9.9154447862564693E-2"/>
    <n v="0.12166761140814929"/>
    <n v="0.12803687993289598"/>
  </r>
  <r>
    <n v="2016"/>
    <n v="1"/>
    <n v="62"/>
    <x v="390"/>
    <s v="https://boardgamegeek.com/boardgame/161417/red7"/>
    <n v="2014"/>
    <n v="0.1270001270001905"/>
    <n v="51"/>
    <n v="5.8907709527408021E-4"/>
    <n v="9.2834205505606514E-3"/>
    <n v="7.6067488888729343E-2"/>
    <n v="9.8351564625592788E-2"/>
    <n v="0.1206824323487347"/>
    <n v="0.1270001270001905"/>
  </r>
  <r>
    <n v="2016"/>
    <n v="1"/>
    <n v="63"/>
    <x v="19"/>
    <s v="https://boardgamegeek.com/boardgame/11/bohnanza"/>
    <n v="1997"/>
    <n v="0.12598815766974239"/>
    <n v="51"/>
    <n v="5.843831790728316E-4"/>
    <n v="9.2094478932041347E-3"/>
    <n v="7.54613637798979E-2"/>
    <n v="9.7567874330522955E-2"/>
    <n v="0.11972080401697237"/>
    <n v="0.12598815766974239"/>
  </r>
  <r>
    <n v="2016"/>
    <n v="1"/>
    <n v="64"/>
    <x v="43"/>
    <s v="https://boardgamegeek.com/boardgame/12942/no-thanks"/>
    <n v="2004"/>
    <n v="0.125"/>
    <n v="51"/>
    <n v="5.7979971082351418E-4"/>
    <n v="9.1372158141097039E-3"/>
    <n v="7.4869500808270095E-2"/>
    <n v="9.6802624285412392E-2"/>
    <n v="0.11878180282110434"/>
    <n v="0.125"/>
  </r>
  <r>
    <n v="2016"/>
    <n v="1"/>
    <n v="65"/>
    <x v="445"/>
    <s v="https://boardgamegeek.com/boardgame/172818/above-and-below"/>
    <n v="2015"/>
    <n v="0.12403473458920847"/>
    <n v="51"/>
    <n v="5.7532242597515518E-4"/>
    <n v="9.0666571070993247E-3"/>
    <n v="7.4291349292642486E-2"/>
    <n v="9.6055102486239941E-2"/>
    <n v="0.11786455509554697"/>
    <n v="0.12403473458920847"/>
  </r>
  <r>
    <n v="2016"/>
    <n v="1"/>
    <n v="66"/>
    <x v="328"/>
    <s v="https://boardgamegeek.com/boardgame/124361/concordia"/>
    <n v="2013"/>
    <n v="0.12309149097933272"/>
    <n v="51"/>
    <n v="5.7094728699721856E-4"/>
    <n v="8.9977081436696076E-3"/>
    <n v="7.3726387866946574E-2"/>
    <n v="9.532463483202859E-2"/>
    <n v="0.11696823368370275"/>
    <n v="0.12309149097933272"/>
  </r>
  <r>
    <n v="2016"/>
    <n v="1"/>
    <n v="67"/>
    <x v="28"/>
    <s v="https://boardgamegeek.com/boardgame/50/lost-cities"/>
    <n v="1999"/>
    <n v="0.12216944435630522"/>
    <n v="51"/>
    <n v="5.6667046807404135E-4"/>
    <n v="8.9303086317874206E-3"/>
    <n v="7.317412250384242E-2"/>
    <n v="9.4610582569448085E-2"/>
    <n v="0.11609205480235621"/>
    <n v="0.12216944435630522"/>
  </r>
  <r>
    <n v="2016"/>
    <n v="1"/>
    <n v="68"/>
    <x v="314"/>
    <s v="https://boardgamegeek.com/boardgame/136063/forbidden-desert"/>
    <n v="2013"/>
    <n v="0.12126781251816648"/>
    <n v="51"/>
    <n v="5.6248834104186444E-4"/>
    <n v="8.8644013942678519E-3"/>
    <n v="7.26340846987681E-2"/>
    <n v="9.39123399448792E-2"/>
    <n v="0.115235275160636"/>
    <n v="0.12126781251816648"/>
  </r>
  <r>
    <n v="2016"/>
    <n v="1"/>
    <n v="69"/>
    <x v="119"/>
    <s v="https://boardgamegeek.com/boardgame/65244/forbidden-island"/>
    <n v="2010"/>
    <n v="0.1203858530857692"/>
    <n v="51"/>
    <n v="5.5839746245096833E-4"/>
    <n v="8.7999321648830221E-3"/>
    <n v="7.2105829799274254E-2"/>
    <n v="9.3229332044324556E-2"/>
    <n v="0.11439718930947418"/>
    <n v="0.1203858530857692"/>
  </r>
  <r>
    <n v="2016"/>
    <n v="1"/>
    <n v="70"/>
    <x v="415"/>
    <s v="https://boardgamegeek.com/boardgame/173090/game"/>
    <n v="2015"/>
    <n v="0.11952286093343936"/>
    <n v="51"/>
    <n v="5.5439456164805797E-4"/>
    <n v="8.7368494005492566E-3"/>
    <n v="7.1588935466103135E-2"/>
    <n v="9.2561012803658596E-2"/>
    <n v="0.11357712720008056"/>
    <n v="0.11952286093343936"/>
  </r>
  <r>
    <n v="2016"/>
    <n v="1"/>
    <n v="71"/>
    <x v="420"/>
    <s v="https://boardgamegeek.com/boardgame/172225/exploding-kittens"/>
    <n v="2015"/>
    <n v="0.11867816581938533"/>
    <n v="51"/>
    <n v="5.5047652978515741E-4"/>
    <n v="8.6751041081153703E-3"/>
    <n v="7.108300025390786E-2"/>
    <n v="9.1906863173566625E-2"/>
    <n v="0.11277445193222842"/>
    <n v="0.11867816581938533"/>
  </r>
  <r>
    <n v="2016"/>
    <n v="1"/>
    <n v="72"/>
    <x v="263"/>
    <s v="https://boardgamegeek.com/boardgame/124742/android-netrunner"/>
    <n v="2012"/>
    <n v="0.11785113019775793"/>
    <n v="51"/>
    <n v="5.4664040967107499E-4"/>
    <n v="8.6146496844292444E-3"/>
    <n v="7.0587642300772649E-2"/>
    <n v="9.1266389425158245E-2"/>
    <n v="0.11198855767515503"/>
    <n v="0.11785113019775793"/>
  </r>
  <r>
    <n v="2016"/>
    <n v="1"/>
    <n v="73"/>
    <x v="451"/>
    <s v="https://boardgamegeek.com/boardgame/156129/deception-murder-hong-kong"/>
    <n v="2014"/>
    <n v="0.11704114719613057"/>
    <n v="51"/>
    <n v="5.4288338639015086E-4"/>
    <n v="8.5554417684962063E-3"/>
    <n v="7.0102498116812448E-2"/>
    <n v="9.0639121583685409E-2"/>
    <n v="0.11121886774565304"/>
    <n v="0.11704114719613057"/>
  </r>
  <r>
    <n v="2016"/>
    <n v="1"/>
    <n v="74"/>
    <x v="286"/>
    <s v="https://boardgamegeek.com/boardgame/128882/resistance-avalon"/>
    <n v="2012"/>
    <n v="0.11624763874381928"/>
    <n v="51"/>
    <n v="5.392027786206621E-4"/>
    <n v="8.4974381046634996E-3"/>
    <n v="6.9627221463118949E-2"/>
    <n v="9.0024611979074298E-2"/>
    <n v="0.1104648328294985"/>
    <n v="0.11624763874381928"/>
  </r>
  <r>
    <n v="2016"/>
    <n v="1"/>
    <n v="75"/>
    <x v="325"/>
    <s v="https://boardgamegeek.com/boardgame/144733/russian-railroads"/>
    <n v="2013"/>
    <n v="0.11547005383792514"/>
    <n v="51"/>
    <n v="5.3559603059203688E-4"/>
    <n v="8.4405984158719069E-3"/>
    <n v="6.9161482313196215E-2"/>
    <n v="8.9422433903112067E-2"/>
    <n v="0.10972592933374981"/>
    <n v="0.11547005383792514"/>
  </r>
  <r>
    <n v="2016"/>
    <n v="1"/>
    <n v="76"/>
    <x v="27"/>
    <s v="https://boardgamegeek.com/boardgame/12333/twilight-struggle"/>
    <n v="2005"/>
    <n v="0.11470786693528087"/>
    <n v="51"/>
    <n v="5.3206070462606398E-4"/>
    <n v="8.3848842861107206E-3"/>
    <n v="6.8704965889807595E-2"/>
    <n v="8.8832180364136593E-2"/>
    <n v="0.10900165785868805"/>
    <n v="0.11470786693528087"/>
  </r>
  <r>
    <n v="2016"/>
    <n v="1"/>
    <n v="77"/>
    <x v="72"/>
    <s v="https://boardgamegeek.com/boardgame/432/6-nimmt"/>
    <n v="1994"/>
    <n v="0.11396057645963795"/>
    <n v="51"/>
    <n v="5.2859447421263245E-4"/>
    <n v="8.3302590512964944E-3"/>
    <n v="6.8257371770846315E-2"/>
    <n v="8.825346293097075E-2"/>
    <n v="0.1082915417792648"/>
    <n v="0.11396057645963795"/>
  </r>
  <r>
    <n v="2016"/>
    <n v="1"/>
    <n v="78"/>
    <x v="276"/>
    <s v="https://boardgamegeek.com/boardgame/123260/suburbia"/>
    <n v="2012"/>
    <n v="0.11322770341445956"/>
    <n v="51"/>
    <n v="5.2519511757531429E-4"/>
    <n v="8.2766876978713853E-3"/>
    <n v="6.7818413058459578E-2"/>
    <n v="8.7685910658640273E-2"/>
    <n v="0.10759512592690255"/>
    <n v="0.11322770341445956"/>
  </r>
  <r>
    <n v="2016"/>
    <n v="1"/>
    <n v="79"/>
    <x v="344"/>
    <s v="https://boardgamegeek.com/boardgame/143741/bang-dice-game"/>
    <n v="2013"/>
    <n v="0.1125087900926024"/>
    <n v="51"/>
    <n v="5.218605116863546E-4"/>
    <n v="8.2241367684838061E-3"/>
    <n v="6.7387815606204687E-2"/>
    <n v="8.7129169089124145E-2"/>
    <n v="0.10691197536336412"/>
    <n v="0.1125087900926024"/>
  </r>
  <r>
    <n v="2016"/>
    <n v="1"/>
    <n v="80"/>
    <x v="428"/>
    <s v="https://boardgamegeek.com/boardgame/176229/tides-time"/>
    <n v="2015"/>
    <n v="0.11180339887498948"/>
    <n v="51"/>
    <n v="5.1858862669443935E-4"/>
    <n v="8.1725742741741523E-3"/>
    <n v="6.6965317299506957E-2"/>
    <n v="8.6582899321021645E-2"/>
    <n v="0.10624167423918623"/>
    <n v="0.11180339887498948"/>
  </r>
  <r>
    <n v="2016"/>
    <n v="1"/>
    <n v="81"/>
    <x v="376"/>
    <s v="https://boardgamegeek.com/boardgame/155703/evolution"/>
    <n v="2014"/>
    <n v="0.1111111111111111"/>
    <n v="51"/>
    <n v="5.1537752073201255E-4"/>
    <n v="8.1219696125419578E-3"/>
    <n v="6.6550667385128964E-2"/>
    <n v="8.6046777142588793E-2"/>
    <n v="0.10558382472987052"/>
    <n v="0.1111111111111111"/>
  </r>
  <r>
    <n v="2016"/>
    <n v="1"/>
    <n v="82"/>
    <x v="51"/>
    <s v="https://boardgamegeek.com/boardgame/172/sale"/>
    <n v="1997"/>
    <n v="0.11043152607484653"/>
    <n v="51"/>
    <n v="5.1222533507196306E-4"/>
    <n v="8.0722934914188461E-3"/>
    <n v="6.6143625845753784E-2"/>
    <n v="8.5520492223104733E-2"/>
    <n v="0.10493804604364851"/>
    <n v="0.11043152607484653"/>
  </r>
  <r>
    <n v="2016"/>
    <n v="1"/>
    <n v="83"/>
    <x v="82"/>
    <s v="https://boardgamegeek.com/boardgame/16992/tsuro"/>
    <n v="2004"/>
    <n v="0.10976425998969035"/>
    <n v="51"/>
    <n v="5.0913028960623591E-4"/>
    <n v="8.0235178576147821E-3"/>
    <n v="6.5743962816138327E-2"/>
    <n v="8.5003747357986548E-2"/>
    <n v="0.10430397349519865"/>
    <n v="0.10976425998969035"/>
  </r>
  <r>
    <n v="2016"/>
    <n v="1"/>
    <n v="84"/>
    <x v="259"/>
    <s v="https://boardgamegeek.com/boardgame/122522/smash"/>
    <n v="2012"/>
    <n v="0.10910894511799619"/>
    <n v="51"/>
    <n v="5.0609067862138299E-4"/>
    <n v="7.9756158303438615E-3"/>
    <n v="6.5351458037610513E-2"/>
    <n v="8.4496257763480534E-2"/>
    <n v="0.10368125764019616"/>
    <n v="0.10910894511799619"/>
  </r>
  <r>
    <n v="2016"/>
    <n v="1"/>
    <n v="85"/>
    <x v="450"/>
    <s v="https://boardgamegeek.com/boardgameexpansion/182078/ticket-ride-map-collection-volume-5-united-kingdom"/>
    <n v="2015"/>
    <n v="0.10846522890932808"/>
    <n v="51"/>
    <n v="5.031048668482775E-4"/>
    <n v="7.9285616389707329E-3"/>
    <n v="6.4965900347969119E-2"/>
    <n v="8.3997750417127495E-2"/>
    <n v="0.10306956346603004"/>
    <n v="0.10846522890932808"/>
  </r>
  <r>
    <n v="2016"/>
    <n v="1"/>
    <n v="86"/>
    <x v="452"/>
    <s v="https://boardgamegeek.com/boardgame/182874/grand-austria-hotel"/>
    <n v="2015"/>
    <n v="0.10783277320343841"/>
    <n v="51"/>
    <n v="5.0017128576520945E-4"/>
    <n v="7.8823305647501007E-3"/>
    <n v="6.4587087204102708E-2"/>
    <n v="8.3507963440532268E-2"/>
    <n v="0.10246856963442949"/>
    <n v="0.10783277320343841"/>
  </r>
  <r>
    <n v="2016"/>
    <n v="1"/>
    <n v="87"/>
    <x v="216"/>
    <s v="https://boardgamegeek.com/boardgame/107529/kingdom-builder"/>
    <n v="2011"/>
    <n v="0.10721125348377948"/>
    <n v="51"/>
    <n v="4.9728843013537461E-4"/>
    <n v="7.8368988862601123E-3"/>
    <n v="6.4214824234875817E-2"/>
    <n v="8.3026645521267331E-2"/>
    <n v="0.10187796777210985"/>
    <n v="0.10721125348377948"/>
  </r>
  <r>
    <n v="2016"/>
    <n v="1"/>
    <n v="88"/>
    <x v="223"/>
    <s v="https://boardgamegeek.com/boardgame/100901/flash-point-fire-rescue"/>
    <n v="2011"/>
    <n v="0.10660035817780521"/>
    <n v="51"/>
    <n v="4.9445485476139596E-4"/>
    <n v="7.7922438282560036E-3"/>
    <n v="6.3848924822040548E-2"/>
    <n v="8.2553555371011722E-2"/>
    <n v="0.10129746180588124"/>
    <n v="0.10660035817780521"/>
  </r>
  <r>
    <n v="2016"/>
    <n v="1"/>
    <n v="89"/>
    <x v="67"/>
    <s v="https://boardgamegeek.com/boardgame/39463/cosmic-encounter"/>
    <n v="2008"/>
    <n v="0.105999788000636"/>
    <n v="51"/>
    <n v="4.9166917144098047E-4"/>
    <n v="7.7483435136934987E-3"/>
    <n v="6.3489209707120603E-2"/>
    <n v="8.2088461217271452E-2"/>
    <n v="0.10072676733896327"/>
    <n v="0.105999788000636"/>
  </r>
  <r>
    <n v="2016"/>
    <n v="1"/>
    <n v="90"/>
    <x v="185"/>
    <s v="https://boardgamegeek.com/boardgame/77423/lord-rings-card-game"/>
    <n v="2011"/>
    <n v="0.10540925533894598"/>
    <n v="51"/>
    <n v="4.8893004610914281E-4"/>
    <n v="7.7051769186923594E-3"/>
    <n v="6.3135506622386914E-2"/>
    <n v="8.16311403262487E-2"/>
    <n v="0.10016561106552097"/>
    <n v="0.10540925533894598"/>
  </r>
  <r>
    <n v="2016"/>
    <n v="1"/>
    <n v="91"/>
    <x v="183"/>
    <s v="https://boardgamegeek.com/boardgame/34219/biblios"/>
    <n v="2007"/>
    <n v="0.10482848367219183"/>
    <n v="51"/>
    <n v="4.8623619615363443E-4"/>
    <n v="7.6627238302295368E-3"/>
    <n v="6.2787649944199164E-2"/>
    <n v="8.1181378554629383E-2"/>
    <n v="9.9613730220685162E-2"/>
    <n v="0.10482848367219183"/>
  </r>
  <r>
    <n v="2016"/>
    <n v="1"/>
    <n v="92"/>
    <x v="146"/>
    <s v="https://boardgamegeek.com/boardgame/10547/betrayal-house-hill"/>
    <n v="2004"/>
    <n v="0.10425720702853739"/>
    <n v="51"/>
    <n v="4.8358638789130581E-4"/>
    <n v="7.6209648063684894E-3"/>
    <n v="6.2445480367128499E-2"/>
    <n v="8.0738969928239687E-2"/>
    <n v="9.9070872063542259E-2"/>
    <n v="0.10425720702853739"/>
  </r>
  <r>
    <n v="2016"/>
    <n v="1"/>
    <n v="93"/>
    <x v="453"/>
    <s v="https://boardgamegeek.com/boardgame/176189/zombicide-black-plague"/>
    <n v="2015"/>
    <n v="0.10369516947304253"/>
    <n v="51"/>
    <n v="4.809794341941228E-4"/>
    <n v="7.5798811388469601E-3"/>
    <n v="6.2108844597405295E-2"/>
    <n v="8.03037162456888E-2"/>
    <n v="9.8536793390783486E-2"/>
    <n v="0.10369516947304253"/>
  </r>
  <r>
    <n v="2016"/>
    <n v="1"/>
    <n v="94"/>
    <x v="438"/>
    <s v="https://boardgamegeek.com/boardgame/180593/bloody-inn"/>
    <n v="2015"/>
    <n v="0.10314212462587934"/>
    <n v="51"/>
    <n v="4.7841419225446162E-4"/>
    <n v="7.539454817859669E-3"/>
    <n v="6.1777595064351744E-2"/>
    <n v="7.9875426705265429E-2"/>
    <n v="9.801126007888776E-2"/>
    <n v="0.10314212462587934"/>
  </r>
  <r>
    <n v="2016"/>
    <n v="1"/>
    <n v="95"/>
    <x v="347"/>
    <s v="https://boardgamegeek.com/boardgame/123540/tokaido"/>
    <n v="2012"/>
    <n v="0.10259783520851541"/>
    <n v="51"/>
    <n v="4.758895614801264E-4"/>
    <n v="7.4996684988853472E-3"/>
    <n v="6.1451589648565653E-2"/>
    <n v="7.9453917553492584E-2"/>
    <n v="9.7494046652880278E-2"/>
    <n v="0.10259783520851541"/>
  </r>
  <r>
    <n v="2016"/>
    <n v="1"/>
    <n v="96"/>
    <x v="21"/>
    <s v="https://boardgamegeek.com/boardgame/478/citadels"/>
    <n v="2000"/>
    <n v="0.10206207261596577"/>
    <n v="51"/>
    <n v="4.7340448151028365E-4"/>
    <n v="7.4605054714193229E-3"/>
    <n v="6.1130691425718163E-2"/>
    <n v="7.9039011753870486E-2"/>
    <n v="9.6984935879863038E-2"/>
    <n v="0.10206207261596577"/>
  </r>
  <r>
    <n v="2016"/>
    <n v="1"/>
    <n v="97"/>
    <x v="406"/>
    <s v="https://boardgamegeek.com/boardgame/156009/port-royal"/>
    <n v="2014"/>
    <n v="0.10153461651336192"/>
    <n v="51"/>
    <n v="4.7095793034418915E-4"/>
    <n v="7.4219496294836386E-3"/>
    <n v="6.081476842491635E-2"/>
    <n v="7.8630538674451217E-2"/>
    <n v="9.6483718385652797E-2"/>
    <n v="0.10153461651336192"/>
  </r>
  <r>
    <n v="2016"/>
    <n v="1"/>
    <n v="98"/>
    <x v="353"/>
    <s v="https://boardgamegeek.com/boardgame/147151/concept"/>
    <n v="2013"/>
    <n v="0.10101525445522107"/>
    <n v="51"/>
    <n v="4.6854892257520704E-4"/>
    <n v="7.3839854437964935E-3"/>
    <n v="6.0503693400662265E-2"/>
    <n v="7.8228333792992766E-2"/>
    <n v="9.5990192292990009E-2"/>
    <n v="0.10101525445522107"/>
  </r>
  <r>
    <n v="2016"/>
    <n v="1"/>
    <n v="99"/>
    <x v="447"/>
    <s v="https://boardgamegeek.com/boardgame/176920/mission-red-planet-second-edition"/>
    <n v="2015"/>
    <n v="0.10050378152592121"/>
    <n v="51"/>
    <n v="4.661765077231901E-4"/>
    <n v="7.3465979354917915E-3"/>
    <n v="6.019734361751327E-2"/>
    <n v="7.7832238418535371E-2"/>
    <n v="9.5504162879898574E-2"/>
    <n v="0.10050378152592121"/>
  </r>
  <r>
    <n v="2016"/>
    <n v="1"/>
    <n v="100"/>
    <x v="264"/>
    <s v="https://boardgamegeek.com/boardgame/108745/seasons"/>
    <n v="2012"/>
    <n v="0.1"/>
    <n v="51"/>
    <n v="4.6383976865881137E-4"/>
    <n v="7.3097726512877633E-3"/>
    <n v="5.989560064661608E-2"/>
    <n v="7.7442099428329914E-2"/>
    <n v="9.5025442256883474E-2"/>
    <n v="0.1"/>
  </r>
  <r>
    <n v="2016"/>
    <n v="2"/>
    <n v="1"/>
    <x v="421"/>
    <s v="https://boardgamegeek.com/boardgame/178900/codenames"/>
    <n v="2015"/>
    <n v="1"/>
    <n v="50"/>
    <n v="5.1537752073201248E-3"/>
    <n v="7.6944975276713304E-2"/>
    <n v="0.60500606713753613"/>
    <n v="0.77831255706864233"/>
    <n v="0.95120562819703169"/>
    <n v="1"/>
  </r>
  <r>
    <n v="2016"/>
    <n v="2"/>
    <n v="2"/>
    <x v="433"/>
    <s v="https://boardgamegeek.com/boardgame/161936/pandemic-legacy-season-1"/>
    <n v="2015"/>
    <n v="0.70710678118654746"/>
    <n v="50"/>
    <n v="3.6442693978071647E-3"/>
    <n v="5.440831379639522E-2"/>
    <n v="0.4278038927319554"/>
    <n v="0.55035008698587873"/>
    <n v="0.67260395000093087"/>
    <n v="0.70710678118654746"/>
  </r>
  <r>
    <n v="2016"/>
    <n v="2"/>
    <n v="3"/>
    <x v="348"/>
    <s v="https://boardgamegeek.com/boardgame/148228/splendor"/>
    <n v="2014"/>
    <n v="0.57735026918962584"/>
    <n v="50"/>
    <n v="2.9755335032890938E-3"/>
    <n v="4.4424202188799534E-2"/>
    <n v="0.34930041572321335"/>
    <n v="0.4493589643372467"/>
    <n v="0.54917882549424335"/>
    <n v="0.57735026918962584"/>
  </r>
  <r>
    <n v="2016"/>
    <n v="2"/>
    <n v="4"/>
    <x v="435"/>
    <s v="https://boardgamegeek.com/boardgame/173346/7-wonders-duel"/>
    <n v="2015"/>
    <n v="0.5"/>
    <n v="50"/>
    <n v="2.5768876036600624E-3"/>
    <n v="3.8472487638356652E-2"/>
    <n v="0.30250303356876806"/>
    <n v="0.38915627853432117"/>
    <n v="0.47560281409851585"/>
    <n v="0.5"/>
  </r>
  <r>
    <n v="2016"/>
    <n v="2"/>
    <n v="5"/>
    <x v="403"/>
    <s v="https://boardgamegeek.com/boardgame/163412/patchwork"/>
    <n v="2014"/>
    <n v="0.44721359549995793"/>
    <n v="50"/>
    <n v="2.3048383408641742E-3"/>
    <n v="3.4410839049154325E-2"/>
    <n v="0.27056693858386649"/>
    <n v="0.34807195706943372"/>
    <n v="0.42539208904579073"/>
    <n v="0.44721359549995793"/>
  </r>
  <r>
    <n v="2016"/>
    <n v="2"/>
    <n v="6"/>
    <x v="147"/>
    <s v="https://boardgamegeek.com/boardgame/68448/7-wonders"/>
    <n v="2010"/>
    <n v="0.40824829046386307"/>
    <n v="50"/>
    <n v="2.1040199178234825E-3"/>
    <n v="3.1412654616502417E-2"/>
    <n v="0.24699269262916429"/>
    <n v="0.31774477086983111"/>
    <n v="0.38832807159104316"/>
    <n v="0.40824829046386307"/>
  </r>
  <r>
    <n v="2016"/>
    <n v="2"/>
    <n v="7"/>
    <x v="2"/>
    <s v="https://boardgamegeek.com/boardgame/30549/pandemic"/>
    <n v="2008"/>
    <n v="0.3779644730092272"/>
    <n v="50"/>
    <n v="1.9479439302427716E-3"/>
    <n v="2.9082467031170959E-2"/>
    <n v="0.22867079933302398"/>
    <n v="0.29417449546891344"/>
    <n v="0.35952193398490201"/>
    <n v="0.3779644730092272"/>
  </r>
  <r>
    <n v="2016"/>
    <n v="2"/>
    <n v="8"/>
    <x v="272"/>
    <s v="https://boardgamegeek.com/boardgame/129622/love-letter"/>
    <n v="2012"/>
    <n v="0.35355339059327373"/>
    <n v="50"/>
    <n v="1.8221346989035824E-3"/>
    <n v="2.720415689819761E-2"/>
    <n v="0.2139019463659777"/>
    <n v="0.27517504349293936"/>
    <n v="0.33630197500046544"/>
    <n v="0.35355339059327373"/>
  </r>
  <r>
    <n v="2016"/>
    <n v="2"/>
    <n v="9"/>
    <x v="5"/>
    <s v="https://boardgamegeek.com/boardgame/822/carcassonne"/>
    <n v="2000"/>
    <n v="0.33333333333333331"/>
    <n v="50"/>
    <n v="1.7179250691067081E-3"/>
    <n v="2.5648325092237766E-2"/>
    <n v="0.20166868904584537"/>
    <n v="0.25943751902288076"/>
    <n v="0.31706854273234386"/>
    <n v="0.33333333333333331"/>
  </r>
  <r>
    <n v="2016"/>
    <n v="2"/>
    <n v="10"/>
    <x v="184"/>
    <s v="https://boardgamegeek.com/boardgame/84876/castles-burgundy"/>
    <n v="2011"/>
    <n v="0.31622776601683794"/>
    <n v="50"/>
    <n v="1.6297668203638089E-3"/>
    <n v="2.4332137637975874E-2"/>
    <n v="0.19131971703753611"/>
    <n v="0.24612404118466946"/>
    <n v="0.30079763082739031"/>
    <n v="0.31622776601683794"/>
  </r>
  <r>
    <n v="2016"/>
    <n v="2"/>
    <n v="11"/>
    <x v="397"/>
    <s v="https://boardgamegeek.com/boardgame/132531/roll-galaxy"/>
    <n v="2014"/>
    <n v="0.30151134457776363"/>
    <n v="50"/>
    <n v="1.5539216924106334E-3"/>
    <n v="2.3199782954184608E-2"/>
    <n v="0.18241619278034324"/>
    <n v="0.23467006558352374"/>
    <n v="0.28679928792762333"/>
    <n v="0.30151134457776363"/>
  </r>
  <r>
    <n v="2016"/>
    <n v="2"/>
    <n v="12"/>
    <x v="0"/>
    <s v="https://boardgamegeek.com/boardgame/36218/dominion"/>
    <n v="2008"/>
    <n v="0.28867513459481292"/>
    <n v="50"/>
    <n v="1.4877667516445469E-3"/>
    <n v="2.2212101094399767E-2"/>
    <n v="0.17465020786160668"/>
    <n v="0.22467948216862335"/>
    <n v="0.27458941274712168"/>
    <n v="0.28867513459481292"/>
  </r>
  <r>
    <n v="2016"/>
    <n v="2"/>
    <n v="13"/>
    <x v="356"/>
    <s v="https://boardgamegeek.com/boardgame/133473/sushi-go"/>
    <n v="2013"/>
    <n v="0.27735009811261457"/>
    <n v="50"/>
    <n v="1.4294000594005972E-3"/>
    <n v="2.1340696442269137E-2"/>
    <n v="0.16779849207932274"/>
    <n v="0.21586506406526787"/>
    <n v="0.26381697430571793"/>
    <n v="0.27735009811261457"/>
  </r>
  <r>
    <n v="2016"/>
    <n v="2"/>
    <n v="14"/>
    <x v="436"/>
    <s v="https://boardgamegeek.com/boardgame/170216/blood-rage"/>
    <n v="2015"/>
    <n v="0.2672612419124244"/>
    <n v="50"/>
    <n v="1.377404362445839E-3"/>
    <n v="2.0564409651375189E-2"/>
    <n v="0.16169467286772951"/>
    <n v="0.20801278059820003"/>
    <n v="0.25422039750602649"/>
    <n v="0.2672612419124244"/>
  </r>
  <r>
    <n v="2016"/>
    <n v="2"/>
    <n v="15"/>
    <x v="190"/>
    <s v="https://boardgamegeek.com/boardgame/70323/king-tokyo"/>
    <n v="2011"/>
    <n v="0.2581988897471611"/>
    <n v="50"/>
    <n v="1.3306990365365013E-3"/>
    <n v="1.9867107188070134E-2"/>
    <n v="0.15621189482520823"/>
    <n v="0.20095943811139741"/>
    <n v="0.24560023712172449"/>
    <n v="0.2581988897471611"/>
  </r>
  <r>
    <n v="2016"/>
    <n v="2"/>
    <n v="16"/>
    <x v="360"/>
    <s v="https://boardgamegeek.com/boardgame/150376/dead-winter-crossroads-game"/>
    <n v="2014"/>
    <n v="0.25"/>
    <n v="50"/>
    <n v="1.2884438018300312E-3"/>
    <n v="1.9236243819178326E-2"/>
    <n v="0.15125151678438403"/>
    <n v="0.19457813926716058"/>
    <n v="0.23780140704925792"/>
    <n v="0.25"/>
  </r>
  <r>
    <n v="2016"/>
    <n v="2"/>
    <n v="17"/>
    <x v="349"/>
    <s v="https://boardgamegeek.com/boardgame/147020/star-realms"/>
    <n v="2014"/>
    <n v="0.24253562503633297"/>
    <n v="50"/>
    <n v="1.249974091204143E-3"/>
    <n v="1.8661897672142849E-2"/>
    <n v="0.14673552464397596"/>
    <n v="0.18876852250226975"/>
    <n v="0.23070125157284482"/>
    <n v="0.24253562503633297"/>
  </r>
  <r>
    <n v="2016"/>
    <n v="2"/>
    <n v="18"/>
    <x v="408"/>
    <s v="https://boardgamegeek.com/boardgame/171623/voyages-marco-polo"/>
    <n v="2015"/>
    <n v="0.23570226039551587"/>
    <n v="50"/>
    <n v="1.2147564659357219E-3"/>
    <n v="1.813610459879841E-2"/>
    <n v="0.14260129757731849"/>
    <n v="0.18345002899529295"/>
    <n v="0.22420131666697701"/>
    <n v="0.23570226039551587"/>
  </r>
  <r>
    <n v="2016"/>
    <n v="2"/>
    <n v="19"/>
    <x v="271"/>
    <s v="https://boardgamegeek.com/boardgame/98778/hanabi"/>
    <n v="2010"/>
    <n v="0.22941573387056174"/>
    <n v="50"/>
    <n v="1.1823571213912529E-3"/>
    <n v="1.7652387970759412E-2"/>
    <n v="0.13879791088850019"/>
    <n v="0.17855714646057605"/>
    <n v="0.21822153725463073"/>
    <n v="0.22941573387056174"/>
  </r>
  <r>
    <n v="2016"/>
    <n v="2"/>
    <n v="20"/>
    <x v="11"/>
    <s v="https://boardgamegeek.com/boardgame/9209/ticket-ride"/>
    <n v="2004"/>
    <n v="0.22360679774997896"/>
    <n v="50"/>
    <n v="1.1524191704320871E-3"/>
    <n v="1.7205419524577163E-2"/>
    <n v="0.13528346929193324"/>
    <n v="0.17403597853471686"/>
    <n v="0.21269604452289537"/>
    <n v="0.22360679774997896"/>
  </r>
  <r>
    <n v="2016"/>
    <n v="2"/>
    <n v="21"/>
    <x v="365"/>
    <s v="https://boardgamegeek.com/boardgame/157354/five-tribes"/>
    <n v="2014"/>
    <n v="0.21821789023599239"/>
    <n v="50"/>
    <n v="1.1246459524919619E-3"/>
    <n v="1.6790770169144972E-2"/>
    <n v="0.1320231475507283"/>
    <n v="0.16984172414769955"/>
    <n v="0.20757008536575805"/>
    <n v="0.21821789023599239"/>
  </r>
  <r>
    <n v="2016"/>
    <n v="2"/>
    <n v="22"/>
    <x v="432"/>
    <s v="https://boardgamegeek.com/boardgame/181304/mysterium"/>
    <n v="2015"/>
    <n v="0.21320071635561041"/>
    <n v="50"/>
    <n v="1.0987885661364351E-3"/>
    <n v="1.6404723848960009E-2"/>
    <n v="0.12898772691321322"/>
    <n v="0.16593679471560147"/>
    <n v="0.20279772133309557"/>
    <n v="0.21320071635561041"/>
  </r>
  <r>
    <n v="2016"/>
    <n v="2"/>
    <n v="23"/>
    <x v="277"/>
    <s v="https://boardgamegeek.com/boardgame/120677/terra-mystica"/>
    <n v="2012"/>
    <n v="0.20851441405707477"/>
    <n v="50"/>
    <n v="1.0746364175362349E-3"/>
    <n v="1.6044136434459979E-2"/>
    <n v="0.1261524855901586"/>
    <n v="0.16228938679043153"/>
    <n v="0.19834008421129579"/>
    <n v="0.20851441405707477"/>
  </r>
  <r>
    <n v="2016"/>
    <n v="2"/>
    <n v="24"/>
    <x v="244"/>
    <s v="https://boardgamegeek.com/boardgame/110327/lords-waterdeep"/>
    <n v="2012"/>
    <n v="0.20412414523193154"/>
    <n v="50"/>
    <n v="1.0520099589117413E-3"/>
    <n v="1.5706327308251208E-2"/>
    <n v="0.12349634631458214"/>
    <n v="0.15887238543491555"/>
    <n v="0.19416403579552158"/>
    <n v="0.20412414523193154"/>
  </r>
  <r>
    <n v="2016"/>
    <n v="2"/>
    <n v="25"/>
    <x v="4"/>
    <s v="https://boardgamegeek.com/boardgame/28143/race-galaxy"/>
    <n v="2007"/>
    <n v="0.2"/>
    <n v="50"/>
    <n v="1.0307550414640251E-3"/>
    <n v="1.5388995055342662E-2"/>
    <n v="0.12100121342750723"/>
    <n v="0.15566251141372847"/>
    <n v="0.19024112563940634"/>
    <n v="0.2"/>
  </r>
  <r>
    <n v="2016"/>
    <n v="2"/>
    <n v="26"/>
    <x v="239"/>
    <s v="https://boardgamegeek.com/boardgame/70919/takenoko"/>
    <n v="2011"/>
    <n v="0.19611613513818404"/>
    <n v="50"/>
    <n v="1.0107384750306161E-3"/>
    <n v="1.5090151169572137E-2"/>
    <n v="0.11865145162216628"/>
    <n v="0.15263965062181944"/>
    <n v="0.18654677152369031"/>
    <n v="0.19611613513818404"/>
  </r>
  <r>
    <n v="2016"/>
    <n v="2"/>
    <n v="27"/>
    <x v="355"/>
    <s v="https://boardgamegeek.com/boardgame/143884/machi-koro"/>
    <n v="2012"/>
    <n v="0.19245008972987526"/>
    <n v="50"/>
    <n v="9.9184450109636446E-4"/>
    <n v="1.4808067396266509E-2"/>
    <n v="0.11643347190773777"/>
    <n v="0.14978632144574888"/>
    <n v="0.18305960849808112"/>
    <n v="0.19245008972987526"/>
  </r>
  <r>
    <n v="2016"/>
    <n v="2"/>
    <n v="28"/>
    <x v="382"/>
    <s v="https://boardgamegeek.com/boardgame/155426/castles-mad-king-ludwig"/>
    <n v="2014"/>
    <n v="0.1889822365046136"/>
    <n v="50"/>
    <n v="9.7397196512138582E-4"/>
    <n v="1.4541233515585479E-2"/>
    <n v="0.11433539966651199"/>
    <n v="0.14708724773445672"/>
    <n v="0.179760966992451"/>
    <n v="0.1889822365046136"/>
  </r>
  <r>
    <n v="2016"/>
    <n v="2"/>
    <n v="29"/>
    <x v="1"/>
    <s v="https://boardgamegeek.com/boardgame/31260/agricola"/>
    <n v="2007"/>
    <n v="0.18569533817705186"/>
    <n v="50"/>
    <n v="9.5703203001181619E-4"/>
    <n v="1.4288323205034172E-2"/>
    <n v="0.11234680623627291"/>
    <n v="0.14452901349230751"/>
    <n v="0.17663445080396287"/>
    <n v="0.18569533817705186"/>
  </r>
  <r>
    <n v="2016"/>
    <n v="2"/>
    <n v="30"/>
    <x v="375"/>
    <s v="https://boardgamegeek.com/boardgame/158899/colt-express"/>
    <n v="2014"/>
    <n v="0.18257418583505536"/>
    <n v="50"/>
    <n v="9.4094631245336539E-4"/>
    <n v="1.4048166215244394E-2"/>
    <n v="0.1104584901329045"/>
    <n v="0.14209978143200744"/>
    <n v="0.17366559312979543"/>
    <n v="0.18257418583505536"/>
  </r>
  <r>
    <n v="2016"/>
    <n v="2"/>
    <n v="31"/>
    <x v="386"/>
    <s v="https://boardgamegeek.com/boardgame/157969/sheriff-nottingham"/>
    <n v="2014"/>
    <n v="0.17960530202677491"/>
    <n v="50"/>
    <n v="9.256453526888355E-4"/>
    <n v="1.3819725524016821E-2"/>
    <n v="0.10866229741626844"/>
    <n v="0.13978906188354498"/>
    <n v="0.17084157414189605"/>
    <n v="0.17960530202677491"/>
  </r>
  <r>
    <n v="2016"/>
    <n v="2"/>
    <n v="32"/>
    <x v="395"/>
    <s v="https://boardgamegeek.com/boardgame/164153/star-wars-imperial-assault"/>
    <n v="2014"/>
    <n v="0.17677669529663687"/>
    <n v="50"/>
    <n v="9.1106734945179118E-4"/>
    <n v="1.3602078449098805E-2"/>
    <n v="0.10695097318298885"/>
    <n v="0.13758752174646968"/>
    <n v="0.16815098750023272"/>
    <n v="0.17677669529663687"/>
  </r>
  <r>
    <n v="2016"/>
    <n v="2"/>
    <n v="33"/>
    <x v="352"/>
    <s v="https://boardgamegeek.com/boardgame/148949/istanbul"/>
    <n v="2014"/>
    <n v="0.17407765595569785"/>
    <n v="50"/>
    <n v="8.9715710741287806E-4"/>
    <n v="1.3394400933739376E-2"/>
    <n v="0.10531803800627786"/>
    <n v="0.13548682553539457"/>
    <n v="0.16558364608840634"/>
    <n v="0.17407765595569785"/>
  </r>
  <r>
    <n v="2016"/>
    <n v="2"/>
    <n v="34"/>
    <x v="6"/>
    <s v="https://boardgamegeek.com/boardgame/13/catan"/>
    <n v="1995"/>
    <n v="0.17149858514250882"/>
    <n v="50"/>
    <n v="8.8386515619794147E-4"/>
    <n v="1.3195954393781652E-2"/>
    <n v="0.10375768451672114"/>
    <n v="0.13347950233592032"/>
    <n v="0.16313041941538223"/>
    <n v="0.17149858514250882"/>
  </r>
  <r>
    <n v="2016"/>
    <n v="2"/>
    <n v="35"/>
    <x v="439"/>
    <s v="https://boardgamegeek.com/boardgame/146508/time-stories"/>
    <n v="2015"/>
    <n v="0.1690308509457033"/>
    <n v="50"/>
    <n v="8.7114700887618913E-4"/>
    <n v="1.3006074647018952E-2"/>
    <n v="0.10226469035557104"/>
    <n v="0.13155883382303887"/>
    <n v="0.16078309675848654"/>
    <n v="0.1690308509457033"/>
  </r>
  <r>
    <n v="2016"/>
    <n v="2"/>
    <n v="36"/>
    <x v="128"/>
    <s v="https://boardgamegeek.com/boardgame/54043/jaipur"/>
    <n v="2009"/>
    <n v="0.16666666666666666"/>
    <n v="50"/>
    <n v="8.5896253455335406E-4"/>
    <n v="1.2824162546118883E-2"/>
    <n v="0.10083434452292268"/>
    <n v="0.12971875951144038"/>
    <n v="0.15853427136617193"/>
    <n v="0.16666666666666666"/>
  </r>
  <r>
    <n v="2016"/>
    <n v="2"/>
    <n v="37"/>
    <x v="8"/>
    <s v="https://boardgamegeek.com/boardgame/34635/stone-age"/>
    <n v="2008"/>
    <n v="0.16439898730535729"/>
    <n v="50"/>
    <n v="8.4727542488288634E-4"/>
    <n v="1.2649676013727421E-2"/>
    <n v="9.9462384751007937E-2"/>
    <n v="0.12795379618912792"/>
    <n v="0.15637724199474823"/>
    <n v="0.16439898730535729"/>
  </r>
  <r>
    <n v="2016"/>
    <n v="2"/>
    <n v="38"/>
    <x v="358"/>
    <s v="https://boardgamegeek.com/boardgame/153938/camel"/>
    <n v="2014"/>
    <n v="0.16222142113076254"/>
    <n v="50"/>
    <n v="8.3605273831996105E-4"/>
    <n v="1.2482123238259821E-2"/>
    <n v="9.8144944003784651E-2"/>
    <n v="0.12625896909159287"/>
    <n v="0.15430592879370222"/>
    <n v="0.16222142113076254"/>
  </r>
  <r>
    <n v="2016"/>
    <n v="2"/>
    <n v="39"/>
    <x v="400"/>
    <s v="https://boardgamegeek.com/boardgame/166384/spyfall"/>
    <n v="2014"/>
    <n v="0.16012815380508713"/>
    <n v="50"/>
    <n v="8.2526450907460173E-4"/>
    <n v="1.2321056835638175E-2"/>
    <n v="9.6878504571610263E-2"/>
    <n v="0.12462975284671822"/>
    <n v="0.15231480113219881"/>
    <n v="0.16012815380508713"/>
  </r>
  <r>
    <n v="2016"/>
    <n v="2"/>
    <n v="40"/>
    <x v="426"/>
    <s v="https://boardgamegeek.com/boardgame/176494/isle-skye-chieftain-king"/>
    <n v="2015"/>
    <n v="0.15811388300841897"/>
    <n v="50"/>
    <n v="8.1488341018190447E-4"/>
    <n v="1.2166068818987937E-2"/>
    <n v="9.5659858518768057E-2"/>
    <n v="0.12306202059233473"/>
    <n v="0.15039881541369515"/>
    <n v="0.15811388300841897"/>
  </r>
  <r>
    <n v="2016"/>
    <n v="2"/>
    <n v="41"/>
    <x v="441"/>
    <s v="https://boardgamegeek.com/boardgame/164928/orleans"/>
    <n v="2014"/>
    <n v="0.15617376188860607"/>
    <n v="50"/>
    <n v="8.0488446205541461E-4"/>
    <n v="1.2016786247390105E-2"/>
    <n v="9.4486073470299581E-2"/>
    <n v="0.12155199996255027"/>
    <n v="0.14855336128514518"/>
    <n v="0.15617376188860607"/>
  </r>
  <r>
    <n v="2016"/>
    <n v="2"/>
    <n v="42"/>
    <x v="22"/>
    <s v="https://boardgamegeek.com/boardgame/14996/ticket-ride-europe"/>
    <n v="2005"/>
    <n v="0.15430334996209191"/>
    <n v="50"/>
    <n v="7.9524477944107003E-4"/>
    <n v="1.1872867447947202E-2"/>
    <n v="9.3354462906712107E-2"/>
    <n v="0.12009623487325335"/>
    <n v="0.14677421493359807"/>
    <n v="0.15430334996209191"/>
  </r>
  <r>
    <n v="2016"/>
    <n v="2"/>
    <n v="43"/>
    <x v="363"/>
    <s v="https://boardgamegeek.com/boardgame/154203/imperial-settlers"/>
    <n v="2014"/>
    <n v="0.15249857033260467"/>
    <n v="50"/>
    <n v="7.8594335093194224E-4"/>
    <n v="1.1733998723976392E-2"/>
    <n v="9.2262560281026099E-2"/>
    <n v="0.11869155222488173"/>
    <n v="0.14505749839237445"/>
    <n v="0.15249857033260467"/>
  </r>
  <r>
    <n v="2016"/>
    <n v="2"/>
    <n v="44"/>
    <x v="434"/>
    <s v="https://boardgamegeek.com/boardgame/168435/between-two-cities"/>
    <n v="2015"/>
    <n v="0.15075567228888181"/>
    <n v="50"/>
    <n v="7.7696084620531669E-4"/>
    <n v="1.1599891477092304E-2"/>
    <n v="9.120809639017162E-2"/>
    <n v="0.11733503279176187"/>
    <n v="0.14339964396381166"/>
    <n v="0.15075567228888181"/>
  </r>
  <r>
    <n v="2016"/>
    <n v="2"/>
    <n v="45"/>
    <x v="328"/>
    <s v="https://boardgamegeek.com/boardgame/124361/concordia"/>
    <n v="2013"/>
    <n v="0.14907119849998599"/>
    <n v="50"/>
    <n v="7.6827944695472472E-4"/>
    <n v="1.1470279683051443E-2"/>
    <n v="9.0188979527955501E-2"/>
    <n v="0.11602398568981125"/>
    <n v="0.14179736301526358"/>
    <n v="0.14907119849998599"/>
  </r>
  <r>
    <n v="2016"/>
    <n v="2"/>
    <n v="46"/>
    <x v="289"/>
    <s v="https://boardgamegeek.com/boardgame/131357/coup"/>
    <n v="2012"/>
    <n v="0.14744195615489714"/>
    <n v="50"/>
    <n v="7.5988269814988971E-4"/>
    <n v="1.1344917671088807E-2"/>
    <n v="8.9203278024339361E-2"/>
    <n v="0.11475592591412064"/>
    <n v="0.14024761852691814"/>
    <n v="0.14744195615489714"/>
  </r>
  <r>
    <n v="2016"/>
    <n v="2"/>
    <n v="47"/>
    <x v="34"/>
    <s v="https://boardgamegeek.com/boardgame/39856/dixit"/>
    <n v="2008"/>
    <n v="0.14586499149789456"/>
    <n v="50"/>
    <n v="7.5175537679780975E-4"/>
    <n v="1.1223578164543493E-2"/>
    <n v="8.8249204839191325E-2"/>
    <n v="0.11352855451952208"/>
    <n v="0.13874760086970947"/>
    <n v="0.14586499149789456"/>
  </r>
  <r>
    <n v="2016"/>
    <n v="2"/>
    <n v="48"/>
    <x v="3"/>
    <s v="https://boardgamegeek.com/boardgame/40692/small-world"/>
    <n v="2009"/>
    <n v="0.14433756729740646"/>
    <n v="50"/>
    <n v="7.4388337582227345E-4"/>
    <n v="1.1106050547199884E-2"/>
    <n v="8.7325103930803338E-2"/>
    <n v="0.11233974108431168"/>
    <n v="0.13729470637356084"/>
    <n v="0.14433756729740646"/>
  </r>
  <r>
    <n v="2016"/>
    <n v="2"/>
    <n v="49"/>
    <x v="9"/>
    <s v="https://boardgamegeek.com/boardgame/3076/puerto-rico"/>
    <n v="2002"/>
    <n v="0.14285714285714285"/>
    <n v="50"/>
    <n v="7.3625360104573204E-4"/>
    <n v="1.0992139325244758E-2"/>
    <n v="8.6429438162505159E-2"/>
    <n v="0.11118750815266318"/>
    <n v="0.13588651831386167"/>
    <n v="0.14285714285714285"/>
  </r>
  <r>
    <n v="2016"/>
    <n v="2"/>
    <n v="50"/>
    <x v="7"/>
    <s v="https://boardgamegeek.com/boardgame/2651/power-grid"/>
    <n v="2004"/>
    <n v="0.1414213562373095"/>
    <n v="50"/>
    <n v="7.2885387956143303E-4"/>
    <n v="1.0881662759279044E-2"/>
    <n v="8.5560778546391089E-2"/>
    <n v="0.11007001739717576"/>
    <n v="0.13452079000018619"/>
    <n v="0.1414213562373095"/>
  </r>
  <r>
    <n v="2016"/>
    <n v="2"/>
    <n v="51"/>
    <x v="437"/>
    <s v="https://boardgamegeek.com/boardgame/171668/grizzled"/>
    <n v="2015"/>
    <n v="0.14002800840280097"/>
    <n v="50"/>
    <n v="7.2167287803676973E-4"/>
    <n v="1.0774451644600924E-2"/>
    <n v="8.4717794652880471E-2"/>
    <n v="0.10898555728121335"/>
    <n v="0.13319542969796552"/>
    <n v="0.14002800840280097"/>
  </r>
  <r>
    <n v="2016"/>
    <n v="2"/>
    <n v="52"/>
    <x v="290"/>
    <s v="https://boardgamegeek.com/boardgame/129437/legendary-marvel-deck-building-game"/>
    <n v="2012"/>
    <n v="0.13867504905630729"/>
    <n v="50"/>
    <n v="7.1470002970029861E-4"/>
    <n v="1.0670348221134569E-2"/>
    <n v="8.3899246039661368E-2"/>
    <n v="0.10793253203263393"/>
    <n v="0.13190848715285897"/>
    <n v="0.13867504905630729"/>
  </r>
  <r>
    <n v="2016"/>
    <n v="2"/>
    <n v="53"/>
    <x v="280"/>
    <s v="https://boardgamegeek.com/boardgame/122515/keyflower"/>
    <n v="2012"/>
    <n v="0.13736056394868904"/>
    <n v="50"/>
    <n v="7.0792546894226413E-4"/>
    <n v="1.0569205197027275E-2"/>
    <n v="8.310397457439038E-2"/>
    <n v="0.10690945176729492"/>
    <n v="0.1306581415203113"/>
    <n v="0.13736056394868904"/>
  </r>
  <r>
    <n v="2016"/>
    <n v="2"/>
    <n v="54"/>
    <x v="425"/>
    <s v="https://boardgamegeek.com/boardgame/163967/tiny-epic-galaxies"/>
    <n v="2015"/>
    <n v="0.13608276348795434"/>
    <n v="50"/>
    <n v="7.0133997260782743E-4"/>
    <n v="1.047088487216747E-2"/>
    <n v="8.2330897543054754E-2"/>
    <n v="0.10591492362327702"/>
    <n v="0.12944269053034768"/>
    <n v="0.13608276348795434"/>
  </r>
  <r>
    <n v="2016"/>
    <n v="2"/>
    <n v="55"/>
    <x v="338"/>
    <s v="https://boardgamegeek.com/boardgame/146021/eldritch-horror"/>
    <n v="2013"/>
    <n v="0.13483997249264842"/>
    <n v="50"/>
    <n v="6.9493490718833901E-4"/>
    <n v="1.0375258349759536E-2"/>
    <n v="8.1579001450710772E-2"/>
    <n v="0.10494764378581858"/>
    <n v="0.12826054074094012"/>
    <n v="0.13483997249264842"/>
  </r>
  <r>
    <n v="2016"/>
    <n v="2"/>
    <n v="56"/>
    <x v="327"/>
    <s v="https://boardgamegeek.com/boardgame/102794/caverna-cave-farmers"/>
    <n v="2013"/>
    <n v="0.1336306209562122"/>
    <n v="50"/>
    <n v="6.887021812229195E-4"/>
    <n v="1.0282204825687594E-2"/>
    <n v="8.0847336433864755E-2"/>
    <n v="0.10400639029910001"/>
    <n v="0.12711019875301324"/>
    <n v="0.1336306209562122"/>
  </r>
  <r>
    <n v="2016"/>
    <n v="2"/>
    <n v="57"/>
    <x v="446"/>
    <s v="https://boardgamegeek.com/boardgame/172386/mombasa"/>
    <n v="2015"/>
    <n v="0.13245323570650439"/>
    <n v="50"/>
    <n v="6.8263420231351099E-4"/>
    <n v="1.019161094675766E-2"/>
    <n v="8.0135011214433297E-2"/>
    <n v="0.10309001657474502"/>
    <n v="0.12599026327693502"/>
    <n v="0.13245323570650439"/>
  </r>
  <r>
    <n v="2016"/>
    <n v="2"/>
    <n v="58"/>
    <x v="263"/>
    <s v="https://boardgamegeek.com/boardgame/124742/android-netrunner"/>
    <n v="2012"/>
    <n v="0.13130643285972254"/>
    <n v="50"/>
    <n v="6.7672383823408257E-4"/>
    <n v="1.0103370230064766E-2"/>
    <n v="7.9441188534319682E-2"/>
    <n v="0.10219744551861265"/>
    <n v="0.12489941795464375"/>
    <n v="0.13130643285972254"/>
  </r>
  <r>
    <n v="2016"/>
    <n v="2"/>
    <n v="59"/>
    <x v="443"/>
    <s v="https://boardgamegeek.com/boardgame/175914/food-chain-magnate"/>
    <n v="2015"/>
    <n v="0.13018891098082389"/>
    <n v="50"/>
    <n v="6.7096438168097689E-4"/>
    <n v="1.0017382536721723E-2"/>
    <n v="7.8765081017427047E-2"/>
    <n v="0.10132766420746689"/>
    <n v="0.12383642485380202"/>
    <n v="0.13018891098082389"/>
  </r>
  <r>
    <n v="2016"/>
    <n v="2"/>
    <n v="60"/>
    <x v="265"/>
    <s v="https://boardgamegeek.com/boardgame/103885/star-wars-x-wing-miniatures-game"/>
    <n v="2012"/>
    <n v="0.12909944487358055"/>
    <n v="50"/>
    <n v="6.6534951826825066E-4"/>
    <n v="9.9335535940350671E-3"/>
    <n v="7.8105947412604113E-2"/>
    <n v="0.1004797190556987"/>
    <n v="0.12280011856086225"/>
    <n v="0.12909944487358055"/>
  </r>
  <r>
    <n v="2016"/>
    <n v="2"/>
    <n v="61"/>
    <x v="119"/>
    <s v="https://boardgamegeek.com/boardgame/65244/forbidden-island"/>
    <n v="2010"/>
    <n v="0.12803687993289598"/>
    <n v="50"/>
    <n v="6.5987329742078283E-4"/>
    <n v="9.8517945609441909E-3"/>
    <n v="7.7463089176762312E-2"/>
    <n v="9.9652711419663004E-2"/>
    <n v="0.12178940080895824"/>
    <n v="0.12803687993289598"/>
  </r>
  <r>
    <n v="2016"/>
    <n v="2"/>
    <n v="62"/>
    <x v="282"/>
    <s v="https://boardgamegeek.com/boardgame/121921/robinson-crusoe-adventures-cursed-island"/>
    <n v="2012"/>
    <n v="0.1270001270001905"/>
    <n v="50"/>
    <n v="6.5453010586008899E-4"/>
    <n v="9.7720216321691075E-3"/>
    <n v="7.6835847362352869E-2"/>
    <n v="9.8845793593560591E-2"/>
    <n v="0.12080323558431902"/>
    <n v="0.1270001270001905"/>
  </r>
  <r>
    <n v="2016"/>
    <n v="2"/>
    <n v="63"/>
    <x v="19"/>
    <s v="https://boardgamegeek.com/boardgame/11/bohnanza"/>
    <n v="1997"/>
    <n v="0.12598815766974239"/>
    <n v="50"/>
    <n v="6.4931464341425711E-4"/>
    <n v="9.6941556770569863E-3"/>
    <n v="7.622359977767465E-2"/>
    <n v="9.8058165156304486E-2"/>
    <n v="0.11984064466163398"/>
    <n v="0.12598815766974239"/>
  </r>
  <r>
    <n v="2016"/>
    <n v="2"/>
    <n v="64"/>
    <x v="28"/>
    <s v="https://boardgamegeek.com/boardgame/50/lost-cities"/>
    <n v="1999"/>
    <n v="0.125"/>
    <n v="50"/>
    <n v="6.442219009150156E-4"/>
    <n v="9.618121909589163E-3"/>
    <n v="7.5625758392192016E-2"/>
    <n v="9.7289069633580291E-2"/>
    <n v="0.11890070352462896"/>
    <n v="0.125"/>
  </r>
  <r>
    <n v="2016"/>
    <n v="2"/>
    <n v="65"/>
    <x v="274"/>
    <s v="https://boardgamegeek.com/boardgame/126163/tzolk-mayan-calendar"/>
    <n v="2012"/>
    <n v="0.12403473458920847"/>
    <n v="50"/>
    <n v="6.3924713997239447E-4"/>
    <n v="9.5438495864203412E-3"/>
    <n v="7.5041766962265138E-2"/>
    <n v="9.6537791443457213E-2"/>
    <n v="0.11798253763318013"/>
    <n v="0.12403473458920847"/>
  </r>
  <r>
    <n v="2016"/>
    <n v="2"/>
    <n v="66"/>
    <x v="415"/>
    <s v="https://boardgamegeek.com/boardgame/173090/game"/>
    <n v="2015"/>
    <n v="0.12309149097933272"/>
    <n v="50"/>
    <n v="6.3438587444135375E-4"/>
    <n v="9.4712717301785355E-3"/>
    <n v="7.44710988555016E-2"/>
    <n v="9.5803653097516178E-2"/>
    <n v="0.11708531900270544"/>
    <n v="0.12309149097933272"/>
  </r>
  <r>
    <n v="2016"/>
    <n v="2"/>
    <n v="67"/>
    <x v="452"/>
    <s v="https://boardgamegeek.com/boardgame/182874/grand-austria-hotel"/>
    <n v="2015"/>
    <n v="0.12216944435630522"/>
    <n v="50"/>
    <n v="6.2963385341560142E-4"/>
    <n v="9.4003248755657066E-3"/>
    <n v="7.3913255054386284E-2"/>
    <n v="9.5086012632611128E-2"/>
    <n v="0.11620826306542162"/>
    <n v="0.12216944435630522"/>
  </r>
  <r>
    <n v="2016"/>
    <n v="2"/>
    <n v="68"/>
    <x v="390"/>
    <s v="https://boardgamegeek.com/boardgame/161417/red7"/>
    <n v="2014"/>
    <n v="0.12126781251816648"/>
    <n v="50"/>
    <n v="6.2498704560207151E-4"/>
    <n v="9.3309488360714243E-3"/>
    <n v="7.3367762321987981E-2"/>
    <n v="9.4384261251134874E-2"/>
    <n v="0.11535062578642241"/>
    <n v="0.12126781251816648"/>
  </r>
  <r>
    <n v="2016"/>
    <n v="2"/>
    <n v="69"/>
    <x v="27"/>
    <s v="https://boardgamegeek.com/boardgame/12333/twilight-struggle"/>
    <n v="2005"/>
    <n v="0.1203858530857692"/>
    <n v="50"/>
    <n v="6.2044162494552025E-4"/>
    <n v="9.2630864893505516E-3"/>
    <n v="7.2834171514418442E-2"/>
    <n v="9.3697821150074925E-2"/>
    <n v="0.11451170101048466"/>
    <n v="0.1203858530857692"/>
  </r>
  <r>
    <n v="2016"/>
    <n v="2"/>
    <n v="70"/>
    <x v="269"/>
    <s v="https://boardgamegeek.com/boardgame/102652/sentinels-multiverse"/>
    <n v="2011"/>
    <n v="0.11952286093343936"/>
    <n v="50"/>
    <n v="6.1599395738673088E-4"/>
    <n v="9.1966835795255341E-3"/>
    <n v="7.2312056026366811E-2"/>
    <n v="9.3026143521264926E-2"/>
    <n v="0.11369081801809865"/>
    <n v="0.11952286093343936"/>
  </r>
  <r>
    <n v="2016"/>
    <n v="2"/>
    <n v="71"/>
    <x v="82"/>
    <s v="https://boardgamegeek.com/boardgame/16992/tsuro"/>
    <n v="2004"/>
    <n v="0.11867816581938533"/>
    <n v="50"/>
    <n v="6.1164058865017471E-4"/>
    <n v="9.1316885348582851E-3"/>
    <n v="7.1801010357482681E-2"/>
    <n v="9.2368706707102136E-2"/>
    <n v="0.11288733927149991"/>
    <n v="0.11867816581938533"/>
  </r>
  <r>
    <n v="2016"/>
    <n v="2"/>
    <n v="72"/>
    <x v="276"/>
    <s v="https://boardgamegeek.com/boardgame/123260/suburbia"/>
    <n v="2012"/>
    <n v="0.11785113019775793"/>
    <n v="50"/>
    <n v="6.0737823296786093E-4"/>
    <n v="9.0680522993992051E-3"/>
    <n v="7.1300648788659243E-2"/>
    <n v="9.1725014497646473E-2"/>
    <n v="0.11210065833348851"/>
    <n v="0.11785113019775793"/>
  </r>
  <r>
    <n v="2016"/>
    <n v="2"/>
    <n v="73"/>
    <x v="183"/>
    <s v="https://boardgamegeek.com/boardgame/34219/biblios"/>
    <n v="2007"/>
    <n v="0.11704114719613057"/>
    <n v="50"/>
    <n v="6.0320376265572304E-4"/>
    <n v="9.0057281773644297E-3"/>
    <n v="7.081060415839642E-2"/>
    <n v="9.1094594556467734E-2"/>
    <n v="0.11133019794359664"/>
    <n v="0.11704114719613057"/>
  </r>
  <r>
    <n v="2016"/>
    <n v="2"/>
    <n v="74"/>
    <x v="43"/>
    <s v="https://boardgamegeek.com/boardgame/12942/no-thanks"/>
    <n v="2004"/>
    <n v="0.11624763874381928"/>
    <n v="50"/>
    <n v="5.9911419846740222E-4"/>
    <n v="8.9446716891194746E-3"/>
    <n v="7.0330526730423171E-2"/>
    <n v="9.047699696389376E-2"/>
    <n v="0.11057540823773622"/>
    <n v="0.11624763874381928"/>
  </r>
  <r>
    <n v="2016"/>
    <n v="2"/>
    <n v="75"/>
    <x v="346"/>
    <s v="https://boardgamegeek.com/boardgame/147949/one-night-ultimate-werewolf"/>
    <n v="2014"/>
    <n v="0.11547005383792514"/>
    <n v="50"/>
    <n v="5.9510670065781863E-4"/>
    <n v="8.8848404377599045E-3"/>
    <n v="6.9860083144642648E-2"/>
    <n v="8.9871792867449313E-2"/>
    <n v="0.10983576509884865"/>
    <n v="0.11547005383792514"/>
  </r>
  <r>
    <n v="2016"/>
    <n v="2"/>
    <n v="76"/>
    <x v="376"/>
    <s v="https://boardgamegeek.com/boardgame/155703/evolution"/>
    <n v="2014"/>
    <n v="0.11470786693528087"/>
    <n v="50"/>
    <n v="5.9117856069562647E-4"/>
    <n v="8.8261939853797062E-3"/>
    <n v="6.9398955444250093E-2"/>
    <n v="8.9278573230288025E-2"/>
    <n v="0.10911076862731536"/>
    <n v="0.11470786693528087"/>
  </r>
  <r>
    <n v="2016"/>
    <n v="2"/>
    <n v="77"/>
    <x v="51"/>
    <s v="https://boardgamegeek.com/boardgame/172/sale"/>
    <n v="1997"/>
    <n v="0.11396057645963795"/>
    <n v="50"/>
    <n v="5.8732719356959146E-4"/>
    <n v="8.7686937382068387E-3"/>
    <n v="6.8946840172572035E-2"/>
    <n v="8.8696947669317336E-2"/>
    <n v="0.10839994172098577"/>
    <n v="0.11396057645963795"/>
  </r>
  <r>
    <n v="2016"/>
    <n v="2"/>
    <n v="78"/>
    <x v="185"/>
    <s v="https://boardgamegeek.com/boardgame/77423/lord-rings-card-game"/>
    <n v="2011"/>
    <n v="0.11322770341445956"/>
    <n v="50"/>
    <n v="5.8355013063923799E-4"/>
    <n v="8.712302839864617E-3"/>
    <n v="6.8503447533797557E-2"/>
    <n v="8.8126543375517868E-2"/>
    <n v="0.1077028287556582"/>
    <n v="0.11322770341445956"/>
  </r>
  <r>
    <n v="2016"/>
    <n v="2"/>
    <n v="79"/>
    <x v="314"/>
    <s v="https://boardgamegeek.com/boardgame/136063/forbidden-desert"/>
    <n v="2013"/>
    <n v="0.1125087900926024"/>
    <n v="50"/>
    <n v="5.798450129848383E-4"/>
    <n v="8.6569860720882175E-3"/>
    <n v="6.806850061232797E-2"/>
    <n v="8.7567004109672497E-2"/>
    <n v="0.10701899435772183"/>
    <n v="0.1125087900926024"/>
  </r>
  <r>
    <n v="2016"/>
    <n v="2"/>
    <n v="80"/>
    <x v="445"/>
    <s v="https://boardgamegeek.com/boardgame/172818/above-and-below"/>
    <n v="2015"/>
    <n v="0.11180339887498948"/>
    <n v="50"/>
    <n v="5.7620958521604354E-4"/>
    <n v="8.6027097622885813E-3"/>
    <n v="6.7641734645966622E-2"/>
    <n v="8.7017989267358431E-2"/>
    <n v="0.10634802226144768"/>
    <n v="0.11180339887498948"/>
  </r>
  <r>
    <n v="2016"/>
    <n v="2"/>
    <n v="81"/>
    <x v="72"/>
    <s v="https://boardgamegeek.com/boardgame/432/6-nimmt"/>
    <n v="1994"/>
    <n v="0.1111111111111111"/>
    <n v="50"/>
    <n v="5.7264168970223601E-4"/>
    <n v="8.5494416974125891E-3"/>
    <n v="6.7222896348615127E-2"/>
    <n v="8.6479173007626919E-2"/>
    <n v="0.10568951424411463"/>
    <n v="0.1111111111111111"/>
  </r>
  <r>
    <n v="2016"/>
    <n v="2"/>
    <n v="82"/>
    <x v="344"/>
    <s v="https://boardgamegeek.com/boardgame/143741/bang-dice-game"/>
    <n v="2013"/>
    <n v="0.11043152607484653"/>
    <n v="50"/>
    <n v="5.6913926119106994E-4"/>
    <n v="8.4971510435987874E-3"/>
    <n v="6.6811743278539171E-2"/>
    <n v="8.5950243440306259E-2"/>
    <n v="0.10504308913278128"/>
    <n v="0.11043152607484653"/>
  </r>
  <r>
    <n v="2016"/>
    <n v="2"/>
    <n v="83"/>
    <x v="259"/>
    <s v="https://boardgamegeek.com/boardgame/122522/smash"/>
    <n v="2012"/>
    <n v="0.10976425998969035"/>
    <n v="50"/>
    <n v="5.6570032178470645E-4"/>
    <n v="8.4458082711734543E-3"/>
    <n v="6.6408043248624565E-2"/>
    <n v="8.5430901867323161E-2"/>
    <n v="0.10440838187707571"/>
    <n v="0.10976425998969035"/>
  </r>
  <r>
    <n v="2016"/>
    <n v="2"/>
    <n v="84"/>
    <x v="454"/>
    <s v="https://boardgamegeek.com/boardgame/182028/through-ages-new-story-civilization"/>
    <n v="2015"/>
    <n v="0.10910894511799619"/>
    <n v="50"/>
    <n v="5.6232297624598095E-4"/>
    <n v="8.3953850845724862E-3"/>
    <n v="6.6011573775364152E-2"/>
    <n v="8.4920862073849773E-2"/>
    <n v="0.10378504268287903"/>
    <n v="0.10910894511799619"/>
  </r>
  <r>
    <n v="2016"/>
    <n v="2"/>
    <n v="85"/>
    <x v="21"/>
    <s v="https://boardgamegeek.com/boardgame/478/citadels"/>
    <n v="2000"/>
    <n v="0.10846522890932808"/>
    <n v="50"/>
    <n v="5.5900540760919716E-4"/>
    <n v="8.345854356811299E-3"/>
    <n v="6.5622121563605168E-2"/>
    <n v="8.4419849665454766E-2"/>
    <n v="0.10317273620223226"/>
    <n v="0.10846522890932808"/>
  </r>
  <r>
    <n v="2016"/>
    <n v="2"/>
    <n v="86"/>
    <x v="347"/>
    <s v="https://boardgamegeek.com/boardgame/123540/tokaido"/>
    <n v="2012"/>
    <n v="0.10783277320343841"/>
    <n v="50"/>
    <n v="5.5574587307245479E-4"/>
    <n v="8.2971900681580012E-3"/>
    <n v="6.5239482024346165E-2"/>
    <n v="8.392760144777113E-2"/>
    <n v="0.10257114077520468"/>
    <n v="0.10783277320343841"/>
  </r>
  <r>
    <n v="2016"/>
    <n v="2"/>
    <n v="87"/>
    <x v="325"/>
    <s v="https://boardgamegeek.com/boardgame/144733/russian-railroads"/>
    <n v="2013"/>
    <n v="0.10721125348377948"/>
    <n v="50"/>
    <n v="5.525427001504161E-4"/>
    <n v="8.2493672486948551E-3"/>
    <n v="6.4863458823106887E-2"/>
    <n v="8.3443864845494792E-2"/>
    <n v="0.10197994771982967"/>
    <n v="0.10721125348377948"/>
  </r>
  <r>
    <n v="2016"/>
    <n v="2"/>
    <n v="88"/>
    <x v="152"/>
    <s v="https://boardgamegeek.com/boardgame/41114/resistance"/>
    <n v="2009"/>
    <n v="0.10660035817780521"/>
    <n v="50"/>
    <n v="5.4939428306821755E-4"/>
    <n v="8.2023619244800047E-3"/>
    <n v="6.4493863456606612E-2"/>
    <n v="8.2968397357800733E-2"/>
    <n v="0.10139886066654778"/>
    <n v="0.10660035817780521"/>
  </r>
  <r>
    <n v="2016"/>
    <n v="2"/>
    <n v="89"/>
    <x v="286"/>
    <s v="https://boardgamegeek.com/boardgame/128882/resistance-avalon"/>
    <n v="2012"/>
    <n v="0.105999788000636"/>
    <n v="50"/>
    <n v="5.4629907937886707E-4"/>
    <n v="8.1561510670457894E-3"/>
    <n v="6.4130514855677376E-2"/>
    <n v="8.2500966047508992E-2"/>
    <n v="0.10082759493389715"/>
    <n v="0.105999788000636"/>
  </r>
  <r>
    <n v="2016"/>
    <n v="2"/>
    <n v="90"/>
    <x v="406"/>
    <s v="https://boardgamegeek.com/boardgame/156009/port-royal"/>
    <n v="2014"/>
    <n v="0.10540925533894598"/>
    <n v="50"/>
    <n v="5.4325560678793628E-4"/>
    <n v="8.1107125459919573E-3"/>
    <n v="6.3773239012512042E-2"/>
    <n v="8.2041347061556483E-2"/>
    <n v="0.10026587694246343"/>
    <n v="0.10540925533894598"/>
  </r>
  <r>
    <n v="2016"/>
    <n v="2"/>
    <n v="91"/>
    <x v="146"/>
    <s v="https://boardgamegeek.com/boardgame/10547/betrayal-house-hill"/>
    <n v="2004"/>
    <n v="0.10482848367219183"/>
    <n v="50"/>
    <n v="5.402624401707048E-4"/>
    <n v="8.0660250844521442E-3"/>
    <n v="6.3421868630504197E-2"/>
    <n v="8.1589325180532038E-2"/>
    <n v="9.9713443664349505E-2"/>
    <n v="0.10482848367219183"/>
  </r>
  <r>
    <n v="2016"/>
    <n v="2"/>
    <n v="92"/>
    <x v="308"/>
    <s v="https://boardgamegeek.com/boardgame/128621/viticulture"/>
    <n v="2013"/>
    <n v="0.10425720702853739"/>
    <n v="50"/>
    <n v="5.3731820876811744E-4"/>
    <n v="8.0220682172299895E-3"/>
    <n v="6.3076242795079299E-2"/>
    <n v="8.1144693395215767E-2"/>
    <n v="9.9170042105647893E-2"/>
    <n v="0.10425720702853739"/>
  </r>
  <r>
    <n v="2016"/>
    <n v="2"/>
    <n v="93"/>
    <x v="216"/>
    <s v="https://boardgamegeek.com/boardgame/107529/kingdom-builder"/>
    <n v="2011"/>
    <n v="0.10369516947304253"/>
    <n v="50"/>
    <n v="5.3442159354902524E-4"/>
    <n v="7.9788222514178535E-3"/>
    <n v="6.2736206664045752E-2"/>
    <n v="8.0707252508229951E-2"/>
    <n v="9.8635428819603077E-2"/>
    <n v="0.10369516947304253"/>
  </r>
  <r>
    <n v="2016"/>
    <n v="2"/>
    <n v="94"/>
    <x v="428"/>
    <s v="https://boardgamegeek.com/boardgame/176229/tides-time"/>
    <n v="2015"/>
    <n v="0.10314212462587934"/>
    <n v="50"/>
    <n v="5.3157132472717939E-4"/>
    <n v="7.9362682293259677E-3"/>
    <n v="6.240161117611287E-2"/>
    <n v="8.0276810759060735E-2"/>
    <n v="9.8109369448336092E-2"/>
    <n v="0.10314212462587934"/>
  </r>
  <r>
    <n v="2016"/>
    <n v="2"/>
    <n v="95"/>
    <x v="264"/>
    <s v="https://boardgamegeek.com/boardgame/108745/seasons"/>
    <n v="2012"/>
    <n v="0.10259783520851541"/>
    <n v="50"/>
    <n v="5.2876617942236256E-4"/>
    <n v="7.8943878935635245E-3"/>
    <n v="6.2072312776328943E-2"/>
    <n v="7.9853183470846814E-2"/>
    <n v="9.7591638291171443E-2"/>
    <n v="0.10259783520851541"/>
  </r>
  <r>
    <n v="2016"/>
    <n v="2"/>
    <n v="96"/>
    <x v="353"/>
    <s v="https://boardgamegeek.com/boardgame/147151/concept"/>
    <n v="2013"/>
    <n v="0.10206207261596577"/>
    <n v="50"/>
    <n v="5.2600497945587063E-4"/>
    <n v="7.8531636541256042E-3"/>
    <n v="6.1748173157291072E-2"/>
    <n v="7.9436192717457776E-2"/>
    <n v="9.7082017897760789E-2"/>
    <n v="0.10206207261596577"/>
  </r>
  <r>
    <n v="2016"/>
    <n v="2"/>
    <n v="97"/>
    <x v="451"/>
    <s v="https://boardgamegeek.com/boardgame/156129/deception-murder-hong-kong"/>
    <n v="2014"/>
    <n v="0.10153461651336192"/>
    <n v="50"/>
    <n v="5.2328658927132117E-4"/>
    <n v="7.8125785573511988E-3"/>
    <n v="6.1429059015067025E-2"/>
    <n v="7.9025667009498715E-2"/>
    <n v="9.6580298684337124E-2"/>
    <n v="0.10153461651336192"/>
  </r>
  <r>
    <n v="2016"/>
    <n v="2"/>
    <n v="98"/>
    <x v="306"/>
    <s v="https://boardgamegeek.com/boardgame/131260/qwixx"/>
    <n v="2012"/>
    <n v="0.10101525445522107"/>
    <n v="50"/>
    <n v="5.2060991397245209E-4"/>
    <n v="7.7726162566278886E-3"/>
    <n v="6.1114841818850775E-2"/>
    <n v="7.8621440997982669E-2"/>
    <n v="9.6086278571561559E-2"/>
    <n v="0.10101525445522107"/>
  </r>
  <r>
    <n v="2016"/>
    <n v="2"/>
    <n v="99"/>
    <x v="207"/>
    <s v="https://boardgamegeek.com/boardgame/100423/elder-sign"/>
    <n v="2011"/>
    <n v="0.10050378152592121"/>
    <n v="50"/>
    <n v="5.1797389747021113E-4"/>
    <n v="7.7332609847282031E-3"/>
    <n v="6.0805397593447753E-2"/>
    <n v="7.8223355194507918E-2"/>
    <n v="9.5599762642541108E-2"/>
    <n v="0.10050378152592121"/>
  </r>
  <r>
    <n v="2016"/>
    <n v="2"/>
    <n v="100"/>
    <x v="67"/>
    <s v="https://boardgamegeek.com/boardgame/39463/cosmic-encounter"/>
    <n v="2008"/>
    <n v="0.1"/>
    <n v="50"/>
    <n v="5.1537752073201255E-4"/>
    <n v="7.6944975276713309E-3"/>
    <n v="6.0500606713753617E-2"/>
    <n v="7.7831255706864236E-2"/>
    <n v="9.5120562819703172E-2"/>
    <n v="0.1"/>
  </r>
  <r>
    <n v="2016"/>
    <n v="3"/>
    <n v="1"/>
    <x v="421"/>
    <s v="https://boardgamegeek.com/boardgame/178900/codenames"/>
    <n v="2015"/>
    <n v="1"/>
    <n v="49"/>
    <n v="5.7264168970223616E-3"/>
    <n v="8.0994710817592949E-2"/>
    <n v="0.61111723953286479"/>
    <n v="0.78222367544587168"/>
    <n v="0.9521577859830147"/>
    <n v="1"/>
  </r>
  <r>
    <n v="2016"/>
    <n v="3"/>
    <n v="2"/>
    <x v="433"/>
    <s v="https://boardgamegeek.com/boardgame/161936/pandemic-legacy-season-1"/>
    <n v="2015"/>
    <n v="0.70710678118654746"/>
    <n v="49"/>
    <n v="4.0491882197857395E-3"/>
    <n v="5.7271909259363388E-2"/>
    <n v="0.43212514417369235"/>
    <n v="0.55311566531244094"/>
    <n v="0.67327722722815908"/>
    <n v="0.70710678118654746"/>
  </r>
  <r>
    <n v="2016"/>
    <n v="3"/>
    <n v="3"/>
    <x v="348"/>
    <s v="https://boardgamegeek.com/boardgame/148228/splendor"/>
    <n v="2014"/>
    <n v="0.57735026918962584"/>
    <n v="49"/>
    <n v="3.3061483369878826E-3"/>
    <n v="4.6762318093473192E-2"/>
    <n v="0.35282870275072054"/>
    <n v="0.45161704958517251"/>
    <n v="0.54972855404829168"/>
    <n v="0.57735026918962584"/>
  </r>
  <r>
    <n v="2016"/>
    <n v="3"/>
    <n v="4"/>
    <x v="435"/>
    <s v="https://boardgamegeek.com/boardgame/173346/7-wonders-duel"/>
    <n v="2015"/>
    <n v="0.5"/>
    <n v="49"/>
    <n v="2.8632084485111808E-3"/>
    <n v="4.0497355408796475E-2"/>
    <n v="0.30555861976643239"/>
    <n v="0.39111183772293584"/>
    <n v="0.47607889299150735"/>
    <n v="0.5"/>
  </r>
  <r>
    <n v="2016"/>
    <n v="3"/>
    <n v="5"/>
    <x v="403"/>
    <s v="https://boardgamegeek.com/boardgame/163412/patchwork"/>
    <n v="2014"/>
    <n v="0.44721359549995793"/>
    <n v="49"/>
    <n v="2.5609314898490825E-3"/>
    <n v="3.622193584121508E-2"/>
    <n v="0.27329993796350149"/>
    <n v="0.34982106238134042"/>
    <n v="0.42581790695274346"/>
    <n v="0.44721359549995793"/>
  </r>
  <r>
    <n v="2016"/>
    <n v="3"/>
    <n v="6"/>
    <x v="147"/>
    <s v="https://boardgamegeek.com/boardgame/68448/7-wonders"/>
    <n v="2010"/>
    <n v="0.40824829046386307"/>
    <n v="49"/>
    <n v="2.3377999086927584E-3"/>
    <n v="3.306595222789728E-2"/>
    <n v="0.24948756831228716"/>
    <n v="0.31934147826113679"/>
    <n v="0.38871678837942258"/>
    <n v="0.40824829046386307"/>
  </r>
  <r>
    <n v="2016"/>
    <n v="3"/>
    <n v="7"/>
    <x v="2"/>
    <s v="https://boardgamegeek.com/boardgame/30549/pandemic"/>
    <n v="2008"/>
    <n v="0.3779644730092272"/>
    <n v="49"/>
    <n v="2.164382144714191E-3"/>
    <n v="3.0613123190706273E-2"/>
    <n v="0.23098060538689291"/>
    <n v="0.29565275926523965"/>
    <n v="0.35988181580070266"/>
    <n v="0.3779644730092272"/>
  </r>
  <r>
    <n v="2016"/>
    <n v="3"/>
    <n v="8"/>
    <x v="5"/>
    <s v="https://boardgamegeek.com/boardgame/822/carcassonne"/>
    <n v="2000"/>
    <n v="0.35355339059327373"/>
    <n v="49"/>
    <n v="2.0245941098928698E-3"/>
    <n v="2.8635954629681694E-2"/>
    <n v="0.21606257208684618"/>
    <n v="0.27655783265622047"/>
    <n v="0.33663861361407954"/>
    <n v="0.35355339059327373"/>
  </r>
  <r>
    <n v="2016"/>
    <n v="3"/>
    <n v="9"/>
    <x v="272"/>
    <s v="https://boardgamegeek.com/boardgame/129622/love-letter"/>
    <n v="2012"/>
    <n v="0.33333333333333331"/>
    <n v="49"/>
    <n v="1.9088056323407871E-3"/>
    <n v="2.6998236939197649E-2"/>
    <n v="0.20370574651095491"/>
    <n v="0.26074122514862386"/>
    <n v="0.3173859286610049"/>
    <n v="0.33333333333333331"/>
  </r>
  <r>
    <n v="2016"/>
    <n v="3"/>
    <n v="10"/>
    <x v="184"/>
    <s v="https://boardgamegeek.com/boardgame/84876/castles-burgundy"/>
    <n v="2011"/>
    <n v="0.31622776601683794"/>
    <n v="49"/>
    <n v="1.8108520226264545E-3"/>
    <n v="2.5612776461027238E-2"/>
    <n v="0.19325223943185468"/>
    <n v="0.24736084541172809"/>
    <n v="0.30109872955694722"/>
    <n v="0.31622776601683794"/>
  </r>
  <r>
    <n v="2016"/>
    <n v="3"/>
    <n v="11"/>
    <x v="0"/>
    <s v="https://boardgamegeek.com/boardgame/36218/dominion"/>
    <n v="2008"/>
    <n v="0.30151134457776363"/>
    <n v="49"/>
    <n v="1.7265796582340372E-3"/>
    <n v="2.4420824162299588E-2"/>
    <n v="0.18425878058620532"/>
    <n v="0.23584931214424495"/>
    <n v="0.28708637430192524"/>
    <n v="0.30151134457776363"/>
  </r>
  <r>
    <n v="2016"/>
    <n v="3"/>
    <n v="12"/>
    <x v="356"/>
    <s v="https://boardgamegeek.com/boardgame/133473/sushi-go"/>
    <n v="2013"/>
    <n v="0.28867513459481292"/>
    <n v="49"/>
    <n v="1.6530741684939413E-3"/>
    <n v="2.3381159046736596E-2"/>
    <n v="0.17641435137536027"/>
    <n v="0.22580852479258626"/>
    <n v="0.27486427702414584"/>
    <n v="0.28867513459481292"/>
  </r>
  <r>
    <n v="2016"/>
    <n v="3"/>
    <n v="13"/>
    <x v="190"/>
    <s v="https://boardgamegeek.com/boardgame/70323/king-tokyo"/>
    <n v="2011"/>
    <n v="0.27735009811261457"/>
    <n v="49"/>
    <n v="1.5882222882228859E-3"/>
    <n v="2.2463890991862249E-2"/>
    <n v="0.16949342634275022"/>
    <n v="0.21694981313092249"/>
    <n v="0.26408105536107901"/>
    <n v="0.27735009811261457"/>
  </r>
  <r>
    <n v="2016"/>
    <n v="3"/>
    <n v="14"/>
    <x v="397"/>
    <s v="https://boardgamegeek.com/boardgame/132531/roll-galaxy"/>
    <n v="2014"/>
    <n v="0.2672612419124244"/>
    <n v="49"/>
    <n v="1.530449291606488E-3"/>
    <n v="2.1646747001447565E-2"/>
    <n v="0.16332795239164599"/>
    <n v="0.20905807095296486"/>
    <n v="0.25447487237840488"/>
    <n v="0.2672612419124244"/>
  </r>
  <r>
    <n v="2016"/>
    <n v="3"/>
    <n v="15"/>
    <x v="349"/>
    <s v="https://boardgamegeek.com/boardgame/147020/star-realms"/>
    <n v="2014"/>
    <n v="0.2581988897471611"/>
    <n v="49"/>
    <n v="1.4785544850405572E-3"/>
    <n v="2.0912744408494877E-2"/>
    <n v="0.15778979275273561"/>
    <n v="0.20196928453406776"/>
    <n v="0.24584608320492943"/>
    <n v="0.2581988897471611"/>
  </r>
  <r>
    <n v="2016"/>
    <n v="3"/>
    <n v="16"/>
    <x v="436"/>
    <s v="https://boardgamegeek.com/boardgame/170216/blood-rage"/>
    <n v="2015"/>
    <n v="0.25"/>
    <n v="49"/>
    <n v="1.4316042242555904E-3"/>
    <n v="2.0248677704398237E-2"/>
    <n v="0.1527793098832162"/>
    <n v="0.19555591886146792"/>
    <n v="0.23803944649575368"/>
    <n v="0.25"/>
  </r>
  <r>
    <n v="2016"/>
    <n v="3"/>
    <n v="17"/>
    <x v="360"/>
    <s v="https://boardgamegeek.com/boardgame/150376/dead-winter-crossroads-game"/>
    <n v="2014"/>
    <n v="0.24253562503633297"/>
    <n v="49"/>
    <n v="1.3888601013379367E-3"/>
    <n v="1.9644102812781946E-2"/>
    <n v="0.14821770166058176"/>
    <n v="0.18971710804248215"/>
    <n v="0.23093218375660143"/>
    <n v="0.24253562503633297"/>
  </r>
  <r>
    <n v="2016"/>
    <n v="3"/>
    <n v="18"/>
    <x v="271"/>
    <s v="https://boardgamegeek.com/boardgame/98778/hanabi"/>
    <n v="2010"/>
    <n v="0.23570226039551587"/>
    <n v="49"/>
    <n v="1.3497294065952467E-3"/>
    <n v="1.9090636419787799E-2"/>
    <n v="0.14404171472456415"/>
    <n v="0.18437188843748034"/>
    <n v="0.2244257424093864"/>
    <n v="0.23570226039551587"/>
  </r>
  <r>
    <n v="2016"/>
    <n v="3"/>
    <n v="19"/>
    <x v="365"/>
    <s v="https://boardgamegeek.com/boardgame/157354/five-tribes"/>
    <n v="2014"/>
    <n v="0.22941573387056174"/>
    <n v="49"/>
    <n v="1.31373013487917E-3"/>
    <n v="1.8581461021852014E-2"/>
    <n v="0.14019990998838405"/>
    <n v="0.17945441855334276"/>
    <n v="0.21843997723186259"/>
    <n v="0.22941573387056174"/>
  </r>
  <r>
    <n v="2016"/>
    <n v="3"/>
    <n v="20"/>
    <x v="432"/>
    <s v="https://boardgamegeek.com/boardgame/181304/mysterium"/>
    <n v="2015"/>
    <n v="0.22360679774997896"/>
    <n v="49"/>
    <n v="1.2804657449245413E-3"/>
    <n v="1.811096792060754E-2"/>
    <n v="0.13664996898175075"/>
    <n v="0.17491053119067021"/>
    <n v="0.21290895347637173"/>
    <n v="0.22360679774997896"/>
  </r>
  <r>
    <n v="2016"/>
    <n v="3"/>
    <n v="21"/>
    <x v="408"/>
    <s v="https://boardgamegeek.com/boardgame/171623/voyages-marco-polo"/>
    <n v="2015"/>
    <n v="0.21821789023599239"/>
    <n v="49"/>
    <n v="1.2496066138799578E-3"/>
    <n v="1.7674494914889444E-2"/>
    <n v="0.13335671469770535"/>
    <n v="0.17069520014844175"/>
    <n v="0.20777786322898703"/>
    <n v="0.21821789023599239"/>
  </r>
  <r>
    <n v="2016"/>
    <n v="3"/>
    <n v="22"/>
    <x v="11"/>
    <s v="https://boardgamegeek.com/boardgame/9209/ticket-ride"/>
    <n v="2004"/>
    <n v="0.21320071635561041"/>
    <n v="49"/>
    <n v="1.2208761845960393E-3"/>
    <n v="1.7268130367326325E-2"/>
    <n v="0.13029063324566995"/>
    <n v="0.16677064795537835"/>
    <n v="0.20300072205515071"/>
    <n v="0.21320071635561041"/>
  </r>
  <r>
    <n v="2016"/>
    <n v="3"/>
    <n v="23"/>
    <x v="244"/>
    <s v="https://boardgamegeek.com/boardgame/110327/lords-waterdeep"/>
    <n v="2012"/>
    <n v="0.20851441405707477"/>
    <n v="49"/>
    <n v="1.19404046392915E-3"/>
    <n v="1.6888564667852608E-2"/>
    <n v="0.1274267531213723"/>
    <n v="0.16310491134716737"/>
    <n v="0.1985386228341299"/>
    <n v="0.20851441405707477"/>
  </r>
  <r>
    <n v="2016"/>
    <n v="3"/>
    <n v="24"/>
    <x v="382"/>
    <s v="https://boardgamegeek.com/boardgame/155426/castles-mad-king-ludwig"/>
    <n v="2014"/>
    <n v="0.20412414523193154"/>
    <n v="49"/>
    <n v="1.1688999543463792E-3"/>
    <n v="1.653297611394864E-2"/>
    <n v="0.12474378415614358"/>
    <n v="0.1596707391305684"/>
    <n v="0.19435839418971129"/>
    <n v="0.20412414523193154"/>
  </r>
  <r>
    <n v="2016"/>
    <n v="3"/>
    <n v="25"/>
    <x v="355"/>
    <s v="https://boardgamegeek.com/boardgame/143884/machi-koro"/>
    <n v="2012"/>
    <n v="0.2"/>
    <n v="49"/>
    <n v="1.1452833794044724E-3"/>
    <n v="1.6198942163518592E-2"/>
    <n v="0.12222344790657297"/>
    <n v="0.15644473508917434"/>
    <n v="0.19043155719660296"/>
    <n v="0.2"/>
  </r>
  <r>
    <n v="2016"/>
    <n v="3"/>
    <n v="26"/>
    <x v="277"/>
    <s v="https://boardgamegeek.com/boardgame/120677/terra-mystica"/>
    <n v="2012"/>
    <n v="0.19611613513818404"/>
    <n v="49"/>
    <n v="1.1230427500340181E-3"/>
    <n v="1.5884369652181197E-2"/>
    <n v="0.1198499511335013"/>
    <n v="0.15340668404202959"/>
    <n v="0.18673350502871902"/>
    <n v="0.19611613513818404"/>
  </r>
  <r>
    <n v="2016"/>
    <n v="3"/>
    <n v="27"/>
    <x v="239"/>
    <s v="https://boardgamegeek.com/boardgame/70919/takenoko"/>
    <n v="2011"/>
    <n v="0.19245008972987526"/>
    <n v="49"/>
    <n v="1.1020494456626274E-3"/>
    <n v="1.5587439364491062E-2"/>
    <n v="0.11760956758357351"/>
    <n v="0.15053901652839083"/>
    <n v="0.18324285134943055"/>
    <n v="0.19245008972987526"/>
  </r>
  <r>
    <n v="2016"/>
    <n v="3"/>
    <n v="28"/>
    <x v="400"/>
    <s v="https://boardgamegeek.com/boardgame/166384/spyfall"/>
    <n v="2014"/>
    <n v="0.1889822365046136"/>
    <n v="49"/>
    <n v="1.0821910723570955E-3"/>
    <n v="1.5306561595353136E-2"/>
    <n v="0.11549030269344646"/>
    <n v="0.14782637963261983"/>
    <n v="0.17994090790035133"/>
    <n v="0.1889822365046136"/>
  </r>
  <r>
    <n v="2016"/>
    <n v="3"/>
    <n v="29"/>
    <x v="375"/>
    <s v="https://boardgamegeek.com/boardgame/158899/colt-express"/>
    <n v="2014"/>
    <n v="0.18569533817705186"/>
    <n v="49"/>
    <n v="1.0633689222353513E-3"/>
    <n v="1.5040340215825444E-2"/>
    <n v="0.11348162246088174"/>
    <n v="0.14525528994201761"/>
    <n v="0.17681126206602887"/>
    <n v="0.18569533817705186"/>
  </r>
  <r>
    <n v="2016"/>
    <n v="3"/>
    <n v="30"/>
    <x v="4"/>
    <s v="https://boardgamegeek.com/boardgame/28143/race-galaxy"/>
    <n v="2007"/>
    <n v="0.18257418583505536"/>
    <n v="49"/>
    <n v="1.0454959027259617E-3"/>
    <n v="1.4787543384467784E-2"/>
    <n v="0.1115742324574793"/>
    <n v="0.14281385068543462"/>
    <n v="0.17383943256235779"/>
    <n v="0.18257418583505536"/>
  </r>
  <r>
    <n v="2016"/>
    <n v="3"/>
    <n v="31"/>
    <x v="352"/>
    <s v="https://boardgamegeek.com/boardgame/148949/istanbul"/>
    <n v="2014"/>
    <n v="0.17960530202677491"/>
    <n v="49"/>
    <n v="1.0284948363209285E-3"/>
    <n v="1.4547079498965075E-2"/>
    <n v="0.10975989638006912"/>
    <n v="0.14049151948094973"/>
    <n v="0.17101258672862465"/>
    <n v="0.17960530202677491"/>
  </r>
  <r>
    <n v="2016"/>
    <n v="3"/>
    <n v="32"/>
    <x v="386"/>
    <s v="https://boardgamegeek.com/boardgame/157969/sheriff-nottingham"/>
    <n v="2014"/>
    <n v="0.17677669529663687"/>
    <n v="49"/>
    <n v="1.0122970549464349E-3"/>
    <n v="1.4317977314840847E-2"/>
    <n v="0.10803128604342309"/>
    <n v="0.13827891632811024"/>
    <n v="0.16831930680703977"/>
    <n v="0.17677669529663687"/>
  </r>
  <r>
    <n v="2016"/>
    <n v="3"/>
    <n v="33"/>
    <x v="128"/>
    <s v="https://boardgamegeek.com/boardgame/54043/jaipur"/>
    <n v="2009"/>
    <n v="0.17407765595569785"/>
    <n v="49"/>
    <n v="9.9684123045875347E-4"/>
    <n v="1.4099369403936185E-2"/>
    <n v="0.10638185657199783"/>
    <n v="0.13616766385466791"/>
    <n v="0.16574939548389023"/>
    <n v="0.17407765595569785"/>
  </r>
  <r>
    <n v="2016"/>
    <n v="3"/>
    <n v="34"/>
    <x v="8"/>
    <s v="https://boardgamegeek.com/boardgame/34635/stone-age"/>
    <n v="2008"/>
    <n v="0.17149858514250882"/>
    <n v="49"/>
    <n v="9.8207239577549057E-4"/>
    <n v="1.3890478309243845E-2"/>
    <n v="0.10480574193608197"/>
    <n v="0.13415025360394001"/>
    <n v="0.16329371312851074"/>
    <n v="0.17149858514250882"/>
  </r>
  <r>
    <n v="2016"/>
    <n v="3"/>
    <n v="35"/>
    <x v="1"/>
    <s v="https://boardgamegeek.com/boardgame/31260/agricola"/>
    <n v="2007"/>
    <n v="0.1690308509457033"/>
    <n v="49"/>
    <n v="9.6794112097354362E-4"/>
    <n v="1.3690604891598897E-2"/>
    <n v="0.10329766702582933"/>
    <n v="0.13221993349049133"/>
    <n v="0.16094404079928581"/>
    <n v="0.1690308509457033"/>
  </r>
  <r>
    <n v="2016"/>
    <n v="3"/>
    <n v="36"/>
    <x v="455"/>
    <s v="https://boardgamegeek.com/boardgame/176396/quadropolis"/>
    <n v="2016"/>
    <n v="0.16666666666666666"/>
    <n v="49"/>
    <n v="9.5440281617039356E-4"/>
    <n v="1.3499118469598824E-2"/>
    <n v="0.10185287325547746"/>
    <n v="0.13037061257431193"/>
    <n v="0.15869296433050245"/>
    <n v="0.16666666666666666"/>
  </r>
  <r>
    <n v="2016"/>
    <n v="3"/>
    <n v="37"/>
    <x v="441"/>
    <s v="https://boardgamegeek.com/boardgame/164928/orleans"/>
    <n v="2014"/>
    <n v="0.16439898730535729"/>
    <n v="49"/>
    <n v="9.4141713875876267E-4"/>
    <n v="1.3315448435502548E-2"/>
    <n v="0.10046705530404842"/>
    <n v="0.12859678008957579"/>
    <n v="0.15653377577051875"/>
    <n v="0.16439898730535729"/>
  </r>
  <r>
    <n v="2016"/>
    <n v="3"/>
    <n v="38"/>
    <x v="6"/>
    <s v="https://boardgamegeek.com/boardgame/13/catan"/>
    <n v="1995"/>
    <n v="0.16222142113076254"/>
    <n v="49"/>
    <n v="9.2894748702217905E-4"/>
    <n v="1.3139077092905075E-2"/>
    <n v="9.9136307074529945E-2"/>
    <n v="0.12689343627295768"/>
    <n v="0.1544603891828851"/>
    <n v="0.16222142113076254"/>
  </r>
  <r>
    <n v="2016"/>
    <n v="3"/>
    <n v="39"/>
    <x v="426"/>
    <s v="https://boardgamegeek.com/boardgame/176494/isle-skye-chieftain-king"/>
    <n v="2015"/>
    <n v="0.16012815380508713"/>
    <n v="49"/>
    <n v="9.1696056563844654E-4"/>
    <n v="1.2969533511198079E-2"/>
    <n v="9.785707532485885E-2"/>
    <n v="0.1252560330117771"/>
    <n v="0.1524672684005994"/>
    <n v="0.16012815380508713"/>
  </r>
  <r>
    <n v="2016"/>
    <n v="3"/>
    <n v="40"/>
    <x v="34"/>
    <s v="https://boardgamegeek.com/boardgame/39856/dixit"/>
    <n v="2008"/>
    <n v="0.15811388300841897"/>
    <n v="49"/>
    <n v="9.0542601131322724E-4"/>
    <n v="1.2806388230513619E-2"/>
    <n v="9.6626119715927342E-2"/>
    <n v="0.12368042270586405"/>
    <n v="0.15054936477847361"/>
    <n v="0.15811388300841897"/>
  </r>
  <r>
    <n v="2016"/>
    <n v="3"/>
    <n v="41"/>
    <x v="439"/>
    <s v="https://boardgamegeek.com/boardgame/146508/time-stories"/>
    <n v="2015"/>
    <n v="0.15617376188860607"/>
    <n v="49"/>
    <n v="8.9431606895046072E-4"/>
    <n v="1.2649248681463268E-2"/>
    <n v="9.5440478252827865E-2"/>
    <n v="0.12216281403271384"/>
    <n v="0.14870206334849367"/>
    <n v="0.15617376188860607"/>
  </r>
  <r>
    <n v="2016"/>
    <n v="3"/>
    <n v="42"/>
    <x v="358"/>
    <s v="https://boardgamegeek.com/boardgame/153938/camel"/>
    <n v="2014"/>
    <n v="0.15430334996209191"/>
    <n v="49"/>
    <n v="8.8360531049007786E-4"/>
    <n v="1.2497755208365477E-2"/>
    <n v="9.4297437279507179E-2"/>
    <n v="0.12069973354095814"/>
    <n v="0.14692113606966772"/>
    <n v="0.15430334996209191"/>
  </r>
  <r>
    <n v="2016"/>
    <n v="3"/>
    <n v="43"/>
    <x v="395"/>
    <s v="https://boardgamegeek.com/boardgame/164153/star-wars-imperial-assault"/>
    <n v="2014"/>
    <n v="0.15249857033260467"/>
    <n v="49"/>
    <n v="8.7327038992438043E-4"/>
    <n v="1.2351577604185674E-2"/>
    <n v="9.3194505334369793E-2"/>
    <n v="0.11928799218581079"/>
    <n v="0.14520270109346792"/>
    <n v="0.15249857033260467"/>
  </r>
  <r>
    <n v="2016"/>
    <n v="3"/>
    <n v="44"/>
    <x v="22"/>
    <s v="https://boardgamegeek.com/boardgame/14996/ticket-ride-europe"/>
    <n v="2005"/>
    <n v="0.15075567228888181"/>
    <n v="49"/>
    <n v="8.6328982911701858E-4"/>
    <n v="1.2210412081149794E-2"/>
    <n v="9.2129390293102659E-2"/>
    <n v="0.11792465607212248"/>
    <n v="0.14354318715096262"/>
    <n v="0.15075567228888181"/>
  </r>
  <r>
    <n v="2016"/>
    <n v="3"/>
    <n v="45"/>
    <x v="289"/>
    <s v="https://boardgamegeek.com/boardgame/131357/coup"/>
    <n v="2012"/>
    <n v="0.14907119849998599"/>
    <n v="49"/>
    <n v="8.5364382994969421E-4"/>
    <n v="1.2073978613738361E-2"/>
    <n v="9.1099979321167174E-2"/>
    <n v="0.11660702079378014"/>
    <n v="0.14193930231758115"/>
    <n v="0.14907119849998599"/>
  </r>
  <r>
    <n v="2016"/>
    <n v="3"/>
    <n v="46"/>
    <x v="363"/>
    <s v="https://boardgamegeek.com/boardgame/154203/imperial-settlers"/>
    <n v="2014"/>
    <n v="0.14744195615489714"/>
    <n v="49"/>
    <n v="8.4431410905543318E-4"/>
    <n v="1.1942018601146112E-2"/>
    <n v="9.0104321236706419E-2"/>
    <n v="0.1153325888584127"/>
    <n v="0.1403880065334516"/>
    <n v="0.14744195615489714"/>
  </r>
  <r>
    <n v="2016"/>
    <n v="3"/>
    <n v="47"/>
    <x v="328"/>
    <s v="https://boardgamegeek.com/boardgame/124361/concordia"/>
    <n v="2013"/>
    <n v="0.14586499149789456"/>
    <n v="49"/>
    <n v="8.3528375199756646E-4"/>
    <n v="1.1814292804782625E-2"/>
    <n v="8.9140610948678117E-2"/>
    <n v="0.11409904976836391"/>
    <n v="0.13888648735706655"/>
    <n v="0.14586499149789456"/>
  </r>
  <r>
    <n v="2016"/>
    <n v="3"/>
    <n v="48"/>
    <x v="437"/>
    <s v="https://boardgamegeek.com/boardgame/171668/grizzled"/>
    <n v="2015"/>
    <n v="0.14433756729740646"/>
    <n v="49"/>
    <n v="8.2653708424697064E-4"/>
    <n v="1.1690579523368298E-2"/>
    <n v="8.8207175687680134E-2"/>
    <n v="0.11290426239629313"/>
    <n v="0.13743213851207292"/>
    <n v="0.14433756729740646"/>
  </r>
  <r>
    <n v="2016"/>
    <n v="3"/>
    <n v="49"/>
    <x v="9"/>
    <s v="https://boardgamegeek.com/boardgame/3076/puerto-rico"/>
    <n v="2002"/>
    <n v="0.14285714285714285"/>
    <n v="49"/>
    <n v="8.1805955671748016E-4"/>
    <n v="1.157067297394185E-2"/>
    <n v="8.7302462790409249E-2"/>
    <n v="0.11174623934941023"/>
    <n v="0.13602254085471638"/>
    <n v="0.14285714285714285"/>
  </r>
  <r>
    <n v="2016"/>
    <n v="3"/>
    <n v="50"/>
    <x v="290"/>
    <s v="https://boardgamegeek.com/boardgame/129437/legendary-marvel-deck-building-game"/>
    <n v="2012"/>
    <n v="0.1414213562373095"/>
    <n v="49"/>
    <n v="8.0983764395714791E-4"/>
    <n v="1.1454381851872678E-2"/>
    <n v="8.6425028834738474E-2"/>
    <n v="0.11062313306248819"/>
    <n v="0.13465544544563182"/>
    <n v="0.1414213562373095"/>
  </r>
  <r>
    <n v="2016"/>
    <n v="3"/>
    <n v="51"/>
    <x v="7"/>
    <s v="https://boardgamegeek.com/boardgame/2651/power-grid"/>
    <n v="2004"/>
    <n v="0.14002800840280097"/>
    <n v="49"/>
    <n v="8.0185875337418868E-4"/>
    <n v="1.1341528046948339E-2"/>
    <n v="8.5573529952404526E-2"/>
    <n v="0.10953322339820437"/>
    <n v="0.13332875845642195"/>
    <n v="0.14002800840280097"/>
  </r>
  <r>
    <n v="2016"/>
    <n v="3"/>
    <n v="52"/>
    <x v="434"/>
    <s v="https://boardgamegeek.com/boardgame/168435/between-two-cities"/>
    <n v="2015"/>
    <n v="0.13867504905630729"/>
    <n v="49"/>
    <n v="7.9411114411144295E-4"/>
    <n v="1.1231945495931124E-2"/>
    <n v="8.474671317137511E-2"/>
    <n v="0.10847490656546124"/>
    <n v="0.1320405276805395"/>
    <n v="0.13867504905630729"/>
  </r>
  <r>
    <n v="2016"/>
    <n v="3"/>
    <n v="53"/>
    <x v="43"/>
    <s v="https://boardgamegeek.com/boardgame/12942/no-thanks"/>
    <n v="2004"/>
    <n v="0.13736056394868904"/>
    <n v="49"/>
    <n v="7.865838543802935E-4"/>
    <n v="1.1125479154765552E-2"/>
    <n v="8.394340866100039E-2"/>
    <n v="0.10744668519326124"/>
    <n v="0.13078893045076206"/>
    <n v="0.13736056394868904"/>
  </r>
  <r>
    <n v="2016"/>
    <n v="3"/>
    <n v="54"/>
    <x v="3"/>
    <s v="https://boardgamegeek.com/boardgame/40692/small-world"/>
    <n v="2009"/>
    <n v="0.13608276348795434"/>
    <n v="49"/>
    <n v="7.7926663623091943E-4"/>
    <n v="1.1021984075965758E-2"/>
    <n v="8.3162522770762373E-2"/>
    <n v="0.10644715942037891"/>
    <n v="0.12957226279314082"/>
    <n v="0.13608276348795434"/>
  </r>
  <r>
    <n v="2016"/>
    <n v="3"/>
    <n v="55"/>
    <x v="425"/>
    <s v="https://boardgamegeek.com/boardgame/163967/tiny-epic-galaxies"/>
    <n v="2015"/>
    <n v="0.13483997249264842"/>
    <n v="49"/>
    <n v="7.7214989687593243E-4"/>
    <n v="1.0921324578694247E-2"/>
    <n v="8.2403031768394724E-2"/>
    <n v="0.10547501888021969"/>
    <n v="0.12838892967061072"/>
    <n v="0.13483997249264842"/>
  </r>
  <r>
    <n v="2016"/>
    <n v="3"/>
    <n v="56"/>
    <x v="280"/>
    <s v="https://boardgamegeek.com/boardgame/122515/keyflower"/>
    <n v="2012"/>
    <n v="0.1336306209562122"/>
    <n v="49"/>
    <n v="7.65224645803244E-4"/>
    <n v="1.0823373500723783E-2"/>
    <n v="8.1663976195822996E-2"/>
    <n v="0.10452903547648243"/>
    <n v="0.12723743618920244"/>
    <n v="0.1336306209562122"/>
  </r>
  <r>
    <n v="2016"/>
    <n v="3"/>
    <n v="57"/>
    <x v="51"/>
    <s v="https://boardgamegeek.com/boardgame/172/sale"/>
    <n v="1997"/>
    <n v="0.13245323570650439"/>
    <n v="49"/>
    <n v="7.5848244701501235E-4"/>
    <n v="1.07280115229028E-2"/>
    <n v="8.0944455772154839E-2"/>
    <n v="0.10360805685904023"/>
    <n v="0.12611637965659162"/>
    <n v="0.13245323570650439"/>
  </r>
  <r>
    <n v="2016"/>
    <n v="3"/>
    <n v="58"/>
    <x v="265"/>
    <s v="https://boardgamegeek.com/boardgame/103885/star-wars-x-wing-miniatures-game"/>
    <n v="2012"/>
    <n v="0.13130643285972254"/>
    <n v="49"/>
    <n v="7.519153758156474E-4"/>
    <n v="1.0635126557962912E-2"/>
    <n v="8.0243624782141088E-2"/>
    <n v="0.10271100052121875"/>
    <n v="0.12502444239704077"/>
    <n v="0.13130643285972254"/>
  </r>
  <r>
    <n v="2016"/>
    <n v="3"/>
    <n v="59"/>
    <x v="28"/>
    <s v="https://boardgamegeek.com/boardgame/50/lost-cities"/>
    <n v="1999"/>
    <n v="0.13018891098082389"/>
    <n v="49"/>
    <n v="7.4551597964552993E-4"/>
    <n v="1.0544613196549181E-2"/>
    <n v="7.9560687896390966E-2"/>
    <n v="0.10183684844971547"/>
    <n v="0.12396038523904106"/>
    <n v="0.13018891098082389"/>
  </r>
  <r>
    <n v="2016"/>
    <n v="3"/>
    <n v="60"/>
    <x v="282"/>
    <s v="https://boardgamegeek.com/boardgame/121921/robinson-crusoe-adventures-cursed-island"/>
    <n v="2012"/>
    <n v="0.12909944487358055"/>
    <n v="49"/>
    <n v="7.3927724252027859E-4"/>
    <n v="1.0456372204247439E-2"/>
    <n v="7.8894896376367804E-2"/>
    <n v="0.10098464226703388"/>
    <n v="0.12292304160246471"/>
    <n v="0.12909944487358055"/>
  </r>
  <r>
    <n v="2016"/>
    <n v="3"/>
    <n v="61"/>
    <x v="452"/>
    <s v="https://boardgamegeek.com/boardgame/182874/grand-austria-hotel"/>
    <n v="2015"/>
    <n v="0.12803687993289598"/>
    <n v="49"/>
    <n v="7.3319255268975889E-4"/>
    <n v="1.037031006415178E-2"/>
    <n v="7.8245544622992241E-2"/>
    <n v="0.10015347881373166"/>
    <n v="0.12191131212107932"/>
    <n v="0.12803687993289598"/>
  </r>
  <r>
    <n v="2016"/>
    <n v="3"/>
    <n v="62"/>
    <x v="446"/>
    <s v="https://boardgamegeek.com/boardgame/172386/mombasa"/>
    <n v="2015"/>
    <n v="0.1270001270001905"/>
    <n v="49"/>
    <n v="7.2725567317787673E-4"/>
    <n v="1.0286338560178009E-2"/>
    <n v="7.7611967032679668E-2"/>
    <n v="9.9342506124181496E-2"/>
    <n v="0.12092415974406308"/>
    <n v="0.1270001270001905"/>
  </r>
  <r>
    <n v="2016"/>
    <n v="3"/>
    <n v="63"/>
    <x v="19"/>
    <s v="https://boardgamegeek.com/boardgame/11/bohnanza"/>
    <n v="1997"/>
    <n v="0.12598815766974239"/>
    <n v="49"/>
    <n v="7.214607149047303E-4"/>
    <n v="1.020437439690209E-2"/>
    <n v="7.6993535128964299E-2"/>
    <n v="9.8550919755079874E-2"/>
    <n v="0.11996060526690089"/>
    <n v="0.12598815766974239"/>
  </r>
  <r>
    <n v="2016"/>
    <n v="3"/>
    <n v="64"/>
    <x v="119"/>
    <s v="https://boardgamegeek.com/boardgame/65244/forbidden-island"/>
    <n v="2010"/>
    <n v="0.125"/>
    <n v="49"/>
    <n v="7.158021121277952E-4"/>
    <n v="1.0124338852199119E-2"/>
    <n v="7.6389654941608098E-2"/>
    <n v="9.777795943073396E-2"/>
    <n v="0.11901972324787684"/>
    <n v="0.125"/>
  </r>
  <r>
    <n v="2016"/>
    <n v="3"/>
    <n v="65"/>
    <x v="259"/>
    <s v="https://boardgamegeek.com/boardgame/122522/smash"/>
    <n v="2012"/>
    <n v="0.12403473458920847"/>
    <n v="49"/>
    <n v="7.1027459996932736E-4"/>
    <n v="1.0046157459389833E-2"/>
    <n v="7.5799764608348627E-2"/>
    <n v="9.7022905973323845E-2"/>
    <n v="0.11810063827145159"/>
    <n v="0.12403473458920847"/>
  </r>
  <r>
    <n v="2016"/>
    <n v="3"/>
    <n v="66"/>
    <x v="274"/>
    <s v="https://boardgamegeek.com/boardgame/126163/tzolk-mayan-calendar"/>
    <n v="2012"/>
    <n v="0.12309149097933272"/>
    <n v="49"/>
    <n v="7.0487319382372656E-4"/>
    <n v="9.9697597159774057E-3"/>
    <n v="7.5223332177274338E-2"/>
    <n v="9.6285078489966008E-2"/>
    <n v="0.11720252152422968"/>
    <n v="0.12309149097933272"/>
  </r>
  <r>
    <n v="2016"/>
    <n v="3"/>
    <n v="67"/>
    <x v="27"/>
    <s v="https://boardgamegeek.com/boardgame/12333/twilight-struggle"/>
    <n v="2005"/>
    <n v="0.12216944435630522"/>
    <n v="49"/>
    <n v="6.9959317046177944E-4"/>
    <n v="9.8950788163849543E-3"/>
    <n v="7.4659853590289177E-2"/>
    <n v="9.5563831791568979E-2"/>
    <n v="0.1163245876530747"/>
    <n v="0.12216944435630522"/>
  </r>
  <r>
    <n v="2016"/>
    <n v="3"/>
    <n v="68"/>
    <x v="338"/>
    <s v="https://boardgamegeek.com/boardgame/146021/eldritch-horror"/>
    <n v="2013"/>
    <n v="0.12126781251816648"/>
    <n v="49"/>
    <n v="6.9443005066896837E-4"/>
    <n v="9.822051406390973E-3"/>
    <n v="7.4108850830290882E-2"/>
    <n v="9.4858554021241076E-2"/>
    <n v="0.11546609187830072"/>
    <n v="0.12126781251816648"/>
  </r>
  <r>
    <n v="2016"/>
    <n v="3"/>
    <n v="69"/>
    <x v="415"/>
    <s v="https://boardgamegeek.com/boardgame/173090/game"/>
    <n v="2015"/>
    <n v="0.1203858530857692"/>
    <n v="49"/>
    <n v="6.8937958327280034E-4"/>
    <n v="9.7506173572111058E-3"/>
    <n v="7.3569870216584288E-2"/>
    <n v="9.4168664472437116E-2"/>
    <n v="0.11462632733782248"/>
    <n v="0.1203858530857692"/>
  </r>
  <r>
    <n v="2016"/>
    <n v="3"/>
    <n v="70"/>
    <x v="183"/>
    <s v="https://boardgamegeek.com/boardgame/34219/biblios"/>
    <n v="2007"/>
    <n v="0.11952286093343936"/>
    <n v="49"/>
    <n v="6.8443773042970108E-4"/>
    <n v="9.6807195573952991E-3"/>
    <n v="7.3042480834713944E-2"/>
    <n v="9.3493611579160724E-2"/>
    <n v="0.11380462264073939"/>
    <n v="0.11952286093343936"/>
  </r>
  <r>
    <n v="2016"/>
    <n v="3"/>
    <n v="71"/>
    <x v="327"/>
    <s v="https://boardgamegeek.com/boardgame/102794/caverna-cave-farmers"/>
    <n v="2013"/>
    <n v="0.11867816581938533"/>
    <n v="49"/>
    <n v="6.7960065405574981E-4"/>
    <n v="9.6123037209034576E-3"/>
    <n v="7.2526273088366344E-2"/>
    <n v="9.283287106241421E-2"/>
    <n v="0.11300033961111103"/>
    <n v="0.11867816581938533"/>
  </r>
  <r>
    <n v="2016"/>
    <n v="3"/>
    <n v="72"/>
    <x v="263"/>
    <s v="https://boardgamegeek.com/boardgame/124742/android-netrunner"/>
    <n v="2012"/>
    <n v="0.11785113019775793"/>
    <n v="49"/>
    <n v="6.7486470329762333E-4"/>
    <n v="9.5453182098938997E-3"/>
    <n v="7.2020857362282073E-2"/>
    <n v="9.2185944218740171E-2"/>
    <n v="0.1122128712046932"/>
    <n v="0.11785113019775793"/>
  </r>
  <r>
    <n v="2016"/>
    <n v="3"/>
    <n v="73"/>
    <x v="346"/>
    <s v="https://boardgamegeek.com/boardgame/147949/one-night-ultimate-werewolf"/>
    <n v="2014"/>
    <n v="0.11704114719613057"/>
    <n v="49"/>
    <n v="6.7022640295080348E-4"/>
    <n v="9.4797138709099248E-3"/>
    <n v="7.1525862786259012E-2"/>
    <n v="9.155235633815853E-2"/>
    <n v="0.11144163958317981"/>
    <n v="0.11704114719613057"/>
  </r>
  <r>
    <n v="2016"/>
    <n v="3"/>
    <n v="74"/>
    <x v="390"/>
    <s v="https://boardgamegeek.com/boardgame/161417/red7"/>
    <n v="2014"/>
    <n v="0.11624763874381928"/>
    <n v="49"/>
    <n v="6.6568244274155806E-4"/>
    <n v="9.4154438832836571E-3"/>
    <n v="7.1040936091336548E-2"/>
    <n v="9.0931655240094236E-2"/>
    <n v="0.11068609433206829"/>
    <n v="0.11624763874381928"/>
  </r>
  <r>
    <n v="2016"/>
    <n v="3"/>
    <n v="75"/>
    <x v="443"/>
    <s v="https://boardgamegeek.com/boardgame/175914/food-chain-magnate"/>
    <n v="2015"/>
    <n v="0.11547005383792514"/>
    <n v="49"/>
    <n v="6.6122966739757627E-4"/>
    <n v="9.3524636186946355E-3"/>
    <n v="7.0565740550144085E-2"/>
    <n v="9.0323409917034483E-2"/>
    <n v="0.1099457108096583"/>
    <n v="0.11547005383792514"/>
  </r>
  <r>
    <n v="2016"/>
    <n v="3"/>
    <n v="76"/>
    <x v="376"/>
    <s v="https://boardgamegeek.com/boardgame/155703/evolution"/>
    <n v="2014"/>
    <n v="0.11470786693528087"/>
    <n v="49"/>
    <n v="6.5686506743958502E-4"/>
    <n v="9.2907305109260069E-3"/>
    <n v="7.0099954994192026E-2"/>
    <n v="8.9727209276671382E-2"/>
    <n v="0.1092199886159313"/>
    <n v="0.11470786693528087"/>
  </r>
  <r>
    <n v="2016"/>
    <n v="3"/>
    <n v="77"/>
    <x v="454"/>
    <s v="https://boardgamegeek.com/boardgame/182028/through-ages-new-story-civilization"/>
    <n v="2015"/>
    <n v="0.11396057645963795"/>
    <n v="49"/>
    <n v="6.5258577063287946E-4"/>
    <n v="9.2302039349545662E-3"/>
    <n v="6.9643272901587921E-2"/>
    <n v="8.9142660974188284E-2"/>
    <n v="0.10850845017115693"/>
    <n v="0.11396057645963795"/>
  </r>
  <r>
    <n v="2016"/>
    <n v="3"/>
    <n v="78"/>
    <x v="82"/>
    <s v="https://boardgamegeek.com/boardgame/16992/tsuro"/>
    <n v="2004"/>
    <n v="0.11322770341445956"/>
    <n v="49"/>
    <n v="6.4838903404359778E-4"/>
    <n v="9.1708450945943345E-3"/>
    <n v="6.919540154929045E-2"/>
    <n v="8.8569390327153635E-2"/>
    <n v="0.10781063939505325"/>
    <n v="0.11322770341445956"/>
  </r>
  <r>
    <n v="2016"/>
    <n v="3"/>
    <n v="79"/>
    <x v="72"/>
    <s v="https://boardgamegeek.com/boardgame/432/6-nimmt"/>
    <n v="1994"/>
    <n v="0.1125087900926024"/>
    <n v="49"/>
    <n v="6.4427223664982039E-4"/>
    <n v="9.1126169179875979E-3"/>
    <n v="6.87560612245737E-2"/>
    <n v="8.8007039306203516E-2"/>
    <n v="0.10712612047820004"/>
    <n v="0.1125087900926024"/>
  </r>
  <r>
    <n v="2016"/>
    <n v="3"/>
    <n v="80"/>
    <x v="152"/>
    <s v="https://boardgamegeek.com/boardgame/41114/resistance"/>
    <n v="2009"/>
    <n v="0.11180339887498948"/>
    <n v="49"/>
    <n v="6.4023287246227063E-4"/>
    <n v="9.0554839603037701E-3"/>
    <n v="6.8324984490875373E-2"/>
    <n v="8.7455265595335105E-2"/>
    <n v="0.10645447673818587"/>
    <n v="0.11180339887498948"/>
  </r>
  <r>
    <n v="2016"/>
    <n v="3"/>
    <n v="81"/>
    <x v="406"/>
    <s v="https://boardgamegeek.com/boardgame/156009/port-royal"/>
    <n v="2014"/>
    <n v="0.1111111111111111"/>
    <n v="49"/>
    <n v="6.3626854411359571E-4"/>
    <n v="8.9994123130658823E-3"/>
    <n v="6.7901915503651641E-2"/>
    <n v="8.6913741716207957E-2"/>
    <n v="0.1057953095536683"/>
    <n v="0.1111111111111111"/>
  </r>
  <r>
    <n v="2016"/>
    <n v="3"/>
    <n v="82"/>
    <x v="276"/>
    <s v="https://boardgamegeek.com/boardgame/123260/suburbia"/>
    <n v="2012"/>
    <n v="0.11043152607484653"/>
    <n v="49"/>
    <n v="6.3237695687896672E-4"/>
    <n v="8.9443695195776697E-3"/>
    <n v="6.7486609372261794E-2"/>
    <n v="8.6382154211363069E-2"/>
    <n v="0.10514823737015143"/>
    <n v="0.11043152607484653"/>
  </r>
  <r>
    <n v="2016"/>
    <n v="3"/>
    <n v="83"/>
    <x v="67"/>
    <s v="https://boardgamegeek.com/boardgame/39463/cosmic-encounter"/>
    <n v="2008"/>
    <n v="0.10976425998969035"/>
    <n v="49"/>
    <n v="6.2855591309411837E-4"/>
    <n v="8.8903244959720584E-3"/>
    <n v="6.7078831564267236E-2"/>
    <n v="8.5860202881731823E-2"/>
    <n v="0.10451289477184757"/>
    <n v="0.10976425998969035"/>
  </r>
  <r>
    <n v="2016"/>
    <n v="3"/>
    <n v="84"/>
    <x v="314"/>
    <s v="https://boardgamegeek.com/boardgame/136063/forbidden-desert"/>
    <n v="2013"/>
    <n v="0.10910894511799619"/>
    <n v="49"/>
    <n v="6.2480330693997891E-4"/>
    <n v="8.8372474574447222E-3"/>
    <n v="6.6678357348852677E-2"/>
    <n v="8.5347600074220875E-2"/>
    <n v="0.10388893161449352"/>
    <n v="0.10910894511799619"/>
  </r>
  <r>
    <n v="2016"/>
    <n v="3"/>
    <n v="85"/>
    <x v="207"/>
    <s v="https://boardgamegeek.com/boardgame/100423/elder-sign"/>
    <n v="2011"/>
    <n v="0.10846522890932808"/>
    <n v="49"/>
    <n v="6.2111711956577462E-4"/>
    <n v="8.7851098492750506E-3"/>
    <n v="6.6284971276368856E-2"/>
    <n v="8.484407001553243E-2"/>
    <n v="0.10327601221444671"/>
    <n v="0.10846522890932808"/>
  </r>
  <r>
    <n v="2016"/>
    <n v="3"/>
    <n v="86"/>
    <x v="269"/>
    <s v="https://boardgamegeek.com/boardgame/102652/sentinels-multiverse"/>
    <n v="2011"/>
    <n v="0.10783277320343841"/>
    <n v="49"/>
    <n v="6.1749541452494987E-4"/>
    <n v="8.7338842822715802E-3"/>
    <n v="6.5898466691258761E-2"/>
    <n v="8.4349348188714701E-2"/>
    <n v="0.10267381458979448"/>
    <n v="0.10783277320343841"/>
  </r>
  <r>
    <n v="2016"/>
    <n v="3"/>
    <n v="87"/>
    <x v="216"/>
    <s v="https://boardgamegeek.com/boardgame/107529/kingdom-builder"/>
    <n v="2011"/>
    <n v="0.10721125348377948"/>
    <n v="49"/>
    <n v="6.1393633350046231E-4"/>
    <n v="8.6835444723103745E-3"/>
    <n v="6.5518645275865553E-2"/>
    <n v="8.3863180749240998E-2"/>
    <n v="0.10208202974957924"/>
    <n v="0.10721125348377948"/>
  </r>
  <r>
    <n v="2016"/>
    <n v="3"/>
    <n v="88"/>
    <x v="223"/>
    <s v="https://boardgamegeek.com/boardgame/100901/flash-point-fire-rescue"/>
    <n v="2011"/>
    <n v="0.10660035817780521"/>
    <n v="49"/>
    <n v="6.1043809229801964E-4"/>
    <n v="8.6340651836631626E-3"/>
    <n v="6.5145316622834973E-2"/>
    <n v="8.3385323977689177E-2"/>
    <n v="0.10150036102757536"/>
    <n v="0.10660035817780521"/>
  </r>
  <r>
    <n v="2016"/>
    <n v="3"/>
    <n v="89"/>
    <x v="185"/>
    <s v="https://boardgamegeek.com/boardgame/77423/lord-rings-card-game"/>
    <n v="2011"/>
    <n v="0.105999788000636"/>
    <n v="49"/>
    <n v="6.0699897708763018E-4"/>
    <n v="8.5854221758376714E-3"/>
    <n v="6.4778297834017562E-2"/>
    <n v="8.2915543766340694E-2"/>
    <n v="0.10092852345735451"/>
    <n v="0.105999788000636"/>
  </r>
  <r>
    <n v="2016"/>
    <n v="3"/>
    <n v="90"/>
    <x v="33"/>
    <s v="https://boardgamegeek.com/boardgame/6249/alhambra"/>
    <n v="2003"/>
    <n v="0.10540925533894598"/>
    <n v="49"/>
    <n v="6.0361734087548483E-4"/>
    <n v="8.5375921536757441E-3"/>
    <n v="6.4417413143951552E-2"/>
    <n v="8.2453615137242697E-2"/>
    <n v="0.10036624318564907"/>
    <n v="0.10540925533894598"/>
  </r>
  <r>
    <n v="2016"/>
    <n v="3"/>
    <n v="91"/>
    <x v="347"/>
    <s v="https://boardgamegeek.com/boardgame/123540/tokaido"/>
    <n v="2012"/>
    <n v="0.10482848367219183"/>
    <n v="49"/>
    <n v="6.0029160018967203E-4"/>
    <n v="8.4905527204759412E-3"/>
    <n v="6.4062493566165862E-2"/>
    <n v="8.199932178947944E-2"/>
    <n v="9.9813256921270785E-2"/>
    <n v="0.10482848367219183"/>
  </r>
  <r>
    <n v="2016"/>
    <n v="3"/>
    <n v="92"/>
    <x v="344"/>
    <s v="https://boardgamegeek.com/boardgame/143741/bang-dice-game"/>
    <n v="2013"/>
    <n v="0.10425720702853739"/>
    <n v="49"/>
    <n v="5.9702023196457502E-4"/>
    <n v="8.4442823339263041E-3"/>
    <n v="6.3713376560686152E-2"/>
    <n v="8.1552455673583685E-2"/>
    <n v="9.9269311417064951E-2"/>
    <n v="0.10425720702853739"/>
  </r>
  <r>
    <n v="2016"/>
    <n v="3"/>
    <n v="93"/>
    <x v="445"/>
    <s v="https://boardgamegeek.com/boardgame/172818/above-and-below"/>
    <n v="2015"/>
    <n v="0.10369516947304253"/>
    <n v="49"/>
    <n v="5.9380177061002808E-4"/>
    <n v="8.398760264650371E-3"/>
    <n v="6.3369905721258335E-2"/>
    <n v="8.1112816591185882E-2"/>
    <n v="9.8734162982585666E-2"/>
    <n v="0.10369516947304253"/>
  </r>
  <r>
    <n v="2016"/>
    <n v="3"/>
    <n v="94"/>
    <x v="146"/>
    <s v="https://boardgamegeek.com/boardgame/10547/betrayal-house-hill"/>
    <n v="2004"/>
    <n v="0.10314212462587934"/>
    <n v="49"/>
    <n v="5.9063480525242164E-4"/>
    <n v="8.3539665571852294E-3"/>
    <n v="6.3031930480922094E-2"/>
    <n v="8.0680211818151493E-2"/>
    <n v="9.8207577025361453E-2"/>
    <n v="0.10314212462587934"/>
  </r>
  <r>
    <n v="2016"/>
    <n v="3"/>
    <n v="95"/>
    <x v="387"/>
    <s v="https://boardgamegeek.com/boardgame/161970/alchemists"/>
    <n v="2014"/>
    <n v="0.10259783520851541"/>
    <n v="49"/>
    <n v="5.8751797713595838E-4"/>
    <n v="8.3098819932247627E-3"/>
    <n v="6.26993058346757E-2"/>
    <n v="8.0254455749594791E-2"/>
    <n v="9.7689327618790234E-2"/>
    <n v="0.10259783520851541"/>
  </r>
  <r>
    <n v="2016"/>
    <n v="3"/>
    <n v="96"/>
    <x v="428"/>
    <s v="https://boardgamegeek.com/boardgame/176229/tides-time"/>
    <n v="2015"/>
    <n v="0.10206207261596577"/>
    <n v="49"/>
    <n v="5.844499771731896E-4"/>
    <n v="8.26648805697432E-3"/>
    <n v="6.237189207807179E-2"/>
    <n v="7.9835369565284198E-2"/>
    <n v="9.7179197094855646E-2"/>
    <n v="0.10206207261596577"/>
  </r>
  <r>
    <n v="2016"/>
    <n v="3"/>
    <n v="97"/>
    <x v="306"/>
    <s v="https://boardgamegeek.com/boardgame/131260/qwixx"/>
    <n v="2012"/>
    <n v="0.10153461651336192"/>
    <n v="49"/>
    <n v="5.8142954363480141E-4"/>
    <n v="8.2237669024749459E-3"/>
    <n v="6.2049554560673764E-2"/>
    <n v="7.9422780914069055E-2"/>
    <n v="9.6676975659997125E-2"/>
    <n v="0.10153461651336192"/>
  </r>
  <r>
    <n v="2016"/>
    <n v="3"/>
    <n v="98"/>
    <x v="286"/>
    <s v="https://boardgamegeek.com/boardgame/128882/resistance-avalon"/>
    <n v="2012"/>
    <n v="0.10101525445522107"/>
    <n v="49"/>
    <n v="5.7845545996939131E-4"/>
    <n v="8.1817013227661987E-3"/>
    <n v="6.1732163453384621E-2"/>
    <n v="7.9016523616062984E-2"/>
    <n v="9.618246103259416E-2"/>
    <n v="0.10101525445522107"/>
  </r>
  <r>
    <n v="2016"/>
    <n v="3"/>
    <n v="99"/>
    <x v="353"/>
    <s v="https://boardgamegeek.com/boardgame/147151/concept"/>
    <n v="2013"/>
    <n v="0.10050378152592121"/>
    <n v="49"/>
    <n v="5.7552655274467905E-4"/>
    <n v="8.1402747207665292E-3"/>
    <n v="6.1419593528735106E-2"/>
    <n v="7.861643738141498E-2"/>
    <n v="9.5695458100641756E-2"/>
    <n v="0.10050378152592121"/>
  </r>
  <r>
    <n v="2016"/>
    <n v="3"/>
    <n v="100"/>
    <x v="21"/>
    <s v="https://boardgamegeek.com/boardgame/478/citadels"/>
    <n v="2000"/>
    <n v="0.1"/>
    <n v="49"/>
    <n v="5.7264168970223622E-4"/>
    <n v="8.099471081759296E-3"/>
    <n v="6.1111723953286484E-2"/>
    <n v="7.8222367544587168E-2"/>
    <n v="9.5215778598301479E-2"/>
    <n v="0.1"/>
  </r>
  <r>
    <n v="2016"/>
    <n v="4"/>
    <n v="1"/>
    <x v="421"/>
    <s v="https://boardgamegeek.com/boardgame/178900/codenames"/>
    <n v="2015"/>
    <n v="1"/>
    <n v="48"/>
    <n v="6.3626854411359575E-3"/>
    <n v="8.5257590334308367E-2"/>
    <n v="0.61729014094228774"/>
    <n v="0.78615444768429321"/>
    <n v="0.9531108968798947"/>
    <n v="1"/>
  </r>
  <r>
    <n v="2016"/>
    <n v="4"/>
    <n v="2"/>
    <x v="348"/>
    <s v="https://boardgamegeek.com/boardgame/148228/splendor"/>
    <n v="2014"/>
    <n v="0.70710678118654746"/>
    <n v="48"/>
    <n v="4.4990980219841549E-3"/>
    <n v="6.0286220273014092E-2"/>
    <n v="0.43649004461989127"/>
    <n v="0.55589514101752857"/>
    <n v="0.67395117840656571"/>
    <n v="0.70710678118654746"/>
  </r>
  <r>
    <n v="2016"/>
    <n v="4"/>
    <n v="3"/>
    <x v="433"/>
    <s v="https://boardgamegeek.com/boardgame/161936/pandemic-legacy-season-1"/>
    <n v="2015"/>
    <n v="0.57735026918962584"/>
    <n v="48"/>
    <n v="3.6734981522087585E-3"/>
    <n v="4.9223492729971778E-2"/>
    <n v="0.35639262904113189"/>
    <n v="0.45388648199514831"/>
    <n v="0.55027883288117296"/>
    <n v="0.57735026918962584"/>
  </r>
  <r>
    <n v="2016"/>
    <n v="4"/>
    <n v="4"/>
    <x v="435"/>
    <s v="https://boardgamegeek.com/boardgame/173346/7-wonders-duel"/>
    <n v="2015"/>
    <n v="0.5"/>
    <n v="48"/>
    <n v="3.1813427205679787E-3"/>
    <n v="4.2628795167154183E-2"/>
    <n v="0.30864507047114387"/>
    <n v="0.39307722384214661"/>
    <n v="0.47655544843994735"/>
    <n v="0.5"/>
  </r>
  <r>
    <n v="2016"/>
    <n v="4"/>
    <n v="5"/>
    <x v="147"/>
    <s v="https://boardgamegeek.com/boardgame/68448/7-wonders"/>
    <n v="2010"/>
    <n v="0.44721359549995793"/>
    <n v="48"/>
    <n v="2.8454794331656476E-3"/>
    <n v="3.8128353517068503E-2"/>
    <n v="0.27606054339747627"/>
    <n v="0.35157895716717635"/>
    <n v="0.42624415110384734"/>
    <n v="0.44721359549995793"/>
  </r>
  <r>
    <n v="2016"/>
    <n v="4"/>
    <n v="6"/>
    <x v="403"/>
    <s v="https://boardgamegeek.com/boardgame/163412/patchwork"/>
    <n v="2014"/>
    <n v="0.40824829046386307"/>
    <n v="48"/>
    <n v="2.5975554541030651E-3"/>
    <n v="3.4806265503049764E-2"/>
    <n v="0.25200764475988607"/>
    <n v="0.3209462093076752"/>
    <n v="0.3891058942736963"/>
    <n v="0.40824829046386307"/>
  </r>
  <r>
    <n v="2016"/>
    <n v="4"/>
    <n v="7"/>
    <x v="456"/>
    <s v="https://boardgamegeek.com/boardgame/187645/star-wars-rebellion"/>
    <n v="2016"/>
    <n v="0.3779644730092272"/>
    <n v="48"/>
    <n v="2.4048690496824344E-3"/>
    <n v="3.2224340200743447E-2"/>
    <n v="0.23331374281504336"/>
    <n v="0.29713845152285395"/>
    <n v="0.36024205785856128"/>
    <n v="0.3779644730092272"/>
  </r>
  <r>
    <n v="2016"/>
    <n v="4"/>
    <n v="8"/>
    <x v="5"/>
    <s v="https://boardgamegeek.com/boardgame/822/carcassonne"/>
    <n v="2000"/>
    <n v="0.35355339059327373"/>
    <n v="48"/>
    <n v="2.2495490109920775E-3"/>
    <n v="3.0143110136507046E-2"/>
    <n v="0.21824502230994564"/>
    <n v="0.27794757050876429"/>
    <n v="0.33697558920328285"/>
    <n v="0.35355339059327373"/>
  </r>
  <r>
    <n v="2016"/>
    <n v="4"/>
    <n v="9"/>
    <x v="2"/>
    <s v="https://boardgamegeek.com/boardgame/30549/pandemic"/>
    <n v="2008"/>
    <n v="0.33333333333333331"/>
    <n v="48"/>
    <n v="2.1208951470453189E-3"/>
    <n v="2.8419196778102788E-2"/>
    <n v="0.20576338031409591"/>
    <n v="0.26205148256143107"/>
    <n v="0.31770363229329823"/>
    <n v="0.33333333333333331"/>
  </r>
  <r>
    <n v="2016"/>
    <n v="4"/>
    <n v="10"/>
    <x v="272"/>
    <s v="https://boardgamegeek.com/boardgame/129622/love-letter"/>
    <n v="2012"/>
    <n v="0.31622776601683794"/>
    <n v="48"/>
    <n v="2.0120578029182829E-3"/>
    <n v="2.696081732739709E-2"/>
    <n v="0.19520428225439868"/>
    <n v="0.24860386473540513"/>
    <n v="0.30140012968663388"/>
    <n v="0.31622776601683794"/>
  </r>
  <r>
    <n v="2016"/>
    <n v="4"/>
    <n v="11"/>
    <x v="455"/>
    <s v="https://boardgamegeek.com/boardgame/176396/quadropolis"/>
    <n v="2016"/>
    <n v="0.30151134457776363"/>
    <n v="48"/>
    <n v="1.9184218424822637E-3"/>
    <n v="2.5706130697157461E-2"/>
    <n v="0.18611998039010638"/>
    <n v="0.23703448456708037"/>
    <n v="0.28737374804997529"/>
    <n v="0.30151134457776363"/>
  </r>
  <r>
    <n v="2016"/>
    <n v="4"/>
    <n v="12"/>
    <x v="356"/>
    <s v="https://boardgamegeek.com/boardgame/133473/sushi-go"/>
    <n v="2013"/>
    <n v="0.28867513459481292"/>
    <n v="48"/>
    <n v="1.8367490761043792E-3"/>
    <n v="2.4611746364985889E-2"/>
    <n v="0.17819631452056595"/>
    <n v="0.22694324099757415"/>
    <n v="0.27513941644058648"/>
    <n v="0.28867513459481292"/>
  </r>
  <r>
    <n v="2016"/>
    <n v="4"/>
    <n v="13"/>
    <x v="184"/>
    <s v="https://boardgamegeek.com/boardgame/84876/castles-burgundy"/>
    <n v="2011"/>
    <n v="0.27735009811261457"/>
    <n v="48"/>
    <n v="1.7646914313587622E-3"/>
    <n v="2.3646201044065524E-2"/>
    <n v="0.17120548115429318"/>
    <n v="0.21804001319690705"/>
    <n v="0.26434540076184088"/>
    <n v="0.27735009811261457"/>
  </r>
  <r>
    <n v="2016"/>
    <n v="4"/>
    <n v="14"/>
    <x v="0"/>
    <s v="https://boardgamegeek.com/boardgame/36218/dominion"/>
    <n v="2008"/>
    <n v="0.2672612419124244"/>
    <n v="48"/>
    <n v="1.700499212896098E-3"/>
    <n v="2.2786049475207966E-2"/>
    <n v="0.1649777296885313"/>
    <n v="0.21010861402308029"/>
    <n v="0.2547296019803853"/>
    <n v="0.2672612419124244"/>
  </r>
  <r>
    <n v="2016"/>
    <n v="4"/>
    <n v="15"/>
    <x v="397"/>
    <s v="https://boardgamegeek.com/boardgame/132531/roll-galaxy"/>
    <n v="2014"/>
    <n v="0.2581988897471611"/>
    <n v="48"/>
    <n v="1.6428383167117302E-3"/>
    <n v="2.2013415166836713E-2"/>
    <n v="0.15938362904316727"/>
    <n v="0.20298420556187716"/>
    <n v="0.24609217538030975"/>
    <n v="0.2581988897471611"/>
  </r>
  <r>
    <n v="2016"/>
    <n v="4"/>
    <n v="16"/>
    <x v="190"/>
    <s v="https://boardgamegeek.com/boardgame/70323/king-tokyo"/>
    <n v="2011"/>
    <n v="0.25"/>
    <n v="48"/>
    <n v="1.5906713602839894E-3"/>
    <n v="2.1314397583577092E-2"/>
    <n v="0.15432253523557193"/>
    <n v="0.1965386119210733"/>
    <n v="0.23827772421997367"/>
    <n v="0.25"/>
  </r>
  <r>
    <n v="2016"/>
    <n v="4"/>
    <n v="17"/>
    <x v="349"/>
    <s v="https://boardgamegeek.com/boardgame/147020/star-realms"/>
    <n v="2014"/>
    <n v="0.24253562503633297"/>
    <n v="48"/>
    <n v="1.5431778903754853E-3"/>
    <n v="2.0678002960823099E-2"/>
    <n v="0.14971485016220382"/>
    <n v="0.19067046034420318"/>
    <n v="0.23116334710370515"/>
    <n v="0.24253562503633297"/>
  </r>
  <r>
    <n v="2016"/>
    <n v="4"/>
    <n v="18"/>
    <x v="436"/>
    <s v="https://boardgamegeek.com/boardgame/170216/blood-rage"/>
    <n v="2015"/>
    <n v="0.23570226039551587"/>
    <n v="48"/>
    <n v="1.4996993406613851E-3"/>
    <n v="2.0095406757671366E-2"/>
    <n v="0.14549668153996378"/>
    <n v="0.18529838033917623"/>
    <n v="0.2246503928021886"/>
    <n v="0.23570226039551587"/>
  </r>
  <r>
    <n v="2016"/>
    <n v="4"/>
    <n v="19"/>
    <x v="244"/>
    <s v="https://boardgamegeek.com/boardgame/110327/lords-waterdeep"/>
    <n v="2012"/>
    <n v="0.22941573387056174"/>
    <n v="48"/>
    <n v="1.4597001498657446E-3"/>
    <n v="1.9559432654581065E-2"/>
    <n v="0.14161607069533744"/>
    <n v="0.18035619955109827"/>
    <n v="0.21865863586773035"/>
    <n v="0.22941573387056174"/>
  </r>
  <r>
    <n v="2016"/>
    <n v="4"/>
    <n v="20"/>
    <x v="432"/>
    <s v="https://boardgamegeek.com/boardgame/181304/mysterium"/>
    <n v="2015"/>
    <n v="0.22360679774997896"/>
    <n v="48"/>
    <n v="1.4227397165828238E-3"/>
    <n v="1.9064176758534251E-2"/>
    <n v="0.13803027169873813"/>
    <n v="0.17578947858358818"/>
    <n v="0.21312207555192367"/>
    <n v="0.22360679774997896"/>
  </r>
  <r>
    <n v="2016"/>
    <n v="4"/>
    <n v="21"/>
    <x v="360"/>
    <s v="https://boardgamegeek.com/boardgame/150376/dead-winter-crossroads-game"/>
    <n v="2014"/>
    <n v="0.21821789023599239"/>
    <n v="48"/>
    <n v="1.3884517931999532E-3"/>
    <n v="1.8604731489357308E-2"/>
    <n v="0.13470375221990441"/>
    <n v="0.17155296497330833"/>
    <n v="0.20798584907806511"/>
    <n v="0.21821789023599239"/>
  </r>
  <r>
    <n v="2016"/>
    <n v="4"/>
    <n v="22"/>
    <x v="365"/>
    <s v="https://boardgamegeek.com/boardgame/157354/five-tribes"/>
    <n v="2014"/>
    <n v="0.21320071635561041"/>
    <n v="48"/>
    <n v="1.3565290939955993E-3"/>
    <n v="1.8176979334027711E-2"/>
    <n v="0.13160670024815146"/>
    <n v="0.16760869141244056"/>
    <n v="0.20320392598113188"/>
    <n v="0.21320071635561041"/>
  </r>
  <r>
    <n v="2016"/>
    <n v="4"/>
    <n v="23"/>
    <x v="408"/>
    <s v="https://boardgamegeek.com/boardgame/171623/voyages-marco-polo"/>
    <n v="2015"/>
    <n v="0.20851441405707477"/>
    <n v="48"/>
    <n v="1.3267116265879445E-3"/>
    <n v="1.7777436492476432E-2"/>
    <n v="0.12871389204179023"/>
    <n v="0.16392453401725365"/>
    <n v="0.19873736019432425"/>
    <n v="0.20851441405707477"/>
  </r>
  <r>
    <n v="2016"/>
    <n v="4"/>
    <n v="24"/>
    <x v="271"/>
    <s v="https://boardgamegeek.com/boardgame/98778/hanabi"/>
    <n v="2010"/>
    <n v="0.20412414523193154"/>
    <n v="48"/>
    <n v="1.2987777270515326E-3"/>
    <n v="1.7403132751524882E-2"/>
    <n v="0.12600382237994304"/>
    <n v="0.1604731046538376"/>
    <n v="0.19455294713684815"/>
    <n v="0.20412414523193154"/>
  </r>
  <r>
    <n v="2016"/>
    <n v="4"/>
    <n v="25"/>
    <x v="355"/>
    <s v="https://boardgamegeek.com/boardgame/143884/machi-koro"/>
    <n v="2012"/>
    <n v="0.2"/>
    <n v="48"/>
    <n v="1.2725370882271916E-3"/>
    <n v="1.7051518066861674E-2"/>
    <n v="0.12345802818845755"/>
    <n v="0.15723088953685865"/>
    <n v="0.19062217937597895"/>
    <n v="0.2"/>
  </r>
  <r>
    <n v="2016"/>
    <n v="4"/>
    <n v="26"/>
    <x v="439"/>
    <s v="https://boardgamegeek.com/boardgame/146508/time-stories"/>
    <n v="2015"/>
    <n v="0.19611613513818404"/>
    <n v="48"/>
    <n v="1.2478252778155756E-3"/>
    <n v="1.6720389107559155E-2"/>
    <n v="0.12106055670050637"/>
    <n v="0.15417757190153727"/>
    <n v="0.18692042545417323"/>
    <n v="0.19611613513818404"/>
  </r>
  <r>
    <n v="2016"/>
    <n v="4"/>
    <n v="27"/>
    <x v="11"/>
    <s v="https://boardgamegeek.com/boardgame/9209/ticket-ride"/>
    <n v="2004"/>
    <n v="0.19245008972987526"/>
    <n v="48"/>
    <n v="1.224499384069586E-3"/>
    <n v="1.6407830909990592E-2"/>
    <n v="0.11879754301371062"/>
    <n v="0.15129549399838277"/>
    <n v="0.18342627762705763"/>
    <n v="0.19245008972987526"/>
  </r>
  <r>
    <n v="2016"/>
    <n v="4"/>
    <n v="28"/>
    <x v="277"/>
    <s v="https://boardgamegeek.com/boardgame/120677/terra-mystica"/>
    <n v="2012"/>
    <n v="0.1889822365046136"/>
    <n v="48"/>
    <n v="1.2024345248412172E-3"/>
    <n v="1.6112170100371723E-2"/>
    <n v="0.11665687140752168"/>
    <n v="0.14856922576142698"/>
    <n v="0.18012102892928064"/>
    <n v="0.1889822365046136"/>
  </r>
  <r>
    <n v="2016"/>
    <n v="4"/>
    <n v="29"/>
    <x v="382"/>
    <s v="https://boardgamegeek.com/boardgame/155426/castles-mad-king-ludwig"/>
    <n v="2014"/>
    <n v="0.18569533817705186"/>
    <n v="48"/>
    <n v="1.1815210247059461E-3"/>
    <n v="1.5831937069289939E-2"/>
    <n v="0.11462790147563813"/>
    <n v="0.14598521602212824"/>
    <n v="0.17698825031634524"/>
    <n v="0.18569533817705186"/>
  </r>
  <r>
    <n v="2016"/>
    <n v="4"/>
    <n v="30"/>
    <x v="352"/>
    <s v="https://boardgamegeek.com/boardgame/148949/istanbul"/>
    <n v="2014"/>
    <n v="0.18257418583505536"/>
    <n v="48"/>
    <n v="1.1616621141399574E-3"/>
    <n v="1.5565835141545034E-2"/>
    <n v="0.11270124490654476"/>
    <n v="0.14353150822656746"/>
    <n v="0.17401344600836618"/>
    <n v="0.18257418583505536"/>
  </r>
  <r>
    <n v="2016"/>
    <n v="4"/>
    <n v="31"/>
    <x v="128"/>
    <s v="https://boardgamegeek.com/boardgame/54043/jaipur"/>
    <n v="2009"/>
    <n v="0.17960530202677491"/>
    <n v="48"/>
    <n v="1.1427720403565872E-3"/>
    <n v="1.53127152620685E-2"/>
    <n v="0.11086858220209005"/>
    <n v="0.1411975070160299"/>
    <n v="0.17118377049912381"/>
    <n v="0.17960530202677491"/>
  </r>
  <r>
    <n v="2016"/>
    <n v="4"/>
    <n v="32"/>
    <x v="239"/>
    <s v="https://boardgamegeek.com/boardgame/70919/takenoko"/>
    <n v="2011"/>
    <n v="0.17677669529663687"/>
    <n v="48"/>
    <n v="1.1247745054960387E-3"/>
    <n v="1.5071555068253523E-2"/>
    <n v="0.10912251115497282"/>
    <n v="0.13897378525438214"/>
    <n v="0.16848779460164143"/>
    <n v="0.17677669529663687"/>
  </r>
  <r>
    <n v="2016"/>
    <n v="4"/>
    <n v="33"/>
    <x v="400"/>
    <s v="https://boardgamegeek.com/boardgame/166384/spyfall"/>
    <n v="2014"/>
    <n v="0.17407765595569785"/>
    <n v="48"/>
    <n v="1.1076013671763927E-3"/>
    <n v="1.4841441477827563E-2"/>
    <n v="0.10745642077979579"/>
    <n v="0.13685192347202807"/>
    <n v="0.16591531079468491"/>
    <n v="0.17407765595569785"/>
  </r>
  <r>
    <n v="2016"/>
    <n v="4"/>
    <n v="34"/>
    <x v="8"/>
    <s v="https://boardgamegeek.com/boardgame/34635/stone-age"/>
    <n v="2008"/>
    <n v="0.17149858514250882"/>
    <n v="48"/>
    <n v="1.0911915508616562E-3"/>
    <n v="1.4621556114993521E-2"/>
    <n v="0.1058643857940222"/>
    <n v="0.13482437548134676"/>
    <n v="0.16345717029880957"/>
    <n v="0.17149858514250882"/>
  </r>
  <r>
    <n v="2016"/>
    <n v="4"/>
    <n v="35"/>
    <x v="4"/>
    <s v="https://boardgamegeek.com/boardgame/28143/race-galaxy"/>
    <n v="2007"/>
    <n v="0.1690308509457033"/>
    <n v="48"/>
    <n v="1.0754901344150484E-3"/>
    <n v="1.4411163043788313E-2"/>
    <n v="0.10434107780386802"/>
    <n v="0.13288435526682546"/>
    <n v="0.16110514594523107"/>
    <n v="0.1690308509457033"/>
  </r>
  <r>
    <n v="2016"/>
    <n v="4"/>
    <n v="36"/>
    <x v="386"/>
    <s v="https://boardgamegeek.com/boardgame/157969/sheriff-nottingham"/>
    <n v="2014"/>
    <n v="0.16666666666666666"/>
    <n v="48"/>
    <n v="1.0604475735226594E-3"/>
    <n v="1.4209598389051394E-2"/>
    <n v="0.10288169015704796"/>
    <n v="0.13102574128071554"/>
    <n v="0.15885181614664912"/>
    <n v="0.16666666666666666"/>
  </r>
  <r>
    <n v="2016"/>
    <n v="4"/>
    <n v="37"/>
    <x v="375"/>
    <s v="https://boardgamegeek.com/boardgame/158899/colt-express"/>
    <n v="2014"/>
    <n v="0.16439898730535729"/>
    <n v="48"/>
    <n v="1.046019043065292E-3"/>
    <n v="1.4016261511055313E-2"/>
    <n v="0.10148187404449338"/>
    <n v="0.12924299506490028"/>
    <n v="0.1566904662367555"/>
    <n v="0.16439898730535729"/>
  </r>
  <r>
    <n v="2016"/>
    <n v="4"/>
    <n v="38"/>
    <x v="34"/>
    <s v="https://boardgamegeek.com/boardgame/39856/dixit"/>
    <n v="2008"/>
    <n v="0.16222142113076254"/>
    <n v="48"/>
    <n v="1.0321638744690879E-3"/>
    <n v="1.3830607466215868E-2"/>
    <n v="0.10013768391366662"/>
    <n v="0.12753109173161575"/>
    <n v="0.15461500418707219"/>
    <n v="0.16222142113076254"/>
  </r>
  <r>
    <n v="2016"/>
    <n v="4"/>
    <n v="39"/>
    <x v="1"/>
    <s v="https://boardgamegeek.com/boardgame/31260/agricola"/>
    <n v="2007"/>
    <n v="0.16012815380508713"/>
    <n v="48"/>
    <n v="1.0188450729316074E-3"/>
    <n v="1.3652140538103241E-2"/>
    <n v="9.8845530631170561E-2"/>
    <n v="0.12588546031334383"/>
    <n v="0.15261988828888831"/>
    <n v="0.16012815380508713"/>
  </r>
  <r>
    <n v="2016"/>
    <n v="4"/>
    <n v="40"/>
    <x v="6"/>
    <s v="https://boardgamegeek.com/boardgame/13/catan"/>
    <n v="1995"/>
    <n v="0.15811388300841897"/>
    <n v="48"/>
    <n v="1.0060289014591414E-3"/>
    <n v="1.3480408663698545E-2"/>
    <n v="9.7602141127199338E-2"/>
    <n v="0.12430193236770257"/>
    <n v="0.15070006484331694"/>
    <n v="0.15811388300841897"/>
  </r>
  <r>
    <n v="2016"/>
    <n v="4"/>
    <n v="41"/>
    <x v="358"/>
    <s v="https://boardgamegeek.com/boardgame/153938/camel"/>
    <n v="2014"/>
    <n v="0.15617376188860607"/>
    <n v="48"/>
    <n v="9.9368452105606754E-4"/>
    <n v="1.3314998612066597E-2"/>
    <n v="9.6404523487704924E-2"/>
    <n v="0.12277669752031543"/>
    <n v="0.14885091426275646"/>
    <n v="0.15617376188860607"/>
  </r>
  <r>
    <n v="2016"/>
    <n v="4"/>
    <n v="42"/>
    <x v="426"/>
    <s v="https://boardgamegeek.com/boardgame/176494/isle-skye-chieftain-king"/>
    <n v="2015"/>
    <n v="0.15430334996209191"/>
    <n v="48"/>
    <n v="9.8178367832230887E-4"/>
    <n v="1.3155531798279449E-2"/>
    <n v="9.5249936645966871E-2"/>
    <n v="0.12130626486528458"/>
    <n v="0.14706820427394168"/>
    <n v="0.15430334996209191"/>
  </r>
  <r>
    <n v="2016"/>
    <n v="4"/>
    <n v="43"/>
    <x v="328"/>
    <s v="https://boardgamegeek.com/boardgame/124361/concordia"/>
    <n v="2013"/>
    <n v="0.15249857033260467"/>
    <n v="48"/>
    <n v="9.7030043324931154E-4"/>
    <n v="1.3001660635984921E-2"/>
    <n v="9.4135863974110917E-2"/>
    <n v="0.11988742933247316"/>
    <n v="0.14534804914261054"/>
    <n v="0.15249857033260467"/>
  </r>
  <r>
    <n v="2016"/>
    <n v="4"/>
    <n v="44"/>
    <x v="395"/>
    <s v="https://boardgamegeek.com/boardgame/164153/star-wars-imperial-assault"/>
    <n v="2014"/>
    <n v="0.15075567228888181"/>
    <n v="48"/>
    <n v="9.5921092124113183E-4"/>
    <n v="1.285306534857873E-2"/>
    <n v="9.3059990195053191E-2"/>
    <n v="0.11851724228354019"/>
    <n v="0.14368687402498764"/>
    <n v="0.15075567228888181"/>
  </r>
  <r>
    <n v="2016"/>
    <n v="4"/>
    <n v="45"/>
    <x v="437"/>
    <s v="https://boardgamegeek.com/boardgame/171668/grizzled"/>
    <n v="2015"/>
    <n v="0.14907119849998599"/>
    <n v="48"/>
    <n v="9.484931443885492E-4"/>
    <n v="1.2709451172356169E-2"/>
    <n v="9.2020181132492107E-2"/>
    <n v="0.11719298572239212"/>
    <n v="0.14208138370128245"/>
    <n v="0.14907119849998599"/>
  </r>
  <r>
    <n v="2016"/>
    <n v="4"/>
    <n v="46"/>
    <x v="289"/>
    <s v="https://boardgamegeek.com/boardgame/131357/coup"/>
    <n v="2012"/>
    <n v="0.14744195615489714"/>
    <n v="48"/>
    <n v="9.381267878393702E-4"/>
    <n v="1.2570545895943277E-2"/>
    <n v="9.101446589566306E-2"/>
    <n v="0.11591214960644493"/>
    <n v="0.14052853506852012"/>
    <n v="0.14744195615489714"/>
  </r>
  <r>
    <n v="2016"/>
    <n v="4"/>
    <n v="47"/>
    <x v="363"/>
    <s v="https://boardgamegeek.com/boardgame/154203/imperial-settlers"/>
    <n v="2014"/>
    <n v="0.14586499149789456"/>
    <n v="48"/>
    <n v="9.2809305777507396E-4"/>
    <n v="1.2436097689244868E-2"/>
    <n v="9.004102116028094E-2"/>
    <n v="0.11467241182750142"/>
    <n v="0.1390255128699365"/>
    <n v="0.14586499149789456"/>
  </r>
  <r>
    <n v="2016"/>
    <n v="4"/>
    <n v="48"/>
    <x v="290"/>
    <s v="https://boardgamegeek.com/boardgame/129437/legendary-marvel-deck-building-game"/>
    <n v="2012"/>
    <n v="0.14433756729740646"/>
    <n v="48"/>
    <n v="9.1837453805218962E-4"/>
    <n v="1.2305873182492945E-2"/>
    <n v="8.9098157260282973E-2"/>
    <n v="0.11347162049878708"/>
    <n v="0.13756970822029324"/>
    <n v="0.14433756729740646"/>
  </r>
  <r>
    <n v="2016"/>
    <n v="4"/>
    <n v="49"/>
    <x v="22"/>
    <s v="https://boardgamegeek.com/boardgame/14996/ticket-ride-europe"/>
    <n v="2005"/>
    <n v="0.14285714285714285"/>
    <n v="48"/>
    <n v="9.089550630194225E-4"/>
    <n v="1.2179655762044052E-2"/>
    <n v="8.8184305848898248E-2"/>
    <n v="0.1123077782406133"/>
    <n v="0.13615869955427065"/>
    <n v="0.14285714285714285"/>
  </r>
  <r>
    <n v="2016"/>
    <n v="4"/>
    <n v="50"/>
    <x v="441"/>
    <s v="https://boardgamegeek.com/boardgame/164928/orleans"/>
    <n v="2014"/>
    <n v="0.1414213562373095"/>
    <n v="48"/>
    <n v="8.9981960439683103E-4"/>
    <n v="1.2057244054602819E-2"/>
    <n v="8.7298008923978265E-2"/>
    <n v="0.11117902820350573"/>
    <n v="0.13479023568131315"/>
    <n v="0.1414213562373095"/>
  </r>
  <r>
    <n v="2016"/>
    <n v="4"/>
    <n v="51"/>
    <x v="27"/>
    <s v="https://boardgamegeek.com/boardgame/12333/twilight-struggle"/>
    <n v="2005"/>
    <n v="0.14002800840280097"/>
    <n v="48"/>
    <n v="8.9095417041576527E-4"/>
    <n v="1.1938450575735095E-2"/>
    <n v="8.6437909042832856E-2"/>
    <n v="0.11008364160623556"/>
    <n v="0.13346222067709906"/>
    <n v="0.14002800840280097"/>
  </r>
  <r>
    <n v="2016"/>
    <n v="4"/>
    <n v="52"/>
    <x v="7"/>
    <s v="https://boardgamegeek.com/boardgame/2651/power-grid"/>
    <n v="2004"/>
    <n v="0.13867504905630729"/>
    <n v="48"/>
    <n v="8.8234571567938108E-4"/>
    <n v="1.1823100522032762E-2"/>
    <n v="8.5602740577146591E-2"/>
    <n v="0.10902000659845353"/>
    <n v="0.13217270038092044"/>
    <n v="0.13867504905630729"/>
  </r>
  <r>
    <n v="2016"/>
    <n v="4"/>
    <n v="53"/>
    <x v="338"/>
    <s v="https://boardgamegeek.com/boardgame/146021/eldritch-horror"/>
    <n v="2013"/>
    <n v="0.13736056394868904"/>
    <n v="48"/>
    <n v="8.739820604225484E-4"/>
    <n v="1.1711030689226897E-2"/>
    <n v="8.4791321879798376E-2"/>
    <n v="0.10798661828468467"/>
    <n v="0.13091985030106312"/>
    <n v="0.13736056394868904"/>
  </r>
  <r>
    <n v="2016"/>
    <n v="4"/>
    <n v="54"/>
    <x v="434"/>
    <s v="https://boardgamegeek.com/boardgame/168435/between-two-cities"/>
    <n v="2015"/>
    <n v="0.13608276348795434"/>
    <n v="48"/>
    <n v="8.6585181803435494E-4"/>
    <n v="1.1602088501016588E-2"/>
    <n v="8.4002548253295339E-2"/>
    <n v="0.10698206976922504"/>
    <n v="0.12970196475789875"/>
    <n v="0.13608276348795434"/>
  </r>
  <r>
    <n v="2016"/>
    <n v="4"/>
    <n v="55"/>
    <x v="43"/>
    <s v="https://boardgamegeek.com/boardgame/12942/no-thanks"/>
    <n v="2004"/>
    <n v="0.13483997249264842"/>
    <n v="48"/>
    <n v="8.5794432986214706E-4"/>
    <n v="1.1496131135467628E-2"/>
    <n v="8.3235385624641153E-2"/>
    <n v="0.10600504410072331"/>
    <n v="0.12851744711772847"/>
    <n v="0.13483997249264842"/>
  </r>
  <r>
    <n v="2016"/>
    <n v="4"/>
    <n v="56"/>
    <x v="51"/>
    <s v="https://boardgamegeek.com/boardgame/172/sale"/>
    <n v="1997"/>
    <n v="0.1336306209562122"/>
    <n v="48"/>
    <n v="8.5024960644804898E-4"/>
    <n v="1.1393024737603983E-2"/>
    <n v="8.2488864844265652E-2"/>
    <n v="0.10505430701154014"/>
    <n v="0.12736480099019265"/>
    <n v="0.1336306209562122"/>
  </r>
  <r>
    <n v="2016"/>
    <n v="4"/>
    <n v="57"/>
    <x v="280"/>
    <s v="https://boardgamegeek.com/boardgame/122515/keyflower"/>
    <n v="2012"/>
    <n v="0.13245323570650439"/>
    <n v="48"/>
    <n v="8.4275827446112482E-4"/>
    <n v="1.1292643708318737E-2"/>
    <n v="8.1762076537530148E-2"/>
    <n v="0.10412870036084446"/>
    <n v="0.12624262227887048"/>
    <n v="0.13245323570650439"/>
  </r>
  <r>
    <n v="2016"/>
    <n v="4"/>
    <n v="58"/>
    <x v="446"/>
    <s v="https://boardgamegeek.com/boardgame/172386/mombasa"/>
    <n v="2015"/>
    <n v="0.13130643285972254"/>
    <n v="48"/>
    <n v="8.3546152868405272E-4"/>
    <n v="1.1194870061013591E-2"/>
    <n v="8.1054166446607165E-2"/>
    <n v="0.10322713620222991"/>
    <n v="0.12514959198902983"/>
    <n v="0.13130643285972254"/>
  </r>
  <r>
    <n v="2016"/>
    <n v="4"/>
    <n v="59"/>
    <x v="3"/>
    <s v="https://boardgamegeek.com/boardgame/40692/small-world"/>
    <n v="2009"/>
    <n v="0.13018891098082389"/>
    <n v="48"/>
    <n v="8.2835108849503331E-4"/>
    <n v="1.1099592838472823E-2"/>
    <n v="8.0364331208475734E-2"/>
    <n v="0.10234859140674922"/>
    <n v="0.12408446970874983"/>
    <n v="0.13018891098082389"/>
  </r>
  <r>
    <n v="2016"/>
    <n v="4"/>
    <n v="60"/>
    <x v="445"/>
    <s v="https://boardgamegeek.com/boardgame/172818/above-and-below"/>
    <n v="2015"/>
    <n v="0.12909944487358055"/>
    <n v="48"/>
    <n v="8.2141915835586509E-4"/>
    <n v="1.1006707583418356E-2"/>
    <n v="7.9691814521583637E-2"/>
    <n v="0.10149210278093858"/>
    <n v="0.12304608769015488"/>
    <n v="0.12909944487358055"/>
  </r>
  <r>
    <n v="2016"/>
    <n v="4"/>
    <n v="61"/>
    <x v="9"/>
    <s v="https://boardgamegeek.com/boardgame/3076/puerto-rico"/>
    <n v="2002"/>
    <n v="0.12803687993289598"/>
    <n v="48"/>
    <n v="8.1465839187750983E-4"/>
    <n v="1.0916115857001873E-2"/>
    <n v="7.9035903659588125E-2"/>
    <n v="0.100656762626866"/>
    <n v="0.12203334546654587"/>
    <n v="0.12803687993289598"/>
  </r>
  <r>
    <n v="2016"/>
    <n v="4"/>
    <n v="62"/>
    <x v="146"/>
    <s v="https://boardgamegeek.com/boardgame/10547/betrayal-house-hill"/>
    <n v="2004"/>
    <n v="0.1270001270001905"/>
    <n v="48"/>
    <n v="8.0806185908652978E-4"/>
    <n v="1.0827724800187377E-2"/>
    <n v="7.8395926295636034E-2"/>
    <n v="9.9841714697669864E-2"/>
    <n v="0.12104520494901211"/>
    <n v="0.1270001270001905"/>
  </r>
  <r>
    <n v="2016"/>
    <n v="4"/>
    <n v="63"/>
    <x v="276"/>
    <s v="https://boardgamegeek.com/boardgame/123260/suburbia"/>
    <n v="2012"/>
    <n v="0.12598815766974239"/>
    <n v="48"/>
    <n v="8.0162301656081143E-4"/>
    <n v="1.0741446733581147E-2"/>
    <n v="7.7771247605014443E-2"/>
    <n v="9.9046150507617975E-2"/>
    <n v="0.12008068595285375"/>
    <n v="0.12598815766974239"/>
  </r>
  <r>
    <n v="2016"/>
    <n v="4"/>
    <n v="64"/>
    <x v="265"/>
    <s v="https://boardgamegeek.com/boardgame/103885/star-wars-x-wing-miniatures-game"/>
    <n v="2012"/>
    <n v="0.125"/>
    <n v="48"/>
    <n v="7.9533568014199469E-4"/>
    <n v="1.0657198791788546E-2"/>
    <n v="7.7161267617785967E-2"/>
    <n v="9.8269305960536651E-2"/>
    <n v="0.11913886210998684"/>
    <n v="0.125"/>
  </r>
  <r>
    <n v="2016"/>
    <n v="4"/>
    <n v="65"/>
    <x v="452"/>
    <s v="https://boardgamegeek.com/boardgame/182874/grand-austria-hotel"/>
    <n v="2015"/>
    <n v="0.12403473458920847"/>
    <n v="48"/>
    <n v="7.891939999659193E-4"/>
    <n v="1.0574902588831403E-2"/>
    <n v="7.6565418796311749E-2"/>
    <n v="9.7510458264647076E-2"/>
    <n v="0.11821885712858018"/>
    <n v="0.12403473458920847"/>
  </r>
  <r>
    <n v="2016"/>
    <n v="4"/>
    <n v="66"/>
    <x v="415"/>
    <s v="https://boardgamegeek.com/boardgame/173090/game"/>
    <n v="2015"/>
    <n v="0.12309149097933272"/>
    <n v="48"/>
    <n v="7.8319243758191834E-4"/>
    <n v="1.0494483911555164E-2"/>
    <n v="7.5983163815428634E-2"/>
    <n v="9.6768923105493482E-2"/>
    <n v="0.11731984136559528"/>
    <n v="0.12309149097933272"/>
  </r>
  <r>
    <n v="2016"/>
    <n v="4"/>
    <n v="67"/>
    <x v="406"/>
    <s v="https://boardgamegeek.com/boardgame/156009/port-royal"/>
    <n v="2014"/>
    <n v="0.12216944435630522"/>
    <n v="48"/>
    <n v="7.7732574495753266E-4"/>
    <n v="1.0415872438299952E-2"/>
    <n v="7.5413993525544634E-2"/>
    <n v="9.604405205182813E-2"/>
    <n v="0.11644102868175646"/>
    <n v="0.12216944435630522"/>
  </r>
  <r>
    <n v="2016"/>
    <n v="4"/>
    <n v="68"/>
    <x v="152"/>
    <s v="https://boardgamegeek.com/boardgame/41114/resistance"/>
    <n v="2009"/>
    <n v="0.12126781251816648"/>
    <n v="48"/>
    <n v="7.7158894518774266E-4"/>
    <n v="1.033900148041155E-2"/>
    <n v="7.4857425081101908E-2"/>
    <n v="9.533523017210159E-2"/>
    <n v="0.11558167355185257"/>
    <n v="0.12126781251816648"/>
  </r>
  <r>
    <n v="2016"/>
    <n v="4"/>
    <n v="69"/>
    <x v="390"/>
    <s v="https://boardgamegeek.com/boardgame/161417/red7"/>
    <n v="2014"/>
    <n v="0.1203858530857692"/>
    <n v="48"/>
    <n v="7.6597731474755597E-4"/>
    <n v="1.0263807744432743E-2"/>
    <n v="7.4313000218772018E-2"/>
    <n v="9.4641873841645352E-2"/>
    <n v="0.11474106840622872"/>
    <n v="0.1203858530857692"/>
  </r>
  <r>
    <n v="2016"/>
    <n v="4"/>
    <n v="70"/>
    <x v="425"/>
    <s v="https://boardgamegeek.com/boardgame/163967/tiny-epic-galaxies"/>
    <n v="2015"/>
    <n v="0.11952286093343936"/>
    <n v="48"/>
    <n v="7.6048636714411231E-4"/>
    <n v="1.0190231113047683E-2"/>
    <n v="7.3780283671428235E-2"/>
    <n v="9.3963428722774606E-2"/>
    <n v="0.11391854118192132"/>
    <n v="0.11952286093343936"/>
  </r>
  <r>
    <n v="2016"/>
    <n v="4"/>
    <n v="71"/>
    <x v="259"/>
    <s v="https://boardgamegeek.com/boardgame/122522/smash"/>
    <n v="2012"/>
    <n v="0.11867816581938533"/>
    <n v="48"/>
    <n v="7.5511183783972201E-4"/>
    <n v="1.0118214443056273E-2"/>
    <n v="7.3258861705420564E-2"/>
    <n v="9.3299367901923835E-2"/>
    <n v="0.11311345306417521"/>
    <n v="0.11867816581938533"/>
  </r>
  <r>
    <n v="2016"/>
    <n v="4"/>
    <n v="72"/>
    <x v="28"/>
    <s v="https://boardgamegeek.com/boardgame/50/lost-cities"/>
    <n v="1999"/>
    <n v="0.11785113019775793"/>
    <n v="48"/>
    <n v="7.4984967033069256E-4"/>
    <n v="1.0047703378835683E-2"/>
    <n v="7.2748340769981892E-2"/>
    <n v="9.2649190169588114E-2"/>
    <n v="0.1123251964010943"/>
    <n v="0.11785113019775793"/>
  </r>
  <r>
    <n v="2016"/>
    <n v="4"/>
    <n v="73"/>
    <x v="183"/>
    <s v="https://boardgamegeek.com/boardgame/34219/biblios"/>
    <n v="2007"/>
    <n v="0.11704114719613057"/>
    <n v="48"/>
    <n v="7.4469600327867051E-4"/>
    <n v="9.9786461799051835E-3"/>
    <n v="7.2248346248746487E-2"/>
    <n v="9.2012418430310092E-2"/>
    <n v="0.11155319277595578"/>
    <n v="0.11704114719613057"/>
  </r>
  <r>
    <n v="2016"/>
    <n v="4"/>
    <n v="74"/>
    <x v="19"/>
    <s v="https://boardgamegeek.com/boardgame/11/bohnanza"/>
    <n v="1997"/>
    <n v="0.11624763874381928"/>
    <n v="48"/>
    <n v="7.3964715860173121E-4"/>
    <n v="9.9109935613512171E-3"/>
    <n v="7.175852130438036E-2"/>
    <n v="9.1388598231250492E-2"/>
    <n v="0.11079689122329159"/>
    <n v="0.11624763874381928"/>
  </r>
  <r>
    <n v="2016"/>
    <n v="4"/>
    <n v="75"/>
    <x v="274"/>
    <s v="https://boardgamegeek.com/boardgame/126163/tzolk-mayan-calendar"/>
    <n v="2012"/>
    <n v="0.11547005383792514"/>
    <n v="48"/>
    <n v="7.3469963044175144E-4"/>
    <n v="9.8446985459943528E-3"/>
    <n v="7.1278525808226356E-2"/>
    <n v="9.0777296399029636E-2"/>
    <n v="0.11005576657623455"/>
    <n v="0.11547005383792514"/>
  </r>
  <r>
    <n v="2016"/>
    <n v="4"/>
    <n v="76"/>
    <x v="72"/>
    <s v="https://boardgamegeek.com/boardgame/432/6-nimmt"/>
    <n v="1994"/>
    <n v="0.11470786693528087"/>
    <n v="48"/>
    <n v="7.2985007493287229E-4"/>
    <n v="9.7797163272905323E-3"/>
    <n v="7.0808035347668719E-2"/>
    <n v="9.0178099775549136E-2"/>
    <n v="0.10932931793386517"/>
    <n v="0.11470786693528087"/>
  </r>
  <r>
    <n v="2016"/>
    <n v="4"/>
    <n v="77"/>
    <x v="327"/>
    <s v="https://boardgamegeek.com/boardgame/102794/caverna-cave-farmers"/>
    <n v="2013"/>
    <n v="0.11396057645963795"/>
    <n v="48"/>
    <n v="7.2509530070319946E-4"/>
    <n v="9.7160041420574373E-3"/>
    <n v="7.0346740304634267E-2"/>
    <n v="8.9590614044410335E-2"/>
    <n v="0.10861706723839534"/>
    <n v="0.11396057645963795"/>
  </r>
  <r>
    <n v="2016"/>
    <n v="4"/>
    <n v="78"/>
    <x v="314"/>
    <s v="https://boardgamegeek.com/boardgame/136063/forbidden-desert"/>
    <n v="2013"/>
    <n v="0.11322770341445956"/>
    <n v="48"/>
    <n v="7.20432260048442E-4"/>
    <n v="9.6535211522045614E-3"/>
    <n v="6.9894344999283292E-2"/>
    <n v="8.9014462640355424E-2"/>
    <n v="0.10791855795300627"/>
    <n v="0.11322770341445956"/>
  </r>
  <r>
    <n v="2016"/>
    <n v="4"/>
    <n v="79"/>
    <x v="119"/>
    <s v="https://boardgamegeek.com/boardgame/65244/forbidden-island"/>
    <n v="2010"/>
    <n v="0.1125087900926024"/>
    <n v="48"/>
    <n v="7.1585804072202275E-4"/>
    <n v="9.5922283347237864E-3"/>
    <n v="6.94505668935088E-2"/>
    <n v="8.8449285734877911E-2"/>
    <n v="0.10723335383203209"/>
    <n v="0.1125087900926024"/>
  </r>
  <r>
    <n v="2016"/>
    <n v="4"/>
    <n v="80"/>
    <x v="346"/>
    <s v="https://boardgamegeek.com/boardgame/147949/one-night-ultimate-werewolf"/>
    <n v="2014"/>
    <n v="0.11180339887498948"/>
    <n v="48"/>
    <n v="7.113698582914119E-4"/>
    <n v="9.5320883792671257E-3"/>
    <n v="6.9015135849369066E-2"/>
    <n v="8.7894739291794088E-2"/>
    <n v="0.10656103777596183"/>
    <n v="0.11180339887498948"/>
  </r>
  <r>
    <n v="2016"/>
    <n v="4"/>
    <n v="81"/>
    <x v="263"/>
    <s v="https://boardgamegeek.com/boardgame/124742/android-netrunner"/>
    <n v="2012"/>
    <n v="0.1111111111111111"/>
    <n v="48"/>
    <n v="7.0696504901510636E-4"/>
    <n v="9.4730655927009293E-3"/>
    <n v="6.8587793438031966E-2"/>
    <n v="8.735049418714369E-2"/>
    <n v="0.10590121076443273"/>
    <n v="0.1111111111111111"/>
  </r>
  <r>
    <n v="2016"/>
    <n v="4"/>
    <n v="82"/>
    <x v="82"/>
    <s v="https://boardgamegeek.com/boardgame/16992/tsuro"/>
    <n v="2004"/>
    <n v="0.11043152607484653"/>
    <n v="48"/>
    <n v="7.0264106319885191E-4"/>
    <n v="9.4151258100817585E-3"/>
    <n v="6.8168292295213942E-2"/>
    <n v="8.6816235388304602E-2"/>
    <n v="0.10525349086101246"/>
    <n v="0.11043152607484653"/>
  </r>
  <r>
    <n v="2016"/>
    <n v="4"/>
    <n v="83"/>
    <x v="344"/>
    <s v="https://boardgamegeek.com/boardgame/143741/bang-dice-game"/>
    <n v="2013"/>
    <n v="0.10976425998969035"/>
    <n v="48"/>
    <n v="6.9839545899346486E-4"/>
    <n v="9.3582363115495351E-3"/>
    <n v="6.7756395519461873E-2"/>
    <n v="8.6291661187670177E-2"/>
    <n v="0.10461751228413171"/>
    <n v="0.10976425998969035"/>
  </r>
  <r>
    <n v="2016"/>
    <n v="4"/>
    <n v="84"/>
    <x v="308"/>
    <s v="https://boardgamegeek.com/boardgame/128621/viticulture"/>
    <n v="2013"/>
    <n v="0.10910894511799619"/>
    <n v="48"/>
    <n v="6.9422589659997658E-4"/>
    <n v="9.3023657446786538E-3"/>
    <n v="6.7351876109952205E-2"/>
    <n v="8.5776482486654163E-2"/>
    <n v="0.10399292453903256"/>
    <n v="0.10910894511799619"/>
  </r>
  <r>
    <n v="2016"/>
    <n v="4"/>
    <n v="85"/>
    <x v="410"/>
    <s v="https://boardgamegeek.com/boardgame/160851/lanterns-harvest-festival"/>
    <n v="2015"/>
    <n v="0.10846522890932808"/>
    <n v="48"/>
    <n v="6.901301328508608E-4"/>
    <n v="9.2474840518684751E-3"/>
    <n v="6.6954516440776629E-2"/>
    <n v="8.5270422126163245E-2"/>
    <n v="0.10337939160605276"/>
    <n v="0.10846522890932808"/>
  </r>
  <r>
    <n v="2016"/>
    <n v="4"/>
    <n v="86"/>
    <x v="282"/>
    <s v="https://boardgamegeek.com/boardgame/121921/robinson-crusoe-adventures-cursed-island"/>
    <n v="2012"/>
    <n v="0.10783277320343841"/>
    <n v="48"/>
    <n v="6.8610601613883324E-4"/>
    <n v="9.1935624023911366E-3"/>
    <n v="6.656410776894825E-2"/>
    <n v="8.4773214260014773E-2"/>
    <n v="0.10277659118097546"/>
    <n v="0.10783277320343841"/>
  </r>
  <r>
    <n v="2016"/>
    <n v="4"/>
    <n v="87"/>
    <x v="454"/>
    <s v="https://boardgamegeek.com/boardgame/182028/through-ages-new-story-civilization"/>
    <n v="2015"/>
    <n v="0.10721125348377948"/>
    <n v="48"/>
    <n v="6.8215148166718041E-4"/>
    <n v="9.1405731287477615E-3"/>
    <n v="6.6180449773601574E-2"/>
    <n v="8.4284603768081418E-2"/>
    <n v="0.1021842139635428"/>
    <n v="0.10721125348377948"/>
  </r>
  <r>
    <n v="2016"/>
    <n v="4"/>
    <n v="88"/>
    <x v="347"/>
    <s v="https://boardgamegeek.com/boardgame/123540/tokaido"/>
    <n v="2012"/>
    <n v="0.10660035817780521"/>
    <n v="48"/>
    <n v="6.7826454699779963E-4"/>
    <n v="9.0884896670138555E-3"/>
    <n v="6.5803350124075732E-2"/>
    <n v="8.3804345706220279E-2"/>
    <n v="0.10160196299056594"/>
    <n v="0.10660035817780521"/>
  </r>
  <r>
    <n v="2016"/>
    <n v="4"/>
    <n v="89"/>
    <x v="207"/>
    <s v="https://boardgamegeek.com/boardgame/100423/elder-sign"/>
    <n v="2011"/>
    <n v="0.105999788000636"/>
    <n v="48"/>
    <n v="6.744433078751447E-4"/>
    <n v="9.03728650088176E-3"/>
    <n v="6.5432624074765217E-2"/>
    <n v="8.3332204790292172E-2"/>
    <n v="0.10102955301036488"/>
    <n v="0.105999788000636"/>
  </r>
  <r>
    <n v="2016"/>
    <n v="4"/>
    <n v="90"/>
    <x v="457"/>
    <s v="https://boardgamegeek.com/boardgame/183394/viticulture-essential-edition"/>
    <n v="2015"/>
    <n v="0.10540925533894598"/>
    <n v="48"/>
    <n v="6.7068593430609426E-4"/>
    <n v="8.9869391091323622E-3"/>
    <n v="6.5068094084799563E-2"/>
    <n v="8.2867954911801711E-2"/>
    <n v="0.10046670989554463"/>
    <n v="0.10540925533894598"/>
  </r>
  <r>
    <n v="2016"/>
    <n v="4"/>
    <n v="91"/>
    <x v="286"/>
    <s v="https://boardgamegeek.com/boardgame/128882/resistance-avalon"/>
    <n v="2012"/>
    <n v="0.10482848367219183"/>
    <n v="48"/>
    <n v="6.6699066687741343E-4"/>
    <n v="8.9374239162904653E-3"/>
    <n v="6.4709589460773598E-2"/>
    <n v="8.2411378682893915E-2"/>
    <n v="9.991317009136215E-2"/>
    <n v="0.10482848367219183"/>
  </r>
  <r>
    <n v="2016"/>
    <n v="4"/>
    <n v="92"/>
    <x v="458"/>
    <s v="https://boardgamegeek.com/boardgame/181810/kodama-tree-spirits"/>
    <n v="2016"/>
    <n v="0.10425720702853739"/>
    <n v="48"/>
    <n v="6.6335581329397223E-4"/>
    <n v="8.8887182462382159E-3"/>
    <n v="6.4356946020895117E-2"/>
    <n v="8.1962267008626827E-2"/>
    <n v="9.9368680097162126E-2"/>
    <n v="0.10425720702853739"/>
  </r>
  <r>
    <n v="2016"/>
    <n v="4"/>
    <n v="93"/>
    <x v="67"/>
    <s v="https://boardgamegeek.com/boardgame/39463/cosmic-encounter"/>
    <n v="2008"/>
    <n v="0.10369516947304253"/>
    <n v="48"/>
    <n v="6.5977974512225349E-4"/>
    <n v="8.8408002785793378E-3"/>
    <n v="6.4010005779048834E-2"/>
    <n v="8.1520418684608922E-2"/>
    <n v="9.8832995978564236E-2"/>
    <n v="0.10369516947304253"/>
  </r>
  <r>
    <n v="2016"/>
    <n v="4"/>
    <n v="94"/>
    <x v="216"/>
    <s v="https://boardgamegeek.com/boardgame/107529/kingdom-builder"/>
    <n v="2011"/>
    <n v="0.10314212462587934"/>
    <n v="48"/>
    <n v="6.5626089472491296E-4"/>
    <n v="8.7936490075633984E-3"/>
    <n v="6.3668616647396065E-2"/>
    <n v="8.1085640018242713E-2"/>
    <n v="9.8305882908269721E-2"/>
    <n v="0.10314212462587934"/>
  </r>
  <r>
    <n v="2016"/>
    <n v="4"/>
    <n v="95"/>
    <x v="376"/>
    <s v="https://boardgamegeek.com/boardgame/155703/evolution"/>
    <n v="2014"/>
    <n v="0.10259783520851541"/>
    <n v="48"/>
    <n v="6.5279775237328714E-4"/>
    <n v="8.7472442033944865E-3"/>
    <n v="6.3332632156238092E-2"/>
    <n v="8.0657744471954562E-2"/>
    <n v="9.7787114733523764E-2"/>
    <n v="0.10259783520851541"/>
  </r>
  <r>
    <n v="2016"/>
    <n v="4"/>
    <n v="96"/>
    <x v="223"/>
    <s v="https://boardgamegeek.com/boardgame/100901/flash-point-fire-rescue"/>
    <n v="2011"/>
    <n v="0.10206207261596577"/>
    <n v="48"/>
    <n v="6.4938886352576628E-4"/>
    <n v="8.7015663757624411E-3"/>
    <n v="6.3001911189971518E-2"/>
    <n v="8.02365523269188E-2"/>
    <n v="9.7276473568424074E-2"/>
    <n v="0.10206207261596577"/>
  </r>
  <r>
    <n v="2016"/>
    <n v="4"/>
    <n v="97"/>
    <x v="353"/>
    <s v="https://boardgamegeek.com/boardgame/147151/concept"/>
    <n v="2013"/>
    <n v="0.10153461651336192"/>
    <n v="48"/>
    <n v="6.4603282626089049E-4"/>
    <n v="8.6565967394473115E-3"/>
    <n v="6.2676317738054307E-2"/>
    <n v="7.9821890365898554E-2"/>
    <n v="9.6773749409406543E-2"/>
    <n v="0.10153461651336192"/>
  </r>
  <r>
    <n v="2016"/>
    <n v="4"/>
    <n v="98"/>
    <x v="459"/>
    <s v="https://boardgamegeek.com/boardgame/171273/fuse"/>
    <n v="2015"/>
    <n v="0.10101525445522107"/>
    <n v="48"/>
    <n v="6.4272828885487921E-4"/>
    <n v="8.6123171818591557E-3"/>
    <n v="6.2355720659984473E-2"/>
    <n v="7.9413591573932657E-2"/>
    <n v="9.6278739772366534E-2"/>
    <n v="0.10101525445522107"/>
  </r>
  <r>
    <n v="2016"/>
    <n v="4"/>
    <n v="99"/>
    <x v="21"/>
    <s v="https://boardgamegeek.com/boardgame/478/citadels"/>
    <n v="2000"/>
    <n v="0.10050378152592121"/>
    <n v="48"/>
    <n v="6.3947394749408785E-4"/>
    <n v="8.5687102323858191E-3"/>
    <n v="6.2039993463368796E-2"/>
    <n v="7.9011494855693462E-2"/>
    <n v="9.5791249349991753E-2"/>
    <n v="0.10050378152592121"/>
  </r>
  <r>
    <n v="2016"/>
    <n v="4"/>
    <n v="100"/>
    <x v="428"/>
    <s v="https://boardgamegeek.com/boardgame/176229/tides-time"/>
    <n v="2015"/>
    <n v="0.1"/>
    <n v="48"/>
    <n v="6.3626854411359581E-4"/>
    <n v="8.525759033430837E-3"/>
    <n v="6.1729014094228776E-2"/>
    <n v="7.8615444768429327E-2"/>
    <n v="9.5311089687989473E-2"/>
    <n v="0.1"/>
  </r>
  <r>
    <n v="2016"/>
    <n v="5"/>
    <n v="1"/>
    <x v="421"/>
    <s v="https://boardgamegeek.com/boardgame/178900/codenames"/>
    <n v="2015"/>
    <n v="1"/>
    <n v="47"/>
    <n v="7.0696504901510623E-3"/>
    <n v="8.9744831930850921E-2"/>
    <n v="0.62352539489119974"/>
    <n v="0.79010497254702838"/>
    <n v="0.95406496184173628"/>
    <n v="1"/>
  </r>
  <r>
    <n v="2016"/>
    <n v="5"/>
    <n v="2"/>
    <x v="348"/>
    <s v="https://boardgamegeek.com/boardgame/148228/splendor"/>
    <n v="2014"/>
    <n v="0.70710678118654746"/>
    <n v="47"/>
    <n v="4.9989978022046151E-3"/>
    <n v="6.3459179234751681E-2"/>
    <n v="0.44089903496958716"/>
    <n v="0.55868858393721466"/>
    <n v="0.67462580421077634"/>
    <n v="0.70710678118654746"/>
  </r>
  <r>
    <n v="2016"/>
    <n v="5"/>
    <n v="3"/>
    <x v="435"/>
    <s v="https://boardgamegeek.com/boardgame/173346/7-wonders-duel"/>
    <n v="2015"/>
    <n v="0.57735026918962584"/>
    <n v="47"/>
    <n v="4.0816646135652859E-3"/>
    <n v="5.1814202873654507E-2"/>
    <n v="0.35999255458700191"/>
    <n v="0.45616731858808879"/>
    <n v="0.55082966254371657"/>
    <n v="0.57735026918962584"/>
  </r>
  <r>
    <n v="2016"/>
    <n v="5"/>
    <n v="4"/>
    <x v="433"/>
    <s v="https://boardgamegeek.com/boardgame/161936/pandemic-legacy-season-1"/>
    <n v="2015"/>
    <n v="0.5"/>
    <n v="47"/>
    <n v="3.5348252450755312E-3"/>
    <n v="4.4872415965425461E-2"/>
    <n v="0.31176269744559987"/>
    <n v="0.39505248627351419"/>
    <n v="0.47703248092086814"/>
    <n v="0.5"/>
  </r>
  <r>
    <n v="2016"/>
    <n v="5"/>
    <n v="5"/>
    <x v="403"/>
    <s v="https://boardgamegeek.com/boardgame/163412/patchwork"/>
    <n v="2014"/>
    <n v="0.44721359549995793"/>
    <n v="47"/>
    <n v="3.1616438146284966E-3"/>
    <n v="4.0135108965335273E-2"/>
    <n v="0.27884903373482456"/>
    <n v="0.35334568559515211"/>
    <n v="0.42667082192577305"/>
    <n v="0.44721359549995793"/>
  </r>
  <r>
    <n v="2016"/>
    <n v="5"/>
    <n v="6"/>
    <x v="147"/>
    <s v="https://boardgamegeek.com/boardgame/68448/7-wonders"/>
    <n v="2010"/>
    <n v="0.40824829046386307"/>
    <n v="47"/>
    <n v="2.8861727267811828E-3"/>
    <n v="3.66381742137366E-2"/>
    <n v="0.25455317652513743"/>
    <n v="0.32255900432932183"/>
    <n v="0.38949538966335961"/>
    <n v="0.40824829046386307"/>
  </r>
  <r>
    <n v="2016"/>
    <n v="5"/>
    <n v="7"/>
    <x v="455"/>
    <s v="https://boardgamegeek.com/boardgame/176396/quadropolis"/>
    <n v="2016"/>
    <n v="0.3779644730092272"/>
    <n v="47"/>
    <n v="2.6720767218693709E-3"/>
    <n v="3.3920358106045732E-2"/>
    <n v="0.23567044728792258"/>
    <n v="0.2986316095707075"/>
    <n v="0.3606026605190803"/>
    <n v="0.3779644730092272"/>
  </r>
  <r>
    <n v="2016"/>
    <n v="5"/>
    <n v="8"/>
    <x v="5"/>
    <s v="https://boardgamegeek.com/boardgame/822/carcassonne"/>
    <n v="2000"/>
    <n v="0.35355339059327373"/>
    <n v="47"/>
    <n v="2.4994989011023075E-3"/>
    <n v="3.172958961737584E-2"/>
    <n v="0.22044951748479358"/>
    <n v="0.27934429196860733"/>
    <n v="0.33731290210538817"/>
    <n v="0.35355339059327373"/>
  </r>
  <r>
    <n v="2016"/>
    <n v="5"/>
    <n v="9"/>
    <x v="272"/>
    <s v="https://boardgamegeek.com/boardgame/129622/love-letter"/>
    <n v="2012"/>
    <n v="0.33333333333333331"/>
    <n v="47"/>
    <n v="2.3565501633836874E-3"/>
    <n v="2.9914943976950305E-2"/>
    <n v="0.20784179829706656"/>
    <n v="0.26336832418234279"/>
    <n v="0.31802165394724541"/>
    <n v="0.33333333333333331"/>
  </r>
  <r>
    <n v="2016"/>
    <n v="5"/>
    <n v="10"/>
    <x v="184"/>
    <s v="https://boardgamegeek.com/boardgame/84876/castles-burgundy"/>
    <n v="2011"/>
    <n v="0.31622776601683794"/>
    <n v="47"/>
    <n v="2.2356197810203138E-3"/>
    <n v="2.8379807713049571E-2"/>
    <n v="0.19717604268121078"/>
    <n v="0.24985313038734186"/>
    <n v="0.301701831518152"/>
    <n v="0.31622776601683794"/>
  </r>
  <r>
    <n v="2016"/>
    <n v="5"/>
    <n v="11"/>
    <x v="2"/>
    <s v="https://boardgamegeek.com/boardgame/30549/pandemic"/>
    <n v="2008"/>
    <n v="0.30151134457776363"/>
    <n v="47"/>
    <n v="2.1315798249802926E-3"/>
    <n v="2.7059084944376276E-2"/>
    <n v="0.18799998019202666"/>
    <n v="0.23822561263023154"/>
    <n v="0.28766140945943464"/>
    <n v="0.30151134457776363"/>
  </r>
  <r>
    <n v="2016"/>
    <n v="5"/>
    <n v="12"/>
    <x v="0"/>
    <s v="https://boardgamegeek.com/boardgame/36218/dominion"/>
    <n v="2008"/>
    <n v="0.28867513459481292"/>
    <n v="47"/>
    <n v="2.0408323067826429E-3"/>
    <n v="2.5907101436827253E-2"/>
    <n v="0.17999627729350096"/>
    <n v="0.22808365929404439"/>
    <n v="0.27541483127185828"/>
    <n v="0.28867513459481292"/>
  </r>
  <r>
    <n v="2016"/>
    <n v="5"/>
    <n v="13"/>
    <x v="397"/>
    <s v="https://boardgamegeek.com/boardgame/132531/roll-galaxy"/>
    <n v="2014"/>
    <n v="0.27735009811261457"/>
    <n v="47"/>
    <n v="1.9607682570652908E-3"/>
    <n v="2.4890737941121607E-2"/>
    <n v="0.172934829448781"/>
    <n v="0.21913569165518296"/>
    <n v="0.26461001077261342"/>
    <n v="0.27735009811261457"/>
  </r>
  <r>
    <n v="2016"/>
    <n v="5"/>
    <n v="14"/>
    <x v="356"/>
    <s v="https://boardgamegeek.com/boardgame/133473/sushi-go"/>
    <n v="2013"/>
    <n v="0.2672612419124244"/>
    <n v="47"/>
    <n v="1.8894435698845527E-3"/>
    <n v="2.3985315237061017E-2"/>
    <n v="0.16664417140255688"/>
    <n v="0.2111644362041008"/>
    <n v="0.25498458656695222"/>
    <n v="0.2672612419124244"/>
  </r>
  <r>
    <n v="2016"/>
    <n v="5"/>
    <n v="15"/>
    <x v="190"/>
    <s v="https://boardgamegeek.com/boardgame/70323/king-tokyo"/>
    <n v="2011"/>
    <n v="0.2581988897471611"/>
    <n v="47"/>
    <n v="1.8253759074574776E-3"/>
    <n v="2.3172015965091278E-2"/>
    <n v="0.16099356469006795"/>
    <n v="0.20400422669535392"/>
    <n v="0.24633851389420391"/>
    <n v="0.2581988897471611"/>
  </r>
  <r>
    <n v="2016"/>
    <n v="5"/>
    <n v="16"/>
    <x v="349"/>
    <s v="https://boardgamegeek.com/boardgame/147020/star-realms"/>
    <n v="2014"/>
    <n v="0.25"/>
    <n v="47"/>
    <n v="1.7674126225377656E-3"/>
    <n v="2.243620798271273E-2"/>
    <n v="0.15588134872279993"/>
    <n v="0.1975262431367571"/>
    <n v="0.23851624046043407"/>
    <n v="0.25"/>
  </r>
  <r>
    <n v="2016"/>
    <n v="5"/>
    <n v="17"/>
    <x v="436"/>
    <s v="https://boardgamegeek.com/boardgame/170216/blood-rage"/>
    <n v="2015"/>
    <n v="0.24253562503633297"/>
    <n v="47"/>
    <n v="1.7146421004172057E-3"/>
    <n v="2.1766318906129581E-2"/>
    <n v="0.15122712137596347"/>
    <n v="0.19162860336100823"/>
    <n v="0.23139474184555067"/>
    <n v="0.24253562503633297"/>
  </r>
  <r>
    <n v="2016"/>
    <n v="5"/>
    <n v="18"/>
    <x v="365"/>
    <s v="https://boardgamegeek.com/boardgame/157354/five-tribes"/>
    <n v="2014"/>
    <n v="0.23570226039551587"/>
    <n v="47"/>
    <n v="1.666332600734872E-3"/>
    <n v="2.115305974491723E-2"/>
    <n v="0.14696634498986241"/>
    <n v="0.18622952797907161"/>
    <n v="0.22487526807025884"/>
    <n v="0.23570226039551587"/>
  </r>
  <r>
    <n v="2016"/>
    <n v="5"/>
    <n v="19"/>
    <x v="456"/>
    <s v="https://boardgamegeek.com/boardgame/187645/star-wars-rebellion"/>
    <n v="2016"/>
    <n v="0.22941573387056174"/>
    <n v="47"/>
    <n v="1.6218890554063824E-3"/>
    <n v="2.0588876478506386E-2"/>
    <n v="0.1430465360558964"/>
    <n v="0.18126251211165656"/>
    <n v="0.21887751338111142"/>
    <n v="0.22941573387056174"/>
  </r>
  <r>
    <n v="2016"/>
    <n v="5"/>
    <n v="20"/>
    <x v="432"/>
    <s v="https://boardgamegeek.com/boardgame/181304/mysterium"/>
    <n v="2015"/>
    <n v="0.22360679774997896"/>
    <n v="47"/>
    <n v="1.5808219073142483E-3"/>
    <n v="2.0067554482667636E-2"/>
    <n v="0.13942451686741228"/>
    <n v="0.17667284279757606"/>
    <n v="0.21333541096288652"/>
    <n v="0.22360679774997896"/>
  </r>
  <r>
    <n v="2016"/>
    <n v="5"/>
    <n v="21"/>
    <x v="244"/>
    <s v="https://boardgamegeek.com/boardgame/110327/lords-waterdeep"/>
    <n v="2012"/>
    <n v="0.21821789023599239"/>
    <n v="47"/>
    <n v="1.5427242146666142E-3"/>
    <n v="1.9583927883534011E-2"/>
    <n v="0.13606439618172164"/>
    <n v="0.17241504017417922"/>
    <n v="0.20819404312118628"/>
    <n v="0.21821789023599239"/>
  </r>
  <r>
    <n v="2016"/>
    <n v="5"/>
    <n v="22"/>
    <x v="11"/>
    <s v="https://boardgamegeek.com/boardgame/9209/ticket-ride"/>
    <n v="2004"/>
    <n v="0.21320071635561041"/>
    <n v="47"/>
    <n v="1.5072545488839988E-3"/>
    <n v="1.9133662456871276E-2"/>
    <n v="0.13293606085671866"/>
    <n v="0.16845094614315634"/>
    <n v="0.2034073333144463"/>
    <n v="0.21320071635561041"/>
  </r>
  <r>
    <n v="2016"/>
    <n v="5"/>
    <n v="23"/>
    <x v="426"/>
    <s v="https://boardgamegeek.com/boardgame/176494/isle-skye-chieftain-king"/>
    <n v="2015"/>
    <n v="0.20851441405707477"/>
    <n v="47"/>
    <n v="1.4741240295421602E-3"/>
    <n v="1.8713091044712034E-2"/>
    <n v="0.13001403236544468"/>
    <n v="0.16474827539422476"/>
    <n v="0.19893629649081504"/>
    <n v="0.20851441405707477"/>
  </r>
  <r>
    <n v="2016"/>
    <n v="5"/>
    <n v="24"/>
    <x v="271"/>
    <s v="https://boardgamegeek.com/boardgame/98778/hanabi"/>
    <n v="2010"/>
    <n v="0.20412414523193154"/>
    <n v="47"/>
    <n v="1.4430863633905914E-3"/>
    <n v="1.83190871068683E-2"/>
    <n v="0.12727658826256871"/>
    <n v="0.16127950216466092"/>
    <n v="0.19474769483167981"/>
    <n v="0.20412414523193154"/>
  </r>
  <r>
    <n v="2016"/>
    <n v="5"/>
    <n v="25"/>
    <x v="439"/>
    <s v="https://boardgamegeek.com/boardgame/146508/time-stories"/>
    <n v="2015"/>
    <n v="0.2"/>
    <n v="47"/>
    <n v="1.4139300980302125E-3"/>
    <n v="1.7948966386170186E-2"/>
    <n v="0.12470507897823996"/>
    <n v="0.15802099450940568"/>
    <n v="0.19081299236834726"/>
    <n v="0.2"/>
  </r>
  <r>
    <n v="2016"/>
    <n v="5"/>
    <n v="26"/>
    <x v="408"/>
    <s v="https://boardgamegeek.com/boardgame/171623/voyages-marco-polo"/>
    <n v="2015"/>
    <n v="0.19611613513818404"/>
    <n v="47"/>
    <n v="1.3864725309061948E-3"/>
    <n v="1.7600409586904373E-2"/>
    <n v="0.1222833906065721"/>
    <n v="0.1549523335693842"/>
    <n v="0.18710753298716035"/>
    <n v="0.19611613513818404"/>
  </r>
  <r>
    <n v="2016"/>
    <n v="5"/>
    <n v="27"/>
    <x v="382"/>
    <s v="https://boardgamegeek.com/boardgame/155426/castles-mad-king-ludwig"/>
    <n v="2014"/>
    <n v="0.19245008972987526"/>
    <n v="47"/>
    <n v="1.3605548711884286E-3"/>
    <n v="1.7271400957884833E-2"/>
    <n v="0.1199975181956673"/>
    <n v="0.15205577286269625"/>
    <n v="0.18360988751457216"/>
    <n v="0.19245008972987526"/>
  </r>
  <r>
    <n v="2016"/>
    <n v="5"/>
    <n v="28"/>
    <x v="360"/>
    <s v="https://boardgamegeek.com/boardgame/150376/dead-winter-crossroads-game"/>
    <n v="2014"/>
    <n v="0.1889822365046136"/>
    <n v="47"/>
    <n v="1.3360383609346855E-3"/>
    <n v="1.6960179053022866E-2"/>
    <n v="0.11783522364396129"/>
    <n v="0.14931580478535375"/>
    <n v="0.18030133025954015"/>
    <n v="0.1889822365046136"/>
  </r>
  <r>
    <n v="2016"/>
    <n v="5"/>
    <n v="29"/>
    <x v="277"/>
    <s v="https://boardgamegeek.com/boardgame/120677/terra-mystica"/>
    <n v="2012"/>
    <n v="0.18569533817705186"/>
    <n v="47"/>
    <n v="1.3128011385621619E-3"/>
    <n v="1.6665196915042042E-2"/>
    <n v="0.11578575906630113"/>
    <n v="0.14671881007249071"/>
    <n v="0.17716541573207731"/>
    <n v="0.18569533817705186"/>
  </r>
  <r>
    <n v="2016"/>
    <n v="5"/>
    <n v="30"/>
    <x v="355"/>
    <s v="https://boardgamegeek.com/boardgame/143884/machi-koro"/>
    <n v="2012"/>
    <n v="0.18257418583505536"/>
    <n v="47"/>
    <n v="1.2907356823777302E-3"/>
    <n v="1.6385089622678987E-2"/>
    <n v="0.11383964131974218"/>
    <n v="0.14425277208700246"/>
    <n v="0.17418763364200815"/>
    <n v="0.18257418583505536"/>
  </r>
  <r>
    <n v="2016"/>
    <n v="5"/>
    <n v="31"/>
    <x v="128"/>
    <s v="https://boardgamegeek.com/boardgame/54043/jaipur"/>
    <n v="2009"/>
    <n v="0.17960530202677491"/>
    <n v="47"/>
    <n v="1.2697467115073188E-3"/>
    <n v="1.6118647644282634E-2"/>
    <n v="0.11198846687079803"/>
    <n v="0.14190704222716574"/>
    <n v="0.17135512562474853"/>
    <n v="0.17960530202677491"/>
  </r>
  <r>
    <n v="2016"/>
    <n v="5"/>
    <n v="32"/>
    <x v="400"/>
    <s v="https://boardgamegeek.com/boardgame/166384/spyfall"/>
    <n v="2014"/>
    <n v="0.17677669529663687"/>
    <n v="47"/>
    <n v="1.2497494505511538E-3"/>
    <n v="1.586479480868792E-2"/>
    <n v="0.11022475874239679"/>
    <n v="0.13967214598430366"/>
    <n v="0.16865645105269408"/>
    <n v="0.17677669529663687"/>
  </r>
  <r>
    <n v="2016"/>
    <n v="5"/>
    <n v="33"/>
    <x v="4"/>
    <s v="https://boardgamegeek.com/boardgame/28143/race-galaxy"/>
    <n v="2007"/>
    <n v="0.17407765595569785"/>
    <n v="47"/>
    <n v="1.2306681857515473E-3"/>
    <n v="1.5622569976660594E-2"/>
    <n v="0.1085418391715109"/>
    <n v="0.13753962157992769"/>
    <n v="0.16608139218687176"/>
    <n v="0.17407765595569785"/>
  </r>
  <r>
    <n v="2016"/>
    <n v="5"/>
    <n v="34"/>
    <x v="1"/>
    <s v="https://boardgamegeek.com/boardgame/31260/agricola"/>
    <n v="2007"/>
    <n v="0.17149858514250882"/>
    <n v="47"/>
    <n v="1.2124350565129512E-3"/>
    <n v="1.539111169999318E-2"/>
    <n v="0.10693372302426485"/>
    <n v="0.13550188490587614"/>
    <n v="0.16362079108989944"/>
    <n v="0.17149858514250882"/>
  </r>
  <r>
    <n v="2016"/>
    <n v="5"/>
    <n v="35"/>
    <x v="6"/>
    <s v="https://boardgamegeek.com/boardgame/13/catan"/>
    <n v="1995"/>
    <n v="0.1690308509457033"/>
    <n v="47"/>
    <n v="1.1949890382389424E-3"/>
    <n v="1.5169645309250857E-2"/>
    <n v="0.10539502808471518"/>
    <n v="0.13355211584605575"/>
    <n v="0.16126641235758862"/>
    <n v="0.1690308509457033"/>
  </r>
  <r>
    <n v="2016"/>
    <n v="5"/>
    <n v="36"/>
    <x v="239"/>
    <s v="https://boardgamegeek.com/boardgame/70919/takenoko"/>
    <n v="2011"/>
    <n v="0.16666666666666666"/>
    <n v="47"/>
    <n v="1.1782750816918437E-3"/>
    <n v="1.4957471988475152E-2"/>
    <n v="0.10392089914853328"/>
    <n v="0.1316841620911714"/>
    <n v="0.1590108269736227"/>
    <n v="0.16666666666666666"/>
  </r>
  <r>
    <n v="2016"/>
    <n v="5"/>
    <n v="37"/>
    <x v="8"/>
    <s v="https://boardgamegeek.com/boardgame/34635/stone-age"/>
    <n v="2008"/>
    <n v="0.16439898730535729"/>
    <n v="47"/>
    <n v="1.1622433811836574E-3"/>
    <n v="1.4753959485321384E-2"/>
    <n v="0.10250694347928624"/>
    <n v="0.12989245735165858"/>
    <n v="0.15684731355030579"/>
    <n v="0.16439898730535729"/>
  </r>
  <r>
    <n v="2016"/>
    <n v="5"/>
    <n v="38"/>
    <x v="352"/>
    <s v="https://boardgamegeek.com/boardgame/148949/istanbul"/>
    <n v="2014"/>
    <n v="0.16222142113076254"/>
    <n v="47"/>
    <n v="1.1468487494100974E-3"/>
    <n v="1.4558534174964072E-2"/>
    <n v="0.10114917567037032"/>
    <n v="0.12817195148906108"/>
    <n v="0.1547697739610332"/>
    <n v="0.16222142113076254"/>
  </r>
  <r>
    <n v="2016"/>
    <n v="5"/>
    <n v="39"/>
    <x v="34"/>
    <s v="https://boardgamegeek.com/boardgame/39856/dixit"/>
    <n v="2008"/>
    <n v="0.16012815380508713"/>
    <n v="47"/>
    <n v="1.1320500810351188E-3"/>
    <n v="1.4370674250634992E-2"/>
    <n v="9.9843970334515725E-2"/>
    <n v="0.12651805056617471"/>
    <n v="0.15277266094983813"/>
    <n v="0.16012815380508713"/>
  </r>
  <r>
    <n v="2016"/>
    <n v="5"/>
    <n v="40"/>
    <x v="437"/>
    <s v="https://boardgamegeek.com/boardgame/171668/grizzled"/>
    <n v="2015"/>
    <n v="0.15811388300841897"/>
    <n v="47"/>
    <n v="1.1178098905101569E-3"/>
    <n v="1.4189903856524785E-2"/>
    <n v="9.8588021340605389E-2"/>
    <n v="0.12492656519367093"/>
    <n v="0.150850915759076"/>
    <n v="0.15811388300841897"/>
  </r>
  <r>
    <n v="2016"/>
    <n v="5"/>
    <n v="41"/>
    <x v="358"/>
    <s v="https://boardgamegeek.com/boardgame/153938/camel"/>
    <n v="2014"/>
    <n v="0.15617376188860607"/>
    <n v="47"/>
    <n v="1.1040939122845192E-3"/>
    <n v="1.4015788012701683E-2"/>
    <n v="9.7378306553237301E-2"/>
    <n v="0.12339366584956325"/>
    <n v="0.14899991417693337"/>
    <n v="0.15617376188860607"/>
  </r>
  <r>
    <n v="2016"/>
    <n v="5"/>
    <n v="42"/>
    <x v="386"/>
    <s v="https://boardgamegeek.com/boardgame/157969/sheriff-nottingham"/>
    <n v="2014"/>
    <n v="0.15430334996209191"/>
    <n v="47"/>
    <n v="1.0908707536914539E-3"/>
    <n v="1.3847928208715211E-2"/>
    <n v="9.621205721814835E-2"/>
    <n v="0.12191584408571314"/>
    <n v="0.1472154196936353"/>
    <n v="0.15430334996209191"/>
  </r>
  <r>
    <n v="2016"/>
    <n v="5"/>
    <n v="43"/>
    <x v="441"/>
    <s v="https://boardgamegeek.com/boardgame/164928/orleans"/>
    <n v="2014"/>
    <n v="0.15249857033260467"/>
    <n v="47"/>
    <n v="1.0781115924992349E-3"/>
    <n v="1.3685958564194654E-2"/>
    <n v="9.5086731286980725E-2"/>
    <n v="0.12048987872610369"/>
    <n v="0.1454935426852958"/>
    <n v="0.15249857033260467"/>
  </r>
  <r>
    <n v="2016"/>
    <n v="5"/>
    <n v="44"/>
    <x v="375"/>
    <s v="https://boardgamegeek.com/boardgame/158899/colt-express"/>
    <n v="2014"/>
    <n v="0.15075567228888181"/>
    <n v="47"/>
    <n v="1.0657899124901463E-3"/>
    <n v="1.3529542472188138E-2"/>
    <n v="9.3999990096013328E-2"/>
    <n v="0.11911280631511577"/>
    <n v="0.14383070472971732"/>
    <n v="0.15075567228888181"/>
  </r>
  <r>
    <n v="2016"/>
    <n v="5"/>
    <n v="45"/>
    <x v="289"/>
    <s v="https://boardgamegeek.com/boardgame/131357/coup"/>
    <n v="2012"/>
    <n v="0.14907119849998599"/>
    <n v="47"/>
    <n v="1.0538812715428323E-3"/>
    <n v="1.3378369655111758E-2"/>
    <n v="9.2949677911608186E-2"/>
    <n v="0.11778189519838404"/>
    <n v="0.14222360730859102"/>
    <n v="0.14907119849998599"/>
  </r>
  <r>
    <n v="2016"/>
    <n v="5"/>
    <n v="46"/>
    <x v="338"/>
    <s v="https://boardgamegeek.com/boardgame/146021/eldritch-horror"/>
    <n v="2013"/>
    <n v="0.14744195615489714"/>
    <n v="47"/>
    <n v="1.0423630975992999E-3"/>
    <n v="1.3232153574677134E-2"/>
    <n v="9.19338039350132E-2"/>
    <n v="0.11649462272004517"/>
    <n v="0.14066920427279289"/>
    <n v="0.14744195615489714"/>
  </r>
  <r>
    <n v="2016"/>
    <n v="5"/>
    <n v="47"/>
    <x v="290"/>
    <s v="https://boardgamegeek.com/boardgame/129437/legendary-marvel-deck-building-game"/>
    <n v="2012"/>
    <n v="0.14586499149789456"/>
    <n v="47"/>
    <n v="1.0312145086389707E-3"/>
    <n v="1.3090629146573546E-2"/>
    <n v="9.0950526424526196E-2"/>
    <n v="0.1152486551030165"/>
    <n v="0.13916467754748396"/>
    <n v="0.14586499149789456"/>
  </r>
  <r>
    <n v="2016"/>
    <n v="5"/>
    <n v="48"/>
    <x v="328"/>
    <s v="https://boardgamegeek.com/boardgame/124361/concordia"/>
    <n v="2013"/>
    <n v="0.14433756729740646"/>
    <n v="47"/>
    <n v="1.0204161533913215E-3"/>
    <n v="1.2953550718413627E-2"/>
    <n v="8.9998138646750478E-2"/>
    <n v="0.1140418296470222"/>
    <n v="0.13770741563592914"/>
    <n v="0.14433756729740646"/>
  </r>
  <r>
    <n v="2016"/>
    <n v="5"/>
    <n v="49"/>
    <x v="395"/>
    <s v="https://boardgamegeek.com/boardgame/164153/star-wars-imperial-assault"/>
    <n v="2014"/>
    <n v="0.14285714285714285"/>
    <n v="47"/>
    <n v="1.0099500700215802E-3"/>
    <n v="1.2820690275835845E-2"/>
    <n v="8.9075056413028528E-2"/>
    <n v="0.11287213893528976"/>
    <n v="0.13629499454881946"/>
    <n v="0.14285714285714285"/>
  </r>
  <r>
    <n v="2016"/>
    <n v="5"/>
    <n v="50"/>
    <x v="22"/>
    <s v="https://boardgamegeek.com/boardgame/14996/ticket-ride-europe"/>
    <n v="2005"/>
    <n v="0.1414213562373095"/>
    <n v="47"/>
    <n v="9.9979956044092305E-4"/>
    <n v="1.2691835846950337E-2"/>
    <n v="8.8179806993917448E-2"/>
    <n v="0.11173771678744294"/>
    <n v="0.13492516084215528"/>
    <n v="0.1414213562373095"/>
  </r>
  <r>
    <n v="2016"/>
    <n v="5"/>
    <n v="51"/>
    <x v="43"/>
    <s v="https://boardgamegeek.com/boardgame/12942/no-thanks"/>
    <n v="2004"/>
    <n v="0.14002800840280097"/>
    <n v="47"/>
    <n v="9.8994907823973886E-4"/>
    <n v="1.2566790079721153E-2"/>
    <n v="8.7311019235184709E-2"/>
    <n v="0.11063682573491011"/>
    <n v="0.13359581649359265"/>
    <n v="0.14002800840280097"/>
  </r>
  <r>
    <n v="2016"/>
    <n v="5"/>
    <n v="52"/>
    <x v="445"/>
    <s v="https://boardgamegeek.com/boardgame/172818/above-and-below"/>
    <n v="2015"/>
    <n v="0.13867504905630729"/>
    <n v="47"/>
    <n v="9.8038412853264541E-4"/>
    <n v="1.2445368970560804E-2"/>
    <n v="8.6467414724390498E-2"/>
    <n v="0.10956784582759148"/>
    <n v="0.13230500538630671"/>
    <n v="0.13867504905630729"/>
  </r>
  <r>
    <n v="2016"/>
    <n v="5"/>
    <n v="53"/>
    <x v="363"/>
    <s v="https://boardgamegeek.com/boardgame/154203/imperial-settlers"/>
    <n v="2014"/>
    <n v="0.13736056394868904"/>
    <n v="47"/>
    <n v="9.7109117824727576E-4"/>
    <n v="1.2327400725501998E-2"/>
    <n v="8.564779987858423E-2"/>
    <n v="0.10852926460772329"/>
    <n v="0.13105090120226537"/>
    <n v="0.13736056394868904"/>
  </r>
  <r>
    <n v="2016"/>
    <n v="5"/>
    <n v="54"/>
    <x v="460"/>
    <s v="https://boardgamegeek.com/boardgame/183251/karuba"/>
    <n v="2015"/>
    <n v="0.13608276348795434"/>
    <n v="47"/>
    <n v="9.6205757559372751E-4"/>
    <n v="1.2212724737912198E-2"/>
    <n v="8.4851058841712471E-2"/>
    <n v="0.10751966810977392"/>
    <n v="0.12983179655445318"/>
    <n v="0.13608276348795434"/>
  </r>
  <r>
    <n v="2016"/>
    <n v="5"/>
    <n v="55"/>
    <x v="7"/>
    <s v="https://boardgamegeek.com/boardgame/2651/power-grid"/>
    <n v="2004"/>
    <n v="0.13483997249264842"/>
    <n v="47"/>
    <n v="9.5327147762460773E-4"/>
    <n v="1.2101190668913294E-2"/>
    <n v="8.4076147095597117E-2"/>
    <n v="0.10653773276454605"/>
    <n v="0.12864609321093939"/>
    <n v="0.13483997249264842"/>
  </r>
  <r>
    <n v="2016"/>
    <n v="5"/>
    <n v="56"/>
    <x v="434"/>
    <s v="https://boardgamegeek.com/boardgame/168435/between-two-cities"/>
    <n v="2015"/>
    <n v="0.1336306209562122"/>
    <n v="47"/>
    <n v="9.4472178494227636E-4"/>
    <n v="1.1992657618530508E-2"/>
    <n v="8.3322085701278442E-2"/>
    <n v="0.1055822181020504"/>
    <n v="0.12749229328347611"/>
    <n v="0.1336306209562122"/>
  </r>
  <r>
    <n v="2016"/>
    <n v="5"/>
    <n v="57"/>
    <x v="28"/>
    <s v="https://boardgamegeek.com/boardgame/50/lost-cities"/>
    <n v="1999"/>
    <n v="0.13245323570650439"/>
    <n v="47"/>
    <n v="9.3639808273458293E-4"/>
    <n v="1.1886993377177617E-2"/>
    <n v="8.2587956098515297E-2"/>
    <n v="0.10465196016165272"/>
    <n v="0.12636899127014062"/>
    <n v="0.13245323570650439"/>
  </r>
  <r>
    <n v="2016"/>
    <n v="5"/>
    <n v="58"/>
    <x v="9"/>
    <s v="https://boardgamegeek.com/boardgame/3076/puerto-rico"/>
    <n v="2002"/>
    <n v="0.13130643285972254"/>
    <n v="47"/>
    <n v="9.2829058742672501E-4"/>
    <n v="1.178407374843536E-2"/>
    <n v="8.1872895400613308E-2"/>
    <n v="0.1037458655298793"/>
    <n v="0.12527486685588571"/>
    <n v="0.13130643285972254"/>
  </r>
  <r>
    <n v="2016"/>
    <n v="5"/>
    <n v="59"/>
    <x v="406"/>
    <s v="https://boardgamegeek.com/boardgame/156009/port-royal"/>
    <n v="2014"/>
    <n v="0.13018891098082389"/>
    <n v="47"/>
    <n v="9.2039009832781463E-4"/>
    <n v="1.1683781935234552E-2"/>
    <n v="8.1176092129773461E-2"/>
    <n v="0.10286290593643138"/>
    <n v="0.12420867838713694"/>
    <n v="0.13018891098082389"/>
  </r>
  <r>
    <n v="2016"/>
    <n v="5"/>
    <n v="60"/>
    <x v="51"/>
    <s v="https://boardgamegeek.com/boardgame/172/sale"/>
    <n v="1997"/>
    <n v="0.12909944487358055"/>
    <n v="47"/>
    <n v="9.126879537287388E-4"/>
    <n v="1.1586007982545639E-2"/>
    <n v="8.0496782345033976E-2"/>
    <n v="0.10200211334767696"/>
    <n v="0.12316925694710196"/>
    <n v="0.12909944487358055"/>
  </r>
  <r>
    <n v="2016"/>
    <n v="5"/>
    <n v="61"/>
    <x v="446"/>
    <s v="https://boardgamegeek.com/boardgame/172386/mombasa"/>
    <n v="2015"/>
    <n v="0.12803687993289598"/>
    <n v="47"/>
    <n v="9.0517599097501074E-4"/>
    <n v="1.1490648270528288E-2"/>
    <n v="7.9834246120796093E-2"/>
    <n v="0.10116257550438794"/>
    <n v="0.12215550096751336"/>
    <n v="0.12803687993289598"/>
  </r>
  <r>
    <n v="2016"/>
    <n v="5"/>
    <n v="62"/>
    <x v="3"/>
    <s v="https://boardgamegeek.com/boardgame/40692/small-world"/>
    <n v="2009"/>
    <n v="0.1270001270001905"/>
    <n v="47"/>
    <n v="8.9784651009614392E-4"/>
    <n v="1.1397605052828819E-2"/>
    <n v="7.9187804339026308E-2"/>
    <n v="0.10034343185695464"/>
    <n v="0.12116637132033242"/>
    <n v="0.1270001270001905"/>
  </r>
  <r>
    <n v="2016"/>
    <n v="5"/>
    <n v="63"/>
    <x v="274"/>
    <s v="https://boardgamegeek.com/boardgame/126163/tzolk-mayan-calendar"/>
    <n v="2012"/>
    <n v="0.12598815766974239"/>
    <n v="47"/>
    <n v="8.9069224062312364E-4"/>
    <n v="1.1306786035348577E-2"/>
    <n v="7.8556815762640855E-2"/>
    <n v="9.95438698569025E-2"/>
    <n v="0.12020088683969343"/>
    <n v="0.12598815766974239"/>
  </r>
  <r>
    <n v="2016"/>
    <n v="5"/>
    <n v="64"/>
    <x v="276"/>
    <s v="https://boardgamegeek.com/boardgame/123260/suburbia"/>
    <n v="2012"/>
    <n v="0.125"/>
    <n v="47"/>
    <n v="8.8370631126888279E-4"/>
    <n v="1.1218103991356365E-2"/>
    <n v="7.7940674361399967E-2"/>
    <n v="9.8763121568378548E-2"/>
    <n v="0.11925812023021704"/>
    <n v="0.125"/>
  </r>
  <r>
    <n v="2016"/>
    <n v="5"/>
    <n v="65"/>
    <x v="19"/>
    <s v="https://boardgamegeek.com/boardgame/11/bohnanza"/>
    <n v="1997"/>
    <n v="0.12403473458920847"/>
    <n v="47"/>
    <n v="8.7688222218435452E-4"/>
    <n v="1.1131476409296214E-2"/>
    <n v="7.7338806864961362E-2"/>
    <n v="9.8000460567484501E-2"/>
    <n v="0.11833719432290306"/>
    <n v="0.12403473458920847"/>
  </r>
  <r>
    <n v="2016"/>
    <n v="5"/>
    <n v="66"/>
    <x v="146"/>
    <s v="https://boardgamegeek.com/boardgame/10547/betrayal-house-hill"/>
    <n v="2004"/>
    <n v="0.12309149097933272"/>
    <n v="47"/>
    <n v="8.7021381953546466E-4"/>
    <n v="1.1046825170058068E-2"/>
    <n v="7.6750670520634987E-2"/>
    <n v="9.7255199100998474E-2"/>
    <n v="0.1174372786442395"/>
    <n v="0.12309149097933272"/>
  </r>
  <r>
    <n v="2016"/>
    <n v="5"/>
    <n v="67"/>
    <x v="452"/>
    <s v="https://boardgamegeek.com/boardgame/182874/grand-austria-hotel"/>
    <n v="2015"/>
    <n v="0.12216944435630522"/>
    <n v="47"/>
    <n v="8.6369527217503613E-4"/>
    <n v="1.0964076250842055E-2"/>
    <n v="7.6175751035903669E-2"/>
    <n v="9.6526685479224245E-2"/>
    <n v="0.11655758626802447"/>
    <n v="0.12216944435630522"/>
  </r>
  <r>
    <n v="2016"/>
    <n v="5"/>
    <n v="68"/>
    <x v="415"/>
    <s v="https://boardgamegeek.com/boardgame/173090/game"/>
    <n v="2015"/>
    <n v="0.12126781251816648"/>
    <n v="47"/>
    <n v="8.5732105020860287E-4"/>
    <n v="1.088315945306479E-2"/>
    <n v="7.5613560687981737E-2"/>
    <n v="9.5814301680504116E-2"/>
    <n v="0.11569737092277534"/>
    <n v="0.12126781251816648"/>
  </r>
  <r>
    <n v="2016"/>
    <n v="5"/>
    <n v="69"/>
    <x v="256"/>
    <s v="https://boardgamegeek.com/boardgame/104162/descent-journeys-dark-second-edition"/>
    <n v="2012"/>
    <n v="0.1203858530857692"/>
    <n v="47"/>
    <n v="8.5108590527506196E-4"/>
    <n v="1.0804008152034467E-2"/>
    <n v="7.506363658461819E-2"/>
    <n v="9.511746114738226E-2"/>
    <n v="0.11485592433055926"/>
    <n v="0.1203858530857692"/>
  </r>
  <r>
    <n v="2016"/>
    <n v="5"/>
    <n v="70"/>
    <x v="461"/>
    <s v="https://boardgamegeek.com/boardgame/160477/onitama"/>
    <n v="2014"/>
    <n v="0.11952286093343936"/>
    <n v="47"/>
    <n v="8.4498485238234679E-4"/>
    <n v="1.0726559066365982E-2"/>
    <n v="7.4525539062048729E-2"/>
    <n v="9.4435606756557405E-2"/>
    <n v="0.11403257375567698"/>
    <n v="0.11952286093343936"/>
  </r>
  <r>
    <n v="2016"/>
    <n v="5"/>
    <n v="71"/>
    <x v="280"/>
    <s v="https://boardgamegeek.com/boardgame/122515/keyflower"/>
    <n v="2012"/>
    <n v="0.11867816581938533"/>
    <n v="47"/>
    <n v="8.3901315315524651E-4"/>
    <n v="1.0650752045322393E-2"/>
    <n v="7.3998850207495512E-2"/>
    <n v="9.3768208946657119E-2"/>
    <n v="0.11322667974391912"/>
    <n v="0.11867816581938533"/>
  </r>
  <r>
    <n v="2016"/>
    <n v="5"/>
    <n v="72"/>
    <x v="457"/>
    <s v="https://boardgamegeek.com/boardgame/183394/viticulture-essential-edition"/>
    <n v="2015"/>
    <n v="0.11785113019775793"/>
    <n v="47"/>
    <n v="8.3316630036743599E-4"/>
    <n v="1.0576529872458615E-2"/>
    <n v="7.3483172494931207E-2"/>
    <n v="9.3114763989535804E-2"/>
    <n v="0.11243763403512942"/>
    <n v="0.11785113019775793"/>
  </r>
  <r>
    <n v="2016"/>
    <n v="5"/>
    <n v="73"/>
    <x v="344"/>
    <s v="https://boardgamegeek.com/boardgame/143741/bang-dice-game"/>
    <n v="2013"/>
    <n v="0.11704114719613057"/>
    <n v="47"/>
    <n v="8.2744000364296715E-4"/>
    <n v="1.0503838084110722E-2"/>
    <n v="7.2978127523986344E-2"/>
    <n v="9.2474792392271452E-2"/>
    <n v="0.11166485763358935"/>
    <n v="0.11704114719613057"/>
  </r>
  <r>
    <n v="2016"/>
    <n v="5"/>
    <n v="74"/>
    <x v="390"/>
    <s v="https://boardgamegeek.com/boardgame/161417/red7"/>
    <n v="2014"/>
    <n v="0.11624763874381928"/>
    <n v="47"/>
    <n v="8.2183017622414558E-4"/>
    <n v="1.0432624801422336E-2"/>
    <n v="7.2483354852909451E-2"/>
    <n v="9.184783741834221E-2"/>
    <n v="0.11090779902231389"/>
    <n v="0.11624763874381928"/>
  </r>
  <r>
    <n v="2016"/>
    <n v="5"/>
    <n v="75"/>
    <x v="27"/>
    <s v="https://boardgamegeek.com/boardgame/12333/twilight-struggle"/>
    <n v="2005"/>
    <n v="0.11547005383792514"/>
    <n v="47"/>
    <n v="8.1633292271305702E-4"/>
    <n v="1.0362840574730898E-2"/>
    <n v="7.1998510917400366E-2"/>
    <n v="9.123346371761773E-2"/>
    <n v="0.11016593250874328"/>
    <n v="0.11547005383792514"/>
  </r>
  <r>
    <n v="2016"/>
    <n v="5"/>
    <n v="76"/>
    <x v="425"/>
    <s v="https://boardgamegeek.com/boardgame/163967/tiny-epic-galaxies"/>
    <n v="2015"/>
    <n v="0.11470786693528087"/>
    <n v="47"/>
    <n v="8.1094452770319122E-4"/>
    <n v="1.0294438239253193E-2"/>
    <n v="7.15232680279482E-2"/>
    <n v="9.063125605582828E-2"/>
    <n v="0.10943875669055571"/>
    <n v="0.11470786693528087"/>
  </r>
  <r>
    <n v="2016"/>
    <n v="5"/>
    <n v="77"/>
    <x v="265"/>
    <s v="https://boardgamegeek.com/boardgame/103885/star-wars-x-wing-miniatures-game"/>
    <n v="2012"/>
    <n v="0.11396057645963795"/>
    <n v="47"/>
    <n v="8.0566144522577698E-4"/>
    <n v="1.0227372781113093E-2"/>
    <n v="7.1057313439024508E-2"/>
    <n v="9.0040818135085771E-2"/>
    <n v="0.10872579303142675"/>
    <n v="0.11396057645963795"/>
  </r>
  <r>
    <n v="2016"/>
    <n v="5"/>
    <n v="78"/>
    <x v="119"/>
    <s v="https://boardgamegeek.com/boardgame/65244/forbidden-island"/>
    <n v="2010"/>
    <n v="0.11322770341445956"/>
    <n v="47"/>
    <n v="8.0048028894271319E-4"/>
    <n v="1.0161601212846908E-2"/>
    <n v="7.0600348484124539E-2"/>
    <n v="8.946177149784465E-2"/>
    <n v="0.1080265845375438"/>
    <n v="0.11322770341445956"/>
  </r>
  <r>
    <n v="2016"/>
    <n v="5"/>
    <n v="79"/>
    <x v="259"/>
    <s v="https://boardgamegeek.com/boardgame/122522/smash"/>
    <n v="2012"/>
    <n v="0.1125087900926024"/>
    <n v="47"/>
    <n v="7.9539782302446953E-4"/>
    <n v="1.0097082457603988E-2"/>
    <n v="7.0152087771221006E-2"/>
    <n v="8.889375450741499E-2"/>
    <n v="0.10734069452655862"/>
    <n v="0.1125087900926024"/>
  </r>
  <r>
    <n v="2016"/>
    <n v="5"/>
    <n v="80"/>
    <x v="72"/>
    <s v="https://boardgamegeek.com/boardgame/432/6-nimmt"/>
    <n v="1994"/>
    <n v="0.11180339887498948"/>
    <n v="47"/>
    <n v="7.9041095365712415E-4"/>
    <n v="1.0033777241333818E-2"/>
    <n v="6.971225843370614E-2"/>
    <n v="8.8336421398788029E-2"/>
    <n v="0.10666770548144326"/>
    <n v="0.11180339887498948"/>
  </r>
  <r>
    <n v="2016"/>
    <n v="5"/>
    <n v="81"/>
    <x v="207"/>
    <s v="https://boardgamegeek.com/boardgame/100423/elder-sign"/>
    <n v="2011"/>
    <n v="0.1111111111111111"/>
    <n v="47"/>
    <n v="7.8551672112789578E-4"/>
    <n v="9.9716479923167688E-3"/>
    <n v="6.9280599432355525E-2"/>
    <n v="8.7789441394114265E-2"/>
    <n v="0.10600721798241514"/>
    <n v="0.1111111111111111"/>
  </r>
  <r>
    <n v="2016"/>
    <n v="5"/>
    <n v="82"/>
    <x v="327"/>
    <s v="https://boardgamegeek.com/boardgame/102794/caverna-cave-farmers"/>
    <n v="2013"/>
    <n v="0.11043152607484653"/>
    <n v="47"/>
    <n v="7.8071229244316867E-4"/>
    <n v="9.910658747454483E-3"/>
    <n v="6.8856860904256509E-2"/>
    <n v="8.7252497877693069E-2"/>
    <n v="0.10535884971072317"/>
    <n v="0.11043152607484653"/>
  </r>
  <r>
    <n v="2016"/>
    <n v="5"/>
    <n v="83"/>
    <x v="454"/>
    <s v="https://boardgamegeek.com/boardgame/182028/through-ages-new-story-civilization"/>
    <n v="2015"/>
    <n v="0.10976425998969035"/>
    <n v="47"/>
    <n v="7.7599495443718305E-4"/>
    <n v="9.8507750647889841E-3"/>
    <n v="6.8440803555011989E-2"/>
    <n v="8.6725287625799174E-2"/>
    <n v="0.10472223451865034"/>
    <n v="0.10976425998969035"/>
  </r>
  <r>
    <n v="2016"/>
    <n v="5"/>
    <n v="84"/>
    <x v="282"/>
    <s v="https://boardgamegeek.com/boardgame/121921/robinson-crusoe-adventures-cursed-island"/>
    <n v="2012"/>
    <n v="0.10910894511799619"/>
    <n v="47"/>
    <n v="7.7136210733330711E-4"/>
    <n v="9.7919639417670054E-3"/>
    <n v="6.8032198090860821E-2"/>
    <n v="8.6207520087089609E-2"/>
    <n v="0.10409702156059314"/>
    <n v="0.10910894511799619"/>
  </r>
  <r>
    <n v="2016"/>
    <n v="5"/>
    <n v="85"/>
    <x v="82"/>
    <s v="https://boardgamegeek.com/boardgame/16992/tsuro"/>
    <n v="2004"/>
    <n v="0.10846522890932808"/>
    <n v="47"/>
    <n v="7.6681125872317846E-4"/>
    <n v="9.7341937388089207E-3"/>
    <n v="6.7630824687653163E-2"/>
    <n v="8.5698916709711817E-2"/>
    <n v="0.10348287448053328"/>
    <n v="0.10846522890932808"/>
  </r>
  <r>
    <n v="2016"/>
    <n v="5"/>
    <n v="86"/>
    <x v="152"/>
    <s v="https://boardgamegeek.com/boardgame/41114/resistance"/>
    <n v="2009"/>
    <n v="0.10783277320343841"/>
    <n v="47"/>
    <n v="7.6234001793203674E-4"/>
    <n v="9.6774341077801446E-3"/>
    <n v="6.7236472493887117E-2"/>
    <n v="8.519921031157264E-2"/>
    <n v="0.10287947065162707"/>
    <n v="0.10783277320343841"/>
  </r>
  <r>
    <n v="2016"/>
    <n v="5"/>
    <n v="87"/>
    <x v="459"/>
    <s v="https://boardgamegeek.com/boardgame/171273/fuse"/>
    <n v="2015"/>
    <n v="0.10721125348377948"/>
    <n v="47"/>
    <n v="7.5794609074131139E-4"/>
    <n v="9.6216559249976442E-3"/>
    <n v="6.6848939165254112E-2"/>
    <n v="8.4708144490534085E-2"/>
    <n v="0.10228650046400678"/>
    <n v="0.10721125348377948"/>
  </r>
  <r>
    <n v="2016"/>
    <n v="5"/>
    <n v="88"/>
    <x v="376"/>
    <s v="https://boardgamegeek.com/boardgame/155703/evolution"/>
    <n v="2014"/>
    <n v="0.10660035817780521"/>
    <n v="47"/>
    <n v="7.5362727444199939E-4"/>
    <n v="9.5668312284356381E-3"/>
    <n v="6.6468030428359332E-2"/>
    <n v="8.4225473071578169E-2"/>
    <n v="0.10170366665722315"/>
    <n v="0.10660035817780521"/>
  </r>
  <r>
    <n v="2016"/>
    <n v="5"/>
    <n v="89"/>
    <x v="183"/>
    <s v="https://boardgamegeek.com/boardgame/34219/biblios"/>
    <n v="2007"/>
    <n v="0.105999788000636"/>
    <n v="47"/>
    <n v="7.4938145319460503E-4"/>
    <n v="9.5129331588229057E-3"/>
    <n v="6.6093559671480021E-2"/>
    <n v="8.3750959588233337E-2"/>
    <n v="0.10113068369405892"/>
    <n v="0.105999788000636"/>
  </r>
  <r>
    <n v="2016"/>
    <n v="5"/>
    <n v="90"/>
    <x v="347"/>
    <s v="https://boardgamegeek.com/boardgame/123540/tokaido"/>
    <n v="2012"/>
    <n v="0.10540925533894598"/>
    <n v="47"/>
    <n v="7.4520659367343788E-4"/>
    <n v="9.4599359043498563E-3"/>
    <n v="6.5725347560403588E-2"/>
    <n v="8.3284376795780615E-2"/>
    <n v="0.10056727717271732"/>
    <n v="0.10540925533894598"/>
  </r>
  <r>
    <n v="2016"/>
    <n v="5"/>
    <n v="91"/>
    <x v="263"/>
    <s v="https://boardgamegeek.com/boardgame/124742/android-netrunner"/>
    <n v="2012"/>
    <n v="0.10482848367219183"/>
    <n v="47"/>
    <n v="7.4110074097490358E-4"/>
    <n v="9.4078146487268054E-3"/>
    <n v="6.5363221677549099E-2"/>
    <n v="8.2825506213963743E-2"/>
    <n v="0.10001318327463678"/>
    <n v="0.10482848367219183"/>
  </r>
  <r>
    <n v="2016"/>
    <n v="5"/>
    <n v="92"/>
    <x v="286"/>
    <s v="https://boardgamegeek.com/boardgame/128882/resistance-avalon"/>
    <n v="2012"/>
    <n v="0.10425720702853739"/>
    <n v="47"/>
    <n v="7.3706201477108011E-4"/>
    <n v="9.3565455223560169E-3"/>
    <n v="6.5007016182722338E-2"/>
    <n v="8.2374137697112382E-2"/>
    <n v="9.946814824540752E-2"/>
    <n v="0.10425720702853739"/>
  </r>
  <r>
    <n v="2016"/>
    <n v="5"/>
    <n v="93"/>
    <x v="306"/>
    <s v="https://boardgamegeek.com/boardgame/131260/qwixx"/>
    <n v="2012"/>
    <n v="0.10369516947304253"/>
    <n v="47"/>
    <n v="7.3308860569139256E-4"/>
    <n v="9.3061055563993054E-3"/>
    <n v="6.4656571493988721E-2"/>
    <n v="8.1930069029757718E-2"/>
    <n v="9.8931927906470693E-2"/>
    <n v="0.10369516947304253"/>
  </r>
  <r>
    <n v="2016"/>
    <n v="5"/>
    <n v="94"/>
    <x v="346"/>
    <s v="https://boardgamegeek.com/boardgame/147949/one-night-ultimate-werewolf"/>
    <n v="2014"/>
    <n v="0.10314212462587934"/>
    <n v="47"/>
    <n v="7.2917877191656976E-4"/>
    <n v="9.2564726395404206E-3"/>
    <n v="6.4311733987268749E-2"/>
    <n v="8.1493105545972569E-2"/>
    <n v="9.8404287195465179E-2"/>
    <n v="0.10314212462587934"/>
  </r>
  <r>
    <n v="2016"/>
    <n v="5"/>
    <n v="95"/>
    <x v="223"/>
    <s v="https://boardgamegeek.com/boardgame/100901/flash-point-fire-rescue"/>
    <n v="2011"/>
    <n v="0.10259783520851541"/>
    <n v="47"/>
    <n v="7.2533083597031895E-4"/>
    <n v="9.207625477257354E-3"/>
    <n v="6.3972355713371815E-2"/>
    <n v="8.1063059770808618E-2"/>
    <n v="9.7884999733256997E-2"/>
    <n v="0.10259783520851541"/>
  </r>
  <r>
    <n v="2016"/>
    <n v="5"/>
    <n v="96"/>
    <x v="185"/>
    <s v="https://boardgamegeek.com/boardgame/77423/lord-rings-card-game"/>
    <n v="2011"/>
    <n v="0.10206207261596577"/>
    <n v="47"/>
    <n v="7.2154318169529569E-4"/>
    <n v="9.1595435534341501E-3"/>
    <n v="6.3638294131284356E-2"/>
    <n v="8.0639751082330458E-2"/>
    <n v="9.7373847415839904E-2"/>
    <n v="0.10206207261596577"/>
  </r>
  <r>
    <n v="2016"/>
    <n v="5"/>
    <n v="97"/>
    <x v="308"/>
    <s v="https://boardgamegeek.com/boardgame/128621/viticulture"/>
    <n v="2013"/>
    <n v="0.10153461651336192"/>
    <n v="47"/>
    <n v="7.1781425140098921E-4"/>
    <n v="9.1122070941550663E-3"/>
    <n v="6.3309411856620521E-2"/>
    <n v="8.0223005392862867E-2"/>
    <n v="9.6870620029435958E-2"/>
    <n v="0.10153461651336192"/>
  </r>
  <r>
    <n v="2016"/>
    <n v="5"/>
    <n v="98"/>
    <x v="410"/>
    <s v="https://boardgamegeek.com/boardgame/160851/lanterns-harvest-festival"/>
    <n v="2015"/>
    <n v="0.10101525445522107"/>
    <n v="47"/>
    <n v="7.141425431720879E-4"/>
    <n v="9.0655970335359552E-3"/>
    <n v="6.2985576424226739E-2"/>
    <n v="7.9812654848173528E-2"/>
    <n v="9.6375114887253768E-2"/>
    <n v="0.10101525445522107"/>
  </r>
  <r>
    <n v="2016"/>
    <n v="5"/>
    <n v="99"/>
    <x v="462"/>
    <s v="https://boardgamegeek.com/boardgame/151347/millennium-blades"/>
    <n v="2016"/>
    <n v="0.10050378152592121"/>
    <n v="47"/>
    <n v="7.1052660832676413E-4"/>
    <n v="9.019694981458758E-3"/>
    <n v="6.2666660064008881E-2"/>
    <n v="7.9408537543410512E-2"/>
    <n v="9.5887136486478217E-2"/>
    <n v="0.10050378152592121"/>
  </r>
  <r>
    <n v="2016"/>
    <n v="5"/>
    <n v="100"/>
    <x v="67"/>
    <s v="https://boardgamegeek.com/boardgame/39463/cosmic-encounter"/>
    <n v="2008"/>
    <n v="0.1"/>
    <n v="47"/>
    <n v="7.0696504901510626E-4"/>
    <n v="8.9744831930850932E-3"/>
    <n v="6.2352539489119979E-2"/>
    <n v="7.9010497254702841E-2"/>
    <n v="9.5406496184173628E-2"/>
    <n v="0.1"/>
  </r>
  <r>
    <n v="2016"/>
    <n v="6"/>
    <n v="1"/>
    <x v="421"/>
    <s v="https://boardgamegeek.com/boardgame/178900/codenames"/>
    <n v="2015"/>
    <n v="1"/>
    <n v="46"/>
    <n v="7.8551672112789576E-3"/>
    <n v="9.44682441377378E-2"/>
    <n v="0.62982363120323204"/>
    <n v="0.79407534929349588"/>
    <n v="0.95501998182355996"/>
    <n v="1"/>
  </r>
  <r>
    <n v="2016"/>
    <n v="6"/>
    <n v="2"/>
    <x v="348"/>
    <s v="https://boardgamegeek.com/boardgame/148228/splendor"/>
    <n v="2014"/>
    <n v="0.70710678118654746"/>
    <n v="46"/>
    <n v="5.5544420024495724E-3"/>
    <n v="6.6799136036580706E-2"/>
    <n v="0.44535256057534056"/>
    <n v="0.56149606425850729"/>
    <n v="0.67530110531609255"/>
    <n v="0.70710678118654746"/>
  </r>
  <r>
    <n v="2016"/>
    <n v="6"/>
    <n v="3"/>
    <x v="435"/>
    <s v="https://boardgamegeek.com/boardgame/173346/7-wonders-duel"/>
    <n v="2015"/>
    <n v="0.57735026918962584"/>
    <n v="46"/>
    <n v="4.5351829039614287E-3"/>
    <n v="5.4541266182794215E-2"/>
    <n v="0.36362884301717363"/>
    <n v="0.45845961667144602"/>
    <n v="0.55138104358730389"/>
    <n v="0.57735026918962584"/>
  </r>
  <r>
    <n v="2016"/>
    <n v="6"/>
    <n v="4"/>
    <x v="403"/>
    <s v="https://boardgamegeek.com/boardgame/163412/patchwork"/>
    <n v="2014"/>
    <n v="0.5"/>
    <n v="46"/>
    <n v="3.9275836056394788E-3"/>
    <n v="4.72341220688689E-2"/>
    <n v="0.31491181560161602"/>
    <n v="0.39703767464674794"/>
    <n v="0.47750999091177998"/>
    <n v="0.5"/>
  </r>
  <r>
    <n v="2016"/>
    <n v="6"/>
    <n v="5"/>
    <x v="433"/>
    <s v="https://boardgamegeek.com/boardgame/161936/pandemic-legacy-season-1"/>
    <n v="2015"/>
    <n v="0.44721359549995793"/>
    <n v="46"/>
    <n v="3.5129375718094403E-3"/>
    <n v="4.2247483121405548E-2"/>
    <n v="0.28166569064123687"/>
    <n v="0.35512129205542925"/>
    <n v="0.42709791984561873"/>
    <n v="0.44721359549995793"/>
  </r>
  <r>
    <n v="2016"/>
    <n v="6"/>
    <n v="6"/>
    <x v="147"/>
    <s v="https://boardgamegeek.com/boardgame/68448/7-wonders"/>
    <n v="2010"/>
    <n v="0.40824829046386307"/>
    <n v="46"/>
    <n v="3.2068585853124252E-3"/>
    <n v="3.8566499172354309E-2"/>
    <n v="0.25712442073246206"/>
    <n v="0.32417990384856465"/>
    <n v="0.38988527493829794"/>
    <n v="0.40824829046386307"/>
  </r>
  <r>
    <n v="2016"/>
    <n v="6"/>
    <n v="7"/>
    <x v="397"/>
    <s v="https://boardgamegeek.com/boardgame/132531/roll-galaxy"/>
    <n v="2014"/>
    <n v="0.3779644730092272"/>
    <n v="46"/>
    <n v="2.9689741354104121E-3"/>
    <n v="3.5705640111627086E-2"/>
    <n v="0.23805095685648747"/>
    <n v="0.30013227092533418"/>
    <n v="0.36096362414322358"/>
    <n v="0.3779644730092272"/>
  </r>
  <r>
    <n v="2016"/>
    <n v="6"/>
    <n v="8"/>
    <x v="5"/>
    <s v="https://boardgamegeek.com/boardgame/822/carcassonne"/>
    <n v="2000"/>
    <n v="0.35355339059327373"/>
    <n v="46"/>
    <n v="2.7772210012247862E-3"/>
    <n v="3.3399568018290353E-2"/>
    <n v="0.22267628028767028"/>
    <n v="0.28074803212925364"/>
    <n v="0.33765055265804628"/>
    <n v="0.35355339059327373"/>
  </r>
  <r>
    <n v="2016"/>
    <n v="6"/>
    <n v="9"/>
    <x v="272"/>
    <s v="https://boardgamegeek.com/boardgame/129622/love-letter"/>
    <n v="2012"/>
    <n v="0.33333333333333331"/>
    <n v="46"/>
    <n v="2.6183890704263189E-3"/>
    <n v="3.1489414712579267E-2"/>
    <n v="0.20994121040107733"/>
    <n v="0.26469178309783192"/>
    <n v="0.31833999394118662"/>
    <n v="0.33333333333333331"/>
  </r>
  <r>
    <n v="2016"/>
    <n v="6"/>
    <n v="10"/>
    <x v="0"/>
    <s v="https://boardgamegeek.com/boardgame/36218/dominion"/>
    <n v="2008"/>
    <n v="0.31622776601683794"/>
    <n v="46"/>
    <n v="2.4840219789114596E-3"/>
    <n v="2.9873481803210072E-2"/>
    <n v="0.19916771988001089"/>
    <n v="0.25110867375612245"/>
    <n v="0.30200383535350556"/>
    <n v="0.31622776601683794"/>
  </r>
  <r>
    <n v="2016"/>
    <n v="6"/>
    <n v="11"/>
    <x v="455"/>
    <s v="https://boardgamegeek.com/boardgame/176396/quadropolis"/>
    <n v="2016"/>
    <n v="0.30151134457776363"/>
    <n v="46"/>
    <n v="2.3684220277558803E-3"/>
    <n v="2.8483247309869762E-2"/>
    <n v="0.18989896989093602"/>
    <n v="0.23942272626153924"/>
    <n v="0.28794935881825295"/>
    <n v="0.30151134457776363"/>
  </r>
  <r>
    <n v="2016"/>
    <n v="6"/>
    <n v="12"/>
    <x v="184"/>
    <s v="https://boardgamegeek.com/boardgame/84876/castles-burgundy"/>
    <n v="2011"/>
    <n v="0.28867513459481292"/>
    <n v="46"/>
    <n v="2.2675914519807144E-3"/>
    <n v="2.7270633091397108E-2"/>
    <n v="0.18181442150858682"/>
    <n v="0.22922980833572301"/>
    <n v="0.27569052179365194"/>
    <n v="0.28867513459481292"/>
  </r>
  <r>
    <n v="2016"/>
    <n v="6"/>
    <n v="13"/>
    <x v="2"/>
    <s v="https://boardgamegeek.com/boardgame/30549/pandemic"/>
    <n v="2008"/>
    <n v="0.27735009811261457"/>
    <n v="46"/>
    <n v="2.1786313967392117E-3"/>
    <n v="2.6200776780128006E-2"/>
    <n v="0.17468164590785959"/>
    <n v="0.22023687603535977"/>
    <n v="0.26487488565827172"/>
    <n v="0.27735009811261457"/>
  </r>
  <r>
    <n v="2016"/>
    <n v="6"/>
    <n v="14"/>
    <x v="356"/>
    <s v="https://boardgamegeek.com/boardgame/133473/sushi-go"/>
    <n v="2013"/>
    <n v="0.2672612419124244"/>
    <n v="46"/>
    <n v="2.0993817443161695E-3"/>
    <n v="2.5247700249537909E-2"/>
    <n v="0.16832744586116857"/>
    <n v="0.21222556402422191"/>
    <n v="0.25523982639334558"/>
    <n v="0.2672612419124244"/>
  </r>
  <r>
    <n v="2016"/>
    <n v="6"/>
    <n v="15"/>
    <x v="426"/>
    <s v="https://boardgamegeek.com/boardgame/176494/isle-skye-chieftain-king"/>
    <n v="2015"/>
    <n v="0.2581988897471611"/>
    <n v="46"/>
    <n v="2.0281954527305306E-3"/>
    <n v="2.439159575272766E-2"/>
    <n v="0.16261976231319997"/>
    <n v="0.20502937356316978"/>
    <n v="0.24658509899319717"/>
    <n v="0.2581988897471611"/>
  </r>
  <r>
    <n v="2016"/>
    <n v="6"/>
    <n v="16"/>
    <x v="190"/>
    <s v="https://boardgamegeek.com/boardgame/70323/king-tokyo"/>
    <n v="2011"/>
    <n v="0.25"/>
    <n v="46"/>
    <n v="1.9637918028197394E-3"/>
    <n v="2.361706103443445E-2"/>
    <n v="0.15745590780080801"/>
    <n v="0.19851883732337397"/>
    <n v="0.23875499545588999"/>
    <n v="0.25"/>
  </r>
  <r>
    <n v="2016"/>
    <n v="6"/>
    <n v="17"/>
    <x v="436"/>
    <s v="https://boardgamegeek.com/boardgame/170216/blood-rage"/>
    <n v="2015"/>
    <n v="0.24253562503633297"/>
    <n v="46"/>
    <n v="1.9051578893524506E-3"/>
    <n v="2.2911914638031137E-2"/>
    <n v="0.15275466805652874"/>
    <n v="0.19259156116684245"/>
    <n v="0.23162636821376448"/>
    <n v="0.24253562503633297"/>
  </r>
  <r>
    <n v="2016"/>
    <n v="6"/>
    <n v="18"/>
    <x v="349"/>
    <s v="https://boardgamegeek.com/boardgame/147020/star-realms"/>
    <n v="2014"/>
    <n v="0.23570226039551587"/>
    <n v="46"/>
    <n v="1.8514806674831911E-3"/>
    <n v="2.2266378678860239E-2"/>
    <n v="0.14845085352511356"/>
    <n v="0.18716535475283577"/>
    <n v="0.22510036843869757"/>
    <n v="0.23570226039551587"/>
  </r>
  <r>
    <n v="2016"/>
    <n v="6"/>
    <n v="19"/>
    <x v="365"/>
    <s v="https://boardgamegeek.com/boardgame/157354/five-tribes"/>
    <n v="2014"/>
    <n v="0.22941573387056174"/>
    <n v="46"/>
    <n v="1.8020989504515361E-3"/>
    <n v="2.1672501556322509E-2"/>
    <n v="0.1444914505615115"/>
    <n v="0.18217337900669001"/>
    <n v="0.21909660999110256"/>
    <n v="0.22941573387056174"/>
  </r>
  <r>
    <n v="2016"/>
    <n v="6"/>
    <n v="20"/>
    <x v="432"/>
    <s v="https://boardgamegeek.com/boardgame/181304/mysterium"/>
    <n v="2015"/>
    <n v="0.22360679774997896"/>
    <n v="46"/>
    <n v="1.7564687859047202E-3"/>
    <n v="2.1123741560702774E-2"/>
    <n v="0.14083284532061843"/>
    <n v="0.17756064602771462"/>
    <n v="0.21354895992280937"/>
    <n v="0.22360679774997896"/>
  </r>
  <r>
    <n v="2016"/>
    <n v="6"/>
    <n v="21"/>
    <x v="382"/>
    <s v="https://boardgamegeek.com/boardgame/155426/castles-mad-king-ludwig"/>
    <n v="2014"/>
    <n v="0.21821789023599239"/>
    <n v="46"/>
    <n v="1.714138016296238E-3"/>
    <n v="2.0614660930035798E-2"/>
    <n v="0.13743878402194104"/>
    <n v="0.17328144741123541"/>
    <n v="0.20840244556675305"/>
    <n v="0.21821789023599239"/>
  </r>
  <r>
    <n v="2016"/>
    <n v="6"/>
    <n v="22"/>
    <x v="408"/>
    <s v="https://boardgamegeek.com/boardgame/171623/voyages-marco-polo"/>
    <n v="2015"/>
    <n v="0.21320071635561041"/>
    <n v="46"/>
    <n v="1.6747272765377764E-3"/>
    <n v="2.0140697323022393E-2"/>
    <n v="0.13427884935022086"/>
    <n v="0.16929743330970487"/>
    <n v="0.20361094425870502"/>
    <n v="0.21320071635561041"/>
  </r>
  <r>
    <n v="2016"/>
    <n v="6"/>
    <n v="23"/>
    <x v="244"/>
    <s v="https://boardgamegeek.com/boardgame/110327/lords-waterdeep"/>
    <n v="2012"/>
    <n v="0.20851441405707477"/>
    <n v="46"/>
    <n v="1.6379155883801779E-3"/>
    <n v="1.9697990573381088E-2"/>
    <n v="0.13132730541964108"/>
    <n v="0.16557615617510027"/>
    <n v="0.1991354319227378"/>
    <n v="0.20851441405707477"/>
  </r>
  <r>
    <n v="2016"/>
    <n v="6"/>
    <n v="24"/>
    <x v="271"/>
    <s v="https://boardgamegeek.com/boardgame/98778/hanabi"/>
    <n v="2010"/>
    <n v="0.20412414523193154"/>
    <n v="46"/>
    <n v="1.6034292926562126E-3"/>
    <n v="1.9283249586177154E-2"/>
    <n v="0.12856221036623103"/>
    <n v="0.16208995192428233"/>
    <n v="0.19494263746914897"/>
    <n v="0.20412414523193154"/>
  </r>
  <r>
    <n v="2016"/>
    <n v="6"/>
    <n v="25"/>
    <x v="11"/>
    <s v="https://boardgamegeek.com/boardgame/9209/ticket-ride"/>
    <n v="2004"/>
    <n v="0.2"/>
    <n v="46"/>
    <n v="1.5710334422557916E-3"/>
    <n v="1.8893648827547561E-2"/>
    <n v="0.12596472624064642"/>
    <n v="0.1588150698586992"/>
    <n v="0.19100399636471199"/>
    <n v="0.2"/>
  </r>
  <r>
    <n v="2016"/>
    <n v="6"/>
    <n v="26"/>
    <x v="360"/>
    <s v="https://boardgamegeek.com/boardgame/150376/dead-winter-crossroads-game"/>
    <n v="2014"/>
    <n v="0.19611613513818404"/>
    <n v="46"/>
    <n v="1.5405250343402163E-3"/>
    <n v="1.8526746933583547E-2"/>
    <n v="0.12351857637027484"/>
    <n v="0.15573098851194395"/>
    <n v="0.18729482781497536"/>
    <n v="0.19611613513818404"/>
  </r>
  <r>
    <n v="2016"/>
    <n v="6"/>
    <n v="27"/>
    <x v="1"/>
    <s v="https://boardgamegeek.com/boardgame/31260/agricola"/>
    <n v="2007"/>
    <n v="0.19245008972987526"/>
    <n v="46"/>
    <n v="1.5117276346538094E-3"/>
    <n v="1.8180422060931404E-2"/>
    <n v="0.12120961433905787"/>
    <n v="0.15281987222381532"/>
    <n v="0.18379368119576794"/>
    <n v="0.19245008972987526"/>
  </r>
  <r>
    <n v="2016"/>
    <n v="6"/>
    <n v="28"/>
    <x v="277"/>
    <s v="https://boardgamegeek.com/boardgame/120677/terra-mystica"/>
    <n v="2012"/>
    <n v="0.1889822365046136"/>
    <n v="46"/>
    <n v="1.4844870677052061E-3"/>
    <n v="1.7852820055813543E-2"/>
    <n v="0.11902547842824374"/>
    <n v="0.15006613546266709"/>
    <n v="0.18048181207161179"/>
    <n v="0.1889822365046136"/>
  </r>
  <r>
    <n v="2016"/>
    <n v="6"/>
    <n v="29"/>
    <x v="4"/>
    <s v="https://boardgamegeek.com/boardgame/28143/race-galaxy"/>
    <n v="2007"/>
    <n v="0.18569533817705186"/>
    <n v="46"/>
    <n v="1.4586679317357353E-3"/>
    <n v="1.7542312542149517E-2"/>
    <n v="0.11695531218818296"/>
    <n v="0.1474560905251163"/>
    <n v="0.17734275849056788"/>
    <n v="0.18569533817705186"/>
  </r>
  <r>
    <n v="2016"/>
    <n v="6"/>
    <n v="30"/>
    <x v="128"/>
    <s v="https://boardgamegeek.com/boardgame/54043/jaipur"/>
    <n v="2009"/>
    <n v="0.18257418583505536"/>
    <n v="46"/>
    <n v="1.434150758197478E-3"/>
    <n v="1.7247462760714719E-2"/>
    <n v="0.11498953668660826"/>
    <n v="0.14497766038894722"/>
    <n v="0.17436199563764582"/>
    <n v="0.18257418583505536"/>
  </r>
  <r>
    <n v="2016"/>
    <n v="6"/>
    <n v="31"/>
    <x v="239"/>
    <s v="https://boardgamegeek.com/boardgame/70919/takenoko"/>
    <n v="2011"/>
    <n v="0.17960530202677491"/>
    <n v="46"/>
    <n v="1.4108296794525764E-3"/>
    <n v="1.6966997520297507E-2"/>
    <n v="0.11311966350585659"/>
    <n v="0.14262014294187511"/>
    <n v="0.17152665227702557"/>
    <n v="0.17960530202677491"/>
  </r>
  <r>
    <n v="2016"/>
    <n v="6"/>
    <n v="32"/>
    <x v="460"/>
    <s v="https://boardgamegeek.com/boardgame/183251/karuba"/>
    <n v="2015"/>
    <n v="0.17677669529663687"/>
    <n v="46"/>
    <n v="1.3886105006123931E-3"/>
    <n v="1.6699784009145176E-2"/>
    <n v="0.11133814014383514"/>
    <n v="0.14037401606462682"/>
    <n v="0.16882527632902314"/>
    <n v="0.17677669529663687"/>
  </r>
  <r>
    <n v="2016"/>
    <n v="6"/>
    <n v="33"/>
    <x v="439"/>
    <s v="https://boardgamegeek.com/boardgame/146508/time-stories"/>
    <n v="2015"/>
    <n v="0.17407765595569785"/>
    <n v="46"/>
    <n v="1.367409095279497E-3"/>
    <n v="1.6444810501747991E-2"/>
    <n v="0.10963822138536455"/>
    <n v="0.13823077545721377"/>
    <n v="0.16624763982669849"/>
    <n v="0.17407765595569785"/>
  </r>
  <r>
    <n v="2016"/>
    <n v="6"/>
    <n v="34"/>
    <x v="355"/>
    <s v="https://boardgamegeek.com/boardgame/143884/machi-koro"/>
    <n v="2012"/>
    <n v="0.17149858514250882"/>
    <n v="46"/>
    <n v="1.3471500627921678E-3"/>
    <n v="1.6201170210519134E-2"/>
    <n v="0.10801386164067156"/>
    <n v="0.13618279890037804"/>
    <n v="0.16378457566556504"/>
    <n v="0.17149858514250882"/>
  </r>
  <r>
    <n v="2016"/>
    <n v="6"/>
    <n v="35"/>
    <x v="400"/>
    <s v="https://boardgamegeek.com/boardgame/166384/spyfall"/>
    <n v="2014"/>
    <n v="0.1690308509457033"/>
    <n v="46"/>
    <n v="1.3277655980432693E-3"/>
    <n v="1.5968047693948269E-2"/>
    <n v="0.10645962432799512"/>
    <n v="0.13422323200608618"/>
    <n v="0.16142784019778644"/>
    <n v="0.1690308509457033"/>
  </r>
  <r>
    <n v="2016"/>
    <n v="6"/>
    <n v="36"/>
    <x v="441"/>
    <s v="https://boardgamegeek.com/boardgame/164928/orleans"/>
    <n v="2014"/>
    <n v="0.16666666666666666"/>
    <n v="46"/>
    <n v="1.3091945352131595E-3"/>
    <n v="1.5744707356289633E-2"/>
    <n v="0.10497060520053866"/>
    <n v="0.13234589154891596"/>
    <n v="0.15916999697059331"/>
    <n v="0.16666666666666666"/>
  </r>
  <r>
    <n v="2016"/>
    <n v="6"/>
    <n v="37"/>
    <x v="8"/>
    <s v="https://boardgamegeek.com/boardgame/34635/stone-age"/>
    <n v="2008"/>
    <n v="0.16439898730535729"/>
    <n v="46"/>
    <n v="1.2913815346485083E-3"/>
    <n v="1.5530483668759349E-2"/>
    <n v="0.10354236715079418"/>
    <n v="0.13054518326799858"/>
    <n v="0.15700431786817398"/>
    <n v="0.16439898730535729"/>
  </r>
  <r>
    <n v="2016"/>
    <n v="6"/>
    <n v="38"/>
    <x v="375"/>
    <s v="https://boardgamegeek.com/boardgame/158899/colt-express"/>
    <n v="2014"/>
    <n v="0.16222142113076254"/>
    <n v="46"/>
    <n v="1.2742763882334415E-3"/>
    <n v="1.5324772815751654E-2"/>
    <n v="0.10217088451552558"/>
    <n v="0.12881603164729757"/>
    <n v="0.15492469865969291"/>
    <n v="0.16222142113076254"/>
  </r>
  <r>
    <n v="2016"/>
    <n v="6"/>
    <n v="39"/>
    <x v="28"/>
    <s v="https://boardgamegeek.com/boardgame/50/lost-cities"/>
    <n v="1999"/>
    <n v="0.16012815380508713"/>
    <n v="46"/>
    <n v="1.2578334233723542E-3"/>
    <n v="1.51270255269842E-2"/>
    <n v="0.10085249528738961"/>
    <n v="0.12715381966449721"/>
    <n v="0.15292558653637453"/>
    <n v="0.16012815380508713"/>
  </r>
  <r>
    <n v="2016"/>
    <n v="6"/>
    <n v="40"/>
    <x v="338"/>
    <s v="https://boardgamegeek.com/boardgame/146021/eldritch-horror"/>
    <n v="2013"/>
    <n v="0.15811388300841897"/>
    <n v="46"/>
    <n v="1.2420109894557298E-3"/>
    <n v="1.4936740901605036E-2"/>
    <n v="9.9583859940005445E-2"/>
    <n v="0.12555433687806122"/>
    <n v="0.15100191767675278"/>
    <n v="0.15811388300841897"/>
  </r>
  <r>
    <n v="2016"/>
    <n v="6"/>
    <n v="41"/>
    <x v="6"/>
    <s v="https://boardgamegeek.com/boardgame/13/catan"/>
    <n v="1995"/>
    <n v="0.15617376188860607"/>
    <n v="46"/>
    <n v="1.2267710136494657E-3"/>
    <n v="1.4753461066001769E-2"/>
    <n v="9.8361925811350809E-2"/>
    <n v="0.12401373452217412"/>
    <n v="0.14914906324017355"/>
    <n v="0.15617376188860607"/>
  </r>
  <r>
    <n v="2016"/>
    <n v="6"/>
    <n v="42"/>
    <x v="352"/>
    <s v="https://boardgamegeek.com/boardgame/148949/istanbul"/>
    <n v="2014"/>
    <n v="0.15430334996209191"/>
    <n v="46"/>
    <n v="1.2120786152127266E-3"/>
    <n v="1.4576766535489694E-2"/>
    <n v="9.7183896179947826E-2"/>
    <n v="0.12252848651830467"/>
    <n v="0.14736278247611143"/>
    <n v="0.15430334996209191"/>
  </r>
  <r>
    <n v="2016"/>
    <n v="6"/>
    <n v="43"/>
    <x v="456"/>
    <s v="https://boardgamegeek.com/boardgame/187645/star-wars-rebellion"/>
    <n v="2016"/>
    <n v="0.15249857033260467"/>
    <n v="46"/>
    <n v="1.1979017694435943E-3"/>
    <n v="1.4406272172836476E-2"/>
    <n v="9.6047203320182545E-2"/>
    <n v="0.1210953555036218"/>
    <n v="0.14563918186716299"/>
    <n v="0.15249857033260467"/>
  </r>
  <r>
    <n v="2016"/>
    <n v="6"/>
    <n v="44"/>
    <x v="437"/>
    <s v="https://boardgamegeek.com/boardgame/171668/grizzled"/>
    <n v="2015"/>
    <n v="0.15075567228888181"/>
    <n v="46"/>
    <n v="1.1842110138779401E-3"/>
    <n v="1.4241623654934881E-2"/>
    <n v="9.494948494546801E-2"/>
    <n v="0.11971136313076962"/>
    <n v="0.14397467940912648"/>
    <n v="0.15075567228888181"/>
  </r>
  <r>
    <n v="2016"/>
    <n v="6"/>
    <n v="45"/>
    <x v="453"/>
    <s v="https://boardgamegeek.com/boardgame/176189/zombicide-black-plague"/>
    <n v="2015"/>
    <n v="0.14907119849998599"/>
    <n v="46"/>
    <n v="1.1709791906031469E-3"/>
    <n v="1.408249437380185E-2"/>
    <n v="9.3888563547078974E-2"/>
    <n v="0.11837376401847644"/>
    <n v="0.14236597328187292"/>
    <n v="0.14907119849998599"/>
  </r>
  <r>
    <n v="2016"/>
    <n v="6"/>
    <n v="46"/>
    <x v="363"/>
    <s v="https://boardgamegeek.com/boardgame/154203/imperial-settlers"/>
    <n v="2014"/>
    <n v="0.14744195615489714"/>
    <n v="46"/>
    <n v="1.1581812195547777E-3"/>
    <n v="1.3928582710186455E-2"/>
    <n v="9.2862428217185045E-2"/>
    <n v="0.11708002283421624"/>
    <n v="0.14081001428707998"/>
    <n v="0.14744195615489714"/>
  </r>
  <r>
    <n v="2016"/>
    <n v="6"/>
    <n v="47"/>
    <x v="34"/>
    <s v="https://boardgamegeek.com/boardgame/39856/dixit"/>
    <n v="2008"/>
    <n v="0.14586499149789456"/>
    <n v="46"/>
    <n v="1.1457938984877453E-3"/>
    <n v="1.3779609627972152E-2"/>
    <n v="9.1869218610632519E-2"/>
    <n v="0.11582779407338342"/>
    <n v="0.13930398152901299"/>
    <n v="0.14586499149789456"/>
  </r>
  <r>
    <n v="2016"/>
    <n v="6"/>
    <n v="48"/>
    <x v="289"/>
    <s v="https://boardgamegeek.com/boardgame/131357/coup"/>
    <n v="2012"/>
    <n v="0.14433756729740646"/>
    <n v="46"/>
    <n v="1.1337957259903572E-3"/>
    <n v="1.3635316545698554E-2"/>
    <n v="9.0907210754293408E-2"/>
    <n v="0.11461490416786151"/>
    <n v="0.13784526089682597"/>
    <n v="0.14433756729740646"/>
  </r>
  <r>
    <n v="2016"/>
    <n v="6"/>
    <n v="49"/>
    <x v="290"/>
    <s v="https://boardgamegeek.com/boardgame/129437/legendary-marvel-deck-building-game"/>
    <n v="2012"/>
    <n v="0.14285714285714285"/>
    <n v="46"/>
    <n v="1.1221667444684224E-3"/>
    <n v="1.3495463448248257E-2"/>
    <n v="8.9974804457604571E-2"/>
    <n v="0.11343933561335655"/>
    <n v="0.13643142597479427"/>
    <n v="0.14285714285714285"/>
  </r>
  <r>
    <n v="2016"/>
    <n v="6"/>
    <n v="50"/>
    <x v="358"/>
    <s v="https://boardgamegeek.com/boardgame/153938/camel"/>
    <n v="2014"/>
    <n v="0.1414213562373095"/>
    <n v="46"/>
    <n v="1.1108884004899144E-3"/>
    <n v="1.3359827207316143E-2"/>
    <n v="8.9070512115068126E-2"/>
    <n v="0.11229921285170145"/>
    <n v="0.13506022106321852"/>
    <n v="0.1414213562373095"/>
  </r>
  <r>
    <n v="2016"/>
    <n v="6"/>
    <n v="51"/>
    <x v="328"/>
    <s v="https://boardgamegeek.com/boardgame/124361/concordia"/>
    <n v="2013"/>
    <n v="0.14002800840280097"/>
    <n v="46"/>
    <n v="1.0999434202663765E-3"/>
    <n v="1.3228200083917003E-2"/>
    <n v="8.8192948722408793E-2"/>
    <n v="0.11119278968332676"/>
    <n v="0.13372954603963227"/>
    <n v="0.14002800840280097"/>
  </r>
  <r>
    <n v="2016"/>
    <n v="6"/>
    <n v="52"/>
    <x v="386"/>
    <s v="https://boardgamegeek.com/boardgame/157969/sheriff-nottingham"/>
    <n v="2014"/>
    <n v="0.13867504905630729"/>
    <n v="46"/>
    <n v="1.0893156983696058E-3"/>
    <n v="1.3100388390064003E-2"/>
    <n v="8.7340822953929795E-2"/>
    <n v="0.11011843801767988"/>
    <n v="0.13243744282913586"/>
    <n v="0.13867504905630729"/>
  </r>
  <r>
    <n v="2016"/>
    <n v="6"/>
    <n v="53"/>
    <x v="7"/>
    <s v="https://boardgamegeek.com/boardgame/2651/power-grid"/>
    <n v="2004"/>
    <n v="0.13736056394868904"/>
    <n v="46"/>
    <n v="1.0789901980525285E-3"/>
    <n v="1.2976211290002102E-2"/>
    <n v="8.6512929170287092E-2"/>
    <n v="0.10907463779670683"/>
    <n v="0.13118208328555095"/>
    <n v="0.13736056394868904"/>
  </r>
  <r>
    <n v="2016"/>
    <n v="6"/>
    <n v="54"/>
    <x v="22"/>
    <s v="https://boardgamegeek.com/boardgame/14996/ticket-ride-europe"/>
    <n v="2005"/>
    <n v="0.13608276348795434"/>
    <n v="46"/>
    <n v="1.0689528617708083E-3"/>
    <n v="1.2855499724118102E-2"/>
    <n v="8.5708140244154005E-2"/>
    <n v="0.10805996794952152"/>
    <n v="0.12996175831276596"/>
    <n v="0.13608276348795434"/>
  </r>
  <r>
    <n v="2016"/>
    <n v="6"/>
    <n v="55"/>
    <x v="43"/>
    <s v="https://boardgamegeek.com/boardgame/12942/no-thanks"/>
    <n v="2004"/>
    <n v="0.13483997249264842"/>
    <n v="46"/>
    <n v="1.0591905306940085E-3"/>
    <n v="1.2738095440961361E-2"/>
    <n v="8.4925401106663759E-2"/>
    <n v="0.10707309825582517"/>
    <n v="0.12877486807901842"/>
    <n v="0.13483997249264842"/>
  </r>
  <r>
    <n v="2016"/>
    <n v="6"/>
    <n v="56"/>
    <x v="445"/>
    <s v="https://boardgamegeek.com/boardgame/172818/above-and-below"/>
    <n v="2015"/>
    <n v="0.1336306209562122"/>
    <n v="46"/>
    <n v="1.0496908721580847E-3"/>
    <n v="1.2623850124768955E-2"/>
    <n v="8.4163722930584287E-2"/>
    <n v="0.10611278201211095"/>
    <n v="0.12761991319667279"/>
    <n v="0.1336306209562122"/>
  </r>
  <r>
    <n v="2016"/>
    <n v="6"/>
    <n v="57"/>
    <x v="395"/>
    <s v="https://boardgamegeek.com/boardgame/164153/star-wars-imperial-assault"/>
    <n v="2014"/>
    <n v="0.13245323570650439"/>
    <n v="46"/>
    <n v="1.0404423141495364E-3"/>
    <n v="1.2512624607555386E-2"/>
    <n v="8.3422177877288187E-2"/>
    <n v="0.10517784940869621"/>
    <n v="0.12649548675689753"/>
    <n v="0.13245323570650439"/>
  </r>
  <r>
    <n v="2016"/>
    <n v="6"/>
    <n v="58"/>
    <x v="443"/>
    <s v="https://boardgamegeek.com/boardgame/175914/food-chain-magnate"/>
    <n v="2015"/>
    <n v="0.13130643285972254"/>
    <n v="46"/>
    <n v="1.0314339860296943E-3"/>
    <n v="1.2404288156247747E-2"/>
    <n v="8.2699894344053837E-2"/>
    <n v="0.10426720153756715"/>
    <n v="0.12540026712300872"/>
    <n v="0.13130643285972254"/>
  </r>
  <r>
    <n v="2016"/>
    <n v="6"/>
    <n v="59"/>
    <x v="3"/>
    <s v="https://boardgamegeek.com/boardgame/40692/small-world"/>
    <n v="2009"/>
    <n v="0.13018891098082389"/>
    <n v="46"/>
    <n v="1.0226556648086828E-3"/>
    <n v="1.2298717826562684E-2"/>
    <n v="8.1996052656336832E-2"/>
    <n v="0.10337980496123757"/>
    <n v="0.12433301139853549"/>
    <n v="0.13018891098082389"/>
  </r>
  <r>
    <n v="2016"/>
    <n v="6"/>
    <n v="60"/>
    <x v="51"/>
    <s v="https://boardgamegeek.com/boardgame/172/sale"/>
    <n v="1997"/>
    <n v="0.12909944487358055"/>
    <n v="46"/>
    <n v="1.0140977263652653E-3"/>
    <n v="1.219579787636383E-2"/>
    <n v="8.1309881156599983E-2"/>
    <n v="0.10251468678158489"/>
    <n v="0.12329254949659858"/>
    <n v="0.12909944487358055"/>
  </r>
  <r>
    <n v="2016"/>
    <n v="6"/>
    <n v="61"/>
    <x v="434"/>
    <s v="https://boardgamegeek.com/boardgame/168435/between-two-cities"/>
    <n v="2015"/>
    <n v="0.12803687993289598"/>
    <n v="46"/>
    <n v="1.0057511010833453E-3"/>
    <n v="1.2095419232135038E-2"/>
    <n v="8.0640652647268773E-2"/>
    <n v="0.10167093015516376"/>
    <n v="0.12227777874625964"/>
    <n v="0.12803687993289598"/>
  </r>
  <r>
    <n v="2016"/>
    <n v="6"/>
    <n v="62"/>
    <x v="9"/>
    <s v="https://boardgamegeek.com/boardgame/3076/puerto-rico"/>
    <n v="2002"/>
    <n v="0.1270001270001905"/>
    <n v="46"/>
    <n v="9.9760723344015996E-4"/>
    <n v="1.1997479002977703E-2"/>
    <n v="7.998768115053162E-2"/>
    <n v="0.10084767020799461"/>
    <n v="0.12128765897931174"/>
    <n v="0.1270001270001905"/>
  </r>
  <r>
    <n v="2016"/>
    <n v="6"/>
    <n v="63"/>
    <x v="406"/>
    <s v="https://boardgamegeek.com/boardgame/156009/port-royal"/>
    <n v="2014"/>
    <n v="0.12598815766974239"/>
    <n v="46"/>
    <n v="9.8965804513680405E-4"/>
    <n v="1.1901880037209028E-2"/>
    <n v="7.9350318952162477E-2"/>
    <n v="0.10004409030844472"/>
    <n v="0.12032120804774118"/>
    <n v="0.12598815766974239"/>
  </r>
  <r>
    <n v="2016"/>
    <n v="6"/>
    <n v="64"/>
    <x v="461"/>
    <s v="https://boardgamegeek.com/boardgame/160477/onitama"/>
    <n v="2014"/>
    <n v="0.125"/>
    <n v="46"/>
    <n v="9.818959014098697E-4"/>
    <n v="1.1808530517217225E-2"/>
    <n v="7.8727953900404005E-2"/>
    <n v="9.9259418661686985E-2"/>
    <n v="0.119377497727945"/>
    <n v="0.125"/>
  </r>
  <r>
    <n v="2016"/>
    <n v="6"/>
    <n v="65"/>
    <x v="346"/>
    <s v="https://boardgamegeek.com/boardgame/147949/one-night-ultimate-werewolf"/>
    <n v="2014"/>
    <n v="0.12403473458920847"/>
    <n v="46"/>
    <n v="9.7431358020483836E-4"/>
    <n v="1.1717343588732857E-2"/>
    <n v="7.8120006934304403E-2"/>
    <n v="9.8492925193451764E-2"/>
    <n v="0.11845564997287596"/>
    <n v="0.12403473458920847"/>
  </r>
  <r>
    <n v="2016"/>
    <n v="6"/>
    <n v="66"/>
    <x v="280"/>
    <s v="https://boardgamegeek.com/boardgame/122515/keyflower"/>
    <n v="2012"/>
    <n v="0.12309149097933272"/>
    <n v="46"/>
    <n v="9.66904243928294E-4"/>
    <n v="1.1628237021113754E-2"/>
    <n v="7.7525929818823211E-2"/>
    <n v="9.7743918694470827E-2"/>
    <n v="0.11755483347771724"/>
    <n v="0.12309149097933272"/>
  </r>
  <r>
    <n v="2016"/>
    <n v="6"/>
    <n v="67"/>
    <x v="425"/>
    <s v="https://boardgamegeek.com/boardgame/163967/tiny-epic-galaxies"/>
    <n v="2015"/>
    <n v="0.12216944435630522"/>
    <n v="46"/>
    <n v="9.5966141352781789E-4"/>
    <n v="1.1541132895623215E-2"/>
    <n v="7.6945203066569365E-2"/>
    <n v="9.7011744200225375E-2"/>
    <n v="0.11667426052855304"/>
    <n v="0.12216944435630522"/>
  </r>
  <r>
    <n v="2016"/>
    <n v="6"/>
    <n v="68"/>
    <x v="82"/>
    <s v="https://boardgamegeek.com/boardgame/16992/tsuro"/>
    <n v="2004"/>
    <n v="0.12126781251816648"/>
    <n v="46"/>
    <n v="9.5257894467622531E-4"/>
    <n v="1.1455957319015568E-2"/>
    <n v="7.6377334028264368E-2"/>
    <n v="9.6295780583421225E-2"/>
    <n v="0.11581318410688224"/>
    <n v="0.12126781251816648"/>
  </r>
  <r>
    <n v="2016"/>
    <n v="6"/>
    <n v="69"/>
    <x v="72"/>
    <s v="https://boardgamegeek.com/boardgame/432/6-nimmt"/>
    <n v="1994"/>
    <n v="0.1203858530857692"/>
    <n v="46"/>
    <n v="9.4565100586117997E-4"/>
    <n v="1.1372640160036281E-2"/>
    <n v="7.5821855135977972E-2"/>
    <n v="9.559543833907766E-2"/>
    <n v="0.11497089522578506"/>
    <n v="0.1203858530857692"/>
  </r>
  <r>
    <n v="2016"/>
    <n v="6"/>
    <n v="70"/>
    <x v="463"/>
    <s v="https://boardgamegeek.com/boardgame/191977/castles-burgundy-card-game"/>
    <n v="2016"/>
    <n v="0.11952286093343936"/>
    <n v="46"/>
    <n v="9.3887205820260755E-4"/>
    <n v="1.1291114806701034E-2"/>
    <n v="7.5278322284897697E-2"/>
    <n v="9.4910157544278798E-2"/>
    <n v="0.11414672047615314"/>
    <n v="0.11952286093343936"/>
  </r>
  <r>
    <n v="2016"/>
    <n v="6"/>
    <n v="71"/>
    <x v="452"/>
    <s v="https://boardgamegeek.com/boardgame/182874/grand-austria-hotel"/>
    <n v="2015"/>
    <n v="0.11867816581938533"/>
    <n v="46"/>
    <n v="9.3223683683916277E-4"/>
    <n v="1.1211317942444623E-2"/>
    <n v="7.4746313340904563E-2"/>
    <n v="9.423940597653982E-2"/>
    <n v="0.11334001976368281"/>
    <n v="0.11867816581938533"/>
  </r>
  <r>
    <n v="2016"/>
    <n v="6"/>
    <n v="72"/>
    <x v="457"/>
    <s v="https://boardgamegeek.com/boardgame/183394/viticulture-essential-edition"/>
    <n v="2015"/>
    <n v="0.11785113019775793"/>
    <n v="46"/>
    <n v="9.2574033374159554E-4"/>
    <n v="1.1133189339430119E-2"/>
    <n v="7.4225426762556779E-2"/>
    <n v="9.3582677376417886E-2"/>
    <n v="0.11255018421934879"/>
    <n v="0.11785113019775793"/>
  </r>
  <r>
    <n v="2016"/>
    <n v="6"/>
    <n v="73"/>
    <x v="390"/>
    <s v="https://boardgamegeek.com/boardgame/161417/red7"/>
    <n v="2014"/>
    <n v="0.11704114719613057"/>
    <n v="46"/>
    <n v="9.1937778182551891E-4"/>
    <n v="1.1056671667484969E-2"/>
    <n v="7.3715280327258936E-2"/>
    <n v="9.2939489841478845E-2"/>
    <n v="0.11177663426785722"/>
    <n v="0.11704114719613057"/>
  </r>
  <r>
    <n v="2016"/>
    <n v="6"/>
    <n v="74"/>
    <x v="327"/>
    <s v="https://boardgamegeek.com/boardgame/102794/caverna-cave-farmers"/>
    <n v="2013"/>
    <n v="0.11624763874381928"/>
    <n v="46"/>
    <n v="9.1314464024905067E-4"/>
    <n v="1.0981710317286668E-2"/>
    <n v="7.3215509952433783E-2"/>
    <n v="9.2309384340042419E-2"/>
    <n v="0.11101881784015406"/>
    <n v="0.11624763874381928"/>
  </r>
  <r>
    <n v="2016"/>
    <n v="6"/>
    <n v="75"/>
    <x v="344"/>
    <s v="https://boardgamegeek.com/boardgame/143741/bang-dice-game"/>
    <n v="2013"/>
    <n v="0.11547005383792514"/>
    <n v="46"/>
    <n v="9.0703658079228553E-4"/>
    <n v="1.090825323655884E-2"/>
    <n v="7.2725768603434715E-2"/>
    <n v="9.1691923334289174E-2"/>
    <n v="0.11027620871746076"/>
    <n v="0.11547005383792514"/>
  </r>
  <r>
    <n v="2016"/>
    <n v="6"/>
    <n v="76"/>
    <x v="464"/>
    <s v="https://boardgamegeek.com/boardgame/191862/imhotep"/>
    <n v="2016"/>
    <n v="0.11470786693528087"/>
    <n v="46"/>
    <n v="9.0104947522576804E-4"/>
    <n v="1.0836250778161255E-2"/>
    <n v="7.2245725280755749E-2"/>
    <n v="9.1086689503345003E-2"/>
    <n v="0.10954830499555128"/>
    <n v="0.11470786693528087"/>
  </r>
  <r>
    <n v="2016"/>
    <n v="6"/>
    <n v="77"/>
    <x v="446"/>
    <s v="https://boardgamegeek.com/boardgame/172386/mombasa"/>
    <n v="2015"/>
    <n v="0.11396057645963795"/>
    <n v="46"/>
    <n v="8.9517938358419659E-4"/>
    <n v="1.0765655559066414E-2"/>
    <n v="7.1775064079822731E-2"/>
    <n v="9.0493284557875142E-2"/>
    <n v="0.10883462765908584"/>
    <n v="0.11396057645963795"/>
  </r>
  <r>
    <n v="2016"/>
    <n v="6"/>
    <n v="78"/>
    <x v="19"/>
    <s v="https://boardgamegeek.com/boardgame/11/bohnanza"/>
    <n v="1997"/>
    <n v="0.11322770341445956"/>
    <n v="46"/>
    <n v="8.8942254326968126E-4"/>
    <n v="1.0696422329312534E-2"/>
    <n v="7.1313483317297519E-2"/>
    <n v="8.9911328138537333E-2"/>
    <n v="0.10813471925680061"/>
    <n v="0.11322770341445956"/>
  </r>
  <r>
    <n v="2016"/>
    <n v="6"/>
    <n v="79"/>
    <x v="119"/>
    <s v="https://boardgamegeek.com/boardgame/65244/forbidden-island"/>
    <n v="2010"/>
    <n v="0.1125087900926024"/>
    <n v="46"/>
    <n v="8.8377535891607714E-4"/>
    <n v="1.0628507850109459E-2"/>
    <n v="7.086069471840506E-2"/>
    <n v="8.9340456791371856E-2"/>
    <n v="0.10744814266922786"/>
    <n v="0.1125087900926024"/>
  </r>
  <r>
    <n v="2016"/>
    <n v="6"/>
    <n v="80"/>
    <x v="451"/>
    <s v="https://boardgamegeek.com/boardgame/156129/deception-murder-hong-kong"/>
    <n v="2014"/>
    <n v="0.11180339887498948"/>
    <n v="46"/>
    <n v="8.7823439295236008E-4"/>
    <n v="1.0561870780351387E-2"/>
    <n v="7.0416422660309216E-2"/>
    <n v="8.8780323013857312E-2"/>
    <n v="0.10677447996140468"/>
    <n v="0.11180339887498948"/>
  </r>
  <r>
    <n v="2016"/>
    <n v="6"/>
    <n v="81"/>
    <x v="265"/>
    <s v="https://boardgamegeek.com/boardgame/103885/star-wars-x-wing-miniatures-game"/>
    <n v="2012"/>
    <n v="0.1111111111111111"/>
    <n v="46"/>
    <n v="8.7279635680877297E-4"/>
    <n v="1.0496471570859756E-2"/>
    <n v="6.9980403467025776E-2"/>
    <n v="8.8230594365943979E-2"/>
    <n v="0.10611333131372888"/>
    <n v="0.1111111111111111"/>
  </r>
  <r>
    <n v="2016"/>
    <n v="6"/>
    <n v="82"/>
    <x v="276"/>
    <s v="https://boardgamegeek.com/boardgame/123260/suburbia"/>
    <n v="2012"/>
    <n v="0.11043152607484653"/>
    <n v="46"/>
    <n v="8.6745810271463171E-4"/>
    <n v="1.043227236574156E-2"/>
    <n v="6.9552384751774249E-2"/>
    <n v="8.769095264089756E-2"/>
    <n v="0.10546431402474793"/>
    <n v="0.11043152607484653"/>
  </r>
  <r>
    <n v="2016"/>
    <n v="6"/>
    <n v="83"/>
    <x v="183"/>
    <s v="https://boardgamegeek.com/boardgame/34219/biblios"/>
    <n v="2007"/>
    <n v="0.10976425998969035"/>
    <n v="46"/>
    <n v="8.6221661604131438E-4"/>
    <n v="1.0369236910304194E-2"/>
    <n v="6.9132124803042413E-2"/>
    <n v="8.7161093091255457E-2"/>
    <n v="0.10482706158023058"/>
    <n v="0.10976425998969035"/>
  </r>
  <r>
    <n v="2016"/>
    <n v="6"/>
    <n v="84"/>
    <x v="274"/>
    <s v="https://boardgamegeek.com/boardgame/126163/tzolk-mayan-calendar"/>
    <n v="2012"/>
    <n v="0.10910894511799619"/>
    <n v="46"/>
    <n v="8.5706900814811902E-4"/>
    <n v="1.0307330465017899E-2"/>
    <n v="6.871939201097052E-2"/>
    <n v="8.6640723705617706E-2"/>
    <n v="0.10420122278337653"/>
    <n v="0.10910894511799619"/>
  </r>
  <r>
    <n v="2016"/>
    <n v="6"/>
    <n v="85"/>
    <x v="415"/>
    <s v="https://boardgamegeek.com/boardgame/173090/game"/>
    <n v="2015"/>
    <n v="0.10846522890932808"/>
    <n v="46"/>
    <n v="8.520125096924204E-4"/>
    <n v="1.0246519725062022E-2"/>
    <n v="6.831396433096279E-2"/>
    <n v="8.6129564532373679E-2"/>
    <n v="0.10358646094147478"/>
    <n v="0.10846522890932808"/>
  </r>
  <r>
    <n v="2016"/>
    <n v="6"/>
    <n v="86"/>
    <x v="27"/>
    <s v="https://boardgamegeek.com/boardgame/12333/twilight-struggle"/>
    <n v="2005"/>
    <n v="0.10783277320343841"/>
    <n v="46"/>
    <n v="8.4704446436892962E-4"/>
    <n v="1.0186772745031731E-2"/>
    <n v="6.7915628781704152E-2"/>
    <n v="8.5627347046806676E-2"/>
    <n v="0.10298245310473182"/>
    <n v="0.10783277320343841"/>
  </r>
  <r>
    <n v="2016"/>
    <n v="6"/>
    <n v="87"/>
    <x v="282"/>
    <s v="https://boardgamegeek.com/boardgame/121921/robinson-crusoe-adventures-cursed-island"/>
    <n v="2012"/>
    <n v="0.10721125348377948"/>
    <n v="46"/>
    <n v="8.4216232304590148E-4"/>
    <n v="1.0128058868418572E-2"/>
    <n v="6.752418097500415E-2"/>
    <n v="8.5133813558325722E-2"/>
    <n v="0.10238888935336016"/>
    <n v="0.10721125348377948"/>
  </r>
  <r>
    <n v="2016"/>
    <n v="6"/>
    <n v="88"/>
    <x v="459"/>
    <s v="https://boardgamegeek.com/boardgame/171273/fuse"/>
    <n v="2015"/>
    <n v="0.10660035817780521"/>
    <n v="46"/>
    <n v="8.3736363826888819E-4"/>
    <n v="1.0070348661511196E-2"/>
    <n v="6.7139424675110429E-2"/>
    <n v="8.4648716654852435E-2"/>
    <n v="0.10180547212935251"/>
    <n v="0.10660035817780521"/>
  </r>
  <r>
    <n v="2016"/>
    <n v="6"/>
    <n v="89"/>
    <x v="152"/>
    <s v="https://boardgamegeek.com/boardgame/41114/resistance"/>
    <n v="2009"/>
    <n v="0.105999788000636"/>
    <n v="46"/>
    <n v="8.3264605910511667E-4"/>
    <n v="1.0013613851392532E-2"/>
    <n v="6.6761171385333357E-2"/>
    <n v="8.4171818681641544E-2"/>
    <n v="0.1012319156096686"/>
    <n v="0.105999788000636"/>
  </r>
  <r>
    <n v="2016"/>
    <n v="6"/>
    <n v="90"/>
    <x v="465"/>
    <s v="https://boardgamegeek.com/boardgame/183840/oh-my-goods"/>
    <n v="2015"/>
    <n v="0.10540925533894598"/>
    <n v="46"/>
    <n v="8.2800732630381986E-4"/>
    <n v="9.9578272677366894E-3"/>
    <n v="6.6389239960003621E-2"/>
    <n v="8.370289125204082E-2"/>
    <n v="0.10066794511783518"/>
    <n v="0.10540925533894598"/>
  </r>
  <r>
    <n v="2016"/>
    <n v="6"/>
    <n v="91"/>
    <x v="259"/>
    <s v="https://boardgamegeek.com/boardgame/122522/smash"/>
    <n v="2012"/>
    <n v="0.10482848367219183"/>
    <n v="46"/>
    <n v="8.234452677498928E-4"/>
    <n v="9.9029627881334781E-3"/>
    <n v="6.6023456239948583E-2"/>
    <n v="8.3241714787903251E-2"/>
    <n v="0.10011329657120799"/>
    <n v="0.10482848367219183"/>
  </r>
  <r>
    <n v="2016"/>
    <n v="6"/>
    <n v="92"/>
    <x v="146"/>
    <s v="https://boardgamegeek.com/boardgame/10547/betrayal-house-hill"/>
    <n v="2004"/>
    <n v="0.10425720702853739"/>
    <n v="46"/>
    <n v="8.1895779419008895E-4"/>
    <n v="9.8489952866905438E-3"/>
    <n v="6.5663652709820539E-2"/>
    <n v="8.2788078087550135E-2"/>
    <n v="9.9567715961368902E-2"/>
    <n v="0.10425720702853739"/>
  </r>
  <r>
    <n v="2016"/>
    <n v="6"/>
    <n v="93"/>
    <x v="466"/>
    <s v="https://boardgamegeek.com/boardgame/192458/51st-state-master-set"/>
    <n v="2016"/>
    <n v="0.10369516947304253"/>
    <n v="46"/>
    <n v="8.1454289521265837E-4"/>
    <n v="9.7959005856834772E-3"/>
    <n v="6.5309668175746183E-2"/>
    <n v="8.23417779193545E-2"/>
    <n v="9.9030958865336041E-2"/>
    <n v="0.10369516947304253"/>
  </r>
  <r>
    <n v="2016"/>
    <n v="6"/>
    <n v="94"/>
    <x v="413"/>
    <s v="https://boardgamegeek.com/boardgame/150312/welcome-dungeon"/>
    <n v="2013"/>
    <n v="0.10314212462587934"/>
    <n v="46"/>
    <n v="8.1019863546285533E-4"/>
    <n v="9.7436554100425472E-3"/>
    <n v="6.4961347461887628E-2"/>
    <n v="8.1902618639168423E-2"/>
    <n v="9.8502789985450645E-2"/>
    <n v="0.10314212462587934"/>
  </r>
  <r>
    <n v="2016"/>
    <n v="6"/>
    <n v="95"/>
    <x v="454"/>
    <s v="https://boardgamegeek.com/boardgame/182028/through-ages-new-story-civilization"/>
    <n v="2015"/>
    <n v="0.10259783520851541"/>
    <n v="46"/>
    <n v="8.0592315107813205E-4"/>
    <n v="9.6922373444814254E-3"/>
    <n v="6.4618541124617984E-2"/>
    <n v="8.14704118299584E-2"/>
    <n v="9.7982982715972985E-2"/>
    <n v="0.10259783520851541"/>
  </r>
  <r>
    <n v="2016"/>
    <n v="6"/>
    <n v="96"/>
    <x v="410"/>
    <s v="https://boardgamegeek.com/boardgame/160851/lanterns-harvest-festival"/>
    <n v="2015"/>
    <n v="0.10206207261596577"/>
    <n v="46"/>
    <n v="8.017146463281063E-4"/>
    <n v="9.6416247930885771E-3"/>
    <n v="6.4281105183115514E-2"/>
    <n v="8.1044975962141164E-2"/>
    <n v="9.7471318734574486E-2"/>
    <n v="0.10206207261596577"/>
  </r>
  <r>
    <n v="2016"/>
    <n v="6"/>
    <n v="97"/>
    <x v="256"/>
    <s v="https://boardgamegeek.com/boardgame/104162/descent-journeys-dark-second-edition"/>
    <n v="2012"/>
    <n v="0.10153461651336192"/>
    <n v="46"/>
    <n v="7.9757139044554348E-4"/>
    <n v="9.5917969412158584E-3"/>
    <n v="6.3948900865273245E-2"/>
    <n v="8.0626136073229021E-2"/>
    <n v="9.6967587617053028E-2"/>
    <n v="0.10153461651336192"/>
  </r>
  <r>
    <n v="2016"/>
    <n v="6"/>
    <n v="98"/>
    <x v="263"/>
    <s v="https://boardgamegeek.com/boardgame/124742/android-netrunner"/>
    <n v="2012"/>
    <n v="0.10101525445522107"/>
    <n v="46"/>
    <n v="7.9349171463565318E-4"/>
    <n v="9.5427337195115296E-3"/>
    <n v="6.3621794367905798E-2"/>
    <n v="8.0213723465501041E-2"/>
    <n v="9.6471586473727514E-2"/>
    <n v="0.10101525445522107"/>
  </r>
  <r>
    <n v="2016"/>
    <n v="6"/>
    <n v="99"/>
    <x v="207"/>
    <s v="https://boardgamegeek.com/boardgame/100423/elder-sign"/>
    <n v="2011"/>
    <n v="0.10050378152592121"/>
    <n v="46"/>
    <n v="7.8947400925196017E-4"/>
    <n v="9.4944157699565872E-3"/>
    <n v="6.3299656630312007E-2"/>
    <n v="7.9807575420513088E-2"/>
    <n v="9.5983119606084313E-2"/>
    <n v="0.10050378152592121"/>
  </r>
  <r>
    <n v="2016"/>
    <n v="6"/>
    <n v="100"/>
    <x v="347"/>
    <s v="https://boardgamegeek.com/boardgame/123540/tokaido"/>
    <n v="2012"/>
    <n v="0.1"/>
    <n v="46"/>
    <n v="7.8551672112789578E-4"/>
    <n v="9.4468244137737804E-3"/>
    <n v="6.2982363120323209E-2"/>
    <n v="7.9407534929349599E-2"/>
    <n v="9.5501998182355996E-2"/>
    <n v="0.1"/>
  </r>
  <r>
    <n v="2016"/>
    <n v="7"/>
    <n v="1"/>
    <x v="421"/>
    <s v="https://boardgamegeek.com/boardgame/178900/codenames"/>
    <n v="2015"/>
    <n v="1"/>
    <n v="45"/>
    <n v="8.7279635680877331E-3"/>
    <n v="9.9440256987092426E-2"/>
    <n v="0.63618548606387071"/>
    <n v="0.79806567768190539"/>
    <n v="0.95597595778134115"/>
    <n v="1"/>
  </r>
  <r>
    <n v="2016"/>
    <n v="7"/>
    <n v="2"/>
    <x v="467"/>
    <s v="https://boardgamegeek.com/boardgame/169786/scythe"/>
    <n v="2016"/>
    <n v="0.70710678118654746"/>
    <n v="45"/>
    <n v="6.1716022249439706E-3"/>
    <n v="7.0314880038506014E-2"/>
    <n v="0.44985107128822277"/>
    <n v="0.56431765252111277"/>
    <n v="0.67597708239849097"/>
    <n v="0.70710678118654746"/>
  </r>
  <r>
    <n v="2016"/>
    <n v="7"/>
    <n v="3"/>
    <x v="348"/>
    <s v="https://boardgamegeek.com/boardgame/148228/splendor"/>
    <n v="2014"/>
    <n v="0.57735026918962584"/>
    <n v="45"/>
    <n v="5.0390921155127003E-3"/>
    <n v="5.7411859139783382E-2"/>
    <n v="0.3673018616335087"/>
    <n v="0.46076343384064927"/>
    <n v="0.55193297656386775"/>
    <n v="0.57735026918962584"/>
  </r>
  <r>
    <n v="2016"/>
    <n v="7"/>
    <n v="4"/>
    <x v="435"/>
    <s v="https://boardgamegeek.com/boardgame/173346/7-wonders-duel"/>
    <n v="2015"/>
    <n v="0.5"/>
    <n v="45"/>
    <n v="4.3639817840438666E-3"/>
    <n v="4.9720128493546213E-2"/>
    <n v="0.31809274303193535"/>
    <n v="0.3990328388409527"/>
    <n v="0.47798797889067057"/>
    <n v="0.5"/>
  </r>
  <r>
    <n v="2016"/>
    <n v="7"/>
    <n v="5"/>
    <x v="147"/>
    <s v="https://boardgamegeek.com/boardgame/68448/7-wonders"/>
    <n v="2010"/>
    <n v="0.44721359549995793"/>
    <n v="45"/>
    <n v="3.9032639686771568E-3"/>
    <n v="4.4471034864637417E-2"/>
    <n v="0.284510798627512"/>
    <n v="0.35690582116123543"/>
    <n v="0.42752544529090958"/>
    <n v="0.44721359549995793"/>
  </r>
  <r>
    <n v="2016"/>
    <n v="7"/>
    <n v="6"/>
    <x v="403"/>
    <s v="https://boardgamegeek.com/boardgame/163412/patchwork"/>
    <n v="2014"/>
    <n v="0.40824829046386307"/>
    <n v="45"/>
    <n v="3.5631762059026954E-3"/>
    <n v="4.0596314918267699E-2"/>
    <n v="0.25972163710349699"/>
    <n v="0.32580894859152226"/>
    <n v="0.39027555048878665"/>
    <n v="0.40824829046386307"/>
  </r>
  <r>
    <n v="2016"/>
    <n v="7"/>
    <n v="7"/>
    <x v="433"/>
    <s v="https://boardgamegeek.com/boardgame/161936/pandemic-legacy-season-1"/>
    <n v="2015"/>
    <n v="0.3779644730092272"/>
    <n v="45"/>
    <n v="3.2988601504560142E-3"/>
    <n v="3.7584884328028513E-2"/>
    <n v="0.24045551197624995"/>
    <n v="0.30164047329179317"/>
    <n v="0.36132494909231583"/>
    <n v="0.3779644730092272"/>
  </r>
  <r>
    <n v="2016"/>
    <n v="7"/>
    <n v="8"/>
    <x v="272"/>
    <s v="https://boardgamegeek.com/boardgame/129622/love-letter"/>
    <n v="2012"/>
    <n v="0.35355339059327373"/>
    <n v="45"/>
    <n v="3.0858011124719853E-3"/>
    <n v="3.5157440019253007E-2"/>
    <n v="0.22492553564411139"/>
    <n v="0.28215882626055638"/>
    <n v="0.33798854119924548"/>
    <n v="0.35355339059327373"/>
  </r>
  <r>
    <n v="2016"/>
    <n v="7"/>
    <n v="9"/>
    <x v="5"/>
    <s v="https://boardgamegeek.com/boardgame/822/carcassonne"/>
    <n v="2000"/>
    <n v="0.33333333333333331"/>
    <n v="45"/>
    <n v="2.9093211893625776E-3"/>
    <n v="3.3146752329030804E-2"/>
    <n v="0.21206182868795689"/>
    <n v="0.26602189256063513"/>
    <n v="0.31865865259378034"/>
    <n v="0.33333333333333331"/>
  </r>
  <r>
    <n v="2016"/>
    <n v="7"/>
    <n v="10"/>
    <x v="0"/>
    <s v="https://boardgamegeek.com/boardgame/36218/dominion"/>
    <n v="2008"/>
    <n v="0.31622776601683794"/>
    <n v="45"/>
    <n v="2.7600244210127336E-3"/>
    <n v="3.1445770319168495E-2"/>
    <n v="0.20117951503031403"/>
    <n v="0.25237052638806279"/>
    <n v="0.30230614149500051"/>
    <n v="0.31622776601683794"/>
  </r>
  <r>
    <n v="2016"/>
    <n v="7"/>
    <n v="11"/>
    <x v="2"/>
    <s v="https://boardgamegeek.com/boardgame/30549/pandemic"/>
    <n v="2008"/>
    <n v="0.30151134457776363"/>
    <n v="45"/>
    <n v="2.6315800308398677E-3"/>
    <n v="2.998236558933659E-2"/>
    <n v="0.19181714130397576"/>
    <n v="0.24062585553923543"/>
    <n v="0.28823759641466756"/>
    <n v="0.30151134457776363"/>
  </r>
  <r>
    <n v="2016"/>
    <n v="7"/>
    <n v="12"/>
    <x v="426"/>
    <s v="https://boardgamegeek.com/boardgame/176494/isle-skye-chieftain-king"/>
    <n v="2015"/>
    <n v="0.28867513459481292"/>
    <n v="45"/>
    <n v="2.5195460577563502E-3"/>
    <n v="2.8705929569891691E-2"/>
    <n v="0.18365093081675435"/>
    <n v="0.23038171692032464"/>
    <n v="0.27596648828193387"/>
    <n v="0.28867513459481292"/>
  </r>
  <r>
    <n v="2016"/>
    <n v="7"/>
    <n v="13"/>
    <x v="184"/>
    <s v="https://boardgamegeek.com/boardgame/84876/castles-burgundy"/>
    <n v="2011"/>
    <n v="0.27735009811261457"/>
    <n v="45"/>
    <n v="2.4207015519324584E-3"/>
    <n v="2.757976503171369E-2"/>
    <n v="0.17644610697763594"/>
    <n v="0.2213435940053867"/>
    <n v="0.26514002568395567"/>
    <n v="0.27735009811261457"/>
  </r>
  <r>
    <n v="2016"/>
    <n v="7"/>
    <n v="14"/>
    <x v="190"/>
    <s v="https://boardgamegeek.com/boardgame/70323/king-tokyo"/>
    <n v="2011"/>
    <n v="0.2672612419124244"/>
    <n v="45"/>
    <n v="2.3326463825735226E-3"/>
    <n v="2.6576526578460959E-2"/>
    <n v="0.17002772309208944"/>
    <n v="0.21329202414494663"/>
    <n v="0.25549532171506062"/>
    <n v="0.2672612419124244"/>
  </r>
  <r>
    <n v="2016"/>
    <n v="7"/>
    <n v="15"/>
    <x v="397"/>
    <s v="https://boardgamegeek.com/boardgame/132531/roll-galaxy"/>
    <n v="2014"/>
    <n v="0.2581988897471611"/>
    <n v="45"/>
    <n v="2.2535505030339235E-3"/>
    <n v="2.5675363950239644E-2"/>
    <n v="0.16426238617494945"/>
    <n v="0.20605967192278368"/>
    <n v="0.24683193092412123"/>
    <n v="0.2581988897471611"/>
  </r>
  <r>
    <n v="2016"/>
    <n v="7"/>
    <n v="16"/>
    <x v="356"/>
    <s v="https://boardgamegeek.com/boardgame/133473/sushi-go"/>
    <n v="2013"/>
    <n v="0.25"/>
    <n v="45"/>
    <n v="2.1819908920219333E-3"/>
    <n v="2.4860064246773107E-2"/>
    <n v="0.15904637151596768"/>
    <n v="0.19951641942047635"/>
    <n v="0.23899398944533529"/>
    <n v="0.25"/>
  </r>
  <r>
    <n v="2016"/>
    <n v="7"/>
    <n v="17"/>
    <x v="432"/>
    <s v="https://boardgamegeek.com/boardgame/181304/mysterium"/>
    <n v="2015"/>
    <n v="0.24253562503633297"/>
    <n v="45"/>
    <n v="2.1168420992805012E-3"/>
    <n v="2.4117804882138039E-2"/>
    <n v="0.15429764450154418"/>
    <n v="0.19355935795662557"/>
    <n v="0.23185822644020462"/>
    <n v="0.24253562503633297"/>
  </r>
  <r>
    <n v="2016"/>
    <n v="7"/>
    <n v="18"/>
    <x v="271"/>
    <s v="https://boardgamegeek.com/boardgame/98778/hanabi"/>
    <n v="2010"/>
    <n v="0.23570226039551587"/>
    <n v="45"/>
    <n v="2.0572007416479908E-3"/>
    <n v="2.3438293346168676E-2"/>
    <n v="0.14995035709607429"/>
    <n v="0.1881058841737043"/>
    <n v="0.22532569413283035"/>
    <n v="0.23570226039551587"/>
  </r>
  <r>
    <n v="2016"/>
    <n v="7"/>
    <n v="19"/>
    <x v="349"/>
    <s v="https://boardgamegeek.com/boardgame/147020/star-realms"/>
    <n v="2014"/>
    <n v="0.22941573387056174"/>
    <n v="45"/>
    <n v="2.0023321671683741E-3"/>
    <n v="2.2813159532971063E-2"/>
    <n v="0.14595096016314293"/>
    <n v="0.18308882312230151"/>
    <n v="0.21931592591701954"/>
    <n v="0.22941573387056174"/>
  </r>
  <r>
    <n v="2016"/>
    <n v="7"/>
    <n v="20"/>
    <x v="436"/>
    <s v="https://boardgamegeek.com/boardgame/170216/blood-rage"/>
    <n v="2015"/>
    <n v="0.22360679774997896"/>
    <n v="45"/>
    <n v="1.9516319843385784E-3"/>
    <n v="2.2235517432318708E-2"/>
    <n v="0.142255399313756"/>
    <n v="0.17845291058061771"/>
    <n v="0.21376272264545479"/>
    <n v="0.22360679774997896"/>
  </r>
  <r>
    <n v="2016"/>
    <n v="7"/>
    <n v="21"/>
    <x v="365"/>
    <s v="https://boardgamegeek.com/boardgame/157354/five-tribes"/>
    <n v="2014"/>
    <n v="0.21821789023599239"/>
    <n v="45"/>
    <n v="1.9045977958847095E-3"/>
    <n v="2.169964308424821E-2"/>
    <n v="0.13882705456761721"/>
    <n v="0.1741522084535029"/>
    <n v="0.2086110566233764"/>
    <n v="0.21821789023599239"/>
  </r>
  <r>
    <n v="2016"/>
    <n v="7"/>
    <n v="22"/>
    <x v="11"/>
    <s v="https://boardgamegeek.com/boardgame/9209/ticket-ride"/>
    <n v="2004"/>
    <n v="0.21320071635561041"/>
    <n v="45"/>
    <n v="1.8608080850419742E-3"/>
    <n v="2.12007340242341E-2"/>
    <n v="0.13563520136385945"/>
    <n v="0.17014817418060793"/>
    <n v="0.20381475901772272"/>
    <n v="0.21320071635561041"/>
  </r>
  <r>
    <n v="2016"/>
    <n v="7"/>
    <n v="23"/>
    <x v="244"/>
    <s v="https://boardgamegeek.com/boardgame/110327/lords-waterdeep"/>
    <n v="2012"/>
    <n v="0.20851441405707477"/>
    <n v="45"/>
    <n v="1.8199062093113092E-3"/>
    <n v="2.0734726919348512E-2"/>
    <n v="0.13265384385822332"/>
    <n v="0.1664081971609048"/>
    <n v="0.19933476668942721"/>
    <n v="0.20851441405707477"/>
  </r>
  <r>
    <n v="2016"/>
    <n v="7"/>
    <n v="24"/>
    <x v="128"/>
    <s v="https://boardgamegeek.com/boardgame/54043/jaipur"/>
    <n v="2009"/>
    <n v="0.20412414523193154"/>
    <n v="45"/>
    <n v="1.7815881029513477E-3"/>
    <n v="2.029815745913385E-2"/>
    <n v="0.1298608185517485"/>
    <n v="0.16290447429576113"/>
    <n v="0.19513777524439332"/>
    <n v="0.20412414523193154"/>
  </r>
  <r>
    <n v="2016"/>
    <n v="7"/>
    <n v="25"/>
    <x v="455"/>
    <s v="https://boardgamegeek.com/boardgame/176396/quadropolis"/>
    <n v="2016"/>
    <n v="0.2"/>
    <n v="45"/>
    <n v="1.7455927136175468E-3"/>
    <n v="1.9888051397418487E-2"/>
    <n v="0.12723709721277415"/>
    <n v="0.1596131355363811"/>
    <n v="0.19119519155626824"/>
    <n v="0.2"/>
  </r>
  <r>
    <n v="2016"/>
    <n v="7"/>
    <n v="26"/>
    <x v="408"/>
    <s v="https://boardgamegeek.com/boardgame/171623/voyages-marco-polo"/>
    <n v="2015"/>
    <n v="0.19611613513818404"/>
    <n v="45"/>
    <n v="1.711694482600241E-3"/>
    <n v="1.9501838877456368E-2"/>
    <n v="0.12476623875785336"/>
    <n v="0.15651355629341099"/>
    <n v="0.18748231012510042"/>
    <n v="0.19611613513818404"/>
  </r>
  <r>
    <n v="2016"/>
    <n v="7"/>
    <n v="27"/>
    <x v="382"/>
    <s v="https://boardgamegeek.com/boardgame/155426/castles-mad-king-ludwig"/>
    <n v="2014"/>
    <n v="0.19245008972987526"/>
    <n v="45"/>
    <n v="1.6796973718375666E-3"/>
    <n v="1.9137286379927794E-2"/>
    <n v="0.12243395387783623"/>
    <n v="0.1535878112802164"/>
    <n v="0.18397765885462256"/>
    <n v="0.19245008972987526"/>
  </r>
  <r>
    <n v="2016"/>
    <n v="7"/>
    <n v="28"/>
    <x v="464"/>
    <s v="https://boardgamegeek.com/boardgame/191862/imhotep"/>
    <n v="2016"/>
    <n v="0.1889822365046136"/>
    <n v="45"/>
    <n v="1.6494300752280071E-3"/>
    <n v="1.8792442164014257E-2"/>
    <n v="0.12022775598812498"/>
    <n v="0.15082023664589658"/>
    <n v="0.18066247454615791"/>
    <n v="0.1889822365046136"/>
  </r>
  <r>
    <n v="2016"/>
    <n v="7"/>
    <n v="29"/>
    <x v="239"/>
    <s v="https://boardgamegeek.com/boardgame/70919/takenoko"/>
    <n v="2011"/>
    <n v="0.18569533817705186"/>
    <n v="45"/>
    <n v="1.6207421463730399E-3"/>
    <n v="1.8465592149631071E-2"/>
    <n v="0.11813667897796258"/>
    <n v="0.14819707590463949"/>
    <n v="0.17752027876933721"/>
    <n v="0.18569533817705186"/>
  </r>
  <r>
    <n v="2016"/>
    <n v="7"/>
    <n v="30"/>
    <x v="355"/>
    <s v="https://boardgamegeek.com/boardgame/143884/machi-koro"/>
    <n v="2012"/>
    <n v="0.18257418583505536"/>
    <n v="45"/>
    <n v="1.5935008424416426E-3"/>
    <n v="1.8155223958647073E-2"/>
    <n v="0.11615104715819015"/>
    <n v="0.14570619134567558"/>
    <n v="0.1745365321698156"/>
    <n v="0.18257418583505536"/>
  </r>
  <r>
    <n v="2016"/>
    <n v="7"/>
    <n v="31"/>
    <x v="437"/>
    <s v="https://boardgamegeek.com/boardgame/171668/grizzled"/>
    <n v="2015"/>
    <n v="0.17960530202677491"/>
    <n v="45"/>
    <n v="1.5675885327250854E-3"/>
    <n v="1.7859997389786848E-2"/>
    <n v="0.1142622863695521"/>
    <n v="0.14333682707726142"/>
    <n v="0.17169835062765321"/>
    <n v="0.17960530202677491"/>
  </r>
  <r>
    <n v="2016"/>
    <n v="7"/>
    <n v="32"/>
    <x v="6"/>
    <s v="https://boardgamegeek.com/boardgame/13/catan"/>
    <n v="1995"/>
    <n v="0.17677669529663687"/>
    <n v="45"/>
    <n v="1.5429005562359926E-3"/>
    <n v="1.7578720009626504E-2"/>
    <n v="0.11246276782205569"/>
    <n v="0.14107941313027819"/>
    <n v="0.16899427059962274"/>
    <n v="0.17677669529663687"/>
  </r>
  <r>
    <n v="2016"/>
    <n v="7"/>
    <n v="33"/>
    <x v="277"/>
    <s v="https://boardgamegeek.com/boardgame/120677/terra-mystica"/>
    <n v="2012"/>
    <n v="0.17407765595569785"/>
    <n v="45"/>
    <n v="1.5193434391994414E-3"/>
    <n v="1.7310326843945255E-2"/>
    <n v="0.1107456781670349"/>
    <n v="0.13892540246956159"/>
    <n v="0.16641405388057903"/>
    <n v="0.17407765595569785"/>
  </r>
  <r>
    <n v="2016"/>
    <n v="7"/>
    <n v="34"/>
    <x v="360"/>
    <s v="https://boardgamegeek.com/boardgame/150376/dead-winter-crossroads-game"/>
    <n v="2014"/>
    <n v="0.17149858514250882"/>
    <n v="45"/>
    <n v="1.4968334031024092E-3"/>
    <n v="1.7053863379493828E-2"/>
    <n v="0.10910491074815309"/>
    <n v="0.13686713457324426"/>
    <n v="0.16394852418975475"/>
    <n v="0.17149858514250882"/>
  </r>
  <r>
    <n v="2016"/>
    <n v="7"/>
    <n v="35"/>
    <x v="8"/>
    <s v="https://boardgamegeek.com/boardgame/34635/stone-age"/>
    <n v="2008"/>
    <n v="0.1690308509457033"/>
    <n v="45"/>
    <n v="1.4752951089369664E-3"/>
    <n v="1.6808471256787652E-2"/>
    <n v="0.10753497406868194"/>
    <n v="0.13489772060913185"/>
    <n v="0.16158942962741382"/>
    <n v="0.1690308509457033"/>
  </r>
  <r>
    <n v="2016"/>
    <n v="7"/>
    <n v="36"/>
    <x v="456"/>
    <s v="https://boardgamegeek.com/boardgame/187645/star-wars-rebellion"/>
    <n v="2016"/>
    <n v="0.16666666666666666"/>
    <n v="45"/>
    <n v="1.4546605946812888E-3"/>
    <n v="1.6573376164515402E-2"/>
    <n v="0.10603091434397845"/>
    <n v="0.13301094628031757"/>
    <n v="0.15932932629689017"/>
    <n v="0.16666666666666666"/>
  </r>
  <r>
    <n v="2016"/>
    <n v="7"/>
    <n v="37"/>
    <x v="1"/>
    <s v="https://boardgamegeek.com/boardgame/31260/agricola"/>
    <n v="2007"/>
    <n v="0.16439898730535729"/>
    <n v="45"/>
    <n v="1.4348683718316761E-3"/>
    <n v="1.6347877546062473E-2"/>
    <n v="0.10458824964726685"/>
    <n v="0.13120118921406893"/>
    <n v="0.15716147934752148"/>
    <n v="0.16439898730535729"/>
  </r>
  <r>
    <n v="2016"/>
    <n v="7"/>
    <n v="38"/>
    <x v="22"/>
    <s v="https://boardgamegeek.com/boardgame/14996/ticket-ride-europe"/>
    <n v="2005"/>
    <n v="0.16222142113076254"/>
    <n v="45"/>
    <n v="1.4158626535927131E-3"/>
    <n v="1.6131339806054374E-2"/>
    <n v="0.10320291365204604"/>
    <n v="0.12946334838924378"/>
    <n v="0.15507977843813101"/>
    <n v="0.16222142113076254"/>
  </r>
  <r>
    <n v="2016"/>
    <n v="7"/>
    <n v="39"/>
    <x v="375"/>
    <s v="https://boardgamegeek.com/boardgame/158899/colt-express"/>
    <n v="2014"/>
    <n v="0.16012815380508713"/>
    <n v="45"/>
    <n v="1.3975926926359497E-3"/>
    <n v="1.5923184765246526E-2"/>
    <n v="0.10187120736099961"/>
    <n v="0.12779278358240925"/>
    <n v="0.15307866520157606"/>
    <n v="0.16012815380508713"/>
  </r>
  <r>
    <n v="2016"/>
    <n v="7"/>
    <n v="40"/>
    <x v="34"/>
    <s v="https://boardgamegeek.com/boardgame/39856/dixit"/>
    <n v="2008"/>
    <n v="0.15811388300841897"/>
    <n v="45"/>
    <n v="1.3800122105063668E-3"/>
    <n v="1.5722885159584248E-2"/>
    <n v="0.10058975751515702"/>
    <n v="0.12618526319403139"/>
    <n v="0.15115307074750026"/>
    <n v="0.15811388300841897"/>
  </r>
  <r>
    <n v="2016"/>
    <n v="7"/>
    <n v="41"/>
    <x v="358"/>
    <s v="https://boardgamegeek.com/boardgame/153938/camel"/>
    <n v="2014"/>
    <n v="0.15617376188860607"/>
    <n v="45"/>
    <n v="1.3630789040549624E-3"/>
    <n v="1.5529959016843968E-2"/>
    <n v="9.9355480617526054E-2"/>
    <n v="0.12463691911776294"/>
    <n v="0.14929836160177531"/>
    <n v="0.15617376188860607"/>
  </r>
  <r>
    <n v="2016"/>
    <n v="7"/>
    <n v="42"/>
    <x v="4"/>
    <s v="https://boardgamegeek.com/boardgame/28143/race-galaxy"/>
    <n v="2007"/>
    <n v="0.15430334996209191"/>
    <n v="45"/>
    <n v="1.3467540169030299E-3"/>
    <n v="1.5343964774199678E-2"/>
    <n v="9.8165551696916986E-2"/>
    <n v="0.12314420755608509"/>
    <n v="0.14751029276888028"/>
    <n v="0.15430334996209191"/>
  </r>
  <r>
    <n v="2016"/>
    <n v="7"/>
    <n v="43"/>
    <x v="400"/>
    <s v="https://boardgamegeek.com/boardgame/166384/spyfall"/>
    <n v="2014"/>
    <n v="0.15249857033260467"/>
    <n v="45"/>
    <n v="1.3310019660484384E-3"/>
    <n v="1.5164497024038397E-2"/>
    <n v="9.7017377091093468E-2"/>
    <n v="0.12170387487801186"/>
    <n v="0.14578496683399697"/>
    <n v="0.15249857033260467"/>
  </r>
  <r>
    <n v="2016"/>
    <n v="7"/>
    <n v="44"/>
    <x v="352"/>
    <s v="https://boardgamegeek.com/boardgame/148949/istanbul"/>
    <n v="2014"/>
    <n v="0.15075567228888181"/>
    <n v="45"/>
    <n v="1.3157900154199338E-3"/>
    <n v="1.4991182794668295E-2"/>
    <n v="9.5908570651987879E-2"/>
    <n v="0.12031292776961772"/>
    <n v="0.14411879820733378"/>
    <n v="0.15075567228888181"/>
  </r>
  <r>
    <n v="2016"/>
    <n v="7"/>
    <n v="45"/>
    <x v="441"/>
    <s v="https://boardgamegeek.com/boardgame/164928/orleans"/>
    <n v="2014"/>
    <n v="0.14907119849998599"/>
    <n v="45"/>
    <n v="1.3010879895590524E-3"/>
    <n v="1.4823678288212473E-2"/>
    <n v="9.4836932875837332E-2"/>
    <n v="0.11896860705374515"/>
    <n v="0.14250848176363654"/>
    <n v="0.14907119849998599"/>
  </r>
  <r>
    <n v="2016"/>
    <n v="7"/>
    <n v="46"/>
    <x v="28"/>
    <s v="https://boardgamegeek.com/boardgame/50/lost-cities"/>
    <n v="1999"/>
    <n v="0.14744195615489714"/>
    <n v="45"/>
    <n v="1.2868680217275311E-3"/>
    <n v="1.4661666010722585E-2"/>
    <n v="9.3800432542611153E-2"/>
    <n v="0.11766836465750377"/>
    <n v="0.14095096525233231"/>
    <n v="0.14744195615489714"/>
  </r>
  <r>
    <n v="2016"/>
    <n v="7"/>
    <n v="47"/>
    <x v="460"/>
    <s v="https://boardgamegeek.com/boardgame/183251/karuba"/>
    <n v="2015"/>
    <n v="0.14586499149789456"/>
    <n v="45"/>
    <n v="1.2731043316530507E-3"/>
    <n v="1.4504852239970686E-2"/>
    <n v="9.2797190515790412E-2"/>
    <n v="0.11640984328983259"/>
    <n v="0.13944342495396694"/>
    <n v="0.14586499149789456"/>
  </r>
  <r>
    <n v="2016"/>
    <n v="7"/>
    <n v="48"/>
    <x v="289"/>
    <s v="https://boardgamegeek.com/boardgame/131357/coup"/>
    <n v="2012"/>
    <n v="0.14433756729740646"/>
    <n v="45"/>
    <n v="1.2597730288781751E-3"/>
    <n v="1.4352964784945845E-2"/>
    <n v="9.1825465408377174E-2"/>
    <n v="0.11519085846016232"/>
    <n v="0.13798324414096694"/>
    <n v="0.14433756729740646"/>
  </r>
  <r>
    <n v="2016"/>
    <n v="7"/>
    <n v="49"/>
    <x v="338"/>
    <s v="https://boardgamegeek.com/boardgame/146021/eldritch-horror"/>
    <n v="2013"/>
    <n v="0.14285714285714285"/>
    <n v="45"/>
    <n v="1.2468519382982475E-3"/>
    <n v="1.4205750998156061E-2"/>
    <n v="9.088364086626724E-2"/>
    <n v="0.11400938252598648"/>
    <n v="0.13656799396876301"/>
    <n v="0.14285714285714285"/>
  </r>
  <r>
    <n v="2016"/>
    <n v="7"/>
    <n v="50"/>
    <x v="363"/>
    <s v="https://boardgamegeek.com/boardgame/154203/imperial-settlers"/>
    <n v="2014"/>
    <n v="0.1414213562373095"/>
    <n v="45"/>
    <n v="1.2343204449887942E-3"/>
    <n v="1.4062976007701204E-2"/>
    <n v="8.9970214257644565E-2"/>
    <n v="0.11286353050422257"/>
    <n v="0.13519541647969818"/>
    <n v="0.1414213562373095"/>
  </r>
  <r>
    <n v="2016"/>
    <n v="7"/>
    <n v="51"/>
    <x v="439"/>
    <s v="https://boardgamegeek.com/boardgame/146508/time-stories"/>
    <n v="2015"/>
    <n v="0.14002800840280097"/>
    <n v="45"/>
    <n v="1.2221593558515299E-3"/>
    <n v="1.3924421140965267E-2"/>
    <n v="8.9083786588291705E-2"/>
    <n v="0.11175154742042889"/>
    <n v="0.13386340944908134"/>
    <n v="0.14002800840280097"/>
  </r>
  <r>
    <n v="2016"/>
    <n v="7"/>
    <n v="52"/>
    <x v="328"/>
    <s v="https://boardgamegeek.com/boardgame/124361/concordia"/>
    <n v="2013"/>
    <n v="0.13867504905630729"/>
    <n v="45"/>
    <n v="1.2103507759662292E-3"/>
    <n v="1.3789882515856845E-2"/>
    <n v="8.8223053488817968E-2"/>
    <n v="0.11067179700269335"/>
    <n v="0.13257001284197784"/>
    <n v="0.13867504905630729"/>
  </r>
  <r>
    <n v="2016"/>
    <n v="7"/>
    <n v="53"/>
    <x v="445"/>
    <s v="https://boardgamegeek.com/boardgame/172818/above-and-below"/>
    <n v="2015"/>
    <n v="0.13736056394868904"/>
    <n v="45"/>
    <n v="1.1988779978361432E-3"/>
    <n v="1.3659169778949581E-2"/>
    <n v="8.7386797141704123E-2"/>
    <n v="0.10962275155447922"/>
    <n v="0.13131339668223316"/>
    <n v="0.13736056394868904"/>
  </r>
  <r>
    <n v="2016"/>
    <n v="7"/>
    <n v="54"/>
    <x v="3"/>
    <s v="https://boardgamegeek.com/boardgame/40692/small-world"/>
    <n v="2009"/>
    <n v="0.13608276348795434"/>
    <n v="45"/>
    <n v="1.1877254019675651E-3"/>
    <n v="1.3532104972755898E-2"/>
    <n v="8.6573879034498993E-2"/>
    <n v="0.10860298286384074"/>
    <n v="0.13009185016292887"/>
    <n v="0.13608276348795434"/>
  </r>
  <r>
    <n v="2016"/>
    <n v="7"/>
    <n v="55"/>
    <x v="468"/>
    <s v="https://boardgamegeek.com/boardgame/192291/sushi-go-party"/>
    <n v="2016"/>
    <n v="0.13483997249264842"/>
    <n v="45"/>
    <n v="1.1768783674377876E-3"/>
    <n v="1.3408521516801433E-2"/>
    <n v="8.5783233441074497E-2"/>
    <n v="0.10761115402595495"/>
    <n v="0.12890377185086926"/>
    <n v="0.13483997249264842"/>
  </r>
  <r>
    <n v="2016"/>
    <n v="7"/>
    <n v="56"/>
    <x v="386"/>
    <s v="https://boardgamegeek.com/boardgame/157969/sheriff-nottingham"/>
    <n v="2014"/>
    <n v="0.1336306209562122"/>
    <n v="45"/>
    <n v="1.1663231912867613E-3"/>
    <n v="1.328826328923048E-2"/>
    <n v="8.5013861546044719E-2"/>
    <n v="0.10664601207247332"/>
    <n v="0.12774766085753031"/>
    <n v="0.1336306209562122"/>
  </r>
  <r>
    <n v="2016"/>
    <n v="7"/>
    <n v="57"/>
    <x v="7"/>
    <s v="https://boardgamegeek.com/boardgame/2651/power-grid"/>
    <n v="2004"/>
    <n v="0.13245323570650439"/>
    <n v="45"/>
    <n v="1.1560470157217075E-3"/>
    <n v="1.3171183797426723E-2"/>
    <n v="8.4264826138674934E-2"/>
    <n v="0.10570638131527257"/>
    <n v="0.12662210886576328"/>
    <n v="0.13245323570650439"/>
  </r>
  <r>
    <n v="2016"/>
    <n v="7"/>
    <n v="58"/>
    <x v="51"/>
    <s v="https://boardgamegeek.com/boardgame/172/sale"/>
    <n v="1997"/>
    <n v="0.13130643285972254"/>
    <n v="45"/>
    <n v="1.1460377622552163E-3"/>
    <n v="1.3057145427629207E-2"/>
    <n v="8.3535246812175598E-2"/>
    <n v="0.10479115732418809"/>
    <n v="0.12552579291592461"/>
    <n v="0.13130643285972254"/>
  </r>
  <r>
    <n v="2016"/>
    <n v="7"/>
    <n v="59"/>
    <x v="290"/>
    <s v="https://boardgamegeek.com/boardgame/129437/legendary-marvel-deck-building-game"/>
    <n v="2012"/>
    <n v="0.13018891098082389"/>
    <n v="45"/>
    <n v="1.1362840720096478E-3"/>
    <n v="1.2946018764802827E-2"/>
    <n v="8.2824295612461435E-2"/>
    <n v="0.10389930146858047"/>
    <n v="0.12445746886740287"/>
    <n v="0.13018891098082389"/>
  </r>
  <r>
    <n v="2016"/>
    <n v="7"/>
    <n v="60"/>
    <x v="43"/>
    <s v="https://boardgamegeek.com/boardgame/12942/no-thanks"/>
    <n v="2004"/>
    <n v="0.12909944487358055"/>
    <n v="45"/>
    <n v="1.1267752515169618E-3"/>
    <n v="1.2837681975119822E-2"/>
    <n v="8.2131193087474727E-2"/>
    <n v="0.10302983596139184"/>
    <n v="0.12341596546206061"/>
    <n v="0.12909944487358055"/>
  </r>
  <r>
    <n v="2016"/>
    <n v="7"/>
    <n v="61"/>
    <x v="327"/>
    <s v="https://boardgamegeek.com/boardgame/102794/caverna-cave-farmers"/>
    <n v="2013"/>
    <n v="0.12803687993289598"/>
    <n v="45"/>
    <n v="1.1175012234259393E-3"/>
    <n v="1.2732020244352674E-2"/>
    <n v="8.1455204694210873E-2"/>
    <n v="0.10218183935192338"/>
    <n v="0.1224001789251848"/>
    <n v="0.12803687993289598"/>
  </r>
  <r>
    <n v="2016"/>
    <n v="7"/>
    <n v="62"/>
    <x v="19"/>
    <s v="https://boardgamegeek.com/boardgame/11/bohnanza"/>
    <n v="1997"/>
    <n v="0.1270001270001905"/>
    <n v="45"/>
    <n v="1.1084524816001779E-3"/>
    <n v="1.2628925266292319E-2"/>
    <n v="8.0795637525789513E-2"/>
    <n v="0.10135444242009509"/>
    <n v="0.12140906804735908"/>
    <n v="0.1270001270001905"/>
  </r>
  <r>
    <n v="2016"/>
    <n v="7"/>
    <n v="63"/>
    <x v="469"/>
    <s v="https://boardgamegeek.com/boardgame/194607/mystic-vale"/>
    <n v="2016"/>
    <n v="0.12598815766974239"/>
    <n v="45"/>
    <n v="1.0996200501520047E-3"/>
    <n v="1.2528294776009504E-2"/>
    <n v="8.0151837325416642E-2"/>
    <n v="0.1005468244305977"/>
    <n v="0.1204416496974386"/>
    <n v="0.12598815766974239"/>
  </r>
  <r>
    <n v="2016"/>
    <n v="7"/>
    <n v="64"/>
    <x v="390"/>
    <s v="https://boardgamegeek.com/boardgame/161417/red7"/>
    <n v="2014"/>
    <n v="0.125"/>
    <n v="45"/>
    <n v="1.0909954460109666E-3"/>
    <n v="1.2430032123386553E-2"/>
    <n v="7.9523185757983839E-2"/>
    <n v="9.9758209710238174E-2"/>
    <n v="0.11949699472266764"/>
    <n v="0.125"/>
  </r>
  <r>
    <n v="2016"/>
    <n v="7"/>
    <n v="65"/>
    <x v="27"/>
    <s v="https://boardgamegeek.com/boardgame/12333/twilight-struggle"/>
    <n v="2005"/>
    <n v="0.12403473458920847"/>
    <n v="45"/>
    <n v="1.0825706446720429E-3"/>
    <n v="1.2334045882876692E-2"/>
    <n v="7.890909791343878E-2"/>
    <n v="9.898786451603192E-2"/>
    <n v="0.118574224197073"/>
    <n v="0.12403473458920847"/>
  </r>
  <r>
    <n v="2016"/>
    <n v="7"/>
    <n v="66"/>
    <x v="453"/>
    <s v="https://boardgamegeek.com/boardgame/176189/zombicide-black-plague"/>
    <n v="2015"/>
    <n v="0.12309149097933272"/>
    <n v="45"/>
    <n v="1.0743380488092158E-3"/>
    <n v="1.2240249495909215E-2"/>
    <n v="7.830902001901334E-2"/>
    <n v="9.8235094165297313E-2"/>
    <n v="0.11767250598370091"/>
    <n v="0.12309149097933272"/>
  </r>
  <r>
    <n v="2016"/>
    <n v="7"/>
    <n v="67"/>
    <x v="9"/>
    <s v="https://boardgamegeek.com/boardgame/3076/puerto-rico"/>
    <n v="2002"/>
    <n v="0.12216944435630522"/>
    <n v="45"/>
    <n v="1.0662904594753535E-3"/>
    <n v="1.214856094276128E-2"/>
    <n v="7.772242733996905E-2"/>
    <n v="9.7499240402236564E-2"/>
    <n v="0.11679105158013314"/>
    <n v="0.12216944435630522"/>
  </r>
  <r>
    <n v="2016"/>
    <n v="7"/>
    <n v="68"/>
    <x v="395"/>
    <s v="https://boardgamegeek.com/boardgame/164153/star-wars-imperial-assault"/>
    <n v="2014"/>
    <n v="0.12126781251816648"/>
    <n v="45"/>
    <n v="1.0584210496402506E-3"/>
    <n v="1.205890244106902E-2"/>
    <n v="7.7148822250772089E-2"/>
    <n v="9.6779678978312786E-2"/>
    <n v="0.11592911322010231"/>
    <n v="0.12126781251816648"/>
  </r>
  <r>
    <n v="2016"/>
    <n v="7"/>
    <n v="69"/>
    <x v="72"/>
    <s v="https://boardgamegeek.com/boardgame/432/6-nimmt"/>
    <n v="1994"/>
    <n v="0.1203858530857692"/>
    <n v="45"/>
    <n v="1.0507233398457559E-3"/>
    <n v="1.1971200168459243E-2"/>
    <n v="7.6587732460583813E-2"/>
    <n v="9.6075817426208701E-2"/>
    <n v="0.11508598120699204"/>
    <n v="0.1203858530857692"/>
  </r>
  <r>
    <n v="2016"/>
    <n v="7"/>
    <n v="70"/>
    <x v="406"/>
    <s v="https://boardgamegeek.com/boardgame/156009/port-royal"/>
    <n v="2014"/>
    <n v="0.11952286093343936"/>
    <n v="45"/>
    <n v="1.0431911757806753E-3"/>
    <n v="1.1885384007053719E-2"/>
    <n v="7.6038709378684538E-2"/>
    <n v="9.5387093009325422E-2"/>
    <n v="0.11426098145761074"/>
    <n v="0.11952286093343936"/>
  </r>
  <r>
    <n v="2016"/>
    <n v="7"/>
    <n v="71"/>
    <x v="282"/>
    <s v="https://boardgamegeek.com/boardgame/121921/robinson-crusoe-adventures-cursed-island"/>
    <n v="2012"/>
    <n v="0.11867816581938533"/>
    <n v="45"/>
    <n v="1.03581870759907E-3"/>
    <n v="1.1801387307836446E-2"/>
    <n v="7.5501326606974298E-2"/>
    <n v="9.4712970830693285E-2"/>
    <n v="0.11345347323691971"/>
    <n v="0.11867816581938533"/>
  </r>
  <r>
    <n v="2016"/>
    <n v="7"/>
    <n v="72"/>
    <x v="346"/>
    <s v="https://boardgamegeek.com/boardgame/147949/one-night-ultimate-werewolf"/>
    <n v="2014"/>
    <n v="0.11785113019775793"/>
    <n v="45"/>
    <n v="1.0286003708239954E-3"/>
    <n v="1.1719146673084338E-2"/>
    <n v="7.4975178548037147E-2"/>
    <n v="9.4052942086852151E-2"/>
    <n v="0.11266284706641518"/>
    <n v="0.11785113019775793"/>
  </r>
  <r>
    <n v="2016"/>
    <n v="7"/>
    <n v="73"/>
    <x v="306"/>
    <s v="https://boardgamegeek.com/boardgame/131260/qwixx"/>
    <n v="2012"/>
    <n v="0.11704114719613057"/>
    <n v="45"/>
    <n v="1.0215308686950214E-3"/>
    <n v="1.1638601755247335E-2"/>
    <n v="7.4459879118443359E-2"/>
    <n v="9.3406522453747587E-2"/>
    <n v="0.11188852279064786"/>
    <n v="0.11704114719613057"/>
  </r>
  <r>
    <n v="2016"/>
    <n v="7"/>
    <n v="74"/>
    <x v="434"/>
    <s v="https://boardgamegeek.com/boardgame/168435/between-two-cities"/>
    <n v="2015"/>
    <n v="0.11624763874381928"/>
    <n v="45"/>
    <n v="1.0146051558322787E-3"/>
    <n v="1.1559695070828073E-2"/>
    <n v="7.3955060558013916E-2"/>
    <n v="9.2773250593007464E-2"/>
    <n v="0.11112994778794198"/>
    <n v="0.11624763874381928"/>
  </r>
  <r>
    <n v="2016"/>
    <n v="7"/>
    <n v="75"/>
    <x v="146"/>
    <s v="https://boardgamegeek.com/boardgame/10547/betrayal-house-hill"/>
    <n v="2004"/>
    <n v="0.11547005383792514"/>
    <n v="45"/>
    <n v="1.0078184231025397E-3"/>
    <n v="1.1482371827956674E-2"/>
    <n v="7.3460372326701717E-2"/>
    <n v="9.2152686768129821E-2"/>
    <n v="0.11038659531277351"/>
    <n v="0.11547005383792514"/>
  </r>
  <r>
    <n v="2016"/>
    <n v="7"/>
    <n v="76"/>
    <x v="344"/>
    <s v="https://boardgamegeek.com/boardgame/143741/bang-dice-game"/>
    <n v="2013"/>
    <n v="0.11470786693528087"/>
    <n v="45"/>
    <n v="1.001166083584187E-3"/>
    <n v="1.1406579766485531E-2"/>
    <n v="7.2975480081571467E-2"/>
    <n v="9.1544411561150757E-2"/>
    <n v="0.10965796295850977"/>
    <n v="0.11470786693528087"/>
  </r>
  <r>
    <n v="2016"/>
    <n v="7"/>
    <n v="77"/>
    <x v="415"/>
    <s v="https://boardgamegeek.com/boardgame/173090/game"/>
    <n v="2015"/>
    <n v="0.11396057645963795"/>
    <n v="45"/>
    <n v="9.9464375953799643E-4"/>
    <n v="1.1332269009543592E-2"/>
    <n v="7.2500064727093666E-2"/>
    <n v="9.0948024681281547E-2"/>
    <n v="0.10894357123031614"/>
    <n v="0.11396057645963795"/>
  </r>
  <r>
    <n v="2016"/>
    <n v="7"/>
    <n v="78"/>
    <x v="461"/>
    <s v="https://boardgamegeek.com/boardgame/160477/onitama"/>
    <n v="2014"/>
    <n v="0.11322770341445956"/>
    <n v="45"/>
    <n v="9.8824727029964599E-4"/>
    <n v="1.1259391925592142E-2"/>
    <n v="7.2033821532623749E-2"/>
    <n v="9.036314385782647E-2"/>
    <n v="0.10824296221901961"/>
    <n v="0.11322770341445956"/>
  </r>
  <r>
    <n v="2016"/>
    <n v="7"/>
    <n v="79"/>
    <x v="274"/>
    <s v="https://boardgamegeek.com/boardgame/126163/tzolk-mayan-calendar"/>
    <n v="2012"/>
    <n v="0.1125087900926024"/>
    <n v="45"/>
    <n v="9.8197262101786388E-4"/>
    <n v="1.1187903000115221E-2"/>
    <n v="7.1576459311520263E-2"/>
    <n v="8.9789403810423968E-2"/>
    <n v="0.10755569836759545"/>
    <n v="0.1125087900926024"/>
  </r>
  <r>
    <n v="2016"/>
    <n v="7"/>
    <n v="80"/>
    <x v="457"/>
    <s v="https://boardgamegeek.com/boardgame/183394/viticulture-essential-edition"/>
    <n v="2015"/>
    <n v="0.11180339887498948"/>
    <n v="45"/>
    <n v="9.7581599216928921E-4"/>
    <n v="1.1117758716159354E-2"/>
    <n v="7.1127699656877999E-2"/>
    <n v="8.9226455290308856E-2"/>
    <n v="0.10688136132272739"/>
    <n v="0.11180339887498948"/>
  </r>
  <r>
    <n v="2016"/>
    <n v="7"/>
    <n v="81"/>
    <x v="183"/>
    <s v="https://boardgamegeek.com/boardgame/34219/biblios"/>
    <n v="2007"/>
    <n v="0.1111111111111111"/>
    <n v="45"/>
    <n v="9.6977372978752582E-4"/>
    <n v="1.1048917443010269E-2"/>
    <n v="7.068727622931896E-2"/>
    <n v="8.8673964186878368E-2"/>
    <n v="0.10621955086459345"/>
    <n v="0.1111111111111111"/>
  </r>
  <r>
    <n v="2016"/>
    <n v="7"/>
    <n v="82"/>
    <x v="276"/>
    <s v="https://boardgamegeek.com/boardgame/123260/suburbia"/>
    <n v="2012"/>
    <n v="0.11043152607484653"/>
    <n v="45"/>
    <n v="9.638423363495911E-4"/>
    <n v="1.0981339332359537E-2"/>
    <n v="7.0254934092701254E-2"/>
    <n v="8.8131610694369408E-2"/>
    <n v="0.10556988390865657"/>
    <n v="0.11043152607484653"/>
  </r>
  <r>
    <n v="2016"/>
    <n v="7"/>
    <n v="83"/>
    <x v="347"/>
    <s v="https://boardgamegeek.com/boardgame/123540/tokaido"/>
    <n v="2012"/>
    <n v="0.10976425998969035"/>
    <n v="45"/>
    <n v="9.5801846226812736E-4"/>
    <n v="1.0914986221372835E-2"/>
    <n v="6.9830429093982224E-2"/>
    <n v="8.7599088533925076E-2"/>
    <n v="0.10493199357380437"/>
    <n v="0.10976425998969035"/>
  </r>
  <r>
    <n v="2016"/>
    <n v="7"/>
    <n v="84"/>
    <x v="410"/>
    <s v="https://boardgamegeek.com/boardgame/160851/lanterns-harvest-festival"/>
    <n v="2015"/>
    <n v="0.10910894511799619"/>
    <n v="45"/>
    <n v="9.5229889794235477E-4"/>
    <n v="1.0849821542124105E-2"/>
    <n v="6.9413527283808604E-2"/>
    <n v="8.7076104226751452E-2"/>
    <n v="0.1043055283116882"/>
    <n v="0.10910894511799619"/>
  </r>
  <r>
    <n v="2016"/>
    <n v="7"/>
    <n v="85"/>
    <x v="443"/>
    <s v="https://boardgamegeek.com/boardgame/175914/food-chain-magnate"/>
    <n v="2015"/>
    <n v="0.10846522890932808"/>
    <n v="45"/>
    <n v="9.4668056632491186E-4"/>
    <n v="1.0785810236907391E-2"/>
    <n v="6.9004004374709882E-2"/>
    <n v="8.6562376414445918E-2"/>
    <n v="0.10369015109256732"/>
    <n v="0.10846522890932808"/>
  </r>
  <r>
    <n v="2016"/>
    <n v="7"/>
    <n v="86"/>
    <x v="451"/>
    <s v="https://boardgamegeek.com/boardgame/156129/deception-murder-hong-kong"/>
    <n v="2014"/>
    <n v="0.10783277320343841"/>
    <n v="45"/>
    <n v="9.4116051596547761E-4"/>
    <n v="1.0722918678980769E-2"/>
    <n v="6.8601645234044592E-2"/>
    <n v="8.6057635222921286E-2"/>
    <n v="0.10308553864337518"/>
    <n v="0.10783277320343841"/>
  </r>
  <r>
    <n v="2016"/>
    <n v="7"/>
    <n v="87"/>
    <x v="119"/>
    <s v="https://boardgamegeek.com/boardgame/65244/forbidden-island"/>
    <n v="2010"/>
    <n v="0.10721125348377948"/>
    <n v="45"/>
    <n v="9.3573591449544642E-4"/>
    <n v="1.0661114598335339E-2"/>
    <n v="6.8206243409095105E-2"/>
    <n v="8.556162166665901E-2"/>
    <n v="0.10249138073409424"/>
    <n v="0.10721125348377948"/>
  </r>
  <r>
    <n v="2016"/>
    <n v="7"/>
    <n v="88"/>
    <x v="425"/>
    <s v="https://boardgamegeek.com/boardgame/163967/tiny-epic-galaxies"/>
    <n v="2015"/>
    <n v="0.10660035817780521"/>
    <n v="45"/>
    <n v="9.3040404252098708E-4"/>
    <n v="1.060036701211705E-2"/>
    <n v="6.7817600681929727E-2"/>
    <n v="8.5074087090303965E-2"/>
    <n v="0.10190737950886136"/>
    <n v="0.10660035817780521"/>
  </r>
  <r>
    <n v="2016"/>
    <n v="7"/>
    <n v="89"/>
    <x v="280"/>
    <s v="https://boardgamegeek.com/boardgame/122515/keyflower"/>
    <n v="2012"/>
    <n v="0.105999788000636"/>
    <n v="45"/>
    <n v="9.2516228789457427E-4"/>
    <n v="1.054064615936056E-2"/>
    <n v="6.743552665185186E-2"/>
    <n v="8.4594792644865871E-2"/>
    <n v="0.10133324885852711"/>
    <n v="0.105999788000636"/>
  </r>
  <r>
    <n v="2016"/>
    <n v="7"/>
    <n v="90"/>
    <x v="223"/>
    <s v="https://boardgamegeek.com/boardgame/100901/flash-point-fire-rescue"/>
    <n v="2011"/>
    <n v="0.10540925533894598"/>
    <n v="45"/>
    <n v="9.2000814033757787E-4"/>
    <n v="1.0481923439722832E-2"/>
    <n v="6.7059838343438011E-2"/>
    <n v="8.4123508796020929E-2"/>
    <n v="0.10076871383166683"/>
    <n v="0.10540925533894598"/>
  </r>
  <r>
    <n v="2016"/>
    <n v="7"/>
    <n v="91"/>
    <x v="82"/>
    <s v="https://boardgamegeek.com/boardgame/16992/tsuro"/>
    <n v="2004"/>
    <n v="0.10482848367219183"/>
    <n v="45"/>
    <n v="9.1493918638877012E-4"/>
    <n v="1.0424171355929978E-2"/>
    <n v="6.6690359838331895E-2"/>
    <n v="8.3660014862214332E-2"/>
    <n v="0.10021351008128927"/>
    <n v="0.10482848367219183"/>
  </r>
  <r>
    <n v="2016"/>
    <n v="7"/>
    <n v="92"/>
    <x v="470"/>
    <s v="https://boardgamegeek.com/boardgame/161614/stockpile"/>
    <n v="2015"/>
    <n v="0.10425720702853739"/>
    <n v="45"/>
    <n v="9.0995310465565461E-4"/>
    <n v="1.0367363459674256E-2"/>
    <n v="6.632692192911166E-2"/>
    <n v="8.3204098580452399E-2"/>
    <n v="9.9667383344713603E-2"/>
    <n v="0.10425720702853739"/>
  </r>
  <r>
    <n v="2016"/>
    <n v="7"/>
    <n v="93"/>
    <x v="263"/>
    <s v="https://boardgamegeek.com/boardgame/124742/android-netrunner"/>
    <n v="2012"/>
    <n v="0.10369516947304253"/>
    <n v="45"/>
    <n v="9.0504766134739847E-4"/>
    <n v="1.031147430071945E-2"/>
    <n v="6.5969361793683012E-2"/>
    <n v="8.2755555697843708E-2"/>
    <n v="9.9130088954290319E-2"/>
    <n v="0.10369516947304253"/>
  </r>
  <r>
    <n v="2016"/>
    <n v="7"/>
    <n v="94"/>
    <x v="463"/>
    <s v="https://boardgamegeek.com/boardgame/191977/castles-burgundy-card-game"/>
    <n v="2016"/>
    <n v="0.10314212462587934"/>
    <n v="45"/>
    <n v="9.002207060698395E-4"/>
    <n v="1.0256479378992156E-2"/>
    <n v="6.5617522688775368E-2"/>
    <n v="8.2314189587103931E-2"/>
    <n v="9.8601391376827455E-2"/>
    <n v="0.10314212462587934"/>
  </r>
  <r>
    <n v="2016"/>
    <n v="7"/>
    <n v="95"/>
    <x v="286"/>
    <s v="https://boardgamegeek.com/boardgame/128882/resistance-avalon"/>
    <n v="2012"/>
    <n v="0.10259783520851541"/>
    <n v="45"/>
    <n v="8.9547016786459147E-4"/>
    <n v="1.0202355099454132E-2"/>
    <n v="6.527125366123028E-2"/>
    <n v="8.1879810884380302E-2"/>
    <n v="9.8081063779752731E-2"/>
    <n v="0.10259783520851541"/>
  </r>
  <r>
    <n v="2016"/>
    <n v="7"/>
    <n v="96"/>
    <x v="216"/>
    <s v="https://boardgamegeek.com/boardgame/107529/kingdom-builder"/>
    <n v="2011"/>
    <n v="0.10206207261596577"/>
    <n v="45"/>
    <n v="8.9079405147567386E-4"/>
    <n v="1.0149078729566925E-2"/>
    <n v="6.4930409275874248E-2"/>
    <n v="8.1452237147880566E-2"/>
    <n v="9.7568887622196662E-2"/>
    <n v="0.10206207261596577"/>
  </r>
  <r>
    <n v="2016"/>
    <n v="7"/>
    <n v="97"/>
    <x v="259"/>
    <s v="https://boardgamegeek.com/boardgame/122522/smash"/>
    <n v="2012"/>
    <n v="0.10153461651336192"/>
    <n v="45"/>
    <n v="8.8619043382838199E-4"/>
    <n v="1.0096628359174587E-2"/>
    <n v="6.4594849358861867E-2"/>
    <n v="8.1031292535908558E-2"/>
    <n v="9.706465226932233E-2"/>
    <n v="0.10153461651336192"/>
  </r>
  <r>
    <n v="2016"/>
    <n v="7"/>
    <n v="98"/>
    <x v="207"/>
    <s v="https://boardgamegeek.com/boardgame/100423/elder-sign"/>
    <n v="2011"/>
    <n v="0.10101525445522107"/>
    <n v="45"/>
    <n v="8.816574607062816E-4"/>
    <n v="1.0044982862643716E-2"/>
    <n v="6.4264438755460396E-2"/>
    <n v="8.0616807503016114E-2"/>
    <n v="9.6568154628355843E-2"/>
    <n v="0.10101525445522107"/>
  </r>
  <r>
    <n v="2016"/>
    <n v="7"/>
    <n v="99"/>
    <x v="314"/>
    <s v="https://boardgamegeek.com/boardgame/136063/forbidden-desert"/>
    <n v="2013"/>
    <n v="0.10050378152592121"/>
    <n v="45"/>
    <n v="8.7719334361328926E-4"/>
    <n v="9.9941218631121979E-3"/>
    <n v="6.3939047101325253E-2"/>
    <n v="8.0208618513078478E-2"/>
    <n v="9.6079198804889188E-2"/>
    <n v="0.10050378152592121"/>
  </r>
  <r>
    <n v="2016"/>
    <n v="7"/>
    <n v="100"/>
    <x v="446"/>
    <s v="https://boardgamegeek.com/boardgame/172386/mombasa"/>
    <n v="2015"/>
    <n v="0.1"/>
    <n v="45"/>
    <n v="8.727963568087734E-4"/>
    <n v="9.9440256987092437E-3"/>
    <n v="6.3618548606387076E-2"/>
    <n v="7.9806567768190548E-2"/>
    <n v="9.559759577813412E-2"/>
    <n v="0.1"/>
  </r>
  <r>
    <n v="2016"/>
    <n v="8"/>
    <n v="1"/>
    <x v="467"/>
    <s v="https://boardgamegeek.com/boardgame/169786/scythe"/>
    <n v="2016"/>
    <n v="1"/>
    <n v="44"/>
    <n v="9.6977372978752571E-3"/>
    <n v="0.10467395472325518"/>
    <n v="0.64261160208471801"/>
    <n v="0.80207605797176418"/>
    <n v="0.95693289067201326"/>
    <n v="1"/>
  </r>
  <r>
    <n v="2016"/>
    <n v="8"/>
    <n v="2"/>
    <x v="421"/>
    <s v="https://boardgamegeek.com/boardgame/178900/codenames"/>
    <n v="2015"/>
    <n v="0.70710678118654746"/>
    <n v="44"/>
    <n v="6.8573358054932997E-3"/>
    <n v="7.4015663198427381E-2"/>
    <n v="0.45439502150325539"/>
    <n v="0.56715341961920884"/>
    <n v="0.67665373613462565"/>
    <n v="0.70710678118654746"/>
  </r>
  <r>
    <n v="2016"/>
    <n v="8"/>
    <n v="3"/>
    <x v="348"/>
    <s v="https://boardgamegeek.com/boardgame/148228/splendor"/>
    <n v="2014"/>
    <n v="0.57735026918962584"/>
    <n v="44"/>
    <n v="5.5989912394585548E-3"/>
    <n v="6.0433535936614081E-2"/>
    <n v="0.37101198144798869"/>
    <n v="0.463078827980552"/>
    <n v="0.55248546202589366"/>
    <n v="0.57735026918962584"/>
  </r>
  <r>
    <n v="2016"/>
    <n v="8"/>
    <n v="4"/>
    <x v="435"/>
    <s v="https://boardgamegeek.com/boardgame/173346/7-wonders-duel"/>
    <n v="2015"/>
    <n v="0.5"/>
    <n v="44"/>
    <n v="4.8488686489376286E-3"/>
    <n v="5.2336977361627589E-2"/>
    <n v="0.32130580104235901"/>
    <n v="0.40103802898588209"/>
    <n v="0.47846644533600663"/>
    <n v="0.5"/>
  </r>
  <r>
    <n v="2016"/>
    <n v="8"/>
    <n v="5"/>
    <x v="403"/>
    <s v="https://boardgamegeek.com/boardgame/163412/patchwork"/>
    <n v="2014"/>
    <n v="0.44721359549995793"/>
    <n v="44"/>
    <n v="4.3369599651968405E-3"/>
    <n v="4.681161564698675E-2"/>
    <n v="0.28738464507829498"/>
    <n v="0.35869931774998537"/>
    <n v="0.4279533986895992"/>
    <n v="0.44721359549995793"/>
  </r>
  <r>
    <n v="2016"/>
    <n v="8"/>
    <n v="6"/>
    <x v="147"/>
    <s v="https://boardgamegeek.com/boardgame/68448/7-wonders"/>
    <n v="2010"/>
    <n v="0.40824829046386307"/>
    <n v="44"/>
    <n v="3.9590846732252168E-3"/>
    <n v="4.2732963071860731E-2"/>
    <n v="0.26234508798333034"/>
    <n v="0.32744617948896704"/>
    <n v="0.39066621670549218"/>
    <n v="0.40824829046386307"/>
  </r>
  <r>
    <n v="2016"/>
    <n v="8"/>
    <n v="7"/>
    <x v="433"/>
    <s v="https://boardgamegeek.com/boardgame/161936/pandemic-legacy-season-1"/>
    <n v="2015"/>
    <n v="0.3779644730092272"/>
    <n v="44"/>
    <n v="3.6654001671733486E-3"/>
    <n v="3.9563036134766853E-2"/>
    <n v="0.24288435553156565"/>
    <n v="0.3031562545646162"/>
    <n v="0.36168663572804394"/>
    <n v="0.3779644730092272"/>
  </r>
  <r>
    <n v="2016"/>
    <n v="8"/>
    <n v="8"/>
    <x v="2"/>
    <s v="https://boardgamegeek.com/boardgame/30549/pandemic"/>
    <n v="2008"/>
    <n v="0.35355339059327373"/>
    <n v="44"/>
    <n v="3.4286679027466498E-3"/>
    <n v="3.7007831599213691E-2"/>
    <n v="0.2271975107516277"/>
    <n v="0.28357670980960442"/>
    <n v="0.33832686806731282"/>
    <n v="0.35355339059327373"/>
  </r>
  <r>
    <n v="2016"/>
    <n v="8"/>
    <n v="9"/>
    <x v="272"/>
    <s v="https://boardgamegeek.com/boardgame/129622/love-letter"/>
    <n v="2012"/>
    <n v="0.33333333333333331"/>
    <n v="44"/>
    <n v="3.2325790992917521E-3"/>
    <n v="3.4891318241085059E-2"/>
    <n v="0.21420386736157265"/>
    <n v="0.26735868599058804"/>
    <n v="0.31897763022400438"/>
    <n v="0.33333333333333331"/>
  </r>
  <r>
    <n v="2016"/>
    <n v="8"/>
    <n v="10"/>
    <x v="426"/>
    <s v="https://boardgamegeek.com/boardgame/176494/isle-skye-chieftain-king"/>
    <n v="2015"/>
    <n v="0.31622776601683794"/>
    <n v="44"/>
    <n v="3.0666938011252591E-3"/>
    <n v="3.3100810862282629E-2"/>
    <n v="0.20321163134375159"/>
    <n v="0.2536387199880028"/>
    <n v="0.30260875024524575"/>
    <n v="0.31622776601683794"/>
  </r>
  <r>
    <n v="2016"/>
    <n v="8"/>
    <n v="11"/>
    <x v="5"/>
    <s v="https://boardgamegeek.com/boardgame/822/carcassonne"/>
    <n v="2000"/>
    <n v="0.30151134457776363"/>
    <n v="44"/>
    <n v="2.9239778120442972E-3"/>
    <n v="3.1560384830880618E-2"/>
    <n v="0.19375468818583413"/>
    <n v="0.2418350306926989"/>
    <n v="0.28852612253720478"/>
    <n v="0.30151134457776363"/>
  </r>
  <r>
    <n v="2016"/>
    <n v="8"/>
    <n v="12"/>
    <x v="184"/>
    <s v="https://boardgamegeek.com/boardgame/84876/castles-burgundy"/>
    <n v="2011"/>
    <n v="0.28867513459481292"/>
    <n v="44"/>
    <n v="2.7994956197292774E-3"/>
    <n v="3.0216767968307041E-2"/>
    <n v="0.18550599072399435"/>
    <n v="0.231539413990276"/>
    <n v="0.27624273101294683"/>
    <n v="0.28867513459481292"/>
  </r>
  <r>
    <n v="2016"/>
    <n v="8"/>
    <n v="13"/>
    <x v="471"/>
    <s v="https://boardgamegeek.com/boardgame/205059/mansions-madness-second-edition"/>
    <n v="2016"/>
    <n v="0.27735009811261457"/>
    <n v="44"/>
    <n v="2.6896683910360643E-3"/>
    <n v="2.9031331612330197E-2"/>
    <n v="0.17822839088650097"/>
    <n v="0.22245587337224793"/>
    <n v="0.26540543111507076"/>
    <n v="0.27735009811261457"/>
  </r>
  <r>
    <n v="2016"/>
    <n v="8"/>
    <n v="14"/>
    <x v="397"/>
    <s v="https://boardgamegeek.com/boardgame/132531/roll-galaxy"/>
    <n v="2014"/>
    <n v="0.2672612419124244"/>
    <n v="44"/>
    <n v="2.5918293139705799E-3"/>
    <n v="2.7975291135222059E-2"/>
    <n v="0.17174517484049442"/>
    <n v="0.2143638433617554"/>
    <n v="0.25575107278784848"/>
    <n v="0.2672612419124244"/>
  </r>
  <r>
    <n v="2016"/>
    <n v="8"/>
    <n v="15"/>
    <x v="0"/>
    <s v="https://boardgamegeek.com/boardgame/36218/dominion"/>
    <n v="2008"/>
    <n v="0.2581988897471611"/>
    <n v="44"/>
    <n v="2.5039450033710253E-3"/>
    <n v="2.7026698894989095E-2"/>
    <n v="0.16592160219691868"/>
    <n v="0.20709514766108914"/>
    <n v="0.24707900993405532"/>
    <n v="0.2581988897471611"/>
  </r>
  <r>
    <n v="2016"/>
    <n v="8"/>
    <n v="16"/>
    <x v="190"/>
    <s v="https://boardgamegeek.com/boardgame/70323/king-tokyo"/>
    <n v="2011"/>
    <n v="0.25"/>
    <n v="44"/>
    <n v="2.4244343244688143E-3"/>
    <n v="2.6168488680813794E-2"/>
    <n v="0.1606529005211795"/>
    <n v="0.20051901449294104"/>
    <n v="0.23923322266800331"/>
    <n v="0.25"/>
  </r>
  <r>
    <n v="2016"/>
    <n v="8"/>
    <n v="17"/>
    <x v="356"/>
    <s v="https://boardgamegeek.com/boardgame/133473/sushi-go"/>
    <n v="2013"/>
    <n v="0.24253562503633297"/>
    <n v="44"/>
    <n v="2.3520467769783341E-3"/>
    <n v="2.5387163033829513E-2"/>
    <n v="0.15585620656721638"/>
    <n v="0.19453201804685985"/>
    <n v="0.23209031675696162"/>
    <n v="0.24253562503633297"/>
  </r>
  <r>
    <n v="2016"/>
    <n v="8"/>
    <n v="18"/>
    <x v="432"/>
    <s v="https://boardgamegeek.com/boardgame/181304/mysterium"/>
    <n v="2015"/>
    <n v="0.23570226039551587"/>
    <n v="44"/>
    <n v="2.2857786018311002E-3"/>
    <n v="2.4671887732809129E-2"/>
    <n v="0.15146500716775183"/>
    <n v="0.18905113987306965"/>
    <n v="0.22555124537820859"/>
    <n v="0.23570226039551587"/>
  </r>
  <r>
    <n v="2016"/>
    <n v="8"/>
    <n v="19"/>
    <x v="349"/>
    <s v="https://boardgamegeek.com/boardgame/147020/star-realms"/>
    <n v="2014"/>
    <n v="0.22941573387056174"/>
    <n v="44"/>
    <n v="2.2248135190759705E-3"/>
    <n v="2.4013852139969538E-2"/>
    <n v="0.147425212286003"/>
    <n v="0.18400886745959952"/>
    <n v="0.21953546137839794"/>
    <n v="0.22941573387056174"/>
  </r>
  <r>
    <n v="2016"/>
    <n v="8"/>
    <n v="20"/>
    <x v="436"/>
    <s v="https://boardgamegeek.com/boardgame/170216/blood-rage"/>
    <n v="2015"/>
    <n v="0.22360679774997896"/>
    <n v="44"/>
    <n v="2.1684799825984202E-3"/>
    <n v="2.3405807823493375E-2"/>
    <n v="0.14369232253914749"/>
    <n v="0.17934965887499268"/>
    <n v="0.2139766993447996"/>
    <n v="0.22360679774997896"/>
  </r>
  <r>
    <n v="2016"/>
    <n v="8"/>
    <n v="21"/>
    <x v="469"/>
    <s v="https://boardgamegeek.com/boardgame/194607/mystic-vale"/>
    <n v="2016"/>
    <n v="0.21821789023599239"/>
    <n v="44"/>
    <n v="2.1162197732052324E-3"/>
    <n v="2.2841729562366537E-2"/>
    <n v="0.14022934804809822"/>
    <n v="0.17502734517939991"/>
    <n v="0.20881987649987629"/>
    <n v="0.21821789023599239"/>
  </r>
  <r>
    <n v="2016"/>
    <n v="8"/>
    <n v="22"/>
    <x v="271"/>
    <s v="https://boardgamegeek.com/boardgame/98778/hanabi"/>
    <n v="2010"/>
    <n v="0.21320071635561041"/>
    <n v="44"/>
    <n v="2.0675645389355264E-3"/>
    <n v="2.2316562130772735E-2"/>
    <n v="0.13700525390288834"/>
    <n v="0.17100319013126422"/>
    <n v="0.20401877779551825"/>
    <n v="0.21320071635561041"/>
  </r>
  <r>
    <n v="2016"/>
    <n v="8"/>
    <n v="23"/>
    <x v="365"/>
    <s v="https://boardgamegeek.com/boardgame/157354/five-tribes"/>
    <n v="2014"/>
    <n v="0.20851441405707477"/>
    <n v="44"/>
    <n v="2.0221180103458989E-3"/>
    <n v="2.1826028336156326E-2"/>
    <n v="0.13399378167497306"/>
    <n v="0.16724441925719075"/>
    <n v="0.19953430099041763"/>
    <n v="0.20851441405707477"/>
  </r>
  <r>
    <n v="2016"/>
    <n v="8"/>
    <n v="24"/>
    <x v="382"/>
    <s v="https://boardgamegeek.com/boardgame/155426/castles-mad-king-ludwig"/>
    <n v="2014"/>
    <n v="0.20412414523193154"/>
    <n v="44"/>
    <n v="1.9795423366126084E-3"/>
    <n v="2.1366481535930366E-2"/>
    <n v="0.13117254399166517"/>
    <n v="0.16372308974448352"/>
    <n v="0.19533310835274609"/>
    <n v="0.20412414523193154"/>
  </r>
  <r>
    <n v="2016"/>
    <n v="8"/>
    <n v="25"/>
    <x v="128"/>
    <s v="https://boardgamegeek.com/boardgame/54043/jaipur"/>
    <n v="2009"/>
    <n v="0.2"/>
    <n v="44"/>
    <n v="1.9395474595750514E-3"/>
    <n v="2.0934790944651036E-2"/>
    <n v="0.12852232041694361"/>
    <n v="0.16041521159435285"/>
    <n v="0.19138657813440266"/>
    <n v="0.2"/>
  </r>
  <r>
    <n v="2016"/>
    <n v="8"/>
    <n v="26"/>
    <x v="244"/>
    <s v="https://boardgamegeek.com/boardgame/110327/lords-waterdeep"/>
    <n v="2012"/>
    <n v="0.19611613513818404"/>
    <n v="44"/>
    <n v="1.9018827584447117E-3"/>
    <n v="2.0528251449954071E-2"/>
    <n v="0.12602650379581151"/>
    <n v="0.15730005657629245"/>
    <n v="0.18766998010520566"/>
    <n v="0.19611613513818404"/>
  </r>
  <r>
    <n v="2016"/>
    <n v="8"/>
    <n v="27"/>
    <x v="11"/>
    <s v="https://boardgamegeek.com/boardgame/9209/ticket-ride"/>
    <n v="2004"/>
    <n v="0.19245008972987526"/>
    <n v="44"/>
    <n v="1.8663304131528514E-3"/>
    <n v="2.0144511978871359E-2"/>
    <n v="0.12367066048266288"/>
    <n v="0.15435960932685064"/>
    <n v="0.18416182067529788"/>
    <n v="0.19245008972987526"/>
  </r>
  <r>
    <n v="2016"/>
    <n v="8"/>
    <n v="28"/>
    <x v="360"/>
    <s v="https://boardgamegeek.com/boardgame/150376/dead-winter-crossroads-game"/>
    <n v="2014"/>
    <n v="0.1889822365046136"/>
    <n v="44"/>
    <n v="1.8327000835866743E-3"/>
    <n v="1.9781518067383427E-2"/>
    <n v="0.12144217776578282"/>
    <n v="0.1515781272823081"/>
    <n v="0.18084331786402197"/>
    <n v="0.1889822365046136"/>
  </r>
  <r>
    <n v="2016"/>
    <n v="8"/>
    <n v="29"/>
    <x v="277"/>
    <s v="https://boardgamegeek.com/boardgame/120677/terra-mystica"/>
    <n v="2012"/>
    <n v="0.18569533817705186"/>
    <n v="44"/>
    <n v="1.800824607081155E-3"/>
    <n v="1.9437465420664286E-2"/>
    <n v="0.11932997876561879"/>
    <n v="0.1489417848287834"/>
    <n v="0.17769797674608329"/>
    <n v="0.18569533817705186"/>
  </r>
  <r>
    <n v="2016"/>
    <n v="8"/>
    <n v="30"/>
    <x v="239"/>
    <s v="https://boardgamegeek.com/boardgame/70919/takenoko"/>
    <n v="2011"/>
    <n v="0.18257418583505536"/>
    <n v="44"/>
    <n v="1.7705564916018247E-3"/>
    <n v="1.911076206173376E-2"/>
    <n v="0.11732429005877795"/>
    <n v="0.14643838326198549"/>
    <n v="0.17471124341322886"/>
    <n v="0.18257418583505536"/>
  </r>
  <r>
    <n v="2016"/>
    <n v="8"/>
    <n v="31"/>
    <x v="1"/>
    <s v="https://boardgamegeek.com/boardgame/31260/agricola"/>
    <n v="2007"/>
    <n v="0.17960530202677491"/>
    <n v="44"/>
    <n v="1.7417650363612056E-3"/>
    <n v="1.8799997252407209E-2"/>
    <n v="0.11541645087833548"/>
    <n v="0.14405711264046372"/>
    <n v="0.1718702208485017"/>
    <n v="0.17960530202677491"/>
  </r>
  <r>
    <n v="2016"/>
    <n v="8"/>
    <n v="32"/>
    <x v="455"/>
    <s v="https://boardgamegeek.com/boardgame/176396/quadropolis"/>
    <n v="2016"/>
    <n v="0.17677669529663687"/>
    <n v="44"/>
    <n v="1.7143339513733249E-3"/>
    <n v="1.8503915799606845E-2"/>
    <n v="0.11359875537581385"/>
    <n v="0.14178835490480221"/>
    <n v="0.16916343403365641"/>
    <n v="0.17677669529663687"/>
  </r>
  <r>
    <n v="2016"/>
    <n v="8"/>
    <n v="33"/>
    <x v="352"/>
    <s v="https://boardgamegeek.com/boardgame/148949/istanbul"/>
    <n v="2014"/>
    <n v="0.17407765595569785"/>
    <n v="44"/>
    <n v="1.688159376888268E-3"/>
    <n v="1.822139667783711E-2"/>
    <n v="0.11186432138084335"/>
    <n v="0.13962352006991113"/>
    <n v="0.16658063451509414"/>
    <n v="0.17407765595569785"/>
  </r>
  <r>
    <n v="2016"/>
    <n v="8"/>
    <n v="34"/>
    <x v="6"/>
    <s v="https://boardgamegeek.com/boardgame/13/catan"/>
    <n v="1995"/>
    <n v="0.17149858514250882"/>
    <n v="44"/>
    <n v="1.6631482256693432E-3"/>
    <n v="1.7951435136309292E-2"/>
    <n v="0.11020698055369001"/>
    <n v="0.13755490911883844"/>
    <n v="0.16411263682658134"/>
    <n v="0.17149858514250882"/>
  </r>
  <r>
    <n v="2016"/>
    <n v="8"/>
    <n v="35"/>
    <x v="408"/>
    <s v="https://boardgamegeek.com/boardgame/171623/voyages-marco-polo"/>
    <n v="2015"/>
    <n v="0.1690308509457033"/>
    <n v="44"/>
    <n v="1.6392167877077402E-3"/>
    <n v="1.7693127638723841E-2"/>
    <n v="0.10862118592796158"/>
    <n v="0.13557559860214255"/>
    <n v="0.16175118080822207"/>
    <n v="0.1690308509457033"/>
  </r>
  <r>
    <n v="2016"/>
    <n v="8"/>
    <n v="36"/>
    <x v="4"/>
    <s v="https://boardgamegeek.com/boardgame/28143/race-galaxy"/>
    <n v="2007"/>
    <n v="0.16666666666666666"/>
    <n v="44"/>
    <n v="1.616289549645876E-3"/>
    <n v="1.744565912054253E-2"/>
    <n v="0.10710193368078633"/>
    <n v="0.13367934299529402"/>
    <n v="0.15948881511200219"/>
    <n v="0.16666666666666666"/>
  </r>
  <r>
    <n v="2016"/>
    <n v="8"/>
    <n v="37"/>
    <x v="456"/>
    <s v="https://boardgamegeek.com/boardgame/187645/star-wars-rebellion"/>
    <n v="2016"/>
    <n v="0.16439898730535729"/>
    <n v="44"/>
    <n v="1.5942981909240843E-3"/>
    <n v="1.7208292153749971E-2"/>
    <n v="0.10564469661340087"/>
    <n v="0.13186049167243108"/>
    <n v="0.15731879814566715"/>
    <n v="0.16439898730535729"/>
  </r>
  <r>
    <n v="2016"/>
    <n v="8"/>
    <n v="38"/>
    <x v="355"/>
    <s v="https://boardgamegeek.com/boardgame/143884/machi-koro"/>
    <n v="2012"/>
    <n v="0.16222142113076254"/>
    <n v="44"/>
    <n v="1.5731807262141253E-3"/>
    <n v="1.698035769058355E-2"/>
    <n v="0.10424536732529904"/>
    <n v="0.13011391797913946"/>
    <n v="0.15523501345158261"/>
    <n v="0.16222142113076254"/>
  </r>
  <r>
    <n v="2016"/>
    <n v="8"/>
    <n v="39"/>
    <x v="34"/>
    <s v="https://boardgamegeek.com/boardgame/39856/dixit"/>
    <n v="2008"/>
    <n v="0.16012815380508713"/>
    <n v="44"/>
    <n v="1.5528807695954993E-3"/>
    <n v="1.676124712131213E-2"/>
    <n v="0.10290020945555517"/>
    <n v="0.12843495837428065"/>
    <n v="0.15323189709867477"/>
    <n v="0.16012815380508713"/>
  </r>
  <r>
    <n v="2016"/>
    <n v="8"/>
    <n v="40"/>
    <x v="289"/>
    <s v="https://boardgamegeek.com/boardgame/131357/coup"/>
    <n v="2012"/>
    <n v="0.15811388300841897"/>
    <n v="44"/>
    <n v="1.5333469005626296E-3"/>
    <n v="1.6550405431141314E-2"/>
    <n v="0.10160581567187579"/>
    <n v="0.1268193599940014"/>
    <n v="0.15130437512262288"/>
    <n v="0.15811388300841897"/>
  </r>
  <r>
    <n v="2016"/>
    <n v="8"/>
    <n v="41"/>
    <x v="8"/>
    <s v="https://boardgamegeek.com/boardgame/34635/stone-age"/>
    <n v="2008"/>
    <n v="0.15617376188860607"/>
    <n v="44"/>
    <n v="1.5145321156166244E-3"/>
    <n v="1.6347325280888388E-2"/>
    <n v="0.10035907133083442"/>
    <n v="0.12526323529423411"/>
    <n v="0.14944780941118652"/>
    <n v="0.15617376188860607"/>
  </r>
  <r>
    <n v="2016"/>
    <n v="8"/>
    <n v="42"/>
    <x v="441"/>
    <s v="https://boardgamegeek.com/boardgame/164928/orleans"/>
    <n v="2014"/>
    <n v="0.15430334996209191"/>
    <n v="44"/>
    <n v="1.4963933521144773E-3"/>
    <n v="1.6151541867578608E-2"/>
    <n v="9.9157122926178801E-2"/>
    <n v="0.12376302266943225"/>
    <n v="0.14765795071959989"/>
    <n v="0.15430334996209191"/>
  </r>
  <r>
    <n v="2016"/>
    <n v="8"/>
    <n v="43"/>
    <x v="375"/>
    <s v="https://boardgamegeek.com/boardgame/158899/colt-express"/>
    <n v="2014"/>
    <n v="0.15249857033260467"/>
    <n v="44"/>
    <n v="1.4788910733871535E-3"/>
    <n v="1.5962628446356205E-2"/>
    <n v="9.7997350597064131E-2"/>
    <n v="0.12231545213870537"/>
    <n v="0.14593089773172871"/>
    <n v="0.15249857033260467"/>
  </r>
  <r>
    <n v="2016"/>
    <n v="8"/>
    <n v="44"/>
    <x v="28"/>
    <s v="https://boardgamegeek.com/boardgame/50/lost-cities"/>
    <n v="1999"/>
    <n v="0.15075567228888181"/>
    <n v="44"/>
    <n v="1.4619889060221486E-3"/>
    <n v="1.5780192415440309E-2"/>
    <n v="9.6877344092917067E-2"/>
    <n v="0.12091751534634945"/>
    <n v="0.14426306126860239"/>
    <n v="0.15075567228888181"/>
  </r>
  <r>
    <n v="2016"/>
    <n v="8"/>
    <n v="45"/>
    <x v="22"/>
    <s v="https://boardgamegeek.com/boardgame/14996/ticket-ride-europe"/>
    <n v="2005"/>
    <n v="0.14907119849998599"/>
    <n v="44"/>
    <n v="1.4456533217322802E-3"/>
    <n v="1.5603871882328918E-2"/>
    <n v="9.579488169276501E-2"/>
    <n v="0.11956643924999512"/>
    <n v="0.14265113289653308"/>
    <n v="0.14907119849998599"/>
  </r>
  <r>
    <n v="2016"/>
    <n v="8"/>
    <n v="46"/>
    <x v="472"/>
    <s v="https://boardgamegeek.com/boardgame/171131/captain-sonar"/>
    <n v="2016"/>
    <n v="0.14744195615489714"/>
    <n v="44"/>
    <n v="1.4298533574750342E-3"/>
    <n v="1.5433332642865878E-2"/>
    <n v="9.4747911659203196E-2"/>
    <n v="0.11825966297236559"/>
    <n v="0.14109205730964194"/>
    <n v="0.14744195615489714"/>
  </r>
  <r>
    <n v="2016"/>
    <n v="8"/>
    <n v="47"/>
    <x v="437"/>
    <s v="https://boardgamegeek.com/boardgame/171668/grizzled"/>
    <n v="2015"/>
    <n v="0.14586499149789456"/>
    <n v="44"/>
    <n v="1.4145603685033893E-3"/>
    <n v="1.5268265515758616E-2"/>
    <n v="9.3734535874535799E-2"/>
    <n v="0.11699481737671616"/>
    <n v="0.13958300796192888"/>
    <n v="0.14586499149789456"/>
  </r>
  <r>
    <n v="2016"/>
    <n v="8"/>
    <n v="48"/>
    <x v="363"/>
    <s v="https://boardgamegeek.com/boardgame/154203/imperial-settlers"/>
    <n v="2014"/>
    <n v="0.14433756729740646"/>
    <n v="44"/>
    <n v="1.3997478098646387E-3"/>
    <n v="1.510838398415352E-2"/>
    <n v="9.2752995361997173E-2"/>
    <n v="0.115769706995138"/>
    <n v="0.13812136550647341"/>
    <n v="0.14433756729740646"/>
  </r>
  <r>
    <n v="2016"/>
    <n v="8"/>
    <n v="49"/>
    <x v="473"/>
    <s v="https://boardgamegeek.com/boardgame/191231/nebula"/>
    <n v="2016"/>
    <n v="0.14285714285714285"/>
    <n v="44"/>
    <n v="1.3853910425536081E-3"/>
    <n v="1.4953422103322168E-2"/>
    <n v="9.1801657440673992E-2"/>
    <n v="0.11458229399596631"/>
    <n v="0.13670469866743046"/>
    <n v="0.14285714285714285"/>
  </r>
  <r>
    <n v="2016"/>
    <n v="8"/>
    <n v="50"/>
    <x v="468"/>
    <s v="https://boardgamegeek.com/boardgame/192291/sushi-go-party"/>
    <n v="2016"/>
    <n v="0.1414213562373095"/>
    <n v="44"/>
    <n v="1.3714671610986599E-3"/>
    <n v="1.4803132639685477E-2"/>
    <n v="9.0879004300651087E-2"/>
    <n v="0.11343068392384177"/>
    <n v="0.13533074722692515"/>
    <n v="0.1414213562373095"/>
  </r>
  <r>
    <n v="2016"/>
    <n v="8"/>
    <n v="51"/>
    <x v="290"/>
    <s v="https://boardgamegeek.com/boardgame/129437/legendary-marvel-deck-building-game"/>
    <n v="2012"/>
    <n v="0.14002800840280097"/>
    <n v="44"/>
    <n v="1.3579548398350329E-3"/>
    <n v="1.4657285411542384E-2"/>
    <n v="8.9983622816456291E-2"/>
    <n v="0.11231311298535566"/>
    <n v="0.13399740685593731"/>
    <n v="0.14002800840280097"/>
  </r>
  <r>
    <n v="2016"/>
    <n v="8"/>
    <n v="52"/>
    <x v="464"/>
    <s v="https://boardgamegeek.com/boardgame/191862/imhotep"/>
    <n v="2016"/>
    <n v="0.13867504905630729"/>
    <n v="44"/>
    <n v="1.3448341955180321E-3"/>
    <n v="1.4515665806165099E-2"/>
    <n v="8.9114195443250485E-2"/>
    <n v="0.11122793668612396"/>
    <n v="0.13270271555753538"/>
    <n v="0.13867504905630729"/>
  </r>
  <r>
    <n v="2016"/>
    <n v="8"/>
    <n v="53"/>
    <x v="338"/>
    <s v="https://boardgamegeek.com/boardgame/146021/eldritch-horror"/>
    <n v="2013"/>
    <n v="0.13736056394868904"/>
    <n v="44"/>
    <n v="1.3320866642623811E-3"/>
    <n v="1.4378073451525874E-2"/>
    <n v="8.8269492062327426E-2"/>
    <n v="0.11017361965274293"/>
    <n v="0.13144484152375693"/>
    <n v="0.13736056394868904"/>
  </r>
  <r>
    <n v="2016"/>
    <n v="8"/>
    <n v="54"/>
    <x v="400"/>
    <s v="https://boardgamegeek.com/boardgame/166384/spyfall"/>
    <n v="2014"/>
    <n v="0.13608276348795434"/>
    <n v="44"/>
    <n v="1.319694891075072E-3"/>
    <n v="1.4244321023953576E-2"/>
    <n v="8.7448362661110113E-2"/>
    <n v="0.10914872649632233"/>
    <n v="0.13022207223516405"/>
    <n v="0.13608276348795434"/>
  </r>
  <r>
    <n v="2016"/>
    <n v="8"/>
    <n v="55"/>
    <x v="43"/>
    <s v="https://boardgamegeek.com/boardgame/12942/no-thanks"/>
    <n v="2004"/>
    <n v="0.13483997249264842"/>
    <n v="44"/>
    <n v="1.3076426304864303E-3"/>
    <n v="1.4114233175580455E-2"/>
    <n v="8.6649730748560111E-2"/>
    <n v="0.10815191359392456"/>
    <n v="0.1290328046555248"/>
    <n v="0.13483997249264842"/>
  </r>
  <r>
    <n v="2016"/>
    <n v="8"/>
    <n v="56"/>
    <x v="358"/>
    <s v="https://boardgamegeek.com/boardgame/153938/camel"/>
    <n v="2014"/>
    <n v="0.1336306209562122"/>
    <n v="44"/>
    <n v="1.29591465698529E-3"/>
    <n v="1.3987645567611029E-2"/>
    <n v="8.5872587420247212E-2"/>
    <n v="0.1071819216808777"/>
    <n v="0.12787553639392424"/>
    <n v="0.1336306209562122"/>
  </r>
  <r>
    <n v="2016"/>
    <n v="8"/>
    <n v="57"/>
    <x v="386"/>
    <s v="https://boardgamegeek.com/boardgame/157969/sheriff-nottingham"/>
    <n v="2014"/>
    <n v="0.13245323570650439"/>
    <n v="44"/>
    <n v="1.2844966841352304E-3"/>
    <n v="1.3864403997291287E-2"/>
    <n v="8.5115985998661561E-2"/>
    <n v="0.10623756916107796"/>
    <n v="0.12674885772348676"/>
    <n v="0.13245323570650439"/>
  </r>
  <r>
    <n v="2016"/>
    <n v="8"/>
    <n v="58"/>
    <x v="7"/>
    <s v="https://boardgamegeek.com/boardgame/2651/power-grid"/>
    <n v="2004"/>
    <n v="0.13130643285972254"/>
    <n v="44"/>
    <n v="1.2733752913946846E-3"/>
    <n v="1.3744363608030743E-2"/>
    <n v="8.4379037184015765E-2"/>
    <n v="0.10531774605446038"/>
    <n v="0.12565144436028491"/>
    <n v="0.13130643285972254"/>
  </r>
  <r>
    <n v="2016"/>
    <n v="8"/>
    <n v="59"/>
    <x v="51"/>
    <s v="https://boardgamegeek.com/boardgame/172/sale"/>
    <n v="1997"/>
    <n v="0.13018891098082389"/>
    <n v="44"/>
    <n v="1.2625378577884973E-3"/>
    <n v="1.3627388173476657E-2"/>
    <n v="8.3660904659051974E-2"/>
    <n v="0.10442140851113614"/>
    <n v="0.12458205091832121"/>
    <n v="0.13018891098082389"/>
  </r>
  <r>
    <n v="2016"/>
    <n v="8"/>
    <n v="60"/>
    <x v="9"/>
    <s v="https://boardgamegeek.com/boardgame/3076/puerto-rico"/>
    <n v="2002"/>
    <n v="0.12909944487358055"/>
    <n v="44"/>
    <n v="1.2519725016855126E-3"/>
    <n v="1.3513349447494548E-2"/>
    <n v="8.2960801098459339E-2"/>
    <n v="0.10354757383054457"/>
    <n v="0.12353950496702766"/>
    <n v="0.12909944487358055"/>
  </r>
  <r>
    <n v="2016"/>
    <n v="8"/>
    <n v="61"/>
    <x v="474"/>
    <s v="https://boardgamegeek.com/boardgame/72321/networks"/>
    <n v="2016"/>
    <n v="0.12803687993289598"/>
    <n v="44"/>
    <n v="1.2416680260288213E-3"/>
    <n v="1.3402126573002812E-2"/>
    <n v="8.2277984539606969E-2"/>
    <n v="0.10269531593158128"/>
    <n v="0.12252270162681163"/>
    <n v="0.12803687993289598"/>
  </r>
  <r>
    <n v="2016"/>
    <n v="8"/>
    <n v="62"/>
    <x v="3"/>
    <s v="https://boardgamegeek.com/boardgame/40692/small-world"/>
    <n v="2009"/>
    <n v="0.1270001270001905"/>
    <n v="44"/>
    <n v="1.231613868444642E-3"/>
    <n v="1.3293605543465599E-2"/>
    <n v="8.1611755076555076E-2"/>
    <n v="0.10186376122622622"/>
    <n v="0.1215305986460051"/>
    <n v="0.1270001270001905"/>
  </r>
  <r>
    <n v="2016"/>
    <n v="8"/>
    <n v="63"/>
    <x v="346"/>
    <s v="https://boardgamegeek.com/boardgame/147949/one-night-ultimate-werewolf"/>
    <n v="2014"/>
    <n v="0.12598815766974239"/>
    <n v="44"/>
    <n v="1.2218000557244495E-3"/>
    <n v="1.3187678711588949E-2"/>
    <n v="8.0961451843855212E-2"/>
    <n v="0.10105208485487206"/>
    <n v="0.12056221190934796"/>
    <n v="0.12598815766974239"/>
  </r>
  <r>
    <n v="2016"/>
    <n v="8"/>
    <n v="64"/>
    <x v="445"/>
    <s v="https://boardgamegeek.com/boardgame/172818/above-and-below"/>
    <n v="2015"/>
    <n v="0.125"/>
    <n v="44"/>
    <n v="1.2122171622344071E-3"/>
    <n v="1.3084244340406897E-2"/>
    <n v="8.0326450260589752E-2"/>
    <n v="0.10025950724647052"/>
    <n v="0.11961661133400166"/>
    <n v="0.125"/>
  </r>
  <r>
    <n v="2016"/>
    <n v="8"/>
    <n v="65"/>
    <x v="274"/>
    <s v="https://boardgamegeek.com/boardgame/126163/tzolk-mayan-calendar"/>
    <n v="2012"/>
    <n v="0.12403473458920847"/>
    <n v="44"/>
    <n v="1.2028562718578253E-3"/>
    <n v="1.2983206192501781E-2"/>
    <n v="7.9706159508524041E-2"/>
    <n v="9.9485290970886348E-2"/>
    <n v="0.11869291711418721"/>
    <n v="0.12403473458920847"/>
  </r>
  <r>
    <n v="2016"/>
    <n v="8"/>
    <n v="66"/>
    <x v="439"/>
    <s v="https://boardgamegeek.com/boardgame/146508/time-stories"/>
    <n v="2015"/>
    <n v="0.12309149097933272"/>
    <n v="44"/>
    <n v="1.1937089431213507E-3"/>
    <n v="1.2884473153588647E-2"/>
    <n v="7.9100020221225614E-2"/>
    <n v="9.8728737854570162E-2"/>
    <n v="0.1177902962799809"/>
    <n v="0.12309149097933272"/>
  </r>
  <r>
    <n v="2016"/>
    <n v="8"/>
    <n v="67"/>
    <x v="460"/>
    <s v="https://boardgamegeek.com/boardgame/183251/karuba"/>
    <n v="2015"/>
    <n v="0.12216944435630522"/>
    <n v="44"/>
    <n v="1.1847671771948369E-3"/>
    <n v="1.2787958887117135E-2"/>
    <n v="7.8507502363605111E-2"/>
    <n v="9.7989186333906089E-2"/>
    <n v="0.11690795953967284"/>
    <n v="0.12216944435630522"/>
  </r>
  <r>
    <n v="2016"/>
    <n v="8"/>
    <n v="68"/>
    <x v="19"/>
    <s v="https://boardgamegeek.com/boardgame/11/bohnanza"/>
    <n v="1997"/>
    <n v="0.12126781251816648"/>
    <n v="44"/>
    <n v="1.176023388489167E-3"/>
    <n v="1.2693581516914756E-2"/>
    <n v="7.7928103283608191E-2"/>
    <n v="9.7266009023429925E-2"/>
    <n v="0.11604515837848081"/>
    <n v="0.12126781251816648"/>
  </r>
  <r>
    <n v="2016"/>
    <n v="8"/>
    <n v="69"/>
    <x v="406"/>
    <s v="https://boardgamegeek.com/boardgame/156009/port-royal"/>
    <n v="2014"/>
    <n v="0.1203858530857692"/>
    <n v="44"/>
    <n v="1.167470377606395E-3"/>
    <n v="1.2601263335220254E-2"/>
    <n v="7.7361345919781638E-2"/>
    <n v="9.6558610478601703E-2"/>
    <n v="0.11520118238938143"/>
    <n v="0.1203858530857692"/>
  </r>
  <r>
    <n v="2016"/>
    <n v="8"/>
    <n v="70"/>
    <x v="390"/>
    <s v="https://boardgamegeek.com/boardgame/161417/red7"/>
    <n v="2014"/>
    <n v="0.11952286093343936"/>
    <n v="44"/>
    <n v="1.1591013064229723E-3"/>
    <n v="1.2510930533740756E-2"/>
    <n v="7.6806777150186425E-2"/>
    <n v="9.5866425135000419E-2"/>
    <n v="0.11437535681442518"/>
    <n v="0.11952286093343936"/>
  </r>
  <r>
    <n v="2016"/>
    <n v="8"/>
    <n v="71"/>
    <x v="328"/>
    <s v="https://boardgamegeek.com/boardgame/124361/concordia"/>
    <n v="2013"/>
    <n v="0.11867816581938533"/>
    <n v="44"/>
    <n v="1.1509096751100775E-3"/>
    <n v="1.2422512955617309E-2"/>
    <n v="7.6263966269671024E-2"/>
    <n v="9.5188915407731944E-2"/>
    <n v="0.11356704027719691"/>
    <n v="0.11867816581938533"/>
  </r>
  <r>
    <n v="2016"/>
    <n v="8"/>
    <n v="72"/>
    <x v="327"/>
    <s v="https://boardgamegeek.com/boardgame/102794/caverna-cave-farmers"/>
    <n v="2013"/>
    <n v="0.11785113019775793"/>
    <n v="44"/>
    <n v="1.1428893009155501E-3"/>
    <n v="1.2335943866404565E-2"/>
    <n v="7.5732503583875913E-2"/>
    <n v="9.4525569936534826E-2"/>
    <n v="0.11277562268910429"/>
    <n v="0.11785113019775793"/>
  </r>
  <r>
    <n v="2016"/>
    <n v="8"/>
    <n v="73"/>
    <x v="344"/>
    <s v="https://boardgamegeek.com/boardgame/143741/bang-dice-game"/>
    <n v="2013"/>
    <n v="0.11704114719613057"/>
    <n v="44"/>
    <n v="1.1350342985500235E-3"/>
    <n v="1.2251159742365616E-2"/>
    <n v="7.5211999109538769E-2"/>
    <n v="9.3875901963565406E-2"/>
    <n v="0.11200052331396182"/>
    <n v="0.11704114719613057"/>
  </r>
  <r>
    <n v="2016"/>
    <n v="8"/>
    <n v="74"/>
    <x v="72"/>
    <s v="https://boardgamegeek.com/boardgame/432/6-nimmt"/>
    <n v="1994"/>
    <n v="0.11624763874381928"/>
    <n v="44"/>
    <n v="1.1273390620358651E-3"/>
    <n v="1.2168100074555864E-2"/>
    <n v="7.4702081371731247E-2"/>
    <n v="9.3239447832168296E-2"/>
    <n v="0.11124118897691891"/>
    <n v="0.11624763874381928"/>
  </r>
  <r>
    <n v="2016"/>
    <n v="8"/>
    <n v="75"/>
    <x v="395"/>
    <s v="https://boardgamegeek.com/boardgame/164153/star-wars-imperial-assault"/>
    <n v="2014"/>
    <n v="0.11547005383792514"/>
    <n v="44"/>
    <n v="1.1197982478917106E-3"/>
    <n v="1.2086707187322814E-2"/>
    <n v="7.4202396289597711E-2"/>
    <n v="9.2615765596110372E-2"/>
    <n v="0.1104970924051787"/>
    <n v="0.11547005383792514"/>
  </r>
  <r>
    <n v="2016"/>
    <n v="8"/>
    <n v="76"/>
    <x v="82"/>
    <s v="https://boardgamegeek.com/boardgame/16992/tsuro"/>
    <n v="2004"/>
    <n v="0.11470786693528087"/>
    <n v="44"/>
    <n v="1.1124067595379853E-3"/>
    <n v="1.2006926069984769E-2"/>
    <n v="7.3712606143001499E-2"/>
    <n v="9.2004433729799759E-2"/>
    <n v="0.10976773068919897"/>
    <n v="0.11470786693528087"/>
  </r>
  <r>
    <n v="2016"/>
    <n v="8"/>
    <n v="77"/>
    <x v="475"/>
    <s v="https://boardgamegeek.com/boardgame/181687/pursuit-happiness"/>
    <n v="2015"/>
    <n v="0.11396057645963795"/>
    <n v="44"/>
    <n v="1.105159732819996E-3"/>
    <n v="1.1928704220572203E-2"/>
    <n v="7.3232388613225938E-2"/>
    <n v="9.1405049930936233E-2"/>
    <n v="0.10905262385417033"/>
    <n v="0.11396057645963795"/>
  </r>
  <r>
    <n v="2016"/>
    <n v="8"/>
    <n v="78"/>
    <x v="146"/>
    <s v="https://boardgamegeek.com/boardgame/10547/betrayal-house-hill"/>
    <n v="2004"/>
    <n v="0.11322770341445956"/>
    <n v="44"/>
    <n v="1.0980525225551621E-3"/>
    <n v="1.1851991500623306E-2"/>
    <n v="7.2761435891539161E-2"/>
    <n v="9.081723000786579E-2"/>
    <n v="0.10835131353255217"/>
    <n v="0.11322770341445956"/>
  </r>
  <r>
    <n v="2016"/>
    <n v="8"/>
    <n v="79"/>
    <x v="306"/>
    <s v="https://boardgamegeek.com/boardgame/131260/qwixx"/>
    <n v="2012"/>
    <n v="0.1125087900926024"/>
    <n v="44"/>
    <n v="1.0910806900198485E-3"/>
    <n v="1.1776740000121284E-2"/>
    <n v="7.229945385002047E-2"/>
    <n v="9.02406068446472E-2"/>
    <n v="0.10766336172932478"/>
    <n v="0.1125087900926024"/>
  </r>
  <r>
    <n v="2016"/>
    <n v="8"/>
    <n v="80"/>
    <x v="457"/>
    <s v="https://boardgamegeek.com/boardgame/183394/viticulture-essential-edition"/>
    <n v="2015"/>
    <n v="0.11180339887498948"/>
    <n v="44"/>
    <n v="1.0842399912992101E-3"/>
    <n v="1.1702903911746687E-2"/>
    <n v="7.1846161269573744E-2"/>
    <n v="8.9674829437496342E-2"/>
    <n v="0.1069883496723998"/>
    <n v="0.11180339887498948"/>
  </r>
  <r>
    <n v="2016"/>
    <n v="8"/>
    <n v="81"/>
    <x v="27"/>
    <s v="https://boardgamegeek.com/boardgame/12333/twilight-struggle"/>
    <n v="2005"/>
    <n v="0.1111111111111111"/>
    <n v="44"/>
    <n v="1.0775263664305841E-3"/>
    <n v="1.1630439413695019E-2"/>
    <n v="7.1401289120524222E-2"/>
    <n v="8.9119561996862676E-2"/>
    <n v="0.1063258767413348"/>
    <n v="0.1111111111111111"/>
  </r>
  <r>
    <n v="2016"/>
    <n v="8"/>
    <n v="82"/>
    <x v="451"/>
    <s v="https://boardgamegeek.com/boardgame/156129/deception-murder-hong-kong"/>
    <n v="2014"/>
    <n v="0.11043152607484653"/>
    <n v="44"/>
    <n v="1.0709359292773231E-3"/>
    <n v="1.155930456037846E-2"/>
    <n v="7.0964579891617446E-2"/>
    <n v="8.8574483109919E-2"/>
    <n v="0.10567555946812469"/>
    <n v="0.11043152607484653"/>
  </r>
  <r>
    <n v="2016"/>
    <n v="8"/>
    <n v="83"/>
    <x v="119"/>
    <s v="https://boardgamegeek.com/boardgame/65244/forbidden-island"/>
    <n v="2010"/>
    <n v="0.10976425998969035"/>
    <n v="44"/>
    <n v="1.0644649580756969E-3"/>
    <n v="1.1489459180392457E-2"/>
    <n v="7.0535786963618424E-2"/>
    <n v="8.8039284958718669E-2"/>
    <n v="0.10503703060440879"/>
    <n v="0.10976425998969035"/>
  </r>
  <r>
    <n v="2016"/>
    <n v="8"/>
    <n v="84"/>
    <x v="415"/>
    <s v="https://boardgamegeek.com/boardgame/173090/game"/>
    <n v="2015"/>
    <n v="0.10910894511799619"/>
    <n v="44"/>
    <n v="1.0581098866026162E-3"/>
    <n v="1.1420864781183268E-2"/>
    <n v="7.0114674024049112E-2"/>
    <n v="8.7513672589699956E-2"/>
    <n v="0.10440993824993815"/>
    <n v="0.10910894511799619"/>
  </r>
  <r>
    <n v="2016"/>
    <n v="8"/>
    <n v="85"/>
    <x v="280"/>
    <s v="https://boardgamegeek.com/boardgame/122515/keyflower"/>
    <n v="2012"/>
    <n v="0.10846522890932808"/>
    <n v="44"/>
    <n v="1.0518672959165685E-3"/>
    <n v="1.1353484459902516E-2"/>
    <n v="6.9701014519908996E-2"/>
    <n v="8.6997363230598909E-2"/>
    <n v="0.10379394503760495"/>
    <n v="0.10846522890932808"/>
  </r>
  <r>
    <n v="2016"/>
    <n v="8"/>
    <n v="86"/>
    <x v="425"/>
    <s v="https://boardgamegeek.com/boardgame/163967/tiny-epic-galaxies"/>
    <n v="2015"/>
    <n v="0.10783277320343841"/>
    <n v="44"/>
    <n v="1.0457339066283083E-3"/>
    <n v="1.1287282819979757E-2"/>
    <n v="6.9294591145499615E-2"/>
    <n v="8.6490085651177162E-2"/>
    <n v="0.10318872737074593"/>
    <n v="0.10783277320343841"/>
  </r>
  <r>
    <n v="2016"/>
    <n v="8"/>
    <n v="87"/>
    <x v="21"/>
    <s v="https://boardgamegeek.com/boardgame/478/citadels"/>
    <n v="2000"/>
    <n v="0.10721125348377948"/>
    <n v="44"/>
    <n v="1.0397065716616068E-3"/>
    <n v="1.1222225892984567E-2"/>
    <n v="6.8895195362722345E-2"/>
    <n v="8.5991579564481418E-2"/>
    <n v="0.10259397470880305"/>
    <n v="0.10721125348377948"/>
  </r>
  <r>
    <n v="2016"/>
    <n v="8"/>
    <n v="88"/>
    <x v="183"/>
    <s v="https://boardgamegeek.com/boardgame/34219/biblios"/>
    <n v="2007"/>
    <n v="0.10660035817780521"/>
    <n v="44"/>
    <n v="1.0337822694677632E-3"/>
    <n v="1.1158281065386367E-2"/>
    <n v="6.850262695144417E-2"/>
    <n v="8.5501595065632111E-2"/>
    <n v="0.10200938889775912"/>
    <n v="0.10660035817780521"/>
  </r>
  <r>
    <n v="2016"/>
    <n v="8"/>
    <n v="89"/>
    <x v="185"/>
    <s v="https://boardgamegeek.com/boardgame/77423/lord-rings-card-game"/>
    <n v="2011"/>
    <n v="0.105999788000636"/>
    <n v="44"/>
    <n v="1.0279580976606379E-3"/>
    <n v="1.109541700985322E-2"/>
    <n v="6.8116693587729177E-2"/>
    <n v="8.5019892105392833E-2"/>
    <n v="0.10143468354206919"/>
    <n v="0.105999788000636"/>
  </r>
  <r>
    <n v="2016"/>
    <n v="8"/>
    <n v="90"/>
    <x v="67"/>
    <s v="https://boardgamegeek.com/boardgame/39463/cosmic-encounter"/>
    <n v="2008"/>
    <n v="0.10540925533894598"/>
    <n v="44"/>
    <n v="1.022231267041753E-3"/>
    <n v="1.1033603620760874E-2"/>
    <n v="6.7737210447917195E-2"/>
    <n v="8.454623999600093E-2"/>
    <n v="0.10086958341508193"/>
    <n v="0.10540925533894598"/>
  </r>
  <r>
    <n v="2016"/>
    <n v="8"/>
    <n v="91"/>
    <x v="207"/>
    <s v="https://boardgamegeek.com/boardgame/100423/elder-sign"/>
    <n v="2011"/>
    <n v="0.10482848367219183"/>
    <n v="44"/>
    <n v="1.0165990959875222E-3"/>
    <n v="1.0972811953610502E-2"/>
    <n v="6.7363999836698898E-2"/>
    <n v="8.4080416946949066E-2"/>
    <n v="0.10031382390519447"/>
    <n v="0.10482848367219183"/>
  </r>
  <r>
    <n v="2016"/>
    <n v="8"/>
    <n v="92"/>
    <x v="413"/>
    <s v="https://boardgamegeek.com/boardgame/150312/welcome-dungeon"/>
    <n v="2013"/>
    <n v="0.10425720702853739"/>
    <n v="44"/>
    <n v="1.0110590051729494E-3"/>
    <n v="1.0913014168078163E-2"/>
    <n v="6.6996890837486528E-2"/>
    <n v="8.3622209628595373E-2"/>
    <n v="9.9767150495208817E-2"/>
    <n v="0.10425720702853739"/>
  </r>
  <r>
    <n v="2016"/>
    <n v="8"/>
    <n v="93"/>
    <x v="454"/>
    <s v="https://boardgamegeek.com/boardgame/182028/through-ages-new-story-civilization"/>
    <n v="2015"/>
    <n v="0.10369516947304253"/>
    <n v="44"/>
    <n v="1.0056085126082203E-3"/>
    <n v="1.0854183474441526E-2"/>
    <n v="6.6635718983518208E-2"/>
    <n v="8.3171412761651964E-2"/>
    <n v="9.9229318272562886E-2"/>
    <n v="0.10369516947304253"/>
  </r>
  <r>
    <n v="2016"/>
    <n v="8"/>
    <n v="94"/>
    <x v="434"/>
    <s v="https://boardgamegeek.com/boardgame/168435/between-two-cities"/>
    <n v="2015"/>
    <n v="0.10314212462587934"/>
    <n v="44"/>
    <n v="1.000245228966488E-3"/>
    <n v="1.0796294083149636E-2"/>
    <n v="6.6280325948257973E-2"/>
    <n v="8.2727828730757721E-2"/>
    <n v="9.8700091468295753E-2"/>
    <n v="0.10314212462587934"/>
  </r>
  <r>
    <n v="2016"/>
    <n v="8"/>
    <n v="95"/>
    <x v="476"/>
    <s v="https://boardgamegeek.com/boardgame/180974/potion-explosion"/>
    <n v="2015"/>
    <n v="0.10259783520851541"/>
    <n v="44"/>
    <n v="9.9496685318287907E-4"/>
    <n v="1.0739321157320137E-2"/>
    <n v="6.5930559253767979E-2"/>
    <n v="8.2291267220482717E-2"/>
    <n v="9.8179243022775517E-2"/>
    <n v="0.10259783520851541"/>
  </r>
  <r>
    <n v="2016"/>
    <n v="8"/>
    <n v="96"/>
    <x v="263"/>
    <s v="https://boardgamegeek.com/boardgame/124742/android-netrunner"/>
    <n v="2012"/>
    <n v="0.10206207261596577"/>
    <n v="44"/>
    <n v="9.8977116830630419E-4"/>
    <n v="1.0683240767965183E-2"/>
    <n v="6.5586271995832585E-2"/>
    <n v="8.1861544872241759E-2"/>
    <n v="9.7666554176373044E-2"/>
    <n v="0.10206207261596577"/>
  </r>
  <r>
    <n v="2016"/>
    <n v="8"/>
    <n v="97"/>
    <x v="286"/>
    <s v="https://boardgamegeek.com/boardgame/128882/resistance-avalon"/>
    <n v="2012"/>
    <n v="0.10153461651336192"/>
    <n v="44"/>
    <n v="9.8465603758709076E-4"/>
    <n v="1.0628029851762723E-2"/>
    <n v="6.5247322584708972E-2"/>
    <n v="8.1438484960712113E-2"/>
    <n v="9.7161814083405754E-2"/>
    <n v="0.10153461651336192"/>
  </r>
  <r>
    <n v="2016"/>
    <n v="8"/>
    <n v="98"/>
    <x v="347"/>
    <s v="https://boardgamegeek.com/boardgame/123540/tokaido"/>
    <n v="2012"/>
    <n v="0.10101525445522107"/>
    <n v="44"/>
    <n v="9.7961940078475709E-4"/>
    <n v="1.0573666171203911E-2"/>
    <n v="6.491357450046506E-2"/>
    <n v="8.1021917088458406E-2"/>
    <n v="9.6664819447803668E-2"/>
    <n v="0.10101525445522107"/>
  </r>
  <r>
    <n v="2016"/>
    <n v="8"/>
    <n v="99"/>
    <x v="459"/>
    <s v="https://boardgamegeek.com/boardgame/171273/fuse"/>
    <n v="2015"/>
    <n v="0.10050378152592121"/>
    <n v="44"/>
    <n v="9.7465927068143235E-4"/>
    <n v="1.0520128276960207E-2"/>
    <n v="6.4584896061944716E-2"/>
    <n v="8.0611676897566306E-2"/>
    <n v="9.6175374179068268E-2"/>
    <n v="0.10050378152592121"/>
  </r>
  <r>
    <n v="2016"/>
    <n v="8"/>
    <n v="100"/>
    <x v="463"/>
    <s v="https://boardgamegeek.com/boardgame/191977/castles-burgundy-card-game"/>
    <n v="2016"/>
    <n v="0.1"/>
    <n v="44"/>
    <n v="9.6977372978752571E-4"/>
    <n v="1.0467395472325518E-2"/>
    <n v="6.4261160208471807E-2"/>
    <n v="8.0207605797176423E-2"/>
    <n v="9.5693289067201329E-2"/>
    <n v="0.1"/>
  </r>
  <r>
    <n v="2016"/>
    <n v="9"/>
    <n v="1"/>
    <x v="421"/>
    <s v="https://boardgamegeek.com/boardgame/178900/codenames"/>
    <n v="2015"/>
    <n v="1"/>
    <n v="43"/>
    <n v="1.077526366430584E-2"/>
    <n v="0.11018311023500546"/>
    <n v="0.64910262836840193"/>
    <n v="0.80610659092639603"/>
    <n v="0.95789078145346673"/>
    <n v="1"/>
  </r>
  <r>
    <n v="2016"/>
    <n v="9"/>
    <n v="2"/>
    <x v="467"/>
    <s v="https://boardgamegeek.com/boardgame/169786/scythe"/>
    <n v="2016"/>
    <n v="0.70710678118654746"/>
    <n v="43"/>
    <n v="7.6192620061036652E-3"/>
    <n v="7.791122441939724E-2"/>
    <n v="0.45898487020530843"/>
    <n v="0.57000343680322485"/>
    <n v="0.67733106720182745"/>
    <n v="0.70710678118654746"/>
  </r>
  <r>
    <n v="2016"/>
    <n v="9"/>
    <n v="3"/>
    <x v="348"/>
    <s v="https://boardgamegeek.com/boardgame/148228/splendor"/>
    <n v="2014"/>
    <n v="0.57735026918962584"/>
    <n v="43"/>
    <n v="6.2211013771761711E-3"/>
    <n v="6.3614248354330619E-2"/>
    <n v="0.37475957722019054"/>
    <n v="0.46540585726688632"/>
    <n v="0.55303850052642012"/>
    <n v="0.57735026918962584"/>
  </r>
  <r>
    <n v="2016"/>
    <n v="9"/>
    <n v="4"/>
    <x v="435"/>
    <s v="https://boardgamegeek.com/boardgame/173346/7-wonders-duel"/>
    <n v="2015"/>
    <n v="0.5"/>
    <n v="43"/>
    <n v="5.3876318321529199E-3"/>
    <n v="5.509155511750273E-2"/>
    <n v="0.32455131418420097"/>
    <n v="0.40305329546319801"/>
    <n v="0.47894539072673337"/>
    <n v="0.5"/>
  </r>
  <r>
    <n v="2016"/>
    <n v="9"/>
    <n v="5"/>
    <x v="403"/>
    <s v="https://boardgamegeek.com/boardgame/163412/patchwork"/>
    <n v="2014"/>
    <n v="0.44721359549995793"/>
    <n v="43"/>
    <n v="4.8188444057742658E-3"/>
    <n v="4.9275384891565008E-2"/>
    <n v="0.29028752028110599"/>
    <n v="0.36050182688440735"/>
    <n v="0.42838178047006925"/>
    <n v="0.44721359549995793"/>
  </r>
  <r>
    <n v="2016"/>
    <n v="9"/>
    <n v="6"/>
    <x v="147"/>
    <s v="https://boardgamegeek.com/boardgame/68448/7-wonders"/>
    <n v="2010"/>
    <n v="0.40824829046386307"/>
    <n v="43"/>
    <n v="4.3989829702502396E-3"/>
    <n v="4.4982066391432353E-2"/>
    <n v="0.26499503836700034"/>
    <n v="0.32909163767735378"/>
    <n v="0.39105727397947165"/>
    <n v="0.40824829046386307"/>
  </r>
  <r>
    <n v="2016"/>
    <n v="9"/>
    <n v="7"/>
    <x v="433"/>
    <s v="https://boardgamegeek.com/boardgame/161936/pandemic-legacy-season-1"/>
    <n v="2015"/>
    <n v="0.3779644730092272"/>
    <n v="43"/>
    <n v="4.0726668524148314E-3"/>
    <n v="4.1645301194491426E-2"/>
    <n v="0.24533773286016727"/>
    <n v="0.30467965282875997"/>
    <n v="0.36204868441245636"/>
    <n v="0.3779644730092272"/>
  </r>
  <r>
    <n v="2016"/>
    <n v="9"/>
    <n v="8"/>
    <x v="2"/>
    <s v="https://boardgamegeek.com/boardgame/30549/pandemic"/>
    <n v="2008"/>
    <n v="0.35355339059327373"/>
    <n v="43"/>
    <n v="3.8096310030518326E-3"/>
    <n v="3.895561220969862E-2"/>
    <n v="0.22949243510265421"/>
    <n v="0.28500171840161242"/>
    <n v="0.33866553360091373"/>
    <n v="0.35355339059327373"/>
  </r>
  <r>
    <n v="2016"/>
    <n v="9"/>
    <n v="9"/>
    <x v="5"/>
    <s v="https://boardgamegeek.com/boardgame/822/carcassonne"/>
    <n v="2000"/>
    <n v="0.33333333333333331"/>
    <n v="43"/>
    <n v="3.5917545547686129E-3"/>
    <n v="3.6727703411668484E-2"/>
    <n v="0.21636754278946729"/>
    <n v="0.26870219697546532"/>
    <n v="0.31929692715115554"/>
    <n v="0.33333333333333331"/>
  </r>
  <r>
    <n v="2016"/>
    <n v="9"/>
    <n v="10"/>
    <x v="272"/>
    <s v="https://boardgamegeek.com/boardgame/129622/love-letter"/>
    <n v="2012"/>
    <n v="0.31622776601683794"/>
    <n v="43"/>
    <n v="3.4074375568058429E-3"/>
    <n v="3.4842958802402769E-2"/>
    <n v="0.20526427408459752"/>
    <n v="0.25491328642010325"/>
    <n v="0.30291166190715291"/>
    <n v="0.31622776601683794"/>
  </r>
  <r>
    <n v="2016"/>
    <n v="9"/>
    <n v="11"/>
    <x v="471"/>
    <s v="https://boardgamegeek.com/boardgame/205059/mansions-madness-second-edition"/>
    <n v="2016"/>
    <n v="0.30151134457776363"/>
    <n v="43"/>
    <n v="3.2488642356047742E-3"/>
    <n v="3.3221457716716446E-2"/>
    <n v="0.19571180624831727"/>
    <n v="0.24305028210321494"/>
    <n v="0.28881493747467946"/>
    <n v="0.30151134457776363"/>
  </r>
  <r>
    <n v="2016"/>
    <n v="9"/>
    <n v="12"/>
    <x v="426"/>
    <s v="https://boardgamegeek.com/boardgame/176494/isle-skye-chieftain-king"/>
    <n v="2015"/>
    <n v="0.28867513459481292"/>
    <n v="43"/>
    <n v="3.1105506885880855E-3"/>
    <n v="3.1807124177165309E-2"/>
    <n v="0.18737978861009527"/>
    <n v="0.23270292863344316"/>
    <n v="0.27651925026321006"/>
    <n v="0.28867513459481292"/>
  </r>
  <r>
    <n v="2016"/>
    <n v="9"/>
    <n v="13"/>
    <x v="184"/>
    <s v="https://boardgamegeek.com/boardgame/84876/castles-burgundy"/>
    <n v="2011"/>
    <n v="0.27735009811261457"/>
    <n v="43"/>
    <n v="2.9885204344845154E-3"/>
    <n v="3.0559296434031793E-2"/>
    <n v="0.18002867766313227"/>
    <n v="0.2235737420826612"/>
    <n v="0.26567110221728807"/>
    <n v="0.27735009811261457"/>
  </r>
  <r>
    <n v="2016"/>
    <n v="9"/>
    <n v="14"/>
    <x v="0"/>
    <s v="https://boardgamegeek.com/boardgame/36218/dominion"/>
    <n v="2008"/>
    <n v="0.2672612419124244"/>
    <n v="43"/>
    <n v="2.8798103488561996E-3"/>
    <n v="2.944767487918112E-2"/>
    <n v="0.17347997458635797"/>
    <n v="0.21544104860477925"/>
    <n v="0.2560070798677162"/>
    <n v="0.2672612419124244"/>
  </r>
  <r>
    <n v="2016"/>
    <n v="9"/>
    <n v="15"/>
    <x v="397"/>
    <s v="https://boardgamegeek.com/boardgame/132531/roll-galaxy"/>
    <n v="2014"/>
    <n v="0.2581988897471611"/>
    <n v="43"/>
    <n v="2.7821611148566945E-3"/>
    <n v="2.8449156731567473E-2"/>
    <n v="0.16759757797668551"/>
    <n v="0.20813582679506443"/>
    <n v="0.24732633627032563"/>
    <n v="0.2581988897471611"/>
  </r>
  <r>
    <n v="2016"/>
    <n v="9"/>
    <n v="16"/>
    <x v="190"/>
    <s v="https://boardgamegeek.com/boardgame/70323/king-tokyo"/>
    <n v="2011"/>
    <n v="0.25"/>
    <n v="43"/>
    <n v="2.6938159160764599E-3"/>
    <n v="2.7545777558751365E-2"/>
    <n v="0.16227565709210048"/>
    <n v="0.20152664773159901"/>
    <n v="0.23947269536336668"/>
    <n v="0.25"/>
  </r>
  <r>
    <n v="2016"/>
    <n v="9"/>
    <n v="17"/>
    <x v="472"/>
    <s v="https://boardgamegeek.com/boardgame/171131/captain-sonar"/>
    <n v="2016"/>
    <n v="0.24253562503633297"/>
    <n v="43"/>
    <n v="2.6133853077537042E-3"/>
    <n v="2.6723329509294225E-2"/>
    <n v="0.15743051168405692"/>
    <n v="0.19550956587624105"/>
    <n v="0.23232263939635797"/>
    <n v="0.24253562503633297"/>
  </r>
  <r>
    <n v="2016"/>
    <n v="9"/>
    <n v="18"/>
    <x v="356"/>
    <s v="https://boardgamegeek.com/boardgame/133473/sushi-go"/>
    <n v="2013"/>
    <n v="0.23570226039551587"/>
    <n v="43"/>
    <n v="2.5397540020345557E-3"/>
    <n v="2.5970408139799086E-2"/>
    <n v="0.15299495673510283"/>
    <n v="0.19000114560107498"/>
    <n v="0.22577702240060921"/>
    <n v="0.23570226039551587"/>
  </r>
  <r>
    <n v="2016"/>
    <n v="9"/>
    <n v="19"/>
    <x v="436"/>
    <s v="https://boardgamegeek.com/boardgame/170216/blood-rage"/>
    <n v="2015"/>
    <n v="0.22941573387056174"/>
    <n v="43"/>
    <n v="2.4720150211955225E-3"/>
    <n v="2.5277739094704779E-2"/>
    <n v="0.14891435584444743"/>
    <n v="0.18493353513527586"/>
    <n v="0.21975521659499295"/>
    <n v="0.22941573387056174"/>
  </r>
  <r>
    <n v="2016"/>
    <n v="9"/>
    <n v="20"/>
    <x v="432"/>
    <s v="https://boardgamegeek.com/boardgame/181304/mysterium"/>
    <n v="2015"/>
    <n v="0.22360679774997896"/>
    <n v="43"/>
    <n v="2.4094222028871329E-3"/>
    <n v="2.4637692445782504E-2"/>
    <n v="0.145143760140553"/>
    <n v="0.18025091344220368"/>
    <n v="0.21419089023503463"/>
    <n v="0.22360679774997896"/>
  </r>
  <r>
    <n v="2016"/>
    <n v="9"/>
    <n v="21"/>
    <x v="365"/>
    <s v="https://boardgamegeek.com/boardgame/157354/five-tribes"/>
    <n v="2014"/>
    <n v="0.21821789023599239"/>
    <n v="43"/>
    <n v="2.351355303561369E-3"/>
    <n v="2.4043925855122671E-2"/>
    <n v="0.14164580610919009"/>
    <n v="0.17590687957728632"/>
    <n v="0.20902890540528157"/>
    <n v="0.21821789023599239"/>
  </r>
  <r>
    <n v="2016"/>
    <n v="9"/>
    <n v="22"/>
    <x v="349"/>
    <s v="https://boardgamegeek.com/boardgame/147020/star-realms"/>
    <n v="2014"/>
    <n v="0.21320071635561041"/>
    <n v="43"/>
    <n v="2.2972939321505847E-3"/>
    <n v="2.3491118032392354E-2"/>
    <n v="0.13838914535645286"/>
    <n v="0.17186250264448663"/>
    <n v="0.20422300079631456"/>
    <n v="0.21320071635561041"/>
  </r>
  <r>
    <n v="2016"/>
    <n v="9"/>
    <n v="23"/>
    <x v="11"/>
    <s v="https://boardgamegeek.com/boardgame/9209/ticket-ride"/>
    <n v="2004"/>
    <n v="0.20851441405707477"/>
    <n v="43"/>
    <n v="2.2467977892732206E-3"/>
    <n v="2.2974766669638241E-2"/>
    <n v="0.1353472542171445"/>
    <n v="0.16808484347456354"/>
    <n v="0.19973403502544307"/>
    <n v="0.20851441405707477"/>
  </r>
  <r>
    <n v="2016"/>
    <n v="9"/>
    <n v="24"/>
    <x v="244"/>
    <s v="https://boardgamegeek.com/boardgame/110327/lords-waterdeep"/>
    <n v="2012"/>
    <n v="0.20412414523193154"/>
    <n v="43"/>
    <n v="2.1994914851251198E-3"/>
    <n v="2.2491033195716176E-2"/>
    <n v="0.13249751918350017"/>
    <n v="0.16454581883867689"/>
    <n v="0.19552863698973583"/>
    <n v="0.20412414523193154"/>
  </r>
  <r>
    <n v="2016"/>
    <n v="9"/>
    <n v="25"/>
    <x v="277"/>
    <s v="https://boardgamegeek.com/boardgame/120677/terra-mystica"/>
    <n v="2012"/>
    <n v="0.2"/>
    <n v="43"/>
    <n v="2.1550527328611682E-3"/>
    <n v="2.2036622047001093E-2"/>
    <n v="0.12982052567368038"/>
    <n v="0.16122131818527921"/>
    <n v="0.19157815629069336"/>
    <n v="0.2"/>
  </r>
  <r>
    <n v="2016"/>
    <n v="9"/>
    <n v="26"/>
    <x v="477"/>
    <s v="https://boardgamegeek.com/boardgame/188834/secret-hitler"/>
    <n v="2016"/>
    <n v="0.19611613513818404"/>
    <n v="43"/>
    <n v="2.1132030649385681E-3"/>
    <n v="2.160868573679376E-2"/>
    <n v="0.12729949878364796"/>
    <n v="0.15809050912190192"/>
    <n v="0.18785783794314881"/>
    <n v="0.19611613513818404"/>
  </r>
  <r>
    <n v="2016"/>
    <n v="9"/>
    <n v="27"/>
    <x v="408"/>
    <s v="https://boardgamegeek.com/boardgame/171623/voyages-marco-polo"/>
    <n v="2015"/>
    <n v="0.19245008972987526"/>
    <n v="43"/>
    <n v="2.0737004590587233E-3"/>
    <n v="2.1204749451443537E-2"/>
    <n v="0.12491985907339682"/>
    <n v="0.15513528575562877"/>
    <n v="0.18434616684214"/>
    <n v="0.19245008972987526"/>
  </r>
  <r>
    <n v="2016"/>
    <n v="9"/>
    <n v="28"/>
    <x v="382"/>
    <s v="https://boardgamegeek.com/boardgame/155426/castles-mad-king-ludwig"/>
    <n v="2014"/>
    <n v="0.1889822365046136"/>
    <n v="43"/>
    <n v="2.0363334262074157E-3"/>
    <n v="2.0822650597245713E-2"/>
    <n v="0.12266886643008364"/>
    <n v="0.15233982641437999"/>
    <n v="0.18102434220622818"/>
    <n v="0.1889822365046136"/>
  </r>
  <r>
    <n v="2016"/>
    <n v="9"/>
    <n v="29"/>
    <x v="4"/>
    <s v="https://boardgamegeek.com/boardgame/28143/race-galaxy"/>
    <n v="2007"/>
    <n v="0.18569533817705186"/>
    <n v="43"/>
    <n v="2.0009162300901719E-3"/>
    <n v="2.0460489916488724E-2"/>
    <n v="0.12053533208648362"/>
    <n v="0.14969023600882753"/>
    <n v="0.17787585259868199"/>
    <n v="0.18569533817705186"/>
  </r>
  <r>
    <n v="2016"/>
    <n v="9"/>
    <n v="30"/>
    <x v="271"/>
    <s v="https://boardgamegeek.com/boardgame/98778/hanabi"/>
    <n v="2010"/>
    <n v="0.18257418583505536"/>
    <n v="43"/>
    <n v="1.9672849906686939E-3"/>
    <n v="2.0116591643930277E-2"/>
    <n v="0.11850938389775549"/>
    <n v="0.14717425453465877"/>
    <n v="0.17488612954277163"/>
    <n v="0.18257418583505536"/>
  </r>
  <r>
    <n v="2016"/>
    <n v="9"/>
    <n v="31"/>
    <x v="360"/>
    <s v="https://boardgamegeek.com/boardgame/150376/dead-winter-crossroads-game"/>
    <n v="2014"/>
    <n v="0.17960530202677491"/>
    <n v="43"/>
    <n v="1.9352944848457837E-3"/>
    <n v="1.9789470792007588E-2"/>
    <n v="0.11658227361448026"/>
    <n v="0.14478101772910926"/>
    <n v="0.17204226311161333"/>
    <n v="0.17960530202677491"/>
  </r>
  <r>
    <n v="2016"/>
    <n v="9"/>
    <n v="32"/>
    <x v="478"/>
    <s v="https://boardgamegeek.com/boardgame/167791/terraforming-mars"/>
    <n v="2016"/>
    <n v="0.17677669529663687"/>
    <n v="43"/>
    <n v="1.9048155015259163E-3"/>
    <n v="1.947780610484931E-2"/>
    <n v="0.11474621755132711"/>
    <n v="0.14250085920080621"/>
    <n v="0.16933276680045686"/>
    <n v="0.17677669529663687"/>
  </r>
  <r>
    <n v="2016"/>
    <n v="9"/>
    <n v="33"/>
    <x v="352"/>
    <s v="https://boardgamegeek.com/boardgame/148949/istanbul"/>
    <n v="2014"/>
    <n v="0.17407765595569785"/>
    <n v="43"/>
    <n v="1.8757326409869642E-3"/>
    <n v="1.9180417555618012E-2"/>
    <n v="0.11299426402105388"/>
    <n v="0.14032514579890565"/>
    <n v="0.16674738189699115"/>
    <n v="0.17407765595569785"/>
  </r>
  <r>
    <n v="2016"/>
    <n v="9"/>
    <n v="34"/>
    <x v="128"/>
    <s v="https://boardgamegeek.com/boardgame/54043/jaipur"/>
    <n v="2009"/>
    <n v="0.17149858514250882"/>
    <n v="43"/>
    <n v="1.8479424729659366E-3"/>
    <n v="1.889624751190452E-2"/>
    <n v="0.11132018237746465"/>
    <n v="0.13824613981792805"/>
    <n v="0.16427691374032166"/>
    <n v="0.17149858514250882"/>
  </r>
  <r>
    <n v="2016"/>
    <n v="9"/>
    <n v="35"/>
    <x v="476"/>
    <s v="https://boardgamegeek.com/boardgame/180974/potion-explosion"/>
    <n v="2015"/>
    <n v="0.1690308509457033"/>
    <n v="43"/>
    <n v="1.8213519863419332E-3"/>
    <n v="1.8624344882867204E-2"/>
    <n v="0.10971836962420359"/>
    <n v="0.13625688301722869"/>
    <n v="0.16191309390212419"/>
    <n v="0.1690308509457033"/>
  </r>
  <r>
    <n v="2016"/>
    <n v="9"/>
    <n v="36"/>
    <x v="1"/>
    <s v="https://boardgamegeek.com/boardgame/31260/agricola"/>
    <n v="2007"/>
    <n v="0.16666666666666666"/>
    <n v="43"/>
    <n v="1.7958772773843065E-3"/>
    <n v="1.8363851705834242E-2"/>
    <n v="0.10818377139473365"/>
    <n v="0.13435109848773266"/>
    <n v="0.15964846357557777"/>
    <n v="0.16666666666666666"/>
  </r>
  <r>
    <n v="2016"/>
    <n v="9"/>
    <n v="37"/>
    <x v="441"/>
    <s v="https://boardgamegeek.com/boardgame/164928/orleans"/>
    <n v="2014"/>
    <n v="0.16439898730535729"/>
    <n v="43"/>
    <n v="1.7714424343600935E-3"/>
    <n v="1.8113991740789447E-2"/>
    <n v="0.10671181476101096"/>
    <n v="0.13252310720847343"/>
    <n v="0.15747627442008724"/>
    <n v="0.16439898730535729"/>
  </r>
  <r>
    <n v="2016"/>
    <n v="9"/>
    <n v="38"/>
    <x v="8"/>
    <s v="https://boardgamegeek.com/boardgame/34635/stone-age"/>
    <n v="2008"/>
    <n v="0.16222142113076254"/>
    <n v="43"/>
    <n v="1.7479785846823612E-3"/>
    <n v="1.7874060726930055E-2"/>
    <n v="0.10529835083363538"/>
    <n v="0.13076775676295421"/>
    <n v="0.15539040385543806"/>
    <n v="0.16222142113076254"/>
  </r>
  <r>
    <n v="2016"/>
    <n v="9"/>
    <n v="39"/>
    <x v="469"/>
    <s v="https://boardgamegeek.com/boardgame/194607/mystic-vale"/>
    <n v="2016"/>
    <n v="0.16012815380508713"/>
    <n v="43"/>
    <n v="1.7254230773283323E-3"/>
    <n v="1.7643418022433823E-2"/>
    <n v="0.10393960551066178"/>
    <n v="0.12908036017515639"/>
    <n v="0.15338528238105584"/>
    <n v="0.16012815380508713"/>
  </r>
  <r>
    <n v="2016"/>
    <n v="9"/>
    <n v="40"/>
    <x v="239"/>
    <s v="https://boardgamegeek.com/boardgame/70919/takenoko"/>
    <n v="2011"/>
    <n v="0.15811388300841897"/>
    <n v="43"/>
    <n v="1.7037187784029214E-3"/>
    <n v="1.7421479401201385E-2"/>
    <n v="0.10263213704229876"/>
    <n v="0.12745664321005162"/>
    <n v="0.15145583095357645"/>
    <n v="0.15811388300841897"/>
  </r>
  <r>
    <n v="2016"/>
    <n v="9"/>
    <n v="41"/>
    <x v="437"/>
    <s v="https://boardgamegeek.com/boardgame/171668/grizzled"/>
    <n v="2015"/>
    <n v="0.15617376188860607"/>
    <n v="43"/>
    <n v="1.6828134617962493E-3"/>
    <n v="1.7207710821987778E-2"/>
    <n v="0.10137279932407516"/>
    <n v="0.12589269878817494"/>
    <n v="0.14959740681800451"/>
    <n v="0.15617376188860607"/>
  </r>
  <r>
    <n v="2016"/>
    <n v="9"/>
    <n v="42"/>
    <x v="358"/>
    <s v="https://boardgamegeek.com/boardgame/153938/camel"/>
    <n v="2014"/>
    <n v="0.15430334996209191"/>
    <n v="43"/>
    <n v="1.6626592801271968E-3"/>
    <n v="1.70016230185038E-2"/>
    <n v="0.10015871002644321"/>
    <n v="0.12438494740646455"/>
    <n v="0.14780575647607597"/>
    <n v="0.15430334996209191"/>
  </r>
  <r>
    <n v="2016"/>
    <n v="9"/>
    <n v="43"/>
    <x v="28"/>
    <s v="https://boardgamegeek.com/boardgame/50/lost-cities"/>
    <n v="1999"/>
    <n v="0.15249857033260467"/>
    <n v="43"/>
    <n v="1.6432123037635035E-3"/>
    <n v="1.6802766785638114E-2"/>
    <n v="9.8987222825317286E-2"/>
    <n v="0.12293010265196519"/>
    <n v="0.14607697470643513"/>
    <n v="0.15249857033260467"/>
  </r>
  <r>
    <n v="2016"/>
    <n v="9"/>
    <n v="44"/>
    <x v="6"/>
    <s v="https://boardgamegeek.com/boardgame/13/catan"/>
    <n v="1995"/>
    <n v="0.15075567228888181"/>
    <n v="43"/>
    <n v="1.6244321178023871E-3"/>
    <n v="1.6610728858358223E-2"/>
    <n v="9.7855903124158636E-2"/>
    <n v="0.12152514105160747"/>
    <n v="0.14440746873733973"/>
    <n v="0.15075567228888181"/>
  </r>
  <r>
    <n v="2016"/>
    <n v="9"/>
    <n v="45"/>
    <x v="375"/>
    <s v="https://boardgamegeek.com/boardgame/158899/colt-express"/>
    <n v="2014"/>
    <n v="0.14907119849998599"/>
    <n v="43"/>
    <n v="1.6062814685914222E-3"/>
    <n v="1.6425128297188337E-2"/>
    <n v="9.6762506760368683E-2"/>
    <n v="0.12016727562813578"/>
    <n v="0.14279392682335643"/>
    <n v="0.14907119849998599"/>
  </r>
  <r>
    <n v="2016"/>
    <n v="9"/>
    <n v="46"/>
    <x v="22"/>
    <s v="https://boardgamegeek.com/boardgame/14996/ticket-ride-europe"/>
    <n v="2005"/>
    <n v="0.14744195615489714"/>
    <n v="43"/>
    <n v="1.588725952750038E-3"/>
    <n v="1.6245613308279873E-2"/>
    <n v="9.5704961271922406E-2"/>
    <n v="0.11885393263554328"/>
    <n v="0.1412332906002422"/>
    <n v="0.14744195615489714"/>
  </r>
  <r>
    <n v="2016"/>
    <n v="9"/>
    <n v="47"/>
    <x v="338"/>
    <s v="https://boardgamegeek.com/boardgame/146021/eldritch-horror"/>
    <n v="2013"/>
    <n v="0.14586499149789456"/>
    <n v="43"/>
    <n v="1.5717337427815434E-3"/>
    <n v="1.6071858437640651E-2"/>
    <n v="9.4681349368217954E-2"/>
    <n v="0.11758273103187553"/>
    <n v="0.13972273069262151"/>
    <n v="0.14586499149789456"/>
  </r>
  <r>
    <n v="2016"/>
    <n v="9"/>
    <n v="48"/>
    <x v="455"/>
    <s v="https://boardgamegeek.com/boardgame/176396/quadropolis"/>
    <n v="2016"/>
    <n v="0.14433756729740646"/>
    <n v="43"/>
    <n v="1.5552753442940428E-3"/>
    <n v="1.5903562088582655E-2"/>
    <n v="9.3689894305047636E-2"/>
    <n v="0.11635146431672158"/>
    <n v="0.13825962513160503"/>
    <n v="0.14433756729740646"/>
  </r>
  <r>
    <n v="2016"/>
    <n v="9"/>
    <n v="49"/>
    <x v="34"/>
    <s v="https://boardgamegeek.com/boardgame/39856/dixit"/>
    <n v="2008"/>
    <n v="0.14285714285714285"/>
    <n v="43"/>
    <n v="1.5393233806151199E-3"/>
    <n v="1.5740444319286492E-2"/>
    <n v="9.2728946909771695E-2"/>
    <n v="0.11515808441805657"/>
    <n v="0.13684154020763808"/>
    <n v="0.14285714285714285"/>
  </r>
  <r>
    <n v="2016"/>
    <n v="9"/>
    <n v="50"/>
    <x v="289"/>
    <s v="https://boardgamegeek.com/boardgame/131357/coup"/>
    <n v="2012"/>
    <n v="0.1414213562373095"/>
    <n v="43"/>
    <n v="1.5238524012207331E-3"/>
    <n v="1.5582244883879451E-2"/>
    <n v="9.1796974041061685E-2"/>
    <n v="0.11400068736064498"/>
    <n v="0.1354662134403655"/>
    <n v="0.1414213562373095"/>
  </r>
  <r>
    <n v="2016"/>
    <n v="9"/>
    <n v="51"/>
    <x v="363"/>
    <s v="https://boardgamegeek.com/boardgame/154203/imperial-settlers"/>
    <n v="2014"/>
    <n v="0.14002800840280097"/>
    <n v="43"/>
    <n v="1.508838710927814E-3"/>
    <n v="1.5428721485834089E-2"/>
    <n v="9.0892548299450787E-2"/>
    <n v="0.11287750048779463"/>
    <n v="0.13413153839433162"/>
    <n v="0.14002800840280097"/>
  </r>
  <r>
    <n v="2016"/>
    <n v="9"/>
    <n v="52"/>
    <x v="355"/>
    <s v="https://boardgamegeek.com/boardgame/143884/machi-koro"/>
    <n v="2012"/>
    <n v="0.13867504905630729"/>
    <n v="43"/>
    <n v="1.4942602172422577E-3"/>
    <n v="1.5279648217015896E-2"/>
    <n v="9.0014338831566135E-2"/>
    <n v="0.1117868710413306"/>
    <n v="0.13283555110864403"/>
    <n v="0.13867504905630729"/>
  </r>
  <r>
    <n v="2016"/>
    <n v="9"/>
    <n v="53"/>
    <x v="456"/>
    <s v="https://boardgamegeek.com/boardgame/187645/star-wars-rebellion"/>
    <n v="2016"/>
    <n v="0.13736056394868904"/>
    <n v="43"/>
    <n v="1.4800962936248677E-3"/>
    <n v="1.5134814159500921E-2"/>
    <n v="8.9161103093260002E-2"/>
    <n v="0.11072725593240493"/>
    <n v="0.13157641794169864"/>
    <n v="0.13736056394868904"/>
  </r>
  <r>
    <n v="2016"/>
    <n v="9"/>
    <n v="54"/>
    <x v="425"/>
    <s v="https://boardgamegeek.com/boardgame/163967/tiny-epic-galaxies"/>
    <n v="2015"/>
    <n v="0.13608276348795434"/>
    <n v="43"/>
    <n v="1.4663276567500798E-3"/>
    <n v="1.4994022130477449E-2"/>
    <n v="8.8331679455666764E-2"/>
    <n v="0.10969721255911791"/>
    <n v="0.13035242465982388"/>
    <n v="0.13608276348795434"/>
  </r>
  <r>
    <n v="2016"/>
    <n v="9"/>
    <n v="55"/>
    <x v="3"/>
    <s v="https://boardgamegeek.com/boardgame/40692/small-world"/>
    <n v="2009"/>
    <n v="0.13483997249264842"/>
    <n v="43"/>
    <n v="1.4529362560960334E-3"/>
    <n v="1.4857087553242585E-2"/>
    <n v="8.7524980554101114E-2"/>
    <n v="0.10869539054665783"/>
    <n v="0.12916196662214696"/>
    <n v="0.13483997249264842"/>
  </r>
  <r>
    <n v="2016"/>
    <n v="9"/>
    <n v="56"/>
    <x v="460"/>
    <s v="https://boardgamegeek.com/boardgame/183251/karuba"/>
    <n v="2015"/>
    <n v="0.1336306209562122"/>
    <n v="43"/>
    <n v="1.4399051744280998E-3"/>
    <n v="1.472383743959056E-2"/>
    <n v="8.6739987293178986E-2"/>
    <n v="0.10772052430238963"/>
    <n v="0.1280035399338581"/>
    <n v="0.1336306209562122"/>
  </r>
  <r>
    <n v="2016"/>
    <n v="9"/>
    <n v="57"/>
    <x v="328"/>
    <s v="https://boardgamegeek.com/boardgame/124361/concordia"/>
    <n v="2013"/>
    <n v="0.13245323570650439"/>
    <n v="43"/>
    <n v="1.4272185379280336E-3"/>
    <n v="1.4594109470832934E-2"/>
    <n v="8.5975743432991455E-2"/>
    <n v="0.10677142629254065"/>
    <n v="0.1268757334569437"/>
    <n v="0.13245323570650439"/>
  </r>
  <r>
    <n v="2016"/>
    <n v="9"/>
    <n v="58"/>
    <x v="400"/>
    <s v="https://boardgamegeek.com/boardgame/166384/spyfall"/>
    <n v="2014"/>
    <n v="0.13130643285972254"/>
    <n v="43"/>
    <n v="1.4148614348829826E-3"/>
    <n v="1.4467751166348151E-2"/>
    <n v="8.5231350690925009E-2"/>
    <n v="0.10584698095925664"/>
    <n v="0.1257772215818668"/>
    <n v="0.13130643285972254"/>
  </r>
  <r>
    <n v="2016"/>
    <n v="9"/>
    <n v="59"/>
    <x v="290"/>
    <s v="https://boardgamegeek.com/boardgame/129437/legendary-marvel-deck-building-game"/>
    <n v="2012"/>
    <n v="0.13018891098082389"/>
    <n v="43"/>
    <n v="1.4028198419872191E-3"/>
    <n v="1.4344619129975431E-2"/>
    <n v="8.4505964302072689E-2"/>
    <n v="0.10494613920717198"/>
    <n v="0.1247067576759972"/>
    <n v="0.13018891098082389"/>
  </r>
  <r>
    <n v="2016"/>
    <n v="9"/>
    <n v="60"/>
    <x v="479"/>
    <s v="https://boardgamegeek.com/boardgame/198773/codenames-pictures"/>
    <n v="2016"/>
    <n v="0.12909944487358055"/>
    <n v="43"/>
    <n v="1.3910805574283472E-3"/>
    <n v="1.4224578365783737E-2"/>
    <n v="8.3798788988342754E-2"/>
    <n v="0.10406791339753221"/>
    <n v="0.12366316813516282"/>
    <n v="0.12909944487358055"/>
  </r>
  <r>
    <n v="2016"/>
    <n v="9"/>
    <n v="61"/>
    <x v="464"/>
    <s v="https://boardgamegeek.com/boardgame/191862/imhotep"/>
    <n v="2016"/>
    <n v="0.12803687993289598"/>
    <n v="43"/>
    <n v="1.3796311400320236E-3"/>
    <n v="1.4107501655792436E-2"/>
    <n v="8.3109075292532281E-2"/>
    <n v="0.10321137279555906"/>
    <n v="0.12264534697378542"/>
    <n v="0.12803687993289598"/>
  </r>
  <r>
    <n v="2016"/>
    <n v="9"/>
    <n v="62"/>
    <x v="51"/>
    <s v="https://boardgamegeek.com/boardgame/172/sale"/>
    <n v="1997"/>
    <n v="0.1270001270001905"/>
    <n v="43"/>
    <n v="1.3684598538273797E-3"/>
    <n v="1.3993268993121684E-2"/>
    <n v="8.2436116238944507E-2"/>
    <n v="0.10237563942334291"/>
    <n v="0.121652250896902"/>
    <n v="0.1270001270001905"/>
  </r>
  <r>
    <n v="2016"/>
    <n v="9"/>
    <n v="63"/>
    <x v="7"/>
    <s v="https://boardgamegeek.com/boardgame/2651/power-grid"/>
    <n v="2004"/>
    <n v="0.12598815766974239"/>
    <n v="43"/>
    <n v="1.3575556174716102E-3"/>
    <n v="1.3881767064830474E-2"/>
    <n v="8.1779244286722425E-2"/>
    <n v="0.10155988427625331"/>
    <n v="0.12068289480415212"/>
    <n v="0.12598815766974239"/>
  </r>
  <r>
    <n v="2016"/>
    <n v="9"/>
    <n v="64"/>
    <x v="480"/>
    <s v="https://boardgamegeek.com/boardgame/192153/pandemic-reign-cthulhu"/>
    <n v="2016"/>
    <n v="0.125"/>
    <n v="43"/>
    <n v="1.34690795803823E-3"/>
    <n v="1.3772888779375683E-2"/>
    <n v="8.1137828546050242E-2"/>
    <n v="0.1007633238657995"/>
    <n v="0.11973634768168334"/>
    <n v="0.125"/>
  </r>
  <r>
    <n v="2016"/>
    <n v="9"/>
    <n v="65"/>
    <x v="43"/>
    <s v="https://boardgamegeek.com/boardgame/12942/no-thanks"/>
    <n v="2004"/>
    <n v="0.12403473458920847"/>
    <n v="43"/>
    <n v="1.3365069687309168E-3"/>
    <n v="1.3666532834212401E-2"/>
    <n v="8.0511272230832348E-2"/>
    <n v="9.9985217056167169E-2"/>
    <n v="0.11881172884303023"/>
    <n v="0.12403473458920847"/>
  </r>
  <r>
    <n v="2016"/>
    <n v="9"/>
    <n v="66"/>
    <x v="327"/>
    <s v="https://boardgamegeek.com/boardgame/102794/caverna-cave-farmers"/>
    <n v="2013"/>
    <n v="0.12309149097933272"/>
    <n v="43"/>
    <n v="1.326343270134834E-3"/>
    <n v="1.3562603319566997E-2"/>
    <n v="7.9899010324470304E-2"/>
    <n v="9.9224862165397137E-2"/>
    <n v="0.11790820448446537"/>
    <n v="0.12309149097933272"/>
  </r>
  <r>
    <n v="2016"/>
    <n v="9"/>
    <n v="67"/>
    <x v="445"/>
    <s v="https://boardgamegeek.com/boardgame/172818/above-and-below"/>
    <n v="2015"/>
    <n v="0.12216944435630522"/>
    <n v="43"/>
    <n v="1.3164079746609298E-3"/>
    <n v="1.3461009354860144E-2"/>
    <n v="7.9300507437984946E-2"/>
    <n v="9.848159430543324E-2"/>
    <n v="0.11702498452419703"/>
    <n v="0.12216944435630522"/>
  </r>
  <r>
    <n v="2016"/>
    <n v="9"/>
    <n v="68"/>
    <x v="346"/>
    <s v="https://boardgamegeek.com/boardgame/147949/one-night-ultimate-werewolf"/>
    <n v="2014"/>
    <n v="0.12126781251816648"/>
    <n v="43"/>
    <n v="1.3066926538768521E-3"/>
    <n v="1.3361664754647113E-2"/>
    <n v="7.8715255842028459E-2"/>
    <n v="9.7754782938120524E-2"/>
    <n v="0.11616131969817899"/>
    <n v="0.12126781251816648"/>
  </r>
  <r>
    <n v="2016"/>
    <n v="9"/>
    <n v="69"/>
    <x v="406"/>
    <s v="https://boardgamegeek.com/boardgame/156009/port-royal"/>
    <n v="2014"/>
    <n v="0.1203858530857692"/>
    <n v="43"/>
    <n v="1.2971893084515499E-3"/>
    <n v="1.326448772128448E-2"/>
    <n v="7.8142773656345074E-2"/>
    <n v="9.7043829626735356E-2"/>
    <n v="0.1153164988882697"/>
    <n v="0.1203858530857692"/>
  </r>
  <r>
    <n v="2016"/>
    <n v="9"/>
    <n v="70"/>
    <x v="9"/>
    <s v="https://boardgamegeek.com/boardgame/3076/puerto-rico"/>
    <n v="2002"/>
    <n v="0.11952286093343936"/>
    <n v="43"/>
    <n v="1.2878903404699691E-3"/>
    <n v="1.3169400561832377E-2"/>
    <n v="7.7582603182006479E-2"/>
    <n v="9.6348165964824525E-2"/>
    <n v="0.11448984666108626"/>
    <n v="0.11952286093343936"/>
  </r>
  <r>
    <n v="2016"/>
    <n v="9"/>
    <n v="71"/>
    <x v="386"/>
    <s v="https://boardgamegeek.com/boardgame/157969/sheriff-nottingham"/>
    <n v="2014"/>
    <n v="0.11867816581938533"/>
    <n v="43"/>
    <n v="1.2787885279000859E-3"/>
    <n v="1.3076329426965591E-2"/>
    <n v="7.7034309363304049E-2"/>
    <n v="9.5667251666062242E-2"/>
    <n v="0.11368072099819511"/>
    <n v="0.11867816581938533"/>
  </r>
  <r>
    <n v="2016"/>
    <n v="9"/>
    <n v="72"/>
    <x v="276"/>
    <s v="https://boardgamegeek.com/boardgame/123260/suburbia"/>
    <n v="2012"/>
    <n v="0.11785113019775793"/>
    <n v="43"/>
    <n v="1.2698770010172778E-3"/>
    <n v="1.2985204069899543E-2"/>
    <n v="7.6497478367551414E-2"/>
    <n v="9.5000572800537489E-2"/>
    <n v="0.1128885112003046"/>
    <n v="0.11785113019775793"/>
  </r>
  <r>
    <n v="2016"/>
    <n v="9"/>
    <n v="73"/>
    <x v="468"/>
    <s v="https://boardgamegeek.com/boardgame/192291/sushi-go-party"/>
    <n v="2016"/>
    <n v="0.11704114719613057"/>
    <n v="43"/>
    <n v="1.261149220611137E-3"/>
    <n v="1.2895957623542755E-2"/>
    <n v="7.5971716272261375E-2"/>
    <n v="9.4347640164387334E-2"/>
    <n v="0.11211263594991173"/>
    <n v="0.11704114719613057"/>
  </r>
  <r>
    <n v="2016"/>
    <n v="9"/>
    <n v="74"/>
    <x v="274"/>
    <s v="https://boardgamegeek.com/boardgame/126163/tzolk-mayan-calendar"/>
    <n v="2012"/>
    <n v="0.11624763874381928"/>
    <n v="43"/>
    <n v="1.2525989578176277E-3"/>
    <n v="1.2808526394269331E-2"/>
    <n v="7.5456647850233566E-2"/>
    <n v="9.3707987771023404E-2"/>
    <n v="0.11135254151843735"/>
    <n v="0.11624763874381928"/>
  </r>
  <r>
    <n v="2016"/>
    <n v="9"/>
    <n v="75"/>
    <x v="146"/>
    <s v="https://boardgamegeek.com/boardgame/10547/betrayal-house-hill"/>
    <n v="2004"/>
    <n v="0.11547005383792514"/>
    <n v="43"/>
    <n v="1.2442202754352337E-3"/>
    <n v="1.2722849670866121E-2"/>
    <n v="7.4951915444038078E-2"/>
    <n v="9.3081171453377243E-2"/>
    <n v="0.11060770010528398"/>
    <n v="0.11547005383792514"/>
  </r>
  <r>
    <n v="2016"/>
    <n v="9"/>
    <n v="76"/>
    <x v="395"/>
    <s v="https://boardgamegeek.com/boardgame/164153/star-wars-imperial-assault"/>
    <n v="2014"/>
    <n v="0.11470786693528087"/>
    <n v="43"/>
    <n v="1.2360075105977612E-3"/>
    <n v="1.263886954735239E-2"/>
    <n v="7.4457177922223713E-2"/>
    <n v="9.2466767567637928E-2"/>
    <n v="0.10987760829749647"/>
    <n v="0.11470786693528087"/>
  </r>
  <r>
    <n v="2016"/>
    <n v="9"/>
    <n v="77"/>
    <x v="451"/>
    <s v="https://boardgamegeek.com/boardgame/156129/deception-murder-hong-kong"/>
    <n v="2014"/>
    <n v="0.11396057645963795"/>
    <n v="43"/>
    <n v="1.2279552586888841E-3"/>
    <n v="1.2556530758497057E-2"/>
    <n v="7.397210971032922E-2"/>
    <n v="9.1864371789885643E-2"/>
    <n v="0.10916178563981013"/>
    <n v="0.11396057645963795"/>
  </r>
  <r>
    <n v="2016"/>
    <n v="9"/>
    <n v="78"/>
    <x v="344"/>
    <s v="https://boardgamegeek.com/boardgame/143741/bang-dice-game"/>
    <n v="2013"/>
    <n v="0.11322770341445956"/>
    <n v="43"/>
    <n v="1.2200583583946243E-3"/>
    <n v="1.2475780526971902E-2"/>
    <n v="7.3496399890443584E-2"/>
    <n v="9.1273597997855047E-2"/>
    <n v="0.10845977330585803"/>
    <n v="0.11322770341445956"/>
  </r>
  <r>
    <n v="2016"/>
    <n v="9"/>
    <n v="79"/>
    <x v="439"/>
    <s v="https://boardgamegeek.com/boardgame/146508/time-stories"/>
    <n v="2015"/>
    <n v="0.1125087900926024"/>
    <n v="43"/>
    <n v="1.2123118777998315E-3"/>
    <n v="1.2396568421180299E-2"/>
    <n v="7.3029751363657039E-2"/>
    <n v="9.0694077230801196E-2"/>
    <n v="0.10777113286218697"/>
    <n v="0.1125087900926024"/>
  </r>
  <r>
    <n v="2016"/>
    <n v="9"/>
    <n v="80"/>
    <x v="185"/>
    <s v="https://boardgamegeek.com/boardgame/77423/lord-rings-card-game"/>
    <n v="2011"/>
    <n v="0.11180339887498948"/>
    <n v="43"/>
    <n v="1.2047111014435665E-3"/>
    <n v="1.2318846222891252E-2"/>
    <n v="7.2571880070276498E-2"/>
    <n v="9.0125456721101838E-2"/>
    <n v="0.10709544511751731"/>
    <n v="0.11180339887498948"/>
  </r>
  <r>
    <n v="2016"/>
    <n v="9"/>
    <n v="81"/>
    <x v="282"/>
    <s v="https://boardgamegeek.com/boardgame/121921/robinson-crusoe-adventures-cursed-island"/>
    <n v="2012"/>
    <n v="0.1111111111111111"/>
    <n v="43"/>
    <n v="1.1972515182562043E-3"/>
    <n v="1.2242567803889494E-2"/>
    <n v="7.212251426315576E-2"/>
    <n v="8.956739899182177E-2"/>
    <n v="0.10643230905038518"/>
    <n v="0.1111111111111111"/>
  </r>
  <r>
    <n v="2016"/>
    <n v="9"/>
    <n v="82"/>
    <x v="280"/>
    <s v="https://boardgamegeek.com/boardgame/122515/keyflower"/>
    <n v="2012"/>
    <n v="0.11043152607484653"/>
    <n v="43"/>
    <n v="1.1899288103081368E-3"/>
    <n v="1.2167689010924696E-2"/>
    <n v="7.1681393829916604E-2"/>
    <n v="8.9019581014993951E-2"/>
    <n v="0.10578134080893363"/>
    <n v="0.11043152607484653"/>
  </r>
  <r>
    <n v="2016"/>
    <n v="9"/>
    <n v="83"/>
    <x v="473"/>
    <s v="https://boardgamegeek.com/boardgame/191231/nebula"/>
    <n v="2016"/>
    <n v="0.10976425998969035"/>
    <n v="43"/>
    <n v="1.1827388423063297E-3"/>
    <n v="1.2094167558307851E-2"/>
    <n v="7.1248269660220617E-2"/>
    <n v="8.8481693425847899E-2"/>
    <n v="0.10514217277718597"/>
    <n v="0.10976425998969035"/>
  </r>
  <r>
    <n v="2016"/>
    <n v="9"/>
    <n v="84"/>
    <x v="390"/>
    <s v="https://boardgamegeek.com/boardgame/161417/red7"/>
    <n v="2014"/>
    <n v="0.10910894511799619"/>
    <n v="43"/>
    <n v="1.1756776517806845E-3"/>
    <n v="1.2021962927561336E-2"/>
    <n v="7.0822903054595043E-2"/>
    <n v="8.7953439788643159E-2"/>
    <n v="0.10451445270264079"/>
    <n v="0.10910894511799619"/>
  </r>
  <r>
    <n v="2016"/>
    <n v="9"/>
    <n v="85"/>
    <x v="216"/>
    <s v="https://boardgamegeek.com/boardgame/107529/kingdom-builder"/>
    <n v="2011"/>
    <n v="0.10846522890932808"/>
    <n v="43"/>
    <n v="1.1687414399072981E-3"/>
    <n v="1.1951036273581597E-2"/>
    <n v="7.0405065171625231E-2"/>
    <n v="8.743453591014963E-2"/>
    <n v="0.10389784288048542"/>
    <n v="0.10846522890932808"/>
  </r>
  <r>
    <n v="2016"/>
    <n v="9"/>
    <n v="86"/>
    <x v="457"/>
    <s v="https://boardgamegeek.com/boardgame/183394/viticulture-essential-edition"/>
    <n v="2015"/>
    <n v="0.10783277320343841"/>
    <n v="43"/>
    <n v="1.1619265629203423E-3"/>
    <n v="1.1881350336820798E-2"/>
    <n v="6.9994536510605651E-2"/>
    <n v="8.6924709197162969E-2"/>
    <n v="0.10329201939013606"/>
    <n v="0.10783277320343841"/>
  </r>
  <r>
    <n v="2016"/>
    <n v="9"/>
    <n v="87"/>
    <x v="481"/>
    <s v="https://boardgamegeek.com/boardgame/174785/mare-nostrum-empires"/>
    <n v="2016"/>
    <n v="0.10721125348377948"/>
    <n v="43"/>
    <n v="1.1552295240684519E-3"/>
    <n v="1.1812869361036388E-2"/>
    <n v="6.9591106426992247E-2"/>
    <n v="8.642369805475518E-2"/>
    <n v="0.10269667138018324"/>
    <n v="0.10721125348377948"/>
  </r>
  <r>
    <n v="2016"/>
    <n v="9"/>
    <n v="88"/>
    <x v="434"/>
    <s v="https://boardgamegeek.com/boardgame/168435/between-two-cities"/>
    <n v="2015"/>
    <n v="0.10660035817780521"/>
    <n v="43"/>
    <n v="1.1486469660752924E-3"/>
    <n v="1.1745559016196177E-2"/>
    <n v="6.9194572678226429E-2"/>
    <n v="8.5931251322243316E-2"/>
    <n v="0.10211150039815728"/>
    <n v="0.10660035817780521"/>
  </r>
  <r>
    <n v="2016"/>
    <n v="9"/>
    <n v="89"/>
    <x v="19"/>
    <s v="https://boardgamegeek.com/boardgame/11/bohnanza"/>
    <n v="1997"/>
    <n v="0.105999788000636"/>
    <n v="43"/>
    <n v="1.1421756640673754E-3"/>
    <n v="1.1679386326161285E-2"/>
    <n v="6.8804740997706226E-2"/>
    <n v="8.5447127744113394E-2"/>
    <n v="0.10153621976183103"/>
    <n v="0.105999788000636"/>
  </r>
  <r>
    <n v="2016"/>
    <n v="9"/>
    <n v="90"/>
    <x v="183"/>
    <s v="https://boardgamegeek.com/boardgame/34219/biblios"/>
    <n v="2007"/>
    <n v="0.10540925533894598"/>
    <n v="43"/>
    <n v="1.135812518935281E-3"/>
    <n v="1.1614319600800923E-2"/>
    <n v="6.842142469486584E-2"/>
    <n v="8.4971095473367744E-2"/>
    <n v="0.10097055396905097"/>
    <n v="0.10540925533894598"/>
  </r>
  <r>
    <n v="2016"/>
    <n v="9"/>
    <n v="91"/>
    <x v="259"/>
    <s v="https://boardgamegeek.com/boardgame/122522/smash"/>
    <n v="2012"/>
    <n v="0.10482848367219183"/>
    <n v="43"/>
    <n v="1.1295545510972467E-3"/>
    <n v="1.1550328372221582E-2"/>
    <n v="6.8044444279493826E-2"/>
    <n v="8.4502931604973922E-2"/>
    <n v="0.10041423814333782"/>
    <n v="0.10482848367219183"/>
  </r>
  <r>
    <n v="2016"/>
    <n v="9"/>
    <n v="92"/>
    <x v="443"/>
    <s v="https://boardgamegeek.com/boardgame/175914/food-chain-magnate"/>
    <n v="2015"/>
    <n v="0.10425720702853739"/>
    <n v="43"/>
    <n v="1.1233988946366103E-3"/>
    <n v="1.1487383334819121E-2"/>
    <n v="6.7673627108572249E-2"/>
    <n v="8.4042421737281769E-2"/>
    <n v="9.9867017512721534E-2"/>
    <n v="0.10425720702853739"/>
  </r>
  <r>
    <n v="2016"/>
    <n v="9"/>
    <n v="93"/>
    <x v="415"/>
    <s v="https://boardgamegeek.com/boardgame/173090/game"/>
    <n v="2015"/>
    <n v="0.10369516947304253"/>
    <n v="43"/>
    <n v="1.1173427917869113E-3"/>
    <n v="1.1425456288885817E-2"/>
    <n v="6.7308807054058784E-2"/>
    <n v="8.3589359559449197E-2"/>
    <n v="9.9328646919482372E-2"/>
    <n v="0.10369516947304253"/>
  </r>
  <r>
    <n v="2016"/>
    <n v="9"/>
    <n v="94"/>
    <x v="72"/>
    <s v="https://boardgamegeek.com/boardgame/432/6-nimmt"/>
    <n v="1994"/>
    <n v="0.10314212462587934"/>
    <n v="43"/>
    <n v="1.1113835877405421E-3"/>
    <n v="1.1364520087525934E-2"/>
    <n v="6.6949824190159546E-2"/>
    <n v="8.3143546463073079E-2"/>
    <n v="9.8798890358654412E-2"/>
    <n v="0.10314212462587934"/>
  </r>
  <r>
    <n v="2016"/>
    <n v="9"/>
    <n v="95"/>
    <x v="82"/>
    <s v="https://boardgamegeek.com/boardgame/16992/tsuro"/>
    <n v="2004"/>
    <n v="0.10259783520851541"/>
    <n v="43"/>
    <n v="1.1055187257587545E-3"/>
    <n v="1.1304548586652778E-2"/>
    <n v="6.6596524498755527E-2"/>
    <n v="8.270479117636452E-2"/>
    <n v="9.8277520543318828E-2"/>
    <n v="0.10259783520851541"/>
  </r>
  <r>
    <n v="2016"/>
    <n v="9"/>
    <n v="96"/>
    <x v="27"/>
    <s v="https://boardgamegeek.com/boardgame/12333/twilight-struggle"/>
    <n v="2005"/>
    <n v="0.10206207261596577"/>
    <n v="43"/>
    <n v="1.0997457425625599E-3"/>
    <n v="1.1245516597858088E-2"/>
    <n v="6.6248759591750084E-2"/>
    <n v="8.2272909419338444E-2"/>
    <n v="9.7764318494867913E-2"/>
    <n v="0.10206207261596577"/>
  </r>
  <r>
    <n v="2016"/>
    <n v="9"/>
    <n v="97"/>
    <x v="256"/>
    <s v="https://boardgamegeek.com/boardgame/104162/descent-journeys-dark-second-edition"/>
    <n v="2012"/>
    <n v="0.10153461651336192"/>
    <n v="43"/>
    <n v="1.0940622639856563E-3"/>
    <n v="1.1187399843960761E-2"/>
    <n v="6.5906386449200965E-2"/>
    <n v="8.1847723578605133E-2"/>
    <n v="9.725907315656232E-2"/>
    <n v="0.10153461651336192"/>
  </r>
  <r>
    <n v="2016"/>
    <n v="9"/>
    <n v="98"/>
    <x v="446"/>
    <s v="https://boardgamegeek.com/boardgame/172386/mombasa"/>
    <n v="2015"/>
    <n v="0.10101525445522107"/>
    <n v="43"/>
    <n v="1.0884660008719522E-3"/>
    <n v="1.113017491705675E-2"/>
    <n v="6.5569267172186918E-2"/>
    <n v="8.1429062400460689E-2"/>
    <n v="9.6761581028832491E-2"/>
    <n v="0.10101525445522107"/>
  </r>
  <r>
    <n v="2016"/>
    <n v="9"/>
    <n v="99"/>
    <x v="314"/>
    <s v="https://boardgamegeek.com/boardgame/136063/forbidden-desert"/>
    <n v="2013"/>
    <n v="0.10050378152592121"/>
    <n v="43"/>
    <n v="1.0829547452015913E-3"/>
    <n v="1.1073819238905483E-2"/>
    <n v="6.5237268749439095E-2"/>
    <n v="8.1016760701071652E-2"/>
    <n v="9.6271645824893157E-2"/>
    <n v="0.10050378152592121"/>
  </r>
  <r>
    <n v="2016"/>
    <n v="9"/>
    <n v="100"/>
    <x v="67"/>
    <s v="https://boardgamegeek.com/boardgame/39463/cosmic-encounter"/>
    <n v="2008"/>
    <n v="0.1"/>
    <n v="43"/>
    <n v="1.0775263664305841E-3"/>
    <n v="1.1018311023500546E-2"/>
    <n v="6.4910262836840191E-2"/>
    <n v="8.0610659092639605E-2"/>
    <n v="9.5789078145346679E-2"/>
    <n v="0.1"/>
  </r>
  <r>
    <n v="2016"/>
    <n v="10"/>
    <n v="1"/>
    <x v="421"/>
    <s v="https://boardgamegeek.com/boardgame/178900/codenames"/>
    <n v="2015"/>
    <n v="1"/>
    <n v="42"/>
    <n v="1.1972515182562043E-2"/>
    <n v="0.11598222130000577"/>
    <n v="0.65565922057414339"/>
    <n v="0.81015737781547348"/>
    <n v="0.95884963108455135"/>
    <n v="1"/>
  </r>
  <r>
    <n v="2016"/>
    <n v="10"/>
    <n v="2"/>
    <x v="478"/>
    <s v="https://boardgamegeek.com/boardgame/167791/terraforming-mars"/>
    <n v="2016"/>
    <n v="0.70710678118654746"/>
    <n v="42"/>
    <n v="8.4658466734485165E-3"/>
    <n v="8.2011815178312908E-2"/>
    <n v="0.46362108101546307"/>
    <n v="0.57286777568163305"/>
    <n v="0.67800907627810558"/>
    <n v="0.70710678118654746"/>
  </r>
  <r>
    <n v="2016"/>
    <n v="10"/>
    <n v="3"/>
    <x v="435"/>
    <s v="https://boardgamegeek.com/boardgame/173346/7-wonders-duel"/>
    <n v="2015"/>
    <n v="0.57735026918962584"/>
    <n v="42"/>
    <n v="6.9123348635290781E-3"/>
    <n v="6.6962366688769079E-2"/>
    <n v="0.37854502749514196"/>
    <n v="0.46774458016772502"/>
    <n v="0.55359209261903919"/>
    <n v="0.57735026918962584"/>
  </r>
  <r>
    <n v="2016"/>
    <n v="10"/>
    <n v="4"/>
    <x v="348"/>
    <s v="https://boardgamegeek.com/boardgame/148228/splendor"/>
    <n v="2014"/>
    <n v="0.5"/>
    <n v="42"/>
    <n v="5.9862575912810216E-3"/>
    <n v="5.7991110650002883E-2"/>
    <n v="0.32782961028707169"/>
    <n v="0.40507868890773674"/>
    <n v="0.47942481554227567"/>
    <n v="0.5"/>
  </r>
  <r>
    <n v="2016"/>
    <n v="10"/>
    <n v="5"/>
    <x v="403"/>
    <s v="https://boardgamegeek.com/boardgame/163412/patchwork"/>
    <n v="2014"/>
    <n v="0.44721359549995793"/>
    <n v="42"/>
    <n v="5.3542715619714068E-3"/>
    <n v="5.1868826201647386E-2"/>
    <n v="0.29321971745566267"/>
    <n v="0.36231339385367572"/>
    <n v="0.42881059106113045"/>
    <n v="0.44721359549995793"/>
  </r>
  <r>
    <n v="2016"/>
    <n v="10"/>
    <n v="6"/>
    <x v="433"/>
    <s v="https://boardgamegeek.com/boardgame/161936/pandemic-legacy-season-1"/>
    <n v="2015"/>
    <n v="0.40824829046386307"/>
    <n v="42"/>
    <n v="4.8877588558336E-3"/>
    <n v="4.7349543569928799E-2"/>
    <n v="0.26767175592626297"/>
    <n v="0.33074536449985309"/>
    <n v="0.39144872270217385"/>
    <n v="0.40824829046386307"/>
  </r>
  <r>
    <n v="2016"/>
    <n v="10"/>
    <n v="7"/>
    <x v="467"/>
    <s v="https://boardgamegeek.com/boardgame/169786/scythe"/>
    <n v="2016"/>
    <n v="0.3779644730092272"/>
    <n v="42"/>
    <n v="4.5251853915720345E-3"/>
    <n v="4.3837159152096246E-2"/>
    <n v="0.24781589177794677"/>
    <n v="0.3062107063605628"/>
    <n v="0.36241109550796435"/>
    <n v="0.3779644730092272"/>
  </r>
  <r>
    <n v="2016"/>
    <n v="10"/>
    <n v="8"/>
    <x v="147"/>
    <s v="https://boardgamegeek.com/boardgame/68448/7-wonders"/>
    <n v="2010"/>
    <n v="0.35355339059327373"/>
    <n v="42"/>
    <n v="4.2329233367242583E-3"/>
    <n v="4.1005907589156454E-2"/>
    <n v="0.23181054050773153"/>
    <n v="0.28643388784081653"/>
    <n v="0.33900453813905279"/>
    <n v="0.35355339059327373"/>
  </r>
  <r>
    <n v="2016"/>
    <n v="10"/>
    <n v="9"/>
    <x v="2"/>
    <s v="https://boardgamegeek.com/boardgame/30549/pandemic"/>
    <n v="2008"/>
    <n v="0.33333333333333331"/>
    <n v="42"/>
    <n v="3.9908383941873477E-3"/>
    <n v="3.8660740433335256E-2"/>
    <n v="0.21855307352471445"/>
    <n v="0.27005245927182447"/>
    <n v="0.31961654369485043"/>
    <n v="0.33333333333333331"/>
  </r>
  <r>
    <n v="2016"/>
    <n v="10"/>
    <n v="10"/>
    <x v="479"/>
    <s v="https://boardgamegeek.com/boardgame/198773/codenames-pictures"/>
    <n v="2016"/>
    <n v="0.31622776601683794"/>
    <n v="42"/>
    <n v="3.7860417297842694E-3"/>
    <n v="3.6676798739371338E-2"/>
    <n v="0.20733765059050255"/>
    <n v="0.25619425770864651"/>
    <n v="0.30321487678393688"/>
    <n v="0.31622776601683794"/>
  </r>
  <r>
    <n v="2016"/>
    <n v="10"/>
    <n v="11"/>
    <x v="272"/>
    <s v="https://boardgamegeek.com/boardgame/129622/love-letter"/>
    <n v="2012"/>
    <n v="0.30151134457776363"/>
    <n v="42"/>
    <n v="3.6098491506719706E-3"/>
    <n v="3.4969955491280472E-2"/>
    <n v="0.19768869318011847"/>
    <n v="0.24427164030473866"/>
    <n v="0.28910404151619568"/>
    <n v="0.30151134457776363"/>
  </r>
  <r>
    <n v="2016"/>
    <n v="10"/>
    <n v="12"/>
    <x v="5"/>
    <s v="https://boardgamegeek.com/boardgame/822/carcassonne"/>
    <n v="2000"/>
    <n v="0.28867513459481292"/>
    <n v="42"/>
    <n v="3.4561674317645391E-3"/>
    <n v="3.3481183344384539E-2"/>
    <n v="0.18927251374757098"/>
    <n v="0.23387229008386251"/>
    <n v="0.27679604630951959"/>
    <n v="0.28867513459481292"/>
  </r>
  <r>
    <n v="2016"/>
    <n v="10"/>
    <n v="13"/>
    <x v="190"/>
    <s v="https://boardgamegeek.com/boardgame/70323/king-tokyo"/>
    <n v="2011"/>
    <n v="0.27735009811261457"/>
    <n v="42"/>
    <n v="3.3205782605383503E-3"/>
    <n v="3.2167680456875576E-2"/>
    <n v="0.18184714915467906"/>
    <n v="0.22469722822378013"/>
    <n v="0.26593703925654461"/>
    <n v="0.27735009811261457"/>
  </r>
  <r>
    <n v="2016"/>
    <n v="10"/>
    <n v="14"/>
    <x v="0"/>
    <s v="https://boardgamegeek.com/boardgame/36218/dominion"/>
    <n v="2008"/>
    <n v="0.2672612419124244"/>
    <n v="42"/>
    <n v="3.1997892765068883E-3"/>
    <n v="3.0997552504401182E-2"/>
    <n v="0.17523229756197775"/>
    <n v="0.21652366693947667"/>
    <n v="0.25626334321092714"/>
    <n v="0.2672612419124244"/>
  </r>
  <r>
    <n v="2016"/>
    <n v="10"/>
    <n v="15"/>
    <x v="146"/>
    <s v="https://boardgamegeek.com/boardgame/10547/betrayal-house-hill"/>
    <n v="2004"/>
    <n v="0.2581988897471611"/>
    <n v="42"/>
    <n v="3.0912901276185494E-3"/>
    <n v="2.9946480770071029E-2"/>
    <n v="0.16929048280473283"/>
    <n v="0.20918173547242658"/>
    <n v="0.24757391018050617"/>
    <n v="0.2581988897471611"/>
  </r>
  <r>
    <n v="2016"/>
    <n v="10"/>
    <n v="16"/>
    <x v="432"/>
    <s v="https://boardgamegeek.com/boardgame/181304/mysterium"/>
    <n v="2015"/>
    <n v="0.25"/>
    <n v="42"/>
    <n v="2.9931287956405108E-3"/>
    <n v="2.8995555325001442E-2"/>
    <n v="0.16391480514353585"/>
    <n v="0.20253934445386837"/>
    <n v="0.23971240777113784"/>
    <n v="0.25"/>
  </r>
  <r>
    <n v="2016"/>
    <n v="10"/>
    <n v="17"/>
    <x v="184"/>
    <s v="https://boardgamegeek.com/boardgame/84876/castles-burgundy"/>
    <n v="2011"/>
    <n v="0.24253562503633297"/>
    <n v="42"/>
    <n v="2.9037614530596713E-3"/>
    <n v="2.8129820536099189E-2"/>
    <n v="0.15902071887278477"/>
    <n v="0.19649202600627241"/>
    <n v="0.23255519459094895"/>
    <n v="0.24253562503633297"/>
  </r>
  <r>
    <n v="2016"/>
    <n v="10"/>
    <n v="18"/>
    <x v="471"/>
    <s v="https://boardgamegeek.com/boardgame/205059/mansions-madness-second-edition"/>
    <n v="2016"/>
    <n v="0.23570226039551587"/>
    <n v="42"/>
    <n v="2.8219488911495061E-3"/>
    <n v="2.7337271726104305E-2"/>
    <n v="0.15454036033848773"/>
    <n v="0.19095592522721105"/>
    <n v="0.22600302542603526"/>
    <n v="0.23570226039551587"/>
  </r>
  <r>
    <n v="2016"/>
    <n v="10"/>
    <n v="19"/>
    <x v="426"/>
    <s v="https://boardgamegeek.com/boardgame/176494/isle-skye-chieftain-king"/>
    <n v="2015"/>
    <n v="0.22941573387056174"/>
    <n v="42"/>
    <n v="2.7466833568839137E-3"/>
    <n v="2.660814641547872E-2"/>
    <n v="0.15041854125701762"/>
    <n v="0.18586284938218681"/>
    <n v="0.21997519178677974"/>
    <n v="0.22941573387056174"/>
  </r>
  <r>
    <n v="2016"/>
    <n v="10"/>
    <n v="20"/>
    <x v="482"/>
    <s v="https://boardgamegeek.com/boardgame/209010/mechs-vs-minions"/>
    <n v="2016"/>
    <n v="0.22360679774997896"/>
    <n v="42"/>
    <n v="2.6771357809857034E-3"/>
    <n v="2.5934413100823693E-2"/>
    <n v="0.14660985872783133"/>
    <n v="0.18115669692683786"/>
    <n v="0.21440529553056523"/>
    <n v="0.22360679774997896"/>
  </r>
  <r>
    <n v="2016"/>
    <n v="10"/>
    <n v="21"/>
    <x v="397"/>
    <s v="https://boardgamegeek.com/boardgame/132531/roll-galaxy"/>
    <n v="2014"/>
    <n v="0.21821789023599239"/>
    <n v="42"/>
    <n v="2.6126170039570762E-3"/>
    <n v="2.5309395636971238E-2"/>
    <n v="0.14307657182746475"/>
    <n v="0.1767908337460164"/>
    <n v="0.20923814354883041"/>
    <n v="0.21821789023599239"/>
  </r>
  <r>
    <n v="2016"/>
    <n v="10"/>
    <n v="22"/>
    <x v="356"/>
    <s v="https://boardgamegeek.com/boardgame/133473/sushi-go"/>
    <n v="2013"/>
    <n v="0.21320071635561041"/>
    <n v="42"/>
    <n v="2.5525488135006492E-3"/>
    <n v="2.4727492665676167E-2"/>
    <n v="0.13978701551156855"/>
    <n v="0.17272613331104186"/>
    <n v="0.20442742822453913"/>
    <n v="0.21320071635561041"/>
  </r>
  <r>
    <n v="2016"/>
    <n v="10"/>
    <n v="23"/>
    <x v="436"/>
    <s v="https://boardgamegeek.com/boardgame/170216/blood-rage"/>
    <n v="2015"/>
    <n v="0.20851441405707477"/>
    <n v="42"/>
    <n v="2.4964419880813562E-3"/>
    <n v="2.4183964915408678E-2"/>
    <n v="0.13671439819913586"/>
    <n v="0.16892949092920959"/>
    <n v="0.19993396899443752"/>
    <n v="0.20851441405707477"/>
  </r>
  <r>
    <n v="2016"/>
    <n v="10"/>
    <n v="24"/>
    <x v="472"/>
    <s v="https://boardgamegeek.com/boardgame/171131/captain-sonar"/>
    <n v="2016"/>
    <n v="0.20412414523193154"/>
    <n v="42"/>
    <n v="2.4438794279168E-3"/>
    <n v="2.36747717849644E-2"/>
    <n v="0.13383587796313148"/>
    <n v="0.16537268224992654"/>
    <n v="0.19572436135108692"/>
    <n v="0.20412414523193154"/>
  </r>
  <r>
    <n v="2016"/>
    <n v="10"/>
    <n v="25"/>
    <x v="360"/>
    <s v="https://boardgamegeek.com/boardgame/150376/dead-winter-crossroads-game"/>
    <n v="2014"/>
    <n v="0.2"/>
    <n v="42"/>
    <n v="2.3945030365124086E-3"/>
    <n v="2.3196444260001156E-2"/>
    <n v="0.13113184411482867"/>
    <n v="0.16203147556309472"/>
    <n v="0.19176992621691027"/>
    <n v="0.2"/>
  </r>
  <r>
    <n v="2016"/>
    <n v="10"/>
    <n v="26"/>
    <x v="483"/>
    <s v="https://boardgamegeek.com/boardgame/180852/tiny-epic-western"/>
    <n v="2016"/>
    <n v="0.19611613513818404"/>
    <n v="42"/>
    <n v="2.3480034054872978E-3"/>
    <n v="2.27459849860987E-2"/>
    <n v="0.12858535230671511"/>
    <n v="0.15888493379085622"/>
    <n v="0.18804588382697579"/>
    <n v="0.19611613513818404"/>
  </r>
  <r>
    <n v="2016"/>
    <n v="10"/>
    <n v="27"/>
    <x v="480"/>
    <s v="https://boardgamegeek.com/boardgame/192153/pandemic-reign-cthulhu"/>
    <n v="2016"/>
    <n v="0.19245008972987526"/>
    <n v="42"/>
    <n v="2.3041116211763592E-3"/>
    <n v="2.2320788896256358E-2"/>
    <n v="0.12618167583171397"/>
    <n v="0.15591486005590832"/>
    <n v="0.18453069753967971"/>
    <n v="0.19245008972987526"/>
  </r>
  <r>
    <n v="2016"/>
    <n v="10"/>
    <n v="28"/>
    <x v="349"/>
    <s v="https://boardgamegeek.com/boardgame/147020/star-realms"/>
    <n v="2014"/>
    <n v="0.1889822365046136"/>
    <n v="42"/>
    <n v="2.2625926957860172E-3"/>
    <n v="2.1918579576048123E-2"/>
    <n v="0.12390794588897339"/>
    <n v="0.1531053531802814"/>
    <n v="0.18120554775398218"/>
    <n v="0.1889822365046136"/>
  </r>
  <r>
    <n v="2016"/>
    <n v="10"/>
    <n v="29"/>
    <x v="271"/>
    <s v="https://boardgamegeek.com/boardgame/98778/hanabi"/>
    <n v="2010"/>
    <n v="0.18569533817705186"/>
    <n v="42"/>
    <n v="2.2232402556557466E-3"/>
    <n v="2.1537357806830238E-2"/>
    <n v="0.1217528606934178"/>
    <n v="0.15044244825007791"/>
    <n v="0.17805390650518718"/>
    <n v="0.18569533817705186"/>
  </r>
  <r>
    <n v="2016"/>
    <n v="10"/>
    <n v="30"/>
    <x v="11"/>
    <s v="https://boardgamegeek.com/boardgame/9209/ticket-ride"/>
    <n v="2004"/>
    <n v="0.18257418583505536"/>
    <n v="42"/>
    <n v="2.1858722118541043E-3"/>
    <n v="2.1175359625189769E-2"/>
    <n v="0.11970644838157121"/>
    <n v="0.14791382365292341"/>
    <n v="0.17506119073350515"/>
    <n v="0.18257418583505536"/>
  </r>
  <r>
    <n v="2016"/>
    <n v="10"/>
    <n v="31"/>
    <x v="365"/>
    <s v="https://boardgamegeek.com/boardgame/157354/five-tribes"/>
    <n v="2014"/>
    <n v="0.17960530202677491"/>
    <n v="42"/>
    <n v="2.1503272053842041E-3"/>
    <n v="2.0831021886323783E-2"/>
    <n v="0.11775987233785885"/>
    <n v="0.14550856053176811"/>
    <n v="0.17221447758920255"/>
    <n v="0.17960530202677491"/>
  </r>
  <r>
    <n v="2016"/>
    <n v="10"/>
    <n v="32"/>
    <x v="476"/>
    <s v="https://boardgamegeek.com/boardgame/180974/potion-explosion"/>
    <n v="2015"/>
    <n v="0.17677669529663687"/>
    <n v="42"/>
    <n v="2.1164616683621291E-3"/>
    <n v="2.0502953794578227E-2"/>
    <n v="0.11590527025386577"/>
    <n v="0.14321694392040826"/>
    <n v="0.1695022690695264"/>
    <n v="0.17677669529663687"/>
  </r>
  <r>
    <n v="2016"/>
    <n v="10"/>
    <n v="33"/>
    <x v="244"/>
    <s v="https://boardgamegeek.com/boardgame/110327/lords-waterdeep"/>
    <n v="2012"/>
    <n v="0.17407765595569785"/>
    <n v="42"/>
    <n v="2.0841473788744042E-3"/>
    <n v="2.0189913216440016E-2"/>
    <n v="0.11413562022328674"/>
    <n v="0.14103029728533231"/>
    <n v="0.16691429619318435"/>
    <n v="0.17407765595569785"/>
  </r>
  <r>
    <n v="2016"/>
    <n v="10"/>
    <n v="34"/>
    <x v="469"/>
    <s v="https://boardgamegeek.com/boardgame/194607/mystic-vale"/>
    <n v="2016"/>
    <n v="0.17149858514250882"/>
    <n v="42"/>
    <n v="2.0532694144065962E-3"/>
    <n v="1.9890786854636338E-2"/>
    <n v="0.11244462866410571"/>
    <n v="0.13894084403811865"/>
    <n v="0.1644413550954171"/>
    <n v="0.17149858514250882"/>
  </r>
  <r>
    <n v="2016"/>
    <n v="10"/>
    <n v="35"/>
    <x v="338"/>
    <s v="https://boardgamegeek.com/boardgame/146021/eldritch-horror"/>
    <n v="2013"/>
    <n v="0.1690308509457033"/>
    <n v="42"/>
    <n v="2.0237244292688147E-3"/>
    <n v="1.9604573560912851E-2"/>
    <n v="0.11082663598404403"/>
    <n v="0.13694159097208913"/>
    <n v="0.1620751690711954"/>
    <n v="0.1690308509457033"/>
  </r>
  <r>
    <n v="2016"/>
    <n v="10"/>
    <n v="36"/>
    <x v="277"/>
    <s v="https://boardgamegeek.com/boardgame/120677/terra-mystica"/>
    <n v="2012"/>
    <n v="0.16666666666666666"/>
    <n v="42"/>
    <n v="1.9954191970936739E-3"/>
    <n v="1.9330370216667628E-2"/>
    <n v="0.10927653676235723"/>
    <n v="0.13502622963591224"/>
    <n v="0.15980827184742522"/>
    <n v="0.16666666666666666"/>
  </r>
  <r>
    <n v="2016"/>
    <n v="10"/>
    <n v="37"/>
    <x v="484"/>
    <s v="https://boardgamegeek.com/boardgame/177736/feast-odin"/>
    <n v="2016"/>
    <n v="0.16439898730535729"/>
    <n v="42"/>
    <n v="1.9682693715112149E-3"/>
    <n v="1.906735972714679E-2"/>
    <n v="0.10778971187980906"/>
    <n v="0.13318905247082757"/>
    <n v="0.15763390832841567"/>
    <n v="0.16439898730535729"/>
  </r>
  <r>
    <n v="2016"/>
    <n v="10"/>
    <n v="38"/>
    <x v="485"/>
    <s v="https://boardgamegeek.com/boardgame/192457/cry-havoc"/>
    <n v="2016"/>
    <n v="0.16222142113076254"/>
    <n v="42"/>
    <n v="1.9421984274248455E-3"/>
    <n v="1.8814800765189533E-2"/>
    <n v="0.10636197053902564"/>
    <n v="0.13142488116879822"/>
    <n v="0.15554594980524331"/>
    <n v="0.16222142113076254"/>
  </r>
  <r>
    <n v="2016"/>
    <n v="10"/>
    <n v="39"/>
    <x v="4"/>
    <s v="https://boardgamegeek.com/boardgame/28143/race-galaxy"/>
    <n v="2007"/>
    <n v="0.16012815380508713"/>
    <n v="42"/>
    <n v="1.9171367525870357E-3"/>
    <n v="1.8572018970982977E-2"/>
    <n v="0.10498950051581998"/>
    <n v="0.12972900520116223"/>
    <n v="0.15353882120225809"/>
    <n v="0.16012815380508713"/>
  </r>
  <r>
    <n v="2016"/>
    <n v="10"/>
    <n v="40"/>
    <x v="352"/>
    <s v="https://boardgamegeek.com/boardgame/148949/istanbul"/>
    <n v="2014"/>
    <n v="0.15811388300841897"/>
    <n v="42"/>
    <n v="1.8930208648921347E-3"/>
    <n v="1.8338399369685669E-2"/>
    <n v="0.10366882529525127"/>
    <n v="0.12809712885432326"/>
    <n v="0.15160743839196844"/>
    <n v="0.15811388300841897"/>
  </r>
  <r>
    <n v="2016"/>
    <n v="10"/>
    <n v="41"/>
    <x v="128"/>
    <s v="https://boardgamegeek.com/boardgame/54043/jaipur"/>
    <n v="2009"/>
    <n v="0.15617376188860607"/>
    <n v="42"/>
    <n v="1.8697927353291655E-3"/>
    <n v="1.8113379812618714E-2"/>
    <n v="0.10239676699401531"/>
    <n v="0.12652532541525122"/>
    <n v="0.14974715397197649"/>
    <n v="0.15617376188860607"/>
  </r>
  <r>
    <n v="2016"/>
    <n v="10"/>
    <n v="42"/>
    <x v="1"/>
    <s v="https://boardgamegeek.com/boardgame/31260/agricola"/>
    <n v="2007"/>
    <n v="0.15430334996209191"/>
    <n v="42"/>
    <n v="1.8473992001413297E-3"/>
    <n v="1.7896445282635582E-2"/>
    <n v="0.10117041416812446"/>
    <n v="0.12500999739343172"/>
    <n v="0.14795371018626224"/>
    <n v="0.15430334996209191"/>
  </r>
  <r>
    <n v="2016"/>
    <n v="10"/>
    <n v="43"/>
    <x v="8"/>
    <s v="https://boardgamegeek.com/boardgame/34635/stone-age"/>
    <n v="2008"/>
    <n v="0.15249857033260467"/>
    <n v="42"/>
    <n v="1.825791448626115E-3"/>
    <n v="1.7687122932250648E-2"/>
    <n v="9.998709376294676E-2"/>
    <n v="0.12354784186127156"/>
    <n v="0.14622319790433949"/>
    <n v="0.15249857033260467"/>
  </r>
  <r>
    <n v="2016"/>
    <n v="10"/>
    <n v="44"/>
    <x v="358"/>
    <s v="https://boardgamegeek.com/boardgame/153938/camel"/>
    <n v="2014"/>
    <n v="0.15075567228888181"/>
    <n v="42"/>
    <n v="1.8049245753359853E-3"/>
    <n v="1.7484977745640236E-2"/>
    <n v="9.8844346590059237E-2"/>
    <n v="0.12213582015236933"/>
    <n v="0.14455202075809784"/>
    <n v="0.15075567228888181"/>
  </r>
  <r>
    <n v="2016"/>
    <n v="10"/>
    <n v="45"/>
    <x v="437"/>
    <s v="https://boardgamegeek.com/boardgame/171668/grizzled"/>
    <n v="2015"/>
    <n v="0.14907119849998599"/>
    <n v="42"/>
    <n v="1.7847571873238022E-3"/>
    <n v="1.7289608733882463E-2"/>
    <n v="9.7739905818554226E-2"/>
    <n v="0.12077113128455859"/>
    <n v="0.14293686368704348"/>
    <n v="0.14907119849998599"/>
  </r>
  <r>
    <n v="2016"/>
    <n v="10"/>
    <n v="46"/>
    <x v="6"/>
    <s v="https://boardgamegeek.com/boardgame/13/catan"/>
    <n v="1995"/>
    <n v="0.14744195615489714"/>
    <n v="42"/>
    <n v="1.7652510586111531E-3"/>
    <n v="1.7100645587663027E-2"/>
    <n v="9.6671678052446877E-2"/>
    <n v="0.11945118857843548"/>
    <n v="0.14137466526550771"/>
    <n v="0.14744195615489714"/>
  </r>
  <r>
    <n v="2016"/>
    <n v="10"/>
    <n v="47"/>
    <x v="382"/>
    <s v="https://boardgamegeek.com/boardgame/155426/castles-mad-king-ludwig"/>
    <n v="2014"/>
    <n v="0.14586499149789456"/>
    <n v="42"/>
    <n v="1.746370825312826E-3"/>
    <n v="1.6917745723832266E-2"/>
    <n v="9.5637726634563602E-2"/>
    <n v="0.11817359902701059"/>
    <n v="0.13986259328590742"/>
    <n v="0.14586499149789456"/>
  </r>
  <r>
    <n v="2016"/>
    <n v="10"/>
    <n v="48"/>
    <x v="289"/>
    <s v="https://boardgamegeek.com/boardgame/131357/coup"/>
    <n v="2012"/>
    <n v="0.14433756729740646"/>
    <n v="42"/>
    <n v="1.7280837158822695E-3"/>
    <n v="1.674059167219227E-2"/>
    <n v="9.463625687378549E-2"/>
    <n v="0.11693614504193126"/>
    <n v="0.1383980231547598"/>
    <n v="0.14433756729740646"/>
  </r>
  <r>
    <n v="2016"/>
    <n v="10"/>
    <n v="49"/>
    <x v="239"/>
    <s v="https://boardgamegeek.com/boardgame/70919/takenoko"/>
    <n v="2011"/>
    <n v="0.14285714285714285"/>
    <n v="42"/>
    <n v="1.7103593117945774E-3"/>
    <n v="1.6568888757143681E-2"/>
    <n v="9.3665602939163331E-2"/>
    <n v="0.11573676825935335"/>
    <n v="0.13697851872636446"/>
    <n v="0.14285714285714285"/>
  </r>
  <r>
    <n v="2016"/>
    <n v="10"/>
    <n v="50"/>
    <x v="408"/>
    <s v="https://boardgamegeek.com/boardgame/171623/voyages-marco-polo"/>
    <n v="2015"/>
    <n v="0.1414213562373095"/>
    <n v="42"/>
    <n v="1.6931693346897033E-3"/>
    <n v="1.640236303566258E-2"/>
    <n v="9.2724216203092624E-2"/>
    <n v="0.11457355513632662"/>
    <n v="0.13560181525562112"/>
    <n v="0.1414213562373095"/>
  </r>
  <r>
    <n v="2016"/>
    <n v="10"/>
    <n v="51"/>
    <x v="375"/>
    <s v="https://boardgamegeek.com/boardgame/158899/colt-express"/>
    <n v="2014"/>
    <n v="0.14002800840280097"/>
    <n v="42"/>
    <n v="1.67648745658646E-3"/>
    <n v="1.6240759458772729E-2"/>
    <n v="9.1810654847930079E-2"/>
    <n v="0.11344472410833632"/>
    <n v="0.13426580419853015"/>
    <n v="0.14002800840280097"/>
  </r>
  <r>
    <n v="2016"/>
    <n v="10"/>
    <n v="52"/>
    <x v="34"/>
    <s v="https://boardgamegeek.com/boardgame/39856/dixit"/>
    <n v="2008"/>
    <n v="0.13867504905630729"/>
    <n v="42"/>
    <n v="1.6602891302691751E-3"/>
    <n v="1.6083840228437788E-2"/>
    <n v="9.092357457733953E-2"/>
    <n v="0.11234861411189007"/>
    <n v="0.1329685196282723"/>
    <n v="0.13867504905630729"/>
  </r>
  <r>
    <n v="2016"/>
    <n v="10"/>
    <n v="53"/>
    <x v="441"/>
    <s v="https://boardgamegeek.com/boardgame/164928/orleans"/>
    <n v="2014"/>
    <n v="0.13736056394868904"/>
    <n v="42"/>
    <n v="1.6445514373609638E-3"/>
    <n v="1.5931383325790447E-2"/>
    <n v="9.0061720296222225E-2"/>
    <n v="0.11128367430392457"/>
    <n v="0.13170812606776641"/>
    <n v="0.13736056394868904"/>
  </r>
  <r>
    <n v="2016"/>
    <n v="10"/>
    <n v="54"/>
    <x v="328"/>
    <s v="https://boardgamegeek.com/boardgame/124361/concordia"/>
    <n v="2013"/>
    <n v="0.13608276348795434"/>
    <n v="42"/>
    <n v="1.6292529519445331E-3"/>
    <n v="1.5783181189976264E-2"/>
    <n v="8.9223918642087646E-2"/>
    <n v="0.11024845483328434"/>
    <n v="0.13048290756739128"/>
    <n v="0.13608276348795434"/>
  </r>
  <r>
    <n v="2016"/>
    <n v="10"/>
    <n v="55"/>
    <x v="22"/>
    <s v="https://boardgamegeek.com/boardgame/14996/ticket-ride-europe"/>
    <n v="2005"/>
    <n v="0.13483997249264842"/>
    <n v="42"/>
    <n v="1.6143736178844815E-3"/>
    <n v="1.5639039529729039E-2"/>
    <n v="8.8409071266768793E-2"/>
    <n v="0.10924159853935463"/>
    <n v="0.12929125788002699"/>
    <n v="0.13483997249264842"/>
  </r>
  <r>
    <n v="2016"/>
    <n v="10"/>
    <n v="56"/>
    <x v="355"/>
    <s v="https://boardgamegeek.com/boardgame/143884/machi-koro"/>
    <n v="2012"/>
    <n v="0.1336306209562122"/>
    <n v="42"/>
    <n v="1.5998946382534442E-3"/>
    <n v="1.5498776252200591E-2"/>
    <n v="8.7616148780988876E-2"/>
    <n v="0.10826183346973833"/>
    <n v="0.12813167160546357"/>
    <n v="0.1336306209562122"/>
  </r>
  <r>
    <n v="2016"/>
    <n v="10"/>
    <n v="57"/>
    <x v="406"/>
    <s v="https://boardgamegeek.com/boardgame/156009/port-royal"/>
    <n v="2014"/>
    <n v="0.13245323570650439"/>
    <n v="42"/>
    <n v="1.5857983754755927E-3"/>
    <n v="1.5362220495613617E-2"/>
    <n v="8.6844185285849959E-2"/>
    <n v="0.10730796612315643"/>
    <n v="0.12700273619313684"/>
    <n v="0.13245323570650439"/>
  </r>
  <r>
    <n v="2016"/>
    <n v="10"/>
    <n v="58"/>
    <x v="486"/>
    <s v="https://boardgamegeek.com/boardgame/177524/icecool"/>
    <n v="2016"/>
    <n v="0.13130643285972254"/>
    <n v="42"/>
    <n v="1.5720682609810918E-3"/>
    <n v="1.5229211754050689E-2"/>
    <n v="8.6092273425176766E-2"/>
    <n v="0.10637887533593633"/>
    <n v="0.12590312470657336"/>
    <n v="0.13130643285972254"/>
  </r>
  <r>
    <n v="2016"/>
    <n v="10"/>
    <n v="59"/>
    <x v="451"/>
    <s v="https://boardgamegeek.com/boardgame/156129/deception-murder-hong-kong"/>
    <n v="2014"/>
    <n v="0.13018891098082389"/>
    <n v="42"/>
    <n v="1.5586887133191322E-3"/>
    <n v="1.5099599084184666E-2"/>
    <n v="8.5359559901083529E-2"/>
    <n v="0.10547350674087638"/>
    <n v="0.12483158926526247"/>
    <n v="0.13018891098082389"/>
  </r>
  <r>
    <n v="2016"/>
    <n v="10"/>
    <n v="60"/>
    <x v="363"/>
    <s v="https://boardgamegeek.com/boardgame/154203/imperial-settlers"/>
    <n v="2014"/>
    <n v="0.12909944487358055"/>
    <n v="42"/>
    <n v="1.5456450638092747E-3"/>
    <n v="1.4973240385035514E-2"/>
    <n v="8.4645241402366414E-2"/>
    <n v="0.10459086773621329"/>
    <n v="0.12378695509025309"/>
    <n v="0.12909944487358055"/>
  </r>
  <r>
    <n v="2016"/>
    <n v="10"/>
    <n v="61"/>
    <x v="460"/>
    <s v="https://boardgamegeek.com/boardgame/183251/karuba"/>
    <n v="2015"/>
    <n v="0.12803687993289598"/>
    <n v="42"/>
    <n v="1.5329234889244704E-3"/>
    <n v="1.4850001742939408E-2"/>
    <n v="8.3948560901547759E-2"/>
    <n v="0.10373002291010962"/>
    <n v="0.12276811508887431"/>
    <n v="0.12803687993289598"/>
  </r>
  <r>
    <n v="2016"/>
    <n v="10"/>
    <n v="62"/>
    <x v="28"/>
    <s v="https://boardgamegeek.com/boardgame/50/lost-cities"/>
    <n v="1999"/>
    <n v="0.1270001270001905"/>
    <n v="42"/>
    <n v="1.5205109486970884E-3"/>
    <n v="1.4729756834864932E-2"/>
    <n v="8.3268804281762129E-2"/>
    <n v="0.10289008987270645"/>
    <n v="0.12177402492182383"/>
    <n v="0.1270001270001905"/>
  </r>
  <r>
    <n v="2016"/>
    <n v="10"/>
    <n v="63"/>
    <x v="290"/>
    <s v="https://boardgamegeek.com/boardgame/129437/legendary-marvel-deck-building-game"/>
    <n v="2012"/>
    <n v="0.12598815766974239"/>
    <n v="42"/>
    <n v="1.5083951305240114E-3"/>
    <n v="1.461238638403208E-2"/>
    <n v="8.2605297259315577E-2"/>
    <n v="0.10207023545352092"/>
    <n v="0.12080369850265478"/>
    <n v="0.12598815766974239"/>
  </r>
  <r>
    <n v="2016"/>
    <n v="10"/>
    <n v="64"/>
    <x v="51"/>
    <s v="https://boardgamegeek.com/boardgame/172/sale"/>
    <n v="1997"/>
    <n v="0.125"/>
    <n v="42"/>
    <n v="1.4965643978202554E-3"/>
    <n v="1.4497777662500721E-2"/>
    <n v="8.1957402571767923E-2"/>
    <n v="0.10126967222693418"/>
    <n v="0.11985620388556892"/>
    <n v="0.125"/>
  </r>
  <r>
    <n v="2016"/>
    <n v="10"/>
    <n v="65"/>
    <x v="390"/>
    <s v="https://boardgamegeek.com/boardgame/161417/red7"/>
    <n v="2014"/>
    <n v="0.12403473458920847"/>
    <n v="42"/>
    <n v="1.4850077430343517E-3"/>
    <n v="1.4385824036013056E-2"/>
    <n v="8.1324517404881169E-2"/>
    <n v="0.10048765533283134"/>
    <n v="0.11893065950253277"/>
    <n v="0.12403473458920847"/>
  </r>
  <r>
    <n v="2016"/>
    <n v="10"/>
    <n v="66"/>
    <x v="477"/>
    <s v="https://boardgamegeek.com/boardgame/188834/secret-hitler"/>
    <n v="2016"/>
    <n v="0.12309149097933272"/>
    <n v="42"/>
    <n v="1.4737147445942598E-3"/>
    <n v="1.4276424546912631E-2"/>
    <n v="8.07060710348185E-2"/>
    <n v="9.9723479563213202E-2"/>
    <n v="0.11802623071518056"/>
    <n v="0.12309149097933272"/>
  </r>
  <r>
    <n v="2016"/>
    <n v="10"/>
    <n v="67"/>
    <x v="439"/>
    <s v="https://boardgamegeek.com/boardgame/146508/time-stories"/>
    <n v="2015"/>
    <n v="0.12216944435630522"/>
    <n v="42"/>
    <n v="1.4626755274010331E-3"/>
    <n v="1.4169483531431734E-2"/>
    <n v="8.0101522664631261E-2"/>
    <n v="9.8976476688877629E-2"/>
    <n v="0.11714212665084789"/>
    <n v="0.12216944435630522"/>
  </r>
  <r>
    <n v="2016"/>
    <n v="10"/>
    <n v="68"/>
    <x v="3"/>
    <s v="https://boardgamegeek.com/boardgame/40692/small-world"/>
    <n v="2009"/>
    <n v="0.12126781251816648"/>
    <n v="42"/>
    <n v="1.4518807265298357E-3"/>
    <n v="1.4064910268049595E-2"/>
    <n v="7.9510359436392383E-2"/>
    <n v="9.8246013003136207E-2"/>
    <n v="0.11627759729547447"/>
    <n v="0.12126781251816648"/>
  </r>
  <r>
    <n v="2016"/>
    <n v="10"/>
    <n v="69"/>
    <x v="400"/>
    <s v="https://boardgamegeek.com/boardgame/166384/spyfall"/>
    <n v="2014"/>
    <n v="0.1203858530857692"/>
    <n v="42"/>
    <n v="1.4413214538350552E-3"/>
    <n v="1.3962618653983665E-2"/>
    <n v="7.893209460236876E-2"/>
    <n v="9.7531487062045605E-2"/>
    <n v="0.1154319308190888"/>
    <n v="0.1203858530857692"/>
  </r>
  <r>
    <n v="2016"/>
    <n v="10"/>
    <n v="70"/>
    <x v="487"/>
    <s v="https://boardgamegeek.com/boardgame/204027/cottage-garden"/>
    <n v="2016"/>
    <n v="0.11952286093343936"/>
    <n v="42"/>
    <n v="1.4309892671888545E-3"/>
    <n v="1.3862526907191978E-2"/>
    <n v="7.8366265840410579E-2"/>
    <n v="9.6832327602838733E-2"/>
    <n v="0.11460445111219847"/>
    <n v="0.11952286093343936"/>
  </r>
  <r>
    <n v="2016"/>
    <n v="10"/>
    <n v="71"/>
    <x v="386"/>
    <s v="https://boardgamegeek.com/boardgame/157969/sheriff-nottingham"/>
    <n v="2014"/>
    <n v="0.11867816581938533"/>
    <n v="42"/>
    <n v="1.4208761421112064E-3"/>
    <n v="1.3764557291542729E-2"/>
    <n v="7.7812433700307132E-2"/>
    <n v="9.6147991624183166E-2"/>
    <n v="0.11379451551370882"/>
    <n v="0.11867816581938533"/>
  </r>
  <r>
    <n v="2016"/>
    <n v="10"/>
    <n v="72"/>
    <x v="346"/>
    <s v="https://boardgamegeek.com/boardgame/147949/one-night-ultimate-werewolf"/>
    <n v="2014"/>
    <n v="0.11785113019775793"/>
    <n v="42"/>
    <n v="1.410974445574753E-3"/>
    <n v="1.3668635863052152E-2"/>
    <n v="7.7270180169243863E-2"/>
    <n v="9.5477962613605527E-2"/>
    <n v="0.11300151271301763"/>
    <n v="0.11785113019775793"/>
  </r>
  <r>
    <n v="2016"/>
    <n v="10"/>
    <n v="73"/>
    <x v="344"/>
    <s v="https://boardgamegeek.com/boardgame/143741/bang-dice-game"/>
    <n v="2013"/>
    <n v="0.11704114719613057"/>
    <n v="42"/>
    <n v="1.4012769117901522E-3"/>
    <n v="1.3574692235308165E-2"/>
    <n v="7.6739107345718552E-2"/>
    <n v="9.4821748908931996E-2"/>
    <n v="0.11222486081072247"/>
    <n v="0.11704114719613057"/>
  </r>
  <r>
    <n v="2016"/>
    <n v="10"/>
    <n v="74"/>
    <x v="455"/>
    <s v="https://boardgamegeek.com/boardgame/176396/quadropolis"/>
    <n v="2016"/>
    <n v="0.11624763874381928"/>
    <n v="42"/>
    <n v="1.391776619797364E-3"/>
    <n v="1.3482659362388773E-2"/>
    <n v="7.6218836212357144E-2"/>
    <n v="9.4178882181933071E-2"/>
    <n v="0.11146400552396132"/>
    <n v="0.11624763874381928"/>
  </r>
  <r>
    <n v="2016"/>
    <n v="10"/>
    <n v="75"/>
    <x v="464"/>
    <s v="https://boardgamegeek.com/boardgame/191862/imhotep"/>
    <n v="2016"/>
    <n v="0.11547005383792514"/>
    <n v="42"/>
    <n v="1.3824669727058151E-3"/>
    <n v="1.3392473337753813E-2"/>
    <n v="7.570900549902837E-2"/>
    <n v="9.3548916033544982E-2"/>
    <n v="0.1107184185238078"/>
    <n v="0.11547005383792514"/>
  </r>
  <r>
    <n v="2016"/>
    <n v="10"/>
    <n v="76"/>
    <x v="7"/>
    <s v="https://boardgamegeek.com/boardgame/2651/power-grid"/>
    <n v="2004"/>
    <n v="0.11470786693528087"/>
    <n v="42"/>
    <n v="1.3733416784419568E-3"/>
    <n v="1.330407320773936E-2"/>
    <n v="7.5209270628508809E-2"/>
    <n v="9.2931424691093403E-2"/>
    <n v="0.10998759589338987"/>
    <n v="0.11470786693528087"/>
  </r>
  <r>
    <n v="2016"/>
    <n v="10"/>
    <n v="77"/>
    <x v="9"/>
    <s v="https://boardgamegeek.com/boardgame/3076/puerto-rico"/>
    <n v="2002"/>
    <n v="0.11396057645963795"/>
    <n v="42"/>
    <n v="1.3643947318765378E-3"/>
    <n v="1.3217400798417956E-2"/>
    <n v="7.4719302737706286E-2"/>
    <n v="9.232600179888005E-2"/>
    <n v="0.10927105669650665"/>
    <n v="0.11396057645963795"/>
  </r>
  <r>
    <n v="2016"/>
    <n v="10"/>
    <n v="78"/>
    <x v="488"/>
    <s v="https://boardgamegeek.com/boardgame/193738/great-western-trail"/>
    <n v="2016"/>
    <n v="0.11322770341445956"/>
    <n v="42"/>
    <n v="1.3556203982162491E-3"/>
    <n v="1.3132400554707267E-2"/>
    <n v="7.4238787768124828E-2"/>
    <n v="9.1732259294326698E-2"/>
    <n v="0.10856834164750555"/>
    <n v="0.11322770341445956"/>
  </r>
  <r>
    <n v="2016"/>
    <n v="10"/>
    <n v="79"/>
    <x v="327"/>
    <s v="https://boardgamegeek.com/boardgame/102794/caverna-cave-farmers"/>
    <n v="2013"/>
    <n v="0.1125087900926024"/>
    <n v="42"/>
    <n v="1.3470131975553681E-3"/>
    <n v="1.3049019390716107E-2"/>
    <n v="7.3767425619855595E-2"/>
    <n v="9.1149826362614275E-2"/>
    <n v="0.10787901187406103"/>
    <n v="0.1125087900926024"/>
  </r>
  <r>
    <n v="2016"/>
    <n v="10"/>
    <n v="80"/>
    <x v="43"/>
    <s v="https://boardgamegeek.com/boardgame/12942/no-thanks"/>
    <n v="2004"/>
    <n v="0.11180339887498948"/>
    <n v="42"/>
    <n v="1.3385678904928517E-3"/>
    <n v="1.2967206550411847E-2"/>
    <n v="7.3304929363915666E-2"/>
    <n v="9.0578348463418931E-2"/>
    <n v="0.10720264776528261"/>
    <n v="0.11180339887498948"/>
  </r>
  <r>
    <n v="2016"/>
    <n v="10"/>
    <n v="81"/>
    <x v="456"/>
    <s v="https://boardgamegeek.com/boardgame/187645/star-wars-rebellion"/>
    <n v="2016"/>
    <n v="0.1111111111111111"/>
    <n v="42"/>
    <n v="1.3302794647291158E-3"/>
    <n v="1.2886913477778417E-2"/>
    <n v="7.2851024508238146E-2"/>
    <n v="9.0017486423941487E-2"/>
    <n v="0.10653884789828348"/>
    <n v="0.1111111111111111"/>
  </r>
  <r>
    <n v="2016"/>
    <n v="10"/>
    <n v="82"/>
    <x v="119"/>
    <s v="https://boardgamegeek.com/boardgame/65244/forbidden-island"/>
    <n v="2010"/>
    <n v="0.11043152607484653"/>
    <n v="42"/>
    <n v="1.3221431225645963E-3"/>
    <n v="1.2808093695710208E-2"/>
    <n v="7.2405448313047072E-2"/>
    <n v="8.946691559295876E-2"/>
    <n v="0.10588722803697061"/>
    <n v="0.11043152607484653"/>
  </r>
  <r>
    <n v="2016"/>
    <n v="10"/>
    <n v="83"/>
    <x v="489"/>
    <s v="https://boardgamegeek.com/boardgame/181279/fury-dracula-thirdfourth-edition"/>
    <n v="2015"/>
    <n v="0.10976425998969035"/>
    <n v="42"/>
    <n v="1.3141542692292551E-3"/>
    <n v="1.2730702692955634E-2"/>
    <n v="7.1967949151738E-2"/>
    <n v="8.8926325051103428E-2"/>
    <n v="0.10524742019738337"/>
    <n v="0.10976425998969035"/>
  </r>
  <r>
    <n v="2016"/>
    <n v="10"/>
    <n v="84"/>
    <x v="19"/>
    <s v="https://boardgamegeek.com/boardgame/11/bohnanza"/>
    <n v="1997"/>
    <n v="0.10910894511799619"/>
    <n v="42"/>
    <n v="1.3063085019785381E-3"/>
    <n v="1.2654697818485619E-2"/>
    <n v="7.1538285913732375E-2"/>
    <n v="8.8395416873008198E-2"/>
    <n v="0.10461907177441521"/>
    <n v="0.10910894511799619"/>
  </r>
  <r>
    <n v="2016"/>
    <n v="10"/>
    <n v="85"/>
    <x v="274"/>
    <s v="https://boardgamegeek.com/boardgame/126163/tzolk-mayan-calendar"/>
    <n v="2012"/>
    <n v="0.10846522890932808"/>
    <n v="42"/>
    <n v="1.2986015998969979E-3"/>
    <n v="1.2580038182717473E-2"/>
    <n v="7.1116227446086089E-2"/>
    <n v="8.7873905437336322E-2"/>
    <n v="0.10400184472521065"/>
    <n v="0.10846522890932808"/>
  </r>
  <r>
    <n v="2016"/>
    <n v="10"/>
    <n v="86"/>
    <x v="395"/>
    <s v="https://boardgamegeek.com/boardgame/164153/star-wars-imperial-assault"/>
    <n v="2014"/>
    <n v="0.10783277320343841"/>
    <n v="42"/>
    <n v="1.2910295143559358E-3"/>
    <n v="1.2506684565074526E-2"/>
    <n v="7.0701552030914799E-2"/>
    <n v="8.7361516781068321E-2"/>
    <n v="0.10339541480494102"/>
    <n v="0.10783277320343841"/>
  </r>
  <r>
    <n v="2016"/>
    <n v="10"/>
    <n v="87"/>
    <x v="282"/>
    <s v="https://boardgamegeek.com/boardgame/121921/robinson-crusoe-adventures-cursed-island"/>
    <n v="2012"/>
    <n v="0.10721125348377948"/>
    <n v="42"/>
    <n v="1.2835883600760575E-3"/>
    <n v="1.2434599327406726E-2"/>
    <n v="7.029404689595177E-2"/>
    <n v="8.6857987994728825E-2"/>
    <n v="0.10279947085103427"/>
    <n v="0.10721125348377948"/>
  </r>
  <r>
    <n v="2016"/>
    <n v="10"/>
    <n v="88"/>
    <x v="490"/>
    <s v="https://boardgamegeek.com/boardgame/140934/arboretum"/>
    <n v="2015"/>
    <n v="0.10660035817780521"/>
    <n v="42"/>
    <n v="1.2762744067503246E-3"/>
    <n v="1.2363746332838084E-2"/>
    <n v="6.9893507755784276E-2"/>
    <n v="8.6363066655520931E-2"/>
    <n v="0.10221371411226957"/>
    <n v="0.10660035817780521"/>
  </r>
  <r>
    <n v="2016"/>
    <n v="10"/>
    <n v="89"/>
    <x v="491"/>
    <s v="https://boardgamegeek.com/boardgame/148261/seafall"/>
    <n v="2016"/>
    <n v="0.105999788000636"/>
    <n v="42"/>
    <n v="1.2690840711859724E-3"/>
    <n v="1.229409086964346E-2"/>
    <n v="6.9499738381521445E-2"/>
    <n v="8.587651029559136E-2"/>
    <n v="0.10163785761945049"/>
    <n v="0.105999788000636"/>
  </r>
  <r>
    <n v="2016"/>
    <n v="10"/>
    <n v="90"/>
    <x v="37"/>
    <s v="https://boardgamegeek.com/boardgame/15512/diamant"/>
    <n v="2005"/>
    <n v="0.10540925533894598"/>
    <n v="42"/>
    <n v="1.2620139099280899E-3"/>
    <n v="1.2225599579790447E-2"/>
    <n v="6.9112550196834183E-2"/>
    <n v="8.539808590288217E-2"/>
    <n v="0.10107162559464562"/>
    <n v="0.10540925533894598"/>
  </r>
  <r>
    <n v="2016"/>
    <n v="10"/>
    <n v="91"/>
    <x v="445"/>
    <s v="https://boardgamegeek.com/boardgame/172818/above-and-below"/>
    <n v="2015"/>
    <n v="0.10482848367219183"/>
    <n v="42"/>
    <n v="1.2550606123302738E-3"/>
    <n v="1.2158240391812195E-2"/>
    <n v="6.8731761898478613E-2"/>
    <n v="8.4927569452235105E-2"/>
    <n v="0.10051475289623404"/>
    <n v="0.10482848367219183"/>
  </r>
  <r>
    <n v="2016"/>
    <n v="10"/>
    <n v="92"/>
    <x v="440"/>
    <s v="https://boardgamegeek.com/boardgame/175117/celestia"/>
    <n v="2015"/>
    <n v="0.10425720702853739"/>
    <n v="42"/>
    <n v="1.2482209940406781E-3"/>
    <n v="1.2091982457704339E-2"/>
    <n v="6.8357199099567931E-2"/>
    <n v="8.4464745464604793E-2"/>
    <n v="9.9966984497218761E-2"/>
    <n v="0.10425720702853739"/>
  </r>
  <r>
    <n v="2016"/>
    <n v="10"/>
    <n v="93"/>
    <x v="413"/>
    <s v="https://boardgamegeek.com/boardgame/150312/welcome-dungeon"/>
    <n v="2013"/>
    <n v="0.10369516947304253"/>
    <n v="42"/>
    <n v="1.2414919908743456E-3"/>
    <n v="1.202679609356402E-2"/>
    <n v="6.7988693993998775E-2"/>
    <n v="8.4009406592411268E-2"/>
    <n v="9.9428074994476853E-2"/>
    <n v="0.10369516947304253"/>
  </r>
  <r>
    <n v="2016"/>
    <n v="10"/>
    <n v="94"/>
    <x v="454"/>
    <s v="https://boardgamegeek.com/boardgame/182028/through-ages-new-story-civilization"/>
    <n v="2015"/>
    <n v="0.10314212462587934"/>
    <n v="42"/>
    <n v="1.2348706530450467E-3"/>
    <n v="1.1962652723711512E-2"/>
    <n v="6.7626085040565206E-2"/>
    <n v="8.3561353229219176E-2"/>
    <n v="9.8897788146801224E-2"/>
    <n v="0.10314212462587934"/>
  </r>
  <r>
    <n v="2016"/>
    <n v="10"/>
    <n v="95"/>
    <x v="492"/>
    <s v="https://boardgamegeek.com/boardgame/199042/harry-potter-hogwarts-battle"/>
    <n v="2016"/>
    <n v="0.10259783520851541"/>
    <n v="42"/>
    <n v="1.2283541397319494E-3"/>
    <n v="1.1899524828055558E-2"/>
    <n v="6.7269216665409623E-2"/>
    <n v="8.3120393142074908E-2"/>
    <n v="9.8375896439758595E-2"/>
    <n v="0.10259783520851541"/>
  </r>
  <r>
    <n v="2016"/>
    <n v="10"/>
    <n v="96"/>
    <x v="207"/>
    <s v="https://boardgamegeek.com/boardgame/100423/elder-sign"/>
    <n v="2011"/>
    <n v="0.10206207261596577"/>
    <n v="42"/>
    <n v="1.2219397139584E-3"/>
    <n v="1.18373858924822E-2"/>
    <n v="6.6917938981565742E-2"/>
    <n v="8.2686341124963272E-2"/>
    <n v="9.7862180675543461E-2"/>
    <n v="0.10206207261596577"/>
  </r>
  <r>
    <n v="2016"/>
    <n v="10"/>
    <n v="97"/>
    <x v="27"/>
    <s v="https://boardgamegeek.com/boardgame/12333/twilight-struggle"/>
    <n v="2005"/>
    <n v="0.10153461651336192"/>
    <n v="42"/>
    <n v="1.2156247377618403E-3"/>
    <n v="1.1776210362063961E-2"/>
    <n v="6.6572107524445423E-2"/>
    <n v="8.2259018671964959E-2"/>
    <n v="9.7356429586148471E-2"/>
    <n v="0.10153461651336192"/>
  </r>
  <r>
    <n v="2016"/>
    <n v="10"/>
    <n v="98"/>
    <x v="493"/>
    <s v="https://boardgamegeek.com/boardgame/203427/fabled-fruit"/>
    <n v="2016"/>
    <n v="0.10101525445522107"/>
    <n v="42"/>
    <n v="1.2094066676355023E-3"/>
    <n v="1.1715973596901843E-2"/>
    <n v="6.6231583002209007E-2"/>
    <n v="8.183825366880472E-2"/>
    <n v="9.6858439468300805E-2"/>
    <n v="0.10101525445522107"/>
  </r>
  <r>
    <n v="2016"/>
    <n v="10"/>
    <n v="99"/>
    <x v="216"/>
    <s v="https://boardgamegeek.com/boardgame/107529/kingdom-builder"/>
    <n v="2011"/>
    <n v="0.10050378152592121"/>
    <n v="42"/>
    <n v="1.2032830502239902E-3"/>
    <n v="1.1656651830426825E-2"/>
    <n v="6.5896231060039487E-2"/>
    <n v="8.1423880101579554E-2"/>
    <n v="9.6368013838731906E-2"/>
    <n v="0.10050378152592121"/>
  </r>
  <r>
    <n v="2016"/>
    <n v="10"/>
    <n v="100"/>
    <x v="415"/>
    <s v="https://boardgamegeek.com/boardgame/173090/game"/>
    <n v="2015"/>
    <n v="0.1"/>
    <n v="42"/>
    <n v="1.1972515182562043E-3"/>
    <n v="1.1598222130000578E-2"/>
    <n v="6.5565922057414336E-2"/>
    <n v="8.1015737781547359E-2"/>
    <n v="9.5884963108455137E-2"/>
    <n v="0.1"/>
  </r>
  <r>
    <n v="2016"/>
    <n v="11"/>
    <n v="1"/>
    <x v="421"/>
    <s v="https://boardgamegeek.com/boardgame/178900/codenames"/>
    <n v="2015"/>
    <n v="1"/>
    <n v="41"/>
    <n v="1.3302794647291158E-2"/>
    <n v="0.12208654873684816"/>
    <n v="0.66228204098398324"/>
    <n v="0.81422852041756122"/>
    <n v="0.95980944052507633"/>
    <n v="1"/>
  </r>
  <r>
    <n v="2016"/>
    <n v="11"/>
    <n v="2"/>
    <x v="435"/>
    <s v="https://boardgamegeek.com/boardgame/173346/7-wonders-duel"/>
    <n v="2015"/>
    <n v="0.70710678118654746"/>
    <n v="41"/>
    <n v="9.4064963038316841E-3"/>
    <n v="8.6328226503487246E-2"/>
    <n v="0.46830412223784151"/>
    <n v="0.57574650822274676"/>
    <n v="0.6786877640421477"/>
    <n v="0.70710678118654746"/>
  </r>
  <r>
    <n v="2016"/>
    <n v="11"/>
    <n v="3"/>
    <x v="478"/>
    <s v="https://boardgamegeek.com/boardgame/167791/terraforming-mars"/>
    <n v="2016"/>
    <n v="0.57735026918962584"/>
    <n v="41"/>
    <n v="7.6803720705878641E-3"/>
    <n v="7.048670177765165E-2"/>
    <n v="0.38236871464155753"/>
    <n v="0.47009505544494973"/>
    <n v="0.55414623885789704"/>
    <n v="0.57735026918962584"/>
  </r>
  <r>
    <n v="2016"/>
    <n v="11"/>
    <n v="4"/>
    <x v="348"/>
    <s v="https://boardgamegeek.com/boardgame/148228/splendor"/>
    <n v="2014"/>
    <n v="0.5"/>
    <n v="41"/>
    <n v="6.651397323645579E-3"/>
    <n v="6.1043274368424078E-2"/>
    <n v="0.33114102049199162"/>
    <n v="0.40711426020878061"/>
    <n v="0.47990472026253816"/>
    <n v="0.5"/>
  </r>
  <r>
    <n v="2016"/>
    <n v="11"/>
    <n v="5"/>
    <x v="467"/>
    <s v="https://boardgamegeek.com/boardgame/169786/scythe"/>
    <n v="2016"/>
    <n v="0.44721359549995793"/>
    <n v="41"/>
    <n v="5.9491906244126735E-3"/>
    <n v="5.4598764422786709E-2"/>
    <n v="0.29618153278349763"/>
    <n v="0.36413406417454847"/>
    <n v="0.42923983089202239"/>
    <n v="0.44721359549995793"/>
  </r>
  <r>
    <n v="2016"/>
    <n v="11"/>
    <n v="6"/>
    <x v="403"/>
    <s v="https://boardgamegeek.com/boardgame/163412/patchwork"/>
    <n v="2014"/>
    <n v="0.40824829046386307"/>
    <n v="41"/>
    <n v="5.4308431731484438E-3"/>
    <n v="4.984162481045136E-2"/>
    <n v="0.27037551103662927"/>
    <n v="0.33240740150739001"/>
    <n v="0.39184056326543926"/>
    <n v="0.40824829046386307"/>
  </r>
  <r>
    <n v="2016"/>
    <n v="11"/>
    <n v="7"/>
    <x v="433"/>
    <s v="https://boardgamegeek.com/boardgame/161936/pandemic-legacy-season-1"/>
    <n v="2015"/>
    <n v="0.3779644730092272"/>
    <n v="41"/>
    <n v="5.0279837684133709E-3"/>
    <n v="4.6144378054838148E-2"/>
    <n v="0.25031908260398661"/>
    <n v="0.30774945362870632"/>
    <n v="0.36277386937734168"/>
    <n v="0.3779644730092272"/>
  </r>
  <r>
    <n v="2016"/>
    <n v="11"/>
    <n v="8"/>
    <x v="147"/>
    <s v="https://boardgamegeek.com/boardgame/68448/7-wonders"/>
    <n v="2010"/>
    <n v="0.35355339059327373"/>
    <n v="41"/>
    <n v="4.703248151915842E-3"/>
    <n v="4.3164113251743623E-2"/>
    <n v="0.23415206111892076"/>
    <n v="0.28787325411137338"/>
    <n v="0.33934388202107385"/>
    <n v="0.35355339059327373"/>
  </r>
  <r>
    <n v="2016"/>
    <n v="11"/>
    <n v="9"/>
    <x v="5"/>
    <s v="https://boardgamegeek.com/boardgame/822/carcassonne"/>
    <n v="2000"/>
    <n v="0.33333333333333331"/>
    <n v="41"/>
    <n v="4.434264882430386E-3"/>
    <n v="4.0695516245616049E-2"/>
    <n v="0.2207606803279944"/>
    <n v="0.27140950680585374"/>
    <n v="0.31993648017502541"/>
    <n v="0.33333333333333331"/>
  </r>
  <r>
    <n v="2016"/>
    <n v="11"/>
    <n v="10"/>
    <x v="488"/>
    <s v="https://boardgamegeek.com/boardgame/193738/great-western-trail"/>
    <n v="2016"/>
    <n v="0.31622776601683794"/>
    <n v="41"/>
    <n v="4.2067130330936328E-3"/>
    <n v="3.8607156567759301E-2"/>
    <n v="0.20943197029343694"/>
    <n v="0.25748166603884071"/>
    <n v="0.303518395179116"/>
    <n v="0.31622776601683794"/>
  </r>
  <r>
    <n v="2016"/>
    <n v="11"/>
    <n v="11"/>
    <x v="484"/>
    <s v="https://boardgamegeek.com/boardgame/177736/feast-odin"/>
    <n v="2016"/>
    <n v="0.30151134457776363"/>
    <n v="41"/>
    <n v="4.0109435007466337E-3"/>
    <n v="3.681047946450576E-2"/>
    <n v="0.19968554866678634"/>
    <n v="0.24549913598466194"/>
    <n v="0.28939343495114683"/>
    <n v="0.30151134457776363"/>
  </r>
  <r>
    <n v="2016"/>
    <n v="11"/>
    <n v="12"/>
    <x v="479"/>
    <s v="https://boardgamegeek.com/boardgame/198773/codenames-pictures"/>
    <n v="2016"/>
    <n v="0.28867513459481292"/>
    <n v="41"/>
    <n v="3.840186035293932E-3"/>
    <n v="3.5243350888825825E-2"/>
    <n v="0.19118435732077876"/>
    <n v="0.23504752772247486"/>
    <n v="0.27707311942894852"/>
    <n v="0.28867513459481292"/>
  </r>
  <r>
    <n v="2016"/>
    <n v="11"/>
    <n v="13"/>
    <x v="2"/>
    <s v="https://boardgamegeek.com/boardgame/30549/pandemic"/>
    <n v="2008"/>
    <n v="0.27735009811261457"/>
    <n v="41"/>
    <n v="3.6895314005981664E-3"/>
    <n v="3.3860716270395337E-2"/>
    <n v="0.18368398904513039"/>
    <n v="0.22582636002389961"/>
    <n v="0.26620324249904365"/>
    <n v="0.27735009811261457"/>
  </r>
  <r>
    <n v="2016"/>
    <n v="11"/>
    <n v="14"/>
    <x v="482"/>
    <s v="https://boardgamegeek.com/boardgame/209010/mechs-vs-minions"/>
    <n v="2016"/>
    <n v="0.2672612419124244"/>
    <n v="41"/>
    <n v="3.5553214183409866E-3"/>
    <n v="3.2629002636211768E-2"/>
    <n v="0.17700232076967451"/>
    <n v="0.2176117255673132"/>
    <n v="0.25651986307400115"/>
    <n v="0.2672612419124244"/>
  </r>
  <r>
    <n v="2016"/>
    <n v="11"/>
    <n v="15"/>
    <x v="272"/>
    <s v="https://boardgamegeek.com/boardgame/129622/love-letter"/>
    <n v="2012"/>
    <n v="0.2581988897471611"/>
    <n v="41"/>
    <n v="3.4347668084650546E-3"/>
    <n v="3.1522611336916868E-2"/>
    <n v="0.17100048768154832"/>
    <n v="0.210232899972288"/>
    <n v="0.24782173191241855"/>
    <n v="0.2581988897471611"/>
  </r>
  <r>
    <n v="2016"/>
    <n v="11"/>
    <n v="16"/>
    <x v="0"/>
    <s v="https://boardgamegeek.com/boardgame/36218/dominion"/>
    <n v="2008"/>
    <n v="0.25"/>
    <n v="41"/>
    <n v="3.3256986618227895E-3"/>
    <n v="3.0521637184212039E-2"/>
    <n v="0.16557051024599581"/>
    <n v="0.2035571301043903"/>
    <n v="0.23995236013126908"/>
    <n v="0.25"/>
  </r>
  <r>
    <n v="2016"/>
    <n v="11"/>
    <n v="17"/>
    <x v="190"/>
    <s v="https://boardgamegeek.com/boardgame/70323/king-tokyo"/>
    <n v="2011"/>
    <n v="0.24253562503633297"/>
    <n v="41"/>
    <n v="3.2264016145107455E-3"/>
    <n v="2.9610337406420193E-2"/>
    <n v="0.16062698876038867"/>
    <n v="0.1974794231218818"/>
    <n v="0.23278798257352246"/>
    <n v="0.24253562503633297"/>
  </r>
  <r>
    <n v="2016"/>
    <n v="11"/>
    <n v="18"/>
    <x v="184"/>
    <s v="https://boardgamegeek.com/boardgame/84876/castles-burgundy"/>
    <n v="2011"/>
    <n v="0.23570226039551587"/>
    <n v="41"/>
    <n v="3.1354987679438951E-3"/>
    <n v="2.8776075501162422E-2"/>
    <n v="0.15610137407928054"/>
    <n v="0.19191550274091562"/>
    <n v="0.22622925468071595"/>
    <n v="0.23570226039551587"/>
  </r>
  <r>
    <n v="2016"/>
    <n v="11"/>
    <n v="19"/>
    <x v="494"/>
    <s v="https://boardgamegeek.com/boardgame/205637/arkham-horror-card-game"/>
    <n v="2016"/>
    <n v="0.22941573387056174"/>
    <n v="41"/>
    <n v="3.0518703965376815E-3"/>
    <n v="2.8008575174188123E-2"/>
    <n v="0.15193792046163396"/>
    <n v="0.18679683354993648"/>
    <n v="0.22019538717395368"/>
    <n v="0.22941573387056174"/>
  </r>
  <r>
    <n v="2016"/>
    <n v="11"/>
    <n v="20"/>
    <x v="426"/>
    <s v="https://boardgamegeek.com/boardgame/176494/isle-skye-chieftain-king"/>
    <n v="2015"/>
    <n v="0.22360679774997896"/>
    <n v="41"/>
    <n v="2.9745953122063368E-3"/>
    <n v="2.7299382211393355E-2"/>
    <n v="0.14809076639174881"/>
    <n v="0.18206703208727423"/>
    <n v="0.21461991544601119"/>
    <n v="0.22360679774997896"/>
  </r>
  <r>
    <n v="2016"/>
    <n v="11"/>
    <n v="21"/>
    <x v="356"/>
    <s v="https://boardgamegeek.com/boardgame/133473/sushi-go"/>
    <n v="2013"/>
    <n v="0.21821789023599239"/>
    <n v="41"/>
    <n v="2.9029077821745288E-3"/>
    <n v="2.6641469091548665E-2"/>
    <n v="0.14452178972471186"/>
    <n v="0.17767922989549387"/>
    <n v="0.20944759113997038"/>
    <n v="0.21821789023599239"/>
  </r>
  <r>
    <n v="2016"/>
    <n v="11"/>
    <n v="22"/>
    <x v="397"/>
    <s v="https://boardgamegeek.com/boardgame/132531/roll-galaxy"/>
    <n v="2014"/>
    <n v="0.21320071635561041"/>
    <n v="41"/>
    <n v="2.8361653483340546E-3"/>
    <n v="2.602893964808017E-2"/>
    <n v="0.14119900556724096"/>
    <n v="0.1735941038301928"/>
    <n v="0.20463206028482392"/>
    <n v="0.21320071635561041"/>
  </r>
  <r>
    <n v="2016"/>
    <n v="11"/>
    <n v="23"/>
    <x v="432"/>
    <s v="https://boardgamegeek.com/boardgame/181304/mysterium"/>
    <n v="2015"/>
    <n v="0.20851441405707477"/>
    <n v="41"/>
    <n v="2.7738244312015066E-3"/>
    <n v="2.5456805174114396E-2"/>
    <n v="0.13809535171629886"/>
    <n v="0.16977838284342672"/>
    <n v="0.20013410309753504"/>
    <n v="0.20851441405707477"/>
  </r>
  <r>
    <n v="2016"/>
    <n v="11"/>
    <n v="24"/>
    <x v="436"/>
    <s v="https://boardgamegeek.com/boardgame/170216/blood-rage"/>
    <n v="2015"/>
    <n v="0.20412414523193154"/>
    <n v="41"/>
    <n v="2.7154215865742219E-3"/>
    <n v="2.492081240522568E-2"/>
    <n v="0.13518775551831463"/>
    <n v="0.16620370075369501"/>
    <n v="0.19592028163271963"/>
    <n v="0.20412414523193154"/>
  </r>
  <r>
    <n v="2016"/>
    <n v="11"/>
    <n v="25"/>
    <x v="472"/>
    <s v="https://boardgamegeek.com/boardgame/171131/captain-sonar"/>
    <n v="2016"/>
    <n v="0.2"/>
    <n v="41"/>
    <n v="2.6605589294582317E-3"/>
    <n v="2.4417309747369633E-2"/>
    <n v="0.13245640819679666"/>
    <n v="0.16284570408351226"/>
    <n v="0.19196188810501527"/>
    <n v="0.2"/>
  </r>
  <r>
    <n v="2016"/>
    <n v="11"/>
    <n v="26"/>
    <x v="11"/>
    <s v="https://boardgamegeek.com/boardgame/9209/ticket-ride"/>
    <n v="2004"/>
    <n v="0.19611613513818404"/>
    <n v="41"/>
    <n v="2.608892672763664E-3"/>
    <n v="2.3943142090630205E-2"/>
    <n v="0.12988419424920719"/>
    <n v="0.15968335054357408"/>
    <n v="0.1882341179449207"/>
    <n v="0.19611613513818404"/>
  </r>
  <r>
    <n v="2016"/>
    <n v="11"/>
    <n v="27"/>
    <x v="244"/>
    <s v="https://boardgamegeek.com/boardgame/110327/lords-waterdeep"/>
    <n v="2012"/>
    <n v="0.19245008972987526"/>
    <n v="41"/>
    <n v="2.5601240235292879E-3"/>
    <n v="2.3495567259217216E-2"/>
    <n v="0.12745623821385249"/>
    <n v="0.15669835181498323"/>
    <n v="0.1847154129526323"/>
    <n v="0.19245008972987526"/>
  </r>
  <r>
    <n v="2016"/>
    <n v="11"/>
    <n v="28"/>
    <x v="349"/>
    <s v="https://boardgamegeek.com/boardgame/147020/star-realms"/>
    <n v="2014"/>
    <n v="0.1889822365046136"/>
    <n v="41"/>
    <n v="2.5139918842066854E-3"/>
    <n v="2.3072189027419074E-2"/>
    <n v="0.1251595413019933"/>
    <n v="0.15387472681435316"/>
    <n v="0.18138693468867084"/>
    <n v="0.1889822365046136"/>
  </r>
  <r>
    <n v="2016"/>
    <n v="11"/>
    <n v="29"/>
    <x v="365"/>
    <s v="https://boardgamegeek.com/boardgame/157354/five-tribes"/>
    <n v="2014"/>
    <n v="0.18569533817705186"/>
    <n v="41"/>
    <n v="2.470266950728607E-3"/>
    <n v="2.2670902954558141E-2"/>
    <n v="0.12298268756910889"/>
    <n v="0.1511984404523396"/>
    <n v="0.178232138643831"/>
    <n v="0.18569533817705186"/>
  </r>
  <r>
    <n v="2016"/>
    <n v="11"/>
    <n v="30"/>
    <x v="441"/>
    <s v="https://boardgamegeek.com/boardgame/164928/orleans"/>
    <n v="2014"/>
    <n v="0.18257418583505536"/>
    <n v="41"/>
    <n v="2.4287469020601157E-3"/>
    <n v="2.2289852237041857E-2"/>
    <n v="0.12091560442582951"/>
    <n v="0.14865710919891797"/>
    <n v="0.17523642716066579"/>
    <n v="0.18257418583505536"/>
  </r>
  <r>
    <n v="2016"/>
    <n v="11"/>
    <n v="31"/>
    <x v="34"/>
    <s v="https://boardgamegeek.com/boardgame/39856/dixit"/>
    <n v="2008"/>
    <n v="0.17960530202677491"/>
    <n v="41"/>
    <n v="2.389252450426893E-3"/>
    <n v="2.1927391459288188E-2"/>
    <n v="0.11894936599783723"/>
    <n v="0.14623975932841016"/>
    <n v="0.1723868644536562"/>
    <n v="0.17960530202677491"/>
  </r>
  <r>
    <n v="2016"/>
    <n v="11"/>
    <n v="32"/>
    <x v="464"/>
    <s v="https://boardgamegeek.com/boardgame/191862/imhotep"/>
    <n v="2016"/>
    <n v="0.17677669529663687"/>
    <n v="41"/>
    <n v="2.351624075957921E-3"/>
    <n v="2.1582056625871811E-2"/>
    <n v="0.11707603055946038"/>
    <n v="0.14393662705568669"/>
    <n v="0.16967194101053693"/>
    <n v="0.17677669529663687"/>
  </r>
  <r>
    <n v="2016"/>
    <n v="11"/>
    <n v="33"/>
    <x v="476"/>
    <s v="https://boardgamegeek.com/boardgame/180974/potion-explosion"/>
    <n v="2015"/>
    <n v="0.17407765595569785"/>
    <n v="41"/>
    <n v="2.3157193098604493E-3"/>
    <n v="2.1252540227831591E-2"/>
    <n v="0.11528850527604723"/>
    <n v="0.14173899224656514"/>
    <n v="0.16708137757075509"/>
    <n v="0.17407765595569785"/>
  </r>
  <r>
    <n v="2016"/>
    <n v="11"/>
    <n v="34"/>
    <x v="471"/>
    <s v="https://boardgamegeek.com/boardgame/205059/mansions-madness-second-edition"/>
    <n v="2016"/>
    <n v="0.17149858514250882"/>
    <n v="41"/>
    <n v="2.2814104604517733E-3"/>
    <n v="2.0937670373301406E-2"/>
    <n v="0.11358043299404616"/>
    <n v="0.13963903923429011"/>
    <n v="0.16460596105647357"/>
    <n v="0.17149858514250882"/>
  </r>
  <r>
    <n v="2016"/>
    <n v="11"/>
    <n v="35"/>
    <x v="352"/>
    <s v="https://boardgamegeek.com/boardgame/148949/istanbul"/>
    <n v="2014"/>
    <n v="0.1690308509457033"/>
    <n v="41"/>
    <n v="2.2485826991875714E-3"/>
    <n v="2.0636393222013522E-2"/>
    <n v="0.11194609695357984"/>
    <n v="0.13762973967044134"/>
    <n v="0.16223740647767307"/>
    <n v="0.1690308509457033"/>
  </r>
  <r>
    <n v="2016"/>
    <n v="11"/>
    <n v="36"/>
    <x v="493"/>
    <s v="https://boardgamegeek.com/boardgame/203427/fabled-fruit"/>
    <n v="2016"/>
    <n v="0.16666666666666666"/>
    <n v="41"/>
    <n v="2.217132441215193E-3"/>
    <n v="2.0347758122808025E-2"/>
    <n v="0.1103803401639972"/>
    <n v="0.13570475340292687"/>
    <n v="0.1599682400875127"/>
    <n v="0.16666666666666666"/>
  </r>
  <r>
    <n v="2016"/>
    <n v="11"/>
    <n v="37"/>
    <x v="6"/>
    <s v="https://boardgamegeek.com/boardgame/13/catan"/>
    <n v="1995"/>
    <n v="0.16439898730535729"/>
    <n v="41"/>
    <n v="2.1869659683457941E-3"/>
    <n v="2.0070904975943982E-2"/>
    <n v="0.10887849684829198"/>
    <n v="0.13385834419178649"/>
    <n v="0.15779170002844412"/>
    <n v="0.16439898730535729"/>
  </r>
  <r>
    <n v="2016"/>
    <n v="11"/>
    <n v="38"/>
    <x v="487"/>
    <s v="https://boardgamegeek.com/boardgame/204027/cottage-garden"/>
    <n v="2016"/>
    <n v="0.16222142113076254"/>
    <n v="41"/>
    <n v="2.1579982526942726E-3"/>
    <n v="1.9805053437041611E-2"/>
    <n v="0.10743633387780369"/>
    <n v="0.1320853077073349"/>
    <n v="0.15570165145669998"/>
    <n v="0.16222142113076254"/>
  </r>
  <r>
    <n v="2016"/>
    <n v="11"/>
    <n v="39"/>
    <x v="128"/>
    <s v="https://boardgamegeek.com/boardgame/54043/jaipur"/>
    <n v="2009"/>
    <n v="0.16012815380508713"/>
    <n v="41"/>
    <n v="2.1301519473189284E-3"/>
    <n v="1.9549493653666289E-2"/>
    <n v="0.10605000052103029"/>
    <n v="0.13038090974991176"/>
    <n v="0.15369251371597406"/>
    <n v="0.16012815380508713"/>
  </r>
  <r>
    <n v="2016"/>
    <n v="11"/>
    <n v="40"/>
    <x v="495"/>
    <s v="https://boardgamegeek.com/boardgame/155821/inis"/>
    <n v="2016"/>
    <n v="0.15811388300841897"/>
    <n v="41"/>
    <n v="2.1033565165468164E-3"/>
    <n v="1.9303578283879651E-2"/>
    <n v="0.10471598514671847"/>
    <n v="0.12874083301942035"/>
    <n v="0.151759197589558"/>
    <n v="0.15811388300841897"/>
  </r>
  <r>
    <n v="2016"/>
    <n v="11"/>
    <n v="41"/>
    <x v="271"/>
    <s v="https://boardgamegeek.com/boardgame/98778/hanabi"/>
    <n v="2010"/>
    <n v="0.15617376188860607"/>
    <n v="41"/>
    <n v="2.0775474836990729E-3"/>
    <n v="1.9066715592230225E-2"/>
    <n v="0.10343107777173265"/>
    <n v="0.12716113107060423"/>
    <n v="0.14989705102299949"/>
    <n v="0.15617376188860607"/>
  </r>
  <r>
    <n v="2016"/>
    <n v="11"/>
    <n v="42"/>
    <x v="277"/>
    <s v="https://boardgamegeek.com/boardgame/120677/terra-mystica"/>
    <n v="2012"/>
    <n v="0.15430334996209191"/>
    <n v="41"/>
    <n v="2.0526657779348107E-3"/>
    <n v="1.883836345540587E-2"/>
    <n v="0.10219233754356007"/>
    <n v="0.12563818833510726"/>
    <n v="0.1481018119982605"/>
    <n v="0.15430334996209191"/>
  </r>
  <r>
    <n v="2016"/>
    <n v="11"/>
    <n v="43"/>
    <x v="146"/>
    <s v="https://boardgamegeek.com/boardgame/10547/betrayal-house-hill"/>
    <n v="2004"/>
    <n v="0.15249857033260467"/>
    <n v="41"/>
    <n v="2.0286571651401274E-3"/>
    <n v="1.8618024139211205E-2"/>
    <n v="0.10099706440701693"/>
    <n v="0.12416868528771009"/>
    <n v="0.14636956747181129"/>
    <n v="0.15249857033260467"/>
  </r>
  <r>
    <n v="2016"/>
    <n v="11"/>
    <n v="44"/>
    <x v="375"/>
    <s v="https://boardgamegeek.com/boardgame/158899/colt-express"/>
    <n v="2014"/>
    <n v="0.15075567228888181"/>
    <n v="41"/>
    <n v="2.0054717503733169E-3"/>
    <n v="1.840523973225288E-2"/>
    <n v="9.9842774333393169E-2"/>
    <n v="0.12274956799233097"/>
    <n v="0.14469671747557342"/>
    <n v="0.15075567228888181"/>
  </r>
  <r>
    <n v="2016"/>
    <n v="11"/>
    <n v="45"/>
    <x v="4"/>
    <s v="https://boardgamegeek.com/boardgame/28143/race-galaxy"/>
    <n v="2007"/>
    <n v="0.14907119849998599"/>
    <n v="41"/>
    <n v="1.9830635414708913E-3"/>
    <n v="1.8199588140928903E-2"/>
    <n v="9.8727177594499213E-2"/>
    <n v="0.12137802139151616"/>
    <n v="0.14307994363067414"/>
    <n v="0.14907119849998599"/>
  </r>
  <r>
    <n v="2016"/>
    <n v="11"/>
    <n v="46"/>
    <x v="382"/>
    <s v="https://boardgamegeek.com/boardgame/155426/castles-mad-king-ludwig"/>
    <n v="2014"/>
    <n v="0.14744195615489714"/>
    <n v="41"/>
    <n v="1.9613900651235033E-3"/>
    <n v="1.8000679565961079E-2"/>
    <n v="9.764815964893625E-2"/>
    <n v="0.12005144580747283"/>
    <n v="0.14151618144695466"/>
    <n v="0.14744195615489714"/>
  </r>
  <r>
    <n v="2016"/>
    <n v="11"/>
    <n v="47"/>
    <x v="496"/>
    <s v="https://boardgamegeek.com/boardgame/201808/clank-deck-building-adventure"/>
    <n v="2016"/>
    <n v="0.14586499149789456"/>
    <n v="41"/>
    <n v="1.9404120281253619E-3"/>
    <n v="1.7808153393507647E-2"/>
    <n v="9.6603764277336968E-2"/>
    <n v="0.11876743620805083"/>
    <n v="0.1400025958817892"/>
    <n v="0.14586499149789456"/>
  </r>
  <r>
    <n v="2016"/>
    <n v="11"/>
    <n v="48"/>
    <x v="400"/>
    <s v="https://boardgamegeek.com/boardgame/166384/spyfall"/>
    <n v="2014"/>
    <n v="0.14433756729740646"/>
    <n v="41"/>
    <n v="1.920093017646966E-3"/>
    <n v="1.7621675444412913E-2"/>
    <n v="9.5592178660389382E-2"/>
    <n v="0.11752376386123743"/>
    <n v="0.13853655971447426"/>
    <n v="0.14433756729740646"/>
  </r>
  <r>
    <n v="2016"/>
    <n v="11"/>
    <n v="49"/>
    <x v="328"/>
    <s v="https://boardgamegeek.com/boardgame/124361/concordia"/>
    <n v="2013"/>
    <n v="0.14285714285714285"/>
    <n v="41"/>
    <n v="1.9003992353273081E-3"/>
    <n v="1.7440935533835449E-2"/>
    <n v="9.4611720140569025E-2"/>
    <n v="0.1163183600596516"/>
    <n v="0.13711563436072519"/>
    <n v="0.14285714285714285"/>
  </r>
  <r>
    <n v="2016"/>
    <n v="11"/>
    <n v="50"/>
    <x v="358"/>
    <s v="https://boardgamegeek.com/boardgame/153938/camel"/>
    <n v="2014"/>
    <n v="0.1414213562373095"/>
    <n v="41"/>
    <n v="1.8812992607663368E-3"/>
    <n v="1.7265645300697453E-2"/>
    <n v="9.3660824447568305E-2"/>
    <n v="0.11514930164454935"/>
    <n v="0.13573755280842956"/>
    <n v="0.1414213562373095"/>
  </r>
  <r>
    <n v="2016"/>
    <n v="11"/>
    <n v="51"/>
    <x v="22"/>
    <s v="https://boardgamegeek.com/boardgame/14996/ticket-ride-europe"/>
    <n v="2005"/>
    <n v="0.14002800840280097"/>
    <n v="41"/>
    <n v="1.862763840651622E-3"/>
    <n v="1.7095536272392343E-2"/>
    <n v="9.2738035199929375E-2"/>
    <n v="0.11401479809883046"/>
    <n v="0.13440020440293307"/>
    <n v="0.14002800840280097"/>
  </r>
  <r>
    <n v="2016"/>
    <n v="11"/>
    <n v="52"/>
    <x v="451"/>
    <s v="https://boardgamegeek.com/boardgame/156129/deception-murder-hong-kong"/>
    <n v="2014"/>
    <n v="0.13867504905630729"/>
    <n v="41"/>
    <n v="1.8447657002990832E-3"/>
    <n v="1.6930358135197669E-2"/>
    <n v="9.1841994522565196E-2"/>
    <n v="0.1129131800119498"/>
    <n v="0.13310162124952182"/>
    <n v="0.13867504905630729"/>
  </r>
  <r>
    <n v="2016"/>
    <n v="11"/>
    <n v="53"/>
    <x v="239"/>
    <s v="https://boardgamegeek.com/boardgame/70919/takenoko"/>
    <n v="2011"/>
    <n v="0.13736056394868904"/>
    <n v="41"/>
    <n v="1.8272793748455153E-3"/>
    <n v="1.6769877185042571E-2"/>
    <n v="9.097143464264873E-2"/>
    <n v="0.11184288874766288"/>
    <n v="0.13183996603380019"/>
    <n v="0.13736056394868904"/>
  </r>
  <r>
    <n v="2016"/>
    <n v="11"/>
    <n v="54"/>
    <x v="8"/>
    <s v="https://boardgamegeek.com/boardgame/34635/stone-age"/>
    <n v="2008"/>
    <n v="0.13608276348795434"/>
    <n v="41"/>
    <n v="1.8102810577161476E-3"/>
    <n v="1.6613874936817118E-2"/>
    <n v="9.0125170345543071E-2"/>
    <n v="0.11080246716912999"/>
    <n v="0.13061352108847973"/>
    <n v="0.13608276348795434"/>
  </r>
  <r>
    <n v="2016"/>
    <n v="11"/>
    <n v="55"/>
    <x v="360"/>
    <s v="https://boardgamegeek.com/boardgame/150376/dead-winter-crossroads-game"/>
    <n v="2014"/>
    <n v="0.13483997249264842"/>
    <n v="41"/>
    <n v="1.7937484643160905E-3"/>
    <n v="1.6462146873398985E-2"/>
    <n v="8.9302092188655355E-2"/>
    <n v="0.10979055129583377"/>
    <n v="0.12942067855858558"/>
    <n v="0.13483997249264842"/>
  </r>
  <r>
    <n v="2016"/>
    <n v="11"/>
    <n v="56"/>
    <x v="1"/>
    <s v="https://boardgamegeek.com/boardgame/31260/agricola"/>
    <n v="2007"/>
    <n v="0.1336306209562122"/>
    <n v="41"/>
    <n v="1.7776607091704933E-3"/>
    <n v="1.6314501318105884E-2"/>
    <n v="8.8501160384837255E-2"/>
    <n v="0.1088058627836566"/>
    <n v="0.12825993153700058"/>
    <n v="0.1336306209562122"/>
  </r>
  <r>
    <n v="2016"/>
    <n v="11"/>
    <n v="57"/>
    <x v="469"/>
    <s v="https://boardgamegeek.com/boardgame/194607/mystic-vale"/>
    <n v="2016"/>
    <n v="0.13245323570650439"/>
    <n v="41"/>
    <n v="1.7619981949728806E-3"/>
    <n v="1.6170758416435383E-2"/>
    <n v="8.7721399278636328E-2"/>
    <n v="0.10784720213382555"/>
    <n v="0.12712986605919604"/>
    <n v="0.13245323570650439"/>
  </r>
  <r>
    <n v="2016"/>
    <n v="11"/>
    <n v="58"/>
    <x v="485"/>
    <s v="https://boardgamegeek.com/boardgame/192457/cry-havoc"/>
    <n v="2016"/>
    <n v="0.13130643285972254"/>
    <n v="41"/>
    <n v="1.7467425122012128E-3"/>
    <n v="1.6030749214790196E-2"/>
    <n v="8.6961892348663417E-2"/>
    <n v="0.10691344254867972"/>
    <n v="0.12602915386043378"/>
    <n v="0.13130643285972254"/>
  </r>
  <r>
    <n v="2016"/>
    <n v="11"/>
    <n v="59"/>
    <x v="460"/>
    <s v="https://boardgamegeek.com/boardgame/183251/karuba"/>
    <n v="2015"/>
    <n v="0.13018891098082389"/>
    <n v="41"/>
    <n v="1.7318763481323691E-3"/>
    <n v="1.5894314825457542E-2"/>
    <n v="8.6221777677862155E-2"/>
    <n v="0.10600352436268982"/>
    <n v="0.12495654581107354"/>
    <n v="0.13018891098082389"/>
  </r>
  <r>
    <n v="2016"/>
    <n v="11"/>
    <n v="60"/>
    <x v="408"/>
    <s v="https://boardgamegeek.com/boardgame/171623/voyages-marco-polo"/>
    <n v="2015"/>
    <n v="0.12909944487358055"/>
    <n v="41"/>
    <n v="1.7173834042325273E-3"/>
    <n v="1.5761305668458434E-2"/>
    <n v="8.5500243840774162E-2"/>
    <n v="0.105116449986144"/>
    <n v="0.12391086595620927"/>
    <n v="0.12909944487358055"/>
  </r>
  <r>
    <n v="2016"/>
    <n v="11"/>
    <n v="61"/>
    <x v="289"/>
    <s v="https://boardgamegeek.com/boardgame/131357/coup"/>
    <n v="2012"/>
    <n v="0.12803687993289598"/>
    <n v="41"/>
    <n v="1.7032483210271893E-3"/>
    <n v="1.5631580782041479E-2"/>
    <n v="8.479652616317955E-2"/>
    <n v="0.10425127930664282"/>
    <n v="0.12289100609496925"/>
    <n v="0.12803687993289598"/>
  </r>
  <r>
    <n v="2016"/>
    <n v="11"/>
    <n v="62"/>
    <x v="410"/>
    <s v="https://boardgamegeek.com/boardgame/160851/lanterns-harvest-festival"/>
    <n v="2015"/>
    <n v="0.1270001270001905"/>
    <n v="41"/>
    <n v="1.6894566096634315E-3"/>
    <n v="1.5505007194594663E-2"/>
    <n v="8.410990331491125E-2"/>
    <n v="0.10340712550020749"/>
    <n v="0.12189592084266648"/>
    <n v="0.1270001270001905"/>
  </r>
  <r>
    <n v="2016"/>
    <n v="11"/>
    <n v="63"/>
    <x v="386"/>
    <s v="https://boardgamegeek.com/boardgame/157969/sheriff-nottingham"/>
    <n v="2014"/>
    <n v="0.12598815766974239"/>
    <n v="41"/>
    <n v="1.6759945894711235E-3"/>
    <n v="1.5381459351612715E-2"/>
    <n v="8.3439694201328879E-2"/>
    <n v="0.10258315120956876"/>
    <n v="0.12092462312578055"/>
    <n v="0.12598815766974239"/>
  </r>
  <r>
    <n v="2016"/>
    <n v="11"/>
    <n v="64"/>
    <x v="437"/>
    <s v="https://boardgamegeek.com/boardgame/171668/grizzled"/>
    <n v="2015"/>
    <n v="0.125"/>
    <n v="41"/>
    <n v="1.6628493309113947E-3"/>
    <n v="1.5260818592106019E-2"/>
    <n v="8.2785255122997906E-2"/>
    <n v="0.10177856505219515"/>
    <n v="0.11997618006563454"/>
    <n v="0.125"/>
  </r>
  <r>
    <n v="2016"/>
    <n v="11"/>
    <n v="65"/>
    <x v="51"/>
    <s v="https://boardgamegeek.com/boardgame/172/sale"/>
    <n v="1997"/>
    <n v="0.12403473458920847"/>
    <n v="41"/>
    <n v="1.6500086033715018E-3"/>
    <n v="1.5142972669487425E-2"/>
    <n v="8.214597717664765E-2"/>
    <n v="0.10099261842495612"/>
    <n v="0.11904970921174451"/>
    <n v="0.12403473458920847"/>
  </r>
  <r>
    <n v="2016"/>
    <n v="11"/>
    <n v="66"/>
    <x v="28"/>
    <s v="https://boardgamegeek.com/boardgame/50/lost-cities"/>
    <n v="1999"/>
    <n v="0.12309149097933272"/>
    <n v="41"/>
    <n v="1.6374608273269553E-3"/>
    <n v="1.502781531253961E-2"/>
    <n v="8.1521283873554035E-2"/>
    <n v="0.10022460257609367"/>
    <n v="0.11814437509027083"/>
    <n v="0.12309149097933272"/>
  </r>
  <r>
    <n v="2016"/>
    <n v="11"/>
    <n v="67"/>
    <x v="344"/>
    <s v="https://boardgamegeek.com/boardgame/143741/bang-dice-game"/>
    <n v="2013"/>
    <n v="0.12216944435630522"/>
    <n v="41"/>
    <n v="1.6251950304455921E-3"/>
    <n v="1.4915245822559717E-2"/>
    <n v="8.0910628954173003E-2"/>
    <n v="9.9473845918469972E-2"/>
    <n v="0.11725938603688477"/>
    <n v="0.12216944435630522"/>
  </r>
  <r>
    <n v="2016"/>
    <n v="11"/>
    <n v="68"/>
    <x v="355"/>
    <s v="https://boardgamegeek.com/boardgame/143884/machi-koro"/>
    <n v="2012"/>
    <n v="0.12126781251816648"/>
    <n v="41"/>
    <n v="1.6132008072553728E-3"/>
    <n v="1.4805168703210097E-2"/>
    <n v="8.0313494380194334E-2"/>
    <n v="9.8739711560940899E-2"/>
    <n v="0.11639399128676123"/>
    <n v="0.12126781251816648"/>
  </r>
  <r>
    <n v="2016"/>
    <n v="11"/>
    <n v="69"/>
    <x v="497"/>
    <s v="https://boardgamegeek.com/boardgame/193558/oracle-delphi"/>
    <n v="2016"/>
    <n v="0.1203858530857692"/>
    <n v="41"/>
    <n v="1.6014682820389501E-3"/>
    <n v="1.4697493319982803E-2"/>
    <n v="7.9729388487241176E-2"/>
    <n v="9.8021595037231748E-2"/>
    <n v="0.11554747829738617"/>
    <n v="0.1203858530857692"/>
  </r>
  <r>
    <n v="2016"/>
    <n v="11"/>
    <n v="70"/>
    <x v="338"/>
    <s v="https://boardgamegeek.com/boardgame/146021/eldritch-horror"/>
    <n v="2013"/>
    <n v="0.11952286093343936"/>
    <n v="41"/>
    <n v="1.5899880746542826E-3"/>
    <n v="1.4592133586517869E-2"/>
    <n v="7.9157844283243017E-2"/>
    <n v="9.7318922213908268E-2"/>
    <n v="0.11471917028248094"/>
    <n v="0.11952286093343936"/>
  </r>
  <r>
    <n v="2016"/>
    <n v="11"/>
    <n v="71"/>
    <x v="498"/>
    <s v="https://boardgamegeek.com/boardgame/204583/kingdomino"/>
    <n v="2016"/>
    <n v="0.11867816581938533"/>
    <n v="41"/>
    <n v="1.5787512690124516E-3"/>
    <n v="1.4489007675308134E-2"/>
    <n v="7.8598417879098118E-2"/>
    <n v="9.6631147360988101E-2"/>
    <n v="0.11390842393764647"/>
    <n v="0.11867816581938533"/>
  </r>
  <r>
    <n v="2016"/>
    <n v="11"/>
    <n v="72"/>
    <x v="491"/>
    <s v="https://boardgamegeek.com/boardgame/148261/seafall"/>
    <n v="2016"/>
    <n v="0.11785113019775793"/>
    <n v="41"/>
    <n v="1.5677493839719476E-3"/>
    <n v="1.4388037750581211E-2"/>
    <n v="7.8050687039640271E-2"/>
    <n v="9.5957751370457811E-2"/>
    <n v="0.11311462734035797"/>
    <n v="0.11785113019775793"/>
  </r>
  <r>
    <n v="2016"/>
    <n v="11"/>
    <n v="73"/>
    <x v="346"/>
    <s v="https://boardgamegeek.com/boardgame/147949/one-night-ultimate-werewolf"/>
    <n v="2014"/>
    <n v="0.11704114719613057"/>
    <n v="41"/>
    <n v="1.5569743464335021E-3"/>
    <n v="1.4289149721377013E-2"/>
    <n v="7.7514249844160166E-2"/>
    <n v="9.529824010947939E-2"/>
    <n v="0.11233719800873118"/>
    <n v="0.11704114719613057"/>
  </r>
  <r>
    <n v="2016"/>
    <n v="11"/>
    <n v="74"/>
    <x v="499"/>
    <s v="https://boardgamegeek.com/boardgame/194880/dream-home"/>
    <n v="2016"/>
    <n v="0.11624763874381928"/>
    <n v="41"/>
    <n v="1.5464184664415153E-3"/>
    <n v="1.4192273013040812E-2"/>
    <n v="7.6988723446825405E-2"/>
    <n v="9.4652142896415145E-2"/>
    <n v="0.11157558110506638"/>
    <n v="0.11624763874381928"/>
  </r>
  <r>
    <n v="2016"/>
    <n v="11"/>
    <n v="75"/>
    <x v="363"/>
    <s v="https://boardgamegeek.com/boardgame/154203/imperial-settlers"/>
    <n v="2014"/>
    <n v="0.11547005383792514"/>
    <n v="41"/>
    <n v="1.5360744141175724E-3"/>
    <n v="1.4097340355530327E-2"/>
    <n v="7.6473742928311481E-2"/>
    <n v="9.4019011088989912E-2"/>
    <n v="0.11082924777157936"/>
    <n v="0.11547005383792514"/>
  </r>
  <r>
    <n v="2016"/>
    <n v="11"/>
    <n v="76"/>
    <x v="406"/>
    <s v="https://boardgamegeek.com/boardgame/156009/port-royal"/>
    <n v="2014"/>
    <n v="0.11470786693528087"/>
    <n v="41"/>
    <n v="1.5259351982688408E-3"/>
    <n v="1.4004287587094062E-2"/>
    <n v="7.5968960230816979E-2"/>
    <n v="9.339841677496824E-2"/>
    <n v="0.11009769358697684"/>
    <n v="0.11470786693528087"/>
  </r>
  <r>
    <n v="2016"/>
    <n v="11"/>
    <n v="77"/>
    <x v="3"/>
    <s v="https://boardgamegeek.com/boardgame/40692/small-world"/>
    <n v="2009"/>
    <n v="0.11396057645963795"/>
    <n v="41"/>
    <n v="1.5159941465294864E-3"/>
    <n v="1.39130534720189E-2"/>
    <n v="7.547404316940029E-2"/>
    <n v="9.2789951556663364E-2"/>
    <n v="0.10938043713364028"/>
    <n v="0.11396057645963795"/>
  </r>
  <r>
    <n v="2016"/>
    <n v="11"/>
    <n v="78"/>
    <x v="43"/>
    <s v="https://boardgamegeek.com/boardgame/12942/no-thanks"/>
    <n v="2004"/>
    <n v="0.11322770341445956"/>
    <n v="41"/>
    <n v="1.5062448869069434E-3"/>
    <n v="1.3823579531270806E-2"/>
    <n v="7.4988674513257414E-2"/>
    <n v="9.219322542143385E-2"/>
    <n v="0.1086770186661717"/>
    <n v="0.11322770341445956"/>
  </r>
  <r>
    <n v="2016"/>
    <n v="11"/>
    <n v="79"/>
    <x v="477"/>
    <s v="https://boardgamegeek.com/boardgame/188834/secret-hitler"/>
    <n v="2016"/>
    <n v="0.1125087900926024"/>
    <n v="41"/>
    <n v="1.4966813306170755E-3"/>
    <n v="1.373580988496432E-2"/>
    <n v="7.4512551131167268E-2"/>
    <n v="9.1607865691069615E-2"/>
    <n v="0.10798699887293396"/>
    <n v="0.1125087900926024"/>
  </r>
  <r>
    <n v="2016"/>
    <n v="11"/>
    <n v="80"/>
    <x v="390"/>
    <s v="https://boardgamegeek.com/boardgame/161417/red7"/>
    <n v="2014"/>
    <n v="0.11180339887498948"/>
    <n v="41"/>
    <n v="1.4872976561031684E-3"/>
    <n v="1.3649691105696677E-2"/>
    <n v="7.4045383195874406E-2"/>
    <n v="9.1033516043637117E-2"/>
    <n v="0.1073099577230056"/>
    <n v="0.11180339887498948"/>
  </r>
  <r>
    <n v="2016"/>
    <n v="11"/>
    <n v="81"/>
    <x v="290"/>
    <s v="https://boardgamegeek.com/boardgame/129437/legendary-marvel-deck-building-game"/>
    <n v="2012"/>
    <n v="0.1111111111111111"/>
    <n v="41"/>
    <n v="1.478088294143462E-3"/>
    <n v="1.3565172081872016E-2"/>
    <n v="7.3586893442664794E-2"/>
    <n v="9.0469835601951237E-2"/>
    <n v="0.10664549339167514"/>
    <n v="0.1111111111111111"/>
  </r>
  <r>
    <n v="2016"/>
    <n v="11"/>
    <n v="82"/>
    <x v="7"/>
    <s v="https://boardgamegeek.com/boardgame/2651/power-grid"/>
    <n v="2004"/>
    <n v="0.11043152607484653"/>
    <n v="41"/>
    <n v="1.4690479139606624E-3"/>
    <n v="1.348220389022127E-2"/>
    <n v="7.3136816477825328E-2"/>
    <n v="8.9916498083375623E-2"/>
    <n v="0.10599322125822883"/>
    <n v="0.11043152607484653"/>
  </r>
  <r>
    <n v="2016"/>
    <n v="11"/>
    <n v="83"/>
    <x v="500"/>
    <s v="https://boardgamegeek.com/boardgame/160010/conan"/>
    <n v="2016"/>
    <n v="0.10976425998969035"/>
    <n v="41"/>
    <n v="1.4601714102547277E-3"/>
    <n v="1.3400739676795403E-2"/>
    <n v="7.2694898133068689E-2"/>
    <n v="8.9373191006134084E-2"/>
    <n v="0.10535277297035371"/>
    <n v="0.10976425998969035"/>
  </r>
  <r>
    <n v="2016"/>
    <n v="11"/>
    <n v="84"/>
    <x v="480"/>
    <s v="https://boardgamegeek.com/boardgame/192153/pandemic-reign-cthulhu"/>
    <n v="2016"/>
    <n v="0.10910894511799619"/>
    <n v="41"/>
    <n v="1.4514538910872644E-3"/>
    <n v="1.3320734545774333E-2"/>
    <n v="7.2260894862355929E-2"/>
    <n v="8.8839614947746934E-2"/>
    <n v="0.10472379556998519"/>
    <n v="0.10910894511799619"/>
  </r>
  <r>
    <n v="2016"/>
    <n v="11"/>
    <n v="85"/>
    <x v="501"/>
    <s v="https://boardgamegeek.com/boardgame/202408/adrenaline"/>
    <n v="2016"/>
    <n v="0.10846522890932808"/>
    <n v="41"/>
    <n v="1.4428906665522197E-3"/>
    <n v="1.3242145455492075E-2"/>
    <n v="7.1834573177864749E-2"/>
    <n v="8.8315482851594296E-2"/>
    <n v="0.10410595067588652"/>
    <n v="0.10846522890932808"/>
  </r>
  <r>
    <n v="2016"/>
    <n v="11"/>
    <n v="86"/>
    <x v="457"/>
    <s v="https://boardgamegeek.com/boardgame/183394/viticulture-essential-edition"/>
    <n v="2015"/>
    <n v="0.10783277320343841"/>
    <n v="41"/>
    <n v="1.4344772381732619E-3"/>
    <n v="1.3164931121131077E-2"/>
    <n v="7.141570912213617E-2"/>
    <n v="8.7800519377958103E-2"/>
    <n v="0.10349891371865967"/>
    <n v="0.10783277320343841"/>
  </r>
  <r>
    <n v="2016"/>
    <n v="11"/>
    <n v="87"/>
    <x v="439"/>
    <s v="https://boardgamegeek.com/boardgame/146508/time-stories"/>
    <n v="2015"/>
    <n v="0.10721125348377948"/>
    <n v="41"/>
    <n v="1.4262092889733972E-3"/>
    <n v="1.3089051923586024E-2"/>
    <n v="7.1004087773688662E-2"/>
    <n v="8.7294460296209866E-2"/>
    <n v="0.10290237322425852"/>
    <n v="0.10721125348377948"/>
  </r>
  <r>
    <n v="2016"/>
    <n v="11"/>
    <n v="88"/>
    <x v="9"/>
    <s v="https://boardgamegeek.com/boardgame/3076/puerto-rico"/>
    <n v="2002"/>
    <n v="0.10660035817780521"/>
    <n v="41"/>
    <n v="1.4180826741670273E-3"/>
    <n v="1.3014469824040085E-2"/>
    <n v="7.0599502783620482E-2"/>
    <n v="8.6797051915096401E-2"/>
    <n v="0.10231603014241196"/>
    <n v="0.10660035817780521"/>
  </r>
  <r>
    <n v="2016"/>
    <n v="11"/>
    <n v="89"/>
    <x v="492"/>
    <s v="https://boardgamegeek.com/boardgame/199042/harry-potter-hogwarts-battle"/>
    <n v="2016"/>
    <n v="0.105999788000636"/>
    <n v="41"/>
    <n v="1.4100934124288581E-3"/>
    <n v="1.2941148283835219E-2"/>
    <n v="7.0201755940930755E-2"/>
    <n v="8.6308050548333015E-2"/>
    <n v="0.10173959721666714"/>
    <n v="0.105999788000636"/>
  </r>
  <r>
    <n v="2016"/>
    <n v="11"/>
    <n v="90"/>
    <x v="468"/>
    <s v="https://boardgamegeek.com/boardgame/192291/sushi-go-party"/>
    <n v="2016"/>
    <n v="0.10540925533894598"/>
    <n v="41"/>
    <n v="1.4022376776978774E-3"/>
    <n v="1.28690521892531E-2"/>
    <n v="6.9810656764478979E-2"/>
    <n v="8.5827222012946902E-2"/>
    <n v="0.10117279839303865"/>
    <n v="0.10540925533894598"/>
  </r>
  <r>
    <n v="2016"/>
    <n v="11"/>
    <n v="91"/>
    <x v="455"/>
    <s v="https://boardgamegeek.com/boardgame/176396/quadropolis"/>
    <n v="2016"/>
    <n v="0.10482848367219183"/>
    <n v="41"/>
    <n v="1.394511791478082E-3"/>
    <n v="1.2798147780854939E-2"/>
    <n v="6.9426022119675371E-2"/>
    <n v="8.5354341158025232E-2"/>
    <n v="0.10061536826449854"/>
    <n v="0.10482848367219183"/>
  </r>
  <r>
    <n v="2016"/>
    <n v="11"/>
    <n v="92"/>
    <x v="440"/>
    <s v="https://boardgamegeek.com/boardgame/175117/celestia"/>
    <n v="2015"/>
    <n v="0.10425720702853739"/>
    <n v="41"/>
    <n v="1.3869122156007533E-3"/>
    <n v="1.2728402587057198E-2"/>
    <n v="6.9047675858149429E-2"/>
    <n v="8.4889191421713361E-2"/>
    <n v="0.10006705154876752"/>
    <n v="0.10425720702853739"/>
  </r>
  <r>
    <n v="2016"/>
    <n v="11"/>
    <n v="93"/>
    <x v="486"/>
    <s v="https://boardgamegeek.com/boardgame/177524/icecool"/>
    <n v="2016"/>
    <n v="0.10369516947304253"/>
    <n v="41"/>
    <n v="1.3794355454159397E-3"/>
    <n v="1.2659785361646336E-2"/>
    <n v="6.8675448478786635E-2"/>
    <n v="8.443156441448367E-2"/>
    <n v="9.9527602597073925E-2"/>
    <n v="0.10369516947304253"/>
  </r>
  <r>
    <n v="2016"/>
    <n v="11"/>
    <n v="94"/>
    <x v="119"/>
    <s v="https://boardgamegeek.com/boardgame/65244/forbidden-island"/>
    <n v="2010"/>
    <n v="0.10314212462587934"/>
    <n v="41"/>
    <n v="1.3720785033833852E-3"/>
    <n v="1.2592266024959484E-2"/>
    <n v="6.8309176808651728E-2"/>
    <n v="8.3981259526853438E-2"/>
    <n v="9.8996784931732945E-2"/>
    <n v="0.10314212462587934"/>
  </r>
  <r>
    <n v="2016"/>
    <n v="11"/>
    <n v="95"/>
    <x v="502"/>
    <s v="https://boardgamegeek.com/boardgame/203993/lorenzo-il-magnifico"/>
    <n v="2016"/>
    <n v="0.10259783520851541"/>
    <n v="41"/>
    <n v="1.3648379330354992E-3"/>
    <n v="1.2525815608479532E-2"/>
    <n v="6.7948703702433957E-2"/>
    <n v="8.3538083559874271E-2"/>
    <n v="9.8474370810569159E-2"/>
    <n v="0.10259783520851541"/>
  </r>
  <r>
    <n v="2016"/>
    <n v="11"/>
    <n v="96"/>
    <x v="327"/>
    <s v="https://boardgamegeek.com/boardgame/102794/caverna-cave-farmers"/>
    <n v="2013"/>
    <n v="0.10206207261596577"/>
    <n v="41"/>
    <n v="1.357710793287111E-3"/>
    <n v="1.246040620261284E-2"/>
    <n v="6.7593877759157317E-2"/>
    <n v="8.3101850376847503E-2"/>
    <n v="9.7960140816359814E-2"/>
    <n v="0.10206207261596577"/>
  </r>
  <r>
    <n v="2016"/>
    <n v="11"/>
    <n v="97"/>
    <x v="503"/>
    <s v="https://boardgamegeek.com/boardgame/182134/evolution-climate"/>
    <n v="2016"/>
    <n v="0.10153461651336192"/>
    <n v="41"/>
    <n v="1.3506941530687113E-3"/>
    <n v="1.2396010907435747E-2"/>
    <n v="6.7244553054995382E-2"/>
    <n v="8.2672380574839152E-2"/>
    <n v="9.7453883469618072E-2"/>
    <n v="0.10153461651336192"/>
  </r>
  <r>
    <n v="2016"/>
    <n v="11"/>
    <n v="98"/>
    <x v="504"/>
    <s v="https://boardgamegeek.com/boardgame/200147/kanagawa"/>
    <n v="2016"/>
    <n v="0.10101525445522107"/>
    <n v="41"/>
    <n v="1.3437851862616692E-3"/>
    <n v="1.2332603786212464E-2"/>
    <n v="6.6900588891120216E-2"/>
    <n v="8.2249501174678108E-2"/>
    <n v="9.6955394863163957E-2"/>
    <n v="0.10101525445522107"/>
  </r>
  <r>
    <n v="2016"/>
    <n v="11"/>
    <n v="99"/>
    <x v="216"/>
    <s v="https://boardgamegeek.com/boardgame/107529/kingdom-builder"/>
    <n v="2011"/>
    <n v="0.10050378152592121"/>
    <n v="41"/>
    <n v="1.3369811669155446E-3"/>
    <n v="1.227015982150192E-2"/>
    <n v="6.6561849555595451E-2"/>
    <n v="8.1833045328220652E-2"/>
    <n v="9.6464478317048935E-2"/>
    <n v="0.10050378152592121"/>
  </r>
  <r>
    <n v="2016"/>
    <n v="11"/>
    <n v="100"/>
    <x v="19"/>
    <s v="https://boardgamegeek.com/boardgame/11/bohnanza"/>
    <n v="1997"/>
    <n v="0.1"/>
    <n v="41"/>
    <n v="1.3302794647291158E-3"/>
    <n v="1.2208654873684817E-2"/>
    <n v="6.622820409839833E-2"/>
    <n v="8.142285204175613E-2"/>
    <n v="9.5980944052507636E-2"/>
    <n v="0.1"/>
  </r>
  <r>
    <n v="2016"/>
    <n v="12"/>
    <n v="1"/>
    <x v="421"/>
    <s v="https://boardgamegeek.com/boardgame/178900/codenames"/>
    <n v="2015"/>
    <n v="1"/>
    <n v="40"/>
    <n v="1.478088294143462E-2"/>
    <n v="0.12851215656510334"/>
    <n v="0.66897175856968005"/>
    <n v="0.8183201210226746"/>
    <n v="0.96077021073581215"/>
    <n v="1"/>
  </r>
  <r>
    <n v="2016"/>
    <n v="12"/>
    <n v="2"/>
    <x v="435"/>
    <s v="https://boardgamegeek.com/boardgame/173346/7-wonders-duel"/>
    <n v="2015"/>
    <n v="0.70710678118654746"/>
    <n v="40"/>
    <n v="1.0451662559812981E-2"/>
    <n v="9.0871817372091851E-2"/>
    <n v="0.47303446690691059"/>
    <n v="0.57863970675652943"/>
    <n v="0.67936713117332104"/>
    <n v="0.70710678118654746"/>
  </r>
  <r>
    <n v="2016"/>
    <n v="12"/>
    <n v="3"/>
    <x v="348"/>
    <s v="https://boardgamegeek.com/boardgame/148228/splendor"/>
    <n v="2014"/>
    <n v="0.57735026918962584"/>
    <n v="40"/>
    <n v="8.533746745097626E-3"/>
    <n v="7.4196528187001759E-2"/>
    <n v="0.38623102489046218"/>
    <n v="0.47245734215572838"/>
    <n v="0.55470093979769464"/>
    <n v="0.57735026918962584"/>
  </r>
  <r>
    <n v="2016"/>
    <n v="12"/>
    <n v="4"/>
    <x v="467"/>
    <s v="https://boardgamegeek.com/boardgame/169786/scythe"/>
    <n v="2016"/>
    <n v="0.5"/>
    <n v="40"/>
    <n v="7.3904414707173099E-3"/>
    <n v="6.4256078282551671E-2"/>
    <n v="0.33448587928484003"/>
    <n v="0.4091600605113373"/>
    <n v="0.48038510536790607"/>
    <n v="0.5"/>
  </r>
  <r>
    <n v="2016"/>
    <n v="12"/>
    <n v="5"/>
    <x v="403"/>
    <s v="https://boardgamegeek.com/boardgame/163412/patchwork"/>
    <n v="2014"/>
    <n v="0.44721359549995793"/>
    <n v="40"/>
    <n v="6.6102118049029702E-3"/>
    <n v="5.7472383602933386E-2"/>
    <n v="0.29917326543787642"/>
    <n v="0.36596388359251103"/>
    <n v="0.4296695003924148"/>
    <n v="0.44721359549995793"/>
  </r>
  <r>
    <n v="2016"/>
    <n v="12"/>
    <n v="6"/>
    <x v="147"/>
    <s v="https://boardgamegeek.com/boardgame/68448/7-wonders"/>
    <n v="2010"/>
    <n v="0.40824829046386307"/>
    <n v="40"/>
    <n v="6.0342701923871596E-3"/>
    <n v="5.2464868221527759E-2"/>
    <n v="0.27310657680467604"/>
    <n v="0.33407779045968844"/>
    <n v="0.3922327960615008"/>
    <n v="0.40824829046386307"/>
  </r>
  <r>
    <n v="2016"/>
    <n v="12"/>
    <n v="7"/>
    <x v="5"/>
    <s v="https://boardgamegeek.com/boardgame/822/carcassonne"/>
    <n v="2000"/>
    <n v="0.3779644730092272"/>
    <n v="40"/>
    <n v="5.5866486315704119E-3"/>
    <n v="4.8573029531408581E-2"/>
    <n v="0.25284755818584509"/>
    <n v="0.30929593329518223"/>
    <n v="0.36313700638372537"/>
    <n v="0.3779644730092272"/>
  </r>
  <r>
    <n v="2016"/>
    <n v="12"/>
    <n v="8"/>
    <x v="478"/>
    <s v="https://boardgamegeek.com/boardgame/167791/terraforming-mars"/>
    <n v="2016"/>
    <n v="0.35355339059327373"/>
    <n v="40"/>
    <n v="5.2258312799064906E-3"/>
    <n v="4.5435908686045925E-2"/>
    <n v="0.23651723345345529"/>
    <n v="0.28931985337826471"/>
    <n v="0.33968356558666052"/>
    <n v="0.35355339059327373"/>
  </r>
  <r>
    <n v="2016"/>
    <n v="12"/>
    <n v="9"/>
    <x v="272"/>
    <s v="https://boardgamegeek.com/boardgame/129622/love-letter"/>
    <n v="2012"/>
    <n v="0.33333333333333331"/>
    <n v="40"/>
    <n v="4.9269609804782066E-3"/>
    <n v="4.2837385521701112E-2"/>
    <n v="0.22299058618989334"/>
    <n v="0.27277337367422483"/>
    <n v="0.32025673691193735"/>
    <n v="0.33333333333333331"/>
  </r>
  <r>
    <n v="2016"/>
    <n v="12"/>
    <n v="10"/>
    <x v="433"/>
    <s v="https://boardgamegeek.com/boardgame/161936/pandemic-legacy-season-1"/>
    <n v="2015"/>
    <n v="0.31622776601683794"/>
    <n v="40"/>
    <n v="4.6741255923262587E-3"/>
    <n v="4.0639112176588742E-2"/>
    <n v="0.21154744474084539"/>
    <n v="0.25877554375762885"/>
    <n v="0.3038222173965125"/>
    <n v="0.31622776601683794"/>
  </r>
  <r>
    <n v="2016"/>
    <n v="12"/>
    <n v="11"/>
    <x v="479"/>
    <s v="https://boardgamegeek.com/boardgame/198773/codenames-pictures"/>
    <n v="2016"/>
    <n v="0.30151134457776363"/>
    <n v="40"/>
    <n v="4.456603889718482E-3"/>
    <n v="3.8747873120532385E-2"/>
    <n v="0.20170257441089531"/>
    <n v="0.24673279998458489"/>
    <n v="0.28968311806921604"/>
    <n v="0.30151134457776363"/>
  </r>
  <r>
    <n v="2016"/>
    <n v="12"/>
    <n v="12"/>
    <x v="2"/>
    <s v="https://boardgamegeek.com/boardgame/30549/pandemic"/>
    <n v="2008"/>
    <n v="0.28867513459481292"/>
    <n v="40"/>
    <n v="4.266873372548813E-3"/>
    <n v="3.709826409350088E-2"/>
    <n v="0.19311551244523109"/>
    <n v="0.23622867107786419"/>
    <n v="0.27735046989884732"/>
    <n v="0.28867513459481292"/>
  </r>
  <r>
    <n v="2016"/>
    <n v="12"/>
    <n v="13"/>
    <x v="488"/>
    <s v="https://boardgamegeek.com/boardgame/193738/great-western-trail"/>
    <n v="2016"/>
    <n v="0.27735009811261457"/>
    <n v="40"/>
    <n v="4.0994793339979626E-3"/>
    <n v="3.5642859231995096E-2"/>
    <n v="0.18553938287386906"/>
    <n v="0.22696116585316542"/>
    <n v="0.26646971221125487"/>
    <n v="0.27735009811261457"/>
  </r>
  <r>
    <n v="2016"/>
    <n v="12"/>
    <n v="14"/>
    <x v="494"/>
    <s v="https://boardgamegeek.com/boardgame/205637/arkham-horror-card-game"/>
    <n v="2016"/>
    <n v="0.2672612419124244"/>
    <n v="40"/>
    <n v="3.9503571314899854E-3"/>
    <n v="3.4346318564433445E-2"/>
    <n v="0.17879022299967123"/>
    <n v="0.21870525182644546"/>
    <n v="0.25677663971371484"/>
    <n v="0.2672612419124244"/>
  </r>
  <r>
    <n v="2016"/>
    <n v="12"/>
    <n v="15"/>
    <x v="356"/>
    <s v="https://boardgamegeek.com/boardgame/133473/sushi-go"/>
    <n v="2013"/>
    <n v="0.2581988897471611"/>
    <n v="40"/>
    <n v="3.8164075649611716E-3"/>
    <n v="3.3181696144123023E-2"/>
    <n v="0.17272776533489728"/>
    <n v="0.21128934670581709"/>
    <n v="0.2480698017141327"/>
    <n v="0.2581988897471611"/>
  </r>
  <r>
    <n v="2016"/>
    <n v="12"/>
    <n v="16"/>
    <x v="190"/>
    <s v="https://boardgamegeek.com/boardgame/70323/king-tokyo"/>
    <n v="2011"/>
    <n v="0.25"/>
    <n v="40"/>
    <n v="3.695220735358655E-3"/>
    <n v="3.2128039141275835E-2"/>
    <n v="0.16724293964242001"/>
    <n v="0.20458003025566865"/>
    <n v="0.24019255268395304"/>
    <n v="0.25"/>
  </r>
  <r>
    <n v="2016"/>
    <n v="12"/>
    <n v="17"/>
    <x v="0"/>
    <s v="https://boardgamegeek.com/boardgame/36218/dominion"/>
    <n v="2008"/>
    <n v="0.24253562503633297"/>
    <n v="40"/>
    <n v="3.5848906827897174E-3"/>
    <n v="3.1168776217284422E-2"/>
    <n v="0.16224948359635219"/>
    <n v="0.19847178203204202"/>
    <n v="0.23302100357709954"/>
    <n v="0.24253562503633297"/>
  </r>
  <r>
    <n v="2016"/>
    <n v="12"/>
    <n v="18"/>
    <x v="482"/>
    <s v="https://boardgamegeek.com/boardgame/209010/mechs-vs-minions"/>
    <n v="2016"/>
    <n v="0.23570226039551587"/>
    <n v="40"/>
    <n v="3.4838875199376612E-3"/>
    <n v="3.0290605790697291E-2"/>
    <n v="0.15767815563563689"/>
    <n v="0.19287990225217649"/>
    <n v="0.22645571039110704"/>
    <n v="0.23570226039551587"/>
  </r>
  <r>
    <n v="2016"/>
    <n v="12"/>
    <n v="19"/>
    <x v="11"/>
    <s v="https://boardgamegeek.com/boardgame/9209/ticket-ride"/>
    <n v="2004"/>
    <n v="0.22941573387056174"/>
    <n v="40"/>
    <n v="3.3909671072640908E-3"/>
    <n v="2.9482710709671713E-2"/>
    <n v="0.1534726469309434"/>
    <n v="0.1877355111054638"/>
    <n v="0.22041580297693061"/>
    <n v="0.22941573387056174"/>
  </r>
  <r>
    <n v="2016"/>
    <n v="12"/>
    <n v="20"/>
    <x v="432"/>
    <s v="https://boardgamegeek.com/boardgame/181304/mysterium"/>
    <n v="2015"/>
    <n v="0.22360679774997896"/>
    <n v="40"/>
    <n v="3.3051059024514851E-3"/>
    <n v="2.8736191801466693E-2"/>
    <n v="0.14958663271893821"/>
    <n v="0.18298194179625552"/>
    <n v="0.2148347501962074"/>
    <n v="0.22360679774997896"/>
  </r>
  <r>
    <n v="2016"/>
    <n v="12"/>
    <n v="21"/>
    <x v="184"/>
    <s v="https://boardgamegeek.com/boardgame/84876/castles-burgundy"/>
    <n v="2011"/>
    <n v="0.21821789023599239"/>
    <n v="40"/>
    <n v="3.2254530913050322E-3"/>
    <n v="2.8043651675314391E-2"/>
    <n v="0.14598160578253724"/>
    <n v="0.17857209034723001"/>
    <n v="0.20965724838835872"/>
    <n v="0.21821789023599239"/>
  </r>
  <r>
    <n v="2016"/>
    <n v="12"/>
    <n v="22"/>
    <x v="484"/>
    <s v="https://boardgamegeek.com/boardgame/177736/feast-odin"/>
    <n v="2016"/>
    <n v="0.21320071635561041"/>
    <n v="40"/>
    <n v="3.151294831482283E-3"/>
    <n v="2.7398883840084393E-2"/>
    <n v="0.14262525814872826"/>
    <n v="0.17446643601024403"/>
    <n v="0.20483689718200593"/>
    <n v="0.21320071635561041"/>
  </r>
  <r>
    <n v="2016"/>
    <n v="12"/>
    <n v="23"/>
    <x v="34"/>
    <s v="https://boardgamegeek.com/boardgame/39856/dixit"/>
    <n v="2008"/>
    <n v="0.20851441405707477"/>
    <n v="40"/>
    <n v="3.0820271457794516E-3"/>
    <n v="2.6796637025383579E-2"/>
    <n v="0.13949025425888772"/>
    <n v="0.17063154054615751"/>
    <n v="0.20033443753507013"/>
    <n v="0.20851441405707477"/>
  </r>
  <r>
    <n v="2016"/>
    <n v="12"/>
    <n v="24"/>
    <x v="426"/>
    <s v="https://boardgamegeek.com/boardgame/176494/isle-skye-chieftain-king"/>
    <n v="2015"/>
    <n v="0.20412414523193154"/>
    <n v="40"/>
    <n v="3.0171350961935798E-3"/>
    <n v="2.623243411076388E-2"/>
    <n v="0.13655328840233802"/>
    <n v="0.16703889522984422"/>
    <n v="0.1961163980307504"/>
    <n v="0.20412414523193154"/>
  </r>
  <r>
    <n v="2016"/>
    <n v="12"/>
    <n v="25"/>
    <x v="471"/>
    <s v="https://boardgamegeek.com/boardgame/205059/mansions-madness-second-edition"/>
    <n v="2016"/>
    <n v="0.2"/>
    <n v="40"/>
    <n v="2.956176588286924E-3"/>
    <n v="2.570243131302067E-2"/>
    <n v="0.13379435171393603"/>
    <n v="0.16366402420453494"/>
    <n v="0.19215404214716245"/>
    <n v="0.2"/>
  </r>
  <r>
    <n v="2016"/>
    <n v="12"/>
    <n v="26"/>
    <x v="397"/>
    <s v="https://boardgamegeek.com/boardgame/132531/roll-galaxy"/>
    <n v="2014"/>
    <n v="0.19611613513818404"/>
    <n v="40"/>
    <n v="2.8987696364040712E-3"/>
    <n v="2.5203307463821274E-2"/>
    <n v="0.13119615580728"/>
    <n v="0.16048577944077796"/>
    <n v="0.1884225404854061"/>
    <n v="0.19611613513818404"/>
  </r>
  <r>
    <n v="2016"/>
    <n v="12"/>
    <n v="27"/>
    <x v="375"/>
    <s v="https://boardgamegeek.com/boardgame/158899/colt-express"/>
    <n v="2014"/>
    <n v="0.19245008972987526"/>
    <n v="40"/>
    <n v="2.8445822483658752E-3"/>
    <n v="2.4732176062333917E-2"/>
    <n v="0.12874367496348738"/>
    <n v="0.15748578071857611"/>
    <n v="0.1849003132658982"/>
    <n v="0.19245008972987526"/>
  </r>
  <r>
    <n v="2016"/>
    <n v="12"/>
    <n v="28"/>
    <x v="271"/>
    <s v="https://boardgamegeek.com/boardgame/98778/hanabi"/>
    <n v="2010"/>
    <n v="0.1889822365046136"/>
    <n v="40"/>
    <n v="2.793324315785206E-3"/>
    <n v="2.428651476570429E-2"/>
    <n v="0.12642377909292254"/>
    <n v="0.15464796664759112"/>
    <n v="0.18156850319186268"/>
    <n v="0.1889822365046136"/>
  </r>
  <r>
    <n v="2016"/>
    <n v="12"/>
    <n v="29"/>
    <x v="6"/>
    <s v="https://boardgamegeek.com/boardgame/13/catan"/>
    <n v="1995"/>
    <n v="0.18569533817705186"/>
    <n v="40"/>
    <n v="2.7447410563651189E-3"/>
    <n v="2.38641083732191E-2"/>
    <n v="0.12422493693849383"/>
    <n v="0.15195823161039157"/>
    <n v="0.17841054919302402"/>
    <n v="0.18569533817705186"/>
  </r>
  <r>
    <n v="2016"/>
    <n v="12"/>
    <n v="30"/>
    <x v="22"/>
    <s v="https://boardgamegeek.com/boardgame/14996/ticket-ride-europe"/>
    <n v="2005"/>
    <n v="0.18257418583505536"/>
    <n v="40"/>
    <n v="2.6986076689556838E-3"/>
    <n v="2.3463002354780906E-2"/>
    <n v="0.12213697416750455"/>
    <n v="0.14940412984815879"/>
    <n v="0.17541183899966548"/>
    <n v="0.18257418583505536"/>
  </r>
  <r>
    <n v="2016"/>
    <n v="12"/>
    <n v="31"/>
    <x v="436"/>
    <s v="https://boardgamegeek.com/boardgame/170216/blood-rage"/>
    <n v="2015"/>
    <n v="0.17960530202677491"/>
    <n v="40"/>
    <n v="2.6547249449187702E-3"/>
    <n v="2.3081464693987568E-2"/>
    <n v="0.12015087474529013"/>
    <n v="0.14697463249086445"/>
    <n v="0.17255942387753373"/>
    <n v="0.17960530202677491"/>
  </r>
  <r>
    <n v="2016"/>
    <n v="12"/>
    <n v="32"/>
    <x v="244"/>
    <s v="https://boardgamegeek.com/boardgame/110327/lords-waterdeep"/>
    <n v="2012"/>
    <n v="0.17677669529663687"/>
    <n v="40"/>
    <n v="2.6129156399532453E-3"/>
    <n v="2.2717954343022963E-2"/>
    <n v="0.11825861672672765"/>
    <n v="0.14465992668913236"/>
    <n v="0.16984178279333026"/>
    <n v="0.17677669529663687"/>
  </r>
  <r>
    <n v="2016"/>
    <n v="12"/>
    <n v="33"/>
    <x v="365"/>
    <s v="https://boardgamegeek.com/boardgame/157354/five-tribes"/>
    <n v="2014"/>
    <n v="0.17407765595569785"/>
    <n v="40"/>
    <n v="2.573021455400499E-3"/>
    <n v="2.2371094976664837E-2"/>
    <n v="0.11645303563237093"/>
    <n v="0.14245124848901017"/>
    <n v="0.16724862619695202"/>
    <n v="0.17407765595569785"/>
  </r>
  <r>
    <n v="2016"/>
    <n v="12"/>
    <n v="34"/>
    <x v="468"/>
    <s v="https://boardgamegeek.com/boardgame/192291/sushi-go-party"/>
    <n v="2016"/>
    <n v="0.17149858514250882"/>
    <n v="40"/>
    <n v="2.5349005116130814E-3"/>
    <n v="2.2039653024527799E-2"/>
    <n v="0.11472771009499613"/>
    <n v="0.14034074294903529"/>
    <n v="0.16477073178826182"/>
    <n v="0.17149858514250882"/>
  </r>
  <r>
    <n v="2016"/>
    <n v="12"/>
    <n v="35"/>
    <x v="358"/>
    <s v="https://boardgamegeek.com/boardgame/153938/camel"/>
    <n v="2014"/>
    <n v="0.1690308509457033"/>
    <n v="40"/>
    <n v="2.4984252213195238E-3"/>
    <n v="2.1722519181066869E-2"/>
    <n v="0.1130768656096766"/>
    <n v="0.13832134640245361"/>
    <n v="0.162399806283957"/>
    <n v="0.1690308509457033"/>
  </r>
  <r>
    <n v="2016"/>
    <n v="12"/>
    <n v="36"/>
    <x v="476"/>
    <s v="https://boardgamegeek.com/boardgame/180974/potion-explosion"/>
    <n v="2015"/>
    <n v="0.16666666666666666"/>
    <n v="40"/>
    <n v="2.4634804902391033E-3"/>
    <n v="2.1418692760850556E-2"/>
    <n v="0.11149529309494667"/>
    <n v="0.13638668683711241"/>
    <n v="0.16012836845596867"/>
    <n v="0.16666666666666666"/>
  </r>
  <r>
    <n v="2016"/>
    <n v="12"/>
    <n v="37"/>
    <x v="349"/>
    <s v="https://boardgamegeek.com/boardgame/147020/star-realms"/>
    <n v="2014"/>
    <n v="0.16439898730535729"/>
    <n v="40"/>
    <n v="2.4299621870508821E-3"/>
    <n v="2.1127268395730512E-2"/>
    <n v="0.10997827964473937"/>
    <n v="0.13453099918772513"/>
    <n v="0.15794964967812222"/>
    <n v="0.16439898730535729"/>
  </r>
  <r>
    <n v="2016"/>
    <n v="12"/>
    <n v="38"/>
    <x v="400"/>
    <s v="https://boardgamegeek.com/boardgame/166384/spyfall"/>
    <n v="2014"/>
    <n v="0.16222142113076254"/>
    <n v="40"/>
    <n v="2.3977758363269695E-3"/>
    <n v="2.084742467057012E-2"/>
    <n v="0.10852154937151888"/>
    <n v="0.13274905297219586"/>
    <n v="0.15585750896566566"/>
    <n v="0.16222142113076254"/>
  </r>
  <r>
    <n v="2016"/>
    <n v="12"/>
    <n v="39"/>
    <x v="464"/>
    <s v="https://boardgamegeek.com/boardgame/191862/imhotep"/>
    <n v="2016"/>
    <n v="0.16012815380508713"/>
    <n v="40"/>
    <n v="2.3668354970210314E-3"/>
    <n v="2.0578414372280307E-2"/>
    <n v="0.10712121264750535"/>
    <n v="0.13103609020091636"/>
    <n v="0.1538463600760501"/>
    <n v="0.16012815380508713"/>
  </r>
  <r>
    <n v="2016"/>
    <n v="12"/>
    <n v="40"/>
    <x v="352"/>
    <s v="https://boardgamegeek.com/boardgame/148949/istanbul"/>
    <n v="2014"/>
    <n v="0.15811388300841897"/>
    <n v="40"/>
    <n v="2.3370627961631293E-3"/>
    <n v="2.0319556088294371E-2"/>
    <n v="0.10577372237042269"/>
    <n v="0.12938777187881442"/>
    <n v="0.15191110869825625"/>
    <n v="0.15811388300841897"/>
  </r>
  <r>
    <n v="2016"/>
    <n v="12"/>
    <n v="41"/>
    <x v="239"/>
    <s v="https://boardgamegeek.com/boardgame/70919/takenoko"/>
    <n v="2011"/>
    <n v="0.15617376188860607"/>
    <n v="40"/>
    <n v="2.3083860929989696E-3"/>
    <n v="2.0070226939189712E-2"/>
    <n v="0.10447583613306329"/>
    <n v="0.12780013172925048"/>
    <n v="0.1500470981211206"/>
    <n v="0.15617376188860607"/>
  </r>
  <r>
    <n v="2016"/>
    <n v="12"/>
    <n v="42"/>
    <x v="128"/>
    <s v="https://boardgamegeek.com/boardgame/54043/jaipur"/>
    <n v="2009"/>
    <n v="0.15430334996209191"/>
    <n v="40"/>
    <n v="2.2807397532609006E-3"/>
    <n v="1.9829856268848287E-2"/>
    <n v="0.1032245833773334"/>
    <n v="0.12626953601518318"/>
    <n v="0.14825006206032082"/>
    <n v="0.15430334996209191"/>
  </r>
  <r>
    <n v="2016"/>
    <n v="12"/>
    <n v="43"/>
    <x v="382"/>
    <s v="https://boardgamegeek.com/boardgame/155426/castles-mad-king-ludwig"/>
    <n v="2014"/>
    <n v="0.15249857033260467"/>
    <n v="40"/>
    <n v="2.2540635168223637E-3"/>
    <n v="1.9597920146538113E-2"/>
    <n v="0.10201723677476458"/>
    <n v="0.1247926485303619"/>
    <n v="0.14651608355536666"/>
    <n v="0.15249857033260467"/>
  </r>
  <r>
    <n v="2016"/>
    <n v="12"/>
    <n v="44"/>
    <x v="1"/>
    <s v="https://boardgamegeek.com/boardgame/31260/agricola"/>
    <n v="2007"/>
    <n v="0.15075567228888181"/>
    <n v="40"/>
    <n v="2.228301944859241E-3"/>
    <n v="1.9373936560266192E-2"/>
    <n v="0.10085128720544766"/>
    <n v="0.12336639999229244"/>
    <n v="0.14484155903460802"/>
    <n v="0.15075567228888181"/>
  </r>
  <r>
    <n v="2016"/>
    <n v="12"/>
    <n v="45"/>
    <x v="441"/>
    <s v="https://boardgamegeek.com/boardgame/164928/orleans"/>
    <n v="2014"/>
    <n v="0.14907119849998599"/>
    <n v="40"/>
    <n v="2.2034039349676572E-3"/>
    <n v="1.9157461200977798E-2"/>
    <n v="9.9724421812625474E-2"/>
    <n v="0.12198796119750369"/>
    <n v="0.14322316679747163"/>
    <n v="0.14907119849998599"/>
  </r>
  <r>
    <n v="2016"/>
    <n v="12"/>
    <n v="46"/>
    <x v="277"/>
    <s v="https://boardgamegeek.com/boardgame/120677/terra-mystica"/>
    <n v="2012"/>
    <n v="0.14744195615489714"/>
    <n v="40"/>
    <n v="2.1793222945816703E-3"/>
    <n v="1.8948083753643243E-2"/>
    <n v="9.86345046958952E-2"/>
    <n v="0.12065471940449531"/>
    <n v="0.1416578392862409"/>
    <n v="0.14744195615489714"/>
  </r>
  <r>
    <n v="2016"/>
    <n v="12"/>
    <n v="47"/>
    <x v="289"/>
    <s v="https://boardgamegeek.com/boardgame/131357/coup"/>
    <n v="2012"/>
    <n v="0.14586499149789456"/>
    <n v="40"/>
    <n v="2.1560133645837356E-3"/>
    <n v="1.8745424624744895E-2"/>
    <n v="9.7579559876097954E-2"/>
    <n v="0.11936425749552848"/>
    <n v="0.1401427386204096"/>
    <n v="0.14586499149789456"/>
  </r>
  <r>
    <n v="2016"/>
    <n v="12"/>
    <n v="48"/>
    <x v="386"/>
    <s v="https://boardgamegeek.com/boardgame/157969/sheriff-nottingham"/>
    <n v="2014"/>
    <n v="0.14433756729740646"/>
    <n v="40"/>
    <n v="2.1334366862744065E-3"/>
    <n v="1.854913204675044E-2"/>
    <n v="9.6557756222615546E-2"/>
    <n v="0.11811433553893209"/>
    <n v="0.13867523494942366"/>
    <n v="0.14433756729740646"/>
  </r>
  <r>
    <n v="2016"/>
    <n v="12"/>
    <n v="49"/>
    <x v="505"/>
    <s v="https://boardgamegeek.com/boardgame/205359/star-wars-destiny"/>
    <n v="2016"/>
    <n v="0.14285714285714285"/>
    <n v="40"/>
    <n v="2.1115547059192314E-3"/>
    <n v="1.8358879509300475E-2"/>
    <n v="9.5567394081382859E-2"/>
    <n v="0.11690287443181065"/>
    <n v="0.13725288724797316"/>
    <n v="0.14285714285714285"/>
  </r>
  <r>
    <n v="2016"/>
    <n v="12"/>
    <n v="50"/>
    <x v="451"/>
    <s v="https://boardgamegeek.com/boardgame/156129/deception-murder-hong-kong"/>
    <n v="2014"/>
    <n v="0.1414213562373095"/>
    <n v="40"/>
    <n v="2.0903325119625963E-3"/>
    <n v="1.8174363474418372E-2"/>
    <n v="9.4606893381382132E-2"/>
    <n v="0.11572794135130589"/>
    <n v="0.13587342623466422"/>
    <n v="0.1414213562373095"/>
  </r>
  <r>
    <n v="2016"/>
    <n v="12"/>
    <n v="51"/>
    <x v="51"/>
    <s v="https://boardgamegeek.com/boardgame/172/sale"/>
    <n v="1997"/>
    <n v="0.14002800840280097"/>
    <n v="40"/>
    <n v="2.0697376007240247E-3"/>
    <n v="1.7995301339360364E-2"/>
    <n v="9.3674783030231704E-2"/>
    <n v="0.11458773678274418"/>
    <n v="0.13453473914207517"/>
    <n v="0.14002800840280097"/>
  </r>
  <r>
    <n v="2016"/>
    <n v="12"/>
    <n v="52"/>
    <x v="8"/>
    <s v="https://boardgamegeek.com/boardgame/34635/stone-age"/>
    <n v="2008"/>
    <n v="0.13867504905630729"/>
    <n v="40"/>
    <n v="2.0497396669989813E-3"/>
    <n v="1.7821429615997548E-2"/>
    <n v="9.2769691436934532E-2"/>
    <n v="0.11348058292658271"/>
    <n v="0.13323485610562744"/>
    <n v="0.13867504905630729"/>
  </r>
  <r>
    <n v="2016"/>
    <n v="12"/>
    <n v="53"/>
    <x v="344"/>
    <s v="https://boardgamegeek.com/boardgame/143741/bang-dice-game"/>
    <n v="2013"/>
    <n v="0.13736056394868904"/>
    <n v="40"/>
    <n v="2.0303104164950169E-3"/>
    <n v="1.7652502300044816E-2"/>
    <n v="9.1890338022877494E-2"/>
    <n v="0.11240491331423405"/>
    <n v="0.13197193797177195"/>
    <n v="0.13736056394868904"/>
  </r>
  <r>
    <n v="2016"/>
    <n v="12"/>
    <n v="54"/>
    <x v="146"/>
    <s v="https://boardgamegeek.com/boardgame/10547/betrayal-house-hill"/>
    <n v="2004"/>
    <n v="0.13608276348795434"/>
    <n v="40"/>
    <n v="2.0114233974623864E-3"/>
    <n v="1.7488289407175915E-2"/>
    <n v="9.1035525601558656E-2"/>
    <n v="0.1113592634865628"/>
    <n v="0.13074426535383357"/>
    <n v="0.13608276348795434"/>
  </r>
  <r>
    <n v="2016"/>
    <n v="12"/>
    <n v="55"/>
    <x v="4"/>
    <s v="https://boardgamegeek.com/boardgame/28143/race-galaxy"/>
    <n v="2007"/>
    <n v="0.13483997249264842"/>
    <n v="40"/>
    <n v="1.9930538492401004E-3"/>
    <n v="1.7328575656209461E-2"/>
    <n v="9.0204133523894295E-2"/>
    <n v="0.11034226260887817"/>
    <n v="0.12955022878737293"/>
    <n v="0.13483997249264842"/>
  </r>
  <r>
    <n v="2016"/>
    <n v="12"/>
    <n v="56"/>
    <x v="328"/>
    <s v="https://boardgamegeek.com/boardgame/124361/concordia"/>
    <n v="2013"/>
    <n v="0.1336306209562122"/>
    <n v="40"/>
    <n v="1.9751785657449927E-3"/>
    <n v="1.7173159282216723E-2"/>
    <n v="8.9395111499835617E-2"/>
    <n v="0.10935262591322273"/>
    <n v="0.12838831985685742"/>
    <n v="0.1336306209562122"/>
  </r>
  <r>
    <n v="2016"/>
    <n v="12"/>
    <n v="57"/>
    <x v="456"/>
    <s v="https://boardgamegeek.com/boardgame/187645/star-wars-rebellion"/>
    <n v="2016"/>
    <n v="0.13245323570650439"/>
    <n v="40"/>
    <n v="1.9577757721920895E-3"/>
    <n v="1.7021850964668829E-2"/>
    <n v="8.8607474018824572E-2"/>
    <n v="0.10838914787319151"/>
    <n v="0.12725712318237842"/>
    <n v="0.13245323570650439"/>
  </r>
  <r>
    <n v="2016"/>
    <n v="12"/>
    <n v="58"/>
    <x v="3"/>
    <s v="https://boardgamegeek.com/boardgame/40692/small-world"/>
    <n v="2009"/>
    <n v="0.13130643285972254"/>
    <n v="40"/>
    <n v="1.9408250135569032E-3"/>
    <n v="1.6874472857673895E-2"/>
    <n v="8.7840295301680207E-2"/>
    <n v="0.10745069602882384"/>
    <n v="0.12615530916960341"/>
    <n v="0.13130643285972254"/>
  </r>
  <r>
    <n v="2016"/>
    <n v="12"/>
    <n v="59"/>
    <x v="355"/>
    <s v="https://boardgamegeek.com/boardgame/143884/machi-koro"/>
    <n v="2012"/>
    <n v="0.13018891098082389"/>
    <n v="40"/>
    <n v="1.9243070534804101E-3"/>
    <n v="1.6730857711007942E-2"/>
    <n v="8.7092704725113282E-2"/>
    <n v="0.10653620538963801"/>
    <n v="0.12508162743851206"/>
    <n v="0.13018891098082389"/>
  </r>
  <r>
    <n v="2016"/>
    <n v="12"/>
    <n v="60"/>
    <x v="360"/>
    <s v="https://boardgamegeek.com/boardgame/150376/dead-winter-crossroads-game"/>
    <n v="2014"/>
    <n v="0.12909944487358055"/>
    <n v="40"/>
    <n v="1.9082037824805858E-3"/>
    <n v="1.6590848072061511E-2"/>
    <n v="8.6363882667448641E-2"/>
    <n v="0.10564467335290854"/>
    <n v="0.12403490085706635"/>
    <n v="0.12909944487358055"/>
  </r>
  <r>
    <n v="2016"/>
    <n v="12"/>
    <n v="61"/>
    <x v="28"/>
    <s v="https://boardgamegeek.com/boardgame/50/lost-cities"/>
    <n v="1999"/>
    <n v="0.12803687993289598"/>
    <n v="40"/>
    <n v="1.8924981344746548E-3"/>
    <n v="1.6454295560043665E-2"/>
    <n v="8.56530567304844E-2"/>
    <n v="0.1047751550820531"/>
    <n v="0.12301402011508435"/>
    <n v="0.12803687993289598"/>
  </r>
  <r>
    <n v="2016"/>
    <n v="12"/>
    <n v="62"/>
    <x v="493"/>
    <s v="https://boardgamegeek.com/boardgame/203427/fabled-fruit"/>
    <n v="2016"/>
    <n v="0.1270001270001905"/>
    <n v="40"/>
    <n v="1.8771740107371461E-3"/>
    <n v="1.632106020483649E-2"/>
    <n v="8.4959498297890151E-2"/>
    <n v="0.10392675929669094"/>
    <n v="0.12201793878144794"/>
    <n v="0.1270001270001905"/>
  </r>
  <r>
    <n v="2016"/>
    <n v="12"/>
    <n v="63"/>
    <x v="72"/>
    <s v="https://boardgamegeek.com/boardgame/432/6-nimmt"/>
    <n v="1994"/>
    <n v="0.12598815766974239"/>
    <n v="40"/>
    <n v="1.8622162105234705E-3"/>
    <n v="1.619100984380286E-2"/>
    <n v="8.4282519395281696E-2"/>
    <n v="0.10309864443172741"/>
    <n v="0.12104566879457512"/>
    <n v="0.12598815766974239"/>
  </r>
  <r>
    <n v="2016"/>
    <n v="12"/>
    <n v="64"/>
    <x v="506"/>
    <s v="https://boardgamegeek.com/boardgame/198928/pandemic-iberia"/>
    <n v="2016"/>
    <n v="0.125"/>
    <n v="40"/>
    <n v="1.8476103676793275E-3"/>
    <n v="1.6064019570637918E-2"/>
    <n v="8.3621469821210007E-2"/>
    <n v="0.10229001512783432"/>
    <n v="0.12009627634197652"/>
    <n v="0.125"/>
  </r>
  <r>
    <n v="2016"/>
    <n v="12"/>
    <n v="65"/>
    <x v="498"/>
    <s v="https://boardgamegeek.com/boardgame/204583/kingdomino"/>
    <n v="2016"/>
    <n v="0.12403473458920847"/>
    <n v="40"/>
    <n v="1.8333428926350021E-3"/>
    <n v="1.5939971231039397E-2"/>
    <n v="8.2975734521866309E-2"/>
    <n v="0.1015001190200564"/>
    <n v="0.11916887808983435"/>
    <n v="0.12403473458920847"/>
  </r>
  <r>
    <n v="2016"/>
    <n v="12"/>
    <n v="66"/>
    <x v="43"/>
    <s v="https://boardgamegeek.com/boardgame/12942/no-thanks"/>
    <n v="2004"/>
    <n v="0.12309149097933272"/>
    <n v="40"/>
    <n v="1.8194009192521725E-3"/>
    <n v="1.5818752960568012E-2"/>
    <n v="8.2344731185408124E-2"/>
    <n v="0.10072824379506902"/>
    <n v="0.11826263772799882"/>
    <n v="0.12309149097933272"/>
  </r>
  <r>
    <n v="2016"/>
    <n v="12"/>
    <n v="67"/>
    <x v="437"/>
    <s v="https://boardgamegeek.com/boardgame/171668/grizzled"/>
    <n v="2015"/>
    <n v="0.12216944435630522"/>
    <n v="40"/>
    <n v="1.8057722560506579E-3"/>
    <n v="1.5700258760589177E-2"/>
    <n v="8.1727908034518182E-2"/>
    <n v="9.9973714490924598E-2"/>
    <n v="0.11737676279968444"/>
    <n v="0.12216944435630522"/>
  </r>
  <r>
    <n v="2016"/>
    <n v="12"/>
    <n v="68"/>
    <x v="472"/>
    <s v="https://boardgamegeek.com/boardgame/171131/captain-sonar"/>
    <n v="2016"/>
    <n v="0.12126781251816648"/>
    <n v="40"/>
    <n v="1.7924453413948587E-3"/>
    <n v="1.5584388108642211E-2"/>
    <n v="8.1124741798176095E-2"/>
    <n v="9.9235891016021011E-2"/>
    <n v="0.11651050178854977"/>
    <n v="0.12126781251816648"/>
  </r>
  <r>
    <n v="2016"/>
    <n v="12"/>
    <n v="69"/>
    <x v="460"/>
    <s v="https://boardgamegeek.com/boardgame/183251/karuba"/>
    <n v="2015"/>
    <n v="0.1203858530857692"/>
    <n v="40"/>
    <n v="1.7794092022655002E-3"/>
    <n v="1.54710455999819E-2"/>
    <n v="8.053473584569816E-2"/>
    <n v="9.8514165866564571E-2"/>
    <n v="0.11566314143882499"/>
    <n v="0.1203858530857692"/>
  </r>
  <r>
    <n v="2016"/>
    <n v="12"/>
    <n v="70"/>
    <x v="507"/>
    <s v="https://boardgamegeek.com/boardgame/194655/santorini"/>
    <n v="2016"/>
    <n v="0.11952286093343936"/>
    <n v="40"/>
    <n v="1.7666534162825362E-3"/>
    <n v="1.5360140617387233E-2"/>
    <n v="7.9957418467922245E-2"/>
    <n v="9.7807962024028403E-2"/>
    <n v="0.11483400428676771"/>
    <n v="0.11952286093343936"/>
  </r>
  <r>
    <n v="2016"/>
    <n v="12"/>
    <n v="71"/>
    <x v="216"/>
    <s v="https://boardgamegeek.com/boardgame/107529/kingdom-builder"/>
    <n v="2011"/>
    <n v="0.11867816581938533"/>
    <n v="40"/>
    <n v="1.7541680766805018E-3"/>
    <n v="1.5251587026640144E-2"/>
    <n v="7.939234129201829E-2"/>
    <n v="9.711673101606845E-2"/>
    <n v="0.1140224463840305"/>
    <n v="0.11867816581938533"/>
  </r>
  <r>
    <n v="2016"/>
    <n v="12"/>
    <n v="72"/>
    <x v="492"/>
    <s v="https://boardgamegeek.com/boardgame/199042/harry-potter-hogwarts-battle"/>
    <n v="2016"/>
    <n v="0.11785113019775793"/>
    <n v="40"/>
    <n v="1.7419437599688306E-3"/>
    <n v="1.5145302895348645E-2"/>
    <n v="7.8839077817818445E-2"/>
    <n v="9.6439951126088247E-2"/>
    <n v="0.11322785519555352"/>
    <n v="0.11785113019775793"/>
  </r>
  <r>
    <n v="2016"/>
    <n v="12"/>
    <n v="73"/>
    <x v="477"/>
    <s v="https://boardgamegeek.com/boardgame/188834/secret-hitler"/>
    <n v="2016"/>
    <n v="0.11704114719613057"/>
    <n v="40"/>
    <n v="1.7299714960372246E-3"/>
    <n v="1.5041210233028438E-2"/>
    <n v="7.8297222064808242E-2"/>
    <n v="9.5777125738170238E-2"/>
    <n v="0.11244964765638757"/>
    <n v="0.11704114719613057"/>
  </r>
  <r>
    <n v="2016"/>
    <n v="12"/>
    <n v="74"/>
    <x v="408"/>
    <s v="https://boardgamegeek.com/boardgame/171623/voyages-marco-polo"/>
    <n v="2015"/>
    <n v="0.11624763874381928"/>
    <n v="40"/>
    <n v="1.7182427404905728E-3"/>
    <n v="1.4939234750569278E-2"/>
    <n v="7.7766387320025665E-2"/>
    <n v="9.5127781805442346E-2"/>
    <n v="0.11168726837343981"/>
    <n v="0.11624763874381928"/>
  </r>
  <r>
    <n v="2016"/>
    <n v="12"/>
    <n v="75"/>
    <x v="346"/>
    <s v="https://boardgamegeek.com/boardgame/147949/one-night-ultimate-werewolf"/>
    <n v="2014"/>
    <n v="0.11547005383792514"/>
    <n v="40"/>
    <n v="1.7067493490195249E-3"/>
    <n v="1.4839305637400347E-2"/>
    <n v="7.7246204978092411E-2"/>
    <n v="9.4491468431145642E-2"/>
    <n v="0.1109401879595389"/>
    <n v="0.11547005383792514"/>
  </r>
  <r>
    <n v="2016"/>
    <n v="12"/>
    <n v="76"/>
    <x v="410"/>
    <s v="https://boardgamegeek.com/boardgame/160851/lanterns-harvest-festival"/>
    <n v="2015"/>
    <n v="0.11470786693528087"/>
    <n v="40"/>
    <n v="1.6954835536320454E-3"/>
    <n v="1.4741355354835856E-2"/>
    <n v="7.6736323465471698E-2"/>
    <n v="9.3867755552731899E-2"/>
    <n v="0.11020790148846531"/>
    <n v="0.11470786693528087"/>
  </r>
  <r>
    <n v="2016"/>
    <n v="12"/>
    <n v="77"/>
    <x v="338"/>
    <s v="https://boardgamegeek.com/boardgame/146021/eldritch-horror"/>
    <n v="2013"/>
    <n v="0.11396057645963795"/>
    <n v="40"/>
    <n v="1.6844379405883182E-3"/>
    <n v="1.4645319444230422E-2"/>
    <n v="7.6236407241818474E-2"/>
    <n v="9.325623272026469E-2"/>
    <n v="0.10948992706070099"/>
    <n v="0.11396057645963795"/>
  </r>
  <r>
    <n v="2016"/>
    <n v="12"/>
    <n v="78"/>
    <x v="282"/>
    <s v="https://boardgamegeek.com/boardgame/121921/robinson-crusoe-adventures-cursed-island"/>
    <n v="2012"/>
    <n v="0.11322770341445956"/>
    <n v="40"/>
    <n v="1.6736054298966039E-3"/>
    <n v="1.4551136348706114E-2"/>
    <n v="7.5746135871977177E-2"/>
    <n v="9.2656507961240059E-2"/>
    <n v="0.10878580447064234"/>
    <n v="0.11322770341445956"/>
  </r>
  <r>
    <n v="2016"/>
    <n v="12"/>
    <n v="79"/>
    <x v="457"/>
    <s v="https://boardgamegeek.com/boardgame/183394/viticulture-essential-edition"/>
    <n v="2015"/>
    <n v="0.1125087900926024"/>
    <n v="40"/>
    <n v="1.6629792562411951E-3"/>
    <n v="1.4458747247330867E-2"/>
    <n v="7.5265203162795224E-2"/>
    <n v="9.2068206724693083E-2"/>
    <n v="0.10809509396690085"/>
    <n v="0.1125087900926024"/>
  </r>
  <r>
    <n v="2016"/>
    <n v="12"/>
    <n v="80"/>
    <x v="19"/>
    <s v="https://boardgamegeek.com/boardgame/11/bohnanza"/>
    <n v="1997"/>
    <n v="0.11180339887498948"/>
    <n v="40"/>
    <n v="1.6525529512257425E-3"/>
    <n v="1.4368095900733346E-2"/>
    <n v="7.4793316359469106E-2"/>
    <n v="9.1490970898127758E-2"/>
    <n v="0.1074173750981037"/>
    <n v="0.11180339887498948"/>
  </r>
  <r>
    <n v="2016"/>
    <n v="12"/>
    <n v="81"/>
    <x v="119"/>
    <s v="https://boardgamegeek.com/boardgame/65244/forbidden-island"/>
    <n v="2010"/>
    <n v="0.1111111111111111"/>
    <n v="40"/>
    <n v="1.6423203268260689E-3"/>
    <n v="1.4279128507233703E-2"/>
    <n v="7.4330195396631119E-2"/>
    <n v="9.0924457891408281E-2"/>
    <n v="0.10675224563731245"/>
    <n v="0.1111111111111111"/>
  </r>
  <r>
    <n v="2016"/>
    <n v="12"/>
    <n v="82"/>
    <x v="406"/>
    <s v="https://boardgamegeek.com/boardgame/156009/port-royal"/>
    <n v="2014"/>
    <n v="0.11043152607484653"/>
    <n v="40"/>
    <n v="1.6322754599562915E-3"/>
    <n v="1.4191793568653971E-2"/>
    <n v="7.3875572199823561E-2"/>
    <n v="9.036833978228706E-2"/>
    <n v="0.10609932057880764"/>
    <n v="0.11043152607484653"/>
  </r>
  <r>
    <n v="2016"/>
    <n v="12"/>
    <n v="83"/>
    <x v="7"/>
    <s v="https://boardgamegeek.com/boardgame/2651/power-grid"/>
    <n v="2004"/>
    <n v="0.10976425998969035"/>
    <n v="40"/>
    <n v="1.6224126780608086E-3"/>
    <n v="1.4106041765047794E-2"/>
    <n v="7.3429190033402716E-2"/>
    <n v="8.982230251872772E-2"/>
    <n v="0.10545823120155527"/>
    <n v="0.10976425998969035"/>
  </r>
  <r>
    <n v="2016"/>
    <n v="12"/>
    <n v="84"/>
    <x v="37"/>
    <s v="https://boardgamegeek.com/boardgame/15512/diamant"/>
    <n v="2005"/>
    <n v="0.10910894511799619"/>
    <n v="40"/>
    <n v="1.6127265456525161E-3"/>
    <n v="1.4021825837657195E-2"/>
    <n v="7.2990802891268622E-2"/>
    <n v="8.9286045173615006E-2"/>
    <n v="0.10482862419417936"/>
    <n v="0.10910894511799619"/>
  </r>
  <r>
    <n v="2016"/>
    <n v="12"/>
    <n v="85"/>
    <x v="420"/>
    <s v="https://boardgamegeek.com/boardgame/172225/exploding-kittens"/>
    <n v="2015"/>
    <n v="0.10846522890932808"/>
    <n v="40"/>
    <n v="1.6032118517246886E-3"/>
    <n v="1.3939100479465344E-2"/>
    <n v="7.2560174927136109E-2"/>
    <n v="8.8759279247833459E-2"/>
    <n v="0.10421016083672324"/>
    <n v="0.10846522890932808"/>
  </r>
  <r>
    <n v="2016"/>
    <n v="12"/>
    <n v="86"/>
    <x v="290"/>
    <s v="https://boardgamegeek.com/boardgame/129437/legendary-marvel-deck-building-game"/>
    <n v="2012"/>
    <n v="0.10783277320343841"/>
    <n v="40"/>
    <n v="1.593863597970291E-3"/>
    <n v="1.3857822232769558E-2"/>
    <n v="7.213707992134967E-2"/>
    <n v="8.8241728018048346E-2"/>
    <n v="0.10360251623489455"/>
    <n v="0.10783277320343841"/>
  </r>
  <r>
    <n v="2016"/>
    <n v="12"/>
    <n v="87"/>
    <x v="82"/>
    <s v="https://boardgamegeek.com/boardgame/16992/tsuro"/>
    <n v="2004"/>
    <n v="0.10721125348377948"/>
    <n v="40"/>
    <n v="1.5846769877482191E-3"/>
    <n v="1.3777949393248451E-2"/>
    <n v="7.1721300781503697E-2"/>
    <n v="8.7733125925839067E-2"/>
    <n v="0.10300537860286138"/>
    <n v="0.10721125348377948"/>
  </r>
  <r>
    <n v="2016"/>
    <n v="12"/>
    <n v="88"/>
    <x v="495"/>
    <s v="https://boardgamegeek.com/boardgame/155821/inis"/>
    <n v="2016"/>
    <n v="0.10660035817780521"/>
    <n v="40"/>
    <n v="1.5756474157411415E-3"/>
    <n v="1.3699441920042197E-2"/>
    <n v="7.1312629074364128E-2"/>
    <n v="8.7233218005122015E-2"/>
    <n v="0.10241844859100296"/>
    <n v="0.10660035817780521"/>
  </r>
  <r>
    <n v="2016"/>
    <n v="12"/>
    <n v="89"/>
    <x v="439"/>
    <s v="https://boardgamegeek.com/boardgame/146508/time-stories"/>
    <n v="2015"/>
    <n v="0.105999788000636"/>
    <n v="40"/>
    <n v="1.5667704582542868E-3"/>
    <n v="1.3622261351405497E-2"/>
    <n v="7.0910864586798739E-2"/>
    <n v="8.6741759345058303E-2"/>
    <n v="0.10184143865532247"/>
    <n v="0.105999788000636"/>
  </r>
  <r>
    <n v="2016"/>
    <n v="12"/>
    <n v="90"/>
    <x v="306"/>
    <s v="https://boardgamegeek.com/boardgame/131260/qwixx"/>
    <n v="2012"/>
    <n v="0.10540925533894598"/>
    <n v="40"/>
    <n v="1.5580418641087527E-3"/>
    <n v="1.3546370725529581E-2"/>
    <n v="7.0515814913615124E-2"/>
    <n v="8.6258514585876273E-2"/>
    <n v="0.10127407246550416"/>
    <n v="0.10540925533894598"/>
  </r>
  <r>
    <n v="2016"/>
    <n v="12"/>
    <n v="91"/>
    <x v="504"/>
    <s v="https://boardgamegeek.com/boardgame/200147/kanagawa"/>
    <n v="2016"/>
    <n v="0.10482848367219183"/>
    <n v="40"/>
    <n v="1.5494575460867578E-3"/>
    <n v="1.3471734506163095E-2"/>
    <n v="7.0127295070379167E-2"/>
    <n v="8.578325744525149E-2"/>
    <n v="0.10071608434884739"/>
    <n v="0.10482848367219183"/>
  </r>
  <r>
    <n v="2016"/>
    <n v="12"/>
    <n v="92"/>
    <x v="9"/>
    <s v="https://boardgamegeek.com/boardgame/3076/puerto-rico"/>
    <n v="2002"/>
    <n v="0.10425720702853739"/>
    <n v="40"/>
    <n v="1.5410135728897258E-3"/>
    <n v="1.3398318512691789E-2"/>
    <n v="6.9745127129443862E-2"/>
    <n v="8.5315770273078753E-2"/>
    <n v="0.10016721876753507"/>
    <n v="0.10425720702853739"/>
  </r>
  <r>
    <n v="2016"/>
    <n v="12"/>
    <n v="93"/>
    <x v="363"/>
    <s v="https://boardgamegeek.com/boardgame/154203/imperial-settlers"/>
    <n v="2014"/>
    <n v="0.10369516947304253"/>
    <n v="40"/>
    <n v="1.5327061615732663E-3"/>
    <n v="1.3326089854364566E-2"/>
    <n v="6.9369139877562255E-2"/>
    <n v="8.4855843632646907E-2"/>
    <n v="9.9627229826900823E-2"/>
    <n v="0.10369516947304253"/>
  </r>
  <r>
    <n v="2016"/>
    <n v="12"/>
    <n v="94"/>
    <x v="461"/>
    <s v="https://boardgamegeek.com/boardgame/160477/onitama"/>
    <n v="2014"/>
    <n v="0.10314212462587934"/>
    <n v="40"/>
    <n v="1.5245316704259836E-3"/>
    <n v="1.3255016868378405E-2"/>
    <n v="6.8999168493587601E-2"/>
    <n v="8.4403275906385369E-2"/>
    <n v="9.9095880812545487E-2"/>
    <n v="0.10314212462587934"/>
  </r>
  <r>
    <n v="2016"/>
    <n v="12"/>
    <n v="95"/>
    <x v="496"/>
    <s v="https://boardgamegeek.com/boardgame/201808/clank-deck-building-adventure"/>
    <n v="2016"/>
    <n v="0.10259783520851541"/>
    <n v="40"/>
    <n v="1.5164865922616658E-3"/>
    <n v="1.3185069061557404E-2"/>
    <n v="6.8635054244882795E-2"/>
    <n v="8.395787292449676E-2"/>
    <n v="9.8572943754323475E-2"/>
    <n v="0.10259783520851541"/>
  </r>
  <r>
    <n v="2016"/>
    <n v="12"/>
    <n v="96"/>
    <x v="491"/>
    <s v="https://boardgamegeek.com/boardgame/148261/seafall"/>
    <n v="2016"/>
    <n v="0.10206207261596577"/>
    <n v="40"/>
    <n v="1.5085675480967899E-3"/>
    <n v="1.311621705538194E-2"/>
    <n v="6.8276644201169009E-2"/>
    <n v="8.351944761492211E-2"/>
    <n v="9.80581990153752E-2"/>
    <n v="0.10206207261596577"/>
  </r>
  <r>
    <n v="2016"/>
    <n v="12"/>
    <n v="97"/>
    <x v="353"/>
    <s v="https://boardgamegeek.com/boardgame/147151/concept"/>
    <n v="2013"/>
    <n v="0.10153461651336192"/>
    <n v="40"/>
    <n v="1.5007712811874569E-3"/>
    <n v="1.3048432534142894E-2"/>
    <n v="6.7923790964641795E-2"/>
    <n v="8.3087819673205179E-2"/>
    <n v="9.7551434904522602E-2"/>
    <n v="0.10153461651336192"/>
  </r>
  <r>
    <n v="2016"/>
    <n v="12"/>
    <n v="98"/>
    <x v="487"/>
    <s v="https://boardgamegeek.com/boardgame/204027/cottage-garden"/>
    <n v="2016"/>
    <n v="0.10101525445522107"/>
    <n v="40"/>
    <n v="1.4930946514018545E-3"/>
    <n v="1.2981688196013122E-2"/>
    <n v="6.7576352415272947E-2"/>
    <n v="8.2662815250932775E-2"/>
    <n v="9.7052447310474438E-2"/>
    <n v="0.10101525445522107"/>
  </r>
  <r>
    <n v="2016"/>
    <n v="12"/>
    <n v="99"/>
    <x v="455"/>
    <s v="https://boardgamegeek.com/boardgame/176396/quadropolis"/>
    <n v="2016"/>
    <n v="0.10050378152592121"/>
    <n v="40"/>
    <n v="1.4855346299061606E-3"/>
    <n v="1.2915957706844127E-2"/>
    <n v="6.7234191470298438E-2"/>
    <n v="8.2244266661528287E-2"/>
    <n v="9.6561039356405351E-2"/>
    <n v="0.10050378152592121"/>
  </r>
  <r>
    <n v="2016"/>
    <n v="12"/>
    <n v="100"/>
    <x v="390"/>
    <s v="https://boardgamegeek.com/boardgame/161417/red7"/>
    <n v="2014"/>
    <n v="0.1"/>
    <n v="40"/>
    <n v="1.478088294143462E-3"/>
    <n v="1.2851215656510335E-2"/>
    <n v="6.6897175856968014E-2"/>
    <n v="8.1832012102267468E-2"/>
    <n v="9.6077021073581223E-2"/>
    <n v="0.1"/>
  </r>
  <r>
    <n v="2017"/>
    <n v="1"/>
    <n v="1"/>
    <x v="421"/>
    <s v="https://boardgamegeek.com/boardgame/178900/codenames"/>
    <n v="2015"/>
    <n v="1"/>
    <n v="39"/>
    <n v="1.6423203268260689E-2"/>
    <n v="0.13527595427905614"/>
    <n v="0.67572904906028297"/>
    <n v="0.82243228243484889"/>
    <n v="0.9617319426784906"/>
    <n v="1"/>
  </r>
  <r>
    <n v="2017"/>
    <n v="1"/>
    <n v="2"/>
    <x v="435"/>
    <s v="https://boardgamegeek.com/boardgame/173346/7-wonders-duel"/>
    <n v="2015"/>
    <n v="0.70710678118654746"/>
    <n v="39"/>
    <n v="1.1612958399792202E-2"/>
    <n v="9.5654544602201949E-2"/>
    <n v="0.47781259283526328"/>
    <n v="0.58154744397641145"/>
    <n v="0.68004717835167261"/>
    <n v="0.70710678118654746"/>
  </r>
  <r>
    <n v="2017"/>
    <n v="1"/>
    <n v="3"/>
    <x v="467"/>
    <s v="https://boardgamegeek.com/boardgame/169786/scythe"/>
    <n v="2016"/>
    <n v="0.57735026918962584"/>
    <n v="39"/>
    <n v="9.4819408278862521E-3"/>
    <n v="7.8101608617896584E-2"/>
    <n v="0.39013234837420424"/>
    <n v="0.4748314996539984"/>
    <n v="0.55525619599368836"/>
    <n v="0.57735026918962584"/>
  </r>
  <r>
    <n v="2017"/>
    <n v="1"/>
    <n v="4"/>
    <x v="348"/>
    <s v="https://boardgamegeek.com/boardgame/148228/splendor"/>
    <n v="2014"/>
    <n v="0.5"/>
    <n v="39"/>
    <n v="8.2116016341303444E-3"/>
    <n v="6.7637977139528072E-2"/>
    <n v="0.33786452453014149"/>
    <n v="0.41121614121742445"/>
    <n v="0.4808659713392453"/>
    <n v="0.5"/>
  </r>
  <r>
    <n v="2017"/>
    <n v="1"/>
    <n v="5"/>
    <x v="403"/>
    <s v="https://boardgamegeek.com/boardgame/163412/patchwork"/>
    <n v="2014"/>
    <n v="0.44721359549995793"/>
    <n v="39"/>
    <n v="7.3446797832255224E-3"/>
    <n v="6.0497245897824618E-2"/>
    <n v="0.30219521761401663"/>
    <n v="0.36780289808292566"/>
    <n v="0.43009959999240721"/>
    <n v="0.44721359549995793"/>
  </r>
  <r>
    <n v="2017"/>
    <n v="1"/>
    <n v="6"/>
    <x v="433"/>
    <s v="https://boardgamegeek.com/boardgame/161936/pandemic-legacy-season-1"/>
    <n v="2015"/>
    <n v="0.40824829046386307"/>
    <n v="39"/>
    <n v="6.7047446582079546E-3"/>
    <n v="5.5226177075292371E-2"/>
    <n v="0.27586522909563238"/>
    <n v="0.33575657332632008"/>
    <n v="0.39262542148298374"/>
    <n v="0.40824829046386307"/>
  </r>
  <r>
    <n v="2017"/>
    <n v="1"/>
    <n v="7"/>
    <x v="147"/>
    <s v="https://boardgamegeek.com/boardgame/68448/7-wonders"/>
    <n v="2010"/>
    <n v="0.3779644730092272"/>
    <n v="39"/>
    <n v="6.2073873684115686E-3"/>
    <n v="5.1129504769903765E-2"/>
    <n v="0.2554015739250961"/>
    <n v="0.31085018421626354"/>
    <n v="0.36350050689061603"/>
    <n v="0.3779644730092272"/>
  </r>
  <r>
    <n v="2017"/>
    <n v="1"/>
    <n v="8"/>
    <x v="5"/>
    <s v="https://boardgamegeek.com/boardgame/822/carcassonne"/>
    <n v="2000"/>
    <n v="0.35355339059327373"/>
    <n v="39"/>
    <n v="5.8064791998961012E-3"/>
    <n v="4.7827272301100975E-2"/>
    <n v="0.23890629641763164"/>
    <n v="0.29077372198820572"/>
    <n v="0.3400235891758363"/>
    <n v="0.35355339059327373"/>
  </r>
  <r>
    <n v="2017"/>
    <n v="1"/>
    <n v="9"/>
    <x v="478"/>
    <s v="https://boardgamegeek.com/boardgame/167791/terraforming-mars"/>
    <n v="2016"/>
    <n v="0.33333333333333331"/>
    <n v="39"/>
    <n v="5.4744010894202293E-3"/>
    <n v="4.5091984759685379E-2"/>
    <n v="0.22524301635342764"/>
    <n v="0.27414409414494961"/>
    <n v="0.32057731422616353"/>
    <n v="0.33333333333333331"/>
  </r>
  <r>
    <n v="2017"/>
    <n v="1"/>
    <n v="10"/>
    <x v="488"/>
    <s v="https://boardgamegeek.com/boardgame/193738/great-western-trail"/>
    <n v="2016"/>
    <n v="0.31622776601683794"/>
    <n v="39"/>
    <n v="5.1934728803625096E-3"/>
    <n v="4.2778012817461832E-2"/>
    <n v="0.21368428761701558"/>
    <n v="0.26007592337450136"/>
    <n v="0.30412634374025271"/>
    <n v="0.31622776601683794"/>
  </r>
  <r>
    <n v="2017"/>
    <n v="1"/>
    <n v="11"/>
    <x v="2"/>
    <s v="https://boardgamegeek.com/boardgame/30549/pandemic"/>
    <n v="2008"/>
    <n v="0.30151134457776363"/>
    <n v="39"/>
    <n v="4.9517820996872021E-3"/>
    <n v="4.0787234863718297E-2"/>
    <n v="0.20373997415241951"/>
    <n v="0.24797266330109033"/>
    <n v="0.28997309116037639"/>
    <n v="0.30151134457776363"/>
  </r>
  <r>
    <n v="2017"/>
    <n v="1"/>
    <n v="12"/>
    <x v="482"/>
    <s v="https://boardgamegeek.com/boardgame/209010/mechs-vs-minions"/>
    <n v="2016"/>
    <n v="0.28867513459481292"/>
    <n v="39"/>
    <n v="4.740970413943126E-3"/>
    <n v="3.9050804308948292E-2"/>
    <n v="0.19506617418710212"/>
    <n v="0.2374157498269992"/>
    <n v="0.27762809799684418"/>
    <n v="0.28867513459481292"/>
  </r>
  <r>
    <n v="2017"/>
    <n v="1"/>
    <n v="13"/>
    <x v="272"/>
    <s v="https://boardgamegeek.com/boardgame/129622/love-letter"/>
    <n v="2012"/>
    <n v="0.27735009811261457"/>
    <n v="39"/>
    <n v="4.5549770377755145E-3"/>
    <n v="3.7518799191573783E-2"/>
    <n v="0.18741351805441323"/>
    <n v="0.22810167422428687"/>
    <n v="0.2667364486599148"/>
    <n v="0.27735009811261457"/>
  </r>
  <r>
    <n v="2017"/>
    <n v="1"/>
    <n v="14"/>
    <x v="494"/>
    <s v="https://boardgamegeek.com/boardgame/205637/arkham-horror-card-game"/>
    <n v="2016"/>
    <n v="0.2672612419124244"/>
    <n v="39"/>
    <n v="4.3892857016555389E-3"/>
    <n v="3.6154019541508889E-2"/>
    <n v="0.18059618484815279"/>
    <n v="0.2198042731924075"/>
    <n v="0.25703367338710192"/>
    <n v="0.2672612419124244"/>
  </r>
  <r>
    <n v="2017"/>
    <n v="1"/>
    <n v="15"/>
    <x v="507"/>
    <s v="https://boardgamegeek.com/boardgame/194655/santorini"/>
    <n v="2016"/>
    <n v="0.2581988897471611"/>
    <n v="39"/>
    <n v="4.2404528499568571E-3"/>
    <n v="3.492810120434002E-2"/>
    <n v="0.17447249023727002"/>
    <n v="0.21235110221690159"/>
    <n v="0.24831811983396665"/>
    <n v="0.2581988897471611"/>
  </r>
  <r>
    <n v="2017"/>
    <n v="1"/>
    <n v="16"/>
    <x v="184"/>
    <s v="https://boardgamegeek.com/boardgame/84876/castles-burgundy"/>
    <n v="2011"/>
    <n v="0.25"/>
    <n v="39"/>
    <n v="4.1058008170651722E-3"/>
    <n v="3.3818988569764036E-2"/>
    <n v="0.16893226226507074"/>
    <n v="0.20560807060871222"/>
    <n v="0.24043298566962265"/>
    <n v="0.25"/>
  </r>
  <r>
    <n v="2017"/>
    <n v="1"/>
    <n v="17"/>
    <x v="471"/>
    <s v="https://boardgamegeek.com/boardgame/205059/mansions-madness-second-edition"/>
    <n v="2016"/>
    <n v="0.24253562503633297"/>
    <n v="39"/>
    <n v="3.9832118697663522E-3"/>
    <n v="3.2809238123457284E-2"/>
    <n v="0.16388836726904263"/>
    <n v="0.19946912767039401"/>
    <n v="0.23325425783493448"/>
    <n v="0.24253562503633297"/>
  </r>
  <r>
    <n v="2017"/>
    <n v="1"/>
    <n v="18"/>
    <x v="0"/>
    <s v="https://boardgamegeek.com/boardgame/36218/dominion"/>
    <n v="2008"/>
    <n v="0.23570226039551587"/>
    <n v="39"/>
    <n v="3.8709861332640681E-3"/>
    <n v="3.1884848200733992E-2"/>
    <n v="0.15927086427842113"/>
    <n v="0.19384914799213721"/>
    <n v="0.22668239278389093"/>
    <n v="0.23570226039551587"/>
  </r>
  <r>
    <n v="2017"/>
    <n v="1"/>
    <n v="19"/>
    <x v="190"/>
    <s v="https://boardgamegeek.com/boardgame/70323/king-tokyo"/>
    <n v="2011"/>
    <n v="0.22941573387056174"/>
    <n v="39"/>
    <n v="3.7677412302934339E-3"/>
    <n v="3.1034432325970224E-2"/>
    <n v="0.15502287568782164"/>
    <n v="0.18867890563363196"/>
    <n v="0.22063643941634695"/>
    <n v="0.22941573387056174"/>
  </r>
  <r>
    <n v="2017"/>
    <n v="1"/>
    <n v="20"/>
    <x v="397"/>
    <s v="https://boardgamegeek.com/boardgame/132531/roll-galaxy"/>
    <n v="2014"/>
    <n v="0.22360679774997896"/>
    <n v="39"/>
    <n v="3.6723398916127612E-3"/>
    <n v="3.0248622948912309E-2"/>
    <n v="0.15109760880700832"/>
    <n v="0.18390144904146283"/>
    <n v="0.21504979999620361"/>
    <n v="0.22360679774997896"/>
  </r>
  <r>
    <n v="2017"/>
    <n v="1"/>
    <n v="21"/>
    <x v="356"/>
    <s v="https://boardgamegeek.com/boardgame/133473/sushi-go"/>
    <n v="2013"/>
    <n v="0.21821789023599239"/>
    <n v="39"/>
    <n v="3.5838367681167026E-3"/>
    <n v="2.9519633342436197E-2"/>
    <n v="0.14745616745710835"/>
    <n v="0.17946943753490455"/>
    <n v="0.20986711550386258"/>
    <n v="0.21821789023599239"/>
  </r>
  <r>
    <n v="2017"/>
    <n v="1"/>
    <n v="22"/>
    <x v="426"/>
    <s v="https://boardgamegeek.com/boardgame/176494/isle-skye-chieftain-king"/>
    <n v="2015"/>
    <n v="0.21320071635561041"/>
    <n v="39"/>
    <n v="3.5014387016469809E-3"/>
    <n v="2.8840930357983571E-2"/>
    <n v="0.14406591732194773"/>
    <n v="0.17534315176908949"/>
    <n v="0.20504193912112706"/>
    <n v="0.21320071635561041"/>
  </r>
  <r>
    <n v="2017"/>
    <n v="1"/>
    <n v="23"/>
    <x v="479"/>
    <s v="https://boardgamegeek.com/boardgame/198773/codenames-pictures"/>
    <n v="2016"/>
    <n v="0.20851441405707477"/>
    <n v="39"/>
    <n v="3.4244746064216128E-3"/>
    <n v="2.8206986342509028E-2"/>
    <n v="0.14089924672614923"/>
    <n v="0.17148898547352515"/>
    <n v="0.20053497250757768"/>
    <n v="0.20851441405707477"/>
  </r>
  <r>
    <n v="2017"/>
    <n v="1"/>
    <n v="24"/>
    <x v="432"/>
    <s v="https://boardgamegeek.com/boardgame/181304/mysterium"/>
    <n v="2015"/>
    <n v="0.20412414523193154"/>
    <n v="39"/>
    <n v="3.3523723291039773E-3"/>
    <n v="2.7613088537646185E-2"/>
    <n v="0.13793261454781619"/>
    <n v="0.16787828666316004"/>
    <n v="0.19631271074149187"/>
    <n v="0.20412414523193154"/>
  </r>
  <r>
    <n v="2017"/>
    <n v="1"/>
    <n v="25"/>
    <x v="436"/>
    <s v="https://boardgamegeek.com/boardgame/170216/blood-rage"/>
    <n v="2015"/>
    <n v="0.2"/>
    <n v="39"/>
    <n v="3.2846406536521378E-3"/>
    <n v="2.7055190855811231E-2"/>
    <n v="0.13514580981205659"/>
    <n v="0.1644864564869698"/>
    <n v="0.19234638853569813"/>
    <n v="0.2"/>
  </r>
  <r>
    <n v="2017"/>
    <n v="1"/>
    <n v="26"/>
    <x v="365"/>
    <s v="https://boardgamegeek.com/boardgame/157354/five-tribes"/>
    <n v="2014"/>
    <n v="0.19611613513818404"/>
    <n v="39"/>
    <n v="3.2208551515600791E-3"/>
    <n v="2.6529797330338181E-2"/>
    <n v="0.13252136950230306"/>
    <n v="0.16129224064399797"/>
    <n v="0.18861115163704315"/>
    <n v="0.19611613513818404"/>
  </r>
  <r>
    <n v="2017"/>
    <n v="1"/>
    <n v="27"/>
    <x v="11"/>
    <s v="https://boardgamegeek.com/boardgame/9209/ticket-ride"/>
    <n v="2004"/>
    <n v="0.19245008972987526"/>
    <n v="39"/>
    <n v="3.1606469426287503E-3"/>
    <n v="2.6033869539298857E-2"/>
    <n v="0.13004411612473474"/>
    <n v="0.15827716655133278"/>
    <n v="0.18508539866456278"/>
    <n v="0.19245008972987526"/>
  </r>
  <r>
    <n v="2017"/>
    <n v="1"/>
    <n v="28"/>
    <x v="244"/>
    <s v="https://boardgamegeek.com/boardgame/110327/lords-waterdeep"/>
    <n v="2012"/>
    <n v="0.1889822365046136"/>
    <n v="39"/>
    <n v="3.1036936842057843E-3"/>
    <n v="2.5564752384951882E-2"/>
    <n v="0.12770078696254805"/>
    <n v="0.15542509210813177"/>
    <n v="0.18175025344530801"/>
    <n v="0.1889822365046136"/>
  </r>
  <r>
    <n v="2017"/>
    <n v="1"/>
    <n v="29"/>
    <x v="484"/>
    <s v="https://boardgamegeek.com/boardgame/177736/feast-odin"/>
    <n v="2016"/>
    <n v="0.18569533817705186"/>
    <n v="39"/>
    <n v="3.0497122848501318E-3"/>
    <n v="2.5120114077072736E-2"/>
    <n v="0.1254797342813069"/>
    <n v="0.15272184081446388"/>
    <n v="0.17858913833135537"/>
    <n v="0.18569533817705186"/>
  </r>
  <r>
    <n v="2017"/>
    <n v="1"/>
    <n v="30"/>
    <x v="6"/>
    <s v="https://boardgamegeek.com/boardgame/13/catan"/>
    <n v="1995"/>
    <n v="0.18257418583505536"/>
    <n v="39"/>
    <n v="2.9984529655063155E-3"/>
    <n v="2.4697897215558848E-2"/>
    <n v="0.12337068097727734"/>
    <n v="0.15015490437000883"/>
    <n v="0.17558742642609154"/>
    <n v="0.18257418583505536"/>
  </r>
  <r>
    <n v="2017"/>
    <n v="1"/>
    <n v="31"/>
    <x v="352"/>
    <s v="https://boardgamegeek.com/boardgame/148949/istanbul"/>
    <n v="2014"/>
    <n v="0.17960530202677491"/>
    <n v="39"/>
    <n v="2.949694383243078E-3"/>
    <n v="2.4296278625250071E-2"/>
    <n v="0.12136451994473753"/>
    <n v="0.14771319848328088"/>
    <n v="0.17273215603356729"/>
    <n v="0.17960530202677491"/>
  </r>
  <r>
    <n v="2017"/>
    <n v="1"/>
    <n v="32"/>
    <x v="349"/>
    <s v="https://boardgamegeek.com/boardgame/147020/star-realms"/>
    <n v="2014"/>
    <n v="0.17677669529663687"/>
    <n v="39"/>
    <n v="2.9032395999480506E-3"/>
    <n v="2.3913636150550487E-2"/>
    <n v="0.11945314820881582"/>
    <n v="0.14538686099410286"/>
    <n v="0.17001179458791815"/>
    <n v="0.17677669529663687"/>
  </r>
  <r>
    <n v="2017"/>
    <n v="1"/>
    <n v="33"/>
    <x v="468"/>
    <s v="https://boardgamegeek.com/boardgame/192291/sushi-go-party"/>
    <n v="2016"/>
    <n v="0.17407765595569785"/>
    <n v="39"/>
    <n v="2.8589127282227767E-3"/>
    <n v="2.3548521028068248E-2"/>
    <n v="0.11762932892158681"/>
    <n v="0.14316708390855296"/>
    <n v="0.16741604223919121"/>
    <n v="0.17407765595569785"/>
  </r>
  <r>
    <n v="2017"/>
    <n v="1"/>
    <n v="34"/>
    <x v="271"/>
    <s v="https://boardgamegeek.com/boardgame/98778/hanabi"/>
    <n v="2010"/>
    <n v="0.17149858514250882"/>
    <n v="39"/>
    <n v="2.8165561240145348E-3"/>
    <n v="2.3199634762660841E-2"/>
    <n v="0.11588657585353146"/>
    <n v="0.1410459728131008"/>
    <n v="0.16493566745571753"/>
    <n v="0.17149858514250882"/>
  </r>
  <r>
    <n v="2017"/>
    <n v="1"/>
    <n v="35"/>
    <x v="375"/>
    <s v="https://boardgamegeek.com/boardgame/158899/colt-express"/>
    <n v="2014"/>
    <n v="0.1690308509457033"/>
    <n v="39"/>
    <n v="2.7760280236883597E-3"/>
    <n v="2.2865809664280912E-2"/>
    <n v="0.11421905617139053"/>
    <n v="0.13901642854517951"/>
    <n v="0.16256236865260962"/>
    <n v="0.1690308509457033"/>
  </r>
  <r>
    <n v="2017"/>
    <n v="1"/>
    <n v="36"/>
    <x v="464"/>
    <s v="https://boardgamegeek.com/boardgame/191862/imhotep"/>
    <n v="2016"/>
    <n v="0.16666666666666666"/>
    <n v="39"/>
    <n v="2.7372005447101147E-3"/>
    <n v="2.2545992379842689E-2"/>
    <n v="0.11262150817671382"/>
    <n v="0.13707204707247481"/>
    <n v="0.16028865711308177"/>
    <n v="0.16666666666666666"/>
  </r>
  <r>
    <n v="2017"/>
    <n v="1"/>
    <n v="37"/>
    <x v="441"/>
    <s v="https://boardgamegeek.com/boardgame/164928/orleans"/>
    <n v="2014"/>
    <n v="0.16439898730535729"/>
    <n v="39"/>
    <n v="2.6999579856120913E-3"/>
    <n v="2.2239229890242643E-2"/>
    <n v="0.11108917135832261"/>
    <n v="0.13520703435952275"/>
    <n v="0.15810775743555777"/>
    <n v="0.16439898730535729"/>
  </r>
  <r>
    <n v="2017"/>
    <n v="1"/>
    <n v="38"/>
    <x v="277"/>
    <s v="https://boardgamegeek.com/boardgame/120677/terra-mystica"/>
    <n v="2012"/>
    <n v="0.16222142113076254"/>
    <n v="39"/>
    <n v="2.6641953736966329E-3"/>
    <n v="2.1944657547968545E-2"/>
    <n v="0.10961772663789787"/>
    <n v="0.13341613364039787"/>
    <n v="0.15601352248815381"/>
    <n v="0.16222142113076254"/>
  </r>
  <r>
    <n v="2017"/>
    <n v="1"/>
    <n v="39"/>
    <x v="34"/>
    <s v="https://boardgamegeek.com/boardgame/39856/dixit"/>
    <n v="2008"/>
    <n v="0.16012815380508713"/>
    <n v="39"/>
    <n v="2.6298172189122573E-3"/>
    <n v="2.1661488812926635E-2"/>
    <n v="0.10820324509849026"/>
    <n v="0.13169456301599633"/>
    <n v="0.15400036043648657"/>
    <n v="0.16012815380508713"/>
  </r>
  <r>
    <n v="2017"/>
    <n v="1"/>
    <n v="40"/>
    <x v="476"/>
    <s v="https://boardgamegeek.com/boardgame/180974/potion-explosion"/>
    <n v="2015"/>
    <n v="0.15811388300841897"/>
    <n v="39"/>
    <n v="2.5967364401812548E-3"/>
    <n v="2.1389006408730916E-2"/>
    <n v="0.10684214380850779"/>
    <n v="0.13003796168725068"/>
    <n v="0.15206317187012636"/>
    <n v="0.15811388300841897"/>
  </r>
  <r>
    <n v="2017"/>
    <n v="1"/>
    <n v="41"/>
    <x v="128"/>
    <s v="https://boardgamegeek.com/boardgame/54043/jaipur"/>
    <n v="2009"/>
    <n v="0.15617376188860607"/>
    <n v="39"/>
    <n v="2.5648734366655219E-3"/>
    <n v="2.1126554672831276E-2"/>
    <n v="0.10553114760915484"/>
    <n v="0.12844234344648292"/>
    <n v="0.15019729541653715"/>
    <n v="0.15617376188860607"/>
  </r>
  <r>
    <n v="2017"/>
    <n v="1"/>
    <n v="42"/>
    <x v="22"/>
    <s v="https://boardgamegeek.com/boardgame/14996/ticket-ride-europe"/>
    <n v="2005"/>
    <n v="0.15430334996209191"/>
    <n v="39"/>
    <n v="2.5341552814010008E-3"/>
    <n v="2.0873532914577143E-2"/>
    <n v="0.10426725593670041"/>
    <n v="0.12690405629666651"/>
    <n v="0.14839846052084166"/>
    <n v="0.15430334996209191"/>
  </r>
  <r>
    <n v="2017"/>
    <n v="1"/>
    <n v="43"/>
    <x v="239"/>
    <s v="https://boardgamegeek.com/boardgame/70919/takenoko"/>
    <n v="2011"/>
    <n v="0.15249857033260467"/>
    <n v="39"/>
    <n v="2.5045150186915155E-3"/>
    <n v="2.0629389627934855E-2"/>
    <n v="0.10304771391390363"/>
    <n v="0.12541974726669539"/>
    <n v="0.14666274630166831"/>
    <n v="0.15249857033260467"/>
  </r>
  <r>
    <n v="2017"/>
    <n v="1"/>
    <n v="44"/>
    <x v="472"/>
    <s v="https://boardgamegeek.com/boardgame/171131/captain-sonar"/>
    <n v="2016"/>
    <n v="0.15075567228888181"/>
    <n v="39"/>
    <n v="2.4758910498436011E-3"/>
    <n v="2.0393617431859148E-2"/>
    <n v="0.10186998707620976"/>
    <n v="0.12398633165054516"/>
    <n v="0.1449865455801882"/>
    <n v="0.15075567228888181"/>
  </r>
  <r>
    <n v="2017"/>
    <n v="1"/>
    <n v="45"/>
    <x v="358"/>
    <s v="https://boardgamegeek.com/boardgame/153938/camel"/>
    <n v="2014"/>
    <n v="0.14907119849998599"/>
    <n v="39"/>
    <n v="2.4482265944085076E-3"/>
    <n v="2.0165748632608206E-2"/>
    <n v="0.10073173920467221"/>
    <n v="0.12260096602764189"/>
    <n v="0.1433665333308024"/>
    <n v="0.14907119849998599"/>
  </r>
  <r>
    <n v="2017"/>
    <n v="1"/>
    <n v="46"/>
    <x v="382"/>
    <s v="https://boardgamegeek.com/boardgame/155426/castles-mad-king-ludwig"/>
    <n v="2014"/>
    <n v="0.14744195615489714"/>
    <n v="39"/>
    <n v="2.4214692162018558E-3"/>
    <n v="1.9945351319624466E-2"/>
    <n v="9.9630812824136578E-2"/>
    <n v="0.12126102452713097"/>
    <n v="0.14179963892516606"/>
    <n v="0.14744195615489714"/>
  </r>
  <r>
    <n v="2017"/>
    <n v="1"/>
    <n v="47"/>
    <x v="328"/>
    <s v="https://boardgamegeek.com/boardgame/124361/concordia"/>
    <n v="2013"/>
    <n v="0.14586499149789456"/>
    <n v="39"/>
    <n v="2.3955704050930395E-3"/>
    <n v="1.9732025920784099E-2"/>
    <n v="9.8565211996058555E-2"/>
    <n v="0.11996407788495325"/>
    <n v="0.14028302164205164"/>
    <n v="0.14586499149789456"/>
  </r>
  <r>
    <n v="2017"/>
    <n v="1"/>
    <n v="48"/>
    <x v="1"/>
    <s v="https://boardgamegeek.com/boardgame/31260/agricola"/>
    <n v="2007"/>
    <n v="0.14433756729740646"/>
    <n v="39"/>
    <n v="2.370485206971563E-3"/>
    <n v="1.9525402154474146E-2"/>
    <n v="9.753308709355106E-2"/>
    <n v="0.1187078749134996"/>
    <n v="0.13881404899842209"/>
    <n v="0.14433756729740646"/>
  </r>
  <r>
    <n v="2017"/>
    <n v="1"/>
    <n v="49"/>
    <x v="496"/>
    <s v="https://boardgamegeek.com/boardgame/201808/clank-deck-building-adventure"/>
    <n v="2016"/>
    <n v="0.14285714285714285"/>
    <n v="39"/>
    <n v="2.3461718954658124E-3"/>
    <n v="1.9325136325579449E-2"/>
    <n v="9.6532721294326135E-2"/>
    <n v="0.11749032606212126"/>
    <n v="0.13739027752549865"/>
    <n v="0.14285714285714285"/>
  </r>
  <r>
    <n v="2017"/>
    <n v="1"/>
    <n v="50"/>
    <x v="439"/>
    <s v="https://boardgamegeek.com/boardgame/146508/time-stories"/>
    <n v="2015"/>
    <n v="0.1414213562373095"/>
    <n v="39"/>
    <n v="2.3225916799584404E-3"/>
    <n v="1.9130908920440393E-2"/>
    <n v="9.5562518567052668E-2"/>
    <n v="0.11630948879528231"/>
    <n v="0.13600943567033455"/>
    <n v="0.1414213562373095"/>
  </r>
  <r>
    <n v="2017"/>
    <n v="1"/>
    <n v="51"/>
    <x v="4"/>
    <s v="https://boardgamegeek.com/boardgame/28143/race-galaxy"/>
    <n v="2007"/>
    <n v="0.14002800840280097"/>
    <n v="39"/>
    <n v="2.299708445248916E-3"/>
    <n v="1.8942422462484593E-2"/>
    <n v="9.4620992959830008E-2"/>
    <n v="0.1151635545555218"/>
    <n v="0.13466940855062579"/>
    <n v="0.14002800840280097"/>
  </r>
  <r>
    <n v="2017"/>
    <n v="1"/>
    <n v="52"/>
    <x v="282"/>
    <s v="https://boardgamegeek.com/boardgame/121921/robinson-crusoe-adventures-cursed-island"/>
    <n v="2012"/>
    <n v="0.13867504905630729"/>
    <n v="39"/>
    <n v="2.2774885188877572E-3"/>
    <n v="1.8759399595786892E-2"/>
    <n v="9.3706759027206613E-2"/>
    <n v="0.11405083711214344"/>
    <n v="0.1333682243299574"/>
    <n v="0.13867504905630729"/>
  </r>
  <r>
    <n v="2017"/>
    <n v="1"/>
    <n v="53"/>
    <x v="477"/>
    <s v="https://boardgamegeek.com/boardgame/188834/secret-hitler"/>
    <n v="2016"/>
    <n v="0.13736056394868904"/>
    <n v="39"/>
    <n v="2.255900462772241E-3"/>
    <n v="1.8581581368468224E-2"/>
    <n v="9.2818523255431828E-2"/>
    <n v="0.11296976212485835"/>
    <n v="0.13210404201378576"/>
    <n v="0.13736056394868904"/>
  </r>
  <r>
    <n v="2017"/>
    <n v="1"/>
    <n v="54"/>
    <x v="8"/>
    <s v="https://boardgamegeek.com/boardgame/34635/stone-age"/>
    <n v="2008"/>
    <n v="0.13608276348795434"/>
    <n v="39"/>
    <n v="2.2349148860693179E-3"/>
    <n v="1.8408725691764122E-2"/>
    <n v="9.1955076365210775E-2"/>
    <n v="0.11191885777544"/>
    <n v="0.13087514049432789"/>
    <n v="0.13608276348795434"/>
  </r>
  <r>
    <n v="2017"/>
    <n v="1"/>
    <n v="55"/>
    <x v="456"/>
    <s v="https://boardgamegeek.com/boardgame/187645/star-wars-rebellion"/>
    <n v="2016"/>
    <n v="0.13483997249264842"/>
    <n v="39"/>
    <n v="2.2145042769334449E-3"/>
    <n v="1.8240605953904695E-2"/>
    <n v="9.111528638777204E-2"/>
    <n v="0.11089674634058108"/>
    <n v="0.12967990869606899"/>
    <n v="0.13483997249264842"/>
  </r>
  <r>
    <n v="2017"/>
    <n v="1"/>
    <n v="56"/>
    <x v="289"/>
    <s v="https://boardgamegeek.com/boardgame/131357/coup"/>
    <n v="2012"/>
    <n v="0.1336306209562122"/>
    <n v="39"/>
    <n v="2.1946428508277695E-3"/>
    <n v="1.8077009770754444E-2"/>
    <n v="9.0298092424076395E-2"/>
    <n v="0.10990213659620375"/>
    <n v="0.12851683669355096"/>
    <n v="0.1336306209562122"/>
  </r>
  <r>
    <n v="2017"/>
    <n v="1"/>
    <n v="57"/>
    <x v="360"/>
    <s v="https://boardgamegeek.com/boardgame/150376/dead-winter-crossroads-game"/>
    <n v="2014"/>
    <n v="0.13245323570650439"/>
    <n v="39"/>
    <n v="2.1753064135467664E-3"/>
    <n v="1.7917737857546134E-2"/>
    <n v="8.950249900891373E-2"/>
    <n v="0.10893381695798143"/>
    <n v="0.12738450769006848"/>
    <n v="0.13245323570650439"/>
  </r>
  <r>
    <n v="2017"/>
    <n v="1"/>
    <n v="58"/>
    <x v="3"/>
    <s v="https://boardgamegeek.com/boardgame/40692/small-world"/>
    <n v="2009"/>
    <n v="0.13130643285972254"/>
    <n v="39"/>
    <n v="2.1564722372854478E-3"/>
    <n v="1.7762603008077783E-2"/>
    <n v="8.8727571011798206E-2"/>
    <n v="0.10799064927519986"/>
    <n v="0.12628159076036374"/>
    <n v="0.13130643285972254"/>
  </r>
  <r>
    <n v="2017"/>
    <n v="1"/>
    <n v="59"/>
    <x v="505"/>
    <s v="https://boardgamegeek.com/boardgame/205359/star-wars-destiny"/>
    <n v="2016"/>
    <n v="0.13018891098082389"/>
    <n v="39"/>
    <n v="2.1381189483115669E-3"/>
    <n v="1.7611429169482041E-2"/>
    <n v="8.797242901526596E-2"/>
    <n v="0.10707156320566635"/>
    <n v="0.12520683427278484"/>
    <n v="0.13018891098082389"/>
  </r>
  <r>
    <n v="2017"/>
    <n v="1"/>
    <n v="60"/>
    <x v="506"/>
    <s v="https://boardgamegeek.com/boardgame/198928/pandemic-iberia"/>
    <n v="2016"/>
    <n v="0.12909944487358055"/>
    <n v="39"/>
    <n v="2.1202264249784285E-3"/>
    <n v="1.746405060217001E-2"/>
    <n v="8.7236245118635009E-2"/>
    <n v="0.1061755511084508"/>
    <n v="0.12415905991698332"/>
    <n v="0.12909944487358055"/>
  </r>
  <r>
    <n v="2017"/>
    <n v="1"/>
    <n v="61"/>
    <x v="386"/>
    <s v="https://boardgamegeek.com/boardgame/157969/sheriff-nottingham"/>
    <n v="2014"/>
    <n v="0.12803687993289598"/>
    <n v="39"/>
    <n v="2.1027757049718386E-3"/>
    <n v="1.7320311115835436E-2"/>
    <n v="8.6518239121701423E-2"/>
    <n v="0.10530166339904834"/>
    <n v="0.12313715727235669"/>
    <n v="0.12803687993289598"/>
  </r>
  <r>
    <n v="2017"/>
    <n v="1"/>
    <n v="62"/>
    <x v="492"/>
    <s v="https://boardgamegeek.com/boardgame/199042/harry-potter-hogwarts-battle"/>
    <n v="2016"/>
    <n v="0.1270001270001905"/>
    <n v="39"/>
    <n v="2.0857489008190514E-3"/>
    <n v="1.7180063373512095E-2"/>
    <n v="8.5817675048373898E-2"/>
    <n v="0.10444900431828236"/>
    <n v="0.12214007886030824"/>
    <n v="0.1270001270001905"/>
  </r>
  <r>
    <n v="2017"/>
    <n v="1"/>
    <n v="63"/>
    <x v="498"/>
    <s v="https://boardgamegeek.com/boardgame/204583/kingdomino"/>
    <n v="2016"/>
    <n v="0.12598815766974239"/>
    <n v="39"/>
    <n v="2.0691291228038563E-3"/>
    <n v="1.7043168256634589E-2"/>
    <n v="8.5133857975032021E-2"/>
    <n v="0.10361672807208784"/>
    <n v="0.12116683563020532"/>
    <n v="0.12598815766974239"/>
  </r>
  <r>
    <n v="2017"/>
    <n v="1"/>
    <n v="64"/>
    <x v="338"/>
    <s v="https://boardgamegeek.com/boardgame/146021/eldritch-horror"/>
    <n v="2013"/>
    <n v="0.125"/>
    <n v="39"/>
    <n v="2.0529004085325861E-3"/>
    <n v="1.6909494284882018E-2"/>
    <n v="8.4466131132535371E-2"/>
    <n v="0.10280403530435611"/>
    <n v="0.12021649283481133"/>
    <n v="0.125"/>
  </r>
  <r>
    <n v="2017"/>
    <n v="1"/>
    <n v="65"/>
    <x v="451"/>
    <s v="https://boardgamegeek.com/boardgame/156129/deception-murder-hong-kong"/>
    <n v="2014"/>
    <n v="0.12403473458920847"/>
    <n v="39"/>
    <n v="2.0370476584833357E-3"/>
    <n v="1.6778917085304629E-2"/>
    <n v="8.381387325441042E-2"/>
    <n v="0.10201016986940342"/>
    <n v="0.11928816625609043"/>
    <n v="0.12403473458920847"/>
  </r>
  <r>
    <n v="2017"/>
    <n v="1"/>
    <n v="66"/>
    <x v="408"/>
    <s v="https://boardgamegeek.com/boardgame/171623/voyages-marco-polo"/>
    <n v="2015"/>
    <n v="0.12309149097933272"/>
    <n v="39"/>
    <n v="2.0215565769468582E-3"/>
    <n v="1.6651318905861065E-2"/>
    <n v="8.3176496146876902E-2"/>
    <n v="0.10123441587444122"/>
    <n v="0.11838101874674556"/>
    <n v="0.12309149097933272"/>
  </r>
  <r>
    <n v="2017"/>
    <n v="1"/>
    <n v="67"/>
    <x v="28"/>
    <s v="https://boardgamegeek.com/boardgame/50/lost-cities"/>
    <n v="1999"/>
    <n v="0.12216944435630522"/>
    <n v="39"/>
    <n v="2.0064136178340642E-3"/>
    <n v="1.6526588169041238E-2"/>
    <n v="8.2553442459109283E-2"/>
    <n v="0.10047609496575337"/>
    <n v="0.11749425705674119"/>
    <n v="0.12216944435630522"/>
  </r>
  <r>
    <n v="2017"/>
    <n v="1"/>
    <n v="68"/>
    <x v="355"/>
    <s v="https://boardgamegeek.com/boardgame/143884/machi-koro"/>
    <n v="2012"/>
    <n v="0.12126781251816648"/>
    <n v="39"/>
    <n v="1.9916059348831761E-3"/>
    <n v="1.6404619061728642E-2"/>
    <n v="8.1944183634521314E-2"/>
    <n v="9.9734563835197007E-2"/>
    <n v="0.11662712891746724"/>
    <n v="0.12126781251816648"/>
  </r>
  <r>
    <n v="2017"/>
    <n v="1"/>
    <n v="69"/>
    <x v="491"/>
    <s v="https://boardgamegeek.com/boardgame/148261/seafall"/>
    <n v="2016"/>
    <n v="0.1203858530857692"/>
    <n v="39"/>
    <n v="1.9771213358505558E-3"/>
    <n v="1.6285311157875685E-2"/>
    <n v="8.134821802595775E-2"/>
    <n v="9.9009211926195564E-2"/>
    <n v="0.11577892035918418"/>
    <n v="0.1203858530857692"/>
  </r>
  <r>
    <n v="2017"/>
    <n v="1"/>
    <n v="70"/>
    <x v="437"/>
    <s v="https://boardgamegeek.com/boardgame/171668/grizzled"/>
    <n v="2015"/>
    <n v="0.11952286093343936"/>
    <n v="39"/>
    <n v="1.9629482403139293E-3"/>
    <n v="1.616856907093393E-2"/>
    <n v="8.0765069159517422E-2"/>
    <n v="9.8299459320631569E-2"/>
    <n v="0.11494895324000771"/>
    <n v="0.11952286093343936"/>
  </r>
  <r>
    <n v="2017"/>
    <n v="1"/>
    <n v="71"/>
    <x v="344"/>
    <s v="https://boardgamegeek.com/boardgame/143741/bang-dice-game"/>
    <n v="2013"/>
    <n v="0.11867816581938533"/>
    <n v="39"/>
    <n v="1.9490756407561131E-3"/>
    <n v="1.6054302133305411E-2"/>
    <n v="8.019428413335182E-2"/>
    <n v="9.7604754790018539E-2"/>
    <n v="0.1141365829669975"/>
    <n v="0.11867816581938533"/>
  </r>
  <r>
    <n v="2017"/>
    <n v="1"/>
    <n v="72"/>
    <x v="400"/>
    <s v="https://boardgamegeek.com/boardgame/166384/spyfall"/>
    <n v="2014"/>
    <n v="0.11785113019775793"/>
    <n v="39"/>
    <n v="1.935493066632034E-3"/>
    <n v="1.5942424100366996E-2"/>
    <n v="7.9635432139210566E-2"/>
    <n v="9.6924573996068603E-2"/>
    <n v="0.11334119639194547"/>
    <n v="0.11785113019775793"/>
  </r>
  <r>
    <n v="2017"/>
    <n v="1"/>
    <n v="73"/>
    <x v="119"/>
    <s v="https://boardgamegeek.com/boardgame/65244/forbidden-island"/>
    <n v="2010"/>
    <n v="0.11704114719613057"/>
    <n v="39"/>
    <n v="1.9221905511524718E-3"/>
    <n v="1.5832852876872038E-2"/>
    <n v="7.9088103095765916E-2"/>
    <n v="9.6258417827306778E-2"/>
    <n v="0.11256220986625383"/>
    <n v="0.11704114719613057"/>
  </r>
  <r>
    <n v="2017"/>
    <n v="1"/>
    <n v="74"/>
    <x v="504"/>
    <s v="https://boardgamegeek.com/boardgame/200147/kanagawa"/>
    <n v="2016"/>
    <n v="0.11624763874381928"/>
    <n v="39"/>
    <n v="1.9091586005450807E-3"/>
    <n v="1.5725510263757132E-2"/>
    <n v="7.8551906383864306E-2"/>
    <n v="9.5605810859741069E-2"/>
    <n v="0.1117990674408807"/>
    <n v="0.11624763874381928"/>
  </r>
  <r>
    <n v="2017"/>
    <n v="1"/>
    <n v="75"/>
    <x v="501"/>
    <s v="https://boardgamegeek.com/boardgame/202408/adrenaline"/>
    <n v="2016"/>
    <n v="0.11547005383792514"/>
    <n v="39"/>
    <n v="1.8963881655772498E-3"/>
    <n v="1.5620321723579312E-2"/>
    <n v="7.8026469674840823E-2"/>
    <n v="9.496629993079965E-2"/>
    <n v="0.11105123919873763"/>
    <n v="0.11547005383792514"/>
  </r>
  <r>
    <n v="2017"/>
    <n v="1"/>
    <n v="76"/>
    <x v="72"/>
    <s v="https://boardgamegeek.com/boardgame/432/6-nimmt"/>
    <n v="1994"/>
    <n v="0.11470786693528087"/>
    <n v="39"/>
    <n v="1.8838706151467169E-3"/>
    <n v="1.5517216162985112E-2"/>
    <n v="7.7511437843910819E-2"/>
    <n v="9.433945281681598E-2"/>
    <n v="0.11031821970817347"/>
    <n v="0.11470786693528087"/>
  </r>
  <r>
    <n v="2017"/>
    <n v="1"/>
    <n v="77"/>
    <x v="395"/>
    <s v="https://boardgamegeek.com/boardgame/164153/star-wars-imperial-assault"/>
    <n v="2014"/>
    <n v="0.11396057645963795"/>
    <n v="39"/>
    <n v="1.8715977117647979E-3"/>
    <n v="1.5416125730768865E-2"/>
    <n v="7.7006471961432815E-2"/>
    <n v="9.3724857005291151E-2"/>
    <n v="0.10959952658728826"/>
    <n v="0.11396057645963795"/>
  </r>
  <r>
    <n v="2017"/>
    <n v="1"/>
    <n v="78"/>
    <x v="508"/>
    <s v="https://boardgamegeek.com/boardgame/176734/manhattan-project-energy-empire"/>
    <n v="2016"/>
    <n v="0.11322770341445956"/>
    <n v="39"/>
    <n v="1.8595615887740042E-3"/>
    <n v="1.531698563021696E-2"/>
    <n v="7.651124835553251E-2"/>
    <n v="9.3122118554010105E-2"/>
    <n v="0.10889469916981216"/>
    <n v="0.11322770341445956"/>
  </r>
  <r>
    <n v="2017"/>
    <n v="1"/>
    <n v="79"/>
    <x v="51"/>
    <s v="https://boardgamegeek.com/boardgame/172/sale"/>
    <n v="1997"/>
    <n v="0.1125087900926024"/>
    <n v="39"/>
    <n v="1.8477547291568834E-3"/>
    <n v="1.5219733944558807E-2"/>
    <n v="7.60254577401972E-2"/>
    <n v="9.2530861029842301E-2"/>
    <n v="0.10820329726416501"/>
    <n v="0.1125087900926024"/>
  </r>
  <r>
    <n v="2017"/>
    <n v="1"/>
    <n v="80"/>
    <x v="146"/>
    <s v="https://boardgamegeek.com/boardgame/10547/betrayal-house-hill"/>
    <n v="2004"/>
    <n v="0.11180339887498948"/>
    <n v="39"/>
    <n v="1.8361699458063806E-3"/>
    <n v="1.5124311474456155E-2"/>
    <n v="7.5548804403504158E-2"/>
    <n v="9.1950724520731414E-2"/>
    <n v="0.1075248999981018"/>
    <n v="0.11180339887498948"/>
  </r>
  <r>
    <n v="2017"/>
    <n v="1"/>
    <n v="81"/>
    <x v="363"/>
    <s v="https://boardgamegeek.com/boardgame/154203/imperial-settlers"/>
    <n v="2014"/>
    <n v="0.1111111111111111"/>
    <n v="39"/>
    <n v="1.8248003631400765E-3"/>
    <n v="1.5030661586561793E-2"/>
    <n v="7.5081005451142546E-2"/>
    <n v="9.1381364714983204E-2"/>
    <n v="0.10685910474205451"/>
    <n v="0.1111111111111111"/>
  </r>
  <r>
    <n v="2017"/>
    <n v="1"/>
    <n v="82"/>
    <x v="495"/>
    <s v="https://boardgamegeek.com/boardgame/155821/inis"/>
    <n v="2016"/>
    <n v="0.11043152607484653"/>
    <n v="39"/>
    <n v="1.8136393999514352E-3"/>
    <n v="1.4938730072267335E-2"/>
    <n v="7.4621790100831892E-2"/>
    <n v="9.0822452042499571E-2"/>
    <n v="0.10620552610491255"/>
    <n v="0.11043152607484653"/>
  </r>
  <r>
    <n v="2017"/>
    <n v="1"/>
    <n v="83"/>
    <x v="7"/>
    <s v="https://boardgamegeek.com/boardgame/2651/power-grid"/>
    <n v="2004"/>
    <n v="0.10976425998969035"/>
    <n v="39"/>
    <n v="1.8026807534008984E-3"/>
    <n v="1.4848465015839783E-2"/>
    <n v="7.4170899023639117E-2"/>
    <n v="9.0273670873093195E-2"/>
    <n v="0.10556379499655182"/>
    <n v="0.10976425998969035"/>
  </r>
  <r>
    <n v="2017"/>
    <n v="1"/>
    <n v="84"/>
    <x v="410"/>
    <s v="https://boardgamegeek.com/boardgame/160851/lanterns-harvest-festival"/>
    <n v="2015"/>
    <n v="0.10910894511799619"/>
    <n v="39"/>
    <n v="1.7919183840583513E-3"/>
    <n v="1.4759816671218099E-2"/>
    <n v="7.3728083728554175E-2"/>
    <n v="8.9734718767452273E-2"/>
    <n v="0.10493355775193129"/>
    <n v="0.10910894511799619"/>
  </r>
  <r>
    <n v="2017"/>
    <n v="1"/>
    <n v="85"/>
    <x v="455"/>
    <s v="https://boardgamegeek.com/boardgame/176396/quadropolis"/>
    <n v="2016"/>
    <n v="0.10846522890932808"/>
    <n v="39"/>
    <n v="1.7813465019163206E-3"/>
    <n v="1.4672737346805624E-2"/>
    <n v="7.3293105987006182E-2"/>
    <n v="8.920530577671705E-2"/>
    <n v="0.10431447531203528"/>
    <n v="0.10846522890932808"/>
  </r>
  <r>
    <n v="2017"/>
    <n v="1"/>
    <n v="86"/>
    <x v="290"/>
    <s v="https://boardgamegeek.com/boardgame/129437/legendary-marvel-deck-building-game"/>
    <n v="2012"/>
    <n v="0.10783277320343841"/>
    <n v="39"/>
    <n v="1.7709595533003234E-3"/>
    <n v="1.4587181297652164E-2"/>
    <n v="7.2865737294292604E-2"/>
    <n v="8.8685153786983259E-2"/>
    <n v="0.10370622245735191"/>
    <n v="0.10783277320343841"/>
  </r>
  <r>
    <n v="2017"/>
    <n v="1"/>
    <n v="87"/>
    <x v="457"/>
    <s v="https://boardgamegeek.com/boardgame/183394/viticulture-essential-edition"/>
    <n v="2015"/>
    <n v="0.10721125348377948"/>
    <n v="39"/>
    <n v="1.7607522086091323E-3"/>
    <n v="1.4503104624472051E-2"/>
    <n v="7.2445758365155252E-2"/>
    <n v="8.8173995905365898E-2"/>
    <n v="0.10310848708995134"/>
    <n v="0.10721125348377948"/>
  </r>
  <r>
    <n v="2017"/>
    <n v="1"/>
    <n v="88"/>
    <x v="9"/>
    <s v="https://boardgamegeek.com/boardgame/3076/puerto-rico"/>
    <n v="2002"/>
    <n v="0.10660035817780521"/>
    <n v="39"/>
    <n v="1.7507193508234905E-3"/>
    <n v="1.4420465178991785E-2"/>
    <n v="7.2032958660973867E-2"/>
    <n v="8.7671575884544745E-2"/>
    <n v="0.10252096956056353"/>
    <n v="0.10660035817780521"/>
  </r>
  <r>
    <n v="2017"/>
    <n v="1"/>
    <n v="89"/>
    <x v="216"/>
    <s v="https://boardgamegeek.com/boardgame/107529/kingdom-builder"/>
    <n v="2011"/>
    <n v="0.105999788000636"/>
    <n v="39"/>
    <n v="1.7408560647269853E-3"/>
    <n v="1.433922247516368E-2"/>
    <n v="7.1627135946261355E-2"/>
    <n v="8.7177647582973181E-2"/>
    <n v="0.10194338203735982"/>
    <n v="0.105999788000636"/>
  </r>
  <r>
    <n v="2017"/>
    <n v="1"/>
    <n v="90"/>
    <x v="406"/>
    <s v="https://boardgamegeek.com/boardgame/156009/port-royal"/>
    <n v="2014"/>
    <n v="0.10540925533894598"/>
    <n v="39"/>
    <n v="1.7311576267875031E-3"/>
    <n v="1.4259337605820611E-2"/>
    <n v="7.1228095872338526E-2"/>
    <n v="8.669197445816712E-2"/>
    <n v="0.10137544791341757"/>
    <n v="0.10540925533894598"/>
  </r>
  <r>
    <n v="2017"/>
    <n v="1"/>
    <n v="91"/>
    <x v="460"/>
    <s v="https://boardgamegeek.com/boardgame/183251/karuba"/>
    <n v="2015"/>
    <n v="0.10482848367219183"/>
    <n v="39"/>
    <n v="1.721619495651953E-3"/>
    <n v="1.4180773164382205E-2"/>
    <n v="7.0835651586241583E-2"/>
    <n v="8.6214329090705019E-2"/>
    <n v="0.10081690125009748"/>
    <n v="0.10482848367219183"/>
  </r>
  <r>
    <n v="2017"/>
    <n v="1"/>
    <n v="92"/>
    <x v="43"/>
    <s v="https://boardgamegeek.com/boardgame/12942/no-thanks"/>
    <n v="2004"/>
    <n v="0.10425720702853739"/>
    <n v="39"/>
    <n v="1.7122373032108064E-3"/>
    <n v="1.4103493171254514E-2"/>
    <n v="7.0449623363074615E-2"/>
    <n v="8.5744492736762573E-2"/>
    <n v="0.10026748625378884"/>
    <n v="0.10425720702853739"/>
  </r>
  <r>
    <n v="2017"/>
    <n v="1"/>
    <n v="93"/>
    <x v="82"/>
    <s v="https://boardgamegeek.com/boardgame/16992/tsuro"/>
    <n v="2004"/>
    <n v="0.10369516947304253"/>
    <n v="39"/>
    <n v="1.7030068461925179E-3"/>
    <n v="1.4027463004594279E-2"/>
    <n v="7.0069838260163914E-2"/>
    <n v="8.5282254907182831E-2"/>
    <n v="9.9726956783684498E-2"/>
    <n v="0.10369516947304253"/>
  </r>
  <r>
    <n v="2017"/>
    <n v="1"/>
    <n v="94"/>
    <x v="509"/>
    <s v="https://boardgamegeek.com/boardgame/181524/masmorra-dungeons-arcadia"/>
    <n v="2017"/>
    <n v="0.10314212462587934"/>
    <n v="39"/>
    <n v="1.6939240782510928E-3"/>
    <n v="1.3952649335135164E-2"/>
    <n v="6.9696129791502637E-2"/>
    <n v="8.4827412971241578E-2"/>
    <n v="9.9195075888433917E-2"/>
    <n v="0.10314212462587934"/>
  </r>
  <r>
    <n v="2017"/>
    <n v="1"/>
    <n v="95"/>
    <x v="452"/>
    <s v="https://boardgamegeek.com/boardgame/182874/grand-austria-hotel"/>
    <n v="2015"/>
    <n v="0.10259783520851541"/>
    <n v="39"/>
    <n v="1.6849851025129618E-3"/>
    <n v="1.3879020064797267E-2"/>
    <n v="6.9328337621093736E-2"/>
    <n v="8.4379771783413826E-2"/>
    <n v="9.8671615369693169E-2"/>
    <n v="0.10259783520851541"/>
  </r>
  <r>
    <n v="2017"/>
    <n v="1"/>
    <n v="96"/>
    <x v="327"/>
    <s v="https://boardgamegeek.com/boardgame/102794/caverna-cave-farmers"/>
    <n v="2013"/>
    <n v="0.10206207261596577"/>
    <n v="39"/>
    <n v="1.6761861645519887E-3"/>
    <n v="1.3806544268823093E-2"/>
    <n v="6.8966307273908095E-2"/>
    <n v="8.3939143331580021E-2"/>
    <n v="9.8156355370745935E-2"/>
    <n v="0.10206207261596577"/>
  </r>
  <r>
    <n v="2017"/>
    <n v="1"/>
    <n v="97"/>
    <x v="274"/>
    <s v="https://boardgamegeek.com/boardgame/126163/tzolk-mayan-calendar"/>
    <n v="2012"/>
    <n v="0.10153461651336192"/>
    <n v="39"/>
    <n v="1.6675236457638412E-3"/>
    <n v="1.3735192141203046E-2"/>
    <n v="6.8609889863274556E-2"/>
    <n v="8.3505346405231343E-2"/>
    <n v="9.7649083988511104E-2"/>
    <n v="0.10153461651336192"/>
  </r>
  <r>
    <n v="2017"/>
    <n v="1"/>
    <n v="98"/>
    <x v="487"/>
    <s v="https://boardgamegeek.com/boardgame/204027/cottage-garden"/>
    <n v="2016"/>
    <n v="0.10101525445522107"/>
    <n v="39"/>
    <n v="1.6589940571131718E-3"/>
    <n v="1.3664934943171708E-2"/>
    <n v="6.8258941833609046E-2"/>
    <n v="8.3078206282344497E-2"/>
    <n v="9.7149596907381813E-2"/>
    <n v="0.10101525445522107"/>
  </r>
  <r>
    <n v="2017"/>
    <n v="1"/>
    <n v="99"/>
    <x v="497"/>
    <s v="https://boardgamegeek.com/boardgame/193558/oracle-delphi"/>
    <n v="2016"/>
    <n v="0.10050378152592121"/>
    <n v="39"/>
    <n v="1.6505940332290675E-3"/>
    <n v="1.3595744954572764E-2"/>
    <n v="6.7913324717473175E-2"/>
    <n v="8.2657554433696781E-2"/>
    <n v="9.6657697053458794E-2"/>
    <n v="0.10050378152592121"/>
  </r>
  <r>
    <n v="2017"/>
    <n v="1"/>
    <n v="100"/>
    <x v="510"/>
    <s v="https://boardgamegeek.com/boardgame/206941/first-class-all-aboard-orient-express"/>
    <n v="2016"/>
    <n v="0.1"/>
    <n v="39"/>
    <n v="1.6423203268260689E-3"/>
    <n v="1.3527595427905615E-2"/>
    <n v="6.7572904906028297E-2"/>
    <n v="8.22432282434849E-2"/>
    <n v="9.6173194267849066E-2"/>
    <n v="0.1"/>
  </r>
  <r>
    <n v="2017"/>
    <n v="2"/>
    <n v="1"/>
    <x v="507"/>
    <s v="https://boardgamegeek.com/boardgame/194655/santorini"/>
    <n v="2016"/>
    <n v="1"/>
    <n v="38"/>
    <n v="1.8248003631400764E-2"/>
    <n v="0.14239574134637487"/>
    <n v="0.68255459501038684"/>
    <n v="0.82656510797472249"/>
    <n v="0.96269463731580651"/>
    <n v="1"/>
  </r>
  <r>
    <n v="2017"/>
    <n v="2"/>
    <n v="2"/>
    <x v="435"/>
    <s v="https://boardgamegeek.com/boardgame/173346/7-wonders-duel"/>
    <n v="2015"/>
    <n v="0.70710678118654746"/>
    <n v="38"/>
    <n v="1.2903287110880223E-2"/>
    <n v="0.10068899431810729"/>
    <n v="0.48263898266188215"/>
    <n v="0.58446979294111712"/>
    <n v="0.68072790625793067"/>
    <n v="0.70710678118654746"/>
  </r>
  <r>
    <n v="2017"/>
    <n v="2"/>
    <n v="3"/>
    <x v="421"/>
    <s v="https://boardgamegeek.com/boardgame/178900/codenames"/>
    <n v="2015"/>
    <n v="0.57735026918962584"/>
    <n v="38"/>
    <n v="1.05354898087625E-2"/>
    <n v="8.2212219597785866E-2"/>
    <n v="0.39407307916586287"/>
    <n v="0.4772175875919582"/>
    <n v="0.55581200800169006"/>
    <n v="0.57735026918962584"/>
  </r>
  <r>
    <n v="2017"/>
    <n v="2"/>
    <n v="4"/>
    <x v="467"/>
    <s v="https://boardgamegeek.com/boardgame/169786/scythe"/>
    <n v="2016"/>
    <n v="0.5"/>
    <n v="38"/>
    <n v="9.1240018157003819E-3"/>
    <n v="7.1197870673187433E-2"/>
    <n v="0.34127729750519342"/>
    <n v="0.41328255398736125"/>
    <n v="0.48134731865790326"/>
    <n v="0.5"/>
  </r>
  <r>
    <n v="2017"/>
    <n v="2"/>
    <n v="5"/>
    <x v="348"/>
    <s v="https://boardgamegeek.com/boardgame/148228/splendor"/>
    <n v="2014"/>
    <n v="0.44721359549995793"/>
    <n v="38"/>
    <n v="8.160755314695024E-3"/>
    <n v="6.3681311471394317E-2"/>
    <n v="0.30524769455961276"/>
    <n v="0.36965115385218661"/>
    <n v="0.43053013012252977"/>
    <n v="0.44721359549995793"/>
  </r>
  <r>
    <n v="2017"/>
    <n v="2"/>
    <n v="6"/>
    <x v="403"/>
    <s v="https://boardgamegeek.com/boardgame/163412/patchwork"/>
    <n v="2014"/>
    <n v="0.40824829046386307"/>
    <n v="38"/>
    <n v="7.4497162868977273E-3"/>
    <n v="5.813281797399196E-2"/>
    <n v="0.27865174656124481"/>
    <n v="0.33744379228775884"/>
    <n v="0.39301843992290669"/>
    <n v="0.40824829046386307"/>
  </r>
  <r>
    <n v="2017"/>
    <n v="2"/>
    <n v="7"/>
    <x v="147"/>
    <s v="https://boardgamegeek.com/boardgame/68448/7-wonders"/>
    <n v="2010"/>
    <n v="0.3779644730092272"/>
    <n v="38"/>
    <n v="6.8970970760128536E-3"/>
    <n v="5.38205313367408E-2"/>
    <n v="0.25798138780312735"/>
    <n v="0.31241224544348095"/>
    <n v="0.36386437126187793"/>
    <n v="0.3779644730092272"/>
  </r>
  <r>
    <n v="2017"/>
    <n v="2"/>
    <n v="8"/>
    <x v="433"/>
    <s v="https://boardgamegeek.com/boardgame/161936/pandemic-legacy-season-1"/>
    <n v="2015"/>
    <n v="0.35355339059327373"/>
    <n v="38"/>
    <n v="6.4516435554401114E-3"/>
    <n v="5.0344497159053647E-2"/>
    <n v="0.24131949133094108"/>
    <n v="0.29223489647055856"/>
    <n v="0.34036395312896534"/>
    <n v="0.35355339059327373"/>
  </r>
  <r>
    <n v="2017"/>
    <n v="2"/>
    <n v="9"/>
    <x v="5"/>
    <s v="https://boardgamegeek.com/boardgame/822/carcassonne"/>
    <n v="2000"/>
    <n v="0.33333333333333331"/>
    <n v="38"/>
    <n v="6.0826678771335879E-3"/>
    <n v="4.7465247115458284E-2"/>
    <n v="0.2275181983367956"/>
    <n v="0.27552170265824083"/>
    <n v="0.32089821243860217"/>
    <n v="0.33333333333333331"/>
  </r>
  <r>
    <n v="2017"/>
    <n v="2"/>
    <n v="10"/>
    <x v="478"/>
    <s v="https://boardgamegeek.com/boardgame/167791/terraforming-mars"/>
    <n v="2016"/>
    <n v="0.31622776601683794"/>
    <n v="38"/>
    <n v="5.7705254226250099E-3"/>
    <n v="4.5029487176275605E-2"/>
    <n v="0.21584271476466219"/>
    <n v="0.26138283756231295"/>
    <n v="0.30443077451476752"/>
    <n v="0.31622776601683794"/>
  </r>
  <r>
    <n v="2017"/>
    <n v="2"/>
    <n v="11"/>
    <x v="2"/>
    <s v="https://boardgamegeek.com/boardgame/30549/pandemic"/>
    <n v="2008"/>
    <n v="0.30151134457776363"/>
    <n v="38"/>
    <n v="5.5019801107635581E-3"/>
    <n v="4.2933931435492935E-2"/>
    <n v="0.20579795368931264"/>
    <n v="0.24921875708652294"/>
    <n v="0.29026335451489133"/>
    <n v="0.30151134457776363"/>
  </r>
  <r>
    <n v="2017"/>
    <n v="2"/>
    <n v="12"/>
    <x v="272"/>
    <s v="https://boardgamegeek.com/boardgame/129622/love-letter"/>
    <n v="2012"/>
    <n v="0.28867513459481292"/>
    <n v="38"/>
    <n v="5.26774490438125E-3"/>
    <n v="4.1106109798892933E-2"/>
    <n v="0.19703653958293144"/>
    <n v="0.2386087937959791"/>
    <n v="0.27790600400084503"/>
    <n v="0.28867513459481292"/>
  </r>
  <r>
    <n v="2017"/>
    <n v="2"/>
    <n v="13"/>
    <x v="184"/>
    <s v="https://boardgamegeek.com/boardgame/84876/castles-burgundy"/>
    <n v="2011"/>
    <n v="0.27735009811261457"/>
    <n v="38"/>
    <n v="5.0610855975283487E-3"/>
    <n v="3.9493472833235559E-2"/>
    <n v="0.1893065838933467"/>
    <n v="0.22924791379325316"/>
    <n v="0.26700345211202686"/>
    <n v="0.27735009811261457"/>
  </r>
  <r>
    <n v="2017"/>
    <n v="2"/>
    <n v="14"/>
    <x v="0"/>
    <s v="https://boardgamegeek.com/boardgame/36218/dominion"/>
    <n v="2008"/>
    <n v="0.2672612419124244"/>
    <n v="38"/>
    <n v="4.8769841129505985E-3"/>
    <n v="3.8056862675272508E-2"/>
    <n v="0.18242038873550787"/>
    <n v="0.22090881727880149"/>
    <n v="0.25729096435145343"/>
    <n v="0.2672612419124244"/>
  </r>
  <r>
    <n v="2017"/>
    <n v="2"/>
    <n v="15"/>
    <x v="494"/>
    <s v="https://boardgamegeek.com/boardgame/205637/arkham-horror-card-game"/>
    <n v="2016"/>
    <n v="0.2581988897471611"/>
    <n v="38"/>
    <n v="4.7116142777298411E-3"/>
    <n v="3.6766422320357914E-2"/>
    <n v="0.17623483862350506"/>
    <n v="0.21341819318281569"/>
    <n v="0.24856668652048716"/>
    <n v="0.2581988897471611"/>
  </r>
  <r>
    <n v="2017"/>
    <n v="2"/>
    <n v="16"/>
    <x v="488"/>
    <s v="https://boardgamegeek.com/boardgame/193738/great-western-trail"/>
    <n v="2016"/>
    <n v="0.25"/>
    <n v="38"/>
    <n v="4.5620009078501909E-3"/>
    <n v="3.5598935336593716E-2"/>
    <n v="0.17063864875259671"/>
    <n v="0.20664127699368062"/>
    <n v="0.24067365932895163"/>
    <n v="0.25"/>
  </r>
  <r>
    <n v="2017"/>
    <n v="2"/>
    <n v="17"/>
    <x v="496"/>
    <s v="https://boardgamegeek.com/boardgame/201808/clank-deck-building-adventure"/>
    <n v="2016"/>
    <n v="0.24253562503633297"/>
    <n v="38"/>
    <n v="4.4257909664070583E-3"/>
    <n v="3.453604012995503E-2"/>
    <n v="0.16554380532226529"/>
    <n v="0.20047148509587337"/>
    <n v="0.23348774558051502"/>
    <n v="0.24253562503633297"/>
  </r>
  <r>
    <n v="2017"/>
    <n v="2"/>
    <n v="18"/>
    <x v="190"/>
    <s v="https://boardgamegeek.com/boardgame/70323/king-tokyo"/>
    <n v="2011"/>
    <n v="0.23570226039551587"/>
    <n v="38"/>
    <n v="4.3010957036267424E-3"/>
    <n v="3.3562998106035774E-2"/>
    <n v="0.16087966088729408"/>
    <n v="0.19482326431370572"/>
    <n v="0.22690930208597693"/>
    <n v="0.23570226039551587"/>
  </r>
  <r>
    <n v="2017"/>
    <n v="2"/>
    <n v="19"/>
    <x v="397"/>
    <s v="https://boardgamegeek.com/boardgame/132531/roll-galaxy"/>
    <n v="2014"/>
    <n v="0.22941573387056174"/>
    <n v="38"/>
    <n v="4.1863791447704817E-3"/>
    <n v="3.2667823501021279E-2"/>
    <n v="0.15658876332103197"/>
    <n v="0.18962704083782106"/>
    <n v="0.22085729671306004"/>
    <n v="0.22941573387056174"/>
  </r>
  <r>
    <n v="2017"/>
    <n v="2"/>
    <n v="20"/>
    <x v="482"/>
    <s v="https://boardgamegeek.com/boardgame/209010/mechs-vs-minions"/>
    <n v="2016"/>
    <n v="0.22360679774997896"/>
    <n v="38"/>
    <n v="4.080377657347512E-3"/>
    <n v="3.1840655735697158E-2"/>
    <n v="0.15262384727980638"/>
    <n v="0.1848255769260933"/>
    <n v="0.21526506506126489"/>
    <n v="0.22360679774997896"/>
  </r>
  <r>
    <n v="2017"/>
    <n v="2"/>
    <n v="21"/>
    <x v="471"/>
    <s v="https://boardgamegeek.com/boardgame/205059/mansions-madness-second-edition"/>
    <n v="2016"/>
    <n v="0.21821789023599239"/>
    <n v="38"/>
    <n v="3.9820408534630026E-3"/>
    <n v="3.1073298255195992E-2"/>
    <n v="0.14894562369404885"/>
    <n v="0.18037129400492918"/>
    <n v="0.21007719269655917"/>
    <n v="0.21821789023599239"/>
  </r>
  <r>
    <n v="2017"/>
    <n v="2"/>
    <n v="22"/>
    <x v="436"/>
    <s v="https://boardgamegeek.com/boardgame/170216/blood-rage"/>
    <n v="2015"/>
    <n v="0.21320071635561041"/>
    <n v="38"/>
    <n v="3.890487446274423E-3"/>
    <n v="3.0358874061035334E-2"/>
    <n v="0.14552112860802802"/>
    <n v="0.1762242731347633"/>
    <n v="0.20524718630743449"/>
    <n v="0.21320071635561041"/>
  </r>
  <r>
    <n v="2017"/>
    <n v="2"/>
    <n v="23"/>
    <x v="356"/>
    <s v="https://boardgamegeek.com/boardgame/133473/sushi-go"/>
    <n v="2013"/>
    <n v="0.20851441405707477"/>
    <n v="38"/>
    <n v="3.8049717849129028E-3"/>
    <n v="2.9691564571062132E-2"/>
    <n v="0.14232247144055479"/>
    <n v="0.17235073916937199"/>
    <n v="0.20073570821579351"/>
    <n v="0.20851441405707477"/>
  </r>
  <r>
    <n v="2017"/>
    <n v="2"/>
    <n v="24"/>
    <x v="511"/>
    <s v="https://boardgamegeek.com/boardgame/174430/gloomhaven"/>
    <n v="2017"/>
    <n v="0.20412414523193154"/>
    <n v="38"/>
    <n v="3.7248581434488636E-3"/>
    <n v="2.906640898699598E-2"/>
    <n v="0.1393258732806224"/>
    <n v="0.16872189614387942"/>
    <n v="0.19650921996145335"/>
    <n v="0.20412414523193154"/>
  </r>
  <r>
    <n v="2017"/>
    <n v="2"/>
    <n v="25"/>
    <x v="426"/>
    <s v="https://boardgamegeek.com/boardgame/176494/isle-skye-chieftain-king"/>
    <n v="2015"/>
    <n v="0.2"/>
    <n v="38"/>
    <n v="3.649600726280153E-3"/>
    <n v="2.8479148269274973E-2"/>
    <n v="0.13651091900207737"/>
    <n v="0.16531302159494451"/>
    <n v="0.19253892746316131"/>
    <n v="0.2"/>
  </r>
  <r>
    <n v="2017"/>
    <n v="2"/>
    <n v="26"/>
    <x v="244"/>
    <s v="https://boardgamegeek.com/boardgame/110327/lords-waterdeep"/>
    <n v="2012"/>
    <n v="0.19611613513818404"/>
    <n v="38"/>
    <n v="3.5787279461778655E-3"/>
    <n v="2.7926102452987555E-2"/>
    <n v="0.1338599691942455"/>
    <n v="0.16210275441607835"/>
    <n v="0.18879995158863178"/>
    <n v="0.19611613513818404"/>
  </r>
  <r>
    <n v="2017"/>
    <n v="2"/>
    <n v="27"/>
    <x v="365"/>
    <s v="https://boardgamegeek.com/boardgame/157354/five-tribes"/>
    <n v="2014"/>
    <n v="0.19245008972987526"/>
    <n v="38"/>
    <n v="3.5118299362541668E-3"/>
    <n v="2.7404073199261952E-2"/>
    <n v="0.13135769305528761"/>
    <n v="0.15907252919731937"/>
    <n v="0.18527066933389669"/>
    <n v="0.19245008972987526"/>
  </r>
  <r>
    <n v="2017"/>
    <n v="2"/>
    <n v="28"/>
    <x v="432"/>
    <s v="https://boardgamegeek.com/boardgame/181304/mysterium"/>
    <n v="2015"/>
    <n v="0.1889822365046136"/>
    <n v="38"/>
    <n v="3.4485485380064268E-3"/>
    <n v="2.69102656683704E-2"/>
    <n v="0.12899069390156367"/>
    <n v="0.15620612272174048"/>
    <n v="0.18193218563093896"/>
    <n v="0.1889822365046136"/>
  </r>
  <r>
    <n v="2017"/>
    <n v="2"/>
    <n v="29"/>
    <x v="349"/>
    <s v="https://boardgamegeek.com/boardgame/147020/star-realms"/>
    <n v="2014"/>
    <n v="0.18569533817705186"/>
    <n v="38"/>
    <n v="3.3885692053890353E-3"/>
    <n v="2.6442225344287088E-2"/>
    <n v="0.12674720634475445"/>
    <n v="0.15348928725071748"/>
    <n v="0.17876790623759298"/>
    <n v="0.18569533817705186"/>
  </r>
  <r>
    <n v="2017"/>
    <n v="2"/>
    <n v="30"/>
    <x v="11"/>
    <s v="https://boardgamegeek.com/boardgame/9209/ticket-ride"/>
    <n v="2004"/>
    <n v="0.18257418583505536"/>
    <n v="38"/>
    <n v="3.3316144061181279E-3"/>
    <n v="2.599778654269352E-2"/>
    <n v="0.12461684947199732"/>
    <n v="0.15090945162814959"/>
    <n v="0.17576318961570728"/>
    <n v="0.18257418583505536"/>
  </r>
  <r>
    <n v="2017"/>
    <n v="2"/>
    <n v="31"/>
    <x v="277"/>
    <s v="https://boardgamegeek.com/boardgame/120677/terra-mystica"/>
    <n v="2012"/>
    <n v="0.17960530202677491"/>
    <n v="38"/>
    <n v="3.2774382036034194E-3"/>
    <n v="2.5575030131842178E-2"/>
    <n v="0.12259042418660356"/>
    <n v="0.14845547586259386"/>
    <n v="0.17290506109466197"/>
    <n v="0.17960530202677491"/>
  </r>
  <r>
    <n v="2017"/>
    <n v="2"/>
    <n v="32"/>
    <x v="271"/>
    <s v="https://boardgamegeek.com/boardgame/98778/hanabi"/>
    <n v="2010"/>
    <n v="0.17677669529663687"/>
    <n v="38"/>
    <n v="3.2258217777200557E-3"/>
    <n v="2.5172248579526824E-2"/>
    <n v="0.12065974566547054"/>
    <n v="0.14611744823527928"/>
    <n v="0.17018197656448267"/>
    <n v="0.17677669529663687"/>
  </r>
  <r>
    <n v="2017"/>
    <n v="2"/>
    <n v="33"/>
    <x v="512"/>
    <s v="https://boardgamegeek.com/boardgame/200077/mint-works"/>
    <n v="2017"/>
    <n v="0.17407765595569785"/>
    <n v="38"/>
    <n v="3.176569698025307E-3"/>
    <n v="2.4787916871650783E-2"/>
    <n v="0.11881750396119881"/>
    <n v="0.14388651649100798"/>
    <n v="0.16758362586505629"/>
    <n v="0.17407765595569785"/>
  </r>
  <r>
    <n v="2017"/>
    <n v="2"/>
    <n v="34"/>
    <x v="468"/>
    <s v="https://boardgamegeek.com/boardgame/192291/sushi-go-party"/>
    <n v="2016"/>
    <n v="0.17149858514250882"/>
    <n v="38"/>
    <n v="3.1295068044605938E-3"/>
    <n v="2.4420668171221932E-2"/>
    <n v="0.11705714732679945"/>
    <n v="0.14175474654582995"/>
    <n v="0.16510076822394149"/>
    <n v="0.17149858514250882"/>
  </r>
  <r>
    <n v="2017"/>
    <n v="2"/>
    <n v="35"/>
    <x v="128"/>
    <s v="https://boardgamegeek.com/boardgame/54043/jaipur"/>
    <n v="2009"/>
    <n v="0.1690308509457033"/>
    <n v="38"/>
    <n v="3.0844755818759551E-3"/>
    <n v="2.4069273330822011E-2"/>
    <n v="0.11537278401150558"/>
    <n v="0.13971500356299446"/>
    <n v="0.16272509374635599"/>
    <n v="0.1690308509457033"/>
  </r>
  <r>
    <n v="2017"/>
    <n v="2"/>
    <n v="36"/>
    <x v="479"/>
    <s v="https://boardgamegeek.com/boardgame/198773/codenames-pictures"/>
    <n v="2016"/>
    <n v="0.16666666666666666"/>
    <n v="38"/>
    <n v="3.041333938566794E-3"/>
    <n v="2.3732623557729142E-2"/>
    <n v="0.1137590991683978"/>
    <n v="0.13776085132912042"/>
    <n v="0.16044910621930109"/>
    <n v="0.16666666666666666"/>
  </r>
  <r>
    <n v="2017"/>
    <n v="2"/>
    <n v="37"/>
    <x v="6"/>
    <s v="https://boardgamegeek.com/boardgame/13/catan"/>
    <n v="1995"/>
    <n v="0.16439898730535729"/>
    <n v="38"/>
    <n v="2.9999533173467679E-3"/>
    <n v="2.340971567393962E-2"/>
    <n v="0.11221128420032588"/>
    <n v="0.13588646669298768"/>
    <n v="0.15826602345901683"/>
    <n v="0.16439898730535729"/>
  </r>
  <r>
    <n v="2017"/>
    <n v="2"/>
    <n v="38"/>
    <x v="476"/>
    <s v="https://boardgamegeek.com/boardgame/180974/potion-explosion"/>
    <n v="2015"/>
    <n v="0.16222142113076254"/>
    <n v="38"/>
    <n v="2.9602170818851473E-3"/>
    <n v="2.3099639524177415E-2"/>
    <n v="0.11072497640191704"/>
    <n v="0.13408656647276168"/>
    <n v="0.15616969218033416"/>
    <n v="0.16222142113076254"/>
  </r>
  <r>
    <n v="2017"/>
    <n v="2"/>
    <n v="39"/>
    <x v="352"/>
    <s v="https://boardgamegeek.com/boardgame/148949/istanbul"/>
    <n v="2014"/>
    <n v="0.16012815380508713"/>
    <n v="38"/>
    <n v="2.9220191321247301E-3"/>
    <n v="2.2801567171501721E-2"/>
    <n v="0.10929620717019219"/>
    <n v="0.13235634473969482"/>
    <n v="0.15415451495143803"/>
    <n v="0.16012815380508713"/>
  </r>
  <r>
    <n v="2017"/>
    <n v="2"/>
    <n v="40"/>
    <x v="8"/>
    <s v="https://boardgamegeek.com/boardgame/34635/stone-age"/>
    <n v="2008"/>
    <n v="0.15811388300841897"/>
    <n v="38"/>
    <n v="2.885262711312505E-3"/>
    <n v="2.2514743588137803E-2"/>
    <n v="0.10792135738233109"/>
    <n v="0.13069141878115648"/>
    <n v="0.15221538725738376"/>
    <n v="0.15811388300841897"/>
  </r>
  <r>
    <n v="2017"/>
    <n v="2"/>
    <n v="41"/>
    <x v="4"/>
    <s v="https://boardgamegeek.com/boardgame/28143/race-galaxy"/>
    <n v="2007"/>
    <n v="0.15617376188860607"/>
    <n v="38"/>
    <n v="2.849859374072802E-3"/>
    <n v="2.2238478602980286E-2"/>
    <n v="0.10659711879712611"/>
    <n v="0.12908778235827428"/>
    <n v="0.15034764305959675"/>
    <n v="0.15617376188860607"/>
  </r>
  <r>
    <n v="2017"/>
    <n v="2"/>
    <n v="42"/>
    <x v="441"/>
    <s v="https://boardgamegeek.com/boardgame/164928/orleans"/>
    <n v="2014"/>
    <n v="0.15430334996209191"/>
    <n v="38"/>
    <n v="2.815728090445556E-3"/>
    <n v="2.1972139910081203E-2"/>
    <n v="0.10532046054212163"/>
    <n v="0.12754176512227788"/>
    <n v="0.14854700752837005"/>
    <n v="0.15430334996209191"/>
  </r>
  <r>
    <n v="2017"/>
    <n v="2"/>
    <n v="43"/>
    <x v="439"/>
    <s v="https://boardgamegeek.com/boardgame/146508/time-stories"/>
    <n v="2015"/>
    <n v="0.15249857033260467"/>
    <n v="38"/>
    <n v="2.7827944652127948E-3"/>
    <n v="2.1715146976773531E-2"/>
    <n v="0.10408859991303397"/>
    <n v="0.12604999725296018"/>
    <n v="0.14680955585752586"/>
    <n v="0.15249857033260467"/>
  </r>
  <r>
    <n v="2017"/>
    <n v="2"/>
    <n v="44"/>
    <x v="498"/>
    <s v="https://boardgamegeek.com/boardgame/204583/kingdomino"/>
    <n v="2016"/>
    <n v="0.15075567228888181"/>
    <n v="38"/>
    <n v="2.7509900553817791E-3"/>
    <n v="2.1466965717746467E-2"/>
    <n v="0.10289897684465632"/>
    <n v="0.12460937854326147"/>
    <n v="0.14513167725744566"/>
    <n v="0.15075567228888181"/>
  </r>
  <r>
    <n v="2017"/>
    <n v="2"/>
    <n v="45"/>
    <x v="484"/>
    <s v="https://boardgamegeek.com/boardgame/177736/feast-odin"/>
    <n v="2016"/>
    <n v="0.14907119849998599"/>
    <n v="38"/>
    <n v="2.7202517715650084E-3"/>
    <n v="2.122710382379811E-2"/>
    <n v="0.10174923151987092"/>
    <n v="0.1232170512840622"/>
    <n v="0.14351004337417661"/>
    <n v="0.14907119849998599"/>
  </r>
  <r>
    <n v="2017"/>
    <n v="2"/>
    <n v="46"/>
    <x v="239"/>
    <s v="https://boardgamegeek.com/boardgame/70919/takenoko"/>
    <n v="2011"/>
    <n v="0.14744195615489714"/>
    <n v="38"/>
    <n v="2.6905213513353952E-3"/>
    <n v="2.0995106652236275E-2"/>
    <n v="0.10063718467084502"/>
    <n v="0.12187037640917685"/>
    <n v="0.14194158050567174"/>
    <n v="0.14744195615489714"/>
  </r>
  <r>
    <n v="2017"/>
    <n v="2"/>
    <n v="47"/>
    <x v="328"/>
    <s v="https://boardgamegeek.com/boardgame/124361/concordia"/>
    <n v="2013"/>
    <n v="0.14586499149789456"/>
    <n v="38"/>
    <n v="2.6617448945478214E-3"/>
    <n v="2.0770553600825362E-2"/>
    <n v="9.9560820198038941E-2"/>
    <n v="0.12056691244718919"/>
    <n v="0.1404234450871388"/>
    <n v="0.14586499149789456"/>
  </r>
  <r>
    <n v="2017"/>
    <n v="2"/>
    <n v="48"/>
    <x v="1"/>
    <s v="https://boardgamegeek.com/boardgame/31260/agricola"/>
    <n v="2007"/>
    <n v="0.14433756729740646"/>
    <n v="38"/>
    <n v="2.633872452190625E-3"/>
    <n v="2.0553054899446466E-2"/>
    <n v="9.8518269791465718E-2"/>
    <n v="0.11930439689798955"/>
    <n v="0.13895300200042252"/>
    <n v="0.14433756729740646"/>
  </r>
  <r>
    <n v="2017"/>
    <n v="2"/>
    <n v="49"/>
    <x v="282"/>
    <s v="https://boardgamegeek.com/boardgame/121921/robinson-crusoe-adventures-cursed-island"/>
    <n v="2012"/>
    <n v="0.14285714285714285"/>
    <n v="38"/>
    <n v="2.6068576616286804E-3"/>
    <n v="2.0342248763767837E-2"/>
    <n v="9.7507799287198119E-2"/>
    <n v="0.11808072971067464"/>
    <n v="0.13752780533082951"/>
    <n v="0.14285714285714285"/>
  </r>
  <r>
    <n v="2017"/>
    <n v="2"/>
    <n v="50"/>
    <x v="34"/>
    <s v="https://boardgamegeek.com/boardgame/39856/dixit"/>
    <n v="2008"/>
    <n v="0.1414213562373095"/>
    <n v="38"/>
    <n v="2.5806574221760451E-3"/>
    <n v="2.0137798863621461E-2"/>
    <n v="9.6527796532376434E-2"/>
    <n v="0.11689395858822342"/>
    <n v="0.13614558125158616"/>
    <n v="0.1414213562373095"/>
  </r>
  <r>
    <n v="2017"/>
    <n v="2"/>
    <n v="51"/>
    <x v="22"/>
    <s v="https://boardgamegeek.com/boardgame/14996/ticket-ride-europe"/>
    <n v="2005"/>
    <n v="0.14002800840280097"/>
    <n v="38"/>
    <n v="2.5552316058321286E-3"/>
    <n v="1.9939392065773252E-2"/>
    <n v="9.5576760565484864E-2"/>
    <n v="0.11574226588494653"/>
    <n v="0.13480421276338919"/>
    <n v="0.14002800840280097"/>
  </r>
  <r>
    <n v="2017"/>
    <n v="2"/>
    <n v="52"/>
    <x v="382"/>
    <s v="https://boardgamegeek.com/boardgame/155426/castles-mad-king-ludwig"/>
    <n v="2014"/>
    <n v="0.13867504905630729"/>
    <n v="38"/>
    <n v="2.5305427987641744E-3"/>
    <n v="1.9746736416617779E-2"/>
    <n v="9.4653291946673351E-2"/>
    <n v="0.11462395689662658"/>
    <n v="0.13350172605601343"/>
    <n v="0.13867504905630729"/>
  </r>
  <r>
    <n v="2017"/>
    <n v="2"/>
    <n v="53"/>
    <x v="375"/>
    <s v="https://boardgamegeek.com/boardgame/158899/colt-express"/>
    <n v="2014"/>
    <n v="0.13736056394868904"/>
    <n v="38"/>
    <n v="2.5065560697469344E-3"/>
    <n v="1.9559559335229709E-2"/>
    <n v="9.3756084096395784E-2"/>
    <n v="0.11353744937171692"/>
    <n v="0.13223627829207785"/>
    <n v="0.13736056394868904"/>
  </r>
  <r>
    <n v="2017"/>
    <n v="2"/>
    <n v="54"/>
    <x v="464"/>
    <s v="https://boardgamegeek.com/boardgame/191862/imhotep"/>
    <n v="2016"/>
    <n v="0.13608276348795434"/>
    <n v="38"/>
    <n v="2.483238762299242E-3"/>
    <n v="1.9377605991330652E-2"/>
    <n v="9.2883915520414931E-2"/>
    <n v="0.1124812640959196"/>
    <n v="0.13100614664096888"/>
    <n v="0.13608276348795434"/>
  </r>
  <r>
    <n v="2017"/>
    <n v="2"/>
    <n v="55"/>
    <x v="477"/>
    <s v="https://boardgamegeek.com/boardgame/188834/secret-hitler"/>
    <n v="2016"/>
    <n v="0.13483997249264842"/>
    <n v="38"/>
    <n v="2.4605603077038274E-3"/>
    <n v="1.9200637846215465E-2"/>
    <n v="9.2035642815931351E-2"/>
    <n v="0.11145401642269455"/>
    <n v="0.12980971841448349"/>
    <n v="0.13483997249264842"/>
  </r>
  <r>
    <n v="2017"/>
    <n v="2"/>
    <n v="56"/>
    <x v="289"/>
    <s v="https://boardgamegeek.com/boardgame/131357/coup"/>
    <n v="2012"/>
    <n v="0.1336306209562122"/>
    <n v="38"/>
    <n v="2.4384920564752993E-3"/>
    <n v="1.9028431337636254E-2"/>
    <n v="9.1210194367753933E-2"/>
    <n v="0.11045440863940074"/>
    <n v="0.12864548217572672"/>
    <n v="0.1336306209562122"/>
  </r>
  <r>
    <n v="2017"/>
    <n v="2"/>
    <n v="57"/>
    <x v="406"/>
    <s v="https://boardgamegeek.com/boardgame/156009/port-royal"/>
    <n v="2014"/>
    <n v="0.13245323570650439"/>
    <n v="38"/>
    <n v="2.4170071261630731E-3"/>
    <n v="1.8860776692153823E-2"/>
    <n v="9.040656465546841E-2"/>
    <n v="0.10948122307334816"/>
    <n v="0.12751201970977827"/>
    <n v="0.13245323570650439"/>
  </r>
  <r>
    <n v="2017"/>
    <n v="2"/>
    <n v="58"/>
    <x v="408"/>
    <s v="https://boardgamegeek.com/boardgame/171623/voyages-marco-polo"/>
    <n v="2015"/>
    <n v="0.13130643285972254"/>
    <n v="38"/>
    <n v="2.3960802636504974E-3"/>
    <n v="1.8697476850608189E-2"/>
    <n v="8.9623809102826468E-2"/>
    <n v="0.10853331585447222"/>
    <n v="0.1264079987591229"/>
    <n v="0.13130643285972254"/>
  </r>
  <r>
    <n v="2017"/>
    <n v="2"/>
    <n v="59"/>
    <x v="491"/>
    <s v="https://boardgamegeek.com/boardgame/148261/seafall"/>
    <n v="2016"/>
    <n v="0.13018891098082389"/>
    <n v="38"/>
    <n v="2.3756877203461851E-3"/>
    <n v="1.8538346494191619E-2"/>
    <n v="8.8861039409359549E-2"/>
    <n v="0.10760961126197623"/>
    <n v="0.12533216643922407"/>
    <n v="0.13018891098082389"/>
  </r>
  <r>
    <n v="2017"/>
    <n v="2"/>
    <n v="60"/>
    <x v="495"/>
    <s v="https://boardgamegeek.com/boardgame/155821/inis"/>
    <n v="2016"/>
    <n v="0.12909944487358055"/>
    <n v="38"/>
    <n v="2.3558071388649206E-3"/>
    <n v="1.8383211160178957E-2"/>
    <n v="8.8117419311752529E-2"/>
    <n v="0.10670909659140784"/>
    <n v="0.12428334326024358"/>
    <n v="0.12909944487358055"/>
  </r>
  <r>
    <n v="2017"/>
    <n v="2"/>
    <n v="61"/>
    <x v="28"/>
    <s v="https://boardgamegeek.com/boardgame/50/lost-cities"/>
    <n v="1999"/>
    <n v="0.12803687993289598"/>
    <n v="38"/>
    <n v="2.3364174499687093E-3"/>
    <n v="1.8231906437721511E-2"/>
    <n v="8.7392160728991336E-2"/>
    <n v="0.10583081748648074"/>
    <n v="0.12326041769004675"/>
    <n v="0.12803687993289598"/>
  </r>
  <r>
    <n v="2017"/>
    <n v="2"/>
    <n v="62"/>
    <x v="455"/>
    <s v="https://boardgamegeek.com/boardgame/176396/quadropolis"/>
    <n v="2016"/>
    <n v="0.1270001270001905"/>
    <n v="38"/>
    <n v="2.3174987786878346E-3"/>
    <n v="1.8084277235275885E-2"/>
    <n v="8.6684520250882732E-2"/>
    <n v="0.10497387368671593"/>
    <n v="0.12226234120150976"/>
    <n v="0.1270001270001905"/>
  </r>
  <r>
    <n v="2017"/>
    <n v="2"/>
    <n v="63"/>
    <x v="358"/>
    <s v="https://boardgamegeek.com/boardgame/153938/camel"/>
    <n v="2014"/>
    <n v="0.12598815766974239"/>
    <n v="38"/>
    <n v="2.2990323586709509E-3"/>
    <n v="1.7940177112246932E-2"/>
    <n v="8.5993795934375783E-2"/>
    <n v="0.10413741514782698"/>
    <n v="0.1212881237539593"/>
    <n v="0.12598815766974239"/>
  </r>
  <r>
    <n v="2017"/>
    <n v="2"/>
    <n v="64"/>
    <x v="457"/>
    <s v="https://boardgamegeek.com/boardgame/183394/viticulture-essential-edition"/>
    <n v="2015"/>
    <n v="0.125"/>
    <n v="38"/>
    <n v="2.2810004539250955E-3"/>
    <n v="1.7799467668296858E-2"/>
    <n v="8.5319324376298356E-2"/>
    <n v="0.10332063849684031"/>
    <n v="0.12033682966447581"/>
    <n v="0.125"/>
  </r>
  <r>
    <n v="2017"/>
    <n v="2"/>
    <n v="65"/>
    <x v="395"/>
    <s v="https://boardgamegeek.com/boardgame/164153/star-wars-imperial-assault"/>
    <n v="2014"/>
    <n v="0.12403473458920847"/>
    <n v="38"/>
    <n v="2.2633862872037062E-3"/>
    <n v="1.7662017984531184E-2"/>
    <n v="8.4660478034757999E-2"/>
    <n v="0.10252278378834515"/>
    <n v="0.11940757382992037"/>
    <n v="0.12403473458920847"/>
  </r>
  <r>
    <n v="2017"/>
    <n v="2"/>
    <n v="66"/>
    <x v="472"/>
    <s v="https://boardgamegeek.com/boardgame/171131/captain-sonar"/>
    <n v="2016"/>
    <n v="0.12309149097933272"/>
    <n v="38"/>
    <n v="2.2461739743853981E-3"/>
    <n v="1.7527704111432698E-2"/>
    <n v="8.4016662774623135E-2"/>
    <n v="0.10174313153210174"/>
    <n v="0.11849951826501058"/>
    <n v="0.12309149097933272"/>
  </r>
  <r>
    <n v="2017"/>
    <n v="2"/>
    <n v="67"/>
    <x v="338"/>
    <s v="https://boardgamegeek.com/boardgame/146021/eldritch-horror"/>
    <n v="2013"/>
    <n v="0.12216944435630522"/>
    <n v="38"/>
    <n v="2.2293484642600713E-3"/>
    <n v="1.7396408598990776E-2"/>
    <n v="8.3387315615261901E-2"/>
    <n v="0.10098099996558128"/>
    <n v="0.11761186892566686"/>
    <n v="0.12216944435630522"/>
  </r>
  <r>
    <n v="2017"/>
    <n v="2"/>
    <n v="68"/>
    <x v="7"/>
    <s v="https://boardgamegeek.com/boardgame/2651/power-grid"/>
    <n v="2004"/>
    <n v="0.12126781251816648"/>
    <n v="38"/>
    <n v="2.2128954832035292E-3"/>
    <n v="1.7268020064977515E-2"/>
    <n v="8.2771902661132643E-2"/>
    <n v="0.10023574254793668"/>
    <n v="0.11674387279025751"/>
    <n v="0.12126781251816648"/>
  </r>
  <r>
    <n v="2017"/>
    <n v="2"/>
    <n v="69"/>
    <x v="51"/>
    <s v="https://boardgamegeek.com/boardgame/172/sale"/>
    <n v="1997"/>
    <n v="0.1203858530857692"/>
    <n v="38"/>
    <n v="2.1968014842783951E-3"/>
    <n v="1.7142432797763875E-2"/>
    <n v="8.216991719793712E-2"/>
    <n v="9.950674565446789E-2"/>
    <n v="0.11589481517435854"/>
    <n v="0.1203858530857692"/>
  </r>
  <r>
    <n v="2017"/>
    <n v="2"/>
    <n v="70"/>
    <x v="355"/>
    <s v="https://boardgamegeek.com/boardgame/143884/machi-koro"/>
    <n v="2012"/>
    <n v="0.11952286093343936"/>
    <n v="38"/>
    <n v="2.1810536003488098E-3"/>
    <n v="1.7019546390456764E-2"/>
    <n v="8.158087793890649E-2"/>
    <n v="9.8793426452896044E-2"/>
    <n v="0.11506401725726499"/>
    <n v="0.11952286093343936"/>
  </r>
  <r>
    <n v="2017"/>
    <n v="2"/>
    <n v="71"/>
    <x v="513"/>
    <s v="https://boardgamegeek.com/boardgame/198994/hero-realms"/>
    <n v="2016"/>
    <n v="0.11867816581938533"/>
    <n v="38"/>
    <n v="2.1656396008401255E-3"/>
    <n v="1.6899265403479379E-2"/>
    <n v="8.100432740742608E-2"/>
    <n v="9.8095230944742248E-2"/>
    <n v="0.1142508338007983"/>
    <n v="0.11867816581938533"/>
  </r>
  <r>
    <n v="2017"/>
    <n v="2"/>
    <n v="72"/>
    <x v="363"/>
    <s v="https://boardgamegeek.com/boardgame/154203/imperial-settlers"/>
    <n v="2014"/>
    <n v="0.11785113019775793"/>
    <n v="38"/>
    <n v="2.1505478518133712E-3"/>
    <n v="1.6781499053017887E-2"/>
    <n v="8.043983044364704E-2"/>
    <n v="9.7411632156852862E-2"/>
    <n v="0.11345465104298846"/>
    <n v="0.11785113019775793"/>
  </r>
  <r>
    <n v="2017"/>
    <n v="2"/>
    <n v="73"/>
    <x v="3"/>
    <s v="https://boardgamegeek.com/boardgame/40692/small-world"/>
    <n v="2009"/>
    <n v="0.11704114719613057"/>
    <n v="38"/>
    <n v="2.1357672790583019E-3"/>
    <n v="1.6666160923023195E-2"/>
    <n v="7.9886972824005975E-2"/>
    <n v="9.6742128469655048E-2"/>
    <n v="0.11267488475100484"/>
    <n v="0.11704114719613057"/>
  </r>
  <r>
    <n v="2017"/>
    <n v="2"/>
    <n v="74"/>
    <x v="360"/>
    <s v="https://boardgamegeek.com/boardgame/150376/dead-winter-crossroads-game"/>
    <n v="2014"/>
    <n v="0.11624763874381928"/>
    <n v="38"/>
    <n v="2.1212873339389784E-3"/>
    <n v="1.6553168698691716E-2"/>
    <n v="7.9345359983701333E-2"/>
    <n v="9.6086242070091518E-2"/>
    <n v="0.11191097841930001"/>
    <n v="0.11624763874381928"/>
  </r>
  <r>
    <n v="2017"/>
    <n v="2"/>
    <n v="75"/>
    <x v="510"/>
    <s v="https://boardgamegeek.com/boardgame/206941/first-class-all-aboard-orient-express"/>
    <n v="2016"/>
    <n v="0.11547005383792514"/>
    <n v="38"/>
    <n v="2.1070979617524997E-3"/>
    <n v="1.6442443919557168E-2"/>
    <n v="7.8814615833172549E-2"/>
    <n v="9.5443517518391613E-2"/>
    <n v="0.111162401600338"/>
    <n v="0.11547005383792514"/>
  </r>
  <r>
    <n v="2017"/>
    <n v="2"/>
    <n v="76"/>
    <x v="451"/>
    <s v="https://boardgamegeek.com/boardgame/156129/deception-murder-hong-kong"/>
    <n v="2014"/>
    <n v="0.11470786693528087"/>
    <n v="38"/>
    <n v="2.0931895723852408E-3"/>
    <n v="1.6333911750510639E-2"/>
    <n v="7.8294381660515985E-2"/>
    <n v="9.481352041891053E-2"/>
    <n v="0.11042864835653002"/>
    <n v="0.11470786693528087"/>
  </r>
  <r>
    <n v="2017"/>
    <n v="2"/>
    <n v="77"/>
    <x v="456"/>
    <s v="https://boardgamegeek.com/boardgame/187645/star-wars-rebellion"/>
    <n v="2016"/>
    <n v="0.11396057645963795"/>
    <n v="38"/>
    <n v="2.0795530130719975E-3"/>
    <n v="1.622750076923038E-2"/>
    <n v="7.77843151125584E-2"/>
    <n v="9.4195836186222251E-2"/>
    <n v="0.10970923582311139"/>
    <n v="0.11396057645963795"/>
  </r>
  <r>
    <n v="2017"/>
    <n v="2"/>
    <n v="78"/>
    <x v="386"/>
    <s v="https://boardgamegeek.com/boardgame/157969/sheriff-nottingham"/>
    <n v="2014"/>
    <n v="0.11322770341445956"/>
    <n v="38"/>
    <n v="2.0661795430822268E-3"/>
    <n v="1.6123142768649429E-2"/>
    <n v="7.7284089248012638E-2"/>
    <n v="9.3590068898502618E-2"/>
    <n v="0.10900370287268485"/>
    <n v="0.11322770341445956"/>
  </r>
  <r>
    <n v="2017"/>
    <n v="2"/>
    <n v="79"/>
    <x v="274"/>
    <s v="https://boardgamegeek.com/boardgame/126163/tzolk-mayan-calendar"/>
    <n v="2012"/>
    <n v="0.1125087900926024"/>
    <n v="38"/>
    <n v="2.0530608101743146E-3"/>
    <n v="1.6020772573219794E-2"/>
    <n v="7.6793391656764853E-2"/>
    <n v="9.2995840230997287E-2"/>
    <n v="0.10831160887303806"/>
    <n v="0.1125087900926024"/>
  </r>
  <r>
    <n v="2017"/>
    <n v="2"/>
    <n v="80"/>
    <x v="410"/>
    <s v="https://boardgamegeek.com/boardgame/160851/lanterns-harvest-festival"/>
    <n v="2015"/>
    <n v="0.11180339887498948"/>
    <n v="38"/>
    <n v="2.040188828673756E-3"/>
    <n v="1.5920327867848579E-2"/>
    <n v="7.631192363990319E-2"/>
    <n v="9.2412788463046652E-2"/>
    <n v="0.10763253253063244"/>
    <n v="0.11180339887498948"/>
  </r>
  <r>
    <n v="2017"/>
    <n v="2"/>
    <n v="81"/>
    <x v="437"/>
    <s v="https://boardgamegeek.com/boardgame/171668/grizzled"/>
    <n v="2015"/>
    <n v="0.1111111111111111"/>
    <n v="38"/>
    <n v="2.027555959044529E-3"/>
    <n v="1.5821749038486096E-2"/>
    <n v="7.5839399445598532E-2"/>
    <n v="9.1840567552746943E-2"/>
    <n v="0.10696607081286738"/>
    <n v="0.1111111111111111"/>
  </r>
  <r>
    <n v="2017"/>
    <n v="2"/>
    <n v="82"/>
    <x v="9"/>
    <s v="https://boardgamegeek.com/boardgame/3076/puerto-rico"/>
    <n v="2002"/>
    <n v="0.11043152607484653"/>
    <n v="38"/>
    <n v="2.0151548888349279E-3"/>
    <n v="1.5724979023439299E-2"/>
    <n v="7.5375545556395848E-2"/>
    <n v="9.127884627386891E-2"/>
    <n v="0.10631183794285541"/>
    <n v="0.11043152607484653"/>
  </r>
  <r>
    <n v="2017"/>
    <n v="2"/>
    <n v="83"/>
    <x v="146"/>
    <s v="https://boardgamegeek.com/boardgame/10547/betrayal-house-hill"/>
    <n v="2004"/>
    <n v="0.10976425998969035"/>
    <n v="38"/>
    <n v="2.0029786148898871E-3"/>
    <n v="1.562996317456819E-2"/>
    <n v="7.4920100023877903E-2"/>
    <n v="9.0727307410143912E-2"/>
    <n v="0.10566946446101284"/>
    <n v="0.10976425998969035"/>
  </r>
  <r>
    <n v="2017"/>
    <n v="2"/>
    <n v="84"/>
    <x v="508"/>
    <s v="https://boardgamegeek.com/boardgame/176734/manhattan-project-energy-empire"/>
    <n v="2016"/>
    <n v="0.10910894511799619"/>
    <n v="38"/>
    <n v="1.9910204267315013E-3"/>
    <n v="1.5536649127597996E-2"/>
    <n v="7.4472811847024423E-2"/>
    <n v="9.0185647002464592E-2"/>
    <n v="0.10503859634827958"/>
    <n v="0.10910894511799619"/>
  </r>
  <r>
    <n v="2017"/>
    <n v="2"/>
    <n v="85"/>
    <x v="460"/>
    <s v="https://boardgamegeek.com/boardgame/183251/karuba"/>
    <n v="2015"/>
    <n v="0.10846522890932808"/>
    <n v="38"/>
    <n v="1.979273891018134E-3"/>
    <n v="1.5444986680848023E-2"/>
    <n v="7.4033440390915334E-2"/>
    <n v="8.9653573644941753E-2"/>
    <n v="0.10441889420624154"/>
    <n v="0.10846522890932808"/>
  </r>
  <r>
    <n v="2017"/>
    <n v="2"/>
    <n v="86"/>
    <x v="400"/>
    <s v="https://boardgamegeek.com/boardgame/166384/spyfall"/>
    <n v="2014"/>
    <n v="0.10783277320343841"/>
    <n v="38"/>
    <n v="1.967732837000359E-3"/>
    <n v="1.5354927681739119E-2"/>
    <n v="7.3601754842719802E-2"/>
    <n v="8.9130807826113836E-2"/>
    <n v="0.10381003248984176"/>
    <n v="0.10783277320343841"/>
  </r>
  <r>
    <n v="2017"/>
    <n v="2"/>
    <n v="87"/>
    <x v="72"/>
    <s v="https://boardgamegeek.com/boardgame/432/6-nimmt"/>
    <n v="1994"/>
    <n v="0.10721125348377948"/>
    <n v="38"/>
    <n v="1.9563913428990356E-3"/>
    <n v="1.5266425920496894E-2"/>
    <n v="7.3177533702177028E-2"/>
    <n v="8.8617081311925527E-2"/>
    <n v="0.10321169878874009"/>
    <n v="0.10721125348377948"/>
  </r>
  <r>
    <n v="2017"/>
    <n v="2"/>
    <n v="88"/>
    <x v="290"/>
    <s v="https://boardgamegeek.com/boardgame/129437/legendary-marvel-deck-building-game"/>
    <n v="2012"/>
    <n v="0.10660035817780521"/>
    <n v="38"/>
    <n v="1.9452437231372115E-3"/>
    <n v="1.5179437030517667E-2"/>
    <n v="7.2760564304014008E-2"/>
    <n v="8.8112136567381649E-2"/>
    <n v="0.10262359315371725"/>
    <n v="0.10660035817780521"/>
  </r>
  <r>
    <n v="2017"/>
    <n v="2"/>
    <n v="89"/>
    <x v="506"/>
    <s v="https://boardgamegeek.com/boardgame/198928/pandemic-iberia"/>
    <n v="2016"/>
    <n v="0.105999788000636"/>
    <n v="38"/>
    <n v="1.9342845163633168E-3"/>
    <n v="1.5093918394909134E-2"/>
    <n v="7.2350642369960971E-2"/>
    <n v="8.7615726214043385E-2"/>
    <n v="0.10204542746482466"/>
    <n v="0.105999788000636"/>
  </r>
  <r>
    <n v="2017"/>
    <n v="2"/>
    <n v="90"/>
    <x v="344"/>
    <s v="https://boardgamegeek.com/boardgame/143741/bang-dice-game"/>
    <n v="2013"/>
    <n v="0.10540925533894598"/>
    <n v="38"/>
    <n v="1.9235084742083364E-3"/>
    <n v="1.5009829058758535E-2"/>
    <n v="7.1947571588220724E-2"/>
    <n v="8.7127612520770975E-2"/>
    <n v="0.10147692483825584"/>
    <n v="0.10540925533894598"/>
  </r>
  <r>
    <n v="2017"/>
    <n v="2"/>
    <n v="91"/>
    <x v="504"/>
    <s v="https://boardgamegeek.com/boardgame/200147/kanagawa"/>
    <n v="2016"/>
    <n v="0.10482848367219183"/>
    <n v="38"/>
    <n v="1.9129105507243922E-3"/>
    <n v="1.4927129646718109E-2"/>
    <n v="7.1551163218425848E-2"/>
    <n v="8.6647566925331668E-2"/>
    <n v="0.10091781906916666"/>
    <n v="0.10482848367219183"/>
  </r>
  <r>
    <n v="2017"/>
    <n v="2"/>
    <n v="92"/>
    <x v="514"/>
    <s v="https://boardgamegeek.com/boardgame/180040/villages-valeria"/>
    <n v="2017"/>
    <n v="0.10425720702853739"/>
    <n v="38"/>
    <n v="1.9024858924564514E-3"/>
    <n v="1.4845782285531066E-2"/>
    <n v="7.1161235720277397E-2"/>
    <n v="8.6175369584685996E-2"/>
    <n v="0.10036785410789675"/>
    <n v="0.10425720702853739"/>
  </r>
  <r>
    <n v="2017"/>
    <n v="2"/>
    <n v="93"/>
    <x v="155"/>
    <s v="https://boardgamegeek.com/boardgame/73439/troyes"/>
    <n v="2010"/>
    <n v="0.10369516947304253"/>
    <n v="38"/>
    <n v="1.8922298291027975E-3"/>
    <n v="1.476575053115187E-2"/>
    <n v="7.0777614404205977E-2"/>
    <n v="8.5710808951942538E-2"/>
    <n v="9.9826783567251762E-2"/>
    <n v="0.10369516947304253"/>
  </r>
  <r>
    <n v="2017"/>
    <n v="2"/>
    <n v="94"/>
    <x v="492"/>
    <s v="https://boardgamegeek.com/boardgame/199042/harry-potter-hogwarts-battle"/>
    <n v="2016"/>
    <n v="0.10314212462587934"/>
    <n v="38"/>
    <n v="1.8821378647234362E-3"/>
    <n v="1.4686999300142275E-2"/>
    <n v="7.0400131102527921E-2"/>
    <n v="8.5253681378132232E-2"/>
    <n v="9.929437025869263E-2"/>
    <n v="0.10314212462587934"/>
  </r>
  <r>
    <n v="2017"/>
    <n v="2"/>
    <n v="95"/>
    <x v="43"/>
    <s v="https://boardgamegeek.com/boardgame/12942/no-thanks"/>
    <n v="2004"/>
    <n v="0.10259783520851541"/>
    <n v="38"/>
    <n v="1.8722056694588463E-3"/>
    <n v="1.4609494805049753E-2"/>
    <n v="7.002862385969065E-2"/>
    <n v="8.480379073709933E-2"/>
    <n v="9.8770385755448623E-2"/>
    <n v="0.10259783520851541"/>
  </r>
  <r>
    <n v="2017"/>
    <n v="2"/>
    <n v="96"/>
    <x v="183"/>
    <s v="https://boardgamegeek.com/boardgame/34219/biblios"/>
    <n v="2007"/>
    <n v="0.10206207261596577"/>
    <n v="38"/>
    <n v="1.8624290717244318E-3"/>
    <n v="1.453320449349799E-2"/>
    <n v="6.9662936640311202E-2"/>
    <n v="8.4360948071939709E-2"/>
    <n v="9.8254609980726673E-2"/>
    <n v="0.10206207261596577"/>
  </r>
  <r>
    <n v="2017"/>
    <n v="2"/>
    <n v="97"/>
    <x v="454"/>
    <s v="https://boardgamegeek.com/boardgame/182028/through-ages-new-story-civilization"/>
    <n v="2015"/>
    <n v="0.10153461651336192"/>
    <n v="38"/>
    <n v="1.8528040508487122E-3"/>
    <n v="1.4458096990740046E-2"/>
    <n v="6.9302919053812681E-2"/>
    <n v="8.3924971261539028E-2"/>
    <n v="9.7746830819330444E-2"/>
    <n v="0.10153461651336192"/>
  </r>
  <r>
    <n v="2017"/>
    <n v="2"/>
    <n v="98"/>
    <x v="327"/>
    <s v="https://boardgamegeek.com/boardgame/102794/caverna-cave-farmers"/>
    <n v="2013"/>
    <n v="0.10101525445522107"/>
    <n v="38"/>
    <n v="1.8433267301257463E-3"/>
    <n v="1.4384142045443901E-2"/>
    <n v="6.8948426094554593E-2"/>
    <n v="8.3495684705873874E-2"/>
    <n v="9.7246843751132947E-2"/>
    <n v="0.10101525445522107"/>
  </r>
  <r>
    <n v="2017"/>
    <n v="2"/>
    <n v="99"/>
    <x v="469"/>
    <s v="https://boardgamegeek.com/boardgame/194607/mystic-vale"/>
    <n v="2016"/>
    <n v="0.10050378152592121"/>
    <n v="38"/>
    <n v="1.8339933702545192E-3"/>
    <n v="1.4311310478497645E-2"/>
    <n v="6.8599317896437556E-2"/>
    <n v="8.307291902884098E-2"/>
    <n v="9.675445150496377E-2"/>
    <n v="0.10050378152592121"/>
  </r>
  <r>
    <n v="2017"/>
    <n v="2"/>
    <n v="100"/>
    <x v="216"/>
    <s v="https://boardgamegeek.com/boardgame/107529/kingdom-builder"/>
    <n v="2011"/>
    <n v="0.1"/>
    <n v="38"/>
    <n v="1.8248003631400765E-3"/>
    <n v="1.4239574134637487E-2"/>
    <n v="6.8255459501038687E-2"/>
    <n v="8.2656510797472257E-2"/>
    <n v="9.6269463731580657E-2"/>
    <n v="0.1"/>
  </r>
  <r>
    <n v="2017"/>
    <n v="3"/>
    <n v="1"/>
    <x v="467"/>
    <s v="https://boardgamegeek.com/boardgame/169786/scythe"/>
    <n v="2016"/>
    <n v="1"/>
    <n v="37"/>
    <n v="2.0275559590445295E-2"/>
    <n v="0.14989025404881567"/>
    <n v="0.6894490858690776"/>
    <n v="0.83071870148213323"/>
    <n v="0.9636582956114178"/>
    <n v="1"/>
  </r>
  <r>
    <n v="2017"/>
    <n v="3"/>
    <n v="2"/>
    <x v="478"/>
    <s v="https://boardgamegeek.com/boardgame/167791/terraforming-mars"/>
    <n v="2016"/>
    <n v="0.70710678118654746"/>
    <n v="37"/>
    <n v="1.4336985678755805E-2"/>
    <n v="0.10598841507169192"/>
    <n v="0.48751412390089105"/>
    <n v="0.5874068270764996"/>
    <n v="0.68140931557350404"/>
    <n v="0.70710678118654746"/>
  </r>
  <r>
    <n v="2017"/>
    <n v="3"/>
    <n v="3"/>
    <x v="435"/>
    <s v="https://boardgamegeek.com/boardgame/173346/7-wonders-duel"/>
    <n v="2015"/>
    <n v="0.57735026918962584"/>
    <n v="37"/>
    <n v="1.1706099787513892E-2"/>
    <n v="8.6539178523985127E-2"/>
    <n v="0.39805361531905342"/>
    <n v="0.47961566592156607"/>
    <n v="0.55636837637806813"/>
    <n v="0.57735026918962584"/>
  </r>
  <r>
    <n v="2017"/>
    <n v="3"/>
    <n v="4"/>
    <x v="348"/>
    <s v="https://boardgamegeek.com/boardgame/148228/splendor"/>
    <n v="2014"/>
    <n v="0.5"/>
    <n v="37"/>
    <n v="1.0137779795222648E-2"/>
    <n v="7.4945127024407837E-2"/>
    <n v="0.3447245429345388"/>
    <n v="0.41535935074106661"/>
    <n v="0.4818291478057089"/>
    <n v="0.5"/>
  </r>
  <r>
    <n v="2017"/>
    <n v="3"/>
    <n v="5"/>
    <x v="421"/>
    <s v="https://boardgamegeek.com/boardgame/178900/codenames"/>
    <n v="2015"/>
    <n v="0.44721359549995793"/>
    <n v="37"/>
    <n v="9.067505905216695E-3"/>
    <n v="6.7032959443572987E-2"/>
    <n v="0.30833100460566942"/>
    <n v="0.37150869733888103"/>
    <n v="0.43096109121374349"/>
    <n v="0.44721359549995793"/>
  </r>
  <r>
    <n v="2017"/>
    <n v="3"/>
    <n v="6"/>
    <x v="507"/>
    <s v="https://boardgamegeek.com/boardgame/194655/santorini"/>
    <n v="2016"/>
    <n v="0.40824829046386307"/>
    <n v="37"/>
    <n v="8.2774625409974753E-3"/>
    <n v="6.1192439972623129E-2"/>
    <n v="0.28146641066792405"/>
    <n v="0.33913948973644109"/>
    <n v="0.3934118517746813"/>
    <n v="0.40824829046386307"/>
  </r>
  <r>
    <n v="2017"/>
    <n v="3"/>
    <n v="7"/>
    <x v="147"/>
    <s v="https://boardgamegeek.com/boardgame/68448/7-wonders"/>
    <n v="2010"/>
    <n v="0.3779644730092272"/>
    <n v="37"/>
    <n v="7.6634411955698381E-3"/>
    <n v="5.6653190880779802E-2"/>
    <n v="0.26058726040719937"/>
    <n v="0.31398215622460401"/>
    <n v="0.36422859986173961"/>
    <n v="0.3779644730092272"/>
  </r>
  <r>
    <n v="2017"/>
    <n v="3"/>
    <n v="8"/>
    <x v="403"/>
    <s v="https://boardgamegeek.com/boardgame/163412/patchwork"/>
    <n v="2014"/>
    <n v="0.35355339059327373"/>
    <n v="37"/>
    <n v="7.1684928393779025E-3"/>
    <n v="5.2994207535845959E-2"/>
    <n v="0.24375706195044552"/>
    <n v="0.2937034135382498"/>
    <n v="0.34070465778675202"/>
    <n v="0.35355339059327373"/>
  </r>
  <r>
    <n v="2017"/>
    <n v="3"/>
    <n v="9"/>
    <x v="433"/>
    <s v="https://boardgamegeek.com/boardgame/161936/pandemic-legacy-season-1"/>
    <n v="2015"/>
    <n v="0.33333333333333331"/>
    <n v="37"/>
    <n v="6.7585198634817645E-3"/>
    <n v="4.9963418016271889E-2"/>
    <n v="0.22981636195635918"/>
    <n v="0.27690623382737772"/>
    <n v="0.32121943187047258"/>
    <n v="0.33333333333333331"/>
  </r>
  <r>
    <n v="2017"/>
    <n v="3"/>
    <n v="10"/>
    <x v="5"/>
    <s v="https://boardgamegeek.com/boardgame/822/carcassonne"/>
    <n v="2000"/>
    <n v="0.31622776601683794"/>
    <n v="37"/>
    <n v="6.4116949140277891E-3"/>
    <n v="4.7399460185553279E-2"/>
    <n v="0.21802294420672949"/>
    <n v="0.26269631915810349"/>
    <n v="0.30473551002479227"/>
    <n v="0.31622776601683794"/>
  </r>
  <r>
    <n v="2017"/>
    <n v="3"/>
    <n v="11"/>
    <x v="511"/>
    <s v="https://boardgamegeek.com/boardgame/174430/gloomhaven"/>
    <n v="2017"/>
    <n v="0.30151134457776363"/>
    <n v="37"/>
    <n v="6.113311234181731E-3"/>
    <n v="4.519361203736099E-2"/>
    <n v="0.20787672089829559"/>
    <n v="0.25047111264977184"/>
    <n v="0.29055390842331458"/>
    <n v="0.30151134457776363"/>
  </r>
  <r>
    <n v="2017"/>
    <n v="3"/>
    <n v="12"/>
    <x v="488"/>
    <s v="https://boardgamegeek.com/boardgame/193738/great-western-trail"/>
    <n v="2016"/>
    <n v="0.28867513459481292"/>
    <n v="37"/>
    <n v="5.853049893756946E-3"/>
    <n v="4.3269589261992564E-2"/>
    <n v="0.19902680765952671"/>
    <n v="0.23980783296078304"/>
    <n v="0.27818418818903407"/>
    <n v="0.28867513459481292"/>
  </r>
  <r>
    <n v="2017"/>
    <n v="3"/>
    <n v="13"/>
    <x v="496"/>
    <s v="https://boardgamegeek.com/boardgame/201808/clank-deck-building-adventure"/>
    <n v="2016"/>
    <n v="0.27735009811261457"/>
    <n v="37"/>
    <n v="5.6234284416981657E-3"/>
    <n v="4.1572076666563748E-2"/>
    <n v="0.19121877160944109"/>
    <n v="0.23039991336005342"/>
    <n v="0.26727072283486164"/>
    <n v="0.27735009811261457"/>
  </r>
  <r>
    <n v="2017"/>
    <n v="3"/>
    <n v="14"/>
    <x v="2"/>
    <s v="https://boardgamegeek.com/boardgame/30549/pandemic"/>
    <n v="2008"/>
    <n v="0.2672612419124244"/>
    <n v="37"/>
    <n v="5.4188712366117766E-3"/>
    <n v="4.0059855447655279E-2"/>
    <n v="0.18426301892475541"/>
    <n v="0.22201891183799147"/>
    <n v="0.25754851286431774"/>
    <n v="0.2672612419124244"/>
  </r>
  <r>
    <n v="2017"/>
    <n v="3"/>
    <n v="15"/>
    <x v="272"/>
    <s v="https://boardgamegeek.com/boardgame/129622/love-letter"/>
    <n v="2012"/>
    <n v="0.2581988897471611"/>
    <n v="37"/>
    <n v="5.2351269752553796E-3"/>
    <n v="3.8701497179324126E-2"/>
    <n v="0.17801498850859096"/>
    <n v="0.21449064641489016"/>
    <n v="0.24881550202250965"/>
    <n v="0.2581988897471611"/>
  </r>
  <r>
    <n v="2017"/>
    <n v="3"/>
    <n v="16"/>
    <x v="494"/>
    <s v="https://boardgamegeek.com/boardgame/205637/arkham-horror-card-game"/>
    <n v="2016"/>
    <n v="0.25"/>
    <n v="37"/>
    <n v="5.0688898976113238E-3"/>
    <n v="3.7472563512203919E-2"/>
    <n v="0.1723622714672694"/>
    <n v="0.20767967537053331"/>
    <n v="0.24091457390285445"/>
    <n v="0.25"/>
  </r>
  <r>
    <n v="2017"/>
    <n v="3"/>
    <n v="17"/>
    <x v="184"/>
    <s v="https://boardgamegeek.com/boardgame/84876/castles-burgundy"/>
    <n v="2011"/>
    <n v="0.24253562503633297"/>
    <n v="37"/>
    <n v="4.9175455182300654E-3"/>
    <n v="3.6353726452584251E-2"/>
    <n v="0.16721596497198513"/>
    <n v="0.20147887949334009"/>
    <n v="0.23372146704756255"/>
    <n v="0.24253562503633297"/>
  </r>
  <r>
    <n v="2017"/>
    <n v="3"/>
    <n v="18"/>
    <x v="0"/>
    <s v="https://boardgamegeek.com/boardgame/36218/dominion"/>
    <n v="2008"/>
    <n v="0.23570226039551587"/>
    <n v="37"/>
    <n v="4.7789952262519359E-3"/>
    <n v="3.5329471690563975E-2"/>
    <n v="0.1625047079669637"/>
    <n v="0.19580227569216657"/>
    <n v="0.22713643852450141"/>
    <n v="0.23570226039551587"/>
  </r>
  <r>
    <n v="2017"/>
    <n v="3"/>
    <n v="19"/>
    <x v="190"/>
    <s v="https://boardgamegeek.com/boardgame/70323/king-tokyo"/>
    <n v="2011"/>
    <n v="0.22941573387056174"/>
    <n v="37"/>
    <n v="4.6515323830783138E-3"/>
    <n v="3.4387182632653987E-2"/>
    <n v="0.15817046800104237"/>
    <n v="0.19057994054052371"/>
    <n v="0.22107837508814815"/>
    <n v="0.22941573387056174"/>
  </r>
  <r>
    <n v="2017"/>
    <n v="3"/>
    <n v="20"/>
    <x v="436"/>
    <s v="https://boardgamegeek.com/boardgame/170216/blood-rage"/>
    <n v="2015"/>
    <n v="0.22360679774997896"/>
    <n v="37"/>
    <n v="4.5337529526083475E-3"/>
    <n v="3.3516479721786493E-2"/>
    <n v="0.15416550230283471"/>
    <n v="0.18575434866944052"/>
    <n v="0.21548054560687174"/>
    <n v="0.22360679774997896"/>
  </r>
  <r>
    <n v="2017"/>
    <n v="3"/>
    <n v="21"/>
    <x v="397"/>
    <s v="https://boardgamegeek.com/boardgame/132531/roll-galaxy"/>
    <n v="2014"/>
    <n v="0.21821789023599239"/>
    <n v="37"/>
    <n v="4.4244898371811146E-3"/>
    <n v="3.2708735005469475E-2"/>
    <n v="0.15045012494348367"/>
    <n v="0.18127768241701428"/>
    <n v="0.21028748017673587"/>
    <n v="0.21821789023599239"/>
  </r>
  <r>
    <n v="2017"/>
    <n v="3"/>
    <n v="22"/>
    <x v="244"/>
    <s v="https://boardgamegeek.com/boardgame/110327/lords-waterdeep"/>
    <n v="2012"/>
    <n v="0.21320071635561041"/>
    <n v="37"/>
    <n v="4.3227638291938042E-3"/>
    <n v="3.1956709537931935E-2"/>
    <n v="0.14699103899800811"/>
    <n v="0.17710982224599328"/>
    <n v="0.20545263894638086"/>
    <n v="0.21320071635561041"/>
  </r>
  <r>
    <n v="2017"/>
    <n v="3"/>
    <n v="23"/>
    <x v="356"/>
    <s v="https://boardgamegeek.com/boardgame/133473/sushi-go"/>
    <n v="2013"/>
    <n v="0.20851441405707477"/>
    <n v="37"/>
    <n v="4.2277464276810036E-3"/>
    <n v="3.1254278495854881E-2"/>
    <n v="0.14376007216217654"/>
    <n v="0.17321682328580101"/>
    <n v="0.20093664486065413"/>
    <n v="0.20851441405707477"/>
  </r>
  <r>
    <n v="2017"/>
    <n v="3"/>
    <n v="24"/>
    <x v="498"/>
    <s v="https://boardgamegeek.com/boardgame/204583/kingdomino"/>
    <n v="2016"/>
    <n v="0.20412414523193154"/>
    <n v="37"/>
    <n v="4.1387312704987377E-3"/>
    <n v="3.0596219986311565E-2"/>
    <n v="0.14073320533396202"/>
    <n v="0.16956974486822055"/>
    <n v="0.19670592588734065"/>
    <n v="0.20412414523193154"/>
  </r>
  <r>
    <n v="2017"/>
    <n v="3"/>
    <n v="25"/>
    <x v="365"/>
    <s v="https://boardgamegeek.com/boardgame/157354/five-tribes"/>
    <n v="2014"/>
    <n v="0.2"/>
    <n v="37"/>
    <n v="4.0551119180890589E-3"/>
    <n v="2.9978050809763138E-2"/>
    <n v="0.13788981717381552"/>
    <n v="0.16614374029642665"/>
    <n v="0.19273165912228357"/>
    <n v="0.2"/>
  </r>
  <r>
    <n v="2017"/>
    <n v="3"/>
    <n v="26"/>
    <x v="432"/>
    <s v="https://boardgamegeek.com/boardgame/181304/mysterium"/>
    <n v="2015"/>
    <n v="0.19611613513818404"/>
    <n v="37"/>
    <n v="3.976364384642073E-3"/>
    <n v="2.9395897318934272E-2"/>
    <n v="0.13521209009519747"/>
    <n v="0.16291734112168682"/>
    <n v="0.18898894052916093"/>
    <n v="0.19611613513818404"/>
  </r>
  <r>
    <n v="2017"/>
    <n v="3"/>
    <n v="27"/>
    <x v="515"/>
    <s v="https://boardgamegeek.com/boardgame/185343/anachrony"/>
    <n v="2017"/>
    <n v="0.19245008972987526"/>
    <n v="37"/>
    <n v="3.9020332625046301E-3"/>
    <n v="2.8846392841328377E-2"/>
    <n v="0.13268453843968445"/>
    <n v="0.15987188864052201"/>
    <n v="0.18545612545935602"/>
    <n v="0.19245008972987526"/>
  </r>
  <r>
    <n v="2017"/>
    <n v="3"/>
    <n v="28"/>
    <x v="426"/>
    <s v="https://boardgamegeek.com/boardgame/176494/isle-skye-chieftain-king"/>
    <n v="2015"/>
    <n v="0.1889822365046136"/>
    <n v="37"/>
    <n v="3.8317205977849191E-3"/>
    <n v="2.8326595440389901E-2"/>
    <n v="0.13029363020359969"/>
    <n v="0.15699107811230201"/>
    <n v="0.18211429993086981"/>
    <n v="0.1889822365046136"/>
  </r>
  <r>
    <n v="2017"/>
    <n v="3"/>
    <n v="29"/>
    <x v="277"/>
    <s v="https://boardgamegeek.com/boardgame/120677/terra-mystica"/>
    <n v="2012"/>
    <n v="0.18569533817705186"/>
    <n v="37"/>
    <n v="3.7650768948767062E-3"/>
    <n v="2.7833921415039042E-2"/>
    <n v="0.12802748115631762"/>
    <n v="0.15426059020172611"/>
    <n v="0.17894685309068364"/>
    <n v="0.18569533817705186"/>
  </r>
  <r>
    <n v="2017"/>
    <n v="3"/>
    <n v="30"/>
    <x v="471"/>
    <s v="https://boardgamegeek.com/boardgame/205059/mansions-madness-second-edition"/>
    <n v="2016"/>
    <n v="0.18257418583505536"/>
    <n v="37"/>
    <n v="3.7017937845756983E-3"/>
    <n v="2.7366091097572133E-2"/>
    <n v="0.12587560552727001"/>
    <n v="0.15166779058105487"/>
    <n v="0.17593912874445169"/>
    <n v="0.18257418583505536"/>
  </r>
  <r>
    <n v="2017"/>
    <n v="3"/>
    <n v="31"/>
    <x v="128"/>
    <s v="https://boardgamegeek.com/boardgame/54043/jaipur"/>
    <n v="2009"/>
    <n v="0.17960530202677491"/>
    <n v="37"/>
    <n v="3.6415980040037997E-3"/>
    <n v="2.692108434930756E-2"/>
    <n v="0.12382871129959955"/>
    <n v="0.1492014832789888"/>
    <n v="0.17307813923389584"/>
    <n v="0.17960530202677491"/>
  </r>
  <r>
    <n v="2017"/>
    <n v="3"/>
    <n v="32"/>
    <x v="349"/>
    <s v="https://boardgamegeek.com/boardgame/147020/star-realms"/>
    <n v="2014"/>
    <n v="0.17677669529663687"/>
    <n v="37"/>
    <n v="3.5842464196889513E-3"/>
    <n v="2.649710376792298E-2"/>
    <n v="0.12187853097522276"/>
    <n v="0.1468517067691249"/>
    <n v="0.17035232889337601"/>
    <n v="0.17677669529663687"/>
  </r>
  <r>
    <n v="2017"/>
    <n v="3"/>
    <n v="33"/>
    <x v="11"/>
    <s v="https://boardgamegeek.com/boardgame/9209/ticket-ride"/>
    <n v="2004"/>
    <n v="0.17407765595569785"/>
    <n v="37"/>
    <n v="3.529521886694786E-3"/>
    <n v="2.6092544075421883E-2"/>
    <n v="0.12001768076888768"/>
    <n v="0.14460956431257085"/>
    <n v="0.16775137724229858"/>
    <n v="0.17407765595569785"/>
  </r>
  <r>
    <n v="2017"/>
    <n v="3"/>
    <n v="34"/>
    <x v="8"/>
    <s v="https://boardgamegeek.com/boardgame/34635/stone-age"/>
    <n v="2008"/>
    <n v="0.17149858514250882"/>
    <n v="37"/>
    <n v="3.4772297827339936E-3"/>
    <n v="2.5705966496023091E-2"/>
    <n v="0.11823954275434288"/>
    <n v="0.142467081955608"/>
    <n v="0.16526603425819966"/>
    <n v="0.17149858514250882"/>
  </r>
  <r>
    <n v="2017"/>
    <n v="3"/>
    <n v="35"/>
    <x v="271"/>
    <s v="https://boardgamegeek.com/boardgame/98778/hanabi"/>
    <n v="2010"/>
    <n v="0.1690308509457033"/>
    <n v="37"/>
    <n v="3.4271950909732837E-3"/>
    <n v="2.5336077190338962E-2"/>
    <n v="0.11653816566818745"/>
    <n v="0.14041708900803465"/>
    <n v="0.16288798172808405"/>
    <n v="0.1690308509457033"/>
  </r>
  <r>
    <n v="2017"/>
    <n v="3"/>
    <n v="36"/>
    <x v="352"/>
    <s v="https://boardgamegeek.com/boardgame/148949/istanbul"/>
    <n v="2014"/>
    <n v="0.16666666666666666"/>
    <n v="37"/>
    <n v="3.3792599317408823E-3"/>
    <n v="2.4981709008135945E-2"/>
    <n v="0.11490818097817959"/>
    <n v="0.13845311691368886"/>
    <n v="0.16060971593523629"/>
    <n v="0.16666666666666666"/>
  </r>
  <r>
    <n v="2017"/>
    <n v="3"/>
    <n v="37"/>
    <x v="482"/>
    <s v="https://boardgamegeek.com/boardgame/209010/mechs-vs-minions"/>
    <n v="2016"/>
    <n v="0.16439898730535729"/>
    <n v="37"/>
    <n v="3.3332814637186312E-3"/>
    <n v="2.4641805972568029E-2"/>
    <n v="0.11334473151548068"/>
    <n v="0.13656931325928412"/>
    <n v="0.15842444790692373"/>
    <n v="0.16439898730535729"/>
  </r>
  <r>
    <n v="2017"/>
    <n v="3"/>
    <n v="38"/>
    <x v="479"/>
    <s v="https://boardgamegeek.com/boardgame/198773/codenames-pictures"/>
    <n v="2016"/>
    <n v="0.16222142113076254"/>
    <n v="37"/>
    <n v="3.2891300909834976E-3"/>
    <n v="2.4315410025449912E-2"/>
    <n v="0.1118434105069869"/>
    <n v="0.13476036831433336"/>
    <n v="0.15632601819853267"/>
    <n v="0.16222142113076254"/>
  </r>
  <r>
    <n v="2017"/>
    <n v="3"/>
    <n v="39"/>
    <x v="6"/>
    <s v="https://boardgamegeek.com/boardgame/13/catan"/>
    <n v="1995"/>
    <n v="0.16012815380508713"/>
    <n v="37"/>
    <n v="3.2466879245830337E-3"/>
    <n v="2.400164965421234E-2"/>
    <n v="0.11040020926282039"/>
    <n v="0.13302145199969329"/>
    <n v="0.15430882377521324"/>
    <n v="0.16012815380508713"/>
  </r>
  <r>
    <n v="2017"/>
    <n v="3"/>
    <n v="40"/>
    <x v="439"/>
    <s v="https://boardgamegeek.com/boardgame/146508/time-stories"/>
    <n v="2015"/>
    <n v="0.15811388300841897"/>
    <n v="37"/>
    <n v="3.2058474570138946E-3"/>
    <n v="2.3699730092776639E-2"/>
    <n v="0.10901147210336475"/>
    <n v="0.13134815957905174"/>
    <n v="0.15236775501239613"/>
    <n v="0.15811388300841897"/>
  </r>
  <r>
    <n v="2017"/>
    <n v="3"/>
    <n v="41"/>
    <x v="328"/>
    <s v="https://boardgamegeek.com/boardgame/124361/concordia"/>
    <n v="2013"/>
    <n v="0.15617376188860607"/>
    <n v="37"/>
    <n v="3.1665104156364467E-3"/>
    <n v="2.3408924845242412E-2"/>
    <n v="0.10767385737083444"/>
    <n v="0.12973646468168271"/>
    <n v="0.15049814120079752"/>
    <n v="0.15617376188860607"/>
  </r>
  <r>
    <n v="2017"/>
    <n v="3"/>
    <n v="42"/>
    <x v="239"/>
    <s v="https://boardgamegeek.com/boardgame/70919/takenoko"/>
    <n v="2011"/>
    <n v="0.15430334996209191"/>
    <n v="37"/>
    <n v="3.1285867671617296E-3"/>
    <n v="2.3128568326401269E-2"/>
    <n v="0.10638430357790064"/>
    <n v="0.12818267851485216"/>
    <n v="0.14869570323160161"/>
    <n v="0.15430334996209191"/>
  </r>
  <r>
    <n v="2017"/>
    <n v="3"/>
    <n v="43"/>
    <x v="512"/>
    <s v="https://boardgamegeek.com/boardgame/200077/mint-works"/>
    <n v="2017"/>
    <n v="0.15249857033260467"/>
    <n v="37"/>
    <n v="3.0919938502364389E-3"/>
    <n v="2.28580494492353E-2"/>
    <n v="0.10513999991215553"/>
    <n v="0.1266834143245831"/>
    <n v="0.14695651236989574"/>
    <n v="0.15249857033260467"/>
  </r>
  <r>
    <n v="2017"/>
    <n v="3"/>
    <n v="44"/>
    <x v="468"/>
    <s v="https://boardgamegeek.com/boardgame/192291/sushi-go-party"/>
    <n v="2016"/>
    <n v="0.15075567228888181"/>
    <n v="37"/>
    <n v="3.0566556170908655E-3"/>
    <n v="2.2596806018680495E-2"/>
    <n v="0.1039383604491478"/>
    <n v="0.12523555632488592"/>
    <n v="0.14527695421165729"/>
    <n v="0.15075567228888181"/>
  </r>
  <r>
    <n v="2017"/>
    <n v="3"/>
    <n v="45"/>
    <x v="4"/>
    <s v="https://boardgamegeek.com/boardgame/28143/race-galaxy"/>
    <n v="2007"/>
    <n v="0.14907119849998599"/>
    <n v="37"/>
    <n v="3.0225019684055653E-3"/>
    <n v="2.2344319814524328E-2"/>
    <n v="0.10277700153522315"/>
    <n v="0.12383623244629369"/>
    <n v="0.14365369707124784"/>
    <n v="0.14907119849998599"/>
  </r>
  <r>
    <n v="2017"/>
    <n v="3"/>
    <n v="46"/>
    <x v="476"/>
    <s v="https://boardgamegeek.com/boardgame/180974/potion-explosion"/>
    <n v="2015"/>
    <n v="0.14744195615489714"/>
    <n v="37"/>
    <n v="2.9894681681504392E-3"/>
    <n v="2.2100112265511875E-2"/>
    <n v="0.10165372188974245"/>
    <n v="0.12248279036098177"/>
    <n v="0.14208366416984156"/>
    <n v="0.14744195615489714"/>
  </r>
  <r>
    <n v="2017"/>
    <n v="3"/>
    <n v="47"/>
    <x v="375"/>
    <s v="https://boardgamegeek.com/boardgame/158899/colt-express"/>
    <n v="2014"/>
    <n v="0.14586499149789456"/>
    <n v="37"/>
    <n v="2.9574943272753576E-3"/>
    <n v="2.1863740632447753E-2"/>
    <n v="0.10056648504852418"/>
    <n v="0.12117277632883337"/>
    <n v="0.14056400909623501"/>
    <n v="0.14586499149789456"/>
  </r>
  <r>
    <n v="2017"/>
    <n v="3"/>
    <n v="48"/>
    <x v="1"/>
    <s v="https://boardgamegeek.com/boardgame/31260/agricola"/>
    <n v="2007"/>
    <n v="0.14433756729740646"/>
    <n v="37"/>
    <n v="2.926524946878473E-3"/>
    <n v="2.1634794630996282E-2"/>
    <n v="9.9513403829763356E-2"/>
    <n v="0.11990391648039152"/>
    <n v="0.13909209409451703"/>
    <n v="0.14433756729740646"/>
  </r>
  <r>
    <n v="2017"/>
    <n v="3"/>
    <n v="49"/>
    <x v="441"/>
    <s v="https://boardgamegeek.com/boardgame/164928/orleans"/>
    <n v="2014"/>
    <n v="0.14285714285714285"/>
    <n v="37"/>
    <n v="2.8965085129207561E-3"/>
    <n v="2.1412893435545095E-2"/>
    <n v="9.8492726552725368E-2"/>
    <n v="0.11867410021173332"/>
    <n v="0.13766547080163111"/>
    <n v="0.14285714285714285"/>
  </r>
  <r>
    <n v="2017"/>
    <n v="3"/>
    <n v="50"/>
    <x v="22"/>
    <s v="https://boardgamegeek.com/boardgame/14996/ticket-ride-europe"/>
    <n v="2005"/>
    <n v="0.1414213562373095"/>
    <n v="37"/>
    <n v="2.8673971357511614E-3"/>
    <n v="2.1197683014338383E-2"/>
    <n v="9.7502824780178216E-2"/>
    <n v="0.11748136541529994"/>
    <n v="0.13628186311470084"/>
    <n v="0.1414213562373095"/>
  </r>
  <r>
    <n v="2017"/>
    <n v="3"/>
    <n v="51"/>
    <x v="358"/>
    <s v="https://boardgamegeek.com/boardgame/153938/camel"/>
    <n v="2014"/>
    <n v="0.14002800840280097"/>
    <n v="37"/>
    <n v="2.8391462287023655E-3"/>
    <n v="2.0988833753445534E-2"/>
    <n v="9.6542182389378645E-2"/>
    <n v="0.11632388531150406"/>
    <n v="0.13493915191530448"/>
    <n v="0.14002800840280097"/>
  </r>
  <r>
    <n v="2017"/>
    <n v="3"/>
    <n v="52"/>
    <x v="382"/>
    <s v="https://boardgamegeek.com/boardgame/155426/castles-mad-king-ludwig"/>
    <n v="2014"/>
    <n v="0.13867504905630729"/>
    <n v="37"/>
    <n v="2.8117142208490828E-3"/>
    <n v="2.0786038333281874E-2"/>
    <n v="9.5609385804720545E-2"/>
    <n v="0.11519995668002671"/>
    <n v="0.13363536141743082"/>
    <n v="0.13867504905630729"/>
  </r>
  <r>
    <n v="2017"/>
    <n v="3"/>
    <n v="53"/>
    <x v="477"/>
    <s v="https://boardgamegeek.com/boardgame/188834/secret-hitler"/>
    <n v="2016"/>
    <n v="0.13736056394868904"/>
    <n v="37"/>
    <n v="2.7850622997188162E-3"/>
    <n v="2.0589009826557592E-2"/>
    <n v="9.4703115248884626E-2"/>
    <n v="0.11410798931830848"/>
    <n v="0.13236864693901684"/>
    <n v="0.13736056394868904"/>
  </r>
  <r>
    <n v="2017"/>
    <n v="3"/>
    <n v="54"/>
    <x v="34"/>
    <s v="https://boardgamegeek.com/boardgame/39856/dixit"/>
    <n v="2008"/>
    <n v="0.13608276348795434"/>
    <n v="37"/>
    <n v="2.7591541803324913E-3"/>
    <n v="2.0397479990874375E-2"/>
    <n v="9.3822136889308017E-2"/>
    <n v="0.11304649657881367"/>
    <n v="0.13113728392489377"/>
    <n v="0.13608276348795434"/>
  </r>
  <r>
    <n v="2017"/>
    <n v="3"/>
    <n v="55"/>
    <x v="464"/>
    <s v="https://boardgamegeek.com/boardgame/191862/imhotep"/>
    <n v="2016"/>
    <n v="0.13483997249264842"/>
    <n v="37"/>
    <n v="2.7339558974486975E-3"/>
    <n v="2.0211197732858389E-2"/>
    <n v="9.2965295773668022E-2"/>
    <n v="0.11201408685697946"/>
    <n v="0.12993965807255603"/>
    <n v="0.13483997249264842"/>
  </r>
  <r>
    <n v="2017"/>
    <n v="3"/>
    <n v="56"/>
    <x v="457"/>
    <s v="https://boardgamegeek.com/boardgame/183394/viticulture-essential-edition"/>
    <n v="2015"/>
    <n v="0.1336306209562122"/>
    <n v="37"/>
    <n v="2.7094356183058883E-3"/>
    <n v="2.002992772382764E-2"/>
    <n v="9.2131509462377706E-2"/>
    <n v="0.11100945591899573"/>
    <n v="0.12877425643215887"/>
    <n v="0.1336306209562122"/>
  </r>
  <r>
    <n v="2017"/>
    <n v="3"/>
    <n v="57"/>
    <x v="282"/>
    <s v="https://boardgamegeek.com/boardgame/121921/robinson-crusoe-adventures-cursed-island"/>
    <n v="2012"/>
    <n v="0.13245323570650439"/>
    <n v="37"/>
    <n v="2.6855634735145264E-3"/>
    <n v="1.9853449149635605E-2"/>
    <n v="9.1319762278250921E-2"/>
    <n v="0.11003137997321424"/>
    <n v="0.1276396593691474"/>
    <n v="0.13245323570650439"/>
  </r>
  <r>
    <n v="2017"/>
    <n v="3"/>
    <n v="58"/>
    <x v="51"/>
    <s v="https://boardgamegeek.com/boardgame/172/sale"/>
    <n v="1997"/>
    <n v="0.13130643285972254"/>
    <n v="37"/>
    <n v="2.6623114040561086E-3"/>
    <n v="1.9681554579587569E-2"/>
    <n v="9.0529100103865126E-2"/>
    <n v="0.10907870940147962"/>
    <n v="0.12653453329241529"/>
    <n v="0.13130643285972254"/>
  </r>
  <r>
    <n v="2017"/>
    <n v="3"/>
    <n v="59"/>
    <x v="289"/>
    <s v="https://boardgamegeek.com/boardgame/131357/coup"/>
    <n v="2012"/>
    <n v="0.13018891098082389"/>
    <n v="37"/>
    <n v="2.6396530226068726E-3"/>
    <n v="1.9514048941254341E-2"/>
    <n v="8.9758625666019748E-2"/>
    <n v="0.10815036307736306"/>
    <n v="0.12545762406328734"/>
    <n v="0.13018891098082389"/>
  </r>
  <r>
    <n v="2017"/>
    <n v="3"/>
    <n v="60"/>
    <x v="28"/>
    <s v="https://boardgamegeek.com/boardgame/50/lost-cities"/>
    <n v="1999"/>
    <n v="0.12909944487358055"/>
    <n v="37"/>
    <n v="2.6175634876276898E-3"/>
    <n v="1.9350748589662063E-2"/>
    <n v="8.900749425429548E-2"/>
    <n v="0.10724532320744508"/>
    <n v="0.12440775101125483"/>
    <n v="0.12909944487358055"/>
  </r>
  <r>
    <n v="2017"/>
    <n v="3"/>
    <n v="61"/>
    <x v="360"/>
    <s v="https://boardgamegeek.com/boardgame/150376/dead-winter-crossroads-game"/>
    <n v="2014"/>
    <n v="0.12803687993289598"/>
    <n v="37"/>
    <n v="2.5960193888541218E-3"/>
    <n v="1.9191480460759486E-2"/>
    <n v="8.8274909827263978E-2"/>
    <n v="0.10636263063967914"/>
    <n v="0.12338380149153828"/>
    <n v="0.12803687993289598"/>
  </r>
  <r>
    <n v="2017"/>
    <n v="3"/>
    <n v="62"/>
    <x v="408"/>
    <s v="https://boardgamegeek.com/boardgame/171623/voyages-marco-polo"/>
    <n v="2015"/>
    <n v="0.1270001270001905"/>
    <n v="37"/>
    <n v="2.5749986429864833E-3"/>
    <n v="1.903608130029041E-2"/>
    <n v="8.7560121465538099E-2"/>
    <n v="0.10550138058966427"/>
    <n v="0.12238472592743718"/>
    <n v="0.1270001270001905"/>
  </r>
  <r>
    <n v="2017"/>
    <n v="3"/>
    <n v="63"/>
    <x v="472"/>
    <s v="https://boardgamegeek.com/boardgame/171131/captain-sonar"/>
    <n v="2016"/>
    <n v="0.12598815766974239"/>
    <n v="37"/>
    <n v="2.5544803985232795E-3"/>
    <n v="1.8884396960259932E-2"/>
    <n v="8.6862420135733115E-2"/>
    <n v="0.10466071874153467"/>
    <n v="0.12140953328724653"/>
    <n v="0.12598815766974239"/>
  </r>
  <r>
    <n v="2017"/>
    <n v="3"/>
    <n v="64"/>
    <x v="338"/>
    <s v="https://boardgamegeek.com/boardgame/146021/eldritch-horror"/>
    <n v="2013"/>
    <n v="0.125"/>
    <n v="37"/>
    <n v="2.5344449488056619E-3"/>
    <n v="1.8736281756101959E-2"/>
    <n v="8.6181135733634701E-2"/>
    <n v="0.10383983768526665"/>
    <n v="0.12045728695142723"/>
    <n v="0.125"/>
  </r>
  <r>
    <n v="2017"/>
    <n v="3"/>
    <n v="65"/>
    <x v="451"/>
    <s v="https://boardgamegeek.com/boardgame/156129/deception-murder-hong-kong"/>
    <n v="2014"/>
    <n v="0.12403473458920847"/>
    <n v="37"/>
    <n v="2.5148736524485626E-3"/>
    <n v="1.859159787845388E-2"/>
    <n v="8.551563437854344E-2"/>
    <n v="0.1030379736566283"/>
    <n v="0.1195271009308512"/>
    <n v="0.12403473458920847"/>
  </r>
  <r>
    <n v="2017"/>
    <n v="3"/>
    <n v="66"/>
    <x v="363"/>
    <s v="https://boardgamegeek.com/boardgame/154203/imperial-settlers"/>
    <n v="2014"/>
    <n v="0.12309149097933272"/>
    <n v="37"/>
    <n v="2.4957488604282203E-3"/>
    <n v="1.8450214854139686E-2"/>
    <n v="8.4865315933962765E-2"/>
    <n v="0.10225440354985099"/>
    <n v="0.11861813640141199"/>
    <n v="0.12309149097933272"/>
  </r>
  <r>
    <n v="2017"/>
    <n v="3"/>
    <n v="67"/>
    <x v="3"/>
    <s v="https://boardgamegeek.com/boardgame/40692/small-world"/>
    <n v="2009"/>
    <n v="0.12216944435630522"/>
    <n v="37"/>
    <n v="2.4770538491778573E-3"/>
    <n v="1.8312009051569239E-2"/>
    <n v="8.4229611732587778E-2"/>
    <n v="0.10148844217646361"/>
    <n v="0.11772959852419104"/>
    <n v="0.12216944435630522"/>
  </r>
  <r>
    <n v="2017"/>
    <n v="3"/>
    <n v="68"/>
    <x v="290"/>
    <s v="https://boardgamegeek.com/boardgame/129437/legendary-marvel-deck-building-game"/>
    <n v="2012"/>
    <n v="0.12126781251816648"/>
    <n v="37"/>
    <n v="2.4587727591150327E-3"/>
    <n v="1.8176863226292125E-2"/>
    <n v="8.3607982485992563E-2"/>
    <n v="0.10073943974667005"/>
    <n v="0.11686073352378128"/>
    <n v="0.12126781251816648"/>
  </r>
  <r>
    <n v="2017"/>
    <n v="3"/>
    <n v="69"/>
    <x v="495"/>
    <s v="https://boardgamegeek.com/boardgame/155821/inis"/>
    <n v="2016"/>
    <n v="0.1203858530857692"/>
    <n v="37"/>
    <n v="2.4408905380871059E-3"/>
    <n v="1.8044666102909345E-2"/>
    <n v="8.2999916361552656E-2"/>
    <n v="0.10000677955222904"/>
    <n v="0.11601082600035889"/>
    <n v="0.1203858530857692"/>
  </r>
  <r>
    <n v="2017"/>
    <n v="3"/>
    <n v="70"/>
    <x v="460"/>
    <s v="https://boardgamegeek.com/boardgame/183251/karuba"/>
    <n v="2015"/>
    <n v="0.11952286093343936"/>
    <n v="37"/>
    <n v="2.4233928892764558E-3"/>
    <n v="1.7915311989954493E-2"/>
    <n v="8.2404927211016651E-2"/>
    <n v="9.928987583205634E-2"/>
    <n v="0.11517919645371869"/>
    <n v="0.11952286093343936"/>
  </r>
  <r>
    <n v="2017"/>
    <n v="3"/>
    <n v="71"/>
    <x v="355"/>
    <s v="https://boardgamegeek.com/boardgame/143884/machi-koro"/>
    <n v="2012"/>
    <n v="0.11867816581938533"/>
    <n v="37"/>
    <n v="2.4062662231556951E-3"/>
    <n v="1.7788700424715139E-2"/>
    <n v="8.1822552936794024E-2"/>
    <n v="9.858817180376106E-2"/>
    <n v="0.11436519899979808"/>
    <n v="0.11867816581938533"/>
  </r>
  <r>
    <n v="2017"/>
    <n v="3"/>
    <n v="72"/>
    <x v="7"/>
    <s v="https://boardgamegeek.com/boardgame/2651/power-grid"/>
    <n v="2004"/>
    <n v="0.11785113019775793"/>
    <n v="37"/>
    <n v="2.3894976131259679E-3"/>
    <n v="1.7664735845281988E-2"/>
    <n v="8.1252353983481851E-2"/>
    <n v="9.7901137846083286E-2"/>
    <n v="0.11356821926225071"/>
    <n v="0.11785113019775793"/>
  </r>
  <r>
    <n v="2017"/>
    <n v="3"/>
    <n v="73"/>
    <x v="484"/>
    <s v="https://boardgamegeek.com/boardgame/177736/feast-odin"/>
    <n v="2016"/>
    <n v="0.11704114719613057"/>
    <n v="37"/>
    <n v="2.3730747545092248E-3"/>
    <n v="1.754332728739284E-2"/>
    <n v="8.0693911943440375E-2"/>
    <n v="9.7228269818748797E-2"/>
    <n v="0.11278767242342826"/>
    <n v="0.11704114719613057"/>
  </r>
  <r>
    <n v="2017"/>
    <n v="3"/>
    <n v="74"/>
    <x v="43"/>
    <s v="https://boardgamegeek.com/boardgame/12942/no-thanks"/>
    <n v="2004"/>
    <n v="0.11624763874381928"/>
    <n v="37"/>
    <n v="2.3569859265988652E-3"/>
    <n v="1.742438810388602E-2"/>
    <n v="8.0146828266364975E-2"/>
    <n v="9.6569087507629672E-2"/>
    <n v="0.11202300142072071"/>
    <n v="0.11624763874381928"/>
  </r>
  <r>
    <n v="2017"/>
    <n v="3"/>
    <n v="75"/>
    <x v="437"/>
    <s v="https://boardgamegeek.com/boardgame/171668/grizzled"/>
    <n v="2015"/>
    <n v="0.11547005383792514"/>
    <n v="37"/>
    <n v="2.3412199575027774E-3"/>
    <n v="1.7307835704797023E-2"/>
    <n v="7.9610723063810659E-2"/>
    <n v="9.5923133184313183E-2"/>
    <n v="0.11127367527561359"/>
    <n v="0.11547005383792514"/>
  </r>
  <r>
    <n v="2017"/>
    <n v="3"/>
    <n v="76"/>
    <x v="9"/>
    <s v="https://boardgamegeek.com/boardgame/3076/puerto-rico"/>
    <n v="2002"/>
    <n v="0.11470786693528087"/>
    <n v="37"/>
    <n v="2.3257661915391569E-3"/>
    <n v="1.7193591316326994E-2"/>
    <n v="7.9085234000521185E-2"/>
    <n v="9.5289970270261856E-2"/>
    <n v="0.11053918754407407"/>
    <n v="0.11470786693528087"/>
  </r>
  <r>
    <n v="2017"/>
    <n v="3"/>
    <n v="77"/>
    <x v="274"/>
    <s v="https://boardgamegeek.com/boardgame/126163/tzolk-mayan-calendar"/>
    <n v="2012"/>
    <n v="0.11396057645963795"/>
    <n v="37"/>
    <n v="2.3106144589688867E-3"/>
    <n v="1.7081579757084613E-2"/>
    <n v="7.8570015265210513E-2"/>
    <n v="9.4669182096705801E-2"/>
    <n v="0.10981905487798936"/>
    <n v="0.11396057645963795"/>
  </r>
  <r>
    <n v="2017"/>
    <n v="3"/>
    <n v="78"/>
    <x v="456"/>
    <s v="https://boardgamegeek.com/boardgame/187645/star-wars-rebellion"/>
    <n v="2016"/>
    <n v="0.11322770341445956"/>
    <n v="37"/>
    <n v="2.295755047869141E-3"/>
    <n v="1.6971729230157297E-2"/>
    <n v="7.8064736614154182E-2"/>
    <n v="9.406037075226395E-2"/>
    <n v="0.10911281568837321"/>
    <n v="0.11322770341445956"/>
  </r>
  <r>
    <n v="2017"/>
    <n v="3"/>
    <n v="79"/>
    <x v="455"/>
    <s v="https://boardgamegeek.com/boardgame/176396/quadropolis"/>
    <n v="2016"/>
    <n v="0.1125087900926024"/>
    <n v="37"/>
    <n v="2.2811786779714611E-3"/>
    <n v="1.6863971129705051E-2"/>
    <n v="7.7569082481580662E-2"/>
    <n v="9.3463156011052553E-2"/>
    <n v="0.10842002890194"/>
    <n v="0.1125087900926024"/>
  </r>
  <r>
    <n v="2017"/>
    <n v="3"/>
    <n v="80"/>
    <x v="386"/>
    <s v="https://boardgamegeek.com/boardgame/157969/sheriff-nottingham"/>
    <n v="2014"/>
    <n v="0.11180339887498948"/>
    <n v="37"/>
    <n v="2.2668764763041738E-3"/>
    <n v="1.6758239860893247E-2"/>
    <n v="7.7082751151417356E-2"/>
    <n v="9.2877174334720258E-2"/>
    <n v="0.10774027280343587"/>
    <n v="0.11180339887498948"/>
  </r>
  <r>
    <n v="2017"/>
    <n v="3"/>
    <n v="81"/>
    <x v="425"/>
    <s v="https://boardgamegeek.com/boardgame/163967/tiny-epic-galaxies"/>
    <n v="2015"/>
    <n v="0.1111111111111111"/>
    <n v="37"/>
    <n v="2.2528399544939214E-3"/>
    <n v="1.665447267209063E-2"/>
    <n v="7.6605453985453056E-2"/>
    <n v="9.2302077942459246E-2"/>
    <n v="0.1070731439568242"/>
    <n v="0.1111111111111111"/>
  </r>
  <r>
    <n v="2017"/>
    <n v="3"/>
    <n v="82"/>
    <x v="513"/>
    <s v="https://boardgamegeek.com/boardgame/198994/hero-realms"/>
    <n v="2016"/>
    <n v="0.11043152607484653"/>
    <n v="37"/>
    <n v="2.2390609875943645E-3"/>
    <n v="1.655260949835716E-2"/>
    <n v="7.6136914703430147E-2"/>
    <n v="9.1737533943586844E-2"/>
    <n v="0.10641825619905446"/>
    <n v="0.11043152607484653"/>
  </r>
  <r>
    <n v="2017"/>
    <n v="3"/>
    <n v="83"/>
    <x v="491"/>
    <s v="https://boardgamegeek.com/boardgame/148261/seafall"/>
    <n v="2016"/>
    <n v="0.10976425998969035"/>
    <n v="37"/>
    <n v="2.225531794322097E-3"/>
    <n v="1.645259281533494E-2"/>
    <n v="7.5676868710987777E-2"/>
    <n v="9.1183223527782839E-2"/>
    <n v="0.10577523970071354"/>
    <n v="0.10976425998969035"/>
  </r>
  <r>
    <n v="2017"/>
    <n v="3"/>
    <n v="84"/>
    <x v="72"/>
    <s v="https://boardgamegeek.com/boardgame/432/6-nimmt"/>
    <n v="1994"/>
    <n v="0.10910894511799619"/>
    <n v="37"/>
    <n v="2.2122449185905573E-3"/>
    <n v="1.6354367502734737E-2"/>
    <n v="7.5225062471741835E-2"/>
    <n v="9.063884120850714E-2"/>
    <n v="0.10514374008836794"/>
    <n v="0.10910894511799619"/>
  </r>
  <r>
    <n v="2017"/>
    <n v="3"/>
    <n v="85"/>
    <x v="344"/>
    <s v="https://boardgamegeek.com/boardgame/143741/bang-dice-game"/>
    <n v="2013"/>
    <n v="0.10846522890932808"/>
    <n v="37"/>
    <n v="2.1991932122423711E-3"/>
    <n v="1.6257880716682133E-2"/>
    <n v="7.4781252920116489E-2"/>
    <n v="9.0104094115519368E-2"/>
    <n v="0.10452341762386538"/>
    <n v="0.10846522890932808"/>
  </r>
  <r>
    <n v="2017"/>
    <n v="3"/>
    <n v="86"/>
    <x v="406"/>
    <s v="https://boardgamegeek.com/boardgame/156009/port-royal"/>
    <n v="2014"/>
    <n v="0.10783277320343841"/>
    <n v="37"/>
    <n v="2.186369818889288E-3"/>
    <n v="1.6163081770251705E-2"/>
    <n v="7.4345206911838185E-2"/>
    <n v="8.9578701332777733E-2"/>
    <n v="0.10391394643627802"/>
    <n v="0.10783277320343841"/>
  </r>
  <r>
    <n v="2017"/>
    <n v="3"/>
    <n v="87"/>
    <x v="119"/>
    <s v="https://boardgamegeek.com/boardgame/65244/forbidden-island"/>
    <n v="2010"/>
    <n v="0.10721125348377948"/>
    <n v="37"/>
    <n v="2.1737681587767066E-3"/>
    <n v="1.6069922021575683E-2"/>
    <n v="7.3916700709269728E-2"/>
    <n v="8.9062393278317123E-2"/>
    <n v="0.10331501380254261"/>
    <n v="0.10721125348377948"/>
  </r>
  <r>
    <n v="2017"/>
    <n v="3"/>
    <n v="88"/>
    <x v="508"/>
    <s v="https://boardgamegeek.com/boardgame/176734/manhattan-project-energy-empire"/>
    <n v="2016"/>
    <n v="0.10660035817780521"/>
    <n v="37"/>
    <n v="2.1613819145969021E-3"/>
    <n v="1.5978354768965967E-2"/>
    <n v="7.3495519499004056E-2"/>
    <n v="8.8554911122996641E-2"/>
    <n v="0.10272631947319043"/>
    <n v="0.10660035817780521"/>
  </r>
  <r>
    <n v="2017"/>
    <n v="3"/>
    <n v="89"/>
    <x v="395"/>
    <s v="https://boardgamegeek.com/boardgame/164153/star-wars-imperial-assault"/>
    <n v="2014"/>
    <n v="0.105999788000636"/>
    <n v="37"/>
    <n v="2.1492050181814632E-3"/>
    <n v="1.5888335152535935E-2"/>
    <n v="7.3081456939354514E-2"/>
    <n v="8.8056006245269741E-2"/>
    <n v="0.1021475750398645"/>
    <n v="0.105999788000636"/>
  </r>
  <r>
    <n v="2017"/>
    <n v="3"/>
    <n v="90"/>
    <x v="410"/>
    <s v="https://boardgamegeek.com/boardgame/160851/lanterns-harvest-festival"/>
    <n v="2015"/>
    <n v="0.10540925533894598"/>
    <n v="37"/>
    <n v="2.1372316380092629E-3"/>
    <n v="1.5799820061851093E-2"/>
    <n v="7.2674314735576492E-2"/>
    <n v="8.7565439719367824E-2"/>
    <n v="0.10157850334159742"/>
    <n v="0.10540925533894598"/>
  </r>
  <r>
    <n v="2017"/>
    <n v="3"/>
    <n v="91"/>
    <x v="327"/>
    <s v="https://boardgamegeek.com/boardgame/102794/caverna-cave-farmers"/>
    <n v="2013"/>
    <n v="0.10482848367219183"/>
    <n v="37"/>
    <n v="2.125456167471547E-3"/>
    <n v="1.571276804917696E-2"/>
    <n v="7.2273902240834187E-2"/>
    <n v="8.7082981834504206E-2"/>
    <n v="0.10101883790707372"/>
    <n v="0.10482848367219183"/>
  </r>
  <r>
    <n v="2017"/>
    <n v="3"/>
    <n v="92"/>
    <x v="492"/>
    <s v="https://boardgamegeek.com/boardgame/199042/harry-potter-hogwarts-battle"/>
    <n v="2016"/>
    <n v="0.10425720702853739"/>
    <n v="37"/>
    <n v="2.1138732138405018E-3"/>
    <n v="1.5627139247927441E-2"/>
    <n v="7.1880036081088269E-2"/>
    <n v="8.6608411642900507E-2"/>
    <n v="0.10046832243032706"/>
    <n v="0.10425720702853739"/>
  </r>
  <r>
    <n v="2017"/>
    <n v="3"/>
    <n v="93"/>
    <x v="461"/>
    <s v="https://boardgamegeek.com/boardgame/160477/onitama"/>
    <n v="2014"/>
    <n v="0.10369516947304253"/>
    <n v="37"/>
    <n v="2.1024775878919974E-3"/>
    <n v="1.5542895295949341E-2"/>
    <n v="7.149253980222825E-2"/>
    <n v="8.6141516534615631E-2"/>
    <n v="9.9926710277529279E-2"/>
    <n v="0.10369516947304253"/>
  </r>
  <r>
    <n v="2017"/>
    <n v="3"/>
    <n v="94"/>
    <x v="390"/>
    <s v="https://boardgamegeek.com/boardgame/161417/red7"/>
    <n v="2014"/>
    <n v="0.10314212462587934"/>
    <n v="37"/>
    <n v="2.0912642941371515E-3"/>
    <n v="1.5459999263307661E-2"/>
    <n v="7.1111243537906987E-2"/>
    <n v="8.5682091837318841E-2"/>
    <n v="9.9393764022715325E-2"/>
    <n v="0.10314212462587934"/>
  </r>
  <r>
    <n v="2017"/>
    <n v="3"/>
    <n v="95"/>
    <x v="516"/>
    <s v="https://boardgamegeek.com/boardgame/179172/unfair"/>
    <n v="2017"/>
    <n v="0.10259783520851541"/>
    <n v="37"/>
    <n v="2.0802285216209408E-3"/>
    <n v="1.53784155842629E-2"/>
    <n v="7.073598369665722E-2"/>
    <n v="8.5229940439295812E-2"/>
    <n v="9.8869255010459067E-2"/>
    <n v="0.10259783520851541"/>
  </r>
  <r>
    <n v="2017"/>
    <n v="3"/>
    <n v="96"/>
    <x v="510"/>
    <s v="https://boardgamegeek.com/boardgame/206941/first-class-all-aboard-orient-express"/>
    <n v="2016"/>
    <n v="0.10206207261596577"/>
    <n v="37"/>
    <n v="2.0693656352493688E-3"/>
    <n v="1.5298109993155782E-2"/>
    <n v="7.0366602666981012E-2"/>
    <n v="8.4784872434110273E-2"/>
    <n v="9.8352962943670325E-2"/>
    <n v="0.10206207261596577"/>
  </r>
  <r>
    <n v="2017"/>
    <n v="3"/>
    <n v="97"/>
    <x v="445"/>
    <s v="https://boardgamegeek.com/boardgame/172818/above-and-below"/>
    <n v="2015"/>
    <n v="0.10153461651336192"/>
    <n v="37"/>
    <n v="2.0586711676096807E-3"/>
    <n v="1.5219049463936892E-2"/>
    <n v="7.0002948539204732E-2"/>
    <n v="8.4346704785466367E-2"/>
    <n v="9.7844675494825256E-2"/>
    <n v="0.10153461651336192"/>
  </r>
  <r>
    <n v="2017"/>
    <n v="3"/>
    <n v="98"/>
    <x v="454"/>
    <s v="https://boardgamegeek.com/boardgame/182028/through-ages-new-story-civilization"/>
    <n v="2015"/>
    <n v="0.10101525445522107"/>
    <n v="37"/>
    <n v="2.0481408112508295E-3"/>
    <n v="1.5141202153098846E-2"/>
    <n v="6.9644874842984428E-2"/>
    <n v="8.3915261010928513E-2"/>
    <n v="9.7344187939072013E-2"/>
    <n v="0.10101525445522107"/>
  </r>
  <r>
    <n v="2017"/>
    <n v="3"/>
    <n v="99"/>
    <x v="504"/>
    <s v="https://boardgamegeek.com/boardgame/200147/kanagawa"/>
    <n v="2016"/>
    <n v="0.10050378152592121"/>
    <n v="37"/>
    <n v="2.0377704113939106E-3"/>
    <n v="1.5064537345786997E-2"/>
    <n v="6.9292240299431873E-2"/>
    <n v="8.3490370883257281E-2"/>
    <n v="9.685130280777153E-2"/>
    <n v="0.10050378152592121"/>
  </r>
  <r>
    <n v="2017"/>
    <n v="3"/>
    <n v="100"/>
    <x v="517"/>
    <s v="https://boardgamegeek.com/boardgame/169426/roll-player"/>
    <n v="2016"/>
    <n v="0.1"/>
    <n v="37"/>
    <n v="2.0275559590445295E-3"/>
    <n v="1.4989025404881569E-2"/>
    <n v="6.8944908586907758E-2"/>
    <n v="8.3071870148213323E-2"/>
    <n v="9.6365829561141786E-2"/>
    <n v="0.1"/>
  </r>
  <r>
    <n v="2017"/>
    <n v="4"/>
    <n v="1"/>
    <x v="478"/>
    <s v="https://boardgamegeek.com/boardgame/167791/terraforming-mars"/>
    <n v="2016"/>
    <n v="1"/>
    <n v="36"/>
    <n v="2.2528399544939213E-2"/>
    <n v="0.15777921478822701"/>
    <n v="0.69641321804957335"/>
    <n v="0.83489316731872676"/>
    <n v="0.96462291852994775"/>
    <n v="1"/>
  </r>
  <r>
    <n v="2017"/>
    <n v="4"/>
    <n v="2"/>
    <x v="421"/>
    <s v="https://boardgamegeek.com/boardgame/178900/codenames"/>
    <n v="2015"/>
    <n v="0.70710678118654746"/>
    <n v="36"/>
    <n v="1.5929984087506448E-2"/>
    <n v="0.11156675270704411"/>
    <n v="0.49243850899079905"/>
    <n v="0.59035862017738649"/>
    <n v="0.68209140698048454"/>
    <n v="0.70710678118654746"/>
  </r>
  <r>
    <n v="2017"/>
    <n v="4"/>
    <n v="3"/>
    <x v="435"/>
    <s v="https://boardgamegeek.com/boardgame/173346/7-wonders-duel"/>
    <n v="2015"/>
    <n v="0.57735026918962584"/>
    <n v="36"/>
    <n v="1.3006777541682099E-2"/>
    <n v="9.1093872130510664E-2"/>
    <n v="0.40207435890813475"/>
    <n v="0.48202579489604624"/>
    <n v="0.55692530167974785"/>
    <n v="0.57735026918962584"/>
  </r>
  <r>
    <n v="2017"/>
    <n v="4"/>
    <n v="4"/>
    <x v="348"/>
    <s v="https://boardgamegeek.com/boardgame/148228/splendor"/>
    <n v="2014"/>
    <n v="0.5"/>
    <n v="36"/>
    <n v="1.1264199772469606E-2"/>
    <n v="7.8889607394113506E-2"/>
    <n v="0.34820660902478667"/>
    <n v="0.41744658365936338"/>
    <n v="0.48231145926497387"/>
    <n v="0.5"/>
  </r>
  <r>
    <n v="2017"/>
    <n v="4"/>
    <n v="5"/>
    <x v="467"/>
    <s v="https://boardgamegeek.com/boardgame/169786/scythe"/>
    <n v="2016"/>
    <n v="0.44721359549995793"/>
    <n v="36"/>
    <n v="1.0075006561351881E-2"/>
    <n v="7.0561009940603131E-2"/>
    <n v="0.31144545919764588"/>
    <n v="0.37337557521495573"/>
    <n v="0.43139248369744093"/>
    <n v="0.44721359549995793"/>
  </r>
  <r>
    <n v="2017"/>
    <n v="4"/>
    <n v="6"/>
    <x v="147"/>
    <s v="https://boardgamegeek.com/boardgame/68448/7-wonders"/>
    <n v="2010"/>
    <n v="0.40824829046386307"/>
    <n v="36"/>
    <n v="9.1971806011083047E-3"/>
    <n v="6.4413094708024338E-2"/>
    <n v="0.28430950572517583"/>
    <n v="0.34084370827783017"/>
    <n v="0.39380565743211343"/>
    <n v="0.40824829046386307"/>
  </r>
  <r>
    <n v="2017"/>
    <n v="4"/>
    <n v="7"/>
    <x v="403"/>
    <s v="https://boardgamegeek.com/boardgame/163412/patchwork"/>
    <n v="2014"/>
    <n v="0.3779644730092272"/>
    <n v="36"/>
    <n v="8.5149346617442636E-3"/>
    <n v="5.9634937769241891E-2"/>
    <n v="0.26321945495676702"/>
    <n v="0.31555995600462711"/>
    <n v="0.36459319305479443"/>
    <n v="0.3779644730092272"/>
  </r>
  <r>
    <n v="2017"/>
    <n v="4"/>
    <n v="8"/>
    <x v="5"/>
    <s v="https://boardgamegeek.com/boardgame/822/carcassonne"/>
    <n v="2000"/>
    <n v="0.35355339059327373"/>
    <n v="36"/>
    <n v="7.9649920437532239E-3"/>
    <n v="5.5783376353522054E-2"/>
    <n v="0.24621925449539953"/>
    <n v="0.29517931008869325"/>
    <n v="0.34104570349024227"/>
    <n v="0.35355339059327373"/>
  </r>
  <r>
    <n v="2017"/>
    <n v="4"/>
    <n v="9"/>
    <x v="496"/>
    <s v="https://boardgamegeek.com/boardgame/201808/clank-deck-building-adventure"/>
    <n v="2016"/>
    <n v="0.33333333333333331"/>
    <n v="36"/>
    <n v="7.509466514979737E-3"/>
    <n v="5.2593071596075666E-2"/>
    <n v="0.23213773934985776"/>
    <n v="0.27829772243957557"/>
    <n v="0.3215409728433159"/>
    <n v="0.33333333333333331"/>
  </r>
  <r>
    <n v="2017"/>
    <n v="4"/>
    <n v="10"/>
    <x v="433"/>
    <s v="https://boardgamegeek.com/boardgame/161936/pandemic-legacy-season-1"/>
    <n v="2015"/>
    <n v="0.31622776601683794"/>
    <n v="36"/>
    <n v="7.1241054600308757E-3"/>
    <n v="4.9894168616371866E-2"/>
    <n v="0.22022519616841363"/>
    <n v="0.26401640116392305"/>
    <n v="0.30504055057536766"/>
    <n v="0.31622776601683794"/>
  </r>
  <r>
    <n v="2017"/>
    <n v="4"/>
    <n v="11"/>
    <x v="488"/>
    <s v="https://boardgamegeek.com/boardgame/193738/great-western-trail"/>
    <n v="2016"/>
    <n v="0.30151134457776363"/>
    <n v="36"/>
    <n v="6.7925680379797007E-3"/>
    <n v="4.7572223197222097E-2"/>
    <n v="0.20997648575585415"/>
    <n v="0.25172976145705711"/>
    <n v="0.29084475317649111"/>
    <n v="0.30151134457776363"/>
  </r>
  <r>
    <n v="2017"/>
    <n v="4"/>
    <n v="12"/>
    <x v="511"/>
    <s v="https://boardgamegeek.com/boardgame/174430/gloomhaven"/>
    <n v="2017"/>
    <n v="0.28867513459481292"/>
    <n v="36"/>
    <n v="6.5033887708410495E-3"/>
    <n v="4.5546936065255332E-2"/>
    <n v="0.20103717945406738"/>
    <n v="0.24101289744802312"/>
    <n v="0.27846265083987393"/>
    <n v="0.28867513459481292"/>
  </r>
  <r>
    <n v="2017"/>
    <n v="4"/>
    <n v="13"/>
    <x v="507"/>
    <s v="https://boardgamegeek.com/boardgame/194655/santorini"/>
    <n v="2016"/>
    <n v="0.27735009811261457"/>
    <n v="36"/>
    <n v="6.2482538241090723E-3"/>
    <n v="4.3760080701646054E-2"/>
    <n v="0.1931502743529708"/>
    <n v="0.23155770186940039"/>
    <n v="0.26753826109595763"/>
    <n v="0.27735009811261457"/>
  </r>
  <r>
    <n v="2017"/>
    <n v="4"/>
    <n v="14"/>
    <x v="190"/>
    <s v="https://boardgamegeek.com/boardgame/70323/king-tokyo"/>
    <n v="2011"/>
    <n v="0.2672612419124244"/>
    <n v="36"/>
    <n v="6.020968040679751E-3"/>
    <n v="4.2168268892268705E-2"/>
    <n v="0.18612426154015699"/>
    <n v="0.22313458476180045"/>
    <n v="0.25780631918350122"/>
    <n v="0.2672612419124244"/>
  </r>
  <r>
    <n v="2017"/>
    <n v="4"/>
    <n v="15"/>
    <x v="184"/>
    <s v="https://boardgamegeek.com/boardgame/84876/castles-burgundy"/>
    <n v="2011"/>
    <n v="0.2581988897471611"/>
    <n v="36"/>
    <n v="5.8168077502837538E-3"/>
    <n v="4.0738418083499074E-2"/>
    <n v="0.17981311970564745"/>
    <n v="0.21556848885918606"/>
    <n v="0.24906456658909873"/>
    <n v="0.2581988897471611"/>
  </r>
  <r>
    <n v="2017"/>
    <n v="4"/>
    <n v="16"/>
    <x v="2"/>
    <s v="https://boardgamegeek.com/boardgame/30549/pandemic"/>
    <n v="2008"/>
    <n v="0.25"/>
    <n v="36"/>
    <n v="5.6320998862348032E-3"/>
    <n v="3.9444803697056753E-2"/>
    <n v="0.17410330451239334"/>
    <n v="0.20872329182968169"/>
    <n v="0.24115572963248694"/>
    <n v="0.25"/>
  </r>
  <r>
    <n v="2017"/>
    <n v="4"/>
    <n v="17"/>
    <x v="272"/>
    <s v="https://boardgamegeek.com/boardgame/129622/love-letter"/>
    <n v="2012"/>
    <n v="0.24253562503633297"/>
    <n v="36"/>
    <n v="5.4639394647000711E-3"/>
    <n v="3.8267080476404466E-2"/>
    <n v="0.16890501512321732"/>
    <n v="0.20249133617421111"/>
    <n v="0.23395542247003256"/>
    <n v="0.24253562503633297"/>
  </r>
  <r>
    <n v="2017"/>
    <n v="4"/>
    <n v="18"/>
    <x v="494"/>
    <s v="https://boardgamegeek.com/boardgame/205637/arkham-horror-card-game"/>
    <n v="2016"/>
    <n v="0.23570226039551587"/>
    <n v="36"/>
    <n v="5.3099946958354832E-3"/>
    <n v="3.7188917569014712E-2"/>
    <n v="0.16414616966359971"/>
    <n v="0.19678620672579553"/>
    <n v="0.22736380232682823"/>
    <n v="0.23570226039551587"/>
  </r>
  <r>
    <n v="2017"/>
    <n v="4"/>
    <n v="19"/>
    <x v="0"/>
    <s v="https://boardgamegeek.com/boardgame/36218/dominion"/>
    <n v="2008"/>
    <n v="0.22941573387056174"/>
    <n v="36"/>
    <n v="5.168369314531459E-3"/>
    <n v="3.619703435016209E-2"/>
    <n v="0.1597681494960024"/>
    <n v="0.19153762868394339"/>
    <n v="0.22129967476291107"/>
    <n v="0.22941573387056174"/>
  </r>
  <r>
    <n v="2017"/>
    <n v="4"/>
    <n v="20"/>
    <x v="498"/>
    <s v="https://boardgamegeek.com/boardgame/204583/kingdomino"/>
    <n v="2016"/>
    <n v="0.22360679774997896"/>
    <n v="36"/>
    <n v="5.0375032806759404E-3"/>
    <n v="3.5280504970301566E-2"/>
    <n v="0.15572272959882294"/>
    <n v="0.18668778760747787"/>
    <n v="0.21569624184872047"/>
    <n v="0.22360679774997896"/>
  </r>
  <r>
    <n v="2017"/>
    <n v="4"/>
    <n v="21"/>
    <x v="397"/>
    <s v="https://boardgamegeek.com/boardgame/132531/roll-galaxy"/>
    <n v="2014"/>
    <n v="0.21821789023599239"/>
    <n v="36"/>
    <n v="4.9160998190901257E-3"/>
    <n v="3.4430247374178387E-2"/>
    <n v="0.15196982317523602"/>
    <n v="0.18218862554473794"/>
    <n v="0.21049797815489077"/>
    <n v="0.21821789023599239"/>
  </r>
  <r>
    <n v="2017"/>
    <n v="4"/>
    <n v="22"/>
    <x v="244"/>
    <s v="https://boardgamegeek.com/boardgame/110327/lords-waterdeep"/>
    <n v="2012"/>
    <n v="0.21320071635561041"/>
    <n v="36"/>
    <n v="4.8030709213264479E-3"/>
    <n v="3.3638641618875718E-2"/>
    <n v="0.14847579696768495"/>
    <n v="0.17799982135275705"/>
    <n v="0.20565829724362447"/>
    <n v="0.21320071635561041"/>
  </r>
  <r>
    <n v="2017"/>
    <n v="4"/>
    <n v="23"/>
    <x v="436"/>
    <s v="https://boardgamegeek.com/boardgame/170216/blood-rage"/>
    <n v="2015"/>
    <n v="0.20851441405707477"/>
    <n v="36"/>
    <n v="4.6974960307566696E-3"/>
    <n v="3.2899240521952505E-2"/>
    <n v="0.14521219410320862"/>
    <n v="0.17408725958371959"/>
    <n v="0.20113778264329743"/>
    <n v="0.20851441405707477"/>
  </r>
  <r>
    <n v="2017"/>
    <n v="4"/>
    <n v="24"/>
    <x v="518"/>
    <s v="https://boardgamegeek.com/boardgame/199561/sagrada"/>
    <n v="2017"/>
    <n v="0.20412414523193154"/>
    <n v="36"/>
    <n v="4.5985903005541524E-3"/>
    <n v="3.2206547354012169E-2"/>
    <n v="0.14215475286258791"/>
    <n v="0.17042185413891509"/>
    <n v="0.19690282871605672"/>
    <n v="0.20412414523193154"/>
  </r>
  <r>
    <n v="2017"/>
    <n v="4"/>
    <n v="25"/>
    <x v="349"/>
    <s v="https://boardgamegeek.com/boardgame/147020/star-realms"/>
    <n v="2014"/>
    <n v="0.2"/>
    <n v="36"/>
    <n v="4.5056799089878427E-3"/>
    <n v="3.1555842957645401E-2"/>
    <n v="0.13928264360991469"/>
    <n v="0.16697863346374536"/>
    <n v="0.19292458370598956"/>
    <n v="0.2"/>
  </r>
  <r>
    <n v="2017"/>
    <n v="4"/>
    <n v="26"/>
    <x v="356"/>
    <s v="https://boardgamegeek.com/boardgame/133473/sushi-go"/>
    <n v="2013"/>
    <n v="0.19611613513818404"/>
    <n v="36"/>
    <n v="4.4181826496023022E-3"/>
    <n v="3.0943049809404495E-2"/>
    <n v="0.13657786878302774"/>
    <n v="0.16373602122782591"/>
    <n v="0.18917811864780873"/>
    <n v="0.19611613513818404"/>
  </r>
  <r>
    <n v="2017"/>
    <n v="4"/>
    <n v="27"/>
    <x v="426"/>
    <s v="https://boardgamegeek.com/boardgame/176494/isle-skye-chieftain-king"/>
    <n v="2015"/>
    <n v="0.19245008972987526"/>
    <n v="36"/>
    <n v="4.3355925138940325E-3"/>
    <n v="3.0364624043503551E-2"/>
    <n v="0.13402478630271158"/>
    <n v="0.16067526496534873"/>
    <n v="0.1856417672265826"/>
    <n v="0.19245008972987526"/>
  </r>
  <r>
    <n v="2017"/>
    <n v="4"/>
    <n v="28"/>
    <x v="11"/>
    <s v="https://boardgamegeek.com/boardgame/9209/ticket-ride"/>
    <n v="2004"/>
    <n v="0.1889822365046136"/>
    <n v="36"/>
    <n v="4.2574673308721318E-3"/>
    <n v="2.9817468884620946E-2"/>
    <n v="0.13160972747838351"/>
    <n v="0.15777997800231355"/>
    <n v="0.18229659652739721"/>
    <n v="0.1889822365046136"/>
  </r>
  <r>
    <n v="2017"/>
    <n v="4"/>
    <n v="29"/>
    <x v="277"/>
    <s v="https://boardgamegeek.com/boardgame/120677/terra-mystica"/>
    <n v="2012"/>
    <n v="0.18569533817705186"/>
    <n v="36"/>
    <n v="4.1834187720852286E-3"/>
    <n v="2.9298864647409516E-2"/>
    <n v="0.12932068803668448"/>
    <n v="0.1550357690469609"/>
    <n v="0.17912597906975339"/>
    <n v="0.18569533817705186"/>
  </r>
  <r>
    <n v="2017"/>
    <n v="4"/>
    <n v="30"/>
    <x v="432"/>
    <s v="https://boardgamegeek.com/boardgame/181304/mysterium"/>
    <n v="2015"/>
    <n v="0.18257418583505536"/>
    <n v="36"/>
    <n v="4.1131042050841088E-3"/>
    <n v="2.8806411681654872E-2"/>
    <n v="0.12714707629017175"/>
    <n v="0.15242994028246717"/>
    <n v="0.17611524398844014"/>
    <n v="0.18257418583505536"/>
  </r>
  <r>
    <n v="2017"/>
    <n v="4"/>
    <n v="31"/>
    <x v="365"/>
    <s v="https://boardgamegeek.com/boardgame/157354/five-tribes"/>
    <n v="2014"/>
    <n v="0.17960530202677491"/>
    <n v="36"/>
    <n v="4.0462200044486659E-3"/>
    <n v="2.8337983525586904E-2"/>
    <n v="0.12507950636323187"/>
    <n v="0.14995123947637065"/>
    <n v="0.17325139062452036"/>
    <n v="0.17960530202677491"/>
  </r>
  <r>
    <n v="2017"/>
    <n v="4"/>
    <n v="32"/>
    <x v="4"/>
    <s v="https://boardgamegeek.com/boardgame/28143/race-galaxy"/>
    <n v="2007"/>
    <n v="0.17677669529663687"/>
    <n v="36"/>
    <n v="3.9824960218766119E-3"/>
    <n v="2.7891688176761027E-2"/>
    <n v="0.12310962724769976"/>
    <n v="0.14758965504434662"/>
    <n v="0.17052285174512113"/>
    <n v="0.17677669529663687"/>
  </r>
  <r>
    <n v="2017"/>
    <n v="4"/>
    <n v="33"/>
    <x v="271"/>
    <s v="https://boardgamegeek.com/boardgame/98778/hanabi"/>
    <n v="2010"/>
    <n v="0.17407765595569785"/>
    <n v="36"/>
    <n v="3.9216909852164287E-3"/>
    <n v="2.7465835868865137E-2"/>
    <n v="0.12122998057463402"/>
    <n v="0.14533624554027219"/>
    <n v="0.16791929653883741"/>
    <n v="0.17407765595569785"/>
  </r>
  <r>
    <n v="2017"/>
    <n v="4"/>
    <n v="34"/>
    <x v="128"/>
    <s v="https://boardgamegeek.com/boardgame/54043/jaipur"/>
    <n v="2009"/>
    <n v="0.17149858514250882"/>
    <n v="36"/>
    <n v="3.8635886474822144E-3"/>
    <n v="2.7058912101076936E-2"/>
    <n v="0.11943388157004331"/>
    <n v="0.14318299694030953"/>
    <n v="0.16543146572392359"/>
    <n v="0.17149858514250882"/>
  </r>
  <r>
    <n v="2017"/>
    <n v="4"/>
    <n v="35"/>
    <x v="471"/>
    <s v="https://boardgamegeek.com/boardgame/205059/mansions-madness-second-edition"/>
    <n v="2016"/>
    <n v="0.1690308509457033"/>
    <n v="36"/>
    <n v="3.80799454552587E-3"/>
    <n v="2.6669554937198907E-2"/>
    <n v="0.117715318856755"/>
    <n v="0.14112270252063783"/>
    <n v="0.1630510327608449"/>
    <n v="0.1690308509457033"/>
  </r>
  <r>
    <n v="2017"/>
    <n v="4"/>
    <n v="36"/>
    <x v="441"/>
    <s v="https://boardgamegeek.com/boardgame/164928/orleans"/>
    <n v="2014"/>
    <n v="0.16666666666666666"/>
    <n v="36"/>
    <n v="3.7547332574898685E-3"/>
    <n v="2.6296535798037833E-2"/>
    <n v="0.11606886967492888"/>
    <n v="0.13914886121978778"/>
    <n v="0.16077048642165795"/>
    <n v="0.16666666666666666"/>
  </r>
  <r>
    <n v="2017"/>
    <n v="4"/>
    <n v="37"/>
    <x v="352"/>
    <s v="https://boardgamegeek.com/boardgame/148949/istanbul"/>
    <n v="2014"/>
    <n v="0.16439898730535729"/>
    <n v="36"/>
    <n v="3.7036460707984787E-3"/>
    <n v="2.5938743129018973E-2"/>
    <n v="0.11448962779341483"/>
    <n v="0.13725559121536091"/>
    <n v="0.15858303093786158"/>
    <n v="0.16439898730535729"/>
  </r>
  <r>
    <n v="2017"/>
    <n v="4"/>
    <n v="38"/>
    <x v="479"/>
    <s v="https://boardgamegeek.com/boardgame/198773/codenames-pictures"/>
    <n v="2016"/>
    <n v="0.16222142113076254"/>
    <n v="36"/>
    <n v="3.6545889899816633E-3"/>
    <n v="2.5595168447842011E-2"/>
    <n v="0.1129731419262494"/>
    <n v="0.13543755609480737"/>
    <n v="0.15648250069923189"/>
    <n v="0.16222142113076254"/>
  </r>
  <r>
    <n v="2017"/>
    <n v="4"/>
    <n v="39"/>
    <x v="468"/>
    <s v="https://boardgamegeek.com/boardgame/192291/sushi-go-party"/>
    <n v="2016"/>
    <n v="0.16012815380508713"/>
    <n v="36"/>
    <n v="3.6074310273144813E-3"/>
    <n v="2.5264894372855094E-2"/>
    <n v="0.11151536289173776"/>
    <n v="0.13368990150722943"/>
    <n v="0.15446328706227549"/>
    <n v="0.16012815380508713"/>
  </r>
  <r>
    <n v="2017"/>
    <n v="4"/>
    <n v="40"/>
    <x v="457"/>
    <s v="https://boardgamegeek.com/boardgame/183394/viticulture-essential-edition"/>
    <n v="2015"/>
    <n v="0.15811388300841897"/>
    <n v="36"/>
    <n v="3.5620527300154379E-3"/>
    <n v="2.4947084308185933E-2"/>
    <n v="0.11011259808420681"/>
    <n v="0.13200820058196153"/>
    <n v="0.15252027528768383"/>
    <n v="0.15811388300841897"/>
  </r>
  <r>
    <n v="2017"/>
    <n v="4"/>
    <n v="41"/>
    <x v="8"/>
    <s v="https://boardgamegeek.com/boardgame/34635/stone-age"/>
    <n v="2008"/>
    <n v="0.15617376188860607"/>
    <n v="36"/>
    <n v="3.5183449062627182E-3"/>
    <n v="2.4640973521307799E-2"/>
    <n v="0.10876147209175197"/>
    <n v="0.13038840671525898"/>
    <n v="0.15064878999078832"/>
    <n v="0.15617376188860607"/>
  </r>
  <r>
    <n v="2017"/>
    <n v="4"/>
    <n v="42"/>
    <x v="6"/>
    <s v="https://boardgamegeek.com/boardgame/13/catan"/>
    <n v="1995"/>
    <n v="0.15430334996209191"/>
    <n v="36"/>
    <n v="3.4762075190685874E-3"/>
    <n v="2.4345861396211862E-2"/>
    <n v="0.10745889250292993"/>
    <n v="0.12882681257774084"/>
    <n v="0.148844547779381"/>
    <n v="0.15430334996209191"/>
  </r>
  <r>
    <n v="2017"/>
    <n v="4"/>
    <n v="43"/>
    <x v="22"/>
    <s v="https://boardgamegeek.com/boardgame/14996/ticket-ride-europe"/>
    <n v="2005"/>
    <n v="0.15249857033260467"/>
    <n v="36"/>
    <n v="3.4355487224849313E-3"/>
    <n v="2.4061104683405575E-2"/>
    <n v="0.10620202011328841"/>
    <n v="0.12732001439656593"/>
    <n v="0.14710361598588162"/>
    <n v="0.15249857033260467"/>
  </r>
  <r>
    <n v="2017"/>
    <n v="4"/>
    <n v="44"/>
    <x v="239"/>
    <s v="https://boardgamegeek.com/boardgame/70919/takenoko"/>
    <n v="2011"/>
    <n v="0.15075567228888181"/>
    <n v="36"/>
    <n v="3.3962840189898503E-3"/>
    <n v="2.3786111598611048E-2"/>
    <n v="0.10498824287792707"/>
    <n v="0.12586488072852856"/>
    <n v="0.14542237658824556"/>
    <n v="0.15075567228888181"/>
  </r>
  <r>
    <n v="2017"/>
    <n v="4"/>
    <n v="45"/>
    <x v="515"/>
    <s v="https://boardgamegeek.com/boardgame/185343/anachrony"/>
    <n v="2017"/>
    <n v="0.14907119849998599"/>
    <n v="36"/>
    <n v="3.3583355204506275E-3"/>
    <n v="2.3520336646867711E-2"/>
    <n v="0.10381515306588197"/>
    <n v="0.12445852507165193"/>
    <n v="0.14379749456581364"/>
    <n v="0.14907119849998599"/>
  </r>
  <r>
    <n v="2017"/>
    <n v="4"/>
    <n v="46"/>
    <x v="375"/>
    <s v="https://boardgamegeek.com/boardgame/158899/colt-express"/>
    <n v="2014"/>
    <n v="0.14744195615489714"/>
    <n v="36"/>
    <n v="3.321631297944932E-3"/>
    <n v="2.3263276068959865E-2"/>
    <n v="0.10268052716135601"/>
    <n v="0.12309828176983091"/>
    <n v="0.14222589005990147"/>
    <n v="0.14744195615489714"/>
  </r>
  <r>
    <n v="2017"/>
    <n v="4"/>
    <n v="47"/>
    <x v="476"/>
    <s v="https://boardgamegeek.com/boardgame/180974/potion-explosion"/>
    <n v="2015"/>
    <n v="0.14586499149789456"/>
    <n v="36"/>
    <n v="3.2861048080837299E-3"/>
    <n v="2.3014463823629212E-2"/>
    <n v="0.1015823081298224"/>
    <n v="0.12178168475259633"/>
    <n v="0.14070471381004507"/>
    <n v="0.14586499149789456"/>
  </r>
  <r>
    <n v="2017"/>
    <n v="4"/>
    <n v="48"/>
    <x v="363"/>
    <s v="https://boardgamegeek.com/boardgame/154203/imperial-settlers"/>
    <n v="2014"/>
    <n v="0.14433756729740646"/>
    <n v="36"/>
    <n v="3.2516943854205248E-3"/>
    <n v="2.2773468032627666E-2"/>
    <n v="0.10051858972703369"/>
    <n v="0.12050644872401156"/>
    <n v="0.13923132541993696"/>
    <n v="0.14433756729740646"/>
  </r>
  <r>
    <n v="2017"/>
    <n v="4"/>
    <n v="49"/>
    <x v="34"/>
    <s v="https://boardgamegeek.com/boardgame/39856/dixit"/>
    <n v="2008"/>
    <n v="0.14285714285714285"/>
    <n v="36"/>
    <n v="3.2183427921341733E-3"/>
    <n v="2.2539887826889572E-2"/>
    <n v="9.948760257851047E-2"/>
    <n v="0.11927045247410381"/>
    <n v="0.13780327407570681"/>
    <n v="0.14285714285714285"/>
  </r>
  <r>
    <n v="2017"/>
    <n v="4"/>
    <n v="50"/>
    <x v="1"/>
    <s v="https://boardgamegeek.com/boardgame/31260/agricola"/>
    <n v="2007"/>
    <n v="0.1414213562373095"/>
    <n v="36"/>
    <n v="3.1859968175012897E-3"/>
    <n v="2.2313350541408823E-2"/>
    <n v="9.8487701798159813E-2"/>
    <n v="0.1180717240354773"/>
    <n v="0.13641828139609694"/>
    <n v="0.1414213562373095"/>
  </r>
  <r>
    <n v="2017"/>
    <n v="4"/>
    <n v="51"/>
    <x v="439"/>
    <s v="https://boardgamegeek.com/boardgame/146508/time-stories"/>
    <n v="2015"/>
    <n v="0.14002800840280097"/>
    <n v="36"/>
    <n v="3.1546069207804058E-3"/>
    <n v="2.2093509214153192E-2"/>
    <n v="9.7517355948867318E-2"/>
    <n v="0.11690842744874778"/>
    <n v="0.13507422614144593"/>
    <n v="0.14002800840280097"/>
  </r>
  <r>
    <n v="2017"/>
    <n v="4"/>
    <n v="52"/>
    <x v="328"/>
    <s v="https://boardgamegeek.com/boardgame/124361/concordia"/>
    <n v="2013"/>
    <n v="0.13867504905630729"/>
    <n v="36"/>
    <n v="3.1241269120545361E-3"/>
    <n v="2.1880040350823027E-2"/>
    <n v="9.6575137176485401E-2"/>
    <n v="0.11577885093470019"/>
    <n v="0.13376913054797882"/>
    <n v="0.13867504905630729"/>
  </r>
  <r>
    <n v="2017"/>
    <n v="4"/>
    <n v="53"/>
    <x v="358"/>
    <s v="https://boardgamegeek.com/boardgame/153938/camel"/>
    <n v="2014"/>
    <n v="0.13736056394868904"/>
    <n v="36"/>
    <n v="3.0945136663542397E-3"/>
    <n v="2.16726419226922E-2"/>
    <n v="9.5659712372610742E-2"/>
    <n v="0.1146813962998075"/>
    <n v="0.13250114808710395"/>
    <n v="0.13736056394868904"/>
  </r>
  <r>
    <n v="2017"/>
    <n v="4"/>
    <n v="54"/>
    <x v="382"/>
    <s v="https://boardgamegeek.com/boardgame/155426/castles-mad-king-ludwig"/>
    <n v="2014"/>
    <n v="0.13608276348795434"/>
    <n v="36"/>
    <n v="3.0657268670361009E-3"/>
    <n v="2.1471031569341444E-2"/>
    <n v="9.4769835241725262E-2"/>
    <n v="0.11361456942594338"/>
    <n v="0.13126855247737113"/>
    <n v="0.13608276348795434"/>
  </r>
  <r>
    <n v="2017"/>
    <n v="4"/>
    <n v="55"/>
    <x v="289"/>
    <s v="https://boardgamegeek.com/boardgame/131357/coup"/>
    <n v="2012"/>
    <n v="0.13483997249264842"/>
    <n v="36"/>
    <n v="3.0377287749429969E-3"/>
    <n v="2.1274944981956197E-2"/>
    <n v="9.3904339165321246E-2"/>
    <n v="0.11257697171555724"/>
    <n v="0.13006972780035639"/>
    <n v="0.13483997249264842"/>
  </r>
  <r>
    <n v="2017"/>
    <n v="4"/>
    <n v="56"/>
    <x v="477"/>
    <s v="https://boardgamegeek.com/boardgame/188834/secret-hitler"/>
    <n v="2016"/>
    <n v="0.1336306209562122"/>
    <n v="36"/>
    <n v="3.0104840203398755E-3"/>
    <n v="2.1084134446134353E-2"/>
    <n v="9.3062130770078494E-2"/>
    <n v="0.11156729238090023"/>
    <n v="0.12890315959175061"/>
    <n v="0.1336306209562122"/>
  </r>
  <r>
    <n v="2017"/>
    <n v="4"/>
    <n v="57"/>
    <x v="464"/>
    <s v="https://boardgamegeek.com/boardgame/191862/imhotep"/>
    <n v="2016"/>
    <n v="0.13245323570650439"/>
    <n v="36"/>
    <n v="2.9839594150161395E-3"/>
    <n v="2.0898367525932215E-2"/>
    <n v="9.2242184119445375E-2"/>
    <n v="0.11058430148061732"/>
    <n v="0.12776742679594336"/>
    <n v="0.13245323570650439"/>
  </r>
  <r>
    <n v="2017"/>
    <n v="4"/>
    <n v="58"/>
    <x v="51"/>
    <s v="https://boardgamegeek.com/boardgame/172/sale"/>
    <n v="1997"/>
    <n v="0.13130643285972254"/>
    <n v="36"/>
    <n v="2.9581237822845648E-3"/>
    <n v="2.0717425873250074E-2"/>
    <n v="9.1443535458449618E-2"/>
    <n v="0.1096268436195775"/>
    <n v="0.12666119448690219"/>
    <n v="0.13130643285972254"/>
  </r>
  <r>
    <n v="2017"/>
    <n v="4"/>
    <n v="59"/>
    <x v="482"/>
    <s v="https://boardgamegeek.com/boardgame/209010/mechs-vs-minions"/>
    <n v="2016"/>
    <n v="0.13018891098082389"/>
    <n v="36"/>
    <n v="2.9329478028965244E-3"/>
    <n v="2.0541104148688778E-2"/>
    <n v="9.0665278450524994E-2"/>
    <n v="0.10869383223855582"/>
    <n v="0.12558320727055791"/>
    <n v="0.13018891098082389"/>
  </r>
  <r>
    <n v="2017"/>
    <n v="4"/>
    <n v="60"/>
    <x v="28"/>
    <s v="https://boardgamegeek.com/boardgame/50/lost-cities"/>
    <n v="1999"/>
    <n v="0.12909944487358055"/>
    <n v="36"/>
    <n v="2.9084038751418769E-3"/>
    <n v="2.0369209041749537E-2"/>
    <n v="8.9906559852823725E-2"/>
    <n v="0.10778424442959303"/>
    <n v="0.12453228329454936"/>
    <n v="0.12909944487358055"/>
  </r>
  <r>
    <n v="2017"/>
    <n v="4"/>
    <n v="61"/>
    <x v="338"/>
    <s v="https://boardgamegeek.com/boardgame/146021/eldritch-horror"/>
    <n v="2013"/>
    <n v="0.12803687993289598"/>
    <n v="36"/>
    <n v="2.8844659876156903E-3"/>
    <n v="2.0201558379746826E-2"/>
    <n v="8.9166575583094931E-2"/>
    <n v="0.10689711622078304"/>
    <n v="0.12350730880033861"/>
    <n v="0.12803687993289598"/>
  </r>
  <r>
    <n v="2017"/>
    <n v="4"/>
    <n v="62"/>
    <x v="408"/>
    <s v="https://boardgamegeek.com/boardgame/171623/voyages-marco-polo"/>
    <n v="2015"/>
    <n v="0.1270001270001905"/>
    <n v="36"/>
    <n v="2.8611096033183138E-3"/>
    <n v="2.0037980316095168E-2"/>
    <n v="8.8444567136907182E-2"/>
    <n v="0.10603153828106959"/>
    <n v="0.12250723316059778"/>
    <n v="0.1270001270001905"/>
  </r>
  <r>
    <n v="2017"/>
    <n v="4"/>
    <n v="63"/>
    <x v="519"/>
    <s v="https://boardgamegeek.com/boardgame/197443/fugitive"/>
    <n v="2017"/>
    <n v="0.12598815766974239"/>
    <n v="36"/>
    <n v="2.8383115539147544E-3"/>
    <n v="1.9878312589747295E-2"/>
    <n v="8.773981831892233E-2"/>
    <n v="0.10518665200154236"/>
    <n v="0.12153106435159812"/>
    <n v="0.12598815766974239"/>
  </r>
  <r>
    <n v="2017"/>
    <n v="4"/>
    <n v="64"/>
    <x v="282"/>
    <s v="https://boardgamegeek.com/boardgame/121921/robinson-crusoe-adventures-cursed-island"/>
    <n v="2012"/>
    <n v="0.125"/>
    <n v="36"/>
    <n v="2.8160499431174016E-3"/>
    <n v="1.9722401848528377E-2"/>
    <n v="8.7051652256196668E-2"/>
    <n v="0.10436164591484084"/>
    <n v="0.12057786481624347"/>
    <n v="0.125"/>
  </r>
  <r>
    <n v="2017"/>
    <n v="4"/>
    <n v="65"/>
    <x v="472"/>
    <s v="https://boardgamegeek.com/boardgame/171131/captain-sonar"/>
    <n v="2016"/>
    <n v="0.12403473458920847"/>
    <n v="36"/>
    <n v="2.7943040582761799E-3"/>
    <n v="1.9570103029951453E-2"/>
    <n v="8.6379428665195393E-2"/>
    <n v="0.10355575241872189"/>
    <n v="0.11964674767852973"/>
    <n v="0.12403473458920847"/>
  </r>
  <r>
    <n v="2017"/>
    <n v="4"/>
    <n v="66"/>
    <x v="386"/>
    <s v="https://boardgamegeek.com/boardgame/157969/sheriff-nottingham"/>
    <n v="2014"/>
    <n v="0.12309149097933272"/>
    <n v="36"/>
    <n v="2.7730542893646885E-3"/>
    <n v="1.9421278793831244E-2"/>
    <n v="8.5722541347437134E-2"/>
    <n v="0.10276824477371958"/>
    <n v="0.11873687327468667"/>
    <n v="0.12309149097933272"/>
  </r>
  <r>
    <n v="2017"/>
    <n v="4"/>
    <n v="67"/>
    <x v="406"/>
    <s v="https://boardgamegeek.com/boardgame/156009/port-royal"/>
    <n v="2014"/>
    <n v="0.12216944435630522"/>
    <n v="36"/>
    <n v="2.752282054642063E-3"/>
    <n v="1.9275799001651831E-2"/>
    <n v="8.5080415891502809E-2"/>
    <n v="0.10199843434820462"/>
    <n v="0.1178474459701612"/>
    <n v="0.12216944435630522"/>
  </r>
  <r>
    <n v="2017"/>
    <n v="4"/>
    <n v="68"/>
    <x v="355"/>
    <s v="https://boardgamegeek.com/boardgame/143884/machi-koro"/>
    <n v="2012"/>
    <n v="0.12126781251816648"/>
    <n v="36"/>
    <n v="2.7319697323500355E-3"/>
    <n v="1.9133540238202233E-2"/>
    <n v="8.4452507561608658E-2"/>
    <n v="0.10124566808710556"/>
    <n v="0.11697771123501628"/>
    <n v="0.12126781251816648"/>
  </r>
  <r>
    <n v="2017"/>
    <n v="4"/>
    <n v="69"/>
    <x v="451"/>
    <s v="https://boardgamegeek.com/boardgame/156129/deception-murder-hong-kong"/>
    <n v="2014"/>
    <n v="0.1203858530857692"/>
    <n v="36"/>
    <n v="2.7121005978745618E-3"/>
    <n v="1.899438537148352E-2"/>
    <n v="8.3838299355103688E-2"/>
    <n v="0.10050932618314476"/>
    <n v="0.1161269529533122"/>
    <n v="0.1203858530857692"/>
  </r>
  <r>
    <n v="2017"/>
    <n v="4"/>
    <n v="70"/>
    <x v="3"/>
    <s v="https://boardgamegeek.com/boardgame/40692/small-world"/>
    <n v="2009"/>
    <n v="0.11952286093343936"/>
    <n v="36"/>
    <n v="2.692658765862728E-3"/>
    <n v="1.8858223147320517E-2"/>
    <n v="8.3237300213148138E-2"/>
    <n v="9.9788819931714901E-2"/>
    <n v="0.11529449094466335"/>
    <n v="0.11952286093343936"/>
  </r>
  <r>
    <n v="2017"/>
    <n v="4"/>
    <n v="71"/>
    <x v="520"/>
    <s v="https://boardgamegeek.com/boardgame/196340/yokohama"/>
    <n v="2016"/>
    <n v="0.11867816581938533"/>
    <n v="36"/>
    <n v="2.673629136839661E-3"/>
    <n v="1.8724947815489619E-2"/>
    <n v="8.2649043370499012E-2"/>
    <n v="9.9083589752523668E-2"/>
    <n v="0.11447967867847655"/>
    <n v="0.11867816581938533"/>
  </r>
  <r>
    <n v="2017"/>
    <n v="4"/>
    <n v="72"/>
    <x v="43"/>
    <s v="https://boardgamegeek.com/boardgame/12942/no-thanks"/>
    <n v="2004"/>
    <n v="0.11785113019775793"/>
    <n v="36"/>
    <n v="2.6549973479177416E-3"/>
    <n v="1.8594458784507356E-2"/>
    <n v="8.2073084831799856E-2"/>
    <n v="9.8393103362897763E-2"/>
    <n v="0.11368190116341412"/>
    <n v="0.11785113019775793"/>
  </r>
  <r>
    <n v="2017"/>
    <n v="4"/>
    <n v="73"/>
    <x v="360"/>
    <s v="https://boardgamegeek.com/boardgame/150376/dead-winter-crossroads-game"/>
    <n v="2014"/>
    <n v="0.11704114719613057"/>
    <n v="36"/>
    <n v="2.6367497272324712E-3"/>
    <n v="1.846666030251878E-2"/>
    <n v="8.1509001963071093E-2"/>
    <n v="9.7716854089194768E-2"/>
    <n v="0.11290057299642468"/>
    <n v="0.11704114719613057"/>
  </r>
  <r>
    <n v="2017"/>
    <n v="4"/>
    <n v="74"/>
    <x v="290"/>
    <s v="https://boardgamegeek.com/boardgame/129437/legendary-marvel-deck-building-game"/>
    <n v="2012"/>
    <n v="0.11624763874381928"/>
    <n v="36"/>
    <n v="2.6188732517765162E-3"/>
    <n v="1.8341461161985283E-2"/>
    <n v="8.0956392188247447E-2"/>
    <n v="9.705435930415042E-2"/>
    <n v="0.11213513655727798"/>
    <n v="0.11624763874381928"/>
  </r>
  <r>
    <n v="2017"/>
    <n v="4"/>
    <n v="75"/>
    <x v="274"/>
    <s v="https://boardgamegeek.com/boardgame/126163/tzolk-mayan-calendar"/>
    <n v="2012"/>
    <n v="0.11547005383792514"/>
    <n v="36"/>
    <n v="2.601355508336419E-3"/>
    <n v="1.8218774426102126E-2"/>
    <n v="8.0414871781626929E-2"/>
    <n v="9.6405158979209218E-2"/>
    <n v="0.11138506033594954"/>
    <n v="0.11547005383792514"/>
  </r>
  <r>
    <n v="2017"/>
    <n v="4"/>
    <n v="76"/>
    <x v="72"/>
    <s v="https://boardgamegeek.com/boardgame/432/6-nimmt"/>
    <n v="1994"/>
    <n v="0.11470786693528087"/>
    <n v="36"/>
    <n v="2.5841846572657295E-3"/>
    <n v="1.8098517175081045E-2"/>
    <n v="7.9884074748001202E-2"/>
    <n v="9.5768814341971695E-2"/>
    <n v="0.11064983738145553"/>
    <n v="0.11470786693528087"/>
  </r>
  <r>
    <n v="2017"/>
    <n v="4"/>
    <n v="77"/>
    <x v="9"/>
    <s v="https://boardgamegeek.com/boardgame/3076/puerto-rico"/>
    <n v="2002"/>
    <n v="0.11396057645963795"/>
    <n v="36"/>
    <n v="2.5673493988543181E-3"/>
    <n v="1.7980610270615382E-2"/>
    <n v="7.9363651783040917E-2"/>
    <n v="9.5144906629855058E-2"/>
    <n v="0.10992898386185121"/>
    <n v="0.11396057645963795"/>
  </r>
  <r>
    <n v="2017"/>
    <n v="4"/>
    <n v="78"/>
    <x v="495"/>
    <s v="https://boardgamegeek.com/boardgame/155821/inis"/>
    <n v="2016"/>
    <n v="0.11322770341445956"/>
    <n v="36"/>
    <n v="2.550838942076823E-3"/>
    <n v="1.786497813700768E-2"/>
    <n v="7.8853269307226442E-2"/>
    <n v="9.4533035931923554E-2"/>
    <n v="0.10922203772609931"/>
    <n v="0.11322770341445956"/>
  </r>
  <r>
    <n v="2017"/>
    <n v="4"/>
    <n v="79"/>
    <x v="456"/>
    <s v="https://boardgamegeek.com/boardgame/187645/star-wars-rebellion"/>
    <n v="2016"/>
    <n v="0.1125087900926024"/>
    <n v="36"/>
    <n v="2.534642975523845E-3"/>
    <n v="1.7751548557584259E-2"/>
    <n v="7.8352608567253193E-2"/>
    <n v="9.3932820111610596E-2"/>
    <n v="0.10852855745939939"/>
    <n v="0.1125087900926024"/>
  </r>
  <r>
    <n v="2017"/>
    <n v="4"/>
    <n v="80"/>
    <x v="146"/>
    <s v="https://boardgamegeek.com/boardgame/10547/betrayal-house-hill"/>
    <n v="2004"/>
    <n v="0.11180339887498948"/>
    <n v="36"/>
    <n v="2.5187516403379702E-3"/>
    <n v="1.7640252485150783E-2"/>
    <n v="7.786136479941147E-2"/>
    <n v="9.3343893803738934E-2"/>
    <n v="0.10784812092436023"/>
    <n v="0.11180339887498948"/>
  </r>
  <r>
    <n v="2017"/>
    <n v="4"/>
    <n v="81"/>
    <x v="344"/>
    <s v="https://boardgamegeek.com/boardgame/143741/bang-dice-game"/>
    <n v="2013"/>
    <n v="0.1111111111111111"/>
    <n v="36"/>
    <n v="2.5031555049932455E-3"/>
    <n v="1.7531023865358555E-2"/>
    <n v="7.7379246449952588E-2"/>
    <n v="9.2765907479858523E-2"/>
    <n v="0.1071803242811053"/>
    <n v="0.1111111111111111"/>
  </r>
  <r>
    <n v="2017"/>
    <n v="4"/>
    <n v="82"/>
    <x v="437"/>
    <s v="https://boardgamegeek.com/boardgame/171668/grizzled"/>
    <n v="2015"/>
    <n v="0.11043152607484653"/>
    <n v="36"/>
    <n v="2.4878455417715155E-3"/>
    <n v="1.7423799471954902E-2"/>
    <n v="7.6905974447909239E-2"/>
    <n v="9.2198526576469181E-2"/>
    <n v="0.10652478098003448"/>
    <n v="0.11043152607484653"/>
  </r>
  <r>
    <n v="2017"/>
    <n v="4"/>
    <n v="83"/>
    <x v="461"/>
    <s v="https://boardgamegeek.com/boardgame/160477/onitama"/>
    <n v="2014"/>
    <n v="0.10976425998969035"/>
    <n v="36"/>
    <n v="2.4728131048023295E-3"/>
    <n v="1.7318518752984145E-2"/>
    <n v="7.6441281526250279E-2"/>
    <n v="9.1641430681188768E-2"/>
    <n v="0.10588112082153507"/>
    <n v="0.10976425998969035"/>
  </r>
  <r>
    <n v="2017"/>
    <n v="4"/>
    <n v="84"/>
    <x v="460"/>
    <s v="https://boardgamegeek.com/boardgame/183251/karuba"/>
    <n v="2015"/>
    <n v="0.10910894511799619"/>
    <n v="36"/>
    <n v="2.4580499095450629E-3"/>
    <n v="1.7215123687089193E-2"/>
    <n v="7.5984911587618012E-2"/>
    <n v="9.1094312772368971E-2"/>
    <n v="0.10524898907744538"/>
    <n v="0.10910894511799619"/>
  </r>
  <r>
    <n v="2017"/>
    <n v="4"/>
    <n v="85"/>
    <x v="399"/>
    <s v="https://boardgamegeek.com/boardgame/141572/paperback"/>
    <n v="2014"/>
    <n v="0.10846522890932808"/>
    <n v="36"/>
    <n v="2.4435480136026345E-3"/>
    <n v="1.7113558649139084E-2"/>
    <n v="7.5536619111228789E-2"/>
    <n v="9.0556878508059643E-2"/>
    <n v="0.10462804566953492"/>
    <n v="0.10846522890932808"/>
  </r>
  <r>
    <n v="2017"/>
    <n v="4"/>
    <n v="86"/>
    <x v="410"/>
    <s v="https://boardgamegeek.com/boardgame/160851/lanterns-harvest-festival"/>
    <n v="2015"/>
    <n v="0.10783277320343841"/>
    <n v="36"/>
    <n v="2.4292997987658753E-3"/>
    <n v="1.7013770284475479E-2"/>
    <n v="7.5096168597816343E-2"/>
    <n v="9.002884556058062E-2"/>
    <n v="0.1040179644006787"/>
    <n v="0.10783277320343841"/>
  </r>
  <r>
    <n v="2017"/>
    <n v="4"/>
    <n v="87"/>
    <x v="484"/>
    <s v="https://boardgamegeek.com/boardgame/177736/feast-odin"/>
    <n v="2016"/>
    <n v="0.10721125348377948"/>
    <n v="36"/>
    <n v="2.4152979541963403E-3"/>
    <n v="1.6915707391132295E-2"/>
    <n v="7.4663334049767396E-2"/>
    <n v="8.9509942993283534E-2"/>
    <n v="0.1034184322347774"/>
    <n v="0.10721125348377948"/>
  </r>
  <r>
    <n v="2017"/>
    <n v="4"/>
    <n v="88"/>
    <x v="119"/>
    <s v="https://boardgamegeek.com/boardgame/65244/forbidden-island"/>
    <n v="2010"/>
    <n v="0.10660035817780521"/>
    <n v="36"/>
    <n v="2.4015354606632239E-3"/>
    <n v="1.6819320809437859E-2"/>
    <n v="7.4237898483842477E-2"/>
    <n v="8.8999910676378524E-2"/>
    <n v="0.10282914862181224"/>
    <n v="0.10660035817780521"/>
  </r>
  <r>
    <n v="2017"/>
    <n v="4"/>
    <n v="89"/>
    <x v="82"/>
    <s v="https://boardgamegeek.com/boardgame/16992/tsuro"/>
    <n v="2004"/>
    <n v="0.105999788000636"/>
    <n v="36"/>
    <n v="2.388005575757181E-3"/>
    <n v="1.6724563318458875E-2"/>
    <n v="7.381965347409547E-2"/>
    <n v="8.8498498738964565E-2"/>
    <n v="0.10224982486472924"/>
    <n v="0.105999788000636"/>
  </r>
  <r>
    <n v="2017"/>
    <n v="4"/>
    <n v="90"/>
    <x v="7"/>
    <s v="https://boardgamegeek.com/boardgame/2651/power-grid"/>
    <n v="2004"/>
    <n v="0.10540925533894598"/>
    <n v="36"/>
    <n v="2.3747018200102918E-3"/>
    <n v="1.6631389538790623E-2"/>
    <n v="7.3408398722804538E-2"/>
    <n v="8.8005467054641018E-2"/>
    <n v="0.10168018352512255"/>
    <n v="0.10540925533894598"/>
  </r>
  <r>
    <n v="2017"/>
    <n v="4"/>
    <n v="91"/>
    <x v="327"/>
    <s v="https://boardgamegeek.com/boardgame/102794/caverna-cave-farmers"/>
    <n v="2013"/>
    <n v="0.10482848367219183"/>
    <n v="36"/>
    <n v="2.3616179638572743E-3"/>
    <n v="1.6539755841238905E-2"/>
    <n v="7.3003941657408269E-2"/>
    <n v="8.7520584758295675E-2"/>
    <n v="0.10111995786493866"/>
    <n v="0.10482848367219183"/>
  </r>
  <r>
    <n v="2017"/>
    <n v="4"/>
    <n v="92"/>
    <x v="19"/>
    <s v="https://boardgamegeek.com/boardgame/11/bohnanza"/>
    <n v="1997"/>
    <n v="0.10425720702853739"/>
    <n v="36"/>
    <n v="2.3487480153783348E-3"/>
    <n v="1.6449620260976253E-2"/>
    <n v="7.2606097051604312E-2"/>
    <n v="8.7043629791859797E-2"/>
    <n v="0.10056889132164872"/>
    <n v="0.10425720702853739"/>
  </r>
  <r>
    <n v="2017"/>
    <n v="4"/>
    <n v="93"/>
    <x v="492"/>
    <s v="https://boardgamegeek.com/boardgame/199042/harry-potter-hogwarts-battle"/>
    <n v="2016"/>
    <n v="0.10369516947304253"/>
    <n v="36"/>
    <n v="2.3360862087688857E-3"/>
    <n v="1.6360942416788777E-2"/>
    <n v="7.2214686668917422E-2"/>
    <n v="8.6574388477000622E-2"/>
    <n v="0.10002673701454383"/>
    <n v="0.10369516947304253"/>
  </r>
  <r>
    <n v="2017"/>
    <n v="4"/>
    <n v="94"/>
    <x v="347"/>
    <s v="https://boardgamegeek.com/boardgame/123540/tokaido"/>
    <n v="2012"/>
    <n v="0.10314212462587934"/>
    <n v="36"/>
    <n v="2.3236269934857235E-3"/>
    <n v="1.6273683435060693E-2"/>
    <n v="7.1829538927178777E-2"/>
    <n v="8.6112655112883241E-2"/>
    <n v="9.949325727999532E-2"/>
    <n v="0.10314212462587934"/>
  </r>
  <r>
    <n v="2017"/>
    <n v="4"/>
    <n v="95"/>
    <x v="455"/>
    <s v="https://boardgamegeek.com/boardgame/176396/quadropolis"/>
    <n v="2016"/>
    <n v="0.10259783520851541"/>
    <n v="36"/>
    <n v="2.311365024023267E-3"/>
    <n v="1.6187805878171473E-2"/>
    <n v="7.1450488582482041E-2"/>
    <n v="8.5658231597282211E-2"/>
    <n v="9.8968223233692768E-2"/>
    <n v="0.10259783520851541"/>
  </r>
  <r>
    <n v="2017"/>
    <n v="4"/>
    <n v="96"/>
    <x v="445"/>
    <s v="https://boardgamegeek.com/boardgame/172818/above-and-below"/>
    <n v="2015"/>
    <n v="0.10206207261596577"/>
    <n v="36"/>
    <n v="2.2992951502770762E-3"/>
    <n v="1.6103273677006084E-2"/>
    <n v="7.1077376431293957E-2"/>
    <n v="8.5210927069457543E-2"/>
    <n v="9.8451414358028358E-2"/>
    <n v="0.10206207261596577"/>
  </r>
  <r>
    <n v="2017"/>
    <n v="4"/>
    <n v="97"/>
    <x v="521"/>
    <s v="https://boardgamegeek.com/boardgame/156336/onirim-second-edition"/>
    <n v="2014"/>
    <n v="0.10153461651336192"/>
    <n v="36"/>
    <n v="2.2874124084552002E-3"/>
    <n v="1.602005206730199E-2"/>
    <n v="7.0710049029499719E-2"/>
    <n v="8.477055757333303E-2"/>
    <n v="9.7942618112938196E-2"/>
    <n v="0.10153461651336192"/>
  </r>
  <r>
    <n v="2017"/>
    <n v="4"/>
    <n v="98"/>
    <x v="522"/>
    <s v="https://boardgamegeek.com/boardgame/170416/vast-crystal-caverns"/>
    <n v="2016"/>
    <n v="0.10101525445522107"/>
    <n v="36"/>
    <n v="2.2757120125009209E-3"/>
    <n v="1.5938107529577729E-2"/>
    <n v="7.0348358427257007E-2"/>
    <n v="8.4336945739626648E-2"/>
    <n v="9.744162956864065E-2"/>
    <n v="0.10101525445522107"/>
  </r>
  <r>
    <n v="2017"/>
    <n v="4"/>
    <n v="99"/>
    <x v="306"/>
    <s v="https://boardgamegeek.com/boardgame/131260/qwixx"/>
    <n v="2012"/>
    <n v="0.10050378152592121"/>
    <n v="36"/>
    <n v="2.2641893459932334E-3"/>
    <n v="1.5857407732407364E-2"/>
    <n v="6.9992161918618054E-2"/>
    <n v="8.3909920485685699E-2"/>
    <n v="9.6948251058830356E-2"/>
    <n v="0.10050378152592121"/>
  </r>
  <r>
    <n v="2017"/>
    <n v="4"/>
    <n v="100"/>
    <x v="513"/>
    <s v="https://boardgamegeek.com/boardgame/198994/hero-realms"/>
    <n v="2016"/>
    <n v="0.1"/>
    <n v="36"/>
    <n v="2.2528399544939214E-3"/>
    <n v="1.5777921478822701E-2"/>
    <n v="6.9641321804957343E-2"/>
    <n v="8.3489316731872681E-2"/>
    <n v="9.6462291852994778E-2"/>
    <n v="0.1"/>
  </r>
  <r>
    <n v="2017"/>
    <n v="5"/>
    <n v="1"/>
    <x v="478"/>
    <s v="https://boardgamegeek.com/boardgame/167791/terraforming-mars"/>
    <n v="2016"/>
    <n v="1"/>
    <n v="35"/>
    <n v="2.5031555049932458E-2"/>
    <n v="0.16608338398760736"/>
    <n v="0.70344769499956905"/>
    <n v="0.83908861037057969"/>
    <n v="0.96558850703698473"/>
    <n v="1"/>
  </r>
  <r>
    <n v="2017"/>
    <n v="5"/>
    <n v="2"/>
    <x v="348"/>
    <s v="https://boardgamegeek.com/boardgame/148228/splendor"/>
    <n v="2014"/>
    <n v="0.70710678118654746"/>
    <n v="35"/>
    <n v="1.7699982319451607E-2"/>
    <n v="0.11743868706004641"/>
    <n v="0.49741263534424146"/>
    <n v="0.59332524640943363"/>
    <n v="0.68277418116164623"/>
    <n v="0.70710678118654746"/>
  </r>
  <r>
    <n v="2017"/>
    <n v="5"/>
    <n v="3"/>
    <x v="435"/>
    <s v="https://boardgamegeek.com/boardgame/173346/7-wonders-duel"/>
    <n v="2015"/>
    <n v="0.57735026918962584"/>
    <n v="35"/>
    <n v="1.4451975046313443E-2"/>
    <n v="9.5888286453169103E-2"/>
    <n v="0.40613571606882298"/>
    <n v="0.48444803507140327"/>
    <n v="0.55748278446421207"/>
    <n v="0.57735026918962584"/>
  </r>
  <r>
    <n v="2017"/>
    <n v="5"/>
    <n v="4"/>
    <x v="467"/>
    <s v="https://boardgamegeek.com/boardgame/169786/scythe"/>
    <n v="2016"/>
    <n v="0.5"/>
    <n v="35"/>
    <n v="1.2515777524966229E-2"/>
    <n v="8.3041691993803679E-2"/>
    <n v="0.35172384749978453"/>
    <n v="0.41954430518528985"/>
    <n v="0.48279425351849237"/>
    <n v="0.5"/>
  </r>
  <r>
    <n v="2017"/>
    <n v="5"/>
    <n v="5"/>
    <x v="421"/>
    <s v="https://boardgamegeek.com/boardgame/178900/codenames"/>
    <n v="2015"/>
    <n v="0.44721359549995793"/>
    <n v="35"/>
    <n v="1.1194451734835423E-2"/>
    <n v="7.4274747305898031E-2"/>
    <n v="0.31459137292691502"/>
    <n v="0.37525183438689025"/>
    <n v="0.43182430800544636"/>
    <n v="0.44721359549995793"/>
  </r>
  <r>
    <n v="2017"/>
    <n v="5"/>
    <n v="6"/>
    <x v="403"/>
    <s v="https://boardgamegeek.com/boardgame/163412/patchwork"/>
    <n v="2014"/>
    <n v="0.40824829046386307"/>
    <n v="35"/>
    <n v="1.0219089556787004E-2"/>
    <n v="6.7803257587394028E-2"/>
    <n v="0.28718131891431903"/>
    <n v="0.34255649073148764"/>
    <n v="0.39419985728940282"/>
    <n v="0.40824829046386307"/>
  </r>
  <r>
    <n v="2017"/>
    <n v="5"/>
    <n v="7"/>
    <x v="147"/>
    <s v="https://boardgamegeek.com/boardgame/68448/7-wonders"/>
    <n v="2010"/>
    <n v="0.3779644730092272"/>
    <n v="35"/>
    <n v="9.461038513049181E-3"/>
    <n v="6.2773618704465142E-2"/>
    <n v="0.26587823733006771"/>
    <n v="0.31714568442676094"/>
    <n v="0.36495815120600039"/>
    <n v="0.3779644730092272"/>
  </r>
  <r>
    <n v="2017"/>
    <n v="5"/>
    <n v="8"/>
    <x v="488"/>
    <s v="https://boardgamegeek.com/boardgame/193738/great-western-trail"/>
    <n v="2016"/>
    <n v="0.35355339059327373"/>
    <n v="35"/>
    <n v="8.8499911597258035E-3"/>
    <n v="5.8719343530023206E-2"/>
    <n v="0.24870631767212073"/>
    <n v="0.29666262320471681"/>
    <n v="0.34138709058082312"/>
    <n v="0.35355339059327373"/>
  </r>
  <r>
    <n v="2017"/>
    <n v="5"/>
    <n v="9"/>
    <x v="5"/>
    <s v="https://boardgamegeek.com/boardgame/822/carcassonne"/>
    <n v="2000"/>
    <n v="0.33333333333333331"/>
    <n v="35"/>
    <n v="8.3438516833108187E-3"/>
    <n v="5.5361127995869119E-2"/>
    <n v="0.23448256499985634"/>
    <n v="0.27969620345685986"/>
    <n v="0.32186283567899487"/>
    <n v="0.33333333333333331"/>
  </r>
  <r>
    <n v="2017"/>
    <n v="5"/>
    <n v="10"/>
    <x v="498"/>
    <s v="https://boardgamegeek.com/boardgame/204583/kingdomino"/>
    <n v="2016"/>
    <n v="0.31622776601683794"/>
    <n v="35"/>
    <n v="7.9156727333676395E-3"/>
    <n v="5.2520177490917752E-2"/>
    <n v="0.22244969309940771"/>
    <n v="0.26534311674766137"/>
    <n v="0.30534589647183946"/>
    <n v="0.31622776601683794"/>
  </r>
  <r>
    <n v="2017"/>
    <n v="5"/>
    <n v="11"/>
    <x v="496"/>
    <s v="https://boardgamegeek.com/boardgame/201808/clank-deck-building-adventure"/>
    <n v="2016"/>
    <n v="0.30151134457776363"/>
    <n v="35"/>
    <n v="7.547297819977445E-3"/>
    <n v="5.0076024418128515E-2"/>
    <n v="0.21209746035944863"/>
    <n v="0.25299473513272069"/>
    <n v="0.29113588906555665"/>
    <n v="0.30151134457776363"/>
  </r>
  <r>
    <n v="2017"/>
    <n v="5"/>
    <n v="12"/>
    <x v="433"/>
    <s v="https://boardgamegeek.com/boardgame/161936/pandemic-legacy-season-1"/>
    <n v="2015"/>
    <n v="0.28867513459481292"/>
    <n v="35"/>
    <n v="7.2259875231567216E-3"/>
    <n v="4.7944143226584551E-2"/>
    <n v="0.20306785803441149"/>
    <n v="0.24222401753570164"/>
    <n v="0.27874139223210603"/>
    <n v="0.28867513459481292"/>
  </r>
  <r>
    <n v="2017"/>
    <n v="5"/>
    <n v="13"/>
    <x v="184"/>
    <s v="https://boardgamegeek.com/boardgame/84876/castles-burgundy"/>
    <n v="2011"/>
    <n v="0.27735009811261457"/>
    <n v="35"/>
    <n v="6.9425042490100803E-3"/>
    <n v="4.6063242843837941E-2"/>
    <n v="0.19510128722522305"/>
    <n v="0.23272130841145769"/>
    <n v="0.26780606716312072"/>
    <n v="0.27735009811261457"/>
  </r>
  <r>
    <n v="2017"/>
    <n v="5"/>
    <n v="14"/>
    <x v="190"/>
    <s v="https://boardgamegeek.com/boardgame/70323/king-tokyo"/>
    <n v="2011"/>
    <n v="0.2672612419124244"/>
    <n v="35"/>
    <n v="6.6899644896441669E-3"/>
    <n v="4.4387651465546005E-2"/>
    <n v="0.18800430458601716"/>
    <n v="0.22425586408221151"/>
    <n v="0.25806438356706829"/>
    <n v="0.2672612419124244"/>
  </r>
  <r>
    <n v="2017"/>
    <n v="5"/>
    <n v="15"/>
    <x v="520"/>
    <s v="https://boardgamegeek.com/boardgame/196340/yokohama"/>
    <n v="2016"/>
    <n v="0.2581988897471611"/>
    <n v="35"/>
    <n v="6.4631197225375045E-3"/>
    <n v="4.2882545351051654E-2"/>
    <n v="0.18162941384408834"/>
    <n v="0.21665174759717193"/>
    <n v="0.24931388046956832"/>
    <n v="0.2581988897471611"/>
  </r>
  <r>
    <n v="2017"/>
    <n v="5"/>
    <n v="16"/>
    <x v="0"/>
    <s v="https://boardgamegeek.com/boardgame/36218/dominion"/>
    <n v="2008"/>
    <n v="0.25"/>
    <n v="35"/>
    <n v="6.2578887624831145E-3"/>
    <n v="4.152084599690184E-2"/>
    <n v="0.17586192374989226"/>
    <n v="0.20977215259264492"/>
    <n v="0.24139712675924618"/>
    <n v="0.25"/>
  </r>
  <r>
    <n v="2017"/>
    <n v="5"/>
    <n v="17"/>
    <x v="397"/>
    <s v="https://boardgamegeek.com/boardgame/132531/roll-galaxy"/>
    <n v="2014"/>
    <n v="0.24253562503633297"/>
    <n v="35"/>
    <n v="6.0710438496667457E-3"/>
    <n v="4.0281137343583642E-2"/>
    <n v="0.1706111263870882"/>
    <n v="0.2035088805770966"/>
    <n v="0.2341896120821147"/>
    <n v="0.24253562503633297"/>
  </r>
  <r>
    <n v="2017"/>
    <n v="5"/>
    <n v="18"/>
    <x v="2"/>
    <s v="https://boardgamegeek.com/boardgame/30549/pandemic"/>
    <n v="2008"/>
    <n v="0.23570226039551587"/>
    <n v="35"/>
    <n v="5.8999941064838708E-3"/>
    <n v="3.914622902001548E-2"/>
    <n v="0.16580421178141386"/>
    <n v="0.19777508213647793"/>
    <n v="0.22759139372054879"/>
    <n v="0.23570226039551587"/>
  </r>
  <r>
    <n v="2017"/>
    <n v="5"/>
    <n v="19"/>
    <x v="272"/>
    <s v="https://boardgamegeek.com/boardgame/129622/love-letter"/>
    <n v="2012"/>
    <n v="0.22941573387056174"/>
    <n v="35"/>
    <n v="5.7426325717016211E-3"/>
    <n v="3.8102141421223243E-2"/>
    <n v="0.16138196918788122"/>
    <n v="0.19250012933059638"/>
    <n v="0.22152119595886993"/>
    <n v="0.22941573387056174"/>
  </r>
  <r>
    <n v="2017"/>
    <n v="5"/>
    <n v="20"/>
    <x v="518"/>
    <s v="https://boardgamegeek.com/boardgame/199561/sagrada"/>
    <n v="2017"/>
    <n v="0.22360679774997896"/>
    <n v="35"/>
    <n v="5.5972258674177114E-3"/>
    <n v="3.7137373652949016E-2"/>
    <n v="0.15729568646345751"/>
    <n v="0.18762591719344512"/>
    <n v="0.21591215400272318"/>
    <n v="0.22360679774997896"/>
  </r>
  <r>
    <n v="2017"/>
    <n v="5"/>
    <n v="21"/>
    <x v="349"/>
    <s v="https://boardgamegeek.com/boardgame/147020/star-realms"/>
    <n v="2014"/>
    <n v="0.21821789023599239"/>
    <n v="35"/>
    <n v="5.462333132322362E-3"/>
    <n v="3.624236565702988E-2"/>
    <n v="0.1535048718941778"/>
    <n v="0.18310414627611854"/>
    <n v="0.2107086868417325"/>
    <n v="0.21821789023599239"/>
  </r>
  <r>
    <n v="2017"/>
    <n v="5"/>
    <n v="22"/>
    <x v="494"/>
    <s v="https://boardgamegeek.com/boardgame/205637/arkham-horror-card-game"/>
    <n v="2016"/>
    <n v="0.21320071635561041"/>
    <n v="35"/>
    <n v="5.3367454681404972E-3"/>
    <n v="3.5409096440921807E-2"/>
    <n v="0.14997555249261108"/>
    <n v="0.17889429281684127"/>
    <n v="0.2058641614050295"/>
    <n v="0.21320071635561041"/>
  </r>
  <r>
    <n v="2017"/>
    <n v="5"/>
    <n v="23"/>
    <x v="4"/>
    <s v="https://boardgamegeek.com/boardgame/28143/race-galaxy"/>
    <n v="2007"/>
    <n v="0.20851441405707477"/>
    <n v="35"/>
    <n v="5.2194400341740773E-3"/>
    <n v="3.4630779496792101E-2"/>
    <n v="0.14667898394263498"/>
    <n v="0.17496206993338653"/>
    <n v="0.2013391217650625"/>
    <n v="0.20851441405707477"/>
  </r>
  <r>
    <n v="2017"/>
    <n v="5"/>
    <n v="24"/>
    <x v="128"/>
    <s v="https://boardgamegeek.com/boardgame/54043/jaipur"/>
    <n v="2009"/>
    <n v="0.20412414523193154"/>
    <n v="35"/>
    <n v="5.1095447783935021E-3"/>
    <n v="3.3901628793697014E-2"/>
    <n v="0.14359065945715951"/>
    <n v="0.17127824536574382"/>
    <n v="0.19709992864470141"/>
    <n v="0.20412414523193154"/>
  </r>
  <r>
    <n v="2017"/>
    <n v="5"/>
    <n v="25"/>
    <x v="511"/>
    <s v="https://boardgamegeek.com/boardgame/174430/gloomhaven"/>
    <n v="2017"/>
    <n v="0.2"/>
    <n v="35"/>
    <n v="5.0063110099864919E-3"/>
    <n v="3.3216676797521473E-2"/>
    <n v="0.14068953899991382"/>
    <n v="0.16781772207411594"/>
    <n v="0.19311770140739695"/>
    <n v="0.2"/>
  </r>
  <r>
    <n v="2017"/>
    <n v="5"/>
    <n v="26"/>
    <x v="277"/>
    <s v="https://boardgamegeek.com/boardgame/120677/terra-mystica"/>
    <n v="2012"/>
    <n v="0.19611613513818404"/>
    <n v="35"/>
    <n v="4.9090918328914468E-3"/>
    <n v="3.2571631378320517E-2"/>
    <n v="0.13795744321517955"/>
    <n v="0.16455881530434766"/>
    <n v="0.18936748613394266"/>
    <n v="0.19611613513818404"/>
  </r>
  <r>
    <n v="2017"/>
    <n v="5"/>
    <n v="27"/>
    <x v="436"/>
    <s v="https://boardgamegeek.com/boardgame/170216/blood-rage"/>
    <n v="2015"/>
    <n v="0.19245008972987526"/>
    <n v="35"/>
    <n v="4.8173250154378141E-3"/>
    <n v="3.1962762151056368E-2"/>
    <n v="0.13537857202294099"/>
    <n v="0.1614826783571344"/>
    <n v="0.18582759482140401"/>
    <n v="0.19245008972987526"/>
  </r>
  <r>
    <n v="2017"/>
    <n v="5"/>
    <n v="28"/>
    <x v="356"/>
    <s v="https://boardgamegeek.com/boardgame/133473/sushi-go"/>
    <n v="2013"/>
    <n v="0.1889822365046136"/>
    <n v="35"/>
    <n v="4.7305192565245905E-3"/>
    <n v="3.1386809352232571E-2"/>
    <n v="0.13293911866503386"/>
    <n v="0.15857284221338047"/>
    <n v="0.1824790756030002"/>
    <n v="0.1889822365046136"/>
  </r>
  <r>
    <n v="2017"/>
    <n v="5"/>
    <n v="29"/>
    <x v="507"/>
    <s v="https://boardgamegeek.com/boardgame/194655/santorini"/>
    <n v="2016"/>
    <n v="0.18569533817705186"/>
    <n v="35"/>
    <n v="4.6482430800946981E-3"/>
    <n v="3.0840910155167909E-2"/>
    <n v="0.13062695761281262"/>
    <n v="0.1558148432632773"/>
    <n v="0.1793052843541075"/>
    <n v="0.18569533817705186"/>
  </r>
  <r>
    <n v="2017"/>
    <n v="5"/>
    <n v="30"/>
    <x v="244"/>
    <s v="https://boardgamegeek.com/boardgame/110327/lords-waterdeep"/>
    <n v="2012"/>
    <n v="0.18257418583505536"/>
    <n v="35"/>
    <n v="4.5701157834267866E-3"/>
    <n v="3.0322538612268284E-2"/>
    <n v="0.12843139019209265"/>
    <n v="0.15319591988187659"/>
    <n v="0.17629153552396412"/>
    <n v="0.18257418583505536"/>
  </r>
  <r>
    <n v="2017"/>
    <n v="5"/>
    <n v="31"/>
    <x v="426"/>
    <s v="https://boardgamegeek.com/boardgame/176494/isle-skye-chieftain-king"/>
    <n v="2015"/>
    <n v="0.17960530202677491"/>
    <n v="35"/>
    <n v="4.4958000049429622E-3"/>
    <n v="2.9829456342723052E-2"/>
    <n v="0.12634293572043623"/>
    <n v="0.15070476329283483"/>
    <n v="0.1734248154399603"/>
    <n v="0.17960530202677491"/>
  </r>
  <r>
    <n v="2017"/>
    <n v="5"/>
    <n v="32"/>
    <x v="365"/>
    <s v="https://boardgamegeek.com/boardgame/157354/five-tribes"/>
    <n v="2014"/>
    <n v="0.17677669529663687"/>
    <n v="35"/>
    <n v="4.4249955798629018E-3"/>
    <n v="2.9359671765011603E-2"/>
    <n v="0.12435315883606037"/>
    <n v="0.14833131160235841"/>
    <n v="0.17069354529041156"/>
    <n v="0.17677669529663687"/>
  </r>
  <r>
    <n v="2017"/>
    <n v="5"/>
    <n v="33"/>
    <x v="11"/>
    <s v="https://boardgamegeek.com/boardgame/9209/ticket-ride"/>
    <n v="2004"/>
    <n v="0.17407765595569785"/>
    <n v="35"/>
    <n v="4.357434428018254E-3"/>
    <n v="2.8911406177752771E-2"/>
    <n v="0.12245452583296365"/>
    <n v="0.14606657843243437"/>
    <n v="0.16808738392276015"/>
    <n v="0.17407765595569785"/>
  </r>
  <r>
    <n v="2017"/>
    <n v="5"/>
    <n v="34"/>
    <x v="271"/>
    <s v="https://boardgamegeek.com/boardgame/98778/hanabi"/>
    <n v="2010"/>
    <n v="0.17149858514250882"/>
    <n v="35"/>
    <n v="4.2928762749802384E-3"/>
    <n v="2.8483065369554667E-2"/>
    <n v="0.12064028441418517"/>
    <n v="0.14390250948774827"/>
    <n v="0.1655970627867103"/>
    <n v="0.17149858514250882"/>
  </r>
  <r>
    <n v="2017"/>
    <n v="5"/>
    <n v="35"/>
    <x v="482"/>
    <s v="https://boardgamegeek.com/boardgame/209010/mechs-vs-minions"/>
    <n v="2016"/>
    <n v="0.1690308509457033"/>
    <n v="35"/>
    <n v="4.2311050505843004E-3"/>
    <n v="2.8073215723367267E-2"/>
    <n v="0.11890436248157071"/>
    <n v="0.14183186182978677"/>
    <n v="0.16321424700785275"/>
    <n v="0.1690308509457033"/>
  </r>
  <r>
    <n v="2017"/>
    <n v="5"/>
    <n v="36"/>
    <x v="432"/>
    <s v="https://boardgamegeek.com/boardgame/181304/mysterium"/>
    <n v="2015"/>
    <n v="0.16666666666666666"/>
    <n v="35"/>
    <n v="4.1719258416554094E-3"/>
    <n v="2.768056399793456E-2"/>
    <n v="0.11724128249992817"/>
    <n v="0.13984810172842993"/>
    <n v="0.16093141783949744"/>
    <n v="0.16666666666666666"/>
  </r>
  <r>
    <n v="2017"/>
    <n v="5"/>
    <n v="37"/>
    <x v="468"/>
    <s v="https://boardgamegeek.com/boardgame/192291/sushi-go-party"/>
    <n v="2016"/>
    <n v="0.16439898730535729"/>
    <n v="35"/>
    <n v="4.1151623008871983E-3"/>
    <n v="2.7303940135809442E-2"/>
    <n v="0.115646088680217"/>
    <n v="0.13794531780438282"/>
    <n v="0.15874177271057216"/>
    <n v="0.16439898730535729"/>
  </r>
  <r>
    <n v="2017"/>
    <n v="5"/>
    <n v="38"/>
    <x v="6"/>
    <s v="https://boardgamegeek.com/boardgame/13/catan"/>
    <n v="1995"/>
    <n v="0.16222142113076254"/>
    <n v="35"/>
    <n v="4.0606544333129588E-3"/>
    <n v="2.6942282576675799E-2"/>
    <n v="0.1141142847739893"/>
    <n v="0.13611814682895212"/>
    <n v="0.15663913983907096"/>
    <n v="0.16222142113076254"/>
  </r>
  <r>
    <n v="2017"/>
    <n v="5"/>
    <n v="39"/>
    <x v="8"/>
    <s v="https://boardgamegeek.com/boardgame/34635/stone-age"/>
    <n v="2008"/>
    <n v="0.16012815380508713"/>
    <n v="35"/>
    <n v="4.0082566970160898E-3"/>
    <n v="2.6594625655636937E-2"/>
    <n v="0.11264178069872502"/>
    <n v="0.13436171005751701"/>
    <n v="0.15461790496724276"/>
    <n v="0.16012815380508713"/>
  </r>
  <r>
    <n v="2017"/>
    <n v="5"/>
    <n v="40"/>
    <x v="457"/>
    <s v="https://boardgamegeek.com/boardgame/183394/viticulture-essential-edition"/>
    <n v="2015"/>
    <n v="0.15811388300841897"/>
    <n v="35"/>
    <n v="3.9578363666838198E-3"/>
    <n v="2.6260088745458876E-2"/>
    <n v="0.11122484654970385"/>
    <n v="0.13267155837383068"/>
    <n v="0.15267294823591973"/>
    <n v="0.15811388300841897"/>
  </r>
  <r>
    <n v="2017"/>
    <n v="5"/>
    <n v="41"/>
    <x v="352"/>
    <s v="https://boardgamegeek.com/boardgame/148949/istanbul"/>
    <n v="2014"/>
    <n v="0.15617376188860607"/>
    <n v="35"/>
    <n v="3.9092721180696869E-3"/>
    <n v="2.5937866864534521E-2"/>
    <n v="0.10986007281995148"/>
    <n v="0.13104362483945628"/>
    <n v="0.15079958958036868"/>
    <n v="0.15617376188860607"/>
  </r>
  <r>
    <n v="2017"/>
    <n v="5"/>
    <n v="42"/>
    <x v="441"/>
    <s v="https://boardgamegeek.com/boardgame/164928/orleans"/>
    <n v="2014"/>
    <n v="0.15430334996209191"/>
    <n v="35"/>
    <n v="3.8624527989650974E-3"/>
    <n v="2.5627222522328269E-2"/>
    <n v="0.1085443358615454"/>
    <n v="0.12947418349521694"/>
    <n v="0.14899354132070169"/>
    <n v="0.15430334996209191"/>
  </r>
  <r>
    <n v="2017"/>
    <n v="5"/>
    <n v="43"/>
    <x v="471"/>
    <s v="https://boardgamegeek.com/boardgame/205059/mansions-madness-second-edition"/>
    <n v="2016"/>
    <n v="0.15249857033260467"/>
    <n v="35"/>
    <n v="3.8172763583165905E-3"/>
    <n v="2.5327478614111127E-2"/>
    <n v="0.10727476779120042"/>
    <n v="0.12795981346388535"/>
    <n v="0.14725086685273436"/>
    <n v="0.15249857033260467"/>
  </r>
  <r>
    <n v="2017"/>
    <n v="5"/>
    <n v="44"/>
    <x v="1"/>
    <s v="https://boardgamegeek.com/boardgame/31260/agricola"/>
    <n v="2007"/>
    <n v="0.15075567228888181"/>
    <n v="35"/>
    <n v="3.7736489099887225E-3"/>
    <n v="2.5038012209064257E-2"/>
    <n v="0.10604873017972431"/>
    <n v="0.12649736756636035"/>
    <n v="0.14556794453277833"/>
    <n v="0.15075567228888181"/>
  </r>
  <r>
    <n v="2017"/>
    <n v="5"/>
    <n v="45"/>
    <x v="239"/>
    <s v="https://boardgamegeek.com/boardgame/70919/takenoko"/>
    <n v="2011"/>
    <n v="0.14907119849998599"/>
    <n v="35"/>
    <n v="3.731483911611808E-3"/>
    <n v="2.4758249101966012E-2"/>
    <n v="0.10486379097563836"/>
    <n v="0.12508394479563009"/>
    <n v="0.14394143600181547"/>
    <n v="0.14907119849998599"/>
  </r>
  <r>
    <n v="2017"/>
    <n v="5"/>
    <n v="46"/>
    <x v="476"/>
    <s v="https://boardgamegeek.com/boardgame/180974/potion-explosion"/>
    <n v="2015"/>
    <n v="0.14744195615489714"/>
    <n v="35"/>
    <n v="3.6907014421610354E-3"/>
    <n v="2.4487659019957749E-2"/>
    <n v="0.10371770420338991"/>
    <n v="0.12371686610033257"/>
    <n v="0.1423682583182197"/>
    <n v="0.14744195615489714"/>
  </r>
  <r>
    <n v="2017"/>
    <n v="5"/>
    <n v="47"/>
    <x v="328"/>
    <s v="https://boardgamegeek.com/boardgame/124361/concordia"/>
    <n v="2013"/>
    <n v="0.14586499149789456"/>
    <n v="35"/>
    <n v="3.6512275645374775E-3"/>
    <n v="2.4225751393293905E-2"/>
    <n v="0.10260839205032567"/>
    <n v="0.12239365301768476"/>
    <n v="0.14084555936941448"/>
    <n v="0.14586499149789456"/>
  </r>
  <r>
    <n v="2017"/>
    <n v="5"/>
    <n v="48"/>
    <x v="523"/>
    <s v="https://boardgamegeek.com/boardgame/206718/ethnos"/>
    <n v="2017"/>
    <n v="0.14433756729740646"/>
    <n v="35"/>
    <n v="3.6129937615783608E-3"/>
    <n v="2.3972071613292276E-2"/>
    <n v="0.10153392901720575"/>
    <n v="0.12111200876785082"/>
    <n v="0.13937069611605302"/>
    <n v="0.14433756729740646"/>
  </r>
  <r>
    <n v="2017"/>
    <n v="5"/>
    <n v="49"/>
    <x v="479"/>
    <s v="https://boardgamegeek.com/boardgame/198773/codenames-pictures"/>
    <n v="2016"/>
    <n v="0.14285714285714285"/>
    <n v="35"/>
    <n v="3.5759364357046365E-3"/>
    <n v="2.3726197712515336E-2"/>
    <n v="0.10049252785708129"/>
    <n v="0.11986980148151138"/>
    <n v="0.13794121529099782"/>
    <n v="0.14285714285714285"/>
  </r>
  <r>
    <n v="2017"/>
    <n v="5"/>
    <n v="50"/>
    <x v="524"/>
    <s v="https://boardgamegeek.com/boardgame/209778/magic-maze"/>
    <n v="2017"/>
    <n v="0.1414213562373095"/>
    <n v="35"/>
    <n v="3.5399964638903217E-3"/>
    <n v="2.3487737412009286E-2"/>
    <n v="9.9482527068848303E-2"/>
    <n v="0.11866504928188674"/>
    <n v="0.13655483623232925"/>
    <n v="0.1414213562373095"/>
  </r>
  <r>
    <n v="2017"/>
    <n v="5"/>
    <n v="51"/>
    <x v="34"/>
    <s v="https://boardgamegeek.com/boardgame/39856/dixit"/>
    <n v="2008"/>
    <n v="0.14002800840280097"/>
    <n v="35"/>
    <n v="3.5051188008671172E-3"/>
    <n v="2.3256325488582304E-2"/>
    <n v="9.8502379746330623E-2"/>
    <n v="0.11749590698366612"/>
    <n v="0.13520943557702295"/>
    <n v="0.14002800840280097"/>
  </r>
  <r>
    <n v="2017"/>
    <n v="5"/>
    <n v="52"/>
    <x v="408"/>
    <s v="https://boardgamegeek.com/boardgame/171623/voyages-marco-polo"/>
    <n v="2015"/>
    <n v="0.13867504905630729"/>
    <n v="35"/>
    <n v="3.4712521245050401E-3"/>
    <n v="2.3031621421918971E-2"/>
    <n v="9.7550643612611523E-2"/>
    <n v="0.11636065420572884"/>
    <n v="0.13390303358156036"/>
    <n v="0.13867504905630729"/>
  </r>
  <r>
    <n v="2017"/>
    <n v="5"/>
    <n v="53"/>
    <x v="484"/>
    <s v="https://boardgamegeek.com/boardgame/177736/feast-odin"/>
    <n v="2016"/>
    <n v="0.13736056394868904"/>
    <n v="35"/>
    <n v="3.4383485181713773E-3"/>
    <n v="2.2813307287044417E-2"/>
    <n v="9.6625972093546203E-2"/>
    <n v="0.11525768472342462"/>
    <n v="0.13263378186897293"/>
    <n v="0.13736056394868904"/>
  </r>
  <r>
    <n v="2017"/>
    <n v="5"/>
    <n v="54"/>
    <x v="28"/>
    <s v="https://boardgamegeek.com/boardgame/50/lost-cities"/>
    <n v="1999"/>
    <n v="0.13608276348795434"/>
    <n v="35"/>
    <n v="3.4063631855956677E-3"/>
    <n v="2.2601085862464676E-2"/>
    <n v="9.5727106304772991E-2"/>
    <n v="0.11418549691049587"/>
    <n v="0.13139995242980093"/>
    <n v="0.13608276348795434"/>
  </r>
  <r>
    <n v="2017"/>
    <n v="5"/>
    <n v="55"/>
    <x v="22"/>
    <s v="https://boardgamegeek.com/boardgame/14996/ticket-ride-europe"/>
    <n v="2005"/>
    <n v="0.13483997249264842"/>
    <n v="35"/>
    <n v="3.3752541943811074E-3"/>
    <n v="2.2394678928374941E-2"/>
    <n v="9.4852867843758834E-2"/>
    <n v="0.11314268514126356"/>
    <n v="0.13019992772808447"/>
    <n v="0.13483997249264842"/>
  </r>
  <r>
    <n v="2017"/>
    <n v="5"/>
    <n v="56"/>
    <x v="363"/>
    <s v="https://boardgamegeek.com/boardgame/154203/imperial-settlers"/>
    <n v="2014"/>
    <n v="0.1336306209562122"/>
    <n v="35"/>
    <n v="3.3449822448220834E-3"/>
    <n v="2.2193825732773002E-2"/>
    <n v="9.4002152293008581E-2"/>
    <n v="0.11212793204110576"/>
    <n v="0.12903219178353414"/>
    <n v="0.1336306209562122"/>
  </r>
  <r>
    <n v="2017"/>
    <n v="5"/>
    <n v="57"/>
    <x v="382"/>
    <s v="https://boardgamegeek.com/boardgame/155426/castles-mad-king-ludwig"/>
    <n v="2014"/>
    <n v="0.13245323570650439"/>
    <n v="35"/>
    <n v="3.315510461129044E-3"/>
    <n v="2.1998281606244435E-2"/>
    <n v="9.3173923352975127E-2"/>
    <n v="0.11114000148805761"/>
    <n v="0.1278953221180614"/>
    <n v="0.13245323570650439"/>
  </r>
  <r>
    <n v="2017"/>
    <n v="5"/>
    <n v="58"/>
    <x v="472"/>
    <s v="https://boardgamegeek.com/boardgame/171131/captain-sonar"/>
    <n v="2016"/>
    <n v="0.13130643285972254"/>
    <n v="35"/>
    <n v="3.2868042025384053E-3"/>
    <n v="2.1807816708684282E-2"/>
    <n v="9.2367207533787493E-2"/>
    <n v="0.11017773228098242"/>
    <n v="0.12678798246937156"/>
    <n v="0.13130643285972254"/>
  </r>
  <r>
    <n v="2017"/>
    <n v="5"/>
    <n v="59"/>
    <x v="51"/>
    <s v="https://boardgamegeek.com/boardgame/172/sale"/>
    <n v="1997"/>
    <n v="0.13018891098082389"/>
    <n v="35"/>
    <n v="3.2588308921072495E-3"/>
    <n v="2.1622214893356605E-2"/>
    <n v="9.1581089343964653E-2"/>
    <n v="0.10924003240055861"/>
    <n v="0.12570891618674465"/>
    <n v="0.13018891098082389"/>
  </r>
  <r>
    <n v="2017"/>
    <n v="5"/>
    <n v="60"/>
    <x v="477"/>
    <s v="https://boardgamegeek.com/boardgame/188834/secret-hitler"/>
    <n v="2016"/>
    <n v="0.12909944487358055"/>
    <n v="35"/>
    <n v="3.2315598612687522E-3"/>
    <n v="2.1441272675525827E-2"/>
    <n v="9.0814706922044172E-2"/>
    <n v="0.10832587379858596"/>
    <n v="0.12465694023478416"/>
    <n v="0.12909944487358055"/>
  </r>
  <r>
    <n v="2017"/>
    <n v="5"/>
    <n v="61"/>
    <x v="289"/>
    <s v="https://boardgamegeek.com/boardgame/131357/coup"/>
    <n v="2012"/>
    <n v="0.12803687993289598"/>
    <n v="35"/>
    <n v="3.204962208461878E-3"/>
    <n v="2.1264798294470342E-2"/>
    <n v="9.0067248063732244E-2"/>
    <n v="0.10743428765907845"/>
    <n v="0.12363093974007869"/>
    <n v="0.12803687993289598"/>
  </r>
  <r>
    <n v="2017"/>
    <n v="5"/>
    <n v="62"/>
    <x v="464"/>
    <s v="https://boardgamegeek.com/boardgame/191862/imhotep"/>
    <n v="2016"/>
    <n v="0.1270001270001905"/>
    <n v="35"/>
    <n v="3.1790106703536822E-3"/>
    <n v="2.1092610859047539E-2"/>
    <n v="8.9337946602936549E-2"/>
    <n v="0.10656436008147699"/>
    <n v="0.1226298630236214"/>
    <n v="0.1270001270001905"/>
  </r>
  <r>
    <n v="2017"/>
    <n v="5"/>
    <n v="63"/>
    <x v="358"/>
    <s v="https://boardgamegeek.com/boardgame/153938/camel"/>
    <n v="2014"/>
    <n v="0.12598815766974239"/>
    <n v="35"/>
    <n v="3.1536795043497269E-3"/>
    <n v="2.0924539568155043E-2"/>
    <n v="8.8626079110022557E-2"/>
    <n v="0.10571522814225363"/>
    <n v="0.12165271706866679"/>
    <n v="0.12598815766974239"/>
  </r>
  <r>
    <n v="2017"/>
    <n v="5"/>
    <n v="64"/>
    <x v="274"/>
    <s v="https://boardgamegeek.com/boardgame/126163/tzolk-mayan-calendar"/>
    <n v="2012"/>
    <n v="0.125"/>
    <n v="35"/>
    <n v="3.1289443812415572E-3"/>
    <n v="2.076042299845092E-2"/>
    <n v="8.7930961874946131E-2"/>
    <n v="0.10488607629632246"/>
    <n v="0.12069856337962309"/>
    <n v="0.125"/>
  </r>
  <r>
    <n v="2017"/>
    <n v="5"/>
    <n v="65"/>
    <x v="290"/>
    <s v="https://boardgamegeek.com/boardgame/129437/legendary-marvel-deck-building-game"/>
    <n v="2012"/>
    <n v="0.12403473458920847"/>
    <n v="35"/>
    <n v="3.1047822869735334E-3"/>
    <n v="2.0600108452580475E-2"/>
    <n v="8.7251948146662012E-2"/>
    <n v="0.10407613308414261"/>
    <n v="0.11976651419272245"/>
    <n v="0.12403473458920847"/>
  </r>
  <r>
    <n v="2017"/>
    <n v="5"/>
    <n v="66"/>
    <x v="360"/>
    <s v="https://boardgamegeek.com/boardgame/150376/dead-winter-crossroads-game"/>
    <n v="2014"/>
    <n v="0.12309149097933272"/>
    <n v="35"/>
    <n v="3.0811714326274314E-3"/>
    <n v="2.0443451361927625E-2"/>
    <n v="8.6588425603471852E-2"/>
    <n v="0.10328466811429104"/>
    <n v="0.11885572900369036"/>
    <n v="0.12309149097933272"/>
  </r>
  <r>
    <n v="2017"/>
    <n v="5"/>
    <n v="67"/>
    <x v="9"/>
    <s v="https://boardgamegeek.com/boardgame/3076/puerto-rico"/>
    <n v="2002"/>
    <n v="0.12216944435630522"/>
    <n v="35"/>
    <n v="3.0580911718245144E-3"/>
    <n v="2.029031473858087E-2"/>
    <n v="8.5939814031821021E-2"/>
    <n v="0.10251098929467801"/>
    <n v="0.11796541138154275"/>
    <n v="0.12216944435630522"/>
  </r>
  <r>
    <n v="2017"/>
    <n v="5"/>
    <n v="68"/>
    <x v="513"/>
    <s v="https://boardgamegeek.com/boardgame/198994/hero-realms"/>
    <n v="2016"/>
    <n v="0.12126781251816648"/>
    <n v="35"/>
    <n v="3.0355219248333729E-3"/>
    <n v="2.0140568671791821E-2"/>
    <n v="8.5305563193544098E-2"/>
    <n v="0.1017544402885483"/>
    <n v="0.11709480604105735"/>
    <n v="0.12126781251816648"/>
  </r>
  <r>
    <n v="2017"/>
    <n v="5"/>
    <n v="69"/>
    <x v="375"/>
    <s v="https://boardgamegeek.com/boardgame/158899/colt-express"/>
    <n v="2014"/>
    <n v="0.1203858530857692"/>
    <n v="35"/>
    <n v="3.0134451087495129E-3"/>
    <n v="1.9994089864719494E-2"/>
    <n v="8.4685150863741093E-2"/>
    <n v="0.10101439817401484"/>
    <n v="0.11624319614946166"/>
    <n v="0.1203858530857692"/>
  </r>
  <r>
    <n v="2017"/>
    <n v="5"/>
    <n v="70"/>
    <x v="469"/>
    <s v="https://boardgamegeek.com/boardgame/194607/mystic-vale"/>
    <n v="2016"/>
    <n v="0.11952286093343936"/>
    <n v="35"/>
    <n v="2.9918430731808092E-3"/>
    <n v="1.9850761207705805E-2"/>
    <n v="8.4078081023381962E-2"/>
    <n v="0.10029027128815568"/>
    <n v="0.11540990084550887"/>
    <n v="0.11952286093343936"/>
  </r>
  <r>
    <n v="2017"/>
    <n v="5"/>
    <n v="71"/>
    <x v="439"/>
    <s v="https://boardgamegeek.com/boardgame/146508/time-stories"/>
    <n v="2015"/>
    <n v="0.11867816581938533"/>
    <n v="35"/>
    <n v="2.9706990409329565E-3"/>
    <n v="1.9710471384725911E-2"/>
    <n v="8.3483882192423253E-2"/>
    <n v="9.9581497238717259E-2"/>
    <n v="0.11459427295142799"/>
    <n v="0.11867816581938533"/>
  </r>
  <r>
    <n v="2017"/>
    <n v="5"/>
    <n v="72"/>
    <x v="456"/>
    <s v="https://boardgamegeek.com/boardgame/187645/star-wars-rebellion"/>
    <n v="2016"/>
    <n v="0.11785113019775793"/>
    <n v="35"/>
    <n v="2.9499970532419354E-3"/>
    <n v="1.957311451000774E-2"/>
    <n v="8.2902105890706929E-2"/>
    <n v="9.8887541068238966E-2"/>
    <n v="0.1137956968602744"/>
    <n v="0.11785113019775793"/>
  </r>
  <r>
    <n v="2017"/>
    <n v="5"/>
    <n v="73"/>
    <x v="3"/>
    <s v="https://boardgamegeek.com/boardgame/40692/small-world"/>
    <n v="2009"/>
    <n v="0.11704114719613057"/>
    <n v="35"/>
    <n v="2.9297219191471904E-3"/>
    <n v="1.9438589792125028E-2"/>
    <n v="8.2332325215223323E-2"/>
    <n v="9.8207893556979661E-2"/>
    <n v="0.11301358658300768"/>
    <n v="0.11704114719613057"/>
  </r>
  <r>
    <n v="2017"/>
    <n v="5"/>
    <n v="74"/>
    <x v="515"/>
    <s v="https://boardgamegeek.com/boardgame/185343/anachrony"/>
    <n v="2017"/>
    <n v="0.11624763874381928"/>
    <n v="35"/>
    <n v="2.9098591686405736E-3"/>
    <n v="1.9306801223142399E-2"/>
    <n v="8.177413352348227E-2"/>
    <n v="9.754206965241248E-2"/>
    <n v="0.11224738394121921"/>
    <n v="0.11624763874381928"/>
  </r>
  <r>
    <n v="2017"/>
    <n v="5"/>
    <n v="75"/>
    <x v="461"/>
    <s v="https://boardgamegeek.com/boardgame/160477/onitama"/>
    <n v="2014"/>
    <n v="0.11547005383792514"/>
    <n v="35"/>
    <n v="2.8903950092626879E-3"/>
    <n v="1.9177657290633816E-2"/>
    <n v="8.1227143213764577E-2"/>
    <n v="9.6889607014280621E-2"/>
    <n v="0.11149655689284238"/>
    <n v="0.11547005383792514"/>
  </r>
  <r>
    <n v="2017"/>
    <n v="5"/>
    <n v="76"/>
    <x v="355"/>
    <s v="https://boardgamegeek.com/boardgame/143884/machi-koro"/>
    <n v="2012"/>
    <n v="0.11470786693528087"/>
    <n v="35"/>
    <n v="2.8713162858508105E-3"/>
    <n v="1.9051070710611621E-2"/>
    <n v="8.0690984593940612E-2"/>
    <n v="9.6250064665298188E-2"/>
    <n v="0.11076059797943497"/>
    <n v="0.11470786693528087"/>
  </r>
  <r>
    <n v="2017"/>
    <n v="5"/>
    <n v="77"/>
    <x v="43"/>
    <s v="https://boardgamegeek.com/boardgame/12942/no-thanks"/>
    <n v="2004"/>
    <n v="0.11396057645963795"/>
    <n v="35"/>
    <n v="2.8526104431714642E-3"/>
    <n v="1.8926958179595138E-2"/>
    <n v="8.0165304831354464E-2"/>
    <n v="9.5623021738547795E-2"/>
    <n v="0.11003902288473595"/>
    <n v="0.11396057645963795"/>
  </r>
  <r>
    <n v="2017"/>
    <n v="5"/>
    <n v="78"/>
    <x v="282"/>
    <s v="https://boardgamegeek.com/boardgame/121921/robinson-crusoe-adventures-cursed-island"/>
    <n v="2012"/>
    <n v="0.11322770341445956"/>
    <n v="35"/>
    <n v="2.8342654911964701E-3"/>
    <n v="1.8805240144218607E-2"/>
    <n v="7.9649766976996411E-2"/>
    <n v="9.5008076313491022E-2"/>
    <n v="0.1093313690951945"/>
    <n v="0.11322770341445956"/>
  </r>
  <r>
    <n v="2017"/>
    <n v="5"/>
    <n v="79"/>
    <x v="454"/>
    <s v="https://boardgamegeek.com/boardgame/182028/through-ages-new-story-civilization"/>
    <n v="2015"/>
    <n v="0.1125087900926024"/>
    <n v="35"/>
    <n v="2.8162699728042722E-3"/>
    <n v="1.8685840586930798E-2"/>
    <n v="7.9144049057831511E-2"/>
    <n v="9.4404844333276991E-2"/>
    <n v="0.10863719465405344"/>
    <n v="0.1125087900926024"/>
  </r>
  <r>
    <n v="2017"/>
    <n v="5"/>
    <n v="80"/>
    <x v="455"/>
    <s v="https://boardgamegeek.com/boardgame/176396/quadropolis"/>
    <n v="2016"/>
    <n v="0.11180339887498948"/>
    <n v="35"/>
    <n v="2.7986129337088557E-3"/>
    <n v="1.8568686826474508E-2"/>
    <n v="7.8647843231728756E-2"/>
    <n v="9.3812958596722562E-2"/>
    <n v="0.10795607700136159"/>
    <n v="0.11180339887498948"/>
  </r>
  <r>
    <n v="2017"/>
    <n v="5"/>
    <n v="81"/>
    <x v="7"/>
    <s v="https://boardgamegeek.com/boardgame/2651/power-grid"/>
    <n v="2004"/>
    <n v="0.1111111111111111"/>
    <n v="35"/>
    <n v="2.7812838944369397E-3"/>
    <n v="1.8453709331956371E-2"/>
    <n v="7.8160854999952109E-2"/>
    <n v="9.3232067818953296E-2"/>
    <n v="0.10728761189299829"/>
    <n v="0.1111111111111111"/>
  </r>
  <r>
    <n v="2017"/>
    <n v="5"/>
    <n v="82"/>
    <x v="72"/>
    <s v="https://boardgamegeek.com/boardgame/432/6-nimmt"/>
    <n v="1994"/>
    <n v="0.11043152607484653"/>
    <n v="35"/>
    <n v="2.7642728241905725E-3"/>
    <n v="1.8340841549426213E-2"/>
    <n v="7.7682802472635606E-2"/>
    <n v="9.266183575524542E-2"/>
    <n v="0.10663141239242692"/>
    <n v="0.11043152607484653"/>
  </r>
  <r>
    <n v="2017"/>
    <n v="5"/>
    <n v="83"/>
    <x v="406"/>
    <s v="https://boardgamegeek.com/boardgame/156009/port-royal"/>
    <n v="2014"/>
    <n v="0.10976425998969035"/>
    <n v="35"/>
    <n v="2.7475701164470325E-3"/>
    <n v="1.8230019739983307E-2"/>
    <n v="7.7213415683081099E-2"/>
    <n v="9.2101940383104292E-2"/>
    <n v="0.10598710792946454"/>
    <n v="0.10976425998969035"/>
  </r>
  <r>
    <n v="2017"/>
    <n v="5"/>
    <n v="84"/>
    <x v="425"/>
    <s v="https://boardgamegeek.com/boardgame/163967/tiny-epic-galaxies"/>
    <n v="2015"/>
    <n v="0.10910894511799619"/>
    <n v="35"/>
    <n v="2.731166566161181E-3"/>
    <n v="1.812118282851494E-2"/>
    <n v="7.6752435947088901E-2"/>
    <n v="9.155207313805927E-2"/>
    <n v="0.10535434342086625"/>
    <n v="0.10910894511799619"/>
  </r>
  <r>
    <n v="2017"/>
    <n v="5"/>
    <n v="85"/>
    <x v="437"/>
    <s v="https://boardgamegeek.com/boardgame/171668/grizzled"/>
    <n v="2015"/>
    <n v="0.10846522890932808"/>
    <n v="35"/>
    <n v="2.7150533484473715E-3"/>
    <n v="1.8014272262251666E-2"/>
    <n v="7.6299615263867457E-2"/>
    <n v="9.1011938199054926E-2"/>
    <n v="0.1047327784479829"/>
    <n v="0.10846522890932808"/>
  </r>
  <r>
    <n v="2017"/>
    <n v="5"/>
    <n v="86"/>
    <x v="338"/>
    <s v="https://boardgamegeek.com/boardgame/146021/eldritch-horror"/>
    <n v="2013"/>
    <n v="0.10783277320343841"/>
    <n v="35"/>
    <n v="2.6992219986287504E-3"/>
    <n v="1.790923187839524E-2"/>
    <n v="7.5854715755370047E-2"/>
    <n v="9.0481251819679018E-2"/>
    <n v="0.10412208648716587"/>
    <n v="0.10783277320343841"/>
  </r>
  <r>
    <n v="2017"/>
    <n v="5"/>
    <n v="87"/>
    <x v="525"/>
    <s v="https://boardgamegeek.com/boardgame/213893/yamatai"/>
    <n v="2017"/>
    <n v="0.10721125348377948"/>
    <n v="35"/>
    <n v="2.6836643935514892E-3"/>
    <n v="1.7806007780139254E-2"/>
    <n v="7.5417509141179187E-2"/>
    <n v="8.9959741701792495E-2"/>
    <n v="0.10352195418896636"/>
    <n v="0.10721125348377948"/>
  </r>
  <r>
    <n v="2017"/>
    <n v="5"/>
    <n v="88"/>
    <x v="459"/>
    <s v="https://boardgamegeek.com/boardgame/171273/fuse"/>
    <n v="2015"/>
    <n v="0.10660035817780521"/>
    <n v="35"/>
    <n v="2.6683727340702486E-3"/>
    <n v="1.7704548220460904E-2"/>
    <n v="7.4987776246305538E-2"/>
    <n v="8.9447146408420636E-2"/>
    <n v="0.10293208070251475"/>
    <n v="0.10660035817780521"/>
  </r>
  <r>
    <n v="2017"/>
    <n v="5"/>
    <n v="89"/>
    <x v="344"/>
    <s v="https://boardgamegeek.com/boardgame/143741/bang-dice-game"/>
    <n v="2013"/>
    <n v="0.105999788000636"/>
    <n v="35"/>
    <n v="2.6533395286190901E-3"/>
    <n v="1.7604803493114603E-2"/>
    <n v="7.4565306539490381E-2"/>
    <n v="8.8943214813029706E-2"/>
    <n v="0.10235217704177101"/>
    <n v="0.105999788000636"/>
  </r>
  <r>
    <n v="2017"/>
    <n v="5"/>
    <n v="90"/>
    <x v="495"/>
    <s v="https://boardgamegeek.com/boardgame/155821/inis"/>
    <n v="2016"/>
    <n v="0.10540925533894598"/>
    <n v="35"/>
    <n v="2.6385575777892129E-3"/>
    <n v="1.7506725830305915E-2"/>
    <n v="7.4149897699802569E-2"/>
    <n v="8.8447705582553784E-2"/>
    <n v="0.10178196549061316"/>
    <n v="0.10540925533894598"/>
  </r>
  <r>
    <n v="2017"/>
    <n v="5"/>
    <n v="91"/>
    <x v="327"/>
    <s v="https://boardgamegeek.com/boardgame/102794/caverna-cave-farmers"/>
    <n v="2013"/>
    <n v="0.10482848367219183"/>
    <n v="35"/>
    <n v="2.6240199598414156E-3"/>
    <n v="1.7410269306567264E-2"/>
    <n v="7.3741355209503298E-2"/>
    <n v="8.7960386691754447E-2"/>
    <n v="0.10122117904398265"/>
    <n v="0.10482848367219183"/>
  </r>
  <r>
    <n v="2017"/>
    <n v="5"/>
    <n v="92"/>
    <x v="395"/>
    <s v="https://boardgamegeek.com/boardgame/164153/star-wars-imperial-assault"/>
    <n v="2014"/>
    <n v="0.10425720702853739"/>
    <n v="35"/>
    <n v="2.6097200170870387E-3"/>
    <n v="1.731538974839605E-2"/>
    <n v="7.3339491971317491E-2"/>
    <n v="8.7481034966693266E-2"/>
    <n v="0.10066956088253125"/>
    <n v="0.10425720702853739"/>
  </r>
  <r>
    <n v="2017"/>
    <n v="5"/>
    <n v="93"/>
    <x v="37"/>
    <s v="https://boardgamegeek.com/boardgame/15512/diamant"/>
    <n v="2005"/>
    <n v="0.10369516947304253"/>
    <n v="35"/>
    <n v="2.5956513430765399E-3"/>
    <n v="1.7222044649251343E-2"/>
    <n v="7.2944127948401438E-2"/>
    <n v="8.7009435655277009E-2"/>
    <n v="0.10012686387842225"/>
    <n v="0.10369516947304253"/>
  </r>
  <r>
    <n v="2017"/>
    <n v="5"/>
    <n v="94"/>
    <x v="119"/>
    <s v="https://boardgamegeek.com/boardgame/65244/forbidden-island"/>
    <n v="2010"/>
    <n v="0.10314212462587934"/>
    <n v="35"/>
    <n v="2.581807770539693E-3"/>
    <n v="1.713019308953757E-2"/>
    <n v="7.2555089825433114E-2"/>
    <n v="8.6545382022998232E-2"/>
    <n v="9.9592850130125449E-2"/>
    <n v="0.10314212462587934"/>
  </r>
  <r>
    <n v="2017"/>
    <n v="5"/>
    <n v="95"/>
    <x v="526"/>
    <s v="https://boardgamegeek.com/boardgame/207336/honshu"/>
    <n v="2016"/>
    <n v="0.10259783520851541"/>
    <n v="35"/>
    <n v="2.5681833600258519E-3"/>
    <n v="1.7039795661233127E-2"/>
    <n v="7.2172210689375793E-2"/>
    <n v="8.6088674972142926E-2"/>
    <n v="9.9067290524216978E-2"/>
    <n v="0.10259783520851541"/>
  </r>
  <r>
    <n v="2017"/>
    <n v="5"/>
    <n v="96"/>
    <x v="492"/>
    <s v="https://boardgamegeek.com/boardgame/199042/harry-potter-hogwarts-battle"/>
    <n v="2016"/>
    <n v="0.10206207261596577"/>
    <n v="35"/>
    <n v="2.5547723891967511E-3"/>
    <n v="1.6950814396848507E-2"/>
    <n v="7.1795329728579757E-2"/>
    <n v="8.563912268287191E-2"/>
    <n v="9.8549964322350705E-2"/>
    <n v="0.10206207261596577"/>
  </r>
  <r>
    <n v="2017"/>
    <n v="5"/>
    <n v="97"/>
    <x v="410"/>
    <s v="https://boardgamegeek.com/boardgame/160851/lanterns-harvest-festival"/>
    <n v="2015"/>
    <n v="0.10153461651336192"/>
    <n v="35"/>
    <n v="2.5415693427280001E-3"/>
    <n v="1.6863212702423146E-2"/>
    <n v="7.1424291948989624E-2"/>
    <n v="8.5196540274706564E-2"/>
    <n v="9.8040658771709907E-2"/>
    <n v="0.10153461651336192"/>
  </r>
  <r>
    <n v="2017"/>
    <n v="5"/>
    <n v="98"/>
    <x v="445"/>
    <s v="https://boardgamegeek.com/boardgame/172818/above-and-below"/>
    <n v="2015"/>
    <n v="0.10101525445522107"/>
    <n v="35"/>
    <n v="2.5285689027788011E-3"/>
    <n v="1.6776955294292347E-2"/>
    <n v="7.1058947906320211E-2"/>
    <n v="8.4760749487061957E-2"/>
    <n v="9.7539168737378029E-2"/>
    <n v="0.10101525445522107"/>
  </r>
  <r>
    <n v="2017"/>
    <n v="5"/>
    <n v="99"/>
    <x v="19"/>
    <s v="https://boardgamegeek.com/boardgame/11/bohnanza"/>
    <n v="1997"/>
    <n v="0.10050378152592121"/>
    <n v="35"/>
    <n v="2.5157659399924815E-3"/>
    <n v="1.6692008139376172E-2"/>
    <n v="7.0699153453149546E-2"/>
    <n v="8.4331578377573574E-2"/>
    <n v="9.7045296355185551E-2"/>
    <n v="0.10050378152592121"/>
  </r>
  <r>
    <n v="2017"/>
    <n v="5"/>
    <n v="100"/>
    <x v="460"/>
    <s v="https://boardgamegeek.com/boardgame/183251/karuba"/>
    <n v="2015"/>
    <n v="0.1"/>
    <n v="35"/>
    <n v="2.503155504993246E-3"/>
    <n v="1.6608338398760737E-2"/>
    <n v="7.0344769499956911E-2"/>
    <n v="8.3908861037057969E-2"/>
    <n v="9.6558850703698476E-2"/>
    <n v="0.1"/>
  </r>
  <r>
    <n v="2017"/>
    <n v="6"/>
    <n v="1"/>
    <x v="478"/>
    <s v="https://boardgamegeek.com/boardgame/167791/terraforming-mars"/>
    <n v="2016"/>
    <n v="1"/>
    <n v="34"/>
    <n v="2.7812838944369395E-2"/>
    <n v="0.17482461472379726"/>
    <n v="0.71055322727229198"/>
    <n v="0.84330513605083379"/>
    <n v="0.96655506209908382"/>
    <n v="1"/>
  </r>
  <r>
    <n v="2017"/>
    <n v="6"/>
    <n v="2"/>
    <x v="348"/>
    <s v="https://boardgamegeek.com/boardgame/148228/splendor"/>
    <n v="2014"/>
    <n v="0.70710678118654746"/>
    <n v="34"/>
    <n v="1.9666647021612894E-2"/>
    <n v="0.12361967058952257"/>
    <n v="0.50243700539822367"/>
    <n v="0.5963067803109886"/>
    <n v="0.68345763880044663"/>
    <n v="0.70710678118654746"/>
  </r>
  <r>
    <n v="2017"/>
    <n v="6"/>
    <n v="3"/>
    <x v="467"/>
    <s v="https://boardgamegeek.com/boardgame/169786/scythe"/>
    <n v="2016"/>
    <n v="0.57735026918962584"/>
    <n v="34"/>
    <n v="1.6057750051459378E-2"/>
    <n v="0.10093503837175698"/>
    <n v="0.41023809703921515"/>
    <n v="0.48688244730794294"/>
    <n v="0.55804082528950161"/>
    <n v="0.57735026918962584"/>
  </r>
  <r>
    <n v="2017"/>
    <n v="6"/>
    <n v="4"/>
    <x v="527"/>
    <s v="https://boardgamegeek.com/boardgame/209685/century-spice-road"/>
    <n v="2017"/>
    <n v="0.5"/>
    <n v="34"/>
    <n v="1.3906419472184697E-2"/>
    <n v="8.7412307361898631E-2"/>
    <n v="0.35527661363614599"/>
    <n v="0.4216525680254169"/>
    <n v="0.48327753104954191"/>
    <n v="0.5"/>
  </r>
  <r>
    <n v="2017"/>
    <n v="6"/>
    <n v="5"/>
    <x v="421"/>
    <s v="https://boardgamegeek.com/boardgame/178900/codenames"/>
    <n v="2015"/>
    <n v="0.44721359549995793"/>
    <n v="34"/>
    <n v="1.2438279705372691E-2"/>
    <n v="7.8183944532524252E-2"/>
    <n v="0.31776906356254048"/>
    <n v="0.37713752199687456"/>
    <n v="0.43225656457001638"/>
    <n v="0.44721359549995793"/>
  </r>
  <r>
    <n v="2017"/>
    <n v="6"/>
    <n v="6"/>
    <x v="498"/>
    <s v="https://boardgamegeek.com/boardgame/204583/kingdomino"/>
    <n v="2016"/>
    <n v="0.40824829046386307"/>
    <n v="34"/>
    <n v="1.135454395198556E-2"/>
    <n v="7.1371850091993733E-2"/>
    <n v="0.29008214031749396"/>
    <n v="0.34427788013214838"/>
    <n v="0.39459445174114399"/>
    <n v="0.40824829046386307"/>
  </r>
  <r>
    <n v="2017"/>
    <n v="6"/>
    <n v="7"/>
    <x v="435"/>
    <s v="https://boardgamegeek.com/boardgame/173346/7-wonders-duel"/>
    <n v="2015"/>
    <n v="0.3779644730092272"/>
    <n v="34"/>
    <n v="1.0512265014499089E-2"/>
    <n v="6.6077493373121216E-2"/>
    <n v="0.26856387609097748"/>
    <n v="0.31873938133342805"/>
    <n v="0.3653234746806811"/>
    <n v="0.3779644730092272"/>
  </r>
  <r>
    <n v="2017"/>
    <n v="6"/>
    <n v="8"/>
    <x v="403"/>
    <s v="https://boardgamegeek.com/boardgame/163412/patchwork"/>
    <n v="2014"/>
    <n v="0.35355339059327373"/>
    <n v="34"/>
    <n v="9.8333235108064472E-3"/>
    <n v="6.1809835294761285E-2"/>
    <n v="0.25121850269911183"/>
    <n v="0.2981533901554943"/>
    <n v="0.34172881940022332"/>
    <n v="0.35355339059327373"/>
  </r>
  <r>
    <n v="2017"/>
    <n v="6"/>
    <n v="9"/>
    <x v="496"/>
    <s v="https://boardgamegeek.com/boardgame/201808/clank-deck-building-adventure"/>
    <n v="2016"/>
    <n v="0.33333333333333331"/>
    <n v="34"/>
    <n v="9.2709463147897971E-3"/>
    <n v="5.8274871574599083E-2"/>
    <n v="0.23685107575743064"/>
    <n v="0.28110171201694456"/>
    <n v="0.32218502069969457"/>
    <n v="0.33333333333333331"/>
  </r>
  <r>
    <n v="2017"/>
    <n v="6"/>
    <n v="10"/>
    <x v="147"/>
    <s v="https://boardgamegeek.com/boardgame/68448/7-wonders"/>
    <n v="2010"/>
    <n v="0.31622776601683794"/>
    <n v="34"/>
    <n v="8.7951919259640424E-3"/>
    <n v="5.5284397358860801E-2"/>
    <n v="0.22469665969637143"/>
    <n v="0.26667649924388076"/>
    <n v="0.30565154801985933"/>
    <n v="0.31622776601683794"/>
  </r>
  <r>
    <n v="2017"/>
    <n v="6"/>
    <n v="11"/>
    <x v="488"/>
    <s v="https://boardgamegeek.com/boardgame/193738/great-western-trail"/>
    <n v="2016"/>
    <n v="0.30151134457776363"/>
    <n v="34"/>
    <n v="8.3858864666416042E-3"/>
    <n v="5.2711604650661603E-2"/>
    <n v="0.21423985894893802"/>
    <n v="0.25426606546002078"/>
    <n v="0.29142731638193858"/>
    <n v="0.30151134457776363"/>
  </r>
  <r>
    <n v="2017"/>
    <n v="6"/>
    <n v="12"/>
    <x v="5"/>
    <s v="https://boardgamegeek.com/boardgame/822/carcassonne"/>
    <n v="2000"/>
    <n v="0.28867513459481292"/>
    <n v="34"/>
    <n v="8.0288750257296888E-3"/>
    <n v="5.0467519185878489E-2"/>
    <n v="0.20511904851960758"/>
    <n v="0.24344122365397147"/>
    <n v="0.2790204126447508"/>
    <n v="0.28867513459481292"/>
  </r>
  <r>
    <n v="2017"/>
    <n v="6"/>
    <n v="13"/>
    <x v="433"/>
    <s v="https://boardgamegeek.com/boardgame/161936/pandemic-legacy-season-1"/>
    <n v="2015"/>
    <n v="0.27735009811261457"/>
    <n v="34"/>
    <n v="7.713893610011199E-3"/>
    <n v="4.8487624046145213E-2"/>
    <n v="0.19707200729820509"/>
    <n v="0.23389076222257055"/>
    <n v="0.2680741413044252"/>
    <n v="0.27735009811261457"/>
  </r>
  <r>
    <n v="2017"/>
    <n v="6"/>
    <n v="14"/>
    <x v="184"/>
    <s v="https://boardgamegeek.com/boardgame/84876/castles-burgundy"/>
    <n v="2011"/>
    <n v="0.2672612419124244"/>
    <n v="34"/>
    <n v="7.4332938773824069E-3"/>
    <n v="4.6723843647943172E-2"/>
    <n v="0.18990333796567391"/>
    <n v="0.22538277797207185"/>
    <n v="0.25832270627334164"/>
    <n v="0.2672612419124244"/>
  </r>
  <r>
    <n v="2017"/>
    <n v="6"/>
    <n v="15"/>
    <x v="518"/>
    <s v="https://boardgamegeek.com/boardgame/199561/sagrada"/>
    <n v="2017"/>
    <n v="0.2581988897471611"/>
    <n v="34"/>
    <n v="7.1812441361527816E-3"/>
    <n v="4.5139521422159642E-2"/>
    <n v="0.18346405438796801"/>
    <n v="0.21774044984640392"/>
    <n v="0.24956344391348179"/>
    <n v="0.2581988897471611"/>
  </r>
  <r>
    <n v="2017"/>
    <n v="6"/>
    <n v="16"/>
    <x v="272"/>
    <s v="https://boardgamegeek.com/boardgame/129622/love-letter"/>
    <n v="2012"/>
    <n v="0.25"/>
    <n v="34"/>
    <n v="6.9532097360923487E-3"/>
    <n v="4.3706153680949315E-2"/>
    <n v="0.17763830681807299"/>
    <n v="0.21082628401270845"/>
    <n v="0.24163876552477095"/>
    <n v="0.25"/>
  </r>
  <r>
    <n v="2017"/>
    <n v="6"/>
    <n v="17"/>
    <x v="190"/>
    <s v="https://boardgamegeek.com/boardgame/70323/king-tokyo"/>
    <n v="2011"/>
    <n v="0.24253562503633297"/>
    <n v="34"/>
    <n v="6.7456042774074942E-3"/>
    <n v="4.2401197203772271E-2"/>
    <n v="0.17233447109806888"/>
    <n v="0.20453153826843878"/>
    <n v="0.23442403611823293"/>
    <n v="0.24253562503633297"/>
  </r>
  <r>
    <n v="2017"/>
    <n v="6"/>
    <n v="18"/>
    <x v="2"/>
    <s v="https://boardgamegeek.com/boardgame/30549/pandemic"/>
    <n v="2008"/>
    <n v="0.23570226039551587"/>
    <n v="34"/>
    <n v="6.5555490072042996E-3"/>
    <n v="4.1206556863174197E-2"/>
    <n v="0.16747900179940792"/>
    <n v="0.19876892677032956"/>
    <n v="0.22781921293348226"/>
    <n v="0.23570226039551587"/>
  </r>
  <r>
    <n v="2017"/>
    <n v="6"/>
    <n v="19"/>
    <x v="523"/>
    <s v="https://boardgamegeek.com/boardgame/206718/ethnos"/>
    <n v="2017"/>
    <n v="0.22941573387056174"/>
    <n v="34"/>
    <n v="6.3807028574462445E-3"/>
    <n v="4.0107517285498162E-2"/>
    <n v="0.16301209008876891"/>
    <n v="0.19346746666391595"/>
    <n v="0.22174293889776769"/>
    <n v="0.22941573387056174"/>
  </r>
  <r>
    <n v="2017"/>
    <n v="6"/>
    <n v="20"/>
    <x v="128"/>
    <s v="https://boardgamegeek.com/boardgame/54043/jaipur"/>
    <n v="2009"/>
    <n v="0.22360679774997896"/>
    <n v="34"/>
    <n v="6.2191398526863454E-3"/>
    <n v="3.9091972266262126E-2"/>
    <n v="0.15888453178127024"/>
    <n v="0.18856876099843728"/>
    <n v="0.21612828228500819"/>
    <n v="0.22360679774997896"/>
  </r>
  <r>
    <n v="2017"/>
    <n v="6"/>
    <n v="21"/>
    <x v="0"/>
    <s v="https://boardgamegeek.com/boardgame/36218/dominion"/>
    <n v="2008"/>
    <n v="0.21821789023599239"/>
    <n v="34"/>
    <n v="6.0692590359137351E-3"/>
    <n v="3.814985858634725E-2"/>
    <n v="0.15505542615573517"/>
    <n v="0.18402426761418947"/>
    <n v="0.21091960644818067"/>
    <n v="0.21821789023599239"/>
  </r>
  <r>
    <n v="2017"/>
    <n v="6"/>
    <n v="22"/>
    <x v="520"/>
    <s v="https://boardgamegeek.com/boardgame/196340/yokohama"/>
    <n v="2016"/>
    <n v="0.21320071635561041"/>
    <n v="34"/>
    <n v="5.9297171868227744E-3"/>
    <n v="3.7272733095707174E-2"/>
    <n v="0.15149045706324352"/>
    <n v="0.17979325911240326"/>
    <n v="0.20607023163666618"/>
    <n v="0.21320071635561041"/>
  </r>
  <r>
    <n v="2017"/>
    <n v="6"/>
    <n v="23"/>
    <x v="349"/>
    <s v="https://boardgamegeek.com/boardgame/147020/star-realms"/>
    <n v="2014"/>
    <n v="0.20851441405707477"/>
    <n v="34"/>
    <n v="5.7993778157489741E-3"/>
    <n v="3.6453452101886434E-2"/>
    <n v="0.14816058984104544"/>
    <n v="0.17584127631496133"/>
    <n v="0.20154066242748997"/>
    <n v="0.20851441405707477"/>
  </r>
  <r>
    <n v="2017"/>
    <n v="6"/>
    <n v="24"/>
    <x v="425"/>
    <s v="https://boardgamegeek.com/boardgame/163967/tiny-epic-galaxies"/>
    <n v="2015"/>
    <n v="0.20412414523193154"/>
    <n v="34"/>
    <n v="5.6772719759927799E-3"/>
    <n v="3.5685925045996866E-2"/>
    <n v="0.14504107015874698"/>
    <n v="0.17213894006607419"/>
    <n v="0.197297225870572"/>
    <n v="0.20412414523193154"/>
  </r>
  <r>
    <n v="2017"/>
    <n v="6"/>
    <n v="25"/>
    <x v="494"/>
    <s v="https://boardgamegeek.com/boardgame/205637/arkham-horror-card-game"/>
    <n v="2016"/>
    <n v="0.2"/>
    <n v="34"/>
    <n v="5.5625677888738794E-3"/>
    <n v="3.4964922944759454E-2"/>
    <n v="0.1421106454544584"/>
    <n v="0.16866102721016676"/>
    <n v="0.19331101241981677"/>
    <n v="0.2"/>
  </r>
  <r>
    <n v="2017"/>
    <n v="6"/>
    <n v="26"/>
    <x v="397"/>
    <s v="https://boardgamegeek.com/boardgame/132531/roll-galaxy"/>
    <n v="2014"/>
    <n v="0.19611613513818404"/>
    <n v="34"/>
    <n v="5.4545464809904959E-3"/>
    <n v="3.4285927766653186E-2"/>
    <n v="0.13935095274260562"/>
    <n v="0.16538574402447001"/>
    <n v="0.1895570431771198"/>
    <n v="0.19611613513818404"/>
  </r>
  <r>
    <n v="2017"/>
    <n v="6"/>
    <n v="27"/>
    <x v="528"/>
    <s v="https://boardgamegeek.com/boardgame/219513/barenpark"/>
    <n v="2017"/>
    <n v="0.19245008972987526"/>
    <n v="34"/>
    <n v="5.3525833504864595E-3"/>
    <n v="3.3645012790585654E-2"/>
    <n v="0.13674603234640503"/>
    <n v="0.16229414910264764"/>
    <n v="0.18601360842983383"/>
    <n v="0.19245008972987526"/>
  </r>
  <r>
    <n v="2017"/>
    <n v="6"/>
    <n v="28"/>
    <x v="356"/>
    <s v="https://boardgamegeek.com/boardgame/133473/sushi-go"/>
    <n v="2013"/>
    <n v="0.1889822365046136"/>
    <n v="34"/>
    <n v="5.2561325072495446E-3"/>
    <n v="3.3038746686560608E-2"/>
    <n v="0.13428193804548874"/>
    <n v="0.15936969066671403"/>
    <n v="0.18266173734034055"/>
    <n v="0.1889822365046136"/>
  </r>
  <r>
    <n v="2017"/>
    <n v="6"/>
    <n v="29"/>
    <x v="4"/>
    <s v="https://boardgamegeek.com/boardgame/28143/race-galaxy"/>
    <n v="2007"/>
    <n v="0.18569533817705186"/>
    <n v="34"/>
    <n v="5.1647145334385528E-3"/>
    <n v="3.2464115952808334E-2"/>
    <n v="0.13194642183112384"/>
    <n v="0.15659783242540432"/>
    <n v="0.17948476912323072"/>
    <n v="0.18569533817705186"/>
  </r>
  <r>
    <n v="2017"/>
    <n v="6"/>
    <n v="30"/>
    <x v="244"/>
    <s v="https://boardgamegeek.com/boardgame/110327/lords-waterdeep"/>
    <n v="2012"/>
    <n v="0.18257418583505536"/>
    <n v="34"/>
    <n v="5.0779064260297628E-3"/>
    <n v="3.1918461697124513E-2"/>
    <n v="0.12972867696170975"/>
    <n v="0.15396574862500156"/>
    <n v="0.17646800352749159"/>
    <n v="0.18257418583505536"/>
  </r>
  <r>
    <n v="2017"/>
    <n v="6"/>
    <n v="31"/>
    <x v="277"/>
    <s v="https://boardgamegeek.com/boardgame/120677/terra-mystica"/>
    <n v="2012"/>
    <n v="0.17960530202677491"/>
    <n v="34"/>
    <n v="4.9953333388255122E-3"/>
    <n v="3.1399427729182167E-2"/>
    <n v="0.12761912699033964"/>
    <n v="0.15146207366114051"/>
    <n v="0.17359841385381414"/>
    <n v="0.17960530202677491"/>
  </r>
  <r>
    <n v="2017"/>
    <n v="6"/>
    <n v="32"/>
    <x v="436"/>
    <s v="https://boardgamegeek.com/boardgame/170216/blood-rage"/>
    <n v="2015"/>
    <n v="0.17677669529663687"/>
    <n v="34"/>
    <n v="4.9166617554032236E-3"/>
    <n v="3.0904917647380643E-2"/>
    <n v="0.12560925134955592"/>
    <n v="0.14907669507774715"/>
    <n v="0.17086440970011166"/>
    <n v="0.17677669529663687"/>
  </r>
  <r>
    <n v="2017"/>
    <n v="6"/>
    <n v="33"/>
    <x v="432"/>
    <s v="https://boardgamegeek.com/boardgame/181304/mysterium"/>
    <n v="2015"/>
    <n v="0.17407765595569785"/>
    <n v="34"/>
    <n v="4.8415938089091705E-3"/>
    <n v="3.0433059134476609E-2"/>
    <n v="0.12369144023531682"/>
    <n v="0.14680058133913002"/>
    <n v="0.16825563956232248"/>
    <n v="0.17407765595569785"/>
  </r>
  <r>
    <n v="2017"/>
    <n v="6"/>
    <n v="34"/>
    <x v="524"/>
    <s v="https://boardgamegeek.com/boardgame/209778/magic-maze"/>
    <n v="2017"/>
    <n v="0.17149858514250882"/>
    <n v="34"/>
    <n v="4.7698625277558197E-3"/>
    <n v="2.9982174073215444E-2"/>
    <n v="0.12185887314564159"/>
    <n v="0.1446256376761289"/>
    <n v="0.16576282561232261"/>
    <n v="0.17149858514250882"/>
  </r>
  <r>
    <n v="2017"/>
    <n v="6"/>
    <n v="35"/>
    <x v="529"/>
    <s v="https://boardgamegeek.com/boardgame/195421/near-and-far"/>
    <n v="2017"/>
    <n v="0.1690308509457033"/>
    <n v="34"/>
    <n v="4.7012278339825554E-3"/>
    <n v="2.9550753393018183E-2"/>
    <n v="0.12010541664805123"/>
    <n v="0.14254458475355453"/>
    <n v="0.16337762463248523"/>
    <n v="0.1690308509457033"/>
  </r>
  <r>
    <n v="2017"/>
    <n v="6"/>
    <n v="36"/>
    <x v="271"/>
    <s v="https://boardgamegeek.com/boardgame/98778/hanabi"/>
    <n v="2010"/>
    <n v="0.16666666666666666"/>
    <n v="34"/>
    <n v="4.6354731573948985E-3"/>
    <n v="2.9137435787299541E-2"/>
    <n v="0.11842553787871532"/>
    <n v="0.14055085600847228"/>
    <n v="0.16109251034984728"/>
    <n v="0.16666666666666666"/>
  </r>
  <r>
    <n v="2017"/>
    <n v="6"/>
    <n v="37"/>
    <x v="426"/>
    <s v="https://boardgamegeek.com/boardgame/176494/isle-skye-chieftain-king"/>
    <n v="2015"/>
    <n v="0.16439898730535729"/>
    <n v="34"/>
    <n v="4.572402556541331E-3"/>
    <n v="2.8740989616641524E-2"/>
    <n v="0.11681423099011819"/>
    <n v="0.13863851035616362"/>
    <n v="0.15890067338395611"/>
    <n v="0.16439898730535729"/>
  </r>
  <r>
    <n v="2017"/>
    <n v="6"/>
    <n v="38"/>
    <x v="11"/>
    <s v="https://boardgamegeek.com/boardgame/9209/ticket-ride"/>
    <n v="2004"/>
    <n v="0.16222142113076254"/>
    <n v="34"/>
    <n v="4.5118382592366207E-3"/>
    <n v="2.8360297449132425E-2"/>
    <n v="0.1152669543171609"/>
    <n v="0.13680215761703732"/>
    <n v="0.15679593577484582"/>
    <n v="0.16222142113076254"/>
  </r>
  <r>
    <n v="2017"/>
    <n v="6"/>
    <n v="39"/>
    <x v="511"/>
    <s v="https://boardgamegeek.com/boardgame/174430/gloomhaven"/>
    <n v="2017"/>
    <n v="0.16012815380508713"/>
    <n v="34"/>
    <n v="4.4536185522400995E-3"/>
    <n v="2.7994342795407308E-2"/>
    <n v="0.11377957646335859"/>
    <n v="0.13503689453016784"/>
    <n v="0.15477267764488764"/>
    <n v="0.16012815380508713"/>
  </r>
  <r>
    <n v="2017"/>
    <n v="6"/>
    <n v="40"/>
    <x v="457"/>
    <s v="https://boardgamegeek.com/boardgame/183394/viticulture-essential-edition"/>
    <n v="2015"/>
    <n v="0.15811388300841897"/>
    <n v="34"/>
    <n v="4.3975959629820212E-3"/>
    <n v="2.7642198679430401E-2"/>
    <n v="0.11234832984818571"/>
    <n v="0.13333824962194038"/>
    <n v="0.15282577400992967"/>
    <n v="0.15811388300841897"/>
  </r>
  <r>
    <n v="2017"/>
    <n v="6"/>
    <n v="41"/>
    <x v="468"/>
    <s v="https://boardgamegeek.com/boardgame/192291/sushi-go-party"/>
    <n v="2016"/>
    <n v="0.15617376188860607"/>
    <n v="34"/>
    <n v="4.3436356867440958E-3"/>
    <n v="2.7303017752141608E-2"/>
    <n v="0.11096977052520351"/>
    <n v="0.13170213551704146"/>
    <n v="0.15095054012048917"/>
    <n v="0.15617376188860607"/>
  </r>
  <r>
    <n v="2017"/>
    <n v="6"/>
    <n v="42"/>
    <x v="365"/>
    <s v="https://boardgamegeek.com/boardgame/157354/five-tribes"/>
    <n v="2014"/>
    <n v="0.15430334996209191"/>
    <n v="34"/>
    <n v="4.2916142210723297E-3"/>
    <n v="2.6976023707713976E-2"/>
    <n v="0.10964074329449031"/>
    <n v="0.13012480753288133"/>
    <n v="0.1491426840047064"/>
    <n v="0.15430334996209191"/>
  </r>
  <r>
    <n v="2017"/>
    <n v="6"/>
    <n v="43"/>
    <x v="352"/>
    <s v="https://boardgamegeek.com/boardgame/148949/istanbul"/>
    <n v="2014"/>
    <n v="0.15249857033260467"/>
    <n v="34"/>
    <n v="4.241418175907322E-3"/>
    <n v="2.6660503804327509E-2"/>
    <n v="0.10835835130424284"/>
    <n v="0.12860282760189481"/>
    <n v="0.1473982651178522"/>
    <n v="0.15249857033260467"/>
  </r>
  <r>
    <n v="2017"/>
    <n v="6"/>
    <n v="44"/>
    <x v="471"/>
    <s v="https://boardgamegeek.com/boardgame/205059/mansions-madness-second-edition"/>
    <n v="2016"/>
    <n v="0.15075567228888181"/>
    <n v="34"/>
    <n v="4.1929432333208021E-3"/>
    <n v="2.6355802325330802E-2"/>
    <n v="0.10711992947446901"/>
    <n v="0.12713303273001039"/>
    <n v="0.14571365819096929"/>
    <n v="0.15075567228888181"/>
  </r>
  <r>
    <n v="2017"/>
    <n v="6"/>
    <n v="45"/>
    <x v="482"/>
    <s v="https://boardgamegeek.com/boardgame/209010/mechs-vs-minions"/>
    <n v="2016"/>
    <n v="0.14907119849998599"/>
    <n v="34"/>
    <n v="4.1460932351242308E-3"/>
    <n v="2.6061314844174753E-2"/>
    <n v="0.1059230211875135"/>
    <n v="0.12571250733229153"/>
    <n v="0.14408552152333881"/>
    <n v="0.14907119849998599"/>
  </r>
  <r>
    <n v="2017"/>
    <n v="6"/>
    <n v="46"/>
    <x v="507"/>
    <s v="https://boardgamegeek.com/boardgame/194655/santorini"/>
    <n v="2016"/>
    <n v="0.14744195615489714"/>
    <n v="34"/>
    <n v="4.100779380178928E-3"/>
    <n v="2.5776483178902899E-2"/>
    <n v="0.10476535778120194"/>
    <n v="0.12433855889480661"/>
    <n v="0.142510769087307"/>
    <n v="0.14744195615489714"/>
  </r>
  <r>
    <n v="2017"/>
    <n v="6"/>
    <n v="47"/>
    <x v="6"/>
    <s v="https://boardgamegeek.com/boardgame/13/catan"/>
    <n v="1995"/>
    <n v="0.14586499149789456"/>
    <n v="34"/>
    <n v="4.0569195161527525E-3"/>
    <n v="2.5500790940309378E-2"/>
    <n v="0.1036448404548744"/>
    <n v="0.12300869650018569"/>
    <n v="0.1409865459153298"/>
    <n v="0.14586499149789456"/>
  </r>
  <r>
    <n v="2017"/>
    <n v="6"/>
    <n v="48"/>
    <x v="525"/>
    <s v="https://boardgamegeek.com/boardgame/213893/yamatai"/>
    <n v="2017"/>
    <n v="0.14433756729740646"/>
    <n v="34"/>
    <n v="4.0144375128648444E-3"/>
    <n v="2.5233759592939244E-2"/>
    <n v="0.10255952425980379"/>
    <n v="0.12172061182698574"/>
    <n v="0.1395102063223754"/>
    <n v="0.14433756729740646"/>
  </r>
  <r>
    <n v="2017"/>
    <n v="6"/>
    <n v="49"/>
    <x v="8"/>
    <s v="https://boardgamegeek.com/boardgame/34635/stone-age"/>
    <n v="2008"/>
    <n v="0.14285714285714285"/>
    <n v="34"/>
    <n v="3.9732627063384851E-3"/>
    <n v="2.4974944960542464E-2"/>
    <n v="0.1015076038960417"/>
    <n v="0.12047216229297625"/>
    <n v="0.13807929458558341"/>
    <n v="0.14285714285714285"/>
  </r>
  <r>
    <n v="2017"/>
    <n v="6"/>
    <n v="50"/>
    <x v="328"/>
    <s v="https://boardgamegeek.com/boardgame/124361/concordia"/>
    <n v="2013"/>
    <n v="0.1414213562373095"/>
    <n v="34"/>
    <n v="3.9333294043225791E-3"/>
    <n v="2.4723934117904516E-2"/>
    <n v="0.10048740107964474"/>
    <n v="0.11926135606219772"/>
    <n v="0.13669152776008933"/>
    <n v="0.1414213562373095"/>
  </r>
  <r>
    <n v="2017"/>
    <n v="6"/>
    <n v="51"/>
    <x v="502"/>
    <s v="https://boardgamegeek.com/boardgame/203993/lorenzo-il-magnifico"/>
    <n v="2016"/>
    <n v="0.14002800840280097"/>
    <n v="34"/>
    <n v="3.8945764454079075E-3"/>
    <n v="2.4480342619560325E-2"/>
    <n v="9.9497353279121847E-2"/>
    <n v="0.11808633867705137"/>
    <n v="0.13534478035738032"/>
    <n v="0.14002800840280097"/>
  </r>
  <r>
    <n v="2017"/>
    <n v="6"/>
    <n v="52"/>
    <x v="484"/>
    <s v="https://boardgamegeek.com/boardgame/177736/feast-odin"/>
    <n v="2016"/>
    <n v="0.13867504905630729"/>
    <n v="34"/>
    <n v="3.8569468050055995E-3"/>
    <n v="2.4243812023072606E-2"/>
    <n v="9.8536003649102546E-2"/>
    <n v="0.11694538111128527"/>
    <n v="0.1340370706522126"/>
    <n v="0.13867504905630729"/>
  </r>
  <r>
    <n v="2017"/>
    <n v="6"/>
    <n v="53"/>
    <x v="441"/>
    <s v="https://boardgamegeek.com/boardgame/164928/orleans"/>
    <n v="2014"/>
    <n v="0.13736056394868904"/>
    <n v="34"/>
    <n v="3.8203872424126409E-3"/>
    <n v="2.4014007670573077E-2"/>
    <n v="9.7601992013683039E-2"/>
    <n v="0.11583686906876846"/>
    <n v="0.1327665484173903"/>
    <n v="0.13736056394868904"/>
  </r>
  <r>
    <n v="2017"/>
    <n v="6"/>
    <n v="54"/>
    <x v="239"/>
    <s v="https://boardgamegeek.com/boardgame/70919/takenoko"/>
    <n v="2011"/>
    <n v="0.13608276348795434"/>
    <n v="34"/>
    <n v="3.7848479839951862E-3"/>
    <n v="2.3790616697331242E-2"/>
    <n v="9.6694046772497974E-2"/>
    <n v="0.11475929337738278"/>
    <n v="0.13153148391371464"/>
    <n v="0.13608276348795434"/>
  </r>
  <r>
    <n v="2017"/>
    <n v="6"/>
    <n v="55"/>
    <x v="34"/>
    <s v="https://boardgamegeek.com/boardgame/39856/dixit"/>
    <n v="2008"/>
    <n v="0.13483997249264842"/>
    <n v="34"/>
    <n v="3.7502824382012298E-3"/>
    <n v="2.3573346240394682E-2"/>
    <n v="9.581097761995841E-2"/>
    <n v="0.11371124134800356"/>
    <n v="0.13033025798607056"/>
    <n v="0.13483997249264842"/>
  </r>
  <r>
    <n v="2017"/>
    <n v="6"/>
    <n v="56"/>
    <x v="1"/>
    <s v="https://boardgamegeek.com/boardgame/31260/agricola"/>
    <n v="2007"/>
    <n v="0.1336306209562122"/>
    <n v="34"/>
    <n v="3.7166469386912034E-3"/>
    <n v="2.3361921823971586E-2"/>
    <n v="9.4951668982836954E-2"/>
    <n v="0.11269138898603592"/>
    <n v="0.12916135313667082"/>
    <n v="0.1336306209562122"/>
  </r>
  <r>
    <n v="2017"/>
    <n v="6"/>
    <n v="57"/>
    <x v="28"/>
    <s v="https://boardgamegeek.com/boardgame/50/lost-cities"/>
    <n v="1999"/>
    <n v="0.13245323570650439"/>
    <n v="34"/>
    <n v="3.6839005123656039E-3"/>
    <n v="2.3156085901309936E-2"/>
    <n v="9.4115074093914272E-2"/>
    <n v="0.11169849395784684"/>
    <n v="0.12802334546352492"/>
    <n v="0.13245323570650439"/>
  </r>
  <r>
    <n v="2017"/>
    <n v="6"/>
    <n v="58"/>
    <x v="289"/>
    <s v="https://boardgamegeek.com/boardgame/131357/coup"/>
    <n v="2012"/>
    <n v="0.13130643285972254"/>
    <n v="34"/>
    <n v="3.6520046694871163E-3"/>
    <n v="2.2955596535457146E-2"/>
    <n v="9.3300209630088379E-2"/>
    <n v="0.11073138922711799"/>
    <n v="0.12691489736673831"/>
    <n v="0.13130643285972254"/>
  </r>
  <r>
    <n v="2017"/>
    <n v="6"/>
    <n v="59"/>
    <x v="526"/>
    <s v="https://boardgamegeek.com/boardgame/207336/honshu"/>
    <n v="2016"/>
    <n v="0.13018891098082389"/>
    <n v="34"/>
    <n v="3.620923213452499E-3"/>
    <n v="2.2760226203533275E-2"/>
    <n v="9.2506150852489546E-2"/>
    <n v="0.10978897728699358"/>
    <n v="0.12583475093768232"/>
    <n v="0.13018891098082389"/>
  </r>
  <r>
    <n v="2017"/>
    <n v="6"/>
    <n v="60"/>
    <x v="3"/>
    <s v="https://boardgamegeek.com/boardgame/40692/small-world"/>
    <n v="2009"/>
    <n v="0.12909944487358055"/>
    <n v="34"/>
    <n v="3.5906220680763908E-3"/>
    <n v="2.2569760711079821E-2"/>
    <n v="9.1732027193984003E-2"/>
    <n v="0.10887022492320196"/>
    <n v="0.12478172195674089"/>
    <n v="0.12909944487358055"/>
  </r>
  <r>
    <n v="2017"/>
    <n v="6"/>
    <n v="61"/>
    <x v="476"/>
    <s v="https://boardgamegeek.com/boardgame/180974/potion-explosion"/>
    <n v="2015"/>
    <n v="0.12803687993289598"/>
    <n v="34"/>
    <n v="3.5610691205131976E-3"/>
    <n v="2.2383998204705626E-2"/>
    <n v="9.0977018246194197E-2"/>
    <n v="0.10797415845133511"/>
    <n v="0.1237546944345132"/>
    <n v="0.12803687993289598"/>
  </r>
  <r>
    <n v="2017"/>
    <n v="6"/>
    <n v="62"/>
    <x v="479"/>
    <s v="https://boardgamegeek.com/boardgame/198773/codenames-pictures"/>
    <n v="2016"/>
    <n v="0.1270001270001905"/>
    <n v="34"/>
    <n v="3.5322340781707576E-3"/>
    <n v="2.2202748272681629E-2"/>
    <n v="9.0240350103976311E-2"/>
    <n v="0.10709985937836883"/>
    <n v="0.12275261563926067"/>
    <n v="0.1270001270001905"/>
  </r>
  <r>
    <n v="2017"/>
    <n v="6"/>
    <n v="63"/>
    <x v="290"/>
    <s v="https://boardgamegeek.com/boardgame/129437/legendary-marvel-deck-building-game"/>
    <n v="2012"/>
    <n v="0.12598815766974239"/>
    <n v="34"/>
    <n v="3.5040883381663628E-3"/>
    <n v="2.2025831124373736E-2"/>
    <n v="8.9521292030325814E-2"/>
    <n v="0.106246460444476"/>
    <n v="0.12177449156022702"/>
    <n v="0.12598815766974239"/>
  </r>
  <r>
    <n v="2017"/>
    <n v="6"/>
    <n v="64"/>
    <x v="477"/>
    <s v="https://boardgamegeek.com/boardgame/188834/secret-hitler"/>
    <n v="2016"/>
    <n v="0.125"/>
    <n v="34"/>
    <n v="3.4766048680461743E-3"/>
    <n v="2.1853076840474658E-2"/>
    <n v="8.8819153409036497E-2"/>
    <n v="0.10541314200635422"/>
    <n v="0.12081938276238548"/>
    <n v="0.125"/>
  </r>
  <r>
    <n v="2017"/>
    <n v="6"/>
    <n v="65"/>
    <x v="22"/>
    <s v="https://boardgamegeek.com/boardgame/14996/ticket-ride-europe"/>
    <n v="2005"/>
    <n v="0.12403473458920847"/>
    <n v="34"/>
    <n v="3.4497580966372588E-3"/>
    <n v="2.1684324686926819E-2"/>
    <n v="8.8133280956224261E-2"/>
    <n v="0.1045991287277815"/>
    <n v="0.11988640059331578"/>
    <n v="0.12403473458920847"/>
  </r>
  <r>
    <n v="2017"/>
    <n v="6"/>
    <n v="66"/>
    <x v="469"/>
    <s v="https://boardgamegeek.com/boardgame/194607/mystic-vale"/>
    <n v="2016"/>
    <n v="0.12309149097933272"/>
    <n v="34"/>
    <n v="3.4235238140304792E-3"/>
    <n v="2.1519422486239611E-2"/>
    <n v="8.7463056165123079E-2"/>
    <n v="0.10380368654702617"/>
    <n v="0.11897470370739775"/>
    <n v="0.12309149097933272"/>
  </r>
  <r>
    <n v="2017"/>
    <n v="6"/>
    <n v="67"/>
    <x v="43"/>
    <s v="https://boardgamegeek.com/boardgame/12942/no-thanks"/>
    <n v="2004"/>
    <n v="0.12216944435630522"/>
    <n v="34"/>
    <n v="3.3978790798050158E-3"/>
    <n v="2.1358226040611449E-2"/>
    <n v="8.6807892961435373E-2"/>
    <n v="0.10302611989414874"/>
    <n v="0.11808349487641916"/>
    <n v="0.12216944435630522"/>
  </r>
  <r>
    <n v="2017"/>
    <n v="6"/>
    <n v="68"/>
    <x v="382"/>
    <s v="https://boardgamegeek.com/boardgame/155426/castles-mad-king-ludwig"/>
    <n v="2014"/>
    <n v="0.12126781251816648"/>
    <n v="34"/>
    <n v="3.3728021387037471E-3"/>
    <n v="2.1200598601886136E-2"/>
    <n v="8.6167235549034438E-2"/>
    <n v="0.10226576913421939"/>
    <n v="0.11721201805911646"/>
    <n v="0.12126781251816648"/>
  </r>
  <r>
    <n v="2017"/>
    <n v="6"/>
    <n v="69"/>
    <x v="461"/>
    <s v="https://boardgamegeek.com/boardgame/160477/onitama"/>
    <n v="2014"/>
    <n v="0.1203858530857692"/>
    <n v="34"/>
    <n v="3.3482723430550139E-3"/>
    <n v="2.1046410383915259E-2"/>
    <n v="8.5540556428021317E-2"/>
    <n v="0.10152200821509029"/>
    <n v="0.11635955570516683"/>
    <n v="0.1203858530857692"/>
  </r>
  <r>
    <n v="2017"/>
    <n v="6"/>
    <n v="70"/>
    <x v="464"/>
    <s v="https://boardgamegeek.com/boardgame/191862/imhotep"/>
    <n v="2016"/>
    <n v="0.11952286093343936"/>
    <n v="34"/>
    <n v="3.3242700813120095E-3"/>
    <n v="2.0895538113374537E-2"/>
    <n v="8.4927354569072688E-2"/>
    <n v="0.10079424250065896"/>
    <n v="0.11552542627178064"/>
    <n v="0.11952286093343936"/>
  </r>
  <r>
    <n v="2017"/>
    <n v="6"/>
    <n v="71"/>
    <x v="363"/>
    <s v="https://boardgamegeek.com/boardgame/154203/imperial-settlers"/>
    <n v="2014"/>
    <n v="0.11867816581938533"/>
    <n v="34"/>
    <n v="3.3007767121477289E-3"/>
    <n v="2.0747864615500964E-2"/>
    <n v="8.4327153729720453E-2"/>
    <n v="0.10008190677258015"/>
    <n v="0.11470898193336135"/>
    <n v="0.11867816581938533"/>
  </r>
  <r>
    <n v="2017"/>
    <n v="6"/>
    <n v="72"/>
    <x v="375"/>
    <s v="https://boardgamegeek.com/boardgame/158899/colt-express"/>
    <n v="2014"/>
    <n v="0.11785113019775793"/>
    <n v="34"/>
    <n v="3.2777745036021498E-3"/>
    <n v="2.0603278431587099E-2"/>
    <n v="8.3739500899703959E-2"/>
    <n v="9.9384463385164781E-2"/>
    <n v="0.11390960646674113"/>
    <n v="0.11785113019775793"/>
  </r>
  <r>
    <n v="2017"/>
    <n v="6"/>
    <n v="73"/>
    <x v="472"/>
    <s v="https://boardgamegeek.com/boardgame/171131/captain-sonar"/>
    <n v="2016"/>
    <n v="0.11704114719613057"/>
    <n v="34"/>
    <n v="3.255246576830211E-3"/>
    <n v="2.0461673465394771E-2"/>
    <n v="8.3163964863861947E-2"/>
    <n v="9.8701400559778552E-2"/>
    <n v="0.11312671329630399"/>
    <n v="0.11704114719613057"/>
  </r>
  <r>
    <n v="2017"/>
    <n v="6"/>
    <n v="74"/>
    <x v="358"/>
    <s v="https://boardgamegeek.com/boardgame/153938/camel"/>
    <n v="2014"/>
    <n v="0.11624763874381928"/>
    <n v="34"/>
    <n v="3.2331768540450815E-3"/>
    <n v="2.0322948655939373E-2"/>
    <n v="8.2600134872204314E-2"/>
    <n v="9.8032230806444701E-2"/>
    <n v="0.1123597436849041"/>
    <n v="0.11624763874381928"/>
  </r>
  <r>
    <n v="2017"/>
    <n v="6"/>
    <n v="75"/>
    <x v="406"/>
    <s v="https://boardgamegeek.com/boardgame/156009/port-royal"/>
    <n v="2014"/>
    <n v="0.11547005383792514"/>
    <n v="34"/>
    <n v="3.2115500102918751E-3"/>
    <n v="2.0187007674351391E-2"/>
    <n v="8.2047619407843012E-2"/>
    <n v="9.7376489461588556E-2"/>
    <n v="0.11160816505790028"/>
    <n v="0.11547005383792514"/>
  </r>
  <r>
    <n v="2017"/>
    <n v="6"/>
    <n v="76"/>
    <x v="9"/>
    <s v="https://boardgamegeek.com/boardgame/3076/puerto-rico"/>
    <n v="2002"/>
    <n v="0.11470786693528087"/>
    <n v="34"/>
    <n v="3.1903514287231222E-3"/>
    <n v="2.0053758642749081E-2"/>
    <n v="8.1506045044384454E-2"/>
    <n v="9.6733733331957977E-2"/>
    <n v="0.11087146944888385"/>
    <n v="0.11470786693528087"/>
  </r>
  <r>
    <n v="2017"/>
    <n v="6"/>
    <n v="77"/>
    <x v="451"/>
    <s v="https://boardgamegeek.com/boardgame/156129/deception-murder-hong-kong"/>
    <n v="2014"/>
    <n v="0.11396057645963795"/>
    <n v="34"/>
    <n v="3.1695671590794045E-3"/>
    <n v="1.9923113873258045E-2"/>
    <n v="8.0975055385206524E-2"/>
    <n v="9.6103539435726429E-2"/>
    <n v="0.11014917205679274"/>
    <n v="0.11396057645963795"/>
  </r>
  <r>
    <n v="2017"/>
    <n v="6"/>
    <n v="78"/>
    <x v="51"/>
    <s v="https://boardgamegeek.com/boardgame/172/sale"/>
    <n v="1997"/>
    <n v="0.11322770341445956"/>
    <n v="34"/>
    <n v="3.1491838791071884E-3"/>
    <n v="1.9794989625493278E-2"/>
    <n v="8.0454310077774149E-2"/>
    <n v="9.5485503832654278E-2"/>
    <n v="0.10944080990509961"/>
    <n v="0.11322770341445956"/>
  </r>
  <r>
    <n v="2017"/>
    <n v="6"/>
    <n v="79"/>
    <x v="7"/>
    <s v="https://boardgamegeek.com/boardgame/2651/power-grid"/>
    <n v="2004"/>
    <n v="0.1125087900926024"/>
    <n v="34"/>
    <n v="3.1291888586714132E-3"/>
    <n v="1.9669305880979791E-2"/>
    <n v="7.9943483896799505E-2"/>
    <n v="9.4879240535956769E-2"/>
    <n v="0.10874594059464809"/>
    <n v="0.1125087900926024"/>
  </r>
  <r>
    <n v="2017"/>
    <n v="6"/>
    <n v="80"/>
    <x v="459"/>
    <s v="https://boardgamegeek.com/boardgame/171273/fuse"/>
    <n v="2015"/>
    <n v="0.11180339887498948"/>
    <n v="34"/>
    <n v="3.1095699263431727E-3"/>
    <n v="1.9545986133131063E-2"/>
    <n v="7.9442265890635119E-2"/>
    <n v="9.428438049921864E-2"/>
    <n v="0.10806414114250409"/>
    <n v="0.11180339887498948"/>
  </r>
  <r>
    <n v="2017"/>
    <n v="6"/>
    <n v="81"/>
    <x v="513"/>
    <s v="https://boardgamegeek.com/boardgame/198994/hero-realms"/>
    <n v="2016"/>
    <n v="0.1111111111111111"/>
    <n v="34"/>
    <n v="3.0903154382632657E-3"/>
    <n v="1.9424957191533029E-2"/>
    <n v="7.8950358585810218E-2"/>
    <n v="9.3700570672314867E-2"/>
    <n v="0.1073950068998982"/>
    <n v="0.1111111111111111"/>
  </r>
  <r>
    <n v="2017"/>
    <n v="6"/>
    <n v="82"/>
    <x v="408"/>
    <s v="https://boardgamegeek.com/boardgame/171623/voyages-marco-polo"/>
    <n v="2015"/>
    <n v="0.11043152607484653"/>
    <n v="34"/>
    <n v="3.0714142491006361E-3"/>
    <n v="1.9306148999396016E-2"/>
    <n v="7.8467477245086473E-2"/>
    <n v="9.3127473120849652E-2"/>
    <n v="0.10673815054296988"/>
    <n v="0.11043152607484653"/>
  </r>
  <r>
    <n v="2017"/>
    <n v="6"/>
    <n v="83"/>
    <x v="344"/>
    <s v="https://boardgamegeek.com/boardgame/143741/bang-dice-game"/>
    <n v="2013"/>
    <n v="0.10976425998969035"/>
    <n v="34"/>
    <n v="3.0528556849411469E-3"/>
    <n v="1.918949446314033E-2"/>
    <n v="7.7993349174829391E-2"/>
    <n v="9.2564764204124905E-2"/>
    <n v="0.10609320113059513"/>
    <n v="0.10976425998969035"/>
  </r>
  <r>
    <n v="2017"/>
    <n v="6"/>
    <n v="84"/>
    <x v="355"/>
    <s v="https://boardgamegeek.com/boardgame/143884/machi-koro"/>
    <n v="2012"/>
    <n v="0.10910894511799619"/>
    <n v="34"/>
    <n v="3.0346295179568676E-3"/>
    <n v="1.9074929293173625E-2"/>
    <n v="7.7527713077867585E-2"/>
    <n v="9.2012133807094734E-2"/>
    <n v="0.10545980322409033"/>
    <n v="0.10910894511799619"/>
  </r>
  <r>
    <n v="2017"/>
    <n v="6"/>
    <n v="85"/>
    <x v="454"/>
    <s v="https://boardgamegeek.com/boardgame/182028/through-ages-new-story-civilization"/>
    <n v="2015"/>
    <n v="0.10846522890932808"/>
    <n v="34"/>
    <n v="3.0167259427193011E-3"/>
    <n v="1.8962391855001759E-2"/>
    <n v="7.7070318448350966E-2"/>
    <n v="9.1469284622165747E-2"/>
    <n v="0.10483761606404694"/>
    <n v="0.10846522890932808"/>
  </r>
  <r>
    <n v="2017"/>
    <n v="6"/>
    <n v="86"/>
    <x v="274"/>
    <s v="https://boardgamegeek.com/boardgame/126163/tzolk-mayan-calendar"/>
    <n v="2012"/>
    <n v="0.10783277320343841"/>
    <n v="34"/>
    <n v="2.9991355540319444E-3"/>
    <n v="1.885182302988973E-2"/>
    <n v="7.6620925005424292E-2"/>
    <n v="9.093593147706433E-2"/>
    <n v="0.10422631279996583"/>
    <n v="0.10783277320343841"/>
  </r>
  <r>
    <n v="2017"/>
    <n v="6"/>
    <n v="87"/>
    <x v="19"/>
    <s v="https://boardgamegeek.com/boardgame/11/bohnanza"/>
    <n v="1997"/>
    <n v="0.10721125348377948"/>
    <n v="34"/>
    <n v="2.981849326168321E-3"/>
    <n v="1.8743166084357114E-2"/>
    <n v="7.6179302162807272E-2"/>
    <n v="9.0411800705319081E-2"/>
    <n v="0.1036255797687351"/>
    <n v="0.10721125348377948"/>
  </r>
  <r>
    <n v="2017"/>
    <n v="6"/>
    <n v="88"/>
    <x v="338"/>
    <s v="https://boardgamegeek.com/boardgame/146021/eldritch-horror"/>
    <n v="2013"/>
    <n v="0.10660035817780521"/>
    <n v="34"/>
    <n v="2.9648585934113872E-3"/>
    <n v="1.8636366547853587E-2"/>
    <n v="7.5745228531621758E-2"/>
    <n v="8.9896629556201632E-2"/>
    <n v="0.10303511581833309"/>
    <n v="0.10660035817780521"/>
  </r>
  <r>
    <n v="2017"/>
    <n v="6"/>
    <n v="89"/>
    <x v="72"/>
    <s v="https://boardgamegeek.com/boardgame/432/6-nimmt"/>
    <n v="1994"/>
    <n v="0.105999788000636"/>
    <n v="34"/>
    <n v="2.9481550317989888E-3"/>
    <n v="1.8531372098015378E-2"/>
    <n v="7.5318491454030675E-2"/>
    <n v="8.9390165641235877E-2"/>
    <n v="0.10245463167344446"/>
    <n v="0.105999788000636"/>
  </r>
  <r>
    <n v="2017"/>
    <n v="6"/>
    <n v="90"/>
    <x v="386"/>
    <s v="https://boardgamegeek.com/boardgame/157969/sheriff-nottingham"/>
    <n v="2014"/>
    <n v="0.10540925533894598"/>
    <n v="34"/>
    <n v="2.931730641988014E-3"/>
    <n v="1.8428132452953598E-2"/>
    <n v="7.4898886565457137E-2"/>
    <n v="8.8892166414626911E-2"/>
    <n v="0.10188384933995311"/>
    <n v="0.10540925533894598"/>
  </r>
  <r>
    <n v="2017"/>
    <n v="6"/>
    <n v="91"/>
    <x v="493"/>
    <s v="https://boardgamegeek.com/boardgame/203427/fabled-fruit"/>
    <n v="2016"/>
    <n v="0.10482848367219183"/>
    <n v="34"/>
    <n v="2.9155777331571282E-3"/>
    <n v="1.8326599270070808E-2"/>
    <n v="7.4486217383336675E-2"/>
    <n v="8.8402398685180336E-2"/>
    <n v="0.10132250154552817"/>
    <n v="0.10482848367219183"/>
  </r>
  <r>
    <n v="2017"/>
    <n v="6"/>
    <n v="92"/>
    <x v="146"/>
    <s v="https://boardgamegeek.com/boardgame/10547/betrayal-house-hill"/>
    <n v="2004"/>
    <n v="0.10425720702853739"/>
    <n v="34"/>
    <n v="2.8996889078744871E-3"/>
    <n v="1.8226726050943217E-2"/>
    <n v="7.4080294920522718E-2"/>
    <n v="8.7920638157480663E-2"/>
    <n v="0.10077033121374498"/>
    <n v="0.10425720702853739"/>
  </r>
  <r>
    <n v="2017"/>
    <n v="6"/>
    <n v="93"/>
    <x v="439"/>
    <s v="https://boardgamegeek.com/boardgame/146508/time-stories"/>
    <n v="2015"/>
    <n v="0.10369516947304253"/>
    <n v="34"/>
    <n v="2.8840570478628215E-3"/>
    <n v="1.8128468051843524E-2"/>
    <n v="7.3680937321617623E-2"/>
    <n v="8.7446669000278393E-2"/>
    <n v="0.10022709096939164"/>
    <n v="0.10369516947304253"/>
  </r>
  <r>
    <n v="2017"/>
    <n v="6"/>
    <n v="94"/>
    <x v="360"/>
    <s v="https://boardgamegeek.com/boardgame/150376/dead-winter-crossroads-game"/>
    <n v="2014"/>
    <n v="0.10314212462587934"/>
    <n v="34"/>
    <n v="2.8686753005996582E-3"/>
    <n v="1.8031782199513235E-2"/>
    <n v="7.3287969520639498E-2"/>
    <n v="8.698028344019923E-2"/>
    <n v="9.9692542672798243E-2"/>
    <n v="0.10314212462587934"/>
  </r>
  <r>
    <n v="2017"/>
    <n v="6"/>
    <n v="95"/>
    <x v="530"/>
    <s v="https://boardgamegeek.com/boardgame/169654/deep-sea-adventure"/>
    <n v="2014"/>
    <n v="0.10259783520851541"/>
    <n v="34"/>
    <n v="2.8535370666953907E-3"/>
    <n v="1.7936627011824347E-2"/>
    <n v="7.2901222918561409E-2"/>
    <n v="8.6521281379038112E-2"/>
    <n v="9.9166456981198178E-2"/>
    <n v="0.10259783520851541"/>
  </r>
  <r>
    <n v="2017"/>
    <n v="6"/>
    <n v="96"/>
    <x v="453"/>
    <s v="https://boardgamegeek.com/boardgame/176189/zombicide-black-plague"/>
    <n v="2015"/>
    <n v="0.10206207261596577"/>
    <n v="34"/>
    <n v="2.8386359879963899E-3"/>
    <n v="1.7842962522998433E-2"/>
    <n v="7.2520535079373491E-2"/>
    <n v="8.6069470033037096E-2"/>
    <n v="9.8648612935285998E-2"/>
    <n v="0.10206207261596577"/>
  </r>
  <r>
    <n v="2017"/>
    <n v="6"/>
    <n v="97"/>
    <x v="37"/>
    <s v="https://boardgamegeek.com/boardgame/15512/diamant"/>
    <n v="2005"/>
    <n v="0.10153461651336192"/>
    <n v="34"/>
    <n v="2.8239659363644442E-3"/>
    <n v="1.7750750213077E-2"/>
    <n v="7.2145749443423862E-2"/>
    <n v="8.5624663592669903E-2"/>
    <n v="9.8138797569279193E-2"/>
    <n v="0.10153461651336192"/>
  </r>
  <r>
    <n v="2017"/>
    <n v="6"/>
    <n v="98"/>
    <x v="445"/>
    <s v="https://boardgamegeek.com/boardgame/172818/above-and-below"/>
    <n v="2015"/>
    <n v="0.10101525445522107"/>
    <n v="34"/>
    <n v="2.8095210030875564E-3"/>
    <n v="1.7659952941360368E-2"/>
    <n v="7.1776715056889095E-2"/>
    <n v="8.5186682901569791E-2"/>
    <n v="9.7636805542920951E-2"/>
    <n v="0.10101525445522107"/>
  </r>
  <r>
    <n v="2017"/>
    <n v="6"/>
    <n v="99"/>
    <x v="82"/>
    <s v="https://boardgamegeek.com/boardgame/16992/tsuro"/>
    <n v="2004"/>
    <n v="0.10050378152592121"/>
    <n v="34"/>
    <n v="2.7952954888805347E-3"/>
    <n v="1.7570534883553868E-2"/>
    <n v="7.1413286316312677E-2"/>
    <n v="8.4755355153340262E-2"/>
    <n v="9.7142438793979533E-2"/>
    <n v="0.10050378152592121"/>
  </r>
  <r>
    <n v="2017"/>
    <n v="6"/>
    <n v="100"/>
    <x v="531"/>
    <s v="https://boardgamegeek.com/boardgame/191051/outlive"/>
    <n v="2017"/>
    <n v="0.1"/>
    <n v="34"/>
    <n v="2.7812838944369397E-3"/>
    <n v="1.7482461472379727E-2"/>
    <n v="7.1055322727229198E-2"/>
    <n v="8.4330513605083382E-2"/>
    <n v="9.6655506209908384E-2"/>
    <n v="0.1"/>
  </r>
  <r>
    <n v="2017"/>
    <n v="7"/>
    <n v="1"/>
    <x v="478"/>
    <s v="https://boardgamegeek.com/boardgame/167791/terraforming-mars"/>
    <n v="2016"/>
    <n v="1"/>
    <n v="33"/>
    <n v="3.090315438263266E-2"/>
    <n v="0.18402591023557605"/>
    <n v="0.71773053259827468"/>
    <n v="0.84754285030234555"/>
    <n v="0.96752258468376751"/>
    <n v="1"/>
  </r>
  <r>
    <n v="2017"/>
    <n v="7"/>
    <n v="2"/>
    <x v="527"/>
    <s v="https://boardgamegeek.com/boardgame/209685/century-spice-road"/>
    <n v="2017"/>
    <n v="0.70710678118654746"/>
    <n v="33"/>
    <n v="2.1851830024014328E-2"/>
    <n v="0.1301259690416027"/>
    <n v="0.50751212666487233"/>
    <n v="0.59930329679496341"/>
    <n v="0.68414178058102759"/>
    <n v="0.70710678118654746"/>
  </r>
  <r>
    <n v="2017"/>
    <n v="7"/>
    <n v="3"/>
    <x v="498"/>
    <s v="https://boardgamegeek.com/boardgame/204583/kingdomino"/>
    <n v="2016"/>
    <n v="0.57735026918962584"/>
    <n v="33"/>
    <n v="1.7841944501621531E-2"/>
    <n v="0.10624740881237575"/>
    <n v="0.41438191620122744"/>
    <n v="0.48932909277180198"/>
    <n v="0.55859942471421575"/>
    <n v="0.57735026918962584"/>
  </r>
  <r>
    <n v="2017"/>
    <n v="7"/>
    <n v="4"/>
    <x v="348"/>
    <s v="https://boardgamegeek.com/boardgame/148228/splendor"/>
    <n v="2014"/>
    <n v="0.5"/>
    <n v="33"/>
    <n v="1.545157719131633E-2"/>
    <n v="9.2012955117788023E-2"/>
    <n v="0.35886526629913734"/>
    <n v="0.42377142515117278"/>
    <n v="0.48376129234188375"/>
    <n v="0.5"/>
  </r>
  <r>
    <n v="2017"/>
    <n v="7"/>
    <n v="5"/>
    <x v="467"/>
    <s v="https://boardgamegeek.com/boardgame/169786/scythe"/>
    <n v="2016"/>
    <n v="0.44721359549995793"/>
    <n v="33"/>
    <n v="1.3820310783747434E-2"/>
    <n v="8.2298888981604479E-2"/>
    <n v="0.32097885208337418"/>
    <n v="0.37903268542399454"/>
    <n v="0.43268925382384021"/>
    <n v="0.44721359549995793"/>
  </r>
  <r>
    <n v="2017"/>
    <n v="7"/>
    <n v="6"/>
    <x v="421"/>
    <s v="https://boardgamegeek.com/boardgame/178900/codenames"/>
    <n v="2015"/>
    <n v="0.40824829046386307"/>
    <n v="33"/>
    <n v="1.2616159946650621E-2"/>
    <n v="7.5128263254730238E-2"/>
    <n v="0.29301226294696359"/>
    <n v="0.34600791973080236"/>
    <n v="0.39498944118232626"/>
    <n v="0.40824829046386307"/>
  </r>
  <r>
    <n v="2017"/>
    <n v="7"/>
    <n v="7"/>
    <x v="435"/>
    <s v="https://boardgamegeek.com/boardgame/173346/7-wonders-duel"/>
    <n v="2015"/>
    <n v="0.3779644730092272"/>
    <n v="33"/>
    <n v="1.1680294460554543E-2"/>
    <n v="6.955525618223285E-2"/>
    <n v="0.27127664251613887"/>
    <n v="0.32034108676726436"/>
    <n v="0.3656891638445256"/>
    <n v="0.3779644730092272"/>
  </r>
  <r>
    <n v="2017"/>
    <n v="7"/>
    <n v="8"/>
    <x v="147"/>
    <s v="https://boardgamegeek.com/boardgame/68448/7-wonders"/>
    <n v="2010"/>
    <n v="0.35355339059327373"/>
    <n v="33"/>
    <n v="1.0925915012007164E-2"/>
    <n v="6.5062984520801351E-2"/>
    <n v="0.25375606333243617"/>
    <n v="0.29965164839748171"/>
    <n v="0.3420708902905138"/>
    <n v="0.35355339059327373"/>
  </r>
  <r>
    <n v="2017"/>
    <n v="7"/>
    <n v="9"/>
    <x v="403"/>
    <s v="https://boardgamegeek.com/boardgame/163412/patchwork"/>
    <n v="2014"/>
    <n v="0.33333333333333331"/>
    <n v="33"/>
    <n v="1.0301051460877553E-2"/>
    <n v="6.1341970078525349E-2"/>
    <n v="0.23924351086609155"/>
    <n v="0.28251428343411517"/>
    <n v="0.3225075282279225"/>
    <n v="0.33333333333333331"/>
  </r>
  <r>
    <n v="2017"/>
    <n v="7"/>
    <n v="10"/>
    <x v="5"/>
    <s v="https://boardgamegeek.com/boardgame/822/carcassonne"/>
    <n v="2000"/>
    <n v="0.31622776601683794"/>
    <n v="33"/>
    <n v="9.7724354732933814E-3"/>
    <n v="5.8194102483011365E-2"/>
    <n v="0.22696632292562768"/>
    <n v="0.26801658215465402"/>
    <n v="0.3059575055253847"/>
    <n v="0.31622776601683794"/>
  </r>
  <r>
    <n v="2017"/>
    <n v="7"/>
    <n v="11"/>
    <x v="488"/>
    <s v="https://boardgamegeek.com/boardgame/193738/great-western-trail"/>
    <n v="2016"/>
    <n v="0.30151134457776363"/>
    <n v="33"/>
    <n v="9.3176516296017819E-3"/>
    <n v="5.5485899632275369E-2"/>
    <n v="0.21640389792822021"/>
    <n v="0.25554378438193043"/>
    <n v="0.29171903541735594"/>
    <n v="0.30151134457776363"/>
  </r>
  <r>
    <n v="2017"/>
    <n v="7"/>
    <n v="12"/>
    <x v="496"/>
    <s v="https://boardgamegeek.com/boardgame/201808/clank-deck-building-adventure"/>
    <n v="2016"/>
    <n v="0.28867513459481292"/>
    <n v="33"/>
    <n v="8.9209722508107655E-3"/>
    <n v="5.3123704406187876E-2"/>
    <n v="0.20719095810061372"/>
    <n v="0.24466454638590099"/>
    <n v="0.27929971235710788"/>
    <n v="0.28867513459481292"/>
  </r>
  <r>
    <n v="2017"/>
    <n v="7"/>
    <n v="13"/>
    <x v="184"/>
    <s v="https://boardgamegeek.com/boardgame/84876/castles-burgundy"/>
    <n v="2011"/>
    <n v="0.27735009811261457"/>
    <n v="33"/>
    <n v="8.5709929000124425E-3"/>
    <n v="5.1039604259100216E-2"/>
    <n v="0.1990626336345506"/>
    <n v="0.23506609268600054"/>
    <n v="0.26834248378821335"/>
    <n v="0.27735009811261457"/>
  </r>
  <r>
    <n v="2017"/>
    <n v="7"/>
    <n v="14"/>
    <x v="532"/>
    <s v="https://boardgamegeek.com/boardgame/194594/dice-forge"/>
    <n v="2017"/>
    <n v="0.2672612419124244"/>
    <n v="33"/>
    <n v="8.2592154193137854E-3"/>
    <n v="4.9182993313624385E-2"/>
    <n v="0.1918215535006807"/>
    <n v="0.22651535474580087"/>
    <n v="0.25858128756090248"/>
    <n v="0.2672612419124244"/>
  </r>
  <r>
    <n v="2017"/>
    <n v="7"/>
    <n v="15"/>
    <x v="272"/>
    <s v="https://boardgamegeek.com/boardgame/129622/love-letter"/>
    <n v="2012"/>
    <n v="0.2581988897471611"/>
    <n v="33"/>
    <n v="7.9791601512808688E-3"/>
    <n v="4.7515285707536464E-2"/>
    <n v="0.18531722665451314"/>
    <n v="0.21883462296120998"/>
    <n v="0.24981325717065242"/>
    <n v="0.2581988897471611"/>
  </r>
  <r>
    <n v="2017"/>
    <n v="7"/>
    <n v="16"/>
    <x v="2"/>
    <s v="https://boardgamegeek.com/boardgame/30549/pandemic"/>
    <n v="2008"/>
    <n v="0.25"/>
    <n v="33"/>
    <n v="7.7257885956581651E-3"/>
    <n v="4.6006477558894011E-2"/>
    <n v="0.17943263314956867"/>
    <n v="0.21188571257558639"/>
    <n v="0.24188064617094188"/>
    <n v="0.25"/>
  </r>
  <r>
    <n v="2017"/>
    <n v="7"/>
    <n v="17"/>
    <x v="523"/>
    <s v="https://boardgamegeek.com/boardgame/206718/ethnos"/>
    <n v="2017"/>
    <n v="0.24253562503633297"/>
    <n v="33"/>
    <n v="7.4951158637861044E-3"/>
    <n v="4.4632839161865542E-2"/>
    <n v="0.1740752233313827"/>
    <n v="0.20555933494315456"/>
    <n v="0.23465869481304594"/>
    <n v="0.24253562503633297"/>
  </r>
  <r>
    <n v="2017"/>
    <n v="7"/>
    <n v="18"/>
    <x v="433"/>
    <s v="https://boardgamegeek.com/boardgame/161936/pandemic-legacy-season-1"/>
    <n v="2015"/>
    <n v="0.23570226039551587"/>
    <n v="33"/>
    <n v="7.2839433413381107E-3"/>
    <n v="4.3375323013867574E-2"/>
    <n v="0.16917070888829083"/>
    <n v="0.19976776559832118"/>
    <n v="0.22804726019367591"/>
    <n v="0.23570226039551587"/>
  </r>
  <r>
    <n v="2017"/>
    <n v="7"/>
    <n v="19"/>
    <x v="190"/>
    <s v="https://boardgamegeek.com/boardgame/70323/king-tokyo"/>
    <n v="2011"/>
    <n v="0.22941573387056174"/>
    <n v="33"/>
    <n v="7.0896698416069385E-3"/>
    <n v="4.22184392478928E-2"/>
    <n v="0.16465867685734231"/>
    <n v="0.19443966498886026"/>
    <n v="0.22196490380156925"/>
    <n v="0.22941573387056174"/>
  </r>
  <r>
    <n v="2017"/>
    <n v="7"/>
    <n v="20"/>
    <x v="0"/>
    <s v="https://boardgamegeek.com/boardgame/36218/dominion"/>
    <n v="2008"/>
    <n v="0.22360679774997896"/>
    <n v="33"/>
    <n v="6.9101553918737169E-3"/>
    <n v="4.1149444490802239E-2"/>
    <n v="0.16048942604168709"/>
    <n v="0.18951634271199727"/>
    <n v="0.21634462691192011"/>
    <n v="0.22360679774997896"/>
  </r>
  <r>
    <n v="2017"/>
    <n v="7"/>
    <n v="21"/>
    <x v="528"/>
    <s v="https://boardgamegeek.com/boardgame/219513/barenpark"/>
    <n v="2017"/>
    <n v="0.21821789023599239"/>
    <n v="33"/>
    <n v="6.7436211510152611E-3"/>
    <n v="4.0157745880365525E-2"/>
    <n v="0.15662164258155067"/>
    <n v="0.18494901267757738"/>
    <n v="0.21113073718536604"/>
    <n v="0.21821789023599239"/>
  </r>
  <r>
    <n v="2017"/>
    <n v="7"/>
    <n v="22"/>
    <x v="349"/>
    <s v="https://boardgamegeek.com/boardgame/147020/star-realms"/>
    <n v="2014"/>
    <n v="0.21320071635561041"/>
    <n v="33"/>
    <n v="6.5885746520253051E-3"/>
    <n v="3.9234455890218074E-2"/>
    <n v="0.15302066370024595"/>
    <n v="0.18069674282653594"/>
    <n v="0.20627650814481097"/>
    <n v="0.21320071635561041"/>
  </r>
  <r>
    <n v="2017"/>
    <n v="7"/>
    <n v="23"/>
    <x v="356"/>
    <s v="https://boardgamegeek.com/boardgame/133473/sushi-go"/>
    <n v="2013"/>
    <n v="0.20851441405707477"/>
    <n v="33"/>
    <n v="6.4437531286099716E-3"/>
    <n v="3.837205484409098E-2"/>
    <n v="0.14965716145560146"/>
    <n v="0.17672490081905662"/>
    <n v="0.20174240483232228"/>
    <n v="0.20851441405707477"/>
  </r>
  <r>
    <n v="2017"/>
    <n v="7"/>
    <n v="24"/>
    <x v="397"/>
    <s v="https://boardgamegeek.com/boardgame/132531/roll-galaxy"/>
    <n v="2014"/>
    <n v="0.20412414523193154"/>
    <n v="33"/>
    <n v="6.3080799733253104E-3"/>
    <n v="3.7564131627365119E-2"/>
    <n v="0.14650613147348179"/>
    <n v="0.17300395986540118"/>
    <n v="0.19749472059116313"/>
    <n v="0.20412414523193154"/>
  </r>
  <r>
    <n v="2017"/>
    <n v="7"/>
    <n v="25"/>
    <x v="494"/>
    <s v="https://boardgamegeek.com/boardgame/205637/arkham-horror-card-game"/>
    <n v="2016"/>
    <n v="0.2"/>
    <n v="33"/>
    <n v="6.1806308765265322E-3"/>
    <n v="3.6805182047115213E-2"/>
    <n v="0.14354610651965494"/>
    <n v="0.16950857006046913"/>
    <n v="0.19350451693675352"/>
    <n v="0.2"/>
  </r>
  <r>
    <n v="2017"/>
    <n v="7"/>
    <n v="26"/>
    <x v="128"/>
    <s v="https://boardgamegeek.com/boardgame/54043/jaipur"/>
    <n v="2009"/>
    <n v="0.19611613513818404"/>
    <n v="33"/>
    <n v="6.0606072011005511E-3"/>
    <n v="3.609045028068756E-2"/>
    <n v="0.14075853812384403"/>
    <n v="0.16621682816529648"/>
    <n v="0.18974678996708685"/>
    <n v="0.19611613513818404"/>
  </r>
  <r>
    <n v="2017"/>
    <n v="7"/>
    <n v="27"/>
    <x v="11"/>
    <s v="https://boardgamegeek.com/boardgame/9209/ticket-ride"/>
    <n v="2004"/>
    <n v="0.19245008972987526"/>
    <n v="33"/>
    <n v="5.9473148338738437E-3"/>
    <n v="3.5415802937458579E-2"/>
    <n v="0.13812730540040913"/>
    <n v="0.16310969759060065"/>
    <n v="0.18619980823807189"/>
    <n v="0.19245008972987526"/>
  </r>
  <r>
    <n v="2017"/>
    <n v="7"/>
    <n v="28"/>
    <x v="271"/>
    <s v="https://boardgamegeek.com/boardgame/98778/hanabi"/>
    <n v="2010"/>
    <n v="0.1889822365046136"/>
    <n v="33"/>
    <n v="5.8401472302772716E-3"/>
    <n v="3.4777628091116425E-2"/>
    <n v="0.13563832125806943"/>
    <n v="0.16017054338363218"/>
    <n v="0.1828445819222628"/>
    <n v="0.1889822365046136"/>
  </r>
  <r>
    <n v="2017"/>
    <n v="7"/>
    <n v="29"/>
    <x v="520"/>
    <s v="https://boardgamegeek.com/boardgame/196340/yokohama"/>
    <n v="2016"/>
    <n v="0.18569533817705186"/>
    <n v="33"/>
    <n v="5.7385717038206142E-3"/>
    <n v="3.4172753634535084E-2"/>
    <n v="0.13327921397083217"/>
    <n v="0.15738475620643649"/>
    <n v="0.17966443355678752"/>
    <n v="0.18569533817705186"/>
  </r>
  <r>
    <n v="2017"/>
    <n v="7"/>
    <n v="30"/>
    <x v="518"/>
    <s v="https://boardgamegeek.com/boardgame/199561/sagrada"/>
    <n v="2017"/>
    <n v="0.18257418583505536"/>
    <n v="33"/>
    <n v="5.6421182511441808E-3"/>
    <n v="3.3598380733815277E-2"/>
    <n v="0.13103906763809067"/>
    <n v="0.15473944585427293"/>
    <n v="0.17664464817566725"/>
    <n v="0.18257418583505536"/>
  </r>
  <r>
    <n v="2017"/>
    <n v="7"/>
    <n v="31"/>
    <x v="524"/>
    <s v="https://boardgamegeek.com/boardgame/209778/magic-maze"/>
    <n v="2017"/>
    <n v="0.17960530202677491"/>
    <n v="33"/>
    <n v="5.550370376472792E-3"/>
    <n v="3.3052029188612803E-2"/>
    <n v="0.12890820908115114"/>
    <n v="0.15222318960918646"/>
    <n v="0.17377218603985398"/>
    <n v="0.17960530202677491"/>
  </r>
  <r>
    <n v="2017"/>
    <n v="7"/>
    <n v="32"/>
    <x v="244"/>
    <s v="https://boardgamegeek.com/boardgame/110327/lords-waterdeep"/>
    <n v="2012"/>
    <n v="0.17677669529663687"/>
    <n v="33"/>
    <n v="5.462957506003582E-3"/>
    <n v="3.2531492260400675E-2"/>
    <n v="0.12687803166621808"/>
    <n v="0.14982582419874085"/>
    <n v="0.1710354451452569"/>
    <n v="0.17677669529663687"/>
  </r>
  <r>
    <n v="2017"/>
    <n v="7"/>
    <n v="33"/>
    <x v="277"/>
    <s v="https://boardgamegeek.com/boardgame/120677/terra-mystica"/>
    <n v="2012"/>
    <n v="0.17407765595569785"/>
    <n v="33"/>
    <n v="5.3795486765657449E-3"/>
    <n v="3.203479908892274E-2"/>
    <n v="0.12494084872254224"/>
    <n v="0.14753827270264325"/>
    <n v="0.16842406362594842"/>
    <n v="0.17407765595569785"/>
  </r>
  <r>
    <n v="2017"/>
    <n v="7"/>
    <n v="34"/>
    <x v="365"/>
    <s v="https://boardgamegeek.com/boardgame/157354/five-tribes"/>
    <n v="2014"/>
    <n v="0.17149858514250882"/>
    <n v="33"/>
    <n v="5.2998472530620217E-3"/>
    <n v="3.1560183234963624E-2"/>
    <n v="0.12308977085418341"/>
    <n v="0.14535239967450142"/>
    <n v="0.1659287543666893"/>
    <n v="0.17149858514250882"/>
  </r>
  <r>
    <n v="2017"/>
    <n v="7"/>
    <n v="35"/>
    <x v="436"/>
    <s v="https://boardgamegeek.com/boardgame/170216/blood-rage"/>
    <n v="2015"/>
    <n v="0.1690308509457033"/>
    <n v="33"/>
    <n v="5.223586482202839E-3"/>
    <n v="3.1106056203177031E-2"/>
    <n v="0.12131860267479921"/>
    <n v="0.14326088919955229"/>
    <n v="0.16354116579828351"/>
    <n v="0.1690308509457033"/>
  </r>
  <r>
    <n v="2017"/>
    <n v="7"/>
    <n v="36"/>
    <x v="328"/>
    <s v="https://boardgamegeek.com/boardgame/124361/concordia"/>
    <n v="2013"/>
    <n v="0.16666666666666666"/>
    <n v="33"/>
    <n v="5.1505257304387767E-3"/>
    <n v="3.0670985039262674E-2"/>
    <n v="0.11962175543304578"/>
    <n v="0.14125714171705758"/>
    <n v="0.16125376411396125"/>
    <n v="0.16666666666666666"/>
  </r>
  <r>
    <n v="2017"/>
    <n v="7"/>
    <n v="37"/>
    <x v="468"/>
    <s v="https://boardgamegeek.com/boardgame/192291/sushi-go-party"/>
    <n v="2016"/>
    <n v="0.16439898730535729"/>
    <n v="33"/>
    <n v="5.0804472850459236E-3"/>
    <n v="3.0253673280675287E-2"/>
    <n v="0.11799417271729108"/>
    <n v="0.13933518628760164"/>
    <n v="0.15905973311707317"/>
    <n v="0.16439898730535729"/>
  </r>
  <r>
    <n v="2017"/>
    <n v="7"/>
    <n v="38"/>
    <x v="529"/>
    <s v="https://boardgamegeek.com/boardgame/195421/near-and-far"/>
    <n v="2017"/>
    <n v="0.16222142113076254"/>
    <n v="33"/>
    <n v="5.0131536213740228E-3"/>
    <n v="2.9852944683297286E-2"/>
    <n v="0.11643126698703121"/>
    <n v="0.13748960564526364"/>
    <n v="0.15695288866350932"/>
    <n v="0.16222142113076254"/>
  </r>
  <r>
    <n v="2017"/>
    <n v="7"/>
    <n v="39"/>
    <x v="432"/>
    <s v="https://boardgamegeek.com/boardgame/181304/mysterium"/>
    <n v="2015"/>
    <n v="0.16012815380508713"/>
    <n v="33"/>
    <n v="4.9484650580445553E-3"/>
    <n v="2.9467729258323479E-2"/>
    <n v="0.11492886511450363"/>
    <n v="0.13571547188961591"/>
    <n v="0.15492760525013777"/>
    <n v="0.16012815380508713"/>
  </r>
  <r>
    <n v="2017"/>
    <n v="7"/>
    <n v="40"/>
    <x v="457"/>
    <s v="https://boardgamegeek.com/boardgame/183394/viticulture-essential-edition"/>
    <n v="2015"/>
    <n v="0.15811388300841897"/>
    <n v="33"/>
    <n v="4.8862177366466907E-3"/>
    <n v="2.9097051241505682E-2"/>
    <n v="0.11348316146281384"/>
    <n v="0.13400829107732701"/>
    <n v="0.15297875276269235"/>
    <n v="0.15811388300841897"/>
  </r>
  <r>
    <n v="2017"/>
    <n v="7"/>
    <n v="41"/>
    <x v="6"/>
    <s v="https://boardgamegeek.com/boardgame/13/catan"/>
    <n v="1995"/>
    <n v="0.15617376188860607"/>
    <n v="33"/>
    <n v="4.8262618741601064E-3"/>
    <n v="2.8740018686464849E-2"/>
    <n v="0.11209067729818536"/>
    <n v="0.13236395529350903"/>
    <n v="0.15110164176225141"/>
    <n v="0.15617376188860607"/>
  </r>
  <r>
    <n v="2017"/>
    <n v="7"/>
    <n v="42"/>
    <x v="426"/>
    <s v="https://boardgamegeek.com/boardgame/176494/isle-skye-chieftain-king"/>
    <n v="2015"/>
    <n v="0.15430334996209191"/>
    <n v="33"/>
    <n v="4.7684602456359217E-3"/>
    <n v="2.8395814429172602E-2"/>
    <n v="0.1107482255499902"/>
    <n v="0.13077870103807171"/>
    <n v="0.14929197598068708"/>
    <n v="0.15430334996209191"/>
  </r>
  <r>
    <n v="2017"/>
    <n v="7"/>
    <n v="43"/>
    <x v="4"/>
    <s v="https://boardgamegeek.com/boardgame/28143/race-galaxy"/>
    <n v="2007"/>
    <n v="0.15249857033260467"/>
    <n v="33"/>
    <n v="4.7126868621192473E-3"/>
    <n v="2.8063688215081588E-2"/>
    <n v="0.1094528801052958"/>
    <n v="0.12924907296672847"/>
    <n v="0.14754581092878097"/>
    <n v="0.15249857033260467"/>
  </r>
  <r>
    <n v="2017"/>
    <n v="7"/>
    <n v="44"/>
    <x v="425"/>
    <s v="https://boardgamegeek.com/boardgame/163967/tiny-epic-galaxies"/>
    <n v="2015"/>
    <n v="0.15075567228888181"/>
    <n v="33"/>
    <n v="4.6588258148008909E-3"/>
    <n v="2.7742949816137685E-2"/>
    <n v="0.1082019489641101"/>
    <n v="0.12777189219096521"/>
    <n v="0.14585951770867797"/>
    <n v="0.15075567228888181"/>
  </r>
  <r>
    <n v="2017"/>
    <n v="7"/>
    <n v="45"/>
    <x v="352"/>
    <s v="https://boardgamegeek.com/boardgame/148949/istanbul"/>
    <n v="2014"/>
    <n v="0.14907119849998599"/>
    <n v="33"/>
    <n v="4.6067702612491452E-3"/>
    <n v="2.743296299386816E-2"/>
    <n v="0.10699295069445806"/>
    <n v="0.12634422847466487"/>
    <n v="0.1442297512746134"/>
    <n v="0.14907119849998599"/>
  </r>
  <r>
    <n v="2017"/>
    <n v="7"/>
    <n v="46"/>
    <x v="471"/>
    <s v="https://boardgamegeek.com/boardgame/205059/mansions-madness-second-edition"/>
    <n v="2016"/>
    <n v="0.14744195615489714"/>
    <n v="33"/>
    <n v="4.5564215335321418E-3"/>
    <n v="2.713314018831884E-2"/>
    <n v="0.10582359371838579"/>
    <n v="0.12496337577367497"/>
    <n v="0.1426534225098168"/>
    <n v="0.14744195615489714"/>
  </r>
  <r>
    <n v="2017"/>
    <n v="7"/>
    <n v="47"/>
    <x v="8"/>
    <s v="https://boardgamegeek.com/boardgame/34635/stone-age"/>
    <n v="2008"/>
    <n v="0.14586499149789456"/>
    <n v="33"/>
    <n v="4.5076883512808362E-3"/>
    <n v="2.6842937831904608E-2"/>
    <n v="0.10469175803522666"/>
    <n v="0.12362683065345295"/>
    <n v="0.14112767358891873"/>
    <n v="0.14586499149789456"/>
  </r>
  <r>
    <n v="2017"/>
    <n v="7"/>
    <n v="48"/>
    <x v="22"/>
    <s v="https://boardgamegeek.com/boardgame/14996/ticket-ride-europe"/>
    <n v="2005"/>
    <n v="0.14433756729740646"/>
    <n v="33"/>
    <n v="4.4604861254053827E-3"/>
    <n v="2.6561852203093938E-2"/>
    <n v="0.10359547905030686"/>
    <n v="0.12233227319295049"/>
    <n v="0.13964985617855394"/>
    <n v="0.14433756729740646"/>
  </r>
  <r>
    <n v="2017"/>
    <n v="7"/>
    <n v="49"/>
    <x v="290"/>
    <s v="https://boardgamegeek.com/boardgame/129437/legendary-marvel-deck-building-game"/>
    <n v="2012"/>
    <n v="0.14285714285714285"/>
    <n v="33"/>
    <n v="4.4147363403760943E-3"/>
    <n v="2.6289415747939433E-2"/>
    <n v="0.10253293322832495"/>
    <n v="0.12107755004319222"/>
    <n v="0.13821751209768107"/>
    <n v="0.14285714285714285"/>
  </r>
  <r>
    <n v="2017"/>
    <n v="7"/>
    <n v="50"/>
    <x v="34"/>
    <s v="https://boardgamegeek.com/boardgame/39856/dixit"/>
    <n v="2008"/>
    <n v="0.1414213562373095"/>
    <n v="33"/>
    <n v="4.3703660048028661E-3"/>
    <n v="2.6025193808320541E-2"/>
    <n v="0.10150242533297449"/>
    <n v="0.11986065935899269"/>
    <n v="0.13682835611620553"/>
    <n v="0.1414213562373095"/>
  </r>
  <r>
    <n v="2017"/>
    <n v="7"/>
    <n v="51"/>
    <x v="507"/>
    <s v="https://boardgamegeek.com/boardgame/194655/santorini"/>
    <n v="2016"/>
    <n v="0.14002800840280097"/>
    <n v="33"/>
    <n v="4.3273071615643416E-3"/>
    <n v="2.5768781704800341E-2"/>
    <n v="0.10050237704961802"/>
    <n v="0.11867973736387073"/>
    <n v="0.13548026061799831"/>
    <n v="0.14002800840280097"/>
  </r>
  <r>
    <n v="2017"/>
    <n v="7"/>
    <n v="52"/>
    <x v="441"/>
    <s v="https://boardgamegeek.com/boardgame/164928/orleans"/>
    <n v="2014"/>
    <n v="0.13867504905630729"/>
    <n v="33"/>
    <n v="4.2854964500062213E-3"/>
    <n v="2.5519802129550108E-2"/>
    <n v="9.9531316817275298E-2"/>
    <n v="0.11753304634300027"/>
    <n v="0.13417124189410667"/>
    <n v="0.13867504905630729"/>
  </r>
  <r>
    <n v="2017"/>
    <n v="7"/>
    <n v="53"/>
    <x v="511"/>
    <s v="https://boardgamegeek.com/boardgame/174430/gloomhaven"/>
    <n v="2017"/>
    <n v="0.13736056394868904"/>
    <n v="33"/>
    <n v="4.2448747137918234E-3"/>
    <n v="2.527790281112955E-2"/>
    <n v="9.8587870720891951E-2"/>
    <n v="0.11641896388820952"/>
    <n v="0.13289944786525554"/>
    <n v="0.13736056394868904"/>
  </r>
  <r>
    <n v="2017"/>
    <n v="7"/>
    <n v="54"/>
    <x v="239"/>
    <s v="https://boardgamegeek.com/boardgame/70919/takenoko"/>
    <n v="2011"/>
    <n v="0.13608276348795434"/>
    <n v="33"/>
    <n v="4.20538664888354E-3"/>
    <n v="2.5042754418243409E-2"/>
    <n v="9.7670754315654515E-2"/>
    <n v="0.11533597324360077"/>
    <n v="0.13166314706077542"/>
    <n v="0.13608276348795434"/>
  </r>
  <r>
    <n v="2017"/>
    <n v="7"/>
    <n v="55"/>
    <x v="479"/>
    <s v="https://boardgamegeek.com/boardgame/198773/codenames-pictures"/>
    <n v="2016"/>
    <n v="0.13483997249264842"/>
    <n v="33"/>
    <n v="4.1669804868902554E-3"/>
    <n v="2.4814048674099663E-2"/>
    <n v="9.6778765272685266E-2"/>
    <n v="0.11428265462110912"/>
    <n v="0.13046071870477532"/>
    <n v="0.13483997249264842"/>
  </r>
  <r>
    <n v="2017"/>
    <n v="7"/>
    <n v="56"/>
    <x v="484"/>
    <s v="https://boardgamegeek.com/boardgame/177736/feast-odin"/>
    <n v="2016"/>
    <n v="0.1336306209562122"/>
    <n v="33"/>
    <n v="4.1296077096568927E-3"/>
    <n v="2.4591496656812192E-2"/>
    <n v="9.5910776750340349E-2"/>
    <n v="0.11325767737290043"/>
    <n v="0.12929064378045124"/>
    <n v="0.1336306209562122"/>
  </r>
  <r>
    <n v="2017"/>
    <n v="7"/>
    <n v="57"/>
    <x v="1"/>
    <s v="https://boardgamegeek.com/boardgame/31260/agricola"/>
    <n v="2007"/>
    <n v="0.13245323570650439"/>
    <n v="33"/>
    <n v="4.0932227915173374E-3"/>
    <n v="2.4374827264536773E-2"/>
    <n v="9.5065731407994208E-2"/>
    <n v="0.11225979292245913"/>
    <n v="0.12815149696048542"/>
    <n v="0.13245323570650439"/>
  </r>
  <r>
    <n v="2017"/>
    <n v="7"/>
    <n v="58"/>
    <x v="358"/>
    <s v="https://boardgamegeek.com/boardgame/153938/camel"/>
    <n v="2014"/>
    <n v="0.13130643285972254"/>
    <n v="33"/>
    <n v="4.0577829660967957E-3"/>
    <n v="2.4163785826796992E-2"/>
    <n v="9.4242635989988263E-2"/>
    <n v="0.11128782836896281"/>
    <n v="0.12704193930604435"/>
    <n v="0.13130643285972254"/>
  </r>
  <r>
    <n v="2017"/>
    <n v="7"/>
    <n v="59"/>
    <x v="476"/>
    <s v="https://boardgamegeek.com/boardgame/180974/potion-explosion"/>
    <n v="2015"/>
    <n v="0.13018891098082389"/>
    <n v="33"/>
    <n v="4.0232480149472206E-3"/>
    <n v="2.3958132845824497E-2"/>
    <n v="9.3440556416656093E-2"/>
    <n v="0.11034068069044581"/>
    <n v="0.12596071164933165"/>
    <n v="0.13018891098082389"/>
  </r>
  <r>
    <n v="2017"/>
    <n v="7"/>
    <n v="60"/>
    <x v="482"/>
    <s v="https://boardgamegeek.com/boardgame/209010/mechs-vs-minions"/>
    <n v="2016"/>
    <n v="0.12909944487358055"/>
    <n v="33"/>
    <n v="3.9895800756404344E-3"/>
    <n v="2.3757642853768232E-2"/>
    <n v="9.265861332725657E-2"/>
    <n v="0.10941731148060499"/>
    <n v="0.12490662858532621"/>
    <n v="0.12909944487358055"/>
  </r>
  <r>
    <n v="2017"/>
    <n v="7"/>
    <n v="61"/>
    <x v="439"/>
    <s v="https://boardgamegeek.com/boardgame/146508/time-stories"/>
    <n v="2015"/>
    <n v="0.12803687993289598"/>
    <n v="33"/>
    <n v="3.9567434672368859E-3"/>
    <n v="2.3562103373374343E-2"/>
    <n v="9.1895978026458783E-2"/>
    <n v="0.10851674216214584"/>
    <n v="0.12387857300752071"/>
    <n v="0.12803687993289598"/>
  </r>
  <r>
    <n v="2017"/>
    <n v="7"/>
    <n v="62"/>
    <x v="28"/>
    <s v="https://boardgamegeek.com/boardgame/50/lost-cities"/>
    <n v="1999"/>
    <n v="0.1270001270001905"/>
    <n v="33"/>
    <n v="3.9247045313008421E-3"/>
    <n v="2.3371313971243816E-2"/>
    <n v="9.1151868791895255E-2"/>
    <n v="0.10763804962650134"/>
    <n v="0.12287549113039105"/>
    <n v="0.1270001270001905"/>
  </r>
  <r>
    <n v="2017"/>
    <n v="7"/>
    <n v="63"/>
    <x v="289"/>
    <s v="https://boardgamegeek.com/boardgame/131357/coup"/>
    <n v="2012"/>
    <n v="0.12598815766974239"/>
    <n v="33"/>
    <n v="3.8934314868515141E-3"/>
    <n v="2.3185085394077615E-2"/>
    <n v="9.0425547505379608E-2"/>
    <n v="0.10678036225575478"/>
    <n v="0.12189638794817519"/>
    <n v="0.12598815766974239"/>
  </r>
  <r>
    <n v="2017"/>
    <n v="7"/>
    <n v="64"/>
    <x v="382"/>
    <s v="https://boardgamegeek.com/boardgame/155426/castles-mad-king-ludwig"/>
    <n v="2014"/>
    <n v="0.125"/>
    <n v="33"/>
    <n v="3.8628942978290825E-3"/>
    <n v="2.3003238779447006E-2"/>
    <n v="8.9716316574784336E-2"/>
    <n v="0.10594285628779319"/>
    <n v="0.12094032308547094"/>
    <n v="0.125"/>
  </r>
  <r>
    <n v="2017"/>
    <n v="7"/>
    <n v="65"/>
    <x v="525"/>
    <s v="https://boardgamegeek.com/boardgame/213893/yamatai"/>
    <n v="2017"/>
    <n v="0.12403473458920847"/>
    <n v="33"/>
    <n v="3.8330645518191765E-3"/>
    <n v="2.2825604933607177E-2"/>
    <n v="8.9023516117398241E-2"/>
    <n v="0.10512475249023268"/>
    <n v="0.12000640700031608"/>
    <n v="0.12403473458920847"/>
  </r>
  <r>
    <n v="2017"/>
    <n v="7"/>
    <n v="66"/>
    <x v="43"/>
    <s v="https://boardgamegeek.com/boardgame/12942/no-thanks"/>
    <n v="2004"/>
    <n v="0.12309149097933272"/>
    <n v="33"/>
    <n v="3.8039153489227546E-3"/>
    <n v="2.2652023669725904E-2"/>
    <n v="8.8346521378912204E-2"/>
    <n v="0.10432531311258911"/>
    <n v="0.11909379750490265"/>
    <n v="0.12309149097933272"/>
  </r>
  <r>
    <n v="2017"/>
    <n v="7"/>
    <n v="67"/>
    <x v="51"/>
    <s v="https://boardgamegeek.com/boardgame/172/sale"/>
    <n v="1997"/>
    <n v="0.12216944435630522"/>
    <n v="33"/>
    <n v="3.7754211997833506E-3"/>
    <n v="2.2482343200643629E-2"/>
    <n v="8.7684740365086236E-2"/>
    <n v="0.10354383908959673"/>
    <n v="0.11820169657299215"/>
    <n v="0.12216944435630522"/>
  </r>
  <r>
    <n v="2017"/>
    <n v="7"/>
    <n v="68"/>
    <x v="3"/>
    <s v="https://boardgamegeek.com/boardgame/40692/small-world"/>
    <n v="2009"/>
    <n v="0.12126781251816648"/>
    <n v="33"/>
    <n v="3.7475579318930522E-3"/>
    <n v="2.2316419580932771E-2"/>
    <n v="8.703761166569135E-2"/>
    <n v="0.10277966747157728"/>
    <n v="0.11732934740652297"/>
    <n v="0.12126781251816648"/>
  </r>
  <r>
    <n v="2017"/>
    <n v="7"/>
    <n v="69"/>
    <x v="406"/>
    <s v="https://boardgamegeek.com/boardgame/156009/port-royal"/>
    <n v="2014"/>
    <n v="0.1203858530857692"/>
    <n v="33"/>
    <n v="3.7203026033944598E-3"/>
    <n v="2.215411619359501E-2"/>
    <n v="8.6404602452546775E-2"/>
    <n v="0.10203216906039225"/>
    <n v="0.11647603173690373"/>
    <n v="0.1203858530857692"/>
  </r>
  <r>
    <n v="2017"/>
    <n v="7"/>
    <n v="70"/>
    <x v="19"/>
    <s v="https://boardgamegeek.com/boardgame/11/bohnanza"/>
    <n v="1997"/>
    <n v="0.11952286093343936"/>
    <n v="33"/>
    <n v="3.6936334236800108E-3"/>
    <n v="2.1995303277236353E-2"/>
    <n v="8.578520663542695E-2"/>
    <n v="0.10130074623181806"/>
    <n v="0.11564106733911975"/>
    <n v="0.11952286093343936"/>
  </r>
  <r>
    <n v="2017"/>
    <n v="7"/>
    <n v="71"/>
    <x v="375"/>
    <s v="https://boardgamegeek.com/boardgame/158899/colt-express"/>
    <n v="2014"/>
    <n v="0.11867816581938533"/>
    <n v="33"/>
    <n v="3.6675296801641434E-3"/>
    <n v="2.1839857490001013E-2"/>
    <n v="8.5178943161333787E-2"/>
    <n v="0.10058483092721623"/>
    <n v="0.11482380573910043"/>
    <n v="0.11867816581938533"/>
  </r>
  <r>
    <n v="2017"/>
    <n v="7"/>
    <n v="72"/>
    <x v="338"/>
    <s v="https://boardgamegeek.com/boardgame/146021/eldritch-horror"/>
    <n v="2013"/>
    <n v="0.11785113019775793"/>
    <n v="33"/>
    <n v="3.6419716706690554E-3"/>
    <n v="2.1687661506933787E-2"/>
    <n v="8.4585354444145416E-2"/>
    <n v="9.9883882799160592E-2"/>
    <n v="0.11402363009683796"/>
    <n v="0.11785113019775793"/>
  </r>
  <r>
    <n v="2017"/>
    <n v="7"/>
    <n v="73"/>
    <x v="477"/>
    <s v="https://boardgamegeek.com/boardgame/188834/secret-hitler"/>
    <n v="2016"/>
    <n v="0.11704114719613057"/>
    <n v="33"/>
    <n v="3.6169406409224565E-3"/>
    <n v="2.1538603647783965E-2"/>
    <n v="8.4004004912991856E-2"/>
    <n v="9.919738749726488E-2"/>
    <n v="0.11323995324955353"/>
    <n v="0.11704114719613057"/>
  </r>
  <r>
    <n v="2017"/>
    <n v="7"/>
    <n v="74"/>
    <x v="451"/>
    <s v="https://boardgamegeek.com/boardgame/156129/deception-murder-hong-kong"/>
    <n v="2014"/>
    <n v="0.11624763874381928"/>
    <n v="33"/>
    <n v="3.5924187267167571E-3"/>
    <n v="2.139257753256776E-2"/>
    <n v="8.3434479668893252E-2"/>
    <n v="9.8524855081853976E-2"/>
    <n v="0.1124722159008049"/>
    <n v="0.11624763874381928"/>
  </r>
  <r>
    <n v="2017"/>
    <n v="7"/>
    <n v="75"/>
    <x v="72"/>
    <s v="https://boardgamegeek.com/boardgame/432/6-nimmt"/>
    <n v="1994"/>
    <n v="0.11547005383792514"/>
    <n v="33"/>
    <n v="3.5683889003243056E-3"/>
    <n v="2.1249481762475143E-2"/>
    <n v="8.287638324024546E-2"/>
    <n v="9.786581855436037E-2"/>
    <n v="0.11171988494284311"/>
    <n v="0.11547005383792514"/>
  </r>
  <r>
    <n v="2017"/>
    <n v="7"/>
    <n v="76"/>
    <x v="461"/>
    <s v="https://boardgamegeek.com/boardgame/160477/onitama"/>
    <n v="2014"/>
    <n v="0.11470786693528087"/>
    <n v="33"/>
    <n v="3.5448349208034692E-3"/>
    <n v="2.11092196239464E-2"/>
    <n v="8.2329338428671156E-2"/>
    <n v="9.7219832494430128E-2"/>
    <n v="0.11098245190078462"/>
    <n v="0.11470786693528087"/>
  </r>
  <r>
    <n v="2017"/>
    <n v="7"/>
    <n v="77"/>
    <x v="274"/>
    <s v="https://boardgamegeek.com/boardgame/126163/tzolk-mayan-calendar"/>
    <n v="2012"/>
    <n v="0.11396057645963795"/>
    <n v="33"/>
    <n v="3.5217412878660046E-3"/>
    <n v="2.0971698813955834E-2"/>
    <n v="8.1792985237582341E-2"/>
    <n v="9.6586471794699924E-2"/>
    <n v="0.11025943148828102"/>
    <n v="0.11396057645963795"/>
  </r>
  <r>
    <n v="2017"/>
    <n v="7"/>
    <n v="78"/>
    <x v="502"/>
    <s v="https://boardgamegeek.com/boardgame/203993/lorenzo-il-magnifico"/>
    <n v="2016"/>
    <n v="0.11322770341445956"/>
    <n v="33"/>
    <n v="3.4990931990079872E-3"/>
    <n v="2.0836831184729763E-2"/>
    <n v="8.1266979876539552E-2"/>
    <n v="9.5965330485079686E-2"/>
    <n v="0.10955036026536497"/>
    <n v="0.11322770341445956"/>
  </r>
  <r>
    <n v="2017"/>
    <n v="7"/>
    <n v="79"/>
    <x v="282"/>
    <s v="https://boardgamegeek.com/boardgame/121921/robinson-crusoe-adventures-cursed-island"/>
    <n v="2012"/>
    <n v="0.1125087900926024"/>
    <n v="33"/>
    <n v="3.4768765096349036E-3"/>
    <n v="2.0704532506294514E-2"/>
    <n v="8.0750993835151011E-2"/>
    <n v="9.5356020639152536E-2"/>
    <n v="0.10885479539003812"/>
    <n v="0.1125087900926024"/>
  </r>
  <r>
    <n v="2017"/>
    <n v="7"/>
    <n v="80"/>
    <x v="464"/>
    <s v="https://boardgamegeek.com/boardgame/191862/imhotep"/>
    <n v="2016"/>
    <n v="0.11180339887498948"/>
    <n v="33"/>
    <n v="3.4550776959368585E-3"/>
    <n v="2.057472224540112E-2"/>
    <n v="8.0244713020843544E-2"/>
    <n v="9.4758171355998635E-2"/>
    <n v="0.10817231345596005"/>
    <n v="0.11180339887498948"/>
  </r>
  <r>
    <n v="2017"/>
    <n v="7"/>
    <n v="81"/>
    <x v="9"/>
    <s v="https://boardgamegeek.com/boardgame/3076/puerto-rico"/>
    <n v="2002"/>
    <n v="0.1111111111111111"/>
    <n v="33"/>
    <n v="3.4336838202925178E-3"/>
    <n v="2.0447323359508447E-2"/>
    <n v="7.9747836955363846E-2"/>
    <n v="9.4171427811371722E-2"/>
    <n v="0.1075025094093075"/>
    <n v="0.1111111111111111"/>
  </r>
  <r>
    <n v="2017"/>
    <n v="7"/>
    <n v="82"/>
    <x v="469"/>
    <s v="https://boardgamegeek.com/boardgame/194607/mystic-vale"/>
    <n v="2016"/>
    <n v="0.11043152607484653"/>
    <n v="33"/>
    <n v="3.4126824990007064E-3"/>
    <n v="2.0322262104627384E-2"/>
    <n v="7.9260078025339867E-2"/>
    <n v="9.3595450372713232E-2"/>
    <n v="0.10684499553850839"/>
    <n v="0.11043152607484653"/>
  </r>
  <r>
    <n v="2017"/>
    <n v="7"/>
    <n v="83"/>
    <x v="386"/>
    <s v="https://boardgamegeek.com/boardgame/157969/sheriff-nottingham"/>
    <n v="2014"/>
    <n v="0.10976425998969035"/>
    <n v="33"/>
    <n v="3.3920618721568299E-3"/>
    <n v="2.0199467855937188E-2"/>
    <n v="7.8781160782655943E-2"/>
    <n v="9.3029913772989858E-2"/>
    <n v="0.10619940053112625"/>
    <n v="0.10976425998969035"/>
  </r>
  <r>
    <n v="2017"/>
    <n v="7"/>
    <n v="84"/>
    <x v="472"/>
    <s v="https://boardgamegeek.com/boardgame/171131/captain-sonar"/>
    <n v="2016"/>
    <n v="0.10910894511799619"/>
    <n v="33"/>
    <n v="3.3718105755076305E-3"/>
    <n v="2.0078872940182763E-2"/>
    <n v="7.8310821290775337E-2"/>
    <n v="9.247450633878869E-2"/>
    <n v="0.10556536859268302"/>
    <n v="0.10910894511799619"/>
  </r>
  <r>
    <n v="2017"/>
    <n v="7"/>
    <n v="85"/>
    <x v="408"/>
    <s v="https://boardgamegeek.com/boardgame/171623/voyages-marco-polo"/>
    <n v="2015"/>
    <n v="0.10846522890932808"/>
    <n v="33"/>
    <n v="3.3519177141325567E-3"/>
    <n v="1.9960412478949217E-2"/>
    <n v="7.784880651348583E-2"/>
    <n v="9.1928929268508291E-2"/>
    <n v="0.1049425586226696"/>
    <n v="0.10846522890932808"/>
  </r>
  <r>
    <n v="2017"/>
    <n v="7"/>
    <n v="86"/>
    <x v="513"/>
    <s v="https://boardgamegeek.com/boardgame/198994/hero-realms"/>
    <n v="2016"/>
    <n v="0.10783277320343841"/>
    <n v="33"/>
    <n v="3.3323728378132716E-3"/>
    <n v="1.9844024241989187E-2"/>
    <n v="7.739487374285281E-2"/>
    <n v="9.1392895956848574E-2"/>
    <n v="0.10433064344340924"/>
    <n v="0.10783277320343841"/>
  </r>
  <r>
    <n v="2017"/>
    <n v="7"/>
    <n v="87"/>
    <x v="526"/>
    <s v="https://boardgamegeek.com/boardgame/207336/honshu"/>
    <n v="2016"/>
    <n v="0.10721125348377948"/>
    <n v="33"/>
    <n v="3.3131659179648008E-3"/>
    <n v="1.9729648509849592E-2"/>
    <n v="7.6948790063441685E-2"/>
    <n v="9.0866131362129732E-2"/>
    <n v="0.1037293090778129"/>
    <n v="0.10721125348377948"/>
  </r>
  <r>
    <n v="2017"/>
    <n v="7"/>
    <n v="88"/>
    <x v="355"/>
    <s v="https://boardgamegeek.com/boardgame/143884/machi-koro"/>
    <n v="2012"/>
    <n v="0.10660035817780521"/>
    <n v="33"/>
    <n v="3.2942873260126525E-3"/>
    <n v="1.9617227945109037E-2"/>
    <n v="7.6510331850122973E-2"/>
    <n v="9.0348371413267972E-2"/>
    <n v="0.10313825407240548"/>
    <n v="0.10660035817780521"/>
  </r>
  <r>
    <n v="2017"/>
    <n v="7"/>
    <n v="89"/>
    <x v="360"/>
    <s v="https://boardgamegeek.com/boardgame/150376/dead-winter-crossroads-game"/>
    <n v="2014"/>
    <n v="0.105999788000636"/>
    <n v="33"/>
    <n v="3.2757278131099873E-3"/>
    <n v="1.9506707471595133E-2"/>
    <n v="7.6079284297000685E-2"/>
    <n v="8.9839362453503407E-2"/>
    <n v="0.10255718886230675"/>
    <n v="0.105999788000636"/>
  </r>
  <r>
    <n v="2017"/>
    <n v="7"/>
    <n v="90"/>
    <x v="37"/>
    <s v="https://boardgamegeek.com/boardgame/15512/diamant"/>
    <n v="2005"/>
    <n v="0.10540925533894598"/>
    <n v="33"/>
    <n v="3.2574784910977934E-3"/>
    <n v="1.9398034161003788E-2"/>
    <n v="7.5655440975209223E-2"/>
    <n v="8.9338860718218005E-2"/>
    <n v="0.10198583517512823"/>
    <n v="0.10540925533894598"/>
  </r>
  <r>
    <n v="2017"/>
    <n v="7"/>
    <n v="91"/>
    <x v="363"/>
    <s v="https://boardgamegeek.com/boardgame/154203/imperial-settlers"/>
    <n v="2014"/>
    <n v="0.10482848367219183"/>
    <n v="33"/>
    <n v="3.2395308146190311E-3"/>
    <n v="1.9291157126390322E-2"/>
    <n v="7.523860341751179E-2"/>
    <n v="8.8846631844402349E-2"/>
    <n v="0.10142392547099915"/>
    <n v="0.10482848367219183"/>
  </r>
  <r>
    <n v="2017"/>
    <n v="7"/>
    <n v="92"/>
    <x v="344"/>
    <s v="https://boardgamegeek.com/boardgame/143741/bang-dice-game"/>
    <n v="2013"/>
    <n v="0.10425720702853739"/>
    <n v="33"/>
    <n v="3.2218765643049858E-3"/>
    <n v="1.918602742204549E-2"/>
    <n v="7.4828580727800728E-2"/>
    <n v="8.8362450409528309E-2"/>
    <n v="0.10087120241616114"/>
    <n v="0.10425720702853739"/>
  </r>
  <r>
    <n v="2017"/>
    <n v="7"/>
    <n v="93"/>
    <x v="533"/>
    <s v="https://boardgamegeek.com/boardgame/194879/not-alone"/>
    <n v="2016"/>
    <n v="0.10369516947304253"/>
    <n v="33"/>
    <n v="3.2045078309586904E-3"/>
    <n v="1.9082597949308968E-2"/>
    <n v="7.4425189213755169E-2"/>
    <n v="8.7886099497767239E-2"/>
    <n v="0.10032741838777941"/>
    <n v="0.10369516947304253"/>
  </r>
  <r>
    <n v="2017"/>
    <n v="7"/>
    <n v="94"/>
    <x v="7"/>
    <s v="https://boardgamegeek.com/boardgame/2651/power-grid"/>
    <n v="2004"/>
    <n v="0.10314212462587934"/>
    <n v="33"/>
    <n v="3.187417000666287E-3"/>
    <n v="1.898082336790867E-2"/>
    <n v="7.4028252041049999E-2"/>
    <n v="8.7417370291657526E-2"/>
    <n v="9.9792335007806043E-2"/>
    <n v="0.10314212462587934"/>
  </r>
  <r>
    <n v="2017"/>
    <n v="7"/>
    <n v="95"/>
    <x v="82"/>
    <s v="https://boardgamegeek.com/boardgame/16992/tsuro"/>
    <n v="2004"/>
    <n v="0.10259783520851541"/>
    <n v="33"/>
    <n v="3.1705967407726567E-3"/>
    <n v="1.888066001244668E-2"/>
    <n v="7.3637598907637783E-2"/>
    <n v="8.6956061687475494E-2"/>
    <n v="9.9265722703902076E-2"/>
    <n v="0.10259783520851541"/>
  </r>
  <r>
    <n v="2017"/>
    <n v="7"/>
    <n v="96"/>
    <x v="119"/>
    <s v="https://boardgamegeek.com/boardgame/65244/forbidden-island"/>
    <n v="2010"/>
    <n v="0.10206207261596577"/>
    <n v="33"/>
    <n v="3.1540399866626552E-3"/>
    <n v="1.8782065813682559E-2"/>
    <n v="7.3253065736740897E-2"/>
    <n v="8.650197993270059E-2"/>
    <n v="9.8747360295581565E-2"/>
    <n v="0.10206207261596577"/>
  </r>
  <r>
    <n v="2017"/>
    <n v="7"/>
    <n v="97"/>
    <x v="327"/>
    <s v="https://boardgamegeek.com/boardgame/102794/caverna-cave-farmers"/>
    <n v="2013"/>
    <n v="0.10153461651336192"/>
    <n v="33"/>
    <n v="3.1377399292938269E-3"/>
    <n v="1.8685000224291579E-2"/>
    <n v="7.2874494387296818E-2"/>
    <n v="8.605493828409036E-2"/>
    <n v="9.8237034603883069E-2"/>
    <n v="0.10153461651336192"/>
  </r>
  <r>
    <n v="2017"/>
    <n v="7"/>
    <n v="98"/>
    <x v="183"/>
    <s v="https://boardgamegeek.com/boardgame/34219/biblios"/>
    <n v="2007"/>
    <n v="0.10101525445522107"/>
    <n v="33"/>
    <n v="3.1216900034306185E-3"/>
    <n v="1.8589424148800385E-2"/>
    <n v="7.2501732380696057E-2"/>
    <n v="8.5614756684994769E-2"/>
    <n v="9.7734540083003946E-2"/>
    <n v="0.10101525445522107"/>
  </r>
  <r>
    <n v="2017"/>
    <n v="7"/>
    <n v="99"/>
    <x v="493"/>
    <s v="https://boardgamegeek.com/boardgame/203427/fabled-fruit"/>
    <n v="2016"/>
    <n v="0.10050378152592121"/>
    <n v="33"/>
    <n v="3.1058838765339273E-3"/>
    <n v="1.8495299877425122E-2"/>
    <n v="7.2134632642740074E-2"/>
    <n v="8.5181261460643476E-2"/>
    <n v="9.7239678472451976E-2"/>
    <n v="0.10050378152592121"/>
  </r>
  <r>
    <n v="2017"/>
    <n v="7"/>
    <n v="100"/>
    <x v="346"/>
    <s v="https://boardgamegeek.com/boardgame/147949/one-night-ultimate-werewolf"/>
    <n v="2014"/>
    <n v="0.1"/>
    <n v="33"/>
    <n v="3.0903154382632661E-3"/>
    <n v="1.8402591023557607E-2"/>
    <n v="7.1773053259827468E-2"/>
    <n v="8.4754285030234564E-2"/>
    <n v="9.6752258468376762E-2"/>
    <n v="0.1"/>
  </r>
  <r>
    <n v="2017"/>
    <n v="8"/>
    <n v="1"/>
    <x v="478"/>
    <s v="https://boardgamegeek.com/boardgame/167791/terraforming-mars"/>
    <n v="2016"/>
    <n v="1"/>
    <n v="32"/>
    <n v="3.4336838202925178E-2"/>
    <n v="0.19371148445850112"/>
    <n v="0.72498033595785327"/>
    <n v="0.85180185960034727"/>
    <n v="0.96849107575952709"/>
    <n v="1"/>
  </r>
  <r>
    <n v="2017"/>
    <n v="8"/>
    <n v="2"/>
    <x v="498"/>
    <s v="https://boardgamegeek.com/boardgame/204583/kingdomino"/>
    <n v="2016"/>
    <n v="0.70710678118654746"/>
    <n v="32"/>
    <n v="2.4279811137793698E-2"/>
    <n v="0.13697470425431862"/>
    <n v="0.51263851178269937"/>
    <n v="0.60231487115071702"/>
    <n v="0.68482660718821586"/>
    <n v="0.70710678118654746"/>
  </r>
  <r>
    <n v="2017"/>
    <n v="8"/>
    <n v="3"/>
    <x v="527"/>
    <s v="https://boardgamegeek.com/boardgame/209685/century-spice-road"/>
    <n v="2017"/>
    <n v="0.57735026918962584"/>
    <n v="32"/>
    <n v="1.9824382779579479E-2"/>
    <n v="0.11183937769723765"/>
    <n v="0.41856759212245198"/>
    <n v="0.49178803293648438"/>
    <n v="0.55915858329751333"/>
    <n v="0.57735026918962584"/>
  </r>
  <r>
    <n v="2017"/>
    <n v="8"/>
    <n v="4"/>
    <x v="348"/>
    <s v="https://boardgamegeek.com/boardgame/148228/splendor"/>
    <n v="2014"/>
    <n v="0.5"/>
    <n v="32"/>
    <n v="1.7168419101462589E-2"/>
    <n v="9.6855742229250558E-2"/>
    <n v="0.36249016797892664"/>
    <n v="0.42590092980017363"/>
    <n v="0.48424553787976354"/>
    <n v="0.5"/>
  </r>
  <r>
    <n v="2017"/>
    <n v="8"/>
    <n v="5"/>
    <x v="421"/>
    <s v="https://boardgamegeek.com/boardgame/178900/codenames"/>
    <n v="2015"/>
    <n v="0.44721359549995793"/>
    <n v="32"/>
    <n v="1.5355900870830483E-2"/>
    <n v="8.6630409454320503E-2"/>
    <n v="0.32422106271047901"/>
    <n v="0.38093737228542168"/>
    <n v="0.43312237620004024"/>
    <n v="0.44721359549995793"/>
  </r>
  <r>
    <n v="2017"/>
    <n v="8"/>
    <n v="6"/>
    <x v="467"/>
    <s v="https://boardgamegeek.com/boardgame/169786/scythe"/>
    <n v="2016"/>
    <n v="0.40824829046386307"/>
    <n v="32"/>
    <n v="1.4017955496278468E-2"/>
    <n v="7.9082382373400262E-2"/>
    <n v="0.29597198277471071"/>
    <n v="0.34774665299578128"/>
    <n v="0.39538482600833463"/>
    <n v="0.40824829046386307"/>
  </r>
  <r>
    <n v="2017"/>
    <n v="8"/>
    <n v="7"/>
    <x v="435"/>
    <s v="https://boardgamegeek.com/boardgame/173346/7-wonders-duel"/>
    <n v="2015"/>
    <n v="0.3779644730092272"/>
    <n v="32"/>
    <n v="1.2978104956171715E-2"/>
    <n v="7.3216059139192477E-2"/>
    <n v="0.27401681062236249"/>
    <n v="0.32195084097212501"/>
    <n v="0.36605521906358918"/>
    <n v="0.3779644730092272"/>
  </r>
  <r>
    <n v="2017"/>
    <n v="8"/>
    <n v="8"/>
    <x v="496"/>
    <s v="https://boardgamegeek.com/boardgame/201808/clank-deck-building-adventure"/>
    <n v="2016"/>
    <n v="0.35355339059327373"/>
    <n v="32"/>
    <n v="1.2139905568896849E-2"/>
    <n v="6.8487352127159312E-2"/>
    <n v="0.25631925589134968"/>
    <n v="0.30115743557535851"/>
    <n v="0.34241330359410793"/>
    <n v="0.35355339059327373"/>
  </r>
  <r>
    <n v="2017"/>
    <n v="8"/>
    <n v="9"/>
    <x v="403"/>
    <s v="https://boardgamegeek.com/boardgame/163412/patchwork"/>
    <n v="2014"/>
    <n v="0.33333333333333331"/>
    <n v="32"/>
    <n v="1.1445612734308393E-2"/>
    <n v="6.4570494819500363E-2"/>
    <n v="0.24166011198595108"/>
    <n v="0.28393395320011572"/>
    <n v="0.32283035858650899"/>
    <n v="0.33333333333333331"/>
  </r>
  <r>
    <n v="2017"/>
    <n v="8"/>
    <n v="10"/>
    <x v="147"/>
    <s v="https://boardgamegeek.com/boardgame/68448/7-wonders"/>
    <n v="2010"/>
    <n v="0.31622776601683794"/>
    <n v="32"/>
    <n v="1.0858261636992645E-2"/>
    <n v="6.1256949982117233E-2"/>
    <n v="0.22925891204608859"/>
    <n v="0.26936339915040608"/>
    <n v="0.30626376929467941"/>
    <n v="0.31622776601683794"/>
  </r>
  <r>
    <n v="2017"/>
    <n v="8"/>
    <n v="11"/>
    <x v="5"/>
    <s v="https://boardgamegeek.com/boardgame/822/carcassonne"/>
    <n v="2000"/>
    <n v="0.30151134457776363"/>
    <n v="32"/>
    <n v="1.0352946255113092E-2"/>
    <n v="5.8406210139237233E-2"/>
    <n v="0.21858979588709113"/>
    <n v="0.25682792400194016"/>
    <n v="0.29201104646381976"/>
    <n v="0.30151134457776363"/>
  </r>
  <r>
    <n v="2017"/>
    <n v="8"/>
    <n v="12"/>
    <x v="488"/>
    <s v="https://boardgamegeek.com/boardgame/193738/great-western-trail"/>
    <n v="2016"/>
    <n v="0.28867513459481292"/>
    <n v="32"/>
    <n v="9.9121913897897394E-3"/>
    <n v="5.5919688848618823E-2"/>
    <n v="0.20928379606122599"/>
    <n v="0.24589401646824219"/>
    <n v="0.27957929164875667"/>
    <n v="0.28867513459481292"/>
  </r>
  <r>
    <n v="2017"/>
    <n v="8"/>
    <n v="13"/>
    <x v="532"/>
    <s v="https://boardgamegeek.com/boardgame/194594/dice-forge"/>
    <n v="2017"/>
    <n v="0.27735009811261457"/>
    <n v="32"/>
    <n v="9.5233254444582697E-3"/>
    <n v="5.3725899220105497E-2"/>
    <n v="0.20107336730762687"/>
    <n v="0.23624732933266385"/>
    <n v="0.26861109488309648"/>
    <n v="0.27735009811261457"/>
  </r>
  <r>
    <n v="2017"/>
    <n v="8"/>
    <n v="14"/>
    <x v="272"/>
    <s v="https://boardgamegeek.com/boardgame/129622/love-letter"/>
    <n v="2012"/>
    <n v="0.2672612419124244"/>
    <n v="32"/>
    <n v="9.1769060214597614E-3"/>
    <n v="5.1771571909078308E-2"/>
    <n v="0.19375914495018254"/>
    <n v="0.22765362286010138"/>
    <n v="0.2588401276885911"/>
    <n v="0.2672612419124244"/>
  </r>
  <r>
    <n v="2017"/>
    <n v="8"/>
    <n v="15"/>
    <x v="184"/>
    <s v="https://boardgamegeek.com/boardgame/84876/castles-burgundy"/>
    <n v="2011"/>
    <n v="0.2581988897471611"/>
    <n v="32"/>
    <n v="8.8657335014231866E-3"/>
    <n v="5.0016090218459437E-2"/>
    <n v="0.18718911783284156"/>
    <n v="0.21993429443337686"/>
    <n v="0.2500633204911436"/>
    <n v="0.2581988897471611"/>
  </r>
  <r>
    <n v="2017"/>
    <n v="8"/>
    <n v="16"/>
    <x v="534"/>
    <s v="https://boardgamegeek.com/boardgame/201921/tiny-epic-quest"/>
    <n v="2017"/>
    <n v="0.25"/>
    <n v="32"/>
    <n v="8.5842095507312945E-3"/>
    <n v="4.8427871114625279E-2"/>
    <n v="0.18124508398946332"/>
    <n v="0.21295046490008682"/>
    <n v="0.24212276893988177"/>
    <n v="0.25"/>
  </r>
  <r>
    <n v="2017"/>
    <n v="8"/>
    <n v="17"/>
    <x v="433"/>
    <s v="https://boardgamegeek.com/boardgame/161936/pandemic-legacy-season-1"/>
    <n v="2015"/>
    <n v="0.24253562503633297"/>
    <n v="32"/>
    <n v="8.3279065153178938E-3"/>
    <n v="4.6981935959858466E-2"/>
    <n v="0.17583355892058861"/>
    <n v="0.20659229642528096"/>
    <n v="0.23489358840144742"/>
    <n v="0.24253562503633297"/>
  </r>
  <r>
    <n v="2017"/>
    <n v="8"/>
    <n v="18"/>
    <x v="2"/>
    <s v="https://boardgamegeek.com/boardgame/30549/pandemic"/>
    <n v="2008"/>
    <n v="0.23570226039551587"/>
    <n v="32"/>
    <n v="8.0932703792645673E-3"/>
    <n v="4.5658234751439555E-2"/>
    <n v="0.17087950392756651"/>
    <n v="0.20077162371690571"/>
    <n v="0.22827553572940534"/>
    <n v="0.23570226039551587"/>
  </r>
  <r>
    <n v="2017"/>
    <n v="8"/>
    <n v="19"/>
    <x v="524"/>
    <s v="https://boardgamegeek.com/boardgame/209778/magic-maze"/>
    <n v="2017"/>
    <n v="0.22941573387056174"/>
    <n v="32"/>
    <n v="7.8774109351188205E-3"/>
    <n v="4.444046236620295E-2"/>
    <n v="0.16632189581549731"/>
    <n v="0.19541674873252288"/>
    <n v="0.22218709089246172"/>
    <n v="0.22941573387056174"/>
  </r>
  <r>
    <n v="2017"/>
    <n v="8"/>
    <n v="20"/>
    <x v="0"/>
    <s v="https://boardgamegeek.com/boardgame/36218/dominion"/>
    <n v="2008"/>
    <n v="0.22360679774997896"/>
    <n v="32"/>
    <n v="7.6779504354152414E-3"/>
    <n v="4.3315204727160252E-2"/>
    <n v="0.16211053135523951"/>
    <n v="0.19046868614271084"/>
    <n v="0.21656118810002012"/>
    <n v="0.22360679774997896"/>
  </r>
  <r>
    <n v="2017"/>
    <n v="8"/>
    <n v="21"/>
    <x v="328"/>
    <s v="https://boardgamegeek.com/boardgame/124361/concordia"/>
    <n v="2013"/>
    <n v="0.21821789023599239"/>
    <n v="32"/>
    <n v="7.4929123900169571E-3"/>
    <n v="4.2271311453016346E-2"/>
    <n v="0.15820367937530372"/>
    <n v="0.18587840470108277"/>
    <n v="0.21134207926463067"/>
    <n v="0.21821789023599239"/>
  </r>
  <r>
    <n v="2017"/>
    <n v="8"/>
    <n v="22"/>
    <x v="190"/>
    <s v="https://boardgamegeek.com/boardgame/70323/king-tokyo"/>
    <n v="2011"/>
    <n v="0.21320071635561041"/>
    <n v="32"/>
    <n v="7.3206385022503385E-3"/>
    <n v="4.1299427252861134E-2"/>
    <n v="0.15456632696994543"/>
    <n v="0.18160476665983513"/>
    <n v="0.20648299113594692"/>
    <n v="0.21320071635561041"/>
  </r>
  <r>
    <n v="2017"/>
    <n v="8"/>
    <n v="23"/>
    <x v="349"/>
    <s v="https://boardgamegeek.com/boardgame/147020/star-realms"/>
    <n v="2014"/>
    <n v="0.20851441405707477"/>
    <n v="32"/>
    <n v="7.1597256984555239E-3"/>
    <n v="4.0391636677990506E-2"/>
    <n v="0.15116884995515298"/>
    <n v="0.17761296564729309"/>
    <n v="0.20194434918150381"/>
    <n v="0.20851441405707477"/>
  </r>
  <r>
    <n v="2017"/>
    <n v="8"/>
    <n v="24"/>
    <x v="356"/>
    <s v="https://boardgamegeek.com/boardgame/133473/sushi-go"/>
    <n v="2013"/>
    <n v="0.20412414523193154"/>
    <n v="32"/>
    <n v="7.0089777481392342E-3"/>
    <n v="3.9541191186700131E-2"/>
    <n v="0.14798599138735535"/>
    <n v="0.17387332649789064"/>
    <n v="0.19769241300416732"/>
    <n v="0.20412414523193154"/>
  </r>
  <r>
    <n v="2017"/>
    <n v="8"/>
    <n v="25"/>
    <x v="128"/>
    <s v="https://boardgamegeek.com/boardgame/54043/jaipur"/>
    <n v="2009"/>
    <n v="0.2"/>
    <n v="32"/>
    <n v="6.8673676405850356E-3"/>
    <n v="3.8742296891700223E-2"/>
    <n v="0.14499606719157065"/>
    <n v="0.17036037192006948"/>
    <n v="0.19369821515190544"/>
    <n v="0.2"/>
  </r>
  <r>
    <n v="2017"/>
    <n v="8"/>
    <n v="26"/>
    <x v="244"/>
    <s v="https://boardgamegeek.com/boardgame/110327/lords-waterdeep"/>
    <n v="2012"/>
    <n v="0.19611613513818404"/>
    <n v="32"/>
    <n v="6.7340080012228349E-3"/>
    <n v="3.798994766388164E-2"/>
    <n v="0.14218034153923642"/>
    <n v="0.16705208860833817"/>
    <n v="0.18993672669378064"/>
    <n v="0.19611613513818404"/>
  </r>
  <r>
    <n v="2017"/>
    <n v="8"/>
    <n v="27"/>
    <x v="494"/>
    <s v="https://boardgamegeek.com/boardgame/205637/arkham-horror-card-game"/>
    <n v="2016"/>
    <n v="0.19245008972987526"/>
    <n v="32"/>
    <n v="6.6081275931931596E-3"/>
    <n v="3.727979256574588E-2"/>
    <n v="0.13952253070748397"/>
    <n v="0.16392934431216144"/>
    <n v="0.1863861944325044"/>
    <n v="0.19245008972987526"/>
  </r>
  <r>
    <n v="2017"/>
    <n v="8"/>
    <n v="28"/>
    <x v="523"/>
    <s v="https://boardgamegeek.com/boardgame/206718/ethnos"/>
    <n v="2017"/>
    <n v="0.1889822365046136"/>
    <n v="32"/>
    <n v="6.4890524780858577E-3"/>
    <n v="3.6608029569596238E-2"/>
    <n v="0.13700840531118125"/>
    <n v="0.1609754204860625"/>
    <n v="0.18302760953179459"/>
    <n v="0.1889822365046136"/>
  </r>
  <r>
    <n v="2017"/>
    <n v="8"/>
    <n v="29"/>
    <x v="507"/>
    <s v="https://boardgamegeek.com/boardgame/194655/santorini"/>
    <n v="2016"/>
    <n v="0.18569533817705186"/>
    <n v="32"/>
    <n v="6.3761907820229042E-3"/>
    <n v="3.597131961530009E-2"/>
    <n v="0.13462546865740624"/>
    <n v="0.15817563437832813"/>
    <n v="0.17984427783462215"/>
    <n v="0.18569533817705186"/>
  </r>
  <r>
    <n v="2017"/>
    <n v="8"/>
    <n v="30"/>
    <x v="4"/>
    <s v="https://boardgamegeek.com/boardgame/28143/race-galaxy"/>
    <n v="2007"/>
    <n v="0.18257418583505536"/>
    <n v="32"/>
    <n v="6.2690202790490895E-3"/>
    <n v="3.5366716561910823E-2"/>
    <n v="0.13236269458392996"/>
    <n v="0.15551703100931955"/>
    <n v="0.17682146964531256"/>
    <n v="0.18257418583505536"/>
  </r>
  <r>
    <n v="2017"/>
    <n v="8"/>
    <n v="31"/>
    <x v="528"/>
    <s v="https://boardgamegeek.com/boardgame/219513/barenpark"/>
    <n v="2017"/>
    <n v="0.17960530202677491"/>
    <n v="32"/>
    <n v="6.1670781960808793E-3"/>
    <n v="3.4791609672224007E-2"/>
    <n v="0.13021031220318299"/>
    <n v="0.15298813026048888"/>
    <n v="0.17394613217202601"/>
    <n v="0.17960530202677491"/>
  </r>
  <r>
    <n v="2017"/>
    <n v="8"/>
    <n v="32"/>
    <x v="397"/>
    <s v="https://boardgamegeek.com/boardgame/132531/roll-galaxy"/>
    <n v="2014"/>
    <n v="0.17677669529663687"/>
    <n v="32"/>
    <n v="6.0699527844484246E-3"/>
    <n v="3.4243676063579656E-2"/>
    <n v="0.12815962794567484"/>
    <n v="0.15057871778767926"/>
    <n v="0.17120665179705397"/>
    <n v="0.17677669529663687"/>
  </r>
  <r>
    <n v="2017"/>
    <n v="8"/>
    <n v="33"/>
    <x v="11"/>
    <s v="https://boardgamegeek.com/boardgame/9209/ticket-ride"/>
    <n v="2004"/>
    <n v="0.17407765595569785"/>
    <n v="32"/>
    <n v="5.9772763072952718E-3"/>
    <n v="3.372084114623447E-2"/>
    <n v="0.12620287749751744"/>
    <n v="0.14827967105793291"/>
    <n v="0.16859265628223066"/>
    <n v="0.17407765595569785"/>
  </r>
  <r>
    <n v="2017"/>
    <n v="8"/>
    <n v="34"/>
    <x v="535"/>
    <s v="https://boardgamegeek.com/boardgame/180263/7th-continent"/>
    <n v="2017"/>
    <n v="0.17149858514250882"/>
    <n v="32"/>
    <n v="5.8887191700689135E-3"/>
    <n v="3.322124551048803E-2"/>
    <n v="0.12433310187291255"/>
    <n v="0.14608281374321749"/>
    <n v="0.16609484921590523"/>
    <n v="0.17149858514250882"/>
  </r>
  <r>
    <n v="2017"/>
    <n v="8"/>
    <n v="35"/>
    <x v="426"/>
    <s v="https://boardgamegeek.com/boardgame/176494/isle-skye-chieftain-king"/>
    <n v="2015"/>
    <n v="0.1690308509457033"/>
    <n v="32"/>
    <n v="5.8039849802253764E-3"/>
    <n v="3.2743217055975826E-2"/>
    <n v="0.1225440431058578"/>
    <n v="0.14398079316537918"/>
    <n v="0.16370487066895248"/>
    <n v="0.1690308509457033"/>
  </r>
  <r>
    <n v="2017"/>
    <n v="8"/>
    <n v="36"/>
    <x v="277"/>
    <s v="https://boardgamegeek.com/boardgame/120677/terra-mystica"/>
    <n v="2012"/>
    <n v="0.16666666666666666"/>
    <n v="32"/>
    <n v="5.7228063671541964E-3"/>
    <n v="3.2285247409750181E-2"/>
    <n v="0.12083005599297554"/>
    <n v="0.14196697660005786"/>
    <n v="0.1614151792932545"/>
    <n v="0.16666666666666666"/>
  </r>
  <r>
    <n v="2017"/>
    <n v="8"/>
    <n v="37"/>
    <x v="536"/>
    <s v="https://boardgamegeek.com/boardgame/195539/godfather-corleones-empire"/>
    <n v="2017"/>
    <n v="0.16439898730535729"/>
    <n v="32"/>
    <n v="5.6449414278288033E-3"/>
    <n v="3.1845971874395043E-2"/>
    <n v="0.11918603304776879"/>
    <n v="0.14003536310311723"/>
    <n v="0.15921895206914233"/>
    <n v="0.16439898730535729"/>
  </r>
  <r>
    <n v="2017"/>
    <n v="8"/>
    <n v="38"/>
    <x v="6"/>
    <s v="https://boardgamegeek.com/boardgame/13/catan"/>
    <n v="1995"/>
    <n v="0.16222142113076254"/>
    <n v="32"/>
    <n v="5.5701706904155808E-3"/>
    <n v="3.1424152298207671E-2"/>
    <n v="0.11760734039094063"/>
    <n v="0.13818050818619459"/>
    <n v="0.15710999866217149"/>
    <n v="0.16222142113076254"/>
  </r>
  <r>
    <n v="2017"/>
    <n v="8"/>
    <n v="39"/>
    <x v="365"/>
    <s v="https://boardgamegeek.com/boardgame/157354/five-tribes"/>
    <n v="2014"/>
    <n v="0.16012815380508713"/>
    <n v="32"/>
    <n v="5.4982945089383948E-3"/>
    <n v="3.101866237718261E-2"/>
    <n v="0.11608976274192287"/>
    <n v="0.13639745918554363"/>
    <n v="0.15508268793807584"/>
    <n v="0.16012815380508713"/>
  </r>
  <r>
    <n v="2017"/>
    <n v="8"/>
    <n v="40"/>
    <x v="436"/>
    <s v="https://boardgamegeek.com/boardgame/170216/blood-rage"/>
    <n v="2015"/>
    <n v="0.15811388300841897"/>
    <n v="32"/>
    <n v="5.4291308184963227E-3"/>
    <n v="3.0628474991058616E-2"/>
    <n v="0.11462945602304429"/>
    <n v="0.13468169957520304"/>
    <n v="0.15313188464733971"/>
    <n v="0.15811388300841897"/>
  </r>
  <r>
    <n v="2017"/>
    <n v="8"/>
    <n v="41"/>
    <x v="271"/>
    <s v="https://boardgamegeek.com/boardgame/98778/hanabi"/>
    <n v="2010"/>
    <n v="0.15617376188860607"/>
    <n v="32"/>
    <n v="5.3625131935112289E-3"/>
    <n v="3.025265124891037E-2"/>
    <n v="0.1132229063618034"/>
    <n v="0.1330291007974965"/>
    <n v="0.15125289465690833"/>
    <n v="0.15617376188860607"/>
  </r>
  <r>
    <n v="2017"/>
    <n v="8"/>
    <n v="42"/>
    <x v="432"/>
    <s v="https://boardgamegeek.com/boardgame/181304/mysterium"/>
    <n v="2015"/>
    <n v="0.15430334996209191"/>
    <n v="32"/>
    <n v="5.2982891618176906E-3"/>
    <n v="2.9890330978076425E-2"/>
    <n v="0.1118668944949396"/>
    <n v="0.13143588044027307"/>
    <n v="0.14944141739808517"/>
    <n v="0.15430334996209191"/>
  </r>
  <r>
    <n v="2017"/>
    <n v="8"/>
    <n v="43"/>
    <x v="457"/>
    <s v="https://boardgamegeek.com/boardgame/183394/viticulture-essential-edition"/>
    <n v="2015"/>
    <n v="0.15249857033260467"/>
    <n v="32"/>
    <n v="5.2363187356880524E-3"/>
    <n v="2.9540724436927988E-2"/>
    <n v="0.11055846475282405"/>
    <n v="0.12989856579570699"/>
    <n v="0.14769350443321419"/>
    <n v="0.15249857033260467"/>
  </r>
  <r>
    <n v="2017"/>
    <n v="8"/>
    <n v="44"/>
    <x v="471"/>
    <s v="https://boardgamegeek.com/boardgame/205059/mansions-madness-second-edition"/>
    <n v="2016"/>
    <n v="0.15075567228888181"/>
    <n v="32"/>
    <n v="5.1764731275565461E-3"/>
    <n v="2.9203105069618616E-2"/>
    <n v="0.10929489794354556"/>
    <n v="0.12841396200097008"/>
    <n v="0.14600552323190988"/>
    <n v="0.15075567228888181"/>
  </r>
  <r>
    <n v="2017"/>
    <n v="8"/>
    <n v="45"/>
    <x v="468"/>
    <s v="https://boardgamegeek.com/boardgame/192291/sushi-go-party"/>
    <n v="2016"/>
    <n v="0.14907119849998599"/>
    <n v="32"/>
    <n v="5.1186336236101609E-3"/>
    <n v="2.8876803151440169E-2"/>
    <n v="0.10807368757015967"/>
    <n v="0.12697912409514056"/>
    <n v="0.14437412540001343"/>
    <n v="0.14907119849998599"/>
  </r>
  <r>
    <n v="2017"/>
    <n v="8"/>
    <n v="46"/>
    <x v="8"/>
    <s v="https://boardgamegeek.com/boardgame/34635/stone-age"/>
    <n v="2008"/>
    <n v="0.14744195615489714"/>
    <n v="32"/>
    <n v="5.0626905928134909E-3"/>
    <n v="2.8561200198230361E-2"/>
    <n v="0.1068925189074604"/>
    <n v="0.12559133243585424"/>
    <n v="0.14279621872854537"/>
    <n v="0.14744195615489714"/>
  </r>
  <r>
    <n v="2017"/>
    <n v="8"/>
    <n v="47"/>
    <x v="518"/>
    <s v="https://boardgamegeek.com/boardgame/199561/sagrada"/>
    <n v="2017"/>
    <n v="0.14586499149789456"/>
    <n v="32"/>
    <n v="5.0085426125342624E-3"/>
    <n v="2.8255724033583798E-2"/>
    <n v="0.10574925054063301"/>
    <n v="0.12424807100849543"/>
    <n v="0.14126894253145017"/>
    <n v="0.14586499149789456"/>
  </r>
  <r>
    <n v="2017"/>
    <n v="8"/>
    <n v="48"/>
    <x v="352"/>
    <s v="https://boardgamegeek.com/boardgame/148949/istanbul"/>
    <n v="2014"/>
    <n v="0.14433756729740646"/>
    <n v="32"/>
    <n v="4.9560956948948697E-3"/>
    <n v="2.7959844424309412E-2"/>
    <n v="0.104641898030613"/>
    <n v="0.12294700823412109"/>
    <n v="0.13978964582437833"/>
    <n v="0.14433756729740646"/>
  </r>
  <r>
    <n v="2017"/>
    <n v="8"/>
    <n v="49"/>
    <x v="520"/>
    <s v="https://boardgamegeek.com/boardgame/196340/yokohama"/>
    <n v="2016"/>
    <n v="0.14285714285714285"/>
    <n v="32"/>
    <n v="4.9052626004178826E-3"/>
    <n v="2.7673069208357302E-2"/>
    <n v="0.10356861942255047"/>
    <n v="0.12168597994290675"/>
    <n v="0.13835586796564672"/>
    <n v="0.14285714285714285"/>
  </r>
  <r>
    <n v="2017"/>
    <n v="8"/>
    <n v="50"/>
    <x v="22"/>
    <s v="https://boardgamegeek.com/boardgame/14996/ticket-ride-europe"/>
    <n v="2005"/>
    <n v="0.1414213562373095"/>
    <n v="32"/>
    <n v="4.8559622275587402E-3"/>
    <n v="2.739494085086373E-2"/>
    <n v="0.10252770235653989"/>
    <n v="0.1204629742301434"/>
    <n v="0.1369653214376432"/>
    <n v="0.1414213562373095"/>
  </r>
  <r>
    <n v="2017"/>
    <n v="8"/>
    <n v="51"/>
    <x v="441"/>
    <s v="https://boardgamegeek.com/boardgame/164928/orleans"/>
    <n v="2014"/>
    <n v="0.14002800840280097"/>
    <n v="32"/>
    <n v="4.8081190684048239E-3"/>
    <n v="2.7125033373474043E-2"/>
    <n v="0.10151755257537175"/>
    <n v="0.11927611795363892"/>
    <n v="0.1356158764944928"/>
    <n v="0.14002800840280097"/>
  </r>
  <r>
    <n v="2017"/>
    <n v="8"/>
    <n v="52"/>
    <x v="537"/>
    <s v="https://boardgamegeek.com/boardgame/220520/caverna-cave-vs-cave"/>
    <n v="2017"/>
    <n v="0.13867504905630729"/>
    <n v="32"/>
    <n v="4.7616627222291348E-3"/>
    <n v="2.6862949610052748E-2"/>
    <n v="0.10053668365381344"/>
    <n v="0.11812366466633192"/>
    <n v="0.13430554744154824"/>
    <n v="0.13867504905630729"/>
  </r>
  <r>
    <n v="2017"/>
    <n v="8"/>
    <n v="53"/>
    <x v="1"/>
    <s v="https://boardgamegeek.com/boardgame/31260/agricola"/>
    <n v="2007"/>
    <n v="0.13736056394868904"/>
    <n v="32"/>
    <n v="4.7165274597686926E-3"/>
    <n v="2.6608318748557423E-2"/>
    <n v="9.9583707798880761E-2"/>
    <n v="0.11700398380724573"/>
    <n v="0.13303248034560117"/>
    <n v="0.13736056394868904"/>
  </r>
  <r>
    <n v="2017"/>
    <n v="8"/>
    <n v="54"/>
    <x v="239"/>
    <s v="https://boardgamegeek.com/boardgame/70919/takenoko"/>
    <n v="2011"/>
    <n v="0.13608276348795434"/>
    <n v="32"/>
    <n v="4.6726518320928225E-3"/>
    <n v="2.6360794124466749E-2"/>
    <n v="9.8657327591570226E-2"/>
    <n v="0.11591555099859374"/>
    <n v="0.13179494200277819"/>
    <n v="0.13608276348795434"/>
  </r>
  <r>
    <n v="2017"/>
    <n v="8"/>
    <n v="55"/>
    <x v="538"/>
    <s v="https://boardgamegeek.com/boardgame/172287/champions-midgard"/>
    <n v="2015"/>
    <n v="0.13483997249264842"/>
    <n v="32"/>
    <n v="4.6299783187669502E-3"/>
    <n v="2.6120051235894382E-2"/>
    <n v="9.7756328558267949E-2"/>
    <n v="0.1148569393176976"/>
    <n v="0.1305913100147901"/>
    <n v="0.13483997249264842"/>
  </r>
  <r>
    <n v="2017"/>
    <n v="8"/>
    <n v="56"/>
    <x v="34"/>
    <s v="https://boardgamegeek.com/boardgame/39856/dixit"/>
    <n v="2008"/>
    <n v="0.1336306209562122"/>
    <n v="32"/>
    <n v="4.5884530107298807E-3"/>
    <n v="2.5885785954539154E-2"/>
    <n v="9.6879572475091269E-2"/>
    <n v="0.11382681143005069"/>
    <n v="0.12942006384429555"/>
    <n v="0.1336306209562122"/>
  </r>
  <r>
    <n v="2017"/>
    <n v="8"/>
    <n v="57"/>
    <x v="502"/>
    <s v="https://boardgamegeek.com/boardgame/203993/lorenzo-il-magnifico"/>
    <n v="2016"/>
    <n v="0.13245323570650439"/>
    <n v="32"/>
    <n v="4.5480253239081527E-3"/>
    <n v="2.565771291003871E-2"/>
    <n v="9.6025991321206275E-2"/>
    <n v="0.11282391248488355"/>
    <n v="0.12827977673722263"/>
    <n v="0.13245323570650439"/>
  </r>
  <r>
    <n v="2017"/>
    <n v="8"/>
    <n v="58"/>
    <x v="406"/>
    <s v="https://boardgamegeek.com/boardgame/156009/port-royal"/>
    <n v="2014"/>
    <n v="0.13130643285972254"/>
    <n v="32"/>
    <n v="4.5086477401075509E-3"/>
    <n v="2.5435564028207364E-2"/>
    <n v="9.5194581808068959E-2"/>
    <n v="0.1118470636873998"/>
    <n v="0.1271691084144588"/>
    <n v="0.13130643285972254"/>
  </r>
  <r>
    <n v="2017"/>
    <n v="8"/>
    <n v="59"/>
    <x v="476"/>
    <s v="https://boardgamegeek.com/boardgame/180974/potion-explosion"/>
    <n v="2015"/>
    <n v="0.13018891098082389"/>
    <n v="32"/>
    <n v="4.4702755721635788E-3"/>
    <n v="2.5219087206131051E-2"/>
    <n v="9.4384400420864753E-2"/>
    <n v="0.11089515647280986"/>
    <n v="0.12608679844777942"/>
    <n v="0.13018891098082389"/>
  </r>
  <r>
    <n v="2017"/>
    <n v="8"/>
    <n v="60"/>
    <x v="482"/>
    <s v="https://boardgamegeek.com/boardgame/209010/mechs-vs-minions"/>
    <n v="2016"/>
    <n v="0.12909944487358055"/>
    <n v="32"/>
    <n v="4.4328667507115933E-3"/>
    <n v="2.5008045109229719E-2"/>
    <n v="9.3594558916420781E-2"/>
    <n v="0.10996714721668843"/>
    <n v="0.1250316602455718"/>
    <n v="0.12909944487358055"/>
  </r>
  <r>
    <n v="2017"/>
    <n v="8"/>
    <n v="61"/>
    <x v="290"/>
    <s v="https://boardgamegeek.com/boardgame/129437/legendary-marvel-deck-building-game"/>
    <n v="2012"/>
    <n v="0.12803687993289598"/>
    <n v="32"/>
    <n v="4.3963816302632066E-3"/>
    <n v="2.4802214077236151E-2"/>
    <n v="9.2824220228746243E-2"/>
    <n v="0.10906205242426718"/>
    <n v="0.12400257558310383"/>
    <n v="0.12803687993289598"/>
  </r>
  <r>
    <n v="2017"/>
    <n v="8"/>
    <n v="62"/>
    <x v="479"/>
    <s v="https://boardgamegeek.com/boardgame/198773/codenames-pictures"/>
    <n v="2016"/>
    <n v="0.1270001270001905"/>
    <n v="32"/>
    <n v="4.3607828125564905E-3"/>
    <n v="2.4601383127625071E-2"/>
    <n v="9.2072594739288138E-2"/>
    <n v="0.10817894434824255"/>
    <n v="0.12299848962001106"/>
    <n v="0.1270001270001905"/>
  </r>
  <r>
    <n v="2017"/>
    <n v="8"/>
    <n v="63"/>
    <x v="517"/>
    <s v="https://boardgamegeek.com/boardgame/169426/roll-player"/>
    <n v="2016"/>
    <n v="0.12598815766974239"/>
    <n v="32"/>
    <n v="4.3260349853905715E-3"/>
    <n v="2.4405353046397491E-2"/>
    <n v="9.1338936874120827E-2"/>
    <n v="0.10731694699070832"/>
    <n v="0.12201840635452972"/>
    <n v="0.12598815766974239"/>
  </r>
  <r>
    <n v="2017"/>
    <n v="8"/>
    <n v="64"/>
    <x v="439"/>
    <s v="https://boardgamegeek.com/boardgame/146508/time-stories"/>
    <n v="2015"/>
    <n v="0.125"/>
    <n v="32"/>
    <n v="4.2921047753656473E-3"/>
    <n v="2.4213935557312639E-2"/>
    <n v="9.0622541994731659E-2"/>
    <n v="0.10647523245004341"/>
    <n v="0.12106138446994089"/>
    <n v="0.125"/>
  </r>
  <r>
    <n v="2017"/>
    <n v="8"/>
    <n v="65"/>
    <x v="511"/>
    <s v="https://boardgamegeek.com/boardgame/174430/gloomhaven"/>
    <n v="2017"/>
    <n v="0.12403473458920847"/>
    <n v="32"/>
    <n v="4.2589606131324181E-3"/>
    <n v="2.4026952561691767E-2"/>
    <n v="8.9922743552927523E-2"/>
    <n v="0.10565301757812329"/>
    <n v="0.12012653353384993"/>
    <n v="0.12403473458920847"/>
  </r>
  <r>
    <n v="2017"/>
    <n v="8"/>
    <n v="66"/>
    <x v="529"/>
    <s v="https://boardgamegeek.com/boardgame/195421/near-and-far"/>
    <n v="2017"/>
    <n v="0.12309149097933272"/>
    <n v="32"/>
    <n v="4.2265726099141717E-3"/>
    <n v="2.3844235441816741E-2"/>
    <n v="8.9238910483749698E-2"/>
    <n v="0.10484956091717498"/>
    <n v="0.11921301051541808"/>
    <n v="0.12309149097933272"/>
  </r>
  <r>
    <n v="2017"/>
    <n v="8"/>
    <n v="67"/>
    <x v="539"/>
    <s v="https://boardgamegeek.com/boardgame/199478/flamme-rouge"/>
    <n v="2016"/>
    <n v="0.12216944435630522"/>
    <n v="32"/>
    <n v="4.1949124442037227E-3"/>
    <n v="2.3665624421730137E-2"/>
    <n v="8.8570444813218421E-2"/>
    <n v="0.10406415988904194"/>
    <n v="0.11832001658958173"/>
    <n v="0.12216944435630522"/>
  </r>
  <r>
    <n v="2017"/>
    <n v="8"/>
    <n v="68"/>
    <x v="408"/>
    <s v="https://boardgamegeek.com/boardgame/171623/voyages-marco-polo"/>
    <n v="2015"/>
    <n v="0.12126781251816648"/>
    <n v="32"/>
    <n v="4.1639532576589469E-3"/>
    <n v="2.3490967979929233E-2"/>
    <n v="8.7916779460294303E-2"/>
    <n v="0.10329614821264048"/>
    <n v="0.11744679420072371"/>
    <n v="0.12126781251816648"/>
  </r>
  <r>
    <n v="2017"/>
    <n v="8"/>
    <n v="69"/>
    <x v="289"/>
    <s v="https://boardgamegeek.com/boardgame/131357/coup"/>
    <n v="2012"/>
    <n v="0.1203858530857692"/>
    <n v="32"/>
    <n v="4.1336695593271779E-3"/>
    <n v="2.332012230904738E-2"/>
    <n v="8.7277376214693725E-2"/>
    <n v="0.10254489352803241"/>
    <n v="0.116592624361265"/>
    <n v="0.1203858530857692"/>
  </r>
  <r>
    <n v="2017"/>
    <n v="8"/>
    <n v="70"/>
    <x v="282"/>
    <s v="https://boardgamegeek.com/boardgame/121921/robinson-crusoe-adventures-cursed-island"/>
    <n v="2012"/>
    <n v="0.11952286093343936"/>
    <n v="32"/>
    <n v="4.1040371374222338E-3"/>
    <n v="2.3152950818143531E-2"/>
    <n v="8.665172387416864E-2"/>
    <n v="0.10180979520785735"/>
    <n v="0.11575682416328305"/>
    <n v="0.11952286093343936"/>
  </r>
  <r>
    <n v="2017"/>
    <n v="8"/>
    <n v="71"/>
    <x v="358"/>
    <s v="https://boardgamegeek.com/boardgame/153938/camel"/>
    <n v="2014"/>
    <n v="0.11867816581938533"/>
    <n v="32"/>
    <n v="4.0750329779601592E-3"/>
    <n v="2.298932367368528E-2"/>
    <n v="8.6039336526599786E-2"/>
    <n v="0.10109028233891079"/>
    <n v="0.11493874448358403"/>
    <n v="0.11867816581938533"/>
  </r>
  <r>
    <n v="2017"/>
    <n v="8"/>
    <n v="72"/>
    <x v="425"/>
    <s v="https://boardgamegeek.com/boardgame/163967/tiny-epic-galaxies"/>
    <n v="2015"/>
    <n v="0.11785113019775793"/>
    <n v="32"/>
    <n v="4.0466351896322836E-3"/>
    <n v="2.2829117375719778E-2"/>
    <n v="8.5439751963783256E-2"/>
    <n v="0.10038581185845286"/>
    <n v="0.11413776786470267"/>
    <n v="0.11785113019775793"/>
  </r>
  <r>
    <n v="2017"/>
    <n v="8"/>
    <n v="73"/>
    <x v="28"/>
    <s v="https://boardgamegeek.com/boardgame/50/lost-cities"/>
    <n v="1999"/>
    <n v="0.11704114719613057"/>
    <n v="32"/>
    <n v="4.0188229343582852E-3"/>
    <n v="2.2672214366088388E-2"/>
    <n v="8.4852530215143301E-2"/>
    <n v="9.9695866831421995E-2"/>
    <n v="0.11335330655610965"/>
    <n v="0.11704114719613057"/>
  </r>
  <r>
    <n v="2017"/>
    <n v="8"/>
    <n v="74"/>
    <x v="82"/>
    <s v="https://boardgamegeek.com/boardgame/16992/tsuro"/>
    <n v="2004"/>
    <n v="0.11624763874381928"/>
    <n v="32"/>
    <n v="3.9915763630186188E-3"/>
    <n v="2.25185026658608E-2"/>
    <n v="8.4277252190801261E-2"/>
    <n v="9.9019954856134643E-2"/>
    <n v="0.11258480070150642"/>
    <n v="0.11624763874381928"/>
  </r>
  <r>
    <n v="2017"/>
    <n v="8"/>
    <n v="75"/>
    <x v="477"/>
    <s v="https://boardgamegeek.com/boardgame/188834/secret-hitler"/>
    <n v="2016"/>
    <n v="0.11547005383792514"/>
    <n v="32"/>
    <n v="3.9648765559158949E-3"/>
    <n v="2.236787553944752E-2"/>
    <n v="8.3713518424490374E-2"/>
    <n v="9.835760658729685E-2"/>
    <n v="0.11183171665950262"/>
    <n v="0.11547005383792514"/>
  </r>
  <r>
    <n v="2017"/>
    <n v="8"/>
    <n v="76"/>
    <x v="3"/>
    <s v="https://boardgamegeek.com/boardgame/40692/small-world"/>
    <n v="2009"/>
    <n v="0.11470786693528087"/>
    <n v="32"/>
    <n v="3.9387054675594103E-3"/>
    <n v="2.2220231183101475E-2"/>
    <n v="8.3160947907748653E-2"/>
    <n v="9.7708374366261438E-2"/>
    <n v="0.11109354544623086"/>
    <n v="0.11470786693528087"/>
  </r>
  <r>
    <n v="2017"/>
    <n v="8"/>
    <n v="77"/>
    <x v="484"/>
    <s v="https://boardgamegeek.com/boardgame/177736/feast-odin"/>
    <n v="2016"/>
    <n v="0.11396057645963795"/>
    <n v="32"/>
    <n v="3.913045875406672E-3"/>
    <n v="2.2075472435742986E-2"/>
    <n v="8.2619177007658945E-2"/>
    <n v="9.7071830949447158E-2"/>
    <n v="0.11036980128957059"/>
    <n v="0.11396057645963795"/>
  </r>
  <r>
    <n v="2017"/>
    <n v="8"/>
    <n v="78"/>
    <x v="51"/>
    <s v="https://boardgamegeek.com/boardgame/172/sale"/>
    <n v="1997"/>
    <n v="0.11322770341445956"/>
    <n v="32"/>
    <n v="3.8878813322310969E-3"/>
    <n v="2.1933506510241858E-2"/>
    <n v="8.2087858461151061E-2"/>
    <n v="9.6447568326713251E-2"/>
    <n v="0.10966002028565063"/>
    <n v="0.11322770341445956"/>
  </r>
  <r>
    <n v="2017"/>
    <n v="8"/>
    <n v="79"/>
    <x v="338"/>
    <s v="https://boardgamegeek.com/boardgame/146021/eldritch-horror"/>
    <n v="2013"/>
    <n v="0.1125087900926024"/>
    <n v="32"/>
    <n v="3.8631961218165596E-3"/>
    <n v="2.1794244743467913E-2"/>
    <n v="8.1566660439546482E-2"/>
    <n v="9.5835196622263849E-2"/>
    <n v="0.10896375914918732"/>
    <n v="0.1125087900926024"/>
  </r>
  <r>
    <n v="2017"/>
    <n v="8"/>
    <n v="80"/>
    <x v="72"/>
    <s v="https://boardgamegeek.com/boardgame/432/6-nimmt"/>
    <n v="1994"/>
    <n v="0.11180339887498948"/>
    <n v="32"/>
    <n v="3.8389752177076207E-3"/>
    <n v="2.1657602363580126E-2"/>
    <n v="8.1055265677619753E-2"/>
    <n v="9.5234343071355421E-2"/>
    <n v="0.10828059405001006"/>
    <n v="0.11180339887498948"/>
  </r>
  <r>
    <n v="2017"/>
    <n v="8"/>
    <n v="81"/>
    <x v="454"/>
    <s v="https://boardgamegeek.com/boardgame/182028/through-ages-new-story-civilization"/>
    <n v="2015"/>
    <n v="0.1111111111111111"/>
    <n v="32"/>
    <n v="3.8152042447694642E-3"/>
    <n v="2.152349827316679E-2"/>
    <n v="8.0553370661983689E-2"/>
    <n v="9.4644651066705249E-2"/>
    <n v="0.10761011952883634"/>
    <n v="0.1111111111111111"/>
  </r>
  <r>
    <n v="2017"/>
    <n v="8"/>
    <n v="82"/>
    <x v="382"/>
    <s v="https://boardgamegeek.com/boardgame/155426/castles-mad-king-ludwig"/>
    <n v="2014"/>
    <n v="0.11043152607484653"/>
    <n v="32"/>
    <n v="3.7918694433341183E-3"/>
    <n v="2.1391854846976196E-2"/>
    <n v="8.0060684874080676E-2"/>
    <n v="9.4065779269058514E-2"/>
    <n v="0.10695194748599439"/>
    <n v="0.11043152607484653"/>
  </r>
  <r>
    <n v="2017"/>
    <n v="8"/>
    <n v="83"/>
    <x v="461"/>
    <s v="https://boardgamegeek.com/boardgame/160477/onitama"/>
    <n v="2014"/>
    <n v="0.10976425998969035"/>
    <n v="32"/>
    <n v="3.7689576357298111E-3"/>
    <n v="2.1262597743091777E-2"/>
    <n v="7.9576930083490857E-2"/>
    <n v="9.3497400776874226E-2"/>
    <n v="0.10630570623736361"/>
    <n v="0.10976425998969035"/>
  </r>
  <r>
    <n v="2017"/>
    <n v="8"/>
    <n v="84"/>
    <x v="274"/>
    <s v="https://boardgamegeek.com/boardgame/126163/tzolk-mayan-calendar"/>
    <n v="2012"/>
    <n v="0.10910894511799619"/>
    <n v="32"/>
    <n v="3.7464561950084786E-3"/>
    <n v="2.1135655726508173E-2"/>
    <n v="7.9101839687651859E-2"/>
    <n v="9.2939202350541386E-2"/>
    <n v="0.10567103963231533"/>
    <n v="0.10910894511799619"/>
  </r>
  <r>
    <n v="2017"/>
    <n v="8"/>
    <n v="85"/>
    <x v="43"/>
    <s v="https://boardgamegeek.com/boardgame/12942/no-thanks"/>
    <n v="2004"/>
    <n v="0.10846522890932808"/>
    <n v="32"/>
    <n v="3.7243530157028411E-3"/>
    <n v="2.1010960504157072E-2"/>
    <n v="7.8635158094430127E-2"/>
    <n v="9.2390883686943009E-2"/>
    <n v="0.10504760622889851"/>
    <n v="0.10846522890932808"/>
  </r>
  <r>
    <n v="2017"/>
    <n v="8"/>
    <n v="86"/>
    <x v="472"/>
    <s v="https://boardgamegeek.com/boardgame/171131/captain-sonar"/>
    <n v="2016"/>
    <n v="0.10783277320343841"/>
    <n v="32"/>
    <n v="3.7026364864591907E-3"/>
    <n v="2.0888446570514935E-2"/>
    <n v="7.8176640144295775E-2"/>
    <n v="9.1852156740551333E-2"/>
    <n v="0.10443507852193118"/>
    <n v="0.10783277320343841"/>
  </r>
  <r>
    <n v="2017"/>
    <n v="8"/>
    <n v="87"/>
    <x v="530"/>
    <s v="https://boardgamegeek.com/boardgame/169654/deep-sea-adventure"/>
    <n v="2014"/>
    <n v="0.10721125348377948"/>
    <n v="32"/>
    <n v="3.6812954644053343E-3"/>
    <n v="2.0768051062999573E-2"/>
    <n v="7.7726050569133009E-2"/>
    <n v="9.1322745087567575E-2"/>
    <n v="0.10383314222003294"/>
    <n v="0.10721125348377948"/>
  </r>
  <r>
    <n v="2017"/>
    <n v="8"/>
    <n v="88"/>
    <x v="540"/>
    <s v="https://boardgamegeek.com/boardgame/161533/lisboa"/>
    <n v="2017"/>
    <n v="0.10660035817780521"/>
    <n v="32"/>
    <n v="3.6603192511251693E-3"/>
    <n v="2.0649713626430567E-2"/>
    <n v="7.7283163484972717E-2"/>
    <n v="9.0802383329917566E-2"/>
    <n v="0.10324149556797346"/>
    <n v="0.10660035817780521"/>
  </r>
  <r>
    <n v="2017"/>
    <n v="8"/>
    <n v="89"/>
    <x v="375"/>
    <s v="https://boardgamegeek.com/boardgame/158899/colt-express"/>
    <n v="2014"/>
    <n v="0.105999788000636"/>
    <n v="32"/>
    <n v="3.639697570122208E-3"/>
    <n v="2.0533376285889613E-2"/>
    <n v="7.6847761916162313E-2"/>
    <n v="9.0290816536184329E-2"/>
    <n v="0.10265984871101777"/>
    <n v="0.105999788000636"/>
  </r>
  <r>
    <n v="2017"/>
    <n v="8"/>
    <n v="90"/>
    <x v="464"/>
    <s v="https://boardgamegeek.com/boardgame/191862/imhotep"/>
    <n v="2016"/>
    <n v="0.10540925533894598"/>
    <n v="32"/>
    <n v="3.6194205456642151E-3"/>
    <n v="2.0418983327372409E-2"/>
    <n v="7.6419637348696196E-2"/>
    <n v="8.9787799716802022E-2"/>
    <n v="0.10208792309822647"/>
    <n v="0.10540925533894598"/>
  </r>
  <r>
    <n v="2017"/>
    <n v="8"/>
    <n v="91"/>
    <x v="533"/>
    <s v="https://boardgamegeek.com/boardgame/194879/not-alone"/>
    <n v="2016"/>
    <n v="0.10482848367219183"/>
    <n v="32"/>
    <n v="3.5994786829100347E-3"/>
    <n v="2.0306481185674026E-2"/>
    <n v="7.5998589310617967E-2"/>
    <n v="8.9293097331057641E-2"/>
    <n v="0.10152545092192108"/>
    <n v="0.10482848367219183"/>
  </r>
  <r>
    <n v="2017"/>
    <n v="8"/>
    <n v="92"/>
    <x v="7"/>
    <s v="https://boardgamegeek.com/boardgame/2651/power-grid"/>
    <n v="2004"/>
    <n v="0.10425720702853739"/>
    <n v="32"/>
    <n v="3.579862849227762E-3"/>
    <n v="2.0195818338995253E-2"/>
    <n v="7.5584424977576489E-2"/>
    <n v="8.8806482823646546E-2"/>
    <n v="0.1009721745907519"/>
    <n v="0.10425720702853739"/>
  </r>
  <r>
    <n v="2017"/>
    <n v="8"/>
    <n v="93"/>
    <x v="9"/>
    <s v="https://boardgamegeek.com/boardgame/3076/puerto-rico"/>
    <n v="2002"/>
    <n v="0.10369516947304253"/>
    <n v="32"/>
    <n v="3.5605642566207672E-3"/>
    <n v="2.0086945209798916E-2"/>
    <n v="7.51769588017729E-2"/>
    <n v="8.8327738188710786E-2"/>
    <n v="0.10042784623401343"/>
    <n v="0.10369516947304253"/>
  </r>
  <r>
    <n v="2017"/>
    <n v="8"/>
    <n v="94"/>
    <x v="344"/>
    <s v="https://boardgamegeek.com/boardgame/143741/bang-dice-game"/>
    <n v="2013"/>
    <n v="0.10314212462587934"/>
    <n v="32"/>
    <n v="3.5415744451847632E-3"/>
    <n v="1.9979814071482811E-2"/>
    <n v="7.4776012162676778E-2"/>
    <n v="8.7856653559454795E-2"/>
    <n v="9.9892227235041084E-2"/>
    <n v="0.10314212462587934"/>
  </r>
  <r>
    <n v="2017"/>
    <n v="8"/>
    <n v="95"/>
    <x v="390"/>
    <s v="https://boardgamegeek.com/boardgame/161417/red7"/>
    <n v="2014"/>
    <n v="0.10259783520851541"/>
    <n v="32"/>
    <n v="3.5228852675251738E-3"/>
    <n v="1.9874378960470191E-2"/>
    <n v="7.4381413038017971E-2"/>
    <n v="8.7393026821583411E-2"/>
    <n v="9.9365087791693771E-2"/>
    <n v="0.10259783520851541"/>
  </r>
  <r>
    <n v="2017"/>
    <n v="8"/>
    <n v="96"/>
    <x v="386"/>
    <s v="https://boardgamegeek.com/boardgame/157969/sheriff-nottingham"/>
    <n v="2014"/>
    <n v="0.10206207261596577"/>
    <n v="32"/>
    <n v="3.5044888740696171E-3"/>
    <n v="1.9770595593350065E-2"/>
    <n v="7.3992995693677677E-2"/>
    <n v="8.693666324894532E-2"/>
    <n v="9.8846206502083658E-2"/>
    <n v="0.10206207261596577"/>
  </r>
  <r>
    <n v="2017"/>
    <n v="8"/>
    <n v="97"/>
    <x v="469"/>
    <s v="https://boardgamegeek.com/boardgame/194607/mystic-vale"/>
    <n v="2016"/>
    <n v="0.10153461651336192"/>
    <n v="32"/>
    <n v="3.4863776992153633E-3"/>
    <n v="1.9668421288727977E-2"/>
    <n v="7.3610600391208925E-2"/>
    <n v="8.6487375159889815E-2"/>
    <n v="9.8335369973856931E-2"/>
    <n v="0.10153461651336192"/>
  </r>
  <r>
    <n v="2017"/>
    <n v="8"/>
    <n v="98"/>
    <x v="306"/>
    <s v="https://boardgamegeek.com/boardgame/131260/qwixx"/>
    <n v="2012"/>
    <n v="0.10101525445522107"/>
    <n v="32"/>
    <n v="3.4685444482562425E-3"/>
    <n v="1.9567814893474093E-2"/>
    <n v="7.3234073111814207E-2"/>
    <n v="8.6044981592959563E-2"/>
    <n v="9.7832372455459407E-2"/>
    <n v="0.10101525445522107"/>
  </r>
  <r>
    <n v="2017"/>
    <n v="8"/>
    <n v="99"/>
    <x v="355"/>
    <s v="https://boardgamegeek.com/boardgame/143884/machi-koro"/>
    <n v="2012"/>
    <n v="0.10050378152592121"/>
    <n v="32"/>
    <n v="3.4509820850376969E-3"/>
    <n v="1.9468736713079079E-2"/>
    <n v="7.2863265295697047E-2"/>
    <n v="8.5609308000646714E-2"/>
    <n v="9.7337015487939924E-2"/>
    <n v="0.10050378152592121"/>
  </r>
  <r>
    <n v="2017"/>
    <n v="8"/>
    <n v="100"/>
    <x v="360"/>
    <s v="https://boardgamegeek.com/boardgame/150376/dead-winter-crossroads-game"/>
    <n v="2014"/>
    <n v="0.1"/>
    <n v="32"/>
    <n v="3.4336838202925178E-3"/>
    <n v="1.9371148445850112E-2"/>
    <n v="7.2498033595785327E-2"/>
    <n v="8.5180185960034738E-2"/>
    <n v="9.684910757595272E-2"/>
    <n v="0.1"/>
  </r>
  <r>
    <n v="2017"/>
    <n v="9"/>
    <n v="1"/>
    <x v="478"/>
    <s v="https://boardgamegeek.com/boardgame/167791/terraforming-mars"/>
    <n v="2016"/>
    <n v="1"/>
    <n v="31"/>
    <n v="3.8152042447694635E-2"/>
    <n v="0.20390682574579064"/>
    <n v="0.73230336965439724"/>
    <n v="0.8560822709551229"/>
    <n v="0.96946053629582285"/>
    <n v="1"/>
  </r>
  <r>
    <n v="2017"/>
    <n v="9"/>
    <n v="2"/>
    <x v="498"/>
    <s v="https://boardgamegeek.com/boardgame/204583/kingdomino"/>
    <n v="2016"/>
    <n v="0.70710678118654746"/>
    <n v="31"/>
    <n v="2.6977567930881883E-2"/>
    <n v="0.14418389921507224"/>
    <n v="0.5178166785683832"/>
    <n v="0.60534157904594676"/>
    <n v="0.68551211930752332"/>
    <n v="0.70710678118654746"/>
  </r>
  <r>
    <n v="2017"/>
    <n v="9"/>
    <n v="3"/>
    <x v="348"/>
    <s v="https://boardgamegeek.com/boardgame/148228/splendor"/>
    <n v="2014"/>
    <n v="0.57735026918962584"/>
    <n v="31"/>
    <n v="2.202709197731053E-2"/>
    <n v="0.11772566073393435"/>
    <n v="0.42279554759843635"/>
    <n v="0.49425932958440644"/>
    <n v="0.5597183015991124"/>
    <n v="0.57735026918962584"/>
  </r>
  <r>
    <n v="2017"/>
    <n v="9"/>
    <n v="4"/>
    <x v="421"/>
    <s v="https://boardgamegeek.com/boardgame/178900/codenames"/>
    <n v="2015"/>
    <n v="0.5"/>
    <n v="31"/>
    <n v="1.9076021223847318E-2"/>
    <n v="0.10195341287289532"/>
    <n v="0.36615168482719862"/>
    <n v="0.42804113547756145"/>
    <n v="0.48473026814791143"/>
    <n v="0.5"/>
  </r>
  <r>
    <n v="2017"/>
    <n v="9"/>
    <n v="5"/>
    <x v="467"/>
    <s v="https://boardgamegeek.com/boardgame/169786/scythe"/>
    <n v="2016"/>
    <n v="0.44721359549995793"/>
    <n v="31"/>
    <n v="1.7062112078700533E-2"/>
    <n v="9.1189904688758427E-2"/>
    <n v="0.32749602293987778"/>
    <n v="0.38285163043760972"/>
    <n v="0.43355593213217242"/>
    <n v="0.44721359549995793"/>
  </r>
  <r>
    <n v="2017"/>
    <n v="9"/>
    <n v="6"/>
    <x v="527"/>
    <s v="https://boardgamegeek.com/boardgame/209685/century-spice-road"/>
    <n v="2017"/>
    <n v="0.40824829046386307"/>
    <n v="31"/>
    <n v="1.5575506106976073E-2"/>
    <n v="8.3244613024631847E-2"/>
    <n v="0.29896159876233408"/>
    <n v="0.34949412361385057"/>
    <n v="0.39578060661494957"/>
    <n v="0.40824829046386307"/>
  </r>
  <r>
    <n v="2017"/>
    <n v="9"/>
    <n v="7"/>
    <x v="435"/>
    <s v="https://boardgamegeek.com/boardgame/173346/7-wonders-duel"/>
    <n v="2015"/>
    <n v="0.3779644730092272"/>
    <n v="31"/>
    <n v="1.4420116617968569E-2"/>
    <n v="7.7069535935992084E-2"/>
    <n v="0.27678465719430556"/>
    <n v="0.32356868439409547"/>
    <n v="0.36642164070429345"/>
    <n v="0.3779644730092272"/>
  </r>
  <r>
    <n v="2017"/>
    <n v="9"/>
    <n v="8"/>
    <x v="147"/>
    <s v="https://boardgamegeek.com/boardgame/68448/7-wonders"/>
    <n v="2010"/>
    <n v="0.35355339059327373"/>
    <n v="31"/>
    <n v="1.3488783965440941E-2"/>
    <n v="7.2091949607536121E-2"/>
    <n v="0.2589083392841916"/>
    <n v="0.30267078952297338"/>
    <n v="0.34275605965376166"/>
    <n v="0.35355339059327373"/>
  </r>
  <r>
    <n v="2017"/>
    <n v="9"/>
    <n v="9"/>
    <x v="5"/>
    <s v="https://boardgamegeek.com/boardgame/822/carcassonne"/>
    <n v="2000"/>
    <n v="0.33333333333333331"/>
    <n v="31"/>
    <n v="1.2717347482564877E-2"/>
    <n v="6.7968941915263537E-2"/>
    <n v="0.2441011232181324"/>
    <n v="0.28536075698504093"/>
    <n v="0.3231535120986076"/>
    <n v="0.33333333333333331"/>
  </r>
  <r>
    <n v="2017"/>
    <n v="9"/>
    <n v="10"/>
    <x v="488"/>
    <s v="https://boardgamegeek.com/boardgame/193738/great-western-trail"/>
    <n v="2016"/>
    <n v="0.31622776601683794"/>
    <n v="31"/>
    <n v="1.2064735152214049E-2"/>
    <n v="6.4480999981176026E-2"/>
    <n v="0.23157465863241272"/>
    <n v="0.27071698407075989"/>
    <n v="0.30657033963431368"/>
    <n v="0.31622776601683794"/>
  </r>
  <r>
    <n v="2017"/>
    <n v="9"/>
    <n v="11"/>
    <x v="403"/>
    <s v="https://boardgamegeek.com/boardgame/163412/patchwork"/>
    <n v="2014"/>
    <n v="0.30151134457776363"/>
    <n v="31"/>
    <n v="1.1503273616792322E-2"/>
    <n v="6.1480221199197084E-2"/>
    <n v="0.22079777362332437"/>
    <n v="0.25811851658486445"/>
    <n v="0.29230334981363337"/>
    <n v="0.30151134457776363"/>
  </r>
  <r>
    <n v="2017"/>
    <n v="9"/>
    <n v="12"/>
    <x v="496"/>
    <s v="https://boardgamegeek.com/boardgame/201808/clank-deck-building-adventure"/>
    <n v="2016"/>
    <n v="0.28867513459481292"/>
    <n v="31"/>
    <n v="1.1013545988655265E-2"/>
    <n v="5.8862830366967177E-2"/>
    <n v="0.21139777379921817"/>
    <n v="0.24712966479220322"/>
    <n v="0.2798591507995562"/>
    <n v="0.28867513459481292"/>
  </r>
  <r>
    <n v="2017"/>
    <n v="9"/>
    <n v="13"/>
    <x v="532"/>
    <s v="https://boardgamegeek.com/boardgame/194594/dice-forge"/>
    <n v="2017"/>
    <n v="0.27735009811261457"/>
    <n v="31"/>
    <n v="1.0581472716064744E-2"/>
    <n v="5.6553578126426834E-2"/>
    <n v="0.20310441142184532"/>
    <n v="0.23743450184187323"/>
    <n v="0.2688799748579544"/>
    <n v="0.27735009811261457"/>
  </r>
  <r>
    <n v="2017"/>
    <n v="9"/>
    <n v="14"/>
    <x v="184"/>
    <s v="https://boardgamegeek.com/boardgame/84876/castles-burgundy"/>
    <n v="2011"/>
    <n v="0.2672612419124244"/>
    <n v="31"/>
    <n v="1.0196562246066401E-2"/>
    <n v="5.4496391483240321E-2"/>
    <n v="0.1957163080304874"/>
    <n v="0.22879761091467476"/>
    <n v="0.25909922691550658"/>
    <n v="0.2672612419124244"/>
  </r>
  <r>
    <n v="2017"/>
    <n v="9"/>
    <n v="15"/>
    <x v="2"/>
    <s v="https://boardgamegeek.com/boardgame/30549/pandemic"/>
    <n v="2008"/>
    <n v="0.2581988897471611"/>
    <n v="31"/>
    <n v="9.8508150015813173E-3"/>
    <n v="5.2648516019430984E-2"/>
    <n v="0.18907991700287027"/>
    <n v="0.22103949189284108"/>
    <n v="0.25031363412526886"/>
    <n v="0.2581988897471611"/>
  </r>
  <r>
    <n v="2017"/>
    <n v="9"/>
    <n v="16"/>
    <x v="433"/>
    <s v="https://boardgamegeek.com/boardgame/161936/pandemic-legacy-season-1"/>
    <n v="2015"/>
    <n v="0.25"/>
    <n v="31"/>
    <n v="9.5380106119236589E-3"/>
    <n v="5.0976706436447659E-2"/>
    <n v="0.18307584241359931"/>
    <n v="0.21402056773878073"/>
    <n v="0.24236513407395571"/>
    <n v="0.25"/>
  </r>
  <r>
    <n v="2017"/>
    <n v="9"/>
    <n v="17"/>
    <x v="0"/>
    <s v="https://boardgamegeek.com/boardgame/36218/dominion"/>
    <n v="2008"/>
    <n v="0.24253562503633297"/>
    <n v="31"/>
    <n v="9.2532294614643251E-3"/>
    <n v="4.9454669431429961E-2"/>
    <n v="0.17760965547534202"/>
    <n v="0.2076304486686241"/>
    <n v="0.23512871711856595"/>
    <n v="0.24253562503633297"/>
  </r>
  <r>
    <n v="2017"/>
    <n v="9"/>
    <n v="18"/>
    <x v="518"/>
    <s v="https://boardgamegeek.com/boardgame/199561/sagrada"/>
    <n v="2017"/>
    <n v="0.23570226039551587"/>
    <n v="31"/>
    <n v="8.9925226436272949E-3"/>
    <n v="4.8061299738357426E-2"/>
    <n v="0.17260555952279444"/>
    <n v="0.20178052634864896"/>
    <n v="0.22850403976917449"/>
    <n v="0.23570226039551587"/>
  </r>
  <r>
    <n v="2017"/>
    <n v="9"/>
    <n v="19"/>
    <x v="535"/>
    <s v="https://boardgamegeek.com/boardgame/180263/7th-continent"/>
    <n v="2017"/>
    <n v="0.22941573387056174"/>
    <n v="31"/>
    <n v="8.7526788167986876E-3"/>
    <n v="4.6779434069687313E-2"/>
    <n v="0.1680019149651488"/>
    <n v="0.19639874244474662"/>
    <n v="0.22240950039285456"/>
    <n v="0.22941573387056174"/>
  </r>
  <r>
    <n v="2017"/>
    <n v="9"/>
    <n v="20"/>
    <x v="190"/>
    <s v="https://boardgamegeek.com/boardgame/70323/king-tokyo"/>
    <n v="2011"/>
    <n v="0.22360679774997896"/>
    <n v="31"/>
    <n v="8.5310560393502665E-3"/>
    <n v="4.5594952344379214E-2"/>
    <n v="0.16374801146993889"/>
    <n v="0.19142581521880486"/>
    <n v="0.21677796606608621"/>
    <n v="0.22360679774997896"/>
  </r>
  <r>
    <n v="2017"/>
    <n v="9"/>
    <n v="21"/>
    <x v="524"/>
    <s v="https://boardgamegeek.com/boardgame/209778/magic-maze"/>
    <n v="2017"/>
    <n v="0.21821789023599239"/>
    <n v="31"/>
    <n v="8.3254582111299512E-3"/>
    <n v="4.4496117318964572E-2"/>
    <n v="0.15980169633869062"/>
    <n v="0.18681246703626411"/>
    <n v="0.21155363289752818"/>
    <n v="0.21821789023599239"/>
  </r>
  <r>
    <n v="2017"/>
    <n v="9"/>
    <n v="22"/>
    <x v="272"/>
    <s v="https://boardgamegeek.com/boardgame/129622/love-letter"/>
    <n v="2012"/>
    <n v="0.21320071635561041"/>
    <n v="31"/>
    <n v="8.1340427802781522E-3"/>
    <n v="4.3473081318801191E-2"/>
    <n v="0.15612760299994488"/>
    <n v="0.18251735342696998"/>
    <n v="0.20668968081676367"/>
    <n v="0.21320071635561041"/>
  </r>
  <r>
    <n v="2017"/>
    <n v="9"/>
    <n v="23"/>
    <x v="328"/>
    <s v="https://boardgamegeek.com/boardgame/124361/concordia"/>
    <n v="2013"/>
    <n v="0.20851441405707477"/>
    <n v="31"/>
    <n v="7.9552507760616911E-3"/>
    <n v="4.251751229262158E-2"/>
    <n v="0.15269580803550806"/>
    <n v="0.17850549311285738"/>
    <n v="0.20214649567718096"/>
    <n v="0.20851441405707477"/>
  </r>
  <r>
    <n v="2017"/>
    <n v="9"/>
    <n v="24"/>
    <x v="541"/>
    <s v="https://boardgamegeek.com/boardgame/224037/codenames-duet"/>
    <n v="2017"/>
    <n v="0.20412414523193154"/>
    <n v="31"/>
    <n v="7.7877530534880366E-3"/>
    <n v="4.1622306512315924E-2"/>
    <n v="0.14948079938116704"/>
    <n v="0.17474706180692529"/>
    <n v="0.19789030330747479"/>
    <n v="0.20412414523193154"/>
  </r>
  <r>
    <n v="2017"/>
    <n v="9"/>
    <n v="25"/>
    <x v="244"/>
    <s v="https://boardgamegeek.com/boardgame/110327/lords-waterdeep"/>
    <n v="2012"/>
    <n v="0.2"/>
    <n v="31"/>
    <n v="7.6304084895389276E-3"/>
    <n v="4.078136514915813E-2"/>
    <n v="0.14646067393087944"/>
    <n v="0.1712164541910246"/>
    <n v="0.19389210725916459"/>
    <n v="0.2"/>
  </r>
  <r>
    <n v="2017"/>
    <n v="9"/>
    <n v="26"/>
    <x v="494"/>
    <s v="https://boardgamegeek.com/boardgame/205637/arkham-horror-card-game"/>
    <n v="2016"/>
    <n v="0.19611613513818404"/>
    <n v="31"/>
    <n v="7.4822311124698154E-3"/>
    <n v="3.9989418593559624E-2"/>
    <n v="0.14361650660528932"/>
    <n v="0.16789154634003836"/>
    <n v="0.19012685354732797"/>
    <n v="0.19611613513818404"/>
  </r>
  <r>
    <n v="2017"/>
    <n v="9"/>
    <n v="27"/>
    <x v="534"/>
    <s v="https://boardgamegeek.com/boardgame/201921/tiny-epic-quest"/>
    <n v="2017"/>
    <n v="0.19245008972987526"/>
    <n v="31"/>
    <n v="7.3423639924368421E-3"/>
    <n v="3.9241886911311447E-2"/>
    <n v="0.14093184919947876"/>
    <n v="0.16475310986146879"/>
    <n v="0.18657276719970409"/>
    <n v="0.19245008972987526"/>
  </r>
  <r>
    <n v="2017"/>
    <n v="9"/>
    <n v="28"/>
    <x v="426"/>
    <s v="https://boardgamegeek.com/boardgame/176494/isle-skye-chieftain-king"/>
    <n v="2015"/>
    <n v="0.1889822365046136"/>
    <n v="31"/>
    <n v="7.2100583089842844E-3"/>
    <n v="3.8534767967996042E-2"/>
    <n v="0.13839232859715278"/>
    <n v="0.16178434219704774"/>
    <n v="0.18321082035214672"/>
    <n v="0.1889822365046136"/>
  </r>
  <r>
    <n v="2017"/>
    <n v="9"/>
    <n v="29"/>
    <x v="397"/>
    <s v="https://boardgamegeek.com/boardgame/132531/roll-galaxy"/>
    <n v="2014"/>
    <n v="0.18569533817705186"/>
    <n v="31"/>
    <n v="7.0846564244698923E-3"/>
    <n v="3.7864546963473779E-2"/>
    <n v="0.13598532187616791"/>
    <n v="0.15897048681239009"/>
    <n v="0.18002430213675888"/>
    <n v="0.18569533817705186"/>
  </r>
  <r>
    <n v="2017"/>
    <n v="9"/>
    <n v="30"/>
    <x v="349"/>
    <s v="https://boardgamegeek.com/boardgame/147020/star-realms"/>
    <n v="2014"/>
    <n v="0.18257418583505536"/>
    <n v="31"/>
    <n v="6.9655780878323205E-3"/>
    <n v="3.7228122696748231E-2"/>
    <n v="0.13369969149891917"/>
    <n v="0.15629852362745683"/>
    <n v="0.17699846811342598"/>
    <n v="0.18257418583505536"/>
  </r>
  <r>
    <n v="2017"/>
    <n v="9"/>
    <n v="31"/>
    <x v="128"/>
    <s v="https://boardgamegeek.com/boardgame/54043/jaipur"/>
    <n v="2009"/>
    <n v="0.17960530202677491"/>
    <n v="31"/>
    <n v="6.8523091067565316E-3"/>
    <n v="3.6622747023393687E-2"/>
    <n v="0.13152556788200301"/>
    <n v="0.1537569148346622"/>
    <n v="0.17412025242445045"/>
    <n v="0.17960530202677491"/>
  </r>
  <r>
    <n v="2017"/>
    <n v="9"/>
    <n v="32"/>
    <x v="436"/>
    <s v="https://boardgamegeek.com/boardgame/170216/blood-rage"/>
    <n v="2015"/>
    <n v="0.17677669529663687"/>
    <n v="31"/>
    <n v="6.7443919827204707E-3"/>
    <n v="3.6045974803768061E-2"/>
    <n v="0.1294541696420958"/>
    <n v="0.15133539476148669"/>
    <n v="0.17137802982688083"/>
    <n v="0.17677669529663687"/>
  </r>
  <r>
    <n v="2017"/>
    <n v="9"/>
    <n v="33"/>
    <x v="507"/>
    <s v="https://boardgamegeek.com/boardgame/194655/santorini"/>
    <n v="2016"/>
    <n v="0.17407765595569785"/>
    <n v="31"/>
    <n v="6.6414181192169675E-3"/>
    <n v="3.5495622259194178E-2"/>
    <n v="0.12747765403789638"/>
    <n v="0.1490247950330984"/>
    <n v="0.16876141769993058"/>
    <n v="0.17407765595569785"/>
  </r>
  <r>
    <n v="2017"/>
    <n v="9"/>
    <n v="34"/>
    <x v="454"/>
    <s v="https://boardgamegeek.com/boardgame/182028/through-ages-new-story-civilization"/>
    <n v="2015"/>
    <n v="0.17149858514250882"/>
    <n v="31"/>
    <n v="6.5430213000765691E-3"/>
    <n v="3.4969732116303186E-2"/>
    <n v="0.12558899179082075"/>
    <n v="0.14681689823438945"/>
    <n v="0.16626111032623145"/>
    <n v="0.17149858514250882"/>
  </r>
  <r>
    <n v="2017"/>
    <n v="9"/>
    <n v="35"/>
    <x v="441"/>
    <s v="https://boardgamegeek.com/boardgame/164928/orleans"/>
    <n v="2014"/>
    <n v="0.1690308509457033"/>
    <n v="31"/>
    <n v="6.4488722002504174E-3"/>
    <n v="3.4466544269448236E-2"/>
    <n v="0.12378186172308869"/>
    <n v="0.14470431473907458"/>
    <n v="0.16386873940836083"/>
    <n v="0.1690308509457033"/>
  </r>
  <r>
    <n v="2017"/>
    <n v="9"/>
    <n v="36"/>
    <x v="11"/>
    <s v="https://boardgamegeek.com/boardgame/9209/ticket-ride"/>
    <n v="2004"/>
    <n v="0.16666666666666666"/>
    <n v="31"/>
    <n v="6.3586737412824387E-3"/>
    <n v="3.3984470957631768E-2"/>
    <n v="0.1220505616090662"/>
    <n v="0.14268037849252047"/>
    <n v="0.1615767560493038"/>
    <n v="0.16666666666666666"/>
  </r>
  <r>
    <n v="2017"/>
    <n v="9"/>
    <n v="37"/>
    <x v="356"/>
    <s v="https://boardgamegeek.com/boardgame/133473/sushi-go"/>
    <n v="2013"/>
    <n v="0.16439898730535729"/>
    <n v="31"/>
    <n v="6.2721571420320029E-3"/>
    <n v="3.3522075657257934E-2"/>
    <n v="0.12038993237148363"/>
    <n v="0.14073905839509268"/>
    <n v="0.15937833039954186"/>
    <n v="0.16439898730535729"/>
  </r>
  <r>
    <n v="2017"/>
    <n v="9"/>
    <n v="38"/>
    <x v="457"/>
    <s v="https://boardgamegeek.com/boardgame/183394/viticulture-essential-edition"/>
    <n v="2015"/>
    <n v="0.16222142113076254"/>
    <n v="31"/>
    <n v="6.1890785449061998E-3"/>
    <n v="3.3078055050744917E-2"/>
    <n v="0.11879529332418245"/>
    <n v="0.13887488259919056"/>
    <n v="0.15726726592809959"/>
    <n v="0.16222142113076254"/>
  </r>
  <r>
    <n v="2017"/>
    <n v="9"/>
    <n v="39"/>
    <x v="4"/>
    <s v="https://boardgamegeek.com/boardgame/28143/race-galaxy"/>
    <n v="2007"/>
    <n v="0.16012815380508713"/>
    <n v="31"/>
    <n v="6.1092161210426592E-3"/>
    <n v="3.2651223554929061E-2"/>
    <n v="0.11726238660800289"/>
    <n v="0.1370828735533102"/>
    <n v="0.15523792586393978"/>
    <n v="0.16012815380508713"/>
  </r>
  <r>
    <n v="2017"/>
    <n v="9"/>
    <n v="40"/>
    <x v="365"/>
    <s v="https://boardgamegeek.com/boardgame/157354/five-tribes"/>
    <n v="2014"/>
    <n v="0.15811388300841897"/>
    <n v="31"/>
    <n v="6.0323675761070243E-3"/>
    <n v="3.2240499990588013E-2"/>
    <n v="0.11578732931620636"/>
    <n v="0.13535849203537995"/>
    <n v="0.15328516981715684"/>
    <n v="0.15811388300841897"/>
  </r>
  <r>
    <n v="2017"/>
    <n v="9"/>
    <n v="41"/>
    <x v="432"/>
    <s v="https://boardgamegeek.com/boardgame/181304/mysterium"/>
    <n v="2015"/>
    <n v="0.15617376188860607"/>
    <n v="31"/>
    <n v="5.9583479927902538E-3"/>
    <n v="3.1844896051484599E-2"/>
    <n v="0.11436657208262971"/>
    <n v="0.13369758874120252"/>
    <n v="0.15140429895586419"/>
    <n v="0.15617376188860607"/>
  </r>
  <r>
    <n v="2017"/>
    <n v="9"/>
    <n v="42"/>
    <x v="408"/>
    <s v="https://boardgamegeek.com/boardgame/171623/voyages-marco-polo"/>
    <n v="2015"/>
    <n v="0.15430334996209191"/>
    <n v="31"/>
    <n v="5.8869879575752107E-3"/>
    <n v="3.1463506292712023E-2"/>
    <n v="0.11299686312620162"/>
    <n v="0.13209636225153074"/>
    <n v="0.14959100840649167"/>
    <n v="0.15430334996209191"/>
  </r>
  <r>
    <n v="2017"/>
    <n v="9"/>
    <n v="43"/>
    <x v="540"/>
    <s v="https://boardgamegeek.com/boardgame/161533/lisboa"/>
    <n v="2017"/>
    <n v="0.15249857033260467"/>
    <n v="31"/>
    <n v="5.8181319285422793E-3"/>
    <n v="3.1095499407292618E-2"/>
    <n v="0.11167521692204449"/>
    <n v="0.13055132240774572"/>
    <n v="0.14784134577899319"/>
    <n v="0.15249857033260467"/>
  </r>
  <r>
    <n v="2017"/>
    <n v="9"/>
    <n v="44"/>
    <x v="271"/>
    <s v="https://boardgamegeek.com/boardgame/98778/hanabi"/>
    <n v="2010"/>
    <n v="0.15075567228888181"/>
    <n v="31"/>
    <n v="5.7516368083961609E-3"/>
    <n v="3.0740110599598542E-2"/>
    <n v="0.11039888681166218"/>
    <n v="0.12905925829243223"/>
    <n v="0.14615167490681669"/>
    <n v="0.15075567228888181"/>
  </r>
  <r>
    <n v="2017"/>
    <n v="9"/>
    <n v="45"/>
    <x v="6"/>
    <s v="https://boardgamegeek.com/boardgame/13/catan"/>
    <n v="1995"/>
    <n v="0.14907119849998599"/>
    <n v="31"/>
    <n v="5.687370692900178E-3"/>
    <n v="3.039663489625281E-2"/>
    <n v="0.10916534097995927"/>
    <n v="0.12761721014586991"/>
    <n v="0.14451864404405748"/>
    <n v="0.14907119849998599"/>
  </r>
  <r>
    <n v="2017"/>
    <n v="9"/>
    <n v="46"/>
    <x v="277"/>
    <s v="https://boardgamegeek.com/boardgame/120677/terra-mystica"/>
    <n v="2012"/>
    <n v="0.14744195615489714"/>
    <n v="31"/>
    <n v="5.6252117697927666E-3"/>
    <n v="3.0064421261295115E-2"/>
    <n v="0.10797224132066707"/>
    <n v="0.12622244465915"/>
    <n v="0.14293915788643177"/>
    <n v="0.14744195615489714"/>
  </r>
  <r>
    <n v="2017"/>
    <n v="9"/>
    <n v="47"/>
    <x v="538"/>
    <s v="https://boardgamegeek.com/boardgame/172287/champions-midgard"/>
    <n v="2015"/>
    <n v="0.14586499149789456"/>
    <n v="31"/>
    <n v="5.56504734726029E-3"/>
    <n v="2.9742867403772418E-2"/>
    <n v="0.10681742478851819"/>
    <n v="0.12487243317436726"/>
    <n v="0.14141035288433451"/>
    <n v="0.14586499149789456"/>
  </r>
  <r>
    <n v="2017"/>
    <n v="9"/>
    <n v="48"/>
    <x v="352"/>
    <s v="https://boardgamegeek.com/boardgame/148949/istanbul"/>
    <n v="2014"/>
    <n v="0.14433756729740646"/>
    <n v="31"/>
    <n v="5.5067729943276324E-3"/>
    <n v="2.9431415183483588E-2"/>
    <n v="0.10569888689960909"/>
    <n v="0.12356483239610161"/>
    <n v="0.1399295753997781"/>
    <n v="0.14433756729740646"/>
  </r>
  <r>
    <n v="2017"/>
    <n v="9"/>
    <n v="49"/>
    <x v="542"/>
    <s v="https://boardgamegeek.com/boardgame/217449/nmbr-9"/>
    <n v="2017"/>
    <n v="0.14285714285714285"/>
    <n v="31"/>
    <n v="5.4502917782420909E-3"/>
    <n v="2.9129546535112946E-2"/>
    <n v="0.10461476709348531"/>
    <n v="0.12229746727930327"/>
    <n v="0.13849436232797468"/>
    <n v="0.14285714285714285"/>
  </r>
  <r>
    <n v="2017"/>
    <n v="9"/>
    <n v="50"/>
    <x v="471"/>
    <s v="https://boardgamegeek.com/boardgame/205059/mansions-madness-second-edition"/>
    <n v="2016"/>
    <n v="0.1414213562373095"/>
    <n v="31"/>
    <n v="5.3955135861763768E-3"/>
    <n v="2.883677984301445E-2"/>
    <n v="0.10356333571367665"/>
    <n v="0.12106831580918935"/>
    <n v="0.13710242386150467"/>
    <n v="0.1414213562373095"/>
  </r>
  <r>
    <n v="2017"/>
    <n v="9"/>
    <n v="51"/>
    <x v="8"/>
    <s v="https://boardgamegeek.com/boardgame/34635/stone-age"/>
    <n v="2008"/>
    <n v="0.14002800840280097"/>
    <n v="31"/>
    <n v="5.3423545204498036E-3"/>
    <n v="2.8552666708920045E-2"/>
    <n v="0.10254298239936541"/>
    <n v="0.11987549543079289"/>
    <n v="0.1357516281226154"/>
    <n v="0.14002800840280097"/>
  </r>
  <r>
    <n v="2017"/>
    <n v="9"/>
    <n v="52"/>
    <x v="22"/>
    <s v="https://boardgamegeek.com/boardgame/14996/ticket-ride-europe"/>
    <n v="2005"/>
    <n v="0.13867504905630729"/>
    <n v="31"/>
    <n v="5.2907363580323719E-3"/>
    <n v="2.8276789063213417E-2"/>
    <n v="0.10155220571092266"/>
    <n v="0.11871725092093662"/>
    <n v="0.1344399874289772"/>
    <n v="0.13867504905630729"/>
  </r>
  <r>
    <n v="2017"/>
    <n v="9"/>
    <n v="53"/>
    <x v="523"/>
    <s v="https://boardgamegeek.com/boardgame/206718/ethnos"/>
    <n v="2017"/>
    <n v="0.13736056394868904"/>
    <n v="31"/>
    <n v="5.2405860664096575E-3"/>
    <n v="2.8008756577428868E-2"/>
    <n v="0.10058960383725329"/>
    <n v="0.1175919435248701"/>
    <n v="0.13316564599159275"/>
    <n v="0.13736056394868904"/>
  </r>
  <r>
    <n v="2017"/>
    <n v="9"/>
    <n v="54"/>
    <x v="468"/>
    <s v="https://boardgamegeek.com/boardgame/192291/sushi-go-party"/>
    <n v="2016"/>
    <n v="0.13608276348795434"/>
    <n v="31"/>
    <n v="5.1918353689920232E-3"/>
    <n v="2.7748204341543944E-2"/>
    <n v="9.9653866254111337E-2"/>
    <n v="0.11649804120461683"/>
    <n v="0.13192686887164984"/>
    <n v="0.13608276348795434"/>
  </r>
  <r>
    <n v="2017"/>
    <n v="9"/>
    <n v="55"/>
    <x v="1"/>
    <s v="https://boardgamegeek.com/boardgame/31260/agricola"/>
    <n v="2007"/>
    <n v="0.13483997249264842"/>
    <n v="31"/>
    <n v="5.1444203541854997E-3"/>
    <n v="2.7494790774625664E-2"/>
    <n v="9.8743766220472678E-2"/>
    <n v="0.11543410986703277"/>
    <n v="0.13072203204683694"/>
    <n v="0.13483997249264842"/>
  </r>
  <r>
    <n v="2017"/>
    <n v="9"/>
    <n v="56"/>
    <x v="484"/>
    <s v="https://boardgamegeek.com/boardgame/177736/feast-odin"/>
    <n v="2016"/>
    <n v="0.1336306209562122"/>
    <n v="31"/>
    <n v="5.0982811230332005E-3"/>
    <n v="2.724819574162016E-2"/>
    <n v="9.7858154015243698E-2"/>
    <n v="0.11439880545733738"/>
    <n v="0.12954961345775329"/>
    <n v="0.1336306209562122"/>
  </r>
  <r>
    <n v="2017"/>
    <n v="9"/>
    <n v="57"/>
    <x v="528"/>
    <s v="https://boardgamegeek.com/boardgame/219513/barenpark"/>
    <n v="2017"/>
    <n v="0.13245323570650439"/>
    <n v="31"/>
    <n v="5.0533614710090583E-3"/>
    <n v="2.7008118852672323E-2"/>
    <n v="9.6995950829501285E-2"/>
    <n v="0.11339086681897845"/>
    <n v="0.12840818492214479"/>
    <n v="0.13245323570650439"/>
  </r>
  <r>
    <n v="2017"/>
    <n v="9"/>
    <n v="58"/>
    <x v="239"/>
    <s v="https://boardgamegeek.com/boardgame/70919/takenoko"/>
    <n v="2011"/>
    <n v="0.13130643285972254"/>
    <n v="31"/>
    <n v="5.0096086001195006E-3"/>
    <n v="2.6774277924428803E-2"/>
    <n v="9.6156143240473696E-2"/>
    <n v="0.11240910923356764"/>
    <n v="0.12729640481927806"/>
    <n v="0.13130643285972254"/>
  </r>
  <r>
    <n v="2017"/>
    <n v="9"/>
    <n v="59"/>
    <x v="543"/>
    <s v="https://boardgamegeek.com/boardgame/197070/massive-darkness"/>
    <n v="2017"/>
    <n v="0.13018891098082389"/>
    <n v="31"/>
    <n v="4.9669728579595307E-3"/>
    <n v="2.6546407585401104E-2"/>
    <n v="9.5337778202893686E-2"/>
    <n v="0.11145241856563805"/>
    <n v="0.12621301145923866"/>
    <n v="0.13018891098082389"/>
  </r>
  <r>
    <n v="2017"/>
    <n v="9"/>
    <n v="60"/>
    <x v="406"/>
    <s v="https://boardgamegeek.com/boardgame/156009/port-royal"/>
    <n v="2014"/>
    <n v="0.12909944487358055"/>
    <n v="31"/>
    <n v="4.9254075007906586E-3"/>
    <n v="2.6324258009715492E-2"/>
    <n v="9.4539958501435137E-2"/>
    <n v="0.11051974594642054"/>
    <n v="0.12515681706263443"/>
    <n v="0.12909944487358055"/>
  </r>
  <r>
    <n v="2017"/>
    <n v="9"/>
    <n v="61"/>
    <x v="502"/>
    <s v="https://boardgamegeek.com/boardgame/203993/lorenzo-il-magnifico"/>
    <n v="2016"/>
    <n v="0.12803687993289598"/>
    <n v="31"/>
    <n v="4.8848684780702289E-3"/>
    <n v="2.6107593765511739E-2"/>
    <n v="9.376183861489519E-2"/>
    <n v="0.10961010293896199"/>
    <n v="0.1241267022853892"/>
    <n v="0.12803687993289598"/>
  </r>
  <r>
    <n v="2017"/>
    <n v="9"/>
    <n v="62"/>
    <x v="476"/>
    <s v="https://boardgamegeek.com/boardgame/180974/potion-explosion"/>
    <n v="2015"/>
    <n v="0.1270001270001905"/>
    <n v="31"/>
    <n v="4.8453142361738781E-3"/>
    <n v="2.5896192765921127E-2"/>
    <n v="9.3002620948775899E-2"/>
    <n v="0.1087225571339121"/>
    <n v="0.1231216112312423"/>
    <n v="0.1270001270001905"/>
  </r>
  <r>
    <n v="2017"/>
    <n v="9"/>
    <n v="63"/>
    <x v="34"/>
    <s v="https://boardgamegeek.com/boardgame/39856/dixit"/>
    <n v="2008"/>
    <n v="0.12598815766974239"/>
    <n v="31"/>
    <n v="4.806705539322856E-3"/>
    <n v="2.5689845311997358E-2"/>
    <n v="9.226155239810184E-2"/>
    <n v="0.10785622813136515"/>
    <n v="0.12214054690143114"/>
    <n v="0.12598815766974239"/>
  </r>
  <r>
    <n v="2017"/>
    <n v="9"/>
    <n v="64"/>
    <x v="456"/>
    <s v="https://boardgamegeek.com/boardgame/187645/star-wars-rebellion"/>
    <n v="2016"/>
    <n v="0.125"/>
    <n v="31"/>
    <n v="4.7690053059618294E-3"/>
    <n v="2.548835321822383E-2"/>
    <n v="9.1537921206799655E-2"/>
    <n v="0.10701028386939036"/>
    <n v="0.12118256703697786"/>
    <n v="0.125"/>
  </r>
  <r>
    <n v="2017"/>
    <n v="9"/>
    <n v="65"/>
    <x v="544"/>
    <s v="https://boardgamegeek.com/boardgame/217085/unearth"/>
    <n v="2017"/>
    <n v="0.12403473458920847"/>
    <n v="31"/>
    <n v="4.7321784590360193E-3"/>
    <n v="2.5291529012307121E-2"/>
    <n v="9.0831054093866173E-2"/>
    <n v="0.10618393726444551"/>
    <n v="0.1202467803141641"/>
    <n v="0.12403473458920847"/>
  </r>
  <r>
    <n v="2017"/>
    <n v="9"/>
    <n v="66"/>
    <x v="545"/>
    <s v="https://boardgamegeek.com/boardgame/162886/spirit-island"/>
    <n v="2017"/>
    <n v="0.12309149097933272"/>
    <n v="31"/>
    <n v="4.6961917887935233E-3"/>
    <n v="2.509919520191236E-2"/>
    <n v="9.0140313619949189E-2"/>
    <n v="0.10537644313283918"/>
    <n v="0.11933234285827635"/>
    <n v="0.12309149097933272"/>
  </r>
  <r>
    <n v="2017"/>
    <n v="9"/>
    <n v="67"/>
    <x v="482"/>
    <s v="https://boardgamegeek.com/boardgame/209010/mechs-vs-minions"/>
    <n v="2016"/>
    <n v="0.12216944435630522"/>
    <n v="31"/>
    <n v="4.6610138268930248E-3"/>
    <n v="2.4911183601821194E-2"/>
    <n v="8.9465095770927705E-2"/>
    <n v="0.1045870953658713"/>
    <n v="0.11843845504462636"/>
    <n v="0.12216944435630522"/>
  </r>
  <r>
    <n v="2017"/>
    <n v="9"/>
    <n v="68"/>
    <x v="282"/>
    <s v="https://boardgamegeek.com/boardgame/121921/robinson-crusoe-adventures-cursed-island"/>
    <n v="2012"/>
    <n v="0.12126781251816648"/>
    <n v="31"/>
    <n v="4.6266147307321625E-3"/>
    <n v="2.472733471571498E-2"/>
    <n v="8.880482773767101E-2"/>
    <n v="0.10381522433431205"/>
    <n v="0.11756435855928297"/>
    <n v="0.12126781251816648"/>
  </r>
  <r>
    <n v="2017"/>
    <n v="9"/>
    <n v="69"/>
    <x v="289"/>
    <s v="https://boardgamegeek.com/boardgame/131357/coup"/>
    <n v="2012"/>
    <n v="0.1203858530857692"/>
    <n v="31"/>
    <n v="4.5929661770301965E-3"/>
    <n v="2.4547497167418292E-2"/>
    <n v="8.8158965873428002E-2"/>
    <n v="0.10306019450053508"/>
    <n v="0.11670933369495995"/>
    <n v="0.1203858530857692"/>
  </r>
  <r>
    <n v="2017"/>
    <n v="9"/>
    <n v="70"/>
    <x v="511"/>
    <s v="https://boardgamegeek.com/boardgame/174430/gloomhaven"/>
    <n v="2017"/>
    <n v="0.11952286093343936"/>
    <n v="31"/>
    <n v="4.5600412638024815E-3"/>
    <n v="2.4371527176993188E-2"/>
    <n v="8.7526993812291565E-2"/>
    <n v="0.10232140221895211"/>
    <n v="0.11587269686014318"/>
    <n v="0.11952286093343936"/>
  </r>
  <r>
    <n v="2017"/>
    <n v="9"/>
    <n v="71"/>
    <x v="9"/>
    <s v="https://boardgamegeek.com/boardgame/3076/puerto-rico"/>
    <n v="2002"/>
    <n v="0.11867816581938533"/>
    <n v="31"/>
    <n v="4.5278144199557314E-3"/>
    <n v="2.4199288077563452E-2"/>
    <n v="8.6908420733939187E-2"/>
    <n v="0.10159827370744803"/>
    <n v="0.11505379828186589"/>
    <n v="0.11867816581938533"/>
  </r>
  <r>
    <n v="2017"/>
    <n v="9"/>
    <n v="72"/>
    <x v="28"/>
    <s v="https://boardgamegeek.com/boardgame/50/lost-cities"/>
    <n v="1999"/>
    <n v="0.11785113019775793"/>
    <n v="31"/>
    <n v="4.4962613218136474E-3"/>
    <n v="2.4030649869178713E-2"/>
    <n v="8.6302779761397219E-2"/>
    <n v="0.10089026317432448"/>
    <n v="0.11425201988458725"/>
    <n v="0.11785113019775793"/>
  </r>
  <r>
    <n v="2017"/>
    <n v="9"/>
    <n v="73"/>
    <x v="479"/>
    <s v="https://boardgamegeek.com/boardgame/198773/codenames-pictures"/>
    <n v="2016"/>
    <n v="0.11704114719613057"/>
    <n v="31"/>
    <n v="4.4653588159536493E-3"/>
    <n v="2.3865488806408829E-2"/>
    <n v="8.5709626479942722E-2"/>
    <n v="0.10019685108685628"/>
    <n v="0.11346677332943908"/>
    <n v="0.11704114719613057"/>
  </r>
  <r>
    <n v="2017"/>
    <n v="9"/>
    <n v="74"/>
    <x v="338"/>
    <s v="https://boardgamegeek.com/boardgame/146021/eldritch-horror"/>
    <n v="2013"/>
    <n v="0.11624763874381928"/>
    <n v="31"/>
    <n v="4.4350848477984648E-3"/>
    <n v="2.370368701669558E-2"/>
    <n v="8.512853756646592E-2"/>
    <n v="9.9517542568979545E-2"/>
    <n v="0.11269749819970612"/>
    <n v="0.11624763874381928"/>
  </r>
  <r>
    <n v="2017"/>
    <n v="9"/>
    <n v="75"/>
    <x v="546"/>
    <s v="https://boardgamegeek.com/boardgame/215311/downforce"/>
    <n v="2017"/>
    <n v="0.11547005383792514"/>
    <n v="31"/>
    <n v="4.4054183954621044E-3"/>
    <n v="2.3545132146786864E-2"/>
    <n v="8.4559109519687245E-2"/>
    <n v="9.8851865916881249E-2"/>
    <n v="0.11194366031982243"/>
    <n v="0.11547005383792514"/>
  </r>
  <r>
    <n v="2017"/>
    <n v="9"/>
    <n v="76"/>
    <x v="517"/>
    <s v="https://boardgamegeek.com/boardgame/169426/roll-player"/>
    <n v="2016"/>
    <n v="0.11470786693528087"/>
    <n v="31"/>
    <n v="4.3763394083993438E-3"/>
    <n v="2.3389717034843657E-2"/>
    <n v="8.4000957482574398E-2"/>
    <n v="9.8199371222373308E-2"/>
    <n v="0.11120475019642728"/>
    <n v="0.11470786693528087"/>
  </r>
  <r>
    <n v="2017"/>
    <n v="9"/>
    <n v="77"/>
    <x v="82"/>
    <s v="https://boardgamegeek.com/boardgame/16992/tsuro"/>
    <n v="2004"/>
    <n v="0.11396057645963795"/>
    <n v="31"/>
    <n v="4.3478287504518567E-3"/>
    <n v="2.3237339406045245E-2"/>
    <n v="8.3453714149150454E-2"/>
    <n v="9.7559629094921774E-2"/>
    <n v="0.11048028157114173"/>
    <n v="0.11396057645963795"/>
  </r>
  <r>
    <n v="2017"/>
    <n v="9"/>
    <n v="78"/>
    <x v="382"/>
    <s v="https://boardgamegeek.com/boardgame/155426/castles-mad-king-ludwig"/>
    <n v="2014"/>
    <n v="0.11322770341445956"/>
    <n v="31"/>
    <n v="4.3198681469234397E-3"/>
    <n v="2.3087901589728271E-2"/>
    <n v="8.2917028748637434E-2"/>
    <n v="9.693222947408367E-2"/>
    <n v="0.10976979007572633"/>
    <n v="0.11322770341445956"/>
  </r>
  <r>
    <n v="2017"/>
    <n v="9"/>
    <n v="79"/>
    <x v="439"/>
    <s v="https://boardgamegeek.com/boardgame/146508/time-stories"/>
    <n v="2015"/>
    <n v="0.1125087900926024"/>
    <n v="31"/>
    <n v="4.2924401353517322E-3"/>
    <n v="2.2941310256282012E-2"/>
    <n v="8.2390566100551996E-2"/>
    <n v="9.631678052488829E-2"/>
    <n v="0.10907283198116847"/>
    <n v="0.1125087900926024"/>
  </r>
  <r>
    <n v="2017"/>
    <n v="9"/>
    <n v="80"/>
    <x v="520"/>
    <s v="https://boardgamegeek.com/boardgame/196340/yokohama"/>
    <n v="2016"/>
    <n v="0.11180339887498948"/>
    <n v="31"/>
    <n v="4.2655280196751333E-3"/>
    <n v="2.2797476172189607E-2"/>
    <n v="8.1874005734969446E-2"/>
    <n v="9.5712907609402431E-2"/>
    <n v="0.1083889830330431"/>
    <n v="0.11180339887498948"/>
  </r>
  <r>
    <n v="2017"/>
    <n v="9"/>
    <n v="81"/>
    <x v="3"/>
    <s v="https://boardgamegeek.com/boardgame/40692/small-world"/>
    <n v="2009"/>
    <n v="0.1111111111111111"/>
    <n v="31"/>
    <n v="4.2391158275216258E-3"/>
    <n v="2.2656313971754515E-2"/>
    <n v="8.1367041072710797E-2"/>
    <n v="9.5120252328346991E-2"/>
    <n v="0.10771783736620254"/>
    <n v="0.1111111111111111"/>
  </r>
  <r>
    <n v="2017"/>
    <n v="9"/>
    <n v="82"/>
    <x v="492"/>
    <s v="https://boardgamegeek.com/boardgame/199042/harry-potter-hogwarts-battle"/>
    <n v="2016"/>
    <n v="0.11043152607484653"/>
    <n v="31"/>
    <n v="4.2131882703712415E-3"/>
    <n v="2.2517741944185467E-2"/>
    <n v="8.0869378660687552E-2"/>
    <n v="9.453847162719449E-2"/>
    <n v="0.10705900649248687"/>
    <n v="0.11043152607484653"/>
  </r>
  <r>
    <n v="2017"/>
    <n v="9"/>
    <n v="83"/>
    <x v="290"/>
    <s v="https://boardgamegeek.com/boardgame/129437/legendary-marvel-deck-building-game"/>
    <n v="2012"/>
    <n v="0.10976425998969035"/>
    <n v="31"/>
    <n v="4.1877307063664564E-3"/>
    <n v="2.2381681834833449E-2"/>
    <n v="8.0380737458071574E-2"/>
    <n v="9.3967236961682646E-2"/>
    <n v="0.10641211835571933"/>
    <n v="0.10976425998969035"/>
  </r>
  <r>
    <n v="2017"/>
    <n v="9"/>
    <n v="84"/>
    <x v="536"/>
    <s v="https://boardgamegeek.com/boardgame/195539/godfather-corleones-empire"/>
    <n v="2017"/>
    <n v="0.10910894511799619"/>
    <n v="31"/>
    <n v="4.1627291055649756E-3"/>
    <n v="2.2248058659482286E-2"/>
    <n v="7.9900848169345312E-2"/>
    <n v="9.3406233518132056E-2"/>
    <n v="0.10577681644876409"/>
    <n v="0.10910894511799619"/>
  </r>
  <r>
    <n v="2017"/>
    <n v="9"/>
    <n v="85"/>
    <x v="358"/>
    <s v="https://boardgamegeek.com/boardgame/153938/camel"/>
    <n v="2014"/>
    <n v="0.10846522890932808"/>
    <n v="31"/>
    <n v="4.1381700174476007E-3"/>
    <n v="2.2116800530691653E-2"/>
    <n v="7.9429452620636498E-2"/>
    <n v="9.2855159484364833E-2"/>
    <n v="0.1051527589878864"/>
    <n v="0.10846522890932808"/>
  </r>
  <r>
    <n v="2017"/>
    <n v="9"/>
    <n v="86"/>
    <x v="375"/>
    <s v="https://boardgamegeek.com/boardgame/158899/colt-express"/>
    <n v="2014"/>
    <n v="0.10783277320343841"/>
    <n v="31"/>
    <n v="4.1140405405102106E-3"/>
    <n v="2.198783849527888E-2"/>
    <n v="7.8966303176056338E-2"/>
    <n v="9.2313725367388286E-2"/>
    <n v="0.10453961814007123"/>
    <n v="0.10783277320343841"/>
  </r>
  <r>
    <n v="2017"/>
    <n v="9"/>
    <n v="87"/>
    <x v="51"/>
    <s v="https://boardgamegeek.com/boardgame/172/sale"/>
    <n v="1997"/>
    <n v="0.10721125348377948"/>
    <n v="31"/>
    <n v="4.0903282937837038E-3"/>
    <n v="2.1861106382104811E-2"/>
    <n v="7.8511162191043454E-2"/>
    <n v="9.1781653354339271E-2"/>
    <n v="0.10393707929933226"/>
    <n v="0.10721125348377948"/>
  </r>
  <r>
    <n v="2017"/>
    <n v="9"/>
    <n v="88"/>
    <x v="547"/>
    <s v="https://boardgamegeek.com/boardgame/218603/photosynthesis"/>
    <n v="2017"/>
    <n v="0.10660035817780521"/>
    <n v="31"/>
    <n v="4.0670213901390761E-3"/>
    <n v="2.1736540659400595E-2"/>
    <n v="7.8063801499972441E-2"/>
    <n v="9.125867671348499E-2"/>
    <n v="0.10334484040838184"/>
    <n v="0.10660035817780521"/>
  </r>
  <r>
    <n v="2017"/>
    <n v="9"/>
    <n v="89"/>
    <x v="390"/>
    <s v="https://boardgamegeek.com/boardgame/161417/red7"/>
    <n v="2014"/>
    <n v="0.105999788000636"/>
    <n v="31"/>
    <n v="4.044108411246897E-3"/>
    <n v="2.1614080300936436E-2"/>
    <n v="7.7624001935517481E-2"/>
    <n v="9.0744539232346058E-2"/>
    <n v="0.1027626113223401"/>
    <n v="0.105999788000636"/>
  </r>
  <r>
    <n v="2017"/>
    <n v="9"/>
    <n v="90"/>
    <x v="539"/>
    <s v="https://boardgamegeek.com/boardgame/199478/flamme-rouge"/>
    <n v="2016"/>
    <n v="0.10540925533894598"/>
    <n v="31"/>
    <n v="4.021578384071349E-3"/>
    <n v="2.149366666039201E-2"/>
    <n v="7.7191552877470898E-2"/>
    <n v="9.0238994690253288E-2"/>
    <n v="0.10219011321143789"/>
    <n v="0.10540925533894598"/>
  </r>
  <r>
    <n v="2017"/>
    <n v="9"/>
    <n v="91"/>
    <x v="72"/>
    <s v="https://boardgamegeek.com/boardgame/432/6-nimmt"/>
    <n v="1994"/>
    <n v="0.10482848367219183"/>
    <n v="31"/>
    <n v="3.9994207587889267E-3"/>
    <n v="2.1375243353341077E-2"/>
    <n v="7.6766251828907034E-2"/>
    <n v="8.9741806362872004E-2"/>
    <n v="0.101627077999921"/>
    <n v="0.10482848367219183"/>
  </r>
  <r>
    <n v="2017"/>
    <n v="9"/>
    <n v="92"/>
    <x v="529"/>
    <s v="https://boardgamegeek.com/boardgame/195421/near-and-far"/>
    <n v="2017"/>
    <n v="0.10425720702853739"/>
    <n v="31"/>
    <n v="3.9776253880308456E-3"/>
    <n v="2.125875614631079E-2"/>
    <n v="7.6347904017754029E-2"/>
    <n v="8.9252746556428689E-2"/>
    <n v="0.10107324783859048"/>
    <n v="0.10425720702853739"/>
  </r>
  <r>
    <n v="2017"/>
    <n v="9"/>
    <n v="93"/>
    <x v="472"/>
    <s v="https://boardgamegeek.com/boardgame/171131/captain-sonar"/>
    <n v="2016"/>
    <n v="0.10369516947304253"/>
    <n v="31"/>
    <n v="3.9561825073564077E-3"/>
    <n v="2.1144152852419912E-2"/>
    <n v="7.5936322021992825E-2"/>
    <n v="8.8771596169558584E-2"/>
    <n v="0.10052837460862205"/>
    <n v="0.10369516947304253"/>
  </r>
  <r>
    <n v="2017"/>
    <n v="9"/>
    <n v="94"/>
    <x v="119"/>
    <s v="https://boardgamegeek.com/boardgame/65244/forbidden-island"/>
    <n v="2010"/>
    <n v="0.10314212462587934"/>
    <n v="31"/>
    <n v="3.9350827168719588E-3"/>
    <n v="2.10313832331398E-2"/>
    <n v="7.5531325416845221E-2"/>
    <n v="8.8298144280859095E-2"/>
    <n v="9.9992219454495573E-2"/>
    <n v="0.10314212462587934"/>
  </r>
  <r>
    <n v="2017"/>
    <n v="9"/>
    <n v="95"/>
    <x v="477"/>
    <s v="https://boardgamegeek.com/boardgame/188834/secret-hitler"/>
    <n v="2016"/>
    <n v="0.10259783520851541"/>
    <n v="31"/>
    <n v="3.9143169639168588E-3"/>
    <n v="2.0920398905758097E-2"/>
    <n v="7.5132740442442392E-2"/>
    <n v="8.7832187760385344E-2"/>
    <n v="9.946455234403781E-2"/>
    <n v="0.10259783520851541"/>
  </r>
  <r>
    <n v="2017"/>
    <n v="9"/>
    <n v="96"/>
    <x v="461"/>
    <s v="https://boardgamegeek.com/boardgame/160477/onitama"/>
    <n v="2014"/>
    <n v="0.10206207261596577"/>
    <n v="31"/>
    <n v="3.8938765267440183E-3"/>
    <n v="2.0811153256157962E-2"/>
    <n v="7.474039969058352E-2"/>
    <n v="8.7373530903462643E-2"/>
    <n v="9.8945151653737393E-2"/>
    <n v="0.10206207261596577"/>
  </r>
  <r>
    <n v="2017"/>
    <n v="9"/>
    <n v="97"/>
    <x v="7"/>
    <s v="https://boardgamegeek.com/boardgame/2651/power-grid"/>
    <n v="2004"/>
    <n v="0.10153461651336192"/>
    <n v="31"/>
    <n v="3.8737529991281806E-3"/>
    <n v="2.0703601356555766E-2"/>
    <n v="7.4354141809301943E-2"/>
    <n v="8.6921985085316386E-2"/>
    <n v="9.8433803777634554E-2"/>
    <n v="0.10153461651336192"/>
  </r>
  <r>
    <n v="2017"/>
    <n v="9"/>
    <n v="98"/>
    <x v="355"/>
    <s v="https://boardgamegeek.com/boardgame/143884/machi-koro"/>
    <n v="2012"/>
    <n v="0.10101525445522107"/>
    <n v="31"/>
    <n v="3.8539382758402689E-3"/>
    <n v="2.0597699887867464E-2"/>
    <n v="7.3973811224054747E-2"/>
    <n v="8.6477368435135246E-2"/>
    <n v="9.7930302758217624E-2"/>
    <n v="0.10101525445522107"/>
  </r>
  <r>
    <n v="2017"/>
    <n v="9"/>
    <n v="99"/>
    <x v="43"/>
    <s v="https://boardgamegeek.com/boardgame/12942/no-thanks"/>
    <n v="2004"/>
    <n v="0.10050378152592121"/>
    <n v="31"/>
    <n v="3.834424538930774E-3"/>
    <n v="2.0493407066399027E-2"/>
    <n v="7.3599257874441465E-2"/>
    <n v="8.6039505528288152E-2"/>
    <n v="9.7434449937877796E-2"/>
    <n v="0.10050378152592121"/>
  </r>
  <r>
    <n v="2017"/>
    <n v="9"/>
    <n v="100"/>
    <x v="274"/>
    <s v="https://boardgamegeek.com/boardgame/126163/tzolk-mayan-calendar"/>
    <n v="2012"/>
    <n v="0.1"/>
    <n v="31"/>
    <n v="3.8152042447694638E-3"/>
    <n v="2.0390682574579065E-2"/>
    <n v="7.3230336965439721E-2"/>
    <n v="8.5608227095512301E-2"/>
    <n v="9.6946053629582293E-2"/>
    <n v="0.1"/>
  </r>
  <r>
    <n v="2017"/>
    <n v="10"/>
    <n v="1"/>
    <x v="478"/>
    <s v="https://boardgamegeek.com/boardgame/167791/terraforming-mars"/>
    <n v="2016"/>
    <n v="1"/>
    <n v="30"/>
    <n v="4.2391158275216265E-2"/>
    <n v="0.21463876394293749"/>
    <n v="0.7397003733882801"/>
    <n v="0.86038419191469639"/>
    <n v="0.97043096726308598"/>
    <n v="1"/>
  </r>
  <r>
    <n v="2017"/>
    <n v="10"/>
    <n v="2"/>
    <x v="498"/>
    <s v="https://boardgamegeek.com/boardgame/204583/kingdomino"/>
    <n v="2016"/>
    <n v="0.70710678118654746"/>
    <n v="30"/>
    <n v="2.9975075478757648E-2"/>
    <n v="0.1517725254895497"/>
    <n v="0.52304715006907399"/>
    <n v="0.6083834965285897"/>
    <n v="0.68619831762514849"/>
    <n v="0.70710678118654746"/>
  </r>
  <r>
    <n v="2017"/>
    <n v="10"/>
    <n v="3"/>
    <x v="348"/>
    <s v="https://boardgamegeek.com/boardgame/148228/splendor"/>
    <n v="2014"/>
    <n v="0.57735026918962584"/>
    <n v="30"/>
    <n v="2.4474546641456145E-2"/>
    <n v="0.12392174814098351"/>
    <n v="0.42706620969539028"/>
    <n v="0.49674304480844866"/>
    <n v="0.56027858017929166"/>
    <n v="0.57735026918962584"/>
  </r>
  <r>
    <n v="2017"/>
    <n v="10"/>
    <n v="4"/>
    <x v="467"/>
    <s v="https://boardgamegeek.com/boardgame/169786/scythe"/>
    <n v="2016"/>
    <n v="0.5"/>
    <n v="30"/>
    <n v="2.1195579137608132E-2"/>
    <n v="0.10731938197146874"/>
    <n v="0.36985018669414005"/>
    <n v="0.4301920959573482"/>
    <n v="0.48521548363154299"/>
    <n v="0.5"/>
  </r>
  <r>
    <n v="2017"/>
    <n v="10"/>
    <n v="5"/>
    <x v="421"/>
    <s v="https://boardgamegeek.com/boardgame/178900/codenames"/>
    <n v="2015"/>
    <n v="0.44721359549995793"/>
    <n v="30"/>
    <n v="1.8957902309667259E-2"/>
    <n v="9.5989373356587804E-2"/>
    <n v="0.33080406357563413"/>
    <n v="0.38477550797749721"/>
    <n v="0.43398992205422665"/>
    <n v="0.44721359549995793"/>
  </r>
  <r>
    <n v="2017"/>
    <n v="10"/>
    <n v="6"/>
    <x v="435"/>
    <s v="https://boardgamegeek.com/boardgame/173346/7-wonders-duel"/>
    <n v="2015"/>
    <n v="0.40824829046386307"/>
    <n v="30"/>
    <n v="1.7306117896640081E-2"/>
    <n v="8.7625908446980885E-2"/>
    <n v="0.30198141289124653"/>
    <n v="0.35125037549130711"/>
    <n v="0.39617678339834794"/>
    <n v="0.40824829046386307"/>
  </r>
  <r>
    <n v="2017"/>
    <n v="10"/>
    <n v="7"/>
    <x v="527"/>
    <s v="https://boardgamegeek.com/boardgame/209685/century-spice-road"/>
    <n v="2017"/>
    <n v="0.3779644730092272"/>
    <n v="30"/>
    <n v="1.6022351797742855E-2"/>
    <n v="8.1125827301044284E-2"/>
    <n v="0.27958046181242985"/>
    <n v="0.32519465768250799"/>
    <n v="0.36678842913342691"/>
    <n v="0.3779644730092272"/>
  </r>
  <r>
    <n v="2017"/>
    <n v="10"/>
    <n v="8"/>
    <x v="147"/>
    <s v="https://boardgamegeek.com/boardgame/68448/7-wonders"/>
    <n v="2010"/>
    <n v="0.35355339059327373"/>
    <n v="30"/>
    <n v="1.4987537739378824E-2"/>
    <n v="7.5886262744774849E-2"/>
    <n v="0.26152357503453699"/>
    <n v="0.30419174826429485"/>
    <n v="0.34309915881257425"/>
    <n v="0.35355339059327373"/>
  </r>
  <r>
    <n v="2017"/>
    <n v="10"/>
    <n v="9"/>
    <x v="403"/>
    <s v="https://boardgamegeek.com/boardgame/163412/patchwork"/>
    <n v="2014"/>
    <n v="0.33333333333333331"/>
    <n v="30"/>
    <n v="1.4130386091738754E-2"/>
    <n v="7.1546254647645829E-2"/>
    <n v="0.2465667911294267"/>
    <n v="0.28679473063823213"/>
    <n v="0.32347698908769529"/>
    <n v="0.33333333333333331"/>
  </r>
  <r>
    <n v="2017"/>
    <n v="10"/>
    <n v="10"/>
    <x v="5"/>
    <s v="https://boardgamegeek.com/boardgame/822/carcassonne"/>
    <n v="2000"/>
    <n v="0.31622776601683794"/>
    <n v="30"/>
    <n v="1.3405261280237833E-2"/>
    <n v="6.7874736822290546E-2"/>
    <n v="0.2339137965983967"/>
    <n v="0.27207737092538681"/>
    <n v="0.30687721685116487"/>
    <n v="0.31622776601683794"/>
  </r>
  <r>
    <n v="2017"/>
    <n v="10"/>
    <n v="11"/>
    <x v="524"/>
    <s v="https://boardgamegeek.com/boardgame/209778/magic-maze"/>
    <n v="2017"/>
    <n v="0.30151134457776363"/>
    <n v="30"/>
    <n v="1.2781415129769247E-2"/>
    <n v="6.4716022314944291E-2"/>
    <n v="0.22302805416497415"/>
    <n v="0.25941559455765273"/>
    <n v="0.29259594575939279"/>
    <n v="0.30151134457776363"/>
  </r>
  <r>
    <n v="2017"/>
    <n v="10"/>
    <n v="12"/>
    <x v="433"/>
    <s v="https://boardgamegeek.com/boardgame/161936/pandemic-legacy-season-1"/>
    <n v="2015"/>
    <n v="0.28867513459481292"/>
    <n v="30"/>
    <n v="1.2237273320728072E-2"/>
    <n v="6.1960874070491757E-2"/>
    <n v="0.21353310484769514"/>
    <n v="0.24837152240422433"/>
    <n v="0.28013929008964583"/>
    <n v="0.28867513459481292"/>
  </r>
  <r>
    <n v="2017"/>
    <n v="10"/>
    <n v="13"/>
    <x v="488"/>
    <s v="https://boardgamegeek.com/boardgame/193738/great-western-trail"/>
    <n v="2016"/>
    <n v="0.27735009811261457"/>
    <n v="30"/>
    <n v="1.1757191906738605E-2"/>
    <n v="5.953008223834403E-2"/>
    <n v="0.20515597113317713"/>
    <n v="0.23862764004208364"/>
    <n v="0.26914912398193636"/>
    <n v="0.27735009811261457"/>
  </r>
  <r>
    <n v="2017"/>
    <n v="10"/>
    <n v="14"/>
    <x v="518"/>
    <s v="https://boardgamegeek.com/boardgame/199561/sagrada"/>
    <n v="2017"/>
    <n v="0.2672612419124244"/>
    <n v="30"/>
    <n v="1.1329513606740445E-2"/>
    <n v="5.7364622613937169E-2"/>
    <n v="0.19769324043483577"/>
    <n v="0.22994734765293945"/>
    <n v="0.2593585855010076"/>
    <n v="0.2672612419124244"/>
  </r>
  <r>
    <n v="2017"/>
    <n v="10"/>
    <n v="15"/>
    <x v="496"/>
    <s v="https://boardgamegeek.com/boardgame/201808/clank-deck-building-adventure"/>
    <n v="2016"/>
    <n v="0.2581988897471611"/>
    <n v="30"/>
    <n v="1.0945350001757019E-2"/>
    <n v="5.5419490546769451E-2"/>
    <n v="0.19098981515441443"/>
    <n v="0.22215024310838299"/>
    <n v="0.25056419832359245"/>
    <n v="0.2581988897471611"/>
  </r>
  <r>
    <n v="2017"/>
    <n v="10"/>
    <n v="16"/>
    <x v="184"/>
    <s v="https://boardgamegeek.com/boardgame/84876/castles-burgundy"/>
    <n v="2011"/>
    <n v="0.25"/>
    <n v="30"/>
    <n v="1.0597789568804066E-2"/>
    <n v="5.3659690985734372E-2"/>
    <n v="0.18492509334707002"/>
    <n v="0.2150960479786741"/>
    <n v="0.24260774181577149"/>
    <n v="0.25"/>
  </r>
  <r>
    <n v="2017"/>
    <n v="10"/>
    <n v="17"/>
    <x v="2"/>
    <s v="https://boardgamegeek.com/boardgame/30549/pandemic"/>
    <n v="2008"/>
    <n v="0.24253562503633297"/>
    <n v="30"/>
    <n v="1.0281366068293695E-2"/>
    <n v="5.2057546769926272E-2"/>
    <n v="0.1794036923993354"/>
    <n v="0.20867381775741115"/>
    <n v="0.23536408119976573"/>
    <n v="0.24253562503633297"/>
  </r>
  <r>
    <n v="2017"/>
    <n v="10"/>
    <n v="18"/>
    <x v="190"/>
    <s v="https://boardgamegeek.com/boardgame/70323/king-tokyo"/>
    <n v="2011"/>
    <n v="0.23570226039551587"/>
    <n v="30"/>
    <n v="9.9916918262525512E-3"/>
    <n v="5.0590841829849915E-2"/>
    <n v="0.1743490500230247"/>
    <n v="0.20279449884286327"/>
    <n v="0.22873277254171623"/>
    <n v="0.23570226039551587"/>
  </r>
  <r>
    <n v="2017"/>
    <n v="10"/>
    <n v="19"/>
    <x v="272"/>
    <s v="https://boardgamegeek.com/boardgame/129622/love-letter"/>
    <n v="2012"/>
    <n v="0.22941573387056174"/>
    <n v="30"/>
    <n v="9.7251986853318755E-3"/>
    <n v="4.9241509547039271E-2"/>
    <n v="0.16969890400520082"/>
    <n v="0.19738567079874031"/>
    <n v="0.22263213252537994"/>
    <n v="0.22941573387056174"/>
  </r>
  <r>
    <n v="2017"/>
    <n v="10"/>
    <n v="20"/>
    <x v="494"/>
    <s v="https://boardgamegeek.com/boardgame/205637/arkham-horror-card-game"/>
    <n v="2016"/>
    <n v="0.22360679774997896"/>
    <n v="30"/>
    <n v="9.4789511548336296E-3"/>
    <n v="4.7994686678293902E-2"/>
    <n v="0.16540203178781707"/>
    <n v="0.19238775398874861"/>
    <n v="0.21699496102711333"/>
    <n v="0.22360679774997896"/>
  </r>
  <r>
    <n v="2017"/>
    <n v="10"/>
    <n v="21"/>
    <x v="0"/>
    <s v="https://boardgamegeek.com/boardgame/36218/dominion"/>
    <n v="2008"/>
    <n v="0.21821789023599239"/>
    <n v="30"/>
    <n v="9.2505091234777233E-3"/>
    <n v="4.6838018230489012E-2"/>
    <n v="0.1614158548875663"/>
    <n v="0.18775122315202422"/>
    <n v="0.21176539829582403"/>
    <n v="0.21821789023599239"/>
  </r>
  <r>
    <n v="2017"/>
    <n v="10"/>
    <n v="22"/>
    <x v="328"/>
    <s v="https://boardgamegeek.com/boardgame/124361/concordia"/>
    <n v="2013"/>
    <n v="0.21320071635561041"/>
    <n v="30"/>
    <n v="9.0378253114201702E-3"/>
    <n v="4.5761138230317036E-2"/>
    <n v="0.15770464949489382"/>
    <n v="0.18343452605725627"/>
    <n v="0.20689657739415784"/>
    <n v="0.21320071635561041"/>
  </r>
  <r>
    <n v="2017"/>
    <n v="10"/>
    <n v="23"/>
    <x v="432"/>
    <s v="https://boardgamegeek.com/boardgame/181304/mysterium"/>
    <n v="2015"/>
    <n v="0.20851441405707477"/>
    <n v="30"/>
    <n v="8.8391675289574353E-3"/>
    <n v="4.4755276097496396E-2"/>
    <n v="0.15423818993485663"/>
    <n v="0.17940250564106269"/>
    <n v="0.20234884452170268"/>
    <n v="0.20851441405707477"/>
  </r>
  <r>
    <n v="2017"/>
    <n v="10"/>
    <n v="24"/>
    <x v="535"/>
    <s v="https://boardgamegeek.com/boardgame/180263/7th-continent"/>
    <n v="2017"/>
    <n v="0.20412414523193154"/>
    <n v="30"/>
    <n v="8.6530589483200405E-3"/>
    <n v="4.3812954223490443E-2"/>
    <n v="0.15099070644562326"/>
    <n v="0.17562518774565355"/>
    <n v="0.19808839169917397"/>
    <n v="0.20412414523193154"/>
  </r>
  <r>
    <n v="2017"/>
    <n v="10"/>
    <n v="25"/>
    <x v="532"/>
    <s v="https://boardgamegeek.com/boardgame/194594/dice-forge"/>
    <n v="2017"/>
    <n v="0.2"/>
    <n v="30"/>
    <n v="8.4782316550432533E-3"/>
    <n v="4.29277527885875E-2"/>
    <n v="0.14794007467765602"/>
    <n v="0.1720768383829393"/>
    <n v="0.19408619345261721"/>
    <n v="0.2"/>
  </r>
  <r>
    <n v="2017"/>
    <n v="10"/>
    <n v="26"/>
    <x v="471"/>
    <s v="https://boardgamegeek.com/boardgame/205059/mansions-madness-second-edition"/>
    <n v="2016"/>
    <n v="0.19611613513818404"/>
    <n v="30"/>
    <n v="8.3135901249664617E-3"/>
    <n v="4.2094124835325916E-2"/>
    <n v="0.14506717838918112"/>
    <n v="0.16873522245229988"/>
    <n v="0.19031717071804602"/>
    <n v="0.19611613513818404"/>
  </r>
  <r>
    <n v="2017"/>
    <n v="10"/>
    <n v="27"/>
    <x v="541"/>
    <s v="https://boardgamegeek.com/boardgame/224037/codenames-duet"/>
    <n v="2017"/>
    <n v="0.19245008972987526"/>
    <n v="30"/>
    <n v="8.1581822138187144E-3"/>
    <n v="4.1307249380327836E-2"/>
    <n v="0.14235540323179674"/>
    <n v="0.16558101493614955"/>
    <n v="0.18675952672643054"/>
    <n v="0.19245008972987526"/>
  </r>
  <r>
    <n v="2017"/>
    <n v="10"/>
    <n v="28"/>
    <x v="128"/>
    <s v="https://boardgamegeek.com/boardgame/54043/jaipur"/>
    <n v="2009"/>
    <n v="0.1889822365046136"/>
    <n v="30"/>
    <n v="8.0111758988714275E-3"/>
    <n v="4.0562913650522142E-2"/>
    <n v="0.13979023090621492"/>
    <n v="0.162597328841254"/>
    <n v="0.18339421456671345"/>
    <n v="0.1889822365046136"/>
  </r>
  <r>
    <n v="2017"/>
    <n v="10"/>
    <n v="29"/>
    <x v="11"/>
    <s v="https://boardgamegeek.com/boardgame/9209/ticket-ride"/>
    <n v="2004"/>
    <n v="0.18569533817705186"/>
    <n v="30"/>
    <n v="7.8718404716332149E-3"/>
    <n v="3.9857417856288185E-2"/>
    <n v="0.1373589109860282"/>
    <n v="0.15976933347978903"/>
    <n v="0.18020450664340229"/>
    <n v="0.18569533817705186"/>
  </r>
  <r>
    <n v="2017"/>
    <n v="10"/>
    <n v="30"/>
    <x v="349"/>
    <s v="https://boardgamegeek.com/boardgame/147020/star-realms"/>
    <n v="2014"/>
    <n v="0.18257418583505536"/>
    <n v="30"/>
    <n v="7.7395312087025787E-3"/>
    <n v="3.9187497575524449E-2"/>
    <n v="0.1350501934332517"/>
    <n v="0.15708394334417772"/>
    <n v="0.17717564375718317"/>
    <n v="0.18257418583505536"/>
  </r>
  <r>
    <n v="2017"/>
    <n v="10"/>
    <n v="31"/>
    <x v="244"/>
    <s v="https://boardgamegeek.com/boardgame/110327/lords-waterdeep"/>
    <n v="2012"/>
    <n v="0.17960530202677491"/>
    <n v="30"/>
    <n v="7.6136767852850356E-3"/>
    <n v="3.855026002462493E-2"/>
    <n v="0.13285410897172023"/>
    <n v="0.15452956264790171"/>
    <n v="0.17429454697142188"/>
    <n v="0.17960530202677491"/>
  </r>
  <r>
    <n v="2017"/>
    <n v="10"/>
    <n v="32"/>
    <x v="511"/>
    <s v="https://boardgamegeek.com/boardgame/174430/gloomhaven"/>
    <n v="2017"/>
    <n v="0.17677669529663687"/>
    <n v="30"/>
    <n v="7.4937688696894121E-3"/>
    <n v="3.7943131372387424E-2"/>
    <n v="0.1307617875172685"/>
    <n v="0.15209587413214742"/>
    <n v="0.17154957940628712"/>
    <n v="0.17677669529663687"/>
  </r>
  <r>
    <n v="2017"/>
    <n v="10"/>
    <n v="33"/>
    <x v="436"/>
    <s v="https://boardgamegeek.com/boardgame/170216/blood-rage"/>
    <n v="2015"/>
    <n v="0.17407765595569785"/>
    <n v="30"/>
    <n v="7.3793534657966313E-3"/>
    <n v="3.7363812904414914E-2"/>
    <n v="0.12876530710898626"/>
    <n v="0.14977366334984762"/>
    <n v="0.16893034804797857"/>
    <n v="0.17407765595569785"/>
  </r>
  <r>
    <n v="2017"/>
    <n v="10"/>
    <n v="34"/>
    <x v="426"/>
    <s v="https://boardgamegeek.com/boardgame/176494/isle-skye-chieftain-king"/>
    <n v="2015"/>
    <n v="0.17149858514250882"/>
    <n v="30"/>
    <n v="7.2700236667517437E-3"/>
    <n v="3.6810244332950715E-2"/>
    <n v="0.12685756746547552"/>
    <n v="0.14755467159235119"/>
    <n v="0.16642753786409553"/>
    <n v="0.17149858514250882"/>
  </r>
  <r>
    <n v="2017"/>
    <n v="10"/>
    <n v="35"/>
    <x v="542"/>
    <s v="https://boardgamegeek.com/boardgame/217449/nmbr-9"/>
    <n v="2017"/>
    <n v="0.1690308509457033"/>
    <n v="30"/>
    <n v="7.1654135558337972E-3"/>
    <n v="3.6280572915208663E-2"/>
    <n v="0.12503218355867546"/>
    <n v="0.14543147209957244"/>
    <n v="0.16403277218054138"/>
    <n v="0.1690308509457033"/>
  </r>
  <r>
    <n v="2017"/>
    <n v="10"/>
    <n v="36"/>
    <x v="507"/>
    <s v="https://boardgamegeek.com/boardgame/194655/santorini"/>
    <n v="2016"/>
    <n v="0.16666666666666666"/>
    <n v="30"/>
    <n v="7.0651930458693769E-3"/>
    <n v="3.5773127323822915E-2"/>
    <n v="0.12328339556471335"/>
    <n v="0.14339736531911607"/>
    <n v="0.16173849454384764"/>
    <n v="0.16666666666666666"/>
  </r>
  <r>
    <n v="2017"/>
    <n v="10"/>
    <n v="37"/>
    <x v="397"/>
    <s v="https://boardgamegeek.com/boardgame/132531/roll-galaxy"/>
    <n v="2014"/>
    <n v="0.16439898730535729"/>
    <n v="30"/>
    <n v="6.9690634911466704E-3"/>
    <n v="3.5286395428692559E-2"/>
    <n v="0.12160599229442791"/>
    <n v="0.14144628984431426"/>
    <n v="0.15953786826780966"/>
    <n v="0.16439898730535729"/>
  </r>
  <r>
    <n v="2017"/>
    <n v="10"/>
    <n v="38"/>
    <x v="146"/>
    <s v="https://boardgamegeek.com/boardgame/10547/betrayal-house-hill"/>
    <n v="2004"/>
    <n v="0.16222142113076254"/>
    <n v="30"/>
    <n v="6.8767539387846674E-3"/>
    <n v="3.4819005316573594E-2"/>
    <n v="0.11999524578200249"/>
    <n v="0.13957274633084479"/>
    <n v="0.1574246906187183"/>
    <n v="0.16222142113076254"/>
  </r>
  <r>
    <n v="2017"/>
    <n v="10"/>
    <n v="39"/>
    <x v="4"/>
    <s v="https://boardgamegeek.com/boardgame/28143/race-galaxy"/>
    <n v="2007"/>
    <n v="0.16012815380508713"/>
    <n v="30"/>
    <n v="6.7880179122696222E-3"/>
    <n v="3.4369709005188487E-2"/>
    <n v="0.11844685515959889"/>
    <n v="0.1377717322143821"/>
    <n v="0.15539331918312291"/>
    <n v="0.16012815380508713"/>
  </r>
  <r>
    <n v="2017"/>
    <n v="10"/>
    <n v="40"/>
    <x v="356"/>
    <s v="https://boardgamegeek.com/boardgame/133473/sushi-go"/>
    <n v="2013"/>
    <n v="0.15811388300841897"/>
    <n v="30"/>
    <n v="6.7026306401189164E-3"/>
    <n v="3.3937368411145273E-2"/>
    <n v="0.11695689829919835"/>
    <n v="0.1360386854626934"/>
    <n v="0.15343860842558243"/>
    <n v="0.15811388300841897"/>
  </r>
  <r>
    <n v="2017"/>
    <n v="10"/>
    <n v="41"/>
    <x v="408"/>
    <s v="https://boardgamegeek.com/boardgame/171623/voyages-marco-polo"/>
    <n v="2015"/>
    <n v="0.15617376188860607"/>
    <n v="30"/>
    <n v="6.620386658655838E-3"/>
    <n v="3.3520943212089045E-2"/>
    <n v="0.11552178998245426"/>
    <n v="0.13436943592080655"/>
    <n v="0.15155585481067485"/>
    <n v="0.15617376188860607"/>
  </r>
  <r>
    <n v="2017"/>
    <n v="10"/>
    <n v="42"/>
    <x v="352"/>
    <s v="https://boardgamegeek.com/boardgame/148949/istanbul"/>
    <n v="2014"/>
    <n v="0.15430334996209191"/>
    <n v="30"/>
    <n v="6.5410977306391239E-3"/>
    <n v="3.311948030811792E-2"/>
    <n v="0.11413824558202185"/>
    <n v="0.13276016306686506"/>
    <n v="0.14974074915564731"/>
    <n v="0.15430334996209191"/>
  </r>
  <r>
    <n v="2017"/>
    <n v="10"/>
    <n v="43"/>
    <x v="365"/>
    <s v="https://boardgamegeek.com/boardgame/157354/five-tribes"/>
    <n v="2014"/>
    <n v="0.15249857033260467"/>
    <n v="30"/>
    <n v="6.4645910317136434E-3"/>
    <n v="3.2732104639255383E-2"/>
    <n v="0.11280324941620656"/>
    <n v="0.13120735920376456"/>
    <n v="0.14798933511410731"/>
    <n v="0.15249857033260467"/>
  </r>
  <r>
    <n v="2017"/>
    <n v="10"/>
    <n v="44"/>
    <x v="457"/>
    <s v="https://boardgamegeek.com/boardgame/183394/viticulture-essential-edition"/>
    <n v="2015"/>
    <n v="0.15075567228888181"/>
    <n v="30"/>
    <n v="6.3907075648846233E-3"/>
    <n v="3.2358011157472145E-2"/>
    <n v="0.11151402708248707"/>
    <n v="0.12970779727882636"/>
    <n v="0.1462979728796964"/>
    <n v="0.15075567228888181"/>
  </r>
  <r>
    <n v="2017"/>
    <n v="10"/>
    <n v="45"/>
    <x v="441"/>
    <s v="https://boardgamegeek.com/boardgame/164928/orleans"/>
    <n v="2014"/>
    <n v="0.14907119849998599"/>
    <n v="30"/>
    <n v="6.3193007698890873E-3"/>
    <n v="3.1996457785529266E-2"/>
    <n v="0.11026802119187805"/>
    <n v="0.12825850265916575"/>
    <n v="0.14466330735140889"/>
    <n v="0.14907119849998599"/>
  </r>
  <r>
    <n v="2017"/>
    <n v="10"/>
    <n v="46"/>
    <x v="528"/>
    <s v="https://boardgamegeek.com/boardgame/219513/barenpark"/>
    <n v="2017"/>
    <n v="0.14744195615489714"/>
    <n v="30"/>
    <n v="6.250235299769741E-3"/>
    <n v="3.1646759222415909E-2"/>
    <n v="0.10906287002087584"/>
    <n v="0.12685672830065328"/>
    <n v="0.14308224012655835"/>
    <n v="0.14744195615489714"/>
  </r>
  <r>
    <n v="2017"/>
    <n v="10"/>
    <n v="47"/>
    <x v="277"/>
    <s v="https://boardgamegeek.com/boardgame/120677/terra-mystica"/>
    <n v="2012"/>
    <n v="0.14586499149789456"/>
    <n v="30"/>
    <n v="6.1833859414003227E-3"/>
    <n v="3.1308281477655173E-2"/>
    <n v="0.1078963886752709"/>
    <n v="0.12549993283856006"/>
    <n v="0.14155190478912363"/>
    <n v="0.14586499149789456"/>
  </r>
  <r>
    <n v="2017"/>
    <n v="10"/>
    <n v="48"/>
    <x v="468"/>
    <s v="https://boardgamegeek.com/boardgame/192291/sushi-go-party"/>
    <n v="2016"/>
    <n v="0.14433756729740646"/>
    <n v="30"/>
    <n v="6.1186366603640362E-3"/>
    <n v="3.0980437035245879E-2"/>
    <n v="0.10676655242384757"/>
    <n v="0.12418576120211217"/>
    <n v="0.14006964504482292"/>
    <n v="0.14433756729740646"/>
  </r>
  <r>
    <n v="2017"/>
    <n v="10"/>
    <n v="49"/>
    <x v="6"/>
    <s v="https://boardgamegeek.com/boardgame/13/catan"/>
    <n v="1995"/>
    <n v="0.14285714285714285"/>
    <n v="30"/>
    <n v="6.055879753602323E-3"/>
    <n v="3.0662680563276784E-2"/>
    <n v="0.10567148191261144"/>
    <n v="0.1229120274163852"/>
    <n v="0.13863299532329798"/>
    <n v="0.14285714285714285"/>
  </r>
  <r>
    <n v="2017"/>
    <n v="10"/>
    <n v="50"/>
    <x v="1"/>
    <s v="https://boardgamegeek.com/boardgame/31260/agricola"/>
    <n v="2007"/>
    <n v="0.1414213562373095"/>
    <n v="30"/>
    <n v="5.9950150957515302E-3"/>
    <n v="3.0354505097909944E-2"/>
    <n v="0.10460943001381481"/>
    <n v="0.12167669930571795"/>
    <n v="0.13723966352502973"/>
    <n v="0.1414213562373095"/>
  </r>
  <r>
    <n v="2017"/>
    <n v="10"/>
    <n v="51"/>
    <x v="476"/>
    <s v="https://boardgamegeek.com/boardgame/180974/potion-explosion"/>
    <n v="2015"/>
    <n v="0.14002800840280097"/>
    <n v="30"/>
    <n v="5.935949467166449E-3"/>
    <n v="3.0055438640968463E-2"/>
    <n v="0.1035787701003691"/>
    <n v="0.12047788485506823"/>
    <n v="0.13588751563825369"/>
    <n v="0.14002800840280097"/>
  </r>
  <r>
    <n v="2017"/>
    <n v="10"/>
    <n v="52"/>
    <x v="271"/>
    <s v="https://boardgamegeek.com/boardgame/98778/hanabi"/>
    <n v="2010"/>
    <n v="0.13867504905630729"/>
    <n v="30"/>
    <n v="5.8785959533693023E-3"/>
    <n v="2.9765041119172015E-2"/>
    <n v="0.10257798556658856"/>
    <n v="0.11931382002104182"/>
    <n v="0.13457456199096818"/>
    <n v="0.13867504905630729"/>
  </r>
  <r>
    <n v="2017"/>
    <n v="10"/>
    <n v="53"/>
    <x v="338"/>
    <s v="https://boardgamegeek.com/boardgame/146021/eldritch-horror"/>
    <n v="2013"/>
    <n v="0.13736056394868904"/>
    <n v="30"/>
    <n v="5.8228734071218424E-3"/>
    <n v="2.9482901660451435E-2"/>
    <n v="0.10160566044167001"/>
    <n v="0.11818285781393979"/>
    <n v="0.13329894493652927"/>
    <n v="0.13736056394868904"/>
  </r>
  <r>
    <n v="2017"/>
    <n v="10"/>
    <n v="54"/>
    <x v="406"/>
    <s v="https://boardgamegeek.com/boardgame/156009/port-royal"/>
    <n v="2014"/>
    <n v="0.13608276348795434"/>
    <n v="30"/>
    <n v="5.7687059655466937E-3"/>
    <n v="2.9208636148993623E-2"/>
    <n v="0.10066047096374883"/>
    <n v="0.11708345849710235"/>
    <n v="0.13205892779944928"/>
    <n v="0.13608276348795434"/>
  </r>
  <r>
    <n v="2017"/>
    <n v="10"/>
    <n v="55"/>
    <x v="8"/>
    <s v="https://boardgamegeek.com/boardgame/34635/stone-age"/>
    <n v="2008"/>
    <n v="0.13483997249264842"/>
    <n v="30"/>
    <n v="5.7160226157616668E-3"/>
    <n v="2.8941885025921748E-2"/>
    <n v="9.9741178000477451E-2"/>
    <n v="0.11601418077088721"/>
    <n v="0.13085288493176872"/>
    <n v="0.13483997249264842"/>
  </r>
  <r>
    <n v="2017"/>
    <n v="10"/>
    <n v="56"/>
    <x v="454"/>
    <s v="https://boardgamegeek.com/boardgame/182028/through-ages-new-story-civilization"/>
    <n v="2015"/>
    <n v="0.1336306209562122"/>
    <n v="30"/>
    <n v="5.6647568033702227E-3"/>
    <n v="2.8682311306968584E-2"/>
    <n v="9.8846620217417885E-2"/>
    <n v="0.11497367382646972"/>
    <n v="0.1296792927505038"/>
    <n v="0.1336306209562122"/>
  </r>
  <r>
    <n v="2017"/>
    <n v="10"/>
    <n v="57"/>
    <x v="540"/>
    <s v="https://boardgamegeek.com/boardgame/161533/lisboa"/>
    <n v="2017"/>
    <n v="0.13245323570650439"/>
    <n v="30"/>
    <n v="5.6148460788989539E-3"/>
    <n v="2.8429598792286653E-2"/>
    <n v="9.7975707908587173E-2"/>
    <n v="0.11396067016982758"/>
    <n v="0.12853672164378857"/>
    <n v="0.13245323570650439"/>
  </r>
  <r>
    <n v="2017"/>
    <n v="10"/>
    <n v="58"/>
    <x v="34"/>
    <s v="https://boardgamegeek.com/boardgame/39856/dixit"/>
    <n v="2008"/>
    <n v="0.13130643285972254"/>
    <n v="30"/>
    <n v="5.5662317779105559E-3"/>
    <n v="2.8183450446767157E-2"/>
    <n v="9.7127417414619902E-2"/>
    <n v="0.11297397912921371"/>
    <n v="0.12742382864792601"/>
    <n v="0.13130643285972254"/>
  </r>
  <r>
    <n v="2017"/>
    <n v="10"/>
    <n v="59"/>
    <x v="548"/>
    <s v="https://boardgamegeek.com/boardgame/216132/clans-caledonia"/>
    <n v="2017"/>
    <n v="0.13018891098082389"/>
    <n v="30"/>
    <n v="5.5188587310661457E-3"/>
    <n v="2.794358693200116E-2"/>
    <n v="9.6300786063528987E-2"/>
    <n v="0.11201248097049051"/>
    <n v="0.12633935081004871"/>
    <n v="0.13018891098082389"/>
  </r>
  <r>
    <n v="2017"/>
    <n v="10"/>
    <n v="60"/>
    <x v="22"/>
    <s v="https://boardgamegeek.com/boardgame/14996/ticket-ride-europe"/>
    <n v="2005"/>
    <n v="0.12909944487358055"/>
    <n v="30"/>
    <n v="5.4726750008785097E-3"/>
    <n v="2.7709745273384725E-2"/>
    <n v="9.5494907577207216E-2"/>
    <n v="0.1110751215541915"/>
    <n v="0.12528209916179622"/>
    <n v="0.12909944487358055"/>
  </r>
  <r>
    <n v="2017"/>
    <n v="10"/>
    <n v="61"/>
    <x v="360"/>
    <s v="https://boardgamegeek.com/boardgame/150376/dead-winter-crossroads-game"/>
    <n v="2014"/>
    <n v="0.12803687993289598"/>
    <n v="30"/>
    <n v="5.4276316423002543E-3"/>
    <n v="2.7481677647907089E-2"/>
    <n v="9.4708927893833533E-2"/>
    <n v="0.11016090747634372"/>
    <n v="0.12425095323862784"/>
    <n v="0.12803687993289598"/>
  </r>
  <r>
    <n v="2017"/>
    <n v="10"/>
    <n v="62"/>
    <x v="239"/>
    <s v="https://boardgamegeek.com/boardgame/70919/takenoko"/>
    <n v="2011"/>
    <n v="0.1270001270001905"/>
    <n v="30"/>
    <n v="5.3836824846376424E-3"/>
    <n v="2.7259150279916971E-2"/>
    <n v="9.3942041362399906E-2"/>
    <n v="0.10926890164212272"/>
    <n v="0.12324485608732963"/>
    <n v="0.1270001270001905"/>
  </r>
  <r>
    <n v="2017"/>
    <n v="10"/>
    <n v="63"/>
    <x v="482"/>
    <s v="https://boardgamegeek.com/boardgame/209010/mechs-vs-minions"/>
    <n v="2016"/>
    <n v="0.12598815766974239"/>
    <n v="30"/>
    <n v="5.3407839325809517E-3"/>
    <n v="2.7041942433681427E-2"/>
    <n v="9.3193487270809949E-2"/>
    <n v="0.10839821922750266"/>
    <n v="0.1222628097111423"/>
    <n v="0.12598815766974239"/>
  </r>
  <r>
    <n v="2017"/>
    <n v="10"/>
    <n v="64"/>
    <x v="534"/>
    <s v="https://boardgamegeek.com/boardgame/201921/tiny-epic-quest"/>
    <n v="2017"/>
    <n v="0.125"/>
    <n v="30"/>
    <n v="5.2988947844020331E-3"/>
    <n v="2.6829845492867186E-2"/>
    <n v="9.2462546673535012E-2"/>
    <n v="0.10754802398933705"/>
    <n v="0.12130387090788575"/>
    <n v="0.125"/>
  </r>
  <r>
    <n v="2017"/>
    <n v="10"/>
    <n v="65"/>
    <x v="484"/>
    <s v="https://boardgamegeek.com/boardgame/177736/feast-odin"/>
    <n v="2016"/>
    <n v="0.12403473458920847"/>
    <n v="30"/>
    <n v="5.2579760655955777E-3"/>
    <n v="2.6622662118218021E-2"/>
    <n v="9.1748539488753722E-2"/>
    <n v="0.10671752488888997"/>
    <n v="0.12036714746162572"/>
    <n v="0.12403473458920847"/>
  </r>
  <r>
    <n v="2017"/>
    <n v="10"/>
    <n v="66"/>
    <x v="547"/>
    <s v="https://boardgamegeek.com/boardgame/218603/photosynthesis"/>
    <n v="2017"/>
    <n v="0.12309149097933272"/>
    <n v="30"/>
    <n v="5.2179908764372488E-3"/>
    <n v="2.6420205475697216E-2"/>
    <n v="9.1050821838332532E-2"/>
    <n v="0.10590597299782832"/>
    <n v="0.11945179465292928"/>
    <n v="0.12309149097933272"/>
  </r>
  <r>
    <n v="2017"/>
    <n v="10"/>
    <n v="67"/>
    <x v="9"/>
    <s v="https://boardgamegeek.com/boardgame/3076/puerto-rico"/>
    <n v="2002"/>
    <n v="0.12216944435630522"/>
    <n v="30"/>
    <n v="5.1789042521033614E-3"/>
    <n v="2.6222298528232834E-2"/>
    <n v="9.0368783606997682E-2"/>
    <n v="0.10511265865916714"/>
    <n v="0.11855701205668304"/>
    <n v="0.12216944435630522"/>
  </r>
  <r>
    <n v="2017"/>
    <n v="10"/>
    <n v="68"/>
    <x v="539"/>
    <s v="https://boardgamegeek.com/boardgame/199478/flamme-rouge"/>
    <n v="2016"/>
    <n v="0.12126781251816648"/>
    <n v="30"/>
    <n v="5.1406830341468477E-3"/>
    <n v="2.6028773384963136E-2"/>
    <n v="8.9701846199667701E-2"/>
    <n v="0.10433690887870557"/>
    <n v="0.11768204059988287"/>
    <n v="0.12126781251816648"/>
  </r>
  <r>
    <n v="2017"/>
    <n v="10"/>
    <n v="69"/>
    <x v="538"/>
    <s v="https://boardgamegeek.com/boardgame/172287/champions-midgard"/>
    <n v="2015"/>
    <n v="0.1203858530857692"/>
    <n v="30"/>
    <n v="5.103295752255774E-3"/>
    <n v="2.5839470702545567E-2"/>
    <n v="8.9049460478210107E-2"/>
    <n v="0.10357808492516089"/>
    <n v="0.11682615985481477"/>
    <n v="0.1203858530857692"/>
  </r>
  <r>
    <n v="2017"/>
    <n v="10"/>
    <n v="70"/>
    <x v="523"/>
    <s v="https://boardgamegeek.com/boardgame/206718/ethnos"/>
    <n v="2017"/>
    <n v="0.11952286093343936"/>
    <n v="30"/>
    <n v="5.0667125153360908E-3"/>
    <n v="2.5654239133677037E-2"/>
    <n v="8.8411104860900577E-2"/>
    <n v="0.10283558011954987"/>
    <n v="0.11598868554568888"/>
    <n v="0.11952286093343936"/>
  </r>
  <r>
    <n v="2017"/>
    <n v="10"/>
    <n v="71"/>
    <x v="51"/>
    <s v="https://boardgamegeek.com/boardgame/172/sale"/>
    <n v="1997"/>
    <n v="0.11867816581938533"/>
    <n v="30"/>
    <n v="5.0309049110619239E-3"/>
    <n v="2.5472934818487839E-2"/>
    <n v="8.778628356963554E-2"/>
    <n v="0.10210881779643019"/>
    <n v="0.115168967249115"/>
    <n v="0.11867816581938533"/>
  </r>
  <r>
    <n v="2017"/>
    <n v="10"/>
    <n v="72"/>
    <x v="549"/>
    <s v="https://boardgamegeek.com/boardgame/230802/azul"/>
    <n v="2017"/>
    <n v="0.11785113019775793"/>
    <n v="30"/>
    <n v="4.9958459131262756E-3"/>
    <n v="2.5295420914924958E-2"/>
    <n v="8.7174525011512349E-2"/>
    <n v="0.10139724942143163"/>
    <n v="0.11436638627085811"/>
    <n v="0.11785113019775793"/>
  </r>
  <r>
    <n v="2017"/>
    <n v="10"/>
    <n v="73"/>
    <x v="289"/>
    <s v="https://boardgamegeek.com/boardgame/131357/coup"/>
    <n v="2012"/>
    <n v="0.11704114719613057"/>
    <n v="30"/>
    <n v="4.9615097955040552E-3"/>
    <n v="2.5121567164640868E-2"/>
    <n v="8.6575380282770439E-2"/>
    <n v="0.10070035285111183"/>
    <n v="0.11358035368312221"/>
    <n v="0.11704114719613057"/>
  </r>
  <r>
    <n v="2017"/>
    <n v="10"/>
    <n v="74"/>
    <x v="479"/>
    <s v="https://boardgamegeek.com/boardgame/198773/codenames-pictures"/>
    <n v="2016"/>
    <n v="0.11624763874381928"/>
    <n v="30"/>
    <n v="4.9278720531094056E-3"/>
    <n v="2.4951249491258501E-2"/>
    <n v="8.5988421784309016E-2"/>
    <n v="0.10001763072259251"/>
    <n v="0.11281030850821434"/>
    <n v="0.11624763874381928"/>
  </r>
  <r>
    <n v="2017"/>
    <n v="10"/>
    <n v="75"/>
    <x v="375"/>
    <s v="https://boardgamegeek.com/boardgame/158899/colt-express"/>
    <n v="2014"/>
    <n v="0.11547005383792514"/>
    <n v="30"/>
    <n v="4.8949093282912278E-3"/>
    <n v="2.4784349628196697E-2"/>
    <n v="8.5413241939078025E-2"/>
    <n v="9.9348608961689705E-2"/>
    <n v="0.1120557160358583"/>
    <n v="0.11547005383792514"/>
  </r>
  <r>
    <n v="2017"/>
    <n v="10"/>
    <n v="76"/>
    <x v="28"/>
    <s v="https://boardgamegeek.com/boardgame/50/lost-cities"/>
    <n v="1999"/>
    <n v="0.11470786693528087"/>
    <n v="30"/>
    <n v="4.8625993426659377E-3"/>
    <n v="2.4620754773519635E-2"/>
    <n v="8.4849452002600412E-2"/>
    <n v="9.8692835399370155E-2"/>
    <n v="0.11131606626268997"/>
    <n v="0.11470786693528087"/>
  </r>
  <r>
    <n v="2017"/>
    <n v="10"/>
    <n v="77"/>
    <x v="3"/>
    <s v="https://boardgamegeek.com/boardgame/40692/small-world"/>
    <n v="2009"/>
    <n v="0.11396057645963795"/>
    <n v="30"/>
    <n v="4.8309208338353973E-3"/>
    <n v="2.4460357269521307E-2"/>
    <n v="8.4296680958737838E-2"/>
    <n v="9.8049878487358563E-2"/>
    <n v="0.11059087244358531"/>
    <n v="0.11396057645963795"/>
  </r>
  <r>
    <n v="2017"/>
    <n v="10"/>
    <n v="78"/>
    <x v="358"/>
    <s v="https://boardgamegeek.com/boardgame/153938/camel"/>
    <n v="2014"/>
    <n v="0.11322770341445956"/>
    <n v="30"/>
    <n v="4.7998534965816003E-3"/>
    <n v="2.4303054304977124E-2"/>
    <n v="8.3754574493573181E-2"/>
    <n v="9.7419326104606699E-2"/>
    <n v="0.10987966974547182"/>
    <n v="0.11322770341445956"/>
  </r>
  <r>
    <n v="2017"/>
    <n v="10"/>
    <n v="79"/>
    <x v="439"/>
    <s v="https://boardgamegeek.com/boardgame/146508/time-stories"/>
    <n v="2015"/>
    <n v="0.1125087900926024"/>
    <n v="30"/>
    <n v="4.7693779281685915E-3"/>
    <n v="2.4148747638191588E-2"/>
    <n v="8.3222794040961626E-2"/>
    <n v="9.6800784447123908E-2"/>
    <n v="0.10918201399516364"/>
    <n v="0.1125087900926024"/>
  </r>
  <r>
    <n v="2017"/>
    <n v="10"/>
    <n v="80"/>
    <x v="520"/>
    <s v="https://boardgamegeek.com/boardgame/196340/yokohama"/>
    <n v="2016"/>
    <n v="0.11180339887498948"/>
    <n v="30"/>
    <n v="4.7394755774168148E-3"/>
    <n v="2.3997343339146951E-2"/>
    <n v="8.2701015893908533E-2"/>
    <n v="9.6193876994374303E-2"/>
    <n v="0.10849748051355666"/>
    <n v="0.11180339887498948"/>
  </r>
  <r>
    <n v="2017"/>
    <n v="10"/>
    <n v="81"/>
    <x v="282"/>
    <s v="https://boardgamegeek.com/boardgame/121921/robinson-crusoe-adventures-cursed-island"/>
    <n v="2012"/>
    <n v="0.1111111111111111"/>
    <n v="30"/>
    <n v="4.7101286972462512E-3"/>
    <n v="2.3848751549215275E-2"/>
    <n v="8.2188930376475566E-2"/>
    <n v="9.5598243546077377E-2"/>
    <n v="0.10782566302923177"/>
    <n v="0.1111111111111111"/>
  </r>
  <r>
    <n v="2017"/>
    <n v="10"/>
    <n v="82"/>
    <x v="327"/>
    <s v="https://boardgamegeek.com/boardgame/102794/caverna-cave-farmers"/>
    <n v="2013"/>
    <n v="0.11043152607484653"/>
    <n v="30"/>
    <n v="4.681320300412491E-3"/>
    <n v="2.3702886257037332E-2"/>
    <n v="8.1686241071401572E-2"/>
    <n v="9.5013539323813553E-2"/>
    <n v="0.10716617266515202"/>
    <n v="0.11043152607484653"/>
  </r>
  <r>
    <n v="2017"/>
    <n v="10"/>
    <n v="83"/>
    <x v="72"/>
    <s v="https://boardgamegeek.com/boardgame/432/6-nimmt"/>
    <n v="1994"/>
    <n v="0.10976425998969035"/>
    <n v="30"/>
    <n v="4.6530341181849517E-3"/>
    <n v="2.3559665089298364E-2"/>
    <n v="8.1192664099062201E-2"/>
    <n v="9.4439434132344374E-2"/>
    <n v="0.10651863699271205"/>
    <n v="0.10976425998969035"/>
  </r>
  <r>
    <n v="2017"/>
    <n v="10"/>
    <n v="84"/>
    <x v="464"/>
    <s v="https://boardgamegeek.com/boardgame/191862/imhotep"/>
    <n v="2016"/>
    <n v="0.10910894511799619"/>
    <n v="30"/>
    <n v="4.6252545617388617E-3"/>
    <n v="2.3419009115244506E-2"/>
    <n v="8.0707927443783148E-2"/>
    <n v="9.3875611576012111E-2"/>
    <n v="0.10588269914791201"/>
    <n v="0.10910894511799619"/>
  </r>
  <r>
    <n v="2017"/>
    <n v="10"/>
    <n v="85"/>
    <x v="477"/>
    <s v="https://boardgamegeek.com/boardgame/188834/secret-hitler"/>
    <n v="2016"/>
    <n v="0.10846522890932808"/>
    <n v="30"/>
    <n v="4.5979666860528892E-3"/>
    <n v="2.3280842663885949E-2"/>
    <n v="8.0231770323875254E-2"/>
    <n v="9.3321768325994814E-2"/>
    <n v="0.10525801700489129"/>
    <n v="0.10846522890932808"/>
  </r>
  <r>
    <n v="2017"/>
    <n v="10"/>
    <n v="86"/>
    <x v="451"/>
    <s v="https://boardgamegeek.com/boardgame/156129/deception-murder-hong-kong"/>
    <n v="2014"/>
    <n v="0.10783277320343841"/>
    <n v="30"/>
    <n v="4.5711561561224568E-3"/>
    <n v="2.3145093152925133E-2"/>
    <n v="7.9763942602077115E-2"/>
    <n v="9.277761343456109E-2"/>
    <n v="0.10464426240247372"/>
    <n v="0.10783277320343841"/>
  </r>
  <r>
    <n v="2017"/>
    <n v="10"/>
    <n v="87"/>
    <x v="43"/>
    <s v="https://boardgamegeek.com/boardgame/12942/no-thanks"/>
    <n v="2004"/>
    <n v="0.10721125348377948"/>
    <n v="30"/>
    <n v="4.5448092153152269E-3"/>
    <n v="2.3011690928531378E-2"/>
    <n v="7.9304204233377223E-2"/>
    <n v="9.2242867692803293E-2"/>
    <n v="0.10404112041975201"/>
    <n v="0.10721125348377948"/>
  </r>
  <r>
    <n v="2017"/>
    <n v="10"/>
    <n v="88"/>
    <x v="386"/>
    <s v="https://boardgamegeek.com/boardgame/157969/sheriff-nottingham"/>
    <n v="2014"/>
    <n v="0.10660035817780521"/>
    <n v="30"/>
    <n v="4.5189126557100851E-3"/>
    <n v="2.2880569115158518E-2"/>
    <n v="7.8852324747446911E-2"/>
    <n v="9.1717263028628135E-2"/>
    <n v="0.10344828869707892"/>
    <n v="0.10660035817780521"/>
  </r>
  <r>
    <n v="2017"/>
    <n v="10"/>
    <n v="89"/>
    <x v="7"/>
    <s v="https://boardgamegeek.com/boardgame/2651/power-grid"/>
    <n v="2004"/>
    <n v="0.105999788000636"/>
    <n v="30"/>
    <n v="4.4934537902743309E-3"/>
    <n v="2.275166347466993E-2"/>
    <n v="7.8408082763148979E-2"/>
    <n v="9.1200541942056332E-2"/>
    <n v="0.10286547679913925"/>
    <n v="0.105999788000636"/>
  </r>
  <r>
    <n v="2017"/>
    <n v="10"/>
    <n v="90"/>
    <x v="382"/>
    <s v="https://boardgamegeek.com/boardgame/155426/castles-mad-king-ludwig"/>
    <n v="2014"/>
    <n v="0.10540925533894598"/>
    <n v="30"/>
    <n v="4.468420426745944E-3"/>
    <n v="2.262491227409685E-2"/>
    <n v="7.79712655327989E-2"/>
    <n v="9.0692456975128927E-2"/>
    <n v="0.10229240561705495"/>
    <n v="0.10540925533894598"/>
  </r>
  <r>
    <n v="2017"/>
    <n v="10"/>
    <n v="91"/>
    <x v="472"/>
    <s v="https://boardgamegeek.com/boardgame/171131/captain-sonar"/>
    <n v="2016"/>
    <n v="0.10482848367219183"/>
    <n v="30"/>
    <n v="4.4438008430988081E-3"/>
    <n v="2.2500256161411658E-2"/>
    <n v="7.7541668514047521E-2"/>
    <n v="9.0192770213941717E-2"/>
    <n v="0.10172880680672773"/>
    <n v="0.10482848367219183"/>
  </r>
  <r>
    <n v="2017"/>
    <n v="10"/>
    <n v="92"/>
    <x v="550"/>
    <s v="https://boardgamegeek.com/boardgame/158600/hanamikoji"/>
    <n v="2013"/>
    <n v="0.10425720702853739"/>
    <n v="30"/>
    <n v="4.4195837644787177E-3"/>
    <n v="2.2377638048748198E-2"/>
    <n v="7.7119094967428317E-2"/>
    <n v="8.9701252820531346E-2"/>
    <n v="0.10117442226085134"/>
    <n v="0.10425720702853739"/>
  </r>
  <r>
    <n v="2017"/>
    <n v="10"/>
    <n v="93"/>
    <x v="82"/>
    <s v="https://boardgamegeek.com/boardgame/16992/tsuro"/>
    <n v="2004"/>
    <n v="0.10369516947304253"/>
    <n v="30"/>
    <n v="4.3957583415071199E-3"/>
    <n v="2.2257003002547272E-2"/>
    <n v="7.6703355577770541E-2"/>
    <n v="8.921768459252119E-2"/>
    <n v="0.10062900361223429"/>
    <n v="0.10369516947304253"/>
  </r>
  <r>
    <n v="2017"/>
    <n v="10"/>
    <n v="94"/>
    <x v="502"/>
    <s v="https://boardgamegeek.com/boardgame/203993/lorenzo-il-magnifico"/>
    <n v="2016"/>
    <n v="0.10314212462587934"/>
    <n v="30"/>
    <n v="4.3723141298577317E-3"/>
    <n v="2.2138298140147155E-2"/>
    <n v="7.629426809782347E-2"/>
    <n v="8.8741853548602104E-2"/>
    <n v="0.10009231176626185"/>
    <n v="0.10314212462587934"/>
  </r>
  <r>
    <n v="2017"/>
    <n v="10"/>
    <n v="95"/>
    <x v="461"/>
    <s v="https://boardgamegeek.com/boardgame/160477/onitama"/>
    <n v="2014"/>
    <n v="0.10259783520851541"/>
    <n v="30"/>
    <n v="4.3492410710187328E-3"/>
    <n v="2.2021472532376941E-2"/>
    <n v="7.5891657012568087E-2"/>
    <n v="8.8273555538075713E-2"/>
    <n v="9.9564116460498314E-2"/>
    <n v="0.10259783520851541"/>
  </r>
  <r>
    <n v="2017"/>
    <n v="10"/>
    <n v="96"/>
    <x v="493"/>
    <s v="https://boardgamegeek.com/boardgame/203427/fabled-fruit"/>
    <n v="2016"/>
    <n v="0.10206207261596577"/>
    <n v="30"/>
    <n v="4.3265294741600202E-3"/>
    <n v="2.1906477111745221E-2"/>
    <n v="7.5495353222811631E-2"/>
    <n v="8.7812593872826777E-2"/>
    <n v="9.9044195849586986E-2"/>
    <n v="0.10206207261596577"/>
  </r>
  <r>
    <n v="2017"/>
    <n v="10"/>
    <n v="97"/>
    <x v="355"/>
    <s v="https://boardgamegeek.com/boardgame/143884/machi-koro"/>
    <n v="2012"/>
    <n v="0.10153461651336192"/>
    <n v="30"/>
    <n v="4.3041699990313117E-3"/>
    <n v="2.1793264585848172E-2"/>
    <n v="7.5105193746769647E-2"/>
    <n v="8.7358778980217475E-2"/>
    <n v="9.8532336113748301E-2"/>
    <n v="0.10153461651336192"/>
  </r>
  <r>
    <n v="2017"/>
    <n v="10"/>
    <n v="98"/>
    <x v="290"/>
    <s v="https://boardgamegeek.com/boardgame/129437/legendary-marvel-deck-building-game"/>
    <n v="2012"/>
    <n v="0.10101525445522107"/>
    <n v="30"/>
    <n v="4.2821536398225208E-3"/>
    <n v="2.1681789355649961E-2"/>
    <n v="7.4721021438439145E-2"/>
    <n v="8.6911928075512818E-2"/>
    <n v="9.8028331089306933E-2"/>
    <n v="0.10101525445522107"/>
  </r>
  <r>
    <n v="2017"/>
    <n v="10"/>
    <n v="99"/>
    <x v="274"/>
    <s v="https://boardgamegeek.com/boardgame/126163/tzolk-mayan-calendar"/>
    <n v="2012"/>
    <n v="0.10050378152592121"/>
    <n v="30"/>
    <n v="4.2604717099230822E-3"/>
    <n v="2.1572007438314764E-2"/>
    <n v="7.4342684721658045E-2"/>
    <n v="8.6471864852550914E-2"/>
    <n v="9.7531981919797589E-2"/>
    <n v="0.10050378152592121"/>
  </r>
  <r>
    <n v="2017"/>
    <n v="10"/>
    <n v="100"/>
    <x v="390"/>
    <s v="https://boardgamegeek.com/boardgame/161417/red7"/>
    <n v="2014"/>
    <n v="0.1"/>
    <n v="30"/>
    <n v="4.2391158275216266E-3"/>
    <n v="2.146387639429375E-2"/>
    <n v="7.397003733882801E-2"/>
    <n v="8.6038419191469651E-2"/>
    <n v="9.7043096726308606E-2"/>
    <n v="0.1"/>
  </r>
  <r>
    <n v="2017"/>
    <n v="11"/>
    <n v="1"/>
    <x v="478"/>
    <s v="https://boardgamegeek.com/boardgame/167791/terraforming-mars"/>
    <n v="2016"/>
    <n v="1"/>
    <n v="29"/>
    <n v="4.7101286972462519E-2"/>
    <n v="0.2259355409925658"/>
    <n v="0.74717209433159593"/>
    <n v="0.86470773056753414"/>
    <n v="0.97140236963271864"/>
    <n v="1"/>
  </r>
  <r>
    <n v="2017"/>
    <n v="11"/>
    <n v="2"/>
    <x v="498"/>
    <s v="https://boardgamegeek.com/boardgame/204583/kingdomino"/>
    <n v="2016"/>
    <n v="0.70710678118654746"/>
    <n v="29"/>
    <n v="3.3305639420841832E-2"/>
    <n v="0.15976055314689444"/>
    <n v="0.52833045461522621"/>
    <n v="0.61144070002873341"/>
    <n v="0.68688520282797649"/>
    <n v="0.70710678118654746"/>
  </r>
  <r>
    <n v="2017"/>
    <n v="11"/>
    <n v="3"/>
    <x v="548"/>
    <s v="https://boardgamegeek.com/boardgame/216132/clans-caledonia"/>
    <n v="2017"/>
    <n v="0.57735026918962584"/>
    <n v="29"/>
    <n v="2.7193940712729053E-2"/>
    <n v="0.1304439454115616"/>
    <n v="0.43138000979332342"/>
    <n v="0.4992392410135163"/>
    <n v="0.5608394195988905"/>
    <n v="0.57735026918962584"/>
  </r>
  <r>
    <n v="2017"/>
    <n v="11"/>
    <n v="4"/>
    <x v="348"/>
    <s v="https://boardgamegeek.com/boardgame/148228/splendor"/>
    <n v="2014"/>
    <n v="0.5"/>
    <n v="29"/>
    <n v="2.355064348623126E-2"/>
    <n v="0.1129677704962829"/>
    <n v="0.37358604716579796"/>
    <n v="0.43235386528376707"/>
    <n v="0.48570118481635932"/>
    <n v="0.5"/>
  </r>
  <r>
    <n v="2017"/>
    <n v="11"/>
    <n v="5"/>
    <x v="549"/>
    <s v="https://boardgamegeek.com/boardgame/230802/azul"/>
    <n v="2017"/>
    <n v="0.44721359549995793"/>
    <n v="29"/>
    <n v="2.106433589963029E-2"/>
    <n v="0.10104144563851349"/>
    <n v="0.33414551876326676"/>
    <n v="0.38670905324371579"/>
    <n v="0.43442434640062727"/>
    <n v="0.44721359549995793"/>
  </r>
  <r>
    <n v="2017"/>
    <n v="11"/>
    <n v="6"/>
    <x v="421"/>
    <s v="https://boardgamegeek.com/boardgame/178900/codenames"/>
    <n v="2015"/>
    <n v="0.40824829046386307"/>
    <n v="29"/>
    <n v="1.9229019885155647E-2"/>
    <n v="9.223779836524304E-2"/>
    <n v="0.30503173019317825"/>
    <n v="0.3530154527550825"/>
    <n v="0.39657335675510302"/>
    <n v="0.40824829046386307"/>
  </r>
  <r>
    <n v="2017"/>
    <n v="11"/>
    <n v="7"/>
    <x v="511"/>
    <s v="https://boardgamegeek.com/boardgame/174430/gloomhaven"/>
    <n v="2017"/>
    <n v="0.3779644730092272"/>
    <n v="29"/>
    <n v="1.7802613108603173E-2"/>
    <n v="8.539560768530978E-2"/>
    <n v="0.28240450688124225"/>
    <n v="0.32682880169096284"/>
    <n v="0.36715558471814502"/>
    <n v="0.3779644730092272"/>
  </r>
  <r>
    <n v="2017"/>
    <n v="11"/>
    <n v="8"/>
    <x v="551"/>
    <s v="https://boardgamegeek.com/boardgame/221107/pandemic-legacy-season-2"/>
    <n v="2017"/>
    <n v="0.35355339059327373"/>
    <n v="29"/>
    <n v="1.6652819710420916E-2"/>
    <n v="7.988027657344722E-2"/>
    <n v="0.2641652273076131"/>
    <n v="0.3057203500143667"/>
    <n v="0.34344260141398825"/>
    <n v="0.35355339059327373"/>
  </r>
  <r>
    <n v="2017"/>
    <n v="11"/>
    <n v="9"/>
    <x v="467"/>
    <s v="https://boardgamegeek.com/boardgame/169786/scythe"/>
    <n v="2016"/>
    <n v="0.33333333333333331"/>
    <n v="29"/>
    <n v="1.5700428990820837E-2"/>
    <n v="7.5311846997521928E-2"/>
    <n v="0.24905736477719864"/>
    <n v="0.28823591018917805"/>
    <n v="0.32380078987757288"/>
    <n v="0.33333333333333331"/>
  </r>
  <r>
    <n v="2017"/>
    <n v="11"/>
    <n v="10"/>
    <x v="147"/>
    <s v="https://boardgamegeek.com/boardgame/68448/7-wonders"/>
    <n v="2010"/>
    <n v="0.31622776601683794"/>
    <n v="29"/>
    <n v="1.4894734755819814E-2"/>
    <n v="7.1447091391884793E-2"/>
    <n v="0.23627656222060267"/>
    <n v="0.27344459389486114"/>
    <n v="0.30718440125241725"/>
    <n v="0.31622776601683794"/>
  </r>
  <r>
    <n v="2017"/>
    <n v="11"/>
    <n v="11"/>
    <x v="435"/>
    <s v="https://boardgamegeek.com/boardgame/173346/7-wonders-duel"/>
    <n v="2015"/>
    <n v="0.30151134457776363"/>
    <n v="29"/>
    <n v="1.4201572366410276E-2"/>
    <n v="6.8122128752572952E-2"/>
    <n v="0.22528086279290313"/>
    <n v="0.26071919051020376"/>
    <n v="0.29288883459398674"/>
    <n v="0.30151134457776363"/>
  </r>
  <r>
    <n v="2017"/>
    <n v="11"/>
    <n v="12"/>
    <x v="433"/>
    <s v="https://boardgamegeek.com/boardgame/161936/pandemic-legacy-season-1"/>
    <n v="2015"/>
    <n v="0.28867513459481292"/>
    <n v="29"/>
    <n v="1.3596970356364526E-2"/>
    <n v="6.5221972705780798E-2"/>
    <n v="0.21569000489666171"/>
    <n v="0.24961962050675815"/>
    <n v="0.28041970979944525"/>
    <n v="0.28867513459481292"/>
  </r>
  <r>
    <n v="2017"/>
    <n v="11"/>
    <n v="13"/>
    <x v="527"/>
    <s v="https://boardgamegeek.com/boardgame/209685/century-spice-road"/>
    <n v="2017"/>
    <n v="0.27735009811261457"/>
    <n v="29"/>
    <n v="1.3063546563042894E-2"/>
    <n v="6.2663244461414774E-2"/>
    <n v="0.20722825366987585"/>
    <n v="0.23982677391164189"/>
    <n v="0.26941854252446079"/>
    <n v="0.27735009811261457"/>
  </r>
  <r>
    <n v="2017"/>
    <n v="11"/>
    <n v="14"/>
    <x v="5"/>
    <s v="https://boardgamegeek.com/boardgame/822/carcassonne"/>
    <n v="2000"/>
    <n v="0.2672612419124244"/>
    <n v="29"/>
    <n v="1.258834845193383E-2"/>
    <n v="6.0383813277828609E-2"/>
    <n v="0.19969014185336945"/>
    <n v="0.23110286196275323"/>
    <n v="0.25961820370471234"/>
    <n v="0.2672612419124244"/>
  </r>
  <r>
    <n v="2017"/>
    <n v="11"/>
    <n v="15"/>
    <x v="524"/>
    <s v="https://boardgamegeek.com/boardgame/209778/magic-maze"/>
    <n v="2017"/>
    <n v="0.2581988897471611"/>
    <n v="29"/>
    <n v="1.2161500001952246E-2"/>
    <n v="5.8336305838704694E-2"/>
    <n v="0.1929190052064792"/>
    <n v="0.22326657598832464"/>
    <n v="0.25081501333692935"/>
    <n v="0.2581988897471611"/>
  </r>
  <r>
    <n v="2017"/>
    <n v="11"/>
    <n v="16"/>
    <x v="518"/>
    <s v="https://boardgamegeek.com/boardgame/199561/sagrada"/>
    <n v="2017"/>
    <n v="0.25"/>
    <n v="29"/>
    <n v="1.177532174311563E-2"/>
    <n v="5.6483885248141449E-2"/>
    <n v="0.18679302358289898"/>
    <n v="0.21617693264188353"/>
    <n v="0.24285059240817966"/>
    <n v="0.25"/>
  </r>
  <r>
    <n v="2017"/>
    <n v="11"/>
    <n v="17"/>
    <x v="547"/>
    <s v="https://boardgamegeek.com/boardgame/218603/photosynthesis"/>
    <n v="2017"/>
    <n v="0.24253562503633297"/>
    <n v="29"/>
    <n v="1.1423740075881884E-2"/>
    <n v="5.4797417652553977E-2"/>
    <n v="0.18121585090841955"/>
    <n v="0.2097224299069459"/>
    <n v="0.23559968088064637"/>
    <n v="0.24253562503633297"/>
  </r>
  <r>
    <n v="2017"/>
    <n v="11"/>
    <n v="18"/>
    <x v="403"/>
    <s v="https://boardgamegeek.com/boardgame/163412/patchwork"/>
    <n v="2014"/>
    <n v="0.23570226039551587"/>
    <n v="29"/>
    <n v="1.110187980694728E-2"/>
    <n v="5.3253517715631492E-2"/>
    <n v="0.17611015153840875"/>
    <n v="0.20381356667624451"/>
    <n v="0.2289617342759922"/>
    <n v="0.23570226039551587"/>
  </r>
  <r>
    <n v="2017"/>
    <n v="11"/>
    <n v="19"/>
    <x v="184"/>
    <s v="https://boardgamegeek.com/boardgame/84876/castles-burgundy"/>
    <n v="2011"/>
    <n v="0.22941573387056174"/>
    <n v="29"/>
    <n v="1.0805776317035418E-2"/>
    <n v="5.1833167944251871E-2"/>
    <n v="0.17141303434868765"/>
    <n v="0.19837755859169881"/>
    <n v="0.22285498751289282"/>
    <n v="0.22941573387056174"/>
  </r>
  <r>
    <n v="2017"/>
    <n v="11"/>
    <n v="20"/>
    <x v="2"/>
    <s v="https://boardgamegeek.com/boardgame/30549/pandemic"/>
    <n v="2008"/>
    <n v="0.22360679774997896"/>
    <n v="29"/>
    <n v="1.0532167949815145E-2"/>
    <n v="5.0520722819256743E-2"/>
    <n v="0.16707275938163338"/>
    <n v="0.1933545266218579"/>
    <n v="0.21721217320031364"/>
    <n v="0.22360679774997896"/>
  </r>
  <r>
    <n v="2017"/>
    <n v="11"/>
    <n v="21"/>
    <x v="496"/>
    <s v="https://boardgamegeek.com/boardgame/201808/clank-deck-building-adventure"/>
    <n v="2016"/>
    <n v="0.21821789023599239"/>
    <n v="29"/>
    <n v="1.0278343470530804E-2"/>
    <n v="4.9303177084725279E-2"/>
    <n v="0.16304631806824876"/>
    <n v="0.18869469663520025"/>
    <n v="0.21197737567149549"/>
    <n v="0.21821789023599239"/>
  </r>
  <r>
    <n v="2017"/>
    <n v="11"/>
    <n v="22"/>
    <x v="190"/>
    <s v="https://boardgamegeek.com/boardgame/70323/king-tokyo"/>
    <n v="2011"/>
    <n v="0.21320071635561041"/>
    <n v="29"/>
    <n v="1.004202812380019E-2"/>
    <n v="4.816961918980741E-2"/>
    <n v="0.15929762575241796"/>
    <n v="0.18435630759523244"/>
    <n v="0.20710368107523308"/>
    <n v="0.21320071635561041"/>
  </r>
  <r>
    <n v="2017"/>
    <n v="11"/>
    <n v="23"/>
    <x v="272"/>
    <s v="https://boardgamegeek.com/boardgame/129622/love-letter"/>
    <n v="2012"/>
    <n v="0.20851441405707477"/>
    <n v="29"/>
    <n v="9.8212972543971523E-3"/>
    <n v="4.7110816944733055E-2"/>
    <n v="0.15579615144935013"/>
    <n v="0.18030402576991225"/>
    <n v="0.20255139591762028"/>
    <n v="0.20851441405707477"/>
  </r>
  <r>
    <n v="2017"/>
    <n v="11"/>
    <n v="24"/>
    <x v="488"/>
    <s v="https://boardgamegeek.com/boardgame/193738/great-western-trail"/>
    <n v="2016"/>
    <n v="0.20412414523193154"/>
    <n v="29"/>
    <n v="9.6145099425778233E-3"/>
    <n v="4.611889918262152E-2"/>
    <n v="0.15251586509658913"/>
    <n v="0.17650772637754125"/>
    <n v="0.19828667837755151"/>
    <n v="0.20412414523193154"/>
  </r>
  <r>
    <n v="2017"/>
    <n v="11"/>
    <n v="25"/>
    <x v="0"/>
    <s v="https://boardgamegeek.com/boardgame/36218/dominion"/>
    <n v="2008"/>
    <n v="0.2"/>
    <n v="29"/>
    <n v="9.4202573944925042E-3"/>
    <n v="4.5187108198513161E-2"/>
    <n v="0.1494344188663192"/>
    <n v="0.17294154611350684"/>
    <n v="0.19428047392654374"/>
    <n v="0.2"/>
  </r>
  <r>
    <n v="2017"/>
    <n v="11"/>
    <n v="26"/>
    <x v="541"/>
    <s v="https://boardgamegeek.com/boardgame/224037/codenames-duet"/>
    <n v="2017"/>
    <n v="0.19611613513818404"/>
    <n v="29"/>
    <n v="9.2373223610738471E-3"/>
    <n v="4.4309605089816753E-2"/>
    <n v="0.14653250342341526"/>
    <n v="0.16958313814301496"/>
    <n v="0.19050767839644245"/>
    <n v="0.19611613513818404"/>
  </r>
  <r>
    <n v="2017"/>
    <n v="11"/>
    <n v="27"/>
    <x v="552"/>
    <s v="https://boardgamegeek.com/boardgame/232043/queendomino"/>
    <n v="2017"/>
    <n v="0.19245008972987526"/>
    <n v="29"/>
    <n v="9.0646469042430164E-3"/>
    <n v="4.3481315137187199E-2"/>
    <n v="0.14379333659777446"/>
    <n v="0.16641308033783875"/>
    <n v="0.18694647319963015"/>
    <n v="0.19245008972987526"/>
  </r>
  <r>
    <n v="2017"/>
    <n v="11"/>
    <n v="28"/>
    <x v="494"/>
    <s v="https://boardgamegeek.com/boardgame/205637/arkham-horror-card-game"/>
    <n v="2016"/>
    <n v="0.1889822365046136"/>
    <n v="29"/>
    <n v="8.9013065543015867E-3"/>
    <n v="4.269780384265489E-2"/>
    <n v="0.14120225344062112"/>
    <n v="0.16341440084548142"/>
    <n v="0.18357779235907251"/>
    <n v="0.1889822365046136"/>
  </r>
  <r>
    <n v="2017"/>
    <n v="11"/>
    <n v="29"/>
    <x v="432"/>
    <s v="https://boardgamegeek.com/boardgame/181304/mysterium"/>
    <n v="2015"/>
    <n v="0.18569533817705186"/>
    <n v="29"/>
    <n v="8.7464894129257939E-3"/>
    <n v="4.1955176690829668E-2"/>
    <n v="0.13874637473336179"/>
    <n v="0.16057219445204929"/>
    <n v="0.18038489153493723"/>
    <n v="0.18569533817705186"/>
  </r>
  <r>
    <n v="2017"/>
    <n v="11"/>
    <n v="30"/>
    <x v="11"/>
    <s v="https://boardgamegeek.com/boardgame/9209/ticket-ride"/>
    <n v="2004"/>
    <n v="0.18257418583505536"/>
    <n v="29"/>
    <n v="8.5994791207806443E-3"/>
    <n v="4.1249997447920475E-2"/>
    <n v="0.1364143368012643"/>
    <n v="0.15787330989364595"/>
    <n v="0.17735299675393712"/>
    <n v="0.18257418583505536"/>
  </r>
  <r>
    <n v="2017"/>
    <n v="11"/>
    <n v="31"/>
    <x v="328"/>
    <s v="https://boardgamegeek.com/boardgame/124361/concordia"/>
    <n v="2013"/>
    <n v="0.17960530202677491"/>
    <n v="29"/>
    <n v="8.4596408725389292E-3"/>
    <n v="4.0579221078552566E-2"/>
    <n v="0.13419606966840425"/>
    <n v="0.15530609311346907"/>
    <n v="0.17446901598740927"/>
    <n v="0.17960530202677491"/>
  </r>
  <r>
    <n v="2017"/>
    <n v="11"/>
    <n v="32"/>
    <x v="244"/>
    <s v="https://boardgamegeek.com/boardgame/110327/lords-waterdeep"/>
    <n v="2012"/>
    <n v="0.17677669529663687"/>
    <n v="29"/>
    <n v="8.3264098552104579E-3"/>
    <n v="3.994013828672361E-2"/>
    <n v="0.13208261365380655"/>
    <n v="0.15286017500718335"/>
    <n v="0.17172130070699412"/>
    <n v="0.17677669529663687"/>
  </r>
  <r>
    <n v="2017"/>
    <n v="11"/>
    <n v="33"/>
    <x v="349"/>
    <s v="https://boardgamegeek.com/boardgame/147020/star-realms"/>
    <n v="2014"/>
    <n v="0.17407765595569785"/>
    <n v="29"/>
    <n v="8.199281628662923E-3"/>
    <n v="3.9330329373068337E-2"/>
    <n v="0.13006596677675378"/>
    <n v="0.15052629482396748"/>
    <n v="0.16909944749547404"/>
    <n v="0.17407765595569785"/>
  </r>
  <r>
    <n v="2017"/>
    <n v="11"/>
    <n v="34"/>
    <x v="507"/>
    <s v="https://boardgamegeek.com/boardgame/194655/santorini"/>
    <n v="2016"/>
    <n v="0.17149858514250882"/>
    <n v="29"/>
    <n v="8.0778040741686045E-3"/>
    <n v="3.874762561363234E-2"/>
    <n v="0.12813895703583383"/>
    <n v="0.14829615235412183"/>
    <n v="0.16659413199609163"/>
    <n v="0.17149858514250882"/>
  </r>
  <r>
    <n v="2017"/>
    <n v="11"/>
    <n v="35"/>
    <x v="532"/>
    <s v="https://boardgamegeek.com/boardgame/194594/dice-forge"/>
    <n v="2017"/>
    <n v="0.1690308509457033"/>
    <n v="29"/>
    <n v="7.9615706175931097E-3"/>
    <n v="3.8190076752851229E-2"/>
    <n v="0.12629513490775296"/>
    <n v="0.14616228351715824"/>
    <n v="0.16419696914969106"/>
    <n v="0.1690308509457033"/>
  </r>
  <r>
    <n v="2017"/>
    <n v="11"/>
    <n v="36"/>
    <x v="6"/>
    <s v="https://boardgamegeek.com/boardgame/13/catan"/>
    <n v="1995"/>
    <n v="0.16666666666666666"/>
    <n v="29"/>
    <n v="7.8502144954104187E-3"/>
    <n v="3.7655923498760964E-2"/>
    <n v="0.12452868238859932"/>
    <n v="0.14411795509458902"/>
    <n v="0.16190039493878644"/>
    <n v="0.16666666666666666"/>
  </r>
  <r>
    <n v="2017"/>
    <n v="11"/>
    <n v="37"/>
    <x v="128"/>
    <s v="https://boardgamegeek.com/boardgame/54043/jaipur"/>
    <n v="2009"/>
    <n v="0.16439898730535729"/>
    <n v="29"/>
    <n v="7.7434038790518567E-3"/>
    <n v="3.7143574135465859E-2"/>
    <n v="0.12283433565093727"/>
    <n v="0.14215707522041635"/>
    <n v="0.15969756583364331"/>
    <n v="0.16439898730535729"/>
  </r>
  <r>
    <n v="2017"/>
    <n v="11"/>
    <n v="38"/>
    <x v="356"/>
    <s v="https://boardgamegeek.com/boardgame/133473/sushi-go"/>
    <n v="2013"/>
    <n v="0.16222142113076254"/>
    <n v="29"/>
    <n v="7.6408377097607416E-3"/>
    <n v="3.6651584543761682E-2"/>
    <n v="0.12120731897171966"/>
    <n v="0.14027411691542191"/>
    <n v="0.15758227289160992"/>
    <n v="0.16222142113076254"/>
  </r>
  <r>
    <n v="2017"/>
    <n v="11"/>
    <n v="39"/>
    <x v="542"/>
    <s v="https://boardgamegeek.com/boardgame/217449/nmbr-9"/>
    <n v="2017"/>
    <n v="0.16012815380508713"/>
    <n v="29"/>
    <n v="7.5422421247440252E-3"/>
    <n v="3.6178641058093146E-2"/>
    <n v="0.11964328803999887"/>
    <n v="0.13846405247676594"/>
    <n v="0.15554886805117407"/>
    <n v="0.16012815380508713"/>
  </r>
  <r>
    <n v="2017"/>
    <n v="11"/>
    <n v="40"/>
    <x v="553"/>
    <s v="https://boardgamegeek.com/boardgame/233371/clank-space"/>
    <n v="2017"/>
    <n v="0.15811388300841897"/>
    <n v="29"/>
    <n v="7.4473673779099072E-3"/>
    <n v="3.5723545695942396E-2"/>
    <n v="0.11813828111030134"/>
    <n v="0.13672229694743057"/>
    <n v="0.15359220062620862"/>
    <n v="0.15811388300841897"/>
  </r>
  <r>
    <n v="2017"/>
    <n v="11"/>
    <n v="41"/>
    <x v="436"/>
    <s v="https://boardgamegeek.com/boardgame/170216/blood-rage"/>
    <n v="2015"/>
    <n v="0.15617376188860607"/>
    <n v="29"/>
    <n v="7.3559851762842647E-3"/>
    <n v="3.5285203381146366E-2"/>
    <n v="0.11668867674995377"/>
    <n v="0.13504465921689102"/>
    <n v="0.15170756237304792"/>
    <n v="0.15617376188860607"/>
  </r>
  <r>
    <n v="2017"/>
    <n v="11"/>
    <n v="42"/>
    <x v="457"/>
    <s v="https://boardgamegeek.com/boardgame/183394/viticulture-essential-edition"/>
    <n v="2015"/>
    <n v="0.15430334996209191"/>
    <n v="29"/>
    <n v="7.2678863673768046E-3"/>
    <n v="3.4862610850650441E-2"/>
    <n v="0.11529115715355739"/>
    <n v="0.13342729956468849"/>
    <n v="0.14989063979544276"/>
    <n v="0.15430334996209191"/>
  </r>
  <r>
    <n v="2017"/>
    <n v="11"/>
    <n v="43"/>
    <x v="468"/>
    <s v="https://boardgamegeek.com/boardgame/192291/sushi-go-party"/>
    <n v="2016"/>
    <n v="0.15249857033260467"/>
    <n v="29"/>
    <n v="7.1828789241262713E-3"/>
    <n v="3.4454846988689877E-2"/>
    <n v="0.11394267617798641"/>
    <n v="0.13186669266710008"/>
    <n v="0.14813747258669399"/>
    <n v="0.15249857033260467"/>
  </r>
  <r>
    <n v="2017"/>
    <n v="11"/>
    <n v="44"/>
    <x v="554"/>
    <s v="https://boardgamegeek.com/boardgame/201825/ex-libris"/>
    <n v="2017"/>
    <n v="0.15075567228888181"/>
    <n v="29"/>
    <n v="7.1007861832051381E-3"/>
    <n v="3.4061064376286476E-2"/>
    <n v="0.11264043139645157"/>
    <n v="0.13035959525510188"/>
    <n v="0.14644441729699337"/>
    <n v="0.15075567228888181"/>
  </r>
  <r>
    <n v="2017"/>
    <n v="11"/>
    <n v="45"/>
    <x v="426"/>
    <s v="https://boardgamegeek.com/boardgame/176494/isle-skye-chieftain-king"/>
    <n v="2015"/>
    <n v="0.14907119849998599"/>
    <n v="29"/>
    <n v="7.0214452998767643E-3"/>
    <n v="3.3680481879504495E-2"/>
    <n v="0.11138183958775559"/>
    <n v="0.12890301774790527"/>
    <n v="0.14480811546687575"/>
    <n v="0.14907119849998599"/>
  </r>
  <r>
    <n v="2017"/>
    <n v="11"/>
    <n v="46"/>
    <x v="8"/>
    <s v="https://boardgamegeek.com/boardgame/34635/stone-age"/>
    <n v="2008"/>
    <n v="0.14744195615489714"/>
    <n v="29"/>
    <n v="6.9447058886330463E-3"/>
    <n v="3.3312378128858851E-2"/>
    <n v="0.11016451517260184"/>
    <n v="0.12749419929713898"/>
    <n v="0.14322546559215049"/>
    <n v="0.14744195615489714"/>
  </r>
  <r>
    <n v="2017"/>
    <n v="11"/>
    <n v="47"/>
    <x v="397"/>
    <s v="https://boardgamegeek.com/boardgame/132531/roll-galaxy"/>
    <n v="2014"/>
    <n v="0.14586499149789456"/>
    <n v="29"/>
    <n v="6.8704288237781373E-3"/>
    <n v="3.2956085765952818E-2"/>
    <n v="0.10898625118714231"/>
    <n v="0.12613058576739705"/>
    <n v="0.14169359838751114"/>
    <n v="0.14586499149789456"/>
  </r>
  <r>
    <n v="2017"/>
    <n v="11"/>
    <n v="48"/>
    <x v="441"/>
    <s v="https://boardgamegeek.com/boardgame/164928/orleans"/>
    <n v="2014"/>
    <n v="0.14433756729740646"/>
    <n v="29"/>
    <n v="6.7984851781822632E-3"/>
    <n v="3.2610986352890399E-2"/>
    <n v="0.10784500244833085"/>
    <n v="0.12480981025337907"/>
    <n v="0.14020985489972262"/>
    <n v="0.14433756729740646"/>
  </r>
  <r>
    <n v="2017"/>
    <n v="11"/>
    <n v="49"/>
    <x v="471"/>
    <s v="https://boardgamegeek.com/boardgame/205059/mansions-madness-second-edition"/>
    <n v="2016"/>
    <n v="0.14285714285714285"/>
    <n v="29"/>
    <n v="6.7287552817803598E-3"/>
    <n v="3.2276505856080828E-2"/>
    <n v="0.10673887061879941"/>
    <n v="0.12352967579536202"/>
    <n v="0.13877176709038838"/>
    <n v="0.14285714285714285"/>
  </r>
  <r>
    <n v="2017"/>
    <n v="11"/>
    <n v="50"/>
    <x v="528"/>
    <s v="https://boardgamegeek.com/boardgame/219513/barenpark"/>
    <n v="2017"/>
    <n v="0.1414213562373095"/>
    <n v="29"/>
    <n v="6.6611278841683672E-3"/>
    <n v="3.1952110629378895E-2"/>
    <n v="0.10566609092304524"/>
    <n v="0.12228814000574668"/>
    <n v="0.1373770405655953"/>
    <n v="0.1414213562373095"/>
  </r>
  <r>
    <n v="2017"/>
    <n v="11"/>
    <n v="51"/>
    <x v="555"/>
    <s v="https://boardgamegeek.com/boardgame/230933/merlin"/>
    <n v="2017"/>
    <n v="0.14002800840280097"/>
    <n v="29"/>
    <n v="6.5954994079627212E-3"/>
    <n v="3.1637303832598385E-2"/>
    <n v="0.10462502030340311"/>
    <n v="0.12108330136187763"/>
    <n v="0.1360235391774311"/>
    <n v="0.14002800840280097"/>
  </r>
  <r>
    <n v="2017"/>
    <n v="11"/>
    <n v="52"/>
    <x v="4"/>
    <s v="https://boardgamegeek.com/boardgame/28143/race-galaxy"/>
    <n v="2007"/>
    <n v="0.13867504905630729"/>
    <n v="29"/>
    <n v="6.531773281521447E-3"/>
    <n v="3.1331622230707387E-2"/>
    <n v="0.10361412683493793"/>
    <n v="0.11991338695582095"/>
    <n v="0.1347092712622304"/>
    <n v="0.13867504905630729"/>
  </r>
  <r>
    <n v="2017"/>
    <n v="11"/>
    <n v="53"/>
    <x v="352"/>
    <s v="https://boardgamegeek.com/boardgame/148949/istanbul"/>
    <n v="2014"/>
    <n v="0.13736056394868904"/>
    <n v="29"/>
    <n v="6.4698593412464917E-3"/>
    <n v="3.1034633326790986E-2"/>
    <n v="0.1026319802441111"/>
    <n v="0.11877674152154755"/>
    <n v="0.13343237731384311"/>
    <n v="0.13736056394868904"/>
  </r>
  <r>
    <n v="2017"/>
    <n v="11"/>
    <n v="54"/>
    <x v="523"/>
    <s v="https://boardgamegeek.com/boardgame/206718/ethnos"/>
    <n v="2017"/>
    <n v="0.13608276348795434"/>
    <n v="29"/>
    <n v="6.4096732950518816E-3"/>
    <n v="3.0745932788414344E-2"/>
    <n v="0.10167724339772607"/>
    <n v="0.1176718175850275"/>
    <n v="0.13219111891836766"/>
    <n v="0.13608276348795434"/>
  </r>
  <r>
    <n v="2017"/>
    <n v="11"/>
    <n v="55"/>
    <x v="365"/>
    <s v="https://boardgamegeek.com/boardgame/157354/five-tribes"/>
    <n v="2014"/>
    <n v="0.13483997249264842"/>
    <n v="29"/>
    <n v="6.351136239735186E-3"/>
    <n v="3.0465142132549212E-2"/>
    <n v="0.10074866464694691"/>
    <n v="0.11659716660390675"/>
    <n v="0.13098386880056928"/>
    <n v="0.13483997249264842"/>
  </r>
  <r>
    <n v="2017"/>
    <n v="11"/>
    <n v="56"/>
    <x v="556"/>
    <s v="https://boardgamegeek.com/boardgame/220877/rajas-ganges"/>
    <n v="2017"/>
    <n v="0.1336306209562122"/>
    <n v="29"/>
    <n v="6.2941742259669149E-3"/>
    <n v="3.0191906638914304E-2"/>
    <n v="9.9845070926684723E-2"/>
    <n v="0.11555143098137662"/>
    <n v="0.12980910185235617"/>
    <n v="0.1336306209562122"/>
  </r>
  <r>
    <n v="2017"/>
    <n v="11"/>
    <n v="57"/>
    <x v="277"/>
    <s v="https://boardgamegeek.com/boardgame/120677/terra-mystica"/>
    <n v="2012"/>
    <n v="0.13245323570650439"/>
    <n v="29"/>
    <n v="6.2387178654432825E-3"/>
    <n v="2.9925893465564901E-2"/>
    <n v="9.8965361523825401E-2"/>
    <n v="0.11453333685409808"/>
    <n v="0.12866538703081937"/>
    <n v="0.13245323570650439"/>
  </r>
  <r>
    <n v="2017"/>
    <n v="11"/>
    <n v="58"/>
    <x v="408"/>
    <s v="https://boardgamegeek.com/boardgame/171623/voyages-marco-polo"/>
    <n v="2015"/>
    <n v="0.13130643285972254"/>
    <n v="29"/>
    <n v="6.1847019754561741E-3"/>
    <n v="2.9666789943965433E-2"/>
    <n v="9.8108502439009981E-2"/>
    <n v="0.11354168756704898"/>
    <n v="0.12755138002795396"/>
    <n v="0.13130643285972254"/>
  </r>
  <r>
    <n v="2017"/>
    <n v="11"/>
    <n v="59"/>
    <x v="271"/>
    <s v="https://boardgamegeek.com/boardgame/98778/hanabi"/>
    <n v="2010"/>
    <n v="0.13018891098082389"/>
    <n v="29"/>
    <n v="6.1320652567401629E-3"/>
    <n v="2.9414302033685433E-2"/>
    <n v="9.7273521276291894E-2"/>
    <n v="0.11257535775928695"/>
    <n v="0.12646581662667539"/>
    <n v="0.13018891098082389"/>
  </r>
  <r>
    <n v="2017"/>
    <n v="11"/>
    <n v="60"/>
    <x v="22"/>
    <s v="https://boardgamegeek.com/boardgame/14996/ticket-ride-europe"/>
    <n v="2005"/>
    <n v="0.12909944487358055"/>
    <n v="29"/>
    <n v="6.080750000976123E-3"/>
    <n v="2.9168152919352347E-2"/>
    <n v="9.64595026032396E-2"/>
    <n v="0.11163328799416232"/>
    <n v="0.12540750666846467"/>
    <n v="0.12909944487358055"/>
  </r>
  <r>
    <n v="2017"/>
    <n v="11"/>
    <n v="61"/>
    <x v="34"/>
    <s v="https://boardgamegeek.com/boardgame/39856/dixit"/>
    <n v="2008"/>
    <n v="0.12803687993289598"/>
    <n v="29"/>
    <n v="6.0307018247780612E-3"/>
    <n v="2.8928081734639045E-2"/>
    <n v="9.5665583731144976E-2"/>
    <n v="0.11071447987572233"/>
    <n v="0.12437532856719503"/>
    <n v="0.12803687993289598"/>
  </r>
  <r>
    <n v="2017"/>
    <n v="11"/>
    <n v="62"/>
    <x v="1"/>
    <s v="https://boardgamegeek.com/boardgame/31260/agricola"/>
    <n v="2007"/>
    <n v="0.1270001270001905"/>
    <n v="29"/>
    <n v="5.9818694273751586E-3"/>
    <n v="2.8693842399912604E-2"/>
    <n v="9.4890950871111004E-2"/>
    <n v="0.10981799160012334"/>
    <n v="0.12336822431164127"/>
    <n v="0.1270001270001905"/>
  </r>
  <r>
    <n v="2017"/>
    <n v="11"/>
    <n v="63"/>
    <x v="557"/>
    <s v="https://boardgamegeek.com/boardgame/234487/altiplano"/>
    <n v="2017"/>
    <n v="0.12598815766974239"/>
    <n v="29"/>
    <n v="5.9342043695343911E-3"/>
    <n v="2.8465202561769924E-2"/>
    <n v="9.4134835627080748E-2"/>
    <n v="0.10894293389698761"/>
    <n v="0.12238519490604834"/>
    <n v="0.12598815766974239"/>
  </r>
  <r>
    <n v="2017"/>
    <n v="11"/>
    <n v="64"/>
    <x v="476"/>
    <s v="https://boardgamegeek.com/boardgame/180974/potion-explosion"/>
    <n v="2015"/>
    <n v="0.125"/>
    <n v="29"/>
    <n v="5.8876608715578149E-3"/>
    <n v="2.8241942624070725E-2"/>
    <n v="9.3396511791449491E-2"/>
    <n v="0.10808846632094177"/>
    <n v="0.12142529620408983"/>
    <n v="0.125"/>
  </r>
  <r>
    <n v="2017"/>
    <n v="11"/>
    <n v="65"/>
    <x v="558"/>
    <s v="https://boardgamegeek.com/boardgame/217372/quest-el-dorado"/>
    <n v="2017"/>
    <n v="0.12403473458920847"/>
    <n v="29"/>
    <n v="5.842195628439531E-3"/>
    <n v="2.802385486128213E-2"/>
    <n v="9.2675292412882526E-2"/>
    <n v="0.10725379385818089"/>
    <n v="0.12048763509672243"/>
    <n v="0.12403473458920847"/>
  </r>
  <r>
    <n v="2017"/>
    <n v="11"/>
    <n v="66"/>
    <x v="559"/>
    <s v="https://boardgamegeek.com/boardgame/230080/majesty-realm"/>
    <n v="2017"/>
    <n v="0.12309149097933272"/>
    <n v="29"/>
    <n v="5.7977676404858325E-3"/>
    <n v="2.7810742605997071E-2"/>
    <n v="9.1970527109426783E-2"/>
    <n v="0.1064381638169129"/>
    <n v="0.11957136601894822"/>
    <n v="0.12309149097933272"/>
  </r>
  <r>
    <n v="2017"/>
    <n v="11"/>
    <n v="67"/>
    <x v="560"/>
    <s v="https://boardgamegeek.com/boardgame/220308/gaia-project"/>
    <n v="2017"/>
    <n v="0.12216944435630522"/>
    <n v="29"/>
    <n v="5.7543380578926242E-3"/>
    <n v="2.7602419503402986E-2"/>
    <n v="9.1281599603027952E-2"/>
    <n v="0.10564086297403733"/>
    <n v="0.11867568774442747"/>
    <n v="0.12216944435630522"/>
  </r>
  <r>
    <n v="2017"/>
    <n v="11"/>
    <n v="68"/>
    <x v="239"/>
    <s v="https://boardgamegeek.com/boardgame/70919/takenoko"/>
    <n v="2011"/>
    <n v="0.12126781251816648"/>
    <n v="29"/>
    <n v="5.711870037940942E-3"/>
    <n v="2.7398708826276989E-2"/>
    <n v="9.0607925454209773E-2"/>
    <n v="0.10486121495347295"/>
    <n v="0.11779984044032318"/>
    <n v="0.12126781251816648"/>
  </r>
  <r>
    <n v="2017"/>
    <n v="11"/>
    <n v="69"/>
    <x v="386"/>
    <s v="https://boardgamegeek.com/boardgame/157969/sheriff-nottingham"/>
    <n v="2014"/>
    <n v="0.1203858530857692"/>
    <n v="29"/>
    <n v="5.6703286136175271E-3"/>
    <n v="2.7199442844784809E-2"/>
    <n v="8.9948949977989995E-2"/>
    <n v="0.10409857781423205"/>
    <n v="0.11694310295777254"/>
    <n v="0.1203858530857692"/>
  </r>
  <r>
    <n v="2017"/>
    <n v="11"/>
    <n v="70"/>
    <x v="406"/>
    <s v="https://boardgamegeek.com/boardgame/156009/port-royal"/>
    <n v="2014"/>
    <n v="0.11952286093343936"/>
    <n v="29"/>
    <n v="5.6296805725956564E-3"/>
    <n v="2.700446224597583E-2"/>
    <n v="8.9304146324141978E-2"/>
    <n v="0.10335234182869334"/>
    <n v="0.11610479033602489"/>
    <n v="0.11952286093343936"/>
  </r>
  <r>
    <n v="2017"/>
    <n v="11"/>
    <n v="71"/>
    <x v="358"/>
    <s v="https://boardgamegeek.com/boardgame/153938/camel"/>
    <n v="2014"/>
    <n v="0.11867816581938533"/>
    <n v="29"/>
    <n v="5.5898943456243605E-3"/>
    <n v="2.6813615598408256E-2"/>
    <n v="8.8673013706702553E-2"/>
    <n v="0.10262192743359819"/>
    <n v="0.11528425150061562"/>
    <n v="0.11867816581938533"/>
  </r>
  <r>
    <n v="2017"/>
    <n v="11"/>
    <n v="72"/>
    <x v="539"/>
    <s v="https://boardgamegeek.com/boardgame/199478/flamme-rouge"/>
    <n v="2016"/>
    <n v="0.11785113019775793"/>
    <n v="29"/>
    <n v="5.55093990347364E-3"/>
    <n v="2.6626758857815746E-2"/>
    <n v="8.8055075769204377E-2"/>
    <n v="0.10190678333812225"/>
    <n v="0.1144808671379961"/>
    <n v="0.11785113019775793"/>
  </r>
  <r>
    <n v="2017"/>
    <n v="11"/>
    <n v="73"/>
    <x v="493"/>
    <s v="https://boardgamegeek.com/boardgame/203427/fabled-fruit"/>
    <n v="2016"/>
    <n v="0.11704114719613057"/>
    <n v="29"/>
    <n v="5.512788661671173E-3"/>
    <n v="2.6443754910148286E-2"/>
    <n v="8.7449879073505474E-2"/>
    <n v="0.10120638477498678"/>
    <n v="0.11369404773085305"/>
    <n v="0.11704114719613057"/>
  </r>
  <r>
    <n v="2017"/>
    <n v="11"/>
    <n v="74"/>
    <x v="258"/>
    <s v="https://boardgamegeek.com/boardgame/117959/las-vegas"/>
    <n v="2012"/>
    <n v="0.11624763874381928"/>
    <n v="29"/>
    <n v="5.4754133923437844E-3"/>
    <n v="2.6264473148693162E-2"/>
    <n v="8.6856991701322231E-2"/>
    <n v="0.10052023188200253"/>
    <n v="0.11292323173995429"/>
    <n v="0.11624763874381928"/>
  </r>
  <r>
    <n v="2017"/>
    <n v="11"/>
    <n v="75"/>
    <x v="477"/>
    <s v="https://boardgamegeek.com/boardgame/188834/secret-hitler"/>
    <n v="2016"/>
    <n v="0.11547005383792514"/>
    <n v="29"/>
    <n v="5.4387881425458093E-3"/>
    <n v="2.6088789082312314E-2"/>
    <n v="8.6276001958664653E-2"/>
    <n v="9.9847848202703232E-2"/>
    <n v="0.11216788391977807"/>
    <n v="0.11547005383792514"/>
  </r>
  <r>
    <n v="2017"/>
    <n v="11"/>
    <n v="76"/>
    <x v="43"/>
    <s v="https://boardgamegeek.com/boardgame/12942/no-thanks"/>
    <n v="2004"/>
    <n v="0.11470786693528087"/>
    <n v="29"/>
    <n v="5.4028881585177092E-3"/>
    <n v="2.5916583972125935E-2"/>
    <n v="8.5706517174343827E-2"/>
    <n v="9.9188779295849405E-2"/>
    <n v="0.11142749375644641"/>
    <n v="0.11470786693528087"/>
  </r>
  <r>
    <n v="2017"/>
    <n v="11"/>
    <n v="77"/>
    <x v="51"/>
    <s v="https://boardgamegeek.com/boardgame/172/sale"/>
    <n v="1997"/>
    <n v="0.11396057645963795"/>
    <n v="29"/>
    <n v="5.3676898153726636E-3"/>
    <n v="2.574774449423296E-2"/>
    <n v="8.5148162584583659E-2"/>
    <n v="9.8542591444581482E-2"/>
    <n v="0.11070157401760292"/>
    <n v="0.11396057645963795"/>
  </r>
  <r>
    <n v="2017"/>
    <n v="11"/>
    <n v="78"/>
    <x v="72"/>
    <s v="https://boardgamegeek.com/boardgame/432/6-nimmt"/>
    <n v="1994"/>
    <n v="0.11322770341445956"/>
    <n v="29"/>
    <n v="5.3331705517573342E-3"/>
    <n v="2.5582162426291712E-2"/>
    <n v="8.4600580296538552E-2"/>
    <n v="9.7908870456891159E-2"/>
    <n v="0.10998965940487669"/>
    <n v="0.11322770341445956"/>
  </r>
  <r>
    <n v="2017"/>
    <n v="11"/>
    <n v="79"/>
    <x v="9"/>
    <s v="https://boardgamegeek.com/boardgame/3076/puerto-rico"/>
    <n v="2002"/>
    <n v="0.1125087900926024"/>
    <n v="29"/>
    <n v="5.2993088090762131E-3"/>
    <n v="2.5419734355991149E-2"/>
    <n v="8.4063428324203646E-2"/>
    <n v="9.7287220549873279E-2"/>
    <n v="0.1092913053004641"/>
    <n v="0.1125087900926024"/>
  </r>
  <r>
    <n v="2017"/>
    <n v="11"/>
    <n v="80"/>
    <x v="484"/>
    <s v="https://boardgamegeek.com/boardgame/177736/feast-odin"/>
    <n v="2016"/>
    <n v="0.11180339887498948"/>
    <n v="29"/>
    <n v="5.2660839749075726E-3"/>
    <n v="2.5260361409628371E-2"/>
    <n v="8.3536379690816689E-2"/>
    <n v="9.6677263310928949E-2"/>
    <n v="0.10860608660015682"/>
    <n v="0.11180339887498948"/>
  </r>
  <r>
    <n v="2017"/>
    <n v="11"/>
    <n v="81"/>
    <x v="454"/>
    <s v="https://boardgamegeek.com/boardgame/182028/through-ages-new-story-civilization"/>
    <n v="2015"/>
    <n v="0.1111111111111111"/>
    <n v="29"/>
    <n v="5.2334763302736131E-3"/>
    <n v="2.5103948999173977E-2"/>
    <n v="8.3019121592399547E-2"/>
    <n v="9.6078636729726011E-2"/>
    <n v="0.10793359662585762"/>
    <n v="0.1111111111111111"/>
  </r>
  <r>
    <n v="2017"/>
    <n v="11"/>
    <n v="82"/>
    <x v="561"/>
    <s v="https://boardgamegeek.com/boardgame/184921/bunny-kingdom"/>
    <n v="2017"/>
    <n v="0.11043152607484653"/>
    <n v="29"/>
    <n v="5.2014670004583239E-3"/>
    <n v="2.4950406586355087E-2"/>
    <n v="8.2511354617577332E-2"/>
    <n v="9.5490994295290024E-2"/>
    <n v="0.10727344611126328"/>
    <n v="0.11043152607484653"/>
  </r>
  <r>
    <n v="2017"/>
    <n v="11"/>
    <n v="83"/>
    <x v="562"/>
    <s v="https://boardgamegeek.com/boardgame/193214/meeple-circus"/>
    <n v="2017"/>
    <n v="0.10976425998969035"/>
    <n v="29"/>
    <n v="5.1700379090943906E-3"/>
    <n v="2.4799647462419333E-2"/>
    <n v="8.2012792019254738E-2"/>
    <n v="9.4914004153109924E-2"/>
    <n v="0.10662526225496702"/>
    <n v="0.10976425998969035"/>
  </r>
  <r>
    <n v="2017"/>
    <n v="11"/>
    <n v="84"/>
    <x v="28"/>
    <s v="https://boardgamegeek.com/boardgame/50/lost-cities"/>
    <n v="1999"/>
    <n v="0.10910894511799619"/>
    <n v="29"/>
    <n v="5.1391717352654021E-3"/>
    <n v="2.4651588542362639E-2"/>
    <n v="8.1523159034124382E-2"/>
    <n v="9.4347348317600124E-2"/>
    <n v="0.10598868783574775"/>
    <n v="0.10910894511799619"/>
  </r>
  <r>
    <n v="2017"/>
    <n v="11"/>
    <n v="85"/>
    <x v="563"/>
    <s v="https://boardgamegeek.com/boardgame/233678/indian-summer"/>
    <n v="2017"/>
    <n v="0.10846522890932808"/>
    <n v="29"/>
    <n v="5.1088518733921002E-3"/>
    <n v="2.4506150172511527E-2"/>
    <n v="8.1042192246338629E-2"/>
    <n v="9.3790721935673185E-2"/>
    <n v="0.10536338038527655"/>
    <n v="0.10846522890932808"/>
  </r>
  <r>
    <n v="2017"/>
    <n v="11"/>
    <n v="86"/>
    <x v="3"/>
    <s v="https://boardgamegeek.com/boardgame/40692/small-world"/>
    <n v="2009"/>
    <n v="0.10783277320343841"/>
    <n v="29"/>
    <n v="5.0790623956916189E-3"/>
    <n v="2.4363255950447509E-2"/>
    <n v="8.0569638991997081E-2"/>
    <n v="9.3243832597548842E-2"/>
    <n v="0.10474901141388759"/>
    <n v="0.10783277320343841"/>
  </r>
  <r>
    <n v="2017"/>
    <n v="11"/>
    <n v="87"/>
    <x v="530"/>
    <s v="https://boardgamegeek.com/boardgame/169654/deep-sea-adventure"/>
    <n v="2014"/>
    <n v="0.10721125348377948"/>
    <n v="29"/>
    <n v="5.0497880170169195E-3"/>
    <n v="2.4222832556348821E-2"/>
    <n v="8.010525680139112E-2"/>
    <n v="9.27063996912596E-2"/>
    <n v="0.10414526568543744"/>
    <n v="0.10721125348377948"/>
  </r>
  <r>
    <n v="2017"/>
    <n v="11"/>
    <n v="88"/>
    <x v="289"/>
    <s v="https://boardgamegeek.com/boardgame/131357/coup"/>
    <n v="2012"/>
    <n v="0.10660035817780521"/>
    <n v="29"/>
    <n v="5.0210140619000952E-3"/>
    <n v="2.4084809594903705E-2"/>
    <n v="7.964881287620898E-2"/>
    <n v="9.2178153797616222E-2"/>
    <n v="0.10355184053761654"/>
    <n v="0.10660035817780521"/>
  </r>
  <r>
    <n v="2017"/>
    <n v="11"/>
    <n v="89"/>
    <x v="513"/>
    <s v="https://boardgamegeek.com/boardgame/198994/hero-realms"/>
    <n v="2016"/>
    <n v="0.105999788000636"/>
    <n v="29"/>
    <n v="4.9927264336381456E-3"/>
    <n v="2.3949119447020981E-2"/>
    <n v="7.9200083599140367E-2"/>
    <n v="9.1658836122669701E-2"/>
    <n v="0.10296844524438363"/>
    <n v="0.105999788000636"/>
  </r>
  <r>
    <n v="2017"/>
    <n v="11"/>
    <n v="90"/>
    <x v="375"/>
    <s v="https://boardgamegeek.com/boardgame/158899/colt-express"/>
    <n v="2014"/>
    <n v="0.10540925533894598"/>
    <n v="29"/>
    <n v="4.9649115852732715E-3"/>
    <n v="2.3815697130628262E-2"/>
    <n v="7.8758854073534224E-2"/>
    <n v="9.1148197964953701E-2"/>
    <n v="0.10239480041747243"/>
    <n v="0.10540925533894598"/>
  </r>
  <r>
    <n v="2017"/>
    <n v="11"/>
    <n v="91"/>
    <x v="479"/>
    <s v="https://boardgamegeek.com/boardgame/198773/codenames-pictures"/>
    <n v="2016"/>
    <n v="0.10482848367219183"/>
    <n v="29"/>
    <n v="4.9375564923320086E-3"/>
    <n v="2.3684480169907013E-2"/>
    <n v="7.8324917690957077E-2"/>
    <n v="9.06460002150168E-2"/>
    <n v="0.1018306374441719"/>
    <n v="0.10482848367219183"/>
  </r>
  <r>
    <n v="2017"/>
    <n v="11"/>
    <n v="92"/>
    <x v="564"/>
    <s v="https://boardgamegeek.com/boardgame/227789/heaven-ale"/>
    <n v="2017"/>
    <n v="0.10425720702853739"/>
    <n v="29"/>
    <n v="4.9106486271985762E-3"/>
    <n v="2.3555408472366528E-2"/>
    <n v="7.7898075724675067E-2"/>
    <n v="9.0152012884956126E-2"/>
    <n v="0.10127569795881014"/>
    <n v="0.10425720702853739"/>
  </r>
  <r>
    <n v="2017"/>
    <n v="11"/>
    <n v="93"/>
    <x v="472"/>
    <s v="https://boardgamegeek.com/boardgame/171131/captain-sonar"/>
    <n v="2016"/>
    <n v="0.10369516947304253"/>
    <n v="29"/>
    <n v="4.8841759350079107E-3"/>
    <n v="2.3428424213207656E-2"/>
    <n v="7.7478136947242954E-2"/>
    <n v="8.9666014665850446E-2"/>
    <n v="0.10072973334557986"/>
    <n v="0.10369516947304253"/>
  </r>
  <r>
    <n v="2017"/>
    <n v="11"/>
    <n v="94"/>
    <x v="282"/>
    <s v="https://boardgamegeek.com/boardgame/121921/robinson-crusoe-adventures-cursed-island"/>
    <n v="2012"/>
    <n v="0.10314212462587934"/>
    <n v="29"/>
    <n v="4.8581268109530356E-3"/>
    <n v="2.3303471726470692E-2"/>
    <n v="7.7064917270528735E-2"/>
    <n v="8.9187792511157896E-2"/>
    <n v="0.10019250427053238"/>
    <n v="0.10314212462587934"/>
  </r>
  <r>
    <n v="2017"/>
    <n v="11"/>
    <n v="95"/>
    <x v="338"/>
    <s v="https://boardgamegeek.com/boardgame/146021/eldritch-horror"/>
    <n v="2013"/>
    <n v="0.10259783520851541"/>
    <n v="29"/>
    <n v="4.8324900789097035E-3"/>
    <n v="2.3180497402502043E-2"/>
    <n v="7.665823940663441E-2"/>
    <n v="8.8717141244297207E-2"/>
    <n v="9.9663780240739047E-2"/>
    <n v="0.10259783520851541"/>
  </r>
  <r>
    <n v="2017"/>
    <n v="11"/>
    <n v="96"/>
    <x v="550"/>
    <s v="https://boardgamegeek.com/boardgame/158600/hanamikoji"/>
    <n v="2013"/>
    <n v="0.10206207261596577"/>
    <n v="29"/>
    <n v="4.8072549712889117E-3"/>
    <n v="2.305944959131076E-2"/>
    <n v="7.6257932548294563E-2"/>
    <n v="8.8253863188770626E-2"/>
    <n v="9.9143339188775756E-2"/>
    <n v="0.10206207261596577"/>
  </r>
  <r>
    <n v="2017"/>
    <n v="11"/>
    <n v="97"/>
    <x v="344"/>
    <s v="https://boardgamegeek.com/boardgame/143741/bang-dice-game"/>
    <n v="2013"/>
    <n v="0.10153461651336192"/>
    <n v="29"/>
    <n v="4.7824111100347915E-3"/>
    <n v="2.2940278511419131E-2"/>
    <n v="7.586383206744407E-2"/>
    <n v="8.779776781931406E-2"/>
    <n v="9.8630967080829135E-2"/>
    <n v="0.10153461651336192"/>
  </r>
  <r>
    <n v="2017"/>
    <n v="11"/>
    <n v="98"/>
    <x v="7"/>
    <s v="https://boardgamegeek.com/boardgame/2651/power-grid"/>
    <n v="2004"/>
    <n v="0.10101525445522107"/>
    <n v="29"/>
    <n v="4.757948488691691E-3"/>
    <n v="2.2822936163842063E-2"/>
    <n v="7.5475779230746595E-2"/>
    <n v="8.7348671432676203E-2"/>
    <n v="9.8126457546853785E-2"/>
    <n v="0.10101525445522107"/>
  </r>
  <r>
    <n v="2017"/>
    <n v="11"/>
    <n v="99"/>
    <x v="451"/>
    <s v="https://boardgamegeek.com/boardgame/156129/deception-murder-hong-kong"/>
    <n v="2014"/>
    <n v="0.10050378152592121"/>
    <n v="29"/>
    <n v="4.7338574554700915E-3"/>
    <n v="2.2707376250857648E-2"/>
    <n v="7.5093620930967706E-2"/>
    <n v="8.6906396836734595E-2"/>
    <n v="9.7629611531328916E-2"/>
    <n v="0.10050378152592121"/>
  </r>
  <r>
    <n v="2017"/>
    <n v="11"/>
    <n v="100"/>
    <x v="382"/>
    <s v="https://boardgamegeek.com/boardgame/155426/castles-mad-king-ludwig"/>
    <n v="2014"/>
    <n v="0.1"/>
    <n v="29"/>
    <n v="4.7101286972462521E-3"/>
    <n v="2.259355409925658E-2"/>
    <n v="7.4717209433159598E-2"/>
    <n v="8.6470773056753422E-2"/>
    <n v="9.714023696327187E-2"/>
    <n v="0.1"/>
  </r>
  <r>
    <n v="2017"/>
    <n v="12"/>
    <n v="1"/>
    <x v="549"/>
    <s v="https://boardgamegeek.com/boardgame/230802/azul"/>
    <n v="2017"/>
    <n v="1"/>
    <n v="28"/>
    <n v="5.2334763302736127E-2"/>
    <n v="0.23782688525533241"/>
    <n v="0.75471928720363235"/>
    <n v="0.86905299554526039"/>
    <n v="0.97237474437709581"/>
    <n v="1"/>
  </r>
  <r>
    <n v="2017"/>
    <n v="12"/>
    <n v="2"/>
    <x v="478"/>
    <s v="https://boardgamegeek.com/boardgame/167791/terraforming-mars"/>
    <n v="2016"/>
    <n v="0.70710678118654746"/>
    <n v="28"/>
    <n v="3.700626602315759E-2"/>
    <n v="0.16816900331252047"/>
    <n v="0.53366712587396592"/>
    <n v="0.61451326636053605"/>
    <n v="0.6875727756035801"/>
    <n v="0.70710678118654746"/>
  </r>
  <r>
    <n v="2017"/>
    <n v="12"/>
    <n v="3"/>
    <x v="421"/>
    <s v="https://boardgamegeek.com/boardgame/178900/codenames"/>
    <n v="2015"/>
    <n v="0.57735026918962584"/>
    <n v="28"/>
    <n v="3.0215489680810056E-2"/>
    <n v="0.13730941622269643"/>
    <n v="0.43573738362961967"/>
    <n v="0.5017479809181068"/>
    <n v="0.56140082041930983"/>
    <n v="0.57735026918962584"/>
  </r>
  <r>
    <n v="2017"/>
    <n v="12"/>
    <n v="4"/>
    <x v="498"/>
    <s v="https://boardgamegeek.com/boardgame/204583/kingdomino"/>
    <n v="2016"/>
    <n v="0.5"/>
    <n v="28"/>
    <n v="2.6167381651368064E-2"/>
    <n v="0.1189134426276662"/>
    <n v="0.37735964360181617"/>
    <n v="0.43452649777263019"/>
    <n v="0.48618737218854791"/>
    <n v="0.5"/>
  </r>
  <r>
    <n v="2017"/>
    <n v="12"/>
    <n v="5"/>
    <x v="511"/>
    <s v="https://boardgamegeek.com/boardgame/174430/gloomhaven"/>
    <n v="2017"/>
    <n v="0.44721359549995793"/>
    <n v="28"/>
    <n v="2.3404817666255878E-2"/>
    <n v="0.10635941646159314"/>
    <n v="0.3375207260235018"/>
    <n v="0.38865231481780482"/>
    <n v="0.43485920560623353"/>
    <n v="0.44721359549995793"/>
  </r>
  <r>
    <n v="2017"/>
    <n v="12"/>
    <n v="6"/>
    <x v="348"/>
    <s v="https://boardgamegeek.com/boardgame/148228/splendor"/>
    <n v="2014"/>
    <n v="0.40824829046386307"/>
    <n v="28"/>
    <n v="2.136557765017294E-2"/>
    <n v="9.7092419331834781E-2"/>
    <n v="0.30811285878098821"/>
    <n v="0.35478939975385176"/>
    <n v="0.39697032708218521"/>
    <n v="0.40824829046386307"/>
  </r>
  <r>
    <n v="2017"/>
    <n v="12"/>
    <n v="7"/>
    <x v="467"/>
    <s v="https://boardgamegeek.com/boardgame/169786/scythe"/>
    <n v="2016"/>
    <n v="0.3779644730092272"/>
    <n v="28"/>
    <n v="1.9780681231781304E-2"/>
    <n v="8.9890113352957657E-2"/>
    <n v="0.28525707765782049"/>
    <n v="0.32847115747835459"/>
    <n v="0.36752310782597103"/>
    <n v="0.3779644730092272"/>
  </r>
  <r>
    <n v="2017"/>
    <n v="12"/>
    <n v="8"/>
    <x v="435"/>
    <s v="https://boardgamegeek.com/boardgame/173346/7-wonders-duel"/>
    <n v="2015"/>
    <n v="0.35355339059327373"/>
    <n v="28"/>
    <n v="1.8503133011578795E-2"/>
    <n v="8.4084501656260233E-2"/>
    <n v="0.26683356293698296"/>
    <n v="0.30725663318026802"/>
    <n v="0.34378638780179005"/>
    <n v="0.35355339059327373"/>
  </r>
  <r>
    <n v="2017"/>
    <n v="12"/>
    <n v="9"/>
    <x v="147"/>
    <s v="https://boardgamegeek.com/boardgame/68448/7-wonders"/>
    <n v="2010"/>
    <n v="0.33333333333333331"/>
    <n v="28"/>
    <n v="1.7444921100912041E-2"/>
    <n v="7.9275628418444127E-2"/>
    <n v="0.25157309573454412"/>
    <n v="0.28968433184842013"/>
    <n v="0.32412491479236527"/>
    <n v="0.33333333333333331"/>
  </r>
  <r>
    <n v="2017"/>
    <n v="12"/>
    <n v="10"/>
    <x v="551"/>
    <s v="https://boardgamegeek.com/boardgame/221107/pandemic-legacy-season-2"/>
    <n v="2017"/>
    <n v="0.31622776601683794"/>
    <n v="28"/>
    <n v="1.6549705284244237E-2"/>
    <n v="7.5207464623036624E-2"/>
    <n v="0.23866319416222495"/>
    <n v="0.27481868733151871"/>
    <n v="0.30749189314556286"/>
    <n v="0.31622776601683794"/>
  </r>
  <r>
    <n v="2017"/>
    <n v="12"/>
    <n v="11"/>
    <x v="5"/>
    <s v="https://boardgamegeek.com/boardgame/822/carcassonne"/>
    <n v="2000"/>
    <n v="0.30151134457776363"/>
    <n v="28"/>
    <n v="1.5779524851566973E-2"/>
    <n v="7.1707503950076787E-2"/>
    <n v="0.22755642706353854"/>
    <n v="0.26202933719618471"/>
    <n v="0.29318201661059734"/>
    <n v="0.30151134457776363"/>
  </r>
  <r>
    <n v="2017"/>
    <n v="12"/>
    <n v="12"/>
    <x v="403"/>
    <s v="https://boardgamegeek.com/boardgame/163412/patchwork"/>
    <n v="2014"/>
    <n v="0.28867513459481292"/>
    <n v="28"/>
    <n v="1.5107744840405028E-2"/>
    <n v="6.8654708111348217E-2"/>
    <n v="0.21786869181480983"/>
    <n v="0.2508739904590534"/>
    <n v="0.28070041020965492"/>
    <n v="0.28867513459481292"/>
  </r>
  <r>
    <n v="2017"/>
    <n v="12"/>
    <n v="13"/>
    <x v="527"/>
    <s v="https://boardgamegeek.com/boardgame/209685/century-spice-road"/>
    <n v="2017"/>
    <n v="0.27735009811261457"/>
    <n v="28"/>
    <n v="1.4515051736714326E-2"/>
    <n v="6.5961309959383971E-2"/>
    <n v="0.20932146835340998"/>
    <n v="0.24103193357953956"/>
    <n v="0.26968823075521603"/>
    <n v="0.27735009811261457"/>
  </r>
  <r>
    <n v="2017"/>
    <n v="12"/>
    <n v="14"/>
    <x v="565"/>
    <s v="https://boardgamegeek.com/boardgame/197376/charterstone"/>
    <n v="2017"/>
    <n v="0.2672612419124244"/>
    <n v="28"/>
    <n v="1.398705383548203E-2"/>
    <n v="6.3561908713503798E-2"/>
    <n v="0.20170721399330249"/>
    <n v="0.23226418287713893"/>
    <n v="0.25987808178649885"/>
    <n v="0.2672612419124244"/>
  </r>
  <r>
    <n v="2017"/>
    <n v="12"/>
    <n v="15"/>
    <x v="548"/>
    <s v="https://boardgamegeek.com/boardgame/216132/clans-caledonia"/>
    <n v="2017"/>
    <n v="0.2581988897471611"/>
    <n v="28"/>
    <n v="1.3512777779946939E-2"/>
    <n v="6.1406637724952307E-2"/>
    <n v="0.19486768202674667"/>
    <n v="0.22438851858123077"/>
    <n v="0.25106607941634573"/>
    <n v="0.2581988897471611"/>
  </r>
  <r>
    <n v="2017"/>
    <n v="12"/>
    <n v="16"/>
    <x v="272"/>
    <s v="https://boardgamegeek.com/boardgame/129622/love-letter"/>
    <n v="2012"/>
    <n v="0.25"/>
    <n v="28"/>
    <n v="1.3083690825684032E-2"/>
    <n v="5.9456721313833102E-2"/>
    <n v="0.18867982180090809"/>
    <n v="0.2172632488863151"/>
    <n v="0.24309368609427395"/>
    <n v="0.25"/>
  </r>
  <r>
    <n v="2017"/>
    <n v="12"/>
    <n v="17"/>
    <x v="547"/>
    <s v="https://boardgamegeek.com/boardgame/218603/photosynthesis"/>
    <n v="2017"/>
    <n v="0.24253562503633297"/>
    <n v="28"/>
    <n v="1.2693044528757648E-2"/>
    <n v="5.768149226584629E-2"/>
    <n v="0.18304631404890867"/>
    <n v="0.21077631146426723"/>
    <n v="0.23583551639704342"/>
    <n v="0.24253562503633297"/>
  </r>
  <r>
    <n v="2017"/>
    <n v="12"/>
    <n v="18"/>
    <x v="433"/>
    <s v="https://boardgamegeek.com/boardgame/161936/pandemic-legacy-season-1"/>
    <n v="2015"/>
    <n v="0.23570226039551587"/>
    <n v="28"/>
    <n v="1.2335422007719199E-2"/>
    <n v="5.6056334437506836E-2"/>
    <n v="0.17788904195798869"/>
    <n v="0.20483775545351204"/>
    <n v="0.22919092520119341"/>
    <n v="0.23570226039551587"/>
  </r>
  <r>
    <n v="2017"/>
    <n v="12"/>
    <n v="19"/>
    <x v="190"/>
    <s v="https://boardgamegeek.com/boardgame/70323/king-tokyo"/>
    <n v="2011"/>
    <n v="0.22941573387056174"/>
    <n v="28"/>
    <n v="1.2006418130039352E-2"/>
    <n v="5.4561229415001966E-2"/>
    <n v="0.17314447914008857"/>
    <n v="0.19937443074542593"/>
    <n v="0.22307806557847132"/>
    <n v="0.22941573387056174"/>
  </r>
  <r>
    <n v="2017"/>
    <n v="12"/>
    <n v="20"/>
    <x v="524"/>
    <s v="https://boardgamegeek.com/boardgame/209778/magic-maze"/>
    <n v="2017"/>
    <n v="0.22360679774997896"/>
    <n v="28"/>
    <n v="1.1702408833127939E-2"/>
    <n v="5.3179708230796569E-2"/>
    <n v="0.1687603630117509"/>
    <n v="0.19432615740890241"/>
    <n v="0.21742960280311677"/>
    <n v="0.22360679774997896"/>
  </r>
  <r>
    <n v="2017"/>
    <n v="12"/>
    <n v="21"/>
    <x v="2"/>
    <s v="https://boardgamegeek.com/boardgame/30549/pandemic"/>
    <n v="2008"/>
    <n v="0.21821789023599239"/>
    <n v="28"/>
    <n v="1.1420381633923114E-2"/>
    <n v="5.1898081141816085E-2"/>
    <n v="0.16469325057398865"/>
    <n v="0.18964291119115601"/>
    <n v="0.21218956523673224"/>
    <n v="0.21821789023599239"/>
  </r>
  <r>
    <n v="2017"/>
    <n v="12"/>
    <n v="22"/>
    <x v="184"/>
    <s v="https://boardgamegeek.com/boardgame/84876/castles-burgundy"/>
    <n v="2011"/>
    <n v="0.21320071635561041"/>
    <n v="28"/>
    <n v="1.1157809026444653E-2"/>
    <n v="5.0704862305060432E-2"/>
    <n v="0.16090669267921009"/>
    <n v="0.18528272120123862"/>
    <n v="0.20731099206730039"/>
    <n v="0.21320071635561041"/>
  </r>
  <r>
    <n v="2017"/>
    <n v="12"/>
    <n v="23"/>
    <x v="496"/>
    <s v="https://boardgamegeek.com/boardgame/201808/clank-deck-building-adventure"/>
    <n v="2016"/>
    <n v="0.20851441405707477"/>
    <n v="28"/>
    <n v="1.0912552504885722E-2"/>
    <n v="4.9590333626034794E-2"/>
    <n v="0.15736984994883854"/>
    <n v="0.18121007615066559"/>
    <n v="0.20275415006768799"/>
    <n v="0.20851441405707477"/>
  </r>
  <r>
    <n v="2017"/>
    <n v="12"/>
    <n v="24"/>
    <x v="0"/>
    <s v="https://boardgamegeek.com/boardgame/36218/dominion"/>
    <n v="2008"/>
    <n v="0.20412414523193154"/>
    <n v="28"/>
    <n v="1.068278882508647E-2"/>
    <n v="4.8546209665917391E-2"/>
    <n v="0.1540564293904941"/>
    <n v="0.17739469987692588"/>
    <n v="0.19848516354109261"/>
    <n v="0.20412414523193154"/>
  </r>
  <r>
    <n v="2017"/>
    <n v="12"/>
    <n v="25"/>
    <x v="541"/>
    <s v="https://boardgamegeek.com/boardgame/224037/codenames-duet"/>
    <n v="2017"/>
    <n v="0.2"/>
    <n v="28"/>
    <n v="1.0466952660547226E-2"/>
    <n v="4.7565377051066483E-2"/>
    <n v="0.15094385744072647"/>
    <n v="0.17381059910905208"/>
    <n v="0.19447494887541916"/>
    <n v="0.2"/>
  </r>
  <r>
    <n v="2017"/>
    <n v="12"/>
    <n v="26"/>
    <x v="11"/>
    <s v="https://boardgamegeek.com/boardgame/9209/ticket-ride"/>
    <n v="2004"/>
    <n v="0.19611613513818404"/>
    <n v="28"/>
    <n v="1.0263691512304274E-2"/>
    <n v="4.6641689568228159E-2"/>
    <n v="0.14801262972062149"/>
    <n v="0.17043531471659795"/>
    <n v="0.19069837677321569"/>
    <n v="0.19611613513818404"/>
  </r>
  <r>
    <n v="2017"/>
    <n v="12"/>
    <n v="27"/>
    <x v="518"/>
    <s v="https://boardgamegeek.com/boardgame/199561/sagrada"/>
    <n v="2017"/>
    <n v="0.19245008972987526"/>
    <n v="28"/>
    <n v="1.007182989360335E-2"/>
    <n v="4.5769805407565471E-2"/>
    <n v="0.14524579454320655"/>
    <n v="0.16724932697270226"/>
    <n v="0.18713360680643662"/>
    <n v="0.19245008972987526"/>
  </r>
  <r>
    <n v="2017"/>
    <n v="12"/>
    <n v="28"/>
    <x v="432"/>
    <s v="https://boardgamegeek.com/boardgame/181304/mysterium"/>
    <n v="2015"/>
    <n v="0.1889822365046136"/>
    <n v="28"/>
    <n v="9.8903406158906519E-3"/>
    <n v="4.4945056676478828E-2"/>
    <n v="0.14262853882891025"/>
    <n v="0.1642355787391773"/>
    <n v="0.18376155391298551"/>
    <n v="0.1889822365046136"/>
  </r>
  <r>
    <n v="2017"/>
    <n v="12"/>
    <n v="29"/>
    <x v="34"/>
    <s v="https://boardgamegeek.com/boardgame/39856/dixit"/>
    <n v="2008"/>
    <n v="0.18569533817705186"/>
    <n v="28"/>
    <n v="9.7183215699175492E-3"/>
    <n v="4.4163343885083861E-2"/>
    <n v="0.14014785326602203"/>
    <n v="0.16137908990155708"/>
    <n v="0.18056545699192916"/>
    <n v="0.18569533817705186"/>
  </r>
  <r>
    <n v="2017"/>
    <n v="12"/>
    <n v="30"/>
    <x v="356"/>
    <s v="https://boardgamegeek.com/boardgame/133473/sushi-go"/>
    <n v="2013"/>
    <n v="0.18257418583505536"/>
    <n v="28"/>
    <n v="9.5549768008673808E-3"/>
    <n v="4.3421049945179445E-2"/>
    <n v="0.1377922593952165"/>
    <n v="0.1586666431091919"/>
    <n v="0.17753052728121835"/>
    <n v="0.18257418583505536"/>
  </r>
  <r>
    <n v="2017"/>
    <n v="12"/>
    <n v="31"/>
    <x v="6"/>
    <s v="https://boardgamegeek.com/boardgame/13/catan"/>
    <n v="1995"/>
    <n v="0.17960530202677491"/>
    <n v="28"/>
    <n v="9.3996009694876977E-3"/>
    <n v="4.2714969556371121E-2"/>
    <n v="0.13555158552364066"/>
    <n v="0.15608652574217996"/>
    <n v="0.17464365964705633"/>
    <n v="0.17960530202677491"/>
  </r>
  <r>
    <n v="2017"/>
    <n v="12"/>
    <n v="32"/>
    <x v="468"/>
    <s v="https://boardgamegeek.com/boardgame/192291/sushi-go-party"/>
    <n v="2016"/>
    <n v="0.17677669529663687"/>
    <n v="28"/>
    <n v="9.2515665057893975E-3"/>
    <n v="4.2042250828130116E-2"/>
    <n v="0.13341678146849148"/>
    <n v="0.15362831659013401"/>
    <n v="0.17189319390089502"/>
    <n v="0.17677669529663687"/>
  </r>
  <r>
    <n v="2017"/>
    <n v="12"/>
    <n v="33"/>
    <x v="488"/>
    <s v="https://boardgamegeek.com/boardgame/193738/great-western-trail"/>
    <n v="2016"/>
    <n v="0.17407765595569785"/>
    <n v="28"/>
    <n v="9.1103129207365813E-3"/>
    <n v="4.1400346708492984E-2"/>
    <n v="0.13137976442096344"/>
    <n v="0.15128270836579646"/>
    <n v="0.16926871621168574"/>
    <n v="0.17407765595569785"/>
  </r>
  <r>
    <n v="2017"/>
    <n v="12"/>
    <n v="34"/>
    <x v="22"/>
    <s v="https://boardgamegeek.com/boardgame/14996/ticket-ride-europe"/>
    <n v="2005"/>
    <n v="0.17149858514250882"/>
    <n v="28"/>
    <n v="8.9753378601873379E-3"/>
    <n v="4.0786974330139301E-2"/>
    <n v="0.12943328993518571"/>
    <n v="0.14904135914987118"/>
    <n v="0.16676089288898061"/>
    <n v="0.17149858514250882"/>
  </r>
  <r>
    <n v="2017"/>
    <n v="12"/>
    <n v="35"/>
    <x v="328"/>
    <s v="https://boardgamegeek.com/boardgame/124361/concordia"/>
    <n v="2013"/>
    <n v="0.1690308509457033"/>
    <n v="28"/>
    <n v="8.8461895751034535E-3"/>
    <n v="4.0200080792474974E-2"/>
    <n v="0.12757084334116461"/>
    <n v="0.14689676735392787"/>
    <n v="0.16436133048017124"/>
    <n v="0.1690308509457033"/>
  </r>
  <r>
    <n v="2017"/>
    <n v="12"/>
    <n v="36"/>
    <x v="507"/>
    <s v="https://boardgamegeek.com/boardgame/194655/santorini"/>
    <n v="2016"/>
    <n v="0.16666666666666666"/>
    <n v="28"/>
    <n v="8.7224605504560206E-3"/>
    <n v="3.9637814209222064E-2"/>
    <n v="0.12578654786727206"/>
    <n v="0.14484216592421006"/>
    <n v="0.16206245739618264"/>
    <n v="0.16666666666666666"/>
  </r>
  <r>
    <n v="2017"/>
    <n v="12"/>
    <n v="37"/>
    <x v="395"/>
    <s v="https://boardgamegeek.com/boardgame/164153/star-wars-imperial-assault"/>
    <n v="2014"/>
    <n v="0.16439898730535729"/>
    <n v="28"/>
    <n v="8.603782087835396E-3"/>
    <n v="3.9098499089964059E-2"/>
    <n v="0.12407508651609826"/>
    <n v="0.142871432382328"/>
    <n v="0.15985742325690022"/>
    <n v="0.16439898730535729"/>
  </r>
  <r>
    <n v="2017"/>
    <n v="12"/>
    <n v="38"/>
    <x v="552"/>
    <s v="https://boardgamegeek.com/boardgame/232043/queendomino"/>
    <n v="2017"/>
    <n v="0.16222142113076254"/>
    <n v="28"/>
    <n v="8.4898196775119346E-3"/>
    <n v="3.858061530922282E-2"/>
    <n v="0.12243163532496937"/>
    <n v="0.14097901197529839"/>
    <n v="0.15774001290451445"/>
    <n v="0.16222142113076254"/>
  </r>
  <r>
    <n v="2017"/>
    <n v="12"/>
    <n v="39"/>
    <x v="494"/>
    <s v="https://boardgamegeek.com/boardgame/205637/arkham-horror-card-game"/>
    <n v="2016"/>
    <n v="0.16012815380508713"/>
    <n v="28"/>
    <n v="8.380269027493361E-3"/>
    <n v="3.8082780061150678E-2"/>
    <n v="0.12085180610100897"/>
    <n v="0.13915985173544315"/>
    <n v="0.15570457262379789"/>
    <n v="0.16012815380508713"/>
  </r>
  <r>
    <n v="2017"/>
    <n v="12"/>
    <n v="40"/>
    <x v="457"/>
    <s v="https://boardgamegeek.com/boardgame/183394/viticulture-essential-edition"/>
    <n v="2015"/>
    <n v="0.15811388300841897"/>
    <n v="28"/>
    <n v="8.2748526421221186E-3"/>
    <n v="3.7603732311518312E-2"/>
    <n v="0.11933159708111248"/>
    <n v="0.13740934366575935"/>
    <n v="0.15374594657278143"/>
    <n v="0.15811388300841897"/>
  </r>
  <r>
    <n v="2017"/>
    <n v="12"/>
    <n v="41"/>
    <x v="128"/>
    <s v="https://boardgamegeek.com/boardgame/54043/jaipur"/>
    <n v="2009"/>
    <n v="0.15617376188860607"/>
    <n v="28"/>
    <n v="8.1733168625380704E-3"/>
    <n v="3.714231934857512E-2"/>
    <n v="0.11786735025247858"/>
    <n v="0.13572327559486533"/>
    <n v="0.15185942179484277"/>
    <n v="0.15617376188860607"/>
  </r>
  <r>
    <n v="2017"/>
    <n v="12"/>
    <n v="42"/>
    <x v="244"/>
    <s v="https://boardgamegeek.com/boardgame/110327/lords-waterdeep"/>
    <n v="2012"/>
    <n v="0.15430334996209191"/>
    <n v="28"/>
    <n v="8.0754292970853375E-3"/>
    <n v="3.6697485105947836E-2"/>
    <n v="0.11645571429652264"/>
    <n v="0.13409778850722462"/>
    <n v="0.15004068047591868"/>
    <n v="0.15430334996209191"/>
  </r>
  <r>
    <n v="2017"/>
    <n v="12"/>
    <n v="43"/>
    <x v="479"/>
    <s v="https://boardgamegeek.com/boardgame/198773/codenames-pictures"/>
    <n v="2016"/>
    <n v="0.15249857033260467"/>
    <n v="28"/>
    <n v="7.9809765823625235E-3"/>
    <n v="3.626825998809461E-2"/>
    <n v="0.11509361230099639"/>
    <n v="0.13252933936391967"/>
    <n v="0.14828575834503904"/>
    <n v="0.15249857033260467"/>
  </r>
  <r>
    <n v="2017"/>
    <n v="12"/>
    <n v="44"/>
    <x v="349"/>
    <s v="https://boardgamegeek.com/boardgame/147020/star-realms"/>
    <n v="2014"/>
    <n v="0.15075567228888181"/>
    <n v="28"/>
    <n v="7.8897624257834864E-3"/>
    <n v="3.5853751975038393E-2"/>
    <n v="0.11377821353176927"/>
    <n v="0.13101466859809235"/>
    <n v="0.14659100830529867"/>
    <n v="0.15075567228888181"/>
  </r>
  <r>
    <n v="2017"/>
    <n v="12"/>
    <n v="45"/>
    <x v="559"/>
    <s v="https://boardgamegeek.com/boardgame/230080/majesty-realm"/>
    <n v="2017"/>
    <n v="0.14907119849998599"/>
    <n v="28"/>
    <n v="7.8016058887519597E-3"/>
    <n v="3.5453138820531048E-2"/>
    <n v="0.11250690867450061"/>
    <n v="0.12955077160593495"/>
    <n v="0.14495306853541118"/>
    <n v="0.14907119849998599"/>
  </r>
  <r>
    <n v="2017"/>
    <n v="12"/>
    <n v="46"/>
    <x v="560"/>
    <s v="https://boardgamegeek.com/boardgame/220308/gaia-project"/>
    <n v="2017"/>
    <n v="0.14744195615489714"/>
    <n v="28"/>
    <n v="7.7163398762589396E-3"/>
    <n v="3.5065661188272472E-2"/>
    <n v="0.11127728805313318"/>
    <n v="0.1281348736654663"/>
    <n v="0.14336883442657708"/>
    <n v="0.14744195615489714"/>
  </r>
  <r>
    <n v="2017"/>
    <n v="12"/>
    <n v="47"/>
    <x v="542"/>
    <s v="https://boardgamegeek.com/boardgame/217449/nmbr-9"/>
    <n v="2017"/>
    <n v="0.14586499149789456"/>
    <n v="28"/>
    <n v="7.6338098041979297E-3"/>
    <n v="3.4690616595739805E-2"/>
    <n v="0.11008712241125487"/>
    <n v="0.1267644078064292"/>
    <n v="0.14183543382133249"/>
    <n v="0.14586499149789456"/>
  </r>
  <r>
    <n v="2017"/>
    <n v="12"/>
    <n v="48"/>
    <x v="471"/>
    <s v="https://boardgamegeek.com/boardgame/205059/mansions-madness-second-edition"/>
    <n v="2016"/>
    <n v="0.14433756729740646"/>
    <n v="28"/>
    <n v="7.5538724202025139E-3"/>
    <n v="3.4327354055674109E-2"/>
    <n v="0.10893434590740492"/>
    <n v="0.1254369952295267"/>
    <n v="0.14035020510482746"/>
    <n v="0.14433756729740646"/>
  </r>
  <r>
    <n v="2017"/>
    <n v="12"/>
    <n v="49"/>
    <x v="271"/>
    <s v="https://boardgamegeek.com/boardgame/98778/hanabi"/>
    <n v="2010"/>
    <n v="0.14285714285714285"/>
    <n v="28"/>
    <n v="7.4763947575337318E-3"/>
    <n v="3.3975269322190339E-2"/>
    <n v="0.10781704102909033"/>
    <n v="0.12415042793503719"/>
    <n v="0.13891067776815655"/>
    <n v="0.14285714285714285"/>
  </r>
  <r>
    <n v="2017"/>
    <n v="12"/>
    <n v="50"/>
    <x v="476"/>
    <s v="https://boardgamegeek.com/boardgame/180974/potion-explosion"/>
    <n v="2015"/>
    <n v="0.1414213562373095"/>
    <n v="28"/>
    <n v="7.4012532046315183E-3"/>
    <n v="3.3633800662504099E-2"/>
    <n v="0.1067334251747932"/>
    <n v="0.12290265327210721"/>
    <n v="0.13751455512071603"/>
    <n v="0.1414213562373095"/>
  </r>
  <r>
    <n v="2017"/>
    <n v="12"/>
    <n v="51"/>
    <x v="397"/>
    <s v="https://boardgamegeek.com/boardgame/132531/roll-galaxy"/>
    <n v="2014"/>
    <n v="0.14002800840280097"/>
    <n v="28"/>
    <n v="7.3283326755141341E-3"/>
    <n v="3.3302425086945669E-2"/>
    <n v="0.10568183869030619"/>
    <n v="0.12169176016269108"/>
    <n v="0.13615969887630741"/>
    <n v="0.14002800840280097"/>
  </r>
  <r>
    <n v="2017"/>
    <n v="12"/>
    <n v="52"/>
    <x v="358"/>
    <s v="https://boardgamegeek.com/boardgame/153938/camel"/>
    <n v="2014"/>
    <n v="0.13867504905630729"/>
    <n v="28"/>
    <n v="7.257525868357163E-3"/>
    <n v="3.2980654979691985E-2"/>
    <n v="0.10466073417670499"/>
    <n v="0.12051596678976978"/>
    <n v="0.13484411537760801"/>
    <n v="0.13867504905630729"/>
  </r>
  <r>
    <n v="2017"/>
    <n v="12"/>
    <n v="53"/>
    <x v="532"/>
    <s v="https://boardgamegeek.com/boardgame/194594/dice-forge"/>
    <n v="2017"/>
    <n v="0.13736056394868904"/>
    <n v="28"/>
    <n v="7.1887326013849902E-3"/>
    <n v="3.2668035080832616E-2"/>
    <n v="0.10366866691324354"/>
    <n v="0.11937360956939451"/>
    <n v="0.13356594325710022"/>
    <n v="0.13736056394868904"/>
  </r>
  <r>
    <n v="2017"/>
    <n v="12"/>
    <n v="54"/>
    <x v="365"/>
    <s v="https://boardgamegeek.com/boardgame/157354/five-tribes"/>
    <n v="2014"/>
    <n v="0.13608276348795434"/>
    <n v="28"/>
    <n v="7.1218592167243125E-3"/>
    <n v="3.2364139777278256E-2"/>
    <n v="0.10270428626032939"/>
    <n v="0.1182631332512839"/>
    <n v="0.13232344236072838"/>
    <n v="0.13608276348795434"/>
  </r>
  <r>
    <n v="2017"/>
    <n v="12"/>
    <n v="55"/>
    <x v="426"/>
    <s v="https://boardgamegeek.com/boardgame/176494/isle-skye-chieftain-king"/>
    <n v="2015"/>
    <n v="0.13483997249264842"/>
    <n v="28"/>
    <n v="7.0568180441502055E-3"/>
    <n v="3.2068570665841276E-2"/>
    <n v="0.10176632792620902"/>
    <n v="0.11718308201397662"/>
    <n v="0.13111498378435366"/>
    <n v="0.13483997249264842"/>
  </r>
  <r>
    <n v="2017"/>
    <n v="12"/>
    <n v="56"/>
    <x v="556"/>
    <s v="https://boardgamegeek.com/boardgame/220877/rajas-ganges"/>
    <n v="2017"/>
    <n v="0.1336306209562122"/>
    <n v="28"/>
    <n v="6.993526917741015E-3"/>
    <n v="3.1780954356751899E-2"/>
    <n v="0.10085360699665125"/>
    <n v="0.11613209143856947"/>
    <n v="0.12993904089324942"/>
    <n v="0.1336306209562122"/>
  </r>
  <r>
    <n v="2017"/>
    <n v="12"/>
    <n v="57"/>
    <x v="8"/>
    <s v="https://boardgamegeek.com/boardgame/34635/stone-age"/>
    <n v="2008"/>
    <n v="0.13245323570650439"/>
    <n v="28"/>
    <n v="6.9319087393814238E-3"/>
    <n v="3.1500940490068317E-2"/>
    <n v="9.9965011640227697E-2"/>
    <n v="0.11510888126040007"/>
    <n v="0.12879418121203143"/>
    <n v="0.13245323570650439"/>
  </r>
  <r>
    <n v="2017"/>
    <n v="12"/>
    <n v="58"/>
    <x v="528"/>
    <s v="https://boardgamegeek.com/boardgame/219513/barenpark"/>
    <n v="2017"/>
    <n v="0.13130643285972254"/>
    <n v="28"/>
    <n v="6.8718910838401924E-3"/>
    <n v="3.1228199941016242E-2"/>
    <n v="9.9099497413141405E-2"/>
    <n v="0.11411224881110449"/>
    <n v="0.127679059087041"/>
    <n v="0.13130643285972254"/>
  </r>
  <r>
    <n v="2017"/>
    <n v="12"/>
    <n v="59"/>
    <x v="239"/>
    <s v="https://boardgamegeek.com/boardgame/70919/takenoko"/>
    <n v="2011"/>
    <n v="0.13018891098082389"/>
    <n v="28"/>
    <n v="6.813405840822402E-3"/>
    <n v="3.0962423193353086E-2"/>
    <n v="9.8256082097264552E-2"/>
    <n v="0.11314106307466024"/>
    <n v="0.12659240903571112"/>
    <n v="0.13018891098082389"/>
  </r>
  <r>
    <n v="2017"/>
    <n v="12"/>
    <n v="60"/>
    <x v="566"/>
    <s v="https://boardgamegeek.com/boardgame/232918/fallout"/>
    <n v="2017"/>
    <n v="0.12909944487358055"/>
    <n v="28"/>
    <n v="6.7563888899734694E-3"/>
    <n v="3.0703318862476153E-2"/>
    <n v="9.7433841013373337E-2"/>
    <n v="0.11219425929061538"/>
    <n v="0.12553303970817287"/>
    <n v="0.12909944487358055"/>
  </r>
  <r>
    <n v="2017"/>
    <n v="12"/>
    <n v="61"/>
    <x v="553"/>
    <s v="https://boardgamegeek.com/boardgame/233371/clank-space"/>
    <n v="2017"/>
    <n v="0.12803687993289598"/>
    <n v="28"/>
    <n v="6.7007798053089563E-3"/>
    <n v="3.0450612352251622E-2"/>
    <n v="9.6631902758732305E-2"/>
    <n v="0.11127083404595209"/>
    <n v="0.12449982839559064"/>
    <n v="0.12803687993289598"/>
  </r>
  <r>
    <n v="2017"/>
    <n v="12"/>
    <n v="62"/>
    <x v="408"/>
    <s v="https://boardgamegeek.com/boardgame/171623/voyages-marco-polo"/>
    <n v="2015"/>
    <n v="0.1270001270001905"/>
    <n v="28"/>
    <n v="6.6465215859723981E-3"/>
    <n v="3.0204044631486949E-2"/>
    <n v="9.5849445324354562E-2"/>
    <n v="0.11036984080414407"/>
    <n v="0.12349171602766895"/>
    <n v="0.1270001270001905"/>
  </r>
  <r>
    <n v="2017"/>
    <n v="12"/>
    <n v="63"/>
    <x v="4"/>
    <s v="https://boardgamegeek.com/boardgame/28143/race-galaxy"/>
    <n v="2007"/>
    <n v="0.12598815766974239"/>
    <n v="28"/>
    <n v="6.5935604105937674E-3"/>
    <n v="2.996337111765255E-2"/>
    <n v="9.5085692552606821E-2"/>
    <n v="0.1094903858261182"/>
    <n v="0.122507702608657"/>
    <n v="0.12598815766974239"/>
  </r>
  <r>
    <n v="2017"/>
    <n v="12"/>
    <n v="64"/>
    <x v="436"/>
    <s v="https://boardgamegeek.com/boardgame/170216/blood-rage"/>
    <n v="2015"/>
    <n v="0.125"/>
    <n v="28"/>
    <n v="6.5418454128420159E-3"/>
    <n v="2.9728360656916551E-2"/>
    <n v="9.4339910900454044E-2"/>
    <n v="0.10863162444315755"/>
    <n v="0.12154684304713698"/>
    <n v="0.125"/>
  </r>
  <r>
    <n v="2017"/>
    <n v="12"/>
    <n v="65"/>
    <x v="477"/>
    <s v="https://boardgamegeek.com/boardgame/188834/secret-hitler"/>
    <n v="2016"/>
    <n v="0.12403473458920847"/>
    <n v="28"/>
    <n v="6.4913284760439224E-3"/>
    <n v="2.9498794590823291E-2"/>
    <n v="9.3611406477659143E-2"/>
    <n v="0.10779275764641294"/>
    <n v="0.12060824334006251"/>
    <n v="0.12403473458920847"/>
  </r>
  <r>
    <n v="2017"/>
    <n v="12"/>
    <n v="66"/>
    <x v="558"/>
    <s v="https://boardgamegeek.com/boardgame/217372/quest-el-dorado"/>
    <n v="2017"/>
    <n v="0.12309149097933272"/>
    <n v="28"/>
    <n v="6.4419640449842573E-3"/>
    <n v="2.9274465901049547E-2"/>
    <n v="9.2899522332754336E-2"/>
    <n v="0.10697302896172151"/>
    <n v="0.11969105707602425"/>
    <n v="0.12309149097933272"/>
  </r>
  <r>
    <n v="2017"/>
    <n v="12"/>
    <n v="67"/>
    <x v="523"/>
    <s v="https://boardgamegeek.com/boardgame/206718/ethnos"/>
    <n v="2017"/>
    <n v="0.12216944435630522"/>
    <n v="28"/>
    <n v="6.3937089532140256E-3"/>
    <n v="2.9055178424634721E-2"/>
    <n v="9.2203635962654504E-2"/>
    <n v="0.10617172158194706"/>
    <n v="0.11879448222665412"/>
    <n v="0.12216944435630522"/>
  </r>
  <r>
    <n v="2017"/>
    <n v="12"/>
    <n v="68"/>
    <x v="289"/>
    <s v="https://boardgamegeek.com/boardgame/131357/coup"/>
    <n v="2012"/>
    <n v="0.12126781251816648"/>
    <n v="28"/>
    <n v="6.3465222643788238E-3"/>
    <n v="2.8840746132923145E-2"/>
    <n v="9.1523157024454335E-2"/>
    <n v="0.10538815573213361"/>
    <n v="0.11791775819852171"/>
    <n v="0.12126781251816648"/>
  </r>
  <r>
    <n v="2017"/>
    <n v="12"/>
    <n v="69"/>
    <x v="386"/>
    <s v="https://boardgamegeek.com/boardgame/157969/sheriff-nottingham"/>
    <n v="2014"/>
    <n v="0.1203858530857692"/>
    <n v="28"/>
    <n v="6.3003651262416964E-3"/>
    <n v="2.8630992468194536E-2"/>
    <n v="9.0857525230292932E-2"/>
    <n v="0.10462168624545935"/>
    <n v="0.11706016312089343"/>
    <n v="0.1203858530857692"/>
  </r>
  <r>
    <n v="2017"/>
    <n v="12"/>
    <n v="70"/>
    <x v="451"/>
    <s v="https://boardgamegeek.com/boardgame/156129/deception-murder-hong-kong"/>
    <n v="2014"/>
    <n v="0.11952286093343936"/>
    <n v="28"/>
    <n v="6.2552006362173954E-3"/>
    <n v="2.8425749732606136E-2"/>
    <n v="9.0206208408224228E-2"/>
    <n v="0.10387170033034505"/>
    <n v="0.11622101134737227"/>
    <n v="0.11952286093343936"/>
  </r>
  <r>
    <n v="2017"/>
    <n v="12"/>
    <n v="71"/>
    <x v="441"/>
    <s v="https://boardgamegeek.com/boardgame/164928/orleans"/>
    <n v="2014"/>
    <n v="0.11867816581938533"/>
    <n v="28"/>
    <n v="6.2109937173604E-3"/>
    <n v="2.8224858524640267E-2"/>
    <n v="8.9568700713840974E-2"/>
    <n v="0.10313761551115395"/>
    <n v="0.1153996511517674"/>
    <n v="0.11867816581938533"/>
  </r>
  <r>
    <n v="2017"/>
    <n v="12"/>
    <n v="72"/>
    <x v="43"/>
    <s v="https://boardgamegeek.com/boardgame/12942/no-thanks"/>
    <n v="2004"/>
    <n v="0.11785113019775793"/>
    <n v="28"/>
    <n v="6.1677110038595995E-3"/>
    <n v="2.8028167218753418E-2"/>
    <n v="8.8944520978994343E-2"/>
    <n v="0.10241887772675602"/>
    <n v="0.11459546260059671"/>
    <n v="0.11785113019775793"/>
  </r>
  <r>
    <n v="2017"/>
    <n v="12"/>
    <n v="73"/>
    <x v="420"/>
    <s v="https://boardgamegeek.com/boardgame/172225/exploding-kittens"/>
    <n v="2015"/>
    <n v="0.11704114719613057"/>
    <n v="28"/>
    <n v="6.1253207351901918E-3"/>
    <n v="2.7835531484366616E-2"/>
    <n v="8.833321118535907E-2"/>
    <n v="0.10171495957285102"/>
    <n v="0.11380785558643951"/>
    <n v="0.11704114719613057"/>
  </r>
  <r>
    <n v="2017"/>
    <n v="12"/>
    <n v="74"/>
    <x v="352"/>
    <s v="https://boardgamegeek.com/boardgame/148949/istanbul"/>
    <n v="2014"/>
    <n v="0.11624763874381928"/>
    <n v="28"/>
    <n v="6.0837926581597595E-3"/>
    <n v="2.7646813840729641E-2"/>
    <n v="8.773433505184064E-2"/>
    <n v="0.10102535867537941"/>
    <n v="0.11303626800796225"/>
    <n v="0.11624763874381928"/>
  </r>
  <r>
    <n v="2017"/>
    <n v="12"/>
    <n v="75"/>
    <x v="539"/>
    <s v="https://boardgamegeek.com/boardgame/199478/flamme-rouge"/>
    <n v="2016"/>
    <n v="0.11547005383792514"/>
    <n v="28"/>
    <n v="6.0430979361620089E-3"/>
    <n v="2.7461883244539277E-2"/>
    <n v="8.7147476725923906E-2"/>
    <n v="0.10034959618362133"/>
    <n v="0.11228016408386195"/>
    <n v="0.11547005383792514"/>
  </r>
  <r>
    <n v="2017"/>
    <n v="12"/>
    <n v="76"/>
    <x v="1"/>
    <s v="https://boardgamegeek.com/boardgame/31260/agricola"/>
    <n v="2007"/>
    <n v="0.11470786693528087"/>
    <n v="28"/>
    <n v="6.0032090650196761E-3"/>
    <n v="2.7280614707500983E-2"/>
    <n v="8.6572239570044285E-2"/>
    <n v="9.9687215372712967E-2"/>
    <n v="0.11153903278923566"/>
    <n v="0.11470786693528087"/>
  </r>
  <r>
    <n v="2017"/>
    <n v="12"/>
    <n v="77"/>
    <x v="567"/>
    <s v="https://boardgamegeek.com/boardgame/233078/twilight-imperium-fourth-edition"/>
    <n v="2017"/>
    <n v="0.11396057645963795"/>
    <n v="28"/>
    <n v="5.9640997948585146E-3"/>
    <n v="2.7102888941297851E-2"/>
    <n v="8.6008245034932998E-2"/>
    <n v="9.903778034631304E-2"/>
    <n v="0.11081238640400692"/>
    <n v="0.11396057645963795"/>
  </r>
  <r>
    <n v="2017"/>
    <n v="12"/>
    <n v="78"/>
    <x v="492"/>
    <s v="https://boardgamegeek.com/boardgame/199042/harry-potter-hogwarts-battle"/>
    <n v="2016"/>
    <n v="0.11322770341445956"/>
    <n v="28"/>
    <n v="5.925745057508148E-3"/>
    <n v="2.6928592027675485E-2"/>
    <n v="8.5455131612665214E-2"/>
    <n v="9.8400874831046398E-2"/>
    <n v="0.11009975916404073"/>
    <n v="0.11322770341445956"/>
  </r>
  <r>
    <n v="2017"/>
    <n v="12"/>
    <n v="79"/>
    <x v="28"/>
    <s v="https://boardgamegeek.com/boardgame/50/lost-cities"/>
    <n v="1999"/>
    <n v="0.1125087900926024"/>
    <n v="28"/>
    <n v="5.8881208989735702E-3"/>
    <n v="2.675761511156963E-2"/>
    <n v="8.4912553862831974E-2"/>
    <n v="9.7776101055149028E-2"/>
    <n v="0.10940070600647059"/>
    <n v="0.1125087900926024"/>
  </r>
  <r>
    <n v="2017"/>
    <n v="12"/>
    <n v="80"/>
    <x v="51"/>
    <s v="https://boardgamegeek.com/boardgame/172/sale"/>
    <n v="1997"/>
    <n v="0.11180339887498948"/>
    <n v="28"/>
    <n v="5.8512044165639696E-3"/>
    <n v="2.6589854115398284E-2"/>
    <n v="8.4380181505875451E-2"/>
    <n v="9.7163078704451206E-2"/>
    <n v="0.10871480140155838"/>
    <n v="0.11180339887498948"/>
  </r>
  <r>
    <n v="2017"/>
    <n v="12"/>
    <n v="81"/>
    <x v="258"/>
    <s v="https://boardgamegeek.com/boardgame/117959/las-vegas"/>
    <n v="2012"/>
    <n v="0.1111111111111111"/>
    <n v="28"/>
    <n v="5.8149737003040138E-3"/>
    <n v="2.6425209472814709E-2"/>
    <n v="8.3857698578181372E-2"/>
    <n v="9.6561443949473372E-2"/>
    <n v="0.10804163826412175"/>
    <n v="0.1111111111111111"/>
  </r>
  <r>
    <n v="2017"/>
    <n v="12"/>
    <n v="82"/>
    <x v="406"/>
    <s v="https://boardgamegeek.com/boardgame/156009/port-royal"/>
    <n v="2014"/>
    <n v="0.11043152607484653"/>
    <n v="28"/>
    <n v="5.7794077782870263E-3"/>
    <n v="2.6263585880373776E-2"/>
    <n v="8.3344802644017515E-2"/>
    <n v="9.5970848537979908E-2"/>
    <n v="0.10738082693820149"/>
    <n v="0.11043152607484653"/>
  </r>
  <r>
    <n v="2017"/>
    <n v="12"/>
    <n v="83"/>
    <x v="277"/>
    <s v="https://boardgamegeek.com/boardgame/120677/terra-mystica"/>
    <n v="2012"/>
    <n v="0.10976425998969035"/>
    <n v="28"/>
    <n v="5.7444865656604335E-3"/>
    <n v="2.6104892065704561E-2"/>
    <n v="8.2841204059853277E-2"/>
    <n v="9.5390958947849172E-2"/>
    <n v="0.10673199424921624"/>
    <n v="0.10976425998969035"/>
  </r>
  <r>
    <n v="2017"/>
    <n v="12"/>
    <n v="84"/>
    <x v="568"/>
    <s v="https://boardgamegeek.com/boardgame/221194/dinosaur-island"/>
    <n v="2017"/>
    <n v="0.10910894511799619"/>
    <n v="28"/>
    <n v="5.710190816961557E-3"/>
    <n v="2.5949040570908043E-2"/>
    <n v="8.2346625286994324E-2"/>
    <n v="9.4821455595578003E-2"/>
    <n v="0.10609478261836612"/>
    <n v="0.10910894511799619"/>
  </r>
  <r>
    <n v="2017"/>
    <n v="12"/>
    <n v="85"/>
    <x v="72"/>
    <s v="https://boardgamegeek.com/boardgame/432/6-nimmt"/>
    <n v="1994"/>
    <n v="0.10846522890932808"/>
    <n v="28"/>
    <n v="5.6765020815467771E-3"/>
    <n v="2.5795947550012133E-2"/>
    <n v="8.1860800248826901E-2"/>
    <n v="9.4262032096153942E-2"/>
    <n v="0.10546884923451108"/>
    <n v="0.10846522890932808"/>
  </r>
  <r>
    <n v="2017"/>
    <n v="12"/>
    <n v="86"/>
    <x v="569"/>
    <s v="https://boardgamegeek.com/boardgame/233247/sid-meiers-civilization-new-dawn"/>
    <n v="2017"/>
    <n v="0.10783277320343841"/>
    <n v="28"/>
    <n v="5.6434026618795759E-3"/>
    <n v="2.5645532579418432E-2"/>
    <n v="8.1383473729289987E-2"/>
    <n v="9.3712394570400842E-2"/>
    <n v="0.10485386527916678"/>
    <n v="0.10783277320343841"/>
  </r>
  <r>
    <n v="2017"/>
    <n v="12"/>
    <n v="87"/>
    <x v="484"/>
    <s v="https://boardgamegeek.com/boardgame/177736/feast-odin"/>
    <n v="2016"/>
    <n v="0.10721125348377948"/>
    <n v="28"/>
    <n v="5.610875574463243E-3"/>
    <n v="2.5497718480367179E-2"/>
    <n v="8.091440080948599E-2"/>
    <n v="9.3172260996240791E-2"/>
    <n v="0.10424951520063809"/>
    <n v="0.10721125348377948"/>
  </r>
  <r>
    <n v="2017"/>
    <n v="12"/>
    <n v="88"/>
    <x v="3"/>
    <s v="https://boardgamegeek.com/boardgame/40692/small-world"/>
    <n v="2009"/>
    <n v="0.10660035817780521"/>
    <n v="28"/>
    <n v="5.5789045132223266E-3"/>
    <n v="2.5352431152530216E-2"/>
    <n v="8.0453346339605047E-2"/>
    <n v="9.264136060061931E-2"/>
    <n v="0.10365549603365019"/>
    <n v="0.10660035817780521"/>
  </r>
  <r>
    <n v="2017"/>
    <n v="12"/>
    <n v="89"/>
    <x v="19"/>
    <s v="https://boardgamegeek.com/boardgame/11/bohnanza"/>
    <n v="1997"/>
    <n v="0.105999788000636"/>
    <n v="28"/>
    <n v="5.547473815153494E-3"/>
    <n v="2.5209599417916818E-2"/>
    <n v="8.0000084443576147E-2"/>
    <n v="9.211943328911526E-2"/>
    <n v="0.10307151676114479"/>
    <n v="0.105999788000636"/>
  </r>
  <r>
    <n v="2017"/>
    <n v="12"/>
    <n v="90"/>
    <x v="375"/>
    <s v="https://boardgamegeek.com/boardgame/158899/colt-express"/>
    <n v="2014"/>
    <n v="0.10540925533894598"/>
    <n v="28"/>
    <n v="5.5165684280814118E-3"/>
    <n v="2.506915487434554E-2"/>
    <n v="7.9554398054074979E-2"/>
    <n v="9.1606229110506227E-2"/>
    <n v="0.10249729771518762"/>
    <n v="0.10540925533894598"/>
  </r>
  <r>
    <n v="2017"/>
    <n v="12"/>
    <n v="91"/>
    <x v="439"/>
    <s v="https://boardgamegeek.com/boardgame/146508/time-stories"/>
    <n v="2015"/>
    <n v="0.10482848367219183"/>
    <n v="28"/>
    <n v="5.486173880368898E-3"/>
    <n v="2.4931031757796852E-2"/>
    <n v="7.9116078475714224E-2"/>
    <n v="9.1101507753785727E-2"/>
    <n v="0.1019325700141861"/>
    <n v="0.10482848367219183"/>
  </r>
  <r>
    <n v="2017"/>
    <n v="12"/>
    <n v="92"/>
    <x v="344"/>
    <s v="https://boardgamegeek.com/boardgame/143741/bang-dice-game"/>
    <n v="2013"/>
    <n v="0.10425720702853739"/>
    <n v="28"/>
    <n v="5.4562762524428612E-3"/>
    <n v="2.4795166813017397E-2"/>
    <n v="7.8684924974419271E-2"/>
    <n v="9.0605038075332794E-2"/>
    <n v="0.10137707503384399"/>
    <n v="0.10425720702853739"/>
  </r>
  <r>
    <n v="2017"/>
    <n v="12"/>
    <n v="93"/>
    <x v="554"/>
    <s v="https://boardgamegeek.com/boardgame/201825/ex-libris"/>
    <n v="2017"/>
    <n v="0.10369516947304253"/>
    <n v="28"/>
    <n v="5.4268621500087894E-3"/>
    <n v="2.4661499171797534E-2"/>
    <n v="7.8260744391154505E-2"/>
    <n v="9.0116597654121042E-2"/>
    <n v="0.10083056390948936"/>
    <n v="0.10369516947304253"/>
  </r>
  <r>
    <n v="2017"/>
    <n v="12"/>
    <n v="94"/>
    <x v="346"/>
    <s v="https://boardgamegeek.com/boardgame/147949/one-night-ultimate-werewolf"/>
    <n v="2014"/>
    <n v="0.10314212462587934"/>
    <n v="28"/>
    <n v="5.3979186788367063E-3"/>
    <n v="2.4529970238390202E-2"/>
    <n v="7.7843350778311865E-2"/>
    <n v="8.963597237302301E-2"/>
    <n v="0.10029279706759998"/>
    <n v="0.10314212462587934"/>
  </r>
  <r>
    <n v="2017"/>
    <n v="12"/>
    <n v="95"/>
    <x v="82"/>
    <s v="https://boardgamegeek.com/boardgame/16992/tsuro"/>
    <n v="2004"/>
    <n v="0.10259783520851541"/>
    <n v="28"/>
    <n v="5.3694334210107808E-3"/>
    <n v="2.44005235815811E-2"/>
    <n v="7.7432565057206484E-2"/>
    <n v="8.9162956024419301E-2"/>
    <n v="9.9763543784523567E-2"/>
    <n v="0.10259783520851541"/>
  </r>
  <r>
    <n v="2017"/>
    <n v="12"/>
    <n v="96"/>
    <x v="382"/>
    <s v="https://boardgamegeek.com/boardgame/155426/castles-mad-king-ludwig"/>
    <n v="2014"/>
    <n v="0.10206207261596577"/>
    <n v="28"/>
    <n v="5.341394412543235E-3"/>
    <n v="2.4273104832958695E-2"/>
    <n v="7.7028214695247052E-2"/>
    <n v="8.8697349938462941E-2"/>
    <n v="9.9242581770546304E-2"/>
    <n v="0.10206207261596577"/>
  </r>
  <r>
    <n v="2017"/>
    <n v="12"/>
    <n v="97"/>
    <x v="119"/>
    <s v="https://boardgamegeek.com/boardgame/65244/forbidden-island"/>
    <n v="2010"/>
    <n v="0.10153461651336192"/>
    <n v="28"/>
    <n v="5.313790122260879E-3"/>
    <n v="2.4147661590967505E-2"/>
    <n v="7.6630133401458661E-2"/>
    <n v="8.8238962632476436E-2"/>
    <n v="9.8729696777606749E-2"/>
    <n v="0.10153461651336192"/>
  </r>
  <r>
    <n v="2017"/>
    <n v="12"/>
    <n v="98"/>
    <x v="306"/>
    <s v="https://boardgamegeek.com/boardgame/131260/qwixx"/>
    <n v="2012"/>
    <n v="0.10101525445522107"/>
    <n v="28"/>
    <n v="5.2866094318796556E-3"/>
    <n v="2.4024143330360067E-2"/>
    <n v="7.6238160839137994E-2"/>
    <n v="8.7787609480076578E-2"/>
    <n v="9.8224682229082871E-2"/>
    <n v="0.10101525445522107"/>
  </r>
  <r>
    <n v="2017"/>
    <n v="12"/>
    <n v="99"/>
    <x v="486"/>
    <s v="https://boardgamegeek.com/boardgame/177524/icecool"/>
    <n v="2016"/>
    <n v="0.10050378152592121"/>
    <n v="28"/>
    <n v="5.2598416171889904E-3"/>
    <n v="2.3902501316692262E-2"/>
    <n v="7.5852142354512847E-2"/>
    <n v="8.7343112398728232E-2"/>
    <n v="9.7727338870199118E-2"/>
    <n v="0.10050378152592121"/>
  </r>
  <r>
    <n v="2017"/>
    <n v="12"/>
    <n v="100"/>
    <x v="355"/>
    <s v="https://boardgamegeek.com/boardgame/143884/machi-koro"/>
    <n v="2012"/>
    <n v="0.1"/>
    <n v="28"/>
    <n v="5.2334763302736131E-3"/>
    <n v="2.3782688525533242E-2"/>
    <n v="7.5471928720363235E-2"/>
    <n v="8.6905299554526041E-2"/>
    <n v="9.7237474437709581E-2"/>
    <n v="0.1"/>
  </r>
  <r>
    <n v="2018"/>
    <n v="1"/>
    <n v="1"/>
    <x v="549"/>
    <s v="https://boardgamegeek.com/boardgame/230802/azul"/>
    <n v="2017"/>
    <n v="1"/>
    <n v="27"/>
    <n v="5.8149737003040138E-2"/>
    <n v="0.2503440897424552"/>
    <n v="0.76234271434710343"/>
    <n v="0.87342009602538717"/>
    <n v="0.97334809246956533"/>
    <n v="1"/>
  </r>
  <r>
    <n v="2018"/>
    <n v="1"/>
    <n v="2"/>
    <x v="478"/>
    <s v="https://boardgamegeek.com/boardgame/167791/terraforming-mars"/>
    <n v="2016"/>
    <n v="0.70710678118654746"/>
    <n v="27"/>
    <n v="4.1118073359063985E-2"/>
    <n v="0.17702000348686367"/>
    <n v="0.53905770290299593"/>
    <n v="0.61760127272415677"/>
    <n v="0.68826103664022031"/>
    <n v="0.70710678118654746"/>
  </r>
  <r>
    <n v="2018"/>
    <n v="1"/>
    <n v="3"/>
    <x v="511"/>
    <s v="https://boardgamegeek.com/boardgame/174430/gloomhaven"/>
    <n v="2017"/>
    <n v="0.57735026918962584"/>
    <n v="27"/>
    <n v="3.3572766312011171E-2"/>
    <n v="0.14453622760283835"/>
    <n v="0.44013877134305018"/>
    <n v="0.50426932755588616"/>
    <n v="0.56196278320251236"/>
    <n v="0.57735026918962584"/>
  </r>
  <r>
    <n v="2018"/>
    <n v="1"/>
    <n v="4"/>
    <x v="498"/>
    <s v="https://boardgamegeek.com/boardgame/204583/kingdomino"/>
    <n v="2016"/>
    <n v="0.5"/>
    <n v="27"/>
    <n v="2.9074868501520069E-2"/>
    <n v="0.1251720448712276"/>
    <n v="0.38117135717355172"/>
    <n v="0.43671004801269359"/>
    <n v="0.48667404623478266"/>
    <n v="0.5"/>
  </r>
  <r>
    <n v="2018"/>
    <n v="1"/>
    <n v="5"/>
    <x v="467"/>
    <s v="https://boardgamegeek.com/boardgame/169786/scythe"/>
    <n v="2016"/>
    <n v="0.44721359549995793"/>
    <n v="27"/>
    <n v="2.6005352962506528E-2"/>
    <n v="0.11195728048588753"/>
    <n v="0.34093002628636548"/>
    <n v="0.39060534152543191"/>
    <n v="0.43529450010633985"/>
    <n v="0.44721359549995793"/>
  </r>
  <r>
    <n v="2018"/>
    <n v="1"/>
    <n v="6"/>
    <x v="565"/>
    <s v="https://boardgamegeek.com/boardgame/197376/charterstone"/>
    <n v="2017"/>
    <n v="0.40824829046386307"/>
    <n v="27"/>
    <n v="2.3739530722414377E-2"/>
    <n v="0.10220254666508925"/>
    <n v="0.31122510987978608"/>
    <n v="0.35657226105914747"/>
    <n v="0.39736769477696215"/>
    <n v="0.40824829046386307"/>
  </r>
  <r>
    <n v="2018"/>
    <n v="1"/>
    <n v="7"/>
    <x v="348"/>
    <s v="https://boardgamegeek.com/boardgame/148228/splendor"/>
    <n v="2014"/>
    <n v="0.3779644730092272"/>
    <n v="27"/>
    <n v="2.1978534701979226E-2"/>
    <n v="9.4621171950481767E-2"/>
    <n v="0.28813846228062678"/>
    <n v="0.33012176630990409"/>
    <n v="0.36789099882479581"/>
    <n v="0.3779644730092272"/>
  </r>
  <r>
    <n v="2018"/>
    <n v="1"/>
    <n v="8"/>
    <x v="421"/>
    <s v="https://boardgamegeek.com/boardgame/178900/codenames"/>
    <n v="2015"/>
    <n v="0.35355339059327373"/>
    <n v="27"/>
    <n v="2.0559036679531992E-2"/>
    <n v="8.8510001743431835E-2"/>
    <n v="0.26952885145149796"/>
    <n v="0.30880063636207838"/>
    <n v="0.34413051832011016"/>
    <n v="0.35355339059327373"/>
  </r>
  <r>
    <n v="2018"/>
    <n v="1"/>
    <n v="9"/>
    <x v="551"/>
    <s v="https://boardgamegeek.com/boardgame/221107/pandemic-legacy-season-2"/>
    <n v="2017"/>
    <n v="0.33333333333333331"/>
    <n v="27"/>
    <n v="1.9383245667680044E-2"/>
    <n v="8.3448029914151733E-2"/>
    <n v="0.25411423811570111"/>
    <n v="0.29114003200846239"/>
    <n v="0.32444936415652176"/>
    <n v="0.33333333333333331"/>
  </r>
  <r>
    <n v="2018"/>
    <n v="1"/>
    <n v="10"/>
    <x v="435"/>
    <s v="https://boardgamegeek.com/boardgame/173346/7-wonders-duel"/>
    <n v="2015"/>
    <n v="0.31622776601683794"/>
    <n v="27"/>
    <n v="1.8388561426938038E-2"/>
    <n v="7.9165752234775399E-2"/>
    <n v="0.24107393349719694"/>
    <n v="0.27619968576032028"/>
    <n v="0.30779969283840125"/>
    <n v="0.31622776601683794"/>
  </r>
  <r>
    <n v="2018"/>
    <n v="1"/>
    <n v="11"/>
    <x v="147"/>
    <s v="https://boardgamegeek.com/boardgame/68448/7-wonders"/>
    <n v="2010"/>
    <n v="0.30151134457776363"/>
    <n v="27"/>
    <n v="1.7532805390629968E-2"/>
    <n v="7.5481583105343988E-2"/>
    <n v="0.22985497683185713"/>
    <n v="0.26334606753385392"/>
    <n v="0.29347549210270008"/>
    <n v="0.30151134457776363"/>
  </r>
  <r>
    <n v="2018"/>
    <n v="1"/>
    <n v="12"/>
    <x v="403"/>
    <s v="https://boardgamegeek.com/boardgame/163412/patchwork"/>
    <n v="2014"/>
    <n v="0.28867513459481292"/>
    <n v="27"/>
    <n v="1.6786383156005585E-2"/>
    <n v="7.2268113801419176E-2"/>
    <n v="0.22006938567152509"/>
    <n v="0.25213466377794308"/>
    <n v="0.28098139160125618"/>
    <n v="0.28867513459481292"/>
  </r>
  <r>
    <n v="2018"/>
    <n v="1"/>
    <n v="13"/>
    <x v="5"/>
    <s v="https://boardgamegeek.com/boardgame/822/carcassonne"/>
    <n v="2000"/>
    <n v="0.27735009811261457"/>
    <n v="27"/>
    <n v="1.6127835263015915E-2"/>
    <n v="6.943295785198314E-2"/>
    <n v="0.21143582661960605"/>
    <n v="0.24224314932617039"/>
    <n v="0.26995818894416018"/>
    <n v="0.27735009811261457"/>
  </r>
  <r>
    <n v="2018"/>
    <n v="1"/>
    <n v="14"/>
    <x v="518"/>
    <s v="https://boardgamegeek.com/boardgame/199561/sagrada"/>
    <n v="2017"/>
    <n v="0.2672612419124244"/>
    <n v="27"/>
    <n v="1.5541170928313367E-2"/>
    <n v="6.6907272330004E-2"/>
    <n v="0.20374466059929547"/>
    <n v="0.23343133957501394"/>
    <n v="0.26013822000650533"/>
    <n v="0.2672612419124244"/>
  </r>
  <r>
    <n v="2018"/>
    <n v="1"/>
    <n v="15"/>
    <x v="527"/>
    <s v="https://boardgamegeek.com/boardgame/209685/century-spice-road"/>
    <n v="2017"/>
    <n v="0.2581988897471611"/>
    <n v="27"/>
    <n v="1.5014197533274374E-2"/>
    <n v="6.4638566026265595E-2"/>
    <n v="0.1968360424512593"/>
    <n v="0.2255160990766138"/>
    <n v="0.25131739681315884"/>
    <n v="0.2581988897471611"/>
  </r>
  <r>
    <n v="2018"/>
    <n v="1"/>
    <n v="16"/>
    <x v="184"/>
    <s v="https://boardgamegeek.com/boardgame/84876/castles-burgundy"/>
    <n v="2011"/>
    <n v="0.25"/>
    <n v="27"/>
    <n v="1.4537434250760034E-2"/>
    <n v="6.25860224356138E-2"/>
    <n v="0.19058567858677586"/>
    <n v="0.21835502400634679"/>
    <n v="0.24333702311739133"/>
    <n v="0.25"/>
  </r>
  <r>
    <n v="2018"/>
    <n v="1"/>
    <n v="17"/>
    <x v="547"/>
    <s v="https://boardgamegeek.com/boardgame/218603/photosynthesis"/>
    <n v="2017"/>
    <n v="0.24253562503633297"/>
    <n v="27"/>
    <n v="1.4103382809730719E-2"/>
    <n v="6.0717360279838206E-2"/>
    <n v="0.18489526671606937"/>
    <n v="0.21183548890881124"/>
    <n v="0.23607158798502845"/>
    <n v="0.24253562503633297"/>
  </r>
  <r>
    <n v="2018"/>
    <n v="1"/>
    <n v="18"/>
    <x v="433"/>
    <s v="https://boardgamegeek.com/boardgame/161936/pandemic-legacy-season-1"/>
    <n v="2015"/>
    <n v="0.23570226039551587"/>
    <n v="27"/>
    <n v="1.3706024453021331E-2"/>
    <n v="5.900666782895457E-2"/>
    <n v="0.17968590096766535"/>
    <n v="0.20586709090805227"/>
    <n v="0.22942034554674015"/>
    <n v="0.23570226039551587"/>
  </r>
  <r>
    <n v="2018"/>
    <n v="1"/>
    <n v="19"/>
    <x v="2"/>
    <s v="https://boardgamegeek.com/boardgame/30549/pandemic"/>
    <n v="2008"/>
    <n v="0.22941573387056174"/>
    <n v="27"/>
    <n v="1.3340464588932613E-2"/>
    <n v="5.7432873068423131E-2"/>
    <n v="0.17489341327281677"/>
    <n v="0.20037631230696071"/>
    <n v="0.22330136694541672"/>
    <n v="0.22941573387056174"/>
  </r>
  <r>
    <n v="2018"/>
    <n v="1"/>
    <n v="20"/>
    <x v="524"/>
    <s v="https://boardgamegeek.com/boardgame/209778/magic-maze"/>
    <n v="2017"/>
    <n v="0.22360679774997896"/>
    <n v="27"/>
    <n v="1.3002676481253264E-2"/>
    <n v="5.5978640242943765E-2"/>
    <n v="0.17046501314318274"/>
    <n v="0.19530267076271596"/>
    <n v="0.21764725005316993"/>
    <n v="0.22360679774997896"/>
  </r>
  <r>
    <n v="2018"/>
    <n v="1"/>
    <n v="21"/>
    <x v="488"/>
    <s v="https://boardgamegeek.com/boardgame/193738/great-western-trail"/>
    <n v="2016"/>
    <n v="0.21821789023599239"/>
    <n v="27"/>
    <n v="1.2689312926581238E-2"/>
    <n v="5.4629559096648517E-2"/>
    <n v="0.16635681876160471"/>
    <n v="0.19059589064437787"/>
    <n v="0.21240196720393617"/>
    <n v="0.21821789023599239"/>
  </r>
  <r>
    <n v="2018"/>
    <n v="1"/>
    <n v="22"/>
    <x v="496"/>
    <s v="https://boardgamegeek.com/boardgame/201808/clank-deck-building-adventure"/>
    <n v="2016"/>
    <n v="0.21320071635561041"/>
    <n v="27"/>
    <n v="1.2397565584938503E-2"/>
    <n v="5.337353926848467E-2"/>
    <n v="0.16253201280728294"/>
    <n v="0.18621379015199857"/>
    <n v="0.20751851057787826"/>
    <n v="0.21320071635561041"/>
  </r>
  <r>
    <n v="2018"/>
    <n v="1"/>
    <n v="23"/>
    <x v="560"/>
    <s v="https://boardgamegeek.com/boardgame/220308/gaia-project"/>
    <n v="2017"/>
    <n v="0.20851441405707477"/>
    <n v="27"/>
    <n v="1.2125058338761914E-2"/>
    <n v="5.2200351185299788E-2"/>
    <n v="0.15895944439276621"/>
    <n v="0.18212067954840758"/>
    <n v="0.20295710717486284"/>
    <n v="0.20851441405707477"/>
  </r>
  <r>
    <n v="2018"/>
    <n v="1"/>
    <n v="24"/>
    <x v="0"/>
    <s v="https://boardgamegeek.com/boardgame/36218/dominion"/>
    <n v="2008"/>
    <n v="0.20412414523193154"/>
    <n v="27"/>
    <n v="1.1869765361207188E-2"/>
    <n v="5.1101273332544626E-2"/>
    <n v="0.15561255493989304"/>
    <n v="0.17828613052957373"/>
    <n v="0.19868384738848108"/>
    <n v="0.20412414523193154"/>
  </r>
  <r>
    <n v="2018"/>
    <n v="1"/>
    <n v="25"/>
    <x v="190"/>
    <s v="https://boardgamegeek.com/boardgame/70323/king-tokyo"/>
    <n v="2011"/>
    <n v="0.2"/>
    <n v="27"/>
    <n v="1.1629947400608028E-2"/>
    <n v="5.0068817948491044E-2"/>
    <n v="0.15246854286942069"/>
    <n v="0.17468401920507745"/>
    <n v="0.19466961849391307"/>
    <n v="0.2"/>
  </r>
  <r>
    <n v="2018"/>
    <n v="1"/>
    <n v="26"/>
    <x v="272"/>
    <s v="https://boardgamegeek.com/boardgame/129622/love-letter"/>
    <n v="2012"/>
    <n v="0.19611613513818404"/>
    <n v="27"/>
    <n v="1.1404101680338081E-2"/>
    <n v="4.9096515334977019E-2"/>
    <n v="0.14950770678850658"/>
    <n v="0.17129177358452052"/>
    <n v="0.19088926603925493"/>
    <n v="0.19611613513818404"/>
  </r>
  <r>
    <n v="2018"/>
    <n v="1"/>
    <n v="27"/>
    <x v="548"/>
    <s v="https://boardgamegeek.com/boardgame/216132/clans-caledonia"/>
    <n v="2017"/>
    <n v="0.19245008972987526"/>
    <n v="27"/>
    <n v="1.1190922104003723E-2"/>
    <n v="4.8178742534279451E-2"/>
    <n v="0.14671292378101672"/>
    <n v="0.16808977585196203"/>
    <n v="0.18732092773417078"/>
    <n v="0.19245008972987526"/>
  </r>
  <r>
    <n v="2018"/>
    <n v="1"/>
    <n v="28"/>
    <x v="457"/>
    <s v="https://boardgamegeek.com/boardgame/183394/viticulture-essential-edition"/>
    <n v="2015"/>
    <n v="0.1889822365046136"/>
    <n v="27"/>
    <n v="1.0989267350989613E-2"/>
    <n v="4.7310585975240883E-2"/>
    <n v="0.14406923114031339"/>
    <n v="0.16506088315495204"/>
    <n v="0.18394549941239791"/>
    <n v="0.1889822365046136"/>
  </r>
  <r>
    <n v="2018"/>
    <n v="1"/>
    <n v="29"/>
    <x v="568"/>
    <s v="https://boardgamegeek.com/boardgame/221194/dinosaur-island"/>
    <n v="2017"/>
    <n v="0.18569533817705186"/>
    <n v="27"/>
    <n v="1.0798135077686165E-2"/>
    <n v="4.6487730405351438E-2"/>
    <n v="0.14156348814749703"/>
    <n v="0.16219004010206739"/>
    <n v="0.18074620319512427"/>
    <n v="0.18569533817705186"/>
  </r>
  <r>
    <n v="2018"/>
    <n v="1"/>
    <n v="30"/>
    <x v="541"/>
    <s v="https://boardgamegeek.com/boardgame/224037/codenames-duet"/>
    <n v="2017"/>
    <n v="0.18257418583505536"/>
    <n v="27"/>
    <n v="1.0616640889852645E-2"/>
    <n v="4.5706368363346794E-2"/>
    <n v="0.13918410039920859"/>
    <n v="0.15946396292381093"/>
    <n v="0.17770823551673506"/>
    <n v="0.18257418583505536"/>
  </r>
  <r>
    <n v="2018"/>
    <n v="1"/>
    <n v="31"/>
    <x v="494"/>
    <s v="https://boardgamegeek.com/boardgame/205637/arkham-horror-card-game"/>
    <n v="2016"/>
    <n v="0.17960530202677491"/>
    <n v="27"/>
    <n v="1.0444001077208553E-2"/>
    <n v="4.4963125848811708E-2"/>
    <n v="0.13692079345822289"/>
    <n v="0.15687088014289441"/>
    <n v="0.1748184781251815"/>
    <n v="0.17960530202677491"/>
  </r>
  <r>
    <n v="2018"/>
    <n v="1"/>
    <n v="32"/>
    <x v="507"/>
    <s v="https://boardgamegeek.com/boardgame/194655/santorini"/>
    <n v="2016"/>
    <n v="0.17677669529663687"/>
    <n v="27"/>
    <n v="1.0279518339765996E-2"/>
    <n v="4.4255000871715917E-2"/>
    <n v="0.13476442572574898"/>
    <n v="0.15440031818103919"/>
    <n v="0.17206525916005508"/>
    <n v="0.17677669529663687"/>
  </r>
  <r>
    <n v="2018"/>
    <n v="1"/>
    <n v="33"/>
    <x v="328"/>
    <s v="https://boardgamegeek.com/boardgame/124361/concordia"/>
    <n v="2013"/>
    <n v="0.17407765595569785"/>
    <n v="27"/>
    <n v="1.0122569911929533E-2"/>
    <n v="4.3579312324729461E-2"/>
    <n v="0.13270683274844791"/>
    <n v="0.15204292298069993"/>
    <n v="0.16943815436605178"/>
    <n v="0.17407765595569785"/>
  </r>
  <r>
    <n v="2018"/>
    <n v="1"/>
    <n v="34"/>
    <x v="128"/>
    <s v="https://boardgamegeek.com/boardgame/54043/jaipur"/>
    <n v="2009"/>
    <n v="0.17149858514250882"/>
    <n v="27"/>
    <n v="9.9725976224303743E-3"/>
    <n v="4.293365718962032E-2"/>
    <n v="0.13074069690422799"/>
    <n v="0.14979031070338808"/>
    <n v="0.16692782070969028"/>
    <n v="0.17149858514250882"/>
  </r>
  <r>
    <n v="2018"/>
    <n v="1"/>
    <n v="35"/>
    <x v="556"/>
    <s v="https://boardgamegeek.com/boardgame/220877/rajas-ganges"/>
    <n v="2017"/>
    <n v="0.1690308509457033"/>
    <n v="27"/>
    <n v="9.8290995278927252E-3"/>
    <n v="4.2315874518394719E-2"/>
    <n v="0.12885943771834812"/>
    <n v="0.1476349420642491"/>
    <n v="0.16452585633650774"/>
    <n v="0.1690308509457033"/>
  </r>
  <r>
    <n v="2018"/>
    <n v="1"/>
    <n v="36"/>
    <x v="244"/>
    <s v="https://boardgamegeek.com/boardgame/110327/lords-waterdeep"/>
    <n v="2012"/>
    <n v="0.16666666666666666"/>
    <n v="27"/>
    <n v="9.6916228338400218E-3"/>
    <n v="4.1724014957075867E-2"/>
    <n v="0.12705711905785055"/>
    <n v="0.1455700160042312"/>
    <n v="0.16222468207826088"/>
    <n v="0.16666666666666666"/>
  </r>
  <r>
    <n v="2018"/>
    <n v="1"/>
    <n v="37"/>
    <x v="6"/>
    <s v="https://boardgamegeek.com/boardgame/13/catan"/>
    <n v="1995"/>
    <n v="0.16439898730535729"/>
    <n v="27"/>
    <n v="9.5597578753726601E-3"/>
    <n v="4.115631483154112E-2"/>
    <n v="0.12532837021828108"/>
    <n v="0.14358937927872156"/>
    <n v="0.1600174406975978"/>
    <n v="0.16439898730535729"/>
  </r>
  <r>
    <n v="2018"/>
    <n v="1"/>
    <n v="38"/>
    <x v="11"/>
    <s v="https://boardgamegeek.com/boardgame/9209/ticket-ride"/>
    <n v="2004"/>
    <n v="0.16222142113076254"/>
    <n v="27"/>
    <n v="9.4331329750132597E-3"/>
    <n v="4.0611174009708234E-2"/>
    <n v="0.12366831851007008"/>
    <n v="0.14168744922140539"/>
    <n v="0.15789791081532975"/>
    <n v="0.16222142113076254"/>
  </r>
  <r>
    <n v="2018"/>
    <n v="1"/>
    <n v="39"/>
    <x v="570"/>
    <s v="https://boardgamegeek.com/boardgame/170042/raiders-north-sea"/>
    <n v="2015"/>
    <n v="0.16012815380508713"/>
    <n v="27"/>
    <n v="9.3114100305481777E-3"/>
    <n v="4.0087136906474405E-2"/>
    <n v="0.12207253141516058"/>
    <n v="0.13985914747280717"/>
    <n v="0.15586043305685474"/>
    <n v="0.16012815380508713"/>
  </r>
  <r>
    <n v="2018"/>
    <n v="1"/>
    <n v="40"/>
    <x v="559"/>
    <s v="https://boardgamegeek.com/boardgame/230080/majesty-realm"/>
    <n v="2017"/>
    <n v="0.15811388300841897"/>
    <n v="27"/>
    <n v="9.1942807134690191E-3"/>
    <n v="3.95828761173877E-2"/>
    <n v="0.12053696674859847"/>
    <n v="0.13809984288016014"/>
    <n v="0.15389984641920063"/>
    <n v="0.15811388300841897"/>
  </r>
  <r>
    <n v="2018"/>
    <n v="1"/>
    <n v="41"/>
    <x v="552"/>
    <s v="https://boardgamegeek.com/boardgame/232043/queendomino"/>
    <n v="2017"/>
    <n v="0.15617376188860607"/>
    <n v="27"/>
    <n v="9.0814631805978558E-3"/>
    <n v="3.9097178261658025E-2"/>
    <n v="0.11905792954795817"/>
    <n v="0.13640530210539226"/>
    <n v="0.15201143322807081"/>
    <n v="0.15617376188860607"/>
  </r>
  <r>
    <n v="2018"/>
    <n v="1"/>
    <n v="42"/>
    <x v="432"/>
    <s v="https://boardgamegeek.com/boardgame/181304/mysterium"/>
    <n v="2015"/>
    <n v="0.15430334996209191"/>
    <n v="27"/>
    <n v="8.9726992189837085E-3"/>
    <n v="3.8628931690471408E-2"/>
    <n v="0.11763203464295217"/>
    <n v="0.13477164674092923"/>
    <n v="0.15019087134726594"/>
    <n v="0.15430334996209191"/>
  </r>
  <r>
    <n v="2018"/>
    <n v="1"/>
    <n v="43"/>
    <x v="397"/>
    <s v="https://boardgamegeek.com/boardgame/132531/roll-galaxy"/>
    <n v="2014"/>
    <n v="0.15249857033260467"/>
    <n v="27"/>
    <n v="8.8677517581805809E-3"/>
    <n v="3.8177115776941696E-2"/>
    <n v="0.1162561740414105"/>
    <n v="0.13319531594363782"/>
    <n v="0.14843419253757659"/>
    <n v="0.15249857033260467"/>
  </r>
  <r>
    <n v="2018"/>
    <n v="1"/>
    <n v="44"/>
    <x v="349"/>
    <s v="https://boardgamegeek.com/boardgame/147020/star-realms"/>
    <n v="2014"/>
    <n v="0.15075567228888181"/>
    <n v="27"/>
    <n v="8.7664026953149839E-3"/>
    <n v="3.7740791552671994E-2"/>
    <n v="0.11492748841592856"/>
    <n v="0.13167303376692696"/>
    <n v="0.14673774605135004"/>
    <n v="0.15075567228888181"/>
  </r>
  <r>
    <n v="2018"/>
    <n v="1"/>
    <n v="45"/>
    <x v="22"/>
    <s v="https://boardgamegeek.com/boardgame/14996/ticket-ride-europe"/>
    <n v="2005"/>
    <n v="0.14907119849998599"/>
    <n v="27"/>
    <n v="8.6684509875021767E-3"/>
    <n v="3.7319093495295844E-2"/>
    <n v="0.11364334209545517"/>
    <n v="0.1302017805084773"/>
    <n v="0.14509816670211328"/>
    <n v="0.14907119849998599"/>
  </r>
  <r>
    <n v="2018"/>
    <n v="1"/>
    <n v="46"/>
    <x v="436"/>
    <s v="https://boardgamegeek.com/boardgame/170216/blood-rage"/>
    <n v="2015"/>
    <n v="0.14744195615489714"/>
    <n v="27"/>
    <n v="8.5737109736210432E-3"/>
    <n v="3.6911222303444714E-2"/>
    <n v="0.1124013010637709"/>
    <n v="0.12877876750298117"/>
    <n v="0.14351234677335042"/>
    <n v="0.14744195615489714"/>
  </r>
  <r>
    <n v="2018"/>
    <n v="1"/>
    <n v="47"/>
    <x v="356"/>
    <s v="https://boardgamegeek.com/boardgame/133473/sushi-go"/>
    <n v="2013"/>
    <n v="0.14586499149789456"/>
    <n v="27"/>
    <n v="8.4820108935532539E-3"/>
    <n v="3.6516438521831382E-2"/>
    <n v="0.1111991135467221"/>
    <n v="0.12740141488083334"/>
    <n v="0.14197741123256502"/>
    <n v="0.14586499149789456"/>
  </r>
  <r>
    <n v="2018"/>
    <n v="1"/>
    <n v="48"/>
    <x v="4"/>
    <s v="https://boardgamegeek.com/boardgame/28143/race-galaxy"/>
    <n v="2007"/>
    <n v="0.14433756729740646"/>
    <n v="27"/>
    <n v="8.3931915780027927E-3"/>
    <n v="3.6134056900709588E-2"/>
    <n v="0.11003469283576255"/>
    <n v="0.12606733188897154"/>
    <n v="0.14049069580062809"/>
    <n v="0.14433756729740646"/>
  </r>
  <r>
    <n v="2018"/>
    <n v="1"/>
    <n v="49"/>
    <x v="476"/>
    <s v="https://boardgamegeek.com/boardgame/180974/potion-explosion"/>
    <n v="2015"/>
    <n v="0.14285714285714285"/>
    <n v="27"/>
    <n v="8.3071052861485913E-3"/>
    <n v="3.576344139177931E-2"/>
    <n v="0.1089061020495862"/>
    <n v="0.12477429943219816"/>
    <n v="0.13904972749565217"/>
    <n v="0.14285714285714285"/>
  </r>
  <r>
    <n v="2018"/>
    <n v="1"/>
    <n v="50"/>
    <x v="468"/>
    <s v="https://boardgamegeek.com/boardgame/192291/sushi-go-party"/>
    <n v="2016"/>
    <n v="0.1414213562373095"/>
    <n v="27"/>
    <n v="8.223614671812797E-3"/>
    <n v="3.5404000697372734E-2"/>
    <n v="0.10781154058059919"/>
    <n v="0.12352025454483136"/>
    <n v="0.13765220732804406"/>
    <n v="0.1414213562373095"/>
  </r>
  <r>
    <n v="2018"/>
    <n v="1"/>
    <n v="51"/>
    <x v="8"/>
    <s v="https://boardgamegeek.com/boardgame/34635/stone-age"/>
    <n v="2008"/>
    <n v="0.14002800840280097"/>
    <n v="27"/>
    <n v="8.1425918616823707E-3"/>
    <n v="3.5055184302048077E-2"/>
    <n v="0.1067493320104103"/>
    <n v="0.12230327654541814"/>
    <n v="0.13629599487117858"/>
    <n v="0.14002800840280097"/>
  </r>
  <r>
    <n v="2018"/>
    <n v="1"/>
    <n v="52"/>
    <x v="34"/>
    <s v="https://boardgamegeek.com/boardgame/39856/dixit"/>
    <n v="2008"/>
    <n v="0.13867504905630729"/>
    <n v="27"/>
    <n v="8.0639176315079573E-3"/>
    <n v="3.471647892599157E-2"/>
    <n v="0.10571791330980303"/>
    <n v="0.12112157466308519"/>
    <n v="0.13497909447208009"/>
    <n v="0.13867504905630729"/>
  </r>
  <r>
    <n v="2018"/>
    <n v="1"/>
    <n v="53"/>
    <x v="426"/>
    <s v="https://boardgamegeek.com/boardgame/176494/isle-skye-chieftain-king"/>
    <n v="2015"/>
    <n v="0.13736056394868904"/>
    <n v="27"/>
    <n v="7.9874806682055446E-3"/>
    <n v="3.4387405348244866E-2"/>
    <n v="0.10471582516489247"/>
    <n v="0.11997347695416531"/>
    <n v="0.13369964290000022"/>
    <n v="0.13736056394868904"/>
  </r>
  <r>
    <n v="2018"/>
    <n v="1"/>
    <n v="54"/>
    <x v="471"/>
    <s v="https://boardgamegeek.com/boardgame/205059/mansions-madness-second-edition"/>
    <n v="2016"/>
    <n v="0.13608276348795434"/>
    <n v="27"/>
    <n v="7.9131769074714583E-3"/>
    <n v="3.4067515555029744E-2"/>
    <n v="0.10374170329326202"/>
    <n v="0.11885742035304914"/>
    <n v="0.13245589825898738"/>
    <n v="0.13608276348795434"/>
  </r>
  <r>
    <n v="2018"/>
    <n v="1"/>
    <n v="55"/>
    <x v="408"/>
    <s v="https://boardgamegeek.com/boardgame/171623/voyages-marco-polo"/>
    <n v="2015"/>
    <n v="0.13483997249264842"/>
    <n v="27"/>
    <n v="7.8409089379446722E-3"/>
    <n v="3.3756390174569766E-2"/>
    <n v="0.10279427063253437"/>
    <n v="0.11777194172258955"/>
    <n v="0.131246230014368"/>
    <n v="0.13483997249264842"/>
  </r>
  <r>
    <n v="2018"/>
    <n v="1"/>
    <n v="56"/>
    <x v="532"/>
    <s v="https://boardgamegeek.com/boardgame/194594/dice-forge"/>
    <n v="2017"/>
    <n v="0.1336306209562122"/>
    <n v="27"/>
    <n v="7.7705854641566836E-3"/>
    <n v="3.3453636165002E-2"/>
    <n v="0.10187233029964773"/>
    <n v="0.11671566978750697"/>
    <n v="0.13006911000325266"/>
    <n v="0.1336306209562122"/>
  </r>
  <r>
    <n v="2018"/>
    <n v="1"/>
    <n v="57"/>
    <x v="542"/>
    <s v="https://boardgamegeek.com/boardgame/217449/nmbr-9"/>
    <n v="2017"/>
    <n v="0.13245323570650439"/>
    <n v="27"/>
    <n v="7.7021208215349154E-3"/>
    <n v="3.3158884726387707E-2"/>
    <n v="0.10097475923255324"/>
    <n v="0.11568731784964831"/>
    <n v="0.12892310431634776"/>
    <n v="0.13245323570650439"/>
  </r>
  <r>
    <n v="2018"/>
    <n v="1"/>
    <n v="58"/>
    <x v="365"/>
    <s v="https://boardgamegeek.com/boardgame/157354/five-tribes"/>
    <n v="2014"/>
    <n v="0.13130643285972254"/>
    <n v="27"/>
    <n v="7.6354345376002134E-3"/>
    <n v="3.2871789411596047E-2"/>
    <n v="0.10010050243751657"/>
    <n v="0.11468567719708991"/>
    <n v="0.12780686595299398"/>
    <n v="0.13130643285972254"/>
  </r>
  <r>
    <n v="2018"/>
    <n v="1"/>
    <n v="59"/>
    <x v="523"/>
    <s v="https://boardgamegeek.com/boardgame/206718/ethnos"/>
    <n v="2017"/>
    <n v="0.13018891098082389"/>
    <n v="27"/>
    <n v="7.5704509342471131E-3"/>
    <n v="3.2592024414055884E-2"/>
    <n v="9.9248567775014701E-2"/>
    <n v="0.11370961113031178"/>
    <n v="0.12671912816387498"/>
    <n v="0.13018891098082389"/>
  </r>
  <r>
    <n v="2018"/>
    <n v="1"/>
    <n v="60"/>
    <x v="545"/>
    <s v="https://boardgamegeek.com/boardgame/162886/spirit-island"/>
    <n v="2017"/>
    <n v="0.12909944487358055"/>
    <n v="27"/>
    <n v="7.5070987666371871E-3"/>
    <n v="3.2319283013132798E-2"/>
    <n v="9.8418021225629648E-2"/>
    <n v="0.1127580495383069"/>
    <n v="0.12565869840657942"/>
    <n v="0.12909944487358055"/>
  </r>
  <r>
    <n v="2018"/>
    <n v="1"/>
    <n v="61"/>
    <x v="271"/>
    <s v="https://boardgamegeek.com/boardgame/98778/hanabi"/>
    <n v="2010"/>
    <n v="0.12803687993289598"/>
    <n v="27"/>
    <n v="7.4453108947877284E-3"/>
    <n v="3.2053276160264869E-2"/>
    <n v="9.760798258457809E-2"/>
    <n v="0.11182998396578098"/>
    <n v="0.12462445284843907"/>
    <n v="0.12803687993289598"/>
  </r>
  <r>
    <n v="2018"/>
    <n v="1"/>
    <n v="62"/>
    <x v="239"/>
    <s v="https://boardgamegeek.com/boardgame/70919/takenoko"/>
    <n v="2011"/>
    <n v="0.1270001270001905"/>
    <n v="27"/>
    <n v="7.3850239844137746E-3"/>
    <n v="3.1793731191038899E-2"/>
    <n v="9.6817621539752083E-2"/>
    <n v="0.11092446311974276"/>
    <n v="0.12361533135902797"/>
    <n v="0.1270001270001905"/>
  </r>
  <r>
    <n v="2018"/>
    <n v="1"/>
    <n v="63"/>
    <x v="553"/>
    <s v="https://boardgamegeek.com/boardgame/233371/clank-space"/>
    <n v="2017"/>
    <n v="0.12598815766974239"/>
    <n v="27"/>
    <n v="7.3261782339930741E-3"/>
    <n v="3.1540390650160587E-2"/>
    <n v="9.6046154093542252E-2"/>
    <n v="0.11004058876996801"/>
    <n v="0.12263033294159859"/>
    <n v="0.12598815766974239"/>
  </r>
  <r>
    <n v="2018"/>
    <n v="1"/>
    <n v="64"/>
    <x v="352"/>
    <s v="https://boardgamegeek.com/boardgame/148949/istanbul"/>
    <n v="2014"/>
    <n v="0.125"/>
    <n v="27"/>
    <n v="7.2687171253800172E-3"/>
    <n v="3.12930112178069E-2"/>
    <n v="9.5292839293387929E-2"/>
    <n v="0.1091775120031734"/>
    <n v="0.12166851155869567"/>
    <n v="0.125"/>
  </r>
  <r>
    <n v="2018"/>
    <n v="1"/>
    <n v="65"/>
    <x v="441"/>
    <s v="https://boardgamegeek.com/boardgame/164928/orleans"/>
    <n v="2014"/>
    <n v="0.12403473458920847"/>
    <n v="27"/>
    <n v="7.2125871956043577E-3"/>
    <n v="3.1051362727182417E-2"/>
    <n v="9.4556976240059737E-2"/>
    <n v="0.10833442979538987"/>
    <n v="0.12072897231237488"/>
    <n v="0.12403473458920847"/>
  </r>
  <r>
    <n v="2018"/>
    <n v="1"/>
    <n v="66"/>
    <x v="492"/>
    <s v="https://boardgamegeek.com/boardgame/199042/harry-potter-hogwarts-battle"/>
    <n v="2016"/>
    <n v="0.12309149097933272"/>
    <n v="27"/>
    <n v="7.1577378277602856E-3"/>
    <n v="3.0815227264262685E-2"/>
    <n v="9.3837901346216501E-2"/>
    <n v="0.10751058187107687"/>
    <n v="0.11981086794396821"/>
    <n v="0.12309149097933272"/>
  </r>
  <r>
    <n v="2018"/>
    <n v="1"/>
    <n v="67"/>
    <x v="528"/>
    <s v="https://boardgamegeek.com/boardgame/219513/barenpark"/>
    <n v="2017"/>
    <n v="0.12216944435630522"/>
    <n v="27"/>
    <n v="7.1041210591266946E-3"/>
    <n v="3.0584398341720762E-2"/>
    <n v="9.3134985820863145E-2"/>
    <n v="0.1067052478210523"/>
    <n v="0.11891339562227639"/>
    <n v="0.12216944435630522"/>
  </r>
  <r>
    <n v="2018"/>
    <n v="1"/>
    <n v="68"/>
    <x v="1"/>
    <s v="https://boardgamegeek.com/boardgame/31260/agricola"/>
    <n v="2007"/>
    <n v="0.12126781251816648"/>
    <n v="27"/>
    <n v="7.0516914048653597E-3"/>
    <n v="3.0358680139919103E-2"/>
    <n v="9.2447633358034687E-2"/>
    <n v="0.10591774445440562"/>
    <n v="0.11803579399251422"/>
    <n v="0.12126781251816648"/>
  </r>
  <r>
    <n v="2018"/>
    <n v="1"/>
    <n v="69"/>
    <x v="539"/>
    <s v="https://boardgamegeek.com/boardgame/199478/flamme-rouge"/>
    <n v="2016"/>
    <n v="0.1203858530857692"/>
    <n v="27"/>
    <n v="7.000405695824107E-3"/>
    <n v="3.0137886808625832E-2"/>
    <n v="9.1775278010396907E-2"/>
    <n v="0.10514742336227069"/>
    <n v="0.11717734046135478"/>
    <n v="0.1203858530857692"/>
  </r>
  <r>
    <n v="2018"/>
    <n v="1"/>
    <n v="70"/>
    <x v="395"/>
    <s v="https://boardgamegeek.com/boardgame/164153/star-wars-imperial-assault"/>
    <n v="2014"/>
    <n v="0.11952286093343936"/>
    <n v="27"/>
    <n v="6.9502229291304391E-3"/>
    <n v="2.9921841823795935E-2"/>
    <n v="9.1117382230529537E-2"/>
    <n v="0.10439366867371361"/>
    <n v="0.11633734869606834"/>
    <n v="0.11952286093343936"/>
  </r>
  <r>
    <n v="2018"/>
    <n v="1"/>
    <n v="71"/>
    <x v="358"/>
    <s v="https://boardgamegeek.com/boardgame/153938/camel"/>
    <n v="2014"/>
    <n v="0.11867816581938533"/>
    <n v="27"/>
    <n v="6.9011041304004438E-3"/>
    <n v="2.9710377394358178E-2"/>
    <n v="9.0473435064485838E-2"/>
    <n v="0.10365589498608435"/>
    <n v="0.11551516631808548"/>
    <n v="0.11867816581938533"/>
  </r>
  <r>
    <n v="2018"/>
    <n v="1"/>
    <n v="72"/>
    <x v="558"/>
    <s v="https://boardgamegeek.com/boardgame/217372/quest-el-dorado"/>
    <n v="2017"/>
    <n v="0.11785113019775793"/>
    <n v="27"/>
    <n v="6.8530122265106656E-3"/>
    <n v="2.9503333914477285E-2"/>
    <n v="8.9842950483832673E-2"/>
    <n v="0.10293354545402614"/>
    <n v="0.11471017277337008"/>
    <n v="0.11785113019775793"/>
  </r>
  <r>
    <n v="2018"/>
    <n v="1"/>
    <n v="73"/>
    <x v="477"/>
    <s v="https://boardgamegeek.com/boardgame/188834/secret-hitler"/>
    <n v="2016"/>
    <n v="0.11704114719613057"/>
    <n v="27"/>
    <n v="6.8059119279891009E-3"/>
    <n v="2.930055945722802E-2"/>
    <n v="8.922546584379705E-2"/>
    <n v="0.10222609002296583"/>
    <n v="0.11392177736380331"/>
    <n v="0.11704114719613057"/>
  </r>
  <r>
    <n v="2018"/>
    <n v="1"/>
    <n v="74"/>
    <x v="484"/>
    <s v="https://boardgamegeek.com/boardgame/177736/feast-odin"/>
    <n v="2016"/>
    <n v="0.11624763874381928"/>
    <n v="27"/>
    <n v="6.7597696201775106E-3"/>
    <n v="2.9101909306031206E-2"/>
    <n v="8.8620540456404703E-2"/>
    <n v="0.10153302379435115"/>
    <n v="0.11314941742538764"/>
    <n v="0.11624763874381928"/>
  </r>
  <r>
    <n v="2018"/>
    <n v="1"/>
    <n v="75"/>
    <x v="277"/>
    <s v="https://boardgamegeek.com/boardgame/120677/terra-mystica"/>
    <n v="2012"/>
    <n v="0.11547005383792514"/>
    <n v="27"/>
    <n v="6.7145532624022317E-3"/>
    <n v="2.8907245520567663E-2"/>
    <n v="8.8027754268610009E-2"/>
    <n v="0.1008538655111772"/>
    <n v="0.11239255664050245"/>
    <n v="0.11547005383792514"/>
  </r>
  <r>
    <n v="2018"/>
    <n v="1"/>
    <n v="76"/>
    <x v="28"/>
    <s v="https://boardgamegeek.com/boardgame/50/lost-cities"/>
    <n v="1999"/>
    <n v="0.11470786693528087"/>
    <n v="27"/>
    <n v="6.6702322944663063E-3"/>
    <n v="2.8716436534211565E-2"/>
    <n v="8.7446706636408383E-2"/>
    <n v="0.10018815615348035"/>
    <n v="0.11165068347270836"/>
    <n v="0.11470786693528087"/>
  </r>
  <r>
    <n v="2018"/>
    <n v="1"/>
    <n v="77"/>
    <x v="375"/>
    <s v="https://boardgamegeek.com/boardgame/158899/colt-express"/>
    <n v="2014"/>
    <n v="0.11396057645963795"/>
    <n v="27"/>
    <n v="6.6267775498427932E-3"/>
    <n v="2.8529356780313531E-2"/>
    <n v="8.6877015186801007E-2"/>
    <n v="9.9535457634485458E-2"/>
    <n v="0.11092330971372065"/>
    <n v="0.11396057645963795"/>
  </r>
  <r>
    <n v="2018"/>
    <n v="1"/>
    <n v="78"/>
    <x v="386"/>
    <s v="https://boardgamegeek.com/boardgame/157969/sheriff-nottingham"/>
    <n v="2014"/>
    <n v="0.11322770341445956"/>
    <n v="27"/>
    <n v="6.5841611750090531E-3"/>
    <n v="2.8345886344921564E-2"/>
    <n v="8.6318314760267897E-2"/>
    <n v="9.8895351588991334E-2"/>
    <n v="0.11020996913317391"/>
    <n v="0.11322770341445956"/>
  </r>
  <r>
    <n v="2018"/>
    <n v="1"/>
    <n v="79"/>
    <x v="119"/>
    <s v="https://boardgamegeek.com/boardgame/65244/forbidden-island"/>
    <n v="2010"/>
    <n v="0.1125087900926024"/>
    <n v="27"/>
    <n v="6.5423565544150773E-3"/>
    <n v="2.8165910643757508E-2"/>
    <n v="8.5770256427103009E-2"/>
    <n v="9.8267438246380914E-2"/>
    <n v="0.10951021622269327"/>
    <n v="0.1125087900926024"/>
  </r>
  <r>
    <n v="2018"/>
    <n v="1"/>
    <n v="80"/>
    <x v="289"/>
    <s v="https://boardgamegeek.com/boardgame/131357/coup"/>
    <n v="2012"/>
    <n v="0.11180339887498948"/>
    <n v="27"/>
    <n v="6.5013382406266321E-3"/>
    <n v="2.7989320121471883E-2"/>
    <n v="8.5232506571591371E-2"/>
    <n v="9.7651335381357979E-2"/>
    <n v="0.10882362502658496"/>
    <n v="0.11180339887498948"/>
  </r>
  <r>
    <n v="2018"/>
    <n v="1"/>
    <n v="81"/>
    <x v="9"/>
    <s v="https://boardgamegeek.com/boardgame/3076/puerto-rico"/>
    <n v="2002"/>
    <n v="0.1111111111111111"/>
    <n v="27"/>
    <n v="6.4610818892266815E-3"/>
    <n v="2.781600997138391E-2"/>
    <n v="8.470474603856705E-2"/>
    <n v="9.704667733615413E-2"/>
    <n v="0.10814978805217391"/>
    <n v="0.1111111111111111"/>
  </r>
  <r>
    <n v="2018"/>
    <n v="1"/>
    <n v="82"/>
    <x v="282"/>
    <s v="https://boardgamegeek.com/boardgame/121921/robinson-crusoe-adventures-cursed-island"/>
    <n v="2012"/>
    <n v="0.11043152607484653"/>
    <n v="27"/>
    <n v="6.4215641980966956E-3"/>
    <n v="2.7645879874077663E-2"/>
    <n v="8.418666933739144E-2"/>
    <n v="9.6453114108522503E-2"/>
    <n v="0.10748831525345494"/>
    <n v="0.11043152607484653"/>
  </r>
  <r>
    <n v="2018"/>
    <n v="1"/>
    <n v="83"/>
    <x v="479"/>
    <s v="https://boardgamegeek.com/boardgame/198773/codenames-pictures"/>
    <n v="2016"/>
    <n v="0.10976425998969035"/>
    <n v="27"/>
    <n v="6.3827628507338151E-3"/>
    <n v="2.7478833753373226E-2"/>
    <n v="8.3677983898841707E-2"/>
    <n v="9.58703105003509E-2"/>
    <n v="0.10683883308229852"/>
    <n v="0.10976425998969035"/>
  </r>
  <r>
    <n v="2018"/>
    <n v="1"/>
    <n v="84"/>
    <x v="571"/>
    <s v="https://boardgamegeek.com/boardgame/228341/pulsar-2849"/>
    <n v="2017"/>
    <n v="0.10910894511799619"/>
    <n v="27"/>
    <n v="6.3446564632906191E-3"/>
    <n v="2.7314779548324258E-2"/>
    <n v="8.3178409380802357E-2"/>
    <n v="9.5297945322188937E-2"/>
    <n v="0.10620098360196809"/>
    <n v="0.10910894511799619"/>
  </r>
  <r>
    <n v="2018"/>
    <n v="1"/>
    <n v="85"/>
    <x v="567"/>
    <s v="https://boardgamegeek.com/boardgame/233078/twilight-imperium-fourth-edition"/>
    <n v="2017"/>
    <n v="0.10846522890932808"/>
    <n v="27"/>
    <n v="6.3072245350519742E-3"/>
    <n v="2.7153629000012777E-2"/>
    <n v="8.2687677019017081E-2"/>
    <n v="9.4735710649400937E-2"/>
    <n v="0.10557442365816924"/>
    <n v="0.10846522890932808"/>
  </r>
  <r>
    <n v="2018"/>
    <n v="1"/>
    <n v="86"/>
    <x v="406"/>
    <s v="https://boardgamegeek.com/boardgame/156009/port-royal"/>
    <n v="2014"/>
    <n v="0.10783277320343841"/>
    <n v="27"/>
    <n v="6.2704474020884174E-3"/>
    <n v="2.6995297452019403E-2"/>
    <n v="8.2205529019484844E-2"/>
    <n v="9.4183311126030969E-2"/>
    <n v="0.10495882410327004"/>
    <n v="0.10783277320343841"/>
  </r>
  <r>
    <n v="2018"/>
    <n v="1"/>
    <n v="87"/>
    <x v="7"/>
    <s v="https://boardgamegeek.com/boardgame/2651/power-grid"/>
    <n v="2004"/>
    <n v="0.10721125348377948"/>
    <n v="27"/>
    <n v="6.2343061938480472E-3"/>
    <n v="2.6839703663544403E-2"/>
    <n v="8.1731717989379796E-2"/>
    <n v="9.3640463312804803E-2"/>
    <n v="0.1043538690697078"/>
    <n v="0.10721125348377948"/>
  </r>
  <r>
    <n v="2018"/>
    <n v="1"/>
    <n v="88"/>
    <x v="51"/>
    <s v="https://boardgamegeek.com/boardgame/172/sale"/>
    <n v="1997"/>
    <n v="0.10660035817780521"/>
    <n v="27"/>
    <n v="6.1987827924692516E-3"/>
    <n v="2.6686769634242335E-2"/>
    <n v="8.1266006403641469E-2"/>
    <n v="9.3106895075999285E-2"/>
    <n v="0.10375925528893913"/>
    <n v="0.10660035817780521"/>
  </r>
  <r>
    <n v="2018"/>
    <n v="1"/>
    <n v="89"/>
    <x v="554"/>
    <s v="https://boardgamegeek.com/boardgame/201825/ex-libris"/>
    <n v="2017"/>
    <n v="0.105999788000636"/>
    <n v="27"/>
    <n v="6.1638597946149934E-3"/>
    <n v="2.6536420439912445E-2"/>
    <n v="8.0808166104622381E-2"/>
    <n v="9.2582345014186176E-2"/>
    <n v="0.10317469145259738"/>
    <n v="0.105999788000636"/>
  </r>
  <r>
    <n v="2018"/>
    <n v="1"/>
    <n v="90"/>
    <x v="439"/>
    <s v="https://boardgamegeek.com/boardgame/146508/time-stories"/>
    <n v="2015"/>
    <n v="0.10540925533894598"/>
    <n v="27"/>
    <n v="6.1295204756460133E-3"/>
    <n v="2.6388584078258465E-2"/>
    <n v="8.035797783239898E-2"/>
    <n v="9.2066561920106746E-2"/>
    <n v="0.10259989761280042"/>
    <n v="0.10540925533894598"/>
  </r>
  <r>
    <n v="2018"/>
    <n v="1"/>
    <n v="91"/>
    <x v="82"/>
    <s v="https://boardgamegeek.com/boardgame/16992/tsuro"/>
    <n v="2004"/>
    <n v="0.10482848367219183"/>
    <n v="27"/>
    <n v="6.0957487559654419E-3"/>
    <n v="2.624319132399669E-2"/>
    <n v="7.9915230783549729E-2"/>
    <n v="9.1559304275161513E-2"/>
    <n v="0.1020346046188049"/>
    <n v="0.10482848367219183"/>
  </r>
  <r>
    <n v="2018"/>
    <n v="1"/>
    <n v="92"/>
    <x v="425"/>
    <s v="https://boardgamegeek.com/boardgame/163967/tiny-epic-galaxies"/>
    <n v="2015"/>
    <n v="0.10425720702853739"/>
    <n v="27"/>
    <n v="6.0625291693809568E-3"/>
    <n v="2.6100175592649894E-2"/>
    <n v="7.9479722196383107E-2"/>
    <n v="9.1060339774203788E-2"/>
    <n v="0.10147855358743142"/>
    <n v="0.10425720702853739"/>
  </r>
  <r>
    <n v="2018"/>
    <n v="1"/>
    <n v="93"/>
    <x v="3"/>
    <s v="https://boardgamegeek.com/boardgame/40692/small-world"/>
    <n v="2009"/>
    <n v="0.10369516947304253"/>
    <n v="27"/>
    <n v="6.0298468333430987E-3"/>
    <n v="2.595947281241846E-2"/>
    <n v="7.9051256960762137E-2"/>
    <n v="9.0569444878513594E-2"/>
    <n v="0.10093149540489424"/>
    <n v="0.10369516947304253"/>
  </r>
  <r>
    <n v="2018"/>
    <n v="1"/>
    <n v="94"/>
    <x v="461"/>
    <s v="https://boardgamegeek.com/boardgame/160477/onitama"/>
    <n v="2014"/>
    <n v="0.10314212462587934"/>
    <n v="27"/>
    <n v="5.9976874209296729E-3"/>
    <n v="2.5821021303568635E-2"/>
    <n v="7.862964725082007E-2"/>
    <n v="9.0086404394997988E-2"/>
    <n v="0.10039319025785783"/>
    <n v="0.10314212462587934"/>
  </r>
  <r>
    <n v="2018"/>
    <n v="1"/>
    <n v="95"/>
    <x v="19"/>
    <s v="https://boardgamegeek.com/boardgame/11/bohnanza"/>
    <n v="1997"/>
    <n v="0.10259783520851541"/>
    <n v="27"/>
    <n v="5.966037134456423E-3"/>
    <n v="2.5684761664822212E-2"/>
    <n v="7.8214712178996462E-2"/>
    <n v="8.9611011079818378E-2"/>
    <n v="9.9863407191715284E-2"/>
    <n v="0.10259783520851541"/>
  </r>
  <r>
    <n v="2018"/>
    <n v="1"/>
    <n v="96"/>
    <x v="454"/>
    <s v="https://boardgamegeek.com/boardgame/182028/through-ages-new-story-civilization"/>
    <n v="2015"/>
    <n v="0.10206207261596577"/>
    <n v="27"/>
    <n v="5.9348826806035941E-3"/>
    <n v="2.5550636666272313E-2"/>
    <n v="7.7806277469946519E-2"/>
    <n v="8.9143065264786867E-2"/>
    <n v="9.9341923694240539E-2"/>
    <n v="0.10206207261596577"/>
  </r>
  <r>
    <n v="2018"/>
    <n v="1"/>
    <n v="97"/>
    <x v="72"/>
    <s v="https://boardgamegeek.com/boardgame/432/6-nimmt"/>
    <n v="1994"/>
    <n v="0.10153461651336192"/>
    <n v="27"/>
    <n v="5.904211246956532E-3"/>
    <n v="2.5418591148386849E-2"/>
    <n v="7.7404175152988558E-2"/>
    <n v="8.8682374505001424E-2"/>
    <n v="9.8828525302909656E-2"/>
    <n v="0.10153461651336192"/>
  </r>
  <r>
    <n v="2018"/>
    <n v="1"/>
    <n v="98"/>
    <x v="338"/>
    <s v="https://boardgamegeek.com/boardgame/146021/eldritch-horror"/>
    <n v="2013"/>
    <n v="0.10101525445522107"/>
    <n v="27"/>
    <n v="5.8740104798662837E-3"/>
    <n v="2.528857192669481E-2"/>
    <n v="7.7008243271856569E-2"/>
    <n v="8.8228753246308106E-2"/>
    <n v="9.8323005234317182E-2"/>
    <n v="0.10101525445522107"/>
  </r>
  <r>
    <n v="2018"/>
    <n v="1"/>
    <n v="99"/>
    <x v="223"/>
    <s v="https://boardgamegeek.com/boardgame/100901/flash-point-fire-rescue"/>
    <n v="2011"/>
    <n v="0.10050378152592121"/>
    <n v="27"/>
    <n v="5.8442684635433223E-3"/>
    <n v="2.5160527701781329E-2"/>
    <n v="7.6618325610619042E-2"/>
    <n v="8.7782022511284641E-2"/>
    <n v="9.7825164034233345E-2"/>
    <n v="0.10050378152592121"/>
  </r>
  <r>
    <n v="2018"/>
    <n v="1"/>
    <n v="100"/>
    <x v="274"/>
    <s v="https://boardgamegeek.com/boardgame/126163/tzolk-mayan-calendar"/>
    <n v="2012"/>
    <n v="0.1"/>
    <n v="27"/>
    <n v="5.8149737003040138E-3"/>
    <n v="2.5034408974245522E-2"/>
    <n v="7.6234271434710343E-2"/>
    <n v="8.7342009602538725E-2"/>
    <n v="9.7334809246956533E-2"/>
    <n v="0.1"/>
  </r>
  <r>
    <n v="2018"/>
    <n v="2"/>
    <n v="1"/>
    <x v="511"/>
    <s v="https://boardgamegeek.com/boardgame/174430/gloomhaven"/>
    <n v="2017"/>
    <n v="1"/>
    <n v="26"/>
    <n v="6.4610818892266816E-2"/>
    <n v="0.26352009446574232"/>
    <n v="0.77004314580515498"/>
    <n v="0.87780914173405755"/>
    <n v="0.97432241488444982"/>
    <n v="1"/>
  </r>
  <r>
    <n v="2018"/>
    <n v="2"/>
    <n v="2"/>
    <x v="478"/>
    <s v="https://boardgamegeek.com/boardgame/167791/terraforming-mars"/>
    <n v="2016"/>
    <n v="0.70710678118654746"/>
    <n v="26"/>
    <n v="4.5686748176737756E-2"/>
    <n v="0.18633684577564597"/>
    <n v="0.54450273020504636"/>
    <n v="0.62070479670769529"/>
    <n v="0.68894998662684714"/>
    <n v="0.70710678118654746"/>
  </r>
  <r>
    <n v="2018"/>
    <n v="2"/>
    <n v="3"/>
    <x v="549"/>
    <s v="https://boardgamegeek.com/boardgame/230802/azul"/>
    <n v="2017"/>
    <n v="0.57735026918962584"/>
    <n v="26"/>
    <n v="3.7303073680012407E-2"/>
    <n v="0.15214339747667197"/>
    <n v="0.44458461751823253"/>
    <n v="0.50680334427727258"/>
    <n v="0.56252530851102345"/>
    <n v="0.57735026918962584"/>
  </r>
  <r>
    <n v="2018"/>
    <n v="2"/>
    <n v="4"/>
    <x v="572"/>
    <s v="https://boardgamegeek.com/boardgame/205896/rising-sun"/>
    <n v="2018"/>
    <n v="0.5"/>
    <n v="26"/>
    <n v="3.2305409446133408E-2"/>
    <n v="0.13176004723287116"/>
    <n v="0.38502157290257749"/>
    <n v="0.43890457086702878"/>
    <n v="0.48716120744222491"/>
    <n v="0.5"/>
  </r>
  <r>
    <n v="2018"/>
    <n v="2"/>
    <n v="5"/>
    <x v="498"/>
    <s v="https://boardgamegeek.com/boardgame/204583/kingdomino"/>
    <n v="2016"/>
    <n v="0.44721359549995793"/>
    <n v="26"/>
    <n v="2.8894836625007251E-2"/>
    <n v="0.11784976893251319"/>
    <n v="0.34437376392562169"/>
    <n v="0.39256818243762004"/>
    <n v="0.43573023033667652"/>
    <n v="0.44721359549995793"/>
  </r>
  <r>
    <n v="2018"/>
    <n v="2"/>
    <n v="6"/>
    <x v="565"/>
    <s v="https://boardgamegeek.com/boardgame/197376/charterstone"/>
    <n v="2017"/>
    <n v="0.40824829046386307"/>
    <n v="26"/>
    <n v="2.6377256358238194E-2"/>
    <n v="0.10758162806851501"/>
    <n v="0.3143687978583698"/>
    <n v="0.35836408146647986"/>
    <n v="0.39776546023719939"/>
    <n v="0.40824829046386307"/>
  </r>
  <r>
    <n v="2018"/>
    <n v="2"/>
    <n v="7"/>
    <x v="348"/>
    <s v="https://boardgamegeek.com/boardgame/148228/splendor"/>
    <n v="2014"/>
    <n v="0.3779644730092272"/>
    <n v="26"/>
    <n v="2.4420594113310247E-2"/>
    <n v="9.9601233632086061E-2"/>
    <n v="0.2910489517986129"/>
    <n v="0.33178066965819508"/>
    <n v="0.36825925808287868"/>
    <n v="0.3779644730092272"/>
  </r>
  <r>
    <n v="2018"/>
    <n v="2"/>
    <n v="8"/>
    <x v="467"/>
    <s v="https://boardgamegeek.com/boardgame/169786/scythe"/>
    <n v="2016"/>
    <n v="0.35355339059327373"/>
    <n v="26"/>
    <n v="2.2843374088368878E-2"/>
    <n v="9.3168422887822983E-2"/>
    <n v="0.27225136510252318"/>
    <n v="0.31035239835384765"/>
    <n v="0.34447499331342357"/>
    <n v="0.35355339059327373"/>
  </r>
  <r>
    <n v="2018"/>
    <n v="2"/>
    <n v="9"/>
    <x v="435"/>
    <s v="https://boardgamegeek.com/boardgame/173346/7-wonders-duel"/>
    <n v="2015"/>
    <n v="0.33333333333333331"/>
    <n v="26"/>
    <n v="2.1536939630755605E-2"/>
    <n v="8.7840031488580772E-2"/>
    <n v="0.25668104860171831"/>
    <n v="0.29260304724468583"/>
    <n v="0.32477413829481661"/>
    <n v="0.33333333333333331"/>
  </r>
  <r>
    <n v="2018"/>
    <n v="2"/>
    <n v="10"/>
    <x v="551"/>
    <s v="https://boardgamegeek.com/boardgame/221107/pandemic-legacy-season-2"/>
    <n v="2017"/>
    <n v="0.31622776601683794"/>
    <n v="26"/>
    <n v="2.0431734918820044E-2"/>
    <n v="8.3332370773447795E-2"/>
    <n v="0.24350902373454236"/>
    <n v="0.27758762387971886"/>
    <n v="0.30810780063904031"/>
    <n v="0.31622776601683794"/>
  </r>
  <r>
    <n v="2018"/>
    <n v="2"/>
    <n v="11"/>
    <x v="147"/>
    <s v="https://boardgamegeek.com/boardgame/68448/7-wonders"/>
    <n v="2010"/>
    <n v="0.30151134457776363"/>
    <n v="26"/>
    <n v="1.9480894878477741E-2"/>
    <n v="7.9454298005625257E-2"/>
    <n v="0.23217674427460316"/>
    <n v="0.26466941460688836"/>
    <n v="0.29376926136406412"/>
    <n v="0.30151134457776363"/>
  </r>
  <r>
    <n v="2018"/>
    <n v="2"/>
    <n v="12"/>
    <x v="421"/>
    <s v="https://boardgamegeek.com/boardgame/178900/codenames"/>
    <n v="2015"/>
    <n v="0.28867513459481292"/>
    <n v="26"/>
    <n v="1.8651536840006203E-2"/>
    <n v="7.6071698738335983E-2"/>
    <n v="0.22229230875911626"/>
    <n v="0.25340167213863629"/>
    <n v="0.28126265425551172"/>
    <n v="0.28867513459481292"/>
  </r>
  <r>
    <n v="2018"/>
    <n v="2"/>
    <n v="13"/>
    <x v="518"/>
    <s v="https://boardgamegeek.com/boardgame/199561/sagrada"/>
    <n v="2017"/>
    <n v="0.27735009811261457"/>
    <n v="26"/>
    <n v="1.7919816958906574E-2"/>
    <n v="7.3087324054719086E-2"/>
    <n v="0.21357154204000611"/>
    <n v="0.24346045158409085"/>
    <n v="0.2702284173615217"/>
    <n v="0.27735009811261457"/>
  </r>
  <r>
    <n v="2018"/>
    <n v="2"/>
    <n v="14"/>
    <x v="403"/>
    <s v="https://boardgamegeek.com/boardgame/163412/patchwork"/>
    <n v="2014"/>
    <n v="0.2672612419124244"/>
    <n v="26"/>
    <n v="1.7267967698125962E-2"/>
    <n v="7.0428707715793681E-2"/>
    <n v="0.20580268747403582"/>
    <n v="0.23460436138192359"/>
    <n v="0.26039861862513047"/>
    <n v="0.2672612419124244"/>
  </r>
  <r>
    <n v="2018"/>
    <n v="2"/>
    <n v="15"/>
    <x v="5"/>
    <s v="https://boardgamegeek.com/boardgame/822/carcassonne"/>
    <n v="2000"/>
    <n v="0.2581988897471611"/>
    <n v="26"/>
    <n v="1.6682441703638192E-2"/>
    <n v="6.8040595817121671E-2"/>
    <n v="0.19882428530430232"/>
    <n v="0.22664934580564203"/>
    <n v="0.25156896577893784"/>
    <n v="0.2581988897471611"/>
  </r>
  <r>
    <n v="2018"/>
    <n v="2"/>
    <n v="16"/>
    <x v="184"/>
    <s v="https://boardgamegeek.com/boardgame/84876/castles-burgundy"/>
    <n v="2011"/>
    <n v="0.25"/>
    <n v="26"/>
    <n v="1.6152704723066704E-2"/>
    <n v="6.5880023616435579E-2"/>
    <n v="0.19251078645128875"/>
    <n v="0.21945228543351439"/>
    <n v="0.24358060372111245"/>
    <n v="0.25"/>
  </r>
  <r>
    <n v="2018"/>
    <n v="2"/>
    <n v="17"/>
    <x v="527"/>
    <s v="https://boardgamegeek.com/boardgame/209685/century-spice-road"/>
    <n v="2017"/>
    <n v="0.24253562503633297"/>
    <n v="26"/>
    <n v="1.5670425344145242E-2"/>
    <n v="6.3913010820882327E-2"/>
    <n v="0.18676289567279736"/>
    <n v="0.21289998885307665"/>
    <n v="0.23630789588090936"/>
    <n v="0.24253562503633297"/>
  </r>
  <r>
    <n v="2018"/>
    <n v="2"/>
    <n v="18"/>
    <x v="433"/>
    <s v="https://boardgamegeek.com/boardgame/161936/pandemic-legacy-season-1"/>
    <n v="2015"/>
    <n v="0.23570226039551587"/>
    <n v="26"/>
    <n v="1.5228916058912589E-2"/>
    <n v="6.2112281925215333E-2"/>
    <n v="0.18150091006834884"/>
    <n v="0.20690159890256513"/>
    <n v="0.22964999554228244"/>
    <n v="0.23570226039551587"/>
  </r>
  <r>
    <n v="2018"/>
    <n v="2"/>
    <n v="19"/>
    <x v="488"/>
    <s v="https://boardgamegeek.com/boardgame/193738/great-western-trail"/>
    <n v="2016"/>
    <n v="0.22941573387056174"/>
    <n v="26"/>
    <n v="1.4822738432147348E-2"/>
    <n v="6.045565586149803E-2"/>
    <n v="0.17666001340688561"/>
    <n v="0.20138322844920675"/>
    <n v="0.22352489183725399"/>
    <n v="0.22941573387056174"/>
  </r>
  <r>
    <n v="2018"/>
    <n v="2"/>
    <n v="20"/>
    <x v="272"/>
    <s v="https://boardgamegeek.com/boardgame/129622/love-letter"/>
    <n v="2012"/>
    <n v="0.22360679774997896"/>
    <n v="26"/>
    <n v="1.4447418312503625E-2"/>
    <n v="5.8924884466256593E-2"/>
    <n v="0.17218688196281084"/>
    <n v="0.19628409121881002"/>
    <n v="0.21786511516833826"/>
    <n v="0.22360679774997896"/>
  </r>
  <r>
    <n v="2018"/>
    <n v="2"/>
    <n v="21"/>
    <x v="2"/>
    <s v="https://boardgamegeek.com/boardgame/30549/pandemic"/>
    <n v="2008"/>
    <n v="0.21821789023599239"/>
    <n v="26"/>
    <n v="1.4099236585090264E-2"/>
    <n v="5.7504799049103703E-2"/>
    <n v="0.16803719066828759"/>
    <n v="0.19155365893907325"/>
    <n v="0.2126145817857219"/>
    <n v="0.21821789023599239"/>
  </r>
  <r>
    <n v="2018"/>
    <n v="2"/>
    <n v="22"/>
    <x v="496"/>
    <s v="https://boardgamegeek.com/boardgame/201808/clank-deck-building-adventure"/>
    <n v="2016"/>
    <n v="0.21320071635561041"/>
    <n v="26"/>
    <n v="1.3775072872153892E-2"/>
    <n v="5.618267291419439E-2"/>
    <n v="0.16417375031038681"/>
    <n v="0.18714953784120461"/>
    <n v="0.20772623681469296"/>
    <n v="0.21320071635561041"/>
  </r>
  <r>
    <n v="2018"/>
    <n v="2"/>
    <n v="23"/>
    <x v="0"/>
    <s v="https://boardgamegeek.com/boardgame/36218/dominion"/>
    <n v="2008"/>
    <n v="0.20851441405707477"/>
    <n v="26"/>
    <n v="1.3472287043068793E-2"/>
    <n v="5.4947738089789248E-2"/>
    <n v="0.16056509534622848"/>
    <n v="0.18303585884262072"/>
    <n v="0.20316026744230517"/>
    <n v="0.20851441405707477"/>
  </r>
  <r>
    <n v="2018"/>
    <n v="2"/>
    <n v="24"/>
    <x v="560"/>
    <s v="https://boardgamegeek.com/boardgame/220308/gaia-project"/>
    <n v="2017"/>
    <n v="0.20412414523193154"/>
    <n v="26"/>
    <n v="1.3188628179119097E-2"/>
    <n v="5.3790814034257506E-2"/>
    <n v="0.1571843989291849"/>
    <n v="0.17918204073323993"/>
    <n v="0.19888273011859969"/>
    <n v="0.20412414523193154"/>
  </r>
  <r>
    <n v="2018"/>
    <n v="2"/>
    <n v="25"/>
    <x v="457"/>
    <s v="https://boardgamegeek.com/boardgame/183394/viticulture-essential-edition"/>
    <n v="2015"/>
    <n v="0.2"/>
    <n v="26"/>
    <n v="1.2922163778453365E-2"/>
    <n v="5.2704018893148463E-2"/>
    <n v="0.154008629161031"/>
    <n v="0.17556182834681153"/>
    <n v="0.19486448297688996"/>
    <n v="0.2"/>
  </r>
  <r>
    <n v="2018"/>
    <n v="2"/>
    <n v="26"/>
    <x v="190"/>
    <s v="https://boardgamegeek.com/boardgame/70323/king-tokyo"/>
    <n v="2011"/>
    <n v="0.19611613513818404"/>
    <n v="26"/>
    <n v="1.2671224089264533E-2"/>
    <n v="5.1680542457870543E-2"/>
    <n v="0.15101788564495613"/>
    <n v="0.17215253626584978"/>
    <n v="0.19108034638564059"/>
    <n v="0.19611613513818404"/>
  </r>
  <r>
    <n v="2018"/>
    <n v="2"/>
    <n v="27"/>
    <x v="524"/>
    <s v="https://boardgamegeek.com/boardgame/209778/magic-maze"/>
    <n v="2017"/>
    <n v="0.19245008972987526"/>
    <n v="26"/>
    <n v="1.2434357893337468E-2"/>
    <n v="5.0714465825557317E-2"/>
    <n v="0.14819487250607749"/>
    <n v="0.16893444809242417"/>
    <n v="0.18750843617034113"/>
    <n v="0.19245008972987526"/>
  </r>
  <r>
    <n v="2018"/>
    <n v="2"/>
    <n v="28"/>
    <x v="507"/>
    <s v="https://boardgamegeek.com/boardgame/194655/santorini"/>
    <n v="2016"/>
    <n v="0.1889822365046136"/>
    <n v="26"/>
    <n v="1.2210297056655123E-2"/>
    <n v="4.9800616816043031E-2"/>
    <n v="0.14552447589930645"/>
    <n v="0.16589033482909754"/>
    <n v="0.18412962904143934"/>
    <n v="0.1889822365046136"/>
  </r>
  <r>
    <n v="2018"/>
    <n v="2"/>
    <n v="29"/>
    <x v="547"/>
    <s v="https://boardgamegeek.com/boardgame/218603/photosynthesis"/>
    <n v="2017"/>
    <n v="0.18569533817705186"/>
    <n v="26"/>
    <n v="1.1997927864095738E-2"/>
    <n v="4.8934453058264674E-2"/>
    <n v="0.1429934223712091"/>
    <n v="0.16300506542921347"/>
    <n v="0.18092713032544974"/>
    <n v="0.18569533817705186"/>
  </r>
  <r>
    <n v="2018"/>
    <n v="2"/>
    <n v="30"/>
    <x v="570"/>
    <s v="https://boardgamegeek.com/boardgame/170042/raiders-north-sea"/>
    <n v="2015"/>
    <n v="0.18257418583505536"/>
    <n v="26"/>
    <n v="1.1796267655391827E-2"/>
    <n v="4.8111966698259782E-2"/>
    <n v="0.14059000040324099"/>
    <n v="0.16026528937066428"/>
    <n v="0.17788612163837345"/>
    <n v="0.18257418583505536"/>
  </r>
  <r>
    <n v="2018"/>
    <n v="2"/>
    <n v="31"/>
    <x v="494"/>
    <s v="https://boardgamegeek.com/boardgame/205637/arkham-horror-card-game"/>
    <n v="2016"/>
    <n v="0.17960530202677491"/>
    <n v="26"/>
    <n v="1.1604445641342836E-2"/>
    <n v="4.7329606156643902E-2"/>
    <n v="0.13830383177598274"/>
    <n v="0.15765917602300947"/>
    <n v="0.1749934715967783"/>
    <n v="0.17960530202677491"/>
  </r>
  <r>
    <n v="2018"/>
    <n v="2"/>
    <n v="32"/>
    <x v="328"/>
    <s v="https://boardgamegeek.com/boardgame/124361/concordia"/>
    <n v="2013"/>
    <n v="0.17677669529663687"/>
    <n v="26"/>
    <n v="1.1421687044184439E-2"/>
    <n v="4.6584211443911491E-2"/>
    <n v="0.13612568255126159"/>
    <n v="0.15517619917692382"/>
    <n v="0.17223749665671179"/>
    <n v="0.17677669529663687"/>
  </r>
  <r>
    <n v="2018"/>
    <n v="2"/>
    <n v="33"/>
    <x v="545"/>
    <s v="https://boardgamegeek.com/boardgame/162886/spirit-island"/>
    <n v="2017"/>
    <n v="0.17407765595569785"/>
    <n v="26"/>
    <n v="1.1247299902143926E-2"/>
    <n v="4.5872960341820486E-2"/>
    <n v="0.13404730580651306"/>
    <n v="0.1528069577695477"/>
    <n v="0.16960776212817996"/>
    <n v="0.17407765595569785"/>
  </r>
  <r>
    <n v="2018"/>
    <n v="2"/>
    <n v="34"/>
    <x v="128"/>
    <s v="https://boardgamegeek.com/boardgame/54043/jaipur"/>
    <n v="2009"/>
    <n v="0.17149858514250882"/>
    <n v="26"/>
    <n v="1.1080664024922637E-2"/>
    <n v="4.5193323357495076E-2"/>
    <n v="0.13206131000427071"/>
    <n v="0.15054302583255086"/>
    <n v="0.16709491562531562"/>
    <n v="0.17149858514250882"/>
  </r>
  <r>
    <n v="2018"/>
    <n v="2"/>
    <n v="35"/>
    <x v="11"/>
    <s v="https://boardgamegeek.com/boardgame/9209/ticket-ride"/>
    <n v="2004"/>
    <n v="0.1690308509457033"/>
    <n v="26"/>
    <n v="1.0921221697658584E-2"/>
    <n v="4.4543025808836546E-2"/>
    <n v="0.13016104820035163"/>
    <n v="0.14837682619522521"/>
    <n v="0.16469054688339113"/>
    <n v="0.1690308509457033"/>
  </r>
  <r>
    <n v="2018"/>
    <n v="2"/>
    <n v="36"/>
    <x v="349"/>
    <s v="https://boardgamegeek.com/boardgame/147020/star-realms"/>
    <n v="2014"/>
    <n v="0.16666666666666666"/>
    <n v="26"/>
    <n v="1.0768469815377803E-2"/>
    <n v="4.3920015744290386E-2"/>
    <n v="0.12834052430085915"/>
    <n v="0.14630152362234292"/>
    <n v="0.1623870691474083"/>
    <n v="0.16666666666666666"/>
  </r>
  <r>
    <n v="2018"/>
    <n v="2"/>
    <n v="37"/>
    <x v="541"/>
    <s v="https://boardgamegeek.com/boardgame/224037/codenames-duet"/>
    <n v="2017"/>
    <n v="0.16439898730535729"/>
    <n v="26"/>
    <n v="1.0621953194858511E-2"/>
    <n v="4.3322436664780126E-2"/>
    <n v="0.12659431335179908"/>
    <n v="0.14431093394846389"/>
    <n v="0.16017761831591373"/>
    <n v="0.16439898730535729"/>
  </r>
  <r>
    <n v="2018"/>
    <n v="2"/>
    <n v="38"/>
    <x v="397"/>
    <s v="https://boardgamegeek.com/boardgame/132531/roll-galaxy"/>
    <n v="2014"/>
    <n v="0.16222142113076254"/>
    <n v="26"/>
    <n v="1.0481258861125844E-2"/>
    <n v="4.2748604220745515E-2"/>
    <n v="0.12491749344451523"/>
    <n v="0.14239944645367378"/>
    <n v="0.15805596678211187"/>
    <n v="0.16222142113076254"/>
  </r>
  <r>
    <n v="2018"/>
    <n v="2"/>
    <n v="39"/>
    <x v="548"/>
    <s v="https://boardgamegeek.com/boardgame/216132/clans-caledonia"/>
    <n v="2017"/>
    <n v="0.16012815380508713"/>
    <n v="26"/>
    <n v="1.034601114505353E-2"/>
    <n v="4.2196986217341477E-2"/>
    <n v="0.12330558728804099"/>
    <n v="0.1405619572591027"/>
    <n v="0.15601644950636109"/>
    <n v="0.16012815380508713"/>
  </r>
  <r>
    <n v="2018"/>
    <n v="2"/>
    <n v="40"/>
    <x v="4"/>
    <s v="https://boardgamegeek.com/boardgame/28143/race-galaxy"/>
    <n v="2007"/>
    <n v="0.15811388300841897"/>
    <n v="26"/>
    <n v="1.0215867459410022E-2"/>
    <n v="4.1666185386723897E-2"/>
    <n v="0.12175451186727118"/>
    <n v="0.13879381193985943"/>
    <n v="0.15405390031952015"/>
    <n v="0.15811388300841897"/>
  </r>
  <r>
    <n v="2018"/>
    <n v="2"/>
    <n v="41"/>
    <x v="244"/>
    <s v="https://boardgamegeek.com/boardgame/110327/lords-waterdeep"/>
    <n v="2012"/>
    <n v="0.15617376188860607"/>
    <n v="26"/>
    <n v="1.0090514645108729E-2"/>
    <n v="4.115492448595582E-2"/>
    <n v="0.12026053489692744"/>
    <n v="0.13709075588481637"/>
    <n v="0.15216359682489572"/>
    <n v="0.15617376188860607"/>
  </r>
  <r>
    <n v="2018"/>
    <n v="2"/>
    <n v="42"/>
    <x v="568"/>
    <s v="https://boardgamegeek.com/boardgame/221194/dinosaur-island"/>
    <n v="2017"/>
    <n v="0.15430334996209191"/>
    <n v="26"/>
    <n v="9.9696657988707863E-3"/>
    <n v="4.0662033358390956E-2"/>
    <n v="0.118820237013083"/>
    <n v="0.13544889119691383"/>
    <n v="0.15034121255982577"/>
    <n v="0.15430334996209191"/>
  </r>
  <r>
    <n v="2018"/>
    <n v="2"/>
    <n v="43"/>
    <x v="559"/>
    <s v="https://boardgamegeek.com/boardgame/230080/majesty-realm"/>
    <n v="2017"/>
    <n v="0.15249857033260467"/>
    <n v="26"/>
    <n v="9.8530575090895328E-3"/>
    <n v="4.018643765993863E-2"/>
    <n v="0.11743047882970757"/>
    <n v="0.13386463913933452"/>
    <n v="0.14858277531288949"/>
    <n v="0.15249857033260467"/>
  </r>
  <r>
    <n v="2018"/>
    <n v="2"/>
    <n v="44"/>
    <x v="6"/>
    <s v="https://boardgamegeek.com/boardgame/13/catan"/>
    <n v="1995"/>
    <n v="0.15075567228888181"/>
    <n v="26"/>
    <n v="9.7404474392388703E-3"/>
    <n v="3.9727149002812628E-2"/>
    <n v="0.11608837213730158"/>
    <n v="0.13233470730344418"/>
    <n v="0.14688463068203206"/>
    <n v="0.15075567228888181"/>
  </r>
  <r>
    <n v="2018"/>
    <n v="2"/>
    <n v="45"/>
    <x v="564"/>
    <s v="https://boardgamegeek.com/boardgame/227789/heaven-ale"/>
    <n v="2017"/>
    <n v="0.14907119849998599"/>
    <n v="26"/>
    <n v="9.6316122083357509E-3"/>
    <n v="3.9283256310837733E-2"/>
    <n v="0.11479125464187391"/>
    <n v="0.13085606081254003"/>
    <n v="0.14524341011222552"/>
    <n v="0.14907119849998599"/>
  </r>
  <r>
    <n v="2018"/>
    <n v="2"/>
    <n v="46"/>
    <x v="8"/>
    <s v="https://boardgamegeek.com/boardgame/34635/stone-age"/>
    <n v="2008"/>
    <n v="0.14744195615489714"/>
    <n v="26"/>
    <n v="9.5263455262456029E-3"/>
    <n v="3.8853918214152329E-2"/>
    <n v="0.11353666774118272"/>
    <n v="0.12942589698792079"/>
    <n v="0.14365600277612656"/>
    <n v="0.14744195615489714"/>
  </r>
  <r>
    <n v="2018"/>
    <n v="2"/>
    <n v="47"/>
    <x v="436"/>
    <s v="https://boardgamegeek.com/boardgame/170216/blood-rage"/>
    <n v="2015"/>
    <n v="0.14586499149789456"/>
    <n v="26"/>
    <n v="9.4244565483925045E-3"/>
    <n v="3.8438356338769873E-2"/>
    <n v="0.11232233691588091"/>
    <n v="0.12804162299581243"/>
    <n v="0.14211953076332837"/>
    <n v="0.14586499149789456"/>
  </r>
  <r>
    <n v="2018"/>
    <n v="2"/>
    <n v="48"/>
    <x v="556"/>
    <s v="https://boardgamegeek.com/boardgame/220877/rajas-ganges"/>
    <n v="2017"/>
    <n v="0.14433756729740646"/>
    <n v="26"/>
    <n v="9.3257684200031016E-3"/>
    <n v="3.8035849369167991E-2"/>
    <n v="0.11114615437955813"/>
    <n v="0.12670083606931815"/>
    <n v="0.14063132712775586"/>
    <n v="0.14433756729740646"/>
  </r>
  <r>
    <n v="2018"/>
    <n v="2"/>
    <n v="49"/>
    <x v="356"/>
    <s v="https://boardgamegeek.com/boardgame/133473/sushi-go"/>
    <n v="2013"/>
    <n v="0.14285714285714285"/>
    <n v="26"/>
    <n v="9.230116984609545E-3"/>
    <n v="3.7645727780820329E-2"/>
    <n v="0.11000616368645071"/>
    <n v="0.12540130596200821"/>
    <n v="0.13918891641206424"/>
    <n v="0.14285714285714285"/>
  </r>
  <r>
    <n v="2018"/>
    <n v="2"/>
    <n v="50"/>
    <x v="365"/>
    <s v="https://boardgamegeek.com/boardgame/157354/five-tribes"/>
    <n v="2014"/>
    <n v="0.1414213562373095"/>
    <n v="26"/>
    <n v="9.1373496353475518E-3"/>
    <n v="3.7267369155129196E-2"/>
    <n v="0.10890054604100928"/>
    <n v="0.12414095934153906"/>
    <n v="0.13778999732536945"/>
    <n v="0.1414213562373095"/>
  </r>
  <r>
    <n v="2018"/>
    <n v="2"/>
    <n v="51"/>
    <x v="271"/>
    <s v="https://boardgamegeek.com/boardgame/98778/hanabi"/>
    <n v="2010"/>
    <n v="0.14002800840280097"/>
    <n v="26"/>
    <n v="9.047324290758189E-3"/>
    <n v="3.690019400215587E-2"/>
    <n v="0.10782760809132354"/>
    <n v="0.12291786587479211"/>
    <n v="0.13643242729847707"/>
    <n v="0.14002800840280097"/>
  </r>
  <r>
    <n v="2018"/>
    <n v="2"/>
    <n v="52"/>
    <x v="34"/>
    <s v="https://boardgamegeek.com/boardgame/39856/dixit"/>
    <n v="2008"/>
    <n v="0.13867504905630729"/>
    <n v="26"/>
    <n v="8.9599084794532869E-3"/>
    <n v="3.6543662027359543E-2"/>
    <n v="0.10678577102000306"/>
    <n v="0.12173022579204543"/>
    <n v="0.13511420868076085"/>
    <n v="0.13867504905630729"/>
  </r>
  <r>
    <n v="2018"/>
    <n v="2"/>
    <n v="53"/>
    <x v="408"/>
    <s v="https://boardgamegeek.com/boardgame/171623/voyages-marco-polo"/>
    <n v="2015"/>
    <n v="0.13736056394868904"/>
    <n v="26"/>
    <n v="8.8749785202283816E-3"/>
    <n v="3.619726878762617E-2"/>
    <n v="0.10577356077261867"/>
    <n v="0.12057635874790484"/>
    <n v="0.1338334763763766"/>
    <n v="0.13736056394868904"/>
  </r>
  <r>
    <n v="2018"/>
    <n v="2"/>
    <n v="54"/>
    <x v="22"/>
    <s v="https://boardgamegeek.com/boardgame/14996/ticket-ride-europe"/>
    <n v="2005"/>
    <n v="0.13608276348795434"/>
    <n v="26"/>
    <n v="8.7924187860793975E-3"/>
    <n v="3.5860542689504997E-2"/>
    <n v="0.10478959928612325"/>
    <n v="0.11945469382215994"/>
    <n v="0.13258848674573312"/>
    <n v="0.13608276348795434"/>
  </r>
  <r>
    <n v="2018"/>
    <n v="2"/>
    <n v="55"/>
    <x v="573"/>
    <s v="https://boardgamegeek.com/boardgame/223750/hardback"/>
    <n v="2018"/>
    <n v="0.13483997249264842"/>
    <n v="26"/>
    <n v="8.7121210421607469E-3"/>
    <n v="3.5533042289020808E-2"/>
    <n v="0.10383259659851955"/>
    <n v="0.11836376052521565"/>
    <n v="0.13137760762198999"/>
    <n v="0.13483997249264842"/>
  </r>
  <r>
    <n v="2018"/>
    <n v="2"/>
    <n v="56"/>
    <x v="471"/>
    <s v="https://boardgamegeek.com/boardgame/205059/mansions-madness-second-edition"/>
    <n v="2016"/>
    <n v="0.1336306209562122"/>
    <n v="26"/>
    <n v="8.633983849062981E-3"/>
    <n v="3.5214353857896841E-2"/>
    <n v="0.10290134373701791"/>
    <n v="0.11730218069096179"/>
    <n v="0.13019930931256524"/>
    <n v="0.1336306209562122"/>
  </r>
  <r>
    <n v="2018"/>
    <n v="2"/>
    <n v="57"/>
    <x v="432"/>
    <s v="https://boardgamegeek.com/boardgame/181304/mysterium"/>
    <n v="2015"/>
    <n v="0.13245323570650439"/>
    <n v="26"/>
    <n v="8.5579120239276836E-3"/>
    <n v="3.4904089185671269E-2"/>
    <n v="0.10199470629550832"/>
    <n v="0.11626866115542545"/>
    <n v="0.12905215647282059"/>
    <n v="0.13245323570650439"/>
  </r>
  <r>
    <n v="2018"/>
    <n v="2"/>
    <n v="58"/>
    <x v="542"/>
    <s v="https://boardgamegeek.com/boardgame/217449/nmbr-9"/>
    <n v="2017"/>
    <n v="0.13130643285972254"/>
    <n v="26"/>
    <n v="8.4838161528891249E-3"/>
    <n v="3.4601883591153737E-2"/>
    <n v="0.10111161862375412"/>
    <n v="0.11526198713275369"/>
    <n v="0.12793480075374775"/>
    <n v="0.13130643285972254"/>
  </r>
  <r>
    <n v="2018"/>
    <n v="2"/>
    <n v="59"/>
    <x v="426"/>
    <s v="https://boardgamegeek.com/boardgame/176494/isle-skye-chieftain-king"/>
    <n v="2015"/>
    <n v="0.13018891098082389"/>
    <n v="26"/>
    <n v="8.4116121491634582E-3"/>
    <n v="3.4307394120058829E-2"/>
    <n v="0.1002510785606209"/>
    <n v="0.11428101621136863"/>
    <n v="0.12684597413801299"/>
    <n v="0.13018891098082389"/>
  </r>
  <r>
    <n v="2018"/>
    <n v="2"/>
    <n v="60"/>
    <x v="352"/>
    <s v="https://boardgamegeek.com/boardgame/148949/istanbul"/>
    <n v="2014"/>
    <n v="0.12909944487358055"/>
    <n v="26"/>
    <n v="8.341220851819096E-3"/>
    <n v="3.4020297908560836E-2"/>
    <n v="9.9412142652151161E-2"/>
    <n v="0.11332467290282101"/>
    <n v="0.12578448288946892"/>
    <n v="0.12909944487358055"/>
  </r>
  <r>
    <n v="2018"/>
    <n v="2"/>
    <n v="61"/>
    <x v="239"/>
    <s v="https://boardgamegeek.com/boardgame/70919/takenoko"/>
    <n v="2011"/>
    <n v="0.12803687993289598"/>
    <n v="26"/>
    <n v="8.2725676608752536E-3"/>
    <n v="3.3740290695015655E-2"/>
    <n v="9.8593921802604137E-2"/>
    <n v="0.11239194368420199"/>
    <n v="0.12474920205048956"/>
    <n v="0.12803687993289598"/>
  </r>
  <r>
    <n v="2018"/>
    <n v="2"/>
    <n v="62"/>
    <x v="451"/>
    <s v="https://boardgamegeek.com/boardgame/156129/deception-murder-hong-kong"/>
    <n v="2014"/>
    <n v="0.1270001270001905"/>
    <n v="26"/>
    <n v="8.2055822049041938E-3"/>
    <n v="3.3467085464251471E-2"/>
    <n v="9.7795577312880896E-2"/>
    <n v="0.11148187248215354"/>
    <n v="0.12373907042945743"/>
    <n v="0.1270001270001905"/>
  </r>
  <r>
    <n v="2018"/>
    <n v="2"/>
    <n v="63"/>
    <x v="476"/>
    <s v="https://boardgamegeek.com/boardgame/180974/potion-explosion"/>
    <n v="2015"/>
    <n v="0.12598815766974239"/>
    <n v="26"/>
    <n v="8.1401980377700817E-3"/>
    <n v="3.3200411210695349E-2"/>
    <n v="9.7016317266204299E-2"/>
    <n v="0.11059355655273169"/>
    <n v="0.12275308602762622"/>
    <n v="0.12598815766974239"/>
  </r>
  <r>
    <n v="2018"/>
    <n v="2"/>
    <n v="64"/>
    <x v="468"/>
    <s v="https://boardgamegeek.com/boardgame/192291/sushi-go-party"/>
    <n v="2016"/>
    <n v="0.125"/>
    <n v="26"/>
    <n v="8.0763523615333521E-3"/>
    <n v="3.294001180821779E-2"/>
    <n v="9.6255393225644373E-2"/>
    <n v="0.10972614271675719"/>
    <n v="0.12179030186055623"/>
    <n v="0.125"/>
  </r>
  <r>
    <n v="2018"/>
    <n v="2"/>
    <n v="65"/>
    <x v="532"/>
    <s v="https://boardgamegeek.com/boardgame/194594/dice-forge"/>
    <n v="2017"/>
    <n v="0.12403473458920847"/>
    <n v="26"/>
    <n v="8.0139857728937312E-3"/>
    <n v="3.268564497598149E-2"/>
    <n v="9.5512097212181554E-2"/>
    <n v="0.1088788239149647"/>
    <n v="0.12084982213450939"/>
    <n v="0.12403473458920847"/>
  </r>
  <r>
    <n v="2018"/>
    <n v="2"/>
    <n v="66"/>
    <x v="523"/>
    <s v="https://boardgamegeek.com/boardgame/206718/ethnos"/>
    <n v="2017"/>
    <n v="0.12309149097933272"/>
    <n v="26"/>
    <n v="7.9530420308447612E-3"/>
    <n v="3.2437081330802829E-2"/>
    <n v="9.4785758935572229E-2"/>
    <n v="0.10805083605133355"/>
    <n v="0.11993079874271093"/>
    <n v="0.12309149097933272"/>
  </r>
  <r>
    <n v="2018"/>
    <n v="2"/>
    <n v="67"/>
    <x v="441"/>
    <s v="https://boardgamegeek.com/boardgame/164928/orleans"/>
    <n v="2014"/>
    <n v="0.12216944435630522"/>
    <n v="26"/>
    <n v="7.8934678434741043E-3"/>
    <n v="3.2194103517600804E-2"/>
    <n v="9.4075743253397112E-2"/>
    <n v="0.10724145509653499"/>
    <n v="0.11903242805032672"/>
    <n v="0.12216944435630522"/>
  </r>
  <r>
    <n v="2018"/>
    <n v="2"/>
    <n v="68"/>
    <x v="553"/>
    <s v="https://boardgamegeek.com/boardgame/233371/clank-space"/>
    <n v="2017"/>
    <n v="0.12126781251816648"/>
    <n v="26"/>
    <n v="7.8352126720726209E-3"/>
    <n v="3.1956505410441163E-2"/>
    <n v="9.3381447836398679E-2"/>
    <n v="0.10644999442653832"/>
    <n v="0.11815394794045468"/>
    <n v="0.12126781251816648"/>
  </r>
  <r>
    <n v="2018"/>
    <n v="2"/>
    <n v="69"/>
    <x v="1"/>
    <s v="https://boardgamegeek.com/boardgame/31260/agricola"/>
    <n v="2007"/>
    <n v="0.1203858530857692"/>
    <n v="26"/>
    <n v="7.7782285509156741E-3"/>
    <n v="3.1724091377500874E-2"/>
    <n v="9.2702301020602937E-2"/>
    <n v="0.1056758023741414"/>
    <n v="0.11729463509645124"/>
    <n v="0.1203858530857692"/>
  </r>
  <r>
    <n v="2018"/>
    <n v="2"/>
    <n v="70"/>
    <x v="574"/>
    <s v="https://boardgamegeek.com/boardgame/212402/grimm-forest"/>
    <n v="2018"/>
    <n v="0.11952286093343936"/>
    <n v="26"/>
    <n v="7.7224699212560437E-3"/>
    <n v="3.1496675603995723E-2"/>
    <n v="9.2037759828817706E-2"/>
    <n v="0.10491825997358152"/>
    <n v="0.11645380249856691"/>
    <n v="0.11952286093343936"/>
  </r>
  <r>
    <n v="2018"/>
    <n v="2"/>
    <n v="71"/>
    <x v="539"/>
    <s v="https://boardgamegeek.com/boardgame/199478/flamme-rouge"/>
    <n v="2016"/>
    <n v="0.11867816581938533"/>
    <n v="26"/>
    <n v="7.6678934782227152E-3"/>
    <n v="3.1274081467745449E-2"/>
    <n v="9.1387308145945298E-2"/>
    <n v="0.10417677888048679"/>
    <n v="0.11563079711520068"/>
    <n v="0.11867816581938533"/>
  </r>
  <r>
    <n v="2018"/>
    <n v="2"/>
    <n v="72"/>
    <x v="552"/>
    <s v="https://boardgamegeek.com/boardgame/232043/queendomino"/>
    <n v="2017"/>
    <n v="0.11785113019775793"/>
    <n v="26"/>
    <n v="7.6144580294562943E-3"/>
    <n v="3.1056140962607667E-2"/>
    <n v="9.0750455034174421E-2"/>
    <n v="0.10345079945128256"/>
    <n v="0.11482499777114122"/>
    <n v="0.11785113019775793"/>
  </r>
  <r>
    <n v="2018"/>
    <n v="2"/>
    <n v="73"/>
    <x v="528"/>
    <s v="https://boardgamegeek.com/boardgame/219513/barenpark"/>
    <n v="2017"/>
    <n v="0.11704114719613057"/>
    <n v="26"/>
    <n v="7.5621243644323341E-3"/>
    <n v="3.0842694165503177E-2"/>
    <n v="9.0126733175552573E-2"/>
    <n v="0.10273978896780488"/>
    <n v="0.11403581317698029"/>
    <n v="0.11704114719613057"/>
  </r>
  <r>
    <n v="2018"/>
    <n v="2"/>
    <n v="74"/>
    <x v="492"/>
    <s v="https://boardgamegeek.com/boardgame/199042/harry-potter-hogwarts-battle"/>
    <n v="2016"/>
    <n v="0.11624763874381928"/>
    <n v="26"/>
    <n v="7.5108551335305671E-3"/>
    <n v="3.0633588743190745E-2"/>
    <n v="8.9515697430711819E-2"/>
    <n v="0.10204323999432278"/>
    <n v="0.11326268010549313"/>
    <n v="0.11624763874381928"/>
  </r>
  <r>
    <n v="2018"/>
    <n v="2"/>
    <n v="75"/>
    <x v="28"/>
    <s v="https://boardgamegeek.com/boardgame/50/lost-cities"/>
    <n v="1999"/>
    <n v="0.11547005383792514"/>
    <n v="26"/>
    <n v="7.4606147360024794E-3"/>
    <n v="3.0428679495334381E-2"/>
    <n v="8.8916923503646481E-2"/>
    <n v="0.10136066885545449"/>
    <n v="0.11250506170220465"/>
    <n v="0.11547005383792514"/>
  </r>
  <r>
    <n v="2018"/>
    <n v="2"/>
    <n v="76"/>
    <x v="358"/>
    <s v="https://boardgamegeek.com/boardgame/153938/camel"/>
    <n v="2014"/>
    <n v="0.11470786693528087"/>
    <n v="26"/>
    <n v="7.4113692160736738E-3"/>
    <n v="3.0227827930749015E-2"/>
    <n v="8.8330006703442807E-2"/>
    <n v="0.10069161422460338"/>
    <n v="0.111762445918627"/>
    <n v="0.11470786693528087"/>
  </r>
  <r>
    <n v="2018"/>
    <n v="2"/>
    <n v="77"/>
    <x v="395"/>
    <s v="https://boardgamegeek.com/boardgame/164153/star-wars-imperial-assault"/>
    <n v="2014"/>
    <n v="0.11396057645963795"/>
    <n v="26"/>
    <n v="7.3630861664919925E-3"/>
    <n v="3.0030901874014242E-2"/>
    <n v="8.7754560794748498E-2"/>
    <n v="0.10003563581355322"/>
    <n v="0.11103434405777843"/>
    <n v="0.11396057645963795"/>
  </r>
  <r>
    <n v="2018"/>
    <n v="2"/>
    <n v="78"/>
    <x v="277"/>
    <s v="https://boardgamegeek.com/boardgame/120677/terra-mystica"/>
    <n v="2012"/>
    <n v="0.11322770341445956"/>
    <n v="26"/>
    <n v="7.3157346388989476E-3"/>
    <n v="2.9837775099917439E-2"/>
    <n v="8.7190216929563524E-2"/>
    <n v="9.9392313154765169E-2"/>
    <n v="0.1103202894225965"/>
    <n v="0.11322770341445956"/>
  </r>
  <r>
    <n v="2018"/>
    <n v="2"/>
    <n v="79"/>
    <x v="274"/>
    <s v="https://boardgamegeek.com/boardgame/126163/tzolk-mayan-calendar"/>
    <n v="2012"/>
    <n v="0.1125087900926024"/>
    <n v="26"/>
    <n v="7.2692850604611963E-3"/>
    <n v="2.9648326993428956E-2"/>
    <n v="8.6636622653639403E-2"/>
    <n v="9.8761244468724543E-2"/>
    <n v="0.10961983605875203"/>
    <n v="0.1125087900926024"/>
  </r>
  <r>
    <n v="2018"/>
    <n v="2"/>
    <n v="80"/>
    <x v="484"/>
    <s v="https://boardgamegeek.com/boardgame/177736/feast-odin"/>
    <n v="2016"/>
    <n v="0.11180339887498948"/>
    <n v="26"/>
    <n v="7.2237091562518127E-3"/>
    <n v="2.9462442233128296E-2"/>
    <n v="8.6093440981405422E-2"/>
    <n v="9.814204560940501E-2"/>
    <n v="0.10893255758416913"/>
    <n v="0.11180339887498948"/>
  </r>
  <r>
    <n v="2018"/>
    <n v="2"/>
    <n v="81"/>
    <x v="558"/>
    <s v="https://boardgamegeek.com/boardgame/217372/quest-el-dorado"/>
    <n v="2017"/>
    <n v="0.1111111111111111"/>
    <n v="26"/>
    <n v="7.1789798769185346E-3"/>
    <n v="2.9280010496193588E-2"/>
    <n v="8.5560349533906108E-2"/>
    <n v="9.7534349081561944E-2"/>
    <n v="0.10825804609827219"/>
    <n v="0.1111111111111111"/>
  </r>
  <r>
    <n v="2018"/>
    <n v="2"/>
    <n v="82"/>
    <x v="406"/>
    <s v="https://boardgamegeek.com/boardgame/156009/port-royal"/>
    <n v="2014"/>
    <n v="0.11043152607484653"/>
    <n v="26"/>
    <n v="7.1350713312185498E-3"/>
    <n v="2.9100926183239645E-2"/>
    <n v="8.503703973473882E-2"/>
    <n v="9.6937803124143226E-2"/>
    <n v="0.10759591116461956"/>
    <n v="0.11043152607484653"/>
  </r>
  <r>
    <n v="2018"/>
    <n v="2"/>
    <n v="83"/>
    <x v="338"/>
    <s v="https://boardgamegeek.com/boardgame/146021/eldritch-horror"/>
    <n v="2013"/>
    <n v="0.10976425998969035"/>
    <n v="26"/>
    <n v="7.0919587230375714E-3"/>
    <n v="2.8925088161445501E-2"/>
    <n v="8.4523216059436065E-2"/>
    <n v="9.6352070854624036E-2"/>
    <n v="0.10694577886115969"/>
    <n v="0.10976425998969035"/>
  </r>
  <r>
    <n v="2018"/>
    <n v="2"/>
    <n v="84"/>
    <x v="282"/>
    <s v="https://boardgamegeek.com/boardgame/121921/robinson-crusoe-adventures-cursed-island"/>
    <n v="2012"/>
    <n v="0.10910894511799619"/>
    <n v="26"/>
    <n v="7.0496182925451319E-3"/>
    <n v="2.8752399524551851E-2"/>
    <n v="8.4018595334143797E-2"/>
    <n v="9.5776829469536626E-2"/>
    <n v="0.10630729089286095"/>
    <n v="0.10910894511799619"/>
  </r>
  <r>
    <n v="2018"/>
    <n v="2"/>
    <n v="85"/>
    <x v="9"/>
    <s v="https://boardgamegeek.com/boardgame/3076/puerto-rico"/>
    <n v="2002"/>
    <n v="0.10846522890932808"/>
    <n v="26"/>
    <n v="7.00802726116886E-3"/>
    <n v="2.85827673684345E-2"/>
    <n v="8.3522906079815232E-2"/>
    <n v="9.5211769496885368E-2"/>
    <n v="0.10568010376193118"/>
    <n v="0.10846522890932808"/>
  </r>
  <r>
    <n v="2018"/>
    <n v="2"/>
    <n v="86"/>
    <x v="43"/>
    <s v="https://boardgamegeek.com/boardgame/12942/no-thanks"/>
    <n v="2004"/>
    <n v="0.10783277320343841"/>
    <n v="26"/>
    <n v="6.9671637800982414E-3"/>
    <n v="2.8416102581073056E-2"/>
    <n v="8.3035887898469538E-2"/>
    <n v="9.4656594096513558E-2"/>
    <n v="0.1050638879912613"/>
    <n v="0.10783277320343841"/>
  </r>
  <r>
    <n v="2018"/>
    <n v="2"/>
    <n v="87"/>
    <x v="571"/>
    <s v="https://boardgamegeek.com/boardgame/228341/pulsar-2849"/>
    <n v="2017"/>
    <n v="0.10721125348377948"/>
    <n v="26"/>
    <n v="6.9270068820533855E-3"/>
    <n v="2.8252319645836212E-2"/>
    <n v="8.2557290898363431E-2"/>
    <n v="9.4111018404828953E-2"/>
    <n v="0.10445832739710491"/>
    <n v="0.10721125348377948"/>
  </r>
  <r>
    <n v="2018"/>
    <n v="2"/>
    <n v="88"/>
    <x v="3"/>
    <s v="https://boardgamegeek.com/boardgame/40692/small-world"/>
    <n v="2009"/>
    <n v="0.10660035817780521"/>
    <n v="26"/>
    <n v="6.8875364360769459E-3"/>
    <n v="2.8091336457097195E-2"/>
    <n v="8.2086875155193403E-2"/>
    <n v="9.3574768920602305E-2"/>
    <n v="0.10386311840734648"/>
    <n v="0.10660035817780521"/>
  </r>
  <r>
    <n v="2018"/>
    <n v="2"/>
    <n v="89"/>
    <x v="461"/>
    <s v="https://boardgamegeek.com/boardgame/160477/onitama"/>
    <n v="2014"/>
    <n v="0.105999788000636"/>
    <n v="26"/>
    <n v="6.8487331051277703E-3"/>
    <n v="2.7933074147276259E-2"/>
    <n v="8.1624410206689271E-2"/>
    <n v="9.3047582928830336E-2"/>
    <n v="0.1032779694220194"/>
    <n v="0.105999788000636"/>
  </r>
  <r>
    <n v="2018"/>
    <n v="2"/>
    <n v="90"/>
    <x v="375"/>
    <s v="https://boardgamegeek.com/boardgame/158899/colt-express"/>
    <n v="2014"/>
    <n v="0.10540925533894598"/>
    <n v="26"/>
    <n v="6.8105783062733473E-3"/>
    <n v="2.7777456924482597E-2"/>
    <n v="8.1169674578180792E-2"/>
    <n v="9.2529207959906296E-2"/>
    <n v="0.10270260021301343"/>
    <n v="0.10540925533894598"/>
  </r>
  <r>
    <n v="2018"/>
    <n v="2"/>
    <n v="91"/>
    <x v="477"/>
    <s v="https://boardgamegeek.com/boardgame/188834/secret-hitler"/>
    <n v="2016"/>
    <n v="0.10482848367219183"/>
    <n v="26"/>
    <n v="6.7730541732949354E-3"/>
    <n v="2.7624411919996518E-2"/>
    <n v="8.0722455336918922E-2"/>
    <n v="9.201940128156938E-2"/>
    <n v="0.10213674136016507"/>
    <n v="0.10482848367219183"/>
  </r>
  <r>
    <n v="2018"/>
    <n v="2"/>
    <n v="92"/>
    <x v="51"/>
    <s v="https://boardgamegeek.com/boardgame/172/sale"/>
    <n v="1997"/>
    <n v="0.10425720702853739"/>
    <n v="26"/>
    <n v="6.7361435215343964E-3"/>
    <n v="2.7473869044894624E-2"/>
    <n v="8.0282547673114241E-2"/>
    <n v="9.1517929421310359E-2"/>
    <n v="0.10158013372115259"/>
    <n v="0.10425720702853739"/>
  </r>
  <r>
    <n v="2018"/>
    <n v="2"/>
    <n v="93"/>
    <x v="82"/>
    <s v="https://boardgamegeek.com/boardgame/16992/tsuro"/>
    <n v="2004"/>
    <n v="0.10369516947304253"/>
    <n v="26"/>
    <n v="6.6998298148256653E-3"/>
    <n v="2.7325760855177326E-2"/>
    <n v="7.9849754505820339E-2"/>
    <n v="9.1024567717099103E-2"/>
    <n v="0.10103252793282708"/>
    <n v="0.10369516947304253"/>
  </r>
  <r>
    <n v="2018"/>
    <n v="2"/>
    <n v="94"/>
    <x v="72"/>
    <s v="https://boardgamegeek.com/boardgame/432/6-nimmt"/>
    <n v="1994"/>
    <n v="0.10314212462587934"/>
    <n v="26"/>
    <n v="6.6640971343663027E-3"/>
    <n v="2.7180022424809089E-2"/>
    <n v="7.9423886111939471E-2"/>
    <n v="9.0539099894470343E-2"/>
    <n v="0.10049368394179964"/>
    <n v="0.10314212462587934"/>
  </r>
  <r>
    <n v="2018"/>
    <n v="2"/>
    <n v="95"/>
    <x v="425"/>
    <s v="https://boardgamegeek.com/boardgame/163967/tiny-epic-galaxies"/>
    <n v="2015"/>
    <n v="0.10259783520851541"/>
    <n v="26"/>
    <n v="6.628930149396025E-3"/>
    <n v="2.7036591226128646E-2"/>
    <n v="7.9004759776764091E-2"/>
    <n v="9.0061317668159183E-2"/>
    <n v="9.9963370562277568E-2"/>
    <n v="0.10259783520851541"/>
  </r>
  <r>
    <n v="2018"/>
    <n v="2"/>
    <n v="96"/>
    <x v="561"/>
    <s v="https://boardgamegeek.com/boardgame/184921/bunny-kingdom"/>
    <n v="2017"/>
    <n v="0.10206207261596577"/>
    <n v="26"/>
    <n v="6.5943140895595486E-3"/>
    <n v="2.6895407017128753E-2"/>
    <n v="7.8592199464592449E-2"/>
    <n v="8.9591020366619964E-2"/>
    <n v="9.9441365059299847E-2"/>
    <n v="0.10206207261596577"/>
  </r>
  <r>
    <n v="2018"/>
    <n v="2"/>
    <n v="97"/>
    <x v="454"/>
    <s v="https://boardgamegeek.com/boardgame/182028/through-ages-new-story-civilization"/>
    <n v="2015"/>
    <n v="0.10153461651336192"/>
    <n v="26"/>
    <n v="6.5602347188405902E-3"/>
    <n v="2.6756411735144051E-2"/>
    <n v="7.818603550806924E-2"/>
    <n v="8.9128014577890893E-2"/>
    <n v="9.8927452755665321E-2"/>
    <n v="0.10153461651336192"/>
  </r>
  <r>
    <n v="2018"/>
    <n v="2"/>
    <n v="98"/>
    <x v="290"/>
    <s v="https://boardgamegeek.com/boardgame/129437/legendary-marvel-deck-building-game"/>
    <n v="2012"/>
    <n v="0.10101525445522107"/>
    <n v="26"/>
    <n v="6.5266783109625371E-3"/>
    <n v="2.6619549396520854E-2"/>
    <n v="7.7786104315006627E-2"/>
    <n v="8.8672113815385034E-2"/>
    <n v="9.8421426660978167E-2"/>
    <n v="0.10101525445522107"/>
  </r>
  <r>
    <n v="2018"/>
    <n v="2"/>
    <n v="99"/>
    <x v="386"/>
    <s v="https://boardgamegeek.com/boardgame/157969/sheriff-nottingham"/>
    <n v="2014"/>
    <n v="0.10050378152592121"/>
    <n v="26"/>
    <n v="6.4936316261592466E-3"/>
    <n v="2.6484766001875083E-2"/>
    <n v="7.7392248091534388E-2"/>
    <n v="8.8223138202296131E-2"/>
    <n v="9.792308712135471E-2"/>
    <n v="0.10050378152592121"/>
  </r>
  <r>
    <n v="2018"/>
    <n v="2"/>
    <n v="100"/>
    <x v="19"/>
    <s v="https://boardgamegeek.com/boardgame/11/bohnanza"/>
    <n v="1997"/>
    <n v="0.1"/>
    <n v="26"/>
    <n v="6.4610818892266823E-3"/>
    <n v="2.6352009446574232E-2"/>
    <n v="7.7004314580515501E-2"/>
    <n v="8.7780914173405764E-2"/>
    <n v="9.7432241488444982E-2"/>
    <n v="0.1"/>
  </r>
  <r>
    <n v="2018"/>
    <n v="3"/>
    <n v="1"/>
    <x v="549"/>
    <s v="https://boardgamegeek.com/boardgame/230802/azul"/>
    <n v="2017"/>
    <n v="1"/>
    <n v="25"/>
    <n v="7.1789798769185342E-2"/>
    <n v="0.27738957312183399"/>
    <n v="0.77782135939914643"/>
    <n v="0.88222024294880153"/>
    <n v="0.9752977125970469"/>
    <n v="1"/>
  </r>
  <r>
    <n v="2018"/>
    <n v="3"/>
    <n v="2"/>
    <x v="478"/>
    <s v="https://boardgamegeek.com/boardgame/167791/terraforming-mars"/>
    <n v="2016"/>
    <n v="0.70710678118654746"/>
    <n v="25"/>
    <n v="5.0763053529708613E-2"/>
    <n v="0.19614404818489048"/>
    <n v="0.55000275778287511"/>
    <n v="0.62382391628914091"/>
    <n v="0.68963962625310027"/>
    <n v="0.70710678118654746"/>
  </r>
  <r>
    <n v="2018"/>
    <n v="3"/>
    <n v="3"/>
    <x v="511"/>
    <s v="https://boardgamegeek.com/boardgame/174430/gloomhaven"/>
    <n v="2017"/>
    <n v="0.57735026918962584"/>
    <n v="25"/>
    <n v="4.1447859644458226E-2"/>
    <n v="0.16015094471228625"/>
    <n v="0.44907537123053792"/>
    <n v="0.50935009475102766"/>
    <n v="0.56308839690793133"/>
    <n v="0.57735026918962584"/>
  </r>
  <r>
    <n v="2018"/>
    <n v="3"/>
    <n v="4"/>
    <x v="498"/>
    <s v="https://boardgamegeek.com/boardgame/204583/kingdomino"/>
    <n v="2016"/>
    <n v="0.5"/>
    <n v="25"/>
    <n v="3.5894899384592671E-2"/>
    <n v="0.13869478656091699"/>
    <n v="0.38891067969957321"/>
    <n v="0.44111012147440076"/>
    <n v="0.48764885629852345"/>
    <n v="0.5"/>
  </r>
  <r>
    <n v="2018"/>
    <n v="3"/>
    <n v="5"/>
    <x v="572"/>
    <s v="https://boardgamegeek.com/boardgame/205896/rising-sun"/>
    <n v="2018"/>
    <n v="0.44721359549995793"/>
    <n v="25"/>
    <n v="3.2105374027785828E-2"/>
    <n v="0.12405238835001386"/>
    <n v="0.34785228679355729"/>
    <n v="0.39454088687197991"/>
    <n v="0.43616639673340996"/>
    <n v="0.44721359549995793"/>
  </r>
  <r>
    <n v="2018"/>
    <n v="3"/>
    <n v="6"/>
    <x v="348"/>
    <s v="https://boardgamegeek.com/boardgame/148228/splendor"/>
    <n v="2014"/>
    <n v="0.40824829046386307"/>
    <n v="25"/>
    <n v="2.9308062620264658E-2"/>
    <n v="0.11324381901948946"/>
    <n v="0.31754424026097955"/>
    <n v="0.36016490599646217"/>
    <n v="0.39816362386106047"/>
    <n v="0.40824829046386307"/>
  </r>
  <r>
    <n v="2018"/>
    <n v="3"/>
    <n v="7"/>
    <x v="467"/>
    <s v="https://boardgamegeek.com/boardgame/169786/scythe"/>
    <n v="2016"/>
    <n v="0.3779644730092272"/>
    <n v="25"/>
    <n v="2.7133993459233605E-2"/>
    <n v="0.10484340382324847"/>
    <n v="0.29398884020061911"/>
    <n v="0.33344790920421613"/>
    <n v="0.36862788596884755"/>
    <n v="0.3779644730092272"/>
  </r>
  <r>
    <n v="2018"/>
    <n v="3"/>
    <n v="8"/>
    <x v="565"/>
    <s v="https://boardgamegeek.com/boardgame/197376/charterstone"/>
    <n v="2017"/>
    <n v="0.35355339059327373"/>
    <n v="25"/>
    <n v="2.5381526764854306E-2"/>
    <n v="9.807202409244524E-2"/>
    <n v="0.27500137889143755"/>
    <n v="0.31191195814457046"/>
    <n v="0.34481981312655013"/>
    <n v="0.35355339059327373"/>
  </r>
  <r>
    <n v="2018"/>
    <n v="3"/>
    <n v="9"/>
    <x v="435"/>
    <s v="https://boardgamegeek.com/boardgame/173346/7-wonders-duel"/>
    <n v="2015"/>
    <n v="0.33333333333333331"/>
    <n v="25"/>
    <n v="2.3929932923061781E-2"/>
    <n v="9.246319104061132E-2"/>
    <n v="0.25927378646638211"/>
    <n v="0.29407341431626716"/>
    <n v="0.32509923753234893"/>
    <n v="0.33333333333333331"/>
  </r>
  <r>
    <n v="2018"/>
    <n v="3"/>
    <n v="10"/>
    <x v="147"/>
    <s v="https://boardgamegeek.com/boardgame/68448/7-wonders"/>
    <n v="2010"/>
    <n v="0.31622776601683794"/>
    <n v="25"/>
    <n v="2.2701927687577821E-2"/>
    <n v="8.7718285024681875E-2"/>
    <n v="0.24596871084297209"/>
    <n v="0.27898253656253152"/>
    <n v="0.30841621685589621"/>
    <n v="0.31622776601683794"/>
  </r>
  <r>
    <n v="2018"/>
    <n v="3"/>
    <n v="11"/>
    <x v="421"/>
    <s v="https://boardgamegeek.com/boardgame/178900/codenames"/>
    <n v="2015"/>
    <n v="0.30151134457776363"/>
    <n v="25"/>
    <n v="2.1645438753864155E-2"/>
    <n v="8.3636103163816047E-2"/>
    <n v="0.23452196391374056"/>
    <n v="0.26599941166521446"/>
    <n v="0.2940633246887529"/>
    <n v="0.30151134457776363"/>
  </r>
  <r>
    <n v="2018"/>
    <n v="3"/>
    <n v="12"/>
    <x v="518"/>
    <s v="https://boardgamegeek.com/boardgame/199561/sagrada"/>
    <n v="2017"/>
    <n v="0.28867513459481292"/>
    <n v="25"/>
    <n v="2.0723929822229113E-2"/>
    <n v="8.0075472356143124E-2"/>
    <n v="0.22453768561526896"/>
    <n v="0.25467504737551383"/>
    <n v="0.28154419845396567"/>
    <n v="0.28867513459481292"/>
  </r>
  <r>
    <n v="2018"/>
    <n v="3"/>
    <n v="13"/>
    <x v="5"/>
    <s v="https://boardgamegeek.com/boardgame/822/carcassonne"/>
    <n v="2000"/>
    <n v="0.27735009811261457"/>
    <n v="25"/>
    <n v="1.9910907732118413E-2"/>
    <n v="7.6934025320756924E-2"/>
    <n v="0.21572883034344051"/>
    <n v="0.24468387093878477"/>
    <n v="0.27049891627779954"/>
    <n v="0.27735009811261457"/>
  </r>
  <r>
    <n v="2018"/>
    <n v="3"/>
    <n v="14"/>
    <x v="551"/>
    <s v="https://boardgamegeek.com/boardgame/221107/pandemic-legacy-season-2"/>
    <n v="2017"/>
    <n v="0.2672612419124244"/>
    <n v="25"/>
    <n v="1.9186630775695511E-2"/>
    <n v="7.4135481806098608E-2"/>
    <n v="0.20788150249902607"/>
    <n v="0.23578327777077746"/>
    <n v="0.2606592779030335"/>
    <n v="0.2672612419124244"/>
  </r>
  <r>
    <n v="2018"/>
    <n v="3"/>
    <n v="15"/>
    <x v="184"/>
    <s v="https://boardgamegeek.com/boardgame/84876/castles-burgundy"/>
    <n v="2011"/>
    <n v="0.2581988897471611"/>
    <n v="25"/>
    <n v="1.8536046337375767E-2"/>
    <n v="7.1621679807496494E-2"/>
    <n v="0.20083261141848718"/>
    <n v="0.22778828724185129"/>
    <n v="0.25182078656550333"/>
    <n v="0.2581988897471611"/>
  </r>
  <r>
    <n v="2018"/>
    <n v="3"/>
    <n v="16"/>
    <x v="403"/>
    <s v="https://boardgamegeek.com/boardgame/163412/patchwork"/>
    <n v="2014"/>
    <n v="0.25"/>
    <n v="25"/>
    <n v="1.7947449692296336E-2"/>
    <n v="6.9347393280458497E-2"/>
    <n v="0.19445533984978661"/>
    <n v="0.22055506073720038"/>
    <n v="0.24382442814926172"/>
    <n v="0.25"/>
  </r>
  <r>
    <n v="2018"/>
    <n v="3"/>
    <n v="17"/>
    <x v="527"/>
    <s v="https://boardgamegeek.com/boardgame/209685/century-spice-road"/>
    <n v="2017"/>
    <n v="0.24253562503633297"/>
    <n v="25"/>
    <n v="1.7411583715716935E-2"/>
    <n v="6.7276853495665589E-2"/>
    <n v="0.18864938956848215"/>
    <n v="0.21396983804329311"/>
    <n v="0.23654444032123059"/>
    <n v="0.24253562503633297"/>
  </r>
  <r>
    <n v="2018"/>
    <n v="3"/>
    <n v="18"/>
    <x v="488"/>
    <s v="https://boardgamegeek.com/boardgame/193738/great-western-trail"/>
    <n v="2016"/>
    <n v="0.23570226039551587"/>
    <n v="25"/>
    <n v="1.6921017843236207E-2"/>
    <n v="6.5381349394963498E-2"/>
    <n v="0.18333425259429176"/>
    <n v="0.20794130542971367"/>
    <n v="0.22987987541770014"/>
    <n v="0.23570226039551587"/>
  </r>
  <r>
    <n v="2018"/>
    <n v="3"/>
    <n v="19"/>
    <x v="496"/>
    <s v="https://boardgamegeek.com/boardgame/201808/clank-deck-building-adventure"/>
    <n v="2016"/>
    <n v="0.22941573387056174"/>
    <n v="25"/>
    <n v="1.6469709369052607E-2"/>
    <n v="6.3637532485787393E-2"/>
    <n v="0.17844445798675312"/>
    <n v="0.20239520447156459"/>
    <n v="0.22374864047773171"/>
    <n v="0.22941573387056174"/>
  </r>
  <r>
    <n v="2018"/>
    <n v="3"/>
    <n v="20"/>
    <x v="433"/>
    <s v="https://boardgamegeek.com/boardgame/161936/pandemic-legacy-season-1"/>
    <n v="2015"/>
    <n v="0.22360679774997896"/>
    <n v="25"/>
    <n v="1.6052687013892914E-2"/>
    <n v="6.2026194175006932E-2"/>
    <n v="0.17392614339677864"/>
    <n v="0.19727044343598996"/>
    <n v="0.21808319836670498"/>
    <n v="0.22360679774997896"/>
  </r>
  <r>
    <n v="2018"/>
    <n v="3"/>
    <n v="21"/>
    <x v="190"/>
    <s v="https://boardgamegeek.com/boardgame/70323/king-tokyo"/>
    <n v="2011"/>
    <n v="0.21821789023599239"/>
    <n v="25"/>
    <n v="1.5665818427878068E-2"/>
    <n v="6.0531367420109151E-2"/>
    <n v="0.16973453602857333"/>
    <n v="0.19251624013977212"/>
    <n v="0.21282740919491683"/>
    <n v="0.21821789023599239"/>
  </r>
  <r>
    <n v="2018"/>
    <n v="3"/>
    <n v="22"/>
    <x v="272"/>
    <s v="https://boardgamegeek.com/boardgame/129622/love-letter"/>
    <n v="2012"/>
    <n v="0.21320071635561041"/>
    <n v="25"/>
    <n v="1.5305636524615434E-2"/>
    <n v="5.9139655699151986E-2"/>
    <n v="0.16583207102059272"/>
    <n v="0.18808998778010513"/>
    <n v="0.20793417098567865"/>
    <n v="0.21320071635561041"/>
  </r>
  <r>
    <n v="2018"/>
    <n v="3"/>
    <n v="23"/>
    <x v="2"/>
    <s v="https://boardgamegeek.com/boardgame/30549/pandemic"/>
    <n v="2008"/>
    <n v="0.20851441405707477"/>
    <n v="25"/>
    <n v="1.496920782563199E-2"/>
    <n v="5.7839724305041314E-2"/>
    <n v="0.1621869649961904"/>
    <n v="0.18395563702775949"/>
    <n v="0.20336363107337854"/>
    <n v="0.20851441405707477"/>
  </r>
  <r>
    <n v="2018"/>
    <n v="3"/>
    <n v="24"/>
    <x v="0"/>
    <s v="https://boardgamegeek.com/boardgame/36218/dominion"/>
    <n v="2008"/>
    <n v="0.20412414523193154"/>
    <n v="25"/>
    <n v="1.4654031310132329E-2"/>
    <n v="5.6621909509744731E-2"/>
    <n v="0.15877212013048977"/>
    <n v="0.18008245299823109"/>
    <n v="0.19908181193053023"/>
    <n v="0.20412414523193154"/>
  </r>
  <r>
    <n v="2018"/>
    <n v="3"/>
    <n v="25"/>
    <x v="547"/>
    <s v="https://boardgamegeek.com/boardgame/218603/photosynthesis"/>
    <n v="2017"/>
    <n v="0.2"/>
    <n v="25"/>
    <n v="1.4357959753837069E-2"/>
    <n v="5.5477914624366798E-2"/>
    <n v="0.1555642718798293"/>
    <n v="0.17644404858976032"/>
    <n v="0.19505954251940938"/>
    <n v="0.2"/>
  </r>
  <r>
    <n v="2018"/>
    <n v="3"/>
    <n v="26"/>
    <x v="328"/>
    <s v="https://boardgamegeek.com/boardgame/124361/concordia"/>
    <n v="2013"/>
    <n v="0.19611613513818404"/>
    <n v="25"/>
    <n v="1.4079137876960591E-2"/>
    <n v="5.4400571008284777E-2"/>
    <n v="0.15254331883328903"/>
    <n v="0.17301762438778873"/>
    <n v="0.19127161800364423"/>
    <n v="0.19611613513818404"/>
  </r>
  <r>
    <n v="2018"/>
    <n v="3"/>
    <n v="27"/>
    <x v="457"/>
    <s v="https://boardgamegeek.com/boardgame/183394/viticulture-essential-edition"/>
    <n v="2015"/>
    <n v="0.19245008972987526"/>
    <n v="25"/>
    <n v="1.3815953214819408E-2"/>
    <n v="5.3383648237428749E-2"/>
    <n v="0.1496917904101793"/>
    <n v="0.16978336491700921"/>
    <n v="0.18769613230264376"/>
    <n v="0.19245008972987526"/>
  </r>
  <r>
    <n v="2018"/>
    <n v="3"/>
    <n v="28"/>
    <x v="570"/>
    <s v="https://boardgamegeek.com/boardgame/170042/raiders-north-sea"/>
    <n v="2015"/>
    <n v="0.1889822365046136"/>
    <n v="25"/>
    <n v="1.3566996729616802E-2"/>
    <n v="5.2421701911624236E-2"/>
    <n v="0.14699442010030955"/>
    <n v="0.16672395460210807"/>
    <n v="0.18431394298442377"/>
    <n v="0.1889822365046136"/>
  </r>
  <r>
    <n v="2018"/>
    <n v="3"/>
    <n v="29"/>
    <x v="545"/>
    <s v="https://boardgamegeek.com/boardgame/162886/spirit-island"/>
    <n v="2017"/>
    <n v="0.18569533817705186"/>
    <n v="25"/>
    <n v="1.3331030960106374E-2"/>
    <n v="5.150995058764702E-2"/>
    <n v="0.14443780037495868"/>
    <n v="0.16382418636101856"/>
    <n v="0.18110823856401376"/>
    <n v="0.18569533817705186"/>
  </r>
  <r>
    <n v="2018"/>
    <n v="3"/>
    <n v="30"/>
    <x v="507"/>
    <s v="https://boardgamegeek.com/boardgame/194655/santorini"/>
    <n v="2016"/>
    <n v="0.18257418583505536"/>
    <n v="25"/>
    <n v="1.3106964061546473E-2"/>
    <n v="5.0644175471852397E-2"/>
    <n v="0.14201010141741513"/>
    <n v="0.16107064258358217"/>
    <n v="0.17806418582419764"/>
    <n v="0.18257418583505536"/>
  </r>
  <r>
    <n v="2018"/>
    <n v="3"/>
    <n v="31"/>
    <x v="560"/>
    <s v="https://boardgamegeek.com/boardgame/220308/gaia-project"/>
    <n v="2017"/>
    <n v="0.17960530202677491"/>
    <n v="25"/>
    <n v="1.2893828490380926E-2"/>
    <n v="4.9820638059625159E-2"/>
    <n v="0.13970084017776033"/>
    <n v="0.15845143318895424"/>
    <n v="0.17516864023701531"/>
    <n v="0.17960530202677491"/>
  </r>
  <r>
    <n v="2018"/>
    <n v="3"/>
    <n v="32"/>
    <x v="494"/>
    <s v="https://boardgamegeek.com/boardgame/205637/arkham-horror-card-game"/>
    <n v="2016"/>
    <n v="0.17677669529663687"/>
    <n v="25"/>
    <n v="1.2690763382427153E-2"/>
    <n v="4.903601204622262E-2"/>
    <n v="0.13750068944571878"/>
    <n v="0.15595597907228523"/>
    <n v="0.17240990656327507"/>
    <n v="0.17677669529663687"/>
  </r>
  <r>
    <n v="2018"/>
    <n v="3"/>
    <n v="33"/>
    <x v="128"/>
    <s v="https://boardgamegeek.com/boardgame/54043/jaipur"/>
    <n v="2009"/>
    <n v="0.17407765595569785"/>
    <n v="25"/>
    <n v="1.2496999891271027E-2"/>
    <n v="4.8287326675600512E-2"/>
    <n v="0.13540131899647781"/>
    <n v="0.15357483192919363"/>
    <n v="0.16977753966784781"/>
    <n v="0.17407765595569785"/>
  </r>
  <r>
    <n v="2018"/>
    <n v="3"/>
    <n v="34"/>
    <x v="524"/>
    <s v="https://boardgamegeek.com/boardgame/209778/magic-maze"/>
    <n v="2017"/>
    <n v="0.17149858514250882"/>
    <n v="25"/>
    <n v="1.2311848916580707E-2"/>
    <n v="4.7571919323679025E-2"/>
    <n v="0.13339526263057647"/>
    <n v="0.15129952344979986"/>
    <n v="0.16726217780311875"/>
    <n v="0.17149858514250882"/>
  </r>
  <r>
    <n v="2018"/>
    <n v="3"/>
    <n v="35"/>
    <x v="349"/>
    <s v="https://boardgamegeek.com/boardgame/147020/star-realms"/>
    <n v="2014"/>
    <n v="0.1690308509457033"/>
    <n v="25"/>
    <n v="1.2134690775176203E-2"/>
    <n v="4.688739558824899E-2"/>
    <n v="0.13147580626298144"/>
    <n v="0.14912243838716102"/>
    <n v="0.1648554022856768"/>
    <n v="0.1690308509457033"/>
  </r>
  <r>
    <n v="2018"/>
    <n v="3"/>
    <n v="36"/>
    <x v="6"/>
    <s v="https://boardgamegeek.com/boardgame/13/catan"/>
    <n v="1995"/>
    <n v="0.16666666666666666"/>
    <n v="25"/>
    <n v="1.196496646153089E-2"/>
    <n v="4.623159552030566E-2"/>
    <n v="0.12963689323319105"/>
    <n v="0.14703670715813358"/>
    <n v="0.16254961876617446"/>
    <n v="0.16666666666666666"/>
  </r>
  <r>
    <n v="2018"/>
    <n v="3"/>
    <n v="37"/>
    <x v="541"/>
    <s v="https://boardgamegeek.com/boardgame/224037/codenames-duet"/>
    <n v="2017"/>
    <n v="0.16439898730535729"/>
    <n v="25"/>
    <n v="1.1802170216509455E-2"/>
    <n v="4.5602564910294865E-2"/>
    <n v="0.12787304378969602"/>
    <n v="0.14503611452106924"/>
    <n v="0.16033795627218592"/>
    <n v="0.16439898730535729"/>
  </r>
  <r>
    <n v="2018"/>
    <n v="3"/>
    <n v="38"/>
    <x v="244"/>
    <s v="https://boardgamegeek.com/boardgame/110327/lords-waterdeep"/>
    <n v="2012"/>
    <n v="0.16222142113076254"/>
    <n v="25"/>
    <n v="1.1645843179028713E-2"/>
    <n v="4.4998530758679482E-2"/>
    <n v="0.12617928630759115"/>
    <n v="0.14311502156148118"/>
    <n v="0.15821418096307496"/>
    <n v="0.16222142113076254"/>
  </r>
  <r>
    <n v="2018"/>
    <n v="3"/>
    <n v="39"/>
    <x v="408"/>
    <s v="https://boardgamegeek.com/boardgame/171623/voyages-marco-polo"/>
    <n v="2015"/>
    <n v="0.16012815380508713"/>
    <n v="25"/>
    <n v="1.1495567938948365E-2"/>
    <n v="4.4417880228780494E-2"/>
    <n v="0.12455109827074848"/>
    <n v="0.14126829875286703"/>
    <n v="0.15617262212848959"/>
    <n v="0.16012815380508713"/>
  </r>
  <r>
    <n v="2018"/>
    <n v="3"/>
    <n v="40"/>
    <x v="397"/>
    <s v="https://boardgamegeek.com/boardgame/132531/roll-galaxy"/>
    <n v="2014"/>
    <n v="0.15811388300841897"/>
    <n v="25"/>
    <n v="1.1350963843788911E-2"/>
    <n v="4.3859142512340937E-2"/>
    <n v="0.12298435542148604"/>
    <n v="0.13949126828126576"/>
    <n v="0.1542081084279481"/>
    <n v="0.15811388300841897"/>
  </r>
  <r>
    <n v="2018"/>
    <n v="3"/>
    <n v="41"/>
    <x v="11"/>
    <s v="https://boardgamegeek.com/boardgame/9209/ticket-ride"/>
    <n v="2004"/>
    <n v="0.15617376188860607"/>
    <n v="25"/>
    <n v="1.1211682939009697E-2"/>
    <n v="4.3320973143111383E-2"/>
    <n v="0.12147528777467419"/>
    <n v="0.13777965415559432"/>
    <n v="0.15231591273763337"/>
    <n v="0.15617376188860607"/>
  </r>
  <r>
    <n v="2018"/>
    <n v="3"/>
    <n v="42"/>
    <x v="8"/>
    <s v="https://boardgamegeek.com/boardgame/34635/stone-age"/>
    <n v="2008"/>
    <n v="0.15430334996209191"/>
    <n v="25"/>
    <n v="1.1077406443189761E-2"/>
    <n v="4.2802140377253634E-2"/>
    <n v="0.12002044142735656"/>
    <n v="0.13612953889137067"/>
    <n v="0.15049170426408987"/>
    <n v="0.15430334996209191"/>
  </r>
  <r>
    <n v="2018"/>
    <n v="3"/>
    <n v="43"/>
    <x v="548"/>
    <s v="https://boardgamegeek.com/boardgame/216132/clans-caledonia"/>
    <n v="2017"/>
    <n v="0.15249857033260467"/>
    <n v="25"/>
    <n v="1.0947841676766146E-2"/>
    <n v="4.2301513326251185E-2"/>
    <n v="0.11861664528253291"/>
    <n v="0.1345373257681754"/>
    <n v="0.1487315068197092"/>
    <n v="0.15249857033260467"/>
  </r>
  <r>
    <n v="2018"/>
    <n v="3"/>
    <n v="44"/>
    <x v="4"/>
    <s v="https://boardgamegeek.com/boardgame/28143/race-galaxy"/>
    <n v="2007"/>
    <n v="0.15075567228888181"/>
    <n v="25"/>
    <n v="1.0822719376932077E-2"/>
    <n v="4.1818051581908024E-2"/>
    <n v="0.11726098195687028"/>
    <n v="0.13299970583260723"/>
    <n v="0.14703166234437645"/>
    <n v="0.15075567228888181"/>
  </r>
  <r>
    <n v="2018"/>
    <n v="3"/>
    <n v="45"/>
    <x v="22"/>
    <s v="https://boardgamegeek.com/boardgame/14996/ticket-ride-europe"/>
    <n v="2005"/>
    <n v="0.14907119849998599"/>
    <n v="25"/>
    <n v="1.0701791342595277E-2"/>
    <n v="4.1350796116671293E-2"/>
    <n v="0.1159507622645191"/>
    <n v="0.13151362895732666"/>
    <n v="0.14538879891113665"/>
    <n v="0.14907119849998599"/>
  </r>
  <r>
    <n v="2018"/>
    <n v="3"/>
    <n v="46"/>
    <x v="468"/>
    <s v="https://boardgamegeek.com/boardgame/192291/sushi-go-party"/>
    <n v="2016"/>
    <n v="0.14744195615489714"/>
    <n v="25"/>
    <n v="1.0584828362495113E-2"/>
    <n v="4.0898861278055081E-2"/>
    <n v="0.11468350276887143"/>
    <n v="0.13007627837981989"/>
    <n v="0.14379980257870525"/>
    <n v="0.14744195615489714"/>
  </r>
  <r>
    <n v="2018"/>
    <n v="3"/>
    <n v="47"/>
    <x v="568"/>
    <s v="https://boardgamegeek.com/boardgame/221194/dinosaur-island"/>
    <n v="2017"/>
    <n v="0.14586499149789456"/>
    <n v="25"/>
    <n v="1.0471618387102781E-2"/>
    <n v="4.0461427725020913E-2"/>
    <n v="0.11345690597563728"/>
    <n v="0.12868504823699742"/>
    <n v="0.14226179255588425"/>
    <n v="0.14586499149789456"/>
  </r>
  <r>
    <n v="2018"/>
    <n v="3"/>
    <n v="48"/>
    <x v="356"/>
    <s v="https://boardgamegeek.com/boardgame/133473/sushi-go"/>
    <n v="2013"/>
    <n v="0.14433756729740646"/>
    <n v="25"/>
    <n v="1.0361964911114557E-2"/>
    <n v="4.0037736178071562E-2"/>
    <n v="0.11226884280763448"/>
    <n v="0.12733752368775691"/>
    <n v="0.14077209922698283"/>
    <n v="0.14433756729740646"/>
  </r>
  <r>
    <n v="2018"/>
    <n v="3"/>
    <n v="49"/>
    <x v="436"/>
    <s v="https://boardgamegeek.com/boardgame/170216/blood-rage"/>
    <n v="2015"/>
    <n v="0.14285714285714285"/>
    <n v="25"/>
    <n v="1.0255685538455048E-2"/>
    <n v="3.9627081874547714E-2"/>
    <n v="0.11111733705702091"/>
    <n v="0.1260314632784002"/>
    <n v="0.13932824465672097"/>
    <n v="0.14285714285714285"/>
  </r>
  <r>
    <n v="2018"/>
    <n v="3"/>
    <n v="50"/>
    <x v="365"/>
    <s v="https://boardgamegeek.com/boardgame/157354/five-tribes"/>
    <n v="2014"/>
    <n v="0.1414213562373095"/>
    <n v="25"/>
    <n v="1.0152610705941723E-2"/>
    <n v="3.9228809636978099E-2"/>
    <n v="0.11000055155657504"/>
    <n v="0.12476478325782819"/>
    <n v="0.13792792525062006"/>
    <n v="0.1414213562373095"/>
  </r>
  <r>
    <n v="2018"/>
    <n v="3"/>
    <n v="51"/>
    <x v="426"/>
    <s v="https://boardgamegeek.com/boardgame/176494/isle-skye-chieftain-king"/>
    <n v="2015"/>
    <n v="0.14002800840280097"/>
    <n v="25"/>
    <n v="1.0052582545286876E-2"/>
    <n v="3.8842309475953546E-2"/>
    <n v="0.10891677584982175"/>
    <n v="0.1235355435927559"/>
    <n v="0.13656899629477184"/>
    <n v="0.14002800840280097"/>
  </r>
  <r>
    <n v="2018"/>
    <n v="3"/>
    <n v="52"/>
    <x v="559"/>
    <s v="https://boardgamegeek.com/boardgame/230080/majesty-realm"/>
    <n v="2017"/>
    <n v="0.13867504905630729"/>
    <n v="25"/>
    <n v="9.9554538660592065E-3"/>
    <n v="3.8467012660378462E-2"/>
    <n v="0.10786441517172025"/>
    <n v="0.12234193546939238"/>
    <n v="0.13524945813889977"/>
    <n v="0.13867504905630729"/>
  </r>
  <r>
    <n v="2018"/>
    <n v="3"/>
    <n v="53"/>
    <x v="432"/>
    <s v="https://boardgamegeek.com/boardgame/181304/mysterium"/>
    <n v="2015"/>
    <n v="0.13736056394868904"/>
    <n v="25"/>
    <n v="9.8610872446982002E-3"/>
    <n v="3.8102388197501232E-2"/>
    <n v="0.10684198057840269"/>
    <n v="0.12118227009839683"/>
    <n v="0.13396744382019679"/>
    <n v="0.13736056394868904"/>
  </r>
  <r>
    <n v="2018"/>
    <n v="3"/>
    <n v="54"/>
    <x v="352"/>
    <s v="https://boardgamegeek.com/boardgame/148949/istanbul"/>
    <n v="2014"/>
    <n v="0.13608276348795434"/>
    <n v="25"/>
    <n v="9.769354206754885E-3"/>
    <n v="3.7747939673163151E-2"/>
    <n v="0.10584808008699317"/>
    <n v="0.12005496866548737"/>
    <n v="0.1327212079536868"/>
    <n v="0.13608276348795434"/>
  </r>
  <r>
    <n v="2018"/>
    <n v="3"/>
    <n v="55"/>
    <x v="271"/>
    <s v="https://boardgamegeek.com/boardgame/98778/hanabi"/>
    <n v="2010"/>
    <n v="0.13483997249264842"/>
    <n v="25"/>
    <n v="9.6801344912897172E-3"/>
    <n v="3.7403202409495587E-2"/>
    <n v="0.10488141070557531"/>
    <n v="0.11895855329167401"/>
    <n v="0.13150911673872873"/>
    <n v="0.13483997249264842"/>
  </r>
  <r>
    <n v="2018"/>
    <n v="3"/>
    <n v="56"/>
    <x v="34"/>
    <s v="https://boardgamegeek.com/boardgame/39856/dixit"/>
    <n v="2008"/>
    <n v="0.1336306209562122"/>
    <n v="25"/>
    <n v="9.5933153878477555E-3"/>
    <n v="3.7067740903049304E-2"/>
    <n v="0.10394075124951303"/>
    <n v="0.11789163888538873"/>
    <n v="0.13032963895151675"/>
    <n v="0.1336306209562122"/>
  </r>
  <r>
    <n v="2018"/>
    <n v="3"/>
    <n v="57"/>
    <x v="239"/>
    <s v="https://boardgamegeek.com/boardgame/70919/takenoko"/>
    <n v="2011"/>
    <n v="0.13245323570650439"/>
    <n v="25"/>
    <n v="9.5087911376974237E-3"/>
    <n v="3.6741146511232912E-2"/>
    <n v="0.10302495585404881"/>
    <n v="0.11685292578434717"/>
    <n v="0.12918133781063124"/>
    <n v="0.13245323570650439"/>
  </r>
  <r>
    <n v="2018"/>
    <n v="3"/>
    <n v="58"/>
    <x v="564"/>
    <s v="https://boardgamegeek.com/boardgame/227789/heaven-ale"/>
    <n v="2017"/>
    <n v="0.13130643285972254"/>
    <n v="25"/>
    <n v="9.4264623920990269E-3"/>
    <n v="3.6423035359109193E-2"/>
    <n v="0.10213294810480214"/>
    <n v="0.11584119309824492"/>
    <n v="0.1280628636173651"/>
    <n v="0.13130643285972254"/>
  </r>
  <r>
    <n v="2018"/>
    <n v="3"/>
    <n v="59"/>
    <x v="556"/>
    <s v="https://boardgamegeek.com/boardgame/220877/rajas-ganges"/>
    <n v="2017"/>
    <n v="0.13018891098082389"/>
    <n v="25"/>
    <n v="9.34623572129273E-3"/>
    <n v="3.6113046442167181E-2"/>
    <n v="0.10126371571779889"/>
    <n v="0.11485529267474234"/>
    <n v="0.1269729470850981"/>
    <n v="0.13018891098082389"/>
  </r>
  <r>
    <n v="2018"/>
    <n v="3"/>
    <n v="60"/>
    <x v="539"/>
    <s v="https://boardgamegeek.com/boardgame/199478/flamme-rouge"/>
    <n v="2016"/>
    <n v="0.12909944487358055"/>
    <n v="25"/>
    <n v="9.2680231686878833E-3"/>
    <n v="3.5810839903748247E-2"/>
    <n v="0.10041630570924359"/>
    <n v="0.11389414362092565"/>
    <n v="0.12591039328275166"/>
    <n v="0.12909944487358055"/>
  </r>
  <r>
    <n v="2018"/>
    <n v="3"/>
    <n v="61"/>
    <x v="542"/>
    <s v="https://boardgamegeek.com/boardgame/217449/nmbr-9"/>
    <n v="2017"/>
    <n v="0.12803687993289598"/>
    <n v="25"/>
    <n v="9.1917418454169463E-3"/>
    <n v="3.5516095468437529E-2"/>
    <n v="9.9589820002630433E-2"/>
    <n v="0.11295672732080601"/>
    <n v="0.12487407612661618"/>
    <n v="0.12803687993289598"/>
  </r>
  <r>
    <n v="2018"/>
    <n v="3"/>
    <n v="62"/>
    <x v="471"/>
    <s v="https://boardgamegeek.com/boardgame/205059/mansions-madness-second-edition"/>
    <n v="2016"/>
    <n v="0.1270001270001905"/>
    <n v="25"/>
    <n v="9.1173135610046578E-3"/>
    <n v="3.5228511015001546E-2"/>
    <n v="9.8783411427152412E-2"/>
    <n v="0.11204208289663671"/>
    <n v="0.12386293336282025"/>
    <n v="0.1270001270001905"/>
  </r>
  <r>
    <n v="2018"/>
    <n v="3"/>
    <n v="63"/>
    <x v="528"/>
    <s v="https://boardgamegeek.com/boardgame/219513/barenpark"/>
    <n v="2017"/>
    <n v="0.12598815766974239"/>
    <n v="25"/>
    <n v="9.0446644864112004E-3"/>
    <n v="3.4947801274416157E-2"/>
    <n v="9.7996280066873026E-2"/>
    <n v="0.11114930306807204"/>
    <n v="0.12287596198961584"/>
    <n v="0.12598815766974239"/>
  </r>
  <r>
    <n v="2018"/>
    <n v="3"/>
    <n v="64"/>
    <x v="451"/>
    <s v="https://boardgamegeek.com/boardgame/156129/deception-murder-hong-kong"/>
    <n v="2014"/>
    <n v="0.125"/>
    <n v="25"/>
    <n v="8.9737248461481678E-3"/>
    <n v="3.4673696640229248E-2"/>
    <n v="9.7227669924893304E-2"/>
    <n v="0.11027753036860019"/>
    <n v="0.12191221407463086"/>
    <n v="0.125"/>
  </r>
  <r>
    <n v="2018"/>
    <n v="3"/>
    <n v="65"/>
    <x v="523"/>
    <s v="https://boardgamegeek.com/boardgame/206718/ethnos"/>
    <n v="2017"/>
    <n v="0.12403473458920847"/>
    <n v="25"/>
    <n v="8.9044286365485888E-3"/>
    <n v="3.440594207998051E-2"/>
    <n v="9.6476865870890452E-2"/>
    <n v="0.10942595368338161"/>
    <n v="0.12097079292743683"/>
    <n v="0.12403473458920847"/>
  </r>
  <r>
    <n v="2018"/>
    <n v="3"/>
    <n v="66"/>
    <x v="532"/>
    <s v="https://boardgamegeek.com/boardgame/194594/dice-forge"/>
    <n v="2017"/>
    <n v="0.12309149097933272"/>
    <n v="25"/>
    <n v="8.8367133676052895E-3"/>
    <n v="3.4144296137687186E-2"/>
    <n v="9.5743190844012352E-2"/>
    <n v="0.10859380507671712"/>
    <n v="0.12005084959230324"/>
    <n v="0.12309149097933272"/>
  </r>
  <r>
    <n v="2018"/>
    <n v="3"/>
    <n v="67"/>
    <x v="441"/>
    <s v="https://boardgamegeek.com/boardgame/164928/orleans"/>
    <n v="2014"/>
    <n v="0.12216944435630522"/>
    <n v="25"/>
    <n v="8.7705198260823371E-3"/>
    <n v="3.3888530018527159E-2"/>
    <n v="9.5026003286259708E-2"/>
    <n v="0.10778035688093969"/>
    <n v="0.11915157962995669"/>
    <n v="0.12216944435630522"/>
  </r>
  <r>
    <n v="2018"/>
    <n v="3"/>
    <n v="68"/>
    <x v="1"/>
    <s v="https://boardgamegeek.com/boardgame/31260/agricola"/>
    <n v="2007"/>
    <n v="0.12126781251816648"/>
    <n v="25"/>
    <n v="8.7057918578584675E-3"/>
    <n v="3.3638426747832795E-2"/>
    <n v="9.4324694784241075E-2"/>
    <n v="0.10698491902164656"/>
    <n v="0.1182722201606153"/>
    <n v="0.12126781251816648"/>
  </r>
  <r>
    <n v="2018"/>
    <n v="3"/>
    <n v="69"/>
    <x v="574"/>
    <s v="https://boardgamegeek.com/boardgame/212402/grimm-forest"/>
    <n v="2018"/>
    <n v="0.1203858530857692"/>
    <n v="25"/>
    <n v="8.6424761676840815E-3"/>
    <n v="3.3393780397369337E-2"/>
    <n v="9.3638687899598921E-2"/>
    <n v="0.10620683655692603"/>
    <n v="0.11741204714359484"/>
    <n v="0.1203858530857692"/>
  </r>
  <r>
    <n v="2018"/>
    <n v="3"/>
    <n v="70"/>
    <x v="277"/>
    <s v="https://boardgamegeek.com/boardgame/120677/terra-mystica"/>
    <n v="2012"/>
    <n v="0.11952286093343936"/>
    <n v="25"/>
    <n v="8.5805221347289365E-3"/>
    <n v="3.3154395372627071E-2"/>
    <n v="9.2967434170522931E-2"/>
    <n v="0.1054454874106347"/>
    <n v="0.11657037287143834"/>
    <n v="0.11952286093343936"/>
  </r>
  <r>
    <n v="2018"/>
    <n v="3"/>
    <n v="71"/>
    <x v="358"/>
    <s v="https://boardgamegeek.com/boardgame/153938/camel"/>
    <n v="2014"/>
    <n v="0.11867816581938533"/>
    <n v="25"/>
    <n v="8.5198816424696833E-3"/>
    <n v="3.2920085755521522E-2"/>
    <n v="9.2310412268631611E-2"/>
    <n v="0.10470028028189628"/>
    <n v="0.11574654365885954"/>
    <n v="0.11867816581938533"/>
  </r>
  <r>
    <n v="2018"/>
    <n v="3"/>
    <n v="72"/>
    <x v="553"/>
    <s v="https://boardgamegeek.com/boardgame/233371/clank-space"/>
    <n v="2017"/>
    <n v="0.11785113019775793"/>
    <n v="25"/>
    <n v="8.4605089216181033E-3"/>
    <n v="3.2690674697481749E-2"/>
    <n v="9.1667126297145879E-2"/>
    <n v="0.10397065271485684"/>
    <n v="0.11493993770885007"/>
    <n v="0.11785113019775793"/>
  </r>
  <r>
    <n v="2018"/>
    <n v="3"/>
    <n v="73"/>
    <x v="552"/>
    <s v="https://boardgamegeek.com/boardgame/232043/queendomino"/>
    <n v="2017"/>
    <n v="0.11704114719613057"/>
    <n v="25"/>
    <n v="8.4023604049248152E-3"/>
    <n v="3.2465993858424393E-2"/>
    <n v="9.1037104217729869E-2"/>
    <n v="0.10325606931437675"/>
    <n v="0.11414996314012041"/>
    <n v="0.11704114719613057"/>
  </r>
  <r>
    <n v="2018"/>
    <n v="3"/>
    <n v="74"/>
    <x v="476"/>
    <s v="https://boardgamegeek.com/boardgame/180974/potion-explosion"/>
    <n v="2015"/>
    <n v="0.11624763874381928"/>
    <n v="25"/>
    <n v="8.3453945928117397E-3"/>
    <n v="3.2245882887569202E-2"/>
    <n v="9.0419896394658403E-2"/>
    <n v="0.10255602009479677"/>
    <n v="0.11337605616165479"/>
    <n v="0.11624763874381928"/>
  </r>
  <r>
    <n v="2018"/>
    <n v="3"/>
    <n v="75"/>
    <x v="51"/>
    <s v="https://boardgamegeek.com/boardgame/172/sale"/>
    <n v="1997"/>
    <n v="0.11547005383792514"/>
    <n v="25"/>
    <n v="8.2895719288916432E-3"/>
    <n v="3.2030188942457238E-2"/>
    <n v="8.981507424610756E-2"/>
    <n v="0.1018700189502055"/>
    <n v="0.11261767938158625"/>
    <n v="0.11547005383792514"/>
  </r>
  <r>
    <n v="2018"/>
    <n v="3"/>
    <n v="76"/>
    <x v="28"/>
    <s v="https://boardgamegeek.com/boardgame/50/lost-cities"/>
    <n v="1999"/>
    <n v="0.11470786693528087"/>
    <n v="25"/>
    <n v="8.2348546845263035E-3"/>
    <n v="3.1818766242893697E-2"/>
    <n v="8.9222228993376562E-2"/>
    <n v="0.10119760223578229"/>
    <n v="0.11187432023886586"/>
    <n v="0.11470786693528087"/>
  </r>
  <r>
    <n v="2018"/>
    <n v="3"/>
    <n v="77"/>
    <x v="338"/>
    <s v="https://boardgamegeek.com/boardgame/146021/eldritch-horror"/>
    <n v="2013"/>
    <n v="0.11396057645963795"/>
    <n v="25"/>
    <n v="8.1812068516577685E-3"/>
    <n v="3.1611475656857096E-2"/>
    <n v="8.8640970499745952E-2"/>
    <n v="0.10053832745080726"/>
    <n v="0.11114548954732575"/>
    <n v="0.11396057645963795"/>
  </r>
  <r>
    <n v="2018"/>
    <n v="3"/>
    <n v="78"/>
    <x v="9"/>
    <s v="https://boardgamegeek.com/boardgame/3076/puerto-rico"/>
    <n v="2002"/>
    <n v="0.11322770341445956"/>
    <n v="25"/>
    <n v="8.1285940432210529E-3"/>
    <n v="3.140818431570256E-2"/>
    <n v="8.8070926191478313E-2"/>
    <n v="9.9891772014839356E-2"/>
    <n v="0.11043072014273925"/>
    <n v="0.11322770341445956"/>
  </r>
  <r>
    <n v="2018"/>
    <n v="3"/>
    <n v="79"/>
    <x v="3"/>
    <s v="https://boardgamegeek.com/boardgame/40692/small-world"/>
    <n v="2009"/>
    <n v="0.1125087900926024"/>
    <n v="25"/>
    <n v="8.0769834005124403E-3"/>
    <n v="3.1208765256241004E-2"/>
    <n v="8.751174005418122E-2"/>
    <n v="9.9257532129371398E-2"/>
    <n v="0.10972956562437641"/>
    <n v="0.1125087900926024"/>
  </r>
  <r>
    <n v="2018"/>
    <n v="3"/>
    <n v="80"/>
    <x v="461"/>
    <s v="https://boardgamegeek.com/boardgame/160477/onitama"/>
    <n v="2014"/>
    <n v="0.11180339887498948"/>
    <n v="25"/>
    <n v="8.0263435069464571E-3"/>
    <n v="3.1013097087503466E-2"/>
    <n v="8.6963071698389321E-2"/>
    <n v="9.8635221717994978E-2"/>
    <n v="0.10904159918335249"/>
    <n v="0.11180339887498948"/>
  </r>
  <r>
    <n v="2018"/>
    <n v="3"/>
    <n v="81"/>
    <x v="575"/>
    <s v="https://boardgamegeek.com/boardgame/244992/mind"/>
    <n v="2018"/>
    <n v="0.1111111111111111"/>
    <n v="25"/>
    <n v="7.9766443076872591E-3"/>
    <n v="3.0821063680203774E-2"/>
    <n v="8.642459548879404E-2"/>
    <n v="9.8024471438755714E-2"/>
    <n v="0.10836641251078298"/>
    <n v="0.1111111111111111"/>
  </r>
  <r>
    <n v="2018"/>
    <n v="3"/>
    <n v="82"/>
    <x v="558"/>
    <s v="https://boardgamegeek.com/boardgame/217372/quest-el-dorado"/>
    <n v="2017"/>
    <n v="0.11043152607484653"/>
    <n v="25"/>
    <n v="7.9278570346872773E-3"/>
    <n v="3.0632553877094359E-2"/>
    <n v="8.5895999732059414E-2"/>
    <n v="9.7424927762958025E-2"/>
    <n v="0.10770361477939897"/>
    <n v="0.11043152607484653"/>
  </r>
  <r>
    <n v="2018"/>
    <n v="3"/>
    <n v="83"/>
    <x v="571"/>
    <s v="https://boardgamegeek.com/boardgame/228341/pulsar-2849"/>
    <n v="2017"/>
    <n v="0.10976425998969035"/>
    <n v="25"/>
    <n v="7.8799541367084117E-3"/>
    <n v="3.0447461222574208E-2"/>
    <n v="8.5376985918622278E-2"/>
    <n v="9.6836252115200028E-2"/>
    <n v="0.10705283169285255"/>
    <n v="0.10976425998969035"/>
  </r>
  <r>
    <n v="2018"/>
    <n v="3"/>
    <n v="84"/>
    <x v="492"/>
    <s v="https://boardgamegeek.com/boardgame/199042/harry-potter-hogwarts-battle"/>
    <n v="2016"/>
    <n v="0.10910894511799619"/>
    <n v="25"/>
    <n v="7.8329092139390339E-3"/>
    <n v="3.0265683710054576E-2"/>
    <n v="8.4867268014286665E-2"/>
    <n v="9.6258120069886058E-2"/>
    <n v="0.10641370459745841"/>
    <n v="0.10910894511799619"/>
  </r>
  <r>
    <n v="2018"/>
    <n v="3"/>
    <n v="85"/>
    <x v="530"/>
    <s v="https://boardgamegeek.com/boardgame/169654/deep-sea-adventure"/>
    <n v="2014"/>
    <n v="0.10846522890932808"/>
    <n v="25"/>
    <n v="7.7866969568542877E-3"/>
    <n v="3.0087123545720525E-2"/>
    <n v="8.4366571797793166E-2"/>
    <n v="9.5690220599884787E-2"/>
    <n v="0.10578588965158277"/>
    <n v="0.10846522890932808"/>
  </r>
  <r>
    <n v="2018"/>
    <n v="3"/>
    <n v="86"/>
    <x v="484"/>
    <s v="https://boardgamegeek.com/boardgame/177736/feast-odin"/>
    <n v="2016"/>
    <n v="0.10783277320343841"/>
    <n v="25"/>
    <n v="7.7412930889980448E-3"/>
    <n v="2.9911686927445318E-2"/>
    <n v="8.3874634240878321E-2"/>
    <n v="9.513225537338045E-2"/>
    <n v="0.10516905704830962"/>
    <n v="0.10783277320343841"/>
  </r>
  <r>
    <n v="2018"/>
    <n v="3"/>
    <n v="87"/>
    <x v="406"/>
    <s v="https://boardgamegeek.com/boardgame/156009/port-royal"/>
    <n v="2014"/>
    <n v="0.10721125348377948"/>
    <n v="25"/>
    <n v="7.6966743133926501E-3"/>
    <n v="2.9739283837722327E-2"/>
    <n v="8.3391202927639824E-2"/>
    <n v="9.4583938095305478E-2"/>
    <n v="0.10456289028739231"/>
    <n v="0.10721125348377948"/>
  </r>
  <r>
    <n v="2018"/>
    <n v="3"/>
    <n v="88"/>
    <x v="576"/>
    <s v="https://boardgamegeek.com/boardgame/221965/fox-forest"/>
    <n v="2017"/>
    <n v="0.10660035817780521"/>
    <n v="25"/>
    <n v="7.6528182623077168E-3"/>
    <n v="2.9569827849575993E-2"/>
    <n v="8.291603551029636E-2"/>
    <n v="9.4044993890052567E-2"/>
    <n v="0.10396708549283933"/>
    <n v="0.10660035817780521"/>
  </r>
  <r>
    <n v="2018"/>
    <n v="3"/>
    <n v="89"/>
    <x v="289"/>
    <s v="https://boardgamegeek.com/boardgame/131357/coup"/>
    <n v="2012"/>
    <n v="0.105999788000636"/>
    <n v="25"/>
    <n v="7.609703450141966E-3"/>
    <n v="2.9403235944501321E-2"/>
    <n v="8.2448899198676026E-2"/>
    <n v="9.3515158722442551E-2"/>
    <n v="0.10338135077279219"/>
    <n v="0.105999788000636"/>
  </r>
  <r>
    <n v="2018"/>
    <n v="3"/>
    <n v="90"/>
    <x v="290"/>
    <s v="https://boardgamegeek.com/boardgame/129437/legendary-marvel-deck-building-game"/>
    <n v="2012"/>
    <n v="0.10540925533894598"/>
    <n v="25"/>
    <n v="7.5673092291926071E-3"/>
    <n v="2.9239428341560625E-2"/>
    <n v="8.1989570280990687E-2"/>
    <n v="9.299417885417717E-2"/>
    <n v="0.10280540561863206"/>
    <n v="0.10540925533894598"/>
  </r>
  <r>
    <n v="2018"/>
    <n v="3"/>
    <n v="91"/>
    <x v="375"/>
    <s v="https://boardgamegeek.com/boardgame/158899/colt-express"/>
    <n v="2014"/>
    <n v="0.10482848367219183"/>
    <n v="25"/>
    <n v="7.5256157481054832E-3"/>
    <n v="2.9078328336838436E-2"/>
    <n v="8.1537833673655469E-2"/>
    <n v="9.2481810333235548E-2"/>
    <n v="0.10223898034050558"/>
    <n v="0.10482848367219183"/>
  </r>
  <r>
    <n v="2018"/>
    <n v="3"/>
    <n v="92"/>
    <x v="274"/>
    <s v="https://boardgamegeek.com/boardgame/126163/tzolk-mayan-calendar"/>
    <n v="2012"/>
    <n v="0.10425720702853739"/>
    <n v="25"/>
    <n v="7.4846039128159949E-3"/>
    <n v="2.8919862152520657E-2"/>
    <n v="8.1093482498095198E-2"/>
    <n v="9.1977818513879747E-2"/>
    <n v="0.10168181553668927"/>
    <n v="0.10425720702853739"/>
  </r>
  <r>
    <n v="2018"/>
    <n v="3"/>
    <n v="93"/>
    <x v="43"/>
    <s v="https://boardgamegeek.com/boardgame/12942/no-thanks"/>
    <n v="2004"/>
    <n v="0.10369516947304253"/>
    <n v="25"/>
    <n v="7.4442553498062936E-3"/>
    <n v="2.8763958794923498E-2"/>
    <n v="8.0656317682646805E-2"/>
    <n v="9.148197760512472E-2"/>
    <n v="0.1011336615944215"/>
    <n v="0.10369516947304253"/>
  </r>
  <r>
    <n v="2018"/>
    <n v="3"/>
    <n v="94"/>
    <x v="577"/>
    <s v="https://boardgamegeek.com/boardgame/229220/santa-maria"/>
    <n v="2017"/>
    <n v="0.10314212462587934"/>
    <n v="25"/>
    <n v="7.4045523715181132E-3"/>
    <n v="2.8610549920851672E-2"/>
    <n v="8.0226147587817639E-2"/>
    <n v="9.0994070245698833E-2"/>
    <n v="0.10059427822001966"/>
    <n v="0.10314212462587934"/>
  </r>
  <r>
    <n v="2018"/>
    <n v="3"/>
    <n v="95"/>
    <x v="7"/>
    <s v="https://boardgamegeek.com/boardgame/2651/power-grid"/>
    <n v="2004"/>
    <n v="0.10259783520851541"/>
    <n v="25"/>
    <n v="7.3654779437733603E-3"/>
    <n v="2.8459569711714358E-2"/>
    <n v="7.9802787653297069E-2"/>
    <n v="9.0513887103677568E-2"/>
    <n v="0.10006343399627385"/>
    <n v="0.10259783520851541"/>
  </r>
  <r>
    <n v="2018"/>
    <n v="3"/>
    <n v="96"/>
    <x v="72"/>
    <s v="https://boardgamegeek.com/boardgame/432/6-nimmt"/>
    <n v="1994"/>
    <n v="0.10206207261596577"/>
    <n v="25"/>
    <n v="7.3270156550661646E-3"/>
    <n v="2.8310954754872365E-2"/>
    <n v="7.9386060065244887E-2"/>
    <n v="9.0041226499115543E-2"/>
    <n v="9.9540905965265117E-2"/>
    <n v="0.10206207261596577"/>
  </r>
  <r>
    <n v="2018"/>
    <n v="3"/>
    <n v="97"/>
    <x v="282"/>
    <s v="https://boardgamegeek.com/boardgame/121921/robinson-crusoe-adventures-cursed-island"/>
    <n v="2012"/>
    <n v="0.10153461651336192"/>
    <n v="25"/>
    <n v="7.2891496876006552E-3"/>
    <n v="2.8164643931730578E-2"/>
    <n v="7.8975793442494183E-2"/>
    <n v="8.9575894048131544E-2"/>
    <n v="9.9026479234900225E-2"/>
    <n v="0.10153461651336192"/>
  </r>
  <r>
    <n v="2018"/>
    <n v="3"/>
    <n v="98"/>
    <x v="386"/>
    <s v="https://boardgamegeek.com/boardgame/157969/sheriff-nottingham"/>
    <n v="2014"/>
    <n v="0.10101525445522107"/>
    <n v="25"/>
    <n v="7.2518647899583732E-3"/>
    <n v="2.802057831212721E-2"/>
    <n v="7.857182254041073E-2"/>
    <n v="8.911770232702014E-2"/>
    <n v="9.8519946607585757E-2"/>
    <n v="0.10101525445522107"/>
  </r>
  <r>
    <n v="2018"/>
    <n v="3"/>
    <n v="99"/>
    <x v="82"/>
    <s v="https://boardgamegeek.com/boardgame/16992/tsuro"/>
    <n v="2004"/>
    <n v="0.10050378152592121"/>
    <n v="25"/>
    <n v="7.2151462512880507E-3"/>
    <n v="2.787870105460535E-2"/>
    <n v="7.8173987971246861E-2"/>
    <n v="8.8666470555071486E-2"/>
    <n v="9.8021108229584292E-2"/>
    <n v="0.10050378152592121"/>
  </r>
  <r>
    <n v="2018"/>
    <n v="3"/>
    <n v="100"/>
    <x v="452"/>
    <s v="https://boardgamegeek.com/boardgame/182874/grand-austria-hotel"/>
    <n v="2015"/>
    <n v="0.1"/>
    <n v="25"/>
    <n v="7.1789798769185346E-3"/>
    <n v="2.7738957312183399E-2"/>
    <n v="7.7782135939914648E-2"/>
    <n v="8.8222024294880158E-2"/>
    <n v="9.752977125970469E-2"/>
    <n v="0.1"/>
  </r>
  <r>
    <n v="2018"/>
    <n v="4"/>
    <n v="1"/>
    <x v="549"/>
    <s v="https://boardgamegeek.com/boardgame/230802/azul"/>
    <n v="2017"/>
    <n v="1"/>
    <n v="24"/>
    <n v="7.9766443076872598E-2"/>
    <n v="0.29198902433877266"/>
    <n v="0.78567814080721865"/>
    <n v="0.88665351050130803"/>
    <n v="0.97627398658363052"/>
    <n v="1"/>
  </r>
  <r>
    <n v="2018"/>
    <n v="4"/>
    <n v="2"/>
    <x v="478"/>
    <s v="https://boardgamegeek.com/boardgame/167791/terraforming-mars"/>
    <n v="2016"/>
    <n v="0.70710678118654746"/>
    <n v="24"/>
    <n v="5.6403392810787344E-2"/>
    <n v="0.20646741914198999"/>
    <n v="0.55555834119482339"/>
    <n v="0.62695870983833257"/>
    <n v="0.69032995620930959"/>
    <n v="0.70710678118654746"/>
  </r>
  <r>
    <n v="2018"/>
    <n v="4"/>
    <n v="3"/>
    <x v="511"/>
    <s v="https://boardgamegeek.com/boardgame/174430/gloomhaven"/>
    <n v="2017"/>
    <n v="0.57735026918962584"/>
    <n v="24"/>
    <n v="4.6053177382731361E-2"/>
    <n v="0.1685799418024066"/>
    <n v="0.45361148609145246"/>
    <n v="0.51190964296585695"/>
    <n v="0.56365204895688825"/>
    <n v="0.57735026918962584"/>
  </r>
  <r>
    <n v="2018"/>
    <n v="4"/>
    <n v="4"/>
    <x v="498"/>
    <s v="https://boardgamegeek.com/boardgame/204583/kingdomino"/>
    <n v="2016"/>
    <n v="0.5"/>
    <n v="24"/>
    <n v="3.9883221538436299E-2"/>
    <n v="0.14599451216938633"/>
    <n v="0.39283907040360933"/>
    <n v="0.44332675525065401"/>
    <n v="0.48813699329181526"/>
    <n v="0.5"/>
  </r>
  <r>
    <n v="2018"/>
    <n v="4"/>
    <n v="5"/>
    <x v="348"/>
    <s v="https://boardgamegeek.com/boardgame/148228/splendor"/>
    <n v="2014"/>
    <n v="0.44721359549995793"/>
    <n v="24"/>
    <n v="3.5672637808650924E-2"/>
    <n v="0.13058146142106725"/>
    <n v="0.35136594625611844"/>
    <n v="0.39652350439394968"/>
    <n v="0.43660299973314309"/>
    <n v="0.44721359549995793"/>
  </r>
  <r>
    <n v="2018"/>
    <n v="4"/>
    <n v="6"/>
    <x v="518"/>
    <s v="https://boardgamegeek.com/boardgame/199561/sagrada"/>
    <n v="2017"/>
    <n v="0.40824829046386307"/>
    <n v="24"/>
    <n v="3.2564514022516283E-2"/>
    <n v="0.11920402002051525"/>
    <n v="0.32075175783937332"/>
    <n v="0.36197477989594184"/>
    <n v="0.39856218604710753"/>
    <n v="0.40824829046386307"/>
  </r>
  <r>
    <n v="2018"/>
    <n v="4"/>
    <n v="7"/>
    <x v="467"/>
    <s v="https://boardgamegeek.com/boardgame/169786/scythe"/>
    <n v="2016"/>
    <n v="0.3779644730092272"/>
    <n v="24"/>
    <n v="3.0148881621370669E-2"/>
    <n v="0.11036147770868263"/>
    <n v="0.29695842444506981"/>
    <n v="0.33512352683840818"/>
    <n v="0.36899688285169924"/>
    <n v="0.3779644730092272"/>
  </r>
  <r>
    <n v="2018"/>
    <n v="4"/>
    <n v="8"/>
    <x v="535"/>
    <s v="https://boardgamegeek.com/boardgame/180263/7th-continent"/>
    <n v="2017"/>
    <n v="0.35355339059327373"/>
    <n v="24"/>
    <n v="2.8201696405393672E-2"/>
    <n v="0.10323370957099499"/>
    <n v="0.2777791705974117"/>
    <n v="0.31347935491916629"/>
    <n v="0.3451649781046548"/>
    <n v="0.35355339059327373"/>
  </r>
  <r>
    <n v="2018"/>
    <n v="4"/>
    <n v="9"/>
    <x v="435"/>
    <s v="https://boardgamegeek.com/boardgame/173346/7-wonders-duel"/>
    <n v="2015"/>
    <n v="0.33333333333333331"/>
    <n v="24"/>
    <n v="2.6588814358957533E-2"/>
    <n v="9.7329674779590883E-2"/>
    <n v="0.26189271360240618"/>
    <n v="0.29555117016710264"/>
    <n v="0.32542466219454347"/>
    <n v="0.33333333333333331"/>
  </r>
  <r>
    <n v="2018"/>
    <n v="4"/>
    <n v="10"/>
    <x v="147"/>
    <s v="https://boardgamegeek.com/boardgame/68448/7-wonders"/>
    <n v="2010"/>
    <n v="0.31622776601683794"/>
    <n v="24"/>
    <n v="2.5224364097308691E-2"/>
    <n v="9.2335036868086195E-2"/>
    <n v="0.2484532432757294"/>
    <n v="0.28038445885681562"/>
    <n v="0.30872494179769389"/>
    <n v="0.31622776601683794"/>
  </r>
  <r>
    <n v="2018"/>
    <n v="4"/>
    <n v="11"/>
    <x v="421"/>
    <s v="https://boardgamegeek.com/boardgame/178900/codenames"/>
    <n v="2015"/>
    <n v="0.30151134457776363"/>
    <n v="24"/>
    <n v="2.4050487504293502E-2"/>
    <n v="8.8038003330332695E-2"/>
    <n v="0.236890872640142"/>
    <n v="0.26733609212584364"/>
    <n v="0.29435768237112403"/>
    <n v="0.30151134457776363"/>
  </r>
  <r>
    <n v="2018"/>
    <n v="4"/>
    <n v="12"/>
    <x v="5"/>
    <s v="https://boardgamegeek.com/boardgame/822/carcassonne"/>
    <n v="2000"/>
    <n v="0.28867513459481292"/>
    <n v="24"/>
    <n v="2.3026588691365681E-2"/>
    <n v="8.4289970901203298E-2"/>
    <n v="0.22680574304572623"/>
    <n v="0.25595482148292847"/>
    <n v="0.28182602447844413"/>
    <n v="0.28867513459481292"/>
  </r>
  <r>
    <n v="2018"/>
    <n v="4"/>
    <n v="13"/>
    <x v="565"/>
    <s v="https://boardgamegeek.com/boardgame/197376/charterstone"/>
    <n v="2017"/>
    <n v="0.27735009811261457"/>
    <n v="24"/>
    <n v="2.21232308134649E-2"/>
    <n v="8.0983184548165207E-2"/>
    <n v="0.21790790943781871"/>
    <n v="0.24591343812943192"/>
    <n v="0.27076968596376327"/>
    <n v="0.27735009811261457"/>
  </r>
  <r>
    <n v="2018"/>
    <n v="4"/>
    <n v="14"/>
    <x v="184"/>
    <s v="https://boardgamegeek.com/boardgame/84876/castles-burgundy"/>
    <n v="2011"/>
    <n v="0.2672612419124244"/>
    <n v="24"/>
    <n v="2.1318478639661676E-2"/>
    <n v="7.8037349269577491E-2"/>
    <n v="0.2099813156555819"/>
    <n v="0.23696811836259041"/>
    <n v="0.26092019810113465"/>
    <n v="0.2672612419124244"/>
  </r>
  <r>
    <n v="2018"/>
    <n v="4"/>
    <n v="15"/>
    <x v="572"/>
    <s v="https://boardgamegeek.com/boardgame/205896/rising-sun"/>
    <n v="2018"/>
    <n v="0.2581988897471611"/>
    <n v="24"/>
    <n v="2.059560704152863E-2"/>
    <n v="7.5391241902627901E-2"/>
    <n v="0.20286122365503756"/>
    <n v="0.22893295200186059"/>
    <n v="0.25207285942492824"/>
    <n v="0.2581988897471611"/>
  </r>
  <r>
    <n v="2018"/>
    <n v="4"/>
    <n v="16"/>
    <x v="403"/>
    <s v="https://boardgamegeek.com/boardgame/163412/patchwork"/>
    <n v="2014"/>
    <n v="0.25"/>
    <n v="24"/>
    <n v="1.9941610769218149E-2"/>
    <n v="7.2997256084693166E-2"/>
    <n v="0.19641953520180466"/>
    <n v="0.22166337762532701"/>
    <n v="0.24406849664590763"/>
    <n v="0.25"/>
  </r>
  <r>
    <n v="2018"/>
    <n v="4"/>
    <n v="17"/>
    <x v="488"/>
    <s v="https://boardgamegeek.com/boardgame/193738/great-western-trail"/>
    <n v="2016"/>
    <n v="0.24253562503633297"/>
    <n v="24"/>
    <n v="1.9346204128574369E-2"/>
    <n v="7.081774052175327E-2"/>
    <n v="0.1905549389580628"/>
    <n v="0.21504506336009355"/>
    <n v="0.23678122154277337"/>
    <n v="0.24253562503633297"/>
  </r>
  <r>
    <n v="2018"/>
    <n v="4"/>
    <n v="18"/>
    <x v="496"/>
    <s v="https://boardgamegeek.com/boardgame/201808/clank-deck-building-adventure"/>
    <n v="2016"/>
    <n v="0.23570226039551587"/>
    <n v="24"/>
    <n v="1.880113093692912E-2"/>
    <n v="6.882247304733001E-2"/>
    <n v="0.18518611373160784"/>
    <n v="0.20898623661277757"/>
    <n v="0.23010998540310323"/>
    <n v="0.23570226039551587"/>
  </r>
  <r>
    <n v="2018"/>
    <n v="4"/>
    <n v="19"/>
    <x v="527"/>
    <s v="https://boardgamegeek.com/boardgame/209685/century-spice-road"/>
    <n v="2017"/>
    <n v="0.22941573387056174"/>
    <n v="24"/>
    <n v="1.8299677076725116E-2"/>
    <n v="6.6986876300828849E-2"/>
    <n v="0.1802469272593466"/>
    <n v="0.2034122658005674"/>
    <n v="0.22397261309082256"/>
    <n v="0.22941573387056174"/>
  </r>
  <r>
    <n v="2018"/>
    <n v="4"/>
    <n v="20"/>
    <x v="551"/>
    <s v="https://boardgamegeek.com/boardgame/221107/pandemic-legacy-season-2"/>
    <n v="2017"/>
    <n v="0.22360679774997896"/>
    <n v="24"/>
    <n v="1.7836318904325462E-2"/>
    <n v="6.5290730710533623E-2"/>
    <n v="0.17568297312805922"/>
    <n v="0.19826175219697484"/>
    <n v="0.21830149986657155"/>
    <n v="0.22360679774997896"/>
  </r>
  <r>
    <n v="2018"/>
    <n v="4"/>
    <n v="21"/>
    <x v="190"/>
    <s v="https://boardgamegeek.com/boardgame/70323/king-tokyo"/>
    <n v="2011"/>
    <n v="0.21821789023599239"/>
    <n v="24"/>
    <n v="1.7406464919864521E-2"/>
    <n v="6.3717228863272801E-2"/>
    <n v="0.1714490262914882"/>
    <n v="0.19348365843193177"/>
    <n v="0.2130404496445614"/>
    <n v="0.21821789023599239"/>
  </r>
  <r>
    <n v="2018"/>
    <n v="4"/>
    <n v="22"/>
    <x v="575"/>
    <s v="https://boardgamegeek.com/boardgame/244992/mind"/>
    <n v="2018"/>
    <n v="0.21320071635561041"/>
    <n v="24"/>
    <n v="1.700626280512826E-2"/>
    <n v="6.2252269157002098E-2"/>
    <n v="0.16750714244504317"/>
    <n v="0.18903516359809561"/>
    <n v="0.20814231329897762"/>
    <n v="0.21320071635561041"/>
  </r>
  <r>
    <n v="2018"/>
    <n v="4"/>
    <n v="23"/>
    <x v="0"/>
    <s v="https://boardgamegeek.com/boardgame/36218/dominion"/>
    <n v="2008"/>
    <n v="0.20851441405707477"/>
    <n v="24"/>
    <n v="1.6632453139591098E-2"/>
    <n v="6.0883920321096123E-2"/>
    <n v="0.16382521716786907"/>
    <n v="0.18488003721382865"/>
    <n v="0.20356719827165018"/>
    <n v="0.20851441405707477"/>
  </r>
  <r>
    <n v="2018"/>
    <n v="4"/>
    <n v="24"/>
    <x v="272"/>
    <s v="https://boardgamegeek.com/boardgame/129622/love-letter"/>
    <n v="2012"/>
    <n v="0.20412414523193154"/>
    <n v="24"/>
    <n v="1.6282257011258142E-2"/>
    <n v="5.9602010010257625E-2"/>
    <n v="0.16037587891968666"/>
    <n v="0.18098738994797092"/>
    <n v="0.19928109302355376"/>
    <n v="0.20412414523193154"/>
  </r>
  <r>
    <n v="2018"/>
    <n v="4"/>
    <n v="25"/>
    <x v="433"/>
    <s v="https://boardgamegeek.com/boardgame/161936/pandemic-legacy-season-1"/>
    <n v="2015"/>
    <n v="0.2"/>
    <n v="24"/>
    <n v="1.5953288615374522E-2"/>
    <n v="5.8397804867754532E-2"/>
    <n v="0.15713562816144375"/>
    <n v="0.17733070210026161"/>
    <n v="0.19525479731672613"/>
    <n v="0.2"/>
  </r>
  <r>
    <n v="2018"/>
    <n v="4"/>
    <n v="26"/>
    <x v="507"/>
    <s v="https://boardgamegeek.com/boardgame/194655/santorini"/>
    <n v="2016"/>
    <n v="0.19611613513818404"/>
    <n v="24"/>
    <n v="1.5643486529956212E-2"/>
    <n v="5.7263758956089247E-2"/>
    <n v="0.15408416043766568"/>
    <n v="0.17388705968621981"/>
    <n v="0.19146308108472895"/>
    <n v="0.19611613513818404"/>
  </r>
  <r>
    <n v="2018"/>
    <n v="4"/>
    <n v="27"/>
    <x v="494"/>
    <s v="https://boardgamegeek.com/boardgame/205637/arkham-horror-card-game"/>
    <n v="2016"/>
    <n v="0.19245008972987526"/>
    <n v="24"/>
    <n v="1.5351059127577119E-2"/>
    <n v="5.6193313934135528E-2"/>
    <n v="0.15120382869715079"/>
    <n v="0.17063654765528563"/>
    <n v="0.18788401631896273"/>
    <n v="0.19245008972987526"/>
  </r>
  <r>
    <n v="2018"/>
    <n v="4"/>
    <n v="28"/>
    <x v="2"/>
    <s v="https://boardgamegeek.com/boardgame/30549/pandemic"/>
    <n v="2008"/>
    <n v="0.1889822365046136"/>
    <n v="24"/>
    <n v="1.5074440810685335E-2"/>
    <n v="5.5180738854341313E-2"/>
    <n v="0.14847921222253491"/>
    <n v="0.16756176341920409"/>
    <n v="0.18449844142584962"/>
    <n v="0.1889822365046136"/>
  </r>
  <r>
    <n v="2018"/>
    <n v="4"/>
    <n v="29"/>
    <x v="457"/>
    <s v="https://boardgamegeek.com/boardgame/183394/viticulture-essential-edition"/>
    <n v="2015"/>
    <n v="0.18569533817705186"/>
    <n v="24"/>
    <n v="1.4812256622340415E-2"/>
    <n v="5.4221000618575814E-2"/>
    <n v="0.14589676805551383"/>
    <n v="0.1646474234784106"/>
    <n v="0.18128952809210586"/>
    <n v="0.18569533817705186"/>
  </r>
  <r>
    <n v="2018"/>
    <n v="4"/>
    <n v="30"/>
    <x v="560"/>
    <s v="https://boardgamegeek.com/boardgame/220308/gaia-project"/>
    <n v="2017"/>
    <n v="0.18257418583505536"/>
    <n v="24"/>
    <n v="1.4563293401718302E-2"/>
    <n v="5.3309658391423584E-2"/>
    <n v="0.14344454688627792"/>
    <n v="0.16188004279757001"/>
    <n v="0.1782424282524501"/>
    <n v="0.18257418583505536"/>
  </r>
  <r>
    <n v="2018"/>
    <n v="4"/>
    <n v="31"/>
    <x v="328"/>
    <s v="https://boardgamegeek.com/boardgame/124361/concordia"/>
    <n v="2013"/>
    <n v="0.17960530202677491"/>
    <n v="24"/>
    <n v="1.4326476100423251E-2"/>
    <n v="5.2442776904868593E-2"/>
    <n v="0.14111195977551549"/>
    <n v="0.15924767154668767"/>
    <n v="0.17534398422123657"/>
    <n v="0.17960530202677491"/>
  </r>
  <r>
    <n v="2018"/>
    <n v="4"/>
    <n v="32"/>
    <x v="517"/>
    <s v="https://boardgamegeek.com/boardgame/169426/roll-player"/>
    <n v="2016"/>
    <n v="0.17677669529663687"/>
    <n v="24"/>
    <n v="1.4100848202696836E-2"/>
    <n v="5.1616854785497497E-2"/>
    <n v="0.13888958529870585"/>
    <n v="0.15673967745958314"/>
    <n v="0.1725824890523274"/>
    <n v="0.17677669529663687"/>
  </r>
  <r>
    <n v="2018"/>
    <n v="4"/>
    <n v="33"/>
    <x v="349"/>
    <s v="https://boardgamegeek.com/boardgame/147020/star-realms"/>
    <n v="2014"/>
    <n v="0.17407765595569785"/>
    <n v="24"/>
    <n v="1.3885555434745584E-2"/>
    <n v="5.0828764921684755E-2"/>
    <n v="0.13676900908735135"/>
    <n v="0.15434656475295844"/>
    <n v="0.16994748715500282"/>
    <n v="0.17407765595569785"/>
  </r>
  <r>
    <n v="2018"/>
    <n v="4"/>
    <n v="34"/>
    <x v="547"/>
    <s v="https://boardgamegeek.com/boardgame/218603/photosynthesis"/>
    <n v="2017"/>
    <n v="0.17149858514250882"/>
    <n v="24"/>
    <n v="1.3679832129534119E-2"/>
    <n v="5.0075704551241086E-2"/>
    <n v="0.13474268952583482"/>
    <n v="0.15205982256261291"/>
    <n v="0.16742960741052926"/>
    <n v="0.17149858514250882"/>
  </r>
  <r>
    <n v="2018"/>
    <n v="4"/>
    <n v="35"/>
    <x v="570"/>
    <s v="https://boardgamegeek.com/boardgame/170042/raiders-north-sea"/>
    <n v="2015"/>
    <n v="0.1690308509457033"/>
    <n v="24"/>
    <n v="1.348298975019578E-2"/>
    <n v="4.9355153250788417E-2"/>
    <n v="0.13280384471008227"/>
    <n v="0.14987179737403117"/>
    <n v="0.16502042270838518"/>
    <n v="0.1690308509457033"/>
  </r>
  <r>
    <n v="2018"/>
    <n v="4"/>
    <n v="36"/>
    <x v="524"/>
    <s v="https://boardgamegeek.com/boardgame/209778/magic-maze"/>
    <n v="2017"/>
    <n v="0.16666666666666666"/>
    <n v="24"/>
    <n v="1.3294407179478766E-2"/>
    <n v="4.8664837389795441E-2"/>
    <n v="0.13094635680120309"/>
    <n v="0.14777558508355132"/>
    <n v="0.16271233109727173"/>
    <n v="0.16666666666666666"/>
  </r>
  <r>
    <n v="2018"/>
    <n v="4"/>
    <n v="37"/>
    <x v="548"/>
    <s v="https://boardgamegeek.com/boardgame/216132/clans-caledonia"/>
    <n v="2017"/>
    <n v="0.16439898730535729"/>
    <n v="24"/>
    <n v="1.3113522462788282E-2"/>
    <n v="4.800269990557355E-2"/>
    <n v="0.12916469069666267"/>
    <n v="0.14576493921715503"/>
    <n v="0.16049845472691282"/>
    <n v="0.16439898730535729"/>
  </r>
  <r>
    <n v="2018"/>
    <n v="4"/>
    <n v="38"/>
    <x v="541"/>
    <s v="https://boardgamegeek.com/boardgame/224037/codenames-duet"/>
    <n v="2017"/>
    <n v="0.16222142113076254"/>
    <n v="24"/>
    <n v="1.2939825754476348E-2"/>
    <n v="4.7366874482820516E-2"/>
    <n v="0.12745382455312237"/>
    <n v="0.14383419252410168"/>
    <n v="0.15837255351659155"/>
    <n v="0.16222142113076254"/>
  </r>
  <r>
    <n v="2018"/>
    <n v="4"/>
    <n v="39"/>
    <x v="128"/>
    <s v="https://boardgamegeek.com/boardgame/54043/jaipur"/>
    <n v="2009"/>
    <n v="0.16012815380508713"/>
    <n v="24"/>
    <n v="1.2772853265498183E-2"/>
    <n v="4.675566339871632E-2"/>
    <n v="0.12580919017247322"/>
    <n v="0.14197818970137388"/>
    <n v="0.15632895107956915"/>
    <n v="0.16012815380508713"/>
  </r>
  <r>
    <n v="2018"/>
    <n v="4"/>
    <n v="40"/>
    <x v="11"/>
    <s v="https://boardgamegeek.com/boardgame/9209/ticket-ride"/>
    <n v="2004"/>
    <n v="0.15811388300841897"/>
    <n v="24"/>
    <n v="1.2612182048654346E-2"/>
    <n v="4.6167518434043098E-2"/>
    <n v="0.1242266216378647"/>
    <n v="0.14019222942840781"/>
    <n v="0.15436247089884694"/>
    <n v="0.15811388300841897"/>
  </r>
  <r>
    <n v="2018"/>
    <n v="4"/>
    <n v="41"/>
    <x v="545"/>
    <s v="https://boardgamegeek.com/boardgame/162886/spirit-island"/>
    <n v="2017"/>
    <n v="0.15617376188860607"/>
    <n v="24"/>
    <n v="1.2457425487788552E-2"/>
    <n v="4.5601024361169883E-2"/>
    <n v="0.12270231088350927"/>
    <n v="0.13847201422672797"/>
    <n v="0.15246838111875211"/>
    <n v="0.15617376188860607"/>
  </r>
  <r>
    <n v="2018"/>
    <n v="4"/>
    <n v="42"/>
    <x v="6"/>
    <s v="https://boardgamegeek.com/boardgame/13/catan"/>
    <n v="1995"/>
    <n v="0.15430334996209191"/>
    <n v="24"/>
    <n v="1.2308229381321955E-2"/>
    <n v="4.5054884607635411E-2"/>
    <n v="0.12123276911854199"/>
    <n v="0.13681360692600067"/>
    <n v="0.15064234661070056"/>
    <n v="0.15430334996209191"/>
  </r>
  <r>
    <n v="2018"/>
    <n v="4"/>
    <n v="43"/>
    <x v="4"/>
    <s v="https://boardgamegeek.com/boardgame/28143/race-galaxy"/>
    <n v="2007"/>
    <n v="0.15249857033260467"/>
    <n v="24"/>
    <n v="1.2164268529740162E-2"/>
    <n v="4.452790876447494E-2"/>
    <n v="0.11981479321467971"/>
    <n v="0.13521339273183455"/>
    <n v="0.14888038720691613"/>
    <n v="0.15249857033260467"/>
  </r>
  <r>
    <n v="2018"/>
    <n v="4"/>
    <n v="44"/>
    <x v="244"/>
    <s v="https://boardgamegeek.com/boardgame/110327/lords-waterdeep"/>
    <n v="2012"/>
    <n v="0.15075567228888181"/>
    <n v="24"/>
    <n v="1.2025243752146751E-2"/>
    <n v="4.4019001665166348E-2"/>
    <n v="0.118445436320071"/>
    <n v="0.13366804606292182"/>
    <n v="0.14717884118556201"/>
    <n v="0.15075567228888181"/>
  </r>
  <r>
    <n v="2018"/>
    <n v="4"/>
    <n v="45"/>
    <x v="397"/>
    <s v="https://boardgamegeek.com/boardgame/132531/roll-galaxy"/>
    <n v="2014"/>
    <n v="0.14907119849998599"/>
    <n v="24"/>
    <n v="1.1890879269550307E-2"/>
    <n v="4.352715380702242E-2"/>
    <n v="0.11712198208537283"/>
    <n v="0.1321745014646499"/>
    <n v="0.14553433324438103"/>
    <n v="0.14907119849998599"/>
  </r>
  <r>
    <n v="2018"/>
    <n v="4"/>
    <n v="46"/>
    <x v="408"/>
    <s v="https://boardgamegeek.com/boardgame/171623/voyages-marco-polo"/>
    <n v="2015"/>
    <n v="0.14744195615489714"/>
    <n v="24"/>
    <n v="1.1760920402772348E-2"/>
    <n v="4.305143292426851E-2"/>
    <n v="0.11584192198875903"/>
    <n v="0.13072992801991948"/>
    <n v="0.14394374632503029"/>
    <n v="0.14744195615489714"/>
  </r>
  <r>
    <n v="2018"/>
    <n v="4"/>
    <n v="47"/>
    <x v="432"/>
    <s v="https://boardgamegeek.com/boardgame/181304/mysterium"/>
    <n v="2015"/>
    <n v="0.14586499149789456"/>
    <n v="24"/>
    <n v="1.1635131541225311E-2"/>
    <n v="4.2590976552653599E-2"/>
    <n v="0.11460293532892656"/>
    <n v="0.12933170677085165"/>
    <n v="0.14240419675263688"/>
    <n v="0.14586499149789456"/>
  </r>
  <r>
    <n v="2018"/>
    <n v="4"/>
    <n v="48"/>
    <x v="8"/>
    <s v="https://boardgamegeek.com/boardgame/34635/stone-age"/>
    <n v="2008"/>
    <n v="0.14433756729740646"/>
    <n v="24"/>
    <n v="1.151329434568284E-2"/>
    <n v="4.2144985450601649E-2"/>
    <n v="0.11340287152286312"/>
    <n v="0.12797741074146424"/>
    <n v="0.14091301223922206"/>
    <n v="0.14433756729740646"/>
  </r>
  <r>
    <n v="2018"/>
    <n v="4"/>
    <n v="49"/>
    <x v="352"/>
    <s v="https://boardgamegeek.com/boardgame/148949/istanbul"/>
    <n v="2014"/>
    <n v="0.14285714285714285"/>
    <n v="24"/>
    <n v="1.1395206153838941E-2"/>
    <n v="4.171271776268181E-2"/>
    <n v="0.11223973440103123"/>
    <n v="0.12666478721447258"/>
    <n v="0.13946771236909006"/>
    <n v="0.14285714285714285"/>
  </r>
  <r>
    <n v="2018"/>
    <n v="4"/>
    <n v="50"/>
    <x v="271"/>
    <s v="https://boardgamegeek.com/boardgame/98778/hanabi"/>
    <n v="2010"/>
    <n v="0.1414213562373095"/>
    <n v="24"/>
    <n v="1.128067856215747E-2"/>
    <n v="4.1293483828398002E-2"/>
    <n v="0.11111166823896469"/>
    <n v="0.12539174196766653"/>
    <n v="0.13806599124186192"/>
    <n v="0.1414213562373095"/>
  </r>
  <r>
    <n v="2018"/>
    <n v="4"/>
    <n v="51"/>
    <x v="365"/>
    <s v="https://boardgamegeek.com/boardgame/157354/five-tribes"/>
    <n v="2014"/>
    <n v="0.14002800840280097"/>
    <n v="24"/>
    <n v="1.1169536161429862E-2"/>
    <n v="4.0886641553635313E-2"/>
    <n v="0.11001694530285025"/>
    <n v="0.12415632521885014"/>
    <n v="0.13670570199676862"/>
    <n v="0.14002800840280097"/>
  </r>
  <r>
    <n v="2018"/>
    <n v="4"/>
    <n v="52"/>
    <x v="356"/>
    <s v="https://boardgamegeek.com/boardgame/133473/sushi-go"/>
    <n v="2013"/>
    <n v="0.13867504905630729"/>
    <n v="24"/>
    <n v="1.106161540673245E-2"/>
    <n v="4.0491592274082604E-2"/>
    <n v="0.10895395471890935"/>
    <n v="0.12295671906471596"/>
    <n v="0.13538484298188164"/>
    <n v="0.13867504905630729"/>
  </r>
  <r>
    <n v="2018"/>
    <n v="4"/>
    <n v="53"/>
    <x v="34"/>
    <s v="https://boardgamegeek.com/boardgame/39856/dixit"/>
    <n v="2008"/>
    <n v="0.13736056394868904"/>
    <n v="24"/>
    <n v="1.0956763605220222E-2"/>
    <n v="4.0107777050001299E-2"/>
    <n v="0.10792119250343707"/>
    <n v="0.12179122622954455"/>
    <n v="0.13410154536556235"/>
    <n v="0.13736056394868904"/>
  </r>
  <r>
    <n v="2018"/>
    <n v="4"/>
    <n v="54"/>
    <x v="468"/>
    <s v="https://boardgamegeek.com/boardgame/192291/sushi-go-party"/>
    <n v="2016"/>
    <n v="0.13608276348795434"/>
    <n v="24"/>
    <n v="1.0854838007505427E-2"/>
    <n v="3.9734673340171743E-2"/>
    <n v="0.10691725261312442"/>
    <n v="0.12065825996531394"/>
    <n v="0.13285406201570249"/>
    <n v="0.13608276348795434"/>
  </r>
  <r>
    <n v="2018"/>
    <n v="4"/>
    <n v="55"/>
    <x v="22"/>
    <s v="https://boardgamegeek.com/boardgame/14996/ticket-ride-europe"/>
    <n v="2005"/>
    <n v="0.13483997249264842"/>
    <n v="24"/>
    <n v="1.0755704990321907E-2"/>
    <n v="3.9371792009995354E-2"/>
    <n v="0.10594081889452052"/>
    <n v="0.11955633496650654"/>
    <n v="0.13164075749622495"/>
    <n v="0.13483997249264842"/>
  </r>
  <r>
    <n v="2018"/>
    <n v="4"/>
    <n v="56"/>
    <x v="577"/>
    <s v="https://boardgamegeek.com/boardgame/229220/santa-maria"/>
    <n v="2017"/>
    <n v="0.1336306209562122"/>
    <n v="24"/>
    <n v="1.0659239319830838E-2"/>
    <n v="3.9018674634788746E-2"/>
    <n v="0.10499065782779095"/>
    <n v="0.1184840591812952"/>
    <n v="0.13046009905056732"/>
    <n v="0.1336306209562122"/>
  </r>
  <r>
    <n v="2018"/>
    <n v="4"/>
    <n v="57"/>
    <x v="426"/>
    <s v="https://boardgamegeek.com/boardgame/176494/isle-skye-chieftain-king"/>
    <n v="2015"/>
    <n v="0.13245323570650439"/>
    <n v="24"/>
    <n v="1.056532348633047E-2"/>
    <n v="3.8674891064455701E-2"/>
    <n v="0.10406561197378668"/>
    <n v="0.11744012641642931"/>
    <n v="0.12931064845909032"/>
    <n v="0.13245323570650439"/>
  </r>
  <r>
    <n v="2018"/>
    <n v="4"/>
    <n v="58"/>
    <x v="523"/>
    <s v="https://boardgamegeek.com/boardgame/206718/ethnos"/>
    <n v="2017"/>
    <n v="0.13130643285972254"/>
    <n v="24"/>
    <n v="1.0473847102332252E-2"/>
    <n v="3.8340037220114948E-2"/>
    <n v="0.10316459404525469"/>
    <n v="0.1164233096464773"/>
    <n v="0.12819105467203715"/>
    <n v="0.13130643285972254"/>
  </r>
  <r>
    <n v="2018"/>
    <n v="4"/>
    <n v="59"/>
    <x v="542"/>
    <s v="https://boardgamegeek.com/boardgame/217449/nmbr-9"/>
    <n v="2017"/>
    <n v="0.13018891098082389"/>
    <n v="24"/>
    <n v="1.0384706356991923E-2"/>
    <n v="3.8013733097018096E-2"/>
    <n v="0.10228658153313021"/>
    <n v="0.11543245494948978"/>
    <n v="0.12710004713223033"/>
    <n v="0.13018891098082389"/>
  </r>
  <r>
    <n v="2018"/>
    <n v="4"/>
    <n v="60"/>
    <x v="436"/>
    <s v="https://boardgamegeek.com/boardgame/170216/blood-rage"/>
    <n v="2015"/>
    <n v="0.12909944487358055"/>
    <n v="24"/>
    <n v="1.0297803520764315E-2"/>
    <n v="3.769562095131395E-2"/>
    <n v="0.10143061182751878"/>
    <n v="0.1144664760009303"/>
    <n v="0.12603642971246412"/>
    <n v="0.12909944487358055"/>
  </r>
  <r>
    <n v="2018"/>
    <n v="4"/>
    <n v="61"/>
    <x v="513"/>
    <s v="https://boardgamegeek.com/boardgame/198994/hero-realms"/>
    <n v="2016"/>
    <n v="0.12803687993289598"/>
    <n v="24"/>
    <n v="1.0213046494907719E-2"/>
    <n v="3.7385363650986873E-2"/>
    <n v="0.1005957777804348"/>
    <n v="0.11352434906613669"/>
    <n v="0.12499907520181799"/>
    <n v="0.12803687993289598"/>
  </r>
  <r>
    <n v="2018"/>
    <n v="4"/>
    <n v="62"/>
    <x v="471"/>
    <s v="https://boardgamegeek.com/boardgame/205059/mansions-madness-second-edition"/>
    <n v="2016"/>
    <n v="0.1270001270001905"/>
    <n v="24"/>
    <n v="1.0130348401116287E-2"/>
    <n v="3.7082643173685842E-2"/>
    <n v="9.978122366379033E-2"/>
    <n v="0.11260510843883087"/>
    <n v="0.12398692028310336"/>
    <n v="0.1270001270001905"/>
  </r>
  <r>
    <n v="2018"/>
    <n v="4"/>
    <n v="63"/>
    <x v="539"/>
    <s v="https://boardgamegeek.com/boardgame/199478/flamme-rouge"/>
    <n v="2016"/>
    <n v="0.12598815766974239"/>
    <n v="24"/>
    <n v="1.0049627207123556E-2"/>
    <n v="3.6787159236227537E-2"/>
    <n v="9.8986141481689924E-2"/>
    <n v="0.11170784227946938"/>
    <n v="0.12299896095056641"/>
    <n v="0.12598815766974239"/>
  </r>
  <r>
    <n v="2018"/>
    <n v="4"/>
    <n v="64"/>
    <x v="528"/>
    <s v="https://boardgamegeek.com/boardgame/219513/barenpark"/>
    <n v="2017"/>
    <n v="0.125"/>
    <n v="24"/>
    <n v="9.9708053846090747E-3"/>
    <n v="3.6498628042346583E-2"/>
    <n v="9.8209767600902331E-2"/>
    <n v="0.1108316888126635"/>
    <n v="0.12203424832295381"/>
    <n v="0.125"/>
  </r>
  <r>
    <n v="2018"/>
    <n v="4"/>
    <n v="65"/>
    <x v="28"/>
    <s v="https://boardgamegeek.com/boardgame/50/lost-cities"/>
    <n v="1999"/>
    <n v="0.12403473458920847"/>
    <n v="24"/>
    <n v="9.8938095961650981E-3"/>
    <n v="3.6216781136821599E-2"/>
    <n v="9.7451379667566118E-2"/>
    <n v="0.10997583284761971"/>
    <n v="0.12109188481224908"/>
    <n v="0.12403473458920847"/>
  </r>
  <r>
    <n v="2018"/>
    <n v="4"/>
    <n v="66"/>
    <x v="578"/>
    <s v="https://boardgamegeek.com/boardgame/232832/century-golem-edition"/>
    <n v="2017"/>
    <n v="0.12309149097933272"/>
    <n v="24"/>
    <n v="9.8185704084503209E-3"/>
    <n v="3.5941364355460199E-2"/>
    <n v="9.6710293781830658E-2"/>
    <n v="0.10913950258966545"/>
    <n v="0.12017102061291615"/>
    <n v="0.12309149097933272"/>
  </r>
  <r>
    <n v="2018"/>
    <n v="4"/>
    <n v="67"/>
    <x v="239"/>
    <s v="https://boardgamegeek.com/boardgame/70919/takenoko"/>
    <n v="2011"/>
    <n v="0.12216944435630522"/>
    <n v="24"/>
    <n v="9.7450220289803744E-3"/>
    <n v="3.5672136861607535E-2"/>
    <n v="9.5985861905312844E-2"/>
    <n v="0.10832196671451225"/>
    <n v="0.11927085048043712"/>
    <n v="0.12216944435630522"/>
  </r>
  <r>
    <n v="2018"/>
    <n v="4"/>
    <n v="68"/>
    <x v="556"/>
    <s v="https://boardgamegeek.com/boardgame/220877/rajas-ganges"/>
    <n v="2017"/>
    <n v="0.12126781251816648"/>
    <n v="24"/>
    <n v="9.6731020642871843E-3"/>
    <n v="3.5408870260876635E-2"/>
    <n v="9.5277469479031401E-2"/>
    <n v="0.10752253168004677"/>
    <n v="0.11839061077138668"/>
    <n v="0.12126781251816648"/>
  </r>
  <r>
    <n v="2018"/>
    <n v="4"/>
    <n v="69"/>
    <x v="1"/>
    <s v="https://boardgamegeek.com/boardgame/31260/agricola"/>
    <n v="2007"/>
    <n v="0.1203858530857692"/>
    <n v="24"/>
    <n v="9.6027512974267565E-3"/>
    <n v="3.5151347786704576E-2"/>
    <n v="9.4584533231918108E-2"/>
    <n v="0.10674053925319199"/>
    <n v="0.11752957672031515"/>
    <n v="0.1203858530857692"/>
  </r>
  <r>
    <n v="2018"/>
    <n v="4"/>
    <n v="70"/>
    <x v="552"/>
    <s v="https://boardgamegeek.com/boardgame/232043/queendomino"/>
    <n v="2017"/>
    <n v="0.11952286093343936"/>
    <n v="24"/>
    <n v="9.5339134830321505E-3"/>
    <n v="3.4899363550133768E-2"/>
    <n v="9.3906499162144386E-2"/>
    <n v="0.10597536423179366"/>
    <n v="0.11668705993136971"/>
    <n v="0.11952286093343936"/>
  </r>
  <r>
    <n v="2018"/>
    <n v="4"/>
    <n v="71"/>
    <x v="441"/>
    <s v="https://boardgamegeek.com/boardgame/164928/orleans"/>
    <n v="2014"/>
    <n v="0.11867816581938533"/>
    <n v="24"/>
    <n v="9.4665351582996476E-3"/>
    <n v="3.46527218479174E-2"/>
    <n v="9.3242840675385463E-2"/>
    <n v="0.10522641234361434"/>
    <n v="0.11586240606492447"/>
    <n v="0.11867816581938533"/>
  </r>
  <r>
    <n v="2018"/>
    <n v="4"/>
    <n v="72"/>
    <x v="532"/>
    <s v="https://boardgamegeek.com/boardgame/194594/dice-forge"/>
    <n v="2017"/>
    <n v="0.11785113019775793"/>
    <n v="24"/>
    <n v="9.4005654684645602E-3"/>
    <n v="3.4411236523665005E-2"/>
    <n v="9.2593056865803922E-2"/>
    <n v="0.10449311830638879"/>
    <n v="0.11505499270155162"/>
    <n v="0.11785113019775793"/>
  </r>
  <r>
    <n v="2018"/>
    <n v="4"/>
    <n v="73"/>
    <x v="559"/>
    <s v="https://boardgamegeek.com/boardgame/230080/majesty-realm"/>
    <n v="2017"/>
    <n v="0.11704114719613057"/>
    <n v="24"/>
    <n v="9.3359560054720164E-3"/>
    <n v="3.4174730377288839E-2"/>
    <n v="9.195667092699987E-2"/>
    <n v="0.1037749440345495"/>
    <n v="0.1142642273674879"/>
    <n v="0.11704114719613057"/>
  </r>
  <r>
    <n v="2018"/>
    <n v="4"/>
    <n v="74"/>
    <x v="277"/>
    <s v="https://boardgamegeek.com/boardgame/120677/terra-mystica"/>
    <n v="2012"/>
    <n v="0.11624763874381928"/>
    <n v="24"/>
    <n v="9.27266065867971E-3"/>
    <n v="3.3943034618493899E-2"/>
    <n v="9.133322868147313E-2"/>
    <n v="0.10307137697969523"/>
    <n v="0.11348954570736215"/>
    <n v="0.11624763874381928"/>
  </r>
  <r>
    <n v="2018"/>
    <n v="4"/>
    <n v="75"/>
    <x v="568"/>
    <s v="https://boardgamegeek.com/boardgame/221194/dinosaur-island"/>
    <n v="2017"/>
    <n v="0.11547005383792514"/>
    <n v="24"/>
    <n v="9.2106354765462695E-3"/>
    <n v="3.3715988360481314E-2"/>
    <n v="9.0722297218290462E-2"/>
    <n v="0.10238192859317136"/>
    <n v="0.11273040979137762"/>
    <n v="0.11547005383792514"/>
  </r>
  <r>
    <n v="2018"/>
    <n v="4"/>
    <n v="76"/>
    <x v="476"/>
    <s v="https://boardgamegeek.com/boardgame/180974/potion-explosion"/>
    <n v="2015"/>
    <n v="0.11470786693528087"/>
    <n v="24"/>
    <n v="9.1498385383625581E-3"/>
    <n v="3.3493438150414424E-2"/>
    <n v="9.01234636296733E-2"/>
    <n v="0.1017061329002837"/>
    <n v="0.11198630654541128"/>
    <n v="0.11470786693528087"/>
  </r>
  <r>
    <n v="2018"/>
    <n v="4"/>
    <n v="77"/>
    <x v="274"/>
    <s v="https://boardgamegeek.com/boardgame/126163/tzolk-mayan-calendar"/>
    <n v="2012"/>
    <n v="0.11396057645963795"/>
    <n v="24"/>
    <n v="9.090229835175297E-3"/>
    <n v="3.3275237533533786E-2"/>
    <n v="8.953633383812723E-2"/>
    <n v="0.10104354517669072"/>
    <n v="0.11125674629361938"/>
    <n v="0.11396057645963795"/>
  </r>
  <r>
    <n v="2018"/>
    <n v="4"/>
    <n v="78"/>
    <x v="375"/>
    <s v="https://boardgamegeek.com/boardgame/158899/colt-express"/>
    <n v="2014"/>
    <n v="0.11322770341445956"/>
    <n v="24"/>
    <n v="9.0317711591345017E-3"/>
    <n v="3.3061246648107966E-2"/>
    <n v="8.8960531506543747E-2"/>
    <n v="0.10039374071843152"/>
    <n v="0.11054126140414339"/>
    <n v="0.11322770341445956"/>
  </r>
  <r>
    <n v="2018"/>
    <n v="4"/>
    <n v="79"/>
    <x v="451"/>
    <s v="https://boardgamegeek.com/boardgame/156129/deception-murder-hong-kong"/>
    <n v="2014"/>
    <n v="0.1125087900926024"/>
    <n v="24"/>
    <n v="8.9744260005693768E-3"/>
    <n v="3.2851331848674746E-2"/>
    <n v="8.8395697024425471E-2"/>
    <n v="9.9756313697860699E-2"/>
    <n v="0.10983940502940581"/>
    <n v="0.1125087900926024"/>
  </r>
  <r>
    <n v="2018"/>
    <n v="4"/>
    <n v="80"/>
    <x v="51"/>
    <s v="https://boardgamegeek.com/boardgame/172/sale"/>
    <n v="1997"/>
    <n v="0.11180339887498948"/>
    <n v="24"/>
    <n v="8.918159452162731E-3"/>
    <n v="3.2645365355266812E-2"/>
    <n v="8.7841486564029611E-2"/>
    <n v="9.9130876098487419E-2"/>
    <n v="0.10915074993328577"/>
    <n v="0.11180339887498948"/>
  </r>
  <r>
    <n v="2018"/>
    <n v="4"/>
    <n v="81"/>
    <x v="406"/>
    <s v="https://boardgamegeek.com/boardgame/156009/port-royal"/>
    <n v="2014"/>
    <n v="0.1111111111111111"/>
    <n v="24"/>
    <n v="8.8629381196525109E-3"/>
    <n v="3.2443224926530297E-2"/>
    <n v="8.7297571200802074E-2"/>
    <n v="9.8517056722367546E-2"/>
    <n v="0.10847488739818116"/>
    <n v="0.1111111111111111"/>
  </r>
  <r>
    <n v="2018"/>
    <n v="4"/>
    <n v="82"/>
    <x v="358"/>
    <s v="https://boardgamegeek.com/boardgame/153938/camel"/>
    <n v="2014"/>
    <n v="0.11043152607484653"/>
    <n v="24"/>
    <n v="8.8087300385414173E-3"/>
    <n v="3.2244793554836171E-2"/>
    <n v="8.6763636092989316E-2"/>
    <n v="9.7914500264279419E-2"/>
    <n v="0.10781142620560456"/>
    <n v="0.11043152607484653"/>
  </r>
  <r>
    <n v="2018"/>
    <n v="4"/>
    <n v="83"/>
    <x v="454"/>
    <s v="https://boardgamegeek.com/boardgame/182028/through-ages-new-story-civilization"/>
    <n v="2015"/>
    <n v="0.10976425998969035"/>
    <n v="24"/>
    <n v="8.7555045963426791E-3"/>
    <n v="3.2049959181657067E-2"/>
    <n v="8.6239379715780093E-2"/>
    <n v="9.732286644743722E-2"/>
    <n v="0.10715999168453709"/>
    <n v="0.10976425998969035"/>
  </r>
  <r>
    <n v="2018"/>
    <n v="4"/>
    <n v="84"/>
    <x v="579"/>
    <s v="https://boardgamegeek.com/boardgame/204574/flow-history"/>
    <n v="2016"/>
    <n v="0.10910894511799619"/>
    <n v="24"/>
    <n v="8.7032324599322607E-3"/>
    <n v="3.1858614431636401E-2"/>
    <n v="8.57245131457441E-2"/>
    <n v="9.6741829215965885E-2"/>
    <n v="0.1065202248222807"/>
    <n v="0.10910894511799619"/>
  </r>
  <r>
    <n v="2018"/>
    <n v="4"/>
    <n v="85"/>
    <x v="290"/>
    <s v="https://boardgamegeek.com/boardgame/129437/legendary-marvel-deck-building-game"/>
    <n v="2012"/>
    <n v="0.10846522890932808"/>
    <n v="24"/>
    <n v="8.6518855076158745E-3"/>
    <n v="3.1670656363916347E-2"/>
    <n v="8.5218759391710266E-2"/>
    <n v="9.6171075979783707E-2"/>
    <n v="0.10589178143301578"/>
    <n v="0.10846522890932808"/>
  </r>
  <r>
    <n v="2018"/>
    <n v="4"/>
    <n v="86"/>
    <x v="564"/>
    <s v="https://boardgamegeek.com/boardgame/227789/heaven-ale"/>
    <n v="2017"/>
    <n v="0.10783277320343841"/>
    <n v="24"/>
    <n v="8.6014367655533833E-3"/>
    <n v="3.1485986239416133E-2"/>
    <n v="8.4721852768563963E-2"/>
    <n v="9.5610306907920051E-2"/>
    <n v="0.10527433137968931"/>
    <n v="0.10783277320343841"/>
  </r>
  <r>
    <n v="2018"/>
    <n v="4"/>
    <n v="87"/>
    <x v="9"/>
    <s v="https://boardgamegeek.com/boardgame/3076/puerto-rico"/>
    <n v="2002"/>
    <n v="0.10721125348377948"/>
    <n v="24"/>
    <n v="8.5518603482140545E-3"/>
    <n v="3.1304509302865616E-2"/>
    <n v="8.42335383107473E-2"/>
    <n v="9.5059234266638662E-2"/>
    <n v="0.10466755784523754"/>
    <n v="0.10721125348377948"/>
  </r>
  <r>
    <n v="2018"/>
    <n v="4"/>
    <n v="88"/>
    <x v="72"/>
    <s v="https://boardgamegeek.com/boardgame/432/6-nimmt"/>
    <n v="1994"/>
    <n v="0.10660035817780521"/>
    <n v="24"/>
    <n v="8.5031314025641302E-3"/>
    <n v="3.1126134578501049E-2"/>
    <n v="8.3753571222521583E-2"/>
    <n v="9.4517581799047803E-2"/>
    <n v="0.10407115664948881"/>
    <n v="0.10660035817780521"/>
  </r>
  <r>
    <n v="2018"/>
    <n v="4"/>
    <n v="89"/>
    <x v="558"/>
    <s v="https://boardgamegeek.com/boardgame/217372/quest-el-dorado"/>
    <n v="2017"/>
    <n v="0.105999788000636"/>
    <n v="24"/>
    <n v="8.4552260557132948E-3"/>
    <n v="3.0950774678422447E-2"/>
    <n v="8.3281716362299016E-2"/>
    <n v="9.3985084143158343E-2"/>
    <n v="0.10348483560840059"/>
    <n v="0.105999788000636"/>
  </r>
  <r>
    <n v="2018"/>
    <n v="4"/>
    <n v="90"/>
    <x v="557"/>
    <s v="https://boardgamegeek.com/boardgame/234487/altiplano"/>
    <n v="2017"/>
    <n v="0.10540925533894598"/>
    <n v="24"/>
    <n v="8.4081213657695632E-3"/>
    <n v="3.0778345622695397E-2"/>
    <n v="8.2817747758576463E-2"/>
    <n v="9.3461486285605189E-2"/>
    <n v="0.10290831393256462"/>
    <n v="0.10540925533894598"/>
  </r>
  <r>
    <n v="2018"/>
    <n v="4"/>
    <n v="91"/>
    <x v="561"/>
    <s v="https://boardgamegeek.com/boardgame/184921/bunny-kingdom"/>
    <n v="2017"/>
    <n v="0.10482848367219183"/>
    <n v="24"/>
    <n v="8.3617952756727589E-3"/>
    <n v="3.0608766670356252E-2"/>
    <n v="8.2361448155207559E-2"/>
    <n v="9.2946543048477936E-2"/>
    <n v="0.10234132166216774"/>
    <n v="0.10482848367219183"/>
  </r>
  <r>
    <n v="2018"/>
    <n v="4"/>
    <n v="92"/>
    <x v="492"/>
    <s v="https://boardgamegeek.com/boardgame/199042/harry-potter-hogwarts-battle"/>
    <n v="2016"/>
    <n v="0.10425720702853739"/>
    <n v="24"/>
    <n v="8.3162265697955488E-3"/>
    <n v="3.0441960160548062E-2"/>
    <n v="8.1912608583934537E-2"/>
    <n v="9.2440018606914323E-2"/>
    <n v="0.10178359913582509"/>
    <n v="0.10425720702853739"/>
  </r>
  <r>
    <n v="2018"/>
    <n v="4"/>
    <n v="93"/>
    <x v="3"/>
    <s v="https://boardgamegeek.com/boardgame/40692/small-world"/>
    <n v="2009"/>
    <n v="0.10369516947304253"/>
    <n v="24"/>
    <n v="8.2713948331181036E-3"/>
    <n v="3.0277851363077372E-2"/>
    <n v="8.1471027962269502E-2"/>
    <n v="9.1941686035301229E-2"/>
    <n v="0.10123489649091241"/>
    <n v="0.10369516947304253"/>
  </r>
  <r>
    <n v="2018"/>
    <n v="4"/>
    <n v="94"/>
    <x v="306"/>
    <s v="https://boardgamegeek.com/boardgame/131260/qwixx"/>
    <n v="2012"/>
    <n v="0.10314212462587934"/>
    <n v="24"/>
    <n v="8.2272804127979035E-3"/>
    <n v="3.0116368337738605E-2"/>
    <n v="8.1036512714967313E-2"/>
    <n v="9.1451326880099326E-2"/>
    <n v="0.10069497319321287"/>
    <n v="0.10314212462587934"/>
  </r>
  <r>
    <n v="2018"/>
    <n v="4"/>
    <n v="95"/>
    <x v="530"/>
    <s v="https://boardgamegeek.com/boardgame/169654/deep-sea-adventure"/>
    <n v="2014"/>
    <n v="0.10259783520851541"/>
    <n v="24"/>
    <n v="8.1838643819704005E-3"/>
    <n v="2.9957441801804593E-2"/>
    <n v="8.0608876417471789E-2"/>
    <n v="9.0968730757464894E-2"/>
    <n v="0.10016359759386771"/>
    <n v="0.10259783520851541"/>
  </r>
  <r>
    <n v="2018"/>
    <n v="4"/>
    <n v="96"/>
    <x v="289"/>
    <s v="https://boardgamegeek.com/boardgame/131357/coup"/>
    <n v="2012"/>
    <n v="0.10206207261596577"/>
    <n v="24"/>
    <n v="8.1411285056290708E-3"/>
    <n v="2.9801005005128813E-2"/>
    <n v="8.018793945984333E-2"/>
    <n v="9.0493694973985461E-2"/>
    <n v="9.9640546511776881E-2"/>
    <n v="0.10206207261596577"/>
  </r>
  <r>
    <n v="2018"/>
    <n v="4"/>
    <n v="97"/>
    <x v="43"/>
    <s v="https://boardgamegeek.com/boardgame/12942/no-thanks"/>
    <n v="2004"/>
    <n v="0.10153461651336192"/>
    <n v="24"/>
    <n v="8.0990552084451717E-3"/>
    <n v="2.9646993612347981E-2"/>
    <n v="7.9773528729792112E-2"/>
    <n v="9.0026024168976426E-2"/>
    <n v="9.9125604839739964E-2"/>
    <n v="0.10153461651336192"/>
  </r>
  <r>
    <n v="2018"/>
    <n v="4"/>
    <n v="98"/>
    <x v="571"/>
    <s v="https://boardgamegeek.com/boardgame/228341/pulsar-2849"/>
    <n v="2017"/>
    <n v="0.10101525445522107"/>
    <n v="24"/>
    <n v="8.0576275443981927E-3"/>
    <n v="2.9495345591712858E-2"/>
    <n v="7.9365477313546193E-2"/>
    <n v="8.9565529976904659E-2"/>
    <n v="9.8618565172758521E-2"/>
    <n v="0.10101525445522107"/>
  </r>
  <r>
    <n v="2018"/>
    <n v="4"/>
    <n v="99"/>
    <x v="576"/>
    <s v="https://boardgamegeek.com/boardgame/221965/fox-forest"/>
    <n v="2017"/>
    <n v="0.10050378152592121"/>
    <n v="24"/>
    <n v="8.0168291680978339E-3"/>
    <n v="2.93460011101109E-2"/>
    <n v="7.896362421338067E-2"/>
    <n v="8.9112030708614551E-2"/>
    <n v="9.8119227457041339E-2"/>
    <n v="0.10050378152592121"/>
  </r>
  <r>
    <n v="2018"/>
    <n v="4"/>
    <n v="100"/>
    <x v="465"/>
    <s v="https://boardgamegeek.com/boardgame/183840/oh-my-goods"/>
    <n v="2015"/>
    <n v="0.1"/>
    <n v="24"/>
    <n v="7.9766443076872608E-3"/>
    <n v="2.9198902433877266E-2"/>
    <n v="7.8567814080721873E-2"/>
    <n v="8.8665351050130806E-2"/>
    <n v="9.7627398658363063E-2"/>
    <n v="0.1"/>
  </r>
  <r>
    <n v="2018"/>
    <n v="5"/>
    <n v="1"/>
    <x v="549"/>
    <s v="https://boardgamegeek.com/boardgame/230802/azul"/>
    <n v="2017"/>
    <n v="1"/>
    <n v="23"/>
    <n v="8.8629381196525109E-2"/>
    <n v="0.30735686772502385"/>
    <n v="0.79361428364365527"/>
    <n v="0.89110905578020905"/>
    <n v="0.97725123782145185"/>
    <n v="1"/>
  </r>
  <r>
    <n v="2018"/>
    <n v="5"/>
    <n v="2"/>
    <x v="478"/>
    <s v="https://boardgamegeek.com/boardgame/167791/terraforming-mars"/>
    <n v="2016"/>
    <n v="0.70710678118654746"/>
    <n v="23"/>
    <n v="6.267043645643039E-2"/>
    <n v="0.21733412541262107"/>
    <n v="0.56117004161093276"/>
    <n v="0.63010925611892721"/>
    <n v="0.69102097718649602"/>
    <n v="0.70710678118654746"/>
  </r>
  <r>
    <n v="2018"/>
    <n v="5"/>
    <n v="3"/>
    <x v="511"/>
    <s v="https://boardgamegeek.com/boardgame/174430/gloomhaven"/>
    <n v="2017"/>
    <n v="0.57735026918962584"/>
    <n v="23"/>
    <n v="5.1170197091923733E-2"/>
    <n v="0.17745257031832273"/>
    <n v="0.45819342029439647"/>
    <n v="0.51448205323201701"/>
    <n v="0.56421626522211032"/>
    <n v="0.57735026918962584"/>
  </r>
  <r>
    <n v="2018"/>
    <n v="5"/>
    <n v="4"/>
    <x v="498"/>
    <s v="https://boardgamegeek.com/boardgame/204583/kingdomino"/>
    <n v="2016"/>
    <n v="0.5"/>
    <n v="23"/>
    <n v="4.4314690598262554E-2"/>
    <n v="0.15367843386251193"/>
    <n v="0.39680714182182764"/>
    <n v="0.44555452789010452"/>
    <n v="0.48862561891072592"/>
    <n v="0.5"/>
  </r>
  <r>
    <n v="2018"/>
    <n v="5"/>
    <n v="5"/>
    <x v="518"/>
    <s v="https://boardgamegeek.com/boardgame/199561/sagrada"/>
    <n v="2017"/>
    <n v="0.44721359549995793"/>
    <n v="23"/>
    <n v="3.9636264231834355E-2"/>
    <n v="0.13745416991691289"/>
    <n v="0.35491509722840253"/>
    <n v="0.39851608481803985"/>
    <n v="0.43704003977291594"/>
    <n v="0.44721359549995793"/>
  </r>
  <r>
    <n v="2018"/>
    <n v="5"/>
    <n v="6"/>
    <x v="348"/>
    <s v="https://boardgamegeek.com/boardgame/148228/splendor"/>
    <n v="2014"/>
    <n v="0.40824829046386307"/>
    <n v="23"/>
    <n v="3.618279335835143E-2"/>
    <n v="0.12547791581106868"/>
    <n v="0.3239916745852256"/>
    <n v="0.36379374863913755"/>
    <n v="0.39896114719430181"/>
    <n v="0.40824829046386307"/>
  </r>
  <r>
    <n v="2018"/>
    <n v="5"/>
    <n v="7"/>
    <x v="575"/>
    <s v="https://boardgamegeek.com/boardgame/244992/mind"/>
    <n v="2018"/>
    <n v="0.3779644730092272"/>
    <n v="23"/>
    <n v="3.3498757357078524E-2"/>
    <n v="0.1161699765354554"/>
    <n v="0.29995800448996951"/>
    <n v="0.33680756466171674"/>
    <n v="0.36936624910080001"/>
    <n v="0.3779644730092272"/>
  </r>
  <r>
    <n v="2018"/>
    <n v="5"/>
    <n v="8"/>
    <x v="467"/>
    <s v="https://boardgamegeek.com/boardgame/169786/scythe"/>
    <n v="2016"/>
    <n v="0.35355339059327373"/>
    <n v="23"/>
    <n v="3.1335218228215195E-2"/>
    <n v="0.10866706270631053"/>
    <n v="0.28058502080546638"/>
    <n v="0.3150546280594636"/>
    <n v="0.34551048859324801"/>
    <n v="0.35355339059327373"/>
  </r>
  <r>
    <n v="2018"/>
    <n v="5"/>
    <n v="9"/>
    <x v="435"/>
    <s v="https://boardgamegeek.com/boardgame/173346/7-wonders-duel"/>
    <n v="2015"/>
    <n v="0.33333333333333331"/>
    <n v="23"/>
    <n v="2.9543127065508368E-2"/>
    <n v="0.10245228924167461"/>
    <n v="0.26453809454788507"/>
    <n v="0.29703635192673633"/>
    <n v="0.3257504126071506"/>
    <n v="0.33333333333333331"/>
  </r>
  <r>
    <n v="2018"/>
    <n v="5"/>
    <n v="10"/>
    <x v="147"/>
    <s v="https://boardgamegeek.com/boardgame/68448/7-wonders"/>
    <n v="2010"/>
    <n v="0.31622776601683794"/>
    <n v="23"/>
    <n v="2.802707121923188E-2"/>
    <n v="9.7194775650617057E-2"/>
    <n v="0.25096287199568629"/>
    <n v="0.28179342598674934"/>
    <n v="0.30903397577346731"/>
    <n v="0.31622776601683794"/>
  </r>
  <r>
    <n v="2018"/>
    <n v="5"/>
    <n v="11"/>
    <x v="421"/>
    <s v="https://boardgamegeek.com/boardgame/178900/codenames"/>
    <n v="2015"/>
    <n v="0.30151134457776363"/>
    <n v="23"/>
    <n v="2.6722763893659445E-2"/>
    <n v="9.2671582452981779E-2"/>
    <n v="0.2392837097375172"/>
    <n v="0.26867948957371218"/>
    <n v="0.2946523347058298"/>
    <n v="0.30151134457776363"/>
  </r>
  <r>
    <n v="2018"/>
    <n v="5"/>
    <n v="12"/>
    <x v="5"/>
    <s v="https://boardgamegeek.com/boardgame/822/carcassonne"/>
    <n v="2000"/>
    <n v="0.28867513459481292"/>
    <n v="23"/>
    <n v="2.5585098545961867E-2"/>
    <n v="8.8726285159161367E-2"/>
    <n v="0.22909671014719823"/>
    <n v="0.25724102661600851"/>
    <n v="0.28210813261105516"/>
    <n v="0.28867513459481292"/>
  </r>
  <r>
    <n v="2018"/>
    <n v="5"/>
    <n v="13"/>
    <x v="184"/>
    <s v="https://boardgamegeek.com/boardgame/84876/castles-burgundy"/>
    <n v="2011"/>
    <n v="0.27735009811261457"/>
    <n v="23"/>
    <n v="2.4581367570516557E-2"/>
    <n v="8.5245457419121262E-2"/>
    <n v="0.22010899943214013"/>
    <n v="0.24714918404968031"/>
    <n v="0.2710407266904537"/>
    <n v="0.27735009811261457"/>
  </r>
  <r>
    <n v="2018"/>
    <n v="5"/>
    <n v="14"/>
    <x v="565"/>
    <s v="https://boardgamegeek.com/boardgame/197376/charterstone"/>
    <n v="2017"/>
    <n v="0.2672612419124244"/>
    <n v="23"/>
    <n v="2.3687198488512976E-2"/>
    <n v="8.2144578178502625E-2"/>
    <n v="0.21210233904604234"/>
    <n v="0.23815891292722655"/>
    <n v="0.26118137948061521"/>
    <n v="0.2672612419124244"/>
  </r>
  <r>
    <n v="2018"/>
    <n v="5"/>
    <n v="15"/>
    <x v="403"/>
    <s v="https://boardgamegeek.com/boardgame/163412/patchwork"/>
    <n v="2014"/>
    <n v="0.2581988897471611"/>
    <n v="23"/>
    <n v="2.28840078239207E-2"/>
    <n v="7.9359202002766208E-2"/>
    <n v="0.20491032692428038"/>
    <n v="0.23008336884609101"/>
    <n v="0.25232518460953773"/>
    <n v="0.2581988897471611"/>
  </r>
  <r>
    <n v="2018"/>
    <n v="5"/>
    <n v="16"/>
    <x v="488"/>
    <s v="https://boardgamegeek.com/boardgame/193738/great-western-trail"/>
    <n v="2016"/>
    <n v="0.25"/>
    <n v="23"/>
    <n v="2.2157345299131277E-2"/>
    <n v="7.6839216931255963E-2"/>
    <n v="0.19840357091091382"/>
    <n v="0.22277726394505226"/>
    <n v="0.24431280945536296"/>
    <n v="0.25"/>
  </r>
  <r>
    <n v="2018"/>
    <n v="5"/>
    <n v="17"/>
    <x v="572"/>
    <s v="https://boardgamegeek.com/boardgame/205896/rising-sun"/>
    <n v="2018"/>
    <n v="0.24253562503633297"/>
    <n v="23"/>
    <n v="2.1495782365082632E-2"/>
    <n v="7.4544990022898175E-2"/>
    <n v="0.19247973632127557"/>
    <n v="0.2161256918191895"/>
    <n v="0.2370182397825559"/>
    <n v="0.24253562503633297"/>
  </r>
  <r>
    <n v="2018"/>
    <n v="5"/>
    <n v="18"/>
    <x v="527"/>
    <s v="https://boardgamegeek.com/boardgame/209685/century-spice-road"/>
    <n v="2017"/>
    <n v="0.23570226039551587"/>
    <n v="23"/>
    <n v="2.08901454854768E-2"/>
    <n v="7.2444708470873698E-2"/>
    <n v="0.18705668053697763"/>
    <n v="0.2100364187063091"/>
    <n v="0.23034032572883203"/>
    <n v="0.23570226039551587"/>
  </r>
  <r>
    <n v="2018"/>
    <n v="5"/>
    <n v="19"/>
    <x v="535"/>
    <s v="https://boardgamegeek.com/boardgame/180263/7th-continent"/>
    <n v="2017"/>
    <n v="0.22941573387056174"/>
    <n v="23"/>
    <n v="2.0332974529694573E-2"/>
    <n v="7.0512501369293518E-2"/>
    <n v="0.18206760329226931"/>
    <n v="0.20443443799052"/>
    <n v="0.22419680990072324"/>
    <n v="0.22941573387056174"/>
  </r>
  <r>
    <n v="2018"/>
    <n v="5"/>
    <n v="20"/>
    <x v="517"/>
    <s v="https://boardgamegeek.com/boardgame/169426/roll-player"/>
    <n v="2016"/>
    <n v="0.22360679774997896"/>
    <n v="23"/>
    <n v="1.9818132115917177E-2"/>
    <n v="6.8727084958456447E-2"/>
    <n v="0.17745754861420127"/>
    <n v="0.19925804240901993"/>
    <n v="0.21852001988645797"/>
    <n v="0.22360679774997896"/>
  </r>
  <r>
    <n v="2018"/>
    <n v="5"/>
    <n v="21"/>
    <x v="496"/>
    <s v="https://boardgamegeek.com/boardgame/201808/clank-deck-building-adventure"/>
    <n v="2016"/>
    <n v="0.21821789023599239"/>
    <n v="23"/>
    <n v="1.9340516577627243E-2"/>
    <n v="6.7070767224497688E-2"/>
    <n v="0.1731808346378669"/>
    <n v="0.19445593812254447"/>
    <n v="0.21325370334790927"/>
    <n v="0.21821789023599239"/>
  </r>
  <r>
    <n v="2018"/>
    <n v="5"/>
    <n v="22"/>
    <x v="272"/>
    <s v="https://boardgamegeek.com/boardgame/129622/love-letter"/>
    <n v="2012"/>
    <n v="0.21320071635561041"/>
    <n v="23"/>
    <n v="1.889584756125362E-2"/>
    <n v="6.5528704375791683E-2"/>
    <n v="0.16919913378287191"/>
    <n v="0.18998508904331216"/>
    <n v="0.20835066396294052"/>
    <n v="0.21320071635561041"/>
  </r>
  <r>
    <n v="2018"/>
    <n v="5"/>
    <n v="23"/>
    <x v="190"/>
    <s v="https://boardgamegeek.com/boardgame/70323/king-tokyo"/>
    <n v="2011"/>
    <n v="0.20851441405707477"/>
    <n v="23"/>
    <n v="1.8480503488434552E-2"/>
    <n v="6.4088337180101179E-2"/>
    <n v="0.16548001734128193"/>
    <n v="0.18580908262696344"/>
    <n v="0.20377096924089105"/>
    <n v="0.20851441405707477"/>
  </r>
  <r>
    <n v="2018"/>
    <n v="5"/>
    <n v="24"/>
    <x v="551"/>
    <s v="https://boardgamegeek.com/boardgame/221107/pandemic-legacy-season-2"/>
    <n v="2017"/>
    <n v="0.20412414523193154"/>
    <n v="23"/>
    <n v="1.8091396679175715E-2"/>
    <n v="6.273895790553434E-2"/>
    <n v="0.1619958372926128"/>
    <n v="0.18189687431956877"/>
    <n v="0.19948057359715091"/>
    <n v="0.20412414523193154"/>
  </r>
  <r>
    <n v="2018"/>
    <n v="5"/>
    <n v="25"/>
    <x v="328"/>
    <s v="https://boardgamegeek.com/boardgame/124361/concordia"/>
    <n v="2013"/>
    <n v="0.2"/>
    <n v="23"/>
    <n v="1.7725876239305022E-2"/>
    <n v="6.1471373545004773E-2"/>
    <n v="0.15872285672873107"/>
    <n v="0.17822181115604183"/>
    <n v="0.19545024756429039"/>
    <n v="0.2"/>
  </r>
  <r>
    <n v="2018"/>
    <n v="5"/>
    <n v="26"/>
    <x v="0"/>
    <s v="https://boardgamegeek.com/boardgame/36218/dominion"/>
    <n v="2008"/>
    <n v="0.19611613513818404"/>
    <n v="23"/>
    <n v="1.7381651699951345E-2"/>
    <n v="6.0277641006409734E-2"/>
    <n v="0.15564056609865223"/>
    <n v="0.17476086400625107"/>
    <n v="0.19165473582054948"/>
    <n v="0.19611613513818404"/>
  </r>
  <r>
    <n v="2018"/>
    <n v="5"/>
    <n v="27"/>
    <x v="580"/>
    <s v="https://boardgamegeek.com/boardgame/244522/s-pretty-clever"/>
    <n v="2018"/>
    <n v="0.19245008972987526"/>
    <n v="23"/>
    <n v="1.7056732363974578E-2"/>
    <n v="5.9150856772774242E-2"/>
    <n v="0.15273114009813213"/>
    <n v="0.17149401774400566"/>
    <n v="0.18807208840737008"/>
    <n v="0.19245008972987526"/>
  </r>
  <r>
    <n v="2018"/>
    <n v="5"/>
    <n v="28"/>
    <x v="507"/>
    <s v="https://boardgamegeek.com/boardgame/194655/santorini"/>
    <n v="2016"/>
    <n v="0.1889822365046136"/>
    <n v="23"/>
    <n v="1.6749378678539262E-2"/>
    <n v="5.8084988267727698E-2"/>
    <n v="0.14997900224498475"/>
    <n v="0.16840378233085837"/>
    <n v="0.18468312455040001"/>
    <n v="0.1889822365046136"/>
  </r>
  <r>
    <n v="2018"/>
    <n v="5"/>
    <n v="29"/>
    <x v="494"/>
    <s v="https://boardgamegeek.com/boardgame/205637/arkham-horror-card-game"/>
    <n v="2016"/>
    <n v="0.18569533817705186"/>
    <n v="23"/>
    <n v="1.6458062913711571E-2"/>
    <n v="5.7074737493237701E-2"/>
    <n v="0.14737047278334733"/>
    <n v="0.16547479746573929"/>
    <n v="0.18147099909119704"/>
    <n v="0.18569533817705186"/>
  </r>
  <r>
    <n v="2018"/>
    <n v="5"/>
    <n v="30"/>
    <x v="457"/>
    <s v="https://boardgamegeek.com/boardgame/183394/viticulture-essential-edition"/>
    <n v="2015"/>
    <n v="0.18257418583505536"/>
    <n v="23"/>
    <n v="1.6181437113020336E-2"/>
    <n v="5.6115429885709035E-2"/>
    <n v="0.14489348170331104"/>
    <n v="0.16269351034931659"/>
    <n v="0.17842084910155162"/>
    <n v="0.18257418583505536"/>
  </r>
  <r>
    <n v="2018"/>
    <n v="5"/>
    <n v="31"/>
    <x v="433"/>
    <s v="https://boardgamegeek.com/boardgame/161936/pandemic-legacy-season-1"/>
    <n v="2015"/>
    <n v="0.17960530202677491"/>
    <n v="23"/>
    <n v="1.5918306778248056E-2"/>
    <n v="5.5202923057756412E-2"/>
    <n v="0.14253733310658132"/>
    <n v="0.16004791110219865"/>
    <n v="0.1755195037249615"/>
    <n v="0.17960530202677491"/>
  </r>
  <r>
    <n v="2018"/>
    <n v="5"/>
    <n v="32"/>
    <x v="524"/>
    <s v="https://boardgamegeek.com/boardgame/209778/magic-maze"/>
    <n v="2017"/>
    <n v="0.17677669529663687"/>
    <n v="23"/>
    <n v="1.5667609114107597E-2"/>
    <n v="5.4333531353155266E-2"/>
    <n v="0.14029251040273319"/>
    <n v="0.1575273140297318"/>
    <n v="0.17275524429662401"/>
    <n v="0.17677669529663687"/>
  </r>
  <r>
    <n v="2018"/>
    <n v="5"/>
    <n v="33"/>
    <x v="547"/>
    <s v="https://boardgamegeek.com/boardgame/218603/photosynthesis"/>
    <n v="2017"/>
    <n v="0.17407765595569785"/>
    <n v="23"/>
    <n v="1.5428394927495094E-2"/>
    <n v="5.3503963075457635E-2"/>
    <n v="0.13815051422964783"/>
    <n v="0.155122175631114"/>
    <n v="0.17011760475976256"/>
    <n v="0.17407765595569785"/>
  </r>
  <r>
    <n v="2018"/>
    <n v="5"/>
    <n v="34"/>
    <x v="2"/>
    <s v="https://boardgamegeek.com/boardgame/30549/pandemic"/>
    <n v="2008"/>
    <n v="0.17149858514250882"/>
    <n v="23"/>
    <n v="1.5199813477260132E-2"/>
    <n v="5.2711267948674825E-2"/>
    <n v="0.13610372679377256"/>
    <n v="0.15282394227398283"/>
    <n v="0.16759720461514441"/>
    <n v="0.17149858514250882"/>
  </r>
  <r>
    <n v="2018"/>
    <n v="5"/>
    <n v="35"/>
    <x v="560"/>
    <s v="https://boardgamegeek.com/boardgame/220308/gaia-project"/>
    <n v="2017"/>
    <n v="0.1690308509457033"/>
    <n v="23"/>
    <n v="1.4981099722439755E-2"/>
    <n v="5.195279289556675E-2"/>
    <n v="0.1341452976869518"/>
    <n v="0.15062492198395092"/>
    <n v="0.16518560831670187"/>
    <n v="0.1690308509457033"/>
  </r>
  <r>
    <n v="2018"/>
    <n v="5"/>
    <n v="36"/>
    <x v="128"/>
    <s v="https://boardgamegeek.com/boardgame/54043/jaipur"/>
    <n v="2009"/>
    <n v="0.16666666666666666"/>
    <n v="23"/>
    <n v="1.4771563532754184E-2"/>
    <n v="5.1226144620837306E-2"/>
    <n v="0.13226904727394254"/>
    <n v="0.14851817596336817"/>
    <n v="0.1628752063035753"/>
    <n v="0.16666666666666666"/>
  </r>
  <r>
    <n v="2018"/>
    <n v="5"/>
    <n v="37"/>
    <x v="349"/>
    <s v="https://boardgamegeek.com/boardgame/147020/star-realms"/>
    <n v="2014"/>
    <n v="0.16439898730535729"/>
    <n v="23"/>
    <n v="1.4570580514209204E-2"/>
    <n v="5.0529157795340576E-2"/>
    <n v="0.13046938454208351"/>
    <n v="0.14649742634889951"/>
    <n v="0.16065911384075357"/>
    <n v="0.16439898730535729"/>
  </r>
  <r>
    <n v="2018"/>
    <n v="5"/>
    <n v="38"/>
    <x v="548"/>
    <s v="https://boardgamegeek.com/boardgame/216132/clans-caledonia"/>
    <n v="2017"/>
    <n v="0.16222142113076254"/>
    <n v="23"/>
    <n v="1.4377584171640386E-2"/>
    <n v="4.9859867876653176E-2"/>
    <n v="0.12874123692234585"/>
    <n v="0.14455697741115747"/>
    <n v="0.15853108460119272"/>
    <n v="0.16222142113076254"/>
  </r>
  <r>
    <n v="2018"/>
    <n v="5"/>
    <n v="39"/>
    <x v="557"/>
    <s v="https://boardgamegeek.com/boardgame/234487/altiplano"/>
    <n v="2017"/>
    <n v="0.16012815380508713"/>
    <n v="23"/>
    <n v="1.4192059183886869E-2"/>
    <n v="4.9216487788122439E-2"/>
    <n v="0.12707999007320528"/>
    <n v="0.14269164794107927"/>
    <n v="0.15648543651608524"/>
    <n v="0.16012815380508713"/>
  </r>
  <r>
    <n v="2018"/>
    <n v="5"/>
    <n v="40"/>
    <x v="528"/>
    <s v="https://boardgamegeek.com/boardgame/219513/barenpark"/>
    <n v="2017"/>
    <n v="0.15811388300841897"/>
    <n v="23"/>
    <n v="1.401353560961594E-2"/>
    <n v="4.8597387825308529E-2"/>
    <n v="0.12548143599784314"/>
    <n v="0.14089671299337467"/>
    <n v="0.15451698788673365"/>
    <n v="0.15811388300841897"/>
  </r>
  <r>
    <n v="2018"/>
    <n v="5"/>
    <n v="41"/>
    <x v="581"/>
    <s v="https://boardgamegeek.com/boardgame/225694/decrypto"/>
    <n v="2018"/>
    <n v="0.15617376188860607"/>
    <n v="23"/>
    <n v="1.3841583875320612E-2"/>
    <n v="4.8001078274915669E-2"/>
    <n v="0.1239417281651609"/>
    <n v="0.13916785349419897"/>
    <n v="0.15262100212087296"/>
    <n v="0.15617376188860607"/>
  </r>
  <r>
    <n v="2018"/>
    <n v="5"/>
    <n v="42"/>
    <x v="244"/>
    <s v="https://boardgamegeek.com/boardgame/110327/lords-waterdeep"/>
    <n v="2012"/>
    <n v="0.15430334996209191"/>
    <n v="23"/>
    <n v="1.3675810423691061E-2"/>
    <n v="4.7426194323826748E-2"/>
    <n v="0.12245734254398181"/>
    <n v="0.13750111248844288"/>
    <n v="0.150793139750451"/>
    <n v="0.15430334996209191"/>
  </r>
  <r>
    <n v="2018"/>
    <n v="5"/>
    <n v="43"/>
    <x v="4"/>
    <s v="https://boardgamegeek.com/boardgame/28143/race-galaxy"/>
    <n v="2007"/>
    <n v="0.15249857033260467"/>
    <n v="23"/>
    <n v="1.3515853921933513E-2"/>
    <n v="4.6871482909973616E-2"/>
    <n v="0.12102504365119163"/>
    <n v="0.13589285701691914"/>
    <n v="0.14902941662353963"/>
    <n v="0.15249857033260467"/>
  </r>
  <r>
    <n v="2018"/>
    <n v="5"/>
    <n v="44"/>
    <x v="397"/>
    <s v="https://boardgamegeek.com/boardgame/132531/roll-galaxy"/>
    <n v="2014"/>
    <n v="0.15075567228888181"/>
    <n v="23"/>
    <n v="1.3361381946829723E-2"/>
    <n v="4.633579122649089E-2"/>
    <n v="0.1196418548687586"/>
    <n v="0.13433974478685609"/>
    <n v="0.1473261673529149"/>
    <n v="0.15075567228888181"/>
  </r>
  <r>
    <n v="2018"/>
    <n v="5"/>
    <n v="45"/>
    <x v="570"/>
    <s v="https://boardgamegeek.com/boardgame/170042/raiders-north-sea"/>
    <n v="2015"/>
    <n v="0.14907119849998599"/>
    <n v="23"/>
    <n v="1.321208807727812E-2"/>
    <n v="4.5818056638970969E-2"/>
    <n v="0.11830503240946752"/>
    <n v="0.13283869493934664"/>
    <n v="0.14568001325763866"/>
    <n v="0.14907119849998599"/>
  </r>
  <r>
    <n v="2018"/>
    <n v="5"/>
    <n v="46"/>
    <x v="6"/>
    <s v="https://boardgamegeek.com/boardgame/13/catan"/>
    <n v="1995"/>
    <n v="0.14744195615489714"/>
    <n v="23"/>
    <n v="1.306768933641372E-2"/>
    <n v="4.5317297815019489E-2"/>
    <n v="0.11701204241288791"/>
    <n v="0.13138686233157737"/>
    <n v="0.14408783415918947"/>
    <n v="0.14744195615489714"/>
  </r>
  <r>
    <n v="2018"/>
    <n v="5"/>
    <n v="47"/>
    <x v="426"/>
    <s v="https://boardgamegeek.com/boardgame/176494/isle-skye-chieftain-king"/>
    <n v="2015"/>
    <n v="0.14586499149789456"/>
    <n v="23"/>
    <n v="1.2927923934694791E-2"/>
    <n v="4.483260689753011E-2"/>
    <n v="0.11576054073628946"/>
    <n v="0.12998161484507703"/>
    <n v="0.142546743496133"/>
    <n v="0.14586499149789456"/>
  </r>
  <r>
    <n v="2018"/>
    <n v="5"/>
    <n v="48"/>
    <x v="532"/>
    <s v="https://boardgamegeek.com/boardgame/194594/dice-forge"/>
    <n v="2017"/>
    <n v="0.14433756729740646"/>
    <n v="23"/>
    <n v="1.2792549272980933E-2"/>
    <n v="4.4363142579580683E-2"/>
    <n v="0.11454835507359912"/>
    <n v="0.12862051330800425"/>
    <n v="0.14105406630552758"/>
    <n v="0.14433756729740646"/>
  </r>
  <r>
    <n v="2018"/>
    <n v="5"/>
    <n v="49"/>
    <x v="541"/>
    <s v="https://boardgamegeek.com/boardgame/224037/codenames-duet"/>
    <n v="2017"/>
    <n v="0.14285714285714285"/>
    <n v="23"/>
    <n v="1.2661340170932157E-2"/>
    <n v="4.3908123960717693E-2"/>
    <n v="0.11337346909195074"/>
    <n v="0.12730129368288701"/>
    <n v="0.13960731968877882"/>
    <n v="0.14285714285714285"/>
  </r>
  <r>
    <n v="2018"/>
    <n v="5"/>
    <n v="50"/>
    <x v="356"/>
    <s v="https://boardgamegeek.com/boardgame/133473/sushi-go"/>
    <n v="2013"/>
    <n v="0.1414213562373095"/>
    <n v="23"/>
    <n v="1.2534087291286078E-2"/>
    <n v="4.3466825082524217E-2"/>
    <n v="0.11223400832218657"/>
    <n v="0.12602185122378545"/>
    <n v="0.1382041954372992"/>
    <n v="0.1414213562373095"/>
  </r>
  <r>
    <n v="2018"/>
    <n v="5"/>
    <n v="51"/>
    <x v="11"/>
    <s v="https://boardgamegeek.com/boardgame/9209/ticket-ride"/>
    <n v="2004"/>
    <n v="0.14002800840280097"/>
    <n v="23"/>
    <n v="1.2410595734922068E-2"/>
    <n v="4.3038570056458225E-2"/>
    <n v="0.11112822757863663"/>
    <n v="0.12478022635060315"/>
    <n v="0.1368425445413099"/>
    <n v="0.14002800840280097"/>
  </r>
  <r>
    <n v="2018"/>
    <n v="5"/>
    <n v="52"/>
    <x v="577"/>
    <s v="https://boardgamegeek.com/boardgame/229220/santa-maria"/>
    <n v="2017"/>
    <n v="0.13867504905630729"/>
    <n v="23"/>
    <n v="1.2290683785258279E-2"/>
    <n v="4.2622728709560631E-2"/>
    <n v="0.11005449971607006"/>
    <n v="0.12357459202484015"/>
    <n v="0.13552036334522685"/>
    <n v="0.13867504905630729"/>
  </r>
  <r>
    <n v="2018"/>
    <n v="5"/>
    <n v="53"/>
    <x v="271"/>
    <s v="https://boardgamegeek.com/boardgame/98778/hanabi"/>
    <n v="2010"/>
    <n v="0.13736056394868904"/>
    <n v="23"/>
    <n v="1.2174181783578025E-2"/>
    <n v="4.2218712684211894E-2"/>
    <n v="0.10901130555902735"/>
    <n v="0.12240324244175331"/>
    <n v="0.13423578114670906"/>
    <n v="0.13736056394868904"/>
  </r>
  <r>
    <n v="2018"/>
    <n v="5"/>
    <n v="54"/>
    <x v="441"/>
    <s v="https://boardgamegeek.com/boardgame/164928/orleans"/>
    <n v="2014"/>
    <n v="0.13608276348795434"/>
    <n v="23"/>
    <n v="1.2060931119450474E-2"/>
    <n v="4.1825971937022886E-2"/>
    <n v="0.10799722486174185"/>
    <n v="0.12126458287971249"/>
    <n v="0.13298704906476724"/>
    <n v="0.13608276348795434"/>
  </r>
  <r>
    <n v="2018"/>
    <n v="5"/>
    <n v="55"/>
    <x v="352"/>
    <s v="https://boardgamegeek.com/boardgame/148949/istanbul"/>
    <n v="2014"/>
    <n v="0.13483997249264842"/>
    <n v="23"/>
    <n v="1.1950783322579896E-2"/>
    <n v="4.14439915894688E-2"/>
    <n v="0.10701092817628337"/>
    <n v="0.12015712056935329"/>
    <n v="0.13177253002625119"/>
    <n v="0.13483997249264842"/>
  </r>
  <r>
    <n v="2018"/>
    <n v="5"/>
    <n v="56"/>
    <x v="408"/>
    <s v="https://boardgamegeek.com/boardgame/171623/voyages-marco-polo"/>
    <n v="2015"/>
    <n v="0.1336306209562122"/>
    <n v="23"/>
    <n v="1.1843599244256488E-2"/>
    <n v="4.1072289089251313E-2"/>
    <n v="0.10605116952302117"/>
    <n v="0.11907945646361327"/>
    <n v="0.1305906897403076"/>
    <n v="0.1336306209562122"/>
  </r>
  <r>
    <n v="2018"/>
    <n v="5"/>
    <n v="57"/>
    <x v="545"/>
    <s v="https://boardgamegeek.com/boardgame/162886/spirit-island"/>
    <n v="2017"/>
    <n v="0.13245323570650439"/>
    <n v="23"/>
    <n v="1.1739248318144968E-2"/>
    <n v="4.0710411646795473E-2"/>
    <n v="0.1051167797715017"/>
    <n v="0.11803027780545659"/>
    <n v="0.12944008854763794"/>
    <n v="0.13245323570650439"/>
  </r>
  <r>
    <n v="2018"/>
    <n v="5"/>
    <n v="58"/>
    <x v="8"/>
    <s v="https://boardgamegeek.com/boardgame/34635/stone-age"/>
    <n v="2008"/>
    <n v="0.13130643285972254"/>
    <n v="23"/>
    <n v="1.163760789148028E-2"/>
    <n v="4.0357933915910464E-2"/>
    <n v="0.10420666065177242"/>
    <n v="0.11700835140349478"/>
    <n v="0.12831937404608321"/>
    <n v="0.13130643285972254"/>
  </r>
  <r>
    <n v="2018"/>
    <n v="5"/>
    <n v="59"/>
    <x v="436"/>
    <s v="https://boardgamegeek.com/boardgame/170216/blood-rage"/>
    <n v="2015"/>
    <n v="0.13018891098082389"/>
    <n v="23"/>
    <n v="1.1538562618879913E-2"/>
    <n v="4.0014455891597994E-2"/>
    <n v="0.10331977932639415"/>
    <n v="0.11601251753717566"/>
    <n v="0.12722727440663695"/>
    <n v="0.13018891098082389"/>
  </r>
  <r>
    <n v="2018"/>
    <n v="5"/>
    <n v="60"/>
    <x v="578"/>
    <s v="https://boardgamegeek.com/boardgame/232832/century-golem-edition"/>
    <n v="2017"/>
    <n v="0.12909944487358055"/>
    <n v="23"/>
    <n v="1.144200391196035E-2"/>
    <n v="3.9679601001383104E-2"/>
    <n v="0.10245516346214019"/>
    <n v="0.11504168442304551"/>
    <n v="0.12616259230476887"/>
    <n v="0.12909944487358055"/>
  </r>
  <r>
    <n v="2018"/>
    <n v="5"/>
    <n v="61"/>
    <x v="432"/>
    <s v="https://boardgamegeek.com/boardgame/181304/mysterium"/>
    <n v="2015"/>
    <n v="0.12803687993289598"/>
    <n v="23"/>
    <n v="1.1347829438786353E-2"/>
    <n v="3.9353014369459871E-2"/>
    <n v="0.10161189674791395"/>
    <n v="0.11409482318204693"/>
    <n v="0.12512419940121919"/>
    <n v="0.12803687993289598"/>
  </r>
  <r>
    <n v="2018"/>
    <n v="5"/>
    <n v="62"/>
    <x v="365"/>
    <s v="https://boardgamegeek.com/boardgame/157354/five-tribes"/>
    <n v="2014"/>
    <n v="0.1270001270001905"/>
    <n v="23"/>
    <n v="1.1255942667906985E-2"/>
    <n v="3.9034361235458781E-2"/>
    <n v="0.10078911481190943"/>
    <n v="0.11317096325510639"/>
    <n v="0.12411103131441775"/>
    <n v="0.1270001270001905"/>
  </r>
  <r>
    <n v="2018"/>
    <n v="5"/>
    <n v="63"/>
    <x v="468"/>
    <s v="https://boardgamegeek.com/boardgame/192291/sushi-go-party"/>
    <n v="2016"/>
    <n v="0.12598815766974239"/>
    <n v="23"/>
    <n v="1.1166252452359507E-2"/>
    <n v="3.8723325511818459E-2"/>
    <n v="9.9986001496656499E-2"/>
    <n v="0.11226918822057225"/>
    <n v="0.12312208303359999"/>
    <n v="0.12598815766974239"/>
  </r>
  <r>
    <n v="2018"/>
    <n v="5"/>
    <n v="64"/>
    <x v="22"/>
    <s v="https://boardgamegeek.com/boardgame/14996/ticket-ride-europe"/>
    <n v="2005"/>
    <n v="0.125"/>
    <n v="23"/>
    <n v="1.1078672649565639E-2"/>
    <n v="3.8419608465627982E-2"/>
    <n v="9.9201785455456909E-2"/>
    <n v="0.11138863197252613"/>
    <n v="0.12215640472768148"/>
    <n v="0.125"/>
  </r>
  <r>
    <n v="2018"/>
    <n v="5"/>
    <n v="65"/>
    <x v="1"/>
    <s v="https://boardgamegeek.com/boardgame/31260/agricola"/>
    <n v="2007"/>
    <n v="0.12403473458920847"/>
    <n v="23"/>
    <n v="1.0993121773516775E-2"/>
    <n v="3.812292751244379E-2"/>
    <n v="9.8435737037945586E-2"/>
    <n v="0.11052847522373839"/>
    <n v="0.12121309791015922"/>
    <n v="0.12403473458920847"/>
  </r>
  <r>
    <n v="2018"/>
    <n v="5"/>
    <n v="66"/>
    <x v="582"/>
    <s v="https://boardgamegeek.com/boardgame/242302/space-base"/>
    <n v="2018"/>
    <n v="0.12309149097933272"/>
    <n v="23"/>
    <n v="1.0909522676055912E-2"/>
    <n v="3.7833015111010733E-2"/>
    <n v="9.7687165436192588E-2"/>
    <n v="0.10968794230117131"/>
    <n v="0.12029131192484098"/>
    <n v="0.12309149097933272"/>
  </r>
  <r>
    <n v="2018"/>
    <n v="5"/>
    <n v="67"/>
    <x v="556"/>
    <s v="https://boardgamegeek.com/boardgame/220877/rajas-ganges"/>
    <n v="2017"/>
    <n v="0.12216944435630522"/>
    <n v="23"/>
    <n v="1.0827802254422638E-2"/>
    <n v="3.7549617749060564E-2"/>
    <n v="9.6955416065972577E-2"/>
    <n v="0.10886629820553993"/>
    <n v="0.11939024072115827"/>
    <n v="0.12216944435630522"/>
  </r>
  <r>
    <n v="2018"/>
    <n v="5"/>
    <n v="68"/>
    <x v="539"/>
    <s v="https://boardgamegeek.com/boardgame/199478/flamme-rouge"/>
    <n v="2016"/>
    <n v="0.12126781251816648"/>
    <n v="23"/>
    <n v="1.0747891182541316E-2"/>
    <n v="3.7272495011449087E-2"/>
    <n v="9.6239868160637787E-2"/>
    <n v="0.10806284590959475"/>
    <n v="0.11850911989127795"/>
    <n v="0.12126781251816648"/>
  </r>
  <r>
    <n v="2018"/>
    <n v="5"/>
    <n v="69"/>
    <x v="564"/>
    <s v="https://boardgamegeek.com/boardgame/227789/heaven-ale"/>
    <n v="2017"/>
    <n v="0.1203858530857692"/>
    <n v="23"/>
    <n v="1.0669723663807506E-2"/>
    <n v="3.7001418722846915E-2"/>
    <n v="9.5539932557493046E-2"/>
    <n v="0.10727692387255476"/>
    <n v="0.1176472239442594"/>
    <n v="0.1203858530857692"/>
  </r>
  <r>
    <n v="2018"/>
    <n v="5"/>
    <n v="70"/>
    <x v="471"/>
    <s v="https://boardgamegeek.com/boardgame/205059/mansions-madness-second-edition"/>
    <n v="2016"/>
    <n v="0.11952286093343936"/>
    <n v="23"/>
    <n v="1.0593237203369056E-2"/>
    <n v="3.673617215803554E-2"/>
    <n v="9.4855049658731705E-2"/>
    <n v="0.10650790375054639"/>
    <n v="0.11680386379516487"/>
    <n v="0.11952286093343936"/>
  </r>
  <r>
    <n v="2018"/>
    <n v="5"/>
    <n v="71"/>
    <x v="552"/>
    <s v="https://boardgamegeek.com/boardgame/232043/queendomino"/>
    <n v="2017"/>
    <n v="0.11867816581938533"/>
    <n v="23"/>
    <n v="1.051837239811072E-2"/>
    <n v="3.6476549313597263E-2"/>
    <n v="9.4184687550894416E-2"/>
    <n v="0.10575518828503953"/>
    <n v="0.11597838444937382"/>
    <n v="0.11867816581938533"/>
  </r>
  <r>
    <n v="2018"/>
    <n v="5"/>
    <n v="72"/>
    <x v="239"/>
    <s v="https://boardgamegeek.com/boardgame/70919/takenoko"/>
    <n v="2011"/>
    <n v="0.11785113019775793"/>
    <n v="23"/>
    <n v="1.04450727427384E-2"/>
    <n v="3.6222354235436849E-2"/>
    <n v="9.3528340268488816E-2"/>
    <n v="0.10501820935315455"/>
    <n v="0.11517016286441602"/>
    <n v="0.11785113019775793"/>
  </r>
  <r>
    <n v="2018"/>
    <n v="5"/>
    <n v="73"/>
    <x v="306"/>
    <s v="https://boardgamegeek.com/boardgame/131260/qwixx"/>
    <n v="2012"/>
    <n v="0.11704114719613057"/>
    <n v="23"/>
    <n v="1.0373284450524461E-2"/>
    <n v="3.5973400397146152E-2"/>
    <n v="9.2885526188888776E-2"/>
    <n v="0.10429642616537638"/>
    <n v="0.11437860597346135"/>
    <n v="0.11704114719613057"/>
  </r>
  <r>
    <n v="2018"/>
    <n v="5"/>
    <n v="74"/>
    <x v="523"/>
    <s v="https://boardgamegeek.com/boardgame/206718/ethnos"/>
    <n v="2017"/>
    <n v="0.11624763874381928"/>
    <n v="23"/>
    <n v="1.0302956287421901E-2"/>
    <n v="3.5729510124730419E-2"/>
    <n v="9.2255786546942567E-2"/>
    <n v="0.10358932359768365"/>
    <n v="0.11360314885621836"/>
    <n v="0.11624763874381928"/>
  </r>
  <r>
    <n v="2018"/>
    <n v="5"/>
    <n v="75"/>
    <x v="34"/>
    <s v="https://boardgamegeek.com/boardgame/39856/dixit"/>
    <n v="2008"/>
    <n v="0.11547005383792514"/>
    <n v="23"/>
    <n v="1.0234039418384744E-2"/>
    <n v="3.549051406366454E-2"/>
    <n v="9.1638684058879261E-2"/>
    <n v="0.10289641064640337"/>
    <n v="0.11284325304442203"/>
    <n v="0.11547005383792514"/>
  </r>
  <r>
    <n v="2018"/>
    <n v="5"/>
    <n v="76"/>
    <x v="28"/>
    <s v="https://boardgamegeek.com/boardgame/50/lost-cities"/>
    <n v="1999"/>
    <n v="0.11470786693528087"/>
    <n v="23"/>
    <n v="1.0166487264847287E-2"/>
    <n v="3.5256250684646759E-2"/>
    <n v="9.1033801646134657E-2"/>
    <n v="0.10221721899526"/>
    <n v="0.11209840495036162"/>
    <n v="0.11470786693528087"/>
  </r>
  <r>
    <n v="2018"/>
    <n v="5"/>
    <n v="77"/>
    <x v="559"/>
    <s v="https://boardgamegeek.com/boardgame/230080/majesty-realm"/>
    <n v="2017"/>
    <n v="0.11396057645963795"/>
    <n v="23"/>
    <n v="1.0100255372416997E-2"/>
    <n v="3.5026565824772406E-2"/>
    <n v="9.0440741250633574E-2"/>
    <n v="0.10155130168511629"/>
    <n v="0.11136811440802739"/>
    <n v="0.11396057645963795"/>
  </r>
  <r>
    <n v="2018"/>
    <n v="5"/>
    <n v="78"/>
    <x v="375"/>
    <s v="https://boardgamegeek.com/boardgame/158899/colt-express"/>
    <n v="2014"/>
    <n v="0.11322770341445956"/>
    <n v="23"/>
    <n v="1.0035301287927224E-2"/>
    <n v="3.4801312261166277E-2"/>
    <n v="8.9859122733882579E-2"/>
    <n v="0.10089823187782061"/>
    <n v="0.11065191331746084"/>
    <n v="0.11322770341445956"/>
  </r>
  <r>
    <n v="2018"/>
    <n v="5"/>
    <n v="79"/>
    <x v="476"/>
    <s v="https://boardgamegeek.com/boardgame/180974/potion-explosion"/>
    <n v="2015"/>
    <n v="0.1125087900926024"/>
    <n v="23"/>
    <n v="9.9715844450770849E-3"/>
    <n v="3.4580349314394465E-2"/>
    <n v="8.9288582852955031E-2"/>
    <n v="0.10025760170639265"/>
    <n v="0.10994935438378958"/>
    <n v="0.1125087900926024"/>
  </r>
  <r>
    <n v="2018"/>
    <n v="5"/>
    <n v="80"/>
    <x v="561"/>
    <s v="https://boardgamegeek.com/boardgame/184921/bunny-kingdom"/>
    <n v="2017"/>
    <n v="0.11180339887498948"/>
    <n v="23"/>
    <n v="9.9090660579585887E-3"/>
    <n v="3.4363542479228223E-2"/>
    <n v="8.8728774307100633E-2"/>
    <n v="9.9629021204509963E-2"/>
    <n v="0.10926000994322899"/>
    <n v="0.11180339887498948"/>
  </r>
  <r>
    <n v="2018"/>
    <n v="5"/>
    <n v="81"/>
    <x v="542"/>
    <s v="https://boardgamegeek.com/boardgame/217449/nmbr-9"/>
    <n v="2017"/>
    <n v="0.1111111111111111"/>
    <n v="23"/>
    <n v="9.8477090218361228E-3"/>
    <n v="3.4150763080558207E-2"/>
    <n v="8.8179364849295019E-2"/>
    <n v="9.9012117308912115E-2"/>
    <n v="0.10858347086905019"/>
    <n v="0.1111111111111111"/>
  </r>
  <r>
    <n v="2018"/>
    <n v="5"/>
    <n v="82"/>
    <x v="484"/>
    <s v="https://boardgamegeek.com/boardgame/177736/feast-odin"/>
    <n v="2016"/>
    <n v="0.11043152607484653"/>
    <n v="23"/>
    <n v="9.7874778206015756E-3"/>
    <n v="3.3941887952459129E-2"/>
    <n v="8.7640036457564977E-2"/>
    <n v="9.8406532928924026E-2"/>
    <n v="0.1079193455511557"/>
    <n v="0.11043152607484653"/>
  </r>
  <r>
    <n v="2018"/>
    <n v="5"/>
    <n v="83"/>
    <x v="558"/>
    <s v="https://boardgamegeek.com/boardgame/217372/quest-el-dorado"/>
    <n v="2017"/>
    <n v="0.10976425998969035"/>
    <n v="23"/>
    <n v="9.7283384403807557E-3"/>
    <n v="3.3736799138586383E-2"/>
    <n v="8.711048456139403E-2"/>
    <n v="9.781192607782635E-2"/>
    <n v="0.10726725894348055"/>
    <n v="0.10976425998969035"/>
  </r>
  <r>
    <n v="2018"/>
    <n v="5"/>
    <n v="84"/>
    <x v="9"/>
    <s v="https://boardgamegeek.com/boardgame/3076/puerto-rico"/>
    <n v="2002"/>
    <n v="0.10910894511799619"/>
    <n v="23"/>
    <n v="9.6702582888136216E-3"/>
    <n v="3.3535383612248844E-2"/>
    <n v="8.6590417318933452E-2"/>
    <n v="9.7227969061272235E-2"/>
    <n v="0.10662685167395464"/>
    <n v="0.10910894511799619"/>
  </r>
  <r>
    <n v="2018"/>
    <n v="5"/>
    <n v="85"/>
    <x v="277"/>
    <s v="https://boardgamegeek.com/boardgame/120677/terra-mystica"/>
    <n v="2012"/>
    <n v="0.10846522890932808"/>
    <n v="23"/>
    <n v="9.6132061195731942E-3"/>
    <n v="3.3337533014648785E-2"/>
    <n v="8.6079554941121489E-2"/>
    <n v="9.6654347718375583E-2"/>
    <n v="0.10599777921222799"/>
    <n v="0.10846522890932808"/>
  </r>
  <r>
    <n v="2018"/>
    <n v="5"/>
    <n v="86"/>
    <x v="290"/>
    <s v="https://boardgamegeek.com/boardgame/129437/legendary-marvel-deck-building-game"/>
    <n v="2012"/>
    <n v="0.10783277320343841"/>
    <n v="23"/>
    <n v="9.5571519617259817E-3"/>
    <n v="3.3143143409911716E-2"/>
    <n v="8.5577629059155516E-2"/>
    <n v="9.609076071147743E-2"/>
    <n v="0.10537971109078006"/>
    <n v="0.10783277320343841"/>
  </r>
  <r>
    <n v="2018"/>
    <n v="5"/>
    <n v="87"/>
    <x v="513"/>
    <s v="https://boardgamegeek.com/boardgame/198994/hero-realms"/>
    <n v="2016"/>
    <n v="0.10721125348377948"/>
    <n v="23"/>
    <n v="9.502067053571173E-3"/>
    <n v="3.2952115055648011E-2"/>
    <n v="8.5084382132067995E-2"/>
    <n v="9.5536918860943384E-2"/>
    <n v="0.10477233017541294"/>
    <n v="0.10721125348377948"/>
  </r>
  <r>
    <n v="2018"/>
    <n v="5"/>
    <n v="88"/>
    <x v="274"/>
    <s v="https://boardgamegeek.com/boardgame/126163/tzolk-mayan-calendar"/>
    <n v="2012"/>
    <n v="0.10660035817780521"/>
    <n v="23"/>
    <n v="9.4479237806268102E-3"/>
    <n v="3.2764352187895841E-2"/>
    <n v="8.4599566891435954E-2"/>
    <n v="9.4992544521656078E-2"/>
    <n v="0.10417533198147026"/>
    <n v="0.10660035817780521"/>
  </r>
  <r>
    <n v="2018"/>
    <n v="5"/>
    <n v="89"/>
    <x v="43"/>
    <s v="https://boardgamegeek.com/boardgame/12942/no-thanks"/>
    <n v="2004"/>
    <n v="0.105999788000636"/>
    <n v="23"/>
    <n v="9.3946956174592172E-3"/>
    <n v="3.2579762819392052E-2"/>
    <n v="8.4122945820504072E-2"/>
    <n v="9.4457370998149076E-2"/>
    <n v="0.10358842403243301"/>
    <n v="0.105999788000636"/>
  </r>
  <r>
    <n v="2018"/>
    <n v="5"/>
    <n v="90"/>
    <x v="530"/>
    <s v="https://boardgamegeek.com/boardgame/169654/deep-sea-adventure"/>
    <n v="2014"/>
    <n v="0.10540925533894598"/>
    <n v="23"/>
    <n v="9.3423570730772933E-3"/>
    <n v="3.2398258550205686E-2"/>
    <n v="8.3654290665228753E-2"/>
    <n v="9.3931141995583112E-2"/>
    <n v="0.10301132525782243"/>
    <n v="0.10540925533894598"/>
  </r>
  <r>
    <n v="2018"/>
    <n v="5"/>
    <n v="91"/>
    <x v="576"/>
    <s v="https://boardgamegeek.com/boardgame/221965/fox-forest"/>
    <n v="2017"/>
    <n v="0.10482848367219183"/>
    <n v="23"/>
    <n v="9.2908836396363974E-3"/>
    <n v="3.2219754389848684E-2"/>
    <n v="8.3193381974957126E-2"/>
    <n v="9.3413611103997929E-2"/>
    <n v="0.10244376542759533"/>
    <n v="0.10482848367219183"/>
  </r>
  <r>
    <n v="2018"/>
    <n v="5"/>
    <n v="92"/>
    <x v="51"/>
    <s v="https://boardgamegeek.com/boardgame/172/sale"/>
    <n v="1997"/>
    <n v="0.10425720702853739"/>
    <n v="23"/>
    <n v="9.240251744217276E-3"/>
    <n v="3.204416859005059E-2"/>
    <n v="8.2740008670640963E-2"/>
    <n v="9.290454131348172E-2"/>
    <n v="0.10188548462044553"/>
    <n v="0.10425720702853739"/>
  </r>
  <r>
    <n v="2018"/>
    <n v="5"/>
    <n v="93"/>
    <x v="465"/>
    <s v="https://boardgamegeek.com/boardgame/183840/oh-my-goods"/>
    <n v="2015"/>
    <n v="0.10369516947304253"/>
    <n v="23"/>
    <n v="9.1904387034645596E-3"/>
    <n v="3.1871422487449862E-2"/>
    <n v="8.2293967638656068E-2"/>
    <n v="9.2403704558091687E-2"/>
    <n v="0.10133623272363604"/>
    <n v="0.10369516947304253"/>
  </r>
  <r>
    <n v="2018"/>
    <n v="5"/>
    <n v="94"/>
    <x v="406"/>
    <s v="https://boardgamegeek.com/boardgame/156009/port-royal"/>
    <n v="2014"/>
    <n v="0.10314212462587934"/>
    <n v="23"/>
    <n v="9.1414226808865587E-3"/>
    <n v="3.1701440355514324E-2"/>
    <n v="8.1855063348451843E-2"/>
    <n v="9.1910881286531979E-2"/>
    <n v="0.10079576896217503"/>
    <n v="0.10314212462587934"/>
  </r>
  <r>
    <n v="2018"/>
    <n v="5"/>
    <n v="95"/>
    <x v="289"/>
    <s v="https://boardgamegeek.com/boardgame/131357/coup"/>
    <n v="2012"/>
    <n v="0.10259783520851541"/>
    <n v="23"/>
    <n v="9.0931826466337778E-3"/>
    <n v="3.1534149265057466E-2"/>
    <n v="8.1423107492395758E-2"/>
    <n v="9.1425860057753661E-2"/>
    <n v="0.10026386145532303"/>
    <n v="0.10259783520851541"/>
  </r>
  <r>
    <n v="2018"/>
    <n v="5"/>
    <n v="96"/>
    <x v="72"/>
    <s v="https://boardgamegeek.com/boardgame/432/6-nimmt"/>
    <n v="1994"/>
    <n v="0.10206207261596577"/>
    <n v="23"/>
    <n v="9.0456983395878574E-3"/>
    <n v="3.136947895276717E-2"/>
    <n v="8.0997918646306399E-2"/>
    <n v="9.0948437159784387E-2"/>
    <n v="9.9740286798575453E-2"/>
    <n v="0.10206207261596577"/>
  </r>
  <r>
    <n v="2018"/>
    <n v="5"/>
    <n v="97"/>
    <x v="454"/>
    <s v="https://boardgamegeek.com/boardgame/182028/through-ages-new-story-civilization"/>
    <n v="2015"/>
    <n v="0.10153461651336192"/>
    <n v="23"/>
    <n v="8.9989502316057471E-3"/>
    <n v="3.1207361697208402E-2"/>
    <n v="8.0579321949284965E-2"/>
    <n v="9.0478416250227553E-2"/>
    <n v="9.9224829669409362E-2"/>
    <n v="0.10153461651336192"/>
  </r>
  <r>
    <n v="2018"/>
    <n v="5"/>
    <n v="98"/>
    <x v="553"/>
    <s v="https://boardgamegeek.com/boardgame/233371/clank-space"/>
    <n v="2017"/>
    <n v="0.10101525445522107"/>
    <n v="23"/>
    <n v="8.9529194937757687E-3"/>
    <n v="3.104773220180301E-2"/>
    <n v="8.0167148801561824E-2"/>
    <n v="9.0015608016989601E-2"/>
    <n v="9.8717282455213717E-2"/>
    <n v="0.10101525445522107"/>
  </r>
  <r>
    <n v="2018"/>
    <n v="5"/>
    <n v="99"/>
    <x v="469"/>
    <s v="https://boardgamegeek.com/boardgame/194607/mystic-vale"/>
    <n v="2016"/>
    <n v="0.10050378152592121"/>
    <n v="23"/>
    <n v="8.907587964553149E-3"/>
    <n v="3.089052748432726E-2"/>
    <n v="7.976123657917239E-2"/>
    <n v="8.9559829857904061E-2"/>
    <n v="9.8217444901943271E-2"/>
    <n v="0.10050378152592121"/>
  </r>
  <r>
    <n v="2018"/>
    <n v="5"/>
    <n v="100"/>
    <x v="583"/>
    <s v="https://boardgamegeek.com/boardgame/232219/dragon-castle"/>
    <n v="2017"/>
    <n v="0.1"/>
    <n v="23"/>
    <n v="8.8629381196525109E-3"/>
    <n v="3.0735686772502387E-2"/>
    <n v="7.9361428364365535E-2"/>
    <n v="8.9110905578020913E-2"/>
    <n v="9.7725123782145193E-2"/>
    <n v="0.1"/>
  </r>
  <r>
    <n v="2018"/>
    <n v="6"/>
    <n v="1"/>
    <x v="549"/>
    <s v="https://boardgamegeek.com/boardgame/230802/azul"/>
    <n v="2017"/>
    <n v="1"/>
    <n v="22"/>
    <n v="9.8477090218361235E-2"/>
    <n v="0.32353354497370929"/>
    <n v="0.80163058953904565"/>
    <n v="0.89558699073387849"/>
    <n v="0.97822946728874072"/>
    <n v="1"/>
  </r>
  <r>
    <n v="2018"/>
    <n v="6"/>
    <n v="2"/>
    <x v="478"/>
    <s v="https://boardgamegeek.com/boardgame/167791/terraforming-mars"/>
    <n v="2016"/>
    <n v="0.70710678118654746"/>
    <n v="22"/>
    <n v="6.9633818284922655E-2"/>
    <n v="0.22877276359223267"/>
    <n v="0.56683842586962896"/>
    <n v="0.63327563429037914"/>
    <n v="0.69171268987637247"/>
    <n v="0.70710678118654746"/>
  </r>
  <r>
    <n v="2018"/>
    <n v="6"/>
    <n v="3"/>
    <x v="511"/>
    <s v="https://boardgamegeek.com/boardgame/174430/gloomhaven"/>
    <n v="2017"/>
    <n v="0.57735026918962584"/>
    <n v="22"/>
    <n v="5.685577454658193E-2"/>
    <n v="0.18679217928244499"/>
    <n v="0.46282163666100645"/>
    <n v="0.51706739018293169"/>
    <n v="0.56478104626837877"/>
    <n v="0.57735026918962584"/>
  </r>
  <r>
    <n v="2018"/>
    <n v="6"/>
    <n v="4"/>
    <x v="575"/>
    <s v="https://boardgamegeek.com/boardgame/244992/mind"/>
    <n v="2018"/>
    <n v="0.5"/>
    <n v="22"/>
    <n v="4.9238545109180618E-2"/>
    <n v="0.16176677248685464"/>
    <n v="0.40081529476952282"/>
    <n v="0.44779349536693924"/>
    <n v="0.48911473364437036"/>
    <n v="0.5"/>
  </r>
  <r>
    <n v="2018"/>
    <n v="6"/>
    <n v="5"/>
    <x v="518"/>
    <s v="https://boardgamegeek.com/boardgame/199561/sagrada"/>
    <n v="2017"/>
    <n v="0.44721359549995793"/>
    <n v="22"/>
    <n v="4.4040293590927065E-2"/>
    <n v="0.14468859991253988"/>
    <n v="0.35850009821050755"/>
    <n v="0.40051867820908532"/>
    <n v="0.43747751729020623"/>
    <n v="0.44721359549995793"/>
  </r>
  <r>
    <n v="2018"/>
    <n v="6"/>
    <n v="6"/>
    <x v="498"/>
    <s v="https://boardgamegeek.com/boardgame/204583/kingdomino"/>
    <n v="2016"/>
    <n v="0.40824829046386307"/>
    <n v="22"/>
    <n v="4.0203103731501585E-2"/>
    <n v="0.13208201664323019"/>
    <n v="0.32726431776285408"/>
    <n v="0.36562185792878149"/>
    <n v="0.39936050770200388"/>
    <n v="0.40824829046386307"/>
  </r>
  <r>
    <n v="2018"/>
    <n v="6"/>
    <n v="7"/>
    <x v="348"/>
    <s v="https://boardgamegeek.com/boardgame/148228/splendor"/>
    <n v="2014"/>
    <n v="0.3779644730092272"/>
    <n v="22"/>
    <n v="3.7220841507865025E-2"/>
    <n v="0.12228418582679514"/>
    <n v="0.30298788332320148"/>
    <n v="0.33850006498665003"/>
    <n v="0.36973598508588595"/>
    <n v="0.3779644730092272"/>
  </r>
  <r>
    <n v="2018"/>
    <n v="6"/>
    <n v="8"/>
    <x v="467"/>
    <s v="https://boardgamegeek.com/boardgame/169786/scythe"/>
    <n v="2016"/>
    <n v="0.35355339059327373"/>
    <n v="22"/>
    <n v="3.4816909142461328E-2"/>
    <n v="0.11438638179611633"/>
    <n v="0.28341921293481448"/>
    <n v="0.31663781714518957"/>
    <n v="0.34585634493818623"/>
    <n v="0.35355339059327373"/>
  </r>
  <r>
    <n v="2018"/>
    <n v="6"/>
    <n v="9"/>
    <x v="435"/>
    <s v="https://boardgamegeek.com/boardgame/173346/7-wonders-duel"/>
    <n v="2015"/>
    <n v="0.33333333333333331"/>
    <n v="22"/>
    <n v="3.2825696739453743E-2"/>
    <n v="0.10784451499123643"/>
    <n v="0.2672101965130152"/>
    <n v="0.29852899691129281"/>
    <n v="0.32607648909624687"/>
    <n v="0.33333333333333331"/>
  </r>
  <r>
    <n v="2018"/>
    <n v="6"/>
    <n v="10"/>
    <x v="147"/>
    <s v="https://boardgamegeek.com/boardgame/68448/7-wonders"/>
    <n v="2010"/>
    <n v="0.31622776601683794"/>
    <n v="22"/>
    <n v="3.1141190243590976E-2"/>
    <n v="0.10231029015854426"/>
    <n v="0.25349785050069318"/>
    <n v="0.28320947335351693"/>
    <n v="0.30934331909255991"/>
    <n v="0.31622776601683794"/>
  </r>
  <r>
    <n v="2018"/>
    <n v="6"/>
    <n v="11"/>
    <x v="421"/>
    <s v="https://boardgamegeek.com/boardgame/178900/codenames"/>
    <n v="2015"/>
    <n v="0.30151134457776363"/>
    <n v="22"/>
    <n v="2.9691959881843831E-2"/>
    <n v="9.7549034161033443E-2"/>
    <n v="0.24170071690658299"/>
    <n v="0.27002963776252487"/>
    <n v="0.29494728198781767"/>
    <n v="0.30151134457776363"/>
  </r>
  <r>
    <n v="2018"/>
    <n v="6"/>
    <n v="12"/>
    <x v="5"/>
    <s v="https://boardgamegeek.com/boardgame/822/carcassonne"/>
    <n v="2000"/>
    <n v="0.28867513459481292"/>
    <n v="22"/>
    <n v="2.8427887273290965E-2"/>
    <n v="9.3396089641222493E-2"/>
    <n v="0.23141081833050323"/>
    <n v="0.25853369509146584"/>
    <n v="0.28239052313418939"/>
    <n v="0.28867513459481292"/>
  </r>
  <r>
    <n v="2018"/>
    <n v="6"/>
    <n v="13"/>
    <x v="580"/>
    <s v="https://boardgamegeek.com/boardgame/244522/s-pretty-clever"/>
    <n v="2018"/>
    <n v="0.27735009811261457"/>
    <n v="22"/>
    <n v="2.7312630633907285E-2"/>
    <n v="8.9732060441180275E-2"/>
    <n v="0.22233232265872738"/>
    <n v="0.24839113974842245"/>
    <n v="0.27131203872918291"/>
    <n v="0.27735009811261457"/>
  </r>
  <r>
    <n v="2018"/>
    <n v="6"/>
    <n v="14"/>
    <x v="403"/>
    <s v="https://boardgamegeek.com/boardgame/163412/patchwork"/>
    <n v="2014"/>
    <n v="0.2672612419124244"/>
    <n v="22"/>
    <n v="2.6319109431681083E-2"/>
    <n v="8.6467977030002752E-2"/>
    <n v="0.21424478691519427"/>
    <n v="0.23935569138414728"/>
    <n v="0.26144282230291815"/>
    <n v="0.2672612419124244"/>
  </r>
  <r>
    <n v="2018"/>
    <n v="6"/>
    <n v="15"/>
    <x v="184"/>
    <s v="https://boardgamegeek.com/boardgame/84876/castles-burgundy"/>
    <n v="2011"/>
    <n v="0.2581988897471611"/>
    <n v="22"/>
    <n v="2.5426675359911888E-2"/>
    <n v="8.3536002108174953E-2"/>
    <n v="0.20698012820634379"/>
    <n v="0.23123956667948847"/>
    <n v="0.25257776237190971"/>
    <n v="0.2581988897471611"/>
  </r>
  <r>
    <n v="2018"/>
    <n v="6"/>
    <n v="16"/>
    <x v="488"/>
    <s v="https://boardgamegeek.com/boardgame/193738/great-western-trail"/>
    <n v="2016"/>
    <n v="0.25"/>
    <n v="22"/>
    <n v="2.4619272554590309E-2"/>
    <n v="8.0883386243427322E-2"/>
    <n v="0.20040764738476141"/>
    <n v="0.22389674768346962"/>
    <n v="0.24455736682218518"/>
    <n v="0.25"/>
  </r>
  <r>
    <n v="2018"/>
    <n v="6"/>
    <n v="17"/>
    <x v="527"/>
    <s v="https://boardgamegeek.com/boardgame/209685/century-spice-road"/>
    <n v="2017"/>
    <n v="0.24253562503633297"/>
    <n v="22"/>
    <n v="2.3884202627869593E-2"/>
    <n v="7.8468410550419129E-2"/>
    <n v="0.19442397608209652"/>
    <n v="0.21721175057204975"/>
    <n v="0.23725549527783377"/>
    <n v="0.24253562503633297"/>
  </r>
  <r>
    <n v="2018"/>
    <n v="6"/>
    <n v="18"/>
    <x v="565"/>
    <s v="https://boardgamegeek.com/boardgame/197376/charterstone"/>
    <n v="2017"/>
    <n v="0.23570226039551587"/>
    <n v="22"/>
    <n v="2.3211272761640887E-2"/>
    <n v="7.6257587864077575E-2"/>
    <n v="0.18894614195654302"/>
    <n v="0.21109187809679308"/>
    <n v="0.23057089662545754"/>
    <n v="0.23570226039551587"/>
  </r>
  <r>
    <n v="2018"/>
    <n v="6"/>
    <n v="19"/>
    <x v="457"/>
    <s v="https://boardgamegeek.com/boardgame/183394/viticulture-essential-edition"/>
    <n v="2015"/>
    <n v="0.22941573387056174"/>
    <n v="22"/>
    <n v="2.2592193921882862E-2"/>
    <n v="7.4223685651887902E-2"/>
    <n v="0.18390666999219121"/>
    <n v="0.20546174672414072"/>
    <n v="0.22442123113185514"/>
    <n v="0.22941573387056174"/>
  </r>
  <r>
    <n v="2018"/>
    <n v="6"/>
    <n v="20"/>
    <x v="272"/>
    <s v="https://boardgamegeek.com/boardgame/129622/love-letter"/>
    <n v="2012"/>
    <n v="0.22360679774997896"/>
    <n v="22"/>
    <n v="2.2020146795463533E-2"/>
    <n v="7.2344299956269939E-2"/>
    <n v="0.17925004910525377"/>
    <n v="0.20025933910454266"/>
    <n v="0.21873875864510312"/>
    <n v="0.22360679774997896"/>
  </r>
  <r>
    <n v="2018"/>
    <n v="6"/>
    <n v="21"/>
    <x v="190"/>
    <s v="https://boardgamegeek.com/boardgame/70323/king-tokyo"/>
    <n v="2011"/>
    <n v="0.21821789023599239"/>
    <n v="22"/>
    <n v="2.1489462864030272E-2"/>
    <n v="7.0600807604734403E-2"/>
    <n v="0.17493013599784532"/>
    <n v="0.19543310364074823"/>
    <n v="0.21346717051842773"/>
    <n v="0.21821789023599239"/>
  </r>
  <r>
    <n v="2018"/>
    <n v="6"/>
    <n v="22"/>
    <x v="0"/>
    <s v="https://boardgamegeek.com/boardgame/36218/dominion"/>
    <n v="2008"/>
    <n v="0.21320071635561041"/>
    <n v="22"/>
    <n v="2.099538617917069E-2"/>
    <n v="6.8977583553464922E-2"/>
    <n v="0.17090821594229483"/>
    <n v="0.19093978798322833"/>
    <n v="0.20855922318612669"/>
    <n v="0.21320071635561041"/>
  </r>
  <r>
    <n v="2018"/>
    <n v="6"/>
    <n v="23"/>
    <x v="494"/>
    <s v="https://boardgamegeek.com/boardgame/205637/arkham-horror-card-game"/>
    <n v="2016"/>
    <n v="0.20851441405707477"/>
    <n v="22"/>
    <n v="2.0533892764927283E-2"/>
    <n v="6.7461407558001243E-2"/>
    <n v="0.16715153266796151"/>
    <n v="0.18674279661001353"/>
    <n v="0.20397494418507617"/>
    <n v="0.20851441405707477"/>
  </r>
  <r>
    <n v="2018"/>
    <n v="6"/>
    <n v="24"/>
    <x v="328"/>
    <s v="https://boardgamegeek.com/boardgame/124361/concordia"/>
    <n v="2013"/>
    <n v="0.20412414523193154"/>
    <n v="22"/>
    <n v="2.0101551865750793E-2"/>
    <n v="6.6041008321615094E-2"/>
    <n v="0.16363215888142704"/>
    <n v="0.18281092896439075"/>
    <n v="0.19968025385100194"/>
    <n v="0.20412414523193154"/>
  </r>
  <r>
    <n v="2018"/>
    <n v="6"/>
    <n v="25"/>
    <x v="496"/>
    <s v="https://boardgamegeek.com/boardgame/201808/clank-deck-building-adventure"/>
    <n v="2016"/>
    <n v="0.2"/>
    <n v="22"/>
    <n v="1.9695418043672249E-2"/>
    <n v="6.470670899474186E-2"/>
    <n v="0.16032611790780915"/>
    <n v="0.17911739814677571"/>
    <n v="0.19564589345774816"/>
    <n v="0.2"/>
  </r>
  <r>
    <n v="2018"/>
    <n v="6"/>
    <n v="26"/>
    <x v="517"/>
    <s v="https://boardgamegeek.com/boardgame/169426/roll-player"/>
    <n v="2016"/>
    <n v="0.19611613513818404"/>
    <n v="22"/>
    <n v="1.9312946333279273E-2"/>
    <n v="6.345014842779971E-2"/>
    <n v="0.15721269302894161"/>
    <n v="0.17563905930276488"/>
    <n v="0.19184658240295246"/>
    <n v="0.19611613513818404"/>
  </r>
  <r>
    <n v="2018"/>
    <n v="6"/>
    <n v="27"/>
    <x v="507"/>
    <s v="https://boardgamegeek.com/boardgame/194655/santorini"/>
    <n v="2016"/>
    <n v="0.19245008972987526"/>
    <n v="22"/>
    <n v="1.895192484886064E-2"/>
    <n v="6.2264059760814984E-2"/>
    <n v="0.15427387888700214"/>
    <n v="0.17235579672764387"/>
    <n v="0.18826034875612624"/>
    <n v="0.19245008972987526"/>
  </r>
  <r>
    <n v="2018"/>
    <n v="6"/>
    <n v="28"/>
    <x v="2"/>
    <s v="https://boardgamegeek.com/boardgame/30549/pandemic"/>
    <n v="2008"/>
    <n v="0.1889822365046136"/>
    <n v="22"/>
    <n v="1.8610420753932513E-2"/>
    <n v="6.1142092913397568E-2"/>
    <n v="0.15149394166160074"/>
    <n v="0.16925003249332501"/>
    <n v="0.18486799254294298"/>
    <n v="0.1889822365046136"/>
  </r>
  <r>
    <n v="2018"/>
    <n v="6"/>
    <n v="29"/>
    <x v="581"/>
    <s v="https://boardgamegeek.com/boardgame/225694/decrypto"/>
    <n v="2018"/>
    <n v="0.18569533817705186"/>
    <n v="22"/>
    <n v="1.8286736570790635E-2"/>
    <n v="6.0078671045513364E-2"/>
    <n v="0.14885906341752253"/>
    <n v="0.16630632911129578"/>
    <n v="0.18165265174293999"/>
    <n v="0.18569533817705186"/>
  </r>
  <r>
    <n v="2018"/>
    <n v="6"/>
    <n v="30"/>
    <x v="551"/>
    <s v="https://boardgamegeek.com/boardgame/221107/pandemic-legacy-season-2"/>
    <n v="2017"/>
    <n v="0.18257418583505536"/>
    <n v="22"/>
    <n v="1.7979374570022598E-2"/>
    <n v="5.9068873563904237E-2"/>
    <n v="0.14635705222556669"/>
    <n v="0.16351106567770513"/>
    <n v="0.17859944855010176"/>
    <n v="0.18257418583505536"/>
  </r>
  <r>
    <n v="2018"/>
    <n v="6"/>
    <n v="31"/>
    <x v="572"/>
    <s v="https://boardgamegeek.com/boardgame/205896/rising-sun"/>
    <n v="2018"/>
    <n v="0.17960530202677491"/>
    <n v="22"/>
    <n v="1.7687007531386731E-2"/>
    <n v="5.8108340060796217E-2"/>
    <n v="0.14397710414806192"/>
    <n v="0.16085217196200871"/>
    <n v="0.17569519892388541"/>
    <n v="0.17960530202677491"/>
  </r>
  <r>
    <n v="2018"/>
    <n v="6"/>
    <n v="32"/>
    <x v="545"/>
    <s v="https://boardgamegeek.com/boardgame/162886/spirit-island"/>
    <n v="2017"/>
    <n v="0.17677669529663687"/>
    <n v="22"/>
    <n v="1.7408454571230664E-2"/>
    <n v="5.7193190898058167E-2"/>
    <n v="0.14170960646740724"/>
    <n v="0.15831890857259479"/>
    <n v="0.17292817246909312"/>
    <n v="0.17677669529663687"/>
  </r>
  <r>
    <n v="2018"/>
    <n v="6"/>
    <n v="33"/>
    <x v="128"/>
    <s v="https://boardgamegeek.com/boardgame/54043/jaipur"/>
    <n v="2009"/>
    <n v="0.17407765595569785"/>
    <n v="22"/>
    <n v="1.7142661030550104E-2"/>
    <n v="5.6319961132060663E-2"/>
    <n v="0.13954597396934124"/>
    <n v="0.15590168405137086"/>
    <n v="0.17028789265241498"/>
    <n v="0.17407765595569785"/>
  </r>
  <r>
    <n v="2018"/>
    <n v="6"/>
    <n v="34"/>
    <x v="583"/>
    <s v="https://boardgamegeek.com/boardgame/232219/dragon-castle"/>
    <n v="2017"/>
    <n v="0.17149858514250882"/>
    <n v="22"/>
    <n v="1.6888681641400147E-2"/>
    <n v="5.548554520913139E-2"/>
    <n v="0.13747851191290156"/>
    <n v="0.15359190178289731"/>
    <n v="0.16776496958472914"/>
    <n v="0.17149858514250882"/>
  </r>
  <r>
    <n v="2018"/>
    <n v="6"/>
    <n v="35"/>
    <x v="433"/>
    <s v="https://boardgamegeek.com/boardgame/161936/pandemic-legacy-season-1"/>
    <n v="2015"/>
    <n v="0.1690308509457033"/>
    <n v="22"/>
    <n v="1.6645666358266396E-2"/>
    <n v="5.4687150416386048E-2"/>
    <n v="0.13550030069389069"/>
    <n v="0.15138183113964918"/>
    <n v="0.16535095927597787"/>
    <n v="0.1690308509457033"/>
  </r>
  <r>
    <n v="2018"/>
    <n v="6"/>
    <n v="36"/>
    <x v="11"/>
    <s v="https://boardgamegeek.com/boardgame/9209/ticket-ride"/>
    <n v="2004"/>
    <n v="0.16666666666666666"/>
    <n v="22"/>
    <n v="1.6412848369726871E-2"/>
    <n v="5.3922257495618214E-2"/>
    <n v="0.1336050982565076"/>
    <n v="0.1492644984556464"/>
    <n v="0.16303824454812343"/>
    <n v="0.16666666666666666"/>
  </r>
  <r>
    <n v="2018"/>
    <n v="6"/>
    <n v="37"/>
    <x v="532"/>
    <s v="https://boardgamegeek.com/boardgame/194594/dice-forge"/>
    <n v="2017"/>
    <n v="0.16439898730535729"/>
    <n v="22"/>
    <n v="1.6189533904676895E-2"/>
    <n v="5.3188587152990074E-2"/>
    <n v="0.13178725711321565"/>
    <n v="0.14723359432050204"/>
    <n v="0.16081993377452811"/>
    <n v="0.16439898730535729"/>
  </r>
  <r>
    <n v="2018"/>
    <n v="6"/>
    <n v="38"/>
    <x v="547"/>
    <s v="https://boardgamegeek.com/boardgame/218603/photosynthesis"/>
    <n v="2017"/>
    <n v="0.16222142113076254"/>
    <n v="22"/>
    <n v="1.5975093524044876E-2"/>
    <n v="5.2484071449108598E-2"/>
    <n v="0.13004165345691499"/>
    <n v="0.14528339438307283"/>
    <n v="0.1586897743755683"/>
    <n v="0.16222142113076254"/>
  </r>
  <r>
    <n v="2018"/>
    <n v="6"/>
    <n v="39"/>
    <x v="349"/>
    <s v="https://boardgamegeek.com/boardgame/147020/star-realms"/>
    <n v="2014"/>
    <n v="0.16012815380508713"/>
    <n v="22"/>
    <n v="1.5768954648763191E-2"/>
    <n v="5.1806829250655197E-2"/>
    <n v="0.12836362633657097"/>
    <n v="0.14340869139806964"/>
    <n v="0.15664207859467993"/>
    <n v="0.16012815380508713"/>
  </r>
  <r>
    <n v="2018"/>
    <n v="6"/>
    <n v="40"/>
    <x v="560"/>
    <s v="https://boardgamegeek.com/boardgame/220308/gaia-project"/>
    <n v="2017"/>
    <n v="0.15811388300841897"/>
    <n v="22"/>
    <n v="1.5570595121795488E-2"/>
    <n v="5.115514507927213E-2"/>
    <n v="0.12674892525034659"/>
    <n v="0.14160473667675846"/>
    <n v="0.15467165954627995"/>
    <n v="0.15811388300841897"/>
  </r>
  <r>
    <n v="2018"/>
    <n v="6"/>
    <n v="41"/>
    <x v="352"/>
    <s v="https://boardgamegeek.com/boardgame/148949/istanbul"/>
    <n v="2014"/>
    <n v="0.15617376188860607"/>
    <n v="22"/>
    <n v="1.5379537639245126E-2"/>
    <n v="5.0527450815700696E-2"/>
    <n v="0.12519366481329383"/>
    <n v="0.139867189441406"/>
    <n v="0.15277377589676974"/>
    <n v="0.15617376188860607"/>
  </r>
  <r>
    <n v="2018"/>
    <n v="6"/>
    <n v="42"/>
    <x v="524"/>
    <s v="https://boardgamegeek.com/boardgame/209778/magic-maze"/>
    <n v="2017"/>
    <n v="0.15430334996209191"/>
    <n v="22"/>
    <n v="1.5195344915212293E-2"/>
    <n v="4.9922309814554464E-2"/>
    <n v="0.12369428539796141"/>
    <n v="0.13819207285270643"/>
    <n v="0.15094408383428531"/>
    <n v="0.15430334996209191"/>
  </r>
  <r>
    <n v="2018"/>
    <n v="6"/>
    <n v="43"/>
    <x v="244"/>
    <s v="https://boardgamegeek.com/boardgame/110327/lords-waterdeep"/>
    <n v="2012"/>
    <n v="0.15249857033260467"/>
    <n v="22"/>
    <n v="1.5017615468815016E-2"/>
    <n v="4.9338403063130122E-2"/>
    <n v="0.1222475188395875"/>
    <n v="0.13657573569539613"/>
    <n v="0.14917859521875843"/>
    <n v="0.15249857033260467"/>
  </r>
  <r>
    <n v="2018"/>
    <n v="6"/>
    <n v="44"/>
    <x v="528"/>
    <s v="https://boardgamegeek.com/boardgame/219513/barenpark"/>
    <n v="2017"/>
    <n v="0.15075567228888181"/>
    <n v="22"/>
    <n v="1.4845979940921916E-2"/>
    <n v="4.8774517080516722E-2"/>
    <n v="0.12085035845329149"/>
    <n v="0.13501481888126243"/>
    <n v="0.14747364099390883"/>
    <n v="0.15075567228888181"/>
  </r>
  <r>
    <n v="2018"/>
    <n v="6"/>
    <n v="45"/>
    <x v="535"/>
    <s v="https://boardgamegeek.com/boardgame/180263/7th-continent"/>
    <n v="2017"/>
    <n v="0.14907119849998599"/>
    <n v="22"/>
    <n v="1.4680097863642355E-2"/>
    <n v="4.8229533304179957E-2"/>
    <n v="0.11950003273683586"/>
    <n v="0.13350622606969512"/>
    <n v="0.14582583909673541"/>
    <n v="0.14907119849998599"/>
  </r>
  <r>
    <n v="2018"/>
    <n v="6"/>
    <n v="46"/>
    <x v="584"/>
    <s v="https://boardgamegeek.com/boardgame/220/high-society"/>
    <n v="1995"/>
    <n v="0.14744195615489714"/>
    <n v="22"/>
    <n v="1.4519654818237467E-2"/>
    <n v="4.7702418752652083E-2"/>
    <n v="0.11819398223524032"/>
    <n v="0.13204709782068078"/>
    <n v="0.1442320662254149"/>
    <n v="0.14744195615489714"/>
  </r>
  <r>
    <n v="2018"/>
    <n v="6"/>
    <n v="47"/>
    <x v="570"/>
    <s v="https://boardgamegeek.com/boardgame/170042/raiders-north-sea"/>
    <n v="2015"/>
    <n v="0.14586499149789456"/>
    <n v="22"/>
    <n v="1.4364359927438657E-2"/>
    <n v="4.719221778687379E-2"/>
    <n v="0.11692983912756509"/>
    <n v="0.13063478878902215"/>
    <n v="0.14268943292906208"/>
    <n v="0.14586499149789456"/>
  </r>
  <r>
    <n v="2018"/>
    <n v="6"/>
    <n v="48"/>
    <x v="557"/>
    <s v="https://boardgamegeek.com/boardgame/234487/altiplano"/>
    <n v="2017"/>
    <n v="0.14433756729740646"/>
    <n v="22"/>
    <n v="1.4213943636645483E-2"/>
    <n v="4.6698044820611247E-2"/>
    <n v="0.11570540916525161"/>
    <n v="0.12926684754573292"/>
    <n v="0.14119526156709469"/>
    <n v="0.14433756729740646"/>
  </r>
  <r>
    <n v="2018"/>
    <n v="6"/>
    <n v="49"/>
    <x v="397"/>
    <s v="https://boardgamegeek.com/boardgame/132531/roll-galaxy"/>
    <n v="2014"/>
    <n v="0.14285714285714285"/>
    <n v="22"/>
    <n v="1.4068155745480176E-2"/>
    <n v="4.6219077853387039E-2"/>
    <n v="0.11451865564843508"/>
    <n v="0.12794099867626835"/>
    <n v="0.13974706675553439"/>
    <n v="0.14285714285714285"/>
  </r>
  <r>
    <n v="2018"/>
    <n v="6"/>
    <n v="50"/>
    <x v="548"/>
    <s v="https://boardgamegeek.com/boardgame/216132/clans-caledonia"/>
    <n v="2017"/>
    <n v="0.1414213562373095"/>
    <n v="22"/>
    <n v="1.3926763656984531E-2"/>
    <n v="4.5754552718446535E-2"/>
    <n v="0.11336768517392581"/>
    <n v="0.12665512685807584"/>
    <n v="0.13834253797527452"/>
    <n v="0.1414213562373095"/>
  </r>
  <r>
    <n v="2018"/>
    <n v="6"/>
    <n v="51"/>
    <x v="541"/>
    <s v="https://boardgamegeek.com/boardgame/224037/codenames-duet"/>
    <n v="2017"/>
    <n v="0.14002800840280097"/>
    <n v="22"/>
    <n v="1.3789550816580076E-2"/>
    <n v="4.5303757954166551E-2"/>
    <n v="0.11225073492791578"/>
    <n v="0.12540726266392277"/>
    <n v="0.13697952406537531"/>
    <n v="0.14002800840280097"/>
  </r>
  <r>
    <n v="2018"/>
    <n v="6"/>
    <n v="52"/>
    <x v="582"/>
    <s v="https://boardgamegeek.com/boardgame/242302/space-base"/>
    <n v="2018"/>
    <n v="0.13867504905630729"/>
    <n v="22"/>
    <n v="1.3656315316953643E-2"/>
    <n v="4.4866030220590138E-2"/>
    <n v="0.11116616132936369"/>
    <n v="0.12419556987421122"/>
    <n v="0.13565601936459146"/>
    <n v="0.13867504905630729"/>
  </r>
  <r>
    <n v="2018"/>
    <n v="6"/>
    <n v="53"/>
    <x v="468"/>
    <s v="https://boardgamegeek.com/boardgame/192291/sushi-go-party"/>
    <n v="2016"/>
    <n v="0.13736056394868904"/>
    <n v="22"/>
    <n v="1.3526868648420029E-2"/>
    <n v="4.4440750193907252E-2"/>
    <n v="0.11011242985760337"/>
    <n v="0.12301833411231489"/>
    <n v="0.13437015129800708"/>
    <n v="0.13736056394868904"/>
  </r>
  <r>
    <n v="2018"/>
    <n v="6"/>
    <n v="54"/>
    <x v="356"/>
    <s v="https://boardgamegeek.com/boardgame/133473/sushi-go"/>
    <n v="2013"/>
    <n v="0.13608276348795434"/>
    <n v="22"/>
    <n v="1.3401034577167193E-2"/>
    <n v="4.4027338881076718E-2"/>
    <n v="0.10908810592095135"/>
    <n v="0.12187395264292714"/>
    <n v="0.13312016923400127"/>
    <n v="0.13608276348795434"/>
  </r>
  <r>
    <n v="2018"/>
    <n v="6"/>
    <n v="55"/>
    <x v="426"/>
    <s v="https://boardgamegeek.com/boardgame/176494/isle-skye-chieftain-king"/>
    <n v="2015"/>
    <n v="0.13483997249264842"/>
    <n v="22"/>
    <n v="1.3278648136199887E-2"/>
    <n v="4.3625254304703993E-2"/>
    <n v="0.10809184664271046"/>
    <n v="0.12076092519532995"/>
    <n v="0.13190443446071193"/>
    <n v="0.13483997249264842"/>
  </r>
  <r>
    <n v="2018"/>
    <n v="6"/>
    <n v="56"/>
    <x v="408"/>
    <s v="https://boardgamegeek.com/boardgame/171623/voyages-marco-polo"/>
    <n v="2015"/>
    <n v="0.1336306209562122"/>
    <n v="22"/>
    <n v="1.3159554715840542E-2"/>
    <n v="4.3233988515001376E-2"/>
    <n v="0.10712239345759714"/>
    <n v="0.11967784569207364"/>
    <n v="0.13072141115145908"/>
    <n v="0.1336306209562122"/>
  </r>
  <r>
    <n v="2018"/>
    <n v="6"/>
    <n v="57"/>
    <x v="271"/>
    <s v="https://boardgamegeek.com/boardgame/98778/hanabi"/>
    <n v="2010"/>
    <n v="0.13245323570650439"/>
    <n v="22"/>
    <n v="1.3043609242383299E-2"/>
    <n v="4.2853064891363653E-2"/>
    <n v="0.10617856542575928"/>
    <n v="0.11862339477935337"/>
    <n v="0.12956965820584379"/>
    <n v="0.13245323570650439"/>
  </r>
  <r>
    <n v="2018"/>
    <n v="6"/>
    <n v="58"/>
    <x v="6"/>
    <s v="https://boardgamegeek.com/boardgame/13/catan"/>
    <n v="1995"/>
    <n v="0.13130643285972254"/>
    <n v="22"/>
    <n v="1.2930675434978089E-2"/>
    <n v="4.2482035700958383E-2"/>
    <n v="0.1052592531836085"/>
    <n v="0.11759633306883897"/>
    <n v="0.12844782186795117"/>
    <n v="0.13130643285972254"/>
  </r>
  <r>
    <n v="2018"/>
    <n v="6"/>
    <n v="59"/>
    <x v="4"/>
    <s v="https://boardgamegeek.com/boardgame/28143/race-galaxy"/>
    <n v="2007"/>
    <n v="0.13018891098082389"/>
    <n v="22"/>
    <n v="1.2820625132088793E-2"/>
    <n v="4.2120479885892619E-2"/>
    <n v="0.10436341346100418"/>
    <n v="0.11659549501223686"/>
    <n v="0.12735462903567263"/>
    <n v="0.13018891098082389"/>
  </r>
  <r>
    <n v="2018"/>
    <n v="6"/>
    <n v="60"/>
    <x v="8"/>
    <s v="https://boardgamegeek.com/boardgame/34635/stone-age"/>
    <n v="2008"/>
    <n v="0.12909944487358055"/>
    <n v="22"/>
    <n v="1.2713337679955944E-2"/>
    <n v="4.1768001054087477E-2"/>
    <n v="0.10349006410317189"/>
    <n v="0.11561978333974424"/>
    <n v="0.12628888118595485"/>
    <n v="0.12909944487358055"/>
  </r>
  <r>
    <n v="2018"/>
    <n v="6"/>
    <n v="61"/>
    <x v="441"/>
    <s v="https://boardgamegeek.com/boardgame/164928/orleans"/>
    <n v="2014"/>
    <n v="0.12803687993289598"/>
    <n v="22"/>
    <n v="1.2608699376429283E-2"/>
    <n v="4.1424225652063017E-2"/>
    <n v="0.10263827954334741"/>
    <n v="0.11466816400205722"/>
    <n v="0.12524944885006928"/>
    <n v="0.12803687993289598"/>
  </r>
  <r>
    <n v="2018"/>
    <n v="6"/>
    <n v="62"/>
    <x v="365"/>
    <s v="https://boardgamegeek.com/boardgame/157354/five-tribes"/>
    <n v="2014"/>
    <n v="0.1270001270001905"/>
    <n v="22"/>
    <n v="1.2506602964341095E-2"/>
    <n v="4.1088801300482924E-2"/>
    <n v="0.10180718667869638"/>
    <n v="0.11373966156292101"/>
    <n v="0.12423526658099877"/>
    <n v="0.1270001270001905"/>
  </r>
  <r>
    <n v="2018"/>
    <n v="6"/>
    <n v="63"/>
    <x v="556"/>
    <s v="https://boardgamegeek.com/boardgame/220877/rajas-ganges"/>
    <n v="2017"/>
    <n v="0.12598815766974239"/>
    <n v="22"/>
    <n v="1.2406947169288342E-2"/>
    <n v="4.0761395275598376E-2"/>
    <n v="0.10099596110773383"/>
    <n v="0.11283335499555"/>
    <n v="0.12324532836196198"/>
    <n v="0.12598815766974239"/>
  </r>
  <r>
    <n v="2018"/>
    <n v="6"/>
    <n v="64"/>
    <x v="22"/>
    <s v="https://boardgamegeek.com/boardgame/14996/ticket-ride-europe"/>
    <n v="2005"/>
    <n v="0.125"/>
    <n v="22"/>
    <n v="1.2309636277295154E-2"/>
    <n v="4.0441693121713661E-2"/>
    <n v="0.10020382369238071"/>
    <n v="0.11194837384173481"/>
    <n v="0.12227868341109259"/>
    <n v="0.125"/>
  </r>
  <r>
    <n v="2018"/>
    <n v="6"/>
    <n v="65"/>
    <x v="539"/>
    <s v="https://boardgamegeek.com/boardgame/199478/flamme-rouge"/>
    <n v="2016"/>
    <n v="0.12403473458920847"/>
    <n v="22"/>
    <n v="1.2214579748351974E-2"/>
    <n v="4.0129397381519771E-2"/>
    <n v="9.9430037412066241E-2"/>
    <n v="0.11108389469722452"/>
    <n v="0.12133443234250174"/>
    <n v="0.12403473458920847"/>
  </r>
  <r>
    <n v="2018"/>
    <n v="6"/>
    <n v="66"/>
    <x v="578"/>
    <s v="https://boardgamegeek.com/boardgame/232832/century-golem-edition"/>
    <n v="2017"/>
    <n v="0.12309149097933272"/>
    <n v="22"/>
    <n v="1.2121691862284347E-2"/>
    <n v="3.9824226432642877E-2"/>
    <n v="9.8673904481002606E-2"/>
    <n v="0.11023913799112695"/>
    <n v="0.12041172364848948"/>
    <n v="0.12309149097933272"/>
  </r>
  <r>
    <n v="2018"/>
    <n v="6"/>
    <n v="67"/>
    <x v="471"/>
    <s v="https://boardgamegeek.com/boardgame/205059/mansions-madness-second-edition"/>
    <n v="2016"/>
    <n v="0.12216944435630522"/>
    <n v="22"/>
    <n v="1.2030891393802933E-2"/>
    <n v="3.952591342006375E-2"/>
    <n v="9.7934763703002595E-2"/>
    <n v="0.1094133650306934"/>
    <n v="0.11950975047162991"/>
    <n v="0.12216944435630522"/>
  </r>
  <r>
    <n v="2018"/>
    <n v="6"/>
    <n v="68"/>
    <x v="577"/>
    <s v="https://boardgamegeek.com/boardgame/229220/santa-maria"/>
    <n v="2017"/>
    <n v="0.12126781251816648"/>
    <n v="22"/>
    <n v="1.1942101313934797E-2"/>
    <n v="3.9234205275209565E-2"/>
    <n v="9.7211988041048261E-2"/>
    <n v="0.10860587528602487"/>
    <n v="0.11862774763891688"/>
    <n v="0.12126781251816648"/>
  </r>
  <r>
    <n v="2018"/>
    <n v="6"/>
    <n v="69"/>
    <x v="476"/>
    <s v="https://boardgamegeek.com/boardgame/180974/potion-explosion"/>
    <n v="2015"/>
    <n v="0.1203858530857692"/>
    <n v="22"/>
    <n v="1.1855248515341674E-2"/>
    <n v="3.894886181352307E-2"/>
    <n v="9.6504982381306101E-2"/>
    <n v="0.10781600389201483"/>
    <n v="0.11776498893319261"/>
    <n v="0.1203858530857692"/>
  </r>
  <r>
    <n v="2018"/>
    <n v="6"/>
    <n v="70"/>
    <x v="239"/>
    <s v="https://boardgamegeek.com/boardgame/70919/takenoko"/>
    <n v="2011"/>
    <n v="0.11952286093343936"/>
    <n v="22"/>
    <n v="1.1770263559298952E-2"/>
    <n v="3.8669654903195308E-2"/>
    <n v="9.5813181473466361E-2"/>
    <n v="0.10704311934728281"/>
    <n v="0.11692078457974463"/>
    <n v="0.11952286093343936"/>
  </r>
  <r>
    <n v="2018"/>
    <n v="6"/>
    <n v="71"/>
    <x v="432"/>
    <s v="https://boardgamegeek.com/boardgame/181304/mysterium"/>
    <n v="2015"/>
    <n v="0.11867816581938533"/>
    <n v="22"/>
    <n v="1.1687080442345243E-2"/>
    <n v="3.8396367698523427E-2"/>
    <n v="9.5136048031206469E-2"/>
    <n v="0.10628662139199954"/>
    <n v="0.11609447892830214"/>
    <n v="0.11867816581938533"/>
  </r>
  <r>
    <n v="2018"/>
    <n v="6"/>
    <n v="72"/>
    <x v="34"/>
    <s v="https://boardgamegeek.com/boardgame/39856/dixit"/>
    <n v="2008"/>
    <n v="0.11785113019775793"/>
    <n v="22"/>
    <n v="1.1605636380820444E-2"/>
    <n v="3.8128793932038788E-2"/>
    <n v="9.4473070978271512E-2"/>
    <n v="0.10554593904839654"/>
    <n v="0.11528544831272877"/>
    <n v="0.11785113019775793"/>
  </r>
  <r>
    <n v="2018"/>
    <n v="6"/>
    <n v="73"/>
    <x v="274"/>
    <s v="https://boardgamegeek.com/boardgame/126163/tzolk-mayan-calendar"/>
    <n v="2012"/>
    <n v="0.11704114719613057"/>
    <n v="22"/>
    <n v="1.1525871611693847E-2"/>
    <n v="3.786673726015384E-2"/>
    <n v="9.3823763827160372E-2"/>
    <n v="0.1048205288094235"/>
    <n v="0.1144930990725339"/>
    <n v="0.11704114719613057"/>
  </r>
  <r>
    <n v="2018"/>
    <n v="6"/>
    <n v="74"/>
    <x v="1"/>
    <s v="https://boardgamegeek.com/boardgame/31260/agricola"/>
    <n v="2007"/>
    <n v="0.11624763874381928"/>
    <n v="22"/>
    <n v="1.1447729208246557E-2"/>
    <n v="3.7610010657610965E-2"/>
    <n v="9.3187663178729854E-2"/>
    <n v="0.10410987296249613"/>
    <n v="0.11371686572194031"/>
    <n v="0.11624763874381928"/>
  </r>
  <r>
    <n v="2018"/>
    <n v="6"/>
    <n v="75"/>
    <x v="28"/>
    <s v="https://boardgamegeek.com/boardgame/50/lost-cities"/>
    <n v="1999"/>
    <n v="0.11547005383792514"/>
    <n v="22"/>
    <n v="1.1371154909316382E-2"/>
    <n v="3.7358435856488986E-2"/>
    <n v="9.2564327332201268E-2"/>
    <n v="0.10341347803658631"/>
    <n v="0.11295620925367572"/>
    <n v="0.11547005383792514"/>
  </r>
  <r>
    <n v="2018"/>
    <n v="6"/>
    <n v="76"/>
    <x v="436"/>
    <s v="https://boardgamegeek.com/boardgame/170216/blood-rage"/>
    <n v="2015"/>
    <n v="0.11470786693528087"/>
    <n v="22"/>
    <n v="1.1296096960941431E-2"/>
    <n v="3.7111842825943951E-2"/>
    <n v="9.1953334996095606E-2"/>
    <n v="0.10273087336207036"/>
    <n v="0.11221061556592757"/>
    <n v="0.11470786693528087"/>
  </r>
  <r>
    <n v="2018"/>
    <n v="6"/>
    <n v="77"/>
    <x v="530"/>
    <s v="https://boardgamegeek.com/boardgame/169654/deep-sea-adventure"/>
    <n v="2014"/>
    <n v="0.11396057645963795"/>
    <n v="22"/>
    <n v="1.1222505969352219E-2"/>
    <n v="3.6870069289234107E-2"/>
    <n v="9.1354284091549054E-2"/>
    <n v="0.10206160973378522"/>
    <n v="0.11147959400202943"/>
    <n v="0.11396057645963795"/>
  </r>
  <r>
    <n v="2018"/>
    <n v="6"/>
    <n v="78"/>
    <x v="306"/>
    <s v="https://boardgamegeek.com/boardgame/131260/qwixx"/>
    <n v="2012"/>
    <n v="0.11322770341445956"/>
    <n v="22"/>
    <n v="1.1150334764363582E-2"/>
    <n v="3.663296027491187E-2"/>
    <n v="9.0766790640285436E-2"/>
    <n v="0.10140525816866394"/>
    <n v="0.11076267599345431"/>
    <n v="0.11322770341445956"/>
  </r>
  <r>
    <n v="2018"/>
    <n v="6"/>
    <n v="79"/>
    <x v="585"/>
    <s v="https://boardgamegeek.com/boardgame/233867/welcome"/>
    <n v="2018"/>
    <n v="0.1125087900926024"/>
    <n v="22"/>
    <n v="1.1079538272307872E-2"/>
    <n v="3.6400367699362592E-2"/>
    <n v="9.019048773025759E-2"/>
    <n v="0.10076140875014337"/>
    <n v="0.11005941379758719"/>
    <n v="0.1125087900926024"/>
  </r>
  <r>
    <n v="2018"/>
    <n v="6"/>
    <n v="80"/>
    <x v="277"/>
    <s v="https://boardgamegeek.com/boardgame/120677/terra-mystica"/>
    <n v="2012"/>
    <n v="0.11180339887498948"/>
    <n v="22"/>
    <n v="1.1010073397731766E-2"/>
    <n v="3.617214997813497E-2"/>
    <n v="8.9625024552626886E-2"/>
    <n v="0.10012966955227133"/>
    <n v="0.10936937932255156"/>
    <n v="0.11180339887498948"/>
  </r>
  <r>
    <n v="2018"/>
    <n v="6"/>
    <n v="81"/>
    <x v="406"/>
    <s v="https://boardgamegeek.com/boardgame/156009/port-royal"/>
    <n v="2014"/>
    <n v="0.1111111111111111"/>
    <n v="22"/>
    <n v="1.0941898913151248E-2"/>
    <n v="3.5948171663745476E-2"/>
    <n v="8.9070065504338394E-2"/>
    <n v="9.9509665637097608E-2"/>
    <n v="0.10869216303208229"/>
    <n v="0.1111111111111111"/>
  </r>
  <r>
    <n v="2018"/>
    <n v="6"/>
    <n v="82"/>
    <x v="561"/>
    <s v="https://boardgamegeek.com/boardgame/184921/bunny-kingdom"/>
    <n v="2017"/>
    <n v="0.11043152607484653"/>
    <n v="22"/>
    <n v="1.0874975356223972E-2"/>
    <n v="3.572830310785171E-2"/>
    <n v="8.8525289351075717E-2"/>
    <n v="9.8901038119521639E-2"/>
    <n v="0.10802737292407981"/>
    <n v="0.11043152607484653"/>
  </r>
  <r>
    <n v="2018"/>
    <n v="6"/>
    <n v="83"/>
    <x v="484"/>
    <s v="https://boardgamegeek.com/boardgame/177736/feast-odin"/>
    <n v="2016"/>
    <n v="0.10976425998969035"/>
    <n v="22"/>
    <n v="1.0809264933756394E-2"/>
    <n v="3.5512420145880401E-2"/>
    <n v="8.7990388445852552E-2"/>
    <n v="9.830344329429784E-2"/>
    <n v="0.10737463357705762"/>
    <n v="0.10976425998969035"/>
  </r>
  <r>
    <n v="2018"/>
    <n v="6"/>
    <n v="84"/>
    <x v="51"/>
    <s v="https://boardgamegeek.com/boardgame/172/sale"/>
    <n v="1997"/>
    <n v="0.10910894511799619"/>
    <n v="22"/>
    <n v="1.0744731432015136E-2"/>
    <n v="3.5300403802367201E-2"/>
    <n v="8.746506799892266E-2"/>
    <n v="9.7716551820374115E-2"/>
    <n v="0.10673358525921386"/>
    <n v="0.10910894511799619"/>
  </r>
  <r>
    <n v="2018"/>
    <n v="6"/>
    <n v="85"/>
    <x v="7"/>
    <s v="https://boardgamegeek.com/boardgame/2651/power-grid"/>
    <n v="2004"/>
    <n v="0.10846522890932808"/>
    <n v="22"/>
    <n v="1.0681340132859105E-2"/>
    <n v="3.509214001541977E-2"/>
    <n v="8.6949045395072214E-2"/>
    <n v="9.7140047958166414E-2"/>
    <n v="0.10610388309532333"/>
    <n v="0.10846522890932808"/>
  </r>
  <r>
    <n v="2018"/>
    <n v="6"/>
    <n v="86"/>
    <x v="576"/>
    <s v="https://boardgamegeek.com/boardgame/221965/fox-forest"/>
    <n v="2017"/>
    <n v="0.10783277320343841"/>
    <n v="22"/>
    <n v="1.061905773525109E-2"/>
    <n v="3.4887519378854433E-2"/>
    <n v="8.6442049554702541E-2"/>
    <n v="9.6573628855756211E-2"/>
    <n v="0.10548519628706715"/>
    <n v="0.10783277320343841"/>
  </r>
  <r>
    <n v="2018"/>
    <n v="6"/>
    <n v="87"/>
    <x v="43"/>
    <s v="https://boardgamegeek.com/boardgame/12942/no-thanks"/>
    <n v="2004"/>
    <n v="0.10721125348377948"/>
    <n v="22"/>
    <n v="1.0557852281745748E-2"/>
    <n v="3.4686436900682113E-2"/>
    <n v="8.5943820335422208E-2"/>
    <n v="9.6017003880345106E-2"/>
    <n v="0.10487720738279575"/>
    <n v="0.10721125348377948"/>
  </r>
  <r>
    <n v="2018"/>
    <n v="6"/>
    <n v="88"/>
    <x v="523"/>
    <s v="https://boardgamegeek.com/boardgame/206718/ethnos"/>
    <n v="2017"/>
    <n v="0.10660035817780521"/>
    <n v="22"/>
    <n v="1.0497693089585345E-2"/>
    <n v="3.4488791776732461E-2"/>
    <n v="8.5454107971147414E-2"/>
    <n v="9.5469893991614166E-2"/>
    <n v="0.10427961159306334"/>
    <n v="0.10660035817780521"/>
  </r>
  <r>
    <n v="2018"/>
    <n v="6"/>
    <n v="89"/>
    <x v="542"/>
    <s v="https://boardgamegeek.com/boardgame/217449/nmbr-9"/>
    <n v="2017"/>
    <n v="0.105999788000636"/>
    <n v="22"/>
    <n v="1.0438550686065796E-2"/>
    <n v="3.4294487178307416E-2"/>
    <n v="8.497267254596369E-2"/>
    <n v="9.4932031153918683E-2"/>
    <n v="0.10369211614858161"/>
    <n v="0.105999788000636"/>
  </r>
  <r>
    <n v="2018"/>
    <n v="6"/>
    <n v="90"/>
    <x v="513"/>
    <s v="https://boardgamegeek.com/boardgame/198994/hero-realms"/>
    <n v="2016"/>
    <n v="0.10540925533894598"/>
    <n v="22"/>
    <n v="1.0380396747863658E-2"/>
    <n v="3.4103430052848084E-2"/>
    <n v="8.4499283500231059E-2"/>
    <n v="9.4403157784505642E-2"/>
    <n v="0.10311443969751997"/>
    <n v="0.10540925533894598"/>
  </r>
  <r>
    <n v="2018"/>
    <n v="6"/>
    <n v="91"/>
    <x v="72"/>
    <s v="https://boardgamegeek.com/boardgame/432/6-nimmt"/>
    <n v="1994"/>
    <n v="0.10482848367219183"/>
    <n v="22"/>
    <n v="1.0323204044040442E-2"/>
    <n v="3.3915530936682828E-2"/>
    <n v="8.4033719166623361E-2"/>
    <n v="9.3883026235173792E-2"/>
    <n v="0.10254631173933466"/>
    <n v="0.10482848367219183"/>
  </r>
  <r>
    <n v="2018"/>
    <n v="6"/>
    <n v="92"/>
    <x v="9"/>
    <s v="https://boardgamegeek.com/boardgame/3076/puerto-rico"/>
    <n v="2002"/>
    <n v="0.10425720702853739"/>
    <n v="22"/>
    <n v="1.0266946382463641E-2"/>
    <n v="3.3730703779000622E-2"/>
    <n v="8.3575766333980755E-2"/>
    <n v="9.3371398305006764E-2"/>
    <n v="0.10198747209253808"/>
    <n v="0.10425720702853739"/>
  </r>
  <r>
    <n v="2018"/>
    <n v="6"/>
    <n v="93"/>
    <x v="552"/>
    <s v="https://boardgamegeek.com/boardgame/232043/queendomino"/>
    <n v="2017"/>
    <n v="0.10369516947304253"/>
    <n v="22"/>
    <n v="1.0211598559405066E-2"/>
    <n v="3.3548865776263009E-2"/>
    <n v="8.3125219837026323E-2"/>
    <n v="9.2868044782001696E-2"/>
    <n v="0.10143767039403008"/>
    <n v="0.10369516947304253"/>
  </r>
  <r>
    <n v="2018"/>
    <n v="6"/>
    <n v="94"/>
    <x v="375"/>
    <s v="https://boardgamegeek.com/boardgame/158899/colt-express"/>
    <n v="2014"/>
    <n v="0.10314212462587934"/>
    <n v="22"/>
    <n v="1.0157136312096178E-2"/>
    <n v="3.3369937216330858E-2"/>
    <n v="8.2681882170153376E-2"/>
    <n v="9.2372745011589943E-2"/>
    <n v="0.10089666562780285"/>
    <n v="0.10314212462587934"/>
  </r>
  <r>
    <n v="2018"/>
    <n v="6"/>
    <n v="95"/>
    <x v="290"/>
    <s v="https://boardgamegeek.com/boardgame/129437/legendary-marvel-deck-building-game"/>
    <n v="2012"/>
    <n v="0.10259783520851541"/>
    <n v="22"/>
    <n v="1.010353627403753E-2"/>
    <n v="3.3193841331639433E-2"/>
    <n v="8.2245563123632057E-2"/>
    <n v="9.1885286490204679E-2"/>
    <n v="0.10036422568100403"/>
    <n v="0.10259783520851541"/>
  </r>
  <r>
    <n v="2018"/>
    <n v="6"/>
    <n v="96"/>
    <x v="564"/>
    <s v="https://boardgamegeek.com/boardgame/227789/heaven-ale"/>
    <n v="2017"/>
    <n v="0.10206207261596577"/>
    <n v="22"/>
    <n v="1.0050775932875396E-2"/>
    <n v="3.3020504160807547E-2"/>
    <n v="8.1816079440713521E-2"/>
    <n v="9.1405464482195373E-2"/>
    <n v="9.9840126925500969E-2"/>
    <n v="0.10206207261596577"/>
  </r>
  <r>
    <n v="2018"/>
    <n v="6"/>
    <n v="97"/>
    <x v="586"/>
    <s v="https://boardgamegeek.com/boardgame/242574/century-eastern-wonders"/>
    <n v="2018"/>
    <n v="0.10153461651336192"/>
    <n v="22"/>
    <n v="9.9988335906730525E-3"/>
    <n v="3.2849854418114104E-2"/>
    <n v="8.1393254494227227E-2"/>
    <n v="9.0933081658520168E-2"/>
    <n v="9.9324153823232605E-2"/>
    <n v="0.10153461651336192"/>
  </r>
  <r>
    <n v="2018"/>
    <n v="6"/>
    <n v="98"/>
    <x v="289"/>
    <s v="https://boardgamegeek.com/boardgame/131357/coup"/>
    <n v="2012"/>
    <n v="0.10101525445522107"/>
    <n v="22"/>
    <n v="9.9476883264175212E-3"/>
    <n v="3.2681823370318955E-2"/>
    <n v="8.0976917981375574E-2"/>
    <n v="9.0467947755768455E-2"/>
    <n v="9.8816098553767495E-2"/>
    <n v="0.10101525445522107"/>
  </r>
  <r>
    <n v="2018"/>
    <n v="6"/>
    <n v="99"/>
    <x v="338"/>
    <s v="https://boardgamegeek.com/boardgame/146021/eldritch-horror"/>
    <n v="2013"/>
    <n v="0.10050378152592121"/>
    <n v="22"/>
    <n v="9.8973199606146103E-3"/>
    <n v="3.2516344720344481E-2"/>
    <n v="8.0566905635527666E-2"/>
    <n v="9.0009879254174946E-2"/>
    <n v="9.8315760662605889E-2"/>
    <n v="0.10050378152592121"/>
  </r>
  <r>
    <n v="2018"/>
    <n v="6"/>
    <n v="100"/>
    <x v="451"/>
    <s v="https://boardgamegeek.com/boardgame/156129/deception-murder-hong-kong"/>
    <n v="2014"/>
    <n v="0.1"/>
    <n v="22"/>
    <n v="9.8477090218361246E-3"/>
    <n v="3.235335449737093E-2"/>
    <n v="8.0163058953904576E-2"/>
    <n v="8.9558699073387857E-2"/>
    <n v="9.782294672887408E-2"/>
    <n v="0.1"/>
  </r>
  <r>
    <n v="2018"/>
    <n v="7"/>
    <n v="1"/>
    <x v="549"/>
    <s v="https://boardgamegeek.com/boardgame/230802/azul"/>
    <n v="2017"/>
    <n v="1"/>
    <n v="21"/>
    <n v="0.10941898913151248"/>
    <n v="0.34056162628811509"/>
    <n v="0.80972786822125831"/>
    <n v="0.90008742787324469"/>
    <n v="0.97920867596470529"/>
    <n v="1"/>
  </r>
  <r>
    <n v="2018"/>
    <n v="7"/>
    <n v="2"/>
    <x v="478"/>
    <s v="https://boardgamegeek.com/boardgame/167791/terraforming-mars"/>
    <n v="2016"/>
    <n v="0.70710678118654746"/>
    <n v="21"/>
    <n v="7.7370909205469601E-2"/>
    <n v="0.24081343536024494"/>
    <n v="0.57256406653497882"/>
    <n v="0.63645792390992872"/>
    <n v="0.69240509497134373"/>
    <n v="0.70710678118654746"/>
  </r>
  <r>
    <n v="2018"/>
    <n v="7"/>
    <n v="3"/>
    <x v="511"/>
    <s v="https://boardgamegeek.com/boardgame/174430/gloomhaven"/>
    <n v="2017"/>
    <n v="0.57735026918962584"/>
    <n v="21"/>
    <n v="6.3173082829535473E-2"/>
    <n v="0.19662334661310002"/>
    <n v="0.46749660268788534"/>
    <n v="0.51966571877681578"/>
    <n v="0.5653463926610397"/>
    <n v="0.57735026918962584"/>
  </r>
  <r>
    <n v="2018"/>
    <n v="7"/>
    <n v="4"/>
    <x v="518"/>
    <s v="https://boardgamegeek.com/boardgame/199561/sagrada"/>
    <n v="2017"/>
    <n v="0.5"/>
    <n v="21"/>
    <n v="5.4709494565756238E-2"/>
    <n v="0.17028081314405755"/>
    <n v="0.40486393411062915"/>
    <n v="0.45004371393662235"/>
    <n v="0.48960433798235264"/>
    <n v="0.5"/>
  </r>
  <r>
    <n v="2018"/>
    <n v="7"/>
    <n v="5"/>
    <x v="498"/>
    <s v="https://boardgamegeek.com/boardgame/204583/kingdomino"/>
    <n v="2016"/>
    <n v="0.44721359549995793"/>
    <n v="21"/>
    <n v="4.893365954547451E-2"/>
    <n v="0.15230378938162095"/>
    <n v="0.36212131132374503"/>
    <n v="0.40253133488350279"/>
    <n v="0.4379154327229291"/>
    <n v="0.44721359549995793"/>
  </r>
  <r>
    <n v="2018"/>
    <n v="7"/>
    <n v="6"/>
    <x v="348"/>
    <s v="https://boardgamegeek.com/boardgame/148228/splendor"/>
    <n v="2014"/>
    <n v="0.40824829046386307"/>
    <n v="21"/>
    <n v="4.4670115257223982E-2"/>
    <n v="0.13903370172971599"/>
    <n v="0.33057001794227692"/>
    <n v="0.36745915369726778"/>
    <n v="0.39976026796997377"/>
    <n v="0.40824829046386307"/>
  </r>
  <r>
    <n v="2018"/>
    <n v="7"/>
    <n v="7"/>
    <x v="467"/>
    <s v="https://boardgamegeek.com/boardgame/169786/scythe"/>
    <n v="2016"/>
    <n v="0.3779644730092272"/>
    <n v="21"/>
    <n v="4.1356490564294468E-2"/>
    <n v="0.12872019560715281"/>
    <n v="0.30604836699313287"/>
    <n v="0.34020107033834174"/>
    <n v="0.37010609117706295"/>
    <n v="0.3779644730092272"/>
  </r>
  <r>
    <n v="2018"/>
    <n v="7"/>
    <n v="8"/>
    <x v="575"/>
    <s v="https://boardgamegeek.com/boardgame/244992/mind"/>
    <n v="2018"/>
    <n v="0.35355339059327373"/>
    <n v="21"/>
    <n v="3.8685454602734801E-2"/>
    <n v="0.12040671768012247"/>
    <n v="0.28628203326748941"/>
    <n v="0.31822896195496436"/>
    <n v="0.34620254748567186"/>
    <n v="0.35355339059327373"/>
  </r>
  <r>
    <n v="2018"/>
    <n v="7"/>
    <n v="9"/>
    <x v="147"/>
    <s v="https://boardgamegeek.com/boardgame/68448/7-wonders"/>
    <n v="2010"/>
    <n v="0.33333333333333331"/>
    <n v="21"/>
    <n v="3.6472996377170823E-2"/>
    <n v="0.11352054209603836"/>
    <n v="0.26990928940708608"/>
    <n v="0.30002914262441488"/>
    <n v="0.32640289198823508"/>
    <n v="0.33333333333333331"/>
  </r>
  <r>
    <n v="2018"/>
    <n v="7"/>
    <n v="10"/>
    <x v="435"/>
    <s v="https://boardgamegeek.com/boardgame/173346/7-wonders-duel"/>
    <n v="2015"/>
    <n v="0.31622776601683794"/>
    <n v="21"/>
    <n v="3.460132249287886E-2"/>
    <n v="0.10769504227215186"/>
    <n v="0.25605843484918506"/>
    <n v="0.28463263653619791"/>
    <n v="0.3096529720646245"/>
    <n v="0.31622776601683794"/>
  </r>
  <r>
    <n v="2018"/>
    <n v="7"/>
    <n v="11"/>
    <x v="5"/>
    <s v="https://boardgamegeek.com/boardgame/822/carcassonne"/>
    <n v="2000"/>
    <n v="0.30151134457776363"/>
    <n v="21"/>
    <n v="3.299106653538203E-2"/>
    <n v="0.10268319385371943"/>
    <n v="0.24414213828947778"/>
    <n v="0.27138657061560284"/>
    <n v="0.29524252451232996"/>
    <n v="0.30151134457776363"/>
  </r>
  <r>
    <n v="2018"/>
    <n v="7"/>
    <n v="12"/>
    <x v="580"/>
    <s v="https://boardgamegeek.com/boardgame/244522/s-pretty-clever"/>
    <n v="2018"/>
    <n v="0.28867513459481292"/>
    <n v="21"/>
    <n v="3.1586541414767737E-2"/>
    <n v="9.831167330655001E-2"/>
    <n v="0.23374830134394267"/>
    <n v="0.25983285938840789"/>
    <n v="0.28267319633051985"/>
    <n v="0.28867513459481292"/>
  </r>
  <r>
    <n v="2018"/>
    <n v="7"/>
    <n v="13"/>
    <x v="421"/>
    <s v="https://boardgamegeek.com/boardgame/178900/codenames"/>
    <n v="2015"/>
    <n v="0.27735009811261457"/>
    <n v="21"/>
    <n v="3.0347367371008092E-2"/>
    <n v="9.4454800464400301E-2"/>
    <n v="0.22457810369568423"/>
    <n v="0.24963933643057531"/>
    <n v="0.27158362235153444"/>
    <n v="0.27735009811261457"/>
  </r>
  <r>
    <n v="2018"/>
    <n v="7"/>
    <n v="14"/>
    <x v="184"/>
    <s v="https://boardgamegeek.com/boardgame/84876/castles-burgundy"/>
    <n v="2011"/>
    <n v="0.2672612419124244"/>
    <n v="21"/>
    <n v="2.9243454924090091E-2"/>
    <n v="9.1018923189476603E-2"/>
    <n v="0.21640887567191341"/>
    <n v="0.24055848380316311"/>
    <n v="0.26170452682974787"/>
    <n v="0.2672612419124244"/>
  </r>
  <r>
    <n v="2018"/>
    <n v="7"/>
    <n v="15"/>
    <x v="403"/>
    <s v="https://boardgamegeek.com/boardgame/163412/patchwork"/>
    <n v="2014"/>
    <n v="0.2581988897471611"/>
    <n v="21"/>
    <n v="2.8251861511013207E-2"/>
    <n v="8.7932633798078905E-2"/>
    <n v="0.20907083657206446"/>
    <n v="0.23240157455224972"/>
    <n v="0.25283059296487453"/>
    <n v="0.2581988897471611"/>
  </r>
  <r>
    <n v="2018"/>
    <n v="7"/>
    <n v="16"/>
    <x v="527"/>
    <s v="https://boardgamegeek.com/boardgame/209685/century-spice-road"/>
    <n v="2017"/>
    <n v="0.25"/>
    <n v="21"/>
    <n v="2.7354747282878119E-2"/>
    <n v="8.5140406572028773E-2"/>
    <n v="0.20243196705531458"/>
    <n v="0.22502185696831117"/>
    <n v="0.24480216899117632"/>
    <n v="0.25"/>
  </r>
  <r>
    <n v="2018"/>
    <n v="7"/>
    <n v="17"/>
    <x v="272"/>
    <s v="https://boardgamegeek.com/boardgame/129622/love-letter"/>
    <n v="2012"/>
    <n v="0.24253562503633297"/>
    <n v="21"/>
    <n v="2.6538002919855103E-2"/>
    <n v="8.2598326895178042E-2"/>
    <n v="0.19638785462838035"/>
    <n v="0.21830326690658267"/>
    <n v="0.23749298826609982"/>
    <n v="0.24253562503633297"/>
  </r>
  <r>
    <n v="2018"/>
    <n v="7"/>
    <n v="18"/>
    <x v="488"/>
    <s v="https://boardgamegeek.com/boardgame/193738/great-western-trail"/>
    <n v="2016"/>
    <n v="0.23570226039551587"/>
    <n v="21"/>
    <n v="2.5790303068489874E-2"/>
    <n v="8.0271145120081669E-2"/>
    <n v="0.19085468884499299"/>
    <n v="0.21215264130330963"/>
    <n v="0.23080169832378128"/>
    <n v="0.23570226039551587"/>
  </r>
  <r>
    <n v="2018"/>
    <n v="7"/>
    <n v="19"/>
    <x v="586"/>
    <s v="https://boardgamegeek.com/boardgame/242574/century-eastern-wonders"/>
    <n v="2018"/>
    <n v="0.22941573387056174"/>
    <n v="21"/>
    <n v="2.5102437690980955E-2"/>
    <n v="7.8130195423039922E-2"/>
    <n v="0.18576431312342548"/>
    <n v="0.20649421781320673"/>
    <n v="0.22464587700886396"/>
    <n v="0.22941573387056174"/>
  </r>
  <r>
    <n v="2018"/>
    <n v="7"/>
    <n v="20"/>
    <x v="507"/>
    <s v="https://boardgamegeek.com/boardgame/194655/santorini"/>
    <n v="2016"/>
    <n v="0.22360679774997896"/>
    <n v="21"/>
    <n v="2.4466829772737255E-2"/>
    <n v="7.6151894690810476E-2"/>
    <n v="0.18106065566187252"/>
    <n v="0.20126566744175139"/>
    <n v="0.21895771636146455"/>
    <n v="0.22360679774997896"/>
  </r>
  <r>
    <n v="2018"/>
    <n v="7"/>
    <n v="21"/>
    <x v="190"/>
    <s v="https://boardgamegeek.com/boardgame/70323/king-tokyo"/>
    <n v="2011"/>
    <n v="0.21821789023599239"/>
    <n v="21"/>
    <n v="2.3877180960033634E-2"/>
    <n v="7.4316639583930963E-2"/>
    <n v="0.17669710706853065"/>
    <n v="0.19641517953844043"/>
    <n v="0.2136808513697975"/>
    <n v="0.21821789023599239"/>
  </r>
  <r>
    <n v="2018"/>
    <n v="7"/>
    <n v="22"/>
    <x v="0"/>
    <s v="https://boardgamegeek.com/boardgame/36218/dominion"/>
    <n v="2008"/>
    <n v="0.21320071635561041"/>
    <n v="21"/>
    <n v="2.3328206865745209E-2"/>
    <n v="7.2607982687857828E-2"/>
    <n v="0.17263456155787357"/>
    <n v="0.19189928440525458"/>
    <n v="0.20876799117730396"/>
    <n v="0.21320071635561041"/>
  </r>
  <r>
    <n v="2018"/>
    <n v="7"/>
    <n v="23"/>
    <x v="328"/>
    <s v="https://boardgamegeek.com/boardgame/124361/concordia"/>
    <n v="2013"/>
    <n v="0.20851441405707477"/>
    <n v="21"/>
    <n v="2.2815436405474756E-2"/>
    <n v="7.1012007955790796E-2"/>
    <n v="0.16883993198783992"/>
    <n v="0.18768120262312918"/>
    <n v="0.20417912330838453"/>
    <n v="0.20851441405707477"/>
  </r>
  <r>
    <n v="2018"/>
    <n v="7"/>
    <n v="24"/>
    <x v="494"/>
    <s v="https://boardgamegeek.com/boardgame/205637/arkham-horror-card-game"/>
    <n v="2016"/>
    <n v="0.20412414523193154"/>
    <n v="21"/>
    <n v="2.2335057628611991E-2"/>
    <n v="6.9516850864857996E-2"/>
    <n v="0.16528500897113846"/>
    <n v="0.18372957684863389"/>
    <n v="0.19988013398498689"/>
    <n v="0.20412414523193154"/>
  </r>
  <r>
    <n v="2018"/>
    <n v="7"/>
    <n v="25"/>
    <x v="2"/>
    <s v="https://boardgamegeek.com/boardgame/30549/pandemic"/>
    <n v="2008"/>
    <n v="0.2"/>
    <n v="21"/>
    <n v="2.1883797826302495E-2"/>
    <n v="6.8112325257623021E-2"/>
    <n v="0.16194557364425166"/>
    <n v="0.18001748557464894"/>
    <n v="0.19584173519294107"/>
    <n v="0.2"/>
  </r>
  <r>
    <n v="2018"/>
    <n v="7"/>
    <n v="26"/>
    <x v="496"/>
    <s v="https://boardgamegeek.com/boardgame/201808/clank-deck-building-adventure"/>
    <n v="2016"/>
    <n v="0.19611613513818404"/>
    <n v="21"/>
    <n v="2.1458829259199192E-2"/>
    <n v="6.6789629923999713E-2"/>
    <n v="0.15880070002923397"/>
    <n v="0.17652166764096974"/>
    <n v="0.19203862102397642"/>
    <n v="0.19611613513818404"/>
  </r>
  <r>
    <n v="2018"/>
    <n v="7"/>
    <n v="27"/>
    <x v="565"/>
    <s v="https://boardgamegeek.com/boardgame/197376/charterstone"/>
    <n v="2017"/>
    <n v="0.19245008972987526"/>
    <n v="21"/>
    <n v="2.1057694276511822E-2"/>
    <n v="6.5541115537699993E-2"/>
    <n v="0.15583220089596178"/>
    <n v="0.17322190625893857"/>
    <n v="0.18844879755367988"/>
    <n v="0.19245008972987526"/>
  </r>
  <r>
    <n v="2018"/>
    <n v="7"/>
    <n v="28"/>
    <x v="545"/>
    <s v="https://boardgamegeek.com/boardgame/162886/spirit-island"/>
    <n v="2017"/>
    <n v="0.1889822365046136"/>
    <n v="21"/>
    <n v="2.0678245282147234E-2"/>
    <n v="6.4360097803576405E-2"/>
    <n v="0.15302418349656643"/>
    <n v="0.17010053516917087"/>
    <n v="0.18505304558853147"/>
    <n v="0.1889822365046136"/>
  </r>
  <r>
    <n v="2018"/>
    <n v="7"/>
    <n v="29"/>
    <x v="128"/>
    <s v="https://boardgamegeek.com/boardgame/54043/jaipur"/>
    <n v="2009"/>
    <n v="0.18569533817705186"/>
    <n v="21"/>
    <n v="2.031859618976737E-2"/>
    <n v="6.3240706363698287E-2"/>
    <n v="0.15036269032072985"/>
    <n v="0.16714203930783494"/>
    <n v="0.18183448622916915"/>
    <n v="0.18569533817705186"/>
  </r>
  <r>
    <n v="2018"/>
    <n v="7"/>
    <n v="30"/>
    <x v="11"/>
    <s v="https://boardgamegeek.com/boardgame/9209/ticket-ride"/>
    <n v="2004"/>
    <n v="0.18257418583505536"/>
    <n v="21"/>
    <n v="1.9977082855580662E-2"/>
    <n v="6.2177761646214996E-2"/>
    <n v="0.14783540628845124"/>
    <n v="0.16433272932432677"/>
    <n v="0.1787782267768786"/>
    <n v="0.18257418583505536"/>
  </r>
  <r>
    <n v="2018"/>
    <n v="7"/>
    <n v="31"/>
    <x v="532"/>
    <s v="https://boardgamegeek.com/boardgame/194594/dice-forge"/>
    <n v="2017"/>
    <n v="0.17960530202677491"/>
    <n v="21"/>
    <n v="1.9652230590429698E-2"/>
    <n v="6.1166673748206557E-2"/>
    <n v="0.14543141833137568"/>
    <n v="0.16166047433367708"/>
    <n v="0.17587106999387925"/>
    <n v="0.17960530202677491"/>
  </r>
  <r>
    <n v="2018"/>
    <n v="7"/>
    <n v="32"/>
    <x v="581"/>
    <s v="https://boardgamegeek.com/boardgame/225694/decrypto"/>
    <n v="2018"/>
    <n v="0.17677669529663687"/>
    <n v="21"/>
    <n v="1.93427273013674E-2"/>
    <n v="6.0203358840061234E-2"/>
    <n v="0.14314101663374471"/>
    <n v="0.15911448097748218"/>
    <n v="0.17310127374283593"/>
    <n v="0.17677669529663687"/>
  </r>
  <r>
    <n v="2018"/>
    <n v="7"/>
    <n v="33"/>
    <x v="349"/>
    <s v="https://boardgamegeek.com/boardgame/147020/star-realms"/>
    <n v="2014"/>
    <n v="0.17407765595569785"/>
    <n v="21"/>
    <n v="1.9047401145055671E-2"/>
    <n v="5.9284169612695448E-2"/>
    <n v="0.14095552926196084"/>
    <n v="0.15668510959936768"/>
    <n v="0.17045835100341838"/>
    <n v="0.17407765595569785"/>
  </r>
  <r>
    <n v="2018"/>
    <n v="7"/>
    <n v="34"/>
    <x v="244"/>
    <s v="https://boardgamegeek.com/boardgame/110327/lords-waterdeep"/>
    <n v="2012"/>
    <n v="0.17149858514250882"/>
    <n v="21"/>
    <n v="1.876520182377794E-2"/>
    <n v="5.8405837062243574E-2"/>
    <n v="0.13886718375040563"/>
    <n v="0.15436372038482143"/>
    <n v="0.16793290248721635"/>
    <n v="0.17149858514250882"/>
  </r>
  <r>
    <n v="2018"/>
    <n v="7"/>
    <n v="35"/>
    <x v="570"/>
    <s v="https://boardgamegeek.com/boardgame/170042/raiders-north-sea"/>
    <n v="2015"/>
    <n v="0.1690308509457033"/>
    <n v="21"/>
    <n v="1.8495184842518216E-2"/>
    <n v="5.7565421490932696E-2"/>
    <n v="0.13686899059988961"/>
    <n v="0.15214254385894391"/>
    <n v="0.16551647575172959"/>
    <n v="0.1690308509457033"/>
  </r>
  <r>
    <n v="2018"/>
    <n v="7"/>
    <n v="36"/>
    <x v="457"/>
    <s v="https://boardgamegeek.com/boardgame/183394/viticulture-essential-edition"/>
    <n v="2015"/>
    <n v="0.16666666666666666"/>
    <n v="21"/>
    <n v="1.8236498188585411E-2"/>
    <n v="5.676027104801918E-2"/>
    <n v="0.13495464470354304"/>
    <n v="0.15001457131220744"/>
    <n v="0.16320144599411754"/>
    <n v="0.16666666666666666"/>
  </r>
  <r>
    <n v="2018"/>
    <n v="7"/>
    <n v="37"/>
    <x v="551"/>
    <s v="https://boardgamegeek.com/boardgame/221107/pandemic-legacy-season-2"/>
    <n v="2017"/>
    <n v="0.16439898730535729"/>
    <n v="21"/>
    <n v="1.7988371005196548E-2"/>
    <n v="5.5987986476831668E-2"/>
    <n v="0.13311844152850066"/>
    <n v="0.14797346162864525"/>
    <n v="0.1609809146892173"/>
    <n v="0.16439898730535729"/>
  </r>
  <r>
    <n v="2018"/>
    <n v="7"/>
    <n v="38"/>
    <x v="271"/>
    <s v="https://boardgamegeek.com/boardgame/98778/hanabi"/>
    <n v="2010"/>
    <n v="0.16222142113076254"/>
    <n v="21"/>
    <n v="1.7750103915605414E-2"/>
    <n v="5.5246390999061694E-2"/>
    <n v="0.13135520551203533"/>
    <n v="0.14601346169153048"/>
    <n v="0.15884862299856686"/>
    <n v="0.16222142113076254"/>
  </r>
  <r>
    <n v="2018"/>
    <n v="7"/>
    <n v="39"/>
    <x v="433"/>
    <s v="https://boardgamegeek.com/boardgame/161936/pandemic-legacy-season-1"/>
    <n v="2015"/>
    <n v="0.16012815380508713"/>
    <n v="21"/>
    <n v="1.7521060720847987E-2"/>
    <n v="5.4533504474373898E-2"/>
    <n v="0.12966022862279897"/>
    <n v="0.14412933808851219"/>
    <n v="0.15679887747215204"/>
    <n v="0.16012815380508713"/>
  </r>
  <r>
    <n v="2018"/>
    <n v="7"/>
    <n v="40"/>
    <x v="560"/>
    <s v="https://boardgamegeek.com/boardgame/220308/gaia-project"/>
    <n v="2017"/>
    <n v="0.15811388300841897"/>
    <n v="21"/>
    <n v="1.730066124643943E-2"/>
    <n v="5.3847521136075931E-2"/>
    <n v="0.12802921742459253"/>
    <n v="0.14231631826809896"/>
    <n v="0.15482648603231225"/>
    <n v="0.15811388300841897"/>
  </r>
  <r>
    <n v="2018"/>
    <n v="7"/>
    <n v="41"/>
    <x v="517"/>
    <s v="https://boardgamegeek.com/boardgame/169426/roll-player"/>
    <n v="2016"/>
    <n v="0.15617376188860607"/>
    <n v="21"/>
    <n v="1.7088375154716805E-2"/>
    <n v="5.3186790332316533E-2"/>
    <n v="0.1264582472861554"/>
    <n v="0.14057003963960402"/>
    <n v="0.15292670259936911"/>
    <n v="0.15617376188860607"/>
  </r>
  <r>
    <n v="2018"/>
    <n v="7"/>
    <n v="42"/>
    <x v="6"/>
    <s v="https://boardgamegeek.com/boardgame/13/catan"/>
    <n v="1995"/>
    <n v="0.15430334996209191"/>
    <n v="21"/>
    <n v="1.6883716572458102E-2"/>
    <n v="5.2549799804794184E-2"/>
    <n v="0.12494372262420346"/>
    <n v="0.13888650537960445"/>
    <n v="0.15109517901329858"/>
    <n v="0.15430334996209191"/>
  </r>
  <r>
    <n v="2018"/>
    <n v="7"/>
    <n v="43"/>
    <x v="356"/>
    <s v="https://boardgamegeek.com/boardgame/133473/sushi-go"/>
    <n v="2013"/>
    <n v="0.15249857033260467"/>
    <n v="21"/>
    <n v="1.6686239409794461E-2"/>
    <n v="5.1935161119084347E-2"/>
    <n v="0.1234823422622096"/>
    <n v="0.13726204592502123"/>
    <n v="0.1493279231419003"/>
    <n v="0.15249857033260467"/>
  </r>
  <r>
    <n v="2018"/>
    <n v="7"/>
    <n v="44"/>
    <x v="397"/>
    <s v="https://boardgamegeek.com/boardgame/132531/roll-galaxy"/>
    <n v="2014"/>
    <n v="0.15075567228888181"/>
    <n v="21"/>
    <n v="1.6495533267691015E-2"/>
    <n v="5.1341596926859717E-2"/>
    <n v="0.12207106914473889"/>
    <n v="0.13569328530780142"/>
    <n v="0.14762126225616498"/>
    <n v="0.15075567228888181"/>
  </r>
  <r>
    <n v="2018"/>
    <n v="7"/>
    <n v="45"/>
    <x v="524"/>
    <s v="https://boardgamegeek.com/boardgame/209778/magic-maze"/>
    <n v="2017"/>
    <n v="0.14907119849998599"/>
    <n v="21"/>
    <n v="1.6311219848491505E-2"/>
    <n v="5.0767929793873651E-2"/>
    <n v="0.12070710377458169"/>
    <n v="0.13417711162783427"/>
    <n v="0.14597181090764305"/>
    <n v="0.14907119849998599"/>
  </r>
  <r>
    <n v="2018"/>
    <n v="7"/>
    <n v="46"/>
    <x v="541"/>
    <s v="https://boardgamegeek.com/boardgame/224037/codenames-duet"/>
    <n v="2017"/>
    <n v="0.14744195615489714"/>
    <n v="21"/>
    <n v="1.613294979804163E-2"/>
    <n v="5.0213072371212732E-2"/>
    <n v="0.1193878608436771"/>
    <n v="0.13271065107606109"/>
    <n v="0.14437644266808294"/>
    <n v="0.14744195615489714"/>
  </r>
  <r>
    <n v="2018"/>
    <n v="7"/>
    <n v="47"/>
    <x v="583"/>
    <s v="https://boardgamegeek.com/boardgame/232219/dragon-castle"/>
    <n v="2017"/>
    <n v="0.14586499149789456"/>
    <n v="21"/>
    <n v="1.5960399919376284E-2"/>
    <n v="4.9676018723025052E-2"/>
    <n v="0.11811094861370212"/>
    <n v="0.13129124501409262"/>
    <n v="0.14283226519425632"/>
    <n v="0.14586499149789456"/>
  </r>
  <r>
    <n v="2018"/>
    <n v="7"/>
    <n v="48"/>
    <x v="441"/>
    <s v="https://boardgamegeek.com/boardgame/164928/orleans"/>
    <n v="2014"/>
    <n v="0.14433756729740646"/>
    <n v="21"/>
    <n v="1.5793270707383868E-2"/>
    <n v="4.9155836653275005E-2"/>
    <n v="0.11687415067197134"/>
    <n v="0.12991642969420394"/>
    <n v="0.14133659816525992"/>
    <n v="0.14433756729740646"/>
  </r>
  <r>
    <n v="2018"/>
    <n v="7"/>
    <n v="49"/>
    <x v="468"/>
    <s v="https://boardgamegeek.com/boardgame/192291/sushi-go-party"/>
    <n v="2016"/>
    <n v="0.14285714285714285"/>
    <n v="21"/>
    <n v="1.5631284161644637E-2"/>
    <n v="4.8651660898302154E-2"/>
    <n v="0.11567540974589403"/>
    <n v="0.12858391826760637"/>
    <n v="0.13988695370924362"/>
    <n v="0.14285714285714285"/>
  </r>
  <r>
    <n v="2018"/>
    <n v="7"/>
    <n v="50"/>
    <x v="365"/>
    <s v="https://boardgamegeek.com/boardgame/157354/five-tribes"/>
    <n v="2014"/>
    <n v="0.1414213562373095"/>
    <n v="21"/>
    <n v="1.5474181841093922E-2"/>
    <n v="4.8162687072048994E-2"/>
    <n v="0.11451281330699578"/>
    <n v="0.12729158478198577"/>
    <n v="0.13848101899426876"/>
    <n v="0.1414213562373095"/>
  </r>
  <r>
    <n v="2018"/>
    <n v="7"/>
    <n v="51"/>
    <x v="585"/>
    <s v="https://boardgamegeek.com/boardgame/233867/welcome"/>
    <n v="2018"/>
    <n v="0.14002800840280097"/>
    <n v="21"/>
    <n v="1.5321723129533418E-2"/>
    <n v="4.7688166267543741E-2"/>
    <n v="0.11338458073526847"/>
    <n v="0.12603744991349022"/>
    <n v="0.13711664070608137"/>
    <n v="0.14002800840280097"/>
  </r>
  <r>
    <n v="2018"/>
    <n v="7"/>
    <n v="52"/>
    <x v="22"/>
    <s v="https://boardgamegeek.com/boardgame/14996/ticket-ride-europe"/>
    <n v="2005"/>
    <n v="0.13867504905630729"/>
    <n v="21"/>
    <n v="1.5173683685504046E-2"/>
    <n v="4.7227400232200151E-2"/>
    <n v="0.11228905184784212"/>
    <n v="0.12481966821528766"/>
    <n v="0.13579181117576722"/>
    <n v="0.13867504905630729"/>
  </r>
  <r>
    <n v="2018"/>
    <n v="7"/>
    <n v="53"/>
    <x v="352"/>
    <s v="https://boardgamegeek.com/boardgame/148949/istanbul"/>
    <n v="2014"/>
    <n v="0.13736056394868904"/>
    <n v="21"/>
    <n v="1.5029854053800029E-2"/>
    <n v="4.677973704621817E-2"/>
    <n v="0.11122467662384181"/>
    <n v="0.12363651669579385"/>
    <n v="0.13450465595396102"/>
    <n v="0.13736056394868904"/>
  </r>
  <r>
    <n v="2018"/>
    <n v="7"/>
    <n v="54"/>
    <x v="548"/>
    <s v="https://boardgamegeek.com/boardgame/216132/clans-caledonia"/>
    <n v="2017"/>
    <n v="0.13608276348795434"/>
    <n v="21"/>
    <n v="1.4890038419074658E-2"/>
    <n v="4.6344567243238662E-2"/>
    <n v="0.11019000598075895"/>
    <n v="0.12248638456575592"/>
    <n v="0.1332534226566579"/>
    <n v="0.13608276348795434"/>
  </r>
  <r>
    <n v="2018"/>
    <n v="7"/>
    <n v="55"/>
    <x v="539"/>
    <s v="https://boardgamegeek.com/boardgame/199478/flamme-rouge"/>
    <n v="2016"/>
    <n v="0.13483997249264842"/>
    <n v="21"/>
    <n v="1.4754053484666539E-2"/>
    <n v="4.5921320320741053E-2"/>
    <n v="0.10918368347748532"/>
    <n v="0.12136776401540698"/>
    <n v="0.13203647093164356"/>
    <n v="0.13483997249264842"/>
  </r>
  <r>
    <n v="2018"/>
    <n v="7"/>
    <n v="56"/>
    <x v="426"/>
    <s v="https://boardgamegeek.com/boardgame/176494/isle-skye-chieftain-king"/>
    <n v="2015"/>
    <n v="0.1336306209562122"/>
    <n v="21"/>
    <n v="1.4621727462045046E-2"/>
    <n v="4.5509461594738301E-2"/>
    <n v="0.10820443783595671"/>
    <n v="0.12027924190158155"/>
    <n v="0.13085226341487394"/>
    <n v="0.1336306209562122"/>
  </r>
  <r>
    <n v="2018"/>
    <n v="7"/>
    <n v="57"/>
    <x v="471"/>
    <s v="https://boardgamegeek.com/boardgame/205059/mansions-madness-second-edition"/>
    <n v="2016"/>
    <n v="0.13245323570650439"/>
    <n v="21"/>
    <n v="1.4492899158203664E-2"/>
    <n v="4.5108489359330171E-2"/>
    <n v="0.10725107618763564"/>
    <n v="0.11921949224055614"/>
    <n v="0.1296993575634072"/>
    <n v="0.13245323570650439"/>
  </r>
  <r>
    <n v="2018"/>
    <n v="7"/>
    <n v="58"/>
    <x v="4"/>
    <s v="https://boardgamegeek.com/boardgame/28143/race-galaxy"/>
    <n v="2007"/>
    <n v="0.13130643285972254"/>
    <n v="21"/>
    <n v="1.4367417149975654E-2"/>
    <n v="4.4717932316798305E-2"/>
    <n v="0.10632247796324092"/>
    <n v="0.11818726941591856"/>
    <n v="0.12857639826621739"/>
    <n v="0.13130643285972254"/>
  </r>
  <r>
    <n v="2018"/>
    <n v="7"/>
    <n v="59"/>
    <x v="572"/>
    <s v="https://boardgamegeek.com/boardgame/205896/rising-sun"/>
    <n v="2018"/>
    <n v="0.13018891098082389"/>
    <n v="21"/>
    <n v="1.4245139035654214E-2"/>
    <n v="4.4337347248308026E-2"/>
    <n v="0.10541758935454969"/>
    <n v="0.1171814020223486"/>
    <n v="0.12748211114681943"/>
    <n v="0.13018891098082389"/>
  </r>
  <r>
    <n v="2018"/>
    <n v="7"/>
    <n v="60"/>
    <x v="528"/>
    <s v="https://boardgamegeek.com/boardgame/219513/barenpark"/>
    <n v="2017"/>
    <n v="0.12909944487358055"/>
    <n v="21"/>
    <n v="1.4125930755506604E-2"/>
    <n v="4.3966316899039452E-2"/>
    <n v="0.10453541828603223"/>
    <n v="0.11620078727612486"/>
    <n v="0.12641529648243727"/>
    <n v="0.12909944487358055"/>
  </r>
  <r>
    <n v="2018"/>
    <n v="7"/>
    <n v="61"/>
    <x v="432"/>
    <s v="https://boardgamegeek.com/boardgame/181304/mysterium"/>
    <n v="2015"/>
    <n v="0.12803687993289598"/>
    <n v="21"/>
    <n v="1.4009665973810313E-2"/>
    <n v="4.360444805480318E-2"/>
    <n v="0.10367502984176506"/>
    <n v="0.11524438593171579"/>
    <n v="0.125374823673743"/>
    <n v="0.12803687993289598"/>
  </r>
  <r>
    <n v="2018"/>
    <n v="7"/>
    <n v="62"/>
    <x v="8"/>
    <s v="https://boardgamegeek.com/boardgame/34635/stone-age"/>
    <n v="2008"/>
    <n v="0.1270001270001905"/>
    <n v="21"/>
    <n v="1.3896225515934548E-2"/>
    <n v="4.3251369789982036E-2"/>
    <n v="0.10283554209969333"/>
    <n v="0.11431121765117688"/>
    <n v="0.12435962620720596"/>
    <n v="0.1270001270001905"/>
  </r>
  <r>
    <n v="2018"/>
    <n v="7"/>
    <n v="63"/>
    <x v="556"/>
    <s v="https://boardgamegeek.com/boardgame/220877/rajas-ganges"/>
    <n v="2017"/>
    <n v="0.12598815766974239"/>
    <n v="21"/>
    <n v="1.3785496854764823E-2"/>
    <n v="4.2906731869050932E-2"/>
    <n v="0.10201612233104428"/>
    <n v="0.11340035677944724"/>
    <n v="0.12336869705902098"/>
    <n v="0.12598815766974239"/>
  </r>
  <r>
    <n v="2018"/>
    <n v="7"/>
    <n v="64"/>
    <x v="547"/>
    <s v="https://boardgamegeek.com/boardgame/218603/photosynthesis"/>
    <n v="2017"/>
    <n v="0.125"/>
    <n v="21"/>
    <n v="1.3677373641439059E-2"/>
    <n v="4.2570203286014387E-2"/>
    <n v="0.10121598352765729"/>
    <n v="0.11251092848415559"/>
    <n v="0.12240108449558816"/>
    <n v="0.125"/>
  </r>
  <r>
    <n v="2018"/>
    <n v="7"/>
    <n v="65"/>
    <x v="535"/>
    <s v="https://boardgamegeek.com/boardgame/180263/7th-continent"/>
    <n v="2017"/>
    <n v="0.12403473458920847"/>
    <n v="21"/>
    <n v="1.3571755275946637E-2"/>
    <n v="4.224147092791556E-2"/>
    <n v="0.10043438122430934"/>
    <n v="0.11164210522334123"/>
    <n v="0.12145588823073246"/>
    <n v="0.12403473458920847"/>
  </r>
  <r>
    <n v="2018"/>
    <n v="7"/>
    <n v="66"/>
    <x v="587"/>
    <s v="https://boardgamegeek.com/boardgame/214032/founders-gloomhaven"/>
    <n v="2018"/>
    <n v="0.12309149097933272"/>
    <n v="21"/>
    <n v="1.3468546513649274E-2"/>
    <n v="4.19202383501504E-2"/>
    <n v="9.9670610586871336E-2"/>
    <n v="0.11079310350867029"/>
    <n v="0.12053225590439386"/>
    <n v="0.12309149097933272"/>
  </r>
  <r>
    <n v="2018"/>
    <n v="7"/>
    <n v="67"/>
    <x v="34"/>
    <s v="https://boardgamegeek.com/boardgame/39856/dixit"/>
    <n v="2008"/>
    <n v="0.12216944435630522"/>
    <n v="21"/>
    <n v="1.3367657104225479E-2"/>
    <n v="4.1606224652698691E-2"/>
    <n v="9.8924003740406663E-2"/>
    <n v="0.10996318093537026"/>
    <n v="0.11962937985148138"/>
    <n v="0.12216944435630522"/>
  </r>
  <r>
    <n v="2018"/>
    <n v="7"/>
    <n v="68"/>
    <x v="306"/>
    <s v="https://boardgamegeek.com/boardgame/131260/qwixx"/>
    <n v="2012"/>
    <n v="0.12126781251816648"/>
    <n v="21"/>
    <n v="1.3269001459927552E-2"/>
    <n v="4.1299163447589021E-2"/>
    <n v="9.8193927314190174E-2"/>
    <n v="0.10915163345329133"/>
    <n v="0.11874649413304991"/>
    <n v="0.12126781251816648"/>
  </r>
  <r>
    <n v="2018"/>
    <n v="7"/>
    <n v="69"/>
    <x v="28"/>
    <s v="https://boardgamegeek.com/boardgame/50/lost-cities"/>
    <n v="1999"/>
    <n v="0.1203858530857692"/>
    <n v="21"/>
    <n v="1.3172498350379638E-2"/>
    <n v="4.0998801908971656E-2"/>
    <n v="9.7479780183137479E-2"/>
    <n v="0.10835779285629632"/>
    <n v="0.11788287180499758"/>
    <n v="0.1203858530857692"/>
  </r>
  <r>
    <n v="2018"/>
    <n v="7"/>
    <n v="70"/>
    <x v="436"/>
    <s v="https://boardgamegeek.com/boardgame/170216/blood-rage"/>
    <n v="2015"/>
    <n v="0.11952286093343936"/>
    <n v="21"/>
    <n v="1.3078070621443279E-2"/>
    <n v="4.0704899898100326E-2"/>
    <n v="9.6780991387339768E-2"/>
    <n v="0.10758102446963096"/>
    <n v="0.11703782240214676"/>
    <n v="0.11952286093343936"/>
  </r>
  <r>
    <n v="2018"/>
    <n v="7"/>
    <n v="71"/>
    <x v="408"/>
    <s v="https://boardgamegeek.com/boardgame/171623/voyages-marco-polo"/>
    <n v="2015"/>
    <n v="0.11867816581938533"/>
    <n v="21"/>
    <n v="1.2985644935939159E-2"/>
    <n v="4.041722915634046E-2"/>
    <n v="9.609701821333988E-2"/>
    <n v="0.10682072501708496"/>
    <n v="0.11621068961792005"/>
    <n v="0.11867816581938533"/>
  </r>
  <r>
    <n v="2018"/>
    <n v="7"/>
    <n v="72"/>
    <x v="476"/>
    <s v="https://boardgamegeek.com/boardgame/180974/potion-explosion"/>
    <n v="2015"/>
    <n v="0.11785113019775793"/>
    <n v="21"/>
    <n v="1.2895151534244937E-2"/>
    <n v="4.0135572560040834E-2"/>
    <n v="9.5427344422496493E-2"/>
    <n v="0.10607632065165482"/>
    <n v="0.11540084916189064"/>
    <n v="0.11785113019775793"/>
  </r>
  <r>
    <n v="2018"/>
    <n v="7"/>
    <n v="73"/>
    <x v="1"/>
    <s v="https://boardgamegeek.com/boardgame/31260/agricola"/>
    <n v="2007"/>
    <n v="0.11704114719613057"/>
    <n v="21"/>
    <n v="1.2806524012993162E-2"/>
    <n v="3.9859723431740886E-2"/>
    <n v="9.4771478613293311E-2"/>
    <n v="0.10534726513509898"/>
    <n v="0.11460770677931319"/>
    <n v="0.11704114719613057"/>
  </r>
  <r>
    <n v="2018"/>
    <n v="7"/>
    <n v="74"/>
    <x v="582"/>
    <s v="https://boardgamegeek.com/boardgame/242302/space-base"/>
    <n v="2018"/>
    <n v="0.11624763874381928"/>
    <n v="21"/>
    <n v="1.2719699120273951E-2"/>
    <n v="3.9589484902748391E-2"/>
    <n v="9.412895270578775E-2"/>
    <n v="0.10463303815326244"/>
    <n v="0.11383069641835866"/>
    <n v="0.11624763874381928"/>
  </r>
  <r>
    <n v="2018"/>
    <n v="7"/>
    <n v="75"/>
    <x v="239"/>
    <s v="https://boardgamegeek.com/boardgame/70919/takenoko"/>
    <n v="2011"/>
    <n v="0.11547005383792514"/>
    <n v="21"/>
    <n v="1.2634616565907092E-2"/>
    <n v="3.9324669322619993E-2"/>
    <n v="9.3499320537577049E-2"/>
    <n v="0.10393314375536312"/>
    <n v="0.11306927853220791"/>
    <n v="0.11547005383792514"/>
  </r>
  <r>
    <n v="2018"/>
    <n v="7"/>
    <n v="76"/>
    <x v="578"/>
    <s v="https://boardgamegeek.com/boardgame/232832/century-golem-edition"/>
    <n v="2017"/>
    <n v="0.11470786693528087"/>
    <n v="21"/>
    <n v="1.2551218845490477E-2"/>
    <n v="3.9065097711519961E-2"/>
    <n v="9.2882156561712739E-2"/>
    <n v="0.10324710890660337"/>
    <n v="0.11232293850443198"/>
    <n v="0.11470786693528087"/>
  </r>
  <r>
    <n v="2018"/>
    <n v="7"/>
    <n v="77"/>
    <x v="51"/>
    <s v="https://boardgamegeek.com/boardgame/172/sale"/>
    <n v="1997"/>
    <n v="0.11396057645963795"/>
    <n v="21"/>
    <n v="1.2469451077058021E-2"/>
    <n v="3.8810599251825381E-2"/>
    <n v="9.2277054637928346E-2"/>
    <n v="0.10257448214450776"/>
    <n v="0.11159118518721664"/>
    <n v="0.11396057645963795"/>
  </r>
  <r>
    <n v="2018"/>
    <n v="7"/>
    <n v="78"/>
    <x v="557"/>
    <s v="https://boardgamegeek.com/boardgame/234487/altiplano"/>
    <n v="2017"/>
    <n v="0.11322770341445956"/>
    <n v="21"/>
    <n v="1.238926084929287E-2"/>
    <n v="3.8561010815696711E-2"/>
    <n v="9.1683626909379229E-2"/>
    <n v="0.10191483233031551"/>
    <n v="0.11087354954299729"/>
    <n v="0.11322770341445956"/>
  </r>
  <r>
    <n v="2018"/>
    <n v="7"/>
    <n v="79"/>
    <x v="530"/>
    <s v="https://boardgamegeek.com/boardgame/169654/deep-sea-adventure"/>
    <n v="2014"/>
    <n v="0.1125087900926024"/>
    <n v="21"/>
    <n v="1.2310598080342079E-2"/>
    <n v="3.8316176525644841E-2"/>
    <n v="9.1101502757835962E-2"/>
    <n v="0.10126774748758129"/>
    <n v="0.11016958338096815"/>
    <n v="0.1125087900926024"/>
  </r>
  <r>
    <n v="2018"/>
    <n v="7"/>
    <n v="80"/>
    <x v="588"/>
    <s v="https://boardgamegeek.com/boardgame/202583/rise-tribes"/>
    <n v="2018"/>
    <n v="0.11180339887498948"/>
    <n v="21"/>
    <n v="1.2233414886368628E-2"/>
    <n v="3.8075947345405238E-2"/>
    <n v="9.0530327830936258E-2"/>
    <n v="0.1006328337208757"/>
    <n v="0.10947885818073227"/>
    <n v="0.11180339887498948"/>
  </r>
  <r>
    <n v="2018"/>
    <n v="7"/>
    <n v="81"/>
    <x v="589"/>
    <s v="https://boardgamegeek.com/boardgame/253284/ticket-ride-new-york"/>
    <n v="2018"/>
    <n v="0.1111111111111111"/>
    <n v="21"/>
    <n v="1.2157665459056942E-2"/>
    <n v="3.7840180698679456E-2"/>
    <n v="8.9969763135695366E-2"/>
    <n v="0.1000097142081383"/>
    <n v="0.10880096399607836"/>
    <n v="0.1111111111111111"/>
  </r>
  <r>
    <n v="2018"/>
    <n v="7"/>
    <n v="82"/>
    <x v="72"/>
    <s v="https://boardgamegeek.com/boardgame/432/6-nimmt"/>
    <n v="1994"/>
    <n v="0.11043152607484653"/>
    <n v="21"/>
    <n v="1.2083305951359969E-2"/>
    <n v="3.7608740113528126E-2"/>
    <n v="8.9419484193005785E-2"/>
    <n v="9.9398028260825777E-2"/>
    <n v="0.10813550843251231"/>
    <n v="0.11043152607484653"/>
  </r>
  <r>
    <n v="2018"/>
    <n v="7"/>
    <n v="83"/>
    <x v="274"/>
    <s v="https://boardgamegeek.com/boardgame/126163/tzolk-mayan-calendar"/>
    <n v="2012"/>
    <n v="0.10976425998969035"/>
    <n v="21"/>
    <n v="1.2010294370840438E-2"/>
    <n v="3.7381494890400428E-2"/>
    <n v="8.8879180248335923E-2"/>
    <n v="9.8797430446530485E-2"/>
    <n v="0.10748211569275036"/>
    <n v="0.10976425998969035"/>
  </r>
  <r>
    <n v="2018"/>
    <n v="7"/>
    <n v="84"/>
    <x v="43"/>
    <s v="https://boardgamegeek.com/boardgame/12942/no-thanks"/>
    <n v="2004"/>
    <n v="0.10910894511799619"/>
    <n v="21"/>
    <n v="1.1938590480016817E-2"/>
    <n v="3.7158319791965481E-2"/>
    <n v="8.8348553534265323E-2"/>
    <n v="9.8207589769220213E-2"/>
    <n v="0.10684042568489875"/>
    <n v="0.10910894511799619"/>
  </r>
  <r>
    <n v="2018"/>
    <n v="7"/>
    <n v="85"/>
    <x v="290"/>
    <s v="https://boardgamegeek.com/boardgame/129437/legendary-marvel-deck-building-game"/>
    <n v="2012"/>
    <n v="0.10846522890932808"/>
    <n v="21"/>
    <n v="1.1868155703176782E-2"/>
    <n v="3.693909475307345E-2"/>
    <n v="8.7827318580881025E-2"/>
    <n v="9.7628188902679811E-2"/>
    <n v="0.10621009318851182"/>
    <n v="0.10846522890932808"/>
  </r>
  <r>
    <n v="2018"/>
    <n v="7"/>
    <n v="86"/>
    <x v="19"/>
    <s v="https://boardgamegeek.com/boardgame/11/bohnanza"/>
    <n v="1997"/>
    <n v="0.10783277320343841"/>
    <n v="21"/>
    <n v="1.1798953039167876E-2"/>
    <n v="3.6723704609320465E-2"/>
    <n v="8.7315201570406606E-2"/>
    <n v="9.7058923473121825E-2"/>
    <n v="0.10559078707414128"/>
    <n v="0.10783277320343841"/>
  </r>
  <r>
    <n v="2018"/>
    <n v="7"/>
    <n v="87"/>
    <x v="258"/>
    <s v="https://boardgamegeek.com/boardgame/117959/las-vegas"/>
    <n v="2012"/>
    <n v="0.10721125348377948"/>
    <n v="21"/>
    <n v="1.1730946979717495E-2"/>
    <n v="3.6512038842823287E-2"/>
    <n v="8.6811939732749713E-2"/>
    <n v="9.6499501387281514E-2"/>
    <n v="0.1049821895723681"/>
    <n v="0.10721125348377948"/>
  </r>
  <r>
    <n v="2018"/>
    <n v="7"/>
    <n v="88"/>
    <x v="406"/>
    <s v="https://boardgamegeek.com/boardgame/156009/port-royal"/>
    <n v="2014"/>
    <n v="0.10660035817780521"/>
    <n v="21"/>
    <n v="1.1664103432872604E-2"/>
    <n v="3.6303991343928914E-2"/>
    <n v="8.6317280778936786E-2"/>
    <n v="9.5949642202627292E-2"/>
    <n v="0.10438399558865198"/>
    <n v="0.10660035817780521"/>
  </r>
  <r>
    <n v="2018"/>
    <n v="7"/>
    <n v="89"/>
    <x v="584"/>
    <s v="https://boardgamegeek.com/boardgame/220/high-society"/>
    <n v="1995"/>
    <n v="0.105999788000636"/>
    <n v="21"/>
    <n v="1.1598389651184217E-2"/>
    <n v="3.6099460187692022E-2"/>
    <n v="8.5830982369660302E-2"/>
    <n v="9.5409076536601689E-2"/>
    <n v="0.10379591206064223"/>
    <n v="0.105999788000636"/>
  </r>
  <r>
    <n v="2018"/>
    <n v="7"/>
    <n v="90"/>
    <x v="484"/>
    <s v="https://boardgamegeek.com/boardgame/177736/feast-odin"/>
    <n v="2016"/>
    <n v="0.10540925533894598"/>
    <n v="21"/>
    <n v="1.1533774164292953E-2"/>
    <n v="3.5898347424050618E-2"/>
    <n v="8.5352811616395019E-2"/>
    <n v="9.4877545512065967E-2"/>
    <n v="0.10321765735487483"/>
    <n v="0.10540925533894598"/>
  </r>
  <r>
    <n v="2018"/>
    <n v="7"/>
    <n v="91"/>
    <x v="358"/>
    <s v="https://boardgamegeek.com/boardgame/153938/camel"/>
    <n v="2014"/>
    <n v="0.10482848367219183"/>
    <n v="21"/>
    <n v="1.147022671560049E-2"/>
    <n v="3.5700558880718769E-2"/>
    <n v="8.4882544612750868E-2"/>
    <n v="9.4354800236355577E-2"/>
    <n v="0.10264896070003469"/>
    <n v="0.10482848367219183"/>
  </r>
  <r>
    <n v="2018"/>
    <n v="7"/>
    <n v="92"/>
    <x v="277"/>
    <s v="https://boardgamegeek.com/boardgame/120677/terra-mystica"/>
    <n v="2012"/>
    <n v="0.10425720702853739"/>
    <n v="21"/>
    <n v="1.1407718202737378E-2"/>
    <n v="3.5506003977895398E-2"/>
    <n v="8.441996599391996E-2"/>
    <n v="9.3840601311564589E-2"/>
    <n v="0.10208956165419227"/>
    <n v="0.10425720702853739"/>
  </r>
  <r>
    <n v="2018"/>
    <n v="7"/>
    <n v="93"/>
    <x v="523"/>
    <s v="https://boardgamegeek.com/boardgame/206718/ethnos"/>
    <n v="2017"/>
    <n v="0.10369516947304253"/>
    <n v="21"/>
    <n v="1.1346220621561185E-2"/>
    <n v="3.5314595553961069E-2"/>
    <n v="8.3964868522248826E-2"/>
    <n v="9.3334718373871042E-2"/>
    <n v="0.1015392096036337"/>
    <n v="0.10369516947304253"/>
  </r>
  <r>
    <n v="2018"/>
    <n v="7"/>
    <n v="94"/>
    <x v="513"/>
    <s v="https://boardgamegeek.com/boardgame/198994/hero-realms"/>
    <n v="2016"/>
    <n v="0.10314212462587934"/>
    <n v="21"/>
    <n v="1.1285707013440196E-2"/>
    <n v="3.5126249701400908E-2"/>
    <n v="8.351705269712463E-2"/>
    <n v="9.2836929659889378E-2"/>
    <n v="0.10099766329109393"/>
    <n v="0.10314212462587934"/>
  </r>
  <r>
    <n v="2018"/>
    <n v="7"/>
    <n v="95"/>
    <x v="542"/>
    <s v="https://boardgamegeek.com/boardgame/217449/nmbr-9"/>
    <n v="2017"/>
    <n v="0.10259783520851541"/>
    <n v="21"/>
    <n v="1.1226151415597256E-2"/>
    <n v="3.4940885612252046E-2"/>
    <n v="8.3076326387507143E-2"/>
    <n v="9.2347021598195661E-2"/>
    <n v="0.1004646903713754"/>
    <n v="0.10259783520851541"/>
  </r>
  <r>
    <n v="2018"/>
    <n v="7"/>
    <n v="96"/>
    <x v="477"/>
    <s v="https://boardgamegeek.com/boardgame/188834/secret-hitler"/>
    <n v="2016"/>
    <n v="0.10206207261596577"/>
    <n v="21"/>
    <n v="1.1167528814305995E-2"/>
    <n v="3.4758425432428998E-2"/>
    <n v="8.2642504485569229E-2"/>
    <n v="9.1864788424316945E-2"/>
    <n v="9.9940066992493443E-2"/>
    <n v="0.10206207261596577"/>
  </r>
  <r>
    <n v="2018"/>
    <n v="7"/>
    <n v="97"/>
    <x v="529"/>
    <s v="https://boardgamegeek.com/boardgame/195421/near-and-far"/>
    <n v="2017"/>
    <n v="0.10153461651336192"/>
    <n v="21"/>
    <n v="1.1109815100747834E-2"/>
    <n v="3.4578794124330639E-2"/>
    <n v="8.2215408580027516E-2"/>
    <n v="9.13900318176082E-2"/>
    <n v="9.942357740063322E-2"/>
    <n v="0.10153461651336192"/>
  </r>
  <r>
    <n v="2018"/>
    <n v="7"/>
    <n v="98"/>
    <x v="561"/>
    <s v="https://boardgamegeek.com/boardgame/184921/bunny-kingdom"/>
    <n v="2017"/>
    <n v="0.10101525445522107"/>
    <n v="21"/>
    <n v="1.1052987029352802E-2"/>
    <n v="3.4401919337177851E-2"/>
    <n v="8.1794866647854125E-2"/>
    <n v="9.0922560558561252E-2"/>
    <n v="9.8915013567334814E-2"/>
    <n v="0.10101525445522107"/>
  </r>
  <r>
    <n v="2018"/>
    <n v="7"/>
    <n v="99"/>
    <x v="461"/>
    <s v="https://boardgamegeek.com/boardgame/160477/onitama"/>
    <n v="2014"/>
    <n v="0.10050378152592121"/>
    <n v="21"/>
    <n v="1.0997022178460677E-2"/>
    <n v="3.4227731284573147E-2"/>
    <n v="8.1380712763159266E-2"/>
    <n v="9.0462190205200951E-2"/>
    <n v="9.8414174837443316E-2"/>
    <n v="0.10050378152592121"/>
  </r>
  <r>
    <n v="2018"/>
    <n v="7"/>
    <n v="100"/>
    <x v="558"/>
    <s v="https://boardgamegeek.com/boardgame/217372/quest-el-dorado"/>
    <n v="2017"/>
    <n v="0.1"/>
    <n v="21"/>
    <n v="1.0941898913151248E-2"/>
    <n v="3.4056162628811511E-2"/>
    <n v="8.0972786822125831E-2"/>
    <n v="9.0008742787324472E-2"/>
    <n v="9.7920867596470534E-2"/>
    <n v="0.1"/>
  </r>
  <r>
    <n v="2018"/>
    <n v="8"/>
    <n v="1"/>
    <x v="549"/>
    <s v="https://boardgamegeek.com/boardgame/230802/azul"/>
    <n v="2017"/>
    <n v="1"/>
    <n v="20"/>
    <n v="0.12157665459056941"/>
    <n v="0.35848592240854216"/>
    <n v="0.81790693759723065"/>
    <n v="0.90461048027461777"/>
    <n v="0.98018886482953482"/>
    <n v="1"/>
  </r>
  <r>
    <n v="2018"/>
    <n v="8"/>
    <n v="2"/>
    <x v="478"/>
    <s v="https://boardgamegeek.com/boardgame/167791/terraforming-mars"/>
    <n v="2016"/>
    <n v="0.70710678118654746"/>
    <n v="20"/>
    <n v="8.5967676894966219E-2"/>
    <n v="0.25348782669499464"/>
    <n v="0.57834754195452409"/>
    <n v="0.63965620493460174"/>
    <n v="0.69309819316450827"/>
    <n v="0.70710678118654746"/>
  </r>
  <r>
    <n v="2018"/>
    <n v="8"/>
    <n v="3"/>
    <x v="511"/>
    <s v="https://boardgamegeek.com/boardgame/174430/gloomhaven"/>
    <n v="2017"/>
    <n v="0.57735026918962584"/>
    <n v="20"/>
    <n v="7.0192314255039412E-2"/>
    <n v="0.20697194380326314"/>
    <n v="0.4722187905938236"/>
    <n v="0.52227710429830732"/>
    <n v="0.56591230496600575"/>
    <n v="0.57735026918962584"/>
  </r>
  <r>
    <n v="2018"/>
    <n v="8"/>
    <n v="4"/>
    <x v="467"/>
    <s v="https://boardgamegeek.com/boardgame/169786/scythe"/>
    <n v="2016"/>
    <n v="0.5"/>
    <n v="20"/>
    <n v="6.0788327295284703E-2"/>
    <n v="0.17924296120427108"/>
    <n v="0.40895346879861533"/>
    <n v="0.45230524013730888"/>
    <n v="0.49009443241476741"/>
    <n v="0.5"/>
  </r>
  <r>
    <n v="2018"/>
    <n v="8"/>
    <n v="5"/>
    <x v="498"/>
    <s v="https://boardgamegeek.com/boardgame/204583/kingdomino"/>
    <n v="2016"/>
    <n v="0.44721359549995793"/>
    <n v="20"/>
    <n v="5.4370732828305006E-2"/>
    <n v="0.16031977829644309"/>
    <n v="0.36577910234721722"/>
    <n v="0.40455410541055559"/>
    <n v="0.43835378650943851"/>
    <n v="0.44721359549995793"/>
  </r>
  <r>
    <n v="2018"/>
    <n v="8"/>
    <n v="6"/>
    <x v="518"/>
    <s v="https://boardgamegeek.com/boardgame/199561/sagrada"/>
    <n v="2017"/>
    <n v="0.40824829046386307"/>
    <n v="20"/>
    <n v="4.9633461396915532E-2"/>
    <n v="0.14635126497864839"/>
    <n v="0.33390910903260296"/>
    <n v="0.36930568210780684"/>
    <n v="0.40016042839837213"/>
    <n v="0.40824829046386307"/>
  </r>
  <r>
    <n v="2018"/>
    <n v="8"/>
    <n v="7"/>
    <x v="348"/>
    <s v="https://boardgamegeek.com/boardgame/148228/splendor"/>
    <n v="2014"/>
    <n v="0.3779644730092272"/>
    <n v="20"/>
    <n v="4.5951656182549407E-2"/>
    <n v="0.13549494274437135"/>
    <n v="0.30913976463952814"/>
    <n v="0.34191062345561984"/>
    <n v="0.37047656774480775"/>
    <n v="0.3779644730092272"/>
  </r>
  <r>
    <n v="2018"/>
    <n v="8"/>
    <n v="8"/>
    <x v="435"/>
    <s v="https://boardgamegeek.com/boardgame/173346/7-wonders-duel"/>
    <n v="2015"/>
    <n v="0.35355339059327373"/>
    <n v="20"/>
    <n v="4.298383844748311E-2"/>
    <n v="0.12674391334749732"/>
    <n v="0.28917377097726205"/>
    <n v="0.31982810246730087"/>
    <n v="0.34654909658225413"/>
    <n v="0.35355339059327373"/>
  </r>
  <r>
    <n v="2018"/>
    <n v="8"/>
    <n v="9"/>
    <x v="52"/>
    <s v="https://boardgamegeek.com/boardgame/28720/brass-lancashire"/>
    <n v="2007"/>
    <n v="0.33333333333333331"/>
    <n v="20"/>
    <n v="4.0525551530189802E-2"/>
    <n v="0.11949530746951405"/>
    <n v="0.27263564586574351"/>
    <n v="0.30153682675820592"/>
    <n v="0.32672962160984492"/>
    <n v="0.33333333333333331"/>
  </r>
  <r>
    <n v="2018"/>
    <n v="8"/>
    <n v="10"/>
    <x v="147"/>
    <s v="https://boardgamegeek.com/boardgame/68448/7-wonders"/>
    <n v="2010"/>
    <n v="0.31622776601683794"/>
    <n v="20"/>
    <n v="3.8445913880976505E-2"/>
    <n v="0.11336320239173879"/>
    <n v="0.25864488368604555"/>
    <n v="0.28606295129266124"/>
    <n v="0.30996293499962413"/>
    <n v="0.31622776601683794"/>
  </r>
  <r>
    <n v="2018"/>
    <n v="8"/>
    <n v="11"/>
    <x v="575"/>
    <s v="https://boardgamegeek.com/boardgame/244992/mind"/>
    <n v="2018"/>
    <n v="0.30151134457776363"/>
    <n v="20"/>
    <n v="3.6656740594868918E-2"/>
    <n v="0.10808757247759938"/>
    <n v="0.24660822049442202"/>
    <n v="0.27275032222673651"/>
    <n v="0.29553806257490484"/>
    <n v="0.30151134457776363"/>
  </r>
  <r>
    <n v="2018"/>
    <n v="8"/>
    <n v="12"/>
    <x v="590"/>
    <s v="https://boardgamegeek.com/boardgame/237182/root"/>
    <n v="2018"/>
    <n v="0.28867513459481292"/>
    <n v="20"/>
    <n v="3.5096157127519706E-2"/>
    <n v="0.10348597190163157"/>
    <n v="0.2361093952969118"/>
    <n v="0.26113855214915366"/>
    <n v="0.28295615248300288"/>
    <n v="0.28867513459481292"/>
  </r>
  <r>
    <n v="2018"/>
    <n v="8"/>
    <n v="13"/>
    <x v="580"/>
    <s v="https://boardgamegeek.com/boardgame/244522/s-pretty-clever"/>
    <n v="2018"/>
    <n v="0.27735009811261457"/>
    <n v="20"/>
    <n v="3.3719297078897877E-2"/>
    <n v="9.9426105752000296E-2"/>
    <n v="0.22684656938958006"/>
    <n v="0.2508938054578646"/>
    <n v="0.27185547782936381"/>
    <n v="0.27735009811261457"/>
  </r>
  <r>
    <n v="2018"/>
    <n v="8"/>
    <n v="14"/>
    <x v="5"/>
    <s v="https://boardgamegeek.com/boardgame/822/carcassonne"/>
    <n v="2000"/>
    <n v="0.2672612419124244"/>
    <n v="20"/>
    <n v="3.2492727693433435E-2"/>
    <n v="9.580939283102799E-2"/>
    <n v="0.21859482391102367"/>
    <n v="0.24176732040518903"/>
    <n v="0.26196649332307098"/>
    <n v="0.2672612419124244"/>
  </r>
  <r>
    <n v="2018"/>
    <n v="8"/>
    <n v="15"/>
    <x v="421"/>
    <s v="https://boardgamegeek.com/boardgame/178900/codenames"/>
    <n v="2015"/>
    <n v="0.2581988897471611"/>
    <n v="20"/>
    <n v="3.1390957234459116E-2"/>
    <n v="9.2560667155872522E-2"/>
    <n v="0.21118266320410553"/>
    <n v="0.23356942166055247"/>
    <n v="0.25308367664151604"/>
    <n v="0.2581988897471611"/>
  </r>
  <r>
    <n v="2018"/>
    <n v="8"/>
    <n v="16"/>
    <x v="403"/>
    <s v="https://boardgamegeek.com/boardgame/163412/patchwork"/>
    <n v="2014"/>
    <n v="0.25"/>
    <n v="20"/>
    <n v="3.0394163647642351E-2"/>
    <n v="8.9621480602135539E-2"/>
    <n v="0.20447673439930766"/>
    <n v="0.22615262006865444"/>
    <n v="0.24504721620738371"/>
    <n v="0.25"/>
  </r>
  <r>
    <n v="2018"/>
    <n v="8"/>
    <n v="17"/>
    <x v="184"/>
    <s v="https://boardgamegeek.com/boardgame/84876/castles-burgundy"/>
    <n v="2011"/>
    <n v="0.24253562503633297"/>
    <n v="20"/>
    <n v="2.9486669910950111E-2"/>
    <n v="8.6945607258082133E-2"/>
    <n v="0.19837157033169733"/>
    <n v="0.21940026824782177"/>
    <n v="0.23773071898508491"/>
    <n v="0.24253562503633297"/>
  </r>
  <r>
    <n v="2018"/>
    <n v="8"/>
    <n v="18"/>
    <x v="591"/>
    <s v="https://boardgamegeek.com/boardgame/224517/brass-birmingham"/>
    <n v="2018"/>
    <n v="0.23570226039551587"/>
    <n v="20"/>
    <n v="2.8655892298322081E-2"/>
    <n v="8.44959422316649E-2"/>
    <n v="0.19278251398484142"/>
    <n v="0.21321873497820062"/>
    <n v="0.23103273105483613"/>
    <n v="0.23570226039551587"/>
  </r>
  <r>
    <n v="2018"/>
    <n v="8"/>
    <n v="19"/>
    <x v="585"/>
    <s v="https://boardgamegeek.com/boardgame/233867/welcome"/>
    <n v="2018"/>
    <n v="0.22941573387056174"/>
    <n v="20"/>
    <n v="2.7891597434423279E-2"/>
    <n v="8.2242310971620949E-2"/>
    <n v="0.18764072032669241"/>
    <n v="0.20753187719920274"/>
    <n v="0.22487074775662058"/>
    <n v="0.22941573387056174"/>
  </r>
  <r>
    <n v="2018"/>
    <n v="8"/>
    <n v="20"/>
    <x v="272"/>
    <s v="https://boardgamegeek.com/boardgame/129622/love-letter"/>
    <n v="2012"/>
    <n v="0.22360679774997896"/>
    <n v="20"/>
    <n v="2.7185366414152503E-2"/>
    <n v="8.0159889148221544E-2"/>
    <n v="0.18288955117360861"/>
    <n v="0.20227705270527779"/>
    <n v="0.21917689325471926"/>
    <n v="0.22360679774997896"/>
  </r>
  <r>
    <n v="2018"/>
    <n v="8"/>
    <n v="21"/>
    <x v="488"/>
    <s v="https://boardgamegeek.com/boardgame/193738/great-western-trail"/>
    <n v="2016"/>
    <n v="0.21821789023599239"/>
    <n v="20"/>
    <n v="2.6530201066704034E-2"/>
    <n v="7.8228041667295731E-2"/>
    <n v="0.17848192633184914"/>
    <n v="0.19740219049089489"/>
    <n v="0.21389474611591341"/>
    <n v="0.21821789023599239"/>
  </r>
  <r>
    <n v="2018"/>
    <n v="8"/>
    <n v="22"/>
    <x v="592"/>
    <s v="https://boardgamegeek.com/boardgame/199792/everdell"/>
    <n v="2018"/>
    <n v="0.21320071635561041"/>
    <n v="20"/>
    <n v="2.5920229850828008E-2"/>
    <n v="7.6429455460902962E-2"/>
    <n v="0.17437834500795313"/>
    <n v="0.1928636024173413"/>
    <n v="0.20897696814544942"/>
    <n v="0.21320071635561041"/>
  </r>
  <r>
    <n v="2018"/>
    <n v="8"/>
    <n v="23"/>
    <x v="328"/>
    <s v="https://boardgamegeek.com/boardgame/124361/concordia"/>
    <n v="2013"/>
    <n v="0.20851441405707477"/>
    <n v="20"/>
    <n v="2.535048489497195E-2"/>
    <n v="7.474948205872714E-2"/>
    <n v="0.17054538584630297"/>
    <n v="0.18862432424435091"/>
    <n v="0.20438350681519971"/>
    <n v="0.20851441405707477"/>
  </r>
  <r>
    <n v="2018"/>
    <n v="8"/>
    <n v="24"/>
    <x v="494"/>
    <s v="https://boardgamegeek.com/boardgame/205637/arkham-horror-card-game"/>
    <n v="2016"/>
    <n v="0.20412414523193154"/>
    <n v="20"/>
    <n v="2.4816730698457766E-2"/>
    <n v="7.3175632489324197E-2"/>
    <n v="0.16695455451630148"/>
    <n v="0.18465284105390342"/>
    <n v="0.20008021419918606"/>
    <n v="0.20412414523193154"/>
  </r>
  <r>
    <n v="2018"/>
    <n v="8"/>
    <n v="25"/>
    <x v="2"/>
    <s v="https://boardgamegeek.com/boardgame/30549/pandemic"/>
    <n v="2008"/>
    <n v="0.2"/>
    <n v="20"/>
    <n v="2.4315330918113883E-2"/>
    <n v="7.1697184481708434E-2"/>
    <n v="0.16358138751944615"/>
    <n v="0.18092209605492357"/>
    <n v="0.19603777296590696"/>
    <n v="0.2"/>
  </r>
  <r>
    <n v="2018"/>
    <n v="8"/>
    <n v="26"/>
    <x v="507"/>
    <s v="https://boardgamegeek.com/boardgame/194655/santorini"/>
    <n v="2016"/>
    <n v="0.19611613513818404"/>
    <n v="20"/>
    <n v="2.3843143621332434E-2"/>
    <n v="7.0304873604210213E-2"/>
    <n v="0.16040474750427675"/>
    <n v="0.1774087111969545"/>
    <n v="0.19223085187585226"/>
    <n v="0.19611613513818404"/>
  </r>
  <r>
    <n v="2018"/>
    <n v="8"/>
    <n v="27"/>
    <x v="190"/>
    <s v="https://boardgamegeek.com/boardgame/70323/king-tokyo"/>
    <n v="2011"/>
    <n v="0.19245008972987526"/>
    <n v="20"/>
    <n v="2.3397438085013132E-2"/>
    <n v="6.8990647934421043E-2"/>
    <n v="0.15740626353127452"/>
    <n v="0.17409236809943573"/>
    <n v="0.18863743498866856"/>
    <n v="0.19245008972987526"/>
  </r>
  <r>
    <n v="2018"/>
    <n v="8"/>
    <n v="28"/>
    <x v="586"/>
    <s v="https://boardgamegeek.com/boardgame/242574/century-eastern-wonders"/>
    <n v="2018"/>
    <n v="0.1889822365046136"/>
    <n v="20"/>
    <n v="2.2975828091274703E-2"/>
    <n v="6.7747471372185675E-2"/>
    <n v="0.15456988231976407"/>
    <n v="0.17095531172780992"/>
    <n v="0.18523828387240387"/>
    <n v="0.1889822365046136"/>
  </r>
  <r>
    <n v="2018"/>
    <n v="8"/>
    <n v="29"/>
    <x v="527"/>
    <s v="https://boardgamegeek.com/boardgame/209685/century-spice-road"/>
    <n v="2017"/>
    <n v="0.18569533817705186"/>
    <n v="20"/>
    <n v="2.2576217988630409E-2"/>
    <n v="6.6569164593366606E-2"/>
    <n v="0.15188150537447459"/>
    <n v="0.16798194905310046"/>
    <n v="0.18201650273190104"/>
    <n v="0.18569533817705186"/>
  </r>
  <r>
    <n v="2018"/>
    <n v="8"/>
    <n v="30"/>
    <x v="0"/>
    <s v="https://boardgamegeek.com/boardgame/36218/dominion"/>
    <n v="2008"/>
    <n v="0.18257418583505536"/>
    <n v="20"/>
    <n v="2.2196758728422954E-2"/>
    <n v="6.545027541706841E-2"/>
    <n v="0.14932869322065781"/>
    <n v="0.16515852193399674"/>
    <n v="0.17895718396083946"/>
    <n v="0.18257418583505536"/>
  </r>
  <r>
    <n v="2018"/>
    <n v="8"/>
    <n v="31"/>
    <x v="496"/>
    <s v="https://boardgamegeek.com/boardgame/201808/clank-deck-building-adventure"/>
    <n v="2016"/>
    <n v="0.17960530202677491"/>
    <n v="20"/>
    <n v="2.1835811767144109E-2"/>
    <n v="6.4385972366533206E-2"/>
    <n v="0.14690042255694516"/>
    <n v="0.16247283852630864"/>
    <n v="0.17604711711099025"/>
    <n v="0.17960530202677491"/>
  </r>
  <r>
    <n v="2018"/>
    <n v="8"/>
    <n v="32"/>
    <x v="349"/>
    <s v="https://boardgamegeek.com/boardgame/147020/star-realms"/>
    <n v="2014"/>
    <n v="0.17677669529663687"/>
    <n v="20"/>
    <n v="2.1491919223741555E-2"/>
    <n v="6.3371956673748661E-2"/>
    <n v="0.14458688548863102"/>
    <n v="0.15991405123365043"/>
    <n v="0.17327454829112707"/>
    <n v="0.17677669529663687"/>
  </r>
  <r>
    <n v="2018"/>
    <n v="8"/>
    <n v="33"/>
    <x v="565"/>
    <s v="https://boardgamegeek.com/boardgame/197376/charterstone"/>
    <n v="2017"/>
    <n v="0.17407765595569785"/>
    <n v="20"/>
    <n v="2.1163779050061855E-2"/>
    <n v="6.24043890659952E-2"/>
    <n v="0.14237932248682916"/>
    <n v="0.1574724719591635"/>
    <n v="0.17062897998340179"/>
    <n v="0.17407765595569785"/>
  </r>
  <r>
    <n v="2018"/>
    <n v="8"/>
    <n v="34"/>
    <x v="593"/>
    <s v="https://boardgamegeek.com/boardgame/256382/disney-villainous"/>
    <n v="2018"/>
    <n v="0.17149858514250882"/>
    <n v="20"/>
    <n v="2.0850224248642153E-2"/>
    <n v="6.1479828486572179E-2"/>
    <n v="0.14026988257616732"/>
    <n v="0.15513941747218232"/>
    <n v="0.16810100349070706"/>
    <n v="0.17149858514250882"/>
  </r>
  <r>
    <n v="2018"/>
    <n v="8"/>
    <n v="35"/>
    <x v="128"/>
    <s v="https://boardgamegeek.com/boardgame/54043/jaipur"/>
    <n v="2009"/>
    <n v="0.1690308509457033"/>
    <n v="20"/>
    <n v="2.0550205380575792E-2"/>
    <n v="6.0595180516771249E-2"/>
    <n v="0.13825150565645414"/>
    <n v="0.15290707925521999"/>
    <n v="0.16568215790963922"/>
    <n v="0.1690308509457033"/>
  </r>
  <r>
    <n v="2018"/>
    <n v="8"/>
    <n v="36"/>
    <x v="545"/>
    <s v="https://boardgamegeek.com/boardgame/162886/spirit-island"/>
    <n v="2017"/>
    <n v="0.16666666666666666"/>
    <n v="20"/>
    <n v="2.0262775765094901E-2"/>
    <n v="5.9747653734757024E-2"/>
    <n v="0.13631782293287176"/>
    <n v="0.15076841337910296"/>
    <n v="0.16336481080492246"/>
    <n v="0.16666666666666666"/>
  </r>
  <r>
    <n v="2018"/>
    <n v="8"/>
    <n v="37"/>
    <x v="457"/>
    <s v="https://boardgamegeek.com/boardgame/183394/viticulture-essential-edition"/>
    <n v="2015"/>
    <n v="0.16439898730535729"/>
    <n v="20"/>
    <n v="1.9987078894662828E-2"/>
    <n v="5.8934722607191223E-2"/>
    <n v="0.13446307225101078"/>
    <n v="0.14871704686296006"/>
    <n v="0.16114205674596327"/>
    <n v="0.16439898730535729"/>
  </r>
  <r>
    <n v="2018"/>
    <n v="8"/>
    <n v="38"/>
    <x v="244"/>
    <s v="https://boardgamegeek.com/boardgame/110327/lords-waterdeep"/>
    <n v="2012"/>
    <n v="0.16222142113076254"/>
    <n v="20"/>
    <n v="1.9722337684006015E-2"/>
    <n v="5.8154095788485981E-2"/>
    <n v="0.13268202576973268"/>
    <n v="0.14674719767993014"/>
    <n v="0.15900763062919604"/>
    <n v="0.16222142113076254"/>
  </r>
  <r>
    <n v="2018"/>
    <n v="8"/>
    <n v="39"/>
    <x v="6"/>
    <s v="https://boardgamegeek.com/boardgame/13/catan"/>
    <n v="1995"/>
    <n v="0.16012815380508713"/>
    <n v="20"/>
    <n v="1.9467845245386649E-2"/>
    <n v="5.7403688920393568E-2"/>
    <n v="0.13096992790181716"/>
    <n v="0.14485360611910772"/>
    <n v="0.15695583330545751"/>
    <n v="0.16012815380508713"/>
  </r>
  <r>
    <n v="2018"/>
    <n v="8"/>
    <n v="40"/>
    <x v="433"/>
    <s v="https://boardgamegeek.com/boardgame/161936/pandemic-legacy-season-1"/>
    <n v="2015"/>
    <n v="0.15811388300841897"/>
    <n v="20"/>
    <n v="1.9222956940488253E-2"/>
    <n v="5.6681601195869395E-2"/>
    <n v="0.12932244184302277"/>
    <n v="0.14303147564633062"/>
    <n v="0.15498146749981206"/>
    <n v="0.15811388300841897"/>
  </r>
  <r>
    <n v="2018"/>
    <n v="8"/>
    <n v="41"/>
    <x v="532"/>
    <s v="https://boardgamegeek.com/boardgame/194594/dice-forge"/>
    <n v="2017"/>
    <n v="0.15617376188860607"/>
    <n v="20"/>
    <n v="1.8987083505240893E-2"/>
    <n v="5.5986095086648972E-2"/>
    <n v="0.12773560331934888"/>
    <n v="0.14127642174834573"/>
    <n v="0.15307978238175085"/>
    <n v="0.15617376188860607"/>
  </r>
  <r>
    <n v="2018"/>
    <n v="8"/>
    <n v="42"/>
    <x v="560"/>
    <s v="https://boardgamegeek.com/boardgame/220308/gaia-project"/>
    <n v="2017"/>
    <n v="0.15430334996209191"/>
    <n v="20"/>
    <n v="1.8759685080509E-2"/>
    <n v="5.531557874188861E-2"/>
    <n v="0.12620578042848835"/>
    <n v="0.13958442751719038"/>
    <n v="0.15124642543873731"/>
    <n v="0.15430334996209191"/>
  </r>
  <r>
    <n v="2018"/>
    <n v="8"/>
    <n v="43"/>
    <x v="11"/>
    <s v="https://boardgamegeek.com/boardgame/9209/ticket-ride"/>
    <n v="2004"/>
    <n v="0.15249857033260467"/>
    <n v="20"/>
    <n v="1.8540266010882732E-2"/>
    <n v="5.4668590651667723E-2"/>
    <n v="0.12472963864869657"/>
    <n v="0.13795180494977008"/>
    <n v="0.14947740054244274"/>
    <n v="0.15249857033260467"/>
  </r>
  <r>
    <n v="2018"/>
    <n v="8"/>
    <n v="44"/>
    <x v="589"/>
    <s v="https://boardgamegeek.com/boardgame/253284/ticket-ride-new-york"/>
    <n v="2018"/>
    <n v="0.15075567228888181"/>
    <n v="20"/>
    <n v="1.8328370297434459E-2"/>
    <n v="5.4043786238799692E-2"/>
    <n v="0.12330411024721101"/>
    <n v="0.13637516111336825"/>
    <n v="0.14776903128745242"/>
    <n v="0.15075567228888181"/>
  </r>
  <r>
    <n v="2018"/>
    <n v="8"/>
    <n v="45"/>
    <x v="570"/>
    <s v="https://boardgamegeek.com/boardgame/170042/raiders-north-sea"/>
    <n v="2015"/>
    <n v="0.14907119849998599"/>
    <n v="20"/>
    <n v="1.8123577609435004E-2"/>
    <n v="5.3439926098814365E-2"/>
    <n v="0.12192636744907243"/>
    <n v="0.1348513684701852"/>
    <n v="0.1461179288364795"/>
    <n v="0.14907119849998599"/>
  </r>
  <r>
    <n v="2018"/>
    <n v="8"/>
    <n v="46"/>
    <x v="551"/>
    <s v="https://boardgamegeek.com/boardgame/221107/pandemic-legacy-season-2"/>
    <n v="2017"/>
    <n v="0.14744195615489714"/>
    <n v="20"/>
    <n v="1.7925499775601809E-2"/>
    <n v="5.2855865653908131E-2"/>
    <n v="0.12059379883199707"/>
    <n v="0.13337753876991063"/>
    <n v="0.14452096363171466"/>
    <n v="0.14744195615489714"/>
  </r>
  <r>
    <n v="2018"/>
    <n v="8"/>
    <n v="47"/>
    <x v="581"/>
    <s v="https://boardgamegeek.com/boardgame/225694/decrypto"/>
    <n v="2018"/>
    <n v="0.14586499149789456"/>
    <n v="20"/>
    <n v="1.7733777688195871E-2"/>
    <n v="5.2290546024236891E-2"/>
    <n v="0.11930398849868902"/>
    <n v="0.13195100001416343"/>
    <n v="0.14297524043469101"/>
    <n v="0.14586499149789456"/>
  </r>
  <r>
    <n v="2018"/>
    <n v="8"/>
    <n v="48"/>
    <x v="356"/>
    <s v="https://boardgamegeek.com/boardgame/133473/sushi-go"/>
    <n v="2013"/>
    <n v="0.14433756729740646"/>
    <n v="20"/>
    <n v="1.7548078563759853E-2"/>
    <n v="5.1742985950815786E-2"/>
    <n v="0.1180546976484559"/>
    <n v="0.13056927607457683"/>
    <n v="0.14147807624150144"/>
    <n v="0.14433756729740646"/>
  </r>
  <r>
    <n v="2018"/>
    <n v="8"/>
    <n v="49"/>
    <x v="594"/>
    <s v="https://boardgamegeek.com/boardgame/230251/mint-delivery"/>
    <n v="2018"/>
    <n v="0.14285714285714285"/>
    <n v="20"/>
    <n v="1.7368093512938484E-2"/>
    <n v="5.1212274629791735E-2"/>
    <n v="0.1168438482281758"/>
    <n v="0.12923006861065967"/>
    <n v="0.14002698068993355"/>
    <n v="0.14285714285714285"/>
  </r>
  <r>
    <n v="2018"/>
    <n v="8"/>
    <n v="50"/>
    <x v="468"/>
    <s v="https://boardgamegeek.com/boardgame/192291/sushi-go-party"/>
    <n v="2016"/>
    <n v="0.1414213562373095"/>
    <n v="20"/>
    <n v="1.7193535378993246E-2"/>
    <n v="5.0697565338998933E-2"/>
    <n v="0.11566950839090483"/>
    <n v="0.12793124098692035"/>
    <n v="0.13861963863290166"/>
    <n v="0.1414213562373095"/>
  </r>
  <r>
    <n v="2018"/>
    <n v="8"/>
    <n v="51"/>
    <x v="524"/>
    <s v="https://boardgamegeek.com/boardgame/209778/magic-maze"/>
    <n v="2017"/>
    <n v="0.14002800840280097"/>
    <n v="20"/>
    <n v="1.7024136810592682E-2"/>
    <n v="5.0198069755309195E-2"/>
    <n v="0.11452987953057422"/>
    <n v="0.126670803933156"/>
    <n v="0.13725389460068205"/>
    <n v="0.14002800840280097"/>
  </r>
  <r>
    <n v="2018"/>
    <n v="8"/>
    <n v="52"/>
    <x v="271"/>
    <s v="https://boardgamegeek.com/boardgame/98778/hanabi"/>
    <n v="2010"/>
    <n v="0.13867504905630729"/>
    <n v="20"/>
    <n v="1.6859648539448938E-2"/>
    <n v="4.9713052876000148E-2"/>
    <n v="0.11342328469479003"/>
    <n v="0.1254469027289323"/>
    <n v="0.13592773891468191"/>
    <n v="0.13867504905630729"/>
  </r>
  <r>
    <n v="2018"/>
    <n v="8"/>
    <n v="53"/>
    <x v="512"/>
    <s v="https://boardgamegeek.com/boardgame/200077/mint-works"/>
    <n v="2017"/>
    <n v="0.13736056394868904"/>
    <n v="20"/>
    <n v="1.6699837837555586E-2"/>
    <n v="4.9241828469703333E-2"/>
    <n v="0.11234815820590081"/>
    <n v="0.12425780572441593"/>
    <n v="0.13463929524921023"/>
    <n v="0.13736056394868904"/>
  </r>
  <r>
    <n v="2018"/>
    <n v="8"/>
    <n v="54"/>
    <x v="541"/>
    <s v="https://boardgamegeek.com/boardgame/224037/codenames-duet"/>
    <n v="2017"/>
    <n v="0.13608276348795434"/>
    <n v="20"/>
    <n v="1.6544487132305174E-2"/>
    <n v="4.8783754992882795E-2"/>
    <n v="0.11130303634420097"/>
    <n v="0.12310189403593559"/>
    <n v="0.13338680946612402"/>
    <n v="0.13608276348795434"/>
  </r>
  <r>
    <n v="2018"/>
    <n v="8"/>
    <n v="55"/>
    <x v="22"/>
    <s v="https://boardgamegeek.com/boardgame/14996/ticket-ride-europe"/>
    <n v="2005"/>
    <n v="0.13483997249264842"/>
    <n v="20"/>
    <n v="1.6393392760740599E-2"/>
    <n v="4.8338231916569524E-2"/>
    <n v="0.11028654896715689"/>
    <n v="0.12197765227679094"/>
    <n v="0.13216863957121475"/>
    <n v="0.13483997249264842"/>
  </r>
  <r>
    <n v="2018"/>
    <n v="8"/>
    <n v="56"/>
    <x v="4"/>
    <s v="https://boardgamegeek.com/boardgame/28143/race-galaxy"/>
    <n v="2007"/>
    <n v="0.1336306209562122"/>
    <n v="20"/>
    <n v="1.6246363846716717E-2"/>
    <n v="4.7904696415513995E-2"/>
    <n v="0.10929741195551183"/>
    <n v="0.12088366020259451"/>
    <n v="0.13098324666153549"/>
    <n v="0.1336306209562122"/>
  </r>
  <r>
    <n v="2018"/>
    <n v="8"/>
    <n v="57"/>
    <x v="8"/>
    <s v="https://boardgamegeek.com/boardgame/34635/stone-age"/>
    <n v="2008"/>
    <n v="0.13245323570650439"/>
    <n v="20"/>
    <n v="1.6103221286892958E-2"/>
    <n v="4.7482620378242274E-2"/>
    <n v="0.10833442039155117"/>
    <n v="0.11981858516638809"/>
    <n v="0.12982918675015734"/>
    <n v="0.13245323570650439"/>
  </r>
  <r>
    <n v="2018"/>
    <n v="8"/>
    <n v="58"/>
    <x v="365"/>
    <s v="https://boardgamegeek.com/boardgame/157354/five-tribes"/>
    <n v="2014"/>
    <n v="0.13130643285972254"/>
    <n v="20"/>
    <n v="1.596379683330628E-2"/>
    <n v="4.7071507701892945E-2"/>
    <n v="0.10739644238711205"/>
    <n v="0.11878117529238046"/>
    <n v="0.12870510336958696"/>
    <n v="0.13130643285972254"/>
  </r>
  <r>
    <n v="2018"/>
    <n v="8"/>
    <n v="59"/>
    <x v="426"/>
    <s v="https://boardgamegeek.com/boardgame/176494/isle-skye-chieftain-king"/>
    <n v="2015"/>
    <n v="0.13018891098082389"/>
    <n v="20"/>
    <n v="1.5827932261838012E-2"/>
    <n v="4.6670891840324233E-2"/>
    <n v="0.10648241348944414"/>
    <n v="0.11777025328879255"/>
    <n v="0.12760972086768713"/>
    <n v="0.13018891098082389"/>
  </r>
  <r>
    <n v="2018"/>
    <n v="8"/>
    <n v="60"/>
    <x v="397"/>
    <s v="https://boardgamegeek.com/boardgame/132531/roll-galaxy"/>
    <n v="2014"/>
    <n v="0.12909944487358055"/>
    <n v="20"/>
    <n v="1.5695478617229558E-2"/>
    <n v="4.6280333577936261E-2"/>
    <n v="0.10559133160205277"/>
    <n v="0.11678471083027624"/>
    <n v="0.12654183832075802"/>
    <n v="0.12909944487358055"/>
  </r>
  <r>
    <n v="2018"/>
    <n v="8"/>
    <n v="61"/>
    <x v="352"/>
    <s v="https://boardgamegeek.com/boardgame/148949/istanbul"/>
    <n v="2014"/>
    <n v="0.12803687993289598"/>
    <n v="20"/>
    <n v="1.5566295526455901E-2"/>
    <n v="4.5899419005055973E-2"/>
    <n v="0.10472225236541927"/>
    <n v="0.1158235034489606"/>
    <n v="0.12550032399774075"/>
    <n v="0.12803687993289598"/>
  </r>
  <r>
    <n v="2018"/>
    <n v="8"/>
    <n v="62"/>
    <x v="547"/>
    <s v="https://boardgamegeek.com/boardgame/218603/photosynthesis"/>
    <n v="2017"/>
    <n v="0.1270001270001905"/>
    <n v="20"/>
    <n v="1.5440250573260608E-2"/>
    <n v="4.5527757673665292E-2"/>
    <n v="0.10387428494918519"/>
    <n v="0.11488564588057978"/>
    <n v="0.12448411031752349"/>
    <n v="0.1270001270001905"/>
  </r>
  <r>
    <n v="2018"/>
    <n v="8"/>
    <n v="63"/>
    <x v="441"/>
    <s v="https://boardgamegeek.com/boardgame/164928/orleans"/>
    <n v="2014"/>
    <n v="0.12598815766974239"/>
    <n v="20"/>
    <n v="1.5317218727516468E-2"/>
    <n v="4.5164980914790445E-2"/>
    <n v="0.10304658821317604"/>
    <n v="0.11397020781853993"/>
    <n v="0.12349218924826924"/>
    <n v="0.12598815766974239"/>
  </r>
  <r>
    <n v="2018"/>
    <n v="8"/>
    <n v="64"/>
    <x v="471"/>
    <s v="https://boardgamegeek.com/boardgame/205059/mansions-madness-second-edition"/>
    <n v="2016"/>
    <n v="0.125"/>
    <n v="20"/>
    <n v="1.5197081823821176E-2"/>
    <n v="4.481074030106777E-2"/>
    <n v="0.10223836719965383"/>
    <n v="0.11307631003432722"/>
    <n v="0.12252360810369185"/>
    <n v="0.125"/>
  </r>
  <r>
    <n v="2018"/>
    <n v="8"/>
    <n v="65"/>
    <x v="432"/>
    <s v="https://boardgamegeek.com/boardgame/181304/mysterium"/>
    <n v="2015"/>
    <n v="0.12403473458920847"/>
    <n v="20"/>
    <n v="1.5079728084385149E-2"/>
    <n v="4.4464706239911105E-2"/>
    <n v="0.10144886992354479"/>
    <n v="0.11220312082747862"/>
    <n v="0.12157746569642888"/>
    <n v="0.12403473458920847"/>
  </r>
  <r>
    <n v="2018"/>
    <n v="8"/>
    <n v="66"/>
    <x v="408"/>
    <s v="https://boardgamegeek.com/boardgame/171623/voyages-marco-polo"/>
    <n v="2015"/>
    <n v="0.12309149097933272"/>
    <n v="20"/>
    <n v="1.4965051681832525E-2"/>
    <n v="4.4126566684368838E-2"/>
    <n v="0.10067738443118317"/>
    <n v="0.11134985277253295"/>
    <n v="0.12065290881320707"/>
    <n v="0.12309149097933272"/>
  </r>
  <r>
    <n v="2018"/>
    <n v="8"/>
    <n v="67"/>
    <x v="517"/>
    <s v="https://boardgamegeek.com/boardgame/169426/roll-player"/>
    <n v="2016"/>
    <n v="0.12216944435630522"/>
    <n v="20"/>
    <n v="1.4852952338028309E-2"/>
    <n v="4.3796025950209143E-2"/>
    <n v="9.9923236101420884E-2"/>
    <n v="0.11051575973404046"/>
    <n v="0.11974912898046183"/>
    <n v="0.12216944435630522"/>
  </r>
  <r>
    <n v="2018"/>
    <n v="8"/>
    <n v="68"/>
    <x v="28"/>
    <s v="https://boardgamegeek.com/boardgame/50/lost-cities"/>
    <n v="1999"/>
    <n v="0.12126781251816648"/>
    <n v="20"/>
    <n v="1.4743334955475055E-2"/>
    <n v="4.3472803629041067E-2"/>
    <n v="9.9185785165848667E-2"/>
    <n v="0.10970013412391089"/>
    <n v="0.11886535949254246"/>
    <n v="0.12126781251816648"/>
  </r>
  <r>
    <n v="2018"/>
    <n v="8"/>
    <n v="69"/>
    <x v="583"/>
    <s v="https://boardgamegeek.com/boardgame/232219/dragon-castle"/>
    <n v="2017"/>
    <n v="0.1203858530857692"/>
    <n v="20"/>
    <n v="1.4636109278199597E-2"/>
    <n v="4.3156633588391211E-2"/>
    <n v="9.8464424427411601E-2"/>
    <n v="0.10890230437818725"/>
    <n v="0.11800087267767526"/>
    <n v="0.1203858530857692"/>
  </r>
  <r>
    <n v="2018"/>
    <n v="8"/>
    <n v="70"/>
    <x v="34"/>
    <s v="https://boardgamegeek.com/boardgame/39856/dixit"/>
    <n v="2008"/>
    <n v="0.11952286093343936"/>
    <n v="20"/>
    <n v="1.4531189579381419E-2"/>
    <n v="4.2847263050631919E-2"/>
    <n v="9.7758577158929064E-2"/>
    <n v="0.10812163263279494"/>
    <n v="0.11715497737952628"/>
    <n v="0.11952286093343936"/>
  </r>
  <r>
    <n v="2018"/>
    <n v="8"/>
    <n v="71"/>
    <x v="528"/>
    <s v="https://boardgamegeek.com/boardgame/219513/barenpark"/>
    <n v="2017"/>
    <n v="0.11867816581938533"/>
    <n v="20"/>
    <n v="1.4428494373265731E-2"/>
    <n v="4.2544451743516266E-2"/>
    <n v="9.7067695164989781E-2"/>
    <n v="0.10735751257998488"/>
    <n v="0.11632701663455461"/>
    <n v="0.11867816581938533"/>
  </r>
  <r>
    <n v="2018"/>
    <n v="8"/>
    <n v="72"/>
    <x v="72"/>
    <s v="https://boardgamegeek.com/boardgame/432/6-nimmt"/>
    <n v="1994"/>
    <n v="0.11785113019775793"/>
    <n v="20"/>
    <n v="1.4327946149161041E-2"/>
    <n v="4.224797111583245E-2"/>
    <n v="9.639125699242071E-2"/>
    <n v="0.10660936748910031"/>
    <n v="0.11551636552741806"/>
    <n v="0.11785113019775793"/>
  </r>
  <r>
    <n v="2018"/>
    <n v="8"/>
    <n v="73"/>
    <x v="539"/>
    <s v="https://boardgamegeek.com/boardgame/199478/flamme-rouge"/>
    <n v="2016"/>
    <n v="0.11704114719613057"/>
    <n v="20"/>
    <n v="1.4229471125547956E-2"/>
    <n v="4.1957603612358826E-2"/>
    <n v="9.5728766276053853E-2"/>
    <n v="0.10587664837698391"/>
    <n v="0.11472242920852171"/>
    <n v="0.11704114719613057"/>
  </r>
  <r>
    <n v="2018"/>
    <n v="8"/>
    <n v="74"/>
    <x v="239"/>
    <s v="https://boardgamegeek.com/boardgame/70919/takenoko"/>
    <n v="2011"/>
    <n v="0.11624763874381928"/>
    <n v="20"/>
    <n v="1.4132999022526611E-2"/>
    <n v="4.1673142002893036E-2"/>
    <n v="9.5079750207866409E-2"/>
    <n v="0.10515883231483662"/>
    <n v="0.11394464105941808"/>
    <n v="0.11624763874381928"/>
  </r>
  <r>
    <n v="2018"/>
    <n v="8"/>
    <n v="75"/>
    <x v="548"/>
    <s v="https://boardgamegeek.com/boardgame/216132/clans-caledonia"/>
    <n v="2017"/>
    <n v="0.11547005383792514"/>
    <n v="20"/>
    <n v="1.4038462851007877E-2"/>
    <n v="4.1394388760652615E-2"/>
    <n v="9.4443758118764695E-2"/>
    <n v="0.10445542085966143"/>
    <n v="0.1131824609932011"/>
    <n v="0.11547005383792514"/>
  </r>
  <r>
    <n v="2018"/>
    <n v="8"/>
    <n v="76"/>
    <x v="572"/>
    <s v="https://boardgamegeek.com/boardgame/205896/rising-sun"/>
    <n v="2018"/>
    <n v="0.11470786693528087"/>
    <n v="20"/>
    <n v="1.394579871721164E-2"/>
    <n v="4.1121155485810475E-2"/>
    <n v="9.3820360163346203E-2"/>
    <n v="0.10376593859960137"/>
    <n v="0.11243537387831029"/>
    <n v="0.11470786693528087"/>
  </r>
  <r>
    <n v="2018"/>
    <n v="8"/>
    <n v="77"/>
    <x v="556"/>
    <s v="https://boardgamegeek.com/boardgame/220877/rajas-ganges"/>
    <n v="2017"/>
    <n v="0.11396057645963795"/>
    <n v="20"/>
    <n v="1.3854945641175577E-2"/>
    <n v="4.0853262370342508E-2"/>
    <n v="9.3209146098917534E-2"/>
    <n v="0.10308993180352538"/>
    <n v="0.11170288807529193"/>
    <n v="0.11396057645963795"/>
  </r>
  <r>
    <n v="2018"/>
    <n v="8"/>
    <n v="78"/>
    <x v="306"/>
    <s v="https://boardgamegeek.com/boardgame/131260/qwixx"/>
    <n v="2012"/>
    <n v="0.11322770341445956"/>
    <n v="20"/>
    <n v="1.3765845388103186E-2"/>
    <n v="4.0590537700733377E-2"/>
    <n v="9.2609724150888112E-2"/>
    <n v="0.10242696716614624"/>
    <n v="0.11098453407707436"/>
    <n v="0.11322770341445956"/>
  </r>
  <r>
    <n v="2018"/>
    <n v="8"/>
    <n v="79"/>
    <x v="51"/>
    <s v="https://boardgamegeek.com/boardgame/172/sale"/>
    <n v="1997"/>
    <n v="0.1125087900926024"/>
    <n v="20"/>
    <n v="1.3678442311491198E-2"/>
    <n v="4.0332817395415617E-2"/>
    <n v="9.202171995741007E-2"/>
    <n v="0.10177663064078521"/>
    <n v="0.11027986324421235"/>
    <n v="0.1125087900926024"/>
  </r>
  <r>
    <n v="2018"/>
    <n v="8"/>
    <n v="80"/>
    <x v="406"/>
    <s v="https://boardgamegeek.com/boardgame/156009/port-royal"/>
    <n v="2014"/>
    <n v="0.11180339887498948"/>
    <n v="20"/>
    <n v="1.3592683207076251E-2"/>
    <n v="4.0079944574110772E-2"/>
    <n v="9.1444775586804306E-2"/>
    <n v="0.1011385263526389"/>
    <n v="0.10958844662735963"/>
    <n v="0.11180339887498948"/>
  </r>
  <r>
    <n v="2018"/>
    <n v="8"/>
    <n v="81"/>
    <x v="274"/>
    <s v="https://boardgamegeek.com/boardgame/126163/tzolk-mayan-calendar"/>
    <n v="2012"/>
    <n v="0.1111111111111111"/>
    <n v="20"/>
    <n v="1.3508517176729934E-2"/>
    <n v="3.983176915650468E-2"/>
    <n v="9.0878548621914509E-2"/>
    <n v="0.10051227558606864"/>
    <n v="0.10890987386994831"/>
    <n v="0.1111111111111111"/>
  </r>
  <r>
    <n v="2018"/>
    <n v="8"/>
    <n v="82"/>
    <x v="513"/>
    <s v="https://boardgamegeek.com/boardgame/198994/hero-realms"/>
    <n v="2016"/>
    <n v="0.11043152607484653"/>
    <n v="20"/>
    <n v="1.3425895501511076E-2"/>
    <n v="3.9588147487924337E-2"/>
    <n v="9.032271130606645E-2"/>
    <n v="9.9897515840025902E-2"/>
    <n v="0.10824375218469699"/>
    <n v="0.11043152607484653"/>
  </r>
  <r>
    <n v="2018"/>
    <n v="8"/>
    <n v="83"/>
    <x v="582"/>
    <s v="https://boardgamegeek.com/boardgame/242302/space-base"/>
    <n v="2018"/>
    <n v="0.10976425998969035"/>
    <n v="20"/>
    <n v="1.3344771523156041E-2"/>
    <n v="3.9348941989895185E-2"/>
    <n v="8.9776949745793866E-2"/>
    <n v="9.9293899946261796E-2"/>
    <n v="0.10758970539814851"/>
    <n v="0.10976425998969035"/>
  </r>
  <r>
    <n v="2018"/>
    <n v="8"/>
    <n v="84"/>
    <x v="1"/>
    <s v="https://boardgamegeek.com/boardgame/31260/agricola"/>
    <n v="2007"/>
    <n v="0.10910894511799619"/>
    <n v="20"/>
    <n v="1.3265100533352017E-2"/>
    <n v="3.9114020833647865E-2"/>
    <n v="8.9240963165924572E-2"/>
    <n v="9.8701095245447443E-2"/>
    <n v="0.10694737305795671"/>
    <n v="0.10910894511799619"/>
  </r>
  <r>
    <n v="2018"/>
    <n v="8"/>
    <n v="85"/>
    <x v="530"/>
    <s v="https://boardgamegeek.com/boardgame/169654/deep-sea-adventure"/>
    <n v="2014"/>
    <n v="0.10846522890932808"/>
    <n v="20"/>
    <n v="1.3186839670196423E-2"/>
    <n v="3.888325763481415E-2"/>
    <n v="8.8714463213011144E-2"/>
    <n v="9.8118782816763631E-2"/>
    <n v="0.10631640959810994"/>
    <n v="0.10846522890932808"/>
  </r>
  <r>
    <n v="2018"/>
    <n v="8"/>
    <n v="86"/>
    <x v="436"/>
    <s v="https://boardgamegeek.com/boardgame/170216/blood-rage"/>
    <n v="2015"/>
    <n v="0.10783277320343841"/>
    <n v="20"/>
    <n v="1.310994782129764E-2"/>
    <n v="3.8656531167705746E-2"/>
    <n v="8.8197173303441026E-2"/>
    <n v="9.7546656756906353E-2"/>
    <n v="0.10569648355769898"/>
    <n v="0.10783277320343841"/>
  </r>
  <r>
    <n v="2018"/>
    <n v="8"/>
    <n v="87"/>
    <x v="43"/>
    <s v="https://boardgamegeek.com/boardgame/12942/no-thanks"/>
    <n v="2004"/>
    <n v="0.10721125348377948"/>
    <n v="20"/>
    <n v="1.3034385533019438E-2"/>
    <n v="3.8433725097708718E-2"/>
    <n v="8.76888280128785E-2"/>
    <n v="9.6984423504805545E-2"/>
    <n v="0.10508727684921731"/>
    <n v="0.10721125348377948"/>
  </r>
  <r>
    <n v="2018"/>
    <n v="8"/>
    <n v="88"/>
    <x v="476"/>
    <s v="https://boardgamegeek.com/boardgame/180974/potion-explosion"/>
    <n v="2015"/>
    <n v="0.10660035817780521"/>
    <n v="20"/>
    <n v="1.2960114925414004E-2"/>
    <n v="3.8214727730451481E-2"/>
    <n v="8.7189172503976564E-2"/>
    <n v="9.6431801208670648E-2"/>
    <n v="0.10448848407272471"/>
    <n v="0.10660035817780521"/>
  </r>
  <r>
    <n v="2018"/>
    <n v="8"/>
    <n v="89"/>
    <x v="9"/>
    <s v="https://boardgamegeek.com/boardgame/3076/puerto-rico"/>
    <n v="2002"/>
    <n v="0.105999788000636"/>
    <n v="20"/>
    <n v="1.2887099612426907E-2"/>
    <n v="3.7999431776517913E-2"/>
    <n v="8.6697961989555872E-2"/>
    <n v="9.5888519132262998E-2"/>
    <n v="0.10389981187251475"/>
    <n v="0.105999788000636"/>
  </r>
  <r>
    <n v="2018"/>
    <n v="8"/>
    <n v="90"/>
    <x v="7"/>
    <s v="https://boardgamegeek.com/boardgame/2651/power-grid"/>
    <n v="2004"/>
    <n v="0.10540925533894598"/>
    <n v="20"/>
    <n v="1.281530462699217E-2"/>
    <n v="3.7787734130579592E-2"/>
    <n v="8.6214961228681844E-2"/>
    <n v="9.5354317097553737E-2"/>
    <n v="0.10332097833320804"/>
    <n v="0.10540925533894598"/>
  </r>
  <r>
    <n v="2018"/>
    <n v="8"/>
    <n v="91"/>
    <x v="557"/>
    <s v="https://boardgamegeek.com/boardgame/234487/altiplano"/>
    <n v="2017"/>
    <n v="0.10482848367219183"/>
    <n v="20"/>
    <n v="1.274469635066721E-2"/>
    <n v="3.757953566391449E-2"/>
    <n v="8.5739944053283709E-2"/>
    <n v="9.4828944961161385E-2"/>
    <n v="0.10275171241244714"/>
    <n v="0.10482848367219183"/>
  </r>
  <r>
    <n v="2018"/>
    <n v="8"/>
    <n v="92"/>
    <x v="375"/>
    <s v="https://boardgamegeek.com/boardgame/158899/colt-express"/>
    <n v="2014"/>
    <n v="0.10425720702853739"/>
    <n v="20"/>
    <n v="1.2675242447485975E-2"/>
    <n v="3.737474102936357E-2"/>
    <n v="8.5272692923151483E-2"/>
    <n v="9.4312162122175455E-2"/>
    <n v="0.10219175340759985"/>
    <n v="0.10425720702853739"/>
  </r>
  <r>
    <n v="2018"/>
    <n v="8"/>
    <n v="93"/>
    <x v="277"/>
    <s v="https://boardgamegeek.com/boardgame/120677/terra-mystica"/>
    <n v="2012"/>
    <n v="0.10369516947304253"/>
    <n v="20"/>
    <n v="1.2606911801734648E-2"/>
    <n v="3.717325847785375E-2"/>
    <n v="8.4812998507322046E-2"/>
    <n v="9.3803737059166878E-2"/>
    <n v="0.10164085045408779"/>
    <n v="0.10369516947304253"/>
  </r>
  <r>
    <n v="2018"/>
    <n v="8"/>
    <n v="94"/>
    <x v="484"/>
    <s v="https://boardgamegeek.com/boardgame/177736/feast-odin"/>
    <n v="2016"/>
    <n v="0.10314212462587934"/>
    <n v="20"/>
    <n v="1.2539674459377995E-2"/>
    <n v="3.6974999685685163E-2"/>
    <n v="8.4360659290024884E-2"/>
    <n v="9.3303446894361181E-2"/>
    <n v="0.10109876205314708"/>
    <n v="0.10314212462587934"/>
  </r>
  <r>
    <n v="2018"/>
    <n v="8"/>
    <n v="95"/>
    <x v="587"/>
    <s v="https://boardgamegeek.com/boardgame/214032/founders-gloomhaven"/>
    <n v="2018"/>
    <n v="0.10259783520851541"/>
    <n v="20"/>
    <n v="1.2473501572885839E-2"/>
    <n v="3.6779879591844249E-2"/>
    <n v="8.3915481199502165E-2"/>
    <n v="9.281107698311121E-2"/>
    <n v="0.1005652556270024"/>
    <n v="0.10259783520851541"/>
  </r>
  <r>
    <n v="2018"/>
    <n v="8"/>
    <n v="96"/>
    <x v="3"/>
    <s v="https://boardgamegeek.com/boardgame/40692/small-world"/>
    <n v="2009"/>
    <n v="0.10206207261596577"/>
    <n v="20"/>
    <n v="1.2408365349228883E-2"/>
    <n v="3.6587816244662098E-2"/>
    <n v="8.3477277258150739E-2"/>
    <n v="9.2326420526951711E-2"/>
    <n v="0.10004010709959303"/>
    <n v="0.10206207261596577"/>
  </r>
  <r>
    <n v="2018"/>
    <n v="8"/>
    <n v="97"/>
    <x v="553"/>
    <s v="https://boardgamegeek.com/boardgame/233371/clank-space"/>
    <n v="2017"/>
    <n v="0.10153461651336192"/>
    <n v="20"/>
    <n v="1.2344239000830926E-2"/>
    <n v="3.639873065719014E-2"/>
    <n v="8.3045867252553043E-2"/>
    <n v="9.1849278208651464E-2"/>
    <n v="9.9523100501134359E-2"/>
    <n v="0.10153461651336192"/>
  </r>
  <r>
    <n v="2018"/>
    <n v="8"/>
    <n v="98"/>
    <x v="19"/>
    <s v="https://boardgamegeek.com/boardgame/11/bohnanza"/>
    <n v="1997"/>
    <n v="0.10101525445522107"/>
    <n v="20"/>
    <n v="1.2281096699280888E-2"/>
    <n v="3.6212546670713525E-2"/>
    <n v="8.2621077422074876E-2"/>
    <n v="9.1379457847800258E-2"/>
    <n v="9.9014027594929749E-2"/>
    <n v="0.10101525445522107"/>
  </r>
  <r>
    <n v="2018"/>
    <n v="8"/>
    <n v="99"/>
    <x v="415"/>
    <s v="https://boardgamegeek.com/boardgame/173090/game"/>
    <n v="2015"/>
    <n v="0.10050378152592121"/>
    <n v="20"/>
    <n v="1.2218913531622973E-2"/>
    <n v="3.6029190825866461E-2"/>
    <n v="8.2202740164807345E-2"/>
    <n v="9.0916774075578841E-2"/>
    <n v="9.8512687524968279E-2"/>
    <n v="0.10050378152592121"/>
  </r>
  <r>
    <n v="2018"/>
    <n v="8"/>
    <n v="100"/>
    <x v="584"/>
    <s v="https://boardgamegeek.com/boardgame/220/high-society"/>
    <n v="1995"/>
    <n v="0.1"/>
    <n v="20"/>
    <n v="1.2157665459056942E-2"/>
    <n v="3.5848592240854217E-2"/>
    <n v="8.1790693759723074E-2"/>
    <n v="9.0461048027461785E-2"/>
    <n v="9.8018886482953482E-2"/>
    <n v="0.1"/>
  </r>
  <r>
    <n v="2018"/>
    <n v="9"/>
    <n v="1"/>
    <x v="549"/>
    <s v="https://boardgamegeek.com/boardgame/230802/azul"/>
    <n v="2017"/>
    <n v="1"/>
    <n v="19"/>
    <n v="0.13508517176729934"/>
    <n v="0.37735360253530753"/>
    <n v="0.82616862383558642"/>
    <n v="0.90915626158253038"/>
    <n v="0.98117003486439924"/>
    <n v="1"/>
  </r>
  <r>
    <n v="2018"/>
    <n v="9"/>
    <n v="2"/>
    <x v="478"/>
    <s v="https://boardgamegeek.com/boardgame/167791/terraforming-mars"/>
    <n v="2016"/>
    <n v="0.70710678118654746"/>
    <n v="19"/>
    <n v="9.5519640994406907E-2"/>
    <n v="0.26682929125788912"/>
    <n v="0.58418943631770104"/>
    <n v="0.64287055772321777"/>
    <n v="0.6937919851496579"/>
    <n v="0.70710678118654746"/>
  </r>
  <r>
    <n v="2018"/>
    <n v="9"/>
    <n v="3"/>
    <x v="511"/>
    <s v="https://boardgamegeek.com/boardgame/174430/gloomhaven"/>
    <n v="2017"/>
    <n v="0.57735026918962584"/>
    <n v="19"/>
    <n v="7.7991460283377112E-2"/>
    <n v="0.21786520400343487"/>
    <n v="0.47698867736749856"/>
    <n v="0.52490161236010779"/>
    <n v="0.56647878374975547"/>
    <n v="0.57735026918962584"/>
  </r>
  <r>
    <n v="2018"/>
    <n v="9"/>
    <n v="4"/>
    <x v="467"/>
    <s v="https://boardgamegeek.com/boardgame/169786/scythe"/>
    <n v="2016"/>
    <n v="0.5"/>
    <n v="19"/>
    <n v="6.754258588364967E-2"/>
    <n v="0.18867680126765377"/>
    <n v="0.41308431191779321"/>
    <n v="0.45457813079126519"/>
    <n v="0.49058501743219962"/>
    <n v="0.5"/>
  </r>
  <r>
    <n v="2018"/>
    <n v="9"/>
    <n v="5"/>
    <x v="518"/>
    <s v="https://boardgamegeek.com/boardgame/199561/sagrada"/>
    <n v="2017"/>
    <n v="0.44721359549995793"/>
    <n v="19"/>
    <n v="6.0411925364783341E-2"/>
    <n v="0.16875766136467693"/>
    <n v="0.36947384075476486"/>
    <n v="0.40658704061362366"/>
    <n v="0.43879257908852703"/>
    <n v="0.44721359549995793"/>
  </r>
  <r>
    <n v="2018"/>
    <n v="9"/>
    <n v="6"/>
    <x v="590"/>
    <s v="https://boardgamegeek.com/boardgame/237182/root"/>
    <n v="2018"/>
    <n v="0.40824829046386307"/>
    <n v="19"/>
    <n v="5.5148290441017253E-2"/>
    <n v="0.15405396313541936"/>
    <n v="0.33728192831576054"/>
    <n v="0.37116148955558476"/>
    <n v="0.40056098938775991"/>
    <n v="0.40824829046386307"/>
  </r>
  <r>
    <n v="2018"/>
    <n v="9"/>
    <n v="7"/>
    <x v="498"/>
    <s v="https://boardgamegeek.com/boardgame/204583/kingdomino"/>
    <n v="2016"/>
    <n v="0.3779644730092272"/>
    <n v="19"/>
    <n v="5.1057395758388233E-2"/>
    <n v="0.1426262555203909"/>
    <n v="0.31226238852477589"/>
    <n v="0.34362876729208019"/>
    <n v="0.37084741515996772"/>
    <n v="0.3779644730092272"/>
  </r>
  <r>
    <n v="2018"/>
    <n v="9"/>
    <n v="8"/>
    <x v="348"/>
    <s v="https://boardgamegeek.com/boardgame/148228/splendor"/>
    <n v="2014"/>
    <n v="0.35355339059327373"/>
    <n v="19"/>
    <n v="4.7759820497203453E-2"/>
    <n v="0.13341464562894456"/>
    <n v="0.29209471815885052"/>
    <n v="0.32143527886160889"/>
    <n v="0.34689599257482895"/>
    <n v="0.35355339059327373"/>
  </r>
  <r>
    <n v="2018"/>
    <n v="9"/>
    <n v="9"/>
    <x v="575"/>
    <s v="https://boardgamegeek.com/boardgame/244992/mind"/>
    <n v="2018"/>
    <n v="0.33333333333333331"/>
    <n v="19"/>
    <n v="4.5028390589099777E-2"/>
    <n v="0.12578453417843583"/>
    <n v="0.27538954127852877"/>
    <n v="0.30305208719417676"/>
    <n v="0.32705667828813306"/>
    <n v="0.33333333333333331"/>
  </r>
  <r>
    <n v="2018"/>
    <n v="9"/>
    <n v="10"/>
    <x v="147"/>
    <s v="https://boardgamegeek.com/boardgame/68448/7-wonders"/>
    <n v="2010"/>
    <n v="0.31622776601683794"/>
    <n v="19"/>
    <n v="4.2717682089973896E-2"/>
    <n v="0.11932968672814609"/>
    <n v="0.26125745826873281"/>
    <n v="0.2875004535604635"/>
    <n v="0.310273208207832"/>
    <n v="0.31622776601683794"/>
  </r>
  <r>
    <n v="2018"/>
    <n v="9"/>
    <n v="11"/>
    <x v="435"/>
    <s v="https://boardgamegeek.com/boardgame/173346/7-wonders-duel"/>
    <n v="2015"/>
    <n v="0.30151134457776363"/>
    <n v="19"/>
    <n v="4.0729711772076578E-2"/>
    <n v="0.11377639208168357"/>
    <n v="0.24909921262062829"/>
    <n v="0.27412092686104172"/>
    <n v="0.29583389647137626"/>
    <n v="0.30151134457776363"/>
  </r>
  <r>
    <n v="2018"/>
    <n v="9"/>
    <n v="12"/>
    <x v="5"/>
    <s v="https://boardgamegeek.com/boardgame/822/carcassonne"/>
    <n v="2000"/>
    <n v="0.28867513459481292"/>
    <n v="19"/>
    <n v="3.8995730141688556E-2"/>
    <n v="0.10893260200171744"/>
    <n v="0.23849433868374928"/>
    <n v="0.2624508061800539"/>
    <n v="0.28323939187487773"/>
    <n v="0.28867513459481292"/>
  </r>
  <r>
    <n v="2018"/>
    <n v="9"/>
    <n v="13"/>
    <x v="184"/>
    <s v="https://boardgamegeek.com/boardgame/84876/castles-burgundy"/>
    <n v="2011"/>
    <n v="0.27735009811261457"/>
    <n v="19"/>
    <n v="3.7465885643219864E-2"/>
    <n v="0.1046590586863161"/>
    <n v="0.22913794887836367"/>
    <n v="0.25215457834961269"/>
    <n v="0.27212760543479858"/>
    <n v="0.27735009811261457"/>
  </r>
  <r>
    <n v="2018"/>
    <n v="9"/>
    <n v="14"/>
    <x v="421"/>
    <s v="https://boardgamegeek.com/boardgame/178900/codenames"/>
    <n v="2015"/>
    <n v="0.2672612419124244"/>
    <n v="19"/>
    <n v="3.6103030770481589E-2"/>
    <n v="0.10085199245371367"/>
    <n v="0.22080285243537742"/>
    <n v="0.24298223156300405"/>
    <n v="0.2622287220451161"/>
    <n v="0.2672612419124244"/>
  </r>
  <r>
    <n v="2018"/>
    <n v="9"/>
    <n v="15"/>
    <x v="580"/>
    <s v="https://boardgamegeek.com/boardgame/244522/s-pretty-clever"/>
    <n v="2018"/>
    <n v="0.2581988897471611"/>
    <n v="19"/>
    <n v="3.4878841371621241E-2"/>
    <n v="9.7432281216707925E-2"/>
    <n v="0.21331582141828839"/>
    <n v="0.23474313734728891"/>
    <n v="0.25333701365517125"/>
    <n v="0.2581988897471611"/>
  </r>
  <r>
    <n v="2018"/>
    <n v="9"/>
    <n v="16"/>
    <x v="585"/>
    <s v="https://boardgamegeek.com/boardgame/233867/welcome"/>
    <n v="2018"/>
    <n v="0.25"/>
    <n v="19"/>
    <n v="3.3771292941824835E-2"/>
    <n v="9.4338400633826883E-2"/>
    <n v="0.20654215595889661"/>
    <n v="0.22728906539563259"/>
    <n v="0.24529250871609981"/>
    <n v="0.25"/>
  </r>
  <r>
    <n v="2018"/>
    <n v="9"/>
    <n v="17"/>
    <x v="488"/>
    <s v="https://boardgamegeek.com/boardgame/193738/great-western-trail"/>
    <n v="2016"/>
    <n v="0.24253562503633297"/>
    <n v="19"/>
    <n v="3.2762966567722346E-2"/>
    <n v="9.1521691850612777E-2"/>
    <n v="0.20037532356737101"/>
    <n v="0.22050278215861485"/>
    <n v="0.23796868767275769"/>
    <n v="0.24253562503633297"/>
  </r>
  <r>
    <n v="2018"/>
    <n v="9"/>
    <n v="18"/>
    <x v="403"/>
    <s v="https://boardgamegeek.com/boardgame/163412/patchwork"/>
    <n v="2014"/>
    <n v="0.23570226039551587"/>
    <n v="19"/>
    <n v="3.1839880331468978E-2"/>
    <n v="8.8943097085963055E-2"/>
    <n v="0.1947298121059004"/>
    <n v="0.21429018590773932"/>
    <n v="0.23126399504988601"/>
    <n v="0.23570226039551587"/>
  </r>
  <r>
    <n v="2018"/>
    <n v="9"/>
    <n v="19"/>
    <x v="52"/>
    <s v="https://boardgamegeek.com/boardgame/28720/brass-lancashire"/>
    <n v="2007"/>
    <n v="0.22941573387056174"/>
    <n v="19"/>
    <n v="3.0990663816025867E-2"/>
    <n v="8.6570853654337851E-2"/>
    <n v="0.18953608113807313"/>
    <n v="0.2085747509539726"/>
    <n v="0.22509584360022081"/>
    <n v="0.22941573387056174"/>
  </r>
  <r>
    <n v="2018"/>
    <n v="9"/>
    <n v="20"/>
    <x v="591"/>
    <s v="https://boardgamegeek.com/boardgame/224517/brass-birmingham"/>
    <n v="2018"/>
    <n v="0.22360679774997896"/>
    <n v="19"/>
    <n v="3.020596268239167E-2"/>
    <n v="8.4378830682338465E-2"/>
    <n v="0.18473692037738243"/>
    <n v="0.20329352030681183"/>
    <n v="0.21939628954426352"/>
    <n v="0.22360679774997896"/>
  </r>
  <r>
    <n v="2018"/>
    <n v="9"/>
    <n v="21"/>
    <x v="527"/>
    <s v="https://boardgamegeek.com/boardgame/209685/century-spice-road"/>
    <n v="2017"/>
    <n v="0.21821789023599239"/>
    <n v="19"/>
    <n v="2.9478001185226706E-2"/>
    <n v="8.234530701820604E-2"/>
    <n v="0.18028477407257487"/>
    <n v="0.1983941612973818"/>
    <n v="0.2141088549708843"/>
    <n v="0.21821789023599239"/>
  </r>
  <r>
    <n v="2018"/>
    <n v="9"/>
    <n v="22"/>
    <x v="272"/>
    <s v="https://boardgamegeek.com/boardgame/129622/love-letter"/>
    <n v="2012"/>
    <n v="0.21320071635561041"/>
    <n v="19"/>
    <n v="2.8800255389808897E-2"/>
    <n v="8.0452058379897856E-2"/>
    <n v="0.17613974243227587"/>
    <n v="0.1938327662485842"/>
    <n v="0.20918615429974916"/>
    <n v="0.21320071635561041"/>
  </r>
  <r>
    <n v="2018"/>
    <n v="9"/>
    <n v="23"/>
    <x v="190"/>
    <s v="https://boardgamegeek.com/boardgame/70323/king-tokyo"/>
    <n v="2011"/>
    <n v="0.20851441405707477"/>
    <n v="19"/>
    <n v="2.8167205438857722E-2"/>
    <n v="7.8683665324975935E-2"/>
    <n v="0.17226806651141713"/>
    <n v="0.18957218517020191"/>
    <n v="0.20458809491010982"/>
    <n v="0.20851441405707477"/>
  </r>
  <r>
    <n v="2018"/>
    <n v="9"/>
    <n v="24"/>
    <x v="328"/>
    <s v="https://boardgamegeek.com/boardgame/124361/concordia"/>
    <n v="2013"/>
    <n v="0.20412414523193154"/>
    <n v="19"/>
    <n v="2.7574145220508627E-2"/>
    <n v="7.7026981567709679E-2"/>
    <n v="0.16864096415788027"/>
    <n v="0.18558074477779238"/>
    <n v="0.20028049469387996"/>
    <n v="0.20412414523193154"/>
  </r>
  <r>
    <n v="2018"/>
    <n v="9"/>
    <n v="25"/>
    <x v="0"/>
    <s v="https://boardgamegeek.com/boardgame/36218/dominion"/>
    <n v="2008"/>
    <n v="0.2"/>
    <n v="19"/>
    <n v="2.7017034353459868E-2"/>
    <n v="7.5470720507061509E-2"/>
    <n v="0.16523372476711728"/>
    <n v="0.1818312523165061"/>
    <n v="0.19623400697287985"/>
    <n v="0.2"/>
  </r>
  <r>
    <n v="2018"/>
    <n v="9"/>
    <n v="26"/>
    <x v="595"/>
    <s v="https://boardgamegeek.com/boardgame/244536/tiny-epic-zombies"/>
    <n v="2018"/>
    <n v="0.19611613513818404"/>
    <n v="19"/>
    <n v="2.6492381801480482E-2"/>
    <n v="7.4005130109694964E-2"/>
    <n v="0.1620249974790674"/>
    <n v="0.17830021225824574"/>
    <n v="0.19242327515100327"/>
    <n v="0.19611613513818404"/>
  </r>
  <r>
    <n v="2018"/>
    <n v="9"/>
    <n v="27"/>
    <x v="592"/>
    <s v="https://boardgamegeek.com/boardgame/199792/everdell"/>
    <n v="2018"/>
    <n v="0.19245008972987526"/>
    <n v="19"/>
    <n v="2.599715342779237E-2"/>
    <n v="7.2621734667811619E-2"/>
    <n v="0.15899622578916617"/>
    <n v="0.17496720412003591"/>
    <n v="0.18882626124991847"/>
    <n v="0.19245008972987526"/>
  </r>
  <r>
    <n v="2018"/>
    <n v="9"/>
    <n v="28"/>
    <x v="2"/>
    <s v="https://boardgamegeek.com/boardgame/30549/pandemic"/>
    <n v="2008"/>
    <n v="0.1889822365046136"/>
    <n v="19"/>
    <n v="2.5528697879194116E-2"/>
    <n v="7.1313127760195452E-2"/>
    <n v="0.15613119426238795"/>
    <n v="0.1718143836460401"/>
    <n v="0.18542370757998386"/>
    <n v="0.1889822365046136"/>
  </r>
  <r>
    <n v="2018"/>
    <n v="9"/>
    <n v="29"/>
    <x v="457"/>
    <s v="https://boardgamegeek.com/boardgame/183394/viticulture-essential-edition"/>
    <n v="2015"/>
    <n v="0.18569533817705186"/>
    <n v="19"/>
    <n v="2.5084686654033791E-2"/>
    <n v="7.0072804835122751E-2"/>
    <n v="0.15341566199441878"/>
    <n v="0.16882607945035219"/>
    <n v="0.18219870143333439"/>
    <n v="0.18569533817705186"/>
  </r>
  <r>
    <n v="2018"/>
    <n v="9"/>
    <n v="30"/>
    <x v="494"/>
    <s v="https://boardgamegeek.com/boardgame/205637/arkham-horror-card-game"/>
    <n v="2016"/>
    <n v="0.18257418583505536"/>
    <n v="19"/>
    <n v="2.4663065253803282E-2"/>
    <n v="6.8895026754808852E-2"/>
    <n v="0.1508370638592503"/>
    <n v="0.16598846425527311"/>
    <n v="0.17913632028112056"/>
    <n v="0.18257418583505536"/>
  </r>
  <r>
    <n v="2018"/>
    <n v="9"/>
    <n v="31"/>
    <x v="507"/>
    <s v="https://boardgamegeek.com/boardgame/194655/santorini"/>
    <n v="2016"/>
    <n v="0.17960530202677491"/>
    <n v="19"/>
    <n v="2.4262013074604565E-2"/>
    <n v="6.7774707754245489E-2"/>
    <n v="0.1483842652090355"/>
    <n v="0.16328928495106396"/>
    <n v="0.1762233404514417"/>
    <n v="0.17960530202677491"/>
  </r>
  <r>
    <n v="2018"/>
    <n v="9"/>
    <n v="32"/>
    <x v="496"/>
    <s v="https://boardgamegeek.com/boardgame/201808/clank-deck-building-adventure"/>
    <n v="2016"/>
    <n v="0.17677669529663687"/>
    <n v="19"/>
    <n v="2.3879910248601727E-2"/>
    <n v="6.6707322814472281E-2"/>
    <n v="0.14604735907942526"/>
    <n v="0.16071763943080444"/>
    <n v="0.17344799628741447"/>
    <n v="0.17677669529663687"/>
  </r>
  <r>
    <n v="2018"/>
    <n v="9"/>
    <n v="33"/>
    <x v="349"/>
    <s v="https://boardgamegeek.com/boardgame/147020/star-realms"/>
    <n v="2014"/>
    <n v="0.17407765595569785"/>
    <n v="19"/>
    <n v="2.3515310055624284E-2"/>
    <n v="6.5688830595784412E-2"/>
    <n v="0.14381749746144357"/>
    <n v="0.15826379091373216"/>
    <n v="0.17079977976316496"/>
    <n v="0.17407765595569785"/>
  </r>
  <r>
    <n v="2018"/>
    <n v="9"/>
    <n v="34"/>
    <x v="565"/>
    <s v="https://boardgamegeek.com/boardgame/197376/charterstone"/>
    <n v="2017"/>
    <n v="0.17149858514250882"/>
    <n v="19"/>
    <n v="2.3166915831824616E-2"/>
    <n v="6.4715608933233873E-2"/>
    <n v="0.14168675007693665"/>
    <n v="0.1559190125348566"/>
    <n v="0.16826927276347051"/>
    <n v="0.17149858514250882"/>
  </r>
  <r>
    <n v="2018"/>
    <n v="9"/>
    <n v="35"/>
    <x v="560"/>
    <s v="https://boardgamegeek.com/boardgame/220308/gaia-project"/>
    <n v="2017"/>
    <n v="0.1690308509457033"/>
    <n v="19"/>
    <n v="2.2833561533973104E-2"/>
    <n v="6.3784400543969735E-2"/>
    <n v="0.13964798551156984"/>
    <n v="0.15367545653790954"/>
    <n v="0.16584800591555479"/>
    <n v="0.1690308509457033"/>
  </r>
  <r>
    <n v="2018"/>
    <n v="9"/>
    <n v="36"/>
    <x v="551"/>
    <s v="https://boardgamegeek.com/boardgame/221107/pandemic-legacy-season-2"/>
    <n v="2017"/>
    <n v="0.16666666666666666"/>
    <n v="19"/>
    <n v="2.2514195294549889E-2"/>
    <n v="6.2892267089217913E-2"/>
    <n v="0.13769477063926439"/>
    <n v="0.15152604359708838"/>
    <n v="0.16352833914406653"/>
    <n v="0.16666666666666666"/>
  </r>
  <r>
    <n v="2018"/>
    <n v="9"/>
    <n v="37"/>
    <x v="433"/>
    <s v="https://boardgamegeek.com/boardgame/161936/pandemic-legacy-season-1"/>
    <n v="2015"/>
    <n v="0.16439898730535729"/>
    <n v="19"/>
    <n v="2.2207865438514253E-2"/>
    <n v="6.2036550112832864E-2"/>
    <n v="0.13582128510203106"/>
    <n v="0.14946436870649252"/>
    <n v="0.16130336010606935"/>
    <n v="0.16439898730535729"/>
  </r>
  <r>
    <n v="2018"/>
    <n v="9"/>
    <n v="38"/>
    <x v="11"/>
    <s v="https://boardgamegeek.com/boardgame/9209/ticket-ride"/>
    <n v="2004"/>
    <n v="0.16222142113076254"/>
    <n v="19"/>
    <n v="2.191370853778446E-2"/>
    <n v="6.1214837672090509E-2"/>
    <n v="0.1340222482522552"/>
    <n v="0.14748462078384939"/>
    <n v="0.15916679742662268"/>
    <n v="0.16222142113076254"/>
  </r>
  <r>
    <n v="2018"/>
    <n v="9"/>
    <n v="39"/>
    <x v="596"/>
    <s v="https://boardgamegeek.com/boardgame/246192/gizmos"/>
    <n v="2018"/>
    <n v="0.16012815380508713"/>
    <n v="19"/>
    <n v="2.1630939161540724E-2"/>
    <n v="6.0424935705677439E-2"/>
    <n v="0.13229285646648195"/>
    <n v="0.14558151368754546"/>
    <n v="0.15711294625170921"/>
    <n v="0.16012815380508713"/>
  </r>
  <r>
    <n v="2018"/>
    <n v="9"/>
    <n v="40"/>
    <x v="586"/>
    <s v="https://boardgamegeek.com/boardgame/242574/century-eastern-wonders"/>
    <n v="2018"/>
    <n v="0.15811388300841897"/>
    <n v="19"/>
    <n v="2.1358841044986948E-2"/>
    <n v="5.9664843364073045E-2"/>
    <n v="0.13062872913436641"/>
    <n v="0.14375022678023175"/>
    <n v="0.155136604103916"/>
    <n v="0.15811388300841897"/>
  </r>
  <r>
    <n v="2018"/>
    <n v="9"/>
    <n v="41"/>
    <x v="545"/>
    <s v="https://boardgamegeek.com/boardgame/162886/spirit-island"/>
    <n v="2017"/>
    <n v="0.15617376188860607"/>
    <n v="19"/>
    <n v="2.109675945026766E-2"/>
    <n v="5.8932731670156814E-2"/>
    <n v="0.12902586193873622"/>
    <n v="0.14198635351592537"/>
    <n v="0.15323301539714801"/>
    <n v="0.15617376188860607"/>
  </r>
  <r>
    <n v="2018"/>
    <n v="9"/>
    <n v="42"/>
    <x v="461"/>
    <s v="https://boardgamegeek.com/boardgame/160477/onitama"/>
    <n v="2014"/>
    <n v="0.15430334996209191"/>
    <n v="19"/>
    <n v="2.0844094533898887E-2"/>
    <n v="5.822692499146169E-2"/>
    <n v="0.12748058629140235"/>
    <n v="0.14028585680119637"/>
    <n v="0.15139782326199933"/>
    <n v="0.15430334996209191"/>
  </r>
  <r>
    <n v="2018"/>
    <n v="9"/>
    <n v="43"/>
    <x v="244"/>
    <s v="https://boardgamegeek.com/boardgame/110327/lords-waterdeep"/>
    <n v="2012"/>
    <n v="0.15249857033260467"/>
    <n v="19"/>
    <n v="2.0600295567647479E-2"/>
    <n v="5.7545884896492344E-2"/>
    <n v="0.1259895339885824"/>
    <n v="0.13864503010027143"/>
    <n v="0.14962702757001275"/>
    <n v="0.15249857033260467"/>
  </r>
  <r>
    <n v="2018"/>
    <n v="9"/>
    <n v="44"/>
    <x v="6"/>
    <s v="https://boardgamegeek.com/boardgame/13/catan"/>
    <n v="1995"/>
    <n v="0.15075567228888181"/>
    <n v="19"/>
    <n v="2.0364855886038289E-2"/>
    <n v="5.6888196040841783E-2"/>
    <n v="0.12454960631031414"/>
    <n v="0.13706046343052086"/>
    <n v="0.14791694823568813"/>
    <n v="0.15075567228888181"/>
  </r>
  <r>
    <n v="2018"/>
    <n v="9"/>
    <n v="45"/>
    <x v="556"/>
    <s v="https://boardgamegeek.com/boardgame/220877/rajas-ganges"/>
    <n v="2017"/>
    <n v="0.14907119849998599"/>
    <n v="19"/>
    <n v="2.0137308454927783E-2"/>
    <n v="5.6252553788225641E-2"/>
    <n v="0.12315794691825496"/>
    <n v="0.13552901353787458"/>
    <n v="0.14626419302950902"/>
    <n v="0.14907119849998599"/>
  </r>
  <r>
    <n v="2018"/>
    <n v="9"/>
    <n v="46"/>
    <x v="128"/>
    <s v="https://boardgamegeek.com/boardgame/54043/jaipur"/>
    <n v="2009"/>
    <n v="0.14744195615489714"/>
    <n v="19"/>
    <n v="1.9917221972890899E-2"/>
    <n v="5.5637753319903296E-2"/>
    <n v="0.12181191801211824"/>
    <n v="0.13404777765820164"/>
    <n v="0.14466562926097565"/>
    <n v="0.14744195615489714"/>
  </r>
  <r>
    <n v="2018"/>
    <n v="9"/>
    <n v="47"/>
    <x v="468"/>
    <s v="https://boardgamegeek.com/boardgame/192291/sushi-go-party"/>
    <n v="2016"/>
    <n v="0.14586499149789456"/>
    <n v="19"/>
    <n v="1.9704197431328743E-2"/>
    <n v="5.5042680025512512E-2"/>
    <n v="0.12050907929160506"/>
    <n v="0.1326140703659934"/>
    <n v="0.1431183587934845"/>
    <n v="0.14586499149789456"/>
  </r>
  <r>
    <n v="2018"/>
    <n v="9"/>
    <n v="48"/>
    <x v="441"/>
    <s v="https://boardgamegeek.com/boardgame/164928/orleans"/>
    <n v="2014"/>
    <n v="0.14433756729740646"/>
    <n v="19"/>
    <n v="1.9497865070844278E-2"/>
    <n v="5.4466301000858718E-2"/>
    <n v="0.11924716934187464"/>
    <n v="0.13122540309002695"/>
    <n v="0.14161969593743887"/>
    <n v="0.14433756729740646"/>
  </r>
  <r>
    <n v="2018"/>
    <n v="9"/>
    <n v="49"/>
    <x v="397"/>
    <s v="https://boardgamegeek.com/boardgame/132531/roll-galaxy"/>
    <n v="2014"/>
    <n v="0.14285714285714285"/>
    <n v="19"/>
    <n v="1.9297881681042763E-2"/>
    <n v="5.3907657505043928E-2"/>
    <n v="0.11802408911936949"/>
    <n v="0.12987946594036148"/>
    <n v="0.14016714783777132"/>
    <n v="0.14285714285714285"/>
  </r>
  <r>
    <n v="2018"/>
    <n v="9"/>
    <n v="50"/>
    <x v="4"/>
    <s v="https://boardgamegeek.com/boardgame/28143/race-galaxy"/>
    <n v="2007"/>
    <n v="0.1414213562373095"/>
    <n v="19"/>
    <n v="1.9103928198881383E-2"/>
    <n v="5.3365858251577823E-2"/>
    <n v="0.11683788726354022"/>
    <n v="0.12857411154464357"/>
    <n v="0.13875839702993159"/>
    <n v="0.1414213562373095"/>
  </r>
  <r>
    <n v="2018"/>
    <n v="9"/>
    <n v="51"/>
    <x v="539"/>
    <s v="https://boardgamegeek.com/boardgame/199478/flamme-rouge"/>
    <n v="2016"/>
    <n v="0.14002800840280097"/>
    <n v="19"/>
    <n v="1.8915707567325205E-2"/>
    <n v="5.2840073426641258E-2"/>
    <n v="0.11568674700058001"/>
    <n v="0.12730734063633767"/>
    <n v="0.13739128588656863"/>
    <n v="0.14002800840280097"/>
  </r>
  <r>
    <n v="2018"/>
    <n v="9"/>
    <n v="52"/>
    <x v="524"/>
    <s v="https://boardgamegeek.com/boardgame/209778/magic-maze"/>
    <n v="2017"/>
    <n v="0.13867504905630729"/>
    <n v="19"/>
    <n v="1.8732942821609932E-2"/>
    <n v="5.232952934315805E-2"/>
    <n v="0.11456897443918183"/>
    <n v="0.12607728917480635"/>
    <n v="0.13606380271739929"/>
    <n v="0.13867504905630729"/>
  </r>
  <r>
    <n v="2018"/>
    <n v="9"/>
    <n v="53"/>
    <x v="8"/>
    <s v="https://boardgamegeek.com/boardgame/34635/stone-age"/>
    <n v="2008"/>
    <n v="0.13736056394868904"/>
    <n v="19"/>
    <n v="1.8555375375061762E-2"/>
    <n v="5.1833503652319292E-2"/>
    <n v="0.11348298808676849"/>
    <n v="0.12488221680845822"/>
    <n v="0.13477406931852876"/>
    <n v="0.13736056394868904"/>
  </r>
  <r>
    <n v="2018"/>
    <n v="9"/>
    <n v="54"/>
    <x v="532"/>
    <s v="https://boardgamegeek.com/boardgame/194594/dice-forge"/>
    <n v="2017"/>
    <n v="0.13608276348795434"/>
    <n v="19"/>
    <n v="1.8382763480339084E-2"/>
    <n v="5.1351321045139779E-2"/>
    <n v="0.11242730943858682"/>
    <n v="0.12372049651852823"/>
    <n v="0.13352032979591996"/>
    <n v="0.13608276348795434"/>
  </r>
  <r>
    <n v="2018"/>
    <n v="9"/>
    <n v="55"/>
    <x v="365"/>
    <s v="https://boardgamegeek.com/boardgame/157354/five-tribes"/>
    <n v="2014"/>
    <n v="0.13483997249264842"/>
    <n v="19"/>
    <n v="1.8214880845267331E-2"/>
    <n v="5.0882349385862655E-2"/>
    <n v="0.11140055451227968"/>
    <n v="0.12259060530330747"/>
    <n v="0.1323009405117265"/>
    <n v="0.13483997249264842"/>
  </r>
  <r>
    <n v="2018"/>
    <n v="9"/>
    <n v="56"/>
    <x v="352"/>
    <s v="https://boardgamegeek.com/boardgame/148949/istanbul"/>
    <n v="2014"/>
    <n v="0.1336306209562122"/>
    <n v="19"/>
    <n v="1.8051515385240795E-2"/>
    <n v="5.0425996226856833E-2"/>
    <n v="0.11040142621768871"/>
    <n v="0.12149111578150203"/>
    <n v="0.13111436102255805"/>
    <n v="0.1336306209562122"/>
  </r>
  <r>
    <n v="2018"/>
    <n v="9"/>
    <n v="57"/>
    <x v="471"/>
    <s v="https://boardgamegeek.com/boardgame/205059/mansions-madness-second-edition"/>
    <n v="2016"/>
    <n v="0.13245323570650439"/>
    <n v="19"/>
    <n v="1.789246809654773E-2"/>
    <n v="4.9981705661307656E-2"/>
    <n v="0.10942870746621329"/>
    <n v="0.12042068860943525"/>
    <n v="0.1299591458960534"/>
    <n v="0.13245323570650439"/>
  </r>
  <r>
    <n v="2018"/>
    <n v="9"/>
    <n v="58"/>
    <x v="426"/>
    <s v="https://boardgamegeek.com/boardgame/176494/isle-skye-chieftain-king"/>
    <n v="2015"/>
    <n v="0.13130643285972254"/>
    <n v="19"/>
    <n v="1.7737552037006978E-2"/>
    <n v="4.9548955475676788E-2"/>
    <n v="0.1084812549364768"/>
    <n v="0.11937806562048286"/>
    <n v="0.12883393730689385"/>
    <n v="0.13130643285972254"/>
  </r>
  <r>
    <n v="2018"/>
    <n v="9"/>
    <n v="59"/>
    <x v="356"/>
    <s v="https://boardgamegeek.com/boardgame/133473/sushi-go"/>
    <n v="2013"/>
    <n v="0.13018891098082389"/>
    <n v="19"/>
    <n v="1.7586591402042238E-2"/>
    <n v="4.9127254568762352E-2"/>
    <n v="0.10755799342368094"/>
    <n v="0.11836206360682668"/>
    <n v="0.12773745832601313"/>
    <n v="0.13018891098082389"/>
  </r>
  <r>
    <n v="2018"/>
    <n v="9"/>
    <n v="60"/>
    <x v="593"/>
    <s v="https://boardgamegeek.com/boardgame/256382/disney-villainous"/>
    <n v="2018"/>
    <n v="0.12909944487358055"/>
    <n v="19"/>
    <n v="1.7439420685810621E-2"/>
    <n v="4.8716140608353962E-2"/>
    <n v="0.1066579107091442"/>
    <n v="0.11737156867364446"/>
    <n v="0.12666850682758563"/>
    <n v="0.12909944487358055"/>
  </r>
  <r>
    <n v="2018"/>
    <n v="9"/>
    <n v="61"/>
    <x v="271"/>
    <s v="https://boardgamegeek.com/boardgame/98778/hanabi"/>
    <n v="2010"/>
    <n v="0.12803687993289598"/>
    <n v="19"/>
    <n v="1.7295883918284335E-2"/>
    <n v="4.8315177900058917E-2"/>
    <n v="0.10578005289436287"/>
    <n v="0.11640553110448301"/>
    <n v="0.12562594994768844"/>
    <n v="0.12803687993289598"/>
  </r>
  <r>
    <n v="2018"/>
    <n v="9"/>
    <n v="62"/>
    <x v="22"/>
    <s v="https://boardgamegeek.com/boardgame/14996/ticket-ride-europe"/>
    <n v="2005"/>
    <n v="0.1270001270001905"/>
    <n v="19"/>
    <n v="1.7155833970289566E-2"/>
    <n v="4.7923955445963465E-2"/>
    <n v="0.10492352015069209"/>
    <n v="0.11546296068399978"/>
    <n v="0.12460871903656005"/>
    <n v="0.1270001270001905"/>
  </r>
  <r>
    <n v="2018"/>
    <n v="9"/>
    <n v="63"/>
    <x v="570"/>
    <s v="https://boardgamegeek.com/boardgame/170042/raiders-north-sea"/>
    <n v="2015"/>
    <n v="0.12598815766974239"/>
    <n v="19"/>
    <n v="1.7019131919462742E-2"/>
    <n v="4.754208517346363E-2"/>
    <n v="0.10408746284159195"/>
    <n v="0.11454292243069339"/>
    <n v="0.12361580505332256"/>
    <n v="0.12598815766974239"/>
  </r>
  <r>
    <n v="2018"/>
    <n v="9"/>
    <n v="64"/>
    <x v="568"/>
    <s v="https://boardgamegeek.com/boardgame/221194/dinosaur-island"/>
    <n v="2017"/>
    <n v="0.125"/>
    <n v="19"/>
    <n v="1.6885646470912417E-2"/>
    <n v="4.7169200316913441E-2"/>
    <n v="0.1032710779794483"/>
    <n v="0.1136445326978163"/>
    <n v="0.12264625435804991"/>
    <n v="0.125"/>
  </r>
  <r>
    <n v="2018"/>
    <n v="9"/>
    <n v="65"/>
    <x v="547"/>
    <s v="https://boardgamegeek.com/boardgame/218603/photosynthesis"/>
    <n v="2017"/>
    <n v="0.12403473458920847"/>
    <n v="19"/>
    <n v="1.6755253427094611E-2"/>
    <n v="4.6804953936748536E-2"/>
    <n v="0.10247360598337857"/>
    <n v="0.11276695560550615"/>
    <n v="0.12169916486129018"/>
    <n v="0.12403473458920847"/>
  </r>
  <r>
    <n v="2018"/>
    <n v="9"/>
    <n v="66"/>
    <x v="581"/>
    <s v="https://boardgamegeek.com/boardgame/225694/decrypto"/>
    <n v="2018"/>
    <n v="0.12309149097933272"/>
    <n v="19"/>
    <n v="1.6627835202036138E-2"/>
    <n v="4.6449017562493512E-2"/>
    <n v="0.10169432770826582"/>
    <n v="0.1119093997713899"/>
    <n v="0.12077368249570278"/>
    <n v="0.12309149097933272"/>
  </r>
  <r>
    <n v="2018"/>
    <n v="9"/>
    <n v="67"/>
    <x v="548"/>
    <s v="https://boardgamegeek.com/boardgame/216132/clans-caledonia"/>
    <n v="2017"/>
    <n v="0.12216944435630522"/>
    <n v="19"/>
    <n v="1.6503280375587012E-2"/>
    <n v="4.6101079947588573E-2"/>
    <n v="0.10093256171860694"/>
    <n v="0.11107111531059342"/>
    <n v="0.11986899797844028"/>
    <n v="0.12216944435630522"/>
  </r>
  <r>
    <n v="2018"/>
    <n v="9"/>
    <n v="68"/>
    <x v="34"/>
    <s v="https://boardgamegeek.com/boardgame/39856/dixit"/>
    <n v="2008"/>
    <n v="0.12126781251816648"/>
    <n v="19"/>
    <n v="1.6381483283861173E-2"/>
    <n v="4.5760845925306388E-2"/>
    <n v="0.1001876617836855"/>
    <n v="0.11025139107930743"/>
    <n v="0.11898434383637885"/>
    <n v="0.12126781251816648"/>
  </r>
  <r>
    <n v="2018"/>
    <n v="9"/>
    <n v="69"/>
    <x v="432"/>
    <s v="https://boardgamegeek.com/boardgame/181304/mysterium"/>
    <n v="2015"/>
    <n v="0.1203858530857692"/>
    <n v="19"/>
    <n v="1.6262343642443996E-2"/>
    <n v="4.5428035356201275E-2"/>
    <n v="9.9459014573143018E-2"/>
    <n v="0.10944955213888165"/>
    <n v="0.11811899166934461"/>
    <n v="0.1203858530857692"/>
  </r>
  <r>
    <n v="2018"/>
    <n v="9"/>
    <n v="70"/>
    <x v="589"/>
    <s v="https://boardgamegeek.com/boardgame/253284/ticket-ride-new-york"/>
    <n v="2018"/>
    <n v="0.11952286093343936"/>
    <n v="19"/>
    <n v="1.6145766199312687E-2"/>
    <n v="4.5102382158559912E-2"/>
    <n v="9.8746037534271774E-2"/>
    <n v="0.1086649574198944"/>
    <n v="0.11727224962915545"/>
    <n v="0.11952286093343936"/>
  </r>
  <r>
    <n v="2018"/>
    <n v="9"/>
    <n v="71"/>
    <x v="541"/>
    <s v="https://boardgamegeek.com/boardgame/224037/codenames-duet"/>
    <n v="2017"/>
    <n v="0.11867816581938533"/>
    <n v="19"/>
    <n v="1.6031660414739701E-2"/>
    <n v="4.4783633414227648E-2"/>
    <n v="9.8048176934333112E-2"/>
    <n v="0.107896997567824"/>
    <n v="0.11644346009464926"/>
    <n v="0.11867816581938533"/>
  </r>
  <r>
    <n v="2018"/>
    <n v="9"/>
    <n v="72"/>
    <x v="408"/>
    <s v="https://boardgamegeek.com/boardgame/171623/voyages-marco-polo"/>
    <n v="2015"/>
    <n v="0.11785113019775793"/>
    <n v="19"/>
    <n v="1.5919940165734489E-2"/>
    <n v="4.4471548542981527E-2"/>
    <n v="9.7364906052950201E-2"/>
    <n v="0.10714509295386966"/>
    <n v="0.11563199752494301"/>
    <n v="0.11785113019775793"/>
  </r>
  <r>
    <n v="2018"/>
    <n v="9"/>
    <n v="73"/>
    <x v="274"/>
    <s v="https://boardgamegeek.com/boardgame/126163/tzolk-mayan-calendar"/>
    <n v="2012"/>
    <n v="0.11704114719613057"/>
    <n v="19"/>
    <n v="1.5810523472831062E-2"/>
    <n v="4.416589853932508E-2"/>
    <n v="9.6695723511165496E-2"/>
    <n v="0.10640869183616472"/>
    <n v="0.11483726647499672"/>
    <n v="0.11704114719613057"/>
  </r>
  <r>
    <n v="2018"/>
    <n v="9"/>
    <n v="74"/>
    <x v="28"/>
    <s v="https://boardgamegeek.com/boardgame/50/lost-cities"/>
    <n v="1999"/>
    <n v="0.11624763874381928"/>
    <n v="19"/>
    <n v="1.5703332247251789E-2"/>
    <n v="4.3866465266203199E-2"/>
    <n v="9.6040151725117581E-2"/>
    <n v="0.10568726865812726"/>
    <n v="0.11405869975917726"/>
    <n v="0.11624763874381928"/>
  </r>
  <r>
    <n v="2018"/>
    <n v="9"/>
    <n v="75"/>
    <x v="51"/>
    <s v="https://boardgamegeek.com/boardgame/172/sale"/>
    <n v="1997"/>
    <n v="0.11547005383792514"/>
    <n v="19"/>
    <n v="1.5598292056675419E-2"/>
    <n v="4.3573040800686962E-2"/>
    <n v="9.5397735473499681E-2"/>
    <n v="0.10498032247202153"/>
    <n v="0.11329575674995106"/>
    <n v="0.11547005383792514"/>
  </r>
  <r>
    <n v="2018"/>
    <n v="9"/>
    <n v="76"/>
    <x v="239"/>
    <s v="https://boardgamegeek.com/boardgame/70919/takenoko"/>
    <n v="2011"/>
    <n v="0.11470786693528087"/>
    <n v="19"/>
    <n v="1.5495331908012933E-2"/>
    <n v="4.3285426827168925E-2"/>
    <n v="9.4768040569036566E-2"/>
    <n v="0.1042873754769863"/>
    <n v="0.1125479218001104"/>
    <n v="0.11470786693528087"/>
  </r>
  <r>
    <n v="2018"/>
    <n v="9"/>
    <n v="77"/>
    <x v="597"/>
    <s v="https://boardgamegeek.com/boardgame/232405/western-legends"/>
    <n v="2018"/>
    <n v="0.11396057645963795"/>
    <n v="19"/>
    <n v="1.5394384045750642E-2"/>
    <n v="4.3003434074044743E-2"/>
    <n v="9.4150652625169209E-2"/>
    <n v="0.10360797166183455"/>
    <n v="0.11181470277807"/>
    <n v="0.11396057645963795"/>
  </r>
  <r>
    <n v="2018"/>
    <n v="9"/>
    <n v="78"/>
    <x v="1"/>
    <s v="https://boardgamegeek.com/boardgame/31260/agricola"/>
    <n v="2007"/>
    <n v="0.11322770341445956"/>
    <n v="19"/>
    <n v="1.5295383764559096E-2"/>
    <n v="4.2726881790245655E-2"/>
    <n v="9.3545175909987982E-2"/>
    <n v="0.10294167554386556"/>
    <n v="0.11109562970678115"/>
    <n v="0.11322770341445956"/>
  </r>
  <r>
    <n v="2018"/>
    <n v="9"/>
    <n v="79"/>
    <x v="553"/>
    <s v="https://boardgamegeek.com/boardgame/233371/clank-space"/>
    <n v="2017"/>
    <n v="0.1125087900926024"/>
    <n v="19"/>
    <n v="1.519826923499022E-2"/>
    <n v="4.2455597258332228E-2"/>
    <n v="9.2951232280212182E-2"/>
    <n v="0.10228807099576402"/>
    <n v="0.11039025349771008"/>
    <n v="0.1125087900926024"/>
  </r>
  <r>
    <n v="2018"/>
    <n v="9"/>
    <n v="80"/>
    <x v="517"/>
    <s v="https://boardgamegeek.com/boardgame/169426/roll-player"/>
    <n v="2016"/>
    <n v="0.11180339887498948"/>
    <n v="19"/>
    <n v="1.5102981341195835E-2"/>
    <n v="4.2189415341169233E-2"/>
    <n v="9.2368460188691215E-2"/>
    <n v="0.10164676015340592"/>
    <n v="0.10969814477213176"/>
    <n v="0.11180339887498948"/>
  </r>
  <r>
    <n v="2018"/>
    <n v="9"/>
    <n v="81"/>
    <x v="484"/>
    <s v="https://boardgamegeek.com/boardgame/177736/feast-odin"/>
    <n v="2016"/>
    <n v="0.1111111111111111"/>
    <n v="19"/>
    <n v="1.5009463529699925E-2"/>
    <n v="4.1928178059478613E-2"/>
    <n v="9.1796513759509604E-2"/>
    <n v="0.10101736239805892"/>
    <n v="0.10901889276271103"/>
    <n v="0.1111111111111111"/>
  </r>
  <r>
    <n v="2018"/>
    <n v="9"/>
    <n v="82"/>
    <x v="436"/>
    <s v="https://boardgamegeek.com/boardgame/170216/blood-rage"/>
    <n v="2015"/>
    <n v="0.11043152607484653"/>
    <n v="19"/>
    <n v="1.491766166834564E-2"/>
    <n v="4.1671734197815086E-2"/>
    <n v="9.1235061925319647E-2"/>
    <n v="0.1003995134070612"/>
    <n v="0.10835210428898599"/>
    <n v="0.11043152607484653"/>
  </r>
  <r>
    <n v="2018"/>
    <n v="9"/>
    <n v="83"/>
    <x v="583"/>
    <s v="https://boardgamegeek.com/boardgame/232219/dragon-castle"/>
    <n v="2017"/>
    <n v="0.10976425998969035"/>
    <n v="19"/>
    <n v="1.4827523914617823E-2"/>
    <n v="4.1419938936731772E-2"/>
    <n v="9.0683787622013998E-2"/>
    <n v="9.9792864267599785E-2"/>
    <n v="0.10769740280094946"/>
    <n v="0.10976425998969035"/>
  </r>
  <r>
    <n v="2018"/>
    <n v="9"/>
    <n v="84"/>
    <x v="72"/>
    <s v="https://boardgamegeek.com/boardgame/432/6-nimmt"/>
    <n v="1994"/>
    <n v="0.10910894511799619"/>
    <n v="19"/>
    <n v="1.4739000592613353E-2"/>
    <n v="4.117265350910302E-2"/>
    <n v="9.0142387036287436E-2"/>
    <n v="9.91970806486909E-2"/>
    <n v="0.10705442748544215"/>
    <n v="0.10910894511799619"/>
  </r>
  <r>
    <n v="2018"/>
    <n v="9"/>
    <n v="85"/>
    <x v="528"/>
    <s v="https://boardgamegeek.com/boardgame/219513/barenpark"/>
    <n v="2017"/>
    <n v="0.10846522890932808"/>
    <n v="19"/>
    <n v="1.4652044077996026E-2"/>
    <n v="4.0929744878751735E-2"/>
    <n v="8.9610568902031451E-2"/>
    <n v="9.8611842026898114E-2"/>
    <n v="0.10642283243054047"/>
    <n v="0.10846522890932808"/>
  </r>
  <r>
    <n v="2018"/>
    <n v="9"/>
    <n v="86"/>
    <x v="582"/>
    <s v="https://boardgamegeek.com/boardgame/242302/space-base"/>
    <n v="2018"/>
    <n v="0.10783277320343841"/>
    <n v="19"/>
    <n v="1.4566608690330711E-2"/>
    <n v="4.0691085439690258E-2"/>
    <n v="8.908805384185961E-2"/>
    <n v="9.803684096171493E-2"/>
    <n v="0.10580228584354252"/>
    <n v="0.10783277320343841"/>
  </r>
  <r>
    <n v="2018"/>
    <n v="9"/>
    <n v="87"/>
    <x v="530"/>
    <s v="https://boardgamegeek.com/boardgame/169654/deep-sea-adventure"/>
    <n v="2014"/>
    <n v="0.10721125348377948"/>
    <n v="19"/>
    <n v="1.4482650592243821E-2"/>
    <n v="4.0456552734430225E-2"/>
    <n v="8.8574573750382316E-2"/>
    <n v="9.7471782416889988E-2"/>
    <n v="0.10519246931853586"/>
    <n v="0.10721125348377948"/>
  </r>
  <r>
    <n v="2018"/>
    <n v="9"/>
    <n v="88"/>
    <x v="477"/>
    <s v="https://boardgamegeek.com/boardgame/188834/secret-hitler"/>
    <n v="2016"/>
    <n v="0.10660035817780521"/>
    <n v="19"/>
    <n v="1.4400127694904449E-2"/>
    <n v="4.0226029189948928E-2"/>
    <n v="8.8069871216137935E-2"/>
    <n v="9.6916383124292099E-2"/>
    <n v="0.10459307714987458"/>
    <n v="0.10660035817780521"/>
  </r>
  <r>
    <n v="2018"/>
    <n v="9"/>
    <n v="89"/>
    <x v="557"/>
    <s v="https://boardgamegeek.com/boardgame/234487/altiplano"/>
    <n v="2017"/>
    <n v="0.105999788000636"/>
    <n v="19"/>
    <n v="1.4318999569363229E-2"/>
    <n v="3.9999401870018859E-2"/>
    <n v="8.7573698979349357E-2"/>
    <n v="9.6370370987198986E-2"/>
    <n v="0.10400381568820295"/>
    <n v="0.105999788000636"/>
  </r>
  <r>
    <n v="2018"/>
    <n v="9"/>
    <n v="90"/>
    <x v="9"/>
    <s v="https://boardgamegeek.com/boardgame/3076/puerto-rico"/>
    <n v="2002"/>
    <n v="0.10540925533894598"/>
    <n v="19"/>
    <n v="1.4239227363324633E-2"/>
    <n v="3.9776562242715363E-2"/>
    <n v="8.7085819422910937E-2"/>
    <n v="9.5833484520154499E-2"/>
    <n v="0.10342440273594398"/>
    <n v="0.10540925533894598"/>
  </r>
  <r>
    <n v="2018"/>
    <n v="9"/>
    <n v="91"/>
    <x v="476"/>
    <s v="https://boardgamegeek.com/boardgame/180974/potion-explosion"/>
    <n v="2015"/>
    <n v="0.10482848367219183"/>
    <n v="19"/>
    <n v="1.4160773722963567E-2"/>
    <n v="3.9557405962015249E-2"/>
    <n v="8.6606004094225961E-2"/>
    <n v="9.5305472322775253E-2"/>
    <n v="0.10285456697942656"/>
    <n v="0.10482848367219183"/>
  </r>
  <r>
    <n v="2018"/>
    <n v="9"/>
    <n v="92"/>
    <x v="572"/>
    <s v="https://boardgamegeek.com/boardgame/205896/rising-sun"/>
    <n v="2018"/>
    <n v="0.10425720702853739"/>
    <n v="19"/>
    <n v="1.4083602719428861E-2"/>
    <n v="3.9341832662487967E-2"/>
    <n v="8.6134033255708564E-2"/>
    <n v="9.4786092585100956E-2"/>
    <n v="0.10229404745505491"/>
    <n v="0.10425720702853739"/>
  </r>
  <r>
    <n v="2018"/>
    <n v="9"/>
    <n v="93"/>
    <x v="546"/>
    <s v="https://boardgamegeek.com/boardgame/215311/downforce"/>
    <n v="2017"/>
    <n v="0.10369516947304253"/>
    <n v="19"/>
    <n v="1.4007679779705164E-2"/>
    <n v="3.9129745766161843E-2"/>
    <n v="8.5669695461941461E-2"/>
    <n v="9.4275112622278265E-2"/>
    <n v="0.10174259304713493"/>
    <n v="0.10369516947304253"/>
  </r>
  <r>
    <n v="2018"/>
    <n v="9"/>
    <n v="94"/>
    <x v="523"/>
    <s v="https://boardgamegeek.com/boardgame/206718/ethnos"/>
    <n v="2017"/>
    <n v="0.10314212462587934"/>
    <n v="19"/>
    <n v="1.3932971621531105E-2"/>
    <n v="3.8921052300721223E-2"/>
    <n v="8.5212787161641282E-2"/>
    <n v="9.3772308436543897E-2"/>
    <n v="0.10119996201516224"/>
    <n v="0.10314212462587934"/>
  </r>
  <r>
    <n v="2018"/>
    <n v="9"/>
    <n v="95"/>
    <x v="358"/>
    <s v="https://boardgamegeek.com/boardgame/153938/camel"/>
    <n v="2014"/>
    <n v="0.10259783520851541"/>
    <n v="19"/>
    <n v="1.3859446192095377E-2"/>
    <n v="3.8715662728257105E-2"/>
    <n v="8.4763112322729456E-2"/>
    <n v="9.3277464304634378E-2"/>
    <n v="0.10066592154855096"/>
    <n v="0.10259783520851541"/>
  </r>
  <r>
    <n v="2018"/>
    <n v="9"/>
    <n v="96"/>
    <x v="277"/>
    <s v="https://boardgamegeek.com/boardgame/120677/terra-mystica"/>
    <n v="2012"/>
    <n v="0.10206207261596577"/>
    <n v="19"/>
    <n v="1.3787072610254313E-2"/>
    <n v="3.851349078385484E-2"/>
    <n v="8.4320482078940134E-2"/>
    <n v="9.2790372388896189E-2"/>
    <n v="0.10014024734693998"/>
    <n v="0.10206207261596577"/>
  </r>
  <r>
    <n v="2018"/>
    <n v="9"/>
    <n v="97"/>
    <x v="375"/>
    <s v="https://boardgamegeek.com/boardgame/158899/colt-express"/>
    <n v="2014"/>
    <n v="0.10153461651336192"/>
    <n v="19"/>
    <n v="1.3715821112034362E-2"/>
    <n v="3.8314453323358047E-2"/>
    <n v="8.388471439651822E-2"/>
    <n v="9.231083237050397E-2"/>
    <n v="9.9622723224358722E-2"/>
    <n v="0.10153461651336192"/>
  </r>
  <r>
    <n v="2018"/>
    <n v="9"/>
    <n v="98"/>
    <x v="550"/>
    <s v="https://boardgamegeek.com/boardgame/158600/hanamikoji"/>
    <n v="2013"/>
    <n v="0.10101525445522107"/>
    <n v="19"/>
    <n v="1.3645662999200987E-2"/>
    <n v="3.8118470179698445E-2"/>
    <n v="8.3455633759671577E-2"/>
    <n v="9.1838651103316835E-2"/>
    <n v="9.911314073566542E-2"/>
    <n v="0.10101525445522107"/>
  </r>
  <r>
    <n v="2018"/>
    <n v="9"/>
    <n v="99"/>
    <x v="578"/>
    <s v="https://boardgamegeek.com/boardgame/232832/century-golem-edition"/>
    <n v="2017"/>
    <n v="0.10050378152592121"/>
    <n v="19"/>
    <n v="1.3576570590692193E-2"/>
    <n v="3.7925464027227858E-2"/>
    <n v="8.3033070873542766E-2"/>
    <n v="9.1373642287013904E-2"/>
    <n v="9.8611298823792076E-2"/>
    <n v="0.10050378152592121"/>
  </r>
  <r>
    <n v="2018"/>
    <n v="9"/>
    <n v="100"/>
    <x v="7"/>
    <s v="https://boardgamegeek.com/boardgame/2651/power-grid"/>
    <n v="2004"/>
    <n v="0.1"/>
    <n v="19"/>
    <n v="1.3508517176729934E-2"/>
    <n v="3.7735360253530754E-2"/>
    <n v="8.2616862383558642E-2"/>
    <n v="9.0915626158253049E-2"/>
    <n v="9.8117003486439924E-2"/>
    <n v="0.1"/>
  </r>
  <r>
    <n v="2018"/>
    <n v="10"/>
    <n v="1"/>
    <x v="549"/>
    <s v="https://boardgamegeek.com/boardgame/230802/azul"/>
    <n v="2017"/>
    <n v="1"/>
    <n v="18"/>
    <n v="0.15009463529699923"/>
    <n v="0.39721431845821847"/>
    <n v="0.83451376145008738"/>
    <n v="0.91372488601259338"/>
    <n v="0.98215218705145069"/>
    <n v="1"/>
  </r>
  <r>
    <n v="2018"/>
    <n v="10"/>
    <n v="2"/>
    <x v="478"/>
    <s v="https://boardgamegeek.com/boardgame/167791/terraforming-mars"/>
    <n v="2016"/>
    <n v="0.70710678118654746"/>
    <n v="18"/>
    <n v="0.10613293443822988"/>
    <n v="0.28087293816619907"/>
    <n v="0.59009033971484959"/>
    <n v="0.64610106303840986"/>
    <n v="0.69448647162127919"/>
    <n v="0.70710678118654746"/>
  </r>
  <r>
    <n v="2018"/>
    <n v="10"/>
    <n v="3"/>
    <x v="511"/>
    <s v="https://boardgamegeek.com/boardgame/174430/gloomhaven"/>
    <n v="2017"/>
    <n v="0.57735026918962584"/>
    <n v="18"/>
    <n v="8.6657178092641229E-2"/>
    <n v="0.22933179368782619"/>
    <n v="0.48180674481565516"/>
    <n v="0.52753930890463097"/>
    <n v="0.5670458295793348"/>
    <n v="0.57735026918962584"/>
  </r>
  <r>
    <n v="2018"/>
    <n v="10"/>
    <n v="4"/>
    <x v="467"/>
    <s v="https://boardgamegeek.com/boardgame/169786/scythe"/>
    <n v="2016"/>
    <n v="0.5"/>
    <n v="18"/>
    <n v="7.5047317648499617E-2"/>
    <n v="0.19860715922910924"/>
    <n v="0.41725688072504369"/>
    <n v="0.45686244300629669"/>
    <n v="0.49107609352572534"/>
    <n v="0.5"/>
  </r>
  <r>
    <n v="2018"/>
    <n v="10"/>
    <n v="5"/>
    <x v="518"/>
    <s v="https://boardgamegeek.com/boardgame/199561/sagrada"/>
    <n v="2017"/>
    <n v="0.44721359549995793"/>
    <n v="18"/>
    <n v="6.7124361516425923E-2"/>
    <n v="0.1776396435417652"/>
    <n v="0.37320589975228774"/>
    <n v="0.40863019157148112"/>
    <n v="0.43923181089942648"/>
    <n v="0.44721359549995793"/>
  </r>
  <r>
    <n v="2018"/>
    <n v="10"/>
    <n v="6"/>
    <x v="585"/>
    <s v="https://boardgamegeek.com/boardgame/233867/welcome"/>
    <n v="2018"/>
    <n v="0.40824829046386307"/>
    <n v="18"/>
    <n v="6.1275878267796936E-2"/>
    <n v="0.1621620664583362"/>
    <n v="0.3406888164805662"/>
    <n v="0.37302662266892939"/>
    <n v="0.40096195133909901"/>
    <n v="0.40824829046386307"/>
  </r>
  <r>
    <n v="2018"/>
    <n v="10"/>
    <n v="7"/>
    <x v="498"/>
    <s v="https://boardgamegeek.com/boardgame/204583/kingdomino"/>
    <n v="2016"/>
    <n v="0.3779644730092272"/>
    <n v="18"/>
    <n v="5.6730439731542466E-2"/>
    <n v="0.15013290054777989"/>
    <n v="0.31541655406543023"/>
    <n v="0.34535554501716603"/>
    <n v="0.37121863379376152"/>
    <n v="0.3779644730092272"/>
  </r>
  <r>
    <n v="2018"/>
    <n v="10"/>
    <n v="8"/>
    <x v="348"/>
    <s v="https://boardgamegeek.com/boardgame/148228/splendor"/>
    <n v="2014"/>
    <n v="0.35355339059327373"/>
    <n v="18"/>
    <n v="5.3066467219114941E-2"/>
    <n v="0.14043646908309954"/>
    <n v="0.29504516985742479"/>
    <n v="0.32305053151920493"/>
    <n v="0.34724323581063959"/>
    <n v="0.35355339059327373"/>
  </r>
  <r>
    <n v="2018"/>
    <n v="10"/>
    <n v="9"/>
    <x v="575"/>
    <s v="https://boardgamegeek.com/boardgame/244992/mind"/>
    <n v="2018"/>
    <n v="0.33333333333333331"/>
    <n v="18"/>
    <n v="5.0031545098999743E-2"/>
    <n v="0.13240477281940616"/>
    <n v="0.27817125381669577"/>
    <n v="0.30457496200419776"/>
    <n v="0.32738406235048356"/>
    <n v="0.33333333333333331"/>
  </r>
  <r>
    <n v="2018"/>
    <n v="10"/>
    <n v="10"/>
    <x v="598"/>
    <s v="https://boardgamegeek.com/boardgame/245638/coimbra"/>
    <n v="2018"/>
    <n v="0.31622776601683794"/>
    <n v="18"/>
    <n v="4.7464091211082096E-2"/>
    <n v="0.12561019655594327"/>
    <n v="0.26389642249366957"/>
    <n v="0.28894517945775228"/>
    <n v="0.31058379199983177"/>
    <n v="0.31622776601683794"/>
  </r>
  <r>
    <n v="2018"/>
    <n v="10"/>
    <n v="11"/>
    <x v="147"/>
    <s v="https://boardgamegeek.com/boardgame/68448/7-wonders"/>
    <n v="2010"/>
    <n v="0.30151134457776363"/>
    <n v="18"/>
    <n v="4.5255235302307302E-2"/>
    <n v="0.11976462324387745"/>
    <n v="0.25161536628346293"/>
    <n v="0.27549841895582083"/>
    <n v="0.29613002649787412"/>
    <n v="0.30151134457776363"/>
  </r>
  <r>
    <n v="2018"/>
    <n v="10"/>
    <n v="12"/>
    <x v="435"/>
    <s v="https://boardgamegeek.com/boardgame/173346/7-wonders-duel"/>
    <n v="2015"/>
    <n v="0.28867513459481292"/>
    <n v="18"/>
    <n v="4.3328589046320615E-2"/>
    <n v="0.1146658968439131"/>
    <n v="0.24090337240782758"/>
    <n v="0.26376965445231548"/>
    <n v="0.2835229147896674"/>
    <n v="0.28867513459481292"/>
  </r>
  <r>
    <n v="2018"/>
    <n v="10"/>
    <n v="13"/>
    <x v="599"/>
    <s v="https://boardgamegeek.com/boardgame/244228/reef"/>
    <n v="2018"/>
    <n v="0.27735009811261457"/>
    <n v="18"/>
    <n v="4.1628761825799838E-2"/>
    <n v="0.11016743019612223"/>
    <n v="0.23145247361450877"/>
    <n v="0.25342168678353033"/>
    <n v="0.27240000544023885"/>
    <n v="0.27735009811261457"/>
  </r>
  <r>
    <n v="2018"/>
    <n v="10"/>
    <n v="14"/>
    <x v="5"/>
    <s v="https://boardgamegeek.com/boardgame/822/carcassonne"/>
    <n v="2000"/>
    <n v="0.2672612419124244"/>
    <n v="18"/>
    <n v="4.0114478633868425E-2"/>
    <n v="0.10615999205654071"/>
    <n v="0.22303318427815902"/>
    <n v="0.24420324780201413"/>
    <n v="0.26249121325837443"/>
    <n v="0.2672612419124244"/>
  </r>
  <r>
    <n v="2018"/>
    <n v="10"/>
    <n v="15"/>
    <x v="488"/>
    <s v="https://boardgamegeek.com/boardgame/193738/great-western-trail"/>
    <n v="2016"/>
    <n v="0.2581988897471611"/>
    <n v="18"/>
    <n v="3.8754268190690257E-2"/>
    <n v="0.10256029601758729"/>
    <n v="0.2154705266851398"/>
    <n v="0.23592275110280295"/>
    <n v="0.25359060425943064"/>
    <n v="0.2581988897471611"/>
  </r>
  <r>
    <n v="2018"/>
    <n v="10"/>
    <n v="16"/>
    <x v="590"/>
    <s v="https://boardgamegeek.com/boardgame/237182/root"/>
    <n v="2018"/>
    <n v="0.25"/>
    <n v="18"/>
    <n v="3.7523658824249809E-2"/>
    <n v="9.9303579614554618E-2"/>
    <n v="0.20862844036252184"/>
    <n v="0.22843122150314835"/>
    <n v="0.24553804676286267"/>
    <n v="0.25"/>
  </r>
  <r>
    <n v="2018"/>
    <n v="10"/>
    <n v="17"/>
    <x v="184"/>
    <s v="https://boardgamegeek.com/boardgame/84876/castles-burgundy"/>
    <n v="2011"/>
    <n v="0.24253562503633297"/>
    <n v="18"/>
    <n v="3.6403296186358153E-2"/>
    <n v="9.6338623000645024E-2"/>
    <n v="0.2023993167347182"/>
    <n v="0.22161083634031642"/>
    <n v="0.23820689456732499"/>
    <n v="0.24253562503633297"/>
  </r>
  <r>
    <n v="2018"/>
    <n v="10"/>
    <n v="18"/>
    <x v="403"/>
    <s v="https://boardgamegeek.com/boardgame/163412/patchwork"/>
    <n v="2014"/>
    <n v="0.23570226039551587"/>
    <n v="18"/>
    <n v="3.5377644812743303E-2"/>
    <n v="9.362431272206638E-2"/>
    <n v="0.19669677990494991"/>
    <n v="0.21536702101280333"/>
    <n v="0.23149549054042642"/>
    <n v="0.23570226039551587"/>
  </r>
  <r>
    <n v="2018"/>
    <n v="10"/>
    <n v="19"/>
    <x v="580"/>
    <s v="https://boardgamegeek.com/boardgame/244522/s-pretty-clever"/>
    <n v="2018"/>
    <n v="0.22941573387056174"/>
    <n v="18"/>
    <n v="3.4434070906695396E-2"/>
    <n v="9.1127214372987209E-2"/>
    <n v="0.1914505870081547"/>
    <n v="0.20962286528037449"/>
    <n v="0.22532116476498579"/>
    <n v="0.22941573387056174"/>
  </r>
  <r>
    <n v="2018"/>
    <n v="10"/>
    <n v="20"/>
    <x v="421"/>
    <s v="https://boardgamegeek.com/boardgame/178900/codenames"/>
    <n v="2015"/>
    <n v="0.22360679774997896"/>
    <n v="18"/>
    <n v="3.3562180758212962E-2"/>
    <n v="8.8819821770882601E-2"/>
    <n v="0.18660294987614387"/>
    <n v="0.20431509578574056"/>
    <n v="0.21961590544971324"/>
    <n v="0.22360679774997896"/>
  </r>
  <r>
    <n v="2018"/>
    <n v="10"/>
    <n v="21"/>
    <x v="591"/>
    <s v="https://boardgamegeek.com/boardgame/224517/brass-birmingham"/>
    <n v="2018"/>
    <n v="0.21821789023599239"/>
    <n v="18"/>
    <n v="3.2753334650251889E-2"/>
    <n v="8.6679270545480039E-2"/>
    <n v="0.1821058323965403"/>
    <n v="0.19939111688179076"/>
    <n v="0.21432317814903334"/>
    <n v="0.21821789023599239"/>
  </r>
  <r>
    <n v="2018"/>
    <n v="10"/>
    <n v="22"/>
    <x v="600"/>
    <s v="https://boardgamegeek.com/boardgame/233398/endeavor-age-sail"/>
    <n v="2018"/>
    <n v="0.21320071635561041"/>
    <n v="18"/>
    <n v="3.2000283766454328E-2"/>
    <n v="8.4686377241997748E-2"/>
    <n v="0.17791893174977361"/>
    <n v="0.19480680024983338"/>
    <n v="0.20939554984959877"/>
    <n v="0.21320071635561041"/>
  </r>
  <r>
    <n v="2018"/>
    <n v="10"/>
    <n v="23"/>
    <x v="545"/>
    <s v="https://boardgamegeek.com/boardgame/162886/spirit-island"/>
    <n v="2017"/>
    <n v="0.20851441405707477"/>
    <n v="18"/>
    <n v="3.1296894932064126E-2"/>
    <n v="8.2824910868395718E-2"/>
    <n v="0.17400814799133044"/>
    <n v="0.19052480921628334"/>
    <n v="0.20479288779790775"/>
    <n v="0.20851441405707477"/>
  </r>
  <r>
    <n v="2018"/>
    <n v="10"/>
    <n v="24"/>
    <x v="328"/>
    <s v="https://boardgamegeek.com/boardgame/124361/concordia"/>
    <n v="2013"/>
    <n v="0.20412414523193154"/>
    <n v="18"/>
    <n v="3.0637939133898468E-2"/>
    <n v="8.1081033229168098E-2"/>
    <n v="0.1703444082402831"/>
    <n v="0.18651331133446469"/>
    <n v="0.2004809756695495"/>
    <n v="0.20412414523193154"/>
  </r>
  <r>
    <n v="2018"/>
    <n v="10"/>
    <n v="25"/>
    <x v="272"/>
    <s v="https://boardgamegeek.com/boardgame/129622/love-letter"/>
    <n v="2012"/>
    <n v="0.2"/>
    <n v="18"/>
    <n v="3.0018927059399847E-2"/>
    <n v="7.9442863691643703E-2"/>
    <n v="0.1669027522900175"/>
    <n v="0.1827449772025187"/>
    <n v="0.19643043741029015"/>
    <n v="0.2"/>
  </r>
  <r>
    <n v="2018"/>
    <n v="10"/>
    <n v="26"/>
    <x v="0"/>
    <s v="https://boardgamegeek.com/boardgame/36218/dominion"/>
    <n v="2008"/>
    <n v="0.19611613513818404"/>
    <n v="18"/>
    <n v="2.943597977942275E-2"/>
    <n v="7.790013695757364E-2"/>
    <n v="0.16366161361521961"/>
    <n v="0.17919619322436758"/>
    <n v="0.19261589104204532"/>
    <n v="0.19611613513818404"/>
  </r>
  <r>
    <n v="2018"/>
    <n v="10"/>
    <n v="27"/>
    <x v="2"/>
    <s v="https://boardgamegeek.com/boardgame/30549/pandemic"/>
    <n v="2008"/>
    <n v="0.19245008972987526"/>
    <n v="18"/>
    <n v="2.8885726030880406E-2"/>
    <n v="7.6443931229275397E-2"/>
    <n v="0.16060224827188505"/>
    <n v="0.17584643630154365"/>
    <n v="0.18901527652644493"/>
    <n v="0.19245008972987526"/>
  </r>
  <r>
    <n v="2018"/>
    <n v="10"/>
    <n v="28"/>
    <x v="190"/>
    <s v="https://boardgamegeek.com/boardgame/70323/king-tokyo"/>
    <n v="2011"/>
    <n v="0.1889822365046136"/>
    <n v="18"/>
    <n v="2.8365219865771233E-2"/>
    <n v="7.5066450273889945E-2"/>
    <n v="0.15770827703271512"/>
    <n v="0.17267777250858302"/>
    <n v="0.18560931689688076"/>
    <n v="0.1889822365046136"/>
  </r>
  <r>
    <n v="2018"/>
    <n v="10"/>
    <n v="29"/>
    <x v="494"/>
    <s v="https://boardgamegeek.com/boardgame/205637/arkham-horror-card-game"/>
    <n v="2016"/>
    <n v="0.18569533817705186"/>
    <n v="18"/>
    <n v="2.7871874060037539E-2"/>
    <n v="7.3760847194866058E-2"/>
    <n v="0.15496531514587755"/>
    <n v="0.1696744517088967"/>
    <n v="0.18238108251585022"/>
    <n v="0.18569533817705186"/>
  </r>
  <r>
    <n v="2018"/>
    <n v="10"/>
    <n v="30"/>
    <x v="527"/>
    <s v="https://boardgamegeek.com/boardgame/209685/century-spice-road"/>
    <n v="2017"/>
    <n v="0.18257418583505536"/>
    <n v="18"/>
    <n v="2.7403405837559198E-2"/>
    <n v="7.2521080794535633E-2"/>
    <n v="0.1523606705648993"/>
    <n v="0.16682257714097801"/>
    <n v="0.17931563591703761"/>
    <n v="0.18257418583505536"/>
  </r>
  <r>
    <n v="2018"/>
    <n v="10"/>
    <n v="31"/>
    <x v="457"/>
    <s v="https://boardgamegeek.com/boardgame/183394/viticulture-essential-edition"/>
    <n v="2015"/>
    <n v="0.17960530202677491"/>
    <n v="18"/>
    <n v="2.6957792305116177E-2"/>
    <n v="7.1341797636047879E-2"/>
    <n v="0.14988309617074294"/>
    <n v="0.16410983412167232"/>
    <n v="0.17639974019163332"/>
    <n v="0.17960530202677491"/>
  </r>
  <r>
    <n v="2018"/>
    <n v="10"/>
    <n v="32"/>
    <x v="596"/>
    <s v="https://boardgamegeek.com/boardgame/246192/gizmos"/>
    <n v="2018"/>
    <n v="0.17677669529663687"/>
    <n v="18"/>
    <n v="2.653323360955747E-2"/>
    <n v="7.0218234541549768E-2"/>
    <n v="0.1475225849287124"/>
    <n v="0.16152526575960247"/>
    <n v="0.1736216179053198"/>
    <n v="0.17677669529663687"/>
  </r>
  <r>
    <n v="2018"/>
    <n v="10"/>
    <n v="33"/>
    <x v="349"/>
    <s v="https://boardgamegeek.com/boardgame/147020/star-realms"/>
    <n v="2014"/>
    <n v="0.17407765595569785"/>
    <n v="18"/>
    <n v="2.6128122284026976E-2"/>
    <n v="6.9146137469246763E-2"/>
    <n v="0.14527019945600361"/>
    <n v="0.15905908634545946"/>
    <n v="0.17097075051367863"/>
    <n v="0.17407765595569785"/>
  </r>
  <r>
    <n v="2018"/>
    <n v="10"/>
    <n v="34"/>
    <x v="496"/>
    <s v="https://boardgamegeek.com/boardgame/201808/clank-deck-building-adventure"/>
    <n v="2016"/>
    <n v="0.17149858514250882"/>
    <n v="18"/>
    <n v="2.5741017590916234E-2"/>
    <n v="6.812169361393039E-2"/>
    <n v="0.1431179293706431"/>
    <n v="0.15670252516065991"/>
    <n v="0.16843771047394446"/>
    <n v="0.17149858514250882"/>
  </r>
  <r>
    <n v="2018"/>
    <n v="10"/>
    <n v="35"/>
    <x v="471"/>
    <s v="https://boardgamegeek.com/boardgame/205059/mansions-madness-second-edition"/>
    <n v="2016"/>
    <n v="0.1690308509457033"/>
    <n v="18"/>
    <n v="2.5370623926636776E-2"/>
    <n v="6.7141474256810246E-2"/>
    <n v="0.14105857122380791"/>
    <n v="0.15444769501297442"/>
    <n v="0.16601401993549028"/>
    <n v="0.1690308509457033"/>
  </r>
  <r>
    <n v="2018"/>
    <n v="10"/>
    <n v="36"/>
    <x v="52"/>
    <s v="https://boardgamegeek.com/boardgame/28720/brass-lancashire"/>
    <n v="2007"/>
    <n v="0.16666666666666666"/>
    <n v="18"/>
    <n v="2.5015772549499871E-2"/>
    <n v="6.6202386409703079E-2"/>
    <n v="0.13908562690834789"/>
    <n v="0.15228748100209888"/>
    <n v="0.16369203117524178"/>
    <n v="0.16666666666666666"/>
  </r>
  <r>
    <n v="2018"/>
    <n v="10"/>
    <n v="37"/>
    <x v="507"/>
    <s v="https://boardgamegeek.com/boardgame/194655/santorini"/>
    <n v="2016"/>
    <n v="0.16439898730535729"/>
    <n v="18"/>
    <n v="2.4675406042793609E-2"/>
    <n v="6.5301631697718812E-2"/>
    <n v="0.13719321727477887"/>
    <n v="0.15021544593617339"/>
    <n v="0.16146482493100034"/>
    <n v="0.16439898730535729"/>
  </r>
  <r>
    <n v="2018"/>
    <n v="10"/>
    <n v="38"/>
    <x v="432"/>
    <s v="https://boardgamegeek.com/boardgame/181304/mysterium"/>
    <n v="2015"/>
    <n v="0.16222142113076254"/>
    <n v="18"/>
    <n v="2.4348565041982729E-2"/>
    <n v="6.4436671233779483E-2"/>
    <n v="0.13537600833561134"/>
    <n v="0.14822574953150691"/>
    <n v="0.15932612355017284"/>
    <n v="0.16222142113076254"/>
  </r>
  <r>
    <n v="2018"/>
    <n v="10"/>
    <n v="39"/>
    <x v="565"/>
    <s v="https://boardgamegeek.com/boardgame/197376/charterstone"/>
    <n v="2017"/>
    <n v="0.16012815380508713"/>
    <n v="18"/>
    <n v="2.4034376846156353E-2"/>
    <n v="6.3605195479660467E-2"/>
    <n v="0.13362914794594138"/>
    <n v="0.14631307908296026"/>
    <n v="0.1572702164681774"/>
    <n v="0.16012815380508713"/>
  </r>
  <r>
    <n v="2018"/>
    <n v="10"/>
    <n v="40"/>
    <x v="433"/>
    <s v="https://boardgamegeek.com/boardgame/161936/pandemic-legacy-season-1"/>
    <n v="2015"/>
    <n v="0.15811388300841897"/>
    <n v="18"/>
    <n v="2.3732045605541048E-2"/>
    <n v="6.2805098277971635E-2"/>
    <n v="0.13194821124683478"/>
    <n v="0.14447258972887614"/>
    <n v="0.15529189599991589"/>
    <n v="0.15811388300841897"/>
  </r>
  <r>
    <n v="2018"/>
    <n v="10"/>
    <n v="41"/>
    <x v="426"/>
    <s v="https://boardgamegeek.com/boardgame/176494/isle-skye-chieftain-king"/>
    <n v="2015"/>
    <n v="0.15617376188860607"/>
    <n v="18"/>
    <n v="2.3440843833630726E-2"/>
    <n v="6.2034454389638755E-2"/>
    <n v="0.13032915347347096"/>
    <n v="0.14269985277982447"/>
    <n v="0.15338640179894694"/>
    <n v="0.15617376188860607"/>
  </r>
  <r>
    <n v="2018"/>
    <n v="10"/>
    <n v="42"/>
    <x v="556"/>
    <s v="https://boardgamegeek.com/boardgame/220877/rajas-ganges"/>
    <n v="2017"/>
    <n v="0.15430334996209191"/>
    <n v="18"/>
    <n v="2.3160105037665427E-2"/>
    <n v="6.1291499991012313E-2"/>
    <n v="0.12876826898121452"/>
    <n v="0.14099081085547374"/>
    <n v="0.15154937263463394"/>
    <n v="0.15430334996209191"/>
  </r>
  <r>
    <n v="2018"/>
    <n v="10"/>
    <n v="43"/>
    <x v="128"/>
    <s v="https://boardgamegeek.com/boardgame/54043/jaipur"/>
    <n v="2009"/>
    <n v="0.15249857033260467"/>
    <n v="18"/>
    <n v="2.2889217297386084E-2"/>
    <n v="6.0574615680518258E-2"/>
    <n v="0.12726215554402262"/>
    <n v="0.13934173879424266"/>
    <n v="0.14977680437438715"/>
    <n v="0.15249857033260467"/>
  </r>
  <r>
    <n v="2018"/>
    <n v="10"/>
    <n v="44"/>
    <x v="11"/>
    <s v="https://boardgamegeek.com/boardgame/9209/ticket-ride"/>
    <n v="2004"/>
    <n v="0.15075567228888181"/>
    <n v="18"/>
    <n v="2.2627617651153651E-2"/>
    <n v="5.9882311621938723E-2"/>
    <n v="0.12580768314173146"/>
    <n v="0.13774920947791042"/>
    <n v="0.14806501324893706"/>
    <n v="0.15075567228888181"/>
  </r>
  <r>
    <n v="2018"/>
    <n v="10"/>
    <n v="45"/>
    <x v="551"/>
    <s v="https://boardgamegeek.com/boardgame/221107/pandemic-legacy-season-2"/>
    <n v="2017"/>
    <n v="0.14907119849998599"/>
    <n v="18"/>
    <n v="2.2374787172141974E-2"/>
    <n v="5.9213214513921732E-2"/>
    <n v="0.12440196658409593"/>
    <n v="0.13621006385716036"/>
    <n v="0.14641060363314218"/>
    <n v="0.14907119849998599"/>
  </r>
  <r>
    <n v="2018"/>
    <n v="10"/>
    <n v="46"/>
    <x v="601"/>
    <s v="https://boardgamegeek.com/boardgame/239188/chronicles-crime"/>
    <n v="2018"/>
    <n v="0.14744195615489714"/>
    <n v="18"/>
    <n v="2.2130246636545437E-2"/>
    <n v="5.8566056126213996E-2"/>
    <n v="0.12304234142638207"/>
    <n v="0.13472138458110719"/>
    <n v="0.14481043970067634"/>
    <n v="0.14744195615489714"/>
  </r>
  <r>
    <n v="2018"/>
    <n v="10"/>
    <n v="47"/>
    <x v="539"/>
    <s v="https://boardgamegeek.com/boardgame/199478/flamme-rouge"/>
    <n v="2016"/>
    <n v="0.14586499149789456"/>
    <n v="18"/>
    <n v="2.1893552701476377E-2"/>
    <n v="5.7939663184750016E-2"/>
    <n v="0.121726342718793"/>
    <n v="0.13328047272964161"/>
    <n v="0.14326162041389839"/>
    <n v="0.14586499149789456"/>
  </r>
  <r>
    <n v="2018"/>
    <n v="10"/>
    <n v="48"/>
    <x v="4"/>
    <s v="https://boardgamegeek.com/boardgame/28143/race-galaxy"/>
    <n v="2007"/>
    <n v="0.14433756729740646"/>
    <n v="18"/>
    <n v="2.1664294523160307E-2"/>
    <n v="5.7332948421956548E-2"/>
    <n v="0.12045168620391379"/>
    <n v="0.13188482722615774"/>
    <n v="0.1417614573948337"/>
    <n v="0.14433756729740646"/>
  </r>
  <r>
    <n v="2018"/>
    <n v="10"/>
    <n v="49"/>
    <x v="602"/>
    <s v="https://boardgamegeek.com/boardgame/246784/cryptid"/>
    <n v="2018"/>
    <n v="0.14285714285714285"/>
    <n v="18"/>
    <n v="2.1442090756714174E-2"/>
    <n v="5.6744902636888347E-2"/>
    <n v="0.11921625163572676"/>
    <n v="0.13053212657322763"/>
    <n v="0.14030745529306438"/>
    <n v="0.14285714285714285"/>
  </r>
  <r>
    <n v="2018"/>
    <n v="10"/>
    <n v="50"/>
    <x v="244"/>
    <s v="https://boardgamegeek.com/boardgame/110327/lords-waterdeep"/>
    <n v="2012"/>
    <n v="0.1414213562373095"/>
    <n v="18"/>
    <n v="2.1226586887645976E-2"/>
    <n v="5.617458763323982E-2"/>
    <n v="0.11801806794296993"/>
    <n v="0.12922021260768199"/>
    <n v="0.13889729432425585"/>
    <n v="0.1414213562373095"/>
  </r>
  <r>
    <n v="2018"/>
    <n v="10"/>
    <n v="51"/>
    <x v="560"/>
    <s v="https://boardgamegeek.com/boardgame/220308/gaia-project"/>
    <n v="2017"/>
    <n v="0.14002800840280097"/>
    <n v="18"/>
    <n v="2.1017452852583555E-2"/>
    <n v="5.5621129922780274E-2"/>
    <n v="0.11685530000058587"/>
    <n v="0.12794707601641978"/>
    <n v="0.13752881470126987"/>
    <n v="0.14002800840280097"/>
  </r>
  <r>
    <n v="2018"/>
    <n v="10"/>
    <n v="52"/>
    <x v="397"/>
    <s v="https://boardgamegeek.com/boardgame/132531/roll-galaxy"/>
    <n v="2014"/>
    <n v="0.13867504905630729"/>
    <n v="18"/>
    <n v="2.0814380912899919E-2"/>
    <n v="5.5083715098061113E-2"/>
    <n v="0.11572623680725438"/>
    <n v="0.12671084339176517"/>
    <n v="0.13620000272011942"/>
    <n v="0.13867504905630729"/>
  </r>
  <r>
    <n v="2018"/>
    <n v="10"/>
    <n v="53"/>
    <x v="6"/>
    <s v="https://boardgamegeek.com/boardgame/13/catan"/>
    <n v="1995"/>
    <n v="0.13736056394868904"/>
    <n v="18"/>
    <n v="2.0617083750068623E-2"/>
    <n v="5.4561582791915052E-2"/>
    <n v="0.11462928089572576"/>
    <n v="0.12550976563664143"/>
    <n v="0.13490897829682558"/>
    <n v="0.13736056394868904"/>
  </r>
  <r>
    <n v="2018"/>
    <n v="10"/>
    <n v="54"/>
    <x v="581"/>
    <s v="https://boardgamegeek.com/boardgame/225694/decrypto"/>
    <n v="2018"/>
    <n v="0.13608276348795434"/>
    <n v="18"/>
    <n v="2.0425292755932311E-2"/>
    <n v="5.405402215277872E-2"/>
    <n v="0.11356293882685539"/>
    <n v="0.12434220755630979"/>
    <n v="0.13365398377969964"/>
    <n v="0.13608276348795434"/>
  </r>
  <r>
    <n v="2018"/>
    <n v="10"/>
    <n v="55"/>
    <x v="595"/>
    <s v="https://boardgamegeek.com/boardgame/244536/tiny-epic-zombies"/>
    <n v="2018"/>
    <n v="0.13483997249264842"/>
    <n v="18"/>
    <n v="2.0238756494741474E-2"/>
    <n v="5.356036777459227E-2"/>
    <n v="0.11252581263866634"/>
    <n v="0.12320663849578641"/>
    <n v="0.1324333738856121"/>
    <n v="0.13483997249264842"/>
  </r>
  <r>
    <n v="2018"/>
    <n v="10"/>
    <n v="56"/>
    <x v="22"/>
    <s v="https://boardgamegeek.com/boardgame/14996/ticket-ride-europe"/>
    <n v="2005"/>
    <n v="0.1336306209562122"/>
    <n v="18"/>
    <n v="2.0057239316934213E-2"/>
    <n v="5.3079996028270356E-2"/>
    <n v="0.11151659213907951"/>
    <n v="0.12210162390100707"/>
    <n v="0.13124560662918722"/>
    <n v="0.1336306209562122"/>
  </r>
  <r>
    <n v="2018"/>
    <n v="10"/>
    <n v="57"/>
    <x v="8"/>
    <s v="https://boardgamegeek.com/boardgame/34635/stone-age"/>
    <n v="2008"/>
    <n v="0.13245323570650439"/>
    <n v="18"/>
    <n v="1.9880520107275253E-2"/>
    <n v="5.261232174874491E-2"/>
    <n v="0.11053404794567"/>
    <n v="0.12102581769792488"/>
    <n v="0.13008923513118459"/>
    <n v="0.13245323570650439"/>
  </r>
  <r>
    <n v="2018"/>
    <n v="10"/>
    <n v="58"/>
    <x v="441"/>
    <s v="https://boardgamegeek.com/boardgame/164928/orleans"/>
    <n v="2014"/>
    <n v="0.13130643285972254"/>
    <n v="18"/>
    <n v="1.970839115222997E-2"/>
    <n v="5.2156795237554517E-2"/>
    <n v="0.10957702518836042"/>
    <n v="0.11997795539747023"/>
    <n v="0.12896290020710097"/>
    <n v="0.13130643285972254"/>
  </r>
  <r>
    <n v="2018"/>
    <n v="10"/>
    <n v="59"/>
    <x v="597"/>
    <s v="https://boardgamegeek.com/boardgame/232405/western-legends"/>
    <n v="2018"/>
    <n v="0.13018891098082389"/>
    <n v="18"/>
    <n v="1.954065711338026E-2"/>
    <n v="5.1712899546065637E-2"/>
    <n v="0.10864443780169793"/>
    <n v="0.11895684784605697"/>
    <n v="0.1278653236496628"/>
    <n v="0.13018891098082389"/>
  </r>
  <r>
    <n v="2018"/>
    <n v="10"/>
    <n v="60"/>
    <x v="146"/>
    <s v="https://boardgamegeek.com/boardgame/10547/betrayal-house-hill"/>
    <n v="2004"/>
    <n v="0.12909944487358055"/>
    <n v="18"/>
    <n v="1.9377134095345128E-2"/>
    <n v="5.1280148008793644E-2"/>
    <n v="0.1077352633425699"/>
    <n v="0.11796137555140147"/>
    <n v="0.12679530212971532"/>
    <n v="0.12909944487358055"/>
  </r>
  <r>
    <n v="2018"/>
    <n v="10"/>
    <n v="61"/>
    <x v="570"/>
    <s v="https://boardgamegeek.com/boardgame/170042/raiders-north-sea"/>
    <n v="2015"/>
    <n v="0.12803687993289598"/>
    <n v="18"/>
    <n v="1.9217648798093703E-2"/>
    <n v="5.0858082000062026E-2"/>
    <n v="0.10684853827713423"/>
    <n v="0.11699048352209349"/>
    <n v="0.12575170164933777"/>
    <n v="0.12803687993289598"/>
  </r>
  <r>
    <n v="2018"/>
    <n v="10"/>
    <n v="62"/>
    <x v="532"/>
    <s v="https://boardgamegeek.com/boardgame/194594/dice-forge"/>
    <n v="2017"/>
    <n v="0.1270001270001905"/>
    <n v="18"/>
    <n v="1.906203774476618E-2"/>
    <n v="5.044626889048786E-2"/>
    <n v="0.10598335368756778"/>
    <n v="0.11604317656683395"/>
    <n v="0.1247334524890491"/>
    <n v="0.1270001270001905"/>
  </r>
  <r>
    <n v="2018"/>
    <n v="10"/>
    <n v="63"/>
    <x v="524"/>
    <s v="https://boardgamegeek.com/boardgame/209778/magic-maze"/>
    <n v="2017"/>
    <n v="0.12598815766974239"/>
    <n v="18"/>
    <n v="1.891014657718082E-2"/>
    <n v="5.0044300182593295E-2"/>
    <n v="0.10513885135514339"/>
    <n v="0.11511851500572201"/>
    <n v="0.12373954459792048"/>
    <n v="0.12598815766974239"/>
  </r>
  <r>
    <n v="2018"/>
    <n v="10"/>
    <n v="64"/>
    <x v="592"/>
    <s v="https://boardgamegeek.com/boardgame/199792/everdell"/>
    <n v="2018"/>
    <n v="0.125"/>
    <n v="18"/>
    <n v="1.8761829412124904E-2"/>
    <n v="4.9651789807277309E-2"/>
    <n v="0.10431422018126092"/>
    <n v="0.11421561075157417"/>
    <n v="0.12276902338143134"/>
    <n v="0.125"/>
  </r>
  <r>
    <n v="2018"/>
    <n v="10"/>
    <n v="65"/>
    <x v="352"/>
    <s v="https://boardgamegeek.com/boardgame/148949/istanbul"/>
    <n v="2014"/>
    <n v="0.12403473458920847"/>
    <n v="18"/>
    <n v="1.8616948252327341E-2"/>
    <n v="4.9268372564998456E-2"/>
    <n v="0.10350869291250361"/>
    <n v="0.11333362372412678"/>
    <n v="0.12182098584713731"/>
    <n v="0.12403473458920847"/>
  </r>
  <r>
    <n v="2018"/>
    <n v="10"/>
    <n v="66"/>
    <x v="271"/>
    <s v="https://boardgamegeek.com/boardgame/98778/hanabi"/>
    <n v="2010"/>
    <n v="0.12309149097933272"/>
    <n v="18"/>
    <n v="1.8475372446706818E-2"/>
    <n v="4.8893702697361596E-2"/>
    <n v="0.10272154313966245"/>
    <n v="0.11247175856421096"/>
    <n v="0.12089457707277555"/>
    <n v="0.12309149097933272"/>
  </r>
  <r>
    <n v="2018"/>
    <n v="10"/>
    <n v="67"/>
    <x v="274"/>
    <s v="https://boardgamegeek.com/boardgame/126163/tzolk-mayan-calendar"/>
    <n v="2012"/>
    <n v="0.12216944435630522"/>
    <n v="18"/>
    <n v="1.8336978195096675E-2"/>
    <n v="4.8527452576409023E-2"/>
    <n v="0.10195208254404742"/>
    <n v="0.11162926161868686"/>
    <n v="0.11998898696540568"/>
    <n v="0.12216944435630522"/>
  </r>
  <r>
    <n v="2018"/>
    <n v="10"/>
    <n v="68"/>
    <x v="548"/>
    <s v="https://boardgamegeek.com/boardgame/216132/clans-caledonia"/>
    <n v="2017"/>
    <n v="0.12126781251816648"/>
    <n v="18"/>
    <n v="1.8201648093179076E-2"/>
    <n v="4.8169311500322512E-2"/>
    <n v="0.1011996583673591"/>
    <n v="0.11080541817015821"/>
    <n v="0.1191034472836625"/>
    <n v="0.12126781251816648"/>
  </r>
  <r>
    <n v="2018"/>
    <n v="10"/>
    <n v="69"/>
    <x v="408"/>
    <s v="https://boardgamegeek.com/boardgame/171623/voyages-marco-polo"/>
    <n v="2015"/>
    <n v="0.1203858530857692"/>
    <n v="18"/>
    <n v="1.8069270713826659E-2"/>
    <n v="4.7818984585475031E-2"/>
    <n v="0.10046365108398286"/>
    <n v="0.10999954988832328"/>
    <n v="0.11823722889824285"/>
    <n v="0.1203858530857692"/>
  </r>
  <r>
    <n v="2018"/>
    <n v="10"/>
    <n v="70"/>
    <x v="365"/>
    <s v="https://boardgamegeek.com/boardgame/157354/five-tribes"/>
    <n v="2014"/>
    <n v="0.11952286093343936"/>
    <n v="18"/>
    <n v="1.7939740221458538E-2"/>
    <n v="4.747619174585254E-2"/>
    <n v="9.9743472256840188E-2"/>
    <n v="0.10921101248230593"/>
    <n v="0.11738963926842387"/>
    <n v="0.11952286093343936"/>
  </r>
  <r>
    <n v="2018"/>
    <n v="10"/>
    <n v="71"/>
    <x v="461"/>
    <s v="https://boardgamegeek.com/boardgame/160477/onitama"/>
    <n v="2014"/>
    <n v="0.11867816581938533"/>
    <n v="18"/>
    <n v="1.7812956016377442E-2"/>
    <n v="4.7140666751818584E-2"/>
    <n v="9.9038562559932444E-2"/>
    <n v="0.10843919353550151"/>
    <n v="0.11656002011476402"/>
    <n v="0.11867816581938533"/>
  </r>
  <r>
    <n v="2018"/>
    <n v="10"/>
    <n v="72"/>
    <x v="603"/>
    <s v="https://boardgamegeek.com/boardgame/235375/spirits-forest"/>
    <n v="2018"/>
    <n v="0.11785113019775793"/>
    <n v="18"/>
    <n v="1.7688822406371651E-2"/>
    <n v="4.681215636103319E-2"/>
    <n v="9.8348389952474954E-2"/>
    <n v="0.10768351050640167"/>
    <n v="0.11574774527021321"/>
    <n v="0.11785113019775793"/>
  </r>
  <r>
    <n v="2018"/>
    <n v="10"/>
    <n v="73"/>
    <x v="586"/>
    <s v="https://boardgamegeek.com/boardgame/242574/century-eastern-wonders"/>
    <n v="2018"/>
    <n v="0.11704114719613057"/>
    <n v="18"/>
    <n v="1.7567248303145624E-2"/>
    <n v="4.6490419515079033E-2"/>
    <n v="9.7672447991076272E-2"/>
    <n v="0.10694340888056757"/>
    <n v="0.11495221869369041"/>
    <n v="0.11704114719613057"/>
  </r>
  <r>
    <n v="2018"/>
    <n v="10"/>
    <n v="74"/>
    <x v="34"/>
    <s v="https://boardgamegeek.com/boardgame/39856/dixit"/>
    <n v="2008"/>
    <n v="0.11624763874381928"/>
    <n v="18"/>
    <n v="1.7448146941390873E-2"/>
    <n v="4.6175226596003371E-2"/>
    <n v="9.701025426779554E-2"/>
    <n v="0.10621836046042941"/>
    <n v="0.11417287263180906"/>
    <n v="0.11624763874381928"/>
  </r>
  <r>
    <n v="2018"/>
    <n v="10"/>
    <n v="75"/>
    <x v="468"/>
    <s v="https://boardgamegeek.com/boardgame/192291/sushi-go-party"/>
    <n v="2016"/>
    <n v="0.11547005383792514"/>
    <n v="18"/>
    <n v="1.7331435618528238E-2"/>
    <n v="4.5866358737565227E-2"/>
    <n v="9.6361348963131005E-2"/>
    <n v="0.10550786178092617"/>
    <n v="0.11340916591586693"/>
    <n v="0.11547005383792514"/>
  </r>
  <r>
    <n v="2018"/>
    <n v="10"/>
    <n v="76"/>
    <x v="239"/>
    <s v="https://boardgamegeek.com/boardgame/70919/takenoko"/>
    <n v="2011"/>
    <n v="0.11470786693528087"/>
    <n v="18"/>
    <n v="1.7217035453347698E-2"/>
    <n v="4.5563607186493604E-2"/>
    <n v="9.5725293504077352E-2"/>
    <n v="0.10481143264018725"/>
    <n v="0.11266058238249289"/>
    <n v="0.11470786693528087"/>
  </r>
  <r>
    <n v="2018"/>
    <n v="10"/>
    <n v="77"/>
    <x v="356"/>
    <s v="https://boardgamegeek.com/boardgame/133473/sushi-go"/>
    <n v="2013"/>
    <n v="0.11396057645963795"/>
    <n v="18"/>
    <n v="1.7104871161945152E-2"/>
    <n v="4.5266772709520786E-2"/>
    <n v="9.5101669318352747E-2"/>
    <n v="0.10412861473551212"/>
    <n v="0.11192662940747748"/>
    <n v="0.11396057645963795"/>
  </r>
  <r>
    <n v="2018"/>
    <n v="10"/>
    <n v="78"/>
    <x v="541"/>
    <s v="https://boardgamegeek.com/boardgame/224037/codenames-duet"/>
    <n v="2017"/>
    <n v="0.11322770341445956"/>
    <n v="18"/>
    <n v="1.6994870849510103E-2"/>
    <n v="4.4975665042363853E-2"/>
    <n v="9.4490076676755547E-2"/>
    <n v="0.1034589703958448"/>
    <n v="0.11120683654332447"/>
    <n v="0.11322770341445956"/>
  </r>
  <r>
    <n v="2018"/>
    <n v="10"/>
    <n v="79"/>
    <x v="604"/>
    <s v="https://boardgamegeek.com/boardgame/245934/carpe-diem"/>
    <n v="2018"/>
    <n v="0.1125087900926024"/>
    <n v="18"/>
    <n v="1.6886965816655799E-2"/>
    <n v="4.4690102377191822E-2"/>
    <n v="9.3890133616375951E-2"/>
    <n v="0.10280208140277793"/>
    <n v="0.11050075425196203"/>
    <n v="0.1125087900926024"/>
  </r>
  <r>
    <n v="2018"/>
    <n v="10"/>
    <n v="80"/>
    <x v="476"/>
    <s v="https://boardgamegeek.com/boardgame/180974/potion-explosion"/>
    <n v="2015"/>
    <n v="0.11180339887498948"/>
    <n v="18"/>
    <n v="1.6781090379106481E-2"/>
    <n v="4.44099108854413E-2"/>
    <n v="9.3301474938071935E-2"/>
    <n v="0.10215754789287028"/>
    <n v="0.10980795272485662"/>
    <n v="0.11180339887498948"/>
  </r>
  <r>
    <n v="2018"/>
    <n v="10"/>
    <n v="81"/>
    <x v="547"/>
    <s v="https://boardgamegeek.com/boardgame/218603/photosynthesis"/>
    <n v="2017"/>
    <n v="0.1111111111111111"/>
    <n v="18"/>
    <n v="1.6677181699666581E-2"/>
    <n v="4.4134924273135381E-2"/>
    <n v="9.2723751272231925E-2"/>
    <n v="0.10152498733473259"/>
    <n v="0.10912802078349451"/>
    <n v="0.1111111111111111"/>
  </r>
  <r>
    <n v="2018"/>
    <n v="10"/>
    <n v="82"/>
    <x v="568"/>
    <s v="https://boardgamegeek.com/boardgame/221194/dinosaur-island"/>
    <n v="2017"/>
    <n v="0.11043152607484653"/>
    <n v="18"/>
    <n v="1.657517963149515E-2"/>
    <n v="4.3864983366121151E-2"/>
    <n v="9.2156628207393579E-2"/>
    <n v="0.10090403357493588"/>
    <n v="0.10846056485383983"/>
    <n v="0.11043152607484653"/>
  </r>
  <r>
    <n v="2018"/>
    <n v="10"/>
    <n v="83"/>
    <x v="436"/>
    <s v="https://boardgamegeek.com/boardgame/170216/blood-rage"/>
    <n v="2015"/>
    <n v="0.10976425998969035"/>
    <n v="18"/>
    <n v="1.6475026571797578E-2"/>
    <n v="4.359993572287555E-2"/>
    <n v="9.1599785476781825E-2"/>
    <n v="0.10029433594733647"/>
    <n v="0.10780520800895842"/>
    <n v="0.10976425998969035"/>
  </r>
  <r>
    <n v="2018"/>
    <n v="10"/>
    <n v="84"/>
    <x v="28"/>
    <s v="https://boardgamegeek.com/boardgame/50/lost-cities"/>
    <n v="1999"/>
    <n v="0.10910894511799619"/>
    <n v="18"/>
    <n v="1.6376667325125945E-2"/>
    <n v="4.3339635272740019E-2"/>
    <n v="9.1052916198270148E-2"/>
    <n v="9.9695558440895379E-2"/>
    <n v="0.10716158907451667"/>
    <n v="0.10910894511799619"/>
  </r>
  <r>
    <n v="2018"/>
    <n v="10"/>
    <n v="85"/>
    <x v="1"/>
    <s v="https://boardgamegeek.com/boardgame/31260/agricola"/>
    <n v="2007"/>
    <n v="0.10846522890932808"/>
    <n v="18"/>
    <n v="1.6280048975551138E-2"/>
    <n v="4.3083941977633412E-2"/>
    <n v="9.0515726163668139E-2"/>
    <n v="9.9107378921505646E-2"/>
    <n v="0.10652936179233281"/>
    <n v="0.10846522890932808"/>
  </r>
  <r>
    <n v="2018"/>
    <n v="10"/>
    <n v="86"/>
    <x v="258"/>
    <s v="https://boardgamegeek.com/boardgame/117959/las-vegas"/>
    <n v="2012"/>
    <n v="0.10783277320343841"/>
    <n v="18"/>
    <n v="1.6185120767034121E-2"/>
    <n v="4.2832721515463433E-2"/>
    <n v="8.9987933173595575E-2"/>
    <n v="9.8529488403733601E-2"/>
    <n v="0.1059081940375801"/>
    <n v="0.10783277320343841"/>
  </r>
  <r>
    <n v="2018"/>
    <n v="10"/>
    <n v="87"/>
    <x v="517"/>
    <s v="https://boardgamegeek.com/boardgame/169426/roll-player"/>
    <n v="2016"/>
    <n v="0.10721125348377948"/>
    <n v="18"/>
    <n v="1.6091833991382021E-2"/>
    <n v="4.2585844983610767E-2"/>
    <n v="8.9469266414527598E-2"/>
    <n v="9.7961590368733656E-2"/>
    <n v="0.10529776708562148"/>
    <n v="0.10721125348377948"/>
  </r>
  <r>
    <n v="2018"/>
    <n v="10"/>
    <n v="88"/>
    <x v="546"/>
    <s v="https://boardgamegeek.com/boardgame/215311/downforce"/>
    <n v="2017"/>
    <n v="0.10660035817780521"/>
    <n v="18"/>
    <n v="1.6000141883227164E-2"/>
    <n v="4.2343188620998874E-2"/>
    <n v="8.8959465874886803E-2"/>
    <n v="9.7403400124916689E-2"/>
    <n v="0.10469777492479938"/>
    <n v="0.10660035817780521"/>
  </r>
  <r>
    <n v="2018"/>
    <n v="10"/>
    <n v="89"/>
    <x v="51"/>
    <s v="https://boardgamegeek.com/boardgame/172/sale"/>
    <n v="1997"/>
    <n v="0.105999788000636"/>
    <n v="18"/>
    <n v="1.5909999521514697E-2"/>
    <n v="4.2104633547388276E-2"/>
    <n v="8.8458281797322583E-2"/>
    <n v="9.6854644208240193E-2"/>
    <n v="0.10410792361181477"/>
    <n v="0.105999788000636"/>
  </r>
  <r>
    <n v="2018"/>
    <n v="10"/>
    <n v="90"/>
    <x v="277"/>
    <s v="https://boardgamegeek.com/boardgame/120677/terra-mystica"/>
    <n v="2012"/>
    <n v="0.10540925533894598"/>
    <n v="18"/>
    <n v="1.5821363737027364E-2"/>
    <n v="4.1870065518647755E-2"/>
    <n v="8.7965474164556509E-2"/>
    <n v="9.6315059819250759E-2"/>
    <n v="0.10352793066661059"/>
    <n v="0.10540925533894598"/>
  </r>
  <r>
    <n v="2018"/>
    <n v="10"/>
    <n v="91"/>
    <x v="589"/>
    <s v="https://boardgamegeek.com/boardgame/253284/ticket-ride-new-york"/>
    <n v="2018"/>
    <n v="0.10482848367219183"/>
    <n v="18"/>
    <n v="1.5734193025515073E-2"/>
    <n v="4.1639374696858161E-2"/>
    <n v="8.7480812216389869E-2"/>
    <n v="9.5784394294246483E-2"/>
    <n v="0.10295752450393049"/>
    <n v="0.10482848367219183"/>
  </r>
  <r>
    <n v="2018"/>
    <n v="10"/>
    <n v="92"/>
    <x v="528"/>
    <s v="https://boardgamegeek.com/boardgame/219513/barenpark"/>
    <n v="2017"/>
    <n v="0.10425720702853739"/>
    <n v="18"/>
    <n v="1.5648447466032063E-2"/>
    <n v="4.1412455434197859E-2"/>
    <n v="8.7004073995665218E-2"/>
    <n v="9.5262404608141671E-2"/>
    <n v="0.10239644389895387"/>
    <n v="0.10425720702853739"/>
  </r>
  <r>
    <n v="2018"/>
    <n v="10"/>
    <n v="93"/>
    <x v="550"/>
    <s v="https://boardgamegeek.com/boardgame/158600/hanamikoji"/>
    <n v="2013"/>
    <n v="0.10369516947304253"/>
    <n v="18"/>
    <n v="1.5564088644116847E-2"/>
    <n v="4.1189206069644047E-2"/>
    <n v="8.6535045921152992E-2"/>
    <n v="9.474885690681234E-2"/>
    <n v="0.10184443748461953"/>
    <n v="0.10369516947304253"/>
  </r>
  <r>
    <n v="2018"/>
    <n v="10"/>
    <n v="94"/>
    <x v="542"/>
    <s v="https://boardgamegeek.com/boardgame/217449/nmbr-9"/>
    <n v="2017"/>
    <n v="0.10314212462587934"/>
    <n v="18"/>
    <n v="1.5481079579479003E-2"/>
    <n v="4.0969528737601291E-2"/>
    <n v="8.6073522385496246E-2"/>
    <n v="9.4243526066878303E-2"/>
    <n v="0.10130126327844068"/>
    <n v="0.10314212462587934"/>
  </r>
  <r>
    <n v="2018"/>
    <n v="10"/>
    <n v="95"/>
    <x v="530"/>
    <s v="https://boardgamegeek.com/boardgame/169654/deep-sea-adventure"/>
    <n v="2014"/>
    <n v="0.10259783520851541"/>
    <n v="18"/>
    <n v="1.5399384657883748E-2"/>
    <n v="4.0753329187639062E-2"/>
    <n v="8.5619305376494412E-2"/>
    <n v="9.3746195281039585E-2"/>
    <n v="0.10076668823678774"/>
    <n v="0.10259783520851541"/>
  </r>
  <r>
    <n v="2018"/>
    <n v="10"/>
    <n v="96"/>
    <x v="306"/>
    <s v="https://boardgamegeek.com/boardgame/131260/qwixx"/>
    <n v="2012"/>
    <n v="0.10206207261596577"/>
    <n v="18"/>
    <n v="1.5318969566949234E-2"/>
    <n v="4.0540516614584049E-2"/>
    <n v="8.5172204120141551E-2"/>
    <n v="9.3256655667232347E-2"/>
    <n v="0.10024048783477475"/>
    <n v="0.10206207261596577"/>
  </r>
  <r>
    <n v="2018"/>
    <n v="10"/>
    <n v="97"/>
    <x v="484"/>
    <s v="https://boardgamegeek.com/boardgame/177736/feast-odin"/>
    <n v="2016"/>
    <n v="0.10153461651336192"/>
    <n v="18"/>
    <n v="1.5239801235593733E-2"/>
    <n v="4.033100349827163E-2"/>
    <n v="8.473203474395781E-2"/>
    <n v="9.2774705900004001E-2"/>
    <n v="9.9722445670028748E-2"/>
    <n v="0.10153461651336192"/>
  </r>
  <r>
    <n v="2018"/>
    <n v="10"/>
    <n v="98"/>
    <x v="358"/>
    <s v="https://boardgamegeek.com/boardgame/153938/camel"/>
    <n v="2014"/>
    <n v="0.10101525445522107"/>
    <n v="18"/>
    <n v="1.5161847776889984E-2"/>
    <n v="4.0124705452314155E-2"/>
    <n v="8.4298619959264229E-2"/>
    <n v="9.2300151862629992E-2"/>
    <n v="9.9212353088754174E-2"/>
    <n v="0.10101525445522107"/>
  </r>
  <r>
    <n v="2018"/>
    <n v="10"/>
    <n v="99"/>
    <x v="72"/>
    <s v="https://boardgamegeek.com/boardgame/432/6-nimmt"/>
    <n v="1994"/>
    <n v="0.10050378152592121"/>
    <n v="18"/>
    <n v="1.5085078434102433E-2"/>
    <n v="3.9921541081292485E-2"/>
    <n v="8.3871788761154309E-2"/>
    <n v="9.1832806318606949E-2"/>
    <n v="9.8710008832624707E-2"/>
    <n v="0.10050378152592121"/>
  </r>
  <r>
    <n v="2018"/>
    <n v="10"/>
    <n v="100"/>
    <x v="605"/>
    <s v="https://boardgamegeek.com/boardgame/229853/teotihuacan-city-gods"/>
    <n v="2018"/>
    <n v="0.1"/>
    <n v="18"/>
    <n v="1.5009463529699923E-2"/>
    <n v="3.9721431845821852E-2"/>
    <n v="8.3451376145008749E-2"/>
    <n v="9.137248860125935E-2"/>
    <n v="9.8215218705145074E-2"/>
    <n v="0.1"/>
  </r>
  <r>
    <n v="2018"/>
    <n v="11"/>
    <n v="1"/>
    <x v="549"/>
    <s v="https://boardgamegeek.com/boardgame/230802/azul"/>
    <n v="2017"/>
    <n v="1"/>
    <n v="17"/>
    <n v="0.16677181699666582"/>
    <n v="0.41812033521917735"/>
    <n v="0.84294319338392665"/>
    <n v="0.9183164683543652"/>
    <n v="0.98313532237382451"/>
    <n v="1"/>
  </r>
  <r>
    <n v="2018"/>
    <n v="11"/>
    <n v="2"/>
    <x v="478"/>
    <s v="https://boardgamegeek.com/boardgame/167791/terraforming-mars"/>
    <n v="2016"/>
    <n v="0.70710678118654746"/>
    <n v="17"/>
    <n v="0.11792548270914431"/>
    <n v="0.29565572438547272"/>
    <n v="0.59605084819681775"/>
    <n v="0.64934780204865317"/>
    <n v="0.69518165327455372"/>
    <n v="0.70710678118654746"/>
  </r>
  <r>
    <n v="2018"/>
    <n v="11"/>
    <n v="3"/>
    <x v="606"/>
    <s v="https://boardgamegeek.com/boardgame/257501/keyforge-call-archons"/>
    <n v="2018"/>
    <n v="0.57735026918962584"/>
    <n v="17"/>
    <n v="9.6285753436268037E-2"/>
    <n v="0.24140188809244864"/>
    <n v="0.48667347961177287"/>
    <n v="0.53019026020565929"/>
    <n v="0.56761344302235717"/>
    <n v="0.57735026918962584"/>
  </r>
  <r>
    <n v="2018"/>
    <n v="11"/>
    <n v="4"/>
    <x v="518"/>
    <s v="https://boardgamegeek.com/boardgame/199561/sagrada"/>
    <n v="2017"/>
    <n v="0.5"/>
    <n v="17"/>
    <n v="8.3385908498332911E-2"/>
    <n v="0.20906016760958868"/>
    <n v="0.42147159669196332"/>
    <n v="0.4591582341771826"/>
    <n v="0.49156766118691225"/>
    <n v="0.5"/>
  </r>
  <r>
    <n v="2018"/>
    <n v="11"/>
    <n v="5"/>
    <x v="511"/>
    <s v="https://boardgamegeek.com/boardgame/174430/gloomhaven"/>
    <n v="2017"/>
    <n v="0.44721359549995793"/>
    <n v="17"/>
    <n v="7.4582623907139919E-2"/>
    <n v="0.18698909846501599"/>
    <n v="0.37697565631544216"/>
    <n v="0.410683609619579"/>
    <n v="0.43967148238180831"/>
    <n v="0.44721359549995793"/>
  </r>
  <r>
    <n v="2018"/>
    <n v="11"/>
    <n v="6"/>
    <x v="585"/>
    <s v="https://boardgamegeek.com/boardgame/233867/welcome"/>
    <n v="2018"/>
    <n v="0.40824829046386307"/>
    <n v="17"/>
    <n v="6.8084309186441039E-2"/>
    <n v="0.17069691206140652"/>
    <n v="0.34413011765713758"/>
    <n v="0.37490112831048178"/>
    <n v="0.40136331465375275"/>
    <n v="0.40824829046386307"/>
  </r>
  <r>
    <n v="2018"/>
    <n v="11"/>
    <n v="7"/>
    <x v="467"/>
    <s v="https://boardgamegeek.com/boardgame/169786/scythe"/>
    <n v="2016"/>
    <n v="0.3779644730092272"/>
    <n v="17"/>
    <n v="6.303382192393607E-2"/>
    <n v="0.1580346321555578"/>
    <n v="0.31860257986407092"/>
    <n v="0.34709100001725229"/>
    <n v="0.37159022401777925"/>
    <n v="0.3779644730092272"/>
  </r>
  <r>
    <n v="2018"/>
    <n v="11"/>
    <n v="8"/>
    <x v="498"/>
    <s v="https://boardgamegeek.com/boardgame/204583/kingdomino"/>
    <n v="2016"/>
    <n v="0.35355339059327373"/>
    <n v="17"/>
    <n v="5.8962741354572155E-2"/>
    <n v="0.14782786219273636"/>
    <n v="0.29802542409840888"/>
    <n v="0.32467390102432658"/>
    <n v="0.34759082663727686"/>
    <n v="0.35355339059327373"/>
  </r>
  <r>
    <n v="2018"/>
    <n v="11"/>
    <n v="9"/>
    <x v="147"/>
    <s v="https://boardgamegeek.com/boardgame/68448/7-wonders"/>
    <n v="2010"/>
    <n v="0.33333333333333331"/>
    <n v="17"/>
    <n v="5.5590605665555272E-2"/>
    <n v="0.1393734450730591"/>
    <n v="0.28098106446130888"/>
    <n v="0.30610548945145505"/>
    <n v="0.32771177412460817"/>
    <n v="0.33333333333333331"/>
  </r>
  <r>
    <n v="2018"/>
    <n v="11"/>
    <n v="10"/>
    <x v="348"/>
    <s v="https://boardgamegeek.com/boardgame/148228/splendor"/>
    <n v="2014"/>
    <n v="0.31622776601683794"/>
    <n v="17"/>
    <n v="5.2737879123424557E-2"/>
    <n v="0.13222125953257186"/>
    <n v="0.26656204292289853"/>
    <n v="0.29039716528417314"/>
    <n v="0.31089468668651832"/>
    <n v="0.31622776601683794"/>
  </r>
  <r>
    <n v="2018"/>
    <n v="11"/>
    <n v="11"/>
    <x v="599"/>
    <s v="https://boardgamegeek.com/boardgame/244228/reef"/>
    <n v="2018"/>
    <n v="0.30151134457776363"/>
    <n v="17"/>
    <n v="5.0283594780341445E-2"/>
    <n v="0.12606802446723941"/>
    <n v="0.25415693563986153"/>
    <n v="0.27688283312142797"/>
    <n v="0.29642645295082493"/>
    <n v="0.30151134457776363"/>
  </r>
  <r>
    <n v="2018"/>
    <n v="11"/>
    <n v="12"/>
    <x v="575"/>
    <s v="https://boardgamegeek.com/boardgame/244992/mind"/>
    <n v="2018"/>
    <n v="0.28867513459481292"/>
    <n v="17"/>
    <n v="4.8142876718134019E-2"/>
    <n v="0.12070094404622432"/>
    <n v="0.24333673980588644"/>
    <n v="0.26509513010282965"/>
    <n v="0.28380672151117858"/>
    <n v="0.28867513459481292"/>
  </r>
  <r>
    <n v="2018"/>
    <n v="11"/>
    <n v="13"/>
    <x v="421"/>
    <s v="https://boardgamegeek.com/boardgame/178900/codenames"/>
    <n v="2015"/>
    <n v="0.27735009811261457"/>
    <n v="17"/>
    <n v="4.6254179806444272E-2"/>
    <n v="0.11596571599591814"/>
    <n v="0.2337903773883927"/>
    <n v="0.25469516259651293"/>
    <n v="0.27267267811835716"/>
    <n v="0.27735009811261457"/>
  </r>
  <r>
    <n v="2018"/>
    <n v="11"/>
    <n v="14"/>
    <x v="598"/>
    <s v="https://boardgamegeek.com/boardgame/245638/coimbra"/>
    <n v="2018"/>
    <n v="0.2672612419124244"/>
    <n v="17"/>
    <n v="4.4571642926520473E-2"/>
    <n v="0.11174736005951653"/>
    <n v="0.22528604472541316"/>
    <n v="0.24543039980101922"/>
    <n v="0.26275396722560007"/>
    <n v="0.2672612419124244"/>
  </r>
  <r>
    <n v="2018"/>
    <n v="11"/>
    <n v="15"/>
    <x v="435"/>
    <s v="https://boardgamegeek.com/boardgame/173346/7-wonders-duel"/>
    <n v="2015"/>
    <n v="0.2581988897471611"/>
    <n v="17"/>
    <n v="4.3060297989655848E-2"/>
    <n v="0.10795820633430241"/>
    <n v="0.21764699665165638"/>
    <n v="0.2371082925656311"/>
    <n v="0.25384444870813877"/>
    <n v="0.2581988897471611"/>
  </r>
  <r>
    <n v="2018"/>
    <n v="11"/>
    <n v="16"/>
    <x v="5"/>
    <s v="https://boardgamegeek.com/boardgame/822/carcassonne"/>
    <n v="2000"/>
    <n v="0.25"/>
    <n v="17"/>
    <n v="4.1692954249166456E-2"/>
    <n v="0.10453008380479434"/>
    <n v="0.21073579834598166"/>
    <n v="0.2295791170885913"/>
    <n v="0.24578383059345613"/>
    <n v="0.25"/>
  </r>
  <r>
    <n v="2018"/>
    <n v="11"/>
    <n v="17"/>
    <x v="605"/>
    <s v="https://boardgamegeek.com/boardgame/229853/teotihuacan-city-gods"/>
    <n v="2018"/>
    <n v="0.24253562503633297"/>
    <n v="17"/>
    <n v="4.0448106873731286E-2"/>
    <n v="0.10140907684278425"/>
    <n v="0.20444375427749314"/>
    <n v="0.22272445863348386"/>
    <n v="0.23844533990723224"/>
    <n v="0.24253562503633297"/>
  </r>
  <r>
    <n v="2018"/>
    <n v="11"/>
    <n v="18"/>
    <x v="607"/>
    <s v="https://boardgamegeek.com/boardgame/236457/architects-west-kingdom"/>
    <n v="2018"/>
    <n v="0.23570226039551587"/>
    <n v="17"/>
    <n v="3.9308494236381449E-2"/>
    <n v="9.855190812849092E-2"/>
    <n v="0.19868361606560597"/>
    <n v="0.21644926734955108"/>
    <n v="0.23172721775818461"/>
    <n v="0.23570226039551587"/>
  </r>
  <r>
    <n v="2018"/>
    <n v="11"/>
    <n v="19"/>
    <x v="608"/>
    <s v="https://boardgamegeek.com/boardgame/250458/gugng"/>
    <n v="2018"/>
    <n v="0.22941573387056174"/>
    <n v="17"/>
    <n v="3.826007878521711E-2"/>
    <n v="9.5923383550512858E-2"/>
    <n v="0.19338443132136837"/>
    <n v="0.21067624651293917"/>
    <n v="0.22554671147646224"/>
    <n v="0.22941573387056174"/>
  </r>
  <r>
    <n v="2018"/>
    <n v="11"/>
    <n v="20"/>
    <x v="403"/>
    <s v="https://boardgamegeek.com/boardgame/163412/patchwork"/>
    <n v="2014"/>
    <n v="0.22360679774997896"/>
    <n v="17"/>
    <n v="3.729131195356996E-2"/>
    <n v="9.3494549232507995E-2"/>
    <n v="0.18848782815772108"/>
    <n v="0.2053418048097895"/>
    <n v="0.21983574119090415"/>
    <n v="0.22360679774997896"/>
  </r>
  <r>
    <n v="2018"/>
    <n v="11"/>
    <n v="21"/>
    <x v="545"/>
    <s v="https://boardgamegeek.com/boardgame/162886/spirit-island"/>
    <n v="2017"/>
    <n v="0.21821789023599239"/>
    <n v="17"/>
    <n v="3.6392594055835434E-2"/>
    <n v="9.1241337416294782E-2"/>
    <n v="0.18394528524903062"/>
    <n v="0.20039308229325706"/>
    <n v="0.21453771586489823"/>
    <n v="0.21821789023599239"/>
  </r>
  <r>
    <n v="2018"/>
    <n v="11"/>
    <n v="22"/>
    <x v="184"/>
    <s v="https://boardgamegeek.com/boardgame/84876/castles-burgundy"/>
    <n v="2011"/>
    <n v="0.21320071635561041"/>
    <n v="17"/>
    <n v="3.555587085161592E-2"/>
    <n v="8.9143554991576571E-2"/>
    <n v="0.17971609267653901"/>
    <n v="0.1957857288943049"/>
    <n v="0.20960515500460336"/>
    <n v="0.21320071635561041"/>
  </r>
  <r>
    <n v="2018"/>
    <n v="11"/>
    <n v="23"/>
    <x v="580"/>
    <s v="https://boardgamegeek.com/boardgame/244522/s-pretty-clever"/>
    <n v="2018"/>
    <n v="0.20851441405707477"/>
    <n v="17"/>
    <n v="3.4774327702293474E-2"/>
    <n v="8.7184116703574455E-2"/>
    <n v="0.17576580605184894"/>
    <n v="0.19148222031787271"/>
    <n v="0.20499788568359134"/>
    <n v="0.20851441405707477"/>
  </r>
  <r>
    <n v="2018"/>
    <n v="11"/>
    <n v="24"/>
    <x v="488"/>
    <s v="https://boardgamegeek.com/boardgame/193738/great-western-trail"/>
    <n v="2016"/>
    <n v="0.20412414523193154"/>
    <n v="17"/>
    <n v="3.4042154593220519E-2"/>
    <n v="8.5348456030703262E-2"/>
    <n v="0.17206505882856879"/>
    <n v="0.18745056415524089"/>
    <n v="0.20068165732687637"/>
    <n v="0.20412414523193154"/>
  </r>
  <r>
    <n v="2018"/>
    <n v="11"/>
    <n v="25"/>
    <x v="601"/>
    <s v="https://boardgamegeek.com/boardgame/239188/chronicles-crime"/>
    <n v="2018"/>
    <n v="0.2"/>
    <n v="17"/>
    <n v="3.3354363399333169E-2"/>
    <n v="8.3624067043835473E-2"/>
    <n v="0.16858863867678534"/>
    <n v="0.18366329367087306"/>
    <n v="0.19662706447476491"/>
    <n v="0.2"/>
  </r>
  <r>
    <n v="2018"/>
    <n v="11"/>
    <n v="26"/>
    <x v="272"/>
    <s v="https://boardgamegeek.com/boardgame/129622/love-letter"/>
    <n v="2012"/>
    <n v="0.19611613513818404"/>
    <n v="17"/>
    <n v="3.2706644199358613E-2"/>
    <n v="8.2000144165866998E-2"/>
    <n v="0.16531476122749456"/>
    <n v="0.18009667660740461"/>
    <n v="0.1928086997417871"/>
    <n v="0.19611613513818404"/>
  </r>
  <r>
    <n v="2018"/>
    <n v="11"/>
    <n v="27"/>
    <x v="190"/>
    <s v="https://boardgamegeek.com/boardgame/70323/king-tokyo"/>
    <n v="2011"/>
    <n v="0.19245008972987526"/>
    <n v="17"/>
    <n v="3.2095251145422672E-2"/>
    <n v="8.0467296030816204E-2"/>
    <n v="0.16222449320392429"/>
    <n v="0.17673008673521973"/>
    <n v="0.18920448100745238"/>
    <n v="0.19245008972987526"/>
  </r>
  <r>
    <n v="2018"/>
    <n v="11"/>
    <n v="28"/>
    <x v="590"/>
    <s v="https://boardgamegeek.com/boardgame/237182/root"/>
    <n v="2018"/>
    <n v="0.1889822365046136"/>
    <n v="17"/>
    <n v="3.1516910961968035E-2"/>
    <n v="7.9017316077778899E-2"/>
    <n v="0.15930128993203546"/>
    <n v="0.17354550000862615"/>
    <n v="0.18579511200888962"/>
    <n v="0.1889822365046136"/>
  </r>
  <r>
    <n v="2018"/>
    <n v="11"/>
    <n v="29"/>
    <x v="0"/>
    <s v="https://boardgamegeek.com/boardgame/36218/dominion"/>
    <n v="2008"/>
    <n v="0.18569533817705186"/>
    <n v="17"/>
    <n v="3.0968748955597265E-2"/>
    <n v="7.7642997047227422E-2"/>
    <n v="0.15653062135947229"/>
    <n v="0.17052708714461978"/>
    <n v="0.18256364616201223"/>
    <n v="0.18569533817705186"/>
  </r>
  <r>
    <n v="2018"/>
    <n v="11"/>
    <n v="30"/>
    <x v="2"/>
    <s v="https://boardgamegeek.com/boardgame/30549/pandemic"/>
    <n v="2008"/>
    <n v="0.18257418583505536"/>
    <n v="17"/>
    <n v="3.0448228708399111E-2"/>
    <n v="7.6337979783721727E-2"/>
    <n v="0.15389966723727203"/>
    <n v="0.16766088154872161"/>
    <n v="0.1794951310480857"/>
    <n v="0.18257418583505536"/>
  </r>
  <r>
    <n v="2018"/>
    <n v="11"/>
    <n v="31"/>
    <x v="328"/>
    <s v="https://boardgamegeek.com/boardgame/124361/concordia"/>
    <n v="2013"/>
    <n v="0.17960530202677491"/>
    <n v="17"/>
    <n v="2.9953102561240199E-2"/>
    <n v="7.5096629090576725E-2"/>
    <n v="0.15139706683913429"/>
    <n v="0.16493450665494705"/>
    <n v="0.17657631650814146"/>
    <n v="0.17960530202677491"/>
  </r>
  <r>
    <n v="2018"/>
    <n v="11"/>
    <n v="32"/>
    <x v="591"/>
    <s v="https://boardgamegeek.com/boardgame/224517/brass-birmingham"/>
    <n v="2018"/>
    <n v="0.17677669529663687"/>
    <n v="17"/>
    <n v="2.9481370677286078E-2"/>
    <n v="7.3913931096368179E-2"/>
    <n v="0.14901271204920444"/>
    <n v="0.16233695051216329"/>
    <n v="0.17379541331863843"/>
    <n v="0.17677669529663687"/>
  </r>
  <r>
    <n v="2018"/>
    <n v="11"/>
    <n v="33"/>
    <x v="496"/>
    <s v="https://boardgamegeek.com/boardgame/201808/clank-deck-building-adventure"/>
    <n v="2016"/>
    <n v="0.17407765595569785"/>
    <n v="17"/>
    <n v="2.9031246982252196E-2"/>
    <n v="7.2785407862365009E-2"/>
    <n v="0.14673757520808448"/>
    <n v="0.15985837823664267"/>
    <n v="0.17114189240608471"/>
    <n v="0.17407765595569785"/>
  </r>
  <r>
    <n v="2018"/>
    <n v="11"/>
    <n v="34"/>
    <x v="597"/>
    <s v="https://boardgamegeek.com/boardgame/232405/western-legends"/>
    <n v="2018"/>
    <n v="0.17149858514250882"/>
    <n v="17"/>
    <n v="2.8601130656573593E-2"/>
    <n v="7.1707045909400413E-2"/>
    <n v="0.14456356502085163"/>
    <n v="0.15748997503583911"/>
    <n v="0.16860631679073521"/>
    <n v="0.17149858514250882"/>
  </r>
  <r>
    <n v="2018"/>
    <n v="11"/>
    <n v="35"/>
    <x v="527"/>
    <s v="https://boardgamegeek.com/boardgame/209685/century-spice-road"/>
    <n v="2017"/>
    <n v="0.1690308509457033"/>
    <n v="17"/>
    <n v="2.818958214070753E-2"/>
    <n v="7.0675236059800264E-2"/>
    <n v="0.14248340527657366"/>
    <n v="0.15522381408339136"/>
    <n v="0.1661802001356259"/>
    <n v="0.1690308509457033"/>
  </r>
  <r>
    <n v="2018"/>
    <n v="11"/>
    <n v="36"/>
    <x v="494"/>
    <s v="https://boardgamegeek.com/boardgame/205637/arkham-horror-card-game"/>
    <n v="2016"/>
    <n v="0.16666666666666666"/>
    <n v="17"/>
    <n v="2.7795302832777636E-2"/>
    <n v="6.968672253652955E-2"/>
    <n v="0.14049053223065444"/>
    <n v="0.15305274472572752"/>
    <n v="0.16385588706230408"/>
    <n v="0.16666666666666666"/>
  </r>
  <r>
    <n v="2018"/>
    <n v="11"/>
    <n v="37"/>
    <x v="592"/>
    <s v="https://boardgamegeek.com/boardgame/199792/everdell"/>
    <n v="2018"/>
    <n v="0.16439898730535729"/>
    <n v="17"/>
    <n v="2.7417117825326232E-2"/>
    <n v="6.8738559681809266E-2"/>
    <n v="0.13857900734826151"/>
    <n v="0.15097029742328982"/>
    <n v="0.16162645138238271"/>
    <n v="0.16439898730535729"/>
  </r>
  <r>
    <n v="2018"/>
    <n v="11"/>
    <n v="38"/>
    <x v="596"/>
    <s v="https://boardgamegeek.com/boardgame/246192/gizmos"/>
    <n v="2018"/>
    <n v="0.16222142113076254"/>
    <n v="17"/>
    <n v="2.7053961157758589E-2"/>
    <n v="6.7828074982925771E-2"/>
    <n v="0.13674344276324377"/>
    <n v="0.14897060254422806"/>
    <n v="0.15948560915933219"/>
    <n v="0.16222142113076254"/>
  </r>
  <r>
    <n v="2018"/>
    <n v="11"/>
    <n v="39"/>
    <x v="11"/>
    <s v="https://boardgamegeek.com/boardgame/9209/ticket-ride"/>
    <n v="2004"/>
    <n v="0.16012815380508713"/>
    <n v="17"/>
    <n v="2.670486316239595E-2"/>
    <n v="6.6952837347011018E-2"/>
    <n v="0.13497893731913271"/>
    <n v="0.14704832068639223"/>
    <n v="0.15742764411228968"/>
    <n v="0.16012815380508713"/>
  </r>
  <r>
    <n v="2018"/>
    <n v="11"/>
    <n v="40"/>
    <x v="609"/>
    <s v="https://boardgamegeek.com/boardgame/256226/azul-stained-glass-sintra"/>
    <n v="2018"/>
    <n v="0.15811388300841897"/>
    <n v="17"/>
    <n v="2.6368939561712278E-2"/>
    <n v="6.6110629766285928E-2"/>
    <n v="0.13328102146144927"/>
    <n v="0.14519858264208657"/>
    <n v="0.15544734334325916"/>
    <n v="0.15811388300841897"/>
  </r>
  <r>
    <n v="2018"/>
    <n v="11"/>
    <n v="41"/>
    <x v="602"/>
    <s v="https://boardgamegeek.com/boardgame/246784/cryptid"/>
    <n v="2018"/>
    <n v="0.15617376188860607"/>
    <n v="17"/>
    <n v="2.6045382037367476E-2"/>
    <n v="6.5299425673303949E-2"/>
    <n v="0.13164560956916257"/>
    <n v="0.14341693746716028"/>
    <n v="0.15353994174068764"/>
    <n v="0.15617376188860607"/>
  </r>
  <r>
    <n v="2018"/>
    <n v="11"/>
    <n v="42"/>
    <x v="457"/>
    <s v="https://boardgamegeek.com/boardgame/183394/viticulture-essential-edition"/>
    <n v="2015"/>
    <n v="0.15430334996209191"/>
    <n v="17"/>
    <n v="2.5733450041850476E-2"/>
    <n v="6.4517368411591905E-2"/>
    <n v="0.13006895856688336"/>
    <n v="0.14169930739243591"/>
    <n v="0.15170107370834229"/>
    <n v="0.15430334996209191"/>
  </r>
  <r>
    <n v="2018"/>
    <n v="11"/>
    <n v="43"/>
    <x v="507"/>
    <s v="https://boardgamegeek.com/boardgame/194655/santorini"/>
    <n v="2016"/>
    <n v="0.15249857033260467"/>
    <n v="17"/>
    <n v="2.5432463663762318E-2"/>
    <n v="6.3762753347913953E-2"/>
    <n v="0.12854763186264911"/>
    <n v="0.14004194853692728"/>
    <n v="0.14992673110549265"/>
    <n v="0.15249857033260467"/>
  </r>
  <r>
    <n v="2018"/>
    <n v="11"/>
    <n v="44"/>
    <x v="349"/>
    <s v="https://boardgamegeek.com/boardgame/147020/star-realms"/>
    <n v="2014"/>
    <n v="0.15075567228888181"/>
    <n v="17"/>
    <n v="2.5141797390170723E-2"/>
    <n v="6.3034012233619707E-2"/>
    <n v="0.12707846781993076"/>
    <n v="0.13844141656071399"/>
    <n v="0.14821322647541246"/>
    <n v="0.15075567228888181"/>
  </r>
  <r>
    <n v="2018"/>
    <n v="11"/>
    <n v="45"/>
    <x v="600"/>
    <s v="https://boardgamegeek.com/boardgame/233398/endeavor-age-sail"/>
    <n v="2018"/>
    <n v="0.14907119849998599"/>
    <n v="17"/>
    <n v="2.4860874635713306E-2"/>
    <n v="6.232969948833867E-2"/>
    <n v="0.1256585521051474"/>
    <n v="0.13689453653985967"/>
    <n v="0.1465571607939361"/>
    <n v="0.14907119849998599"/>
  </r>
  <r>
    <n v="2018"/>
    <n v="11"/>
    <n v="46"/>
    <x v="610"/>
    <s v="https://boardgamegeek.com/boardgame/233020/fireball-island-curse-vul-kar"/>
    <n v="2018"/>
    <n v="0.14744195615489714"/>
    <n v="17"/>
    <n v="2.458916292949493E-2"/>
    <n v="6.1648480132856842E-2"/>
    <n v="0.12428519335998189"/>
    <n v="0.13539837646342429"/>
    <n v="0.1449553950957721"/>
    <n v="0.14744195615489714"/>
  </r>
  <r>
    <n v="2018"/>
    <n v="11"/>
    <n v="47"/>
    <x v="6"/>
    <s v="https://boardgamegeek.com/boardgame/13/catan"/>
    <n v="1995"/>
    <n v="0.14586499149789456"/>
    <n v="17"/>
    <n v="2.4326169668307088E-2"/>
    <n v="6.098911914184213E-2"/>
    <n v="0.12295590173615455"/>
    <n v="0.13395022384888602"/>
    <n v="0.14340502543933772"/>
    <n v="0.14586499149789456"/>
  </r>
  <r>
    <n v="2018"/>
    <n v="11"/>
    <n v="48"/>
    <x v="611"/>
    <s v="https://boardgamegeek.com/boardgame/245654/railroad-ink-deep-blue-edition"/>
    <n v="2018"/>
    <n v="0.14433756729740646"/>
    <n v="17"/>
    <n v="2.4071438359067009E-2"/>
    <n v="6.035047202311216E-2"/>
    <n v="0.12166836990294322"/>
    <n v="0.13254756505141482"/>
    <n v="0.14190336075558929"/>
    <n v="0.14433756729740646"/>
  </r>
  <r>
    <n v="2018"/>
    <n v="11"/>
    <n v="49"/>
    <x v="539"/>
    <s v="https://boardgamegeek.com/boardgame/199478/flamme-rouge"/>
    <n v="2016"/>
    <n v="0.14285714285714285"/>
    <n v="17"/>
    <n v="2.3824545285237975E-2"/>
    <n v="5.9731476459882478E-2"/>
    <n v="0.12042045619770381"/>
    <n v="0.13118806690776644"/>
    <n v="0.14044790319626063"/>
    <n v="0.14285714285714285"/>
  </r>
  <r>
    <n v="2018"/>
    <n v="11"/>
    <n v="50"/>
    <x v="244"/>
    <s v="https://boardgamegeek.com/boardgame/110327/lords-waterdeep"/>
    <n v="2012"/>
    <n v="0.1414213562373095"/>
    <n v="17"/>
    <n v="2.3585096541828866E-2"/>
    <n v="5.9131144877094546E-2"/>
    <n v="0.11921016963936357"/>
    <n v="0.12986956040973063"/>
    <n v="0.13903633065491075"/>
    <n v="0.1414213562373095"/>
  </r>
  <r>
    <n v="2018"/>
    <n v="11"/>
    <n v="51"/>
    <x v="490"/>
    <s v="https://boardgamegeek.com/boardgame/140934/arboretum"/>
    <n v="2015"/>
    <n v="0.14002800840280097"/>
    <n v="17"/>
    <n v="2.3352725391759508E-2"/>
    <n v="5.8548557813452924E-2"/>
    <n v="0.11803565656624836"/>
    <n v="0.12859002614715556"/>
    <n v="0.13766648118245234"/>
    <n v="0.14002800840280097"/>
  </r>
  <r>
    <n v="2018"/>
    <n v="11"/>
    <n v="52"/>
    <x v="612"/>
    <s v="https://boardgamegeek.com/boardgame/231581/auztralia"/>
    <n v="2018"/>
    <n v="0.13867504905630729"/>
    <n v="17"/>
    <n v="2.3127089903222136E-2"/>
    <n v="5.7982857997959068E-2"/>
    <n v="0.11689518869419635"/>
    <n v="0.12734758129825646"/>
    <n v="0.13633633905917858"/>
    <n v="0.13867504905630729"/>
  </r>
  <r>
    <n v="2018"/>
    <n v="11"/>
    <n v="53"/>
    <x v="128"/>
    <s v="https://boardgamegeek.com/boardgame/54043/jaipur"/>
    <n v="2009"/>
    <n v="0.13736056394868904"/>
    <n v="17"/>
    <n v="2.2907870833409581E-2"/>
    <n v="5.743324504412111E-2"/>
    <n v="0.115787152419925"/>
    <n v="0.12614046797652406"/>
    <n v="0.13504402231914472"/>
    <n v="0.13736056394868904"/>
  </r>
  <r>
    <n v="2018"/>
    <n v="11"/>
    <n v="54"/>
    <x v="22"/>
    <s v="https://boardgamegeek.com/boardgame/14996/ticket-ride-europe"/>
    <n v="2005"/>
    <n v="0.13608276348795434"/>
    <n v="17"/>
    <n v="2.269476972881368E-2"/>
    <n v="5.6898970687135494E-2"/>
    <n v="0.11471003921904585"/>
    <n v="0.12496704277016059"/>
    <n v="0.13378777155125091"/>
    <n v="0.13608276348795434"/>
  </r>
  <r>
    <n v="2018"/>
    <n v="11"/>
    <n v="55"/>
    <x v="581"/>
    <s v="https://boardgamegeek.com/boardgame/225694/decrypto"/>
    <n v="2018"/>
    <n v="0.13483997249264842"/>
    <n v="17"/>
    <n v="2.2487507216379418E-2"/>
    <n v="5.6379334499570812E-2"/>
    <n v="0.11366243700875389"/>
    <n v="0.12382576733244866"/>
    <n v="0.13256593982543755"/>
    <n v="0.13483997249264842"/>
  </r>
  <r>
    <n v="2018"/>
    <n v="11"/>
    <n v="56"/>
    <x v="352"/>
    <s v="https://boardgamegeek.com/boardgame/148949/istanbul"/>
    <n v="2014"/>
    <n v="0.1336306209562122"/>
    <n v="17"/>
    <n v="2.2285821463260237E-2"/>
    <n v="5.5873680029758267E-2"/>
    <n v="0.11264302236270658"/>
    <n v="0.12271519990050961"/>
    <n v="0.13137698361280004"/>
    <n v="0.1336306209562122"/>
  </r>
  <r>
    <n v="2018"/>
    <n v="11"/>
    <n v="57"/>
    <x v="433"/>
    <s v="https://boardgamegeek.com/boardgame/161936/pandemic-legacy-season-1"/>
    <n v="2015"/>
    <n v="0.13245323570650439"/>
    <n v="17"/>
    <n v="2.2089466785861392E-2"/>
    <n v="5.5381391314468321E-2"/>
    <n v="0.11165055348047474"/>
    <n v="0.1216339876361054"/>
    <n v="0.13021945458577036"/>
    <n v="0.13245323570650439"/>
  </r>
  <r>
    <n v="2018"/>
    <n v="11"/>
    <n v="58"/>
    <x v="613"/>
    <s v="https://boardgamegeek.com/boardgame/257499/arkham-horror-third-edition"/>
    <n v="2018"/>
    <n v="0.13130643285972254"/>
    <n v="17"/>
    <n v="2.1898212391366637E-2"/>
    <n v="5.4901889723741597E-2"/>
    <n v="0.11068386382662668"/>
    <n v="0.12058085969594998"/>
    <n v="0.12909199219930026"/>
    <n v="0.13130643285972254"/>
  </r>
  <r>
    <n v="2018"/>
    <n v="11"/>
    <n v="59"/>
    <x v="614"/>
    <s v="https://boardgamegeek.com/boardgame/262215/blackout-hong-kong"/>
    <n v="2018"/>
    <n v="0.13018891098082389"/>
    <n v="17"/>
    <n v="2.1711841237089177E-2"/>
    <n v="5.4434631101121719E-2"/>
    <n v="0.10974185636535144"/>
    <n v="0.11955462095081103"/>
    <n v="0.12799331696662944"/>
    <n v="0.13018891098082389"/>
  </r>
  <r>
    <n v="2018"/>
    <n v="11"/>
    <n v="60"/>
    <x v="356"/>
    <s v="https://boardgamegeek.com/boardgame/133473/sushi-go"/>
    <n v="2013"/>
    <n v="0.12909944487358055"/>
    <n v="17"/>
    <n v="2.1530148994827924E-2"/>
    <n v="5.3979103167151203E-2"/>
    <n v="0.10882349832582819"/>
    <n v="0.11855414628281555"/>
    <n v="0.12692222435406939"/>
    <n v="0.12909944487358055"/>
  </r>
  <r>
    <n v="2018"/>
    <n v="11"/>
    <n v="61"/>
    <x v="615"/>
    <s v="https://boardgamegeek.com/boardgame/247763/underwater-cities"/>
    <n v="2018"/>
    <n v="0.12803687993289598"/>
    <n v="17"/>
    <n v="2.1352943108993001E-2"/>
    <n v="5.3534823157960029E-2"/>
    <n v="0.10792781644154972"/>
    <n v="0.11757837539908893"/>
    <n v="0.12587757922856635"/>
    <n v="0.12803687993289598"/>
  </r>
  <r>
    <n v="2018"/>
    <n v="11"/>
    <n v="62"/>
    <x v="4"/>
    <s v="https://boardgamegeek.com/boardgame/28143/race-galaxy"/>
    <n v="2007"/>
    <n v="0.1270001270001905"/>
    <n v="17"/>
    <n v="2.1180041938629088E-2"/>
    <n v="5.3101335674197753E-2"/>
    <n v="0.10705389261370483"/>
    <n v="0.1166263081073708"/>
    <n v="0.12485831079984895"/>
    <n v="0.1270001270001905"/>
  </r>
  <r>
    <n v="2018"/>
    <n v="11"/>
    <n v="63"/>
    <x v="551"/>
    <s v="https://boardgamegeek.com/boardgame/221107/pandemic-legacy-season-2"/>
    <n v="2017"/>
    <n v="0.12598815766974239"/>
    <n v="17"/>
    <n v="2.1011273974645358E-2"/>
    <n v="5.2678210718519261E-2"/>
    <n v="0.10620085995469031"/>
    <n v="0.11569700000575076"/>
    <n v="0.12386340800592642"/>
    <n v="0.12598815766974239"/>
  </r>
  <r>
    <n v="2018"/>
    <n v="11"/>
    <n v="64"/>
    <x v="532"/>
    <s v="https://boardgamegeek.com/boardgame/194594/dice-forge"/>
    <n v="2017"/>
    <n v="0.125"/>
    <n v="17"/>
    <n v="2.0846477124583228E-2"/>
    <n v="5.2265041902397169E-2"/>
    <n v="0.10536789917299083"/>
    <n v="0.11478955854429565"/>
    <n v="0.12289191529672806"/>
    <n v="0.125"/>
  </r>
  <r>
    <n v="2018"/>
    <n v="11"/>
    <n v="65"/>
    <x v="432"/>
    <s v="https://boardgamegeek.com/boardgame/181304/mysterium"/>
    <n v="2015"/>
    <n v="0.12403473458920847"/>
    <n v="17"/>
    <n v="2.0685498058141492E-2"/>
    <n v="5.1861444805261538E-2"/>
    <n v="0.10455423526515517"/>
    <n v="0.11390313942123294"/>
    <n v="0.12194292877591323"/>
    <n v="0.12403473458920847"/>
  </r>
  <r>
    <n v="2018"/>
    <n v="11"/>
    <n v="66"/>
    <x v="426"/>
    <s v="https://boardgamegeek.com/boardgame/176494/isle-skye-chieftain-king"/>
    <n v="2015"/>
    <n v="0.12309149097933272"/>
    <n v="17"/>
    <n v="2.052819160745202E-2"/>
    <n v="5.1467055470906943E-2"/>
    <n v="0.10375913448450752"/>
    <n v="0.11303694328061403"/>
    <n v="0.12101559266544099"/>
    <n v="0.12309149097933272"/>
  </r>
  <r>
    <n v="2018"/>
    <n v="11"/>
    <n v="67"/>
    <x v="565"/>
    <s v="https://boardgamegeek.com/boardgame/197376/charterstone"/>
    <n v="2017"/>
    <n v="0.12216944435630522"/>
    <n v="17"/>
    <n v="2.0374420216774082E-2"/>
    <n v="5.1081529027798972E-2"/>
    <n v="0.10298190155964386"/>
    <n v="0.11219021268209735"/>
    <n v="0.12010909606146715"/>
    <n v="0.12216944435630522"/>
  </r>
  <r>
    <n v="2018"/>
    <n v="11"/>
    <n v="68"/>
    <x v="570"/>
    <s v="https://boardgamegeek.com/boardgame/170042/raiders-north-sea"/>
    <n v="2015"/>
    <n v="0.12126781251816648"/>
    <n v="17"/>
    <n v="2.0224053436865643E-2"/>
    <n v="5.0704538421392123E-2"/>
    <n v="0.10222187713874657"/>
    <n v="0.11136222931674193"/>
    <n v="0.11922266995361612"/>
    <n v="0.12126781251816648"/>
  </r>
  <r>
    <n v="2018"/>
    <n v="11"/>
    <n v="69"/>
    <x v="34"/>
    <s v="https://boardgamegeek.com/boardgame/39856/dixit"/>
    <n v="2008"/>
    <n v="0.1203858530857692"/>
    <n v="17"/>
    <n v="2.0076967459807398E-2"/>
    <n v="5.0335773247868455E-2"/>
    <n v="0.10147843543836653"/>
    <n v="0.11055231144555103"/>
    <n v="0.11835558448272558"/>
    <n v="0.1203858530857692"/>
  </r>
  <r>
    <n v="2018"/>
    <n v="11"/>
    <n v="70"/>
    <x v="468"/>
    <s v="https://boardgamegeek.com/boardgame/192291/sushi-go-party"/>
    <n v="2016"/>
    <n v="0.11952286093343936"/>
    <n v="17"/>
    <n v="1.9933044690509487E-2"/>
    <n v="4.9974938679844781E-2"/>
    <n v="0.10075098207761635"/>
    <n v="0.10975981154000596"/>
    <n v="0.1175071464148387"/>
    <n v="0.11952286093343936"/>
  </r>
  <r>
    <n v="2018"/>
    <n v="11"/>
    <n v="71"/>
    <x v="8"/>
    <s v="https://boardgamegeek.com/boardgame/34635/stone-age"/>
    <n v="2008"/>
    <n v="0.11867816581938533"/>
    <n v="17"/>
    <n v="1.9792173351530492E-2"/>
    <n v="4.9621754475598509E-2"/>
    <n v="0.10003895208073983"/>
    <n v="0.10898411410603168"/>
    <n v="0.11667669681157559"/>
    <n v="0.11867816581938533"/>
  </r>
  <r>
    <n v="2018"/>
    <n v="11"/>
    <n v="72"/>
    <x v="365"/>
    <s v="https://boardgamegeek.com/boardgame/157354/five-tribes"/>
    <n v="2014"/>
    <n v="0.11785113019775793"/>
    <n v="17"/>
    <n v="1.9654247118190724E-2"/>
    <n v="4.927595406424546E-2"/>
    <n v="9.9341808032802986E-2"/>
    <n v="0.10822463367477554"/>
    <n v="0.11586360887909231"/>
    <n v="0.11785113019775793"/>
  </r>
  <r>
    <n v="2018"/>
    <n v="11"/>
    <n v="73"/>
    <x v="397"/>
    <s v="https://boardgamegeek.com/boardgame/132531/roll-galaxy"/>
    <n v="2014"/>
    <n v="0.11704114719613057"/>
    <n v="17"/>
    <n v="1.9519164781272913E-2"/>
    <n v="4.8937283700083191E-2"/>
    <n v="9.8659038374824509E-2"/>
    <n v="0.10748081294529403"/>
    <n v="0.11506728597967007"/>
    <n v="0.11704114719613057"/>
  </r>
  <r>
    <n v="2018"/>
    <n v="11"/>
    <n v="74"/>
    <x v="604"/>
    <s v="https://boardgamegeek.com/boardgame/245934/carpe-diem"/>
    <n v="2018"/>
    <n v="0.11624763874381928"/>
    <n v="17"/>
    <n v="1.9386829934878749E-2"/>
    <n v="4.8605501680003549E-2"/>
    <n v="9.7990155826056108E-2"/>
    <n v="0.1067521210657582"/>
    <n v="0.11428715979160066"/>
    <n v="0.11624763874381928"/>
  </r>
  <r>
    <n v="2018"/>
    <n v="11"/>
    <n v="75"/>
    <x v="556"/>
    <s v="https://boardgamegeek.com/boardgame/220877/rajas-ganges"/>
    <n v="2017"/>
    <n v="0.11547005383792514"/>
    <n v="17"/>
    <n v="1.9257150687253602E-2"/>
    <n v="4.8280377618489717E-2"/>
    <n v="9.7334695922354553E-2"/>
    <n v="0.10603805204113183"/>
    <n v="0.1135226886044714"/>
    <n v="0.11547005383792514"/>
  </r>
  <r>
    <n v="2018"/>
    <n v="11"/>
    <n v="76"/>
    <x v="616"/>
    <s v="https://boardgamegeek.com/boardgame/249381/estates"/>
    <n v="2018"/>
    <n v="0.11470786693528087"/>
    <n v="17"/>
    <n v="1.9130039392608555E-2"/>
    <n v="4.7961691775256429E-2"/>
    <n v="9.6692215660684186E-2"/>
    <n v="0.10533812325646959"/>
    <n v="0.11277335573823112"/>
    <n v="0.11470786693528087"/>
  </r>
  <r>
    <n v="2018"/>
    <n v="11"/>
    <n v="77"/>
    <x v="560"/>
    <s v="https://boardgamegeek.com/boardgame/220308/gaia-project"/>
    <n v="2017"/>
    <n v="0.11396057645963795"/>
    <n v="17"/>
    <n v="1.9005412402161283E-2"/>
    <n v="4.7649234431074508E-2"/>
    <n v="9.606229224076035E-2"/>
    <n v="0.10465187410604232"/>
    <n v="0.11203866807555303"/>
    <n v="0.11396057645963795"/>
  </r>
  <r>
    <n v="2018"/>
    <n v="11"/>
    <n v="78"/>
    <x v="524"/>
    <s v="https://boardgamegeek.com/boardgame/209778/magic-maze"/>
    <n v="2017"/>
    <n v="0.11322770341445956"/>
    <n v="17"/>
    <n v="1.8883189832789003E-2"/>
    <n v="4.7342805307751423E-2"/>
    <n v="9.5444521895712675E-2"/>
    <n v="0.10397886471944201"/>
    <n v="0.11131815469802249"/>
    <n v="0.11322770341445956"/>
  </r>
  <r>
    <n v="2018"/>
    <n v="11"/>
    <n v="79"/>
    <x v="471"/>
    <s v="https://boardgamegeek.com/boardgame/205059/mansions-madness-second-edition"/>
    <n v="2016"/>
    <n v="0.1125087900926024"/>
    <n v="17"/>
    <n v="1.8763295351839775E-2"/>
    <n v="4.7042213028622971E-2"/>
    <n v="9.4838518804420152E-2"/>
    <n v="0.10331867477666122"/>
    <n v="0.1106113656175796"/>
    <n v="0.1125087900926024"/>
  </r>
  <r>
    <n v="2018"/>
    <n v="11"/>
    <n v="80"/>
    <x v="271"/>
    <s v="https://boardgamegeek.com/boardgame/98778/hanabi"/>
    <n v="2010"/>
    <n v="0.11180339887498948"/>
    <n v="17"/>
    <n v="1.864565597678498E-2"/>
    <n v="4.6747274616253998E-2"/>
    <n v="9.4243914078860541E-2"/>
    <n v="0.10267090240489475"/>
    <n v="0.10991787059545208"/>
    <n v="0.11180339887498948"/>
  </r>
  <r>
    <n v="2018"/>
    <n v="11"/>
    <n v="81"/>
    <x v="617"/>
    <s v="https://boardgamegeek.com/boardgame/230267/dice-settlers"/>
    <n v="2018"/>
    <n v="0.1111111111111111"/>
    <n v="17"/>
    <n v="1.8530201888518425E-2"/>
    <n v="4.645781502435304E-2"/>
    <n v="9.366035482043629E-2"/>
    <n v="0.10203516315048501"/>
    <n v="0.10923725804153606"/>
    <n v="0.1111111111111111"/>
  </r>
  <r>
    <n v="2018"/>
    <n v="11"/>
    <n v="82"/>
    <x v="517"/>
    <s v="https://boardgamegeek.com/boardgame/169426/roll-player"/>
    <n v="2016"/>
    <n v="0.11043152607484653"/>
    <n v="17"/>
    <n v="1.8416866257216835E-2"/>
    <n v="4.6173666701180158E-2"/>
    <n v="9.3087503239791494E-2"/>
    <n v="0.10141108902003607"/>
    <n v="0.10856913398782765"/>
    <n v="0.11043152607484653"/>
  </r>
  <r>
    <n v="2018"/>
    <n v="11"/>
    <n v="83"/>
    <x v="52"/>
    <s v="https://boardgamegeek.com/boardgame/28720/brass-lancashire"/>
    <n v="2007"/>
    <n v="0.10976425998969035"/>
    <n v="17"/>
    <n v="1.8305585079775089E-2"/>
    <n v="4.5894669181974261E-2"/>
    <n v="9.2525035835133149E-2"/>
    <n v="0.10079832758526279"/>
    <n v="0.10791312113008851"/>
    <n v="0.10976425998969035"/>
  </r>
  <r>
    <n v="2018"/>
    <n v="11"/>
    <n v="84"/>
    <x v="618"/>
    <s v="https://boardgamegeek.com/boardgame/258036/between-two-castles-mad-king-ludwig"/>
    <n v="2018"/>
    <n v="0.10910894511799619"/>
    <n v="17"/>
    <n v="1.8196297027917717E-2"/>
    <n v="4.5620668708147391E-2"/>
    <n v="9.1972642624515308E-2"/>
    <n v="0.10019654114662853"/>
    <n v="0.10726885793244911"/>
    <n v="0.10910894511799619"/>
  </r>
  <r>
    <n v="2018"/>
    <n v="11"/>
    <n v="85"/>
    <x v="547"/>
    <s v="https://boardgamegeek.com/boardgame/218603/photosynthesis"/>
    <n v="2017"/>
    <n v="0.10846522890932808"/>
    <n v="17"/>
    <n v="1.8088943306167931E-2"/>
    <n v="4.5351517871193063E-2"/>
    <n v="9.1430026427947619E-2"/>
    <n v="9.9605405951261952E-2"/>
    <n v="0.10663599779012294"/>
    <n v="0.10846522890932808"/>
  </r>
  <r>
    <n v="2018"/>
    <n v="11"/>
    <n v="86"/>
    <x v="436"/>
    <s v="https://boardgamegeek.com/boardgame/170216/blood-rage"/>
    <n v="2015"/>
    <n v="0.10783277320343841"/>
    <n v="17"/>
    <n v="1.79834675189268E-2"/>
    <n v="4.5087075279435194E-2"/>
    <n v="9.0896902195551091E-2"/>
    <n v="9.9024611461038789E-2"/>
    <n v="0.10601420824582593"/>
    <n v="0.10783277320343841"/>
  </r>
  <r>
    <n v="2018"/>
    <n v="11"/>
    <n v="87"/>
    <x v="51"/>
    <s v="https://boardgamegeek.com/boardgame/172/sale"/>
    <n v="1997"/>
    <n v="0.10721125348377948"/>
    <n v="17"/>
    <n v="1.7879815545980022E-2"/>
    <n v="4.4827205245906075E-2"/>
    <n v="9.0372996378310713E-2"/>
    <n v="9.8453859667069002E-2"/>
    <n v="0.10540317025587735"/>
    <n v="0.10721125348377948"/>
  </r>
  <r>
    <n v="2018"/>
    <n v="11"/>
    <n v="88"/>
    <x v="548"/>
    <s v="https://boardgamegeek.com/boardgame/216132/clans-caledonia"/>
    <n v="2017"/>
    <n v="0.10660035817780521"/>
    <n v="17"/>
    <n v="1.777793542580796E-2"/>
    <n v="4.4571777495788285E-2"/>
    <n v="8.9858046338269507E-2"/>
    <n v="9.789286444715245E-2"/>
    <n v="0.10480257750230168"/>
    <n v="0.10660035817780521"/>
  </r>
  <r>
    <n v="2018"/>
    <n v="11"/>
    <n v="89"/>
    <x v="619"/>
    <s v="https://boardgamegeek.com/boardgame/255507/orbis"/>
    <n v="2018"/>
    <n v="0.105999788000636"/>
    <n v="17"/>
    <n v="1.767777724612744E-2"/>
    <n v="4.4320666891987659E-2"/>
    <n v="8.9351799795275341E-2"/>
    <n v="9.7341350963055476E-2"/>
    <n v="0.10421213574756233"/>
    <n v="0.105999788000636"/>
  </r>
  <r>
    <n v="2018"/>
    <n v="11"/>
    <n v="90"/>
    <x v="582"/>
    <s v="https://boardgamegeek.com/boardgame/242302/space-base"/>
    <n v="2018"/>
    <n v="0.10540925533894598"/>
    <n v="17"/>
    <n v="1.7579293041141517E-2"/>
    <n v="4.4073753177523954E-2"/>
    <n v="8.8854014307632845E-2"/>
    <n v="9.679905509472439E-2"/>
    <n v="0.10363156222883943"/>
    <n v="0.10540925533894598"/>
  </r>
  <r>
    <n v="2018"/>
    <n v="11"/>
    <n v="91"/>
    <x v="441"/>
    <s v="https://boardgamegeek.com/boardgame/164928/orleans"/>
    <n v="2014"/>
    <n v="0.10482848367219183"/>
    <n v="17"/>
    <n v="1.7482436695016746E-2"/>
    <n v="4.3830920733534909E-2"/>
    <n v="8.8364456784232201E-2"/>
    <n v="9.6265722908790444E-2"/>
    <n v="0.10306058508901951"/>
    <n v="0.10482848367219183"/>
  </r>
  <r>
    <n v="2018"/>
    <n v="11"/>
    <n v="92"/>
    <x v="620"/>
    <s v="https://boardgamegeek.com/boardgame/244711/newton"/>
    <n v="2018"/>
    <n v="0.10425720702853739"/>
    <n v="17"/>
    <n v="1.7387163851146737E-2"/>
    <n v="4.3592058351787227E-2"/>
    <n v="8.7882903025924469E-2"/>
    <n v="9.5741110158936354E-2"/>
    <n v="0.10249894284179567"/>
    <n v="0.10425720702853739"/>
  </r>
  <r>
    <n v="2018"/>
    <n v="11"/>
    <n v="93"/>
    <x v="274"/>
    <s v="https://boardgamegeek.com/boardgame/126163/tzolk-mayan-calendar"/>
    <n v="2012"/>
    <n v="0.10369516947304253"/>
    <n v="17"/>
    <n v="1.7293431826796497E-2"/>
    <n v="4.3357059020677949E-2"/>
    <n v="8.7409137294093928E-2"/>
    <n v="9.5224981815891799E-2"/>
    <n v="0.10194638386848803"/>
    <n v="0.10369516947304253"/>
  </r>
  <r>
    <n v="2018"/>
    <n v="11"/>
    <n v="94"/>
    <x v="546"/>
    <s v="https://boardgamegeek.com/boardgame/215311/downforce"/>
    <n v="2017"/>
    <n v="0.10314212462587934"/>
    <n v="17"/>
    <n v="1.7201199532754449E-2"/>
    <n v="4.3125819723790836E-2"/>
    <n v="8.6942951904541668E-2"/>
    <n v="9.471711162500332E-2"/>
    <n v="0.10140266594438506"/>
    <n v="0.10314212462587934"/>
  </r>
  <r>
    <n v="2018"/>
    <n v="11"/>
    <n v="95"/>
    <x v="28"/>
    <s v="https://boardgamegeek.com/boardgame/50/lost-cities"/>
    <n v="1999"/>
    <n v="0.10259783520851541"/>
    <n v="17"/>
    <n v="1.7110427397648609E-2"/>
    <n v="4.2898241250146379E-2"/>
    <n v="8.6484146844943849E-2"/>
    <n v="9.4217281689487023E-2"/>
    <n v="0.10086755579258032"/>
    <n v="0.10259783520851541"/>
  </r>
  <r>
    <n v="2018"/>
    <n v="11"/>
    <n v="96"/>
    <x v="541"/>
    <s v="https://boardgamegeek.com/boardgame/224037/codenames-duet"/>
    <n v="2017"/>
    <n v="0.10206207261596577"/>
    <n v="17"/>
    <n v="1.702107729661026E-2"/>
    <n v="4.2674228015351631E-2"/>
    <n v="8.6032529414284395E-2"/>
    <n v="9.3725282077620445E-2"/>
    <n v="0.10034082866343819"/>
    <n v="0.10206207261596577"/>
  </r>
  <r>
    <n v="2018"/>
    <n v="11"/>
    <n v="97"/>
    <x v="621"/>
    <s v="https://boardgamegeek.com/boardgame/244521/quacks-quedlinburg"/>
    <n v="2018"/>
    <n v="0.10153461651336192"/>
    <n v="17"/>
    <n v="1.6933112483993037E-2"/>
    <n v="4.2453687892917508E-2"/>
    <n v="8.5587913882785666E-2"/>
    <n v="9.3240910452265319E-2"/>
    <n v="9.982226793796671E-2"/>
    <n v="0.10153461651336192"/>
  </r>
  <r>
    <n v="2018"/>
    <n v="11"/>
    <n v="98"/>
    <x v="408"/>
    <s v="https://boardgamegeek.com/boardgame/171623/voyages-marco-polo"/>
    <n v="2015"/>
    <n v="0.10101525445522107"/>
    <n v="17"/>
    <n v="1.6846497529877758E-2"/>
    <n v="4.2236532055067534E-2"/>
    <n v="8.5150121170973966E-2"/>
    <n v="9.2763971721236169E-2"/>
    <n v="9.9311664753507681E-2"/>
    <n v="0.10101525445522107"/>
  </r>
  <r>
    <n v="2018"/>
    <n v="11"/>
    <n v="99"/>
    <x v="375"/>
    <s v="https://boardgamegeek.com/boardgame/158899/colt-express"/>
    <n v="2014"/>
    <n v="0.10050378152592121"/>
    <n v="17"/>
    <n v="1.6761198260113814E-2"/>
    <n v="4.2022674822413141E-2"/>
    <n v="8.4718978546620513E-2"/>
    <n v="9.2294277707142658E-2"/>
    <n v="9.880881765027498E-2"/>
    <n v="0.10050378152592121"/>
  </r>
  <r>
    <n v="2018"/>
    <n v="11"/>
    <n v="100"/>
    <x v="1"/>
    <s v="https://boardgamegeek.com/boardgame/31260/agricola"/>
    <n v="2007"/>
    <n v="0.1"/>
    <n v="17"/>
    <n v="1.6677181699666584E-2"/>
    <n v="4.1812033521917737E-2"/>
    <n v="8.4294319338392668E-2"/>
    <n v="9.1831646835436528E-2"/>
    <n v="9.8313532237382456E-2"/>
    <n v="0.1"/>
  </r>
  <r>
    <n v="2018"/>
    <n v="12"/>
    <n v="1"/>
    <x v="549"/>
    <s v="https://boardgamegeek.com/boardgame/230802/azul"/>
    <n v="2017"/>
    <n v="1"/>
    <n v="16"/>
    <n v="0.18530201888518424"/>
    <n v="0.44012666865176564"/>
    <n v="0.85145777109487542"/>
    <n v="0.92293112397423638"/>
    <n v="0.98411944181564015"/>
    <n v="1"/>
  </r>
  <r>
    <n v="2018"/>
    <n v="12"/>
    <n v="2"/>
    <x v="478"/>
    <s v="https://boardgamegeek.com/boardgame/167791/terraforming-mars"/>
    <n v="2016"/>
    <n v="0.70710678118654746"/>
    <n v="16"/>
    <n v="0.13102831412127147"/>
    <n v="0.3112165519847081"/>
    <n v="0.60207156383516947"/>
    <n v="0.65261085633030469"/>
    <n v="0.69587753080535908"/>
    <n v="0.70710678118654746"/>
  </r>
  <r>
    <n v="2018"/>
    <n v="12"/>
    <n v="3"/>
    <x v="606"/>
    <s v="https://boardgamegeek.com/boardgame/257501/keyforge-call-archons"/>
    <n v="2018"/>
    <n v="0.57735026918962584"/>
    <n v="16"/>
    <n v="0.10698417048474225"/>
    <n v="0.25410725062363015"/>
    <n v="0.49158937334522512"/>
    <n v="0.53285453287000928"/>
    <n v="0.56818162464700417"/>
    <n v="0.57735026918962584"/>
  </r>
  <r>
    <n v="2018"/>
    <n v="12"/>
    <n v="4"/>
    <x v="518"/>
    <s v="https://boardgamegeek.com/boardgame/199561/sagrada"/>
    <n v="2017"/>
    <n v="0.5"/>
    <n v="16"/>
    <n v="9.2651009442592122E-2"/>
    <n v="0.22006333432588282"/>
    <n v="0.42572888554743771"/>
    <n v="0.46146556198711819"/>
    <n v="0.49205972090782008"/>
    <n v="0.5"/>
  </r>
  <r>
    <n v="2018"/>
    <n v="12"/>
    <n v="5"/>
    <x v="421"/>
    <s v="https://boardgamegeek.com/boardgame/178900/codenames"/>
    <n v="2015"/>
    <n v="0.44721359549995793"/>
    <n v="16"/>
    <n v="8.2869582119044355E-2"/>
    <n v="0.19683062996317474"/>
    <n v="0.38078349122771937"/>
    <n v="0.4127473463513357"/>
    <n v="0.44011159397578409"/>
    <n v="0.44721359549995793"/>
  </r>
  <r>
    <n v="2018"/>
    <n v="12"/>
    <n v="6"/>
    <x v="467"/>
    <s v="https://boardgamegeek.com/boardgame/169786/scythe"/>
    <n v="2016"/>
    <n v="0.40824829046386307"/>
    <n v="16"/>
    <n v="7.5649232429378932E-2"/>
    <n v="0.17968096006463843"/>
    <n v="0.34760617945165412"/>
    <n v="0.37678505357837366"/>
    <n v="0.40176507973348624"/>
    <n v="0.40824829046386307"/>
  </r>
  <r>
    <n v="2018"/>
    <n v="12"/>
    <n v="7"/>
    <x v="607"/>
    <s v="https://boardgamegeek.com/boardgame/236457/architects-west-kingdom"/>
    <n v="2018"/>
    <n v="0.3779644730092272"/>
    <n v="16"/>
    <n v="7.0037579915484524E-2"/>
    <n v="0.16635224437427135"/>
    <n v="0.32182078774148581"/>
    <n v="0.34883517589673596"/>
    <n v="0.37196218620398325"/>
    <n v="0.3779644730092272"/>
  </r>
  <r>
    <n v="2018"/>
    <n v="12"/>
    <n v="8"/>
    <x v="498"/>
    <s v="https://boardgamegeek.com/boardgame/204583/kingdomino"/>
    <n v="2016"/>
    <n v="0.35355339059327373"/>
    <n v="16"/>
    <n v="6.5514157060635736E-2"/>
    <n v="0.15560827599235405"/>
    <n v="0.30103578191758473"/>
    <n v="0.32630542816515234"/>
    <n v="0.34793876540267954"/>
    <n v="0.35355339059327373"/>
  </r>
  <r>
    <n v="2018"/>
    <n v="12"/>
    <n v="9"/>
    <x v="511"/>
    <s v="https://boardgamegeek.com/boardgame/174430/gloomhaven"/>
    <n v="2017"/>
    <n v="0.33333333333333331"/>
    <n v="16"/>
    <n v="6.1767339628394743E-2"/>
    <n v="0.14670888955058853"/>
    <n v="0.28381925703162514"/>
    <n v="0.30764370799141211"/>
    <n v="0.3280398139385467"/>
    <n v="0.33333333333333331"/>
  </r>
  <r>
    <n v="2018"/>
    <n v="12"/>
    <n v="10"/>
    <x v="147"/>
    <s v="https://boardgamegeek.com/boardgame/68448/7-wonders"/>
    <n v="2010"/>
    <n v="0.31622776601683794"/>
    <n v="16"/>
    <n v="5.8597643470471729E-2"/>
    <n v="0.1391802731921809"/>
    <n v="0.26925458881100861"/>
    <n v="0.29185644752178208"/>
    <n v="0.31120589257909742"/>
    <n v="0.31622776601683794"/>
  </r>
  <r>
    <n v="2018"/>
    <n v="12"/>
    <n v="11"/>
    <x v="348"/>
    <s v="https://boardgamegeek.com/boardgame/148228/splendor"/>
    <n v="2014"/>
    <n v="0.30151134457776363"/>
    <n v="16"/>
    <n v="5.5870660867046049E-2"/>
    <n v="0.13270318364972572"/>
    <n v="0.25672417741400155"/>
    <n v="0.27827420414213866"/>
    <n v="0.29672317612695187"/>
    <n v="0.30151134457776363"/>
  </r>
  <r>
    <n v="2018"/>
    <n v="12"/>
    <n v="12"/>
    <x v="575"/>
    <s v="https://boardgamegeek.com/boardgame/244992/mind"/>
    <n v="2018"/>
    <n v="0.28867513459481292"/>
    <n v="16"/>
    <n v="5.3492085242371125E-2"/>
    <n v="0.12705362531181508"/>
    <n v="0.24579468667261256"/>
    <n v="0.26642726643500464"/>
    <n v="0.28409081232350208"/>
    <n v="0.28867513459481292"/>
  </r>
  <r>
    <n v="2018"/>
    <n v="12"/>
    <n v="13"/>
    <x v="5"/>
    <s v="https://boardgamegeek.com/boardgame/822/carcassonne"/>
    <n v="2000"/>
    <n v="0.27735009811261457"/>
    <n v="16"/>
    <n v="5.1393533118271412E-2"/>
    <n v="0.1220691747325454"/>
    <n v="0.23615189635191181"/>
    <n v="0.25597503778544012"/>
    <n v="0.2729456237420993"/>
    <n v="0.27735009811261457"/>
  </r>
  <r>
    <n v="2018"/>
    <n v="12"/>
    <n v="14"/>
    <x v="609"/>
    <s v="https://boardgamegeek.com/boardgame/256226/azul-stained-glass-sintra"/>
    <n v="2018"/>
    <n v="0.2672612419124244"/>
    <n v="16"/>
    <n v="4.952404769613386E-2"/>
    <n v="0.11762880006264899"/>
    <n v="0.22756166133880118"/>
    <n v="0.24666371839298415"/>
    <n v="0.26301698420980985"/>
    <n v="0.2672612419124244"/>
  </r>
  <r>
    <n v="2018"/>
    <n v="12"/>
    <n v="15"/>
    <x v="585"/>
    <s v="https://boardgamegeek.com/boardgame/233867/welcome"/>
    <n v="2018"/>
    <n v="0.2581988897471611"/>
    <n v="16"/>
    <n v="4.7844775544062051E-2"/>
    <n v="0.11364021719400254"/>
    <n v="0.21984545116328927"/>
    <n v="0.23829979152324732"/>
    <n v="0.25409854725539421"/>
    <n v="0.2581988897471611"/>
  </r>
  <r>
    <n v="2018"/>
    <n v="12"/>
    <n v="16"/>
    <x v="435"/>
    <s v="https://boardgamegeek.com/boardgame/173346/7-wonders-duel"/>
    <n v="2015"/>
    <n v="0.25"/>
    <n v="16"/>
    <n v="4.6325504721296061E-2"/>
    <n v="0.11003166716294141"/>
    <n v="0.21286444277371885"/>
    <n v="0.23073278099355909"/>
    <n v="0.24602986045391004"/>
    <n v="0.25"/>
  </r>
  <r>
    <n v="2018"/>
    <n v="12"/>
    <n v="17"/>
    <x v="403"/>
    <s v="https://boardgamegeek.com/boardgame/163412/patchwork"/>
    <n v="2014"/>
    <n v="0.24253562503633297"/>
    <n v="16"/>
    <n v="4.4942340970812539E-2"/>
    <n v="0.10674639667661499"/>
    <n v="0.20650884270453854"/>
    <n v="0.22384367701857674"/>
    <n v="0.23868402393116339"/>
    <n v="0.24253562503633297"/>
  </r>
  <r>
    <n v="2018"/>
    <n v="12"/>
    <n v="18"/>
    <x v="488"/>
    <s v="https://boardgamegeek.com/boardgame/193738/great-western-trail"/>
    <n v="2016"/>
    <n v="0.23570226039551587"/>
    <n v="16"/>
    <n v="4.3676104707090498E-2"/>
    <n v="0.10373885066156939"/>
    <n v="0.20069052127838988"/>
    <n v="0.2175369521101016"/>
    <n v="0.23195917693511975"/>
    <n v="0.23570226039551587"/>
  </r>
  <r>
    <n v="2018"/>
    <n v="12"/>
    <n v="19"/>
    <x v="580"/>
    <s v="https://boardgamegeek.com/boardgame/244522/s-pretty-clever"/>
    <n v="2018"/>
    <n v="0.22941573387056174"/>
    <n v="16"/>
    <n v="4.2511198650241236E-2"/>
    <n v="0.10097198268475038"/>
    <n v="0.19533780941552362"/>
    <n v="0.21173492111853184"/>
    <n v="0.22577248396042268"/>
    <n v="0.22941573387056174"/>
  </r>
  <r>
    <n v="2018"/>
    <n v="12"/>
    <n v="20"/>
    <x v="272"/>
    <s v="https://boardgamegeek.com/boardgame/129622/love-letter"/>
    <n v="2012"/>
    <n v="0.22360679774997896"/>
    <n v="16"/>
    <n v="4.1434791059522177E-2"/>
    <n v="9.8415314981587371E-2"/>
    <n v="0.19039174561385969"/>
    <n v="0.20637367317566785"/>
    <n v="0.22005579698789204"/>
    <n v="0.22360679774997896"/>
  </r>
  <r>
    <n v="2018"/>
    <n v="12"/>
    <n v="21"/>
    <x v="568"/>
    <s v="https://boardgamegeek.com/boardgame/221194/dinosaur-island"/>
    <n v="2017"/>
    <n v="0.21821789023599239"/>
    <n v="16"/>
    <n v="4.0436215617594924E-2"/>
    <n v="9.6043513069783981E-2"/>
    <n v="0.18580331843336426"/>
    <n v="0.20140008270679099"/>
    <n v="0.21475246833323147"/>
    <n v="0.21821789023599239"/>
  </r>
  <r>
    <n v="2018"/>
    <n v="12"/>
    <n v="22"/>
    <x v="184"/>
    <s v="https://boardgamegeek.com/boardgame/84876/castles-burgundy"/>
    <n v="2011"/>
    <n v="0.21320071635561041"/>
    <n v="16"/>
    <n v="3.9506523168462128E-2"/>
    <n v="9.3835321043764811E-2"/>
    <n v="0.1815314067439788"/>
    <n v="0.19676957677819587"/>
    <n v="0.20981496997457794"/>
    <n v="0.21320071635561041"/>
  </r>
  <r>
    <n v="2018"/>
    <n v="12"/>
    <n v="23"/>
    <x v="2"/>
    <s v="https://boardgamegeek.com/boardgame/30549/pandemic"/>
    <n v="2008"/>
    <n v="0.20851441405707477"/>
    <n v="16"/>
    <n v="3.8638141891437196E-2"/>
    <n v="9.1772754424815209E-2"/>
    <n v="0.17754121823419083"/>
    <n v="0.19244444253052534"/>
    <n v="0.20520308877236371"/>
    <n v="0.20851441405707477"/>
  </r>
  <r>
    <n v="2018"/>
    <n v="12"/>
    <n v="24"/>
    <x v="599"/>
    <s v="https://boardgamegeek.com/boardgame/244228/reef"/>
    <n v="2018"/>
    <n v="0.20412414523193154"/>
    <n v="16"/>
    <n v="3.7824616214689466E-2"/>
    <n v="8.9840480032319217E-2"/>
    <n v="0.17380308972582706"/>
    <n v="0.18839252678918683"/>
    <n v="0.20088253986674312"/>
    <n v="0.20412414523193154"/>
  </r>
  <r>
    <n v="2018"/>
    <n v="12"/>
    <n v="25"/>
    <x v="601"/>
    <s v="https://boardgamegeek.com/boardgame/239188/chronicles-crime"/>
    <n v="2018"/>
    <n v="0.2"/>
    <n v="16"/>
    <n v="3.706040377703685E-2"/>
    <n v="8.8025333730353136E-2"/>
    <n v="0.1702915542189751"/>
    <n v="0.18458622479484729"/>
    <n v="0.19682388836312803"/>
    <n v="0.2"/>
  </r>
  <r>
    <n v="2018"/>
    <n v="12"/>
    <n v="26"/>
    <x v="605"/>
    <s v="https://boardgamegeek.com/boardgame/229853/teotihuacan-city-gods"/>
    <n v="2018"/>
    <n v="0.19611613513818404"/>
    <n v="16"/>
    <n v="3.6340715777065123E-2"/>
    <n v="8.6315941227228424E-2"/>
    <n v="0.16698460730049958"/>
    <n v="0.18100168503256744"/>
    <n v="0.19300170144323034"/>
    <n v="0.19611613513818404"/>
  </r>
  <r>
    <n v="2018"/>
    <n v="12"/>
    <n v="27"/>
    <x v="190"/>
    <s v="https://boardgamegeek.com/boardgame/70323/king-tokyo"/>
    <n v="2011"/>
    <n v="0.19245008972987526"/>
    <n v="16"/>
    <n v="3.566139016158075E-2"/>
    <n v="8.4702416874543371E-2"/>
    <n v="0.16386312444840836"/>
    <n v="0.17761817762333643"/>
    <n v="0.1893938748823347"/>
    <n v="0.19245008972987526"/>
  </r>
  <r>
    <n v="2018"/>
    <n v="12"/>
    <n v="28"/>
    <x v="0"/>
    <s v="https://boardgamegeek.com/boardgame/36218/dominion"/>
    <n v="2008"/>
    <n v="0.1889822365046136"/>
    <n v="16"/>
    <n v="3.5018789957742262E-2"/>
    <n v="8.3176122187135673E-2"/>
    <n v="0.16091039387074291"/>
    <n v="0.17441758794836798"/>
    <n v="0.18598109310199162"/>
    <n v="0.1889822365046136"/>
  </r>
  <r>
    <n v="2018"/>
    <n v="12"/>
    <n v="29"/>
    <x v="545"/>
    <s v="https://boardgamegeek.com/boardgame/162886/spirit-island"/>
    <n v="2017"/>
    <n v="0.18569533817705186"/>
    <n v="16"/>
    <n v="3.4409721061774735E-2"/>
    <n v="8.1729470576028876E-2"/>
    <n v="0.1581117387469417"/>
    <n v="0.17138400718052241"/>
    <n v="0.18274639255456682"/>
    <n v="0.18569533817705186"/>
  </r>
  <r>
    <n v="2018"/>
    <n v="12"/>
    <n v="30"/>
    <x v="610"/>
    <s v="https://boardgamegeek.com/boardgame/233020/fireball-island-curse-vul-kar"/>
    <n v="2018"/>
    <n v="0.18257418583505536"/>
    <n v="16"/>
    <n v="3.3831365231554562E-2"/>
    <n v="8.0355768193391297E-2"/>
    <n v="0.1554542093305778"/>
    <n v="0.16850339854142876"/>
    <n v="0.17967480585393963"/>
    <n v="0.18257418583505536"/>
  </r>
  <r>
    <n v="2018"/>
    <n v="12"/>
    <n v="31"/>
    <x v="598"/>
    <s v="https://boardgamegeek.com/boardgame/245638/coimbra"/>
    <n v="2018"/>
    <n v="0.17960530202677491"/>
    <n v="16"/>
    <n v="3.3281225068044665E-2"/>
    <n v="7.9049083253238658E-2"/>
    <n v="0.15292633014053966"/>
    <n v="0.16576332327130355"/>
    <n v="0.17675306957771919"/>
    <n v="0.17960530202677491"/>
  </r>
  <r>
    <n v="2018"/>
    <n v="12"/>
    <n v="32"/>
    <x v="11"/>
    <s v="https://boardgamegeek.com/boardgame/9209/ticket-ride"/>
    <n v="2004"/>
    <n v="0.17677669529663687"/>
    <n v="16"/>
    <n v="3.2757078530317868E-2"/>
    <n v="7.7804137996177025E-2"/>
    <n v="0.15051789095879237"/>
    <n v="0.16315271408257617"/>
    <n v="0.17396938270133977"/>
    <n v="0.17677669529663687"/>
  </r>
  <r>
    <n v="2018"/>
    <n v="12"/>
    <n v="33"/>
    <x v="496"/>
    <s v="https://boardgamegeek.com/boardgame/201808/clank-deck-building-adventure"/>
    <n v="2016"/>
    <n v="0.17407765595569785"/>
    <n v="16"/>
    <n v="3.2256941091391329E-2"/>
    <n v="7.6616218802489491E-2"/>
    <n v="0.14821977293745905"/>
    <n v="0.16066168666999264"/>
    <n v="0.17131320561169641"/>
    <n v="0.17407765595569785"/>
  </r>
  <r>
    <n v="2018"/>
    <n v="12"/>
    <n v="34"/>
    <x v="34"/>
    <s v="https://boardgamegeek.com/boardgame/39856/dixit"/>
    <n v="2008"/>
    <n v="0.17149858514250882"/>
    <n v="16"/>
    <n v="3.1779034062859549E-2"/>
    <n v="7.5481100957263597E-2"/>
    <n v="0.14602380305136528"/>
    <n v="0.15828138194556693"/>
    <n v="0.16877509188261783"/>
    <n v="0.17149858514250882"/>
  </r>
  <r>
    <n v="2018"/>
    <n v="12"/>
    <n v="35"/>
    <x v="468"/>
    <s v="https://boardgamegeek.com/boardgame/192291/sushi-go-party"/>
    <n v="2016"/>
    <n v="0.1690308509457033"/>
    <n v="16"/>
    <n v="3.1321757934119475E-2"/>
    <n v="7.4394985326105542E-2"/>
    <n v="0.14392263159249866"/>
    <n v="0.15600383324963957"/>
    <n v="0.16634654668230819"/>
    <n v="0.1690308509457033"/>
  </r>
  <r>
    <n v="2018"/>
    <n v="12"/>
    <n v="36"/>
    <x v="22"/>
    <s v="https://boardgamegeek.com/boardgame/14996/ticket-ride-europe"/>
    <n v="2005"/>
    <n v="0.16666666666666666"/>
    <n v="16"/>
    <n v="3.0883669814197372E-2"/>
    <n v="7.3354444775294264E-2"/>
    <n v="0.14190962851581257"/>
    <n v="0.15382185399570605"/>
    <n v="0.16401990696927335"/>
    <n v="0.16666666666666666"/>
  </r>
  <r>
    <n v="2018"/>
    <n v="12"/>
    <n v="37"/>
    <x v="457"/>
    <s v="https://boardgamegeek.com/boardgame/183394/viticulture-essential-edition"/>
    <n v="2015"/>
    <n v="0.16439898730535729"/>
    <n v="16"/>
    <n v="3.0463464250362483E-2"/>
    <n v="7.2356378612430813E-2"/>
    <n v="0.13997879530127424"/>
    <n v="0.15172894213395963"/>
    <n v="0.16178823962200473"/>
    <n v="0.16439898730535729"/>
  </r>
  <r>
    <n v="2018"/>
    <n v="12"/>
    <n v="38"/>
    <x v="507"/>
    <s v="https://boardgamegeek.com/boardgame/194655/santorini"/>
    <n v="2016"/>
    <n v="0.16222142113076254"/>
    <n v="16"/>
    <n v="3.0059956841953988E-2"/>
    <n v="7.1397973666237666E-2"/>
    <n v="0.1381246896598422"/>
    <n v="0.14971919853691262"/>
    <n v="0.15964525441374594"/>
    <n v="0.16222142113076254"/>
  </r>
  <r>
    <n v="2018"/>
    <n v="12"/>
    <n v="39"/>
    <x v="494"/>
    <s v="https://boardgamegeek.com/boardgame/205637/arkham-horror-card-game"/>
    <n v="2016"/>
    <n v="0.16012815380508713"/>
    <n v="16"/>
    <n v="2.9672070180439943E-2"/>
    <n v="7.0476670891590543E-2"/>
    <n v="0.13634236092841689"/>
    <n v="0.14778725697124845"/>
    <n v="0.15758522934163133"/>
    <n v="0.16012815380508713"/>
  </r>
  <r>
    <n v="2018"/>
    <n v="12"/>
    <n v="40"/>
    <x v="581"/>
    <s v="https://boardgamegeek.com/boardgame/225694/decrypto"/>
    <n v="2018"/>
    <n v="0.15811388300841897"/>
    <n v="16"/>
    <n v="2.9298821735235864E-2"/>
    <n v="6.9590136596090452E-2"/>
    <n v="0.13462729440550431"/>
    <n v="0.14592822376089104"/>
    <n v="0.15560294628954871"/>
    <n v="0.15811388300841897"/>
  </r>
  <r>
    <n v="2018"/>
    <n v="12"/>
    <n v="41"/>
    <x v="596"/>
    <s v="https://boardgamegeek.com/boardgame/246192/gizmos"/>
    <n v="2018"/>
    <n v="0.15617376188860607"/>
    <n v="16"/>
    <n v="2.8939313374852751E-2"/>
    <n v="6.8736237550846263E-2"/>
    <n v="0.13297536320117434"/>
    <n v="0.14413762559513596"/>
    <n v="0.1536936353760637"/>
    <n v="0.15617376188860607"/>
  </r>
  <r>
    <n v="2018"/>
    <n v="12"/>
    <n v="42"/>
    <x v="6"/>
    <s v="https://boardgamegeek.com/boardgame/13/catan"/>
    <n v="1995"/>
    <n v="0.15430334996209191"/>
    <n v="16"/>
    <n v="2.859272226872275E-2"/>
    <n v="6.7913019380623066E-2"/>
    <n v="0.1313827864311953"/>
    <n v="0.14241136421350342"/>
    <n v="0.15185292663497726"/>
    <n v="0.15430334996209191"/>
  </r>
  <r>
    <n v="2018"/>
    <n v="12"/>
    <n v="43"/>
    <x v="611"/>
    <s v="https://boardgamegeek.com/boardgame/245654/railroad-ink-deep-blue-edition"/>
    <n v="2018"/>
    <n v="0.15249857033260467"/>
    <n v="16"/>
    <n v="2.8258292959735906E-2"/>
    <n v="6.7118687734646271E-2"/>
    <n v="0.12984609279055467"/>
    <n v="0.14074567692153497"/>
    <n v="0.15007680791340605"/>
    <n v="0.15249857033260467"/>
  </r>
  <r>
    <n v="2018"/>
    <n v="12"/>
    <n v="44"/>
    <x v="527"/>
    <s v="https://boardgamegeek.com/boardgame/209685/century-spice-road"/>
    <n v="2017"/>
    <n v="0.15075567228888181"/>
    <n v="16"/>
    <n v="2.7935330433523024E-2"/>
    <n v="6.635159182486286E-2"/>
    <n v="0.12836208870700078"/>
    <n v="0.13913710207106933"/>
    <n v="0.14836158806347594"/>
    <n v="0.15075567228888181"/>
  </r>
  <r>
    <n v="2018"/>
    <n v="12"/>
    <n v="45"/>
    <x v="328"/>
    <s v="https://boardgamegeek.com/boardgame/124361/concordia"/>
    <n v="2013"/>
    <n v="0.14907119849998599"/>
    <n v="16"/>
    <n v="2.7623194039681453E-2"/>
    <n v="6.5610209987724918E-2"/>
    <n v="0.1269278304092398"/>
    <n v="0.13758244878377857"/>
    <n v="0.1467038646585947"/>
    <n v="0.14907119849998599"/>
  </r>
  <r>
    <n v="2018"/>
    <n v="12"/>
    <n v="46"/>
    <x v="621"/>
    <s v="https://boardgamegeek.com/boardgame/244521/quacks-quedlinburg"/>
    <n v="2018"/>
    <n v="0.14744195615489714"/>
    <n v="16"/>
    <n v="2.7321292143883256E-2"/>
    <n v="6.4893136981954563E-2"/>
    <n v="0.12554059935351705"/>
    <n v="0.13607877031499929"/>
    <n v="0.14510049559136345"/>
    <n v="0.14744195615489714"/>
  </r>
  <r>
    <n v="2018"/>
    <n v="12"/>
    <n v="47"/>
    <x v="432"/>
    <s v="https://boardgamegeek.com/boardgame/181304/mysterium"/>
    <n v="2015"/>
    <n v="0.14586499149789456"/>
    <n v="16"/>
    <n v="2.7029077409230096E-2"/>
    <n v="6.4199072780886449E-2"/>
    <n v="0.12419788054157026"/>
    <n v="0.13462334055164427"/>
    <n v="0.14354857401335108"/>
    <n v="0.14586499149789456"/>
  </r>
  <r>
    <n v="2018"/>
    <n v="12"/>
    <n v="48"/>
    <x v="490"/>
    <s v="https://boardgamegeek.com/boardgame/140934/arboretum"/>
    <n v="2015"/>
    <n v="0.14433756729740646"/>
    <n v="16"/>
    <n v="2.6746042621185562E-2"/>
    <n v="6.3526812655907539E-2"/>
    <n v="0.12289734333630628"/>
    <n v="0.13321363321750232"/>
    <n v="0.14204540616175104"/>
    <n v="0.14433756729740646"/>
  </r>
  <r>
    <n v="2018"/>
    <n v="12"/>
    <n v="49"/>
    <x v="356"/>
    <s v="https://boardgamegeek.com/boardgame/133473/sushi-go"/>
    <n v="2013"/>
    <n v="0.14285714285714285"/>
    <n v="16"/>
    <n v="2.6471716983597748E-2"/>
    <n v="6.2875238378823653E-2"/>
    <n v="0.12163682444212505"/>
    <n v="0.1318473034248909"/>
    <n v="0.1405884916879486"/>
    <n v="0.14285714285714285"/>
  </r>
  <r>
    <n v="2018"/>
    <n v="12"/>
    <n v="50"/>
    <x v="524"/>
    <s v="https://boardgamegeek.com/boardgame/209778/magic-maze"/>
    <n v="2017"/>
    <n v="0.1414213562373095"/>
    <n v="16"/>
    <n v="2.6205662824254294E-2"/>
    <n v="6.2243310396941628E-2"/>
    <n v="0.1204143127670339"/>
    <n v="0.13052217126606094"/>
    <n v="0.13917550616107183"/>
    <n v="0.1414213562373095"/>
  </r>
  <r>
    <n v="2018"/>
    <n v="12"/>
    <n v="51"/>
    <x v="608"/>
    <s v="https://boardgamegeek.com/boardgame/250458/gugng"/>
    <n v="2018"/>
    <n v="0.14002800840280097"/>
    <n v="16"/>
    <n v="2.5947472657510563E-2"/>
    <n v="6.1630060856266239E-2"/>
    <n v="0.1192279359255034"/>
    <n v="0.12923620718307091"/>
    <n v="0.13780428546792026"/>
    <n v="0.14002800840280097"/>
  </r>
  <r>
    <n v="2018"/>
    <n v="12"/>
    <n v="52"/>
    <x v="602"/>
    <s v="https://boardgamegeek.com/boardgame/246784/cryptid"/>
    <n v="2018"/>
    <n v="0.13867504905630729"/>
    <n v="16"/>
    <n v="2.5696766559135706E-2"/>
    <n v="6.1034587366272701E-2"/>
    <n v="0.1180759481759559"/>
    <n v="0.12798751889272006"/>
    <n v="0.13647281187104965"/>
    <n v="0.13867504905630729"/>
  </r>
  <r>
    <n v="2018"/>
    <n v="12"/>
    <n v="53"/>
    <x v="349"/>
    <s v="https://boardgamegeek.com/boardgame/147020/star-realms"/>
    <n v="2014"/>
    <n v="0.13736056394868904"/>
    <n v="16"/>
    <n v="2.5453189814899534E-2"/>
    <n v="6.0456047414864322E-2"/>
    <n v="0.11695671961608586"/>
    <n v="0.12677433967489854"/>
    <n v="0.1351792015206654"/>
    <n v="0.13736056394868904"/>
  </r>
  <r>
    <n v="2018"/>
    <n v="12"/>
    <n v="54"/>
    <x v="128"/>
    <s v="https://boardgamegeek.com/boardgame/54043/jaipur"/>
    <n v="2009"/>
    <n v="0.13608276348795434"/>
    <n v="16"/>
    <n v="2.5216410809792977E-2"/>
    <n v="5.9893653354879471E-2"/>
    <n v="0.1158687264838847"/>
    <n v="0.12559501785945787"/>
    <n v="0.1339216932444954"/>
    <n v="0.13608276348795434"/>
  </r>
  <r>
    <n v="2018"/>
    <n v="12"/>
    <n v="55"/>
    <x v="591"/>
    <s v="https://boardgamegeek.com/boardgame/224517/brass-birmingham"/>
    <n v="2018"/>
    <n v="0.13483997249264842"/>
    <n v="16"/>
    <n v="2.4986119129310463E-2"/>
    <n v="5.9346667894285068E-2"/>
    <n v="0.11481054243308474"/>
    <n v="0.12444800736929512"/>
    <n v="0.13269863846390145"/>
    <n v="0.13483997249264842"/>
  </r>
  <r>
    <n v="2018"/>
    <n v="12"/>
    <n v="56"/>
    <x v="471"/>
    <s v="https://boardgamegeek.com/boardgame/205059/mansions-madness-second-edition"/>
    <n v="2016"/>
    <n v="0.1336306209562122"/>
    <n v="16"/>
    <n v="2.476202384806693E-2"/>
    <n v="5.8814400031324494E-2"/>
    <n v="0.11378083066940059"/>
    <n v="0.12333185919649207"/>
    <n v="0.13150849210490492"/>
    <n v="0.1336306209562122"/>
  </r>
  <r>
    <n v="2018"/>
    <n v="12"/>
    <n v="57"/>
    <x v="539"/>
    <s v="https://boardgamegeek.com/boardgame/199478/flamme-rouge"/>
    <n v="2016"/>
    <n v="0.13245323570650439"/>
    <n v="16"/>
    <n v="2.4543851984290436E-2"/>
    <n v="5.8296201383650867E-2"/>
    <n v="0.11277833684896439"/>
    <n v="0.12224521370462856"/>
    <n v="0.1303498043901605"/>
    <n v="0.13245323570650439"/>
  </r>
  <r>
    <n v="2018"/>
    <n v="12"/>
    <n v="58"/>
    <x v="433"/>
    <s v="https://boardgamegeek.com/boardgame/161936/pandemic-legacy-season-1"/>
    <n v="2015"/>
    <n v="0.13130643285972254"/>
    <n v="16"/>
    <n v="2.4331347101518484E-2"/>
    <n v="5.7791462867096417E-2"/>
    <n v="0.11180188265315827"/>
    <n v="0.12118679366427133"/>
    <n v="0.12922121341271298"/>
    <n v="0.13130643285972254"/>
  </r>
  <r>
    <n v="2018"/>
    <n v="12"/>
    <n v="59"/>
    <x v="244"/>
    <s v="https://boardgamegeek.com/boardgame/110327/lords-waterdeep"/>
    <n v="2012"/>
    <n v="0.13018891098082389"/>
    <n v="16"/>
    <n v="2.4124268041210199E-2"/>
    <n v="5.7299611685391286E-2"/>
    <n v="0.11085035996500145"/>
    <n v="0.12015539794051359"/>
    <n v="0.12812143840503445"/>
    <n v="0.13018891098082389"/>
  </r>
  <r>
    <n v="2018"/>
    <n v="12"/>
    <n v="60"/>
    <x v="622"/>
    <s v="https://boardgamegeek.com/boardgame/254640/just-one"/>
    <n v="2018"/>
    <n v="0.12909944487358055"/>
    <n v="16"/>
    <n v="2.3922387772031026E-2"/>
    <n v="5.6820108597001269E-2"/>
    <n v="0.10992272558164463"/>
    <n v="0.11914989576162366"/>
    <n v="0.12704927362769711"/>
    <n v="0.12909944487358055"/>
  </r>
  <r>
    <n v="2018"/>
    <n v="12"/>
    <n v="61"/>
    <x v="271"/>
    <s v="https://boardgamegeek.com/boardgame/98778/hanabi"/>
    <n v="2010"/>
    <n v="0.12803687993289598"/>
    <n v="16"/>
    <n v="2.3725492343325556E-2"/>
    <n v="5.6352445429431609E-2"/>
    <n v="0.10901799640560579"/>
    <n v="0.11816922150662203"/>
    <n v="0.12600358281137772"/>
    <n v="0.12803687993289598"/>
  </r>
  <r>
    <n v="2018"/>
    <n v="12"/>
    <n v="62"/>
    <x v="358"/>
    <s v="https://boardgamegeek.com/boardgame/153938/camel"/>
    <n v="2014"/>
    <n v="0.1270001270001905"/>
    <n v="16"/>
    <n v="2.3533379931810098E-2"/>
    <n v="5.5896142814945003E-2"/>
    <n v="0.10813524506434831"/>
    <n v="0.11721236995715659"/>
    <n v="0.12498329409394289"/>
    <n v="0.1270001270001905"/>
  </r>
  <r>
    <n v="2018"/>
    <n v="12"/>
    <n v="63"/>
    <x v="8"/>
    <s v="https://boardgamegeek.com/boardgame/34635/stone-age"/>
    <n v="2008"/>
    <n v="0.12598815766974239"/>
    <n v="16"/>
    <n v="2.3345859971828174E-2"/>
    <n v="5.5450748124757115E-2"/>
    <n v="0.10727359591382858"/>
    <n v="0.11627839196557865"/>
    <n v="0.12398739540132775"/>
    <n v="0.12598815766974239"/>
  </r>
  <r>
    <n v="2018"/>
    <n v="12"/>
    <n v="64"/>
    <x v="541"/>
    <s v="https://boardgamegeek.com/boardgame/224037/codenames-duet"/>
    <n v="2017"/>
    <n v="0.125"/>
    <n v="16"/>
    <n v="2.3162752360648031E-2"/>
    <n v="5.5015833581470705E-2"/>
    <n v="0.10643222138685943"/>
    <n v="0.11536639049677955"/>
    <n v="0.12301493022695502"/>
    <n v="0.125"/>
  </r>
  <r>
    <n v="2018"/>
    <n v="12"/>
    <n v="65"/>
    <x v="426"/>
    <s v="https://boardgamegeek.com/boardgame/176494/isle-skye-chieftain-king"/>
    <n v="2015"/>
    <n v="0.12403473458920847"/>
    <n v="16"/>
    <n v="2.2983886731268322E-2"/>
    <n v="5.4590994531854252E-2"/>
    <n v="0.1056103386516719"/>
    <n v="0.11447551700626427"/>
    <n v="0.12206499376968291"/>
    <n v="0.12403473458920847"/>
  </r>
  <r>
    <n v="2018"/>
    <n v="12"/>
    <n v="66"/>
    <x v="72"/>
    <s v="https://boardgamegeek.com/boardgame/432/6-nimmt"/>
    <n v="1994"/>
    <n v="0.12309149097933272"/>
    <n v="16"/>
    <n v="2.2809101786057797E-2"/>
    <n v="5.4175847864112572E-2"/>
    <n v="0.10480720655000761"/>
    <n v="0.11360496812122013"/>
    <n v="0.12113672939483583"/>
    <n v="0.12309149097933272"/>
  </r>
  <r>
    <n v="2018"/>
    <n v="12"/>
    <n v="67"/>
    <x v="565"/>
    <s v="https://boardgamegeek.com/boardgame/197376/charterstone"/>
    <n v="2017"/>
    <n v="0.12216944435630522"/>
    <n v="16"/>
    <n v="2.2638244685304537E-2"/>
    <n v="5.3770030555577872E-2"/>
    <n v="0.10402212278751906"/>
    <n v="0.11275398259507272"/>
    <n v="0.12022932538685401"/>
    <n v="0.12216944435630522"/>
  </r>
  <r>
    <n v="2018"/>
    <n v="12"/>
    <n v="68"/>
    <x v="365"/>
    <s v="https://boardgamegeek.com/boardgame/157354/five-tribes"/>
    <n v="2014"/>
    <n v="0.12126781251816648"/>
    <n v="16"/>
    <n v="2.2471170485406269E-2"/>
    <n v="5.3373198338307497E-2"/>
    <n v="0.10325442135226927"/>
    <n v="0.11192183850928837"/>
    <n v="0.1193420119655817"/>
    <n v="0.12126781251816648"/>
  </r>
  <r>
    <n v="2018"/>
    <n v="12"/>
    <n v="69"/>
    <x v="51"/>
    <s v="https://boardgamegeek.com/boardgame/172/sale"/>
    <n v="1997"/>
    <n v="0.1203858530857692"/>
    <n v="16"/>
    <n v="2.2307741622008218E-2"/>
    <n v="5.2985024471440476E-2"/>
    <n v="0.10250347013976417"/>
    <n v="0.11110785069904626"/>
    <n v="0.11847405854126684"/>
    <n v="0.1203858530857692"/>
  </r>
  <r>
    <n v="2018"/>
    <n v="12"/>
    <n v="70"/>
    <x v="352"/>
    <s v="https://boardgamegeek.com/boardgame/148949/istanbul"/>
    <n v="2014"/>
    <n v="0.11952286093343936"/>
    <n v="16"/>
    <n v="2.2147827433899432E-2"/>
    <n v="5.2605198610362933E-2"/>
    <n v="0.10176866876526904"/>
    <n v="0.11031136838191553"/>
    <n v="0.11762477118602473"/>
    <n v="0.11952286093343936"/>
  </r>
  <r>
    <n v="2018"/>
    <n v="12"/>
    <n v="71"/>
    <x v="623"/>
    <s v="https://boardgamegeek.com/boardgame/247236/duelosaur-island"/>
    <n v="2018"/>
    <n v="0.11867816581938533"/>
    <n v="16"/>
    <n v="2.1991303723922766E-2"/>
    <n v="5.2233425763787901E-2"/>
    <n v="0.10104944654620186"/>
    <n v="0.10953177297088611"/>
    <n v="0.11679349030187747"/>
    <n v="0.11867816581938533"/>
  </r>
  <r>
    <n v="2018"/>
    <n v="12"/>
    <n v="72"/>
    <x v="592"/>
    <s v="https://boardgamegeek.com/boardgame/199792/everdell"/>
    <n v="2018"/>
    <n v="0.11785113019775793"/>
    <n v="16"/>
    <n v="2.1838052353545249E-2"/>
    <n v="5.1869425330784695E-2"/>
    <n v="0.10034526063919494"/>
    <n v="0.1087684760550508"/>
    <n v="0.11597958846755987"/>
    <n v="0.11785113019775793"/>
  </r>
  <r>
    <n v="2018"/>
    <n v="12"/>
    <n v="73"/>
    <x v="436"/>
    <s v="https://boardgamegeek.com/boardgame/170216/blood-rage"/>
    <n v="2015"/>
    <n v="0.11704114719613057"/>
    <n v="16"/>
    <n v="2.1687960868081016E-2"/>
    <n v="5.1512930210613886E-2"/>
    <n v="9.9655594318004567E-2"/>
    <n v="0.10802091753295882"/>
    <n v="0.11518246844811819"/>
    <n v="0.11704114719613057"/>
  </r>
  <r>
    <n v="2018"/>
    <n v="12"/>
    <n v="74"/>
    <x v="624"/>
    <s v="https://boardgamegeek.com/boardgame/92415/skull"/>
    <n v="2011"/>
    <n v="0.11624763874381928"/>
    <n v="16"/>
    <n v="2.1540922149865277E-2"/>
    <n v="5.1163685978951101E-2"/>
    <n v="9.8979955379854656E-2"/>
    <n v="0.10728856388518412"/>
    <n v="0.11440156135295362"/>
    <n v="0.11624763874381928"/>
  </r>
  <r>
    <n v="2018"/>
    <n v="12"/>
    <n v="75"/>
    <x v="560"/>
    <s v="https://boardgamegeek.com/boardgame/220308/gaia-project"/>
    <n v="2017"/>
    <n v="0.11547005383792514"/>
    <n v="16"/>
    <n v="2.1396834096948446E-2"/>
    <n v="5.0821450124726018E-2"/>
    <n v="9.8317874669045E-2"/>
    <n v="0.10657090657400183"/>
    <n v="0.1136363249294008"/>
    <n v="0.11547005383792514"/>
  </r>
  <r>
    <n v="2018"/>
    <n v="12"/>
    <n v="76"/>
    <x v="420"/>
    <s v="https://boardgamegeek.com/boardgame/172225/exploding-kittens"/>
    <n v="2015"/>
    <n v="0.11470786693528087"/>
    <n v="16"/>
    <n v="2.1255599325120618E-2"/>
    <n v="5.0485991342375192E-2"/>
    <n v="9.7668904707761808E-2"/>
    <n v="0.10586746055926592"/>
    <n v="0.11288624198021134"/>
    <n v="0.11470786693528087"/>
  </r>
  <r>
    <n v="2018"/>
    <n v="12"/>
    <n v="77"/>
    <x v="590"/>
    <s v="https://boardgamegeek.com/boardgame/237182/root"/>
    <n v="2018"/>
    <n v="0.11396057645963795"/>
    <n v="16"/>
    <n v="2.1117124891290313E-2"/>
    <n v="5.0157088874815271E-2"/>
    <n v="9.7032618425010458E-2"/>
    <n v="0.10517776292064555"/>
    <n v="0.11215081889444747"/>
    <n v="0.11396057645963795"/>
  </r>
  <r>
    <n v="2018"/>
    <n v="12"/>
    <n v="78"/>
    <x v="551"/>
    <s v="https://boardgamegeek.com/boardgame/221107/pandemic-legacy-season-2"/>
    <n v="2017"/>
    <n v="0.11322770341445956"/>
    <n v="16"/>
    <n v="2.0981322036432225E-2"/>
    <n v="4.9834531902896238E-2"/>
    <n v="9.6408607975467353E-2"/>
    <n v="0.10450137157732865"/>
    <n v="0.1114295842823048"/>
    <n v="0.11322770341445956"/>
  </r>
  <r>
    <n v="2018"/>
    <n v="12"/>
    <n v="79"/>
    <x v="306"/>
    <s v="https://boardgamegeek.com/boardgame/131260/qwixx"/>
    <n v="2012"/>
    <n v="0.1125087900926024"/>
    <n v="16"/>
    <n v="2.084810594648864E-2"/>
    <n v="4.9518118977497867E-2"/>
    <n v="9.5796483640828434E-2"/>
    <n v="0.10383786409714696"/>
    <n v="0.1107220877052849"/>
    <n v="0.1125087900926024"/>
  </r>
  <r>
    <n v="2018"/>
    <n v="12"/>
    <n v="80"/>
    <x v="4"/>
    <s v="https://boardgamegeek.com/boardgame/28143/race-galaxy"/>
    <n v="2007"/>
    <n v="0.11180339887498948"/>
    <n v="16"/>
    <n v="2.0717395529761089E-2"/>
    <n v="4.9207657490793685E-2"/>
    <n v="9.5195872806929843E-2"/>
    <n v="0.10318683658783392"/>
    <n v="0.11002789849394602"/>
    <n v="0.11180339887498948"/>
  </r>
  <r>
    <n v="2018"/>
    <n v="12"/>
    <n v="81"/>
    <x v="397"/>
    <s v="https://boardgamegeek.com/boardgame/132531/roll-galaxy"/>
    <n v="2014"/>
    <n v="0.1111111111111111"/>
    <n v="16"/>
    <n v="2.0589113209464913E-2"/>
    <n v="4.8902963183529512E-2"/>
    <n v="9.4606419010541704E-2"/>
    <n v="0.10254790266380404"/>
    <n v="0.10934660464618223"/>
    <n v="0.1111111111111111"/>
  </r>
  <r>
    <n v="2018"/>
    <n v="12"/>
    <n v="82"/>
    <x v="547"/>
    <s v="https://boardgamegeek.com/boardgame/218603/photosynthesis"/>
    <n v="2017"/>
    <n v="0.11043152607484653"/>
    <n v="16"/>
    <n v="2.0463184730240929E-2"/>
    <n v="4.8603859685452798E-2"/>
    <n v="9.402778105029444E-2"/>
    <n v="0.1019206924824483"/>
    <n v="0.10867781179962728"/>
    <n v="0.11043152607484653"/>
  </r>
  <r>
    <n v="2018"/>
    <n v="12"/>
    <n v="83"/>
    <x v="589"/>
    <s v="https://boardgamegeek.com/boardgame/253284/ticket-ride-new-york"/>
    <n v="2018"/>
    <n v="0.10976425998969035"/>
    <n v="16"/>
    <n v="2.0339538977527875E-2"/>
    <n v="4.8310178086288701E-2"/>
    <n v="9.3459632156700154E-2"/>
    <n v="0.10130485184448522"/>
    <n v="0.10802114227236087"/>
    <n v="0.10976425998969035"/>
  </r>
  <r>
    <n v="2018"/>
    <n v="12"/>
    <n v="84"/>
    <x v="604"/>
    <s v="https://boardgamegeek.com/boardgame/245934/carpe-diem"/>
    <n v="2018"/>
    <n v="0.10910894511799619"/>
    <n v="16"/>
    <n v="2.0218107808797462E-2"/>
    <n v="4.8021756534891991E-2"/>
    <n v="9.2901659216682128E-2"/>
    <n v="0.1007000413533955"/>
    <n v="0.10737623416661574"/>
    <n v="0.10910894511799619"/>
  </r>
  <r>
    <n v="2018"/>
    <n v="12"/>
    <n v="85"/>
    <x v="451"/>
    <s v="https://boardgamegeek.com/boardgame/156129/deception-murder-hong-kong"/>
    <n v="2014"/>
    <n v="0.10846522890932808"/>
    <n v="16"/>
    <n v="2.0098825895742144E-2"/>
    <n v="4.7738439864413749E-2"/>
    <n v="9.2353562048431939E-2"/>
    <n v="0.100105935629409"/>
    <n v="0.10674274053065359"/>
    <n v="0.10846522890932808"/>
  </r>
  <r>
    <n v="2018"/>
    <n v="12"/>
    <n v="86"/>
    <x v="375"/>
    <s v="https://boardgamegeek.com/boardgame/158899/colt-express"/>
    <n v="2014"/>
    <n v="0.10783277320343841"/>
    <n v="16"/>
    <n v="1.9981630576585335E-2"/>
    <n v="4.746007924151073E-2"/>
    <n v="9.1815052722778873E-2"/>
    <n v="9.9522222573908331E-2"/>
    <n v="0.10612032857440033"/>
    <n v="0.10783277320343841"/>
  </r>
  <r>
    <n v="2018"/>
    <n v="12"/>
    <n v="87"/>
    <x v="582"/>
    <s v="https://boardgamegeek.com/boardgame/242302/space-base"/>
    <n v="2018"/>
    <n v="0.10721125348377948"/>
    <n v="16"/>
    <n v="1.9866461717755579E-2"/>
    <n v="4.7186531837795864E-2"/>
    <n v="9.1285854927586577E-2"/>
    <n v="9.8948602680471356E-2"/>
    <n v="0.10550867893481217"/>
    <n v="0.10721125348377948"/>
  </r>
  <r>
    <n v="2018"/>
    <n v="12"/>
    <n v="88"/>
    <x v="570"/>
    <s v="https://boardgamegeek.com/boardgame/170042/raiders-north-sea"/>
    <n v="2015"/>
    <n v="0.10660035817780521"/>
    <n v="16"/>
    <n v="1.9753261584231064E-2"/>
    <n v="4.6917660521882405E-2"/>
    <n v="9.0765703371989401E-2"/>
    <n v="9.8384788389097935E-2"/>
    <n v="0.10490748498728897"/>
    <n v="0.10660035817780521"/>
  </r>
  <r>
    <n v="2018"/>
    <n v="12"/>
    <n v="89"/>
    <x v="258"/>
    <s v="https://boardgamegeek.com/boardgame/117959/las-vegas"/>
    <n v="2012"/>
    <n v="0.105999788000636"/>
    <n v="16"/>
    <n v="1.964197471791938E-2"/>
    <n v="4.6653333570513322E-2"/>
    <n v="9.0254343227550854E-2"/>
    <n v="9.7830503480457756E-2"/>
    <n v="0.1043164521997621"/>
    <n v="0.105999788000636"/>
  </r>
  <r>
    <n v="2018"/>
    <n v="12"/>
    <n v="90"/>
    <x v="620"/>
    <s v="https://boardgamegeek.com/boardgame/244711/newton"/>
    <n v="2018"/>
    <n v="0.10540925533894598"/>
    <n v="16"/>
    <n v="1.9532547823490575E-2"/>
    <n v="4.6393424397393634E-2"/>
    <n v="8.9751529603669541E-2"/>
    <n v="9.7285482507260684E-2"/>
    <n v="0.1037352975263658"/>
    <n v="0.10540925533894598"/>
  </r>
  <r>
    <n v="2018"/>
    <n v="12"/>
    <n v="91"/>
    <x v="289"/>
    <s v="https://boardgamegeek.com/boardgame/131357/coup"/>
    <n v="2012"/>
    <n v="0.10482848367219183"/>
    <n v="16"/>
    <n v="1.9424929661129717E-2"/>
    <n v="4.6137811298457801E-2"/>
    <n v="8.9257027054780003E-2"/>
    <n v="9.6749470260090897E-2"/>
    <n v="0.10316374883785737"/>
    <n v="0.10482848367219183"/>
  </r>
  <r>
    <n v="2018"/>
    <n v="12"/>
    <n v="92"/>
    <x v="593"/>
    <s v="https://boardgamegeek.com/boardgame/256382/disney-villainous"/>
    <n v="2018"/>
    <n v="0.10425720702853739"/>
    <n v="16"/>
    <n v="1.9319070945718598E-2"/>
    <n v="4.5886377212407604E-2"/>
    <n v="8.8770609117095417E-2"/>
    <n v="9.622222126526267E-2"/>
    <n v="0.10260154438618185"/>
    <n v="0.10425720702853739"/>
  </r>
  <r>
    <n v="2018"/>
    <n v="12"/>
    <n v="93"/>
    <x v="532"/>
    <s v="https://boardgamegeek.com/boardgame/194594/dice-forge"/>
    <n v="2017"/>
    <n v="0.10369516947304253"/>
    <n v="16"/>
    <n v="1.9214924251996106E-2"/>
    <n v="4.5639009495450474E-2"/>
    <n v="8.8292057872822155E-2"/>
    <n v="9.570349931245406E-2"/>
    <n v="0.10204843230078882"/>
    <n v="0.10369516947304253"/>
  </r>
  <r>
    <n v="2018"/>
    <n v="12"/>
    <n v="94"/>
    <x v="239"/>
    <s v="https://boardgamegeek.com/boardgame/70919/takenoko"/>
    <n v="2011"/>
    <n v="0.10314212462587934"/>
    <n v="16"/>
    <n v="1.9112443925282718E-2"/>
    <n v="4.5395599709253512E-2"/>
    <n v="8.7821163539941086E-2"/>
    <n v="9.5193077010053584E-2"/>
    <n v="0.10150417011449957"/>
    <n v="0.10314212462587934"/>
  </r>
  <r>
    <n v="2018"/>
    <n v="12"/>
    <n v="95"/>
    <x v="19"/>
    <s v="https://boardgamegeek.com/boardgame/11/bohnanza"/>
    <n v="1997"/>
    <n v="0.10259783520851541"/>
    <n v="16"/>
    <n v="1.9011585997387344E-2"/>
    <n v="4.5156043421206715E-2"/>
    <n v="8.7357724085801863E-2"/>
    <n v="9.4690735366318612E-2"/>
    <n v="0.10096852431689722"/>
    <n v="0.10259783520851541"/>
  </r>
  <r>
    <n v="2018"/>
    <n v="12"/>
    <n v="96"/>
    <x v="477"/>
    <s v="https://boardgamegeek.com/boardgame/188834/secret-hitler"/>
    <n v="2016"/>
    <n v="0.10206207261596577"/>
    <n v="16"/>
    <n v="1.8912308107344733E-2"/>
    <n v="4.4920240016159609E-2"/>
    <n v="8.690154486291353E-2"/>
    <n v="9.4196263394593416E-2"/>
    <n v="0.10044126993337156"/>
    <n v="0.10206207261596577"/>
  </r>
  <r>
    <n v="2018"/>
    <n v="12"/>
    <n v="97"/>
    <x v="441"/>
    <s v="https://boardgamegeek.com/boardgame/164928/orleans"/>
    <n v="2014"/>
    <n v="0.10153461651336192"/>
    <n v="16"/>
    <n v="1.881456942665893E-2"/>
    <n v="4.468809251886053E-2"/>
    <n v="8.6452438265440065E-2"/>
    <n v="9.370945774097017E-2"/>
    <n v="9.9922190128094807E-2"/>
    <n v="0.10153461651336192"/>
  </r>
  <r>
    <n v="2018"/>
    <n v="12"/>
    <n v="98"/>
    <x v="476"/>
    <s v="https://boardgamegeek.com/boardgame/180974/potion-explosion"/>
    <n v="2015"/>
    <n v="0.10101525445522107"/>
    <n v="16"/>
    <n v="1.8718330588753065E-2"/>
    <n v="4.4459507426386873E-2"/>
    <n v="8.6010223405024219E-2"/>
    <n v="9.3230122332900664E-2"/>
    <n v="9.9411075829337017E-2"/>
    <n v="0.10101525445522107"/>
  </r>
  <r>
    <n v="2018"/>
    <n v="12"/>
    <n v="99"/>
    <x v="479"/>
    <s v="https://boardgamegeek.com/boardgame/198773/codenames-pictures"/>
    <n v="2016"/>
    <n v="0.10050378152592121"/>
    <n v="16"/>
    <n v="1.8623553622348684E-2"/>
    <n v="4.4234394549908566E-2"/>
    <n v="8.5574725804667184E-2"/>
    <n v="9.2758068047379558E-2"/>
    <n v="9.8907725375650624E-2"/>
    <n v="0.10050378152592121"/>
  </r>
  <r>
    <n v="2018"/>
    <n v="12"/>
    <n v="100"/>
    <x v="615"/>
    <s v="https://boardgamegeek.com/boardgame/247763/underwater-cities"/>
    <n v="2018"/>
    <n v="0.1"/>
    <n v="16"/>
    <n v="1.8530201888518425E-2"/>
    <n v="4.4012666865176568E-2"/>
    <n v="8.514577710948755E-2"/>
    <n v="9.2293112397423646E-2"/>
    <n v="9.8411944181564015E-2"/>
    <n v="0.1"/>
  </r>
  <r>
    <n v="2019"/>
    <n v="1"/>
    <n v="1"/>
    <x v="549"/>
    <s v="https://boardgamegeek.com/boardgame/230802/azul"/>
    <n v="2017"/>
    <n v="1"/>
    <n v="15"/>
    <n v="0.20589113209464913"/>
    <n v="0.46329123015975332"/>
    <n v="0.86005835464128833"/>
    <n v="0.92756896881832807"/>
    <n v="0.98510454636200206"/>
    <n v="1"/>
  </r>
  <r>
    <n v="2019"/>
    <n v="1"/>
    <n v="2"/>
    <x v="478"/>
    <s v="https://boardgamegeek.com/boardgame/167791/terraforming-mars"/>
    <n v="2016"/>
    <n v="0.70710678118654746"/>
    <n v="15"/>
    <n v="0.14558701569030161"/>
    <n v="0.32759637051021911"/>
    <n v="0.6081530947829995"/>
    <n v="0.65589030786965297"/>
    <n v="0.69657410491026928"/>
    <n v="0.70710678118654746"/>
  </r>
  <r>
    <n v="2019"/>
    <n v="1"/>
    <n v="3"/>
    <x v="511"/>
    <s v="https://boardgamegeek.com/boardgame/174430/gloomhaven"/>
    <n v="2017"/>
    <n v="0.57735026918962584"/>
    <n v="15"/>
    <n v="0.11887130053860248"/>
    <n v="0.26748131644592649"/>
    <n v="0.49655492257093448"/>
    <n v="0.53553219383920536"/>
    <n v="0.56875037502202619"/>
    <n v="0.57735026918962584"/>
  </r>
  <r>
    <n v="2019"/>
    <n v="1"/>
    <n v="4"/>
    <x v="467"/>
    <s v="https://boardgamegeek.com/boardgame/169786/scythe"/>
    <n v="2016"/>
    <n v="0.5"/>
    <n v="15"/>
    <n v="0.10294556604732456"/>
    <n v="0.23164561507987666"/>
    <n v="0.43002917732064416"/>
    <n v="0.46378448440916403"/>
    <n v="0.49255227318100103"/>
    <n v="0.5"/>
  </r>
  <r>
    <n v="2019"/>
    <n v="1"/>
    <n v="5"/>
    <x v="607"/>
    <s v="https://boardgamegeek.com/boardgame/236457/architects-west-kingdom"/>
    <n v="2018"/>
    <n v="0.44721359549995793"/>
    <n v="15"/>
    <n v="9.2077313465604826E-2"/>
    <n v="0.20719013680334183"/>
    <n v="0.38462978911890849"/>
    <n v="0.41482145361943285"/>
    <n v="0.44055214612190596"/>
    <n v="0.44721359549995793"/>
  </r>
  <r>
    <n v="2019"/>
    <n v="1"/>
    <n v="6"/>
    <x v="518"/>
    <s v="https://boardgamegeek.com/boardgame/199561/sagrada"/>
    <n v="2017"/>
    <n v="0.40824829046386307"/>
    <n v="15"/>
    <n v="8.4054702699309911E-2"/>
    <n v="0.18913785269961941"/>
    <n v="0.35111735298146884"/>
    <n v="0.37867844580741072"/>
    <n v="0.40216724698046669"/>
    <n v="0.40824829046386307"/>
  </r>
  <r>
    <n v="2019"/>
    <n v="1"/>
    <n v="7"/>
    <x v="625"/>
    <s v="https://boardgamegeek.com/boardgame/266192/wingspan"/>
    <n v="2019"/>
    <n v="0.3779644730092272"/>
    <n v="15"/>
    <n v="7.7819533239427238E-2"/>
    <n v="0.17510762565712776"/>
    <n v="0.32507150276917757"/>
    <n v="0.35058811647913168"/>
    <n v="0.37233452072470791"/>
    <n v="0.3779644730092272"/>
  </r>
  <r>
    <n v="2019"/>
    <n v="1"/>
    <n v="8"/>
    <x v="606"/>
    <s v="https://boardgamegeek.com/boardgame/257501/keyforge-call-archons"/>
    <n v="2018"/>
    <n v="0.35355339059327373"/>
    <n v="15"/>
    <n v="7.2793507845150804E-2"/>
    <n v="0.16379818525510956"/>
    <n v="0.30407654739149975"/>
    <n v="0.32794515393482648"/>
    <n v="0.34828705245513464"/>
    <n v="0.35355339059327373"/>
  </r>
  <r>
    <n v="2019"/>
    <n v="1"/>
    <n v="9"/>
    <x v="498"/>
    <s v="https://boardgamegeek.com/boardgame/204583/kingdomino"/>
    <n v="2016"/>
    <n v="0.33333333333333331"/>
    <n v="15"/>
    <n v="6.8630377364883033E-2"/>
    <n v="0.15443041005325109"/>
    <n v="0.28668611821376278"/>
    <n v="0.309189656272776"/>
    <n v="0.32836818212066732"/>
    <n v="0.33333333333333331"/>
  </r>
  <r>
    <n v="2019"/>
    <n v="1"/>
    <n v="10"/>
    <x v="348"/>
    <s v="https://boardgamegeek.com/boardgame/148228/splendor"/>
    <n v="2014"/>
    <n v="0.31622776601683794"/>
    <n v="15"/>
    <n v="6.5108492744968577E-2"/>
    <n v="0.14650555072861149"/>
    <n v="0.27197433213233196"/>
    <n v="0.29332306283596188"/>
    <n v="0.31151740998908645"/>
    <n v="0.31622776601683794"/>
  </r>
  <r>
    <n v="2019"/>
    <n v="1"/>
    <n v="11"/>
    <x v="147"/>
    <s v="https://boardgamegeek.com/boardgame/68448/7-wonders"/>
    <n v="2010"/>
    <n v="0.30151134457776363"/>
    <n v="15"/>
    <n v="6.20785120744956E-2"/>
    <n v="0.13968756173655339"/>
    <n v="0.25931735092323394"/>
    <n v="0.27967256697702381"/>
    <n v="0.29702019632327514"/>
    <n v="0.30151134457776363"/>
  </r>
  <r>
    <n v="2019"/>
    <n v="1"/>
    <n v="12"/>
    <x v="575"/>
    <s v="https://boardgamegeek.com/boardgame/244992/mind"/>
    <n v="2018"/>
    <n v="0.28867513459481292"/>
    <n v="15"/>
    <n v="5.9435650269301241E-2"/>
    <n v="0.13374065822296324"/>
    <n v="0.24827746128546724"/>
    <n v="0.26776609691960268"/>
    <n v="0.28437518751101309"/>
    <n v="0.28867513459481292"/>
  </r>
  <r>
    <n v="2019"/>
    <n v="1"/>
    <n v="13"/>
    <x v="435"/>
    <s v="https://boardgamegeek.com/boardgame/173346/7-wonders-duel"/>
    <n v="2015"/>
    <n v="0.27735009811261457"/>
    <n v="15"/>
    <n v="5.7103925686968225E-2"/>
    <n v="0.12849386813952149"/>
    <n v="0.23853726904233519"/>
    <n v="0.25726134450797999"/>
    <n v="0.27321884258468393"/>
    <n v="0.27735009811261457"/>
  </r>
  <r>
    <n v="2019"/>
    <n v="1"/>
    <n v="14"/>
    <x v="5"/>
    <s v="https://boardgamegeek.com/boardgame/822/carcassonne"/>
    <n v="2000"/>
    <n v="0.2672612419124244"/>
    <n v="15"/>
    <n v="5.5026719662370945E-2"/>
    <n v="0.12381978953963052"/>
    <n v="0.22986026397858705"/>
    <n v="0.24790323456581323"/>
    <n v="0.26328026447428415"/>
    <n v="0.2672612419124244"/>
  </r>
  <r>
    <n v="2019"/>
    <n v="1"/>
    <n v="15"/>
    <x v="580"/>
    <s v="https://boardgamegeek.com/boardgame/244522/s-pretty-clever"/>
    <n v="2018"/>
    <n v="0.2581988897471611"/>
    <n v="15"/>
    <n v="5.3160861715624494E-2"/>
    <n v="0.11962128125684478"/>
    <n v="0.22206611228615078"/>
    <n v="0.23949727791281139"/>
    <n v="0.25435290015554973"/>
    <n v="0.2581988897471611"/>
  </r>
  <r>
    <n v="2019"/>
    <n v="1"/>
    <n v="16"/>
    <x v="609"/>
    <s v="https://boardgamegeek.com/boardgame/256226/azul-stained-glass-sintra"/>
    <n v="2018"/>
    <n v="0.25"/>
    <n v="15"/>
    <n v="5.1472783023662282E-2"/>
    <n v="0.11582280753993833"/>
    <n v="0.21501458866032208"/>
    <n v="0.23189224220458202"/>
    <n v="0.24627613659050052"/>
    <n v="0.25"/>
  </r>
  <r>
    <n v="2019"/>
    <n v="1"/>
    <n v="17"/>
    <x v="421"/>
    <s v="https://boardgamegeek.com/boardgame/178900/codenames"/>
    <n v="2015"/>
    <n v="0.24253562503633297"/>
    <n v="15"/>
    <n v="4.9935934412013924E-2"/>
    <n v="0.11236462808064737"/>
    <n v="0.20859479061064498"/>
    <n v="0.22496851961666003"/>
    <n v="0.23892294687804141"/>
    <n v="0.24253562503633297"/>
  </r>
  <r>
    <n v="2019"/>
    <n v="1"/>
    <n v="18"/>
    <x v="605"/>
    <s v="https://boardgamegeek.com/boardgame/229853/teotihuacan-city-gods"/>
    <n v="2018"/>
    <n v="0.23570226039551587"/>
    <n v="15"/>
    <n v="4.8529005230100543E-2"/>
    <n v="0.10919879017007306"/>
    <n v="0.20271769826099986"/>
    <n v="0.21863010262321769"/>
    <n v="0.23219136830342316"/>
    <n v="0.23570226039551587"/>
  </r>
  <r>
    <n v="2019"/>
    <n v="1"/>
    <n v="19"/>
    <x v="403"/>
    <s v="https://boardgamegeek.com/boardgame/163412/patchwork"/>
    <n v="2014"/>
    <n v="0.22941573387056174"/>
    <n v="15"/>
    <n v="4.7234665166934697E-2"/>
    <n v="0.10628629756289514"/>
    <n v="0.19731091860153901"/>
    <n v="0.21279891569701695"/>
    <n v="0.22599848244286552"/>
    <n v="0.22941573387056174"/>
  </r>
  <r>
    <n v="2019"/>
    <n v="1"/>
    <n v="20"/>
    <x v="585"/>
    <s v="https://boardgamegeek.com/boardgame/233867/welcome"/>
    <n v="2018"/>
    <n v="0.22360679774997896"/>
    <n v="15"/>
    <n v="4.6038656732802413E-2"/>
    <n v="0.10359506840167092"/>
    <n v="0.19231489455945425"/>
    <n v="0.20741072680971642"/>
    <n v="0.22027607306095298"/>
    <n v="0.22360679774997896"/>
  </r>
  <r>
    <n v="2019"/>
    <n v="1"/>
    <n v="21"/>
    <x v="488"/>
    <s v="https://boardgamegeek.com/boardgame/193738/great-western-trail"/>
    <n v="2016"/>
    <n v="0.21821789023599239"/>
    <n v="15"/>
    <n v="4.4929128463994356E-2"/>
    <n v="0.10109843481029894"/>
    <n v="0.18768011962966089"/>
    <n v="0.20241214342391056"/>
    <n v="0.21496743576900043"/>
    <n v="0.21821789023599239"/>
  </r>
  <r>
    <n v="2019"/>
    <n v="1"/>
    <n v="22"/>
    <x v="545"/>
    <s v="https://boardgamegeek.com/boardgame/162886/spirit-island"/>
    <n v="2017"/>
    <n v="0.21320071635561041"/>
    <n v="15"/>
    <n v="4.3896136853846801E-2"/>
    <n v="9.8774022151331395E-2"/>
    <n v="0.1833650573171503"/>
    <n v="0.19775836862130242"/>
    <n v="0.21002499496954746"/>
    <n v="0.21320071635561041"/>
  </r>
  <r>
    <n v="2019"/>
    <n v="1"/>
    <n v="23"/>
    <x v="621"/>
    <s v="https://boardgamegeek.com/boardgame/244521/quacks-quedlinburg"/>
    <n v="2018"/>
    <n v="0.20851441405707477"/>
    <n v="15"/>
    <n v="4.2931268768263545E-2"/>
    <n v="9.6602899394542335E-2"/>
    <n v="0.17933456387292004"/>
    <n v="0.19341150003067872"/>
    <n v="0.20540849726963331"/>
    <n v="0.20851441405707477"/>
  </r>
  <r>
    <n v="2019"/>
    <n v="1"/>
    <n v="24"/>
    <x v="184"/>
    <s v="https://boardgamegeek.com/boardgame/84876/castles-burgundy"/>
    <n v="2011"/>
    <n v="0.20412414523193154"/>
    <n v="15"/>
    <n v="4.2027351349654955E-2"/>
    <n v="9.4568926349809707E-2"/>
    <n v="0.17555867649073442"/>
    <n v="0.18933922290370536"/>
    <n v="0.20108362349023334"/>
    <n v="0.20412414523193154"/>
  </r>
  <r>
    <n v="2019"/>
    <n v="1"/>
    <n v="25"/>
    <x v="2"/>
    <s v="https://boardgamegeek.com/boardgame/30549/pandemic"/>
    <n v="2008"/>
    <n v="0.2"/>
    <n v="15"/>
    <n v="4.1178226418929827E-2"/>
    <n v="9.2658246031950664E-2"/>
    <n v="0.17201167092825767"/>
    <n v="0.18551379376366561"/>
    <n v="0.19702090927240043"/>
    <n v="0.2"/>
  </r>
  <r>
    <n v="2019"/>
    <n v="1"/>
    <n v="26"/>
    <x v="598"/>
    <s v="https://boardgamegeek.com/boardgame/245638/coimbra"/>
    <n v="2018"/>
    <n v="0.19611613513818404"/>
    <n v="15"/>
    <n v="4.0378573085627908E-2"/>
    <n v="9.0858885502345707E-2"/>
    <n v="0.16867132050555511"/>
    <n v="0.18191124123876126"/>
    <n v="0.19319489633956988"/>
    <n v="0.19611613513818404"/>
  </r>
  <r>
    <n v="2019"/>
    <n v="1"/>
    <n v="27"/>
    <x v="457"/>
    <s v="https://boardgamegeek.com/boardgame/183394/viticulture-essential-edition"/>
    <n v="2015"/>
    <n v="0.19245008972987526"/>
    <n v="15"/>
    <n v="3.9623766846200822E-2"/>
    <n v="8.9160438815308815E-2"/>
    <n v="0.16551830752364483"/>
    <n v="0.1785107312797351"/>
    <n v="0.18958345834067536"/>
    <n v="0.19245008972987526"/>
  </r>
  <r>
    <n v="2019"/>
    <n v="1"/>
    <n v="28"/>
    <x v="494"/>
    <s v="https://boardgamegeek.com/boardgame/205637/arkham-horror-card-game"/>
    <n v="2016"/>
    <n v="0.1889822365046136"/>
    <n v="15"/>
    <n v="3.8909766619713619E-2"/>
    <n v="8.7553812828563879E-2"/>
    <n v="0.16253575138458878"/>
    <n v="0.17529405823956584"/>
    <n v="0.18616726036235395"/>
    <n v="0.1889822365046136"/>
  </r>
  <r>
    <n v="2019"/>
    <n v="1"/>
    <n v="29"/>
    <x v="568"/>
    <s v="https://boardgamegeek.com/boardgame/221194/dinosaur-island"/>
    <n v="2017"/>
    <n v="0.18569533817705186"/>
    <n v="15"/>
    <n v="3.8233023401971926E-2"/>
    <n v="8.603102165897776E-2"/>
    <n v="0.15970882701711284"/>
    <n v="0.17224523334725869"/>
    <n v="0.18292932187644323"/>
    <n v="0.18569533817705186"/>
  </r>
  <r>
    <n v="2019"/>
    <n v="1"/>
    <n v="30"/>
    <x v="496"/>
    <s v="https://boardgamegeek.com/boardgame/201808/clank-deck-building-adventure"/>
    <n v="2016"/>
    <n v="0.18257418583505536"/>
    <n v="15"/>
    <n v="3.7590405812838401E-2"/>
    <n v="8.4585019150938204E-2"/>
    <n v="0.15702445386927052"/>
    <n v="0.1693501492878681"/>
    <n v="0.17985466051445406"/>
    <n v="0.18257418583505536"/>
  </r>
  <r>
    <n v="2019"/>
    <n v="1"/>
    <n v="31"/>
    <x v="608"/>
    <s v="https://boardgamegeek.com/boardgame/250458/gugng"/>
    <n v="2018"/>
    <n v="0.17960530202677491"/>
    <n v="15"/>
    <n v="3.6979138964494063E-2"/>
    <n v="8.3209561319198586E-2"/>
    <n v="0.15447104054599967"/>
    <n v="0.16659630479527998"/>
    <n v="0.17692999957729647"/>
    <n v="0.17960530202677491"/>
  </r>
  <r>
    <n v="2019"/>
    <n v="1"/>
    <n v="32"/>
    <x v="601"/>
    <s v="https://boardgamegeek.com/boardgame/239188/chronicles-crime"/>
    <n v="2018"/>
    <n v="0.17677669529663687"/>
    <n v="15"/>
    <n v="3.6396753922575402E-2"/>
    <n v="8.1899092627554779E-2"/>
    <n v="0.15203827369574988"/>
    <n v="0.16397257696741324"/>
    <n v="0.17414352622756732"/>
    <n v="0.17677669529663687"/>
  </r>
  <r>
    <n v="2019"/>
    <n v="1"/>
    <n v="33"/>
    <x v="0"/>
    <s v="https://boardgamegeek.com/boardgame/36218/dominion"/>
    <n v="2008"/>
    <n v="0.17407765595569785"/>
    <n v="15"/>
    <n v="3.5841045657101472E-2"/>
    <n v="8.064865137104156E-2"/>
    <n v="0.14971694236106975"/>
    <n v="0.16146903182913835"/>
    <n v="0.17148469030199839"/>
    <n v="0.17407765595569785"/>
  </r>
  <r>
    <n v="2019"/>
    <n v="1"/>
    <n v="34"/>
    <x v="599"/>
    <s v="https://boardgamegeek.com/boardgame/244228/reef"/>
    <n v="2018"/>
    <n v="0.17149858514250882"/>
    <n v="15"/>
    <n v="3.5310037847621711E-2"/>
    <n v="7.9453790481330111E-2"/>
    <n v="0.14749879096097504"/>
    <n v="0.15907676577443913"/>
    <n v="0.16894403591853635"/>
    <n v="0.17149858514250882"/>
  </r>
  <r>
    <n v="2019"/>
    <n v="1"/>
    <n v="35"/>
    <x v="272"/>
    <s v="https://boardgamegeek.com/boardgame/129622/love-letter"/>
    <n v="2012"/>
    <n v="0.1690308509457033"/>
    <n v="15"/>
    <n v="3.4801953260132745E-2"/>
    <n v="7.8310510869584793E-2"/>
    <n v="0.14537639554797843"/>
    <n v="0.15678777211019052"/>
    <n v="0.16651305974205025"/>
    <n v="0.1690308509457033"/>
  </r>
  <r>
    <n v="2019"/>
    <n v="1"/>
    <n v="36"/>
    <x v="596"/>
    <s v="https://boardgamegeek.com/boardgame/246192/gizmos"/>
    <n v="2018"/>
    <n v="0.16666666666666666"/>
    <n v="15"/>
    <n v="3.4315188682441516E-2"/>
    <n v="7.7215205026625544E-2"/>
    <n v="0.14334305910688139"/>
    <n v="0.154594828136388"/>
    <n v="0.16418409106033366"/>
    <n v="0.16666666666666666"/>
  </r>
  <r>
    <n v="2019"/>
    <n v="1"/>
    <n v="37"/>
    <x v="328"/>
    <s v="https://boardgamegeek.com/boardgame/124361/concordia"/>
    <n v="2013"/>
    <n v="0.16439898730535729"/>
    <n v="15"/>
    <n v="3.3848293611513862E-2"/>
    <n v="7.6164609065716649E-2"/>
    <n v="0.14139272252653964"/>
    <n v="0.15249139912960766"/>
    <n v="0.16195018981181653"/>
    <n v="0.16439898730535729"/>
  </r>
  <r>
    <n v="2019"/>
    <n v="1"/>
    <n v="38"/>
    <x v="190"/>
    <s v="https://boardgamegeek.com/boardgame/70323/king-tokyo"/>
    <n v="2011"/>
    <n v="0.16222142113076254"/>
    <n v="15"/>
    <n v="3.3399952046615534E-2"/>
    <n v="7.5155761753934375E-2"/>
    <n v="0.13951988854529515"/>
    <n v="0.15047155631850515"/>
    <n v="0.15980505947321913"/>
    <n v="0.16222142113076254"/>
  </r>
  <r>
    <n v="2019"/>
    <n v="1"/>
    <n v="39"/>
    <x v="590"/>
    <s v="https://boardgamegeek.com/boardgame/237182/root"/>
    <n v="2018"/>
    <n v="0.16012815380508713"/>
    <n v="15"/>
    <n v="3.2968966867155489E-2"/>
    <n v="7.4185969359569004E-2"/>
    <n v="0.13771955649335038"/>
    <n v="0.14852990650376729"/>
    <n v="0.15774297231394524"/>
    <n v="0.16012815380508713"/>
  </r>
  <r>
    <n v="2019"/>
    <n v="1"/>
    <n v="40"/>
    <x v="507"/>
    <s v="https://boardgamegeek.com/boardgame/194655/santorini"/>
    <n v="2016"/>
    <n v="0.15811388300841897"/>
    <n v="15"/>
    <n v="3.2554246372484288E-2"/>
    <n v="7.3252775364305744E-2"/>
    <n v="0.13598716606616598"/>
    <n v="0.14666153141798094"/>
    <n v="0.15575870499454322"/>
    <n v="0.15811388300841897"/>
  </r>
  <r>
    <n v="2019"/>
    <n v="1"/>
    <n v="41"/>
    <x v="602"/>
    <s v="https://boardgamegeek.com/boardgame/246784/cryptid"/>
    <n v="2018"/>
    <n v="0.15617376188860607"/>
    <n v="15"/>
    <n v="3.2154792638725276E-2"/>
    <n v="7.2353934264048708E-2"/>
    <n v="0.13431854868805487"/>
    <n v="0.14486193527149344"/>
    <n v="0.15384748285892261"/>
    <n v="0.15617376188860607"/>
  </r>
  <r>
    <n v="2019"/>
    <n v="1"/>
    <n v="42"/>
    <x v="611"/>
    <s v="https://boardgamegeek.com/boardgame/245654/railroad-ink-deep-blue-edition"/>
    <n v="2018"/>
    <n v="0.15430334996209191"/>
    <n v="15"/>
    <n v="3.1769691409691936E-2"/>
    <n v="7.1487388821708492E-2"/>
    <n v="0.13270988528403566"/>
    <n v="0.14312699920955119"/>
    <n v="0.15200493156654379"/>
    <n v="0.15430334996209191"/>
  </r>
  <r>
    <n v="2019"/>
    <n v="1"/>
    <n v="43"/>
    <x v="11"/>
    <s v="https://boardgamegeek.com/boardgame/9209/ticket-ride"/>
    <n v="2004"/>
    <n v="0.15249857033260467"/>
    <n v="15"/>
    <n v="3.139810328859545E-2"/>
    <n v="7.0651250246996075E-2"/>
    <n v="0.13115766948540875"/>
    <n v="0.14145294162968339"/>
    <n v="0.15022703494835438"/>
    <n v="0.15249857033260467"/>
  </r>
  <r>
    <n v="2019"/>
    <n v="1"/>
    <n v="44"/>
    <x v="433"/>
    <s v="https://boardgamegeek.com/boardgame/161936/pandemic-legacy-season-1"/>
    <n v="2015"/>
    <n v="0.15075567228888181"/>
    <n v="15"/>
    <n v="3.10392560372478E-2"/>
    <n v="6.9843780868276695E-2"/>
    <n v="0.12965867546161697"/>
    <n v="0.1398362834885119"/>
    <n v="0.14851009816163757"/>
    <n v="0.15075567228888181"/>
  </r>
  <r>
    <n v="2019"/>
    <n v="1"/>
    <n v="45"/>
    <x v="527"/>
    <s v="https://boardgamegeek.com/boardgame/209685/century-spice-road"/>
    <n v="2017"/>
    <n v="0.14907119849998599"/>
    <n v="15"/>
    <n v="3.0692437821868274E-2"/>
    <n v="6.9063378934447278E-2"/>
    <n v="0.12820992970630282"/>
    <n v="0.1382738178731443"/>
    <n v="0.14685071537396865"/>
    <n v="0.14907119849998599"/>
  </r>
  <r>
    <n v="2019"/>
    <n v="1"/>
    <n v="46"/>
    <x v="490"/>
    <s v="https://boardgamegeek.com/boardgame/140934/arboretum"/>
    <n v="2015"/>
    <n v="0.14744195615489714"/>
    <n v="15"/>
    <n v="3.035699127098139E-2"/>
    <n v="6.8308565244162706E-2"/>
    <n v="0.12680868621567382"/>
    <n v="0.13676258323115509"/>
    <n v="0.14524574133269613"/>
    <n v="0.14744195615489714"/>
  </r>
  <r>
    <n v="2019"/>
    <n v="1"/>
    <n v="47"/>
    <x v="591"/>
    <s v="https://boardgamegeek.com/boardgame/224517/brass-birmingham"/>
    <n v="2018"/>
    <n v="0.14586499149789456"/>
    <n v="15"/>
    <n v="3.0032308232477881E-2"/>
    <n v="6.7577971348301527E-2"/>
    <n v="0.12545240458744469"/>
    <n v="0.13529983975039625"/>
    <n v="0.14369226627963072"/>
    <n v="0.14586499149789456"/>
  </r>
  <r>
    <n v="2019"/>
    <n v="1"/>
    <n v="48"/>
    <x v="6"/>
    <s v="https://boardgamegeek.com/boardgame/13/catan"/>
    <n v="1995"/>
    <n v="0.14433756729740646"/>
    <n v="15"/>
    <n v="2.971782513465062E-2"/>
    <n v="6.6870329111481622E-2"/>
    <n v="0.12413873064273362"/>
    <n v="0.13388304845980134"/>
    <n v="0.14218759375550655"/>
    <n v="0.14433756729740646"/>
  </r>
  <r>
    <n v="2019"/>
    <n v="1"/>
    <n v="49"/>
    <x v="22"/>
    <s v="https://boardgamegeek.com/boardgame/14996/ticket-ride-europe"/>
    <n v="2005"/>
    <n v="0.14285714285714285"/>
    <n v="15"/>
    <n v="2.9413018870664158E-2"/>
    <n v="6.6184461451393325E-2"/>
    <n v="0.12286547923446975"/>
    <n v="0.13250985268833257"/>
    <n v="0.14072922090885742"/>
    <n v="0.14285714285714285"/>
  </r>
  <r>
    <n v="2019"/>
    <n v="1"/>
    <n v="50"/>
    <x v="622"/>
    <s v="https://boardgamegeek.com/boardgame/254640/just-one"/>
    <n v="2018"/>
    <n v="0.1414213562373095"/>
    <n v="15"/>
    <n v="2.9117403138060324E-2"/>
    <n v="6.551927410204382E-2"/>
    <n v="0.12163061895659991"/>
    <n v="0.13117806157393061"/>
    <n v="0.13931482098205386"/>
    <n v="0.1414213562373095"/>
  </r>
  <r>
    <n v="2019"/>
    <n v="1"/>
    <n v="51"/>
    <x v="582"/>
    <s v="https://boardgamegeek.com/boardgame/242302/space-base"/>
    <n v="2018"/>
    <n v="0.14002800840280097"/>
    <n v="15"/>
    <n v="2.8830525175011733E-2"/>
    <n v="6.4873748269753936E-2"/>
    <n v="0.1204322585106095"/>
    <n v="0.12988563535987027"/>
    <n v="0.13794222769561587"/>
    <n v="0.14002800840280097"/>
  </r>
  <r>
    <n v="2019"/>
    <n v="1"/>
    <n v="52"/>
    <x v="581"/>
    <s v="https://boardgamegeek.com/boardgame/225694/decrypto"/>
    <n v="2018"/>
    <n v="0.13867504905630729"/>
    <n v="15"/>
    <n v="2.8551962843484113E-2"/>
    <n v="6.4246934069760744E-2"/>
    <n v="0.11926863452116759"/>
    <n v="0.12863067225399"/>
    <n v="0.13660942129234196"/>
    <n v="0.13867504905630729"/>
  </r>
  <r>
    <n v="2019"/>
    <n v="1"/>
    <n v="53"/>
    <x v="565"/>
    <s v="https://boardgamegeek.com/boardgame/197376/charterstone"/>
    <n v="2017"/>
    <n v="0.13736056394868904"/>
    <n v="15"/>
    <n v="2.8281322016555033E-2"/>
    <n v="6.3637944647225608E-2"/>
    <n v="0.11813810062230896"/>
    <n v="0.12741139665818949"/>
    <n v="0.13531451603670208"/>
    <n v="0.13736056394868904"/>
  </r>
  <r>
    <n v="2019"/>
    <n v="1"/>
    <n v="54"/>
    <x v="468"/>
    <s v="https://boardgamegeek.com/boardgame/192291/sushi-go-party"/>
    <n v="2016"/>
    <n v="0.13608276348795434"/>
    <n v="15"/>
    <n v="2.8018234233103304E-2"/>
    <n v="6.3045950899873124E-2"/>
    <n v="0.11703911766048959"/>
    <n v="0.12622614860247022"/>
    <n v="0.13405574899348888"/>
    <n v="0.13608276348795434"/>
  </r>
  <r>
    <n v="2019"/>
    <n v="1"/>
    <n v="55"/>
    <x v="471"/>
    <s v="https://boardgamegeek.com/boardgame/205059/mansions-madness-second-edition"/>
    <n v="2016"/>
    <n v="0.13483997249264842"/>
    <n v="15"/>
    <n v="2.7762354588122731E-2"/>
    <n v="6.2470176730826388E-2"/>
    <n v="0.11597024488190379"/>
    <n v="0.12507337424049761"/>
    <n v="0.13283146993383527"/>
    <n v="0.13483997249264842"/>
  </r>
  <r>
    <n v="2019"/>
    <n v="1"/>
    <n v="56"/>
    <x v="244"/>
    <s v="https://boardgamegeek.com/boardgame/110327/lords-waterdeep"/>
    <n v="2012"/>
    <n v="0.1336306209562122"/>
    <n v="15"/>
    <n v="2.7513359831185472E-2"/>
    <n v="6.190989476981526E-2"/>
    <n v="0.11493013198929353"/>
    <n v="0.12395161728290661"/>
    <n v="0.13164013223714208"/>
    <n v="0.1336306209562122"/>
  </r>
  <r>
    <n v="2019"/>
    <n v="1"/>
    <n v="57"/>
    <x v="349"/>
    <s v="https://boardgamegeek.com/boardgame/147020/star-realms"/>
    <n v="2014"/>
    <n v="0.13245323570650439"/>
    <n v="15"/>
    <n v="2.7270946649211592E-2"/>
    <n v="6.1364422509106183E-2"/>
    <n v="0.11391751196865091"/>
    <n v="0.12285951126093322"/>
    <n v="0.13048028467483533"/>
    <n v="0.13245323570650439"/>
  </r>
  <r>
    <n v="2019"/>
    <n v="1"/>
    <n v="58"/>
    <x v="620"/>
    <s v="https://boardgamegeek.com/boardgame/244711/newton"/>
    <n v="2018"/>
    <n v="0.13130643285972254"/>
    <n v="15"/>
    <n v="2.7034830112798312E-2"/>
    <n v="6.0833118807469916E-2"/>
    <n v="0.11293119459914977"/>
    <n v="0.12179577252690586"/>
    <n v="0.12935056397668965"/>
    <n v="0.13130643285972254"/>
  </r>
  <r>
    <n v="2019"/>
    <n v="1"/>
    <n v="59"/>
    <x v="4"/>
    <s v="https://boardgamegeek.com/boardgame/28143/race-galaxy"/>
    <n v="2007"/>
    <n v="0.13018891098082389"/>
    <n v="15"/>
    <n v="2.6804742268011328E-2"/>
    <n v="6.0315380721464515E-2"/>
    <n v="0.11197006057070855"/>
    <n v="0.12075919391006391"/>
    <n v="0.12824968809312759"/>
    <n v="0.13018891098082389"/>
  </r>
  <r>
    <n v="2019"/>
    <n v="1"/>
    <n v="60"/>
    <x v="8"/>
    <s v="https://boardgamegeek.com/boardgame/34635/stone-age"/>
    <n v="2008"/>
    <n v="0.12909944487358055"/>
    <n v="15"/>
    <n v="2.6580430857812247E-2"/>
    <n v="5.9810640628422389E-2"/>
    <n v="0.11103305614307539"/>
    <n v="0.1197486389564057"/>
    <n v="0.12717645007777487"/>
    <n v="0.12909944487358055"/>
  </r>
  <r>
    <n v="2019"/>
    <n v="1"/>
    <n v="61"/>
    <x v="128"/>
    <s v="https://boardgamegeek.com/boardgame/54043/jaipur"/>
    <n v="2009"/>
    <n v="0.12803687993289598"/>
    <n v="15"/>
    <n v="2.6361658159250616E-2"/>
    <n v="5.931836360992801E-2"/>
    <n v="0.1101191882884907"/>
    <n v="0.1187630366900724"/>
    <n v="0.12612971252390162"/>
    <n v="0.12803687993289598"/>
  </r>
  <r>
    <n v="2019"/>
    <n v="1"/>
    <n v="62"/>
    <x v="551"/>
    <s v="https://boardgamegeek.com/boardgame/221107/pandemic-legacy-season-2"/>
    <n v="2017"/>
    <n v="0.1270001270001905"/>
    <n v="15"/>
    <n v="2.6148199924233437E-2"/>
    <n v="5.8838045068363161E-2"/>
    <n v="0.1092275202670185"/>
    <n v="0.11780137684136341"/>
    <n v="0.12510840249643931"/>
    <n v="0.1270001270001905"/>
  </r>
  <r>
    <n v="2019"/>
    <n v="1"/>
    <n v="63"/>
    <x v="397"/>
    <s v="https://boardgamegeek.com/boardgame/132531/roll-galaxy"/>
    <n v="2014"/>
    <n v="0.12598815766974239"/>
    <n v="15"/>
    <n v="2.5939844413142413E-2"/>
    <n v="5.8369208552375915E-2"/>
    <n v="0.10835716758972586"/>
    <n v="0.11686270549304388"/>
    <n v="0.12411150690823597"/>
    <n v="0.12598815766974239"/>
  </r>
  <r>
    <n v="2019"/>
    <n v="1"/>
    <n v="64"/>
    <x v="560"/>
    <s v="https://boardgamegeek.com/boardgame/220308/gaia-project"/>
    <n v="2017"/>
    <n v="0.125"/>
    <n v="15"/>
    <n v="2.5736391511831141E-2"/>
    <n v="5.7911403769969165E-2"/>
    <n v="0.10750729433016104"/>
    <n v="0.11594612110229101"/>
    <n v="0.12313806829525026"/>
    <n v="0.125"/>
  </r>
  <r>
    <n v="2019"/>
    <n v="1"/>
    <n v="65"/>
    <x v="356"/>
    <s v="https://boardgamegeek.com/boardgame/133473/sushi-go"/>
    <n v="2013"/>
    <n v="0.12403473458920847"/>
    <n v="15"/>
    <n v="2.5537651923631464E-2"/>
    <n v="5.7464204770372895E-2"/>
    <n v="0.10667710974916353"/>
    <n v="0.1150507708605671"/>
    <n v="0.12218718095063354"/>
    <n v="0.12403473458920847"/>
  </r>
  <r>
    <n v="2019"/>
    <n v="1"/>
    <n v="66"/>
    <x v="570"/>
    <s v="https://boardgamegeek.com/boardgame/170042/raiders-north-sea"/>
    <n v="2015"/>
    <n v="0.12309149097933272"/>
    <n v="15"/>
    <n v="2.5343446428953104E-2"/>
    <n v="5.7027208278013233E-2"/>
    <n v="0.10586586520202788"/>
    <n v="0.11417584735801019"/>
    <n v="0.12125798738221803"/>
    <n v="0.12309149097933272"/>
  </r>
  <r>
    <n v="2019"/>
    <n v="1"/>
    <n v="67"/>
    <x v="365"/>
    <s v="https://boardgamegeek.com/boardgame/157354/five-tribes"/>
    <n v="2014"/>
    <n v="0.12216944435630522"/>
    <n v="15"/>
    <n v="2.5153605205893926E-2"/>
    <n v="5.6600032163766183E-2"/>
    <n v="0.10507285130052429"/>
    <n v="0.11332058552268615"/>
    <n v="0.12034967506191591"/>
    <n v="0.12216944435630522"/>
  </r>
  <r>
    <n v="2019"/>
    <n v="1"/>
    <n v="68"/>
    <x v="432"/>
    <s v="https://boardgamegeek.com/boardgame/181304/mysterium"/>
    <n v="2015"/>
    <n v="0.12126781251816648"/>
    <n v="15"/>
    <n v="2.4967967206006962E-2"/>
    <n v="5.6182314040323686E-2"/>
    <n v="0.10429739530532249"/>
    <n v="0.11248425980833002"/>
    <n v="0.11946147343902071"/>
    <n v="0.12126781251816648"/>
  </r>
  <r>
    <n v="2019"/>
    <n v="1"/>
    <n v="69"/>
    <x v="34"/>
    <s v="https://boardgamegeek.com/boardgame/39856/dixit"/>
    <n v="2008"/>
    <n v="0.1203858530857692"/>
    <n v="15"/>
    <n v="2.4786379580009128E-2"/>
    <n v="5.577370996993735E-2"/>
    <n v="0.10353885872703451"/>
    <n v="0.11166618160708168"/>
    <n v="0.11859265119245929"/>
    <n v="0.1203858530857692"/>
  </r>
  <r>
    <n v="2019"/>
    <n v="1"/>
    <n v="70"/>
    <x v="436"/>
    <s v="https://boardgamegeek.com/boardgame/170216/blood-rage"/>
    <n v="2015"/>
    <n v="0.11952286093343936"/>
    <n v="15"/>
    <n v="2.4608697148777142E-2"/>
    <n v="5.5373893274066242E-2"/>
    <n v="0.10279663511643337"/>
    <n v="0.11086569686624678"/>
    <n v="0.11774251369972444"/>
    <n v="0.11952286093343936"/>
  </r>
  <r>
    <n v="2019"/>
    <n v="1"/>
    <n v="71"/>
    <x v="539"/>
    <s v="https://boardgamegeek.com/boardgame/199478/flamme-rouge"/>
    <n v="2016"/>
    <n v="0.11867816581938533"/>
    <n v="15"/>
    <n v="2.4434781915469737E-2"/>
    <n v="5.4982553435566218E-2"/>
    <n v="0.10207014802646652"/>
    <n v="0.11008218389033779"/>
    <n v="0.11691040070258003"/>
    <n v="0.11867816581938533"/>
  </r>
  <r>
    <n v="2019"/>
    <n v="1"/>
    <n v="72"/>
    <x v="610"/>
    <s v="https://boardgamegeek.com/boardgame/233020/fireball-island-curse-vul-kar"/>
    <n v="2018"/>
    <n v="0.11785113019775793"/>
    <n v="15"/>
    <n v="2.4264502615050271E-2"/>
    <n v="5.4599395085036528E-2"/>
    <n v="0.10135884913049993"/>
    <n v="0.10931505131160885"/>
    <n v="0.11609568415171158"/>
    <n v="0.11785113019775793"/>
  </r>
  <r>
    <n v="2019"/>
    <n v="1"/>
    <n v="73"/>
    <x v="626"/>
    <s v="https://boardgamegeek.com/boardgame/167355/nemesis"/>
    <n v="2018"/>
    <n v="0.11704114719613057"/>
    <n v="15"/>
    <n v="2.4097734297867792E-2"/>
    <n v="5.4224137063804093E-2"/>
    <n v="0.1006622164828329"/>
    <n v="0.10856373621402898"/>
    <n v="0.11529776621433252"/>
    <n v="0.11704114719613057"/>
  </r>
  <r>
    <n v="2019"/>
    <n v="1"/>
    <n v="74"/>
    <x v="627"/>
    <s v="https://boardgamegeek.com/boardgame/240196/betrayal-legacy"/>
    <n v="2018"/>
    <n v="0.11624763874381928"/>
    <n v="15"/>
    <n v="2.3934357944294746E-2"/>
    <n v="5.3856511556790637E-2"/>
    <n v="9.9979752908944092E-2"/>
    <n v="0.10782770239716997"/>
    <n v="0.11451607743038399"/>
    <n v="0.11624763874381928"/>
  </r>
  <r>
    <n v="2019"/>
    <n v="1"/>
    <n v="75"/>
    <x v="271"/>
    <s v="https://boardgamegeek.com/boardgame/98778/hanabi"/>
    <n v="2010"/>
    <n v="0.11547005383792514"/>
    <n v="15"/>
    <n v="2.3774260107720491E-2"/>
    <n v="5.3496263289185282E-2"/>
    <n v="9.9310984514186879E-2"/>
    <n v="0.10710643876784104"/>
    <n v="0.11375007500440519"/>
    <n v="0.11547005383792514"/>
  </r>
  <r>
    <n v="2019"/>
    <n v="1"/>
    <n v="76"/>
    <x v="628"/>
    <s v="https://boardgamegeek.com/boardgame/260428/pandemic-fall-rome"/>
    <n v="2018"/>
    <n v="0.11470786693528087"/>
    <n v="15"/>
    <n v="2.3617332583467349E-2"/>
    <n v="5.3143148781447568E-2"/>
    <n v="9.8655459300769507E-2"/>
    <n v="0.10639945784850847"/>
    <n v="0.11299924122143276"/>
    <n v="0.11470786693528087"/>
  </r>
  <r>
    <n v="2019"/>
    <n v="1"/>
    <n v="77"/>
    <x v="597"/>
    <s v="https://boardgamegeek.com/boardgame/232405/western-legends"/>
    <n v="2018"/>
    <n v="0.11396057645963795"/>
    <n v="15"/>
    <n v="2.3463472101433677E-2"/>
    <n v="5.2796935657700293E-2"/>
    <n v="9.8012745883848951E-2"/>
    <n v="0.1057062943926086"/>
    <n v="0.11226308197642389"/>
    <n v="0.11396057645963795"/>
  </r>
  <r>
    <n v="2019"/>
    <n v="1"/>
    <n v="78"/>
    <x v="541"/>
    <s v="https://boardgamegeek.com/boardgame/224037/codenames-duet"/>
    <n v="2017"/>
    <n v="0.11322770341445956"/>
    <n v="15"/>
    <n v="2.3312580040480247E-2"/>
    <n v="5.2457402003048673E-2"/>
    <n v="9.7382432298451879E-2"/>
    <n v="0.10502650409781775"/>
    <n v="0.11154112540771249"/>
    <n v="0.11322770341445956"/>
  </r>
  <r>
    <n v="2019"/>
    <n v="1"/>
    <n v="79"/>
    <x v="239"/>
    <s v="https://boardgamegeek.com/boardgame/70919/takenoko"/>
    <n v="2011"/>
    <n v="0.1125087900926024"/>
    <n v="15"/>
    <n v="2.3164562162765152E-2"/>
    <n v="5.2124335765787233E-2"/>
    <n v="9.6764124889725703E-2"/>
    <n v="0.10435966240919294"/>
    <n v="0.1108329206259108"/>
    <n v="0.1125087900926024"/>
  </r>
  <r>
    <n v="2019"/>
    <n v="1"/>
    <n v="80"/>
    <x v="426"/>
    <s v="https://boardgamegeek.com/boardgame/176494/isle-skye-chieftain-king"/>
    <n v="2015"/>
    <n v="0.11180339887498948"/>
    <n v="15"/>
    <n v="2.3019328366401207E-2"/>
    <n v="5.1797534200835459E-2"/>
    <n v="9.6157447279727123E-2"/>
    <n v="0.10370536340485821"/>
    <n v="0.11013803653047649"/>
    <n v="0.11180339887498948"/>
  </r>
  <r>
    <n v="2019"/>
    <n v="1"/>
    <n v="81"/>
    <x v="524"/>
    <s v="https://boardgamegeek.com/boardgame/209778/magic-maze"/>
    <n v="2017"/>
    <n v="0.1111111111111111"/>
    <n v="15"/>
    <n v="2.2876792454961013E-2"/>
    <n v="5.1476803351083698E-2"/>
    <n v="9.5562039404587587E-2"/>
    <n v="0.103063218757592"/>
    <n v="0.10945606070688911"/>
    <n v="0.1111111111111111"/>
  </r>
  <r>
    <n v="2019"/>
    <n v="1"/>
    <n v="82"/>
    <x v="532"/>
    <s v="https://boardgamegeek.com/boardgame/194594/dice-forge"/>
    <n v="2017"/>
    <n v="0.11043152607484653"/>
    <n v="15"/>
    <n v="2.2736871922489917E-2"/>
    <n v="5.1161957563634529E-2"/>
    <n v="9.4977556616459041E-2"/>
    <n v="0.10243285676627971"/>
    <n v="0.10878659839802529"/>
    <n v="0.11043152607484653"/>
  </r>
  <r>
    <n v="2019"/>
    <n v="1"/>
    <n v="83"/>
    <x v="352"/>
    <s v="https://boardgamegeek.com/boardgame/148949/istanbul"/>
    <n v="2014"/>
    <n v="0.10976425998969035"/>
    <n v="15"/>
    <n v="2.2599487752808744E-2"/>
    <n v="5.0852819038198632E-2"/>
    <n v="9.4403668845151681E-2"/>
    <n v="0.10181392145174394"/>
    <n v="0.10812927154390477"/>
    <n v="0.10976425998969035"/>
  </r>
  <r>
    <n v="2019"/>
    <n v="1"/>
    <n v="84"/>
    <x v="441"/>
    <s v="https://boardgamegeek.com/boardgame/164928/orleans"/>
    <n v="2014"/>
    <n v="0.10910894511799619"/>
    <n v="15"/>
    <n v="2.2464564231997178E-2"/>
    <n v="5.054921740514947E-2"/>
    <n v="9.3840059814830443E-2"/>
    <n v="0.10120607171195528"/>
    <n v="0.10748371788450022"/>
    <n v="0.10910894511799619"/>
  </r>
  <r>
    <n v="2019"/>
    <n v="1"/>
    <n v="85"/>
    <x v="28"/>
    <s v="https://boardgamegeek.com/boardgame/50/lost-cities"/>
    <n v="1999"/>
    <n v="0.10846522890932808"/>
    <n v="15"/>
    <n v="2.2332028773046825E-2"/>
    <n v="5.0250989330961844E-2"/>
    <n v="9.3286426311547405E-2"/>
    <n v="0.10060898053206936"/>
    <n v="0.10684959012077436"/>
    <n v="0.10846522890932808"/>
  </r>
  <r>
    <n v="2019"/>
    <n v="1"/>
    <n v="86"/>
    <x v="604"/>
    <s v="https://boardgamegeek.com/boardgame/245934/carpe-diem"/>
    <n v="2018"/>
    <n v="0.10783277320343841"/>
    <n v="15"/>
    <n v="2.2201811751761478E-2"/>
    <n v="4.9957978148958665E-2"/>
    <n v="9.2742477497756451E-2"/>
    <n v="0.100022334245134"/>
    <n v="0.10622655512952985"/>
    <n v="0.10783277320343841"/>
  </r>
  <r>
    <n v="2019"/>
    <n v="1"/>
    <n v="87"/>
    <x v="592"/>
    <s v="https://boardgamegeek.com/boardgame/199792/everdell"/>
    <n v="2018"/>
    <n v="0.10721125348377948"/>
    <n v="15"/>
    <n v="2.2073846353061751E-2"/>
    <n v="4.9670033513469332E-2"/>
    <n v="9.2207934270289477E-2"/>
    <n v="9.9445831839669721E-2"/>
    <n v="0.1056142932280402"/>
    <n v="0.10721125348377948"/>
  </r>
  <r>
    <n v="2019"/>
    <n v="1"/>
    <n v="88"/>
    <x v="548"/>
    <s v="https://boardgamegeek.com/boardgame/216132/clans-caledonia"/>
    <n v="2017"/>
    <n v="0.10660035817780521"/>
    <n v="15"/>
    <n v="2.1948068426923401E-2"/>
    <n v="4.9387011075665697E-2"/>
    <n v="9.1682528658575152E-2"/>
    <n v="9.8879184310651208E-2"/>
    <n v="0.10501249748477373"/>
    <n v="0.10660035817780521"/>
  </r>
  <r>
    <n v="2019"/>
    <n v="1"/>
    <n v="89"/>
    <x v="556"/>
    <s v="https://boardgamegeek.com/boardgame/220877/rajas-ganges"/>
    <n v="2017"/>
    <n v="0.105999788000636"/>
    <n v="15"/>
    <n v="2.1824416353243749E-2"/>
    <n v="4.9108772179487711E-2"/>
    <n v="9.1166003260152381E-2"/>
    <n v="9.8322114050711326E-2"/>
    <n v="0.10442087307283492"/>
    <n v="0.105999788000636"/>
  </r>
  <r>
    <n v="2019"/>
    <n v="1"/>
    <n v="90"/>
    <x v="629"/>
    <s v="https://boardgamegeek.com/boardgame/170624/crusaders-thy-will-be-done"/>
    <n v="2018"/>
    <n v="0.10540925533894598"/>
    <n v="15"/>
    <n v="2.1702830914989524E-2"/>
    <n v="4.8835183576203825E-2"/>
    <n v="9.0658110710777312E-2"/>
    <n v="9.7774354278653955E-2"/>
    <n v="0.10383913666302882"/>
    <n v="0.10540925533894598"/>
  </r>
  <r>
    <n v="2019"/>
    <n v="1"/>
    <n v="91"/>
    <x v="306"/>
    <s v="https://boardgamegeek.com/boardgame/131260/qwixx"/>
    <n v="2012"/>
    <n v="0.10482848367219183"/>
    <n v="15"/>
    <n v="2.1583255179033017E-2"/>
    <n v="4.856611715627137E-2"/>
    <n v="9.0158613186646461E-2"/>
    <n v="9.7235648502603911E-2"/>
    <n v="0.10326701585371108"/>
    <n v="0.10482848367219183"/>
  </r>
  <r>
    <n v="2019"/>
    <n v="1"/>
    <n v="92"/>
    <x v="618"/>
    <s v="https://boardgamegeek.com/boardgame/258036/between-two-castles-mad-king-ludwig"/>
    <n v="2018"/>
    <n v="0.10425720702853739"/>
    <n v="15"/>
    <n v="2.1465634384131772E-2"/>
    <n v="4.8301449697271168E-2"/>
    <n v="8.9667281936460022E-2"/>
    <n v="9.6705750015339362E-2"/>
    <n v="0.10270424863481666"/>
    <n v="0.10425720702853739"/>
  </r>
  <r>
    <n v="2019"/>
    <n v="1"/>
    <n v="93"/>
    <x v="72"/>
    <s v="https://boardgamegeek.com/boardgame/432/6-nimmt"/>
    <n v="1994"/>
    <n v="0.10369516947304253"/>
    <n v="15"/>
    <n v="2.1349915835551226E-2"/>
    <n v="4.804106262678997E-2"/>
    <n v="8.9183896841234497E-2"/>
    <n v="9.618442141955183E-2"/>
    <n v="0.10215058288367249"/>
    <n v="0.10369516947304253"/>
  </r>
  <r>
    <n v="2019"/>
    <n v="1"/>
    <n v="94"/>
    <x v="51"/>
    <s v="https://boardgamegeek.com/boardgame/172/sale"/>
    <n v="1997"/>
    <n v="0.10314212462587934"/>
    <n v="15"/>
    <n v="2.1236048805869684E-2"/>
    <n v="4.7784841799214224E-2"/>
    <n v="8.8708245999940483E-2"/>
    <n v="9.5671434180958373E-2"/>
    <n v="0.10160577589038995"/>
    <n v="0.10314212462587934"/>
  </r>
  <r>
    <n v="2019"/>
    <n v="1"/>
    <n v="95"/>
    <x v="547"/>
    <s v="https://boardgamegeek.com/boardgame/218603/photosynthesis"/>
    <n v="2017"/>
    <n v="0.10259783520851541"/>
    <n v="15"/>
    <n v="2.1123984441541489E-2"/>
    <n v="4.7532677285480759E-2"/>
    <n v="8.8240125339193801E-2"/>
    <n v="9.516656820735539E-2"/>
    <n v="0.10106959391080801"/>
    <n v="0.10259783520851541"/>
  </r>
  <r>
    <n v="2019"/>
    <n v="1"/>
    <n v="96"/>
    <x v="492"/>
    <s v="https://boardgamegeek.com/boardgame/199042/harry-potter-hogwarts-battle"/>
    <n v="2016"/>
    <n v="0.10206207261596577"/>
    <n v="15"/>
    <n v="2.1013675674827478E-2"/>
    <n v="4.7284463174904853E-2"/>
    <n v="8.7779338245367211E-2"/>
    <n v="9.4669611451852681E-2"/>
    <n v="0.10054181174511667"/>
    <n v="0.10206207261596577"/>
  </r>
  <r>
    <n v="2019"/>
    <n v="1"/>
    <n v="97"/>
    <x v="476"/>
    <s v="https://boardgamegeek.com/boardgame/180974/potion-explosion"/>
    <n v="2015"/>
    <n v="0.10153461651336192"/>
    <n v="15"/>
    <n v="2.0905077140732142E-2"/>
    <n v="4.7040097388274249E-2"/>
    <n v="8.7325695217616239E-2"/>
    <n v="9.4180359538663494E-2"/>
    <n v="0.10002221234043523"/>
    <n v="0.10153461651336192"/>
  </r>
  <r>
    <n v="2019"/>
    <n v="1"/>
    <n v="98"/>
    <x v="408"/>
    <s v="https://boardgamegeek.com/boardgame/171623/voyages-marco-polo"/>
    <n v="2015"/>
    <n v="0.10101525445522107"/>
    <n v="15"/>
    <n v="2.0798145098614513E-2"/>
    <n v="4.6799481501459871E-2"/>
    <n v="8.6879013540428499E-2"/>
    <n v="9.369861540995042E-2"/>
    <n v="9.9510586415752764E-2"/>
    <n v="0.10101525445522107"/>
  </r>
  <r>
    <n v="2019"/>
    <n v="1"/>
    <n v="99"/>
    <x v="274"/>
    <s v="https://boardgamegeek.com/boardgame/126163/tzolk-mayan-calendar"/>
    <n v="2012"/>
    <n v="0.10050378152592121"/>
    <n v="15"/>
    <n v="2.0692837358165201E-2"/>
    <n v="4.656252057885113E-2"/>
    <n v="8.6439116974411312E-2"/>
    <n v="9.3224188992341264E-2"/>
    <n v="9.9006732107758372E-2"/>
    <n v="0.10050378152592121"/>
  </r>
  <r>
    <n v="2019"/>
    <n v="1"/>
    <n v="100"/>
    <x v="484"/>
    <s v="https://boardgamegeek.com/boardgame/177736/feast-odin"/>
    <n v="2016"/>
    <n v="0.1"/>
    <n v="15"/>
    <n v="2.0589113209464913E-2"/>
    <n v="4.6329123015975332E-2"/>
    <n v="8.6005835464128835E-2"/>
    <n v="9.2756896881832807E-2"/>
    <n v="9.8510454636200215E-2"/>
    <n v="0.1"/>
  </r>
  <r>
    <n v="2019"/>
    <n v="2"/>
    <n v="1"/>
    <x v="549"/>
    <s v="https://boardgamegeek.com/boardgame/230802/azul"/>
    <n v="2017"/>
    <n v="1"/>
    <n v="14"/>
    <n v="0.22876792454961015"/>
    <n v="0.48767497911552976"/>
    <n v="0.86874581276897811"/>
    <n v="0.93223011941540512"/>
    <n v="0.98609063699900112"/>
    <n v="1"/>
  </r>
  <r>
    <n v="2019"/>
    <n v="2"/>
    <n v="2"/>
    <x v="478"/>
    <s v="https://boardgamegeek.com/boardgame/167791/terraforming-mars"/>
    <n v="2016"/>
    <n v="0.70710678118654746"/>
    <n v="14"/>
    <n v="0.16176335076700177"/>
    <n v="0.34483828474759903"/>
    <n v="0.61429605533636311"/>
    <n v="0.65918623906497786"/>
    <n v="0.69727137628655589"/>
    <n v="0.70710678118654746"/>
  </r>
  <r>
    <n v="2019"/>
    <n v="2"/>
    <n v="3"/>
    <x v="511"/>
    <s v="https://boardgamegeek.com/boardgame/174430/gloomhaven"/>
    <n v="2017"/>
    <n v="0.57735026918962584"/>
    <n v="14"/>
    <n v="0.13207922282066945"/>
    <n v="0.28155928046939627"/>
    <n v="0.50157062885952985"/>
    <n v="0.53822331039116122"/>
    <n v="0.56931969471674293"/>
    <n v="0.57735026918962584"/>
  </r>
  <r>
    <n v="2019"/>
    <n v="2"/>
    <n v="4"/>
    <x v="467"/>
    <s v="https://boardgamegeek.com/boardgame/169786/scythe"/>
    <n v="2016"/>
    <n v="0.5"/>
    <n v="14"/>
    <n v="0.11438396227480507"/>
    <n v="0.24383748955776488"/>
    <n v="0.43437290638448905"/>
    <n v="0.46611505970770256"/>
    <n v="0.49304531849950056"/>
    <n v="0.5"/>
  </r>
  <r>
    <n v="2019"/>
    <n v="2"/>
    <n v="5"/>
    <x v="625"/>
    <s v="https://boardgamegeek.com/boardgame/266192/wingspan"/>
    <n v="2019"/>
    <n v="0.44721359549995793"/>
    <n v="14"/>
    <n v="0.10230812607289425"/>
    <n v="0.21809488084562295"/>
    <n v="0.38851493850394797"/>
    <n v="0.41690598353711844"/>
    <n v="0.44099313926116712"/>
    <n v="0.44721359549995793"/>
  </r>
  <r>
    <n v="2019"/>
    <n v="2"/>
    <n v="6"/>
    <x v="607"/>
    <s v="https://boardgamegeek.com/boardgame/236457/architects-west-kingdom"/>
    <n v="2018"/>
    <n v="0.40824829046386307"/>
    <n v="14"/>
    <n v="9.3394114110344359E-2"/>
    <n v="0.19909247652591516"/>
    <n v="0.3546639929105746"/>
    <n v="0.38058135257026204"/>
    <n v="0.40256981679726395"/>
    <n v="0.40824829046386307"/>
  </r>
  <r>
    <n v="2019"/>
    <n v="2"/>
    <n v="7"/>
    <x v="518"/>
    <s v="https://boardgamegeek.com/boardgame/199561/sagrada"/>
    <n v="2017"/>
    <n v="0.3779644730092272"/>
    <n v="14"/>
    <n v="8.6466148043808047E-2"/>
    <n v="0.18432381648118709"/>
    <n v="0.32835505330219955"/>
    <n v="0.35234986580817251"/>
    <n v="0.37270722795266059"/>
    <n v="0.3779644730092272"/>
  </r>
  <r>
    <n v="2019"/>
    <n v="2"/>
    <n v="8"/>
    <x v="621"/>
    <s v="https://boardgamegeek.com/boardgame/244521/quacks-quedlinburg"/>
    <n v="2018"/>
    <n v="0.35355339059327373"/>
    <n v="14"/>
    <n v="8.0881675383500884E-2"/>
    <n v="0.17241914237379952"/>
    <n v="0.30714802766818156"/>
    <n v="0.32959311953248893"/>
    <n v="0.34863568814327794"/>
    <n v="0.35355339059327373"/>
  </r>
  <r>
    <n v="2019"/>
    <n v="2"/>
    <n v="9"/>
    <x v="348"/>
    <s v="https://boardgamegeek.com/boardgame/148228/splendor"/>
    <n v="2014"/>
    <n v="0.33333333333333331"/>
    <n v="14"/>
    <n v="7.625597484987004E-2"/>
    <n v="0.16255832637184325"/>
    <n v="0.28958193758965933"/>
    <n v="0.31074337313846834"/>
    <n v="0.32869687899966704"/>
    <n v="0.33333333333333331"/>
  </r>
  <r>
    <n v="2019"/>
    <n v="2"/>
    <n v="10"/>
    <x v="580"/>
    <s v="https://boardgamegeek.com/boardgame/244522/s-pretty-clever"/>
    <n v="2018"/>
    <n v="0.31622776601683794"/>
    <n v="14"/>
    <n v="7.2342769716631755E-2"/>
    <n v="0.15421636918801207"/>
    <n v="0.27472154760841611"/>
    <n v="0.2947970480763436"/>
    <n v="0.31182923922831479"/>
    <n v="0.31622776601683794"/>
  </r>
  <r>
    <n v="2019"/>
    <n v="2"/>
    <n v="11"/>
    <x v="498"/>
    <s v="https://boardgamegeek.com/boardgame/204583/kingdomino"/>
    <n v="2016"/>
    <n v="0.30151134457776363"/>
    <n v="14"/>
    <n v="6.8976124527217339E-2"/>
    <n v="0.14703953867005617"/>
    <n v="0.26193671810427671"/>
    <n v="0.28107795676082797"/>
    <n v="0.29731751383711225"/>
    <n v="0.30151134457776363"/>
  </r>
  <r>
    <n v="2019"/>
    <n v="2"/>
    <n v="12"/>
    <x v="435"/>
    <s v="https://boardgamegeek.com/boardgame/173346/7-wonders-duel"/>
    <n v="2015"/>
    <n v="0.28867513459481292"/>
    <n v="14"/>
    <n v="6.6039611410334723E-2"/>
    <n v="0.14077964023469813"/>
    <n v="0.25078531442976493"/>
    <n v="0.26911165519558061"/>
    <n v="0.28465984735837147"/>
    <n v="0.28867513459481292"/>
  </r>
  <r>
    <n v="2019"/>
    <n v="2"/>
    <n v="13"/>
    <x v="147"/>
    <s v="https://boardgamegeek.com/boardgame/68448/7-wonders"/>
    <n v="2010"/>
    <n v="0.27735009811261457"/>
    <n v="14"/>
    <n v="6.3448806318853579E-2"/>
    <n v="0.13525670330475945"/>
    <n v="0.24094673640639916"/>
    <n v="0.25855411508339698"/>
    <n v="0.27349233491960356"/>
    <n v="0.27735009811261457"/>
  </r>
  <r>
    <n v="2019"/>
    <n v="2"/>
    <n v="14"/>
    <x v="575"/>
    <s v="https://boardgamegeek.com/boardgame/244992/mind"/>
    <n v="2018"/>
    <n v="0.2672612419124244"/>
    <n v="14"/>
    <n v="6.1140799624856607E-2"/>
    <n v="0.13033662056803211"/>
    <n v="0.23218208482685562"/>
    <n v="0.24914897946312886"/>
    <n v="0.26354380828256674"/>
    <n v="0.2672612419124244"/>
  </r>
  <r>
    <n v="2019"/>
    <n v="2"/>
    <n v="15"/>
    <x v="605"/>
    <s v="https://boardgamegeek.com/boardgame/229853/teotihuacan-city-gods"/>
    <n v="2018"/>
    <n v="0.2581988897471611"/>
    <n v="14"/>
    <n v="5.9067624128471656E-2"/>
    <n v="0.12591713816509975"/>
    <n v="0.22430920432944523"/>
    <n v="0.24070078182192101"/>
    <n v="0.25460750766321294"/>
    <n v="0.2581988897471611"/>
  </r>
  <r>
    <n v="2019"/>
    <n v="2"/>
    <n v="16"/>
    <x v="590"/>
    <s v="https://boardgamegeek.com/boardgame/237182/root"/>
    <n v="2018"/>
    <n v="0.25"/>
    <n v="14"/>
    <n v="5.7191981137402537E-2"/>
    <n v="0.12191874477888244"/>
    <n v="0.21718645319224453"/>
    <n v="0.23305752985385128"/>
    <n v="0.24652265924975028"/>
    <n v="0.25"/>
  </r>
  <r>
    <n v="2019"/>
    <n v="2"/>
    <n v="17"/>
    <x v="5"/>
    <s v="https://boardgamegeek.com/boardgame/822/carcassonne"/>
    <n v="2000"/>
    <n v="0.24253562503633297"/>
    <n v="14"/>
    <n v="5.5484371568904359E-2"/>
    <n v="0.11827855587436564"/>
    <n v="0.2107018086976212"/>
    <n v="0.22609901469011059"/>
    <n v="0.23916210898702847"/>
    <n v="0.24253562503633297"/>
  </r>
  <r>
    <n v="2019"/>
    <n v="2"/>
    <n v="18"/>
    <x v="184"/>
    <s v="https://boardgamegeek.com/boardgame/84876/castles-burgundy"/>
    <n v="2011"/>
    <n v="0.23570226039551587"/>
    <n v="14"/>
    <n v="5.3921116922333936E-2"/>
    <n v="0.11494609491586635"/>
    <n v="0.20476535177878774"/>
    <n v="0.21972874635499268"/>
    <n v="0.23242379209551867"/>
    <n v="0.23570226039551587"/>
  </r>
  <r>
    <n v="2019"/>
    <n v="2"/>
    <n v="19"/>
    <x v="606"/>
    <s v="https://boardgamegeek.com/boardgame/257501/keyforge-call-archons"/>
    <n v="2018"/>
    <n v="0.22941573387056174"/>
    <n v="14"/>
    <n v="5.2482961296594112E-2"/>
    <n v="0.11188031322410014"/>
    <n v="0.19930395818337274"/>
    <n v="0.21386825698192657"/>
    <n v="0.22622470715001555"/>
    <n v="0.22941573387056174"/>
  </r>
  <r>
    <n v="2019"/>
    <n v="2"/>
    <n v="20"/>
    <x v="488"/>
    <s v="https://boardgamegeek.com/boardgame/193738/great-western-trail"/>
    <n v="2016"/>
    <n v="0.22360679774997896"/>
    <n v="14"/>
    <n v="5.1154063036447123E-2"/>
    <n v="0.10904744042281148"/>
    <n v="0.19425746925197399"/>
    <n v="0.20845299176855922"/>
    <n v="0.22049656963058356"/>
    <n v="0.22360679774997896"/>
  </r>
  <r>
    <n v="2019"/>
    <n v="2"/>
    <n v="21"/>
    <x v="403"/>
    <s v="https://boardgamegeek.com/boardgame/163412/patchwork"/>
    <n v="2014"/>
    <n v="0.21821789023599239"/>
    <n v="14"/>
    <n v="4.9921253848882616E-2"/>
    <n v="0.10641940506347256"/>
    <n v="0.18957587841379886"/>
    <n v="0.20342928987327696"/>
    <n v="0.21518261838738784"/>
    <n v="0.21821789023599239"/>
  </r>
  <r>
    <n v="2019"/>
    <n v="2"/>
    <n v="22"/>
    <x v="545"/>
    <s v="https://boardgamegeek.com/boardgame/162886/spirit-island"/>
    <n v="2017"/>
    <n v="0.21320071635561041"/>
    <n v="14"/>
    <n v="4.8773485393163118E-2"/>
    <n v="0.1039726548961383"/>
    <n v="0.18521722961328313"/>
    <n v="0.1987521292676406"/>
    <n v="0.21023523019974724"/>
    <n v="0.21320071635561041"/>
  </r>
  <r>
    <n v="2019"/>
    <n v="2"/>
    <n v="23"/>
    <x v="421"/>
    <s v="https://boardgamegeek.com/boardgame/178900/codenames"/>
    <n v="2015"/>
    <n v="0.20851441405707477"/>
    <n v="14"/>
    <n v="4.770140974251505E-2"/>
    <n v="0.10168726252057086"/>
    <n v="0.18114602411406067"/>
    <n v="0.19438341711626003"/>
    <n v="0.20561411138101435"/>
    <n v="0.20851441405707477"/>
  </r>
  <r>
    <n v="2019"/>
    <n v="2"/>
    <n v="24"/>
    <x v="494"/>
    <s v="https://boardgamegeek.com/boardgame/205637/arkham-horror-card-game"/>
    <n v="2016"/>
    <n v="0.20412414523193154"/>
    <n v="14"/>
    <n v="4.6697057055172179E-2"/>
    <n v="9.9546238262957581E-2"/>
    <n v="0.1773319964552873"/>
    <n v="0.19029067628513102"/>
    <n v="0.20128490839863197"/>
    <n v="0.20412414523193154"/>
  </r>
  <r>
    <n v="2019"/>
    <n v="2"/>
    <n v="25"/>
    <x v="585"/>
    <s v="https://boardgamegeek.com/boardgame/233867/welcome"/>
    <n v="2018"/>
    <n v="0.2"/>
    <n v="14"/>
    <n v="4.5753584909922033E-2"/>
    <n v="9.7534995823105958E-2"/>
    <n v="0.17374916255379563"/>
    <n v="0.18644602388308104"/>
    <n v="0.19721812739980024"/>
    <n v="0.2"/>
  </r>
  <r>
    <n v="2019"/>
    <n v="2"/>
    <n v="26"/>
    <x v="457"/>
    <s v="https://boardgamegeek.com/boardgame/183394/viticulture-essential-edition"/>
    <n v="2015"/>
    <n v="0.19611613513818404"/>
    <n v="14"/>
    <n v="4.4865081206253238E-2"/>
    <n v="9.5640932107732321E-2"/>
    <n v="0.17037507121773243"/>
    <n v="0.18282536807915703"/>
    <n v="0.19338828462419408"/>
    <n v="0.19611613513818404"/>
  </r>
  <r>
    <n v="2019"/>
    <n v="2"/>
    <n v="27"/>
    <x v="496"/>
    <s v="https://boardgamegeek.com/boardgame/201808/clank-deck-building-adventure"/>
    <n v="2016"/>
    <n v="0.19245008972987526"/>
    <n v="14"/>
    <n v="4.4026407606889806E-2"/>
    <n v="9.3853093489798742E-2"/>
    <n v="0.16719020961984324"/>
    <n v="0.17940777013038706"/>
    <n v="0.18977323157224762"/>
    <n v="0.19245008972987526"/>
  </r>
  <r>
    <n v="2019"/>
    <n v="2"/>
    <n v="28"/>
    <x v="2"/>
    <s v="https://boardgamegeek.com/boardgame/30549/pandemic"/>
    <n v="2008"/>
    <n v="0.1889822365046136"/>
    <n v="14"/>
    <n v="4.3233074021904024E-2"/>
    <n v="9.2161908240593546E-2"/>
    <n v="0.16417752665109978"/>
    <n v="0.17617493290408626"/>
    <n v="0.1863536139763303"/>
    <n v="0.1889822365046136"/>
  </r>
  <r>
    <n v="2019"/>
    <n v="2"/>
    <n v="29"/>
    <x v="328"/>
    <s v="https://boardgamegeek.com/boardgame/124361/concordia"/>
    <n v="2013"/>
    <n v="0.18569533817705186"/>
    <n v="14"/>
    <n v="4.2481137113302141E-2"/>
    <n v="9.0558970167345001E-2"/>
    <n v="0.16132204749203316"/>
    <n v="0.1731107872836771"/>
    <n v="0.183112434310754"/>
    <n v="0.18569533817705186"/>
  </r>
  <r>
    <n v="2019"/>
    <n v="2"/>
    <n v="30"/>
    <x v="0"/>
    <s v="https://boardgamegeek.com/boardgame/36218/dominion"/>
    <n v="2008"/>
    <n v="0.18257418583505536"/>
    <n v="14"/>
    <n v="4.1767117569820447E-2"/>
    <n v="8.9036862264145478E-2"/>
    <n v="0.15861055946390962"/>
    <n v="0.17020115506318403"/>
    <n v="0.18003469520966375"/>
    <n v="0.18257418583505536"/>
  </r>
  <r>
    <n v="2019"/>
    <n v="2"/>
    <n v="31"/>
    <x v="272"/>
    <s v="https://boardgamegeek.com/boardgame/129622/love-letter"/>
    <n v="2012"/>
    <n v="0.17960530202677491"/>
    <n v="14"/>
    <n v="4.1087932182771188E-2"/>
    <n v="8.7589011914945863E-2"/>
    <n v="0.15603135408686836"/>
    <n v="0.16743347215606028"/>
    <n v="0.17710710668398047"/>
    <n v="0.17960530202677491"/>
  </r>
  <r>
    <n v="2019"/>
    <n v="2"/>
    <n v="32"/>
    <x v="609"/>
    <s v="https://boardgamegeek.com/boardgame/256226/azul-stained-glass-sintra"/>
    <n v="2018"/>
    <n v="0.17677669529663687"/>
    <n v="14"/>
    <n v="4.0440837691750442E-2"/>
    <n v="8.6209571186899758E-2"/>
    <n v="0.15357401383409078"/>
    <n v="0.16479655976624447"/>
    <n v="0.17431784407163897"/>
    <n v="0.17677669529663687"/>
  </r>
  <r>
    <n v="2019"/>
    <n v="2"/>
    <n v="33"/>
    <x v="596"/>
    <s v="https://boardgamegeek.com/boardgame/246192/gizmos"/>
    <n v="2018"/>
    <n v="0.17407765595569785"/>
    <n v="14"/>
    <n v="3.9823384063446078E-2"/>
    <n v="8.4893317232675319E-2"/>
    <n v="0.15122923470815128"/>
    <n v="0.16228043399913403"/>
    <n v="0.17165634664864707"/>
    <n v="0.17407765595569785"/>
  </r>
  <r>
    <n v="2019"/>
    <n v="2"/>
    <n v="34"/>
    <x v="190"/>
    <s v="https://boardgamegeek.com/boardgame/70323/king-tokyo"/>
    <n v="2011"/>
    <n v="0.17149858514250882"/>
    <n v="14"/>
    <n v="3.9233375386246348E-2"/>
    <n v="8.3635568927715898E-2"/>
    <n v="0.14898867773835861"/>
    <n v="0.15987614650697402"/>
    <n v="0.16911314906760394"/>
    <n v="0.17149858514250882"/>
  </r>
  <r>
    <n v="2019"/>
    <n v="2"/>
    <n v="35"/>
    <x v="507"/>
    <s v="https://boardgamegeek.com/boardgame/194655/santorini"/>
    <n v="2016"/>
    <n v="0.1690308509457033"/>
    <n v="14"/>
    <n v="3.866883695570305E-2"/>
    <n v="8.2432116704826086E-2"/>
    <n v="0.14684484398785702"/>
    <n v="0.15757565036200052"/>
    <n v="0.16667973948153178"/>
    <n v="0.1690308509457033"/>
  </r>
  <r>
    <n v="2019"/>
    <n v="2"/>
    <n v="36"/>
    <x v="598"/>
    <s v="https://boardgamegeek.com/boardgame/245638/coimbra"/>
    <n v="2018"/>
    <n v="0.16666666666666666"/>
    <n v="14"/>
    <n v="3.812798742493502E-2"/>
    <n v="8.1279163185921627E-2"/>
    <n v="0.14479096879482967"/>
    <n v="0.15537168656923417"/>
    <n v="0.16434843949983352"/>
    <n v="0.16666666666666666"/>
  </r>
  <r>
    <n v="2019"/>
    <n v="2"/>
    <n v="37"/>
    <x v="608"/>
    <s v="https://boardgamegeek.com/boardgame/250458/gugng"/>
    <n v="2018"/>
    <n v="0.16439898730535729"/>
    <n v="14"/>
    <n v="3.7609215123904291E-2"/>
    <n v="8.0173272700754361E-2"/>
    <n v="0.14282093184498953"/>
    <n v="0.1532576875674449"/>
    <n v="0.16211230211393046"/>
    <n v="0.16439898730535729"/>
  </r>
  <r>
    <n v="2019"/>
    <n v="2"/>
    <n v="38"/>
    <x v="484"/>
    <s v="https://boardgamegeek.com/boardgame/177736/feast-odin"/>
    <n v="2016"/>
    <n v="0.16222142113076254"/>
    <n v="14"/>
    <n v="3.7111057829572816E-2"/>
    <n v="7.9111328162036185E-2"/>
    <n v="0.14092918034878299"/>
    <n v="0.1512276947924675"/>
    <n v="0.15996502449771685"/>
    <n v="0.16222142113076254"/>
  </r>
  <r>
    <n v="2019"/>
    <n v="2"/>
    <n v="39"/>
    <x v="568"/>
    <s v="https://boardgamegeek.com/boardgame/221194/dinosaur-island"/>
    <n v="2017"/>
    <n v="0.16012815380508713"/>
    <n v="14"/>
    <n v="3.6632185407950539E-2"/>
    <n v="7.8090494062704199E-2"/>
    <n v="0.13911066312459636"/>
    <n v="0.14927628794348474"/>
    <n v="0.15790087318713239"/>
    <n v="0.16012815380508713"/>
  </r>
  <r>
    <n v="2019"/>
    <n v="2"/>
    <n v="40"/>
    <x v="527"/>
    <s v="https://boardgamegeek.com/boardgame/209685/century-spice-road"/>
    <n v="2017"/>
    <n v="0.15811388300841897"/>
    <n v="14"/>
    <n v="3.6171384858315878E-2"/>
    <n v="7.7108184594006035E-2"/>
    <n v="0.13736077380420805"/>
    <n v="0.1473985240381718"/>
    <n v="0.1559146196141574"/>
    <n v="0.15811388300841897"/>
  </r>
  <r>
    <n v="2019"/>
    <n v="2"/>
    <n v="41"/>
    <x v="244"/>
    <s v="https://boardgamegeek.com/boardgame/110327/lords-waterdeep"/>
    <n v="2012"/>
    <n v="0.15617376188860607"/>
    <n v="14"/>
    <n v="3.5727547376361413E-2"/>
    <n v="7.6162036067419683E-2"/>
    <n v="0.13567530170510594"/>
    <n v="0.14558988469496828"/>
    <n v="0.15400148434326588"/>
    <n v="0.15617376188860607"/>
  </r>
  <r>
    <n v="2019"/>
    <n v="2"/>
    <n v="42"/>
    <x v="490"/>
    <s v="https://boardgamegeek.com/boardgame/140934/arboretum"/>
    <n v="2015"/>
    <n v="0.15430334996209191"/>
    <n v="14"/>
    <n v="3.5299657121879935E-2"/>
    <n v="7.524988297021945E-2"/>
    <n v="0.13405038917579359"/>
    <n v="0.14384623036135799"/>
    <n v="0.152157088655199"/>
    <n v="0.15430334996209191"/>
  </r>
  <r>
    <n v="2019"/>
    <n v="2"/>
    <n v="43"/>
    <x v="611"/>
    <s v="https://boardgamegeek.com/boardgame/245654/railroad-ink-deep-blue-edition"/>
    <n v="2018"/>
    <n v="0.15249857033260467"/>
    <n v="14"/>
    <n v="3.488678143177272E-2"/>
    <n v="7.4369737102101124E-2"/>
    <n v="0.1324824944297058"/>
    <n v="0.14216376043184262"/>
    <n v="0.15037741236071511"/>
    <n v="0.15249857033260467"/>
  </r>
  <r>
    <n v="2019"/>
    <n v="2"/>
    <n v="44"/>
    <x v="601"/>
    <s v="https://boardgamegeek.com/boardgame/239188/chronicles-crime"/>
    <n v="2018"/>
    <n v="0.15075567228888181"/>
    <n v="14"/>
    <n v="3.4488062263608669E-2"/>
    <n v="7.3519769335028087E-2"/>
    <n v="0.13096835905213836"/>
    <n v="0.14053897838041399"/>
    <n v="0.14865875691855612"/>
    <n v="0.15075567228888181"/>
  </r>
  <r>
    <n v="2019"/>
    <n v="2"/>
    <n v="45"/>
    <x v="128"/>
    <s v="https://boardgamegeek.com/boardgame/54043/jaipur"/>
    <n v="2009"/>
    <n v="0.14907119849998599"/>
    <n v="14"/>
    <n v="3.4102708690964753E-2"/>
    <n v="7.269829361520766E-2"/>
    <n v="0.12950497950131601"/>
    <n v="0.1389686611790395"/>
    <n v="0.14699771308705573"/>
    <n v="0.14907119849998599"/>
  </r>
  <r>
    <n v="2019"/>
    <n v="2"/>
    <n v="46"/>
    <x v="433"/>
    <s v="https://boardgamegeek.com/boardgame/161936/pandemic-legacy-season-1"/>
    <n v="2015"/>
    <n v="0.14744195615489714"/>
    <n v="14"/>
    <n v="3.3729990301090439E-2"/>
    <n v="7.1903752888592312E-2"/>
    <n v="0.12808958203603416"/>
    <n v="0.1374498323931207"/>
    <n v="0.1453911324651613"/>
    <n v="0.14744195615489714"/>
  </r>
  <r>
    <n v="2019"/>
    <n v="2"/>
    <n v="47"/>
    <x v="582"/>
    <s v="https://boardgamegeek.com/boardgame/242302/space-base"/>
    <n v="2018"/>
    <n v="0.14586499149789456"/>
    <n v="14"/>
    <n v="3.3369231369419869E-2"/>
    <n v="7.1134706682422652E-2"/>
    <n v="0.1267196005933785"/>
    <n v="0.1359797384426093"/>
    <n v="0.14383610238201272"/>
    <n v="0.14586499149789456"/>
  </r>
  <r>
    <n v="2019"/>
    <n v="2"/>
    <n v="48"/>
    <x v="630"/>
    <s v="https://boardgamegeek.com/boardgame/269210/twice-clever"/>
    <n v="2019"/>
    <n v="0.14433756729740646"/>
    <n v="14"/>
    <n v="3.3019805705167361E-2"/>
    <n v="7.0389820117349067E-2"/>
    <n v="0.12539265721488246"/>
    <n v="0.13455582759779031"/>
    <n v="0.14232992367918573"/>
    <n v="0.14433756729740646"/>
  </r>
  <r>
    <n v="2019"/>
    <n v="2"/>
    <n v="49"/>
    <x v="591"/>
    <s v="https://boardgamegeek.com/boardgame/224517/brass-birmingham"/>
    <n v="2018"/>
    <n v="0.14285714285714285"/>
    <n v="14"/>
    <n v="3.268113207851573E-2"/>
    <n v="6.9667854159361386E-2"/>
    <n v="0.12410654468128259"/>
    <n v="0.13317573134505786"/>
    <n v="0.14087009099985728"/>
    <n v="0.14285714285714285"/>
  </r>
  <r>
    <n v="2019"/>
    <n v="2"/>
    <n v="50"/>
    <x v="599"/>
    <s v="https://boardgamegeek.com/boardgame/244228/reef"/>
    <n v="2018"/>
    <n v="0.1414213562373095"/>
    <n v="14"/>
    <n v="3.2352670153400362E-2"/>
    <n v="6.8967656949519812E-2"/>
    <n v="0.12285921106727264"/>
    <n v="0.13183724781299558"/>
    <n v="0.13945427525731119"/>
    <n v="0.1414213562373095"/>
  </r>
  <r>
    <n v="2019"/>
    <n v="2"/>
    <n v="51"/>
    <x v="11"/>
    <s v="https://boardgamegeek.com/boardgame/9209/ticket-ride"/>
    <n v="2004"/>
    <n v="0.14002800840280097"/>
    <n v="14"/>
    <n v="3.2033916861124147E-2"/>
    <n v="6.8288156073425185E-2"/>
    <n v="0.12164874597031262"/>
    <n v="0.13053832699484449"/>
    <n v="0.13808030800361948"/>
    <n v="0.14002800840280097"/>
  </r>
  <r>
    <n v="2019"/>
    <n v="2"/>
    <n v="52"/>
    <x v="622"/>
    <s v="https://boardgamegeek.com/boardgame/254640/just-one"/>
    <n v="2018"/>
    <n v="0.13867504905630729"/>
    <n v="14"/>
    <n v="3.1724403159426789E-2"/>
    <n v="6.7628351652379723E-2"/>
    <n v="0.12047336820319958"/>
    <n v="0.12927705754169849"/>
    <n v="0.13674616745980178"/>
    <n v="0.13867504905630729"/>
  </r>
  <r>
    <n v="2019"/>
    <n v="2"/>
    <n v="53"/>
    <x v="349"/>
    <s v="https://boardgamegeek.com/boardgame/147020/star-realms"/>
    <n v="2014"/>
    <n v="0.13736056394868904"/>
    <n v="14"/>
    <n v="3.142369112950559E-2"/>
    <n v="6.6987310154974319E-2"/>
    <n v="0.11933141477000905"/>
    <n v="0.12805165493285378"/>
    <n v="0.13544996600270481"/>
    <n v="0.13736056394868904"/>
  </r>
  <r>
    <n v="2019"/>
    <n v="2"/>
    <n v="54"/>
    <x v="570"/>
    <s v="https://boardgamegeek.com/boardgame/170042/raiders-north-sea"/>
    <n v="2015"/>
    <n v="0.13608276348795434"/>
    <n v="14"/>
    <n v="3.1131371370114781E-2"/>
    <n v="6.6364158841971707E-2"/>
    <n v="0.11822133097019151"/>
    <n v="0.12686045085675401"/>
    <n v="0.13418993893242132"/>
    <n v="0.13608276348795434"/>
  </r>
  <r>
    <n v="2019"/>
    <n v="2"/>
    <n v="55"/>
    <x v="6"/>
    <s v="https://boardgamegeek.com/boardgame/13/catan"/>
    <n v="1995"/>
    <n v="0.13483997249264842"/>
    <n v="14"/>
    <n v="3.0847060653469701E-2"/>
    <n v="6.5758080769290933E-2"/>
    <n v="0.11714166149687251"/>
    <n v="0.12570188365879159"/>
    <n v="0.13296443436820349"/>
    <n v="0.13483997249264842"/>
  </r>
  <r>
    <n v="2019"/>
    <n v="2"/>
    <n v="56"/>
    <x v="468"/>
    <s v="https://boardgamegeek.com/boardgame/192291/sushi-go-party"/>
    <n v="2016"/>
    <n v="0.1336306209562122"/>
    <n v="14"/>
    <n v="3.0570399812428303E-2"/>
    <n v="6.5168310284016054E-2"/>
    <n v="0.11609104241342781"/>
    <n v="0.12457448973156443"/>
    <n v="0.13177190414128337"/>
    <n v="0.1336306209562122"/>
  </r>
  <r>
    <n v="2019"/>
    <n v="2"/>
    <n v="57"/>
    <x v="565"/>
    <s v="https://boardgamegeek.com/boardgame/197376/charterstone"/>
    <n v="2017"/>
    <n v="0.13245323570650439"/>
    <n v="14"/>
    <n v="3.0301051832457324E-2"/>
    <n v="6.4594128956953864E-2"/>
    <n v="0.11506819390772818"/>
    <n v="0.12347689573963139"/>
    <n v="0.13061089557040576"/>
    <n v="0.13245323570650439"/>
  </r>
  <r>
    <n v="2019"/>
    <n v="2"/>
    <n v="58"/>
    <x v="4"/>
    <s v="https://boardgamegeek.com/boardgame/28143/race-galaxy"/>
    <n v="2007"/>
    <n v="0.13130643285972254"/>
    <n v="14"/>
    <n v="3.0038700125331459E-2"/>
    <n v="6.4034861902599896E-2"/>
    <n v="0.11407191373651492"/>
    <n v="0.12240781158483002"/>
    <n v="0.12948004402071037"/>
    <n v="0.13130643285972254"/>
  </r>
  <r>
    <n v="2019"/>
    <n v="2"/>
    <n v="59"/>
    <x v="551"/>
    <s v="https://boardgamegeek.com/boardgame/221107/pandemic-legacy-season-2"/>
    <n v="2017"/>
    <n v="0.13018891098082389"/>
    <n v="14"/>
    <n v="2.9783046964457032E-2"/>
    <n v="6.3489874443646857E-2"/>
    <n v="0.11310107128354399"/>
    <n v="0.121366024030215"/>
    <n v="0.12837806615928687"/>
    <n v="0.13018891098082389"/>
  </r>
  <r>
    <n v="2019"/>
    <n v="2"/>
    <n v="60"/>
    <x v="397"/>
    <s v="https://boardgamegeek.com/boardgame/132531/roll-galaxy"/>
    <n v="2014"/>
    <n v="0.12909944487358055"/>
    <n v="14"/>
    <n v="2.9533812064235828E-2"/>
    <n v="6.2958569082549876E-2"/>
    <n v="0.11215460216472262"/>
    <n v="0.1203503909109605"/>
    <n v="0.12730375383160647"/>
    <n v="0.12909944487358055"/>
  </r>
  <r>
    <n v="2019"/>
    <n v="2"/>
    <n v="61"/>
    <x v="560"/>
    <s v="https://boardgamegeek.com/boardgame/220308/gaia-project"/>
    <n v="2017"/>
    <n v="0.12803687993289598"/>
    <n v="14"/>
    <n v="2.9290731288056239E-2"/>
    <n v="6.2440382747292633E-2"/>
    <n v="0.11123150332170778"/>
    <n v="0.11935983586941951"/>
    <n v="0.12625596849239401"/>
    <n v="0.12803687993289598"/>
  </r>
  <r>
    <n v="2019"/>
    <n v="2"/>
    <n v="62"/>
    <x v="532"/>
    <s v="https://boardgamegeek.com/boardgame/194594/dice-forge"/>
    <n v="2017"/>
    <n v="0.1270001270001905"/>
    <n v="14"/>
    <n v="2.9053555471370486E-2"/>
    <n v="6.1934784282487533E-2"/>
    <n v="0.11033082855254395"/>
    <n v="0.11839334355915922"/>
    <n v="0.12523363613257191"/>
    <n v="0.1270001270001905"/>
  </r>
  <r>
    <n v="2019"/>
    <n v="2"/>
    <n v="63"/>
    <x v="22"/>
    <s v="https://boardgamegeek.com/boardgame/14996/ticket-ride-europe"/>
    <n v="2005"/>
    <n v="0.12598815766974239"/>
    <n v="14"/>
    <n v="2.8822049347936016E-2"/>
    <n v="6.1441272160395688E-2"/>
    <n v="0.10945168443406651"/>
    <n v="0.11744995526939084"/>
    <n v="0.12423574265088687"/>
    <n v="0.12598815766974239"/>
  </r>
  <r>
    <n v="2019"/>
    <n v="2"/>
    <n v="64"/>
    <x v="8"/>
    <s v="https://boardgamegeek.com/boardgame/34635/stone-age"/>
    <n v="2008"/>
    <n v="0.125"/>
    <n v="14"/>
    <n v="2.8595990568701268E-2"/>
    <n v="6.095937238944122E-2"/>
    <n v="0.10859322659612226"/>
    <n v="0.11652876492692564"/>
    <n v="0.12326132962487514"/>
    <n v="0.125"/>
  </r>
  <r>
    <n v="2019"/>
    <n v="2"/>
    <n v="65"/>
    <x v="627"/>
    <s v="https://boardgamegeek.com/boardgame/240196/betrayal-legacy"/>
    <n v="2018"/>
    <n v="0.12403473458920847"/>
    <n v="14"/>
    <n v="2.8375168804034963E-2"/>
    <n v="6.0488636600392519E-2"/>
    <n v="0.1077546563122864"/>
    <n v="0.11562891543775589"/>
    <n v="0.12230949044107461"/>
    <n v="0.12403473458920847"/>
  </r>
  <r>
    <n v="2019"/>
    <n v="2"/>
    <n v="66"/>
    <x v="365"/>
    <s v="https://boardgamegeek.com/boardgame/157354/five-tribes"/>
    <n v="2014"/>
    <n v="0.12309149097933272"/>
    <n v="14"/>
    <n v="2.8159384921059006E-2"/>
    <n v="6.0028640292645506E-2"/>
    <n v="0.10693521737578575"/>
    <n v="0.11474959533468361"/>
    <n v="0.121379366748967"/>
    <n v="0.12309149097933272"/>
  </r>
  <r>
    <n v="2019"/>
    <n v="2"/>
    <n v="67"/>
    <x v="602"/>
    <s v="https://boardgamegeek.com/boardgame/246784/cryptid"/>
    <n v="2018"/>
    <n v="0.12216944435630522"/>
    <n v="14"/>
    <n v="2.794845022877103E-2"/>
    <n v="5.9578981225017022E-2"/>
    <n v="0.10613419323285282"/>
    <n v="0.1138900357011921"/>
    <n v="0.12047014520712304"/>
    <n v="0.12216944435630522"/>
  </r>
  <r>
    <n v="2019"/>
    <n v="2"/>
    <n v="68"/>
    <x v="436"/>
    <s v="https://boardgamegeek.com/boardgame/170216/blood-rage"/>
    <n v="2015"/>
    <n v="0.12126781251816648"/>
    <n v="14"/>
    <n v="2.7742185784452179E-2"/>
    <n v="5.9139277937182821E-2"/>
    <n v="0.1053509043488106"/>
    <n v="0.1130495073450553"/>
    <n v="0.11958105449351424"/>
    <n v="0.12126781251816648"/>
  </r>
  <r>
    <n v="2019"/>
    <n v="2"/>
    <n v="69"/>
    <x v="581"/>
    <s v="https://boardgamegeek.com/boardgame/225694/decrypto"/>
    <n v="2018"/>
    <n v="0.1203858530857692"/>
    <n v="14"/>
    <n v="2.7540421755565699E-2"/>
    <n v="5.8709168389407727E-2"/>
    <n v="0.10458470578488335"/>
    <n v="0.11222731819807204"/>
    <n v="0.11871136255501431"/>
    <n v="0.1203858530857692"/>
  </r>
  <r>
    <n v="2019"/>
    <n v="2"/>
    <n v="70"/>
    <x v="471"/>
    <s v="https://boardgamegeek.com/boardgame/205059/mansions-madness-second-edition"/>
    <n v="2016"/>
    <n v="0.11952286093343936"/>
    <n v="14"/>
    <n v="2.7342996831974602E-2"/>
    <n v="5.8288308709543407E-2"/>
    <n v="0.10383498496609432"/>
    <n v="0.11142281092085103"/>
    <n v="0.11786037407379825"/>
    <n v="0.11952286093343936"/>
  </r>
  <r>
    <n v="2019"/>
    <n v="2"/>
    <n v="71"/>
    <x v="356"/>
    <s v="https://boardgamegeek.com/boardgame/133473/sushi-go"/>
    <n v="2013"/>
    <n v="0.11867816581938533"/>
    <n v="14"/>
    <n v="2.7149757683855264E-2"/>
    <n v="5.7876372037438117E-2"/>
    <n v="0.10310115962269346"/>
    <n v="0.11063536069380683"/>
    <n v="0.11702742813071076"/>
    <n v="0.11867816581938533"/>
  </r>
  <r>
    <n v="2019"/>
    <n v="2"/>
    <n v="72"/>
    <x v="539"/>
    <s v="https://boardgamegeek.com/boardgame/199478/flamme-rouge"/>
    <n v="2016"/>
    <n v="0.11785113019775793"/>
    <n v="14"/>
    <n v="2.6960558461166968E-2"/>
    <n v="5.7473047457933177E-2"/>
    <n v="0.10238267588939387"/>
    <n v="0.10986437317749634"/>
    <n v="0.11621189604775933"/>
    <n v="0.11785113019775793"/>
  </r>
  <r>
    <n v="2019"/>
    <n v="2"/>
    <n v="73"/>
    <x v="352"/>
    <s v="https://boardgamegeek.com/boardgame/148949/istanbul"/>
    <n v="2014"/>
    <n v="0.11704114719613057"/>
    <n v="14"/>
    <n v="2.6775260330964213E-2"/>
    <n v="5.7078039014530617E-2"/>
    <n v="0.10167900654831605"/>
    <n v="0.10910928262716481"/>
    <n v="0.11541317939372625"/>
    <n v="0.11704114719613057"/>
  </r>
  <r>
    <n v="2019"/>
    <n v="2"/>
    <n v="74"/>
    <x v="34"/>
    <s v="https://boardgamegeek.com/boardgame/39856/dixit"/>
    <n v="2008"/>
    <n v="0.11624763874381928"/>
    <n v="14"/>
    <n v="2.6593731049216387E-2"/>
    <n v="5.6691064796621719E-2"/>
    <n v="0.10098964940297384"/>
    <n v="0.10836955014790953"/>
    <n v="0.11463070813852252"/>
    <n v="0.11624763874381928"/>
  </r>
  <r>
    <n v="2019"/>
    <n v="2"/>
    <n v="75"/>
    <x v="271"/>
    <s v="https://boardgamegeek.com/boardgame/98778/hanabi"/>
    <n v="2010"/>
    <n v="0.11547005383792514"/>
    <n v="14"/>
    <n v="2.6415844564133879E-2"/>
    <n v="5.6311856093879238E-2"/>
    <n v="0.10031412577190593"/>
    <n v="0.1076446620782322"/>
    <n v="0.11386393894334855"/>
    <n v="0.11547005383792514"/>
  </r>
  <r>
    <n v="2019"/>
    <n v="2"/>
    <n v="76"/>
    <x v="631"/>
    <s v="https://boardgamegeek.com/boardgame/255692/new-frontiers"/>
    <n v="2018"/>
    <n v="0.11470786693528087"/>
    <n v="14"/>
    <n v="2.6241480648297056E-2"/>
    <n v="5.5940156612050068E-2"/>
    <n v="9.9651979091686368E-2"/>
    <n v="0.10693412849096329"/>
    <n v="0.11311235357500778"/>
    <n v="0.11470786693528087"/>
  </r>
  <r>
    <n v="2019"/>
    <n v="2"/>
    <n v="77"/>
    <x v="426"/>
    <s v="https://boardgamegeek.com/boardgame/176494/isle-skye-chieftain-king"/>
    <n v="2015"/>
    <n v="0.11396057645963795"/>
    <n v="14"/>
    <n v="2.6070524557148533E-2"/>
    <n v="5.5575721744947668E-2"/>
    <n v="9.9002773620049445E-2"/>
    <n v="0.10623748180161668"/>
    <n v="0.11237545743385775"/>
    <n v="0.11396057645963795"/>
  </r>
  <r>
    <n v="2019"/>
    <n v="2"/>
    <n v="78"/>
    <x v="441"/>
    <s v="https://boardgamegeek.com/boardgame/164928/orleans"/>
    <n v="2014"/>
    <n v="0.11322770341445956"/>
    <n v="14"/>
    <n v="2.5902866711644719E-2"/>
    <n v="5.5218317897945964E-2"/>
    <n v="9.8366093230759469E-2"/>
    <n v="0.10555427547519371"/>
    <n v="0.1116527781858984"/>
    <n v="0.11322770341445956"/>
  </r>
  <r>
    <n v="2019"/>
    <n v="2"/>
    <n v="79"/>
    <x v="517"/>
    <s v="https://boardgamegeek.com/boardgame/169426/roll-player"/>
    <n v="2016"/>
    <n v="0.1125087900926024"/>
    <n v="14"/>
    <n v="2.5738402403072392E-2"/>
    <n v="5.4867721858723392E-2"/>
    <n v="9.7741540292652224E-2"/>
    <n v="0.10488408282330948"/>
    <n v="0.11094386449040121"/>
    <n v="0.1125087900926024"/>
  </r>
  <r>
    <n v="2019"/>
    <n v="2"/>
    <n v="80"/>
    <x v="632"/>
    <s v="https://boardgamegeek.com/boardgame/251412/tour"/>
    <n v="2019"/>
    <n v="0.11180339887498948"/>
    <n v="14"/>
    <n v="2.5577031518223561E-2"/>
    <n v="5.4523720211405738E-2"/>
    <n v="9.7128734625986993E-2"/>
    <n v="0.10422649588427961"/>
    <n v="0.11024828481529178"/>
    <n v="0.11180339887498948"/>
  </r>
  <r>
    <n v="2019"/>
    <n v="2"/>
    <n v="81"/>
    <x v="276"/>
    <s v="https://boardgamegeek.com/boardgame/123260/suburbia"/>
    <n v="2012"/>
    <n v="0.1111111111111111"/>
    <n v="14"/>
    <n v="2.5418658283290013E-2"/>
    <n v="5.4186108790614418E-2"/>
    <n v="9.6527312529886458E-2"/>
    <n v="0.10358112437948945"/>
    <n v="0.10956562633322234"/>
    <n v="0.1111111111111111"/>
  </r>
  <r>
    <n v="2019"/>
    <n v="2"/>
    <n v="82"/>
    <x v="524"/>
    <s v="https://boardgamegeek.com/boardgame/209778/magic-maze"/>
    <n v="2017"/>
    <n v="0.11043152607484653"/>
    <n v="14"/>
    <n v="2.5263191024988797E-2"/>
    <n v="5.3854692172246865E-2"/>
    <n v="9.5936925875211146E-2"/>
    <n v="0.10294759473997961"/>
    <n v="0.10889549389191722"/>
    <n v="0.11043152607484653"/>
  </r>
  <r>
    <n v="2019"/>
    <n v="2"/>
    <n v="83"/>
    <x v="432"/>
    <s v="https://boardgamegeek.com/boardgame/181304/mysterium"/>
    <n v="2015"/>
    <n v="0.10976425998969035"/>
    <n v="14"/>
    <n v="2.5110541947565273E-2"/>
    <n v="5.3529283198103822E-2"/>
    <n v="9.5357241257728959E-2"/>
    <n v="0.10232554919773261"/>
    <n v="0.10823750905295773"/>
    <n v="0.10976425998969035"/>
  </r>
  <r>
    <n v="2019"/>
    <n v="2"/>
    <n v="84"/>
    <x v="541"/>
    <s v="https://boardgamegeek.com/boardgame/224037/codenames-duet"/>
    <n v="2017"/>
    <n v="0.10910894511799619"/>
    <n v="14"/>
    <n v="2.4960626924441308E-2"/>
    <n v="5.3209702531736278E-2"/>
    <n v="9.478793920689943E-2"/>
    <n v="0.10171464493663848"/>
    <n v="0.10759130919369392"/>
    <n v="0.10910894511799619"/>
  </r>
  <r>
    <n v="2019"/>
    <n v="2"/>
    <n v="85"/>
    <x v="28"/>
    <s v="https://boardgamegeek.com/boardgame/50/lost-cities"/>
    <n v="1999"/>
    <n v="0.10846522890932808"/>
    <n v="14"/>
    <n v="2.4813365303385359E-2"/>
    <n v="5.2895778243117725E-2"/>
    <n v="9.4228713446007487E-2"/>
    <n v="0.10111455329856217"/>
    <n v="0.1069565466674418"/>
    <n v="0.10846522890932808"/>
  </r>
  <r>
    <n v="2019"/>
    <n v="2"/>
    <n v="86"/>
    <x v="629"/>
    <s v="https://boardgamegeek.com/boardgame/170624/crusaders-thy-will-be-done"/>
    <n v="2018"/>
    <n v="0.10783277320343841"/>
    <n v="14"/>
    <n v="2.466867972417942E-2"/>
    <n v="5.2587345419956487E-2"/>
    <n v="9.3679270199753986E-2"/>
    <n v="0.10052495904033569"/>
    <n v="0.10633288801754741"/>
    <n v="0.10783277320343841"/>
  </r>
  <r>
    <n v="2019"/>
    <n v="2"/>
    <n v="87"/>
    <x v="548"/>
    <s v="https://boardgamegeek.com/boardgame/216132/clans-caledonia"/>
    <n v="2017"/>
    <n v="0.10721125348377948"/>
    <n v="14"/>
    <n v="2.4526495947846394E-2"/>
    <n v="5.2284245803651923E-2"/>
    <n v="9.3139327545746942E-2"/>
    <n v="9.9945559637859019E-2"/>
    <n v="0.10572001324128148"/>
    <n v="0.10721125348377948"/>
  </r>
  <r>
    <n v="2019"/>
    <n v="2"/>
    <n v="88"/>
    <x v="274"/>
    <s v="https://boardgamegeek.com/boardgame/126163/tzolk-mayan-calendar"/>
    <n v="2012"/>
    <n v="0.10660035817780521"/>
    <n v="14"/>
    <n v="2.4386742696581559E-2"/>
    <n v="5.198632744806915E-2"/>
    <n v="9.2608614806641565E-2"/>
    <n v="9.9376064633820302E-2"/>
    <n v="0.10511761509987362"/>
    <n v="0.10660035817780521"/>
  </r>
  <r>
    <n v="2019"/>
    <n v="2"/>
    <n v="89"/>
    <x v="620"/>
    <s v="https://boardgamegeek.com/boardgame/244711/newton"/>
    <n v="2018"/>
    <n v="0.105999788000636"/>
    <n v="14"/>
    <n v="2.4249351503604168E-2"/>
    <n v="5.1693444399460747E-2"/>
    <n v="9.2086871979951898E-2"/>
    <n v="9.8816195025840534E-2"/>
    <n v="0.10452539847130624"/>
    <n v="0.105999788000636"/>
  </r>
  <r>
    <n v="2019"/>
    <n v="2"/>
    <n v="90"/>
    <x v="239"/>
    <s v="https://boardgamegeek.com/boardgame/70919/takenoko"/>
    <n v="2011"/>
    <n v="0.10540925533894598"/>
    <n v="14"/>
    <n v="2.4114256572210585E-2"/>
    <n v="5.1405456396004023E-2"/>
    <n v="9.1573849202805369E-2"/>
    <n v="9.8265682692114539E-2"/>
    <n v="0.1039430797427716"/>
    <n v="0.10540925533894598"/>
  </r>
  <r>
    <n v="2019"/>
    <n v="2"/>
    <n v="91"/>
    <x v="1"/>
    <s v="https://boardgamegeek.com/boardgame/31260/agricola"/>
    <n v="2007"/>
    <n v="0.10482848367219183"/>
    <n v="14"/>
    <n v="2.398139464337002E-2"/>
    <n v="5.1122228585548803E-2"/>
    <n v="9.1069306249137838E-2"/>
    <n v="9.7724269851863235E-2"/>
    <n v="0.10337038623995103"/>
    <n v="0.10482848367219183"/>
  </r>
  <r>
    <n v="2019"/>
    <n v="2"/>
    <n v="92"/>
    <x v="556"/>
    <s v="https://boardgamegeek.com/boardgame/220877/rajas-ganges"/>
    <n v="2017"/>
    <n v="0.10425720702853739"/>
    <n v="14"/>
    <n v="2.3850704871257525E-2"/>
    <n v="5.0843631260285432E-2"/>
    <n v="9.0573012057030333E-2"/>
    <n v="9.7191708558130016E-2"/>
    <n v="0.10280705569050717"/>
    <n v="0.10425720702853739"/>
  </r>
  <r>
    <n v="2019"/>
    <n v="2"/>
    <n v="93"/>
    <x v="408"/>
    <s v="https://boardgamegeek.com/boardgame/171623/voyages-marco-polo"/>
    <n v="2015"/>
    <n v="0.10369516947304253"/>
    <n v="14"/>
    <n v="2.3722128706168029E-2"/>
    <n v="5.0569539607147336E-2"/>
    <n v="9.0084744284075258E-2"/>
    <n v="9.6667760220655111E-2"/>
    <n v="0.10225283571939188"/>
    <n v="0.10369516947304253"/>
  </r>
  <r>
    <n v="2019"/>
    <n v="2"/>
    <n v="94"/>
    <x v="476"/>
    <s v="https://boardgamegeek.com/boardgame/180974/potion-explosion"/>
    <n v="2015"/>
    <n v="0.10314212462587934"/>
    <n v="14"/>
    <n v="2.359560978429965E-2"/>
    <n v="5.0299833472857075E-2"/>
    <n v="8.9604288888828779E-2"/>
    <n v="9.6152195156742087E-2"/>
    <n v="0.10170748337376372"/>
    <n v="0.10314212462587934"/>
  </r>
  <r>
    <n v="2019"/>
    <n v="2"/>
    <n v="95"/>
    <x v="306"/>
    <s v="https://boardgamegeek.com/boardgame/131260/qwixx"/>
    <n v="2012"/>
    <n v="0.10259783520851541"/>
    <n v="14"/>
    <n v="2.3471093823934988E-2"/>
    <n v="5.003439714261132E-2"/>
    <n v="8.9131439736559404E-2"/>
    <n v="9.564479216819638E-2"/>
    <n v="0.10117076467548351"/>
    <n v="0.10259783520851541"/>
  </r>
  <r>
    <n v="2019"/>
    <n v="2"/>
    <n v="96"/>
    <x v="327"/>
    <s v="https://boardgamegeek.com/boardgame/102794/caverna-cave-farmers"/>
    <n v="2013"/>
    <n v="0.10206207261596577"/>
    <n v="14"/>
    <n v="2.334852852758609E-2"/>
    <n v="4.9773119131478791E-2"/>
    <n v="8.866599822764365E-2"/>
    <n v="9.5145338142565511E-2"/>
    <n v="0.10064245419931599"/>
    <n v="0.10206207261596577"/>
  </r>
  <r>
    <n v="2019"/>
    <n v="2"/>
    <n v="97"/>
    <x v="72"/>
    <s v="https://boardgamegeek.com/boardgame/432/6-nimmt"/>
    <n v="1994"/>
    <n v="0.10153461651336192"/>
    <n v="14"/>
    <n v="2.3227863489702381E-2"/>
    <n v="4.9515891987657094E-2"/>
    <n v="8.8207772947087107E-2"/>
    <n v="9.4653627677048741E-2"/>
    <n v="0.10012233467511035"/>
    <n v="0.10153461651336192"/>
  </r>
  <r>
    <n v="2019"/>
    <n v="2"/>
    <n v="98"/>
    <x v="633"/>
    <s v="https://boardgamegeek.com/boardgame/251678/railroad-ink-blazing-red-edition"/>
    <n v="2018"/>
    <n v="0.10101525445522107"/>
    <n v="14"/>
    <n v="2.3109050109571684E-2"/>
    <n v="4.9262612106799858E-2"/>
    <n v="8.7756579333766169E-2"/>
    <n v="9.416946272356827E-2"/>
    <n v="9.9610196612365129E-2"/>
    <n v="0.10101525445522107"/>
  </r>
  <r>
    <n v="2019"/>
    <n v="2"/>
    <n v="99"/>
    <x v="604"/>
    <s v="https://boardgamegeek.com/boardgame/245934/carpe-diem"/>
    <n v="2018"/>
    <n v="0.10050378152592121"/>
    <n v="14"/>
    <n v="2.2992041509072445E-2"/>
    <n v="4.9013179556685389E-2"/>
    <n v="8.7312239368092223E-2"/>
    <n v="9.3692652253609315E-2"/>
    <n v="9.9105837945704087E-2"/>
    <n v="0.10050378152592121"/>
  </r>
  <r>
    <n v="2019"/>
    <n v="2"/>
    <n v="100"/>
    <x v="593"/>
    <s v="https://boardgamegeek.com/boardgame/256382/disney-villainous"/>
    <n v="2018"/>
    <n v="0.1"/>
    <n v="14"/>
    <n v="2.2876792454961017E-2"/>
    <n v="4.8767497911552979E-2"/>
    <n v="8.6874581276897817E-2"/>
    <n v="9.3223011941540521E-2"/>
    <n v="9.8609063699900121E-2"/>
    <n v="0.1"/>
  </r>
  <r>
    <n v="2019"/>
    <n v="3"/>
    <n v="1"/>
    <x v="549"/>
    <s v="https://boardgamegeek.com/boardgame/230802/azul"/>
    <n v="2017"/>
    <n v="1"/>
    <n v="13"/>
    <n v="0.25418658283290019"/>
    <n v="0.51334208327950503"/>
    <n v="0.87752102299896773"/>
    <n v="0.93691469287980411"/>
    <n v="0.98707771471371475"/>
    <n v="1"/>
  </r>
  <r>
    <n v="2019"/>
    <n v="3"/>
    <n v="2"/>
    <x v="625"/>
    <s v="https://boardgamegeek.com/boardgame/266192/wingspan"/>
    <n v="2019"/>
    <n v="0.70710678118654746"/>
    <n v="13"/>
    <n v="0.17973705640777976"/>
    <n v="0.36298766815536737"/>
    <n v="0.62050106599632637"/>
    <n v="0.66249873272862092"/>
    <n v="0.69796934563218804"/>
    <n v="0.70710678118654746"/>
  </r>
  <r>
    <n v="2019"/>
    <n v="3"/>
    <n v="3"/>
    <x v="478"/>
    <s v="https://boardgamegeek.com/boardgame/167791/terraforming-mars"/>
    <n v="2016"/>
    <n v="0.57735026918962584"/>
    <n v="13"/>
    <n v="0.14675469202296604"/>
    <n v="0.29637818996778553"/>
    <n v="0.50663699884800983"/>
    <n v="0.54092795014187056"/>
    <n v="0.56988958430104386"/>
    <n v="0.57735026918962584"/>
  </r>
  <r>
    <n v="2019"/>
    <n v="3"/>
    <n v="4"/>
    <x v="511"/>
    <s v="https://boardgamegeek.com/boardgame/174430/gloomhaven"/>
    <n v="2017"/>
    <n v="0.5"/>
    <n v="13"/>
    <n v="0.12709329141645009"/>
    <n v="0.25667104163975252"/>
    <n v="0.43876051149948386"/>
    <n v="0.46845734643990206"/>
    <n v="0.49353885735685737"/>
    <n v="0.5"/>
  </r>
  <r>
    <n v="2019"/>
    <n v="3"/>
    <n v="5"/>
    <x v="621"/>
    <s v="https://boardgamegeek.com/boardgame/244521/quacks-quedlinburg"/>
    <n v="2018"/>
    <n v="0.44721359549995793"/>
    <n v="13"/>
    <n v="0.11367569563654917"/>
    <n v="0.22957355878486629"/>
    <n v="0.39243933182216961"/>
    <n v="0.419000988479516"/>
    <n v="0.44143457383500212"/>
    <n v="0.44721359549995793"/>
  </r>
  <r>
    <n v="2019"/>
    <n v="3"/>
    <n v="6"/>
    <x v="467"/>
    <s v="https://boardgamegeek.com/boardgame/169786/scythe"/>
    <n v="2016"/>
    <n v="0.40824829046386307"/>
    <n v="13"/>
    <n v="0.10377123790038263"/>
    <n v="0.20957102792201596"/>
    <n v="0.35824645748542883"/>
    <n v="0.38249382167865531"/>
    <n v="0.40297278958685079"/>
    <n v="0.40824829046386307"/>
  </r>
  <r>
    <n v="2019"/>
    <n v="3"/>
    <n v="7"/>
    <x v="518"/>
    <s v="https://boardgamegeek.com/boardgame/199561/sagrada"/>
    <n v="2017"/>
    <n v="0.3779644730092272"/>
    <n v="13"/>
    <n v="9.60734978264534E-2"/>
    <n v="0.19402506998019695"/>
    <n v="0.33167177101232276"/>
    <n v="0.35412046814891712"/>
    <n v="0.37308030826092148"/>
    <n v="0.3779644730092272"/>
  </r>
  <r>
    <n v="2019"/>
    <n v="3"/>
    <n v="8"/>
    <x v="348"/>
    <s v="https://boardgamegeek.com/boardgame/148228/splendor"/>
    <n v="2014"/>
    <n v="0.35355339059327373"/>
    <n v="13"/>
    <n v="8.986852820388988E-2"/>
    <n v="0.18149383407768369"/>
    <n v="0.31025053299816319"/>
    <n v="0.33124936636431046"/>
    <n v="0.34898467281609402"/>
    <n v="0.35355339059327373"/>
  </r>
  <r>
    <n v="2019"/>
    <n v="3"/>
    <n v="9"/>
    <x v="580"/>
    <s v="https://boardgamegeek.com/boardgame/244522/s-pretty-clever"/>
    <n v="2018"/>
    <n v="0.33333333333333331"/>
    <n v="13"/>
    <n v="8.4728860944300058E-2"/>
    <n v="0.171114027759835"/>
    <n v="0.29250700766632254"/>
    <n v="0.31230489762660135"/>
    <n v="0.32902590490457156"/>
    <n v="0.33333333333333331"/>
  </r>
  <r>
    <n v="2019"/>
    <n v="3"/>
    <n v="10"/>
    <x v="575"/>
    <s v="https://boardgamegeek.com/boardgame/244992/mind"/>
    <n v="2018"/>
    <n v="0.31622776601683794"/>
    <n v="13"/>
    <n v="8.0380855240701959E-2"/>
    <n v="0.16233302019790746"/>
    <n v="0.27749651273577386"/>
    <n v="0.29627844027773226"/>
    <n v="0.31214138060892371"/>
    <n v="0.31622776601683794"/>
  </r>
  <r>
    <n v="2019"/>
    <n v="3"/>
    <n v="11"/>
    <x v="607"/>
    <s v="https://boardgamegeek.com/boardgame/236457/architects-west-kingdom"/>
    <n v="2018"/>
    <n v="0.30151134457776363"/>
    <n v="13"/>
    <n v="7.664013836357482E-2"/>
    <n v="0.15477846175795387"/>
    <n v="0.26458254353967342"/>
    <n v="0.28249040880485221"/>
    <n v="0.29761512896607834"/>
    <n v="0.30151134457776363"/>
  </r>
  <r>
    <n v="2019"/>
    <n v="3"/>
    <n v="12"/>
    <x v="147"/>
    <s v="https://boardgamegeek.com/boardgame/68448/7-wonders"/>
    <n v="2010"/>
    <n v="0.28867513459481292"/>
    <n v="13"/>
    <n v="7.3377346011483019E-2"/>
    <n v="0.14818909498389277"/>
    <n v="0.25331849942400492"/>
    <n v="0.27046397507093528"/>
    <n v="0.28494479215052193"/>
    <n v="0.28867513459481292"/>
  </r>
  <r>
    <n v="2019"/>
    <n v="3"/>
    <n v="13"/>
    <x v="498"/>
    <s v="https://boardgamegeek.com/boardgame/204583/kingdomino"/>
    <n v="2016"/>
    <n v="0.27735009811261457"/>
    <n v="13"/>
    <n v="7.0498673687615102E-2"/>
    <n v="0.14237547716290469"/>
    <n v="0.24338054182464561"/>
    <n v="0.25985338199336383"/>
    <n v="0.27376610102062415"/>
    <n v="0.27735009811261457"/>
  </r>
  <r>
    <n v="2019"/>
    <n v="3"/>
    <n v="14"/>
    <x v="590"/>
    <s v="https://boardgamegeek.com/boardgame/237182/root"/>
    <n v="2018"/>
    <n v="0.2672612419124244"/>
    <n v="13"/>
    <n v="6.7934221805396239E-2"/>
    <n v="0.1371964427031917"/>
    <n v="0.23452735841096525"/>
    <n v="0.25040098438505415"/>
    <n v="0.26380761589846513"/>
    <n v="0.2672612419124244"/>
  </r>
  <r>
    <n v="2019"/>
    <n v="3"/>
    <n v="15"/>
    <x v="5"/>
    <s v="https://boardgamegeek.com/boardgame/822/carcassonne"/>
    <n v="2000"/>
    <n v="0.2581988897471611"/>
    <n v="13"/>
    <n v="6.5630693476079624E-2"/>
    <n v="0.13254435596326292"/>
    <n v="0.22657495386812648"/>
    <n v="0.24191033348936783"/>
    <n v="0.25486237003324619"/>
    <n v="0.2581988897471611"/>
  </r>
  <r>
    <n v="2019"/>
    <n v="3"/>
    <n v="16"/>
    <x v="435"/>
    <s v="https://boardgamegeek.com/boardgame/173346/7-wonders-duel"/>
    <n v="2015"/>
    <n v="0.25"/>
    <n v="13"/>
    <n v="6.3546645708225047E-2"/>
    <n v="0.12833552081987626"/>
    <n v="0.21938025574974193"/>
    <n v="0.23422867321995103"/>
    <n v="0.24676942867842869"/>
    <n v="0.25"/>
  </r>
  <r>
    <n v="2019"/>
    <n v="3"/>
    <n v="17"/>
    <x v="184"/>
    <s v="https://boardgamegeek.com/boardgame/84876/castles-burgundy"/>
    <n v="2011"/>
    <n v="0.24253562503633297"/>
    <n v="13"/>
    <n v="6.1649301743227074E-2"/>
    <n v="0.12450374302564804"/>
    <n v="0.21283010979557695"/>
    <n v="0.22723519064332723"/>
    <n v="0.23940151049752598"/>
    <n v="0.24253562503633297"/>
  </r>
  <r>
    <n v="2019"/>
    <n v="3"/>
    <n v="18"/>
    <x v="605"/>
    <s v="https://boardgamegeek.com/boardgame/229853/teotihuacan-city-gods"/>
    <n v="2018"/>
    <n v="0.23570226039551587"/>
    <n v="13"/>
    <n v="5.9912352135926605E-2"/>
    <n v="0.12099588938512248"/>
    <n v="0.20683368866544216"/>
    <n v="0.22083291090954035"/>
    <n v="0.23265644854406273"/>
    <n v="0.23570226039551587"/>
  </r>
  <r>
    <n v="2019"/>
    <n v="3"/>
    <n v="19"/>
    <x v="488"/>
    <s v="https://boardgamegeek.com/boardgame/193738/great-western-trail"/>
    <n v="2016"/>
    <n v="0.22941573387056174"/>
    <n v="13"/>
    <n v="5.8314401440660128E-2"/>
    <n v="0.11776875076221067"/>
    <n v="0.20131712947815428"/>
    <n v="0.21494297184113223"/>
    <n v="0.22645115830832385"/>
    <n v="0.22941573387056174"/>
  </r>
  <r>
    <n v="2019"/>
    <n v="3"/>
    <n v="20"/>
    <x v="585"/>
    <s v="https://boardgamegeek.com/boardgame/233867/welcome"/>
    <n v="2018"/>
    <n v="0.22360679774997896"/>
    <n v="13"/>
    <n v="5.6837847818274584E-2"/>
    <n v="0.11478677939243315"/>
    <n v="0.19621966591108481"/>
    <n v="0.209500494239758"/>
    <n v="0.22071728691750106"/>
    <n v="0.22360679774997896"/>
  </r>
  <r>
    <n v="2019"/>
    <n v="3"/>
    <n v="21"/>
    <x v="403"/>
    <s v="https://boardgamegeek.com/boardgame/163412/patchwork"/>
    <n v="2014"/>
    <n v="0.21821789023599239"/>
    <n v="13"/>
    <n v="5.5468059832091798E-2"/>
    <n v="0.11202042638260269"/>
    <n v="0.19149078627656449"/>
    <n v="0.20445154761133361"/>
    <n v="0.21539801640379161"/>
    <n v="0.21821789023599239"/>
  </r>
  <r>
    <n v="2019"/>
    <n v="3"/>
    <n v="22"/>
    <x v="545"/>
    <s v="https://boardgamegeek.com/boardgame/162886/spirit-island"/>
    <n v="2017"/>
    <n v="0.21320071635561041"/>
    <n v="13"/>
    <n v="5.4192761547959024E-2"/>
    <n v="0.1094448998906719"/>
    <n v="0.187088110720488"/>
    <n v="0.19975088368607097"/>
    <n v="0.21044567587562282"/>
    <n v="0.21320071635561041"/>
  </r>
  <r>
    <n v="2019"/>
    <n v="3"/>
    <n v="23"/>
    <x v="421"/>
    <s v="https://boardgamegeek.com/boardgame/178900/codenames"/>
    <n v="2015"/>
    <n v="0.20851441405707477"/>
    <n v="13"/>
    <n v="5.3001566380572282E-2"/>
    <n v="0.10703922370586408"/>
    <n v="0.18297578193339459"/>
    <n v="0.19536021820729652"/>
    <n v="0.20581993131232665"/>
    <n v="0.20851441405707477"/>
  </r>
  <r>
    <n v="2019"/>
    <n v="3"/>
    <n v="24"/>
    <x v="457"/>
    <s v="https://boardgamegeek.com/boardgame/183394/viticulture-essential-edition"/>
    <n v="2015"/>
    <n v="0.20412414523193154"/>
    <n v="13"/>
    <n v="5.1885618950191316E-2"/>
    <n v="0.10478551396100798"/>
    <n v="0.17912322874271441"/>
    <n v="0.19124691083932766"/>
    <n v="0.20148639479342539"/>
    <n v="0.20412414523193154"/>
  </r>
  <r>
    <n v="2019"/>
    <n v="3"/>
    <n v="25"/>
    <x v="606"/>
    <s v="https://boardgamegeek.com/boardgame/257501/keyforge-call-archons"/>
    <n v="2018"/>
    <n v="0.2"/>
    <n v="13"/>
    <n v="5.083731656658004E-2"/>
    <n v="0.10266841665590101"/>
    <n v="0.17550420459979355"/>
    <n v="0.18738293857596083"/>
    <n v="0.19741554294274297"/>
    <n v="0.2"/>
  </r>
  <r>
    <n v="2019"/>
    <n v="3"/>
    <n v="26"/>
    <x v="609"/>
    <s v="https://boardgamegeek.com/boardgame/256226/azul-stained-glass-sintra"/>
    <n v="2018"/>
    <n v="0.19611613513818404"/>
    <n v="13"/>
    <n v="4.9850090229170266E-2"/>
    <n v="0.10067466537656033"/>
    <n v="0.17209603153306308"/>
    <n v="0.18374408852176585"/>
    <n v="0.19358186649068476"/>
    <n v="0.19611613513818404"/>
  </r>
  <r>
    <n v="2019"/>
    <n v="3"/>
    <n v="27"/>
    <x v="496"/>
    <s v="https://boardgamegeek.com/boardgame/201808/clank-deck-building-adventure"/>
    <n v="2016"/>
    <n v="0.19245008972987526"/>
    <n v="13"/>
    <n v="4.8918230674322015E-2"/>
    <n v="9.8792729989261849E-2"/>
    <n v="0.16887899961600328"/>
    <n v="0.18030931671395684"/>
    <n v="0.18996319476701462"/>
    <n v="0.19245008972987526"/>
  </r>
  <r>
    <n v="2019"/>
    <n v="3"/>
    <n v="28"/>
    <x v="328"/>
    <s v="https://boardgamegeek.com/boardgame/124361/concordia"/>
    <n v="2013"/>
    <n v="0.1889822365046136"/>
    <n v="13"/>
    <n v="4.80367489132267E-2"/>
    <n v="9.7012534990098473E-2"/>
    <n v="0.16583588550616138"/>
    <n v="0.17706023407445856"/>
    <n v="0.18654015413046074"/>
    <n v="0.1889822365046136"/>
  </r>
  <r>
    <n v="2019"/>
    <n v="3"/>
    <n v="29"/>
    <x v="494"/>
    <s v="https://boardgamegeek.com/boardgame/205637/arkham-horror-card-game"/>
    <n v="2016"/>
    <n v="0.18569533817705186"/>
    <n v="13"/>
    <n v="4.7201263459224603E-2"/>
    <n v="9.5325231755100007E-2"/>
    <n v="0.16295156312326581"/>
    <n v="0.17398069073736391"/>
    <n v="0.18329573004079477"/>
    <n v="0.18569533817705186"/>
  </r>
  <r>
    <n v="2019"/>
    <n v="3"/>
    <n v="30"/>
    <x v="2"/>
    <s v="https://boardgamegeek.com/boardgame/30549/pandemic"/>
    <n v="2008"/>
    <n v="0.18257418583505536"/>
    <n v="13"/>
    <n v="4.6407908410911608E-2"/>
    <n v="9.3723012909626813E-2"/>
    <n v="0.16021268632718141"/>
    <n v="0.17105643724943118"/>
    <n v="0.18021491011978352"/>
    <n v="0.18257418583505536"/>
  </r>
  <r>
    <n v="2019"/>
    <n v="3"/>
    <n v="31"/>
    <x v="272"/>
    <s v="https://boardgamegeek.com/boardgame/129622/love-letter"/>
    <n v="2012"/>
    <n v="0.17960530202677491"/>
    <n v="13"/>
    <n v="4.5653257980856878E-2"/>
    <n v="9.2198959910469336E-2"/>
    <n v="0.15760742837057409"/>
    <n v="0.16827484638800028"/>
    <n v="0.1772843910750555"/>
    <n v="0.17960530202677491"/>
  </r>
  <r>
    <n v="2019"/>
    <n v="3"/>
    <n v="32"/>
    <x v="596"/>
    <s v="https://boardgamegeek.com/boardgame/246192/gizmos"/>
    <n v="2018"/>
    <n v="0.17677669529663687"/>
    <n v="13"/>
    <n v="4.493426410194494E-2"/>
    <n v="9.0746917038841843E-2"/>
    <n v="0.15512526649908159"/>
    <n v="0.16562468318215523"/>
    <n v="0.17449233640804701"/>
    <n v="0.17677669529663687"/>
  </r>
  <r>
    <n v="2019"/>
    <n v="3"/>
    <n v="33"/>
    <x v="0"/>
    <s v="https://boardgamegeek.com/boardgame/36218/dominion"/>
    <n v="2008"/>
    <n v="0.17407765595569785"/>
    <n v="13"/>
    <n v="4.424820451494009E-2"/>
    <n v="8.9361386560710868E-2"/>
    <n v="0.15275680273550632"/>
    <n v="0.16309591356696887"/>
    <n v="0.17182817482347051"/>
    <n v="0.17407765595569785"/>
  </r>
  <r>
    <n v="2019"/>
    <n v="3"/>
    <n v="34"/>
    <x v="190"/>
    <s v="https://boardgamegeek.com/boardgame/70323/king-tokyo"/>
    <n v="2011"/>
    <n v="0.17149858514250882"/>
    <n v="13"/>
    <n v="4.3592639318051504E-2"/>
    <n v="8.8037440976543049E-2"/>
    <n v="0.15049361387712989"/>
    <n v="0.16067954422811459"/>
    <n v="0.16928243149910305"/>
    <n v="0.17149858514250882"/>
  </r>
  <r>
    <n v="2019"/>
    <n v="3"/>
    <n v="35"/>
    <x v="622"/>
    <s v="https://boardgamegeek.com/boardgame/254640/just-one"/>
    <n v="2018"/>
    <n v="0.1690308509457033"/>
    <n v="13"/>
    <n v="4.2965374395225617E-2"/>
    <n v="8.6770649162974833E-2"/>
    <n v="0.1483281252402596"/>
    <n v="0.15836748780100557"/>
    <n v="0.16684658606759936"/>
    <n v="0.1690308509457033"/>
  </r>
  <r>
    <n v="2019"/>
    <n v="3"/>
    <n v="36"/>
    <x v="532"/>
    <s v="https://boardgamegeek.com/boardgame/194594/dice-forge"/>
    <n v="2017"/>
    <n v="0.16666666666666666"/>
    <n v="13"/>
    <n v="4.2364430472150029E-2"/>
    <n v="8.5557013879917501E-2"/>
    <n v="0.14625350383316127"/>
    <n v="0.15615244881330068"/>
    <n v="0.16451295245228578"/>
    <n v="0.16666666666666666"/>
  </r>
  <r>
    <n v="2019"/>
    <n v="3"/>
    <n v="37"/>
    <x v="507"/>
    <s v="https://boardgamegeek.com/boardgame/194655/santorini"/>
    <n v="2016"/>
    <n v="0.16439898730535729"/>
    <n v="13"/>
    <n v="4.1788016804338107E-2"/>
    <n v="8.4392918632373012E-2"/>
    <n v="0.14426356752019143"/>
    <n v="0.15402782670094964"/>
    <n v="0.16227457669062106"/>
    <n v="0.16439898730535729"/>
  </r>
  <r>
    <n v="2019"/>
    <n v="3"/>
    <n v="38"/>
    <x v="601"/>
    <s v="https://boardgamegeek.com/boardgame/239188/chronicles-crime"/>
    <n v="2018"/>
    <n v="0.16222142113076254"/>
    <n v="13"/>
    <n v="4.1234508699525357E-2"/>
    <n v="8.3275082275827569E-2"/>
    <n v="0.14235270742301312"/>
    <n v="0.15198763295725376"/>
    <n v="0.16012514964736421"/>
    <n v="0.16222142113076254"/>
  </r>
  <r>
    <n v="2019"/>
    <n v="3"/>
    <n v="39"/>
    <x v="591"/>
    <s v="https://boardgamegeek.com/boardgame/224517/brass-birmingham"/>
    <n v="2018"/>
    <n v="0.16012815380508713"/>
    <n v="13"/>
    <n v="4.0702428231056159E-2"/>
    <n v="8.2200520066004423E-2"/>
    <n v="0.1405158213379761"/>
    <n v="0.15002642004370326"/>
    <n v="0.15805893211925162"/>
    <n v="0.16012815380508713"/>
  </r>
  <r>
    <n v="2019"/>
    <n v="3"/>
    <n v="40"/>
    <x v="527"/>
    <s v="https://boardgamegeek.com/boardgame/209685/century-spice-road"/>
    <n v="2017"/>
    <n v="0.15811388300841897"/>
    <n v="13"/>
    <n v="4.019042762035098E-2"/>
    <n v="8.1166510098953731E-2"/>
    <n v="0.13874825636788693"/>
    <n v="0.14813922013886613"/>
    <n v="0.15607069030446186"/>
    <n v="0.15811388300841897"/>
  </r>
  <r>
    <n v="2019"/>
    <n v="3"/>
    <n v="41"/>
    <x v="582"/>
    <s v="https://boardgamegeek.com/boardgame/242302/space-base"/>
    <n v="2018"/>
    <n v="0.15617376188860607"/>
    <n v="13"/>
    <n v="3.9697274862623796E-2"/>
    <n v="8.0170564281494411E-2"/>
    <n v="0.13704575929808679"/>
    <n v="0.14632149215574702"/>
    <n v="0.15415563998324913"/>
    <n v="0.15617376188860607"/>
  </r>
  <r>
    <n v="2019"/>
    <n v="3"/>
    <n v="42"/>
    <x v="11"/>
    <s v="https://boardgamegeek.com/boardgame/9209/ticket-ride"/>
    <n v="2004"/>
    <n v="0.15430334996209191"/>
    <n v="13"/>
    <n v="3.9221841246533259E-2"/>
    <n v="7.9210403126546799E-2"/>
    <n v="0.13540443351090262"/>
    <n v="0.14456907574005828"/>
    <n v="0.15230939805325225"/>
    <n v="0.15430334996209191"/>
  </r>
  <r>
    <n v="2019"/>
    <n v="3"/>
    <n v="43"/>
    <x v="560"/>
    <s v="https://boardgamegeek.com/boardgame/220308/gaia-project"/>
    <n v="2017"/>
    <n v="0.15249857033260467"/>
    <n v="13"/>
    <n v="3.8763090479747471E-2"/>
    <n v="7.8283933791685398E-2"/>
    <n v="0.13382070144414729"/>
    <n v="0.14287815118778149"/>
    <n v="0.1505279403010161"/>
    <n v="0.15249857033260467"/>
  </r>
  <r>
    <n v="2019"/>
    <n v="3"/>
    <n v="44"/>
    <x v="244"/>
    <s v="https://boardgamegeek.com/boardgame/110327/lords-waterdeep"/>
    <n v="2012"/>
    <n v="0.15075567228888181"/>
    <n v="13"/>
    <n v="3.832006918178741E-2"/>
    <n v="7.7389230878976936E-2"/>
    <n v="0.13229127176983671"/>
    <n v="0.14124520440242611"/>
    <n v="0.14880756448303917"/>
    <n v="0.15075567228888181"/>
  </r>
  <r>
    <n v="2019"/>
    <n v="3"/>
    <n v="45"/>
    <x v="128"/>
    <s v="https://boardgamegeek.com/boardgame/54043/jaipur"/>
    <n v="2009"/>
    <n v="0.14907119849998599"/>
    <n v="13"/>
    <n v="3.7891898545516396E-2"/>
    <n v="7.6524519594955431E-2"/>
    <n v="0.1308131106073899"/>
    <n v="0.13966699615983869"/>
    <n v="0.14714485794500071"/>
    <n v="0.14907119849998599"/>
  </r>
  <r>
    <n v="2019"/>
    <n v="3"/>
    <n v="46"/>
    <x v="611"/>
    <s v="https://boardgamegeek.com/boardgame/245654/railroad-ink-deep-blue-edition"/>
    <n v="2018"/>
    <n v="0.14744195615489714"/>
    <n v="13"/>
    <n v="3.7477767001211595E-2"/>
    <n v="7.5688160935360335E-2"/>
    <n v="0.12938341619801427"/>
    <n v="0.13814053506846299"/>
    <n v="0.14553666913429558"/>
    <n v="0.14744195615489714"/>
  </r>
  <r>
    <n v="2019"/>
    <n v="3"/>
    <n v="47"/>
    <x v="490"/>
    <s v="https://boardgamegeek.com/boardgame/140934/arboretum"/>
    <n v="2015"/>
    <n v="0.14586499149789456"/>
    <n v="13"/>
    <n v="3.707692374379986E-2"/>
    <n v="7.4878638613076476E-2"/>
    <n v="0.12799959655896817"/>
    <n v="0.13666305371116511"/>
    <n v="0.14398008246447719"/>
    <n v="0.14586499149789456"/>
  </r>
  <r>
    <n v="2019"/>
    <n v="3"/>
    <n v="48"/>
    <x v="433"/>
    <s v="https://boardgamegeek.com/boardgame/161936/pandemic-legacy-season-1"/>
    <n v="2015"/>
    <n v="0.14433756729740646"/>
    <n v="13"/>
    <n v="3.6688673005741509E-2"/>
    <n v="7.4094547491946383E-2"/>
    <n v="0.12665924971200246"/>
    <n v="0.13523198753546764"/>
    <n v="0.14247239607526097"/>
    <n v="0.14433756729740646"/>
  </r>
  <r>
    <n v="2019"/>
    <n v="3"/>
    <n v="49"/>
    <x v="598"/>
    <s v="https://boardgamegeek.com/boardgame/245638/coimbra"/>
    <n v="2018"/>
    <n v="0.14285714285714285"/>
    <n v="13"/>
    <n v="3.6312368976128599E-2"/>
    <n v="7.3334583325643576E-2"/>
    <n v="0.12536014614270966"/>
    <n v="0.13384495612568628"/>
    <n v="0.14101110210195925"/>
    <n v="0.14285714285714285"/>
  </r>
  <r>
    <n v="2019"/>
    <n v="3"/>
    <n v="50"/>
    <x v="599"/>
    <s v="https://boardgamegeek.com/boardgame/244228/reef"/>
    <n v="2018"/>
    <n v="0.1414213562373095"/>
    <n v="13"/>
    <n v="3.5947411281555958E-2"/>
    <n v="7.2597533631073477E-2"/>
    <n v="0.12410021319926529"/>
    <n v="0.13249974654572419"/>
    <n v="0.13959386912643762"/>
    <n v="0.1414213562373095"/>
  </r>
  <r>
    <n v="2019"/>
    <n v="3"/>
    <n v="51"/>
    <x v="6"/>
    <s v="https://boardgamegeek.com/boardgame/13/catan"/>
    <n v="1995"/>
    <n v="0.14002800840280097"/>
    <n v="13"/>
    <n v="3.5593240956804613E-2"/>
    <n v="7.188226955097389E-2"/>
    <n v="0.12287752118213395"/>
    <n v="0.1311942984872809"/>
    <n v="0.13821852653014963"/>
    <n v="0.14002800840280097"/>
  </r>
  <r>
    <n v="2019"/>
    <n v="3"/>
    <n v="52"/>
    <x v="570"/>
    <s v="https://boardgamegeek.com/boardgame/170042/raiders-north-sea"/>
    <n v="2015"/>
    <n v="0.13867504905630729"/>
    <n v="13"/>
    <n v="3.5249336843807551E-2"/>
    <n v="7.1187738581452345E-2"/>
    <n v="0.1216902709123228"/>
    <n v="0.12992669099668192"/>
    <n v="0.13688305051031208"/>
    <n v="0.13867504905630729"/>
  </r>
  <r>
    <n v="2019"/>
    <n v="3"/>
    <n v="53"/>
    <x v="8"/>
    <s v="https://boardgamegeek.com/boardgame/34635/stone-age"/>
    <n v="2008"/>
    <n v="0.13736056394868904"/>
    <n v="13"/>
    <n v="3.4915212366117332E-2"/>
    <n v="7.0512958057867697E-2"/>
    <n v="0.12053678259596873"/>
    <n v="0.12869513058578269"/>
    <n v="0.13558555155425905"/>
    <n v="0.13736056394868904"/>
  </r>
  <r>
    <n v="2019"/>
    <n v="3"/>
    <n v="54"/>
    <x v="22"/>
    <s v="https://boardgamegeek.com/boardgame/14996/ticket-ride-europe"/>
    <n v="2005"/>
    <n v="0.13608276348795434"/>
    <n v="13"/>
    <n v="3.4590412633460868E-2"/>
    <n v="6.9857009307338638E-2"/>
    <n v="0.11941548582847626"/>
    <n v="0.12749794055955177"/>
    <n v="0.13432426319561691"/>
    <n v="0.13608276348795434"/>
  </r>
  <r>
    <n v="2019"/>
    <n v="3"/>
    <n v="55"/>
    <x v="397"/>
    <s v="https://boardgamegeek.com/boardgame/132531/roll-galaxy"/>
    <n v="2014"/>
    <n v="0.13483997249264842"/>
    <n v="13"/>
    <n v="3.4274511837188562E-2"/>
    <n v="6.92190323887273E-2"/>
    <n v="0.11832491060290151"/>
    <n v="0.12633355141587094"/>
    <n v="0.13309753190010357"/>
    <n v="0.13483997249264842"/>
  </r>
  <r>
    <n v="2019"/>
    <n v="3"/>
    <n v="56"/>
    <x v="4"/>
    <s v="https://boardgamegeek.com/boardgame/28143/race-galaxy"/>
    <n v="2007"/>
    <n v="0.1336306209562122"/>
    <n v="13"/>
    <n v="3.3967110902698119E-2"/>
    <n v="6.8598221351595851E-2"/>
    <n v="0.11726367920548263"/>
    <n v="0.12520049219252707"/>
    <n v="0.13190380794923257"/>
    <n v="0.1336306209562122"/>
  </r>
  <r>
    <n v="2019"/>
    <n v="3"/>
    <n v="57"/>
    <x v="349"/>
    <s v="https://boardgamegeek.com/boardgame/147020/star-realms"/>
    <n v="2014"/>
    <n v="0.13245323570650439"/>
    <n v="13"/>
    <n v="3.3667835369397027E-2"/>
    <n v="6.7993819954688284E-2"/>
    <n v="0.11623049889669512"/>
    <n v="0.12409738265289585"/>
    <n v="0.13074163720761336"/>
    <n v="0.13245323570650439"/>
  </r>
  <r>
    <n v="2019"/>
    <n v="3"/>
    <n v="58"/>
    <x v="468"/>
    <s v="https://boardgamegeek.com/boardgame/192291/sushi-go-party"/>
    <n v="2016"/>
    <n v="0.13130643285972254"/>
    <n v="13"/>
    <n v="3.3376333472590509E-2"/>
    <n v="6.7405117792210423E-2"/>
    <n v="0.11522415528940899"/>
    <n v="0.12302292621590957"/>
    <n v="0.12960965367438476"/>
    <n v="0.13130643285972254"/>
  </r>
  <r>
    <n v="2019"/>
    <n v="3"/>
    <n v="59"/>
    <x v="568"/>
    <s v="https://boardgamegeek.com/boardgame/221194/dinosaur-island"/>
    <n v="2017"/>
    <n v="0.13018891098082389"/>
    <n v="13"/>
    <n v="3.3092274404952257E-2"/>
    <n v="6.6831446782786158E-2"/>
    <n v="0.11424350634701412"/>
    <n v="0.12197590354795476"/>
    <n v="0.12850657273201888"/>
    <n v="0.13018891098082389"/>
  </r>
  <r>
    <n v="2019"/>
    <n v="3"/>
    <n v="60"/>
    <x v="484"/>
    <s v="https://boardgamegeek.com/boardgame/177736/feast-odin"/>
    <n v="2016"/>
    <n v="0.12909944487358055"/>
    <n v="13"/>
    <n v="3.2815346738039812E-2"/>
    <n v="6.6272177981631458E-2"/>
    <n v="0.11328747693406324"/>
    <n v="0.12095516674468391"/>
    <n v="0.12743118501662309"/>
    <n v="0.12909944487358055"/>
  </r>
  <r>
    <n v="2019"/>
    <n v="3"/>
    <n v="61"/>
    <x v="608"/>
    <s v="https://boardgamegeek.com/boardgame/250458/gugng"/>
    <n v="2018"/>
    <n v="0.12803687993289598"/>
    <n v="13"/>
    <n v="3.2545256986729158E-2"/>
    <n v="6.5726718681360666E-2"/>
    <n v="0.11235505386031087"/>
    <n v="0.11995963403961758"/>
    <n v="0.12638235084323723"/>
    <n v="0.12803687993289598"/>
  </r>
  <r>
    <n v="2019"/>
    <n v="3"/>
    <n v="62"/>
    <x v="630"/>
    <s v="https://boardgamegeek.com/boardgame/269210/twice-clever"/>
    <n v="2019"/>
    <n v="0.1270001270001905"/>
    <n v="13"/>
    <n v="3.2281728301522768E-2"/>
    <n v="6.5194509771039508E-2"/>
    <n v="0.11144528136620599"/>
    <n v="0.11898828498407961"/>
    <n v="0.12535899512769957"/>
    <n v="0.1270001270001905"/>
  </r>
  <r>
    <n v="2019"/>
    <n v="3"/>
    <n v="63"/>
    <x v="581"/>
    <s v="https://boardgamegeek.com/boardgame/225694/decrypto"/>
    <n v="2018"/>
    <n v="0.12598815766974239"/>
    <n v="13"/>
    <n v="3.2024499275484467E-2"/>
    <n v="6.4675023326732306E-2"/>
    <n v="0.11055725700410758"/>
    <n v="0.11804015604963902"/>
    <n v="0.1243601027536405"/>
    <n v="0.12598815766974239"/>
  </r>
  <r>
    <n v="2019"/>
    <n v="3"/>
    <n v="64"/>
    <x v="539"/>
    <s v="https://boardgamegeek.com/boardgame/199478/flamme-rouge"/>
    <n v="2016"/>
    <n v="0.125"/>
    <n v="13"/>
    <n v="3.1773322854112523E-2"/>
    <n v="6.4167760409938129E-2"/>
    <n v="0.10969012787487097"/>
    <n v="0.11711433660997551"/>
    <n v="0.12338471433921434"/>
    <n v="0.125"/>
  </r>
  <r>
    <n v="2019"/>
    <n v="3"/>
    <n v="65"/>
    <x v="365"/>
    <s v="https://boardgamegeek.com/boardgame/157354/five-tribes"/>
    <n v="2014"/>
    <n v="0.12403473458920847"/>
    <n v="13"/>
    <n v="3.1527965337816627E-2"/>
    <n v="6.3672249053044763E-2"/>
    <n v="0.10884308718412766"/>
    <n v="0.11620996526407627"/>
    <n v="0.12243192236343804"/>
    <n v="0.12403473458920847"/>
  </r>
  <r>
    <n v="2019"/>
    <n v="3"/>
    <n v="66"/>
    <x v="528"/>
    <s v="https://boardgamegeek.com/boardgame/219513/barenpark"/>
    <n v="2017"/>
    <n v="0.12309149097933272"/>
    <n v="13"/>
    <n v="3.1288205467843347E-2"/>
    <n v="6.3188042413311066E-2"/>
    <n v="0.10801537108665225"/>
    <n v="0.11532622646701869"/>
    <n v="0.12150086761658357"/>
    <n v="0.12309149097933272"/>
  </r>
  <r>
    <n v="2019"/>
    <n v="3"/>
    <n v="67"/>
    <x v="441"/>
    <s v="https://boardgamegeek.com/boardgame/164928/orleans"/>
    <n v="2014"/>
    <n v="0.12216944435630522"/>
    <n v="13"/>
    <n v="3.105383358752337E-2"/>
    <n v="6.2714717078965296E-2"/>
    <n v="0.10720625579076043"/>
    <n v="0.11446234743838403"/>
    <n v="0.1205907359430661"/>
    <n v="0.12216944435630522"/>
  </r>
  <r>
    <n v="2019"/>
    <n v="3"/>
    <n v="68"/>
    <x v="517"/>
    <s v="https://boardgamegeek.com/boardgame/169426/roll-player"/>
    <n v="2016"/>
    <n v="0.12126781251816648"/>
    <n v="13"/>
    <n v="3.0824650871613537E-2"/>
    <n v="6.225187151282402E-2"/>
    <n v="0.10641505489778848"/>
    <n v="0.11361759532166361"/>
    <n v="0.11970075524876299"/>
    <n v="0.12126781251816648"/>
  </r>
  <r>
    <n v="2019"/>
    <n v="3"/>
    <n v="69"/>
    <x v="352"/>
    <s v="https://boardgamegeek.com/boardgame/148949/istanbul"/>
    <n v="2014"/>
    <n v="0.1203858530857692"/>
    <n v="13"/>
    <n v="3.0600468617295224E-2"/>
    <n v="6.1799124620429191E-2"/>
    <n v="0.10564111695442763"/>
    <n v="0.11279127457092666"/>
    <n v="0.11883019274776206"/>
    <n v="0.1203858530857692"/>
  </r>
  <r>
    <n v="2019"/>
    <n v="3"/>
    <n v="70"/>
    <x v="356"/>
    <s v="https://boardgamegeek.com/boardgame/133473/sushi-go"/>
    <n v="2013"/>
    <n v="0.11952286093343936"/>
    <n v="13"/>
    <n v="3.0381107591082895E-2"/>
    <n v="6.1356114431098327E-2"/>
    <n v="0.10488382319807506"/>
    <n v="0.11198272454356888"/>
    <n v="0.11797835242622447"/>
    <n v="0.11952286093343936"/>
  </r>
  <r>
    <n v="2019"/>
    <n v="3"/>
    <n v="71"/>
    <x v="426"/>
    <s v="https://boardgamegeek.com/boardgame/176494/isle-skye-chieftain-king"/>
    <n v="2015"/>
    <n v="0.11867816581938533"/>
    <n v="13"/>
    <n v="3.0166397426505853E-2"/>
    <n v="6.0922496881513813E-2"/>
    <n v="0.10414258547746813"/>
    <n v="0.11119131728020787"/>
    <n v="0.11714457270341416"/>
    <n v="0.11867816581938533"/>
  </r>
  <r>
    <n v="2019"/>
    <n v="3"/>
    <n v="72"/>
    <x v="471"/>
    <s v="https://boardgamegeek.com/boardgame/205059/mansions-madness-second-edition"/>
    <n v="2016"/>
    <n v="0.11785113019775793"/>
    <n v="13"/>
    <n v="2.9956176067963303E-2"/>
    <n v="6.0497944692561242E-2"/>
    <n v="0.10341684433272108"/>
    <n v="0.11041645545477018"/>
    <n v="0.11632822427203136"/>
    <n v="0.11785113019775793"/>
  </r>
  <r>
    <n v="2019"/>
    <n v="3"/>
    <n v="73"/>
    <x v="551"/>
    <s v="https://boardgamegeek.com/boardgame/221107/pandemic-legacy-season-2"/>
    <n v="2017"/>
    <n v="0.11704114719613057"/>
    <n v="13"/>
    <n v="2.9750289256626906E-2"/>
    <n v="6.0082146331084864E-2"/>
    <n v="0.10270606722052127"/>
    <n v="0.10965757047956262"/>
    <n v="0.11552870810182807"/>
    <n v="0.11704114719613057"/>
  </r>
  <r>
    <n v="2019"/>
    <n v="3"/>
    <n v="74"/>
    <x v="34"/>
    <s v="https://boardgamegeek.com/boardgame/39856/dixit"/>
    <n v="2008"/>
    <n v="0.11624763874381928"/>
    <n v="13"/>
    <n v="2.9548590054684878E-2"/>
    <n v="5.9674805049075498E-2"/>
    <n v="0.10200974687169073"/>
    <n v="0.10891412075166786"/>
    <n v="0.11474545359211462"/>
    <n v="0.11624763874381928"/>
  </r>
  <r>
    <n v="2019"/>
    <n v="3"/>
    <n v="75"/>
    <x v="565"/>
    <s v="https://boardgamegeek.com/boardgame/197376/charterstone"/>
    <n v="2017"/>
    <n v="0.11547005383792514"/>
    <n v="13"/>
    <n v="2.9350938404593203E-2"/>
    <n v="5.9275637993557097E-2"/>
    <n v="0.10132739976960195"/>
    <n v="0.10818559002837408"/>
    <n v="0.11397791686020875"/>
    <n v="0.11547005383792514"/>
  </r>
  <r>
    <n v="2019"/>
    <n v="3"/>
    <n v="76"/>
    <x v="271"/>
    <s v="https://boardgamegeek.com/boardgame/98778/hanabi"/>
    <n v="2010"/>
    <n v="0.11470786693528087"/>
    <n v="13"/>
    <n v="2.9157200720330064E-2"/>
    <n v="5.8884375381105337E-2"/>
    <n v="0.10065856473907714"/>
    <n v="0.10747148592056611"/>
    <n v="0.11322557915416193"/>
    <n v="0.11470786693528087"/>
  </r>
  <r>
    <n v="2019"/>
    <n v="3"/>
    <n v="77"/>
    <x v="593"/>
    <s v="https://boardgamegeek.com/boardgame/256382/disney-villainous"/>
    <n v="2018"/>
    <n v="0.11396057645963795"/>
    <n v="13"/>
    <n v="2.8967249507942817E-2"/>
    <n v="5.8500759731523862E-2"/>
    <n v="0.10000280163641358"/>
    <n v="0.10677133849408713"/>
    <n v="0.11248794537923698"/>
    <n v="0.11396057645963795"/>
  </r>
  <r>
    <n v="2019"/>
    <n v="3"/>
    <n v="78"/>
    <x v="436"/>
    <s v="https://boardgamegeek.com/boardgame/170216/blood-rage"/>
    <n v="2015"/>
    <n v="0.11322770341445956"/>
    <n v="13"/>
    <n v="2.878096301293858E-2"/>
    <n v="5.81245451557326E-2"/>
    <n v="9.9359690132080264E-2"/>
    <n v="0.10608469897004393"/>
    <n v="0.11176454272862703"/>
    <n v="0.11322770341445956"/>
  </r>
  <r>
    <n v="2019"/>
    <n v="3"/>
    <n v="79"/>
    <x v="602"/>
    <s v="https://boardgamegeek.com/boardgame/246784/cryptid"/>
    <n v="2018"/>
    <n v="0.1125087900926024"/>
    <n v="13"/>
    <n v="2.8598224892302657E-2"/>
    <n v="5.7755496693393048E-2"/>
    <n v="9.8728828578436581E-2"/>
    <n v="0.10541113851588892"/>
    <n v="0.11105491940981101"/>
    <n v="0.1125087900926024"/>
  </r>
  <r>
    <n v="2019"/>
    <n v="3"/>
    <n v="80"/>
    <x v="558"/>
    <s v="https://boardgamegeek.com/boardgame/217372/quest-el-dorado"/>
    <n v="2017"/>
    <n v="0.11180339887498948"/>
    <n v="13"/>
    <n v="2.8418923909137292E-2"/>
    <n v="5.7393389696216573E-2"/>
    <n v="9.8109832955542403E-2"/>
    <n v="0.104750247119879"/>
    <n v="0.11035864345875053"/>
    <n v="0.11180339887498948"/>
  </r>
  <r>
    <n v="2019"/>
    <n v="3"/>
    <n v="81"/>
    <x v="239"/>
    <s v="https://boardgamegeek.com/boardgame/70919/takenoko"/>
    <n v="2011"/>
    <n v="0.1111111111111111"/>
    <n v="13"/>
    <n v="2.8242953648100019E-2"/>
    <n v="5.7038009253278336E-2"/>
    <n v="9.7502335888774189E-2"/>
    <n v="0.10410163254220045"/>
    <n v="0.10967530163485718"/>
    <n v="0.1111111111111111"/>
  </r>
  <r>
    <n v="2019"/>
    <n v="3"/>
    <n v="82"/>
    <x v="634"/>
    <s v="https://boardgamegeek.com/boardgame/238992/call-adventure"/>
    <n v="2019"/>
    <n v="0.11043152607484653"/>
    <n v="13"/>
    <n v="2.8070212249987556E-2"/>
    <n v="5.6689149654996704E-2"/>
    <n v="9.6905985732536504E-2"/>
    <n v="0.10346491933666292"/>
    <n v="0.10900449839030751"/>
    <n v="0.11043152607484653"/>
  </r>
  <r>
    <n v="2019"/>
    <n v="3"/>
    <n v="83"/>
    <x v="524"/>
    <s v="https://boardgamegeek.com/boardgame/209778/magic-maze"/>
    <n v="2017"/>
    <n v="0.10976425998969035"/>
    <n v="13"/>
    <n v="2.7900602163961417E-2"/>
    <n v="5.6346613892740864E-2"/>
    <n v="9.6320445714877731E-2"/>
    <n v="0.10283974793741971"/>
    <n v="0.10834585490786558"/>
    <n v="0.10976425998969035"/>
  </r>
  <r>
    <n v="2019"/>
    <n v="3"/>
    <n v="84"/>
    <x v="627"/>
    <s v="https://boardgamegeek.com/boardgame/240196/betrayal-legacy"/>
    <n v="2018"/>
    <n v="0.10910894511799619"/>
    <n v="13"/>
    <n v="2.7734029916045899E-2"/>
    <n v="5.6010213191301346E-2"/>
    <n v="9.5745393138282245E-2"/>
    <n v="0.1022257738056668"/>
    <n v="0.1076990082018958"/>
    <n v="0.10910894511799619"/>
  </r>
  <r>
    <n v="2019"/>
    <n v="3"/>
    <n v="85"/>
    <x v="548"/>
    <s v="https://boardgamegeek.com/boardgame/216132/clans-caledonia"/>
    <n v="2017"/>
    <n v="0.10846522890932808"/>
    <n v="13"/>
    <n v="2.7570405892650404E-2"/>
    <n v="5.5679766571702871E-2"/>
    <n v="9.5180518632330791E-2"/>
    <n v="0.10162266663172077"/>
    <n v="0.1070636102777195"/>
    <n v="0.10846522890932808"/>
  </r>
  <r>
    <n v="2019"/>
    <n v="3"/>
    <n v="86"/>
    <x v="556"/>
    <s v="https://boardgamegeek.com/boardgame/220877/rajas-ganges"/>
    <n v="2017"/>
    <n v="0.10783277320343841"/>
    <n v="13"/>
    <n v="2.7409644137977137E-2"/>
    <n v="5.5355100442059463E-2"/>
    <n v="9.4625525454296949E-2"/>
    <n v="0.10103010958827707"/>
    <n v="0.10643932734489228"/>
    <n v="0.10783277320343841"/>
  </r>
  <r>
    <n v="2019"/>
    <n v="3"/>
    <n v="87"/>
    <x v="327"/>
    <s v="https://boardgamegeek.com/boardgame/102794/caverna-cave-farmers"/>
    <n v="2013"/>
    <n v="0.10721125348377948"/>
    <n v="13"/>
    <n v="2.7251662164273771E-2"/>
    <n v="5.5036048214370449E-2"/>
    <n v="9.4080128834087812E-2"/>
    <n v="0.10044779863101408"/>
    <n v="0.10582583908036183"/>
    <n v="0.10721125348377948"/>
  </r>
  <r>
    <n v="2019"/>
    <n v="3"/>
    <n v="88"/>
    <x v="28"/>
    <s v="https://boardgamegeek.com/boardgame/50/lost-cities"/>
    <n v="1999"/>
    <n v="0.10660035817780521"/>
    <n v="13"/>
    <n v="2.7096380773979512E-2"/>
    <n v="5.4722449945335948E-2"/>
    <n v="9.3544055360244002E-2"/>
    <n v="9.9875441843035484E-2"/>
    <n v="0.10522283793781141"/>
    <n v="0.10660035817780521"/>
  </r>
  <r>
    <n v="2019"/>
    <n v="3"/>
    <n v="89"/>
    <x v="432"/>
    <s v="https://boardgamegeek.com/boardgame/181304/mysterium"/>
    <n v="2015"/>
    <n v="0.105999788000636"/>
    <n v="13"/>
    <n v="2.6943723892893522E-2"/>
    <n v="5.4414151999432364E-2"/>
    <n v="9.3017042403991806E-2"/>
    <n v="9.9312758819940228E-2"/>
    <n v="0.10463002849980603"/>
    <n v="0.105999788000636"/>
  </r>
  <r>
    <n v="2019"/>
    <n v="3"/>
    <n v="90"/>
    <x v="274"/>
    <s v="https://boardgamegeek.com/boardgame/126163/tzolk-mayan-calendar"/>
    <n v="2012"/>
    <n v="0.10540925533894598"/>
    <n v="13"/>
    <n v="2.6793618413567317E-2"/>
    <n v="5.4111006732635816E-2"/>
    <n v="9.2498837578591273E-2"/>
    <n v="9.8759480092577415E-2"/>
    <n v="0.10404712686964122"/>
    <n v="0.10540925533894598"/>
  </r>
  <r>
    <n v="2019"/>
    <n v="3"/>
    <n v="91"/>
    <x v="624"/>
    <s v="https://boardgamegeek.com/boardgame/92415/skull"/>
    <n v="2011"/>
    <n v="0.10482848367219183"/>
    <n v="13"/>
    <n v="2.6645994048188914E-2"/>
    <n v="5.3812872195314533E-2"/>
    <n v="9.1989198231452365E-2"/>
    <n v="9.8215346584787172E-2"/>
    <n v="0.10347386010005107"/>
    <n v="0.10482848367219183"/>
  </r>
  <r>
    <n v="2019"/>
    <n v="3"/>
    <n v="92"/>
    <x v="51"/>
    <s v="https://boardgamegeek.com/boardgame/172/sale"/>
    <n v="1997"/>
    <n v="0.10425720702853739"/>
    <n v="13"/>
    <n v="2.6500783190286141E-2"/>
    <n v="5.3519611852932039E-2"/>
    <n v="9.1487890966697294E-2"/>
    <n v="9.7680109103648258E-2"/>
    <n v="0.10290996565616332"/>
    <n v="0.10425720702853739"/>
  </r>
  <r>
    <n v="2019"/>
    <n v="3"/>
    <n v="93"/>
    <x v="43"/>
    <s v="https://boardgamegeek.com/boardgame/12942/no-thanks"/>
    <n v="2004"/>
    <n v="0.10369516947304253"/>
    <n v="13"/>
    <n v="2.6357920784631148E-2"/>
    <n v="5.3231094323312987E-2"/>
    <n v="9.0994691196035607E-2"/>
    <n v="9.7153527859954875E-2"/>
    <n v="0.10235519091030217"/>
    <n v="0.10369516947304253"/>
  </r>
  <r>
    <n v="2019"/>
    <n v="3"/>
    <n v="94"/>
    <x v="408"/>
    <s v="https://boardgamegeek.com/boardgame/171623/voyages-marco-polo"/>
    <n v="2015"/>
    <n v="0.10314212462587934"/>
    <n v="13"/>
    <n v="2.6217344204777393E-2"/>
    <n v="5.2947193129323236E-2"/>
    <n v="9.0509382715988657E-2"/>
    <n v="9.6635372016826218E-2"/>
    <n v="0.10180929266643014"/>
    <n v="0.10314212462587934"/>
  </r>
  <r>
    <n v="2019"/>
    <n v="3"/>
    <n v="95"/>
    <x v="476"/>
    <s v="https://boardgamegeek.com/boardgame/180974/potion-explosion"/>
    <n v="2015"/>
    <n v="0.10259783520851541"/>
    <n v="13"/>
    <n v="2.6078993137705547E-2"/>
    <n v="5.2667786465906655E-2"/>
    <n v="9.0031757309655958E-2"/>
    <n v="9.6125419264518966E-2"/>
    <n v="0.10127203671219569"/>
    <n v="0.10259783520851541"/>
  </r>
  <r>
    <n v="2019"/>
    <n v="3"/>
    <n v="96"/>
    <x v="541"/>
    <s v="https://boardgamegeek.com/boardgame/224037/codenames-duet"/>
    <n v="2017"/>
    <n v="0.10206207261596577"/>
    <n v="13"/>
    <n v="2.5942809475095658E-2"/>
    <n v="5.2392756980503989E-2"/>
    <n v="8.9561614371357207E-2"/>
    <n v="9.5623455419663828E-2"/>
    <n v="0.1007431973967127"/>
    <n v="0.10206207261596577"/>
  </r>
  <r>
    <n v="2019"/>
    <n v="3"/>
    <n v="97"/>
    <x v="530"/>
    <s v="https://boardgamegeek.com/boardgame/169654/deep-sea-adventure"/>
    <n v="2014"/>
    <n v="0.10153461651336192"/>
    <n v="13"/>
    <n v="2.5808737210780423E-2"/>
    <n v="5.2121991565954838E-2"/>
    <n v="8.9098760552613232E-2"/>
    <n v="9.5129274047285162E-2"/>
    <n v="0.10022255723234269"/>
    <n v="0.10153461651336192"/>
  </r>
  <r>
    <n v="2019"/>
    <n v="3"/>
    <n v="98"/>
    <x v="635"/>
    <s v="https://boardgamegeek.com/boardgame/191189/aeons-end"/>
    <n v="2016"/>
    <n v="0.10101525445522107"/>
    <n v="13"/>
    <n v="2.567672234396854E-2"/>
    <n v="5.1855381165052485E-2"/>
    <n v="8.8643009428046621E-2"/>
    <n v="9.4642676104088705E-2"/>
    <n v="9.9709906518884006E-2"/>
    <n v="0.10101525445522107"/>
  </r>
  <r>
    <n v="2019"/>
    <n v="3"/>
    <n v="99"/>
    <x v="620"/>
    <s v="https://boardgamegeek.com/boardgame/244711/newton"/>
    <n v="2018"/>
    <n v="0.10050378152592121"/>
    <n v="13"/>
    <n v="2.5546712787858274E-2"/>
    <n v="5.1592820585984626E-2"/>
    <n v="8.819418117989114E-2"/>
    <n v="9.4163469601617394E-2"/>
    <n v="9.9205042988692774E-2"/>
    <n v="0.10050378152592121"/>
  </r>
  <r>
    <n v="2019"/>
    <n v="3"/>
    <n v="100"/>
    <x v="1"/>
    <s v="https://boardgamegeek.com/boardgame/31260/agricola"/>
    <n v="2007"/>
    <n v="0.1"/>
    <n v="13"/>
    <n v="2.541865828329002E-2"/>
    <n v="5.1334208327950506E-2"/>
    <n v="8.7752102299896773E-2"/>
    <n v="9.3691469287980417E-2"/>
    <n v="9.8707771471371483E-2"/>
    <n v="0.1"/>
  </r>
  <r>
    <n v="2019"/>
    <n v="4"/>
    <n v="1"/>
    <x v="625"/>
    <s v="https://boardgamegeek.com/boardgame/266192/wingspan"/>
    <n v="2019"/>
    <n v="1"/>
    <n v="12"/>
    <n v="0.28242953648100017"/>
    <n v="0.54036008766263688"/>
    <n v="0.88638487171612912"/>
    <n v="0.94162280691437594"/>
    <n v="0.98806578049420901"/>
    <n v="1"/>
  </r>
  <r>
    <n v="2019"/>
    <n v="4"/>
    <n v="2"/>
    <x v="549"/>
    <s v="https://boardgamegeek.com/boardgame/230802/azul"/>
    <n v="2017"/>
    <n v="0.70710678118654746"/>
    <n v="12"/>
    <n v="0.19970784045308862"/>
    <n v="0.38209228226880776"/>
    <n v="0.62676875353164285"/>
    <n v="0.66582787208906624"/>
    <n v="0.69866801364583386"/>
    <n v="0.70710678118654746"/>
  </r>
  <r>
    <n v="2019"/>
    <n v="4"/>
    <n v="3"/>
    <x v="478"/>
    <s v="https://boardgamegeek.com/boardgame/167791/terraforming-mars"/>
    <n v="2016"/>
    <n v="0.57735026918962584"/>
    <n v="12"/>
    <n v="0.16306076891440668"/>
    <n v="0.31197704207135324"/>
    <n v="0.51175454429091916"/>
    <n v="0.54364618104710605"/>
    <n v="0.57046004434538933"/>
    <n v="0.57735026918962584"/>
  </r>
  <r>
    <n v="2019"/>
    <n v="4"/>
    <n v="4"/>
    <x v="511"/>
    <s v="https://boardgamegeek.com/boardgame/174430/gloomhaven"/>
    <n v="2017"/>
    <n v="0.5"/>
    <n v="12"/>
    <n v="0.14121476824050008"/>
    <n v="0.27018004383131844"/>
    <n v="0.44319243585806456"/>
    <n v="0.47081140345718797"/>
    <n v="0.49403289024710451"/>
    <n v="0.5"/>
  </r>
  <r>
    <n v="2019"/>
    <n v="4"/>
    <n v="5"/>
    <x v="621"/>
    <s v="https://boardgamegeek.com/boardgame/244521/quacks-quedlinburg"/>
    <n v="2018"/>
    <n v="0.44721359549995793"/>
    <n v="12"/>
    <n v="0.12630632848505463"/>
    <n v="0.2416563776682803"/>
    <n v="0.39640336547693905"/>
    <n v="0.42110652108494073"/>
    <n v="0.44187645028528744"/>
    <n v="0.44721359549995793"/>
  </r>
  <r>
    <n v="2019"/>
    <n v="4"/>
    <n v="6"/>
    <x v="467"/>
    <s v="https://boardgamegeek.com/boardgame/169786/scythe"/>
    <n v="2016"/>
    <n v="0.40824829046386307"/>
    <n v="12"/>
    <n v="0.11530137544486957"/>
    <n v="0.22060108202317469"/>
    <n v="0.36186510857114029"/>
    <n v="0.38441590118457819"/>
    <n v="0.40337616575260343"/>
    <n v="0.40824829046386307"/>
  </r>
  <r>
    <n v="2019"/>
    <n v="4"/>
    <n v="7"/>
    <x v="580"/>
    <s v="https://boardgamegeek.com/boardgame/244522/s-pretty-clever"/>
    <n v="2018"/>
    <n v="0.3779644730092272"/>
    <n v="12"/>
    <n v="0.10674833091828154"/>
    <n v="0.20423691576862835"/>
    <n v="0.33502199092153817"/>
    <n v="0.35589996798886142"/>
    <n v="0.37345376202294445"/>
    <n v="0.3779644730092272"/>
  </r>
  <r>
    <n v="2019"/>
    <n v="4"/>
    <n v="8"/>
    <x v="585"/>
    <s v="https://boardgamegeek.com/boardgame/233867/welcome"/>
    <n v="2018"/>
    <n v="0.35355339059327373"/>
    <n v="12"/>
    <n v="9.985392022654431E-2"/>
    <n v="0.19104614113440388"/>
    <n v="0.31338437676582143"/>
    <n v="0.33291393604453312"/>
    <n v="0.34933400682291693"/>
    <n v="0.35355339059327373"/>
  </r>
  <r>
    <n v="2019"/>
    <n v="4"/>
    <n v="9"/>
    <x v="518"/>
    <s v="https://boardgamegeek.com/boardgame/199561/sagrada"/>
    <n v="2017"/>
    <n v="0.33333333333333331"/>
    <n v="12"/>
    <n v="9.4143178827000046E-2"/>
    <n v="0.18012002922087894"/>
    <n v="0.29546162390537634"/>
    <n v="0.31387426897145865"/>
    <n v="0.32935526016473632"/>
    <n v="0.33333333333333331"/>
  </r>
  <r>
    <n v="2019"/>
    <n v="4"/>
    <n v="10"/>
    <x v="348"/>
    <s v="https://boardgamegeek.com/boardgame/148228/splendor"/>
    <n v="2014"/>
    <n v="0.31622776601683794"/>
    <n v="12"/>
    <n v="8.9312061378557711E-2"/>
    <n v="0.17087686336621838"/>
    <n v="0.280299507813913"/>
    <n v="0.29776727666103747"/>
    <n v="0.31245383444336711"/>
    <n v="0.31622776601683794"/>
  </r>
  <r>
    <n v="2019"/>
    <n v="4"/>
    <n v="11"/>
    <x v="575"/>
    <s v="https://boardgamegeek.com/boardgame/244992/mind"/>
    <n v="2018"/>
    <n v="0.30151134457776363"/>
    <n v="12"/>
    <n v="8.5155709292860898E-2"/>
    <n v="0.16292469658731987"/>
    <n v="0.26725509448451862"/>
    <n v="0.28390995859784141"/>
    <n v="0.29791304200808644"/>
    <n v="0.30151134457776363"/>
  </r>
  <r>
    <n v="2019"/>
    <n v="4"/>
    <n v="12"/>
    <x v="147"/>
    <s v="https://boardgamegeek.com/boardgame/68448/7-wonders"/>
    <n v="2010"/>
    <n v="0.28867513459481292"/>
    <n v="12"/>
    <n v="8.1530384457203342E-2"/>
    <n v="0.15598852103567662"/>
    <n v="0.25587727214545958"/>
    <n v="0.27182309052355302"/>
    <n v="0.28523002217269466"/>
    <n v="0.28867513459481292"/>
  </r>
  <r>
    <n v="2019"/>
    <n v="4"/>
    <n v="13"/>
    <x v="498"/>
    <s v="https://boardgamegeek.com/boardgame/204583/kingdomino"/>
    <n v="2016"/>
    <n v="0.27735009811261457"/>
    <n v="12"/>
    <n v="7.833185965290565E-2"/>
    <n v="0.14986892332937335"/>
    <n v="0.24583893113600569"/>
    <n v="0.2611591778827777"/>
    <n v="0.27404014116178599"/>
    <n v="0.27735009811261457"/>
  </r>
  <r>
    <n v="2019"/>
    <n v="4"/>
    <n v="14"/>
    <x v="5"/>
    <s v="https://boardgamegeek.com/boardgame/822/carcassonne"/>
    <n v="2000"/>
    <n v="0.2672612419124244"/>
    <n v="12"/>
    <n v="7.5482468672662478E-2"/>
    <n v="0.14441730810862285"/>
    <n v="0.23689632162723764"/>
    <n v="0.25165928078899913"/>
    <n v="0.26407168758605121"/>
    <n v="0.2672612419124244"/>
  </r>
  <r>
    <n v="2019"/>
    <n v="4"/>
    <n v="15"/>
    <x v="435"/>
    <s v="https://boardgamegeek.com/boardgame/173346/7-wonders-duel"/>
    <n v="2015"/>
    <n v="0.2581988897471611"/>
    <n v="12"/>
    <n v="7.2922992751199581E-2"/>
    <n v="0.1395203746981715"/>
    <n v="0.22886358976578436"/>
    <n v="0.24312596330589731"/>
    <n v="0.25511748752076696"/>
    <n v="0.2581988897471611"/>
  </r>
  <r>
    <n v="2019"/>
    <n v="4"/>
    <n v="16"/>
    <x v="590"/>
    <s v="https://boardgamegeek.com/boardgame/237182/root"/>
    <n v="2018"/>
    <n v="0.25"/>
    <n v="12"/>
    <n v="7.0607384120250041E-2"/>
    <n v="0.13509002191565922"/>
    <n v="0.22159621792903228"/>
    <n v="0.23540570172859399"/>
    <n v="0.24701644512355225"/>
    <n v="0.25"/>
  </r>
  <r>
    <n v="2019"/>
    <n v="4"/>
    <n v="17"/>
    <x v="184"/>
    <s v="https://boardgamegeek.com/boardgame/84876/castles-burgundy"/>
    <n v="2011"/>
    <n v="0.24253562503633297"/>
    <n v="12"/>
    <n v="6.8499224159141184E-2"/>
    <n v="0.1310565716059453"/>
    <n v="0.2149799088844212"/>
    <n v="0.22837707602344445"/>
    <n v="0.23964115164917515"/>
    <n v="0.24253562503633297"/>
  </r>
  <r>
    <n v="2019"/>
    <n v="4"/>
    <n v="18"/>
    <x v="607"/>
    <s v="https://boardgamegeek.com/boardgame/236457/architects-west-kingdom"/>
    <n v="2018"/>
    <n v="0.23570226039551587"/>
    <n v="12"/>
    <n v="6.6569280151029545E-2"/>
    <n v="0.12736409408960261"/>
    <n v="0.20892291784388101"/>
    <n v="0.22194262402968878"/>
    <n v="0.23288933788194469"/>
    <n v="0.23570226039551587"/>
  </r>
  <r>
    <n v="2019"/>
    <n v="4"/>
    <n v="19"/>
    <x v="403"/>
    <s v="https://boardgamegeek.com/boardgame/163412/patchwork"/>
    <n v="2014"/>
    <n v="0.22941573387056174"/>
    <n v="12"/>
    <n v="6.4793779378511246E-2"/>
    <n v="0.12396710606548492"/>
    <n v="0.20335063583651949"/>
    <n v="0.21602308727751982"/>
    <n v="0.22667783614446832"/>
    <n v="0.22941573387056174"/>
  </r>
  <r>
    <n v="2019"/>
    <n v="4"/>
    <n v="20"/>
    <x v="421"/>
    <s v="https://boardgamegeek.com/boardgame/178900/codenames"/>
    <n v="2015"/>
    <n v="0.22360679774997896"/>
    <n v="12"/>
    <n v="6.3153164242527315E-2"/>
    <n v="0.12082818883414015"/>
    <n v="0.19820168273846953"/>
    <n v="0.21055326054247037"/>
    <n v="0.22093822514264372"/>
    <n v="0.22360679774997896"/>
  </r>
  <r>
    <n v="2019"/>
    <n v="4"/>
    <n v="21"/>
    <x v="488"/>
    <s v="https://boardgamegeek.com/boardgame/193738/great-western-trail"/>
    <n v="2016"/>
    <n v="0.21821789023599239"/>
    <n v="12"/>
    <n v="6.1631177591213102E-2"/>
    <n v="0.11791623829747652"/>
    <n v="0.19342503664299446"/>
    <n v="0.20547894232294833"/>
    <n v="0.21561363003382544"/>
    <n v="0.21821789023599239"/>
  </r>
  <r>
    <n v="2019"/>
    <n v="4"/>
    <n v="22"/>
    <x v="545"/>
    <s v="https://boardgamegeek.com/boardgame/162886/spirit-island"/>
    <n v="2017"/>
    <n v="0.21320071635561041"/>
    <n v="12"/>
    <n v="6.0214179497732237E-2"/>
    <n v="0.11520515777965462"/>
    <n v="0.18897788961665457"/>
    <n v="0.20075465697092557"/>
    <n v="0.21065633220783067"/>
    <n v="0.21320071635561041"/>
  </r>
  <r>
    <n v="2019"/>
    <n v="4"/>
    <n v="23"/>
    <x v="605"/>
    <s v="https://boardgamegeek.com/boardgame/229853/teotihuacan-city-gods"/>
    <n v="2018"/>
    <n v="0.20851441405707477"/>
    <n v="12"/>
    <n v="5.8890629311746975E-2"/>
    <n v="0.11267286705880429"/>
    <n v="0.18482402215494406"/>
    <n v="0.19634192784652915"/>
    <n v="0.20602595726959624"/>
    <n v="0.20851441405707477"/>
  </r>
  <r>
    <n v="2019"/>
    <n v="4"/>
    <n v="24"/>
    <x v="496"/>
    <s v="https://boardgamegeek.com/boardgame/201808/clank-deck-building-adventure"/>
    <n v="2016"/>
    <n v="0.20412414523193154"/>
    <n v="12"/>
    <n v="5.7650687722434785E-2"/>
    <n v="0.11030054101158734"/>
    <n v="0.18093255428557015"/>
    <n v="0.1922079505922891"/>
    <n v="0.20168808287630172"/>
    <n v="0.20412414523193154"/>
  </r>
  <r>
    <n v="2019"/>
    <n v="4"/>
    <n v="25"/>
    <x v="609"/>
    <s v="https://boardgamegeek.com/boardgame/256226/azul-stained-glass-sintra"/>
    <n v="2018"/>
    <n v="0.2"/>
    <n v="12"/>
    <n v="5.6485907296200039E-2"/>
    <n v="0.10807201753252738"/>
    <n v="0.17727697434322584"/>
    <n v="0.18832456138287521"/>
    <n v="0.19761315609884181"/>
    <n v="0.2"/>
  </r>
  <r>
    <n v="2019"/>
    <n v="4"/>
    <n v="26"/>
    <x v="457"/>
    <s v="https://boardgamegeek.com/boardgame/183394/viticulture-essential-edition"/>
    <n v="2015"/>
    <n v="0.19611613513818404"/>
    <n v="12"/>
    <n v="5.5388989143522506E-2"/>
    <n v="0.10597333197532667"/>
    <n v="0.1738343752859223"/>
    <n v="0.18466742565001593"/>
    <n v="0.19377564213281759"/>
    <n v="0.19611613513818404"/>
  </r>
  <r>
    <n v="2019"/>
    <n v="4"/>
    <n v="27"/>
    <x v="272"/>
    <s v="https://boardgamegeek.com/boardgame/129622/love-letter"/>
    <n v="2012"/>
    <n v="0.19245008972987526"/>
    <n v="12"/>
    <n v="5.4353589638135559E-2"/>
    <n v="0.10399234735711772"/>
    <n v="0.17058484809697302"/>
    <n v="0.18121539368236866"/>
    <n v="0.19015334811512977"/>
    <n v="0.19245008972987526"/>
  </r>
  <r>
    <n v="2019"/>
    <n v="4"/>
    <n v="28"/>
    <x v="615"/>
    <s v="https://boardgamegeek.com/boardgame/247763/underwater-cities"/>
    <n v="2018"/>
    <n v="0.1889822365046136"/>
    <n v="12"/>
    <n v="5.3374165459140768E-2"/>
    <n v="0.10211845788431417"/>
    <n v="0.16751099546076909"/>
    <n v="0.17794998399443071"/>
    <n v="0.18672688101147222"/>
    <n v="0.1889822365046136"/>
  </r>
  <r>
    <n v="2019"/>
    <n v="4"/>
    <n v="29"/>
    <x v="636"/>
    <s v="https://boardgamegeek.com/boardgame/269385/lord-rings-journeys-middle-earth"/>
    <n v="2019"/>
    <n v="0.18569533817705186"/>
    <n v="12"/>
    <n v="5.2445848288027334E-2"/>
    <n v="0.10034234921589474"/>
    <n v="0.16459753850834932"/>
    <n v="0.17485496556518984"/>
    <n v="0.18347920925004482"/>
    <n v="0.18569533817705186"/>
  </r>
  <r>
    <n v="2019"/>
    <n v="4"/>
    <n v="30"/>
    <x v="2"/>
    <s v="https://boardgamegeek.com/boardgame/30549/pandemic"/>
    <n v="2008"/>
    <n v="0.18257418583505536"/>
    <n v="12"/>
    <n v="5.1564342678790669E-2"/>
    <n v="9.8655803062765071E-2"/>
    <n v="0.16183099629008227"/>
    <n v="0.17191601733611173"/>
    <n v="0.18039530542520874"/>
    <n v="0.18257418583505536"/>
  </r>
  <r>
    <n v="2019"/>
    <n v="4"/>
    <n v="31"/>
    <x v="328"/>
    <s v="https://boardgamegeek.com/boardgame/124361/concordia"/>
    <n v="2013"/>
    <n v="0.17960530202677491"/>
    <n v="12"/>
    <n v="5.0725842200952075E-2"/>
    <n v="9.705153674786246E-2"/>
    <n v="0.15919942259653949"/>
    <n v="0.16912044863115605"/>
    <n v="0.1774618529279835"/>
    <n v="0.17960530202677491"/>
  </r>
  <r>
    <n v="2019"/>
    <n v="4"/>
    <n v="32"/>
    <x v="494"/>
    <s v="https://boardgamegeek.com/boardgame/205637/arkham-horror-card-game"/>
    <n v="2016"/>
    <n v="0.17677669529663687"/>
    <n v="12"/>
    <n v="4.9926960113272155E-2"/>
    <n v="9.552307056720194E-2"/>
    <n v="0.15669218838291071"/>
    <n v="0.16645696802226656"/>
    <n v="0.17466700341145847"/>
    <n v="0.17677669529663687"/>
  </r>
  <r>
    <n v="2019"/>
    <n v="4"/>
    <n v="33"/>
    <x v="622"/>
    <s v="https://boardgamegeek.com/boardgame/254640/just-one"/>
    <n v="2018"/>
    <n v="0.17407765595569785"/>
    <n v="12"/>
    <n v="4.9164671683266763E-2"/>
    <n v="9.4064617432327233E-2"/>
    <n v="0.1542998007429357"/>
    <n v="0.16391549102207925"/>
    <n v="0.17200017499846898"/>
    <n v="0.17407765595569785"/>
  </r>
  <r>
    <n v="2019"/>
    <n v="4"/>
    <n v="34"/>
    <x v="0"/>
    <s v="https://boardgamegeek.com/boardgame/36218/dominion"/>
    <n v="2008"/>
    <n v="0.17149858514250882"/>
    <n v="12"/>
    <n v="4.8436265908946105E-2"/>
    <n v="9.2670990501624265E-2"/>
    <n v="0.15201375139104031"/>
    <n v="0.16148697912373325"/>
    <n v="0.16945188338248554"/>
    <n v="0.17149858514250882"/>
  </r>
  <r>
    <n v="2019"/>
    <n v="4"/>
    <n v="35"/>
    <x v="190"/>
    <s v="https://boardgamegeek.com/boardgame/70323/king-tokyo"/>
    <n v="2011"/>
    <n v="0.1690308509457033"/>
    <n v="12"/>
    <n v="4.7739304883584015E-2"/>
    <n v="9.133752543471034E-2"/>
    <n v="0.14982638913157537"/>
    <n v="0.15916330432261863"/>
    <n v="0.16701359966726664"/>
    <n v="0.1690308509457033"/>
  </r>
  <r>
    <n v="2019"/>
    <n v="4"/>
    <n v="36"/>
    <x v="582"/>
    <s v="https://boardgamegeek.com/boardgame/242302/space-base"/>
    <n v="2018"/>
    <n v="0.16666666666666666"/>
    <n v="12"/>
    <n v="4.7071589413500023E-2"/>
    <n v="9.0060014610439471E-2"/>
    <n v="0.14773081195268817"/>
    <n v="0.15693713448572932"/>
    <n v="0.16467763008236816"/>
    <n v="0.16666666666666666"/>
  </r>
  <r>
    <n v="2019"/>
    <n v="4"/>
    <n v="37"/>
    <x v="606"/>
    <s v="https://boardgamegeek.com/boardgame/257501/keyforge-call-archons"/>
    <n v="2018"/>
    <n v="0.16439898730535729"/>
    <n v="12"/>
    <n v="4.6431129782597891E-2"/>
    <n v="8.8834651191971592E-2"/>
    <n v="0.14572077527292066"/>
    <n v="0.1548018358803514"/>
    <n v="0.16243701370432542"/>
    <n v="0.16439898730535729"/>
  </r>
  <r>
    <n v="2019"/>
    <n v="4"/>
    <n v="38"/>
    <x v="601"/>
    <s v="https://boardgamegeek.com/boardgame/239188/chronicles-crime"/>
    <n v="2018"/>
    <n v="0.16222142113076254"/>
    <n v="12"/>
    <n v="4.5816120777250391E-2"/>
    <n v="8.7657981342976379E-2"/>
    <n v="0.14379061355859912"/>
    <n v="0.15275138990678769"/>
    <n v="0.16028543508244666"/>
    <n v="0.16222142113076254"/>
  </r>
  <r>
    <n v="2019"/>
    <n v="4"/>
    <n v="39"/>
    <x v="637"/>
    <s v="https://boardgamegeek.com/boardgame/262712/res-arcana"/>
    <n v="2019"/>
    <n v="0.16012815380508713"/>
    <n v="12"/>
    <n v="4.5224920256729063E-2"/>
    <n v="8.6526863227373088E-2"/>
    <n v="0.14193517306866274"/>
    <n v="0.15078032165196306"/>
    <n v="0.15821714926852015"/>
    <n v="0.16012815380508713"/>
  </r>
  <r>
    <n v="2019"/>
    <n v="4"/>
    <n v="40"/>
    <x v="596"/>
    <s v="https://boardgamegeek.com/boardgame/246192/gizmos"/>
    <n v="2018"/>
    <n v="0.15811388300841897"/>
    <n v="12"/>
    <n v="4.4656030689278856E-2"/>
    <n v="8.5438431683109189E-2"/>
    <n v="0.1401497539069565"/>
    <n v="0.14888363833051874"/>
    <n v="0.15622691722168355"/>
    <n v="0.15811388300841897"/>
  </r>
  <r>
    <n v="2019"/>
    <n v="4"/>
    <n v="41"/>
    <x v="507"/>
    <s v="https://boardgamegeek.com/boardgame/194655/santorini"/>
    <n v="2016"/>
    <n v="0.15617376188860607"/>
    <n v="12"/>
    <n v="4.4108083180693099E-2"/>
    <n v="8.439006766473095E-2"/>
    <n v="0.13843005989705739"/>
    <n v="0.14705677603592665"/>
    <n v="0.15430994993318231"/>
    <n v="0.15617376188860607"/>
  </r>
  <r>
    <n v="2019"/>
    <n v="4"/>
    <n v="42"/>
    <x v="397"/>
    <s v="https://boardgamegeek.com/boardgame/132531/roll-galaxy"/>
    <n v="2014"/>
    <n v="0.15430334996209191"/>
    <n v="12"/>
    <n v="4.357982360725917E-2"/>
    <n v="8.3379371712154524E-2"/>
    <n v="0.13677215506151782"/>
    <n v="0.14529555350759626"/>
    <n v="0.15246185991316541"/>
    <n v="0.15430334996209191"/>
  </r>
  <r>
    <n v="2019"/>
    <n v="4"/>
    <n v="43"/>
    <x v="527"/>
    <s v="https://boardgamegeek.com/boardgame/209685/century-spice-road"/>
    <n v="2017"/>
    <n v="0.15249857033260467"/>
    <n v="12"/>
    <n v="4.3070100533052741E-2"/>
    <n v="8.2404140833353054E-2"/>
    <n v="0.13517242570115889"/>
    <n v="0.14359613184701658"/>
    <n v="0.15067861891993606"/>
    <n v="0.15249857033260467"/>
  </r>
  <r>
    <n v="2019"/>
    <n v="4"/>
    <n v="44"/>
    <x v="570"/>
    <s v="https://boardgamegeek.com/boardgame/170042/raiders-north-sea"/>
    <n v="2015"/>
    <n v="0.15075567228888181"/>
    <n v="12"/>
    <n v="4.2577854646430449E-2"/>
    <n v="8.1462348293659934E-2"/>
    <n v="0.13362754724225931"/>
    <n v="0.1419549792989207"/>
    <n v="0.14895652100404322"/>
    <n v="0.15075567228888181"/>
  </r>
  <r>
    <n v="2019"/>
    <n v="4"/>
    <n v="45"/>
    <x v="128"/>
    <s v="https://boardgamegeek.com/boardgame/54043/jaipur"/>
    <n v="2009"/>
    <n v="0.14907119849998599"/>
    <n v="12"/>
    <n v="4.2102109495018206E-2"/>
    <n v="8.0552125889426771E-2"/>
    <n v="0.1321344551589797"/>
    <n v="0.1403688403616469"/>
    <n v="0.1472921500950958"/>
    <n v="0.14907119849998599"/>
  </r>
  <r>
    <n v="2019"/>
    <n v="4"/>
    <n v="46"/>
    <x v="6"/>
    <s v="https://boardgamegeek.com/boardgame/13/catan"/>
    <n v="1995"/>
    <n v="0.14744195615489714"/>
    <n v="12"/>
    <n v="4.1641963334679545E-2"/>
    <n v="7.9671748353010885E-2"/>
    <n v="0.13069031939193362"/>
    <n v="0.13883470861152059"/>
    <n v="0.14568235148578138"/>
    <n v="0.14744195615489714"/>
  </r>
  <r>
    <n v="2019"/>
    <n v="4"/>
    <n v="47"/>
    <x v="244"/>
    <s v="https://boardgamegeek.com/boardgame/110327/lords-waterdeep"/>
    <n v="2012"/>
    <n v="0.14586499149789456"/>
    <n v="12"/>
    <n v="4.119658193755539E-2"/>
    <n v="7.8819619592712081E-2"/>
    <n v="0.12929252177673553"/>
    <n v="0.13734980272478906"/>
    <n v="0.14412420667114834"/>
    <n v="0.14586499149789456"/>
  </r>
  <r>
    <n v="2019"/>
    <n v="4"/>
    <n v="48"/>
    <x v="591"/>
    <s v="https://boardgamegeek.com/boardgame/224517/brass-birmingham"/>
    <n v="2018"/>
    <n v="0.14433756729740646"/>
    <n v="12"/>
    <n v="4.0765192228601671E-2"/>
    <n v="7.799426051783831E-2"/>
    <n v="0.12793863607272979"/>
    <n v="0.13591154526177651"/>
    <n v="0.14261501108634733"/>
    <n v="0.14433756729740646"/>
  </r>
  <r>
    <n v="2019"/>
    <n v="4"/>
    <n v="49"/>
    <x v="4"/>
    <s v="https://boardgamegeek.com/boardgame/28143/race-galaxy"/>
    <n v="2007"/>
    <n v="0.14285714285714285"/>
    <n v="12"/>
    <n v="4.0347076640142879E-2"/>
    <n v="7.7194298237519554E-2"/>
    <n v="0.1266264102451613"/>
    <n v="0.13451754384491085"/>
    <n v="0.14115225435631557"/>
    <n v="0.14285714285714285"/>
  </r>
  <r>
    <n v="2019"/>
    <n v="4"/>
    <n v="50"/>
    <x v="532"/>
    <s v="https://boardgamegeek.com/boardgame/194594/dice-forge"/>
    <n v="2017"/>
    <n v="0.1414213562373095"/>
    <n v="12"/>
    <n v="3.9941568090617725E-2"/>
    <n v="7.6418456453761566E-2"/>
    <n v="0.12535375070632859"/>
    <n v="0.13316557441781326"/>
    <n v="0.13973360272916679"/>
    <n v="0.1414213562373095"/>
  </r>
  <r>
    <n v="2019"/>
    <n v="4"/>
    <n v="51"/>
    <x v="490"/>
    <s v="https://boardgamegeek.com/boardgame/140934/arboretum"/>
    <n v="2015"/>
    <n v="0.14002800840280097"/>
    <n v="12"/>
    <n v="3.9548045507560671E-2"/>
    <n v="7.5665546895761979E-2"/>
    <n v="0.12411870826478179"/>
    <n v="0.13185356631887526"/>
    <n v="0.1383568834135632"/>
    <n v="0.14002800840280097"/>
  </r>
  <r>
    <n v="2019"/>
    <n v="4"/>
    <n v="52"/>
    <x v="11"/>
    <s v="https://boardgamegeek.com/boardgame/9209/ticket-ride"/>
    <n v="2004"/>
    <n v="0.13867504905630729"/>
    <n v="12"/>
    <n v="3.9165929826452825E-2"/>
    <n v="7.4934461664686675E-2"/>
    <n v="0.12291946556800284"/>
    <n v="0.13057958894138885"/>
    <n v="0.13702007058089299"/>
    <n v="0.13867504905630729"/>
  </r>
  <r>
    <n v="2019"/>
    <n v="4"/>
    <n v="53"/>
    <x v="349"/>
    <s v="https://boardgamegeek.com/boardgame/147020/star-realms"/>
    <n v="2014"/>
    <n v="0.13736056394868904"/>
    <n v="12"/>
    <n v="3.8794680406797025E-2"/>
    <n v="7.4224166376702844E-2"/>
    <n v="0.12175432585451389"/>
    <n v="0.1293418397847062"/>
    <n v="0.13572127282708615"/>
    <n v="0.13736056394868904"/>
  </r>
  <r>
    <n v="2019"/>
    <n v="4"/>
    <n v="54"/>
    <x v="611"/>
    <s v="https://boardgamegeek.com/boardgame/245654/railroad-ink-deep-blue-edition"/>
    <n v="2018"/>
    <n v="0.13608276348795434"/>
    <n v="12"/>
    <n v="3.8433791814956514E-2"/>
    <n v="7.3533694007724887E-2"/>
    <n v="0.12062170285704675"/>
    <n v="0.12813863372819273"/>
    <n v="0.13445872191753444"/>
    <n v="0.13608276348795434"/>
  </r>
  <r>
    <n v="2019"/>
    <n v="4"/>
    <n v="55"/>
    <x v="8"/>
    <s v="https://boardgamegeek.com/boardgame/34635/stone-age"/>
    <n v="2008"/>
    <n v="0.13483997249264842"/>
    <n v="12"/>
    <n v="3.8082790930209505E-2"/>
    <n v="7.2862139356555042E-2"/>
    <n v="0.11952011172010256"/>
    <n v="0.12696839338278484"/>
    <n v="0.13323076266276634"/>
    <n v="0.13483997249264842"/>
  </r>
  <r>
    <n v="2019"/>
    <n v="4"/>
    <n v="56"/>
    <x v="539"/>
    <s v="https://boardgamegeek.com/boardgame/199478/flamme-rouge"/>
    <n v="2016"/>
    <n v="0.1336306209562122"/>
    <n v="12"/>
    <n v="3.7741234336331239E-2"/>
    <n v="7.2208654054311427E-2"/>
    <n v="0.11844816081361882"/>
    <n v="0.12582964039449956"/>
    <n v="0.1320358437930256"/>
    <n v="0.1336306209562122"/>
  </r>
  <r>
    <n v="2019"/>
    <n v="4"/>
    <n v="57"/>
    <x v="22"/>
    <s v="https://boardgamegeek.com/boardgame/14996/ticket-ride-europe"/>
    <n v="2005"/>
    <n v="0.13245323570650439"/>
    <n v="12"/>
    <n v="3.7408705965996693E-2"/>
    <n v="7.1572442057566618E-2"/>
    <n v="0.1174045443400961"/>
    <n v="0.12472098759085011"/>
    <n v="0.13087250971733069"/>
    <n v="0.13245323570650439"/>
  </r>
  <r>
    <n v="2019"/>
    <n v="4"/>
    <n v="58"/>
    <x v="560"/>
    <s v="https://boardgamegeek.com/boardgame/220308/gaia-project"/>
    <n v="2017"/>
    <n v="0.13130643285972254"/>
    <n v="12"/>
    <n v="3.7084814969545007E-2"/>
    <n v="7.0952755570747816E-2"/>
    <n v="0.11638803564586769"/>
    <n v="0.12364113187528598"/>
    <n v="0.12973939306745222"/>
    <n v="0.13130643285972254"/>
  </r>
  <r>
    <n v="2019"/>
    <n v="4"/>
    <n v="59"/>
    <x v="356"/>
    <s v="https://boardgamegeek.com/boardgame/133473/sushi-go"/>
    <n v="2013"/>
    <n v="0.13018891098082389"/>
    <n v="12"/>
    <n v="3.676919378328028E-2"/>
    <n v="7.0348891350301229E-2"/>
    <n v="0.11539748115860013"/>
    <n v="0.12258884778688921"/>
    <n v="0.12863520793995886"/>
    <n v="0.13018891098082389"/>
  </r>
  <r>
    <n v="2019"/>
    <n v="4"/>
    <n v="60"/>
    <x v="433"/>
    <s v="https://boardgamegeek.com/boardgame/161936/pandemic-legacy-season-1"/>
    <n v="2015"/>
    <n v="0.12909944487358055"/>
    <n v="12"/>
    <n v="3.646149637559979E-2"/>
    <n v="6.9760187349085748E-2"/>
    <n v="0.11443179488289218"/>
    <n v="0.12156298165294865"/>
    <n v="0.12755874376038348"/>
    <n v="0.12909944487358055"/>
  </r>
  <r>
    <n v="2019"/>
    <n v="4"/>
    <n v="61"/>
    <x v="484"/>
    <s v="https://boardgamegeek.com/boardgame/177736/feast-odin"/>
    <n v="2016"/>
    <n v="0.12803687993289598"/>
    <n v="12"/>
    <n v="3.6161396651921279E-2"/>
    <n v="6.9186019664590176E-2"/>
    <n v="0.11348995339425343"/>
    <n v="0.12056244627097244"/>
    <n v="0.12650885970294018"/>
    <n v="0.12803687993289598"/>
  </r>
  <r>
    <n v="2019"/>
    <n v="4"/>
    <n v="62"/>
    <x v="602"/>
    <s v="https://boardgamegeek.com/boardgame/246784/cryptid"/>
    <n v="2018"/>
    <n v="0.1270001270001905"/>
    <n v="12"/>
    <n v="3.5868587001691959E-2"/>
    <n v="6.8625799758988956E-2"/>
    <n v="0.11257099127899596"/>
    <n v="0.1195862160644016"/>
    <n v="0.12548447960730691"/>
    <n v="0.1270001270001905"/>
  </r>
  <r>
    <n v="2019"/>
    <n v="4"/>
    <n v="63"/>
    <x v="558"/>
    <s v="https://boardgamegeek.com/boardgame/217372/quest-el-dorado"/>
    <n v="2017"/>
    <n v="0.12598815766974239"/>
    <n v="12"/>
    <n v="3.5582776972760508E-2"/>
    <n v="6.8078971922876111E-2"/>
    <n v="0.11167399697384606"/>
    <n v="0.11863332266295379"/>
    <n v="0.12448458734098147"/>
    <n v="0.12598815766974239"/>
  </r>
  <r>
    <n v="2019"/>
    <n v="4"/>
    <n v="64"/>
    <x v="468"/>
    <s v="https://boardgamegeek.com/boardgame/192291/sushi-go-party"/>
    <n v="2016"/>
    <n v="0.125"/>
    <n v="12"/>
    <n v="3.5303692060125021E-2"/>
    <n v="6.754501095782961E-2"/>
    <n v="0.11079810896451614"/>
    <n v="0.11770285086429699"/>
    <n v="0.12350822256177613"/>
    <n v="0.125"/>
  </r>
  <r>
    <n v="2019"/>
    <n v="4"/>
    <n v="65"/>
    <x v="352"/>
    <s v="https://boardgamegeek.com/boardgame/148949/istanbul"/>
    <n v="2014"/>
    <n v="0.12403473458920847"/>
    <n v="12"/>
    <n v="3.5031072597574028E-2"/>
    <n v="6.7023420055836586E-2"/>
    <n v="0.10994251230719967"/>
    <n v="0.11679393493877011"/>
    <n v="0.12255447684027833"/>
    <n v="0.12403473458920847"/>
  </r>
  <r>
    <n v="2019"/>
    <n v="4"/>
    <n v="66"/>
    <x v="528"/>
    <s v="https://boardgamegeek.com/boardgame/219513/barenpark"/>
    <n v="2017"/>
    <n v="0.12309149097933272"/>
    <n v="12"/>
    <n v="3.4764672742048155E-2"/>
    <n v="6.6513728856116908E-2"/>
    <n v="0.1091064354410629"/>
    <n v="0.11590575524323486"/>
    <n v="0.12162249010669028"/>
    <n v="0.12309149097933272"/>
  </r>
  <r>
    <n v="2019"/>
    <n v="4"/>
    <n v="67"/>
    <x v="34"/>
    <s v="https://boardgamegeek.com/boardgame/39856/dixit"/>
    <n v="2008"/>
    <n v="0.12216944435630522"/>
    <n v="12"/>
    <n v="3.4504259541692624E-2"/>
    <n v="6.6015491662068729E-2"/>
    <n v="0.10828914726339438"/>
    <n v="0.11503753511395379"/>
    <n v="0.12071144739045656"/>
    <n v="0.12216944435630522"/>
  </r>
  <r>
    <n v="2019"/>
    <n v="4"/>
    <n v="68"/>
    <x v="271"/>
    <s v="https://boardgamegeek.com/boardgame/98778/hanabi"/>
    <n v="2010"/>
    <n v="0.12126781251816648"/>
    <n v="12"/>
    <n v="3.4249612079570592E-2"/>
    <n v="6.5528285802972652E-2"/>
    <n v="0.1074899544422106"/>
    <n v="0.11418853801172223"/>
    <n v="0.11982057582458758"/>
    <n v="0.12126781251816648"/>
  </r>
  <r>
    <n v="2019"/>
    <n v="4"/>
    <n v="69"/>
    <x v="598"/>
    <s v="https://boardgamegeek.com/boardgame/245638/coimbra"/>
    <n v="2018"/>
    <n v="0.1203858530857692"/>
    <n v="12"/>
    <n v="3.4000520685883578E-2"/>
    <n v="6.5051710126767567E-2"/>
    <n v="0.10670819894386629"/>
    <n v="0.11335806489540368"/>
    <n v="0.11894914188965172"/>
    <n v="0.1203858530857692"/>
  </r>
  <r>
    <n v="2019"/>
    <n v="4"/>
    <n v="70"/>
    <x v="365"/>
    <s v="https://boardgamegeek.com/boardgame/157354/five-tribes"/>
    <n v="2014"/>
    <n v="0.11952286093343936"/>
    <n v="12"/>
    <n v="3.3756786212314323E-2"/>
    <n v="6.4585383611682451E-2"/>
    <n v="0.10594325575563139"/>
    <n v="0.11254545180258178"/>
    <n v="0.11809644887509957"/>
    <n v="0.11952286093343936"/>
  </r>
  <r>
    <n v="2019"/>
    <n v="4"/>
    <n v="71"/>
    <x v="599"/>
    <s v="https://boardgamegeek.com/boardgame/244228/reef"/>
    <n v="2018"/>
    <n v="0.11867816581938533"/>
    <n v="12"/>
    <n v="3.3518219362784277E-2"/>
    <n v="6.412894408580401E-2"/>
    <n v="0.10519453078532136"/>
    <n v="0.11175006761829936"/>
    <n v="0.11726183453795212"/>
    <n v="0.11867816581938533"/>
  </r>
  <r>
    <n v="2019"/>
    <n v="4"/>
    <n v="72"/>
    <x v="426"/>
    <s v="https://boardgamegeek.com/boardgame/176494/isle-skye-chieftain-king"/>
    <n v="2015"/>
    <n v="0.11785113019775793"/>
    <n v="12"/>
    <n v="3.3284640075514772E-2"/>
    <n v="6.3682047044801307E-2"/>
    <n v="0.1044614589219405"/>
    <n v="0.11097131201484439"/>
    <n v="0.11644466894097234"/>
    <n v="0.11785113019775793"/>
  </r>
  <r>
    <n v="2019"/>
    <n v="4"/>
    <n v="73"/>
    <x v="441"/>
    <s v="https://boardgamegeek.com/boardgame/164928/orleans"/>
    <n v="2014"/>
    <n v="0.11704114719613057"/>
    <n v="12"/>
    <n v="3.3055876951807665E-2"/>
    <n v="6.3244364559036703E-2"/>
    <n v="0.10374350224295079"/>
    <n v="0.11020861354729911"/>
    <n v="0.11564435245428235"/>
    <n v="0.11704114719613057"/>
  </r>
  <r>
    <n v="2019"/>
    <n v="4"/>
    <n v="74"/>
    <x v="581"/>
    <s v="https://boardgamegeek.com/boardgame/225694/decrypto"/>
    <n v="2018"/>
    <n v="0.11624763874381928"/>
    <n v="12"/>
    <n v="3.2831766727427637E-2"/>
    <n v="6.2815584262184726E-2"/>
    <n v="0.10304014835524318"/>
    <n v="0.10946142789112348"/>
    <n v="0.11486031390602065"/>
    <n v="0.11624763874381928"/>
  </r>
  <r>
    <n v="2019"/>
    <n v="4"/>
    <n v="75"/>
    <x v="630"/>
    <s v="https://boardgamegeek.com/boardgame/269210/twice-clever"/>
    <n v="2019"/>
    <n v="0.11547005383792514"/>
    <n v="12"/>
    <n v="3.2612153782881327E-2"/>
    <n v="6.2395408414270624E-2"/>
    <n v="0.10235090885818379"/>
    <n v="0.10872923620942117"/>
    <n v="0.11409200886907783"/>
    <n v="0.11547005383792514"/>
  </r>
  <r>
    <n v="2019"/>
    <n v="4"/>
    <n v="76"/>
    <x v="517"/>
    <s v="https://boardgamegeek.com/boardgame/169426/roll-player"/>
    <n v="2016"/>
    <n v="0.11470786693528087"/>
    <n v="12"/>
    <n v="3.2396889689255623E-2"/>
    <n v="6.1983553032742458E-2"/>
    <n v="0.10167531791825975"/>
    <n v="0.10801154363875991"/>
    <n v="0.11333891807223416"/>
    <n v="0.11470786693528087"/>
  </r>
  <r>
    <n v="2019"/>
    <n v="4"/>
    <n v="77"/>
    <x v="638"/>
    <s v="https://boardgamegeek.com/boardgame/142379/escape-plan"/>
    <n v="2019"/>
    <n v="0.11396057645963795"/>
    <n v="12"/>
    <n v="3.2185832786603127E-2"/>
    <n v="6.1579747085814596E-2"/>
    <n v="0.10101293094587231"/>
    <n v="0.10730787788350464"/>
    <n v="0.11260054592516215"/>
    <n v="0.11396057645963795"/>
  </r>
  <r>
    <n v="2019"/>
    <n v="4"/>
    <n v="78"/>
    <x v="471"/>
    <s v="https://boardgamegeek.com/boardgame/205059/mansions-madness-second-edition"/>
    <n v="2016"/>
    <n v="0.11322770341445956"/>
    <n v="12"/>
    <n v="3.1978847792153972E-2"/>
    <n v="6.1183731742876418E-2"/>
    <n v="0.10036332336573765"/>
    <n v="0.10661778790959188"/>
    <n v="0.1118764191477748"/>
    <n v="0.11322770341445956"/>
  </r>
  <r>
    <n v="2019"/>
    <n v="4"/>
    <n v="79"/>
    <x v="239"/>
    <s v="https://boardgamegeek.com/boardgame/70919/takenoko"/>
    <n v="2011"/>
    <n v="0.1125087900926024"/>
    <n v="12"/>
    <n v="3.1775805435891841E-2"/>
    <n v="6.0795259677255839E-2"/>
    <n v="9.9726089473168272E-2"/>
    <n v="0.10594084272953661"/>
    <n v="0.11116608549530632"/>
    <n v="0.1125087900926024"/>
  </r>
  <r>
    <n v="2019"/>
    <n v="4"/>
    <n v="80"/>
    <x v="432"/>
    <s v="https://boardgamegeek.com/boardgame/181304/mysterium"/>
    <n v="2015"/>
    <n v="0.11180339887498948"/>
    <n v="12"/>
    <n v="3.1576582121263658E-2"/>
    <n v="6.0414094417070074E-2"/>
    <n v="9.9100841369234763E-2"/>
    <n v="0.10527663027123518"/>
    <n v="0.11046911257132186"/>
    <n v="0.11180339887498948"/>
  </r>
  <r>
    <n v="2019"/>
    <n v="4"/>
    <n v="81"/>
    <x v="436"/>
    <s v="https://boardgamegeek.com/boardgame/170216/blood-rage"/>
    <n v="2015"/>
    <n v="0.1111111111111111"/>
    <n v="12"/>
    <n v="3.138105960900002E-2"/>
    <n v="6.0040009740292985E-2"/>
    <n v="9.8487207968458779E-2"/>
    <n v="0.10462475632381954"/>
    <n v="0.10978508672157877"/>
    <n v="0.1111111111111111"/>
  </r>
  <r>
    <n v="2019"/>
    <n v="4"/>
    <n v="82"/>
    <x v="551"/>
    <s v="https://boardgamegeek.com/boardgame/221107/pandemic-legacy-season-2"/>
    <n v="2017"/>
    <n v="0.11043152607484653"/>
    <n v="12"/>
    <n v="3.1189124722208389E-2"/>
    <n v="5.9672789110522845E-2"/>
    <n v="9.7884834073269214E-2"/>
    <n v="0.10398484355443509"/>
    <n v="0.10911361200230983"/>
    <n v="0.11043152607484653"/>
  </r>
  <r>
    <n v="2019"/>
    <n v="4"/>
    <n v="83"/>
    <x v="568"/>
    <s v="https://boardgamegeek.com/boardgame/221194/dinosaur-island"/>
    <n v="2017"/>
    <n v="0.10976425998969035"/>
    <n v="12"/>
    <n v="3.1000669071068236E-2"/>
    <n v="5.9312225150253542E-2"/>
    <n v="9.7293379509977518E-2"/>
    <n v="0.10335653059037156"/>
    <n v="0.10845430921708267"/>
    <n v="0.10976425998969035"/>
  </r>
  <r>
    <n v="2019"/>
    <n v="4"/>
    <n v="84"/>
    <x v="608"/>
    <s v="https://boardgamegeek.com/boardgame/250458/gugng"/>
    <n v="2018"/>
    <n v="0.10910894511799619"/>
    <n v="12"/>
    <n v="3.0815588795606551E-2"/>
    <n v="5.8958119148738261E-2"/>
    <n v="9.6712518321497229E-2"/>
    <n v="0.10273947116147417"/>
    <n v="0.10780681501691272"/>
    <n v="0.10910894511799619"/>
  </r>
  <r>
    <n v="2019"/>
    <n v="4"/>
    <n v="85"/>
    <x v="28"/>
    <s v="https://boardgamegeek.com/boardgame/50/lost-cities"/>
    <n v="1999"/>
    <n v="0.10846522890932808"/>
    <n v="12"/>
    <n v="3.0633784325167109E-2"/>
    <n v="5.8610280601792498E-2"/>
    <n v="9.6141938012455352E-2"/>
    <n v="0.10213333329821182"/>
    <n v="0.10717078105877829"/>
    <n v="0.10846522890932808"/>
  </r>
  <r>
    <n v="2019"/>
    <n v="4"/>
    <n v="86"/>
    <x v="43"/>
    <s v="https://boardgamegeek.com/boardgame/12942/no-thanks"/>
    <n v="2004"/>
    <n v="0.10783277320343841"/>
    <n v="12"/>
    <n v="3.0455160153307927E-2"/>
    <n v="5.8268526781115222E-2"/>
    <n v="9.5581338842724198E-2"/>
    <n v="0.10153779858118298"/>
    <n v="0.1065458732181104"/>
    <n v="0.10783277320343841"/>
  </r>
  <r>
    <n v="2019"/>
    <n v="4"/>
    <n v="87"/>
    <x v="624"/>
    <s v="https://boardgamegeek.com/boardgame/92415/skull"/>
    <n v="2011"/>
    <n v="0.10721125348377948"/>
    <n v="12"/>
    <n v="3.0279624626970852E-2"/>
    <n v="5.7932682330916266E-2"/>
    <n v="9.5030433165745276E-2"/>
    <n v="0.10095256143820511"/>
    <n v="0.10593177085121305"/>
    <n v="0.10721125348377948"/>
  </r>
  <r>
    <n v="2019"/>
    <n v="4"/>
    <n v="88"/>
    <x v="548"/>
    <s v="https://boardgamegeek.com/boardgame/216132/clans-caledonia"/>
    <n v="2017"/>
    <n v="0.10660035817780521"/>
    <n v="12"/>
    <n v="3.0107089748866118E-2"/>
    <n v="5.7602578889827311E-2"/>
    <n v="9.4488944808327285E-2"/>
    <n v="0.10037732848546278"/>
    <n v="0.10532816610391534"/>
    <n v="0.10660035817780521"/>
  </r>
  <r>
    <n v="2019"/>
    <n v="4"/>
    <n v="89"/>
    <x v="72"/>
    <s v="https://boardgamegeek.com/boardgame/432/6-nimmt"/>
    <n v="1994"/>
    <n v="0.105999788000636"/>
    <n v="12"/>
    <n v="2.993747099210391E-2"/>
    <n v="5.7278054736244595E-2"/>
    <n v="9.3956608488880627E-2"/>
    <n v="9.9811817909487663E-2"/>
    <n v="0.1047347632630691"/>
    <n v="0.105999788000636"/>
  </r>
  <r>
    <n v="2019"/>
    <n v="4"/>
    <n v="90"/>
    <x v="476"/>
    <s v="https://boardgamegeek.com/boardgame/180974/potion-explosion"/>
    <n v="2015"/>
    <n v="0.10540925533894598"/>
    <n v="12"/>
    <n v="2.9770687126185903E-2"/>
    <n v="5.6958954455406122E-2"/>
    <n v="9.3433169271304323E-2"/>
    <n v="9.9255758887012477E-2"/>
    <n v="0.10415127814778902"/>
    <n v="0.10540925533894598"/>
  </r>
  <r>
    <n v="2019"/>
    <n v="4"/>
    <n v="91"/>
    <x v="1"/>
    <s v="https://boardgamegeek.com/boardgame/31260/agricola"/>
    <n v="2007"/>
    <n v="0.10482848367219183"/>
    <n v="12"/>
    <n v="2.9606660053543232E-2"/>
    <n v="5.6645128626646876E-2"/>
    <n v="9.2918382051972087E-2"/>
    <n v="9.8708891039987104E-2"/>
    <n v="0.10357743753758866"/>
    <n v="0.10482848367219183"/>
  </r>
  <r>
    <n v="2019"/>
    <n v="4"/>
    <n v="92"/>
    <x v="541"/>
    <s v="https://boardgamegeek.com/boardgame/224037/codenames-duet"/>
    <n v="2017"/>
    <n v="0.10425720702853739"/>
    <n v="12"/>
    <n v="2.9445314655873488E-2"/>
    <n v="5.6336433529402145E-2"/>
    <n v="9.2412011077472031E-2"/>
    <n v="9.8170963923264576E-2"/>
    <n v="0.10301297863479812"/>
    <n v="0.10425720702853739"/>
  </r>
  <r>
    <n v="2019"/>
    <n v="4"/>
    <n v="93"/>
    <x v="274"/>
    <s v="https://boardgamegeek.com/boardgame/126163/tzolk-mayan-calendar"/>
    <n v="2012"/>
    <n v="0.10369516947304253"/>
    <n v="12"/>
    <n v="2.928657864959016E-2"/>
    <n v="5.6032730866645244E-2"/>
    <n v="9.1913829490945065E-2"/>
    <n v="9.7641736542668209E-2"/>
    <n v="0.10245764855886104"/>
    <n v="0.10369516947304253"/>
  </r>
  <r>
    <n v="2019"/>
    <n v="4"/>
    <n v="94"/>
    <x v="51"/>
    <s v="https://boardgamegeek.com/boardgame/172/sale"/>
    <n v="1997"/>
    <n v="0.10314212462587934"/>
    <n v="12"/>
    <n v="2.9130382449752655E-2"/>
    <n v="5.5733887504550779E-2"/>
    <n v="9.1423618905039056E-2"/>
    <n v="9.7120976901332881E-2"/>
    <n v="0.10191120387030045"/>
    <n v="0.10314212462587934"/>
  </r>
  <r>
    <n v="2019"/>
    <n v="4"/>
    <n v="95"/>
    <x v="306"/>
    <s v="https://boardgamegeek.com/boardgame/131260/qwixx"/>
    <n v="2012"/>
    <n v="0.10259783520851541"/>
    <n v="12"/>
    <n v="2.8976659041895048E-2"/>
    <n v="5.5439775227270158E-2"/>
    <n v="9.0941168999652489E-2"/>
    <n v="9.6608461572380872E-2"/>
    <n v="0.10137341012231801"/>
    <n v="0.10259783520851541"/>
  </r>
  <r>
    <n v="2019"/>
    <n v="4"/>
    <n v="96"/>
    <x v="290"/>
    <s v="https://boardgamegeek.com/boardgame/129437/legendary-marvel-deck-building-game"/>
    <n v="2012"/>
    <n v="0.10206207261596577"/>
    <n v="12"/>
    <n v="2.8825343861217392E-2"/>
    <n v="5.5150270505793672E-2"/>
    <n v="9.0466277142785073E-2"/>
    <n v="9.6103975296144548E-2"/>
    <n v="0.10084404143815086"/>
    <n v="0.10206207261596577"/>
  </r>
  <r>
    <n v="2019"/>
    <n v="4"/>
    <n v="97"/>
    <x v="627"/>
    <s v="https://boardgamegeek.com/boardgame/240196/betrayal-legacy"/>
    <n v="2018"/>
    <n v="0.10153461651336192"/>
    <n v="12"/>
    <n v="2.8676374678644912E-2"/>
    <n v="5.4865254279952466E-2"/>
    <n v="8.9998748032942666E-2"/>
    <n v="9.5607310600286599E-2"/>
    <n v="0.10032288011245515"/>
    <n v="0.10153461651336192"/>
  </r>
  <r>
    <n v="2019"/>
    <n v="4"/>
    <n v="98"/>
    <x v="515"/>
    <s v="https://boardgamegeek.com/boardgame/185343/anachrony"/>
    <n v="2017"/>
    <n v="0.10101525445522107"/>
    <n v="12"/>
    <n v="2.8529691493298374E-2"/>
    <n v="5.4584611752686828E-2"/>
    <n v="8.9538393361663263E-2"/>
    <n v="9.5118267441295187E-2"/>
    <n v="9.9809716235119125E-2"/>
    <n v="0.10101525445522107"/>
  </r>
  <r>
    <n v="2019"/>
    <n v="4"/>
    <n v="99"/>
    <x v="639"/>
    <s v="https://boardgamegeek.com/boardgame/223040/fantasy-realms"/>
    <n v="2017"/>
    <n v="0.10050378152592121"/>
    <n v="12"/>
    <n v="2.8385236430953635E-2"/>
    <n v="5.4308232195773291E-2"/>
    <n v="8.9085031494839539E-2"/>
    <n v="9.4636652865947135E-2"/>
    <n v="9.9304347336028803E-2"/>
    <n v="0.10050378152592121"/>
  </r>
  <r>
    <n v="2019"/>
    <n v="4"/>
    <n v="100"/>
    <x v="620"/>
    <s v="https://boardgamegeek.com/boardgame/244711/newton"/>
    <n v="2018"/>
    <n v="0.1"/>
    <n v="12"/>
    <n v="2.8242953648100019E-2"/>
    <n v="5.4036008766263688E-2"/>
    <n v="8.863848717161292E-2"/>
    <n v="9.4162280691437603E-2"/>
    <n v="9.8806578049420904E-2"/>
    <n v="0.1"/>
  </r>
  <r>
    <n v="2019"/>
    <n v="5"/>
    <n v="1"/>
    <x v="625"/>
    <s v="https://boardgamegeek.com/boardgame/266192/wingspan"/>
    <n v="2019"/>
    <n v="1"/>
    <n v="11"/>
    <n v="0.31381059609000017"/>
    <n v="0.56880009227645989"/>
    <n v="0.89533825425871627"/>
    <n v="0.94635457981344306"/>
    <n v="0.98905483532953853"/>
    <n v="1"/>
  </r>
  <r>
    <n v="2019"/>
    <n v="5"/>
    <n v="2"/>
    <x v="478"/>
    <s v="https://boardgamegeek.com/boardgame/167791/terraforming-mars"/>
    <n v="2016"/>
    <n v="0.70710678118654746"/>
    <n v="11"/>
    <n v="0.22189760050343177"/>
    <n v="0.40220240238821875"/>
    <n v="0.63309975104206351"/>
    <n v="0.66917374079303138"/>
    <n v="0.69936738102686069"/>
    <n v="0.70710678118654746"/>
  </r>
  <r>
    <n v="2019"/>
    <n v="5"/>
    <n v="3"/>
    <x v="549"/>
    <s v="https://boardgamegeek.com/boardgame/230802/azul"/>
    <n v="2017"/>
    <n v="0.57735026918962584"/>
    <n v="11"/>
    <n v="0.18117863212711854"/>
    <n v="0.32839688639089815"/>
    <n v="0.51692378211203949"/>
    <n v="0.54637807140412664"/>
    <n v="0.57103107542081011"/>
    <n v="0.57735026918962584"/>
  </r>
  <r>
    <n v="2019"/>
    <n v="5"/>
    <n v="4"/>
    <x v="511"/>
    <s v="https://boardgamegeek.com/boardgame/174430/gloomhaven"/>
    <n v="2017"/>
    <n v="0.5"/>
    <n v="11"/>
    <n v="0.15690529804500009"/>
    <n v="0.28440004613822994"/>
    <n v="0.44766912712935814"/>
    <n v="0.47317728990672153"/>
    <n v="0.49452741766476926"/>
    <n v="0.5"/>
  </r>
  <r>
    <n v="2019"/>
    <n v="5"/>
    <n v="5"/>
    <x v="585"/>
    <s v="https://boardgamegeek.com/boardgame/233867/welcome"/>
    <n v="2018"/>
    <n v="0.44721359549995793"/>
    <n v="11"/>
    <n v="0.14034036498339403"/>
    <n v="0.25437513438766346"/>
    <n v="0.40040743987569605"/>
    <n v="0.42322263425622175"/>
    <n v="0.44231876905434175"/>
    <n v="0.44721359549995793"/>
  </r>
  <r>
    <n v="2019"/>
    <n v="5"/>
    <n v="6"/>
    <x v="640"/>
    <s v="https://boardgamegeek.com/boardgame/265736/tiny-towns"/>
    <n v="2019"/>
    <n v="0.40824829046386307"/>
    <n v="11"/>
    <n v="0.1281126393831884"/>
    <n v="0.23221166528755233"/>
    <n v="0.36552031168802052"/>
    <n v="0.38634763938148559"/>
    <n v="0.40377994569830172"/>
    <n v="0.40824829046386307"/>
  </r>
  <r>
    <n v="2019"/>
    <n v="5"/>
    <n v="7"/>
    <x v="621"/>
    <s v="https://boardgamegeek.com/boardgame/244521/quacks-quedlinburg"/>
    <n v="2018"/>
    <n v="0.3779644730092272"/>
    <n v="11"/>
    <n v="0.11860925657586836"/>
    <n v="0.21498622712487198"/>
    <n v="0.33840605143589714"/>
    <n v="0.35768841003905666"/>
    <n v="0.37382758961255702"/>
    <n v="0.3779644730092272"/>
  </r>
  <r>
    <n v="2019"/>
    <n v="5"/>
    <n v="8"/>
    <x v="467"/>
    <s v="https://boardgamegeek.com/boardgame/169786/scythe"/>
    <n v="2016"/>
    <n v="0.35355339059327373"/>
    <n v="11"/>
    <n v="0.11094880025171588"/>
    <n v="0.20110120119410937"/>
    <n v="0.31654987552103175"/>
    <n v="0.33458687039651569"/>
    <n v="0.34968369051343035"/>
    <n v="0.35355339059327373"/>
  </r>
  <r>
    <n v="2019"/>
    <n v="5"/>
    <n v="9"/>
    <x v="348"/>
    <s v="https://boardgamegeek.com/boardgame/148228/splendor"/>
    <n v="2014"/>
    <n v="0.33333333333333331"/>
    <n v="11"/>
    <n v="0.10460353203000006"/>
    <n v="0.18960003075881995"/>
    <n v="0.29844608475290541"/>
    <n v="0.315451526604481"/>
    <n v="0.32968494510984614"/>
    <n v="0.33333333333333331"/>
  </r>
  <r>
    <n v="2019"/>
    <n v="5"/>
    <n v="10"/>
    <x v="518"/>
    <s v="https://boardgamegeek.com/boardgame/199561/sagrada"/>
    <n v="2017"/>
    <n v="0.31622776601683794"/>
    <n v="11"/>
    <n v="9.923562375395302E-2"/>
    <n v="0.17987038249075618"/>
    <n v="0.28313081597364947"/>
    <n v="0.29926359463420849"/>
    <n v="0.31276660104441151"/>
    <n v="0.31622776601683794"/>
  </r>
  <r>
    <n v="2019"/>
    <n v="5"/>
    <n v="11"/>
    <x v="580"/>
    <s v="https://boardgamegeek.com/boardgame/244522/s-pretty-clever"/>
    <n v="2018"/>
    <n v="0.30151134457776363"/>
    <n v="11"/>
    <n v="9.4617454769845441E-2"/>
    <n v="0.17149968061823145"/>
    <n v="0.26995464089345317"/>
    <n v="0.28533664180687573"/>
    <n v="0.29821125326134773"/>
    <n v="0.30151134457776363"/>
  </r>
  <r>
    <n v="2019"/>
    <n v="5"/>
    <n v="12"/>
    <x v="147"/>
    <s v="https://boardgamegeek.com/boardgame/68448/7-wonders"/>
    <n v="2010"/>
    <n v="0.28867513459481292"/>
    <n v="11"/>
    <n v="9.0589316063559272E-2"/>
    <n v="0.16419844319544907"/>
    <n v="0.25846189105601974"/>
    <n v="0.27318903570206332"/>
    <n v="0.28551553771040505"/>
    <n v="0.28867513459481292"/>
  </r>
  <r>
    <n v="2019"/>
    <n v="5"/>
    <n v="13"/>
    <x v="636"/>
    <s v="https://boardgamegeek.com/boardgame/269385/lord-rings-journeys-middle-earth"/>
    <n v="2019"/>
    <n v="0.27735009811261457"/>
    <n v="11"/>
    <n v="8.7035399614339606E-2"/>
    <n v="0.15775676139934036"/>
    <n v="0.24832215266263202"/>
    <n v="0.26247153556058056"/>
    <n v="0.27431445561740336"/>
    <n v="0.27735009811261457"/>
  </r>
  <r>
    <n v="2019"/>
    <n v="5"/>
    <n v="14"/>
    <x v="575"/>
    <s v="https://boardgamegeek.com/boardgame/244992/mind"/>
    <n v="2018"/>
    <n v="0.2672612419124244"/>
    <n v="11"/>
    <n v="8.3869409636291636E-2"/>
    <n v="0.15201821906170826"/>
    <n v="0.23928921376488652"/>
    <n v="0.25292390029045136"/>
    <n v="0.26433602360966085"/>
    <n v="0.2672612419124244"/>
  </r>
  <r>
    <n v="2019"/>
    <n v="5"/>
    <n v="15"/>
    <x v="498"/>
    <s v="https://boardgamegeek.com/boardgame/204583/kingdomino"/>
    <n v="2016"/>
    <n v="0.2581988897471611"/>
    <n v="11"/>
    <n v="8.1025547501332854E-2"/>
    <n v="0.14686355231386472"/>
    <n v="0.23117534319776198"/>
    <n v="0.24434770181497215"/>
    <n v="0.25537286038114809"/>
    <n v="0.2581988897471611"/>
  </r>
  <r>
    <n v="2019"/>
    <n v="5"/>
    <n v="16"/>
    <x v="435"/>
    <s v="https://boardgamegeek.com/boardgame/173346/7-wonders-duel"/>
    <n v="2015"/>
    <n v="0.25"/>
    <n v="11"/>
    <n v="7.8452649022500043E-2"/>
    <n v="0.14220002306911497"/>
    <n v="0.22383456356467907"/>
    <n v="0.23658864495336077"/>
    <n v="0.24726370883238463"/>
    <n v="0.25"/>
  </r>
  <r>
    <n v="2019"/>
    <n v="5"/>
    <n v="17"/>
    <x v="5"/>
    <s v="https://boardgamegeek.com/boardgame/822/carcassonne"/>
    <n v="2000"/>
    <n v="0.24253562503633297"/>
    <n v="11"/>
    <n v="7.6110249065712413E-2"/>
    <n v="0.13795428590099507"/>
    <n v="0.21715142311557695"/>
    <n v="0.22952469952104967"/>
    <n v="0.23988103268185701"/>
    <n v="0.24253562503633297"/>
  </r>
  <r>
    <n v="2019"/>
    <n v="5"/>
    <n v="18"/>
    <x v="184"/>
    <s v="https://boardgamegeek.com/boardgame/84876/castles-burgundy"/>
    <n v="2011"/>
    <n v="0.23570226039551587"/>
    <n v="11"/>
    <n v="7.396586683447727E-2"/>
    <n v="0.13406746746273959"/>
    <n v="0.21103325034735454"/>
    <n v="0.22305791359767715"/>
    <n v="0.23312246034228695"/>
    <n v="0.23570226039551587"/>
  </r>
  <r>
    <n v="2019"/>
    <n v="5"/>
    <n v="19"/>
    <x v="607"/>
    <s v="https://boardgamegeek.com/boardgame/236457/architects-west-kingdom"/>
    <n v="2018"/>
    <n v="0.22941573387056174"/>
    <n v="11"/>
    <n v="7.1993088198345823E-2"/>
    <n v="0.13049169059524729"/>
    <n v="0.20540468266315098"/>
    <n v="0.21710863042966813"/>
    <n v="0.22690474088535367"/>
    <n v="0.22941573387056174"/>
  </r>
  <r>
    <n v="2019"/>
    <n v="5"/>
    <n v="20"/>
    <x v="403"/>
    <s v="https://boardgamegeek.com/boardgame/163412/patchwork"/>
    <n v="2014"/>
    <n v="0.22360679774997896"/>
    <n v="11"/>
    <n v="7.0170182491697014E-2"/>
    <n v="0.12718756719383173"/>
    <n v="0.20020371993784802"/>
    <n v="0.21161131712811088"/>
    <n v="0.22115938452717088"/>
    <n v="0.22360679774997896"/>
  </r>
  <r>
    <n v="2019"/>
    <n v="5"/>
    <n v="21"/>
    <x v="488"/>
    <s v="https://boardgamegeek.com/boardgame/193738/great-western-trail"/>
    <n v="2016"/>
    <n v="0.21821789023599239"/>
    <n v="11"/>
    <n v="6.8479086212459003E-2"/>
    <n v="0.12412235610260687"/>
    <n v="0.19537882489191361"/>
    <n v="0.20651149982205863"/>
    <n v="0.21582945949331878"/>
    <n v="0.21821789023599239"/>
  </r>
  <r>
    <n v="2019"/>
    <n v="5"/>
    <n v="22"/>
    <x v="590"/>
    <s v="https://boardgamegeek.com/boardgame/237182/root"/>
    <n v="2018"/>
    <n v="0.21320071635561041"/>
    <n v="11"/>
    <n v="6.6904643886369158E-2"/>
    <n v="0.12126858713647856"/>
    <n v="0.19088675718853998"/>
    <n v="0.20176347434263875"/>
    <n v="0.21086719940723792"/>
    <n v="0.21320071635561041"/>
  </r>
  <r>
    <n v="2019"/>
    <n v="5"/>
    <n v="23"/>
    <x v="622"/>
    <s v="https://boardgamegeek.com/boardgame/254640/just-one"/>
    <n v="2018"/>
    <n v="0.20851441405707477"/>
    <n v="11"/>
    <n v="6.5434032568607747E-2"/>
    <n v="0.11860301795663609"/>
    <n v="0.18669093146964044"/>
    <n v="0.19732857070002929"/>
    <n v="0.2062321894590553"/>
    <n v="0.20851441405707477"/>
  </r>
  <r>
    <n v="2019"/>
    <n v="5"/>
    <n v="24"/>
    <x v="545"/>
    <s v="https://boardgamegeek.com/boardgame/162886/spirit-island"/>
    <n v="2017"/>
    <n v="0.20412414523193154"/>
    <n v="11"/>
    <n v="6.4056319691594199E-2"/>
    <n v="0.11610583264377616"/>
    <n v="0.18276015584401026"/>
    <n v="0.19317381969074279"/>
    <n v="0.20188997284915086"/>
    <n v="0.20412414523193154"/>
  </r>
  <r>
    <n v="2019"/>
    <n v="5"/>
    <n v="25"/>
    <x v="421"/>
    <s v="https://boardgamegeek.com/boardgame/178900/codenames"/>
    <n v="2015"/>
    <n v="0.2"/>
    <n v="11"/>
    <n v="6.276211921800004E-2"/>
    <n v="0.11376001845529199"/>
    <n v="0.17906765085174325"/>
    <n v="0.18927091596268864"/>
    <n v="0.19781096706590773"/>
    <n v="0.2"/>
  </r>
  <r>
    <n v="2019"/>
    <n v="5"/>
    <n v="26"/>
    <x v="582"/>
    <s v="https://boardgamegeek.com/boardgame/242302/space-base"/>
    <n v="2018"/>
    <n v="0.19611613513818404"/>
    <n v="11"/>
    <n v="6.1543321270580563E-2"/>
    <n v="0.11155087576350176"/>
    <n v="0.1755902780665882"/>
    <n v="0.18559540266333258"/>
    <n v="0.19396961174456215"/>
    <n v="0.19611613513818404"/>
  </r>
  <r>
    <n v="2019"/>
    <n v="5"/>
    <n v="27"/>
    <x v="637"/>
    <s v="https://boardgamegeek.com/boardgame/262712/res-arcana"/>
    <n v="2019"/>
    <n v="0.19245008972987526"/>
    <n v="11"/>
    <n v="6.0392877375706179E-2"/>
    <n v="0.10946562879696603"/>
    <n v="0.17230792737067982"/>
    <n v="0.18212602380137552"/>
    <n v="0.19034369180693669"/>
    <n v="0.19245008972987526"/>
  </r>
  <r>
    <n v="2019"/>
    <n v="5"/>
    <n v="28"/>
    <x v="496"/>
    <s v="https://boardgamegeek.com/boardgame/201808/clank-deck-building-adventure"/>
    <n v="2016"/>
    <n v="0.1889822365046136"/>
    <n v="11"/>
    <n v="5.9304628287934182E-2"/>
    <n v="0.10749311356243599"/>
    <n v="0.16920302571794857"/>
    <n v="0.17884420501952833"/>
    <n v="0.18691379480627851"/>
    <n v="0.1889822365046136"/>
  </r>
  <r>
    <n v="2019"/>
    <n v="5"/>
    <n v="29"/>
    <x v="638"/>
    <s v="https://boardgamegeek.com/boardgame/142379/escape-plan"/>
    <n v="2019"/>
    <n v="0.18569533817705186"/>
    <n v="11"/>
    <n v="5.8273164764474812E-2"/>
    <n v="0.10562352549041552"/>
    <n v="0.16626013990742355"/>
    <n v="0.17573363373385911"/>
    <n v="0.183662872122167"/>
    <n v="0.18569533817705186"/>
  </r>
  <r>
    <n v="2019"/>
    <n v="5"/>
    <n v="30"/>
    <x v="609"/>
    <s v="https://boardgamegeek.com/boardgame/256226/azul-stained-glass-sintra"/>
    <n v="2018"/>
    <n v="0.18257418583505536"/>
    <n v="11"/>
    <n v="5.7293714087545189E-2"/>
    <n v="0.10384821375027903"/>
    <n v="0.16346565281826492"/>
    <n v="0.17277991692071529"/>
    <n v="0.18057588130651525"/>
    <n v="0.18257418583505536"/>
  </r>
  <r>
    <n v="2019"/>
    <n v="5"/>
    <n v="31"/>
    <x v="605"/>
    <s v="https://boardgamegeek.com/boardgame/229853/teotihuacan-city-gods"/>
    <n v="2018"/>
    <n v="0.17960530202677491"/>
    <n v="11"/>
    <n v="5.6362046889946747E-2"/>
    <n v="0.10215951236617102"/>
    <n v="0.16080749757226212"/>
    <n v="0.16997030013181511"/>
    <n v="0.17763949242040389"/>
    <n v="0.17960530202677491"/>
  </r>
  <r>
    <n v="2019"/>
    <n v="5"/>
    <n v="32"/>
    <x v="272"/>
    <s v="https://boardgamegeek.com/boardgame/129622/love-letter"/>
    <n v="2012"/>
    <n v="0.17677669529663687"/>
    <n v="11"/>
    <n v="5.5474400125857942E-2"/>
    <n v="0.10055060059705469"/>
    <n v="0.15827493776051588"/>
    <n v="0.16729343519825784"/>
    <n v="0.17484184525671517"/>
    <n v="0.17677669529663687"/>
  </r>
  <r>
    <n v="2019"/>
    <n v="5"/>
    <n v="33"/>
    <x v="457"/>
    <s v="https://boardgamegeek.com/boardgame/183394/viticulture-essential-edition"/>
    <n v="2015"/>
    <n v="0.17407765595569785"/>
    <n v="11"/>
    <n v="5.4627412981407511E-2"/>
    <n v="9.9015386770870781E-2"/>
    <n v="0.15585838458882395"/>
    <n v="0.16473918695686354"/>
    <n v="0.1721723473458148"/>
    <n v="0.17407765595569785"/>
  </r>
  <r>
    <n v="2019"/>
    <n v="5"/>
    <n v="34"/>
    <x v="2"/>
    <s v="https://boardgamegeek.com/boardgame/30549/pandemic"/>
    <n v="2008"/>
    <n v="0.17149858514250882"/>
    <n v="11"/>
    <n v="5.3818073232162339E-2"/>
    <n v="9.7548411054341325E-2"/>
    <n v="0.15354924382933366"/>
    <n v="0.16229847148113893"/>
    <n v="0.1696215048873729"/>
    <n v="0.17149858514250882"/>
  </r>
  <r>
    <n v="2019"/>
    <n v="5"/>
    <n v="35"/>
    <x v="328"/>
    <s v="https://boardgamegeek.com/boardgame/124361/concordia"/>
    <n v="2013"/>
    <n v="0.1690308509457033"/>
    <n v="11"/>
    <n v="5.3043672092871121E-2"/>
    <n v="9.6144763615484574E-2"/>
    <n v="0.15133978700159129"/>
    <n v="0.15996311992222978"/>
    <n v="0.16718078044771437"/>
    <n v="0.1690308509457033"/>
  </r>
  <r>
    <n v="2019"/>
    <n v="5"/>
    <n v="36"/>
    <x v="0"/>
    <s v="https://boardgamegeek.com/boardgame/36218/dominion"/>
    <n v="2008"/>
    <n v="0.16666666666666666"/>
    <n v="11"/>
    <n v="5.2301766015000029E-2"/>
    <n v="9.4800015379409977E-2"/>
    <n v="0.1492230423764527"/>
    <n v="0.1577257633022405"/>
    <n v="0.16484247255492307"/>
    <n v="0.16666666666666666"/>
  </r>
  <r>
    <n v="2019"/>
    <n v="5"/>
    <n v="37"/>
    <x v="494"/>
    <s v="https://boardgamegeek.com/boardgame/205637/arkham-horror-card-game"/>
    <n v="2016"/>
    <n v="0.16439898730535729"/>
    <n v="11"/>
    <n v="5.1590144202886545E-2"/>
    <n v="9.3510159149443786E-2"/>
    <n v="0.14719270229587947"/>
    <n v="0.15557973455311697"/>
    <n v="0.16259961331764305"/>
    <n v="0.16439898730535729"/>
  </r>
  <r>
    <n v="2019"/>
    <n v="5"/>
    <n v="38"/>
    <x v="190"/>
    <s v="https://boardgamegeek.com/boardgame/70323/king-tokyo"/>
    <n v="2011"/>
    <n v="0.16222142113076254"/>
    <n v="11"/>
    <n v="5.0906800863611545E-2"/>
    <n v="9.22715593083962E-2"/>
    <n v="0.14524304399858495"/>
    <n v="0.15351898483094237"/>
    <n v="0.16044588096341006"/>
    <n v="0.16222142113076254"/>
  </r>
  <r>
    <n v="2019"/>
    <n v="5"/>
    <n v="39"/>
    <x v="596"/>
    <s v="https://boardgamegeek.com/boardgame/246192/gizmos"/>
    <n v="2018"/>
    <n v="0.16012815380508713"/>
    <n v="11"/>
    <n v="5.0249911396365622E-2"/>
    <n v="9.1080908660392729E-2"/>
    <n v="0.14336886168551793"/>
    <n v="0.15153801171051562"/>
    <n v="0.15837552479331346"/>
    <n v="0.16012815380508713"/>
  </r>
  <r>
    <n v="2019"/>
    <n v="5"/>
    <n v="40"/>
    <x v="615"/>
    <s v="https://boardgamegeek.com/boardgame/247763/underwater-cities"/>
    <n v="2018"/>
    <n v="0.15811388300841897"/>
    <n v="11"/>
    <n v="4.961781187697651E-2"/>
    <n v="8.9935191245378091E-2"/>
    <n v="0.14156540798682474"/>
    <n v="0.14963179731710424"/>
    <n v="0.15638330052220575"/>
    <n v="0.15811388300841897"/>
  </r>
  <r>
    <n v="2019"/>
    <n v="5"/>
    <n v="41"/>
    <x v="601"/>
    <s v="https://boardgamegeek.com/boardgame/239188/chronicles-crime"/>
    <n v="2018"/>
    <n v="0.15617376188860607"/>
    <n v="11"/>
    <n v="4.9008981311881222E-2"/>
    <n v="8.8831650173401014E-2"/>
    <n v="0.13982834333036098"/>
    <n v="0.1477957548099765"/>
    <n v="0.15446441434752983"/>
    <n v="0.15617376188860607"/>
  </r>
  <r>
    <n v="2019"/>
    <n v="5"/>
    <n v="42"/>
    <x v="490"/>
    <s v="https://boardgamegeek.com/boardgame/140934/arboretum"/>
    <n v="2015"/>
    <n v="0.15430334996209191"/>
    <n v="11"/>
    <n v="4.8422026230287969E-2"/>
    <n v="8.776775969700476E-2"/>
    <n v="0.13815369198133112"/>
    <n v="0.14602568191718215"/>
    <n v="0.15261447438755296"/>
    <n v="0.15430334996209191"/>
  </r>
  <r>
    <n v="2019"/>
    <n v="5"/>
    <n v="43"/>
    <x v="128"/>
    <s v="https://boardgamegeek.com/boardgame/54043/jaipur"/>
    <n v="2009"/>
    <n v="0.15249857033260467"/>
    <n v="11"/>
    <n v="4.7855667258947486E-2"/>
    <n v="8.6741200877213737E-2"/>
    <n v="0.13653780373854432"/>
    <n v="0.14431772044926289"/>
    <n v="0.15082944836830436"/>
    <n v="0.15249857033260467"/>
  </r>
  <r>
    <n v="2019"/>
    <n v="5"/>
    <n v="44"/>
    <x v="4"/>
    <s v="https://boardgamegeek.com/boardgame/28143/race-galaxy"/>
    <n v="2007"/>
    <n v="0.15075567228888181"/>
    <n v="11"/>
    <n v="4.7308727384922721E-2"/>
    <n v="8.5749840309115727E-2"/>
    <n v="0.13497732044672658"/>
    <n v="0.14266832090343787"/>
    <n v="0.14910562663067387"/>
    <n v="0.15075567228888181"/>
  </r>
  <r>
    <n v="2019"/>
    <n v="5"/>
    <n v="45"/>
    <x v="397"/>
    <s v="https://boardgamegeek.com/boardgame/132531/roll-galaxy"/>
    <n v="2014"/>
    <n v="0.14907119849998599"/>
    <n v="11"/>
    <n v="4.6780121661131338E-2"/>
    <n v="8.47917114625545E-2"/>
    <n v="0.13346914662523202"/>
    <n v="0.1410742114187406"/>
    <n v="0.1474395896847806"/>
    <n v="0.14907119849998599"/>
  </r>
  <r>
    <n v="2019"/>
    <n v="5"/>
    <n v="46"/>
    <x v="527"/>
    <s v="https://boardgamegeek.com/boardgame/209685/century-spice-road"/>
    <n v="2017"/>
    <n v="0.14744195615489714"/>
    <n v="11"/>
    <n v="4.6268848149643937E-2"/>
    <n v="8.3864998266327248E-2"/>
    <n v="0.1320104236282158"/>
    <n v="0.13953237046383976"/>
    <n v="0.14582817966544684"/>
    <n v="0.14744195615489714"/>
  </r>
  <r>
    <n v="2019"/>
    <n v="5"/>
    <n v="47"/>
    <x v="602"/>
    <s v="https://boardgamegeek.com/boardgame/246784/cryptid"/>
    <n v="2018"/>
    <n v="0.14586499149789456"/>
    <n v="11"/>
    <n v="4.5773979930617097E-2"/>
    <n v="8.2968020623907457E-2"/>
    <n v="0.1305985068451874"/>
    <n v="0.13804000273848144"/>
    <n v="0.14426847514629465"/>
    <n v="0.14586499149789456"/>
  </r>
  <r>
    <n v="2019"/>
    <n v="5"/>
    <n v="48"/>
    <x v="641"/>
    <s v="https://boardgamegeek.com/boardgame/245931/neta-tanka-deluxe-edition"/>
    <n v="2019"/>
    <n v="0.14433756729740646"/>
    <n v="11"/>
    <n v="4.5294658031779636E-2"/>
    <n v="8.2099221597724537E-2"/>
    <n v="0.12923094552800987"/>
    <n v="0.13659451785103166"/>
    <n v="0.14275776885520253"/>
    <n v="0.14433756729740646"/>
  </r>
  <r>
    <n v="2019"/>
    <n v="5"/>
    <n v="49"/>
    <x v="606"/>
    <s v="https://boardgamegeek.com/boardgame/257501/keyforge-call-archons"/>
    <n v="2018"/>
    <n v="0.14285714285714285"/>
    <n v="11"/>
    <n v="4.4830085155714308E-2"/>
    <n v="8.1257156039494266E-2"/>
    <n v="0.12790546489410232"/>
    <n v="0.13519351140192043"/>
    <n v="0.14129354790421977"/>
    <n v="0.14285714285714285"/>
  </r>
  <r>
    <n v="2019"/>
    <n v="5"/>
    <n v="50"/>
    <x v="244"/>
    <s v="https://boardgamegeek.com/boardgame/110327/lords-waterdeep"/>
    <n v="2012"/>
    <n v="0.1414213562373095"/>
    <n v="11"/>
    <n v="4.4379520100686361E-2"/>
    <n v="8.0440480477643753E-2"/>
    <n v="0.12661995020841271"/>
    <n v="0.13383474815860627"/>
    <n v="0.13987347620537216"/>
    <n v="0.1414213562373095"/>
  </r>
  <r>
    <n v="2019"/>
    <n v="5"/>
    <n v="51"/>
    <x v="532"/>
    <s v="https://boardgamegeek.com/boardgame/194594/dice-forge"/>
    <n v="2017"/>
    <n v="0.14002800840280097"/>
    <n v="11"/>
    <n v="4.3942272786178523E-2"/>
    <n v="7.9647944100802087E-2"/>
    <n v="0.12537243259068867"/>
    <n v="0.13251614705414599"/>
    <n v="0.13849537879235554"/>
    <n v="0.14002800840280097"/>
  </r>
  <r>
    <n v="2019"/>
    <n v="5"/>
    <n v="52"/>
    <x v="349"/>
    <s v="https://boardgamegeek.com/boardgame/147020/star-realms"/>
    <n v="2014"/>
    <n v="0.13867504905630729"/>
    <n v="11"/>
    <n v="4.3517699807169803E-2"/>
    <n v="7.8878380699670181E-2"/>
    <n v="0.12416107633131601"/>
    <n v="0.13123576778029028"/>
    <n v="0.13715722780870168"/>
    <n v="0.13867504905630729"/>
  </r>
  <r>
    <n v="2019"/>
    <n v="5"/>
    <n v="53"/>
    <x v="468"/>
    <s v="https://boardgamegeek.com/boardgame/192291/sushi-go-party"/>
    <n v="2016"/>
    <n v="0.13736056394868904"/>
    <n v="11"/>
    <n v="4.3105200451996693E-2"/>
    <n v="7.8130701449160886E-2"/>
    <n v="0.12298416752981201"/>
    <n v="0.12999179877859918"/>
    <n v="0.13585712995704319"/>
    <n v="0.13736056394868904"/>
  </r>
  <r>
    <n v="2019"/>
    <n v="5"/>
    <n v="54"/>
    <x v="8"/>
    <s v="https://boardgamegeek.com/boardgame/34635/stone-age"/>
    <n v="2008"/>
    <n v="0.13608276348795434"/>
    <n v="11"/>
    <n v="4.2704213127729464E-2"/>
    <n v="7.7403888429184095E-2"/>
    <n v="0.12184010389600682"/>
    <n v="0.12878254646049517"/>
    <n v="0.13459331523276721"/>
    <n v="0.13608276348795434"/>
  </r>
  <r>
    <n v="2019"/>
    <n v="5"/>
    <n v="55"/>
    <x v="11"/>
    <s v="https://boardgamegeek.com/boardgame/9209/ticket-ride"/>
    <n v="2004"/>
    <n v="0.13483997249264842"/>
    <n v="11"/>
    <n v="4.2314212144677225E-2"/>
    <n v="7.6696988796373738E-2"/>
    <n v="0.12072738557586116"/>
    <n v="0.12760642551033652"/>
    <n v="0.13336412678955589"/>
    <n v="0.13483997249264842"/>
  </r>
  <r>
    <n v="2019"/>
    <n v="5"/>
    <n v="56"/>
    <x v="570"/>
    <s v="https://boardgamegeek.com/boardgame/170042/raiders-north-sea"/>
    <n v="2015"/>
    <n v="0.1336306209562122"/>
    <n v="11"/>
    <n v="4.1934704818145818E-2"/>
    <n v="7.600910953085413E-2"/>
    <n v="0.11964460688244326"/>
    <n v="0.12646195014522568"/>
    <n v="0.13216801180483043"/>
    <n v="0.1336306209562122"/>
  </r>
  <r>
    <n v="2019"/>
    <n v="5"/>
    <n v="57"/>
    <x v="539"/>
    <s v="https://boardgamegeek.com/boardgame/199478/flamme-rouge"/>
    <n v="2016"/>
    <n v="0.13245323570650439"/>
    <n v="11"/>
    <n v="4.1565228851107437E-2"/>
    <n v="7.5339412692175381E-2"/>
    <n v="0.11859044882837989"/>
    <n v="0.12534772622195989"/>
    <n v="0.13100351323056125"/>
    <n v="0.13245323570650439"/>
  </r>
  <r>
    <n v="2019"/>
    <n v="5"/>
    <n v="58"/>
    <x v="560"/>
    <s v="https://boardgamegeek.com/boardgame/220308/gaia-project"/>
    <n v="2017"/>
    <n v="0.13130643285972254"/>
    <n v="11"/>
    <n v="4.1205349966161119E-2"/>
    <n v="7.4687111127102968E-2"/>
    <n v="0.11756367236956332"/>
    <n v="0.1242624440957648"/>
    <n v="0.12986926232978199"/>
    <n v="0.13130643285972254"/>
  </r>
  <r>
    <n v="2019"/>
    <n v="5"/>
    <n v="59"/>
    <x v="591"/>
    <s v="https://boardgamegeek.com/boardgame/224517/brass-birmingham"/>
    <n v="2018"/>
    <n v="0.13018891098082389"/>
    <n v="11"/>
    <n v="4.0854659759200315E-2"/>
    <n v="7.4051464579264453E-2"/>
    <n v="0.11656311228141428"/>
    <n v="0.12320487214762733"/>
    <n v="0.12876397191187072"/>
    <n v="0.13018891098082389"/>
  </r>
  <r>
    <n v="2019"/>
    <n v="5"/>
    <n v="60"/>
    <x v="433"/>
    <s v="https://boardgamegeek.com/boardgame/161936/pandemic-legacy-season-1"/>
    <n v="2015"/>
    <n v="0.12909944487358055"/>
    <n v="11"/>
    <n v="4.0512773750666427E-2"/>
    <n v="7.343177615693236E-2"/>
    <n v="0.11558767159888099"/>
    <n v="0.12217385090748607"/>
    <n v="0.12768643019057405"/>
    <n v="0.12909944487358055"/>
  </r>
  <r>
    <n v="2019"/>
    <n v="5"/>
    <n v="61"/>
    <x v="6"/>
    <s v="https://boardgamegeek.com/boardgame/13/catan"/>
    <n v="1995"/>
    <n v="0.12803687993289598"/>
    <n v="11"/>
    <n v="4.017932961324587E-2"/>
    <n v="7.2827389120621241E-2"/>
    <n v="0.11463631655985194"/>
    <n v="0.12116828770952003"/>
    <n v="0.12663549519813833"/>
    <n v="0.12803687993289598"/>
  </r>
  <r>
    <n v="2019"/>
    <n v="5"/>
    <n v="62"/>
    <x v="507"/>
    <s v="https://boardgamegeek.com/boardgame/194655/santorini"/>
    <n v="2016"/>
    <n v="0.1270001270001905"/>
    <n v="11"/>
    <n v="3.9853985557435509E-2"/>
    <n v="7.2237683956830487E-2"/>
    <n v="0.11370807199898582"/>
    <n v="0.12018715182351919"/>
    <n v="0.12561008969700391"/>
    <n v="0.1270001270001905"/>
  </r>
  <r>
    <n v="2019"/>
    <n v="5"/>
    <n v="63"/>
    <x v="517"/>
    <s v="https://boardgamegeek.com/boardgame/169426/roll-player"/>
    <n v="2016"/>
    <n v="0.12598815766974239"/>
    <n v="11"/>
    <n v="3.9536418858622788E-2"/>
    <n v="7.1662075708290654E-2"/>
    <n v="0.11280201714529904"/>
    <n v="0.11922947001301887"/>
    <n v="0.12460919653751899"/>
    <n v="0.12598815766974239"/>
  </r>
  <r>
    <n v="2019"/>
    <n v="5"/>
    <n v="64"/>
    <x v="22"/>
    <s v="https://boardgamegeek.com/boardgame/14996/ticket-ride-europe"/>
    <n v="2005"/>
    <n v="0.125"/>
    <n v="11"/>
    <n v="3.9226324511250021E-2"/>
    <n v="7.1100011534557486E-2"/>
    <n v="0.11191728178233953"/>
    <n v="0.11829432247668038"/>
    <n v="0.12363185441619232"/>
    <n v="0.125"/>
  </r>
  <r>
    <n v="2019"/>
    <n v="5"/>
    <n v="65"/>
    <x v="598"/>
    <s v="https://boardgamegeek.com/boardgame/245638/coimbra"/>
    <n v="2018"/>
    <n v="0.12403473458920847"/>
    <n v="11"/>
    <n v="3.8923413997304472E-2"/>
    <n v="7.0550968479827988E-2"/>
    <n v="0.11105304273454512"/>
    <n v="0.11738083913444231"/>
    <n v="0.12267715399427259"/>
    <n v="0.12403473458920847"/>
  </r>
  <r>
    <n v="2019"/>
    <n v="5"/>
    <n v="66"/>
    <x v="558"/>
    <s v="https://boardgamegeek.com/boardgame/217372/quest-el-dorado"/>
    <n v="2017"/>
    <n v="0.12309149097933272"/>
    <n v="11"/>
    <n v="3.8627414157831282E-2"/>
    <n v="7.0014451427491478E-2"/>
    <n v="0.11020852064753828"/>
    <n v="0.11648819622435663"/>
    <n v="0.12174423434103131"/>
    <n v="0.12309149097933272"/>
  </r>
  <r>
    <n v="2019"/>
    <n v="5"/>
    <n v="67"/>
    <x v="581"/>
    <s v="https://boardgamegeek.com/boardgame/225694/decrypto"/>
    <n v="2018"/>
    <n v="0.12216944435630522"/>
    <n v="11"/>
    <n v="3.8338066157436249E-2"/>
    <n v="6.9489991223230241E-2"/>
    <n v="0.10938297703373169"/>
    <n v="0.11561561317985304"/>
    <n v="0.12083227967012668"/>
    <n v="0.12216944435630522"/>
  </r>
  <r>
    <n v="2019"/>
    <n v="5"/>
    <n v="68"/>
    <x v="484"/>
    <s v="https://boardgamegeek.com/boardgame/177736/feast-odin"/>
    <n v="2016"/>
    <n v="0.12126781251816648"/>
    <n v="11"/>
    <n v="3.8055124532856206E-2"/>
    <n v="6.8977142950497533E-2"/>
    <n v="0.10857571155778847"/>
    <n v="0.11476234976052484"/>
    <n v="0.1199405163409285"/>
    <n v="0.12126781251816648"/>
  </r>
  <r>
    <n v="2019"/>
    <n v="5"/>
    <n v="69"/>
    <x v="365"/>
    <s v="https://boardgamegeek.com/boardgame/157354/five-tribes"/>
    <n v="2014"/>
    <n v="0.1203858530857692"/>
    <n v="11"/>
    <n v="3.7778356317648421E-2"/>
    <n v="6.8475484343965859E-2"/>
    <n v="0.10778605953925889"/>
    <n v="0.113927703412466"/>
    <n v="0.11906821009975148"/>
    <n v="0.1203858530857692"/>
  </r>
  <r>
    <n v="2019"/>
    <n v="5"/>
    <n v="70"/>
    <x v="271"/>
    <s v="https://boardgamegeek.com/boardgame/98778/hanabi"/>
    <n v="2010"/>
    <n v="0.11952286093343936"/>
    <n v="11"/>
    <n v="3.7507540235904802E-2"/>
    <n v="6.7984614328086793E-2"/>
    <n v="0.10701338965215292"/>
    <n v="0.1131110068367656"/>
    <n v="0.1182146635386382"/>
    <n v="0.11952286093343936"/>
  </r>
  <r>
    <n v="2019"/>
    <n v="5"/>
    <n v="71"/>
    <x v="599"/>
    <s v="https://boardgamegeek.com/boardgame/244228/reef"/>
    <n v="2018"/>
    <n v="0.11867816581938533"/>
    <n v="11"/>
    <n v="3.724246595864919E-2"/>
    <n v="6.7504151669267376E-2"/>
    <n v="0.1062571018033549"/>
    <n v="0.11231162574703452"/>
    <n v="0.11737921375170382"/>
    <n v="0.11867816581938533"/>
  </r>
  <r>
    <n v="2019"/>
    <n v="5"/>
    <n v="72"/>
    <x v="471"/>
    <s v="https://boardgamegeek.com/boardgame/205059/mansions-madness-second-edition"/>
    <n v="2016"/>
    <n v="0.11785113019775793"/>
    <n v="11"/>
    <n v="3.6982933417238635E-2"/>
    <n v="6.7033733731369796E-2"/>
    <n v="0.10551662517367727"/>
    <n v="0.11152895679883858"/>
    <n v="0.11656123017114348"/>
    <n v="0.11785113019775793"/>
  </r>
  <r>
    <n v="2019"/>
    <n v="5"/>
    <n v="73"/>
    <x v="352"/>
    <s v="https://boardgamegeek.com/boardgame/148949/istanbul"/>
    <n v="2014"/>
    <n v="0.11704114719613057"/>
    <n v="11"/>
    <n v="3.6728752168675188E-2"/>
    <n v="6.6573015325301799E-2"/>
    <n v="0.10479141640702098"/>
    <n v="0.11076242567567748"/>
    <n v="0.1157601125668492"/>
    <n v="0.11704114719613057"/>
  </r>
  <r>
    <n v="2019"/>
    <n v="5"/>
    <n v="74"/>
    <x v="441"/>
    <s v="https://boardgamegeek.com/boardgame/164928/orleans"/>
    <n v="2014"/>
    <n v="0.11624763874381928"/>
    <n v="11"/>
    <n v="3.6479740808252926E-2"/>
    <n v="6.6121667644404983E-2"/>
    <n v="0.10408095793458906"/>
    <n v="0.11001148531771203"/>
    <n v="0.11497528919521587"/>
    <n v="0.11624763874381928"/>
  </r>
  <r>
    <n v="2019"/>
    <n v="5"/>
    <n v="75"/>
    <x v="436"/>
    <s v="https://boardgamegeek.com/boardgame/170216/blood-rage"/>
    <n v="2015"/>
    <n v="0.11547005383792514"/>
    <n v="11"/>
    <n v="3.6235726425423699E-2"/>
    <n v="6.5679377278179601E-2"/>
    <n v="0.10338475642240787"/>
    <n v="0.10927561428082529"/>
    <n v="0.114206215084162"/>
    <n v="0.11547005383792514"/>
  </r>
  <r>
    <n v="2019"/>
    <n v="5"/>
    <n v="76"/>
    <x v="630"/>
    <s v="https://boardgamegeek.com/boardgame/269210/twice-clever"/>
    <n v="2019"/>
    <n v="0.11470786693528087"/>
    <n v="11"/>
    <n v="3.5996544099172911E-2"/>
    <n v="6.5245845297623645E-2"/>
    <n v="0.10270234133157549"/>
    <n v="0.10855431521483407"/>
    <n v="0.11345237044267684"/>
    <n v="0.11470786693528087"/>
  </r>
  <r>
    <n v="2019"/>
    <n v="5"/>
    <n v="77"/>
    <x v="34"/>
    <s v="https://boardgamegeek.com/boardgame/39856/dixit"/>
    <n v="2008"/>
    <n v="0.11396057645963795"/>
    <n v="11"/>
    <n v="3.5762036429559024E-2"/>
    <n v="6.4820786406120628E-2"/>
    <n v="0.1020332635816892"/>
    <n v="0.10784711345075843"/>
    <n v="0.11271325918434649"/>
    <n v="0.11396057645963795"/>
  </r>
  <r>
    <n v="2019"/>
    <n v="5"/>
    <n v="78"/>
    <x v="356"/>
    <s v="https://boardgamegeek.com/boardgame/133473/sushi-go"/>
    <n v="2013"/>
    <n v="0.11322770341445956"/>
    <n v="11"/>
    <n v="3.5532053102393303E-2"/>
    <n v="6.4403928150396236E-2"/>
    <n v="0.10137709430882591"/>
    <n v="0.10715355568803203"/>
    <n v="0.11198840755533013"/>
    <n v="0.11322770341445956"/>
  </r>
  <r>
    <n v="2019"/>
    <n v="5"/>
    <n v="79"/>
    <x v="528"/>
    <s v="https://boardgamegeek.com/boardgame/219513/barenpark"/>
    <n v="2017"/>
    <n v="0.1125087900926024"/>
    <n v="11"/>
    <n v="3.5306450484324264E-2"/>
    <n v="6.39950101865851E-2"/>
    <n v="0.10073342371027098"/>
    <n v="0.1064732087734036"/>
    <n v="0.11127736285816447"/>
    <n v="0.1125087900926024"/>
  </r>
  <r>
    <n v="2019"/>
    <n v="5"/>
    <n v="80"/>
    <x v="624"/>
    <s v="https://boardgamegeek.com/boardgame/92415/skull"/>
    <n v="2011"/>
    <n v="0.11180339887498948"/>
    <n v="11"/>
    <n v="3.5085091245848507E-2"/>
    <n v="6.3593783596915865E-2"/>
    <n v="0.10010185996892401"/>
    <n v="0.10580565856405544"/>
    <n v="0.11057969226358544"/>
    <n v="0.11180339887498948"/>
  </r>
  <r>
    <n v="2019"/>
    <n v="5"/>
    <n v="81"/>
    <x v="515"/>
    <s v="https://boardgamegeek.com/boardgame/185343/anachrony"/>
    <n v="2017"/>
    <n v="0.1111111111111111"/>
    <n v="11"/>
    <n v="3.4867844010000017E-2"/>
    <n v="6.3200010252939989E-2"/>
    <n v="9.9482028250968468E-2"/>
    <n v="0.10515050886816034"/>
    <n v="0.10989498170328205"/>
    <n v="0.1111111111111111"/>
  </r>
  <r>
    <n v="2019"/>
    <n v="5"/>
    <n v="82"/>
    <x v="432"/>
    <s v="https://boardgamegeek.com/boardgame/181304/mysterium"/>
    <n v="2015"/>
    <n v="0.11043152607484653"/>
    <n v="11"/>
    <n v="3.4654583024675986E-2"/>
    <n v="6.2813462221603E-2"/>
    <n v="9.8873569770978997E-2"/>
    <n v="0.10450738045671867"/>
    <n v="0.10922283483714698"/>
    <n v="0.11043152607484653"/>
  </r>
  <r>
    <n v="2019"/>
    <n v="5"/>
    <n v="83"/>
    <x v="642"/>
    <s v="https://boardgamegeek.com/boardgame/249703/gentes-deluxified-edition"/>
    <n v="2018"/>
    <n v="0.10976425998969035"/>
    <n v="11"/>
    <n v="3.4445187856742485E-2"/>
    <n v="6.2433921210793206E-2"/>
    <n v="9.8276140919169211E-2"/>
    <n v="0.10387591014107693"/>
    <n v="0.10856287208917184"/>
    <n v="0.10976425998969035"/>
  </r>
  <r>
    <n v="2019"/>
    <n v="5"/>
    <n v="84"/>
    <x v="611"/>
    <s v="https://boardgamegeek.com/boardgame/245654/railroad-ink-deep-blue-edition"/>
    <n v="2018"/>
    <n v="0.10910894511799619"/>
    <n v="11"/>
    <n v="3.4239543106229502E-2"/>
    <n v="6.2061178051303435E-2"/>
    <n v="9.7689412445956803E-2"/>
    <n v="0.10325574991102932"/>
    <n v="0.10791472974665939"/>
    <n v="0.10910894511799619"/>
  </r>
  <r>
    <n v="2019"/>
    <n v="5"/>
    <n v="85"/>
    <x v="28"/>
    <s v="https://boardgamegeek.com/boardgame/50/lost-cities"/>
    <n v="1999"/>
    <n v="0.10846522890932808"/>
    <n v="11"/>
    <n v="3.4037538139074563E-2"/>
    <n v="6.169503221241316E-2"/>
    <n v="9.7113068699449842E-2"/>
    <n v="0.1026465661288561"/>
    <n v="0.10727805911789619"/>
    <n v="0.10846522890932808"/>
  </r>
  <r>
    <n v="2019"/>
    <n v="5"/>
    <n v="86"/>
    <x v="72"/>
    <s v="https://boardgamegeek.com/boardgame/432/6-nimmt"/>
    <n v="1994"/>
    <n v="0.10783277320343841"/>
    <n v="11"/>
    <n v="3.3839066837008804E-2"/>
    <n v="6.1335291348542341E-2"/>
    <n v="9.6546806911842628E-2"/>
    <n v="0.10204803877505826"/>
    <n v="0.10665252574385425"/>
    <n v="0.10783277320343841"/>
  </r>
  <r>
    <n v="2019"/>
    <n v="5"/>
    <n v="87"/>
    <x v="426"/>
    <s v="https://boardgamegeek.com/boardgame/176494/isle-skye-chieftain-king"/>
    <n v="2015"/>
    <n v="0.10721125348377948"/>
    <n v="11"/>
    <n v="3.3644027363300945E-2"/>
    <n v="6.0981770874648698E-2"/>
    <n v="9.5990336531055834E-2"/>
    <n v="0.10145986074191467"/>
    <n v="0.10603780865987293"/>
    <n v="0.10721125348377948"/>
  </r>
  <r>
    <n v="2019"/>
    <n v="5"/>
    <n v="88"/>
    <x v="408"/>
    <s v="https://boardgamegeek.com/boardgame/171623/voyages-marco-polo"/>
    <n v="2015"/>
    <n v="0.10660035817780521"/>
    <n v="11"/>
    <n v="3.3452321943184579E-2"/>
    <n v="6.0634293568239281E-2"/>
    <n v="9.544337859426999E-2"/>
    <n v="0.10088173717131937"/>
    <n v="0.10543359970361896"/>
    <n v="0.10660035817780521"/>
  </r>
  <r>
    <n v="2019"/>
    <n v="5"/>
    <n v="89"/>
    <x v="239"/>
    <s v="https://boardgamegeek.com/boardgame/70919/takenoko"/>
    <n v="2011"/>
    <n v="0.105999788000636"/>
    <n v="11"/>
    <n v="3.3263856657893234E-2"/>
    <n v="6.0292689196046946E-2"/>
    <n v="9.4905665140283466E-2"/>
    <n v="0.10031338483365593"/>
    <n v="0.10483960286593504"/>
    <n v="0.105999788000636"/>
  </r>
  <r>
    <n v="2019"/>
    <n v="5"/>
    <n v="90"/>
    <x v="306"/>
    <s v="https://boardgamegeek.com/boardgame/131260/qwixx"/>
    <n v="2012"/>
    <n v="0.10540925533894598"/>
    <n v="11"/>
    <n v="3.3078541251317671E-2"/>
    <n v="5.9956794163585396E-2"/>
    <n v="9.4376938657883158E-2"/>
    <n v="9.9754531544736152E-2"/>
    <n v="0.10425553368147049"/>
    <n v="0.10540925533894598"/>
  </r>
  <r>
    <n v="2019"/>
    <n v="5"/>
    <n v="91"/>
    <x v="643"/>
    <s v="https://boardgamegeek.com/boardgame/222514/batman-gotham-city-chronicles"/>
    <n v="2019"/>
    <n v="0.10482848367219183"/>
    <n v="11"/>
    <n v="3.2896288948381369E-2"/>
    <n v="5.9626451185944083E-2"/>
    <n v="9.3856951567648575E-2"/>
    <n v="9.9204915618077483E-2"/>
    <n v="0.10368111865624491"/>
    <n v="0.10482848367219183"/>
  </r>
  <r>
    <n v="2019"/>
    <n v="5"/>
    <n v="92"/>
    <x v="644"/>
    <s v="https://boardgamegeek.com/boardgame/266083/llm"/>
    <n v="2019"/>
    <n v="0.10425720702853739"/>
    <n v="11"/>
    <n v="3.2717016284303874E-2"/>
    <n v="5.9301508978318047E-2"/>
    <n v="9.3345465734820221E-2"/>
    <n v="9.8664285350014647E-2"/>
    <n v="0.10311609472952765"/>
    <n v="0.10425720702853739"/>
  </r>
  <r>
    <n v="2019"/>
    <n v="5"/>
    <n v="93"/>
    <x v="43"/>
    <s v="https://boardgamegeek.com/boardgame/12942/no-thanks"/>
    <n v="2004"/>
    <n v="0.10369516947304253"/>
    <n v="11"/>
    <n v="3.2540642943989062E-2"/>
    <n v="5.8981821964889734E-2"/>
    <n v="9.2842252011055629E-2"/>
    <n v="9.8132398535344931E-2"/>
    <n v="0.10256020876762867"/>
    <n v="0.10369516947304253"/>
  </r>
  <r>
    <n v="2019"/>
    <n v="5"/>
    <n v="94"/>
    <x v="274"/>
    <s v="https://boardgamegeek.com/boardgame/126163/tzolk-mayan-calendar"/>
    <n v="2012"/>
    <n v="0.10314212462587934"/>
    <n v="11"/>
    <n v="3.2367091610836278E-2"/>
    <n v="5.866725000479029E-2"/>
    <n v="9.2347089803069757E-2"/>
    <n v="9.7609022011389823E-2"/>
    <n v="0.10201321708738782"/>
    <n v="0.10314212462587934"/>
  </r>
  <r>
    <n v="2019"/>
    <n v="5"/>
    <n v="95"/>
    <x v="608"/>
    <s v="https://boardgamegeek.com/boardgame/250458/gugng"/>
    <n v="2018"/>
    <n v="0.10259783520851541"/>
    <n v="11"/>
    <n v="3.2196287824327825E-2"/>
    <n v="5.8357658133968593E-2"/>
    <n v="9.1859766666315637E-2"/>
    <n v="9.7093931228523472E-2"/>
    <n v="0.10147488500732534"/>
    <n v="0.10259783520851541"/>
  </r>
  <r>
    <n v="2019"/>
    <n v="5"/>
    <n v="96"/>
    <x v="51"/>
    <s v="https://boardgamegeek.com/boardgame/172/sale"/>
    <n v="1997"/>
    <n v="0.10206207261596577"/>
    <n v="11"/>
    <n v="3.20281598457971E-2"/>
    <n v="5.8052916321888082E-2"/>
    <n v="9.1380077922005129E-2"/>
    <n v="9.6586909845371396E-2"/>
    <n v="0.10094498642457543"/>
    <n v="0.10206207261596577"/>
  </r>
  <r>
    <n v="2019"/>
    <n v="5"/>
    <n v="97"/>
    <x v="639"/>
    <s v="https://boardgamegeek.com/boardgame/223040/fantasy-realms"/>
    <n v="2017"/>
    <n v="0.10153461651336192"/>
    <n v="11"/>
    <n v="3.1862638531827678E-2"/>
    <n v="5.7752899242055226E-2"/>
    <n v="9.0907826295901689E-2"/>
    <n v="9.6087749347021689E-2"/>
    <n v="0.10042330341587101"/>
    <n v="0.10153461651336192"/>
  </r>
  <r>
    <n v="2019"/>
    <n v="5"/>
    <n v="98"/>
    <x v="1"/>
    <s v="https://boardgamegeek.com/boardgame/31260/agricola"/>
    <n v="2007"/>
    <n v="0.10101525445522107"/>
    <n v="11"/>
    <n v="3.1699657214775967E-2"/>
    <n v="5.7457486055459819E-2"/>
    <n v="9.0442821577437646E-2"/>
    <n v="9.5596248684718763E-2"/>
    <n v="9.9909625860980109E-2"/>
    <n v="0.10101525445522107"/>
  </r>
  <r>
    <n v="2019"/>
    <n v="5"/>
    <n v="99"/>
    <x v="604"/>
    <s v="https://boardgamegeek.com/boardgame/245934/carpe-diem"/>
    <n v="2018"/>
    <n v="0.10050378152592121"/>
    <n v="11"/>
    <n v="3.153915158994848E-2"/>
    <n v="5.7166560206077147E-2"/>
    <n v="8.9984880297817718E-2"/>
    <n v="9.5112213935625245E-2"/>
    <n v="9.9403751087115924E-2"/>
    <n v="0.10050378152592121"/>
  </r>
  <r>
    <n v="2019"/>
    <n v="5"/>
    <n v="100"/>
    <x v="551"/>
    <s v="https://boardgamegeek.com/boardgame/221107/pandemic-legacy-season-2"/>
    <n v="2017"/>
    <n v="0.1"/>
    <n v="11"/>
    <n v="3.138105960900002E-2"/>
    <n v="5.6880009227645995E-2"/>
    <n v="8.9533825425871627E-2"/>
    <n v="9.4635457981344318E-2"/>
    <n v="9.8905483532953864E-2"/>
    <n v="0.1"/>
  </r>
  <r>
    <n v="2019"/>
    <n v="6"/>
    <n v="1"/>
    <x v="625"/>
    <s v="https://boardgamegeek.com/boardgame/266192/wingspan"/>
    <n v="2019"/>
    <n v="1"/>
    <n v="10"/>
    <n v="0.34867844010000015"/>
    <n v="0.5987369392383789"/>
    <n v="0.9043820750088043"/>
    <n v="0.95111013046577197"/>
    <n v="0.99004488020974835"/>
    <n v="1"/>
  </r>
  <r>
    <n v="2019"/>
    <n v="6"/>
    <n v="2"/>
    <x v="549"/>
    <s v="https://boardgamegeek.com/boardgame/230802/azul"/>
    <n v="2017"/>
    <n v="0.70710678118654746"/>
    <n v="10"/>
    <n v="0.24655288944825751"/>
    <n v="0.42337094988233553"/>
    <n v="0.63949469802228631"/>
    <n v="0.67253642290756921"/>
    <n v="0.70006744847533608"/>
    <n v="0.70710678118654746"/>
  </r>
  <r>
    <n v="2019"/>
    <n v="6"/>
    <n v="3"/>
    <x v="478"/>
    <s v="https://boardgamegeek.com/boardgame/167791/terraforming-mars"/>
    <n v="2016"/>
    <n v="0.57735026918962584"/>
    <n v="10"/>
    <n v="0.20130959125235393"/>
    <n v="0.3456809330430507"/>
    <n v="0.52214523445660554"/>
    <n v="0.54912368985339366"/>
    <n v="0.57160267809890908"/>
    <n v="0.57735026918962584"/>
  </r>
  <r>
    <n v="2019"/>
    <n v="6"/>
    <n v="4"/>
    <x v="511"/>
    <s v="https://boardgamegeek.com/boardgame/174430/gloomhaven"/>
    <n v="2017"/>
    <n v="0.5"/>
    <n v="10"/>
    <n v="0.17433922005000008"/>
    <n v="0.29936846961918945"/>
    <n v="0.45219103750440215"/>
    <n v="0.47555506523288599"/>
    <n v="0.49502244010487417"/>
    <n v="0.5"/>
  </r>
  <r>
    <n v="2019"/>
    <n v="6"/>
    <n v="5"/>
    <x v="585"/>
    <s v="https://boardgamegeek.com/boardgame/233867/welcome"/>
    <n v="2018"/>
    <n v="0.44721359549995793"/>
    <n v="10"/>
    <n v="0.15593373887043777"/>
    <n v="0.26776329935543525"/>
    <n v="0.40445195947040002"/>
    <n v="0.42534938116203197"/>
    <n v="0.44276153058492668"/>
    <n v="0.44721359549995793"/>
  </r>
  <r>
    <n v="2019"/>
    <n v="6"/>
    <n v="6"/>
    <x v="640"/>
    <s v="https://boardgamegeek.com/boardgame/265736/tiny-towns"/>
    <n v="2019"/>
    <n v="0.40824829046386307"/>
    <n v="10"/>
    <n v="0.14234737709243153"/>
    <n v="0.24443333188163405"/>
    <n v="0.36921243604850557"/>
    <n v="0.38828908480551316"/>
    <n v="0.40418412982812985"/>
    <n v="0.40824829046386307"/>
  </r>
  <r>
    <n v="2019"/>
    <n v="6"/>
    <n v="7"/>
    <x v="621"/>
    <s v="https://boardgamegeek.com/boardgame/244521/quacks-quedlinburg"/>
    <n v="2018"/>
    <n v="0.3779644730092272"/>
    <n v="10"/>
    <n v="0.13178806286207595"/>
    <n v="0.22630129171039157"/>
    <n v="0.34182429437969408"/>
    <n v="0.35948583923523281"/>
    <n v="0.37420179140396098"/>
    <n v="0.3779644730092272"/>
  </r>
  <r>
    <n v="2019"/>
    <n v="6"/>
    <n v="8"/>
    <x v="467"/>
    <s v="https://boardgamegeek.com/boardgame/169786/scythe"/>
    <n v="2016"/>
    <n v="0.35355339059327373"/>
    <n v="10"/>
    <n v="0.12327644472412876"/>
    <n v="0.21168547494116777"/>
    <n v="0.31974734901114316"/>
    <n v="0.3362682114537846"/>
    <n v="0.35003372423766804"/>
    <n v="0.35355339059327373"/>
  </r>
  <r>
    <n v="2019"/>
    <n v="6"/>
    <n v="9"/>
    <x v="348"/>
    <s v="https://boardgamegeek.com/boardgame/148228/splendor"/>
    <n v="2014"/>
    <n v="0.33333333333333331"/>
    <n v="10"/>
    <n v="0.11622614670000005"/>
    <n v="0.19957897974612629"/>
    <n v="0.30146069166960143"/>
    <n v="0.31703671015525731"/>
    <n v="0.3300149600699161"/>
    <n v="0.33333333333333331"/>
  </r>
  <r>
    <n v="2019"/>
    <n v="6"/>
    <n v="10"/>
    <x v="518"/>
    <s v="https://boardgamegeek.com/boardgame/199561/sagrada"/>
    <n v="2017"/>
    <n v="0.31622776601683794"/>
    <n v="10"/>
    <n v="0.11026180417105889"/>
    <n v="0.1893372447271118"/>
    <n v="0.28599072320570657"/>
    <n v="0.30076743179317433"/>
    <n v="0.31307968072513664"/>
    <n v="0.31622776601683794"/>
  </r>
  <r>
    <n v="2019"/>
    <n v="6"/>
    <n v="11"/>
    <x v="580"/>
    <s v="https://boardgamegeek.com/boardgame/244522/s-pretty-clever"/>
    <n v="2018"/>
    <n v="0.30151134457776363"/>
    <n v="10"/>
    <n v="0.10513050529982826"/>
    <n v="0.18052597959813838"/>
    <n v="0.27268145544793249"/>
    <n v="0.28677049427826712"/>
    <n v="0.29850976302437215"/>
    <n v="0.30151134457776363"/>
  </r>
  <r>
    <n v="2019"/>
    <n v="6"/>
    <n v="12"/>
    <x v="535"/>
    <s v="https://boardgamegeek.com/boardgame/180263/7th-continent"/>
    <n v="2017"/>
    <n v="0.28867513459481292"/>
    <n v="10"/>
    <n v="0.10065479562617696"/>
    <n v="0.17284046652152535"/>
    <n v="0.26107261722830277"/>
    <n v="0.27456184492669683"/>
    <n v="0.28580133904945454"/>
    <n v="0.28867513459481292"/>
  </r>
  <r>
    <n v="2019"/>
    <n v="6"/>
    <n v="13"/>
    <x v="498"/>
    <s v="https://boardgamegeek.com/boardgame/204583/kingdomino"/>
    <n v="2016"/>
    <n v="0.27735009811261457"/>
    <n v="10"/>
    <n v="9.6705999571488441E-2"/>
    <n v="0.16605974884141095"/>
    <n v="0.25083045723498182"/>
    <n v="0.26379048800058352"/>
    <n v="0.27458904466206546"/>
    <n v="0.27735009811261457"/>
  </r>
  <r>
    <n v="2019"/>
    <n v="6"/>
    <n v="14"/>
    <x v="435"/>
    <s v="https://boardgamegeek.com/boardgame/173346/7-wonders-duel"/>
    <n v="2015"/>
    <n v="0.2672612419124244"/>
    <n v="10"/>
    <n v="9.3188232929212925E-2"/>
    <n v="0.16001917795969292"/>
    <n v="0.24170627653018839"/>
    <n v="0.25419487466377022"/>
    <n v="0.2646006242338948"/>
    <n v="0.2672612419124244"/>
  </r>
  <r>
    <n v="2019"/>
    <n v="6"/>
    <n v="15"/>
    <x v="5"/>
    <s v="https://boardgamegeek.com/boardgame/822/carcassonne"/>
    <n v="2000"/>
    <n v="0.2581988897471611"/>
    <n v="10"/>
    <n v="9.0028386112592049E-2"/>
    <n v="0.15459321296196288"/>
    <n v="0.23351044767450704"/>
    <n v="0.24557557971353985"/>
    <n v="0.25562848887001816"/>
    <n v="0.2581988897471611"/>
  </r>
  <r>
    <n v="2019"/>
    <n v="6"/>
    <n v="16"/>
    <x v="575"/>
    <s v="https://boardgamegeek.com/boardgame/244992/mind"/>
    <n v="2018"/>
    <n v="0.25"/>
    <n v="10"/>
    <n v="8.7169610025000038E-2"/>
    <n v="0.14968423480959472"/>
    <n v="0.22609551875220107"/>
    <n v="0.23777753261644299"/>
    <n v="0.24751122005243709"/>
    <n v="0.25"/>
  </r>
  <r>
    <n v="2019"/>
    <n v="6"/>
    <n v="17"/>
    <x v="147"/>
    <s v="https://boardgamegeek.com/boardgame/68448/7-wonders"/>
    <n v="2010"/>
    <n v="0.24253562503633297"/>
    <n v="10"/>
    <n v="8.4566943406347128E-2"/>
    <n v="0.14521503779052114"/>
    <n v="0.21934487183391613"/>
    <n v="0.23067808997090419"/>
    <n v="0.24012115383569271"/>
    <n v="0.24253562503633297"/>
  </r>
  <r>
    <n v="2019"/>
    <n v="6"/>
    <n v="18"/>
    <x v="622"/>
    <s v="https://boardgamegeek.com/boardgame/254640/just-one"/>
    <n v="2018"/>
    <n v="0.23570226039551587"/>
    <n v="10"/>
    <n v="8.2184296482752522E-2"/>
    <n v="0.14112364996077856"/>
    <n v="0.21316489934076216"/>
    <n v="0.22417880763585646"/>
    <n v="0.23335581615844542"/>
    <n v="0.23570226039551587"/>
  </r>
  <r>
    <n v="2019"/>
    <n v="6"/>
    <n v="19"/>
    <x v="184"/>
    <s v="https://boardgamegeek.com/boardgame/84876/castles-burgundy"/>
    <n v="2011"/>
    <n v="0.22941573387056174"/>
    <n v="10"/>
    <n v="7.9992320220384244E-2"/>
    <n v="0.13735967431078663"/>
    <n v="0.20747947743752626"/>
    <n v="0.21819962857253081"/>
    <n v="0.22713187275811181"/>
    <n v="0.22941573387056174"/>
  </r>
  <r>
    <n v="2019"/>
    <n v="6"/>
    <n v="20"/>
    <x v="488"/>
    <s v="https://boardgamegeek.com/boardgame/193738/great-western-trail"/>
    <n v="2016"/>
    <n v="0.22360679774997896"/>
    <n v="10"/>
    <n v="7.7966869435218883E-2"/>
    <n v="0.13388164967771762"/>
    <n v="0.20222597973520001"/>
    <n v="0.21267469058101598"/>
    <n v="0.22138076529246334"/>
    <n v="0.22360679774997896"/>
  </r>
  <r>
    <n v="2019"/>
    <n v="6"/>
    <n v="21"/>
    <x v="590"/>
    <s v="https://boardgamegeek.com/boardgame/237182/root"/>
    <n v="2018"/>
    <n v="0.21821789023599239"/>
    <n v="10"/>
    <n v="7.6087873569398876E-2"/>
    <n v="0.13065511168695462"/>
    <n v="0.19735234837567028"/>
    <n v="0.20754924605232022"/>
    <n v="0.21604550499831709"/>
    <n v="0.21821789023599239"/>
  </r>
  <r>
    <n v="2019"/>
    <n v="6"/>
    <n v="22"/>
    <x v="403"/>
    <s v="https://boardgamegeek.com/boardgame/163412/patchwork"/>
    <n v="2014"/>
    <n v="0.21320071635561041"/>
    <n v="10"/>
    <n v="7.4338493207076833E-2"/>
    <n v="0.12765114435418798"/>
    <n v="0.19281490625105047"/>
    <n v="0.20277736114838066"/>
    <n v="0.21107827768492285"/>
    <n v="0.21320071635561041"/>
  </r>
  <r>
    <n v="2019"/>
    <n v="6"/>
    <n v="23"/>
    <x v="421"/>
    <s v="https://boardgamegeek.com/boardgame/178900/codenames"/>
    <n v="2015"/>
    <n v="0.20851441405707477"/>
    <n v="10"/>
    <n v="7.2704480631786375E-2"/>
    <n v="0.12484528205961695"/>
    <n v="0.18857669845418226"/>
    <n v="0.19832017155781839"/>
    <n v="0.20643862808714245"/>
    <n v="0.20851441405707477"/>
  </r>
  <r>
    <n v="2019"/>
    <n v="6"/>
    <n v="24"/>
    <x v="545"/>
    <s v="https://boardgamegeek.com/boardgame/162886/spirit-island"/>
    <n v="2017"/>
    <n v="0.20412414523193154"/>
    <n v="10"/>
    <n v="7.1173688546215766E-2"/>
    <n v="0.12221666594081702"/>
    <n v="0.18460621802425278"/>
    <n v="0.19414454240275658"/>
    <n v="0.20209206491406492"/>
    <n v="0.20412414523193154"/>
  </r>
  <r>
    <n v="2019"/>
    <n v="6"/>
    <n v="25"/>
    <x v="496"/>
    <s v="https://boardgamegeek.com/boardgame/201808/clank-deck-building-adventure"/>
    <n v="2016"/>
    <n v="0.2"/>
    <n v="10"/>
    <n v="6.9735688020000033E-2"/>
    <n v="0.11974738784767579"/>
    <n v="0.18087641500176088"/>
    <n v="0.19022202609315442"/>
    <n v="0.19800897604194967"/>
    <n v="0.2"/>
  </r>
  <r>
    <n v="2019"/>
    <n v="6"/>
    <n v="26"/>
    <x v="607"/>
    <s v="https://boardgamegeek.com/boardgame/236457/architects-west-kingdom"/>
    <n v="2018"/>
    <n v="0.19611613513818404"/>
    <n v="10"/>
    <n v="6.8381468078422838E-2"/>
    <n v="0.11742197448789661"/>
    <n v="0.17736391723897796"/>
    <n v="0.18652804287772121"/>
    <n v="0.19416377552008224"/>
    <n v="0.19611613513818404"/>
  </r>
  <r>
    <n v="2019"/>
    <n v="6"/>
    <n v="27"/>
    <x v="582"/>
    <s v="https://boardgamegeek.com/boardgame/242302/space-base"/>
    <n v="2018"/>
    <n v="0.19245008972987526"/>
    <n v="10"/>
    <n v="6.7103197084117966E-2"/>
    <n v="0.11522697768101689"/>
    <n v="0.17404841148553515"/>
    <n v="0.18304122995113117"/>
    <n v="0.19053422603296968"/>
    <n v="0.19245008972987526"/>
  </r>
  <r>
    <n v="2019"/>
    <n v="6"/>
    <n v="28"/>
    <x v="0"/>
    <s v="https://boardgamegeek.com/boardgame/36218/dominion"/>
    <n v="2008"/>
    <n v="0.1889822365046136"/>
    <n v="10"/>
    <n v="6.5894031431037975E-2"/>
    <n v="0.11315064585519578"/>
    <n v="0.17091214718984704"/>
    <n v="0.1797429196176164"/>
    <n v="0.18710089570198049"/>
    <n v="0.1889822365046136"/>
  </r>
  <r>
    <n v="2019"/>
    <n v="6"/>
    <n v="29"/>
    <x v="272"/>
    <s v="https://boardgamegeek.com/boardgame/129622/love-letter"/>
    <n v="2012"/>
    <n v="0.18569533817705186"/>
    <n v="10"/>
    <n v="6.4747960849416447E-2"/>
    <n v="0.11118265841096373"/>
    <n v="0.16793953526002381"/>
    <n v="0.17661671732046144"/>
    <n v="0.18384671884100801"/>
    <n v="0.18569533817705186"/>
  </r>
  <r>
    <n v="2019"/>
    <n v="6"/>
    <n v="30"/>
    <x v="2"/>
    <s v="https://boardgamegeek.com/boardgame/30549/pandemic"/>
    <n v="2008"/>
    <n v="0.18257418583505536"/>
    <n v="10"/>
    <n v="6.3659682319494648E-2"/>
    <n v="0.10931390921082004"/>
    <n v="0.16511682102855041"/>
    <n v="0.17364815770926159"/>
    <n v="0.1807566379444597"/>
    <n v="0.18257418583505536"/>
  </r>
  <r>
    <n v="2019"/>
    <n v="6"/>
    <n v="31"/>
    <x v="636"/>
    <s v="https://boardgamegeek.com/boardgame/269385/lord-rings-journeys-middle-earth"/>
    <n v="2019"/>
    <n v="0.17960530202677491"/>
    <n v="10"/>
    <n v="6.2624496544385275E-2"/>
    <n v="0.10753632880649582"/>
    <n v="0.1624318157295577"/>
    <n v="0.17082442224303027"/>
    <n v="0.17781730973013404"/>
    <n v="0.17960530202677491"/>
  </r>
  <r>
    <n v="2019"/>
    <n v="6"/>
    <n v="32"/>
    <x v="190"/>
    <s v="https://boardgamegeek.com/boardgame/70323/king-tokyo"/>
    <n v="2011"/>
    <n v="0.17677669529663687"/>
    <n v="10"/>
    <n v="6.1638222362064378E-2"/>
    <n v="0.10584273747058388"/>
    <n v="0.15987367450557158"/>
    <n v="0.1681341057268923"/>
    <n v="0.17501686211883402"/>
    <n v="0.17677669529663687"/>
  </r>
  <r>
    <n v="2019"/>
    <n v="6"/>
    <n v="33"/>
    <x v="457"/>
    <s v="https://boardgamegeek.com/boardgame/183394/viticulture-essential-edition"/>
    <n v="2015"/>
    <n v="0.17407765595569785"/>
    <n v="10"/>
    <n v="6.0697125534897228E-2"/>
    <n v="0.10422672291670609"/>
    <n v="0.15743271170588277"/>
    <n v="0.16556702206719956"/>
    <n v="0.17234469203785266"/>
    <n v="0.17407765595569785"/>
  </r>
  <r>
    <n v="2019"/>
    <n v="6"/>
    <n v="34"/>
    <x v="605"/>
    <s v="https://boardgamegeek.com/boardgame/229853/teotihuacan-city-gods"/>
    <n v="2018"/>
    <n v="0.17149858514250882"/>
    <n v="10"/>
    <n v="5.9797859146847036E-2"/>
    <n v="0.10268253795193825"/>
    <n v="0.15510024629225622"/>
    <n v="0.16311404168958687"/>
    <n v="0.16979129618355648"/>
    <n v="0.17149858514250882"/>
  </r>
  <r>
    <n v="2019"/>
    <n v="6"/>
    <n v="35"/>
    <x v="328"/>
    <s v="https://boardgamegeek.com/boardgame/124361/concordia"/>
    <n v="2013"/>
    <n v="0.1690308509457033"/>
    <n v="10"/>
    <n v="5.8937413436523464E-2"/>
    <n v="0.10120501433208903"/>
    <n v="0.15286847171877907"/>
    <n v="0.16076695469570831"/>
    <n v="0.16734812857629067"/>
    <n v="0.1690308509457033"/>
  </r>
  <r>
    <n v="2019"/>
    <n v="6"/>
    <n v="36"/>
    <x v="606"/>
    <s v="https://boardgamegeek.com/boardgame/257501/keyforge-call-archons"/>
    <n v="2018"/>
    <n v="0.16666666666666666"/>
    <n v="10"/>
    <n v="5.8113073350000023E-2"/>
    <n v="9.9789489873063145E-2"/>
    <n v="0.15073034583480072"/>
    <n v="0.15851835507762865"/>
    <n v="0.16500748003495805"/>
    <n v="0.16666666666666666"/>
  </r>
  <r>
    <n v="2019"/>
    <n v="6"/>
    <n v="37"/>
    <x v="490"/>
    <s v="https://boardgamegeek.com/boardgame/140934/arboretum"/>
    <n v="2015"/>
    <n v="0.16439898730535729"/>
    <n v="10"/>
    <n v="5.7322382447651705E-2"/>
    <n v="9.8431746473098727E-2"/>
    <n v="0.14867949726856511"/>
    <n v="0.15636154226443916"/>
    <n v="0.1627623756933364"/>
    <n v="0.16439898730535729"/>
  </r>
  <r>
    <n v="2019"/>
    <n v="6"/>
    <n v="38"/>
    <x v="630"/>
    <s v="https://boardgamegeek.com/boardgame/269210/twice-clever"/>
    <n v="2019"/>
    <n v="0.16222142113076254"/>
    <n v="10"/>
    <n v="5.6563112070679489E-2"/>
    <n v="9.7127957166732851E-2"/>
    <n v="0.14671014545311611"/>
    <n v="0.15429043701602249"/>
    <n v="0.16060648745086095"/>
    <n v="0.16222142113076254"/>
  </r>
  <r>
    <n v="2019"/>
    <n v="6"/>
    <n v="39"/>
    <x v="527"/>
    <s v="https://boardgamegeek.com/boardgame/209685/century-spice-road"/>
    <n v="2017"/>
    <n v="0.16012815380508713"/>
    <n v="10"/>
    <n v="5.5833234884850688E-2"/>
    <n v="9.587464069515024E-2"/>
    <n v="0.14481703200557366"/>
    <n v="0.15229950925679961"/>
    <n v="0.15853405885216565"/>
    <n v="0.16012815380508713"/>
  </r>
  <r>
    <n v="2019"/>
    <n v="6"/>
    <n v="40"/>
    <x v="494"/>
    <s v="https://boardgamegeek.com/boardgame/205637/arkham-horror-card-game"/>
    <n v="2016"/>
    <n v="0.15811388300841897"/>
    <n v="10"/>
    <n v="5.5130902085529447E-2"/>
    <n v="9.4668622363555902E-2"/>
    <n v="0.14299536160285328"/>
    <n v="0.15038371589658717"/>
    <n v="0.15653984036256832"/>
    <n v="0.15811388300841897"/>
  </r>
  <r>
    <n v="2019"/>
    <n v="6"/>
    <n v="41"/>
    <x v="638"/>
    <s v="https://boardgamegeek.com/boardgame/142379/escape-plan"/>
    <n v="2019"/>
    <n v="0.15617376188860607"/>
    <n v="10"/>
    <n v="5.4454423679868018E-2"/>
    <n v="9.3507000182527389E-2"/>
    <n v="0.14124075083874849"/>
    <n v="0.14853844704520253"/>
    <n v="0.15461903338091076"/>
    <n v="0.15617376188860607"/>
  </r>
  <r>
    <n v="2019"/>
    <n v="6"/>
    <n v="42"/>
    <x v="596"/>
    <s v="https://boardgamegeek.com/boardgame/246192/gizmos"/>
    <n v="2018"/>
    <n v="0.15430334996209191"/>
    <n v="10"/>
    <n v="5.3802251366986624E-2"/>
    <n v="9.2387115470531342E-2"/>
    <n v="0.13954918381952638"/>
    <n v="0.14675947931375091"/>
    <n v="0.15276724162918218"/>
    <n v="0.15430334996209191"/>
  </r>
  <r>
    <n v="2019"/>
    <n v="6"/>
    <n v="43"/>
    <x v="637"/>
    <s v="https://boardgamegeek.com/boardgame/262712/res-arcana"/>
    <n v="2019"/>
    <n v="0.15249857033260467"/>
    <n v="10"/>
    <n v="5.3172963621052755E-2"/>
    <n v="9.1306527239172375E-2"/>
    <n v="0.13791697347327708"/>
    <n v="0.14504293512488733"/>
    <n v="0.15098042879710147"/>
    <n v="0.15249857033260467"/>
  </r>
  <r>
    <n v="2019"/>
    <n v="6"/>
    <n v="44"/>
    <x v="609"/>
    <s v="https://boardgamegeek.com/boardgame/256226/azul-stained-glass-sintra"/>
    <n v="2018"/>
    <n v="0.15075567228888181"/>
    <n v="10"/>
    <n v="5.2565252649914129E-2"/>
    <n v="9.0262989799069188E-2"/>
    <n v="0.13634072772396624"/>
    <n v="0.14338524713913356"/>
    <n v="0.14925488151218608"/>
    <n v="0.15075567228888181"/>
  </r>
  <r>
    <n v="2019"/>
    <n v="6"/>
    <n v="45"/>
    <x v="349"/>
    <s v="https://boardgamegeek.com/boardgame/147020/star-realms"/>
    <n v="2014"/>
    <n v="0.14907119849998599"/>
    <n v="10"/>
    <n v="5.1977912956812596E-2"/>
    <n v="8.925443311847843E-2"/>
    <n v="0.13481731982346667"/>
    <n v="0.14178312705401067"/>
    <n v="0.14758717686164224"/>
    <n v="0.14907119849998599"/>
  </r>
  <r>
    <n v="2019"/>
    <n v="6"/>
    <n v="46"/>
    <x v="507"/>
    <s v="https://boardgamegeek.com/boardgame/194655/santorini"/>
    <n v="2016"/>
    <n v="0.14744195615489714"/>
    <n v="10"/>
    <n v="5.1409831277382148E-2"/>
    <n v="8.8278945543502366E-2"/>
    <n v="0.13334386225072301"/>
    <n v="0.14023353815461284"/>
    <n v="0.14597415381926609"/>
    <n v="0.14744195615489714"/>
  </r>
  <r>
    <n v="2019"/>
    <n v="6"/>
    <n v="47"/>
    <x v="128"/>
    <s v="https://boardgamegeek.com/boardgame/54043/jaipur"/>
    <n v="2009"/>
    <n v="0.14586499149789456"/>
    <n v="10"/>
    <n v="5.0859977700685656E-2"/>
    <n v="8.7334758551481553E-2"/>
    <n v="0.13191768368200749"/>
    <n v="0.13873367109395121"/>
    <n v="0.14441288803432897"/>
    <n v="0.14586499149789456"/>
  </r>
  <r>
    <n v="2019"/>
    <n v="6"/>
    <n v="48"/>
    <x v="11"/>
    <s v="https://boardgamegeek.com/boardgame/9209/ticket-ride"/>
    <n v="2004"/>
    <n v="0.14433756729740646"/>
    <n v="10"/>
    <n v="5.0327397813088481E-2"/>
    <n v="8.6420233260762674E-2"/>
    <n v="0.13053630861415139"/>
    <n v="0.13728092246334841"/>
    <n v="0.14290066952472727"/>
    <n v="0.14433756729740646"/>
  </r>
  <r>
    <n v="2019"/>
    <n v="6"/>
    <n v="49"/>
    <x v="4"/>
    <s v="https://boardgamegeek.com/boardgame/28143/race-galaxy"/>
    <n v="2007"/>
    <n v="0.14285714285714285"/>
    <n v="10"/>
    <n v="4.981120572857145E-2"/>
    <n v="8.5533848462625559E-2"/>
    <n v="0.12919743928697203"/>
    <n v="0.13587287578082455"/>
    <n v="0.1414349828871069"/>
    <n v="0.14285714285714285"/>
  </r>
  <r>
    <n v="2019"/>
    <n v="6"/>
    <n v="50"/>
    <x v="517"/>
    <s v="https://boardgamegeek.com/boardgame/169426/roll-player"/>
    <n v="2016"/>
    <n v="0.1414213562373095"/>
    <n v="10"/>
    <n v="4.9310577889651507E-2"/>
    <n v="8.4674189976467112E-2"/>
    <n v="0.12789893960445728"/>
    <n v="0.13450728458151387"/>
    <n v="0.14001348969506724"/>
    <n v="0.1414213562373095"/>
  </r>
  <r>
    <n v="2019"/>
    <n v="6"/>
    <n v="51"/>
    <x v="645"/>
    <s v="https://boardgamegeek.com/boardgame/271896/star-wars-outer-rim"/>
    <n v="2019"/>
    <n v="0.14002800840280097"/>
    <n v="10"/>
    <n v="4.8824747540198353E-2"/>
    <n v="8.3839941158739051E-2"/>
    <n v="0.12663882079867542"/>
    <n v="0.13318205734085026"/>
    <n v="0.13863401280516072"/>
    <n v="0.14002800840280097"/>
  </r>
  <r>
    <n v="2019"/>
    <n v="6"/>
    <n v="52"/>
    <x v="6"/>
    <s v="https://boardgamegeek.com/boardgame/13/catan"/>
    <n v="1995"/>
    <n v="0.13867504905630729"/>
    <n v="10"/>
    <n v="4.835299978574422E-2"/>
    <n v="8.3029874420705474E-2"/>
    <n v="0.12541522861749091"/>
    <n v="0.13189524400029176"/>
    <n v="0.13729452233103273"/>
    <n v="0.13867504905630729"/>
  </r>
  <r>
    <n v="2019"/>
    <n v="6"/>
    <n v="53"/>
    <x v="532"/>
    <s v="https://boardgamegeek.com/boardgame/194594/dice-forge"/>
    <n v="2017"/>
    <n v="0.13736056394868904"/>
    <n v="10"/>
    <n v="4.7894667168885213E-2"/>
    <n v="8.2242843630695686E-2"/>
    <n v="0.12422643184829495"/>
    <n v="0.13064502389808963"/>
    <n v="0.13599312308012332"/>
    <n v="0.13736056394868904"/>
  </r>
  <r>
    <n v="2019"/>
    <n v="6"/>
    <n v="54"/>
    <x v="615"/>
    <s v="https://boardgamegeek.com/boardgame/247763/underwater-cities"/>
    <n v="2018"/>
    <n v="0.13608276348795434"/>
    <n v="10"/>
    <n v="4.7449125697477175E-2"/>
    <n v="8.1477777293878006E-2"/>
    <n v="0.1230708120161685"/>
    <n v="0.12942969493517104"/>
    <n v="0.13472804327604326"/>
    <n v="0.13608276348795434"/>
  </r>
  <r>
    <n v="2019"/>
    <n v="6"/>
    <n v="55"/>
    <x v="560"/>
    <s v="https://boardgamegeek.com/boardgame/220308/gaia-project"/>
    <n v="2017"/>
    <n v="0.13483997249264842"/>
    <n v="10"/>
    <n v="4.7015791271863581E-2"/>
    <n v="8.0733672417235516E-2"/>
    <n v="0.12194685411703148"/>
    <n v="0.12824766382948394"/>
    <n v="0.13349762441396987"/>
    <n v="0.13483997249264842"/>
  </r>
  <r>
    <n v="2019"/>
    <n v="6"/>
    <n v="56"/>
    <x v="601"/>
    <s v="https://boardgamegeek.com/boardgame/239188/chronicles-crime"/>
    <n v="2018"/>
    <n v="0.1336306209562122"/>
    <n v="10"/>
    <n v="4.6594116464606462E-2"/>
    <n v="8.000958897984646E-2"/>
    <n v="0.1208531382650942"/>
    <n v="0.12709743733188511"/>
    <n v="0.1323003121169474"/>
    <n v="0.1336306209562122"/>
  </r>
  <r>
    <n v="2019"/>
    <n v="6"/>
    <n v="57"/>
    <x v="244"/>
    <s v="https://boardgamegeek.com/boardgame/110327/lords-waterdeep"/>
    <n v="2012"/>
    <n v="0.13245323570650439"/>
    <n v="10"/>
    <n v="4.6183587612341592E-2"/>
    <n v="7.9304644939131988E-2"/>
    <n v="0.11978833214987869"/>
    <n v="0.12597761429342702"/>
    <n v="0.1311346478784397"/>
    <n v="0.13245323570650439"/>
  </r>
  <r>
    <n v="2019"/>
    <n v="6"/>
    <n v="58"/>
    <x v="539"/>
    <s v="https://boardgamegeek.com/boardgame/199478/flamme-rouge"/>
    <n v="2016"/>
    <n v="0.13130643285972254"/>
    <n v="10"/>
    <n v="4.5783722184623461E-2"/>
    <n v="7.861801171273998E-2"/>
    <n v="0.11875118421168011"/>
    <n v="0.12488687848820584"/>
    <n v="0.12999926159137337"/>
    <n v="0.13130643285972254"/>
  </r>
  <r>
    <n v="2019"/>
    <n v="6"/>
    <n v="59"/>
    <x v="397"/>
    <s v="https://boardgamegeek.com/boardgame/132531/roll-galaxy"/>
    <n v="2014"/>
    <n v="0.13018891098082389"/>
    <n v="10"/>
    <n v="4.5394066399111456E-2"/>
    <n v="7.7948910083436268E-2"/>
    <n v="0.11774051745597401"/>
    <n v="0.12382399210816818"/>
    <n v="0.12889286477664738"/>
    <n v="0.13018891098082389"/>
  </r>
  <r>
    <n v="2019"/>
    <n v="6"/>
    <n v="60"/>
    <x v="433"/>
    <s v="https://boardgamegeek.com/boardgame/161936/pandemic-legacy-season-1"/>
    <n v="2015"/>
    <n v="0.12909944487358055"/>
    <n v="10"/>
    <n v="4.5014193056296024E-2"/>
    <n v="7.7296606480981439E-2"/>
    <n v="0.11675522383725352"/>
    <n v="0.12278778985676993"/>
    <n v="0.12781424443500908"/>
    <n v="0.12909944487358055"/>
  </r>
  <r>
    <n v="2019"/>
    <n v="6"/>
    <n v="61"/>
    <x v="581"/>
    <s v="https://boardgamegeek.com/boardgame/225694/decrypto"/>
    <n v="2018"/>
    <n v="0.12803687993289598"/>
    <n v="10"/>
    <n v="4.4643699570273178E-2"/>
    <n v="7.6660409600653956E-2"/>
    <n v="0.1157942591513656"/>
    <n v="0.12177717357740707"/>
    <n v="0.12676225745559394"/>
    <n v="0.12803687993289598"/>
  </r>
  <r>
    <n v="2019"/>
    <n v="6"/>
    <n v="62"/>
    <x v="468"/>
    <s v="https://boardgamegeek.com/boardgame/192291/sushi-go-party"/>
    <n v="2016"/>
    <n v="0.1270001270001905"/>
    <n v="10"/>
    <n v="4.428220617492834E-2"/>
    <n v="7.6039667322979468E-2"/>
    <n v="0.11485663838281396"/>
    <n v="0.1207911073603208"/>
    <n v="0.12573582552252643"/>
    <n v="0.1270001270001905"/>
  </r>
  <r>
    <n v="2019"/>
    <n v="6"/>
    <n v="63"/>
    <x v="271"/>
    <s v="https://boardgamegeek.com/boardgame/98778/hanabi"/>
    <n v="2010"/>
    <n v="0.12598815766974239"/>
    <n v="10"/>
    <n v="4.3929354287358648E-2"/>
    <n v="7.5433763903463846E-2"/>
    <n v="0.11394143145989802"/>
    <n v="0.11982861307841093"/>
    <n v="0.12473393046798699"/>
    <n v="0.12598815766974239"/>
  </r>
  <r>
    <n v="2019"/>
    <n v="6"/>
    <n v="64"/>
    <x v="558"/>
    <s v="https://boardgamegeek.com/boardgame/217372/quest-el-dorado"/>
    <n v="2017"/>
    <n v="0.125"/>
    <n v="10"/>
    <n v="4.3584805012500019E-2"/>
    <n v="7.4842117404797362E-2"/>
    <n v="0.11304775937610054"/>
    <n v="0.1188887663082215"/>
    <n v="0.12375561002621854"/>
    <n v="0.125"/>
  </r>
  <r>
    <n v="2019"/>
    <n v="6"/>
    <n v="65"/>
    <x v="365"/>
    <s v="https://boardgamegeek.com/boardgame/157354/five-tribes"/>
    <n v="2014"/>
    <n v="0.12403473458920847"/>
    <n v="10"/>
    <n v="4.324823777478274E-2"/>
    <n v="7.4264177347187363E-2"/>
    <n v="0.11217479064095466"/>
    <n v="0.11797069259742947"/>
    <n v="0.12279995394822082"/>
    <n v="0.12403473458920847"/>
  </r>
  <r>
    <n v="2019"/>
    <n v="6"/>
    <n v="66"/>
    <x v="591"/>
    <s v="https://boardgamegeek.com/boardgame/224517/brass-birmingham"/>
    <n v="2018"/>
    <n v="0.12309149097933272"/>
    <n v="10"/>
    <n v="4.2919349064256977E-2"/>
    <n v="7.3699422555254204E-2"/>
    <n v="0.11132173802781645"/>
    <n v="0.11707356404457954"/>
    <n v="0.12186610044147278"/>
    <n v="0.12309149097933272"/>
  </r>
  <r>
    <n v="2019"/>
    <n v="6"/>
    <n v="67"/>
    <x v="570"/>
    <s v="https://boardgamegeek.com/boardgame/170042/raiders-north-sea"/>
    <n v="2015"/>
    <n v="0.12216944435630522"/>
    <n v="10"/>
    <n v="4.2597851286040274E-2"/>
    <n v="7.3147359182347632E-2"/>
    <n v="0.11048785558962797"/>
    <n v="0.11619659616065633"/>
    <n v="0.12095323290302971"/>
    <n v="0.12216944435630522"/>
  </r>
  <r>
    <n v="2019"/>
    <n v="6"/>
    <n v="68"/>
    <x v="441"/>
    <s v="https://boardgamegeek.com/boardgame/164928/orleans"/>
    <n v="2014"/>
    <n v="0.12126781251816648"/>
    <n v="10"/>
    <n v="4.2283471703173564E-2"/>
    <n v="7.260751889526057E-2"/>
    <n v="0.10967243591695806"/>
    <n v="0.1153390449854521"/>
    <n v="0.12006057691784636"/>
    <n v="0.12126781251816648"/>
  </r>
  <r>
    <n v="2019"/>
    <n v="6"/>
    <n v="69"/>
    <x v="28"/>
    <s v="https://boardgamegeek.com/boardgame/50/lost-cities"/>
    <n v="1999"/>
    <n v="0.1203858530857692"/>
    <n v="10"/>
    <n v="4.1975951464053793E-2"/>
    <n v="7.2079457204174607E-2"/>
    <n v="0.10887480761541302"/>
    <n v="0.11450020443463919"/>
    <n v="0.11918739749724873"/>
    <n v="0.1203858530857692"/>
  </r>
  <r>
    <n v="2019"/>
    <n v="6"/>
    <n v="70"/>
    <x v="646"/>
    <s v="https://boardgamegeek.com/boardgame/241724/villagers"/>
    <n v="2019"/>
    <n v="0.11952286093343936"/>
    <n v="10"/>
    <n v="4.1675044706560888E-2"/>
    <n v="7.1562751924301893E-2"/>
    <n v="0.10809433298197264"/>
    <n v="0.11367940385604583"/>
    <n v="0.11833299653517339"/>
    <n v="0.11952286093343936"/>
  </r>
  <r>
    <n v="2019"/>
    <n v="6"/>
    <n v="71"/>
    <x v="602"/>
    <s v="https://boardgamegeek.com/boardgame/246784/cryptid"/>
    <n v="2018"/>
    <n v="0.11867816581938533"/>
    <n v="10"/>
    <n v="4.1380517731832434E-2"/>
    <n v="7.1057001757123567E-2"/>
    <n v="0.10733040586197465"/>
    <n v="0.1128760057759141"/>
    <n v="0.11749671046216599"/>
    <n v="0.11867816581938533"/>
  </r>
  <r>
    <n v="2019"/>
    <n v="6"/>
    <n v="72"/>
    <x v="8"/>
    <s v="https://boardgamegeek.com/boardgame/34635/stone-age"/>
    <n v="2008"/>
    <n v="0.11785113019775793"/>
    <n v="10"/>
    <n v="4.1092148241376261E-2"/>
    <n v="7.0561824980389279E-2"/>
    <n v="0.10658244967038108"/>
    <n v="0.11208940381792823"/>
    <n v="0.11667790807922271"/>
    <n v="0.11785113019775793"/>
  </r>
  <r>
    <n v="2019"/>
    <n v="6"/>
    <n v="73"/>
    <x v="528"/>
    <s v="https://boardgamegeek.com/boardgame/219513/barenpark"/>
    <n v="2017"/>
    <n v="0.11704114719613057"/>
    <n v="10"/>
    <n v="4.0809724631861312E-2"/>
    <n v="7.0076858237159784E-2"/>
    <n v="0.10584991556264746"/>
    <n v="0.11131902077957537"/>
    <n v="0.11587598855540461"/>
    <n v="0.11704114719613057"/>
  </r>
  <r>
    <n v="2019"/>
    <n v="6"/>
    <n v="74"/>
    <x v="356"/>
    <s v="https://boardgamegeek.com/boardgame/133473/sushi-go"/>
    <n v="2013"/>
    <n v="0.11624763874381928"/>
    <n v="10"/>
    <n v="4.0533045342503252E-2"/>
    <n v="6.9601755415163141E-2"/>
    <n v="0.10513228074200916"/>
    <n v="0.11056430685197188"/>
    <n v="0.11509037957479067"/>
    <n v="0.11624763874381928"/>
  </r>
  <r>
    <n v="2019"/>
    <n v="6"/>
    <n v="75"/>
    <x v="22"/>
    <s v="https://boardgamegeek.com/boardgame/14996/ticket-ride-europe"/>
    <n v="2005"/>
    <n v="0.11547005383792514"/>
    <n v="10"/>
    <n v="4.026191825047077E-2"/>
    <n v="6.9136186608610123E-2"/>
    <n v="0.10442904689132108"/>
    <n v="0.1098247379706787"/>
    <n v="0.11432053561978178"/>
    <n v="0.11547005383792514"/>
  </r>
  <r>
    <n v="2019"/>
    <n v="6"/>
    <n v="76"/>
    <x v="611"/>
    <s v="https://boardgamegeek.com/boardgame/245654/railroad-ink-deep-blue-edition"/>
    <n v="2018"/>
    <n v="0.11470786693528087"/>
    <n v="10"/>
    <n v="3.9996160110192122E-2"/>
    <n v="6.8679837155393317E-2"/>
    <n v="0.10373973871876313"/>
    <n v="0.1090998142862654"/>
    <n v="0.1135659363790559"/>
    <n v="0.11470786693528087"/>
  </r>
  <r>
    <n v="2019"/>
    <n v="6"/>
    <n v="77"/>
    <x v="484"/>
    <s v="https://boardgamegeek.com/boardgame/177736/feast-odin"/>
    <n v="2016"/>
    <n v="0.11396057645963795"/>
    <n v="10"/>
    <n v="3.9735596032843358E-2"/>
    <n v="6.8232406743284874E-2"/>
    <n v="0.10306390260776686"/>
    <n v="0.10838905874448083"/>
    <n v="0.11282608526961611"/>
    <n v="0.11396057645963795"/>
  </r>
  <r>
    <n v="2019"/>
    <n v="6"/>
    <n v="78"/>
    <x v="352"/>
    <s v="https://boardgamegeek.com/boardgame/148949/istanbul"/>
    <n v="2014"/>
    <n v="0.11322770341445956"/>
    <n v="10"/>
    <n v="3.9480059002659225E-2"/>
    <n v="6.7793608579364464E-2"/>
    <n v="0.10240110536245041"/>
    <n v="0.10769201576686636"/>
    <n v="0.11210050806339353"/>
    <n v="0.11322770341445956"/>
  </r>
  <r>
    <n v="2019"/>
    <n v="6"/>
    <n v="79"/>
    <x v="471"/>
    <s v="https://boardgamegeek.com/boardgame/205059/mansions-madness-second-edition"/>
    <n v="2016"/>
    <n v="0.1125087900926024"/>
    <n v="10"/>
    <n v="3.9229389427026952E-2"/>
    <n v="6.7363168617458002E-2"/>
    <n v="0.10175093304067775"/>
    <n v="0.10700825002352121"/>
    <n v="0.11138875160977427"/>
    <n v="0.1125087900926024"/>
  </r>
  <r>
    <n v="2019"/>
    <n v="6"/>
    <n v="80"/>
    <x v="72"/>
    <s v="https://boardgamegeek.com/boardgame/432/6-nimmt"/>
    <n v="1994"/>
    <n v="0.11180339887498948"/>
    <n v="10"/>
    <n v="3.8983434717609441E-2"/>
    <n v="6.6940824838858812E-2"/>
    <n v="0.10111298986760001"/>
    <n v="0.10633734529050799"/>
    <n v="0.11069038264623167"/>
    <n v="0.11180339887498948"/>
  </r>
  <r>
    <n v="2019"/>
    <n v="6"/>
    <n v="81"/>
    <x v="644"/>
    <s v="https://boardgamegeek.com/boardgame/266083/llm"/>
    <n v="2019"/>
    <n v="0.1111111111111111"/>
    <n v="10"/>
    <n v="3.8742048900000013E-2"/>
    <n v="6.6526326582042092E-2"/>
    <n v="0.10048689722320048"/>
    <n v="0.10567890338508577"/>
    <n v="0.11000498668997204"/>
    <n v="0.1111111111111111"/>
  </r>
  <r>
    <n v="2019"/>
    <n v="6"/>
    <n v="82"/>
    <x v="306"/>
    <s v="https://boardgamegeek.com/boardgame/131260/qwixx"/>
    <n v="2012"/>
    <n v="0.11043152607484653"/>
    <n v="10"/>
    <n v="3.850509224963998E-2"/>
    <n v="6.611943391747685E-2"/>
    <n v="9.9872292697958581E-2"/>
    <n v="0.10503254317258158"/>
    <n v="0.10933216700415113"/>
    <n v="0.11043152607484653"/>
  </r>
  <r>
    <n v="2019"/>
    <n v="6"/>
    <n v="83"/>
    <x v="432"/>
    <s v="https://boardgamegeek.com/boardgame/181304/mysterium"/>
    <n v="2015"/>
    <n v="0.10976425998969035"/>
    <n v="10"/>
    <n v="3.8272430951936089E-2"/>
    <n v="6.5719917063992855E-2"/>
    <n v="9.9268829211282036E-2"/>
    <n v="0.1043978996392733"/>
    <n v="0.10867154363280465"/>
    <n v="0.10976425998969035"/>
  </r>
  <r>
    <n v="2019"/>
    <n v="6"/>
    <n v="84"/>
    <x v="239"/>
    <s v="https://boardgamegeek.com/boardgame/70919/takenoko"/>
    <n v="2011"/>
    <n v="0.10910894511799619"/>
    <n v="10"/>
    <n v="3.8043936784699438E-2"/>
    <n v="6.5327555843477311E-2"/>
    <n v="9.8676174187835142E-2"/>
    <n v="0.10377462302616011"/>
    <n v="0.10802275249915855"/>
    <n v="0.10910894511799619"/>
  </r>
  <r>
    <n v="2019"/>
    <n v="6"/>
    <n v="85"/>
    <x v="34"/>
    <s v="https://boardgamegeek.com/boardgame/39856/dixit"/>
    <n v="2008"/>
    <n v="0.10846522890932808"/>
    <n v="10"/>
    <n v="3.7819486821193959E-2"/>
    <n v="6.4942139170961227E-2"/>
    <n v="9.8094008787323078E-2"/>
    <n v="0.10316237801895085"/>
    <n v="0.10738544456245866"/>
    <n v="0.10846522890932808"/>
  </r>
  <r>
    <n v="2019"/>
    <n v="6"/>
    <n v="86"/>
    <x v="599"/>
    <s v="https://boardgamegeek.com/boardgame/244228/reef"/>
    <n v="2018"/>
    <n v="0.10783277320343841"/>
    <n v="10"/>
    <n v="3.7598963152232004E-2"/>
    <n v="6.4563464577412993E-2"/>
    <n v="9.7522027183679416E-2"/>
    <n v="0.10256084299000831"/>
    <n v="0.10675928502888314"/>
    <n v="0.10783277320343841"/>
  </r>
  <r>
    <n v="2019"/>
    <n v="6"/>
    <n v="87"/>
    <x v="624"/>
    <s v="https://boardgamegeek.com/boardgame/92415/skull"/>
    <n v="2011"/>
    <n v="0.10721125348377948"/>
    <n v="10"/>
    <n v="3.7382252625889935E-2"/>
    <n v="6.4191337762788112E-2"/>
    <n v="9.6959935889955384E-2"/>
    <n v="0.10196970928835646"/>
    <n v="0.10614395261248542"/>
    <n v="0.10721125348377948"/>
  </r>
  <r>
    <n v="2019"/>
    <n v="6"/>
    <n v="88"/>
    <x v="408"/>
    <s v="https://boardgamegeek.com/boardgame/171623/voyages-marco-polo"/>
    <n v="2015"/>
    <n v="0.10660035817780521"/>
    <n v="10"/>
    <n v="3.7169246603538417E-2"/>
    <n v="6.3825572177093989E-2"/>
    <n v="9.6407453125525233E-2"/>
    <n v="0.10138868057419033"/>
    <n v="0.10553913884246142"/>
    <n v="0.10660035817780521"/>
  </r>
  <r>
    <n v="2019"/>
    <n v="6"/>
    <n v="89"/>
    <x v="426"/>
    <s v="https://boardgamegeek.com/boardgame/176494/isle-skye-chieftain-king"/>
    <n v="2015"/>
    <n v="0.105999788000636"/>
    <n v="10"/>
    <n v="3.6959840730992476E-2"/>
    <n v="6.3465988627417841E-2"/>
    <n v="9.5864308222508549E-2"/>
    <n v="0.10081747219462908"/>
    <n v="0.1049445474133484"/>
    <n v="0.105999788000636"/>
  </r>
  <r>
    <n v="2019"/>
    <n v="6"/>
    <n v="90"/>
    <x v="43"/>
    <s v="https://boardgamegeek.com/boardgame/12942/no-thanks"/>
    <n v="2004"/>
    <n v="0.10540925533894598"/>
    <n v="10"/>
    <n v="3.6753934723686293E-2"/>
    <n v="6.3112414909037268E-2"/>
    <n v="9.5330241068568841E-2"/>
    <n v="0.10025581059772477"/>
    <n v="0.10435989357504555"/>
    <n v="0.10540925533894598"/>
  </r>
  <r>
    <n v="2019"/>
    <n v="6"/>
    <n v="91"/>
    <x v="436"/>
    <s v="https://boardgamegeek.com/boardgame/170216/blood-rage"/>
    <n v="2015"/>
    <n v="0.10482848367219183"/>
    <n v="10"/>
    <n v="3.6551432164868183E-2"/>
    <n v="6.2764685458888511E-2"/>
    <n v="9.4805001583483414E-2"/>
    <n v="9.9703432781987414E-2"/>
    <n v="0.10378490355980471"/>
    <n v="0.10482848367219183"/>
  </r>
  <r>
    <n v="2019"/>
    <n v="6"/>
    <n v="92"/>
    <x v="568"/>
    <s v="https://boardgamegeek.com/boardgame/221194/dinosaur-island"/>
    <n v="2017"/>
    <n v="0.10425720702853739"/>
    <n v="10"/>
    <n v="3.6352240315893188E-2"/>
    <n v="6.2422641029808476E-2"/>
    <n v="9.4288349227091131E-2"/>
    <n v="9.9160085778909196E-2"/>
    <n v="0.10321931404357122"/>
    <n v="0.10425720702853739"/>
  </r>
  <r>
    <n v="2019"/>
    <n v="6"/>
    <n v="93"/>
    <x v="541"/>
    <s v="https://boardgamegeek.com/boardgame/224037/codenames-duet"/>
    <n v="2017"/>
    <n v="0.10369516947304253"/>
    <n v="10"/>
    <n v="3.615626993776562E-2"/>
    <n v="6.2086128384094462E-2"/>
    <n v="9.3780052536419814E-2"/>
    <n v="9.8625526166175814E-2"/>
    <n v="0.10266287163926795"/>
    <n v="0.10369516947304253"/>
  </r>
  <r>
    <n v="2019"/>
    <n v="6"/>
    <n v="94"/>
    <x v="551"/>
    <s v="https://boardgamegeek.com/boardgame/221107/pandemic-legacy-season-2"/>
    <n v="2017"/>
    <n v="0.10314212462587934"/>
    <n v="10"/>
    <n v="3.5963435123151422E-2"/>
    <n v="6.1755000005042422E-2"/>
    <n v="9.3279888689969448E-2"/>
    <n v="9.8099519609437011E-2"/>
    <n v="0.10211533241980764"/>
    <n v="0.10314212462587934"/>
  </r>
  <r>
    <n v="2019"/>
    <n v="6"/>
    <n v="95"/>
    <x v="561"/>
    <s v="https://boardgamegeek.com/boardgame/184921/bunny-kingdom"/>
    <n v="2017"/>
    <n v="0.10259783520851541"/>
    <n v="10"/>
    <n v="3.5773653138142028E-2"/>
    <n v="6.14291138252301E-2"/>
    <n v="9.2787643097288527E-2"/>
    <n v="9.7581840430676872E-2"/>
    <n v="0.10157646146879414"/>
    <n v="0.10259783520851541"/>
  </r>
  <r>
    <n v="2019"/>
    <n v="6"/>
    <n v="96"/>
    <x v="530"/>
    <s v="https://boardgamegeek.com/boardgame/169654/deep-sea-adventure"/>
    <n v="2014"/>
    <n v="0.10206207261596577"/>
    <n v="10"/>
    <n v="3.5586844273107883E-2"/>
    <n v="6.1108332970408512E-2"/>
    <n v="9.2303109012126391E-2"/>
    <n v="9.7072271201378291E-2"/>
    <n v="0.10104603245703246"/>
    <n v="0.10206207261596577"/>
  </r>
  <r>
    <n v="2019"/>
    <n v="6"/>
    <n v="97"/>
    <x v="289"/>
    <s v="https://boardgamegeek.com/boardgame/131357/coup"/>
    <n v="2012"/>
    <n v="0.10153461651336192"/>
    <n v="10"/>
    <n v="3.5402931702030752E-2"/>
    <n v="6.0792525517952875E-2"/>
    <n v="9.1826087167577453E-2"/>
    <n v="9.6570602358815774E-2"/>
    <n v="0.10052382724311414"/>
    <n v="0.10153461651336192"/>
  </r>
  <r>
    <n v="2019"/>
    <n v="6"/>
    <n v="98"/>
    <x v="598"/>
    <s v="https://boardgamegeek.com/boardgame/245638/coimbra"/>
    <n v="2018"/>
    <n v="0.10101525445522107"/>
    <n v="10"/>
    <n v="3.5221841349751072E-2"/>
    <n v="6.048156426890508E-2"/>
    <n v="9.1356385431755199E-2"/>
    <n v="9.607663184393847E-2"/>
    <n v="0.1000096354964766"/>
    <n v="0.10101525445522107"/>
  </r>
  <r>
    <n v="2019"/>
    <n v="6"/>
    <n v="99"/>
    <x v="524"/>
    <s v="https://boardgamegeek.com/boardgame/209778/magic-maze"/>
    <n v="2017"/>
    <n v="0.10050378152592121"/>
    <n v="10"/>
    <n v="3.504350176660942E-2"/>
    <n v="6.0175326532712792E-2"/>
    <n v="9.0893818482644162E-2"/>
    <n v="9.5590164759422364E-2"/>
    <n v="9.9503254341457389E-2"/>
    <n v="0.10050378152592121"/>
  </r>
  <r>
    <n v="2019"/>
    <n v="6"/>
    <n v="100"/>
    <x v="277"/>
    <s v="https://boardgamegeek.com/boardgame/120677/terra-mystica"/>
    <n v="2012"/>
    <n v="0.1"/>
    <n v="10"/>
    <n v="3.4867844010000017E-2"/>
    <n v="5.9873693923837894E-2"/>
    <n v="9.0438207500880441E-2"/>
    <n v="9.5111013046577209E-2"/>
    <n v="9.9004488020974835E-2"/>
    <n v="0.1"/>
  </r>
  <r>
    <n v="2019"/>
    <n v="7"/>
    <n v="1"/>
    <x v="625"/>
    <s v="https://boardgamegeek.com/boardgame/266192/wingspan"/>
    <n v="2019"/>
    <n v="1"/>
    <n v="9"/>
    <n v="0.38742048900000015"/>
    <n v="0.6302494097246093"/>
    <n v="0.91351724748364072"/>
    <n v="0.95588957835755972"/>
    <n v="0.99103591612587416"/>
    <n v="1"/>
  </r>
  <r>
    <n v="2019"/>
    <n v="7"/>
    <n v="2"/>
    <x v="549"/>
    <s v="https://boardgamegeek.com/boardgame/230802/azul"/>
    <n v="2017"/>
    <n v="0.70710678118654746"/>
    <n v="9"/>
    <n v="0.27394765494250833"/>
    <n v="0.44565363145509002"/>
    <n v="0.64595424042655181"/>
    <n v="0.67591600292218013"/>
    <n v="0.70076821669202816"/>
    <n v="0.70710678118654746"/>
  </r>
  <r>
    <n v="2019"/>
    <n v="7"/>
    <n v="3"/>
    <x v="478"/>
    <s v="https://boardgamegeek.com/boardgame/167791/terraforming-mars"/>
    <n v="2016"/>
    <n v="0.57735026918962584"/>
    <n v="9"/>
    <n v="0.22367732361372655"/>
    <n v="0.36387466636110599"/>
    <n v="0.52741942874404601"/>
    <n v="0.55188310538029506"/>
    <n v="0.57217485295186088"/>
    <n v="0.57735026918962584"/>
  </r>
  <r>
    <n v="2019"/>
    <n v="7"/>
    <n v="4"/>
    <x v="511"/>
    <s v="https://boardgamegeek.com/boardgame/174430/gloomhaven"/>
    <n v="2017"/>
    <n v="0.5"/>
    <n v="9"/>
    <n v="0.19371024450000007"/>
    <n v="0.31512470486230465"/>
    <n v="0.45675862374182036"/>
    <n v="0.47794478917877986"/>
    <n v="0.49551795806293708"/>
    <n v="0.5"/>
  </r>
  <r>
    <n v="2019"/>
    <n v="7"/>
    <n v="5"/>
    <x v="621"/>
    <s v="https://boardgamegeek.com/boardgame/244521/quacks-quedlinburg"/>
    <n v="2018"/>
    <n v="0.44721359549995793"/>
    <n v="9"/>
    <n v="0.17325970985604197"/>
    <n v="0.2818561045846687"/>
    <n v="0.40853733279838383"/>
    <n v="0.42748681523822307"/>
    <n v="0.4432047353202469"/>
    <n v="0.44721359549995793"/>
  </r>
  <r>
    <n v="2019"/>
    <n v="7"/>
    <n v="6"/>
    <x v="585"/>
    <s v="https://boardgamegeek.com/boardgame/233867/welcome"/>
    <n v="2018"/>
    <n v="0.40824829046386307"/>
    <n v="9"/>
    <n v="0.15816375232492394"/>
    <n v="0.25729824408593055"/>
    <n v="0.37294185459445006"/>
    <n v="0.39024028623669665"/>
    <n v="0.4045887185466765"/>
    <n v="0.40824829046386307"/>
  </r>
  <r>
    <n v="2019"/>
    <n v="7"/>
    <n v="7"/>
    <x v="348"/>
    <s v="https://boardgamegeek.com/boardgame/148228/splendor"/>
    <n v="2014"/>
    <n v="0.3779644730092272"/>
    <n v="9"/>
    <n v="0.14643118095786214"/>
    <n v="0.23821188601093846"/>
    <n v="0.34527706502999406"/>
    <n v="0.36129230073892743"/>
    <n v="0.3745763677717327"/>
    <n v="0.3779644730092272"/>
  </r>
  <r>
    <n v="2019"/>
    <n v="7"/>
    <n v="8"/>
    <x v="467"/>
    <s v="https://boardgamegeek.com/boardgame/169786/scythe"/>
    <n v="2016"/>
    <n v="0.35355339059327373"/>
    <n v="9"/>
    <n v="0.13697382747125417"/>
    <n v="0.22282681572754501"/>
    <n v="0.3229771202132759"/>
    <n v="0.33795800146109006"/>
    <n v="0.35038410834601408"/>
    <n v="0.35355339059327373"/>
  </r>
  <r>
    <n v="2019"/>
    <n v="7"/>
    <n v="9"/>
    <x v="518"/>
    <s v="https://boardgamegeek.com/boardgame/199561/sagrada"/>
    <n v="2017"/>
    <n v="0.33333333333333331"/>
    <n v="9"/>
    <n v="0.12914016300000003"/>
    <n v="0.21008313657486977"/>
    <n v="0.30450574916121353"/>
    <n v="0.31862985945251987"/>
    <n v="0.33034530537529139"/>
    <n v="0.33333333333333331"/>
  </r>
  <r>
    <n v="2019"/>
    <n v="7"/>
    <n v="10"/>
    <x v="498"/>
    <s v="https://boardgamegeek.com/boardgame/204583/kingdomino"/>
    <n v="2016"/>
    <n v="0.31622776601683794"/>
    <n v="9"/>
    <n v="0.12251311574562099"/>
    <n v="0.19930236287064398"/>
    <n v="0.28887951838960257"/>
    <n v="0.30227882592278826"/>
    <n v="0.31339307379893555"/>
    <n v="0.31622776601683794"/>
  </r>
  <r>
    <n v="2019"/>
    <n v="7"/>
    <n v="11"/>
    <x v="580"/>
    <s v="https://boardgamegeek.com/boardgame/244522/s-pretty-clever"/>
    <n v="2018"/>
    <n v="0.30151134457776363"/>
    <n v="9"/>
    <n v="0.11681167255536473"/>
    <n v="0.19002734694540879"/>
    <n v="0.27543581358377017"/>
    <n v="0.28821155203845938"/>
    <n v="0.29880857159596808"/>
    <n v="0.30151134457776363"/>
  </r>
  <r>
    <n v="2019"/>
    <n v="7"/>
    <n v="12"/>
    <x v="622"/>
    <s v="https://boardgamegeek.com/boardgame/254640/just-one"/>
    <n v="2018"/>
    <n v="0.28867513459481292"/>
    <n v="9"/>
    <n v="0.11183866180686328"/>
    <n v="0.181937333180553"/>
    <n v="0.26370971437202301"/>
    <n v="0.27594155269014753"/>
    <n v="0.28608742647593044"/>
    <n v="0.28867513459481292"/>
  </r>
  <r>
    <n v="2019"/>
    <n v="7"/>
    <n v="13"/>
    <x v="435"/>
    <s v="https://boardgamegeek.com/boardgame/173346/7-wonders-duel"/>
    <n v="2015"/>
    <n v="0.27735009811261457"/>
    <n v="9"/>
    <n v="0.10745111063498715"/>
    <n v="0.17479973562253781"/>
    <n v="0.25336409821715339"/>
    <n v="0.26511606834229495"/>
    <n v="0.27486390857063608"/>
    <n v="0.27735009811261457"/>
  </r>
  <r>
    <n v="2019"/>
    <n v="7"/>
    <n v="14"/>
    <x v="590"/>
    <s v="https://boardgamegeek.com/boardgame/237182/root"/>
    <n v="2018"/>
    <n v="0.2672612419124244"/>
    <n v="9"/>
    <n v="0.10354248103245879"/>
    <n v="0.16844123995757149"/>
    <n v="0.24414775407089737"/>
    <n v="0.25547223584298512"/>
    <n v="0.2648654897236184"/>
    <n v="0.2672612419124244"/>
  </r>
  <r>
    <n v="2019"/>
    <n v="7"/>
    <n v="15"/>
    <x v="147"/>
    <s v="https://boardgamegeek.com/boardgame/68448/7-wonders"/>
    <n v="2010"/>
    <n v="0.2581988897471611"/>
    <n v="9"/>
    <n v="0.10003154012510228"/>
    <n v="0.16272969785469776"/>
    <n v="0.23586913906515863"/>
    <n v="0.24680962785280386"/>
    <n v="0.25588437324326135"/>
    <n v="0.2581988897471611"/>
  </r>
  <r>
    <n v="2019"/>
    <n v="7"/>
    <n v="16"/>
    <x v="5"/>
    <s v="https://boardgamegeek.com/boardgame/822/carcassonne"/>
    <n v="2000"/>
    <n v="0.25"/>
    <n v="9"/>
    <n v="9.6855122250000036E-2"/>
    <n v="0.15756235243115232"/>
    <n v="0.22837931187091018"/>
    <n v="0.23897239458938993"/>
    <n v="0.24775897903146854"/>
    <n v="0.25"/>
  </r>
  <r>
    <n v="2019"/>
    <n v="7"/>
    <n v="17"/>
    <x v="640"/>
    <s v="https://boardgamegeek.com/boardgame/265736/tiny-towns"/>
    <n v="2019"/>
    <n v="0.24253562503633297"/>
    <n v="9"/>
    <n v="9.39632704514968E-2"/>
    <n v="0.15285793451633803"/>
    <n v="0.22156047659991526"/>
    <n v="0.23183727635266752"/>
    <n v="0.24036151535104375"/>
    <n v="0.24253562503633297"/>
  </r>
  <r>
    <n v="2019"/>
    <n v="7"/>
    <n v="18"/>
    <x v="575"/>
    <s v="https://boardgamegeek.com/boardgame/244992/mind"/>
    <n v="2018"/>
    <n v="0.23570226039551587"/>
    <n v="9"/>
    <n v="9.1315884980836121E-2"/>
    <n v="0.14855121048503003"/>
    <n v="0.21531808014218398"/>
    <n v="0.22530533430739341"/>
    <n v="0.23358940556400942"/>
    <n v="0.23570226039551587"/>
  </r>
  <r>
    <n v="2019"/>
    <n v="7"/>
    <n v="19"/>
    <x v="403"/>
    <s v="https://boardgamegeek.com/boardgame/163412/patchwork"/>
    <n v="2014"/>
    <n v="0.22941573387056174"/>
    <n v="9"/>
    <n v="8.8880355800426927E-2"/>
    <n v="0.14458913085345959"/>
    <n v="0.209575229734875"/>
    <n v="0.21929610911812139"/>
    <n v="0.22735923199010188"/>
    <n v="0.22941573387056174"/>
  </r>
  <r>
    <n v="2019"/>
    <n v="7"/>
    <n v="20"/>
    <x v="184"/>
    <s v="https://boardgamegeek.com/boardgame/84876/castles-burgundy"/>
    <n v="2011"/>
    <n v="0.22360679774997896"/>
    <n v="9"/>
    <n v="8.6629854928020986E-2"/>
    <n v="0.14092805229233435"/>
    <n v="0.20426866639919192"/>
    <n v="0.21374340761911154"/>
    <n v="0.22160236766012345"/>
    <n v="0.22360679774997896"/>
  </r>
  <r>
    <n v="2019"/>
    <n v="7"/>
    <n v="21"/>
    <x v="488"/>
    <s v="https://boardgamegeek.com/boardgame/193738/great-western-trail"/>
    <n v="2016"/>
    <n v="0.21821789023599239"/>
    <n v="9"/>
    <n v="8.4542081743776532E-2"/>
    <n v="0.13753169651258379"/>
    <n v="0.19934580644007099"/>
    <n v="0.20859220708775902"/>
    <n v="0.21626176676508216"/>
    <n v="0.21821789023599239"/>
  </r>
  <r>
    <n v="2019"/>
    <n v="7"/>
    <n v="22"/>
    <x v="421"/>
    <s v="https://boardgamegeek.com/boardgame/178900/codenames"/>
    <n v="2015"/>
    <n v="0.21320071635561041"/>
    <n v="9"/>
    <n v="8.2598325785640914E-2"/>
    <n v="0.13436962563598731"/>
    <n v="0.19476253156671763"/>
    <n v="0.20379634286269413"/>
    <n v="0.21128956725217501"/>
    <n v="0.21320071635561041"/>
  </r>
  <r>
    <n v="2019"/>
    <n v="7"/>
    <n v="23"/>
    <x v="646"/>
    <s v="https://boardgamegeek.com/boardgame/241724/villagers"/>
    <n v="2019"/>
    <n v="0.20851441405707477"/>
    <n v="9"/>
    <n v="8.0782756257540417E-2"/>
    <n v="0.13141608637854416"/>
    <n v="0.19048151359008311"/>
    <n v="0.19931675533449084"/>
    <n v="0.20664527336050295"/>
    <n v="0.20851441405707477"/>
  </r>
  <r>
    <n v="2019"/>
    <n v="7"/>
    <n v="24"/>
    <x v="535"/>
    <s v="https://boardgamegeek.com/boardgame/180263/7th-continent"/>
    <n v="2017"/>
    <n v="0.20412414523193154"/>
    <n v="9"/>
    <n v="7.908187616246197E-2"/>
    <n v="0.12864912204296527"/>
    <n v="0.18647092729722503"/>
    <n v="0.19512014311834833"/>
    <n v="0.20229435927333825"/>
    <n v="0.20412414523193154"/>
  </r>
  <r>
    <n v="2019"/>
    <n v="7"/>
    <n v="25"/>
    <x v="496"/>
    <s v="https://boardgamegeek.com/boardgame/201808/clank-deck-building-adventure"/>
    <n v="2016"/>
    <n v="0.2"/>
    <n v="9"/>
    <n v="7.748409780000004E-2"/>
    <n v="0.12604988194492187"/>
    <n v="0.18270344949672815"/>
    <n v="0.19117791567151196"/>
    <n v="0.19820718322517483"/>
    <n v="0.2"/>
  </r>
  <r>
    <n v="2019"/>
    <n v="7"/>
    <n v="26"/>
    <x v="272"/>
    <s v="https://boardgamegeek.com/boardgame/129622/love-letter"/>
    <n v="2012"/>
    <n v="0.19611613513818404"/>
    <n v="9"/>
    <n v="7.597940897602537E-2"/>
    <n v="0.12360207840831221"/>
    <n v="0.1791554719585636"/>
    <n v="0.18746536972635294"/>
    <n v="0.19435813365373597"/>
    <n v="0.19611613513818404"/>
  </r>
  <r>
    <n v="2019"/>
    <n v="7"/>
    <n v="27"/>
    <x v="582"/>
    <s v="https://boardgamegeek.com/boardgame/242302/space-base"/>
    <n v="2018"/>
    <n v="0.19245008972987526"/>
    <n v="9"/>
    <n v="7.4559107871242175E-2"/>
    <n v="0.12129155545370197"/>
    <n v="0.17580647624801532"/>
    <n v="0.18396103512676501"/>
    <n v="0.19072495098395362"/>
    <n v="0.19245008972987526"/>
  </r>
  <r>
    <n v="2019"/>
    <n v="7"/>
    <n v="28"/>
    <x v="607"/>
    <s v="https://boardgamegeek.com/boardgame/236457/architects-west-kingdom"/>
    <n v="2018"/>
    <n v="0.1889822365046136"/>
    <n v="9"/>
    <n v="7.3215590478931072E-2"/>
    <n v="0.11910594300546923"/>
    <n v="0.17263853251499703"/>
    <n v="0.18064615036946371"/>
    <n v="0.18728818388586635"/>
    <n v="0.1889822365046136"/>
  </r>
  <r>
    <n v="2019"/>
    <n v="7"/>
    <n v="29"/>
    <x v="545"/>
    <s v="https://boardgamegeek.com/boardgame/162886/spirit-island"/>
    <n v="2017"/>
    <n v="0.18569533817705186"/>
    <n v="9"/>
    <n v="7.1942178721573824E-2"/>
    <n v="0.11703437727469865"/>
    <n v="0.16963589420204425"/>
    <n v="0.17750423851302657"/>
    <n v="0.18403074959059862"/>
    <n v="0.18569533817705186"/>
  </r>
  <r>
    <n v="2019"/>
    <n v="7"/>
    <n v="30"/>
    <x v="0"/>
    <s v="https://boardgamegeek.com/boardgame/36218/dominion"/>
    <n v="2008"/>
    <n v="0.18257418583505536"/>
    <n v="9"/>
    <n v="7.0732980354994049E-2"/>
    <n v="0.11506727285349476"/>
    <n v="0.16678466770560649"/>
    <n v="0.17452076151684581"/>
    <n v="0.18093757551997969"/>
    <n v="0.18257418583505536"/>
  </r>
  <r>
    <n v="2019"/>
    <n v="7"/>
    <n v="31"/>
    <x v="190"/>
    <s v="https://boardgamegeek.com/boardgame/70323/king-tokyo"/>
    <n v="2011"/>
    <n v="0.17960530202677491"/>
    <n v="9"/>
    <n v="6.9582773938205847E-2"/>
    <n v="0.11319613558578506"/>
    <n v="0.16407254114096737"/>
    <n v="0.17168283642515603"/>
    <n v="0.17799530503516919"/>
    <n v="0.17960530202677491"/>
  </r>
  <r>
    <n v="2019"/>
    <n v="7"/>
    <n v="32"/>
    <x v="615"/>
    <s v="https://boardgamegeek.com/boardgame/247763/underwater-cities"/>
    <n v="2018"/>
    <n v="0.17677669529663687"/>
    <n v="9"/>
    <n v="6.8486913735627084E-2"/>
    <n v="0.1114134078637725"/>
    <n v="0.16148856010663795"/>
    <n v="0.16897900073054503"/>
    <n v="0.17519205417300704"/>
    <n v="0.17677669529663687"/>
  </r>
  <r>
    <n v="2019"/>
    <n v="7"/>
    <n v="33"/>
    <x v="605"/>
    <s v="https://boardgamegeek.com/boardgame/229853/teotihuacan-city-gods"/>
    <n v="2018"/>
    <n v="0.17407765595569785"/>
    <n v="9"/>
    <n v="6.7441250594330246E-2"/>
    <n v="0.1097123399123222"/>
    <n v="0.15902294111705328"/>
    <n v="0.16639901715296437"/>
    <n v="0.17251720924709976"/>
    <n v="0.17407765595569785"/>
  </r>
  <r>
    <n v="2019"/>
    <n v="7"/>
    <n v="34"/>
    <x v="2"/>
    <s v="https://boardgamegeek.com/boardgame/30549/pandemic"/>
    <n v="2008"/>
    <n v="0.17149858514250882"/>
    <n v="9"/>
    <n v="6.6442065718718926E-2"/>
    <n v="0.10808688205467183"/>
    <n v="0.15666691544672345"/>
    <n v="0.16393371024079081"/>
    <n v="0.16996125744099747"/>
    <n v="0.17149858514250882"/>
  </r>
  <r>
    <n v="2019"/>
    <n v="7"/>
    <n v="35"/>
    <x v="457"/>
    <s v="https://boardgamegeek.com/boardgame/183394/viticulture-essential-edition"/>
    <n v="2015"/>
    <n v="0.1690308509457033"/>
    <n v="9"/>
    <n v="6.548601492947051E-2"/>
    <n v="0.10653159403377792"/>
    <n v="0.15441259769573643"/>
    <n v="0.16157482883990787"/>
    <n v="0.16751564422051116"/>
    <n v="0.1690308509457033"/>
  </r>
  <r>
    <n v="2019"/>
    <n v="7"/>
    <n v="36"/>
    <x v="128"/>
    <s v="https://boardgamegeek.com/boardgame/54043/jaipur"/>
    <n v="2009"/>
    <n v="0.16666666666666666"/>
    <n v="9"/>
    <n v="6.4570081500000015E-2"/>
    <n v="0.10504156828743488"/>
    <n v="0.15225287458060677"/>
    <n v="0.15931492972625994"/>
    <n v="0.16517265268764569"/>
    <n v="0.16666666666666666"/>
  </r>
  <r>
    <n v="2019"/>
    <n v="7"/>
    <n v="37"/>
    <x v="328"/>
    <s v="https://boardgamegeek.com/boardgame/124361/concordia"/>
    <n v="2013"/>
    <n v="0.16439898730535729"/>
    <n v="9"/>
    <n v="6.3691536052946335E-2"/>
    <n v="0.10361236470852497"/>
    <n v="0.15018131037228799"/>
    <n v="0.15714727865772779"/>
    <n v="0.16292530099433072"/>
    <n v="0.16439898730535729"/>
  </r>
  <r>
    <n v="2019"/>
    <n v="7"/>
    <n v="38"/>
    <x v="527"/>
    <s v="https://boardgamegeek.com/boardgame/209685/century-spice-road"/>
    <n v="2017"/>
    <n v="0.16222142113076254"/>
    <n v="9"/>
    <n v="6.2847902300754988E-2"/>
    <n v="0.10223995491235036"/>
    <n v="0.1481920661142587"/>
    <n v="0.15506576584524873"/>
    <n v="0.16076725470556649"/>
    <n v="0.16222142113076254"/>
  </r>
  <r>
    <n v="2019"/>
    <n v="7"/>
    <n v="39"/>
    <x v="494"/>
    <s v="https://boardgamegeek.com/boardgame/205637/arkham-horror-card-game"/>
    <n v="2016"/>
    <n v="0.16012815380508713"/>
    <n v="9"/>
    <n v="6.2036927649834088E-2"/>
    <n v="0.10092067441594761"/>
    <n v="0.14627983030866026"/>
    <n v="0.15306483342391922"/>
    <n v="0.15869275160376942"/>
    <n v="0.16012815380508713"/>
  </r>
  <r>
    <n v="2019"/>
    <n v="7"/>
    <n v="40"/>
    <x v="507"/>
    <s v="https://boardgamegeek.com/boardgame/194655/santorini"/>
    <n v="2016"/>
    <n v="0.15811388300841897"/>
    <n v="9"/>
    <n v="6.1256557872810494E-2"/>
    <n v="9.9651181435321992E-2"/>
    <n v="0.14443975919480129"/>
    <n v="0.15113941296139413"/>
    <n v="0.15669653689946778"/>
    <n v="0.15811388300841897"/>
  </r>
  <r>
    <n v="2019"/>
    <n v="7"/>
    <n v="41"/>
    <x v="644"/>
    <s v="https://boardgamegeek.com/boardgame/266083/llm"/>
    <n v="2019"/>
    <n v="0.15617376188860607"/>
    <n v="9"/>
    <n v="6.0504915199853349E-2"/>
    <n v="9.8428421244765654E-2"/>
    <n v="0.14266742508964492"/>
    <n v="0.14928487140221358"/>
    <n v="0.15477380718809886"/>
    <n v="0.15617376188860607"/>
  </r>
  <r>
    <n v="2019"/>
    <n v="7"/>
    <n v="42"/>
    <x v="11"/>
    <s v="https://boardgamegeek.com/boardgame/9209/ticket-ride"/>
    <n v="2004"/>
    <n v="0.15430334996209191"/>
    <n v="9"/>
    <n v="5.9780279296651806E-2"/>
    <n v="9.7249595232138247E-2"/>
    <n v="0.14095877153487513"/>
    <n v="0.14749696413442301"/>
    <n v="0.15292016179097312"/>
    <n v="0.15430334996209191"/>
  </r>
  <r>
    <n v="2019"/>
    <n v="7"/>
    <n v="43"/>
    <x v="539"/>
    <s v="https://boardgamegeek.com/boardgame/199478/flamme-rouge"/>
    <n v="2016"/>
    <n v="0.15249857033260467"/>
    <n v="9"/>
    <n v="5.9081070690058614E-2"/>
    <n v="9.61121339359709E-2"/>
    <n v="0.1393100742154314"/>
    <n v="0.14577179409536414"/>
    <n v="0.15113156035745892"/>
    <n v="0.15249857033260467"/>
  </r>
  <r>
    <n v="2019"/>
    <n v="7"/>
    <n v="44"/>
    <x v="6"/>
    <s v="https://boardgamegeek.com/boardgame/13/catan"/>
    <n v="1995"/>
    <n v="0.15075567228888181"/>
    <n v="9"/>
    <n v="5.8405836277682366E-2"/>
    <n v="9.5013673472704396E-2"/>
    <n v="0.13771790679188509"/>
    <n v="0.14410577601922969"/>
    <n v="0.14940428579798404"/>
    <n v="0.15075567228888181"/>
  </r>
  <r>
    <n v="2019"/>
    <n v="7"/>
    <n v="45"/>
    <x v="630"/>
    <s v="https://boardgamegeek.com/boardgame/269210/twice-clever"/>
    <n v="2019"/>
    <n v="0.14907119849998599"/>
    <n v="9"/>
    <n v="5.7753236618680662E-2"/>
    <n v="9.3952034861556233E-2"/>
    <n v="0.13617911093279464"/>
    <n v="0.1424956050794077"/>
    <n v="0.14773491177341566"/>
    <n v="0.14907119849998599"/>
  </r>
  <r>
    <n v="2019"/>
    <n v="7"/>
    <n v="46"/>
    <x v="468"/>
    <s v="https://boardgamegeek.com/boardgame/192291/sushi-go-party"/>
    <n v="2016"/>
    <n v="0.14744195615489714"/>
    <n v="9"/>
    <n v="5.7122034752646829E-2"/>
    <n v="9.2925205835265645E-2"/>
    <n v="0.13469076995022528"/>
    <n v="0.14093822930111843"/>
    <n v="0.14612027409335945"/>
    <n v="0.14744195615489714"/>
  </r>
  <r>
    <n v="2019"/>
    <n v="7"/>
    <n v="47"/>
    <x v="645"/>
    <s v="https://boardgamegeek.com/boardgame/271896/star-wars-outer-rim"/>
    <n v="2019"/>
    <n v="0.14586499149789456"/>
    <n v="9"/>
    <n v="5.651108633409517E-2"/>
    <n v="9.1931324791033206E-2"/>
    <n v="0.1332501855373813"/>
    <n v="0.13943082522005146"/>
    <n v="0.14455744547980878"/>
    <n v="0.14586499149789456"/>
  </r>
  <r>
    <n v="2019"/>
    <n v="7"/>
    <n v="48"/>
    <x v="517"/>
    <s v="https://boardgamegeek.com/boardgame/169426/roll-player"/>
    <n v="2016"/>
    <n v="0.14433756729740646"/>
    <n v="9"/>
    <n v="5.5919330903431638E-2"/>
    <n v="9.0968666590276498E-2"/>
    <n v="0.1318548571860115"/>
    <n v="0.13797077634507376"/>
    <n v="0.14304371323796522"/>
    <n v="0.14433756729740646"/>
  </r>
  <r>
    <n v="2019"/>
    <n v="7"/>
    <n v="49"/>
    <x v="636"/>
    <s v="https://boardgamegeek.com/boardgame/269385/lord-rings-journeys-middle-earth"/>
    <n v="2019"/>
    <n v="0.14285714285714285"/>
    <n v="9"/>
    <n v="5.5345784142857159E-2"/>
    <n v="9.0035629960658461E-2"/>
    <n v="0.13050246392623438"/>
    <n v="0.13655565405107994"/>
    <n v="0.14157655944655345"/>
    <n v="0.14285714285714285"/>
  </r>
  <r>
    <n v="2019"/>
    <n v="7"/>
    <n v="50"/>
    <x v="596"/>
    <s v="https://boardgamegeek.com/boardgame/246192/gizmos"/>
    <n v="2018"/>
    <n v="0.1414213562373095"/>
    <n v="9"/>
    <n v="5.4789530988501665E-2"/>
    <n v="8.9130726291018009E-2"/>
    <n v="0.12919084808531039"/>
    <n v="0.13518320058443603"/>
    <n v="0.14015364333840563"/>
    <n v="0.1414213562373095"/>
  </r>
  <r>
    <n v="2019"/>
    <n v="7"/>
    <n v="51"/>
    <x v="244"/>
    <s v="https://boardgamegeek.com/boardgame/110327/lords-waterdeep"/>
    <n v="2012"/>
    <n v="0.14002800840280097"/>
    <n v="9"/>
    <n v="5.4249719489109283E-2"/>
    <n v="8.8252569640777948E-2"/>
    <n v="0.12791800080674284"/>
    <n v="0.13385131391040225"/>
    <n v="0.13877278559075146"/>
    <n v="0.14002800840280097"/>
  </r>
  <r>
    <n v="2019"/>
    <n v="7"/>
    <n v="52"/>
    <x v="609"/>
    <s v="https://boardgamegeek.com/boardgame/256226/azul-stained-glass-sintra"/>
    <n v="2018"/>
    <n v="0.13867504905630729"/>
    <n v="9"/>
    <n v="5.3725555317493574E-2"/>
    <n v="8.7399867811268905E-2"/>
    <n v="0.12668204910857669"/>
    <n v="0.13255803417114748"/>
    <n v="0.13743195428531804"/>
    <n v="0.13867504905630729"/>
  </r>
  <r>
    <n v="2019"/>
    <n v="7"/>
    <n v="53"/>
    <x v="356"/>
    <s v="https://boardgamegeek.com/boardgame/133473/sushi-go"/>
    <n v="2013"/>
    <n v="0.13736056394868904"/>
    <n v="9"/>
    <n v="5.3216296854316898E-2"/>
    <n v="8.6571414348100714E-2"/>
    <n v="0.12548124429120702"/>
    <n v="0.13130153155586899"/>
    <n v="0.13612925233245576"/>
    <n v="0.13736056394868904"/>
  </r>
  <r>
    <n v="2019"/>
    <n v="7"/>
    <n v="54"/>
    <x v="22"/>
    <s v="https://boardgamegeek.com/boardgame/14996/ticket-ride-europe"/>
    <n v="2005"/>
    <n v="0.13608276348795434"/>
    <n v="9"/>
    <n v="5.2721250774974637E-2"/>
    <n v="8.5766081361976831E-2"/>
    <n v="0.12431395153148334"/>
    <n v="0.1300800954122322"/>
    <n v="0.13486290618222549"/>
    <n v="0.13608276348795434"/>
  </r>
  <r>
    <n v="2019"/>
    <n v="7"/>
    <n v="55"/>
    <x v="271"/>
    <s v="https://boardgamegeek.com/boardgame/98778/hanabi"/>
    <n v="2010"/>
    <n v="0.13483997249264842"/>
    <n v="9"/>
    <n v="5.2239768079848418E-2"/>
    <n v="8.4982813070774224E-2"/>
    <n v="0.12317864052225402"/>
    <n v="0.12889212445174264"/>
    <n v="0.13363125566963951"/>
    <n v="0.13483997249264842"/>
  </r>
  <r>
    <n v="2019"/>
    <n v="7"/>
    <n v="56"/>
    <x v="560"/>
    <s v="https://boardgamegeek.com/boardgame/220308/gaia-project"/>
    <n v="2017"/>
    <n v="0.1336306209562122"/>
    <n v="9"/>
    <n v="5.1771240516229396E-2"/>
    <n v="8.4220619978785743E-2"/>
    <n v="0.12207387703544868"/>
    <n v="0.12773611792149256"/>
    <n v="0.1324327448618092"/>
    <n v="0.1336306209562122"/>
  </r>
  <r>
    <n v="2019"/>
    <n v="7"/>
    <n v="57"/>
    <x v="601"/>
    <s v="https://boardgamegeek.com/boardgame/239188/chronicles-crime"/>
    <n v="2018"/>
    <n v="0.13245323570650439"/>
    <n v="9"/>
    <n v="5.1315097347046208E-2"/>
    <n v="8.3478573620138927E-2"/>
    <n v="0.12099831530290776"/>
    <n v="0.12661066763158496"/>
    <n v="0.13126591379223193"/>
    <n v="0.13245323570650439"/>
  </r>
  <r>
    <n v="2019"/>
    <n v="7"/>
    <n v="58"/>
    <x v="528"/>
    <s v="https://boardgamegeek.com/boardgame/219513/barenpark"/>
    <n v="2017"/>
    <n v="0.13130643285972254"/>
    <n v="9"/>
    <n v="5.0870802427359398E-2"/>
    <n v="8.275580180288418E-2"/>
    <n v="0.11995069112290921"/>
    <n v="0.12551445074191542"/>
    <n v="0.13012939098235571"/>
    <n v="0.13130643285972254"/>
  </r>
  <r>
    <n v="2019"/>
    <n v="7"/>
    <n v="59"/>
    <x v="647"/>
    <s v="https://boardgamegeek.com/boardgame/256960/pax-pamir-second-edition"/>
    <n v="2019"/>
    <n v="0.13018891098082389"/>
    <n v="9"/>
    <n v="5.0437851554568279E-2"/>
    <n v="8.2051484298353961E-2"/>
    <n v="0.11892981561209497"/>
    <n v="0.12444622322428962"/>
    <n v="0.12902188666331069"/>
    <n v="0.13018891098082389"/>
  </r>
  <r>
    <n v="2019"/>
    <n v="7"/>
    <n v="60"/>
    <x v="570"/>
    <s v="https://boardgamegeek.com/boardgame/170042/raiders-north-sea"/>
    <n v="2015"/>
    <n v="0.12909944487358055"/>
    <n v="9"/>
    <n v="5.0015770062551139E-2"/>
    <n v="8.1364848927348882E-2"/>
    <n v="0.11793456953257932"/>
    <n v="0.12340481392640193"/>
    <n v="0.12794218662163068"/>
    <n v="0.12909944487358055"/>
  </r>
  <r>
    <n v="2019"/>
    <n v="7"/>
    <n v="61"/>
    <x v="349"/>
    <s v="https://boardgamegeek.com/boardgame/147020/star-realms"/>
    <n v="2014"/>
    <n v="0.12803687993289598"/>
    <n v="9"/>
    <n v="4.9604110633636865E-2"/>
    <n v="8.0695168000688364E-2"/>
    <n v="0.11696389813269252"/>
    <n v="0.12238911917327343"/>
    <n v="0.12688914660219611"/>
    <n v="0.12803687993289598"/>
  </r>
  <r>
    <n v="2019"/>
    <n v="7"/>
    <n v="62"/>
    <x v="490"/>
    <s v="https://boardgamegeek.com/boardgame/140934/arboretum"/>
    <n v="2015"/>
    <n v="0.1270001270001905"/>
    <n v="9"/>
    <n v="4.9202451305475924E-2"/>
    <n v="8.0041755076820487E-2"/>
    <n v="0.11601680644728683"/>
    <n v="0.12139809784956863"/>
    <n v="0.12586168720973617"/>
    <n v="0.1270001270001905"/>
  </r>
  <r>
    <n v="2019"/>
    <n v="7"/>
    <n v="63"/>
    <x v="28"/>
    <s v="https://boardgamegeek.com/boardgame/50/lost-cities"/>
    <n v="1999"/>
    <n v="0.12598815766974239"/>
    <n v="9"/>
    <n v="4.8810393652620715E-2"/>
    <n v="7.9403962003646147E-2"/>
    <n v="0.11509235500999801"/>
    <n v="0.1204307669129758"/>
    <n v="0.12485878925724422"/>
    <n v="0.12598815766974239"/>
  </r>
  <r>
    <n v="2019"/>
    <n v="7"/>
    <n v="64"/>
    <x v="4"/>
    <s v="https://boardgamegeek.com/boardgame/28143/race-galaxy"/>
    <n v="2007"/>
    <n v="0.125"/>
    <n v="9"/>
    <n v="4.8427561125000018E-2"/>
    <n v="7.8781176215576162E-2"/>
    <n v="0.11418965593545509"/>
    <n v="0.11948619729469497"/>
    <n v="0.12387948951573427"/>
    <n v="0.125"/>
  </r>
  <r>
    <n v="2019"/>
    <n v="7"/>
    <n v="65"/>
    <x v="441"/>
    <s v="https://boardgamegeek.com/boardgame/164928/orleans"/>
    <n v="2014"/>
    <n v="0.12403473458920847"/>
    <n v="9"/>
    <n v="4.8053597527536379E-2"/>
    <n v="7.8172818260197216E-2"/>
    <n v="0.11330786933429764"/>
    <n v="0.11856351014817031"/>
    <n v="0.12292287682504587"/>
    <n v="0.12403473458920847"/>
  </r>
  <r>
    <n v="2019"/>
    <n v="7"/>
    <n v="66"/>
    <x v="558"/>
    <s v="https://boardgamegeek.com/boardgame/217372/quest-el-dorado"/>
    <n v="2017"/>
    <n v="0.12309149097933272"/>
    <n v="9"/>
    <n v="4.7688165626952189E-2"/>
    <n v="7.7578339531846521E-2"/>
    <n v="0.11244620002809742"/>
    <n v="0.11766187341163772"/>
    <n v="0.12198808853000279"/>
    <n v="0.12309149097933272"/>
  </r>
  <r>
    <n v="2019"/>
    <n v="7"/>
    <n v="67"/>
    <x v="581"/>
    <s v="https://boardgamegeek.com/boardgame/225694/decrypto"/>
    <n v="2018"/>
    <n v="0.12216944435630522"/>
    <n v="9"/>
    <n v="4.7330945873378077E-2"/>
    <n v="7.6997220191944868E-2"/>
    <n v="0.11160389453497775"/>
    <n v="0.11678049865392595"/>
    <n v="0.12107430721023996"/>
    <n v="0.12216944435630522"/>
  </r>
  <r>
    <n v="2019"/>
    <n v="7"/>
    <n v="68"/>
    <x v="365"/>
    <s v="https://boardgamegeek.com/boardgame/157354/five-tribes"/>
    <n v="2014"/>
    <n v="0.12126781251816648"/>
    <n v="9"/>
    <n v="4.69816352257484E-2"/>
    <n v="7.6428967258169014E-2"/>
    <n v="0.11078023829995763"/>
    <n v="0.11591863817633376"/>
    <n v="0.12018075767552187"/>
    <n v="0.12126781251816648"/>
  </r>
  <r>
    <n v="2019"/>
    <n v="7"/>
    <n v="69"/>
    <x v="397"/>
    <s v="https://boardgamegeek.com/boardgame/132531/roll-galaxy"/>
    <n v="2014"/>
    <n v="0.1203858530857692"/>
    <n v="9"/>
    <n v="4.6639946071170876E-2"/>
    <n v="7.5873112846499571E-2"/>
    <n v="0.10997455314688183"/>
    <n v="0.11507558234637105"/>
    <n v="0.11930670420145018"/>
    <n v="0.1203858530857692"/>
  </r>
  <r>
    <n v="2019"/>
    <n v="7"/>
    <n v="70"/>
    <x v="433"/>
    <s v="https://boardgamegeek.com/boardgame/161936/pandemic-legacy-season-1"/>
    <n v="2015"/>
    <n v="0.11952286093343936"/>
    <n v="9"/>
    <n v="4.630560522951209E-2"/>
    <n v="7.5329212551896729E-2"/>
    <n v="0.10918619493128549"/>
    <n v="0.1142506571417546"/>
    <n v="0.11845144798315653"/>
    <n v="0.11952286093343936"/>
  </r>
  <r>
    <n v="2019"/>
    <n v="7"/>
    <n v="71"/>
    <x v="591"/>
    <s v="https://boardgamegeek.com/boardgame/224517/brass-birmingham"/>
    <n v="2018"/>
    <n v="0.11867816581938533"/>
    <n v="9"/>
    <n v="4.5978353035369367E-2"/>
    <n v="7.479684395486691E-2"/>
    <n v="0.10841455137573197"/>
    <n v="0.1134432218853408"/>
    <n v="0.11761432478695294"/>
    <n v="0.11867816581938533"/>
  </r>
  <r>
    <n v="2019"/>
    <n v="7"/>
    <n v="72"/>
    <x v="611"/>
    <s v="https://boardgamegeek.com/boardgame/245654/railroad-ink-deep-blue-edition"/>
    <n v="2018"/>
    <n v="0.11785113019775793"/>
    <n v="9"/>
    <n v="4.565794249041806E-2"/>
    <n v="7.4275605242515017E-2"/>
    <n v="0.10765904007109199"/>
    <n v="0.11265266715369671"/>
    <n v="0.11679470278200471"/>
    <n v="0.11785113019775793"/>
  </r>
  <r>
    <n v="2019"/>
    <n v="7"/>
    <n v="73"/>
    <x v="606"/>
    <s v="https://boardgamegeek.com/boardgame/257501/keyforge-call-archons"/>
    <n v="2018"/>
    <n v="0.11704114719613057"/>
    <n v="9"/>
    <n v="4.5344138479845898E-2"/>
    <n v="7.3765113933852405E-2"/>
    <n v="0.10691910662893683"/>
    <n v="0.11187841284379434"/>
    <n v="0.11599198053594055"/>
    <n v="0.11704114719613057"/>
  </r>
  <r>
    <n v="2019"/>
    <n v="7"/>
    <n v="74"/>
    <x v="8"/>
    <s v="https://boardgamegeek.com/boardgame/34635/stone-age"/>
    <n v="2008"/>
    <n v="0.11624763874381928"/>
    <n v="9"/>
    <n v="4.5036717047225831E-2"/>
    <n v="7.326500570017172E-2"/>
    <n v="0.10619422297172643"/>
    <n v="0.11111990638389134"/>
    <n v="0.11520558515995061"/>
    <n v="0.11624763874381928"/>
  </r>
  <r>
    <n v="2019"/>
    <n v="7"/>
    <n v="75"/>
    <x v="637"/>
    <s v="https://boardgamegeek.com/boardgame/262712/res-arcana"/>
    <n v="2019"/>
    <n v="0.11547005383792514"/>
    <n v="9"/>
    <n v="4.4735464722745297E-2"/>
    <n v="7.2774933272221176E-2"/>
    <n v="0.10548388574880917"/>
    <n v="0.11037662107605897"/>
    <n v="0.11443497059037215"/>
    <n v="0.11547005383792514"/>
  </r>
  <r>
    <n v="2019"/>
    <n v="7"/>
    <n v="76"/>
    <x v="72"/>
    <s v="https://boardgamegeek.com/boardgame/432/6-nimmt"/>
    <n v="1994"/>
    <n v="0.11470786693528087"/>
    <n v="9"/>
    <n v="4.4440177900213464E-2"/>
    <n v="7.2294565426729795E-2"/>
    <n v="0.1047876148674375"/>
    <n v="0.1096480545590607"/>
    <n v="0.11367961599505094"/>
    <n v="0.11470786693528087"/>
  </r>
  <r>
    <n v="2019"/>
    <n v="7"/>
    <n v="77"/>
    <x v="306"/>
    <s v="https://boardgamegeek.com/boardgame/131260/qwixx"/>
    <n v="2012"/>
    <n v="0.11396057645963795"/>
    <n v="9"/>
    <n v="4.4150662258714841E-2"/>
    <n v="7.182358604556302E-2"/>
    <n v="0.10410495212905743"/>
    <n v="0.10893372738138776"/>
    <n v="0.11293902429391002"/>
    <n v="0.11396057645963795"/>
  </r>
  <r>
    <n v="2019"/>
    <n v="7"/>
    <n v="78"/>
    <x v="34"/>
    <s v="https://boardgamegeek.com/boardgame/39856/dixit"/>
    <n v="2008"/>
    <n v="0.11322770341445956"/>
    <n v="9"/>
    <n v="4.386673222517691E-2"/>
    <n v="7.1361693241436264E-2"/>
    <n v="0.10343545996207112"/>
    <n v="0.10823318167524258"/>
    <n v="0.1122127207841777"/>
    <n v="0.11322770341445956"/>
  </r>
  <r>
    <n v="2019"/>
    <n v="7"/>
    <n v="79"/>
    <x v="593"/>
    <s v="https://boardgamegeek.com/boardgame/256382/disney-villainous"/>
    <n v="2018"/>
    <n v="0.1125087900926024"/>
    <n v="9"/>
    <n v="4.3588210474474393E-2"/>
    <n v="7.0908598544692628E-2"/>
    <n v="0.10277872024310884"/>
    <n v="0.1075459799231369"/>
    <n v="0.1115002518616359"/>
    <n v="0.1125087900926024"/>
  </r>
  <r>
    <n v="2019"/>
    <n v="7"/>
    <n v="80"/>
    <x v="426"/>
    <s v="https://boardgamegeek.com/boardgame/176494/isle-skye-chieftain-king"/>
    <n v="2015"/>
    <n v="0.11180339887498948"/>
    <n v="9"/>
    <n v="4.3314927464010493E-2"/>
    <n v="7.0464026146167175E-2"/>
    <n v="0.10213433319959596"/>
    <n v="0.10687170380955577"/>
    <n v="0.11080118383006173"/>
    <n v="0.11180339887498948"/>
  </r>
  <r>
    <n v="2019"/>
    <n v="7"/>
    <n v="81"/>
    <x v="532"/>
    <s v="https://boardgamegeek.com/boardgame/194594/dice-forge"/>
    <n v="2017"/>
    <n v="0.1111111111111111"/>
    <n v="9"/>
    <n v="4.3046721000000017E-2"/>
    <n v="7.0027712191623251E-2"/>
    <n v="0.10150191638707118"/>
    <n v="0.10620995315083996"/>
    <n v="0.11011510179176379"/>
    <n v="0.1111111111111111"/>
  </r>
  <r>
    <n v="2019"/>
    <n v="7"/>
    <n v="82"/>
    <x v="43"/>
    <s v="https://boardgamegeek.com/boardgame/12942/no-thanks"/>
    <n v="2004"/>
    <n v="0.11043152607484653"/>
    <n v="9"/>
    <n v="4.2783435832933314E-2"/>
    <n v="6.9599404123659822E-2"/>
    <n v="0.1008811037353117"/>
    <n v="0.10556034489706692"/>
    <n v="0.10944160861276389"/>
    <n v="0.11043152607484653"/>
  </r>
  <r>
    <n v="2019"/>
    <n v="7"/>
    <n v="83"/>
    <x v="471"/>
    <s v="https://boardgamegeek.com/boardgame/205059/mansions-madness-second-edition"/>
    <n v="2016"/>
    <n v="0.10976425998969035"/>
    <n v="9"/>
    <n v="4.2524923279928982E-2"/>
    <n v="6.9178860067360889E-2"/>
    <n v="0.10027154465786065"/>
    <n v="0.10492251220027467"/>
    <n v="0.1087803239567614"/>
    <n v="0.10976425998969035"/>
  </r>
  <r>
    <n v="2019"/>
    <n v="7"/>
    <n v="84"/>
    <x v="602"/>
    <s v="https://boardgamegeek.com/boardgame/246784/cryptid"/>
    <n v="2018"/>
    <n v="0.10910894511799619"/>
    <n v="9"/>
    <n v="4.2271040871888266E-2"/>
    <n v="6.8765848256291895E-2"/>
    <n v="9.9672903220035497E-2"/>
    <n v="0.10429610354387951"/>
    <n v="0.10813088338254108"/>
    <n v="0.10910894511799619"/>
  </r>
  <r>
    <n v="2019"/>
    <n v="7"/>
    <n v="85"/>
    <x v="432"/>
    <s v="https://boardgamegeek.com/boardgame/181304/mysterium"/>
    <n v="2015"/>
    <n v="0.10846522890932808"/>
    <n v="9"/>
    <n v="4.2021652023548836E-2"/>
    <n v="6.8360146495748647E-2"/>
    <n v="9.9084857360932407E-2"/>
    <n v="0.10368078192859381"/>
    <n v="0.10749293749995861"/>
    <n v="0.10846522890932808"/>
  </r>
  <r>
    <n v="2019"/>
    <n v="7"/>
    <n v="86"/>
    <x v="352"/>
    <s v="https://boardgamegeek.com/boardgame/148949/istanbul"/>
    <n v="2014"/>
    <n v="0.10783277320343841"/>
    <n v="9"/>
    <n v="4.177662572470222E-2"/>
    <n v="6.7961541660434721E-2"/>
    <n v="9.8507098165332749E-2"/>
    <n v="0.10307622411056111"/>
    <n v="0.10686615118006321"/>
    <n v="0.10783277320343841"/>
  </r>
  <r>
    <n v="2019"/>
    <n v="7"/>
    <n v="87"/>
    <x v="408"/>
    <s v="https://boardgamegeek.com/boardgame/171623/voyages-marco-polo"/>
    <n v="2015"/>
    <n v="0.10721125348377948"/>
    <n v="9"/>
    <n v="4.1535836250988813E-2"/>
    <n v="6.7569829223987479E-2"/>
    <n v="9.7939329181773116E-2"/>
    <n v="0.10248211988779543"/>
    <n v="0.10625020281530072"/>
    <n v="0.10721125348377948"/>
  </r>
  <r>
    <n v="2019"/>
    <n v="7"/>
    <n v="88"/>
    <x v="648"/>
    <s v="https://boardgamegeek.com/boardgame/256730/pipeline"/>
    <n v="2019"/>
    <n v="0.10660035817780521"/>
    <n v="9"/>
    <n v="4.1299162892820457E-2"/>
    <n v="6.7184812817993655E-2"/>
    <n v="9.7381265783358817E-2"/>
    <n v="0.10189817143134706"/>
    <n v="0.10564478362608751"/>
    <n v="0.10660035817780521"/>
  </r>
  <r>
    <n v="2019"/>
    <n v="7"/>
    <n v="89"/>
    <x v="406"/>
    <s v="https://boardgamegeek.com/boardgame/156009/port-royal"/>
    <n v="2014"/>
    <n v="0.105999788000636"/>
    <n v="9"/>
    <n v="4.106648970110275E-2"/>
    <n v="6.6806303818334564E-2"/>
    <n v="9.6832634568190454E-2"/>
    <n v="0.10132409265791867"/>
    <n v="0.10504959701035875"/>
    <n v="0.105999788000636"/>
  </r>
  <r>
    <n v="2019"/>
    <n v="7"/>
    <n v="90"/>
    <x v="484"/>
    <s v="https://boardgamegeek.com/boardgame/177736/feast-odin"/>
    <n v="2016"/>
    <n v="0.10540925533894598"/>
    <n v="9"/>
    <n v="4.0837705248540329E-2"/>
    <n v="6.6434120956881323E-2"/>
    <n v="9.6293172796534182E-2"/>
    <n v="0.10075960864092942"/>
    <n v="0.10446435793297852"/>
    <n v="0.10540925533894598"/>
  </r>
  <r>
    <n v="2019"/>
    <n v="7"/>
    <n v="91"/>
    <x v="624"/>
    <s v="https://boardgamegeek.com/boardgame/92415/skull"/>
    <n v="2011"/>
    <n v="0.10482848367219183"/>
    <n v="9"/>
    <n v="4.0612702405409089E-2"/>
    <n v="6.6068089956724751E-2"/>
    <n v="9.576262786210446E-2"/>
    <n v="0.10020445505727378"/>
    <n v="0.10388879235215687"/>
    <n v="0.10482848367219183"/>
  </r>
  <r>
    <n v="2019"/>
    <n v="7"/>
    <n v="92"/>
    <x v="626"/>
    <s v="https://boardgamegeek.com/boardgame/167355/nemesis"/>
    <n v="2018"/>
    <n v="0.10425720702853739"/>
    <n v="9"/>
    <n v="4.0391378128770208E-2"/>
    <n v="6.5708043189272078E-2"/>
    <n v="9.5240756795041556E-2"/>
    <n v="9.9658377667245418E-2"/>
    <n v="0.10332263668025148"/>
    <n v="0.10425720702853739"/>
  </r>
  <r>
    <n v="2019"/>
    <n v="7"/>
    <n v="93"/>
    <x v="530"/>
    <s v="https://boardgamegeek.com/boardgame/169654/deep-sea-adventure"/>
    <n v="2014"/>
    <n v="0.10369516947304253"/>
    <n v="9"/>
    <n v="4.0173633264184022E-2"/>
    <n v="6.5353819351678374E-2"/>
    <n v="9.4727325794363451E-2"/>
    <n v="9.9121131825302314E-2"/>
    <n v="0.10276563727654447"/>
    <n v="0.10369516947304253"/>
  </r>
  <r>
    <n v="2019"/>
    <n v="7"/>
    <n v="94"/>
    <x v="561"/>
    <s v="https://boardgamegeek.com/boardgame/184921/bunny-kingdom"/>
    <n v="2017"/>
    <n v="0.10314212462587934"/>
    <n v="9"/>
    <n v="3.9959372359057131E-2"/>
    <n v="6.5005263163202542E-2"/>
    <n v="9.4222109787847924E-2"/>
    <n v="9.8592482019534675E-2"/>
    <n v="0.10221754996977742"/>
    <n v="0.10314212462587934"/>
  </r>
  <r>
    <n v="2019"/>
    <n v="7"/>
    <n v="95"/>
    <x v="19"/>
    <s v="https://boardgamegeek.com/boardgame/11/bohnanza"/>
    <n v="1997"/>
    <n v="0.10259783520851541"/>
    <n v="9"/>
    <n v="3.9748503486824474E-2"/>
    <n v="6.4662225079189575E-2"/>
    <n v="9.372489201746316E-2"/>
    <n v="9.8072201437866185E-2"/>
    <n v="0.10167813960840254"/>
    <n v="0.10259783520851541"/>
  </r>
  <r>
    <n v="2019"/>
    <n v="7"/>
    <n v="96"/>
    <x v="568"/>
    <s v="https://boardgamegeek.com/boardgame/221194/dinosaur-island"/>
    <n v="2017"/>
    <n v="0.10206207261596577"/>
    <n v="9"/>
    <n v="3.9540938081230985E-2"/>
    <n v="6.4324561021482637E-2"/>
    <n v="9.3235463648612515E-2"/>
    <n v="9.7560071559174164E-2"/>
    <n v="0.10114717963666912"/>
    <n v="0.10206207261596577"/>
  </r>
  <r>
    <n v="2019"/>
    <n v="7"/>
    <n v="97"/>
    <x v="638"/>
    <s v="https://boardgamegeek.com/boardgame/142379/escape-plan"/>
    <n v="2019"/>
    <n v="0.10153461651336192"/>
    <n v="9"/>
    <n v="3.9336590780034167E-2"/>
    <n v="6.3992132124160911E-2"/>
    <n v="9.2753623401593391E-2"/>
    <n v="9.7055881767654048E-2"/>
    <n v="0.10062445169480894"/>
    <n v="0.10153461651336192"/>
  </r>
  <r>
    <n v="2019"/>
    <n v="7"/>
    <n v="98"/>
    <x v="599"/>
    <s v="https://boardgamegeek.com/boardgame/244228/reef"/>
    <n v="2018"/>
    <n v="0.10101525445522107"/>
    <n v="9"/>
    <n v="3.9135379277501187E-2"/>
    <n v="6.366480449358429E-2"/>
    <n v="9.2279177203793125E-2"/>
    <n v="9.6559428988882867E-2"/>
    <n v="0.1001097452417183"/>
    <n v="0.10101525445522107"/>
  </r>
  <r>
    <n v="2019"/>
    <n v="7"/>
    <n v="99"/>
    <x v="7"/>
    <s v="https://boardgamegeek.com/boardgame/2651/power-grid"/>
    <n v="2004"/>
    <n v="0.10050378152592121"/>
    <n v="9"/>
    <n v="3.8937224185121577E-2"/>
    <n v="6.334244898180294E-2"/>
    <n v="9.1811937861256729E-2"/>
    <n v="9.6070517346153128E-2"/>
    <n v="9.9602857198656039E-2"/>
    <n v="0.10050378152592121"/>
  </r>
  <r>
    <n v="2019"/>
    <n v="7"/>
    <n v="100"/>
    <x v="51"/>
    <s v="https://boardgamegeek.com/boardgame/172/sale"/>
    <n v="1997"/>
    <n v="0.1"/>
    <n v="9"/>
    <n v="3.874204890000002E-2"/>
    <n v="6.3024940972460933E-2"/>
    <n v="9.1351724748364074E-2"/>
    <n v="9.558895783575598E-2"/>
    <n v="9.9103591612587416E-2"/>
    <n v="0.1"/>
  </r>
  <r>
    <n v="2019"/>
    <n v="8"/>
    <n v="1"/>
    <x v="625"/>
    <s v="https://boardgamegeek.com/boardgame/266192/wingspan"/>
    <n v="2019"/>
    <n v="1"/>
    <n v="8"/>
    <n v="0.43046721000000016"/>
    <n v="0.66342043128906247"/>
    <n v="0.92274469442791995"/>
    <n v="0.96069304357543694"/>
    <n v="0.9920279440699441"/>
    <n v="1"/>
  </r>
  <r>
    <n v="2019"/>
    <n v="8"/>
    <n v="2"/>
    <x v="549"/>
    <s v="https://boardgamegeek.com/boardgame/230802/azul"/>
    <n v="2017"/>
    <n v="0.70710678118654746"/>
    <n v="8"/>
    <n v="0.30438628326945366"/>
    <n v="0.46910908574220006"/>
    <n v="0.6524790307338908"/>
    <n v="0.67931256575093479"/>
    <n v="0.70146968637840645"/>
    <n v="0.70710678118654746"/>
  </r>
  <r>
    <n v="2019"/>
    <n v="8"/>
    <n v="3"/>
    <x v="478"/>
    <s v="https://boardgamegeek.com/boardgame/167791/terraforming-mars"/>
    <n v="2016"/>
    <n v="0.57735026918962584"/>
    <n v="8"/>
    <n v="0.2485303595708073"/>
    <n v="0.38302596459063787"/>
    <n v="0.53274689772125861"/>
    <n v="0.5546563873168795"/>
    <n v="0.57274760055241336"/>
    <n v="0.57735026918962584"/>
  </r>
  <r>
    <n v="2019"/>
    <n v="8"/>
    <n v="4"/>
    <x v="621"/>
    <s v="https://boardgamegeek.com/boardgame/244521/quacks-quedlinburg"/>
    <n v="2018"/>
    <n v="0.5"/>
    <n v="8"/>
    <n v="0.21523360500000008"/>
    <n v="0.33171021564453124"/>
    <n v="0.46137234721395998"/>
    <n v="0.48034652178771847"/>
    <n v="0.49601397203497205"/>
    <n v="0.5"/>
  </r>
  <r>
    <n v="2019"/>
    <n v="8"/>
    <n v="5"/>
    <x v="511"/>
    <s v="https://boardgamegeek.com/boardgame/174430/gloomhaven"/>
    <n v="2017"/>
    <n v="0.44721359549995793"/>
    <n v="8"/>
    <n v="0.19251078872893551"/>
    <n v="0.29669063640491444"/>
    <n v="0.41266397252362008"/>
    <n v="0.4296349901891689"/>
    <n v="0.44364838370395088"/>
    <n v="0.44721359549995793"/>
  </r>
  <r>
    <n v="2019"/>
    <n v="8"/>
    <n v="6"/>
    <x v="585"/>
    <s v="https://boardgamegeek.com/boardgame/233867/welcome"/>
    <n v="2018"/>
    <n v="0.40824829046386307"/>
    <n v="8"/>
    <n v="0.1757375025832488"/>
    <n v="0.27084025693255848"/>
    <n v="0.37670894403479804"/>
    <n v="0.39220129270019766"/>
    <n v="0.40499371225893543"/>
    <n v="0.40824829046386307"/>
  </r>
  <r>
    <n v="2019"/>
    <n v="8"/>
    <n v="7"/>
    <x v="348"/>
    <s v="https://boardgamegeek.com/boardgame/148228/splendor"/>
    <n v="2014"/>
    <n v="0.3779644730092272"/>
    <n v="8"/>
    <n v="0.1627013121754024"/>
    <n v="0.25074935369572471"/>
    <n v="0.34876471215150917"/>
    <n v="0.36310783993862056"/>
    <n v="0.37495131909082352"/>
    <n v="0.3779644730092272"/>
  </r>
  <r>
    <n v="2019"/>
    <n v="8"/>
    <n v="8"/>
    <x v="467"/>
    <s v="https://boardgamegeek.com/boardgame/169786/scythe"/>
    <n v="2016"/>
    <n v="0.35355339059327373"/>
    <n v="8"/>
    <n v="0.15219314163472683"/>
    <n v="0.23455454287110003"/>
    <n v="0.3262395153669454"/>
    <n v="0.3396562828754674"/>
    <n v="0.35073484318920323"/>
    <n v="0.35355339059327373"/>
  </r>
  <r>
    <n v="2019"/>
    <n v="8"/>
    <n v="9"/>
    <x v="498"/>
    <s v="https://boardgamegeek.com/boardgame/204583/kingdomino"/>
    <n v="2016"/>
    <n v="0.33333333333333331"/>
    <n v="8"/>
    <n v="0.14348907000000005"/>
    <n v="0.22114014376302082"/>
    <n v="0.30758156480930665"/>
    <n v="0.32023101452514563"/>
    <n v="0.330675981356648"/>
    <n v="0.33333333333333331"/>
  </r>
  <r>
    <n v="2019"/>
    <n v="8"/>
    <n v="10"/>
    <x v="518"/>
    <s v="https://boardgamegeek.com/boardgame/199561/sagrada"/>
    <n v="2017"/>
    <n v="0.31622776601683794"/>
    <n v="8"/>
    <n v="0.1361256841618011"/>
    <n v="0.20979196091646737"/>
    <n v="0.29179749332283089"/>
    <n v="0.30379781499777719"/>
    <n v="0.31370678057951507"/>
    <n v="0.31622776601683794"/>
  </r>
  <r>
    <n v="2019"/>
    <n v="8"/>
    <n v="11"/>
    <x v="622"/>
    <s v="https://boardgamegeek.com/boardgame/254640/just-one"/>
    <n v="2018"/>
    <n v="0.30151134457776363"/>
    <n v="8"/>
    <n v="0.12979074728373857"/>
    <n v="0.20002878625832507"/>
    <n v="0.27821799351895976"/>
    <n v="0.28965985129493405"/>
    <n v="0.29910767927524334"/>
    <n v="0.30151134457776363"/>
  </r>
  <r>
    <n v="2019"/>
    <n v="8"/>
    <n v="12"/>
    <x v="580"/>
    <s v="https://boardgamegeek.com/boardgame/244522/s-pretty-clever"/>
    <n v="2018"/>
    <n v="0.28867513459481292"/>
    <n v="8"/>
    <n v="0.12426517978540365"/>
    <n v="0.19151298229531893"/>
    <n v="0.2663734488606293"/>
    <n v="0.27732819365843975"/>
    <n v="0.28637380027620668"/>
    <n v="0.28867513459481292"/>
  </r>
  <r>
    <n v="2019"/>
    <n v="8"/>
    <n v="13"/>
    <x v="590"/>
    <s v="https://boardgamegeek.com/boardgame/237182/root"/>
    <n v="2018"/>
    <n v="0.27735009811261457"/>
    <n v="8"/>
    <n v="0.11939012292776351"/>
    <n v="0.18399972170793455"/>
    <n v="0.25592333153247815"/>
    <n v="0.26644830989175372"/>
    <n v="0.27513904761825431"/>
    <n v="0.27735009811261457"/>
  </r>
  <r>
    <n v="2019"/>
    <n v="8"/>
    <n v="14"/>
    <x v="147"/>
    <s v="https://boardgamegeek.com/boardgame/68448/7-wonders"/>
    <n v="2010"/>
    <n v="0.2672612419124244"/>
    <n v="8"/>
    <n v="0.11504720114717644"/>
    <n v="0.17730656837639105"/>
    <n v="0.24661389300090644"/>
    <n v="0.25675601592259811"/>
    <n v="0.26513062034396234"/>
    <n v="0.2672612419124244"/>
  </r>
  <r>
    <n v="2019"/>
    <n v="8"/>
    <n v="15"/>
    <x v="435"/>
    <s v="https://boardgamegeek.com/boardgame/173346/7-wonders-duel"/>
    <n v="2015"/>
    <n v="0.2581988897471611"/>
    <n v="8"/>
    <n v="0.11114615569455809"/>
    <n v="0.1712944187944187"/>
    <n v="0.23825165562137235"/>
    <n v="0.24804987723899888"/>
    <n v="0.25614051375701841"/>
    <n v="0.2581988897471611"/>
  </r>
  <r>
    <n v="2019"/>
    <n v="8"/>
    <n v="16"/>
    <x v="5"/>
    <s v="https://boardgamegeek.com/boardgame/822/carcassonne"/>
    <n v="2000"/>
    <n v="0.25"/>
    <n v="8"/>
    <n v="0.10761680250000004"/>
    <n v="0.16585510782226562"/>
    <n v="0.23068617360697999"/>
    <n v="0.24017326089385924"/>
    <n v="0.24800698601748603"/>
    <n v="0.25"/>
  </r>
  <r>
    <n v="2019"/>
    <n v="8"/>
    <n v="17"/>
    <x v="575"/>
    <s v="https://boardgamegeek.com/boardgame/244992/mind"/>
    <n v="2018"/>
    <n v="0.24253562503633297"/>
    <n v="8"/>
    <n v="0.10440363383499644"/>
    <n v="0.16090308896456634"/>
    <n v="0.22379846121203564"/>
    <n v="0.23300228779162566"/>
    <n v="0.24060211746851226"/>
    <n v="0.24253562503633297"/>
  </r>
  <r>
    <n v="2019"/>
    <n v="8"/>
    <n v="18"/>
    <x v="184"/>
    <s v="https://boardgamegeek.com/boardgame/84876/castles-burgundy"/>
    <n v="2011"/>
    <n v="0.23570226039551587"/>
    <n v="8"/>
    <n v="0.10146209442315125"/>
    <n v="0.15636969524740005"/>
    <n v="0.2174930102446303"/>
    <n v="0.2264375219169783"/>
    <n v="0.23382322879280221"/>
    <n v="0.23570226039551587"/>
  </r>
  <r>
    <n v="2019"/>
    <n v="8"/>
    <n v="19"/>
    <x v="403"/>
    <s v="https://boardgamegeek.com/boardgame/163412/patchwork"/>
    <n v="2014"/>
    <n v="0.22941573387056174"/>
    <n v="8"/>
    <n v="9.8755950889363245E-2"/>
    <n v="0.15219908510890484"/>
    <n v="0.2116921512473485"/>
    <n v="0.22039809961620241"/>
    <n v="0.2275868188089108"/>
    <n v="0.22941573387056174"/>
  </r>
  <r>
    <n v="2019"/>
    <n v="8"/>
    <n v="20"/>
    <x v="640"/>
    <s v="https://boardgamegeek.com/boardgame/265736/tiny-towns"/>
    <n v="2019"/>
    <n v="0.22360679774997896"/>
    <n v="8"/>
    <n v="9.6255394364467756E-2"/>
    <n v="0.14834531820245722"/>
    <n v="0.20633198626181004"/>
    <n v="0.21481749509458445"/>
    <n v="0.22182419185197544"/>
    <n v="0.22360679774997896"/>
  </r>
  <r>
    <n v="2019"/>
    <n v="8"/>
    <n v="21"/>
    <x v="421"/>
    <s v="https://boardgamegeek.com/boardgame/178900/codenames"/>
    <n v="2015"/>
    <n v="0.21821789023599239"/>
    <n v="8"/>
    <n v="9.3935646381973922E-2"/>
    <n v="0.14477020685535136"/>
    <n v="0.20135940044451617"/>
    <n v="0.20964040913342616"/>
    <n v="0.21647824501009225"/>
    <n v="0.21821789023599239"/>
  </r>
  <r>
    <n v="2019"/>
    <n v="8"/>
    <n v="22"/>
    <x v="488"/>
    <s v="https://boardgamegeek.com/boardgame/193738/great-western-trail"/>
    <n v="2016"/>
    <n v="0.21320071635561041"/>
    <n v="8"/>
    <n v="9.1775917539601015E-2"/>
    <n v="0.14144171119577614"/>
    <n v="0.19672982986537138"/>
    <n v="0.20482044508813479"/>
    <n v="0.21150106832049551"/>
    <n v="0.21320071635561041"/>
  </r>
  <r>
    <n v="2019"/>
    <n v="8"/>
    <n v="23"/>
    <x v="496"/>
    <s v="https://boardgamegeek.com/boardgame/201808/clank-deck-building-adventure"/>
    <n v="2016"/>
    <n v="0.20851441405707477"/>
    <n v="8"/>
    <n v="8.9758618063933787E-2"/>
    <n v="0.13833272250373069"/>
    <n v="0.19240556928291225"/>
    <n v="0.20031834706984003"/>
    <n v="0.20685212548598894"/>
    <n v="0.20851441405707477"/>
  </r>
  <r>
    <n v="2019"/>
    <n v="8"/>
    <n v="24"/>
    <x v="272"/>
    <s v="https://boardgamegeek.com/boardgame/129622/love-letter"/>
    <n v="2012"/>
    <n v="0.20412414523193154"/>
    <n v="8"/>
    <n v="8.78687512916244E-2"/>
    <n v="0.13542012846627924"/>
    <n v="0.18835447201739902"/>
    <n v="0.19610064635009883"/>
    <n v="0.20249685612946772"/>
    <n v="0.20412414523193154"/>
  </r>
  <r>
    <n v="2019"/>
    <n v="8"/>
    <n v="25"/>
    <x v="545"/>
    <s v="https://boardgamegeek.com/boardgame/162886/spirit-island"/>
    <n v="2017"/>
    <n v="0.2"/>
    <n v="8"/>
    <n v="8.6093442000000034E-2"/>
    <n v="0.1326840862578125"/>
    <n v="0.18454893888558399"/>
    <n v="0.19213860871508739"/>
    <n v="0.19840558881398884"/>
    <n v="0.2"/>
  </r>
  <r>
    <n v="2019"/>
    <n v="8"/>
    <n v="26"/>
    <x v="2"/>
    <s v="https://boardgamegeek.com/boardgame/30549/pandemic"/>
    <n v="2008"/>
    <n v="0.19611613513818404"/>
    <n v="8"/>
    <n v="8.4421565528917081E-2"/>
    <n v="0.13010745095611811"/>
    <n v="0.18096512319046829"/>
    <n v="0.18840740676015372"/>
    <n v="0.19455268634007605"/>
    <n v="0.19611613513818404"/>
  </r>
  <r>
    <n v="2019"/>
    <n v="8"/>
    <n v="27"/>
    <x v="615"/>
    <s v="https://boardgamegeek.com/boardgame/247763/underwater-cities"/>
    <n v="2018"/>
    <n v="0.19245008972987526"/>
    <n v="8"/>
    <n v="8.284345319026909E-2"/>
    <n v="0.12767532153021263"/>
    <n v="0.17758229924041952"/>
    <n v="0.18488546243895981"/>
    <n v="0.19091586685080442"/>
    <n v="0.19245008972987526"/>
  </r>
  <r>
    <n v="2019"/>
    <n v="8"/>
    <n v="28"/>
    <x v="0"/>
    <s v="https://boardgamegeek.com/boardgame/36218/dominion"/>
    <n v="2008"/>
    <n v="0.1889822365046136"/>
    <n v="8"/>
    <n v="8.1350656087701201E-2"/>
    <n v="0.12537467684786235"/>
    <n v="0.17438235607575459"/>
    <n v="0.18155391996931028"/>
    <n v="0.18747565954541176"/>
    <n v="0.1889822365046136"/>
  </r>
  <r>
    <n v="2019"/>
    <n v="8"/>
    <n v="29"/>
    <x v="457"/>
    <s v="https://boardgamegeek.com/boardgame/183394/viticulture-essential-edition"/>
    <n v="2015"/>
    <n v="0.18569533817705186"/>
    <n v="8"/>
    <n v="7.9935754135082027E-2"/>
    <n v="0.12319408134178805"/>
    <n v="0.17134938808287298"/>
    <n v="0.17839621961108199"/>
    <n v="0.18421496455515377"/>
    <n v="0.18569533817705186"/>
  </r>
  <r>
    <n v="2019"/>
    <n v="8"/>
    <n v="30"/>
    <x v="605"/>
    <s v="https://boardgamegeek.com/boardgame/229853/teotihuacan-city-gods"/>
    <n v="2018"/>
    <n v="0.18257418583505536"/>
    <n v="8"/>
    <n v="7.8592200394437831E-2"/>
    <n v="0.12112344510894187"/>
    <n v="0.16846936131879442"/>
    <n v="0.17539775026818677"/>
    <n v="0.18111869421419388"/>
    <n v="0.18257418583505536"/>
  </r>
  <r>
    <n v="2019"/>
    <n v="8"/>
    <n v="31"/>
    <x v="535"/>
    <s v="https://boardgamegeek.com/boardgame/180263/7th-continent"/>
    <n v="2017"/>
    <n v="0.17960530202677491"/>
    <n v="8"/>
    <n v="7.7314193264673176E-2"/>
    <n v="0.11915382693240534"/>
    <n v="0.16572983953633069"/>
    <n v="0.17254556424638798"/>
    <n v="0.17817347851368287"/>
    <n v="0.17960530202677491"/>
  </r>
  <r>
    <n v="2019"/>
    <n v="8"/>
    <n v="32"/>
    <x v="128"/>
    <s v="https://boardgamegeek.com/boardgame/54043/jaipur"/>
    <n v="2009"/>
    <n v="0.17677669529663687"/>
    <n v="8"/>
    <n v="7.6096570817363415E-2"/>
    <n v="0.11727727143555002"/>
    <n v="0.1631197576834727"/>
    <n v="0.1698281414377337"/>
    <n v="0.17536742159460161"/>
    <n v="0.17677669529663687"/>
  </r>
  <r>
    <n v="2019"/>
    <n v="8"/>
    <n v="33"/>
    <x v="646"/>
    <s v="https://boardgamegeek.com/boardgame/241724/villagers"/>
    <n v="2019"/>
    <n v="0.17407765595569785"/>
    <n v="8"/>
    <n v="7.4934722882589164E-2"/>
    <n v="0.11548667359191811"/>
    <n v="0.16062923345156899"/>
    <n v="0.16723519311855717"/>
    <n v="0.172689899146246"/>
    <n v="0.17407765595569785"/>
  </r>
  <r>
    <n v="2019"/>
    <n v="8"/>
    <n v="34"/>
    <x v="607"/>
    <s v="https://boardgamegeek.com/boardgame/236457/architects-west-kingdom"/>
    <n v="2018"/>
    <n v="0.17149858514250882"/>
    <n v="8"/>
    <n v="7.3824517465243253E-2"/>
    <n v="0.11377566532070721"/>
    <n v="0.15824940954214492"/>
    <n v="0.16475749772943801"/>
    <n v="0.17013138882982728"/>
    <n v="0.17149858514250882"/>
  </r>
  <r>
    <n v="2019"/>
    <n v="8"/>
    <n v="35"/>
    <x v="582"/>
    <s v="https://boardgamegeek.com/boardgame/242302/space-base"/>
    <n v="2018"/>
    <n v="0.1690308509457033"/>
    <n v="8"/>
    <n v="7.2762238810522795E-2"/>
    <n v="0.11213852003555572"/>
    <n v="0.15597232090478427"/>
    <n v="0.16238676265317373"/>
    <n v="0.1676833275480592"/>
    <n v="0.1690308509457033"/>
  </r>
  <r>
    <n v="2019"/>
    <n v="8"/>
    <n v="36"/>
    <x v="190"/>
    <s v="https://boardgamegeek.com/boardgame/70323/king-tokyo"/>
    <n v="2011"/>
    <n v="0.16666666666666666"/>
    <n v="8"/>
    <n v="7.1744535000000026E-2"/>
    <n v="0.11057007188151041"/>
    <n v="0.15379078240465333"/>
    <n v="0.16011550726257281"/>
    <n v="0.165337990678324"/>
    <n v="0.16666666666666666"/>
  </r>
  <r>
    <n v="2019"/>
    <n v="8"/>
    <n v="37"/>
    <x v="494"/>
    <s v="https://boardgamegeek.com/boardgame/205637/arkham-horror-card-game"/>
    <n v="2016"/>
    <n v="0.16439898730535729"/>
    <n v="8"/>
    <n v="7.0768373392162603E-2"/>
    <n v="0.10906564706160524"/>
    <n v="0.1516982933053414"/>
    <n v="0.15793696347510333"/>
    <n v="0.16308838938371442"/>
    <n v="0.16439898730535729"/>
  </r>
  <r>
    <n v="2019"/>
    <n v="8"/>
    <n v="38"/>
    <x v="649"/>
    <s v="https://boardgamegeek.com/boardgame/274960/point-salad"/>
    <n v="2019"/>
    <n v="0.16222142113076254"/>
    <n v="8"/>
    <n v="6.983100255639442E-2"/>
    <n v="0.10762100517089512"/>
    <n v="0.1496889556709684"/>
    <n v="0.15584499079924496"/>
    <n v="0.16092818288845495"/>
    <n v="0.16222142113076254"/>
  </r>
  <r>
    <n v="2019"/>
    <n v="8"/>
    <n v="39"/>
    <x v="72"/>
    <s v="https://boardgamegeek.com/boardgame/432/6-nimmt"/>
    <n v="1994"/>
    <n v="0.16012815380508713"/>
    <n v="8"/>
    <n v="6.892991961092676E-2"/>
    <n v="0.10623228885889223"/>
    <n v="0.1477574043521821"/>
    <n v="0.15383400344112483"/>
    <n v="0.15885160320697639"/>
    <n v="0.16012815380508713"/>
  </r>
  <r>
    <n v="2019"/>
    <n v="8"/>
    <n v="40"/>
    <x v="6"/>
    <s v="https://boardgamegeek.com/boardgame/13/catan"/>
    <n v="1995"/>
    <n v="0.15811388300841897"/>
    <n v="8"/>
    <n v="6.8062842080900549E-2"/>
    <n v="0.10489598045823369"/>
    <n v="0.14589874666141545"/>
    <n v="0.1518989074988886"/>
    <n v="0.15685339028975753"/>
    <n v="0.15811388300841897"/>
  </r>
  <r>
    <n v="2019"/>
    <n v="8"/>
    <n v="41"/>
    <x v="527"/>
    <s v="https://boardgamegeek.com/boardgame/209685/century-spice-road"/>
    <n v="2017"/>
    <n v="0.15617376188860607"/>
    <n v="8"/>
    <n v="6.7227683555392617E-2"/>
    <n v="0.10360886446817438"/>
    <n v="0.14410851019156054"/>
    <n v="0.15003504663539055"/>
    <n v="0.15492873592402287"/>
    <n v="0.15617376188860607"/>
  </r>
  <r>
    <n v="2019"/>
    <n v="8"/>
    <n v="42"/>
    <x v="592"/>
    <s v="https://boardgamegeek.com/boardgame/199792/everdell"/>
    <n v="2018"/>
    <n v="0.15430334996209191"/>
    <n v="8"/>
    <n v="6.6422532551835334E-2"/>
    <n v="0.10236799498119815"/>
    <n v="0.1423825975099749"/>
    <n v="0.14823815490896786"/>
    <n v="0.15307323502599912"/>
    <n v="0.15430334996209191"/>
  </r>
  <r>
    <n v="2019"/>
    <n v="8"/>
    <n v="43"/>
    <x v="328"/>
    <s v="https://boardgamegeek.com/boardgame/124361/concordia"/>
    <n v="2013"/>
    <n v="0.15249857033260467"/>
    <n v="8"/>
    <n v="6.5645634100065131E-2"/>
    <n v="0.10117066730102202"/>
    <n v="0.14071724668225394"/>
    <n v="0.14650431567373282"/>
    <n v="0.15128284320065957"/>
    <n v="0.15249857033260467"/>
  </r>
  <r>
    <n v="2019"/>
    <n v="8"/>
    <n v="44"/>
    <x v="528"/>
    <s v="https://boardgamegeek.com/boardgame/219513/barenpark"/>
    <n v="2017"/>
    <n v="0.15075567228888181"/>
    <n v="8"/>
    <n v="6.4895373641869286E-2"/>
    <n v="0.10001439312916253"/>
    <n v="0.13910899675947988"/>
    <n v="0.14482992564746702"/>
    <n v="0.14955383963762167"/>
    <n v="0.15075567228888181"/>
  </r>
  <r>
    <n v="2019"/>
    <n v="8"/>
    <n v="45"/>
    <x v="349"/>
    <s v="https://boardgamegeek.com/boardgame/147020/star-realms"/>
    <n v="2014"/>
    <n v="0.14907119849998599"/>
    <n v="8"/>
    <n v="6.417026290964517E-2"/>
    <n v="9.8896878801638138E-2"/>
    <n v="0.13755465750787338"/>
    <n v="0.14321166339638966"/>
    <n v="0.14788279456798364"/>
    <n v="0.14907119849998599"/>
  </r>
  <r>
    <n v="2019"/>
    <n v="8"/>
    <n v="46"/>
    <x v="507"/>
    <s v="https://boardgamegeek.com/boardgame/194655/santorini"/>
    <n v="2016"/>
    <n v="0.14744195615489714"/>
    <n v="8"/>
    <n v="6.3468927502940919E-2"/>
    <n v="9.7816006142384893E-2"/>
    <n v="0.13605128277800532"/>
    <n v="0.14164646160916425"/>
    <n v="0.14626654063399344"/>
    <n v="0.14744195615489714"/>
  </r>
  <r>
    <n v="2019"/>
    <n v="8"/>
    <n v="47"/>
    <x v="570"/>
    <s v="https://boardgamegeek.com/boardgame/170042/raiders-north-sea"/>
    <n v="2015"/>
    <n v="0.14586499149789456"/>
    <n v="8"/>
    <n v="6.2790095926772413E-2"/>
    <n v="9.6769815569508644E-2"/>
    <n v="0.13459614700745587"/>
    <n v="0.14013148263321756"/>
    <n v="0.14470214762743622"/>
    <n v="0.14586499149789456"/>
  </r>
  <r>
    <n v="2019"/>
    <n v="8"/>
    <n v="48"/>
    <x v="468"/>
    <s v="https://boardgamegeek.com/boardgame/192291/sushi-go-party"/>
    <n v="2016"/>
    <n v="0.14433756729740646"/>
    <n v="8"/>
    <n v="6.2132589892701824E-2"/>
    <n v="9.5756491147659467E-2"/>
    <n v="0.13318672443031465"/>
    <n v="0.13866409682921987"/>
    <n v="0.14318690013810334"/>
    <n v="0.14433756729740646"/>
  </r>
  <r>
    <n v="2019"/>
    <n v="8"/>
    <n v="49"/>
    <x v="22"/>
    <s v="https://boardgamegeek.com/boardgame/14996/ticket-ride-europe"/>
    <n v="2005"/>
    <n v="0.14285714285714285"/>
    <n v="8"/>
    <n v="6.1495315714285737E-2"/>
    <n v="9.4774347327008915E-2"/>
    <n v="0.13182067063255998"/>
    <n v="0.13724186336791955"/>
    <n v="0.14171827772427772"/>
    <n v="0.14285714285714285"/>
  </r>
  <r>
    <n v="2019"/>
    <n v="8"/>
    <n v="50"/>
    <x v="630"/>
    <s v="https://boardgamegeek.com/boardgame/269210/twice-clever"/>
    <n v="2019"/>
    <n v="0.1414213562373095"/>
    <n v="8"/>
    <n v="6.0877256653890745E-2"/>
    <n v="9.3821817148440012E-2"/>
    <n v="0.13049580614677816"/>
    <n v="0.13586251315018696"/>
    <n v="0.14029393727568132"/>
    <n v="0.1414213562373095"/>
  </r>
  <r>
    <n v="2019"/>
    <n v="8"/>
    <n v="51"/>
    <x v="650"/>
    <s v="https://boardgamegeek.com/boardgame/269144/hadara"/>
    <n v="2019"/>
    <n v="0.14002800840280097"/>
    <n v="8"/>
    <n v="6.0277466099010309E-2"/>
    <n v="9.2897441727134683E-2"/>
    <n v="0.12921010182499279"/>
    <n v="0.13452393357829373"/>
    <n v="0.13891169728803951"/>
    <n v="0.14002800840280097"/>
  </r>
  <r>
    <n v="2019"/>
    <n v="8"/>
    <n v="52"/>
    <x v="11"/>
    <s v="https://boardgamegeek.com/boardgame/9209/ticket-ride"/>
    <n v="2004"/>
    <n v="0.13867504905630729"/>
    <n v="8"/>
    <n v="5.9695061463881753E-2"/>
    <n v="9.1999860853967275E-2"/>
    <n v="0.12796166576623907"/>
    <n v="0.13322415494587686"/>
    <n v="0.13756952380912715"/>
    <n v="0.13867504905630729"/>
  </r>
  <r>
    <n v="2019"/>
    <n v="8"/>
    <n v="53"/>
    <x v="648"/>
    <s v="https://boardgamegeek.com/boardgame/256730/pipeline"/>
    <n v="2019"/>
    <n v="0.13736056394868904"/>
    <n v="8"/>
    <n v="5.9129218727018776E-2"/>
    <n v="9.1127804576948121E-2"/>
    <n v="0.12674873160727981"/>
    <n v="0.13196133824710451"/>
    <n v="0.13626551785030608"/>
    <n v="0.13736056394868904"/>
  </r>
  <r>
    <n v="2019"/>
    <n v="8"/>
    <n v="54"/>
    <x v="636"/>
    <s v="https://boardgamegeek.com/boardgame/269385/lord-rings-journeys-middle-earth"/>
    <n v="2019"/>
    <n v="0.13608276348795434"/>
    <n v="8"/>
    <n v="5.8579167527749595E-2"/>
    <n v="9.0280085644186145E-2"/>
    <n v="0.12556964801159934"/>
    <n v="0.13073376423339919"/>
    <n v="0.13499790408631179"/>
    <n v="0.13608276348795434"/>
  </r>
  <r>
    <n v="2019"/>
    <n v="8"/>
    <n v="55"/>
    <x v="490"/>
    <s v="https://boardgamegeek.com/boardgame/140934/arboretum"/>
    <n v="2015"/>
    <n v="0.13483997249264842"/>
    <n v="8"/>
    <n v="5.8044186755387132E-2"/>
    <n v="8.9455592706078141E-2"/>
    <n v="0.124422869214398"/>
    <n v="0.12953982356959062"/>
    <n v="0.13376502069032983"/>
    <n v="0.13483997249264842"/>
  </r>
  <r>
    <n v="2019"/>
    <n v="8"/>
    <n v="56"/>
    <x v="651"/>
    <s v="https://boardgamegeek.com/boardgame/223740/bargain-quest"/>
    <n v="2017"/>
    <n v="0.1336306209562122"/>
    <n v="8"/>
    <n v="5.752360057358822E-2"/>
    <n v="8.8653284188195527E-2"/>
    <n v="0.12330694650045322"/>
    <n v="0.12837800796129906"/>
    <n v="0.13256531017198117"/>
    <n v="0.1336306209562122"/>
  </r>
  <r>
    <n v="2019"/>
    <n v="8"/>
    <n v="57"/>
    <x v="593"/>
    <s v="https://boardgamegeek.com/boardgame/256382/disney-villainous"/>
    <n v="2018"/>
    <n v="0.13245323570650439"/>
    <n v="8"/>
    <n v="5.7016774830051339E-2"/>
    <n v="8.7872182758040984E-2"/>
    <n v="0.12222052050798765"/>
    <n v="0.12724690214229645"/>
    <n v="0.13139731110333525"/>
    <n v="0.13245323570650439"/>
  </r>
  <r>
    <n v="2019"/>
    <n v="8"/>
    <n v="58"/>
    <x v="609"/>
    <s v="https://boardgamegeek.com/boardgame/256226/azul-stained-glass-sintra"/>
    <n v="2018"/>
    <n v="0.13130643285972254"/>
    <n v="8"/>
    <n v="5.6523113808177108E-2"/>
    <n v="8.711137031882546E-2"/>
    <n v="0.12116231426556487"/>
    <n v="0.12614517662504063"/>
    <n v="0.13025965063298869"/>
    <n v="0.13130643285972254"/>
  </r>
  <r>
    <n v="2019"/>
    <n v="8"/>
    <n v="59"/>
    <x v="4"/>
    <s v="https://boardgamegeek.com/boardgame/28143/race-galaxy"/>
    <n v="2007"/>
    <n v="0.13018891098082389"/>
    <n v="8"/>
    <n v="5.6042057282853643E-2"/>
    <n v="8.6369983471951545E-2"/>
    <n v="0.12013112688090401"/>
    <n v="0.12507158112993932"/>
    <n v="0.12915103770101169"/>
    <n v="0.13018891098082389"/>
  </r>
  <r>
    <n v="2019"/>
    <n v="8"/>
    <n v="60"/>
    <x v="28"/>
    <s v="https://boardgamegeek.com/boardgame/50/lost-cities"/>
    <n v="1999"/>
    <n v="0.12909944487358055"/>
    <n v="8"/>
    <n v="5.5573077847279044E-2"/>
    <n v="8.5647209397209351E-2"/>
    <n v="0.11912582781068617"/>
    <n v="0.12402493861949944"/>
    <n v="0.1280702568785092"/>
    <n v="0.12909944487358055"/>
  </r>
  <r>
    <n v="2019"/>
    <n v="8"/>
    <n v="61"/>
    <x v="356"/>
    <s v="https://boardgamegeek.com/boardgame/133473/sushi-go"/>
    <n v="2013"/>
    <n v="0.12803687993289598"/>
    <n v="8"/>
    <n v="5.5115678481818739E-2"/>
    <n v="8.4942282105987754E-2"/>
    <n v="0.11814535164918437"/>
    <n v="0.12300413987263661"/>
    <n v="0.12701616276496108"/>
    <n v="0.12803687993289598"/>
  </r>
  <r>
    <n v="2019"/>
    <n v="8"/>
    <n v="62"/>
    <x v="602"/>
    <s v="https://boardgamegeek.com/boardgame/246784/cryptid"/>
    <n v="2018"/>
    <n v="0.1270001270001905"/>
    <n v="8"/>
    <n v="5.4669390339417694E-2"/>
    <n v="8.425447902823209E-2"/>
    <n v="0.11718869338109782"/>
    <n v="0.12200813854228004"/>
    <n v="0.12598767488462079"/>
    <n v="0.1270001270001905"/>
  </r>
  <r>
    <n v="2019"/>
    <n v="8"/>
    <n v="63"/>
    <x v="560"/>
    <s v="https://boardgamegeek.com/boardgame/220308/gaia-project"/>
    <n v="2017"/>
    <n v="0.12598815766974239"/>
    <n v="8"/>
    <n v="5.4233770725134127E-2"/>
    <n v="8.3583117898574907E-2"/>
    <n v="0.11625490405050304"/>
    <n v="0.12103594664620684"/>
    <n v="0.1249837730302745"/>
    <n v="0.12598815766974239"/>
  </r>
  <r>
    <n v="2019"/>
    <n v="8"/>
    <n v="64"/>
    <x v="244"/>
    <s v="https://boardgamegeek.com/boardgame/110327/lords-waterdeep"/>
    <n v="2012"/>
    <n v="0.125"/>
    <n v="8"/>
    <n v="5.3808401250000019E-2"/>
    <n v="8.2927553911132809E-2"/>
    <n v="0.11534308680348999"/>
    <n v="0.12008663044692962"/>
    <n v="0.12400349300874301"/>
    <n v="0.125"/>
  </r>
  <r>
    <n v="2019"/>
    <n v="8"/>
    <n v="65"/>
    <x v="271"/>
    <s v="https://boardgamegeek.com/boardgame/98778/hanabi"/>
    <n v="2010"/>
    <n v="0.12403473458920847"/>
    <n v="8"/>
    <n v="5.3392886141707084E-2"/>
    <n v="8.2287177115997076E-2"/>
    <n v="0.11445239326696732"/>
    <n v="0.1191593066815782"/>
    <n v="0.12304592274779366"/>
    <n v="0.12403473458920847"/>
  </r>
  <r>
    <n v="2019"/>
    <n v="8"/>
    <n v="66"/>
    <x v="652"/>
    <s v="https://boardgamegeek.com/boardgame/270970/century-new-world"/>
    <n v="2019"/>
    <n v="0.12309149097933272"/>
    <n v="8"/>
    <n v="5.2986850696613547E-2"/>
    <n v="8.1661410033522661E-2"/>
    <n v="0.11358202023040144"/>
    <n v="0.1182531391071736"/>
    <n v="0.12211019872873151"/>
    <n v="0.12309149097933272"/>
  </r>
  <r>
    <n v="2019"/>
    <n v="8"/>
    <n v="67"/>
    <x v="644"/>
    <s v="https://boardgamegeek.com/boardgame/266083/llm"/>
    <n v="2019"/>
    <n v="0.12216944435630522"/>
    <n v="8"/>
    <n v="5.2589939859308973E-2"/>
    <n v="8.1049705465205124E-2"/>
    <n v="0.11273120660098764"/>
    <n v="0.11736733533057886"/>
    <n v="0.1211955027129529"/>
    <n v="0.12216944435630522"/>
  </r>
  <r>
    <n v="2019"/>
    <n v="8"/>
    <n v="68"/>
    <x v="433"/>
    <s v="https://boardgamegeek.com/boardgame/161936/pandemic-legacy-season-1"/>
    <n v="2015"/>
    <n v="0.12126781251816648"/>
    <n v="8"/>
    <n v="5.2201816917498221E-2"/>
    <n v="8.0451544482283172E-2"/>
    <n v="0.11189923060601782"/>
    <n v="0.11650114389581283"/>
    <n v="0.12030105873425613"/>
    <n v="0.12126781251816648"/>
  </r>
  <r>
    <n v="2019"/>
    <n v="8"/>
    <n v="69"/>
    <x v="637"/>
    <s v="https://boardgamegeek.com/boardgame/262712/res-arcana"/>
    <n v="2019"/>
    <n v="0.1203858530857692"/>
    <n v="8"/>
    <n v="5.1822162301300975E-2"/>
    <n v="7.9866434575262713E-2"/>
    <n v="0.11108540721907256"/>
    <n v="0.11565385160439302"/>
    <n v="0.11942613033178195"/>
    <n v="0.1203858530857692"/>
  </r>
  <r>
    <n v="2019"/>
    <n v="8"/>
    <n v="70"/>
    <x v="581"/>
    <s v="https://boardgamegeek.com/boardgame/225694/decrypto"/>
    <n v="2018"/>
    <n v="0.11952286093343936"/>
    <n v="8"/>
    <n v="5.1450672477235657E-2"/>
    <n v="7.9293907949364972E-2"/>
    <n v="0.11028908578917727"/>
    <n v="0.11482478104698955"/>
    <n v="0.11857001800115768"/>
    <n v="0.11952286093343936"/>
  </r>
  <r>
    <n v="2019"/>
    <n v="8"/>
    <n v="71"/>
    <x v="471"/>
    <s v="https://boardgamegeek.com/boardgame/205059/mansions-madness-second-edition"/>
    <n v="2016"/>
    <n v="0.11867816581938533"/>
    <n v="8"/>
    <n v="5.1087058928188184E-2"/>
    <n v="7.873351995249149E-2"/>
    <n v="0.10950964785427472"/>
    <n v="0.11401328832697567"/>
    <n v="0.11773205684379674"/>
    <n v="0.11867816581938533"/>
  </r>
  <r>
    <n v="2019"/>
    <n v="8"/>
    <n v="72"/>
    <x v="611"/>
    <s v="https://boardgamegeek.com/boardgame/245654/railroad-ink-deep-blue-edition"/>
    <n v="2018"/>
    <n v="0.11785113019775793"/>
    <n v="8"/>
    <n v="5.0731047211575626E-2"/>
    <n v="7.8184847623700024E-2"/>
    <n v="0.10874650512231515"/>
    <n v="0.11321876095848915"/>
    <n v="0.1169116143964011"/>
    <n v="0.11785113019775793"/>
  </r>
  <r>
    <n v="2019"/>
    <n v="8"/>
    <n v="73"/>
    <x v="441"/>
    <s v="https://boardgamegeek.com/boardgame/164928/orleans"/>
    <n v="2014"/>
    <n v="0.11704114719613057"/>
    <n v="8"/>
    <n v="5.0382376088717665E-2"/>
    <n v="7.7647488351423585E-2"/>
    <n v="0.1079990976049867"/>
    <n v="0.1124406159234114"/>
    <n v="0.11610808862456511"/>
    <n v="0.11704114719613057"/>
  </r>
  <r>
    <n v="2019"/>
    <n v="8"/>
    <n v="74"/>
    <x v="517"/>
    <s v="https://boardgamegeek.com/boardgame/169426/roll-player"/>
    <n v="2016"/>
    <n v="0.11624763874381928"/>
    <n v="8"/>
    <n v="5.0040796719139809E-2"/>
    <n v="7.712105863175972E-2"/>
    <n v="0.10726689189063275"/>
    <n v="0.11167829787325763"/>
    <n v="0.11532090606601662"/>
    <n v="0.11624763874381928"/>
  </r>
  <r>
    <n v="2019"/>
    <n v="8"/>
    <n v="75"/>
    <x v="539"/>
    <s v="https://boardgamegeek.com/boardgame/199478/flamme-rouge"/>
    <n v="2016"/>
    <n v="0.11547005383792514"/>
    <n v="8"/>
    <n v="4.9706071914161445E-2"/>
    <n v="7.6605192918127563E-2"/>
    <n v="0.1065493795442517"/>
    <n v="0.11093127746337586"/>
    <n v="0.11454952011048262"/>
    <n v="0.11547005383792514"/>
  </r>
  <r>
    <n v="2019"/>
    <n v="8"/>
    <n v="76"/>
    <x v="365"/>
    <s v="https://boardgamegeek.com/boardgame/157354/five-tribes"/>
    <n v="2014"/>
    <n v="0.11470786693528087"/>
    <n v="8"/>
    <n v="4.9377975444681622E-2"/>
    <n v="7.6099542554452421E-2"/>
    <n v="0.10584607562367425"/>
    <n v="0.1101990498081012"/>
    <n v="0.1137934094044554"/>
    <n v="0.11470786693528087"/>
  </r>
  <r>
    <n v="2019"/>
    <n v="8"/>
    <n v="77"/>
    <x v="596"/>
    <s v="https://boardgamegeek.com/boardgame/246192/gizmos"/>
    <n v="2018"/>
    <n v="0.11396057645963795"/>
    <n v="8"/>
    <n v="4.9056291398572045E-2"/>
    <n v="7.5603774784803193E-2"/>
    <n v="0.10515651730207823"/>
    <n v="0.10948113304662087"/>
    <n v="0.11305207637028031"/>
    <n v="0.11396057645963795"/>
  </r>
  <r>
    <n v="2019"/>
    <n v="8"/>
    <n v="78"/>
    <x v="653"/>
    <s v="https://boardgamegeek.com/boardgame/264055/draftosaurus"/>
    <n v="2019"/>
    <n v="0.11322770341445956"/>
    <n v="8"/>
    <n v="4.8740813583529899E-2"/>
    <n v="7.5117571833090813E-2"/>
    <n v="0.10448026258795064"/>
    <n v="0.10877706701029405"/>
    <n v="0.11232504583000771"/>
    <n v="0.11322770341445956"/>
  </r>
  <r>
    <n v="2019"/>
    <n v="8"/>
    <n v="79"/>
    <x v="601"/>
    <s v="https://boardgamegeek.com/boardgame/239188/chronicles-crime"/>
    <n v="2018"/>
    <n v="0.1125087900926024"/>
    <n v="8"/>
    <n v="4.8431344971638216E-2"/>
    <n v="7.4640630047044881E-2"/>
    <n v="0.10381688913445339"/>
    <n v="0.10808641198305216"/>
    <n v="0.11161186372536125"/>
    <n v="0.1125087900926024"/>
  </r>
  <r>
    <n v="2019"/>
    <n v="8"/>
    <n v="80"/>
    <x v="558"/>
    <s v="https://boardgamegeek.com/boardgame/217372/quest-el-dorado"/>
    <n v="2017"/>
    <n v="0.11180339887498948"/>
    <n v="8"/>
    <n v="4.8127697182233878E-2"/>
    <n v="7.4172659101228611E-2"/>
    <n v="0.10316599313090502"/>
    <n v="0.10740874754729222"/>
    <n v="0.11091209592598772"/>
    <n v="0.11180339887498948"/>
  </r>
  <r>
    <n v="2019"/>
    <n v="8"/>
    <n v="81"/>
    <x v="654"/>
    <s v="https://boardgamegeek.com/boardgame/224783/vindication"/>
    <n v="2018"/>
    <n v="0.1111111111111111"/>
    <n v="8"/>
    <n v="4.7829690000000015E-2"/>
    <n v="7.3713381254340266E-2"/>
    <n v="0.10252718826976888"/>
    <n v="0.10674367150838188"/>
    <n v="0.11022532711888267"/>
    <n v="0.1111111111111111"/>
  </r>
  <r>
    <n v="2019"/>
    <n v="8"/>
    <n v="82"/>
    <x v="352"/>
    <s v="https://boardgamegeek.com/boardgame/148949/istanbul"/>
    <n v="2014"/>
    <n v="0.11043152607484653"/>
    <n v="8"/>
    <n v="4.7537150925481456E-2"/>
    <n v="7.326253065648404E-2"/>
    <n v="0.10190010478314314"/>
    <n v="0.10609079889152455"/>
    <n v="0.10955115977253643"/>
    <n v="0.11043152607484653"/>
  </r>
  <r>
    <n v="2019"/>
    <n v="8"/>
    <n v="83"/>
    <x v="432"/>
    <s v="https://boardgamegeek.com/boardgame/181304/mysterium"/>
    <n v="2015"/>
    <n v="0.10976425998969035"/>
    <n v="8"/>
    <n v="4.724991475547665E-2"/>
    <n v="7.2819852702485158E-2"/>
    <n v="0.10128438854329358"/>
    <n v="0.10544976100530118"/>
    <n v="0.10888921316993133"/>
    <n v="0.10976425998969035"/>
  </r>
  <r>
    <n v="2019"/>
    <n v="8"/>
    <n v="84"/>
    <x v="530"/>
    <s v="https://boardgamegeek.com/boardgame/169654/deep-sea-adventure"/>
    <n v="2014"/>
    <n v="0.10910894511799619"/>
    <n v="8"/>
    <n v="4.6967823190986961E-2"/>
    <n v="7.2385103427675679E-2"/>
    <n v="0.10067970022225808"/>
    <n v="0.10482020456671308"/>
    <n v="0.10823912250504612"/>
    <n v="0.10910894511799619"/>
  </r>
  <r>
    <n v="2019"/>
    <n v="8"/>
    <n v="85"/>
    <x v="51"/>
    <s v="https://boardgamegeek.com/boardgame/172/sale"/>
    <n v="1997"/>
    <n v="0.10846522890932808"/>
    <n v="8"/>
    <n v="4.6690724470609818E-2"/>
    <n v="7.195804894289333E-2"/>
    <n v="0.10008571450599232"/>
    <n v="0.10420179088300886"/>
    <n v="0.1076005380379966"/>
    <n v="0.10846522890932808"/>
  </r>
  <r>
    <n v="2019"/>
    <n v="8"/>
    <n v="86"/>
    <x v="34"/>
    <s v="https://boardgamegeek.com/boardgame/39856/dixit"/>
    <n v="2008"/>
    <n v="0.10783277320343841"/>
    <n v="8"/>
    <n v="4.6418473027446915E-2"/>
    <n v="7.1538464905720772E-2"/>
    <n v="9.9502119358921975E-2"/>
    <n v="0.10359419508599106"/>
    <n v="0.10697312430436756"/>
    <n v="0.10783277320343841"/>
  </r>
  <r>
    <n v="2019"/>
    <n v="8"/>
    <n v="87"/>
    <x v="647"/>
    <s v="https://boardgamegeek.com/boardgame/256960/pax-pamir-second-edition"/>
    <n v="2019"/>
    <n v="0.10721125348377948"/>
    <n v="8"/>
    <n v="4.615092916776535E-2"/>
    <n v="7.1126136025249989E-2"/>
    <n v="9.892861533512437E-2"/>
    <n v="0.10299710541486978"/>
    <n v="0.10635655937467539"/>
    <n v="0.10721125348377948"/>
  </r>
  <r>
    <n v="2019"/>
    <n v="8"/>
    <n v="88"/>
    <x v="645"/>
    <s v="https://boardgamegeek.com/boardgame/271896/star-wars-outer-rim"/>
    <n v="2019"/>
    <n v="0.10660035817780521"/>
    <n v="8"/>
    <n v="4.5887958769800508E-2"/>
    <n v="7.0720855597888072E-2"/>
    <n v="9.836491493268569E-2"/>
    <n v="0.1024102225440674"/>
    <n v="0.10575053416024775"/>
    <n v="0.10660035817780521"/>
  </r>
  <r>
    <n v="2019"/>
    <n v="8"/>
    <n v="89"/>
    <x v="8"/>
    <s v="https://boardgamegeek.com/boardgame/34635/stone-age"/>
    <n v="2008"/>
    <n v="0.105999788000636"/>
    <n v="8"/>
    <n v="4.5629433001225274E-2"/>
    <n v="7.0322425071931122E-2"/>
    <n v="9.7810741988071159E-2"/>
    <n v="0.10183325895268208"/>
    <n v="0.10515475176212087"/>
    <n v="0.105999788000636"/>
  </r>
  <r>
    <n v="2019"/>
    <n v="8"/>
    <n v="90"/>
    <x v="606"/>
    <s v="https://boardgamegeek.com/boardgame/257501/keyforge-call-archons"/>
    <n v="2018"/>
    <n v="0.10540925533894598"/>
    <n v="8"/>
    <n v="4.5375228053933694E-2"/>
    <n v="6.9930653638822449E-2"/>
    <n v="9.7265831107610293E-2"/>
    <n v="0.10126593833259238"/>
    <n v="0.10456892685983836"/>
    <n v="0.10540925533894598"/>
  </r>
  <r>
    <n v="2019"/>
    <n v="8"/>
    <n v="91"/>
    <x v="655"/>
    <s v="https://boardgamegeek.com/boardgame/282524/horrified"/>
    <n v="2019"/>
    <n v="0.10482848367219183"/>
    <n v="8"/>
    <n v="4.5125224894898987E-2"/>
    <n v="6.9545357849183947E-2"/>
    <n v="9.6729927133438851E-2"/>
    <n v="0.10070799503243597"/>
    <n v="0.10399278513729417"/>
    <n v="0.10482848367219183"/>
  </r>
  <r>
    <n v="2019"/>
    <n v="8"/>
    <n v="92"/>
    <x v="548"/>
    <s v="https://boardgamegeek.com/boardgame/216132/clans-caledonia"/>
    <n v="2017"/>
    <n v="0.10425720702853739"/>
    <n v="8"/>
    <n v="4.4879309031966894E-2"/>
    <n v="6.9166361251865344E-2"/>
    <n v="9.6202784641456124E-2"/>
    <n v="0.10015917353492002"/>
    <n v="0.10342606274299447"/>
    <n v="0.10425720702853739"/>
  </r>
  <r>
    <n v="2019"/>
    <n v="8"/>
    <n v="93"/>
    <x v="532"/>
    <s v="https://boardgamegeek.com/boardgame/194594/dice-forge"/>
    <n v="2017"/>
    <n v="0.10369516947304253"/>
    <n v="8"/>
    <n v="4.4637370293537801E-2"/>
    <n v="6.8793494054398302E-2"/>
    <n v="9.5684167469054004E-2"/>
    <n v="9.9619227965127968E-2"/>
    <n v="0.1028685057823268"/>
    <n v="0.10369516947304253"/>
  </r>
  <r>
    <n v="2019"/>
    <n v="8"/>
    <n v="94"/>
    <x v="656"/>
    <s v="https://boardgamegeek.com/boardgame/229491/edge-darkness"/>
    <n v="2019"/>
    <n v="0.10314212462587934"/>
    <n v="8"/>
    <n v="4.4399302621174586E-2"/>
    <n v="6.84265928033711E-2"/>
    <n v="9.517384827055346E-2"/>
    <n v="9.9087921627673048E-2"/>
    <n v="0.10231986983961704"/>
    <n v="0.10314212462587934"/>
  </r>
  <r>
    <n v="2019"/>
    <n v="8"/>
    <n v="95"/>
    <x v="397"/>
    <s v="https://boardgamegeek.com/boardgame/132531/roll-galaxy"/>
    <n v="2014"/>
    <n v="0.10259783520851541"/>
    <n v="8"/>
    <n v="4.416500387424941E-2"/>
    <n v="6.8065500083357447E-2"/>
    <n v="9.4671608098447643E-2"/>
    <n v="9.8565026570719791E-2"/>
    <n v="0.10177991952793047"/>
    <n v="0.10259783520851541"/>
  </r>
  <r>
    <n v="2019"/>
    <n v="8"/>
    <n v="96"/>
    <x v="484"/>
    <s v="https://boardgamegeek.com/boardgame/177736/feast-odin"/>
    <n v="2016"/>
    <n v="0.10206207261596577"/>
    <n v="8"/>
    <n v="4.39343756458122E-2"/>
    <n v="6.7710064233139619E-2"/>
    <n v="9.4177236008699511E-2"/>
    <n v="9.8050323175049414E-2"/>
    <n v="0.10124842806473386"/>
    <n v="0.10206207261596577"/>
  </r>
  <r>
    <n v="2019"/>
    <n v="8"/>
    <n v="97"/>
    <x v="591"/>
    <s v="https://boardgamegeek.com/boardgame/224517/brass-birmingham"/>
    <n v="2018"/>
    <n v="0.10153461651336192"/>
    <n v="8"/>
    <n v="4.3707323088926844E-2"/>
    <n v="6.7360139078064124E-2"/>
    <n v="9.3690528688478172E-2"/>
    <n v="9.754359976648648E-2"/>
    <n v="0.10072517687168062"/>
    <n v="0.10153461651336192"/>
  </r>
  <r>
    <n v="2019"/>
    <n v="8"/>
    <n v="98"/>
    <x v="239"/>
    <s v="https://boardgamegeek.com/boardgame/70919/takenoko"/>
    <n v="2011"/>
    <n v="0.10101525445522107"/>
    <n v="8"/>
    <n v="4.3483754752779095E-2"/>
    <n v="6.701558367745715E-2"/>
    <n v="9.321129010484154E-2"/>
    <n v="9.7044652250133548E-2"/>
    <n v="0.10020995519691522"/>
    <n v="0.10101525445522107"/>
  </r>
  <r>
    <n v="2019"/>
    <n v="8"/>
    <n v="99"/>
    <x v="306"/>
    <s v="https://boardgamegeek.com/boardgame/131260/qwixx"/>
    <n v="2012"/>
    <n v="0.10050378152592121"/>
    <n v="8"/>
    <n v="4.326358242791286E-2"/>
    <n v="6.6676262086108357E-2"/>
    <n v="9.2739331172986592E-2"/>
    <n v="9.6553283764978015E-2"/>
    <n v="9.9702559758414452E-2"/>
    <n v="0.10050378152592121"/>
  </r>
  <r>
    <n v="2019"/>
    <n v="8"/>
    <n v="100"/>
    <x v="43"/>
    <s v="https://boardgamegeek.com/boardgame/12942/no-thanks"/>
    <n v="2004"/>
    <n v="0.1"/>
    <n v="8"/>
    <n v="4.3046721000000017E-2"/>
    <n v="6.634204312890625E-2"/>
    <n v="9.2274469442791995E-2"/>
    <n v="9.6069304357543697E-2"/>
    <n v="9.9202794406994421E-2"/>
    <n v="0.1"/>
  </r>
  <r>
    <n v="2019"/>
    <n v="9"/>
    <n v="1"/>
    <x v="625"/>
    <s v="https://boardgamegeek.com/boardgame/266192/wingspan"/>
    <n v="2019"/>
    <n v="1"/>
    <n v="7"/>
    <n v="0.47829690000000014"/>
    <n v="0.69833729609374995"/>
    <n v="0.93206534790698992"/>
    <n v="0.96552064680948435"/>
    <n v="0.99302096503497905"/>
    <n v="1"/>
  </r>
  <r>
    <n v="2019"/>
    <n v="9"/>
    <n v="2"/>
    <x v="478"/>
    <s v="https://boardgamegeek.com/boardgame/167791/terraforming-mars"/>
    <n v="2016"/>
    <n v="0.70710678118654746"/>
    <n v="7"/>
    <n v="0.33820698141050409"/>
    <n v="0.49379903762336846"/>
    <n v="0.65906972801403119"/>
    <n v="0.68272619673460777"/>
    <n v="0.70217185823664308"/>
    <n v="0.70710678118654746"/>
  </r>
  <r>
    <n v="2019"/>
    <n v="9"/>
    <n v="3"/>
    <x v="549"/>
    <s v="https://boardgamegeek.com/boardgame/230802/azul"/>
    <n v="2017"/>
    <n v="0.57735026918962584"/>
    <n v="7"/>
    <n v="0.27614484396756361"/>
    <n v="0.40318522588488198"/>
    <n v="0.53812817951642289"/>
    <n v="0.55744360534359749"/>
    <n v="0.57332092147388714"/>
    <n v="0.57735026918962584"/>
  </r>
  <r>
    <n v="2019"/>
    <n v="9"/>
    <n v="4"/>
    <x v="657"/>
    <s v="https://boardgamegeek.com/boardgame/286096/tapestry"/>
    <n v="2019"/>
    <n v="0.5"/>
    <n v="7"/>
    <n v="0.23914845000000007"/>
    <n v="0.34916864804687497"/>
    <n v="0.46603267395349496"/>
    <n v="0.48276032340474218"/>
    <n v="0.49651048251748953"/>
    <n v="0.5"/>
  </r>
  <r>
    <n v="2019"/>
    <n v="9"/>
    <n v="5"/>
    <x v="511"/>
    <s v="https://boardgamegeek.com/boardgame/174430/gloomhaven"/>
    <n v="2017"/>
    <n v="0.44721359549995793"/>
    <n v="7"/>
    <n v="0.21390087636548388"/>
    <n v="0.31230593305780463"/>
    <n v="0.41683229547840417"/>
    <n v="0.43179395998911446"/>
    <n v="0.44409247618013098"/>
    <n v="0.44721359549995793"/>
  </r>
  <r>
    <n v="2019"/>
    <n v="9"/>
    <n v="6"/>
    <x v="621"/>
    <s v="https://boardgamegeek.com/boardgame/244521/quacks-quedlinburg"/>
    <n v="2018"/>
    <n v="0.40824829046386307"/>
    <n v="7"/>
    <n v="0.19526389175916534"/>
    <n v="0.28509500729742998"/>
    <n v="0.38051408488363442"/>
    <n v="0.39417215346753531"/>
    <n v="0.40539911137030576"/>
    <n v="0.40824829046386307"/>
  </r>
  <r>
    <n v="2019"/>
    <n v="9"/>
    <n v="7"/>
    <x v="467"/>
    <s v="https://boardgamegeek.com/boardgame/169786/scythe"/>
    <n v="2016"/>
    <n v="0.3779644730092272"/>
    <n v="7"/>
    <n v="0.1807792357504471"/>
    <n v="0.26394668810076283"/>
    <n v="0.35228758803182747"/>
    <n v="0.36493250245087494"/>
    <n v="0.3753266457365601"/>
    <n v="0.3779644730092272"/>
  </r>
  <r>
    <n v="2019"/>
    <n v="9"/>
    <n v="8"/>
    <x v="348"/>
    <s v="https://boardgamegeek.com/boardgame/148228/splendor"/>
    <n v="2014"/>
    <n v="0.35355339059327373"/>
    <n v="7"/>
    <n v="0.16910349070525205"/>
    <n v="0.24689951881168423"/>
    <n v="0.32953486400701559"/>
    <n v="0.34136309836730389"/>
    <n v="0.35108592911832154"/>
    <n v="0.35355339059327373"/>
  </r>
  <r>
    <n v="2019"/>
    <n v="9"/>
    <n v="9"/>
    <x v="585"/>
    <s v="https://boardgamegeek.com/boardgame/233867/welcome"/>
    <n v="2018"/>
    <n v="0.33333333333333331"/>
    <n v="7"/>
    <n v="0.15943230000000003"/>
    <n v="0.23277909869791663"/>
    <n v="0.31068844930232997"/>
    <n v="0.32184021560316145"/>
    <n v="0.33100698834499298"/>
    <n v="0.33333333333333331"/>
  </r>
  <r>
    <n v="2019"/>
    <n v="9"/>
    <n v="10"/>
    <x v="622"/>
    <s v="https://boardgamegeek.com/boardgame/254640/just-one"/>
    <n v="2018"/>
    <n v="0.31622776601683794"/>
    <n v="7"/>
    <n v="0.15125076017977898"/>
    <n v="0.22083364306996564"/>
    <n v="0.29474494275033425"/>
    <n v="0.30532443718369562"/>
    <n v="0.31402080138089594"/>
    <n v="0.31622776601683794"/>
  </r>
  <r>
    <n v="2019"/>
    <n v="9"/>
    <n v="11"/>
    <x v="518"/>
    <s v="https://boardgamegeek.com/boardgame/199561/sagrada"/>
    <n v="2017"/>
    <n v="0.30151134457776363"/>
    <n v="7"/>
    <n v="0.14421194142637619"/>
    <n v="0.2105566171140264"/>
    <n v="0.28102827628177757"/>
    <n v="0.29111542843711963"/>
    <n v="0.29940708636160496"/>
    <n v="0.30151134457776363"/>
  </r>
  <r>
    <n v="2019"/>
    <n v="9"/>
    <n v="12"/>
    <x v="498"/>
    <s v="https://boardgamegeek.com/boardgame/204583/kingdomino"/>
    <n v="2016"/>
    <n v="0.28867513459481292"/>
    <n v="7"/>
    <n v="0.13807242198378181"/>
    <n v="0.20159261294244099"/>
    <n v="0.26906408975821144"/>
    <n v="0.27872180267179875"/>
    <n v="0.28666046073694357"/>
    <n v="0.28867513459481292"/>
  </r>
  <r>
    <n v="2019"/>
    <n v="9"/>
    <n v="13"/>
    <x v="580"/>
    <s v="https://boardgamegeek.com/boardgame/244522/s-pretty-clever"/>
    <n v="2018"/>
    <n v="0.27735009811261457"/>
    <n v="7"/>
    <n v="0.13265569214195944"/>
    <n v="0.19368391758729953"/>
    <n v="0.25850841568937188"/>
    <n v="0.26778724612236554"/>
    <n v="0.27541446208033465"/>
    <n v="0.27735009811261457"/>
  </r>
  <r>
    <n v="2019"/>
    <n v="9"/>
    <n v="14"/>
    <x v="435"/>
    <s v="https://boardgamegeek.com/boardgame/173346/7-wonders-duel"/>
    <n v="2015"/>
    <n v="0.2672612419124244"/>
    <n v="7"/>
    <n v="0.12783022349686271"/>
    <n v="0.18663849302778004"/>
    <n v="0.24910494242515804"/>
    <n v="0.25804624715839009"/>
    <n v="0.26539601636032267"/>
    <n v="0.2672612419124244"/>
  </r>
  <r>
    <n v="2019"/>
    <n v="9"/>
    <n v="15"/>
    <x v="5"/>
    <s v="https://boardgamegeek.com/boardgame/822/carcassonne"/>
    <n v="2000"/>
    <n v="0.2581988897471611"/>
    <n v="7"/>
    <n v="0.12349572854950897"/>
    <n v="0.18030991452044073"/>
    <n v="0.24065823800138625"/>
    <n v="0.24929635903416972"/>
    <n v="0.25639691066768605"/>
    <n v="0.2581988897471611"/>
  </r>
  <r>
    <n v="2019"/>
    <n v="9"/>
    <n v="16"/>
    <x v="590"/>
    <s v="https://boardgamegeek.com/boardgame/237182/root"/>
    <n v="2018"/>
    <n v="0.25"/>
    <n v="7"/>
    <n v="0.11957422500000003"/>
    <n v="0.17458432402343749"/>
    <n v="0.23301633697674748"/>
    <n v="0.24138016170237109"/>
    <n v="0.24825524125874476"/>
    <n v="0.25"/>
  </r>
  <r>
    <n v="2019"/>
    <n v="9"/>
    <n v="17"/>
    <x v="147"/>
    <s v="https://boardgamegeek.com/boardgame/68448/7-wonders"/>
    <n v="2010"/>
    <n v="0.24253562503633297"/>
    <n v="7"/>
    <n v="0.11600403759444047"/>
    <n v="0.16937167259428038"/>
    <n v="0.22605905172932894"/>
    <n v="0.23417315355942278"/>
    <n v="0.24084296042894118"/>
    <n v="0.24253562503633297"/>
  </r>
  <r>
    <n v="2019"/>
    <n v="9"/>
    <n v="18"/>
    <x v="649"/>
    <s v="https://boardgamegeek.com/boardgame/274960/point-salad"/>
    <n v="2019"/>
    <n v="0.23570226039551587"/>
    <n v="7"/>
    <n v="0.11273566047016804"/>
    <n v="0.16459967920778951"/>
    <n v="0.21968990933801041"/>
    <n v="0.227575398911536"/>
    <n v="0.2340572860788811"/>
    <n v="0.23570226039551587"/>
  </r>
  <r>
    <n v="2019"/>
    <n v="9"/>
    <n v="19"/>
    <x v="184"/>
    <s v="https://boardgamegeek.com/boardgame/84876/castles-burgundy"/>
    <n v="2011"/>
    <n v="0.22941573387056174"/>
    <n v="7"/>
    <n v="0.10972883432151471"/>
    <n v="0.16020956327253141"/>
    <n v="0.21383045580540255"/>
    <n v="0.22150562775497731"/>
    <n v="0.22781463344235314"/>
    <n v="0.22941573387056174"/>
  </r>
  <r>
    <n v="2019"/>
    <n v="9"/>
    <n v="20"/>
    <x v="592"/>
    <s v="https://boardgamegeek.com/boardgame/199792/everdell"/>
    <n v="2018"/>
    <n v="0.22360679774997896"/>
    <n v="7"/>
    <n v="0.10695043818274194"/>
    <n v="0.15615296652890231"/>
    <n v="0.20841614773920208"/>
    <n v="0.21589697999455723"/>
    <n v="0.22204623809006549"/>
    <n v="0.22360679774997896"/>
  </r>
  <r>
    <n v="2019"/>
    <n v="9"/>
    <n v="21"/>
    <x v="496"/>
    <s v="https://boardgamegeek.com/boardgame/201808/clank-deck-building-adventure"/>
    <n v="2016"/>
    <n v="0.21821789023599239"/>
    <n v="7"/>
    <n v="0.10437294042441546"/>
    <n v="0.15238969142668565"/>
    <n v="0.20339333378233959"/>
    <n v="0.21069387852605642"/>
    <n v="0.2166949399500423"/>
    <n v="0.21821789023599239"/>
  </r>
  <r>
    <n v="2019"/>
    <n v="9"/>
    <n v="22"/>
    <x v="488"/>
    <s v="https://boardgamegeek.com/boardgame/193738/great-western-trail"/>
    <n v="2016"/>
    <n v="0.21320071635561041"/>
    <n v="7"/>
    <n v="0.10197324171066779"/>
    <n v="0.1488860117850275"/>
    <n v="0.19871699986401151"/>
    <n v="0.20584969355591437"/>
    <n v="0.21171278110159711"/>
    <n v="0.21320071635561041"/>
  </r>
  <r>
    <n v="2019"/>
    <n v="9"/>
    <n v="23"/>
    <x v="403"/>
    <s v="https://boardgamegeek.com/boardgame/163412/patchwork"/>
    <n v="2014"/>
    <n v="0.20851441405707477"/>
    <n v="7"/>
    <n v="9.9731797848815321E-2"/>
    <n v="0.14561339210919019"/>
    <n v="0.19434905988172954"/>
    <n v="0.20132497192948748"/>
    <n v="0.20705918467065959"/>
    <n v="0.20851441405707477"/>
  </r>
  <r>
    <n v="2019"/>
    <n v="9"/>
    <n v="24"/>
    <x v="545"/>
    <s v="https://boardgamegeek.com/boardgame/162886/spirit-island"/>
    <n v="2017"/>
    <n v="0.20412414523193154"/>
    <n v="7"/>
    <n v="9.7631945879582668E-2"/>
    <n v="0.14254750364871499"/>
    <n v="0.19025704244181721"/>
    <n v="0.19708607673376766"/>
    <n v="0.20269955568515288"/>
    <n v="0.20412414523193154"/>
  </r>
  <r>
    <n v="2019"/>
    <n v="9"/>
    <n v="25"/>
    <x v="658"/>
    <s v="https://boardgamegeek.com/boardgame/230244/black-angel"/>
    <n v="2019"/>
    <n v="0.2"/>
    <n v="7"/>
    <n v="9.565938000000003E-2"/>
    <n v="0.13966745921874998"/>
    <n v="0.186413069581398"/>
    <n v="0.19310412936189689"/>
    <n v="0.19860419300699583"/>
    <n v="0.2"/>
  </r>
  <r>
    <n v="2019"/>
    <n v="9"/>
    <n v="26"/>
    <x v="575"/>
    <s v="https://boardgamegeek.com/boardgame/244992/mind"/>
    <n v="2018"/>
    <n v="0.19611613513818404"/>
    <n v="7"/>
    <n v="9.3801739476574525E-2"/>
    <n v="0.13695521153275592"/>
    <n v="0.18279305372774576"/>
    <n v="0.18935417764839571"/>
    <n v="0.1947474337738499"/>
    <n v="0.19611613513818404"/>
  </r>
  <r>
    <n v="2019"/>
    <n v="9"/>
    <n v="27"/>
    <x v="421"/>
    <s v="https://boardgamegeek.com/boardgame/178900/codenames"/>
    <n v="2015"/>
    <n v="0.19245008972987526"/>
    <n v="7"/>
    <n v="9.20482813225212E-2"/>
    <n v="0.13439507529496064"/>
    <n v="0.17937605983880761"/>
    <n v="0.18581453511453247"/>
    <n v="0.19110697382462905"/>
    <n v="0.19245008972987526"/>
  </r>
  <r>
    <n v="2019"/>
    <n v="9"/>
    <n v="28"/>
    <x v="272"/>
    <s v="https://boardgamegeek.com/boardgame/129622/love-letter"/>
    <n v="2012"/>
    <n v="0.1889822365046136"/>
    <n v="7"/>
    <n v="9.0389617875223552E-2"/>
    <n v="0.13197334405038141"/>
    <n v="0.17614379401591373"/>
    <n v="0.18246625122543747"/>
    <n v="0.18766332286828005"/>
    <n v="0.1889822365046136"/>
  </r>
  <r>
    <n v="2019"/>
    <n v="9"/>
    <n v="29"/>
    <x v="0"/>
    <s v="https://boardgamegeek.com/boardgame/36218/dominion"/>
    <n v="2008"/>
    <n v="0.18569533817705186"/>
    <n v="7"/>
    <n v="8.8817504594535579E-2"/>
    <n v="0.1296779803597769"/>
    <n v="0.1730801899827"/>
    <n v="0.17929268302621304"/>
    <n v="0.18439936391907283"/>
    <n v="0.18569533817705186"/>
  </r>
  <r>
    <n v="2019"/>
    <n v="9"/>
    <n v="30"/>
    <x v="582"/>
    <s v="https://boardgamegeek.com/boardgame/242302/space-base"/>
    <n v="2018"/>
    <n v="0.18257418583505536"/>
    <n v="7"/>
    <n v="8.732466710493092E-2"/>
    <n v="0.12749836327257039"/>
    <n v="0.1701710720391863"/>
    <n v="0.17627914599817765"/>
    <n v="0.18129999420840229"/>
    <n v="0.18257418583505536"/>
  </r>
  <r>
    <n v="2019"/>
    <n v="9"/>
    <n v="31"/>
    <x v="605"/>
    <s v="https://boardgamegeek.com/boardgame/229853/teotihuacan-city-gods"/>
    <n v="2018"/>
    <n v="0.17960530202677491"/>
    <n v="7"/>
    <n v="8.5904659182970175E-2"/>
    <n v="0.12542508098147931"/>
    <n v="0.16740387831952597"/>
    <n v="0.17341262738330451"/>
    <n v="0.17835183034402691"/>
    <n v="0.17960530202677491"/>
  </r>
  <r>
    <n v="2019"/>
    <n v="9"/>
    <n v="32"/>
    <x v="654"/>
    <s v="https://boardgamegeek.com/boardgame/224783/vindication"/>
    <n v="2018"/>
    <n v="0.17677669529663687"/>
    <n v="7"/>
    <n v="8.4551745352626023E-2"/>
    <n v="0.12344975940584212"/>
    <n v="0.1647674320035078"/>
    <n v="0.17068154918365194"/>
    <n v="0.17554296455916077"/>
    <n v="0.17677669529663687"/>
  </r>
  <r>
    <n v="2019"/>
    <n v="9"/>
    <n v="33"/>
    <x v="494"/>
    <s v="https://boardgamegeek.com/boardgame/205637/arkham-horror-card-game"/>
    <n v="2016"/>
    <n v="0.17407765595569785"/>
    <n v="7"/>
    <n v="8.3260803202876849E-2"/>
    <n v="0.12156491957044011"/>
    <n v="0.1622517509611808"/>
    <n v="0.16807557097342427"/>
    <n v="0.17286276190815414"/>
    <n v="0.17407765595569785"/>
  </r>
  <r>
    <n v="2019"/>
    <n v="9"/>
    <n v="34"/>
    <x v="640"/>
    <s v="https://boardgamegeek.com/boardgame/265736/tiny-towns"/>
    <n v="2019"/>
    <n v="0.17149858514250882"/>
    <n v="7"/>
    <n v="8.2027241628048045E-2"/>
    <n v="0.11976385823232337"/>
    <n v="0.15984788842640901"/>
    <n v="0.16558542485370653"/>
    <n v="0.17030169052034763"/>
    <n v="0.17149858514250882"/>
  </r>
  <r>
    <n v="2019"/>
    <n v="9"/>
    <n v="35"/>
    <x v="659"/>
    <s v="https://boardgamegeek.com/boardgame/251247/barrage"/>
    <n v="2019"/>
    <n v="0.1690308509457033"/>
    <n v="7"/>
    <n v="8.0846932011691977E-2"/>
    <n v="0.11804054740584811"/>
    <n v="0.1575477988937215"/>
    <n v="0.16320277653585299"/>
    <n v="0.16785117872678601"/>
    <n v="0.1690308509457033"/>
  </r>
  <r>
    <n v="2019"/>
    <n v="9"/>
    <n v="36"/>
    <x v="2"/>
    <s v="https://boardgamegeek.com/boardgame/30549/pandemic"/>
    <n v="2008"/>
    <n v="0.16666666666666666"/>
    <n v="7"/>
    <n v="7.9716150000000013E-2"/>
    <n v="0.11638954934895832"/>
    <n v="0.15534422465116499"/>
    <n v="0.16092010780158073"/>
    <n v="0.16550349417249649"/>
    <n v="0.16666666666666666"/>
  </r>
  <r>
    <n v="2019"/>
    <n v="9"/>
    <n v="37"/>
    <x v="615"/>
    <s v="https://boardgamegeek.com/boardgame/247763/underwater-cities"/>
    <n v="2018"/>
    <n v="0.16439898730535729"/>
    <n v="7"/>
    <n v="7.8631525991291765E-2"/>
    <n v="0.11480594427537394"/>
    <n v="0.15323059929832467"/>
    <n v="0.15873061655789278"/>
    <n v="0.16325164102473916"/>
    <n v="0.16439898730535729"/>
  </r>
  <r>
    <n v="2019"/>
    <n v="9"/>
    <n v="38"/>
    <x v="457"/>
    <s v="https://boardgamegeek.com/boardgame/183394/viticulture-essential-edition"/>
    <n v="2015"/>
    <n v="0.16222142113076254"/>
    <n v="7"/>
    <n v="7.7590002840438238E-2"/>
    <n v="0.11328526860094222"/>
    <n v="0.15120096532421051"/>
    <n v="0.1566281314565276"/>
    <n v="0.16108927216061555"/>
    <n v="0.16222142113076254"/>
  </r>
  <r>
    <n v="2019"/>
    <n v="9"/>
    <n v="39"/>
    <x v="591"/>
    <s v="https://boardgamegeek.com/boardgame/224517/brass-birmingham"/>
    <n v="2018"/>
    <n v="0.16012815380508713"/>
    <n v="7"/>
    <n v="7.6588799567696403E-2"/>
    <n v="0.11182346195672867"/>
    <n v="0.14924990338604252"/>
    <n v="0.15460703863429631"/>
    <n v="0.15901061382079718"/>
    <n v="0.16012815380508713"/>
  </r>
  <r>
    <n v="2019"/>
    <n v="9"/>
    <n v="40"/>
    <x v="607"/>
    <s v="https://boardgamegeek.com/boardgame/236457/architects-west-kingdom"/>
    <n v="2018"/>
    <n v="0.15811388300841897"/>
    <n v="7"/>
    <n v="7.5625380089889491E-2"/>
    <n v="0.11041682153498282"/>
    <n v="0.14737247137516712"/>
    <n v="0.15266221859184781"/>
    <n v="0.15701040069044797"/>
    <n v="0.15811388300841897"/>
  </r>
  <r>
    <n v="2019"/>
    <n v="9"/>
    <n v="41"/>
    <x v="637"/>
    <s v="https://boardgamegeek.com/boardgame/262712/res-arcana"/>
    <n v="2019"/>
    <n v="0.15617376188860607"/>
    <n v="7"/>
    <n v="7.4697426172658454E-2"/>
    <n v="0.10906196259807829"/>
    <n v="0.14556415170864703"/>
    <n v="0.15078899159335732"/>
    <n v="0.15508381974376664"/>
    <n v="0.15617376188860607"/>
  </r>
  <r>
    <n v="2019"/>
    <n v="9"/>
    <n v="42"/>
    <x v="128"/>
    <s v="https://boardgamegeek.com/boardgame/54043/jaipur"/>
    <n v="2009"/>
    <n v="0.15430334996209191"/>
    <n v="7"/>
    <n v="7.3802813946483706E-2"/>
    <n v="0.10775578419073489"/>
    <n v="0.1438208055656312"/>
    <n v="0.14898307026026922"/>
    <n v="0.15322646148748661"/>
    <n v="0.15430334996209191"/>
  </r>
  <r>
    <n v="2019"/>
    <n v="9"/>
    <n v="43"/>
    <x v="190"/>
    <s v="https://boardgamegeek.com/boardgame/70323/king-tokyo"/>
    <n v="2011"/>
    <n v="0.15249857033260467"/>
    <n v="7"/>
    <n v="7.2939593444516795E-2"/>
    <n v="0.1064954392642337"/>
    <n v="0.14213863301237775"/>
    <n v="0.1472405182650581"/>
    <n v="0.1514342774781377"/>
    <n v="0.15249857033260467"/>
  </r>
  <r>
    <n v="2019"/>
    <n v="9"/>
    <n v="44"/>
    <x v="328"/>
    <s v="https://boardgamegeek.com/boardgame/124361/concordia"/>
    <n v="2013"/>
    <n v="0.15075567228888181"/>
    <n v="7"/>
    <n v="7.2105970713188097E-2"/>
    <n v="0.1052783085570132"/>
    <n v="0.14051413814088878"/>
    <n v="0.14555771421855981"/>
    <n v="0.14970354318080248"/>
    <n v="0.15075567228888181"/>
  </r>
  <r>
    <n v="2019"/>
    <n v="9"/>
    <n v="45"/>
    <x v="660"/>
    <s v="https://boardgamegeek.com/boardgame/263918/cartographers-roll-player-tale"/>
    <n v="2019"/>
    <n v="0.14907119849998599"/>
    <n v="7"/>
    <n v="7.1300292121827966E-2"/>
    <n v="0.10410197768593489"/>
    <n v="0.1389440984928014"/>
    <n v="0.14393131999637152"/>
    <n v="0.148030825393377"/>
    <n v="0.14907119849998599"/>
  </r>
  <r>
    <n v="2019"/>
    <n v="9"/>
    <n v="46"/>
    <x v="507"/>
    <s v="https://boardgamegeek.com/boardgame/194655/santorini"/>
    <n v="2016"/>
    <n v="0.14744195615489714"/>
    <n v="7"/>
    <n v="7.0521030558823236E-2"/>
    <n v="0.1029642169919841"/>
    <n v="0.13742553815960135"/>
    <n v="0.1423582528735319"/>
    <n v="0.14641295358758102"/>
    <n v="0.14744195615489714"/>
  </r>
  <r>
    <n v="2019"/>
    <n v="9"/>
    <n v="47"/>
    <x v="527"/>
    <s v="https://boardgamegeek.com/boardgame/209685/century-spice-road"/>
    <n v="2017"/>
    <n v="0.14586499149789456"/>
    <n v="7"/>
    <n v="6.9766773251969338E-2"/>
    <n v="0.10186296375737751"/>
    <n v="0.13595570404793522"/>
    <n v="0.14083566093790709"/>
    <n v="0.14484699462205827"/>
    <n v="0.14586499149789456"/>
  </r>
  <r>
    <n v="2019"/>
    <n v="9"/>
    <n v="48"/>
    <x v="72"/>
    <s v="https://boardgamegeek.com/boardgame/432/6-nimmt"/>
    <n v="1994"/>
    <n v="0.14433756729740646"/>
    <n v="7"/>
    <n v="6.9036210991890903E-2"/>
    <n v="0.1007963064712205"/>
    <n v="0.13453204487910572"/>
    <n v="0.13936090133589937"/>
    <n v="0.14333023036847178"/>
    <n v="0.14433756729740646"/>
  </r>
  <r>
    <n v="2019"/>
    <n v="9"/>
    <n v="49"/>
    <x v="11"/>
    <s v="https://boardgamegeek.com/boardgame/9209/ticket-ride"/>
    <n v="2004"/>
    <n v="0.14285714285714285"/>
    <n v="7"/>
    <n v="6.8328128571428587E-2"/>
    <n v="9.9762470870535705E-2"/>
    <n v="0.1331521925581414"/>
    <n v="0.13793152097278347"/>
    <n v="0.14186013786213986"/>
    <n v="0.14285714285714285"/>
  </r>
  <r>
    <n v="2019"/>
    <n v="9"/>
    <n v="50"/>
    <x v="4"/>
    <s v="https://boardgamegeek.com/boardgame/28143/race-galaxy"/>
    <n v="2007"/>
    <n v="0.1414213562373095"/>
    <n v="7"/>
    <n v="6.7641396282100821E-2"/>
    <n v="9.8759807524673698E-2"/>
    <n v="0.13181394560280624"/>
    <n v="0.13654523934692159"/>
    <n v="0.14043437164732864"/>
    <n v="0.1414213562373095"/>
  </r>
  <r>
    <n v="2019"/>
    <n v="9"/>
    <n v="51"/>
    <x v="349"/>
    <s v="https://boardgamegeek.com/boardgame/147020/star-realms"/>
    <n v="2014"/>
    <n v="0.14002800840280097"/>
    <n v="7"/>
    <n v="6.697496233223367E-2"/>
    <n v="9.7786780765404924E-2"/>
    <n v="0.13051525436867958"/>
    <n v="0.13519993324451629"/>
    <n v="0.13905074803607556"/>
    <n v="0.14002800840280097"/>
  </r>
  <r>
    <n v="2019"/>
    <n v="9"/>
    <n v="52"/>
    <x v="468"/>
    <s v="https://boardgamegeek.com/boardgame/192291/sushi-go-party"/>
    <n v="2016"/>
    <n v="0.13867504905630729"/>
    <n v="7"/>
    <n v="6.6327846070979718E-2"/>
    <n v="9.6841958793649763E-2"/>
    <n v="0.12925420784468594"/>
    <n v="0.13389362306118277"/>
    <n v="0.13770723104016733"/>
    <n v="0.13867504905630729"/>
  </r>
  <r>
    <n v="2019"/>
    <n v="9"/>
    <n v="53"/>
    <x v="609"/>
    <s v="https://boardgamegeek.com/boardgame/256226/azul-stained-glass-sintra"/>
    <n v="2018"/>
    <n v="0.13736056394868904"/>
    <n v="7"/>
    <n v="6.5699131918909748E-2"/>
    <n v="9.5924004817840136E-2"/>
    <n v="0.12802902182553519"/>
    <n v="0.13262446054985377"/>
    <n v="0.13640191977007615"/>
    <n v="0.13736056394868904"/>
  </r>
  <r>
    <n v="2019"/>
    <n v="9"/>
    <n v="54"/>
    <x v="535"/>
    <s v="https://boardgamegeek.com/boardgame/180263/7th-continent"/>
    <n v="2017"/>
    <n v="0.13608276348795434"/>
    <n v="7"/>
    <n v="6.508796391972177E-2"/>
    <n v="9.5031669099143318E-2"/>
    <n v="0.1268380282945448"/>
    <n v="0.13139071782251174"/>
    <n v="0.13513303712343522"/>
    <n v="0.13608276348795434"/>
  </r>
  <r>
    <n v="2019"/>
    <n v="9"/>
    <n v="55"/>
    <x v="636"/>
    <s v="https://boardgamegeek.com/boardgame/269385/lord-rings-journeys-middle-earth"/>
    <n v="2019"/>
    <n v="0.13483997249264842"/>
    <n v="7"/>
    <n v="6.4493540839319033E-2"/>
    <n v="9.4163781795871718E-2"/>
    <n v="0.12567966587312931"/>
    <n v="0.13019077745687499"/>
    <n v="0.13389891960993977"/>
    <n v="0.13483997249264842"/>
  </r>
  <r>
    <n v="2019"/>
    <n v="9"/>
    <n v="56"/>
    <x v="6"/>
    <s v="https://boardgamegeek.com/boardgame/13/catan"/>
    <n v="1995"/>
    <n v="0.1336306209562122"/>
    <n v="7"/>
    <n v="6.3915111748431355E-2"/>
    <n v="9.3319246513890022E-2"/>
    <n v="0.12455247121257902"/>
    <n v="0.12902312357919504"/>
    <n v="0.13269800818016134"/>
    <n v="0.1336306209562122"/>
  </r>
  <r>
    <n v="2019"/>
    <n v="9"/>
    <n v="57"/>
    <x v="570"/>
    <s v="https://boardgamegeek.com/boardgame/170042/raiders-north-sea"/>
    <n v="2015"/>
    <n v="0.13245323570650439"/>
    <n v="7"/>
    <n v="6.335197203339038E-2"/>
    <n v="9.249703448214841E-2"/>
    <n v="0.12345507122018955"/>
    <n v="0.1278863338113532"/>
    <n v="0.13152883994327852"/>
    <n v="0.13245323570650439"/>
  </r>
  <r>
    <n v="2019"/>
    <n v="9"/>
    <n v="58"/>
    <x v="22"/>
    <s v="https://boardgamegeek.com/boardgame/14996/ticket-ride-europe"/>
    <n v="2005"/>
    <n v="0.13130643285972254"/>
    <n v="7"/>
    <n v="6.2803459786863441E-2"/>
    <n v="9.1696179282974161E-2"/>
    <n v="0.12238617602582311"/>
    <n v="0.12677907198496544"/>
    <n v="0.13039004067366236"/>
    <n v="0.13130643285972254"/>
  </r>
  <r>
    <n v="2019"/>
    <n v="9"/>
    <n v="59"/>
    <x v="655"/>
    <s v="https://boardgamegeek.com/boardgame/282524/horrified"/>
    <n v="2019"/>
    <n v="0.13018891098082389"/>
    <n v="7"/>
    <n v="6.2268952536504038E-2"/>
    <n v="9.0915772075738463E-2"/>
    <n v="0.12134457260697376"/>
    <n v="0.12570008153762746"/>
    <n v="0.12928031801903073"/>
    <n v="0.13018891098082389"/>
  </r>
  <r>
    <n v="2019"/>
    <n v="9"/>
    <n v="60"/>
    <x v="244"/>
    <s v="https://boardgamegeek.com/boardgame/110327/lords-waterdeep"/>
    <n v="2012"/>
    <n v="0.12909944487358055"/>
    <n v="7"/>
    <n v="6.1747864274754483E-2"/>
    <n v="9.0154957260220367E-2"/>
    <n v="0.12032911900069312"/>
    <n v="0.12464817951708486"/>
    <n v="0.12819845533384303"/>
    <n v="0.12909944487358055"/>
  </r>
  <r>
    <n v="2019"/>
    <n v="9"/>
    <n v="61"/>
    <x v="560"/>
    <s v="https://boardgamegeek.com/boardgame/220308/gaia-project"/>
    <n v="2017"/>
    <n v="0.12803687993289598"/>
    <n v="7"/>
    <n v="6.1239642757576374E-2"/>
    <n v="8.9412928532618688E-2"/>
    <n v="0.11933873903958019"/>
    <n v="0.12362225112827802"/>
    <n v="0.12714330607103211"/>
    <n v="0.12803687993289598"/>
  </r>
  <r>
    <n v="2019"/>
    <n v="9"/>
    <n v="62"/>
    <x v="602"/>
    <s v="https://boardgamegeek.com/boardgame/246784/cryptid"/>
    <n v="2018"/>
    <n v="0.1270001270001905"/>
    <n v="7"/>
    <n v="6.0743767043797435E-2"/>
    <n v="8.8688925292875878E-2"/>
    <n v="0.11837241755666447"/>
    <n v="0.1226212447661106"/>
    <n v="0.12611378867329406"/>
    <n v="0.1270001270001905"/>
  </r>
  <r>
    <n v="2019"/>
    <n v="9"/>
    <n v="63"/>
    <x v="650"/>
    <s v="https://boardgamegeek.com/boardgame/269144/hadara"/>
    <n v="2019"/>
    <n v="0.12598815766974239"/>
    <n v="7"/>
    <n v="6.0259745250149023E-2"/>
    <n v="8.7982229366920947E-2"/>
    <n v="0.11742919601060914"/>
    <n v="0.12164416748362497"/>
    <n v="0.12510888191218669"/>
    <n v="0.12598815766974239"/>
  </r>
  <r>
    <n v="2019"/>
    <n v="9"/>
    <n v="64"/>
    <x v="490"/>
    <s v="https://boardgamegeek.com/boardgame/140934/arboretum"/>
    <n v="2015"/>
    <n v="0.125"/>
    <n v="7"/>
    <n v="5.9787112500000017E-2"/>
    <n v="8.7292162011718744E-2"/>
    <n v="0.11650816848837374"/>
    <n v="0.12069008085118554"/>
    <n v="0.12412762062937238"/>
    <n v="0.125"/>
  </r>
  <r>
    <n v="2019"/>
    <n v="9"/>
    <n v="65"/>
    <x v="528"/>
    <s v="https://boardgamegeek.com/boardgame/219513/barenpark"/>
    <n v="2017"/>
    <n v="0.12403473458920847"/>
    <n v="7"/>
    <n v="5.9325429046341201E-2"/>
    <n v="8.6618081174733769E-2"/>
    <n v="0.11560847804744175"/>
    <n v="0.11975809716741528"/>
    <n v="0.12316909183963329"/>
    <n v="0.12403473458920847"/>
  </r>
  <r>
    <n v="2019"/>
    <n v="9"/>
    <n v="66"/>
    <x v="645"/>
    <s v="https://boardgamegeek.com/boardgame/271896/star-wars-outer-rim"/>
    <n v="2019"/>
    <n v="0.12309149097933272"/>
    <n v="7"/>
    <n v="5.8874278551792822E-2"/>
    <n v="8.5959378982655432E-2"/>
    <n v="0.11472931336404187"/>
    <n v="0.11884737598710914"/>
    <n v="0.12223243115989139"/>
    <n v="0.12309149097933272"/>
  </r>
  <r>
    <n v="2019"/>
    <n v="9"/>
    <n v="67"/>
    <x v="433"/>
    <s v="https://boardgamegeek.com/boardgame/161936/pandemic-legacy-season-1"/>
    <n v="2015"/>
    <n v="0.12216944435630522"/>
    <n v="7"/>
    <n v="5.84332665103433E-2"/>
    <n v="8.5315479437058028E-2"/>
    <n v="0.11386990565756328"/>
    <n v="0.11795712093525512"/>
    <n v="0.12131681953248538"/>
    <n v="0.12216944435630522"/>
  </r>
  <r>
    <n v="2019"/>
    <n v="9"/>
    <n v="68"/>
    <x v="28"/>
    <s v="https://boardgamegeek.com/boardgame/50/lost-cities"/>
    <n v="1999"/>
    <n v="0.12126781251816648"/>
    <n v="7"/>
    <n v="5.8002018797220237E-2"/>
    <n v="8.4685836297140188E-2"/>
    <n v="0.11302952586466447"/>
    <n v="0.11708657677971139"/>
    <n v="0.12042148021447059"/>
    <n v="0.12126781251816648"/>
  </r>
  <r>
    <n v="2019"/>
    <n v="9"/>
    <n v="69"/>
    <x v="630"/>
    <s v="https://boardgamegeek.com/boardgame/269210/twice-clever"/>
    <n v="2019"/>
    <n v="0.1203858530857692"/>
    <n v="7"/>
    <n v="5.7580180334778859E-2"/>
    <n v="8.4069931131855485E-2"/>
    <n v="0.11220748203946725"/>
    <n v="0.11623502673808343"/>
    <n v="0.11954567600778974"/>
    <n v="0.1203858530857692"/>
  </r>
  <r>
    <n v="2019"/>
    <n v="9"/>
    <n v="70"/>
    <x v="8"/>
    <s v="https://boardgamegeek.com/boardgame/34635/stone-age"/>
    <n v="2008"/>
    <n v="0.11952286093343936"/>
    <n v="7"/>
    <n v="5.7167413863595168E-2"/>
    <n v="8.3467271525647341E-2"/>
    <n v="0.11140311695876494"/>
    <n v="0.11540178999697442"/>
    <n v="0.11868870670786555"/>
    <n v="0.11952286093343936"/>
  </r>
  <r>
    <n v="2019"/>
    <n v="9"/>
    <n v="71"/>
    <x v="581"/>
    <s v="https://boardgamegeek.com/boardgame/225694/decrypto"/>
    <n v="2018"/>
    <n v="0.11867816581938533"/>
    <n v="7"/>
    <n v="5.6763398809097976E-2"/>
    <n v="8.2877389423675243E-2"/>
    <n v="0.11061580591340882"/>
    <n v="0.11458621942409615"/>
    <n v="0.11784990675054728"/>
    <n v="0.11867816581938533"/>
  </r>
  <r>
    <n v="2019"/>
    <n v="9"/>
    <n v="72"/>
    <x v="271"/>
    <s v="https://boardgamegeek.com/boardgame/98778/hanabi"/>
    <n v="2010"/>
    <n v="0.11785113019775793"/>
    <n v="7"/>
    <n v="5.6367830235084022E-2"/>
    <n v="8.2299839603894753E-2"/>
    <n v="0.10984495466900521"/>
    <n v="0.113787699455768"/>
    <n v="0.11702864303944055"/>
    <n v="0.11785113019775793"/>
  </r>
  <r>
    <n v="2019"/>
    <n v="9"/>
    <n v="73"/>
    <x v="661"/>
    <s v="https://boardgamegeek.com/boardgame/266524/parks"/>
    <n v="2019"/>
    <n v="0.11704114719613057"/>
    <n v="7"/>
    <n v="5.598041787635296E-2"/>
    <n v="8.1734198264656402E-2"/>
    <n v="0.10908999758079466"/>
    <n v="0.11300564414413206"/>
    <n v="0.11622431293750261"/>
    <n v="0.11704114719613057"/>
  </r>
  <r>
    <n v="2019"/>
    <n v="9"/>
    <n v="74"/>
    <x v="539"/>
    <s v="https://boardgamegeek.com/boardgame/199478/flamme-rouge"/>
    <n v="2016"/>
    <n v="0.11624763874381928"/>
    <n v="7"/>
    <n v="5.5600885243488676E-2"/>
    <n v="8.1180061717641805E-2"/>
    <n v="0.108350395849124"/>
    <n v="0.11223949535000767"/>
    <n v="0.11543634240842504"/>
    <n v="0.11624763874381928"/>
  </r>
  <r>
    <n v="2019"/>
    <n v="9"/>
    <n v="75"/>
    <x v="51"/>
    <s v="https://boardgamegeek.com/boardgame/172/sale"/>
    <n v="1997"/>
    <n v="0.11547005383792514"/>
    <n v="7"/>
    <n v="5.522896879351271E-2"/>
    <n v="8.0637045176976369E-2"/>
    <n v="0.10762563590328454"/>
    <n v="0.11148872106871946"/>
    <n v="0.1146641842947774"/>
    <n v="0.11547005383792514"/>
  </r>
  <r>
    <n v="2019"/>
    <n v="9"/>
    <n v="76"/>
    <x v="646"/>
    <s v="https://boardgamegeek.com/boardgame/241724/villagers"/>
    <n v="2019"/>
    <n v="0.11470786693528087"/>
    <n v="7"/>
    <n v="5.4864417160757357E-2"/>
    <n v="8.0104781636265707E-2"/>
    <n v="0.10691522790270128"/>
    <n v="0.11075281387748866"/>
    <n v="0.11390731672117657"/>
    <n v="0.11470786693528087"/>
  </r>
  <r>
    <n v="2019"/>
    <n v="9"/>
    <n v="77"/>
    <x v="441"/>
    <s v="https://boardgamegeek.com/boardgame/164928/orleans"/>
    <n v="2014"/>
    <n v="0.11396057645963795"/>
    <n v="7"/>
    <n v="5.4506990442857818E-2"/>
    <n v="7.9582920826108614E-2"/>
    <n v="0.10621870434553357"/>
    <n v="0.11003128949409133"/>
    <n v="0.11316524161189219"/>
    <n v="0.11396057645963795"/>
  </r>
  <r>
    <n v="2019"/>
    <n v="9"/>
    <n v="78"/>
    <x v="596"/>
    <s v="https://boardgamegeek.com/boardgame/246192/gizmos"/>
    <n v="2018"/>
    <n v="0.11322770341445956"/>
    <n v="7"/>
    <n v="5.4156459537255439E-2"/>
    <n v="7.9071128245358752E-2"/>
    <n v="0.10553561877570772"/>
    <n v="0.10932368543748146"/>
    <n v="0.11243748331332103"/>
    <n v="0.11322770341445956"/>
  </r>
  <r>
    <n v="2019"/>
    <n v="9"/>
    <n v="79"/>
    <x v="558"/>
    <s v="https://boardgamegeek.com/boardgame/217372/quest-el-dorado"/>
    <n v="2017"/>
    <n v="0.1125087900926024"/>
    <n v="7"/>
    <n v="5.3812605524042455E-2"/>
    <n v="7.8569084260047245E-2"/>
    <n v="0.10486554458025595"/>
    <n v="0.10862955978196197"/>
    <n v="0.11172358731267393"/>
    <n v="0.1125087900926024"/>
  </r>
  <r>
    <n v="2019"/>
    <n v="9"/>
    <n v="80"/>
    <x v="644"/>
    <s v="https://boardgamegeek.com/boardgame/266083/llm"/>
    <n v="2019"/>
    <n v="0.11180339887498948"/>
    <n v="7"/>
    <n v="5.3475219091370971E-2"/>
    <n v="7.8076483264451157E-2"/>
    <n v="0.10420807386960104"/>
    <n v="0.10794848999727862"/>
    <n v="0.11102311904503274"/>
    <n v="0.11180339887498948"/>
  </r>
  <r>
    <n v="2019"/>
    <n v="9"/>
    <n v="81"/>
    <x v="653"/>
    <s v="https://boardgamegeek.com/boardgame/264055/draftosaurus"/>
    <n v="2019"/>
    <n v="0.1111111111111111"/>
    <n v="7"/>
    <n v="5.3144100000000014E-2"/>
    <n v="7.7593032899305539E-2"/>
    <n v="0.10356281643410999"/>
    <n v="0.10728007186772048"/>
    <n v="0.11033566278166433"/>
    <n v="0.1111111111111111"/>
  </r>
  <r>
    <n v="2019"/>
    <n v="9"/>
    <n v="82"/>
    <x v="593"/>
    <s v="https://boardgamegeek.com/boardgame/256382/disney-villainous"/>
    <n v="2018"/>
    <n v="0.11043152607484653"/>
    <n v="7"/>
    <n v="5.2819056583868283E-2"/>
    <n v="7.7118453322614772E-2"/>
    <n v="0.10292939877085167"/>
    <n v="0.10662391848394426"/>
    <n v="0.10966082059312955"/>
    <n v="0.11043152607484653"/>
  </r>
  <r>
    <n v="2019"/>
    <n v="9"/>
    <n v="83"/>
    <x v="652"/>
    <s v="https://boardgamegeek.com/boardgame/270970/century-new-world"/>
    <n v="2019"/>
    <n v="0.10976425998969035"/>
    <n v="7"/>
    <n v="5.249990528386294E-2"/>
    <n v="7.6652476528931743E-2"/>
    <n v="0.10230746317504402"/>
    <n v="0.10597965930181023"/>
    <n v="0.10899821138131265"/>
    <n v="0.10976425998969035"/>
  </r>
  <r>
    <n v="2019"/>
    <n v="9"/>
    <n v="84"/>
    <x v="239"/>
    <s v="https://boardgamegeek.com/boardgame/70919/takenoko"/>
    <n v="2011"/>
    <n v="0.10910894511799619"/>
    <n v="7"/>
    <n v="5.2186470212207729E-2"/>
    <n v="7.6194845713342826E-2"/>
    <n v="0.1016966668911698"/>
    <n v="0.10534693926302821"/>
    <n v="0.10834746997502115"/>
    <n v="0.10910894511799619"/>
  </r>
  <r>
    <n v="2019"/>
    <n v="9"/>
    <n v="85"/>
    <x v="648"/>
    <s v="https://boardgamegeek.com/boardgame/256730/pipeline"/>
    <n v="2019"/>
    <n v="0.10846522890932808"/>
    <n v="7"/>
    <n v="5.1878582745122019E-2"/>
    <n v="7.5745314676729805E-2"/>
    <n v="0.10109668131918417"/>
    <n v="0.10472541797287323"/>
    <n v="0.10770824628428088"/>
    <n v="0.10846522890932808"/>
  </r>
  <r>
    <n v="2019"/>
    <n v="9"/>
    <n v="86"/>
    <x v="517"/>
    <s v="https://boardgamegeek.com/boardgame/169426/roll-player"/>
    <n v="2016"/>
    <n v="0.10783277320343841"/>
    <n v="7"/>
    <n v="5.157608114160768E-2"/>
    <n v="7.5303647269179749E-2"/>
    <n v="0.10050719127163836"/>
    <n v="0.10411476893064428"/>
    <n v="0.10708020450887644"/>
    <n v="0.10783277320343841"/>
  </r>
  <r>
    <n v="2019"/>
    <n v="9"/>
    <n v="87"/>
    <x v="601"/>
    <s v="https://boardgamegeek.com/boardgame/239188/chronicles-crime"/>
    <n v="2018"/>
    <n v="0.10721125348377948"/>
    <n v="7"/>
    <n v="5.127881018640594E-2"/>
    <n v="7.4869616868684194E-2"/>
    <n v="9.9927894277903412E-2"/>
    <n v="0.10351467880891435"/>
    <n v="0.10646302239707246"/>
    <n v="0.10721125348377948"/>
  </r>
  <r>
    <n v="2019"/>
    <n v="9"/>
    <n v="88"/>
    <x v="356"/>
    <s v="https://boardgamegeek.com/boardgame/133473/sushi-go"/>
    <n v="2013"/>
    <n v="0.10660035817780521"/>
    <n v="7"/>
    <n v="5.0986620855333897E-2"/>
    <n v="7.444300589251375E-2"/>
    <n v="9.9358499932005753E-2"/>
    <n v="0.10292484677795719"/>
    <n v="0.10585639055079855"/>
    <n v="0.10660035817780521"/>
  </r>
  <r>
    <n v="2019"/>
    <n v="9"/>
    <n v="89"/>
    <x v="34"/>
    <s v="https://boardgamegeek.com/boardgame/39856/dixit"/>
    <n v="2008"/>
    <n v="0.105999788000636"/>
    <n v="7"/>
    <n v="5.0699370001361412E-2"/>
    <n v="7.4023605338874865E-2"/>
    <n v="9.8798729280879974E-2"/>
    <n v="0.10234498387204229"/>
    <n v="0.10526001177389475"/>
    <n v="0.105999788000636"/>
  </r>
  <r>
    <n v="2019"/>
    <n v="9"/>
    <n v="90"/>
    <x v="548"/>
    <s v="https://boardgamegeek.com/boardgame/216132/clans-caledonia"/>
    <n v="2017"/>
    <n v="0.10540925533894598"/>
    <n v="7"/>
    <n v="5.0416920059926325E-2"/>
    <n v="7.3611214356655214E-2"/>
    <n v="9.8248314250111421E-2"/>
    <n v="0.10177481239456521"/>
    <n v="0.10467360046029865"/>
    <n v="0.10540925533894598"/>
  </r>
  <r>
    <n v="2019"/>
    <n v="9"/>
    <n v="91"/>
    <x v="365"/>
    <s v="https://boardgamegeek.com/boardgame/157354/five-tribes"/>
    <n v="2014"/>
    <n v="0.10482848367219183"/>
    <n v="7"/>
    <n v="5.013913877210998E-2"/>
    <n v="7.3205639841246256E-2"/>
    <n v="9.7706997104483689E-2"/>
    <n v="0.10121406535923212"/>
    <n v="0.10409688201931347"/>
    <n v="0.10482848367219183"/>
  </r>
  <r>
    <n v="2019"/>
    <n v="9"/>
    <n v="92"/>
    <x v="611"/>
    <s v="https://boardgamegeek.com/boardgame/245654/railroad-ink-deep-blue-edition"/>
    <n v="2018"/>
    <n v="0.10425720702853739"/>
    <n v="7"/>
    <n v="4.986589892440766E-2"/>
    <n v="7.2806696054595096E-2"/>
    <n v="9.7174529940864771E-2"/>
    <n v="0.10066248596474374"/>
    <n v="0.1035295923353298"/>
    <n v="0.10425720702853739"/>
  </r>
  <r>
    <n v="2019"/>
    <n v="9"/>
    <n v="93"/>
    <x v="397"/>
    <s v="https://boardgamegeek.com/boardgame/132531/roll-galaxy"/>
    <n v="2014"/>
    <n v="0.10369516947304253"/>
    <n v="7"/>
    <n v="4.9597078103930888E-2"/>
    <n v="7.2414204267787677E-2"/>
    <n v="9.665067421116566E-2"/>
    <n v="0.10011982710063111"/>
    <n v="0.10297147725958639"/>
    <n v="0.10369516947304253"/>
  </r>
  <r>
    <n v="2019"/>
    <n v="9"/>
    <n v="94"/>
    <x v="408"/>
    <s v="https://boardgamegeek.com/boardgame/171623/voyages-marco-polo"/>
    <n v="2015"/>
    <n v="0.10314212462587934"/>
    <n v="7"/>
    <n v="4.9332558467971757E-2"/>
    <n v="7.2027992424601159E-2"/>
    <n v="9.6135200273286342E-2"/>
    <n v="9.9585850882083465E-2"/>
    <n v="0.10242229213174878"/>
    <n v="0.10314212462587934"/>
  </r>
  <r>
    <n v="2019"/>
    <n v="9"/>
    <n v="95"/>
    <x v="608"/>
    <s v="https://boardgamegeek.com/boardgame/250458/gugng"/>
    <n v="2018"/>
    <n v="0.10259783520851541"/>
    <n v="7"/>
    <n v="4.9072226526943791E-2"/>
    <n v="7.1647894824586791E-2"/>
    <n v="9.5627886968128933E-2"/>
    <n v="9.9060328211778681E-2"/>
    <n v="0.10188180132925972"/>
    <n v="0.10259783520851541"/>
  </r>
  <r>
    <n v="2019"/>
    <n v="9"/>
    <n v="96"/>
    <x v="568"/>
    <s v="https://boardgamegeek.com/boardgame/221194/dinosaur-island"/>
    <n v="2017"/>
    <n v="0.10206207261596577"/>
    <n v="7"/>
    <n v="4.8815972939791334E-2"/>
    <n v="7.1273751824357495E-2"/>
    <n v="9.5128521220908605E-2"/>
    <n v="9.8543038366883828E-2"/>
    <n v="0.10134977784257644"/>
    <n v="0.10206207261596577"/>
  </r>
  <r>
    <n v="2019"/>
    <n v="9"/>
    <n v="97"/>
    <x v="454"/>
    <s v="https://boardgamegeek.com/boardgame/182028/through-ages-new-story-civilization"/>
    <n v="2015"/>
    <n v="0.10153461651336192"/>
    <n v="7"/>
    <n v="4.8563692321029826E-2"/>
    <n v="7.0905409555856974E-2"/>
    <n v="9.4636897665129477E-2"/>
    <n v="9.8033768609534153E-2"/>
    <n v="0.10082600287455518"/>
    <n v="0.10153461651336192"/>
  </r>
  <r>
    <n v="2019"/>
    <n v="9"/>
    <n v="98"/>
    <x v="624"/>
    <s v="https://boardgamegeek.com/boardgame/92415/skull"/>
    <n v="2011"/>
    <n v="0.10101525445522107"/>
    <n v="7"/>
    <n v="4.8315283058643438E-2"/>
    <n v="7.0542719660481215E-2"/>
    <n v="9.4152818287718737E-2"/>
    <n v="9.7532313819229693E-2"/>
    <n v="0.10031026546237759"/>
    <n v="0.10101525445522107"/>
  </r>
  <r>
    <n v="2019"/>
    <n v="9"/>
    <n v="99"/>
    <x v="484"/>
    <s v="https://boardgamegeek.com/boardgame/177736/feast-odin"/>
    <n v="2016"/>
    <n v="0.10050378152592121"/>
    <n v="7"/>
    <n v="4.8070647142125396E-2"/>
    <n v="7.0185539038008796E-2"/>
    <n v="9.3676092093925856E-2"/>
    <n v="9.7038476145706556E-2"/>
    <n v="9.9802362120534976E-2"/>
    <n v="0.10050378152592121"/>
  </r>
  <r>
    <n v="2019"/>
    <n v="9"/>
    <n v="100"/>
    <x v="352"/>
    <s v="https://boardgamegeek.com/boardgame/148949/istanbul"/>
    <n v="2014"/>
    <n v="0.1"/>
    <n v="7"/>
    <n v="4.7829690000000015E-2"/>
    <n v="6.9833729609374992E-2"/>
    <n v="9.3206534790699E-2"/>
    <n v="9.6552064680948443E-2"/>
    <n v="9.9302096503497916E-2"/>
    <n v="0.1"/>
  </r>
  <r>
    <n v="2019"/>
    <n v="10"/>
    <n v="1"/>
    <x v="625"/>
    <s v="https://boardgamegeek.com/boardgame/266192/wingspan"/>
    <n v="2019"/>
    <n v="1"/>
    <n v="6"/>
    <n v="0.53144100000000016"/>
    <n v="0.73509189062499991"/>
    <n v="0.94148014940099989"/>
    <n v="0.97037250935626573"/>
    <n v="0.99401498001499411"/>
    <n v="1"/>
  </r>
  <r>
    <n v="2019"/>
    <n v="10"/>
    <n v="2"/>
    <x v="478"/>
    <s v="https://boardgamegeek.com/boardgame/167791/terraforming-mars"/>
    <n v="2016"/>
    <n v="0.70710678118654746"/>
    <n v="6"/>
    <n v="0.3757855349005601"/>
    <n v="0.51978846065617734"/>
    <n v="0.66572699799397084"/>
    <n v="0.68615698164282202"/>
    <n v="0.70287473296961278"/>
    <n v="0.70710678118654746"/>
  </r>
  <r>
    <n v="2019"/>
    <n v="10"/>
    <n v="3"/>
    <x v="657"/>
    <s v="https://boardgamegeek.com/boardgame/286096/tapestry"/>
    <n v="2019"/>
    <n v="0.57735026918962584"/>
    <n v="6"/>
    <n v="0.30682760440840406"/>
    <n v="0.42440550093145468"/>
    <n v="0.54356381769335649"/>
    <n v="0.5602448294910527"/>
    <n v="0.57389481629017736"/>
    <n v="0.57735026918962584"/>
  </r>
  <r>
    <n v="2019"/>
    <n v="10"/>
    <n v="4"/>
    <x v="549"/>
    <s v="https://boardgamegeek.com/boardgame/230802/azul"/>
    <n v="2017"/>
    <n v="0.5"/>
    <n v="6"/>
    <n v="0.26572050000000008"/>
    <n v="0.36754594531249996"/>
    <n v="0.47074007470049994"/>
    <n v="0.48518625467813287"/>
    <n v="0.49700749000749705"/>
    <n v="0.5"/>
  </r>
  <r>
    <n v="2019"/>
    <n v="10"/>
    <n v="5"/>
    <x v="621"/>
    <s v="https://boardgamegeek.com/boardgame/244521/quacks-quedlinburg"/>
    <n v="2018"/>
    <n v="0.44721359549995793"/>
    <n v="6"/>
    <n v="0.23766764040609323"/>
    <n v="0.328743087429268"/>
    <n v="0.42104272270545873"/>
    <n v="0.43396377888353216"/>
    <n v="0.44453701319332434"/>
    <n v="0.44721359549995793"/>
  </r>
  <r>
    <n v="2019"/>
    <n v="10"/>
    <n v="6"/>
    <x v="511"/>
    <s v="https://boardgamegeek.com/boardgame/174430/gloomhaven"/>
    <n v="2017"/>
    <n v="0.40824829046386307"/>
    <n v="6"/>
    <n v="0.21695987973240591"/>
    <n v="0.30010000768150524"/>
    <n v="0.38435766149862061"/>
    <n v="0.39615291805782449"/>
    <n v="0.40580491628659238"/>
    <n v="0.40824829046386307"/>
  </r>
  <r>
    <n v="2019"/>
    <n v="10"/>
    <n v="7"/>
    <x v="585"/>
    <s v="https://boardgamegeek.com/boardgame/233867/welcome"/>
    <n v="2018"/>
    <n v="0.3779644730092272"/>
    <n v="6"/>
    <n v="0.20086581750049678"/>
    <n v="0.27783861905343454"/>
    <n v="0.35584604851699742"/>
    <n v="0.36676633412148235"/>
    <n v="0.37570234808464475"/>
    <n v="0.3779644730092272"/>
  </r>
  <r>
    <n v="2019"/>
    <n v="10"/>
    <n v="8"/>
    <x v="467"/>
    <s v="https://boardgamegeek.com/boardgame/169786/scythe"/>
    <n v="2016"/>
    <n v="0.35355339059327373"/>
    <n v="6"/>
    <n v="0.18789276745028005"/>
    <n v="0.25989423032808867"/>
    <n v="0.33286349899698542"/>
    <n v="0.34307849082141101"/>
    <n v="0.35143736648480639"/>
    <n v="0.35355339059327373"/>
  </r>
  <r>
    <n v="2019"/>
    <n v="10"/>
    <n v="9"/>
    <x v="348"/>
    <s v="https://boardgamegeek.com/boardgame/148228/splendor"/>
    <n v="2014"/>
    <n v="0.33333333333333331"/>
    <n v="6"/>
    <n v="0.17714700000000005"/>
    <n v="0.24503063020833329"/>
    <n v="0.31382671646699994"/>
    <n v="0.32345750311875521"/>
    <n v="0.33133832667166468"/>
    <n v="0.33333333333333331"/>
  </r>
  <r>
    <n v="2019"/>
    <n v="10"/>
    <n v="10"/>
    <x v="498"/>
    <s v="https://boardgamegeek.com/boardgame/204583/kingdomino"/>
    <n v="2016"/>
    <n v="0.31622776601683794"/>
    <n v="6"/>
    <n v="0.16805640019975443"/>
    <n v="0.23245646638943751"/>
    <n v="0.29772216439427701"/>
    <n v="0.30685873083788506"/>
    <n v="0.3143351365174134"/>
    <n v="0.31622776601683794"/>
  </r>
  <r>
    <n v="2019"/>
    <n v="10"/>
    <n v="11"/>
    <x v="622"/>
    <s v="https://boardgamegeek.com/boardgame/254640/just-one"/>
    <n v="2018"/>
    <n v="0.30151134457776363"/>
    <n v="6"/>
    <n v="0.16023549047375132"/>
    <n v="0.22163854433055408"/>
    <n v="0.28386694573916926"/>
    <n v="0.29257832003730622"/>
    <n v="0.29970679315475973"/>
    <n v="0.30151134457776363"/>
  </r>
  <r>
    <n v="2019"/>
    <n v="10"/>
    <n v="12"/>
    <x v="518"/>
    <s v="https://boardgamegeek.com/boardgame/199561/sagrada"/>
    <n v="2017"/>
    <n v="0.28867513459481292"/>
    <n v="6"/>
    <n v="0.15341380220420203"/>
    <n v="0.21220275046572734"/>
    <n v="0.27178190884667824"/>
    <n v="0.28012241474552635"/>
    <n v="0.28694740814508868"/>
    <n v="0.28867513459481292"/>
  </r>
  <r>
    <n v="2019"/>
    <n v="10"/>
    <n v="13"/>
    <x v="435"/>
    <s v="https://boardgamegeek.com/boardgame/173346/7-wonders-duel"/>
    <n v="2015"/>
    <n v="0.27735009811261457"/>
    <n v="6"/>
    <n v="0.14739521349106605"/>
    <n v="0.20387780798663108"/>
    <n v="0.26111961180744636"/>
    <n v="0.2691329106757443"/>
    <n v="0.27569015223256721"/>
    <n v="0.27735009811261457"/>
  </r>
  <r>
    <n v="2019"/>
    <n v="10"/>
    <n v="14"/>
    <x v="580"/>
    <s v="https://boardgamegeek.com/boardgame/244522/s-pretty-clever"/>
    <n v="2018"/>
    <n v="0.2672612419124244"/>
    <n v="6"/>
    <n v="0.14203358166318078"/>
    <n v="0.19646157160818953"/>
    <n v="0.25162115396480611"/>
    <n v="0.25934296196823126"/>
    <n v="0.26566167803836105"/>
    <n v="0.2672612419124244"/>
  </r>
  <r>
    <n v="2019"/>
    <n v="10"/>
    <n v="15"/>
    <x v="592"/>
    <s v="https://boardgamegeek.com/boardgame/199792/everdell"/>
    <n v="2018"/>
    <n v="0.2581988897471611"/>
    <n v="6"/>
    <n v="0.13721747616612109"/>
    <n v="0.18979991002151655"/>
    <n v="0.24308912929432952"/>
    <n v="0.2505491045569545"/>
    <n v="0.25665356423191799"/>
    <n v="0.2581988897471611"/>
  </r>
  <r>
    <n v="2019"/>
    <n v="10"/>
    <n v="16"/>
    <x v="5"/>
    <s v="https://boardgamegeek.com/boardgame/822/carcassonne"/>
    <n v="2000"/>
    <n v="0.25"/>
    <n v="6"/>
    <n v="0.13286025000000004"/>
    <n v="0.18377297265624998"/>
    <n v="0.23537003735024997"/>
    <n v="0.24259312733906643"/>
    <n v="0.24850374500374853"/>
    <n v="0.25"/>
  </r>
  <r>
    <n v="2019"/>
    <n v="10"/>
    <n v="17"/>
    <x v="147"/>
    <s v="https://boardgamegeek.com/boardgame/68448/7-wonders"/>
    <n v="2010"/>
    <n v="0.24253562503633297"/>
    <n v="6"/>
    <n v="0.12889337510493387"/>
    <n v="0.17828597115187406"/>
    <n v="0.22834247649427164"/>
    <n v="0.23534990307479678"/>
    <n v="0.24108404447341461"/>
    <n v="0.24253562503633297"/>
  </r>
  <r>
    <n v="2019"/>
    <n v="10"/>
    <n v="18"/>
    <x v="649"/>
    <s v="https://boardgamegeek.com/boardgame/274960/point-salad"/>
    <n v="2019"/>
    <n v="0.23570226039551587"/>
    <n v="6"/>
    <n v="0.12526184496685339"/>
    <n v="0.1732628202187258"/>
    <n v="0.22190899933132366"/>
    <n v="0.22871899388094069"/>
    <n v="0.23429157765653763"/>
    <n v="0.23570226039551587"/>
  </r>
  <r>
    <n v="2019"/>
    <n v="10"/>
    <n v="19"/>
    <x v="591"/>
    <s v="https://boardgamegeek.com/boardgame/224517/brass-birmingham"/>
    <n v="2018"/>
    <n v="0.22941573387056174"/>
    <n v="6"/>
    <n v="0.12192092702390524"/>
    <n v="0.16864164555003305"/>
    <n v="0.21599035939939651"/>
    <n v="0.22261872136178626"/>
    <n v="0.22804267611847165"/>
    <n v="0.22941573387056174"/>
  </r>
  <r>
    <n v="2019"/>
    <n v="10"/>
    <n v="20"/>
    <x v="184"/>
    <s v="https://boardgamegeek.com/boardgame/84876/castles-burgundy"/>
    <n v="2011"/>
    <n v="0.22360679774997896"/>
    <n v="6"/>
    <n v="0.11883382020304661"/>
    <n v="0.164371543714634"/>
    <n v="0.21052136135272936"/>
    <n v="0.21698188944176608"/>
    <n v="0.22226850659666217"/>
    <n v="0.22360679774997896"/>
  </r>
  <r>
    <n v="2019"/>
    <n v="10"/>
    <n v="21"/>
    <x v="660"/>
    <s v="https://boardgamegeek.com/boardgame/263918/cartographers-roll-player-tale"/>
    <n v="2019"/>
    <n v="0.21821789023599239"/>
    <n v="6"/>
    <n v="0.11596993380490607"/>
    <n v="0.16041020150177435"/>
    <n v="0.20544781190135311"/>
    <n v="0.2117526417347301"/>
    <n v="0.21691185180184416"/>
    <n v="0.21821789023599239"/>
  </r>
  <r>
    <n v="2019"/>
    <n v="10"/>
    <n v="22"/>
    <x v="488"/>
    <s v="https://boardgamegeek.com/boardgame/193738/great-western-trail"/>
    <n v="2016"/>
    <n v="0.21320071635561041"/>
    <n v="6"/>
    <n v="0.11330360190074198"/>
    <n v="0.15672211766845001"/>
    <n v="0.20072424228688029"/>
    <n v="0.20688411412654711"/>
    <n v="0.21192470580740452"/>
    <n v="0.21320071635561041"/>
  </r>
  <r>
    <n v="2019"/>
    <n v="10"/>
    <n v="23"/>
    <x v="661"/>
    <s v="https://boardgamegeek.com/boardgame/266524/parks"/>
    <n v="2019"/>
    <n v="0.20851441405707477"/>
    <n v="6"/>
    <n v="0.11081310872090591"/>
    <n v="0.15327725485177915"/>
    <n v="0.1963121816987167"/>
    <n v="0.20233665520551505"/>
    <n v="0.20726645112178138"/>
    <n v="0.20851441405707477"/>
  </r>
  <r>
    <n v="2019"/>
    <n v="10"/>
    <n v="24"/>
    <x v="575"/>
    <s v="https://boardgamegeek.com/boardgame/244992/mind"/>
    <n v="2018"/>
    <n v="0.20412414523193154"/>
    <n v="6"/>
    <n v="0.10847993986620295"/>
    <n v="0.15005000384075262"/>
    <n v="0.1921788307493103"/>
    <n v="0.19807645902891224"/>
    <n v="0.20290245814329619"/>
    <n v="0.20412414523193154"/>
  </r>
  <r>
    <n v="2019"/>
    <n v="10"/>
    <n v="25"/>
    <x v="403"/>
    <s v="https://boardgamegeek.com/boardgame/163412/patchwork"/>
    <n v="2014"/>
    <n v="0.2"/>
    <n v="6"/>
    <n v="0.10628820000000004"/>
    <n v="0.14701837812499999"/>
    <n v="0.1882960298802"/>
    <n v="0.19407450187125316"/>
    <n v="0.19880299600299883"/>
    <n v="0.2"/>
  </r>
  <r>
    <n v="2019"/>
    <n v="10"/>
    <n v="26"/>
    <x v="545"/>
    <s v="https://boardgamegeek.com/boardgame/162886/spirit-island"/>
    <n v="2017"/>
    <n v="0.19611613513818404"/>
    <n v="6"/>
    <n v="0.10422415497397169"/>
    <n v="0.1441633805607957"/>
    <n v="0.18463944820984421"/>
    <n v="0.19030570617929218"/>
    <n v="0.1949423761499999"/>
    <n v="0.19611613513818404"/>
  </r>
  <r>
    <n v="2019"/>
    <n v="10"/>
    <n v="27"/>
    <x v="655"/>
    <s v="https://boardgamegeek.com/boardgame/282524/horrified"/>
    <n v="2019"/>
    <n v="0.19245008972987526"/>
    <n v="6"/>
    <n v="0.10227586813613466"/>
    <n v="0.14146850031048488"/>
    <n v="0.18118793923111878"/>
    <n v="0.18674827649701756"/>
    <n v="0.19129827209672579"/>
    <n v="0.19245008972987526"/>
  </r>
  <r>
    <n v="2019"/>
    <n v="10"/>
    <n v="28"/>
    <x v="640"/>
    <s v="https://boardgamegeek.com/boardgame/265736/tiny-towns"/>
    <n v="2019"/>
    <n v="0.1889822365046136"/>
    <n v="6"/>
    <n v="0.10043290875024839"/>
    <n v="0.13891930952671727"/>
    <n v="0.17792302425849871"/>
    <n v="0.18338316706074118"/>
    <n v="0.18785117404232238"/>
    <n v="0.1889822365046136"/>
  </r>
  <r>
    <n v="2019"/>
    <n v="10"/>
    <n v="29"/>
    <x v="590"/>
    <s v="https://boardgamegeek.com/boardgame/237182/root"/>
    <n v="2018"/>
    <n v="0.18569533817705186"/>
    <n v="6"/>
    <n v="9.8686116216150643E-2"/>
    <n v="0.13650313722081778"/>
    <n v="0.17482847472999999"/>
    <n v="0.18019365128262618"/>
    <n v="0.18458394786693977"/>
    <n v="0.18569533817705186"/>
  </r>
  <r>
    <n v="2019"/>
    <n v="10"/>
    <n v="30"/>
    <x v="421"/>
    <s v="https://boardgamegeek.com/boardgame/178900/codenames"/>
    <n v="2015"/>
    <n v="0.18257418583505536"/>
    <n v="6"/>
    <n v="9.7027407894367687E-2"/>
    <n v="0.13420880344481093"/>
    <n v="0.17188997175675383"/>
    <n v="0.17716497085243985"/>
    <n v="0.18148147568408637"/>
    <n v="0.18257418583505536"/>
  </r>
  <r>
    <n v="2019"/>
    <n v="10"/>
    <n v="31"/>
    <x v="496"/>
    <s v="https://boardgamegeek.com/boardgame/201808/clank-deck-building-adventure"/>
    <n v="2016"/>
    <n v="0.17960530202677491"/>
    <n v="6"/>
    <n v="9.5449621314411315E-2"/>
    <n v="0.13202640103313609"/>
    <n v="0.16909482658537975"/>
    <n v="0.17428404762141156"/>
    <n v="0.17853036070473163"/>
    <n v="0.17960530202677491"/>
  </r>
  <r>
    <n v="2019"/>
    <n v="10"/>
    <n v="32"/>
    <x v="272"/>
    <s v="https://boardgamegeek.com/boardgame/129622/love-letter"/>
    <n v="2012"/>
    <n v="0.17677669529663687"/>
    <n v="6"/>
    <n v="9.3946383725140026E-2"/>
    <n v="0.12994711516404434"/>
    <n v="0.16643174949849271"/>
    <n v="0.1715392454107055"/>
    <n v="0.1757186832424032"/>
    <n v="0.17677669529663687"/>
  </r>
  <r>
    <n v="2019"/>
    <n v="10"/>
    <n v="33"/>
    <x v="494"/>
    <s v="https://boardgamegeek.com/boardgame/205637/arkham-horror-card-game"/>
    <n v="2016"/>
    <n v="0.17407765595569785"/>
    <n v="6"/>
    <n v="9.2512003558752054E-2"/>
    <n v="0.1279630732320422"/>
    <n v="0.16389065753654627"/>
    <n v="0.16892017183258723"/>
    <n v="0.17303579770586003"/>
    <n v="0.17407765595569785"/>
  </r>
  <r>
    <n v="2019"/>
    <n v="10"/>
    <n v="34"/>
    <x v="607"/>
    <s v="https://boardgamegeek.com/boardgame/236457/architects-west-kingdom"/>
    <n v="2018"/>
    <n v="0.17149858514250882"/>
    <n v="6"/>
    <n v="9.1141379586720056E-2"/>
    <n v="0.12606721919191932"/>
    <n v="0.16146251356202931"/>
    <n v="0.16641751241578548"/>
    <n v="0.17047216268303067"/>
    <n v="0.17149858514250882"/>
  </r>
  <r>
    <n v="2019"/>
    <n v="10"/>
    <n v="35"/>
    <x v="0"/>
    <s v="https://boardgamegeek.com/boardgame/36218/dominion"/>
    <n v="2008"/>
    <n v="0.1690308509457033"/>
    <n v="6"/>
    <n v="8.9829924457435539E-2"/>
    <n v="0.12425320779562959"/>
    <n v="0.15913919080173888"/>
    <n v="0.16402289099080702"/>
    <n v="0.16801919792471071"/>
    <n v="0.1690308509457033"/>
  </r>
  <r>
    <n v="2019"/>
    <n v="10"/>
    <n v="36"/>
    <x v="662"/>
    <s v="https://boardgamegeek.com/boardgame/266810/paladins-west-kingdom"/>
    <n v="2019"/>
    <n v="0.16666666666666666"/>
    <n v="6"/>
    <n v="8.8573500000000027E-2"/>
    <n v="0.12251531510416665"/>
    <n v="0.15691335823349997"/>
    <n v="0.1617287515593776"/>
    <n v="0.16566916333583234"/>
    <n v="0.16666666666666666"/>
  </r>
  <r>
    <n v="2019"/>
    <n v="10"/>
    <n v="37"/>
    <x v="190"/>
    <s v="https://boardgamegeek.com/boardgame/70323/king-tokyo"/>
    <n v="2011"/>
    <n v="0.16439898730535729"/>
    <n v="6"/>
    <n v="8.7368362212546416E-2"/>
    <n v="0.12084836239513046"/>
    <n v="0.15477838312962086"/>
    <n v="0.15952825784712843"/>
    <n v="0.16341505608081999"/>
    <n v="0.16439898730535729"/>
  </r>
  <r>
    <n v="2019"/>
    <n v="10"/>
    <n v="38"/>
    <x v="457"/>
    <s v="https://boardgamegeek.com/boardgame/183394/viticulture-essential-edition"/>
    <n v="2015"/>
    <n v="0.16222142113076254"/>
    <n v="6"/>
    <n v="8.621111426715361E-2"/>
    <n v="0.11924765115888655"/>
    <n v="0.15272824780223285"/>
    <n v="0.15741520749399759"/>
    <n v="0.16125052268329887"/>
    <n v="0.16222142113076254"/>
  </r>
  <r>
    <n v="2019"/>
    <n v="10"/>
    <n v="39"/>
    <x v="2"/>
    <s v="https://boardgamegeek.com/boardgame/30549/pandemic"/>
    <n v="2008"/>
    <n v="0.16012815380508713"/>
    <n v="6"/>
    <n v="8.509866618632933E-2"/>
    <n v="0.11770890732287227"/>
    <n v="0.15075747816771973"/>
    <n v="0.15538395842642846"/>
    <n v="0.15916978360440159"/>
    <n v="0.16012815380508713"/>
  </r>
  <r>
    <n v="2019"/>
    <n v="10"/>
    <n v="40"/>
    <x v="615"/>
    <s v="https://boardgamegeek.com/boardgame/247763/underwater-cities"/>
    <n v="2018"/>
    <n v="0.15811388300841897"/>
    <n v="6"/>
    <n v="8.4028200099877215E-2"/>
    <n v="0.11622823319471876"/>
    <n v="0.14886108219713851"/>
    <n v="0.15342936541894253"/>
    <n v="0.1571675682587067"/>
    <n v="0.15811388300841897"/>
  </r>
  <r>
    <n v="2019"/>
    <n v="10"/>
    <n v="41"/>
    <x v="582"/>
    <s v="https://boardgamegeek.com/boardgame/242302/space-base"/>
    <n v="2018"/>
    <n v="0.15617376188860607"/>
    <n v="6"/>
    <n v="8.2997140191842719E-2"/>
    <n v="0.11480206589271399"/>
    <n v="0.14703449667540103"/>
    <n v="0.15154672521945461"/>
    <n v="0.15523905880256922"/>
    <n v="0.15617376188860607"/>
  </r>
  <r>
    <n v="2019"/>
    <n v="10"/>
    <n v="42"/>
    <x v="507"/>
    <s v="https://boardgamegeek.com/boardgame/194655/santorini"/>
    <n v="2016"/>
    <n v="0.15430334996209191"/>
    <n v="6"/>
    <n v="8.2003126607204116E-2"/>
    <n v="0.11342714125340515"/>
    <n v="0.14527354097538506"/>
    <n v="0.14973172890479319"/>
    <n v="0.15337984132881544"/>
    <n v="0.15430334996209191"/>
  </r>
  <r>
    <n v="2019"/>
    <n v="10"/>
    <n v="43"/>
    <x v="128"/>
    <s v="https://boardgamegeek.com/boardgame/54043/jaipur"/>
    <n v="2009"/>
    <n v="0.15249857033260467"/>
    <n v="6"/>
    <n v="8.1043992716129776E-2"/>
    <n v="0.11210046238340389"/>
    <n v="0.14357437678017954"/>
    <n v="0.14798042036689257"/>
    <n v="0.15158586334147919"/>
    <n v="0.15249857033260467"/>
  </r>
  <r>
    <n v="2019"/>
    <n v="10"/>
    <n v="44"/>
    <x v="637"/>
    <s v="https://boardgamegeek.com/boardgame/262712/res-arcana"/>
    <n v="2019"/>
    <n v="0.15075567228888181"/>
    <n v="6"/>
    <n v="8.0117745236875662E-2"/>
    <n v="0.11081927216527704"/>
    <n v="0.14193347286958463"/>
    <n v="0.14628916001865311"/>
    <n v="0.14985339657737987"/>
    <n v="0.15075567228888181"/>
  </r>
  <r>
    <n v="2019"/>
    <n v="10"/>
    <n v="45"/>
    <x v="471"/>
    <s v="https://boardgamegeek.com/boardgame/205059/mansions-madness-second-edition"/>
    <n v="2016"/>
    <n v="0.14907119849998599"/>
    <n v="6"/>
    <n v="7.9222546802031071E-2"/>
    <n v="0.10958102914308934"/>
    <n v="0.14034757423515293"/>
    <n v="0.14465459296117739"/>
    <n v="0.14817900439777479"/>
    <n v="0.14907119849998599"/>
  </r>
  <r>
    <n v="2019"/>
    <n v="10"/>
    <n v="46"/>
    <x v="626"/>
    <s v="https://boardgamegeek.com/boardgame/167355/nemesis"/>
    <n v="2018"/>
    <n v="0.14744195615489714"/>
    <n v="6"/>
    <n v="7.835670062091471E-2"/>
    <n v="0.10838338630735168"/>
    <n v="0.13881367490868823"/>
    <n v="0.14307362097842405"/>
    <n v="0.14655951310068172"/>
    <n v="0.14744195615489714"/>
  </r>
  <r>
    <n v="2019"/>
    <n v="10"/>
    <n v="47"/>
    <x v="605"/>
    <s v="https://boardgamegeek.com/boardgame/229853/teotihuacan-city-gods"/>
    <n v="2018"/>
    <n v="0.14586499149789456"/>
    <n v="6"/>
    <n v="7.7518636946632608E-2"/>
    <n v="0.10722417237618685"/>
    <n v="0.13732899398781334"/>
    <n v="0.14154337782704232"/>
    <n v="0.14499198660866694"/>
    <n v="0.14586499149789456"/>
  </r>
  <r>
    <n v="2019"/>
    <n v="10"/>
    <n v="48"/>
    <x v="349"/>
    <s v="https://boardgamegeek.com/boardgame/147020/star-realms"/>
    <n v="2014"/>
    <n v="0.14433756729740646"/>
    <n v="6"/>
    <n v="7.6706901102101016E-2"/>
    <n v="0.10610137523286367"/>
    <n v="0.13589095442333912"/>
    <n v="0.14006120737276317"/>
    <n v="0.14347370407254434"/>
    <n v="0.14433756729740646"/>
  </r>
  <r>
    <n v="2019"/>
    <n v="10"/>
    <n v="49"/>
    <x v="328"/>
    <s v="https://boardgamegeek.com/boardgame/124361/concordia"/>
    <n v="2013"/>
    <n v="0.14285714285714285"/>
    <n v="6"/>
    <n v="7.592014285714288E-2"/>
    <n v="0.10501312723214284"/>
    <n v="0.13449716420014282"/>
    <n v="0.13862464419375223"/>
    <n v="0.14200214000214201"/>
    <n v="0.14285714285714285"/>
  </r>
  <r>
    <n v="2019"/>
    <n v="10"/>
    <n v="50"/>
    <x v="11"/>
    <s v="https://boardgamegeek.com/boardgame/9209/ticket-ride"/>
    <n v="2004"/>
    <n v="0.1414213562373095"/>
    <n v="6"/>
    <n v="7.5157106980112021E-2"/>
    <n v="0.10395769213123547"/>
    <n v="0.13314539959879418"/>
    <n v="0.1372313963285644"/>
    <n v="0.14057494659392256"/>
    <n v="0.1414213562373095"/>
  </r>
  <r>
    <n v="2019"/>
    <n v="10"/>
    <n v="51"/>
    <x v="22"/>
    <s v="https://boardgamegeek.com/boardgame/14996/ticket-ride-europe"/>
    <n v="2005"/>
    <n v="0.14002800840280097"/>
    <n v="6"/>
    <n v="7.4416624813592971E-2"/>
    <n v="0.10293345343726834"/>
    <n v="0.13183359027139352"/>
    <n v="0.13587932989398624"/>
    <n v="0.13918993797404963"/>
    <n v="0.14002800840280097"/>
  </r>
  <r>
    <n v="2019"/>
    <n v="10"/>
    <n v="52"/>
    <x v="4"/>
    <s v="https://boardgamegeek.com/boardgame/28143/race-galaxy"/>
    <n v="2007"/>
    <n v="0.13867504905630729"/>
    <n v="6"/>
    <n v="7.3697606745533023E-2"/>
    <n v="0.10193890399331554"/>
    <n v="0.13055980590372318"/>
    <n v="0.13456645533787215"/>
    <n v="0.1378450761162836"/>
    <n v="0.13867504905630729"/>
  </r>
  <r>
    <n v="2019"/>
    <n v="10"/>
    <n v="53"/>
    <x v="72"/>
    <s v="https://boardgamegeek.com/boardgame/432/6-nimmt"/>
    <n v="1994"/>
    <n v="0.13736056394868904"/>
    <n v="6"/>
    <n v="7.2999035465455275E-2"/>
    <n v="0.10097263665035802"/>
    <n v="0.12932224426821734"/>
    <n v="0.13329091512548119"/>
    <n v="0.13653845822830446"/>
    <n v="0.13736056394868904"/>
  </r>
  <r>
    <n v="2019"/>
    <n v="10"/>
    <n v="54"/>
    <x v="527"/>
    <s v="https://boardgamegeek.com/boardgame/209685/century-spice-road"/>
    <n v="2017"/>
    <n v="0.13608276348795434"/>
    <n v="6"/>
    <n v="7.2319959910801965E-2"/>
    <n v="0.10003333589383506"/>
    <n v="0.12811922049954019"/>
    <n v="0.13205097268594146"/>
    <n v="0.13526830542886412"/>
    <n v="0.13608276348795434"/>
  </r>
  <r>
    <n v="2019"/>
    <n v="10"/>
    <n v="55"/>
    <x v="653"/>
    <s v="https://boardgamegeek.com/boardgame/264055/draftosaurus"/>
    <n v="2019"/>
    <n v="0.13483997249264842"/>
    <n v="6"/>
    <n v="7.1659489821465597E-2"/>
    <n v="9.9119770311443908E-2"/>
    <n v="0.12694915744760535"/>
    <n v="0.13084500246922109"/>
    <n v="0.13403295256250228"/>
    <n v="0.13483997249264842"/>
  </r>
  <r>
    <n v="2019"/>
    <n v="10"/>
    <n v="56"/>
    <x v="432"/>
    <s v="https://boardgamegeek.com/boardgame/181304/mysterium"/>
    <n v="2015"/>
    <n v="0.1336306209562122"/>
    <n v="6"/>
    <n v="7.101679083159039E-2"/>
    <n v="9.8230785804094764E-2"/>
    <n v="0.12581057698240306"/>
    <n v="0.12967148098411563"/>
    <n v="0.13283083901918052"/>
    <n v="0.1336306209562122"/>
  </r>
  <r>
    <n v="2019"/>
    <n v="10"/>
    <n v="57"/>
    <x v="6"/>
    <s v="https://boardgamegeek.com/boardgame/13/catan"/>
    <n v="1995"/>
    <n v="0.13245323570650439"/>
    <n v="6"/>
    <n v="7.0391080037100415E-2"/>
    <n v="9.7365299454893056E-2"/>
    <n v="0.1247020921416056"/>
    <n v="0.12852897870487759"/>
    <n v="0.13166050044372227"/>
    <n v="0.13245323570650439"/>
  </r>
  <r>
    <n v="2019"/>
    <n v="10"/>
    <n v="58"/>
    <x v="658"/>
    <s v="https://boardgamegeek.com/boardgame/230244/black-angel"/>
    <n v="2019"/>
    <n v="0.13130643285972254"/>
    <n v="6"/>
    <n v="6.978162198540383E-2"/>
    <n v="9.6522293982078053E-2"/>
    <n v="0.12362240002608395"/>
    <n v="0.12741615274870899"/>
    <n v="0.13052056123489728"/>
    <n v="0.13130643285972254"/>
  </r>
  <r>
    <n v="2019"/>
    <n v="10"/>
    <n v="59"/>
    <x v="644"/>
    <s v="https://boardgamegeek.com/boardgame/266083/llm"/>
    <n v="2019"/>
    <n v="0.13018891098082389"/>
    <n v="6"/>
    <n v="6.9187725040560047E-2"/>
    <n v="9.5700812711303637E-2"/>
    <n v="0.12257027536057954"/>
    <n v="0.12633174023882157"/>
    <n v="0.1294097277467775"/>
    <n v="0.13018891098082389"/>
  </r>
  <r>
    <n v="2019"/>
    <n v="10"/>
    <n v="60"/>
    <x v="570"/>
    <s v="https://boardgamegeek.com/boardgame/170042/raiders-north-sea"/>
    <n v="2015"/>
    <n v="0.12909944487358055"/>
    <n v="6"/>
    <n v="6.8608738083060547E-2"/>
    <n v="9.4899955010758277E-2"/>
    <n v="0.12154456464716476"/>
    <n v="0.12527455227847725"/>
    <n v="0.12832678211595899"/>
    <n v="0.12909944487358055"/>
  </r>
  <r>
    <n v="2019"/>
    <n v="10"/>
    <n v="61"/>
    <x v="468"/>
    <s v="https://boardgamegeek.com/boardgame/192291/sushi-go-party"/>
    <n v="2016"/>
    <n v="0.12803687993289598"/>
    <n v="6"/>
    <n v="6.8044047508418193E-2"/>
    <n v="9.4118872139598617E-2"/>
    <n v="0.12054418084806079"/>
    <n v="0.12424346847063117"/>
    <n v="0.1272705766476798"/>
    <n v="0.12803687993289598"/>
  </r>
  <r>
    <n v="2019"/>
    <n v="10"/>
    <n v="62"/>
    <x v="244"/>
    <s v="https://boardgamegeek.com/boardgame/110327/lords-waterdeep"/>
    <n v="2012"/>
    <n v="0.1270001270001905"/>
    <n v="6"/>
    <n v="6.7493074493108263E-2"/>
    <n v="9.3356763466185141E-2"/>
    <n v="0.11956809854208532"/>
    <n v="0.1232374319257393"/>
    <n v="0.12624002870199608"/>
    <n v="0.1270001270001905"/>
  </r>
  <r>
    <n v="2019"/>
    <n v="10"/>
    <n v="63"/>
    <x v="28"/>
    <s v="https://boardgamegeek.com/boardgame/50/lost-cities"/>
    <n v="1999"/>
    <n v="0.12598815766974239"/>
    <n v="6"/>
    <n v="6.6955272500165586E-2"/>
    <n v="9.2612873017811514E-2"/>
    <n v="0.1186153495056658"/>
    <n v="0.12225544470716078"/>
    <n v="0.12523411602821491"/>
    <n v="0.12598815766974239"/>
  </r>
  <r>
    <n v="2019"/>
    <n v="10"/>
    <n v="64"/>
    <x v="51"/>
    <s v="https://boardgamegeek.com/boardgame/172/sale"/>
    <n v="1997"/>
    <n v="0.125"/>
    <n v="6"/>
    <n v="6.643012500000002E-2"/>
    <n v="9.1886486328124989E-2"/>
    <n v="0.11768501867512499"/>
    <n v="0.12129656366953322"/>
    <n v="0.12425187250187426"/>
    <n v="0.125"/>
  </r>
  <r>
    <n v="2019"/>
    <n v="10"/>
    <n v="65"/>
    <x v="34"/>
    <s v="https://boardgamegeek.com/boardgame/39856/dixit"/>
    <n v="2008"/>
    <n v="0.12403473458920847"/>
    <n v="6"/>
    <n v="6.5917143384823559E-2"/>
    <n v="9.1176927552351322E-2"/>
    <n v="0.11677624045196136"/>
    <n v="0.12035989665066862"/>
    <n v="0.12329238422385716"/>
    <n v="0.12403473458920847"/>
  </r>
  <r>
    <n v="2019"/>
    <n v="10"/>
    <n v="66"/>
    <x v="356"/>
    <s v="https://boardgamegeek.com/boardgame/133473/sushi-go"/>
    <n v="2013"/>
    <n v="0.12309149097933272"/>
    <n v="6"/>
    <n v="6.5415865057547581E-2"/>
    <n v="9.0483556823847816E-2"/>
    <n v="0.115888195317214"/>
    <n v="0.11944459898201924"/>
    <n v="0.12235478594583725"/>
    <n v="0.12309149097933272"/>
  </r>
  <r>
    <n v="2019"/>
    <n v="10"/>
    <n v="67"/>
    <x v="593"/>
    <s v="https://boardgamegeek.com/boardgame/256382/disney-villainous"/>
    <n v="2018"/>
    <n v="0.12216944435630522"/>
    <n v="6"/>
    <n v="6.492585167815923E-2"/>
    <n v="8.9805767828482139E-2"/>
    <n v="0.11502010672481139"/>
    <n v="0.11854987028668858"/>
    <n v="0.12143825779027567"/>
    <n v="0.12216944435630522"/>
  </r>
  <r>
    <n v="2019"/>
    <n v="10"/>
    <n v="68"/>
    <x v="560"/>
    <s v="https://boardgamegeek.com/boardgame/220308/gaia-project"/>
    <n v="2017"/>
    <n v="0.12126781251816648"/>
    <n v="6"/>
    <n v="6.4446687552466936E-2"/>
    <n v="8.9142985575937028E-2"/>
    <n v="0.11417123824713582"/>
    <n v="0.11767495153739839"/>
    <n v="0.12054202223670731"/>
    <n v="0.12126781251816648"/>
  </r>
  <r>
    <n v="2019"/>
    <n v="10"/>
    <n v="69"/>
    <x v="528"/>
    <s v="https://boardgamegeek.com/boardgame/219513/barenpark"/>
    <n v="2017"/>
    <n v="0.1203858530857692"/>
    <n v="6"/>
    <n v="6.3977978149754283E-2"/>
    <n v="8.8494664349321558E-2"/>
    <n v="0.1133408909489568"/>
    <n v="0.1168191223498326"/>
    <n v="0.11966534134913889"/>
    <n v="0.1203858530857692"/>
  </r>
  <r>
    <n v="2019"/>
    <n v="10"/>
    <n v="70"/>
    <x v="654"/>
    <s v="https://boardgamegeek.com/boardgame/224783/vindication"/>
    <n v="2018"/>
    <n v="0.11952286093343936"/>
    <n v="6"/>
    <n v="6.3519348737327966E-2"/>
    <n v="8.7860285816470887E-2"/>
    <n v="0.11252840096844942"/>
    <n v="0.11598169848942154"/>
    <n v="0.11880751422208764"/>
    <n v="0.11952286093343936"/>
  </r>
  <r>
    <n v="2019"/>
    <n v="10"/>
    <n v="71"/>
    <x v="271"/>
    <s v="https://boardgamegeek.com/boardgame/98778/hanabi"/>
    <n v="2010"/>
    <n v="0.11867816581938533"/>
    <n v="6"/>
    <n v="6.3070443121219982E-2"/>
    <n v="8.7239357288079203E-2"/>
    <n v="0.11173313728627153"/>
    <n v="0.11516202957195594"/>
    <n v="0.11796787462517246"/>
    <n v="0.11867816581938533"/>
  </r>
  <r>
    <n v="2019"/>
    <n v="10"/>
    <n v="72"/>
    <x v="441"/>
    <s v="https://boardgamegeek.com/boardgame/164928/orleans"/>
    <n v="2014"/>
    <n v="0.11785113019775793"/>
    <n v="6"/>
    <n v="6.2630922483426693E-2"/>
    <n v="8.66314101093629E-2"/>
    <n v="0.11095449966566183"/>
    <n v="0.11435949694047035"/>
    <n v="0.11714578882826882"/>
    <n v="0.11785113019775793"/>
  </r>
  <r>
    <n v="2019"/>
    <n v="10"/>
    <n v="73"/>
    <x v="558"/>
    <s v="https://boardgamegeek.com/boardgame/217372/quest-el-dorado"/>
    <n v="2017"/>
    <n v="0.11704114719613057"/>
    <n v="6"/>
    <n v="6.2200464307058848E-2"/>
    <n v="8.6035998173322525E-2"/>
    <n v="0.11019191674827743"/>
    <n v="0.11357351170264529"/>
    <n v="0.1163406535910937"/>
    <n v="0.11704114719613057"/>
  </r>
  <r>
    <n v="2019"/>
    <n v="10"/>
    <n v="74"/>
    <x v="596"/>
    <s v="https://boardgamegeek.com/boardgame/246192/gizmos"/>
    <n v="2018"/>
    <n v="0.11624763874381928"/>
    <n v="6"/>
    <n v="6.1778761381654085E-2"/>
    <n v="8.5452696544886103E-2"/>
    <n v="0.10944484429204444"/>
    <n v="0.11280351291458057"/>
    <n v="0.11555189430272778"/>
    <n v="0.11624763874381928"/>
  </r>
  <r>
    <n v="2019"/>
    <n v="10"/>
    <n v="75"/>
    <x v="8"/>
    <s v="https://boardgamegeek.com/boardgame/34635/stone-age"/>
    <n v="2008"/>
    <n v="0.11547005383792514"/>
    <n v="6"/>
    <n v="6.1365520881680791E-2"/>
    <n v="8.4881100186290914E-2"/>
    <n v="0.10871276353867125"/>
    <n v="0.11204896589821052"/>
    <n v="0.11477896325803545"/>
    <n v="0.11547005383792514"/>
  </r>
  <r>
    <n v="2019"/>
    <n v="10"/>
    <n v="76"/>
    <x v="535"/>
    <s v="https://boardgamegeek.com/boardgame/180263/7th-continent"/>
    <n v="2017"/>
    <n v="0.11470786693528087"/>
    <n v="6"/>
    <n v="6.0960463511952619E-2"/>
    <n v="8.4320822775016527E-2"/>
    <n v="0.10799517969969825"/>
    <n v="0.11130936068089313"/>
    <n v="0.11402133805923582"/>
    <n v="0.11470786693528087"/>
  </r>
  <r>
    <n v="2019"/>
    <n v="10"/>
    <n v="77"/>
    <x v="602"/>
    <s v="https://boardgamegeek.com/boardgame/246784/cryptid"/>
    <n v="2018"/>
    <n v="0.11396057645963795"/>
    <n v="6"/>
    <n v="6.0563322714286466E-2"/>
    <n v="8.3771495606430116E-2"/>
    <n v="0.10729162055104401"/>
    <n v="0.11058421054682546"/>
    <n v="0.11327852013202422"/>
    <n v="0.11396057645963795"/>
  </r>
  <r>
    <n v="2019"/>
    <n v="10"/>
    <n v="78"/>
    <x v="490"/>
    <s v="https://boardgamegeek.com/boardgame/140934/arboretum"/>
    <n v="2015"/>
    <n v="0.11322770341445956"/>
    <n v="6"/>
    <n v="6.017384393028382E-2"/>
    <n v="8.3232766574061839E-2"/>
    <n v="0.1066016351269775"/>
    <n v="0.10987305069093614"/>
    <n v="0.1125500333466677"/>
    <n v="0.11322770341445956"/>
  </r>
  <r>
    <n v="2019"/>
    <n v="10"/>
    <n v="79"/>
    <x v="609"/>
    <s v="https://boardgamegeek.com/boardgame/256226/azul-stained-glass-sintra"/>
    <n v="2018"/>
    <n v="0.1125087900926024"/>
    <n v="6"/>
    <n v="5.9791783915602727E-2"/>
    <n v="8.2704299221102354E-2"/>
    <n v="0.10592479250530903"/>
    <n v="0.10917543696679595"/>
    <n v="0.11183542273540933"/>
    <n v="0.1125087900926024"/>
  </r>
  <r>
    <n v="2019"/>
    <n v="10"/>
    <n v="80"/>
    <x v="433"/>
    <s v="https://boardgamegeek.com/boardgame/161936/pandemic-legacy-season-1"/>
    <n v="2015"/>
    <n v="0.11180339887498948"/>
    <n v="6"/>
    <n v="5.9416910101523307E-2"/>
    <n v="8.2185771857317E-2"/>
    <n v="0.10526068067636468"/>
    <n v="0.10849094472088304"/>
    <n v="0.11113425329833108"/>
    <n v="0.11180339887498948"/>
  </r>
  <r>
    <n v="2019"/>
    <n v="10"/>
    <n v="81"/>
    <x v="517"/>
    <s v="https://boardgamegeek.com/boardgame/169426/roll-player"/>
    <n v="2016"/>
    <n v="0.1111111111111111"/>
    <n v="6"/>
    <n v="5.9049000000000018E-2"/>
    <n v="8.1676876736111098E-2"/>
    <n v="0.10460890548899998"/>
    <n v="0.10781916770625175"/>
    <n v="0.11044610889055489"/>
    <n v="0.1111111111111111"/>
  </r>
  <r>
    <n v="2019"/>
    <n v="10"/>
    <n v="82"/>
    <x v="650"/>
    <s v="https://boardgamegeek.com/boardgame/269144/hadara"/>
    <n v="2019"/>
    <n v="0.11043152607484653"/>
    <n v="6"/>
    <n v="5.8687840648742537E-2"/>
    <n v="8.117731928696291E-2"/>
    <n v="0.10396908966752692"/>
    <n v="0.10715971706929073"/>
    <n v="0.10977059118431388"/>
    <n v="0.11043152607484653"/>
  </r>
  <r>
    <n v="2019"/>
    <n v="10"/>
    <n v="83"/>
    <x v="663"/>
    <s v="https://boardgamegeek.com/boardgame/257614/tussie-mussie"/>
    <n v="2019"/>
    <n v="0.10976425998969035"/>
    <n v="6"/>
    <n v="5.8333228093181047E-2"/>
    <n v="8.068681739887551E-2"/>
    <n v="0.10334087189398386"/>
    <n v="0.10651222040382938"/>
    <n v="0.10910731870001267"/>
    <n v="0.10976425998969035"/>
  </r>
  <r>
    <n v="2019"/>
    <n v="10"/>
    <n v="84"/>
    <x v="539"/>
    <s v="https://boardgamegeek.com/boardgame/199478/flamme-rouge"/>
    <n v="2016"/>
    <n v="0.10910894511799619"/>
    <n v="6"/>
    <n v="5.7984966902453035E-2"/>
    <n v="8.0205100750887173E-2"/>
    <n v="0.10272390595067656"/>
    <n v="0.10587632086736505"/>
    <n v="0.10845592590092208"/>
    <n v="0.10910894511799619"/>
  </r>
  <r>
    <n v="2019"/>
    <n v="10"/>
    <n v="85"/>
    <x v="630"/>
    <s v="https://boardgamegeek.com/boardgame/269210/twice-clever"/>
    <n v="2019"/>
    <n v="0.10846522890932808"/>
    <n v="6"/>
    <n v="5.7642869716802242E-2"/>
    <n v="7.9731910186031374E-2"/>
    <n v="0.10211785991836786"/>
    <n v="0.10525167635464647"/>
    <n v="0.10781606234662751"/>
    <n v="0.10846522890932808"/>
  </r>
  <r>
    <n v="2019"/>
    <n v="10"/>
    <n v="86"/>
    <x v="611"/>
    <s v="https://boardgamegeek.com/boardgame/245654/railroad-ink-deep-blue-edition"/>
    <n v="2018"/>
    <n v="0.10783277320343841"/>
    <n v="6"/>
    <n v="5.7306756824008528E-2"/>
    <n v="7.9266997125452376E-2"/>
    <n v="0.10152241542589734"/>
    <n v="0.10463795872426562"/>
    <n v="0.10718739190077722"/>
    <n v="0.10783277320343841"/>
  </r>
  <r>
    <n v="2019"/>
    <n v="10"/>
    <n v="87"/>
    <x v="239"/>
    <s v="https://boardgamegeek.com/boardgame/70919/takenoko"/>
    <n v="2011"/>
    <n v="0.10721125348377948"/>
    <n v="6"/>
    <n v="5.6976455762673267E-2"/>
    <n v="7.8810123019667569E-2"/>
    <n v="0.10093726694737717"/>
    <n v="0.10403485307428578"/>
    <n v="0.10656959198906153"/>
    <n v="0.10721125348377948"/>
  </r>
  <r>
    <n v="2019"/>
    <n v="10"/>
    <n v="88"/>
    <x v="568"/>
    <s v="https://boardgamegeek.com/boardgame/221194/dinosaur-island"/>
    <n v="2017"/>
    <n v="0.10660035817780521"/>
    <n v="6"/>
    <n v="5.6651800950370992E-2"/>
    <n v="7.8361058834225006E-2"/>
    <n v="0.10036212114344015"/>
    <n v="0.10344205706327356"/>
    <n v="0.10596235290370226"/>
    <n v="0.10660035817780521"/>
  </r>
  <r>
    <n v="2019"/>
    <n v="10"/>
    <n v="89"/>
    <x v="664"/>
    <s v="https://boardgamegeek.com/boardgame/188866/awkward-guests"/>
    <n v="2016"/>
    <n v="0.105999788000636"/>
    <n v="6"/>
    <n v="5.6332633334846012E-2"/>
    <n v="7.7919584567236702E-2"/>
    <n v="9.9796696243313096E-2"/>
    <n v="0.10285928027340935"/>
    <n v="0.10536537715104581"/>
    <n v="0.105999788000636"/>
  </r>
  <r>
    <n v="2019"/>
    <n v="10"/>
    <n v="90"/>
    <x v="581"/>
    <s v="https://boardgamegeek.com/boardgame/225694/decrypto"/>
    <n v="2018"/>
    <n v="0.10540925533894598"/>
    <n v="6"/>
    <n v="5.6018800066584808E-2"/>
    <n v="7.7485488796479166E-2"/>
    <n v="9.9240721464758999E-2"/>
    <n v="0.10228624361262836"/>
    <n v="0.10477837883913779"/>
    <n v="0.10540925533894598"/>
  </r>
  <r>
    <n v="2019"/>
    <n v="10"/>
    <n v="91"/>
    <x v="665"/>
    <s v="https://boardgamegeek.com/boardgame/269207/taverns-tiefenthal"/>
    <n v="2019"/>
    <n v="0.10482848367219183"/>
    <n v="6"/>
    <n v="5.5710154191233319E-2"/>
    <n v="7.705856825394343E-2"/>
    <n v="9.8693936469175444E-2"/>
    <n v="0.10172267875299712"/>
    <n v="0.1042010831024159"/>
    <n v="0.10482848367219183"/>
  </r>
  <r>
    <n v="2019"/>
    <n v="10"/>
    <n v="92"/>
    <x v="352"/>
    <s v="https://boardgamegeek.com/boardgame/148949/istanbul"/>
    <n v="2014"/>
    <n v="0.10425720702853739"/>
    <n v="6"/>
    <n v="5.5406554360452956E-2"/>
    <n v="7.6638627425889574E-2"/>
    <n v="9.8156090849358349E-2"/>
    <n v="0.10116832760275753"/>
    <n v="0.10363322556089069"/>
    <n v="0.10425720702853739"/>
  </r>
  <r>
    <n v="2019"/>
    <n v="10"/>
    <n v="93"/>
    <x v="666"/>
    <s v="https://boardgamegeek.com/boardgame/251658/sprawlopolis"/>
    <n v="2018"/>
    <n v="0.10369516947304253"/>
    <n v="6"/>
    <n v="5.5107864559923211E-2"/>
    <n v="7.6225478176618608E-2"/>
    <n v="9.7626943647642087E-2"/>
    <n v="0.10062294180967953"/>
    <n v="0.1030745518113978"/>
    <n v="0.10369516947304253"/>
  </r>
  <r>
    <n v="2019"/>
    <n v="10"/>
    <n v="94"/>
    <x v="146"/>
    <s v="https://boardgamegeek.com/boardgame/10547/betrayal-house-hill"/>
    <n v="2004"/>
    <n v="0.10314212462587934"/>
    <n v="6"/>
    <n v="5.4813953853301955E-2"/>
    <n v="7.5818939394316998E-2"/>
    <n v="9.710626290230942E-2"/>
    <n v="0.10008628229355122"/>
    <n v="0.10252481694869749"/>
    <n v="0.10314212462587934"/>
  </r>
  <r>
    <n v="2019"/>
    <n v="10"/>
    <n v="95"/>
    <x v="659"/>
    <s v="https://boardgamegeek.com/boardgame/251247/barrage"/>
    <n v="2019"/>
    <n v="0.10259783520851541"/>
    <n v="6"/>
    <n v="5.4524696141048656E-2"/>
    <n v="7.541883665745977E-2"/>
    <n v="9.6593825220332261E-2"/>
    <n v="9.9558118805807727E-2"/>
    <n v="0.1019837851143741"/>
    <n v="0.10259783520851541"/>
  </r>
  <r>
    <n v="2019"/>
    <n v="10"/>
    <n v="96"/>
    <x v="365"/>
    <s v="https://boardgamegeek.com/boardgame/157354/five-tribes"/>
    <n v="2014"/>
    <n v="0.10206207261596577"/>
    <n v="6"/>
    <n v="5.4239969933101477E-2"/>
    <n v="7.5025001920376311E-2"/>
    <n v="9.6089415374655152E-2"/>
    <n v="9.9038229514456122E-2"/>
    <n v="0.10145122907164809"/>
    <n v="0.10206207261596577"/>
  </r>
  <r>
    <n v="2019"/>
    <n v="10"/>
    <n v="97"/>
    <x v="530"/>
    <s v="https://boardgamegeek.com/boardgame/169654/deep-sea-adventure"/>
    <n v="2014"/>
    <n v="0.10153461651336192"/>
    <n v="6"/>
    <n v="5.3959658134477589E-2"/>
    <n v="7.4637273216691544E-2"/>
    <n v="9.5592825924373209E-2"/>
    <n v="9.852640061259714E-2"/>
    <n v="0.10092692980435954"/>
    <n v="0.10153461651336192"/>
  </r>
  <r>
    <n v="2019"/>
    <n v="10"/>
    <n v="98"/>
    <x v="397"/>
    <s v="https://boardgamegeek.com/boardgame/132531/roll-galaxy"/>
    <n v="2014"/>
    <n v="0.10101525445522107"/>
    <n v="6"/>
    <n v="5.3683647842937159E-2"/>
    <n v="7.4255494379453904E-2"/>
    <n v="9.5103856856281546E-2"/>
    <n v="9.8022425948974576E-2"/>
    <n v="0.10041067613851612"/>
    <n v="0.10101525445522107"/>
  </r>
  <r>
    <n v="2019"/>
    <n v="10"/>
    <n v="99"/>
    <x v="408"/>
    <s v="https://boardgamegeek.com/boardgame/171623/voyages-marco-polo"/>
    <n v="2015"/>
    <n v="0.10050378152592121"/>
    <n v="6"/>
    <n v="5.341183015791711E-2"/>
    <n v="7.3879514776851354E-2"/>
    <n v="9.4622315246389754E-2"/>
    <n v="9.7526106679102068E-2"/>
    <n v="9.9902264384919906E-2"/>
    <n v="0.10050378152592121"/>
  </r>
  <r>
    <n v="2019"/>
    <n v="10"/>
    <n v="100"/>
    <x v="277"/>
    <s v="https://boardgamegeek.com/boardgame/120677/terra-mystica"/>
    <n v="2012"/>
    <n v="0.1"/>
    <n v="6"/>
    <n v="5.314410000000002E-2"/>
    <n v="7.3509189062499994E-2"/>
    <n v="9.41480149401E-2"/>
    <n v="9.7037250935626582E-2"/>
    <n v="9.9401498001499417E-2"/>
    <n v="0.1"/>
  </r>
  <r>
    <n v="2019"/>
    <n v="11"/>
    <n v="1"/>
    <x v="625"/>
    <s v="https://boardgamegeek.com/boardgame/266192/wingspan"/>
    <n v="2019"/>
    <n v="1"/>
    <n v="5"/>
    <n v="0.59049000000000018"/>
    <n v="0.77378093749999999"/>
    <n v="0.95099004989999991"/>
    <n v="0.97524875312187509"/>
    <n v="0.99500999000499901"/>
    <n v="1"/>
  </r>
  <r>
    <n v="2019"/>
    <n v="11"/>
    <n v="2"/>
    <x v="478"/>
    <s v="https://boardgamegeek.com/boardgame/167791/terraforming-mars"/>
    <n v="2016"/>
    <n v="0.70710678118654746"/>
    <n v="5"/>
    <n v="0.41753948322284457"/>
    <n v="0.54714574805913407"/>
    <n v="0.67245151312522311"/>
    <n v="0.68960500667620295"/>
    <n v="0.70357831128089365"/>
    <n v="0.70710678118654746"/>
  </r>
  <r>
    <n v="2019"/>
    <n v="11"/>
    <n v="3"/>
    <x v="549"/>
    <s v="https://boardgamegeek.com/boardgame/230802/azul"/>
    <n v="2017"/>
    <n v="0.57735026918962584"/>
    <n v="5"/>
    <n v="0.34091956045378224"/>
    <n v="0.44674263255942603"/>
    <n v="0.54905436130642071"/>
    <n v="0.56306013014176148"/>
    <n v="0.57446928557575305"/>
    <n v="0.57735026918962584"/>
  </r>
  <r>
    <n v="2019"/>
    <n v="11"/>
    <n v="4"/>
    <x v="657"/>
    <s v="https://boardgamegeek.com/boardgame/286096/tapestry"/>
    <n v="2019"/>
    <n v="0.5"/>
    <n v="5"/>
    <n v="0.29524500000000009"/>
    <n v="0.38689046874999999"/>
    <n v="0.47549502494999996"/>
    <n v="0.48762437656093754"/>
    <n v="0.49750499500249951"/>
    <n v="0.5"/>
  </r>
  <r>
    <n v="2019"/>
    <n v="11"/>
    <n v="5"/>
    <x v="621"/>
    <s v="https://boardgamegeek.com/boardgame/244521/quacks-quedlinburg"/>
    <n v="2018"/>
    <n v="0.44721359549995793"/>
    <n v="5"/>
    <n v="0.26407515600677023"/>
    <n v="0.34604535518870322"/>
    <n v="0.42529567950046337"/>
    <n v="0.43614450139048455"/>
    <n v="0.44498199518851284"/>
    <n v="0.44721359549995793"/>
  </r>
  <r>
    <n v="2019"/>
    <n v="11"/>
    <n v="6"/>
    <x v="622"/>
    <s v="https://boardgamegeek.com/boardgame/254640/just-one"/>
    <n v="2018"/>
    <n v="0.40824829046386307"/>
    <n v="5"/>
    <n v="0.24106653303600659"/>
    <n v="0.31589474492790026"/>
    <n v="0.38824006211981882"/>
    <n v="0.39814363623901955"/>
    <n v="0.40621112741400633"/>
    <n v="0.40824829046386307"/>
  </r>
  <r>
    <n v="2019"/>
    <n v="11"/>
    <n v="7"/>
    <x v="667"/>
    <s v="https://boardgamegeek.com/boardgame/285774/marvel-champions-card-game"/>
    <n v="2019"/>
    <n v="0.3779644730092272"/>
    <n v="5"/>
    <n v="0.22318424166721865"/>
    <n v="0.29246170426677326"/>
    <n v="0.35944045304747213"/>
    <n v="0.36860938102661545"/>
    <n v="0.37607842651115586"/>
    <n v="0.3779644730092272"/>
  </r>
  <r>
    <n v="2019"/>
    <n v="11"/>
    <n v="8"/>
    <x v="511"/>
    <s v="https://boardgamegeek.com/boardgame/174430/gloomhaven"/>
    <n v="2017"/>
    <n v="0.35355339059327373"/>
    <n v="5"/>
    <n v="0.20876974161142228"/>
    <n v="0.27357287402956704"/>
    <n v="0.33622575656261156"/>
    <n v="0.34480250333810147"/>
    <n v="0.35178915564044683"/>
    <n v="0.35355339059327373"/>
  </r>
  <r>
    <n v="2019"/>
    <n v="11"/>
    <n v="9"/>
    <x v="348"/>
    <s v="https://boardgamegeek.com/boardgame/148228/splendor"/>
    <n v="2014"/>
    <n v="0.33333333333333331"/>
    <n v="5"/>
    <n v="0.19683000000000006"/>
    <n v="0.25792697916666663"/>
    <n v="0.31699668329999997"/>
    <n v="0.3250829177072917"/>
    <n v="0.33166999666833297"/>
    <n v="0.33333333333333331"/>
  </r>
  <r>
    <n v="2019"/>
    <n v="11"/>
    <n v="10"/>
    <x v="585"/>
    <s v="https://boardgamegeek.com/boardgame/233867/welcome"/>
    <n v="2018"/>
    <n v="0.31622776601683794"/>
    <n v="5"/>
    <n v="0.18672933355528271"/>
    <n v="0.24469101725203951"/>
    <n v="0.30072945898411824"/>
    <n v="0.30840073451043726"/>
    <n v="0.31464978630371709"/>
    <n v="0.31622776601683794"/>
  </r>
  <r>
    <n v="2019"/>
    <n v="11"/>
    <n v="11"/>
    <x v="467"/>
    <s v="https://boardgamegeek.com/boardgame/169786/scythe"/>
    <n v="2016"/>
    <n v="0.30151134457776363"/>
    <n v="5"/>
    <n v="0.17803943385972371"/>
    <n v="0.23330373087426748"/>
    <n v="0.28673428862542349"/>
    <n v="0.294048562851564"/>
    <n v="0.30000679995471441"/>
    <n v="0.30151134457776363"/>
  </r>
  <r>
    <n v="2019"/>
    <n v="11"/>
    <n v="12"/>
    <x v="518"/>
    <s v="https://boardgamegeek.com/boardgame/199561/sagrada"/>
    <n v="2017"/>
    <n v="0.28867513459481292"/>
    <n v="5"/>
    <n v="0.17045978022689112"/>
    <n v="0.22337131627971302"/>
    <n v="0.27452718065321036"/>
    <n v="0.28153006507088074"/>
    <n v="0.28723464278787653"/>
    <n v="0.28867513459481292"/>
  </r>
  <r>
    <n v="2019"/>
    <n v="11"/>
    <n v="13"/>
    <x v="498"/>
    <s v="https://boardgamegeek.com/boardgame/204583/kingdomino"/>
    <n v="2016"/>
    <n v="0.27735009811261457"/>
    <n v="5"/>
    <n v="0.16377245943451782"/>
    <n v="0.21460821893329587"/>
    <n v="0.26375718364388523"/>
    <n v="0.27048533736255709"/>
    <n v="0.27596611835091811"/>
    <n v="0.27735009811261457"/>
  </r>
  <r>
    <n v="2019"/>
    <n v="11"/>
    <n v="14"/>
    <x v="147"/>
    <s v="https://boardgamegeek.com/boardgame/68448/7-wonders"/>
    <n v="2010"/>
    <n v="0.2672612419124244"/>
    <n v="5"/>
    <n v="0.15781509073686753"/>
    <n v="0.20680165432441003"/>
    <n v="0.25416278178263241"/>
    <n v="0.2606461929328957"/>
    <n v="0.26592760564400503"/>
    <n v="0.2672612419124244"/>
  </r>
  <r>
    <n v="2019"/>
    <n v="11"/>
    <n v="15"/>
    <x v="580"/>
    <s v="https://boardgamegeek.com/boardgame/244522/s-pretty-clever"/>
    <n v="2018"/>
    <n v="0.2581988897471611"/>
    <n v="5"/>
    <n v="0.15246386240680121"/>
    <n v="0.19978937897001744"/>
    <n v="0.24554457504477731"/>
    <n v="0.25180814528337137"/>
    <n v="0.25691047470662459"/>
    <n v="0.2581988897471611"/>
  </r>
  <r>
    <n v="2019"/>
    <n v="11"/>
    <n v="16"/>
    <x v="660"/>
    <s v="https://boardgamegeek.com/boardgame/263918/cartographers-roll-player-tale"/>
    <n v="2019"/>
    <n v="0.25"/>
    <n v="5"/>
    <n v="0.14762250000000005"/>
    <n v="0.193445234375"/>
    <n v="0.23774751247499998"/>
    <n v="0.24381218828046877"/>
    <n v="0.24875249750124975"/>
    <n v="0.25"/>
  </r>
  <r>
    <n v="2019"/>
    <n v="11"/>
    <n v="17"/>
    <x v="435"/>
    <s v="https://boardgamegeek.com/boardgame/173346/7-wonders-duel"/>
    <n v="2015"/>
    <n v="0.24253562503633297"/>
    <n v="5"/>
    <n v="0.1432148612277043"/>
    <n v="0.1876694433177622"/>
    <n v="0.23064896615582997"/>
    <n v="0.23653256590431837"/>
    <n v="0.24132536984325786"/>
    <n v="0.24253562503633297"/>
  </r>
  <r>
    <n v="2019"/>
    <n v="11"/>
    <n v="18"/>
    <x v="5"/>
    <s v="https://boardgamegeek.com/boardgame/822/carcassonne"/>
    <n v="2000"/>
    <n v="0.23570226039551587"/>
    <n v="5"/>
    <n v="0.1391798277409482"/>
    <n v="0.18238191601971138"/>
    <n v="0.22415050437507442"/>
    <n v="0.22986833555873437"/>
    <n v="0.23452610376029792"/>
    <n v="0.23570226039551587"/>
  </r>
  <r>
    <n v="2019"/>
    <n v="11"/>
    <n v="19"/>
    <x v="662"/>
    <s v="https://boardgamegeek.com/boardgame/266810/paladins-west-kingdom"/>
    <n v="2019"/>
    <n v="0.22941573387056174"/>
    <n v="5"/>
    <n v="0.13546769669322806"/>
    <n v="0.17751752163161377"/>
    <n v="0.2181720802014106"/>
    <n v="0.22373740840380527"/>
    <n v="0.22827094706553716"/>
    <n v="0.22941573387056174"/>
  </r>
  <r>
    <n v="2019"/>
    <n v="11"/>
    <n v="20"/>
    <x v="421"/>
    <s v="https://boardgamegeek.com/boardgame/178900/codenames"/>
    <n v="2015"/>
    <n v="0.22360679774997896"/>
    <n v="5"/>
    <n v="0.13203757800338511"/>
    <n v="0.17302267759435161"/>
    <n v="0.21264783975023169"/>
    <n v="0.21807225069524228"/>
    <n v="0.22249099759425642"/>
    <n v="0.22360679774997896"/>
  </r>
  <r>
    <n v="2019"/>
    <n v="11"/>
    <n v="21"/>
    <x v="592"/>
    <s v="https://boardgamegeek.com/boardgame/199792/everdell"/>
    <n v="2018"/>
    <n v="0.21821789023599239"/>
    <n v="5"/>
    <n v="0.12885548200545119"/>
    <n v="0.16885284368607828"/>
    <n v="0.20752304232459912"/>
    <n v="0.21281672536153778"/>
    <n v="0.21712898078262677"/>
    <n v="0.21821789023599239"/>
  </r>
  <r>
    <n v="2019"/>
    <n v="11"/>
    <n v="22"/>
    <x v="184"/>
    <s v="https://boardgamegeek.com/boardgame/84876/castles-burgundy"/>
    <n v="2011"/>
    <n v="0.21320071635561041"/>
    <n v="5"/>
    <n v="0.12589289100082443"/>
    <n v="0.1649706501773158"/>
    <n v="0.20275175988573768"/>
    <n v="0.20792373279049961"/>
    <n v="0.21213684265005456"/>
    <n v="0.21320071635561041"/>
  </r>
  <r>
    <n v="2019"/>
    <n v="11"/>
    <n v="23"/>
    <x v="649"/>
    <s v="https://boardgamegeek.com/boardgame/274960/point-salad"/>
    <n v="2019"/>
    <n v="0.20851441405707477"/>
    <n v="5"/>
    <n v="0.12312567635656212"/>
    <n v="0.1613444787913465"/>
    <n v="0.19829513302900678"/>
    <n v="0.20335342231710055"/>
    <n v="0.20747392504682818"/>
    <n v="0.20851441405707477"/>
  </r>
  <r>
    <n v="2019"/>
    <n v="11"/>
    <n v="24"/>
    <x v="591"/>
    <s v="https://boardgamegeek.com/boardgame/224517/brass-birmingham"/>
    <n v="2018"/>
    <n v="0.20412414523193154"/>
    <n v="5"/>
    <n v="0.12053326651800329"/>
    <n v="0.15794737246395013"/>
    <n v="0.19412003105990941"/>
    <n v="0.19907181811950977"/>
    <n v="0.20310556370700317"/>
    <n v="0.20412414523193154"/>
  </r>
  <r>
    <n v="2019"/>
    <n v="11"/>
    <n v="25"/>
    <x v="403"/>
    <s v="https://boardgamegeek.com/boardgame/163412/patchwork"/>
    <n v="2014"/>
    <n v="0.2"/>
    <n v="5"/>
    <n v="0.11809800000000004"/>
    <n v="0.1547561875"/>
    <n v="0.19019800998"/>
    <n v="0.19504975062437502"/>
    <n v="0.19900199800099982"/>
    <n v="0.2"/>
  </r>
  <r>
    <n v="2019"/>
    <n v="11"/>
    <n v="26"/>
    <x v="575"/>
    <s v="https://boardgamegeek.com/boardgame/244992/mind"/>
    <n v="2018"/>
    <n v="0.19611613513818404"/>
    <n v="5"/>
    <n v="0.11580461663774633"/>
    <n v="0.15175092690610073"/>
    <n v="0.18650449314125678"/>
    <n v="0.19126201626059514"/>
    <n v="0.19513751366366355"/>
    <n v="0.19611613513818404"/>
  </r>
  <r>
    <n v="2019"/>
    <n v="11"/>
    <n v="27"/>
    <x v="665"/>
    <s v="https://boardgamegeek.com/boardgame/269207/taverns-tiefenthal"/>
    <n v="2019"/>
    <n v="0.19245008972987526"/>
    <n v="5"/>
    <n v="0.11363985348459407"/>
    <n v="0.14891421085314199"/>
    <n v="0.18301812043547352"/>
    <n v="0.18768671004725382"/>
    <n v="0.19148976185858435"/>
    <n v="0.19245008972987526"/>
  </r>
  <r>
    <n v="2019"/>
    <n v="11"/>
    <n v="28"/>
    <x v="545"/>
    <s v="https://boardgamegeek.com/boardgame/162886/spirit-island"/>
    <n v="2017"/>
    <n v="0.1889822365046136"/>
    <n v="5"/>
    <n v="0.11159212083360932"/>
    <n v="0.14623085213338663"/>
    <n v="0.17972022652373607"/>
    <n v="0.18430469051330772"/>
    <n v="0.18803921325557793"/>
    <n v="0.1889822365046136"/>
  </r>
  <r>
    <n v="2019"/>
    <n v="11"/>
    <n v="29"/>
    <x v="272"/>
    <s v="https://boardgamegeek.com/boardgame/129622/love-letter"/>
    <n v="2012"/>
    <n v="0.18569533817705186"/>
    <n v="5"/>
    <n v="0.10965124024016738"/>
    <n v="0.14368751286401873"/>
    <n v="0.17659441891919192"/>
    <n v="0.18109914701771476"/>
    <n v="0.18476871658352328"/>
    <n v="0.18569533817705186"/>
  </r>
  <r>
    <n v="2019"/>
    <n v="11"/>
    <n v="30"/>
    <x v="190"/>
    <s v="https://boardgamegeek.com/boardgame/70323/king-tokyo"/>
    <n v="2011"/>
    <n v="0.18257418583505536"/>
    <n v="5"/>
    <n v="0.10780823099374187"/>
    <n v="0.14127242467874834"/>
    <n v="0.17362623409773115"/>
    <n v="0.17805524708787926"/>
    <n v="0.18166313882290927"/>
    <n v="0.18257418583505536"/>
  </r>
  <r>
    <n v="2019"/>
    <n v="11"/>
    <n v="31"/>
    <x v="488"/>
    <s v="https://boardgamegeek.com/boardgame/193738/great-western-trail"/>
    <n v="2016"/>
    <n v="0.17960530202677491"/>
    <n v="5"/>
    <n v="0.10605513479379035"/>
    <n v="0.13897515898224855"/>
    <n v="0.17080285513674723"/>
    <n v="0.17515984685569003"/>
    <n v="0.17870906977450612"/>
    <n v="0.17960530202677491"/>
  </r>
  <r>
    <n v="2019"/>
    <n v="11"/>
    <n v="32"/>
    <x v="607"/>
    <s v="https://boardgamegeek.com/boardgame/236457/architects-west-kingdom"/>
    <n v="2018"/>
    <n v="0.17677669529663687"/>
    <n v="5"/>
    <n v="0.10438487080571114"/>
    <n v="0.13678643701478352"/>
    <n v="0.16811287828130578"/>
    <n v="0.17240125166905074"/>
    <n v="0.17589457782022341"/>
    <n v="0.17677669529663687"/>
  </r>
  <r>
    <n v="2019"/>
    <n v="11"/>
    <n v="33"/>
    <x v="496"/>
    <s v="https://boardgamegeek.com/boardgame/201808/clank-deck-building-adventure"/>
    <n v="2016"/>
    <n v="0.17407765595569785"/>
    <n v="5"/>
    <n v="0.10279111506528006"/>
    <n v="0.13469797182320234"/>
    <n v="0.16554611872378411"/>
    <n v="0.16976901691717308"/>
    <n v="0.17320900671257258"/>
    <n v="0.17407765595569785"/>
  </r>
  <r>
    <n v="2019"/>
    <n v="11"/>
    <n v="34"/>
    <x v="640"/>
    <s v="https://boardgamegeek.com/boardgame/265736/tiny-towns"/>
    <n v="2019"/>
    <n v="0.17149858514250882"/>
    <n v="5"/>
    <n v="0.10126819954080006"/>
    <n v="0.13270233599149403"/>
    <n v="0.16309344804245385"/>
    <n v="0.16725378132239746"/>
    <n v="0.17064280548851918"/>
    <n v="0.17149858514250882"/>
  </r>
  <r>
    <n v="2019"/>
    <n v="11"/>
    <n v="35"/>
    <x v="661"/>
    <s v="https://boardgamegeek.com/boardgame/266524/parks"/>
    <n v="2019"/>
    <n v="0.1690308509457033"/>
    <n v="5"/>
    <n v="9.9811027174928374E-2"/>
    <n v="0.13079285031118906"/>
    <n v="0.16074665737549385"/>
    <n v="0.16484712662392667"/>
    <n v="0.16818738531002073"/>
    <n v="0.1690308509457033"/>
  </r>
  <r>
    <n v="2019"/>
    <n v="11"/>
    <n v="36"/>
    <x v="590"/>
    <s v="https://boardgamegeek.com/boardgame/237182/root"/>
    <n v="2018"/>
    <n v="0.16666666666666666"/>
    <n v="5"/>
    <n v="9.841500000000003E-2"/>
    <n v="0.12896348958333331"/>
    <n v="0.15849834164999999"/>
    <n v="0.16254145885364585"/>
    <n v="0.16583499833416648"/>
    <n v="0.16666666666666666"/>
  </r>
  <r>
    <n v="2019"/>
    <n v="11"/>
    <n v="37"/>
    <x v="668"/>
    <s v="https://boardgamegeek.com/boardgame/287954/azul-summer-pavilion"/>
    <n v="2019"/>
    <n v="0.16439898730535729"/>
    <n v="5"/>
    <n v="9.7075958013940464E-2"/>
    <n v="0.12720880252118996"/>
    <n v="0.15634180114103119"/>
    <n v="0.16032990738404868"/>
    <n v="0.16357863471553552"/>
    <n v="0.16439898730535729"/>
  </r>
  <r>
    <n v="2019"/>
    <n v="11"/>
    <n v="38"/>
    <x v="626"/>
    <s v="https://boardgamegeek.com/boardgame/167355/nemesis"/>
    <n v="2018"/>
    <n v="0.16222142113076254"/>
    <n v="5"/>
    <n v="9.5790126963504002E-2"/>
    <n v="0.12552384332514374"/>
    <n v="0.15427095737599278"/>
    <n v="0.15820623868743477"/>
    <n v="0.16141193461791678"/>
    <n v="0.16222142113076254"/>
  </r>
  <r>
    <n v="2019"/>
    <n v="11"/>
    <n v="39"/>
    <x v="0"/>
    <s v="https://boardgamegeek.com/boardgame/36218/dominion"/>
    <n v="2008"/>
    <n v="0.16012815380508713"/>
    <n v="5"/>
    <n v="9.4554073540365935E-2"/>
    <n v="0.1239041129714445"/>
    <n v="0.15228028097749466"/>
    <n v="0.15616478233811906"/>
    <n v="0.15932911271711869"/>
    <n v="0.16012815380508713"/>
  </r>
  <r>
    <n v="2019"/>
    <n v="11"/>
    <n v="40"/>
    <x v="669"/>
    <s v="https://boardgamegeek.com/boardgame/279254/ecos-first-continent"/>
    <n v="2019"/>
    <n v="0.15811388300841897"/>
    <n v="5"/>
    <n v="9.3364666777641353E-2"/>
    <n v="0.12234550862601976"/>
    <n v="0.15036472949205912"/>
    <n v="0.15420036725521863"/>
    <n v="0.15732489315185855"/>
    <n v="0.15811388300841897"/>
  </r>
  <r>
    <n v="2019"/>
    <n v="11"/>
    <n v="41"/>
    <x v="615"/>
    <s v="https://boardgamegeek.com/boardgame/247763/underwater-cities"/>
    <n v="2018"/>
    <n v="0.15617376188860607"/>
    <n v="5"/>
    <n v="9.2219044657603028E-2"/>
    <n v="0.12084427988706738"/>
    <n v="0.14851969361151618"/>
    <n v="0.15230826655221569"/>
    <n v="0.15539445325582502"/>
    <n v="0.15617376188860607"/>
  </r>
  <r>
    <n v="2019"/>
    <n v="11"/>
    <n v="42"/>
    <x v="457"/>
    <s v="https://boardgamegeek.com/boardgame/183394/viticulture-essential-edition"/>
    <n v="2015"/>
    <n v="0.15430334996209191"/>
    <n v="5"/>
    <n v="9.1114585119115687E-2"/>
    <n v="0.11939699079305807"/>
    <n v="0.14674095048018693"/>
    <n v="0.15048414965305848"/>
    <n v="0.15353337470351894"/>
    <n v="0.15430334996209191"/>
  </r>
  <r>
    <n v="2019"/>
    <n v="11"/>
    <n v="43"/>
    <x v="494"/>
    <s v="https://boardgamegeek.com/boardgame/205637/arkham-horror-card-game"/>
    <n v="2016"/>
    <n v="0.15249857033260467"/>
    <n v="5"/>
    <n v="9.0048880795699754E-2"/>
    <n v="0.11800048671937252"/>
    <n v="0.14502462301028235"/>
    <n v="0.14872404056974128"/>
    <n v="0.15173760094242161"/>
    <n v="0.15249857033260467"/>
  </r>
  <r>
    <n v="2019"/>
    <n v="11"/>
    <n v="44"/>
    <x v="670"/>
    <s v="https://boardgamegeek.com/boardgame/276025/maracaibo"/>
    <n v="2019"/>
    <n v="0.15075567228888181"/>
    <n v="5"/>
    <n v="8.9019716929861853E-2"/>
    <n v="0.11665186543713374"/>
    <n v="0.14336714431271175"/>
    <n v="0.147024281425782"/>
    <n v="0.1500033999773572"/>
    <n v="0.15075567228888181"/>
  </r>
  <r>
    <n v="2019"/>
    <n v="11"/>
    <n v="45"/>
    <x v="2"/>
    <s v="https://boardgamegeek.com/boardgame/30549/pandemic"/>
    <n v="2008"/>
    <n v="0.14907119849998599"/>
    <n v="5"/>
    <n v="8.8025052002256757E-2"/>
    <n v="0.11534845172956774"/>
    <n v="0.14176522650015447"/>
    <n v="0.14538150046349488"/>
    <n v="0.14832733172950427"/>
    <n v="0.14907119849998599"/>
  </r>
  <r>
    <n v="2019"/>
    <n v="11"/>
    <n v="46"/>
    <x v="637"/>
    <s v="https://boardgamegeek.com/boardgame/262712/res-arcana"/>
    <n v="2019"/>
    <n v="0.14744195615489714"/>
    <n v="5"/>
    <n v="8.7063000689905232E-2"/>
    <n v="0.1140877750603702"/>
    <n v="0.14021583324109924"/>
    <n v="0.14379258389791361"/>
    <n v="0.14670621932000169"/>
    <n v="0.14744195615489714"/>
  </r>
  <r>
    <n v="2019"/>
    <n v="11"/>
    <n v="47"/>
    <x v="328"/>
    <s v="https://boardgamegeek.com/boardgame/124361/concordia"/>
    <n v="2013"/>
    <n v="0.14586499149789456"/>
    <n v="5"/>
    <n v="8.6131818829591783E-2"/>
    <n v="0.11286754986967037"/>
    <n v="0.13871615554324582"/>
    <n v="0.14225465108245458"/>
    <n v="0.14513712373239934"/>
    <n v="0.14586499149789456"/>
  </r>
  <r>
    <n v="2019"/>
    <n v="11"/>
    <n v="48"/>
    <x v="11"/>
    <s v="https://boardgamegeek.com/boardgame/9209/ticket-ride"/>
    <n v="2004"/>
    <n v="0.14433756729740646"/>
    <n v="5"/>
    <n v="8.5229890113445561E-2"/>
    <n v="0.11168565813985651"/>
    <n v="0.13726359032660518"/>
    <n v="0.14076503253544037"/>
    <n v="0.14361732139393826"/>
    <n v="0.14433756729740646"/>
  </r>
  <r>
    <n v="2019"/>
    <n v="11"/>
    <n v="49"/>
    <x v="582"/>
    <s v="https://boardgamegeek.com/boardgame/242302/space-base"/>
    <n v="2018"/>
    <n v="0.14285714285714285"/>
    <n v="5"/>
    <n v="8.4355714285714312E-2"/>
    <n v="0.11054013392857143"/>
    <n v="0.1358557214142857"/>
    <n v="0.13932125044598215"/>
    <n v="0.14214428428642842"/>
    <n v="0.14285714285714285"/>
  </r>
  <r>
    <n v="2019"/>
    <n v="11"/>
    <n v="50"/>
    <x v="6"/>
    <s v="https://boardgamegeek.com/boardgame/13/catan"/>
    <n v="1995"/>
    <n v="0.1414213562373095"/>
    <n v="5"/>
    <n v="8.350789664456891E-2"/>
    <n v="0.10942914961182681"/>
    <n v="0.13449030262504463"/>
    <n v="0.1379210013352406"/>
    <n v="0.14071566225617874"/>
    <n v="0.1414213562373095"/>
  </r>
  <r>
    <n v="2019"/>
    <n v="11"/>
    <n v="51"/>
    <x v="128"/>
    <s v="https://boardgamegeek.com/boardgame/54043/jaipur"/>
    <n v="2009"/>
    <n v="0.14002800840280097"/>
    <n v="5"/>
    <n v="8.2685138681769965E-2"/>
    <n v="0.10835100361817721"/>
    <n v="0.13316524269837729"/>
    <n v="0.13656214059697108"/>
    <n v="0.13932926724129091"/>
    <n v="0.14002800840280097"/>
  </r>
  <r>
    <n v="2019"/>
    <n v="11"/>
    <n v="52"/>
    <x v="527"/>
    <s v="https://boardgamegeek.com/boardgame/209685/century-spice-road"/>
    <n v="2017"/>
    <n v="0.13867504905630729"/>
    <n v="5"/>
    <n v="8.188622971725891E-2"/>
    <n v="0.10730410946664794"/>
    <n v="0.13187859182194261"/>
    <n v="0.13524266868127854"/>
    <n v="0.13798305917545906"/>
    <n v="0.13867504905630729"/>
  </r>
  <r>
    <n v="2019"/>
    <n v="11"/>
    <n v="53"/>
    <x v="644"/>
    <s v="https://boardgamegeek.com/boardgame/266083/llm"/>
    <n v="2019"/>
    <n v="0.13736056394868904"/>
    <n v="5"/>
    <n v="8.1110039406061415E-2"/>
    <n v="0.1062869859477453"/>
    <n v="0.13062852956385593"/>
    <n v="0.13396071871907655"/>
    <n v="0.13667513336166612"/>
    <n v="0.13736056394868904"/>
  </r>
  <r>
    <n v="2019"/>
    <n v="11"/>
    <n v="54"/>
    <x v="528"/>
    <s v="https://boardgamegeek.com/boardgame/219513/barenpark"/>
    <n v="2017"/>
    <n v="0.13608276348795434"/>
    <n v="5"/>
    <n v="8.0355511012002181E-2"/>
    <n v="0.10529824830930008"/>
    <n v="0.12941335403993959"/>
    <n v="0.13271454541300651"/>
    <n v="0.13540370913800209"/>
    <n v="0.13608276348795434"/>
  </r>
  <r>
    <n v="2019"/>
    <n v="11"/>
    <n v="55"/>
    <x v="72"/>
    <s v="https://boardgamegeek.com/boardgame/432/6-nimmt"/>
    <n v="1994"/>
    <n v="0.13483997249264842"/>
    <n v="5"/>
    <n v="7.962165535718399E-2"/>
    <n v="0.1043366003278357"/>
    <n v="0.12823147216929834"/>
    <n v="0.13150251504444332"/>
    <n v="0.13416711968218445"/>
    <n v="0.13483997249264842"/>
  </r>
  <r>
    <n v="2019"/>
    <n v="11"/>
    <n v="56"/>
    <x v="22"/>
    <s v="https://boardgamegeek.com/boardgame/14996/ticket-ride-europe"/>
    <n v="2005"/>
    <n v="0.1336306209562122"/>
    <n v="5"/>
    <n v="7.8907545368433765E-2"/>
    <n v="0.10340082716220501"/>
    <n v="0.1270813908913162"/>
    <n v="0.13032309646644785"/>
    <n v="0.13296380282200251"/>
    <n v="0.1336306209562122"/>
  </r>
  <r>
    <n v="2019"/>
    <n v="11"/>
    <n v="57"/>
    <x v="507"/>
    <s v="https://boardgamegeek.com/boardgame/194655/santorini"/>
    <n v="2016"/>
    <n v="0.13245323570650439"/>
    <n v="5"/>
    <n v="7.8212311152333805E-2"/>
    <n v="0.10248978889988744"/>
    <n v="0.12596170923394506"/>
    <n v="0.12917485296972622"/>
    <n v="0.1317922927364587"/>
    <n v="0.13245323570650439"/>
  </r>
  <r>
    <n v="2019"/>
    <n v="11"/>
    <n v="58"/>
    <x v="468"/>
    <s v="https://boardgamegeek.com/boardgame/192291/sushi-go-party"/>
    <n v="2016"/>
    <n v="0.13130643285972254"/>
    <n v="5"/>
    <n v="7.7535135539337594E-2"/>
    <n v="0.10160241471797692"/>
    <n v="0.12487111113745852"/>
    <n v="0.12805643492332561"/>
    <n v="0.13065121244734459"/>
    <n v="0.13130643285972254"/>
  </r>
  <r>
    <n v="2019"/>
    <n v="11"/>
    <n v="59"/>
    <x v="34"/>
    <s v="https://boardgamegeek.com/boardgame/39856/dixit"/>
    <n v="2008"/>
    <n v="0.13018891098082389"/>
    <n v="5"/>
    <n v="7.687525004506672E-2"/>
    <n v="0.10073769759084594"/>
    <n v="0.12380835895008035"/>
    <n v="0.12696657310434328"/>
    <n v="0.12953926701379129"/>
    <n v="0.13018891098082389"/>
  </r>
  <r>
    <n v="2019"/>
    <n v="11"/>
    <n v="60"/>
    <x v="605"/>
    <s v="https://boardgamegeek.com/boardgame/229853/teotihuacan-city-gods"/>
    <n v="2018"/>
    <n v="0.12909944487358055"/>
    <n v="5"/>
    <n v="7.6231931203400605E-2"/>
    <n v="9.9894689485008722E-2"/>
    <n v="0.12277228752238865"/>
    <n v="0.12590407264168568"/>
    <n v="0.1284552373533123"/>
    <n v="0.12909944487358055"/>
  </r>
  <r>
    <n v="2019"/>
    <n v="11"/>
    <n v="61"/>
    <x v="471"/>
    <s v="https://boardgamegeek.com/boardgame/205059/mansions-madness-second-edition"/>
    <n v="2016"/>
    <n v="0.12803687993289598"/>
    <n v="5"/>
    <n v="7.5604497231575765E-2"/>
    <n v="9.9072496989051184E-2"/>
    <n v="0.12176179883642504"/>
    <n v="0.12486780750817203"/>
    <n v="0.1273979746223021"/>
    <n v="0.12803687993289598"/>
  </r>
  <r>
    <n v="2019"/>
    <n v="11"/>
    <n v="62"/>
    <x v="593"/>
    <s v="https://boardgamegeek.com/boardgame/256382/disney-villainous"/>
    <n v="2018"/>
    <n v="0.1270001270001905"/>
    <n v="5"/>
    <n v="7.4992304992342509E-2"/>
    <n v="9.8270277332826464E-2"/>
    <n v="0.12077585711321749"/>
    <n v="0.12385671550325557"/>
    <n v="0.12636639509709316"/>
    <n v="0.1270001270001905"/>
  </r>
  <r>
    <n v="2019"/>
    <n v="11"/>
    <n v="63"/>
    <x v="655"/>
    <s v="https://boardgamegeek.com/boardgame/282524/horrified"/>
    <n v="2019"/>
    <n v="0.12598815766974239"/>
    <n v="5"/>
    <n v="7.4394747222406202E-2"/>
    <n v="9.7487234755591082E-2"/>
    <n v="0.11981348434915737"/>
    <n v="0.12286979367553846"/>
    <n v="0.12535947550371862"/>
    <n v="0.12598815766974239"/>
  </r>
  <r>
    <n v="2019"/>
    <n v="11"/>
    <n v="64"/>
    <x v="349"/>
    <s v="https://boardgamegeek.com/boardgame/147020/star-realms"/>
    <n v="2014"/>
    <n v="0.125"/>
    <n v="5"/>
    <n v="7.3811250000000023E-2"/>
    <n v="9.6722617187499998E-2"/>
    <n v="0.11887375623749999"/>
    <n v="0.12190609414023439"/>
    <n v="0.12437624875062488"/>
    <n v="0.125"/>
  </r>
  <r>
    <n v="2019"/>
    <n v="11"/>
    <n v="65"/>
    <x v="4"/>
    <s v="https://boardgamegeek.com/boardgame/28143/race-galaxy"/>
    <n v="2007"/>
    <n v="0.12403473458920847"/>
    <n v="5"/>
    <n v="7.3241270427581731E-2"/>
    <n v="9.5975713213001398E-2"/>
    <n v="0.1179557984363246"/>
    <n v="0.12096472025192827"/>
    <n v="0.12341580002388103"/>
    <n v="0.12403473458920847"/>
  </r>
  <r>
    <n v="2019"/>
    <n v="11"/>
    <n v="66"/>
    <x v="671"/>
    <s v="https://boardgamegeek.com/boardgame/284083/crew-quest-planet-nine"/>
    <n v="2019"/>
    <n v="0.12309149097933272"/>
    <n v="5"/>
    <n v="7.2684294508386205E-2"/>
    <n v="9.5245849288260867E-2"/>
    <n v="0.11705878314870101"/>
    <n v="0.12004482309750678"/>
    <n v="0.12247726320904628"/>
    <n v="0.12309149097933272"/>
  </r>
  <r>
    <n v="2019"/>
    <n v="11"/>
    <n v="67"/>
    <x v="672"/>
    <s v="https://boardgamegeek.com/boardgame/275467/letter-jam"/>
    <n v="2019"/>
    <n v="0.12216944435630522"/>
    <n v="5"/>
    <n v="7.2139835197954694E-2"/>
    <n v="9.4532387187875933E-2"/>
    <n v="0.11618192598465797"/>
    <n v="0.11914559827807897"/>
    <n v="0.12155981760788355"/>
    <n v="0.12216944435630522"/>
  </r>
  <r>
    <n v="2019"/>
    <n v="11"/>
    <n v="68"/>
    <x v="244"/>
    <s v="https://boardgamegeek.com/boardgame/110327/lords-waterdeep"/>
    <n v="2012"/>
    <n v="0.12126781251816648"/>
    <n v="5"/>
    <n v="7.1607430613852149E-2"/>
    <n v="9.3834721658881098E-2"/>
    <n v="0.11532448307791499"/>
    <n v="0.11826628295215919"/>
    <n v="0.12066268492162893"/>
    <n v="0.12126781251816648"/>
  </r>
  <r>
    <n v="2019"/>
    <n v="11"/>
    <n v="69"/>
    <x v="570"/>
    <s v="https://boardgamegeek.com/boardgame/170042/raiders-north-sea"/>
    <n v="2015"/>
    <n v="0.1203858530857692"/>
    <n v="5"/>
    <n v="7.1086642388615881E-2"/>
    <n v="9.3152278262443752E-2"/>
    <n v="0.11448574843328971"/>
    <n v="0.11740615311540965"/>
    <n v="0.11978512647561448"/>
    <n v="0.1203858530857692"/>
  </r>
  <r>
    <n v="2019"/>
    <n v="11"/>
    <n v="70"/>
    <x v="609"/>
    <s v="https://boardgamegeek.com/boardgame/256226/azul-stained-glass-sintra"/>
    <n v="2018"/>
    <n v="0.11952286093343936"/>
    <n v="5"/>
    <n v="7.0577054152586624E-2"/>
    <n v="9.2484511385758833E-2"/>
    <n v="0.11366505148328225"/>
    <n v="0.11656452109489601"/>
    <n v="0.11892644066275039"/>
    <n v="0.11952286093343936"/>
  </r>
  <r>
    <n v="2019"/>
    <n v="11"/>
    <n v="71"/>
    <x v="8"/>
    <s v="https://boardgamegeek.com/boardgame/34635/stone-age"/>
    <n v="2008"/>
    <n v="0.11867816581938533"/>
    <n v="5"/>
    <n v="7.0078270134688869E-2"/>
    <n v="9.1830902408504431E-2"/>
    <n v="0.11286175483461772"/>
    <n v="0.11574073323814667"/>
    <n v="0.11808596058575821"/>
    <n v="0.11867816581938533"/>
  </r>
  <r>
    <n v="2019"/>
    <n v="11"/>
    <n v="72"/>
    <x v="673"/>
    <s v="https://boardgamegeek.com/boardgame/265188/glen-more-ii-chronicles"/>
    <n v="2019"/>
    <n v="0.11785113019775793"/>
    <n v="5"/>
    <n v="6.9589913870474099E-2"/>
    <n v="9.1190958009855688E-2"/>
    <n v="0.11207525218753721"/>
    <n v="0.11493416777936719"/>
    <n v="0.11726305188014896"/>
    <n v="0.11785113019775793"/>
  </r>
  <r>
    <n v="2019"/>
    <n v="11"/>
    <n v="73"/>
    <x v="581"/>
    <s v="https://boardgamegeek.com/boardgame/225694/decrypto"/>
    <n v="2018"/>
    <n v="0.11704114719613057"/>
    <n v="5"/>
    <n v="6.9111627007843165E-2"/>
    <n v="9.0564208603497412E-2"/>
    <n v="0.11130496641240144"/>
    <n v="0.11414423286698018"/>
    <n v="0.1164571107017955"/>
    <n v="0.11704114719613057"/>
  </r>
  <r>
    <n v="2019"/>
    <n v="11"/>
    <n v="74"/>
    <x v="558"/>
    <s v="https://boardgamegeek.com/boardgame/217372/quest-el-dorado"/>
    <n v="2017"/>
    <n v="0.11624763874381928"/>
    <n v="5"/>
    <n v="6.8643068201837867E-2"/>
    <n v="8.9950206889353804E-2"/>
    <n v="0.11055034776974186"/>
    <n v="0.11337036473827193"/>
    <n v="0.11566756186459236"/>
    <n v="0.11624763874381928"/>
  </r>
  <r>
    <n v="2019"/>
    <n v="11"/>
    <n v="75"/>
    <x v="674"/>
    <s v="https://boardgamegeek.com/boardgame/281442/trismegistus-ultimate-formula"/>
    <n v="2019"/>
    <n v="0.11547005383792514"/>
    <n v="5"/>
    <n v="6.8183912090756429E-2"/>
    <n v="8.9348526511885185E-2"/>
    <n v="0.1098108722612841"/>
    <n v="0.11261202602835227"/>
    <n v="0.11489385711515059"/>
    <n v="0.11547005383792514"/>
  </r>
  <r>
    <n v="2019"/>
    <n v="11"/>
    <n v="76"/>
    <x v="432"/>
    <s v="https://boardgamegeek.com/boardgame/181304/mysterium"/>
    <n v="2015"/>
    <n v="0.11470786693528087"/>
    <n v="5"/>
    <n v="6.7733848346614028E-2"/>
    <n v="8.8758760815806886E-2"/>
    <n v="0.1090860401007053"/>
    <n v="0.11186870420190263"/>
    <n v="0.11413547353276858"/>
    <n v="0.11470786693528087"/>
  </r>
  <r>
    <n v="2019"/>
    <n v="11"/>
    <n v="77"/>
    <x v="28"/>
    <s v="https://boardgamegeek.com/boardgame/50/lost-cities"/>
    <n v="1999"/>
    <n v="0.11396057645963795"/>
    <n v="5"/>
    <n v="6.7292580793651635E-2"/>
    <n v="8.8180521690979077E-2"/>
    <n v="0.10837537429398385"/>
    <n v="0.11113991009731201"/>
    <n v="0.11339191204406827"/>
    <n v="0.11396057645963795"/>
  </r>
  <r>
    <n v="2019"/>
    <n v="11"/>
    <n v="78"/>
    <x v="441"/>
    <s v="https://boardgamegeek.com/boardgame/164928/orleans"/>
    <n v="2014"/>
    <n v="0.11322770341445956"/>
    <n v="5"/>
    <n v="6.6859826589204252E-2"/>
    <n v="8.7613438499012472E-2"/>
    <n v="0.10767841932017928"/>
    <n v="0.11042517657380517"/>
    <n v="0.1126626960427104"/>
    <n v="0.11322770341445956"/>
  </r>
  <r>
    <n v="2019"/>
    <n v="11"/>
    <n v="79"/>
    <x v="239"/>
    <s v="https://boardgamegeek.com/boardgame/70919/takenoko"/>
    <n v="2011"/>
    <n v="0.1125087900926024"/>
    <n v="5"/>
    <n v="6.6435315461780803E-2"/>
    <n v="8.7057157074844599E-2"/>
    <n v="0.10699473990435257"/>
    <n v="0.10972405725306127"/>
    <n v="0.11194737010551484"/>
    <n v="0.1125087900926024"/>
  </r>
  <r>
    <n v="2019"/>
    <n v="11"/>
    <n v="80"/>
    <x v="517"/>
    <s v="https://boardgamegeek.com/boardgame/169426/roll-player"/>
    <n v="2016"/>
    <n v="0.11180339887498948"/>
    <n v="5"/>
    <n v="6.6018789001692557E-2"/>
    <n v="8.6511338797175805E-2"/>
    <n v="0.10632391987511584"/>
    <n v="0.10903612534762114"/>
    <n v="0.11124549879712821"/>
    <n v="0.11180339887498948"/>
  </r>
  <r>
    <n v="2019"/>
    <n v="11"/>
    <n v="81"/>
    <x v="675"/>
    <s v="https://boardgamegeek.com/boardgame/267319/roam"/>
    <n v="2019"/>
    <n v="0.1111111111111111"/>
    <n v="5"/>
    <n v="6.5610000000000016E-2"/>
    <n v="8.5975659722222222E-2"/>
    <n v="0.10566556109999999"/>
    <n v="0.10836097256909723"/>
    <n v="0.11055666555611099"/>
    <n v="0.1111111111111111"/>
  </r>
  <r>
    <n v="2019"/>
    <n v="11"/>
    <n v="82"/>
    <x v="356"/>
    <s v="https://boardgamegeek.com/boardgame/133473/sushi-go"/>
    <n v="2013"/>
    <n v="0.11043152607484653"/>
    <n v="5"/>
    <n v="6.5208711831936148E-2"/>
    <n v="8.5449809775750452E-2"/>
    <n v="0.10501928249245145"/>
    <n v="0.10769820810983992"/>
    <n v="0.10988047165596984"/>
    <n v="0.11043152607484653"/>
  </r>
  <r>
    <n v="2019"/>
    <n v="11"/>
    <n v="83"/>
    <x v="539"/>
    <s v="https://boardgamegeek.com/boardgame/199478/flamme-rouge"/>
    <n v="2016"/>
    <n v="0.10976425998969035"/>
    <n v="5"/>
    <n v="6.4814697881312278E-2"/>
    <n v="8.4933491998816335E-2"/>
    <n v="0.10438471908483218"/>
    <n v="0.10704745769229083"/>
    <n v="0.10921653523524791"/>
    <n v="0.10976425998969035"/>
  </r>
  <r>
    <n v="2019"/>
    <n v="11"/>
    <n v="84"/>
    <x v="676"/>
    <s v="https://boardgamegeek.com/boardgame/271324/its-wonderful-world"/>
    <n v="2019"/>
    <n v="0.10910894511799619"/>
    <n v="5"/>
    <n v="6.4427741002725594E-2"/>
    <n v="8.442642184303914E-2"/>
    <n v="0.10376152116229956"/>
    <n v="0.10640836268076889"/>
    <n v="0.10856449039131338"/>
    <n v="0.10910894511799619"/>
  </r>
  <r>
    <n v="2019"/>
    <n v="11"/>
    <n v="85"/>
    <x v="602"/>
    <s v="https://boardgamegeek.com/boardgame/246784/cryptid"/>
    <n v="2018"/>
    <n v="0.10846522890932808"/>
    <n v="5"/>
    <n v="6.4047633018669156E-2"/>
    <n v="8.3928326511611986E-2"/>
    <n v="0.10314935345289683"/>
    <n v="0.10578057925090097"/>
    <n v="0.10792398633296046"/>
    <n v="0.10846522890932808"/>
  </r>
  <r>
    <n v="2019"/>
    <n v="11"/>
    <n v="86"/>
    <x v="490"/>
    <s v="https://boardgamegeek.com/boardgame/140934/arboretum"/>
    <n v="2015"/>
    <n v="0.10783277320343841"/>
    <n v="5"/>
    <n v="6.3674174248898374E-2"/>
    <n v="8.343894434258145E-2"/>
    <n v="0.10254789436959327"/>
    <n v="0.10516377761232726"/>
    <n v="0.10729468658736457"/>
    <n v="0.10783277320343841"/>
  </r>
  <r>
    <n v="2019"/>
    <n v="11"/>
    <n v="87"/>
    <x v="51"/>
    <s v="https://boardgamegeek.com/boardgame/172/sale"/>
    <n v="1997"/>
    <n v="0.10721125348377948"/>
    <n v="5"/>
    <n v="6.3307173069636971E-2"/>
    <n v="8.2958024231229027E-2"/>
    <n v="0.10195683530038099"/>
    <n v="0.10455764128068923"/>
    <n v="0.10667626825731884"/>
    <n v="0.10721125348377948"/>
  </r>
  <r>
    <n v="2019"/>
    <n v="11"/>
    <n v="88"/>
    <x v="677"/>
    <s v="https://boardgamegeek.com/boardgame/270673/silver-gold"/>
    <n v="2019"/>
    <n v="0.10660035817780521"/>
    <n v="5"/>
    <n v="6.2946445500412215E-2"/>
    <n v="8.2485325088657899E-2"/>
    <n v="0.10137587994286884"/>
    <n v="0.10396186639524981"/>
    <n v="0.10606842132502728"/>
    <n v="0.10660035817780521"/>
  </r>
  <r>
    <n v="2019"/>
    <n v="11"/>
    <n v="89"/>
    <x v="397"/>
    <s v="https://boardgamegeek.com/boardgame/132531/roll-galaxy"/>
    <n v="2014"/>
    <n v="0.105999788000636"/>
    <n v="5"/>
    <n v="6.2591814816495575E-2"/>
    <n v="8.2020615333933372E-2"/>
    <n v="0.10080474368011424"/>
    <n v="0.10337616107880336"/>
    <n v="0.10547084799904484"/>
    <n v="0.105999788000636"/>
  </r>
  <r>
    <n v="2019"/>
    <n v="11"/>
    <n v="90"/>
    <x v="433"/>
    <s v="https://boardgamegeek.com/boardgame/161936/pandemic-legacy-season-1"/>
    <n v="2015"/>
    <n v="0.10540925533894598"/>
    <n v="5"/>
    <n v="6.2243111185094228E-2"/>
    <n v="8.1563672417346494E-2"/>
    <n v="0.10024315299470607"/>
    <n v="0.10280024483681242"/>
    <n v="0.10488326210123902"/>
    <n v="0.10540925533894598"/>
  </r>
  <r>
    <n v="2019"/>
    <n v="11"/>
    <n v="91"/>
    <x v="271"/>
    <s v="https://boardgamegeek.com/boardgame/98778/hanabi"/>
    <n v="2010"/>
    <n v="0.10482848367219183"/>
    <n v="5"/>
    <n v="6.1900171323592573E-2"/>
    <n v="8.1114282372572039E-2"/>
    <n v="9.9690844918359028E-2"/>
    <n v="0.10223384799296192"/>
    <n v="0.1043053884909068"/>
    <n v="0.10482848367219183"/>
  </r>
  <r>
    <n v="2019"/>
    <n v="11"/>
    <n v="92"/>
    <x v="678"/>
    <s v="https://boardgamegeek.com/boardgame/216600/fantastic-factories"/>
    <n v="2019"/>
    <n v="0.10425720702853739"/>
    <n v="5"/>
    <n v="6.1562838178281058E-2"/>
    <n v="8.0672239395673251E-2"/>
    <n v="9.9147566514503391E-2"/>
    <n v="0.10167671115855027"/>
    <n v="0.10373696252341409"/>
    <n v="0.10425720702853739"/>
  </r>
  <r>
    <n v="2019"/>
    <n v="11"/>
    <n v="93"/>
    <x v="530"/>
    <s v="https://boardgamegeek.com/boardgame/169654/deep-sea-adventure"/>
    <n v="2014"/>
    <n v="0.10369516947304253"/>
    <n v="5"/>
    <n v="6.1230960622136898E-2"/>
    <n v="8.0237345449072225E-2"/>
    <n v="9.8613074391557656E-2"/>
    <n v="0.10112858473334625"/>
    <n v="0.10317772954093872"/>
    <n v="0.10369516947304253"/>
  </r>
  <r>
    <n v="2019"/>
    <n v="11"/>
    <n v="94"/>
    <x v="560"/>
    <s v="https://boardgamegeek.com/boardgame/220308/gaia-project"/>
    <n v="2017"/>
    <n v="0.10314212462587934"/>
    <n v="5"/>
    <n v="6.0904393170335511E-2"/>
    <n v="7.9809409888754748E-2"/>
    <n v="9.8087134244756999E-2"/>
    <n v="0.10058922843572987"/>
    <n v="0.10262744439309056"/>
    <n v="0.10314212462587934"/>
  </r>
  <r>
    <n v="2019"/>
    <n v="11"/>
    <n v="95"/>
    <x v="596"/>
    <s v="https://boardgamegeek.com/boardgame/246192/gizmos"/>
    <n v="2018"/>
    <n v="0.10259783520851541"/>
    <n v="5"/>
    <n v="6.0582995712276287E-2"/>
    <n v="7.9388249113115567E-2"/>
    <n v="9.7569520424578032E-2"/>
    <n v="0.10005841086010828"/>
    <n v="0.10208587098535946"/>
    <n v="0.10259783520851541"/>
  </r>
  <r>
    <n v="2019"/>
    <n v="11"/>
    <n v="96"/>
    <x v="43"/>
    <s v="https://boardgamegeek.com/boardgame/12942/no-thanks"/>
    <n v="2004"/>
    <n v="0.10206207261596577"/>
    <n v="5"/>
    <n v="6.0266633259001647E-2"/>
    <n v="7.8973686231975065E-2"/>
    <n v="9.7060015529954705E-2"/>
    <n v="9.9535909059754887E-2"/>
    <n v="0.10155278185350158"/>
    <n v="0.10206207261596577"/>
  </r>
  <r>
    <n v="2019"/>
    <n v="11"/>
    <n v="97"/>
    <x v="426"/>
    <s v="https://boardgamegeek.com/boardgame/176494/isle-skye-chieftain-king"/>
    <n v="2015"/>
    <n v="0.10153461651336192"/>
    <n v="5"/>
    <n v="5.9955175704975099E-2"/>
    <n v="7.856555075441217E-2"/>
    <n v="9.6558410024619401E-2"/>
    <n v="9.9021508153363955E-2"/>
    <n v="0.10102795776212165"/>
    <n v="0.10153461651336192"/>
  </r>
  <r>
    <n v="2019"/>
    <n v="11"/>
    <n v="98"/>
    <x v="352"/>
    <s v="https://boardgamegeek.com/boardgame/148949/istanbul"/>
    <n v="2014"/>
    <n v="0.10101525445522107"/>
    <n v="5"/>
    <n v="5.9648497603263503E-2"/>
    <n v="7.8163678294162015E-2"/>
    <n v="9.6064501875031877E-2"/>
    <n v="9.8515000953743284E-2"/>
    <n v="0.10051118732584195"/>
    <n v="0.10101525445522107"/>
  </r>
  <r>
    <n v="2019"/>
    <n v="11"/>
    <n v="99"/>
    <x v="650"/>
    <s v="https://boardgamegeek.com/boardgame/269144/hadara"/>
    <n v="2019"/>
    <n v="0.10050378152592121"/>
    <n v="5"/>
    <n v="5.9346477953241231E-2"/>
    <n v="7.7767910291422493E-2"/>
    <n v="9.5578096208474503E-2"/>
    <n v="9.8016187617188E-2"/>
    <n v="0.10000226665157147"/>
    <n v="0.10050378152592121"/>
  </r>
  <r>
    <n v="2019"/>
    <n v="11"/>
    <n v="100"/>
    <x v="653"/>
    <s v="https://boardgamegeek.com/boardgame/264055/draftosaurus"/>
    <n v="2019"/>
    <n v="0.1"/>
    <n v="5"/>
    <n v="5.9049000000000018E-2"/>
    <n v="7.7378093750000002E-2"/>
    <n v="9.509900499E-2"/>
    <n v="9.7524875312187509E-2"/>
    <n v="9.9500999000499912E-2"/>
    <n v="0.1"/>
  </r>
  <r>
    <n v="2019"/>
    <n v="12"/>
    <n v="1"/>
    <x v="625"/>
    <s v="https://boardgamegeek.com/boardgame/266192/wingspan"/>
    <n v="2019"/>
    <n v="1"/>
    <n v="4"/>
    <n v="0.65610000000000013"/>
    <n v="0.81450624999999999"/>
    <n v="0.96059600999999994"/>
    <n v="0.98014950062500006"/>
    <n v="0.99600599600100004"/>
    <n v="1"/>
  </r>
  <r>
    <n v="2019"/>
    <n v="12"/>
    <n v="2"/>
    <x v="478"/>
    <s v="https://boardgamegeek.com/boardgame/167791/terraforming-mars"/>
    <n v="2016"/>
    <n v="0.70710678118654746"/>
    <n v="4"/>
    <n v="0.4639327591364939"/>
    <n v="0.57594289269382526"/>
    <n v="0.67924395265174053"/>
    <n v="0.6930703584685457"/>
    <n v="0.70428259387476844"/>
    <n v="0.70710678118654746"/>
  </r>
  <r>
    <n v="2019"/>
    <n v="12"/>
    <n v="3"/>
    <x v="549"/>
    <s v="https://boardgamegeek.com/boardgame/230802/azul"/>
    <n v="2017"/>
    <n v="0.57735026918962584"/>
    <n v="4"/>
    <n v="0.37879951161531361"/>
    <n v="0.47025540269413268"/>
    <n v="0.55460036495598053"/>
    <n v="0.56588957803192108"/>
    <n v="0.57504432990565879"/>
    <n v="0.57735026918962584"/>
  </r>
  <r>
    <n v="2019"/>
    <n v="12"/>
    <n v="4"/>
    <x v="622"/>
    <s v="https://boardgamegeek.com/boardgame/254640/just-one"/>
    <n v="2018"/>
    <n v="0.5"/>
    <n v="4"/>
    <n v="0.32805000000000006"/>
    <n v="0.40725312499999999"/>
    <n v="0.48029800499999997"/>
    <n v="0.49007475031250003"/>
    <n v="0.49800299800050002"/>
    <n v="0.5"/>
  </r>
  <r>
    <n v="2019"/>
    <n v="12"/>
    <n v="5"/>
    <x v="621"/>
    <s v="https://boardgamegeek.com/boardgame/244521/quacks-quedlinburg"/>
    <n v="2018"/>
    <n v="0.44721359549995793"/>
    <n v="4"/>
    <n v="0.29341684000752244"/>
    <n v="0.36425826861968758"/>
    <n v="0.42959159545501352"/>
    <n v="0.43833618230199456"/>
    <n v="0.44542742261112395"/>
    <n v="0.44721359549995793"/>
  </r>
  <r>
    <n v="2019"/>
    <n v="12"/>
    <n v="6"/>
    <x v="421"/>
    <s v="https://boardgamegeek.com/boardgame/178900/codenames"/>
    <n v="2015"/>
    <n v="0.40824829046386307"/>
    <n v="4"/>
    <n v="0.26785170337334063"/>
    <n v="0.33252078413463187"/>
    <n v="0.39216167890890791"/>
    <n v="0.40014435802916537"/>
    <n v="0.40661774515916549"/>
    <n v="0.40824829046386307"/>
  </r>
  <r>
    <n v="2019"/>
    <n v="12"/>
    <n v="7"/>
    <x v="511"/>
    <s v="https://boardgamegeek.com/boardgame/174430/gloomhaven"/>
    <n v="2017"/>
    <n v="0.3779644730092272"/>
    <n v="4"/>
    <n v="0.24798249074135401"/>
    <n v="0.30785442554397185"/>
    <n v="0.3630711646944163"/>
    <n v="0.37046168947398533"/>
    <n v="0.37645488139254846"/>
    <n v="0.3779644730092272"/>
  </r>
  <r>
    <n v="2019"/>
    <n v="12"/>
    <n v="8"/>
    <x v="348"/>
    <s v="https://boardgamegeek.com/boardgame/148228/splendor"/>
    <n v="2014"/>
    <n v="0.35355339059327373"/>
    <n v="4"/>
    <n v="0.23196637956824695"/>
    <n v="0.28797144634691263"/>
    <n v="0.33962197632587027"/>
    <n v="0.34653517923427285"/>
    <n v="0.35214129693738422"/>
    <n v="0.35355339059327373"/>
  </r>
  <r>
    <n v="2019"/>
    <n v="12"/>
    <n v="9"/>
    <x v="585"/>
    <s v="https://boardgamegeek.com/boardgame/233867/welcome"/>
    <n v="2018"/>
    <n v="0.33333333333333331"/>
    <n v="4"/>
    <n v="0.21870000000000003"/>
    <n v="0.27150208333333331"/>
    <n v="0.32019866999999996"/>
    <n v="0.32671650020833332"/>
    <n v="0.33200199866699998"/>
    <n v="0.33333333333333331"/>
  </r>
  <r>
    <n v="2019"/>
    <n v="12"/>
    <n v="10"/>
    <x v="498"/>
    <s v="https://boardgamegeek.com/boardgame/204583/kingdomino"/>
    <n v="2016"/>
    <n v="0.31622776601683794"/>
    <n v="4"/>
    <n v="0.20747703728364741"/>
    <n v="0.2575694918442521"/>
    <n v="0.3037671302869881"/>
    <n v="0.30995048694516308"/>
    <n v="0.31496475105477184"/>
    <n v="0.31622776601683794"/>
  </r>
  <r>
    <n v="2019"/>
    <n v="12"/>
    <n v="11"/>
    <x v="657"/>
    <s v="https://boardgamegeek.com/boardgame/286096/tapestry"/>
    <n v="2019"/>
    <n v="0.30151134457776363"/>
    <n v="4"/>
    <n v="0.19782159317747075"/>
    <n v="0.24558287460449207"/>
    <n v="0.28963059457113488"/>
    <n v="0.29552619382066736"/>
    <n v="0.30030710706177621"/>
    <n v="0.30151134457776363"/>
  </r>
  <r>
    <n v="2019"/>
    <n v="12"/>
    <n v="12"/>
    <x v="147"/>
    <s v="https://boardgamegeek.com/boardgame/68448/7-wonders"/>
    <n v="2010"/>
    <n v="0.28867513459481292"/>
    <n v="4"/>
    <n v="0.18939975580765681"/>
    <n v="0.23512770134706634"/>
    <n v="0.27730018247799026"/>
    <n v="0.28294478901596054"/>
    <n v="0.2875221649528294"/>
    <n v="0.28867513459481292"/>
  </r>
  <r>
    <n v="2019"/>
    <n v="12"/>
    <n v="13"/>
    <x v="5"/>
    <s v="https://boardgamegeek.com/boardgame/822/carcassonne"/>
    <n v="2000"/>
    <n v="0.27735009811261457"/>
    <n v="4"/>
    <n v="0.18196939937168646"/>
    <n v="0.22590338835083776"/>
    <n v="0.2664213976200861"/>
    <n v="0.27184456016337394"/>
    <n v="0.27624236071162978"/>
    <n v="0.27735009811261457"/>
  </r>
  <r>
    <n v="2019"/>
    <n v="12"/>
    <n v="14"/>
    <x v="518"/>
    <s v="https://boardgamegeek.com/boardgame/199561/sagrada"/>
    <n v="2017"/>
    <n v="0.2672612419124244"/>
    <n v="4"/>
    <n v="0.17535010081874169"/>
    <n v="0.21768595192043161"/>
    <n v="0.25673008260871966"/>
    <n v="0.2619559727968801"/>
    <n v="0.26619379944344845"/>
    <n v="0.2672612419124244"/>
  </r>
  <r>
    <n v="2019"/>
    <n v="12"/>
    <n v="15"/>
    <x v="667"/>
    <s v="https://boardgamegeek.com/boardgame/285774/marvel-champions-card-game"/>
    <n v="2019"/>
    <n v="0.2581988897471611"/>
    <n v="4"/>
    <n v="0.16940429156311243"/>
    <n v="0.21030460944212362"/>
    <n v="0.24802482327755285"/>
    <n v="0.25307351284760937"/>
    <n v="0.2571676423489736"/>
    <n v="0.2581988897471611"/>
  </r>
  <r>
    <n v="2019"/>
    <n v="12"/>
    <n v="16"/>
    <x v="580"/>
    <s v="https://boardgamegeek.com/boardgame/244522/s-pretty-clever"/>
    <n v="2018"/>
    <n v="0.25"/>
    <n v="4"/>
    <n v="0.16402500000000003"/>
    <n v="0.2036265625"/>
    <n v="0.24014900249999999"/>
    <n v="0.24503737515625001"/>
    <n v="0.24900149900025001"/>
    <n v="0.25"/>
  </r>
  <r>
    <n v="2019"/>
    <n v="12"/>
    <n v="17"/>
    <x v="435"/>
    <s v="https://boardgamegeek.com/boardgame/173346/7-wonders-duel"/>
    <n v="2015"/>
    <n v="0.24253562503633297"/>
    <n v="4"/>
    <n v="0.15912762358633809"/>
    <n v="0.19754678243974969"/>
    <n v="0.23297875369275753"/>
    <n v="0.23772117176313401"/>
    <n v="0.24156693678003791"/>
    <n v="0.24253562503633297"/>
  </r>
  <r>
    <n v="2019"/>
    <n v="12"/>
    <n v="18"/>
    <x v="467"/>
    <s v="https://boardgamegeek.com/boardgame/169786/scythe"/>
    <n v="2016"/>
    <n v="0.23570226039551587"/>
    <n v="4"/>
    <n v="0.154644253045498"/>
    <n v="0.19198096423127514"/>
    <n v="0.22641465088391355"/>
    <n v="0.23102345282284861"/>
    <n v="0.23476086462492285"/>
    <n v="0.23570226039551587"/>
  </r>
  <r>
    <n v="2019"/>
    <n v="12"/>
    <n v="19"/>
    <x v="575"/>
    <s v="https://boardgamegeek.com/boardgame/244992/mind"/>
    <n v="2018"/>
    <n v="0.22941573387056174"/>
    <n v="4"/>
    <n v="0.1505196629924756"/>
    <n v="0.18686054908590924"/>
    <n v="0.22037583858728346"/>
    <n v="0.22486171698874902"/>
    <n v="0.2284994465120492"/>
    <n v="0.22941573387056174"/>
  </r>
  <r>
    <n v="2019"/>
    <n v="12"/>
    <n v="20"/>
    <x v="403"/>
    <s v="https://boardgamegeek.com/boardgame/163412/patchwork"/>
    <n v="2014"/>
    <n v="0.22360679774997896"/>
    <n v="4"/>
    <n v="0.14670842000376122"/>
    <n v="0.18212913430984379"/>
    <n v="0.21479579772750676"/>
    <n v="0.21916809115099728"/>
    <n v="0.22271371130556197"/>
    <n v="0.22360679774997896"/>
  </r>
  <r>
    <n v="2019"/>
    <n v="12"/>
    <n v="21"/>
    <x v="660"/>
    <s v="https://boardgamegeek.com/boardgame/263918/cartographers-roll-player-tale"/>
    <n v="2019"/>
    <n v="0.21821789023599239"/>
    <n v="4"/>
    <n v="0.14317275778383465"/>
    <n v="0.17773983545902977"/>
    <n v="0.20961923467131224"/>
    <n v="0.21388615614224901"/>
    <n v="0.2173463271097365"/>
    <n v="0.21821789023599239"/>
  </r>
  <r>
    <n v="2019"/>
    <n v="12"/>
    <n v="22"/>
    <x v="592"/>
    <s v="https://boardgamegeek.com/boardgame/199792/everdell"/>
    <n v="2018"/>
    <n v="0.21320071635561041"/>
    <n v="4"/>
    <n v="0.13988099000091603"/>
    <n v="0.17365331597612191"/>
    <n v="0.2047997574603411"/>
    <n v="0.20896857566884383"/>
    <n v="0.21234919184189646"/>
    <n v="0.21320071635561041"/>
  </r>
  <r>
    <n v="2019"/>
    <n v="12"/>
    <n v="23"/>
    <x v="184"/>
    <s v="https://boardgamegeek.com/boardgame/84876/castles-burgundy"/>
    <n v="2011"/>
    <n v="0.20851441405707477"/>
    <n v="4"/>
    <n v="0.13680630706284677"/>
    <n v="0.16983629346457527"/>
    <n v="0.20029811417071391"/>
    <n v="0.20437529881115632"/>
    <n v="0.20768160665348168"/>
    <n v="0.20851441405707477"/>
  </r>
  <r>
    <n v="2019"/>
    <n v="12"/>
    <n v="24"/>
    <x v="668"/>
    <s v="https://boardgamegeek.com/boardgame/287954/azul-summer-pavilion"/>
    <n v="2019"/>
    <n v="0.20412414523193154"/>
    <n v="4"/>
    <n v="0.13392585168667032"/>
    <n v="0.16626039206731594"/>
    <n v="0.19608083945445395"/>
    <n v="0.20007217901458269"/>
    <n v="0.20330887257958274"/>
    <n v="0.20412414523193154"/>
  </r>
  <r>
    <n v="2019"/>
    <n v="12"/>
    <n v="25"/>
    <x v="272"/>
    <s v="https://boardgamegeek.com/boardgame/129622/love-letter"/>
    <n v="2012"/>
    <n v="0.2"/>
    <n v="4"/>
    <n v="0.13122000000000003"/>
    <n v="0.16290125"/>
    <n v="0.19211920199999999"/>
    <n v="0.19602990012500002"/>
    <n v="0.19920119920020002"/>
    <n v="0.2"/>
  </r>
  <r>
    <n v="2019"/>
    <n v="12"/>
    <n v="26"/>
    <x v="662"/>
    <s v="https://boardgamegeek.com/boardgame/266810/paladins-west-kingdom"/>
    <n v="2019"/>
    <n v="0.19611613513818404"/>
    <n v="4"/>
    <n v="0.12867179626416259"/>
    <n v="0.15973781779589552"/>
    <n v="0.18838837691036039"/>
    <n v="0.19222313192019611"/>
    <n v="0.19533284651017371"/>
    <n v="0.19611613513818404"/>
  </r>
  <r>
    <n v="2019"/>
    <n v="12"/>
    <n v="27"/>
    <x v="34"/>
    <s v="https://boardgamegeek.com/boardgame/39856/dixit"/>
    <n v="2008"/>
    <n v="0.19245008972987526"/>
    <n v="4"/>
    <n v="0.12626650387177119"/>
    <n v="0.15675180089804422"/>
    <n v="0.18486678831866013"/>
    <n v="0.18862985934397369"/>
    <n v="0.19168144330188625"/>
    <n v="0.19245008972987526"/>
  </r>
  <r>
    <n v="2019"/>
    <n v="12"/>
    <n v="28"/>
    <x v="640"/>
    <s v="https://boardgamegeek.com/boardgame/265736/tiny-towns"/>
    <n v="2019"/>
    <n v="0.1889822365046136"/>
    <n v="4"/>
    <n v="0.123991245370677"/>
    <n v="0.15392721277198593"/>
    <n v="0.18153558234720815"/>
    <n v="0.18523084473699267"/>
    <n v="0.18822744069627423"/>
    <n v="0.1889822365046136"/>
  </r>
  <r>
    <n v="2019"/>
    <n v="12"/>
    <n v="29"/>
    <x v="496"/>
    <s v="https://boardgamegeek.com/boardgame/201808/clank-deck-building-adventure"/>
    <n v="2016"/>
    <n v="0.18569533817705186"/>
    <n v="4"/>
    <n v="0.12183471137796376"/>
    <n v="0.15125001354107234"/>
    <n v="0.17837820092847667"/>
    <n v="0.18200919298262788"/>
    <n v="0.18495367025377707"/>
    <n v="0.18569533817705186"/>
  </r>
  <r>
    <n v="2019"/>
    <n v="12"/>
    <n v="30"/>
    <x v="190"/>
    <s v="https://boardgamegeek.com/boardgame/70323/king-tokyo"/>
    <n v="2011"/>
    <n v="0.18257418583505536"/>
    <n v="4"/>
    <n v="0.11978692332637984"/>
    <n v="0.14870781545131406"/>
    <n v="0.17538003444215269"/>
    <n v="0.17894999707324546"/>
    <n v="0.18184498380671599"/>
    <n v="0.18257418583505536"/>
  </r>
  <r>
    <n v="2019"/>
    <n v="12"/>
    <n v="31"/>
    <x v="665"/>
    <s v="https://boardgamegeek.com/boardgame/269207/taverns-tiefenthal"/>
    <n v="2019"/>
    <n v="0.17960530202677491"/>
    <n v="4"/>
    <n v="0.11783903865976704"/>
    <n v="0.14628964103394582"/>
    <n v="0.17252813650176488"/>
    <n v="0.17604004709114573"/>
    <n v="0.17888795773223837"/>
    <n v="0.17960530202677491"/>
  </r>
  <r>
    <n v="2019"/>
    <n v="12"/>
    <n v="32"/>
    <x v="607"/>
    <s v="https://boardgamegeek.com/boardgame/236457/architects-west-kingdom"/>
    <n v="2018"/>
    <n v="0.17677669529663687"/>
    <n v="4"/>
    <n v="0.11598318978412347"/>
    <n v="0.14398572317345631"/>
    <n v="0.16981098816293513"/>
    <n v="0.17326758961713642"/>
    <n v="0.17607064846869211"/>
    <n v="0.17677669529663687"/>
  </r>
  <r>
    <n v="2019"/>
    <n v="12"/>
    <n v="33"/>
    <x v="545"/>
    <s v="https://boardgamegeek.com/boardgame/162886/spirit-island"/>
    <n v="2017"/>
    <n v="0.17407765595569785"/>
    <n v="4"/>
    <n v="0.11421235007253339"/>
    <n v="0.14178733876126562"/>
    <n v="0.16721830174119609"/>
    <n v="0.17062212755494782"/>
    <n v="0.17338238910167425"/>
    <n v="0.17407765595569785"/>
  </r>
  <r>
    <n v="2019"/>
    <n v="12"/>
    <n v="34"/>
    <x v="22"/>
    <s v="https://boardgamegeek.com/boardgame/14996/ticket-ride-europe"/>
    <n v="2005"/>
    <n v="0.17149858514250882"/>
    <n v="4"/>
    <n v="0.11252022171200006"/>
    <n v="0.13968666946473057"/>
    <n v="0.16474085660853924"/>
    <n v="0.16809425258532407"/>
    <n v="0.1708136191076268"/>
    <n v="0.17149858514250882"/>
  </r>
  <r>
    <n v="2019"/>
    <n v="12"/>
    <n v="35"/>
    <x v="11"/>
    <s v="https://boardgamegeek.com/boardgame/9209/ticket-ride"/>
    <n v="2004"/>
    <n v="0.1690308509457033"/>
    <n v="4"/>
    <n v="0.11090114130547596"/>
    <n v="0.13767668453809376"/>
    <n v="0.16237036098534732"/>
    <n v="0.1656755041446499"/>
    <n v="0.16835574105107179"/>
    <n v="0.1690308509457033"/>
  </r>
  <r>
    <n v="2019"/>
    <n v="12"/>
    <n v="36"/>
    <x v="2"/>
    <s v="https://boardgamegeek.com/boardgame/30549/pandemic"/>
    <n v="2008"/>
    <n v="0.16666666666666666"/>
    <n v="4"/>
    <n v="0.10935000000000002"/>
    <n v="0.13575104166666666"/>
    <n v="0.16009933499999998"/>
    <n v="0.16335825010416666"/>
    <n v="0.16600099933349999"/>
    <n v="0.16666666666666666"/>
  </r>
  <r>
    <n v="2019"/>
    <n v="12"/>
    <n v="37"/>
    <x v="468"/>
    <s v="https://boardgamegeek.com/boardgame/192291/sushi-go-party"/>
    <n v="2016"/>
    <n v="0.16439898730535729"/>
    <n v="4"/>
    <n v="0.10786217557104494"/>
    <n v="0.13390400265388416"/>
    <n v="0.15792101125356686"/>
    <n v="0.16113558531060168"/>
    <n v="0.16374237709262815"/>
    <n v="0.16439898730535729"/>
  </r>
  <r>
    <n v="2019"/>
    <n v="12"/>
    <n v="38"/>
    <x v="6"/>
    <s v="https://boardgamegeek.com/boardgame/13/catan"/>
    <n v="1995"/>
    <n v="0.16222142113076254"/>
    <n v="4"/>
    <n v="0.10643347440389332"/>
    <n v="0.13213036139488815"/>
    <n v="0.15582924987474017"/>
    <n v="0.15900124491199474"/>
    <n v="0.16157350812604282"/>
    <n v="0.16222142113076254"/>
  </r>
  <r>
    <n v="2019"/>
    <n v="12"/>
    <n v="39"/>
    <x v="591"/>
    <s v="https://boardgamegeek.com/boardgame/224517/brass-birmingham"/>
    <n v="2018"/>
    <n v="0.16012815380508713"/>
    <n v="4"/>
    <n v="0.10506008171151769"/>
    <n v="0.13042538207520474"/>
    <n v="0.153818465633833"/>
    <n v="0.15694952998805936"/>
    <n v="0.15948860131843715"/>
    <n v="0.16012815380508713"/>
  </r>
  <r>
    <n v="2019"/>
    <n v="12"/>
    <n v="40"/>
    <x v="0"/>
    <s v="https://boardgamegeek.com/boardgame/36218/dominion"/>
    <n v="2008"/>
    <n v="0.15811388300841897"/>
    <n v="4"/>
    <n v="0.10373851864182371"/>
    <n v="0.12878474592212605"/>
    <n v="0.15188356514349405"/>
    <n v="0.15497524347258154"/>
    <n v="0.15748237552738592"/>
    <n v="0.15811388300841897"/>
  </r>
  <r>
    <n v="2019"/>
    <n v="12"/>
    <n v="41"/>
    <x v="676"/>
    <s v="https://boardgamegeek.com/boardgame/271324/its-wonderful-world"/>
    <n v="2019"/>
    <n v="0.15617376188860607"/>
    <n v="4"/>
    <n v="0.10246560517511447"/>
    <n v="0.12720450514428144"/>
    <n v="0.15001989253688505"/>
    <n v="0.1530736347258449"/>
    <n v="0.15555000325908411"/>
    <n v="0.15617376188860607"/>
  </r>
  <r>
    <n v="2019"/>
    <n v="12"/>
    <n v="42"/>
    <x v="72"/>
    <s v="https://boardgamegeek.com/boardgame/432/6-nimmt"/>
    <n v="1994"/>
    <n v="0.15430334996209191"/>
    <n v="4"/>
    <n v="0.10123842791012852"/>
    <n v="0.12568104294006113"/>
    <n v="0.14822318230321913"/>
    <n v="0.151240351410109"/>
    <n v="0.15368706176528424"/>
    <n v="0.15430334996209191"/>
  </r>
  <r>
    <n v="2019"/>
    <n v="12"/>
    <n v="43"/>
    <x v="661"/>
    <s v="https://boardgamegeek.com/boardgame/266524/parks"/>
    <n v="2019"/>
    <n v="0.15249857033260467"/>
    <n v="4"/>
    <n v="0.10005431199522194"/>
    <n v="0.12421103865197108"/>
    <n v="0.1464895181922044"/>
    <n v="0.14947139755752892"/>
    <n v="0.15188949043285446"/>
    <n v="0.15249857033260467"/>
  </r>
  <r>
    <n v="2019"/>
    <n v="12"/>
    <n v="44"/>
    <x v="670"/>
    <s v="https://boardgamegeek.com/boardgame/276025/maracaibo"/>
    <n v="2019"/>
    <n v="0.15075567228888181"/>
    <n v="4"/>
    <n v="9.8910796588735375E-2"/>
    <n v="0.12279143730224604"/>
    <n v="0.14481529728556744"/>
    <n v="0.14776309691033368"/>
    <n v="0.15015355353088811"/>
    <n v="0.15075567228888181"/>
  </r>
  <r>
    <n v="2019"/>
    <n v="12"/>
    <n v="45"/>
    <x v="649"/>
    <s v="https://boardgamegeek.com/boardgame/274960/point-salad"/>
    <n v="2019"/>
    <n v="0.14907119849998599"/>
    <n v="4"/>
    <n v="9.7805613335840827E-2"/>
    <n v="0.12141942287322921"/>
    <n v="0.14319719848500451"/>
    <n v="0.14611206076733152"/>
    <n v="0.14847580753704132"/>
    <n v="0.14907119849998599"/>
  </r>
  <r>
    <n v="2019"/>
    <n v="12"/>
    <n v="46"/>
    <x v="457"/>
    <s v="https://boardgamegeek.com/boardgame/183394/viticulture-essential-edition"/>
    <n v="2015"/>
    <n v="0.14744195615489714"/>
    <n v="4"/>
    <n v="9.6736667433228035E-2"/>
    <n v="0.12009239480038969"/>
    <n v="0.14163215478898913"/>
    <n v="0.14451515969639558"/>
    <n v="0.14685307239239409"/>
    <n v="0.14744195615489714"/>
  </r>
  <r>
    <n v="2019"/>
    <n v="12"/>
    <n v="47"/>
    <x v="582"/>
    <s v="https://boardgamegeek.com/boardgame/242302/space-base"/>
    <n v="2018"/>
    <n v="0.14586499149789456"/>
    <n v="4"/>
    <n v="9.5702020921768632E-2"/>
    <n v="0.11880794723123198"/>
    <n v="0.14011732883156142"/>
    <n v="0.14296949857533123"/>
    <n v="0.14528240613853788"/>
    <n v="0.14586499149789456"/>
  </r>
  <r>
    <n v="2019"/>
    <n v="12"/>
    <n v="48"/>
    <x v="644"/>
    <s v="https://boardgamegeek.com/boardgame/266083/llm"/>
    <n v="2019"/>
    <n v="0.14433756729740646"/>
    <n v="4"/>
    <n v="9.4699877903828403E-2"/>
    <n v="0.11756385067353317"/>
    <n v="0.13865009123899513"/>
    <n v="0.14147239450798027"/>
    <n v="0.1437610824764147"/>
    <n v="0.14433756729740646"/>
  </r>
  <r>
    <n v="2019"/>
    <n v="12"/>
    <n v="49"/>
    <x v="590"/>
    <s v="https://boardgamegeek.com/boardgame/237182/root"/>
    <n v="2018"/>
    <n v="0.14285714285714285"/>
    <n v="4"/>
    <n v="9.3728571428571439E-2"/>
    <n v="0.11635803571428571"/>
    <n v="0.13722800142857142"/>
    <n v="0.14002135723214285"/>
    <n v="0.14228657085728572"/>
    <n v="0.14285714285714285"/>
  </r>
  <r>
    <n v="2019"/>
    <n v="12"/>
    <n v="50"/>
    <x v="128"/>
    <s v="https://boardgamegeek.com/boardgame/54043/jaipur"/>
    <n v="2009"/>
    <n v="0.1414213562373095"/>
    <n v="4"/>
    <n v="9.278655182729878E-2"/>
    <n v="0.11518857853876507"/>
    <n v="0.13584879053034812"/>
    <n v="0.13861407169370915"/>
    <n v="0.1408565187749537"/>
    <n v="0.1414213562373095"/>
  </r>
  <r>
    <n v="2019"/>
    <n v="12"/>
    <n v="51"/>
    <x v="507"/>
    <s v="https://boardgamegeek.com/boardgame/194655/santorini"/>
    <n v="2016"/>
    <n v="0.14002800840280097"/>
    <n v="4"/>
    <n v="9.1872376313077736E-2"/>
    <n v="0.1140536880191339"/>
    <n v="0.13451034615997706"/>
    <n v="0.13724838250951868"/>
    <n v="0.13946873597726819"/>
    <n v="0.14002800840280097"/>
  </r>
  <r>
    <n v="2019"/>
    <n v="12"/>
    <n v="52"/>
    <x v="494"/>
    <s v="https://boardgamegeek.com/boardgame/205637/arkham-horror-card-game"/>
    <n v="2016"/>
    <n v="0.13867504905630729"/>
    <n v="4"/>
    <n v="9.0984699685843232E-2"/>
    <n v="0.11295169417541888"/>
    <n v="0.13321069881004305"/>
    <n v="0.13592228008168697"/>
    <n v="0.13812118035581489"/>
    <n v="0.13867504905630729"/>
  </r>
  <r>
    <n v="2019"/>
    <n v="12"/>
    <n v="53"/>
    <x v="488"/>
    <s v="https://boardgamegeek.com/boardgame/193738/great-western-trail"/>
    <n v="2016"/>
    <n v="0.13736056394868904"/>
    <n v="4"/>
    <n v="9.0122266006734897E-2"/>
    <n v="0.1118810378397319"/>
    <n v="0.13194800966046052"/>
    <n v="0.13463388815987595"/>
    <n v="0.13681194530697308"/>
    <n v="0.13736056394868904"/>
  </r>
  <r>
    <n v="2019"/>
    <n v="12"/>
    <n v="54"/>
    <x v="637"/>
    <s v="https://boardgamegeek.com/boardgame/262712/res-arcana"/>
    <n v="2019"/>
    <n v="0.13608276348795434"/>
    <n v="4"/>
    <n v="8.9283901124446854E-2"/>
    <n v="0.11084026137821061"/>
    <n v="0.13072055963630261"/>
    <n v="0.13338145267638843"/>
    <n v="0.13553924838638848"/>
    <n v="0.13608276348795434"/>
  </r>
  <r>
    <n v="2019"/>
    <n v="12"/>
    <n v="55"/>
    <x v="626"/>
    <s v="https://boardgamegeek.com/boardgame/167355/nemesis"/>
    <n v="2018"/>
    <n v="0.13483997249264842"/>
    <n v="4"/>
    <n v="8.8468505952426654E-2"/>
    <n v="0.10982800034509022"/>
    <n v="0.12952673956494781"/>
    <n v="0.1321633317029581"/>
    <n v="0.13430142110328774"/>
    <n v="0.13483997249264842"/>
  </r>
  <r>
    <n v="2019"/>
    <n v="12"/>
    <n v="56"/>
    <x v="328"/>
    <s v="https://boardgamegeek.com/boardgame/124361/concordia"/>
    <n v="2013"/>
    <n v="0.1336306209562122"/>
    <n v="4"/>
    <n v="8.7675050409370847E-2"/>
    <n v="0.1088429759602158"/>
    <n v="0.12836504130435983"/>
    <n v="0.13097798639844005"/>
    <n v="0.13309689972172423"/>
    <n v="0.1336306209562122"/>
  </r>
  <r>
    <n v="2019"/>
    <n v="12"/>
    <n v="57"/>
    <x v="679"/>
    <s v="https://boardgamegeek.com/boardgame/253344/cthulhu-death-may-die"/>
    <n v="2019"/>
    <n v="0.13245323570650439"/>
    <n v="4"/>
    <n v="8.6902567947037546E-2"/>
    <n v="0.10788398831567099"/>
    <n v="0.12723404973125763"/>
    <n v="0.12982397283389571"/>
    <n v="0.13192421695341211"/>
    <n v="0.13245323570650439"/>
  </r>
  <r>
    <n v="2019"/>
    <n v="12"/>
    <n v="58"/>
    <x v="581"/>
    <s v="https://boardgamegeek.com/boardgame/225694/decrypto"/>
    <n v="2018"/>
    <n v="0.13130643285972254"/>
    <n v="4"/>
    <n v="8.615015059926398E-2"/>
    <n v="0.10694991022944939"/>
    <n v="0.12613243549238234"/>
    <n v="0.12869993459630716"/>
    <n v="0.1307819944417864"/>
    <n v="0.13130643285972254"/>
  </r>
  <r>
    <n v="2019"/>
    <n v="12"/>
    <n v="59"/>
    <x v="593"/>
    <s v="https://boardgamegeek.com/boardgame/256382/disney-villainous"/>
    <n v="2018"/>
    <n v="0.13018891098082389"/>
    <n v="4"/>
    <n v="8.5416944494518574E-2"/>
    <n v="0.10603968167457468"/>
    <n v="0.12505894843442461"/>
    <n v="0.12760459608476712"/>
    <n v="0.12966893594974102"/>
    <n v="0.13018891098082389"/>
  </r>
  <r>
    <n v="2019"/>
    <n v="12"/>
    <n v="60"/>
    <x v="680"/>
    <s v="https://boardgamegeek.com/boardgame/264220/tainted-grail-fall-avalon"/>
    <n v="2019"/>
    <n v="0.12909944487358055"/>
    <n v="4"/>
    <n v="8.4702145781556215E-2"/>
    <n v="0.10515230472106181"/>
    <n v="0.12401241163877642"/>
    <n v="0.12653675642380469"/>
    <n v="0.1285838211744868"/>
    <n v="0.12909944487358055"/>
  </r>
  <r>
    <n v="2019"/>
    <n v="12"/>
    <n v="61"/>
    <x v="356"/>
    <s v="https://boardgamegeek.com/boardgame/133473/sushi-go"/>
    <n v="2013"/>
    <n v="0.12803687993289598"/>
    <n v="4"/>
    <n v="8.4004996923973063E-2"/>
    <n v="0.10428683893584335"/>
    <n v="0.12299171599638893"/>
    <n v="0.12549528392781109"/>
    <n v="0.1275255001224245"/>
    <n v="0.12803687993289598"/>
  </r>
  <r>
    <n v="2019"/>
    <n v="12"/>
    <n v="62"/>
    <x v="271"/>
    <s v="https://boardgamegeek.com/boardgame/98778/hanabi"/>
    <n v="2010"/>
    <n v="0.1270001270001905"/>
    <n v="4"/>
    <n v="8.3324783324825E-2"/>
    <n v="0.10344239719244891"/>
    <n v="0.12199581526587626"/>
    <n v="0.12447911105854831"/>
    <n v="0.12649288798507824"/>
    <n v="0.1270001270001905"/>
  </r>
  <r>
    <n v="2019"/>
    <n v="12"/>
    <n v="63"/>
    <x v="432"/>
    <s v="https://boardgamegeek.com/boardgame/181304/mysterium"/>
    <n v="2015"/>
    <n v="0.12598815766974239"/>
    <n v="4"/>
    <n v="8.2660830247117997E-2"/>
    <n v="0.1026181418479906"/>
    <n v="0.12102372156480543"/>
    <n v="0.12348722982466177"/>
    <n v="0.12548496046418281"/>
    <n v="0.12598815766974239"/>
  </r>
  <r>
    <n v="2019"/>
    <n v="12"/>
    <n v="64"/>
    <x v="527"/>
    <s v="https://boardgamegeek.com/boardgame/209685/century-spice-road"/>
    <n v="2017"/>
    <n v="0.125"/>
    <n v="4"/>
    <n v="8.2012500000000016E-2"/>
    <n v="0.10181328125"/>
    <n v="0.12007450124999999"/>
    <n v="0.12251868757812501"/>
    <n v="0.124500749500125"/>
    <n v="0.125"/>
  </r>
  <r>
    <n v="2019"/>
    <n v="12"/>
    <n v="65"/>
    <x v="671"/>
    <s v="https://boardgamegeek.com/boardgame/284083/crew-quest-planet-nine"/>
    <n v="2019"/>
    <n v="0.12403473458920847"/>
    <n v="4"/>
    <n v="8.1379189363979698E-2"/>
    <n v="0.10102706654000147"/>
    <n v="0.11914727114780263"/>
    <n v="0.1215725831677671"/>
    <n v="0.12353933936324427"/>
    <n v="0.12403473458920847"/>
  </r>
  <r>
    <n v="2019"/>
    <n v="12"/>
    <n v="66"/>
    <x v="239"/>
    <s v="https://boardgamegeek.com/boardgame/70919/takenoko"/>
    <n v="2011"/>
    <n v="0.12309149097933272"/>
    <n v="4"/>
    <n v="8.076032723154021E-2"/>
    <n v="0.10025878872448513"/>
    <n v="0.11824119509969801"/>
    <n v="0.12064806341457966"/>
    <n v="0.1225998630721184"/>
    <n v="0.12309149097933272"/>
  </r>
  <r>
    <n v="2019"/>
    <n v="12"/>
    <n v="67"/>
    <x v="43"/>
    <s v="https://boardgamegeek.com/boardgame/12942/no-thanks"/>
    <n v="2004"/>
    <n v="0.12216944435630522"/>
    <n v="4"/>
    <n v="8.0155372442171871E-2"/>
    <n v="9.9507775987237826E-2"/>
    <n v="0.11735548079258382"/>
    <n v="0.1197443198774663"/>
    <n v="0.12168149910699054"/>
    <n v="0.12216944435630522"/>
  </r>
  <r>
    <n v="2019"/>
    <n v="12"/>
    <n v="68"/>
    <x v="672"/>
    <s v="https://boardgamegeek.com/boardgame/275467/letter-jam"/>
    <n v="2019"/>
    <n v="0.12126781251816648"/>
    <n v="4"/>
    <n v="7.9563811793169043E-2"/>
    <n v="9.8773391219874843E-2"/>
    <n v="0.11648937684637876"/>
    <n v="0.118860585881567"/>
    <n v="0.12078346839001895"/>
    <n v="0.12126781251816648"/>
  </r>
  <r>
    <n v="2019"/>
    <n v="12"/>
    <n v="69"/>
    <x v="615"/>
    <s v="https://boardgamegeek.com/boardgame/247763/underwater-cities"/>
    <n v="2018"/>
    <n v="0.1203858530857692"/>
    <n v="4"/>
    <n v="7.8985158209573192E-2"/>
    <n v="9.8055029749940792E-2"/>
    <n v="0.11564217013463607"/>
    <n v="0.1179961337843313"/>
    <n v="0.11990503150712162"/>
    <n v="0.1203858530857692"/>
  </r>
  <r>
    <n v="2019"/>
    <n v="12"/>
    <n v="70"/>
    <x v="677"/>
    <s v="https://boardgamegeek.com/boardgame/270673/silver-gold"/>
    <n v="2019"/>
    <n v="0.11952286093343936"/>
    <n v="4"/>
    <n v="7.8418949058429582E-2"/>
    <n v="9.7352117248167197E-2"/>
    <n v="0.11481318331644672"/>
    <n v="0.11715027245718192"/>
    <n v="0.11904548614889929"/>
    <n v="0.11952286093343936"/>
  </r>
  <r>
    <n v="2019"/>
    <n v="12"/>
    <n v="71"/>
    <x v="420"/>
    <s v="https://boardgamegeek.com/boardgame/172225/exploding-kittens"/>
    <n v="2015"/>
    <n v="0.11867816581938533"/>
    <n v="4"/>
    <n v="7.7864744594098728E-2"/>
    <n v="9.6664107798425714E-2"/>
    <n v="0.11400177256021991"/>
    <n v="0.11632234496296148"/>
    <n v="0.11820416475050873"/>
    <n v="0.11867816581938533"/>
  </r>
  <r>
    <n v="2019"/>
    <n v="12"/>
    <n v="72"/>
    <x v="244"/>
    <s v="https://boardgamegeek.com/boardgame/110327/lords-waterdeep"/>
    <n v="2012"/>
    <n v="0.11785113019775793"/>
    <n v="4"/>
    <n v="7.7322126522749002E-2"/>
    <n v="9.5990482115637571E-2"/>
    <n v="0.11320732544195677"/>
    <n v="0.11551172641142431"/>
    <n v="0.11738043231246142"/>
    <n v="0.11785113019775793"/>
  </r>
  <r>
    <n v="2019"/>
    <n v="12"/>
    <n v="73"/>
    <x v="4"/>
    <s v="https://boardgamegeek.com/boardgame/28143/race-galaxy"/>
    <n v="2007"/>
    <n v="0.11704114719613057"/>
    <n v="4"/>
    <n v="7.6790696675381284E-2"/>
    <n v="9.533074589841832E-2"/>
    <n v="0.1124292590024257"/>
    <n v="0.1147178219768645"/>
    <n v="0.11657368438618168"/>
    <n v="0.11704114719613057"/>
  </r>
  <r>
    <n v="2019"/>
    <n v="12"/>
    <n v="74"/>
    <x v="349"/>
    <s v="https://boardgamegeek.com/boardgame/147020/star-realms"/>
    <n v="2014"/>
    <n v="0.11624763874381928"/>
    <n v="4"/>
    <n v="7.627007577981984E-2"/>
    <n v="9.4684428304582957E-2"/>
    <n v="0.11166701794923421"/>
    <n v="0.11394006506358988"/>
    <n v="0.11578334520980217"/>
    <n v="0.11624763874381928"/>
  </r>
  <r>
    <n v="2019"/>
    <n v="12"/>
    <n v="75"/>
    <x v="490"/>
    <s v="https://boardgamegeek.com/boardgame/140934/arboretum"/>
    <n v="2015"/>
    <n v="0.11547005383792514"/>
    <n v="4"/>
    <n v="7.5759902323062692E-2"/>
    <n v="9.4051080538826506E-2"/>
    <n v="0.11092007299119606"/>
    <n v="0.1131779156063842"/>
    <n v="0.11500886598113172"/>
    <n v="0.11547005383792514"/>
  </r>
  <r>
    <n v="2019"/>
    <n v="12"/>
    <n v="76"/>
    <x v="471"/>
    <s v="https://boardgamegeek.com/boardgame/205059/mansions-madness-second-edition"/>
    <n v="2016"/>
    <n v="0.11470786693528087"/>
    <n v="4"/>
    <n v="7.52598314962378E-2"/>
    <n v="9.3430274542954619E-2"/>
    <n v="0.11018791929364173"/>
    <n v="0.11243085849437451"/>
    <n v="0.1142497232560246"/>
    <n v="0.11470786693528087"/>
  </r>
  <r>
    <n v="2019"/>
    <n v="12"/>
    <n v="77"/>
    <x v="51"/>
    <s v="https://boardgamegeek.com/boardgame/172/sale"/>
    <n v="1997"/>
    <n v="0.11396057645963795"/>
    <n v="4"/>
    <n v="7.4769534215168465E-2"/>
    <n v="9.2821601779977975E-2"/>
    <n v="0.10947007504442813"/>
    <n v="0.11169840210785127"/>
    <n v="0.11350541746152981"/>
    <n v="0.11396057645963795"/>
  </r>
  <r>
    <n v="2019"/>
    <n v="12"/>
    <n v="78"/>
    <x v="530"/>
    <s v="https://boardgamegeek.com/boardgame/169654/deep-sea-adventure"/>
    <n v="2014"/>
    <n v="0.11322770341445956"/>
    <n v="4"/>
    <n v="7.4288696210226934E-2"/>
    <n v="9.2224672104223651E-2"/>
    <n v="0.10876608012139323"/>
    <n v="0.11098007695859816"/>
    <n v="0.11277547151422462"/>
    <n v="0.11322770341445956"/>
  </r>
  <r>
    <n v="2019"/>
    <n v="12"/>
    <n v="79"/>
    <x v="605"/>
    <s v="https://boardgamegeek.com/boardgame/229853/teotihuacan-city-gods"/>
    <n v="2018"/>
    <n v="0.1125087900926024"/>
    <n v="4"/>
    <n v="7.3817017179756445E-2"/>
    <n v="9.1639112710362722E-2"/>
    <n v="0.10807549485288138"/>
    <n v="0.1102754344251872"/>
    <n v="0.1120594295350499"/>
    <n v="0.1125087900926024"/>
  </r>
  <r>
    <n v="2019"/>
    <n v="12"/>
    <n v="80"/>
    <x v="609"/>
    <s v="https://boardgamegeek.com/boardgame/256226/azul-stained-glass-sintra"/>
    <n v="2018"/>
    <n v="0.11180339887498948"/>
    <n v="4"/>
    <n v="7.335421000188061E-2"/>
    <n v="9.1064567154921894E-2"/>
    <n v="0.10739789886375338"/>
    <n v="0.10958404557549864"/>
    <n v="0.11135685565278099"/>
    <n v="0.11180339887498948"/>
  </r>
  <r>
    <n v="2019"/>
    <n v="12"/>
    <n v="81"/>
    <x v="570"/>
    <s v="https://boardgamegeek.com/boardgame/170042/raiders-north-sea"/>
    <n v="2015"/>
    <n v="0.1111111111111111"/>
    <n v="4"/>
    <n v="7.2900000000000006E-2"/>
    <n v="9.0500694444444432E-2"/>
    <n v="0.10673288999999998"/>
    <n v="0.10890550006944444"/>
    <n v="0.11066733288899999"/>
    <n v="0.1111111111111111"/>
  </r>
  <r>
    <n v="2019"/>
    <n v="12"/>
    <n v="82"/>
    <x v="539"/>
    <s v="https://boardgamegeek.com/boardgame/199478/flamme-rouge"/>
    <n v="2016"/>
    <n v="0.11043152607484653"/>
    <n v="4"/>
    <n v="7.2454124257706823E-2"/>
    <n v="8.9947168185000467E-2"/>
    <n v="0.10608008332570854"/>
    <n v="0.1082394051355175"/>
    <n v="0.10999046211808793"/>
    <n v="0.11043152607484653"/>
  </r>
  <r>
    <n v="2019"/>
    <n v="12"/>
    <n v="83"/>
    <x v="624"/>
    <s v="https://boardgamegeek.com/boardgame/92415/skull"/>
    <n v="2011"/>
    <n v="0.10976425998969035"/>
    <n v="4"/>
    <n v="7.2016330979235849E-2"/>
    <n v="8.9403675788227721E-2"/>
    <n v="0.10543911018669919"/>
    <n v="0.10758538461536767"/>
    <n v="0.10932586109634425"/>
    <n v="0.10976425998969035"/>
  </r>
  <r>
    <n v="2019"/>
    <n v="12"/>
    <n v="84"/>
    <x v="528"/>
    <s v="https://boardgamegeek.com/boardgame/219513/barenpark"/>
    <n v="2017"/>
    <n v="0.10910894511799619"/>
    <n v="4"/>
    <n v="7.1586378891917324E-2"/>
    <n v="8.8869917729514886E-2"/>
    <n v="0.10480961733565612"/>
    <n v="0.10694307807112451"/>
    <n v="0.10867316355486825"/>
    <n v="0.10910894511799619"/>
  </r>
  <r>
    <n v="2019"/>
    <n v="12"/>
    <n v="85"/>
    <x v="653"/>
    <s v="https://boardgamegeek.com/boardgame/264055/draftosaurus"/>
    <n v="2019"/>
    <n v="0.10846522890932808"/>
    <n v="4"/>
    <n v="7.116403668741017E-2"/>
    <n v="8.8345606854328407E-2"/>
    <n v="0.1041912661140372"/>
    <n v="0.10631213995065424"/>
    <n v="0.10803201835131178"/>
    <n v="0.10846522890932808"/>
  </r>
  <r>
    <n v="2019"/>
    <n v="12"/>
    <n v="86"/>
    <x v="433"/>
    <s v="https://boardgamegeek.com/boardgame/161936/pandemic-legacy-season-1"/>
    <n v="2015"/>
    <n v="0.10783277320343841"/>
    <n v="4"/>
    <n v="7.0749082498775956E-2"/>
    <n v="8.7830467729033107E-2"/>
    <n v="0.10358373168645785"/>
    <n v="0.10569223880635904"/>
    <n v="0.10740208867604062"/>
    <n v="0.10783277320343841"/>
  </r>
  <r>
    <n v="2019"/>
    <n v="12"/>
    <n v="87"/>
    <x v="541"/>
    <s v="https://boardgamegeek.com/boardgame/224037/codenames-duet"/>
    <n v="2017"/>
    <n v="0.10721125348377948"/>
    <n v="4"/>
    <n v="7.0341303410707726E-2"/>
    <n v="8.7324236032872662E-2"/>
    <n v="0.10298670232361716"/>
    <n v="0.10508305656350676"/>
    <n v="0.10678305130862746"/>
    <n v="0.10721125348377948"/>
  </r>
  <r>
    <n v="2019"/>
    <n v="12"/>
    <n v="88"/>
    <x v="28"/>
    <s v="https://boardgamegeek.com/boardgame/50/lost-cities"/>
    <n v="1999"/>
    <n v="0.10660035817780521"/>
    <n v="4"/>
    <n v="6.9940495000458014E-2"/>
    <n v="8.6826657988060954E-2"/>
    <n v="0.10239987873017055"/>
    <n v="0.10448428783442192"/>
    <n v="0.10617459592094823"/>
    <n v="0.10660035817780521"/>
  </r>
  <r>
    <n v="2019"/>
    <n v="12"/>
    <n v="89"/>
    <x v="477"/>
    <s v="https://boardgamegeek.com/boardgame/188834/secret-hitler"/>
    <n v="2016"/>
    <n v="0.105999788000636"/>
    <n v="4"/>
    <n v="6.9546460907217292E-2"/>
    <n v="8.6337489825193028E-2"/>
    <n v="0.10182297341425682"/>
    <n v="0.10389563927517925"/>
    <n v="0.10557642442346832"/>
    <n v="0.105999788000636"/>
  </r>
  <r>
    <n v="2019"/>
    <n v="12"/>
    <n v="90"/>
    <x v="365"/>
    <s v="https://boardgamegeek.com/boardgame/157354/five-tribes"/>
    <n v="2014"/>
    <n v="0.10540925533894598"/>
    <n v="4"/>
    <n v="6.9159012427882471E-2"/>
    <n v="8.5856497281417365E-2"/>
    <n v="0.1012557100956627"/>
    <n v="0.10331682898172102"/>
    <n v="0.10498825035159062"/>
    <n v="0.10540925533894598"/>
  </r>
  <r>
    <n v="2019"/>
    <n v="12"/>
    <n v="91"/>
    <x v="681"/>
    <s v="https://boardgamegeek.com/boardgame/262543/wavelength"/>
    <n v="2019"/>
    <n v="0.10482848367219183"/>
    <n v="4"/>
    <n v="6.8777968137325077E-2"/>
    <n v="8.5383455129023192E-2"/>
    <n v="0.10069782314985762"/>
    <n v="0.1027475859225748"/>
    <n v="0.104409798289196"/>
    <n v="0.10482848367219183"/>
  </r>
  <r>
    <n v="2019"/>
    <n v="12"/>
    <n v="92"/>
    <x v="8"/>
    <s v="https://boardgamegeek.com/boardgame/34635/stone-age"/>
    <n v="2008"/>
    <n v="0.10425720702853739"/>
    <n v="4"/>
    <n v="6.8403153531423386E-2"/>
    <n v="8.4918146732287633E-2"/>
    <n v="0.10014905708535696"/>
    <n v="0.10218764940557816"/>
    <n v="0.10384080332674084"/>
    <n v="0.10425720702853739"/>
  </r>
  <r>
    <n v="2019"/>
    <n v="12"/>
    <n v="93"/>
    <x v="306"/>
    <s v="https://boardgamegeek.com/boardgame/131260/qwixx"/>
    <n v="2012"/>
    <n v="0.10369516947304253"/>
    <n v="4"/>
    <n v="6.8034400691263208E-2"/>
    <n v="8.4460363630602345E-2"/>
    <n v="9.9609166052078452E-2"/>
    <n v="0.10163676857622739"/>
    <n v="0.10328101055149022"/>
    <n v="0.10369516947304253"/>
  </r>
  <r>
    <n v="2019"/>
    <n v="12"/>
    <n v="94"/>
    <x v="560"/>
    <s v="https://boardgamegeek.com/boardgame/220308/gaia-project"/>
    <n v="2017"/>
    <n v="0.10314212462587934"/>
    <n v="4"/>
    <n v="6.7671547967039447E-2"/>
    <n v="8.4009905146057634E-2"/>
    <n v="9.9077913378542423E-2"/>
    <n v="0.10109470194545715"/>
    <n v="0.10273017456765822"/>
    <n v="0.10314212462587934"/>
  </r>
  <r>
    <n v="2019"/>
    <n v="12"/>
    <n v="95"/>
    <x v="426"/>
    <s v="https://boardgamegeek.com/boardgame/176494/isle-skye-chieftain-king"/>
    <n v="2015"/>
    <n v="0.10259783520851541"/>
    <n v="4"/>
    <n v="6.7314439680306981E-2"/>
    <n v="8.3566578013805848E-2"/>
    <n v="9.8555071135937422E-2"/>
    <n v="0.10056121694483243"/>
    <n v="0.10218805904440387"/>
    <n v="0.10259783520851541"/>
  </r>
  <r>
    <n v="2019"/>
    <n v="12"/>
    <n v="96"/>
    <x v="602"/>
    <s v="https://boardgamegeek.com/boardgame/246784/cryptid"/>
    <n v="2018"/>
    <n v="0.10206207261596577"/>
    <n v="4"/>
    <n v="6.6962925843335158E-2"/>
    <n v="8.3130196033657969E-2"/>
    <n v="9.8040419727226977E-2"/>
    <n v="0.10003608950729134"/>
    <n v="0.10165443628979137"/>
    <n v="0.10206207261596577"/>
  </r>
  <r>
    <n v="2019"/>
    <n v="12"/>
    <n v="97"/>
    <x v="558"/>
    <s v="https://boardgamegeek.com/boardgame/217372/quest-el-dorado"/>
    <n v="2017"/>
    <n v="0.10153461651336192"/>
    <n v="4"/>
    <n v="6.6616861894416762E-2"/>
    <n v="8.2700579741486493E-2"/>
    <n v="9.7533747499615561E-2"/>
    <n v="9.9519103671722564E-2"/>
    <n v="0.10112908684897062"/>
    <n v="0.10153461651336192"/>
  </r>
  <r>
    <n v="2019"/>
    <n v="12"/>
    <n v="98"/>
    <x v="596"/>
    <s v="https://boardgamegeek.com/boardgame/246192/gizmos"/>
    <n v="2018"/>
    <n v="0.10101525445522107"/>
    <n v="4"/>
    <n v="6.6276108448070553E-2"/>
    <n v="8.227755609911791E-2"/>
    <n v="9.7034850378820078E-2"/>
    <n v="9.9010051209792241E-2"/>
    <n v="0.10061179912496691"/>
    <n v="0.10101525445522107"/>
  </r>
  <r>
    <n v="2019"/>
    <n v="12"/>
    <n v="99"/>
    <x v="611"/>
    <s v="https://boardgamegeek.com/boardgame/245654/railroad-ink-deep-blue-edition"/>
    <n v="2018"/>
    <n v="0.10050378152592121"/>
    <n v="4"/>
    <n v="6.5940531059156912E-2"/>
    <n v="8.1860958201497358E-2"/>
    <n v="9.6543531523711618E-2"/>
    <n v="9.8508731273555777E-2"/>
    <n v="0.10010236902059207"/>
    <n v="0.10050378152592121"/>
  </r>
  <r>
    <n v="2019"/>
    <n v="12"/>
    <n v="100"/>
    <x v="441"/>
    <s v="https://boardgamegeek.com/boardgame/164928/orleans"/>
    <n v="2014"/>
    <n v="0.1"/>
    <n v="4"/>
    <n v="6.5610000000000016E-2"/>
    <n v="8.1450624999999999E-2"/>
    <n v="9.6059600999999994E-2"/>
    <n v="9.8014950062500009E-2"/>
    <n v="9.9600599600100009E-2"/>
    <n v="0.1"/>
  </r>
  <r>
    <n v="2020"/>
    <n v="1"/>
    <n v="1"/>
    <x v="625"/>
    <s v="https://boardgamegeek.com/boardgame/266192/wingspan"/>
    <n v="2019"/>
    <n v="1"/>
    <n v="3"/>
    <n v="0.72900000000000009"/>
    <n v="0.85737499999999989"/>
    <n v="0.97029899999999991"/>
    <n v="0.98507487500000002"/>
    <n v="0.997002999"/>
    <n v="1"/>
  </r>
  <r>
    <n v="2020"/>
    <n v="1"/>
    <n v="2"/>
    <x v="478"/>
    <s v="https://boardgamegeek.com/boardgame/167791/terraforming-mars"/>
    <n v="2016"/>
    <n v="0.70710678118654746"/>
    <n v="3"/>
    <n v="0.51548084348499312"/>
    <n v="0.60625567651981604"/>
    <n v="0.6861050026785257"/>
    <n v="0.69655312408899062"/>
    <n v="0.70498758145622464"/>
    <n v="0.70710678118654746"/>
  </r>
  <r>
    <n v="2020"/>
    <n v="1"/>
    <n v="3"/>
    <x v="549"/>
    <s v="https://boardgamegeek.com/boardgame/230802/azul"/>
    <n v="2017"/>
    <n v="0.57735026918962584"/>
    <n v="3"/>
    <n v="0.42088834623923727"/>
    <n v="0.49500568704645537"/>
    <n v="0.56020238884442475"/>
    <n v="0.56873324425318705"/>
    <n v="0.57561994985551423"/>
    <n v="0.57735026918962584"/>
  </r>
  <r>
    <n v="2020"/>
    <n v="1"/>
    <n v="4"/>
    <x v="621"/>
    <s v="https://boardgamegeek.com/boardgame/244521/quacks-quedlinburg"/>
    <n v="2018"/>
    <n v="0.5"/>
    <n v="3"/>
    <n v="0.36450000000000005"/>
    <n v="0.42868749999999994"/>
    <n v="0.48514949999999996"/>
    <n v="0.49253743750000001"/>
    <n v="0.4985014995"/>
    <n v="0.5"/>
  </r>
  <r>
    <n v="2020"/>
    <n v="1"/>
    <n v="5"/>
    <x v="511"/>
    <s v="https://boardgamegeek.com/boardgame/174430/gloomhaven"/>
    <n v="2017"/>
    <n v="0.44721359549995793"/>
    <n v="3"/>
    <n v="0.3260187111194694"/>
    <n v="0.3834297564417764"/>
    <n v="0.43393090450001365"/>
    <n v="0.44053887668542163"/>
    <n v="0.44587329590703095"/>
    <n v="0.44721359549995793"/>
  </r>
  <r>
    <n v="2020"/>
    <n v="1"/>
    <n v="6"/>
    <x v="622"/>
    <s v="https://boardgamegeek.com/boardgame/254640/just-one"/>
    <n v="2018"/>
    <n v="0.40824829046386307"/>
    <n v="3"/>
    <n v="0.29761300374815619"/>
    <n v="0.35002187803645457"/>
    <n v="0.39612290798879585"/>
    <n v="0.4021551336976536"/>
    <n v="0.40702476992909459"/>
    <n v="0.40824829046386307"/>
  </r>
  <r>
    <n v="2020"/>
    <n v="1"/>
    <n v="7"/>
    <x v="592"/>
    <s v="https://boardgamegeek.com/boardgame/199792/everdell"/>
    <n v="2018"/>
    <n v="0.3779644730092272"/>
    <n v="3"/>
    <n v="0.27553610082372665"/>
    <n v="0.32405729004628614"/>
    <n v="0.36673855019638013"/>
    <n v="0.37232330600400537"/>
    <n v="0.37683171310565405"/>
    <n v="0.3779644730092272"/>
  </r>
  <r>
    <n v="2020"/>
    <n v="1"/>
    <n v="8"/>
    <x v="348"/>
    <s v="https://boardgamegeek.com/boardgame/148228/splendor"/>
    <n v="2014"/>
    <n v="0.35355339059327373"/>
    <n v="3"/>
    <n v="0.25774042174249656"/>
    <n v="0.30312783825990802"/>
    <n v="0.34305250133926285"/>
    <n v="0.34827656204449531"/>
    <n v="0.35249379072811232"/>
    <n v="0.35355339059327373"/>
  </r>
  <r>
    <n v="2020"/>
    <n v="1"/>
    <n v="9"/>
    <x v="467"/>
    <s v="https://boardgamegeek.com/boardgame/169786/scythe"/>
    <n v="2016"/>
    <n v="0.33333333333333331"/>
    <n v="3"/>
    <n v="0.24300000000000002"/>
    <n v="0.28579166666666661"/>
    <n v="0.32343299999999997"/>
    <n v="0.32835829166666664"/>
    <n v="0.33233433299999998"/>
    <n v="0.33333333333333331"/>
  </r>
  <r>
    <n v="2020"/>
    <n v="1"/>
    <n v="10"/>
    <x v="667"/>
    <s v="https://boardgamegeek.com/boardgame/285774/marvel-champions-card-game"/>
    <n v="2019"/>
    <n v="0.31622776601683794"/>
    <n v="3"/>
    <n v="0.2305300414262749"/>
    <n v="0.27112578088868639"/>
    <n v="0.30683548513837183"/>
    <n v="0.31150802708056591"/>
    <n v="0.31528003108585773"/>
    <n v="0.31622776601683794"/>
  </r>
  <r>
    <n v="2020"/>
    <n v="1"/>
    <n v="11"/>
    <x v="435"/>
    <s v="https://boardgamegeek.com/boardgame/173346/7-wonders-duel"/>
    <n v="2015"/>
    <n v="0.30151134457776363"/>
    <n v="3"/>
    <n v="0.21980177019718972"/>
    <n v="0.25850828905736006"/>
    <n v="0.29255615613245944"/>
    <n v="0.29701125007102241"/>
    <n v="0.30060771477655274"/>
    <n v="0.30151134457776363"/>
  </r>
  <r>
    <n v="2020"/>
    <n v="1"/>
    <n v="12"/>
    <x v="147"/>
    <s v="https://boardgamegeek.com/boardgame/68448/7-wonders"/>
    <n v="2010"/>
    <n v="0.28867513459481292"/>
    <n v="3"/>
    <n v="0.21044417311961863"/>
    <n v="0.24750284352322768"/>
    <n v="0.28010119442221237"/>
    <n v="0.28436662212659353"/>
    <n v="0.28780997492775712"/>
    <n v="0.28867513459481292"/>
  </r>
  <r>
    <n v="2020"/>
    <n v="1"/>
    <n v="13"/>
    <x v="498"/>
    <s v="https://boardgamegeek.com/boardgame/204583/kingdomino"/>
    <n v="2016"/>
    <n v="0.27735009811261457"/>
    <n v="3"/>
    <n v="0.20218822152409605"/>
    <n v="0.23779304036930288"/>
    <n v="0.26911252284857179"/>
    <n v="0.27321061322952156"/>
    <n v="0.27651887959122096"/>
    <n v="0.27735009811261457"/>
  </r>
  <r>
    <n v="2020"/>
    <n v="1"/>
    <n v="14"/>
    <x v="518"/>
    <s v="https://boardgamegeek.com/boardgame/199561/sagrada"/>
    <n v="2017"/>
    <n v="0.2672612419124244"/>
    <n v="3"/>
    <n v="0.19483344535415742"/>
    <n v="0.22914310728466483"/>
    <n v="0.25932331576638346"/>
    <n v="0.26327233446922621"/>
    <n v="0.26646025970315163"/>
    <n v="0.2672612419124244"/>
  </r>
  <r>
    <n v="2020"/>
    <n v="1"/>
    <n v="15"/>
    <x v="585"/>
    <s v="https://boardgamegeek.com/boardgame/233867/welcome"/>
    <n v="2018"/>
    <n v="0.2581988897471611"/>
    <n v="3"/>
    <n v="0.18822699062568046"/>
    <n v="0.22137327309697222"/>
    <n v="0.25053012452278062"/>
    <n v="0.25434523904282352"/>
    <n v="0.25742506741638999"/>
    <n v="0.2581988897471611"/>
  </r>
  <r>
    <n v="2020"/>
    <n v="1"/>
    <n v="16"/>
    <x v="5"/>
    <s v="https://boardgamegeek.com/boardgame/822/carcassonne"/>
    <n v="2000"/>
    <n v="0.25"/>
    <n v="3"/>
    <n v="0.18225000000000002"/>
    <n v="0.21434374999999997"/>
    <n v="0.24257474999999998"/>
    <n v="0.24626871875"/>
    <n v="0.24925074975"/>
    <n v="0.25"/>
  </r>
  <r>
    <n v="2020"/>
    <n v="1"/>
    <n v="17"/>
    <x v="657"/>
    <s v="https://boardgamegeek.com/boardgame/286096/tapestry"/>
    <n v="2019"/>
    <n v="0.24253562503633297"/>
    <n v="3"/>
    <n v="0.17680847065148675"/>
    <n v="0.20794398151552596"/>
    <n v="0.23533207443712884"/>
    <n v="0.23891575051571257"/>
    <n v="0.24180874552556345"/>
    <n v="0.24253562503633297"/>
  </r>
  <r>
    <n v="2020"/>
    <n v="1"/>
    <n v="18"/>
    <x v="580"/>
    <s v="https://boardgamegeek.com/boardgame/244522/s-pretty-clever"/>
    <n v="2018"/>
    <n v="0.23570226039551587"/>
    <n v="3"/>
    <n v="0.17182694782833108"/>
    <n v="0.20208522550660538"/>
    <n v="0.22870166755950863"/>
    <n v="0.23218437469633024"/>
    <n v="0.23499586048540824"/>
    <n v="0.23570226039551587"/>
  </r>
  <r>
    <n v="2020"/>
    <n v="1"/>
    <n v="19"/>
    <x v="668"/>
    <s v="https://boardgamegeek.com/boardgame/287954/azul-summer-pavilion"/>
    <n v="2019"/>
    <n v="0.22941573387056174"/>
    <n v="3"/>
    <n v="0.16724406999163954"/>
    <n v="0.19669531482727284"/>
    <n v="0.22260185715887218"/>
    <n v="0.22599167536557688"/>
    <n v="0.22872817468673592"/>
    <n v="0.22941573387056174"/>
  </r>
  <r>
    <n v="2020"/>
    <n v="1"/>
    <n v="20"/>
    <x v="682"/>
    <s v="https://boardgamegeek.com/boardgame/184267/mars"/>
    <n v="2020"/>
    <n v="0.22360679774997896"/>
    <n v="3"/>
    <n v="0.1630093555597347"/>
    <n v="0.1917148782208882"/>
    <n v="0.21696545225000682"/>
    <n v="0.22026943834271082"/>
    <n v="0.22293664795351548"/>
    <n v="0.22360679774997896"/>
  </r>
  <r>
    <n v="2020"/>
    <n v="1"/>
    <n v="21"/>
    <x v="421"/>
    <s v="https://boardgamegeek.com/boardgame/178900/codenames"/>
    <n v="2015"/>
    <n v="0.21821789023599239"/>
    <n v="3"/>
    <n v="0.15908084198203848"/>
    <n v="0.18709456364108396"/>
    <n v="0.21173660067809316"/>
    <n v="0.21496096094698391"/>
    <n v="0.21756389100073723"/>
    <n v="0.21821789023599239"/>
  </r>
  <r>
    <n v="2020"/>
    <n v="1"/>
    <n v="22"/>
    <x v="403"/>
    <s v="https://boardgamegeek.com/boardgame/163412/patchwork"/>
    <n v="2014"/>
    <n v="0.21320071635561041"/>
    <n v="3"/>
    <n v="0.15542332222324001"/>
    <n v="0.18279296418539145"/>
    <n v="0.20686844187913242"/>
    <n v="0.21001866901391339"/>
    <n v="0.21256175359549193"/>
    <n v="0.21320071635561041"/>
  </r>
  <r>
    <n v="2020"/>
    <n v="1"/>
    <n v="23"/>
    <x v="184"/>
    <s v="https://boardgamegeek.com/boardgame/84876/castles-burgundy"/>
    <n v="2011"/>
    <n v="0.20851441405707477"/>
    <n v="3"/>
    <n v="0.15200700784760754"/>
    <n v="0.17877504575218445"/>
    <n v="0.20232132744516557"/>
    <n v="0.20540231036297119"/>
    <n v="0.20788949614963131"/>
    <n v="0.20851441405707477"/>
  </r>
  <r>
    <n v="2020"/>
    <n v="1"/>
    <n v="24"/>
    <x v="590"/>
    <s v="https://boardgamegeek.com/boardgame/237182/root"/>
    <n v="2018"/>
    <n v="0.20412414523193154"/>
    <n v="3"/>
    <n v="0.1488065018740781"/>
    <n v="0.17501093901822729"/>
    <n v="0.19806145399439792"/>
    <n v="0.2010775668488268"/>
    <n v="0.20351238496454729"/>
    <n v="0.20412414523193154"/>
  </r>
  <r>
    <n v="2020"/>
    <n v="1"/>
    <n v="25"/>
    <x v="637"/>
    <s v="https://boardgamegeek.com/boardgame/262712/res-arcana"/>
    <n v="2019"/>
    <n v="0.2"/>
    <n v="3"/>
    <n v="0.14580000000000001"/>
    <n v="0.17147499999999999"/>
    <n v="0.1940598"/>
    <n v="0.19701497500000001"/>
    <n v="0.19940059980000002"/>
    <n v="0.2"/>
  </r>
  <r>
    <n v="2020"/>
    <n v="1"/>
    <n v="26"/>
    <x v="649"/>
    <s v="https://boardgamegeek.com/boardgame/274960/point-salad"/>
    <n v="2019"/>
    <n v="0.19611613513818404"/>
    <n v="3"/>
    <n v="0.1429686625157362"/>
    <n v="0.16814507136410053"/>
    <n v="0.19029128980844481"/>
    <n v="0.19318907730672977"/>
    <n v="0.19552837488505878"/>
    <n v="0.19611613513818404"/>
  </r>
  <r>
    <n v="2020"/>
    <n v="1"/>
    <n v="27"/>
    <x v="2"/>
    <s v="https://boardgamegeek.com/boardgame/30549/pandemic"/>
    <n v="2008"/>
    <n v="0.19245008972987526"/>
    <n v="3"/>
    <n v="0.1402961154130791"/>
    <n v="0.16500189568215179"/>
    <n v="0.18673412961480823"/>
    <n v="0.18957774808439565"/>
    <n v="0.19187331661850474"/>
    <n v="0.19245008972987526"/>
  </r>
  <r>
    <n v="2020"/>
    <n v="1"/>
    <n v="28"/>
    <x v="670"/>
    <s v="https://boardgamegeek.com/boardgame/276025/maracaibo"/>
    <n v="2019"/>
    <n v="0.1889822365046136"/>
    <n v="3"/>
    <n v="0.13776805041186332"/>
    <n v="0.16202864502314307"/>
    <n v="0.18336927509819007"/>
    <n v="0.18616165300200269"/>
    <n v="0.18841585655282703"/>
    <n v="0.1889822365046136"/>
  </r>
  <r>
    <n v="2020"/>
    <n v="1"/>
    <n v="29"/>
    <x v="640"/>
    <s v="https://boardgamegeek.com/boardgame/265736/tiny-towns"/>
    <n v="2019"/>
    <n v="0.18569533817705186"/>
    <n v="3"/>
    <n v="0.13537190153107082"/>
    <n v="0.15921054056954981"/>
    <n v="0.18018000093785522"/>
    <n v="0.18292381204284208"/>
    <n v="0.18513880906283989"/>
    <n v="0.18569533817705186"/>
  </r>
  <r>
    <n v="2020"/>
    <n v="1"/>
    <n v="30"/>
    <x v="545"/>
    <s v="https://boardgamegeek.com/boardgame/162886/spirit-island"/>
    <n v="2017"/>
    <n v="0.18257418583505536"/>
    <n v="3"/>
    <n v="0.13309658147375536"/>
    <n v="0.15653454258033056"/>
    <n v="0.17715154994156837"/>
    <n v="0.17984924328969393"/>
    <n v="0.1820270108175335"/>
    <n v="0.18257418583505536"/>
  </r>
  <r>
    <n v="2020"/>
    <n v="1"/>
    <n v="31"/>
    <x v="683"/>
    <s v="https://boardgamegeek.com/boardgame/281259/isle-cats"/>
    <n v="2019"/>
    <n v="0.17960530202677491"/>
    <n v="3"/>
    <n v="0.13093226517751894"/>
    <n v="0.15398909582520612"/>
    <n v="0.17427084495127765"/>
    <n v="0.17692467044336255"/>
    <n v="0.17906702475699537"/>
    <n v="0.17960530202677491"/>
  </r>
  <r>
    <n v="2020"/>
    <n v="1"/>
    <n v="32"/>
    <x v="662"/>
    <s v="https://boardgamegeek.com/boardgame/266810/paladins-west-kingdom"/>
    <n v="2019"/>
    <n v="0.17677669529663687"/>
    <n v="3"/>
    <n v="0.12887021087124828"/>
    <n v="0.15156391912995401"/>
    <n v="0.17152625066963142"/>
    <n v="0.17413828102224765"/>
    <n v="0.17624689536405616"/>
    <n v="0.17677669529663687"/>
  </r>
  <r>
    <n v="2020"/>
    <n v="1"/>
    <n v="33"/>
    <x v="575"/>
    <s v="https://boardgamegeek.com/boardgame/244992/mind"/>
    <n v="2018"/>
    <n v="0.17407765595569785"/>
    <n v="3"/>
    <n v="0.12690261119170376"/>
    <n v="0.14924983027501643"/>
    <n v="0.16890737549615764"/>
    <n v="0.17147952518085208"/>
    <n v="0.17355594504672098"/>
    <n v="0.17407765595569785"/>
  </r>
  <r>
    <n v="2020"/>
    <n v="1"/>
    <n v="34"/>
    <x v="665"/>
    <s v="https://boardgamegeek.com/boardgame/269207/taverns-tiefenthal"/>
    <n v="2019"/>
    <n v="0.17149858514250882"/>
    <n v="3"/>
    <n v="0.12502246856888893"/>
    <n v="0.14703859943655848"/>
    <n v="0.16640490566519114"/>
    <n v="0.16893894732193374"/>
    <n v="0.17098460371133814"/>
    <n v="0.17149858514250882"/>
  </r>
  <r>
    <n v="2020"/>
    <n v="1"/>
    <n v="35"/>
    <x v="591"/>
    <s v="https://boardgamegeek.com/boardgame/224517/brass-birmingham"/>
    <n v="2018"/>
    <n v="0.1690308509457033"/>
    <n v="3"/>
    <n v="0.12322349033941772"/>
    <n v="0.14492282582957236"/>
    <n v="0.16401046564176497"/>
    <n v="0.16650804436648231"/>
    <n v="0.16852426531638817"/>
    <n v="0.1690308509457033"/>
  </r>
  <r>
    <n v="2020"/>
    <n v="1"/>
    <n v="36"/>
    <x v="660"/>
    <s v="https://boardgamegeek.com/boardgame/263918/cartographers-roll-player-tale"/>
    <n v="2019"/>
    <n v="0.16666666666666666"/>
    <n v="3"/>
    <n v="0.12150000000000001"/>
    <n v="0.14289583333333331"/>
    <n v="0.16171649999999999"/>
    <n v="0.16417914583333332"/>
    <n v="0.16616716649999999"/>
    <n v="0.16666666666666666"/>
  </r>
  <r>
    <n v="2020"/>
    <n v="1"/>
    <n v="37"/>
    <x v="496"/>
    <s v="https://boardgamegeek.com/boardgame/201808/clank-deck-building-adventure"/>
    <n v="2016"/>
    <n v="0.16439898730535729"/>
    <n v="3"/>
    <n v="0.11984686174560548"/>
    <n v="0.1409515817409307"/>
    <n v="0.15951617298340087"/>
    <n v="0.16194531186995142"/>
    <n v="0.16390628337600416"/>
    <n v="0.16439898730535729"/>
  </r>
  <r>
    <n v="2020"/>
    <n v="1"/>
    <n v="38"/>
    <x v="607"/>
    <s v="https://boardgamegeek.com/boardgame/236457/architects-west-kingdom"/>
    <n v="2018"/>
    <n v="0.16222142113076254"/>
    <n v="3"/>
    <n v="0.11825941600432591"/>
    <n v="0.13908459094198752"/>
    <n v="0.15740328270175774"/>
    <n v="0.15980024614270827"/>
    <n v="0.16173524336941222"/>
    <n v="0.16222142113076254"/>
  </r>
  <r>
    <n v="2020"/>
    <n v="1"/>
    <n v="39"/>
    <x v="0"/>
    <s v="https://boardgamegeek.com/boardgame/36218/dominion"/>
    <n v="2008"/>
    <n v="0.16012815380508713"/>
    <n v="3"/>
    <n v="0.11673342412390854"/>
    <n v="0.13728987586863656"/>
    <n v="0.15537218750892223"/>
    <n v="0.15773822109352698"/>
    <n v="0.15964824956800514"/>
    <n v="0.16012815380508713"/>
  </r>
  <r>
    <n v="2020"/>
    <n v="1"/>
    <n v="40"/>
    <x v="272"/>
    <s v="https://boardgamegeek.com/boardgame/129622/love-letter"/>
    <n v="2012"/>
    <n v="0.15811388300841897"/>
    <n v="3"/>
    <n v="0.11526502071313745"/>
    <n v="0.13556289044434319"/>
    <n v="0.15341774256918592"/>
    <n v="0.15575401354028295"/>
    <n v="0.15764001554292886"/>
    <n v="0.15811388300841897"/>
  </r>
  <r>
    <n v="2020"/>
    <n v="1"/>
    <n v="41"/>
    <x v="190"/>
    <s v="https://boardgamegeek.com/boardgame/70323/king-tokyo"/>
    <n v="2011"/>
    <n v="0.15617376188860607"/>
    <n v="3"/>
    <n v="0.11385067241679384"/>
    <n v="0.1338994790992436"/>
    <n v="0.15153524498675258"/>
    <n v="0.15384284897069839"/>
    <n v="0.15570570896805216"/>
    <n v="0.15617376188860607"/>
  </r>
  <r>
    <n v="2020"/>
    <n v="1"/>
    <n v="42"/>
    <x v="457"/>
    <s v="https://boardgamegeek.com/boardgame/183394/viticulture-essential-edition"/>
    <n v="2015"/>
    <n v="0.15430334996209191"/>
    <n v="3"/>
    <n v="0.11248714212236502"/>
    <n v="0.13229583467374853"/>
    <n v="0.1497203861648678"/>
    <n v="0.15200035317598895"/>
    <n v="0.15384090266795217"/>
    <n v="0.15430334996209191"/>
  </r>
  <r>
    <n v="2020"/>
    <n v="1"/>
    <n v="43"/>
    <x v="494"/>
    <s v="https://boardgamegeek.com/boardgame/205637/arkham-horror-card-game"/>
    <n v="2016"/>
    <n v="0.15249857033260467"/>
    <n v="3"/>
    <n v="0.11117145777246881"/>
    <n v="0.13074846173891691"/>
    <n v="0.14796921029515597"/>
    <n v="0.15022251010806925"/>
    <n v="0.15204153196481929"/>
    <n v="0.15249857033260467"/>
  </r>
  <r>
    <n v="2020"/>
    <n v="1"/>
    <n v="44"/>
    <x v="488"/>
    <s v="https://boardgamegeek.com/boardgame/193738/great-western-trail"/>
    <n v="2016"/>
    <n v="0.15075567228888181"/>
    <n v="3"/>
    <n v="0.10990088509859486"/>
    <n v="0.12925414452868003"/>
    <n v="0.14627807806622972"/>
    <n v="0.14850562503551121"/>
    <n v="0.15030385738827637"/>
    <n v="0.15075567228888181"/>
  </r>
  <r>
    <n v="2020"/>
    <n v="1"/>
    <n v="45"/>
    <x v="582"/>
    <s v="https://boardgamegeek.com/boardgame/242302/space-base"/>
    <n v="2018"/>
    <n v="0.14907119849998599"/>
    <n v="3"/>
    <n v="0.1086729037064898"/>
    <n v="0.12780991881392548"/>
    <n v="0.14464363483333789"/>
    <n v="0.1468462922284739"/>
    <n v="0.14862443196901032"/>
    <n v="0.14907119849998599"/>
  </r>
  <r>
    <n v="2020"/>
    <n v="1"/>
    <n v="46"/>
    <x v="11"/>
    <s v="https://boardgamegeek.com/boardgame/9209/ticket-ride"/>
    <n v="2004"/>
    <n v="0.14744195615489714"/>
    <n v="3"/>
    <n v="0.10748518603692002"/>
    <n v="0.12641304715830493"/>
    <n v="0.14306278261514052"/>
    <n v="0.14524136652904077"/>
    <n v="0.14700007246485897"/>
    <n v="0.14744195615489714"/>
  </r>
  <r>
    <n v="2020"/>
    <n v="1"/>
    <n v="47"/>
    <x v="22"/>
    <s v="https://boardgamegeek.com/boardgame/14996/ticket-ride-europe"/>
    <n v="2005"/>
    <n v="0.14586499149789456"/>
    <n v="3"/>
    <n v="0.10633557880196515"/>
    <n v="0.12506099708550733"/>
    <n v="0.14153265538541557"/>
    <n v="0.14368793826666454"/>
    <n v="0.14542783397251038"/>
    <n v="0.14586499149789456"/>
  </r>
  <r>
    <n v="2020"/>
    <n v="1"/>
    <n v="48"/>
    <x v="328"/>
    <s v="https://boardgamegeek.com/boardgame/124361/concordia"/>
    <n v="2013"/>
    <n v="0.14433756729740646"/>
    <n v="3"/>
    <n v="0.10522208655980932"/>
    <n v="0.12375142176161384"/>
    <n v="0.14005059721110619"/>
    <n v="0.14218331106329676"/>
    <n v="0.14390498746387856"/>
    <n v="0.14433756729740646"/>
  </r>
  <r>
    <n v="2020"/>
    <n v="1"/>
    <n v="49"/>
    <x v="128"/>
    <s v="https://boardgamegeek.com/boardgame/54043/jaipur"/>
    <n v="2009"/>
    <n v="0.14285714285714285"/>
    <n v="3"/>
    <n v="0.10414285714285715"/>
    <n v="0.12248214285714283"/>
    <n v="0.13861414285714282"/>
    <n v="0.14072498214285714"/>
    <n v="0.14242899985714286"/>
    <n v="0.14285714285714285"/>
  </r>
  <r>
    <n v="2020"/>
    <n v="1"/>
    <n v="50"/>
    <x v="661"/>
    <s v="https://boardgamegeek.com/boardgame/266524/parks"/>
    <n v="2019"/>
    <n v="0.1414213562373095"/>
    <n v="3"/>
    <n v="0.10309616869699864"/>
    <n v="0.12125113530396323"/>
    <n v="0.13722100053570516"/>
    <n v="0.13931062481779813"/>
    <n v="0.14099751629124493"/>
    <n v="0.1414213562373095"/>
  </r>
  <r>
    <n v="2020"/>
    <n v="1"/>
    <n v="51"/>
    <x v="676"/>
    <s v="https://boardgamegeek.com/boardgame/271324/its-wonderful-world"/>
    <n v="2019"/>
    <n v="0.14002800840280097"/>
    <n v="3"/>
    <n v="0.10208041812564192"/>
    <n v="0.12005651370435147"/>
    <n v="0.13586903652522936"/>
    <n v="0.13793807287388812"/>
    <n v="0.13960834432158978"/>
    <n v="0.14002800840280097"/>
  </r>
  <r>
    <n v="2020"/>
    <n v="1"/>
    <n v="52"/>
    <x v="6"/>
    <s v="https://boardgamegeek.com/boardgame/13/catan"/>
    <n v="1995"/>
    <n v="0.13867504905630729"/>
    <n v="3"/>
    <n v="0.10109411076204802"/>
    <n v="0.11889652018465144"/>
    <n v="0.13455626142428589"/>
    <n v="0.13660530661476078"/>
    <n v="0.13825943979561048"/>
    <n v="0.13867504905630729"/>
  </r>
  <r>
    <n v="2020"/>
    <n v="1"/>
    <n v="53"/>
    <x v="681"/>
    <s v="https://boardgamegeek.com/boardgame/262543/wavelength"/>
    <n v="2019"/>
    <n v="0.13736056394868904"/>
    <n v="3"/>
    <n v="0.10013585111859431"/>
    <n v="0.11776951351550724"/>
    <n v="0.13328081783884901"/>
    <n v="0.13531044036168435"/>
    <n v="0.13694889420117426"/>
    <n v="0.13736056394868904"/>
  </r>
  <r>
    <n v="2020"/>
    <n v="1"/>
    <n v="54"/>
    <x v="468"/>
    <s v="https://boardgamegeek.com/boardgame/192291/sushi-go-party"/>
    <n v="2016"/>
    <n v="0.13608276348795434"/>
    <n v="3"/>
    <n v="9.9204334582718726E-2"/>
    <n v="0.11667395934548484"/>
    <n v="0.13204096932959861"/>
    <n v="0.13405171123255119"/>
    <n v="0.13567492330969819"/>
    <n v="0.13608276348795434"/>
  </r>
  <r>
    <n v="2020"/>
    <n v="1"/>
    <n v="55"/>
    <x v="615"/>
    <s v="https://boardgamegeek.com/boardgame/247763/underwater-cities"/>
    <n v="2018"/>
    <n v="0.13483997249264842"/>
    <n v="3"/>
    <n v="9.8298339947140712E-2"/>
    <n v="0.11560842141588443"/>
    <n v="0.13083509046964426"/>
    <n v="0.13282746904819909"/>
    <n v="0.13443585696024798"/>
    <n v="0.13483997249264842"/>
  </r>
  <r>
    <n v="2020"/>
    <n v="1"/>
    <n v="56"/>
    <x v="684"/>
    <s v="https://boardgamegeek.com/boardgame/266507/clank-legacy-acquisitions-incorporated"/>
    <n v="2019"/>
    <n v="0.1336306209562122"/>
    <n v="3"/>
    <n v="9.741672267707871E-2"/>
    <n v="0.11457155364233242"/>
    <n v="0.12966165788319173"/>
    <n v="0.13163616723461311"/>
    <n v="0.13323012985157581"/>
    <n v="0.1336306209562122"/>
  </r>
  <r>
    <n v="2020"/>
    <n v="1"/>
    <n v="57"/>
    <x v="72"/>
    <s v="https://boardgamegeek.com/boardgame/432/6-nimmt"/>
    <n v="1994"/>
    <n v="0.13245323570650439"/>
    <n v="3"/>
    <n v="9.6558408830041714E-2"/>
    <n v="0.11356209296386419"/>
    <n v="0.12851924215278548"/>
    <n v="0.13047635460693036"/>
    <n v="0.13205627322663877"/>
    <n v="0.13245323570650439"/>
  </r>
  <r>
    <n v="2020"/>
    <n v="1"/>
    <n v="58"/>
    <x v="593"/>
    <s v="https://boardgamegeek.com/boardgame/256382/disney-villainous"/>
    <n v="2018"/>
    <n v="0.13130643285972254"/>
    <n v="3"/>
    <n v="9.5722389554737747E-2"/>
    <n v="0.1125788528731046"/>
    <n v="0.12740650049735591"/>
    <n v="0.12934666793598709"/>
    <n v="0.13091290734913552"/>
    <n v="0.13130643285972254"/>
  </r>
  <r>
    <n v="2020"/>
    <n v="1"/>
    <n v="59"/>
    <x v="34"/>
    <s v="https://boardgamegeek.com/boardgame/39856/dixit"/>
    <n v="2008"/>
    <n v="0.13018891098082389"/>
    <n v="3"/>
    <n v="9.490771610502062E-2"/>
    <n v="0.11162071755218386"/>
    <n v="0.12632217013578242"/>
    <n v="0.12824582521082123"/>
    <n v="0.12979873468442543"/>
    <n v="0.13018891098082389"/>
  </r>
  <r>
    <n v="2020"/>
    <n v="1"/>
    <n v="60"/>
    <x v="507"/>
    <s v="https://boardgamegeek.com/boardgame/194655/santorini"/>
    <n v="2016"/>
    <n v="0.12909944487358055"/>
    <n v="3"/>
    <n v="9.4113495312840231E-2"/>
    <n v="0.11068663654848611"/>
    <n v="0.12526506226139031"/>
    <n v="0.12717261952141176"/>
    <n v="0.12871253370819499"/>
    <n v="0.12909944487358055"/>
  </r>
  <r>
    <n v="2020"/>
    <n v="1"/>
    <n v="61"/>
    <x v="626"/>
    <s v="https://boardgamegeek.com/boardgame/167355/nemesis"/>
    <n v="2018"/>
    <n v="0.12803687993289598"/>
    <n v="3"/>
    <n v="9.3338885471081184E-2"/>
    <n v="0.10977561993246668"/>
    <n v="0.12423405656200902"/>
    <n v="0.12612591349528751"/>
    <n v="0.1276531532757002"/>
    <n v="0.12803687993289598"/>
  </r>
  <r>
    <n v="2020"/>
    <n v="1"/>
    <n v="62"/>
    <x v="644"/>
    <s v="https://boardgamegeek.com/boardgame/266083/llm"/>
    <n v="2019"/>
    <n v="0.1270001270001905"/>
    <n v="3"/>
    <n v="9.258309258313889E-2"/>
    <n v="0.10888673388678832"/>
    <n v="0.12322809622815784"/>
    <n v="0.12510463422969678"/>
    <n v="0.12661950749257081"/>
    <n v="0.1270001270001905"/>
  </r>
  <r>
    <n v="2020"/>
    <n v="1"/>
    <n v="63"/>
    <x v="677"/>
    <s v="https://boardgamegeek.com/boardgame/270673/silver-gold"/>
    <n v="2019"/>
    <n v="0.12598815766974239"/>
    <n v="3"/>
    <n v="9.1845366941242221E-2"/>
    <n v="0.10801909668209536"/>
    <n v="0.12224618339879335"/>
    <n v="0.12410776866800177"/>
    <n v="0.12561057103521803"/>
    <n v="0.12598815766974239"/>
  </r>
  <r>
    <n v="2020"/>
    <n v="1"/>
    <n v="64"/>
    <x v="349"/>
    <s v="https://boardgamegeek.com/boardgame/147020/star-realms"/>
    <n v="2014"/>
    <n v="0.125"/>
    <n v="3"/>
    <n v="9.1125000000000012E-2"/>
    <n v="0.10717187499999999"/>
    <n v="0.12128737499999999"/>
    <n v="0.123134359375"/>
    <n v="0.124625374875"/>
    <n v="0.125"/>
  </r>
  <r>
    <n v="2020"/>
    <n v="1"/>
    <n v="65"/>
    <x v="527"/>
    <s v="https://boardgamegeek.com/boardgame/209685/century-spice-road"/>
    <n v="2017"/>
    <n v="0.12403473458920847"/>
    <n v="3"/>
    <n v="9.042132151553299E-2"/>
    <n v="0.1063442805684226"/>
    <n v="0.12035077893717437"/>
    <n v="0.12218350067112271"/>
    <n v="0.12366300236560987"/>
    <n v="0.12403473458920847"/>
  </r>
  <r>
    <n v="2020"/>
    <n v="1"/>
    <n v="66"/>
    <x v="244"/>
    <s v="https://boardgamegeek.com/boardgame/110327/lords-waterdeep"/>
    <n v="2012"/>
    <n v="0.12309149097933272"/>
    <n v="3"/>
    <n v="8.973369692393357E-2"/>
    <n v="0.10553556707840538"/>
    <n v="0.11943555060575556"/>
    <n v="0.12125433509002981"/>
    <n v="0.12272258565777618"/>
    <n v="0.12309149097933272"/>
  </r>
  <r>
    <n v="2020"/>
    <n v="1"/>
    <n v="67"/>
    <x v="433"/>
    <s v="https://boardgamegeek.com/boardgame/161936/pandemic-legacy-season-1"/>
    <n v="2015"/>
    <n v="0.12216944435630522"/>
    <n v="3"/>
    <n v="8.9061524935746525E-2"/>
    <n v="0.10474502735498718"/>
    <n v="0.1185408896894786"/>
    <n v="0.12034605012810683"/>
    <n v="0.12180330240939993"/>
    <n v="0.12216944435630522"/>
  </r>
  <r>
    <n v="2020"/>
    <n v="1"/>
    <n v="68"/>
    <x v="570"/>
    <s v="https://boardgamegeek.com/boardgame/170042/raiders-north-sea"/>
    <n v="2015"/>
    <n v="0.12126781251816648"/>
    <n v="3"/>
    <n v="8.8404235325743374E-2"/>
    <n v="0.10397199075776298"/>
    <n v="0.11766603721856442"/>
    <n v="0.11945787525785628"/>
    <n v="0.12090437276278172"/>
    <n v="0.12126781251816648"/>
  </r>
  <r>
    <n v="2020"/>
    <n v="1"/>
    <n v="69"/>
    <x v="436"/>
    <s v="https://boardgamegeek.com/boardgame/170216/blood-rage"/>
    <n v="2015"/>
    <n v="0.1203858530857692"/>
    <n v="3"/>
    <n v="8.7761286899525753E-2"/>
    <n v="0.10321582078941136"/>
    <n v="0.11681027286326875"/>
    <n v="0.11858907918023245"/>
    <n v="0.1200250565636853"/>
    <n v="0.1203858530857692"/>
  </r>
  <r>
    <n v="2020"/>
    <n v="1"/>
    <n v="70"/>
    <x v="4"/>
    <s v="https://boardgamegeek.com/boardgame/28143/race-galaxy"/>
    <n v="2007"/>
    <n v="0.11952286093343936"/>
    <n v="3"/>
    <n v="8.7132165620477306E-2"/>
    <n v="0.10247591289280757"/>
    <n v="0.11597291244085527"/>
    <n v="0.11773896729365016"/>
    <n v="0.11916465079969898"/>
    <n v="0.11952286093343936"/>
  </r>
  <r>
    <n v="2020"/>
    <n v="1"/>
    <n v="71"/>
    <x v="356"/>
    <s v="https://boardgamegeek.com/boardgame/133473/sushi-go"/>
    <n v="2013"/>
    <n v="0.11867816581938533"/>
    <n v="3"/>
    <n v="8.6516382882331919E-2"/>
    <n v="0.10175169241939548"/>
    <n v="0.11515330561638375"/>
    <n v="0.11690687935976027"/>
    <n v="0.11832248723774647"/>
    <n v="0.11867816581938533"/>
  </r>
  <r>
    <n v="2020"/>
    <n v="1"/>
    <n v="72"/>
    <x v="365"/>
    <s v="https://boardgamegeek.com/boardgame/157354/five-tribes"/>
    <n v="2014"/>
    <n v="0.11785113019775793"/>
    <n v="3"/>
    <n v="8.5913473914165539E-2"/>
    <n v="0.10104261275330269"/>
    <n v="0.11435083377975432"/>
    <n v="0.11609218734816512"/>
    <n v="0.11749793024270412"/>
    <n v="0.11785113019775793"/>
  </r>
  <r>
    <n v="2020"/>
    <n v="1"/>
    <n v="73"/>
    <x v="581"/>
    <s v="https://boardgamegeek.com/boardgame/225694/decrypto"/>
    <n v="2018"/>
    <n v="0.11704114719613057"/>
    <n v="3"/>
    <n v="8.5322996305979198E-2"/>
    <n v="0.10034815357728244"/>
    <n v="0.11356490808325828"/>
    <n v="0.11529429344408493"/>
    <n v="0.11669037476094261"/>
    <n v="0.11704114719613057"/>
  </r>
  <r>
    <n v="2020"/>
    <n v="1"/>
    <n v="74"/>
    <x v="653"/>
    <s v="https://boardgamegeek.com/boardgame/264055/draftosaurus"/>
    <n v="2019"/>
    <n v="0.11624763874381928"/>
    <n v="3"/>
    <n v="8.4744528644244269E-2"/>
    <n v="9.9667819267982044E-2"/>
    <n v="0.1127949676254891"/>
    <n v="0.11451262820461294"/>
    <n v="0.11589924445425642"/>
    <n v="0.11624763874381928"/>
  </r>
  <r>
    <n v="2020"/>
    <n v="1"/>
    <n v="75"/>
    <x v="528"/>
    <s v="https://boardgamegeek.com/boardgame/219513/barenpark"/>
    <n v="2017"/>
    <n v="0.11547005383792514"/>
    <n v="3"/>
    <n v="8.4177669247847434E-2"/>
    <n v="9.9001137409291048E-2"/>
    <n v="0.11204047776888491"/>
    <n v="0.11374664885063737"/>
    <n v="0.11512398997110282"/>
    <n v="0.11547005383792514"/>
  </r>
  <r>
    <n v="2020"/>
    <n v="1"/>
    <n v="76"/>
    <x v="605"/>
    <s v="https://boardgamegeek.com/boardgame/229853/teotihuacan-city-gods"/>
    <n v="2018"/>
    <n v="0.11470786693528087"/>
    <n v="3"/>
    <n v="8.3622034995819772E-2"/>
    <n v="9.8347657413636422E-2"/>
    <n v="0.11130092857943609"/>
    <n v="0.11299583768278844"/>
    <n v="0.11436408734336796"/>
    <n v="0.11470786693528087"/>
  </r>
  <r>
    <n v="2020"/>
    <n v="1"/>
    <n v="77"/>
    <x v="560"/>
    <s v="https://boardgamegeek.com/boardgame/220308/gaia-project"/>
    <n v="2017"/>
    <n v="0.11396057645963795"/>
    <n v="3"/>
    <n v="8.3077260239076078E-2"/>
    <n v="9.7706949242082078E-2"/>
    <n v="0.11057583337821023"/>
    <n v="0.11225970061090579"/>
    <n v="0.11361903649802783"/>
    <n v="0.11396057645963795"/>
  </r>
  <r>
    <n v="2020"/>
    <n v="1"/>
    <n v="78"/>
    <x v="650"/>
    <s v="https://boardgamegeek.com/boardgame/269144/hadara"/>
    <n v="2019"/>
    <n v="0.11322770341445956"/>
    <n v="3"/>
    <n v="8.2542995789141038E-2"/>
    <n v="9.7078602214972248E-2"/>
    <n v="0.1098647273953467"/>
    <n v="0.11153776578753583"/>
    <n v="0.11288835987409872"/>
    <n v="0.11322770341445956"/>
  </r>
  <r>
    <n v="2020"/>
    <n v="1"/>
    <n v="79"/>
    <x v="471"/>
    <s v="https://boardgamegeek.com/boardgame/205059/mansions-madness-second-edition"/>
    <n v="2016"/>
    <n v="0.1125087900926024"/>
    <n v="3"/>
    <n v="8.2018907977507161E-2"/>
    <n v="9.6462223905644962E-2"/>
    <n v="0.10916716651806201"/>
    <n v="0.11082958233687154"/>
    <n v="0.11217160113618607"/>
    <n v="0.1125087900926024"/>
  </r>
  <r>
    <n v="2020"/>
    <n v="1"/>
    <n v="80"/>
    <x v="28"/>
    <s v="https://boardgamegeek.com/boardgame/50/lost-cities"/>
    <n v="1999"/>
    <n v="0.11180339887498948"/>
    <n v="3"/>
    <n v="8.1504677779867349E-2"/>
    <n v="9.5857439110444101E-2"/>
    <n v="0.10848272612500341"/>
    <n v="0.11013471917135541"/>
    <n v="0.11146832397675774"/>
    <n v="0.11180339887498948"/>
  </r>
  <r>
    <n v="2020"/>
    <n v="1"/>
    <n v="81"/>
    <x v="271"/>
    <s v="https://boardgamegeek.com/boardgame/98778/hanabi"/>
    <n v="2010"/>
    <n v="0.1111111111111111"/>
    <n v="3"/>
    <n v="8.1000000000000003E-2"/>
    <n v="9.526388888888887E-2"/>
    <n v="0.10781099999999999"/>
    <n v="0.10945276388888889"/>
    <n v="0.110778111"/>
    <n v="0.1111111111111111"/>
  </r>
  <r>
    <n v="2020"/>
    <n v="1"/>
    <n v="82"/>
    <x v="43"/>
    <s v="https://boardgamegeek.com/boardgame/12942/no-thanks"/>
    <n v="2004"/>
    <n v="0.11043152607484653"/>
    <n v="3"/>
    <n v="8.0504582508563127E-2"/>
    <n v="9.4681229668421532E-2"/>
    <n v="0.10715159931889751"/>
    <n v="0.10878332174423869"/>
    <n v="0.11010056268076869"/>
    <n v="0.11043152607484653"/>
  </r>
  <r>
    <n v="2020"/>
    <n v="1"/>
    <n v="83"/>
    <x v="602"/>
    <s v="https://boardgamegeek.com/boardgame/246784/cryptid"/>
    <n v="2018"/>
    <n v="0.10976425998969035"/>
    <n v="3"/>
    <n v="8.0018145532484278E-2"/>
    <n v="9.4109132408660742E-2"/>
    <n v="0.10650415170373655"/>
    <n v="0.10812601468881172"/>
    <n v="0.10943529639273698"/>
    <n v="0.10976425998969035"/>
  </r>
  <r>
    <n v="2020"/>
    <n v="1"/>
    <n v="84"/>
    <x v="679"/>
    <s v="https://boardgamegeek.com/boardgame/253344/cthulhu-death-may-die"/>
    <n v="2019"/>
    <n v="0.10910894511799619"/>
    <n v="3"/>
    <n v="7.9540420991019239E-2"/>
    <n v="9.3547281820541978E-2"/>
    <n v="0.10586830033904658"/>
    <n v="0.10748048047349196"/>
    <n v="0.10878194550036861"/>
    <n v="0.10910894511799619"/>
  </r>
  <r>
    <n v="2020"/>
    <n v="1"/>
    <n v="85"/>
    <x v="239"/>
    <s v="https://boardgamegeek.com/boardgame/70919/takenoko"/>
    <n v="2011"/>
    <n v="0.10846522890932808"/>
    <n v="3"/>
    <n v="7.9071151874900186E-2"/>
    <n v="9.299537563613515E-2"/>
    <n v="0.10524370314549211"/>
    <n v="0.10684637180970274"/>
    <n v="0.1081401585098216"/>
    <n v="0.10846522890932808"/>
  </r>
  <r>
    <n v="2020"/>
    <n v="1"/>
    <n v="86"/>
    <x v="51"/>
    <s v="https://boardgamegeek.com/boardgame/172/sale"/>
    <n v="1997"/>
    <n v="0.10783277320343841"/>
    <n v="3"/>
    <n v="7.8610091665306608E-2"/>
    <n v="9.2453123925298003E-2"/>
    <n v="0.10463003200652307"/>
    <n v="0.10622335558428045"/>
    <n v="0.10750959827431493"/>
    <n v="0.10783277320343841"/>
  </r>
  <r>
    <n v="2020"/>
    <n v="1"/>
    <n v="87"/>
    <x v="596"/>
    <s v="https://boardgamegeek.com/boardgame/246192/gizmos"/>
    <n v="2018"/>
    <n v="0.10721125348377948"/>
    <n v="3"/>
    <n v="7.8157003789675258E-2"/>
    <n v="9.1920248455655426E-2"/>
    <n v="0.10402697204405774"/>
    <n v="0.10561111212412738"/>
    <n v="0.10688994124987734"/>
    <n v="0.10721125348377948"/>
  </r>
  <r>
    <n v="2020"/>
    <n v="1"/>
    <n v="88"/>
    <x v="8"/>
    <s v="https://boardgamegeek.com/boardgame/34635/stone-age"/>
    <n v="2008"/>
    <n v="0.10660035817780521"/>
    <n v="3"/>
    <n v="7.7711661111620006E-2"/>
    <n v="9.1396482092695727E-2"/>
    <n v="0.10343422093956621"/>
    <n v="0.10500933450695669"/>
    <n v="0.10628087679774596"/>
    <n v="0.10660035817780521"/>
  </r>
  <r>
    <n v="2020"/>
    <n v="1"/>
    <n v="89"/>
    <x v="609"/>
    <s v="https://boardgamegeek.com/boardgame/256226/azul-stained-glass-sintra"/>
    <n v="2018"/>
    <n v="0.105999788000636"/>
    <n v="3"/>
    <n v="7.7273845452463658E-2"/>
    <n v="9.0881568237045282E-2"/>
    <n v="0.10285148829722911"/>
    <n v="0.10441772791475301"/>
    <n v="0.10568210652999831"/>
    <n v="0.105999788000636"/>
  </r>
  <r>
    <n v="2020"/>
    <n v="1"/>
    <n v="90"/>
    <x v="655"/>
    <s v="https://boardgamegeek.com/boardgame/282524/horrified"/>
    <n v="2019"/>
    <n v="0.10540925533894598"/>
    <n v="3"/>
    <n v="7.6843347142091623E-2"/>
    <n v="9.037526029622879E-2"/>
    <n v="0.10227849504612394"/>
    <n v="0.10383600902685529"/>
    <n v="0.1050933436952859"/>
    <n v="0.10540925533894598"/>
  </r>
  <r>
    <n v="2020"/>
    <n v="1"/>
    <n v="91"/>
    <x v="441"/>
    <s v="https://boardgamegeek.com/boardgame/164928/orleans"/>
    <n v="2014"/>
    <n v="0.10482848367219183"/>
    <n v="3"/>
    <n v="7.6419964597027851E-2"/>
    <n v="8.9877321188445464E-2"/>
    <n v="0.10171497287864405"/>
    <n v="0.1032639054498239"/>
    <n v="0.10451431260179779"/>
    <n v="0.10482848367219183"/>
  </r>
  <r>
    <n v="2020"/>
    <n v="1"/>
    <n v="92"/>
    <x v="636"/>
    <s v="https://boardgamegeek.com/boardgame/269385/lord-rings-journeys-middle-earth"/>
    <n v="2019"/>
    <n v="0.10425720702853739"/>
    <n v="3"/>
    <n v="7.600350392380377E-2"/>
    <n v="8.9387522876092224E-2"/>
    <n v="0.10116066372258278"/>
    <n v="0.10270115518148559"/>
    <n v="0.10394474807481566"/>
    <n v="0.10425720702853739"/>
  </r>
  <r>
    <n v="2020"/>
    <n v="1"/>
    <n v="93"/>
    <x v="671"/>
    <s v="https://boardgamegeek.com/boardgame/284083/crew-quest-planet-nine"/>
    <n v="2019"/>
    <n v="0.10369516947304253"/>
    <n v="3"/>
    <n v="7.5593778545848006E-2"/>
    <n v="8.8905645926949828E-2"/>
    <n v="0.10061531924452367"/>
    <n v="0.10214750610676118"/>
    <n v="0.10338439494643664"/>
    <n v="0.10369516947304253"/>
  </r>
  <r>
    <n v="2020"/>
    <n v="1"/>
    <n v="94"/>
    <x v="432"/>
    <s v="https://boardgamegeek.com/boardgame/181304/mysterium"/>
    <n v="2015"/>
    <n v="0.10314212462587934"/>
    <n v="3"/>
    <n v="7.5190608852266042E-2"/>
    <n v="8.8431479101113278E-2"/>
    <n v="0.10007870038236609"/>
    <n v="0.10160271552307251"/>
    <n v="0.10283300757523345"/>
    <n v="0.10314212462587934"/>
  </r>
  <r>
    <n v="2020"/>
    <n v="1"/>
    <n v="95"/>
    <x v="397"/>
    <s v="https://boardgamegeek.com/boardgame/132531/roll-galaxy"/>
    <n v="2014"/>
    <n v="0.10259783520851541"/>
    <n v="3"/>
    <n v="7.479382186700774E-2"/>
    <n v="8.7964818961900892E-2"/>
    <n v="9.9550576904987281E-2"/>
    <n v="0.10106654969329892"/>
    <n v="0.10229034939379765"/>
    <n v="0.10259783520851541"/>
  </r>
  <r>
    <n v="2020"/>
    <n v="1"/>
    <n v="96"/>
    <x v="659"/>
    <s v="https://boardgamegeek.com/boardgame/251247/barrage"/>
    <n v="2019"/>
    <n v="0.10206207261596577"/>
    <n v="3"/>
    <n v="7.4403250937039048E-2"/>
    <n v="8.7505469509113643E-2"/>
    <n v="9.9030726997198962E-2"/>
    <n v="0.1005387834244134"/>
    <n v="0.10175619248227365"/>
    <n v="0.10206207261596577"/>
  </r>
  <r>
    <n v="2020"/>
    <n v="1"/>
    <n v="97"/>
    <x v="484"/>
    <s v="https://boardgamegeek.com/boardgame/177736/feast-odin"/>
    <n v="2016"/>
    <n v="0.10153461651336192"/>
    <n v="3"/>
    <n v="7.4018735438240849E-2"/>
    <n v="8.7053241833143669E-2"/>
    <n v="9.8518936868298546E-2"/>
    <n v="0.10001919967007293"/>
    <n v="0.10123031716613676"/>
    <n v="0.10153461651336192"/>
  </r>
  <r>
    <n v="2020"/>
    <n v="1"/>
    <n v="98"/>
    <x v="672"/>
    <s v="https://boardgamegeek.com/boardgame/275467/letter-jam"/>
    <n v="2019"/>
    <n v="0.10101525445522107"/>
    <n v="3"/>
    <n v="7.3640120497856162E-2"/>
    <n v="8.6607953788545147E-2"/>
    <n v="9.8015000382646544E-2"/>
    <n v="9.9507589155570092E-2"/>
    <n v="0.10071251163660351"/>
    <n v="0.10101525445522107"/>
  </r>
  <r>
    <n v="2020"/>
    <n v="1"/>
    <n v="99"/>
    <x v="558"/>
    <s v="https://boardgamegeek.com/boardgame/217372/quest-el-dorado"/>
    <n v="2017"/>
    <n v="0.10050378152592121"/>
    <n v="3"/>
    <n v="7.3267256732396577E-2"/>
    <n v="8.6169429685786683E-2"/>
    <n v="9.751871871081981E-2"/>
    <n v="9.9003750023674147E-2"/>
    <n v="0.10020257159218424"/>
    <n v="0.10050378152592121"/>
  </r>
  <r>
    <n v="2020"/>
    <n v="1"/>
    <n v="100"/>
    <x v="277"/>
    <s v="https://boardgamegeek.com/boardgame/120677/terra-mystica"/>
    <n v="2012"/>
    <n v="0.1"/>
    <n v="3"/>
    <n v="7.2900000000000006E-2"/>
    <n v="8.5737499999999994E-2"/>
    <n v="9.7029900000000002E-2"/>
    <n v="9.8507487500000004E-2"/>
    <n v="9.9700299900000011E-2"/>
    <n v="0.1"/>
  </r>
  <r>
    <n v="2020"/>
    <n v="2"/>
    <n v="1"/>
    <x v="625"/>
    <s v="https://boardgamegeek.com/boardgame/266192/wingspan"/>
    <n v="2019"/>
    <n v="1"/>
    <n v="2"/>
    <n v="0.81"/>
    <n v="0.90249999999999997"/>
    <n v="0.98009999999999997"/>
    <n v="0.99002500000000004"/>
    <n v="0.99800100000000003"/>
    <n v="1"/>
  </r>
  <r>
    <n v="2020"/>
    <n v="2"/>
    <n v="2"/>
    <x v="478"/>
    <s v="https://boardgamegeek.com/boardgame/167791/terraforming-mars"/>
    <n v="2016"/>
    <n v="0.70710678118654746"/>
    <n v="2"/>
    <n v="0.57275649276110352"/>
    <n v="0.63816387002085906"/>
    <n v="0.69303535624093515"/>
    <n v="0.70005339104421171"/>
    <n v="0.70569327473095556"/>
    <n v="0.70710678118654746"/>
  </r>
  <r>
    <n v="2020"/>
    <n v="2"/>
    <n v="3"/>
    <x v="549"/>
    <s v="https://boardgamegeek.com/boardgame/230802/azul"/>
    <n v="2017"/>
    <n v="0.57735026918962584"/>
    <n v="2"/>
    <n v="0.46765371804359696"/>
    <n v="0.52105861794363728"/>
    <n v="0.56586099883275232"/>
    <n v="0.57159120025445931"/>
    <n v="0.57619614600151581"/>
    <n v="0.57735026918962584"/>
  </r>
  <r>
    <n v="2020"/>
    <n v="2"/>
    <n v="4"/>
    <x v="621"/>
    <s v="https://boardgamegeek.com/boardgame/244521/quacks-quedlinburg"/>
    <n v="2018"/>
    <n v="0.5"/>
    <n v="2"/>
    <n v="0.40500000000000003"/>
    <n v="0.45124999999999998"/>
    <n v="0.49004999999999999"/>
    <n v="0.49501250000000002"/>
    <n v="0.49900050000000001"/>
    <n v="0.5"/>
  </r>
  <r>
    <n v="2020"/>
    <n v="2"/>
    <n v="5"/>
    <x v="511"/>
    <s v="https://boardgamegeek.com/boardgame/174430/gloomhaven"/>
    <n v="2017"/>
    <n v="0.44721359549995793"/>
    <n v="2"/>
    <n v="0.36224301235496592"/>
    <n v="0.40361026993871202"/>
    <n v="0.43831404494950876"/>
    <n v="0.44275263988484587"/>
    <n v="0.4463196155225535"/>
    <n v="0.44721359549995793"/>
  </r>
  <r>
    <n v="2020"/>
    <n v="2"/>
    <n v="6"/>
    <x v="622"/>
    <s v="https://boardgamegeek.com/boardgame/254640/just-one"/>
    <n v="2018"/>
    <n v="0.40824829046386307"/>
    <n v="2"/>
    <n v="0.33068111527572913"/>
    <n v="0.36844408214363639"/>
    <n v="0.40012414948363217"/>
    <n v="0.40417601376648604"/>
    <n v="0.40743220213122583"/>
    <n v="0.40824829046386307"/>
  </r>
  <r>
    <n v="2020"/>
    <n v="2"/>
    <n v="7"/>
    <x v="592"/>
    <s v="https://boardgamegeek.com/boardgame/199792/everdell"/>
    <n v="2018"/>
    <n v="0.3779644730092272"/>
    <n v="2"/>
    <n v="0.30615122313747406"/>
    <n v="0.34111293689082756"/>
    <n v="0.37044297999634357"/>
    <n v="0.37419427739096017"/>
    <n v="0.37720892202768175"/>
    <n v="0.3779644730092272"/>
  </r>
  <r>
    <n v="2020"/>
    <n v="2"/>
    <n v="8"/>
    <x v="348"/>
    <s v="https://boardgamegeek.com/boardgame/148228/splendor"/>
    <n v="2014"/>
    <n v="0.35355339059327373"/>
    <n v="2"/>
    <n v="0.28637824638055176"/>
    <n v="0.31908193501042953"/>
    <n v="0.34651767812046758"/>
    <n v="0.35002669552210586"/>
    <n v="0.35284663736547778"/>
    <n v="0.35355339059327373"/>
  </r>
  <r>
    <n v="2020"/>
    <n v="2"/>
    <n v="9"/>
    <x v="467"/>
    <s v="https://boardgamegeek.com/boardgame/169786/scythe"/>
    <n v="2016"/>
    <n v="0.33333333333333331"/>
    <n v="2"/>
    <n v="0.27"/>
    <n v="0.30083333333333329"/>
    <n v="0.32669999999999999"/>
    <n v="0.33000833333333335"/>
    <n v="0.33266699999999999"/>
    <n v="0.33333333333333331"/>
  </r>
  <r>
    <n v="2020"/>
    <n v="2"/>
    <n v="10"/>
    <x v="435"/>
    <s v="https://boardgamegeek.com/boardgame/173346/7-wonders-duel"/>
    <n v="2015"/>
    <n v="0.31622776601683794"/>
    <n v="2"/>
    <n v="0.25614449047363874"/>
    <n v="0.28539555883019624"/>
    <n v="0.30993483347310286"/>
    <n v="0.31307339405082002"/>
    <n v="0.3155956267125703"/>
    <n v="0.31622776601683794"/>
  </r>
  <r>
    <n v="2020"/>
    <n v="2"/>
    <n v="11"/>
    <x v="590"/>
    <s v="https://boardgamegeek.com/boardgame/237182/root"/>
    <n v="2018"/>
    <n v="0.30151134457776363"/>
    <n v="2"/>
    <n v="0.24422418910798854"/>
    <n v="0.27211398848143165"/>
    <n v="0.29551126882066614"/>
    <n v="0.29850376891560043"/>
    <n v="0.30090862339995267"/>
    <n v="0.30151134457776363"/>
  </r>
  <r>
    <n v="2020"/>
    <n v="2"/>
    <n v="12"/>
    <x v="5"/>
    <s v="https://boardgamegeek.com/boardgame/822/carcassonne"/>
    <n v="2000"/>
    <n v="0.28867513459481292"/>
    <n v="2"/>
    <n v="0.23382685902179848"/>
    <n v="0.26052930897181864"/>
    <n v="0.28293049941637616"/>
    <n v="0.28579560012722965"/>
    <n v="0.2880980730007579"/>
    <n v="0.28867513459481292"/>
  </r>
  <r>
    <n v="2020"/>
    <n v="2"/>
    <n v="13"/>
    <x v="498"/>
    <s v="https://boardgamegeek.com/boardgame/204583/kingdomino"/>
    <n v="2016"/>
    <n v="0.27735009811261457"/>
    <n v="2"/>
    <n v="0.22465357947121781"/>
    <n v="0.25030846354663466"/>
    <n v="0.27183083116017354"/>
    <n v="0.27458353088394127"/>
    <n v="0.27679567526648746"/>
    <n v="0.27735009811261457"/>
  </r>
  <r>
    <n v="2020"/>
    <n v="2"/>
    <n v="14"/>
    <x v="667"/>
    <s v="https://boardgamegeek.com/boardgame/285774/marvel-champions-card-game"/>
    <n v="2019"/>
    <n v="0.2672612419124244"/>
    <n v="2"/>
    <n v="0.21648160594906377"/>
    <n v="0.24120327082596302"/>
    <n v="0.26194274319836713"/>
    <n v="0.26459531102434797"/>
    <n v="0.26672698668984146"/>
    <n v="0.2672612419124244"/>
  </r>
  <r>
    <n v="2020"/>
    <n v="2"/>
    <n v="15"/>
    <x v="147"/>
    <s v="https://boardgamegeek.com/boardgame/68448/7-wonders"/>
    <n v="2010"/>
    <n v="0.2581988897471611"/>
    <n v="2"/>
    <n v="0.2091411006952005"/>
    <n v="0.23302449799681288"/>
    <n v="0.2530607318411926"/>
    <n v="0.25562335582193318"/>
    <n v="0.25768275016655651"/>
    <n v="0.2581988897471611"/>
  </r>
  <r>
    <n v="2020"/>
    <n v="2"/>
    <n v="16"/>
    <x v="682"/>
    <s v="https://boardgamegeek.com/boardgame/184267/mars"/>
    <n v="2020"/>
    <n v="0.25"/>
    <n v="2"/>
    <n v="0.20250000000000001"/>
    <n v="0.22562499999999999"/>
    <n v="0.24502499999999999"/>
    <n v="0.24750625000000001"/>
    <n v="0.24950025000000001"/>
    <n v="0.25"/>
  </r>
  <r>
    <n v="2020"/>
    <n v="2"/>
    <n v="17"/>
    <x v="2"/>
    <s v="https://boardgamegeek.com/boardgame/30549/pandemic"/>
    <n v="2008"/>
    <n v="0.24253562503633297"/>
    <n v="2"/>
    <n v="0.19645385627942971"/>
    <n v="0.21888840159529049"/>
    <n v="0.23770916609810994"/>
    <n v="0.24011633217659556"/>
    <n v="0.24205079632188534"/>
    <n v="0.24253562503633297"/>
  </r>
  <r>
    <n v="2020"/>
    <n v="2"/>
    <n v="18"/>
    <x v="518"/>
    <s v="https://boardgamegeek.com/boardgame/199561/sagrada"/>
    <n v="2017"/>
    <n v="0.23570226039551587"/>
    <n v="2"/>
    <n v="0.19091883092036788"/>
    <n v="0.21272129000695306"/>
    <n v="0.23101178541364509"/>
    <n v="0.23335113034807062"/>
    <n v="0.23523109157698524"/>
    <n v="0.23570226039551587"/>
  </r>
  <r>
    <n v="2020"/>
    <n v="2"/>
    <n v="19"/>
    <x v="580"/>
    <s v="https://boardgamegeek.com/boardgame/244522/s-pretty-clever"/>
    <n v="2018"/>
    <n v="0.22941573387056174"/>
    <n v="2"/>
    <n v="0.18582674443515504"/>
    <n v="0.20704769981818197"/>
    <n v="0.22485036076653755"/>
    <n v="0.22712731192520291"/>
    <n v="0.22895713181855451"/>
    <n v="0.22941573387056174"/>
  </r>
  <r>
    <n v="2020"/>
    <n v="2"/>
    <n v="20"/>
    <x v="585"/>
    <s v="https://boardgamegeek.com/boardgame/233867/welcome"/>
    <n v="2018"/>
    <n v="0.22360679774997896"/>
    <n v="2"/>
    <n v="0.18112150617748296"/>
    <n v="0.20180513496935601"/>
    <n v="0.21915702247475438"/>
    <n v="0.22137631994242293"/>
    <n v="0.22315980776127675"/>
    <n v="0.22360679774997896"/>
  </r>
  <r>
    <n v="2020"/>
    <n v="2"/>
    <n v="21"/>
    <x v="184"/>
    <s v="https://boardgamegeek.com/boardgame/84876/castles-burgundy"/>
    <n v="2011"/>
    <n v="0.21821789023599239"/>
    <n v="2"/>
    <n v="0.17675649109115385"/>
    <n v="0.19694164593798313"/>
    <n v="0.21387535422029613"/>
    <n v="0.21604116678088839"/>
    <n v="0.21778167267341064"/>
    <n v="0.21821789023599239"/>
  </r>
  <r>
    <n v="2020"/>
    <n v="2"/>
    <n v="22"/>
    <x v="640"/>
    <s v="https://boardgamegeek.com/boardgame/265736/tiny-towns"/>
    <n v="2019"/>
    <n v="0.21320071635561041"/>
    <n v="2"/>
    <n v="0.17269258024804446"/>
    <n v="0.1924136465109384"/>
    <n v="0.20895802210013376"/>
    <n v="0.2110740392099632"/>
    <n v="0.21277452812361555"/>
    <n v="0.21320071635561041"/>
  </r>
  <r>
    <n v="2020"/>
    <n v="2"/>
    <n v="23"/>
    <x v="649"/>
    <s v="https://boardgamegeek.com/boardgame/274960/point-salad"/>
    <n v="2019"/>
    <n v="0.20851441405707477"/>
    <n v="2"/>
    <n v="0.16889667538623057"/>
    <n v="0.18818425868650998"/>
    <n v="0.20436497721733898"/>
    <n v="0.20643448277685547"/>
    <n v="0.20809759374337469"/>
    <n v="0.20851441405707477"/>
  </r>
  <r>
    <n v="2020"/>
    <n v="2"/>
    <n v="24"/>
    <x v="403"/>
    <s v="https://boardgamegeek.com/boardgame/163412/patchwork"/>
    <n v="2014"/>
    <n v="0.20412414523193154"/>
    <n v="2"/>
    <n v="0.16534055763786457"/>
    <n v="0.18422204107181819"/>
    <n v="0.20006207474181609"/>
    <n v="0.20208800688324302"/>
    <n v="0.20371610106561291"/>
    <n v="0.20412414523193154"/>
  </r>
  <r>
    <n v="2020"/>
    <n v="2"/>
    <n v="25"/>
    <x v="668"/>
    <s v="https://boardgamegeek.com/boardgame/287954/azul-summer-pavilion"/>
    <n v="2019"/>
    <n v="0.2"/>
    <n v="2"/>
    <n v="0.16200000000000003"/>
    <n v="0.18049999999999999"/>
    <n v="0.19602"/>
    <n v="0.19800500000000001"/>
    <n v="0.19960020000000001"/>
    <n v="0.2"/>
  </r>
  <r>
    <n v="2020"/>
    <n v="2"/>
    <n v="26"/>
    <x v="421"/>
    <s v="https://boardgamegeek.com/boardgame/178900/codenames"/>
    <n v="2015"/>
    <n v="0.19611613513818404"/>
    <n v="2"/>
    <n v="0.15885406946192909"/>
    <n v="0.17699481196221109"/>
    <n v="0.19221342404893418"/>
    <n v="0.19415987669018067"/>
    <n v="0.19572409898404283"/>
    <n v="0.19611613513818404"/>
  </r>
  <r>
    <n v="2020"/>
    <n v="2"/>
    <n v="27"/>
    <x v="637"/>
    <s v="https://boardgamegeek.com/boardgame/262712/res-arcana"/>
    <n v="2019"/>
    <n v="0.19245008972987526"/>
    <n v="2"/>
    <n v="0.15588457268119899"/>
    <n v="0.17368620598121243"/>
    <n v="0.18862033294425073"/>
    <n v="0.19053040008481978"/>
    <n v="0.19206538200050524"/>
    <n v="0.19245008972987526"/>
  </r>
  <r>
    <n v="2020"/>
    <n v="2"/>
    <n v="28"/>
    <x v="657"/>
    <s v="https://boardgamegeek.com/boardgame/286096/tapestry"/>
    <n v="2019"/>
    <n v="0.1889822365046136"/>
    <n v="2"/>
    <n v="0.15307561156873703"/>
    <n v="0.17055646844541378"/>
    <n v="0.18522148999817178"/>
    <n v="0.18709713869548009"/>
    <n v="0.18860446101384087"/>
    <n v="0.1889822365046136"/>
  </r>
  <r>
    <n v="2020"/>
    <n v="2"/>
    <n v="29"/>
    <x v="494"/>
    <s v="https://boardgamegeek.com/boardgame/205637/arkham-horror-card-game"/>
    <n v="2016"/>
    <n v="0.18569533817705186"/>
    <n v="2"/>
    <n v="0.15041322392341203"/>
    <n v="0.1675900427047893"/>
    <n v="0.18200000094732852"/>
    <n v="0.18384302717873577"/>
    <n v="0.18532413319603594"/>
    <n v="0.18569533817705186"/>
  </r>
  <r>
    <n v="2020"/>
    <n v="2"/>
    <n v="30"/>
    <x v="683"/>
    <s v="https://boardgamegeek.com/boardgame/281259/isle-cats"/>
    <n v="2019"/>
    <n v="0.18257418583505536"/>
    <n v="2"/>
    <n v="0.14788509052639484"/>
    <n v="0.16477320271613746"/>
    <n v="0.17894095953693775"/>
    <n v="0.18075300833135069"/>
    <n v="0.18220922003757109"/>
    <n v="0.18257418583505536"/>
  </r>
  <r>
    <n v="2020"/>
    <n v="2"/>
    <n v="31"/>
    <x v="545"/>
    <s v="https://boardgamegeek.com/boardgame/162886/spirit-island"/>
    <n v="2017"/>
    <n v="0.17960530202677491"/>
    <n v="2"/>
    <n v="0.14548029464168769"/>
    <n v="0.16209378507916436"/>
    <n v="0.17603115651644208"/>
    <n v="0.17781373913905785"/>
    <n v="0.1792462710280234"/>
    <n v="0.17960530202677491"/>
  </r>
  <r>
    <n v="2020"/>
    <n v="2"/>
    <n v="32"/>
    <x v="591"/>
    <s v="https://boardgamegeek.com/boardgame/224517/brass-birmingham"/>
    <n v="2018"/>
    <n v="0.17677669529663687"/>
    <n v="2"/>
    <n v="0.14318912319027588"/>
    <n v="0.15954096750521476"/>
    <n v="0.17325883906023379"/>
    <n v="0.17501334776105293"/>
    <n v="0.17642331868273889"/>
    <n v="0.17677669529663687"/>
  </r>
  <r>
    <n v="2020"/>
    <n v="2"/>
    <n v="33"/>
    <x v="660"/>
    <s v="https://boardgamegeek.com/boardgame/263918/cartographers-roll-player-tale"/>
    <n v="2019"/>
    <n v="0.17407765595569785"/>
    <n v="2"/>
    <n v="0.14100290132411528"/>
    <n v="0.15710508450001731"/>
    <n v="0.17061351060217947"/>
    <n v="0.17234123133753979"/>
    <n v="0.17372967472144241"/>
    <n v="0.17407765595569785"/>
  </r>
  <r>
    <n v="2020"/>
    <n v="2"/>
    <n v="34"/>
    <x v="496"/>
    <s v="https://boardgamegeek.com/boardgame/201808/clank-deck-building-adventure"/>
    <n v="2016"/>
    <n v="0.17149858514250882"/>
    <n v="2"/>
    <n v="0.13891385396543215"/>
    <n v="0.1547774730911142"/>
    <n v="0.1680857632981729"/>
    <n v="0.1697878867557123"/>
    <n v="0.17115575947080894"/>
    <n v="0.17149858514250882"/>
  </r>
  <r>
    <n v="2020"/>
    <n v="2"/>
    <n v="35"/>
    <x v="676"/>
    <s v="https://boardgamegeek.com/boardgame/271324/its-wonderful-world"/>
    <n v="2019"/>
    <n v="0.1690308509457033"/>
    <n v="2"/>
    <n v="0.13691498926601969"/>
    <n v="0.15255034297849723"/>
    <n v="0.16566713701188379"/>
    <n v="0.16734476820751992"/>
    <n v="0.16869295827466285"/>
    <n v="0.1690308509457033"/>
  </r>
  <r>
    <n v="2020"/>
    <n v="2"/>
    <n v="36"/>
    <x v="607"/>
    <s v="https://boardgamegeek.com/boardgame/236457/architects-west-kingdom"/>
    <n v="2018"/>
    <n v="0.16666666666666666"/>
    <n v="2"/>
    <n v="0.13500000000000001"/>
    <n v="0.15041666666666664"/>
    <n v="0.16335"/>
    <n v="0.16500416666666667"/>
    <n v="0.1663335"/>
    <n v="0.16666666666666666"/>
  </r>
  <r>
    <n v="2020"/>
    <n v="2"/>
    <n v="37"/>
    <x v="272"/>
    <s v="https://boardgamegeek.com/boardgame/129622/love-letter"/>
    <n v="2012"/>
    <n v="0.16439898730535729"/>
    <n v="2"/>
    <n v="0.1331631797173394"/>
    <n v="0.14837008604308494"/>
    <n v="0.16112744745798069"/>
    <n v="0.16275910740698635"/>
    <n v="0.16407035372973389"/>
    <n v="0.16439898730535729"/>
  </r>
  <r>
    <n v="2020"/>
    <n v="2"/>
    <n v="38"/>
    <x v="0"/>
    <s v="https://boardgamegeek.com/boardgame/36218/dominion"/>
    <n v="2008"/>
    <n v="0.16222142113076254"/>
    <n v="2"/>
    <n v="0.13139935111591766"/>
    <n v="0.1464048325705132"/>
    <n v="0.15899321485026036"/>
    <n v="0.16060326245498319"/>
    <n v="0.16189714050992215"/>
    <n v="0.16222142113076254"/>
  </r>
  <r>
    <n v="2020"/>
    <n v="2"/>
    <n v="39"/>
    <x v="190"/>
    <s v="https://boardgamegeek.com/boardgame/70323/king-tokyo"/>
    <n v="2011"/>
    <n v="0.16012815380508713"/>
    <n v="2"/>
    <n v="0.12970380458212058"/>
    <n v="0.14451565880909112"/>
    <n v="0.1569416035443659"/>
    <n v="0.1585308754708814"/>
    <n v="0.15980805762563077"/>
    <n v="0.16012815380508713"/>
  </r>
  <r>
    <n v="2020"/>
    <n v="2"/>
    <n v="40"/>
    <x v="457"/>
    <s v="https://boardgamegeek.com/boardgame/183394/viticulture-essential-edition"/>
    <n v="2015"/>
    <n v="0.15811388300841897"/>
    <n v="2"/>
    <n v="0.12807224523681937"/>
    <n v="0.14269777941509812"/>
    <n v="0.15496741673655143"/>
    <n v="0.15653669702541001"/>
    <n v="0.15779781335628515"/>
    <n v="0.15811388300841897"/>
  </r>
  <r>
    <n v="2020"/>
    <n v="2"/>
    <n v="41"/>
    <x v="662"/>
    <s v="https://boardgamegeek.com/boardgame/266810/paladins-west-kingdom"/>
    <n v="2019"/>
    <n v="0.15617376188860607"/>
    <n v="2"/>
    <n v="0.12650074712977091"/>
    <n v="0.14094682010446696"/>
    <n v="0.1530659040270228"/>
    <n v="0.15461592861376725"/>
    <n v="0.15586157053859076"/>
    <n v="0.15617376188860607"/>
  </r>
  <r>
    <n v="2020"/>
    <n v="2"/>
    <n v="42"/>
    <x v="582"/>
    <s v="https://boardgamegeek.com/boardgame/242302/space-base"/>
    <n v="2018"/>
    <n v="0.15430334996209191"/>
    <n v="2"/>
    <n v="0.12498571346929446"/>
    <n v="0.13925877334078796"/>
    <n v="0.15123271329784627"/>
    <n v="0.15276417404622006"/>
    <n v="0.15399489756551771"/>
    <n v="0.15430334996209191"/>
  </r>
  <r>
    <n v="2020"/>
    <n v="2"/>
    <n v="43"/>
    <x v="488"/>
    <s v="https://boardgamegeek.com/boardgame/193738/great-western-trail"/>
    <n v="2016"/>
    <n v="0.15249857033260467"/>
    <n v="2"/>
    <n v="0.12352384196940978"/>
    <n v="0.13762995972517569"/>
    <n v="0.14946384878298583"/>
    <n v="0.15097739709353694"/>
    <n v="0.15219372569050979"/>
    <n v="0.15249857033260467"/>
  </r>
  <r>
    <n v="2020"/>
    <n v="2"/>
    <n v="44"/>
    <x v="575"/>
    <s v="https://boardgamegeek.com/boardgame/244992/mind"/>
    <n v="2018"/>
    <n v="0.15075567228888181"/>
    <n v="2"/>
    <n v="0.12211209455399427"/>
    <n v="0.13605699424071582"/>
    <n v="0.14775563441033307"/>
    <n v="0.14925188445780022"/>
    <n v="0.15045431169997633"/>
    <n v="0.15075567228888181"/>
  </r>
  <r>
    <n v="2020"/>
    <n v="2"/>
    <n v="45"/>
    <x v="615"/>
    <s v="https://boardgamegeek.com/boardgame/247763/underwater-cities"/>
    <n v="2018"/>
    <n v="0.14907119849998599"/>
    <n v="2"/>
    <n v="0.12074767078498866"/>
    <n v="0.13453675664623735"/>
    <n v="0.14610468164983625"/>
    <n v="0.14758421329494864"/>
    <n v="0.14877320517418452"/>
    <n v="0.14907119849998599"/>
  </r>
  <r>
    <n v="2020"/>
    <n v="2"/>
    <n v="46"/>
    <x v="436"/>
    <s v="https://boardgamegeek.com/boardgame/170216/blood-rage"/>
    <n v="2015"/>
    <n v="0.14744195615489714"/>
    <n v="2"/>
    <n v="0.11942798448546668"/>
    <n v="0.13306636542979466"/>
    <n v="0.14450786122741469"/>
    <n v="0.14597122264225204"/>
    <n v="0.1471472196845435"/>
    <n v="0.14744195615489714"/>
  </r>
  <r>
    <n v="2020"/>
    <n v="2"/>
    <n v="47"/>
    <x v="11"/>
    <s v="https://boardgamegeek.com/boardgame/9209/ticket-ride"/>
    <n v="2004"/>
    <n v="0.14586499149789456"/>
    <n v="2"/>
    <n v="0.1181506431132946"/>
    <n v="0.13164315482684982"/>
    <n v="0.14296227816708645"/>
    <n v="0.14440998820770307"/>
    <n v="0.14557340737989027"/>
    <n v="0.14586499149789456"/>
  </r>
  <r>
    <n v="2020"/>
    <n v="2"/>
    <n v="48"/>
    <x v="681"/>
    <s v="https://boardgamegeek.com/boardgame/262543/wavelength"/>
    <n v="2019"/>
    <n v="0.14433756729740646"/>
    <n v="2"/>
    <n v="0.11691342951089924"/>
    <n v="0.13026465448590932"/>
    <n v="0.14146524970818808"/>
    <n v="0.14289780006361483"/>
    <n v="0.14404903650037895"/>
    <n v="0.14433756729740646"/>
  </r>
  <r>
    <n v="2020"/>
    <n v="2"/>
    <n v="49"/>
    <x v="665"/>
    <s v="https://boardgamegeek.com/boardgame/269207/taverns-tiefenthal"/>
    <n v="2019"/>
    <n v="0.14285714285714285"/>
    <n v="2"/>
    <n v="0.11571428571428571"/>
    <n v="0.12892857142857142"/>
    <n v="0.1400142857142857"/>
    <n v="0.14143214285714287"/>
    <n v="0.14257157142857144"/>
    <n v="0.14285714285714285"/>
  </r>
  <r>
    <n v="2020"/>
    <n v="2"/>
    <n v="50"/>
    <x v="670"/>
    <s v="https://boardgamegeek.com/boardgame/276025/maracaibo"/>
    <n v="2019"/>
    <n v="0.1414213562373095"/>
    <n v="2"/>
    <n v="0.11455129855222071"/>
    <n v="0.12763277400417183"/>
    <n v="0.13860707124818705"/>
    <n v="0.14001067820884236"/>
    <n v="0.14113865494619113"/>
    <n v="0.1414213562373095"/>
  </r>
  <r>
    <n v="2020"/>
    <n v="2"/>
    <n v="51"/>
    <x v="22"/>
    <s v="https://boardgamegeek.com/boardgame/14996/ticket-ride-europe"/>
    <n v="2005"/>
    <n v="0.14002800840280097"/>
    <n v="2"/>
    <n v="0.1134226868062688"/>
    <n v="0.12637527758352787"/>
    <n v="0.13724145103558522"/>
    <n v="0.13863122901898303"/>
    <n v="0.13974809241400377"/>
    <n v="0.14002800840280097"/>
  </r>
  <r>
    <n v="2020"/>
    <n v="2"/>
    <n v="52"/>
    <x v="128"/>
    <s v="https://boardgamegeek.com/boardgame/54043/jaipur"/>
    <n v="2009"/>
    <n v="0.13867504905630729"/>
    <n v="2"/>
    <n v="0.1123267897356089"/>
    <n v="0.12515423177331733"/>
    <n v="0.13591541558008677"/>
    <n v="0.13729176544197064"/>
    <n v="0.13839783763324373"/>
    <n v="0.13867504905630729"/>
  </r>
  <r>
    <n v="2020"/>
    <n v="2"/>
    <n v="53"/>
    <x v="671"/>
    <s v="https://boardgamegeek.com/boardgame/284083/crew-quest-planet-nine"/>
    <n v="2019"/>
    <n v="0.13736056394868904"/>
    <n v="2"/>
    <n v="0.11126205679843812"/>
    <n v="0.12396790896369185"/>
    <n v="0.13462708872611012"/>
    <n v="0.13599039232330087"/>
    <n v="0.13708598018135562"/>
    <n v="0.13736056394868904"/>
  </r>
  <r>
    <n v="2020"/>
    <n v="2"/>
    <n v="54"/>
    <x v="328"/>
    <s v="https://boardgamegeek.com/boardgame/124361/concordia"/>
    <n v="2013"/>
    <n v="0.13608276348795434"/>
    <n v="2"/>
    <n v="0.11022703842524302"/>
    <n v="0.12281469404787879"/>
    <n v="0.13337471649454405"/>
    <n v="0.13472533792216201"/>
    <n v="0.13581073404374192"/>
    <n v="0.13608276348795434"/>
  </r>
  <r>
    <n v="2020"/>
    <n v="2"/>
    <n v="55"/>
    <x v="684"/>
    <s v="https://boardgamegeek.com/boardgame/266507/clank-legacy-acquisitions-incorporated"/>
    <n v="2019"/>
    <n v="0.13483997249264842"/>
    <n v="2"/>
    <n v="0.10922037771904523"/>
    <n v="0.1216930751746152"/>
    <n v="0.13215665704004473"/>
    <n v="0.13349494376703427"/>
    <n v="0.13457042738763561"/>
    <n v="0.13483997249264842"/>
  </r>
  <r>
    <n v="2020"/>
    <n v="2"/>
    <n v="56"/>
    <x v="6"/>
    <s v="https://boardgamegeek.com/boardgame/13/catan"/>
    <n v="1995"/>
    <n v="0.1336306209562122"/>
    <n v="2"/>
    <n v="0.10824080297453188"/>
    <n v="0.12060163541298151"/>
    <n v="0.13097137159918357"/>
    <n v="0.13229765551217398"/>
    <n v="0.13336349334492073"/>
    <n v="0.1336306209562122"/>
  </r>
  <r>
    <n v="2020"/>
    <n v="2"/>
    <n v="57"/>
    <x v="661"/>
    <s v="https://boardgamegeek.com/boardgame/266524/parks"/>
    <n v="2019"/>
    <n v="0.13245323570650439"/>
    <n v="2"/>
    <n v="0.10728712092226855"/>
    <n v="0.1195390452251202"/>
    <n v="0.12981741631594496"/>
    <n v="0.131132014680332"/>
    <n v="0.1321884616883271"/>
    <n v="0.13245323570650439"/>
  </r>
  <r>
    <n v="2020"/>
    <n v="2"/>
    <n v="58"/>
    <x v="72"/>
    <s v="https://boardgamegeek.com/boardgame/432/6-nimmt"/>
    <n v="1994"/>
    <n v="0.13130643285972254"/>
    <n v="2"/>
    <n v="0.10635821061637526"/>
    <n v="0.1185040556558996"/>
    <n v="0.12869343484581405"/>
    <n v="0.12999665119194681"/>
    <n v="0.13104395130043597"/>
    <n v="0.13130643285972254"/>
  </r>
  <r>
    <n v="2020"/>
    <n v="2"/>
    <n v="59"/>
    <x v="527"/>
    <s v="https://boardgamegeek.com/boardgame/209685/century-spice-road"/>
    <n v="2017"/>
    <n v="0.13018891098082389"/>
    <n v="2"/>
    <n v="0.10545301789446736"/>
    <n v="0.11749549216019355"/>
    <n v="0.12759815165230548"/>
    <n v="0.12889027659379018"/>
    <n v="0.12992866334777323"/>
    <n v="0.13018891098082389"/>
  </r>
  <r>
    <n v="2020"/>
    <n v="2"/>
    <n v="60"/>
    <x v="349"/>
    <s v="https://boardgamegeek.com/boardgame/147020/star-realms"/>
    <n v="2014"/>
    <n v="0.12909944487358055"/>
    <n v="2"/>
    <n v="0.10457055034760025"/>
    <n v="0.11651224899840644"/>
    <n v="0.1265303659205963"/>
    <n v="0.12781167791096659"/>
    <n v="0.12884137508327825"/>
    <n v="0.12909944487358055"/>
  </r>
  <r>
    <n v="2020"/>
    <n v="2"/>
    <n v="61"/>
    <x v="677"/>
    <s v="https://boardgamegeek.com/boardgame/270673/silver-gold"/>
    <n v="2019"/>
    <n v="0.12803687993289598"/>
    <n v="2"/>
    <n v="0.10370987274564575"/>
    <n v="0.11555328413943862"/>
    <n v="0.12548894602223135"/>
    <n v="0.12675971205556535"/>
    <n v="0.12778093420991013"/>
    <n v="0.12803687993289598"/>
  </r>
  <r>
    <n v="2020"/>
    <n v="2"/>
    <n v="62"/>
    <x v="433"/>
    <s v="https://boardgamegeek.com/boardgame/161936/pandemic-legacy-season-1"/>
    <n v="2015"/>
    <n v="0.1270001270001905"/>
    <n v="2"/>
    <n v="0.10287010287015431"/>
    <n v="0.11461761461767192"/>
    <n v="0.12447282447288671"/>
    <n v="0.12573330073336361"/>
    <n v="0.12674625374631712"/>
    <n v="0.1270001270001905"/>
  </r>
  <r>
    <n v="2020"/>
    <n v="2"/>
    <n v="63"/>
    <x v="570"/>
    <s v="https://boardgamegeek.com/boardgame/170042/raiders-north-sea"/>
    <n v="2015"/>
    <n v="0.12598815766974239"/>
    <n v="2"/>
    <n v="0.10205040771249134"/>
    <n v="0.1137043122969425"/>
    <n v="0.12348099333211451"/>
    <n v="0.12473142579698672"/>
    <n v="0.12573630734256058"/>
    <n v="0.12598815766974239"/>
  </r>
  <r>
    <n v="2020"/>
    <n v="2"/>
    <n v="64"/>
    <x v="4"/>
    <s v="https://boardgamegeek.com/boardgame/28143/race-galaxy"/>
    <n v="2007"/>
    <n v="0.125"/>
    <n v="2"/>
    <n v="0.10125000000000001"/>
    <n v="0.1128125"/>
    <n v="0.1225125"/>
    <n v="0.12375312500000001"/>
    <n v="0.124750125"/>
    <n v="0.125"/>
  </r>
  <r>
    <n v="2020"/>
    <n v="2"/>
    <n v="65"/>
    <x v="644"/>
    <s v="https://boardgamegeek.com/boardgame/266083/llm"/>
    <n v="2019"/>
    <n v="0.12403473458920847"/>
    <n v="2"/>
    <n v="0.10046813501725886"/>
    <n v="0.11194134796676064"/>
    <n v="0.12156644337088321"/>
    <n v="0.12279748811168112"/>
    <n v="0.12378678915476464"/>
    <n v="0.12403473458920847"/>
  </r>
  <r>
    <n v="2020"/>
    <n v="2"/>
    <n v="66"/>
    <x v="653"/>
    <s v="https://boardgamegeek.com/boardgame/264055/draftosaurus"/>
    <n v="2019"/>
    <n v="0.12309149097933272"/>
    <n v="2"/>
    <n v="9.9704107693259519E-2"/>
    <n v="0.11109007060884778"/>
    <n v="0.12064197030884399"/>
    <n v="0.12186365335681389"/>
    <n v="0.12284543108886505"/>
    <n v="0.12309149097933272"/>
  </r>
  <r>
    <n v="2020"/>
    <n v="2"/>
    <n v="67"/>
    <x v="626"/>
    <s v="https://boardgamegeek.com/boardgame/167355/nemesis"/>
    <n v="2018"/>
    <n v="0.12216944435630522"/>
    <n v="2"/>
    <n v="9.8957249928607244E-2"/>
    <n v="0.11025792353156547"/>
    <n v="0.11973827241361475"/>
    <n v="0.12095080414885108"/>
    <n v="0.12192522763703698"/>
    <n v="0.12216944435630522"/>
  </r>
  <r>
    <n v="2020"/>
    <n v="2"/>
    <n v="68"/>
    <x v="507"/>
    <s v="https://boardgamegeek.com/boardgame/194655/santorini"/>
    <n v="2016"/>
    <n v="0.12126781251816648"/>
    <n v="2"/>
    <n v="9.8226928139714856E-2"/>
    <n v="0.10944420079764525"/>
    <n v="0.11885458304905497"/>
    <n v="0.12005816608829778"/>
    <n v="0.12102539816094267"/>
    <n v="0.12126781251816648"/>
  </r>
  <r>
    <n v="2020"/>
    <n v="2"/>
    <n v="69"/>
    <x v="593"/>
    <s v="https://boardgamegeek.com/boardgame/256382/disney-villainous"/>
    <n v="2018"/>
    <n v="0.1203858530857692"/>
    <n v="2"/>
    <n v="9.7512540999473055E-2"/>
    <n v="0.1086482324099067"/>
    <n v="0.11799017460936238"/>
    <n v="0.11918500420123866"/>
    <n v="0.12014520176545075"/>
    <n v="0.1203858530857692"/>
  </r>
  <r>
    <n v="2020"/>
    <n v="2"/>
    <n v="70"/>
    <x v="239"/>
    <s v="https://boardgamegeek.com/boardgame/70919/takenoko"/>
    <n v="2011"/>
    <n v="0.11952286093343936"/>
    <n v="2"/>
    <n v="9.6813517356085885E-2"/>
    <n v="0.10786938199242901"/>
    <n v="0.11714435600086391"/>
    <n v="0.11833062039562831"/>
    <n v="0.11928393473443342"/>
    <n v="0.11952286093343936"/>
  </r>
  <r>
    <n v="2020"/>
    <n v="2"/>
    <n v="71"/>
    <x v="468"/>
    <s v="https://boardgamegeek.com/boardgame/192291/sushi-go-party"/>
    <n v="2016"/>
    <n v="0.11867816581938533"/>
    <n v="2"/>
    <n v="9.6129314313702113E-2"/>
    <n v="0.10710704465199525"/>
    <n v="0.11631647031957955"/>
    <n v="0.11749435111533696"/>
    <n v="0.11844092816591238"/>
    <n v="0.11867816581938533"/>
  </r>
  <r>
    <n v="2020"/>
    <n v="2"/>
    <n v="72"/>
    <x v="659"/>
    <s v="https://boardgamegeek.com/boardgame/251247/barrage"/>
    <n v="2019"/>
    <n v="0.11785113019775793"/>
    <n v="2"/>
    <n v="9.5459415460183938E-2"/>
    <n v="0.10636064500347653"/>
    <n v="0.11550589270682254"/>
    <n v="0.11667556517403531"/>
    <n v="0.11761554578849262"/>
    <n v="0.11785113019775793"/>
  </r>
  <r>
    <n v="2020"/>
    <n v="2"/>
    <n v="73"/>
    <x v="365"/>
    <s v="https://boardgamegeek.com/boardgame/157354/five-tribes"/>
    <n v="2014"/>
    <n v="0.11704114719613057"/>
    <n v="2"/>
    <n v="9.4803329228865765E-2"/>
    <n v="0.10562963534450784"/>
    <n v="0.11471202836692757"/>
    <n v="0.11587366175284917"/>
    <n v="0.1168071819428855"/>
    <n v="0.11704114719613057"/>
  </r>
  <r>
    <n v="2020"/>
    <n v="2"/>
    <n v="74"/>
    <x v="244"/>
    <s v="https://boardgamegeek.com/boardgame/110327/lords-waterdeep"/>
    <n v="2012"/>
    <n v="0.11624763874381928"/>
    <n v="2"/>
    <n v="9.4160587382493624E-2"/>
    <n v="0.1049134939662969"/>
    <n v="0.11393431073281728"/>
    <n v="0.1150880685473497"/>
    <n v="0.11601525971397039"/>
    <n v="0.11624763874381928"/>
  </r>
  <r>
    <n v="2020"/>
    <n v="2"/>
    <n v="75"/>
    <x v="356"/>
    <s v="https://boardgamegeek.com/boardgame/133473/sushi-go"/>
    <n v="2013"/>
    <n v="0.11547005383792514"/>
    <n v="2"/>
    <n v="9.3530743608719366E-2"/>
    <n v="0.10421172358872743"/>
    <n v="0.11317219976655042"/>
    <n v="0.11431824005089183"/>
    <n v="0.11523922920030312"/>
    <n v="0.11547005383792514"/>
  </r>
  <r>
    <n v="2020"/>
    <n v="2"/>
    <n v="76"/>
    <x v="34"/>
    <s v="https://boardgamegeek.com/boardgame/39856/dixit"/>
    <n v="2008"/>
    <n v="0.11470786693528087"/>
    <n v="2"/>
    <n v="9.291337221757752E-2"/>
    <n v="0.10352384990909098"/>
    <n v="0.11242518038326878"/>
    <n v="0.11356365596260146"/>
    <n v="0.11447856590927726"/>
    <n v="0.11470786693528087"/>
  </r>
  <r>
    <n v="2020"/>
    <n v="2"/>
    <n v="77"/>
    <x v="441"/>
    <s v="https://boardgamegeek.com/boardgame/164928/orleans"/>
    <n v="2014"/>
    <n v="0.11396057645963795"/>
    <n v="2"/>
    <n v="9.230806693230674E-2"/>
    <n v="0.10284942025482324"/>
    <n v="0.11169276098809115"/>
    <n v="0.11282381970945306"/>
    <n v="0.11373276926729513"/>
    <n v="0.11396057645963795"/>
  </r>
  <r>
    <n v="2020"/>
    <n v="2"/>
    <n v="78"/>
    <x v="636"/>
    <s v="https://boardgamegeek.com/boardgame/269385/lord-rings-journeys-middle-earth"/>
    <n v="2019"/>
    <n v="0.11322770341445956"/>
    <n v="2"/>
    <n v="9.1714439765712252E-2"/>
    <n v="0.10218800233154975"/>
    <n v="0.11097447211651182"/>
    <n v="0.11209825707290033"/>
    <n v="0.11300136123533407"/>
    <n v="0.11322770341445956"/>
  </r>
  <r>
    <n v="2020"/>
    <n v="2"/>
    <n v="79"/>
    <x v="605"/>
    <s v="https://boardgamegeek.com/boardgame/229853/teotihuacan-city-gods"/>
    <n v="2018"/>
    <n v="0.1125087900926024"/>
    <n v="2"/>
    <n v="9.1132119975007947E-2"/>
    <n v="0.10153918305857366"/>
    <n v="0.1102698651697596"/>
    <n v="0.11138651491142869"/>
    <n v="0.11228388502120729"/>
    <n v="0.1125087900926024"/>
  </r>
  <r>
    <n v="2020"/>
    <n v="2"/>
    <n v="80"/>
    <x v="271"/>
    <s v="https://boardgamegeek.com/boardgame/98778/hanabi"/>
    <n v="2010"/>
    <n v="0.11180339887498948"/>
    <n v="2"/>
    <n v="9.056075308874148E-2"/>
    <n v="0.100902567484678"/>
    <n v="0.10957851123737719"/>
    <n v="0.11068815997121147"/>
    <n v="0.11157990388063838"/>
    <n v="0.11180339887498948"/>
  </r>
  <r>
    <n v="2020"/>
    <n v="2"/>
    <n v="81"/>
    <x v="560"/>
    <s v="https://boardgamegeek.com/boardgame/220308/gaia-project"/>
    <n v="2017"/>
    <n v="0.1111111111111111"/>
    <n v="2"/>
    <n v="0.09"/>
    <n v="0.10027777777777777"/>
    <n v="0.1089"/>
    <n v="0.11000277777777778"/>
    <n v="0.110889"/>
    <n v="0.1111111111111111"/>
  </r>
  <r>
    <n v="2020"/>
    <n v="2"/>
    <n v="82"/>
    <x v="528"/>
    <s v="https://boardgamegeek.com/boardgame/219513/barenpark"/>
    <n v="2017"/>
    <n v="0.11043152607484653"/>
    <n v="2"/>
    <n v="8.94495361206257E-2"/>
    <n v="9.9664452282548999E-2"/>
    <n v="0.10823393870595709"/>
    <n v="0.10932997160224994"/>
    <n v="0.11021077345422292"/>
    <n v="0.11043152607484653"/>
  </r>
  <r>
    <n v="2020"/>
    <n v="2"/>
    <n v="83"/>
    <x v="471"/>
    <s v="https://boardgamegeek.com/boardgame/205059/mansions-madness-second-edition"/>
    <n v="2016"/>
    <n v="0.10976425998969035"/>
    <n v="2"/>
    <n v="8.8909050591649191E-2"/>
    <n v="9.9062244640695532E-2"/>
    <n v="0.1075799512158955"/>
    <n v="0.10866936149629319"/>
    <n v="0.10954484123397096"/>
    <n v="0.10976425998969035"/>
  </r>
  <r>
    <n v="2020"/>
    <n v="2"/>
    <n v="84"/>
    <x v="655"/>
    <s v="https://boardgamegeek.com/boardgame/282524/horrified"/>
    <n v="2019"/>
    <n v="0.10910894511799619"/>
    <n v="2"/>
    <n v="8.8378245545576925E-2"/>
    <n v="9.8470822968991567E-2"/>
    <n v="0.10693767711014807"/>
    <n v="0.10802058339044419"/>
    <n v="0.10889083633670532"/>
    <n v="0.10910894511799619"/>
  </r>
  <r>
    <n v="2020"/>
    <n v="2"/>
    <n v="85"/>
    <x v="601"/>
    <s v="https://boardgamegeek.com/boardgame/239188/chronicles-crime"/>
    <n v="2018"/>
    <n v="0.10846522890932808"/>
    <n v="2"/>
    <n v="8.7856835416555756E-2"/>
    <n v="9.7889869090668588E-2"/>
    <n v="0.10630677085403245"/>
    <n v="0.10738328825095754"/>
    <n v="0.10824840691673834"/>
    <n v="0.10846522890932808"/>
  </r>
  <r>
    <n v="2020"/>
    <n v="2"/>
    <n v="86"/>
    <x v="8"/>
    <s v="https://boardgamegeek.com/boardgame/34635/stone-age"/>
    <n v="2008"/>
    <n v="0.10783277320343841"/>
    <n v="2"/>
    <n v="8.7344546294785122E-2"/>
    <n v="9.7319077816103161E-2"/>
    <n v="0.10568690101668998"/>
    <n v="0.10675714129073412"/>
    <n v="0.10761721548980474"/>
    <n v="0.10783277320343841"/>
  </r>
  <r>
    <n v="2020"/>
    <n v="2"/>
    <n v="87"/>
    <x v="28"/>
    <s v="https://boardgamegeek.com/boardgame/50/lost-cities"/>
    <n v="1999"/>
    <n v="0.10721125348377948"/>
    <n v="2"/>
    <n v="8.6841115321861381E-2"/>
    <n v="9.6758156269110981E-2"/>
    <n v="0.10507774953945227"/>
    <n v="0.10614182123027878"/>
    <n v="0.10699693818806541"/>
    <n v="0.10721125348377948"/>
  </r>
  <r>
    <n v="2020"/>
    <n v="2"/>
    <n v="88"/>
    <x v="277"/>
    <s v="https://boardgamegeek.com/boardgame/120677/terra-mystica"/>
    <n v="2012"/>
    <n v="0.10660035817780521"/>
    <n v="2"/>
    <n v="8.6346290124022229E-2"/>
    <n v="9.6206823255469198E-2"/>
    <n v="0.10447901105006688"/>
    <n v="0.1055370196049816"/>
    <n v="0.10638726406180778"/>
    <n v="0.10660035817780521"/>
  </r>
  <r>
    <n v="2020"/>
    <n v="2"/>
    <n v="89"/>
    <x v="581"/>
    <s v="https://boardgamegeek.com/boardgame/225694/decrypto"/>
    <n v="2018"/>
    <n v="0.105999788000636"/>
    <n v="2"/>
    <n v="8.5859828280515166E-2"/>
    <n v="9.5664808670573989E-2"/>
    <n v="0.10389039221942334"/>
    <n v="0.10494244011532966"/>
    <n v="0.10578789442442274"/>
    <n v="0.105999788000636"/>
  </r>
  <r>
    <n v="2020"/>
    <n v="2"/>
    <n v="90"/>
    <x v="602"/>
    <s v="https://boardgamegeek.com/boardgame/246784/cryptid"/>
    <n v="2018"/>
    <n v="0.10540925533894598"/>
    <n v="2"/>
    <n v="8.5381496824546252E-2"/>
    <n v="9.5131852943398737E-2"/>
    <n v="0.10331161115770095"/>
    <n v="0.10435779801693999"/>
    <n v="0.10519854223752342"/>
    <n v="0.10540925533894598"/>
  </r>
  <r>
    <n v="2020"/>
    <n v="2"/>
    <n v="91"/>
    <x v="490"/>
    <s v="https://boardgamegeek.com/boardgame/140934/arboretum"/>
    <n v="2015"/>
    <n v="0.10482848367219183"/>
    <n v="2"/>
    <n v="8.4911071774475391E-2"/>
    <n v="9.4607706514153123E-2"/>
    <n v="0.10274239684711521"/>
    <n v="0.10378281954756172"/>
    <n v="0.10461893153333113"/>
    <n v="0.10482848367219183"/>
  </r>
  <r>
    <n v="2020"/>
    <n v="2"/>
    <n v="92"/>
    <x v="51"/>
    <s v="https://boardgamegeek.com/boardgame/172/sale"/>
    <n v="1997"/>
    <n v="0.10425720702853739"/>
    <n v="2"/>
    <n v="8.4448337693115286E-2"/>
    <n v="9.409212934325499E-2"/>
    <n v="0.10218248860866949"/>
    <n v="0.10321724138842774"/>
    <n v="0.10404879687168735"/>
    <n v="0.10425720702853739"/>
  </r>
  <r>
    <n v="2020"/>
    <n v="2"/>
    <n v="93"/>
    <x v="609"/>
    <s v="https://boardgamegeek.com/boardgame/256226/azul-stained-glass-sintra"/>
    <n v="2018"/>
    <n v="0.10369516947304253"/>
    <n v="2"/>
    <n v="8.3993087273164457E-2"/>
    <n v="9.3584890449420879E-2"/>
    <n v="0.10163163560052897"/>
    <n v="0.10266081015754894"/>
    <n v="0.10348788282926592"/>
    <n v="0.10369516947304253"/>
  </r>
  <r>
    <n v="2020"/>
    <n v="2"/>
    <n v="94"/>
    <x v="397"/>
    <s v="https://boardgamegeek.com/boardgame/132531/roll-galaxy"/>
    <n v="2014"/>
    <n v="0.10314212462587934"/>
    <n v="2"/>
    <n v="8.3545120946962273E-2"/>
    <n v="9.3085767474856099E-2"/>
    <n v="0.10108959634582433"/>
    <n v="0.10211328193273619"/>
    <n v="0.10293594351875221"/>
    <n v="0.10314212462587934"/>
  </r>
  <r>
    <n v="2020"/>
    <n v="2"/>
    <n v="95"/>
    <x v="484"/>
    <s v="https://boardgamegeek.com/boardgame/177736/feast-odin"/>
    <n v="2016"/>
    <n v="0.10259783520851541"/>
    <n v="2"/>
    <n v="8.3104246518897487E-2"/>
    <n v="9.2594546275685155E-2"/>
    <n v="0.10055613828786596"/>
    <n v="0.10157442180231048"/>
    <n v="0.10239274213593359"/>
    <n v="0.10259783520851541"/>
  </r>
  <r>
    <n v="2020"/>
    <n v="2"/>
    <n v="96"/>
    <x v="539"/>
    <s v="https://boardgamegeek.com/boardgame/199478/flamme-rouge"/>
    <n v="2016"/>
    <n v="0.10206207261596577"/>
    <n v="2"/>
    <n v="8.2670278818932283E-2"/>
    <n v="9.2111020535909097E-2"/>
    <n v="0.10003103737090804"/>
    <n v="0.10104400344162151"/>
    <n v="0.10185805053280646"/>
    <n v="0.10206207261596577"/>
  </r>
  <r>
    <n v="2020"/>
    <n v="2"/>
    <n v="97"/>
    <x v="517"/>
    <s v="https://boardgamegeek.com/boardgame/169426/roll-player"/>
    <n v="2016"/>
    <n v="0.10153461651336192"/>
    <n v="2"/>
    <n v="8.2243039375823154E-2"/>
    <n v="9.1634991403309121E-2"/>
    <n v="9.9514077644746013E-2"/>
    <n v="0.10052180871364114"/>
    <n v="0.10133164881495171"/>
    <n v="0.10153461651336192"/>
  </r>
  <r>
    <n v="2020"/>
    <n v="2"/>
    <n v="98"/>
    <x v="541"/>
    <s v="https://boardgamegeek.com/boardgame/224037/codenames-duet"/>
    <n v="2017"/>
    <n v="0.10101525445522107"/>
    <n v="2"/>
    <n v="8.1822356108729066E-2"/>
    <n v="9.1166267145837004E-2"/>
    <n v="9.9005050891562169E-2"/>
    <n v="0.10000762729203025"/>
    <n v="0.10081332496156509"/>
    <n v="0.10101525445522107"/>
  </r>
  <r>
    <n v="2020"/>
    <n v="2"/>
    <n v="99"/>
    <x v="685"/>
    <s v="https://boardgamegeek.com/boardgame/268864/undaunted-normandy"/>
    <n v="2019"/>
    <n v="0.10050378152592121"/>
    <n v="2"/>
    <n v="8.1408063035996181E-2"/>
    <n v="9.0704662827143887E-2"/>
    <n v="9.8503756273555371E-2"/>
    <n v="9.9501256305200153E-2"/>
    <n v="0.1003028744666509"/>
    <n v="0.10050378152592121"/>
  </r>
  <r>
    <n v="2020"/>
    <n v="2"/>
    <n v="100"/>
    <x v="7"/>
    <s v="https://boardgamegeek.com/boardgame/2651/power-grid"/>
    <n v="2004"/>
    <n v="0.1"/>
    <n v="2"/>
    <n v="8.1000000000000016E-2"/>
    <n v="9.0249999999999997E-2"/>
    <n v="9.801E-2"/>
    <n v="9.9002500000000007E-2"/>
    <n v="9.9800100000000003E-2"/>
    <n v="0.1"/>
  </r>
  <r>
    <n v="2020"/>
    <n v="3"/>
    <n v="1"/>
    <x v="625"/>
    <s v="https://boardgamegeek.com/boardgame/266192/wingspan"/>
    <n v="2019"/>
    <n v="1"/>
    <n v="1"/>
    <n v="0.9"/>
    <n v="0.95"/>
    <n v="0.99"/>
    <n v="0.995"/>
    <n v="0.999"/>
    <n v="1"/>
  </r>
  <r>
    <n v="2020"/>
    <n v="3"/>
    <n v="2"/>
    <x v="478"/>
    <s v="https://boardgamegeek.com/boardgame/167791/terraforming-mars"/>
    <n v="2016"/>
    <n v="0.70710678118654746"/>
    <n v="1"/>
    <n v="0.63639610306789274"/>
    <n v="0.67175144212722004"/>
    <n v="0.70003571337468196"/>
    <n v="0.70357124728061471"/>
    <n v="0.70639967440536089"/>
    <n v="0.70710678118654746"/>
  </r>
  <r>
    <n v="2020"/>
    <n v="3"/>
    <n v="3"/>
    <x v="549"/>
    <s v="https://boardgamegeek.com/boardgame/230802/azul"/>
    <n v="2017"/>
    <n v="0.57735026918962584"/>
    <n v="1"/>
    <n v="0.51961524227066325"/>
    <n v="0.54848275573014449"/>
    <n v="0.57157676649772959"/>
    <n v="0.57446351784367766"/>
    <n v="0.57677291892043625"/>
    <n v="0.57735026918962584"/>
  </r>
  <r>
    <n v="2020"/>
    <n v="3"/>
    <n v="4"/>
    <x v="2"/>
    <s v="https://boardgamegeek.com/boardgame/30549/pandemic"/>
    <n v="2008"/>
    <n v="0.5"/>
    <n v="1"/>
    <n v="0.45"/>
    <n v="0.47499999999999998"/>
    <n v="0.495"/>
    <n v="0.4975"/>
    <n v="0.4995"/>
    <n v="0.5"/>
  </r>
  <r>
    <n v="2020"/>
    <n v="3"/>
    <n v="5"/>
    <x v="621"/>
    <s v="https://boardgamegeek.com/boardgame/244521/quacks-quedlinburg"/>
    <n v="2018"/>
    <n v="0.44721359549995793"/>
    <n v="1"/>
    <n v="0.40249223594996214"/>
    <n v="0.42485291572496003"/>
    <n v="0.44274145954495836"/>
    <n v="0.44497752752245812"/>
    <n v="0.44676638190445794"/>
    <n v="0.44721359549995793"/>
  </r>
  <r>
    <n v="2020"/>
    <n v="3"/>
    <n v="6"/>
    <x v="5"/>
    <s v="https://boardgamegeek.com/boardgame/822/carcassonne"/>
    <n v="2000"/>
    <n v="0.40824829046386307"/>
    <n v="1"/>
    <n v="0.36742346141747678"/>
    <n v="0.38783587594066993"/>
    <n v="0.40416580755922443"/>
    <n v="0.40620704901154375"/>
    <n v="0.4078400421733992"/>
    <n v="0.40824829046386307"/>
  </r>
  <r>
    <n v="2020"/>
    <n v="3"/>
    <n v="7"/>
    <x v="511"/>
    <s v="https://boardgamegeek.com/boardgame/174430/gloomhaven"/>
    <n v="2017"/>
    <n v="0.3779644730092272"/>
    <n v="1"/>
    <n v="0.34016802570830451"/>
    <n v="0.3590662493587658"/>
    <n v="0.37418482827913491"/>
    <n v="0.37607465064418105"/>
    <n v="0.37758650853621795"/>
    <n v="0.3779644730092272"/>
  </r>
  <r>
    <n v="2020"/>
    <n v="3"/>
    <n v="8"/>
    <x v="498"/>
    <s v="https://boardgamegeek.com/boardgame/204583/kingdomino"/>
    <n v="2016"/>
    <n v="0.35355339059327373"/>
    <n v="1"/>
    <n v="0.31819805153394637"/>
    <n v="0.33587572106361002"/>
    <n v="0.35001785668734098"/>
    <n v="0.35178562364030735"/>
    <n v="0.35319983720268044"/>
    <n v="0.35355339059327373"/>
  </r>
  <r>
    <n v="2020"/>
    <n v="3"/>
    <n v="9"/>
    <x v="435"/>
    <s v="https://boardgamegeek.com/boardgame/173346/7-wonders-duel"/>
    <n v="2015"/>
    <n v="0.33333333333333331"/>
    <n v="1"/>
    <n v="0.3"/>
    <n v="0.31666666666666665"/>
    <n v="0.32999999999999996"/>
    <n v="0.33166666666666667"/>
    <n v="0.33299999999999996"/>
    <n v="0.33333333333333331"/>
  </r>
  <r>
    <n v="2020"/>
    <n v="3"/>
    <n v="10"/>
    <x v="348"/>
    <s v="https://boardgamegeek.com/boardgame/148228/splendor"/>
    <n v="2014"/>
    <n v="0.31622776601683794"/>
    <n v="1"/>
    <n v="0.28460498941515416"/>
    <n v="0.30041637771599605"/>
    <n v="0.31306548835666959"/>
    <n v="0.31464662718675374"/>
    <n v="0.31591153825082108"/>
    <n v="0.31622776601683794"/>
  </r>
  <r>
    <n v="2020"/>
    <n v="3"/>
    <n v="11"/>
    <x v="592"/>
    <s v="https://boardgamegeek.com/boardgame/199792/everdell"/>
    <n v="2018"/>
    <n v="0.30151134457776363"/>
    <n v="1"/>
    <n v="0.27136021011998729"/>
    <n v="0.28643577734887543"/>
    <n v="0.29849623113198598"/>
    <n v="0.3000037878548748"/>
    <n v="0.30120983323318584"/>
    <n v="0.30151134457776363"/>
  </r>
  <r>
    <n v="2020"/>
    <n v="3"/>
    <n v="12"/>
    <x v="147"/>
    <s v="https://boardgamegeek.com/boardgame/68448/7-wonders"/>
    <n v="2010"/>
    <n v="0.28867513459481292"/>
    <n v="1"/>
    <n v="0.25980762113533162"/>
    <n v="0.27424137786507224"/>
    <n v="0.2857883832488648"/>
    <n v="0.28723175892183883"/>
    <n v="0.28838645946021813"/>
    <n v="0.28867513459481292"/>
  </r>
  <r>
    <n v="2020"/>
    <n v="3"/>
    <n v="13"/>
    <x v="184"/>
    <s v="https://boardgamegeek.com/boardgame/84876/castles-burgundy"/>
    <n v="2011"/>
    <n v="0.27735009811261457"/>
    <n v="1"/>
    <n v="0.24961508830135312"/>
    <n v="0.26348259320698381"/>
    <n v="0.27457659713148841"/>
    <n v="0.27596334762205149"/>
    <n v="0.27707274801450194"/>
    <n v="0.27735009811261457"/>
  </r>
  <r>
    <n v="2020"/>
    <n v="3"/>
    <n v="14"/>
    <x v="585"/>
    <s v="https://boardgamegeek.com/boardgame/233867/welcome"/>
    <n v="2018"/>
    <n v="0.2672612419124244"/>
    <n v="1"/>
    <n v="0.24053511772118197"/>
    <n v="0.25389817981680318"/>
    <n v="0.26458862949330014"/>
    <n v="0.2659249357028623"/>
    <n v="0.266993980670512"/>
    <n v="0.2672612419124244"/>
  </r>
  <r>
    <n v="2020"/>
    <n v="3"/>
    <n v="15"/>
    <x v="467"/>
    <s v="https://boardgamegeek.com/boardgame/169786/scythe"/>
    <n v="2016"/>
    <n v="0.2581988897471611"/>
    <n v="1"/>
    <n v="0.232379000772445"/>
    <n v="0.24528894525980302"/>
    <n v="0.25561690084968947"/>
    <n v="0.25690789529842528"/>
    <n v="0.25794069085741395"/>
    <n v="0.2581988897471611"/>
  </r>
  <r>
    <n v="2020"/>
    <n v="3"/>
    <n v="16"/>
    <x v="403"/>
    <s v="https://boardgamegeek.com/boardgame/163412/patchwork"/>
    <n v="2014"/>
    <n v="0.25"/>
    <n v="1"/>
    <n v="0.22500000000000001"/>
    <n v="0.23749999999999999"/>
    <n v="0.2475"/>
    <n v="0.24875"/>
    <n v="0.24975"/>
    <n v="0.25"/>
  </r>
  <r>
    <n v="2020"/>
    <n v="3"/>
    <n v="17"/>
    <x v="518"/>
    <s v="https://boardgamegeek.com/boardgame/199561/sagrada"/>
    <n v="2017"/>
    <n v="0.24253562503633297"/>
    <n v="1"/>
    <n v="0.21828206253269969"/>
    <n v="0.23040884378451632"/>
    <n v="0.24011026878596964"/>
    <n v="0.2413229469111513"/>
    <n v="0.24229308941129662"/>
    <n v="0.24253562503633297"/>
  </r>
  <r>
    <n v="2020"/>
    <n v="3"/>
    <n v="18"/>
    <x v="667"/>
    <s v="https://boardgamegeek.com/boardgame/285774/marvel-champions-card-game"/>
    <n v="2019"/>
    <n v="0.23570226039551587"/>
    <n v="1"/>
    <n v="0.21213203435596428"/>
    <n v="0.22391714737574006"/>
    <n v="0.23334523779156072"/>
    <n v="0.23452374909353829"/>
    <n v="0.23546655813512035"/>
    <n v="0.23570226039551587"/>
  </r>
  <r>
    <n v="2020"/>
    <n v="3"/>
    <n v="19"/>
    <x v="580"/>
    <s v="https://boardgamegeek.com/boardgame/244522/s-pretty-clever"/>
    <n v="2018"/>
    <n v="0.22941573387056174"/>
    <n v="1"/>
    <n v="0.20647416048350559"/>
    <n v="0.21794494717703364"/>
    <n v="0.22712157653185613"/>
    <n v="0.22826865520120893"/>
    <n v="0.22918631813669119"/>
    <n v="0.22941573387056174"/>
  </r>
  <r>
    <n v="2020"/>
    <n v="3"/>
    <n v="20"/>
    <x v="622"/>
    <s v="https://boardgamegeek.com/boardgame/254640/just-one"/>
    <n v="2018"/>
    <n v="0.22360679774997896"/>
    <n v="1"/>
    <n v="0.20124611797498107"/>
    <n v="0.21242645786248002"/>
    <n v="0.22137072977247918"/>
    <n v="0.22248876376122906"/>
    <n v="0.22338319095222897"/>
    <n v="0.22360679774997896"/>
  </r>
  <r>
    <n v="2020"/>
    <n v="3"/>
    <n v="21"/>
    <x v="128"/>
    <s v="https://boardgamegeek.com/boardgame/54043/jaipur"/>
    <n v="2009"/>
    <n v="0.21821789023599239"/>
    <n v="1"/>
    <n v="0.19639610121239315"/>
    <n v="0.20730699572419276"/>
    <n v="0.21603571133363247"/>
    <n v="0.21712680078481242"/>
    <n v="0.2179996723457564"/>
    <n v="0.21821789023599239"/>
  </r>
  <r>
    <n v="2020"/>
    <n v="3"/>
    <n v="22"/>
    <x v="607"/>
    <s v="https://boardgamegeek.com/boardgame/236457/architects-west-kingdom"/>
    <n v="2018"/>
    <n v="0.21320071635561041"/>
    <n v="1"/>
    <n v="0.19188064472004937"/>
    <n v="0.20254068053782989"/>
    <n v="0.21106870919205431"/>
    <n v="0.21213471277383236"/>
    <n v="0.2129875156392548"/>
    <n v="0.21320071635561041"/>
  </r>
  <r>
    <n v="2020"/>
    <n v="3"/>
    <n v="23"/>
    <x v="545"/>
    <s v="https://boardgamegeek.com/boardgame/162886/spirit-island"/>
    <n v="2017"/>
    <n v="0.20851441405707477"/>
    <n v="1"/>
    <n v="0.1876629726513673"/>
    <n v="0.19808869335422102"/>
    <n v="0.20642926991650401"/>
    <n v="0.20747184198678939"/>
    <n v="0.20830589964301768"/>
    <n v="0.20851441405707477"/>
  </r>
  <r>
    <n v="2020"/>
    <n v="3"/>
    <n v="24"/>
    <x v="8"/>
    <s v="https://boardgamegeek.com/boardgame/34635/stone-age"/>
    <n v="2008"/>
    <n v="0.20412414523193154"/>
    <n v="1"/>
    <n v="0.18371173070873839"/>
    <n v="0.19391793797033496"/>
    <n v="0.20208290377961222"/>
    <n v="0.20310352450577188"/>
    <n v="0.2039200210866996"/>
    <n v="0.20412414523193154"/>
  </r>
  <r>
    <n v="2020"/>
    <n v="3"/>
    <n v="25"/>
    <x v="0"/>
    <s v="https://boardgamegeek.com/boardgame/36218/dominion"/>
    <n v="2008"/>
    <n v="0.2"/>
    <n v="1"/>
    <n v="0.18000000000000002"/>
    <n v="0.19"/>
    <n v="0.19800000000000001"/>
    <n v="0.19900000000000001"/>
    <n v="0.19980000000000001"/>
    <n v="0.2"/>
  </r>
  <r>
    <n v="2020"/>
    <n v="3"/>
    <n v="26"/>
    <x v="660"/>
    <s v="https://boardgamegeek.com/boardgame/263918/cartographers-roll-player-tale"/>
    <n v="2019"/>
    <n v="0.19611613513818404"/>
    <n v="1"/>
    <n v="0.17650452162436564"/>
    <n v="0.18631032838127484"/>
    <n v="0.19415497378680222"/>
    <n v="0.19513555446249312"/>
    <n v="0.19592001900304587"/>
    <n v="0.19611613513818404"/>
  </r>
  <r>
    <n v="2020"/>
    <n v="3"/>
    <n v="27"/>
    <x v="494"/>
    <s v="https://boardgamegeek.com/boardgame/205637/arkham-horror-card-game"/>
    <n v="2016"/>
    <n v="0.19245008972987526"/>
    <n v="1"/>
    <n v="0.17320508075688773"/>
    <n v="0.1828275852433815"/>
    <n v="0.1905255888325765"/>
    <n v="0.1914878392812259"/>
    <n v="0.19225763964014539"/>
    <n v="0.19245008972987526"/>
  </r>
  <r>
    <n v="2020"/>
    <n v="3"/>
    <n v="28"/>
    <x v="590"/>
    <s v="https://boardgamegeek.com/boardgame/237182/root"/>
    <n v="2018"/>
    <n v="0.1889822365046136"/>
    <n v="1"/>
    <n v="0.17008401285415226"/>
    <n v="0.1795331246793829"/>
    <n v="0.18709241413956745"/>
    <n v="0.18803732532209053"/>
    <n v="0.18879325426810897"/>
    <n v="0.1889822365046136"/>
  </r>
  <r>
    <n v="2020"/>
    <n v="3"/>
    <n v="29"/>
    <x v="457"/>
    <s v="https://boardgamegeek.com/boardgame/183394/viticulture-essential-edition"/>
    <n v="2015"/>
    <n v="0.18569533817705186"/>
    <n v="1"/>
    <n v="0.16712580435934668"/>
    <n v="0.17641057126819926"/>
    <n v="0.18383838479528133"/>
    <n v="0.18476686148616661"/>
    <n v="0.18550964283887481"/>
    <n v="0.18569533817705186"/>
  </r>
  <r>
    <n v="2020"/>
    <n v="3"/>
    <n v="30"/>
    <x v="640"/>
    <s v="https://boardgamegeek.com/boardgame/265736/tiny-towns"/>
    <n v="2019"/>
    <n v="0.18257418583505536"/>
    <n v="1"/>
    <n v="0.16431676725154984"/>
    <n v="0.17344547654330258"/>
    <n v="0.18074844397670481"/>
    <n v="0.18166131490588008"/>
    <n v="0.1823916116492203"/>
    <n v="0.18257418583505536"/>
  </r>
  <r>
    <n v="2020"/>
    <n v="3"/>
    <n v="31"/>
    <x v="11"/>
    <s v="https://boardgamegeek.com/boardgame/9209/ticket-ride"/>
    <n v="2004"/>
    <n v="0.17960530202677491"/>
    <n v="1"/>
    <n v="0.16164477182409742"/>
    <n v="0.17062503692543615"/>
    <n v="0.17780924900650716"/>
    <n v="0.17870727551664103"/>
    <n v="0.17942569672474815"/>
    <n v="0.17960530202677491"/>
  </r>
  <r>
    <n v="2020"/>
    <n v="3"/>
    <n v="32"/>
    <x v="356"/>
    <s v="https://boardgamegeek.com/boardgame/133473/sushi-go"/>
    <n v="2013"/>
    <n v="0.17677669529663687"/>
    <n v="1"/>
    <n v="0.15909902576697318"/>
    <n v="0.16793786053180501"/>
    <n v="0.17500892834367049"/>
    <n v="0.17589281182015368"/>
    <n v="0.17659991860134022"/>
    <n v="0.17677669529663687"/>
  </r>
  <r>
    <n v="2020"/>
    <n v="3"/>
    <n v="33"/>
    <x v="591"/>
    <s v="https://boardgamegeek.com/boardgame/224517/brass-birmingham"/>
    <n v="2018"/>
    <n v="0.17407765595569785"/>
    <n v="1"/>
    <n v="0.15666989036012807"/>
    <n v="0.16537377315791296"/>
    <n v="0.17233687939614087"/>
    <n v="0.17320726767591937"/>
    <n v="0.17390357829974215"/>
    <n v="0.17407765595569785"/>
  </r>
  <r>
    <n v="2020"/>
    <n v="3"/>
    <n v="34"/>
    <x v="668"/>
    <s v="https://boardgamegeek.com/boardgame/287954/azul-summer-pavilion"/>
    <n v="2019"/>
    <n v="0.17149858514250882"/>
    <n v="1"/>
    <n v="0.15434872662825794"/>
    <n v="0.16292365588538338"/>
    <n v="0.16978359929108372"/>
    <n v="0.17064109221679627"/>
    <n v="0.17132708655736631"/>
    <n v="0.17149858514250882"/>
  </r>
  <r>
    <n v="2020"/>
    <n v="3"/>
    <n v="35"/>
    <x v="671"/>
    <s v="https://boardgamegeek.com/boardgame/284083/crew-quest-planet-nine"/>
    <n v="2019"/>
    <n v="0.1690308509457033"/>
    <n v="1"/>
    <n v="0.15212776585113297"/>
    <n v="0.16057930839841814"/>
    <n v="0.16734054243624627"/>
    <n v="0.16818569669097477"/>
    <n v="0.16886182009475759"/>
    <n v="0.1690308509457033"/>
  </r>
  <r>
    <n v="2020"/>
    <n v="3"/>
    <n v="36"/>
    <x v="272"/>
    <s v="https://boardgamegeek.com/boardgame/129622/love-letter"/>
    <n v="2012"/>
    <n v="0.16666666666666666"/>
    <n v="1"/>
    <n v="0.15"/>
    <n v="0.15833333333333333"/>
    <n v="0.16499999999999998"/>
    <n v="0.16583333333333333"/>
    <n v="0.16649999999999998"/>
    <n v="0.16666666666666666"/>
  </r>
  <r>
    <n v="2020"/>
    <n v="3"/>
    <n v="37"/>
    <x v="649"/>
    <s v="https://boardgamegeek.com/boardgame/274960/point-salad"/>
    <n v="2019"/>
    <n v="0.16439898730535729"/>
    <n v="1"/>
    <n v="0.14795908857482157"/>
    <n v="0.15617903794008942"/>
    <n v="0.16275499743230371"/>
    <n v="0.1635769923688305"/>
    <n v="0.16423458831805193"/>
    <n v="0.16439898730535729"/>
  </r>
  <r>
    <n v="2020"/>
    <n v="3"/>
    <n v="38"/>
    <x v="496"/>
    <s v="https://boardgamegeek.com/boardgame/201808/clank-deck-building-adventure"/>
    <n v="2016"/>
    <n v="0.16222142113076254"/>
    <n v="1"/>
    <n v="0.14599927901768631"/>
    <n v="0.15411035007422441"/>
    <n v="0.16059920691945492"/>
    <n v="0.16141031402510872"/>
    <n v="0.16205919970963178"/>
    <n v="0.16222142113076254"/>
  </r>
  <r>
    <n v="2020"/>
    <n v="3"/>
    <n v="39"/>
    <x v="662"/>
    <s v="https://boardgamegeek.com/boardgame/266810/paladins-west-kingdom"/>
    <n v="2019"/>
    <n v="0.16012815380508713"/>
    <n v="1"/>
    <n v="0.14411533842457841"/>
    <n v="0.15212174611483276"/>
    <n v="0.15852687226703627"/>
    <n v="0.15932751303606169"/>
    <n v="0.15996802565128204"/>
    <n v="0.16012815380508713"/>
  </r>
  <r>
    <n v="2020"/>
    <n v="3"/>
    <n v="40"/>
    <x v="657"/>
    <s v="https://boardgamegeek.com/boardgame/286096/tapestry"/>
    <n v="2019"/>
    <n v="0.15811388300841897"/>
    <n v="1"/>
    <n v="0.14230249470757708"/>
    <n v="0.15020818885799803"/>
    <n v="0.15653274417833479"/>
    <n v="0.15732331359337687"/>
    <n v="0.15795576912541054"/>
    <n v="0.15811388300841897"/>
  </r>
  <r>
    <n v="2020"/>
    <n v="3"/>
    <n v="41"/>
    <x v="601"/>
    <s v="https://boardgamegeek.com/boardgame/239188/chronicles-crime"/>
    <n v="2018"/>
    <n v="0.15617376188860607"/>
    <n v="1"/>
    <n v="0.14055638569974546"/>
    <n v="0.14836507379417577"/>
    <n v="0.15461202426972001"/>
    <n v="0.15539289307916304"/>
    <n v="0.15601758812671745"/>
    <n v="0.15617376188860607"/>
  </r>
  <r>
    <n v="2020"/>
    <n v="3"/>
    <n v="42"/>
    <x v="488"/>
    <s v="https://boardgamegeek.com/boardgame/193738/great-western-trail"/>
    <n v="2016"/>
    <n v="0.15430334996209191"/>
    <n v="1"/>
    <n v="0.13887301496588272"/>
    <n v="0.1465881824639873"/>
    <n v="0.15276031646247099"/>
    <n v="0.15353183321228145"/>
    <n v="0.15414904661212983"/>
    <n v="0.15430334996209191"/>
  </r>
  <r>
    <n v="2020"/>
    <n v="3"/>
    <n v="43"/>
    <x v="6"/>
    <s v="https://boardgamegeek.com/boardgame/13/catan"/>
    <n v="1995"/>
    <n v="0.15249857033260467"/>
    <n v="1"/>
    <n v="0.13724871329934421"/>
    <n v="0.14487364181597442"/>
    <n v="0.15097358462927862"/>
    <n v="0.15173607748094164"/>
    <n v="0.15234607176227205"/>
    <n v="0.15249857033260467"/>
  </r>
  <r>
    <n v="2020"/>
    <n v="3"/>
    <n v="44"/>
    <x v="22"/>
    <s v="https://boardgamegeek.com/boardgame/14996/ticket-ride-europe"/>
    <n v="2005"/>
    <n v="0.15075567228888181"/>
    <n v="1"/>
    <n v="0.13568010505999364"/>
    <n v="0.14321788867443772"/>
    <n v="0.14924811556599299"/>
    <n v="0.1500018939274374"/>
    <n v="0.15060491661659292"/>
    <n v="0.15075567228888181"/>
  </r>
  <r>
    <n v="2020"/>
    <n v="3"/>
    <n v="45"/>
    <x v="421"/>
    <s v="https://boardgamegeek.com/boardgame/178900/codenames"/>
    <n v="2015"/>
    <n v="0.14907119849998599"/>
    <n v="1"/>
    <n v="0.13416407864998739"/>
    <n v="0.14161763857498669"/>
    <n v="0.14758048651498612"/>
    <n v="0.14832584250748607"/>
    <n v="0.14892212730148599"/>
    <n v="0.14907119849998599"/>
  </r>
  <r>
    <n v="2020"/>
    <n v="3"/>
    <n v="46"/>
    <x v="433"/>
    <s v="https://boardgamegeek.com/boardgame/161936/pandemic-legacy-season-1"/>
    <n v="2015"/>
    <n v="0.14744195615489714"/>
    <n v="1"/>
    <n v="0.13269776053940743"/>
    <n v="0.14006985834715227"/>
    <n v="0.14596753659334816"/>
    <n v="0.14670474637412265"/>
    <n v="0.14729451419874223"/>
    <n v="0.14744195615489714"/>
  </r>
  <r>
    <n v="2020"/>
    <n v="3"/>
    <n v="47"/>
    <x v="239"/>
    <s v="https://boardgamegeek.com/boardgame/70919/takenoko"/>
    <n v="2011"/>
    <n v="0.14586499149789456"/>
    <n v="1"/>
    <n v="0.1312784923481051"/>
    <n v="0.13857174192299981"/>
    <n v="0.1444063415829156"/>
    <n v="0.14513566654040508"/>
    <n v="0.14571912650639665"/>
    <n v="0.14586499149789456"/>
  </r>
  <r>
    <n v="2020"/>
    <n v="3"/>
    <n v="48"/>
    <x v="4"/>
    <s v="https://boardgamegeek.com/boardgame/28143/race-galaxy"/>
    <n v="2007"/>
    <n v="0.14433756729740646"/>
    <n v="1"/>
    <n v="0.12990381056766581"/>
    <n v="0.13712068893253612"/>
    <n v="0.1428941916244324"/>
    <n v="0.14361587946091942"/>
    <n v="0.14419322973010906"/>
    <n v="0.14433756729740646"/>
  </r>
  <r>
    <n v="2020"/>
    <n v="3"/>
    <n v="49"/>
    <x v="328"/>
    <s v="https://boardgamegeek.com/boardgame/124361/concordia"/>
    <n v="2013"/>
    <n v="0.14285714285714285"/>
    <n v="1"/>
    <n v="0.12857142857142856"/>
    <n v="0.1357142857142857"/>
    <n v="0.14142857142857143"/>
    <n v="0.14214285714285713"/>
    <n v="0.14271428571428571"/>
    <n v="0.14285714285714285"/>
  </r>
  <r>
    <n v="2020"/>
    <n v="3"/>
    <n v="50"/>
    <x v="28"/>
    <s v="https://boardgamegeek.com/boardgame/50/lost-cities"/>
    <n v="1999"/>
    <n v="0.1414213562373095"/>
    <n v="1"/>
    <n v="0.12727922061357855"/>
    <n v="0.13435028842544403"/>
    <n v="0.14000714267493641"/>
    <n v="0.14071424945612296"/>
    <n v="0.14127993488107218"/>
    <n v="0.1414213562373095"/>
  </r>
  <r>
    <n v="2020"/>
    <n v="3"/>
    <n v="51"/>
    <x v="507"/>
    <s v="https://boardgamegeek.com/boardgame/194655/santorini"/>
    <n v="2016"/>
    <n v="0.14002800840280097"/>
    <n v="1"/>
    <n v="0.12602520756252086"/>
    <n v="0.13302660798266092"/>
    <n v="0.13862772831877296"/>
    <n v="0.13932786836078695"/>
    <n v="0.13988798039439818"/>
    <n v="0.14002800840280097"/>
  </r>
  <r>
    <n v="2020"/>
    <n v="3"/>
    <n v="52"/>
    <x v="114"/>
    <s v="https://boardgamegeek.com/boardgame/41/cant-stop"/>
    <n v="1980"/>
    <n v="0.13867504905630729"/>
    <n v="1"/>
    <n v="0.12480754415067656"/>
    <n v="0.1317412966034919"/>
    <n v="0.1372882985657442"/>
    <n v="0.13798167381102575"/>
    <n v="0.13853637400725097"/>
    <n v="0.13867504905630729"/>
  </r>
  <r>
    <n v="2020"/>
    <n v="3"/>
    <n v="53"/>
    <x v="637"/>
    <s v="https://boardgamegeek.com/boardgame/262712/res-arcana"/>
    <n v="2019"/>
    <n v="0.13736056394868904"/>
    <n v="1"/>
    <n v="0.12362450755382014"/>
    <n v="0.13049253575125458"/>
    <n v="0.13598695830920215"/>
    <n v="0.13667376112894558"/>
    <n v="0.13722320338474034"/>
    <n v="0.13736056394868904"/>
  </r>
  <r>
    <n v="2020"/>
    <n v="3"/>
    <n v="54"/>
    <x v="683"/>
    <s v="https://boardgamegeek.com/boardgame/281259/isle-cats"/>
    <n v="2019"/>
    <n v="0.13608276348795434"/>
    <n v="1"/>
    <n v="0.12247448713915891"/>
    <n v="0.12927862531355661"/>
    <n v="0.13472193585307479"/>
    <n v="0.13540234967051457"/>
    <n v="0.13594668072446639"/>
    <n v="0.13608276348795434"/>
  </r>
  <r>
    <n v="2020"/>
    <n v="3"/>
    <n v="55"/>
    <x v="190"/>
    <s v="https://boardgamegeek.com/boardgame/70323/king-tokyo"/>
    <n v="2011"/>
    <n v="0.13483997249264842"/>
    <n v="1"/>
    <n v="0.12135597524338358"/>
    <n v="0.128097973868016"/>
    <n v="0.13349157276772194"/>
    <n v="0.13416577263018517"/>
    <n v="0.13470513252015578"/>
    <n v="0.13483997249264842"/>
  </r>
  <r>
    <n v="2020"/>
    <n v="3"/>
    <n v="56"/>
    <x v="72"/>
    <s v="https://boardgamegeek.com/boardgame/432/6-nimmt"/>
    <n v="1994"/>
    <n v="0.1336306209562122"/>
    <n v="1"/>
    <n v="0.12026755886059098"/>
    <n v="0.12694908990840159"/>
    <n v="0.13229431474665007"/>
    <n v="0.13296246785143115"/>
    <n v="0.133496990335256"/>
    <n v="0.1336306209562122"/>
  </r>
  <r>
    <n v="2020"/>
    <n v="3"/>
    <n v="57"/>
    <x v="582"/>
    <s v="https://boardgamegeek.com/boardgame/242302/space-base"/>
    <n v="2018"/>
    <n v="0.13245323570650439"/>
    <n v="1"/>
    <n v="0.11920791213585395"/>
    <n v="0.12583057392117916"/>
    <n v="0.13112870334943935"/>
    <n v="0.13179096952797187"/>
    <n v="0.13232078247079787"/>
    <n v="0.13245323570650439"/>
  </r>
  <r>
    <n v="2020"/>
    <n v="3"/>
    <n v="58"/>
    <x v="615"/>
    <s v="https://boardgamegeek.com/boardgame/247763/underwater-cities"/>
    <n v="2018"/>
    <n v="0.13130643285972254"/>
    <n v="1"/>
    <n v="0.11817578957375029"/>
    <n v="0.12474111121673641"/>
    <n v="0.12999336853112531"/>
    <n v="0.13064990069542393"/>
    <n v="0.13117512642686283"/>
    <n v="0.13130643285972254"/>
  </r>
  <r>
    <n v="2020"/>
    <n v="3"/>
    <n v="59"/>
    <x v="570"/>
    <s v="https://boardgamegeek.com/boardgame/170042/raiders-north-sea"/>
    <n v="2015"/>
    <n v="0.13018891098082389"/>
    <n v="1"/>
    <n v="0.11717001988274151"/>
    <n v="0.12367946543178268"/>
    <n v="0.12888702187101564"/>
    <n v="0.12953796642591978"/>
    <n v="0.13005872206984306"/>
    <n v="0.13018891098082389"/>
  </r>
  <r>
    <n v="2020"/>
    <n v="3"/>
    <n v="60"/>
    <x v="682"/>
    <s v="https://boardgamegeek.com/boardgame/184267/mars"/>
    <n v="2020"/>
    <n v="0.12909944487358055"/>
    <n v="1"/>
    <n v="0.1161895003862225"/>
    <n v="0.12264447262990151"/>
    <n v="0.12780845042484473"/>
    <n v="0.12845394764921264"/>
    <n v="0.12897034542870697"/>
    <n v="0.12909944487358055"/>
  </r>
  <r>
    <n v="2020"/>
    <n v="3"/>
    <n v="61"/>
    <x v="244"/>
    <s v="https://boardgamegeek.com/boardgame/110327/lords-waterdeep"/>
    <n v="2012"/>
    <n v="0.12803687993289598"/>
    <n v="1"/>
    <n v="0.11523319193960638"/>
    <n v="0.12163503593625118"/>
    <n v="0.12675651113356701"/>
    <n v="0.12739669553323149"/>
    <n v="0.12790884305296307"/>
    <n v="0.12803687993289598"/>
  </r>
  <r>
    <n v="2020"/>
    <n v="3"/>
    <n v="62"/>
    <x v="684"/>
    <s v="https://boardgamegeek.com/boardgame/266507/clank-legacy-acquisitions-incorporated"/>
    <n v="2019"/>
    <n v="0.1270001270001905"/>
    <n v="1"/>
    <n v="0.11430011430017145"/>
    <n v="0.12065012065018098"/>
    <n v="0.1257301257301886"/>
    <n v="0.12636512636518954"/>
    <n v="0.1268731268731903"/>
    <n v="0.1270001270001905"/>
  </r>
  <r>
    <n v="2020"/>
    <n v="3"/>
    <n v="63"/>
    <x v="277"/>
    <s v="https://boardgamegeek.com/boardgame/120677/terra-mystica"/>
    <n v="2012"/>
    <n v="0.12598815766974239"/>
    <n v="1"/>
    <n v="0.11338934190276816"/>
    <n v="0.11968874978625527"/>
    <n v="0.12472827609304496"/>
    <n v="0.12535821688139367"/>
    <n v="0.12586216951207266"/>
    <n v="0.12598815766974239"/>
  </r>
  <r>
    <n v="2020"/>
    <n v="3"/>
    <n v="64"/>
    <x v="665"/>
    <s v="https://boardgamegeek.com/boardgame/269207/taverns-tiefenthal"/>
    <n v="2019"/>
    <n v="0.125"/>
    <n v="1"/>
    <n v="0.1125"/>
    <n v="0.11874999999999999"/>
    <n v="0.12375"/>
    <n v="0.124375"/>
    <n v="0.124875"/>
    <n v="0.125"/>
  </r>
  <r>
    <n v="2020"/>
    <n v="3"/>
    <n v="65"/>
    <x v="575"/>
    <s v="https://boardgamegeek.com/boardgame/244992/mind"/>
    <n v="2018"/>
    <n v="0.12403473458920847"/>
    <n v="1"/>
    <n v="0.11163126113028762"/>
    <n v="0.11783299785974805"/>
    <n v="0.12279438724331639"/>
    <n v="0.12341456091626242"/>
    <n v="0.12391069985461926"/>
    <n v="0.12403473458920847"/>
  </r>
  <r>
    <n v="2020"/>
    <n v="3"/>
    <n v="66"/>
    <x v="349"/>
    <s v="https://boardgamegeek.com/boardgame/147020/star-realms"/>
    <n v="2014"/>
    <n v="0.12309149097933272"/>
    <n v="1"/>
    <n v="0.11078234188139946"/>
    <n v="0.11693691643036608"/>
    <n v="0.1218605760695394"/>
    <n v="0.12247603352443606"/>
    <n v="0.12296839948835339"/>
    <n v="0.12309149097933272"/>
  </r>
  <r>
    <n v="2020"/>
    <n v="3"/>
    <n v="67"/>
    <x v="670"/>
    <s v="https://boardgamegeek.com/boardgame/276025/maracaibo"/>
    <n v="2019"/>
    <n v="0.12216944435630522"/>
    <n v="1"/>
    <n v="0.1099524999206747"/>
    <n v="0.11606097213848995"/>
    <n v="0.12094774991274217"/>
    <n v="0.1215585971345237"/>
    <n v="0.12204727491194892"/>
    <n v="0.12216944435630522"/>
  </r>
  <r>
    <n v="2020"/>
    <n v="3"/>
    <n v="68"/>
    <x v="271"/>
    <s v="https://boardgamegeek.com/boardgame/98778/hanabi"/>
    <n v="2010"/>
    <n v="0.12126781251816648"/>
    <n v="1"/>
    <n v="0.10914103126634984"/>
    <n v="0.11520442189225816"/>
    <n v="0.12005513439298482"/>
    <n v="0.12066147345557565"/>
    <n v="0.12114654470564831"/>
    <n v="0.12126781251816648"/>
  </r>
  <r>
    <n v="2020"/>
    <n v="3"/>
    <n v="69"/>
    <x v="365"/>
    <s v="https://boardgamegeek.com/boardgame/157354/five-tribes"/>
    <n v="2014"/>
    <n v="0.1203858530857692"/>
    <n v="1"/>
    <n v="0.10834726777719228"/>
    <n v="0.11436656043148073"/>
    <n v="0.11918199455491151"/>
    <n v="0.11978392382034035"/>
    <n v="0.12026546723268343"/>
    <n v="0.1203858530857692"/>
  </r>
  <r>
    <n v="2020"/>
    <n v="3"/>
    <n v="70"/>
    <x v="593"/>
    <s v="https://boardgamegeek.com/boardgame/256382/disney-villainous"/>
    <n v="2018"/>
    <n v="0.11952286093343936"/>
    <n v="1"/>
    <n v="0.10757057484009543"/>
    <n v="0.11354671788676739"/>
    <n v="0.11832763232410497"/>
    <n v="0.11892524662877217"/>
    <n v="0.11940333807250593"/>
    <n v="0.11952286093343936"/>
  </r>
  <r>
    <n v="2020"/>
    <n v="3"/>
    <n v="71"/>
    <x v="441"/>
    <s v="https://boardgamegeek.com/boardgame/164928/orleans"/>
    <n v="2014"/>
    <n v="0.11867816581938533"/>
    <n v="1"/>
    <n v="0.1068103492374468"/>
    <n v="0.11274425752841605"/>
    <n v="0.11749138416119147"/>
    <n v="0.1180847749902884"/>
    <n v="0.11855948765356594"/>
    <n v="0.11867816581938533"/>
  </r>
  <r>
    <n v="2020"/>
    <n v="3"/>
    <n v="72"/>
    <x v="397"/>
    <s v="https://boardgamegeek.com/boardgame/132531/roll-galaxy"/>
    <n v="2014"/>
    <n v="0.11785113019775793"/>
    <n v="1"/>
    <n v="0.10606601717798214"/>
    <n v="0.11195857368787003"/>
    <n v="0.11667261889578036"/>
    <n v="0.11726187454676915"/>
    <n v="0.11773327906756018"/>
    <n v="0.11785113019775793"/>
  </r>
  <r>
    <n v="2020"/>
    <n v="3"/>
    <n v="73"/>
    <x v="274"/>
    <s v="https://boardgamegeek.com/boardgame/126163/tzolk-mayan-calendar"/>
    <n v="2012"/>
    <n v="0.11704114719613057"/>
    <n v="1"/>
    <n v="0.10533703247651752"/>
    <n v="0.11118908983632403"/>
    <n v="0.11587073572416925"/>
    <n v="0.11645594146014991"/>
    <n v="0.11692410604893444"/>
    <n v="0.11704114719613057"/>
  </r>
  <r>
    <n v="2020"/>
    <n v="3"/>
    <n v="74"/>
    <x v="676"/>
    <s v="https://boardgamegeek.com/boardgame/271324/its-wonderful-world"/>
    <n v="2019"/>
    <n v="0.11624763874381928"/>
    <n v="1"/>
    <n v="0.10462287486943736"/>
    <n v="0.11043525680662832"/>
    <n v="0.1150851623563811"/>
    <n v="0.11566640055010019"/>
    <n v="0.11613139110507546"/>
    <n v="0.11624763874381928"/>
  </r>
  <r>
    <n v="2020"/>
    <n v="3"/>
    <n v="75"/>
    <x v="532"/>
    <s v="https://boardgamegeek.com/boardgame/194594/dice-forge"/>
    <n v="2017"/>
    <n v="0.11547005383792514"/>
    <n v="1"/>
    <n v="0.10392304845413262"/>
    <n v="0.10969655114602887"/>
    <n v="0.11431535329954588"/>
    <n v="0.11489270356873552"/>
    <n v="0.11535458378408721"/>
    <n v="0.11547005383792514"/>
  </r>
  <r>
    <n v="2020"/>
    <n v="3"/>
    <n v="76"/>
    <x v="454"/>
    <s v="https://boardgamegeek.com/boardgame/182028/through-ages-new-story-civilization"/>
    <n v="2015"/>
    <n v="0.11470786693528087"/>
    <n v="1"/>
    <n v="0.10323708024175279"/>
    <n v="0.10897247358851682"/>
    <n v="0.11356078826592807"/>
    <n v="0.11413432760060446"/>
    <n v="0.11459315906834559"/>
    <n v="0.11470786693528087"/>
  </r>
  <r>
    <n v="2020"/>
    <n v="3"/>
    <n v="77"/>
    <x v="605"/>
    <s v="https://boardgamegeek.com/boardgame/229853/teotihuacan-city-gods"/>
    <n v="2018"/>
    <n v="0.11396057645963795"/>
    <n v="1"/>
    <n v="0.10256451881367415"/>
    <n v="0.10826254763665605"/>
    <n v="0.11282097069504157"/>
    <n v="0.11339077357733976"/>
    <n v="0.11384661588317831"/>
    <n v="0.11396057645963795"/>
  </r>
  <r>
    <n v="2020"/>
    <n v="3"/>
    <n v="78"/>
    <x v="541"/>
    <s v="https://boardgamegeek.com/boardgame/224037/codenames-duet"/>
    <n v="2017"/>
    <n v="0.11322770341445956"/>
    <n v="1"/>
    <n v="0.10190493307301361"/>
    <n v="0.10756631824373658"/>
    <n v="0.11209542638031497"/>
    <n v="0.11266156489738727"/>
    <n v="0.1131144757110451"/>
    <n v="0.11322770341445956"/>
  </r>
  <r>
    <n v="2020"/>
    <n v="3"/>
    <n v="79"/>
    <x v="468"/>
    <s v="https://boardgamegeek.com/boardgame/192291/sushi-go-party"/>
    <n v="2016"/>
    <n v="0.1125087900926024"/>
    <n v="1"/>
    <n v="0.10125791108334216"/>
    <n v="0.10688335058797227"/>
    <n v="0.11138370219167637"/>
    <n v="0.11194624614213938"/>
    <n v="0.1123962813025098"/>
    <n v="0.1125087900926024"/>
  </r>
  <r>
    <n v="2020"/>
    <n v="3"/>
    <n v="80"/>
    <x v="527"/>
    <s v="https://boardgamegeek.com/boardgame/209685/century-spice-road"/>
    <n v="2017"/>
    <n v="0.11180339887498948"/>
    <n v="1"/>
    <n v="0.10062305898749054"/>
    <n v="0.10621322893124001"/>
    <n v="0.11068536488623959"/>
    <n v="0.11124438188061453"/>
    <n v="0.11169159547611449"/>
    <n v="0.11180339887498948"/>
  </r>
  <r>
    <n v="2020"/>
    <n v="3"/>
    <n v="81"/>
    <x v="347"/>
    <s v="https://boardgamegeek.com/boardgame/123540/tokaido"/>
    <n v="2012"/>
    <n v="0.1111111111111111"/>
    <n v="1"/>
    <n v="9.9999999999999992E-2"/>
    <n v="0.10555555555555554"/>
    <n v="0.10999999999999999"/>
    <n v="0.11055555555555555"/>
    <n v="0.11099999999999999"/>
    <n v="0.1111111111111111"/>
  </r>
  <r>
    <n v="2020"/>
    <n v="3"/>
    <n v="82"/>
    <x v="9"/>
    <s v="https://boardgamegeek.com/boardgame/3076/puerto-rico"/>
    <n v="2002"/>
    <n v="0.11043152607484653"/>
    <n v="1"/>
    <n v="9.9388373467361887E-2"/>
    <n v="0.1049099497711042"/>
    <n v="0.10932721081409806"/>
    <n v="0.1098793684444723"/>
    <n v="0.11032109454877169"/>
    <n v="0.11043152607484653"/>
  </r>
  <r>
    <n v="2020"/>
    <n v="3"/>
    <n v="83"/>
    <x v="528"/>
    <s v="https://boardgamegeek.com/boardgame/219513/barenpark"/>
    <n v="2017"/>
    <n v="0.10976425998969035"/>
    <n v="1"/>
    <n v="9.8787833990721316E-2"/>
    <n v="0.10427604699020582"/>
    <n v="0.10866661738979344"/>
    <n v="0.1092154386897419"/>
    <n v="0.10965449572970065"/>
    <n v="0.10976425998969035"/>
  </r>
  <r>
    <n v="2020"/>
    <n v="3"/>
    <n v="84"/>
    <x v="677"/>
    <s v="https://boardgamegeek.com/boardgame/270673/silver-gold"/>
    <n v="2019"/>
    <n v="0.10910894511799619"/>
    <n v="1"/>
    <n v="9.8198050606196574E-2"/>
    <n v="0.10365349786209638"/>
    <n v="0.10801785566681624"/>
    <n v="0.10856340039240621"/>
    <n v="0.1089998361728782"/>
    <n v="0.10910894511799619"/>
  </r>
  <r>
    <n v="2020"/>
    <n v="3"/>
    <n v="85"/>
    <x v="492"/>
    <s v="https://boardgamegeek.com/boardgame/199042/harry-potter-hogwarts-battle"/>
    <n v="2016"/>
    <n v="0.10846522890932808"/>
    <n v="1"/>
    <n v="9.7618706018395271E-2"/>
    <n v="0.10304196746386167"/>
    <n v="0.1073805766202348"/>
    <n v="0.10792290276478145"/>
    <n v="0.10835676368041876"/>
    <n v="0.10846522890932808"/>
  </r>
  <r>
    <n v="2020"/>
    <n v="3"/>
    <n v="86"/>
    <x v="560"/>
    <s v="https://boardgamegeek.com/boardgame/220308/gaia-project"/>
    <n v="2017"/>
    <n v="0.10783277320343841"/>
    <n v="1"/>
    <n v="9.7049495883094569E-2"/>
    <n v="0.10244113454326649"/>
    <n v="0.10675444547140403"/>
    <n v="0.10729360933742121"/>
    <n v="0.10772494043023498"/>
    <n v="0.10783277320343841"/>
  </r>
  <r>
    <n v="2020"/>
    <n v="3"/>
    <n v="87"/>
    <x v="686"/>
    <s v="https://boardgamegeek.com/boardgame/118048/targi"/>
    <n v="2012"/>
    <n v="0.10721125348377948"/>
    <n v="1"/>
    <n v="9.6490128135401532E-2"/>
    <n v="0.1018506908095905"/>
    <n v="0.10613914094894168"/>
    <n v="0.10667519721636058"/>
    <n v="0.1071040422302957"/>
    <n v="0.10721125348377948"/>
  </r>
  <r>
    <n v="2020"/>
    <n v="3"/>
    <n v="88"/>
    <x v="517"/>
    <s v="https://boardgamegeek.com/boardgame/169426/roll-player"/>
    <n v="2016"/>
    <n v="0.10660035817780521"/>
    <n v="1"/>
    <n v="9.5940322360024685E-2"/>
    <n v="0.10127034026891495"/>
    <n v="0.10553435459602716"/>
    <n v="0.10606735638691618"/>
    <n v="0.1064937578196274"/>
    <n v="0.10660035817780521"/>
  </r>
  <r>
    <n v="2020"/>
    <n v="3"/>
    <n v="89"/>
    <x v="390"/>
    <s v="https://boardgamegeek.com/boardgame/161417/red7"/>
    <n v="2014"/>
    <n v="0.105999788000636"/>
    <n v="1"/>
    <n v="9.5399809200572408E-2"/>
    <n v="0.1006997986006042"/>
    <n v="0.10493979012062964"/>
    <n v="0.10546978906063283"/>
    <n v="0.10589378821263537"/>
    <n v="0.105999788000636"/>
  </r>
  <r>
    <n v="2020"/>
    <n v="3"/>
    <n v="90"/>
    <x v="548"/>
    <s v="https://boardgamegeek.com/boardgame/216132/clans-caledonia"/>
    <n v="2017"/>
    <n v="0.10540925533894598"/>
    <n v="1"/>
    <n v="9.4868329805051374E-2"/>
    <n v="0.10013879257199867"/>
    <n v="0.10435516278555651"/>
    <n v="0.10488220906225125"/>
    <n v="0.10530384608360703"/>
    <n v="0.10540925533894598"/>
  </r>
  <r>
    <n v="2020"/>
    <n v="3"/>
    <n v="91"/>
    <x v="471"/>
    <s v="https://boardgamegeek.com/boardgame/205059/mansions-madness-second-edition"/>
    <n v="2016"/>
    <n v="0.10482848367219183"/>
    <n v="1"/>
    <n v="9.4345635304972655E-2"/>
    <n v="9.9587059488582236E-2"/>
    <n v="0.10378019883546991"/>
    <n v="0.10430434125383087"/>
    <n v="0.10472365518851964"/>
    <n v="0.10482848367219183"/>
  </r>
  <r>
    <n v="2020"/>
    <n v="3"/>
    <n v="92"/>
    <x v="611"/>
    <s v="https://boardgamegeek.com/boardgame/245654/railroad-ink-deep-blue-edition"/>
    <n v="2018"/>
    <n v="0.10425720702853739"/>
    <n v="1"/>
    <n v="9.3831486325683652E-2"/>
    <n v="9.9044346677110512E-2"/>
    <n v="0.10321463495825201"/>
    <n v="0.1037359209933947"/>
    <n v="0.10415294982150884"/>
    <n v="0.10425720702853739"/>
  </r>
  <r>
    <n v="2020"/>
    <n v="3"/>
    <n v="93"/>
    <x v="1"/>
    <s v="https://boardgamegeek.com/boardgame/31260/agricola"/>
    <n v="2007"/>
    <n v="0.10369516947304253"/>
    <n v="1"/>
    <n v="9.3325652525738281E-2"/>
    <n v="9.8510410999390396E-2"/>
    <n v="0.10265821777831211"/>
    <n v="0.10317669362567732"/>
    <n v="0.10359147430356948"/>
    <n v="0.10369516947304253"/>
  </r>
  <r>
    <n v="2020"/>
    <n v="3"/>
    <n v="94"/>
    <x v="436"/>
    <s v="https://boardgamegeek.com/boardgame/170216/blood-rage"/>
    <n v="2015"/>
    <n v="0.10314212462587934"/>
    <n v="1"/>
    <n v="9.2827912163291407E-2"/>
    <n v="9.7985018394585371E-2"/>
    <n v="0.10211070337962054"/>
    <n v="0.10262641400274994"/>
    <n v="0.10303898250125346"/>
    <n v="0.10314212462587934"/>
  </r>
  <r>
    <n v="2020"/>
    <n v="3"/>
    <n v="95"/>
    <x v="655"/>
    <s v="https://boardgamegeek.com/boardgame/282524/horrified"/>
    <n v="2019"/>
    <n v="0.10259783520851541"/>
    <n v="1"/>
    <n v="9.2338051687663875E-2"/>
    <n v="9.7467943448089636E-2"/>
    <n v="0.10157185685643026"/>
    <n v="0.10208484603247284"/>
    <n v="0.1024952373733069"/>
    <n v="0.10259783520851541"/>
  </r>
  <r>
    <n v="2020"/>
    <n v="3"/>
    <n v="96"/>
    <x v="661"/>
    <s v="https://boardgamegeek.com/boardgame/266524/parks"/>
    <n v="2019"/>
    <n v="0.10206207261596577"/>
    <n v="1"/>
    <n v="9.1855865354369196E-2"/>
    <n v="9.6958968985167482E-2"/>
    <n v="0.10104145188980611"/>
    <n v="0.10155176225288594"/>
    <n v="0.1019600105433498"/>
    <n v="0.10206207261596577"/>
  </r>
  <r>
    <n v="2020"/>
    <n v="3"/>
    <n v="97"/>
    <x v="51"/>
    <s v="https://boardgamegeek.com/boardgame/172/sale"/>
    <n v="1997"/>
    <n v="0.10153461651336192"/>
    <n v="1"/>
    <n v="9.1381154862025721E-2"/>
    <n v="9.6457885687693812E-2"/>
    <n v="0.1005192703482283"/>
    <n v="0.1010269434307951"/>
    <n v="0.10143308189684855"/>
    <n v="0.10153461651336192"/>
  </r>
  <r>
    <n v="2020"/>
    <n v="3"/>
    <n v="98"/>
    <x v="558"/>
    <s v="https://boardgamegeek.com/boardgame/217372/quest-el-dorado"/>
    <n v="2017"/>
    <n v="0.10101525445522107"/>
    <n v="1"/>
    <n v="9.0913729009698963E-2"/>
    <n v="9.5964491732460008E-2"/>
    <n v="0.10000510191066886"/>
    <n v="0.10051017818294496"/>
    <n v="0.10091423920076585"/>
    <n v="0.10101525445522107"/>
  </r>
  <r>
    <n v="2020"/>
    <n v="3"/>
    <n v="99"/>
    <x v="687"/>
    <s v="https://boardgamegeek.com/boardgame/252153/tang-garden"/>
    <n v="2020"/>
    <n v="0.10050378152592121"/>
    <n v="1"/>
    <n v="9.0453403373329092E-2"/>
    <n v="9.5478592449625144E-2"/>
    <n v="9.9498743710662002E-2"/>
    <n v="0.10000126261829161"/>
    <n v="0.10040327774439529"/>
    <n v="0.10050378152592121"/>
  </r>
  <r>
    <n v="2020"/>
    <n v="3"/>
    <n v="100"/>
    <x v="306"/>
    <s v="https://boardgamegeek.com/boardgame/131260/qwixx"/>
    <n v="2012"/>
    <n v="0.1"/>
    <n v="1"/>
    <n v="9.0000000000000011E-2"/>
    <n v="9.5000000000000001E-2"/>
    <n v="9.9000000000000005E-2"/>
    <n v="9.9500000000000005E-2"/>
    <n v="9.9900000000000003E-2"/>
    <n v="0.1"/>
  </r>
  <r>
    <n v="2020"/>
    <n v="4"/>
    <n v="1"/>
    <x v="625"/>
    <s v="https://boardgamegeek.com/boardgame/266192/wingspan"/>
    <n v="2019"/>
    <n v="1"/>
    <n v="0"/>
    <n v="1"/>
    <n v="1"/>
    <n v="1"/>
    <n v="1"/>
    <n v="1"/>
    <n v="1"/>
  </r>
  <r>
    <n v="2020"/>
    <n v="4"/>
    <n v="2"/>
    <x v="549"/>
    <s v="https://boardgamegeek.com/boardgame/230802/azul"/>
    <n v="2017"/>
    <n v="0.70710678118654746"/>
    <n v="0"/>
    <n v="0.70710678118654746"/>
    <n v="0.70710678118654746"/>
    <n v="0.70710678118654746"/>
    <n v="0.70710678118654746"/>
    <n v="0.70710678118654746"/>
    <n v="0.70710678118654746"/>
  </r>
  <r>
    <n v="2020"/>
    <n v="4"/>
    <n v="3"/>
    <x v="478"/>
    <s v="https://boardgamegeek.com/boardgame/167791/terraforming-mars"/>
    <n v="2016"/>
    <n v="0.57735026918962584"/>
    <n v="0"/>
    <n v="0.57735026918962584"/>
    <n v="0.57735026918962584"/>
    <n v="0.57735026918962584"/>
    <n v="0.57735026918962584"/>
    <n v="0.57735026918962584"/>
    <n v="0.57735026918962584"/>
  </r>
  <r>
    <n v="2020"/>
    <n v="4"/>
    <n v="4"/>
    <x v="5"/>
    <s v="https://boardgamegeek.com/boardgame/822/carcassonne"/>
    <n v="2000"/>
    <n v="0.5"/>
    <n v="0"/>
    <n v="0.5"/>
    <n v="0.5"/>
    <n v="0.5"/>
    <n v="0.5"/>
    <n v="0.5"/>
    <n v="0.5"/>
  </r>
  <r>
    <n v="2020"/>
    <n v="4"/>
    <n v="5"/>
    <x v="498"/>
    <s v="https://boardgamegeek.com/boardgame/204583/kingdomino"/>
    <n v="2016"/>
    <n v="0.44721359549995793"/>
    <n v="0"/>
    <n v="0.44721359549995793"/>
    <n v="0.44721359549995793"/>
    <n v="0.44721359549995793"/>
    <n v="0.44721359549995793"/>
    <n v="0.44721359549995793"/>
    <n v="0.44721359549995793"/>
  </r>
  <r>
    <n v="2020"/>
    <n v="4"/>
    <n v="6"/>
    <x v="147"/>
    <s v="https://boardgamegeek.com/boardgame/68448/7-wonders"/>
    <n v="2010"/>
    <n v="0.40824829046386307"/>
    <n v="0"/>
    <n v="0.40824829046386307"/>
    <n v="0.40824829046386307"/>
    <n v="0.40824829046386307"/>
    <n v="0.40824829046386307"/>
    <n v="0.40824829046386307"/>
    <n v="0.40824829046386307"/>
  </r>
  <r>
    <n v="2020"/>
    <n v="4"/>
    <n v="7"/>
    <x v="435"/>
    <s v="https://boardgamegeek.com/boardgame/173346/7-wonders-duel"/>
    <n v="2015"/>
    <n v="0.3779644730092272"/>
    <n v="0"/>
    <n v="0.3779644730092272"/>
    <n v="0.3779644730092272"/>
    <n v="0.3779644730092272"/>
    <n v="0.3779644730092272"/>
    <n v="0.3779644730092272"/>
    <n v="0.3779644730092272"/>
  </r>
  <r>
    <n v="2020"/>
    <n v="4"/>
    <n v="8"/>
    <x v="511"/>
    <s v="https://boardgamegeek.com/boardgame/174430/gloomhaven"/>
    <n v="2017"/>
    <n v="0.35355339059327373"/>
    <n v="0"/>
    <n v="0.35355339059327373"/>
    <n v="0.35355339059327373"/>
    <n v="0.35355339059327373"/>
    <n v="0.35355339059327373"/>
    <n v="0.35355339059327373"/>
    <n v="0.35355339059327373"/>
  </r>
  <r>
    <n v="2020"/>
    <n v="4"/>
    <n v="9"/>
    <x v="585"/>
    <s v="https://boardgamegeek.com/boardgame/233867/welcome"/>
    <n v="2018"/>
    <n v="0.33333333333333331"/>
    <n v="0"/>
    <n v="0.33333333333333331"/>
    <n v="0.33333333333333331"/>
    <n v="0.33333333333333331"/>
    <n v="0.33333333333333331"/>
    <n v="0.33333333333333331"/>
    <n v="0.33333333333333331"/>
  </r>
  <r>
    <n v="2020"/>
    <n v="4"/>
    <n v="10"/>
    <x v="348"/>
    <s v="https://boardgamegeek.com/boardgame/148228/splendor"/>
    <n v="2014"/>
    <n v="0.31622776601683794"/>
    <n v="0"/>
    <n v="0.31622776601683794"/>
    <n v="0.31622776601683794"/>
    <n v="0.31622776601683794"/>
    <n v="0.31622776601683794"/>
    <n v="0.31622776601683794"/>
    <n v="0.31622776601683794"/>
  </r>
  <r>
    <n v="2020"/>
    <n v="4"/>
    <n v="11"/>
    <x v="184"/>
    <s v="https://boardgamegeek.com/boardgame/84876/castles-burgundy"/>
    <n v="2011"/>
    <n v="0.30151134457776363"/>
    <n v="0"/>
    <n v="0.30151134457776363"/>
    <n v="0.30151134457776363"/>
    <n v="0.30151134457776363"/>
    <n v="0.30151134457776363"/>
    <n v="0.30151134457776363"/>
    <n v="0.30151134457776363"/>
  </r>
  <r>
    <n v="2020"/>
    <n v="4"/>
    <n v="12"/>
    <x v="621"/>
    <s v="https://boardgamegeek.com/boardgame/244521/quacks-quedlinburg"/>
    <n v="2018"/>
    <n v="0.28867513459481292"/>
    <n v="0"/>
    <n v="0.28867513459481292"/>
    <n v="0.28867513459481292"/>
    <n v="0.28867513459481292"/>
    <n v="0.28867513459481292"/>
    <n v="0.28867513459481292"/>
    <n v="0.28867513459481292"/>
  </r>
  <r>
    <n v="2020"/>
    <n v="4"/>
    <n v="13"/>
    <x v="592"/>
    <s v="https://boardgamegeek.com/boardgame/199792/everdell"/>
    <n v="2018"/>
    <n v="0.27735009811261457"/>
    <n v="0"/>
    <n v="0.27735009811261457"/>
    <n v="0.27735009811261457"/>
    <n v="0.27735009811261457"/>
    <n v="0.27735009811261457"/>
    <n v="0.27735009811261457"/>
    <n v="0.27735009811261457"/>
  </r>
  <r>
    <n v="2020"/>
    <n v="4"/>
    <n v="14"/>
    <x v="403"/>
    <s v="https://boardgamegeek.com/boardgame/163412/patchwork"/>
    <n v="2014"/>
    <n v="0.2672612419124244"/>
    <n v="0"/>
    <n v="0.2672612419124244"/>
    <n v="0.2672612419124244"/>
    <n v="0.2672612419124244"/>
    <n v="0.2672612419124244"/>
    <n v="0.2672612419124244"/>
    <n v="0.2672612419124244"/>
  </r>
  <r>
    <n v="2020"/>
    <n v="4"/>
    <n v="15"/>
    <x v="2"/>
    <s v="https://boardgamegeek.com/boardgame/30549/pandemic"/>
    <n v="2008"/>
    <n v="0.2581988897471611"/>
    <n v="0"/>
    <n v="0.2581988897471611"/>
    <n v="0.2581988897471611"/>
    <n v="0.2581988897471611"/>
    <n v="0.2581988897471611"/>
    <n v="0.2581988897471611"/>
    <n v="0.2581988897471611"/>
  </r>
  <r>
    <n v="2020"/>
    <n v="4"/>
    <n v="16"/>
    <x v="518"/>
    <s v="https://boardgamegeek.com/boardgame/199561/sagrada"/>
    <n v="2017"/>
    <n v="0.25"/>
    <n v="0"/>
    <n v="0.25"/>
    <n v="0.25"/>
    <n v="0.25"/>
    <n v="0.25"/>
    <n v="0.25"/>
    <n v="0.25"/>
  </r>
  <r>
    <n v="2020"/>
    <n v="4"/>
    <n v="17"/>
    <x v="8"/>
    <s v="https://boardgamegeek.com/boardgame/34635/stone-age"/>
    <n v="2008"/>
    <n v="0.24253562503633297"/>
    <n v="0"/>
    <n v="0.24253562503633297"/>
    <n v="0.24253562503633297"/>
    <n v="0.24253562503633297"/>
    <n v="0.24253562503633297"/>
    <n v="0.24253562503633297"/>
    <n v="0.24253562503633297"/>
  </r>
  <r>
    <n v="2020"/>
    <n v="4"/>
    <n v="18"/>
    <x v="128"/>
    <s v="https://boardgamegeek.com/boardgame/54043/jaipur"/>
    <n v="2009"/>
    <n v="0.23570226039551587"/>
    <n v="0"/>
    <n v="0.23570226039551587"/>
    <n v="0.23570226039551587"/>
    <n v="0.23570226039551587"/>
    <n v="0.23570226039551587"/>
    <n v="0.23570226039551587"/>
    <n v="0.23570226039551587"/>
  </r>
  <r>
    <n v="2020"/>
    <n v="4"/>
    <n v="19"/>
    <x v="467"/>
    <s v="https://boardgamegeek.com/boardgame/169786/scythe"/>
    <n v="2016"/>
    <n v="0.22941573387056174"/>
    <n v="0"/>
    <n v="0.22941573387056174"/>
    <n v="0.22941573387056174"/>
    <n v="0.22941573387056174"/>
    <n v="0.22941573387056174"/>
    <n v="0.22941573387056174"/>
    <n v="0.22941573387056174"/>
  </r>
  <r>
    <n v="2020"/>
    <n v="4"/>
    <n v="20"/>
    <x v="580"/>
    <s v="https://boardgamegeek.com/boardgame/244522/s-pretty-clever"/>
    <n v="2018"/>
    <n v="0.22360679774997896"/>
    <n v="0"/>
    <n v="0.22360679774997896"/>
    <n v="0.22360679774997896"/>
    <n v="0.22360679774997896"/>
    <n v="0.22360679774997896"/>
    <n v="0.22360679774997896"/>
    <n v="0.22360679774997896"/>
  </r>
  <r>
    <n v="2020"/>
    <n v="4"/>
    <n v="21"/>
    <x v="114"/>
    <s v="https://boardgamegeek.com/boardgame/41/cant-stop"/>
    <n v="1980"/>
    <n v="0.21821789023599239"/>
    <n v="0"/>
    <n v="0.21821789023599239"/>
    <n v="0.21821789023599239"/>
    <n v="0.21821789023599239"/>
    <n v="0.21821789023599239"/>
    <n v="0.21821789023599239"/>
    <n v="0.21821789023599239"/>
  </r>
  <r>
    <n v="2020"/>
    <n v="4"/>
    <n v="22"/>
    <x v="356"/>
    <s v="https://boardgamegeek.com/boardgame/133473/sushi-go"/>
    <n v="2013"/>
    <n v="0.21320071635561041"/>
    <n v="0"/>
    <n v="0.21320071635561041"/>
    <n v="0.21320071635561041"/>
    <n v="0.21320071635561041"/>
    <n v="0.21320071635561041"/>
    <n v="0.21320071635561041"/>
    <n v="0.21320071635561041"/>
  </r>
  <r>
    <n v="2020"/>
    <n v="4"/>
    <n v="23"/>
    <x v="0"/>
    <s v="https://boardgamegeek.com/boardgame/36218/dominion"/>
    <n v="2008"/>
    <n v="0.20851441405707477"/>
    <n v="0"/>
    <n v="0.20851441405707477"/>
    <n v="0.20851441405707477"/>
    <n v="0.20851441405707477"/>
    <n v="0.20851441405707477"/>
    <n v="0.20851441405707477"/>
    <n v="0.20851441405707477"/>
  </r>
  <r>
    <n v="2020"/>
    <n v="4"/>
    <n v="24"/>
    <x v="660"/>
    <s v="https://boardgamegeek.com/boardgame/263918/cartographers-roll-player-tale"/>
    <n v="2019"/>
    <n v="0.20412414523193154"/>
    <n v="0"/>
    <n v="0.20412414523193154"/>
    <n v="0.20412414523193154"/>
    <n v="0.20412414523193154"/>
    <n v="0.20412414523193154"/>
    <n v="0.20412414523193154"/>
    <n v="0.20412414523193154"/>
  </r>
  <r>
    <n v="2020"/>
    <n v="4"/>
    <n v="25"/>
    <x v="239"/>
    <s v="https://boardgamegeek.com/boardgame/70919/takenoko"/>
    <n v="2011"/>
    <n v="0.2"/>
    <n v="0"/>
    <n v="0.2"/>
    <n v="0.2"/>
    <n v="0.2"/>
    <n v="0.2"/>
    <n v="0.2"/>
    <n v="0.2"/>
  </r>
  <r>
    <n v="2020"/>
    <n v="4"/>
    <n v="26"/>
    <x v="72"/>
    <s v="https://boardgamegeek.com/boardgame/432/6-nimmt"/>
    <n v="1994"/>
    <n v="0.19611613513818404"/>
    <n v="0"/>
    <n v="0.19611613513818404"/>
    <n v="0.19611613513818404"/>
    <n v="0.19611613513818404"/>
    <n v="0.19611613513818404"/>
    <n v="0.19611613513818404"/>
    <n v="0.19611613513818404"/>
  </r>
  <r>
    <n v="2020"/>
    <n v="4"/>
    <n v="27"/>
    <x v="667"/>
    <s v="https://boardgamegeek.com/boardgame/285774/marvel-champions-card-game"/>
    <n v="2019"/>
    <n v="0.19245008972987526"/>
    <n v="0"/>
    <n v="0.19245008972987526"/>
    <n v="0.19245008972987526"/>
    <n v="0.19245008972987526"/>
    <n v="0.19245008972987526"/>
    <n v="0.19245008972987526"/>
    <n v="0.19245008972987526"/>
  </r>
  <r>
    <n v="2020"/>
    <n v="4"/>
    <n v="28"/>
    <x v="494"/>
    <s v="https://boardgamegeek.com/boardgame/205637/arkham-horror-card-game"/>
    <n v="2016"/>
    <n v="0.1889822365046136"/>
    <n v="0"/>
    <n v="0.1889822365046136"/>
    <n v="0.1889822365046136"/>
    <n v="0.1889822365046136"/>
    <n v="0.1889822365046136"/>
    <n v="0.1889822365046136"/>
    <n v="0.1889822365046136"/>
  </r>
  <r>
    <n v="2020"/>
    <n v="4"/>
    <n v="29"/>
    <x v="457"/>
    <s v="https://boardgamegeek.com/boardgame/183394/viticulture-essential-edition"/>
    <n v="2015"/>
    <n v="0.18569533817705186"/>
    <n v="0"/>
    <n v="0.18569533817705186"/>
    <n v="0.18569533817705186"/>
    <n v="0.18569533817705186"/>
    <n v="0.18569533817705186"/>
    <n v="0.18569533817705186"/>
    <n v="0.18569533817705186"/>
  </r>
  <r>
    <n v="2020"/>
    <n v="4"/>
    <n v="30"/>
    <x v="421"/>
    <s v="https://boardgamegeek.com/boardgame/178900/codenames"/>
    <n v="2015"/>
    <n v="0.18257418583505536"/>
    <n v="0"/>
    <n v="0.18257418583505536"/>
    <n v="0.18257418583505536"/>
    <n v="0.18257418583505536"/>
    <n v="0.18257418583505536"/>
    <n v="0.18257418583505536"/>
    <n v="0.18257418583505536"/>
  </r>
  <r>
    <n v="2020"/>
    <n v="4"/>
    <n v="31"/>
    <x v="545"/>
    <s v="https://boardgamegeek.com/boardgame/162886/spirit-island"/>
    <n v="2017"/>
    <n v="0.17960530202677491"/>
    <n v="0"/>
    <n v="0.17960530202677491"/>
    <n v="0.17960530202677491"/>
    <n v="0.17960530202677491"/>
    <n v="0.17960530202677491"/>
    <n v="0.17960530202677491"/>
    <n v="0.17960530202677491"/>
  </r>
  <r>
    <n v="2020"/>
    <n v="4"/>
    <n v="32"/>
    <x v="272"/>
    <s v="https://boardgamegeek.com/boardgame/129622/love-letter"/>
    <n v="2012"/>
    <n v="0.17677669529663687"/>
    <n v="0"/>
    <n v="0.17677669529663687"/>
    <n v="0.17677669529663687"/>
    <n v="0.17677669529663687"/>
    <n v="0.17677669529663687"/>
    <n v="0.17677669529663687"/>
    <n v="0.17677669529663687"/>
  </r>
  <r>
    <n v="2020"/>
    <n v="4"/>
    <n v="33"/>
    <x v="28"/>
    <s v="https://boardgamegeek.com/boardgame/50/lost-cities"/>
    <n v="1999"/>
    <n v="0.17407765595569785"/>
    <n v="0"/>
    <n v="0.17407765595569785"/>
    <n v="0.17407765595569785"/>
    <n v="0.17407765595569785"/>
    <n v="0.17407765595569785"/>
    <n v="0.17407765595569785"/>
    <n v="0.17407765595569785"/>
  </r>
  <r>
    <n v="2020"/>
    <n v="4"/>
    <n v="34"/>
    <x v="671"/>
    <s v="https://boardgamegeek.com/boardgame/284083/crew-quest-planet-nine"/>
    <n v="2019"/>
    <n v="0.17149858514250882"/>
    <n v="0"/>
    <n v="0.17149858514250882"/>
    <n v="0.17149858514250882"/>
    <n v="0.17149858514250882"/>
    <n v="0.17149858514250882"/>
    <n v="0.17149858514250882"/>
    <n v="0.17149858514250882"/>
  </r>
  <r>
    <n v="2020"/>
    <n v="4"/>
    <n v="35"/>
    <x v="4"/>
    <s v="https://boardgamegeek.com/boardgame/28143/race-galaxy"/>
    <n v="2007"/>
    <n v="0.1690308509457033"/>
    <n v="0"/>
    <n v="0.1690308509457033"/>
    <n v="0.1690308509457033"/>
    <n v="0.1690308509457033"/>
    <n v="0.1690308509457033"/>
    <n v="0.1690308509457033"/>
    <n v="0.1690308509457033"/>
  </r>
  <r>
    <n v="2020"/>
    <n v="4"/>
    <n v="36"/>
    <x v="11"/>
    <s v="https://boardgamegeek.com/boardgame/9209/ticket-ride"/>
    <n v="2004"/>
    <n v="0.16666666666666666"/>
    <n v="0"/>
    <n v="0.16666666666666666"/>
    <n v="0.16666666666666666"/>
    <n v="0.16666666666666666"/>
    <n v="0.16666666666666666"/>
    <n v="0.16666666666666666"/>
    <n v="0.16666666666666666"/>
  </r>
  <r>
    <n v="2020"/>
    <n v="4"/>
    <n v="37"/>
    <x v="6"/>
    <s v="https://boardgamegeek.com/boardgame/13/catan"/>
    <n v="1995"/>
    <n v="0.16439898730535729"/>
    <n v="0"/>
    <n v="0.16439898730535729"/>
    <n v="0.16439898730535729"/>
    <n v="0.16439898730535729"/>
    <n v="0.16439898730535729"/>
    <n v="0.16439898730535729"/>
    <n v="0.16439898730535729"/>
  </r>
  <r>
    <n v="2020"/>
    <n v="4"/>
    <n v="38"/>
    <x v="22"/>
    <s v="https://boardgamegeek.com/boardgame/14996/ticket-ride-europe"/>
    <n v="2005"/>
    <n v="0.16222142113076254"/>
    <n v="0"/>
    <n v="0.16222142113076254"/>
    <n v="0.16222142113076254"/>
    <n v="0.16222142113076254"/>
    <n v="0.16222142113076254"/>
    <n v="0.16222142113076254"/>
    <n v="0.16222142113076254"/>
  </r>
  <r>
    <n v="2020"/>
    <n v="4"/>
    <n v="39"/>
    <x v="488"/>
    <s v="https://boardgamegeek.com/boardgame/193738/great-western-trail"/>
    <n v="2016"/>
    <n v="0.16012815380508713"/>
    <n v="0"/>
    <n v="0.16012815380508713"/>
    <n v="0.16012815380508713"/>
    <n v="0.16012815380508713"/>
    <n v="0.16012815380508713"/>
    <n v="0.16012815380508713"/>
    <n v="0.16012815380508713"/>
  </r>
  <r>
    <n v="2020"/>
    <n v="4"/>
    <n v="40"/>
    <x v="274"/>
    <s v="https://boardgamegeek.com/boardgame/126163/tzolk-mayan-calendar"/>
    <n v="2012"/>
    <n v="0.15811388300841897"/>
    <n v="0"/>
    <n v="0.15811388300841897"/>
    <n v="0.15811388300841897"/>
    <n v="0.15811388300841897"/>
    <n v="0.15811388300841897"/>
    <n v="0.15811388300841897"/>
    <n v="0.15811388300841897"/>
  </r>
  <r>
    <n v="2020"/>
    <n v="4"/>
    <n v="41"/>
    <x v="548"/>
    <s v="https://boardgamegeek.com/boardgame/216132/clans-caledonia"/>
    <n v="2017"/>
    <n v="0.15617376188860607"/>
    <n v="0"/>
    <n v="0.15617376188860607"/>
    <n v="0.15617376188860607"/>
    <n v="0.15617376188860607"/>
    <n v="0.15617376188860607"/>
    <n v="0.15617376188860607"/>
    <n v="0.15617376188860607"/>
  </r>
  <r>
    <n v="2020"/>
    <n v="4"/>
    <n v="42"/>
    <x v="607"/>
    <s v="https://boardgamegeek.com/boardgame/236457/architects-west-kingdom"/>
    <n v="2018"/>
    <n v="0.15430334996209191"/>
    <n v="0"/>
    <n v="0.15430334996209191"/>
    <n v="0.15430334996209191"/>
    <n v="0.15430334996209191"/>
    <n v="0.15430334996209191"/>
    <n v="0.15430334996209191"/>
    <n v="0.15430334996209191"/>
  </r>
  <r>
    <n v="2020"/>
    <n v="4"/>
    <n v="43"/>
    <x v="496"/>
    <s v="https://boardgamegeek.com/boardgame/201808/clank-deck-building-adventure"/>
    <n v="2016"/>
    <n v="0.15249857033260467"/>
    <n v="0"/>
    <n v="0.15249857033260467"/>
    <n v="0.15249857033260467"/>
    <n v="0.15249857033260467"/>
    <n v="0.15249857033260467"/>
    <n v="0.15249857033260467"/>
    <n v="0.15249857033260467"/>
  </r>
  <r>
    <n v="2020"/>
    <n v="4"/>
    <n v="44"/>
    <x v="277"/>
    <s v="https://boardgamegeek.com/boardgame/120677/terra-mystica"/>
    <n v="2012"/>
    <n v="0.15075567228888181"/>
    <n v="0"/>
    <n v="0.15075567228888181"/>
    <n v="0.15075567228888181"/>
    <n v="0.15075567228888181"/>
    <n v="0.15075567228888181"/>
    <n v="0.15075567228888181"/>
    <n v="0.15075567228888181"/>
  </r>
  <r>
    <n v="2020"/>
    <n v="4"/>
    <n v="45"/>
    <x v="507"/>
    <s v="https://boardgamegeek.com/boardgame/194655/santorini"/>
    <n v="2016"/>
    <n v="0.14907119849998599"/>
    <n v="0"/>
    <n v="0.14907119849998599"/>
    <n v="0.14907119849998599"/>
    <n v="0.14907119849998599"/>
    <n v="0.14907119849998599"/>
    <n v="0.14907119849998599"/>
    <n v="0.14907119849998599"/>
  </r>
  <r>
    <n v="2020"/>
    <n v="4"/>
    <n v="46"/>
    <x v="622"/>
    <s v="https://boardgamegeek.com/boardgame/254640/just-one"/>
    <n v="2018"/>
    <n v="0.14744195615489714"/>
    <n v="0"/>
    <n v="0.14744195615489714"/>
    <n v="0.14744195615489714"/>
    <n v="0.14744195615489714"/>
    <n v="0.14744195615489714"/>
    <n v="0.14744195615489714"/>
    <n v="0.14744195615489714"/>
  </r>
  <r>
    <n v="2020"/>
    <n v="4"/>
    <n v="47"/>
    <x v="591"/>
    <s v="https://boardgamegeek.com/boardgame/224517/brass-birmingham"/>
    <n v="2018"/>
    <n v="0.14586499149789456"/>
    <n v="0"/>
    <n v="0.14586499149789456"/>
    <n v="0.14586499149789456"/>
    <n v="0.14586499149789456"/>
    <n v="0.14586499149789456"/>
    <n v="0.14586499149789456"/>
    <n v="0.14586499149789456"/>
  </r>
  <r>
    <n v="2020"/>
    <n v="4"/>
    <n v="48"/>
    <x v="9"/>
    <s v="https://boardgamegeek.com/boardgame/3076/puerto-rico"/>
    <n v="2002"/>
    <n v="0.14433756729740646"/>
    <n v="0"/>
    <n v="0.14433756729740646"/>
    <n v="0.14433756729740646"/>
    <n v="0.14433756729740646"/>
    <n v="0.14433756729740646"/>
    <n v="0.14433756729740646"/>
    <n v="0.14433756729740646"/>
  </r>
  <r>
    <n v="2020"/>
    <n v="4"/>
    <n v="49"/>
    <x v="454"/>
    <s v="https://boardgamegeek.com/boardgame/182028/through-ages-new-story-civilization"/>
    <n v="2015"/>
    <n v="0.14285714285714285"/>
    <n v="0"/>
    <n v="0.14285714285714285"/>
    <n v="0.14285714285714285"/>
    <n v="0.14285714285714285"/>
    <n v="0.14285714285714285"/>
    <n v="0.14285714285714285"/>
    <n v="0.14285714285714285"/>
  </r>
  <r>
    <n v="2020"/>
    <n v="4"/>
    <n v="50"/>
    <x v="668"/>
    <s v="https://boardgamegeek.com/boardgame/287954/azul-summer-pavilion"/>
    <n v="2019"/>
    <n v="0.1414213562373095"/>
    <n v="0"/>
    <n v="0.1414213562373095"/>
    <n v="0.1414213562373095"/>
    <n v="0.1414213562373095"/>
    <n v="0.1414213562373095"/>
    <n v="0.1414213562373095"/>
    <n v="0.1414213562373095"/>
  </r>
  <r>
    <n v="2020"/>
    <n v="4"/>
    <n v="51"/>
    <x v="532"/>
    <s v="https://boardgamegeek.com/boardgame/194594/dice-forge"/>
    <n v="2017"/>
    <n v="0.14002800840280097"/>
    <n v="0"/>
    <n v="0.14002800840280097"/>
    <n v="0.14002800840280097"/>
    <n v="0.14002800840280097"/>
    <n v="0.14002800840280097"/>
    <n v="0.14002800840280097"/>
    <n v="0.14002800840280097"/>
  </r>
  <r>
    <n v="2020"/>
    <n v="4"/>
    <n v="52"/>
    <x v="657"/>
    <s v="https://boardgamegeek.com/boardgame/286096/tapestry"/>
    <n v="2019"/>
    <n v="0.13867504905630729"/>
    <n v="0"/>
    <n v="0.13867504905630729"/>
    <n v="0.13867504905630729"/>
    <n v="0.13867504905630729"/>
    <n v="0.13867504905630729"/>
    <n v="0.13867504905630729"/>
    <n v="0.13867504905630729"/>
  </r>
  <r>
    <n v="2020"/>
    <n v="4"/>
    <n v="53"/>
    <x v="271"/>
    <s v="https://boardgamegeek.com/boardgame/98778/hanabi"/>
    <n v="2010"/>
    <n v="0.13736056394868904"/>
    <n v="0"/>
    <n v="0.13736056394868904"/>
    <n v="0.13736056394868904"/>
    <n v="0.13736056394868904"/>
    <n v="0.13736056394868904"/>
    <n v="0.13736056394868904"/>
    <n v="0.13736056394868904"/>
  </r>
  <r>
    <n v="2020"/>
    <n v="4"/>
    <n v="54"/>
    <x v="397"/>
    <s v="https://boardgamegeek.com/boardgame/132531/roll-galaxy"/>
    <n v="2014"/>
    <n v="0.13608276348795434"/>
    <n v="0"/>
    <n v="0.13608276348795434"/>
    <n v="0.13608276348795434"/>
    <n v="0.13608276348795434"/>
    <n v="0.13608276348795434"/>
    <n v="0.13608276348795434"/>
    <n v="0.13608276348795434"/>
  </r>
  <r>
    <n v="2020"/>
    <n v="4"/>
    <n v="55"/>
    <x v="328"/>
    <s v="https://boardgamegeek.com/boardgame/124361/concordia"/>
    <n v="2013"/>
    <n v="0.13483997249264842"/>
    <n v="0"/>
    <n v="0.13483997249264842"/>
    <n v="0.13483997249264842"/>
    <n v="0.13483997249264842"/>
    <n v="0.13483997249264842"/>
    <n v="0.13483997249264842"/>
    <n v="0.13483997249264842"/>
  </r>
  <r>
    <n v="2020"/>
    <n v="4"/>
    <n v="56"/>
    <x v="570"/>
    <s v="https://boardgamegeek.com/boardgame/170042/raiders-north-sea"/>
    <n v="2015"/>
    <n v="0.1336306209562122"/>
    <n v="0"/>
    <n v="0.1336306209562122"/>
    <n v="0.1336306209562122"/>
    <n v="0.1336306209562122"/>
    <n v="0.1336306209562122"/>
    <n v="0.1336306209562122"/>
    <n v="0.1336306209562122"/>
  </r>
  <r>
    <n v="2020"/>
    <n v="4"/>
    <n v="57"/>
    <x v="601"/>
    <s v="https://boardgamegeek.com/boardgame/239188/chronicles-crime"/>
    <n v="2018"/>
    <n v="0.13245323570650439"/>
    <n v="0"/>
    <n v="0.13245323570650439"/>
    <n v="0.13245323570650439"/>
    <n v="0.13245323570650439"/>
    <n v="0.13245323570650439"/>
    <n v="0.13245323570650439"/>
    <n v="0.13245323570650439"/>
  </r>
  <r>
    <n v="2020"/>
    <n v="4"/>
    <n v="58"/>
    <x v="51"/>
    <s v="https://boardgamegeek.com/boardgame/172/sale"/>
    <n v="1997"/>
    <n v="0.13130643285972254"/>
    <n v="0"/>
    <n v="0.13130643285972254"/>
    <n v="0.13130643285972254"/>
    <n v="0.13130643285972254"/>
    <n v="0.13130643285972254"/>
    <n v="0.13130643285972254"/>
    <n v="0.13130643285972254"/>
  </r>
  <r>
    <n v="2020"/>
    <n v="4"/>
    <n v="59"/>
    <x v="640"/>
    <s v="https://boardgamegeek.com/boardgame/265736/tiny-towns"/>
    <n v="2019"/>
    <n v="0.13018891098082389"/>
    <n v="0"/>
    <n v="0.13018891098082389"/>
    <n v="0.13018891098082389"/>
    <n v="0.13018891098082389"/>
    <n v="0.13018891098082389"/>
    <n v="0.13018891098082389"/>
    <n v="0.13018891098082389"/>
  </r>
  <r>
    <n v="2020"/>
    <n v="4"/>
    <n v="60"/>
    <x v="683"/>
    <s v="https://boardgamegeek.com/boardgame/281259/isle-cats"/>
    <n v="2019"/>
    <n v="0.12909944487358055"/>
    <n v="0"/>
    <n v="0.12909944487358055"/>
    <n v="0.12909944487358055"/>
    <n v="0.12909944487358055"/>
    <n v="0.12909944487358055"/>
    <n v="0.12909944487358055"/>
    <n v="0.12909944487358055"/>
  </r>
  <r>
    <n v="2020"/>
    <n v="4"/>
    <n v="61"/>
    <x v="190"/>
    <s v="https://boardgamegeek.com/boardgame/70323/king-tokyo"/>
    <n v="2011"/>
    <n v="0.12803687993289598"/>
    <n v="0"/>
    <n v="0.12803687993289598"/>
    <n v="0.12803687993289598"/>
    <n v="0.12803687993289598"/>
    <n v="0.12803687993289598"/>
    <n v="0.12803687993289598"/>
    <n v="0.12803687993289598"/>
  </r>
  <r>
    <n v="2020"/>
    <n v="4"/>
    <n v="62"/>
    <x v="590"/>
    <s v="https://boardgamegeek.com/boardgame/237182/root"/>
    <n v="2018"/>
    <n v="0.1270001270001905"/>
    <n v="0"/>
    <n v="0.1270001270001905"/>
    <n v="0.1270001270001905"/>
    <n v="0.1270001270001905"/>
    <n v="0.1270001270001905"/>
    <n v="0.1270001270001905"/>
    <n v="0.1270001270001905"/>
  </r>
  <r>
    <n v="2020"/>
    <n v="4"/>
    <n v="63"/>
    <x v="244"/>
    <s v="https://boardgamegeek.com/boardgame/110327/lords-waterdeep"/>
    <n v="2012"/>
    <n v="0.12598815766974239"/>
    <n v="0"/>
    <n v="0.12598815766974239"/>
    <n v="0.12598815766974239"/>
    <n v="0.12598815766974239"/>
    <n v="0.12598815766974239"/>
    <n v="0.12598815766974239"/>
    <n v="0.12598815766974239"/>
  </r>
  <r>
    <n v="2020"/>
    <n v="4"/>
    <n v="64"/>
    <x v="649"/>
    <s v="https://boardgamegeek.com/boardgame/274960/point-salad"/>
    <n v="2019"/>
    <n v="0.125"/>
    <n v="0"/>
    <n v="0.125"/>
    <n v="0.125"/>
    <n v="0.125"/>
    <n v="0.125"/>
    <n v="0.125"/>
    <n v="0.125"/>
  </r>
  <r>
    <n v="2020"/>
    <n v="4"/>
    <n v="65"/>
    <x v="686"/>
    <s v="https://boardgamegeek.com/boardgame/118048/targi"/>
    <n v="2012"/>
    <n v="0.12403473458920847"/>
    <n v="0"/>
    <n v="0.12403473458920847"/>
    <n v="0.12403473458920847"/>
    <n v="0.12403473458920847"/>
    <n v="0.12403473458920847"/>
    <n v="0.12403473458920847"/>
    <n v="0.12403473458920847"/>
  </r>
  <r>
    <n v="2020"/>
    <n v="4"/>
    <n v="66"/>
    <x v="349"/>
    <s v="https://boardgamegeek.com/boardgame/147020/star-realms"/>
    <n v="2014"/>
    <n v="0.12309149097933272"/>
    <n v="0"/>
    <n v="0.12309149097933272"/>
    <n v="0.12309149097933272"/>
    <n v="0.12309149097933272"/>
    <n v="0.12309149097933272"/>
    <n v="0.12309149097933272"/>
    <n v="0.12309149097933272"/>
  </r>
  <r>
    <n v="2020"/>
    <n v="4"/>
    <n v="67"/>
    <x v="441"/>
    <s v="https://boardgamegeek.com/boardgame/164928/orleans"/>
    <n v="2014"/>
    <n v="0.12216944435630522"/>
    <n v="0"/>
    <n v="0.12216944435630522"/>
    <n v="0.12216944435630522"/>
    <n v="0.12216944435630522"/>
    <n v="0.12216944435630522"/>
    <n v="0.12216944435630522"/>
    <n v="0.12216944435630522"/>
  </r>
  <r>
    <n v="2020"/>
    <n v="4"/>
    <n v="68"/>
    <x v="433"/>
    <s v="https://boardgamegeek.com/boardgame/161936/pandemic-legacy-season-1"/>
    <n v="2015"/>
    <n v="0.12126781251816648"/>
    <n v="0"/>
    <n v="0.12126781251816648"/>
    <n v="0.12126781251816648"/>
    <n v="0.12126781251816648"/>
    <n v="0.12126781251816648"/>
    <n v="0.12126781251816648"/>
    <n v="0.12126781251816648"/>
  </r>
  <r>
    <n v="2020"/>
    <n v="4"/>
    <n v="69"/>
    <x v="37"/>
    <s v="https://boardgamegeek.com/boardgame/15512/diamant"/>
    <n v="2005"/>
    <n v="0.1203858530857692"/>
    <n v="0"/>
    <n v="0.1203858530857692"/>
    <n v="0.1203858530857692"/>
    <n v="0.1203858530857692"/>
    <n v="0.1203858530857692"/>
    <n v="0.1203858530857692"/>
    <n v="0.1203858530857692"/>
  </r>
  <r>
    <n v="2020"/>
    <n v="4"/>
    <n v="70"/>
    <x v="375"/>
    <s v="https://boardgamegeek.com/boardgame/158899/colt-express"/>
    <n v="2014"/>
    <n v="0.11952286093343936"/>
    <n v="0"/>
    <n v="0.11952286093343936"/>
    <n v="0.11952286093343936"/>
    <n v="0.11952286093343936"/>
    <n v="0.11952286093343936"/>
    <n v="0.11952286093343936"/>
    <n v="0.11952286093343936"/>
  </r>
  <r>
    <n v="2020"/>
    <n v="4"/>
    <n v="71"/>
    <x v="347"/>
    <s v="https://boardgamegeek.com/boardgame/123540/tokaido"/>
    <n v="2012"/>
    <n v="0.11867816581938533"/>
    <n v="0"/>
    <n v="0.11867816581938533"/>
    <n v="0.11867816581938533"/>
    <n v="0.11867816581938533"/>
    <n v="0.11867816581938533"/>
    <n v="0.11867816581938533"/>
    <n v="0.11867816581938533"/>
  </r>
  <r>
    <n v="2020"/>
    <n v="4"/>
    <n v="72"/>
    <x v="541"/>
    <s v="https://boardgamegeek.com/boardgame/224037/codenames-duet"/>
    <n v="2017"/>
    <n v="0.11785113019775793"/>
    <n v="0"/>
    <n v="0.11785113019775793"/>
    <n v="0.11785113019775793"/>
    <n v="0.11785113019775793"/>
    <n v="0.11785113019775793"/>
    <n v="0.11785113019775793"/>
    <n v="0.11785113019775793"/>
  </r>
  <r>
    <n v="2020"/>
    <n v="4"/>
    <n v="73"/>
    <x v="662"/>
    <s v="https://boardgamegeek.com/boardgame/266810/paladins-west-kingdom"/>
    <n v="2019"/>
    <n v="0.11704114719613057"/>
    <n v="0"/>
    <n v="0.11704114719613057"/>
    <n v="0.11704114719613057"/>
    <n v="0.11704114719613057"/>
    <n v="0.11704114719613057"/>
    <n v="0.11704114719613057"/>
    <n v="0.11704114719613057"/>
  </r>
  <r>
    <n v="2020"/>
    <n v="4"/>
    <n v="74"/>
    <x v="517"/>
    <s v="https://boardgamegeek.com/boardgame/169426/roll-player"/>
    <n v="2016"/>
    <n v="0.11624763874381928"/>
    <n v="0"/>
    <n v="0.11624763874381928"/>
    <n v="0.11624763874381928"/>
    <n v="0.11624763874381928"/>
    <n v="0.11624763874381928"/>
    <n v="0.11624763874381928"/>
    <n v="0.11624763874381928"/>
  </r>
  <r>
    <n v="2020"/>
    <n v="4"/>
    <n v="75"/>
    <x v="582"/>
    <s v="https://boardgamegeek.com/boardgame/242302/space-base"/>
    <n v="2018"/>
    <n v="0.11547005383792514"/>
    <n v="0"/>
    <n v="0.11547005383792514"/>
    <n v="0.11547005383792514"/>
    <n v="0.11547005383792514"/>
    <n v="0.11547005383792514"/>
    <n v="0.11547005383792514"/>
    <n v="0.11547005383792514"/>
  </r>
  <r>
    <n v="2020"/>
    <n v="4"/>
    <n v="76"/>
    <x v="1"/>
    <s v="https://boardgamegeek.com/boardgame/31260/agricola"/>
    <n v="2007"/>
    <n v="0.11470786693528087"/>
    <n v="0"/>
    <n v="0.11470786693528087"/>
    <n v="0.11470786693528087"/>
    <n v="0.11470786693528087"/>
    <n v="0.11470786693528087"/>
    <n v="0.11470786693528087"/>
    <n v="0.11470786693528087"/>
  </r>
  <r>
    <n v="2020"/>
    <n v="4"/>
    <n v="77"/>
    <x v="615"/>
    <s v="https://boardgamegeek.com/boardgame/247763/underwater-cities"/>
    <n v="2018"/>
    <n v="0.11396057645963795"/>
    <n v="0"/>
    <n v="0.11396057645963795"/>
    <n v="0.11396057645963795"/>
    <n v="0.11396057645963795"/>
    <n v="0.11396057645963795"/>
    <n v="0.11396057645963795"/>
    <n v="0.11396057645963795"/>
  </r>
  <r>
    <n v="2020"/>
    <n v="4"/>
    <n v="78"/>
    <x v="365"/>
    <s v="https://boardgamegeek.com/boardgame/157354/five-tribes"/>
    <n v="2014"/>
    <n v="0.11322770341445956"/>
    <n v="0"/>
    <n v="0.11322770341445956"/>
    <n v="0.11322770341445956"/>
    <n v="0.11322770341445956"/>
    <n v="0.11322770341445956"/>
    <n v="0.11322770341445956"/>
    <n v="0.11322770341445956"/>
  </r>
  <r>
    <n v="2020"/>
    <n v="4"/>
    <n v="79"/>
    <x v="637"/>
    <s v="https://boardgamegeek.com/boardgame/262712/res-arcana"/>
    <n v="2019"/>
    <n v="0.1125087900926024"/>
    <n v="0"/>
    <n v="0.1125087900926024"/>
    <n v="0.1125087900926024"/>
    <n v="0.1125087900926024"/>
    <n v="0.1125087900926024"/>
    <n v="0.1125087900926024"/>
    <n v="0.1125087900926024"/>
  </r>
  <r>
    <n v="2020"/>
    <n v="4"/>
    <n v="80"/>
    <x v="611"/>
    <s v="https://boardgamegeek.com/boardgame/245654/railroad-ink-deep-blue-edition"/>
    <n v="2018"/>
    <n v="0.11180339887498948"/>
    <n v="0"/>
    <n v="0.11180339887498948"/>
    <n v="0.11180339887498948"/>
    <n v="0.11180339887498948"/>
    <n v="0.11180339887498948"/>
    <n v="0.11180339887498948"/>
    <n v="0.11180339887498948"/>
  </r>
  <r>
    <n v="2020"/>
    <n v="4"/>
    <n v="81"/>
    <x v="605"/>
    <s v="https://boardgamegeek.com/boardgame/229853/teotihuacan-city-gods"/>
    <n v="2018"/>
    <n v="0.1111111111111111"/>
    <n v="0"/>
    <n v="0.1111111111111111"/>
    <n v="0.1111111111111111"/>
    <n v="0.1111111111111111"/>
    <n v="0.1111111111111111"/>
    <n v="0.1111111111111111"/>
    <n v="0.1111111111111111"/>
  </r>
  <r>
    <n v="2020"/>
    <n v="4"/>
    <n v="82"/>
    <x v="468"/>
    <s v="https://boardgamegeek.com/boardgame/192291/sushi-go-party"/>
    <n v="2016"/>
    <n v="0.11043152607484653"/>
    <n v="0"/>
    <n v="0.11043152607484653"/>
    <n v="0.11043152607484653"/>
    <n v="0.11043152607484653"/>
    <n v="0.11043152607484653"/>
    <n v="0.11043152607484653"/>
    <n v="0.11043152607484653"/>
  </r>
  <r>
    <n v="2020"/>
    <n v="4"/>
    <n v="83"/>
    <x v="325"/>
    <s v="https://boardgamegeek.com/boardgame/144733/russian-railroads"/>
    <n v="2013"/>
    <n v="0.10976425998969035"/>
    <n v="0"/>
    <n v="0.10976425998969035"/>
    <n v="0.10976425998969035"/>
    <n v="0.10976425998969035"/>
    <n v="0.10976425998969035"/>
    <n v="0.10976425998969035"/>
    <n v="0.10976425998969035"/>
  </r>
  <r>
    <n v="2020"/>
    <n v="4"/>
    <n v="84"/>
    <x v="390"/>
    <s v="https://boardgamegeek.com/boardgame/161417/red7"/>
    <n v="2014"/>
    <n v="0.10910894511799619"/>
    <n v="0"/>
    <n v="0.10910894511799619"/>
    <n v="0.10910894511799619"/>
    <n v="0.10910894511799619"/>
    <n v="0.10910894511799619"/>
    <n v="0.10910894511799619"/>
    <n v="0.10910894511799619"/>
  </r>
  <r>
    <n v="2020"/>
    <n v="4"/>
    <n v="85"/>
    <x v="408"/>
    <s v="https://boardgamegeek.com/boardgame/171623/voyages-marco-polo"/>
    <n v="2015"/>
    <n v="0.10846522890932808"/>
    <n v="0"/>
    <n v="0.10846522890932808"/>
    <n v="0.10846522890932808"/>
    <n v="0.10846522890932808"/>
    <n v="0.10846522890932808"/>
    <n v="0.10846522890932808"/>
    <n v="0.10846522890932808"/>
  </r>
  <r>
    <n v="2020"/>
    <n v="4"/>
    <n v="86"/>
    <x v="306"/>
    <s v="https://boardgamegeek.com/boardgame/131260/qwixx"/>
    <n v="2012"/>
    <n v="0.10783277320343841"/>
    <n v="0"/>
    <n v="0.10783277320343841"/>
    <n v="0.10783277320343841"/>
    <n v="0.10783277320343841"/>
    <n v="0.10783277320343841"/>
    <n v="0.10783277320343841"/>
    <n v="0.10783277320343841"/>
  </r>
  <r>
    <n v="2020"/>
    <n v="4"/>
    <n v="87"/>
    <x v="155"/>
    <s v="https://boardgamegeek.com/boardgame/73439/troyes"/>
    <n v="2010"/>
    <n v="0.10721125348377948"/>
    <n v="0"/>
    <n v="0.10721125348377948"/>
    <n v="0.10721125348377948"/>
    <n v="0.10721125348377948"/>
    <n v="0.10721125348377948"/>
    <n v="0.10721125348377948"/>
    <n v="0.10721125348377948"/>
  </r>
  <r>
    <n v="2020"/>
    <n v="4"/>
    <n v="88"/>
    <x v="655"/>
    <s v="https://boardgamegeek.com/boardgame/282524/horrified"/>
    <n v="2019"/>
    <n v="0.10660035817780521"/>
    <n v="0"/>
    <n v="0.10660035817780521"/>
    <n v="0.10660035817780521"/>
    <n v="0.10660035817780521"/>
    <n v="0.10660035817780521"/>
    <n v="0.10660035817780521"/>
    <n v="0.10660035817780521"/>
  </r>
  <r>
    <n v="2020"/>
    <n v="4"/>
    <n v="89"/>
    <x v="282"/>
    <s v="https://boardgamegeek.com/boardgame/121921/robinson-crusoe-adventures-cursed-island"/>
    <n v="2012"/>
    <n v="0.105999788000636"/>
    <n v="0"/>
    <n v="0.105999788000636"/>
    <n v="0.105999788000636"/>
    <n v="0.105999788000636"/>
    <n v="0.105999788000636"/>
    <n v="0.105999788000636"/>
    <n v="0.105999788000636"/>
  </r>
  <r>
    <n v="2020"/>
    <n v="4"/>
    <n v="90"/>
    <x v="492"/>
    <s v="https://boardgamegeek.com/boardgame/199042/harry-potter-hogwarts-battle"/>
    <n v="2016"/>
    <n v="0.10540925533894598"/>
    <n v="0"/>
    <n v="0.10540925533894598"/>
    <n v="0.10540925533894598"/>
    <n v="0.10540925533894598"/>
    <n v="0.10540925533894598"/>
    <n v="0.10540925533894598"/>
    <n v="0.10540925533894598"/>
  </r>
  <r>
    <n v="2020"/>
    <n v="4"/>
    <n v="91"/>
    <x v="44"/>
    <s v="https://boardgamegeek.com/boardgame/5782/coloretto"/>
    <n v="2003"/>
    <n v="0.10482848367219183"/>
    <n v="0"/>
    <n v="0.10482848367219183"/>
    <n v="0.10482848367219183"/>
    <n v="0.10482848367219183"/>
    <n v="0.10482848367219183"/>
    <n v="0.10482848367219183"/>
    <n v="0.10482848367219183"/>
  </r>
  <r>
    <n v="2020"/>
    <n v="4"/>
    <n v="92"/>
    <x v="417"/>
    <s v="https://boardgamegeek.com/boardgame/146886/la-granja"/>
    <n v="2014"/>
    <n v="0.10425720702853739"/>
    <n v="0"/>
    <n v="0.10425720702853739"/>
    <n v="0.10425720702853739"/>
    <n v="0.10425720702853739"/>
    <n v="0.10425720702853739"/>
    <n v="0.10425720702853739"/>
    <n v="0.10425720702853739"/>
  </r>
  <r>
    <n v="2020"/>
    <n v="4"/>
    <n v="93"/>
    <x v="528"/>
    <s v="https://boardgamegeek.com/boardgame/219513/barenpark"/>
    <n v="2017"/>
    <n v="0.10369516947304253"/>
    <n v="0"/>
    <n v="0.10369516947304253"/>
    <n v="0.10369516947304253"/>
    <n v="0.10369516947304253"/>
    <n v="0.10369516947304253"/>
    <n v="0.10369516947304253"/>
    <n v="0.10369516947304253"/>
  </r>
  <r>
    <n v="2020"/>
    <n v="4"/>
    <n v="94"/>
    <x v="593"/>
    <s v="https://boardgamegeek.com/boardgame/256382/disney-villainous"/>
    <n v="2018"/>
    <n v="0.10314212462587934"/>
    <n v="0"/>
    <n v="0.10314212462587934"/>
    <n v="0.10314212462587934"/>
    <n v="0.10314212462587934"/>
    <n v="0.10314212462587934"/>
    <n v="0.10314212462587934"/>
    <n v="0.10314212462587934"/>
  </r>
  <r>
    <n v="2020"/>
    <n v="4"/>
    <n v="95"/>
    <x v="471"/>
    <s v="https://boardgamegeek.com/boardgame/205059/mansions-madness-second-edition"/>
    <n v="2016"/>
    <n v="0.10259783520851541"/>
    <n v="0"/>
    <n v="0.10259783520851541"/>
    <n v="0.10259783520851541"/>
    <n v="0.10259783520851541"/>
    <n v="0.10259783520851541"/>
    <n v="0.10259783520851541"/>
    <n v="0.10259783520851541"/>
  </r>
  <r>
    <n v="2020"/>
    <n v="4"/>
    <n v="96"/>
    <x v="527"/>
    <s v="https://boardgamegeek.com/boardgame/209685/century-spice-road"/>
    <n v="2017"/>
    <n v="0.10206207261596577"/>
    <n v="0"/>
    <n v="0.10206207261596577"/>
    <n v="0.10206207261596577"/>
    <n v="0.10206207261596577"/>
    <n v="0.10206207261596577"/>
    <n v="0.10206207261596577"/>
    <n v="0.10206207261596577"/>
  </r>
  <r>
    <n v="2020"/>
    <n v="4"/>
    <n v="97"/>
    <x v="264"/>
    <s v="https://boardgamegeek.com/boardgame/108745/seasons"/>
    <n v="2012"/>
    <n v="0.10153461651336192"/>
    <n v="0"/>
    <n v="0.10153461651336192"/>
    <n v="0.10153461651336192"/>
    <n v="0.10153461651336192"/>
    <n v="0.10153461651336192"/>
    <n v="0.10153461651336192"/>
    <n v="0.10153461651336192"/>
  </r>
  <r>
    <n v="2020"/>
    <n v="4"/>
    <n v="98"/>
    <x v="688"/>
    <s v="https://boardgamegeek.com/boardgame/269725/corinth"/>
    <n v="2019"/>
    <n v="0.10101525445522107"/>
    <n v="0"/>
    <n v="0.10101525445522107"/>
    <n v="0.10101525445522107"/>
    <n v="0.10101525445522107"/>
    <n v="0.10101525445522107"/>
    <n v="0.10101525445522107"/>
    <n v="0.10101525445522107"/>
  </r>
  <r>
    <n v="2020"/>
    <n v="4"/>
    <n v="99"/>
    <x v="630"/>
    <s v="https://boardgamegeek.com/boardgame/269210/twice-clever"/>
    <n v="2019"/>
    <n v="0.10050378152592121"/>
    <n v="0"/>
    <n v="0.10050378152592121"/>
    <n v="0.10050378152592121"/>
    <n v="0.10050378152592121"/>
    <n v="0.10050378152592121"/>
    <n v="0.10050378152592121"/>
    <n v="0.10050378152592121"/>
  </r>
  <r>
    <n v="2020"/>
    <n v="4"/>
    <n v="100"/>
    <x v="560"/>
    <s v="https://boardgamegeek.com/boardgame/220308/gaia-project"/>
    <n v="2017"/>
    <n v="0.1"/>
    <n v="0"/>
    <n v="0.1"/>
    <n v="0.1"/>
    <n v="0.1"/>
    <n v="0.1"/>
    <n v="0.1"/>
    <n v="0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B693" firstHeaderRow="1" firstDataRow="1" firstDataCol="1"/>
  <pivotFields count="14">
    <pivotField showAll="0"/>
    <pivotField showAll="0"/>
    <pivotField showAll="0"/>
    <pivotField axis="axisRow" showAll="0" sortType="descending">
      <items count="690">
        <item x="164"/>
        <item x="159"/>
        <item x="466"/>
        <item x="72"/>
        <item x="147"/>
        <item x="435"/>
        <item x="267"/>
        <item x="198"/>
        <item x="484"/>
        <item x="204"/>
        <item x="238"/>
        <item x="342"/>
        <item x="445"/>
        <item x="371"/>
        <item x="99"/>
        <item x="501"/>
        <item x="635"/>
        <item x="94"/>
        <item x="125"/>
        <item x="370"/>
        <item x="1"/>
        <item x="254"/>
        <item x="46"/>
        <item x="188"/>
        <item x="387"/>
        <item x="81"/>
        <item x="33"/>
        <item x="149"/>
        <item x="557"/>
        <item x="322"/>
        <item x="366"/>
        <item x="515"/>
        <item x="251"/>
        <item x="263"/>
        <item x="167"/>
        <item x="388"/>
        <item x="490"/>
        <item x="292"/>
        <item x="607"/>
        <item x="17"/>
        <item x="613"/>
        <item x="494"/>
        <item x="192"/>
        <item x="140"/>
        <item x="54"/>
        <item x="180"/>
        <item x="612"/>
        <item x="664"/>
        <item x="549"/>
        <item x="609"/>
        <item x="668"/>
        <item x="528"/>
        <item x="56"/>
        <item x="344"/>
        <item x="651"/>
        <item x="659"/>
        <item x="643"/>
        <item x="79"/>
        <item x="202"/>
        <item x="15"/>
        <item x="222"/>
        <item x="146"/>
        <item x="627"/>
        <item x="618"/>
        <item x="434"/>
        <item x="183"/>
        <item x="658"/>
        <item x="381"/>
        <item x="614"/>
        <item x="71"/>
        <item x="213"/>
        <item x="436"/>
        <item x="343"/>
        <item x="19"/>
        <item x="300"/>
        <item x="310"/>
        <item x="591"/>
        <item x="52"/>
        <item x="419"/>
        <item x="316"/>
        <item x="334"/>
        <item x="561"/>
        <item x="444"/>
        <item x="92"/>
        <item x="368"/>
        <item x="411"/>
        <item x="634"/>
        <item x="358"/>
        <item x="102"/>
        <item x="114"/>
        <item x="472"/>
        <item x="5"/>
        <item x="253"/>
        <item x="181"/>
        <item x="604"/>
        <item x="57"/>
        <item x="660"/>
        <item x="50"/>
        <item x="382"/>
        <item x="124"/>
        <item x="6"/>
        <item x="138"/>
        <item x="537"/>
        <item x="327"/>
        <item x="45"/>
        <item x="440"/>
        <item x="652"/>
        <item x="586"/>
        <item x="578"/>
        <item x="527"/>
        <item x="538"/>
        <item x="31"/>
        <item x="565"/>
        <item x="91"/>
        <item x="601"/>
        <item x="21"/>
        <item x="553"/>
        <item x="684"/>
        <item x="496"/>
        <item x="548"/>
        <item x="297"/>
        <item x="288"/>
        <item x="335"/>
        <item x="421"/>
        <item x="541"/>
        <item x="479"/>
        <item x="598"/>
        <item x="369"/>
        <item x="44"/>
        <item x="375"/>
        <item x="110"/>
        <item x="500"/>
        <item x="353"/>
        <item x="328"/>
        <item x="284"/>
        <item x="240"/>
        <item x="688"/>
        <item x="67"/>
        <item x="487"/>
        <item x="289"/>
        <item x="143"/>
        <item x="629"/>
        <item x="485"/>
        <item x="602"/>
        <item x="679"/>
        <item x="112"/>
        <item x="424"/>
        <item x="296"/>
        <item x="255"/>
        <item x="360"/>
        <item x="451"/>
        <item x="581"/>
        <item x="530"/>
        <item x="134"/>
        <item x="85"/>
        <item x="256"/>
        <item x="384"/>
        <item x="37"/>
        <item x="378"/>
        <item x="532"/>
        <item x="617"/>
        <item x="206"/>
        <item x="568"/>
        <item x="423"/>
        <item x="208"/>
        <item x="593"/>
        <item x="34"/>
        <item x="211"/>
        <item x="148"/>
        <item x="257"/>
        <item x="0"/>
        <item x="118"/>
        <item x="191"/>
        <item x="268"/>
        <item x="235"/>
        <item x="14"/>
        <item x="145"/>
        <item x="13"/>
        <item x="546"/>
        <item x="653"/>
        <item x="583"/>
        <item x="364"/>
        <item x="499"/>
        <item x="226"/>
        <item x="623"/>
        <item x="18"/>
        <item x="224"/>
        <item x="312"/>
        <item x="142"/>
        <item x="139"/>
        <item x="179"/>
        <item x="214"/>
        <item x="229"/>
        <item x="669"/>
        <item x="656"/>
        <item x="132"/>
        <item x="320"/>
        <item x="66"/>
        <item x="207"/>
        <item x="338"/>
        <item x="409"/>
        <item x="212"/>
        <item x="10"/>
        <item x="600"/>
        <item x="431"/>
        <item x="638"/>
        <item x="270"/>
        <item x="523"/>
        <item x="339"/>
        <item x="592"/>
        <item x="376"/>
        <item x="503"/>
        <item x="554"/>
        <item x="420"/>
        <item x="163"/>
        <item x="493"/>
        <item x="177"/>
        <item x="566"/>
        <item x="678"/>
        <item x="639"/>
        <item x="65"/>
        <item x="610"/>
        <item x="321"/>
        <item x="510"/>
        <item x="73"/>
        <item x="365"/>
        <item x="539"/>
        <item x="223"/>
        <item x="273"/>
        <item x="422"/>
        <item x="443"/>
        <item x="51"/>
        <item x="314"/>
        <item x="119"/>
        <item x="418"/>
        <item x="304"/>
        <item x="587"/>
        <item x="135"/>
        <item x="329"/>
        <item x="113"/>
        <item x="262"/>
        <item x="519"/>
        <item x="489"/>
        <item x="459"/>
        <item x="608"/>
        <item x="560"/>
        <item x="26"/>
        <item x="275"/>
        <item x="209"/>
        <item x="642"/>
        <item x="309"/>
        <item x="47"/>
        <item x="279"/>
        <item x="596"/>
        <item x="324"/>
        <item x="131"/>
        <item x="673"/>
        <item x="511"/>
        <item x="133"/>
        <item x="260"/>
        <item x="151"/>
        <item x="452"/>
        <item x="162"/>
        <item x="488"/>
        <item x="299"/>
        <item x="307"/>
        <item x="78"/>
        <item x="650"/>
        <item x="189"/>
        <item x="271"/>
        <item x="550"/>
        <item x="42"/>
        <item x="402"/>
        <item x="573"/>
        <item x="492"/>
        <item x="243"/>
        <item x="564"/>
        <item x="232"/>
        <item x="513"/>
        <item x="75"/>
        <item x="584"/>
        <item x="394"/>
        <item x="49"/>
        <item x="103"/>
        <item x="526"/>
        <item x="655"/>
        <item x="391"/>
        <item x="486"/>
        <item x="464"/>
        <item x="363"/>
        <item x="95"/>
        <item x="165"/>
        <item x="563"/>
        <item x="38"/>
        <item x="495"/>
        <item x="129"/>
        <item x="426"/>
        <item x="352"/>
        <item x="676"/>
        <item x="128"/>
        <item x="359"/>
        <item x="123"/>
        <item x="622"/>
        <item x="158"/>
        <item x="504"/>
        <item x="460"/>
        <item x="302"/>
        <item x="280"/>
        <item x="606"/>
        <item x="380"/>
        <item x="190"/>
        <item x="293"/>
        <item x="216"/>
        <item x="498"/>
        <item x="35"/>
        <item x="458"/>
        <item x="644"/>
        <item x="417"/>
        <item x="385"/>
        <item x="171"/>
        <item x="200"/>
        <item x="410"/>
        <item x="258"/>
        <item x="69"/>
        <item x="221"/>
        <item x="20"/>
        <item x="333"/>
        <item x="367"/>
        <item x="290"/>
        <item x="311"/>
        <item x="672"/>
        <item x="186"/>
        <item x="330"/>
        <item x="266"/>
        <item x="540"/>
        <item x="154"/>
        <item x="291"/>
        <item x="150"/>
        <item x="244"/>
        <item x="318"/>
        <item x="392"/>
        <item x="502"/>
        <item x="28"/>
        <item x="361"/>
        <item x="272"/>
        <item x="407"/>
        <item x="176"/>
        <item x="101"/>
        <item x="355"/>
        <item x="404"/>
        <item x="234"/>
        <item x="524"/>
        <item x="58"/>
        <item x="559"/>
        <item x="178"/>
        <item x="471"/>
        <item x="670"/>
        <item x="481"/>
        <item x="667"/>
        <item x="351"/>
        <item x="393"/>
        <item x="315"/>
        <item x="509"/>
        <item x="543"/>
        <item x="482"/>
        <item x="562"/>
        <item x="41"/>
        <item x="287"/>
        <item x="172"/>
        <item x="160"/>
        <item x="555"/>
        <item x="281"/>
        <item x="462"/>
        <item x="594"/>
        <item x="512"/>
        <item x="447"/>
        <item x="106"/>
        <item x="446"/>
        <item x="429"/>
        <item x="84"/>
        <item x="252"/>
        <item x="283"/>
        <item x="432"/>
        <item x="111"/>
        <item x="469"/>
        <item x="641"/>
        <item x="326"/>
        <item x="412"/>
        <item x="157"/>
        <item x="529"/>
        <item x="225"/>
        <item x="626"/>
        <item x="144"/>
        <item x="631"/>
        <item x="430"/>
        <item x="620"/>
        <item x="182"/>
        <item x="230"/>
        <item x="542"/>
        <item x="43"/>
        <item x="161"/>
        <item x="533"/>
        <item x="64"/>
        <item x="117"/>
        <item x="465"/>
        <item x="201"/>
        <item x="682"/>
        <item x="632"/>
        <item x="346"/>
        <item x="521"/>
        <item x="461"/>
        <item x="236"/>
        <item x="619"/>
        <item x="441"/>
        <item x="448"/>
        <item x="531"/>
        <item x="662"/>
        <item x="389"/>
        <item x="2"/>
        <item x="433"/>
        <item x="551"/>
        <item x="628"/>
        <item x="506"/>
        <item x="39"/>
        <item x="480"/>
        <item x="383"/>
        <item x="215"/>
        <item x="399"/>
        <item x="153"/>
        <item x="661"/>
        <item x="187"/>
        <item x="403"/>
        <item x="317"/>
        <item x="647"/>
        <item x="196"/>
        <item x="59"/>
        <item x="547"/>
        <item x="74"/>
        <item x="648"/>
        <item x="649"/>
        <item x="406"/>
        <item x="476"/>
        <item x="7"/>
        <item x="12"/>
        <item x="219"/>
        <item x="377"/>
        <item x="9"/>
        <item x="571"/>
        <item x="174"/>
        <item x="455"/>
        <item x="350"/>
        <item x="203"/>
        <item x="552"/>
        <item x="195"/>
        <item x="306"/>
        <item x="32"/>
        <item x="93"/>
        <item x="4"/>
        <item x="61"/>
        <item x="122"/>
        <item x="68"/>
        <item x="570"/>
        <item x="633"/>
        <item x="611"/>
        <item x="121"/>
        <item x="556"/>
        <item x="137"/>
        <item x="390"/>
        <item x="599"/>
        <item x="323"/>
        <item x="637"/>
        <item x="245"/>
        <item x="303"/>
        <item x="305"/>
        <item x="588"/>
        <item x="572"/>
        <item x="237"/>
        <item x="675"/>
        <item x="282"/>
        <item x="63"/>
        <item x="332"/>
        <item x="397"/>
        <item x="517"/>
        <item x="24"/>
        <item x="590"/>
        <item x="205"/>
        <item x="100"/>
        <item x="325"/>
        <item x="77"/>
        <item x="518"/>
        <item x="354"/>
        <item x="48"/>
        <item x="120"/>
        <item x="107"/>
        <item x="30"/>
        <item x="577"/>
        <item x="241"/>
        <item x="507"/>
        <item x="398"/>
        <item x="170"/>
        <item x="467"/>
        <item x="491"/>
        <item x="264"/>
        <item x="477"/>
        <item x="269"/>
        <item x="97"/>
        <item x="372"/>
        <item x="70"/>
        <item x="386"/>
        <item x="105"/>
        <item x="569"/>
        <item x="156"/>
        <item x="677"/>
        <item x="624"/>
        <item x="298"/>
        <item x="3"/>
        <item x="199"/>
        <item x="259"/>
        <item x="86"/>
        <item x="278"/>
        <item x="98"/>
        <item x="89"/>
        <item x="582"/>
        <item x="295"/>
        <item x="336"/>
        <item x="210"/>
        <item x="141"/>
        <item x="414"/>
        <item x="545"/>
        <item x="603"/>
        <item x="348"/>
        <item x="666"/>
        <item x="400"/>
        <item x="319"/>
        <item x="349"/>
        <item x="194"/>
        <item x="217"/>
        <item x="505"/>
        <item x="395"/>
        <item x="645"/>
        <item x="456"/>
        <item x="294"/>
        <item x="265"/>
        <item x="53"/>
        <item x="345"/>
        <item x="427"/>
        <item x="470"/>
        <item x="8"/>
        <item x="276"/>
        <item x="130"/>
        <item x="249"/>
        <item x="250"/>
        <item x="173"/>
        <item x="468"/>
        <item x="356"/>
        <item x="439"/>
        <item x="680"/>
        <item x="396"/>
        <item x="239"/>
        <item x="83"/>
        <item x="301"/>
        <item x="687"/>
        <item x="657"/>
        <item x="686"/>
        <item x="331"/>
        <item x="340"/>
        <item x="605"/>
        <item x="277"/>
        <item x="478"/>
        <item x="337"/>
        <item x="580"/>
        <item x="535"/>
        <item x="60"/>
        <item x="341"/>
        <item x="438"/>
        <item x="184"/>
        <item x="463"/>
        <item x="671"/>
        <item x="116"/>
        <item x="616"/>
        <item x="579"/>
        <item x="576"/>
        <item x="442"/>
        <item x="415"/>
        <item x="536"/>
        <item x="166"/>
        <item x="285"/>
        <item x="574"/>
        <item x="437"/>
        <item x="683"/>
        <item x="636"/>
        <item x="185"/>
        <item x="247"/>
        <item x="508"/>
        <item x="575"/>
        <item x="474"/>
        <item x="497"/>
        <item x="80"/>
        <item x="108"/>
        <item x="475"/>
        <item x="621"/>
        <item x="558"/>
        <item x="152"/>
        <item x="286"/>
        <item x="136"/>
        <item x="665"/>
        <item x="408"/>
        <item x="115"/>
        <item x="373"/>
        <item x="454"/>
        <item x="16"/>
        <item x="109"/>
        <item x="362"/>
        <item x="25"/>
        <item x="246"/>
        <item x="40"/>
        <item x="36"/>
        <item x="11"/>
        <item x="233"/>
        <item x="450"/>
        <item x="357"/>
        <item x="22"/>
        <item x="589"/>
        <item x="168"/>
        <item x="428"/>
        <item x="55"/>
        <item x="405"/>
        <item x="425"/>
        <item x="374"/>
        <item x="534"/>
        <item x="483"/>
        <item x="595"/>
        <item x="640"/>
        <item x="23"/>
        <item x="347"/>
        <item x="227"/>
        <item x="313"/>
        <item x="220"/>
        <item x="104"/>
        <item x="674"/>
        <item x="155"/>
        <item x="82"/>
        <item x="663"/>
        <item x="630"/>
        <item x="567"/>
        <item x="197"/>
        <item x="27"/>
        <item x="274"/>
        <item x="685"/>
        <item x="615"/>
        <item x="544"/>
        <item x="516"/>
        <item x="88"/>
        <item x="218"/>
        <item x="231"/>
        <item x="29"/>
        <item x="522"/>
        <item x="473"/>
        <item x="416"/>
        <item x="90"/>
        <item x="248"/>
        <item x="646"/>
        <item x="514"/>
        <item x="654"/>
        <item x="169"/>
        <item x="308"/>
        <item x="457"/>
        <item x="228"/>
        <item x="449"/>
        <item x="87"/>
        <item x="681"/>
        <item x="413"/>
        <item x="585"/>
        <item x="597"/>
        <item x="625"/>
        <item x="76"/>
        <item x="242"/>
        <item x="127"/>
        <item x="401"/>
        <item x="379"/>
        <item x="525"/>
        <item x="193"/>
        <item x="520"/>
        <item x="175"/>
        <item x="96"/>
        <item x="261"/>
        <item x="453"/>
        <item x="12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</pivotFields>
  <rowFields count="1">
    <field x="3"/>
  </rowFields>
  <rowItems count="690">
    <i>
      <x v="674"/>
    </i>
    <i>
      <x v="568"/>
    </i>
    <i>
      <x v="48"/>
    </i>
    <i>
      <x v="257"/>
    </i>
    <i>
      <x v="530"/>
    </i>
    <i>
      <x v="600"/>
    </i>
    <i>
      <x v="500"/>
    </i>
    <i>
      <x v="313"/>
    </i>
    <i>
      <x v="91"/>
    </i>
    <i>
      <x v="5"/>
    </i>
    <i>
      <x v="489"/>
    </i>
    <i>
      <x v="4"/>
    </i>
    <i>
      <x v="672"/>
    </i>
    <i>
      <x v="123"/>
    </i>
    <i>
      <x v="302"/>
    </i>
    <i>
      <x v="575"/>
    </i>
    <i>
      <x v="570"/>
    </i>
    <i>
      <x v="431"/>
    </i>
    <i>
      <x v="418"/>
    </i>
    <i>
      <x v="263"/>
    </i>
    <i>
      <x v="344"/>
    </i>
    <i>
      <x v="484"/>
    </i>
    <i>
      <x v="594"/>
    </i>
    <i>
      <x v="209"/>
    </i>
    <i>
      <x v="170"/>
    </i>
    <i>
      <x v="118"/>
    </i>
    <i>
      <x v="528"/>
    </i>
    <i>
      <x v="41"/>
    </i>
    <i>
      <x v="38"/>
    </i>
    <i>
      <x v="666"/>
    </i>
    <i>
      <x v="310"/>
    </i>
    <i>
      <x v="299"/>
    </i>
    <i>
      <x v="562"/>
    </i>
    <i>
      <x v="617"/>
    </i>
    <i>
      <x v="133"/>
    </i>
    <i>
      <x v="497"/>
    </i>
    <i>
      <x v="109"/>
    </i>
    <i>
      <x v="100"/>
    </i>
    <i>
      <x v="632"/>
    </i>
    <i>
      <x v="76"/>
    </i>
    <i>
      <x v="621"/>
    </i>
    <i>
      <x v="554"/>
    </i>
    <i>
      <x v="547"/>
    </i>
    <i>
      <x v="419"/>
    </i>
    <i>
      <x v="534"/>
    </i>
    <i>
      <x v="457"/>
    </i>
    <i>
      <x v="522"/>
    </i>
    <i>
      <x v="338"/>
    </i>
    <i>
      <x v="553"/>
    </i>
    <i>
      <x v="3"/>
    </i>
    <i>
      <x v="566"/>
    </i>
    <i>
      <x v="269"/>
    </i>
    <i>
      <x v="358"/>
    </i>
    <i>
      <x v="461"/>
    </i>
    <i>
      <x v="342"/>
    </i>
    <i>
      <x v="558"/>
    </i>
    <i>
      <x v="413"/>
    </i>
    <i>
      <x v="481"/>
    </i>
    <i>
      <x v="245"/>
    </i>
    <i>
      <x v="225"/>
    </i>
    <i>
      <x v="355"/>
    </i>
    <i>
      <x v="649"/>
    </i>
    <i>
      <x v="470"/>
    </i>
    <i>
      <x v="96"/>
    </i>
    <i>
      <x v="439"/>
    </i>
    <i>
      <x v="51"/>
    </i>
    <i>
      <x v="231"/>
    </i>
    <i>
      <x v="166"/>
    </i>
    <i>
      <x v="49"/>
    </i>
    <i>
      <x v="482"/>
    </i>
    <i>
      <x v="151"/>
    </i>
    <i>
      <x v="165"/>
    </i>
    <i>
      <x v="416"/>
    </i>
    <i>
      <x v="114"/>
    </i>
    <i>
      <x v="50"/>
    </i>
    <i>
      <x v="226"/>
    </i>
    <i>
      <x v="382"/>
    </i>
    <i>
      <x v="143"/>
    </i>
    <i>
      <x v="253"/>
    </i>
    <i>
      <x v="159"/>
    </i>
    <i>
      <x v="36"/>
    </i>
    <i>
      <x v="463"/>
    </i>
    <i>
      <x v="71"/>
    </i>
    <i>
      <x v="124"/>
    </i>
    <i>
      <x v="601"/>
    </i>
    <i>
      <x v="567"/>
    </i>
    <i>
      <x v="297"/>
    </i>
    <i>
      <x v="316"/>
    </i>
    <i>
      <x v="429"/>
    </i>
    <i>
      <x v="577"/>
    </i>
    <i>
      <x v="119"/>
    </i>
    <i>
      <x v="285"/>
    </i>
    <i>
      <x v="8"/>
    </i>
    <i>
      <x v="605"/>
    </i>
    <i>
      <x v="296"/>
    </i>
    <i>
      <x v="308"/>
    </i>
    <i>
      <x v="454"/>
    </i>
    <i>
      <x v="606"/>
    </i>
    <i>
      <x v="647"/>
    </i>
    <i>
      <x v="399"/>
    </i>
    <i>
      <x v="356"/>
    </i>
    <i>
      <x v="590"/>
    </i>
    <i>
      <x v="589"/>
    </i>
    <i>
      <x v="20"/>
    </i>
    <i>
      <x v="643"/>
    </i>
    <i>
      <x v="391"/>
    </i>
    <i>
      <x v="298"/>
    </i>
    <i>
      <x v="179"/>
    </i>
    <i>
      <x v="571"/>
    </i>
    <i>
      <x v="406"/>
    </i>
    <i>
      <x v="420"/>
    </i>
    <i>
      <x v="152"/>
    </i>
    <i>
      <x v="162"/>
    </i>
    <i>
      <x v="512"/>
    </i>
    <i>
      <x v="468"/>
    </i>
    <i>
      <x v="112"/>
    </i>
    <i>
      <x v="446"/>
    </i>
    <i>
      <x v="351"/>
    </i>
    <i>
      <x v="609"/>
    </i>
    <i>
      <x v="126"/>
    </i>
    <i>
      <x v="89"/>
    </i>
    <i>
      <x v="267"/>
    </i>
    <i>
      <x v="117"/>
    </i>
    <i>
      <x v="513"/>
    </i>
    <i>
      <x v="55"/>
    </i>
    <i>
      <x v="129"/>
    </i>
    <i>
      <x v="441"/>
    </i>
    <i>
      <x v="670"/>
    </i>
    <i>
      <x v="244"/>
    </i>
    <i>
      <x v="274"/>
    </i>
    <i>
      <x v="661"/>
    </i>
    <i>
      <x v="436"/>
    </i>
    <i>
      <x v="465"/>
    </i>
    <i>
      <x v="467"/>
    </i>
    <i>
      <x v="634"/>
    </i>
    <i>
      <x v="330"/>
    </i>
    <i>
      <x v="442"/>
    </i>
    <i>
      <x v="563"/>
    </i>
    <i>
      <x v="539"/>
    </i>
    <i>
      <x v="663"/>
    </i>
    <i>
      <x v="205"/>
    </i>
    <i>
      <x v="503"/>
    </i>
    <i>
      <x v="478"/>
    </i>
    <i>
      <x v="440"/>
    </i>
    <i>
      <x v="139"/>
    </i>
    <i>
      <x v="475"/>
    </i>
    <i>
      <x v="144"/>
    </i>
    <i>
      <x v="87"/>
    </i>
    <i>
      <x v="66"/>
    </i>
    <i>
      <x v="438"/>
    </i>
    <i>
      <x v="395"/>
    </i>
    <i>
      <x v="328"/>
    </i>
    <i>
      <x v="94"/>
    </i>
    <i>
      <x v="157"/>
    </i>
    <i>
      <x v="73"/>
    </i>
    <i>
      <x v="207"/>
    </i>
    <i>
      <x v="81"/>
    </i>
    <i>
      <x v="77"/>
    </i>
    <i>
      <x v="487"/>
    </i>
    <i>
      <x v="398"/>
    </i>
    <i>
      <x v="213"/>
    </i>
    <i>
      <x v="640"/>
    </i>
    <i>
      <x v="61"/>
    </i>
    <i>
      <x v="62"/>
    </i>
    <i>
      <x v="502"/>
    </i>
    <i>
      <x v="317"/>
    </i>
    <i>
      <x v="128"/>
    </i>
    <i>
      <x v="106"/>
    </i>
    <i>
      <x v="515"/>
    </i>
    <i>
      <x v="410"/>
    </i>
    <i>
      <x v="136"/>
    </i>
    <i>
      <x v="150"/>
    </i>
    <i>
      <x v="107"/>
    </i>
    <i>
      <x v="433"/>
    </i>
    <i>
      <x v="193"/>
    </i>
    <i>
      <x v="561"/>
    </i>
    <i>
      <x v="125"/>
    </i>
    <i>
      <x v="199"/>
    </i>
    <i>
      <x v="673"/>
    </i>
    <i>
      <x v="103"/>
    </i>
    <i>
      <x v="556"/>
    </i>
    <i>
      <x v="622"/>
    </i>
    <i>
      <x v="221"/>
    </i>
    <i>
      <x v="28"/>
    </i>
    <i>
      <x v="648"/>
    </i>
    <i>
      <x v="508"/>
    </i>
    <i>
      <x v="278"/>
    </i>
    <i>
      <x v="116"/>
    </i>
    <i>
      <x v="31"/>
    </i>
    <i>
      <x v="452"/>
    </i>
    <i>
      <x v="180"/>
    </i>
    <i>
      <x v="98"/>
    </i>
    <i>
      <x v="256"/>
    </i>
    <i>
      <x v="639"/>
    </i>
    <i>
      <x v="477"/>
    </i>
    <i>
      <x v="348"/>
    </i>
    <i>
      <x v="555"/>
    </i>
    <i>
      <x v="353"/>
    </i>
    <i>
      <x v="641"/>
    </i>
    <i>
      <x v="218"/>
    </i>
    <i>
      <x v="322"/>
    </i>
    <i>
      <x v="219"/>
    </i>
    <i>
      <x v="108"/>
    </i>
    <i>
      <x v="642"/>
    </i>
    <i>
      <x v="54"/>
    </i>
    <i>
      <x v="149"/>
    </i>
    <i>
      <x v="203"/>
    </i>
    <i>
      <x v="47"/>
    </i>
    <i>
      <x v="531"/>
    </i>
    <i>
      <x v="276"/>
    </i>
    <i>
      <x v="178"/>
    </i>
    <i>
      <x v="364"/>
    </i>
    <i>
      <x v="53"/>
    </i>
    <i>
      <x v="90"/>
    </i>
    <i>
      <x v="538"/>
    </i>
    <i>
      <x v="631"/>
    </i>
    <i>
      <x v="141"/>
    </i>
    <i>
      <x v="385"/>
    </i>
    <i>
      <x v="194"/>
    </i>
    <i>
      <x v="233"/>
    </i>
    <i>
      <x v="627"/>
    </i>
    <i>
      <x v="495"/>
    </i>
    <i>
      <x v="288"/>
    </i>
    <i>
      <x v="289"/>
    </i>
    <i>
      <x v="63"/>
    </i>
    <i>
      <x v="270"/>
    </i>
    <i>
      <x v="280"/>
    </i>
    <i>
      <x v="548"/>
    </i>
    <i>
      <x v="581"/>
    </i>
    <i>
      <x v="682"/>
    </i>
    <i>
      <x v="249"/>
    </i>
    <i>
      <x v="56"/>
    </i>
    <i>
      <x v="384"/>
    </i>
    <i>
      <x v="540"/>
    </i>
    <i>
      <x v="447"/>
    </i>
    <i>
      <x v="389"/>
    </i>
    <i>
      <x v="449"/>
    </i>
    <i>
      <x v="588"/>
    </i>
    <i>
      <x v="86"/>
    </i>
    <i>
      <x v="408"/>
    </i>
    <i>
      <x v="393"/>
    </i>
    <i>
      <x v="236"/>
    </i>
    <i>
      <x v="532"/>
    </i>
    <i>
      <x v="16"/>
    </i>
    <i>
      <x v="407"/>
    </i>
    <i>
      <x v="421"/>
    </i>
    <i>
      <x v="46"/>
    </i>
    <i>
      <x v="462"/>
    </i>
    <i>
      <x v="583"/>
    </i>
    <i>
      <x v="374"/>
    </i>
    <i>
      <x v="341"/>
    </i>
    <i>
      <x v="305"/>
    </i>
    <i>
      <x v="184"/>
    </i>
    <i>
      <x v="40"/>
    </i>
    <i>
      <x v="68"/>
    </i>
    <i>
      <x v="629"/>
    </i>
    <i>
      <x v="215"/>
    </i>
    <i>
      <x v="12"/>
    </i>
    <i>
      <x v="579"/>
    </i>
    <i>
      <x v="212"/>
    </i>
    <i>
      <x v="160"/>
    </i>
    <i>
      <x v="404"/>
    </i>
    <i>
      <x v="321"/>
    </i>
    <i>
      <x v="529"/>
    </i>
    <i>
      <x v="412"/>
    </i>
    <i>
      <x v="312"/>
    </i>
    <i>
      <x v="373"/>
    </i>
    <i>
      <x v="587"/>
    </i>
    <i>
      <x v="65"/>
    </i>
    <i>
      <x v="294"/>
    </i>
    <i>
      <x v="110"/>
    </i>
    <i>
      <x v="334"/>
    </i>
    <i>
      <x v="227"/>
    </i>
    <i>
      <x v="261"/>
    </i>
    <i>
      <x v="646"/>
    </i>
    <i>
      <x v="33"/>
    </i>
    <i>
      <x v="644"/>
    </i>
    <i>
      <x v="474"/>
    </i>
    <i>
      <x v="307"/>
    </i>
    <i>
      <x v="517"/>
    </i>
    <i>
      <x v="64"/>
    </i>
    <i>
      <x v="501"/>
    </i>
    <i>
      <x v="602"/>
    </i>
    <i>
      <x v="680"/>
    </i>
    <i>
      <x v="542"/>
    </i>
    <i>
      <x v="603"/>
    </i>
    <i>
      <x v="584"/>
    </i>
    <i>
      <x v="591"/>
    </i>
    <i>
      <x v="284"/>
    </i>
    <i>
      <x v="232"/>
    </i>
    <i>
      <x v="198"/>
    </i>
    <i>
      <x v="243"/>
    </i>
    <i>
      <x v="304"/>
    </i>
    <i>
      <x v="273"/>
    </i>
    <i>
      <x v="580"/>
    </i>
    <i>
      <x v="287"/>
    </i>
    <i>
      <x v="137"/>
    </i>
    <i>
      <x v="377"/>
    </i>
    <i>
      <x v="132"/>
    </i>
    <i>
      <x v="115"/>
    </i>
    <i>
      <x v="401"/>
    </i>
    <i>
      <x v="217"/>
    </i>
    <i>
      <x v="138"/>
    </i>
    <i>
      <x v="210"/>
    </i>
    <i>
      <x v="370"/>
    </i>
    <i>
      <x v="593"/>
    </i>
    <i>
      <x v="422"/>
    </i>
    <i>
      <x v="223"/>
    </i>
    <i>
      <x v="671"/>
    </i>
    <i>
      <x v="510"/>
    </i>
    <i>
      <x v="686"/>
    </i>
    <i>
      <x v="365"/>
    </i>
    <i>
      <x v="292"/>
    </i>
    <i>
      <x v="424"/>
    </i>
    <i>
      <x v="363"/>
    </i>
    <i>
      <x v="230"/>
    </i>
    <i>
      <x v="504"/>
    </i>
    <i>
      <x v="102"/>
    </i>
    <i>
      <x v="650"/>
    </i>
    <i>
      <x v="537"/>
    </i>
    <i>
      <x v="624"/>
    </i>
    <i>
      <x v="665"/>
    </i>
    <i>
      <x v="155"/>
    </i>
    <i>
      <x v="24"/>
    </i>
    <i>
      <x v="142"/>
    </i>
    <i>
      <x v="15"/>
    </i>
    <i>
      <x v="596"/>
    </i>
    <i>
      <x v="432"/>
    </i>
    <i>
      <x v="59"/>
    </i>
    <i>
      <x v="105"/>
    </i>
    <i>
      <x v="26"/>
    </i>
    <i>
      <x v="425"/>
    </i>
    <i>
      <x v="660"/>
    </i>
    <i>
      <x v="84"/>
    </i>
    <i>
      <x v="241"/>
    </i>
    <i>
      <x v="576"/>
    </i>
    <i>
      <x v="156"/>
    </i>
    <i>
      <x v="415"/>
    </i>
    <i>
      <x v="309"/>
    </i>
    <i>
      <x v="427"/>
    </i>
    <i>
      <x v="657"/>
    </i>
    <i>
      <x v="630"/>
    </i>
    <i>
      <x v="350"/>
    </i>
    <i>
      <x v="409"/>
    </i>
    <i>
      <x v="656"/>
    </i>
    <i>
      <x v="352"/>
    </i>
    <i>
      <x v="85"/>
    </i>
    <i>
      <x v="192"/>
    </i>
    <i>
      <x v="651"/>
    </i>
    <i>
      <x v="200"/>
    </i>
    <i>
      <x v="557"/>
    </i>
    <i>
      <x v="92"/>
    </i>
    <i>
      <x v="387"/>
    </i>
    <i>
      <x v="206"/>
    </i>
    <i>
      <x v="79"/>
    </i>
    <i>
      <x v="332"/>
    </i>
    <i>
      <x v="327"/>
    </i>
    <i>
      <x v="662"/>
    </i>
    <i>
      <x v="574"/>
    </i>
    <i>
      <x v="658"/>
    </i>
    <i>
      <x v="246"/>
    </i>
    <i>
      <x v="552"/>
    </i>
    <i>
      <x v="362"/>
    </i>
    <i>
      <x v="473"/>
    </i>
    <i>
      <x v="163"/>
    </i>
    <i>
      <x v="182"/>
    </i>
    <i>
      <x v="131"/>
    </i>
    <i>
      <x v="687"/>
    </i>
    <i>
      <x v="211"/>
    </i>
    <i>
      <x v="545"/>
    </i>
    <i>
      <x v="242"/>
    </i>
    <i>
      <x v="595"/>
    </i>
    <i>
      <x v="27"/>
    </i>
    <i>
      <x v="204"/>
    </i>
    <i>
      <x v="394"/>
    </i>
    <i>
      <x v="357"/>
    </i>
    <i>
      <x v="599"/>
    </i>
    <i>
      <x v="229"/>
    </i>
    <i>
      <x v="678"/>
    </i>
    <i>
      <x v="386"/>
    </i>
    <i>
      <x v="13"/>
    </i>
    <i>
      <x v="21"/>
    </i>
    <i>
      <x v="453"/>
    </i>
    <i>
      <x v="582"/>
    </i>
    <i>
      <x v="282"/>
    </i>
    <i>
      <x v="295"/>
    </i>
    <i>
      <x v="35"/>
    </i>
    <i>
      <x v="619"/>
    </i>
    <i>
      <x v="546"/>
    </i>
    <i>
      <x v="345"/>
    </i>
    <i>
      <x v="78"/>
    </i>
    <i>
      <x v="279"/>
    </i>
    <i>
      <x v="375"/>
    </i>
    <i>
      <x v="685"/>
    </i>
    <i>
      <x v="2"/>
    </i>
    <i>
      <x v="359"/>
    </i>
    <i>
      <x v="272"/>
    </i>
    <i>
      <x v="636"/>
    </i>
    <i>
      <x v="333"/>
    </i>
    <i>
      <x v="314"/>
    </i>
    <i>
      <x v="158"/>
    </i>
    <i>
      <x v="628"/>
    </i>
    <i>
      <x v="569"/>
    </i>
    <i>
      <x v="372"/>
    </i>
    <i>
      <x v="315"/>
    </i>
    <i>
      <x v="254"/>
    </i>
    <i>
      <x v="610"/>
    </i>
    <i>
      <x v="565"/>
    </i>
    <i>
      <x v="361"/>
    </i>
    <i>
      <x v="527"/>
    </i>
    <i>
      <x v="451"/>
    </i>
    <i>
      <x v="494"/>
    </i>
    <i>
      <x v="325"/>
    </i>
    <i>
      <x v="30"/>
    </i>
    <i>
      <x v="39"/>
    </i>
    <i>
      <x v="498"/>
    </i>
    <i>
      <x v="616"/>
    </i>
    <i>
      <x v="82"/>
    </i>
    <i>
      <x v="668"/>
    </i>
    <i>
      <x v="318"/>
    </i>
    <i>
      <x v="10"/>
    </i>
    <i>
      <x v="196"/>
    </i>
    <i>
      <x v="258"/>
    </i>
    <i>
      <x v="371"/>
    </i>
    <i>
      <x v="637"/>
    </i>
    <i>
      <x v="378"/>
    </i>
    <i>
      <x v="483"/>
    </i>
    <i>
      <x v="208"/>
    </i>
    <i>
      <x v="414"/>
    </i>
    <i>
      <x v="652"/>
    </i>
    <i>
      <x v="349"/>
    </i>
    <i>
      <x v="74"/>
    </i>
    <i>
      <x v="222"/>
    </i>
    <i>
      <x v="187"/>
    </i>
    <i>
      <x v="488"/>
    </i>
    <i>
      <x v="533"/>
    </i>
    <i>
      <x v="234"/>
    </i>
    <i>
      <x v="146"/>
    </i>
    <i>
      <x v="366"/>
    </i>
    <i>
      <x v="201"/>
    </i>
    <i>
      <x v="175"/>
    </i>
    <i>
      <x v="29"/>
    </i>
    <i>
      <x v="445"/>
    </i>
    <i>
      <x v="240"/>
    </i>
    <i>
      <x v="19"/>
    </i>
    <i>
      <x v="140"/>
    </i>
    <i>
      <x v="455"/>
    </i>
    <i>
      <x v="491"/>
    </i>
    <i>
      <x v="343"/>
    </i>
    <i>
      <x v="541"/>
    </i>
    <i>
      <x v="612"/>
    </i>
    <i>
      <x v="104"/>
    </i>
    <i>
      <x v="479"/>
    </i>
    <i>
      <x v="615"/>
    </i>
    <i>
      <x v="626"/>
    </i>
    <i>
      <x v="11"/>
    </i>
    <i>
      <x v="507"/>
    </i>
    <i>
      <x v="544"/>
    </i>
    <i>
      <x v="72"/>
    </i>
    <i>
      <x v="252"/>
    </i>
    <i>
      <x v="168"/>
    </i>
    <i>
      <x v="417"/>
    </i>
    <i>
      <x v="251"/>
    </i>
    <i>
      <x v="70"/>
    </i>
    <i>
      <x v="435"/>
    </i>
    <i>
      <x v="306"/>
    </i>
    <i>
      <x v="43"/>
    </i>
    <i>
      <x v="286"/>
    </i>
    <i>
      <x v="340"/>
    </i>
    <i>
      <x v="360"/>
    </i>
    <i>
      <x v="281"/>
    </i>
    <i>
      <x v="7"/>
    </i>
    <i>
      <x v="411"/>
    </i>
    <i>
      <x v="679"/>
    </i>
    <i>
      <x v="127"/>
    </i>
    <i>
      <x v="67"/>
    </i>
    <i>
      <x v="472"/>
    </i>
    <i>
      <x v="329"/>
    </i>
    <i>
      <x v="506"/>
    </i>
    <i>
      <x v="265"/>
    </i>
    <i>
      <x v="608"/>
    </i>
    <i>
      <x v="57"/>
    </i>
    <i>
      <x v="613"/>
    </i>
    <i>
      <x v="324"/>
    </i>
    <i>
      <x v="255"/>
    </i>
    <i>
      <x v="620"/>
    </i>
    <i>
      <x v="181"/>
    </i>
    <i>
      <x v="490"/>
    </i>
    <i>
      <x v="300"/>
    </i>
    <i>
      <x v="339"/>
    </i>
    <i>
      <x v="235"/>
    </i>
    <i>
      <x v="164"/>
    </i>
    <i>
      <x v="625"/>
    </i>
    <i>
      <x v="148"/>
    </i>
    <i>
      <x v="271"/>
    </i>
    <i>
      <x v="197"/>
    </i>
    <i>
      <x v="450"/>
    </i>
    <i>
      <x v="293"/>
    </i>
    <i>
      <x v="381"/>
    </i>
    <i>
      <x v="176"/>
    </i>
    <i>
      <x v="147"/>
    </i>
    <i>
      <x v="275"/>
    </i>
    <i>
      <x v="511"/>
    </i>
    <i>
      <x v="688"/>
    </i>
    <i>
      <x v="9"/>
    </i>
    <i>
      <x v="592"/>
    </i>
    <i>
      <x v="97"/>
    </i>
    <i>
      <x v="368"/>
    </i>
    <i>
      <x v="6"/>
    </i>
    <i>
      <x v="145"/>
    </i>
    <i>
      <x v="335"/>
    </i>
    <i>
      <x v="238"/>
    </i>
    <i>
      <x v="37"/>
    </i>
    <i>
      <x v="564"/>
    </i>
    <i>
      <x v="120"/>
    </i>
    <i>
      <x v="380"/>
    </i>
    <i>
      <x v="32"/>
    </i>
    <i>
      <x v="52"/>
    </i>
    <i>
      <x v="186"/>
    </i>
    <i>
      <x v="480"/>
    </i>
    <i>
      <x v="476"/>
    </i>
    <i>
      <x v="326"/>
    </i>
    <i>
      <x v="573"/>
    </i>
    <i>
      <x v="354"/>
    </i>
    <i>
      <x v="80"/>
    </i>
    <i>
      <x v="228"/>
    </i>
    <i>
      <x v="122"/>
    </i>
    <i>
      <x v="524"/>
    </i>
    <i>
      <x v="444"/>
    </i>
    <i>
      <x v="469"/>
    </i>
    <i>
      <x v="550"/>
    </i>
    <i>
      <x v="239"/>
    </i>
    <i>
      <x v="111"/>
    </i>
    <i>
      <x v="177"/>
    </i>
    <i>
      <x v="23"/>
    </i>
    <i>
      <x v="388"/>
    </i>
    <i>
      <x v="523"/>
    </i>
    <i>
      <x v="402"/>
    </i>
    <i>
      <x v="519"/>
    </i>
    <i>
      <x v="134"/>
    </i>
    <i>
      <x v="75"/>
    </i>
    <i>
      <x v="202"/>
    </i>
    <i>
      <x v="323"/>
    </i>
    <i>
      <x v="195"/>
    </i>
    <i>
      <x v="185"/>
    </i>
    <i>
      <x v="167"/>
    </i>
    <i>
      <x v="367"/>
    </i>
    <i>
      <x v="121"/>
    </i>
    <i>
      <x v="526"/>
    </i>
    <i>
      <x v="250"/>
    </i>
    <i>
      <x v="675"/>
    </i>
    <i>
      <x v="173"/>
    </i>
    <i>
      <x v="618"/>
    </i>
    <i>
      <x v="169"/>
    </i>
    <i>
      <x v="426"/>
    </i>
    <i>
      <x v="189"/>
    </i>
    <i>
      <x v="614"/>
    </i>
    <i>
      <x v="521"/>
    </i>
    <i>
      <x v="514"/>
    </i>
    <i>
      <x v="676"/>
    </i>
    <i>
      <x v="264"/>
    </i>
    <i>
      <x v="560"/>
    </i>
    <i>
      <x v="437"/>
    </i>
    <i>
      <x v="259"/>
    </i>
    <i>
      <x v="633"/>
    </i>
    <i>
      <x v="653"/>
    </i>
    <i>
      <x v="336"/>
    </i>
    <i>
      <x v="14"/>
    </i>
    <i>
      <x v="549"/>
    </i>
    <i>
      <x v="135"/>
    </i>
    <i>
      <x v="396"/>
    </i>
    <i>
      <x v="69"/>
    </i>
    <i>
      <x v="320"/>
    </i>
    <i>
      <x v="60"/>
    </i>
    <i>
      <x v="496"/>
    </i>
    <i>
      <x v="347"/>
    </i>
    <i>
      <x v="586"/>
    </i>
    <i>
      <x v="44"/>
    </i>
    <i>
      <x v="311"/>
    </i>
    <i>
      <x v="460"/>
    </i>
    <i>
      <x v="471"/>
    </i>
    <i>
      <x v="247"/>
    </i>
    <i>
      <x v="466"/>
    </i>
    <i>
      <x v="543"/>
    </i>
    <i>
      <x v="659"/>
    </i>
    <i>
      <x v="485"/>
    </i>
    <i>
      <x v="390"/>
    </i>
    <i>
      <x v="220"/>
    </i>
    <i>
      <x v="331"/>
    </i>
    <i>
      <x v="604"/>
    </i>
    <i>
      <x v="405"/>
    </i>
    <i>
      <x v="516"/>
    </i>
    <i>
      <x v="174"/>
    </i>
    <i>
      <x v="95"/>
    </i>
    <i>
      <x v="172"/>
    </i>
    <i>
      <x v="505"/>
    </i>
    <i>
      <x v="42"/>
    </i>
    <i>
      <x v="266"/>
    </i>
    <i>
      <x v="397"/>
    </i>
    <i>
      <x v="423"/>
    </i>
    <i>
      <x v="551"/>
    </i>
    <i>
      <x v="248"/>
    </i>
    <i>
      <x v="171"/>
    </i>
    <i>
      <x v="684"/>
    </i>
    <i>
      <x v="303"/>
    </i>
    <i>
      <x v="669"/>
    </i>
    <i>
      <x v="443"/>
    </i>
    <i>
      <x v="45"/>
    </i>
    <i>
      <x v="683"/>
    </i>
    <i>
      <x v="34"/>
    </i>
    <i>
      <x v="458"/>
    </i>
    <i>
      <x v="153"/>
    </i>
    <i>
      <x v="535"/>
    </i>
    <i>
      <x v="448"/>
    </i>
    <i>
      <x v="645"/>
    </i>
    <i>
      <x v="268"/>
    </i>
    <i>
      <x v="191"/>
    </i>
    <i>
      <x v="183"/>
    </i>
    <i>
      <x v="664"/>
    </i>
    <i>
      <x v="369"/>
    </i>
    <i>
      <x v="635"/>
    </i>
    <i>
      <x v="190"/>
    </i>
    <i>
      <x v="667"/>
    </i>
    <i>
      <x v="93"/>
    </i>
    <i>
      <x v="99"/>
    </i>
    <i>
      <x v="572"/>
    </i>
    <i>
      <x v="379"/>
    </i>
    <i>
      <x v="536"/>
    </i>
    <i>
      <x v="154"/>
    </i>
    <i>
      <x v="654"/>
    </i>
    <i>
      <x v="17"/>
    </i>
    <i>
      <x v="277"/>
    </i>
    <i>
      <x v="597"/>
    </i>
    <i>
      <x v="83"/>
    </i>
    <i>
      <x v="525"/>
    </i>
    <i>
      <x v="655"/>
    </i>
    <i>
      <x v="459"/>
    </i>
    <i>
      <x v="161"/>
    </i>
    <i>
      <x v="638"/>
    </i>
    <i>
      <x v="486"/>
    </i>
    <i>
      <x v="623"/>
    </i>
    <i>
      <x v="188"/>
    </i>
    <i>
      <x v="319"/>
    </i>
    <i>
      <x v="113"/>
    </i>
    <i>
      <x v="598"/>
    </i>
    <i>
      <x v="681"/>
    </i>
    <i>
      <x v="58"/>
    </i>
    <i>
      <x v="260"/>
    </i>
    <i>
      <x v="434"/>
    </i>
    <i>
      <x v="677"/>
    </i>
    <i>
      <x v="237"/>
    </i>
    <i>
      <x v="18"/>
    </i>
    <i>
      <x v="392"/>
    </i>
    <i>
      <x v="428"/>
    </i>
    <i>
      <x v="559"/>
    </i>
    <i>
      <x v="403"/>
    </i>
    <i>
      <x v="290"/>
    </i>
    <i>
      <x v="430"/>
    </i>
    <i>
      <x v="88"/>
    </i>
    <i>
      <x v="346"/>
    </i>
    <i>
      <x v="216"/>
    </i>
    <i>
      <x v="492"/>
    </i>
    <i>
      <x v="283"/>
    </i>
    <i>
      <x v="1"/>
    </i>
    <i>
      <x v="578"/>
    </i>
    <i>
      <x v="383"/>
    </i>
    <i>
      <x v="464"/>
    </i>
    <i>
      <x v="493"/>
    </i>
    <i>
      <x v="400"/>
    </i>
    <i>
      <x v="499"/>
    </i>
    <i>
      <x v="456"/>
    </i>
    <i>
      <x v="337"/>
    </i>
    <i>
      <x v="262"/>
    </i>
    <i>
      <x v="214"/>
    </i>
    <i>
      <x/>
    </i>
    <i>
      <x v="291"/>
    </i>
    <i>
      <x v="585"/>
    </i>
    <i>
      <x v="22"/>
    </i>
    <i>
      <x v="101"/>
    </i>
    <i>
      <x v="224"/>
    </i>
    <i>
      <x v="301"/>
    </i>
    <i>
      <x v="607"/>
    </i>
    <i>
      <x v="611"/>
    </i>
    <i>
      <x v="130"/>
    </i>
    <i>
      <x v="509"/>
    </i>
    <i>
      <x v="376"/>
    </i>
    <i>
      <x v="25"/>
    </i>
    <i>
      <x v="518"/>
    </i>
    <i>
      <x v="520"/>
    </i>
    <i t="grand">
      <x/>
    </i>
  </rowItems>
  <colItems count="1">
    <i/>
  </colItems>
  <dataFields count="1">
    <dataField name="Somme de 0,9" fld="8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B693" firstHeaderRow="1" firstDataRow="1" firstDataCol="1"/>
  <pivotFields count="14">
    <pivotField showAll="0"/>
    <pivotField showAll="0"/>
    <pivotField showAll="0"/>
    <pivotField axis="axisRow" showAll="0" sortType="descending">
      <items count="690">
        <item x="164"/>
        <item x="159"/>
        <item x="466"/>
        <item x="72"/>
        <item x="147"/>
        <item x="435"/>
        <item x="267"/>
        <item x="198"/>
        <item x="484"/>
        <item x="204"/>
        <item x="238"/>
        <item x="342"/>
        <item x="445"/>
        <item x="371"/>
        <item x="99"/>
        <item x="501"/>
        <item x="635"/>
        <item x="94"/>
        <item x="125"/>
        <item x="370"/>
        <item x="1"/>
        <item x="254"/>
        <item x="46"/>
        <item x="188"/>
        <item x="387"/>
        <item x="81"/>
        <item x="33"/>
        <item x="149"/>
        <item x="557"/>
        <item x="322"/>
        <item x="366"/>
        <item x="515"/>
        <item x="251"/>
        <item x="263"/>
        <item x="167"/>
        <item x="388"/>
        <item x="490"/>
        <item x="292"/>
        <item x="607"/>
        <item x="17"/>
        <item x="613"/>
        <item x="494"/>
        <item x="192"/>
        <item x="140"/>
        <item x="54"/>
        <item x="180"/>
        <item x="612"/>
        <item x="664"/>
        <item x="549"/>
        <item x="609"/>
        <item x="668"/>
        <item x="528"/>
        <item x="56"/>
        <item x="344"/>
        <item x="651"/>
        <item x="659"/>
        <item x="643"/>
        <item x="79"/>
        <item x="202"/>
        <item x="15"/>
        <item x="222"/>
        <item x="146"/>
        <item x="627"/>
        <item x="618"/>
        <item x="434"/>
        <item x="183"/>
        <item x="658"/>
        <item x="381"/>
        <item x="614"/>
        <item x="71"/>
        <item x="213"/>
        <item x="436"/>
        <item x="343"/>
        <item x="19"/>
        <item x="300"/>
        <item x="310"/>
        <item x="591"/>
        <item x="52"/>
        <item x="419"/>
        <item x="316"/>
        <item x="334"/>
        <item x="561"/>
        <item x="444"/>
        <item x="92"/>
        <item x="368"/>
        <item x="411"/>
        <item x="634"/>
        <item x="358"/>
        <item x="102"/>
        <item x="114"/>
        <item x="472"/>
        <item x="5"/>
        <item x="253"/>
        <item x="181"/>
        <item x="604"/>
        <item x="57"/>
        <item x="660"/>
        <item x="50"/>
        <item x="382"/>
        <item x="124"/>
        <item x="6"/>
        <item x="138"/>
        <item x="537"/>
        <item x="327"/>
        <item x="45"/>
        <item x="440"/>
        <item x="652"/>
        <item x="586"/>
        <item x="578"/>
        <item x="527"/>
        <item x="538"/>
        <item x="31"/>
        <item x="565"/>
        <item x="91"/>
        <item x="601"/>
        <item x="21"/>
        <item x="553"/>
        <item x="684"/>
        <item x="496"/>
        <item x="548"/>
        <item x="297"/>
        <item x="288"/>
        <item x="335"/>
        <item x="421"/>
        <item x="541"/>
        <item x="479"/>
        <item x="598"/>
        <item x="369"/>
        <item x="44"/>
        <item x="375"/>
        <item x="110"/>
        <item x="500"/>
        <item x="353"/>
        <item x="328"/>
        <item x="284"/>
        <item x="240"/>
        <item x="688"/>
        <item x="67"/>
        <item x="487"/>
        <item x="289"/>
        <item x="143"/>
        <item x="629"/>
        <item x="485"/>
        <item x="602"/>
        <item x="679"/>
        <item x="112"/>
        <item x="424"/>
        <item x="296"/>
        <item x="255"/>
        <item x="360"/>
        <item x="451"/>
        <item x="581"/>
        <item x="530"/>
        <item x="134"/>
        <item x="85"/>
        <item x="256"/>
        <item x="384"/>
        <item x="37"/>
        <item x="378"/>
        <item x="532"/>
        <item x="617"/>
        <item x="206"/>
        <item x="568"/>
        <item x="423"/>
        <item x="208"/>
        <item x="593"/>
        <item x="34"/>
        <item x="211"/>
        <item x="148"/>
        <item x="257"/>
        <item x="0"/>
        <item x="118"/>
        <item x="191"/>
        <item x="268"/>
        <item x="235"/>
        <item x="14"/>
        <item x="145"/>
        <item x="13"/>
        <item x="546"/>
        <item x="653"/>
        <item x="583"/>
        <item x="364"/>
        <item x="499"/>
        <item x="226"/>
        <item x="623"/>
        <item x="18"/>
        <item x="224"/>
        <item x="312"/>
        <item x="142"/>
        <item x="139"/>
        <item x="179"/>
        <item x="214"/>
        <item x="229"/>
        <item x="669"/>
        <item x="656"/>
        <item x="132"/>
        <item x="320"/>
        <item x="66"/>
        <item x="207"/>
        <item x="338"/>
        <item x="409"/>
        <item x="212"/>
        <item x="10"/>
        <item x="600"/>
        <item x="431"/>
        <item x="638"/>
        <item x="270"/>
        <item x="523"/>
        <item x="339"/>
        <item x="592"/>
        <item x="376"/>
        <item x="503"/>
        <item x="554"/>
        <item x="420"/>
        <item x="163"/>
        <item x="493"/>
        <item x="177"/>
        <item x="566"/>
        <item x="678"/>
        <item x="639"/>
        <item x="65"/>
        <item x="610"/>
        <item x="321"/>
        <item x="510"/>
        <item x="73"/>
        <item x="365"/>
        <item x="539"/>
        <item x="223"/>
        <item x="273"/>
        <item x="422"/>
        <item x="443"/>
        <item x="51"/>
        <item x="314"/>
        <item x="119"/>
        <item x="418"/>
        <item x="304"/>
        <item x="587"/>
        <item x="135"/>
        <item x="329"/>
        <item x="113"/>
        <item x="262"/>
        <item x="519"/>
        <item x="489"/>
        <item x="459"/>
        <item x="608"/>
        <item x="560"/>
        <item x="26"/>
        <item x="275"/>
        <item x="209"/>
        <item x="642"/>
        <item x="309"/>
        <item x="47"/>
        <item x="279"/>
        <item x="596"/>
        <item x="324"/>
        <item x="131"/>
        <item x="673"/>
        <item x="511"/>
        <item x="133"/>
        <item x="260"/>
        <item x="151"/>
        <item x="452"/>
        <item x="162"/>
        <item x="488"/>
        <item x="299"/>
        <item x="307"/>
        <item x="78"/>
        <item x="650"/>
        <item x="189"/>
        <item x="271"/>
        <item x="550"/>
        <item x="42"/>
        <item x="402"/>
        <item x="573"/>
        <item x="492"/>
        <item x="243"/>
        <item x="564"/>
        <item x="232"/>
        <item x="513"/>
        <item x="75"/>
        <item x="584"/>
        <item x="394"/>
        <item x="49"/>
        <item x="103"/>
        <item x="526"/>
        <item x="655"/>
        <item x="391"/>
        <item x="486"/>
        <item x="464"/>
        <item x="363"/>
        <item x="95"/>
        <item x="165"/>
        <item x="563"/>
        <item x="38"/>
        <item x="495"/>
        <item x="129"/>
        <item x="426"/>
        <item x="352"/>
        <item x="676"/>
        <item x="128"/>
        <item x="359"/>
        <item x="123"/>
        <item x="622"/>
        <item x="158"/>
        <item x="504"/>
        <item x="460"/>
        <item x="302"/>
        <item x="280"/>
        <item x="606"/>
        <item x="380"/>
        <item x="190"/>
        <item x="293"/>
        <item x="216"/>
        <item x="498"/>
        <item x="35"/>
        <item x="458"/>
        <item x="644"/>
        <item x="417"/>
        <item x="385"/>
        <item x="171"/>
        <item x="200"/>
        <item x="410"/>
        <item x="258"/>
        <item x="69"/>
        <item x="221"/>
        <item x="20"/>
        <item x="333"/>
        <item x="367"/>
        <item x="290"/>
        <item x="311"/>
        <item x="672"/>
        <item x="186"/>
        <item x="330"/>
        <item x="266"/>
        <item x="540"/>
        <item x="154"/>
        <item x="291"/>
        <item x="150"/>
        <item x="244"/>
        <item x="318"/>
        <item x="392"/>
        <item x="502"/>
        <item x="28"/>
        <item x="361"/>
        <item x="272"/>
        <item x="407"/>
        <item x="176"/>
        <item x="101"/>
        <item x="355"/>
        <item x="404"/>
        <item x="234"/>
        <item x="524"/>
        <item x="58"/>
        <item x="559"/>
        <item x="178"/>
        <item x="471"/>
        <item x="670"/>
        <item x="481"/>
        <item x="667"/>
        <item x="351"/>
        <item x="393"/>
        <item x="315"/>
        <item x="509"/>
        <item x="543"/>
        <item x="482"/>
        <item x="562"/>
        <item x="41"/>
        <item x="287"/>
        <item x="172"/>
        <item x="160"/>
        <item x="555"/>
        <item x="281"/>
        <item x="462"/>
        <item x="594"/>
        <item x="512"/>
        <item x="447"/>
        <item x="106"/>
        <item x="446"/>
        <item x="429"/>
        <item x="84"/>
        <item x="252"/>
        <item x="283"/>
        <item x="432"/>
        <item x="111"/>
        <item x="469"/>
        <item x="641"/>
        <item x="326"/>
        <item x="412"/>
        <item x="157"/>
        <item x="529"/>
        <item x="225"/>
        <item x="626"/>
        <item x="144"/>
        <item x="631"/>
        <item x="430"/>
        <item x="620"/>
        <item x="182"/>
        <item x="230"/>
        <item x="542"/>
        <item x="43"/>
        <item x="161"/>
        <item x="533"/>
        <item x="64"/>
        <item x="117"/>
        <item x="465"/>
        <item x="201"/>
        <item x="682"/>
        <item x="632"/>
        <item x="346"/>
        <item x="521"/>
        <item x="461"/>
        <item x="236"/>
        <item x="619"/>
        <item x="441"/>
        <item x="448"/>
        <item x="531"/>
        <item x="662"/>
        <item x="389"/>
        <item x="2"/>
        <item x="433"/>
        <item x="551"/>
        <item x="628"/>
        <item x="506"/>
        <item x="39"/>
        <item x="480"/>
        <item x="383"/>
        <item x="215"/>
        <item x="399"/>
        <item x="153"/>
        <item x="661"/>
        <item x="187"/>
        <item x="403"/>
        <item x="317"/>
        <item x="647"/>
        <item x="196"/>
        <item x="59"/>
        <item x="547"/>
        <item x="74"/>
        <item x="648"/>
        <item x="649"/>
        <item x="406"/>
        <item x="476"/>
        <item x="7"/>
        <item x="12"/>
        <item x="219"/>
        <item x="377"/>
        <item x="9"/>
        <item x="571"/>
        <item x="174"/>
        <item x="455"/>
        <item x="350"/>
        <item x="203"/>
        <item x="552"/>
        <item x="195"/>
        <item x="306"/>
        <item x="32"/>
        <item x="93"/>
        <item x="4"/>
        <item x="61"/>
        <item x="122"/>
        <item x="68"/>
        <item x="570"/>
        <item x="633"/>
        <item x="611"/>
        <item x="121"/>
        <item x="556"/>
        <item x="137"/>
        <item x="390"/>
        <item x="599"/>
        <item x="323"/>
        <item x="637"/>
        <item x="245"/>
        <item x="303"/>
        <item x="305"/>
        <item x="588"/>
        <item x="572"/>
        <item x="237"/>
        <item x="675"/>
        <item x="282"/>
        <item x="63"/>
        <item x="332"/>
        <item x="397"/>
        <item x="517"/>
        <item x="24"/>
        <item x="590"/>
        <item x="205"/>
        <item x="100"/>
        <item x="325"/>
        <item x="77"/>
        <item x="518"/>
        <item x="354"/>
        <item x="48"/>
        <item x="120"/>
        <item x="107"/>
        <item x="30"/>
        <item x="577"/>
        <item x="241"/>
        <item x="507"/>
        <item x="398"/>
        <item x="170"/>
        <item x="467"/>
        <item x="491"/>
        <item x="264"/>
        <item x="477"/>
        <item x="269"/>
        <item x="97"/>
        <item x="372"/>
        <item x="70"/>
        <item x="386"/>
        <item x="105"/>
        <item x="569"/>
        <item x="156"/>
        <item x="677"/>
        <item x="624"/>
        <item x="298"/>
        <item x="3"/>
        <item x="199"/>
        <item x="259"/>
        <item x="86"/>
        <item x="278"/>
        <item x="98"/>
        <item x="89"/>
        <item x="582"/>
        <item x="295"/>
        <item x="336"/>
        <item x="210"/>
        <item x="141"/>
        <item x="414"/>
        <item x="545"/>
        <item x="603"/>
        <item x="348"/>
        <item x="666"/>
        <item x="400"/>
        <item x="319"/>
        <item x="349"/>
        <item x="194"/>
        <item x="217"/>
        <item x="505"/>
        <item x="395"/>
        <item x="645"/>
        <item x="456"/>
        <item x="294"/>
        <item x="265"/>
        <item x="53"/>
        <item x="345"/>
        <item x="427"/>
        <item x="470"/>
        <item x="8"/>
        <item x="276"/>
        <item x="130"/>
        <item x="249"/>
        <item x="250"/>
        <item x="173"/>
        <item x="468"/>
        <item x="356"/>
        <item x="439"/>
        <item x="680"/>
        <item x="396"/>
        <item x="239"/>
        <item x="83"/>
        <item x="301"/>
        <item x="687"/>
        <item x="657"/>
        <item x="686"/>
        <item x="331"/>
        <item x="340"/>
        <item x="605"/>
        <item x="277"/>
        <item x="478"/>
        <item x="337"/>
        <item x="580"/>
        <item x="535"/>
        <item x="60"/>
        <item x="341"/>
        <item x="438"/>
        <item x="184"/>
        <item x="463"/>
        <item x="671"/>
        <item x="116"/>
        <item x="616"/>
        <item x="579"/>
        <item x="576"/>
        <item x="442"/>
        <item x="415"/>
        <item x="536"/>
        <item x="166"/>
        <item x="285"/>
        <item x="574"/>
        <item x="437"/>
        <item x="683"/>
        <item x="636"/>
        <item x="185"/>
        <item x="247"/>
        <item x="508"/>
        <item x="575"/>
        <item x="474"/>
        <item x="497"/>
        <item x="80"/>
        <item x="108"/>
        <item x="475"/>
        <item x="621"/>
        <item x="558"/>
        <item x="152"/>
        <item x="286"/>
        <item x="136"/>
        <item x="665"/>
        <item x="408"/>
        <item x="115"/>
        <item x="373"/>
        <item x="454"/>
        <item x="16"/>
        <item x="109"/>
        <item x="362"/>
        <item x="25"/>
        <item x="246"/>
        <item x="40"/>
        <item x="36"/>
        <item x="11"/>
        <item x="233"/>
        <item x="450"/>
        <item x="357"/>
        <item x="22"/>
        <item x="589"/>
        <item x="168"/>
        <item x="428"/>
        <item x="55"/>
        <item x="405"/>
        <item x="425"/>
        <item x="374"/>
        <item x="534"/>
        <item x="483"/>
        <item x="595"/>
        <item x="640"/>
        <item x="23"/>
        <item x="347"/>
        <item x="227"/>
        <item x="313"/>
        <item x="220"/>
        <item x="104"/>
        <item x="674"/>
        <item x="155"/>
        <item x="82"/>
        <item x="663"/>
        <item x="630"/>
        <item x="567"/>
        <item x="197"/>
        <item x="27"/>
        <item x="274"/>
        <item x="685"/>
        <item x="615"/>
        <item x="544"/>
        <item x="516"/>
        <item x="88"/>
        <item x="218"/>
        <item x="231"/>
        <item x="29"/>
        <item x="522"/>
        <item x="473"/>
        <item x="416"/>
        <item x="90"/>
        <item x="248"/>
        <item x="646"/>
        <item x="514"/>
        <item x="654"/>
        <item x="169"/>
        <item x="308"/>
        <item x="457"/>
        <item x="228"/>
        <item x="449"/>
        <item x="87"/>
        <item x="681"/>
        <item x="413"/>
        <item x="585"/>
        <item x="597"/>
        <item x="625"/>
        <item x="76"/>
        <item x="242"/>
        <item x="127"/>
        <item x="401"/>
        <item x="379"/>
        <item x="525"/>
        <item x="193"/>
        <item x="520"/>
        <item x="175"/>
        <item x="96"/>
        <item x="261"/>
        <item x="453"/>
        <item x="12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1">
    <field x="3"/>
  </rowFields>
  <rowItems count="690">
    <i>
      <x v="568"/>
    </i>
    <i>
      <x v="48"/>
    </i>
    <i>
      <x v="674"/>
    </i>
    <i>
      <x v="530"/>
    </i>
    <i>
      <x v="257"/>
    </i>
    <i>
      <x v="500"/>
    </i>
    <i>
      <x v="4"/>
    </i>
    <i>
      <x v="313"/>
    </i>
    <i>
      <x v="123"/>
    </i>
    <i>
      <x v="5"/>
    </i>
    <i>
      <x v="91"/>
    </i>
    <i>
      <x v="489"/>
    </i>
    <i>
      <x v="431"/>
    </i>
    <i>
      <x v="575"/>
    </i>
    <i>
      <x v="600"/>
    </i>
    <i>
      <x v="418"/>
    </i>
    <i>
      <x v="344"/>
    </i>
    <i>
      <x v="672"/>
    </i>
    <i>
      <x v="170"/>
    </i>
    <i>
      <x v="310"/>
    </i>
    <i>
      <x v="263"/>
    </i>
    <i>
      <x v="570"/>
    </i>
    <i>
      <x v="118"/>
    </i>
    <i>
      <x v="419"/>
    </i>
    <i>
      <x v="594"/>
    </i>
    <i>
      <x v="617"/>
    </i>
    <i>
      <x v="299"/>
    </i>
    <i>
      <x v="302"/>
    </i>
    <i>
      <x v="41"/>
    </i>
    <i>
      <x v="133"/>
    </i>
    <i>
      <x v="666"/>
    </i>
    <i>
      <x v="338"/>
    </i>
    <i>
      <x v="534"/>
    </i>
    <i>
      <x v="100"/>
    </i>
    <i>
      <x v="109"/>
    </i>
    <i>
      <x v="554"/>
    </i>
    <i>
      <x v="457"/>
    </i>
    <i>
      <x v="528"/>
    </i>
    <i>
      <x v="497"/>
    </i>
    <i>
      <x v="484"/>
    </i>
    <i>
      <x v="621"/>
    </i>
    <i>
      <x v="547"/>
    </i>
    <i>
      <x v="269"/>
    </i>
    <i>
      <x v="481"/>
    </i>
    <i>
      <x v="38"/>
    </i>
    <i>
      <x v="225"/>
    </i>
    <i>
      <x v="553"/>
    </i>
    <i>
      <x v="558"/>
    </i>
    <i>
      <x v="166"/>
    </i>
    <i>
      <x v="209"/>
    </i>
    <i>
      <x v="342"/>
    </i>
    <i>
      <x v="413"/>
    </i>
    <i>
      <x v="355"/>
    </i>
    <i>
      <x v="3"/>
    </i>
    <i>
      <x v="76"/>
    </i>
    <i>
      <x v="382"/>
    </i>
    <i>
      <x v="231"/>
    </i>
    <i>
      <x v="562"/>
    </i>
    <i>
      <x v="522"/>
    </i>
    <i>
      <x v="461"/>
    </i>
    <i>
      <x v="245"/>
    </i>
    <i>
      <x v="632"/>
    </i>
    <i>
      <x v="566"/>
    </i>
    <i>
      <x v="297"/>
    </i>
    <i>
      <x v="71"/>
    </i>
    <i>
      <x v="51"/>
    </i>
    <i>
      <x v="296"/>
    </i>
    <i>
      <x v="567"/>
    </i>
    <i>
      <x v="20"/>
    </i>
    <i>
      <x v="226"/>
    </i>
    <i>
      <x v="159"/>
    </i>
    <i>
      <x v="606"/>
    </i>
    <i>
      <x v="151"/>
    </i>
    <i>
      <x v="649"/>
    </i>
    <i>
      <x v="482"/>
    </i>
    <i>
      <x v="49"/>
    </i>
    <i>
      <x v="470"/>
    </i>
    <i>
      <x v="8"/>
    </i>
    <i>
      <x v="399"/>
    </i>
    <i>
      <x v="647"/>
    </i>
    <i>
      <x v="358"/>
    </i>
    <i>
      <x v="124"/>
    </i>
    <i>
      <x v="253"/>
    </i>
    <i>
      <x v="439"/>
    </i>
    <i>
      <x v="114"/>
    </i>
    <i>
      <x v="119"/>
    </i>
    <i>
      <x v="96"/>
    </i>
    <i>
      <x v="308"/>
    </i>
    <i>
      <x v="420"/>
    </i>
    <i>
      <x v="143"/>
    </i>
    <i>
      <x v="165"/>
    </i>
    <i>
      <x v="36"/>
    </i>
    <i>
      <x v="351"/>
    </i>
    <i>
      <x v="601"/>
    </i>
    <i>
      <x v="454"/>
    </i>
    <i>
      <x v="112"/>
    </i>
    <i>
      <x v="463"/>
    </i>
    <i>
      <x v="446"/>
    </i>
    <i>
      <x v="129"/>
    </i>
    <i>
      <x v="416"/>
    </i>
    <i>
      <x v="441"/>
    </i>
    <i>
      <x v="571"/>
    </i>
    <i>
      <x v="139"/>
    </i>
    <i>
      <x v="50"/>
    </i>
    <i>
      <x v="162"/>
    </i>
    <i>
      <x v="442"/>
    </i>
    <i>
      <x v="316"/>
    </i>
    <i>
      <x v="87"/>
    </i>
    <i>
      <x v="152"/>
    </i>
    <i>
      <x v="590"/>
    </i>
    <i>
      <x v="429"/>
    </i>
    <i>
      <x v="515"/>
    </i>
    <i>
      <x v="643"/>
    </i>
    <i>
      <x v="468"/>
    </i>
    <i>
      <x v="436"/>
    </i>
    <i>
      <x v="285"/>
    </i>
    <i>
      <x v="328"/>
    </i>
    <i>
      <x v="440"/>
    </i>
    <i>
      <x v="605"/>
    </i>
    <i>
      <x v="126"/>
    </i>
    <i>
      <x v="577"/>
    </i>
    <i>
      <x v="348"/>
    </i>
    <i>
      <x v="465"/>
    </i>
    <i>
      <x v="609"/>
    </i>
    <i>
      <x v="391"/>
    </i>
    <i>
      <x v="478"/>
    </i>
    <i>
      <x v="199"/>
    </i>
    <i>
      <x v="73"/>
    </i>
    <i>
      <x v="98"/>
    </i>
    <i>
      <x v="356"/>
    </i>
    <i>
      <x v="149"/>
    </i>
    <i>
      <x v="179"/>
    </i>
    <i>
      <x v="508"/>
    </i>
    <i>
      <x v="298"/>
    </i>
    <i>
      <x v="503"/>
    </i>
    <i>
      <x v="475"/>
    </i>
    <i>
      <x v="589"/>
    </i>
    <i>
      <x v="244"/>
    </i>
    <i>
      <x v="274"/>
    </i>
    <i>
      <x v="207"/>
    </i>
    <i>
      <x v="406"/>
    </i>
    <i>
      <x v="467"/>
    </i>
    <i>
      <x v="513"/>
    </i>
    <i>
      <x v="103"/>
    </i>
    <i>
      <x v="512"/>
    </i>
    <i>
      <x v="125"/>
    </i>
    <i>
      <x v="61"/>
    </i>
    <i>
      <x v="641"/>
    </i>
    <i>
      <x v="150"/>
    </i>
    <i>
      <x v="555"/>
    </i>
    <i>
      <x v="53"/>
    </i>
    <i>
      <x v="233"/>
    </i>
    <i>
      <x v="289"/>
    </i>
    <i>
      <x v="267"/>
    </i>
    <i>
      <x v="410"/>
    </i>
    <i>
      <x v="398"/>
    </i>
    <i>
      <x v="538"/>
    </i>
    <i>
      <x v="89"/>
    </i>
    <i>
      <x v="661"/>
    </i>
    <i>
      <x v="55"/>
    </i>
    <i>
      <x v="634"/>
    </i>
    <i>
      <x v="364"/>
    </i>
    <i>
      <x v="117"/>
    </i>
    <i>
      <x v="408"/>
    </i>
    <i>
      <x v="670"/>
    </i>
    <i>
      <x v="90"/>
    </i>
    <i>
      <x v="539"/>
    </i>
    <i>
      <x v="33"/>
    </i>
    <i>
      <x v="77"/>
    </i>
    <i>
      <x v="627"/>
    </i>
    <i>
      <x v="548"/>
    </i>
    <i>
      <x v="532"/>
    </i>
    <i>
      <x v="205"/>
    </i>
    <i>
      <x v="81"/>
    </i>
    <i>
      <x v="312"/>
    </i>
    <i>
      <x v="278"/>
    </i>
    <i>
      <x v="395"/>
    </i>
    <i>
      <x v="288"/>
    </i>
    <i>
      <x v="94"/>
    </i>
    <i>
      <x v="602"/>
    </i>
    <i>
      <x v="452"/>
    </i>
    <i>
      <x v="588"/>
    </i>
    <i>
      <x v="663"/>
    </i>
    <i>
      <x v="107"/>
    </i>
    <i>
      <x v="330"/>
    </i>
    <i>
      <x v="449"/>
    </i>
    <i>
      <x v="502"/>
    </i>
    <i>
      <x v="116"/>
    </i>
    <i>
      <x v="28"/>
    </i>
    <i>
      <x v="646"/>
    </i>
    <i>
      <x v="540"/>
    </i>
    <i>
      <x v="353"/>
    </i>
    <i>
      <x v="517"/>
    </i>
    <i>
      <x v="542"/>
    </i>
    <i>
      <x v="157"/>
    </i>
    <i>
      <x v="322"/>
    </i>
    <i>
      <x v="213"/>
    </i>
    <i>
      <x v="66"/>
    </i>
    <i>
      <x v="438"/>
    </i>
    <i>
      <x v="227"/>
    </i>
    <i>
      <x v="603"/>
    </i>
    <i>
      <x v="591"/>
    </i>
    <i>
      <x v="622"/>
    </i>
    <i>
      <x v="563"/>
    </i>
    <i>
      <x v="62"/>
    </i>
    <i>
      <x v="307"/>
    </i>
    <i>
      <x v="180"/>
    </i>
    <i>
      <x v="65"/>
    </i>
    <i>
      <x v="673"/>
    </i>
    <i>
      <x v="487"/>
    </i>
    <i>
      <x v="384"/>
    </i>
    <i>
      <x v="682"/>
    </i>
    <i>
      <x v="115"/>
    </i>
    <i>
      <x v="144"/>
    </i>
    <i>
      <x v="276"/>
    </i>
    <i>
      <x v="305"/>
    </i>
    <i>
      <x v="12"/>
    </i>
    <i>
      <x v="221"/>
    </i>
    <i>
      <x v="232"/>
    </i>
    <i>
      <x v="108"/>
    </i>
    <i>
      <x v="31"/>
    </i>
    <i>
      <x v="198"/>
    </i>
    <i>
      <x v="128"/>
    </i>
    <i>
      <x v="583"/>
    </i>
    <i>
      <x v="137"/>
    </i>
    <i>
      <x v="640"/>
    </i>
    <i>
      <x v="64"/>
    </i>
    <i>
      <x v="321"/>
    </i>
    <i>
      <x v="106"/>
    </i>
    <i>
      <x v="504"/>
    </i>
    <i>
      <x v="433"/>
    </i>
    <i>
      <x v="495"/>
    </i>
    <i>
      <x v="178"/>
    </i>
    <i>
      <x v="203"/>
    </i>
    <i>
      <x v="59"/>
    </i>
    <i>
      <x v="317"/>
    </i>
    <i>
      <x v="389"/>
    </i>
    <i>
      <x v="215"/>
    </i>
    <i>
      <x v="341"/>
    </i>
    <i>
      <x v="132"/>
    </i>
    <i>
      <x v="631"/>
    </i>
    <i>
      <x v="581"/>
    </i>
    <i>
      <x v="192"/>
    </i>
    <i>
      <x v="270"/>
    </i>
    <i>
      <x v="432"/>
    </i>
    <i>
      <x v="193"/>
    </i>
    <i>
      <x v="294"/>
    </i>
    <i>
      <x v="280"/>
    </i>
    <i>
      <x v="26"/>
    </i>
    <i>
      <x v="210"/>
    </i>
    <i>
      <x v="660"/>
    </i>
    <i>
      <x v="447"/>
    </i>
    <i>
      <x v="629"/>
    </i>
    <i>
      <x v="219"/>
    </i>
    <i>
      <x v="155"/>
    </i>
    <i>
      <x v="556"/>
    </i>
    <i>
      <x v="350"/>
    </i>
    <i>
      <x v="352"/>
    </i>
    <i>
      <x v="261"/>
    </i>
    <i>
      <x v="141"/>
    </i>
    <i>
      <x v="206"/>
    </i>
    <i>
      <x v="246"/>
    </i>
    <i>
      <x v="136"/>
    </i>
    <i>
      <x v="377"/>
    </i>
    <i>
      <x v="374"/>
    </i>
    <i>
      <x v="561"/>
    </i>
    <i>
      <x v="63"/>
    </i>
    <i>
      <x v="256"/>
    </i>
    <i>
      <x v="501"/>
    </i>
    <i>
      <x v="648"/>
    </i>
    <i>
      <x v="639"/>
    </i>
    <i>
      <x v="54"/>
    </i>
    <i>
      <x v="477"/>
    </i>
    <i>
      <x v="24"/>
    </i>
    <i>
      <x v="212"/>
    </i>
    <i>
      <x v="671"/>
    </i>
    <i>
      <x v="92"/>
    </i>
    <i>
      <x v="385"/>
    </i>
    <i>
      <x v="295"/>
    </i>
    <i>
      <x v="110"/>
    </i>
    <i>
      <x v="642"/>
    </i>
    <i>
      <x v="218"/>
    </i>
    <i>
      <x v="665"/>
    </i>
    <i>
      <x v="334"/>
    </i>
    <i>
      <x v="79"/>
    </i>
    <i>
      <x v="236"/>
    </i>
    <i>
      <x v="47"/>
    </i>
    <i>
      <x v="552"/>
    </i>
    <i>
      <x v="27"/>
    </i>
    <i>
      <x v="531"/>
    </i>
    <i>
      <x v="243"/>
    </i>
    <i>
      <x v="687"/>
    </i>
    <i>
      <x v="309"/>
    </i>
    <i>
      <x v="425"/>
    </i>
    <i>
      <x v="332"/>
    </i>
    <i>
      <x v="473"/>
    </i>
    <i>
      <x v="304"/>
    </i>
    <i>
      <x v="404"/>
    </i>
    <i>
      <x v="282"/>
    </i>
    <i>
      <x v="156"/>
    </i>
    <i>
      <x v="84"/>
    </i>
    <i>
      <x v="194"/>
    </i>
    <i>
      <x v="624"/>
    </i>
    <i>
      <x v="680"/>
    </i>
    <i>
      <x v="587"/>
    </i>
    <i>
      <x v="279"/>
    </i>
    <i>
      <x v="451"/>
    </i>
    <i>
      <x v="230"/>
    </i>
    <i>
      <x v="610"/>
    </i>
    <i>
      <x v="249"/>
    </i>
    <i>
      <x v="39"/>
    </i>
    <i>
      <x v="138"/>
    </i>
    <i>
      <x v="56"/>
    </i>
    <i>
      <x v="284"/>
    </i>
    <i>
      <x v="314"/>
    </i>
    <i>
      <x v="21"/>
    </i>
    <i>
      <x v="46"/>
    </i>
    <i>
      <x v="86"/>
    </i>
    <i>
      <x v="325"/>
    </i>
    <i>
      <x v="393"/>
    </i>
    <i>
      <x v="616"/>
    </i>
    <i>
      <x v="40"/>
    </i>
    <i>
      <x v="407"/>
    </i>
    <i>
      <x v="68"/>
    </i>
    <i>
      <x v="685"/>
    </i>
    <i>
      <x v="644"/>
    </i>
    <i>
      <x v="494"/>
    </i>
    <i>
      <x v="584"/>
    </i>
    <i>
      <x v="421"/>
    </i>
    <i>
      <x v="258"/>
    </i>
    <i>
      <x v="184"/>
    </i>
    <i>
      <x v="557"/>
    </i>
    <i>
      <x v="16"/>
    </i>
    <i>
      <x v="287"/>
    </i>
    <i>
      <x v="686"/>
    </i>
    <i>
      <x v="373"/>
    </i>
    <i>
      <x v="386"/>
    </i>
    <i>
      <x v="483"/>
    </i>
    <i>
      <x v="424"/>
    </i>
    <i>
      <x v="462"/>
    </i>
    <i>
      <x v="422"/>
    </i>
    <i>
      <x v="579"/>
    </i>
    <i>
      <x v="327"/>
    </i>
    <i>
      <x v="593"/>
    </i>
    <i>
      <x v="529"/>
    </i>
    <i>
      <x v="160"/>
    </i>
    <i>
      <x v="200"/>
    </i>
    <i>
      <x v="223"/>
    </i>
    <i>
      <x v="412"/>
    </i>
    <i>
      <x v="85"/>
    </i>
    <i>
      <x v="175"/>
    </i>
    <i>
      <x v="387"/>
    </i>
    <i>
      <x v="453"/>
    </i>
    <i>
      <x v="636"/>
    </i>
    <i>
      <x v="401"/>
    </i>
    <i>
      <x v="333"/>
    </i>
    <i>
      <x v="474"/>
    </i>
    <i>
      <x v="637"/>
    </i>
    <i>
      <x v="652"/>
    </i>
    <i>
      <x v="10"/>
    </i>
    <i>
      <x v="658"/>
    </i>
    <i>
      <x v="537"/>
    </i>
    <i>
      <x v="273"/>
    </i>
    <i>
      <x v="569"/>
    </i>
    <i>
      <x v="142"/>
    </i>
    <i>
      <x v="366"/>
    </i>
    <i>
      <x v="254"/>
    </i>
    <i>
      <x v="13"/>
    </i>
    <i>
      <x v="455"/>
    </i>
    <i>
      <x v="359"/>
    </i>
    <i>
      <x v="576"/>
    </i>
    <i>
      <x v="361"/>
    </i>
    <i>
      <x v="580"/>
    </i>
    <i>
      <x v="491"/>
    </i>
    <i>
      <x v="370"/>
    </i>
    <i>
      <x v="105"/>
    </i>
    <i>
      <x v="163"/>
    </i>
    <i>
      <x v="488"/>
    </i>
    <i>
      <x v="371"/>
    </i>
    <i>
      <x v="574"/>
    </i>
    <i>
      <x v="217"/>
    </i>
    <i>
      <x v="104"/>
    </i>
    <i>
      <x v="15"/>
    </i>
    <i>
      <x v="201"/>
    </i>
    <i>
      <x v="596"/>
    </i>
    <i>
      <x v="678"/>
    </i>
    <i>
      <x v="615"/>
    </i>
    <i>
      <x v="35"/>
    </i>
    <i>
      <x v="657"/>
    </i>
    <i>
      <x v="102"/>
    </i>
    <i>
      <x v="363"/>
    </i>
    <i>
      <x v="510"/>
    </i>
    <i>
      <x v="650"/>
    </i>
    <i>
      <x v="479"/>
    </i>
    <i>
      <x v="365"/>
    </i>
    <i>
      <x v="545"/>
    </i>
    <i>
      <x v="292"/>
    </i>
    <i>
      <x v="74"/>
    </i>
    <i>
      <x v="43"/>
    </i>
    <i>
      <x v="168"/>
    </i>
    <i>
      <x v="628"/>
    </i>
    <i>
      <x v="613"/>
    </i>
    <i>
      <x v="196"/>
    </i>
    <i>
      <x v="158"/>
    </i>
    <i>
      <x v="630"/>
    </i>
    <i>
      <x v="394"/>
    </i>
    <i>
      <x v="204"/>
    </i>
    <i>
      <x v="140"/>
    </i>
    <i>
      <x v="187"/>
    </i>
    <i>
      <x v="208"/>
    </i>
    <i>
      <x v="345"/>
    </i>
    <i>
      <x v="427"/>
    </i>
    <i>
      <x v="272"/>
    </i>
    <i>
      <x v="241"/>
    </i>
    <i>
      <x v="229"/>
    </i>
    <i>
      <x v="533"/>
    </i>
    <i>
      <x v="7"/>
    </i>
    <i>
      <x v="222"/>
    </i>
    <i>
      <x v="30"/>
    </i>
    <i>
      <x v="70"/>
    </i>
    <i>
      <x v="435"/>
    </i>
    <i>
      <x v="78"/>
    </i>
    <i>
      <x v="411"/>
    </i>
    <i>
      <x v="415"/>
    </i>
    <i>
      <x v="57"/>
    </i>
    <i>
      <x v="255"/>
    </i>
    <i>
      <x v="582"/>
    </i>
    <i>
      <x v="271"/>
    </i>
    <i>
      <x v="251"/>
    </i>
    <i>
      <x v="409"/>
    </i>
    <i>
      <x v="656"/>
    </i>
    <i>
      <x v="541"/>
    </i>
    <i>
      <x v="651"/>
    </i>
    <i>
      <x v="625"/>
    </i>
    <i>
      <x v="318"/>
    </i>
    <i>
      <x v="619"/>
    </i>
    <i>
      <x v="662"/>
    </i>
    <i>
      <x v="498"/>
    </i>
    <i>
      <x v="565"/>
    </i>
    <i>
      <x v="375"/>
    </i>
    <i>
      <x v="29"/>
    </i>
    <i>
      <x v="182"/>
    </i>
    <i>
      <x v="362"/>
    </i>
    <i>
      <x v="293"/>
    </i>
    <i>
      <x v="527"/>
    </i>
    <i>
      <x v="324"/>
    </i>
    <i>
      <x v="595"/>
    </i>
    <i>
      <x v="131"/>
    </i>
    <i>
      <x v="176"/>
    </i>
    <i>
      <x v="511"/>
    </i>
    <i>
      <x v="252"/>
    </i>
    <i>
      <x v="242"/>
    </i>
    <i>
      <x v="164"/>
    </i>
    <i>
      <x v="211"/>
    </i>
    <i>
      <x v="599"/>
    </i>
    <i>
      <x v="335"/>
    </i>
    <i>
      <x v="357"/>
    </i>
    <i>
      <x v="688"/>
    </i>
    <i>
      <x v="368"/>
    </i>
    <i>
      <x v="177"/>
    </i>
    <i>
      <x v="52"/>
    </i>
    <i>
      <x v="197"/>
    </i>
    <i>
      <x v="546"/>
    </i>
    <i>
      <x v="507"/>
    </i>
    <i>
      <x v="9"/>
    </i>
    <i>
      <x v="239"/>
    </i>
    <i>
      <x v="145"/>
    </i>
    <i>
      <x v="2"/>
    </i>
    <i>
      <x v="349"/>
    </i>
    <i>
      <x v="354"/>
    </i>
    <i>
      <x v="202"/>
    </i>
    <i>
      <x v="185"/>
    </i>
    <i>
      <x v="111"/>
    </i>
    <i>
      <x v="372"/>
    </i>
    <i>
      <x v="315"/>
    </i>
    <i>
      <x v="82"/>
    </i>
    <i>
      <x v="668"/>
    </i>
    <i>
      <x v="275"/>
    </i>
    <i>
      <x v="148"/>
    </i>
    <i>
      <x v="11"/>
    </i>
    <i>
      <x v="378"/>
    </i>
    <i>
      <x v="388"/>
    </i>
    <i>
      <x v="472"/>
    </i>
    <i>
      <x v="445"/>
    </i>
    <i>
      <x v="306"/>
    </i>
    <i>
      <x v="19"/>
    </i>
    <i>
      <x v="544"/>
    </i>
    <i>
      <x v="195"/>
    </i>
    <i>
      <x v="72"/>
    </i>
    <i>
      <x v="343"/>
    </i>
    <i>
      <x v="329"/>
    </i>
    <i>
      <x v="612"/>
    </i>
    <i>
      <x v="402"/>
    </i>
    <i>
      <x v="265"/>
    </i>
    <i>
      <x v="526"/>
    </i>
    <i>
      <x v="189"/>
    </i>
    <i>
      <x v="414"/>
    </i>
    <i>
      <x v="186"/>
    </i>
    <i>
      <x v="633"/>
    </i>
    <i>
      <x v="476"/>
    </i>
    <i>
      <x v="234"/>
    </i>
    <i>
      <x v="444"/>
    </i>
    <i>
      <x v="23"/>
    </i>
    <i>
      <x v="323"/>
    </i>
    <i>
      <x v="240"/>
    </i>
    <i>
      <x v="146"/>
    </i>
    <i>
      <x v="97"/>
    </i>
    <i>
      <x v="381"/>
    </i>
    <i>
      <x v="592"/>
    </i>
    <i>
      <x v="32"/>
    </i>
    <i>
      <x v="437"/>
    </i>
    <i>
      <x v="147"/>
    </i>
    <i>
      <x v="235"/>
    </i>
    <i>
      <x v="347"/>
    </i>
    <i>
      <x v="6"/>
    </i>
    <i>
      <x v="339"/>
    </i>
    <i>
      <x v="521"/>
    </i>
    <i>
      <x v="626"/>
    </i>
    <i>
      <x v="14"/>
    </i>
    <i>
      <x v="550"/>
    </i>
    <i>
      <x v="460"/>
    </i>
    <i>
      <x v="44"/>
    </i>
    <i>
      <x v="380"/>
    </i>
    <i>
      <x v="69"/>
    </i>
    <i>
      <x v="417"/>
    </i>
    <i>
      <x v="659"/>
    </i>
    <i>
      <x v="543"/>
    </i>
    <i>
      <x v="228"/>
    </i>
    <i>
      <x v="286"/>
    </i>
    <i>
      <x v="340"/>
    </i>
    <i>
      <x v="220"/>
    </i>
    <i>
      <x v="37"/>
    </i>
    <i>
      <x v="120"/>
    </i>
    <i>
      <x v="466"/>
    </i>
    <i>
      <x v="426"/>
    </i>
    <i>
      <x v="679"/>
    </i>
    <i>
      <x v="360"/>
    </i>
    <i>
      <x v="127"/>
    </i>
    <i>
      <x v="281"/>
    </i>
    <i>
      <x v="95"/>
    </i>
    <i>
      <x v="396"/>
    </i>
    <i>
      <x v="618"/>
    </i>
    <i>
      <x v="675"/>
    </i>
    <i>
      <x v="67"/>
    </i>
    <i>
      <x v="506"/>
    </i>
    <i>
      <x v="490"/>
    </i>
    <i>
      <x v="608"/>
    </i>
    <i>
      <x v="620"/>
    </i>
    <i>
      <x v="549"/>
    </i>
    <i>
      <x v="167"/>
    </i>
    <i>
      <x v="181"/>
    </i>
    <i>
      <x v="505"/>
    </i>
    <i>
      <x v="266"/>
    </i>
    <i>
      <x v="300"/>
    </i>
    <i>
      <x v="676"/>
    </i>
    <i>
      <x v="423"/>
    </i>
    <i>
      <x v="519"/>
    </i>
    <i>
      <x v="653"/>
    </i>
    <i>
      <x v="320"/>
    </i>
    <i>
      <x v="443"/>
    </i>
    <i>
      <x v="450"/>
    </i>
    <i>
      <x v="523"/>
    </i>
    <i>
      <x v="614"/>
    </i>
    <i>
      <x v="134"/>
    </i>
    <i>
      <x v="171"/>
    </i>
    <i>
      <x v="684"/>
    </i>
    <i>
      <x v="169"/>
    </i>
    <i>
      <x v="669"/>
    </i>
    <i>
      <x v="238"/>
    </i>
    <i>
      <x v="173"/>
    </i>
    <i>
      <x v="564"/>
    </i>
    <i>
      <x v="60"/>
    </i>
    <i>
      <x v="367"/>
    </i>
    <i>
      <x v="121"/>
    </i>
    <i>
      <x v="485"/>
    </i>
    <i>
      <x v="331"/>
    </i>
    <i>
      <x v="135"/>
    </i>
    <i>
      <x v="458"/>
    </i>
    <i>
      <x v="480"/>
    </i>
    <i>
      <x v="326"/>
    </i>
    <i>
      <x v="80"/>
    </i>
    <i>
      <x v="496"/>
    </i>
    <i>
      <x v="573"/>
    </i>
    <i>
      <x v="122"/>
    </i>
    <i>
      <x v="524"/>
    </i>
    <i>
      <x v="259"/>
    </i>
    <i>
      <x v="469"/>
    </i>
    <i>
      <x v="604"/>
    </i>
    <i>
      <x v="516"/>
    </i>
    <i>
      <x v="405"/>
    </i>
    <i>
      <x v="75"/>
    </i>
    <i>
      <x v="471"/>
    </i>
    <i>
      <x v="172"/>
    </i>
    <i>
      <x v="572"/>
    </i>
    <i>
      <x v="42"/>
    </i>
    <i>
      <x v="514"/>
    </i>
    <i>
      <x v="154"/>
    </i>
    <i>
      <x v="17"/>
    </i>
    <i>
      <x v="153"/>
    </i>
    <i>
      <x v="655"/>
    </i>
    <i>
      <x v="250"/>
    </i>
    <i>
      <x v="390"/>
    </i>
    <i>
      <x v="264"/>
    </i>
    <i>
      <x v="379"/>
    </i>
    <i>
      <x v="597"/>
    </i>
    <i>
      <x v="174"/>
    </i>
    <i>
      <x v="560"/>
    </i>
    <i>
      <x v="45"/>
    </i>
    <i>
      <x v="336"/>
    </i>
    <i>
      <x v="303"/>
    </i>
    <i>
      <x v="683"/>
    </i>
    <i>
      <x v="448"/>
    </i>
    <i>
      <x v="83"/>
    </i>
    <i>
      <x v="248"/>
    </i>
    <i>
      <x v="247"/>
    </i>
    <i>
      <x v="586"/>
    </i>
    <i>
      <x v="397"/>
    </i>
    <i>
      <x v="486"/>
    </i>
    <i>
      <x v="369"/>
    </i>
    <i>
      <x v="311"/>
    </i>
    <i>
      <x v="664"/>
    </i>
    <i>
      <x v="638"/>
    </i>
    <i>
      <x v="459"/>
    </i>
    <i>
      <x v="113"/>
    </i>
    <i>
      <x v="34"/>
    </i>
    <i>
      <x v="535"/>
    </i>
    <i>
      <x v="190"/>
    </i>
    <i>
      <x v="93"/>
    </i>
    <i>
      <x v="268"/>
    </i>
    <i>
      <x v="645"/>
    </i>
    <i>
      <x v="559"/>
    </i>
    <i>
      <x v="188"/>
    </i>
    <i>
      <x v="99"/>
    </i>
    <i>
      <x v="290"/>
    </i>
    <i>
      <x v="551"/>
    </i>
    <i>
      <x v="598"/>
    </i>
    <i>
      <x v="88"/>
    </i>
    <i>
      <x v="677"/>
    </i>
    <i>
      <x v="403"/>
    </i>
    <i>
      <x v="18"/>
    </i>
    <i>
      <x v="260"/>
    </i>
    <i>
      <x v="623"/>
    </i>
    <i>
      <x v="191"/>
    </i>
    <i>
      <x v="237"/>
    </i>
    <i>
      <x v="319"/>
    </i>
    <i>
      <x v="183"/>
    </i>
    <i>
      <x v="635"/>
    </i>
    <i>
      <x v="667"/>
    </i>
    <i>
      <x v="536"/>
    </i>
    <i>
      <x v="392"/>
    </i>
    <i>
      <x v="283"/>
    </i>
    <i>
      <x v="428"/>
    </i>
    <i>
      <x v="456"/>
    </i>
    <i>
      <x v="525"/>
    </i>
    <i>
      <x v="654"/>
    </i>
    <i>
      <x v="277"/>
    </i>
    <i>
      <x v="383"/>
    </i>
    <i>
      <x v="492"/>
    </i>
    <i>
      <x v="161"/>
    </i>
    <i>
      <x v="464"/>
    </i>
    <i>
      <x v="578"/>
    </i>
    <i>
      <x v="493"/>
    </i>
    <i>
      <x v="681"/>
    </i>
    <i>
      <x v="22"/>
    </i>
    <i>
      <x v="58"/>
    </i>
    <i>
      <x v="434"/>
    </i>
    <i>
      <x v="1"/>
    </i>
    <i>
      <x v="224"/>
    </i>
    <i>
      <x v="346"/>
    </i>
    <i>
      <x v="430"/>
    </i>
    <i>
      <x v="400"/>
    </i>
    <i>
      <x v="337"/>
    </i>
    <i>
      <x v="216"/>
    </i>
    <i>
      <x v="262"/>
    </i>
    <i>
      <x v="214"/>
    </i>
    <i>
      <x v="499"/>
    </i>
    <i>
      <x/>
    </i>
    <i>
      <x v="291"/>
    </i>
    <i>
      <x v="585"/>
    </i>
    <i>
      <x v="101"/>
    </i>
    <i>
      <x v="301"/>
    </i>
    <i>
      <x v="607"/>
    </i>
    <i>
      <x v="611"/>
    </i>
    <i>
      <x v="130"/>
    </i>
    <i>
      <x v="25"/>
    </i>
    <i>
      <x v="518"/>
    </i>
    <i>
      <x v="509"/>
    </i>
    <i>
      <x v="376"/>
    </i>
    <i>
      <x v="520"/>
    </i>
    <i t="grand">
      <x/>
    </i>
  </rowItems>
  <colItems count="1">
    <i/>
  </colItems>
  <dataFields count="1">
    <dataField name="Somme de 0,95" fld="9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B693" firstHeaderRow="1" firstDataRow="1" firstDataCol="1"/>
  <pivotFields count="14">
    <pivotField showAll="0"/>
    <pivotField showAll="0"/>
    <pivotField showAll="0"/>
    <pivotField axis="axisRow" showAll="0" sortType="descending">
      <items count="690">
        <item x="164"/>
        <item x="159"/>
        <item x="466"/>
        <item x="72"/>
        <item x="147"/>
        <item x="435"/>
        <item x="267"/>
        <item x="198"/>
        <item x="484"/>
        <item x="204"/>
        <item x="238"/>
        <item x="342"/>
        <item x="445"/>
        <item x="371"/>
        <item x="99"/>
        <item x="501"/>
        <item x="635"/>
        <item x="94"/>
        <item x="125"/>
        <item x="370"/>
        <item x="1"/>
        <item x="254"/>
        <item x="46"/>
        <item x="188"/>
        <item x="387"/>
        <item x="81"/>
        <item x="33"/>
        <item x="149"/>
        <item x="557"/>
        <item x="322"/>
        <item x="366"/>
        <item x="515"/>
        <item x="251"/>
        <item x="263"/>
        <item x="167"/>
        <item x="388"/>
        <item x="490"/>
        <item x="292"/>
        <item x="607"/>
        <item x="17"/>
        <item x="613"/>
        <item x="494"/>
        <item x="192"/>
        <item x="140"/>
        <item x="54"/>
        <item x="180"/>
        <item x="612"/>
        <item x="664"/>
        <item x="549"/>
        <item x="609"/>
        <item x="668"/>
        <item x="528"/>
        <item x="56"/>
        <item x="344"/>
        <item x="651"/>
        <item x="659"/>
        <item x="643"/>
        <item x="79"/>
        <item x="202"/>
        <item x="15"/>
        <item x="222"/>
        <item x="146"/>
        <item x="627"/>
        <item x="618"/>
        <item x="434"/>
        <item x="183"/>
        <item x="658"/>
        <item x="381"/>
        <item x="614"/>
        <item x="71"/>
        <item x="213"/>
        <item x="436"/>
        <item x="343"/>
        <item x="19"/>
        <item x="300"/>
        <item x="310"/>
        <item x="591"/>
        <item x="52"/>
        <item x="419"/>
        <item x="316"/>
        <item x="334"/>
        <item x="561"/>
        <item x="444"/>
        <item x="92"/>
        <item x="368"/>
        <item x="411"/>
        <item x="634"/>
        <item x="358"/>
        <item x="102"/>
        <item x="114"/>
        <item x="472"/>
        <item x="5"/>
        <item x="253"/>
        <item x="181"/>
        <item x="604"/>
        <item x="57"/>
        <item x="660"/>
        <item x="50"/>
        <item x="382"/>
        <item x="124"/>
        <item x="6"/>
        <item x="138"/>
        <item x="537"/>
        <item x="327"/>
        <item x="45"/>
        <item x="440"/>
        <item x="652"/>
        <item x="586"/>
        <item x="578"/>
        <item x="527"/>
        <item x="538"/>
        <item x="31"/>
        <item x="565"/>
        <item x="91"/>
        <item x="601"/>
        <item x="21"/>
        <item x="553"/>
        <item x="684"/>
        <item x="496"/>
        <item x="548"/>
        <item x="297"/>
        <item x="288"/>
        <item x="335"/>
        <item x="421"/>
        <item x="541"/>
        <item x="479"/>
        <item x="598"/>
        <item x="369"/>
        <item x="44"/>
        <item x="375"/>
        <item x="110"/>
        <item x="500"/>
        <item x="353"/>
        <item x="328"/>
        <item x="284"/>
        <item x="240"/>
        <item x="688"/>
        <item x="67"/>
        <item x="487"/>
        <item x="289"/>
        <item x="143"/>
        <item x="629"/>
        <item x="485"/>
        <item x="602"/>
        <item x="679"/>
        <item x="112"/>
        <item x="424"/>
        <item x="296"/>
        <item x="255"/>
        <item x="360"/>
        <item x="451"/>
        <item x="581"/>
        <item x="530"/>
        <item x="134"/>
        <item x="85"/>
        <item x="256"/>
        <item x="384"/>
        <item x="37"/>
        <item x="378"/>
        <item x="532"/>
        <item x="617"/>
        <item x="206"/>
        <item x="568"/>
        <item x="423"/>
        <item x="208"/>
        <item x="593"/>
        <item x="34"/>
        <item x="211"/>
        <item x="148"/>
        <item x="257"/>
        <item x="0"/>
        <item x="118"/>
        <item x="191"/>
        <item x="268"/>
        <item x="235"/>
        <item x="14"/>
        <item x="145"/>
        <item x="13"/>
        <item x="546"/>
        <item x="653"/>
        <item x="583"/>
        <item x="364"/>
        <item x="499"/>
        <item x="226"/>
        <item x="623"/>
        <item x="18"/>
        <item x="224"/>
        <item x="312"/>
        <item x="142"/>
        <item x="139"/>
        <item x="179"/>
        <item x="214"/>
        <item x="229"/>
        <item x="669"/>
        <item x="656"/>
        <item x="132"/>
        <item x="320"/>
        <item x="66"/>
        <item x="207"/>
        <item x="338"/>
        <item x="409"/>
        <item x="212"/>
        <item x="10"/>
        <item x="600"/>
        <item x="431"/>
        <item x="638"/>
        <item x="270"/>
        <item x="523"/>
        <item x="339"/>
        <item x="592"/>
        <item x="376"/>
        <item x="503"/>
        <item x="554"/>
        <item x="420"/>
        <item x="163"/>
        <item x="493"/>
        <item x="177"/>
        <item x="566"/>
        <item x="678"/>
        <item x="639"/>
        <item x="65"/>
        <item x="610"/>
        <item x="321"/>
        <item x="510"/>
        <item x="73"/>
        <item x="365"/>
        <item x="539"/>
        <item x="223"/>
        <item x="273"/>
        <item x="422"/>
        <item x="443"/>
        <item x="51"/>
        <item x="314"/>
        <item x="119"/>
        <item x="418"/>
        <item x="304"/>
        <item x="587"/>
        <item x="135"/>
        <item x="329"/>
        <item x="113"/>
        <item x="262"/>
        <item x="519"/>
        <item x="489"/>
        <item x="459"/>
        <item x="608"/>
        <item x="560"/>
        <item x="26"/>
        <item x="275"/>
        <item x="209"/>
        <item x="642"/>
        <item x="309"/>
        <item x="47"/>
        <item x="279"/>
        <item x="596"/>
        <item x="324"/>
        <item x="131"/>
        <item x="673"/>
        <item x="511"/>
        <item x="133"/>
        <item x="260"/>
        <item x="151"/>
        <item x="452"/>
        <item x="162"/>
        <item x="488"/>
        <item x="299"/>
        <item x="307"/>
        <item x="78"/>
        <item x="650"/>
        <item x="189"/>
        <item x="271"/>
        <item x="550"/>
        <item x="42"/>
        <item x="402"/>
        <item x="573"/>
        <item x="492"/>
        <item x="243"/>
        <item x="564"/>
        <item x="232"/>
        <item x="513"/>
        <item x="75"/>
        <item x="584"/>
        <item x="394"/>
        <item x="49"/>
        <item x="103"/>
        <item x="526"/>
        <item x="655"/>
        <item x="391"/>
        <item x="486"/>
        <item x="464"/>
        <item x="363"/>
        <item x="95"/>
        <item x="165"/>
        <item x="563"/>
        <item x="38"/>
        <item x="495"/>
        <item x="129"/>
        <item x="426"/>
        <item x="352"/>
        <item x="676"/>
        <item x="128"/>
        <item x="359"/>
        <item x="123"/>
        <item x="622"/>
        <item x="158"/>
        <item x="504"/>
        <item x="460"/>
        <item x="302"/>
        <item x="280"/>
        <item x="606"/>
        <item x="380"/>
        <item x="190"/>
        <item x="293"/>
        <item x="216"/>
        <item x="498"/>
        <item x="35"/>
        <item x="458"/>
        <item x="644"/>
        <item x="417"/>
        <item x="385"/>
        <item x="171"/>
        <item x="200"/>
        <item x="410"/>
        <item x="258"/>
        <item x="69"/>
        <item x="221"/>
        <item x="20"/>
        <item x="333"/>
        <item x="367"/>
        <item x="290"/>
        <item x="311"/>
        <item x="672"/>
        <item x="186"/>
        <item x="330"/>
        <item x="266"/>
        <item x="540"/>
        <item x="154"/>
        <item x="291"/>
        <item x="150"/>
        <item x="244"/>
        <item x="318"/>
        <item x="392"/>
        <item x="502"/>
        <item x="28"/>
        <item x="361"/>
        <item x="272"/>
        <item x="407"/>
        <item x="176"/>
        <item x="101"/>
        <item x="355"/>
        <item x="404"/>
        <item x="234"/>
        <item x="524"/>
        <item x="58"/>
        <item x="559"/>
        <item x="178"/>
        <item x="471"/>
        <item x="670"/>
        <item x="481"/>
        <item x="667"/>
        <item x="351"/>
        <item x="393"/>
        <item x="315"/>
        <item x="509"/>
        <item x="543"/>
        <item x="482"/>
        <item x="562"/>
        <item x="41"/>
        <item x="287"/>
        <item x="172"/>
        <item x="160"/>
        <item x="555"/>
        <item x="281"/>
        <item x="462"/>
        <item x="594"/>
        <item x="512"/>
        <item x="447"/>
        <item x="106"/>
        <item x="446"/>
        <item x="429"/>
        <item x="84"/>
        <item x="252"/>
        <item x="283"/>
        <item x="432"/>
        <item x="111"/>
        <item x="469"/>
        <item x="641"/>
        <item x="326"/>
        <item x="412"/>
        <item x="157"/>
        <item x="529"/>
        <item x="225"/>
        <item x="626"/>
        <item x="144"/>
        <item x="631"/>
        <item x="430"/>
        <item x="620"/>
        <item x="182"/>
        <item x="230"/>
        <item x="542"/>
        <item x="43"/>
        <item x="161"/>
        <item x="533"/>
        <item x="64"/>
        <item x="117"/>
        <item x="465"/>
        <item x="201"/>
        <item x="682"/>
        <item x="632"/>
        <item x="346"/>
        <item x="521"/>
        <item x="461"/>
        <item x="236"/>
        <item x="619"/>
        <item x="441"/>
        <item x="448"/>
        <item x="531"/>
        <item x="662"/>
        <item x="389"/>
        <item x="2"/>
        <item x="433"/>
        <item x="551"/>
        <item x="628"/>
        <item x="506"/>
        <item x="39"/>
        <item x="480"/>
        <item x="383"/>
        <item x="215"/>
        <item x="399"/>
        <item x="153"/>
        <item x="661"/>
        <item x="187"/>
        <item x="403"/>
        <item x="317"/>
        <item x="647"/>
        <item x="196"/>
        <item x="59"/>
        <item x="547"/>
        <item x="74"/>
        <item x="648"/>
        <item x="649"/>
        <item x="406"/>
        <item x="476"/>
        <item x="7"/>
        <item x="12"/>
        <item x="219"/>
        <item x="377"/>
        <item x="9"/>
        <item x="571"/>
        <item x="174"/>
        <item x="455"/>
        <item x="350"/>
        <item x="203"/>
        <item x="552"/>
        <item x="195"/>
        <item x="306"/>
        <item x="32"/>
        <item x="93"/>
        <item x="4"/>
        <item x="61"/>
        <item x="122"/>
        <item x="68"/>
        <item x="570"/>
        <item x="633"/>
        <item x="611"/>
        <item x="121"/>
        <item x="556"/>
        <item x="137"/>
        <item x="390"/>
        <item x="599"/>
        <item x="323"/>
        <item x="637"/>
        <item x="245"/>
        <item x="303"/>
        <item x="305"/>
        <item x="588"/>
        <item x="572"/>
        <item x="237"/>
        <item x="675"/>
        <item x="282"/>
        <item x="63"/>
        <item x="332"/>
        <item x="397"/>
        <item x="517"/>
        <item x="24"/>
        <item x="590"/>
        <item x="205"/>
        <item x="100"/>
        <item x="325"/>
        <item x="77"/>
        <item x="518"/>
        <item x="354"/>
        <item x="48"/>
        <item x="120"/>
        <item x="107"/>
        <item x="30"/>
        <item x="577"/>
        <item x="241"/>
        <item x="507"/>
        <item x="398"/>
        <item x="170"/>
        <item x="467"/>
        <item x="491"/>
        <item x="264"/>
        <item x="477"/>
        <item x="269"/>
        <item x="97"/>
        <item x="372"/>
        <item x="70"/>
        <item x="386"/>
        <item x="105"/>
        <item x="569"/>
        <item x="156"/>
        <item x="677"/>
        <item x="624"/>
        <item x="298"/>
        <item x="3"/>
        <item x="199"/>
        <item x="259"/>
        <item x="86"/>
        <item x="278"/>
        <item x="98"/>
        <item x="89"/>
        <item x="582"/>
        <item x="295"/>
        <item x="336"/>
        <item x="210"/>
        <item x="141"/>
        <item x="414"/>
        <item x="545"/>
        <item x="603"/>
        <item x="348"/>
        <item x="666"/>
        <item x="400"/>
        <item x="319"/>
        <item x="349"/>
        <item x="194"/>
        <item x="217"/>
        <item x="505"/>
        <item x="395"/>
        <item x="645"/>
        <item x="456"/>
        <item x="294"/>
        <item x="265"/>
        <item x="53"/>
        <item x="345"/>
        <item x="427"/>
        <item x="470"/>
        <item x="8"/>
        <item x="276"/>
        <item x="130"/>
        <item x="249"/>
        <item x="250"/>
        <item x="173"/>
        <item x="468"/>
        <item x="356"/>
        <item x="439"/>
        <item x="680"/>
        <item x="396"/>
        <item x="239"/>
        <item x="83"/>
        <item x="301"/>
        <item x="687"/>
        <item x="657"/>
        <item x="686"/>
        <item x="331"/>
        <item x="340"/>
        <item x="605"/>
        <item x="277"/>
        <item x="478"/>
        <item x="337"/>
        <item x="580"/>
        <item x="535"/>
        <item x="60"/>
        <item x="341"/>
        <item x="438"/>
        <item x="184"/>
        <item x="463"/>
        <item x="671"/>
        <item x="116"/>
        <item x="616"/>
        <item x="579"/>
        <item x="576"/>
        <item x="442"/>
        <item x="415"/>
        <item x="536"/>
        <item x="166"/>
        <item x="285"/>
        <item x="574"/>
        <item x="437"/>
        <item x="683"/>
        <item x="636"/>
        <item x="185"/>
        <item x="247"/>
        <item x="508"/>
        <item x="575"/>
        <item x="474"/>
        <item x="497"/>
        <item x="80"/>
        <item x="108"/>
        <item x="475"/>
        <item x="621"/>
        <item x="558"/>
        <item x="152"/>
        <item x="286"/>
        <item x="136"/>
        <item x="665"/>
        <item x="408"/>
        <item x="115"/>
        <item x="373"/>
        <item x="454"/>
        <item x="16"/>
        <item x="109"/>
        <item x="362"/>
        <item x="25"/>
        <item x="246"/>
        <item x="40"/>
        <item x="36"/>
        <item x="11"/>
        <item x="233"/>
        <item x="450"/>
        <item x="357"/>
        <item x="22"/>
        <item x="589"/>
        <item x="168"/>
        <item x="428"/>
        <item x="55"/>
        <item x="405"/>
        <item x="425"/>
        <item x="374"/>
        <item x="534"/>
        <item x="483"/>
        <item x="595"/>
        <item x="640"/>
        <item x="23"/>
        <item x="347"/>
        <item x="227"/>
        <item x="313"/>
        <item x="220"/>
        <item x="104"/>
        <item x="674"/>
        <item x="155"/>
        <item x="82"/>
        <item x="663"/>
        <item x="630"/>
        <item x="567"/>
        <item x="197"/>
        <item x="27"/>
        <item x="274"/>
        <item x="685"/>
        <item x="615"/>
        <item x="544"/>
        <item x="516"/>
        <item x="88"/>
        <item x="218"/>
        <item x="231"/>
        <item x="29"/>
        <item x="522"/>
        <item x="473"/>
        <item x="416"/>
        <item x="90"/>
        <item x="248"/>
        <item x="646"/>
        <item x="514"/>
        <item x="654"/>
        <item x="169"/>
        <item x="308"/>
        <item x="457"/>
        <item x="228"/>
        <item x="449"/>
        <item x="87"/>
        <item x="681"/>
        <item x="413"/>
        <item x="585"/>
        <item x="597"/>
        <item x="625"/>
        <item x="76"/>
        <item x="242"/>
        <item x="127"/>
        <item x="401"/>
        <item x="379"/>
        <item x="525"/>
        <item x="193"/>
        <item x="520"/>
        <item x="175"/>
        <item x="96"/>
        <item x="261"/>
        <item x="453"/>
        <item x="12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</pivotFields>
  <rowFields count="1">
    <field x="3"/>
  </rowFields>
  <rowItems count="690">
    <i>
      <x v="4"/>
    </i>
    <i>
      <x v="530"/>
    </i>
    <i>
      <x v="170"/>
    </i>
    <i>
      <x v="568"/>
    </i>
    <i>
      <x v="91"/>
    </i>
    <i>
      <x v="344"/>
    </i>
    <i>
      <x v="48"/>
    </i>
    <i>
      <x v="418"/>
    </i>
    <i>
      <x v="123"/>
    </i>
    <i>
      <x v="310"/>
    </i>
    <i>
      <x v="575"/>
    </i>
    <i>
      <x v="5"/>
    </i>
    <i>
      <x v="457"/>
    </i>
    <i>
      <x v="500"/>
    </i>
    <i>
      <x v="20"/>
    </i>
    <i>
      <x v="617"/>
    </i>
    <i>
      <x v="257"/>
    </i>
    <i>
      <x v="338"/>
    </i>
    <i>
      <x v="100"/>
    </i>
    <i>
      <x v="674"/>
    </i>
    <i>
      <x v="431"/>
    </i>
    <i>
      <x v="547"/>
    </i>
    <i>
      <x v="313"/>
    </i>
    <i>
      <x v="269"/>
    </i>
    <i>
      <x v="166"/>
    </i>
    <i>
      <x v="621"/>
    </i>
    <i>
      <x v="419"/>
    </i>
    <i>
      <x v="299"/>
    </i>
    <i>
      <x v="534"/>
    </i>
    <i>
      <x v="489"/>
    </i>
    <i>
      <x v="515"/>
    </i>
    <i>
      <x v="554"/>
    </i>
    <i>
      <x v="481"/>
    </i>
    <i>
      <x v="446"/>
    </i>
    <i>
      <x v="342"/>
    </i>
    <i>
      <x v="442"/>
    </i>
    <i>
      <x v="567"/>
    </i>
    <i>
      <x v="225"/>
    </i>
    <i>
      <x v="558"/>
    </i>
    <i>
      <x v="133"/>
    </i>
    <i>
      <x v="231"/>
    </i>
    <i>
      <x v="263"/>
    </i>
    <i>
      <x v="399"/>
    </i>
    <i>
      <x v="647"/>
    </i>
    <i>
      <x v="118"/>
    </i>
    <i>
      <x v="139"/>
    </i>
    <i>
      <x v="297"/>
    </i>
    <i>
      <x v="73"/>
    </i>
    <i>
      <x v="41"/>
    </i>
    <i>
      <x v="382"/>
    </i>
    <i>
      <x v="109"/>
    </i>
    <i>
      <x v="600"/>
    </i>
    <i>
      <x v="233"/>
    </i>
    <i>
      <x v="497"/>
    </i>
    <i>
      <x v="672"/>
    </i>
    <i>
      <x v="3"/>
    </i>
    <i>
      <x v="666"/>
    </i>
    <i>
      <x v="602"/>
    </i>
    <i>
      <x v="71"/>
    </i>
    <i>
      <x v="296"/>
    </i>
    <i>
      <x v="348"/>
    </i>
    <i>
      <x v="570"/>
    </i>
    <i>
      <x v="594"/>
    </i>
    <i>
      <x v="413"/>
    </i>
    <i>
      <x v="33"/>
    </i>
    <i>
      <x v="606"/>
    </i>
    <i>
      <x v="328"/>
    </i>
    <i>
      <x v="355"/>
    </i>
    <i>
      <x v="646"/>
    </i>
    <i>
      <x v="115"/>
    </i>
    <i>
      <x v="553"/>
    </i>
    <i>
      <x v="149"/>
    </i>
    <i>
      <x v="312"/>
    </i>
    <i>
      <x v="129"/>
    </i>
    <i>
      <x v="87"/>
    </i>
    <i>
      <x v="59"/>
    </i>
    <i>
      <x v="528"/>
    </i>
    <i>
      <x v="199"/>
    </i>
    <i>
      <x v="478"/>
    </i>
    <i>
      <x v="98"/>
    </i>
    <i>
      <x v="641"/>
    </i>
    <i>
      <x v="591"/>
    </i>
    <i>
      <x v="484"/>
    </i>
    <i>
      <x v="302"/>
    </i>
    <i>
      <x v="548"/>
    </i>
    <i>
      <x v="103"/>
    </i>
    <i>
      <x v="542"/>
    </i>
    <i>
      <x v="38"/>
    </i>
    <i>
      <x v="508"/>
    </i>
    <i>
      <x v="137"/>
    </i>
    <i>
      <x v="192"/>
    </i>
    <i>
      <x v="227"/>
    </i>
    <i>
      <x v="245"/>
    </i>
    <i>
      <x v="53"/>
    </i>
    <i>
      <x v="517"/>
    </i>
    <i>
      <x v="8"/>
    </i>
    <i>
      <x v="159"/>
    </i>
    <i>
      <x v="61"/>
    </i>
    <i>
      <x v="289"/>
    </i>
    <i>
      <x v="26"/>
    </i>
    <i>
      <x v="51"/>
    </i>
    <i>
      <x v="246"/>
    </i>
    <i>
      <x v="461"/>
    </i>
    <i>
      <x v="295"/>
    </i>
    <i>
      <x v="454"/>
    </i>
    <i>
      <x v="502"/>
    </i>
    <i>
      <x v="198"/>
    </i>
    <i>
      <x v="352"/>
    </i>
    <i>
      <x v="351"/>
    </i>
    <i>
      <x v="603"/>
    </i>
    <i>
      <x v="76"/>
    </i>
    <i>
      <x v="39"/>
    </i>
    <i>
      <x v="440"/>
    </i>
    <i>
      <x v="226"/>
    </i>
    <i>
      <x v="441"/>
    </i>
    <i>
      <x v="408"/>
    </i>
    <i>
      <x v="209"/>
    </i>
    <i>
      <x v="420"/>
    </i>
    <i>
      <x v="522"/>
    </i>
    <i>
      <x v="610"/>
    </i>
    <i>
      <x v="128"/>
    </i>
    <i>
      <x v="566"/>
    </i>
    <i>
      <x v="124"/>
    </i>
    <i>
      <x v="325"/>
    </i>
    <i>
      <x v="307"/>
    </i>
    <i>
      <x v="616"/>
    </i>
    <i>
      <x v="112"/>
    </i>
    <i>
      <x v="451"/>
    </i>
    <i>
      <x v="119"/>
    </i>
    <i>
      <x v="504"/>
    </i>
    <i>
      <x v="483"/>
    </i>
    <i>
      <x v="27"/>
    </i>
    <i>
      <x v="538"/>
    </i>
    <i>
      <x v="282"/>
    </i>
    <i>
      <x v="157"/>
    </i>
    <i>
      <x v="175"/>
    </i>
    <i>
      <x v="482"/>
    </i>
    <i>
      <x v="660"/>
    </i>
    <i>
      <x v="350"/>
    </i>
    <i>
      <x v="467"/>
    </i>
    <i>
      <x v="494"/>
    </i>
    <i>
      <x v="151"/>
    </i>
    <i>
      <x v="632"/>
    </i>
    <i>
      <x v="314"/>
    </i>
    <i>
      <x v="258"/>
    </i>
    <i>
      <x v="562"/>
    </i>
    <i>
      <x v="279"/>
    </i>
    <i>
      <x v="555"/>
    </i>
    <i>
      <x v="532"/>
    </i>
    <i>
      <x v="232"/>
    </i>
    <i>
      <x v="206"/>
    </i>
    <i>
      <x v="65"/>
    </i>
    <i>
      <x v="49"/>
    </i>
    <i>
      <x v="308"/>
    </i>
    <i>
      <x v="552"/>
    </i>
    <i>
      <x v="687"/>
    </i>
    <i>
      <x v="89"/>
    </i>
    <i>
      <x v="640"/>
    </i>
    <i>
      <x v="432"/>
    </i>
    <i>
      <x v="253"/>
    </i>
    <i>
      <x v="155"/>
    </i>
    <i>
      <x v="436"/>
    </i>
    <i>
      <x v="125"/>
    </i>
    <i>
      <x v="649"/>
    </i>
    <i>
      <x v="455"/>
    </i>
    <i>
      <x v="114"/>
    </i>
    <i>
      <x v="613"/>
    </i>
    <i>
      <x v="571"/>
    </i>
    <i>
      <x v="601"/>
    </i>
    <i>
      <x v="366"/>
    </i>
    <i>
      <x v="503"/>
    </i>
    <i>
      <x v="491"/>
    </i>
    <i>
      <x v="143"/>
    </i>
    <i>
      <x v="36"/>
    </i>
    <i>
      <x v="150"/>
    </i>
    <i>
      <x v="104"/>
    </i>
    <i>
      <x v="322"/>
    </i>
    <i>
      <x v="470"/>
    </i>
    <i>
      <x v="627"/>
    </i>
    <i>
      <x v="609"/>
    </i>
    <i>
      <x v="162"/>
    </i>
    <i>
      <x v="652"/>
    </i>
    <i>
      <x v="615"/>
    </i>
    <i>
      <x v="588"/>
    </i>
    <i>
      <x v="487"/>
    </i>
    <i>
      <x v="77"/>
    </i>
    <i>
      <x v="92"/>
    </i>
    <i>
      <x v="207"/>
    </i>
    <i>
      <x v="463"/>
    </i>
    <i>
      <x v="165"/>
    </i>
    <i>
      <x v="465"/>
    </i>
    <i>
      <x v="449"/>
    </i>
    <i>
      <x v="364"/>
    </i>
    <i>
      <x v="439"/>
    </i>
    <i>
      <x v="152"/>
    </i>
    <i>
      <x v="358"/>
    </i>
    <i>
      <x v="475"/>
    </i>
    <i>
      <x v="479"/>
    </i>
    <i>
      <x v="43"/>
    </i>
    <i>
      <x v="96"/>
    </i>
    <i>
      <x v="90"/>
    </i>
    <i>
      <x v="488"/>
    </i>
    <i>
      <x v="21"/>
    </i>
    <i>
      <x v="410"/>
    </i>
    <i>
      <x v="288"/>
    </i>
    <i>
      <x v="168"/>
    </i>
    <i>
      <x v="468"/>
    </i>
    <i>
      <x v="634"/>
    </i>
    <i>
      <x v="79"/>
    </i>
    <i>
      <x v="271"/>
    </i>
    <i>
      <x v="540"/>
    </i>
    <i>
      <x v="473"/>
    </i>
    <i>
      <x v="685"/>
    </i>
    <i>
      <x v="274"/>
    </i>
    <i>
      <x v="126"/>
    </i>
    <i>
      <x v="132"/>
    </i>
    <i>
      <x v="637"/>
    </i>
    <i>
      <x v="201"/>
    </i>
    <i>
      <x v="64"/>
    </i>
    <i>
      <x v="332"/>
    </i>
    <i>
      <x v="57"/>
    </i>
    <i>
      <x v="10"/>
    </i>
    <i>
      <x v="398"/>
    </i>
    <i>
      <x v="12"/>
    </i>
    <i>
      <x v="316"/>
    </i>
    <i>
      <x v="625"/>
    </i>
    <i>
      <x v="583"/>
    </i>
    <i>
      <x v="643"/>
    </i>
    <i>
      <x v="590"/>
    </i>
    <i>
      <x v="416"/>
    </i>
    <i>
      <x v="435"/>
    </i>
    <i>
      <x v="293"/>
    </i>
    <i>
      <x v="255"/>
    </i>
    <i>
      <x v="210"/>
    </i>
    <i>
      <x v="177"/>
    </i>
    <i>
      <x v="50"/>
    </i>
    <i>
      <x v="185"/>
    </i>
    <i>
      <x v="305"/>
    </i>
    <i>
      <x v="453"/>
    </i>
    <i>
      <x v="202"/>
    </i>
    <i>
      <x v="251"/>
    </i>
    <i>
      <x v="7"/>
    </i>
    <i>
      <x v="176"/>
    </i>
    <i>
      <x v="511"/>
    </i>
    <i>
      <x v="244"/>
    </i>
    <i>
      <x v="384"/>
    </i>
    <i>
      <x v="140"/>
    </i>
    <i>
      <x v="278"/>
    </i>
    <i>
      <x v="429"/>
    </i>
    <i>
      <x v="386"/>
    </i>
    <i>
      <x v="333"/>
    </i>
    <i>
      <x v="335"/>
    </i>
    <i>
      <x v="239"/>
    </i>
    <i>
      <x v="24"/>
    </i>
    <i>
      <x v="285"/>
    </i>
    <i>
      <x v="309"/>
    </i>
    <i>
      <x v="321"/>
    </i>
    <i>
      <x v="52"/>
    </i>
    <i>
      <x v="688"/>
    </i>
    <i>
      <x v="411"/>
    </i>
    <i>
      <x v="425"/>
    </i>
    <i>
      <x v="213"/>
    </i>
    <i>
      <x v="605"/>
    </i>
    <i>
      <x v="111"/>
    </i>
    <i>
      <x v="70"/>
    </i>
    <i>
      <x v="391"/>
    </i>
    <i>
      <x v="636"/>
    </i>
    <i>
      <x v="371"/>
    </i>
    <i>
      <x v="665"/>
    </i>
    <i>
      <x v="452"/>
    </i>
    <i>
      <x v="156"/>
    </i>
    <i>
      <x v="84"/>
    </i>
    <i>
      <x v="682"/>
    </i>
    <i>
      <x v="577"/>
    </i>
    <i>
      <x v="145"/>
    </i>
    <i>
      <x v="513"/>
    </i>
    <i>
      <x v="368"/>
    </i>
    <i>
      <x v="179"/>
    </i>
    <i>
      <x v="197"/>
    </i>
    <i>
      <x v="116"/>
    </i>
    <i>
      <x v="633"/>
    </i>
    <i>
      <x v="377"/>
    </i>
    <i>
      <x v="353"/>
    </i>
    <i>
      <x v="356"/>
    </i>
    <i>
      <x v="164"/>
    </i>
    <i>
      <x v="354"/>
    </i>
    <i>
      <x v="569"/>
    </i>
    <i>
      <x v="189"/>
    </i>
    <i>
      <x v="671"/>
    </i>
    <i>
      <x v="254"/>
    </i>
    <i>
      <x v="81"/>
    </i>
    <i>
      <x v="28"/>
    </i>
    <i>
      <x v="195"/>
    </i>
    <i>
      <x v="298"/>
    </i>
    <i>
      <x v="324"/>
    </i>
    <i>
      <x v="361"/>
    </i>
    <i>
      <x v="74"/>
    </i>
    <i>
      <x v="388"/>
    </i>
    <i>
      <x v="107"/>
    </i>
    <i>
      <x v="9"/>
    </i>
    <i>
      <x v="526"/>
    </i>
    <i>
      <x v="557"/>
    </i>
    <i>
      <x v="589"/>
    </i>
    <i>
      <x v="402"/>
    </i>
    <i>
      <x v="347"/>
    </i>
    <i>
      <x v="261"/>
    </i>
    <i>
      <x v="406"/>
    </i>
    <i>
      <x v="323"/>
    </i>
    <i>
      <x v="624"/>
    </i>
    <i>
      <x v="294"/>
    </i>
    <i>
      <x v="327"/>
    </i>
    <i>
      <x v="512"/>
    </i>
    <i>
      <x v="215"/>
    </i>
    <i>
      <x v="661"/>
    </i>
    <i>
      <x v="395"/>
    </i>
    <i>
      <x v="276"/>
    </i>
    <i>
      <x v="267"/>
    </i>
    <i>
      <x v="94"/>
    </i>
    <i>
      <x v="359"/>
    </i>
    <i>
      <x v="187"/>
    </i>
    <i>
      <x v="437"/>
    </i>
    <i>
      <x v="460"/>
    </i>
    <i>
      <x v="180"/>
    </i>
    <i>
      <x v="44"/>
    </i>
    <i>
      <x v="507"/>
    </i>
    <i>
      <x v="341"/>
    </i>
    <i>
      <x v="31"/>
    </i>
    <i>
      <x v="205"/>
    </i>
    <i>
      <x v="622"/>
    </i>
    <i>
      <x v="317"/>
    </i>
    <i>
      <x v="659"/>
    </i>
    <i>
      <x v="541"/>
    </i>
    <i>
      <x v="389"/>
    </i>
    <i>
      <x v="69"/>
    </i>
    <i>
      <x v="200"/>
    </i>
    <i>
      <x v="14"/>
    </i>
    <i>
      <x v="220"/>
    </i>
    <i>
      <x v="108"/>
    </i>
    <i>
      <x v="539"/>
    </i>
    <i>
      <x v="196"/>
    </i>
    <i>
      <x v="55"/>
    </i>
    <i>
      <x v="13"/>
    </i>
    <i>
      <x v="543"/>
    </i>
    <i>
      <x v="501"/>
    </i>
    <i>
      <x v="95"/>
    </i>
    <i>
      <x v="521"/>
    </i>
    <i>
      <x v="230"/>
    </i>
    <i>
      <x v="208"/>
    </i>
    <i>
      <x v="673"/>
    </i>
    <i>
      <x v="85"/>
    </i>
    <i>
      <x v="533"/>
    </i>
    <i>
      <x v="387"/>
    </i>
    <i>
      <x v="252"/>
    </i>
    <i>
      <x v="23"/>
    </i>
    <i>
      <x v="243"/>
    </i>
    <i>
      <x v="629"/>
    </i>
    <i>
      <x v="222"/>
    </i>
    <i>
      <x v="275"/>
    </i>
    <i>
      <x v="62"/>
    </i>
    <i>
      <x v="495"/>
    </i>
    <i>
      <x v="117"/>
    </i>
    <i>
      <x v="221"/>
    </i>
    <i>
      <x v="663"/>
    </i>
    <i>
      <x v="443"/>
    </i>
    <i>
      <x v="423"/>
    </i>
    <i>
      <x v="670"/>
    </i>
    <i>
      <x v="466"/>
    </i>
    <i>
      <x v="505"/>
    </i>
    <i>
      <x v="266"/>
    </i>
    <i>
      <x v="186"/>
    </i>
    <i>
      <x v="658"/>
    </i>
    <i>
      <x v="304"/>
    </i>
    <i>
      <x v="35"/>
    </i>
    <i>
      <x v="476"/>
    </i>
    <i>
      <x v="148"/>
    </i>
    <i>
      <x v="444"/>
    </i>
    <i>
      <x v="178"/>
    </i>
    <i>
      <x v="678"/>
    </i>
    <i>
      <x v="628"/>
    </i>
    <i>
      <x v="374"/>
    </i>
    <i>
      <x v="581"/>
    </i>
    <i>
      <x v="330"/>
    </i>
    <i>
      <x v="447"/>
    </i>
    <i>
      <x v="669"/>
    </i>
    <i>
      <x v="29"/>
    </i>
    <i>
      <x v="438"/>
    </i>
    <i>
      <x v="171"/>
    </i>
    <i>
      <x v="270"/>
    </i>
    <i>
      <x v="684"/>
    </i>
    <i>
      <x v="138"/>
    </i>
    <i>
      <x v="158"/>
    </i>
    <i>
      <x v="97"/>
    </i>
    <i>
      <x v="66"/>
    </i>
    <i>
      <x v="458"/>
    </i>
    <i>
      <x v="686"/>
    </i>
    <i>
      <x v="203"/>
    </i>
    <i>
      <x v="163"/>
    </i>
    <i>
      <x v="110"/>
    </i>
    <i>
      <x v="396"/>
    </i>
    <i>
      <x v="334"/>
    </i>
    <i>
      <x v="280"/>
    </i>
    <i>
      <x v="549"/>
    </i>
    <i>
      <x v="424"/>
    </i>
    <i>
      <x v="631"/>
    </i>
    <i>
      <x v="212"/>
    </i>
    <i>
      <x v="30"/>
    </i>
    <i>
      <x v="574"/>
    </i>
    <i>
      <x v="680"/>
    </i>
    <i>
      <x v="272"/>
    </i>
    <i>
      <x v="32"/>
    </i>
    <i>
      <x v="592"/>
    </i>
    <i>
      <x v="675"/>
    </i>
    <i>
      <x v="422"/>
    </i>
    <i>
      <x v="284"/>
    </i>
    <i>
      <x v="345"/>
    </i>
    <i>
      <x v="426"/>
    </i>
    <i>
      <x v="144"/>
    </i>
    <i>
      <x v="572"/>
    </i>
    <i>
      <x v="287"/>
    </i>
    <i>
      <x v="563"/>
    </i>
    <i>
      <x v="545"/>
    </i>
    <i>
      <x v="404"/>
    </i>
    <i>
      <x v="17"/>
    </i>
    <i>
      <x v="655"/>
    </i>
    <i>
      <x v="593"/>
    </i>
    <i>
      <x v="472"/>
    </i>
    <i>
      <x v="154"/>
    </i>
    <i>
      <x v="550"/>
    </i>
    <i>
      <x v="433"/>
    </i>
    <i>
      <x v="223"/>
    </i>
    <i>
      <x v="106"/>
    </i>
    <i>
      <x v="318"/>
    </i>
    <i>
      <x v="394"/>
    </i>
    <i>
      <x v="204"/>
    </i>
    <i>
      <x v="618"/>
    </i>
    <i>
      <x v="576"/>
    </i>
    <i>
      <x v="381"/>
    </i>
    <i>
      <x v="584"/>
    </i>
    <i>
      <x v="105"/>
    </i>
    <i>
      <x v="6"/>
    </i>
    <i>
      <x v="597"/>
    </i>
    <i>
      <x v="306"/>
    </i>
    <i>
      <x v="379"/>
    </i>
    <i>
      <x v="142"/>
    </i>
    <i>
      <x v="320"/>
    </i>
    <i>
      <x v="265"/>
    </i>
    <i>
      <x v="498"/>
    </i>
    <i>
      <x v="587"/>
    </i>
    <i>
      <x v="329"/>
    </i>
    <i>
      <x v="141"/>
    </i>
    <i>
      <x v="229"/>
    </i>
    <i>
      <x v="236"/>
    </i>
    <i>
      <x v="537"/>
    </i>
    <i>
      <x v="331"/>
    </i>
    <i>
      <x v="565"/>
    </i>
    <i>
      <x v="63"/>
    </i>
    <i>
      <x v="78"/>
    </i>
    <i>
      <x v="219"/>
    </i>
    <i>
      <x v="380"/>
    </i>
    <i>
      <x v="653"/>
    </i>
    <i>
      <x v="147"/>
    </i>
    <i>
      <x v="11"/>
    </i>
    <i>
      <x v="486"/>
    </i>
    <i>
      <x v="644"/>
    </i>
    <i>
      <x v="167"/>
    </i>
    <i>
      <x v="657"/>
    </i>
    <i>
      <x v="153"/>
    </i>
    <i>
      <x v="83"/>
    </i>
    <i>
      <x v="485"/>
    </i>
    <i>
      <x v="544"/>
    </i>
    <i>
      <x v="228"/>
    </i>
    <i>
      <x v="638"/>
    </i>
    <i>
      <x v="676"/>
    </i>
    <i>
      <x v="113"/>
    </i>
    <i>
      <x v="72"/>
    </i>
    <i>
      <x v="604"/>
    </i>
    <i>
      <x v="401"/>
    </i>
    <i>
      <x v="193"/>
    </i>
    <i>
      <x v="15"/>
    </i>
    <i>
      <x v="596"/>
    </i>
    <i>
      <x v="527"/>
    </i>
    <i>
      <x v="582"/>
    </i>
    <i>
      <x v="60"/>
    </i>
    <i>
      <x v="459"/>
    </i>
    <i>
      <x v="235"/>
    </i>
    <i>
      <x v="516"/>
    </i>
    <i>
      <x v="37"/>
    </i>
    <i>
      <x v="405"/>
    </i>
    <i>
      <x v="614"/>
    </i>
    <i>
      <x v="120"/>
    </i>
    <i>
      <x v="172"/>
    </i>
    <i>
      <x v="427"/>
    </i>
    <i>
      <x v="385"/>
    </i>
    <i>
      <x v="630"/>
    </i>
    <i>
      <x v="135"/>
    </i>
    <i>
      <x v="42"/>
    </i>
    <i>
      <x v="619"/>
    </i>
    <i>
      <x v="559"/>
    </i>
    <i>
      <x v="556"/>
    </i>
    <i>
      <x v="683"/>
    </i>
    <i>
      <x v="54"/>
    </i>
    <i>
      <x v="339"/>
    </i>
    <i>
      <x v="375"/>
    </i>
    <i>
      <x v="290"/>
    </i>
    <i>
      <x v="349"/>
    </i>
    <i>
      <x v="303"/>
    </i>
    <i>
      <x v="45"/>
    </i>
    <i>
      <x v="496"/>
    </i>
    <i>
      <x v="448"/>
    </i>
    <i>
      <x v="19"/>
    </i>
    <i>
      <x v="46"/>
    </i>
    <i>
      <x v="373"/>
    </i>
    <i>
      <x v="343"/>
    </i>
    <i>
      <x v="88"/>
    </i>
    <i>
      <x v="169"/>
    </i>
    <i>
      <x v="445"/>
    </i>
    <i>
      <x v="369"/>
    </i>
    <i>
      <x v="256"/>
    </i>
    <i>
      <x v="612"/>
    </i>
    <i>
      <x v="40"/>
    </i>
    <i>
      <x v="664"/>
    </i>
    <i>
      <x v="639"/>
    </i>
    <i>
      <x v="68"/>
    </i>
    <i>
      <x v="519"/>
    </i>
    <i>
      <x v="477"/>
    </i>
    <i>
      <x v="370"/>
    </i>
    <i>
      <x v="273"/>
    </i>
    <i>
      <x v="642"/>
    </i>
    <i>
      <x v="403"/>
    </i>
    <i>
      <x v="184"/>
    </i>
    <i>
      <x v="136"/>
    </i>
    <i>
      <x v="102"/>
    </i>
    <i>
      <x v="173"/>
    </i>
    <i>
      <x v="47"/>
    </i>
    <i>
      <x v="393"/>
    </i>
    <i>
      <x v="561"/>
    </i>
    <i>
      <x v="218"/>
    </i>
    <i>
      <x v="421"/>
    </i>
    <i>
      <x v="648"/>
    </i>
    <i>
      <x v="529"/>
    </i>
    <i>
      <x v="598"/>
    </i>
    <i>
      <x v="249"/>
    </i>
    <i>
      <x v="531"/>
    </i>
    <i>
      <x v="217"/>
    </i>
    <i>
      <x v="407"/>
    </i>
    <i>
      <x v="86"/>
    </i>
    <i>
      <x v="579"/>
    </i>
    <i>
      <x v="240"/>
    </i>
    <i>
      <x v="18"/>
    </i>
    <i>
      <x v="134"/>
    </i>
    <i>
      <x v="677"/>
    </i>
    <i>
      <x v="363"/>
    </i>
    <i>
      <x v="194"/>
    </i>
    <i>
      <x v="188"/>
    </i>
    <i>
      <x v="471"/>
    </i>
    <i>
      <x v="56"/>
    </i>
    <i>
      <x v="160"/>
    </i>
    <i>
      <x v="283"/>
    </i>
    <i>
      <x v="523"/>
    </i>
    <i>
      <x v="650"/>
    </i>
    <i>
      <x v="456"/>
    </i>
    <i>
      <x v="474"/>
    </i>
    <i>
      <x v="412"/>
    </i>
    <i>
      <x v="16"/>
    </i>
    <i>
      <x v="367"/>
    </i>
    <i>
      <x v="121"/>
    </i>
    <i>
      <x v="462"/>
    </i>
    <i>
      <x v="241"/>
    </i>
    <i>
      <x v="174"/>
    </i>
    <i>
      <x v="259"/>
    </i>
    <i>
      <x v="580"/>
    </i>
    <i>
      <x v="390"/>
    </i>
    <i>
      <x v="248"/>
    </i>
    <i>
      <x v="93"/>
    </i>
    <i>
      <x v="190"/>
    </i>
    <i>
      <x v="595"/>
    </i>
    <i>
      <x v="365"/>
    </i>
    <i>
      <x v="34"/>
    </i>
    <i>
      <x v="510"/>
    </i>
    <i>
      <x v="292"/>
    </i>
    <i>
      <x v="237"/>
    </i>
    <i>
      <x v="383"/>
    </i>
    <i>
      <x v="82"/>
    </i>
    <i>
      <x v="260"/>
    </i>
    <i>
      <x v="378"/>
    </i>
    <i>
      <x v="535"/>
    </i>
    <i>
      <x v="182"/>
    </i>
    <i>
      <x v="397"/>
    </i>
    <i>
      <x v="492"/>
    </i>
    <i>
      <x v="268"/>
    </i>
    <i>
      <x v="22"/>
    </i>
    <i>
      <x v="599"/>
    </i>
    <i>
      <x v="99"/>
    </i>
    <i>
      <x v="131"/>
    </i>
    <i>
      <x v="645"/>
    </i>
    <i>
      <x v="242"/>
    </i>
    <i>
      <x v="392"/>
    </i>
    <i>
      <x v="623"/>
    </i>
    <i>
      <x v="662"/>
    </i>
    <i>
      <x v="415"/>
    </i>
    <i>
      <x v="668"/>
    </i>
    <i>
      <x v="651"/>
    </i>
    <i>
      <x v="409"/>
    </i>
    <i>
      <x v="656"/>
    </i>
    <i>
      <x v="362"/>
    </i>
    <i>
      <x v="357"/>
    </i>
    <i>
      <x v="319"/>
    </i>
    <i>
      <x v="211"/>
    </i>
    <i>
      <x v="546"/>
    </i>
    <i>
      <x v="234"/>
    </i>
    <i>
      <x v="2"/>
    </i>
    <i>
      <x v="428"/>
    </i>
    <i>
      <x v="493"/>
    </i>
    <i>
      <x v="464"/>
    </i>
    <i>
      <x v="224"/>
    </i>
    <i>
      <x v="315"/>
    </i>
    <i>
      <x v="417"/>
    </i>
    <i>
      <x v="578"/>
    </i>
    <i>
      <x v="372"/>
    </i>
    <i>
      <x v="626"/>
    </i>
    <i>
      <x v="490"/>
    </i>
    <i>
      <x v="414"/>
    </i>
    <i>
      <x v="146"/>
    </i>
    <i>
      <x v="238"/>
    </i>
    <i>
      <x v="286"/>
    </i>
    <i>
      <x v="127"/>
    </i>
    <i>
      <x v="340"/>
    </i>
    <i>
      <x v="564"/>
    </i>
    <i>
      <x v="679"/>
    </i>
    <i>
      <x v="620"/>
    </i>
    <i>
      <x v="514"/>
    </i>
    <i>
      <x v="360"/>
    </i>
    <i>
      <x v="480"/>
    </i>
    <i>
      <x v="506"/>
    </i>
    <i>
      <x v="281"/>
    </i>
    <i>
      <x v="326"/>
    </i>
    <i>
      <x v="336"/>
    </i>
    <i>
      <x v="608"/>
    </i>
    <i>
      <x v="67"/>
    </i>
    <i>
      <x v="264"/>
    </i>
    <i>
      <x v="450"/>
    </i>
    <i>
      <x v="75"/>
    </i>
    <i>
      <x v="300"/>
    </i>
    <i>
      <x v="181"/>
    </i>
    <i>
      <x v="80"/>
    </i>
    <i>
      <x v="247"/>
    </i>
    <i>
      <x v="469"/>
    </i>
    <i>
      <x v="122"/>
    </i>
    <i>
      <x v="524"/>
    </i>
    <i>
      <x v="586"/>
    </i>
    <i>
      <x v="191"/>
    </i>
    <i>
      <x v="573"/>
    </i>
    <i>
      <x v="560"/>
    </i>
    <i>
      <x v="250"/>
    </i>
    <i>
      <x v="1"/>
    </i>
    <i>
      <x v="311"/>
    </i>
    <i>
      <x v="183"/>
    </i>
    <i>
      <x v="536"/>
    </i>
    <i>
      <x v="635"/>
    </i>
    <i>
      <x v="667"/>
    </i>
    <i>
      <x v="337"/>
    </i>
    <i>
      <x v="525"/>
    </i>
    <i>
      <x v="551"/>
    </i>
    <i>
      <x v="400"/>
    </i>
    <i>
      <x v="161"/>
    </i>
    <i>
      <x v="681"/>
    </i>
    <i>
      <x v="654"/>
    </i>
    <i>
      <x v="277"/>
    </i>
    <i>
      <x v="262"/>
    </i>
    <i>
      <x v="346"/>
    </i>
    <i>
      <x v="214"/>
    </i>
    <i>
      <x/>
    </i>
    <i>
      <x v="434"/>
    </i>
    <i>
      <x v="101"/>
    </i>
    <i>
      <x v="499"/>
    </i>
    <i>
      <x v="58"/>
    </i>
    <i>
      <x v="216"/>
    </i>
    <i>
      <x v="291"/>
    </i>
    <i>
      <x v="430"/>
    </i>
    <i>
      <x v="585"/>
    </i>
    <i>
      <x v="25"/>
    </i>
    <i>
      <x v="518"/>
    </i>
    <i>
      <x v="611"/>
    </i>
    <i>
      <x v="607"/>
    </i>
    <i>
      <x v="130"/>
    </i>
    <i>
      <x v="301"/>
    </i>
    <i>
      <x v="509"/>
    </i>
    <i>
      <x v="376"/>
    </i>
    <i>
      <x v="520"/>
    </i>
    <i t="grand">
      <x/>
    </i>
  </rowItems>
  <colItems count="1">
    <i/>
  </colItems>
  <dataFields count="1">
    <dataField name="Somme de 0,99" fld="10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B693" firstHeaderRow="1" firstDataRow="1" firstDataCol="1"/>
  <pivotFields count="14">
    <pivotField showAll="0"/>
    <pivotField showAll="0"/>
    <pivotField showAll="0"/>
    <pivotField axis="axisRow" showAll="0" sortType="descending">
      <items count="690">
        <item x="164"/>
        <item x="159"/>
        <item x="466"/>
        <item x="72"/>
        <item x="147"/>
        <item x="435"/>
        <item x="267"/>
        <item x="198"/>
        <item x="484"/>
        <item x="204"/>
        <item x="238"/>
        <item x="342"/>
        <item x="445"/>
        <item x="371"/>
        <item x="99"/>
        <item x="501"/>
        <item x="635"/>
        <item x="94"/>
        <item x="125"/>
        <item x="370"/>
        <item x="1"/>
        <item x="254"/>
        <item x="46"/>
        <item x="188"/>
        <item x="387"/>
        <item x="81"/>
        <item x="33"/>
        <item x="149"/>
        <item x="557"/>
        <item x="322"/>
        <item x="366"/>
        <item x="515"/>
        <item x="251"/>
        <item x="263"/>
        <item x="167"/>
        <item x="388"/>
        <item x="490"/>
        <item x="292"/>
        <item x="607"/>
        <item x="17"/>
        <item x="613"/>
        <item x="494"/>
        <item x="192"/>
        <item x="140"/>
        <item x="54"/>
        <item x="180"/>
        <item x="612"/>
        <item x="664"/>
        <item x="549"/>
        <item x="609"/>
        <item x="668"/>
        <item x="528"/>
        <item x="56"/>
        <item x="344"/>
        <item x="651"/>
        <item x="659"/>
        <item x="643"/>
        <item x="79"/>
        <item x="202"/>
        <item x="15"/>
        <item x="222"/>
        <item x="146"/>
        <item x="627"/>
        <item x="618"/>
        <item x="434"/>
        <item x="183"/>
        <item x="658"/>
        <item x="381"/>
        <item x="614"/>
        <item x="71"/>
        <item x="213"/>
        <item x="436"/>
        <item x="343"/>
        <item x="19"/>
        <item x="300"/>
        <item x="310"/>
        <item x="591"/>
        <item x="52"/>
        <item x="419"/>
        <item x="316"/>
        <item x="334"/>
        <item x="561"/>
        <item x="444"/>
        <item x="92"/>
        <item x="368"/>
        <item x="411"/>
        <item x="634"/>
        <item x="358"/>
        <item x="102"/>
        <item x="114"/>
        <item x="472"/>
        <item x="5"/>
        <item x="253"/>
        <item x="181"/>
        <item x="604"/>
        <item x="57"/>
        <item x="660"/>
        <item x="50"/>
        <item x="382"/>
        <item x="124"/>
        <item x="6"/>
        <item x="138"/>
        <item x="537"/>
        <item x="327"/>
        <item x="45"/>
        <item x="440"/>
        <item x="652"/>
        <item x="586"/>
        <item x="578"/>
        <item x="527"/>
        <item x="538"/>
        <item x="31"/>
        <item x="565"/>
        <item x="91"/>
        <item x="601"/>
        <item x="21"/>
        <item x="553"/>
        <item x="684"/>
        <item x="496"/>
        <item x="548"/>
        <item x="297"/>
        <item x="288"/>
        <item x="335"/>
        <item x="421"/>
        <item x="541"/>
        <item x="479"/>
        <item x="598"/>
        <item x="369"/>
        <item x="44"/>
        <item x="375"/>
        <item x="110"/>
        <item x="500"/>
        <item x="353"/>
        <item x="328"/>
        <item x="284"/>
        <item x="240"/>
        <item x="688"/>
        <item x="67"/>
        <item x="487"/>
        <item x="289"/>
        <item x="143"/>
        <item x="629"/>
        <item x="485"/>
        <item x="602"/>
        <item x="679"/>
        <item x="112"/>
        <item x="424"/>
        <item x="296"/>
        <item x="255"/>
        <item x="360"/>
        <item x="451"/>
        <item x="581"/>
        <item x="530"/>
        <item x="134"/>
        <item x="85"/>
        <item x="256"/>
        <item x="384"/>
        <item x="37"/>
        <item x="378"/>
        <item x="532"/>
        <item x="617"/>
        <item x="206"/>
        <item x="568"/>
        <item x="423"/>
        <item x="208"/>
        <item x="593"/>
        <item x="34"/>
        <item x="211"/>
        <item x="148"/>
        <item x="257"/>
        <item x="0"/>
        <item x="118"/>
        <item x="191"/>
        <item x="268"/>
        <item x="235"/>
        <item x="14"/>
        <item x="145"/>
        <item x="13"/>
        <item x="546"/>
        <item x="653"/>
        <item x="583"/>
        <item x="364"/>
        <item x="499"/>
        <item x="226"/>
        <item x="623"/>
        <item x="18"/>
        <item x="224"/>
        <item x="312"/>
        <item x="142"/>
        <item x="139"/>
        <item x="179"/>
        <item x="214"/>
        <item x="229"/>
        <item x="669"/>
        <item x="656"/>
        <item x="132"/>
        <item x="320"/>
        <item x="66"/>
        <item x="207"/>
        <item x="338"/>
        <item x="409"/>
        <item x="212"/>
        <item x="10"/>
        <item x="600"/>
        <item x="431"/>
        <item x="638"/>
        <item x="270"/>
        <item x="523"/>
        <item x="339"/>
        <item x="592"/>
        <item x="376"/>
        <item x="503"/>
        <item x="554"/>
        <item x="420"/>
        <item x="163"/>
        <item x="493"/>
        <item x="177"/>
        <item x="566"/>
        <item x="678"/>
        <item x="639"/>
        <item x="65"/>
        <item x="610"/>
        <item x="321"/>
        <item x="510"/>
        <item x="73"/>
        <item x="365"/>
        <item x="539"/>
        <item x="223"/>
        <item x="273"/>
        <item x="422"/>
        <item x="443"/>
        <item x="51"/>
        <item x="314"/>
        <item x="119"/>
        <item x="418"/>
        <item x="304"/>
        <item x="587"/>
        <item x="135"/>
        <item x="329"/>
        <item x="113"/>
        <item x="262"/>
        <item x="519"/>
        <item x="489"/>
        <item x="459"/>
        <item x="608"/>
        <item x="560"/>
        <item x="26"/>
        <item x="275"/>
        <item x="209"/>
        <item x="642"/>
        <item x="309"/>
        <item x="47"/>
        <item x="279"/>
        <item x="596"/>
        <item x="324"/>
        <item x="131"/>
        <item x="673"/>
        <item x="511"/>
        <item x="133"/>
        <item x="260"/>
        <item x="151"/>
        <item x="452"/>
        <item x="162"/>
        <item x="488"/>
        <item x="299"/>
        <item x="307"/>
        <item x="78"/>
        <item x="650"/>
        <item x="189"/>
        <item x="271"/>
        <item x="550"/>
        <item x="42"/>
        <item x="402"/>
        <item x="573"/>
        <item x="492"/>
        <item x="243"/>
        <item x="564"/>
        <item x="232"/>
        <item x="513"/>
        <item x="75"/>
        <item x="584"/>
        <item x="394"/>
        <item x="49"/>
        <item x="103"/>
        <item x="526"/>
        <item x="655"/>
        <item x="391"/>
        <item x="486"/>
        <item x="464"/>
        <item x="363"/>
        <item x="95"/>
        <item x="165"/>
        <item x="563"/>
        <item x="38"/>
        <item x="495"/>
        <item x="129"/>
        <item x="426"/>
        <item x="352"/>
        <item x="676"/>
        <item x="128"/>
        <item x="359"/>
        <item x="123"/>
        <item x="622"/>
        <item x="158"/>
        <item x="504"/>
        <item x="460"/>
        <item x="302"/>
        <item x="280"/>
        <item x="606"/>
        <item x="380"/>
        <item x="190"/>
        <item x="293"/>
        <item x="216"/>
        <item x="498"/>
        <item x="35"/>
        <item x="458"/>
        <item x="644"/>
        <item x="417"/>
        <item x="385"/>
        <item x="171"/>
        <item x="200"/>
        <item x="410"/>
        <item x="258"/>
        <item x="69"/>
        <item x="221"/>
        <item x="20"/>
        <item x="333"/>
        <item x="367"/>
        <item x="290"/>
        <item x="311"/>
        <item x="672"/>
        <item x="186"/>
        <item x="330"/>
        <item x="266"/>
        <item x="540"/>
        <item x="154"/>
        <item x="291"/>
        <item x="150"/>
        <item x="244"/>
        <item x="318"/>
        <item x="392"/>
        <item x="502"/>
        <item x="28"/>
        <item x="361"/>
        <item x="272"/>
        <item x="407"/>
        <item x="176"/>
        <item x="101"/>
        <item x="355"/>
        <item x="404"/>
        <item x="234"/>
        <item x="524"/>
        <item x="58"/>
        <item x="559"/>
        <item x="178"/>
        <item x="471"/>
        <item x="670"/>
        <item x="481"/>
        <item x="667"/>
        <item x="351"/>
        <item x="393"/>
        <item x="315"/>
        <item x="509"/>
        <item x="543"/>
        <item x="482"/>
        <item x="562"/>
        <item x="41"/>
        <item x="287"/>
        <item x="172"/>
        <item x="160"/>
        <item x="555"/>
        <item x="281"/>
        <item x="462"/>
        <item x="594"/>
        <item x="512"/>
        <item x="447"/>
        <item x="106"/>
        <item x="446"/>
        <item x="429"/>
        <item x="84"/>
        <item x="252"/>
        <item x="283"/>
        <item x="432"/>
        <item x="111"/>
        <item x="469"/>
        <item x="641"/>
        <item x="326"/>
        <item x="412"/>
        <item x="157"/>
        <item x="529"/>
        <item x="225"/>
        <item x="626"/>
        <item x="144"/>
        <item x="631"/>
        <item x="430"/>
        <item x="620"/>
        <item x="182"/>
        <item x="230"/>
        <item x="542"/>
        <item x="43"/>
        <item x="161"/>
        <item x="533"/>
        <item x="64"/>
        <item x="117"/>
        <item x="465"/>
        <item x="201"/>
        <item x="682"/>
        <item x="632"/>
        <item x="346"/>
        <item x="521"/>
        <item x="461"/>
        <item x="236"/>
        <item x="619"/>
        <item x="441"/>
        <item x="448"/>
        <item x="531"/>
        <item x="662"/>
        <item x="389"/>
        <item x="2"/>
        <item x="433"/>
        <item x="551"/>
        <item x="628"/>
        <item x="506"/>
        <item x="39"/>
        <item x="480"/>
        <item x="383"/>
        <item x="215"/>
        <item x="399"/>
        <item x="153"/>
        <item x="661"/>
        <item x="187"/>
        <item x="403"/>
        <item x="317"/>
        <item x="647"/>
        <item x="196"/>
        <item x="59"/>
        <item x="547"/>
        <item x="74"/>
        <item x="648"/>
        <item x="649"/>
        <item x="406"/>
        <item x="476"/>
        <item x="7"/>
        <item x="12"/>
        <item x="219"/>
        <item x="377"/>
        <item x="9"/>
        <item x="571"/>
        <item x="174"/>
        <item x="455"/>
        <item x="350"/>
        <item x="203"/>
        <item x="552"/>
        <item x="195"/>
        <item x="306"/>
        <item x="32"/>
        <item x="93"/>
        <item x="4"/>
        <item x="61"/>
        <item x="122"/>
        <item x="68"/>
        <item x="570"/>
        <item x="633"/>
        <item x="611"/>
        <item x="121"/>
        <item x="556"/>
        <item x="137"/>
        <item x="390"/>
        <item x="599"/>
        <item x="323"/>
        <item x="637"/>
        <item x="245"/>
        <item x="303"/>
        <item x="305"/>
        <item x="588"/>
        <item x="572"/>
        <item x="237"/>
        <item x="675"/>
        <item x="282"/>
        <item x="63"/>
        <item x="332"/>
        <item x="397"/>
        <item x="517"/>
        <item x="24"/>
        <item x="590"/>
        <item x="205"/>
        <item x="100"/>
        <item x="325"/>
        <item x="77"/>
        <item x="518"/>
        <item x="354"/>
        <item x="48"/>
        <item x="120"/>
        <item x="107"/>
        <item x="30"/>
        <item x="577"/>
        <item x="241"/>
        <item x="507"/>
        <item x="398"/>
        <item x="170"/>
        <item x="467"/>
        <item x="491"/>
        <item x="264"/>
        <item x="477"/>
        <item x="269"/>
        <item x="97"/>
        <item x="372"/>
        <item x="70"/>
        <item x="386"/>
        <item x="105"/>
        <item x="569"/>
        <item x="156"/>
        <item x="677"/>
        <item x="624"/>
        <item x="298"/>
        <item x="3"/>
        <item x="199"/>
        <item x="259"/>
        <item x="86"/>
        <item x="278"/>
        <item x="98"/>
        <item x="89"/>
        <item x="582"/>
        <item x="295"/>
        <item x="336"/>
        <item x="210"/>
        <item x="141"/>
        <item x="414"/>
        <item x="545"/>
        <item x="603"/>
        <item x="348"/>
        <item x="666"/>
        <item x="400"/>
        <item x="319"/>
        <item x="349"/>
        <item x="194"/>
        <item x="217"/>
        <item x="505"/>
        <item x="395"/>
        <item x="645"/>
        <item x="456"/>
        <item x="294"/>
        <item x="265"/>
        <item x="53"/>
        <item x="345"/>
        <item x="427"/>
        <item x="470"/>
        <item x="8"/>
        <item x="276"/>
        <item x="130"/>
        <item x="249"/>
        <item x="250"/>
        <item x="173"/>
        <item x="468"/>
        <item x="356"/>
        <item x="439"/>
        <item x="680"/>
        <item x="396"/>
        <item x="239"/>
        <item x="83"/>
        <item x="301"/>
        <item x="687"/>
        <item x="657"/>
        <item x="686"/>
        <item x="331"/>
        <item x="340"/>
        <item x="605"/>
        <item x="277"/>
        <item x="478"/>
        <item x="337"/>
        <item x="580"/>
        <item x="535"/>
        <item x="60"/>
        <item x="341"/>
        <item x="438"/>
        <item x="184"/>
        <item x="463"/>
        <item x="671"/>
        <item x="116"/>
        <item x="616"/>
        <item x="579"/>
        <item x="576"/>
        <item x="442"/>
        <item x="415"/>
        <item x="536"/>
        <item x="166"/>
        <item x="285"/>
        <item x="574"/>
        <item x="437"/>
        <item x="683"/>
        <item x="636"/>
        <item x="185"/>
        <item x="247"/>
        <item x="508"/>
        <item x="575"/>
        <item x="474"/>
        <item x="497"/>
        <item x="80"/>
        <item x="108"/>
        <item x="475"/>
        <item x="621"/>
        <item x="558"/>
        <item x="152"/>
        <item x="286"/>
        <item x="136"/>
        <item x="665"/>
        <item x="408"/>
        <item x="115"/>
        <item x="373"/>
        <item x="454"/>
        <item x="16"/>
        <item x="109"/>
        <item x="362"/>
        <item x="25"/>
        <item x="246"/>
        <item x="40"/>
        <item x="36"/>
        <item x="11"/>
        <item x="233"/>
        <item x="450"/>
        <item x="357"/>
        <item x="22"/>
        <item x="589"/>
        <item x="168"/>
        <item x="428"/>
        <item x="55"/>
        <item x="405"/>
        <item x="425"/>
        <item x="374"/>
        <item x="534"/>
        <item x="483"/>
        <item x="595"/>
        <item x="640"/>
        <item x="23"/>
        <item x="347"/>
        <item x="227"/>
        <item x="313"/>
        <item x="220"/>
        <item x="104"/>
        <item x="674"/>
        <item x="155"/>
        <item x="82"/>
        <item x="663"/>
        <item x="630"/>
        <item x="567"/>
        <item x="197"/>
        <item x="27"/>
        <item x="274"/>
        <item x="685"/>
        <item x="615"/>
        <item x="544"/>
        <item x="516"/>
        <item x="88"/>
        <item x="218"/>
        <item x="231"/>
        <item x="29"/>
        <item x="522"/>
        <item x="473"/>
        <item x="416"/>
        <item x="90"/>
        <item x="248"/>
        <item x="646"/>
        <item x="514"/>
        <item x="654"/>
        <item x="169"/>
        <item x="308"/>
        <item x="457"/>
        <item x="228"/>
        <item x="449"/>
        <item x="87"/>
        <item x="681"/>
        <item x="413"/>
        <item x="585"/>
        <item x="597"/>
        <item x="625"/>
        <item x="76"/>
        <item x="242"/>
        <item x="127"/>
        <item x="401"/>
        <item x="379"/>
        <item x="525"/>
        <item x="193"/>
        <item x="520"/>
        <item x="175"/>
        <item x="96"/>
        <item x="261"/>
        <item x="453"/>
        <item x="12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</pivotFields>
  <rowFields count="1">
    <field x="3"/>
  </rowFields>
  <rowItems count="690">
    <i>
      <x v="4"/>
    </i>
    <i>
      <x v="170"/>
    </i>
    <i>
      <x v="91"/>
    </i>
    <i>
      <x v="530"/>
    </i>
    <i>
      <x v="344"/>
    </i>
    <i>
      <x v="418"/>
    </i>
    <i>
      <x v="310"/>
    </i>
    <i>
      <x v="20"/>
    </i>
    <i>
      <x v="457"/>
    </i>
    <i>
      <x v="568"/>
    </i>
    <i>
      <x v="123"/>
    </i>
    <i>
      <x v="617"/>
    </i>
    <i>
      <x v="575"/>
    </i>
    <i>
      <x v="100"/>
    </i>
    <i>
      <x v="547"/>
    </i>
    <i>
      <x v="48"/>
    </i>
    <i>
      <x v="338"/>
    </i>
    <i>
      <x v="166"/>
    </i>
    <i>
      <x v="5"/>
    </i>
    <i>
      <x v="515"/>
    </i>
    <i>
      <x v="500"/>
    </i>
    <i>
      <x v="446"/>
    </i>
    <i>
      <x v="269"/>
    </i>
    <i>
      <x v="442"/>
    </i>
    <i>
      <x v="621"/>
    </i>
    <i>
      <x v="431"/>
    </i>
    <i>
      <x v="257"/>
    </i>
    <i>
      <x v="342"/>
    </i>
    <i>
      <x v="313"/>
    </i>
    <i>
      <x v="299"/>
    </i>
    <i>
      <x v="419"/>
    </i>
    <i>
      <x v="567"/>
    </i>
    <i>
      <x v="674"/>
    </i>
    <i>
      <x v="534"/>
    </i>
    <i>
      <x v="231"/>
    </i>
    <i>
      <x v="554"/>
    </i>
    <i>
      <x v="73"/>
    </i>
    <i>
      <x v="399"/>
    </i>
    <i>
      <x v="481"/>
    </i>
    <i>
      <x v="558"/>
    </i>
    <i>
      <x v="233"/>
    </i>
    <i>
      <x v="225"/>
    </i>
    <i>
      <x v="602"/>
    </i>
    <i>
      <x v="647"/>
    </i>
    <i>
      <x v="139"/>
    </i>
    <i>
      <x v="489"/>
    </i>
    <i>
      <x v="133"/>
    </i>
    <i>
      <x v="115"/>
    </i>
    <i>
      <x v="646"/>
    </i>
    <i>
      <x v="59"/>
    </i>
    <i>
      <x v="33"/>
    </i>
    <i>
      <x v="297"/>
    </i>
    <i>
      <x v="312"/>
    </i>
    <i>
      <x v="263"/>
    </i>
    <i>
      <x v="3"/>
    </i>
    <i>
      <x v="348"/>
    </i>
    <i>
      <x v="591"/>
    </i>
    <i>
      <x v="328"/>
    </i>
    <i>
      <x v="382"/>
    </i>
    <i>
      <x v="118"/>
    </i>
    <i>
      <x v="149"/>
    </i>
    <i>
      <x v="192"/>
    </i>
    <i>
      <x v="41"/>
    </i>
    <i>
      <x v="295"/>
    </i>
    <i>
      <x v="137"/>
    </i>
    <i>
      <x v="246"/>
    </i>
    <i>
      <x v="109"/>
    </i>
    <i>
      <x v="71"/>
    </i>
    <i>
      <x v="26"/>
    </i>
    <i>
      <x v="296"/>
    </i>
    <i>
      <x v="641"/>
    </i>
    <i>
      <x v="39"/>
    </i>
    <i>
      <x v="497"/>
    </i>
    <i>
      <x v="666"/>
    </i>
    <i>
      <x v="610"/>
    </i>
    <i>
      <x v="87"/>
    </i>
    <i>
      <x v="606"/>
    </i>
    <i>
      <x v="548"/>
    </i>
    <i>
      <x v="352"/>
    </i>
    <i>
      <x v="478"/>
    </i>
    <i>
      <x v="129"/>
    </i>
    <i>
      <x v="199"/>
    </i>
    <i>
      <x v="542"/>
    </i>
    <i>
      <x v="413"/>
    </i>
    <i>
      <x v="325"/>
    </i>
    <i>
      <x v="227"/>
    </i>
    <i>
      <x v="616"/>
    </i>
    <i>
      <x v="175"/>
    </i>
    <i>
      <x v="483"/>
    </i>
    <i>
      <x v="672"/>
    </i>
    <i>
      <x v="600"/>
    </i>
    <i>
      <x v="98"/>
    </i>
    <i>
      <x v="128"/>
    </i>
    <i>
      <x v="451"/>
    </i>
    <i>
      <x v="282"/>
    </i>
    <i>
      <x v="198"/>
    </i>
    <i>
      <x v="517"/>
    </i>
    <i>
      <x v="594"/>
    </i>
    <i>
      <x v="502"/>
    </i>
    <i>
      <x v="355"/>
    </i>
    <i>
      <x v="27"/>
    </i>
    <i>
      <x v="103"/>
    </i>
    <i>
      <x v="570"/>
    </i>
    <i>
      <x v="494"/>
    </i>
    <i>
      <x v="553"/>
    </i>
    <i>
      <x v="314"/>
    </i>
    <i>
      <x v="157"/>
    </i>
    <i>
      <x v="258"/>
    </i>
    <i>
      <x v="61"/>
    </i>
    <i>
      <x v="279"/>
    </i>
    <i>
      <x v="603"/>
    </i>
    <i>
      <x v="53"/>
    </i>
    <i>
      <x v="508"/>
    </i>
    <i>
      <x v="289"/>
    </i>
    <i>
      <x v="350"/>
    </i>
    <i>
      <x v="504"/>
    </i>
    <i>
      <x v="613"/>
    </i>
    <i>
      <x v="660"/>
    </i>
    <i>
      <x v="528"/>
    </i>
    <i>
      <x v="455"/>
    </i>
    <i>
      <x v="307"/>
    </i>
    <i>
      <x v="640"/>
    </i>
    <i>
      <x v="408"/>
    </i>
    <i>
      <x v="552"/>
    </i>
    <i>
      <x v="687"/>
    </i>
    <i>
      <x v="366"/>
    </i>
    <i>
      <x v="491"/>
    </i>
    <i>
      <x v="104"/>
    </i>
    <i>
      <x v="206"/>
    </i>
    <i>
      <x v="454"/>
    </i>
    <i>
      <x v="484"/>
    </i>
    <i>
      <x v="89"/>
    </i>
    <i>
      <x v="615"/>
    </i>
    <i>
      <x v="302"/>
    </i>
    <i>
      <x v="652"/>
    </i>
    <i>
      <x v="440"/>
    </i>
    <i>
      <x v="8"/>
    </i>
    <i>
      <x v="538"/>
    </i>
    <i>
      <x v="232"/>
    </i>
    <i>
      <x v="432"/>
    </i>
    <i>
      <x v="155"/>
    </i>
    <i>
      <x v="65"/>
    </i>
    <i>
      <x v="159"/>
    </i>
    <i>
      <x v="38"/>
    </i>
    <i>
      <x v="245"/>
    </i>
    <i>
      <x v="441"/>
    </i>
    <i>
      <x v="51"/>
    </i>
    <i>
      <x v="467"/>
    </i>
    <i>
      <x v="351"/>
    </i>
    <i>
      <x v="479"/>
    </i>
    <i>
      <x v="271"/>
    </i>
    <i>
      <x v="43"/>
    </i>
    <i>
      <x v="461"/>
    </i>
    <i>
      <x v="532"/>
    </i>
    <i>
      <x v="488"/>
    </i>
    <i>
      <x v="420"/>
    </i>
    <i>
      <x v="168"/>
    </i>
    <i>
      <x v="77"/>
    </i>
    <i>
      <x v="226"/>
    </i>
    <i>
      <x v="555"/>
    </i>
    <i>
      <x v="92"/>
    </i>
    <i>
      <x v="112"/>
    </i>
    <i>
      <x v="76"/>
    </i>
    <i>
      <x v="124"/>
    </i>
    <i>
      <x v="322"/>
    </i>
    <i>
      <x v="119"/>
    </i>
    <i>
      <x v="522"/>
    </i>
    <i>
      <x v="209"/>
    </i>
    <i>
      <x v="57"/>
    </i>
    <i>
      <x v="566"/>
    </i>
    <i>
      <x v="625"/>
    </i>
    <i>
      <x v="177"/>
    </i>
    <i>
      <x v="487"/>
    </i>
    <i>
      <x v="293"/>
    </i>
    <i>
      <x v="185"/>
    </i>
    <i>
      <x v="21"/>
    </i>
    <i>
      <x v="482"/>
    </i>
    <i>
      <x v="435"/>
    </i>
    <i>
      <x v="202"/>
    </i>
    <i>
      <x v="685"/>
    </i>
    <i>
      <x v="255"/>
    </i>
    <i>
      <x v="637"/>
    </i>
    <i>
      <x v="201"/>
    </i>
    <i>
      <x v="151"/>
    </i>
    <i>
      <x v="125"/>
    </i>
    <i>
      <x v="473"/>
    </i>
    <i>
      <x v="627"/>
    </i>
    <i>
      <x v="79"/>
    </i>
    <i>
      <x v="632"/>
    </i>
    <i>
      <x v="251"/>
    </i>
    <i>
      <x v="588"/>
    </i>
    <i>
      <x v="239"/>
    </i>
    <i>
      <x v="10"/>
    </i>
    <i>
      <x v="176"/>
    </i>
    <i>
      <x v="511"/>
    </i>
    <i>
      <x v="308"/>
    </i>
    <i>
      <x v="436"/>
    </i>
    <i>
      <x v="562"/>
    </i>
    <i>
      <x v="150"/>
    </i>
    <i>
      <x v="503"/>
    </i>
    <i>
      <x v="335"/>
    </i>
    <i>
      <x v="49"/>
    </i>
    <i>
      <x v="52"/>
    </i>
    <i>
      <x v="7"/>
    </i>
    <i>
      <x v="449"/>
    </i>
    <i>
      <x v="111"/>
    </i>
    <i>
      <x v="253"/>
    </i>
    <i>
      <x v="609"/>
    </i>
    <i>
      <x v="688"/>
    </i>
    <i>
      <x v="140"/>
    </i>
    <i>
      <x v="453"/>
    </i>
    <i>
      <x v="571"/>
    </i>
    <i>
      <x v="332"/>
    </i>
    <i>
      <x v="364"/>
    </i>
    <i>
      <x v="601"/>
    </i>
    <i>
      <x v="634"/>
    </i>
    <i>
      <x v="132"/>
    </i>
    <i>
      <x v="114"/>
    </i>
    <i>
      <x v="207"/>
    </i>
    <i>
      <x v="649"/>
    </i>
    <i>
      <x v="145"/>
    </i>
    <i>
      <x v="90"/>
    </i>
    <i>
      <x v="633"/>
    </i>
    <i>
      <x v="162"/>
    </i>
    <i>
      <x v="411"/>
    </i>
    <i>
      <x v="143"/>
    </i>
    <i>
      <x v="36"/>
    </i>
    <i>
      <x v="540"/>
    </i>
    <i>
      <x v="288"/>
    </i>
    <i>
      <x v="70"/>
    </i>
    <i>
      <x v="333"/>
    </i>
    <i>
      <x v="197"/>
    </i>
    <i>
      <x v="465"/>
    </i>
    <i>
      <x v="368"/>
    </i>
    <i>
      <x v="410"/>
    </i>
    <i>
      <x v="470"/>
    </i>
    <i>
      <x v="64"/>
    </i>
    <i>
      <x v="475"/>
    </i>
    <i>
      <x v="189"/>
    </i>
    <i>
      <x v="386"/>
    </i>
    <i>
      <x v="152"/>
    </i>
    <i>
      <x v="210"/>
    </i>
    <i>
      <x v="463"/>
    </i>
    <i>
      <x v="354"/>
    </i>
    <i>
      <x v="195"/>
    </i>
    <i>
      <x v="583"/>
    </i>
    <i>
      <x v="165"/>
    </i>
    <i>
      <x v="274"/>
    </i>
    <i>
      <x v="12"/>
    </i>
    <i>
      <x v="164"/>
    </i>
    <i>
      <x v="371"/>
    </i>
    <i>
      <x v="388"/>
    </i>
    <i>
      <x v="526"/>
    </i>
    <i>
      <x v="636"/>
    </i>
    <i>
      <x v="347"/>
    </i>
    <i>
      <x v="439"/>
    </i>
    <i>
      <x v="402"/>
    </i>
    <i>
      <x v="468"/>
    </i>
    <i>
      <x v="358"/>
    </i>
    <i>
      <x v="323"/>
    </i>
    <i>
      <x v="309"/>
    </i>
    <i>
      <x v="24"/>
    </i>
    <i>
      <x v="126"/>
    </i>
    <i>
      <x v="324"/>
    </i>
    <i>
      <x v="9"/>
    </i>
    <i>
      <x v="96"/>
    </i>
    <i>
      <x v="305"/>
    </i>
    <i>
      <x v="425"/>
    </i>
    <i>
      <x v="398"/>
    </i>
    <i>
      <x v="460"/>
    </i>
    <i>
      <x v="437"/>
    </i>
    <i>
      <x v="44"/>
    </i>
    <i>
      <x v="84"/>
    </i>
    <i>
      <x v="156"/>
    </i>
    <i>
      <x v="665"/>
    </i>
    <i>
      <x v="384"/>
    </i>
    <i>
      <x v="659"/>
    </i>
    <i>
      <x v="74"/>
    </i>
    <i>
      <x v="220"/>
    </i>
    <i>
      <x v="69"/>
    </i>
    <i>
      <x v="321"/>
    </i>
    <i>
      <x v="569"/>
    </i>
    <i>
      <x v="254"/>
    </i>
    <i>
      <x v="507"/>
    </i>
    <i>
      <x v="14"/>
    </i>
    <i>
      <x v="95"/>
    </i>
    <i>
      <x v="543"/>
    </i>
    <i>
      <x v="361"/>
    </i>
    <i>
      <x v="278"/>
    </i>
    <i>
      <x v="213"/>
    </i>
    <i>
      <x v="643"/>
    </i>
    <i>
      <x v="590"/>
    </i>
    <i>
      <x v="521"/>
    </i>
    <i>
      <x v="316"/>
    </i>
    <i>
      <x v="416"/>
    </i>
    <i>
      <x v="244"/>
    </i>
    <i>
      <x v="377"/>
    </i>
    <i>
      <x v="443"/>
    </i>
    <i>
      <x v="671"/>
    </i>
    <i>
      <x v="50"/>
    </i>
    <i>
      <x v="682"/>
    </i>
    <i>
      <x v="423"/>
    </i>
    <i>
      <x v="187"/>
    </i>
    <i>
      <x v="557"/>
    </i>
    <i>
      <x v="452"/>
    </i>
    <i>
      <x v="505"/>
    </i>
    <i>
      <x v="266"/>
    </i>
    <i>
      <x v="23"/>
    </i>
    <i>
      <x v="541"/>
    </i>
    <i>
      <x v="359"/>
    </i>
    <i>
      <x v="466"/>
    </i>
    <i>
      <x v="429"/>
    </i>
    <i>
      <x v="327"/>
    </i>
    <i>
      <x v="285"/>
    </i>
    <i>
      <x v="669"/>
    </i>
    <i>
      <x v="275"/>
    </i>
    <i>
      <x v="116"/>
    </i>
    <i>
      <x v="684"/>
    </i>
    <i>
      <x v="171"/>
    </i>
    <i>
      <x v="353"/>
    </i>
    <i>
      <x v="252"/>
    </i>
    <i>
      <x v="624"/>
    </i>
    <i>
      <x v="605"/>
    </i>
    <i>
      <x v="196"/>
    </i>
    <i>
      <x v="391"/>
    </i>
    <i>
      <x v="458"/>
    </i>
    <i>
      <x v="261"/>
    </i>
    <i>
      <x v="186"/>
    </i>
    <i>
      <x v="208"/>
    </i>
    <i>
      <x v="533"/>
    </i>
    <i>
      <x v="513"/>
    </i>
    <i>
      <x v="476"/>
    </i>
    <i>
      <x v="444"/>
    </i>
    <i>
      <x v="28"/>
    </i>
    <i>
      <x v="13"/>
    </i>
    <i>
      <x v="81"/>
    </i>
    <i>
      <x v="577"/>
    </i>
    <i>
      <x v="294"/>
    </i>
    <i>
      <x v="200"/>
    </i>
    <i>
      <x v="148"/>
    </i>
    <i>
      <x v="179"/>
    </i>
    <i>
      <x v="97"/>
    </i>
    <i>
      <x v="222"/>
    </i>
    <i>
      <x v="215"/>
    </i>
    <i>
      <x v="107"/>
    </i>
    <i>
      <x v="396"/>
    </i>
    <i>
      <x v="549"/>
    </i>
    <i>
      <x v="356"/>
    </i>
    <i>
      <x v="317"/>
    </i>
    <i>
      <x v="85"/>
    </i>
    <i>
      <x v="387"/>
    </i>
    <i>
      <x v="276"/>
    </i>
    <i>
      <x v="341"/>
    </i>
    <i>
      <x v="230"/>
    </i>
    <i>
      <x v="572"/>
    </i>
    <i>
      <x v="298"/>
    </i>
    <i>
      <x v="655"/>
    </i>
    <i>
      <x v="17"/>
    </i>
    <i>
      <x v="501"/>
    </i>
    <i>
      <x v="29"/>
    </i>
    <i>
      <x v="154"/>
    </i>
    <i>
      <x v="31"/>
    </i>
    <i>
      <x v="675"/>
    </i>
    <i>
      <x v="389"/>
    </i>
    <i>
      <x v="395"/>
    </i>
    <i>
      <x v="94"/>
    </i>
    <i>
      <x v="180"/>
    </i>
    <i>
      <x v="589"/>
    </i>
    <i>
      <x v="35"/>
    </i>
    <i>
      <x v="661"/>
    </i>
    <i>
      <x v="243"/>
    </i>
    <i>
      <x v="628"/>
    </i>
    <i>
      <x v="406"/>
    </i>
    <i>
      <x v="678"/>
    </i>
    <i>
      <x v="658"/>
    </i>
    <i>
      <x v="426"/>
    </i>
    <i>
      <x v="512"/>
    </i>
    <i>
      <x v="267"/>
    </i>
    <i>
      <x v="622"/>
    </i>
    <i>
      <x v="108"/>
    </i>
    <i>
      <x v="597"/>
    </i>
    <i>
      <x v="32"/>
    </i>
    <i>
      <x v="592"/>
    </i>
    <i>
      <x v="158"/>
    </i>
    <i>
      <x v="379"/>
    </i>
    <i>
      <x v="205"/>
    </i>
    <i>
      <x v="629"/>
    </i>
    <i>
      <x v="673"/>
    </i>
    <i>
      <x v="550"/>
    </i>
    <i>
      <x v="539"/>
    </i>
    <i>
      <x v="304"/>
    </i>
    <i>
      <x v="486"/>
    </i>
    <i>
      <x v="618"/>
    </i>
    <i>
      <x v="55"/>
    </i>
    <i>
      <x v="320"/>
    </i>
    <i>
      <x v="30"/>
    </i>
    <i>
      <x v="495"/>
    </i>
    <i>
      <x v="331"/>
    </i>
    <i>
      <x v="163"/>
    </i>
    <i>
      <x v="472"/>
    </i>
    <i>
      <x v="113"/>
    </i>
    <i>
      <x v="138"/>
    </i>
    <i>
      <x v="638"/>
    </i>
    <i>
      <x v="83"/>
    </i>
    <i>
      <x v="686"/>
    </i>
    <i>
      <x v="153"/>
    </i>
    <i>
      <x v="374"/>
    </i>
    <i>
      <x v="62"/>
    </i>
    <i>
      <x v="221"/>
    </i>
    <i>
      <x v="6"/>
    </i>
    <i>
      <x v="272"/>
    </i>
    <i>
      <x v="381"/>
    </i>
    <i>
      <x v="574"/>
    </i>
    <i>
      <x v="653"/>
    </i>
    <i>
      <x v="178"/>
    </i>
    <i>
      <x v="447"/>
    </i>
    <i>
      <x v="459"/>
    </i>
    <i>
      <x v="581"/>
    </i>
    <i>
      <x v="424"/>
    </i>
    <i>
      <x v="663"/>
    </i>
    <i>
      <x v="345"/>
    </i>
    <i>
      <x v="167"/>
    </i>
    <i>
      <x v="485"/>
    </i>
    <i>
      <x v="604"/>
    </i>
    <i>
      <x v="306"/>
    </i>
    <i>
      <x v="270"/>
    </i>
    <i>
      <x v="380"/>
    </i>
    <i>
      <x v="117"/>
    </i>
    <i>
      <x v="265"/>
    </i>
    <i>
      <x v="110"/>
    </i>
    <i>
      <x v="670"/>
    </i>
    <i>
      <x v="329"/>
    </i>
    <i>
      <x v="318"/>
    </i>
    <i>
      <x v="334"/>
    </i>
    <i>
      <x v="559"/>
    </i>
    <i>
      <x v="676"/>
    </i>
    <i>
      <x v="147"/>
    </i>
    <i>
      <x v="545"/>
    </i>
    <i>
      <x v="290"/>
    </i>
    <i>
      <x v="680"/>
    </i>
    <i>
      <x v="60"/>
    </i>
    <i>
      <x v="203"/>
    </i>
    <i>
      <x v="228"/>
    </i>
    <i>
      <x v="212"/>
    </i>
    <i>
      <x v="438"/>
    </i>
    <i>
      <x v="422"/>
    </i>
    <i>
      <x v="280"/>
    </i>
    <i>
      <x v="88"/>
    </i>
    <i>
      <x v="516"/>
    </i>
    <i>
      <x v="330"/>
    </i>
    <i>
      <x v="405"/>
    </i>
    <i>
      <x v="172"/>
    </i>
    <i>
      <x v="394"/>
    </i>
    <i>
      <x v="204"/>
    </i>
    <i>
      <x v="11"/>
    </i>
    <i>
      <x v="498"/>
    </i>
    <i>
      <x v="683"/>
    </i>
    <i>
      <x v="66"/>
    </i>
    <i>
      <x v="284"/>
    </i>
    <i>
      <x v="303"/>
    </i>
    <i>
      <x v="42"/>
    </i>
    <i>
      <x v="631"/>
    </i>
    <i>
      <x v="565"/>
    </i>
    <i>
      <x v="287"/>
    </i>
    <i>
      <x v="45"/>
    </i>
    <i>
      <x v="448"/>
    </i>
    <i>
      <x v="593"/>
    </i>
    <i>
      <x v="614"/>
    </i>
    <i>
      <x v="369"/>
    </i>
    <i>
      <x v="135"/>
    </i>
    <i>
      <x v="544"/>
    </i>
    <i>
      <x v="576"/>
    </i>
    <i>
      <x v="223"/>
    </i>
    <i>
      <x v="403"/>
    </i>
    <i>
      <x v="664"/>
    </i>
    <i>
      <x v="78"/>
    </i>
    <i>
      <x v="229"/>
    </i>
    <i>
      <x v="404"/>
    </i>
    <i>
      <x v="72"/>
    </i>
    <i>
      <x v="105"/>
    </i>
    <i>
      <x v="37"/>
    </i>
    <i>
      <x v="235"/>
    </i>
    <i>
      <x v="120"/>
    </i>
    <i>
      <x v="496"/>
    </i>
    <i>
      <x v="598"/>
    </i>
    <i>
      <x v="142"/>
    </i>
    <i>
      <x v="18"/>
    </i>
    <i>
      <x v="283"/>
    </i>
    <i>
      <x v="677"/>
    </i>
    <i>
      <x v="456"/>
    </i>
    <i>
      <x v="169"/>
    </i>
    <i>
      <x v="188"/>
    </i>
    <i>
      <x v="584"/>
    </i>
    <i>
      <x v="537"/>
    </i>
    <i>
      <x v="339"/>
    </i>
    <i>
      <x v="527"/>
    </i>
    <i>
      <x v="519"/>
    </i>
    <i>
      <x v="657"/>
    </i>
    <i>
      <x v="144"/>
    </i>
    <i>
      <x v="582"/>
    </i>
    <i>
      <x v="433"/>
    </i>
    <i>
      <x v="383"/>
    </i>
    <i>
      <x v="587"/>
    </i>
    <i>
      <x v="563"/>
    </i>
    <i>
      <x v="106"/>
    </i>
    <i>
      <x v="237"/>
    </i>
    <i>
      <x v="173"/>
    </i>
    <i>
      <x v="471"/>
    </i>
    <i>
      <x v="93"/>
    </i>
    <i>
      <x v="22"/>
    </i>
    <i>
      <x v="236"/>
    </i>
    <i>
      <x v="190"/>
    </i>
    <i>
      <x v="260"/>
    </i>
    <i>
      <x v="492"/>
    </i>
    <i>
      <x v="644"/>
    </i>
    <i>
      <x v="15"/>
    </i>
    <i>
      <x v="34"/>
    </i>
    <i>
      <x v="343"/>
    </i>
    <i>
      <x v="19"/>
    </i>
    <i>
      <x v="174"/>
    </i>
    <i>
      <x v="134"/>
    </i>
    <i>
      <x v="349"/>
    </i>
    <i>
      <x v="248"/>
    </i>
    <i>
      <x v="596"/>
    </i>
    <i>
      <x v="141"/>
    </i>
    <i>
      <x v="63"/>
    </i>
    <i>
      <x v="445"/>
    </i>
    <i>
      <x v="612"/>
    </i>
    <i>
      <x v="523"/>
    </i>
    <i>
      <x v="390"/>
    </i>
    <i>
      <x v="427"/>
    </i>
    <i>
      <x v="392"/>
    </i>
    <i>
      <x v="401"/>
    </i>
    <i>
      <x v="535"/>
    </i>
    <i>
      <x v="619"/>
    </i>
    <i>
      <x v="219"/>
    </i>
    <i>
      <x v="367"/>
    </i>
    <i>
      <x v="99"/>
    </i>
    <i>
      <x v="375"/>
    </i>
    <i>
      <x v="259"/>
    </i>
    <i>
      <x v="623"/>
    </i>
    <i>
      <x v="224"/>
    </i>
    <i>
      <x v="121"/>
    </i>
    <i>
      <x v="268"/>
    </i>
    <i>
      <x v="397"/>
    </i>
    <i>
      <x v="493"/>
    </i>
    <i>
      <x v="240"/>
    </i>
    <i>
      <x v="464"/>
    </i>
    <i>
      <x v="630"/>
    </i>
    <i>
      <x v="645"/>
    </i>
    <i>
      <x v="319"/>
    </i>
    <i>
      <x v="578"/>
    </i>
    <i>
      <x v="428"/>
    </i>
    <i>
      <x v="193"/>
    </i>
    <i>
      <x v="385"/>
    </i>
    <i>
      <x v="373"/>
    </i>
    <i>
      <x v="46"/>
    </i>
    <i>
      <x v="370"/>
    </i>
    <i>
      <x v="102"/>
    </i>
    <i>
      <x v="54"/>
    </i>
    <i>
      <x v="273"/>
    </i>
    <i>
      <x v="40"/>
    </i>
    <i>
      <x v="556"/>
    </i>
    <i>
      <x v="68"/>
    </i>
    <i>
      <x v="378"/>
    </i>
    <i>
      <x v="82"/>
    </i>
    <i>
      <x v="363"/>
    </i>
    <i>
      <x v="217"/>
    </i>
    <i>
      <x v="595"/>
    </i>
    <i>
      <x v="1"/>
    </i>
    <i>
      <x v="514"/>
    </i>
    <i>
      <x v="241"/>
    </i>
    <i>
      <x v="650"/>
    </i>
    <i>
      <x v="191"/>
    </i>
    <i>
      <x v="256"/>
    </i>
    <i>
      <x v="184"/>
    </i>
    <i>
      <x v="238"/>
    </i>
    <i>
      <x v="336"/>
    </i>
    <i>
      <x v="337"/>
    </i>
    <i>
      <x v="529"/>
    </i>
    <i>
      <x v="417"/>
    </i>
    <i>
      <x v="639"/>
    </i>
    <i>
      <x v="564"/>
    </i>
    <i>
      <x v="668"/>
    </i>
    <i>
      <x v="393"/>
    </i>
    <i>
      <x v="421"/>
    </i>
    <i>
      <x v="264"/>
    </i>
    <i>
      <x v="579"/>
    </i>
    <i>
      <x v="247"/>
    </i>
    <i>
      <x v="490"/>
    </i>
    <i>
      <x v="182"/>
    </i>
    <i>
      <x v="400"/>
    </i>
    <i>
      <x v="477"/>
    </i>
    <i>
      <x v="407"/>
    </i>
    <i>
      <x v="234"/>
    </i>
    <i>
      <x v="474"/>
    </i>
    <i>
      <x v="160"/>
    </i>
    <i>
      <x v="642"/>
    </i>
    <i>
      <x v="599"/>
    </i>
    <i>
      <x v="86"/>
    </i>
    <i>
      <x v="249"/>
    </i>
    <i>
      <x v="536"/>
    </i>
    <i>
      <x v="183"/>
    </i>
    <i>
      <x v="75"/>
    </i>
    <i>
      <x v="365"/>
    </i>
    <i>
      <x v="580"/>
    </i>
    <i>
      <x v="586"/>
    </i>
    <i>
      <x v="480"/>
    </i>
    <i>
      <x v="326"/>
    </i>
    <i>
      <x v="47"/>
    </i>
    <i>
      <x v="292"/>
    </i>
    <i>
      <x v="131"/>
    </i>
    <i>
      <x v="242"/>
    </i>
    <i>
      <x v="127"/>
    </i>
    <i>
      <x v="635"/>
    </i>
    <i>
      <x v="525"/>
    </i>
    <i>
      <x v="510"/>
    </i>
    <i>
      <x v="626"/>
    </i>
    <i>
      <x v="667"/>
    </i>
    <i>
      <x v="620"/>
    </i>
    <i>
      <x v="412"/>
    </i>
    <i>
      <x v="218"/>
    </i>
    <i>
      <x v="56"/>
    </i>
    <i>
      <x v="286"/>
    </i>
    <i>
      <x v="262"/>
    </i>
    <i>
      <x v="531"/>
    </i>
    <i>
      <x v="340"/>
    </i>
    <i>
      <x v="679"/>
    </i>
    <i>
      <x v="357"/>
    </i>
    <i>
      <x v="214"/>
    </i>
    <i>
      <x v="194"/>
    </i>
    <i>
      <x v="101"/>
    </i>
    <i>
      <x/>
    </i>
    <i>
      <x v="136"/>
    </i>
    <i>
      <x v="560"/>
    </i>
    <i>
      <x v="681"/>
    </i>
    <i>
      <x v="80"/>
    </i>
    <i>
      <x v="561"/>
    </i>
    <i>
      <x v="662"/>
    </i>
    <i>
      <x v="648"/>
    </i>
    <i>
      <x v="346"/>
    </i>
    <i>
      <x v="161"/>
    </i>
    <i>
      <x v="16"/>
    </i>
    <i>
      <x v="546"/>
    </i>
    <i>
      <x v="462"/>
    </i>
    <i>
      <x v="315"/>
    </i>
    <i>
      <x v="362"/>
    </i>
    <i>
      <x v="450"/>
    </i>
    <i>
      <x v="469"/>
    </i>
    <i>
      <x v="2"/>
    </i>
    <i>
      <x v="651"/>
    </i>
    <i>
      <x v="409"/>
    </i>
    <i>
      <x v="25"/>
    </i>
    <i>
      <x v="122"/>
    </i>
    <i>
      <x v="211"/>
    </i>
    <i>
      <x v="656"/>
    </i>
    <i>
      <x v="524"/>
    </i>
    <i>
      <x v="146"/>
    </i>
    <i>
      <x v="506"/>
    </i>
    <i>
      <x v="499"/>
    </i>
    <i>
      <x v="551"/>
    </i>
    <i>
      <x v="415"/>
    </i>
    <i>
      <x v="360"/>
    </i>
    <i>
      <x v="291"/>
    </i>
    <i>
      <x v="608"/>
    </i>
    <i>
      <x v="372"/>
    </i>
    <i>
      <x v="311"/>
    </i>
    <i>
      <x v="414"/>
    </i>
    <i>
      <x v="281"/>
    </i>
    <i>
      <x v="518"/>
    </i>
    <i>
      <x v="67"/>
    </i>
    <i>
      <x v="216"/>
    </i>
    <i>
      <x v="300"/>
    </i>
    <i>
      <x v="654"/>
    </i>
    <i>
      <x v="573"/>
    </i>
    <i>
      <x v="250"/>
    </i>
    <i>
      <x v="181"/>
    </i>
    <i>
      <x v="611"/>
    </i>
    <i>
      <x v="434"/>
    </i>
    <i>
      <x v="277"/>
    </i>
    <i>
      <x v="130"/>
    </i>
    <i>
      <x v="607"/>
    </i>
    <i>
      <x v="58"/>
    </i>
    <i>
      <x v="430"/>
    </i>
    <i>
      <x v="301"/>
    </i>
    <i>
      <x v="585"/>
    </i>
    <i>
      <x v="509"/>
    </i>
    <i>
      <x v="520"/>
    </i>
    <i>
      <x v="376"/>
    </i>
    <i t="grand">
      <x/>
    </i>
  </rowItems>
  <colItems count="1">
    <i/>
  </colItems>
  <dataFields count="1">
    <dataField name="Somme de 0,999" fld="12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B693" firstHeaderRow="1" firstDataRow="1" firstDataCol="1"/>
  <pivotFields count="14">
    <pivotField showAll="0"/>
    <pivotField showAll="0"/>
    <pivotField showAll="0"/>
    <pivotField axis="axisRow" showAll="0" sortType="descending">
      <items count="690">
        <item x="164"/>
        <item x="159"/>
        <item x="466"/>
        <item x="72"/>
        <item x="147"/>
        <item x="435"/>
        <item x="267"/>
        <item x="198"/>
        <item x="484"/>
        <item x="204"/>
        <item x="238"/>
        <item x="342"/>
        <item x="445"/>
        <item x="371"/>
        <item x="99"/>
        <item x="501"/>
        <item x="635"/>
        <item x="94"/>
        <item x="125"/>
        <item x="370"/>
        <item x="1"/>
        <item x="254"/>
        <item x="46"/>
        <item x="188"/>
        <item x="387"/>
        <item x="81"/>
        <item x="33"/>
        <item x="149"/>
        <item x="557"/>
        <item x="322"/>
        <item x="366"/>
        <item x="515"/>
        <item x="251"/>
        <item x="263"/>
        <item x="167"/>
        <item x="388"/>
        <item x="490"/>
        <item x="292"/>
        <item x="607"/>
        <item x="17"/>
        <item x="613"/>
        <item x="494"/>
        <item x="192"/>
        <item x="140"/>
        <item x="54"/>
        <item x="180"/>
        <item x="612"/>
        <item x="664"/>
        <item x="549"/>
        <item x="609"/>
        <item x="668"/>
        <item x="528"/>
        <item x="56"/>
        <item x="344"/>
        <item x="651"/>
        <item x="659"/>
        <item x="643"/>
        <item x="79"/>
        <item x="202"/>
        <item x="15"/>
        <item x="222"/>
        <item x="146"/>
        <item x="627"/>
        <item x="618"/>
        <item x="434"/>
        <item x="183"/>
        <item x="658"/>
        <item x="381"/>
        <item x="614"/>
        <item x="71"/>
        <item x="213"/>
        <item x="436"/>
        <item x="343"/>
        <item x="19"/>
        <item x="300"/>
        <item x="310"/>
        <item x="591"/>
        <item x="52"/>
        <item x="419"/>
        <item x="316"/>
        <item x="334"/>
        <item x="561"/>
        <item x="444"/>
        <item x="92"/>
        <item x="368"/>
        <item x="411"/>
        <item x="634"/>
        <item x="358"/>
        <item x="102"/>
        <item x="114"/>
        <item x="472"/>
        <item x="5"/>
        <item x="253"/>
        <item x="181"/>
        <item x="604"/>
        <item x="57"/>
        <item x="660"/>
        <item x="50"/>
        <item x="382"/>
        <item x="124"/>
        <item x="6"/>
        <item x="138"/>
        <item x="537"/>
        <item x="327"/>
        <item x="45"/>
        <item x="440"/>
        <item x="652"/>
        <item x="586"/>
        <item x="578"/>
        <item x="527"/>
        <item x="538"/>
        <item x="31"/>
        <item x="565"/>
        <item x="91"/>
        <item x="601"/>
        <item x="21"/>
        <item x="553"/>
        <item x="684"/>
        <item x="496"/>
        <item x="548"/>
        <item x="297"/>
        <item x="288"/>
        <item x="335"/>
        <item x="421"/>
        <item x="541"/>
        <item x="479"/>
        <item x="598"/>
        <item x="369"/>
        <item x="44"/>
        <item x="375"/>
        <item x="110"/>
        <item x="500"/>
        <item x="353"/>
        <item x="328"/>
        <item x="284"/>
        <item x="240"/>
        <item x="688"/>
        <item x="67"/>
        <item x="487"/>
        <item x="289"/>
        <item x="143"/>
        <item x="629"/>
        <item x="485"/>
        <item x="602"/>
        <item x="679"/>
        <item x="112"/>
        <item x="424"/>
        <item x="296"/>
        <item x="255"/>
        <item x="360"/>
        <item x="451"/>
        <item x="581"/>
        <item x="530"/>
        <item x="134"/>
        <item x="85"/>
        <item x="256"/>
        <item x="384"/>
        <item x="37"/>
        <item x="378"/>
        <item x="532"/>
        <item x="617"/>
        <item x="206"/>
        <item x="568"/>
        <item x="423"/>
        <item x="208"/>
        <item x="593"/>
        <item x="34"/>
        <item x="211"/>
        <item x="148"/>
        <item x="257"/>
        <item x="0"/>
        <item x="118"/>
        <item x="191"/>
        <item x="268"/>
        <item x="235"/>
        <item x="14"/>
        <item x="145"/>
        <item x="13"/>
        <item x="546"/>
        <item x="653"/>
        <item x="583"/>
        <item x="364"/>
        <item x="499"/>
        <item x="226"/>
        <item x="623"/>
        <item x="18"/>
        <item x="224"/>
        <item x="312"/>
        <item x="142"/>
        <item x="139"/>
        <item x="179"/>
        <item x="214"/>
        <item x="229"/>
        <item x="669"/>
        <item x="656"/>
        <item x="132"/>
        <item x="320"/>
        <item x="66"/>
        <item x="207"/>
        <item x="338"/>
        <item x="409"/>
        <item x="212"/>
        <item x="10"/>
        <item x="600"/>
        <item x="431"/>
        <item x="638"/>
        <item x="270"/>
        <item x="523"/>
        <item x="339"/>
        <item x="592"/>
        <item x="376"/>
        <item x="503"/>
        <item x="554"/>
        <item x="420"/>
        <item x="163"/>
        <item x="493"/>
        <item x="177"/>
        <item x="566"/>
        <item x="678"/>
        <item x="639"/>
        <item x="65"/>
        <item x="610"/>
        <item x="321"/>
        <item x="510"/>
        <item x="73"/>
        <item x="365"/>
        <item x="539"/>
        <item x="223"/>
        <item x="273"/>
        <item x="422"/>
        <item x="443"/>
        <item x="51"/>
        <item x="314"/>
        <item x="119"/>
        <item x="418"/>
        <item x="304"/>
        <item x="587"/>
        <item x="135"/>
        <item x="329"/>
        <item x="113"/>
        <item x="262"/>
        <item x="519"/>
        <item x="489"/>
        <item x="459"/>
        <item x="608"/>
        <item x="560"/>
        <item x="26"/>
        <item x="275"/>
        <item x="209"/>
        <item x="642"/>
        <item x="309"/>
        <item x="47"/>
        <item x="279"/>
        <item x="596"/>
        <item x="324"/>
        <item x="131"/>
        <item x="673"/>
        <item x="511"/>
        <item x="133"/>
        <item x="260"/>
        <item x="151"/>
        <item x="452"/>
        <item x="162"/>
        <item x="488"/>
        <item x="299"/>
        <item x="307"/>
        <item x="78"/>
        <item x="650"/>
        <item x="189"/>
        <item x="271"/>
        <item x="550"/>
        <item x="42"/>
        <item x="402"/>
        <item x="573"/>
        <item x="492"/>
        <item x="243"/>
        <item x="564"/>
        <item x="232"/>
        <item x="513"/>
        <item x="75"/>
        <item x="584"/>
        <item x="394"/>
        <item x="49"/>
        <item x="103"/>
        <item x="526"/>
        <item x="655"/>
        <item x="391"/>
        <item x="486"/>
        <item x="464"/>
        <item x="363"/>
        <item x="95"/>
        <item x="165"/>
        <item x="563"/>
        <item x="38"/>
        <item x="495"/>
        <item x="129"/>
        <item x="426"/>
        <item x="352"/>
        <item x="676"/>
        <item x="128"/>
        <item x="359"/>
        <item x="123"/>
        <item x="622"/>
        <item x="158"/>
        <item x="504"/>
        <item x="460"/>
        <item x="302"/>
        <item x="280"/>
        <item x="606"/>
        <item x="380"/>
        <item x="190"/>
        <item x="293"/>
        <item x="216"/>
        <item x="498"/>
        <item x="35"/>
        <item x="458"/>
        <item x="644"/>
        <item x="417"/>
        <item x="385"/>
        <item x="171"/>
        <item x="200"/>
        <item x="410"/>
        <item x="258"/>
        <item x="69"/>
        <item x="221"/>
        <item x="20"/>
        <item x="333"/>
        <item x="367"/>
        <item x="290"/>
        <item x="311"/>
        <item x="672"/>
        <item x="186"/>
        <item x="330"/>
        <item x="266"/>
        <item x="540"/>
        <item x="154"/>
        <item x="291"/>
        <item x="150"/>
        <item x="244"/>
        <item x="318"/>
        <item x="392"/>
        <item x="502"/>
        <item x="28"/>
        <item x="361"/>
        <item x="272"/>
        <item x="407"/>
        <item x="176"/>
        <item x="101"/>
        <item x="355"/>
        <item x="404"/>
        <item x="234"/>
        <item x="524"/>
        <item x="58"/>
        <item x="559"/>
        <item x="178"/>
        <item x="471"/>
        <item x="670"/>
        <item x="481"/>
        <item x="667"/>
        <item x="351"/>
        <item x="393"/>
        <item x="315"/>
        <item x="509"/>
        <item x="543"/>
        <item x="482"/>
        <item x="562"/>
        <item x="41"/>
        <item x="287"/>
        <item x="172"/>
        <item x="160"/>
        <item x="555"/>
        <item x="281"/>
        <item x="462"/>
        <item x="594"/>
        <item x="512"/>
        <item x="447"/>
        <item x="106"/>
        <item x="446"/>
        <item x="429"/>
        <item x="84"/>
        <item x="252"/>
        <item x="283"/>
        <item x="432"/>
        <item x="111"/>
        <item x="469"/>
        <item x="641"/>
        <item x="326"/>
        <item x="412"/>
        <item x="157"/>
        <item x="529"/>
        <item x="225"/>
        <item x="626"/>
        <item x="144"/>
        <item x="631"/>
        <item x="430"/>
        <item x="620"/>
        <item x="182"/>
        <item x="230"/>
        <item x="542"/>
        <item x="43"/>
        <item x="161"/>
        <item x="533"/>
        <item x="64"/>
        <item x="117"/>
        <item x="465"/>
        <item x="201"/>
        <item x="682"/>
        <item x="632"/>
        <item x="346"/>
        <item x="521"/>
        <item x="461"/>
        <item x="236"/>
        <item x="619"/>
        <item x="441"/>
        <item x="448"/>
        <item x="531"/>
        <item x="662"/>
        <item x="389"/>
        <item x="2"/>
        <item x="433"/>
        <item x="551"/>
        <item x="628"/>
        <item x="506"/>
        <item x="39"/>
        <item x="480"/>
        <item x="383"/>
        <item x="215"/>
        <item x="399"/>
        <item x="153"/>
        <item x="661"/>
        <item x="187"/>
        <item x="403"/>
        <item x="317"/>
        <item x="647"/>
        <item x="196"/>
        <item x="59"/>
        <item x="547"/>
        <item x="74"/>
        <item x="648"/>
        <item x="649"/>
        <item x="406"/>
        <item x="476"/>
        <item x="7"/>
        <item x="12"/>
        <item x="219"/>
        <item x="377"/>
        <item x="9"/>
        <item x="571"/>
        <item x="174"/>
        <item x="455"/>
        <item x="350"/>
        <item x="203"/>
        <item x="552"/>
        <item x="195"/>
        <item x="306"/>
        <item x="32"/>
        <item x="93"/>
        <item x="4"/>
        <item x="61"/>
        <item x="122"/>
        <item x="68"/>
        <item x="570"/>
        <item x="633"/>
        <item x="611"/>
        <item x="121"/>
        <item x="556"/>
        <item x="137"/>
        <item x="390"/>
        <item x="599"/>
        <item x="323"/>
        <item x="637"/>
        <item x="245"/>
        <item x="303"/>
        <item x="305"/>
        <item x="588"/>
        <item x="572"/>
        <item x="237"/>
        <item x="675"/>
        <item x="282"/>
        <item x="63"/>
        <item x="332"/>
        <item x="397"/>
        <item x="517"/>
        <item x="24"/>
        <item x="590"/>
        <item x="205"/>
        <item x="100"/>
        <item x="325"/>
        <item x="77"/>
        <item x="518"/>
        <item x="354"/>
        <item x="48"/>
        <item x="120"/>
        <item x="107"/>
        <item x="30"/>
        <item x="577"/>
        <item x="241"/>
        <item x="507"/>
        <item x="398"/>
        <item x="170"/>
        <item x="467"/>
        <item x="491"/>
        <item x="264"/>
        <item x="477"/>
        <item x="269"/>
        <item x="97"/>
        <item x="372"/>
        <item x="70"/>
        <item x="386"/>
        <item x="105"/>
        <item x="569"/>
        <item x="156"/>
        <item x="677"/>
        <item x="624"/>
        <item x="298"/>
        <item x="3"/>
        <item x="199"/>
        <item x="259"/>
        <item x="86"/>
        <item x="278"/>
        <item x="98"/>
        <item x="89"/>
        <item x="582"/>
        <item x="295"/>
        <item x="336"/>
        <item x="210"/>
        <item x="141"/>
        <item x="414"/>
        <item x="545"/>
        <item x="603"/>
        <item x="348"/>
        <item x="666"/>
        <item x="400"/>
        <item x="319"/>
        <item x="349"/>
        <item x="194"/>
        <item x="217"/>
        <item x="505"/>
        <item x="395"/>
        <item x="645"/>
        <item x="456"/>
        <item x="294"/>
        <item x="265"/>
        <item x="53"/>
        <item x="345"/>
        <item x="427"/>
        <item x="470"/>
        <item x="8"/>
        <item x="276"/>
        <item x="130"/>
        <item x="249"/>
        <item x="250"/>
        <item x="173"/>
        <item x="468"/>
        <item x="356"/>
        <item x="439"/>
        <item x="680"/>
        <item x="396"/>
        <item x="239"/>
        <item x="83"/>
        <item x="301"/>
        <item x="687"/>
        <item x="657"/>
        <item x="686"/>
        <item x="331"/>
        <item x="340"/>
        <item x="605"/>
        <item x="277"/>
        <item x="478"/>
        <item x="337"/>
        <item x="580"/>
        <item x="535"/>
        <item x="60"/>
        <item x="341"/>
        <item x="438"/>
        <item x="184"/>
        <item x="463"/>
        <item x="671"/>
        <item x="116"/>
        <item x="616"/>
        <item x="579"/>
        <item x="576"/>
        <item x="442"/>
        <item x="415"/>
        <item x="536"/>
        <item x="166"/>
        <item x="285"/>
        <item x="574"/>
        <item x="437"/>
        <item x="683"/>
        <item x="636"/>
        <item x="185"/>
        <item x="247"/>
        <item x="508"/>
        <item x="575"/>
        <item x="474"/>
        <item x="497"/>
        <item x="80"/>
        <item x="108"/>
        <item x="475"/>
        <item x="621"/>
        <item x="558"/>
        <item x="152"/>
        <item x="286"/>
        <item x="136"/>
        <item x="665"/>
        <item x="408"/>
        <item x="115"/>
        <item x="373"/>
        <item x="454"/>
        <item x="16"/>
        <item x="109"/>
        <item x="362"/>
        <item x="25"/>
        <item x="246"/>
        <item x="40"/>
        <item x="36"/>
        <item x="11"/>
        <item x="233"/>
        <item x="450"/>
        <item x="357"/>
        <item x="22"/>
        <item x="589"/>
        <item x="168"/>
        <item x="428"/>
        <item x="55"/>
        <item x="405"/>
        <item x="425"/>
        <item x="374"/>
        <item x="534"/>
        <item x="483"/>
        <item x="595"/>
        <item x="640"/>
        <item x="23"/>
        <item x="347"/>
        <item x="227"/>
        <item x="313"/>
        <item x="220"/>
        <item x="104"/>
        <item x="674"/>
        <item x="155"/>
        <item x="82"/>
        <item x="663"/>
        <item x="630"/>
        <item x="567"/>
        <item x="197"/>
        <item x="27"/>
        <item x="274"/>
        <item x="685"/>
        <item x="615"/>
        <item x="544"/>
        <item x="516"/>
        <item x="88"/>
        <item x="218"/>
        <item x="231"/>
        <item x="29"/>
        <item x="522"/>
        <item x="473"/>
        <item x="416"/>
        <item x="90"/>
        <item x="248"/>
        <item x="646"/>
        <item x="514"/>
        <item x="654"/>
        <item x="169"/>
        <item x="308"/>
        <item x="457"/>
        <item x="228"/>
        <item x="449"/>
        <item x="87"/>
        <item x="681"/>
        <item x="413"/>
        <item x="585"/>
        <item x="597"/>
        <item x="625"/>
        <item x="76"/>
        <item x="242"/>
        <item x="127"/>
        <item x="401"/>
        <item x="379"/>
        <item x="525"/>
        <item x="193"/>
        <item x="520"/>
        <item x="175"/>
        <item x="96"/>
        <item x="261"/>
        <item x="453"/>
        <item x="12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</pivotFields>
  <rowFields count="1">
    <field x="3"/>
  </rowFields>
  <rowItems count="690">
    <i>
      <x v="4"/>
    </i>
    <i>
      <x v="170"/>
    </i>
    <i>
      <x v="530"/>
    </i>
    <i>
      <x v="91"/>
    </i>
    <i>
      <x v="344"/>
    </i>
    <i>
      <x v="418"/>
    </i>
    <i>
      <x v="568"/>
    </i>
    <i>
      <x v="310"/>
    </i>
    <i>
      <x v="123"/>
    </i>
    <i>
      <x v="457"/>
    </i>
    <i>
      <x v="20"/>
    </i>
    <i>
      <x v="48"/>
    </i>
    <i>
      <x v="575"/>
    </i>
    <i>
      <x v="617"/>
    </i>
    <i>
      <x v="5"/>
    </i>
    <i>
      <x v="100"/>
    </i>
    <i>
      <x v="338"/>
    </i>
    <i>
      <x v="547"/>
    </i>
    <i>
      <x v="500"/>
    </i>
    <i>
      <x v="166"/>
    </i>
    <i>
      <x v="431"/>
    </i>
    <i>
      <x v="257"/>
    </i>
    <i>
      <x v="269"/>
    </i>
    <i>
      <x v="515"/>
    </i>
    <i>
      <x v="621"/>
    </i>
    <i>
      <x v="313"/>
    </i>
    <i>
      <x v="674"/>
    </i>
    <i>
      <x v="446"/>
    </i>
    <i>
      <x v="442"/>
    </i>
    <i>
      <x v="419"/>
    </i>
    <i>
      <x v="299"/>
    </i>
    <i>
      <x v="534"/>
    </i>
    <i>
      <x v="342"/>
    </i>
    <i>
      <x v="554"/>
    </i>
    <i>
      <x v="567"/>
    </i>
    <i>
      <x v="481"/>
    </i>
    <i>
      <x v="231"/>
    </i>
    <i>
      <x v="489"/>
    </i>
    <i>
      <x v="558"/>
    </i>
    <i>
      <x v="225"/>
    </i>
    <i>
      <x v="399"/>
    </i>
    <i>
      <x v="133"/>
    </i>
    <i>
      <x v="73"/>
    </i>
    <i>
      <x v="647"/>
    </i>
    <i>
      <x v="233"/>
    </i>
    <i>
      <x v="139"/>
    </i>
    <i>
      <x v="263"/>
    </i>
    <i>
      <x v="602"/>
    </i>
    <i>
      <x v="297"/>
    </i>
    <i>
      <x v="118"/>
    </i>
    <i>
      <x v="115"/>
    </i>
    <i>
      <x v="3"/>
    </i>
    <i>
      <x v="33"/>
    </i>
    <i>
      <x v="646"/>
    </i>
    <i>
      <x v="382"/>
    </i>
    <i>
      <x v="348"/>
    </i>
    <i>
      <x v="59"/>
    </i>
    <i>
      <x v="41"/>
    </i>
    <i>
      <x v="312"/>
    </i>
    <i>
      <x v="109"/>
    </i>
    <i>
      <x v="497"/>
    </i>
    <i>
      <x v="328"/>
    </i>
    <i>
      <x v="666"/>
    </i>
    <i>
      <x v="71"/>
    </i>
    <i>
      <x v="296"/>
    </i>
    <i>
      <x v="600"/>
    </i>
    <i>
      <x v="672"/>
    </i>
    <i>
      <x v="149"/>
    </i>
    <i>
      <x v="591"/>
    </i>
    <i>
      <x v="413"/>
    </i>
    <i>
      <x v="606"/>
    </i>
    <i>
      <x v="87"/>
    </i>
    <i>
      <x v="594"/>
    </i>
    <i>
      <x v="570"/>
    </i>
    <i>
      <x v="129"/>
    </i>
    <i>
      <x v="641"/>
    </i>
    <i>
      <x v="199"/>
    </i>
    <i>
      <x v="355"/>
    </i>
    <i>
      <x v="478"/>
    </i>
    <i>
      <x v="553"/>
    </i>
    <i>
      <x v="98"/>
    </i>
    <i>
      <x v="192"/>
    </i>
    <i>
      <x v="137"/>
    </i>
    <i>
      <x v="548"/>
    </i>
    <i>
      <x v="26"/>
    </i>
    <i>
      <x v="542"/>
    </i>
    <i>
      <x v="295"/>
    </i>
    <i>
      <x v="246"/>
    </i>
    <i>
      <x v="227"/>
    </i>
    <i>
      <x v="39"/>
    </i>
    <i>
      <x v="103"/>
    </i>
    <i>
      <x v="528"/>
    </i>
    <i>
      <x v="352"/>
    </i>
    <i>
      <x v="610"/>
    </i>
    <i>
      <x v="517"/>
    </i>
    <i>
      <x v="502"/>
    </i>
    <i>
      <x v="198"/>
    </i>
    <i>
      <x v="325"/>
    </i>
    <i>
      <x v="616"/>
    </i>
    <i>
      <x v="508"/>
    </i>
    <i>
      <x v="61"/>
    </i>
    <i>
      <x v="53"/>
    </i>
    <i>
      <x v="483"/>
    </i>
    <i>
      <x v="175"/>
    </i>
    <i>
      <x v="128"/>
    </i>
    <i>
      <x v="451"/>
    </i>
    <i>
      <x v="484"/>
    </i>
    <i>
      <x v="289"/>
    </i>
    <i>
      <x v="282"/>
    </i>
    <i>
      <x v="603"/>
    </i>
    <i>
      <x v="27"/>
    </i>
    <i>
      <x v="302"/>
    </i>
    <i>
      <x v="157"/>
    </i>
    <i>
      <x v="494"/>
    </i>
    <i>
      <x v="314"/>
    </i>
    <i>
      <x v="408"/>
    </i>
    <i>
      <x v="258"/>
    </i>
    <i>
      <x v="504"/>
    </i>
    <i>
      <x v="454"/>
    </i>
    <i>
      <x v="307"/>
    </i>
    <i>
      <x v="38"/>
    </i>
    <i>
      <x v="279"/>
    </i>
    <i>
      <x v="8"/>
    </i>
    <i>
      <x v="350"/>
    </i>
    <i>
      <x v="660"/>
    </i>
    <i>
      <x v="245"/>
    </i>
    <i>
      <x v="159"/>
    </i>
    <i>
      <x v="440"/>
    </i>
    <i>
      <x v="51"/>
    </i>
    <i>
      <x v="461"/>
    </i>
    <i>
      <x v="441"/>
    </i>
    <i>
      <x v="351"/>
    </i>
    <i>
      <x v="640"/>
    </i>
    <i>
      <x v="552"/>
    </i>
    <i>
      <x v="687"/>
    </i>
    <i>
      <x v="538"/>
    </i>
    <i>
      <x v="206"/>
    </i>
    <i>
      <x v="455"/>
    </i>
    <i>
      <x v="613"/>
    </i>
    <i>
      <x v="226"/>
    </i>
    <i>
      <x v="420"/>
    </i>
    <i>
      <x v="89"/>
    </i>
    <i>
      <x v="232"/>
    </i>
    <i>
      <x v="76"/>
    </i>
    <i>
      <x v="366"/>
    </i>
    <i>
      <x v="491"/>
    </i>
    <i>
      <x v="467"/>
    </i>
    <i>
      <x v="209"/>
    </i>
    <i>
      <x v="65"/>
    </i>
    <i>
      <x v="432"/>
    </i>
    <i>
      <x v="522"/>
    </i>
    <i>
      <x v="112"/>
    </i>
    <i>
      <x v="104"/>
    </i>
    <i>
      <x v="124"/>
    </i>
    <i>
      <x v="532"/>
    </i>
    <i>
      <x v="119"/>
    </i>
    <i>
      <x v="155"/>
    </i>
    <i>
      <x v="566"/>
    </i>
    <i>
      <x v="555"/>
    </i>
    <i>
      <x v="615"/>
    </i>
    <i>
      <x v="652"/>
    </i>
    <i>
      <x v="482"/>
    </i>
    <i>
      <x v="151"/>
    </i>
    <i>
      <x v="632"/>
    </i>
    <i>
      <x v="322"/>
    </i>
    <i>
      <x v="479"/>
    </i>
    <i>
      <x v="77"/>
    </i>
    <i>
      <x v="43"/>
    </i>
    <i>
      <x v="92"/>
    </i>
    <i>
      <x v="562"/>
    </i>
    <i>
      <x v="271"/>
    </i>
    <i>
      <x v="125"/>
    </i>
    <i>
      <x v="488"/>
    </i>
    <i>
      <x v="308"/>
    </i>
    <i>
      <x v="168"/>
    </i>
    <i>
      <x v="49"/>
    </i>
    <i>
      <x v="487"/>
    </i>
    <i>
      <x v="436"/>
    </i>
    <i>
      <x v="627"/>
    </i>
    <i>
      <x v="253"/>
    </i>
    <i>
      <x v="503"/>
    </i>
    <i>
      <x v="150"/>
    </i>
    <i>
      <x v="21"/>
    </i>
    <i>
      <x v="588"/>
    </i>
    <i>
      <x v="571"/>
    </i>
    <i>
      <x v="649"/>
    </i>
    <i>
      <x v="685"/>
    </i>
    <i>
      <x v="609"/>
    </i>
    <i>
      <x v="114"/>
    </i>
    <i>
      <x v="601"/>
    </i>
    <i>
      <x v="57"/>
    </i>
    <i>
      <x v="79"/>
    </i>
    <i>
      <x v="473"/>
    </i>
    <i>
      <x v="449"/>
    </i>
    <i>
      <x v="637"/>
    </i>
    <i>
      <x v="625"/>
    </i>
    <i>
      <x v="143"/>
    </i>
    <i>
      <x v="36"/>
    </i>
    <i>
      <x v="293"/>
    </i>
    <i>
      <x v="177"/>
    </i>
    <i>
      <x v="162"/>
    </i>
    <i>
      <x v="201"/>
    </i>
    <i>
      <x v="435"/>
    </i>
    <i>
      <x v="207"/>
    </i>
    <i>
      <x v="364"/>
    </i>
    <i>
      <x v="185"/>
    </i>
    <i>
      <x v="255"/>
    </i>
    <i>
      <x v="470"/>
    </i>
    <i>
      <x v="202"/>
    </i>
    <i>
      <x v="10"/>
    </i>
    <i>
      <x v="465"/>
    </i>
    <i>
      <x v="634"/>
    </i>
    <i>
      <x v="90"/>
    </i>
    <i>
      <x v="288"/>
    </i>
    <i>
      <x v="463"/>
    </i>
    <i>
      <x v="540"/>
    </i>
    <i>
      <x v="132"/>
    </i>
    <i>
      <x v="475"/>
    </i>
    <i>
      <x v="165"/>
    </i>
    <i>
      <x v="152"/>
    </i>
    <i>
      <x v="251"/>
    </i>
    <i>
      <x v="332"/>
    </i>
    <i>
      <x v="410"/>
    </i>
    <i>
      <x v="176"/>
    </i>
    <i>
      <x v="511"/>
    </i>
    <i>
      <x v="239"/>
    </i>
    <i>
      <x v="335"/>
    </i>
    <i>
      <x v="7"/>
    </i>
    <i>
      <x v="453"/>
    </i>
    <i>
      <x v="439"/>
    </i>
    <i>
      <x v="358"/>
    </i>
    <i>
      <x v="274"/>
    </i>
    <i>
      <x v="140"/>
    </i>
    <i>
      <x v="52"/>
    </i>
    <i>
      <x v="64"/>
    </i>
    <i>
      <x v="468"/>
    </i>
    <i>
      <x v="96"/>
    </i>
    <i>
      <x v="111"/>
    </i>
    <i>
      <x v="688"/>
    </i>
    <i>
      <x v="12"/>
    </i>
    <i>
      <x v="126"/>
    </i>
    <i>
      <x v="583"/>
    </i>
    <i>
      <x v="210"/>
    </i>
    <i>
      <x v="333"/>
    </i>
    <i>
      <x v="411"/>
    </i>
    <i>
      <x v="70"/>
    </i>
    <i>
      <x v="386"/>
    </i>
    <i>
      <x v="145"/>
    </i>
    <i>
      <x v="398"/>
    </i>
    <i>
      <x v="633"/>
    </i>
    <i>
      <x v="305"/>
    </i>
    <i>
      <x v="368"/>
    </i>
    <i>
      <x v="197"/>
    </i>
    <i>
      <x v="309"/>
    </i>
    <i>
      <x v="371"/>
    </i>
    <i>
      <x v="24"/>
    </i>
    <i>
      <x v="636"/>
    </i>
    <i>
      <x v="316"/>
    </i>
    <i>
      <x v="643"/>
    </i>
    <i>
      <x v="590"/>
    </i>
    <i>
      <x v="189"/>
    </i>
    <i>
      <x v="354"/>
    </i>
    <i>
      <x v="384"/>
    </i>
    <i>
      <x v="425"/>
    </i>
    <i>
      <x v="416"/>
    </i>
    <i>
      <x v="195"/>
    </i>
    <i>
      <x v="164"/>
    </i>
    <i>
      <x v="278"/>
    </i>
    <i>
      <x v="321"/>
    </i>
    <i>
      <x v="388"/>
    </i>
    <i>
      <x v="665"/>
    </i>
    <i>
      <x v="84"/>
    </i>
    <i>
      <x v="156"/>
    </i>
    <i>
      <x v="526"/>
    </i>
    <i>
      <x v="50"/>
    </i>
    <i>
      <x v="213"/>
    </i>
    <i>
      <x v="324"/>
    </i>
    <i>
      <x v="244"/>
    </i>
    <i>
      <x v="402"/>
    </i>
    <i>
      <x v="347"/>
    </i>
    <i>
      <x v="9"/>
    </i>
    <i>
      <x v="323"/>
    </i>
    <i>
      <x v="569"/>
    </i>
    <i>
      <x v="429"/>
    </i>
    <i>
      <x v="74"/>
    </i>
    <i>
      <x v="254"/>
    </i>
    <i>
      <x v="361"/>
    </i>
    <i>
      <x v="682"/>
    </i>
    <i>
      <x v="285"/>
    </i>
    <i>
      <x v="452"/>
    </i>
    <i>
      <x v="460"/>
    </i>
    <i>
      <x v="437"/>
    </i>
    <i>
      <x v="377"/>
    </i>
    <i>
      <x v="44"/>
    </i>
    <i>
      <x v="605"/>
    </i>
    <i>
      <x v="671"/>
    </i>
    <i>
      <x v="391"/>
    </i>
    <i>
      <x v="659"/>
    </i>
    <i>
      <x v="507"/>
    </i>
    <i>
      <x v="69"/>
    </i>
    <i>
      <x v="220"/>
    </i>
    <i>
      <x v="116"/>
    </i>
    <i>
      <x v="14"/>
    </i>
    <i>
      <x v="557"/>
    </i>
    <i>
      <x v="353"/>
    </i>
    <i>
      <x v="543"/>
    </i>
    <i>
      <x v="95"/>
    </i>
    <i>
      <x v="513"/>
    </i>
    <i>
      <x v="577"/>
    </i>
    <i>
      <x v="187"/>
    </i>
    <i>
      <x v="521"/>
    </i>
    <i>
      <x v="179"/>
    </i>
    <i>
      <x v="359"/>
    </i>
    <i>
      <x v="327"/>
    </i>
    <i>
      <x v="28"/>
    </i>
    <i>
      <x v="81"/>
    </i>
    <i>
      <x v="624"/>
    </i>
    <i>
      <x v="356"/>
    </i>
    <i>
      <x v="261"/>
    </i>
    <i>
      <x v="541"/>
    </i>
    <i>
      <x v="107"/>
    </i>
    <i>
      <x v="23"/>
    </i>
    <i>
      <x v="294"/>
    </i>
    <i>
      <x v="443"/>
    </i>
    <i>
      <x v="215"/>
    </i>
    <i>
      <x v="423"/>
    </i>
    <i>
      <x v="196"/>
    </i>
    <i>
      <x v="298"/>
    </i>
    <i>
      <x v="505"/>
    </i>
    <i>
      <x v="266"/>
    </i>
    <i>
      <x v="252"/>
    </i>
    <i>
      <x v="466"/>
    </i>
    <i>
      <x v="208"/>
    </i>
    <i>
      <x v="275"/>
    </i>
    <i>
      <x v="13"/>
    </i>
    <i>
      <x v="200"/>
    </i>
    <i>
      <x v="533"/>
    </i>
    <i>
      <x v="276"/>
    </i>
    <i>
      <x v="589"/>
    </i>
    <i>
      <x v="317"/>
    </i>
    <i>
      <x v="341"/>
    </i>
    <i>
      <x v="395"/>
    </i>
    <i>
      <x v="669"/>
    </i>
    <i>
      <x v="94"/>
    </i>
    <i>
      <x v="406"/>
    </i>
    <i>
      <x v="186"/>
    </i>
    <i>
      <x v="661"/>
    </i>
    <i>
      <x v="222"/>
    </i>
    <i>
      <x v="684"/>
    </i>
    <i>
      <x v="171"/>
    </i>
    <i>
      <x v="180"/>
    </i>
    <i>
      <x v="31"/>
    </i>
    <i>
      <x v="85"/>
    </i>
    <i>
      <x v="512"/>
    </i>
    <i>
      <x v="476"/>
    </i>
    <i>
      <x v="267"/>
    </i>
    <i>
      <x v="387"/>
    </i>
    <i>
      <x v="444"/>
    </i>
    <i>
      <x v="230"/>
    </i>
    <i>
      <x v="389"/>
    </i>
    <i>
      <x v="501"/>
    </i>
    <i>
      <x v="458"/>
    </i>
    <i>
      <x v="148"/>
    </i>
    <i>
      <x v="622"/>
    </i>
    <i>
      <x v="108"/>
    </i>
    <i>
      <x v="205"/>
    </i>
    <i>
      <x v="97"/>
    </i>
    <i>
      <x v="243"/>
    </i>
    <i>
      <x v="396"/>
    </i>
    <i>
      <x v="539"/>
    </i>
    <i>
      <x v="549"/>
    </i>
    <i>
      <x v="673"/>
    </i>
    <i>
      <x v="629"/>
    </i>
    <i>
      <x v="29"/>
    </i>
    <i>
      <x v="35"/>
    </i>
    <i>
      <x v="55"/>
    </i>
    <i>
      <x v="658"/>
    </i>
    <i>
      <x v="628"/>
    </i>
    <i>
      <x v="678"/>
    </i>
    <i>
      <x v="495"/>
    </i>
    <i>
      <x v="158"/>
    </i>
    <i>
      <x v="304"/>
    </i>
    <i>
      <x v="572"/>
    </i>
    <i>
      <x v="675"/>
    </i>
    <i>
      <x v="62"/>
    </i>
    <i>
      <x v="655"/>
    </i>
    <i>
      <x v="221"/>
    </i>
    <i>
      <x v="17"/>
    </i>
    <i>
      <x v="154"/>
    </i>
    <i>
      <x v="32"/>
    </i>
    <i>
      <x v="374"/>
    </i>
    <i>
      <x v="592"/>
    </i>
    <i>
      <x v="138"/>
    </i>
    <i>
      <x v="426"/>
    </i>
    <i>
      <x v="663"/>
    </i>
    <i>
      <x v="117"/>
    </i>
    <i>
      <x v="163"/>
    </i>
    <i>
      <x v="178"/>
    </i>
    <i>
      <x v="686"/>
    </i>
    <i>
      <x v="670"/>
    </i>
    <i>
      <x v="447"/>
    </i>
    <i>
      <x v="30"/>
    </i>
    <i>
      <x v="581"/>
    </i>
    <i>
      <x v="270"/>
    </i>
    <i>
      <x v="597"/>
    </i>
    <i>
      <x v="550"/>
    </i>
    <i>
      <x v="379"/>
    </i>
    <i>
      <x v="574"/>
    </i>
    <i>
      <x v="424"/>
    </i>
    <i>
      <x v="272"/>
    </i>
    <i>
      <x v="110"/>
    </i>
    <i>
      <x v="618"/>
    </i>
    <i>
      <x v="438"/>
    </i>
    <i>
      <x v="330"/>
    </i>
    <i>
      <x v="472"/>
    </i>
    <i>
      <x v="334"/>
    </i>
    <i>
      <x v="203"/>
    </i>
    <i>
      <x v="320"/>
    </i>
    <i>
      <x v="66"/>
    </i>
    <i>
      <x v="345"/>
    </i>
    <i>
      <x v="280"/>
    </i>
    <i>
      <x v="680"/>
    </i>
    <i>
      <x v="331"/>
    </i>
    <i>
      <x v="212"/>
    </i>
    <i>
      <x v="486"/>
    </i>
    <i>
      <x v="381"/>
    </i>
    <i>
      <x v="6"/>
    </i>
    <i>
      <x v="545"/>
    </i>
    <i>
      <x v="631"/>
    </i>
    <i>
      <x v="422"/>
    </i>
    <i>
      <x v="318"/>
    </i>
    <i>
      <x v="306"/>
    </i>
    <i>
      <x v="83"/>
    </i>
    <i>
      <x v="153"/>
    </i>
    <i>
      <x v="653"/>
    </i>
    <i>
      <x v="284"/>
    </i>
    <i>
      <x v="113"/>
    </i>
    <i>
      <x v="638"/>
    </i>
    <i>
      <x v="265"/>
    </i>
    <i>
      <x v="287"/>
    </i>
    <i>
      <x v="380"/>
    </i>
    <i>
      <x v="329"/>
    </i>
    <i>
      <x v="167"/>
    </i>
    <i>
      <x v="394"/>
    </i>
    <i>
      <x v="593"/>
    </i>
    <i>
      <x v="204"/>
    </i>
    <i>
      <x v="485"/>
    </i>
    <i>
      <x v="147"/>
    </i>
    <i>
      <x v="404"/>
    </i>
    <i>
      <x v="223"/>
    </i>
    <i>
      <x v="604"/>
    </i>
    <i>
      <x v="498"/>
    </i>
    <i>
      <x v="576"/>
    </i>
    <i>
      <x v="459"/>
    </i>
    <i>
      <x v="676"/>
    </i>
    <i>
      <x v="565"/>
    </i>
    <i>
      <x v="11"/>
    </i>
    <i>
      <x v="228"/>
    </i>
    <i>
      <x v="105"/>
    </i>
    <i>
      <x v="229"/>
    </i>
    <i>
      <x v="60"/>
    </i>
    <i>
      <x v="78"/>
    </i>
    <i>
      <x v="142"/>
    </i>
    <i>
      <x v="144"/>
    </i>
    <i>
      <x v="584"/>
    </i>
    <i>
      <x v="559"/>
    </i>
    <i>
      <x v="563"/>
    </i>
    <i>
      <x v="544"/>
    </i>
    <i>
      <x v="433"/>
    </i>
    <i>
      <x v="516"/>
    </i>
    <i>
      <x v="290"/>
    </i>
    <i>
      <x v="405"/>
    </i>
    <i>
      <x v="106"/>
    </i>
    <i>
      <x v="537"/>
    </i>
    <i>
      <x v="172"/>
    </i>
    <i>
      <x v="72"/>
    </i>
    <i>
      <x v="42"/>
    </i>
    <i>
      <x v="683"/>
    </i>
    <i>
      <x v="614"/>
    </i>
    <i>
      <x v="88"/>
    </i>
    <i>
      <x v="587"/>
    </i>
    <i>
      <x v="303"/>
    </i>
    <i>
      <x v="235"/>
    </i>
    <i>
      <x v="135"/>
    </i>
    <i>
      <x v="45"/>
    </i>
    <i>
      <x v="37"/>
    </i>
    <i>
      <x v="448"/>
    </i>
    <i>
      <x v="236"/>
    </i>
    <i>
      <x v="120"/>
    </i>
    <i>
      <x v="657"/>
    </i>
    <i>
      <x v="369"/>
    </i>
    <i>
      <x v="141"/>
    </i>
    <i>
      <x v="527"/>
    </i>
    <i>
      <x v="63"/>
    </i>
    <i>
      <x v="644"/>
    </i>
    <i>
      <x v="664"/>
    </i>
    <i>
      <x v="496"/>
    </i>
    <i>
      <x v="582"/>
    </i>
    <i>
      <x v="219"/>
    </i>
    <i>
      <x v="403"/>
    </i>
    <i>
      <x v="169"/>
    </i>
    <i>
      <x v="15"/>
    </i>
    <i>
      <x v="339"/>
    </i>
    <i>
      <x v="596"/>
    </i>
    <i>
      <x v="598"/>
    </i>
    <i>
      <x v="401"/>
    </i>
    <i>
      <x v="18"/>
    </i>
    <i>
      <x v="677"/>
    </i>
    <i>
      <x v="283"/>
    </i>
    <i>
      <x v="519"/>
    </i>
    <i>
      <x v="188"/>
    </i>
    <i>
      <x v="456"/>
    </i>
    <i>
      <x v="427"/>
    </i>
    <i>
      <x v="349"/>
    </i>
    <i>
      <x v="19"/>
    </i>
    <i>
      <x v="343"/>
    </i>
    <i>
      <x v="619"/>
    </i>
    <i>
      <x v="445"/>
    </i>
    <i>
      <x v="375"/>
    </i>
    <i>
      <x v="630"/>
    </i>
    <i>
      <x v="173"/>
    </i>
    <i>
      <x v="612"/>
    </i>
    <i>
      <x v="193"/>
    </i>
    <i>
      <x v="471"/>
    </i>
    <i>
      <x v="134"/>
    </i>
    <i>
      <x v="383"/>
    </i>
    <i>
      <x v="93"/>
    </i>
    <i>
      <x v="523"/>
    </i>
    <i>
      <x v="174"/>
    </i>
    <i>
      <x v="237"/>
    </i>
    <i>
      <x v="190"/>
    </i>
    <i>
      <x v="248"/>
    </i>
    <i>
      <x v="240"/>
    </i>
    <i>
      <x v="34"/>
    </i>
    <i>
      <x v="260"/>
    </i>
    <i>
      <x v="367"/>
    </i>
    <i>
      <x v="390"/>
    </i>
    <i>
      <x v="121"/>
    </i>
    <i>
      <x v="385"/>
    </i>
    <i>
      <x v="22"/>
    </i>
    <i>
      <x v="259"/>
    </i>
    <i>
      <x v="492"/>
    </i>
    <i>
      <x v="535"/>
    </i>
    <i>
      <x v="373"/>
    </i>
    <i>
      <x v="54"/>
    </i>
    <i>
      <x v="392"/>
    </i>
    <i>
      <x v="46"/>
    </i>
    <i>
      <x v="99"/>
    </i>
    <i>
      <x v="397"/>
    </i>
    <i>
      <x v="556"/>
    </i>
    <i>
      <x v="268"/>
    </i>
    <i>
      <x v="623"/>
    </i>
    <i>
      <x v="645"/>
    </i>
    <i>
      <x v="370"/>
    </i>
    <i>
      <x v="40"/>
    </i>
    <i>
      <x v="224"/>
    </i>
    <i>
      <x v="68"/>
    </i>
    <i>
      <x v="273"/>
    </i>
    <i>
      <x v="319"/>
    </i>
    <i>
      <x v="102"/>
    </i>
    <i>
      <x v="493"/>
    </i>
    <i>
      <x v="464"/>
    </i>
    <i>
      <x v="428"/>
    </i>
    <i>
      <x v="256"/>
    </i>
    <i>
      <x v="578"/>
    </i>
    <i>
      <x v="639"/>
    </i>
    <i>
      <x v="217"/>
    </i>
    <i>
      <x v="363"/>
    </i>
    <i>
      <x v="184"/>
    </i>
    <i>
      <x v="477"/>
    </i>
    <i>
      <x v="529"/>
    </i>
    <i>
      <x v="393"/>
    </i>
    <i>
      <x v="642"/>
    </i>
    <i>
      <x v="421"/>
    </i>
    <i>
      <x v="650"/>
    </i>
    <i>
      <x v="579"/>
    </i>
    <i>
      <x v="241"/>
    </i>
    <i>
      <x v="407"/>
    </i>
    <i>
      <x v="249"/>
    </i>
    <i>
      <x v="86"/>
    </i>
    <i>
      <x v="47"/>
    </i>
    <i>
      <x v="595"/>
    </i>
    <i>
      <x v="82"/>
    </i>
    <i>
      <x v="378"/>
    </i>
    <i>
      <x v="160"/>
    </i>
    <i>
      <x v="218"/>
    </i>
    <i>
      <x v="136"/>
    </i>
    <i>
      <x v="474"/>
    </i>
    <i>
      <x v="531"/>
    </i>
    <i>
      <x v="561"/>
    </i>
    <i>
      <x v="648"/>
    </i>
    <i>
      <x v="56"/>
    </i>
    <i>
      <x v="194"/>
    </i>
    <i>
      <x v="412"/>
    </i>
    <i>
      <x v="580"/>
    </i>
    <i>
      <x v="365"/>
    </i>
    <i>
      <x v="182"/>
    </i>
    <i>
      <x v="16"/>
    </i>
    <i>
      <x v="462"/>
    </i>
    <i>
      <x v="292"/>
    </i>
    <i>
      <x v="510"/>
    </i>
    <i>
      <x v="668"/>
    </i>
    <i>
      <x v="599"/>
    </i>
    <i>
      <x v="131"/>
    </i>
    <i>
      <x v="242"/>
    </i>
    <i>
      <x v="417"/>
    </i>
    <i>
      <x v="234"/>
    </i>
    <i>
      <x v="357"/>
    </i>
    <i>
      <x v="662"/>
    </i>
    <i>
      <x v="514"/>
    </i>
    <i>
      <x v="238"/>
    </i>
    <i>
      <x v="651"/>
    </i>
    <i>
      <x v="362"/>
    </i>
    <i>
      <x v="409"/>
    </i>
    <i>
      <x v="490"/>
    </i>
    <i>
      <x v="656"/>
    </i>
    <i>
      <x v="415"/>
    </i>
    <i>
      <x v="564"/>
    </i>
    <i>
      <x v="546"/>
    </i>
    <i>
      <x v="211"/>
    </i>
    <i>
      <x v="2"/>
    </i>
    <i>
      <x v="315"/>
    </i>
    <i>
      <x v="336"/>
    </i>
    <i>
      <x v="626"/>
    </i>
    <i>
      <x v="127"/>
    </i>
    <i>
      <x v="264"/>
    </i>
    <i>
      <x v="286"/>
    </i>
    <i>
      <x v="191"/>
    </i>
    <i>
      <x v="372"/>
    </i>
    <i>
      <x v="340"/>
    </i>
    <i>
      <x v="620"/>
    </i>
    <i>
      <x v="679"/>
    </i>
    <i>
      <x v="247"/>
    </i>
    <i>
      <x v="480"/>
    </i>
    <i>
      <x v="146"/>
    </i>
    <i>
      <x v="326"/>
    </i>
    <i>
      <x v="75"/>
    </i>
    <i>
      <x v="1"/>
    </i>
    <i>
      <x v="414"/>
    </i>
    <i>
      <x v="360"/>
    </i>
    <i>
      <x v="586"/>
    </i>
    <i>
      <x v="450"/>
    </i>
    <i>
      <x v="506"/>
    </i>
    <i>
      <x v="80"/>
    </i>
    <i>
      <x v="337"/>
    </i>
    <i>
      <x v="608"/>
    </i>
    <i>
      <x v="281"/>
    </i>
    <i>
      <x v="67"/>
    </i>
    <i>
      <x v="469"/>
    </i>
    <i>
      <x v="560"/>
    </i>
    <i>
      <x v="536"/>
    </i>
    <i>
      <x v="122"/>
    </i>
    <i>
      <x v="183"/>
    </i>
    <i>
      <x v="300"/>
    </i>
    <i>
      <x v="524"/>
    </i>
    <i>
      <x v="181"/>
    </i>
    <i>
      <x v="400"/>
    </i>
    <i>
      <x v="635"/>
    </i>
    <i>
      <x v="667"/>
    </i>
    <i>
      <x v="573"/>
    </i>
    <i>
      <x v="525"/>
    </i>
    <i>
      <x v="250"/>
    </i>
    <i>
      <x v="311"/>
    </i>
    <i>
      <x v="551"/>
    </i>
    <i>
      <x v="161"/>
    </i>
    <i>
      <x v="681"/>
    </i>
    <i>
      <x v="262"/>
    </i>
    <i>
      <x v="214"/>
    </i>
    <i>
      <x v="346"/>
    </i>
    <i>
      <x/>
    </i>
    <i>
      <x v="101"/>
    </i>
    <i>
      <x v="654"/>
    </i>
    <i>
      <x v="499"/>
    </i>
    <i>
      <x v="277"/>
    </i>
    <i>
      <x v="291"/>
    </i>
    <i>
      <x v="216"/>
    </i>
    <i>
      <x v="434"/>
    </i>
    <i>
      <x v="25"/>
    </i>
    <i>
      <x v="58"/>
    </i>
    <i>
      <x v="430"/>
    </i>
    <i>
      <x v="518"/>
    </i>
    <i>
      <x v="611"/>
    </i>
    <i>
      <x v="585"/>
    </i>
    <i>
      <x v="130"/>
    </i>
    <i>
      <x v="607"/>
    </i>
    <i>
      <x v="301"/>
    </i>
    <i>
      <x v="509"/>
    </i>
    <i>
      <x v="520"/>
    </i>
    <i>
      <x v="376"/>
    </i>
    <i t="grand">
      <x/>
    </i>
  </rowItems>
  <colItems count="1">
    <i/>
  </colItems>
  <dataFields count="1">
    <dataField name="Somme de 0,995" fld="11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B693" firstHeaderRow="1" firstDataRow="1" firstDataCol="1"/>
  <pivotFields count="14">
    <pivotField showAll="0"/>
    <pivotField showAll="0"/>
    <pivotField showAll="0"/>
    <pivotField axis="axisRow" showAll="0" sortType="descending">
      <items count="690">
        <item x="164"/>
        <item x="159"/>
        <item x="466"/>
        <item x="72"/>
        <item x="147"/>
        <item x="435"/>
        <item x="267"/>
        <item x="198"/>
        <item x="484"/>
        <item x="204"/>
        <item x="238"/>
        <item x="342"/>
        <item x="445"/>
        <item x="371"/>
        <item x="99"/>
        <item x="501"/>
        <item x="635"/>
        <item x="94"/>
        <item x="125"/>
        <item x="370"/>
        <item x="1"/>
        <item x="254"/>
        <item x="46"/>
        <item x="188"/>
        <item x="387"/>
        <item x="81"/>
        <item x="33"/>
        <item x="149"/>
        <item x="557"/>
        <item x="322"/>
        <item x="366"/>
        <item x="515"/>
        <item x="251"/>
        <item x="263"/>
        <item x="167"/>
        <item x="388"/>
        <item x="490"/>
        <item x="292"/>
        <item x="607"/>
        <item x="17"/>
        <item x="613"/>
        <item x="494"/>
        <item x="192"/>
        <item x="140"/>
        <item x="54"/>
        <item x="180"/>
        <item x="612"/>
        <item x="664"/>
        <item x="549"/>
        <item x="609"/>
        <item x="668"/>
        <item x="528"/>
        <item x="56"/>
        <item x="344"/>
        <item x="651"/>
        <item x="659"/>
        <item x="643"/>
        <item x="79"/>
        <item x="202"/>
        <item x="15"/>
        <item x="222"/>
        <item x="146"/>
        <item x="627"/>
        <item x="618"/>
        <item x="434"/>
        <item x="183"/>
        <item x="658"/>
        <item x="381"/>
        <item x="614"/>
        <item x="71"/>
        <item x="213"/>
        <item x="436"/>
        <item x="343"/>
        <item x="19"/>
        <item x="300"/>
        <item x="310"/>
        <item x="591"/>
        <item x="52"/>
        <item x="419"/>
        <item x="316"/>
        <item x="334"/>
        <item x="561"/>
        <item x="444"/>
        <item x="92"/>
        <item x="368"/>
        <item x="411"/>
        <item x="634"/>
        <item x="358"/>
        <item x="102"/>
        <item x="114"/>
        <item x="472"/>
        <item x="5"/>
        <item x="253"/>
        <item x="181"/>
        <item x="604"/>
        <item x="57"/>
        <item x="660"/>
        <item x="50"/>
        <item x="382"/>
        <item x="124"/>
        <item x="6"/>
        <item x="138"/>
        <item x="537"/>
        <item x="327"/>
        <item x="45"/>
        <item x="440"/>
        <item x="652"/>
        <item x="586"/>
        <item x="578"/>
        <item x="527"/>
        <item x="538"/>
        <item x="31"/>
        <item x="565"/>
        <item x="91"/>
        <item x="601"/>
        <item x="21"/>
        <item x="553"/>
        <item x="684"/>
        <item x="496"/>
        <item x="548"/>
        <item x="297"/>
        <item x="288"/>
        <item x="335"/>
        <item x="421"/>
        <item x="541"/>
        <item x="479"/>
        <item x="598"/>
        <item x="369"/>
        <item x="44"/>
        <item x="375"/>
        <item x="110"/>
        <item x="500"/>
        <item x="353"/>
        <item x="328"/>
        <item x="284"/>
        <item x="240"/>
        <item x="688"/>
        <item x="67"/>
        <item x="487"/>
        <item x="289"/>
        <item x="143"/>
        <item x="629"/>
        <item x="485"/>
        <item x="602"/>
        <item x="679"/>
        <item x="112"/>
        <item x="424"/>
        <item x="296"/>
        <item x="255"/>
        <item x="360"/>
        <item x="451"/>
        <item x="581"/>
        <item x="530"/>
        <item x="134"/>
        <item x="85"/>
        <item x="256"/>
        <item x="384"/>
        <item x="37"/>
        <item x="378"/>
        <item x="532"/>
        <item x="617"/>
        <item x="206"/>
        <item x="568"/>
        <item x="423"/>
        <item x="208"/>
        <item x="593"/>
        <item x="34"/>
        <item x="211"/>
        <item x="148"/>
        <item x="257"/>
        <item x="0"/>
        <item x="118"/>
        <item x="191"/>
        <item x="268"/>
        <item x="235"/>
        <item x="14"/>
        <item x="145"/>
        <item x="13"/>
        <item x="546"/>
        <item x="653"/>
        <item x="583"/>
        <item x="364"/>
        <item x="499"/>
        <item x="226"/>
        <item x="623"/>
        <item x="18"/>
        <item x="224"/>
        <item x="312"/>
        <item x="142"/>
        <item x="139"/>
        <item x="179"/>
        <item x="214"/>
        <item x="229"/>
        <item x="669"/>
        <item x="656"/>
        <item x="132"/>
        <item x="320"/>
        <item x="66"/>
        <item x="207"/>
        <item x="338"/>
        <item x="409"/>
        <item x="212"/>
        <item x="10"/>
        <item x="600"/>
        <item x="431"/>
        <item x="638"/>
        <item x="270"/>
        <item x="523"/>
        <item x="339"/>
        <item x="592"/>
        <item x="376"/>
        <item x="503"/>
        <item x="554"/>
        <item x="420"/>
        <item x="163"/>
        <item x="493"/>
        <item x="177"/>
        <item x="566"/>
        <item x="678"/>
        <item x="639"/>
        <item x="65"/>
        <item x="610"/>
        <item x="321"/>
        <item x="510"/>
        <item x="73"/>
        <item x="365"/>
        <item x="539"/>
        <item x="223"/>
        <item x="273"/>
        <item x="422"/>
        <item x="443"/>
        <item x="51"/>
        <item x="314"/>
        <item x="119"/>
        <item x="418"/>
        <item x="304"/>
        <item x="587"/>
        <item x="135"/>
        <item x="329"/>
        <item x="113"/>
        <item x="262"/>
        <item x="519"/>
        <item x="489"/>
        <item x="459"/>
        <item x="608"/>
        <item x="560"/>
        <item x="26"/>
        <item x="275"/>
        <item x="209"/>
        <item x="642"/>
        <item x="309"/>
        <item x="47"/>
        <item x="279"/>
        <item x="596"/>
        <item x="324"/>
        <item x="131"/>
        <item x="673"/>
        <item x="511"/>
        <item x="133"/>
        <item x="260"/>
        <item x="151"/>
        <item x="452"/>
        <item x="162"/>
        <item x="488"/>
        <item x="299"/>
        <item x="307"/>
        <item x="78"/>
        <item x="650"/>
        <item x="189"/>
        <item x="271"/>
        <item x="550"/>
        <item x="42"/>
        <item x="402"/>
        <item x="573"/>
        <item x="492"/>
        <item x="243"/>
        <item x="564"/>
        <item x="232"/>
        <item x="513"/>
        <item x="75"/>
        <item x="584"/>
        <item x="394"/>
        <item x="49"/>
        <item x="103"/>
        <item x="526"/>
        <item x="655"/>
        <item x="391"/>
        <item x="486"/>
        <item x="464"/>
        <item x="363"/>
        <item x="95"/>
        <item x="165"/>
        <item x="563"/>
        <item x="38"/>
        <item x="495"/>
        <item x="129"/>
        <item x="426"/>
        <item x="352"/>
        <item x="676"/>
        <item x="128"/>
        <item x="359"/>
        <item x="123"/>
        <item x="622"/>
        <item x="158"/>
        <item x="504"/>
        <item x="460"/>
        <item x="302"/>
        <item x="280"/>
        <item x="606"/>
        <item x="380"/>
        <item x="190"/>
        <item x="293"/>
        <item x="216"/>
        <item x="498"/>
        <item x="35"/>
        <item x="458"/>
        <item x="644"/>
        <item x="417"/>
        <item x="385"/>
        <item x="171"/>
        <item x="200"/>
        <item x="410"/>
        <item x="258"/>
        <item x="69"/>
        <item x="221"/>
        <item x="20"/>
        <item x="333"/>
        <item x="367"/>
        <item x="290"/>
        <item x="311"/>
        <item x="672"/>
        <item x="186"/>
        <item x="330"/>
        <item x="266"/>
        <item x="540"/>
        <item x="154"/>
        <item x="291"/>
        <item x="150"/>
        <item x="244"/>
        <item x="318"/>
        <item x="392"/>
        <item x="502"/>
        <item x="28"/>
        <item x="361"/>
        <item x="272"/>
        <item x="407"/>
        <item x="176"/>
        <item x="101"/>
        <item x="355"/>
        <item x="404"/>
        <item x="234"/>
        <item x="524"/>
        <item x="58"/>
        <item x="559"/>
        <item x="178"/>
        <item x="471"/>
        <item x="670"/>
        <item x="481"/>
        <item x="667"/>
        <item x="351"/>
        <item x="393"/>
        <item x="315"/>
        <item x="509"/>
        <item x="543"/>
        <item x="482"/>
        <item x="562"/>
        <item x="41"/>
        <item x="287"/>
        <item x="172"/>
        <item x="160"/>
        <item x="555"/>
        <item x="281"/>
        <item x="462"/>
        <item x="594"/>
        <item x="512"/>
        <item x="447"/>
        <item x="106"/>
        <item x="446"/>
        <item x="429"/>
        <item x="84"/>
        <item x="252"/>
        <item x="283"/>
        <item x="432"/>
        <item x="111"/>
        <item x="469"/>
        <item x="641"/>
        <item x="326"/>
        <item x="412"/>
        <item x="157"/>
        <item x="529"/>
        <item x="225"/>
        <item x="626"/>
        <item x="144"/>
        <item x="631"/>
        <item x="430"/>
        <item x="620"/>
        <item x="182"/>
        <item x="230"/>
        <item x="542"/>
        <item x="43"/>
        <item x="161"/>
        <item x="533"/>
        <item x="64"/>
        <item x="117"/>
        <item x="465"/>
        <item x="201"/>
        <item x="682"/>
        <item x="632"/>
        <item x="346"/>
        <item x="521"/>
        <item x="461"/>
        <item x="236"/>
        <item x="619"/>
        <item x="441"/>
        <item x="448"/>
        <item x="531"/>
        <item x="662"/>
        <item x="389"/>
        <item x="2"/>
        <item x="433"/>
        <item x="551"/>
        <item x="628"/>
        <item x="506"/>
        <item x="39"/>
        <item x="480"/>
        <item x="383"/>
        <item x="215"/>
        <item x="399"/>
        <item x="153"/>
        <item x="661"/>
        <item x="187"/>
        <item x="403"/>
        <item x="317"/>
        <item x="647"/>
        <item x="196"/>
        <item x="59"/>
        <item x="547"/>
        <item x="74"/>
        <item x="648"/>
        <item x="649"/>
        <item x="406"/>
        <item x="476"/>
        <item x="7"/>
        <item x="12"/>
        <item x="219"/>
        <item x="377"/>
        <item x="9"/>
        <item x="571"/>
        <item x="174"/>
        <item x="455"/>
        <item x="350"/>
        <item x="203"/>
        <item x="552"/>
        <item x="195"/>
        <item x="306"/>
        <item x="32"/>
        <item x="93"/>
        <item x="4"/>
        <item x="61"/>
        <item x="122"/>
        <item x="68"/>
        <item x="570"/>
        <item x="633"/>
        <item x="611"/>
        <item x="121"/>
        <item x="556"/>
        <item x="137"/>
        <item x="390"/>
        <item x="599"/>
        <item x="323"/>
        <item x="637"/>
        <item x="245"/>
        <item x="303"/>
        <item x="305"/>
        <item x="588"/>
        <item x="572"/>
        <item x="237"/>
        <item x="675"/>
        <item x="282"/>
        <item x="63"/>
        <item x="332"/>
        <item x="397"/>
        <item x="517"/>
        <item x="24"/>
        <item x="590"/>
        <item x="205"/>
        <item x="100"/>
        <item x="325"/>
        <item x="77"/>
        <item x="518"/>
        <item x="354"/>
        <item x="48"/>
        <item x="120"/>
        <item x="107"/>
        <item x="30"/>
        <item x="577"/>
        <item x="241"/>
        <item x="507"/>
        <item x="398"/>
        <item x="170"/>
        <item x="467"/>
        <item x="491"/>
        <item x="264"/>
        <item x="477"/>
        <item x="269"/>
        <item x="97"/>
        <item x="372"/>
        <item x="70"/>
        <item x="386"/>
        <item x="105"/>
        <item x="569"/>
        <item x="156"/>
        <item x="677"/>
        <item x="624"/>
        <item x="298"/>
        <item x="3"/>
        <item x="199"/>
        <item x="259"/>
        <item x="86"/>
        <item x="278"/>
        <item x="98"/>
        <item x="89"/>
        <item x="582"/>
        <item x="295"/>
        <item x="336"/>
        <item x="210"/>
        <item x="141"/>
        <item x="414"/>
        <item x="545"/>
        <item x="603"/>
        <item x="348"/>
        <item x="666"/>
        <item x="400"/>
        <item x="319"/>
        <item x="349"/>
        <item x="194"/>
        <item x="217"/>
        <item x="505"/>
        <item x="395"/>
        <item x="645"/>
        <item x="456"/>
        <item x="294"/>
        <item x="265"/>
        <item x="53"/>
        <item x="345"/>
        <item x="427"/>
        <item x="470"/>
        <item x="8"/>
        <item x="276"/>
        <item x="130"/>
        <item x="249"/>
        <item x="250"/>
        <item x="173"/>
        <item x="468"/>
        <item x="356"/>
        <item x="439"/>
        <item x="680"/>
        <item x="396"/>
        <item x="239"/>
        <item x="83"/>
        <item x="301"/>
        <item x="687"/>
        <item x="657"/>
        <item x="686"/>
        <item x="331"/>
        <item x="340"/>
        <item x="605"/>
        <item x="277"/>
        <item x="478"/>
        <item x="337"/>
        <item x="580"/>
        <item x="535"/>
        <item x="60"/>
        <item x="341"/>
        <item x="438"/>
        <item x="184"/>
        <item x="463"/>
        <item x="671"/>
        <item x="116"/>
        <item x="616"/>
        <item x="579"/>
        <item x="576"/>
        <item x="442"/>
        <item x="415"/>
        <item x="536"/>
        <item x="166"/>
        <item x="285"/>
        <item x="574"/>
        <item x="437"/>
        <item x="683"/>
        <item x="636"/>
        <item x="185"/>
        <item x="247"/>
        <item x="508"/>
        <item x="575"/>
        <item x="474"/>
        <item x="497"/>
        <item x="80"/>
        <item x="108"/>
        <item x="475"/>
        <item x="621"/>
        <item x="558"/>
        <item x="152"/>
        <item x="286"/>
        <item x="136"/>
        <item x="665"/>
        <item x="408"/>
        <item x="115"/>
        <item x="373"/>
        <item x="454"/>
        <item x="16"/>
        <item x="109"/>
        <item x="362"/>
        <item x="25"/>
        <item x="246"/>
        <item x="40"/>
        <item x="36"/>
        <item x="11"/>
        <item x="233"/>
        <item x="450"/>
        <item x="357"/>
        <item x="22"/>
        <item x="589"/>
        <item x="168"/>
        <item x="428"/>
        <item x="55"/>
        <item x="405"/>
        <item x="425"/>
        <item x="374"/>
        <item x="534"/>
        <item x="483"/>
        <item x="595"/>
        <item x="640"/>
        <item x="23"/>
        <item x="347"/>
        <item x="227"/>
        <item x="313"/>
        <item x="220"/>
        <item x="104"/>
        <item x="674"/>
        <item x="155"/>
        <item x="82"/>
        <item x="663"/>
        <item x="630"/>
        <item x="567"/>
        <item x="197"/>
        <item x="27"/>
        <item x="274"/>
        <item x="685"/>
        <item x="615"/>
        <item x="544"/>
        <item x="516"/>
        <item x="88"/>
        <item x="218"/>
        <item x="231"/>
        <item x="29"/>
        <item x="522"/>
        <item x="473"/>
        <item x="416"/>
        <item x="90"/>
        <item x="248"/>
        <item x="646"/>
        <item x="514"/>
        <item x="654"/>
        <item x="169"/>
        <item x="308"/>
        <item x="457"/>
        <item x="228"/>
        <item x="449"/>
        <item x="87"/>
        <item x="681"/>
        <item x="413"/>
        <item x="585"/>
        <item x="597"/>
        <item x="625"/>
        <item x="76"/>
        <item x="242"/>
        <item x="127"/>
        <item x="401"/>
        <item x="379"/>
        <item x="525"/>
        <item x="193"/>
        <item x="520"/>
        <item x="175"/>
        <item x="96"/>
        <item x="261"/>
        <item x="453"/>
        <item x="12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</pivotFields>
  <rowFields count="1">
    <field x="3"/>
  </rowFields>
  <rowItems count="690">
    <i>
      <x v="4"/>
    </i>
    <i>
      <x v="170"/>
    </i>
    <i>
      <x v="91"/>
    </i>
    <i>
      <x v="530"/>
    </i>
    <i>
      <x v="344"/>
    </i>
    <i>
      <x v="418"/>
    </i>
    <i>
      <x v="310"/>
    </i>
    <i>
      <x v="20"/>
    </i>
    <i>
      <x v="457"/>
    </i>
    <i>
      <x v="568"/>
    </i>
    <i>
      <x v="123"/>
    </i>
    <i>
      <x v="617"/>
    </i>
    <i>
      <x v="575"/>
    </i>
    <i>
      <x v="100"/>
    </i>
    <i>
      <x v="547"/>
    </i>
    <i>
      <x v="338"/>
    </i>
    <i>
      <x v="48"/>
    </i>
    <i>
      <x v="166"/>
    </i>
    <i>
      <x v="515"/>
    </i>
    <i>
      <x v="5"/>
    </i>
    <i>
      <x v="500"/>
    </i>
    <i>
      <x v="446"/>
    </i>
    <i>
      <x v="442"/>
    </i>
    <i>
      <x v="269"/>
    </i>
    <i>
      <x v="621"/>
    </i>
    <i>
      <x v="431"/>
    </i>
    <i>
      <x v="342"/>
    </i>
    <i>
      <x v="257"/>
    </i>
    <i>
      <x v="299"/>
    </i>
    <i>
      <x v="313"/>
    </i>
    <i>
      <x v="567"/>
    </i>
    <i>
      <x v="231"/>
    </i>
    <i>
      <x v="419"/>
    </i>
    <i>
      <x v="534"/>
    </i>
    <i>
      <x v="73"/>
    </i>
    <i>
      <x v="674"/>
    </i>
    <i>
      <x v="554"/>
    </i>
    <i>
      <x v="399"/>
    </i>
    <i>
      <x v="233"/>
    </i>
    <i>
      <x v="558"/>
    </i>
    <i>
      <x v="481"/>
    </i>
    <i>
      <x v="602"/>
    </i>
    <i>
      <x v="225"/>
    </i>
    <i>
      <x v="647"/>
    </i>
    <i>
      <x v="115"/>
    </i>
    <i>
      <x v="139"/>
    </i>
    <i>
      <x v="59"/>
    </i>
    <i>
      <x v="646"/>
    </i>
    <i>
      <x v="133"/>
    </i>
    <i>
      <x v="489"/>
    </i>
    <i>
      <x v="33"/>
    </i>
    <i>
      <x v="312"/>
    </i>
    <i>
      <x v="297"/>
    </i>
    <i>
      <x v="3"/>
    </i>
    <i>
      <x v="263"/>
    </i>
    <i>
      <x v="348"/>
    </i>
    <i>
      <x v="591"/>
    </i>
    <i>
      <x v="328"/>
    </i>
    <i>
      <x v="382"/>
    </i>
    <i>
      <x v="118"/>
    </i>
    <i>
      <x v="295"/>
    </i>
    <i>
      <x v="192"/>
    </i>
    <i>
      <x v="39"/>
    </i>
    <i>
      <x v="246"/>
    </i>
    <i>
      <x v="137"/>
    </i>
    <i>
      <x v="149"/>
    </i>
    <i>
      <x v="26"/>
    </i>
    <i>
      <x v="641"/>
    </i>
    <i>
      <x v="610"/>
    </i>
    <i>
      <x v="71"/>
    </i>
    <i>
      <x v="41"/>
    </i>
    <i>
      <x v="296"/>
    </i>
    <i>
      <x v="109"/>
    </i>
    <i>
      <x v="497"/>
    </i>
    <i>
      <x v="352"/>
    </i>
    <i>
      <x v="325"/>
    </i>
    <i>
      <x v="616"/>
    </i>
    <i>
      <x v="548"/>
    </i>
    <i>
      <x v="175"/>
    </i>
    <i>
      <x v="87"/>
    </i>
    <i>
      <x v="483"/>
    </i>
    <i>
      <x v="542"/>
    </i>
    <i>
      <x v="666"/>
    </i>
    <i>
      <x v="606"/>
    </i>
    <i>
      <x v="227"/>
    </i>
    <i>
      <x v="478"/>
    </i>
    <i>
      <x v="199"/>
    </i>
    <i>
      <x v="129"/>
    </i>
    <i>
      <x v="128"/>
    </i>
    <i>
      <x v="413"/>
    </i>
    <i>
      <x v="451"/>
    </i>
    <i>
      <x v="98"/>
    </i>
    <i>
      <x v="282"/>
    </i>
    <i>
      <x v="198"/>
    </i>
    <i>
      <x v="27"/>
    </i>
    <i>
      <x v="672"/>
    </i>
    <i>
      <x v="517"/>
    </i>
    <i>
      <x v="494"/>
    </i>
    <i>
      <x v="502"/>
    </i>
    <i>
      <x v="600"/>
    </i>
    <i>
      <x v="314"/>
    </i>
    <i>
      <x v="157"/>
    </i>
    <i>
      <x v="103"/>
    </i>
    <i>
      <x v="258"/>
    </i>
    <i>
      <x v="355"/>
    </i>
    <i>
      <x v="594"/>
    </i>
    <i>
      <x v="570"/>
    </i>
    <i>
      <x v="279"/>
    </i>
    <i>
      <x v="553"/>
    </i>
    <i>
      <x v="61"/>
    </i>
    <i>
      <x v="603"/>
    </i>
    <i>
      <x v="53"/>
    </i>
    <i>
      <x v="508"/>
    </i>
    <i>
      <x v="350"/>
    </i>
    <i>
      <x v="613"/>
    </i>
    <i>
      <x v="455"/>
    </i>
    <i>
      <x v="504"/>
    </i>
    <i>
      <x v="289"/>
    </i>
    <i>
      <x v="660"/>
    </i>
    <i>
      <x v="640"/>
    </i>
    <i>
      <x v="307"/>
    </i>
    <i>
      <x v="552"/>
    </i>
    <i>
      <x v="687"/>
    </i>
    <i>
      <x v="366"/>
    </i>
    <i>
      <x v="491"/>
    </i>
    <i>
      <x v="408"/>
    </i>
    <i>
      <x v="528"/>
    </i>
    <i>
      <x v="104"/>
    </i>
    <i>
      <x v="206"/>
    </i>
    <i>
      <x v="615"/>
    </i>
    <i>
      <x v="89"/>
    </i>
    <i>
      <x v="454"/>
    </i>
    <i>
      <x v="652"/>
    </i>
    <i>
      <x v="484"/>
    </i>
    <i>
      <x v="232"/>
    </i>
    <i>
      <x v="155"/>
    </i>
    <i>
      <x v="440"/>
    </i>
    <i>
      <x v="432"/>
    </i>
    <i>
      <x v="538"/>
    </i>
    <i>
      <x v="302"/>
    </i>
    <i>
      <x v="65"/>
    </i>
    <i>
      <x v="8"/>
    </i>
    <i>
      <x v="479"/>
    </i>
    <i>
      <x v="271"/>
    </i>
    <i>
      <x v="43"/>
    </i>
    <i>
      <x v="159"/>
    </i>
    <i>
      <x v="245"/>
    </i>
    <i>
      <x v="38"/>
    </i>
    <i>
      <x v="467"/>
    </i>
    <i>
      <x v="441"/>
    </i>
    <i>
      <x v="488"/>
    </i>
    <i>
      <x v="51"/>
    </i>
    <i>
      <x v="168"/>
    </i>
    <i>
      <x v="351"/>
    </i>
    <i>
      <x v="532"/>
    </i>
    <i>
      <x v="77"/>
    </i>
    <i>
      <x v="461"/>
    </i>
    <i>
      <x v="92"/>
    </i>
    <i>
      <x v="555"/>
    </i>
    <i>
      <x v="420"/>
    </i>
    <i>
      <x v="226"/>
    </i>
    <i>
      <x v="322"/>
    </i>
    <i>
      <x v="57"/>
    </i>
    <i>
      <x v="112"/>
    </i>
    <i>
      <x v="177"/>
    </i>
    <i>
      <x v="625"/>
    </i>
    <i>
      <x v="76"/>
    </i>
    <i>
      <x v="185"/>
    </i>
    <i>
      <x v="124"/>
    </i>
    <i>
      <x v="293"/>
    </i>
    <i>
      <x v="119"/>
    </i>
    <i>
      <x v="522"/>
    </i>
    <i>
      <x v="487"/>
    </i>
    <i>
      <x v="21"/>
    </i>
    <i>
      <x v="202"/>
    </i>
    <i>
      <x v="435"/>
    </i>
    <i>
      <x v="209"/>
    </i>
    <i>
      <x v="255"/>
    </i>
    <i>
      <x v="566"/>
    </i>
    <i>
      <x v="637"/>
    </i>
    <i>
      <x v="685"/>
    </i>
    <i>
      <x v="201"/>
    </i>
    <i>
      <x v="482"/>
    </i>
    <i>
      <x v="251"/>
    </i>
    <i>
      <x v="239"/>
    </i>
    <i>
      <x v="125"/>
    </i>
    <i>
      <x v="473"/>
    </i>
    <i>
      <x v="79"/>
    </i>
    <i>
      <x v="176"/>
    </i>
    <i>
      <x v="511"/>
    </i>
    <i>
      <x v="151"/>
    </i>
    <i>
      <x v="10"/>
    </i>
    <i>
      <x v="627"/>
    </i>
    <i>
      <x v="335"/>
    </i>
    <i>
      <x v="588"/>
    </i>
    <i>
      <x v="52"/>
    </i>
    <i>
      <x v="111"/>
    </i>
    <i>
      <x v="632"/>
    </i>
    <i>
      <x v="7"/>
    </i>
    <i>
      <x v="150"/>
    </i>
    <i>
      <x v="688"/>
    </i>
    <i>
      <x v="503"/>
    </i>
    <i>
      <x v="436"/>
    </i>
    <i>
      <x v="308"/>
    </i>
    <i>
      <x v="562"/>
    </i>
    <i>
      <x v="140"/>
    </i>
    <i>
      <x v="453"/>
    </i>
    <i>
      <x v="449"/>
    </i>
    <i>
      <x v="49"/>
    </i>
    <i>
      <x v="609"/>
    </i>
    <i>
      <x v="332"/>
    </i>
    <i>
      <x v="253"/>
    </i>
    <i>
      <x v="633"/>
    </i>
    <i>
      <x v="571"/>
    </i>
    <i>
      <x v="145"/>
    </i>
    <i>
      <x v="132"/>
    </i>
    <i>
      <x v="364"/>
    </i>
    <i>
      <x v="634"/>
    </i>
    <i>
      <x v="411"/>
    </i>
    <i>
      <x v="601"/>
    </i>
    <i>
      <x v="70"/>
    </i>
    <i>
      <x v="207"/>
    </i>
    <i>
      <x v="197"/>
    </i>
    <i>
      <x v="114"/>
    </i>
    <i>
      <x v="90"/>
    </i>
    <i>
      <x v="368"/>
    </i>
    <i>
      <x v="649"/>
    </i>
    <i>
      <x v="333"/>
    </i>
    <i>
      <x v="540"/>
    </i>
    <i>
      <x v="288"/>
    </i>
    <i>
      <x v="162"/>
    </i>
    <i>
      <x v="189"/>
    </i>
    <i>
      <x v="36"/>
    </i>
    <i>
      <x v="143"/>
    </i>
    <i>
      <x v="465"/>
    </i>
    <i>
      <x v="195"/>
    </i>
    <i>
      <x v="354"/>
    </i>
    <i>
      <x v="410"/>
    </i>
    <i>
      <x v="64"/>
    </i>
    <i>
      <x v="386"/>
    </i>
    <i>
      <x v="475"/>
    </i>
    <i>
      <x v="470"/>
    </i>
    <i>
      <x v="210"/>
    </i>
    <i>
      <x v="164"/>
    </i>
    <i>
      <x v="388"/>
    </i>
    <i>
      <x v="526"/>
    </i>
    <i>
      <x v="152"/>
    </i>
    <i>
      <x v="583"/>
    </i>
    <i>
      <x v="347"/>
    </i>
    <i>
      <x v="371"/>
    </i>
    <i>
      <x v="12"/>
    </i>
    <i>
      <x v="463"/>
    </i>
    <i>
      <x v="402"/>
    </i>
    <i>
      <x v="274"/>
    </i>
    <i>
      <x v="165"/>
    </i>
    <i>
      <x v="323"/>
    </i>
    <i>
      <x v="636"/>
    </i>
    <i>
      <x v="9"/>
    </i>
    <i>
      <x v="324"/>
    </i>
    <i>
      <x v="309"/>
    </i>
    <i>
      <x v="460"/>
    </i>
    <i>
      <x v="24"/>
    </i>
    <i>
      <x v="439"/>
    </i>
    <i>
      <x v="468"/>
    </i>
    <i>
      <x v="437"/>
    </i>
    <i>
      <x v="44"/>
    </i>
    <i>
      <x v="358"/>
    </i>
    <i>
      <x v="305"/>
    </i>
    <i>
      <x v="425"/>
    </i>
    <i>
      <x v="126"/>
    </i>
    <i>
      <x v="96"/>
    </i>
    <i>
      <x v="659"/>
    </i>
    <i>
      <x v="398"/>
    </i>
    <i>
      <x v="220"/>
    </i>
    <i>
      <x v="69"/>
    </i>
    <i>
      <x v="84"/>
    </i>
    <i>
      <x v="156"/>
    </i>
    <i>
      <x v="665"/>
    </i>
    <i>
      <x v="74"/>
    </i>
    <i>
      <x v="14"/>
    </i>
    <i>
      <x v="95"/>
    </i>
    <i>
      <x v="507"/>
    </i>
    <i>
      <x v="543"/>
    </i>
    <i>
      <x v="384"/>
    </i>
    <i>
      <x v="569"/>
    </i>
    <i>
      <x v="254"/>
    </i>
    <i>
      <x v="321"/>
    </i>
    <i>
      <x v="361"/>
    </i>
    <i>
      <x v="521"/>
    </i>
    <i>
      <x v="213"/>
    </i>
    <i>
      <x v="278"/>
    </i>
    <i>
      <x v="643"/>
    </i>
    <i>
      <x v="590"/>
    </i>
    <i>
      <x v="316"/>
    </i>
    <i>
      <x v="443"/>
    </i>
    <i>
      <x v="423"/>
    </i>
    <i>
      <x v="416"/>
    </i>
    <i>
      <x v="377"/>
    </i>
    <i>
      <x v="505"/>
    </i>
    <i>
      <x v="187"/>
    </i>
    <i>
      <x v="266"/>
    </i>
    <i>
      <x v="23"/>
    </i>
    <i>
      <x v="671"/>
    </i>
    <i>
      <x v="244"/>
    </i>
    <i>
      <x v="682"/>
    </i>
    <i>
      <x v="466"/>
    </i>
    <i>
      <x v="557"/>
    </i>
    <i>
      <x v="541"/>
    </i>
    <i>
      <x v="50"/>
    </i>
    <i>
      <x v="359"/>
    </i>
    <i>
      <x v="452"/>
    </i>
    <i>
      <x v="669"/>
    </i>
    <i>
      <x v="684"/>
    </i>
    <i>
      <x v="327"/>
    </i>
    <i>
      <x v="171"/>
    </i>
    <i>
      <x v="275"/>
    </i>
    <i>
      <x v="458"/>
    </i>
    <i>
      <x v="429"/>
    </i>
    <i>
      <x v="252"/>
    </i>
    <i>
      <x v="196"/>
    </i>
    <i>
      <x v="285"/>
    </i>
    <i>
      <x v="624"/>
    </i>
    <i>
      <x v="186"/>
    </i>
    <i>
      <x v="116"/>
    </i>
    <i>
      <x v="353"/>
    </i>
    <i>
      <x v="208"/>
    </i>
    <i>
      <x v="476"/>
    </i>
    <i>
      <x v="444"/>
    </i>
    <i>
      <x v="533"/>
    </i>
    <i>
      <x v="261"/>
    </i>
    <i>
      <x v="605"/>
    </i>
    <i>
      <x v="391"/>
    </i>
    <i>
      <x v="13"/>
    </i>
    <i>
      <x v="97"/>
    </i>
    <i>
      <x v="148"/>
    </i>
    <i>
      <x v="513"/>
    </i>
    <i>
      <x v="28"/>
    </i>
    <i>
      <x v="200"/>
    </i>
    <i>
      <x v="222"/>
    </i>
    <i>
      <x v="549"/>
    </i>
    <i>
      <x v="396"/>
    </i>
    <i>
      <x v="81"/>
    </i>
    <i>
      <x v="294"/>
    </i>
    <i>
      <x v="577"/>
    </i>
    <i>
      <x v="215"/>
    </i>
    <i>
      <x v="179"/>
    </i>
    <i>
      <x v="107"/>
    </i>
    <i>
      <x v="572"/>
    </i>
    <i>
      <x v="317"/>
    </i>
    <i>
      <x v="85"/>
    </i>
    <i>
      <x v="655"/>
    </i>
    <i>
      <x v="387"/>
    </i>
    <i>
      <x v="356"/>
    </i>
    <i>
      <x v="17"/>
    </i>
    <i>
      <x v="154"/>
    </i>
    <i>
      <x v="230"/>
    </i>
    <i>
      <x v="675"/>
    </i>
    <i>
      <x v="341"/>
    </i>
    <i>
      <x v="276"/>
    </i>
    <i>
      <x v="29"/>
    </i>
    <i>
      <x v="298"/>
    </i>
    <i>
      <x v="501"/>
    </i>
    <i>
      <x v="31"/>
    </i>
    <i>
      <x v="35"/>
    </i>
    <i>
      <x v="389"/>
    </i>
    <i>
      <x v="426"/>
    </i>
    <i>
      <x v="597"/>
    </i>
    <i>
      <x v="180"/>
    </i>
    <i>
      <x v="395"/>
    </i>
    <i>
      <x v="94"/>
    </i>
    <i>
      <x v="628"/>
    </i>
    <i>
      <x v="379"/>
    </i>
    <i>
      <x v="243"/>
    </i>
    <i>
      <x v="678"/>
    </i>
    <i>
      <x v="32"/>
    </i>
    <i>
      <x v="592"/>
    </i>
    <i>
      <x v="658"/>
    </i>
    <i>
      <x v="589"/>
    </i>
    <i>
      <x v="661"/>
    </i>
    <i>
      <x v="158"/>
    </i>
    <i>
      <x v="406"/>
    </i>
    <i>
      <x v="622"/>
    </i>
    <i>
      <x v="108"/>
    </i>
    <i>
      <x v="267"/>
    </i>
    <i>
      <x v="512"/>
    </i>
    <i>
      <x v="486"/>
    </i>
    <i>
      <x v="629"/>
    </i>
    <i>
      <x v="550"/>
    </i>
    <i>
      <x v="205"/>
    </i>
    <i>
      <x v="618"/>
    </i>
    <i>
      <x v="320"/>
    </i>
    <i>
      <x v="331"/>
    </i>
    <i>
      <x v="673"/>
    </i>
    <i>
      <x v="304"/>
    </i>
    <i>
      <x v="113"/>
    </i>
    <i>
      <x v="638"/>
    </i>
    <i>
      <x v="83"/>
    </i>
    <i>
      <x v="30"/>
    </i>
    <i>
      <x v="539"/>
    </i>
    <i>
      <x v="153"/>
    </i>
    <i>
      <x v="163"/>
    </i>
    <i>
      <x v="472"/>
    </i>
    <i>
      <x v="495"/>
    </i>
    <i>
      <x v="55"/>
    </i>
    <i>
      <x v="138"/>
    </i>
    <i>
      <x v="6"/>
    </i>
    <i>
      <x v="381"/>
    </i>
    <i>
      <x v="686"/>
    </i>
    <i>
      <x v="653"/>
    </i>
    <i>
      <x v="272"/>
    </i>
    <i>
      <x v="374"/>
    </i>
    <i>
      <x v="459"/>
    </i>
    <i>
      <x v="574"/>
    </i>
    <i>
      <x v="62"/>
    </i>
    <i>
      <x v="604"/>
    </i>
    <i>
      <x v="221"/>
    </i>
    <i>
      <x v="485"/>
    </i>
    <i>
      <x v="167"/>
    </i>
    <i>
      <x v="306"/>
    </i>
    <i>
      <x v="380"/>
    </i>
    <i>
      <x v="178"/>
    </i>
    <i>
      <x v="345"/>
    </i>
    <i>
      <x v="447"/>
    </i>
    <i>
      <x v="424"/>
    </i>
    <i>
      <x v="265"/>
    </i>
    <i>
      <x v="559"/>
    </i>
    <i>
      <x v="581"/>
    </i>
    <i>
      <x v="290"/>
    </i>
    <i>
      <x v="676"/>
    </i>
    <i>
      <x v="329"/>
    </i>
    <i>
      <x v="270"/>
    </i>
    <i>
      <x v="147"/>
    </i>
    <i>
      <x v="663"/>
    </i>
    <i>
      <x v="318"/>
    </i>
    <i>
      <x v="110"/>
    </i>
    <i>
      <x v="60"/>
    </i>
    <i>
      <x v="545"/>
    </i>
    <i>
      <x v="117"/>
    </i>
    <i>
      <x v="334"/>
    </i>
    <i>
      <x v="88"/>
    </i>
    <i>
      <x v="670"/>
    </i>
    <i>
      <x v="228"/>
    </i>
    <i>
      <x v="516"/>
    </i>
    <i>
      <x v="405"/>
    </i>
    <i>
      <x v="172"/>
    </i>
    <i>
      <x v="680"/>
    </i>
    <i>
      <x v="683"/>
    </i>
    <i>
      <x v="303"/>
    </i>
    <i>
      <x v="11"/>
    </i>
    <i>
      <x v="42"/>
    </i>
    <i>
      <x v="203"/>
    </i>
    <i>
      <x v="212"/>
    </i>
    <i>
      <x v="422"/>
    </i>
    <i>
      <x v="45"/>
    </i>
    <i>
      <x v="394"/>
    </i>
    <i>
      <x v="204"/>
    </i>
    <i>
      <x v="448"/>
    </i>
    <i>
      <x v="280"/>
    </i>
    <i>
      <x v="498"/>
    </i>
    <i>
      <x v="438"/>
    </i>
    <i>
      <x v="369"/>
    </i>
    <i>
      <x v="565"/>
    </i>
    <i>
      <x v="614"/>
    </i>
    <i>
      <x v="330"/>
    </i>
    <i>
      <x v="135"/>
    </i>
    <i>
      <x v="403"/>
    </i>
    <i>
      <x v="284"/>
    </i>
    <i>
      <x v="664"/>
    </i>
    <i>
      <x v="287"/>
    </i>
    <i>
      <x v="544"/>
    </i>
    <i>
      <x v="66"/>
    </i>
    <i>
      <x v="631"/>
    </i>
    <i>
      <x v="593"/>
    </i>
    <i>
      <x v="576"/>
    </i>
    <i>
      <x v="72"/>
    </i>
    <i>
      <x v="598"/>
    </i>
    <i>
      <x v="78"/>
    </i>
    <i>
      <x v="223"/>
    </i>
    <i>
      <x v="37"/>
    </i>
    <i>
      <x v="229"/>
    </i>
    <i>
      <x v="283"/>
    </i>
    <i>
      <x v="496"/>
    </i>
    <i>
      <x v="18"/>
    </i>
    <i>
      <x v="235"/>
    </i>
    <i>
      <x v="120"/>
    </i>
    <i>
      <x v="677"/>
    </i>
    <i>
      <x v="105"/>
    </i>
    <i>
      <x v="404"/>
    </i>
    <i>
      <x v="456"/>
    </i>
    <i>
      <x v="188"/>
    </i>
    <i>
      <x v="142"/>
    </i>
    <i>
      <x v="169"/>
    </i>
    <i>
      <x v="584"/>
    </i>
    <i>
      <x v="537"/>
    </i>
    <i>
      <x v="339"/>
    </i>
    <i>
      <x v="383"/>
    </i>
    <i>
      <x v="519"/>
    </i>
    <i>
      <x v="527"/>
    </i>
    <i>
      <x v="237"/>
    </i>
    <i>
      <x v="657"/>
    </i>
    <i>
      <x v="22"/>
    </i>
    <i>
      <x v="582"/>
    </i>
    <i>
      <x v="93"/>
    </i>
    <i>
      <x v="471"/>
    </i>
    <i>
      <x v="173"/>
    </i>
    <i>
      <x v="190"/>
    </i>
    <i>
      <x v="260"/>
    </i>
    <i>
      <x v="492"/>
    </i>
    <i>
      <x v="144"/>
    </i>
    <i>
      <x v="587"/>
    </i>
    <i>
      <x v="34"/>
    </i>
    <i>
      <x v="433"/>
    </i>
    <i>
      <x v="174"/>
    </i>
    <i>
      <x v="248"/>
    </i>
    <i>
      <x v="106"/>
    </i>
    <i>
      <x v="134"/>
    </i>
    <i>
      <x v="563"/>
    </i>
    <i>
      <x v="343"/>
    </i>
    <i>
      <x v="19"/>
    </i>
    <i>
      <x v="392"/>
    </i>
    <i>
      <x v="349"/>
    </i>
    <i>
      <x v="236"/>
    </i>
    <i>
      <x v="390"/>
    </i>
    <i>
      <x v="15"/>
    </i>
    <i>
      <x v="535"/>
    </i>
    <i>
      <x v="523"/>
    </i>
    <i>
      <x v="644"/>
    </i>
    <i>
      <x v="445"/>
    </i>
    <i>
      <x v="224"/>
    </i>
    <i>
      <x v="596"/>
    </i>
    <i>
      <x v="612"/>
    </i>
    <i>
      <x v="99"/>
    </i>
    <i>
      <x v="623"/>
    </i>
    <i>
      <x v="367"/>
    </i>
    <i>
      <x v="259"/>
    </i>
    <i>
      <x v="268"/>
    </i>
    <i>
      <x v="121"/>
    </i>
    <i>
      <x v="63"/>
    </i>
    <i>
      <x v="427"/>
    </i>
    <i>
      <x v="141"/>
    </i>
    <i>
      <x v="493"/>
    </i>
    <i>
      <x v="464"/>
    </i>
    <i>
      <x v="619"/>
    </i>
    <i>
      <x v="397"/>
    </i>
    <i>
      <x v="401"/>
    </i>
    <i>
      <x v="645"/>
    </i>
    <i>
      <x v="375"/>
    </i>
    <i>
      <x v="578"/>
    </i>
    <i>
      <x v="319"/>
    </i>
    <i>
      <x v="428"/>
    </i>
    <i>
      <x v="240"/>
    </i>
    <i>
      <x v="219"/>
    </i>
    <i>
      <x v="630"/>
    </i>
    <i>
      <x v="193"/>
    </i>
    <i>
      <x v="385"/>
    </i>
    <i>
      <x v="373"/>
    </i>
    <i>
      <x v="370"/>
    </i>
    <i>
      <x v="46"/>
    </i>
    <i>
      <x v="102"/>
    </i>
    <i>
      <x v="1"/>
    </i>
    <i>
      <x v="378"/>
    </i>
    <i>
      <x v="273"/>
    </i>
    <i>
      <x v="82"/>
    </i>
    <i>
      <x v="54"/>
    </i>
    <i>
      <x v="514"/>
    </i>
    <i>
      <x v="191"/>
    </i>
    <i>
      <x v="40"/>
    </i>
    <i>
      <x v="68"/>
    </i>
    <i>
      <x v="363"/>
    </i>
    <i>
      <x v="337"/>
    </i>
    <i>
      <x v="556"/>
    </i>
    <i>
      <x v="217"/>
    </i>
    <i>
      <x v="595"/>
    </i>
    <i>
      <x v="336"/>
    </i>
    <i>
      <x v="238"/>
    </i>
    <i>
      <x v="241"/>
    </i>
    <i>
      <x v="400"/>
    </i>
    <i>
      <x v="650"/>
    </i>
    <i>
      <x v="264"/>
    </i>
    <i>
      <x v="247"/>
    </i>
    <i>
      <x v="564"/>
    </i>
    <i>
      <x v="417"/>
    </i>
    <i>
      <x v="490"/>
    </i>
    <i>
      <x v="668"/>
    </i>
    <i>
      <x v="536"/>
    </i>
    <i>
      <x v="184"/>
    </i>
    <i>
      <x v="183"/>
    </i>
    <i>
      <x v="529"/>
    </i>
    <i>
      <x v="256"/>
    </i>
    <i>
      <x v="586"/>
    </i>
    <i>
      <x v="75"/>
    </i>
    <i>
      <x v="635"/>
    </i>
    <i>
      <x v="234"/>
    </i>
    <i>
      <x v="182"/>
    </i>
    <i>
      <x v="525"/>
    </i>
    <i>
      <x v="639"/>
    </i>
    <i>
      <x v="667"/>
    </i>
    <i>
      <x v="262"/>
    </i>
    <i>
      <x v="421"/>
    </i>
    <i>
      <x v="214"/>
    </i>
    <i>
      <x v="579"/>
    </i>
    <i>
      <x v="393"/>
    </i>
    <i>
      <x v="480"/>
    </i>
    <i>
      <x v="326"/>
    </i>
    <i>
      <x v="101"/>
    </i>
    <i>
      <x v="599"/>
    </i>
    <i>
      <x/>
    </i>
    <i>
      <x v="127"/>
    </i>
    <i>
      <x v="474"/>
    </i>
    <i>
      <x v="620"/>
    </i>
    <i>
      <x v="681"/>
    </i>
    <i>
      <x v="407"/>
    </i>
    <i>
      <x v="346"/>
    </i>
    <i>
      <x v="160"/>
    </i>
    <i>
      <x v="626"/>
    </i>
    <i>
      <x v="161"/>
    </i>
    <i>
      <x v="477"/>
    </i>
    <i>
      <x v="25"/>
    </i>
    <i>
      <x v="286"/>
    </i>
    <i>
      <x v="86"/>
    </i>
    <i>
      <x v="340"/>
    </i>
    <i>
      <x v="642"/>
    </i>
    <i>
      <x v="131"/>
    </i>
    <i>
      <x v="560"/>
    </i>
    <i>
      <x v="249"/>
    </i>
    <i>
      <x v="365"/>
    </i>
    <i>
      <x v="242"/>
    </i>
    <i>
      <x v="679"/>
    </i>
    <i>
      <x v="580"/>
    </i>
    <i>
      <x v="292"/>
    </i>
    <i>
      <x v="499"/>
    </i>
    <i>
      <x v="80"/>
    </i>
    <i>
      <x v="291"/>
    </i>
    <i>
      <x v="510"/>
    </i>
    <i>
      <x v="357"/>
    </i>
    <i>
      <x v="469"/>
    </i>
    <i>
      <x v="518"/>
    </i>
    <i>
      <x v="551"/>
    </i>
    <i>
      <x v="450"/>
    </i>
    <i>
      <x v="47"/>
    </i>
    <i>
      <x v="412"/>
    </i>
    <i>
      <x v="122"/>
    </i>
    <i>
      <x v="216"/>
    </i>
    <i>
      <x v="56"/>
    </i>
    <i>
      <x v="524"/>
    </i>
    <i>
      <x v="611"/>
    </i>
    <i>
      <x v="315"/>
    </i>
    <i>
      <x v="662"/>
    </i>
    <i>
      <x v="218"/>
    </i>
    <i>
      <x v="311"/>
    </i>
    <i>
      <x v="654"/>
    </i>
    <i>
      <x v="546"/>
    </i>
    <i>
      <x v="2"/>
    </i>
    <i>
      <x v="130"/>
    </i>
    <i>
      <x v="531"/>
    </i>
    <i>
      <x v="506"/>
    </i>
    <i>
      <x v="607"/>
    </i>
    <i>
      <x v="194"/>
    </i>
    <i>
      <x v="434"/>
    </i>
    <i>
      <x v="362"/>
    </i>
    <i>
      <x v="360"/>
    </i>
    <i>
      <x v="608"/>
    </i>
    <i>
      <x v="651"/>
    </i>
    <i>
      <x v="277"/>
    </i>
    <i>
      <x v="146"/>
    </i>
    <i>
      <x v="211"/>
    </i>
    <i>
      <x v="409"/>
    </i>
    <i>
      <x v="573"/>
    </i>
    <i>
      <x v="281"/>
    </i>
    <i>
      <x v="250"/>
    </i>
    <i>
      <x v="16"/>
    </i>
    <i>
      <x v="67"/>
    </i>
    <i>
      <x v="656"/>
    </i>
    <i>
      <x v="301"/>
    </i>
    <i>
      <x v="136"/>
    </i>
    <i>
      <x v="300"/>
    </i>
    <i>
      <x v="462"/>
    </i>
    <i>
      <x v="648"/>
    </i>
    <i>
      <x v="561"/>
    </i>
    <i>
      <x v="509"/>
    </i>
    <i>
      <x v="430"/>
    </i>
    <i>
      <x v="58"/>
    </i>
    <i>
      <x v="372"/>
    </i>
    <i>
      <x v="520"/>
    </i>
    <i>
      <x v="414"/>
    </i>
    <i>
      <x v="415"/>
    </i>
    <i>
      <x v="376"/>
    </i>
    <i>
      <x v="181"/>
    </i>
    <i>
      <x v="585"/>
    </i>
    <i t="grand">
      <x/>
    </i>
  </rowItems>
  <colItems count="1">
    <i/>
  </colItems>
  <dataFields count="1">
    <dataField name="Somme de 1" fld="1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2401"/>
  <sheetViews>
    <sheetView workbookViewId="0">
      <pane ySplit="1" topLeftCell="A2" activePane="bottomLeft" state="frozen"/>
      <selection pane="bottomLeft" activeCell="L2" sqref="L2"/>
    </sheetView>
  </sheetViews>
  <sheetFormatPr baseColWidth="10" defaultRowHeight="15"/>
  <cols>
    <col min="1" max="1" width="5" bestFit="1" customWidth="1"/>
    <col min="2" max="2" width="6.85546875" bestFit="1" customWidth="1"/>
    <col min="3" max="3" width="8.28515625" bestFit="1" customWidth="1"/>
    <col min="4" max="5" width="38.140625" customWidth="1"/>
    <col min="6" max="6" width="12.57031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1384</v>
      </c>
      <c r="H1" t="s">
        <v>1385</v>
      </c>
      <c r="I1">
        <v>0.9</v>
      </c>
      <c r="J1">
        <v>0.95</v>
      </c>
      <c r="K1">
        <v>0.99</v>
      </c>
      <c r="L1">
        <v>0.995</v>
      </c>
      <c r="M1">
        <v>0.999</v>
      </c>
      <c r="N1">
        <v>1</v>
      </c>
    </row>
    <row r="2" spans="1:14">
      <c r="A2">
        <v>2010</v>
      </c>
      <c r="B2">
        <v>1</v>
      </c>
      <c r="C2">
        <v>1</v>
      </c>
      <c r="D2" t="s">
        <v>6</v>
      </c>
      <c r="E2" t="s">
        <v>7</v>
      </c>
      <c r="F2">
        <v>2008</v>
      </c>
      <c r="G2">
        <f>1/SQRT(C2)</f>
        <v>1</v>
      </c>
      <c r="H2">
        <f>(2020*12+4)-(A2*12+B2)</f>
        <v>123</v>
      </c>
      <c r="I2">
        <f t="shared" ref="I2:N17" si="0">$G2*(I$1^$H2)</f>
        <v>2.35412034712096E-6</v>
      </c>
      <c r="J2">
        <f t="shared" si="0"/>
        <v>1.8197153164363424E-3</v>
      </c>
      <c r="K2">
        <f t="shared" si="0"/>
        <v>0.29048849430996354</v>
      </c>
      <c r="L2">
        <f t="shared" si="0"/>
        <v>0.53980752168081825</v>
      </c>
      <c r="M2">
        <f t="shared" si="0"/>
        <v>0.88420924573800197</v>
      </c>
      <c r="N2">
        <f t="shared" si="0"/>
        <v>1</v>
      </c>
    </row>
    <row r="3" spans="1:14">
      <c r="A3">
        <v>2010</v>
      </c>
      <c r="B3">
        <v>1</v>
      </c>
      <c r="C3">
        <v>2</v>
      </c>
      <c r="D3" t="s">
        <v>8</v>
      </c>
      <c r="E3" t="s">
        <v>9</v>
      </c>
      <c r="F3">
        <v>2007</v>
      </c>
      <c r="G3">
        <f t="shared" ref="G3:G66" si="1">1/SQRT(C3)</f>
        <v>0.70710678118654746</v>
      </c>
      <c r="H3">
        <f t="shared" ref="H3:H66" si="2">(2020*12+4)-(A3*12+B3)</f>
        <v>123</v>
      </c>
      <c r="I3">
        <f t="shared" si="0"/>
        <v>1.6646144611784598E-6</v>
      </c>
      <c r="J3">
        <f t="shared" si="0"/>
        <v>1.2867330400811617E-3</v>
      </c>
      <c r="K3">
        <f t="shared" si="0"/>
        <v>0.20540638418324503</v>
      </c>
      <c r="L3">
        <f t="shared" si="0"/>
        <v>0.38170155911601084</v>
      </c>
      <c r="M3">
        <f t="shared" si="0"/>
        <v>0.62523035364918356</v>
      </c>
      <c r="N3">
        <f t="shared" si="0"/>
        <v>0.70710678118654746</v>
      </c>
    </row>
    <row r="4" spans="1:14">
      <c r="A4">
        <v>2010</v>
      </c>
      <c r="B4">
        <v>1</v>
      </c>
      <c r="C4">
        <v>3</v>
      </c>
      <c r="D4" t="s">
        <v>10</v>
      </c>
      <c r="E4" t="s">
        <v>11</v>
      </c>
      <c r="F4">
        <v>2008</v>
      </c>
      <c r="G4">
        <f t="shared" si="1"/>
        <v>0.57735026918962584</v>
      </c>
      <c r="H4">
        <f t="shared" si="2"/>
        <v>123</v>
      </c>
      <c r="I4">
        <f t="shared" si="0"/>
        <v>1.3591520161150616E-6</v>
      </c>
      <c r="J4">
        <f t="shared" si="0"/>
        <v>1.0506131277930075E-3</v>
      </c>
      <c r="K4">
        <f t="shared" si="0"/>
        <v>0.16771361038634655</v>
      </c>
      <c r="L4">
        <f t="shared" si="0"/>
        <v>0.31165801795300518</v>
      </c>
      <c r="M4">
        <f t="shared" si="0"/>
        <v>0.51049844604679151</v>
      </c>
      <c r="N4">
        <f t="shared" si="0"/>
        <v>0.57735026918962584</v>
      </c>
    </row>
    <row r="5" spans="1:14">
      <c r="A5">
        <v>2010</v>
      </c>
      <c r="B5">
        <v>1</v>
      </c>
      <c r="C5">
        <v>4</v>
      </c>
      <c r="D5" t="s">
        <v>12</v>
      </c>
      <c r="E5" t="s">
        <v>13</v>
      </c>
      <c r="F5">
        <v>2009</v>
      </c>
      <c r="G5">
        <f t="shared" si="1"/>
        <v>0.5</v>
      </c>
      <c r="H5">
        <f t="shared" si="2"/>
        <v>123</v>
      </c>
      <c r="I5">
        <f t="shared" si="0"/>
        <v>1.17706017356048E-6</v>
      </c>
      <c r="J5">
        <f t="shared" si="0"/>
        <v>9.0985765821817118E-4</v>
      </c>
      <c r="K5">
        <f t="shared" si="0"/>
        <v>0.14524424715498177</v>
      </c>
      <c r="L5">
        <f t="shared" si="0"/>
        <v>0.26990376084040912</v>
      </c>
      <c r="M5">
        <f t="shared" si="0"/>
        <v>0.44210462286900098</v>
      </c>
      <c r="N5">
        <f t="shared" si="0"/>
        <v>0.5</v>
      </c>
    </row>
    <row r="6" spans="1:14">
      <c r="A6">
        <v>2010</v>
      </c>
      <c r="B6">
        <v>1</v>
      </c>
      <c r="C6">
        <v>5</v>
      </c>
      <c r="D6" t="s">
        <v>14</v>
      </c>
      <c r="E6" t="s">
        <v>15</v>
      </c>
      <c r="F6">
        <v>2007</v>
      </c>
      <c r="G6">
        <f t="shared" si="1"/>
        <v>0.44721359549995793</v>
      </c>
      <c r="H6">
        <f t="shared" si="2"/>
        <v>123</v>
      </c>
      <c r="I6">
        <f t="shared" si="0"/>
        <v>1.0527946246755735E-6</v>
      </c>
      <c r="J6">
        <f t="shared" si="0"/>
        <v>8.1380142944984034E-4</v>
      </c>
      <c r="K6">
        <f t="shared" si="0"/>
        <v>0.12991040399172787</v>
      </c>
      <c r="L6">
        <f t="shared" si="0"/>
        <v>0.24140926264880022</v>
      </c>
      <c r="M6">
        <f t="shared" si="0"/>
        <v>0.39543039596079771</v>
      </c>
      <c r="N6">
        <f t="shared" si="0"/>
        <v>0.44721359549995793</v>
      </c>
    </row>
    <row r="7" spans="1:14">
      <c r="A7">
        <v>2010</v>
      </c>
      <c r="B7">
        <v>1</v>
      </c>
      <c r="C7">
        <v>6</v>
      </c>
      <c r="D7" t="s">
        <v>16</v>
      </c>
      <c r="E7" t="s">
        <v>17</v>
      </c>
      <c r="F7">
        <v>2000</v>
      </c>
      <c r="G7">
        <f t="shared" si="1"/>
        <v>0.40824829046386307</v>
      </c>
      <c r="H7">
        <f t="shared" si="2"/>
        <v>123</v>
      </c>
      <c r="I7">
        <f t="shared" si="0"/>
        <v>9.6106560725832775E-7</v>
      </c>
      <c r="J7">
        <f t="shared" si="0"/>
        <v>7.4289566706604436E-4</v>
      </c>
      <c r="K7">
        <f t="shared" si="0"/>
        <v>0.11859143120146423</v>
      </c>
      <c r="L7">
        <f t="shared" si="0"/>
        <v>0.22037549790572875</v>
      </c>
      <c r="M7">
        <f t="shared" si="0"/>
        <v>0.3609769129848811</v>
      </c>
      <c r="N7">
        <f t="shared" si="0"/>
        <v>0.40824829046386307</v>
      </c>
    </row>
    <row r="8" spans="1:14">
      <c r="A8">
        <v>2010</v>
      </c>
      <c r="B8">
        <v>1</v>
      </c>
      <c r="C8">
        <v>7</v>
      </c>
      <c r="D8" t="s">
        <v>18</v>
      </c>
      <c r="E8" t="s">
        <v>19</v>
      </c>
      <c r="F8">
        <v>1995</v>
      </c>
      <c r="G8">
        <f t="shared" si="1"/>
        <v>0.3779644730092272</v>
      </c>
      <c r="H8">
        <f t="shared" si="2"/>
        <v>123</v>
      </c>
      <c r="I8">
        <f t="shared" si="0"/>
        <v>8.8977385639987268E-7</v>
      </c>
      <c r="J8">
        <f t="shared" si="0"/>
        <v>6.8778774060368128E-4</v>
      </c>
      <c r="K8">
        <f t="shared" si="0"/>
        <v>0.10979433066710927</v>
      </c>
      <c r="L8">
        <f t="shared" si="0"/>
        <v>0.20402806545850746</v>
      </c>
      <c r="M8">
        <f t="shared" si="0"/>
        <v>0.33419968159525021</v>
      </c>
      <c r="N8">
        <f t="shared" si="0"/>
        <v>0.3779644730092272</v>
      </c>
    </row>
    <row r="9" spans="1:14">
      <c r="A9">
        <v>2010</v>
      </c>
      <c r="B9">
        <v>1</v>
      </c>
      <c r="C9">
        <v>8</v>
      </c>
      <c r="D9" t="s">
        <v>20</v>
      </c>
      <c r="E9" t="s">
        <v>21</v>
      </c>
      <c r="F9">
        <v>2004</v>
      </c>
      <c r="G9">
        <f t="shared" si="1"/>
        <v>0.35355339059327373</v>
      </c>
      <c r="H9">
        <f t="shared" si="2"/>
        <v>123</v>
      </c>
      <c r="I9">
        <f t="shared" si="0"/>
        <v>8.3230723058922992E-7</v>
      </c>
      <c r="J9">
        <f t="shared" si="0"/>
        <v>6.4336652004058084E-4</v>
      </c>
      <c r="K9">
        <f t="shared" si="0"/>
        <v>0.10270319209162251</v>
      </c>
      <c r="L9">
        <f t="shared" si="0"/>
        <v>0.19085077955800542</v>
      </c>
      <c r="M9">
        <f t="shared" si="0"/>
        <v>0.31261517682459178</v>
      </c>
      <c r="N9">
        <f t="shared" si="0"/>
        <v>0.35355339059327373</v>
      </c>
    </row>
    <row r="10" spans="1:14">
      <c r="A10">
        <v>2010</v>
      </c>
      <c r="B10">
        <v>1</v>
      </c>
      <c r="C10">
        <v>9</v>
      </c>
      <c r="D10" t="s">
        <v>22</v>
      </c>
      <c r="E10" t="s">
        <v>23</v>
      </c>
      <c r="F10">
        <v>2008</v>
      </c>
      <c r="G10">
        <f t="shared" si="1"/>
        <v>0.33333333333333331</v>
      </c>
      <c r="H10">
        <f t="shared" si="2"/>
        <v>123</v>
      </c>
      <c r="I10">
        <f t="shared" si="0"/>
        <v>7.8470678237365325E-7</v>
      </c>
      <c r="J10">
        <f t="shared" si="0"/>
        <v>6.0657177214544738E-4</v>
      </c>
      <c r="K10">
        <f t="shared" si="0"/>
        <v>9.6829498103321171E-2</v>
      </c>
      <c r="L10">
        <f t="shared" si="0"/>
        <v>0.17993584056027273</v>
      </c>
      <c r="M10">
        <f t="shared" si="0"/>
        <v>0.29473641524600064</v>
      </c>
      <c r="N10">
        <f t="shared" si="0"/>
        <v>0.33333333333333331</v>
      </c>
    </row>
    <row r="11" spans="1:14">
      <c r="A11">
        <v>2010</v>
      </c>
      <c r="B11">
        <v>1</v>
      </c>
      <c r="C11">
        <v>10</v>
      </c>
      <c r="D11" t="s">
        <v>24</v>
      </c>
      <c r="E11" t="s">
        <v>25</v>
      </c>
      <c r="F11">
        <v>2002</v>
      </c>
      <c r="G11">
        <f t="shared" si="1"/>
        <v>0.31622776601683794</v>
      </c>
      <c r="H11">
        <f t="shared" si="2"/>
        <v>123</v>
      </c>
      <c r="I11">
        <f t="shared" si="0"/>
        <v>7.4443821830484425E-7</v>
      </c>
      <c r="J11">
        <f t="shared" si="0"/>
        <v>5.7544450930328785E-4</v>
      </c>
      <c r="K11">
        <f t="shared" si="0"/>
        <v>9.1860527609234716E-2</v>
      </c>
      <c r="L11">
        <f t="shared" si="0"/>
        <v>0.17070212666021098</v>
      </c>
      <c r="M11">
        <f t="shared" si="0"/>
        <v>0.27961151447116167</v>
      </c>
      <c r="N11">
        <f t="shared" si="0"/>
        <v>0.31622776601683794</v>
      </c>
    </row>
    <row r="12" spans="1:14">
      <c r="A12">
        <v>2010</v>
      </c>
      <c r="B12">
        <v>1</v>
      </c>
      <c r="C12">
        <v>11</v>
      </c>
      <c r="D12" t="s">
        <v>26</v>
      </c>
      <c r="E12" t="s">
        <v>27</v>
      </c>
      <c r="F12">
        <v>2009</v>
      </c>
      <c r="G12">
        <f t="shared" si="1"/>
        <v>0.30151134457776363</v>
      </c>
      <c r="H12">
        <f t="shared" si="2"/>
        <v>123</v>
      </c>
      <c r="I12">
        <f t="shared" si="0"/>
        <v>7.0979399115831223E-7</v>
      </c>
      <c r="J12">
        <f t="shared" si="0"/>
        <v>5.4866481180747219E-4</v>
      </c>
      <c r="K12">
        <f t="shared" si="0"/>
        <v>8.7585576503767151E-2</v>
      </c>
      <c r="L12">
        <f t="shared" si="0"/>
        <v>0.1627580916751738</v>
      </c>
      <c r="M12">
        <f t="shared" si="0"/>
        <v>0.26659911857055518</v>
      </c>
      <c r="N12">
        <f t="shared" si="0"/>
        <v>0.30151134457776363</v>
      </c>
    </row>
    <row r="13" spans="1:14">
      <c r="A13">
        <v>2010</v>
      </c>
      <c r="B13">
        <v>1</v>
      </c>
      <c r="C13">
        <v>12</v>
      </c>
      <c r="D13" t="s">
        <v>28</v>
      </c>
      <c r="E13" t="s">
        <v>29</v>
      </c>
      <c r="F13">
        <v>2004</v>
      </c>
      <c r="G13">
        <f t="shared" si="1"/>
        <v>0.28867513459481292</v>
      </c>
      <c r="H13">
        <f t="shared" si="2"/>
        <v>123</v>
      </c>
      <c r="I13">
        <f t="shared" si="0"/>
        <v>6.7957600805753082E-7</v>
      </c>
      <c r="J13">
        <f t="shared" si="0"/>
        <v>5.2530656389650373E-4</v>
      </c>
      <c r="K13">
        <f t="shared" si="0"/>
        <v>8.3856805193173276E-2</v>
      </c>
      <c r="L13">
        <f t="shared" si="0"/>
        <v>0.15582900897650259</v>
      </c>
      <c r="M13">
        <f t="shared" si="0"/>
        <v>0.25524922302339575</v>
      </c>
      <c r="N13">
        <f t="shared" si="0"/>
        <v>0.28867513459481292</v>
      </c>
    </row>
    <row r="14" spans="1:14">
      <c r="A14">
        <v>2010</v>
      </c>
      <c r="B14">
        <v>1</v>
      </c>
      <c r="C14">
        <v>13</v>
      </c>
      <c r="D14" t="s">
        <v>30</v>
      </c>
      <c r="E14" t="s">
        <v>31</v>
      </c>
      <c r="F14">
        <v>2009</v>
      </c>
      <c r="G14">
        <f t="shared" si="1"/>
        <v>0.27735009811261457</v>
      </c>
      <c r="H14">
        <f t="shared" si="2"/>
        <v>123</v>
      </c>
      <c r="I14">
        <f t="shared" si="0"/>
        <v>6.5291550924290053E-7</v>
      </c>
      <c r="J14">
        <f t="shared" si="0"/>
        <v>5.0469822155064701E-4</v>
      </c>
      <c r="K14">
        <f t="shared" si="0"/>
        <v>8.0567012397454063E-2</v>
      </c>
      <c r="L14">
        <f t="shared" si="0"/>
        <v>0.14971566910010226</v>
      </c>
      <c r="M14">
        <f t="shared" si="0"/>
        <v>0.24523552105751578</v>
      </c>
      <c r="N14">
        <f t="shared" si="0"/>
        <v>0.27735009811261457</v>
      </c>
    </row>
    <row r="15" spans="1:14">
      <c r="A15">
        <v>2010</v>
      </c>
      <c r="B15">
        <v>1</v>
      </c>
      <c r="C15">
        <v>14</v>
      </c>
      <c r="D15" t="s">
        <v>32</v>
      </c>
      <c r="E15" t="s">
        <v>33</v>
      </c>
      <c r="F15">
        <v>2009</v>
      </c>
      <c r="G15">
        <f t="shared" si="1"/>
        <v>0.2672612419124244</v>
      </c>
      <c r="H15">
        <f t="shared" si="2"/>
        <v>123</v>
      </c>
      <c r="I15">
        <f t="shared" si="0"/>
        <v>6.2916512758285541E-7</v>
      </c>
      <c r="J15">
        <f t="shared" si="0"/>
        <v>4.8633937539783719E-4</v>
      </c>
      <c r="K15">
        <f t="shared" si="0"/>
        <v>7.7636315750551077E-2</v>
      </c>
      <c r="L15">
        <f t="shared" si="0"/>
        <v>0.14426962863808343</v>
      </c>
      <c r="M15">
        <f t="shared" si="0"/>
        <v>0.23631486112638644</v>
      </c>
      <c r="N15">
        <f t="shared" si="0"/>
        <v>0.2672612419124244</v>
      </c>
    </row>
    <row r="16" spans="1:14">
      <c r="A16">
        <v>2010</v>
      </c>
      <c r="B16">
        <v>1</v>
      </c>
      <c r="C16">
        <v>15</v>
      </c>
      <c r="D16" t="s">
        <v>34</v>
      </c>
      <c r="E16" t="s">
        <v>35</v>
      </c>
      <c r="F16">
        <v>2009</v>
      </c>
      <c r="G16">
        <f t="shared" si="1"/>
        <v>0.2581988897471611</v>
      </c>
      <c r="H16">
        <f t="shared" si="2"/>
        <v>123</v>
      </c>
      <c r="I16">
        <f t="shared" si="0"/>
        <v>6.0783125995783335E-7</v>
      </c>
      <c r="J16">
        <f t="shared" si="0"/>
        <v>4.6984847435976754E-4</v>
      </c>
      <c r="K16">
        <f t="shared" si="0"/>
        <v>7.5003806715157106E-2</v>
      </c>
      <c r="L16">
        <f t="shared" si="0"/>
        <v>0.13937770277515388</v>
      </c>
      <c r="M16">
        <f t="shared" si="0"/>
        <v>0.22830184555372685</v>
      </c>
      <c r="N16">
        <f t="shared" si="0"/>
        <v>0.2581988897471611</v>
      </c>
    </row>
    <row r="17" spans="1:14">
      <c r="A17">
        <v>2010</v>
      </c>
      <c r="B17">
        <v>1</v>
      </c>
      <c r="C17">
        <v>16</v>
      </c>
      <c r="D17" t="s">
        <v>36</v>
      </c>
      <c r="E17" t="s">
        <v>37</v>
      </c>
      <c r="F17">
        <v>2008</v>
      </c>
      <c r="G17">
        <f t="shared" si="1"/>
        <v>0.25</v>
      </c>
      <c r="H17">
        <f t="shared" si="2"/>
        <v>123</v>
      </c>
      <c r="I17">
        <f t="shared" si="0"/>
        <v>5.8853008678023999E-7</v>
      </c>
      <c r="J17">
        <f t="shared" si="0"/>
        <v>4.5492882910908559E-4</v>
      </c>
      <c r="K17">
        <f t="shared" si="0"/>
        <v>7.2622123577490885E-2</v>
      </c>
      <c r="L17">
        <f t="shared" si="0"/>
        <v>0.13495188042020456</v>
      </c>
      <c r="M17">
        <f t="shared" si="0"/>
        <v>0.22105231143450049</v>
      </c>
      <c r="N17">
        <f t="shared" si="0"/>
        <v>0.25</v>
      </c>
    </row>
    <row r="18" spans="1:14">
      <c r="A18">
        <v>2010</v>
      </c>
      <c r="B18">
        <v>1</v>
      </c>
      <c r="C18">
        <v>17</v>
      </c>
      <c r="D18" t="s">
        <v>38</v>
      </c>
      <c r="E18" t="s">
        <v>39</v>
      </c>
      <c r="F18">
        <v>2006</v>
      </c>
      <c r="G18">
        <f t="shared" si="1"/>
        <v>0.24253562503633297</v>
      </c>
      <c r="H18">
        <f t="shared" si="2"/>
        <v>123</v>
      </c>
      <c r="I18">
        <f t="shared" ref="I18:N33" si="3">$G18*(I$1^$H18)</f>
        <v>5.7095804979973112E-7</v>
      </c>
      <c r="J18">
        <f t="shared" si="3"/>
        <v>4.4134579166007674E-4</v>
      </c>
      <c r="K18">
        <f t="shared" si="3"/>
        <v>7.0453808533330262E-2</v>
      </c>
      <c r="L18">
        <f t="shared" si="3"/>
        <v>0.13092255467017111</v>
      </c>
      <c r="M18">
        <f t="shared" si="3"/>
        <v>0.21445224207797084</v>
      </c>
      <c r="N18">
        <f t="shared" si="3"/>
        <v>0.24253562503633297</v>
      </c>
    </row>
    <row r="19" spans="1:14">
      <c r="A19">
        <v>2010</v>
      </c>
      <c r="B19">
        <v>1</v>
      </c>
      <c r="C19">
        <v>18</v>
      </c>
      <c r="D19" t="s">
        <v>40</v>
      </c>
      <c r="E19" t="s">
        <v>41</v>
      </c>
      <c r="F19">
        <v>2005</v>
      </c>
      <c r="G19">
        <f t="shared" si="1"/>
        <v>0.23570226039551587</v>
      </c>
      <c r="H19">
        <f t="shared" si="2"/>
        <v>123</v>
      </c>
      <c r="I19">
        <f t="shared" si="3"/>
        <v>5.5487148705948669E-7</v>
      </c>
      <c r="J19">
        <f t="shared" si="3"/>
        <v>4.2891101336038731E-4</v>
      </c>
      <c r="K19">
        <f t="shared" si="3"/>
        <v>6.8468794727748361E-2</v>
      </c>
      <c r="L19">
        <f t="shared" si="3"/>
        <v>0.1272338530386703</v>
      </c>
      <c r="M19">
        <f t="shared" si="3"/>
        <v>0.20841011788306121</v>
      </c>
      <c r="N19">
        <f t="shared" si="3"/>
        <v>0.23570226039551587</v>
      </c>
    </row>
    <row r="20" spans="1:14">
      <c r="A20">
        <v>2010</v>
      </c>
      <c r="B20">
        <v>1</v>
      </c>
      <c r="C20">
        <v>19</v>
      </c>
      <c r="D20" t="s">
        <v>42</v>
      </c>
      <c r="E20" t="s">
        <v>43</v>
      </c>
      <c r="F20">
        <v>2009</v>
      </c>
      <c r="G20">
        <f t="shared" si="1"/>
        <v>0.22941573387056174</v>
      </c>
      <c r="H20">
        <f t="shared" si="2"/>
        <v>123</v>
      </c>
      <c r="I20">
        <f t="shared" si="3"/>
        <v>5.4007224705437659E-7</v>
      </c>
      <c r="J20">
        <f t="shared" si="3"/>
        <v>4.1747132475574496E-4</v>
      </c>
      <c r="K20">
        <f t="shared" si="3"/>
        <v>6.6642631103074779E-2</v>
      </c>
      <c r="L20">
        <f t="shared" si="3"/>
        <v>0.12384033873525409</v>
      </c>
      <c r="M20">
        <f t="shared" si="3"/>
        <v>0.20285151300611959</v>
      </c>
      <c r="N20">
        <f t="shared" si="3"/>
        <v>0.22941573387056174</v>
      </c>
    </row>
    <row r="21" spans="1:14">
      <c r="A21">
        <v>2010</v>
      </c>
      <c r="B21">
        <v>1</v>
      </c>
      <c r="C21">
        <v>20</v>
      </c>
      <c r="D21" t="s">
        <v>44</v>
      </c>
      <c r="E21" t="s">
        <v>45</v>
      </c>
      <c r="F21">
        <v>1997</v>
      </c>
      <c r="G21">
        <f t="shared" si="1"/>
        <v>0.22360679774997896</v>
      </c>
      <c r="H21">
        <f t="shared" si="2"/>
        <v>123</v>
      </c>
      <c r="I21">
        <f t="shared" si="3"/>
        <v>5.2639731233778673E-7</v>
      </c>
      <c r="J21">
        <f t="shared" si="3"/>
        <v>4.0690071472492017E-4</v>
      </c>
      <c r="K21">
        <f t="shared" si="3"/>
        <v>6.4955201995863937E-2</v>
      </c>
      <c r="L21">
        <f t="shared" si="3"/>
        <v>0.12070463132440011</v>
      </c>
      <c r="M21">
        <f t="shared" si="3"/>
        <v>0.19771519798039885</v>
      </c>
      <c r="N21">
        <f t="shared" si="3"/>
        <v>0.22360679774997896</v>
      </c>
    </row>
    <row r="22" spans="1:14">
      <c r="A22">
        <v>2010</v>
      </c>
      <c r="B22">
        <v>1</v>
      </c>
      <c r="C22">
        <v>21</v>
      </c>
      <c r="D22" t="s">
        <v>46</v>
      </c>
      <c r="E22" t="s">
        <v>47</v>
      </c>
      <c r="F22">
        <v>2008</v>
      </c>
      <c r="G22">
        <f t="shared" si="1"/>
        <v>0.21821789023599239</v>
      </c>
      <c r="H22">
        <f t="shared" si="2"/>
        <v>123</v>
      </c>
      <c r="I22">
        <f t="shared" si="3"/>
        <v>5.1371117551035793E-7</v>
      </c>
      <c r="J22">
        <f t="shared" si="3"/>
        <v>3.9709443718285992E-4</v>
      </c>
      <c r="K22">
        <f t="shared" si="3"/>
        <v>6.3389786366150322E-2</v>
      </c>
      <c r="L22">
        <f t="shared" si="3"/>
        <v>0.11779565851470788</v>
      </c>
      <c r="M22">
        <f t="shared" si="3"/>
        <v>0.19295027613210494</v>
      </c>
      <c r="N22">
        <f t="shared" si="3"/>
        <v>0.21821789023599239</v>
      </c>
    </row>
    <row r="23" spans="1:14">
      <c r="A23">
        <v>2010</v>
      </c>
      <c r="B23">
        <v>1</v>
      </c>
      <c r="C23">
        <v>22</v>
      </c>
      <c r="D23" t="s">
        <v>48</v>
      </c>
      <c r="E23" t="s">
        <v>49</v>
      </c>
      <c r="F23">
        <v>2000</v>
      </c>
      <c r="G23">
        <f t="shared" si="1"/>
        <v>0.21320071635561041</v>
      </c>
      <c r="H23">
        <f t="shared" si="2"/>
        <v>123</v>
      </c>
      <c r="I23">
        <f t="shared" si="3"/>
        <v>5.0190014439350695E-7</v>
      </c>
      <c r="J23">
        <f t="shared" si="3"/>
        <v>3.8796460902750445E-4</v>
      </c>
      <c r="K23">
        <f t="shared" si="3"/>
        <v>6.1932355079946884E-2</v>
      </c>
      <c r="L23">
        <f t="shared" si="3"/>
        <v>0.11508735031649715</v>
      </c>
      <c r="M23">
        <f t="shared" si="3"/>
        <v>0.18851404459959598</v>
      </c>
      <c r="N23">
        <f t="shared" si="3"/>
        <v>0.21320071635561041</v>
      </c>
    </row>
    <row r="24" spans="1:14">
      <c r="A24">
        <v>2010</v>
      </c>
      <c r="B24">
        <v>1</v>
      </c>
      <c r="C24">
        <v>23</v>
      </c>
      <c r="D24" t="s">
        <v>50</v>
      </c>
      <c r="E24" t="s">
        <v>51</v>
      </c>
      <c r="F24">
        <v>2005</v>
      </c>
      <c r="G24">
        <f t="shared" si="1"/>
        <v>0.20851441405707477</v>
      </c>
      <c r="H24">
        <f t="shared" si="2"/>
        <v>123</v>
      </c>
      <c r="I24">
        <f t="shared" si="3"/>
        <v>4.9086802479976447E-7</v>
      </c>
      <c r="J24">
        <f t="shared" si="3"/>
        <v>3.7943687295740832E-4</v>
      </c>
      <c r="K24">
        <f t="shared" si="3"/>
        <v>6.0571038181363945E-2</v>
      </c>
      <c r="L24">
        <f t="shared" si="3"/>
        <v>0.1125576490868775</v>
      </c>
      <c r="M24">
        <f t="shared" si="3"/>
        <v>0.18437037277890753</v>
      </c>
      <c r="N24">
        <f t="shared" si="3"/>
        <v>0.20851441405707477</v>
      </c>
    </row>
    <row r="25" spans="1:14">
      <c r="A25">
        <v>2010</v>
      </c>
      <c r="B25">
        <v>1</v>
      </c>
      <c r="C25">
        <v>24</v>
      </c>
      <c r="D25" t="s">
        <v>52</v>
      </c>
      <c r="E25" t="s">
        <v>53</v>
      </c>
      <c r="F25">
        <v>2009</v>
      </c>
      <c r="G25">
        <f t="shared" si="1"/>
        <v>0.20412414523193154</v>
      </c>
      <c r="H25">
        <f t="shared" si="2"/>
        <v>123</v>
      </c>
      <c r="I25">
        <f t="shared" si="3"/>
        <v>4.8053280362916388E-7</v>
      </c>
      <c r="J25">
        <f t="shared" si="3"/>
        <v>3.7144783353302218E-4</v>
      </c>
      <c r="K25">
        <f t="shared" si="3"/>
        <v>5.9295715600732116E-2</v>
      </c>
      <c r="L25">
        <f t="shared" si="3"/>
        <v>0.11018774895286437</v>
      </c>
      <c r="M25">
        <f t="shared" si="3"/>
        <v>0.18048845649244055</v>
      </c>
      <c r="N25">
        <f t="shared" si="3"/>
        <v>0.20412414523193154</v>
      </c>
    </row>
    <row r="26" spans="1:14">
      <c r="A26">
        <v>2010</v>
      </c>
      <c r="B26">
        <v>1</v>
      </c>
      <c r="C26">
        <v>25</v>
      </c>
      <c r="D26" t="s">
        <v>54</v>
      </c>
      <c r="E26" t="s">
        <v>55</v>
      </c>
      <c r="F26">
        <v>2008</v>
      </c>
      <c r="G26">
        <f t="shared" si="1"/>
        <v>0.2</v>
      </c>
      <c r="H26">
        <f t="shared" si="2"/>
        <v>123</v>
      </c>
      <c r="I26">
        <f t="shared" si="3"/>
        <v>4.70824069424192E-7</v>
      </c>
      <c r="J26">
        <f t="shared" si="3"/>
        <v>3.6394306328726847E-4</v>
      </c>
      <c r="K26">
        <f t="shared" si="3"/>
        <v>5.809769886199271E-2</v>
      </c>
      <c r="L26">
        <f t="shared" si="3"/>
        <v>0.10796150433616365</v>
      </c>
      <c r="M26">
        <f t="shared" si="3"/>
        <v>0.1768418491476004</v>
      </c>
      <c r="N26">
        <f t="shared" si="3"/>
        <v>0.2</v>
      </c>
    </row>
    <row r="27" spans="1:14">
      <c r="A27">
        <v>2010</v>
      </c>
      <c r="B27">
        <v>1</v>
      </c>
      <c r="C27">
        <v>26</v>
      </c>
      <c r="D27" t="s">
        <v>56</v>
      </c>
      <c r="E27" t="s">
        <v>57</v>
      </c>
      <c r="F27">
        <v>2009</v>
      </c>
      <c r="G27">
        <f t="shared" si="1"/>
        <v>0.19611613513818404</v>
      </c>
      <c r="H27">
        <f t="shared" si="2"/>
        <v>123</v>
      </c>
      <c r="I27">
        <f t="shared" si="3"/>
        <v>4.6168098412752294E-7</v>
      </c>
      <c r="J27">
        <f t="shared" si="3"/>
        <v>3.5687553491125308E-4</v>
      </c>
      <c r="K27">
        <f t="shared" si="3"/>
        <v>5.6969480806180417E-2</v>
      </c>
      <c r="L27">
        <f t="shared" si="3"/>
        <v>0.10586496487056357</v>
      </c>
      <c r="M27">
        <f t="shared" si="3"/>
        <v>0.17340769992758578</v>
      </c>
      <c r="N27">
        <f t="shared" si="3"/>
        <v>0.19611613513818404</v>
      </c>
    </row>
    <row r="28" spans="1:14">
      <c r="A28">
        <v>2010</v>
      </c>
      <c r="B28">
        <v>1</v>
      </c>
      <c r="C28">
        <v>27</v>
      </c>
      <c r="D28" t="s">
        <v>58</v>
      </c>
      <c r="E28" t="s">
        <v>59</v>
      </c>
      <c r="F28">
        <v>2007</v>
      </c>
      <c r="G28">
        <f t="shared" si="1"/>
        <v>0.19245008972987526</v>
      </c>
      <c r="H28">
        <f t="shared" si="2"/>
        <v>123</v>
      </c>
      <c r="I28">
        <f t="shared" si="3"/>
        <v>4.5305067203835386E-7</v>
      </c>
      <c r="J28">
        <f t="shared" si="3"/>
        <v>3.5020437593100243E-4</v>
      </c>
      <c r="K28">
        <f t="shared" si="3"/>
        <v>5.5904536795448843E-2</v>
      </c>
      <c r="L28">
        <f t="shared" si="3"/>
        <v>0.10388600598433506</v>
      </c>
      <c r="M28">
        <f t="shared" si="3"/>
        <v>0.17016614868226382</v>
      </c>
      <c r="N28">
        <f t="shared" si="3"/>
        <v>0.19245008972987526</v>
      </c>
    </row>
    <row r="29" spans="1:14">
      <c r="A29">
        <v>2010</v>
      </c>
      <c r="B29">
        <v>1</v>
      </c>
      <c r="C29">
        <v>28</v>
      </c>
      <c r="D29" t="s">
        <v>60</v>
      </c>
      <c r="E29" t="s">
        <v>61</v>
      </c>
      <c r="F29">
        <v>2005</v>
      </c>
      <c r="G29">
        <f t="shared" si="1"/>
        <v>0.1889822365046136</v>
      </c>
      <c r="H29">
        <f t="shared" si="2"/>
        <v>123</v>
      </c>
      <c r="I29">
        <f t="shared" si="3"/>
        <v>4.4488692819993634E-7</v>
      </c>
      <c r="J29">
        <f t="shared" si="3"/>
        <v>3.4389387030184064E-4</v>
      </c>
      <c r="K29">
        <f t="shared" si="3"/>
        <v>5.4897165333554633E-2</v>
      </c>
      <c r="L29">
        <f t="shared" si="3"/>
        <v>0.10201403272925373</v>
      </c>
      <c r="M29">
        <f t="shared" si="3"/>
        <v>0.1670998407976251</v>
      </c>
      <c r="N29">
        <f t="shared" si="3"/>
        <v>0.1889822365046136</v>
      </c>
    </row>
    <row r="30" spans="1:14">
      <c r="A30">
        <v>2010</v>
      </c>
      <c r="B30">
        <v>1</v>
      </c>
      <c r="C30">
        <v>29</v>
      </c>
      <c r="D30" t="s">
        <v>62</v>
      </c>
      <c r="E30" t="s">
        <v>63</v>
      </c>
      <c r="F30">
        <v>1999</v>
      </c>
      <c r="G30">
        <f t="shared" si="1"/>
        <v>0.18569533817705186</v>
      </c>
      <c r="H30">
        <f t="shared" si="2"/>
        <v>123</v>
      </c>
      <c r="I30">
        <f t="shared" si="3"/>
        <v>4.3714917396810539E-7</v>
      </c>
      <c r="J30">
        <f t="shared" si="3"/>
        <v>3.3791265107160754E-4</v>
      </c>
      <c r="K30">
        <f t="shared" si="3"/>
        <v>5.3942359187431288E-2</v>
      </c>
      <c r="L30">
        <f t="shared" si="3"/>
        <v>0.1002397402890358</v>
      </c>
      <c r="M30">
        <f t="shared" si="3"/>
        <v>0.16419353490659422</v>
      </c>
      <c r="N30">
        <f t="shared" si="3"/>
        <v>0.18569533817705186</v>
      </c>
    </row>
    <row r="31" spans="1:14">
      <c r="A31">
        <v>2010</v>
      </c>
      <c r="B31">
        <v>1</v>
      </c>
      <c r="C31">
        <v>30</v>
      </c>
      <c r="D31" t="s">
        <v>64</v>
      </c>
      <c r="E31" t="s">
        <v>65</v>
      </c>
      <c r="F31">
        <v>2009</v>
      </c>
      <c r="G31">
        <f t="shared" si="1"/>
        <v>0.18257418583505536</v>
      </c>
      <c r="H31">
        <f t="shared" si="2"/>
        <v>123</v>
      </c>
      <c r="I31">
        <f t="shared" si="3"/>
        <v>4.2980160573334715E-7</v>
      </c>
      <c r="J31">
        <f t="shared" si="3"/>
        <v>3.3223304234994536E-4</v>
      </c>
      <c r="K31">
        <f t="shared" si="3"/>
        <v>5.3035700343092705E-2</v>
      </c>
      <c r="L31">
        <f t="shared" si="3"/>
        <v>9.8554918778514383E-2</v>
      </c>
      <c r="M31">
        <f t="shared" si="3"/>
        <v>0.16143378314844409</v>
      </c>
      <c r="N31">
        <f t="shared" si="3"/>
        <v>0.18257418583505536</v>
      </c>
    </row>
    <row r="32" spans="1:14">
      <c r="A32">
        <v>2010</v>
      </c>
      <c r="B32">
        <v>1</v>
      </c>
      <c r="C32">
        <v>31</v>
      </c>
      <c r="D32" t="s">
        <v>66</v>
      </c>
      <c r="E32" t="s">
        <v>67</v>
      </c>
      <c r="F32">
        <v>2004</v>
      </c>
      <c r="G32">
        <f t="shared" si="1"/>
        <v>0.17960530202677491</v>
      </c>
      <c r="H32">
        <f t="shared" si="2"/>
        <v>123</v>
      </c>
      <c r="I32">
        <f t="shared" si="3"/>
        <v>4.2281249595203619E-7</v>
      </c>
      <c r="J32">
        <f t="shared" si="3"/>
        <v>3.2683051901129755E-4</v>
      </c>
      <c r="K32">
        <f t="shared" si="3"/>
        <v>5.2173273755844088E-2</v>
      </c>
      <c r="L32">
        <f t="shared" si="3"/>
        <v>9.6952292967808204E-2</v>
      </c>
      <c r="M32">
        <f t="shared" si="3"/>
        <v>0.15880866863564069</v>
      </c>
      <c r="N32">
        <f t="shared" si="3"/>
        <v>0.17960530202677491</v>
      </c>
    </row>
    <row r="33" spans="1:14">
      <c r="A33">
        <v>2010</v>
      </c>
      <c r="B33">
        <v>1</v>
      </c>
      <c r="C33">
        <v>32</v>
      </c>
      <c r="D33" t="s">
        <v>68</v>
      </c>
      <c r="E33" t="s">
        <v>69</v>
      </c>
      <c r="F33">
        <v>2009</v>
      </c>
      <c r="G33">
        <f t="shared" si="1"/>
        <v>0.17677669529663687</v>
      </c>
      <c r="H33">
        <f t="shared" si="2"/>
        <v>123</v>
      </c>
      <c r="I33">
        <f t="shared" si="3"/>
        <v>4.1615361529461496E-7</v>
      </c>
      <c r="J33">
        <f t="shared" si="3"/>
        <v>3.2168326002029042E-4</v>
      </c>
      <c r="K33">
        <f t="shared" si="3"/>
        <v>5.1351596045811257E-2</v>
      </c>
      <c r="L33">
        <f t="shared" si="3"/>
        <v>9.5425389779002709E-2</v>
      </c>
      <c r="M33">
        <f t="shared" si="3"/>
        <v>0.15630758841229589</v>
      </c>
      <c r="N33">
        <f t="shared" si="3"/>
        <v>0.17677669529663687</v>
      </c>
    </row>
    <row r="34" spans="1:14">
      <c r="A34">
        <v>2010</v>
      </c>
      <c r="B34">
        <v>1</v>
      </c>
      <c r="C34">
        <v>33</v>
      </c>
      <c r="D34" t="s">
        <v>70</v>
      </c>
      <c r="E34" t="s">
        <v>71</v>
      </c>
      <c r="F34">
        <v>1999</v>
      </c>
      <c r="G34">
        <f t="shared" si="1"/>
        <v>0.17407765595569785</v>
      </c>
      <c r="H34">
        <f t="shared" si="2"/>
        <v>123</v>
      </c>
      <c r="I34">
        <f t="shared" ref="I34:N49" si="4">$G34*(I$1^$H34)</f>
        <v>4.0979975186443045E-7</v>
      </c>
      <c r="J34">
        <f t="shared" si="4"/>
        <v>3.1677177679191945E-4</v>
      </c>
      <c r="K34">
        <f t="shared" si="4"/>
        <v>5.0567556171578529E-2</v>
      </c>
      <c r="L34">
        <f t="shared" si="4"/>
        <v>9.3968428041451391E-2</v>
      </c>
      <c r="M34">
        <f t="shared" si="4"/>
        <v>0.15392107287242701</v>
      </c>
      <c r="N34">
        <f t="shared" si="4"/>
        <v>0.17407765595569785</v>
      </c>
    </row>
    <row r="35" spans="1:14">
      <c r="A35">
        <v>2010</v>
      </c>
      <c r="B35">
        <v>1</v>
      </c>
      <c r="C35">
        <v>34</v>
      </c>
      <c r="D35" t="s">
        <v>72</v>
      </c>
      <c r="E35" t="s">
        <v>73</v>
      </c>
      <c r="F35">
        <v>2003</v>
      </c>
      <c r="G35">
        <f t="shared" si="1"/>
        <v>0.17149858514250882</v>
      </c>
      <c r="H35">
        <f t="shared" si="2"/>
        <v>123</v>
      </c>
      <c r="I35">
        <f t="shared" si="4"/>
        <v>4.0372830878643635E-7</v>
      </c>
      <c r="J35">
        <f t="shared" si="4"/>
        <v>3.1207860213098546E-4</v>
      </c>
      <c r="K35">
        <f t="shared" si="4"/>
        <v>4.9818365774336473E-2</v>
      </c>
      <c r="L35">
        <f t="shared" si="4"/>
        <v>9.257622621754448E-2</v>
      </c>
      <c r="M35">
        <f t="shared" si="4"/>
        <v>0.15164063461399224</v>
      </c>
      <c r="N35">
        <f t="shared" si="4"/>
        <v>0.17149858514250882</v>
      </c>
    </row>
    <row r="36" spans="1:14">
      <c r="A36">
        <v>2010</v>
      </c>
      <c r="B36">
        <v>1</v>
      </c>
      <c r="C36">
        <v>35</v>
      </c>
      <c r="D36" t="s">
        <v>74</v>
      </c>
      <c r="E36" t="s">
        <v>75</v>
      </c>
      <c r="F36">
        <v>2008</v>
      </c>
      <c r="G36">
        <f t="shared" si="1"/>
        <v>0.1690308509457033</v>
      </c>
      <c r="H36">
        <f t="shared" si="2"/>
        <v>123</v>
      </c>
      <c r="I36">
        <f t="shared" si="4"/>
        <v>3.9791896550245032E-7</v>
      </c>
      <c r="J36">
        <f t="shared" si="4"/>
        <v>3.0758802841616468E-4</v>
      </c>
      <c r="K36">
        <f t="shared" si="4"/>
        <v>4.9101517383149232E-2</v>
      </c>
      <c r="L36">
        <f t="shared" si="4"/>
        <v>9.1244124736599888E-2</v>
      </c>
      <c r="M36">
        <f t="shared" si="4"/>
        <v>0.14945864122115296</v>
      </c>
      <c r="N36">
        <f t="shared" si="4"/>
        <v>0.1690308509457033</v>
      </c>
    </row>
    <row r="37" spans="1:14">
      <c r="A37">
        <v>2010</v>
      </c>
      <c r="B37">
        <v>1</v>
      </c>
      <c r="C37">
        <v>36</v>
      </c>
      <c r="D37" t="s">
        <v>76</v>
      </c>
      <c r="E37" t="s">
        <v>77</v>
      </c>
      <c r="F37">
        <v>2007</v>
      </c>
      <c r="G37">
        <f t="shared" si="1"/>
        <v>0.16666666666666666</v>
      </c>
      <c r="H37">
        <f t="shared" si="2"/>
        <v>123</v>
      </c>
      <c r="I37">
        <f t="shared" si="4"/>
        <v>3.9235339118682662E-7</v>
      </c>
      <c r="J37">
        <f t="shared" si="4"/>
        <v>3.0328588607272369E-4</v>
      </c>
      <c r="K37">
        <f t="shared" si="4"/>
        <v>4.8414749051660586E-2</v>
      </c>
      <c r="L37">
        <f t="shared" si="4"/>
        <v>8.9967920280136365E-2</v>
      </c>
      <c r="M37">
        <f t="shared" si="4"/>
        <v>0.14736820762300032</v>
      </c>
      <c r="N37">
        <f t="shared" si="4"/>
        <v>0.16666666666666666</v>
      </c>
    </row>
    <row r="38" spans="1:14">
      <c r="A38">
        <v>2010</v>
      </c>
      <c r="B38">
        <v>1</v>
      </c>
      <c r="C38">
        <v>37</v>
      </c>
      <c r="D38" t="s">
        <v>78</v>
      </c>
      <c r="E38" t="s">
        <v>79</v>
      </c>
      <c r="F38">
        <v>1991</v>
      </c>
      <c r="G38">
        <f t="shared" si="1"/>
        <v>0.16439898730535729</v>
      </c>
      <c r="H38">
        <f t="shared" si="2"/>
        <v>123</v>
      </c>
      <c r="I38">
        <f t="shared" si="4"/>
        <v>3.8701500106162202E-7</v>
      </c>
      <c r="J38">
        <f t="shared" si="4"/>
        <v>2.9915935520618246E-4</v>
      </c>
      <c r="K38">
        <f t="shared" si="4"/>
        <v>4.7756014288416047E-2</v>
      </c>
      <c r="L38">
        <f t="shared" si="4"/>
        <v>8.8743809904141213E-2</v>
      </c>
      <c r="M38">
        <f t="shared" si="4"/>
        <v>0.14536310456536133</v>
      </c>
      <c r="N38">
        <f t="shared" si="4"/>
        <v>0.16439898730535729</v>
      </c>
    </row>
    <row r="39" spans="1:14">
      <c r="A39">
        <v>2010</v>
      </c>
      <c r="B39">
        <v>1</v>
      </c>
      <c r="C39">
        <v>38</v>
      </c>
      <c r="D39" t="s">
        <v>80</v>
      </c>
      <c r="E39" t="s">
        <v>81</v>
      </c>
      <c r="F39">
        <v>2005</v>
      </c>
      <c r="G39">
        <f t="shared" si="1"/>
        <v>0.16222142113076254</v>
      </c>
      <c r="H39">
        <f t="shared" si="2"/>
        <v>123</v>
      </c>
      <c r="I39">
        <f t="shared" si="4"/>
        <v>3.8188874822280614E-7</v>
      </c>
      <c r="J39">
        <f t="shared" si="4"/>
        <v>2.9519680468571873E-4</v>
      </c>
      <c r="K39">
        <f t="shared" si="4"/>
        <v>4.7123456369097712E-2</v>
      </c>
      <c r="L39">
        <f t="shared" si="4"/>
        <v>8.756834330413725E-2</v>
      </c>
      <c r="M39">
        <f t="shared" si="4"/>
        <v>0.14343768042057833</v>
      </c>
      <c r="N39">
        <f t="shared" si="4"/>
        <v>0.16222142113076254</v>
      </c>
    </row>
    <row r="40" spans="1:14">
      <c r="A40">
        <v>2010</v>
      </c>
      <c r="B40">
        <v>1</v>
      </c>
      <c r="C40">
        <v>39</v>
      </c>
      <c r="D40" t="s">
        <v>82</v>
      </c>
      <c r="E40" t="s">
        <v>83</v>
      </c>
      <c r="F40">
        <v>2004</v>
      </c>
      <c r="G40">
        <f t="shared" si="1"/>
        <v>0.16012815380508713</v>
      </c>
      <c r="H40">
        <f t="shared" si="2"/>
        <v>123</v>
      </c>
      <c r="I40">
        <f t="shared" si="4"/>
        <v>3.7696094501947016E-7</v>
      </c>
      <c r="J40">
        <f t="shared" si="4"/>
        <v>2.9138765407179141E-4</v>
      </c>
      <c r="K40">
        <f t="shared" si="4"/>
        <v>4.6515386295474019E-2</v>
      </c>
      <c r="L40">
        <f t="shared" si="4"/>
        <v>8.6438381856848975E-2</v>
      </c>
      <c r="M40">
        <f t="shared" si="4"/>
        <v>0.14158679409741487</v>
      </c>
      <c r="N40">
        <f t="shared" si="4"/>
        <v>0.16012815380508713</v>
      </c>
    </row>
    <row r="41" spans="1:14">
      <c r="A41">
        <v>2010</v>
      </c>
      <c r="B41">
        <v>1</v>
      </c>
      <c r="C41">
        <v>40</v>
      </c>
      <c r="D41" t="s">
        <v>84</v>
      </c>
      <c r="E41" t="s">
        <v>85</v>
      </c>
      <c r="F41">
        <v>2009</v>
      </c>
      <c r="G41">
        <f t="shared" si="1"/>
        <v>0.15811388300841897</v>
      </c>
      <c r="H41">
        <f t="shared" si="2"/>
        <v>123</v>
      </c>
      <c r="I41">
        <f t="shared" si="4"/>
        <v>3.7221910915242213E-7</v>
      </c>
      <c r="J41">
        <f t="shared" si="4"/>
        <v>2.8772225465164392E-4</v>
      </c>
      <c r="K41">
        <f t="shared" si="4"/>
        <v>4.5930263804617358E-2</v>
      </c>
      <c r="L41">
        <f t="shared" si="4"/>
        <v>8.5351063330105489E-2</v>
      </c>
      <c r="M41">
        <f t="shared" si="4"/>
        <v>0.13980575723558084</v>
      </c>
      <c r="N41">
        <f t="shared" si="4"/>
        <v>0.15811388300841897</v>
      </c>
    </row>
    <row r="42" spans="1:14">
      <c r="A42">
        <v>2010</v>
      </c>
      <c r="B42">
        <v>1</v>
      </c>
      <c r="C42">
        <v>41</v>
      </c>
      <c r="D42" t="s">
        <v>86</v>
      </c>
      <c r="E42" t="s">
        <v>87</v>
      </c>
      <c r="F42">
        <v>2006</v>
      </c>
      <c r="G42">
        <f t="shared" si="1"/>
        <v>0.15617376188860607</v>
      </c>
      <c r="H42">
        <f t="shared" si="2"/>
        <v>123</v>
      </c>
      <c r="I42">
        <f t="shared" si="4"/>
        <v>3.6765183054839148E-7</v>
      </c>
      <c r="J42">
        <f t="shared" si="4"/>
        <v>2.8419178653417876E-4</v>
      </c>
      <c r="K42">
        <f t="shared" si="4"/>
        <v>4.5366680941743946E-2</v>
      </c>
      <c r="L42">
        <f t="shared" si="4"/>
        <v>8.4303771356658674E-2</v>
      </c>
      <c r="M42">
        <f t="shared" si="4"/>
        <v>0.13809028420359068</v>
      </c>
      <c r="N42">
        <f t="shared" si="4"/>
        <v>0.15617376188860607</v>
      </c>
    </row>
    <row r="43" spans="1:14">
      <c r="A43">
        <v>2010</v>
      </c>
      <c r="B43">
        <v>1</v>
      </c>
      <c r="C43">
        <v>42</v>
      </c>
      <c r="D43" t="s">
        <v>88</v>
      </c>
      <c r="E43" t="s">
        <v>89</v>
      </c>
      <c r="F43">
        <v>2004</v>
      </c>
      <c r="G43">
        <f t="shared" si="1"/>
        <v>0.15430334996209191</v>
      </c>
      <c r="H43">
        <f t="shared" si="2"/>
        <v>123</v>
      </c>
      <c r="I43">
        <f t="shared" si="4"/>
        <v>3.6324865577468677E-7</v>
      </c>
      <c r="J43">
        <f t="shared" si="4"/>
        <v>2.8078816930345577E-4</v>
      </c>
      <c r="K43">
        <f t="shared" si="4"/>
        <v>4.4823347797471449E-2</v>
      </c>
      <c r="L43">
        <f t="shared" si="4"/>
        <v>8.329410893008482E-2</v>
      </c>
      <c r="M43">
        <f t="shared" si="4"/>
        <v>0.13643644868482824</v>
      </c>
      <c r="N43">
        <f t="shared" si="4"/>
        <v>0.15430334996209191</v>
      </c>
    </row>
    <row r="44" spans="1:14">
      <c r="A44">
        <v>2010</v>
      </c>
      <c r="B44">
        <v>1</v>
      </c>
      <c r="C44">
        <v>43</v>
      </c>
      <c r="D44" t="s">
        <v>90</v>
      </c>
      <c r="E44" t="s">
        <v>91</v>
      </c>
      <c r="F44">
        <v>2009</v>
      </c>
      <c r="G44">
        <f t="shared" si="1"/>
        <v>0.15249857033260467</v>
      </c>
      <c r="H44">
        <f t="shared" si="2"/>
        <v>123</v>
      </c>
      <c r="I44">
        <f t="shared" si="4"/>
        <v>3.589999873268414E-7</v>
      </c>
      <c r="J44">
        <f t="shared" si="4"/>
        <v>2.7750398416888551E-4</v>
      </c>
      <c r="K44">
        <f t="shared" si="4"/>
        <v>4.4299080080340406E-2</v>
      </c>
      <c r="L44">
        <f t="shared" si="4"/>
        <v>8.2319875311111276E-2</v>
      </c>
      <c r="M44">
        <f t="shared" si="4"/>
        <v>0.13484064584991601</v>
      </c>
      <c r="N44">
        <f t="shared" si="4"/>
        <v>0.15249857033260467</v>
      </c>
    </row>
    <row r="45" spans="1:14">
      <c r="A45">
        <v>2010</v>
      </c>
      <c r="B45">
        <v>1</v>
      </c>
      <c r="C45">
        <v>44</v>
      </c>
      <c r="D45" t="s">
        <v>92</v>
      </c>
      <c r="E45" t="s">
        <v>93</v>
      </c>
      <c r="F45">
        <v>2004</v>
      </c>
      <c r="G45">
        <f t="shared" si="1"/>
        <v>0.15075567228888181</v>
      </c>
      <c r="H45">
        <f t="shared" si="2"/>
        <v>123</v>
      </c>
      <c r="I45">
        <f t="shared" si="4"/>
        <v>3.5489699557915612E-7</v>
      </c>
      <c r="J45">
        <f t="shared" si="4"/>
        <v>2.7433240590373609E-4</v>
      </c>
      <c r="K45">
        <f t="shared" si="4"/>
        <v>4.3792788251883576E-2</v>
      </c>
      <c r="L45">
        <f t="shared" si="4"/>
        <v>8.13790458375869E-2</v>
      </c>
      <c r="M45">
        <f t="shared" si="4"/>
        <v>0.13329955928527759</v>
      </c>
      <c r="N45">
        <f t="shared" si="4"/>
        <v>0.15075567228888181</v>
      </c>
    </row>
    <row r="46" spans="1:14">
      <c r="A46">
        <v>2010</v>
      </c>
      <c r="B46">
        <v>1</v>
      </c>
      <c r="C46">
        <v>45</v>
      </c>
      <c r="D46" t="s">
        <v>94</v>
      </c>
      <c r="E46" t="s">
        <v>95</v>
      </c>
      <c r="F46">
        <v>2003</v>
      </c>
      <c r="G46">
        <f t="shared" si="1"/>
        <v>0.14907119849998599</v>
      </c>
      <c r="H46">
        <f t="shared" si="2"/>
        <v>123</v>
      </c>
      <c r="I46">
        <f t="shared" si="4"/>
        <v>3.5093154155852454E-7</v>
      </c>
      <c r="J46">
        <f t="shared" si="4"/>
        <v>2.7126714314994682E-4</v>
      </c>
      <c r="K46">
        <f t="shared" si="4"/>
        <v>4.3303467997242627E-2</v>
      </c>
      <c r="L46">
        <f t="shared" si="4"/>
        <v>8.0469754216266745E-2</v>
      </c>
      <c r="M46">
        <f t="shared" si="4"/>
        <v>0.13181013198693259</v>
      </c>
      <c r="N46">
        <f t="shared" si="4"/>
        <v>0.14907119849998599</v>
      </c>
    </row>
    <row r="47" spans="1:14">
      <c r="A47">
        <v>2010</v>
      </c>
      <c r="B47">
        <v>1</v>
      </c>
      <c r="C47">
        <v>46</v>
      </c>
      <c r="D47" t="s">
        <v>96</v>
      </c>
      <c r="E47" t="s">
        <v>97</v>
      </c>
      <c r="F47">
        <v>2005</v>
      </c>
      <c r="G47">
        <f t="shared" si="1"/>
        <v>0.14744195615489714</v>
      </c>
      <c r="H47">
        <f t="shared" si="2"/>
        <v>123</v>
      </c>
      <c r="I47">
        <f t="shared" si="4"/>
        <v>3.4709610900355981E-7</v>
      </c>
      <c r="J47">
        <f t="shared" si="4"/>
        <v>2.6830238590040196E-4</v>
      </c>
      <c r="K47">
        <f t="shared" si="4"/>
        <v>4.2830191841551728E-2</v>
      </c>
      <c r="L47">
        <f t="shared" si="4"/>
        <v>7.9590276943746888E-2</v>
      </c>
      <c r="M47">
        <f t="shared" si="4"/>
        <v>0.13036954084185715</v>
      </c>
      <c r="N47">
        <f t="shared" si="4"/>
        <v>0.14744195615489714</v>
      </c>
    </row>
    <row r="48" spans="1:14">
      <c r="A48">
        <v>2010</v>
      </c>
      <c r="B48">
        <v>1</v>
      </c>
      <c r="C48">
        <v>47</v>
      </c>
      <c r="D48" t="s">
        <v>98</v>
      </c>
      <c r="E48" t="s">
        <v>99</v>
      </c>
      <c r="F48">
        <v>2009</v>
      </c>
      <c r="G48">
        <f t="shared" si="1"/>
        <v>0.14586499149789456</v>
      </c>
      <c r="H48">
        <f t="shared" si="2"/>
        <v>123</v>
      </c>
      <c r="I48">
        <f t="shared" si="4"/>
        <v>3.4338374441781941E-7</v>
      </c>
      <c r="J48">
        <f t="shared" si="4"/>
        <v>2.6543275916057556E-4</v>
      </c>
      <c r="K48">
        <f t="shared" si="4"/>
        <v>4.2372101752759024E-2</v>
      </c>
      <c r="L48">
        <f t="shared" si="4"/>
        <v>7.8739019560472093E-2</v>
      </c>
      <c r="M48">
        <f t="shared" si="4"/>
        <v>0.1289751741119334</v>
      </c>
      <c r="N48">
        <f t="shared" si="4"/>
        <v>0.14586499149789456</v>
      </c>
    </row>
    <row r="49" spans="1:14">
      <c r="A49">
        <v>2010</v>
      </c>
      <c r="B49">
        <v>1</v>
      </c>
      <c r="C49">
        <v>48</v>
      </c>
      <c r="D49" t="s">
        <v>100</v>
      </c>
      <c r="E49" t="s">
        <v>101</v>
      </c>
      <c r="F49">
        <v>2008</v>
      </c>
      <c r="G49">
        <f t="shared" si="1"/>
        <v>0.14433756729740646</v>
      </c>
      <c r="H49">
        <f t="shared" si="2"/>
        <v>123</v>
      </c>
      <c r="I49">
        <f t="shared" si="4"/>
        <v>3.3978800402876541E-7</v>
      </c>
      <c r="J49">
        <f t="shared" si="4"/>
        <v>2.6265328194825186E-4</v>
      </c>
      <c r="K49">
        <f t="shared" si="4"/>
        <v>4.1928402596586638E-2</v>
      </c>
      <c r="L49">
        <f t="shared" si="4"/>
        <v>7.7914504488251296E-2</v>
      </c>
      <c r="M49">
        <f t="shared" si="4"/>
        <v>0.12762461151169788</v>
      </c>
      <c r="N49">
        <f t="shared" si="4"/>
        <v>0.14433756729740646</v>
      </c>
    </row>
    <row r="50" spans="1:14">
      <c r="A50">
        <v>2010</v>
      </c>
      <c r="B50">
        <v>1</v>
      </c>
      <c r="C50">
        <v>49</v>
      </c>
      <c r="D50" t="s">
        <v>102</v>
      </c>
      <c r="E50" t="s">
        <v>103</v>
      </c>
      <c r="F50">
        <v>2004</v>
      </c>
      <c r="G50">
        <f t="shared" si="1"/>
        <v>0.14285714285714285</v>
      </c>
      <c r="H50">
        <f t="shared" si="2"/>
        <v>123</v>
      </c>
      <c r="I50">
        <f t="shared" ref="I50:N65" si="5">$G50*(I$1^$H50)</f>
        <v>3.363029067315657E-7</v>
      </c>
      <c r="J50">
        <f t="shared" si="5"/>
        <v>2.5995933091947746E-4</v>
      </c>
      <c r="K50">
        <f t="shared" si="5"/>
        <v>4.1498356329994789E-2</v>
      </c>
      <c r="L50">
        <f t="shared" si="5"/>
        <v>7.7115360240116892E-2</v>
      </c>
      <c r="M50">
        <f t="shared" si="5"/>
        <v>0.12631560653400029</v>
      </c>
      <c r="N50">
        <f t="shared" si="5"/>
        <v>0.14285714285714285</v>
      </c>
    </row>
    <row r="51" spans="1:14">
      <c r="A51">
        <v>2010</v>
      </c>
      <c r="B51">
        <v>1</v>
      </c>
      <c r="C51">
        <v>50</v>
      </c>
      <c r="D51" t="s">
        <v>104</v>
      </c>
      <c r="E51" t="s">
        <v>105</v>
      </c>
      <c r="F51">
        <v>2000</v>
      </c>
      <c r="G51">
        <f t="shared" si="1"/>
        <v>0.1414213562373095</v>
      </c>
      <c r="H51">
        <f t="shared" si="2"/>
        <v>123</v>
      </c>
      <c r="I51">
        <f t="shared" si="5"/>
        <v>3.32922892235692E-7</v>
      </c>
      <c r="J51">
        <f t="shared" si="5"/>
        <v>2.5734660801623235E-4</v>
      </c>
      <c r="K51">
        <f t="shared" si="5"/>
        <v>4.1081276836649007E-2</v>
      </c>
      <c r="L51">
        <f t="shared" si="5"/>
        <v>7.6340311823202167E-2</v>
      </c>
      <c r="M51">
        <f t="shared" si="5"/>
        <v>0.12504607072983673</v>
      </c>
      <c r="N51">
        <f t="shared" si="5"/>
        <v>0.1414213562373095</v>
      </c>
    </row>
    <row r="52" spans="1:14">
      <c r="A52">
        <v>2010</v>
      </c>
      <c r="B52">
        <v>1</v>
      </c>
      <c r="C52">
        <v>51</v>
      </c>
      <c r="D52" t="s">
        <v>106</v>
      </c>
      <c r="E52" t="s">
        <v>107</v>
      </c>
      <c r="F52">
        <v>2009</v>
      </c>
      <c r="G52">
        <f t="shared" si="1"/>
        <v>0.14002800840280097</v>
      </c>
      <c r="H52">
        <f t="shared" si="2"/>
        <v>123</v>
      </c>
      <c r="I52">
        <f t="shared" si="5"/>
        <v>3.2964278374785853E-7</v>
      </c>
      <c r="J52">
        <f t="shared" si="5"/>
        <v>2.5481111162065377E-4</v>
      </c>
      <c r="K52">
        <f t="shared" si="5"/>
        <v>4.0676525322152574E-2</v>
      </c>
      <c r="L52">
        <f t="shared" si="5"/>
        <v>7.5588172181816779E-2</v>
      </c>
      <c r="M52">
        <f t="shared" si="5"/>
        <v>0.12381405969203525</v>
      </c>
      <c r="N52">
        <f t="shared" si="5"/>
        <v>0.14002800840280097</v>
      </c>
    </row>
    <row r="53" spans="1:14">
      <c r="A53">
        <v>2010</v>
      </c>
      <c r="B53">
        <v>1</v>
      </c>
      <c r="C53">
        <v>52</v>
      </c>
      <c r="D53" t="s">
        <v>108</v>
      </c>
      <c r="E53" t="s">
        <v>109</v>
      </c>
      <c r="F53">
        <v>1997</v>
      </c>
      <c r="G53">
        <f t="shared" si="1"/>
        <v>0.13867504905630729</v>
      </c>
      <c r="H53">
        <f t="shared" si="2"/>
        <v>123</v>
      </c>
      <c r="I53">
        <f t="shared" si="5"/>
        <v>3.2645775462145026E-7</v>
      </c>
      <c r="J53">
        <f t="shared" si="5"/>
        <v>2.523491107753235E-4</v>
      </c>
      <c r="K53">
        <f t="shared" si="5"/>
        <v>4.0283506198727032E-2</v>
      </c>
      <c r="L53">
        <f t="shared" si="5"/>
        <v>7.4857834550051128E-2</v>
      </c>
      <c r="M53">
        <f t="shared" si="5"/>
        <v>0.12261776052875789</v>
      </c>
      <c r="N53">
        <f t="shared" si="5"/>
        <v>0.13867504905630729</v>
      </c>
    </row>
    <row r="54" spans="1:14">
      <c r="A54">
        <v>2010</v>
      </c>
      <c r="B54">
        <v>1</v>
      </c>
      <c r="C54">
        <v>53</v>
      </c>
      <c r="D54" t="s">
        <v>110</v>
      </c>
      <c r="E54" t="s">
        <v>111</v>
      </c>
      <c r="F54">
        <v>2007</v>
      </c>
      <c r="G54">
        <f t="shared" si="1"/>
        <v>0.13736056394868904</v>
      </c>
      <c r="H54">
        <f t="shared" si="2"/>
        <v>123</v>
      </c>
      <c r="I54">
        <f t="shared" si="5"/>
        <v>3.2336329848361865E-7</v>
      </c>
      <c r="J54">
        <f t="shared" si="5"/>
        <v>2.4995712209176311E-4</v>
      </c>
      <c r="K54">
        <f t="shared" si="5"/>
        <v>3.9901663399022139E-2</v>
      </c>
      <c r="L54">
        <f t="shared" si="5"/>
        <v>7.4148265601821375E-2</v>
      </c>
      <c r="M54">
        <f t="shared" si="5"/>
        <v>0.12145548064321691</v>
      </c>
      <c r="N54">
        <f t="shared" si="5"/>
        <v>0.13736056394868904</v>
      </c>
    </row>
    <row r="55" spans="1:14">
      <c r="A55">
        <v>2010</v>
      </c>
      <c r="B55">
        <v>1</v>
      </c>
      <c r="C55">
        <v>54</v>
      </c>
      <c r="D55" t="s">
        <v>112</v>
      </c>
      <c r="E55" t="s">
        <v>113</v>
      </c>
      <c r="F55">
        <v>2009</v>
      </c>
      <c r="G55">
        <f t="shared" si="1"/>
        <v>0.13608276348795434</v>
      </c>
      <c r="H55">
        <f t="shared" si="2"/>
        <v>123</v>
      </c>
      <c r="I55">
        <f t="shared" si="5"/>
        <v>3.2035520241944257E-7</v>
      </c>
      <c r="J55">
        <f t="shared" si="5"/>
        <v>2.4763188902201475E-4</v>
      </c>
      <c r="K55">
        <f t="shared" si="5"/>
        <v>3.9530477067154741E-2</v>
      </c>
      <c r="L55">
        <f t="shared" si="5"/>
        <v>7.3458499301909577E-2</v>
      </c>
      <c r="M55">
        <f t="shared" si="5"/>
        <v>0.12032563766162702</v>
      </c>
      <c r="N55">
        <f t="shared" si="5"/>
        <v>0.13608276348795434</v>
      </c>
    </row>
    <row r="56" spans="1:14">
      <c r="A56">
        <v>2010</v>
      </c>
      <c r="B56">
        <v>1</v>
      </c>
      <c r="C56">
        <v>55</v>
      </c>
      <c r="D56" t="s">
        <v>114</v>
      </c>
      <c r="E56" t="s">
        <v>115</v>
      </c>
      <c r="F56">
        <v>2009</v>
      </c>
      <c r="G56">
        <f t="shared" si="1"/>
        <v>0.13483997249264842</v>
      </c>
      <c r="H56">
        <f t="shared" si="2"/>
        <v>123</v>
      </c>
      <c r="I56">
        <f t="shared" si="5"/>
        <v>3.1742952285017419E-7</v>
      </c>
      <c r="J56">
        <f t="shared" si="5"/>
        <v>2.4537036321272744E-4</v>
      </c>
      <c r="K56">
        <f t="shared" si="5"/>
        <v>3.9169460582186344E-2</v>
      </c>
      <c r="L56">
        <f t="shared" si="5"/>
        <v>7.2787631374766251E-2</v>
      </c>
      <c r="M56">
        <f t="shared" si="5"/>
        <v>0.11922675037305759</v>
      </c>
      <c r="N56">
        <f t="shared" si="5"/>
        <v>0.13483997249264842</v>
      </c>
    </row>
    <row r="57" spans="1:14">
      <c r="A57">
        <v>2010</v>
      </c>
      <c r="B57">
        <v>1</v>
      </c>
      <c r="C57">
        <v>56</v>
      </c>
      <c r="D57" t="s">
        <v>116</v>
      </c>
      <c r="E57" t="s">
        <v>117</v>
      </c>
      <c r="F57">
        <v>1997</v>
      </c>
      <c r="G57">
        <f t="shared" si="1"/>
        <v>0.1336306209562122</v>
      </c>
      <c r="H57">
        <f t="shared" si="2"/>
        <v>123</v>
      </c>
      <c r="I57">
        <f t="shared" si="5"/>
        <v>3.145825637914277E-7</v>
      </c>
      <c r="J57">
        <f t="shared" si="5"/>
        <v>2.4316968769891859E-4</v>
      </c>
      <c r="K57">
        <f t="shared" si="5"/>
        <v>3.8818157875275539E-2</v>
      </c>
      <c r="L57">
        <f t="shared" si="5"/>
        <v>7.2134814319041715E-2</v>
      </c>
      <c r="M57">
        <f t="shared" si="5"/>
        <v>0.11815743056319322</v>
      </c>
      <c r="N57">
        <f t="shared" si="5"/>
        <v>0.1336306209562122</v>
      </c>
    </row>
    <row r="58" spans="1:14">
      <c r="A58">
        <v>2010</v>
      </c>
      <c r="B58">
        <v>1</v>
      </c>
      <c r="C58">
        <v>57</v>
      </c>
      <c r="D58" t="s">
        <v>118</v>
      </c>
      <c r="E58" t="s">
        <v>119</v>
      </c>
      <c r="F58">
        <v>2002</v>
      </c>
      <c r="G58">
        <f t="shared" si="1"/>
        <v>0.13245323570650439</v>
      </c>
      <c r="H58">
        <f t="shared" si="2"/>
        <v>123</v>
      </c>
      <c r="I58">
        <f t="shared" si="5"/>
        <v>3.1181085721869043E-7</v>
      </c>
      <c r="J58">
        <f t="shared" si="5"/>
        <v>2.4102718172667908E-4</v>
      </c>
      <c r="K58">
        <f t="shared" si="5"/>
        <v>3.847614100686516E-2</v>
      </c>
      <c r="L58">
        <f t="shared" si="5"/>
        <v>7.1499252905333391E-2</v>
      </c>
      <c r="M58">
        <f t="shared" si="5"/>
        <v>0.11711637563960603</v>
      </c>
      <c r="N58">
        <f t="shared" si="5"/>
        <v>0.13245323570650439</v>
      </c>
    </row>
    <row r="59" spans="1:14">
      <c r="A59">
        <v>2010</v>
      </c>
      <c r="B59">
        <v>1</v>
      </c>
      <c r="C59">
        <v>58</v>
      </c>
      <c r="D59" t="s">
        <v>120</v>
      </c>
      <c r="E59" t="s">
        <v>121</v>
      </c>
      <c r="F59">
        <v>2009</v>
      </c>
      <c r="G59">
        <f t="shared" si="1"/>
        <v>0.13130643285972254</v>
      </c>
      <c r="H59">
        <f t="shared" si="2"/>
        <v>123</v>
      </c>
      <c r="I59">
        <f t="shared" si="5"/>
        <v>3.0911114530294506E-7</v>
      </c>
      <c r="J59">
        <f t="shared" si="5"/>
        <v>2.3894032702145734E-4</v>
      </c>
      <c r="K59">
        <f t="shared" si="5"/>
        <v>3.8143007974633124E-2</v>
      </c>
      <c r="L59">
        <f t="shared" si="5"/>
        <v>7.0880200102755586E-2</v>
      </c>
      <c r="M59">
        <f t="shared" si="5"/>
        <v>0.11610236195944287</v>
      </c>
      <c r="N59">
        <f t="shared" si="5"/>
        <v>0.13130643285972254</v>
      </c>
    </row>
    <row r="60" spans="1:14">
      <c r="A60">
        <v>2010</v>
      </c>
      <c r="B60">
        <v>1</v>
      </c>
      <c r="C60">
        <v>59</v>
      </c>
      <c r="D60" t="s">
        <v>122</v>
      </c>
      <c r="E60" t="s">
        <v>123</v>
      </c>
      <c r="F60">
        <v>1993</v>
      </c>
      <c r="G60">
        <f t="shared" si="1"/>
        <v>0.13018891098082389</v>
      </c>
      <c r="H60">
        <f t="shared" si="2"/>
        <v>123</v>
      </c>
      <c r="I60">
        <f t="shared" si="5"/>
        <v>3.0648036430947691E-7</v>
      </c>
      <c r="J60">
        <f t="shared" si="5"/>
        <v>2.3690675534197275E-4</v>
      </c>
      <c r="K60">
        <f t="shared" si="5"/>
        <v>3.7818380726673408E-2</v>
      </c>
      <c r="L60">
        <f t="shared" si="5"/>
        <v>7.0276953386883209E-2</v>
      </c>
      <c r="M60">
        <f t="shared" si="5"/>
        <v>0.11511423878180617</v>
      </c>
      <c r="N60">
        <f t="shared" si="5"/>
        <v>0.13018891098082389</v>
      </c>
    </row>
    <row r="61" spans="1:14">
      <c r="A61">
        <v>2010</v>
      </c>
      <c r="B61">
        <v>1</v>
      </c>
      <c r="C61">
        <v>60</v>
      </c>
      <c r="D61" t="s">
        <v>124</v>
      </c>
      <c r="E61" t="s">
        <v>125</v>
      </c>
      <c r="F61">
        <v>1800</v>
      </c>
      <c r="G61">
        <f t="shared" si="1"/>
        <v>0.12909944487358055</v>
      </c>
      <c r="H61">
        <f t="shared" si="2"/>
        <v>123</v>
      </c>
      <c r="I61">
        <f t="shared" si="5"/>
        <v>3.0391562997891668E-7</v>
      </c>
      <c r="J61">
        <f t="shared" si="5"/>
        <v>2.3492423717988377E-4</v>
      </c>
      <c r="K61">
        <f t="shared" si="5"/>
        <v>3.7501903357578553E-2</v>
      </c>
      <c r="L61">
        <f t="shared" si="5"/>
        <v>6.9688851387576939E-2</v>
      </c>
      <c r="M61">
        <f t="shared" si="5"/>
        <v>0.11415092277686342</v>
      </c>
      <c r="N61">
        <f t="shared" si="5"/>
        <v>0.12909944487358055</v>
      </c>
    </row>
    <row r="62" spans="1:14">
      <c r="A62">
        <v>2010</v>
      </c>
      <c r="B62">
        <v>1</v>
      </c>
      <c r="C62">
        <v>61</v>
      </c>
      <c r="D62" t="s">
        <v>126</v>
      </c>
      <c r="E62" t="s">
        <v>127</v>
      </c>
      <c r="F62">
        <v>2009</v>
      </c>
      <c r="G62">
        <f t="shared" si="1"/>
        <v>0.12803687993289598</v>
      </c>
      <c r="H62">
        <f t="shared" si="2"/>
        <v>123</v>
      </c>
      <c r="I62">
        <f t="shared" si="5"/>
        <v>3.0141422423191372E-7</v>
      </c>
      <c r="J62">
        <f t="shared" si="5"/>
        <v>2.3299067148261179E-4</v>
      </c>
      <c r="K62">
        <f t="shared" si="5"/>
        <v>3.7193240467852537E-2</v>
      </c>
      <c r="L62">
        <f t="shared" si="5"/>
        <v>6.9115270840321069E-2</v>
      </c>
      <c r="M62">
        <f t="shared" si="5"/>
        <v>0.11321139303211307</v>
      </c>
      <c r="N62">
        <f t="shared" si="5"/>
        <v>0.12803687993289598</v>
      </c>
    </row>
    <row r="63" spans="1:14">
      <c r="A63">
        <v>2010</v>
      </c>
      <c r="B63">
        <v>1</v>
      </c>
      <c r="C63">
        <v>62</v>
      </c>
      <c r="D63" t="s">
        <v>128</v>
      </c>
      <c r="E63" t="s">
        <v>129</v>
      </c>
      <c r="F63">
        <v>2009</v>
      </c>
      <c r="G63">
        <f t="shared" si="1"/>
        <v>0.1270001270001905</v>
      </c>
      <c r="H63">
        <f t="shared" si="2"/>
        <v>123</v>
      </c>
      <c r="I63">
        <f t="shared" si="5"/>
        <v>2.9897358305809445E-7</v>
      </c>
      <c r="J63">
        <f t="shared" si="5"/>
        <v>2.3110407629160732E-4</v>
      </c>
      <c r="K63">
        <f t="shared" si="5"/>
        <v>3.6892075669459484E-2</v>
      </c>
      <c r="L63">
        <f t="shared" si="5"/>
        <v>6.8555623809122002E-2</v>
      </c>
      <c r="M63">
        <f t="shared" si="5"/>
        <v>0.11229468650346891</v>
      </c>
      <c r="N63">
        <f t="shared" si="5"/>
        <v>0.1270001270001905</v>
      </c>
    </row>
    <row r="64" spans="1:14">
      <c r="A64">
        <v>2010</v>
      </c>
      <c r="B64">
        <v>1</v>
      </c>
      <c r="C64">
        <v>63</v>
      </c>
      <c r="D64" t="s">
        <v>130</v>
      </c>
      <c r="E64" t="s">
        <v>131</v>
      </c>
      <c r="F64">
        <v>2007</v>
      </c>
      <c r="G64">
        <f t="shared" si="1"/>
        <v>0.12598815766974239</v>
      </c>
      <c r="H64">
        <f t="shared" si="2"/>
        <v>123</v>
      </c>
      <c r="I64">
        <f t="shared" si="5"/>
        <v>2.9659128546662419E-7</v>
      </c>
      <c r="J64">
        <f t="shared" si="5"/>
        <v>2.2926258020122706E-4</v>
      </c>
      <c r="K64">
        <f t="shared" si="5"/>
        <v>3.6598110222369751E-2</v>
      </c>
      <c r="L64">
        <f t="shared" si="5"/>
        <v>6.8009355152835807E-2</v>
      </c>
      <c r="M64">
        <f t="shared" si="5"/>
        <v>0.11139989386508338</v>
      </c>
      <c r="N64">
        <f t="shared" si="5"/>
        <v>0.12598815766974239</v>
      </c>
    </row>
    <row r="65" spans="1:14">
      <c r="A65">
        <v>2010</v>
      </c>
      <c r="B65">
        <v>1</v>
      </c>
      <c r="C65">
        <v>64</v>
      </c>
      <c r="D65" t="s">
        <v>132</v>
      </c>
      <c r="E65" t="s">
        <v>133</v>
      </c>
      <c r="F65">
        <v>1994</v>
      </c>
      <c r="G65">
        <f t="shared" si="1"/>
        <v>0.125</v>
      </c>
      <c r="H65">
        <f t="shared" si="2"/>
        <v>123</v>
      </c>
      <c r="I65">
        <f t="shared" si="5"/>
        <v>2.9426504339011999E-7</v>
      </c>
      <c r="J65">
        <f t="shared" si="5"/>
        <v>2.274644145545428E-4</v>
      </c>
      <c r="K65">
        <f t="shared" si="5"/>
        <v>3.6311061788745443E-2</v>
      </c>
      <c r="L65">
        <f t="shared" si="5"/>
        <v>6.7475940210102281E-2</v>
      </c>
      <c r="M65">
        <f t="shared" si="5"/>
        <v>0.11052615571725025</v>
      </c>
      <c r="N65">
        <f t="shared" si="5"/>
        <v>0.125</v>
      </c>
    </row>
    <row r="66" spans="1:14">
      <c r="A66">
        <v>2010</v>
      </c>
      <c r="B66">
        <v>1</v>
      </c>
      <c r="C66">
        <v>65</v>
      </c>
      <c r="D66" t="s">
        <v>134</v>
      </c>
      <c r="E66" t="s">
        <v>135</v>
      </c>
      <c r="F66">
        <v>2007</v>
      </c>
      <c r="G66">
        <f t="shared" si="1"/>
        <v>0.12403473458920847</v>
      </c>
      <c r="H66">
        <f t="shared" si="2"/>
        <v>123</v>
      </c>
      <c r="I66">
        <f t="shared" ref="I66:N81" si="6">$G66*(I$1^$H66)</f>
        <v>2.919926924462036E-7</v>
      </c>
      <c r="J66">
        <f t="shared" si="6"/>
        <v>2.2570790630209922E-4</v>
      </c>
      <c r="K66">
        <f t="shared" si="6"/>
        <v>3.6030663292955123E-2</v>
      </c>
      <c r="L66">
        <f t="shared" si="6"/>
        <v>6.6954882680938688E-2</v>
      </c>
      <c r="M66">
        <f t="shared" si="6"/>
        <v>0.10967265911643728</v>
      </c>
      <c r="N66">
        <f t="shared" si="6"/>
        <v>0.12403473458920847</v>
      </c>
    </row>
    <row r="67" spans="1:14">
      <c r="A67">
        <v>2010</v>
      </c>
      <c r="B67">
        <v>1</v>
      </c>
      <c r="C67">
        <v>66</v>
      </c>
      <c r="D67" t="s">
        <v>136</v>
      </c>
      <c r="E67" t="s">
        <v>137</v>
      </c>
      <c r="F67">
        <v>2009</v>
      </c>
      <c r="G67">
        <f t="shared" ref="G67:G130" si="7">1/SQRT(C67)</f>
        <v>0.12309149097933272</v>
      </c>
      <c r="H67">
        <f t="shared" ref="H67:H130" si="8">(2020*12+4)-(A67*12+B67)</f>
        <v>123</v>
      </c>
      <c r="I67">
        <f t="shared" si="6"/>
        <v>2.8977218347190324E-7</v>
      </c>
      <c r="J67">
        <f t="shared" si="6"/>
        <v>2.2399147145807762E-4</v>
      </c>
      <c r="K67">
        <f t="shared" si="6"/>
        <v>3.5756661876954823E-2</v>
      </c>
      <c r="L67">
        <f t="shared" si="6"/>
        <v>6.6445712685550398E-2</v>
      </c>
      <c r="M67">
        <f t="shared" si="6"/>
        <v>0.10883863439560186</v>
      </c>
      <c r="N67">
        <f t="shared" si="6"/>
        <v>0.12309149097933272</v>
      </c>
    </row>
    <row r="68" spans="1:14">
      <c r="A68">
        <v>2010</v>
      </c>
      <c r="B68">
        <v>1</v>
      </c>
      <c r="C68">
        <v>67</v>
      </c>
      <c r="D68" t="s">
        <v>138</v>
      </c>
      <c r="E68" t="s">
        <v>139</v>
      </c>
      <c r="F68">
        <v>1995</v>
      </c>
      <c r="G68">
        <f t="shared" si="7"/>
        <v>0.12216944435630522</v>
      </c>
      <c r="H68">
        <f t="shared" si="8"/>
        <v>123</v>
      </c>
      <c r="I68">
        <f t="shared" si="6"/>
        <v>2.8760157475564005E-7</v>
      </c>
      <c r="J68">
        <f t="shared" si="6"/>
        <v>2.2231360909568608E-4</v>
      </c>
      <c r="K68">
        <f t="shared" si="6"/>
        <v>3.5488817941747977E-2</v>
      </c>
      <c r="L68">
        <f t="shared" si="6"/>
        <v>6.5947984983099756E-2</v>
      </c>
      <c r="M68">
        <f t="shared" si="6"/>
        <v>0.10802335224651945</v>
      </c>
      <c r="N68">
        <f t="shared" si="6"/>
        <v>0.12216944435630522</v>
      </c>
    </row>
    <row r="69" spans="1:14">
      <c r="A69">
        <v>2010</v>
      </c>
      <c r="B69">
        <v>1</v>
      </c>
      <c r="C69">
        <v>68</v>
      </c>
      <c r="D69" t="s">
        <v>140</v>
      </c>
      <c r="E69" t="s">
        <v>141</v>
      </c>
      <c r="F69">
        <v>2008</v>
      </c>
      <c r="G69">
        <f t="shared" si="7"/>
        <v>0.12126781251816648</v>
      </c>
      <c r="H69">
        <f t="shared" si="8"/>
        <v>123</v>
      </c>
      <c r="I69">
        <f t="shared" si="6"/>
        <v>2.8547902489986556E-7</v>
      </c>
      <c r="J69">
        <f t="shared" si="6"/>
        <v>2.2067289583003837E-4</v>
      </c>
      <c r="K69">
        <f t="shared" si="6"/>
        <v>3.5226904266665131E-2</v>
      </c>
      <c r="L69">
        <f t="shared" si="6"/>
        <v>6.5461277335085555E-2</v>
      </c>
      <c r="M69">
        <f t="shared" si="6"/>
        <v>0.10722612103898542</v>
      </c>
      <c r="N69">
        <f t="shared" si="6"/>
        <v>0.12126781251816648</v>
      </c>
    </row>
    <row r="70" spans="1:14">
      <c r="A70">
        <v>2010</v>
      </c>
      <c r="B70">
        <v>1</v>
      </c>
      <c r="C70">
        <v>69</v>
      </c>
      <c r="D70" t="s">
        <v>142</v>
      </c>
      <c r="E70" t="s">
        <v>143</v>
      </c>
      <c r="F70">
        <v>2008</v>
      </c>
      <c r="G70">
        <f t="shared" si="7"/>
        <v>0.1203858530857692</v>
      </c>
      <c r="H70">
        <f t="shared" si="8"/>
        <v>123</v>
      </c>
      <c r="I70">
        <f t="shared" si="6"/>
        <v>2.8340278625472388E-7</v>
      </c>
      <c r="J70">
        <f t="shared" si="6"/>
        <v>2.1906798074242952E-4</v>
      </c>
      <c r="K70">
        <f t="shared" si="6"/>
        <v>3.497070519910557E-2</v>
      </c>
      <c r="L70">
        <f t="shared" si="6"/>
        <v>6.4985188999660159E-2</v>
      </c>
      <c r="M70">
        <f t="shared" si="6"/>
        <v>0.10644628435449389</v>
      </c>
      <c r="N70">
        <f t="shared" si="6"/>
        <v>0.1203858530857692</v>
      </c>
    </row>
    <row r="71" spans="1:14">
      <c r="A71">
        <v>2010</v>
      </c>
      <c r="B71">
        <v>1</v>
      </c>
      <c r="C71">
        <v>70</v>
      </c>
      <c r="D71" t="s">
        <v>144</v>
      </c>
      <c r="E71" t="s">
        <v>145</v>
      </c>
      <c r="F71">
        <v>2007</v>
      </c>
      <c r="G71">
        <f t="shared" si="7"/>
        <v>0.11952286093343936</v>
      </c>
      <c r="H71">
        <f t="shared" si="8"/>
        <v>123</v>
      </c>
      <c r="I71">
        <f t="shared" si="6"/>
        <v>2.8137119886951848E-7</v>
      </c>
      <c r="J71">
        <f t="shared" si="6"/>
        <v>2.1749758070487056E-4</v>
      </c>
      <c r="K71">
        <f t="shared" si="6"/>
        <v>3.4720015908173966E-2</v>
      </c>
      <c r="L71">
        <f t="shared" si="6"/>
        <v>6.4519339344680987E-2</v>
      </c>
      <c r="M71">
        <f t="shared" si="6"/>
        <v>0.10568321871440452</v>
      </c>
      <c r="N71">
        <f t="shared" si="6"/>
        <v>0.11952286093343936</v>
      </c>
    </row>
    <row r="72" spans="1:14">
      <c r="A72">
        <v>2010</v>
      </c>
      <c r="B72">
        <v>1</v>
      </c>
      <c r="C72">
        <v>71</v>
      </c>
      <c r="D72" t="s">
        <v>146</v>
      </c>
      <c r="E72" t="s">
        <v>147</v>
      </c>
      <c r="F72">
        <v>2005</v>
      </c>
      <c r="G72">
        <f t="shared" si="7"/>
        <v>0.11867816581938533</v>
      </c>
      <c r="H72">
        <f t="shared" si="8"/>
        <v>123</v>
      </c>
      <c r="I72">
        <f t="shared" si="6"/>
        <v>2.7938268491441024E-7</v>
      </c>
      <c r="J72">
        <f t="shared" si="6"/>
        <v>2.1596047606810747E-4</v>
      </c>
      <c r="K72">
        <f t="shared" si="6"/>
        <v>3.4474641696341422E-2</v>
      </c>
      <c r="L72">
        <f t="shared" si="6"/>
        <v>6.406336656858759E-2</v>
      </c>
      <c r="M72">
        <f t="shared" si="6"/>
        <v>0.10493633148472822</v>
      </c>
      <c r="N72">
        <f t="shared" si="6"/>
        <v>0.11867816581938533</v>
      </c>
    </row>
    <row r="73" spans="1:14">
      <c r="A73">
        <v>2010</v>
      </c>
      <c r="B73">
        <v>1</v>
      </c>
      <c r="C73">
        <v>72</v>
      </c>
      <c r="D73" t="s">
        <v>148</v>
      </c>
      <c r="E73" t="s">
        <v>149</v>
      </c>
      <c r="F73">
        <v>2000</v>
      </c>
      <c r="G73">
        <f t="shared" si="7"/>
        <v>0.11785113019775793</v>
      </c>
      <c r="H73">
        <f t="shared" si="8"/>
        <v>123</v>
      </c>
      <c r="I73">
        <f t="shared" si="6"/>
        <v>2.7743574352974334E-7</v>
      </c>
      <c r="J73">
        <f t="shared" si="6"/>
        <v>2.1445550668019366E-4</v>
      </c>
      <c r="K73">
        <f t="shared" si="6"/>
        <v>3.4234397363874181E-2</v>
      </c>
      <c r="L73">
        <f t="shared" si="6"/>
        <v>6.3616926519335149E-2</v>
      </c>
      <c r="M73">
        <f t="shared" si="6"/>
        <v>0.10420505894153061</v>
      </c>
      <c r="N73">
        <f t="shared" si="6"/>
        <v>0.11785113019775793</v>
      </c>
    </row>
    <row r="74" spans="1:14">
      <c r="A74">
        <v>2010</v>
      </c>
      <c r="B74">
        <v>1</v>
      </c>
      <c r="C74">
        <v>73</v>
      </c>
      <c r="D74" t="s">
        <v>150</v>
      </c>
      <c r="E74" t="s">
        <v>151</v>
      </c>
      <c r="F74">
        <v>1994</v>
      </c>
      <c r="G74">
        <f t="shared" si="7"/>
        <v>0.11704114719613057</v>
      </c>
      <c r="H74">
        <f t="shared" si="8"/>
        <v>123</v>
      </c>
      <c r="I74">
        <f t="shared" si="6"/>
        <v>2.7552894606479026E-7</v>
      </c>
      <c r="J74">
        <f t="shared" si="6"/>
        <v>2.1298156820607927E-4</v>
      </c>
      <c r="K74">
        <f t="shared" si="6"/>
        <v>3.3999106621314779E-2</v>
      </c>
      <c r="L74">
        <f t="shared" si="6"/>
        <v>6.3179691602623086E-2</v>
      </c>
      <c r="M74">
        <f t="shared" si="6"/>
        <v>0.10348886448260107</v>
      </c>
      <c r="N74">
        <f t="shared" si="6"/>
        <v>0.11704114719613057</v>
      </c>
    </row>
    <row r="75" spans="1:14">
      <c r="A75">
        <v>2010</v>
      </c>
      <c r="B75">
        <v>1</v>
      </c>
      <c r="C75">
        <v>74</v>
      </c>
      <c r="D75" t="s">
        <v>152</v>
      </c>
      <c r="E75" t="s">
        <v>153</v>
      </c>
      <c r="F75">
        <v>2009</v>
      </c>
      <c r="G75">
        <f t="shared" si="7"/>
        <v>0.11624763874381928</v>
      </c>
      <c r="H75">
        <f t="shared" si="8"/>
        <v>123</v>
      </c>
      <c r="I75">
        <f t="shared" si="6"/>
        <v>2.736609316715918E-7</v>
      </c>
      <c r="J75">
        <f t="shared" si="6"/>
        <v>2.1153760872168672E-4</v>
      </c>
      <c r="K75">
        <f t="shared" si="6"/>
        <v>3.3768601545780645E-2</v>
      </c>
      <c r="L75">
        <f t="shared" si="6"/>
        <v>6.2751349771548157E-2</v>
      </c>
      <c r="M75">
        <f t="shared" si="6"/>
        <v>0.10278723697249618</v>
      </c>
      <c r="N75">
        <f t="shared" si="6"/>
        <v>0.11624763874381928</v>
      </c>
    </row>
    <row r="76" spans="1:14">
      <c r="A76">
        <v>2010</v>
      </c>
      <c r="B76">
        <v>1</v>
      </c>
      <c r="C76">
        <v>75</v>
      </c>
      <c r="D76" t="s">
        <v>154</v>
      </c>
      <c r="E76" t="s">
        <v>155</v>
      </c>
      <c r="F76">
        <v>2005</v>
      </c>
      <c r="G76">
        <f t="shared" si="7"/>
        <v>0.11547005383792514</v>
      </c>
      <c r="H76">
        <f t="shared" si="8"/>
        <v>123</v>
      </c>
      <c r="I76">
        <f t="shared" si="6"/>
        <v>2.7183040322301223E-7</v>
      </c>
      <c r="J76">
        <f t="shared" si="6"/>
        <v>2.1012262555860143E-4</v>
      </c>
      <c r="K76">
        <f t="shared" si="6"/>
        <v>3.3542722077269299E-2</v>
      </c>
      <c r="L76">
        <f t="shared" si="6"/>
        <v>6.2331603590601026E-2</v>
      </c>
      <c r="M76">
        <f t="shared" si="6"/>
        <v>0.10209968920935826</v>
      </c>
      <c r="N76">
        <f t="shared" si="6"/>
        <v>0.11547005383792514</v>
      </c>
    </row>
    <row r="77" spans="1:14">
      <c r="A77">
        <v>2010</v>
      </c>
      <c r="B77">
        <v>1</v>
      </c>
      <c r="C77">
        <v>76</v>
      </c>
      <c r="D77" t="s">
        <v>156</v>
      </c>
      <c r="E77" t="s">
        <v>157</v>
      </c>
      <c r="F77">
        <v>2003</v>
      </c>
      <c r="G77">
        <f t="shared" si="7"/>
        <v>0.11470786693528087</v>
      </c>
      <c r="H77">
        <f t="shared" si="8"/>
        <v>123</v>
      </c>
      <c r="I77">
        <f t="shared" si="6"/>
        <v>2.700361235271883E-7</v>
      </c>
      <c r="J77">
        <f t="shared" si="6"/>
        <v>2.0873566237787248E-4</v>
      </c>
      <c r="K77">
        <f t="shared" si="6"/>
        <v>3.3321315551537389E-2</v>
      </c>
      <c r="L77">
        <f t="shared" si="6"/>
        <v>6.1920169367627044E-2</v>
      </c>
      <c r="M77">
        <f t="shared" si="6"/>
        <v>0.10142575650305979</v>
      </c>
      <c r="N77">
        <f t="shared" si="6"/>
        <v>0.11470786693528087</v>
      </c>
    </row>
    <row r="78" spans="1:14">
      <c r="A78">
        <v>2010</v>
      </c>
      <c r="B78">
        <v>1</v>
      </c>
      <c r="C78">
        <v>77</v>
      </c>
      <c r="D78" t="s">
        <v>158</v>
      </c>
      <c r="E78" t="s">
        <v>159</v>
      </c>
      <c r="F78">
        <v>2005</v>
      </c>
      <c r="G78">
        <f t="shared" si="7"/>
        <v>0.11396057645963795</v>
      </c>
      <c r="H78">
        <f t="shared" si="8"/>
        <v>123</v>
      </c>
      <c r="I78">
        <f t="shared" si="6"/>
        <v>2.682769118132676E-7</v>
      </c>
      <c r="J78">
        <f t="shared" si="6"/>
        <v>2.0737580645351805E-4</v>
      </c>
      <c r="K78">
        <f t="shared" si="6"/>
        <v>3.31042362664557E-2</v>
      </c>
      <c r="L78">
        <f t="shared" si="6"/>
        <v>6.1516776347994559E-2</v>
      </c>
      <c r="M78">
        <f t="shared" si="6"/>
        <v>0.10076499535524437</v>
      </c>
      <c r="N78">
        <f t="shared" si="6"/>
        <v>0.11396057645963795</v>
      </c>
    </row>
    <row r="79" spans="1:14">
      <c r="A79">
        <v>2010</v>
      </c>
      <c r="B79">
        <v>1</v>
      </c>
      <c r="C79">
        <v>78</v>
      </c>
      <c r="D79" t="s">
        <v>160</v>
      </c>
      <c r="E79" t="s">
        <v>161</v>
      </c>
      <c r="F79">
        <v>2004</v>
      </c>
      <c r="G79">
        <f t="shared" si="7"/>
        <v>0.11322770341445956</v>
      </c>
      <c r="H79">
        <f t="shared" si="8"/>
        <v>123</v>
      </c>
      <c r="I79">
        <f t="shared" si="6"/>
        <v>2.6655164046575666E-7</v>
      </c>
      <c r="J79">
        <f t="shared" si="6"/>
        <v>2.060421861482036E-4</v>
      </c>
      <c r="K79">
        <f t="shared" si="6"/>
        <v>3.2891345079041477E-2</v>
      </c>
      <c r="L79">
        <f t="shared" si="6"/>
        <v>6.1121165965770136E-2</v>
      </c>
      <c r="M79">
        <f t="shared" si="6"/>
        <v>0.10011698223274548</v>
      </c>
      <c r="N79">
        <f t="shared" si="6"/>
        <v>0.11322770341445956</v>
      </c>
    </row>
    <row r="80" spans="1:14">
      <c r="A80">
        <v>2010</v>
      </c>
      <c r="B80">
        <v>1</v>
      </c>
      <c r="C80">
        <v>79</v>
      </c>
      <c r="D80" t="s">
        <v>162</v>
      </c>
      <c r="E80" t="s">
        <v>163</v>
      </c>
      <c r="F80">
        <v>1998</v>
      </c>
      <c r="G80">
        <f t="shared" si="7"/>
        <v>0.1125087900926024</v>
      </c>
      <c r="H80">
        <f t="shared" si="8"/>
        <v>123</v>
      </c>
      <c r="I80">
        <f t="shared" si="6"/>
        <v>2.6485923198695635E-7</v>
      </c>
      <c r="J80">
        <f t="shared" si="6"/>
        <v>2.0473396856522999E-4</v>
      </c>
      <c r="K80">
        <f t="shared" si="6"/>
        <v>3.2682509030635812E-2</v>
      </c>
      <c r="L80">
        <f t="shared" si="6"/>
        <v>6.0733091147195099E-2</v>
      </c>
      <c r="M80">
        <f t="shared" si="6"/>
        <v>9.9481312426675156E-2</v>
      </c>
      <c r="N80">
        <f t="shared" si="6"/>
        <v>0.1125087900926024</v>
      </c>
    </row>
    <row r="81" spans="1:14">
      <c r="A81">
        <v>2010</v>
      </c>
      <c r="B81">
        <v>1</v>
      </c>
      <c r="C81">
        <v>80</v>
      </c>
      <c r="D81" t="s">
        <v>164</v>
      </c>
      <c r="E81" t="s">
        <v>165</v>
      </c>
      <c r="F81">
        <v>2000</v>
      </c>
      <c r="G81">
        <f t="shared" si="7"/>
        <v>0.11180339887498948</v>
      </c>
      <c r="H81">
        <f t="shared" si="8"/>
        <v>123</v>
      </c>
      <c r="I81">
        <f t="shared" si="6"/>
        <v>2.6319865616889336E-7</v>
      </c>
      <c r="J81">
        <f t="shared" si="6"/>
        <v>2.0345035736246008E-4</v>
      </c>
      <c r="K81">
        <f t="shared" si="6"/>
        <v>3.2477600997931969E-2</v>
      </c>
      <c r="L81">
        <f t="shared" si="6"/>
        <v>6.0352315662200055E-2</v>
      </c>
      <c r="M81">
        <f t="shared" si="6"/>
        <v>9.8857598990199427E-2</v>
      </c>
      <c r="N81">
        <f t="shared" si="6"/>
        <v>0.11180339887498948</v>
      </c>
    </row>
    <row r="82" spans="1:14">
      <c r="A82">
        <v>2010</v>
      </c>
      <c r="B82">
        <v>1</v>
      </c>
      <c r="C82">
        <v>81</v>
      </c>
      <c r="D82" t="s">
        <v>166</v>
      </c>
      <c r="E82" t="s">
        <v>167</v>
      </c>
      <c r="F82">
        <v>2006</v>
      </c>
      <c r="G82">
        <f t="shared" si="7"/>
        <v>0.1111111111111111</v>
      </c>
      <c r="H82">
        <f t="shared" si="8"/>
        <v>123</v>
      </c>
      <c r="I82">
        <f t="shared" ref="I82:N97" si="9">$G82*(I$1^$H82)</f>
        <v>2.6156892745788442E-7</v>
      </c>
      <c r="J82">
        <f t="shared" si="9"/>
        <v>2.0219059071514915E-4</v>
      </c>
      <c r="K82">
        <f t="shared" si="9"/>
        <v>3.2276499367773728E-2</v>
      </c>
      <c r="L82">
        <f t="shared" si="9"/>
        <v>5.9978613520090915E-2</v>
      </c>
      <c r="M82">
        <f t="shared" si="9"/>
        <v>9.8245471748666879E-2</v>
      </c>
      <c r="N82">
        <f t="shared" si="9"/>
        <v>0.1111111111111111</v>
      </c>
    </row>
    <row r="83" spans="1:14">
      <c r="A83">
        <v>2010</v>
      </c>
      <c r="B83">
        <v>1</v>
      </c>
      <c r="C83">
        <v>82</v>
      </c>
      <c r="D83" t="s">
        <v>168</v>
      </c>
      <c r="E83" t="s">
        <v>169</v>
      </c>
      <c r="F83">
        <v>2009</v>
      </c>
      <c r="G83">
        <f t="shared" si="7"/>
        <v>0.11043152607484653</v>
      </c>
      <c r="H83">
        <f t="shared" si="8"/>
        <v>123</v>
      </c>
      <c r="I83">
        <f t="shared" si="9"/>
        <v>2.5996910249641508E-7</v>
      </c>
      <c r="J83">
        <f t="shared" si="9"/>
        <v>2.0095393941583754E-4</v>
      </c>
      <c r="K83">
        <f t="shared" si="9"/>
        <v>3.2079087733833646E-2</v>
      </c>
      <c r="L83">
        <f t="shared" si="9"/>
        <v>5.9611768405893564E-2</v>
      </c>
      <c r="M83">
        <f t="shared" si="9"/>
        <v>9.7644576376336556E-2</v>
      </c>
      <c r="N83">
        <f t="shared" si="9"/>
        <v>0.11043152607484653</v>
      </c>
    </row>
    <row r="84" spans="1:14">
      <c r="A84">
        <v>2010</v>
      </c>
      <c r="B84">
        <v>1</v>
      </c>
      <c r="C84">
        <v>83</v>
      </c>
      <c r="D84" t="s">
        <v>170</v>
      </c>
      <c r="E84" t="s">
        <v>171</v>
      </c>
      <c r="F84">
        <v>2004</v>
      </c>
      <c r="G84">
        <f t="shared" si="7"/>
        <v>0.10976425998969035</v>
      </c>
      <c r="H84">
        <f t="shared" si="8"/>
        <v>123</v>
      </c>
      <c r="I84">
        <f t="shared" si="9"/>
        <v>2.5839827782840514E-7</v>
      </c>
      <c r="J84">
        <f t="shared" si="9"/>
        <v>1.9973970510054031E-4</v>
      </c>
      <c r="K84">
        <f t="shared" si="9"/>
        <v>3.188525461345252E-2</v>
      </c>
      <c r="L84">
        <f t="shared" si="9"/>
        <v>5.9251573154163739E-2</v>
      </c>
      <c r="M84">
        <f t="shared" si="9"/>
        <v>9.7054573534474053E-2</v>
      </c>
      <c r="N84">
        <f t="shared" si="9"/>
        <v>0.10976425998969035</v>
      </c>
    </row>
    <row r="85" spans="1:14">
      <c r="A85">
        <v>2010</v>
      </c>
      <c r="B85">
        <v>1</v>
      </c>
      <c r="C85">
        <v>84</v>
      </c>
      <c r="D85" t="s">
        <v>172</v>
      </c>
      <c r="E85" t="s">
        <v>173</v>
      </c>
      <c r="F85">
        <v>2009</v>
      </c>
      <c r="G85">
        <f t="shared" si="7"/>
        <v>0.10910894511799619</v>
      </c>
      <c r="H85">
        <f t="shared" si="8"/>
        <v>123</v>
      </c>
      <c r="I85">
        <f t="shared" si="9"/>
        <v>2.5685558775517897E-7</v>
      </c>
      <c r="J85">
        <f t="shared" si="9"/>
        <v>1.9854721859142996E-4</v>
      </c>
      <c r="K85">
        <f t="shared" si="9"/>
        <v>3.1694893183075161E-2</v>
      </c>
      <c r="L85">
        <f t="shared" si="9"/>
        <v>5.8897829257353942E-2</v>
      </c>
      <c r="M85">
        <f t="shared" si="9"/>
        <v>9.6475138066052471E-2</v>
      </c>
      <c r="N85">
        <f t="shared" si="9"/>
        <v>0.10910894511799619</v>
      </c>
    </row>
    <row r="86" spans="1:14">
      <c r="A86">
        <v>2010</v>
      </c>
      <c r="B86">
        <v>1</v>
      </c>
      <c r="C86">
        <v>85</v>
      </c>
      <c r="D86" t="s">
        <v>174</v>
      </c>
      <c r="E86" t="s">
        <v>175</v>
      </c>
      <c r="F86">
        <v>2006</v>
      </c>
      <c r="G86">
        <f t="shared" si="7"/>
        <v>0.10846522890932808</v>
      </c>
      <c r="H86">
        <f t="shared" si="8"/>
        <v>123</v>
      </c>
      <c r="I86">
        <f t="shared" si="9"/>
        <v>2.5534020233058182E-7</v>
      </c>
      <c r="J86">
        <f t="shared" si="9"/>
        <v>1.9737583834707827E-4</v>
      </c>
      <c r="K86">
        <f t="shared" si="9"/>
        <v>3.1507901030856246E-2</v>
      </c>
      <c r="L86">
        <f t="shared" si="9"/>
        <v>5.8550346406087035E-2</v>
      </c>
      <c r="M86">
        <f t="shared" si="9"/>
        <v>9.5905958242716707E-2</v>
      </c>
      <c r="N86">
        <f t="shared" si="9"/>
        <v>0.10846522890932808</v>
      </c>
    </row>
    <row r="87" spans="1:14">
      <c r="A87">
        <v>2010</v>
      </c>
      <c r="B87">
        <v>1</v>
      </c>
      <c r="C87">
        <v>86</v>
      </c>
      <c r="D87" t="s">
        <v>176</v>
      </c>
      <c r="E87" t="s">
        <v>177</v>
      </c>
      <c r="F87">
        <v>2005</v>
      </c>
      <c r="G87">
        <f t="shared" si="7"/>
        <v>0.10783277320343841</v>
      </c>
      <c r="H87">
        <f t="shared" si="8"/>
        <v>123</v>
      </c>
      <c r="I87">
        <f t="shared" si="9"/>
        <v>2.5385132548469417E-7</v>
      </c>
      <c r="J87">
        <f t="shared" si="9"/>
        <v>1.9622494901210327E-4</v>
      </c>
      <c r="K87">
        <f t="shared" si="9"/>
        <v>3.1324179925134608E-2</v>
      </c>
      <c r="L87">
        <f t="shared" si="9"/>
        <v>5.8208942058917836E-2</v>
      </c>
      <c r="M87">
        <f t="shared" si="9"/>
        <v>9.5346735060049315E-2</v>
      </c>
      <c r="N87">
        <f t="shared" si="9"/>
        <v>0.10783277320343841</v>
      </c>
    </row>
    <row r="88" spans="1:14">
      <c r="A88">
        <v>2010</v>
      </c>
      <c r="B88">
        <v>1</v>
      </c>
      <c r="C88">
        <v>87</v>
      </c>
      <c r="D88" t="s">
        <v>178</v>
      </c>
      <c r="E88" t="s">
        <v>179</v>
      </c>
      <c r="F88">
        <v>2008</v>
      </c>
      <c r="G88">
        <f t="shared" si="7"/>
        <v>0.10721125348377948</v>
      </c>
      <c r="H88">
        <f t="shared" si="8"/>
        <v>123</v>
      </c>
      <c r="I88">
        <f t="shared" si="9"/>
        <v>2.5238819326650818E-7</v>
      </c>
      <c r="J88">
        <f t="shared" si="9"/>
        <v>1.9509396005877269E-4</v>
      </c>
      <c r="K88">
        <f t="shared" si="9"/>
        <v>3.1143635597586934E-2</v>
      </c>
      <c r="L88">
        <f t="shared" si="9"/>
        <v>5.7873441039372996E-2</v>
      </c>
      <c r="M88">
        <f t="shared" si="9"/>
        <v>9.4797181577518388E-2</v>
      </c>
      <c r="N88">
        <f t="shared" si="9"/>
        <v>0.10721125348377948</v>
      </c>
    </row>
    <row r="89" spans="1:14">
      <c r="A89">
        <v>2010</v>
      </c>
      <c r="B89">
        <v>1</v>
      </c>
      <c r="C89">
        <v>88</v>
      </c>
      <c r="D89" t="s">
        <v>180</v>
      </c>
      <c r="E89" t="s">
        <v>181</v>
      </c>
      <c r="F89">
        <v>2009</v>
      </c>
      <c r="G89">
        <f t="shared" si="7"/>
        <v>0.10660035817780521</v>
      </c>
      <c r="H89">
        <f t="shared" si="8"/>
        <v>123</v>
      </c>
      <c r="I89">
        <f t="shared" si="9"/>
        <v>2.5095007219675348E-7</v>
      </c>
      <c r="J89">
        <f t="shared" si="9"/>
        <v>1.9398230451375223E-4</v>
      </c>
      <c r="K89">
        <f t="shared" si="9"/>
        <v>3.0966177539973442E-2</v>
      </c>
      <c r="L89">
        <f t="shared" si="9"/>
        <v>5.7543675158248576E-2</v>
      </c>
      <c r="M89">
        <f t="shared" si="9"/>
        <v>9.4257022299797988E-2</v>
      </c>
      <c r="N89">
        <f t="shared" si="9"/>
        <v>0.10660035817780521</v>
      </c>
    </row>
    <row r="90" spans="1:14">
      <c r="A90">
        <v>2010</v>
      </c>
      <c r="B90">
        <v>1</v>
      </c>
      <c r="C90">
        <v>89</v>
      </c>
      <c r="D90" t="s">
        <v>182</v>
      </c>
      <c r="E90" t="s">
        <v>183</v>
      </c>
      <c r="G90">
        <f t="shared" si="7"/>
        <v>0.105999788000636</v>
      </c>
      <c r="H90">
        <f t="shared" si="8"/>
        <v>123</v>
      </c>
      <c r="I90">
        <f t="shared" si="9"/>
        <v>2.4953625772280537E-7</v>
      </c>
      <c r="J90">
        <f t="shared" si="9"/>
        <v>1.9288943776376254E-4</v>
      </c>
      <c r="K90">
        <f t="shared" si="9"/>
        <v>3.0791718813480091E-2</v>
      </c>
      <c r="L90">
        <f t="shared" si="9"/>
        <v>5.7219482859315454E-2</v>
      </c>
      <c r="M90">
        <f t="shared" si="9"/>
        <v>9.3725992596430469E-2</v>
      </c>
      <c r="N90">
        <f t="shared" si="9"/>
        <v>0.105999788000636</v>
      </c>
    </row>
    <row r="91" spans="1:14">
      <c r="A91">
        <v>2010</v>
      </c>
      <c r="B91">
        <v>1</v>
      </c>
      <c r="C91">
        <v>90</v>
      </c>
      <c r="D91" t="s">
        <v>184</v>
      </c>
      <c r="E91" t="s">
        <v>185</v>
      </c>
      <c r="F91">
        <v>2008</v>
      </c>
      <c r="G91">
        <f t="shared" si="7"/>
        <v>0.10540925533894598</v>
      </c>
      <c r="H91">
        <f t="shared" si="8"/>
        <v>123</v>
      </c>
      <c r="I91">
        <f t="shared" si="9"/>
        <v>2.4814607276828138E-7</v>
      </c>
      <c r="J91">
        <f t="shared" si="9"/>
        <v>1.9181483643442929E-4</v>
      </c>
      <c r="K91">
        <f t="shared" si="9"/>
        <v>3.0620175869744901E-2</v>
      </c>
      <c r="L91">
        <f t="shared" si="9"/>
        <v>5.6900708886736984E-2</v>
      </c>
      <c r="M91">
        <f t="shared" si="9"/>
        <v>9.3203838157053881E-2</v>
      </c>
      <c r="N91">
        <f t="shared" si="9"/>
        <v>0.10540925533894598</v>
      </c>
    </row>
    <row r="92" spans="1:14">
      <c r="A92">
        <v>2010</v>
      </c>
      <c r="B92">
        <v>1</v>
      </c>
      <c r="C92">
        <v>91</v>
      </c>
      <c r="D92" t="s">
        <v>186</v>
      </c>
      <c r="E92" t="s">
        <v>187</v>
      </c>
      <c r="F92">
        <v>2007</v>
      </c>
      <c r="G92">
        <f t="shared" si="7"/>
        <v>0.10482848367219183</v>
      </c>
      <c r="H92">
        <f t="shared" si="8"/>
        <v>123</v>
      </c>
      <c r="I92">
        <f t="shared" si="9"/>
        <v>2.467788663705441E-7</v>
      </c>
      <c r="J92">
        <f t="shared" si="9"/>
        <v>1.907579973370845E-4</v>
      </c>
      <c r="K92">
        <f t="shared" si="9"/>
        <v>3.0451468382731602E-2</v>
      </c>
      <c r="L92">
        <f t="shared" si="9"/>
        <v>5.6587203972643996E-2</v>
      </c>
      <c r="M92">
        <f t="shared" si="9"/>
        <v>9.2690314479647193E-2</v>
      </c>
      <c r="N92">
        <f t="shared" si="9"/>
        <v>0.10482848367219183</v>
      </c>
    </row>
    <row r="93" spans="1:14">
      <c r="A93">
        <v>2010</v>
      </c>
      <c r="B93">
        <v>1</v>
      </c>
      <c r="C93">
        <v>92</v>
      </c>
      <c r="D93" t="s">
        <v>188</v>
      </c>
      <c r="E93" t="s">
        <v>189</v>
      </c>
      <c r="F93">
        <v>2007</v>
      </c>
      <c r="G93">
        <f t="shared" si="7"/>
        <v>0.10425720702853739</v>
      </c>
      <c r="H93">
        <f t="shared" si="8"/>
        <v>123</v>
      </c>
      <c r="I93">
        <f t="shared" si="9"/>
        <v>2.4543401239988223E-7</v>
      </c>
      <c r="J93">
        <f t="shared" si="9"/>
        <v>1.8971843647870416E-4</v>
      </c>
      <c r="K93">
        <f t="shared" si="9"/>
        <v>3.0285519090681973E-2</v>
      </c>
      <c r="L93">
        <f t="shared" si="9"/>
        <v>5.627882454343875E-2</v>
      </c>
      <c r="M93">
        <f t="shared" si="9"/>
        <v>9.2185186389453763E-2</v>
      </c>
      <c r="N93">
        <f t="shared" si="9"/>
        <v>0.10425720702853739</v>
      </c>
    </row>
    <row r="94" spans="1:14">
      <c r="A94">
        <v>2010</v>
      </c>
      <c r="B94">
        <v>1</v>
      </c>
      <c r="C94">
        <v>93</v>
      </c>
      <c r="D94" t="s">
        <v>190</v>
      </c>
      <c r="E94" t="s">
        <v>191</v>
      </c>
      <c r="F94">
        <v>2005</v>
      </c>
      <c r="G94">
        <f t="shared" si="7"/>
        <v>0.10369516947304253</v>
      </c>
      <c r="H94">
        <f t="shared" si="8"/>
        <v>123</v>
      </c>
      <c r="I94">
        <f t="shared" si="9"/>
        <v>2.4411090835464565E-7</v>
      </c>
      <c r="J94">
        <f t="shared" si="9"/>
        <v>1.8869568813055773E-4</v>
      </c>
      <c r="K94">
        <f t="shared" si="9"/>
        <v>3.012225364744062E-2</v>
      </c>
      <c r="L94">
        <f t="shared" si="9"/>
        <v>5.5975432443515528E-2</v>
      </c>
      <c r="M94">
        <f t="shared" si="9"/>
        <v>9.1688227586433219E-2</v>
      </c>
      <c r="N94">
        <f t="shared" si="9"/>
        <v>0.10369516947304253</v>
      </c>
    </row>
    <row r="95" spans="1:14">
      <c r="A95">
        <v>2010</v>
      </c>
      <c r="B95">
        <v>1</v>
      </c>
      <c r="C95">
        <v>94</v>
      </c>
      <c r="D95" t="s">
        <v>192</v>
      </c>
      <c r="E95" t="s">
        <v>193</v>
      </c>
      <c r="F95">
        <v>2009</v>
      </c>
      <c r="G95">
        <f t="shared" si="7"/>
        <v>0.10314212462587934</v>
      </c>
      <c r="H95">
        <f t="shared" si="8"/>
        <v>123</v>
      </c>
      <c r="I95">
        <f t="shared" si="9"/>
        <v>2.4280897422706838E-7</v>
      </c>
      <c r="J95">
        <f t="shared" si="9"/>
        <v>1.8768930395149868E-4</v>
      </c>
      <c r="K95">
        <f t="shared" si="9"/>
        <v>2.99616004825023E-2</v>
      </c>
      <c r="L95">
        <f t="shared" si="9"/>
        <v>5.567689467519002E-2</v>
      </c>
      <c r="M95">
        <f t="shared" si="9"/>
        <v>9.1199220219263771E-2</v>
      </c>
      <c r="N95">
        <f t="shared" si="9"/>
        <v>0.10314212462587934</v>
      </c>
    </row>
    <row r="96" spans="1:14">
      <c r="A96">
        <v>2010</v>
      </c>
      <c r="B96">
        <v>1</v>
      </c>
      <c r="C96">
        <v>95</v>
      </c>
      <c r="D96" t="s">
        <v>194</v>
      </c>
      <c r="E96" t="s">
        <v>195</v>
      </c>
      <c r="F96">
        <v>2007</v>
      </c>
      <c r="G96">
        <f t="shared" si="7"/>
        <v>0.10259783520851541</v>
      </c>
      <c r="H96">
        <f t="shared" si="8"/>
        <v>123</v>
      </c>
      <c r="I96">
        <f t="shared" si="9"/>
        <v>2.4152765143492936E-7</v>
      </c>
      <c r="J96">
        <f t="shared" si="9"/>
        <v>1.8669885216214733E-4</v>
      </c>
      <c r="K96">
        <f t="shared" si="9"/>
        <v>2.9803490669183405E-2</v>
      </c>
      <c r="L96">
        <f t="shared" si="9"/>
        <v>5.5383083153725698E-2</v>
      </c>
      <c r="M96">
        <f t="shared" si="9"/>
        <v>9.0717954484073229E-2</v>
      </c>
      <c r="N96">
        <f t="shared" si="9"/>
        <v>0.10259783520851541</v>
      </c>
    </row>
    <row r="97" spans="1:14">
      <c r="A97">
        <v>2010</v>
      </c>
      <c r="B97">
        <v>1</v>
      </c>
      <c r="C97">
        <v>96</v>
      </c>
      <c r="D97" t="s">
        <v>196</v>
      </c>
      <c r="E97" t="s">
        <v>197</v>
      </c>
      <c r="F97">
        <v>2007</v>
      </c>
      <c r="G97">
        <f t="shared" si="7"/>
        <v>0.10206207261596577</v>
      </c>
      <c r="H97">
        <f t="shared" si="8"/>
        <v>123</v>
      </c>
      <c r="I97">
        <f t="shared" si="9"/>
        <v>2.4026640181458194E-7</v>
      </c>
      <c r="J97">
        <f t="shared" si="9"/>
        <v>1.8572391676651109E-4</v>
      </c>
      <c r="K97">
        <f t="shared" si="9"/>
        <v>2.9647857800366058E-2</v>
      </c>
      <c r="L97">
        <f t="shared" si="9"/>
        <v>5.5093874476432186E-2</v>
      </c>
      <c r="M97">
        <f t="shared" si="9"/>
        <v>9.0244228246220276E-2</v>
      </c>
      <c r="N97">
        <f t="shared" si="9"/>
        <v>0.10206207261596577</v>
      </c>
    </row>
    <row r="98" spans="1:14">
      <c r="A98">
        <v>2010</v>
      </c>
      <c r="B98">
        <v>1</v>
      </c>
      <c r="C98">
        <v>97</v>
      </c>
      <c r="D98" t="s">
        <v>198</v>
      </c>
      <c r="E98" t="s">
        <v>199</v>
      </c>
      <c r="F98">
        <v>2006</v>
      </c>
      <c r="G98">
        <f t="shared" si="7"/>
        <v>0.10153461651336192</v>
      </c>
      <c r="H98">
        <f t="shared" si="8"/>
        <v>123</v>
      </c>
      <c r="I98">
        <f t="shared" ref="I98:N113" si="10">$G98*(I$1^$H98)</f>
        <v>2.3902470667122909E-7</v>
      </c>
      <c r="J98">
        <f t="shared" si="10"/>
        <v>1.8476409681785505E-4</v>
      </c>
      <c r="K98">
        <f t="shared" si="10"/>
        <v>2.9494637871306063E-2</v>
      </c>
      <c r="L98">
        <f t="shared" si="10"/>
        <v>5.4809149704890182E-2</v>
      </c>
      <c r="M98">
        <f t="shared" si="10"/>
        <v>8.9777846683577023E-2</v>
      </c>
      <c r="N98">
        <f t="shared" si="10"/>
        <v>0.10153461651336192</v>
      </c>
    </row>
    <row r="99" spans="1:14">
      <c r="A99">
        <v>2010</v>
      </c>
      <c r="B99">
        <v>1</v>
      </c>
      <c r="C99">
        <v>98</v>
      </c>
      <c r="D99" t="s">
        <v>200</v>
      </c>
      <c r="E99" t="s">
        <v>201</v>
      </c>
      <c r="F99">
        <v>2005</v>
      </c>
      <c r="G99">
        <f t="shared" si="7"/>
        <v>0.10101525445522107</v>
      </c>
      <c r="H99">
        <f t="shared" si="8"/>
        <v>123</v>
      </c>
      <c r="I99">
        <f t="shared" si="10"/>
        <v>2.3780206588263713E-7</v>
      </c>
      <c r="J99">
        <f t="shared" si="10"/>
        <v>1.8381900572588024E-4</v>
      </c>
      <c r="K99">
        <f t="shared" si="10"/>
        <v>2.9343769169035003E-2</v>
      </c>
      <c r="L99">
        <f t="shared" si="10"/>
        <v>5.452879415943012E-2</v>
      </c>
      <c r="M99">
        <f t="shared" si="10"/>
        <v>8.9318621949883367E-2</v>
      </c>
      <c r="N99">
        <f t="shared" si="10"/>
        <v>0.10101525445522107</v>
      </c>
    </row>
    <row r="100" spans="1:14">
      <c r="A100">
        <v>2010</v>
      </c>
      <c r="B100">
        <v>1</v>
      </c>
      <c r="C100">
        <v>99</v>
      </c>
      <c r="D100" t="s">
        <v>202</v>
      </c>
      <c r="E100" t="s">
        <v>203</v>
      </c>
      <c r="F100">
        <v>2008</v>
      </c>
      <c r="G100">
        <f t="shared" si="7"/>
        <v>0.10050378152592121</v>
      </c>
      <c r="H100">
        <f t="shared" si="8"/>
        <v>123</v>
      </c>
      <c r="I100">
        <f t="shared" si="10"/>
        <v>2.3659799705277076E-7</v>
      </c>
      <c r="J100">
        <f t="shared" si="10"/>
        <v>1.8288827060249075E-4</v>
      </c>
      <c r="K100">
        <f t="shared" si="10"/>
        <v>2.9195192167922383E-2</v>
      </c>
      <c r="L100">
        <f t="shared" si="10"/>
        <v>5.4252697225057933E-2</v>
      </c>
      <c r="M100">
        <f t="shared" si="10"/>
        <v>8.8866372856851727E-2</v>
      </c>
      <c r="N100">
        <f t="shared" si="10"/>
        <v>0.10050378152592121</v>
      </c>
    </row>
    <row r="101" spans="1:14">
      <c r="A101">
        <v>2010</v>
      </c>
      <c r="B101">
        <v>1</v>
      </c>
      <c r="C101">
        <v>100</v>
      </c>
      <c r="D101" t="s">
        <v>204</v>
      </c>
      <c r="E101" t="s">
        <v>205</v>
      </c>
      <c r="F101">
        <v>1964</v>
      </c>
      <c r="G101">
        <f t="shared" si="7"/>
        <v>0.1</v>
      </c>
      <c r="H101">
        <f t="shared" si="8"/>
        <v>123</v>
      </c>
      <c r="I101">
        <f t="shared" si="10"/>
        <v>2.35412034712096E-7</v>
      </c>
      <c r="J101">
        <f t="shared" si="10"/>
        <v>1.8197153164363424E-4</v>
      </c>
      <c r="K101">
        <f t="shared" si="10"/>
        <v>2.9048849430996355E-2</v>
      </c>
      <c r="L101">
        <f t="shared" si="10"/>
        <v>5.3980752168081826E-2</v>
      </c>
      <c r="M101">
        <f t="shared" si="10"/>
        <v>8.84209245738002E-2</v>
      </c>
      <c r="N101">
        <f t="shared" si="10"/>
        <v>0.1</v>
      </c>
    </row>
    <row r="102" spans="1:14">
      <c r="A102">
        <v>2010</v>
      </c>
      <c r="B102">
        <v>2</v>
      </c>
      <c r="C102">
        <v>1</v>
      </c>
      <c r="D102" t="s">
        <v>6</v>
      </c>
      <c r="E102" t="s">
        <v>7</v>
      </c>
      <c r="F102">
        <v>2008</v>
      </c>
      <c r="G102">
        <f t="shared" si="7"/>
        <v>1</v>
      </c>
      <c r="H102">
        <f t="shared" si="8"/>
        <v>122</v>
      </c>
      <c r="I102">
        <f t="shared" si="10"/>
        <v>2.6156892745788442E-6</v>
      </c>
      <c r="J102">
        <f t="shared" si="10"/>
        <v>1.9154898067750973E-3</v>
      </c>
      <c r="K102">
        <f t="shared" si="10"/>
        <v>0.29342272152521565</v>
      </c>
      <c r="L102">
        <f t="shared" si="10"/>
        <v>0.54252012229227975</v>
      </c>
      <c r="M102">
        <f t="shared" si="10"/>
        <v>0.88509434007808019</v>
      </c>
      <c r="N102">
        <f t="shared" si="10"/>
        <v>1</v>
      </c>
    </row>
    <row r="103" spans="1:14">
      <c r="A103">
        <v>2010</v>
      </c>
      <c r="B103">
        <v>2</v>
      </c>
      <c r="C103">
        <v>2</v>
      </c>
      <c r="D103" t="s">
        <v>8</v>
      </c>
      <c r="E103" t="s">
        <v>9</v>
      </c>
      <c r="F103">
        <v>2007</v>
      </c>
      <c r="G103">
        <f t="shared" si="7"/>
        <v>0.70710678118654746</v>
      </c>
      <c r="H103">
        <f t="shared" si="8"/>
        <v>122</v>
      </c>
      <c r="I103">
        <f t="shared" si="10"/>
        <v>1.8495716235316217E-6</v>
      </c>
      <c r="J103">
        <f t="shared" si="10"/>
        <v>1.3544558316643809E-3</v>
      </c>
      <c r="K103">
        <f t="shared" si="10"/>
        <v>0.2074811961446919</v>
      </c>
      <c r="L103">
        <f t="shared" si="10"/>
        <v>0.383619657403026</v>
      </c>
      <c r="M103">
        <f t="shared" si="10"/>
        <v>0.62585620985904267</v>
      </c>
      <c r="N103">
        <f t="shared" si="10"/>
        <v>0.70710678118654746</v>
      </c>
    </row>
    <row r="104" spans="1:14">
      <c r="A104">
        <v>2010</v>
      </c>
      <c r="B104">
        <v>2</v>
      </c>
      <c r="C104">
        <v>3</v>
      </c>
      <c r="D104" t="s">
        <v>10</v>
      </c>
      <c r="E104" t="s">
        <v>11</v>
      </c>
      <c r="F104">
        <v>2008</v>
      </c>
      <c r="G104">
        <f t="shared" si="7"/>
        <v>0.57735026918962584</v>
      </c>
      <c r="H104">
        <f t="shared" si="8"/>
        <v>122</v>
      </c>
      <c r="I104">
        <f t="shared" si="10"/>
        <v>1.5101689067945129E-6</v>
      </c>
      <c r="J104">
        <f t="shared" si="10"/>
        <v>1.1059085555715868E-3</v>
      </c>
      <c r="K104">
        <f t="shared" si="10"/>
        <v>0.16940768725893587</v>
      </c>
      <c r="L104">
        <f t="shared" si="10"/>
        <v>0.31322413864623644</v>
      </c>
      <c r="M104">
        <f t="shared" si="10"/>
        <v>0.51100945550229382</v>
      </c>
      <c r="N104">
        <f t="shared" si="10"/>
        <v>0.57735026918962584</v>
      </c>
    </row>
    <row r="105" spans="1:14">
      <c r="A105">
        <v>2010</v>
      </c>
      <c r="B105">
        <v>2</v>
      </c>
      <c r="C105">
        <v>4</v>
      </c>
      <c r="D105" t="s">
        <v>14</v>
      </c>
      <c r="E105" t="s">
        <v>15</v>
      </c>
      <c r="F105">
        <v>2007</v>
      </c>
      <c r="G105">
        <f t="shared" si="7"/>
        <v>0.5</v>
      </c>
      <c r="H105">
        <f t="shared" si="8"/>
        <v>122</v>
      </c>
      <c r="I105">
        <f t="shared" si="10"/>
        <v>1.3078446372894221E-6</v>
      </c>
      <c r="J105">
        <f t="shared" si="10"/>
        <v>9.5774490338754864E-4</v>
      </c>
      <c r="K105">
        <f t="shared" si="10"/>
        <v>0.14671136076260782</v>
      </c>
      <c r="L105">
        <f t="shared" si="10"/>
        <v>0.27126006114613987</v>
      </c>
      <c r="M105">
        <f t="shared" si="10"/>
        <v>0.44254717003904009</v>
      </c>
      <c r="N105">
        <f t="shared" si="10"/>
        <v>0.5</v>
      </c>
    </row>
    <row r="106" spans="1:14">
      <c r="A106">
        <v>2010</v>
      </c>
      <c r="B106">
        <v>2</v>
      </c>
      <c r="C106">
        <v>5</v>
      </c>
      <c r="D106" t="s">
        <v>12</v>
      </c>
      <c r="E106" t="s">
        <v>13</v>
      </c>
      <c r="F106">
        <v>2009</v>
      </c>
      <c r="G106">
        <f t="shared" si="7"/>
        <v>0.44721359549995793</v>
      </c>
      <c r="H106">
        <f t="shared" si="8"/>
        <v>122</v>
      </c>
      <c r="I106">
        <f t="shared" si="10"/>
        <v>1.1697718051950815E-6</v>
      </c>
      <c r="J106">
        <f t="shared" si="10"/>
        <v>8.5663308363141091E-4</v>
      </c>
      <c r="K106">
        <f t="shared" si="10"/>
        <v>0.1312226302946746</v>
      </c>
      <c r="L106">
        <f t="shared" si="10"/>
        <v>0.24262237452140731</v>
      </c>
      <c r="M106">
        <f t="shared" si="10"/>
        <v>0.39582622218298075</v>
      </c>
      <c r="N106">
        <f t="shared" si="10"/>
        <v>0.44721359549995793</v>
      </c>
    </row>
    <row r="107" spans="1:14">
      <c r="A107">
        <v>2010</v>
      </c>
      <c r="B107">
        <v>2</v>
      </c>
      <c r="C107">
        <v>6</v>
      </c>
      <c r="D107" t="s">
        <v>42</v>
      </c>
      <c r="E107" t="s">
        <v>43</v>
      </c>
      <c r="F107">
        <v>2009</v>
      </c>
      <c r="G107">
        <f t="shared" si="7"/>
        <v>0.40824829046386307</v>
      </c>
      <c r="H107">
        <f t="shared" si="8"/>
        <v>122</v>
      </c>
      <c r="I107">
        <f t="shared" si="10"/>
        <v>1.0678506747314752E-6</v>
      </c>
      <c r="J107">
        <f t="shared" si="10"/>
        <v>7.8199543901688888E-4</v>
      </c>
      <c r="K107">
        <f t="shared" si="10"/>
        <v>0.11978932444592344</v>
      </c>
      <c r="L107">
        <f t="shared" si="10"/>
        <v>0.22148291246806914</v>
      </c>
      <c r="M107">
        <f t="shared" si="10"/>
        <v>0.36133825123611729</v>
      </c>
      <c r="N107">
        <f t="shared" si="10"/>
        <v>0.40824829046386307</v>
      </c>
    </row>
    <row r="108" spans="1:14">
      <c r="A108">
        <v>2010</v>
      </c>
      <c r="B108">
        <v>2</v>
      </c>
      <c r="C108">
        <v>7</v>
      </c>
      <c r="D108" t="s">
        <v>16</v>
      </c>
      <c r="E108" t="s">
        <v>17</v>
      </c>
      <c r="F108">
        <v>2000</v>
      </c>
      <c r="G108">
        <f t="shared" si="7"/>
        <v>0.3779644730092272</v>
      </c>
      <c r="H108">
        <f t="shared" si="8"/>
        <v>122</v>
      </c>
      <c r="I108">
        <f t="shared" si="10"/>
        <v>9.8863761822208064E-7</v>
      </c>
      <c r="J108">
        <f t="shared" si="10"/>
        <v>7.2398709537229604E-4</v>
      </c>
      <c r="K108">
        <f t="shared" si="10"/>
        <v>0.11090336431021136</v>
      </c>
      <c r="L108">
        <f t="shared" si="10"/>
        <v>0.20505333211910301</v>
      </c>
      <c r="M108">
        <f t="shared" si="10"/>
        <v>0.3345342158110613</v>
      </c>
      <c r="N108">
        <f t="shared" si="10"/>
        <v>0.3779644730092272</v>
      </c>
    </row>
    <row r="109" spans="1:14">
      <c r="A109">
        <v>2010</v>
      </c>
      <c r="B109">
        <v>2</v>
      </c>
      <c r="C109">
        <v>8</v>
      </c>
      <c r="D109" t="s">
        <v>24</v>
      </c>
      <c r="E109" t="s">
        <v>25</v>
      </c>
      <c r="F109">
        <v>2002</v>
      </c>
      <c r="G109">
        <f t="shared" si="7"/>
        <v>0.35355339059327373</v>
      </c>
      <c r="H109">
        <f t="shared" si="8"/>
        <v>122</v>
      </c>
      <c r="I109">
        <f t="shared" si="10"/>
        <v>9.2478581176581086E-7</v>
      </c>
      <c r="J109">
        <f t="shared" si="10"/>
        <v>6.7722791583219044E-4</v>
      </c>
      <c r="K109">
        <f t="shared" si="10"/>
        <v>0.10374059807234595</v>
      </c>
      <c r="L109">
        <f t="shared" si="10"/>
        <v>0.191809828701513</v>
      </c>
      <c r="M109">
        <f t="shared" si="10"/>
        <v>0.31292810492952133</v>
      </c>
      <c r="N109">
        <f t="shared" si="10"/>
        <v>0.35355339059327373</v>
      </c>
    </row>
    <row r="110" spans="1:14">
      <c r="A110">
        <v>2010</v>
      </c>
      <c r="B110">
        <v>2</v>
      </c>
      <c r="C110">
        <v>9</v>
      </c>
      <c r="D110" t="s">
        <v>22</v>
      </c>
      <c r="E110" t="s">
        <v>23</v>
      </c>
      <c r="F110">
        <v>2008</v>
      </c>
      <c r="G110">
        <f t="shared" si="7"/>
        <v>0.33333333333333331</v>
      </c>
      <c r="H110">
        <f t="shared" si="8"/>
        <v>122</v>
      </c>
      <c r="I110">
        <f t="shared" si="10"/>
        <v>8.7189642485961469E-7</v>
      </c>
      <c r="J110">
        <f t="shared" si="10"/>
        <v>6.3849660225836569E-4</v>
      </c>
      <c r="K110">
        <f t="shared" si="10"/>
        <v>9.7807573841738549E-2</v>
      </c>
      <c r="L110">
        <f t="shared" si="10"/>
        <v>0.18084004076409324</v>
      </c>
      <c r="M110">
        <f t="shared" si="10"/>
        <v>0.29503144669269338</v>
      </c>
      <c r="N110">
        <f t="shared" si="10"/>
        <v>0.33333333333333331</v>
      </c>
    </row>
    <row r="111" spans="1:14">
      <c r="A111">
        <v>2010</v>
      </c>
      <c r="B111">
        <v>2</v>
      </c>
      <c r="C111">
        <v>10</v>
      </c>
      <c r="D111" t="s">
        <v>56</v>
      </c>
      <c r="E111" t="s">
        <v>57</v>
      </c>
      <c r="F111">
        <v>2009</v>
      </c>
      <c r="G111">
        <f t="shared" si="7"/>
        <v>0.31622776601683794</v>
      </c>
      <c r="H111">
        <f t="shared" si="8"/>
        <v>122</v>
      </c>
      <c r="I111">
        <f t="shared" si="10"/>
        <v>8.2715357589427128E-7</v>
      </c>
      <c r="J111">
        <f t="shared" si="10"/>
        <v>6.0573106242451356E-4</v>
      </c>
      <c r="K111">
        <f t="shared" si="10"/>
        <v>9.2788411726499695E-2</v>
      </c>
      <c r="L111">
        <f t="shared" si="10"/>
        <v>0.17155992629166936</v>
      </c>
      <c r="M111">
        <f t="shared" si="10"/>
        <v>0.27989140587703876</v>
      </c>
      <c r="N111">
        <f t="shared" si="10"/>
        <v>0.31622776601683794</v>
      </c>
    </row>
    <row r="112" spans="1:14">
      <c r="A112">
        <v>2010</v>
      </c>
      <c r="B112">
        <v>2</v>
      </c>
      <c r="C112">
        <v>11</v>
      </c>
      <c r="D112" t="s">
        <v>18</v>
      </c>
      <c r="E112" t="s">
        <v>19</v>
      </c>
      <c r="F112">
        <v>1995</v>
      </c>
      <c r="G112">
        <f t="shared" si="7"/>
        <v>0.30151134457776363</v>
      </c>
      <c r="H112">
        <f t="shared" si="8"/>
        <v>122</v>
      </c>
      <c r="I112">
        <f t="shared" si="10"/>
        <v>7.8865999017590247E-7</v>
      </c>
      <c r="J112">
        <f t="shared" si="10"/>
        <v>5.7754190716576025E-4</v>
      </c>
      <c r="K112">
        <f t="shared" si="10"/>
        <v>8.8470279296734469E-2</v>
      </c>
      <c r="L112">
        <f t="shared" si="10"/>
        <v>0.16357597153283801</v>
      </c>
      <c r="M112">
        <f t="shared" si="10"/>
        <v>0.26686598455511035</v>
      </c>
      <c r="N112">
        <f t="shared" si="10"/>
        <v>0.30151134457776363</v>
      </c>
    </row>
    <row r="113" spans="1:14">
      <c r="A113">
        <v>2010</v>
      </c>
      <c r="B113">
        <v>2</v>
      </c>
      <c r="C113">
        <v>12</v>
      </c>
      <c r="D113" t="s">
        <v>20</v>
      </c>
      <c r="E113" t="s">
        <v>21</v>
      </c>
      <c r="F113">
        <v>2004</v>
      </c>
      <c r="G113">
        <f t="shared" si="7"/>
        <v>0.28867513459481292</v>
      </c>
      <c r="H113">
        <f t="shared" si="8"/>
        <v>122</v>
      </c>
      <c r="I113">
        <f t="shared" si="10"/>
        <v>7.5508445339725646E-7</v>
      </c>
      <c r="J113">
        <f t="shared" si="10"/>
        <v>5.5295427778579342E-4</v>
      </c>
      <c r="K113">
        <f t="shared" si="10"/>
        <v>8.4703843629467937E-2</v>
      </c>
      <c r="L113">
        <f t="shared" si="10"/>
        <v>0.15661206932311822</v>
      </c>
      <c r="M113">
        <f t="shared" si="10"/>
        <v>0.25550472775114691</v>
      </c>
      <c r="N113">
        <f t="shared" si="10"/>
        <v>0.28867513459481292</v>
      </c>
    </row>
    <row r="114" spans="1:14">
      <c r="A114">
        <v>2010</v>
      </c>
      <c r="B114">
        <v>2</v>
      </c>
      <c r="C114">
        <v>13</v>
      </c>
      <c r="D114" t="s">
        <v>26</v>
      </c>
      <c r="E114" t="s">
        <v>27</v>
      </c>
      <c r="F114">
        <v>2009</v>
      </c>
      <c r="G114">
        <f t="shared" si="7"/>
        <v>0.27735009811261457</v>
      </c>
      <c r="H114">
        <f t="shared" si="8"/>
        <v>122</v>
      </c>
      <c r="I114">
        <f t="shared" ref="I114:N129" si="11">$G114*(I$1^$H114)</f>
        <v>7.2546167693655605E-7</v>
      </c>
      <c r="J114">
        <f t="shared" si="11"/>
        <v>5.3126128584278639E-4</v>
      </c>
      <c r="K114">
        <f t="shared" si="11"/>
        <v>8.1380820603488946E-2</v>
      </c>
      <c r="L114">
        <f t="shared" si="11"/>
        <v>0.15046800914583144</v>
      </c>
      <c r="M114">
        <f t="shared" si="11"/>
        <v>0.24548100205957538</v>
      </c>
      <c r="N114">
        <f t="shared" si="11"/>
        <v>0.27735009811261457</v>
      </c>
    </row>
    <row r="115" spans="1:14">
      <c r="A115">
        <v>2010</v>
      </c>
      <c r="B115">
        <v>2</v>
      </c>
      <c r="C115">
        <v>14</v>
      </c>
      <c r="D115" t="s">
        <v>28</v>
      </c>
      <c r="E115" t="s">
        <v>29</v>
      </c>
      <c r="F115">
        <v>2004</v>
      </c>
      <c r="G115">
        <f t="shared" si="7"/>
        <v>0.2672612419124244</v>
      </c>
      <c r="H115">
        <f t="shared" si="8"/>
        <v>122</v>
      </c>
      <c r="I115">
        <f t="shared" si="11"/>
        <v>6.9907236398095036E-7</v>
      </c>
      <c r="J115">
        <f t="shared" si="11"/>
        <v>5.1193618462930235E-4</v>
      </c>
      <c r="K115">
        <f t="shared" si="11"/>
        <v>7.842052096015259E-2</v>
      </c>
      <c r="L115">
        <f t="shared" si="11"/>
        <v>0.14499460164631506</v>
      </c>
      <c r="M115">
        <f t="shared" si="11"/>
        <v>0.23655141253892542</v>
      </c>
      <c r="N115">
        <f t="shared" si="11"/>
        <v>0.2672612419124244</v>
      </c>
    </row>
    <row r="116" spans="1:14">
      <c r="A116">
        <v>2010</v>
      </c>
      <c r="B116">
        <v>2</v>
      </c>
      <c r="C116">
        <v>15</v>
      </c>
      <c r="D116" t="s">
        <v>36</v>
      </c>
      <c r="E116" t="s">
        <v>37</v>
      </c>
      <c r="F116">
        <v>2008</v>
      </c>
      <c r="G116">
        <f t="shared" si="7"/>
        <v>0.2581988897471611</v>
      </c>
      <c r="H116">
        <f t="shared" si="8"/>
        <v>122</v>
      </c>
      <c r="I116">
        <f t="shared" si="11"/>
        <v>6.7536806661981479E-7</v>
      </c>
      <c r="J116">
        <f t="shared" si="11"/>
        <v>4.9457734143133422E-4</v>
      </c>
      <c r="K116">
        <f t="shared" si="11"/>
        <v>7.5761420924401107E-2</v>
      </c>
      <c r="L116">
        <f t="shared" si="11"/>
        <v>0.1400780932413607</v>
      </c>
      <c r="M116">
        <f t="shared" si="11"/>
        <v>0.22853037592965653</v>
      </c>
      <c r="N116">
        <f t="shared" si="11"/>
        <v>0.2581988897471611</v>
      </c>
    </row>
    <row r="117" spans="1:14">
      <c r="A117">
        <v>2010</v>
      </c>
      <c r="B117">
        <v>2</v>
      </c>
      <c r="C117">
        <v>16</v>
      </c>
      <c r="D117" t="s">
        <v>34</v>
      </c>
      <c r="E117" t="s">
        <v>35</v>
      </c>
      <c r="F117">
        <v>2009</v>
      </c>
      <c r="G117">
        <f t="shared" si="7"/>
        <v>0.25</v>
      </c>
      <c r="H117">
        <f t="shared" si="8"/>
        <v>122</v>
      </c>
      <c r="I117">
        <f t="shared" si="11"/>
        <v>6.5392231864471104E-7</v>
      </c>
      <c r="J117">
        <f t="shared" si="11"/>
        <v>4.7887245169377432E-4</v>
      </c>
      <c r="K117">
        <f t="shared" si="11"/>
        <v>7.3355680381303912E-2</v>
      </c>
      <c r="L117">
        <f t="shared" si="11"/>
        <v>0.13563003057306994</v>
      </c>
      <c r="M117">
        <f t="shared" si="11"/>
        <v>0.22127358501952005</v>
      </c>
      <c r="N117">
        <f t="shared" si="11"/>
        <v>0.25</v>
      </c>
    </row>
    <row r="118" spans="1:14">
      <c r="A118">
        <v>2010</v>
      </c>
      <c r="B118">
        <v>2</v>
      </c>
      <c r="C118">
        <v>17</v>
      </c>
      <c r="D118" t="s">
        <v>32</v>
      </c>
      <c r="E118" t="s">
        <v>33</v>
      </c>
      <c r="F118">
        <v>2009</v>
      </c>
      <c r="G118">
        <f t="shared" si="7"/>
        <v>0.24253562503633297</v>
      </c>
      <c r="H118">
        <f t="shared" si="8"/>
        <v>122</v>
      </c>
      <c r="I118">
        <f t="shared" si="11"/>
        <v>6.3439783311081233E-7</v>
      </c>
      <c r="J118">
        <f t="shared" si="11"/>
        <v>4.6457451753692286E-4</v>
      </c>
      <c r="K118">
        <f t="shared" si="11"/>
        <v>7.1165463164980042E-2</v>
      </c>
      <c r="L118">
        <f t="shared" si="11"/>
        <v>0.13158045695494586</v>
      </c>
      <c r="M118">
        <f t="shared" si="11"/>
        <v>0.21466690898695784</v>
      </c>
      <c r="N118">
        <f t="shared" si="11"/>
        <v>0.24253562503633297</v>
      </c>
    </row>
    <row r="119" spans="1:14">
      <c r="A119">
        <v>2010</v>
      </c>
      <c r="B119">
        <v>2</v>
      </c>
      <c r="C119">
        <v>18</v>
      </c>
      <c r="D119" t="s">
        <v>46</v>
      </c>
      <c r="E119" t="s">
        <v>47</v>
      </c>
      <c r="F119">
        <v>2008</v>
      </c>
      <c r="G119">
        <f t="shared" si="7"/>
        <v>0.23570226039551587</v>
      </c>
      <c r="H119">
        <f t="shared" si="8"/>
        <v>122</v>
      </c>
      <c r="I119">
        <f t="shared" si="11"/>
        <v>6.1652387451054068E-7</v>
      </c>
      <c r="J119">
        <f t="shared" si="11"/>
        <v>4.5148527722146036E-4</v>
      </c>
      <c r="K119">
        <f t="shared" si="11"/>
        <v>6.916039871489732E-2</v>
      </c>
      <c r="L119">
        <f t="shared" si="11"/>
        <v>0.12787321913434205</v>
      </c>
      <c r="M119">
        <f t="shared" si="11"/>
        <v>0.20861873661968094</v>
      </c>
      <c r="N119">
        <f t="shared" si="11"/>
        <v>0.23570226039551587</v>
      </c>
    </row>
    <row r="120" spans="1:14">
      <c r="A120">
        <v>2010</v>
      </c>
      <c r="B120">
        <v>2</v>
      </c>
      <c r="C120">
        <v>19</v>
      </c>
      <c r="D120" t="s">
        <v>40</v>
      </c>
      <c r="E120" t="s">
        <v>41</v>
      </c>
      <c r="F120">
        <v>2005</v>
      </c>
      <c r="G120">
        <f t="shared" si="7"/>
        <v>0.22941573387056174</v>
      </c>
      <c r="H120">
        <f t="shared" si="8"/>
        <v>122</v>
      </c>
      <c r="I120">
        <f t="shared" si="11"/>
        <v>6.0008027450486287E-7</v>
      </c>
      <c r="J120">
        <f t="shared" si="11"/>
        <v>4.3944349974288946E-4</v>
      </c>
      <c r="K120">
        <f t="shared" si="11"/>
        <v>6.7315788993004819E-2</v>
      </c>
      <c r="L120">
        <f t="shared" si="11"/>
        <v>0.12446265199523027</v>
      </c>
      <c r="M120">
        <f t="shared" si="11"/>
        <v>0.20305456757369331</v>
      </c>
      <c r="N120">
        <f t="shared" si="11"/>
        <v>0.22941573387056174</v>
      </c>
    </row>
    <row r="121" spans="1:14">
      <c r="A121">
        <v>2010</v>
      </c>
      <c r="B121">
        <v>2</v>
      </c>
      <c r="C121">
        <v>20</v>
      </c>
      <c r="D121" t="s">
        <v>38</v>
      </c>
      <c r="E121" t="s">
        <v>39</v>
      </c>
      <c r="F121">
        <v>2006</v>
      </c>
      <c r="G121">
        <f t="shared" si="7"/>
        <v>0.22360679774997896</v>
      </c>
      <c r="H121">
        <f t="shared" si="8"/>
        <v>122</v>
      </c>
      <c r="I121">
        <f t="shared" si="11"/>
        <v>5.8488590259754077E-7</v>
      </c>
      <c r="J121">
        <f t="shared" si="11"/>
        <v>4.2831654181570546E-4</v>
      </c>
      <c r="K121">
        <f t="shared" si="11"/>
        <v>6.5611315147337299E-2</v>
      </c>
      <c r="L121">
        <f t="shared" si="11"/>
        <v>0.12131118726070365</v>
      </c>
      <c r="M121">
        <f t="shared" si="11"/>
        <v>0.19791311109149037</v>
      </c>
      <c r="N121">
        <f t="shared" si="11"/>
        <v>0.22360679774997896</v>
      </c>
    </row>
    <row r="122" spans="1:14">
      <c r="A122">
        <v>2010</v>
      </c>
      <c r="B122">
        <v>2</v>
      </c>
      <c r="C122">
        <v>21</v>
      </c>
      <c r="D122" t="s">
        <v>48</v>
      </c>
      <c r="E122" t="s">
        <v>49</v>
      </c>
      <c r="F122">
        <v>2000</v>
      </c>
      <c r="G122">
        <f t="shared" si="7"/>
        <v>0.21821789023599239</v>
      </c>
      <c r="H122">
        <f t="shared" si="8"/>
        <v>122</v>
      </c>
      <c r="I122">
        <f t="shared" si="11"/>
        <v>5.7079019501150875E-7</v>
      </c>
      <c r="J122">
        <f t="shared" si="11"/>
        <v>4.1799414440301047E-4</v>
      </c>
      <c r="K122">
        <f t="shared" si="11"/>
        <v>6.4030087238535663E-2</v>
      </c>
      <c r="L122">
        <f t="shared" si="11"/>
        <v>0.11838759649719387</v>
      </c>
      <c r="M122">
        <f t="shared" si="11"/>
        <v>0.19314341955165662</v>
      </c>
      <c r="N122">
        <f t="shared" si="11"/>
        <v>0.21821789023599239</v>
      </c>
    </row>
    <row r="123" spans="1:14">
      <c r="A123">
        <v>2010</v>
      </c>
      <c r="B123">
        <v>2</v>
      </c>
      <c r="C123">
        <v>22</v>
      </c>
      <c r="D123" t="s">
        <v>62</v>
      </c>
      <c r="E123" t="s">
        <v>63</v>
      </c>
      <c r="F123">
        <v>1999</v>
      </c>
      <c r="G123">
        <f t="shared" si="7"/>
        <v>0.21320071635561041</v>
      </c>
      <c r="H123">
        <f t="shared" si="8"/>
        <v>122</v>
      </c>
      <c r="I123">
        <f t="shared" si="11"/>
        <v>5.5766682710389655E-7</v>
      </c>
      <c r="J123">
        <f t="shared" si="11"/>
        <v>4.083837989763205E-4</v>
      </c>
      <c r="K123">
        <f t="shared" si="11"/>
        <v>6.2557934424188763E-2</v>
      </c>
      <c r="L123">
        <f t="shared" si="11"/>
        <v>0.1156656787100474</v>
      </c>
      <c r="M123">
        <f t="shared" si="11"/>
        <v>0.18870274734694295</v>
      </c>
      <c r="N123">
        <f t="shared" si="11"/>
        <v>0.21320071635561041</v>
      </c>
    </row>
    <row r="124" spans="1:14">
      <c r="A124">
        <v>2010</v>
      </c>
      <c r="B124">
        <v>2</v>
      </c>
      <c r="C124">
        <v>23</v>
      </c>
      <c r="D124" t="s">
        <v>44</v>
      </c>
      <c r="E124" t="s">
        <v>45</v>
      </c>
      <c r="F124">
        <v>1997</v>
      </c>
      <c r="G124">
        <f t="shared" si="7"/>
        <v>0.20851441405707477</v>
      </c>
      <c r="H124">
        <f t="shared" si="8"/>
        <v>122</v>
      </c>
      <c r="I124">
        <f t="shared" si="11"/>
        <v>5.4540891644418264E-7</v>
      </c>
      <c r="J124">
        <f t="shared" si="11"/>
        <v>3.9940723469200878E-4</v>
      </c>
      <c r="K124">
        <f t="shared" si="11"/>
        <v>6.1182866849862565E-2</v>
      </c>
      <c r="L124">
        <f t="shared" si="11"/>
        <v>0.11312326541394727</v>
      </c>
      <c r="M124">
        <f t="shared" si="11"/>
        <v>0.18455492770661416</v>
      </c>
      <c r="N124">
        <f t="shared" si="11"/>
        <v>0.20851441405707477</v>
      </c>
    </row>
    <row r="125" spans="1:14">
      <c r="A125">
        <v>2010</v>
      </c>
      <c r="B125">
        <v>2</v>
      </c>
      <c r="C125">
        <v>24</v>
      </c>
      <c r="D125" t="s">
        <v>30</v>
      </c>
      <c r="E125" t="s">
        <v>31</v>
      </c>
      <c r="F125">
        <v>2009</v>
      </c>
      <c r="G125">
        <f t="shared" si="7"/>
        <v>0.20412414523193154</v>
      </c>
      <c r="H125">
        <f t="shared" si="8"/>
        <v>122</v>
      </c>
      <c r="I125">
        <f t="shared" si="11"/>
        <v>5.3392533736573759E-7</v>
      </c>
      <c r="J125">
        <f t="shared" si="11"/>
        <v>3.9099771950844444E-4</v>
      </c>
      <c r="K125">
        <f t="shared" si="11"/>
        <v>5.989466222296172E-2</v>
      </c>
      <c r="L125">
        <f t="shared" si="11"/>
        <v>0.11074145623403457</v>
      </c>
      <c r="M125">
        <f t="shared" si="11"/>
        <v>0.18066912561805865</v>
      </c>
      <c r="N125">
        <f t="shared" si="11"/>
        <v>0.20412414523193154</v>
      </c>
    </row>
    <row r="126" spans="1:14">
      <c r="A126">
        <v>2010</v>
      </c>
      <c r="B126">
        <v>2</v>
      </c>
      <c r="C126">
        <v>25</v>
      </c>
      <c r="D126" t="s">
        <v>60</v>
      </c>
      <c r="E126" t="s">
        <v>61</v>
      </c>
      <c r="F126">
        <v>2005</v>
      </c>
      <c r="G126">
        <f t="shared" si="7"/>
        <v>0.2</v>
      </c>
      <c r="H126">
        <f t="shared" si="8"/>
        <v>122</v>
      </c>
      <c r="I126">
        <f t="shared" si="11"/>
        <v>5.2313785491576883E-7</v>
      </c>
      <c r="J126">
        <f t="shared" si="11"/>
        <v>3.8309796135501946E-4</v>
      </c>
      <c r="K126">
        <f t="shared" si="11"/>
        <v>5.8684544305043135E-2</v>
      </c>
      <c r="L126">
        <f t="shared" si="11"/>
        <v>0.10850402445845596</v>
      </c>
      <c r="M126">
        <f t="shared" si="11"/>
        <v>0.17701886801561606</v>
      </c>
      <c r="N126">
        <f t="shared" si="11"/>
        <v>0.2</v>
      </c>
    </row>
    <row r="127" spans="1:14">
      <c r="A127">
        <v>2010</v>
      </c>
      <c r="B127">
        <v>2</v>
      </c>
      <c r="C127">
        <v>26</v>
      </c>
      <c r="D127" t="s">
        <v>52</v>
      </c>
      <c r="E127" t="s">
        <v>53</v>
      </c>
      <c r="F127">
        <v>2009</v>
      </c>
      <c r="G127">
        <f t="shared" si="7"/>
        <v>0.19611613513818404</v>
      </c>
      <c r="H127">
        <f t="shared" si="8"/>
        <v>122</v>
      </c>
      <c r="I127">
        <f t="shared" si="11"/>
        <v>5.1297887125280324E-7</v>
      </c>
      <c r="J127">
        <f t="shared" si="11"/>
        <v>3.75658457801319E-4</v>
      </c>
      <c r="K127">
        <f t="shared" si="11"/>
        <v>5.7544930107252937E-2</v>
      </c>
      <c r="L127">
        <f t="shared" si="11"/>
        <v>0.10639694961865687</v>
      </c>
      <c r="M127">
        <f t="shared" si="11"/>
        <v>0.1735812812087946</v>
      </c>
      <c r="N127">
        <f t="shared" si="11"/>
        <v>0.19611613513818404</v>
      </c>
    </row>
    <row r="128" spans="1:14">
      <c r="A128">
        <v>2010</v>
      </c>
      <c r="B128">
        <v>2</v>
      </c>
      <c r="C128">
        <v>27</v>
      </c>
      <c r="D128" t="s">
        <v>58</v>
      </c>
      <c r="E128" t="s">
        <v>59</v>
      </c>
      <c r="F128">
        <v>2007</v>
      </c>
      <c r="G128">
        <f t="shared" si="7"/>
        <v>0.19245008972987526</v>
      </c>
      <c r="H128">
        <f t="shared" si="8"/>
        <v>122</v>
      </c>
      <c r="I128">
        <f t="shared" si="11"/>
        <v>5.0338963559817086E-7</v>
      </c>
      <c r="J128">
        <f t="shared" si="11"/>
        <v>3.6863618519052891E-4</v>
      </c>
      <c r="K128">
        <f t="shared" si="11"/>
        <v>5.6469229086311953E-2</v>
      </c>
      <c r="L128">
        <f t="shared" si="11"/>
        <v>0.10440804621541214</v>
      </c>
      <c r="M128">
        <f t="shared" si="11"/>
        <v>0.17033648516743127</v>
      </c>
      <c r="N128">
        <f t="shared" si="11"/>
        <v>0.19245008972987526</v>
      </c>
    </row>
    <row r="129" spans="1:14">
      <c r="A129">
        <v>2010</v>
      </c>
      <c r="B129">
        <v>2</v>
      </c>
      <c r="C129">
        <v>28</v>
      </c>
      <c r="D129" t="s">
        <v>54</v>
      </c>
      <c r="E129" t="s">
        <v>55</v>
      </c>
      <c r="F129">
        <v>2008</v>
      </c>
      <c r="G129">
        <f t="shared" si="7"/>
        <v>0.1889822365046136</v>
      </c>
      <c r="H129">
        <f t="shared" si="8"/>
        <v>122</v>
      </c>
      <c r="I129">
        <f t="shared" si="11"/>
        <v>4.9431880911104032E-7</v>
      </c>
      <c r="J129">
        <f t="shared" si="11"/>
        <v>3.6199354768614802E-4</v>
      </c>
      <c r="K129">
        <f t="shared" si="11"/>
        <v>5.545168215510568E-2</v>
      </c>
      <c r="L129">
        <f t="shared" si="11"/>
        <v>0.10252666605955151</v>
      </c>
      <c r="M129">
        <f t="shared" si="11"/>
        <v>0.16726710790553065</v>
      </c>
      <c r="N129">
        <f t="shared" si="11"/>
        <v>0.1889822365046136</v>
      </c>
    </row>
    <row r="130" spans="1:14">
      <c r="A130">
        <v>2010</v>
      </c>
      <c r="B130">
        <v>2</v>
      </c>
      <c r="C130">
        <v>29</v>
      </c>
      <c r="D130" t="s">
        <v>50</v>
      </c>
      <c r="E130" t="s">
        <v>51</v>
      </c>
      <c r="F130">
        <v>2005</v>
      </c>
      <c r="G130">
        <f t="shared" si="7"/>
        <v>0.18569533817705186</v>
      </c>
      <c r="H130">
        <f t="shared" si="8"/>
        <v>122</v>
      </c>
      <c r="I130">
        <f t="shared" ref="I130:N145" si="12">$G130*(I$1^$H130)</f>
        <v>4.857213044090059E-7</v>
      </c>
      <c r="J130">
        <f t="shared" si="12"/>
        <v>3.5569752744379744E-4</v>
      </c>
      <c r="K130">
        <f t="shared" si="12"/>
        <v>5.4487231502455831E-2</v>
      </c>
      <c r="L130">
        <f t="shared" si="12"/>
        <v>0.10074345757692042</v>
      </c>
      <c r="M130">
        <f t="shared" si="12"/>
        <v>0.16435789279939364</v>
      </c>
      <c r="N130">
        <f t="shared" si="12"/>
        <v>0.18569533817705186</v>
      </c>
    </row>
    <row r="131" spans="1:14">
      <c r="A131">
        <v>2010</v>
      </c>
      <c r="B131">
        <v>2</v>
      </c>
      <c r="C131">
        <v>30</v>
      </c>
      <c r="D131" t="s">
        <v>66</v>
      </c>
      <c r="E131" t="s">
        <v>67</v>
      </c>
      <c r="F131">
        <v>2004</v>
      </c>
      <c r="G131">
        <f t="shared" ref="G131:G194" si="13">1/SQRT(C131)</f>
        <v>0.18257418583505536</v>
      </c>
      <c r="H131">
        <f t="shared" ref="H131:H194" si="14">(2020*12+4)-(A131*12+B131)</f>
        <v>122</v>
      </c>
      <c r="I131">
        <f t="shared" si="12"/>
        <v>4.7755733970371903E-7</v>
      </c>
      <c r="J131">
        <f t="shared" si="12"/>
        <v>3.4971899194731091E-4</v>
      </c>
      <c r="K131">
        <f t="shared" si="12"/>
        <v>5.3571414487972417E-2</v>
      </c>
      <c r="L131">
        <f t="shared" si="12"/>
        <v>9.9050169626647644E-2</v>
      </c>
      <c r="M131">
        <f t="shared" si="12"/>
        <v>0.16159537852697109</v>
      </c>
      <c r="N131">
        <f t="shared" si="12"/>
        <v>0.18257418583505536</v>
      </c>
    </row>
    <row r="132" spans="1:14">
      <c r="A132">
        <v>2010</v>
      </c>
      <c r="B132">
        <v>2</v>
      </c>
      <c r="C132">
        <v>31</v>
      </c>
      <c r="D132" t="s">
        <v>70</v>
      </c>
      <c r="E132" t="s">
        <v>71</v>
      </c>
      <c r="F132">
        <v>1999</v>
      </c>
      <c r="G132">
        <f t="shared" si="13"/>
        <v>0.17960530202677491</v>
      </c>
      <c r="H132">
        <f t="shared" si="14"/>
        <v>122</v>
      </c>
      <c r="I132">
        <f t="shared" si="12"/>
        <v>4.6979166216892909E-7</v>
      </c>
      <c r="J132">
        <f t="shared" si="12"/>
        <v>3.4403212527505007E-4</v>
      </c>
      <c r="K132">
        <f t="shared" si="12"/>
        <v>5.270027652105462E-2</v>
      </c>
      <c r="L132">
        <f t="shared" si="12"/>
        <v>9.7439490419907765E-2</v>
      </c>
      <c r="M132">
        <f t="shared" si="12"/>
        <v>0.15896763627191263</v>
      </c>
      <c r="N132">
        <f t="shared" si="12"/>
        <v>0.17960530202677491</v>
      </c>
    </row>
    <row r="133" spans="1:14">
      <c r="A133">
        <v>2010</v>
      </c>
      <c r="B133">
        <v>2</v>
      </c>
      <c r="C133">
        <v>32</v>
      </c>
      <c r="D133" t="s">
        <v>78</v>
      </c>
      <c r="E133" t="s">
        <v>79</v>
      </c>
      <c r="F133">
        <v>1991</v>
      </c>
      <c r="G133">
        <f t="shared" si="13"/>
        <v>0.17677669529663687</v>
      </c>
      <c r="H133">
        <f t="shared" si="14"/>
        <v>122</v>
      </c>
      <c r="I133">
        <f t="shared" si="12"/>
        <v>4.6239290588290543E-7</v>
      </c>
      <c r="J133">
        <f t="shared" si="12"/>
        <v>3.3861395791609522E-4</v>
      </c>
      <c r="K133">
        <f t="shared" si="12"/>
        <v>5.1870299036172976E-2</v>
      </c>
      <c r="L133">
        <f t="shared" si="12"/>
        <v>9.5904914350756501E-2</v>
      </c>
      <c r="M133">
        <f t="shared" si="12"/>
        <v>0.15646405246476067</v>
      </c>
      <c r="N133">
        <f t="shared" si="12"/>
        <v>0.17677669529663687</v>
      </c>
    </row>
    <row r="134" spans="1:14">
      <c r="A134">
        <v>2010</v>
      </c>
      <c r="B134">
        <v>2</v>
      </c>
      <c r="C134">
        <v>33</v>
      </c>
      <c r="D134" t="s">
        <v>82</v>
      </c>
      <c r="E134" t="s">
        <v>83</v>
      </c>
      <c r="F134">
        <v>2004</v>
      </c>
      <c r="G134">
        <f t="shared" si="13"/>
        <v>0.17407765595569785</v>
      </c>
      <c r="H134">
        <f t="shared" si="14"/>
        <v>122</v>
      </c>
      <c r="I134">
        <f t="shared" si="12"/>
        <v>4.553330576271449E-7</v>
      </c>
      <c r="J134">
        <f t="shared" si="12"/>
        <v>3.3344397557044154E-4</v>
      </c>
      <c r="K134">
        <f t="shared" si="12"/>
        <v>5.1078339567251024E-2</v>
      </c>
      <c r="L134">
        <f t="shared" si="12"/>
        <v>9.4440631197438604E-2</v>
      </c>
      <c r="M134">
        <f t="shared" si="12"/>
        <v>0.15407514802044747</v>
      </c>
      <c r="N134">
        <f t="shared" si="12"/>
        <v>0.17407765595569785</v>
      </c>
    </row>
    <row r="135" spans="1:14">
      <c r="A135">
        <v>2010</v>
      </c>
      <c r="B135">
        <v>2</v>
      </c>
      <c r="C135">
        <v>34</v>
      </c>
      <c r="D135" t="s">
        <v>206</v>
      </c>
      <c r="E135" t="s">
        <v>207</v>
      </c>
      <c r="F135">
        <v>2010</v>
      </c>
      <c r="G135">
        <f t="shared" si="13"/>
        <v>0.17149858514250882</v>
      </c>
      <c r="H135">
        <f t="shared" si="14"/>
        <v>122</v>
      </c>
      <c r="I135">
        <f t="shared" si="12"/>
        <v>4.4858700976270703E-7</v>
      </c>
      <c r="J135">
        <f t="shared" si="12"/>
        <v>3.2850379171682676E-4</v>
      </c>
      <c r="K135">
        <f t="shared" si="12"/>
        <v>5.0321581590238848E-2</v>
      </c>
      <c r="L135">
        <f t="shared" si="12"/>
        <v>9.304143338446684E-2</v>
      </c>
      <c r="M135">
        <f t="shared" si="12"/>
        <v>0.1517924270410333</v>
      </c>
      <c r="N135">
        <f t="shared" si="12"/>
        <v>0.17149858514250882</v>
      </c>
    </row>
    <row r="136" spans="1:14">
      <c r="A136">
        <v>2010</v>
      </c>
      <c r="B136">
        <v>2</v>
      </c>
      <c r="C136">
        <v>35</v>
      </c>
      <c r="D136" t="s">
        <v>96</v>
      </c>
      <c r="E136" t="s">
        <v>97</v>
      </c>
      <c r="F136">
        <v>2005</v>
      </c>
      <c r="G136">
        <f t="shared" si="13"/>
        <v>0.1690308509457033</v>
      </c>
      <c r="H136">
        <f t="shared" si="14"/>
        <v>122</v>
      </c>
      <c r="I136">
        <f t="shared" si="12"/>
        <v>4.4213218389161142E-7</v>
      </c>
      <c r="J136">
        <f t="shared" si="12"/>
        <v>3.2377687201701547E-4</v>
      </c>
      <c r="K136">
        <f t="shared" si="12"/>
        <v>4.9597492306211334E-2</v>
      </c>
      <c r="L136">
        <f t="shared" si="12"/>
        <v>9.1702637926231068E-2</v>
      </c>
      <c r="M136">
        <f t="shared" si="12"/>
        <v>0.14960824947062359</v>
      </c>
      <c r="N136">
        <f t="shared" si="12"/>
        <v>0.1690308509457033</v>
      </c>
    </row>
    <row r="137" spans="1:14">
      <c r="A137">
        <v>2010</v>
      </c>
      <c r="B137">
        <v>2</v>
      </c>
      <c r="C137">
        <v>36</v>
      </c>
      <c r="D137" t="s">
        <v>90</v>
      </c>
      <c r="E137" t="s">
        <v>91</v>
      </c>
      <c r="F137">
        <v>2009</v>
      </c>
      <c r="G137">
        <f t="shared" si="13"/>
        <v>0.16666666666666666</v>
      </c>
      <c r="H137">
        <f t="shared" si="14"/>
        <v>122</v>
      </c>
      <c r="I137">
        <f t="shared" si="12"/>
        <v>4.3594821242980734E-7</v>
      </c>
      <c r="J137">
        <f t="shared" si="12"/>
        <v>3.1924830112918284E-4</v>
      </c>
      <c r="K137">
        <f t="shared" si="12"/>
        <v>4.8903786920869274E-2</v>
      </c>
      <c r="L137">
        <f t="shared" si="12"/>
        <v>9.042002038204662E-2</v>
      </c>
      <c r="M137">
        <f t="shared" si="12"/>
        <v>0.14751572334634669</v>
      </c>
      <c r="N137">
        <f t="shared" si="12"/>
        <v>0.16666666666666666</v>
      </c>
    </row>
    <row r="138" spans="1:14">
      <c r="A138">
        <v>2010</v>
      </c>
      <c r="B138">
        <v>2</v>
      </c>
      <c r="C138">
        <v>37</v>
      </c>
      <c r="D138" t="s">
        <v>76</v>
      </c>
      <c r="E138" t="s">
        <v>77</v>
      </c>
      <c r="F138">
        <v>2007</v>
      </c>
      <c r="G138">
        <f t="shared" si="13"/>
        <v>0.16439898730535729</v>
      </c>
      <c r="H138">
        <f t="shared" si="14"/>
        <v>122</v>
      </c>
      <c r="I138">
        <f t="shared" si="12"/>
        <v>4.300166678462466E-7</v>
      </c>
      <c r="J138">
        <f t="shared" si="12"/>
        <v>3.1490458442756051E-4</v>
      </c>
      <c r="K138">
        <f t="shared" si="12"/>
        <v>4.8238398271127317E-2</v>
      </c>
      <c r="L138">
        <f t="shared" si="12"/>
        <v>8.9189758697629379E-2</v>
      </c>
      <c r="M138">
        <f t="shared" si="12"/>
        <v>0.14550861317853989</v>
      </c>
      <c r="N138">
        <f t="shared" si="12"/>
        <v>0.16439898730535729</v>
      </c>
    </row>
    <row r="139" spans="1:14">
      <c r="A139">
        <v>2010</v>
      </c>
      <c r="B139">
        <v>2</v>
      </c>
      <c r="C139">
        <v>38</v>
      </c>
      <c r="D139" t="s">
        <v>72</v>
      </c>
      <c r="E139" t="s">
        <v>73</v>
      </c>
      <c r="F139">
        <v>2003</v>
      </c>
      <c r="G139">
        <f t="shared" si="13"/>
        <v>0.16222142113076254</v>
      </c>
      <c r="H139">
        <f t="shared" si="14"/>
        <v>122</v>
      </c>
      <c r="I139">
        <f t="shared" si="12"/>
        <v>4.2432083135867348E-7</v>
      </c>
      <c r="J139">
        <f t="shared" si="12"/>
        <v>3.1073347861654602E-4</v>
      </c>
      <c r="K139">
        <f t="shared" si="12"/>
        <v>4.7599450877876474E-2</v>
      </c>
      <c r="L139">
        <f t="shared" si="12"/>
        <v>8.8008385230288713E-2</v>
      </c>
      <c r="M139">
        <f t="shared" si="12"/>
        <v>0.1435812616822606</v>
      </c>
      <c r="N139">
        <f t="shared" si="12"/>
        <v>0.16222142113076254</v>
      </c>
    </row>
    <row r="140" spans="1:14">
      <c r="A140">
        <v>2010</v>
      </c>
      <c r="B140">
        <v>2</v>
      </c>
      <c r="C140">
        <v>39</v>
      </c>
      <c r="D140" t="s">
        <v>140</v>
      </c>
      <c r="E140" t="s">
        <v>141</v>
      </c>
      <c r="F140">
        <v>2008</v>
      </c>
      <c r="G140">
        <f t="shared" si="13"/>
        <v>0.16012815380508713</v>
      </c>
      <c r="H140">
        <f t="shared" si="14"/>
        <v>122</v>
      </c>
      <c r="I140">
        <f t="shared" si="12"/>
        <v>4.1884549446607795E-7</v>
      </c>
      <c r="J140">
        <f t="shared" si="12"/>
        <v>3.0672384639135941E-4</v>
      </c>
      <c r="K140">
        <f t="shared" si="12"/>
        <v>4.6985238682296981E-2</v>
      </c>
      <c r="L140">
        <f t="shared" si="12"/>
        <v>8.6872745584772856E-2</v>
      </c>
      <c r="M140">
        <f t="shared" si="12"/>
        <v>0.14172852262003491</v>
      </c>
      <c r="N140">
        <f t="shared" si="12"/>
        <v>0.16012815380508713</v>
      </c>
    </row>
    <row r="141" spans="1:14">
      <c r="A141">
        <v>2010</v>
      </c>
      <c r="B141">
        <v>2</v>
      </c>
      <c r="C141">
        <v>40</v>
      </c>
      <c r="D141" t="s">
        <v>68</v>
      </c>
      <c r="E141" t="s">
        <v>69</v>
      </c>
      <c r="F141">
        <v>2009</v>
      </c>
      <c r="G141">
        <f t="shared" si="13"/>
        <v>0.15811388300841897</v>
      </c>
      <c r="H141">
        <f t="shared" si="14"/>
        <v>122</v>
      </c>
      <c r="I141">
        <f t="shared" si="12"/>
        <v>4.1357678794713564E-7</v>
      </c>
      <c r="J141">
        <f t="shared" si="12"/>
        <v>3.0286553121225678E-4</v>
      </c>
      <c r="K141">
        <f t="shared" si="12"/>
        <v>4.6394205863249847E-2</v>
      </c>
      <c r="L141">
        <f t="shared" si="12"/>
        <v>8.5779963145834678E-2</v>
      </c>
      <c r="M141">
        <f t="shared" si="12"/>
        <v>0.13994570293851938</v>
      </c>
      <c r="N141">
        <f t="shared" si="12"/>
        <v>0.15811388300841897</v>
      </c>
    </row>
    <row r="142" spans="1:14">
      <c r="A142">
        <v>2010</v>
      </c>
      <c r="B142">
        <v>2</v>
      </c>
      <c r="C142">
        <v>41</v>
      </c>
      <c r="D142" t="s">
        <v>64</v>
      </c>
      <c r="E142" t="s">
        <v>65</v>
      </c>
      <c r="F142">
        <v>2009</v>
      </c>
      <c r="G142">
        <f t="shared" si="13"/>
        <v>0.15617376188860607</v>
      </c>
      <c r="H142">
        <f t="shared" si="14"/>
        <v>122</v>
      </c>
      <c r="I142">
        <f t="shared" si="12"/>
        <v>4.0850203394265714E-7</v>
      </c>
      <c r="J142">
        <f t="shared" si="12"/>
        <v>2.9914924898334611E-4</v>
      </c>
      <c r="K142">
        <f t="shared" si="12"/>
        <v>4.5824930244185796E-2</v>
      </c>
      <c r="L142">
        <f t="shared" si="12"/>
        <v>8.4727408398651949E-2</v>
      </c>
      <c r="M142">
        <f t="shared" si="12"/>
        <v>0.13822851271630701</v>
      </c>
      <c r="N142">
        <f t="shared" si="12"/>
        <v>0.15617376188860607</v>
      </c>
    </row>
    <row r="143" spans="1:14">
      <c r="A143">
        <v>2010</v>
      </c>
      <c r="B143">
        <v>2</v>
      </c>
      <c r="C143">
        <v>42</v>
      </c>
      <c r="D143" t="s">
        <v>108</v>
      </c>
      <c r="E143" t="s">
        <v>109</v>
      </c>
      <c r="F143">
        <v>1997</v>
      </c>
      <c r="G143">
        <f t="shared" si="13"/>
        <v>0.15430334996209191</v>
      </c>
      <c r="H143">
        <f t="shared" si="14"/>
        <v>122</v>
      </c>
      <c r="I143">
        <f t="shared" si="12"/>
        <v>4.0360961752742972E-7</v>
      </c>
      <c r="J143">
        <f t="shared" si="12"/>
        <v>2.9556649400363767E-4</v>
      </c>
      <c r="K143">
        <f t="shared" si="12"/>
        <v>4.5276108886334793E-2</v>
      </c>
      <c r="L143">
        <f t="shared" si="12"/>
        <v>8.3712672291542542E-2</v>
      </c>
      <c r="M143">
        <f t="shared" si="12"/>
        <v>0.13657302170653479</v>
      </c>
      <c r="N143">
        <f t="shared" si="12"/>
        <v>0.15430334996209191</v>
      </c>
    </row>
    <row r="144" spans="1:14">
      <c r="A144">
        <v>2010</v>
      </c>
      <c r="B144">
        <v>2</v>
      </c>
      <c r="C144">
        <v>43</v>
      </c>
      <c r="D144" t="s">
        <v>88</v>
      </c>
      <c r="E144" t="s">
        <v>89</v>
      </c>
      <c r="F144">
        <v>2004</v>
      </c>
      <c r="G144">
        <f t="shared" si="13"/>
        <v>0.15249857033260467</v>
      </c>
      <c r="H144">
        <f t="shared" si="14"/>
        <v>122</v>
      </c>
      <c r="I144">
        <f t="shared" si="12"/>
        <v>3.9888887480760154E-7</v>
      </c>
      <c r="J144">
        <f t="shared" si="12"/>
        <v>2.9210945701987949E-4</v>
      </c>
      <c r="K144">
        <f t="shared" si="12"/>
        <v>4.4746545535697374E-2</v>
      </c>
      <c r="L144">
        <f t="shared" si="12"/>
        <v>8.2733543026242515E-2</v>
      </c>
      <c r="M144">
        <f t="shared" si="12"/>
        <v>0.13497562147138742</v>
      </c>
      <c r="N144">
        <f t="shared" si="12"/>
        <v>0.15249857033260467</v>
      </c>
    </row>
    <row r="145" spans="1:14">
      <c r="A145">
        <v>2010</v>
      </c>
      <c r="B145">
        <v>2</v>
      </c>
      <c r="C145">
        <v>44</v>
      </c>
      <c r="D145" t="s">
        <v>102</v>
      </c>
      <c r="E145" t="s">
        <v>103</v>
      </c>
      <c r="F145">
        <v>2004</v>
      </c>
      <c r="G145">
        <f t="shared" si="13"/>
        <v>0.15075567228888181</v>
      </c>
      <c r="H145">
        <f t="shared" si="14"/>
        <v>122</v>
      </c>
      <c r="I145">
        <f t="shared" si="12"/>
        <v>3.9432999508795124E-7</v>
      </c>
      <c r="J145">
        <f t="shared" si="12"/>
        <v>2.8877095358288013E-4</v>
      </c>
      <c r="K145">
        <f t="shared" si="12"/>
        <v>4.4235139648367235E-2</v>
      </c>
      <c r="L145">
        <f t="shared" si="12"/>
        <v>8.1787985766419005E-2</v>
      </c>
      <c r="M145">
        <f t="shared" si="12"/>
        <v>0.13343299227755517</v>
      </c>
      <c r="N145">
        <f t="shared" si="12"/>
        <v>0.15075567228888181</v>
      </c>
    </row>
    <row r="146" spans="1:14">
      <c r="A146">
        <v>2010</v>
      </c>
      <c r="B146">
        <v>2</v>
      </c>
      <c r="C146">
        <v>45</v>
      </c>
      <c r="D146" t="s">
        <v>104</v>
      </c>
      <c r="E146" t="s">
        <v>105</v>
      </c>
      <c r="F146">
        <v>2000</v>
      </c>
      <c r="G146">
        <f t="shared" si="13"/>
        <v>0.14907119849998599</v>
      </c>
      <c r="H146">
        <f t="shared" si="14"/>
        <v>122</v>
      </c>
      <c r="I146">
        <f t="shared" ref="I146:N161" si="15">$G146*(I$1^$H146)</f>
        <v>3.8992393506502722E-7</v>
      </c>
      <c r="J146">
        <f t="shared" si="15"/>
        <v>2.8554436121047032E-4</v>
      </c>
      <c r="K146">
        <f t="shared" si="15"/>
        <v>4.374087676489153E-2</v>
      </c>
      <c r="L146">
        <f t="shared" si="15"/>
        <v>8.0874124840469103E-2</v>
      </c>
      <c r="M146">
        <f t="shared" si="15"/>
        <v>0.13194207406099359</v>
      </c>
      <c r="N146">
        <f t="shared" si="15"/>
        <v>0.14907119849998599</v>
      </c>
    </row>
    <row r="147" spans="1:14">
      <c r="A147">
        <v>2010</v>
      </c>
      <c r="B147">
        <v>2</v>
      </c>
      <c r="C147">
        <v>46</v>
      </c>
      <c r="D147" t="s">
        <v>80</v>
      </c>
      <c r="E147" t="s">
        <v>81</v>
      </c>
      <c r="F147">
        <v>2005</v>
      </c>
      <c r="G147">
        <f t="shared" si="13"/>
        <v>0.14744195615489714</v>
      </c>
      <c r="H147">
        <f t="shared" si="14"/>
        <v>122</v>
      </c>
      <c r="I147">
        <f t="shared" si="15"/>
        <v>3.8566234333728863E-7</v>
      </c>
      <c r="J147">
        <f t="shared" si="15"/>
        <v>2.8242356410568628E-4</v>
      </c>
      <c r="K147">
        <f t="shared" si="15"/>
        <v>4.3262820041971441E-2</v>
      </c>
      <c r="L147">
        <f t="shared" si="15"/>
        <v>7.9990228084167739E-2</v>
      </c>
      <c r="M147">
        <f t="shared" si="15"/>
        <v>0.13050004088273992</v>
      </c>
      <c r="N147">
        <f t="shared" si="15"/>
        <v>0.14744195615489714</v>
      </c>
    </row>
    <row r="148" spans="1:14">
      <c r="A148">
        <v>2010</v>
      </c>
      <c r="B148">
        <v>2</v>
      </c>
      <c r="C148">
        <v>47</v>
      </c>
      <c r="D148" t="s">
        <v>110</v>
      </c>
      <c r="E148" t="s">
        <v>111</v>
      </c>
      <c r="F148">
        <v>2007</v>
      </c>
      <c r="G148">
        <f t="shared" si="13"/>
        <v>0.14586499149789456</v>
      </c>
      <c r="H148">
        <f t="shared" si="14"/>
        <v>122</v>
      </c>
      <c r="I148">
        <f t="shared" si="15"/>
        <v>3.815374937975771E-7</v>
      </c>
      <c r="J148">
        <f t="shared" si="15"/>
        <v>2.7940290437955328E-4</v>
      </c>
      <c r="K148">
        <f t="shared" si="15"/>
        <v>4.2800102780564661E-2</v>
      </c>
      <c r="L148">
        <f t="shared" si="15"/>
        <v>7.9134693025600097E-2</v>
      </c>
      <c r="M148">
        <f t="shared" si="15"/>
        <v>0.12910427839032376</v>
      </c>
      <c r="N148">
        <f t="shared" si="15"/>
        <v>0.14586499149789456</v>
      </c>
    </row>
    <row r="149" spans="1:14">
      <c r="A149">
        <v>2010</v>
      </c>
      <c r="B149">
        <v>2</v>
      </c>
      <c r="C149">
        <v>48</v>
      </c>
      <c r="D149" t="s">
        <v>208</v>
      </c>
      <c r="E149" t="s">
        <v>209</v>
      </c>
      <c r="F149">
        <v>2009</v>
      </c>
      <c r="G149">
        <f t="shared" si="13"/>
        <v>0.14433756729740646</v>
      </c>
      <c r="H149">
        <f t="shared" si="14"/>
        <v>122</v>
      </c>
      <c r="I149">
        <f t="shared" si="15"/>
        <v>3.7754222669862823E-7</v>
      </c>
      <c r="J149">
        <f t="shared" si="15"/>
        <v>2.7647713889289671E-4</v>
      </c>
      <c r="K149">
        <f t="shared" si="15"/>
        <v>4.2351921814733968E-2</v>
      </c>
      <c r="L149">
        <f t="shared" si="15"/>
        <v>7.830603466155911E-2</v>
      </c>
      <c r="M149">
        <f t="shared" si="15"/>
        <v>0.12775236387557345</v>
      </c>
      <c r="N149">
        <f t="shared" si="15"/>
        <v>0.14433756729740646</v>
      </c>
    </row>
    <row r="150" spans="1:14">
      <c r="A150">
        <v>2010</v>
      </c>
      <c r="B150">
        <v>2</v>
      </c>
      <c r="C150">
        <v>49</v>
      </c>
      <c r="D150" t="s">
        <v>74</v>
      </c>
      <c r="E150" t="s">
        <v>75</v>
      </c>
      <c r="F150">
        <v>2008</v>
      </c>
      <c r="G150">
        <f t="shared" si="13"/>
        <v>0.14285714285714285</v>
      </c>
      <c r="H150">
        <f t="shared" si="14"/>
        <v>122</v>
      </c>
      <c r="I150">
        <f t="shared" si="15"/>
        <v>3.7366989636840626E-7</v>
      </c>
      <c r="J150">
        <f t="shared" si="15"/>
        <v>2.7364140096787103E-4</v>
      </c>
      <c r="K150">
        <f t="shared" si="15"/>
        <v>4.1917531646459373E-2</v>
      </c>
      <c r="L150">
        <f t="shared" si="15"/>
        <v>7.7502874613182823E-2</v>
      </c>
      <c r="M150">
        <f t="shared" si="15"/>
        <v>0.12644204858258287</v>
      </c>
      <c r="N150">
        <f t="shared" si="15"/>
        <v>0.14285714285714285</v>
      </c>
    </row>
    <row r="151" spans="1:14">
      <c r="A151">
        <v>2010</v>
      </c>
      <c r="B151">
        <v>2</v>
      </c>
      <c r="C151">
        <v>50</v>
      </c>
      <c r="D151" t="s">
        <v>210</v>
      </c>
      <c r="E151" t="s">
        <v>211</v>
      </c>
      <c r="F151">
        <v>2009</v>
      </c>
      <c r="G151">
        <f t="shared" si="13"/>
        <v>0.1414213562373095</v>
      </c>
      <c r="H151">
        <f t="shared" si="14"/>
        <v>122</v>
      </c>
      <c r="I151">
        <f t="shared" si="15"/>
        <v>3.6991432470632439E-7</v>
      </c>
      <c r="J151">
        <f t="shared" si="15"/>
        <v>2.7089116633287618E-4</v>
      </c>
      <c r="K151">
        <f t="shared" si="15"/>
        <v>4.1496239228938386E-2</v>
      </c>
      <c r="L151">
        <f t="shared" si="15"/>
        <v>7.6723931480605218E-2</v>
      </c>
      <c r="M151">
        <f t="shared" si="15"/>
        <v>0.12517124197180854</v>
      </c>
      <c r="N151">
        <f t="shared" si="15"/>
        <v>0.1414213562373095</v>
      </c>
    </row>
    <row r="152" spans="1:14">
      <c r="A152">
        <v>2010</v>
      </c>
      <c r="B152">
        <v>2</v>
      </c>
      <c r="C152">
        <v>51</v>
      </c>
      <c r="D152" t="s">
        <v>86</v>
      </c>
      <c r="E152" t="s">
        <v>87</v>
      </c>
      <c r="F152">
        <v>2006</v>
      </c>
      <c r="G152">
        <f t="shared" si="13"/>
        <v>0.14002800840280097</v>
      </c>
      <c r="H152">
        <f t="shared" si="14"/>
        <v>122</v>
      </c>
      <c r="I152">
        <f t="shared" si="15"/>
        <v>3.6626975971984278E-7</v>
      </c>
      <c r="J152">
        <f t="shared" si="15"/>
        <v>2.6822222275858294E-4</v>
      </c>
      <c r="K152">
        <f t="shared" si="15"/>
        <v>4.1087399315305626E-2</v>
      </c>
      <c r="L152">
        <f t="shared" si="15"/>
        <v>7.5968012243031957E-2</v>
      </c>
      <c r="M152">
        <f t="shared" si="15"/>
        <v>0.12393799768972499</v>
      </c>
      <c r="N152">
        <f t="shared" si="15"/>
        <v>0.14002800840280097</v>
      </c>
    </row>
    <row r="153" spans="1:14">
      <c r="A153">
        <v>2010</v>
      </c>
      <c r="B153">
        <v>2</v>
      </c>
      <c r="C153">
        <v>52</v>
      </c>
      <c r="D153" t="s">
        <v>120</v>
      </c>
      <c r="E153" t="s">
        <v>121</v>
      </c>
      <c r="F153">
        <v>2009</v>
      </c>
      <c r="G153">
        <f t="shared" si="13"/>
        <v>0.13867504905630729</v>
      </c>
      <c r="H153">
        <f t="shared" si="14"/>
        <v>122</v>
      </c>
      <c r="I153">
        <f t="shared" si="15"/>
        <v>3.6273083846827802E-7</v>
      </c>
      <c r="J153">
        <f t="shared" si="15"/>
        <v>2.656306429213932E-4</v>
      </c>
      <c r="K153">
        <f t="shared" si="15"/>
        <v>4.0690410301744473E-2</v>
      </c>
      <c r="L153">
        <f t="shared" si="15"/>
        <v>7.5234004572915722E-2</v>
      </c>
      <c r="M153">
        <f t="shared" si="15"/>
        <v>0.12274050102978769</v>
      </c>
      <c r="N153">
        <f t="shared" si="15"/>
        <v>0.13867504905630729</v>
      </c>
    </row>
    <row r="154" spans="1:14">
      <c r="A154">
        <v>2010</v>
      </c>
      <c r="B154">
        <v>2</v>
      </c>
      <c r="C154">
        <v>53</v>
      </c>
      <c r="D154" t="s">
        <v>84</v>
      </c>
      <c r="E154" t="s">
        <v>85</v>
      </c>
      <c r="F154">
        <v>2009</v>
      </c>
      <c r="G154">
        <f t="shared" si="13"/>
        <v>0.13736056394868904</v>
      </c>
      <c r="H154">
        <f t="shared" si="14"/>
        <v>122</v>
      </c>
      <c r="I154">
        <f t="shared" si="15"/>
        <v>3.5929255387068738E-7</v>
      </c>
      <c r="J154">
        <f t="shared" si="15"/>
        <v>2.6311276009659273E-4</v>
      </c>
      <c r="K154">
        <f t="shared" si="15"/>
        <v>4.0304710504062757E-2</v>
      </c>
      <c r="L154">
        <f t="shared" si="15"/>
        <v>7.4520869951579291E-2</v>
      </c>
      <c r="M154">
        <f t="shared" si="15"/>
        <v>0.12157705770091785</v>
      </c>
      <c r="N154">
        <f t="shared" si="15"/>
        <v>0.13736056394868904</v>
      </c>
    </row>
    <row r="155" spans="1:14">
      <c r="A155">
        <v>2010</v>
      </c>
      <c r="B155">
        <v>2</v>
      </c>
      <c r="C155">
        <v>54</v>
      </c>
      <c r="D155" t="s">
        <v>94</v>
      </c>
      <c r="E155" t="s">
        <v>95</v>
      </c>
      <c r="F155">
        <v>2003</v>
      </c>
      <c r="G155">
        <f t="shared" si="13"/>
        <v>0.13608276348795434</v>
      </c>
      <c r="H155">
        <f t="shared" si="14"/>
        <v>122</v>
      </c>
      <c r="I155">
        <f t="shared" si="15"/>
        <v>3.5595022491049173E-7</v>
      </c>
      <c r="J155">
        <f t="shared" si="15"/>
        <v>2.6066514633896291E-4</v>
      </c>
      <c r="K155">
        <f t="shared" si="15"/>
        <v>3.9929774815307809E-2</v>
      </c>
      <c r="L155">
        <f t="shared" si="15"/>
        <v>7.3827637489356376E-2</v>
      </c>
      <c r="M155">
        <f t="shared" si="15"/>
        <v>0.12044608374537241</v>
      </c>
      <c r="N155">
        <f t="shared" si="15"/>
        <v>0.13608276348795434</v>
      </c>
    </row>
    <row r="156" spans="1:14">
      <c r="A156">
        <v>2010</v>
      </c>
      <c r="B156">
        <v>2</v>
      </c>
      <c r="C156">
        <v>55</v>
      </c>
      <c r="D156" t="s">
        <v>128</v>
      </c>
      <c r="E156" t="s">
        <v>129</v>
      </c>
      <c r="F156">
        <v>2009</v>
      </c>
      <c r="G156">
        <f t="shared" si="13"/>
        <v>0.13483997249264842</v>
      </c>
      <c r="H156">
        <f t="shared" si="14"/>
        <v>122</v>
      </c>
      <c r="I156">
        <f t="shared" si="15"/>
        <v>3.5269946983352686E-7</v>
      </c>
      <c r="J156">
        <f t="shared" si="15"/>
        <v>2.5828459285550255E-4</v>
      </c>
      <c r="K156">
        <f t="shared" si="15"/>
        <v>3.9565111699178118E-2</v>
      </c>
      <c r="L156">
        <f t="shared" si="15"/>
        <v>7.3153398366599259E-2</v>
      </c>
      <c r="M156">
        <f t="shared" si="15"/>
        <v>0.11934609646952714</v>
      </c>
      <c r="N156">
        <f t="shared" si="15"/>
        <v>0.13483997249264842</v>
      </c>
    </row>
    <row r="157" spans="1:14">
      <c r="A157">
        <v>2010</v>
      </c>
      <c r="B157">
        <v>2</v>
      </c>
      <c r="C157">
        <v>56</v>
      </c>
      <c r="D157" t="s">
        <v>164</v>
      </c>
      <c r="E157" t="s">
        <v>165</v>
      </c>
      <c r="F157">
        <v>2000</v>
      </c>
      <c r="G157">
        <f t="shared" si="13"/>
        <v>0.1336306209562122</v>
      </c>
      <c r="H157">
        <f t="shared" si="14"/>
        <v>122</v>
      </c>
      <c r="I157">
        <f t="shared" si="15"/>
        <v>3.4953618199047518E-7</v>
      </c>
      <c r="J157">
        <f t="shared" si="15"/>
        <v>2.5596809231465118E-4</v>
      </c>
      <c r="K157">
        <f t="shared" si="15"/>
        <v>3.9210260480076295E-2</v>
      </c>
      <c r="L157">
        <f t="shared" si="15"/>
        <v>7.2497300823157529E-2</v>
      </c>
      <c r="M157">
        <f t="shared" si="15"/>
        <v>0.11827570626946271</v>
      </c>
      <c r="N157">
        <f t="shared" si="15"/>
        <v>0.1336306209562122</v>
      </c>
    </row>
    <row r="158" spans="1:14">
      <c r="A158">
        <v>2010</v>
      </c>
      <c r="B158">
        <v>2</v>
      </c>
      <c r="C158">
        <v>57</v>
      </c>
      <c r="D158" t="s">
        <v>116</v>
      </c>
      <c r="E158" t="s">
        <v>117</v>
      </c>
      <c r="F158">
        <v>1997</v>
      </c>
      <c r="G158">
        <f t="shared" si="13"/>
        <v>0.13245323570650439</v>
      </c>
      <c r="H158">
        <f t="shared" si="14"/>
        <v>122</v>
      </c>
      <c r="I158">
        <f t="shared" si="15"/>
        <v>3.4645650802076711E-7</v>
      </c>
      <c r="J158">
        <f t="shared" si="15"/>
        <v>2.5371282287018851E-4</v>
      </c>
      <c r="K158">
        <f t="shared" si="15"/>
        <v>3.8864788895823385E-2</v>
      </c>
      <c r="L158">
        <f t="shared" si="15"/>
        <v>7.1858545633500914E-2</v>
      </c>
      <c r="M158">
        <f t="shared" si="15"/>
        <v>0.11723360924885491</v>
      </c>
      <c r="N158">
        <f t="shared" si="15"/>
        <v>0.13245323570650439</v>
      </c>
    </row>
    <row r="159" spans="1:14">
      <c r="A159">
        <v>2010</v>
      </c>
      <c r="B159">
        <v>2</v>
      </c>
      <c r="C159">
        <v>58</v>
      </c>
      <c r="D159" t="s">
        <v>154</v>
      </c>
      <c r="E159" t="s">
        <v>155</v>
      </c>
      <c r="F159">
        <v>2005</v>
      </c>
      <c r="G159">
        <f t="shared" si="13"/>
        <v>0.13130643285972254</v>
      </c>
      <c r="H159">
        <f t="shared" si="14"/>
        <v>122</v>
      </c>
      <c r="I159">
        <f t="shared" si="15"/>
        <v>3.4345682811438334E-7</v>
      </c>
      <c r="J159">
        <f t="shared" si="15"/>
        <v>2.5151613370679723E-4</v>
      </c>
      <c r="K159">
        <f t="shared" si="15"/>
        <v>3.8528290883467792E-2</v>
      </c>
      <c r="L159">
        <f t="shared" si="15"/>
        <v>7.1236382012819691E-2</v>
      </c>
      <c r="M159">
        <f t="shared" si="15"/>
        <v>0.11621858053998287</v>
      </c>
      <c r="N159">
        <f t="shared" si="15"/>
        <v>0.13130643285972254</v>
      </c>
    </row>
    <row r="160" spans="1:14">
      <c r="A160">
        <v>2010</v>
      </c>
      <c r="B160">
        <v>2</v>
      </c>
      <c r="C160">
        <v>59</v>
      </c>
      <c r="D160" t="s">
        <v>92</v>
      </c>
      <c r="E160" t="s">
        <v>93</v>
      </c>
      <c r="F160">
        <v>2004</v>
      </c>
      <c r="G160">
        <f t="shared" si="13"/>
        <v>0.13018891098082389</v>
      </c>
      <c r="H160">
        <f t="shared" si="14"/>
        <v>122</v>
      </c>
      <c r="I160">
        <f t="shared" si="15"/>
        <v>3.4053373812164097E-7</v>
      </c>
      <c r="J160">
        <f t="shared" si="15"/>
        <v>2.4937553193891867E-4</v>
      </c>
      <c r="K160">
        <f t="shared" si="15"/>
        <v>3.8200384572397376E-2</v>
      </c>
      <c r="L160">
        <f t="shared" si="15"/>
        <v>7.063010390641529E-2</v>
      </c>
      <c r="M160">
        <f t="shared" si="15"/>
        <v>0.11522946825005624</v>
      </c>
      <c r="N160">
        <f t="shared" si="15"/>
        <v>0.13018891098082389</v>
      </c>
    </row>
    <row r="161" spans="1:14">
      <c r="A161">
        <v>2010</v>
      </c>
      <c r="B161">
        <v>2</v>
      </c>
      <c r="C161">
        <v>60</v>
      </c>
      <c r="D161" t="s">
        <v>138</v>
      </c>
      <c r="E161" t="s">
        <v>139</v>
      </c>
      <c r="F161">
        <v>1995</v>
      </c>
      <c r="G161">
        <f t="shared" si="13"/>
        <v>0.12909944487358055</v>
      </c>
      <c r="H161">
        <f t="shared" si="14"/>
        <v>122</v>
      </c>
      <c r="I161">
        <f t="shared" si="15"/>
        <v>3.3768403330990739E-7</v>
      </c>
      <c r="J161">
        <f t="shared" si="15"/>
        <v>2.4728867071566711E-4</v>
      </c>
      <c r="K161">
        <f t="shared" si="15"/>
        <v>3.7880710462200554E-2</v>
      </c>
      <c r="L161">
        <f t="shared" si="15"/>
        <v>7.0039046620680348E-2</v>
      </c>
      <c r="M161">
        <f t="shared" si="15"/>
        <v>0.11426518796482826</v>
      </c>
      <c r="N161">
        <f t="shared" si="15"/>
        <v>0.12909944487358055</v>
      </c>
    </row>
    <row r="162" spans="1:14">
      <c r="A162">
        <v>2010</v>
      </c>
      <c r="B162">
        <v>2</v>
      </c>
      <c r="C162">
        <v>61</v>
      </c>
      <c r="D162" t="s">
        <v>124</v>
      </c>
      <c r="E162" t="s">
        <v>125</v>
      </c>
      <c r="F162">
        <v>1800</v>
      </c>
      <c r="G162">
        <f t="shared" si="13"/>
        <v>0.12803687993289598</v>
      </c>
      <c r="H162">
        <f t="shared" si="14"/>
        <v>122</v>
      </c>
      <c r="I162">
        <f t="shared" ref="I162:N177" si="16">$G162*(I$1^$H162)</f>
        <v>3.3490469359101522E-7</v>
      </c>
      <c r="J162">
        <f t="shared" si="16"/>
        <v>2.4525333840274925E-4</v>
      </c>
      <c r="K162">
        <f t="shared" si="16"/>
        <v>3.756892976550761E-2</v>
      </c>
      <c r="L162">
        <f t="shared" si="16"/>
        <v>6.9462583759116667E-2</v>
      </c>
      <c r="M162">
        <f t="shared" si="16"/>
        <v>0.11332471774986295</v>
      </c>
      <c r="N162">
        <f t="shared" si="16"/>
        <v>0.12803687993289598</v>
      </c>
    </row>
    <row r="163" spans="1:14">
      <c r="A163">
        <v>2010</v>
      </c>
      <c r="B163">
        <v>2</v>
      </c>
      <c r="C163">
        <v>62</v>
      </c>
      <c r="D163" t="s">
        <v>144</v>
      </c>
      <c r="E163" t="s">
        <v>145</v>
      </c>
      <c r="F163">
        <v>2007</v>
      </c>
      <c r="G163">
        <f t="shared" si="13"/>
        <v>0.1270001270001905</v>
      </c>
      <c r="H163">
        <f t="shared" si="14"/>
        <v>122</v>
      </c>
      <c r="I163">
        <f t="shared" si="16"/>
        <v>3.3219287006454936E-7</v>
      </c>
      <c r="J163">
        <f t="shared" si="16"/>
        <v>2.4326744872800771E-4</v>
      </c>
      <c r="K163">
        <f t="shared" si="16"/>
        <v>3.7264722898443917E-2</v>
      </c>
      <c r="L163">
        <f t="shared" si="16"/>
        <v>6.8900124431278409E-2</v>
      </c>
      <c r="M163">
        <f t="shared" si="16"/>
        <v>0.11240709359706599</v>
      </c>
      <c r="N163">
        <f t="shared" si="16"/>
        <v>0.1270001270001905</v>
      </c>
    </row>
    <row r="164" spans="1:14">
      <c r="A164">
        <v>2010</v>
      </c>
      <c r="B164">
        <v>2</v>
      </c>
      <c r="C164">
        <v>63</v>
      </c>
      <c r="D164" t="s">
        <v>142</v>
      </c>
      <c r="E164" t="s">
        <v>143</v>
      </c>
      <c r="F164">
        <v>2008</v>
      </c>
      <c r="G164">
        <f t="shared" si="13"/>
        <v>0.12598815766974239</v>
      </c>
      <c r="H164">
        <f t="shared" si="14"/>
        <v>122</v>
      </c>
      <c r="I164">
        <f t="shared" si="16"/>
        <v>3.2954587274069351E-7</v>
      </c>
      <c r="J164">
        <f t="shared" si="16"/>
        <v>2.4132903179076534E-4</v>
      </c>
      <c r="K164">
        <f t="shared" si="16"/>
        <v>3.696778810340378E-2</v>
      </c>
      <c r="L164">
        <f t="shared" si="16"/>
        <v>6.8351110706367665E-2</v>
      </c>
      <c r="M164">
        <f t="shared" si="16"/>
        <v>0.11151140527035376</v>
      </c>
      <c r="N164">
        <f t="shared" si="16"/>
        <v>0.12598815766974239</v>
      </c>
    </row>
    <row r="165" spans="1:14">
      <c r="A165">
        <v>2010</v>
      </c>
      <c r="B165">
        <v>2</v>
      </c>
      <c r="C165">
        <v>64</v>
      </c>
      <c r="D165" t="s">
        <v>132</v>
      </c>
      <c r="E165" t="s">
        <v>133</v>
      </c>
      <c r="F165">
        <v>1994</v>
      </c>
      <c r="G165">
        <f t="shared" si="13"/>
        <v>0.125</v>
      </c>
      <c r="H165">
        <f t="shared" si="14"/>
        <v>122</v>
      </c>
      <c r="I165">
        <f t="shared" si="16"/>
        <v>3.2696115932235552E-7</v>
      </c>
      <c r="J165">
        <f t="shared" si="16"/>
        <v>2.3943622584688716E-4</v>
      </c>
      <c r="K165">
        <f t="shared" si="16"/>
        <v>3.6677840190651956E-2</v>
      </c>
      <c r="L165">
        <f t="shared" si="16"/>
        <v>6.7815015286534969E-2</v>
      </c>
      <c r="M165">
        <f t="shared" si="16"/>
        <v>0.11063679250976002</v>
      </c>
      <c r="N165">
        <f t="shared" si="16"/>
        <v>0.125</v>
      </c>
    </row>
    <row r="166" spans="1:14">
      <c r="A166">
        <v>2010</v>
      </c>
      <c r="B166">
        <v>2</v>
      </c>
      <c r="C166">
        <v>65</v>
      </c>
      <c r="D166" t="s">
        <v>136</v>
      </c>
      <c r="E166" t="s">
        <v>137</v>
      </c>
      <c r="F166">
        <v>2009</v>
      </c>
      <c r="G166">
        <f t="shared" si="13"/>
        <v>0.12403473458920847</v>
      </c>
      <c r="H166">
        <f t="shared" si="14"/>
        <v>122</v>
      </c>
      <c r="I166">
        <f t="shared" si="16"/>
        <v>3.2443632494022618E-7</v>
      </c>
      <c r="J166">
        <f t="shared" si="16"/>
        <v>2.3758726979168339E-4</v>
      </c>
      <c r="K166">
        <f t="shared" si="16"/>
        <v>3.6394609386823346E-2</v>
      </c>
      <c r="L166">
        <f t="shared" si="16"/>
        <v>6.7291339377827844E-2</v>
      </c>
      <c r="M166">
        <f t="shared" si="16"/>
        <v>0.1097824415579953</v>
      </c>
      <c r="N166">
        <f t="shared" si="16"/>
        <v>0.12403473458920847</v>
      </c>
    </row>
    <row r="167" spans="1:14">
      <c r="A167">
        <v>2010</v>
      </c>
      <c r="B167">
        <v>2</v>
      </c>
      <c r="C167">
        <v>66</v>
      </c>
      <c r="D167" t="s">
        <v>122</v>
      </c>
      <c r="E167" t="s">
        <v>123</v>
      </c>
      <c r="F167">
        <v>1993</v>
      </c>
      <c r="G167">
        <f t="shared" si="13"/>
        <v>0.12309149097933272</v>
      </c>
      <c r="H167">
        <f t="shared" si="14"/>
        <v>122</v>
      </c>
      <c r="I167">
        <f t="shared" si="16"/>
        <v>3.2196909274655918E-7</v>
      </c>
      <c r="J167">
        <f t="shared" si="16"/>
        <v>2.3578049627166067E-4</v>
      </c>
      <c r="K167">
        <f t="shared" si="16"/>
        <v>3.6117840279752338E-2</v>
      </c>
      <c r="L167">
        <f t="shared" si="16"/>
        <v>6.6779610739246639E-2</v>
      </c>
      <c r="M167">
        <f t="shared" si="16"/>
        <v>0.10894758197757946</v>
      </c>
      <c r="N167">
        <f t="shared" si="16"/>
        <v>0.12309149097933272</v>
      </c>
    </row>
    <row r="168" spans="1:14">
      <c r="A168">
        <v>2010</v>
      </c>
      <c r="B168">
        <v>2</v>
      </c>
      <c r="C168">
        <v>67</v>
      </c>
      <c r="D168" t="s">
        <v>100</v>
      </c>
      <c r="E168" t="s">
        <v>101</v>
      </c>
      <c r="F168">
        <v>2008</v>
      </c>
      <c r="G168">
        <f t="shared" si="13"/>
        <v>0.12216944435630522</v>
      </c>
      <c r="H168">
        <f t="shared" si="14"/>
        <v>122</v>
      </c>
      <c r="I168">
        <f t="shared" si="16"/>
        <v>3.1955730528404445E-7</v>
      </c>
      <c r="J168">
        <f t="shared" si="16"/>
        <v>2.340143253638801E-4</v>
      </c>
      <c r="K168">
        <f t="shared" si="16"/>
        <v>3.5847290850250478E-2</v>
      </c>
      <c r="L168">
        <f t="shared" si="16"/>
        <v>6.6279381892562578E-2</v>
      </c>
      <c r="M168">
        <f t="shared" si="16"/>
        <v>0.10813148373024971</v>
      </c>
      <c r="N168">
        <f t="shared" si="16"/>
        <v>0.12216944435630522</v>
      </c>
    </row>
    <row r="169" spans="1:14">
      <c r="A169">
        <v>2010</v>
      </c>
      <c r="B169">
        <v>2</v>
      </c>
      <c r="C169">
        <v>68</v>
      </c>
      <c r="D169" t="s">
        <v>112</v>
      </c>
      <c r="E169" t="s">
        <v>113</v>
      </c>
      <c r="F169">
        <v>2009</v>
      </c>
      <c r="G169">
        <f t="shared" si="13"/>
        <v>0.12126781251816648</v>
      </c>
      <c r="H169">
        <f t="shared" si="14"/>
        <v>122</v>
      </c>
      <c r="I169">
        <f t="shared" si="16"/>
        <v>3.1719891655540617E-7</v>
      </c>
      <c r="J169">
        <f t="shared" si="16"/>
        <v>2.3228725876846143E-4</v>
      </c>
      <c r="K169">
        <f t="shared" si="16"/>
        <v>3.5582731582490021E-2</v>
      </c>
      <c r="L169">
        <f t="shared" si="16"/>
        <v>6.5790228477472928E-2</v>
      </c>
      <c r="M169">
        <f t="shared" si="16"/>
        <v>0.10733345449347892</v>
      </c>
      <c r="N169">
        <f t="shared" si="16"/>
        <v>0.12126781251816648</v>
      </c>
    </row>
    <row r="170" spans="1:14">
      <c r="A170">
        <v>2010</v>
      </c>
      <c r="B170">
        <v>2</v>
      </c>
      <c r="C170">
        <v>69</v>
      </c>
      <c r="D170" t="s">
        <v>130</v>
      </c>
      <c r="E170" t="s">
        <v>131</v>
      </c>
      <c r="F170">
        <v>2007</v>
      </c>
      <c r="G170">
        <f t="shared" si="13"/>
        <v>0.1203858530857692</v>
      </c>
      <c r="H170">
        <f t="shared" si="14"/>
        <v>122</v>
      </c>
      <c r="I170">
        <f t="shared" si="16"/>
        <v>3.1489198472747094E-7</v>
      </c>
      <c r="J170">
        <f t="shared" si="16"/>
        <v>2.3059787446571528E-4</v>
      </c>
      <c r="K170">
        <f t="shared" si="16"/>
        <v>3.5323944645561177E-2</v>
      </c>
      <c r="L170">
        <f t="shared" si="16"/>
        <v>6.5311747738351925E-2</v>
      </c>
      <c r="M170">
        <f t="shared" si="16"/>
        <v>0.1065528371916856</v>
      </c>
      <c r="N170">
        <f t="shared" si="16"/>
        <v>0.1203858530857692</v>
      </c>
    </row>
    <row r="171" spans="1:14">
      <c r="A171">
        <v>2010</v>
      </c>
      <c r="B171">
        <v>2</v>
      </c>
      <c r="C171">
        <v>70</v>
      </c>
      <c r="D171" t="s">
        <v>118</v>
      </c>
      <c r="E171" t="s">
        <v>119</v>
      </c>
      <c r="F171">
        <v>2002</v>
      </c>
      <c r="G171">
        <f t="shared" si="13"/>
        <v>0.11952286093343936</v>
      </c>
      <c r="H171">
        <f t="shared" si="14"/>
        <v>122</v>
      </c>
      <c r="I171">
        <f t="shared" si="16"/>
        <v>3.1263466541057608E-7</v>
      </c>
      <c r="J171">
        <f t="shared" si="16"/>
        <v>2.289448217946006E-4</v>
      </c>
      <c r="K171">
        <f t="shared" si="16"/>
        <v>3.5070723139569653E-2</v>
      </c>
      <c r="L171">
        <f t="shared" si="16"/>
        <v>6.4843557130332671E-2</v>
      </c>
      <c r="M171">
        <f t="shared" si="16"/>
        <v>0.10578900772212667</v>
      </c>
      <c r="N171">
        <f t="shared" si="16"/>
        <v>0.11952286093343936</v>
      </c>
    </row>
    <row r="172" spans="1:14">
      <c r="A172">
        <v>2010</v>
      </c>
      <c r="B172">
        <v>2</v>
      </c>
      <c r="C172">
        <v>71</v>
      </c>
      <c r="D172" t="s">
        <v>126</v>
      </c>
      <c r="E172" t="s">
        <v>127</v>
      </c>
      <c r="F172">
        <v>2009</v>
      </c>
      <c r="G172">
        <f t="shared" si="13"/>
        <v>0.11867816581938533</v>
      </c>
      <c r="H172">
        <f t="shared" si="14"/>
        <v>122</v>
      </c>
      <c r="I172">
        <f t="shared" si="16"/>
        <v>3.1042520546045577E-7</v>
      </c>
      <c r="J172">
        <f t="shared" si="16"/>
        <v>2.2732681691379735E-4</v>
      </c>
      <c r="K172">
        <f t="shared" si="16"/>
        <v>3.4822870400344867E-2</v>
      </c>
      <c r="L172">
        <f t="shared" si="16"/>
        <v>6.4385293033756383E-2</v>
      </c>
      <c r="M172">
        <f t="shared" si="16"/>
        <v>0.10504137285758583</v>
      </c>
      <c r="N172">
        <f t="shared" si="16"/>
        <v>0.11867816581938533</v>
      </c>
    </row>
    <row r="173" spans="1:14">
      <c r="A173">
        <v>2010</v>
      </c>
      <c r="B173">
        <v>2</v>
      </c>
      <c r="C173">
        <v>72</v>
      </c>
      <c r="D173" t="s">
        <v>150</v>
      </c>
      <c r="E173" t="s">
        <v>151</v>
      </c>
      <c r="F173">
        <v>1994</v>
      </c>
      <c r="G173">
        <f t="shared" si="13"/>
        <v>0.11785113019775793</v>
      </c>
      <c r="H173">
        <f t="shared" si="14"/>
        <v>122</v>
      </c>
      <c r="I173">
        <f t="shared" si="16"/>
        <v>3.0826193725527034E-7</v>
      </c>
      <c r="J173">
        <f t="shared" si="16"/>
        <v>2.2574263861073018E-4</v>
      </c>
      <c r="K173">
        <f t="shared" si="16"/>
        <v>3.458019935744866E-2</v>
      </c>
      <c r="L173">
        <f t="shared" si="16"/>
        <v>6.3936609567171024E-2</v>
      </c>
      <c r="M173">
        <f t="shared" si="16"/>
        <v>0.10430936830984047</v>
      </c>
      <c r="N173">
        <f t="shared" si="16"/>
        <v>0.11785113019775793</v>
      </c>
    </row>
    <row r="174" spans="1:14">
      <c r="A174">
        <v>2010</v>
      </c>
      <c r="B174">
        <v>2</v>
      </c>
      <c r="C174">
        <v>73</v>
      </c>
      <c r="D174" t="s">
        <v>182</v>
      </c>
      <c r="E174" t="s">
        <v>183</v>
      </c>
      <c r="G174">
        <f t="shared" si="13"/>
        <v>0.11704114719613057</v>
      </c>
      <c r="H174">
        <f t="shared" si="14"/>
        <v>122</v>
      </c>
      <c r="I174">
        <f t="shared" si="16"/>
        <v>3.061432734053225E-7</v>
      </c>
      <c r="J174">
        <f t="shared" si="16"/>
        <v>2.2419112442745187E-4</v>
      </c>
      <c r="K174">
        <f t="shared" si="16"/>
        <v>3.4342531940721996E-2</v>
      </c>
      <c r="L174">
        <f t="shared" si="16"/>
        <v>6.349717749007347E-2</v>
      </c>
      <c r="M174">
        <f t="shared" si="16"/>
        <v>0.10359245693954063</v>
      </c>
      <c r="N174">
        <f t="shared" si="16"/>
        <v>0.11704114719613057</v>
      </c>
    </row>
    <row r="175" spans="1:14">
      <c r="A175">
        <v>2010</v>
      </c>
      <c r="B175">
        <v>2</v>
      </c>
      <c r="C175">
        <v>74</v>
      </c>
      <c r="D175" t="s">
        <v>134</v>
      </c>
      <c r="E175" t="s">
        <v>135</v>
      </c>
      <c r="F175">
        <v>2007</v>
      </c>
      <c r="G175">
        <f t="shared" si="13"/>
        <v>0.11624763874381928</v>
      </c>
      <c r="H175">
        <f t="shared" si="14"/>
        <v>122</v>
      </c>
      <c r="I175">
        <f t="shared" si="16"/>
        <v>3.0406770185732421E-7</v>
      </c>
      <c r="J175">
        <f t="shared" si="16"/>
        <v>2.2267116707545972E-4</v>
      </c>
      <c r="K175">
        <f t="shared" si="16"/>
        <v>3.4109698531091553E-2</v>
      </c>
      <c r="L175">
        <f t="shared" si="16"/>
        <v>6.3066683187485595E-2</v>
      </c>
      <c r="M175">
        <f t="shared" si="16"/>
        <v>0.1028901270995958</v>
      </c>
      <c r="N175">
        <f t="shared" si="16"/>
        <v>0.11624763874381928</v>
      </c>
    </row>
    <row r="176" spans="1:14">
      <c r="A176">
        <v>2010</v>
      </c>
      <c r="B176">
        <v>2</v>
      </c>
      <c r="C176">
        <v>75</v>
      </c>
      <c r="D176" t="s">
        <v>174</v>
      </c>
      <c r="E176" t="s">
        <v>175</v>
      </c>
      <c r="F176">
        <v>2006</v>
      </c>
      <c r="G176">
        <f t="shared" si="13"/>
        <v>0.11547005383792514</v>
      </c>
      <c r="H176">
        <f t="shared" si="14"/>
        <v>122</v>
      </c>
      <c r="I176">
        <f t="shared" si="16"/>
        <v>3.0203378135890249E-7</v>
      </c>
      <c r="J176">
        <f t="shared" si="16"/>
        <v>2.2118171111431729E-4</v>
      </c>
      <c r="K176">
        <f t="shared" si="16"/>
        <v>3.3881537451787166E-2</v>
      </c>
      <c r="L176">
        <f t="shared" si="16"/>
        <v>6.2644827729247274E-2</v>
      </c>
      <c r="M176">
        <f t="shared" si="16"/>
        <v>0.10220189110045874</v>
      </c>
      <c r="N176">
        <f t="shared" si="16"/>
        <v>0.11547005383792514</v>
      </c>
    </row>
    <row r="177" spans="1:14">
      <c r="A177">
        <v>2010</v>
      </c>
      <c r="B177">
        <v>2</v>
      </c>
      <c r="C177">
        <v>76</v>
      </c>
      <c r="D177" t="s">
        <v>180</v>
      </c>
      <c r="E177" t="s">
        <v>181</v>
      </c>
      <c r="F177">
        <v>2009</v>
      </c>
      <c r="G177">
        <f t="shared" si="13"/>
        <v>0.11470786693528087</v>
      </c>
      <c r="H177">
        <f t="shared" si="14"/>
        <v>122</v>
      </c>
      <c r="I177">
        <f t="shared" si="16"/>
        <v>3.0004013725243143E-7</v>
      </c>
      <c r="J177">
        <f t="shared" si="16"/>
        <v>2.1972174987144473E-4</v>
      </c>
      <c r="K177">
        <f t="shared" si="16"/>
        <v>3.3657894496502409E-2</v>
      </c>
      <c r="L177">
        <f t="shared" si="16"/>
        <v>6.2231325997615133E-2</v>
      </c>
      <c r="M177">
        <f t="shared" si="16"/>
        <v>0.10152728378684665</v>
      </c>
      <c r="N177">
        <f t="shared" si="16"/>
        <v>0.11470786693528087</v>
      </c>
    </row>
    <row r="178" spans="1:14">
      <c r="A178">
        <v>2010</v>
      </c>
      <c r="B178">
        <v>2</v>
      </c>
      <c r="C178">
        <v>77</v>
      </c>
      <c r="D178" t="s">
        <v>186</v>
      </c>
      <c r="E178" t="s">
        <v>187</v>
      </c>
      <c r="F178">
        <v>2007</v>
      </c>
      <c r="G178">
        <f t="shared" si="13"/>
        <v>0.11396057645963795</v>
      </c>
      <c r="H178">
        <f t="shared" si="14"/>
        <v>122</v>
      </c>
      <c r="I178">
        <f t="shared" ref="I178:N193" si="17">$G178*(I$1^$H178)</f>
        <v>2.9808545757029731E-7</v>
      </c>
      <c r="J178">
        <f t="shared" si="17"/>
        <v>2.1829032258265059E-4</v>
      </c>
      <c r="K178">
        <f t="shared" si="17"/>
        <v>3.3438622491369391E-2</v>
      </c>
      <c r="L178">
        <f t="shared" si="17"/>
        <v>6.1825905877381473E-2</v>
      </c>
      <c r="M178">
        <f t="shared" si="17"/>
        <v>0.10086586121646085</v>
      </c>
      <c r="N178">
        <f t="shared" si="17"/>
        <v>0.11396057645963795</v>
      </c>
    </row>
    <row r="179" spans="1:14">
      <c r="A179">
        <v>2010</v>
      </c>
      <c r="B179">
        <v>2</v>
      </c>
      <c r="C179">
        <v>78</v>
      </c>
      <c r="D179" t="s">
        <v>160</v>
      </c>
      <c r="E179" t="s">
        <v>161</v>
      </c>
      <c r="F179">
        <v>2004</v>
      </c>
      <c r="G179">
        <f t="shared" si="13"/>
        <v>0.11322770341445956</v>
      </c>
      <c r="H179">
        <f t="shared" si="14"/>
        <v>122</v>
      </c>
      <c r="I179">
        <f t="shared" si="17"/>
        <v>2.9616848940639625E-7</v>
      </c>
      <c r="J179">
        <f t="shared" si="17"/>
        <v>2.1688651173495116E-4</v>
      </c>
      <c r="K179">
        <f t="shared" si="17"/>
        <v>3.3223580887920677E-2</v>
      </c>
      <c r="L179">
        <f t="shared" si="17"/>
        <v>6.1428307503286581E-2</v>
      </c>
      <c r="M179">
        <f t="shared" si="17"/>
        <v>0.10021719943217768</v>
      </c>
      <c r="N179">
        <f t="shared" si="17"/>
        <v>0.11322770341445956</v>
      </c>
    </row>
    <row r="180" spans="1:14">
      <c r="A180">
        <v>2010</v>
      </c>
      <c r="B180">
        <v>2</v>
      </c>
      <c r="C180">
        <v>79</v>
      </c>
      <c r="D180" t="s">
        <v>184</v>
      </c>
      <c r="E180" t="s">
        <v>185</v>
      </c>
      <c r="F180">
        <v>2008</v>
      </c>
      <c r="G180">
        <f t="shared" si="13"/>
        <v>0.1125087900926024</v>
      </c>
      <c r="H180">
        <f t="shared" si="14"/>
        <v>122</v>
      </c>
      <c r="I180">
        <f t="shared" si="17"/>
        <v>2.9428803554106261E-7</v>
      </c>
      <c r="J180">
        <f t="shared" si="17"/>
        <v>2.1550944059497894E-4</v>
      </c>
      <c r="K180">
        <f t="shared" si="17"/>
        <v>3.3012635384480613E-2</v>
      </c>
      <c r="L180">
        <f t="shared" si="17"/>
        <v>6.1038282559995084E-2</v>
      </c>
      <c r="M180">
        <f t="shared" si="17"/>
        <v>9.9580893319995159E-2</v>
      </c>
      <c r="N180">
        <f t="shared" si="17"/>
        <v>0.1125087900926024</v>
      </c>
    </row>
    <row r="181" spans="1:14">
      <c r="A181">
        <v>2010</v>
      </c>
      <c r="B181">
        <v>2</v>
      </c>
      <c r="C181">
        <v>80</v>
      </c>
      <c r="D181" t="s">
        <v>114</v>
      </c>
      <c r="E181" t="s">
        <v>115</v>
      </c>
      <c r="F181">
        <v>2009</v>
      </c>
      <c r="G181">
        <f t="shared" si="13"/>
        <v>0.11180339887498948</v>
      </c>
      <c r="H181">
        <f t="shared" si="14"/>
        <v>122</v>
      </c>
      <c r="I181">
        <f t="shared" si="17"/>
        <v>2.9244295129877039E-7</v>
      </c>
      <c r="J181">
        <f t="shared" si="17"/>
        <v>2.1415827090785273E-4</v>
      </c>
      <c r="K181">
        <f t="shared" si="17"/>
        <v>3.2805657573668649E-2</v>
      </c>
      <c r="L181">
        <f t="shared" si="17"/>
        <v>6.0655593630351827E-2</v>
      </c>
      <c r="M181">
        <f t="shared" si="17"/>
        <v>9.8956555545745187E-2</v>
      </c>
      <c r="N181">
        <f t="shared" si="17"/>
        <v>0.11180339887498948</v>
      </c>
    </row>
    <row r="182" spans="1:14">
      <c r="A182">
        <v>2010</v>
      </c>
      <c r="B182">
        <v>2</v>
      </c>
      <c r="C182">
        <v>81</v>
      </c>
      <c r="D182" t="s">
        <v>194</v>
      </c>
      <c r="E182" t="s">
        <v>195</v>
      </c>
      <c r="F182">
        <v>2007</v>
      </c>
      <c r="G182">
        <f t="shared" si="13"/>
        <v>0.1111111111111111</v>
      </c>
      <c r="H182">
        <f t="shared" si="14"/>
        <v>122</v>
      </c>
      <c r="I182">
        <f t="shared" si="17"/>
        <v>2.9063214161987156E-7</v>
      </c>
      <c r="J182">
        <f t="shared" si="17"/>
        <v>2.1283220075278856E-4</v>
      </c>
      <c r="K182">
        <f t="shared" si="17"/>
        <v>3.2602524613912845E-2</v>
      </c>
      <c r="L182">
        <f t="shared" si="17"/>
        <v>6.0280013588031083E-2</v>
      </c>
      <c r="M182">
        <f t="shared" si="17"/>
        <v>9.8343815564231121E-2</v>
      </c>
      <c r="N182">
        <f t="shared" si="17"/>
        <v>0.1111111111111111</v>
      </c>
    </row>
    <row r="183" spans="1:14">
      <c r="A183">
        <v>2010</v>
      </c>
      <c r="B183">
        <v>2</v>
      </c>
      <c r="C183">
        <v>82</v>
      </c>
      <c r="D183" t="s">
        <v>162</v>
      </c>
      <c r="E183" t="s">
        <v>163</v>
      </c>
      <c r="F183">
        <v>1998</v>
      </c>
      <c r="G183">
        <f t="shared" si="13"/>
        <v>0.11043152607484653</v>
      </c>
      <c r="H183">
        <f t="shared" si="14"/>
        <v>122</v>
      </c>
      <c r="I183">
        <f t="shared" si="17"/>
        <v>2.8885455832935003E-7</v>
      </c>
      <c r="J183">
        <f t="shared" si="17"/>
        <v>2.1153046254298691E-4</v>
      </c>
      <c r="K183">
        <f t="shared" si="17"/>
        <v>3.2403118923064286E-2</v>
      </c>
      <c r="L183">
        <f t="shared" si="17"/>
        <v>5.9911325031048825E-2</v>
      </c>
      <c r="M183">
        <f t="shared" si="17"/>
        <v>9.7742318695031596E-2</v>
      </c>
      <c r="N183">
        <f t="shared" si="17"/>
        <v>0.11043152607484653</v>
      </c>
    </row>
    <row r="184" spans="1:14">
      <c r="A184">
        <v>2010</v>
      </c>
      <c r="B184">
        <v>2</v>
      </c>
      <c r="C184">
        <v>83</v>
      </c>
      <c r="D184" t="s">
        <v>166</v>
      </c>
      <c r="E184" t="s">
        <v>167</v>
      </c>
      <c r="F184">
        <v>2006</v>
      </c>
      <c r="G184">
        <f t="shared" si="13"/>
        <v>0.10976425998969035</v>
      </c>
      <c r="H184">
        <f t="shared" si="14"/>
        <v>122</v>
      </c>
      <c r="I184">
        <f t="shared" si="17"/>
        <v>2.8710919758711679E-7</v>
      </c>
      <c r="J184">
        <f t="shared" si="17"/>
        <v>2.102523211584635E-4</v>
      </c>
      <c r="K184">
        <f t="shared" si="17"/>
        <v>3.2207327892376278E-2</v>
      </c>
      <c r="L184">
        <f t="shared" si="17"/>
        <v>5.9549319752928397E-2</v>
      </c>
      <c r="M184">
        <f t="shared" si="17"/>
        <v>9.7151725259733798E-2</v>
      </c>
      <c r="N184">
        <f t="shared" si="17"/>
        <v>0.10976425998969035</v>
      </c>
    </row>
    <row r="185" spans="1:14">
      <c r="A185">
        <v>2010</v>
      </c>
      <c r="B185">
        <v>2</v>
      </c>
      <c r="C185">
        <v>84</v>
      </c>
      <c r="D185" t="s">
        <v>146</v>
      </c>
      <c r="E185" t="s">
        <v>147</v>
      </c>
      <c r="F185">
        <v>2005</v>
      </c>
      <c r="G185">
        <f t="shared" si="13"/>
        <v>0.10910894511799619</v>
      </c>
      <c r="H185">
        <f t="shared" si="14"/>
        <v>122</v>
      </c>
      <c r="I185">
        <f t="shared" si="17"/>
        <v>2.8539509750575438E-7</v>
      </c>
      <c r="J185">
        <f t="shared" si="17"/>
        <v>2.0899707220150524E-4</v>
      </c>
      <c r="K185">
        <f t="shared" si="17"/>
        <v>3.2015043619267831E-2</v>
      </c>
      <c r="L185">
        <f t="shared" si="17"/>
        <v>5.9193798248596934E-2</v>
      </c>
      <c r="M185">
        <f t="shared" si="17"/>
        <v>9.657170977582831E-2</v>
      </c>
      <c r="N185">
        <f t="shared" si="17"/>
        <v>0.10910894511799619</v>
      </c>
    </row>
    <row r="186" spans="1:14">
      <c r="A186">
        <v>2010</v>
      </c>
      <c r="B186">
        <v>2</v>
      </c>
      <c r="C186">
        <v>85</v>
      </c>
      <c r="D186" t="s">
        <v>148</v>
      </c>
      <c r="E186" t="s">
        <v>149</v>
      </c>
      <c r="F186">
        <v>2000</v>
      </c>
      <c r="G186">
        <f t="shared" si="13"/>
        <v>0.10846522890932808</v>
      </c>
      <c r="H186">
        <f t="shared" si="14"/>
        <v>122</v>
      </c>
      <c r="I186">
        <f t="shared" si="17"/>
        <v>2.8371133592286867E-7</v>
      </c>
      <c r="J186">
        <f t="shared" si="17"/>
        <v>2.0776404036534555E-4</v>
      </c>
      <c r="K186">
        <f t="shared" si="17"/>
        <v>3.1826162657430546E-2</v>
      </c>
      <c r="L186">
        <f t="shared" si="17"/>
        <v>5.8844569252348787E-2</v>
      </c>
      <c r="M186">
        <f t="shared" si="17"/>
        <v>9.6001960202919651E-2</v>
      </c>
      <c r="N186">
        <f t="shared" si="17"/>
        <v>0.10846522890932808</v>
      </c>
    </row>
    <row r="187" spans="1:14">
      <c r="A187">
        <v>2010</v>
      </c>
      <c r="B187">
        <v>2</v>
      </c>
      <c r="C187">
        <v>86</v>
      </c>
      <c r="D187" t="s">
        <v>156</v>
      </c>
      <c r="E187" t="s">
        <v>157</v>
      </c>
      <c r="F187">
        <v>2003</v>
      </c>
      <c r="G187">
        <f t="shared" si="13"/>
        <v>0.10783277320343841</v>
      </c>
      <c r="H187">
        <f t="shared" si="14"/>
        <v>122</v>
      </c>
      <c r="I187">
        <f t="shared" si="17"/>
        <v>2.8205702831632683E-7</v>
      </c>
      <c r="J187">
        <f t="shared" si="17"/>
        <v>2.0655257790747712E-4</v>
      </c>
      <c r="K187">
        <f t="shared" si="17"/>
        <v>3.1640585782964248E-2</v>
      </c>
      <c r="L187">
        <f t="shared" si="17"/>
        <v>5.8501449305445076E-2</v>
      </c>
      <c r="M187">
        <f t="shared" si="17"/>
        <v>9.544217723728661E-2</v>
      </c>
      <c r="N187">
        <f t="shared" si="17"/>
        <v>0.10783277320343841</v>
      </c>
    </row>
    <row r="188" spans="1:14">
      <c r="A188">
        <v>2010</v>
      </c>
      <c r="B188">
        <v>2</v>
      </c>
      <c r="C188">
        <v>87</v>
      </c>
      <c r="D188" t="s">
        <v>198</v>
      </c>
      <c r="E188" t="s">
        <v>199</v>
      </c>
      <c r="F188">
        <v>2006</v>
      </c>
      <c r="G188">
        <f t="shared" si="13"/>
        <v>0.10721125348377948</v>
      </c>
      <c r="H188">
        <f t="shared" si="14"/>
        <v>122</v>
      </c>
      <c r="I188">
        <f t="shared" si="17"/>
        <v>2.8043132585167571E-7</v>
      </c>
      <c r="J188">
        <f t="shared" si="17"/>
        <v>2.0536206321976073E-4</v>
      </c>
      <c r="K188">
        <f t="shared" si="17"/>
        <v>3.145821777534033E-2</v>
      </c>
      <c r="L188">
        <f t="shared" si="17"/>
        <v>5.8164262351128648E-2</v>
      </c>
      <c r="M188">
        <f t="shared" si="17"/>
        <v>9.489207365116957E-2</v>
      </c>
      <c r="N188">
        <f t="shared" si="17"/>
        <v>0.10721125348377948</v>
      </c>
    </row>
    <row r="189" spans="1:14">
      <c r="A189">
        <v>2010</v>
      </c>
      <c r="B189">
        <v>2</v>
      </c>
      <c r="C189">
        <v>88</v>
      </c>
      <c r="D189" t="s">
        <v>98</v>
      </c>
      <c r="E189" t="s">
        <v>99</v>
      </c>
      <c r="F189">
        <v>2009</v>
      </c>
      <c r="G189">
        <f t="shared" si="13"/>
        <v>0.10660035817780521</v>
      </c>
      <c r="H189">
        <f t="shared" si="14"/>
        <v>122</v>
      </c>
      <c r="I189">
        <f t="shared" si="17"/>
        <v>2.7883341355194828E-7</v>
      </c>
      <c r="J189">
        <f t="shared" si="17"/>
        <v>2.0419189948816025E-4</v>
      </c>
      <c r="K189">
        <f t="shared" si="17"/>
        <v>3.1278967212094382E-2</v>
      </c>
      <c r="L189">
        <f t="shared" si="17"/>
        <v>5.7832839355023702E-2</v>
      </c>
      <c r="M189">
        <f t="shared" si="17"/>
        <v>9.4351373673471475E-2</v>
      </c>
      <c r="N189">
        <f t="shared" si="17"/>
        <v>0.10660035817780521</v>
      </c>
    </row>
    <row r="190" spans="1:14">
      <c r="A190">
        <v>2010</v>
      </c>
      <c r="B190">
        <v>2</v>
      </c>
      <c r="C190">
        <v>89</v>
      </c>
      <c r="D190" t="s">
        <v>172</v>
      </c>
      <c r="E190" t="s">
        <v>173</v>
      </c>
      <c r="F190">
        <v>2009</v>
      </c>
      <c r="G190">
        <f t="shared" si="13"/>
        <v>0.105999788000636</v>
      </c>
      <c r="H190">
        <f t="shared" si="14"/>
        <v>122</v>
      </c>
      <c r="I190">
        <f t="shared" si="17"/>
        <v>2.7726250858089485E-7</v>
      </c>
      <c r="J190">
        <f t="shared" si="17"/>
        <v>2.0304151343553952E-4</v>
      </c>
      <c r="K190">
        <f t="shared" si="17"/>
        <v>3.1102746276242512E-2</v>
      </c>
      <c r="L190">
        <f t="shared" si="17"/>
        <v>5.7507017949060775E-2</v>
      </c>
      <c r="M190">
        <f t="shared" si="17"/>
        <v>9.3819812408839326E-2</v>
      </c>
      <c r="N190">
        <f t="shared" si="17"/>
        <v>0.105999788000636</v>
      </c>
    </row>
    <row r="191" spans="1:14">
      <c r="A191">
        <v>2010</v>
      </c>
      <c r="B191">
        <v>2</v>
      </c>
      <c r="C191">
        <v>90</v>
      </c>
      <c r="D191" t="s">
        <v>152</v>
      </c>
      <c r="E191" t="s">
        <v>153</v>
      </c>
      <c r="F191">
        <v>2009</v>
      </c>
      <c r="G191">
        <f t="shared" si="13"/>
        <v>0.10540925533894598</v>
      </c>
      <c r="H191">
        <f t="shared" si="14"/>
        <v>122</v>
      </c>
      <c r="I191">
        <f t="shared" si="17"/>
        <v>2.7571785863142378E-7</v>
      </c>
      <c r="J191">
        <f t="shared" si="17"/>
        <v>2.0191035414150453E-4</v>
      </c>
      <c r="K191">
        <f t="shared" si="17"/>
        <v>3.0929470575499895E-2</v>
      </c>
      <c r="L191">
        <f t="shared" si="17"/>
        <v>5.7186642097223114E-2</v>
      </c>
      <c r="M191">
        <f t="shared" si="17"/>
        <v>9.3297135292346234E-2</v>
      </c>
      <c r="N191">
        <f t="shared" si="17"/>
        <v>0.10540925533894598</v>
      </c>
    </row>
    <row r="192" spans="1:14">
      <c r="A192">
        <v>2010</v>
      </c>
      <c r="B192">
        <v>2</v>
      </c>
      <c r="C192">
        <v>91</v>
      </c>
      <c r="D192" t="s">
        <v>192</v>
      </c>
      <c r="E192" t="s">
        <v>193</v>
      </c>
      <c r="F192">
        <v>2009</v>
      </c>
      <c r="G192">
        <f t="shared" si="13"/>
        <v>0.10482848367219183</v>
      </c>
      <c r="H192">
        <f t="shared" si="14"/>
        <v>122</v>
      </c>
      <c r="I192">
        <f t="shared" si="17"/>
        <v>2.7419874041171565E-7</v>
      </c>
      <c r="J192">
        <f t="shared" si="17"/>
        <v>2.0079789193377316E-4</v>
      </c>
      <c r="K192">
        <f t="shared" si="17"/>
        <v>3.075905897245616E-2</v>
      </c>
      <c r="L192">
        <f t="shared" si="17"/>
        <v>5.6871561781551762E-2</v>
      </c>
      <c r="M192">
        <f t="shared" si="17"/>
        <v>9.278309757722443E-2</v>
      </c>
      <c r="N192">
        <f t="shared" si="17"/>
        <v>0.10482848367219183</v>
      </c>
    </row>
    <row r="193" spans="1:14">
      <c r="A193">
        <v>2010</v>
      </c>
      <c r="B193">
        <v>2</v>
      </c>
      <c r="C193">
        <v>92</v>
      </c>
      <c r="D193" t="s">
        <v>176</v>
      </c>
      <c r="E193" t="s">
        <v>177</v>
      </c>
      <c r="F193">
        <v>2005</v>
      </c>
      <c r="G193">
        <f t="shared" si="13"/>
        <v>0.10425720702853739</v>
      </c>
      <c r="H193">
        <f t="shared" si="14"/>
        <v>122</v>
      </c>
      <c r="I193">
        <f t="shared" si="17"/>
        <v>2.7270445822209132E-7</v>
      </c>
      <c r="J193">
        <f t="shared" si="17"/>
        <v>1.9970361734600439E-4</v>
      </c>
      <c r="K193">
        <f t="shared" si="17"/>
        <v>3.0591433424931282E-2</v>
      </c>
      <c r="L193">
        <f t="shared" si="17"/>
        <v>5.6561632706973633E-2</v>
      </c>
      <c r="M193">
        <f t="shared" si="17"/>
        <v>9.2277463853307082E-2</v>
      </c>
      <c r="N193">
        <f t="shared" si="17"/>
        <v>0.10425720702853739</v>
      </c>
    </row>
    <row r="194" spans="1:14">
      <c r="A194">
        <v>2010</v>
      </c>
      <c r="B194">
        <v>2</v>
      </c>
      <c r="C194">
        <v>93</v>
      </c>
      <c r="D194" t="s">
        <v>196</v>
      </c>
      <c r="E194" t="s">
        <v>197</v>
      </c>
      <c r="F194">
        <v>2007</v>
      </c>
      <c r="G194">
        <f t="shared" si="13"/>
        <v>0.10369516947304253</v>
      </c>
      <c r="H194">
        <f t="shared" si="14"/>
        <v>122</v>
      </c>
      <c r="I194">
        <f t="shared" ref="I194:N209" si="18">$G194*(I$1^$H194)</f>
        <v>2.712343426162729E-7</v>
      </c>
      <c r="J194">
        <f t="shared" si="18"/>
        <v>1.9862704013742918E-4</v>
      </c>
      <c r="K194">
        <f t="shared" si="18"/>
        <v>3.04265188357986E-2</v>
      </c>
      <c r="L194">
        <f t="shared" si="18"/>
        <v>5.6256716023633704E-2</v>
      </c>
      <c r="M194">
        <f t="shared" si="18"/>
        <v>9.1780007594027255E-2</v>
      </c>
      <c r="N194">
        <f t="shared" si="18"/>
        <v>0.10369516947304253</v>
      </c>
    </row>
    <row r="195" spans="1:14">
      <c r="A195">
        <v>2010</v>
      </c>
      <c r="B195">
        <v>2</v>
      </c>
      <c r="C195">
        <v>94</v>
      </c>
      <c r="D195" t="s">
        <v>106</v>
      </c>
      <c r="E195" t="s">
        <v>107</v>
      </c>
      <c r="F195">
        <v>2009</v>
      </c>
      <c r="G195">
        <f t="shared" ref="G195:G258" si="19">1/SQRT(C195)</f>
        <v>0.10314212462587934</v>
      </c>
      <c r="H195">
        <f t="shared" ref="H195:H258" si="20">(2020*12+4)-(A195*12+B195)</f>
        <v>122</v>
      </c>
      <c r="I195">
        <f t="shared" si="18"/>
        <v>2.6978774914118707E-7</v>
      </c>
      <c r="J195">
        <f t="shared" si="18"/>
        <v>1.9756768836999862E-4</v>
      </c>
      <c r="K195">
        <f t="shared" si="18"/>
        <v>3.0264242911618479E-2</v>
      </c>
      <c r="L195">
        <f t="shared" si="18"/>
        <v>5.5956678065517615E-2</v>
      </c>
      <c r="M195">
        <f t="shared" si="18"/>
        <v>9.1290510729993779E-2</v>
      </c>
      <c r="N195">
        <f t="shared" si="18"/>
        <v>0.10314212462587934</v>
      </c>
    </row>
    <row r="196" spans="1:14">
      <c r="A196">
        <v>2010</v>
      </c>
      <c r="B196">
        <v>2</v>
      </c>
      <c r="C196">
        <v>95</v>
      </c>
      <c r="D196" t="s">
        <v>188</v>
      </c>
      <c r="E196" t="s">
        <v>189</v>
      </c>
      <c r="F196">
        <v>2007</v>
      </c>
      <c r="G196">
        <f t="shared" si="19"/>
        <v>0.10259783520851541</v>
      </c>
      <c r="H196">
        <f t="shared" si="20"/>
        <v>122</v>
      </c>
      <c r="I196">
        <f t="shared" si="18"/>
        <v>2.683640571499215E-7</v>
      </c>
      <c r="J196">
        <f t="shared" si="18"/>
        <v>1.9652510753910245E-4</v>
      </c>
      <c r="K196">
        <f t="shared" si="18"/>
        <v>3.0104536029478181E-2</v>
      </c>
      <c r="L196">
        <f t="shared" si="18"/>
        <v>5.5661390104246949E-2</v>
      </c>
      <c r="M196">
        <f t="shared" si="18"/>
        <v>9.0808763247320567E-2</v>
      </c>
      <c r="N196">
        <f t="shared" si="18"/>
        <v>0.10259783520851541</v>
      </c>
    </row>
    <row r="197" spans="1:14">
      <c r="A197">
        <v>2010</v>
      </c>
      <c r="B197">
        <v>2</v>
      </c>
      <c r="C197">
        <v>96</v>
      </c>
      <c r="D197" t="s">
        <v>204</v>
      </c>
      <c r="E197" t="s">
        <v>205</v>
      </c>
      <c r="F197">
        <v>1964</v>
      </c>
      <c r="G197">
        <f t="shared" si="19"/>
        <v>0.10206207261596577</v>
      </c>
      <c r="H197">
        <f t="shared" si="20"/>
        <v>122</v>
      </c>
      <c r="I197">
        <f t="shared" si="18"/>
        <v>2.669626686828688E-7</v>
      </c>
      <c r="J197">
        <f t="shared" si="18"/>
        <v>1.9549885975422222E-4</v>
      </c>
      <c r="K197">
        <f t="shared" si="18"/>
        <v>2.994733111148086E-2</v>
      </c>
      <c r="L197">
        <f t="shared" si="18"/>
        <v>5.5370728117017286E-2</v>
      </c>
      <c r="M197">
        <f t="shared" si="18"/>
        <v>9.0334562809029323E-2</v>
      </c>
      <c r="N197">
        <f t="shared" si="18"/>
        <v>0.10206207261596577</v>
      </c>
    </row>
    <row r="198" spans="1:14">
      <c r="A198">
        <v>2010</v>
      </c>
      <c r="B198">
        <v>2</v>
      </c>
      <c r="C198">
        <v>97</v>
      </c>
      <c r="D198" t="s">
        <v>212</v>
      </c>
      <c r="E198" t="s">
        <v>213</v>
      </c>
      <c r="F198">
        <v>2009</v>
      </c>
      <c r="G198">
        <f t="shared" si="19"/>
        <v>0.10153461651336192</v>
      </c>
      <c r="H198">
        <f t="shared" si="20"/>
        <v>122</v>
      </c>
      <c r="I198">
        <f t="shared" si="18"/>
        <v>2.6558300741247675E-7</v>
      </c>
      <c r="J198">
        <f t="shared" si="18"/>
        <v>1.9448852296616323E-4</v>
      </c>
      <c r="K198">
        <f t="shared" si="18"/>
        <v>2.9792563506369756E-2</v>
      </c>
      <c r="L198">
        <f t="shared" si="18"/>
        <v>5.5084572567728834E-2</v>
      </c>
      <c r="M198">
        <f t="shared" si="18"/>
        <v>8.9867714397975015E-2</v>
      </c>
      <c r="N198">
        <f t="shared" si="18"/>
        <v>0.10153461651336192</v>
      </c>
    </row>
    <row r="199" spans="1:14">
      <c r="A199">
        <v>2010</v>
      </c>
      <c r="B199">
        <v>2</v>
      </c>
      <c r="C199">
        <v>98</v>
      </c>
      <c r="D199" t="s">
        <v>214</v>
      </c>
      <c r="E199" t="s">
        <v>215</v>
      </c>
      <c r="F199">
        <v>2001</v>
      </c>
      <c r="G199">
        <f t="shared" si="19"/>
        <v>0.10101525445522107</v>
      </c>
      <c r="H199">
        <f t="shared" si="20"/>
        <v>122</v>
      </c>
      <c r="I199">
        <f t="shared" si="18"/>
        <v>2.6422451764737457E-7</v>
      </c>
      <c r="J199">
        <f t="shared" si="18"/>
        <v>1.934936902377687E-4</v>
      </c>
      <c r="K199">
        <f t="shared" si="18"/>
        <v>2.9640170877813132E-2</v>
      </c>
      <c r="L199">
        <f t="shared" si="18"/>
        <v>5.480280820043229E-2</v>
      </c>
      <c r="M199">
        <f t="shared" si="18"/>
        <v>8.9408029979863246E-2</v>
      </c>
      <c r="N199">
        <f t="shared" si="18"/>
        <v>0.10101525445522107</v>
      </c>
    </row>
    <row r="200" spans="1:14">
      <c r="A200">
        <v>2010</v>
      </c>
      <c r="B200">
        <v>2</v>
      </c>
      <c r="C200">
        <v>99</v>
      </c>
      <c r="D200" t="s">
        <v>216</v>
      </c>
      <c r="E200" t="s">
        <v>217</v>
      </c>
      <c r="F200">
        <v>2009</v>
      </c>
      <c r="G200">
        <f t="shared" si="19"/>
        <v>0.10050378152592121</v>
      </c>
      <c r="H200">
        <f t="shared" si="20"/>
        <v>122</v>
      </c>
      <c r="I200">
        <f t="shared" si="18"/>
        <v>2.6288666339196747E-7</v>
      </c>
      <c r="J200">
        <f t="shared" si="18"/>
        <v>1.9251396905525342E-4</v>
      </c>
      <c r="K200">
        <f t="shared" si="18"/>
        <v>2.9490093098911492E-2</v>
      </c>
      <c r="L200">
        <f t="shared" si="18"/>
        <v>5.4525323844279341E-2</v>
      </c>
      <c r="M200">
        <f t="shared" si="18"/>
        <v>8.8955328185036778E-2</v>
      </c>
      <c r="N200">
        <f t="shared" si="18"/>
        <v>0.10050378152592121</v>
      </c>
    </row>
    <row r="201" spans="1:14">
      <c r="A201">
        <v>2010</v>
      </c>
      <c r="B201">
        <v>2</v>
      </c>
      <c r="C201">
        <v>100</v>
      </c>
      <c r="D201" t="s">
        <v>218</v>
      </c>
      <c r="E201" t="s">
        <v>219</v>
      </c>
      <c r="F201">
        <v>1992</v>
      </c>
      <c r="G201">
        <f t="shared" si="19"/>
        <v>0.1</v>
      </c>
      <c r="H201">
        <f t="shared" si="20"/>
        <v>122</v>
      </c>
      <c r="I201">
        <f t="shared" si="18"/>
        <v>2.6156892745788442E-7</v>
      </c>
      <c r="J201">
        <f t="shared" si="18"/>
        <v>1.9154898067750973E-4</v>
      </c>
      <c r="K201">
        <f t="shared" si="18"/>
        <v>2.9342272152521567E-2</v>
      </c>
      <c r="L201">
        <f t="shared" si="18"/>
        <v>5.4252012229227979E-2</v>
      </c>
      <c r="M201">
        <f t="shared" si="18"/>
        <v>8.850943400780803E-2</v>
      </c>
      <c r="N201">
        <f t="shared" si="18"/>
        <v>0.1</v>
      </c>
    </row>
    <row r="202" spans="1:14">
      <c r="A202">
        <v>2010</v>
      </c>
      <c r="B202">
        <v>3</v>
      </c>
      <c r="C202">
        <v>1</v>
      </c>
      <c r="D202" t="s">
        <v>6</v>
      </c>
      <c r="E202" t="s">
        <v>7</v>
      </c>
      <c r="F202">
        <v>2008</v>
      </c>
      <c r="G202">
        <f t="shared" si="19"/>
        <v>1</v>
      </c>
      <c r="H202">
        <f t="shared" si="20"/>
        <v>121</v>
      </c>
      <c r="I202">
        <f t="shared" si="18"/>
        <v>2.9063214161987154E-6</v>
      </c>
      <c r="J202">
        <f t="shared" si="18"/>
        <v>2.0163050597632598E-3</v>
      </c>
      <c r="K202">
        <f t="shared" si="18"/>
        <v>0.2963865873992077</v>
      </c>
      <c r="L202">
        <f t="shared" si="18"/>
        <v>0.5452463540625927</v>
      </c>
      <c r="M202">
        <f t="shared" si="18"/>
        <v>0.88598032039847863</v>
      </c>
      <c r="N202">
        <f t="shared" si="18"/>
        <v>1</v>
      </c>
    </row>
    <row r="203" spans="1:14">
      <c r="A203">
        <v>2010</v>
      </c>
      <c r="B203">
        <v>3</v>
      </c>
      <c r="C203">
        <v>2</v>
      </c>
      <c r="D203" t="s">
        <v>14</v>
      </c>
      <c r="E203" t="s">
        <v>15</v>
      </c>
      <c r="F203">
        <v>2007</v>
      </c>
      <c r="G203">
        <f t="shared" si="19"/>
        <v>0.70710678118654746</v>
      </c>
      <c r="H203">
        <f t="shared" si="20"/>
        <v>121</v>
      </c>
      <c r="I203">
        <f t="shared" si="18"/>
        <v>2.0550795817018019E-6</v>
      </c>
      <c r="J203">
        <f t="shared" si="18"/>
        <v>1.4257429806993479E-3</v>
      </c>
      <c r="K203">
        <f t="shared" si="18"/>
        <v>0.20957696580271909</v>
      </c>
      <c r="L203">
        <f t="shared" si="18"/>
        <v>0.38554739437490054</v>
      </c>
      <c r="M203">
        <f t="shared" si="18"/>
        <v>0.62648269255159428</v>
      </c>
      <c r="N203">
        <f t="shared" si="18"/>
        <v>0.70710678118654746</v>
      </c>
    </row>
    <row r="204" spans="1:14">
      <c r="A204">
        <v>2010</v>
      </c>
      <c r="B204">
        <v>3</v>
      </c>
      <c r="C204">
        <v>3</v>
      </c>
      <c r="D204" t="s">
        <v>10</v>
      </c>
      <c r="E204" t="s">
        <v>11</v>
      </c>
      <c r="F204">
        <v>2008</v>
      </c>
      <c r="G204">
        <f t="shared" si="19"/>
        <v>0.57735026918962584</v>
      </c>
      <c r="H204">
        <f t="shared" si="20"/>
        <v>121</v>
      </c>
      <c r="I204">
        <f t="shared" si="18"/>
        <v>1.677965451993903E-6</v>
      </c>
      <c r="J204">
        <f t="shared" si="18"/>
        <v>1.1641142690227227E-3</v>
      </c>
      <c r="K204">
        <f t="shared" si="18"/>
        <v>0.17111887601912712</v>
      </c>
      <c r="L204">
        <f t="shared" si="18"/>
        <v>0.31479812929269996</v>
      </c>
      <c r="M204">
        <f t="shared" si="18"/>
        <v>0.51152097647877259</v>
      </c>
      <c r="N204">
        <f t="shared" si="18"/>
        <v>0.57735026918962584</v>
      </c>
    </row>
    <row r="205" spans="1:14">
      <c r="A205">
        <v>2010</v>
      </c>
      <c r="B205">
        <v>3</v>
      </c>
      <c r="C205">
        <v>4</v>
      </c>
      <c r="D205" t="s">
        <v>8</v>
      </c>
      <c r="E205" t="s">
        <v>9</v>
      </c>
      <c r="F205">
        <v>2007</v>
      </c>
      <c r="G205">
        <f t="shared" si="19"/>
        <v>0.5</v>
      </c>
      <c r="H205">
        <f t="shared" si="20"/>
        <v>121</v>
      </c>
      <c r="I205">
        <f t="shared" si="18"/>
        <v>1.4531607080993577E-6</v>
      </c>
      <c r="J205">
        <f t="shared" si="18"/>
        <v>1.0081525298816299E-3</v>
      </c>
      <c r="K205">
        <f t="shared" si="18"/>
        <v>0.14819329369960385</v>
      </c>
      <c r="L205">
        <f t="shared" si="18"/>
        <v>0.27262317703129635</v>
      </c>
      <c r="M205">
        <f t="shared" si="18"/>
        <v>0.44299016019923931</v>
      </c>
      <c r="N205">
        <f t="shared" si="18"/>
        <v>0.5</v>
      </c>
    </row>
    <row r="206" spans="1:14">
      <c r="A206">
        <v>2010</v>
      </c>
      <c r="B206">
        <v>3</v>
      </c>
      <c r="C206">
        <v>5</v>
      </c>
      <c r="D206" t="s">
        <v>12</v>
      </c>
      <c r="E206" t="s">
        <v>13</v>
      </c>
      <c r="F206">
        <v>2009</v>
      </c>
      <c r="G206">
        <f t="shared" si="19"/>
        <v>0.44721359549995793</v>
      </c>
      <c r="H206">
        <f t="shared" si="20"/>
        <v>121</v>
      </c>
      <c r="I206">
        <f t="shared" si="18"/>
        <v>1.2997464502167572E-6</v>
      </c>
      <c r="J206">
        <f t="shared" si="18"/>
        <v>9.0171903540148496E-4</v>
      </c>
      <c r="K206">
        <f t="shared" si="18"/>
        <v>0.13254811140876219</v>
      </c>
      <c r="L206">
        <f t="shared" si="18"/>
        <v>0.24384158243357518</v>
      </c>
      <c r="M206">
        <f t="shared" si="18"/>
        <v>0.39622244462760836</v>
      </c>
      <c r="N206">
        <f t="shared" si="18"/>
        <v>0.44721359549995793</v>
      </c>
    </row>
    <row r="207" spans="1:14">
      <c r="A207">
        <v>2010</v>
      </c>
      <c r="B207">
        <v>3</v>
      </c>
      <c r="C207">
        <v>6</v>
      </c>
      <c r="D207" t="s">
        <v>16</v>
      </c>
      <c r="E207" t="s">
        <v>17</v>
      </c>
      <c r="F207">
        <v>2000</v>
      </c>
      <c r="G207">
        <f t="shared" si="19"/>
        <v>0.40824829046386307</v>
      </c>
      <c r="H207">
        <f t="shared" si="20"/>
        <v>121</v>
      </c>
      <c r="I207">
        <f t="shared" si="18"/>
        <v>1.186500749701639E-6</v>
      </c>
      <c r="J207">
        <f t="shared" si="18"/>
        <v>8.2315309370198809E-4</v>
      </c>
      <c r="K207">
        <f t="shared" si="18"/>
        <v>0.12099931762214489</v>
      </c>
      <c r="L207">
        <f t="shared" si="18"/>
        <v>0.22259589192770768</v>
      </c>
      <c r="M207">
        <f t="shared" si="18"/>
        <v>0.36169995118730458</v>
      </c>
      <c r="N207">
        <f t="shared" si="18"/>
        <v>0.40824829046386307</v>
      </c>
    </row>
    <row r="208" spans="1:14">
      <c r="A208">
        <v>2010</v>
      </c>
      <c r="B208">
        <v>3</v>
      </c>
      <c r="C208">
        <v>7</v>
      </c>
      <c r="D208" t="s">
        <v>24</v>
      </c>
      <c r="E208" t="s">
        <v>25</v>
      </c>
      <c r="F208">
        <v>2002</v>
      </c>
      <c r="G208">
        <f t="shared" si="19"/>
        <v>0.3779644730092272</v>
      </c>
      <c r="H208">
        <f t="shared" si="20"/>
        <v>121</v>
      </c>
      <c r="I208">
        <f t="shared" si="18"/>
        <v>1.0984862424689784E-6</v>
      </c>
      <c r="J208">
        <f t="shared" si="18"/>
        <v>7.6209167933925879E-4</v>
      </c>
      <c r="K208">
        <f t="shared" si="18"/>
        <v>0.1120236003133448</v>
      </c>
      <c r="L208">
        <f t="shared" si="18"/>
        <v>0.20608375087347036</v>
      </c>
      <c r="M208">
        <f t="shared" si="18"/>
        <v>0.33486908489595724</v>
      </c>
      <c r="N208">
        <f t="shared" si="18"/>
        <v>0.3779644730092272</v>
      </c>
    </row>
    <row r="209" spans="1:14">
      <c r="A209">
        <v>2010</v>
      </c>
      <c r="B209">
        <v>3</v>
      </c>
      <c r="C209">
        <v>8</v>
      </c>
      <c r="D209" t="s">
        <v>22</v>
      </c>
      <c r="E209" t="s">
        <v>23</v>
      </c>
      <c r="F209">
        <v>2008</v>
      </c>
      <c r="G209">
        <f t="shared" si="19"/>
        <v>0.35355339059327373</v>
      </c>
      <c r="H209">
        <f t="shared" si="20"/>
        <v>121</v>
      </c>
      <c r="I209">
        <f t="shared" si="18"/>
        <v>1.027539790850901E-6</v>
      </c>
      <c r="J209">
        <f t="shared" si="18"/>
        <v>7.1287149034967396E-4</v>
      </c>
      <c r="K209">
        <f t="shared" si="18"/>
        <v>0.10478848290135954</v>
      </c>
      <c r="L209">
        <f t="shared" si="18"/>
        <v>0.19277369718745027</v>
      </c>
      <c r="M209">
        <f t="shared" si="18"/>
        <v>0.31324134627579714</v>
      </c>
      <c r="N209">
        <f t="shared" si="18"/>
        <v>0.35355339059327373</v>
      </c>
    </row>
    <row r="210" spans="1:14">
      <c r="A210">
        <v>2010</v>
      </c>
      <c r="B210">
        <v>3</v>
      </c>
      <c r="C210">
        <v>9</v>
      </c>
      <c r="D210" t="s">
        <v>42</v>
      </c>
      <c r="E210" t="s">
        <v>43</v>
      </c>
      <c r="F210">
        <v>2009</v>
      </c>
      <c r="G210">
        <f t="shared" si="19"/>
        <v>0.33333333333333331</v>
      </c>
      <c r="H210">
        <f t="shared" si="20"/>
        <v>121</v>
      </c>
      <c r="I210">
        <f t="shared" ref="I210:N225" si="21">$G210*(I$1^$H210)</f>
        <v>9.687738053995718E-7</v>
      </c>
      <c r="J210">
        <f t="shared" si="21"/>
        <v>6.7210168658775327E-4</v>
      </c>
      <c r="K210">
        <f t="shared" si="21"/>
        <v>9.8795529133069229E-2</v>
      </c>
      <c r="L210">
        <f t="shared" si="21"/>
        <v>0.18174878468753089</v>
      </c>
      <c r="M210">
        <f t="shared" si="21"/>
        <v>0.29532677346615954</v>
      </c>
      <c r="N210">
        <f t="shared" si="21"/>
        <v>0.33333333333333331</v>
      </c>
    </row>
    <row r="211" spans="1:14">
      <c r="A211">
        <v>2010</v>
      </c>
      <c r="B211">
        <v>3</v>
      </c>
      <c r="C211">
        <v>10</v>
      </c>
      <c r="D211" t="s">
        <v>20</v>
      </c>
      <c r="E211" t="s">
        <v>21</v>
      </c>
      <c r="F211">
        <v>2004</v>
      </c>
      <c r="G211">
        <f t="shared" si="19"/>
        <v>0.31622776601683794</v>
      </c>
      <c r="H211">
        <f t="shared" si="20"/>
        <v>121</v>
      </c>
      <c r="I211">
        <f t="shared" si="21"/>
        <v>9.1905952877141245E-7</v>
      </c>
      <c r="J211">
        <f t="shared" si="21"/>
        <v>6.3761164465738255E-4</v>
      </c>
      <c r="K211">
        <f t="shared" si="21"/>
        <v>9.3725668410605742E-2</v>
      </c>
      <c r="L211">
        <f t="shared" si="21"/>
        <v>0.17242203647403953</v>
      </c>
      <c r="M211">
        <f t="shared" si="21"/>
        <v>0.28017157745449323</v>
      </c>
      <c r="N211">
        <f t="shared" si="21"/>
        <v>0.31622776601683794</v>
      </c>
    </row>
    <row r="212" spans="1:14">
      <c r="A212">
        <v>2010</v>
      </c>
      <c r="B212">
        <v>3</v>
      </c>
      <c r="C212">
        <v>11</v>
      </c>
      <c r="D212" t="s">
        <v>18</v>
      </c>
      <c r="E212" t="s">
        <v>19</v>
      </c>
      <c r="F212">
        <v>1995</v>
      </c>
      <c r="G212">
        <f t="shared" si="19"/>
        <v>0.30151134457776363</v>
      </c>
      <c r="H212">
        <f t="shared" si="20"/>
        <v>121</v>
      </c>
      <c r="I212">
        <f t="shared" si="21"/>
        <v>8.7628887797322484E-7</v>
      </c>
      <c r="J212">
        <f t="shared" si="21"/>
        <v>6.0793884964816848E-4</v>
      </c>
      <c r="K212">
        <f t="shared" si="21"/>
        <v>8.9363918481549967E-2</v>
      </c>
      <c r="L212">
        <f t="shared" si="21"/>
        <v>0.16439796133953569</v>
      </c>
      <c r="M212">
        <f t="shared" si="21"/>
        <v>0.26713311767278314</v>
      </c>
      <c r="N212">
        <f t="shared" si="21"/>
        <v>0.30151134457776363</v>
      </c>
    </row>
    <row r="213" spans="1:14">
      <c r="A213">
        <v>2010</v>
      </c>
      <c r="B213">
        <v>3</v>
      </c>
      <c r="C213">
        <v>12</v>
      </c>
      <c r="D213" t="s">
        <v>28</v>
      </c>
      <c r="E213" t="s">
        <v>29</v>
      </c>
      <c r="F213">
        <v>2004</v>
      </c>
      <c r="G213">
        <f t="shared" si="19"/>
        <v>0.28867513459481292</v>
      </c>
      <c r="H213">
        <f t="shared" si="20"/>
        <v>121</v>
      </c>
      <c r="I213">
        <f t="shared" si="21"/>
        <v>8.3898272599695148E-7</v>
      </c>
      <c r="J213">
        <f t="shared" si="21"/>
        <v>5.8205713451136133E-4</v>
      </c>
      <c r="K213">
        <f t="shared" si="21"/>
        <v>8.555943800956356E-2</v>
      </c>
      <c r="L213">
        <f t="shared" si="21"/>
        <v>0.15739906464634998</v>
      </c>
      <c r="M213">
        <f t="shared" si="21"/>
        <v>0.2557604882393863</v>
      </c>
      <c r="N213">
        <f t="shared" si="21"/>
        <v>0.28867513459481292</v>
      </c>
    </row>
    <row r="214" spans="1:14">
      <c r="A214">
        <v>2010</v>
      </c>
      <c r="B214">
        <v>3</v>
      </c>
      <c r="C214">
        <v>13</v>
      </c>
      <c r="D214" t="s">
        <v>34</v>
      </c>
      <c r="E214" t="s">
        <v>35</v>
      </c>
      <c r="F214">
        <v>2009</v>
      </c>
      <c r="G214">
        <f t="shared" si="19"/>
        <v>0.27735009811261457</v>
      </c>
      <c r="H214">
        <f t="shared" si="20"/>
        <v>121</v>
      </c>
      <c r="I214">
        <f t="shared" si="21"/>
        <v>8.0606852992950661E-7</v>
      </c>
      <c r="J214">
        <f t="shared" si="21"/>
        <v>5.5922240615030128E-4</v>
      </c>
      <c r="K214">
        <f t="shared" si="21"/>
        <v>8.2202849094433275E-2</v>
      </c>
      <c r="L214">
        <f t="shared" si="21"/>
        <v>0.15122412979480546</v>
      </c>
      <c r="M214">
        <f t="shared" si="21"/>
        <v>0.24572672878836374</v>
      </c>
      <c r="N214">
        <f t="shared" si="21"/>
        <v>0.27735009811261457</v>
      </c>
    </row>
    <row r="215" spans="1:14">
      <c r="A215">
        <v>2010</v>
      </c>
      <c r="B215">
        <v>3</v>
      </c>
      <c r="C215">
        <v>14</v>
      </c>
      <c r="D215" t="s">
        <v>36</v>
      </c>
      <c r="E215" t="s">
        <v>37</v>
      </c>
      <c r="F215">
        <v>2008</v>
      </c>
      <c r="G215">
        <f t="shared" si="19"/>
        <v>0.2672612419124244</v>
      </c>
      <c r="H215">
        <f t="shared" si="20"/>
        <v>121</v>
      </c>
      <c r="I215">
        <f t="shared" si="21"/>
        <v>7.7674707108994471E-7</v>
      </c>
      <c r="J215">
        <f t="shared" si="21"/>
        <v>5.3888019434663388E-4</v>
      </c>
      <c r="K215">
        <f t="shared" si="21"/>
        <v>7.921264743449756E-2</v>
      </c>
      <c r="L215">
        <f t="shared" si="21"/>
        <v>0.14572321773499</v>
      </c>
      <c r="M215">
        <f t="shared" si="21"/>
        <v>0.23678820073966508</v>
      </c>
      <c r="N215">
        <f t="shared" si="21"/>
        <v>0.2672612419124244</v>
      </c>
    </row>
    <row r="216" spans="1:14">
      <c r="A216">
        <v>2010</v>
      </c>
      <c r="B216">
        <v>3</v>
      </c>
      <c r="C216">
        <v>15</v>
      </c>
      <c r="D216" t="s">
        <v>26</v>
      </c>
      <c r="E216" t="s">
        <v>27</v>
      </c>
      <c r="F216">
        <v>2009</v>
      </c>
      <c r="G216">
        <f t="shared" si="19"/>
        <v>0.2581988897471611</v>
      </c>
      <c r="H216">
        <f t="shared" si="20"/>
        <v>121</v>
      </c>
      <c r="I216">
        <f t="shared" si="21"/>
        <v>7.5040896291090521E-7</v>
      </c>
      <c r="J216">
        <f t="shared" si="21"/>
        <v>5.20607727822457E-4</v>
      </c>
      <c r="K216">
        <f t="shared" si="21"/>
        <v>7.6526687802425358E-2</v>
      </c>
      <c r="L216">
        <f t="shared" si="21"/>
        <v>0.14078200325764895</v>
      </c>
      <c r="M216">
        <f t="shared" si="21"/>
        <v>0.22875913506472126</v>
      </c>
      <c r="N216">
        <f t="shared" si="21"/>
        <v>0.2581988897471611</v>
      </c>
    </row>
    <row r="217" spans="1:14">
      <c r="A217">
        <v>2010</v>
      </c>
      <c r="B217">
        <v>3</v>
      </c>
      <c r="C217">
        <v>16</v>
      </c>
      <c r="D217" t="s">
        <v>46</v>
      </c>
      <c r="E217" t="s">
        <v>47</v>
      </c>
      <c r="F217">
        <v>2008</v>
      </c>
      <c r="G217">
        <f t="shared" si="19"/>
        <v>0.25</v>
      </c>
      <c r="H217">
        <f t="shared" si="20"/>
        <v>121</v>
      </c>
      <c r="I217">
        <f t="shared" si="21"/>
        <v>7.2658035404967885E-7</v>
      </c>
      <c r="J217">
        <f t="shared" si="21"/>
        <v>5.0407626494081495E-4</v>
      </c>
      <c r="K217">
        <f t="shared" si="21"/>
        <v>7.4096646849801925E-2</v>
      </c>
      <c r="L217">
        <f t="shared" si="21"/>
        <v>0.13631158851564817</v>
      </c>
      <c r="M217">
        <f t="shared" si="21"/>
        <v>0.22149508009961966</v>
      </c>
      <c r="N217">
        <f t="shared" si="21"/>
        <v>0.25</v>
      </c>
    </row>
    <row r="218" spans="1:14">
      <c r="A218">
        <v>2010</v>
      </c>
      <c r="B218">
        <v>3</v>
      </c>
      <c r="C218">
        <v>17</v>
      </c>
      <c r="D218" t="s">
        <v>48</v>
      </c>
      <c r="E218" t="s">
        <v>49</v>
      </c>
      <c r="F218">
        <v>2000</v>
      </c>
      <c r="G218">
        <f t="shared" si="19"/>
        <v>0.24253562503633297</v>
      </c>
      <c r="H218">
        <f t="shared" si="20"/>
        <v>121</v>
      </c>
      <c r="I218">
        <f t="shared" si="21"/>
        <v>7.0488648123423585E-7</v>
      </c>
      <c r="J218">
        <f t="shared" si="21"/>
        <v>4.8902580793360297E-4</v>
      </c>
      <c r="K218">
        <f t="shared" si="21"/>
        <v>7.1884306227252573E-2</v>
      </c>
      <c r="L218">
        <f t="shared" si="21"/>
        <v>0.13224166528135262</v>
      </c>
      <c r="M218">
        <f t="shared" si="21"/>
        <v>0.21488179077773556</v>
      </c>
      <c r="N218">
        <f t="shared" si="21"/>
        <v>0.24253562503633297</v>
      </c>
    </row>
    <row r="219" spans="1:14">
      <c r="A219">
        <v>2010</v>
      </c>
      <c r="B219">
        <v>3</v>
      </c>
      <c r="C219">
        <v>18</v>
      </c>
      <c r="D219" t="s">
        <v>32</v>
      </c>
      <c r="E219" t="s">
        <v>33</v>
      </c>
      <c r="F219">
        <v>2009</v>
      </c>
      <c r="G219">
        <f t="shared" si="19"/>
        <v>0.23570226039551587</v>
      </c>
      <c r="H219">
        <f t="shared" si="20"/>
        <v>121</v>
      </c>
      <c r="I219">
        <f t="shared" si="21"/>
        <v>6.8502652723393408E-7</v>
      </c>
      <c r="J219">
        <f t="shared" si="21"/>
        <v>4.7524766023311605E-4</v>
      </c>
      <c r="K219">
        <f t="shared" si="21"/>
        <v>6.9858988600906377E-2</v>
      </c>
      <c r="L219">
        <f t="shared" si="21"/>
        <v>0.12851579812496686</v>
      </c>
      <c r="M219">
        <f t="shared" si="21"/>
        <v>0.20882756418386478</v>
      </c>
      <c r="N219">
        <f t="shared" si="21"/>
        <v>0.23570226039551587</v>
      </c>
    </row>
    <row r="220" spans="1:14">
      <c r="A220">
        <v>2010</v>
      </c>
      <c r="B220">
        <v>3</v>
      </c>
      <c r="C220">
        <v>19</v>
      </c>
      <c r="D220" t="s">
        <v>60</v>
      </c>
      <c r="E220" t="s">
        <v>61</v>
      </c>
      <c r="F220">
        <v>2005</v>
      </c>
      <c r="G220">
        <f t="shared" si="19"/>
        <v>0.22941573387056174</v>
      </c>
      <c r="H220">
        <f t="shared" si="20"/>
        <v>121</v>
      </c>
      <c r="I220">
        <f t="shared" si="21"/>
        <v>6.6675586056095857E-7</v>
      </c>
      <c r="J220">
        <f t="shared" si="21"/>
        <v>4.6257210499251508E-4</v>
      </c>
      <c r="K220">
        <f t="shared" si="21"/>
        <v>6.7995746457580622E-2</v>
      </c>
      <c r="L220">
        <f t="shared" si="21"/>
        <v>0.12508809245751784</v>
      </c>
      <c r="M220">
        <f t="shared" si="21"/>
        <v>0.2032578253990924</v>
      </c>
      <c r="N220">
        <f t="shared" si="21"/>
        <v>0.22941573387056174</v>
      </c>
    </row>
    <row r="221" spans="1:14">
      <c r="A221">
        <v>2010</v>
      </c>
      <c r="B221">
        <v>3</v>
      </c>
      <c r="C221">
        <v>20</v>
      </c>
      <c r="D221" t="s">
        <v>56</v>
      </c>
      <c r="E221" t="s">
        <v>57</v>
      </c>
      <c r="F221">
        <v>2009</v>
      </c>
      <c r="G221">
        <f t="shared" si="19"/>
        <v>0.22360679774997896</v>
      </c>
      <c r="H221">
        <f t="shared" si="20"/>
        <v>121</v>
      </c>
      <c r="I221">
        <f t="shared" si="21"/>
        <v>6.4987322510837859E-7</v>
      </c>
      <c r="J221">
        <f t="shared" si="21"/>
        <v>4.5085951770074248E-4</v>
      </c>
      <c r="K221">
        <f t="shared" si="21"/>
        <v>6.6274055704381094E-2</v>
      </c>
      <c r="L221">
        <f t="shared" si="21"/>
        <v>0.12192079121678759</v>
      </c>
      <c r="M221">
        <f t="shared" si="21"/>
        <v>0.19811122231380418</v>
      </c>
      <c r="N221">
        <f t="shared" si="21"/>
        <v>0.22360679774997896</v>
      </c>
    </row>
    <row r="222" spans="1:14">
      <c r="A222">
        <v>2010</v>
      </c>
      <c r="B222">
        <v>3</v>
      </c>
      <c r="C222">
        <v>21</v>
      </c>
      <c r="D222" t="s">
        <v>44</v>
      </c>
      <c r="E222" t="s">
        <v>45</v>
      </c>
      <c r="F222">
        <v>1997</v>
      </c>
      <c r="G222">
        <f t="shared" si="19"/>
        <v>0.21821789023599239</v>
      </c>
      <c r="H222">
        <f t="shared" si="20"/>
        <v>121</v>
      </c>
      <c r="I222">
        <f t="shared" si="21"/>
        <v>6.3421132779056519E-7</v>
      </c>
      <c r="J222">
        <f t="shared" si="21"/>
        <v>4.3999383621369509E-4</v>
      </c>
      <c r="K222">
        <f t="shared" si="21"/>
        <v>6.4676855796500676E-2</v>
      </c>
      <c r="L222">
        <f t="shared" si="21"/>
        <v>0.1189825090424059</v>
      </c>
      <c r="M222">
        <f t="shared" si="21"/>
        <v>0.19333675630796457</v>
      </c>
      <c r="N222">
        <f t="shared" si="21"/>
        <v>0.21821789023599239</v>
      </c>
    </row>
    <row r="223" spans="1:14">
      <c r="A223">
        <v>2010</v>
      </c>
      <c r="B223">
        <v>3</v>
      </c>
      <c r="C223">
        <v>22</v>
      </c>
      <c r="D223" t="s">
        <v>38</v>
      </c>
      <c r="E223" t="s">
        <v>39</v>
      </c>
      <c r="F223">
        <v>2006</v>
      </c>
      <c r="G223">
        <f t="shared" si="19"/>
        <v>0.21320071635561041</v>
      </c>
      <c r="H223">
        <f t="shared" si="20"/>
        <v>121</v>
      </c>
      <c r="I223">
        <f t="shared" si="21"/>
        <v>6.1962980789321825E-7</v>
      </c>
      <c r="J223">
        <f t="shared" si="21"/>
        <v>4.2987768313296887E-4</v>
      </c>
      <c r="K223">
        <f t="shared" si="21"/>
        <v>6.3189832751705824E-2</v>
      </c>
      <c r="L223">
        <f t="shared" si="21"/>
        <v>0.11624691327642955</v>
      </c>
      <c r="M223">
        <f t="shared" si="21"/>
        <v>0.18889163898592887</v>
      </c>
      <c r="N223">
        <f t="shared" si="21"/>
        <v>0.21320071635561041</v>
      </c>
    </row>
    <row r="224" spans="1:14">
      <c r="A224">
        <v>2010</v>
      </c>
      <c r="B224">
        <v>3</v>
      </c>
      <c r="C224">
        <v>23</v>
      </c>
      <c r="D224" t="s">
        <v>40</v>
      </c>
      <c r="E224" t="s">
        <v>41</v>
      </c>
      <c r="F224">
        <v>2005</v>
      </c>
      <c r="G224">
        <f t="shared" si="19"/>
        <v>0.20851441405707477</v>
      </c>
      <c r="H224">
        <f t="shared" si="20"/>
        <v>121</v>
      </c>
      <c r="I224">
        <f t="shared" si="21"/>
        <v>6.0600990716020288E-7</v>
      </c>
      <c r="J224">
        <f t="shared" si="21"/>
        <v>4.2042866809685126E-4</v>
      </c>
      <c r="K224">
        <f t="shared" si="21"/>
        <v>6.1800875605921776E-2</v>
      </c>
      <c r="L224">
        <f t="shared" si="21"/>
        <v>0.11369172403411784</v>
      </c>
      <c r="M224">
        <f t="shared" si="21"/>
        <v>0.18473966737398814</v>
      </c>
      <c r="N224">
        <f t="shared" si="21"/>
        <v>0.20851441405707477</v>
      </c>
    </row>
    <row r="225" spans="1:14">
      <c r="A225">
        <v>2010</v>
      </c>
      <c r="B225">
        <v>3</v>
      </c>
      <c r="C225">
        <v>24</v>
      </c>
      <c r="D225" t="s">
        <v>90</v>
      </c>
      <c r="E225" t="s">
        <v>91</v>
      </c>
      <c r="F225">
        <v>2009</v>
      </c>
      <c r="G225">
        <f t="shared" si="19"/>
        <v>0.20412414523193154</v>
      </c>
      <c r="H225">
        <f t="shared" si="20"/>
        <v>121</v>
      </c>
      <c r="I225">
        <f t="shared" si="21"/>
        <v>5.9325037485081948E-7</v>
      </c>
      <c r="J225">
        <f t="shared" si="21"/>
        <v>4.1157654685099404E-4</v>
      </c>
      <c r="K225">
        <f t="shared" si="21"/>
        <v>6.0499658811072443E-2</v>
      </c>
      <c r="L225">
        <f t="shared" si="21"/>
        <v>0.11129794596385384</v>
      </c>
      <c r="M225">
        <f t="shared" si="21"/>
        <v>0.18084997559365229</v>
      </c>
      <c r="N225">
        <f t="shared" si="21"/>
        <v>0.20412414523193154</v>
      </c>
    </row>
    <row r="226" spans="1:14">
      <c r="A226">
        <v>2010</v>
      </c>
      <c r="B226">
        <v>3</v>
      </c>
      <c r="C226">
        <v>25</v>
      </c>
      <c r="D226" t="s">
        <v>52</v>
      </c>
      <c r="E226" t="s">
        <v>53</v>
      </c>
      <c r="F226">
        <v>2009</v>
      </c>
      <c r="G226">
        <f t="shared" si="19"/>
        <v>0.2</v>
      </c>
      <c r="H226">
        <f t="shared" si="20"/>
        <v>121</v>
      </c>
      <c r="I226">
        <f t="shared" ref="I226:N241" si="22">$G226*(I$1^$H226)</f>
        <v>5.8126428323974312E-7</v>
      </c>
      <c r="J226">
        <f t="shared" si="22"/>
        <v>4.03261011952652E-4</v>
      </c>
      <c r="K226">
        <f t="shared" si="22"/>
        <v>5.9277317479841544E-2</v>
      </c>
      <c r="L226">
        <f t="shared" si="22"/>
        <v>0.10904927081251854</v>
      </c>
      <c r="M226">
        <f t="shared" si="22"/>
        <v>0.17719606407969574</v>
      </c>
      <c r="N226">
        <f t="shared" si="22"/>
        <v>0.2</v>
      </c>
    </row>
    <row r="227" spans="1:14">
      <c r="A227">
        <v>2010</v>
      </c>
      <c r="B227">
        <v>3</v>
      </c>
      <c r="C227">
        <v>26</v>
      </c>
      <c r="D227" t="s">
        <v>54</v>
      </c>
      <c r="E227" t="s">
        <v>55</v>
      </c>
      <c r="F227">
        <v>2008</v>
      </c>
      <c r="G227">
        <f t="shared" si="19"/>
        <v>0.19611613513818404</v>
      </c>
      <c r="H227">
        <f t="shared" si="20"/>
        <v>121</v>
      </c>
      <c r="I227">
        <f t="shared" si="22"/>
        <v>5.6997652361422574E-7</v>
      </c>
      <c r="J227">
        <f t="shared" si="22"/>
        <v>3.9542995558033571E-4</v>
      </c>
      <c r="K227">
        <f t="shared" si="22"/>
        <v>5.8126192027528216E-2</v>
      </c>
      <c r="L227">
        <f t="shared" si="22"/>
        <v>0.10693160765694157</v>
      </c>
      <c r="M227">
        <f t="shared" si="22"/>
        <v>0.17375503624503963</v>
      </c>
      <c r="N227">
        <f t="shared" si="22"/>
        <v>0.19611613513818404</v>
      </c>
    </row>
    <row r="228" spans="1:14">
      <c r="A228">
        <v>2010</v>
      </c>
      <c r="B228">
        <v>3</v>
      </c>
      <c r="C228">
        <v>27</v>
      </c>
      <c r="D228" t="s">
        <v>30</v>
      </c>
      <c r="E228" t="s">
        <v>31</v>
      </c>
      <c r="F228">
        <v>2009</v>
      </c>
      <c r="G228">
        <f t="shared" si="19"/>
        <v>0.19245008972987526</v>
      </c>
      <c r="H228">
        <f t="shared" si="20"/>
        <v>121</v>
      </c>
      <c r="I228">
        <f t="shared" si="22"/>
        <v>5.5932181733130088E-7</v>
      </c>
      <c r="J228">
        <f t="shared" si="22"/>
        <v>3.8803808967424085E-4</v>
      </c>
      <c r="K228">
        <f t="shared" si="22"/>
        <v>5.7039625339709042E-2</v>
      </c>
      <c r="L228">
        <f t="shared" si="22"/>
        <v>0.1049327097642333</v>
      </c>
      <c r="M228">
        <f t="shared" si="22"/>
        <v>0.17050699215959084</v>
      </c>
      <c r="N228">
        <f t="shared" si="22"/>
        <v>0.19245008972987526</v>
      </c>
    </row>
    <row r="229" spans="1:14">
      <c r="A229">
        <v>2010</v>
      </c>
      <c r="B229">
        <v>3</v>
      </c>
      <c r="C229">
        <v>28</v>
      </c>
      <c r="D229" t="s">
        <v>50</v>
      </c>
      <c r="E229" t="s">
        <v>51</v>
      </c>
      <c r="F229">
        <v>2005</v>
      </c>
      <c r="G229">
        <f t="shared" si="19"/>
        <v>0.1889822365046136</v>
      </c>
      <c r="H229">
        <f t="shared" si="20"/>
        <v>121</v>
      </c>
      <c r="I229">
        <f t="shared" si="22"/>
        <v>5.4924312123448922E-7</v>
      </c>
      <c r="J229">
        <f t="shared" si="22"/>
        <v>3.8104583966962939E-4</v>
      </c>
      <c r="K229">
        <f t="shared" si="22"/>
        <v>5.6011800156672398E-2</v>
      </c>
      <c r="L229">
        <f t="shared" si="22"/>
        <v>0.10304187543673518</v>
      </c>
      <c r="M229">
        <f t="shared" si="22"/>
        <v>0.16743454244797862</v>
      </c>
      <c r="N229">
        <f t="shared" si="22"/>
        <v>0.1889822365046136</v>
      </c>
    </row>
    <row r="230" spans="1:14">
      <c r="A230">
        <v>2010</v>
      </c>
      <c r="B230">
        <v>3</v>
      </c>
      <c r="C230">
        <v>29</v>
      </c>
      <c r="D230" t="s">
        <v>66</v>
      </c>
      <c r="E230" t="s">
        <v>67</v>
      </c>
      <c r="F230">
        <v>2004</v>
      </c>
      <c r="G230">
        <f t="shared" si="19"/>
        <v>0.18569533817705186</v>
      </c>
      <c r="H230">
        <f t="shared" si="20"/>
        <v>121</v>
      </c>
      <c r="I230">
        <f t="shared" si="22"/>
        <v>5.3969033823222879E-7</v>
      </c>
      <c r="J230">
        <f t="shared" si="22"/>
        <v>3.7441844994083931E-4</v>
      </c>
      <c r="K230">
        <f t="shared" si="22"/>
        <v>5.503760757823821E-2</v>
      </c>
      <c r="L230">
        <f t="shared" si="22"/>
        <v>0.1012497061074577</v>
      </c>
      <c r="M230">
        <f t="shared" si="22"/>
        <v>0.16452241521460825</v>
      </c>
      <c r="N230">
        <f t="shared" si="22"/>
        <v>0.18569533817705186</v>
      </c>
    </row>
    <row r="231" spans="1:14">
      <c r="A231">
        <v>2010</v>
      </c>
      <c r="B231">
        <v>3</v>
      </c>
      <c r="C231">
        <v>30</v>
      </c>
      <c r="D231" t="s">
        <v>208</v>
      </c>
      <c r="E231" t="s">
        <v>209</v>
      </c>
      <c r="F231">
        <v>2009</v>
      </c>
      <c r="G231">
        <f t="shared" si="19"/>
        <v>0.18257418583505536</v>
      </c>
      <c r="H231">
        <f t="shared" si="20"/>
        <v>121</v>
      </c>
      <c r="I231">
        <f t="shared" si="22"/>
        <v>5.306192663374655E-7</v>
      </c>
      <c r="J231">
        <f t="shared" si="22"/>
        <v>3.6812525468137979E-4</v>
      </c>
      <c r="K231">
        <f t="shared" si="22"/>
        <v>5.4112539886840824E-2</v>
      </c>
      <c r="L231">
        <f t="shared" si="22"/>
        <v>9.9547909172510191E-2</v>
      </c>
      <c r="M231">
        <f t="shared" si="22"/>
        <v>0.16175713566263372</v>
      </c>
      <c r="N231">
        <f t="shared" si="22"/>
        <v>0.18257418583505536</v>
      </c>
    </row>
    <row r="232" spans="1:14">
      <c r="A232">
        <v>2010</v>
      </c>
      <c r="B232">
        <v>3</v>
      </c>
      <c r="C232">
        <v>31</v>
      </c>
      <c r="D232" t="s">
        <v>58</v>
      </c>
      <c r="E232" t="s">
        <v>59</v>
      </c>
      <c r="F232">
        <v>2007</v>
      </c>
      <c r="G232">
        <f t="shared" si="19"/>
        <v>0.17960530202677491</v>
      </c>
      <c r="H232">
        <f t="shared" si="20"/>
        <v>121</v>
      </c>
      <c r="I232">
        <f t="shared" si="22"/>
        <v>5.2199073574325447E-7</v>
      </c>
      <c r="J232">
        <f t="shared" si="22"/>
        <v>3.621390792368947E-4</v>
      </c>
      <c r="K232">
        <f t="shared" si="22"/>
        <v>5.3232602546519819E-2</v>
      </c>
      <c r="L232">
        <f t="shared" si="22"/>
        <v>9.7929136100409805E-2</v>
      </c>
      <c r="M232">
        <f t="shared" si="22"/>
        <v>0.15912676303494755</v>
      </c>
      <c r="N232">
        <f t="shared" si="22"/>
        <v>0.17960530202677491</v>
      </c>
    </row>
    <row r="233" spans="1:14">
      <c r="A233">
        <v>2010</v>
      </c>
      <c r="B233">
        <v>3</v>
      </c>
      <c r="C233">
        <v>32</v>
      </c>
      <c r="D233" t="s">
        <v>70</v>
      </c>
      <c r="E233" t="s">
        <v>71</v>
      </c>
      <c r="F233">
        <v>1999</v>
      </c>
      <c r="G233">
        <f t="shared" si="19"/>
        <v>0.17677669529663687</v>
      </c>
      <c r="H233">
        <f t="shared" si="20"/>
        <v>121</v>
      </c>
      <c r="I233">
        <f t="shared" si="22"/>
        <v>5.1376989542545048E-7</v>
      </c>
      <c r="J233">
        <f t="shared" si="22"/>
        <v>3.5643574517483698E-4</v>
      </c>
      <c r="K233">
        <f t="shared" si="22"/>
        <v>5.2394241450679772E-2</v>
      </c>
      <c r="L233">
        <f t="shared" si="22"/>
        <v>9.6386848593725136E-2</v>
      </c>
      <c r="M233">
        <f t="shared" si="22"/>
        <v>0.15662067313789857</v>
      </c>
      <c r="N233">
        <f t="shared" si="22"/>
        <v>0.17677669529663687</v>
      </c>
    </row>
    <row r="234" spans="1:14">
      <c r="A234">
        <v>2010</v>
      </c>
      <c r="B234">
        <v>3</v>
      </c>
      <c r="C234">
        <v>33</v>
      </c>
      <c r="D234" t="s">
        <v>64</v>
      </c>
      <c r="E234" t="s">
        <v>65</v>
      </c>
      <c r="F234">
        <v>2009</v>
      </c>
      <c r="G234">
        <f t="shared" si="19"/>
        <v>0.17407765595569785</v>
      </c>
      <c r="H234">
        <f t="shared" si="20"/>
        <v>121</v>
      </c>
      <c r="I234">
        <f t="shared" si="22"/>
        <v>5.0592561958571647E-7</v>
      </c>
      <c r="J234">
        <f t="shared" si="22"/>
        <v>3.5099365849520153E-4</v>
      </c>
      <c r="K234">
        <f t="shared" si="22"/>
        <v>5.1594282391162649E-2</v>
      </c>
      <c r="L234">
        <f t="shared" si="22"/>
        <v>9.4915207233606635E-2</v>
      </c>
      <c r="M234">
        <f t="shared" si="22"/>
        <v>0.15422937739784531</v>
      </c>
      <c r="N234">
        <f t="shared" si="22"/>
        <v>0.17407765595569785</v>
      </c>
    </row>
    <row r="235" spans="1:14">
      <c r="A235">
        <v>2010</v>
      </c>
      <c r="B235">
        <v>3</v>
      </c>
      <c r="C235">
        <v>34</v>
      </c>
      <c r="D235" t="s">
        <v>62</v>
      </c>
      <c r="E235" t="s">
        <v>63</v>
      </c>
      <c r="F235">
        <v>1999</v>
      </c>
      <c r="G235">
        <f t="shared" si="19"/>
        <v>0.17149858514250882</v>
      </c>
      <c r="H235">
        <f t="shared" si="20"/>
        <v>121</v>
      </c>
      <c r="I235">
        <f t="shared" si="22"/>
        <v>4.9843001084745221E-7</v>
      </c>
      <c r="J235">
        <f t="shared" si="22"/>
        <v>3.4579346496508076E-4</v>
      </c>
      <c r="K235">
        <f t="shared" si="22"/>
        <v>5.0829880394180654E-2</v>
      </c>
      <c r="L235">
        <f t="shared" si="22"/>
        <v>9.3508978275846061E-2</v>
      </c>
      <c r="M235">
        <f t="shared" si="22"/>
        <v>0.15194437141244574</v>
      </c>
      <c r="N235">
        <f t="shared" si="22"/>
        <v>0.17149858514250882</v>
      </c>
    </row>
    <row r="236" spans="1:14">
      <c r="A236">
        <v>2010</v>
      </c>
      <c r="B236">
        <v>3</v>
      </c>
      <c r="C236">
        <v>35</v>
      </c>
      <c r="D236" t="s">
        <v>78</v>
      </c>
      <c r="E236" t="s">
        <v>79</v>
      </c>
      <c r="F236">
        <v>1991</v>
      </c>
      <c r="G236">
        <f t="shared" si="19"/>
        <v>0.1690308509457033</v>
      </c>
      <c r="H236">
        <f t="shared" si="20"/>
        <v>121</v>
      </c>
      <c r="I236">
        <f t="shared" si="22"/>
        <v>4.9125798210179039E-7</v>
      </c>
      <c r="J236">
        <f t="shared" si="22"/>
        <v>3.4081776001791095E-4</v>
      </c>
      <c r="K236">
        <f t="shared" si="22"/>
        <v>5.0098477076981139E-2</v>
      </c>
      <c r="L236">
        <f t="shared" si="22"/>
        <v>9.216345520224227E-2</v>
      </c>
      <c r="M236">
        <f t="shared" si="22"/>
        <v>0.1497580074781017</v>
      </c>
      <c r="N236">
        <f t="shared" si="22"/>
        <v>0.1690308509457033</v>
      </c>
    </row>
    <row r="237" spans="1:14">
      <c r="A237">
        <v>2010</v>
      </c>
      <c r="B237">
        <v>3</v>
      </c>
      <c r="C237">
        <v>36</v>
      </c>
      <c r="D237" t="s">
        <v>108</v>
      </c>
      <c r="E237" t="s">
        <v>109</v>
      </c>
      <c r="F237">
        <v>1997</v>
      </c>
      <c r="G237">
        <f t="shared" si="19"/>
        <v>0.16666666666666666</v>
      </c>
      <c r="H237">
        <f t="shared" si="20"/>
        <v>121</v>
      </c>
      <c r="I237">
        <f t="shared" si="22"/>
        <v>4.843869026997859E-7</v>
      </c>
      <c r="J237">
        <f t="shared" si="22"/>
        <v>3.3605084329387663E-4</v>
      </c>
      <c r="K237">
        <f t="shared" si="22"/>
        <v>4.9397764566534615E-2</v>
      </c>
      <c r="L237">
        <f t="shared" si="22"/>
        <v>9.0874392343765445E-2</v>
      </c>
      <c r="M237">
        <f t="shared" si="22"/>
        <v>0.14766338673307977</v>
      </c>
      <c r="N237">
        <f t="shared" si="22"/>
        <v>0.16666666666666666</v>
      </c>
    </row>
    <row r="238" spans="1:14">
      <c r="A238">
        <v>2010</v>
      </c>
      <c r="B238">
        <v>3</v>
      </c>
      <c r="C238">
        <v>37</v>
      </c>
      <c r="D238" t="s">
        <v>92</v>
      </c>
      <c r="E238" t="s">
        <v>93</v>
      </c>
      <c r="F238">
        <v>2004</v>
      </c>
      <c r="G238">
        <f t="shared" si="19"/>
        <v>0.16439898730535729</v>
      </c>
      <c r="H238">
        <f t="shared" si="20"/>
        <v>121</v>
      </c>
      <c r="I238">
        <f t="shared" si="22"/>
        <v>4.7779629760694063E-7</v>
      </c>
      <c r="J238">
        <f t="shared" si="22"/>
        <v>3.3147850992374783E-4</v>
      </c>
      <c r="K238">
        <f t="shared" si="22"/>
        <v>4.8725654819320514E-2</v>
      </c>
      <c r="L238">
        <f t="shared" si="22"/>
        <v>8.963794843982853E-2</v>
      </c>
      <c r="M238">
        <f t="shared" si="22"/>
        <v>0.14565426744598586</v>
      </c>
      <c r="N238">
        <f t="shared" si="22"/>
        <v>0.16439898730535729</v>
      </c>
    </row>
    <row r="239" spans="1:14">
      <c r="A239">
        <v>2010</v>
      </c>
      <c r="B239">
        <v>3</v>
      </c>
      <c r="C239">
        <v>38</v>
      </c>
      <c r="D239" t="s">
        <v>96</v>
      </c>
      <c r="E239" t="s">
        <v>97</v>
      </c>
      <c r="F239">
        <v>2005</v>
      </c>
      <c r="G239">
        <f t="shared" si="19"/>
        <v>0.16222142113076254</v>
      </c>
      <c r="H239">
        <f t="shared" si="20"/>
        <v>121</v>
      </c>
      <c r="I239">
        <f t="shared" si="22"/>
        <v>4.71467590398526E-7</v>
      </c>
      <c r="J239">
        <f t="shared" si="22"/>
        <v>3.2708787222794313E-4</v>
      </c>
      <c r="K239">
        <f t="shared" si="22"/>
        <v>4.8080253411996433E-2</v>
      </c>
      <c r="L239">
        <f t="shared" si="22"/>
        <v>8.845063842240071E-2</v>
      </c>
      <c r="M239">
        <f t="shared" si="22"/>
        <v>0.14372498666892952</v>
      </c>
      <c r="N239">
        <f t="shared" si="22"/>
        <v>0.16222142113076254</v>
      </c>
    </row>
    <row r="240" spans="1:14">
      <c r="A240">
        <v>2010</v>
      </c>
      <c r="B240">
        <v>3</v>
      </c>
      <c r="C240">
        <v>39</v>
      </c>
      <c r="D240" t="s">
        <v>76</v>
      </c>
      <c r="E240" t="s">
        <v>77</v>
      </c>
      <c r="F240">
        <v>2007</v>
      </c>
      <c r="G240">
        <f t="shared" si="19"/>
        <v>0.16012815380508713</v>
      </c>
      <c r="H240">
        <f t="shared" si="20"/>
        <v>121</v>
      </c>
      <c r="I240">
        <f t="shared" si="22"/>
        <v>4.6538388274008657E-7</v>
      </c>
      <c r="J240">
        <f t="shared" si="22"/>
        <v>3.2286720672774664E-4</v>
      </c>
      <c r="K240">
        <f t="shared" si="22"/>
        <v>4.7459837052825228E-2</v>
      </c>
      <c r="L240">
        <f t="shared" si="22"/>
        <v>8.7309292044997835E-2</v>
      </c>
      <c r="M240">
        <f t="shared" si="22"/>
        <v>0.14187039301304796</v>
      </c>
      <c r="N240">
        <f t="shared" si="22"/>
        <v>0.16012815380508713</v>
      </c>
    </row>
    <row r="241" spans="1:14">
      <c r="A241">
        <v>2010</v>
      </c>
      <c r="B241">
        <v>3</v>
      </c>
      <c r="C241">
        <v>40</v>
      </c>
      <c r="D241" t="s">
        <v>72</v>
      </c>
      <c r="E241" t="s">
        <v>73</v>
      </c>
      <c r="F241">
        <v>2003</v>
      </c>
      <c r="G241">
        <f t="shared" si="19"/>
        <v>0.15811388300841897</v>
      </c>
      <c r="H241">
        <f t="shared" si="20"/>
        <v>121</v>
      </c>
      <c r="I241">
        <f t="shared" si="22"/>
        <v>4.5952976438570622E-7</v>
      </c>
      <c r="J241">
        <f t="shared" si="22"/>
        <v>3.1880582232869127E-4</v>
      </c>
      <c r="K241">
        <f t="shared" si="22"/>
        <v>4.6862834205302871E-2</v>
      </c>
      <c r="L241">
        <f t="shared" si="22"/>
        <v>8.6211018237019765E-2</v>
      </c>
      <c r="M241">
        <f t="shared" si="22"/>
        <v>0.14008578872724661</v>
      </c>
      <c r="N241">
        <f t="shared" si="22"/>
        <v>0.15811388300841897</v>
      </c>
    </row>
    <row r="242" spans="1:14">
      <c r="A242">
        <v>2010</v>
      </c>
      <c r="B242">
        <v>3</v>
      </c>
      <c r="C242">
        <v>41</v>
      </c>
      <c r="D242" t="s">
        <v>68</v>
      </c>
      <c r="E242" t="s">
        <v>69</v>
      </c>
      <c r="F242">
        <v>2009</v>
      </c>
      <c r="G242">
        <f t="shared" si="19"/>
        <v>0.15617376188860607</v>
      </c>
      <c r="H242">
        <f t="shared" si="20"/>
        <v>121</v>
      </c>
      <c r="I242">
        <f t="shared" ref="I242:N257" si="23">$G242*(I$1^$H242)</f>
        <v>4.5389114882517455E-7</v>
      </c>
      <c r="J242">
        <f t="shared" si="23"/>
        <v>3.1489394629825895E-4</v>
      </c>
      <c r="K242">
        <f t="shared" si="23"/>
        <v>4.6287808327460399E-2</v>
      </c>
      <c r="L242">
        <f t="shared" si="23"/>
        <v>8.5153174270001949E-2</v>
      </c>
      <c r="M242">
        <f t="shared" si="23"/>
        <v>0.13836687959590291</v>
      </c>
      <c r="N242">
        <f t="shared" si="23"/>
        <v>0.15617376188860607</v>
      </c>
    </row>
    <row r="243" spans="1:14">
      <c r="A243">
        <v>2010</v>
      </c>
      <c r="B243">
        <v>3</v>
      </c>
      <c r="C243">
        <v>42</v>
      </c>
      <c r="D243" t="s">
        <v>80</v>
      </c>
      <c r="E243" t="s">
        <v>81</v>
      </c>
      <c r="F243">
        <v>2005</v>
      </c>
      <c r="G243">
        <f t="shared" si="19"/>
        <v>0.15430334996209191</v>
      </c>
      <c r="H243">
        <f t="shared" si="20"/>
        <v>121</v>
      </c>
      <c r="I243">
        <f t="shared" si="23"/>
        <v>4.4845513058603298E-7</v>
      </c>
      <c r="J243">
        <f t="shared" si="23"/>
        <v>3.1112262526698694E-4</v>
      </c>
      <c r="K243">
        <f t="shared" si="23"/>
        <v>4.5733443319530089E-2</v>
      </c>
      <c r="L243">
        <f t="shared" si="23"/>
        <v>8.4133338986474918E-2</v>
      </c>
      <c r="M243">
        <f t="shared" si="23"/>
        <v>0.13670973143797277</v>
      </c>
      <c r="N243">
        <f t="shared" si="23"/>
        <v>0.15430334996209191</v>
      </c>
    </row>
    <row r="244" spans="1:14">
      <c r="A244">
        <v>2010</v>
      </c>
      <c r="B244">
        <v>3</v>
      </c>
      <c r="C244">
        <v>43</v>
      </c>
      <c r="D244" t="s">
        <v>102</v>
      </c>
      <c r="E244" t="s">
        <v>103</v>
      </c>
      <c r="F244">
        <v>2004</v>
      </c>
      <c r="G244">
        <f t="shared" si="19"/>
        <v>0.15249857033260467</v>
      </c>
      <c r="H244">
        <f t="shared" si="20"/>
        <v>121</v>
      </c>
      <c r="I244">
        <f t="shared" si="23"/>
        <v>4.4320986089733498E-7</v>
      </c>
      <c r="J244">
        <f t="shared" si="23"/>
        <v>3.0748363896829413E-4</v>
      </c>
      <c r="K244">
        <f t="shared" si="23"/>
        <v>4.5198530844138753E-2</v>
      </c>
      <c r="L244">
        <f t="shared" si="23"/>
        <v>8.3149289473610555E-2</v>
      </c>
      <c r="M244">
        <f t="shared" si="23"/>
        <v>0.13511073220359102</v>
      </c>
      <c r="N244">
        <f t="shared" si="23"/>
        <v>0.15249857033260467</v>
      </c>
    </row>
    <row r="245" spans="1:14">
      <c r="A245">
        <v>2010</v>
      </c>
      <c r="B245">
        <v>3</v>
      </c>
      <c r="C245">
        <v>44</v>
      </c>
      <c r="D245" t="s">
        <v>94</v>
      </c>
      <c r="E245" t="s">
        <v>95</v>
      </c>
      <c r="F245">
        <v>2003</v>
      </c>
      <c r="G245">
        <f t="shared" si="19"/>
        <v>0.15075567228888181</v>
      </c>
      <c r="H245">
        <f t="shared" si="20"/>
        <v>121</v>
      </c>
      <c r="I245">
        <f t="shared" si="23"/>
        <v>4.3814443898661242E-7</v>
      </c>
      <c r="J245">
        <f t="shared" si="23"/>
        <v>3.0396942482408424E-4</v>
      </c>
      <c r="K245">
        <f t="shared" si="23"/>
        <v>4.4681959240774984E-2</v>
      </c>
      <c r="L245">
        <f t="shared" si="23"/>
        <v>8.2198980669767843E-2</v>
      </c>
      <c r="M245">
        <f t="shared" si="23"/>
        <v>0.13356655883639157</v>
      </c>
      <c r="N245">
        <f t="shared" si="23"/>
        <v>0.15075567228888181</v>
      </c>
    </row>
    <row r="246" spans="1:14">
      <c r="A246">
        <v>2010</v>
      </c>
      <c r="B246">
        <v>3</v>
      </c>
      <c r="C246">
        <v>45</v>
      </c>
      <c r="D246" t="s">
        <v>140</v>
      </c>
      <c r="E246" t="s">
        <v>141</v>
      </c>
      <c r="F246">
        <v>2008</v>
      </c>
      <c r="G246">
        <f t="shared" si="19"/>
        <v>0.14907119849998599</v>
      </c>
      <c r="H246">
        <f t="shared" si="20"/>
        <v>121</v>
      </c>
      <c r="I246">
        <f t="shared" si="23"/>
        <v>4.3324881673891908E-7</v>
      </c>
      <c r="J246">
        <f t="shared" si="23"/>
        <v>3.0057301180049499E-4</v>
      </c>
      <c r="K246">
        <f t="shared" si="23"/>
        <v>4.4182703802920734E-2</v>
      </c>
      <c r="L246">
        <f t="shared" si="23"/>
        <v>8.1280527477858397E-2</v>
      </c>
      <c r="M246">
        <f t="shared" si="23"/>
        <v>0.1320741482092028</v>
      </c>
      <c r="N246">
        <f t="shared" si="23"/>
        <v>0.14907119849998599</v>
      </c>
    </row>
    <row r="247" spans="1:14">
      <c r="A247">
        <v>2010</v>
      </c>
      <c r="B247">
        <v>3</v>
      </c>
      <c r="C247">
        <v>46</v>
      </c>
      <c r="D247" t="s">
        <v>82</v>
      </c>
      <c r="E247" t="s">
        <v>83</v>
      </c>
      <c r="F247">
        <v>2004</v>
      </c>
      <c r="G247">
        <f t="shared" si="19"/>
        <v>0.14744195615489714</v>
      </c>
      <c r="H247">
        <f t="shared" si="20"/>
        <v>121</v>
      </c>
      <c r="I247">
        <f t="shared" si="23"/>
        <v>4.2851371481920955E-7</v>
      </c>
      <c r="J247">
        <f t="shared" si="23"/>
        <v>2.9728796221651179E-4</v>
      </c>
      <c r="K247">
        <f t="shared" si="23"/>
        <v>4.3699818224213573E-2</v>
      </c>
      <c r="L247">
        <f t="shared" si="23"/>
        <v>8.0392189029314318E-2</v>
      </c>
      <c r="M247">
        <f t="shared" si="23"/>
        <v>0.1306306715542942</v>
      </c>
      <c r="N247">
        <f t="shared" si="23"/>
        <v>0.14744195615489714</v>
      </c>
    </row>
    <row r="248" spans="1:14">
      <c r="A248">
        <v>2010</v>
      </c>
      <c r="B248">
        <v>3</v>
      </c>
      <c r="C248">
        <v>47</v>
      </c>
      <c r="D248" t="s">
        <v>74</v>
      </c>
      <c r="E248" t="s">
        <v>75</v>
      </c>
      <c r="F248">
        <v>2008</v>
      </c>
      <c r="G248">
        <f t="shared" si="19"/>
        <v>0.14586499149789456</v>
      </c>
      <c r="H248">
        <f t="shared" si="20"/>
        <v>121</v>
      </c>
      <c r="I248">
        <f t="shared" si="23"/>
        <v>4.239305486639745E-7</v>
      </c>
      <c r="J248">
        <f t="shared" si="23"/>
        <v>2.9410832039952967E-4</v>
      </c>
      <c r="K248">
        <f t="shared" si="23"/>
        <v>4.3232427051075412E-2</v>
      </c>
      <c r="L248">
        <f t="shared" si="23"/>
        <v>7.9532354799598096E-2</v>
      </c>
      <c r="M248">
        <f t="shared" si="23"/>
        <v>0.12923351190222598</v>
      </c>
      <c r="N248">
        <f t="shared" si="23"/>
        <v>0.14586499149789456</v>
      </c>
    </row>
    <row r="249" spans="1:14">
      <c r="A249">
        <v>2010</v>
      </c>
      <c r="B249">
        <v>3</v>
      </c>
      <c r="C249">
        <v>48</v>
      </c>
      <c r="D249" t="s">
        <v>88</v>
      </c>
      <c r="E249" t="s">
        <v>89</v>
      </c>
      <c r="F249">
        <v>2004</v>
      </c>
      <c r="G249">
        <f t="shared" si="19"/>
        <v>0.14433756729740646</v>
      </c>
      <c r="H249">
        <f t="shared" si="20"/>
        <v>121</v>
      </c>
      <c r="I249">
        <f t="shared" si="23"/>
        <v>4.1949136299847574E-7</v>
      </c>
      <c r="J249">
        <f t="shared" si="23"/>
        <v>2.9102856725568067E-4</v>
      </c>
      <c r="K249">
        <f t="shared" si="23"/>
        <v>4.277971900478178E-2</v>
      </c>
      <c r="L249">
        <f t="shared" si="23"/>
        <v>7.8699532323174989E-2</v>
      </c>
      <c r="M249">
        <f t="shared" si="23"/>
        <v>0.12788024411969315</v>
      </c>
      <c r="N249">
        <f t="shared" si="23"/>
        <v>0.14433756729740646</v>
      </c>
    </row>
    <row r="250" spans="1:14">
      <c r="A250">
        <v>2010</v>
      </c>
      <c r="B250">
        <v>3</v>
      </c>
      <c r="C250">
        <v>49</v>
      </c>
      <c r="D250" t="s">
        <v>104</v>
      </c>
      <c r="E250" t="s">
        <v>105</v>
      </c>
      <c r="F250">
        <v>2000</v>
      </c>
      <c r="G250">
        <f t="shared" si="19"/>
        <v>0.14285714285714285</v>
      </c>
      <c r="H250">
        <f t="shared" si="20"/>
        <v>121</v>
      </c>
      <c r="I250">
        <f t="shared" si="23"/>
        <v>4.1518877374267361E-7</v>
      </c>
      <c r="J250">
        <f t="shared" si="23"/>
        <v>2.8804357996617993E-4</v>
      </c>
      <c r="K250">
        <f t="shared" si="23"/>
        <v>4.2340941057029673E-2</v>
      </c>
      <c r="L250">
        <f t="shared" si="23"/>
        <v>7.7892336294656098E-2</v>
      </c>
      <c r="M250">
        <f t="shared" si="23"/>
        <v>0.12656861719978266</v>
      </c>
      <c r="N250">
        <f t="shared" si="23"/>
        <v>0.14285714285714285</v>
      </c>
    </row>
    <row r="251" spans="1:14">
      <c r="A251">
        <v>2010</v>
      </c>
      <c r="B251">
        <v>3</v>
      </c>
      <c r="C251">
        <v>50</v>
      </c>
      <c r="D251" t="s">
        <v>206</v>
      </c>
      <c r="E251" t="s">
        <v>207</v>
      </c>
      <c r="F251">
        <v>2010</v>
      </c>
      <c r="G251">
        <f t="shared" si="19"/>
        <v>0.1414213562373095</v>
      </c>
      <c r="H251">
        <f t="shared" si="20"/>
        <v>121</v>
      </c>
      <c r="I251">
        <f t="shared" si="23"/>
        <v>4.1101591634036038E-7</v>
      </c>
      <c r="J251">
        <f t="shared" si="23"/>
        <v>2.8514859613986961E-4</v>
      </c>
      <c r="K251">
        <f t="shared" si="23"/>
        <v>4.1915393160543823E-2</v>
      </c>
      <c r="L251">
        <f t="shared" si="23"/>
        <v>7.7109478874980111E-2</v>
      </c>
      <c r="M251">
        <f t="shared" si="23"/>
        <v>0.12529653851031886</v>
      </c>
      <c r="N251">
        <f t="shared" si="23"/>
        <v>0.1414213562373095</v>
      </c>
    </row>
    <row r="252" spans="1:14">
      <c r="A252">
        <v>2010</v>
      </c>
      <c r="B252">
        <v>3</v>
      </c>
      <c r="C252">
        <v>51</v>
      </c>
      <c r="D252" t="s">
        <v>86</v>
      </c>
      <c r="E252" t="s">
        <v>87</v>
      </c>
      <c r="F252">
        <v>2006</v>
      </c>
      <c r="G252">
        <f t="shared" si="19"/>
        <v>0.14002800840280097</v>
      </c>
      <c r="H252">
        <f t="shared" si="20"/>
        <v>121</v>
      </c>
      <c r="I252">
        <f t="shared" si="23"/>
        <v>4.0696639968871414E-7</v>
      </c>
      <c r="J252">
        <f t="shared" si="23"/>
        <v>2.8233918185113983E-4</v>
      </c>
      <c r="K252">
        <f t="shared" si="23"/>
        <v>4.1502423550813759E-2</v>
      </c>
      <c r="L252">
        <f t="shared" si="23"/>
        <v>7.6349761048273318E-2</v>
      </c>
      <c r="M252">
        <f t="shared" si="23"/>
        <v>0.12406205974947446</v>
      </c>
      <c r="N252">
        <f t="shared" si="23"/>
        <v>0.14002800840280097</v>
      </c>
    </row>
    <row r="253" spans="1:14">
      <c r="A253">
        <v>2010</v>
      </c>
      <c r="B253">
        <v>3</v>
      </c>
      <c r="C253">
        <v>52</v>
      </c>
      <c r="D253" t="s">
        <v>110</v>
      </c>
      <c r="E253" t="s">
        <v>111</v>
      </c>
      <c r="F253">
        <v>2007</v>
      </c>
      <c r="G253">
        <f t="shared" si="19"/>
        <v>0.13867504905630729</v>
      </c>
      <c r="H253">
        <f t="shared" si="20"/>
        <v>121</v>
      </c>
      <c r="I253">
        <f t="shared" si="23"/>
        <v>4.0303426496475331E-7</v>
      </c>
      <c r="J253">
        <f t="shared" si="23"/>
        <v>2.7961120307515064E-4</v>
      </c>
      <c r="K253">
        <f t="shared" si="23"/>
        <v>4.1101424547216638E-2</v>
      </c>
      <c r="L253">
        <f t="shared" si="23"/>
        <v>7.5612064897402728E-2</v>
      </c>
      <c r="M253">
        <f t="shared" si="23"/>
        <v>0.12286336439418187</v>
      </c>
      <c r="N253">
        <f t="shared" si="23"/>
        <v>0.13867504905630729</v>
      </c>
    </row>
    <row r="254" spans="1:14">
      <c r="A254">
        <v>2010</v>
      </c>
      <c r="B254">
        <v>3</v>
      </c>
      <c r="C254">
        <v>53</v>
      </c>
      <c r="D254" t="s">
        <v>142</v>
      </c>
      <c r="E254" t="s">
        <v>143</v>
      </c>
      <c r="F254">
        <v>2008</v>
      </c>
      <c r="G254">
        <f t="shared" si="19"/>
        <v>0.13736056394868904</v>
      </c>
      <c r="H254">
        <f t="shared" si="20"/>
        <v>121</v>
      </c>
      <c r="I254">
        <f t="shared" si="23"/>
        <v>3.9921394874520811E-7</v>
      </c>
      <c r="J254">
        <f t="shared" si="23"/>
        <v>2.7696080010167651E-4</v>
      </c>
      <c r="K254">
        <f t="shared" si="23"/>
        <v>4.0711828791982582E-2</v>
      </c>
      <c r="L254">
        <f t="shared" si="23"/>
        <v>7.4895346685004305E-2</v>
      </c>
      <c r="M254">
        <f t="shared" si="23"/>
        <v>0.12169875645737523</v>
      </c>
      <c r="N254">
        <f t="shared" si="23"/>
        <v>0.13736056394868904</v>
      </c>
    </row>
    <row r="255" spans="1:14">
      <c r="A255">
        <v>2010</v>
      </c>
      <c r="B255">
        <v>3</v>
      </c>
      <c r="C255">
        <v>54</v>
      </c>
      <c r="D255" t="s">
        <v>112</v>
      </c>
      <c r="E255" t="s">
        <v>113</v>
      </c>
      <c r="F255">
        <v>2009</v>
      </c>
      <c r="G255">
        <f t="shared" si="19"/>
        <v>0.13608276348795434</v>
      </c>
      <c r="H255">
        <f t="shared" si="20"/>
        <v>121</v>
      </c>
      <c r="I255">
        <f t="shared" si="23"/>
        <v>3.9550024990054628E-7</v>
      </c>
      <c r="J255">
        <f t="shared" si="23"/>
        <v>2.7438436456732931E-4</v>
      </c>
      <c r="K255">
        <f t="shared" si="23"/>
        <v>4.0333105874048286E-2</v>
      </c>
      <c r="L255">
        <f t="shared" si="23"/>
        <v>7.4198630642569208E-2</v>
      </c>
      <c r="M255">
        <f t="shared" si="23"/>
        <v>0.12056665039576818</v>
      </c>
      <c r="N255">
        <f t="shared" si="23"/>
        <v>0.13608276348795434</v>
      </c>
    </row>
    <row r="256" spans="1:14">
      <c r="A256">
        <v>2010</v>
      </c>
      <c r="B256">
        <v>3</v>
      </c>
      <c r="C256">
        <v>55</v>
      </c>
      <c r="D256" t="s">
        <v>132</v>
      </c>
      <c r="E256" t="s">
        <v>133</v>
      </c>
      <c r="F256">
        <v>1994</v>
      </c>
      <c r="G256">
        <f t="shared" si="19"/>
        <v>0.13483997249264842</v>
      </c>
      <c r="H256">
        <f t="shared" si="20"/>
        <v>121</v>
      </c>
      <c r="I256">
        <f t="shared" si="23"/>
        <v>3.9188829981502979E-7</v>
      </c>
      <c r="J256">
        <f t="shared" si="23"/>
        <v>2.7187851879526578E-4</v>
      </c>
      <c r="K256">
        <f t="shared" si="23"/>
        <v>3.9964759292099104E-2</v>
      </c>
      <c r="L256">
        <f t="shared" si="23"/>
        <v>7.3521003383516845E-2</v>
      </c>
      <c r="M256">
        <f t="shared" si="23"/>
        <v>0.1194655620315587</v>
      </c>
      <c r="N256">
        <f t="shared" si="23"/>
        <v>0.13483997249264842</v>
      </c>
    </row>
    <row r="257" spans="1:14">
      <c r="A257">
        <v>2010</v>
      </c>
      <c r="B257">
        <v>3</v>
      </c>
      <c r="C257">
        <v>56</v>
      </c>
      <c r="D257" t="s">
        <v>128</v>
      </c>
      <c r="E257" t="s">
        <v>129</v>
      </c>
      <c r="F257">
        <v>2009</v>
      </c>
      <c r="G257">
        <f t="shared" si="19"/>
        <v>0.1336306209562122</v>
      </c>
      <c r="H257">
        <f t="shared" si="20"/>
        <v>121</v>
      </c>
      <c r="I257">
        <f t="shared" si="23"/>
        <v>3.8837353554497236E-7</v>
      </c>
      <c r="J257">
        <f t="shared" si="23"/>
        <v>2.6944009717331694E-4</v>
      </c>
      <c r="K257">
        <f t="shared" si="23"/>
        <v>3.960632371724878E-2</v>
      </c>
      <c r="L257">
        <f t="shared" si="23"/>
        <v>7.2861608867495001E-2</v>
      </c>
      <c r="M257">
        <f t="shared" si="23"/>
        <v>0.11839410036983254</v>
      </c>
      <c r="N257">
        <f t="shared" si="23"/>
        <v>0.1336306209562122</v>
      </c>
    </row>
    <row r="258" spans="1:14">
      <c r="A258">
        <v>2010</v>
      </c>
      <c r="B258">
        <v>3</v>
      </c>
      <c r="C258">
        <v>57</v>
      </c>
      <c r="D258" t="s">
        <v>84</v>
      </c>
      <c r="E258" t="s">
        <v>85</v>
      </c>
      <c r="F258">
        <v>2009</v>
      </c>
      <c r="G258">
        <f t="shared" si="19"/>
        <v>0.13245323570650439</v>
      </c>
      <c r="H258">
        <f t="shared" si="20"/>
        <v>121</v>
      </c>
      <c r="I258">
        <f t="shared" ref="I258:N273" si="24">$G258*(I$1^$H258)</f>
        <v>3.8495167557863007E-7</v>
      </c>
      <c r="J258">
        <f t="shared" si="24"/>
        <v>2.6706612933704047E-4</v>
      </c>
      <c r="K258">
        <f t="shared" si="24"/>
        <v>3.925736252103372E-2</v>
      </c>
      <c r="L258">
        <f t="shared" si="24"/>
        <v>7.2219643852764734E-2</v>
      </c>
      <c r="M258">
        <f t="shared" si="24"/>
        <v>0.11735096020906396</v>
      </c>
      <c r="N258">
        <f t="shared" si="24"/>
        <v>0.13245323570650439</v>
      </c>
    </row>
    <row r="259" spans="1:14">
      <c r="A259">
        <v>2010</v>
      </c>
      <c r="B259">
        <v>3</v>
      </c>
      <c r="C259">
        <v>58</v>
      </c>
      <c r="D259" t="s">
        <v>210</v>
      </c>
      <c r="E259" t="s">
        <v>211</v>
      </c>
      <c r="F259">
        <v>2009</v>
      </c>
      <c r="G259">
        <f t="shared" ref="G259:G322" si="25">1/SQRT(C259)</f>
        <v>0.13130643285972254</v>
      </c>
      <c r="H259">
        <f t="shared" ref="H259:H322" si="26">(2020*12+4)-(A259*12+B259)</f>
        <v>121</v>
      </c>
      <c r="I259">
        <f t="shared" si="24"/>
        <v>3.8161869790487035E-7</v>
      </c>
      <c r="J259">
        <f t="shared" si="24"/>
        <v>2.6475382495452332E-4</v>
      </c>
      <c r="K259">
        <f t="shared" si="24"/>
        <v>3.8917465538856354E-2</v>
      </c>
      <c r="L259">
        <f t="shared" si="24"/>
        <v>7.1594353781728334E-2</v>
      </c>
      <c r="M259">
        <f t="shared" si="24"/>
        <v>0.1163349154554383</v>
      </c>
      <c r="N259">
        <f t="shared" si="24"/>
        <v>0.13130643285972254</v>
      </c>
    </row>
    <row r="260" spans="1:14">
      <c r="A260">
        <v>2010</v>
      </c>
      <c r="B260">
        <v>3</v>
      </c>
      <c r="C260">
        <v>59</v>
      </c>
      <c r="D260" t="s">
        <v>116</v>
      </c>
      <c r="E260" t="s">
        <v>117</v>
      </c>
      <c r="F260">
        <v>1997</v>
      </c>
      <c r="G260">
        <f t="shared" si="25"/>
        <v>0.13018891098082389</v>
      </c>
      <c r="H260">
        <f t="shared" si="26"/>
        <v>121</v>
      </c>
      <c r="I260">
        <f t="shared" si="24"/>
        <v>3.7837082013515658E-7</v>
      </c>
      <c r="J260">
        <f t="shared" si="24"/>
        <v>2.625005599357038E-4</v>
      </c>
      <c r="K260">
        <f t="shared" si="24"/>
        <v>3.8586247042825629E-2</v>
      </c>
      <c r="L260">
        <f t="shared" si="24"/>
        <v>7.0985029051673657E-2</v>
      </c>
      <c r="M260">
        <f t="shared" si="24"/>
        <v>0.11534481306311936</v>
      </c>
      <c r="N260">
        <f t="shared" si="24"/>
        <v>0.13018891098082389</v>
      </c>
    </row>
    <row r="261" spans="1:14">
      <c r="A261">
        <v>2010</v>
      </c>
      <c r="B261">
        <v>3</v>
      </c>
      <c r="C261">
        <v>60</v>
      </c>
      <c r="D261" t="s">
        <v>100</v>
      </c>
      <c r="E261" t="s">
        <v>101</v>
      </c>
      <c r="F261">
        <v>2008</v>
      </c>
      <c r="G261">
        <f t="shared" si="25"/>
        <v>0.12909944487358055</v>
      </c>
      <c r="H261">
        <f t="shared" si="26"/>
        <v>121</v>
      </c>
      <c r="I261">
        <f t="shared" si="24"/>
        <v>3.7520448145545261E-7</v>
      </c>
      <c r="J261">
        <f t="shared" si="24"/>
        <v>2.603038639112285E-4</v>
      </c>
      <c r="K261">
        <f t="shared" si="24"/>
        <v>3.8263343901212679E-2</v>
      </c>
      <c r="L261">
        <f t="shared" si="24"/>
        <v>7.0391001628824473E-2</v>
      </c>
      <c r="M261">
        <f t="shared" si="24"/>
        <v>0.11437956753236063</v>
      </c>
      <c r="N261">
        <f t="shared" si="24"/>
        <v>0.12909944487358055</v>
      </c>
    </row>
    <row r="262" spans="1:14">
      <c r="A262">
        <v>2010</v>
      </c>
      <c r="B262">
        <v>3</v>
      </c>
      <c r="C262">
        <v>61</v>
      </c>
      <c r="D262" t="s">
        <v>122</v>
      </c>
      <c r="E262" t="s">
        <v>123</v>
      </c>
      <c r="F262">
        <v>1993</v>
      </c>
      <c r="G262">
        <f t="shared" si="25"/>
        <v>0.12803687993289598</v>
      </c>
      <c r="H262">
        <f t="shared" si="26"/>
        <v>121</v>
      </c>
      <c r="I262">
        <f t="shared" si="24"/>
        <v>3.7211632621223913E-7</v>
      </c>
      <c r="J262">
        <f t="shared" si="24"/>
        <v>2.5816140884499911E-4</v>
      </c>
      <c r="K262">
        <f t="shared" si="24"/>
        <v>3.7948413904553134E-2</v>
      </c>
      <c r="L262">
        <f t="shared" si="24"/>
        <v>6.9811641968961474E-2</v>
      </c>
      <c r="M262">
        <f t="shared" si="24"/>
        <v>0.11343815590576871</v>
      </c>
      <c r="N262">
        <f t="shared" si="24"/>
        <v>0.12803687993289598</v>
      </c>
    </row>
    <row r="263" spans="1:14">
      <c r="A263">
        <v>2010</v>
      </c>
      <c r="B263">
        <v>3</v>
      </c>
      <c r="C263">
        <v>62</v>
      </c>
      <c r="D263" t="s">
        <v>164</v>
      </c>
      <c r="E263" t="s">
        <v>165</v>
      </c>
      <c r="F263">
        <v>2000</v>
      </c>
      <c r="G263">
        <f t="shared" si="25"/>
        <v>0.1270001270001905</v>
      </c>
      <c r="H263">
        <f t="shared" si="26"/>
        <v>121</v>
      </c>
      <c r="I263">
        <f t="shared" si="24"/>
        <v>3.6910318896061039E-7</v>
      </c>
      <c r="J263">
        <f t="shared" si="24"/>
        <v>2.560709986610607E-4</v>
      </c>
      <c r="K263">
        <f t="shared" si="24"/>
        <v>3.7641134240852442E-2</v>
      </c>
      <c r="L263">
        <f t="shared" si="24"/>
        <v>6.9246356212340113E-2</v>
      </c>
      <c r="M263">
        <f t="shared" si="24"/>
        <v>0.11251961321027626</v>
      </c>
      <c r="N263">
        <f t="shared" si="24"/>
        <v>0.1270001270001905</v>
      </c>
    </row>
    <row r="264" spans="1:14">
      <c r="A264">
        <v>2010</v>
      </c>
      <c r="B264">
        <v>3</v>
      </c>
      <c r="C264">
        <v>63</v>
      </c>
      <c r="D264" t="s">
        <v>182</v>
      </c>
      <c r="E264" t="s">
        <v>183</v>
      </c>
      <c r="G264">
        <f t="shared" si="25"/>
        <v>0.12598815766974239</v>
      </c>
      <c r="H264">
        <f t="shared" si="26"/>
        <v>121</v>
      </c>
      <c r="I264">
        <f t="shared" si="24"/>
        <v>3.6616208082299274E-7</v>
      </c>
      <c r="J264">
        <f t="shared" si="24"/>
        <v>2.5403055977975291E-4</v>
      </c>
      <c r="K264">
        <f t="shared" si="24"/>
        <v>3.7341200104448261E-2</v>
      </c>
      <c r="L264">
        <f t="shared" si="24"/>
        <v>6.8694583624490116E-2</v>
      </c>
      <c r="M264">
        <f t="shared" si="24"/>
        <v>0.11162302829865241</v>
      </c>
      <c r="N264">
        <f t="shared" si="24"/>
        <v>0.12598815766974239</v>
      </c>
    </row>
    <row r="265" spans="1:14">
      <c r="A265">
        <v>2010</v>
      </c>
      <c r="B265">
        <v>3</v>
      </c>
      <c r="C265">
        <v>64</v>
      </c>
      <c r="D265" t="s">
        <v>120</v>
      </c>
      <c r="E265" t="s">
        <v>121</v>
      </c>
      <c r="F265">
        <v>2009</v>
      </c>
      <c r="G265">
        <f t="shared" si="25"/>
        <v>0.125</v>
      </c>
      <c r="H265">
        <f t="shared" si="26"/>
        <v>121</v>
      </c>
      <c r="I265">
        <f t="shared" si="24"/>
        <v>3.6329017702483943E-7</v>
      </c>
      <c r="J265">
        <f t="shared" si="24"/>
        <v>2.5203813247040747E-4</v>
      </c>
      <c r="K265">
        <f t="shared" si="24"/>
        <v>3.7048323424900963E-2</v>
      </c>
      <c r="L265">
        <f t="shared" si="24"/>
        <v>6.8155794257824087E-2</v>
      </c>
      <c r="M265">
        <f t="shared" si="24"/>
        <v>0.11074754004980983</v>
      </c>
      <c r="N265">
        <f t="shared" si="24"/>
        <v>0.125</v>
      </c>
    </row>
    <row r="266" spans="1:14">
      <c r="A266">
        <v>2010</v>
      </c>
      <c r="B266">
        <v>3</v>
      </c>
      <c r="C266">
        <v>65</v>
      </c>
      <c r="D266" t="s">
        <v>138</v>
      </c>
      <c r="E266" t="s">
        <v>139</v>
      </c>
      <c r="F266">
        <v>1995</v>
      </c>
      <c r="G266">
        <f t="shared" si="25"/>
        <v>0.12403473458920847</v>
      </c>
      <c r="H266">
        <f t="shared" si="26"/>
        <v>121</v>
      </c>
      <c r="I266">
        <f t="shared" si="24"/>
        <v>3.6048480548914016E-7</v>
      </c>
      <c r="J266">
        <f t="shared" si="24"/>
        <v>2.5009186293861404E-4</v>
      </c>
      <c r="K266">
        <f t="shared" si="24"/>
        <v>3.6762231703861968E-2</v>
      </c>
      <c r="L266">
        <f t="shared" si="24"/>
        <v>6.7629486811887268E-2</v>
      </c>
      <c r="M266">
        <f t="shared" si="24"/>
        <v>0.10989233389188718</v>
      </c>
      <c r="N266">
        <f t="shared" si="24"/>
        <v>0.12403473458920847</v>
      </c>
    </row>
    <row r="267" spans="1:14">
      <c r="A267">
        <v>2010</v>
      </c>
      <c r="B267">
        <v>3</v>
      </c>
      <c r="C267">
        <v>66</v>
      </c>
      <c r="D267" t="s">
        <v>134</v>
      </c>
      <c r="E267" t="s">
        <v>135</v>
      </c>
      <c r="F267">
        <v>2007</v>
      </c>
      <c r="G267">
        <f t="shared" si="25"/>
        <v>0.12309149097933272</v>
      </c>
      <c r="H267">
        <f t="shared" si="26"/>
        <v>121</v>
      </c>
      <c r="I267">
        <f t="shared" si="24"/>
        <v>3.5774343638506567E-7</v>
      </c>
      <c r="J267">
        <f t="shared" si="24"/>
        <v>2.4818999607543221E-4</v>
      </c>
      <c r="K267">
        <f t="shared" si="24"/>
        <v>3.6482666949244784E-2</v>
      </c>
      <c r="L267">
        <f t="shared" si="24"/>
        <v>6.7115186672609684E-2</v>
      </c>
      <c r="M267">
        <f t="shared" si="24"/>
        <v>0.10905663861619565</v>
      </c>
      <c r="N267">
        <f t="shared" si="24"/>
        <v>0.12309149097933272</v>
      </c>
    </row>
    <row r="268" spans="1:14">
      <c r="A268">
        <v>2010</v>
      </c>
      <c r="B268">
        <v>3</v>
      </c>
      <c r="C268">
        <v>67</v>
      </c>
      <c r="D268" t="s">
        <v>160</v>
      </c>
      <c r="E268" t="s">
        <v>161</v>
      </c>
      <c r="F268">
        <v>2004</v>
      </c>
      <c r="G268">
        <f t="shared" si="25"/>
        <v>0.12216944435630522</v>
      </c>
      <c r="H268">
        <f t="shared" si="26"/>
        <v>121</v>
      </c>
      <c r="I268">
        <f t="shared" si="24"/>
        <v>3.5506367253782715E-7</v>
      </c>
      <c r="J268">
        <f t="shared" si="24"/>
        <v>2.4633086880408424E-4</v>
      </c>
      <c r="K268">
        <f t="shared" si="24"/>
        <v>3.62093846972227E-2</v>
      </c>
      <c r="L268">
        <f t="shared" si="24"/>
        <v>6.6612444113128222E-2</v>
      </c>
      <c r="M268">
        <f t="shared" si="24"/>
        <v>0.1082397234537034</v>
      </c>
      <c r="N268">
        <f t="shared" si="24"/>
        <v>0.12216944435630522</v>
      </c>
    </row>
    <row r="269" spans="1:14">
      <c r="A269">
        <v>2010</v>
      </c>
      <c r="B269">
        <v>3</v>
      </c>
      <c r="C269">
        <v>68</v>
      </c>
      <c r="D269" t="s">
        <v>136</v>
      </c>
      <c r="E269" t="s">
        <v>137</v>
      </c>
      <c r="F269">
        <v>2009</v>
      </c>
      <c r="G269">
        <f t="shared" si="25"/>
        <v>0.12126781251816648</v>
      </c>
      <c r="H269">
        <f t="shared" si="26"/>
        <v>121</v>
      </c>
      <c r="I269">
        <f t="shared" si="24"/>
        <v>3.5244324061711792E-7</v>
      </c>
      <c r="J269">
        <f t="shared" si="24"/>
        <v>2.4451290396680148E-4</v>
      </c>
      <c r="K269">
        <f t="shared" si="24"/>
        <v>3.5942153113626286E-2</v>
      </c>
      <c r="L269">
        <f t="shared" si="24"/>
        <v>6.6120832640676308E-2</v>
      </c>
      <c r="M269">
        <f t="shared" si="24"/>
        <v>0.10744089538886778</v>
      </c>
      <c r="N269">
        <f t="shared" si="24"/>
        <v>0.12126781251816648</v>
      </c>
    </row>
    <row r="270" spans="1:14">
      <c r="A270">
        <v>2010</v>
      </c>
      <c r="B270">
        <v>3</v>
      </c>
      <c r="C270">
        <v>69</v>
      </c>
      <c r="D270" t="s">
        <v>186</v>
      </c>
      <c r="E270" t="s">
        <v>187</v>
      </c>
      <c r="F270">
        <v>2007</v>
      </c>
      <c r="G270">
        <f t="shared" si="25"/>
        <v>0.1203858530857692</v>
      </c>
      <c r="H270">
        <f t="shared" si="26"/>
        <v>121</v>
      </c>
      <c r="I270">
        <f t="shared" si="24"/>
        <v>3.4987998303052325E-7</v>
      </c>
      <c r="J270">
        <f t="shared" si="24"/>
        <v>2.4273460470075289E-4</v>
      </c>
      <c r="K270">
        <f t="shared" si="24"/>
        <v>3.5680752167233508E-2</v>
      </c>
      <c r="L270">
        <f t="shared" si="24"/>
        <v>6.5639947475730584E-2</v>
      </c>
      <c r="M270">
        <f t="shared" si="24"/>
        <v>0.10665949668837398</v>
      </c>
      <c r="N270">
        <f t="shared" si="24"/>
        <v>0.1203858530857692</v>
      </c>
    </row>
    <row r="271" spans="1:14">
      <c r="A271">
        <v>2010</v>
      </c>
      <c r="B271">
        <v>3</v>
      </c>
      <c r="C271">
        <v>70</v>
      </c>
      <c r="D271" t="s">
        <v>144</v>
      </c>
      <c r="E271" t="s">
        <v>145</v>
      </c>
      <c r="F271">
        <v>2007</v>
      </c>
      <c r="G271">
        <f t="shared" si="25"/>
        <v>0.11952286093343936</v>
      </c>
      <c r="H271">
        <f t="shared" si="26"/>
        <v>121</v>
      </c>
      <c r="I271">
        <f t="shared" si="24"/>
        <v>3.4737185045619559E-7</v>
      </c>
      <c r="J271">
        <f t="shared" si="24"/>
        <v>2.4099454925747424E-4</v>
      </c>
      <c r="K271">
        <f t="shared" si="24"/>
        <v>3.5424972868252171E-2</v>
      </c>
      <c r="L271">
        <f t="shared" si="24"/>
        <v>6.5169404151088101E-2</v>
      </c>
      <c r="M271">
        <f t="shared" si="24"/>
        <v>0.10589490262475142</v>
      </c>
      <c r="N271">
        <f t="shared" si="24"/>
        <v>0.11952286093343936</v>
      </c>
    </row>
    <row r="272" spans="1:14">
      <c r="A272">
        <v>2010</v>
      </c>
      <c r="B272">
        <v>3</v>
      </c>
      <c r="C272">
        <v>71</v>
      </c>
      <c r="D272" t="s">
        <v>150</v>
      </c>
      <c r="E272" t="s">
        <v>151</v>
      </c>
      <c r="F272">
        <v>1994</v>
      </c>
      <c r="G272">
        <f t="shared" si="25"/>
        <v>0.11867816581938533</v>
      </c>
      <c r="H272">
        <f t="shared" si="26"/>
        <v>121</v>
      </c>
      <c r="I272">
        <f t="shared" si="24"/>
        <v>3.4491689495606192E-7</v>
      </c>
      <c r="J272">
        <f t="shared" si="24"/>
        <v>2.3929138622504978E-4</v>
      </c>
      <c r="K272">
        <f t="shared" si="24"/>
        <v>3.5174616566004915E-2</v>
      </c>
      <c r="L272">
        <f t="shared" si="24"/>
        <v>6.4708837219855653E-2</v>
      </c>
      <c r="M272">
        <f t="shared" si="24"/>
        <v>0.10514651937696279</v>
      </c>
      <c r="N272">
        <f t="shared" si="24"/>
        <v>0.11867816581938533</v>
      </c>
    </row>
    <row r="273" spans="1:14">
      <c r="A273">
        <v>2010</v>
      </c>
      <c r="B273">
        <v>3</v>
      </c>
      <c r="C273">
        <v>72</v>
      </c>
      <c r="D273" t="s">
        <v>118</v>
      </c>
      <c r="E273" t="s">
        <v>119</v>
      </c>
      <c r="F273">
        <v>2002</v>
      </c>
      <c r="G273">
        <f t="shared" si="25"/>
        <v>0.11785113019775793</v>
      </c>
      <c r="H273">
        <f t="shared" si="26"/>
        <v>121</v>
      </c>
      <c r="I273">
        <f t="shared" si="24"/>
        <v>3.4251326361696704E-7</v>
      </c>
      <c r="J273">
        <f t="shared" si="24"/>
        <v>2.3762383011655802E-4</v>
      </c>
      <c r="K273">
        <f t="shared" si="24"/>
        <v>3.4929494300453189E-2</v>
      </c>
      <c r="L273">
        <f t="shared" si="24"/>
        <v>6.4257899062483428E-2</v>
      </c>
      <c r="M273">
        <f t="shared" si="24"/>
        <v>0.10441378209193239</v>
      </c>
      <c r="N273">
        <f t="shared" si="24"/>
        <v>0.11785113019775793</v>
      </c>
    </row>
    <row r="274" spans="1:14">
      <c r="A274">
        <v>2010</v>
      </c>
      <c r="B274">
        <v>3</v>
      </c>
      <c r="C274">
        <v>73</v>
      </c>
      <c r="D274" t="s">
        <v>194</v>
      </c>
      <c r="E274" t="s">
        <v>195</v>
      </c>
      <c r="F274">
        <v>2007</v>
      </c>
      <c r="G274">
        <f t="shared" si="25"/>
        <v>0.11704114719613057</v>
      </c>
      <c r="H274">
        <f t="shared" si="26"/>
        <v>121</v>
      </c>
      <c r="I274">
        <f t="shared" ref="I274:N289" si="27">$G274*(I$1^$H274)</f>
        <v>3.4015919267258051E-7</v>
      </c>
      <c r="J274">
        <f t="shared" si="27"/>
        <v>2.3599065729205452E-4</v>
      </c>
      <c r="K274">
        <f t="shared" si="27"/>
        <v>3.4689426202749486E-2</v>
      </c>
      <c r="L274">
        <f t="shared" si="27"/>
        <v>6.381625878399344E-2</v>
      </c>
      <c r="M274">
        <f t="shared" si="27"/>
        <v>0.10369615309263326</v>
      </c>
      <c r="N274">
        <f t="shared" si="27"/>
        <v>0.11704114719613057</v>
      </c>
    </row>
    <row r="275" spans="1:14">
      <c r="A275">
        <v>2010</v>
      </c>
      <c r="B275">
        <v>3</v>
      </c>
      <c r="C275">
        <v>74</v>
      </c>
      <c r="D275" t="s">
        <v>180</v>
      </c>
      <c r="E275" t="s">
        <v>181</v>
      </c>
      <c r="F275">
        <v>2009</v>
      </c>
      <c r="G275">
        <f t="shared" si="25"/>
        <v>0.11624763874381928</v>
      </c>
      <c r="H275">
        <f t="shared" si="26"/>
        <v>121</v>
      </c>
      <c r="I275">
        <f t="shared" si="27"/>
        <v>3.378530020636935E-7</v>
      </c>
      <c r="J275">
        <f t="shared" si="27"/>
        <v>2.3439070218469438E-4</v>
      </c>
      <c r="K275">
        <f t="shared" si="27"/>
        <v>3.4454240940496518E-2</v>
      </c>
      <c r="L275">
        <f t="shared" si="27"/>
        <v>6.3383601193452863E-2</v>
      </c>
      <c r="M275">
        <f t="shared" si="27"/>
        <v>0.1029931202198156</v>
      </c>
      <c r="N275">
        <f t="shared" si="27"/>
        <v>0.11624763874381928</v>
      </c>
    </row>
    <row r="276" spans="1:14">
      <c r="A276">
        <v>2010</v>
      </c>
      <c r="B276">
        <v>3</v>
      </c>
      <c r="C276">
        <v>75</v>
      </c>
      <c r="D276" t="s">
        <v>126</v>
      </c>
      <c r="E276" t="s">
        <v>127</v>
      </c>
      <c r="F276">
        <v>2009</v>
      </c>
      <c r="G276">
        <f t="shared" si="25"/>
        <v>0.11547005383792514</v>
      </c>
      <c r="H276">
        <f t="shared" si="26"/>
        <v>121</v>
      </c>
      <c r="I276">
        <f t="shared" si="27"/>
        <v>3.3559309039878051E-7</v>
      </c>
      <c r="J276">
        <f t="shared" si="27"/>
        <v>2.3282285380454447E-4</v>
      </c>
      <c r="K276">
        <f t="shared" si="27"/>
        <v>3.422377520382542E-2</v>
      </c>
      <c r="L276">
        <f t="shared" si="27"/>
        <v>6.2959625858539967E-2</v>
      </c>
      <c r="M276">
        <f t="shared" si="27"/>
        <v>0.10230419529575449</v>
      </c>
      <c r="N276">
        <f t="shared" si="27"/>
        <v>0.11547005383792514</v>
      </c>
    </row>
    <row r="277" spans="1:14">
      <c r="A277">
        <v>2010</v>
      </c>
      <c r="B277">
        <v>3</v>
      </c>
      <c r="C277">
        <v>76</v>
      </c>
      <c r="D277" t="s">
        <v>204</v>
      </c>
      <c r="E277" t="s">
        <v>205</v>
      </c>
      <c r="F277">
        <v>1964</v>
      </c>
      <c r="G277">
        <f t="shared" si="25"/>
        <v>0.11470786693528087</v>
      </c>
      <c r="H277">
        <f t="shared" si="26"/>
        <v>121</v>
      </c>
      <c r="I277">
        <f t="shared" si="27"/>
        <v>3.3337793028047928E-7</v>
      </c>
      <c r="J277">
        <f t="shared" si="27"/>
        <v>2.3128605249625754E-4</v>
      </c>
      <c r="K277">
        <f t="shared" si="27"/>
        <v>3.3997873228790311E-2</v>
      </c>
      <c r="L277">
        <f t="shared" si="27"/>
        <v>6.2544046228758921E-2</v>
      </c>
      <c r="M277">
        <f t="shared" si="27"/>
        <v>0.1016289126995462</v>
      </c>
      <c r="N277">
        <f t="shared" si="27"/>
        <v>0.11470786693528087</v>
      </c>
    </row>
    <row r="278" spans="1:14">
      <c r="A278">
        <v>2010</v>
      </c>
      <c r="B278">
        <v>3</v>
      </c>
      <c r="C278">
        <v>77</v>
      </c>
      <c r="D278" t="s">
        <v>166</v>
      </c>
      <c r="E278" t="s">
        <v>167</v>
      </c>
      <c r="F278">
        <v>2006</v>
      </c>
      <c r="G278">
        <f t="shared" si="25"/>
        <v>0.11396057645963795</v>
      </c>
      <c r="H278">
        <f t="shared" si="26"/>
        <v>121</v>
      </c>
      <c r="I278">
        <f t="shared" si="27"/>
        <v>3.3120606396699692E-7</v>
      </c>
      <c r="J278">
        <f t="shared" si="27"/>
        <v>2.2977928692910582E-4</v>
      </c>
      <c r="K278">
        <f t="shared" si="27"/>
        <v>3.3776386354918572E-2</v>
      </c>
      <c r="L278">
        <f t="shared" si="27"/>
        <v>6.2136588821488918E-2</v>
      </c>
      <c r="M278">
        <f t="shared" si="27"/>
        <v>0.10096682804450535</v>
      </c>
      <c r="N278">
        <f t="shared" si="27"/>
        <v>0.11396057645963795</v>
      </c>
    </row>
    <row r="279" spans="1:14">
      <c r="A279">
        <v>2010</v>
      </c>
      <c r="B279">
        <v>3</v>
      </c>
      <c r="C279">
        <v>78</v>
      </c>
      <c r="D279" t="s">
        <v>212</v>
      </c>
      <c r="E279" t="s">
        <v>213</v>
      </c>
      <c r="F279">
        <v>2009</v>
      </c>
      <c r="G279">
        <f t="shared" si="25"/>
        <v>0.11322770341445956</v>
      </c>
      <c r="H279">
        <f t="shared" si="26"/>
        <v>121</v>
      </c>
      <c r="I279">
        <f t="shared" si="27"/>
        <v>3.2907609934044024E-7</v>
      </c>
      <c r="J279">
        <f t="shared" si="27"/>
        <v>2.2830159129994855E-4</v>
      </c>
      <c r="K279">
        <f t="shared" si="27"/>
        <v>3.3559172614061286E-2</v>
      </c>
      <c r="L279">
        <f t="shared" si="27"/>
        <v>6.1736992465614655E-2</v>
      </c>
      <c r="M279">
        <f t="shared" si="27"/>
        <v>0.1003175169491268</v>
      </c>
      <c r="N279">
        <f t="shared" si="27"/>
        <v>0.11322770341445956</v>
      </c>
    </row>
    <row r="280" spans="1:14">
      <c r="A280">
        <v>2010</v>
      </c>
      <c r="B280">
        <v>3</v>
      </c>
      <c r="C280">
        <v>79</v>
      </c>
      <c r="D280" t="s">
        <v>156</v>
      </c>
      <c r="E280" t="s">
        <v>157</v>
      </c>
      <c r="F280">
        <v>2003</v>
      </c>
      <c r="G280">
        <f t="shared" si="25"/>
        <v>0.1125087900926024</v>
      </c>
      <c r="H280">
        <f t="shared" si="26"/>
        <v>121</v>
      </c>
      <c r="I280">
        <f t="shared" si="27"/>
        <v>3.269867061567362E-7</v>
      </c>
      <c r="J280">
        <f t="shared" si="27"/>
        <v>2.2685204273155673E-4</v>
      </c>
      <c r="K280">
        <f t="shared" si="27"/>
        <v>3.3346096347960215E-2</v>
      </c>
      <c r="L280">
        <f t="shared" si="27"/>
        <v>6.1345007597985009E-2</v>
      </c>
      <c r="M280">
        <f t="shared" si="27"/>
        <v>9.9680573893889055E-2</v>
      </c>
      <c r="N280">
        <f t="shared" si="27"/>
        <v>0.1125087900926024</v>
      </c>
    </row>
    <row r="281" spans="1:14">
      <c r="A281">
        <v>2010</v>
      </c>
      <c r="B281">
        <v>3</v>
      </c>
      <c r="C281">
        <v>80</v>
      </c>
      <c r="D281" t="s">
        <v>124</v>
      </c>
      <c r="E281" t="s">
        <v>125</v>
      </c>
      <c r="F281">
        <v>1800</v>
      </c>
      <c r="G281">
        <f t="shared" si="25"/>
        <v>0.11180339887498948</v>
      </c>
      <c r="H281">
        <f t="shared" si="26"/>
        <v>121</v>
      </c>
      <c r="I281">
        <f t="shared" si="27"/>
        <v>3.2493661255418929E-7</v>
      </c>
      <c r="J281">
        <f t="shared" si="27"/>
        <v>2.2542975885037124E-4</v>
      </c>
      <c r="K281">
        <f t="shared" si="27"/>
        <v>3.3137027852190547E-2</v>
      </c>
      <c r="L281">
        <f t="shared" si="27"/>
        <v>6.0960395608393794E-2</v>
      </c>
      <c r="M281">
        <f t="shared" si="27"/>
        <v>9.905561115690209E-2</v>
      </c>
      <c r="N281">
        <f t="shared" si="27"/>
        <v>0.11180339887498948</v>
      </c>
    </row>
    <row r="282" spans="1:14">
      <c r="A282">
        <v>2010</v>
      </c>
      <c r="B282">
        <v>3</v>
      </c>
      <c r="C282">
        <v>81</v>
      </c>
      <c r="D282" t="s">
        <v>154</v>
      </c>
      <c r="E282" t="s">
        <v>155</v>
      </c>
      <c r="F282">
        <v>2005</v>
      </c>
      <c r="G282">
        <f t="shared" si="25"/>
        <v>0.1111111111111111</v>
      </c>
      <c r="H282">
        <f t="shared" si="26"/>
        <v>121</v>
      </c>
      <c r="I282">
        <f t="shared" si="27"/>
        <v>3.2292460179985723E-7</v>
      </c>
      <c r="J282">
        <f t="shared" si="27"/>
        <v>2.2403389552925107E-4</v>
      </c>
      <c r="K282">
        <f t="shared" si="27"/>
        <v>3.293184304435641E-2</v>
      </c>
      <c r="L282">
        <f t="shared" si="27"/>
        <v>6.0582928229176963E-2</v>
      </c>
      <c r="M282">
        <f t="shared" si="27"/>
        <v>9.8442257822053181E-2</v>
      </c>
      <c r="N282">
        <f t="shared" si="27"/>
        <v>0.1111111111111111</v>
      </c>
    </row>
    <row r="283" spans="1:14">
      <c r="A283">
        <v>2010</v>
      </c>
      <c r="B283">
        <v>3</v>
      </c>
      <c r="C283">
        <v>82</v>
      </c>
      <c r="D283" t="s">
        <v>176</v>
      </c>
      <c r="E283" t="s">
        <v>177</v>
      </c>
      <c r="F283">
        <v>2005</v>
      </c>
      <c r="G283">
        <f t="shared" si="25"/>
        <v>0.11043152607484653</v>
      </c>
      <c r="H283">
        <f t="shared" si="26"/>
        <v>121</v>
      </c>
      <c r="I283">
        <f t="shared" si="27"/>
        <v>3.2094950925483335E-7</v>
      </c>
      <c r="J283">
        <f t="shared" si="27"/>
        <v>2.2266364478209141E-4</v>
      </c>
      <c r="K283">
        <f t="shared" si="27"/>
        <v>3.2730423154610389E-2</v>
      </c>
      <c r="L283">
        <f t="shared" si="27"/>
        <v>6.021238696587821E-2</v>
      </c>
      <c r="M283">
        <f t="shared" si="27"/>
        <v>9.7840158853885473E-2</v>
      </c>
      <c r="N283">
        <f t="shared" si="27"/>
        <v>0.11043152607484653</v>
      </c>
    </row>
    <row r="284" spans="1:14">
      <c r="A284">
        <v>2010</v>
      </c>
      <c r="B284">
        <v>3</v>
      </c>
      <c r="C284">
        <v>83</v>
      </c>
      <c r="D284" t="s">
        <v>220</v>
      </c>
      <c r="E284" t="s">
        <v>221</v>
      </c>
      <c r="F284">
        <v>1998</v>
      </c>
      <c r="G284">
        <f t="shared" si="25"/>
        <v>0.10976425998969035</v>
      </c>
      <c r="H284">
        <f t="shared" si="26"/>
        <v>121</v>
      </c>
      <c r="I284">
        <f t="shared" si="27"/>
        <v>3.1901021954124087E-7</v>
      </c>
      <c r="J284">
        <f t="shared" si="27"/>
        <v>2.2131823279838259E-4</v>
      </c>
      <c r="K284">
        <f t="shared" si="27"/>
        <v>3.2532654436743712E-2</v>
      </c>
      <c r="L284">
        <f t="shared" si="27"/>
        <v>5.9848562565757178E-2</v>
      </c>
      <c r="M284">
        <f t="shared" si="27"/>
        <v>9.7248974233967764E-2</v>
      </c>
      <c r="N284">
        <f t="shared" si="27"/>
        <v>0.10976425998969035</v>
      </c>
    </row>
    <row r="285" spans="1:14">
      <c r="A285">
        <v>2010</v>
      </c>
      <c r="B285">
        <v>3</v>
      </c>
      <c r="C285">
        <v>84</v>
      </c>
      <c r="D285" t="s">
        <v>222</v>
      </c>
      <c r="E285" t="s">
        <v>223</v>
      </c>
      <c r="F285">
        <v>2000</v>
      </c>
      <c r="G285">
        <f t="shared" si="25"/>
        <v>0.10910894511799619</v>
      </c>
      <c r="H285">
        <f t="shared" si="26"/>
        <v>121</v>
      </c>
      <c r="I285">
        <f t="shared" si="27"/>
        <v>3.1710566389528259E-7</v>
      </c>
      <c r="J285">
        <f t="shared" si="27"/>
        <v>2.1999691810684754E-4</v>
      </c>
      <c r="K285">
        <f t="shared" si="27"/>
        <v>3.2338427898250338E-2</v>
      </c>
      <c r="L285">
        <f t="shared" si="27"/>
        <v>5.9491254521202949E-2</v>
      </c>
      <c r="M285">
        <f t="shared" si="27"/>
        <v>9.6668378153982285E-2</v>
      </c>
      <c r="N285">
        <f t="shared" si="27"/>
        <v>0.10910894511799619</v>
      </c>
    </row>
    <row r="286" spans="1:14">
      <c r="A286">
        <v>2010</v>
      </c>
      <c r="B286">
        <v>3</v>
      </c>
      <c r="C286">
        <v>85</v>
      </c>
      <c r="D286" t="s">
        <v>198</v>
      </c>
      <c r="E286" t="s">
        <v>199</v>
      </c>
      <c r="F286">
        <v>2006</v>
      </c>
      <c r="G286">
        <f t="shared" si="25"/>
        <v>0.10846522890932808</v>
      </c>
      <c r="H286">
        <f t="shared" si="26"/>
        <v>121</v>
      </c>
      <c r="I286">
        <f t="shared" si="27"/>
        <v>3.1523481769207626E-7</v>
      </c>
      <c r="J286">
        <f t="shared" si="27"/>
        <v>2.186989898582584E-4</v>
      </c>
      <c r="K286">
        <f t="shared" si="27"/>
        <v>3.214763904790964E-2</v>
      </c>
      <c r="L286">
        <f t="shared" si="27"/>
        <v>5.9140270605375661E-2</v>
      </c>
      <c r="M286">
        <f t="shared" si="27"/>
        <v>9.6098058261180827E-2</v>
      </c>
      <c r="N286">
        <f t="shared" si="27"/>
        <v>0.10846522890932808</v>
      </c>
    </row>
    <row r="287" spans="1:14">
      <c r="A287">
        <v>2010</v>
      </c>
      <c r="B287">
        <v>3</v>
      </c>
      <c r="C287">
        <v>86</v>
      </c>
      <c r="D287" t="s">
        <v>174</v>
      </c>
      <c r="E287" t="s">
        <v>175</v>
      </c>
      <c r="F287">
        <v>2006</v>
      </c>
      <c r="G287">
        <f t="shared" si="25"/>
        <v>0.10783277320343841</v>
      </c>
      <c r="H287">
        <f t="shared" si="26"/>
        <v>121</v>
      </c>
      <c r="I287">
        <f t="shared" si="27"/>
        <v>3.1339669812925201E-7</v>
      </c>
      <c r="J287">
        <f t="shared" si="27"/>
        <v>2.1742376621839693E-4</v>
      </c>
      <c r="K287">
        <f t="shared" si="27"/>
        <v>3.1960187659559838E-2</v>
      </c>
      <c r="L287">
        <f t="shared" si="27"/>
        <v>5.879542643763324E-2</v>
      </c>
      <c r="M287">
        <f t="shared" si="27"/>
        <v>9.5537714952238839E-2</v>
      </c>
      <c r="N287">
        <f t="shared" si="27"/>
        <v>0.10783277320343841</v>
      </c>
    </row>
    <row r="288" spans="1:14">
      <c r="A288">
        <v>2010</v>
      </c>
      <c r="B288">
        <v>3</v>
      </c>
      <c r="C288">
        <v>87</v>
      </c>
      <c r="D288" t="s">
        <v>148</v>
      </c>
      <c r="E288" t="s">
        <v>149</v>
      </c>
      <c r="F288">
        <v>2000</v>
      </c>
      <c r="G288">
        <f t="shared" si="25"/>
        <v>0.10721125348377948</v>
      </c>
      <c r="H288">
        <f t="shared" si="26"/>
        <v>121</v>
      </c>
      <c r="I288">
        <f t="shared" si="27"/>
        <v>3.1159036205741744E-7</v>
      </c>
      <c r="J288">
        <f t="shared" si="27"/>
        <v>2.1617059286290597E-4</v>
      </c>
      <c r="K288">
        <f t="shared" si="27"/>
        <v>3.1775977550848822E-2</v>
      </c>
      <c r="L288">
        <f t="shared" si="27"/>
        <v>5.8456545076511199E-2</v>
      </c>
      <c r="M288">
        <f t="shared" si="27"/>
        <v>9.4987060711881455E-2</v>
      </c>
      <c r="N288">
        <f t="shared" si="27"/>
        <v>0.10721125348377948</v>
      </c>
    </row>
    <row r="289" spans="1:14">
      <c r="A289">
        <v>2010</v>
      </c>
      <c r="B289">
        <v>3</v>
      </c>
      <c r="C289">
        <v>88</v>
      </c>
      <c r="D289" t="s">
        <v>196</v>
      </c>
      <c r="E289" t="s">
        <v>197</v>
      </c>
      <c r="F289">
        <v>2007</v>
      </c>
      <c r="G289">
        <f t="shared" si="25"/>
        <v>0.10660035817780521</v>
      </c>
      <c r="H289">
        <f t="shared" si="26"/>
        <v>121</v>
      </c>
      <c r="I289">
        <f t="shared" si="27"/>
        <v>3.0981490394660913E-7</v>
      </c>
      <c r="J289">
        <f t="shared" si="27"/>
        <v>2.1493884156648444E-4</v>
      </c>
      <c r="K289">
        <f t="shared" si="27"/>
        <v>3.1594916375852912E-2</v>
      </c>
      <c r="L289">
        <f t="shared" si="27"/>
        <v>5.8123456638214777E-2</v>
      </c>
      <c r="M289">
        <f t="shared" si="27"/>
        <v>9.4445819492964433E-2</v>
      </c>
      <c r="N289">
        <f t="shared" si="27"/>
        <v>0.10660035817780521</v>
      </c>
    </row>
    <row r="290" spans="1:14">
      <c r="A290">
        <v>2010</v>
      </c>
      <c r="B290">
        <v>3</v>
      </c>
      <c r="C290">
        <v>89</v>
      </c>
      <c r="D290" t="s">
        <v>130</v>
      </c>
      <c r="E290" t="s">
        <v>131</v>
      </c>
      <c r="F290">
        <v>2007</v>
      </c>
      <c r="G290">
        <f t="shared" si="25"/>
        <v>0.105999788000636</v>
      </c>
      <c r="H290">
        <f t="shared" si="26"/>
        <v>121</v>
      </c>
      <c r="I290">
        <f t="shared" ref="I290:N305" si="28">$G290*(I$1^$H290)</f>
        <v>3.0806945397877204E-7</v>
      </c>
      <c r="J290">
        <f t="shared" si="28"/>
        <v>2.1372790887951525E-4</v>
      </c>
      <c r="K290">
        <f t="shared" si="28"/>
        <v>3.141691543054799E-2</v>
      </c>
      <c r="L290">
        <f t="shared" si="28"/>
        <v>5.7795997938754541E-2</v>
      </c>
      <c r="M290">
        <f t="shared" si="28"/>
        <v>9.3913726134974299E-2</v>
      </c>
      <c r="N290">
        <f t="shared" si="28"/>
        <v>0.105999788000636</v>
      </c>
    </row>
    <row r="291" spans="1:14">
      <c r="A291">
        <v>2010</v>
      </c>
      <c r="B291">
        <v>3</v>
      </c>
      <c r="C291">
        <v>90</v>
      </c>
      <c r="D291" t="s">
        <v>114</v>
      </c>
      <c r="E291" t="s">
        <v>115</v>
      </c>
      <c r="F291">
        <v>2009</v>
      </c>
      <c r="G291">
        <f t="shared" si="25"/>
        <v>0.10540925533894598</v>
      </c>
      <c r="H291">
        <f t="shared" si="26"/>
        <v>121</v>
      </c>
      <c r="I291">
        <f t="shared" si="28"/>
        <v>3.0635317625713746E-7</v>
      </c>
      <c r="J291">
        <f t="shared" si="28"/>
        <v>2.1253721488579416E-4</v>
      </c>
      <c r="K291">
        <f t="shared" si="28"/>
        <v>3.1241889470201914E-2</v>
      </c>
      <c r="L291">
        <f t="shared" si="28"/>
        <v>5.7474012158013177E-2</v>
      </c>
      <c r="M291">
        <f t="shared" si="28"/>
        <v>9.3390525818164399E-2</v>
      </c>
      <c r="N291">
        <f t="shared" si="28"/>
        <v>0.10540925533894598</v>
      </c>
    </row>
    <row r="292" spans="1:14">
      <c r="A292">
        <v>2010</v>
      </c>
      <c r="B292">
        <v>3</v>
      </c>
      <c r="C292">
        <v>91</v>
      </c>
      <c r="D292" t="s">
        <v>224</v>
      </c>
      <c r="E292" t="s">
        <v>225</v>
      </c>
      <c r="F292">
        <v>1998</v>
      </c>
      <c r="G292">
        <f t="shared" si="25"/>
        <v>0.10482848367219183</v>
      </c>
      <c r="H292">
        <f t="shared" si="26"/>
        <v>121</v>
      </c>
      <c r="I292">
        <f t="shared" si="28"/>
        <v>3.0466526712412847E-7</v>
      </c>
      <c r="J292">
        <f t="shared" si="28"/>
        <v>2.1136620203555067E-4</v>
      </c>
      <c r="K292">
        <f t="shared" si="28"/>
        <v>3.10697565378345E-2</v>
      </c>
      <c r="L292">
        <f t="shared" si="28"/>
        <v>5.7157348524172626E-2</v>
      </c>
      <c r="M292">
        <f t="shared" si="28"/>
        <v>9.2875973550775204E-2</v>
      </c>
      <c r="N292">
        <f t="shared" si="28"/>
        <v>0.10482848367219183</v>
      </c>
    </row>
    <row r="293" spans="1:14">
      <c r="A293">
        <v>2010</v>
      </c>
      <c r="B293">
        <v>3</v>
      </c>
      <c r="C293">
        <v>92</v>
      </c>
      <c r="D293" t="s">
        <v>200</v>
      </c>
      <c r="E293" t="s">
        <v>201</v>
      </c>
      <c r="F293">
        <v>2005</v>
      </c>
      <c r="G293">
        <f t="shared" si="25"/>
        <v>0.10425720702853739</v>
      </c>
      <c r="H293">
        <f t="shared" si="26"/>
        <v>121</v>
      </c>
      <c r="I293">
        <f t="shared" si="28"/>
        <v>3.0300495358010144E-7</v>
      </c>
      <c r="J293">
        <f t="shared" si="28"/>
        <v>2.1021433404842563E-4</v>
      </c>
      <c r="K293">
        <f t="shared" si="28"/>
        <v>3.0900437802960888E-2</v>
      </c>
      <c r="L293">
        <f t="shared" si="28"/>
        <v>5.6845862017058921E-2</v>
      </c>
      <c r="M293">
        <f t="shared" si="28"/>
        <v>9.2369833686994071E-2</v>
      </c>
      <c r="N293">
        <f t="shared" si="28"/>
        <v>0.10425720702853739</v>
      </c>
    </row>
    <row r="294" spans="1:14">
      <c r="A294">
        <v>2010</v>
      </c>
      <c r="B294">
        <v>3</v>
      </c>
      <c r="C294">
        <v>93</v>
      </c>
      <c r="D294" t="s">
        <v>226</v>
      </c>
      <c r="E294" t="s">
        <v>227</v>
      </c>
      <c r="F294">
        <v>2006</v>
      </c>
      <c r="G294">
        <f t="shared" si="25"/>
        <v>0.10369516947304253</v>
      </c>
      <c r="H294">
        <f t="shared" si="26"/>
        <v>121</v>
      </c>
      <c r="I294">
        <f t="shared" si="28"/>
        <v>3.0137149179585878E-7</v>
      </c>
      <c r="J294">
        <f t="shared" si="28"/>
        <v>2.0908109488150436E-4</v>
      </c>
      <c r="K294">
        <f t="shared" si="28"/>
        <v>3.0733857409897574E-2</v>
      </c>
      <c r="L294">
        <f t="shared" si="28"/>
        <v>5.6539413089079102E-2</v>
      </c>
      <c r="M294">
        <f t="shared" si="28"/>
        <v>9.1871879473500756E-2</v>
      </c>
      <c r="N294">
        <f t="shared" si="28"/>
        <v>0.10369516947304253</v>
      </c>
    </row>
    <row r="295" spans="1:14">
      <c r="A295">
        <v>2010</v>
      </c>
      <c r="B295">
        <v>3</v>
      </c>
      <c r="C295">
        <v>94</v>
      </c>
      <c r="D295" t="s">
        <v>188</v>
      </c>
      <c r="E295" t="s">
        <v>189</v>
      </c>
      <c r="F295">
        <v>2007</v>
      </c>
      <c r="G295">
        <f t="shared" si="25"/>
        <v>0.10314212462587934</v>
      </c>
      <c r="H295">
        <f t="shared" si="26"/>
        <v>121</v>
      </c>
      <c r="I295">
        <f t="shared" si="28"/>
        <v>2.9976416571243004E-7</v>
      </c>
      <c r="J295">
        <f t="shared" si="28"/>
        <v>2.0796598775789322E-4</v>
      </c>
      <c r="K295">
        <f t="shared" si="28"/>
        <v>3.056994233496816E-2</v>
      </c>
      <c r="L295">
        <f t="shared" si="28"/>
        <v>5.6237867402530263E-2</v>
      </c>
      <c r="M295">
        <f t="shared" si="28"/>
        <v>9.1381892622616381E-2</v>
      </c>
      <c r="N295">
        <f t="shared" si="28"/>
        <v>0.10314212462587934</v>
      </c>
    </row>
    <row r="296" spans="1:14">
      <c r="A296">
        <v>2010</v>
      </c>
      <c r="B296">
        <v>3</v>
      </c>
      <c r="C296">
        <v>95</v>
      </c>
      <c r="D296" t="s">
        <v>146</v>
      </c>
      <c r="E296" t="s">
        <v>147</v>
      </c>
      <c r="F296">
        <v>2005</v>
      </c>
      <c r="G296">
        <f t="shared" si="25"/>
        <v>0.10259783520851541</v>
      </c>
      <c r="H296">
        <f t="shared" si="26"/>
        <v>121</v>
      </c>
      <c r="I296">
        <f t="shared" si="28"/>
        <v>2.9818228572213494E-7</v>
      </c>
      <c r="J296">
        <f t="shared" si="28"/>
        <v>2.0686853425168675E-4</v>
      </c>
      <c r="K296">
        <f t="shared" si="28"/>
        <v>3.0408622251998162E-2</v>
      </c>
      <c r="L296">
        <f t="shared" si="28"/>
        <v>5.5941095582157735E-2</v>
      </c>
      <c r="M296">
        <f t="shared" si="28"/>
        <v>9.08996629102308E-2</v>
      </c>
      <c r="N296">
        <f t="shared" si="28"/>
        <v>0.10259783520851541</v>
      </c>
    </row>
    <row r="297" spans="1:14">
      <c r="A297">
        <v>2010</v>
      </c>
      <c r="B297">
        <v>3</v>
      </c>
      <c r="C297">
        <v>96</v>
      </c>
      <c r="D297" t="s">
        <v>162</v>
      </c>
      <c r="E297" t="s">
        <v>163</v>
      </c>
      <c r="F297">
        <v>1998</v>
      </c>
      <c r="G297">
        <f t="shared" si="25"/>
        <v>0.10206207261596577</v>
      </c>
      <c r="H297">
        <f t="shared" si="26"/>
        <v>121</v>
      </c>
      <c r="I297">
        <f t="shared" si="28"/>
        <v>2.9662518742540974E-7</v>
      </c>
      <c r="J297">
        <f t="shared" si="28"/>
        <v>2.0578827342549702E-4</v>
      </c>
      <c r="K297">
        <f t="shared" si="28"/>
        <v>3.0249829405536222E-2</v>
      </c>
      <c r="L297">
        <f t="shared" si="28"/>
        <v>5.564897298192692E-2</v>
      </c>
      <c r="M297">
        <f t="shared" si="28"/>
        <v>9.0424987796826145E-2</v>
      </c>
      <c r="N297">
        <f t="shared" si="28"/>
        <v>0.10206207261596577</v>
      </c>
    </row>
    <row r="298" spans="1:14">
      <c r="A298">
        <v>2010</v>
      </c>
      <c r="B298">
        <v>3</v>
      </c>
      <c r="C298">
        <v>97</v>
      </c>
      <c r="D298" t="s">
        <v>184</v>
      </c>
      <c r="E298" t="s">
        <v>185</v>
      </c>
      <c r="F298">
        <v>2008</v>
      </c>
      <c r="G298">
        <f t="shared" si="25"/>
        <v>0.10153461651336192</v>
      </c>
      <c r="H298">
        <f t="shared" si="26"/>
        <v>121</v>
      </c>
      <c r="I298">
        <f t="shared" si="28"/>
        <v>2.9509223045830747E-7</v>
      </c>
      <c r="J298">
        <f t="shared" si="28"/>
        <v>2.0472476101701385E-4</v>
      </c>
      <c r="K298">
        <f t="shared" si="28"/>
        <v>3.009349849128258E-2</v>
      </c>
      <c r="L298">
        <f t="shared" si="28"/>
        <v>5.5361379465054102E-2</v>
      </c>
      <c r="M298">
        <f t="shared" si="28"/>
        <v>8.9957672070045056E-2</v>
      </c>
      <c r="N298">
        <f t="shared" si="28"/>
        <v>0.10153461651336192</v>
      </c>
    </row>
    <row r="299" spans="1:14">
      <c r="A299">
        <v>2010</v>
      </c>
      <c r="B299">
        <v>3</v>
      </c>
      <c r="C299">
        <v>98</v>
      </c>
      <c r="D299" t="s">
        <v>192</v>
      </c>
      <c r="E299" t="s">
        <v>193</v>
      </c>
      <c r="F299">
        <v>2009</v>
      </c>
      <c r="G299">
        <f t="shared" si="25"/>
        <v>0.10101525445522107</v>
      </c>
      <c r="H299">
        <f t="shared" si="26"/>
        <v>121</v>
      </c>
      <c r="I299">
        <f t="shared" si="28"/>
        <v>2.9358279738597168E-7</v>
      </c>
      <c r="J299">
        <f t="shared" si="28"/>
        <v>2.036775686713354E-4</v>
      </c>
      <c r="K299">
        <f t="shared" si="28"/>
        <v>2.9939566543245585E-2</v>
      </c>
      <c r="L299">
        <f t="shared" si="28"/>
        <v>5.5078199196414358E-2</v>
      </c>
      <c r="M299">
        <f t="shared" si="28"/>
        <v>8.9497527507370611E-2</v>
      </c>
      <c r="N299">
        <f t="shared" si="28"/>
        <v>0.10101525445522107</v>
      </c>
    </row>
    <row r="300" spans="1:14">
      <c r="A300">
        <v>2010</v>
      </c>
      <c r="B300">
        <v>3</v>
      </c>
      <c r="C300">
        <v>99</v>
      </c>
      <c r="D300" t="s">
        <v>214</v>
      </c>
      <c r="E300" t="s">
        <v>215</v>
      </c>
      <c r="F300">
        <v>2001</v>
      </c>
      <c r="G300">
        <f t="shared" si="25"/>
        <v>0.10050378152592121</v>
      </c>
      <c r="H300">
        <f t="shared" si="26"/>
        <v>121</v>
      </c>
      <c r="I300">
        <f t="shared" si="28"/>
        <v>2.920962926577416E-7</v>
      </c>
      <c r="J300">
        <f t="shared" si="28"/>
        <v>2.0264628321605617E-4</v>
      </c>
      <c r="K300">
        <f t="shared" si="28"/>
        <v>2.9787972827183325E-2</v>
      </c>
      <c r="L300">
        <f t="shared" si="28"/>
        <v>5.4799320446511895E-2</v>
      </c>
      <c r="M300">
        <f t="shared" si="28"/>
        <v>8.904437255759437E-2</v>
      </c>
      <c r="N300">
        <f t="shared" si="28"/>
        <v>0.10050378152592121</v>
      </c>
    </row>
    <row r="301" spans="1:14">
      <c r="A301">
        <v>2010</v>
      </c>
      <c r="B301">
        <v>3</v>
      </c>
      <c r="C301">
        <v>100</v>
      </c>
      <c r="D301" t="s">
        <v>170</v>
      </c>
      <c r="E301" t="s">
        <v>171</v>
      </c>
      <c r="F301">
        <v>2004</v>
      </c>
      <c r="G301">
        <f t="shared" si="25"/>
        <v>0.1</v>
      </c>
      <c r="H301">
        <f t="shared" si="26"/>
        <v>121</v>
      </c>
      <c r="I301">
        <f t="shared" si="28"/>
        <v>2.9063214161987156E-7</v>
      </c>
      <c r="J301">
        <f t="shared" si="28"/>
        <v>2.01630505976326E-4</v>
      </c>
      <c r="K301">
        <f t="shared" si="28"/>
        <v>2.9638658739920772E-2</v>
      </c>
      <c r="L301">
        <f t="shared" si="28"/>
        <v>5.4524635406259271E-2</v>
      </c>
      <c r="M301">
        <f t="shared" si="28"/>
        <v>8.8598032039847868E-2</v>
      </c>
      <c r="N301">
        <f t="shared" si="28"/>
        <v>0.1</v>
      </c>
    </row>
    <row r="302" spans="1:14">
      <c r="A302">
        <v>2010</v>
      </c>
      <c r="B302">
        <v>4</v>
      </c>
      <c r="C302">
        <v>1</v>
      </c>
      <c r="D302" t="s">
        <v>6</v>
      </c>
      <c r="E302" t="s">
        <v>7</v>
      </c>
      <c r="F302">
        <v>2008</v>
      </c>
      <c r="G302">
        <f t="shared" si="25"/>
        <v>1</v>
      </c>
      <c r="H302">
        <f t="shared" si="26"/>
        <v>120</v>
      </c>
      <c r="I302">
        <f t="shared" si="28"/>
        <v>3.2292460179985725E-6</v>
      </c>
      <c r="J302">
        <f t="shared" si="28"/>
        <v>2.1224263786981689E-3</v>
      </c>
      <c r="K302">
        <f t="shared" si="28"/>
        <v>0.29938039131233107</v>
      </c>
      <c r="L302">
        <f t="shared" si="28"/>
        <v>0.54798628549004291</v>
      </c>
      <c r="M302">
        <f t="shared" si="28"/>
        <v>0.88686718758606475</v>
      </c>
      <c r="N302">
        <f t="shared" si="28"/>
        <v>1</v>
      </c>
    </row>
    <row r="303" spans="1:14">
      <c r="A303">
        <v>2010</v>
      </c>
      <c r="B303">
        <v>4</v>
      </c>
      <c r="C303">
        <v>2</v>
      </c>
      <c r="D303" t="s">
        <v>14</v>
      </c>
      <c r="E303" t="s">
        <v>15</v>
      </c>
      <c r="F303">
        <v>2007</v>
      </c>
      <c r="G303">
        <f t="shared" si="25"/>
        <v>0.70710678118654746</v>
      </c>
      <c r="H303">
        <f t="shared" si="26"/>
        <v>120</v>
      </c>
      <c r="I303">
        <f t="shared" si="28"/>
        <v>2.2834217574464461E-6</v>
      </c>
      <c r="J303">
        <f t="shared" si="28"/>
        <v>1.5007820849466825E-3</v>
      </c>
      <c r="K303">
        <f t="shared" si="28"/>
        <v>0.21169390485123143</v>
      </c>
      <c r="L303">
        <f t="shared" si="28"/>
        <v>0.3874848184672367</v>
      </c>
      <c r="M303">
        <f t="shared" si="28"/>
        <v>0.6271098023539482</v>
      </c>
      <c r="N303">
        <f t="shared" si="28"/>
        <v>0.70710678118654746</v>
      </c>
    </row>
    <row r="304" spans="1:14">
      <c r="A304">
        <v>2010</v>
      </c>
      <c r="B304">
        <v>4</v>
      </c>
      <c r="C304">
        <v>3</v>
      </c>
      <c r="D304" t="s">
        <v>8</v>
      </c>
      <c r="E304" t="s">
        <v>9</v>
      </c>
      <c r="F304">
        <v>2007</v>
      </c>
      <c r="G304">
        <f t="shared" si="25"/>
        <v>0.57735026918962584</v>
      </c>
      <c r="H304">
        <f t="shared" si="26"/>
        <v>120</v>
      </c>
      <c r="I304">
        <f t="shared" si="28"/>
        <v>1.8644060577710032E-6</v>
      </c>
      <c r="J304">
        <f t="shared" si="28"/>
        <v>1.2253834410765505E-3</v>
      </c>
      <c r="K304">
        <f t="shared" si="28"/>
        <v>0.17284734951426986</v>
      </c>
      <c r="L304">
        <f t="shared" si="28"/>
        <v>0.31638002943989946</v>
      </c>
      <c r="M304">
        <f t="shared" si="28"/>
        <v>0.51203300948826092</v>
      </c>
      <c r="N304">
        <f t="shared" si="28"/>
        <v>0.57735026918962584</v>
      </c>
    </row>
    <row r="305" spans="1:14">
      <c r="A305">
        <v>2010</v>
      </c>
      <c r="B305">
        <v>4</v>
      </c>
      <c r="C305">
        <v>4</v>
      </c>
      <c r="D305" t="s">
        <v>10</v>
      </c>
      <c r="E305" t="s">
        <v>11</v>
      </c>
      <c r="F305">
        <v>2008</v>
      </c>
      <c r="G305">
        <f t="shared" si="25"/>
        <v>0.5</v>
      </c>
      <c r="H305">
        <f t="shared" si="26"/>
        <v>120</v>
      </c>
      <c r="I305">
        <f t="shared" si="28"/>
        <v>1.6146230089992863E-6</v>
      </c>
      <c r="J305">
        <f t="shared" si="28"/>
        <v>1.0612131893490845E-3</v>
      </c>
      <c r="K305">
        <f t="shared" si="28"/>
        <v>0.14969019565616554</v>
      </c>
      <c r="L305">
        <f t="shared" si="28"/>
        <v>0.27399314274502146</v>
      </c>
      <c r="M305">
        <f t="shared" si="28"/>
        <v>0.44343359379303238</v>
      </c>
      <c r="N305">
        <f t="shared" si="28"/>
        <v>0.5</v>
      </c>
    </row>
    <row r="306" spans="1:14">
      <c r="A306">
        <v>2010</v>
      </c>
      <c r="B306">
        <v>4</v>
      </c>
      <c r="C306">
        <v>5</v>
      </c>
      <c r="D306" t="s">
        <v>12</v>
      </c>
      <c r="E306" t="s">
        <v>13</v>
      </c>
      <c r="F306">
        <v>2009</v>
      </c>
      <c r="G306">
        <f t="shared" si="25"/>
        <v>0.44721359549995793</v>
      </c>
      <c r="H306">
        <f t="shared" si="26"/>
        <v>120</v>
      </c>
      <c r="I306">
        <f t="shared" ref="I306:N321" si="29">$G306*(I$1^$H306)</f>
        <v>1.4441627224630636E-6</v>
      </c>
      <c r="J306">
        <f t="shared" si="29"/>
        <v>9.4917793200156343E-4</v>
      </c>
      <c r="K306">
        <f t="shared" si="29"/>
        <v>0.13388698122097195</v>
      </c>
      <c r="L306">
        <f t="shared" si="29"/>
        <v>0.24506691701866851</v>
      </c>
      <c r="M306">
        <f t="shared" si="29"/>
        <v>0.39661906369129968</v>
      </c>
      <c r="N306">
        <f t="shared" si="29"/>
        <v>0.44721359549995793</v>
      </c>
    </row>
    <row r="307" spans="1:14">
      <c r="A307">
        <v>2010</v>
      </c>
      <c r="B307">
        <v>4</v>
      </c>
      <c r="C307">
        <v>6</v>
      </c>
      <c r="D307" t="s">
        <v>16</v>
      </c>
      <c r="E307" t="s">
        <v>17</v>
      </c>
      <c r="F307">
        <v>2000</v>
      </c>
      <c r="G307">
        <f t="shared" si="25"/>
        <v>0.40824829046386307</v>
      </c>
      <c r="H307">
        <f t="shared" si="26"/>
        <v>120</v>
      </c>
      <c r="I307">
        <f t="shared" si="29"/>
        <v>1.3183341663351544E-6</v>
      </c>
      <c r="J307">
        <f t="shared" si="29"/>
        <v>8.6647694073893513E-4</v>
      </c>
      <c r="K307">
        <f t="shared" si="29"/>
        <v>0.12222153295166152</v>
      </c>
      <c r="L307">
        <f t="shared" si="29"/>
        <v>0.22371446424895244</v>
      </c>
      <c r="M307">
        <f t="shared" si="29"/>
        <v>0.36206201320050513</v>
      </c>
      <c r="N307">
        <f t="shared" si="29"/>
        <v>0.40824829046386307</v>
      </c>
    </row>
    <row r="308" spans="1:14">
      <c r="A308">
        <v>2010</v>
      </c>
      <c r="B308">
        <v>4</v>
      </c>
      <c r="C308">
        <v>7</v>
      </c>
      <c r="D308" t="s">
        <v>22</v>
      </c>
      <c r="E308" t="s">
        <v>23</v>
      </c>
      <c r="F308">
        <v>2008</v>
      </c>
      <c r="G308">
        <f t="shared" si="25"/>
        <v>0.3779644730092272</v>
      </c>
      <c r="H308">
        <f t="shared" si="26"/>
        <v>120</v>
      </c>
      <c r="I308">
        <f t="shared" si="29"/>
        <v>1.2205402694099759E-6</v>
      </c>
      <c r="J308">
        <f t="shared" si="29"/>
        <v>8.0220176772553592E-4</v>
      </c>
      <c r="K308">
        <f t="shared" si="29"/>
        <v>0.11315515183166143</v>
      </c>
      <c r="L308">
        <f t="shared" si="29"/>
        <v>0.207119347611528</v>
      </c>
      <c r="M308">
        <f t="shared" si="29"/>
        <v>0.33520428918514239</v>
      </c>
      <c r="N308">
        <f t="shared" si="29"/>
        <v>0.3779644730092272</v>
      </c>
    </row>
    <row r="309" spans="1:14">
      <c r="A309">
        <v>2010</v>
      </c>
      <c r="B309">
        <v>4</v>
      </c>
      <c r="C309">
        <v>8</v>
      </c>
      <c r="D309" t="s">
        <v>24</v>
      </c>
      <c r="E309" t="s">
        <v>25</v>
      </c>
      <c r="F309">
        <v>2002</v>
      </c>
      <c r="G309">
        <f t="shared" si="25"/>
        <v>0.35355339059327373</v>
      </c>
      <c r="H309">
        <f t="shared" si="26"/>
        <v>120</v>
      </c>
      <c r="I309">
        <f t="shared" si="29"/>
        <v>1.1417108787232231E-6</v>
      </c>
      <c r="J309">
        <f t="shared" si="29"/>
        <v>7.5039104247334124E-4</v>
      </c>
      <c r="K309">
        <f t="shared" si="29"/>
        <v>0.10584695242561572</v>
      </c>
      <c r="L309">
        <f t="shared" si="29"/>
        <v>0.19374240923361835</v>
      </c>
      <c r="M309">
        <f t="shared" si="29"/>
        <v>0.3135549011769741</v>
      </c>
      <c r="N309">
        <f t="shared" si="29"/>
        <v>0.35355339059327373</v>
      </c>
    </row>
    <row r="310" spans="1:14">
      <c r="A310">
        <v>2010</v>
      </c>
      <c r="B310">
        <v>4</v>
      </c>
      <c r="C310">
        <v>9</v>
      </c>
      <c r="D310" t="s">
        <v>20</v>
      </c>
      <c r="E310" t="s">
        <v>21</v>
      </c>
      <c r="F310">
        <v>2004</v>
      </c>
      <c r="G310">
        <f t="shared" si="25"/>
        <v>0.33333333333333331</v>
      </c>
      <c r="H310">
        <f t="shared" si="26"/>
        <v>120</v>
      </c>
      <c r="I310">
        <f t="shared" si="29"/>
        <v>1.0764153393328575E-6</v>
      </c>
      <c r="J310">
        <f t="shared" si="29"/>
        <v>7.0747545956605627E-4</v>
      </c>
      <c r="K310">
        <f t="shared" si="29"/>
        <v>9.9793463770777024E-2</v>
      </c>
      <c r="L310">
        <f t="shared" si="29"/>
        <v>0.18266209516334764</v>
      </c>
      <c r="M310">
        <f t="shared" si="29"/>
        <v>0.29562239586202155</v>
      </c>
      <c r="N310">
        <f t="shared" si="29"/>
        <v>0.33333333333333331</v>
      </c>
    </row>
    <row r="311" spans="1:14">
      <c r="A311">
        <v>2010</v>
      </c>
      <c r="B311">
        <v>4</v>
      </c>
      <c r="C311">
        <v>10</v>
      </c>
      <c r="D311" t="s">
        <v>18</v>
      </c>
      <c r="E311" t="s">
        <v>19</v>
      </c>
      <c r="F311">
        <v>1995</v>
      </c>
      <c r="G311">
        <f t="shared" si="25"/>
        <v>0.31622776601683794</v>
      </c>
      <c r="H311">
        <f t="shared" si="26"/>
        <v>120</v>
      </c>
      <c r="I311">
        <f t="shared" si="29"/>
        <v>1.0211772541904583E-6</v>
      </c>
      <c r="J311">
        <f t="shared" si="29"/>
        <v>6.7117015227092928E-4</v>
      </c>
      <c r="K311">
        <f t="shared" si="29"/>
        <v>9.4672392333945213E-2</v>
      </c>
      <c r="L311">
        <f t="shared" si="29"/>
        <v>0.17328847886838145</v>
      </c>
      <c r="M311">
        <f t="shared" si="29"/>
        <v>0.28045202948397718</v>
      </c>
      <c r="N311">
        <f t="shared" si="29"/>
        <v>0.31622776601683794</v>
      </c>
    </row>
    <row r="312" spans="1:14">
      <c r="A312">
        <v>2010</v>
      </c>
      <c r="B312">
        <v>4</v>
      </c>
      <c r="C312">
        <v>11</v>
      </c>
      <c r="D312" t="s">
        <v>42</v>
      </c>
      <c r="E312" t="s">
        <v>43</v>
      </c>
      <c r="F312">
        <v>2009</v>
      </c>
      <c r="G312">
        <f t="shared" si="25"/>
        <v>0.30151134457776363</v>
      </c>
      <c r="H312">
        <f t="shared" si="26"/>
        <v>120</v>
      </c>
      <c r="I312">
        <f t="shared" si="29"/>
        <v>9.7365430885913869E-7</v>
      </c>
      <c r="J312">
        <f t="shared" si="29"/>
        <v>6.3993563120859863E-4</v>
      </c>
      <c r="K312">
        <f t="shared" si="29"/>
        <v>9.0266584324797963E-2</v>
      </c>
      <c r="L312">
        <f t="shared" si="29"/>
        <v>0.16522408174827707</v>
      </c>
      <c r="M312">
        <f t="shared" si="29"/>
        <v>0.2674005181909741</v>
      </c>
      <c r="N312">
        <f t="shared" si="29"/>
        <v>0.30151134457776363</v>
      </c>
    </row>
    <row r="313" spans="1:14">
      <c r="A313">
        <v>2010</v>
      </c>
      <c r="B313">
        <v>4</v>
      </c>
      <c r="C313">
        <v>12</v>
      </c>
      <c r="D313" t="s">
        <v>28</v>
      </c>
      <c r="E313" t="s">
        <v>29</v>
      </c>
      <c r="F313">
        <v>2004</v>
      </c>
      <c r="G313">
        <f t="shared" si="25"/>
        <v>0.28867513459481292</v>
      </c>
      <c r="H313">
        <f t="shared" si="26"/>
        <v>120</v>
      </c>
      <c r="I313">
        <f t="shared" si="29"/>
        <v>9.3220302888550161E-7</v>
      </c>
      <c r="J313">
        <f t="shared" si="29"/>
        <v>6.1269172053827526E-4</v>
      </c>
      <c r="K313">
        <f t="shared" si="29"/>
        <v>8.642367475713493E-2</v>
      </c>
      <c r="L313">
        <f t="shared" si="29"/>
        <v>0.15819001471994973</v>
      </c>
      <c r="M313">
        <f t="shared" si="29"/>
        <v>0.25601650474413046</v>
      </c>
      <c r="N313">
        <f t="shared" si="29"/>
        <v>0.28867513459481292</v>
      </c>
    </row>
    <row r="314" spans="1:14">
      <c r="A314">
        <v>2010</v>
      </c>
      <c r="B314">
        <v>4</v>
      </c>
      <c r="C314">
        <v>13</v>
      </c>
      <c r="D314" t="s">
        <v>36</v>
      </c>
      <c r="E314" t="s">
        <v>37</v>
      </c>
      <c r="F314">
        <v>2008</v>
      </c>
      <c r="G314">
        <f t="shared" si="25"/>
        <v>0.27735009811261457</v>
      </c>
      <c r="H314">
        <f t="shared" si="26"/>
        <v>120</v>
      </c>
      <c r="I314">
        <f t="shared" si="29"/>
        <v>8.9563169992167397E-7</v>
      </c>
      <c r="J314">
        <f t="shared" si="29"/>
        <v>5.8865516436873845E-4</v>
      </c>
      <c r="K314">
        <f t="shared" si="29"/>
        <v>8.3033180903467965E-2</v>
      </c>
      <c r="L314">
        <f t="shared" si="29"/>
        <v>0.15198405004503063</v>
      </c>
      <c r="M314">
        <f t="shared" si="29"/>
        <v>0.24597270148985362</v>
      </c>
      <c r="N314">
        <f t="shared" si="29"/>
        <v>0.27735009811261457</v>
      </c>
    </row>
    <row r="315" spans="1:14">
      <c r="A315">
        <v>2010</v>
      </c>
      <c r="B315">
        <v>4</v>
      </c>
      <c r="C315">
        <v>14</v>
      </c>
      <c r="D315" t="s">
        <v>34</v>
      </c>
      <c r="E315" t="s">
        <v>35</v>
      </c>
      <c r="F315">
        <v>2009</v>
      </c>
      <c r="G315">
        <f t="shared" si="25"/>
        <v>0.2672612419124244</v>
      </c>
      <c r="H315">
        <f t="shared" si="26"/>
        <v>120</v>
      </c>
      <c r="I315">
        <f t="shared" si="29"/>
        <v>8.6305230121104972E-7</v>
      </c>
      <c r="J315">
        <f t="shared" si="29"/>
        <v>5.6724230983856217E-4</v>
      </c>
      <c r="K315">
        <f t="shared" si="29"/>
        <v>8.0012775186361199E-2</v>
      </c>
      <c r="L315">
        <f t="shared" si="29"/>
        <v>0.14645549521104523</v>
      </c>
      <c r="M315">
        <f t="shared" si="29"/>
        <v>0.23702522596563072</v>
      </c>
      <c r="N315">
        <f t="shared" si="29"/>
        <v>0.2672612419124244</v>
      </c>
    </row>
    <row r="316" spans="1:14">
      <c r="A316">
        <v>2010</v>
      </c>
      <c r="B316">
        <v>4</v>
      </c>
      <c r="C316">
        <v>15</v>
      </c>
      <c r="D316" t="s">
        <v>48</v>
      </c>
      <c r="E316" t="s">
        <v>49</v>
      </c>
      <c r="F316">
        <v>2000</v>
      </c>
      <c r="G316">
        <f t="shared" si="25"/>
        <v>0.2581988897471611</v>
      </c>
      <c r="H316">
        <f t="shared" si="26"/>
        <v>120</v>
      </c>
      <c r="I316">
        <f t="shared" si="29"/>
        <v>8.3378773656767243E-7</v>
      </c>
      <c r="J316">
        <f t="shared" si="29"/>
        <v>5.4800813454995495E-4</v>
      </c>
      <c r="K316">
        <f t="shared" si="29"/>
        <v>7.7299684648914513E-2</v>
      </c>
      <c r="L316">
        <f t="shared" si="29"/>
        <v>0.14148945051019993</v>
      </c>
      <c r="M316">
        <f t="shared" si="29"/>
        <v>0.22898812318790918</v>
      </c>
      <c r="N316">
        <f t="shared" si="29"/>
        <v>0.2581988897471611</v>
      </c>
    </row>
    <row r="317" spans="1:14">
      <c r="A317">
        <v>2010</v>
      </c>
      <c r="B317">
        <v>4</v>
      </c>
      <c r="C317">
        <v>16</v>
      </c>
      <c r="D317" t="s">
        <v>46</v>
      </c>
      <c r="E317" t="s">
        <v>47</v>
      </c>
      <c r="F317">
        <v>2008</v>
      </c>
      <c r="G317">
        <f t="shared" si="25"/>
        <v>0.25</v>
      </c>
      <c r="H317">
        <f t="shared" si="26"/>
        <v>120</v>
      </c>
      <c r="I317">
        <f t="shared" si="29"/>
        <v>8.0731150449964313E-7</v>
      </c>
      <c r="J317">
        <f t="shared" si="29"/>
        <v>5.3060659467454223E-4</v>
      </c>
      <c r="K317">
        <f t="shared" si="29"/>
        <v>7.4845097828082768E-2</v>
      </c>
      <c r="L317">
        <f t="shared" si="29"/>
        <v>0.13699657137251073</v>
      </c>
      <c r="M317">
        <f t="shared" si="29"/>
        <v>0.22171679689651619</v>
      </c>
      <c r="N317">
        <f t="shared" si="29"/>
        <v>0.25</v>
      </c>
    </row>
    <row r="318" spans="1:14">
      <c r="A318">
        <v>2010</v>
      </c>
      <c r="B318">
        <v>4</v>
      </c>
      <c r="C318">
        <v>17</v>
      </c>
      <c r="D318" t="s">
        <v>26</v>
      </c>
      <c r="E318" t="s">
        <v>27</v>
      </c>
      <c r="F318">
        <v>2009</v>
      </c>
      <c r="G318">
        <f t="shared" si="25"/>
        <v>0.24253562503633297</v>
      </c>
      <c r="H318">
        <f t="shared" si="26"/>
        <v>120</v>
      </c>
      <c r="I318">
        <f t="shared" si="29"/>
        <v>7.8320720137137317E-7</v>
      </c>
      <c r="J318">
        <f t="shared" si="29"/>
        <v>5.1476400835116115E-4</v>
      </c>
      <c r="K318">
        <f t="shared" si="29"/>
        <v>7.2610410330558164E-2</v>
      </c>
      <c r="L318">
        <f t="shared" si="29"/>
        <v>0.13290619626266595</v>
      </c>
      <c r="M318">
        <f t="shared" si="29"/>
        <v>0.21509688766540097</v>
      </c>
      <c r="N318">
        <f t="shared" si="29"/>
        <v>0.24253562503633297</v>
      </c>
    </row>
    <row r="319" spans="1:14">
      <c r="A319">
        <v>2010</v>
      </c>
      <c r="B319">
        <v>4</v>
      </c>
      <c r="C319">
        <v>18</v>
      </c>
      <c r="D319" t="s">
        <v>44</v>
      </c>
      <c r="E319" t="s">
        <v>45</v>
      </c>
      <c r="F319">
        <v>1997</v>
      </c>
      <c r="G319">
        <f t="shared" si="25"/>
        <v>0.23570226039551587</v>
      </c>
      <c r="H319">
        <f t="shared" si="26"/>
        <v>120</v>
      </c>
      <c r="I319">
        <f t="shared" si="29"/>
        <v>7.611405858154823E-7</v>
      </c>
      <c r="J319">
        <f t="shared" si="29"/>
        <v>5.0026069498222757E-4</v>
      </c>
      <c r="K319">
        <f t="shared" si="29"/>
        <v>7.0564634950410501E-2</v>
      </c>
      <c r="L319">
        <f t="shared" si="29"/>
        <v>0.1291616061557456</v>
      </c>
      <c r="M319">
        <f t="shared" si="29"/>
        <v>0.20903660078464945</v>
      </c>
      <c r="N319">
        <f t="shared" si="29"/>
        <v>0.23570226039551587</v>
      </c>
    </row>
    <row r="320" spans="1:14">
      <c r="A320">
        <v>2010</v>
      </c>
      <c r="B320">
        <v>4</v>
      </c>
      <c r="C320">
        <v>19</v>
      </c>
      <c r="D320" t="s">
        <v>56</v>
      </c>
      <c r="E320" t="s">
        <v>57</v>
      </c>
      <c r="F320">
        <v>2009</v>
      </c>
      <c r="G320">
        <f t="shared" si="25"/>
        <v>0.22941573387056174</v>
      </c>
      <c r="H320">
        <f t="shared" si="26"/>
        <v>120</v>
      </c>
      <c r="I320">
        <f t="shared" si="29"/>
        <v>7.408398450677318E-7</v>
      </c>
      <c r="J320">
        <f t="shared" si="29"/>
        <v>4.8691800525527921E-4</v>
      </c>
      <c r="K320">
        <f t="shared" si="29"/>
        <v>6.8682572179374388E-2</v>
      </c>
      <c r="L320">
        <f t="shared" si="29"/>
        <v>0.12571667583670135</v>
      </c>
      <c r="M320">
        <f t="shared" si="29"/>
        <v>0.2034612866857782</v>
      </c>
      <c r="N320">
        <f t="shared" si="29"/>
        <v>0.22941573387056174</v>
      </c>
    </row>
    <row r="321" spans="1:14">
      <c r="A321">
        <v>2010</v>
      </c>
      <c r="B321">
        <v>4</v>
      </c>
      <c r="C321">
        <v>20</v>
      </c>
      <c r="D321" t="s">
        <v>60</v>
      </c>
      <c r="E321" t="s">
        <v>61</v>
      </c>
      <c r="F321">
        <v>2005</v>
      </c>
      <c r="G321">
        <f t="shared" si="25"/>
        <v>0.22360679774997896</v>
      </c>
      <c r="H321">
        <f t="shared" si="26"/>
        <v>120</v>
      </c>
      <c r="I321">
        <f t="shared" si="29"/>
        <v>7.2208136123153178E-7</v>
      </c>
      <c r="J321">
        <f t="shared" si="29"/>
        <v>4.7458896600078172E-4</v>
      </c>
      <c r="K321">
        <f t="shared" si="29"/>
        <v>6.6943490610485976E-2</v>
      </c>
      <c r="L321">
        <f t="shared" si="29"/>
        <v>0.12253345850933425</v>
      </c>
      <c r="M321">
        <f t="shared" si="29"/>
        <v>0.19830953184564984</v>
      </c>
      <c r="N321">
        <f t="shared" si="29"/>
        <v>0.22360679774997896</v>
      </c>
    </row>
    <row r="322" spans="1:14">
      <c r="A322">
        <v>2010</v>
      </c>
      <c r="B322">
        <v>4</v>
      </c>
      <c r="C322">
        <v>21</v>
      </c>
      <c r="D322" t="s">
        <v>38</v>
      </c>
      <c r="E322" t="s">
        <v>39</v>
      </c>
      <c r="F322">
        <v>2006</v>
      </c>
      <c r="G322">
        <f t="shared" si="25"/>
        <v>0.21821789023599239</v>
      </c>
      <c r="H322">
        <f t="shared" si="26"/>
        <v>120</v>
      </c>
      <c r="I322">
        <f t="shared" ref="I322:N337" si="30">$G322*(I$1^$H322)</f>
        <v>7.0467925310062796E-7</v>
      </c>
      <c r="J322">
        <f t="shared" si="30"/>
        <v>4.6315140654073182E-4</v>
      </c>
      <c r="K322">
        <f t="shared" si="30"/>
        <v>6.5330157370202716E-2</v>
      </c>
      <c r="L322">
        <f t="shared" si="30"/>
        <v>0.11958041109789537</v>
      </c>
      <c r="M322">
        <f t="shared" si="30"/>
        <v>0.19353028659455915</v>
      </c>
      <c r="N322">
        <f t="shared" si="30"/>
        <v>0.21821789023599239</v>
      </c>
    </row>
    <row r="323" spans="1:14">
      <c r="A323">
        <v>2010</v>
      </c>
      <c r="B323">
        <v>4</v>
      </c>
      <c r="C323">
        <v>22</v>
      </c>
      <c r="D323" t="s">
        <v>74</v>
      </c>
      <c r="E323" t="s">
        <v>75</v>
      </c>
      <c r="F323">
        <v>2008</v>
      </c>
      <c r="G323">
        <f t="shared" ref="G323:G386" si="31">1/SQRT(C323)</f>
        <v>0.21320071635561041</v>
      </c>
      <c r="H323">
        <f t="shared" ref="H323:H386" si="32">(2020*12+4)-(A323*12+B323)</f>
        <v>120</v>
      </c>
      <c r="I323">
        <f t="shared" si="30"/>
        <v>6.8847756432579808E-7</v>
      </c>
      <c r="J323">
        <f t="shared" si="30"/>
        <v>4.5250282435049371E-4</v>
      </c>
      <c r="K323">
        <f t="shared" si="30"/>
        <v>6.3828113890611951E-2</v>
      </c>
      <c r="L323">
        <f t="shared" si="30"/>
        <v>0.11683106861952719</v>
      </c>
      <c r="M323">
        <f t="shared" si="30"/>
        <v>0.18908071970563453</v>
      </c>
      <c r="N323">
        <f t="shared" si="30"/>
        <v>0.21320071635561041</v>
      </c>
    </row>
    <row r="324" spans="1:14">
      <c r="A324">
        <v>2010</v>
      </c>
      <c r="B324">
        <v>4</v>
      </c>
      <c r="C324">
        <v>23</v>
      </c>
      <c r="D324" t="s">
        <v>32</v>
      </c>
      <c r="E324" t="s">
        <v>33</v>
      </c>
      <c r="F324">
        <v>2009</v>
      </c>
      <c r="G324">
        <f t="shared" si="31"/>
        <v>0.20851441405707477</v>
      </c>
      <c r="H324">
        <f t="shared" si="32"/>
        <v>120</v>
      </c>
      <c r="I324">
        <f t="shared" si="30"/>
        <v>6.7334434128911425E-7</v>
      </c>
      <c r="J324">
        <f t="shared" si="30"/>
        <v>4.4255649273352779E-4</v>
      </c>
      <c r="K324">
        <f t="shared" si="30"/>
        <v>6.2425126874668474E-2</v>
      </c>
      <c r="L324">
        <f t="shared" si="30"/>
        <v>0.11426303923026919</v>
      </c>
      <c r="M324">
        <f t="shared" si="30"/>
        <v>0.18492459196595412</v>
      </c>
      <c r="N324">
        <f t="shared" si="30"/>
        <v>0.20851441405707477</v>
      </c>
    </row>
    <row r="325" spans="1:14">
      <c r="A325">
        <v>2010</v>
      </c>
      <c r="B325">
        <v>4</v>
      </c>
      <c r="C325">
        <v>24</v>
      </c>
      <c r="D325" t="s">
        <v>54</v>
      </c>
      <c r="E325" t="s">
        <v>55</v>
      </c>
      <c r="F325">
        <v>2008</v>
      </c>
      <c r="G325">
        <f t="shared" si="31"/>
        <v>0.20412414523193154</v>
      </c>
      <c r="H325">
        <f t="shared" si="32"/>
        <v>120</v>
      </c>
      <c r="I325">
        <f t="shared" si="30"/>
        <v>6.5916708316757721E-7</v>
      </c>
      <c r="J325">
        <f t="shared" si="30"/>
        <v>4.3323847036946757E-4</v>
      </c>
      <c r="K325">
        <f t="shared" si="30"/>
        <v>6.1110766475830761E-2</v>
      </c>
      <c r="L325">
        <f t="shared" si="30"/>
        <v>0.11185723212447622</v>
      </c>
      <c r="M325">
        <f t="shared" si="30"/>
        <v>0.18103100660025256</v>
      </c>
      <c r="N325">
        <f t="shared" si="30"/>
        <v>0.20412414523193154</v>
      </c>
    </row>
    <row r="326" spans="1:14">
      <c r="A326">
        <v>2010</v>
      </c>
      <c r="B326">
        <v>4</v>
      </c>
      <c r="C326">
        <v>25</v>
      </c>
      <c r="D326" t="s">
        <v>40</v>
      </c>
      <c r="E326" t="s">
        <v>41</v>
      </c>
      <c r="F326">
        <v>2005</v>
      </c>
      <c r="G326">
        <f t="shared" si="31"/>
        <v>0.2</v>
      </c>
      <c r="H326">
        <f t="shared" si="32"/>
        <v>120</v>
      </c>
      <c r="I326">
        <f t="shared" si="30"/>
        <v>6.4584920359971457E-7</v>
      </c>
      <c r="J326">
        <f t="shared" si="30"/>
        <v>4.2448527573963382E-4</v>
      </c>
      <c r="K326">
        <f t="shared" si="30"/>
        <v>5.9876078262466215E-2</v>
      </c>
      <c r="L326">
        <f t="shared" si="30"/>
        <v>0.10959725709800859</v>
      </c>
      <c r="M326">
        <f t="shared" si="30"/>
        <v>0.17737343751721296</v>
      </c>
      <c r="N326">
        <f t="shared" si="30"/>
        <v>0.2</v>
      </c>
    </row>
    <row r="327" spans="1:14">
      <c r="A327">
        <v>2010</v>
      </c>
      <c r="B327">
        <v>4</v>
      </c>
      <c r="C327">
        <v>26</v>
      </c>
      <c r="D327" t="s">
        <v>90</v>
      </c>
      <c r="E327" t="s">
        <v>91</v>
      </c>
      <c r="F327">
        <v>2009</v>
      </c>
      <c r="G327">
        <f t="shared" si="31"/>
        <v>0.19611613513818404</v>
      </c>
      <c r="H327">
        <f t="shared" si="32"/>
        <v>120</v>
      </c>
      <c r="I327">
        <f t="shared" si="30"/>
        <v>6.3330724846025078E-7</v>
      </c>
      <c r="J327">
        <f t="shared" si="30"/>
        <v>4.1624205850561668E-4</v>
      </c>
      <c r="K327">
        <f t="shared" si="30"/>
        <v>5.8713325280331539E-2</v>
      </c>
      <c r="L327">
        <f t="shared" si="30"/>
        <v>0.10746895241903676</v>
      </c>
      <c r="M327">
        <f t="shared" si="30"/>
        <v>0.17392896521024989</v>
      </c>
      <c r="N327">
        <f t="shared" si="30"/>
        <v>0.19611613513818404</v>
      </c>
    </row>
    <row r="328" spans="1:14">
      <c r="A328">
        <v>2010</v>
      </c>
      <c r="B328">
        <v>4</v>
      </c>
      <c r="C328">
        <v>27</v>
      </c>
      <c r="D328" t="s">
        <v>66</v>
      </c>
      <c r="E328" t="s">
        <v>67</v>
      </c>
      <c r="F328">
        <v>2004</v>
      </c>
      <c r="G328">
        <f t="shared" si="31"/>
        <v>0.19245008972987526</v>
      </c>
      <c r="H328">
        <f t="shared" si="32"/>
        <v>120</v>
      </c>
      <c r="I328">
        <f t="shared" si="30"/>
        <v>6.2146868592366763E-7</v>
      </c>
      <c r="J328">
        <f t="shared" si="30"/>
        <v>4.0846114702551681E-4</v>
      </c>
      <c r="K328">
        <f t="shared" si="30"/>
        <v>5.7615783171423282E-2</v>
      </c>
      <c r="L328">
        <f t="shared" si="30"/>
        <v>0.1054600098132998</v>
      </c>
      <c r="M328">
        <f t="shared" si="30"/>
        <v>0.17067766982942029</v>
      </c>
      <c r="N328">
        <f t="shared" si="30"/>
        <v>0.19245008972987526</v>
      </c>
    </row>
    <row r="329" spans="1:14">
      <c r="A329">
        <v>2010</v>
      </c>
      <c r="B329">
        <v>4</v>
      </c>
      <c r="C329">
        <v>28</v>
      </c>
      <c r="D329" t="s">
        <v>62</v>
      </c>
      <c r="E329" t="s">
        <v>63</v>
      </c>
      <c r="F329">
        <v>1999</v>
      </c>
      <c r="G329">
        <f t="shared" si="31"/>
        <v>0.1889822365046136</v>
      </c>
      <c r="H329">
        <f t="shared" si="32"/>
        <v>120</v>
      </c>
      <c r="I329">
        <f t="shared" si="30"/>
        <v>6.1027013470498794E-7</v>
      </c>
      <c r="J329">
        <f t="shared" si="30"/>
        <v>4.0110088386276796E-4</v>
      </c>
      <c r="K329">
        <f t="shared" si="30"/>
        <v>5.6577575915830715E-2</v>
      </c>
      <c r="L329">
        <f t="shared" si="30"/>
        <v>0.103559673805764</v>
      </c>
      <c r="M329">
        <f t="shared" si="30"/>
        <v>0.1676021445925712</v>
      </c>
      <c r="N329">
        <f t="shared" si="30"/>
        <v>0.1889822365046136</v>
      </c>
    </row>
    <row r="330" spans="1:14">
      <c r="A330">
        <v>2010</v>
      </c>
      <c r="B330">
        <v>4</v>
      </c>
      <c r="C330">
        <v>29</v>
      </c>
      <c r="D330" t="s">
        <v>78</v>
      </c>
      <c r="E330" t="s">
        <v>79</v>
      </c>
      <c r="F330">
        <v>1991</v>
      </c>
      <c r="G330">
        <f t="shared" si="31"/>
        <v>0.18569533817705186</v>
      </c>
      <c r="H330">
        <f t="shared" si="32"/>
        <v>120</v>
      </c>
      <c r="I330">
        <f t="shared" si="30"/>
        <v>5.9965593136914307E-7</v>
      </c>
      <c r="J330">
        <f t="shared" si="30"/>
        <v>3.9412468414825203E-4</v>
      </c>
      <c r="K330">
        <f t="shared" si="30"/>
        <v>5.5593543008321436E-2</v>
      </c>
      <c r="L330">
        <f t="shared" si="30"/>
        <v>0.10175849860046</v>
      </c>
      <c r="M330">
        <f t="shared" si="30"/>
        <v>0.16468710231692518</v>
      </c>
      <c r="N330">
        <f t="shared" si="30"/>
        <v>0.18569533817705186</v>
      </c>
    </row>
    <row r="331" spans="1:14">
      <c r="A331">
        <v>2010</v>
      </c>
      <c r="B331">
        <v>4</v>
      </c>
      <c r="C331">
        <v>30</v>
      </c>
      <c r="D331" t="s">
        <v>52</v>
      </c>
      <c r="E331" t="s">
        <v>53</v>
      </c>
      <c r="F331">
        <v>2009</v>
      </c>
      <c r="G331">
        <f t="shared" si="31"/>
        <v>0.18257418583505536</v>
      </c>
      <c r="H331">
        <f t="shared" si="32"/>
        <v>120</v>
      </c>
      <c r="I331">
        <f t="shared" si="30"/>
        <v>5.8957696259718386E-7</v>
      </c>
      <c r="J331">
        <f t="shared" si="30"/>
        <v>3.8750026808566308E-4</v>
      </c>
      <c r="K331">
        <f t="shared" si="30"/>
        <v>5.4659131198829126E-2</v>
      </c>
      <c r="L331">
        <f t="shared" si="30"/>
        <v>0.1000481499221208</v>
      </c>
      <c r="M331">
        <f t="shared" si="30"/>
        <v>0.16191905471735107</v>
      </c>
      <c r="N331">
        <f t="shared" si="30"/>
        <v>0.18257418583505536</v>
      </c>
    </row>
    <row r="332" spans="1:14">
      <c r="A332">
        <v>2010</v>
      </c>
      <c r="B332">
        <v>4</v>
      </c>
      <c r="C332">
        <v>31</v>
      </c>
      <c r="D332" t="s">
        <v>208</v>
      </c>
      <c r="E332" t="s">
        <v>209</v>
      </c>
      <c r="F332">
        <v>2009</v>
      </c>
      <c r="G332">
        <f t="shared" si="31"/>
        <v>0.17960530202677491</v>
      </c>
      <c r="H332">
        <f t="shared" si="32"/>
        <v>120</v>
      </c>
      <c r="I332">
        <f t="shared" si="30"/>
        <v>5.7998970638139383E-7</v>
      </c>
      <c r="J332">
        <f t="shared" si="30"/>
        <v>3.8119903077567875E-4</v>
      </c>
      <c r="K332">
        <f t="shared" si="30"/>
        <v>5.3770305602545282E-2</v>
      </c>
      <c r="L332">
        <f t="shared" si="30"/>
        <v>9.8421242311969664E-2</v>
      </c>
      <c r="M332">
        <f t="shared" si="30"/>
        <v>0.1592860490840316</v>
      </c>
      <c r="N332">
        <f t="shared" si="30"/>
        <v>0.17960530202677491</v>
      </c>
    </row>
    <row r="333" spans="1:14">
      <c r="A333">
        <v>2010</v>
      </c>
      <c r="B333">
        <v>4</v>
      </c>
      <c r="C333">
        <v>32</v>
      </c>
      <c r="D333" t="s">
        <v>70</v>
      </c>
      <c r="E333" t="s">
        <v>71</v>
      </c>
      <c r="F333">
        <v>1999</v>
      </c>
      <c r="G333">
        <f t="shared" si="31"/>
        <v>0.17677669529663687</v>
      </c>
      <c r="H333">
        <f t="shared" si="32"/>
        <v>120</v>
      </c>
      <c r="I333">
        <f t="shared" si="30"/>
        <v>5.7085543936161154E-7</v>
      </c>
      <c r="J333">
        <f t="shared" si="30"/>
        <v>3.7519552123667062E-4</v>
      </c>
      <c r="K333">
        <f t="shared" si="30"/>
        <v>5.2923476212807859E-2</v>
      </c>
      <c r="L333">
        <f t="shared" si="30"/>
        <v>9.6871204616809176E-2</v>
      </c>
      <c r="M333">
        <f t="shared" si="30"/>
        <v>0.15677745058848705</v>
      </c>
      <c r="N333">
        <f t="shared" si="30"/>
        <v>0.17677669529663687</v>
      </c>
    </row>
    <row r="334" spans="1:14">
      <c r="A334">
        <v>2010</v>
      </c>
      <c r="B334">
        <v>4</v>
      </c>
      <c r="C334">
        <v>33</v>
      </c>
      <c r="D334" t="s">
        <v>72</v>
      </c>
      <c r="E334" t="s">
        <v>73</v>
      </c>
      <c r="F334">
        <v>2003</v>
      </c>
      <c r="G334">
        <f t="shared" si="31"/>
        <v>0.17407765595569785</v>
      </c>
      <c r="H334">
        <f t="shared" si="32"/>
        <v>120</v>
      </c>
      <c r="I334">
        <f t="shared" si="30"/>
        <v>5.6213957731746274E-7</v>
      </c>
      <c r="J334">
        <f t="shared" si="30"/>
        <v>3.6946700894231754E-4</v>
      </c>
      <c r="K334">
        <f t="shared" si="30"/>
        <v>5.2115436758750161E-2</v>
      </c>
      <c r="L334">
        <f t="shared" si="30"/>
        <v>9.5392168073976519E-2</v>
      </c>
      <c r="M334">
        <f t="shared" si="30"/>
        <v>0.15438376115900432</v>
      </c>
      <c r="N334">
        <f t="shared" si="30"/>
        <v>0.17407765595569785</v>
      </c>
    </row>
    <row r="335" spans="1:14">
      <c r="A335">
        <v>2010</v>
      </c>
      <c r="B335">
        <v>4</v>
      </c>
      <c r="C335">
        <v>34</v>
      </c>
      <c r="D335" t="s">
        <v>50</v>
      </c>
      <c r="E335" t="s">
        <v>51</v>
      </c>
      <c r="F335">
        <v>2005</v>
      </c>
      <c r="G335">
        <f t="shared" si="31"/>
        <v>0.17149858514250882</v>
      </c>
      <c r="H335">
        <f t="shared" si="32"/>
        <v>120</v>
      </c>
      <c r="I335">
        <f t="shared" si="30"/>
        <v>5.5381112316383576E-7</v>
      </c>
      <c r="J335">
        <f t="shared" si="30"/>
        <v>3.6399312101587458E-4</v>
      </c>
      <c r="K335">
        <f t="shared" si="30"/>
        <v>5.1343313529475416E-2</v>
      </c>
      <c r="L335">
        <f t="shared" si="30"/>
        <v>9.3978872639041269E-2</v>
      </c>
      <c r="M335">
        <f t="shared" si="30"/>
        <v>0.15209646788032608</v>
      </c>
      <c r="N335">
        <f t="shared" si="30"/>
        <v>0.17149858514250882</v>
      </c>
    </row>
    <row r="336" spans="1:14">
      <c r="A336">
        <v>2010</v>
      </c>
      <c r="B336">
        <v>4</v>
      </c>
      <c r="C336">
        <v>35</v>
      </c>
      <c r="D336" t="s">
        <v>86</v>
      </c>
      <c r="E336" t="s">
        <v>87</v>
      </c>
      <c r="F336">
        <v>2006</v>
      </c>
      <c r="G336">
        <f t="shared" si="31"/>
        <v>0.1690308509457033</v>
      </c>
      <c r="H336">
        <f t="shared" si="32"/>
        <v>120</v>
      </c>
      <c r="I336">
        <f t="shared" si="30"/>
        <v>5.4584220233532268E-7</v>
      </c>
      <c r="J336">
        <f t="shared" si="30"/>
        <v>3.58755536860959E-4</v>
      </c>
      <c r="K336">
        <f t="shared" si="30"/>
        <v>5.0604522299980963E-2</v>
      </c>
      <c r="L336">
        <f t="shared" si="30"/>
        <v>9.2626588142957059E-2</v>
      </c>
      <c r="M336">
        <f t="shared" si="30"/>
        <v>0.14990791539349521</v>
      </c>
      <c r="N336">
        <f t="shared" si="30"/>
        <v>0.1690308509457033</v>
      </c>
    </row>
    <row r="337" spans="1:14">
      <c r="A337">
        <v>2010</v>
      </c>
      <c r="B337">
        <v>4</v>
      </c>
      <c r="C337">
        <v>36</v>
      </c>
      <c r="D337" t="s">
        <v>76</v>
      </c>
      <c r="E337" t="s">
        <v>77</v>
      </c>
      <c r="F337">
        <v>2007</v>
      </c>
      <c r="G337">
        <f t="shared" si="31"/>
        <v>0.16666666666666666</v>
      </c>
      <c r="H337">
        <f t="shared" si="32"/>
        <v>120</v>
      </c>
      <c r="I337">
        <f t="shared" si="30"/>
        <v>5.3820766966642876E-7</v>
      </c>
      <c r="J337">
        <f t="shared" si="30"/>
        <v>3.5373772978302813E-4</v>
      </c>
      <c r="K337">
        <f t="shared" si="30"/>
        <v>4.9896731885388512E-2</v>
      </c>
      <c r="L337">
        <f t="shared" si="30"/>
        <v>9.1331047581673819E-2</v>
      </c>
      <c r="M337">
        <f t="shared" si="30"/>
        <v>0.14781119793101077</v>
      </c>
      <c r="N337">
        <f t="shared" si="30"/>
        <v>0.16666666666666666</v>
      </c>
    </row>
    <row r="338" spans="1:14">
      <c r="A338">
        <v>2010</v>
      </c>
      <c r="B338">
        <v>4</v>
      </c>
      <c r="C338">
        <v>37</v>
      </c>
      <c r="D338" t="s">
        <v>108</v>
      </c>
      <c r="E338" t="s">
        <v>109</v>
      </c>
      <c r="F338">
        <v>1997</v>
      </c>
      <c r="G338">
        <f t="shared" si="31"/>
        <v>0.16439898730535729</v>
      </c>
      <c r="H338">
        <f t="shared" si="32"/>
        <v>120</v>
      </c>
      <c r="I338">
        <f t="shared" ref="I338:N353" si="33">$G338*(I$1^$H338)</f>
        <v>5.3088477511882296E-7</v>
      </c>
      <c r="J338">
        <f t="shared" si="33"/>
        <v>3.4892474728815569E-4</v>
      </c>
      <c r="K338">
        <f t="shared" si="33"/>
        <v>4.9217833150828817E-2</v>
      </c>
      <c r="L338">
        <f t="shared" si="33"/>
        <v>9.0088390391787468E-2</v>
      </c>
      <c r="M338">
        <f t="shared" si="33"/>
        <v>0.14580006751349939</v>
      </c>
      <c r="N338">
        <f t="shared" si="33"/>
        <v>0.16439898730535729</v>
      </c>
    </row>
    <row r="339" spans="1:14">
      <c r="A339">
        <v>2010</v>
      </c>
      <c r="B339">
        <v>4</v>
      </c>
      <c r="C339">
        <v>38</v>
      </c>
      <c r="D339" t="s">
        <v>58</v>
      </c>
      <c r="E339" t="s">
        <v>59</v>
      </c>
      <c r="F339">
        <v>2007</v>
      </c>
      <c r="G339">
        <f t="shared" si="31"/>
        <v>0.16222142113076254</v>
      </c>
      <c r="H339">
        <f t="shared" si="32"/>
        <v>120</v>
      </c>
      <c r="I339">
        <f t="shared" si="33"/>
        <v>5.2385287822058446E-7</v>
      </c>
      <c r="J339">
        <f t="shared" si="33"/>
        <v>3.4430302339783495E-4</v>
      </c>
      <c r="K339">
        <f t="shared" si="33"/>
        <v>4.8565912537370144E-2</v>
      </c>
      <c r="L339">
        <f t="shared" si="33"/>
        <v>8.8895113992362523E-2</v>
      </c>
      <c r="M339">
        <f t="shared" si="33"/>
        <v>0.143868855524454</v>
      </c>
      <c r="N339">
        <f t="shared" si="33"/>
        <v>0.16222142113076254</v>
      </c>
    </row>
    <row r="340" spans="1:14">
      <c r="A340">
        <v>2010</v>
      </c>
      <c r="B340">
        <v>4</v>
      </c>
      <c r="C340">
        <v>39</v>
      </c>
      <c r="D340" t="s">
        <v>110</v>
      </c>
      <c r="E340" t="s">
        <v>111</v>
      </c>
      <c r="F340">
        <v>2007</v>
      </c>
      <c r="G340">
        <f t="shared" si="31"/>
        <v>0.16012815380508713</v>
      </c>
      <c r="H340">
        <f t="shared" si="32"/>
        <v>120</v>
      </c>
      <c r="I340">
        <f t="shared" si="33"/>
        <v>5.170932030445406E-7</v>
      </c>
      <c r="J340">
        <f t="shared" si="33"/>
        <v>3.3986021760815452E-4</v>
      </c>
      <c r="K340">
        <f t="shared" si="33"/>
        <v>4.7939229346288123E-2</v>
      </c>
      <c r="L340">
        <f t="shared" si="33"/>
        <v>8.7748032206027976E-2</v>
      </c>
      <c r="M340">
        <f t="shared" si="33"/>
        <v>0.14201240541846644</v>
      </c>
      <c r="N340">
        <f t="shared" si="33"/>
        <v>0.16012815380508713</v>
      </c>
    </row>
    <row r="341" spans="1:14">
      <c r="A341">
        <v>2010</v>
      </c>
      <c r="B341">
        <v>4</v>
      </c>
      <c r="C341">
        <v>40</v>
      </c>
      <c r="D341" t="s">
        <v>102</v>
      </c>
      <c r="E341" t="s">
        <v>103</v>
      </c>
      <c r="F341">
        <v>2004</v>
      </c>
      <c r="G341">
        <f t="shared" si="31"/>
        <v>0.15811388300841897</v>
      </c>
      <c r="H341">
        <f t="shared" si="32"/>
        <v>120</v>
      </c>
      <c r="I341">
        <f t="shared" si="33"/>
        <v>5.1058862709522913E-7</v>
      </c>
      <c r="J341">
        <f t="shared" si="33"/>
        <v>3.3558507613546464E-4</v>
      </c>
      <c r="K341">
        <f t="shared" si="33"/>
        <v>4.7336196166972606E-2</v>
      </c>
      <c r="L341">
        <f t="shared" si="33"/>
        <v>8.6644239434190723E-2</v>
      </c>
      <c r="M341">
        <f t="shared" si="33"/>
        <v>0.14022601474198859</v>
      </c>
      <c r="N341">
        <f t="shared" si="33"/>
        <v>0.15811388300841897</v>
      </c>
    </row>
    <row r="342" spans="1:14">
      <c r="A342">
        <v>2010</v>
      </c>
      <c r="B342">
        <v>4</v>
      </c>
      <c r="C342">
        <v>41</v>
      </c>
      <c r="D342" t="s">
        <v>30</v>
      </c>
      <c r="E342" t="s">
        <v>31</v>
      </c>
      <c r="F342">
        <v>2009</v>
      </c>
      <c r="G342">
        <f t="shared" si="31"/>
        <v>0.15617376188860607</v>
      </c>
      <c r="H342">
        <f t="shared" si="32"/>
        <v>120</v>
      </c>
      <c r="I342">
        <f t="shared" si="33"/>
        <v>5.0432349869463837E-7</v>
      </c>
      <c r="J342">
        <f t="shared" si="33"/>
        <v>3.314673118929043E-4</v>
      </c>
      <c r="K342">
        <f t="shared" si="33"/>
        <v>4.6755361946929704E-2</v>
      </c>
      <c r="L342">
        <f t="shared" si="33"/>
        <v>8.5581079668343676E-2</v>
      </c>
      <c r="M342">
        <f t="shared" si="33"/>
        <v>0.1385053849808838</v>
      </c>
      <c r="N342">
        <f t="shared" si="33"/>
        <v>0.15617376188860607</v>
      </c>
    </row>
    <row r="343" spans="1:14">
      <c r="A343">
        <v>2010</v>
      </c>
      <c r="B343">
        <v>4</v>
      </c>
      <c r="C343">
        <v>42</v>
      </c>
      <c r="D343" t="s">
        <v>80</v>
      </c>
      <c r="E343" t="s">
        <v>81</v>
      </c>
      <c r="F343">
        <v>2005</v>
      </c>
      <c r="G343">
        <f t="shared" si="31"/>
        <v>0.15430334996209191</v>
      </c>
      <c r="H343">
        <f t="shared" si="32"/>
        <v>120</v>
      </c>
      <c r="I343">
        <f t="shared" si="33"/>
        <v>4.9828347842892547E-7</v>
      </c>
      <c r="J343">
        <f t="shared" si="33"/>
        <v>3.2749750028103898E-4</v>
      </c>
      <c r="K343">
        <f t="shared" si="33"/>
        <v>4.6195397292454643E-2</v>
      </c>
      <c r="L343">
        <f t="shared" si="33"/>
        <v>8.4556119584396905E-2</v>
      </c>
      <c r="M343">
        <f t="shared" si="33"/>
        <v>0.13684657801598876</v>
      </c>
      <c r="N343">
        <f t="shared" si="33"/>
        <v>0.15430334996209191</v>
      </c>
    </row>
    <row r="344" spans="1:14">
      <c r="A344">
        <v>2010</v>
      </c>
      <c r="B344">
        <v>4</v>
      </c>
      <c r="C344">
        <v>43</v>
      </c>
      <c r="D344" t="s">
        <v>82</v>
      </c>
      <c r="E344" t="s">
        <v>83</v>
      </c>
      <c r="F344">
        <v>2004</v>
      </c>
      <c r="G344">
        <f t="shared" si="31"/>
        <v>0.15249857033260467</v>
      </c>
      <c r="H344">
        <f t="shared" si="32"/>
        <v>120</v>
      </c>
      <c r="I344">
        <f t="shared" si="33"/>
        <v>4.9245540099703882E-7</v>
      </c>
      <c r="J344">
        <f t="shared" si="33"/>
        <v>3.2366698838767814E-4</v>
      </c>
      <c r="K344">
        <f t="shared" si="33"/>
        <v>4.5655081660746229E-2</v>
      </c>
      <c r="L344">
        <f t="shared" si="33"/>
        <v>8.356712509910609E-2</v>
      </c>
      <c r="M344">
        <f t="shared" si="33"/>
        <v>0.13524597818177278</v>
      </c>
      <c r="N344">
        <f t="shared" si="33"/>
        <v>0.15249857033260467</v>
      </c>
    </row>
    <row r="345" spans="1:14">
      <c r="A345">
        <v>2010</v>
      </c>
      <c r="B345">
        <v>4</v>
      </c>
      <c r="C345">
        <v>44</v>
      </c>
      <c r="D345" t="s">
        <v>94</v>
      </c>
      <c r="E345" t="s">
        <v>95</v>
      </c>
      <c r="F345">
        <v>2003</v>
      </c>
      <c r="G345">
        <f t="shared" si="31"/>
        <v>0.15075567228888181</v>
      </c>
      <c r="H345">
        <f t="shared" si="32"/>
        <v>120</v>
      </c>
      <c r="I345">
        <f t="shared" si="33"/>
        <v>4.8682715442956934E-7</v>
      </c>
      <c r="J345">
        <f t="shared" si="33"/>
        <v>3.1996781560429932E-4</v>
      </c>
      <c r="K345">
        <f t="shared" si="33"/>
        <v>4.5133292162398982E-2</v>
      </c>
      <c r="L345">
        <f t="shared" si="33"/>
        <v>8.2612040874138537E-2</v>
      </c>
      <c r="M345">
        <f t="shared" si="33"/>
        <v>0.13370025909548705</v>
      </c>
      <c r="N345">
        <f t="shared" si="33"/>
        <v>0.15075567228888181</v>
      </c>
    </row>
    <row r="346" spans="1:14">
      <c r="A346">
        <v>2010</v>
      </c>
      <c r="B346">
        <v>4</v>
      </c>
      <c r="C346">
        <v>45</v>
      </c>
      <c r="D346" t="s">
        <v>96</v>
      </c>
      <c r="E346" t="s">
        <v>97</v>
      </c>
      <c r="F346">
        <v>2005</v>
      </c>
      <c r="G346">
        <f t="shared" si="31"/>
        <v>0.14907119849998599</v>
      </c>
      <c r="H346">
        <f t="shared" si="32"/>
        <v>120</v>
      </c>
      <c r="I346">
        <f t="shared" si="33"/>
        <v>4.8138757415435448E-7</v>
      </c>
      <c r="J346">
        <f t="shared" si="33"/>
        <v>3.1639264400052118E-4</v>
      </c>
      <c r="K346">
        <f t="shared" si="33"/>
        <v>4.4628993740323988E-2</v>
      </c>
      <c r="L346">
        <f t="shared" si="33"/>
        <v>8.1688972339556173E-2</v>
      </c>
      <c r="M346">
        <f t="shared" si="33"/>
        <v>0.13220635456376656</v>
      </c>
      <c r="N346">
        <f t="shared" si="33"/>
        <v>0.14907119849998599</v>
      </c>
    </row>
    <row r="347" spans="1:14">
      <c r="A347">
        <v>2010</v>
      </c>
      <c r="B347">
        <v>4</v>
      </c>
      <c r="C347">
        <v>46</v>
      </c>
      <c r="D347" t="s">
        <v>92</v>
      </c>
      <c r="E347" t="s">
        <v>93</v>
      </c>
      <c r="F347">
        <v>2004</v>
      </c>
      <c r="G347">
        <f t="shared" si="31"/>
        <v>0.14744195615489714</v>
      </c>
      <c r="H347">
        <f t="shared" si="32"/>
        <v>120</v>
      </c>
      <c r="I347">
        <f t="shared" si="33"/>
        <v>4.761263497991217E-7</v>
      </c>
      <c r="J347">
        <f t="shared" si="33"/>
        <v>3.1293469707001251E-4</v>
      </c>
      <c r="K347">
        <f t="shared" si="33"/>
        <v>4.4141230529508663E-2</v>
      </c>
      <c r="L347">
        <f t="shared" si="33"/>
        <v>8.0796169878707857E-2</v>
      </c>
      <c r="M347">
        <f t="shared" si="33"/>
        <v>0.13076143298728149</v>
      </c>
      <c r="N347">
        <f t="shared" si="33"/>
        <v>0.14744195615489714</v>
      </c>
    </row>
    <row r="348" spans="1:14">
      <c r="A348">
        <v>2010</v>
      </c>
      <c r="B348">
        <v>4</v>
      </c>
      <c r="C348">
        <v>47</v>
      </c>
      <c r="D348" t="s">
        <v>228</v>
      </c>
      <c r="E348" t="s">
        <v>229</v>
      </c>
      <c r="F348">
        <v>2010</v>
      </c>
      <c r="G348">
        <f t="shared" si="31"/>
        <v>0.14586499149789456</v>
      </c>
      <c r="H348">
        <f t="shared" si="32"/>
        <v>120</v>
      </c>
      <c r="I348">
        <f t="shared" si="33"/>
        <v>4.7103394295997162E-7</v>
      </c>
      <c r="J348">
        <f t="shared" si="33"/>
        <v>3.0958770568371557E-4</v>
      </c>
      <c r="K348">
        <f t="shared" si="33"/>
        <v>4.3669118233409521E-2</v>
      </c>
      <c r="L348">
        <f t="shared" si="33"/>
        <v>7.9932014873967935E-2</v>
      </c>
      <c r="M348">
        <f t="shared" si="33"/>
        <v>0.12936287477700301</v>
      </c>
      <c r="N348">
        <f t="shared" si="33"/>
        <v>0.14586499149789456</v>
      </c>
    </row>
    <row r="349" spans="1:14">
      <c r="A349">
        <v>2010</v>
      </c>
      <c r="B349">
        <v>4</v>
      </c>
      <c r="C349">
        <v>48</v>
      </c>
      <c r="D349" t="s">
        <v>230</v>
      </c>
      <c r="E349" t="s">
        <v>231</v>
      </c>
      <c r="F349">
        <v>2009</v>
      </c>
      <c r="G349">
        <f t="shared" si="31"/>
        <v>0.14433756729740646</v>
      </c>
      <c r="H349">
        <f t="shared" si="32"/>
        <v>120</v>
      </c>
      <c r="I349">
        <f t="shared" si="33"/>
        <v>4.661015144427508E-7</v>
      </c>
      <c r="J349">
        <f t="shared" si="33"/>
        <v>3.0634586026913763E-4</v>
      </c>
      <c r="K349">
        <f t="shared" si="33"/>
        <v>4.3211837378567465E-2</v>
      </c>
      <c r="L349">
        <f t="shared" si="33"/>
        <v>7.9095007359974864E-2</v>
      </c>
      <c r="M349">
        <f t="shared" si="33"/>
        <v>0.12800825237206523</v>
      </c>
      <c r="N349">
        <f t="shared" si="33"/>
        <v>0.14433756729740646</v>
      </c>
    </row>
    <row r="350" spans="1:14">
      <c r="A350">
        <v>2010</v>
      </c>
      <c r="B350">
        <v>4</v>
      </c>
      <c r="C350">
        <v>49</v>
      </c>
      <c r="D350" t="s">
        <v>142</v>
      </c>
      <c r="E350" t="s">
        <v>143</v>
      </c>
      <c r="F350">
        <v>2008</v>
      </c>
      <c r="G350">
        <f t="shared" si="31"/>
        <v>0.14285714285714285</v>
      </c>
      <c r="H350">
        <f t="shared" si="32"/>
        <v>120</v>
      </c>
      <c r="I350">
        <f t="shared" si="33"/>
        <v>4.6132085971408175E-7</v>
      </c>
      <c r="J350">
        <f t="shared" si="33"/>
        <v>3.0320376838545269E-4</v>
      </c>
      <c r="K350">
        <f t="shared" si="33"/>
        <v>4.2768627330333008E-2</v>
      </c>
      <c r="L350">
        <f t="shared" si="33"/>
        <v>7.8283755070006122E-2</v>
      </c>
      <c r="M350">
        <f t="shared" si="33"/>
        <v>0.12669531251229496</v>
      </c>
      <c r="N350">
        <f t="shared" si="33"/>
        <v>0.14285714285714285</v>
      </c>
    </row>
    <row r="351" spans="1:14">
      <c r="A351">
        <v>2010</v>
      </c>
      <c r="B351">
        <v>4</v>
      </c>
      <c r="C351">
        <v>50</v>
      </c>
      <c r="D351" t="s">
        <v>186</v>
      </c>
      <c r="E351" t="s">
        <v>187</v>
      </c>
      <c r="F351">
        <v>2007</v>
      </c>
      <c r="G351">
        <f t="shared" si="31"/>
        <v>0.1414213562373095</v>
      </c>
      <c r="H351">
        <f t="shared" si="32"/>
        <v>120</v>
      </c>
      <c r="I351">
        <f t="shared" si="33"/>
        <v>4.5668435148928931E-7</v>
      </c>
      <c r="J351">
        <f t="shared" si="33"/>
        <v>3.001564169893365E-4</v>
      </c>
      <c r="K351">
        <f t="shared" si="33"/>
        <v>4.2338780970246293E-2</v>
      </c>
      <c r="L351">
        <f t="shared" si="33"/>
        <v>7.7496963693447343E-2</v>
      </c>
      <c r="M351">
        <f t="shared" si="33"/>
        <v>0.12542196047078966</v>
      </c>
      <c r="N351">
        <f t="shared" si="33"/>
        <v>0.1414213562373095</v>
      </c>
    </row>
    <row r="352" spans="1:14">
      <c r="A352">
        <v>2010</v>
      </c>
      <c r="B352">
        <v>4</v>
      </c>
      <c r="C352">
        <v>51</v>
      </c>
      <c r="D352" t="s">
        <v>88</v>
      </c>
      <c r="E352" t="s">
        <v>89</v>
      </c>
      <c r="F352">
        <v>2004</v>
      </c>
      <c r="G352">
        <f t="shared" si="31"/>
        <v>0.14002800840280097</v>
      </c>
      <c r="H352">
        <f t="shared" si="32"/>
        <v>120</v>
      </c>
      <c r="I352">
        <f t="shared" si="33"/>
        <v>4.5218488854301568E-7</v>
      </c>
      <c r="J352">
        <f t="shared" si="33"/>
        <v>2.9719913879067361E-4</v>
      </c>
      <c r="K352">
        <f t="shared" si="33"/>
        <v>4.192163995031694E-2</v>
      </c>
      <c r="L352">
        <f t="shared" si="33"/>
        <v>7.6733428189219424E-2</v>
      </c>
      <c r="M352">
        <f t="shared" si="33"/>
        <v>0.12418624599546994</v>
      </c>
      <c r="N352">
        <f t="shared" si="33"/>
        <v>0.14002800840280097</v>
      </c>
    </row>
    <row r="353" spans="1:14">
      <c r="A353">
        <v>2010</v>
      </c>
      <c r="B353">
        <v>4</v>
      </c>
      <c r="C353">
        <v>52</v>
      </c>
      <c r="D353" t="s">
        <v>232</v>
      </c>
      <c r="E353" t="s">
        <v>233</v>
      </c>
      <c r="F353">
        <v>2010</v>
      </c>
      <c r="G353">
        <f t="shared" si="31"/>
        <v>0.13867504905630729</v>
      </c>
      <c r="H353">
        <f t="shared" si="32"/>
        <v>120</v>
      </c>
      <c r="I353">
        <f t="shared" si="33"/>
        <v>4.4781584996083698E-7</v>
      </c>
      <c r="J353">
        <f t="shared" si="33"/>
        <v>2.9432758218436922E-4</v>
      </c>
      <c r="K353">
        <f t="shared" si="33"/>
        <v>4.1516590451733983E-2</v>
      </c>
      <c r="L353">
        <f t="shared" si="33"/>
        <v>7.5992025022515314E-2</v>
      </c>
      <c r="M353">
        <f t="shared" si="33"/>
        <v>0.12298635074492681</v>
      </c>
      <c r="N353">
        <f t="shared" si="33"/>
        <v>0.13867504905630729</v>
      </c>
    </row>
    <row r="354" spans="1:14">
      <c r="A354">
        <v>2010</v>
      </c>
      <c r="B354">
        <v>4</v>
      </c>
      <c r="C354">
        <v>53</v>
      </c>
      <c r="D354" t="s">
        <v>128</v>
      </c>
      <c r="E354" t="s">
        <v>129</v>
      </c>
      <c r="F354">
        <v>2009</v>
      </c>
      <c r="G354">
        <f t="shared" si="31"/>
        <v>0.13736056394868904</v>
      </c>
      <c r="H354">
        <f t="shared" si="32"/>
        <v>120</v>
      </c>
      <c r="I354">
        <f t="shared" ref="I354:N369" si="34">$G354*(I$1^$H354)</f>
        <v>4.4357105416134237E-7</v>
      </c>
      <c r="J354">
        <f t="shared" si="34"/>
        <v>2.9153768431755431E-4</v>
      </c>
      <c r="K354">
        <f t="shared" si="34"/>
        <v>4.1123059385841002E-2</v>
      </c>
      <c r="L354">
        <f t="shared" si="34"/>
        <v>7.5271705211059609E-2</v>
      </c>
      <c r="M354">
        <f t="shared" si="34"/>
        <v>0.12182057703440964</v>
      </c>
      <c r="N354">
        <f t="shared" si="34"/>
        <v>0.13736056394868904</v>
      </c>
    </row>
    <row r="355" spans="1:14">
      <c r="A355">
        <v>2010</v>
      </c>
      <c r="B355">
        <v>4</v>
      </c>
      <c r="C355">
        <v>54</v>
      </c>
      <c r="D355" t="s">
        <v>84</v>
      </c>
      <c r="E355" t="s">
        <v>85</v>
      </c>
      <c r="F355">
        <v>2009</v>
      </c>
      <c r="G355">
        <f t="shared" si="31"/>
        <v>0.13608276348795434</v>
      </c>
      <c r="H355">
        <f t="shared" si="32"/>
        <v>120</v>
      </c>
      <c r="I355">
        <f t="shared" si="34"/>
        <v>4.3944472211171809E-7</v>
      </c>
      <c r="J355">
        <f t="shared" si="34"/>
        <v>2.8882564691297831E-4</v>
      </c>
      <c r="K355">
        <f t="shared" si="34"/>
        <v>4.0740510983887167E-2</v>
      </c>
      <c r="L355">
        <f t="shared" si="34"/>
        <v>7.4571488082984139E-2</v>
      </c>
      <c r="M355">
        <f t="shared" si="34"/>
        <v>0.12068733773350168</v>
      </c>
      <c r="N355">
        <f t="shared" si="34"/>
        <v>0.13608276348795434</v>
      </c>
    </row>
    <row r="356" spans="1:14">
      <c r="A356">
        <v>2010</v>
      </c>
      <c r="B356">
        <v>4</v>
      </c>
      <c r="C356">
        <v>55</v>
      </c>
      <c r="D356" t="s">
        <v>64</v>
      </c>
      <c r="E356" t="s">
        <v>65</v>
      </c>
      <c r="F356">
        <v>2009</v>
      </c>
      <c r="G356">
        <f t="shared" si="31"/>
        <v>0.13483997249264842</v>
      </c>
      <c r="H356">
        <f t="shared" si="32"/>
        <v>120</v>
      </c>
      <c r="I356">
        <f t="shared" si="34"/>
        <v>4.3543144423892197E-7</v>
      </c>
      <c r="J356">
        <f t="shared" si="34"/>
        <v>2.861879145213325E-4</v>
      </c>
      <c r="K356">
        <f t="shared" si="34"/>
        <v>4.0368443729393043E-2</v>
      </c>
      <c r="L356">
        <f t="shared" si="34"/>
        <v>7.3890455661825977E-2</v>
      </c>
      <c r="M356">
        <f t="shared" si="34"/>
        <v>0.11958514717873744</v>
      </c>
      <c r="N356">
        <f t="shared" si="34"/>
        <v>0.13483997249264842</v>
      </c>
    </row>
    <row r="357" spans="1:14">
      <c r="A357">
        <v>2010</v>
      </c>
      <c r="B357">
        <v>4</v>
      </c>
      <c r="C357">
        <v>56</v>
      </c>
      <c r="D357" t="s">
        <v>116</v>
      </c>
      <c r="E357" t="s">
        <v>117</v>
      </c>
      <c r="F357">
        <v>1997</v>
      </c>
      <c r="G357">
        <f t="shared" si="31"/>
        <v>0.1336306209562122</v>
      </c>
      <c r="H357">
        <f t="shared" si="32"/>
        <v>120</v>
      </c>
      <c r="I357">
        <f t="shared" si="34"/>
        <v>4.3152615060552486E-7</v>
      </c>
      <c r="J357">
        <f t="shared" si="34"/>
        <v>2.8362115491928109E-4</v>
      </c>
      <c r="K357">
        <f t="shared" si="34"/>
        <v>4.0006387593180599E-2</v>
      </c>
      <c r="L357">
        <f t="shared" si="34"/>
        <v>7.3227747605522614E-2</v>
      </c>
      <c r="M357">
        <f t="shared" si="34"/>
        <v>0.11851261298281536</v>
      </c>
      <c r="N357">
        <f t="shared" si="34"/>
        <v>0.1336306209562122</v>
      </c>
    </row>
    <row r="358" spans="1:14">
      <c r="A358">
        <v>2010</v>
      </c>
      <c r="B358">
        <v>4</v>
      </c>
      <c r="C358">
        <v>57</v>
      </c>
      <c r="D358" t="s">
        <v>182</v>
      </c>
      <c r="E358" t="s">
        <v>183</v>
      </c>
      <c r="G358">
        <f t="shared" si="31"/>
        <v>0.13245323570650439</v>
      </c>
      <c r="H358">
        <f t="shared" si="32"/>
        <v>120</v>
      </c>
      <c r="I358">
        <f t="shared" si="34"/>
        <v>4.2772408397625561E-7</v>
      </c>
      <c r="J358">
        <f t="shared" si="34"/>
        <v>2.8112224140741112E-4</v>
      </c>
      <c r="K358">
        <f t="shared" si="34"/>
        <v>3.9653901536397702E-2</v>
      </c>
      <c r="L358">
        <f t="shared" si="34"/>
        <v>7.2582556635944456E-2</v>
      </c>
      <c r="M358">
        <f t="shared" si="34"/>
        <v>0.11746842863770167</v>
      </c>
      <c r="N358">
        <f t="shared" si="34"/>
        <v>0.13245323570650439</v>
      </c>
    </row>
    <row r="359" spans="1:14">
      <c r="A359">
        <v>2010</v>
      </c>
      <c r="B359">
        <v>4</v>
      </c>
      <c r="C359">
        <v>58</v>
      </c>
      <c r="D359" t="s">
        <v>68</v>
      </c>
      <c r="E359" t="s">
        <v>69</v>
      </c>
      <c r="F359">
        <v>2009</v>
      </c>
      <c r="G359">
        <f t="shared" si="31"/>
        <v>0.13130643285972254</v>
      </c>
      <c r="H359">
        <f t="shared" si="32"/>
        <v>120</v>
      </c>
      <c r="I359">
        <f t="shared" si="34"/>
        <v>4.2402077544985593E-7</v>
      </c>
      <c r="J359">
        <f t="shared" si="34"/>
        <v>2.7868823679423518E-4</v>
      </c>
      <c r="K359">
        <f t="shared" si="34"/>
        <v>3.9310571251370059E-2</v>
      </c>
      <c r="L359">
        <f t="shared" si="34"/>
        <v>7.1954124403747072E-2</v>
      </c>
      <c r="M359">
        <f t="shared" si="34"/>
        <v>0.11645136682226057</v>
      </c>
      <c r="N359">
        <f t="shared" si="34"/>
        <v>0.13130643285972254</v>
      </c>
    </row>
    <row r="360" spans="1:14">
      <c r="A360">
        <v>2010</v>
      </c>
      <c r="B360">
        <v>4</v>
      </c>
      <c r="C360">
        <v>59</v>
      </c>
      <c r="D360" t="s">
        <v>206</v>
      </c>
      <c r="E360" t="s">
        <v>207</v>
      </c>
      <c r="F360">
        <v>2010</v>
      </c>
      <c r="G360">
        <f t="shared" si="31"/>
        <v>0.13018891098082389</v>
      </c>
      <c r="H360">
        <f t="shared" si="32"/>
        <v>120</v>
      </c>
      <c r="I360">
        <f t="shared" si="34"/>
        <v>4.2041202237239615E-7</v>
      </c>
      <c r="J360">
        <f t="shared" si="34"/>
        <v>2.7631637887968834E-4</v>
      </c>
      <c r="K360">
        <f t="shared" si="34"/>
        <v>3.8976007113965289E-2</v>
      </c>
      <c r="L360">
        <f t="shared" si="34"/>
        <v>7.1341737740375541E-2</v>
      </c>
      <c r="M360">
        <f t="shared" si="34"/>
        <v>0.11546027333645582</v>
      </c>
      <c r="N360">
        <f t="shared" si="34"/>
        <v>0.13018891098082389</v>
      </c>
    </row>
    <row r="361" spans="1:14">
      <c r="A361">
        <v>2010</v>
      </c>
      <c r="B361">
        <v>4</v>
      </c>
      <c r="C361">
        <v>60</v>
      </c>
      <c r="D361" t="s">
        <v>120</v>
      </c>
      <c r="E361" t="s">
        <v>121</v>
      </c>
      <c r="F361">
        <v>2009</v>
      </c>
      <c r="G361">
        <f t="shared" si="31"/>
        <v>0.12909944487358055</v>
      </c>
      <c r="H361">
        <f t="shared" si="32"/>
        <v>120</v>
      </c>
      <c r="I361">
        <f t="shared" si="34"/>
        <v>4.1689386828383621E-7</v>
      </c>
      <c r="J361">
        <f t="shared" si="34"/>
        <v>2.7400406727497747E-4</v>
      </c>
      <c r="K361">
        <f t="shared" si="34"/>
        <v>3.8649842324457256E-2</v>
      </c>
      <c r="L361">
        <f t="shared" si="34"/>
        <v>7.0744725255099963E-2</v>
      </c>
      <c r="M361">
        <f t="shared" si="34"/>
        <v>0.11449406159395459</v>
      </c>
      <c r="N361">
        <f t="shared" si="34"/>
        <v>0.12909944487358055</v>
      </c>
    </row>
    <row r="362" spans="1:14">
      <c r="A362">
        <v>2010</v>
      </c>
      <c r="B362">
        <v>4</v>
      </c>
      <c r="C362">
        <v>61</v>
      </c>
      <c r="D362" t="s">
        <v>144</v>
      </c>
      <c r="E362" t="s">
        <v>145</v>
      </c>
      <c r="F362">
        <v>2007</v>
      </c>
      <c r="G362">
        <f t="shared" si="31"/>
        <v>0.12803687993289598</v>
      </c>
      <c r="H362">
        <f t="shared" si="32"/>
        <v>120</v>
      </c>
      <c r="I362">
        <f t="shared" si="34"/>
        <v>4.1346258468026566E-7</v>
      </c>
      <c r="J362">
        <f t="shared" si="34"/>
        <v>2.7174885141578866E-4</v>
      </c>
      <c r="K362">
        <f t="shared" si="34"/>
        <v>3.8331731216720344E-2</v>
      </c>
      <c r="L362">
        <f t="shared" si="34"/>
        <v>7.0162454240162278E-2</v>
      </c>
      <c r="M362">
        <f t="shared" si="34"/>
        <v>0.11355170761338211</v>
      </c>
      <c r="N362">
        <f t="shared" si="34"/>
        <v>0.12803687993289598</v>
      </c>
    </row>
    <row r="363" spans="1:14">
      <c r="A363">
        <v>2010</v>
      </c>
      <c r="B363">
        <v>4</v>
      </c>
      <c r="C363">
        <v>62</v>
      </c>
      <c r="D363" t="s">
        <v>104</v>
      </c>
      <c r="E363" t="s">
        <v>105</v>
      </c>
      <c r="F363">
        <v>2000</v>
      </c>
      <c r="G363">
        <f t="shared" si="31"/>
        <v>0.1270001270001905</v>
      </c>
      <c r="H363">
        <f t="shared" si="32"/>
        <v>120</v>
      </c>
      <c r="I363">
        <f t="shared" si="34"/>
        <v>4.1011465440067819E-7</v>
      </c>
      <c r="J363">
        <f t="shared" si="34"/>
        <v>2.6954841964322185E-4</v>
      </c>
      <c r="K363">
        <f t="shared" si="34"/>
        <v>3.8021347718032776E-2</v>
      </c>
      <c r="L363">
        <f t="shared" si="34"/>
        <v>6.9594327851598095E-2</v>
      </c>
      <c r="M363">
        <f t="shared" si="34"/>
        <v>0.112632245455732</v>
      </c>
      <c r="N363">
        <f t="shared" si="34"/>
        <v>0.1270001270001905</v>
      </c>
    </row>
    <row r="364" spans="1:14">
      <c r="A364">
        <v>2010</v>
      </c>
      <c r="B364">
        <v>4</v>
      </c>
      <c r="C364">
        <v>63</v>
      </c>
      <c r="D364" t="s">
        <v>154</v>
      </c>
      <c r="E364" t="s">
        <v>155</v>
      </c>
      <c r="F364">
        <v>2005</v>
      </c>
      <c r="G364">
        <f t="shared" si="31"/>
        <v>0.12598815766974239</v>
      </c>
      <c r="H364">
        <f t="shared" si="32"/>
        <v>120</v>
      </c>
      <c r="I364">
        <f t="shared" si="34"/>
        <v>4.0684675646999191E-7</v>
      </c>
      <c r="J364">
        <f t="shared" si="34"/>
        <v>2.6740058924184525E-4</v>
      </c>
      <c r="K364">
        <f t="shared" si="34"/>
        <v>3.7718383943887143E-2</v>
      </c>
      <c r="L364">
        <f t="shared" si="34"/>
        <v>6.9039782537175992E-2</v>
      </c>
      <c r="M364">
        <f t="shared" si="34"/>
        <v>0.11173476306171412</v>
      </c>
      <c r="N364">
        <f t="shared" si="34"/>
        <v>0.12598815766974239</v>
      </c>
    </row>
    <row r="365" spans="1:14">
      <c r="A365">
        <v>2010</v>
      </c>
      <c r="B365">
        <v>4</v>
      </c>
      <c r="C365">
        <v>64</v>
      </c>
      <c r="D365" t="s">
        <v>122</v>
      </c>
      <c r="E365" t="s">
        <v>123</v>
      </c>
      <c r="F365">
        <v>1993</v>
      </c>
      <c r="G365">
        <f t="shared" si="31"/>
        <v>0.125</v>
      </c>
      <c r="H365">
        <f t="shared" si="32"/>
        <v>120</v>
      </c>
      <c r="I365">
        <f t="shared" si="34"/>
        <v>4.0365575224982157E-7</v>
      </c>
      <c r="J365">
        <f t="shared" si="34"/>
        <v>2.6530329733727111E-4</v>
      </c>
      <c r="K365">
        <f t="shared" si="34"/>
        <v>3.7422548914041384E-2</v>
      </c>
      <c r="L365">
        <f t="shared" si="34"/>
        <v>6.8498285686255364E-2</v>
      </c>
      <c r="M365">
        <f t="shared" si="34"/>
        <v>0.11085839844825809</v>
      </c>
      <c r="N365">
        <f t="shared" si="34"/>
        <v>0.125</v>
      </c>
    </row>
    <row r="366" spans="1:14">
      <c r="A366">
        <v>2010</v>
      </c>
      <c r="B366">
        <v>4</v>
      </c>
      <c r="C366">
        <v>65</v>
      </c>
      <c r="D366" t="s">
        <v>136</v>
      </c>
      <c r="E366" t="s">
        <v>137</v>
      </c>
      <c r="F366">
        <v>2009</v>
      </c>
      <c r="G366">
        <f t="shared" si="31"/>
        <v>0.12403473458920847</v>
      </c>
      <c r="H366">
        <f t="shared" si="32"/>
        <v>120</v>
      </c>
      <c r="I366">
        <f t="shared" si="34"/>
        <v>4.0053867276571123E-7</v>
      </c>
      <c r="J366">
        <f t="shared" si="34"/>
        <v>2.6325459256696222E-4</v>
      </c>
      <c r="K366">
        <f t="shared" si="34"/>
        <v>3.7133567377638357E-2</v>
      </c>
      <c r="L366">
        <f t="shared" si="34"/>
        <v>6.7969333479283689E-2</v>
      </c>
      <c r="M366">
        <f t="shared" si="34"/>
        <v>0.1100023362281153</v>
      </c>
      <c r="N366">
        <f t="shared" si="34"/>
        <v>0.12403473458920847</v>
      </c>
    </row>
    <row r="367" spans="1:14">
      <c r="A367">
        <v>2010</v>
      </c>
      <c r="B367">
        <v>4</v>
      </c>
      <c r="C367">
        <v>66</v>
      </c>
      <c r="D367" t="s">
        <v>150</v>
      </c>
      <c r="E367" t="s">
        <v>151</v>
      </c>
      <c r="F367">
        <v>1994</v>
      </c>
      <c r="G367">
        <f t="shared" si="31"/>
        <v>0.12309149097933272</v>
      </c>
      <c r="H367">
        <f t="shared" si="32"/>
        <v>120</v>
      </c>
      <c r="I367">
        <f t="shared" si="34"/>
        <v>3.9749270709451741E-7</v>
      </c>
      <c r="J367">
        <f t="shared" si="34"/>
        <v>2.6125262744782347E-4</v>
      </c>
      <c r="K367">
        <f t="shared" si="34"/>
        <v>3.6851178736610903E-2</v>
      </c>
      <c r="L367">
        <f t="shared" si="34"/>
        <v>6.7452448917195665E-2</v>
      </c>
      <c r="M367">
        <f t="shared" si="34"/>
        <v>0.10916580442061627</v>
      </c>
      <c r="N367">
        <f t="shared" si="34"/>
        <v>0.12309149097933272</v>
      </c>
    </row>
    <row r="368" spans="1:14">
      <c r="A368">
        <v>2010</v>
      </c>
      <c r="B368">
        <v>4</v>
      </c>
      <c r="C368">
        <v>67</v>
      </c>
      <c r="D368" t="s">
        <v>138</v>
      </c>
      <c r="E368" t="s">
        <v>139</v>
      </c>
      <c r="F368">
        <v>1995</v>
      </c>
      <c r="G368">
        <f t="shared" si="31"/>
        <v>0.12216944435630522</v>
      </c>
      <c r="H368">
        <f t="shared" si="32"/>
        <v>120</v>
      </c>
      <c r="I368">
        <f t="shared" si="34"/>
        <v>3.9451519170869684E-7</v>
      </c>
      <c r="J368">
        <f t="shared" si="34"/>
        <v>2.5929565137272035E-4</v>
      </c>
      <c r="K368">
        <f t="shared" si="34"/>
        <v>3.6575136057800717E-2</v>
      </c>
      <c r="L368">
        <f t="shared" si="34"/>
        <v>6.6947180013194191E-2</v>
      </c>
      <c r="M368">
        <f t="shared" si="34"/>
        <v>0.10834807152522864</v>
      </c>
      <c r="N368">
        <f t="shared" si="34"/>
        <v>0.12216944435630522</v>
      </c>
    </row>
    <row r="369" spans="1:14">
      <c r="A369">
        <v>2010</v>
      </c>
      <c r="B369">
        <v>4</v>
      </c>
      <c r="C369">
        <v>68</v>
      </c>
      <c r="D369" t="s">
        <v>134</v>
      </c>
      <c r="E369" t="s">
        <v>135</v>
      </c>
      <c r="F369">
        <v>2007</v>
      </c>
      <c r="G369">
        <f t="shared" si="31"/>
        <v>0.12126781251816648</v>
      </c>
      <c r="H369">
        <f t="shared" si="32"/>
        <v>120</v>
      </c>
      <c r="I369">
        <f t="shared" si="34"/>
        <v>3.9160360068568659E-7</v>
      </c>
      <c r="J369">
        <f t="shared" si="34"/>
        <v>2.5738200417558057E-4</v>
      </c>
      <c r="K369">
        <f t="shared" si="34"/>
        <v>3.6305205165279082E-2</v>
      </c>
      <c r="L369">
        <f t="shared" si="34"/>
        <v>6.6453098131332974E-2</v>
      </c>
      <c r="M369">
        <f t="shared" si="34"/>
        <v>0.10754844383270049</v>
      </c>
      <c r="N369">
        <f t="shared" si="34"/>
        <v>0.12126781251816648</v>
      </c>
    </row>
    <row r="370" spans="1:14">
      <c r="A370">
        <v>2010</v>
      </c>
      <c r="B370">
        <v>4</v>
      </c>
      <c r="C370">
        <v>69</v>
      </c>
      <c r="D370" t="s">
        <v>140</v>
      </c>
      <c r="E370" t="s">
        <v>141</v>
      </c>
      <c r="F370">
        <v>2008</v>
      </c>
      <c r="G370">
        <f t="shared" si="31"/>
        <v>0.1203858530857692</v>
      </c>
      <c r="H370">
        <f t="shared" si="32"/>
        <v>120</v>
      </c>
      <c r="I370">
        <f t="shared" ref="I370:N385" si="35">$G370*(I$1^$H370)</f>
        <v>3.8875553670058138E-7</v>
      </c>
      <c r="J370">
        <f t="shared" si="35"/>
        <v>2.5551011021131888E-4</v>
      </c>
      <c r="K370">
        <f t="shared" si="35"/>
        <v>3.604116380528638E-2</v>
      </c>
      <c r="L370">
        <f t="shared" si="35"/>
        <v>6.5969796458020688E-2</v>
      </c>
      <c r="M370">
        <f t="shared" si="35"/>
        <v>0.10676626295132531</v>
      </c>
      <c r="N370">
        <f t="shared" si="35"/>
        <v>0.1203858530857692</v>
      </c>
    </row>
    <row r="371" spans="1:14">
      <c r="A371">
        <v>2010</v>
      </c>
      <c r="B371">
        <v>4</v>
      </c>
      <c r="C371">
        <v>70</v>
      </c>
      <c r="D371" t="s">
        <v>156</v>
      </c>
      <c r="E371" t="s">
        <v>157</v>
      </c>
      <c r="F371">
        <v>2003</v>
      </c>
      <c r="G371">
        <f t="shared" si="31"/>
        <v>0.11952286093343936</v>
      </c>
      <c r="H371">
        <f t="shared" si="32"/>
        <v>120</v>
      </c>
      <c r="I371">
        <f t="shared" si="35"/>
        <v>3.8596872272910619E-7</v>
      </c>
      <c r="J371">
        <f t="shared" si="35"/>
        <v>2.5367847290260457E-4</v>
      </c>
      <c r="K371">
        <f t="shared" si="35"/>
        <v>3.5782800877022403E-2</v>
      </c>
      <c r="L371">
        <f t="shared" si="35"/>
        <v>6.5496888594058403E-2</v>
      </c>
      <c r="M371">
        <f t="shared" si="35"/>
        <v>0.10600090352827969</v>
      </c>
      <c r="N371">
        <f t="shared" si="35"/>
        <v>0.11952286093343936</v>
      </c>
    </row>
    <row r="372" spans="1:14">
      <c r="A372">
        <v>2010</v>
      </c>
      <c r="B372">
        <v>4</v>
      </c>
      <c r="C372">
        <v>71</v>
      </c>
      <c r="D372" t="s">
        <v>132</v>
      </c>
      <c r="E372" t="s">
        <v>133</v>
      </c>
      <c r="F372">
        <v>1994</v>
      </c>
      <c r="G372">
        <f t="shared" si="31"/>
        <v>0.11867816581938533</v>
      </c>
      <c r="H372">
        <f t="shared" si="32"/>
        <v>120</v>
      </c>
      <c r="I372">
        <f t="shared" si="35"/>
        <v>3.8324099439562436E-7</v>
      </c>
      <c r="J372">
        <f t="shared" si="35"/>
        <v>2.518856697105788E-4</v>
      </c>
      <c r="K372">
        <f t="shared" si="35"/>
        <v>3.5529915723237292E-2</v>
      </c>
      <c r="L372">
        <f t="shared" si="35"/>
        <v>6.5034007256136339E-2</v>
      </c>
      <c r="M372">
        <f t="shared" si="35"/>
        <v>0.10525177114811091</v>
      </c>
      <c r="N372">
        <f t="shared" si="35"/>
        <v>0.11867816581938533</v>
      </c>
    </row>
    <row r="373" spans="1:14">
      <c r="A373">
        <v>2010</v>
      </c>
      <c r="B373">
        <v>4</v>
      </c>
      <c r="C373">
        <v>72</v>
      </c>
      <c r="D373" t="s">
        <v>124</v>
      </c>
      <c r="E373" t="s">
        <v>125</v>
      </c>
      <c r="F373">
        <v>1800</v>
      </c>
      <c r="G373">
        <f t="shared" si="31"/>
        <v>0.11785113019775793</v>
      </c>
      <c r="H373">
        <f t="shared" si="32"/>
        <v>120</v>
      </c>
      <c r="I373">
        <f t="shared" si="35"/>
        <v>3.8057029290774115E-7</v>
      </c>
      <c r="J373">
        <f t="shared" si="35"/>
        <v>2.5013034749111378E-4</v>
      </c>
      <c r="K373">
        <f t="shared" si="35"/>
        <v>3.5282317475205251E-2</v>
      </c>
      <c r="L373">
        <f t="shared" si="35"/>
        <v>6.4580803077872798E-2</v>
      </c>
      <c r="M373">
        <f t="shared" si="35"/>
        <v>0.10451830039232472</v>
      </c>
      <c r="N373">
        <f t="shared" si="35"/>
        <v>0.11785113019775793</v>
      </c>
    </row>
    <row r="374" spans="1:14">
      <c r="A374">
        <v>2010</v>
      </c>
      <c r="B374">
        <v>4</v>
      </c>
      <c r="C374">
        <v>73</v>
      </c>
      <c r="D374" t="s">
        <v>210</v>
      </c>
      <c r="E374" t="s">
        <v>211</v>
      </c>
      <c r="F374">
        <v>2009</v>
      </c>
      <c r="G374">
        <f t="shared" si="31"/>
        <v>0.11704114719613057</v>
      </c>
      <c r="H374">
        <f t="shared" si="32"/>
        <v>120</v>
      </c>
      <c r="I374">
        <f t="shared" si="35"/>
        <v>3.7795465852508941E-7</v>
      </c>
      <c r="J374">
        <f t="shared" si="35"/>
        <v>2.4841121820216275E-4</v>
      </c>
      <c r="K374">
        <f t="shared" si="35"/>
        <v>3.5039824447221708E-2</v>
      </c>
      <c r="L374">
        <f t="shared" si="35"/>
        <v>6.413694350150094E-2</v>
      </c>
      <c r="M374">
        <f t="shared" si="35"/>
        <v>0.10379995304567895</v>
      </c>
      <c r="N374">
        <f t="shared" si="35"/>
        <v>0.11704114719613057</v>
      </c>
    </row>
    <row r="375" spans="1:14">
      <c r="A375">
        <v>2010</v>
      </c>
      <c r="B375">
        <v>4</v>
      </c>
      <c r="C375">
        <v>74</v>
      </c>
      <c r="D375" t="s">
        <v>100</v>
      </c>
      <c r="E375" t="s">
        <v>101</v>
      </c>
      <c r="F375">
        <v>2008</v>
      </c>
      <c r="G375">
        <f t="shared" si="31"/>
        <v>0.11624763874381928</v>
      </c>
      <c r="H375">
        <f t="shared" si="32"/>
        <v>120</v>
      </c>
      <c r="I375">
        <f t="shared" si="35"/>
        <v>3.7539222451521499E-7</v>
      </c>
      <c r="J375">
        <f t="shared" si="35"/>
        <v>2.4672705493125732E-4</v>
      </c>
      <c r="K375">
        <f t="shared" si="35"/>
        <v>3.4802263576259117E-2</v>
      </c>
      <c r="L375">
        <f t="shared" si="35"/>
        <v>6.3702111752213922E-2</v>
      </c>
      <c r="M375">
        <f t="shared" si="35"/>
        <v>0.10309621643625187</v>
      </c>
      <c r="N375">
        <f t="shared" si="35"/>
        <v>0.11624763874381928</v>
      </c>
    </row>
    <row r="376" spans="1:14">
      <c r="A376">
        <v>2010</v>
      </c>
      <c r="B376">
        <v>4</v>
      </c>
      <c r="C376">
        <v>75</v>
      </c>
      <c r="D376" t="s">
        <v>204</v>
      </c>
      <c r="E376" t="s">
        <v>205</v>
      </c>
      <c r="F376">
        <v>1964</v>
      </c>
      <c r="G376">
        <f t="shared" si="31"/>
        <v>0.11547005383792514</v>
      </c>
      <c r="H376">
        <f t="shared" si="32"/>
        <v>120</v>
      </c>
      <c r="I376">
        <f t="shared" si="35"/>
        <v>3.7288121155420052E-7</v>
      </c>
      <c r="J376">
        <f t="shared" si="35"/>
        <v>2.4507668821531004E-4</v>
      </c>
      <c r="K376">
        <f t="shared" si="35"/>
        <v>3.4569469902853964E-2</v>
      </c>
      <c r="L376">
        <f t="shared" si="35"/>
        <v>6.3276005887979866E-2</v>
      </c>
      <c r="M376">
        <f t="shared" si="35"/>
        <v>0.10240660189765215</v>
      </c>
      <c r="N376">
        <f t="shared" si="35"/>
        <v>0.11547005383792514</v>
      </c>
    </row>
    <row r="377" spans="1:14">
      <c r="A377">
        <v>2010</v>
      </c>
      <c r="B377">
        <v>4</v>
      </c>
      <c r="C377">
        <v>76</v>
      </c>
      <c r="D377" t="s">
        <v>180</v>
      </c>
      <c r="E377" t="s">
        <v>181</v>
      </c>
      <c r="F377">
        <v>2009</v>
      </c>
      <c r="G377">
        <f t="shared" si="31"/>
        <v>0.11470786693528087</v>
      </c>
      <c r="H377">
        <f t="shared" si="32"/>
        <v>120</v>
      </c>
      <c r="I377">
        <f t="shared" si="35"/>
        <v>3.704199225338659E-7</v>
      </c>
      <c r="J377">
        <f t="shared" si="35"/>
        <v>2.434590026276396E-4</v>
      </c>
      <c r="K377">
        <f t="shared" si="35"/>
        <v>3.4341286089687194E-2</v>
      </c>
      <c r="L377">
        <f t="shared" si="35"/>
        <v>6.2858337918350674E-2</v>
      </c>
      <c r="M377">
        <f t="shared" si="35"/>
        <v>0.1017306433428891</v>
      </c>
      <c r="N377">
        <f t="shared" si="35"/>
        <v>0.11470786693528087</v>
      </c>
    </row>
    <row r="378" spans="1:14">
      <c r="A378">
        <v>2010</v>
      </c>
      <c r="B378">
        <v>4</v>
      </c>
      <c r="C378">
        <v>77</v>
      </c>
      <c r="D378" t="s">
        <v>194</v>
      </c>
      <c r="E378" t="s">
        <v>195</v>
      </c>
      <c r="F378">
        <v>2007</v>
      </c>
      <c r="G378">
        <f t="shared" si="31"/>
        <v>0.11396057645963795</v>
      </c>
      <c r="H378">
        <f t="shared" si="32"/>
        <v>120</v>
      </c>
      <c r="I378">
        <f t="shared" si="35"/>
        <v>3.6800673774110771E-7</v>
      </c>
      <c r="J378">
        <f t="shared" si="35"/>
        <v>2.4187293360958517E-4</v>
      </c>
      <c r="K378">
        <f t="shared" si="35"/>
        <v>3.4117561974665235E-2</v>
      </c>
      <c r="L378">
        <f t="shared" si="35"/>
        <v>6.2448832986421024E-2</v>
      </c>
      <c r="M378">
        <f t="shared" si="35"/>
        <v>0.1010678959404458</v>
      </c>
      <c r="N378">
        <f t="shared" si="35"/>
        <v>0.11396057645963795</v>
      </c>
    </row>
    <row r="379" spans="1:14">
      <c r="A379">
        <v>2010</v>
      </c>
      <c r="B379">
        <v>4</v>
      </c>
      <c r="C379">
        <v>78</v>
      </c>
      <c r="D379" t="s">
        <v>112</v>
      </c>
      <c r="E379" t="s">
        <v>113</v>
      </c>
      <c r="F379">
        <v>2009</v>
      </c>
      <c r="G379">
        <f t="shared" si="31"/>
        <v>0.11322770341445956</v>
      </c>
      <c r="H379">
        <f t="shared" si="32"/>
        <v>120</v>
      </c>
      <c r="I379">
        <f t="shared" si="35"/>
        <v>3.6564011037826693E-7</v>
      </c>
      <c r="J379">
        <f t="shared" si="35"/>
        <v>2.403174645262617E-4</v>
      </c>
      <c r="K379">
        <f t="shared" si="35"/>
        <v>3.389815415561747E-2</v>
      </c>
      <c r="L379">
        <f t="shared" si="35"/>
        <v>6.2047228608657946E-2</v>
      </c>
      <c r="M379">
        <f t="shared" si="35"/>
        <v>0.10041793488401081</v>
      </c>
      <c r="N379">
        <f t="shared" si="35"/>
        <v>0.11322770341445956</v>
      </c>
    </row>
    <row r="380" spans="1:14">
      <c r="A380">
        <v>2010</v>
      </c>
      <c r="B380">
        <v>4</v>
      </c>
      <c r="C380">
        <v>79</v>
      </c>
      <c r="D380" t="s">
        <v>118</v>
      </c>
      <c r="E380" t="s">
        <v>119</v>
      </c>
      <c r="F380">
        <v>2002</v>
      </c>
      <c r="G380">
        <f t="shared" si="31"/>
        <v>0.1125087900926024</v>
      </c>
      <c r="H380">
        <f t="shared" si="32"/>
        <v>120</v>
      </c>
      <c r="I380">
        <f t="shared" si="35"/>
        <v>3.6331856239637354E-7</v>
      </c>
      <c r="J380">
        <f t="shared" si="35"/>
        <v>2.3879162392795452E-4</v>
      </c>
      <c r="K380">
        <f t="shared" si="35"/>
        <v>3.368292560400022E-2</v>
      </c>
      <c r="L380">
        <f t="shared" si="35"/>
        <v>6.1653273967824128E-2</v>
      </c>
      <c r="M380">
        <f t="shared" si="35"/>
        <v>9.9780354248137193E-2</v>
      </c>
      <c r="N380">
        <f t="shared" si="35"/>
        <v>0.1125087900926024</v>
      </c>
    </row>
    <row r="381" spans="1:14">
      <c r="A381">
        <v>2010</v>
      </c>
      <c r="B381">
        <v>4</v>
      </c>
      <c r="C381">
        <v>80</v>
      </c>
      <c r="D381" t="s">
        <v>160</v>
      </c>
      <c r="E381" t="s">
        <v>161</v>
      </c>
      <c r="F381">
        <v>2004</v>
      </c>
      <c r="G381">
        <f t="shared" si="31"/>
        <v>0.11180339887498948</v>
      </c>
      <c r="H381">
        <f t="shared" si="32"/>
        <v>120</v>
      </c>
      <c r="I381">
        <f t="shared" si="35"/>
        <v>3.6104068061576589E-7</v>
      </c>
      <c r="J381">
        <f t="shared" si="35"/>
        <v>2.3729448300039086E-4</v>
      </c>
      <c r="K381">
        <f t="shared" si="35"/>
        <v>3.3471745305242988E-2</v>
      </c>
      <c r="L381">
        <f t="shared" si="35"/>
        <v>6.1266729254667127E-2</v>
      </c>
      <c r="M381">
        <f t="shared" si="35"/>
        <v>9.915476592282492E-2</v>
      </c>
      <c r="N381">
        <f t="shared" si="35"/>
        <v>0.11180339887498948</v>
      </c>
    </row>
    <row r="382" spans="1:14">
      <c r="A382">
        <v>2010</v>
      </c>
      <c r="B382">
        <v>4</v>
      </c>
      <c r="C382">
        <v>81</v>
      </c>
      <c r="D382" t="s">
        <v>164</v>
      </c>
      <c r="E382" t="s">
        <v>165</v>
      </c>
      <c r="F382">
        <v>2000</v>
      </c>
      <c r="G382">
        <f t="shared" si="31"/>
        <v>0.1111111111111111</v>
      </c>
      <c r="H382">
        <f t="shared" si="32"/>
        <v>120</v>
      </c>
      <c r="I382">
        <f t="shared" si="35"/>
        <v>3.588051131109525E-7</v>
      </c>
      <c r="J382">
        <f t="shared" si="35"/>
        <v>2.3582515318868542E-4</v>
      </c>
      <c r="K382">
        <f t="shared" si="35"/>
        <v>3.3264487923592337E-2</v>
      </c>
      <c r="L382">
        <f t="shared" si="35"/>
        <v>6.0887365054449208E-2</v>
      </c>
      <c r="M382">
        <f t="shared" si="35"/>
        <v>9.8540798620673858E-2</v>
      </c>
      <c r="N382">
        <f t="shared" si="35"/>
        <v>0.1111111111111111</v>
      </c>
    </row>
    <row r="383" spans="1:14">
      <c r="A383">
        <v>2010</v>
      </c>
      <c r="B383">
        <v>4</v>
      </c>
      <c r="C383">
        <v>82</v>
      </c>
      <c r="D383" t="s">
        <v>148</v>
      </c>
      <c r="E383" t="s">
        <v>149</v>
      </c>
      <c r="F383">
        <v>2000</v>
      </c>
      <c r="G383">
        <f t="shared" si="31"/>
        <v>0.11043152607484653</v>
      </c>
      <c r="H383">
        <f t="shared" si="32"/>
        <v>120</v>
      </c>
      <c r="I383">
        <f t="shared" si="35"/>
        <v>3.566105658387037E-7</v>
      </c>
      <c r="J383">
        <f t="shared" si="35"/>
        <v>2.3438278398114895E-4</v>
      </c>
      <c r="K383">
        <f t="shared" si="35"/>
        <v>3.3061033489505447E-2</v>
      </c>
      <c r="L383">
        <f t="shared" si="35"/>
        <v>6.051496177475197E-2</v>
      </c>
      <c r="M383">
        <f t="shared" si="35"/>
        <v>9.7938096950836329E-2</v>
      </c>
      <c r="N383">
        <f t="shared" si="35"/>
        <v>0.11043152607484653</v>
      </c>
    </row>
    <row r="384" spans="1:14">
      <c r="A384">
        <v>2010</v>
      </c>
      <c r="B384">
        <v>4</v>
      </c>
      <c r="C384">
        <v>83</v>
      </c>
      <c r="D384" t="s">
        <v>222</v>
      </c>
      <c r="E384" t="s">
        <v>223</v>
      </c>
      <c r="F384">
        <v>2000</v>
      </c>
      <c r="G384">
        <f t="shared" si="31"/>
        <v>0.10976425998969035</v>
      </c>
      <c r="H384">
        <f t="shared" si="32"/>
        <v>120</v>
      </c>
      <c r="I384">
        <f t="shared" si="35"/>
        <v>3.5445579949026761E-7</v>
      </c>
      <c r="J384">
        <f t="shared" si="35"/>
        <v>2.329665608404028E-4</v>
      </c>
      <c r="K384">
        <f t="shared" si="35"/>
        <v>3.2861267107821938E-2</v>
      </c>
      <c r="L384">
        <f t="shared" si="35"/>
        <v>6.0149309111313748E-2</v>
      </c>
      <c r="M384">
        <f t="shared" si="35"/>
        <v>9.7346320554522289E-2</v>
      </c>
      <c r="N384">
        <f t="shared" si="35"/>
        <v>0.10976425998969035</v>
      </c>
    </row>
    <row r="385" spans="1:14">
      <c r="A385">
        <v>2010</v>
      </c>
      <c r="B385">
        <v>4</v>
      </c>
      <c r="C385">
        <v>84</v>
      </c>
      <c r="D385" t="s">
        <v>214</v>
      </c>
      <c r="E385" t="s">
        <v>215</v>
      </c>
      <c r="F385">
        <v>2001</v>
      </c>
      <c r="G385">
        <f t="shared" si="31"/>
        <v>0.10910894511799619</v>
      </c>
      <c r="H385">
        <f t="shared" si="32"/>
        <v>120</v>
      </c>
      <c r="I385">
        <f t="shared" si="35"/>
        <v>3.5233962655031398E-7</v>
      </c>
      <c r="J385">
        <f t="shared" si="35"/>
        <v>2.3157570327036591E-4</v>
      </c>
      <c r="K385">
        <f t="shared" si="35"/>
        <v>3.2665078685101358E-2</v>
      </c>
      <c r="L385">
        <f t="shared" si="35"/>
        <v>5.9790205548947685E-2</v>
      </c>
      <c r="M385">
        <f t="shared" si="35"/>
        <v>9.6765143297279574E-2</v>
      </c>
      <c r="N385">
        <f t="shared" si="35"/>
        <v>0.10910894511799619</v>
      </c>
    </row>
    <row r="386" spans="1:14">
      <c r="A386">
        <v>2010</v>
      </c>
      <c r="B386">
        <v>4</v>
      </c>
      <c r="C386">
        <v>85</v>
      </c>
      <c r="D386" t="s">
        <v>162</v>
      </c>
      <c r="E386" t="s">
        <v>163</v>
      </c>
      <c r="F386">
        <v>1998</v>
      </c>
      <c r="G386">
        <f t="shared" si="31"/>
        <v>0.10846522890932808</v>
      </c>
      <c r="H386">
        <f t="shared" si="32"/>
        <v>120</v>
      </c>
      <c r="I386">
        <f t="shared" ref="I386:N401" si="36">$G386*(I$1^$H386)</f>
        <v>3.5026090854675138E-7</v>
      </c>
      <c r="J386">
        <f t="shared" si="36"/>
        <v>2.3020946300869314E-4</v>
      </c>
      <c r="K386">
        <f t="shared" si="36"/>
        <v>3.2472362674656204E-2</v>
      </c>
      <c r="L386">
        <f t="shared" si="36"/>
        <v>5.9437457894849915E-2</v>
      </c>
      <c r="M386">
        <f t="shared" si="36"/>
        <v>9.6194252513694525E-2</v>
      </c>
      <c r="N386">
        <f t="shared" si="36"/>
        <v>0.10846522890932808</v>
      </c>
    </row>
    <row r="387" spans="1:14">
      <c r="A387">
        <v>2010</v>
      </c>
      <c r="B387">
        <v>4</v>
      </c>
      <c r="C387">
        <v>86</v>
      </c>
      <c r="D387" t="s">
        <v>198</v>
      </c>
      <c r="E387" t="s">
        <v>199</v>
      </c>
      <c r="F387">
        <v>2006</v>
      </c>
      <c r="G387">
        <f t="shared" ref="G387:G450" si="37">1/SQRT(C387)</f>
        <v>0.10783277320343841</v>
      </c>
      <c r="H387">
        <f t="shared" ref="H387:H450" si="38">(2020*12+4)-(A387*12+B387)</f>
        <v>120</v>
      </c>
      <c r="I387">
        <f t="shared" si="36"/>
        <v>3.4821855347694665E-7</v>
      </c>
      <c r="J387">
        <f t="shared" si="36"/>
        <v>2.2886712233515473E-4</v>
      </c>
      <c r="K387">
        <f t="shared" si="36"/>
        <v>3.2283017837939243E-2</v>
      </c>
      <c r="L387">
        <f t="shared" si="36"/>
        <v>5.9090880841842448E-2</v>
      </c>
      <c r="M387">
        <f t="shared" si="36"/>
        <v>9.5633348300539392E-2</v>
      </c>
      <c r="N387">
        <f t="shared" si="36"/>
        <v>0.10783277320343841</v>
      </c>
    </row>
    <row r="388" spans="1:14">
      <c r="A388">
        <v>2010</v>
      </c>
      <c r="B388">
        <v>4</v>
      </c>
      <c r="C388">
        <v>87</v>
      </c>
      <c r="D388" t="s">
        <v>172</v>
      </c>
      <c r="E388" t="s">
        <v>173</v>
      </c>
      <c r="F388">
        <v>2009</v>
      </c>
      <c r="G388">
        <f t="shared" si="37"/>
        <v>0.10721125348377948</v>
      </c>
      <c r="H388">
        <f t="shared" si="38"/>
        <v>120</v>
      </c>
      <c r="I388">
        <f t="shared" si="36"/>
        <v>3.4621151339713045E-7</v>
      </c>
      <c r="J388">
        <f t="shared" si="36"/>
        <v>2.2754799248726954E-4</v>
      </c>
      <c r="K388">
        <f t="shared" si="36"/>
        <v>3.2096947021059419E-2</v>
      </c>
      <c r="L388">
        <f t="shared" si="36"/>
        <v>5.8750296559307739E-2</v>
      </c>
      <c r="M388">
        <f t="shared" si="36"/>
        <v>9.5082142854736193E-2</v>
      </c>
      <c r="N388">
        <f t="shared" si="36"/>
        <v>0.10721125348377948</v>
      </c>
    </row>
    <row r="389" spans="1:14">
      <c r="A389">
        <v>2010</v>
      </c>
      <c r="B389">
        <v>4</v>
      </c>
      <c r="C389">
        <v>88</v>
      </c>
      <c r="D389" t="s">
        <v>146</v>
      </c>
      <c r="E389" t="s">
        <v>147</v>
      </c>
      <c r="F389">
        <v>2005</v>
      </c>
      <c r="G389">
        <f t="shared" si="37"/>
        <v>0.10660035817780521</v>
      </c>
      <c r="H389">
        <f t="shared" si="38"/>
        <v>120</v>
      </c>
      <c r="I389">
        <f t="shared" si="36"/>
        <v>3.4423878216289904E-7</v>
      </c>
      <c r="J389">
        <f t="shared" si="36"/>
        <v>2.2625141217524685E-4</v>
      </c>
      <c r="K389">
        <f t="shared" si="36"/>
        <v>3.1914056945305976E-2</v>
      </c>
      <c r="L389">
        <f t="shared" si="36"/>
        <v>5.8415534309763595E-2</v>
      </c>
      <c r="M389">
        <f t="shared" si="36"/>
        <v>9.4540359852817266E-2</v>
      </c>
      <c r="N389">
        <f t="shared" si="36"/>
        <v>0.10660035817780521</v>
      </c>
    </row>
    <row r="390" spans="1:14">
      <c r="A390">
        <v>2010</v>
      </c>
      <c r="B390">
        <v>4</v>
      </c>
      <c r="C390">
        <v>89</v>
      </c>
      <c r="D390" t="s">
        <v>176</v>
      </c>
      <c r="E390" t="s">
        <v>177</v>
      </c>
      <c r="F390">
        <v>2005</v>
      </c>
      <c r="G390">
        <f t="shared" si="37"/>
        <v>0.105999788000636</v>
      </c>
      <c r="H390">
        <f t="shared" si="38"/>
        <v>120</v>
      </c>
      <c r="I390">
        <f t="shared" si="36"/>
        <v>3.4229939330974667E-7</v>
      </c>
      <c r="J390">
        <f t="shared" si="36"/>
        <v>2.2497674618896348E-4</v>
      </c>
      <c r="K390">
        <f t="shared" si="36"/>
        <v>3.1734258010654541E-2</v>
      </c>
      <c r="L390">
        <f t="shared" si="36"/>
        <v>5.8086430089200544E-2</v>
      </c>
      <c r="M390">
        <f t="shared" si="36"/>
        <v>9.4007733868843146E-2</v>
      </c>
      <c r="N390">
        <f t="shared" si="36"/>
        <v>0.105999788000636</v>
      </c>
    </row>
    <row r="391" spans="1:14">
      <c r="A391">
        <v>2010</v>
      </c>
      <c r="B391">
        <v>4</v>
      </c>
      <c r="C391">
        <v>90</v>
      </c>
      <c r="D391" t="s">
        <v>126</v>
      </c>
      <c r="E391" t="s">
        <v>127</v>
      </c>
      <c r="F391">
        <v>2009</v>
      </c>
      <c r="G391">
        <f t="shared" si="37"/>
        <v>0.10540925533894598</v>
      </c>
      <c r="H391">
        <f t="shared" si="38"/>
        <v>120</v>
      </c>
      <c r="I391">
        <f t="shared" si="36"/>
        <v>3.4039241806348605E-7</v>
      </c>
      <c r="J391">
        <f t="shared" si="36"/>
        <v>2.2372338409030974E-4</v>
      </c>
      <c r="K391">
        <f t="shared" si="36"/>
        <v>3.1557464111315069E-2</v>
      </c>
      <c r="L391">
        <f t="shared" si="36"/>
        <v>5.776282628946048E-2</v>
      </c>
      <c r="M391">
        <f t="shared" si="36"/>
        <v>9.3484009827992404E-2</v>
      </c>
      <c r="N391">
        <f t="shared" si="36"/>
        <v>0.10540925533894598</v>
      </c>
    </row>
    <row r="392" spans="1:14">
      <c r="A392">
        <v>2010</v>
      </c>
      <c r="B392">
        <v>4</v>
      </c>
      <c r="C392">
        <v>91</v>
      </c>
      <c r="D392" t="s">
        <v>130</v>
      </c>
      <c r="E392" t="s">
        <v>131</v>
      </c>
      <c r="F392">
        <v>2007</v>
      </c>
      <c r="G392">
        <f t="shared" si="37"/>
        <v>0.10482848367219183</v>
      </c>
      <c r="H392">
        <f t="shared" si="38"/>
        <v>120</v>
      </c>
      <c r="I392">
        <f t="shared" si="36"/>
        <v>3.3851696347125386E-7</v>
      </c>
      <c r="J392">
        <f t="shared" si="36"/>
        <v>2.2249073898479024E-4</v>
      </c>
      <c r="K392">
        <f t="shared" si="36"/>
        <v>3.1383592462459101E-2</v>
      </c>
      <c r="L392">
        <f t="shared" si="36"/>
        <v>5.7444571381078016E-2</v>
      </c>
      <c r="M392">
        <f t="shared" si="36"/>
        <v>9.296894249326848E-2</v>
      </c>
      <c r="N392">
        <f t="shared" si="36"/>
        <v>0.10482848367219183</v>
      </c>
    </row>
    <row r="393" spans="1:14">
      <c r="A393">
        <v>2010</v>
      </c>
      <c r="B393">
        <v>4</v>
      </c>
      <c r="C393">
        <v>92</v>
      </c>
      <c r="D393" t="s">
        <v>190</v>
      </c>
      <c r="E393" t="s">
        <v>191</v>
      </c>
      <c r="F393">
        <v>2005</v>
      </c>
      <c r="G393">
        <f t="shared" si="37"/>
        <v>0.10425720702853739</v>
      </c>
      <c r="H393">
        <f t="shared" si="38"/>
        <v>120</v>
      </c>
      <c r="I393">
        <f t="shared" si="36"/>
        <v>3.3667217064455713E-7</v>
      </c>
      <c r="J393">
        <f t="shared" si="36"/>
        <v>2.2127824636676389E-4</v>
      </c>
      <c r="K393">
        <f t="shared" si="36"/>
        <v>3.1212563437334237E-2</v>
      </c>
      <c r="L393">
        <f t="shared" si="36"/>
        <v>5.7131519615134595E-2</v>
      </c>
      <c r="M393">
        <f t="shared" si="36"/>
        <v>9.2462295982977061E-2</v>
      </c>
      <c r="N393">
        <f t="shared" si="36"/>
        <v>0.10425720702853739</v>
      </c>
    </row>
    <row r="394" spans="1:14">
      <c r="A394">
        <v>2010</v>
      </c>
      <c r="B394">
        <v>4</v>
      </c>
      <c r="C394">
        <v>93</v>
      </c>
      <c r="D394" t="s">
        <v>234</v>
      </c>
      <c r="E394" t="s">
        <v>235</v>
      </c>
      <c r="F394">
        <v>1980</v>
      </c>
      <c r="G394">
        <f t="shared" si="37"/>
        <v>0.10369516947304253</v>
      </c>
      <c r="H394">
        <f t="shared" si="38"/>
        <v>120</v>
      </c>
      <c r="I394">
        <f t="shared" si="36"/>
        <v>3.3485721310650971E-7</v>
      </c>
      <c r="J394">
        <f t="shared" si="36"/>
        <v>2.2008536303316255E-4</v>
      </c>
      <c r="K394">
        <f t="shared" si="36"/>
        <v>3.1044300414037961E-2</v>
      </c>
      <c r="L394">
        <f t="shared" si="36"/>
        <v>5.6823530742793067E-2</v>
      </c>
      <c r="M394">
        <f t="shared" si="36"/>
        <v>9.1963843316817576E-2</v>
      </c>
      <c r="N394">
        <f t="shared" si="36"/>
        <v>0.10369516947304253</v>
      </c>
    </row>
    <row r="395" spans="1:14">
      <c r="A395">
        <v>2010</v>
      </c>
      <c r="B395">
        <v>4</v>
      </c>
      <c r="C395">
        <v>94</v>
      </c>
      <c r="D395" t="s">
        <v>236</v>
      </c>
      <c r="E395" t="s">
        <v>237</v>
      </c>
      <c r="F395">
        <v>2007</v>
      </c>
      <c r="G395">
        <f t="shared" si="37"/>
        <v>0.10314212462587934</v>
      </c>
      <c r="H395">
        <f t="shared" si="38"/>
        <v>120</v>
      </c>
      <c r="I395">
        <f t="shared" si="36"/>
        <v>3.3307129523603334E-7</v>
      </c>
      <c r="J395">
        <f t="shared" si="36"/>
        <v>2.189115660609403E-4</v>
      </c>
      <c r="K395">
        <f t="shared" si="36"/>
        <v>3.0878729631280976E-2</v>
      </c>
      <c r="L395">
        <f t="shared" si="36"/>
        <v>5.6520469751286696E-2</v>
      </c>
      <c r="M395">
        <f t="shared" si="36"/>
        <v>9.1473365988605004E-2</v>
      </c>
      <c r="N395">
        <f t="shared" si="36"/>
        <v>0.10314212462587934</v>
      </c>
    </row>
    <row r="396" spans="1:14">
      <c r="A396">
        <v>2010</v>
      </c>
      <c r="B396">
        <v>4</v>
      </c>
      <c r="C396">
        <v>95</v>
      </c>
      <c r="D396" t="s">
        <v>184</v>
      </c>
      <c r="E396" t="s">
        <v>185</v>
      </c>
      <c r="F396">
        <v>2008</v>
      </c>
      <c r="G396">
        <f t="shared" si="37"/>
        <v>0.10259783520851541</v>
      </c>
      <c r="H396">
        <f t="shared" si="38"/>
        <v>120</v>
      </c>
      <c r="I396">
        <f t="shared" si="36"/>
        <v>3.3131365080237215E-7</v>
      </c>
      <c r="J396">
        <f t="shared" si="36"/>
        <v>2.1775635184388085E-4</v>
      </c>
      <c r="K396">
        <f t="shared" si="36"/>
        <v>3.0715780052523404E-2</v>
      </c>
      <c r="L396">
        <f t="shared" si="36"/>
        <v>5.6222206615233902E-2</v>
      </c>
      <c r="M396">
        <f t="shared" si="36"/>
        <v>9.0990653563794599E-2</v>
      </c>
      <c r="N396">
        <f t="shared" si="36"/>
        <v>0.10259783520851541</v>
      </c>
    </row>
    <row r="397" spans="1:14">
      <c r="A397">
        <v>2010</v>
      </c>
      <c r="B397">
        <v>4</v>
      </c>
      <c r="C397">
        <v>96</v>
      </c>
      <c r="D397" t="s">
        <v>114</v>
      </c>
      <c r="E397" t="s">
        <v>115</v>
      </c>
      <c r="F397">
        <v>2009</v>
      </c>
      <c r="G397">
        <f t="shared" si="37"/>
        <v>0.10206207261596577</v>
      </c>
      <c r="H397">
        <f t="shared" si="38"/>
        <v>120</v>
      </c>
      <c r="I397">
        <f t="shared" si="36"/>
        <v>3.295835415837886E-7</v>
      </c>
      <c r="J397">
        <f t="shared" si="36"/>
        <v>2.1661923518473378E-4</v>
      </c>
      <c r="K397">
        <f t="shared" si="36"/>
        <v>3.055538323791538E-2</v>
      </c>
      <c r="L397">
        <f t="shared" si="36"/>
        <v>5.5928616062238111E-2</v>
      </c>
      <c r="M397">
        <f t="shared" si="36"/>
        <v>9.0515503300126282E-2</v>
      </c>
      <c r="N397">
        <f t="shared" si="36"/>
        <v>0.10206207261596577</v>
      </c>
    </row>
    <row r="398" spans="1:14">
      <c r="A398">
        <v>2010</v>
      </c>
      <c r="B398">
        <v>4</v>
      </c>
      <c r="C398">
        <v>97</v>
      </c>
      <c r="D398" t="s">
        <v>238</v>
      </c>
      <c r="E398" t="s">
        <v>239</v>
      </c>
      <c r="F398">
        <v>2004</v>
      </c>
      <c r="G398">
        <f t="shared" si="37"/>
        <v>0.10153461651336192</v>
      </c>
      <c r="H398">
        <f t="shared" si="38"/>
        <v>120</v>
      </c>
      <c r="I398">
        <f t="shared" si="36"/>
        <v>3.2788025606478608E-7</v>
      </c>
      <c r="J398">
        <f t="shared" si="36"/>
        <v>2.1549974843896203E-4</v>
      </c>
      <c r="K398">
        <f t="shared" si="36"/>
        <v>3.0397473223517765E-2</v>
      </c>
      <c r="L398">
        <f t="shared" si="36"/>
        <v>5.5639577351813171E-2</v>
      </c>
      <c r="M398">
        <f t="shared" si="36"/>
        <v>9.004771978983489E-2</v>
      </c>
      <c r="N398">
        <f t="shared" si="36"/>
        <v>0.10153461651336192</v>
      </c>
    </row>
    <row r="399" spans="1:14">
      <c r="A399">
        <v>2010</v>
      </c>
      <c r="B399">
        <v>4</v>
      </c>
      <c r="C399">
        <v>98</v>
      </c>
      <c r="D399" t="s">
        <v>212</v>
      </c>
      <c r="E399" t="s">
        <v>213</v>
      </c>
      <c r="F399">
        <v>2009</v>
      </c>
      <c r="G399">
        <f t="shared" si="37"/>
        <v>0.10101525445522107</v>
      </c>
      <c r="H399">
        <f t="shared" si="38"/>
        <v>120</v>
      </c>
      <c r="I399">
        <f t="shared" si="36"/>
        <v>3.2620310820663522E-7</v>
      </c>
      <c r="J399">
        <f t="shared" si="36"/>
        <v>2.1439744070666893E-4</v>
      </c>
      <c r="K399">
        <f t="shared" si="36"/>
        <v>3.0241986407318778E-2</v>
      </c>
      <c r="L399">
        <f t="shared" si="36"/>
        <v>5.5354974066748101E-2</v>
      </c>
      <c r="M399">
        <f t="shared" si="36"/>
        <v>8.9587114621992606E-2</v>
      </c>
      <c r="N399">
        <f t="shared" si="36"/>
        <v>0.10101525445522107</v>
      </c>
    </row>
    <row r="400" spans="1:14">
      <c r="A400">
        <v>2010</v>
      </c>
      <c r="B400">
        <v>4</v>
      </c>
      <c r="C400">
        <v>99</v>
      </c>
      <c r="D400" t="s">
        <v>240</v>
      </c>
      <c r="E400" t="s">
        <v>241</v>
      </c>
      <c r="F400">
        <v>2010</v>
      </c>
      <c r="G400">
        <f t="shared" si="37"/>
        <v>0.10050378152592121</v>
      </c>
      <c r="H400">
        <f t="shared" si="38"/>
        <v>120</v>
      </c>
      <c r="I400">
        <f t="shared" si="36"/>
        <v>3.2455143628637956E-7</v>
      </c>
      <c r="J400">
        <f t="shared" si="36"/>
        <v>2.1331187706953288E-4</v>
      </c>
      <c r="K400">
        <f t="shared" si="36"/>
        <v>3.0088861441599321E-2</v>
      </c>
      <c r="L400">
        <f t="shared" si="36"/>
        <v>5.5074693916092363E-2</v>
      </c>
      <c r="M400">
        <f t="shared" si="36"/>
        <v>8.9133506063658038E-2</v>
      </c>
      <c r="N400">
        <f t="shared" si="36"/>
        <v>0.10050378152592121</v>
      </c>
    </row>
    <row r="401" spans="1:14">
      <c r="A401">
        <v>2010</v>
      </c>
      <c r="B401">
        <v>4</v>
      </c>
      <c r="C401">
        <v>100</v>
      </c>
      <c r="D401" t="s">
        <v>200</v>
      </c>
      <c r="E401" t="s">
        <v>201</v>
      </c>
      <c r="F401">
        <v>2005</v>
      </c>
      <c r="G401">
        <f t="shared" si="37"/>
        <v>0.1</v>
      </c>
      <c r="H401">
        <f t="shared" si="38"/>
        <v>120</v>
      </c>
      <c r="I401">
        <f t="shared" si="36"/>
        <v>3.2292460179985729E-7</v>
      </c>
      <c r="J401">
        <f t="shared" si="36"/>
        <v>2.1224263786981691E-4</v>
      </c>
      <c r="K401">
        <f t="shared" si="36"/>
        <v>2.9938039131233107E-2</v>
      </c>
      <c r="L401">
        <f t="shared" si="36"/>
        <v>5.4798628549004295E-2</v>
      </c>
      <c r="M401">
        <f t="shared" si="36"/>
        <v>8.8686718758606481E-2</v>
      </c>
      <c r="N401">
        <f t="shared" si="36"/>
        <v>0.1</v>
      </c>
    </row>
    <row r="402" spans="1:14">
      <c r="A402">
        <v>2010</v>
      </c>
      <c r="B402">
        <v>5</v>
      </c>
      <c r="C402">
        <v>1</v>
      </c>
      <c r="D402" t="s">
        <v>6</v>
      </c>
      <c r="E402" t="s">
        <v>7</v>
      </c>
      <c r="F402">
        <v>2008</v>
      </c>
      <c r="G402">
        <f t="shared" si="37"/>
        <v>1</v>
      </c>
      <c r="H402">
        <f t="shared" si="38"/>
        <v>119</v>
      </c>
      <c r="I402">
        <f t="shared" ref="I402:N417" si="39">$G402*(I$1^$H402)</f>
        <v>3.588051131109525E-6</v>
      </c>
      <c r="J402">
        <f t="shared" si="39"/>
        <v>2.2341330302085988E-3</v>
      </c>
      <c r="K402">
        <f t="shared" si="39"/>
        <v>0.30240443566902125</v>
      </c>
      <c r="L402">
        <f t="shared" si="39"/>
        <v>0.55073998541712854</v>
      </c>
      <c r="M402">
        <f t="shared" si="39"/>
        <v>0.88775494252859311</v>
      </c>
      <c r="N402">
        <f t="shared" si="39"/>
        <v>1</v>
      </c>
    </row>
    <row r="403" spans="1:14">
      <c r="A403">
        <v>2010</v>
      </c>
      <c r="B403">
        <v>5</v>
      </c>
      <c r="C403">
        <v>2</v>
      </c>
      <c r="D403" t="s">
        <v>14</v>
      </c>
      <c r="E403" t="s">
        <v>15</v>
      </c>
      <c r="F403">
        <v>2007</v>
      </c>
      <c r="G403">
        <f t="shared" si="37"/>
        <v>0.70710678118654746</v>
      </c>
      <c r="H403">
        <f t="shared" si="38"/>
        <v>119</v>
      </c>
      <c r="I403">
        <f t="shared" si="39"/>
        <v>2.5371352860516069E-6</v>
      </c>
      <c r="J403">
        <f t="shared" si="39"/>
        <v>1.5797706157333498E-3</v>
      </c>
      <c r="K403">
        <f t="shared" si="39"/>
        <v>0.21383222712245598</v>
      </c>
      <c r="L403">
        <f t="shared" si="39"/>
        <v>0.38943197835903187</v>
      </c>
      <c r="M403">
        <f t="shared" si="39"/>
        <v>0.62773753989384196</v>
      </c>
      <c r="N403">
        <f t="shared" si="39"/>
        <v>0.70710678118654746</v>
      </c>
    </row>
    <row r="404" spans="1:14">
      <c r="A404">
        <v>2010</v>
      </c>
      <c r="B404">
        <v>5</v>
      </c>
      <c r="C404">
        <v>3</v>
      </c>
      <c r="D404" t="s">
        <v>8</v>
      </c>
      <c r="E404" t="s">
        <v>9</v>
      </c>
      <c r="F404">
        <v>2007</v>
      </c>
      <c r="G404">
        <f t="shared" si="37"/>
        <v>0.57735026918962584</v>
      </c>
      <c r="H404">
        <f t="shared" si="38"/>
        <v>119</v>
      </c>
      <c r="I404">
        <f t="shared" si="39"/>
        <v>2.0715622864122259E-6</v>
      </c>
      <c r="J404">
        <f t="shared" si="39"/>
        <v>1.289877306396369E-3</v>
      </c>
      <c r="K404">
        <f t="shared" si="39"/>
        <v>0.17459328233764632</v>
      </c>
      <c r="L404">
        <f t="shared" si="39"/>
        <v>0.3179698788340698</v>
      </c>
      <c r="M404">
        <f t="shared" si="39"/>
        <v>0.51254555504330401</v>
      </c>
      <c r="N404">
        <f t="shared" si="39"/>
        <v>0.57735026918962584</v>
      </c>
    </row>
    <row r="405" spans="1:14">
      <c r="A405">
        <v>2010</v>
      </c>
      <c r="B405">
        <v>5</v>
      </c>
      <c r="C405">
        <v>4</v>
      </c>
      <c r="D405" t="s">
        <v>10</v>
      </c>
      <c r="E405" t="s">
        <v>11</v>
      </c>
      <c r="F405">
        <v>2008</v>
      </c>
      <c r="G405">
        <f t="shared" si="37"/>
        <v>0.5</v>
      </c>
      <c r="H405">
        <f t="shared" si="38"/>
        <v>119</v>
      </c>
      <c r="I405">
        <f t="shared" si="39"/>
        <v>1.7940255655547625E-6</v>
      </c>
      <c r="J405">
        <f t="shared" si="39"/>
        <v>1.1170665151042994E-3</v>
      </c>
      <c r="K405">
        <f t="shared" si="39"/>
        <v>0.15120221783451063</v>
      </c>
      <c r="L405">
        <f t="shared" si="39"/>
        <v>0.27536999270856427</v>
      </c>
      <c r="M405">
        <f t="shared" si="39"/>
        <v>0.44387747126429655</v>
      </c>
      <c r="N405">
        <f t="shared" si="39"/>
        <v>0.5</v>
      </c>
    </row>
    <row r="406" spans="1:14">
      <c r="A406">
        <v>2010</v>
      </c>
      <c r="B406">
        <v>5</v>
      </c>
      <c r="C406">
        <v>5</v>
      </c>
      <c r="D406" t="s">
        <v>12</v>
      </c>
      <c r="E406" t="s">
        <v>13</v>
      </c>
      <c r="F406">
        <v>2009</v>
      </c>
      <c r="G406">
        <f t="shared" si="37"/>
        <v>0.44721359549995793</v>
      </c>
      <c r="H406">
        <f t="shared" si="38"/>
        <v>119</v>
      </c>
      <c r="I406">
        <f t="shared" si="39"/>
        <v>1.6046252471811817E-6</v>
      </c>
      <c r="J406">
        <f t="shared" si="39"/>
        <v>9.9913466526480358E-4</v>
      </c>
      <c r="K406">
        <f t="shared" si="39"/>
        <v>0.13523937497067873</v>
      </c>
      <c r="L406">
        <f t="shared" si="39"/>
        <v>0.24629840906398845</v>
      </c>
      <c r="M406">
        <f t="shared" si="39"/>
        <v>0.39701607977107062</v>
      </c>
      <c r="N406">
        <f t="shared" si="39"/>
        <v>0.44721359549995793</v>
      </c>
    </row>
    <row r="407" spans="1:14">
      <c r="A407">
        <v>2010</v>
      </c>
      <c r="B407">
        <v>5</v>
      </c>
      <c r="C407">
        <v>6</v>
      </c>
      <c r="D407" t="s">
        <v>16</v>
      </c>
      <c r="E407" t="s">
        <v>17</v>
      </c>
      <c r="F407">
        <v>2000</v>
      </c>
      <c r="G407">
        <f t="shared" si="37"/>
        <v>0.40824829046386307</v>
      </c>
      <c r="H407">
        <f t="shared" si="38"/>
        <v>119</v>
      </c>
      <c r="I407">
        <f t="shared" si="39"/>
        <v>1.4648157403723939E-6</v>
      </c>
      <c r="J407">
        <f t="shared" si="39"/>
        <v>9.1208099025151057E-4</v>
      </c>
      <c r="K407">
        <f t="shared" si="39"/>
        <v>0.12345609389056718</v>
      </c>
      <c r="L407">
        <f t="shared" si="39"/>
        <v>0.22483865753663559</v>
      </c>
      <c r="M407">
        <f t="shared" si="39"/>
        <v>0.36242443763814314</v>
      </c>
      <c r="N407">
        <f t="shared" si="39"/>
        <v>0.40824829046386307</v>
      </c>
    </row>
    <row r="408" spans="1:14">
      <c r="A408">
        <v>2010</v>
      </c>
      <c r="B408">
        <v>5</v>
      </c>
      <c r="C408">
        <v>7</v>
      </c>
      <c r="D408" t="s">
        <v>22</v>
      </c>
      <c r="E408" t="s">
        <v>23</v>
      </c>
      <c r="F408">
        <v>2008</v>
      </c>
      <c r="G408">
        <f t="shared" si="37"/>
        <v>0.3779644730092272</v>
      </c>
      <c r="H408">
        <f t="shared" si="38"/>
        <v>119</v>
      </c>
      <c r="I408">
        <f t="shared" si="39"/>
        <v>1.3561558548999731E-6</v>
      </c>
      <c r="J408">
        <f t="shared" si="39"/>
        <v>8.4442291339530086E-4</v>
      </c>
      <c r="K408">
        <f t="shared" si="39"/>
        <v>0.11429813316329436</v>
      </c>
      <c r="L408">
        <f t="shared" si="39"/>
        <v>0.20816014835329447</v>
      </c>
      <c r="M408">
        <f t="shared" si="39"/>
        <v>0.33553982901415647</v>
      </c>
      <c r="N408">
        <f t="shared" si="39"/>
        <v>0.3779644730092272</v>
      </c>
    </row>
    <row r="409" spans="1:14">
      <c r="A409">
        <v>2010</v>
      </c>
      <c r="B409">
        <v>5</v>
      </c>
      <c r="C409">
        <v>8</v>
      </c>
      <c r="D409" t="s">
        <v>24</v>
      </c>
      <c r="E409" t="s">
        <v>25</v>
      </c>
      <c r="F409">
        <v>2002</v>
      </c>
      <c r="G409">
        <f t="shared" si="37"/>
        <v>0.35355339059327373</v>
      </c>
      <c r="H409">
        <f t="shared" si="38"/>
        <v>119</v>
      </c>
      <c r="I409">
        <f t="shared" si="39"/>
        <v>1.2685676430258034E-6</v>
      </c>
      <c r="J409">
        <f t="shared" si="39"/>
        <v>7.8988530786667491E-4</v>
      </c>
      <c r="K409">
        <f t="shared" si="39"/>
        <v>0.10691611356122799</v>
      </c>
      <c r="L409">
        <f t="shared" si="39"/>
        <v>0.19471598917951594</v>
      </c>
      <c r="M409">
        <f t="shared" si="39"/>
        <v>0.31386876994692098</v>
      </c>
      <c r="N409">
        <f t="shared" si="39"/>
        <v>0.35355339059327373</v>
      </c>
    </row>
    <row r="410" spans="1:14">
      <c r="A410">
        <v>2010</v>
      </c>
      <c r="B410">
        <v>5</v>
      </c>
      <c r="C410">
        <v>9</v>
      </c>
      <c r="D410" t="s">
        <v>18</v>
      </c>
      <c r="E410" t="s">
        <v>19</v>
      </c>
      <c r="F410">
        <v>1995</v>
      </c>
      <c r="G410">
        <f t="shared" si="37"/>
        <v>0.33333333333333331</v>
      </c>
      <c r="H410">
        <f t="shared" si="38"/>
        <v>119</v>
      </c>
      <c r="I410">
        <f t="shared" si="39"/>
        <v>1.1960170437031749E-6</v>
      </c>
      <c r="J410">
        <f t="shared" si="39"/>
        <v>7.4471101006953289E-4</v>
      </c>
      <c r="K410">
        <f t="shared" si="39"/>
        <v>0.10080147855634042</v>
      </c>
      <c r="L410">
        <f t="shared" si="39"/>
        <v>0.18357999513904283</v>
      </c>
      <c r="M410">
        <f t="shared" si="39"/>
        <v>0.29591831417619768</v>
      </c>
      <c r="N410">
        <f t="shared" si="39"/>
        <v>0.33333333333333331</v>
      </c>
    </row>
    <row r="411" spans="1:14">
      <c r="A411">
        <v>2010</v>
      </c>
      <c r="B411">
        <v>5</v>
      </c>
      <c r="C411">
        <v>10</v>
      </c>
      <c r="D411" t="s">
        <v>20</v>
      </c>
      <c r="E411" t="s">
        <v>21</v>
      </c>
      <c r="F411">
        <v>2004</v>
      </c>
      <c r="G411">
        <f t="shared" si="37"/>
        <v>0.31622776601683794</v>
      </c>
      <c r="H411">
        <f t="shared" si="38"/>
        <v>119</v>
      </c>
      <c r="I411">
        <f t="shared" si="39"/>
        <v>1.1346413935449535E-6</v>
      </c>
      <c r="J411">
        <f t="shared" si="39"/>
        <v>7.064948971272939E-4</v>
      </c>
      <c r="K411">
        <f t="shared" si="39"/>
        <v>9.562867912519718E-2</v>
      </c>
      <c r="L411">
        <f t="shared" si="39"/>
        <v>0.17415927524460448</v>
      </c>
      <c r="M411">
        <f t="shared" si="39"/>
        <v>0.28073276224622334</v>
      </c>
      <c r="N411">
        <f t="shared" si="39"/>
        <v>0.31622776601683794</v>
      </c>
    </row>
    <row r="412" spans="1:14">
      <c r="A412">
        <v>2010</v>
      </c>
      <c r="B412">
        <v>5</v>
      </c>
      <c r="C412">
        <v>11</v>
      </c>
      <c r="D412" t="s">
        <v>34</v>
      </c>
      <c r="E412" t="s">
        <v>35</v>
      </c>
      <c r="F412">
        <v>2009</v>
      </c>
      <c r="G412">
        <f t="shared" si="37"/>
        <v>0.30151134457776363</v>
      </c>
      <c r="H412">
        <f t="shared" si="38"/>
        <v>119</v>
      </c>
      <c r="I412">
        <f t="shared" si="39"/>
        <v>1.0818381209545985E-6</v>
      </c>
      <c r="J412">
        <f t="shared" si="39"/>
        <v>6.7361645390378807E-4</v>
      </c>
      <c r="K412">
        <f t="shared" si="39"/>
        <v>9.1178368004846425E-2</v>
      </c>
      <c r="L412">
        <f t="shared" si="39"/>
        <v>0.16605435351585637</v>
      </c>
      <c r="M412">
        <f t="shared" si="39"/>
        <v>0.2676681863773514</v>
      </c>
      <c r="N412">
        <f t="shared" si="39"/>
        <v>0.30151134457776363</v>
      </c>
    </row>
    <row r="413" spans="1:14">
      <c r="A413">
        <v>2010</v>
      </c>
      <c r="B413">
        <v>5</v>
      </c>
      <c r="C413">
        <v>12</v>
      </c>
      <c r="D413" t="s">
        <v>28</v>
      </c>
      <c r="E413" t="s">
        <v>29</v>
      </c>
      <c r="F413">
        <v>2004</v>
      </c>
      <c r="G413">
        <f t="shared" si="37"/>
        <v>0.28867513459481292</v>
      </c>
      <c r="H413">
        <f t="shared" si="38"/>
        <v>119</v>
      </c>
      <c r="I413">
        <f t="shared" si="39"/>
        <v>1.035781143206113E-6</v>
      </c>
      <c r="J413">
        <f t="shared" si="39"/>
        <v>6.4493865319818452E-4</v>
      </c>
      <c r="K413">
        <f t="shared" si="39"/>
        <v>8.7296641168823158E-2</v>
      </c>
      <c r="L413">
        <f t="shared" si="39"/>
        <v>0.1589849394170349</v>
      </c>
      <c r="M413">
        <f t="shared" si="39"/>
        <v>0.25627277752165201</v>
      </c>
      <c r="N413">
        <f t="shared" si="39"/>
        <v>0.28867513459481292</v>
      </c>
    </row>
    <row r="414" spans="1:14">
      <c r="A414">
        <v>2010</v>
      </c>
      <c r="B414">
        <v>5</v>
      </c>
      <c r="C414">
        <v>13</v>
      </c>
      <c r="D414" t="s">
        <v>242</v>
      </c>
      <c r="E414" t="s">
        <v>243</v>
      </c>
      <c r="F414">
        <v>2010</v>
      </c>
      <c r="G414">
        <f t="shared" si="37"/>
        <v>0.27735009811261457</v>
      </c>
      <c r="H414">
        <f t="shared" si="38"/>
        <v>119</v>
      </c>
      <c r="I414">
        <f t="shared" si="39"/>
        <v>9.9514633324630453E-7</v>
      </c>
      <c r="J414">
        <f t="shared" si="39"/>
        <v>6.1963701512498777E-4</v>
      </c>
      <c r="K414">
        <f t="shared" si="39"/>
        <v>8.3871899902492886E-2</v>
      </c>
      <c r="L414">
        <f t="shared" si="39"/>
        <v>0.15274778898998051</v>
      </c>
      <c r="M414">
        <f t="shared" si="39"/>
        <v>0.2462189204102638</v>
      </c>
      <c r="N414">
        <f t="shared" si="39"/>
        <v>0.27735009811261457</v>
      </c>
    </row>
    <row r="415" spans="1:14">
      <c r="A415">
        <v>2010</v>
      </c>
      <c r="B415">
        <v>5</v>
      </c>
      <c r="C415">
        <v>14</v>
      </c>
      <c r="D415" t="s">
        <v>42</v>
      </c>
      <c r="E415" t="s">
        <v>43</v>
      </c>
      <c r="F415">
        <v>2009</v>
      </c>
      <c r="G415">
        <f t="shared" si="37"/>
        <v>0.2672612419124244</v>
      </c>
      <c r="H415">
        <f t="shared" si="38"/>
        <v>119</v>
      </c>
      <c r="I415">
        <f t="shared" si="39"/>
        <v>9.589470013456108E-7</v>
      </c>
      <c r="J415">
        <f t="shared" si="39"/>
        <v>5.9709716825111811E-4</v>
      </c>
      <c r="K415">
        <f t="shared" si="39"/>
        <v>8.0820985036728465E-2</v>
      </c>
      <c r="L415">
        <f t="shared" si="39"/>
        <v>0.14719145247341228</v>
      </c>
      <c r="M415">
        <f t="shared" si="39"/>
        <v>0.23726248845408474</v>
      </c>
      <c r="N415">
        <f t="shared" si="39"/>
        <v>0.2672612419124244</v>
      </c>
    </row>
    <row r="416" spans="1:14">
      <c r="A416">
        <v>2010</v>
      </c>
      <c r="B416">
        <v>5</v>
      </c>
      <c r="C416">
        <v>15</v>
      </c>
      <c r="D416" t="s">
        <v>46</v>
      </c>
      <c r="E416" t="s">
        <v>47</v>
      </c>
      <c r="F416">
        <v>2008</v>
      </c>
      <c r="G416">
        <f t="shared" si="37"/>
        <v>0.2581988897471611</v>
      </c>
      <c r="H416">
        <f t="shared" si="38"/>
        <v>119</v>
      </c>
      <c r="I416">
        <f t="shared" si="39"/>
        <v>9.2643081840852496E-7</v>
      </c>
      <c r="J416">
        <f t="shared" si="39"/>
        <v>5.7685066794732089E-4</v>
      </c>
      <c r="K416">
        <f t="shared" si="39"/>
        <v>7.8080489544358089E-2</v>
      </c>
      <c r="L416">
        <f t="shared" si="39"/>
        <v>0.14220045277407029</v>
      </c>
      <c r="M416">
        <f t="shared" si="39"/>
        <v>0.22921734052843754</v>
      </c>
      <c r="N416">
        <f t="shared" si="39"/>
        <v>0.2581988897471611</v>
      </c>
    </row>
    <row r="417" spans="1:14">
      <c r="A417">
        <v>2010</v>
      </c>
      <c r="B417">
        <v>5</v>
      </c>
      <c r="C417">
        <v>16</v>
      </c>
      <c r="D417" t="s">
        <v>48</v>
      </c>
      <c r="E417" t="s">
        <v>49</v>
      </c>
      <c r="F417">
        <v>2000</v>
      </c>
      <c r="G417">
        <f t="shared" si="37"/>
        <v>0.25</v>
      </c>
      <c r="H417">
        <f t="shared" si="38"/>
        <v>119</v>
      </c>
      <c r="I417">
        <f t="shared" si="39"/>
        <v>8.9701278277738126E-7</v>
      </c>
      <c r="J417">
        <f t="shared" si="39"/>
        <v>5.5853325755214969E-4</v>
      </c>
      <c r="K417">
        <f t="shared" si="39"/>
        <v>7.5601108917255314E-2</v>
      </c>
      <c r="L417">
        <f t="shared" si="39"/>
        <v>0.13768499635428214</v>
      </c>
      <c r="M417">
        <f t="shared" si="39"/>
        <v>0.22193873563214828</v>
      </c>
      <c r="N417">
        <f t="shared" si="39"/>
        <v>0.25</v>
      </c>
    </row>
    <row r="418" spans="1:14">
      <c r="A418">
        <v>2010</v>
      </c>
      <c r="B418">
        <v>5</v>
      </c>
      <c r="C418">
        <v>17</v>
      </c>
      <c r="D418" t="s">
        <v>74</v>
      </c>
      <c r="E418" t="s">
        <v>75</v>
      </c>
      <c r="F418">
        <v>2008</v>
      </c>
      <c r="G418">
        <f t="shared" si="37"/>
        <v>0.24253562503633297</v>
      </c>
      <c r="H418">
        <f t="shared" si="38"/>
        <v>119</v>
      </c>
      <c r="I418">
        <f t="shared" ref="I418:N433" si="40">$G418*(I$1^$H418)</f>
        <v>8.7023022374597016E-7</v>
      </c>
      <c r="J418">
        <f t="shared" si="40"/>
        <v>5.4185685089595912E-4</v>
      </c>
      <c r="K418">
        <f t="shared" si="40"/>
        <v>7.3343848818745616E-2</v>
      </c>
      <c r="L418">
        <f t="shared" si="40"/>
        <v>0.13357406659564416</v>
      </c>
      <c r="M418">
        <f t="shared" si="40"/>
        <v>0.21531219986526617</v>
      </c>
      <c r="N418">
        <f t="shared" si="40"/>
        <v>0.24253562503633297</v>
      </c>
    </row>
    <row r="419" spans="1:14">
      <c r="A419">
        <v>2010</v>
      </c>
      <c r="B419">
        <v>5</v>
      </c>
      <c r="C419">
        <v>18</v>
      </c>
      <c r="D419" t="s">
        <v>36</v>
      </c>
      <c r="E419" t="s">
        <v>37</v>
      </c>
      <c r="F419">
        <v>2008</v>
      </c>
      <c r="G419">
        <f t="shared" si="37"/>
        <v>0.23570226039551587</v>
      </c>
      <c r="H419">
        <f t="shared" si="38"/>
        <v>119</v>
      </c>
      <c r="I419">
        <f t="shared" si="40"/>
        <v>8.457117620172025E-7</v>
      </c>
      <c r="J419">
        <f t="shared" si="40"/>
        <v>5.2659020524445008E-4</v>
      </c>
      <c r="K419">
        <f t="shared" si="40"/>
        <v>7.1277409040818668E-2</v>
      </c>
      <c r="L419">
        <f t="shared" si="40"/>
        <v>0.12981065945301065</v>
      </c>
      <c r="M419">
        <f t="shared" si="40"/>
        <v>0.20924584663128068</v>
      </c>
      <c r="N419">
        <f t="shared" si="40"/>
        <v>0.23570226039551587</v>
      </c>
    </row>
    <row r="420" spans="1:14">
      <c r="A420">
        <v>2010</v>
      </c>
      <c r="B420">
        <v>5</v>
      </c>
      <c r="C420">
        <v>19</v>
      </c>
      <c r="D420" t="s">
        <v>38</v>
      </c>
      <c r="E420" t="s">
        <v>39</v>
      </c>
      <c r="F420">
        <v>2006</v>
      </c>
      <c r="G420">
        <f t="shared" si="37"/>
        <v>0.22941573387056174</v>
      </c>
      <c r="H420">
        <f t="shared" si="38"/>
        <v>119</v>
      </c>
      <c r="I420">
        <f t="shared" si="40"/>
        <v>8.2315538340859085E-7</v>
      </c>
      <c r="J420">
        <f t="shared" si="40"/>
        <v>5.1254526868976759E-4</v>
      </c>
      <c r="K420">
        <f t="shared" si="40"/>
        <v>6.9376335534721584E-2</v>
      </c>
      <c r="L420">
        <f t="shared" si="40"/>
        <v>0.12634841792633303</v>
      </c>
      <c r="M420">
        <f t="shared" si="40"/>
        <v>0.20366495163741555</v>
      </c>
      <c r="N420">
        <f t="shared" si="40"/>
        <v>0.22941573387056174</v>
      </c>
    </row>
    <row r="421" spans="1:14">
      <c r="A421">
        <v>2010</v>
      </c>
      <c r="B421">
        <v>5</v>
      </c>
      <c r="C421">
        <v>20</v>
      </c>
      <c r="D421" t="s">
        <v>54</v>
      </c>
      <c r="E421" t="s">
        <v>55</v>
      </c>
      <c r="F421">
        <v>2008</v>
      </c>
      <c r="G421">
        <f t="shared" si="37"/>
        <v>0.22360679774997896</v>
      </c>
      <c r="H421">
        <f t="shared" si="38"/>
        <v>119</v>
      </c>
      <c r="I421">
        <f t="shared" si="40"/>
        <v>8.0231262359059084E-7</v>
      </c>
      <c r="J421">
        <f t="shared" si="40"/>
        <v>4.9956733263240179E-4</v>
      </c>
      <c r="K421">
        <f t="shared" si="40"/>
        <v>6.7619687485339364E-2</v>
      </c>
      <c r="L421">
        <f t="shared" si="40"/>
        <v>0.12314920453199422</v>
      </c>
      <c r="M421">
        <f t="shared" si="40"/>
        <v>0.19850803988553531</v>
      </c>
      <c r="N421">
        <f t="shared" si="40"/>
        <v>0.22360679774997896</v>
      </c>
    </row>
    <row r="422" spans="1:14">
      <c r="A422">
        <v>2010</v>
      </c>
      <c r="B422">
        <v>5</v>
      </c>
      <c r="C422">
        <v>21</v>
      </c>
      <c r="D422" t="s">
        <v>78</v>
      </c>
      <c r="E422" t="s">
        <v>79</v>
      </c>
      <c r="F422">
        <v>1991</v>
      </c>
      <c r="G422">
        <f t="shared" si="37"/>
        <v>0.21821789023599239</v>
      </c>
      <c r="H422">
        <f t="shared" si="38"/>
        <v>119</v>
      </c>
      <c r="I422">
        <f t="shared" si="40"/>
        <v>7.8297694788958669E-7</v>
      </c>
      <c r="J422">
        <f t="shared" si="40"/>
        <v>4.8752779635866507E-4</v>
      </c>
      <c r="K422">
        <f t="shared" si="40"/>
        <v>6.5990057949699699E-2</v>
      </c>
      <c r="L422">
        <f t="shared" si="40"/>
        <v>0.120181317686327</v>
      </c>
      <c r="M422">
        <f t="shared" si="40"/>
        <v>0.19372401060516425</v>
      </c>
      <c r="N422">
        <f t="shared" si="40"/>
        <v>0.21821789023599239</v>
      </c>
    </row>
    <row r="423" spans="1:14">
      <c r="A423">
        <v>2010</v>
      </c>
      <c r="B423">
        <v>5</v>
      </c>
      <c r="C423">
        <v>22</v>
      </c>
      <c r="D423" t="s">
        <v>60</v>
      </c>
      <c r="E423" t="s">
        <v>61</v>
      </c>
      <c r="F423">
        <v>2005</v>
      </c>
      <c r="G423">
        <f t="shared" si="37"/>
        <v>0.21320071635561041</v>
      </c>
      <c r="H423">
        <f t="shared" si="38"/>
        <v>119</v>
      </c>
      <c r="I423">
        <f t="shared" si="40"/>
        <v>7.6497507147310895E-7</v>
      </c>
      <c r="J423">
        <f t="shared" si="40"/>
        <v>4.7631876247420388E-4</v>
      </c>
      <c r="K423">
        <f t="shared" si="40"/>
        <v>6.4472842313749432E-2</v>
      </c>
      <c r="L423">
        <f t="shared" si="40"/>
        <v>0.11741815941661024</v>
      </c>
      <c r="M423">
        <f t="shared" si="40"/>
        <v>0.18926998969532979</v>
      </c>
      <c r="N423">
        <f t="shared" si="40"/>
        <v>0.21320071635561041</v>
      </c>
    </row>
    <row r="424" spans="1:14">
      <c r="A424">
        <v>2010</v>
      </c>
      <c r="B424">
        <v>5</v>
      </c>
      <c r="C424">
        <v>23</v>
      </c>
      <c r="D424" t="s">
        <v>90</v>
      </c>
      <c r="E424" t="s">
        <v>91</v>
      </c>
      <c r="F424">
        <v>2009</v>
      </c>
      <c r="G424">
        <f t="shared" si="37"/>
        <v>0.20851441405707477</v>
      </c>
      <c r="H424">
        <f t="shared" si="38"/>
        <v>119</v>
      </c>
      <c r="I424">
        <f t="shared" si="40"/>
        <v>7.4816037921012701E-7</v>
      </c>
      <c r="J424">
        <f t="shared" si="40"/>
        <v>4.6584893971950289E-4</v>
      </c>
      <c r="K424">
        <f t="shared" si="40"/>
        <v>6.3055683711786326E-2</v>
      </c>
      <c r="L424">
        <f t="shared" si="40"/>
        <v>0.11483722535705446</v>
      </c>
      <c r="M424">
        <f t="shared" si="40"/>
        <v>0.18510970166762167</v>
      </c>
      <c r="N424">
        <f t="shared" si="40"/>
        <v>0.20851441405707477</v>
      </c>
    </row>
    <row r="425" spans="1:14">
      <c r="A425">
        <v>2010</v>
      </c>
      <c r="B425">
        <v>5</v>
      </c>
      <c r="C425">
        <v>24</v>
      </c>
      <c r="D425" t="s">
        <v>40</v>
      </c>
      <c r="E425" t="s">
        <v>41</v>
      </c>
      <c r="F425">
        <v>2005</v>
      </c>
      <c r="G425">
        <f t="shared" si="37"/>
        <v>0.20412414523193154</v>
      </c>
      <c r="H425">
        <f t="shared" si="38"/>
        <v>119</v>
      </c>
      <c r="I425">
        <f t="shared" si="40"/>
        <v>7.3240787018619693E-7</v>
      </c>
      <c r="J425">
        <f t="shared" si="40"/>
        <v>4.5604049512575529E-4</v>
      </c>
      <c r="K425">
        <f t="shared" si="40"/>
        <v>6.1728046945283589E-2</v>
      </c>
      <c r="L425">
        <f t="shared" si="40"/>
        <v>0.1124193287683178</v>
      </c>
      <c r="M425">
        <f t="shared" si="40"/>
        <v>0.18121221881907157</v>
      </c>
      <c r="N425">
        <f t="shared" si="40"/>
        <v>0.20412414523193154</v>
      </c>
    </row>
    <row r="426" spans="1:14">
      <c r="A426">
        <v>2010</v>
      </c>
      <c r="B426">
        <v>5</v>
      </c>
      <c r="C426">
        <v>25</v>
      </c>
      <c r="D426" t="s">
        <v>32</v>
      </c>
      <c r="E426" t="s">
        <v>33</v>
      </c>
      <c r="F426">
        <v>2009</v>
      </c>
      <c r="G426">
        <f t="shared" si="37"/>
        <v>0.2</v>
      </c>
      <c r="H426">
        <f t="shared" si="38"/>
        <v>119</v>
      </c>
      <c r="I426">
        <f t="shared" si="40"/>
        <v>7.1761022622190501E-7</v>
      </c>
      <c r="J426">
        <f t="shared" si="40"/>
        <v>4.4682660604171979E-4</v>
      </c>
      <c r="K426">
        <f t="shared" si="40"/>
        <v>6.0480887133804256E-2</v>
      </c>
      <c r="L426">
        <f t="shared" si="40"/>
        <v>0.11014799708342571</v>
      </c>
      <c r="M426">
        <f t="shared" si="40"/>
        <v>0.17755098850571863</v>
      </c>
      <c r="N426">
        <f t="shared" si="40"/>
        <v>0.2</v>
      </c>
    </row>
    <row r="427" spans="1:14">
      <c r="A427">
        <v>2010</v>
      </c>
      <c r="B427">
        <v>5</v>
      </c>
      <c r="C427">
        <v>26</v>
      </c>
      <c r="D427" t="s">
        <v>26</v>
      </c>
      <c r="E427" t="s">
        <v>27</v>
      </c>
      <c r="F427">
        <v>2009</v>
      </c>
      <c r="G427">
        <f t="shared" si="37"/>
        <v>0.19611613513818404</v>
      </c>
      <c r="H427">
        <f t="shared" si="38"/>
        <v>119</v>
      </c>
      <c r="I427">
        <f t="shared" si="40"/>
        <v>7.0367472051138971E-7</v>
      </c>
      <c r="J427">
        <f t="shared" si="40"/>
        <v>4.3814953526907015E-4</v>
      </c>
      <c r="K427">
        <f t="shared" si="40"/>
        <v>5.9306389172052054E-2</v>
      </c>
      <c r="L427">
        <f t="shared" si="40"/>
        <v>0.10800899740606709</v>
      </c>
      <c r="M427">
        <f t="shared" si="40"/>
        <v>0.17410306827852837</v>
      </c>
      <c r="N427">
        <f t="shared" si="40"/>
        <v>0.19611613513818404</v>
      </c>
    </row>
    <row r="428" spans="1:14">
      <c r="A428">
        <v>2010</v>
      </c>
      <c r="B428">
        <v>5</v>
      </c>
      <c r="C428">
        <v>27</v>
      </c>
      <c r="D428" t="s">
        <v>44</v>
      </c>
      <c r="E428" t="s">
        <v>45</v>
      </c>
      <c r="F428">
        <v>1997</v>
      </c>
      <c r="G428">
        <f t="shared" si="37"/>
        <v>0.19245008972987526</v>
      </c>
      <c r="H428">
        <f t="shared" si="38"/>
        <v>119</v>
      </c>
      <c r="I428">
        <f t="shared" si="40"/>
        <v>6.9052076213740857E-7</v>
      </c>
      <c r="J428">
        <f t="shared" si="40"/>
        <v>4.2995910213212296E-4</v>
      </c>
      <c r="K428">
        <f t="shared" si="40"/>
        <v>5.8197760779215429E-2</v>
      </c>
      <c r="L428">
        <f t="shared" si="40"/>
        <v>0.10598995961135659</v>
      </c>
      <c r="M428">
        <f t="shared" si="40"/>
        <v>0.17084851834776799</v>
      </c>
      <c r="N428">
        <f t="shared" si="40"/>
        <v>0.19245008972987526</v>
      </c>
    </row>
    <row r="429" spans="1:14">
      <c r="A429">
        <v>2010</v>
      </c>
      <c r="B429">
        <v>5</v>
      </c>
      <c r="C429">
        <v>28</v>
      </c>
      <c r="D429" t="s">
        <v>70</v>
      </c>
      <c r="E429" t="s">
        <v>71</v>
      </c>
      <c r="F429">
        <v>1999</v>
      </c>
      <c r="G429">
        <f t="shared" si="37"/>
        <v>0.1889822365046136</v>
      </c>
      <c r="H429">
        <f t="shared" si="38"/>
        <v>119</v>
      </c>
      <c r="I429">
        <f t="shared" si="40"/>
        <v>6.7807792744998656E-7</v>
      </c>
      <c r="J429">
        <f t="shared" si="40"/>
        <v>4.2221145669765043E-4</v>
      </c>
      <c r="K429">
        <f t="shared" si="40"/>
        <v>5.714906658164718E-2</v>
      </c>
      <c r="L429">
        <f t="shared" si="40"/>
        <v>0.10408007417664723</v>
      </c>
      <c r="M429">
        <f t="shared" si="40"/>
        <v>0.16776991450707823</v>
      </c>
      <c r="N429">
        <f t="shared" si="40"/>
        <v>0.1889822365046136</v>
      </c>
    </row>
    <row r="430" spans="1:14">
      <c r="A430">
        <v>2010</v>
      </c>
      <c r="B430">
        <v>5</v>
      </c>
      <c r="C430">
        <v>29</v>
      </c>
      <c r="D430" t="s">
        <v>62</v>
      </c>
      <c r="E430" t="s">
        <v>63</v>
      </c>
      <c r="F430">
        <v>1999</v>
      </c>
      <c r="G430">
        <f t="shared" si="37"/>
        <v>0.18569533817705186</v>
      </c>
      <c r="H430">
        <f t="shared" si="38"/>
        <v>119</v>
      </c>
      <c r="I430">
        <f t="shared" si="40"/>
        <v>6.6628436818793673E-7</v>
      </c>
      <c r="J430">
        <f t="shared" si="40"/>
        <v>4.1486808857710739E-4</v>
      </c>
      <c r="K430">
        <f t="shared" si="40"/>
        <v>5.6155093947799425E-2</v>
      </c>
      <c r="L430">
        <f t="shared" si="40"/>
        <v>0.1022698478396583</v>
      </c>
      <c r="M430">
        <f t="shared" si="40"/>
        <v>0.16485195427119634</v>
      </c>
      <c r="N430">
        <f t="shared" si="40"/>
        <v>0.18569533817705186</v>
      </c>
    </row>
    <row r="431" spans="1:14">
      <c r="A431">
        <v>2010</v>
      </c>
      <c r="B431">
        <v>5</v>
      </c>
      <c r="C431">
        <v>30</v>
      </c>
      <c r="D431" t="s">
        <v>58</v>
      </c>
      <c r="E431" t="s">
        <v>59</v>
      </c>
      <c r="F431">
        <v>2007</v>
      </c>
      <c r="G431">
        <f t="shared" si="37"/>
        <v>0.18257418583505536</v>
      </c>
      <c r="H431">
        <f t="shared" si="38"/>
        <v>119</v>
      </c>
      <c r="I431">
        <f t="shared" si="40"/>
        <v>6.5508551399687101E-7</v>
      </c>
      <c r="J431">
        <f t="shared" si="40"/>
        <v>4.0789501903754007E-4</v>
      </c>
      <c r="K431">
        <f t="shared" si="40"/>
        <v>5.5211243635180929E-2</v>
      </c>
      <c r="L431">
        <f t="shared" si="40"/>
        <v>0.1005509044443425</v>
      </c>
      <c r="M431">
        <f t="shared" si="40"/>
        <v>0.16208113585320424</v>
      </c>
      <c r="N431">
        <f t="shared" si="40"/>
        <v>0.18257418583505536</v>
      </c>
    </row>
    <row r="432" spans="1:14">
      <c r="A432">
        <v>2010</v>
      </c>
      <c r="B432">
        <v>5</v>
      </c>
      <c r="C432">
        <v>31</v>
      </c>
      <c r="D432" t="s">
        <v>52</v>
      </c>
      <c r="E432" t="s">
        <v>53</v>
      </c>
      <c r="F432">
        <v>2009</v>
      </c>
      <c r="G432">
        <f t="shared" si="37"/>
        <v>0.17960530202677491</v>
      </c>
      <c r="H432">
        <f t="shared" si="38"/>
        <v>119</v>
      </c>
      <c r="I432">
        <f t="shared" si="40"/>
        <v>6.4443300709043761E-7</v>
      </c>
      <c r="J432">
        <f t="shared" si="40"/>
        <v>4.0126213765860922E-4</v>
      </c>
      <c r="K432">
        <f t="shared" si="40"/>
        <v>5.4313440002570983E-2</v>
      </c>
      <c r="L432">
        <f t="shared" si="40"/>
        <v>9.8915821419064978E-2</v>
      </c>
      <c r="M432">
        <f t="shared" si="40"/>
        <v>0.15944549457861018</v>
      </c>
      <c r="N432">
        <f t="shared" si="40"/>
        <v>0.17960530202677491</v>
      </c>
    </row>
    <row r="433" spans="1:14">
      <c r="A433">
        <v>2010</v>
      </c>
      <c r="B433">
        <v>5</v>
      </c>
      <c r="C433">
        <v>32</v>
      </c>
      <c r="D433" t="s">
        <v>230</v>
      </c>
      <c r="E433" t="s">
        <v>231</v>
      </c>
      <c r="F433">
        <v>2009</v>
      </c>
      <c r="G433">
        <f t="shared" si="37"/>
        <v>0.17677669529663687</v>
      </c>
      <c r="H433">
        <f t="shared" si="38"/>
        <v>119</v>
      </c>
      <c r="I433">
        <f t="shared" si="40"/>
        <v>6.3428382151290172E-7</v>
      </c>
      <c r="J433">
        <f t="shared" si="40"/>
        <v>3.9494265393333745E-4</v>
      </c>
      <c r="K433">
        <f t="shared" si="40"/>
        <v>5.3458056780613994E-2</v>
      </c>
      <c r="L433">
        <f t="shared" si="40"/>
        <v>9.7357994589757968E-2</v>
      </c>
      <c r="M433">
        <f t="shared" si="40"/>
        <v>0.15693438497346049</v>
      </c>
      <c r="N433">
        <f t="shared" si="40"/>
        <v>0.17677669529663687</v>
      </c>
    </row>
    <row r="434" spans="1:14">
      <c r="A434">
        <v>2010</v>
      </c>
      <c r="B434">
        <v>5</v>
      </c>
      <c r="C434">
        <v>33</v>
      </c>
      <c r="D434" t="s">
        <v>66</v>
      </c>
      <c r="E434" t="s">
        <v>67</v>
      </c>
      <c r="F434">
        <v>2004</v>
      </c>
      <c r="G434">
        <f t="shared" si="37"/>
        <v>0.17407765595569785</v>
      </c>
      <c r="H434">
        <f t="shared" si="38"/>
        <v>119</v>
      </c>
      <c r="I434">
        <f t="shared" ref="I434:N449" si="41">$G434*(I$1^$H434)</f>
        <v>6.245995303527364E-7</v>
      </c>
      <c r="J434">
        <f t="shared" si="41"/>
        <v>3.8891264099191319E-4</v>
      </c>
      <c r="K434">
        <f t="shared" si="41"/>
        <v>5.2641855311868845E-2</v>
      </c>
      <c r="L434">
        <f t="shared" si="41"/>
        <v>9.5871525702488955E-2</v>
      </c>
      <c r="M434">
        <f t="shared" si="41"/>
        <v>0.15453829945846276</v>
      </c>
      <c r="N434">
        <f t="shared" si="41"/>
        <v>0.17407765595569785</v>
      </c>
    </row>
    <row r="435" spans="1:14">
      <c r="A435">
        <v>2010</v>
      </c>
      <c r="B435">
        <v>5</v>
      </c>
      <c r="C435">
        <v>34</v>
      </c>
      <c r="D435" t="s">
        <v>244</v>
      </c>
      <c r="E435" t="s">
        <v>245</v>
      </c>
      <c r="F435">
        <v>2010</v>
      </c>
      <c r="G435">
        <f t="shared" si="37"/>
        <v>0.17149858514250882</v>
      </c>
      <c r="H435">
        <f t="shared" si="38"/>
        <v>119</v>
      </c>
      <c r="I435">
        <f t="shared" si="41"/>
        <v>6.1534569240426194E-7</v>
      </c>
      <c r="J435">
        <f t="shared" si="41"/>
        <v>3.8315065370092061E-4</v>
      </c>
      <c r="K435">
        <f t="shared" si="41"/>
        <v>5.1861932858055973E-2</v>
      </c>
      <c r="L435">
        <f t="shared" si="41"/>
        <v>9.4451128280443483E-2</v>
      </c>
      <c r="M435">
        <f t="shared" si="41"/>
        <v>0.15224871659692296</v>
      </c>
      <c r="N435">
        <f t="shared" si="41"/>
        <v>0.17149858514250882</v>
      </c>
    </row>
    <row r="436" spans="1:14">
      <c r="A436">
        <v>2010</v>
      </c>
      <c r="B436">
        <v>5</v>
      </c>
      <c r="C436">
        <v>35</v>
      </c>
      <c r="D436" t="s">
        <v>50</v>
      </c>
      <c r="E436" t="s">
        <v>51</v>
      </c>
      <c r="F436">
        <v>2005</v>
      </c>
      <c r="G436">
        <f t="shared" si="37"/>
        <v>0.1690308509457033</v>
      </c>
      <c r="H436">
        <f t="shared" si="38"/>
        <v>119</v>
      </c>
      <c r="I436">
        <f t="shared" si="41"/>
        <v>6.064913359281363E-7</v>
      </c>
      <c r="J436">
        <f t="shared" si="41"/>
        <v>3.7763740722206212E-4</v>
      </c>
      <c r="K436">
        <f t="shared" si="41"/>
        <v>5.1115679090889855E-2</v>
      </c>
      <c r="L436">
        <f t="shared" si="41"/>
        <v>9.3092048384881471E-2</v>
      </c>
      <c r="M436">
        <f t="shared" si="41"/>
        <v>0.15005797336686202</v>
      </c>
      <c r="N436">
        <f t="shared" si="41"/>
        <v>0.1690308509457033</v>
      </c>
    </row>
    <row r="437" spans="1:14">
      <c r="A437">
        <v>2010</v>
      </c>
      <c r="B437">
        <v>5</v>
      </c>
      <c r="C437">
        <v>36</v>
      </c>
      <c r="D437" t="s">
        <v>232</v>
      </c>
      <c r="E437" t="s">
        <v>233</v>
      </c>
      <c r="F437">
        <v>2010</v>
      </c>
      <c r="G437">
        <f t="shared" si="37"/>
        <v>0.16666666666666666</v>
      </c>
      <c r="H437">
        <f t="shared" si="38"/>
        <v>119</v>
      </c>
      <c r="I437">
        <f t="shared" si="41"/>
        <v>5.9800852185158747E-7</v>
      </c>
      <c r="J437">
        <f t="shared" si="41"/>
        <v>3.7235550503476644E-4</v>
      </c>
      <c r="K437">
        <f t="shared" si="41"/>
        <v>5.0400739278170209E-2</v>
      </c>
      <c r="L437">
        <f t="shared" si="41"/>
        <v>9.1789997569521414E-2</v>
      </c>
      <c r="M437">
        <f t="shared" si="41"/>
        <v>0.14795915708809884</v>
      </c>
      <c r="N437">
        <f t="shared" si="41"/>
        <v>0.16666666666666666</v>
      </c>
    </row>
    <row r="438" spans="1:14">
      <c r="A438">
        <v>2010</v>
      </c>
      <c r="B438">
        <v>5</v>
      </c>
      <c r="C438">
        <v>37</v>
      </c>
      <c r="D438" t="s">
        <v>102</v>
      </c>
      <c r="E438" t="s">
        <v>103</v>
      </c>
      <c r="F438">
        <v>2004</v>
      </c>
      <c r="G438">
        <f t="shared" si="37"/>
        <v>0.16439898730535729</v>
      </c>
      <c r="H438">
        <f t="shared" si="38"/>
        <v>119</v>
      </c>
      <c r="I438">
        <f t="shared" si="41"/>
        <v>5.8987197235424764E-7</v>
      </c>
      <c r="J438">
        <f t="shared" si="41"/>
        <v>3.6728920767174284E-4</v>
      </c>
      <c r="K438">
        <f t="shared" si="41"/>
        <v>4.9714982980635161E-2</v>
      </c>
      <c r="L438">
        <f t="shared" si="41"/>
        <v>9.0541095871143173E-2</v>
      </c>
      <c r="M438">
        <f t="shared" si="41"/>
        <v>0.14594601352702638</v>
      </c>
      <c r="N438">
        <f t="shared" si="41"/>
        <v>0.16439898730535729</v>
      </c>
    </row>
    <row r="439" spans="1:14">
      <c r="A439">
        <v>2010</v>
      </c>
      <c r="B439">
        <v>5</v>
      </c>
      <c r="C439">
        <v>38</v>
      </c>
      <c r="D439" t="s">
        <v>56</v>
      </c>
      <c r="E439" t="s">
        <v>57</v>
      </c>
      <c r="F439">
        <v>2009</v>
      </c>
      <c r="G439">
        <f t="shared" si="37"/>
        <v>0.16222142113076254</v>
      </c>
      <c r="H439">
        <f t="shared" si="38"/>
        <v>119</v>
      </c>
      <c r="I439">
        <f t="shared" si="41"/>
        <v>5.8205875357842714E-7</v>
      </c>
      <c r="J439">
        <f t="shared" si="41"/>
        <v>3.6242423515561576E-4</v>
      </c>
      <c r="K439">
        <f t="shared" si="41"/>
        <v>4.905647731047489E-2</v>
      </c>
      <c r="L439">
        <f t="shared" si="41"/>
        <v>8.9341823107902035E-2</v>
      </c>
      <c r="M439">
        <f t="shared" si="41"/>
        <v>0.1440128683928468</v>
      </c>
      <c r="N439">
        <f t="shared" si="41"/>
        <v>0.16222142113076254</v>
      </c>
    </row>
    <row r="440" spans="1:14">
      <c r="A440">
        <v>2010</v>
      </c>
      <c r="B440">
        <v>5</v>
      </c>
      <c r="C440">
        <v>39</v>
      </c>
      <c r="D440" t="s">
        <v>76</v>
      </c>
      <c r="E440" t="s">
        <v>77</v>
      </c>
      <c r="F440">
        <v>2007</v>
      </c>
      <c r="G440">
        <f t="shared" si="37"/>
        <v>0.16012815380508713</v>
      </c>
      <c r="H440">
        <f t="shared" si="38"/>
        <v>119</v>
      </c>
      <c r="I440">
        <f t="shared" si="41"/>
        <v>5.7454800338282292E-7</v>
      </c>
      <c r="J440">
        <f t="shared" si="41"/>
        <v>3.5774759748226787E-4</v>
      </c>
      <c r="K440">
        <f t="shared" si="41"/>
        <v>4.8423463986149613E-2</v>
      </c>
      <c r="L440">
        <f t="shared" si="41"/>
        <v>8.8188977091485404E-2</v>
      </c>
      <c r="M440">
        <f t="shared" si="41"/>
        <v>0.14215455997844484</v>
      </c>
      <c r="N440">
        <f t="shared" si="41"/>
        <v>0.16012815380508713</v>
      </c>
    </row>
    <row r="441" spans="1:14">
      <c r="A441">
        <v>2010</v>
      </c>
      <c r="B441">
        <v>5</v>
      </c>
      <c r="C441">
        <v>40</v>
      </c>
      <c r="D441" t="s">
        <v>96</v>
      </c>
      <c r="E441" t="s">
        <v>97</v>
      </c>
      <c r="F441">
        <v>2005</v>
      </c>
      <c r="G441">
        <f t="shared" si="37"/>
        <v>0.15811388300841897</v>
      </c>
      <c r="H441">
        <f t="shared" si="38"/>
        <v>119</v>
      </c>
      <c r="I441">
        <f t="shared" si="41"/>
        <v>5.6732069677247675E-7</v>
      </c>
      <c r="J441">
        <f t="shared" si="41"/>
        <v>3.5324744856364695E-4</v>
      </c>
      <c r="K441">
        <f t="shared" si="41"/>
        <v>4.781433956259859E-2</v>
      </c>
      <c r="L441">
        <f t="shared" si="41"/>
        <v>8.7079637622302239E-2</v>
      </c>
      <c r="M441">
        <f t="shared" si="41"/>
        <v>0.14036638112311167</v>
      </c>
      <c r="N441">
        <f t="shared" si="41"/>
        <v>0.15811388300841897</v>
      </c>
    </row>
    <row r="442" spans="1:14">
      <c r="A442">
        <v>2010</v>
      </c>
      <c r="B442">
        <v>5</v>
      </c>
      <c r="C442">
        <v>41</v>
      </c>
      <c r="D442" t="s">
        <v>92</v>
      </c>
      <c r="E442" t="s">
        <v>93</v>
      </c>
      <c r="F442">
        <v>2004</v>
      </c>
      <c r="G442">
        <f t="shared" si="37"/>
        <v>0.15617376188860607</v>
      </c>
      <c r="H442">
        <f t="shared" si="38"/>
        <v>119</v>
      </c>
      <c r="I442">
        <f t="shared" si="41"/>
        <v>5.6035944299404262E-7</v>
      </c>
      <c r="J442">
        <f t="shared" si="41"/>
        <v>3.4891295988726765E-4</v>
      </c>
      <c r="K442">
        <f t="shared" si="41"/>
        <v>4.7227638330232018E-2</v>
      </c>
      <c r="L442">
        <f t="shared" si="41"/>
        <v>8.6011135345069017E-2</v>
      </c>
      <c r="M442">
        <f t="shared" si="41"/>
        <v>0.13864402900989367</v>
      </c>
      <c r="N442">
        <f t="shared" si="41"/>
        <v>0.15617376188860607</v>
      </c>
    </row>
    <row r="443" spans="1:14">
      <c r="A443">
        <v>2010</v>
      </c>
      <c r="B443">
        <v>5</v>
      </c>
      <c r="C443">
        <v>42</v>
      </c>
      <c r="D443" t="s">
        <v>108</v>
      </c>
      <c r="E443" t="s">
        <v>109</v>
      </c>
      <c r="F443">
        <v>1997</v>
      </c>
      <c r="G443">
        <f t="shared" si="37"/>
        <v>0.15430334996209191</v>
      </c>
      <c r="H443">
        <f t="shared" si="38"/>
        <v>119</v>
      </c>
      <c r="I443">
        <f t="shared" si="41"/>
        <v>5.5364830936547279E-7</v>
      </c>
      <c r="J443">
        <f t="shared" si="41"/>
        <v>3.4473421082214628E-4</v>
      </c>
      <c r="K443">
        <f t="shared" si="41"/>
        <v>4.6662017467125894E-2</v>
      </c>
      <c r="L443">
        <f t="shared" si="41"/>
        <v>8.4981024707936587E-2</v>
      </c>
      <c r="M443">
        <f t="shared" si="41"/>
        <v>0.1369835615775663</v>
      </c>
      <c r="N443">
        <f t="shared" si="41"/>
        <v>0.15430334996209191</v>
      </c>
    </row>
    <row r="444" spans="1:14">
      <c r="A444">
        <v>2010</v>
      </c>
      <c r="B444">
        <v>5</v>
      </c>
      <c r="C444">
        <v>43</v>
      </c>
      <c r="D444" t="s">
        <v>72</v>
      </c>
      <c r="E444" t="s">
        <v>73</v>
      </c>
      <c r="F444">
        <v>2003</v>
      </c>
      <c r="G444">
        <f t="shared" si="37"/>
        <v>0.15249857033260467</v>
      </c>
      <c r="H444">
        <f t="shared" si="38"/>
        <v>119</v>
      </c>
      <c r="I444">
        <f t="shared" si="41"/>
        <v>5.4717266777448763E-7</v>
      </c>
      <c r="J444">
        <f t="shared" si="41"/>
        <v>3.4070209303966117E-4</v>
      </c>
      <c r="K444">
        <f t="shared" si="41"/>
        <v>4.6116244101763862E-2</v>
      </c>
      <c r="L444">
        <f t="shared" si="41"/>
        <v>8.3987060401111646E-2</v>
      </c>
      <c r="M444">
        <f t="shared" si="41"/>
        <v>0.13538135954131406</v>
      </c>
      <c r="N444">
        <f t="shared" si="41"/>
        <v>0.15249857033260467</v>
      </c>
    </row>
    <row r="445" spans="1:14">
      <c r="A445">
        <v>2010</v>
      </c>
      <c r="B445">
        <v>5</v>
      </c>
      <c r="C445">
        <v>44</v>
      </c>
      <c r="D445" t="s">
        <v>208</v>
      </c>
      <c r="E445" t="s">
        <v>209</v>
      </c>
      <c r="F445">
        <v>2009</v>
      </c>
      <c r="G445">
        <f t="shared" si="37"/>
        <v>0.15075567228888181</v>
      </c>
      <c r="H445">
        <f t="shared" si="38"/>
        <v>119</v>
      </c>
      <c r="I445">
        <f t="shared" si="41"/>
        <v>5.4091906047729923E-7</v>
      </c>
      <c r="J445">
        <f t="shared" si="41"/>
        <v>3.3680822695189404E-4</v>
      </c>
      <c r="K445">
        <f t="shared" si="41"/>
        <v>4.5589184002423212E-2</v>
      </c>
      <c r="L445">
        <f t="shared" si="41"/>
        <v>8.3027176757928187E-2</v>
      </c>
      <c r="M445">
        <f t="shared" si="41"/>
        <v>0.1338340931886757</v>
      </c>
      <c r="N445">
        <f t="shared" si="41"/>
        <v>0.15075567228888181</v>
      </c>
    </row>
    <row r="446" spans="1:14">
      <c r="A446">
        <v>2010</v>
      </c>
      <c r="B446">
        <v>5</v>
      </c>
      <c r="C446">
        <v>45</v>
      </c>
      <c r="D446" t="s">
        <v>86</v>
      </c>
      <c r="E446" t="s">
        <v>87</v>
      </c>
      <c r="F446">
        <v>2006</v>
      </c>
      <c r="G446">
        <f t="shared" si="37"/>
        <v>0.14907119849998599</v>
      </c>
      <c r="H446">
        <f t="shared" si="38"/>
        <v>119</v>
      </c>
      <c r="I446">
        <f t="shared" si="41"/>
        <v>5.3487508239372726E-7</v>
      </c>
      <c r="J446">
        <f t="shared" si="41"/>
        <v>3.3304488842160121E-4</v>
      </c>
      <c r="K446">
        <f t="shared" si="41"/>
        <v>4.5079791656892909E-2</v>
      </c>
      <c r="L446">
        <f t="shared" si="41"/>
        <v>8.2099469687996154E-2</v>
      </c>
      <c r="M446">
        <f t="shared" si="41"/>
        <v>0.13233869325702355</v>
      </c>
      <c r="N446">
        <f t="shared" si="41"/>
        <v>0.14907119849998599</v>
      </c>
    </row>
    <row r="447" spans="1:14">
      <c r="A447">
        <v>2010</v>
      </c>
      <c r="B447">
        <v>5</v>
      </c>
      <c r="C447">
        <v>46</v>
      </c>
      <c r="D447" t="s">
        <v>104</v>
      </c>
      <c r="E447" t="s">
        <v>105</v>
      </c>
      <c r="F447">
        <v>2000</v>
      </c>
      <c r="G447">
        <f t="shared" si="37"/>
        <v>0.14744195615489714</v>
      </c>
      <c r="H447">
        <f t="shared" si="38"/>
        <v>119</v>
      </c>
      <c r="I447">
        <f t="shared" si="41"/>
        <v>5.2902927755457962E-7</v>
      </c>
      <c r="J447">
        <f t="shared" si="41"/>
        <v>3.2940494428422372E-4</v>
      </c>
      <c r="K447">
        <f t="shared" si="41"/>
        <v>4.4587101544958242E-2</v>
      </c>
      <c r="L447">
        <f t="shared" si="41"/>
        <v>8.1202180782620953E-2</v>
      </c>
      <c r="M447">
        <f t="shared" si="41"/>
        <v>0.13089232531259404</v>
      </c>
      <c r="N447">
        <f t="shared" si="41"/>
        <v>0.14744195615489714</v>
      </c>
    </row>
    <row r="448" spans="1:14">
      <c r="A448">
        <v>2010</v>
      </c>
      <c r="B448">
        <v>5</v>
      </c>
      <c r="C448">
        <v>47</v>
      </c>
      <c r="D448" t="s">
        <v>110</v>
      </c>
      <c r="E448" t="s">
        <v>111</v>
      </c>
      <c r="F448">
        <v>2007</v>
      </c>
      <c r="G448">
        <f t="shared" si="37"/>
        <v>0.14586499149789456</v>
      </c>
      <c r="H448">
        <f t="shared" si="38"/>
        <v>119</v>
      </c>
      <c r="I448">
        <f t="shared" si="41"/>
        <v>5.2337104773330177E-7</v>
      </c>
      <c r="J448">
        <f t="shared" si="41"/>
        <v>3.2588179545654268E-4</v>
      </c>
      <c r="K448">
        <f t="shared" si="41"/>
        <v>4.4110220437787388E-2</v>
      </c>
      <c r="L448">
        <f t="shared" si="41"/>
        <v>8.0333683290420024E-2</v>
      </c>
      <c r="M448">
        <f t="shared" si="41"/>
        <v>0.12949236714414711</v>
      </c>
      <c r="N448">
        <f t="shared" si="41"/>
        <v>0.14586499149789456</v>
      </c>
    </row>
    <row r="449" spans="1:14">
      <c r="A449">
        <v>2010</v>
      </c>
      <c r="B449">
        <v>5</v>
      </c>
      <c r="C449">
        <v>48</v>
      </c>
      <c r="D449" t="s">
        <v>120</v>
      </c>
      <c r="E449" t="s">
        <v>121</v>
      </c>
      <c r="F449">
        <v>2009</v>
      </c>
      <c r="G449">
        <f t="shared" si="37"/>
        <v>0.14433756729740646</v>
      </c>
      <c r="H449">
        <f t="shared" si="38"/>
        <v>119</v>
      </c>
      <c r="I449">
        <f t="shared" si="41"/>
        <v>5.1789057160305648E-7</v>
      </c>
      <c r="J449">
        <f t="shared" si="41"/>
        <v>3.2246932659909226E-4</v>
      </c>
      <c r="K449">
        <f t="shared" si="41"/>
        <v>4.3648320584411579E-2</v>
      </c>
      <c r="L449">
        <f t="shared" si="41"/>
        <v>7.9492469708517449E-2</v>
      </c>
      <c r="M449">
        <f t="shared" si="41"/>
        <v>0.128136388760826</v>
      </c>
      <c r="N449">
        <f t="shared" si="41"/>
        <v>0.14433756729740646</v>
      </c>
    </row>
    <row r="450" spans="1:14">
      <c r="A450">
        <v>2010</v>
      </c>
      <c r="B450">
        <v>5</v>
      </c>
      <c r="C450">
        <v>49</v>
      </c>
      <c r="D450" t="s">
        <v>88</v>
      </c>
      <c r="E450" t="s">
        <v>89</v>
      </c>
      <c r="F450">
        <v>2004</v>
      </c>
      <c r="G450">
        <f t="shared" si="37"/>
        <v>0.14285714285714285</v>
      </c>
      <c r="H450">
        <f t="shared" si="38"/>
        <v>119</v>
      </c>
      <c r="I450">
        <f t="shared" ref="I450:N465" si="42">$G450*(I$1^$H450)</f>
        <v>5.125787330156464E-7</v>
      </c>
      <c r="J450">
        <f t="shared" si="42"/>
        <v>3.1916186145837126E-4</v>
      </c>
      <c r="K450">
        <f t="shared" si="42"/>
        <v>4.3200633667003031E-2</v>
      </c>
      <c r="L450">
        <f t="shared" si="42"/>
        <v>7.8677140773875498E-2</v>
      </c>
      <c r="M450">
        <f t="shared" si="42"/>
        <v>0.12682213464694186</v>
      </c>
      <c r="N450">
        <f t="shared" si="42"/>
        <v>0.14285714285714285</v>
      </c>
    </row>
    <row r="451" spans="1:14">
      <c r="A451">
        <v>2010</v>
      </c>
      <c r="B451">
        <v>5</v>
      </c>
      <c r="C451">
        <v>50</v>
      </c>
      <c r="D451" t="s">
        <v>94</v>
      </c>
      <c r="E451" t="s">
        <v>95</v>
      </c>
      <c r="F451">
        <v>2003</v>
      </c>
      <c r="G451">
        <f t="shared" ref="G451:G514" si="43">1/SQRT(C451)</f>
        <v>0.1414213562373095</v>
      </c>
      <c r="H451">
        <f t="shared" ref="H451:H514" si="44">(2020*12+4)-(A451*12+B451)</f>
        <v>119</v>
      </c>
      <c r="I451">
        <f t="shared" si="42"/>
        <v>5.0742705721032146E-7</v>
      </c>
      <c r="J451">
        <f t="shared" si="42"/>
        <v>3.1595412314667002E-4</v>
      </c>
      <c r="K451">
        <f t="shared" si="42"/>
        <v>4.2766445424491199E-2</v>
      </c>
      <c r="L451">
        <f t="shared" si="42"/>
        <v>7.7886395671806372E-2</v>
      </c>
      <c r="M451">
        <f t="shared" si="42"/>
        <v>0.1255475079787684</v>
      </c>
      <c r="N451">
        <f t="shared" si="42"/>
        <v>0.1414213562373095</v>
      </c>
    </row>
    <row r="452" spans="1:14">
      <c r="A452">
        <v>2010</v>
      </c>
      <c r="B452">
        <v>5</v>
      </c>
      <c r="C452">
        <v>51</v>
      </c>
      <c r="D452" t="s">
        <v>80</v>
      </c>
      <c r="E452" t="s">
        <v>81</v>
      </c>
      <c r="F452">
        <v>2005</v>
      </c>
      <c r="G452">
        <f t="shared" si="43"/>
        <v>0.14002800840280097</v>
      </c>
      <c r="H452">
        <f t="shared" si="44"/>
        <v>119</v>
      </c>
      <c r="I452">
        <f t="shared" si="42"/>
        <v>5.0242765393668407E-7</v>
      </c>
      <c r="J452">
        <f t="shared" si="42"/>
        <v>3.1284119872702486E-4</v>
      </c>
      <c r="K452">
        <f t="shared" si="42"/>
        <v>4.234509085890599E-2</v>
      </c>
      <c r="L452">
        <f t="shared" si="42"/>
        <v>7.7119023305748158E-2</v>
      </c>
      <c r="M452">
        <f t="shared" si="42"/>
        <v>0.12431055655202193</v>
      </c>
      <c r="N452">
        <f t="shared" si="42"/>
        <v>0.14002800840280097</v>
      </c>
    </row>
    <row r="453" spans="1:14">
      <c r="A453">
        <v>2010</v>
      </c>
      <c r="B453">
        <v>5</v>
      </c>
      <c r="C453">
        <v>52</v>
      </c>
      <c r="D453" t="s">
        <v>114</v>
      </c>
      <c r="E453" t="s">
        <v>115</v>
      </c>
      <c r="F453">
        <v>2009</v>
      </c>
      <c r="G453">
        <f t="shared" si="43"/>
        <v>0.13867504905630729</v>
      </c>
      <c r="H453">
        <f t="shared" si="44"/>
        <v>119</v>
      </c>
      <c r="I453">
        <f t="shared" si="42"/>
        <v>4.9757316662315226E-7</v>
      </c>
      <c r="J453">
        <f t="shared" si="42"/>
        <v>3.0981850756249389E-4</v>
      </c>
      <c r="K453">
        <f t="shared" si="42"/>
        <v>4.1935949951246443E-2</v>
      </c>
      <c r="L453">
        <f t="shared" si="42"/>
        <v>7.6373894494990255E-2</v>
      </c>
      <c r="M453">
        <f t="shared" si="42"/>
        <v>0.1231094602051319</v>
      </c>
      <c r="N453">
        <f t="shared" si="42"/>
        <v>0.13867504905630729</v>
      </c>
    </row>
    <row r="454" spans="1:14">
      <c r="A454">
        <v>2010</v>
      </c>
      <c r="B454">
        <v>5</v>
      </c>
      <c r="C454">
        <v>53</v>
      </c>
      <c r="D454" t="s">
        <v>82</v>
      </c>
      <c r="E454" t="s">
        <v>83</v>
      </c>
      <c r="F454">
        <v>2004</v>
      </c>
      <c r="G454">
        <f t="shared" si="43"/>
        <v>0.13736056394868904</v>
      </c>
      <c r="H454">
        <f t="shared" si="44"/>
        <v>119</v>
      </c>
      <c r="I454">
        <f t="shared" si="42"/>
        <v>4.9285672684593595E-7</v>
      </c>
      <c r="J454">
        <f t="shared" si="42"/>
        <v>3.0688177296584666E-4</v>
      </c>
      <c r="K454">
        <f t="shared" si="42"/>
        <v>4.1538443824081811E-2</v>
      </c>
      <c r="L454">
        <f t="shared" si="42"/>
        <v>7.5649954985989545E-2</v>
      </c>
      <c r="M454">
        <f t="shared" si="42"/>
        <v>0.12194251955396357</v>
      </c>
      <c r="N454">
        <f t="shared" si="42"/>
        <v>0.13736056394868904</v>
      </c>
    </row>
    <row r="455" spans="1:14">
      <c r="A455">
        <v>2010</v>
      </c>
      <c r="B455">
        <v>5</v>
      </c>
      <c r="C455">
        <v>54</v>
      </c>
      <c r="D455" t="s">
        <v>116</v>
      </c>
      <c r="E455" t="s">
        <v>117</v>
      </c>
      <c r="F455">
        <v>1997</v>
      </c>
      <c r="G455">
        <f t="shared" si="43"/>
        <v>0.13608276348795434</v>
      </c>
      <c r="H455">
        <f t="shared" si="44"/>
        <v>119</v>
      </c>
      <c r="I455">
        <f t="shared" si="42"/>
        <v>4.8827191345746452E-7</v>
      </c>
      <c r="J455">
        <f t="shared" si="42"/>
        <v>3.0402699675050347E-4</v>
      </c>
      <c r="K455">
        <f t="shared" si="42"/>
        <v>4.1152031296855719E-2</v>
      </c>
      <c r="L455">
        <f t="shared" si="42"/>
        <v>7.4946219178878531E-2</v>
      </c>
      <c r="M455">
        <f t="shared" si="42"/>
        <v>0.12080814587938103</v>
      </c>
      <c r="N455">
        <f t="shared" si="42"/>
        <v>0.13608276348795434</v>
      </c>
    </row>
    <row r="456" spans="1:14">
      <c r="A456">
        <v>2010</v>
      </c>
      <c r="B456">
        <v>5</v>
      </c>
      <c r="C456">
        <v>55</v>
      </c>
      <c r="D456" t="s">
        <v>136</v>
      </c>
      <c r="E456" t="s">
        <v>137</v>
      </c>
      <c r="F456">
        <v>2009</v>
      </c>
      <c r="G456">
        <f t="shared" si="43"/>
        <v>0.13483997249264842</v>
      </c>
      <c r="H456">
        <f t="shared" si="44"/>
        <v>119</v>
      </c>
      <c r="I456">
        <f t="shared" si="42"/>
        <v>4.8381271582102447E-7</v>
      </c>
      <c r="J456">
        <f t="shared" si="42"/>
        <v>3.0125043633824476E-4</v>
      </c>
      <c r="K456">
        <f t="shared" si="42"/>
        <v>4.0776205787265693E-2</v>
      </c>
      <c r="L456">
        <f t="shared" si="42"/>
        <v>7.4261764484247206E-2</v>
      </c>
      <c r="M456">
        <f t="shared" si="42"/>
        <v>0.11970485203076818</v>
      </c>
      <c r="N456">
        <f t="shared" si="42"/>
        <v>0.13483997249264842</v>
      </c>
    </row>
    <row r="457" spans="1:14">
      <c r="A457">
        <v>2010</v>
      </c>
      <c r="B457">
        <v>5</v>
      </c>
      <c r="C457">
        <v>56</v>
      </c>
      <c r="D457" t="s">
        <v>142</v>
      </c>
      <c r="E457" t="s">
        <v>143</v>
      </c>
      <c r="F457">
        <v>2008</v>
      </c>
      <c r="G457">
        <f t="shared" si="43"/>
        <v>0.1336306209562122</v>
      </c>
      <c r="H457">
        <f t="shared" si="44"/>
        <v>119</v>
      </c>
      <c r="I457">
        <f t="shared" si="42"/>
        <v>4.794735006728054E-7</v>
      </c>
      <c r="J457">
        <f t="shared" si="42"/>
        <v>2.9854858412555905E-4</v>
      </c>
      <c r="K457">
        <f t="shared" si="42"/>
        <v>4.0410492518364233E-2</v>
      </c>
      <c r="L457">
        <f t="shared" si="42"/>
        <v>7.3595726236706141E-2</v>
      </c>
      <c r="M457">
        <f t="shared" si="42"/>
        <v>0.11863124422704237</v>
      </c>
      <c r="N457">
        <f t="shared" si="42"/>
        <v>0.1336306209562122</v>
      </c>
    </row>
    <row r="458" spans="1:14">
      <c r="A458">
        <v>2010</v>
      </c>
      <c r="B458">
        <v>5</v>
      </c>
      <c r="C458">
        <v>57</v>
      </c>
      <c r="D458" t="s">
        <v>68</v>
      </c>
      <c r="E458" t="s">
        <v>69</v>
      </c>
      <c r="F458">
        <v>2009</v>
      </c>
      <c r="G458">
        <f t="shared" si="43"/>
        <v>0.13245323570650439</v>
      </c>
      <c r="H458">
        <f t="shared" si="44"/>
        <v>119</v>
      </c>
      <c r="I458">
        <f t="shared" si="42"/>
        <v>4.7524898219583961E-7</v>
      </c>
      <c r="J458">
        <f t="shared" si="42"/>
        <v>2.9591814884990641E-4</v>
      </c>
      <c r="K458">
        <f t="shared" si="42"/>
        <v>4.0054445996361314E-2</v>
      </c>
      <c r="L458">
        <f t="shared" si="42"/>
        <v>7.2947293101451718E-2</v>
      </c>
      <c r="M458">
        <f t="shared" si="42"/>
        <v>0.11758601465235399</v>
      </c>
      <c r="N458">
        <f t="shared" si="42"/>
        <v>0.13245323570650439</v>
      </c>
    </row>
    <row r="459" spans="1:14">
      <c r="A459">
        <v>2010</v>
      </c>
      <c r="B459">
        <v>5</v>
      </c>
      <c r="C459">
        <v>58</v>
      </c>
      <c r="D459" t="s">
        <v>240</v>
      </c>
      <c r="E459" t="s">
        <v>241</v>
      </c>
      <c r="F459">
        <v>2010</v>
      </c>
      <c r="G459">
        <f t="shared" si="43"/>
        <v>0.13130643285972254</v>
      </c>
      <c r="H459">
        <f t="shared" si="44"/>
        <v>119</v>
      </c>
      <c r="I459">
        <f t="shared" si="42"/>
        <v>4.7113419494428438E-7</v>
      </c>
      <c r="J459">
        <f t="shared" si="42"/>
        <v>2.9335603873077384E-4</v>
      </c>
      <c r="K459">
        <f t="shared" si="42"/>
        <v>3.9707647728656627E-2</v>
      </c>
      <c r="L459">
        <f t="shared" si="42"/>
        <v>7.2315702918338762E-2</v>
      </c>
      <c r="M459">
        <f t="shared" si="42"/>
        <v>0.11656793475701756</v>
      </c>
      <c r="N459">
        <f t="shared" si="42"/>
        <v>0.13130643285972254</v>
      </c>
    </row>
    <row r="460" spans="1:14">
      <c r="A460">
        <v>2010</v>
      </c>
      <c r="B460">
        <v>5</v>
      </c>
      <c r="C460">
        <v>59</v>
      </c>
      <c r="D460" t="s">
        <v>128</v>
      </c>
      <c r="E460" t="s">
        <v>129</v>
      </c>
      <c r="F460">
        <v>2009</v>
      </c>
      <c r="G460">
        <f t="shared" si="43"/>
        <v>0.13018891098082389</v>
      </c>
      <c r="H460">
        <f t="shared" si="44"/>
        <v>119</v>
      </c>
      <c r="I460">
        <f t="shared" si="42"/>
        <v>4.6712446930266242E-7</v>
      </c>
      <c r="J460">
        <f t="shared" si="42"/>
        <v>2.9085934618914558E-4</v>
      </c>
      <c r="K460">
        <f t="shared" si="42"/>
        <v>3.9369704155520491E-2</v>
      </c>
      <c r="L460">
        <f t="shared" si="42"/>
        <v>7.1700238935050786E-2</v>
      </c>
      <c r="M460">
        <f t="shared" si="42"/>
        <v>0.11557584918564143</v>
      </c>
      <c r="N460">
        <f t="shared" si="42"/>
        <v>0.13018891098082389</v>
      </c>
    </row>
    <row r="461" spans="1:14">
      <c r="A461">
        <v>2010</v>
      </c>
      <c r="B461">
        <v>5</v>
      </c>
      <c r="C461">
        <v>60</v>
      </c>
      <c r="D461" t="s">
        <v>206</v>
      </c>
      <c r="E461" t="s">
        <v>207</v>
      </c>
      <c r="F461">
        <v>2010</v>
      </c>
      <c r="G461">
        <f t="shared" si="43"/>
        <v>0.12909944487358055</v>
      </c>
      <c r="H461">
        <f t="shared" si="44"/>
        <v>119</v>
      </c>
      <c r="I461">
        <f t="shared" si="42"/>
        <v>4.6321540920426248E-7</v>
      </c>
      <c r="J461">
        <f t="shared" si="42"/>
        <v>2.8842533397366044E-4</v>
      </c>
      <c r="K461">
        <f t="shared" si="42"/>
        <v>3.9040244772179045E-2</v>
      </c>
      <c r="L461">
        <f t="shared" si="42"/>
        <v>7.1100226387035143E-2</v>
      </c>
      <c r="M461">
        <f t="shared" si="42"/>
        <v>0.11460867026421877</v>
      </c>
      <c r="N461">
        <f t="shared" si="42"/>
        <v>0.12909944487358055</v>
      </c>
    </row>
    <row r="462" spans="1:14">
      <c r="A462">
        <v>2010</v>
      </c>
      <c r="B462">
        <v>5</v>
      </c>
      <c r="C462">
        <v>61</v>
      </c>
      <c r="D462" t="s">
        <v>132</v>
      </c>
      <c r="E462" t="s">
        <v>133</v>
      </c>
      <c r="F462">
        <v>1994</v>
      </c>
      <c r="G462">
        <f t="shared" si="43"/>
        <v>0.12803687993289598</v>
      </c>
      <c r="H462">
        <f t="shared" si="44"/>
        <v>119</v>
      </c>
      <c r="I462">
        <f t="shared" si="42"/>
        <v>4.5940287186696187E-7</v>
      </c>
      <c r="J462">
        <f t="shared" si="42"/>
        <v>2.8605142254293543E-4</v>
      </c>
      <c r="K462">
        <f t="shared" si="42"/>
        <v>3.8718920420929642E-2</v>
      </c>
      <c r="L462">
        <f t="shared" si="42"/>
        <v>7.0515029387097763E-2</v>
      </c>
      <c r="M462">
        <f t="shared" si="42"/>
        <v>0.11366537298636845</v>
      </c>
      <c r="N462">
        <f t="shared" si="42"/>
        <v>0.12803687993289598</v>
      </c>
    </row>
    <row r="463" spans="1:14">
      <c r="A463">
        <v>2010</v>
      </c>
      <c r="B463">
        <v>5</v>
      </c>
      <c r="C463">
        <v>62</v>
      </c>
      <c r="D463" t="s">
        <v>100</v>
      </c>
      <c r="E463" t="s">
        <v>101</v>
      </c>
      <c r="F463">
        <v>2008</v>
      </c>
      <c r="G463">
        <f t="shared" si="43"/>
        <v>0.1270001270001905</v>
      </c>
      <c r="H463">
        <f t="shared" si="44"/>
        <v>119</v>
      </c>
      <c r="I463">
        <f t="shared" si="42"/>
        <v>4.5568294933408686E-7</v>
      </c>
      <c r="J463">
        <f t="shared" si="42"/>
        <v>2.8373517857181247E-4</v>
      </c>
      <c r="K463">
        <f t="shared" si="42"/>
        <v>3.8405401735386639E-2</v>
      </c>
      <c r="L463">
        <f t="shared" si="42"/>
        <v>6.9944048092058397E-2</v>
      </c>
      <c r="M463">
        <f t="shared" si="42"/>
        <v>0.11274499044617815</v>
      </c>
      <c r="N463">
        <f t="shared" si="42"/>
        <v>0.1270001270001905</v>
      </c>
    </row>
    <row r="464" spans="1:14">
      <c r="A464">
        <v>2010</v>
      </c>
      <c r="B464">
        <v>5</v>
      </c>
      <c r="C464">
        <v>63</v>
      </c>
      <c r="D464" t="s">
        <v>184</v>
      </c>
      <c r="E464" t="s">
        <v>185</v>
      </c>
      <c r="F464">
        <v>2008</v>
      </c>
      <c r="G464">
        <f t="shared" si="43"/>
        <v>0.12598815766974239</v>
      </c>
      <c r="H464">
        <f t="shared" si="44"/>
        <v>119</v>
      </c>
      <c r="I464">
        <f t="shared" si="42"/>
        <v>4.5205195163332438E-7</v>
      </c>
      <c r="J464">
        <f t="shared" si="42"/>
        <v>2.814743044651003E-4</v>
      </c>
      <c r="K464">
        <f t="shared" si="42"/>
        <v>3.8099377721098122E-2</v>
      </c>
      <c r="L464">
        <f t="shared" si="42"/>
        <v>6.9386716117764813E-2</v>
      </c>
      <c r="M464">
        <f t="shared" si="42"/>
        <v>0.11184660967138549</v>
      </c>
      <c r="N464">
        <f t="shared" si="42"/>
        <v>0.12598815766974239</v>
      </c>
    </row>
    <row r="465" spans="1:14">
      <c r="A465">
        <v>2010</v>
      </c>
      <c r="B465">
        <v>5</v>
      </c>
      <c r="C465">
        <v>64</v>
      </c>
      <c r="D465" t="s">
        <v>144</v>
      </c>
      <c r="E465" t="s">
        <v>145</v>
      </c>
      <c r="F465">
        <v>2007</v>
      </c>
      <c r="G465">
        <f t="shared" si="43"/>
        <v>0.125</v>
      </c>
      <c r="H465">
        <f t="shared" si="44"/>
        <v>119</v>
      </c>
      <c r="I465">
        <f t="shared" si="42"/>
        <v>4.4850639138869063E-7</v>
      </c>
      <c r="J465">
        <f t="shared" si="42"/>
        <v>2.7926662877607485E-4</v>
      </c>
      <c r="K465">
        <f t="shared" si="42"/>
        <v>3.7800554458627657E-2</v>
      </c>
      <c r="L465">
        <f t="shared" si="42"/>
        <v>6.8842498177141068E-2</v>
      </c>
      <c r="M465">
        <f t="shared" si="42"/>
        <v>0.11096936781607414</v>
      </c>
      <c r="N465">
        <f t="shared" si="42"/>
        <v>0.125</v>
      </c>
    </row>
    <row r="466" spans="1:14">
      <c r="A466">
        <v>2010</v>
      </c>
      <c r="B466">
        <v>5</v>
      </c>
      <c r="C466">
        <v>65</v>
      </c>
      <c r="D466" t="s">
        <v>150</v>
      </c>
      <c r="E466" t="s">
        <v>151</v>
      </c>
      <c r="F466">
        <v>1994</v>
      </c>
      <c r="G466">
        <f t="shared" si="43"/>
        <v>0.12403473458920847</v>
      </c>
      <c r="H466">
        <f t="shared" si="44"/>
        <v>119</v>
      </c>
      <c r="I466">
        <f t="shared" ref="I466:N481" si="45">$G466*(I$1^$H466)</f>
        <v>4.4504296973967919E-7</v>
      </c>
      <c r="J466">
        <f t="shared" si="45"/>
        <v>2.7711009743890759E-4</v>
      </c>
      <c r="K466">
        <f t="shared" si="45"/>
        <v>3.7508653916806418E-2</v>
      </c>
      <c r="L466">
        <f t="shared" si="45"/>
        <v>6.8310887918878085E-2</v>
      </c>
      <c r="M466">
        <f t="shared" si="45"/>
        <v>0.11011244867679207</v>
      </c>
      <c r="N466">
        <f t="shared" si="45"/>
        <v>0.12403473458920847</v>
      </c>
    </row>
    <row r="467" spans="1:14">
      <c r="A467">
        <v>2010</v>
      </c>
      <c r="B467">
        <v>5</v>
      </c>
      <c r="C467">
        <v>66</v>
      </c>
      <c r="D467" t="s">
        <v>84</v>
      </c>
      <c r="E467" t="s">
        <v>85</v>
      </c>
      <c r="F467">
        <v>2009</v>
      </c>
      <c r="G467">
        <f t="shared" si="43"/>
        <v>0.12309149097933272</v>
      </c>
      <c r="H467">
        <f t="shared" si="44"/>
        <v>119</v>
      </c>
      <c r="I467">
        <f t="shared" si="45"/>
        <v>4.4165856343835265E-7</v>
      </c>
      <c r="J467">
        <f t="shared" si="45"/>
        <v>2.7500276573455101E-4</v>
      </c>
      <c r="K467">
        <f t="shared" si="45"/>
        <v>3.7223412865263532E-2</v>
      </c>
      <c r="L467">
        <f t="shared" si="45"/>
        <v>6.7791405946930311E-2</v>
      </c>
      <c r="M467">
        <f t="shared" si="45"/>
        <v>0.10927507950011636</v>
      </c>
      <c r="N467">
        <f t="shared" si="45"/>
        <v>0.12309149097933272</v>
      </c>
    </row>
    <row r="468" spans="1:14">
      <c r="A468">
        <v>2010</v>
      </c>
      <c r="B468">
        <v>5</v>
      </c>
      <c r="C468">
        <v>67</v>
      </c>
      <c r="D468" t="s">
        <v>140</v>
      </c>
      <c r="E468" t="s">
        <v>141</v>
      </c>
      <c r="F468">
        <v>2008</v>
      </c>
      <c r="G468">
        <f t="shared" si="43"/>
        <v>0.12216944435630522</v>
      </c>
      <c r="H468">
        <f t="shared" si="44"/>
        <v>119</v>
      </c>
      <c r="I468">
        <f t="shared" si="45"/>
        <v>4.3835021300966315E-7</v>
      </c>
      <c r="J468">
        <f t="shared" si="45"/>
        <v>2.7294279091865298E-4</v>
      </c>
      <c r="K468">
        <f t="shared" si="45"/>
        <v>3.6944581876566372E-2</v>
      </c>
      <c r="L468">
        <f t="shared" si="45"/>
        <v>6.7283598003210238E-2</v>
      </c>
      <c r="M468">
        <f t="shared" si="45"/>
        <v>0.1084565280532819</v>
      </c>
      <c r="N468">
        <f t="shared" si="45"/>
        <v>0.12216944435630522</v>
      </c>
    </row>
    <row r="469" spans="1:14">
      <c r="A469">
        <v>2010</v>
      </c>
      <c r="B469">
        <v>5</v>
      </c>
      <c r="C469">
        <v>68</v>
      </c>
      <c r="D469" t="s">
        <v>124</v>
      </c>
      <c r="E469" t="s">
        <v>125</v>
      </c>
      <c r="F469">
        <v>1800</v>
      </c>
      <c r="G469">
        <f t="shared" si="43"/>
        <v>0.12126781251816648</v>
      </c>
      <c r="H469">
        <f t="shared" si="44"/>
        <v>119</v>
      </c>
      <c r="I469">
        <f t="shared" si="45"/>
        <v>4.3511511187298508E-7</v>
      </c>
      <c r="J469">
        <f t="shared" si="45"/>
        <v>2.7092842544797956E-4</v>
      </c>
      <c r="K469">
        <f t="shared" si="45"/>
        <v>3.6671924409372808E-2</v>
      </c>
      <c r="L469">
        <f t="shared" si="45"/>
        <v>6.6787033297822082E-2</v>
      </c>
      <c r="M469">
        <f t="shared" si="45"/>
        <v>0.10765609993263309</v>
      </c>
      <c r="N469">
        <f t="shared" si="45"/>
        <v>0.12126781251816648</v>
      </c>
    </row>
    <row r="470" spans="1:14">
      <c r="A470">
        <v>2010</v>
      </c>
      <c r="B470">
        <v>5</v>
      </c>
      <c r="C470">
        <v>69</v>
      </c>
      <c r="D470" t="s">
        <v>122</v>
      </c>
      <c r="E470" t="s">
        <v>123</v>
      </c>
      <c r="F470">
        <v>1993</v>
      </c>
      <c r="G470">
        <f t="shared" si="43"/>
        <v>0.1203858530857692</v>
      </c>
      <c r="H470">
        <f t="shared" si="44"/>
        <v>119</v>
      </c>
      <c r="I470">
        <f t="shared" si="45"/>
        <v>4.3195059633397926E-7</v>
      </c>
      <c r="J470">
        <f t="shared" si="45"/>
        <v>2.6895801074875672E-4</v>
      </c>
      <c r="K470">
        <f t="shared" si="45"/>
        <v>3.6405215964935733E-2</v>
      </c>
      <c r="L470">
        <f t="shared" si="45"/>
        <v>6.6301302972885112E-2</v>
      </c>
      <c r="M470">
        <f t="shared" si="45"/>
        <v>0.10687313608741268</v>
      </c>
      <c r="N470">
        <f t="shared" si="45"/>
        <v>0.1203858530857692</v>
      </c>
    </row>
    <row r="471" spans="1:14">
      <c r="A471">
        <v>2010</v>
      </c>
      <c r="B471">
        <v>5</v>
      </c>
      <c r="C471">
        <v>70</v>
      </c>
      <c r="D471" t="s">
        <v>182</v>
      </c>
      <c r="E471" t="s">
        <v>183</v>
      </c>
      <c r="G471">
        <f t="shared" si="43"/>
        <v>0.11952286093343936</v>
      </c>
      <c r="H471">
        <f t="shared" si="44"/>
        <v>119</v>
      </c>
      <c r="I471">
        <f t="shared" si="45"/>
        <v>4.2885413636567355E-7</v>
      </c>
      <c r="J471">
        <f t="shared" si="45"/>
        <v>2.6702997147642584E-4</v>
      </c>
      <c r="K471">
        <f t="shared" si="45"/>
        <v>3.6144243310123635E-2</v>
      </c>
      <c r="L471">
        <f t="shared" si="45"/>
        <v>6.582601868749588E-2</v>
      </c>
      <c r="M471">
        <f t="shared" si="45"/>
        <v>0.10610701053881849</v>
      </c>
      <c r="N471">
        <f t="shared" si="45"/>
        <v>0.11952286093343936</v>
      </c>
    </row>
    <row r="472" spans="1:14">
      <c r="A472">
        <v>2010</v>
      </c>
      <c r="B472">
        <v>5</v>
      </c>
      <c r="C472">
        <v>71</v>
      </c>
      <c r="D472" t="s">
        <v>228</v>
      </c>
      <c r="E472" t="s">
        <v>229</v>
      </c>
      <c r="F472">
        <v>2010</v>
      </c>
      <c r="G472">
        <f t="shared" si="43"/>
        <v>0.11867816581938533</v>
      </c>
      <c r="H472">
        <f t="shared" si="44"/>
        <v>119</v>
      </c>
      <c r="I472">
        <f t="shared" si="45"/>
        <v>4.2582332710624931E-7</v>
      </c>
      <c r="J472">
        <f t="shared" si="45"/>
        <v>2.651428102216619E-4</v>
      </c>
      <c r="K472">
        <f t="shared" si="45"/>
        <v>3.5888803760845744E-2</v>
      </c>
      <c r="L472">
        <f t="shared" si="45"/>
        <v>6.5360811312699843E-2</v>
      </c>
      <c r="M472">
        <f t="shared" si="45"/>
        <v>0.10535712827638727</v>
      </c>
      <c r="N472">
        <f t="shared" si="45"/>
        <v>0.11867816581938533</v>
      </c>
    </row>
    <row r="473" spans="1:14">
      <c r="A473">
        <v>2010</v>
      </c>
      <c r="B473">
        <v>5</v>
      </c>
      <c r="C473">
        <v>72</v>
      </c>
      <c r="D473" t="s">
        <v>134</v>
      </c>
      <c r="E473" t="s">
        <v>135</v>
      </c>
      <c r="F473">
        <v>2007</v>
      </c>
      <c r="G473">
        <f t="shared" si="43"/>
        <v>0.11785113019775793</v>
      </c>
      <c r="H473">
        <f t="shared" si="44"/>
        <v>119</v>
      </c>
      <c r="I473">
        <f t="shared" si="45"/>
        <v>4.2285588100860125E-7</v>
      </c>
      <c r="J473">
        <f t="shared" si="45"/>
        <v>2.6329510262222504E-4</v>
      </c>
      <c r="K473">
        <f t="shared" si="45"/>
        <v>3.5638704520409334E-2</v>
      </c>
      <c r="L473">
        <f t="shared" si="45"/>
        <v>6.4905329726505326E-2</v>
      </c>
      <c r="M473">
        <f t="shared" si="45"/>
        <v>0.10462292331564034</v>
      </c>
      <c r="N473">
        <f t="shared" si="45"/>
        <v>0.11785113019775793</v>
      </c>
    </row>
    <row r="474" spans="1:14">
      <c r="A474">
        <v>2010</v>
      </c>
      <c r="B474">
        <v>5</v>
      </c>
      <c r="C474">
        <v>73</v>
      </c>
      <c r="D474" t="s">
        <v>246</v>
      </c>
      <c r="E474" t="s">
        <v>247</v>
      </c>
      <c r="F474">
        <v>2010</v>
      </c>
      <c r="G474">
        <f t="shared" si="43"/>
        <v>0.11704114719613057</v>
      </c>
      <c r="H474">
        <f t="shared" si="44"/>
        <v>119</v>
      </c>
      <c r="I474">
        <f t="shared" si="45"/>
        <v>4.1994962058343269E-7</v>
      </c>
      <c r="J474">
        <f t="shared" si="45"/>
        <v>2.6148549284438184E-4</v>
      </c>
      <c r="K474">
        <f t="shared" si="45"/>
        <v>3.5393762067900715E-2</v>
      </c>
      <c r="L474">
        <f t="shared" si="45"/>
        <v>6.4459239700000948E-2</v>
      </c>
      <c r="M474">
        <f t="shared" si="45"/>
        <v>0.1039038569025815</v>
      </c>
      <c r="N474">
        <f t="shared" si="45"/>
        <v>0.11704114719613057</v>
      </c>
    </row>
    <row r="475" spans="1:14">
      <c r="A475">
        <v>2010</v>
      </c>
      <c r="B475">
        <v>5</v>
      </c>
      <c r="C475">
        <v>74</v>
      </c>
      <c r="D475" t="s">
        <v>186</v>
      </c>
      <c r="E475" t="s">
        <v>187</v>
      </c>
      <c r="F475">
        <v>2007</v>
      </c>
      <c r="G475">
        <f t="shared" si="43"/>
        <v>0.11624763874381928</v>
      </c>
      <c r="H475">
        <f t="shared" si="44"/>
        <v>119</v>
      </c>
      <c r="I475">
        <f t="shared" si="45"/>
        <v>4.1710247168357222E-7</v>
      </c>
      <c r="J475">
        <f t="shared" si="45"/>
        <v>2.5971268940132346E-4</v>
      </c>
      <c r="K475">
        <f t="shared" si="45"/>
        <v>3.5153801592180921E-2</v>
      </c>
      <c r="L475">
        <f t="shared" si="45"/>
        <v>6.4022222866546658E-2</v>
      </c>
      <c r="M475">
        <f t="shared" si="45"/>
        <v>0.10319941585210395</v>
      </c>
      <c r="N475">
        <f t="shared" si="45"/>
        <v>0.11624763874381928</v>
      </c>
    </row>
    <row r="476" spans="1:14">
      <c r="A476">
        <v>2010</v>
      </c>
      <c r="B476">
        <v>5</v>
      </c>
      <c r="C476">
        <v>75</v>
      </c>
      <c r="D476" t="s">
        <v>156</v>
      </c>
      <c r="E476" t="s">
        <v>157</v>
      </c>
      <c r="F476">
        <v>2003</v>
      </c>
      <c r="G476">
        <f t="shared" si="43"/>
        <v>0.11547005383792514</v>
      </c>
      <c r="H476">
        <f t="shared" si="44"/>
        <v>119</v>
      </c>
      <c r="I476">
        <f t="shared" si="45"/>
        <v>4.1431245728244502E-7</v>
      </c>
      <c r="J476">
        <f t="shared" si="45"/>
        <v>2.579754612792737E-4</v>
      </c>
      <c r="K476">
        <f t="shared" si="45"/>
        <v>3.4918656467529251E-2</v>
      </c>
      <c r="L476">
        <f t="shared" si="45"/>
        <v>6.3593975766813943E-2</v>
      </c>
      <c r="M476">
        <f t="shared" si="45"/>
        <v>0.10250911100866078</v>
      </c>
      <c r="N476">
        <f t="shared" si="45"/>
        <v>0.11547005383792514</v>
      </c>
    </row>
    <row r="477" spans="1:14">
      <c r="A477">
        <v>2010</v>
      </c>
      <c r="B477">
        <v>5</v>
      </c>
      <c r="C477">
        <v>76</v>
      </c>
      <c r="D477" t="s">
        <v>200</v>
      </c>
      <c r="E477" t="s">
        <v>201</v>
      </c>
      <c r="F477">
        <v>2005</v>
      </c>
      <c r="G477">
        <f t="shared" si="43"/>
        <v>0.11470786693528087</v>
      </c>
      <c r="H477">
        <f t="shared" si="44"/>
        <v>119</v>
      </c>
      <c r="I477">
        <f t="shared" si="45"/>
        <v>4.1157769170429543E-7</v>
      </c>
      <c r="J477">
        <f t="shared" si="45"/>
        <v>2.5627263434488379E-4</v>
      </c>
      <c r="K477">
        <f t="shared" si="45"/>
        <v>3.4688167767360792E-2</v>
      </c>
      <c r="L477">
        <f t="shared" si="45"/>
        <v>6.3174208963166514E-2</v>
      </c>
      <c r="M477">
        <f t="shared" si="45"/>
        <v>0.10183247581870777</v>
      </c>
      <c r="N477">
        <f t="shared" si="45"/>
        <v>0.11470786693528087</v>
      </c>
    </row>
    <row r="478" spans="1:14">
      <c r="A478">
        <v>2010</v>
      </c>
      <c r="B478">
        <v>5</v>
      </c>
      <c r="C478">
        <v>77</v>
      </c>
      <c r="D478" t="s">
        <v>164</v>
      </c>
      <c r="E478" t="s">
        <v>165</v>
      </c>
      <c r="F478">
        <v>2000</v>
      </c>
      <c r="G478">
        <f t="shared" si="43"/>
        <v>0.11396057645963795</v>
      </c>
      <c r="H478">
        <f t="shared" si="44"/>
        <v>119</v>
      </c>
      <c r="I478">
        <f t="shared" si="45"/>
        <v>4.0889637526789746E-7</v>
      </c>
      <c r="J478">
        <f t="shared" si="45"/>
        <v>2.5460308801008961E-4</v>
      </c>
      <c r="K478">
        <f t="shared" si="45"/>
        <v>3.446218381279316E-2</v>
      </c>
      <c r="L478">
        <f t="shared" si="45"/>
        <v>6.2762646217508558E-2</v>
      </c>
      <c r="M478">
        <f t="shared" si="45"/>
        <v>0.10116906500545123</v>
      </c>
      <c r="N478">
        <f t="shared" si="45"/>
        <v>0.11396057645963795</v>
      </c>
    </row>
    <row r="479" spans="1:14">
      <c r="A479">
        <v>2010</v>
      </c>
      <c r="B479">
        <v>5</v>
      </c>
      <c r="C479">
        <v>78</v>
      </c>
      <c r="D479" t="s">
        <v>106</v>
      </c>
      <c r="E479" t="s">
        <v>107</v>
      </c>
      <c r="F479">
        <v>2009</v>
      </c>
      <c r="G479">
        <f t="shared" si="43"/>
        <v>0.11322770341445956</v>
      </c>
      <c r="H479">
        <f t="shared" si="44"/>
        <v>119</v>
      </c>
      <c r="I479">
        <f t="shared" si="45"/>
        <v>4.0626678930918545E-7</v>
      </c>
      <c r="J479">
        <f t="shared" si="45"/>
        <v>2.5296575213290702E-4</v>
      </c>
      <c r="K479">
        <f t="shared" si="45"/>
        <v>3.4240559753148957E-2</v>
      </c>
      <c r="L479">
        <f t="shared" si="45"/>
        <v>6.2359023727294419E-2</v>
      </c>
      <c r="M479">
        <f t="shared" si="45"/>
        <v>0.10051845333734813</v>
      </c>
      <c r="N479">
        <f t="shared" si="45"/>
        <v>0.11322770341445956</v>
      </c>
    </row>
    <row r="480" spans="1:14">
      <c r="A480">
        <v>2010</v>
      </c>
      <c r="B480">
        <v>5</v>
      </c>
      <c r="C480">
        <v>79</v>
      </c>
      <c r="D480" t="s">
        <v>64</v>
      </c>
      <c r="E480" t="s">
        <v>65</v>
      </c>
      <c r="F480">
        <v>2009</v>
      </c>
      <c r="G480">
        <f t="shared" si="43"/>
        <v>0.1125087900926024</v>
      </c>
      <c r="H480">
        <f t="shared" si="44"/>
        <v>119</v>
      </c>
      <c r="I480">
        <f t="shared" si="45"/>
        <v>4.0368729155152613E-7</v>
      </c>
      <c r="J480">
        <f t="shared" si="45"/>
        <v>2.5135960413468899E-4</v>
      </c>
      <c r="K480">
        <f t="shared" si="45"/>
        <v>3.4023157175757796E-2</v>
      </c>
      <c r="L480">
        <f t="shared" si="45"/>
        <v>6.1963089414898621E-2</v>
      </c>
      <c r="M480">
        <f t="shared" si="45"/>
        <v>9.988023448261979E-2</v>
      </c>
      <c r="N480">
        <f t="shared" si="45"/>
        <v>0.1125087900926024</v>
      </c>
    </row>
    <row r="481" spans="1:14">
      <c r="A481">
        <v>2010</v>
      </c>
      <c r="B481">
        <v>5</v>
      </c>
      <c r="C481">
        <v>80</v>
      </c>
      <c r="D481" t="s">
        <v>30</v>
      </c>
      <c r="E481" t="s">
        <v>31</v>
      </c>
      <c r="F481">
        <v>2009</v>
      </c>
      <c r="G481">
        <f t="shared" si="43"/>
        <v>0.11180339887498948</v>
      </c>
      <c r="H481">
        <f t="shared" si="44"/>
        <v>119</v>
      </c>
      <c r="I481">
        <f t="shared" si="45"/>
        <v>4.0115631179529542E-7</v>
      </c>
      <c r="J481">
        <f t="shared" si="45"/>
        <v>2.4978366631620089E-4</v>
      </c>
      <c r="K481">
        <f t="shared" si="45"/>
        <v>3.3809843742669682E-2</v>
      </c>
      <c r="L481">
        <f t="shared" si="45"/>
        <v>6.1574602265997112E-2</v>
      </c>
      <c r="M481">
        <f t="shared" si="45"/>
        <v>9.9254019942767654E-2</v>
      </c>
      <c r="N481">
        <f t="shared" si="45"/>
        <v>0.11180339887498948</v>
      </c>
    </row>
    <row r="482" spans="1:14">
      <c r="A482">
        <v>2010</v>
      </c>
      <c r="B482">
        <v>5</v>
      </c>
      <c r="C482">
        <v>81</v>
      </c>
      <c r="D482" t="s">
        <v>138</v>
      </c>
      <c r="E482" t="s">
        <v>139</v>
      </c>
      <c r="F482">
        <v>1995</v>
      </c>
      <c r="G482">
        <f t="shared" si="43"/>
        <v>0.1111111111111111</v>
      </c>
      <c r="H482">
        <f t="shared" si="44"/>
        <v>119</v>
      </c>
      <c r="I482">
        <f t="shared" ref="I482:N497" si="46">$G482*(I$1^$H482)</f>
        <v>3.986723479010583E-7</v>
      </c>
      <c r="J482">
        <f t="shared" si="46"/>
        <v>2.4823700335651098E-4</v>
      </c>
      <c r="K482">
        <f t="shared" si="46"/>
        <v>3.3600492852113473E-2</v>
      </c>
      <c r="L482">
        <f t="shared" si="46"/>
        <v>6.1193331713014276E-2</v>
      </c>
      <c r="M482">
        <f t="shared" si="46"/>
        <v>9.8639438058732556E-2</v>
      </c>
      <c r="N482">
        <f t="shared" si="46"/>
        <v>0.1111111111111111</v>
      </c>
    </row>
    <row r="483" spans="1:14">
      <c r="A483">
        <v>2010</v>
      </c>
      <c r="B483">
        <v>5</v>
      </c>
      <c r="C483">
        <v>82</v>
      </c>
      <c r="D483" t="s">
        <v>154</v>
      </c>
      <c r="E483" t="s">
        <v>155</v>
      </c>
      <c r="F483">
        <v>2005</v>
      </c>
      <c r="G483">
        <f t="shared" si="43"/>
        <v>0.11043152607484653</v>
      </c>
      <c r="H483">
        <f t="shared" si="44"/>
        <v>119</v>
      </c>
      <c r="I483">
        <f t="shared" si="46"/>
        <v>3.962339620430041E-7</v>
      </c>
      <c r="J483">
        <f t="shared" si="46"/>
        <v>2.4671871998015676E-4</v>
      </c>
      <c r="K483">
        <f t="shared" si="46"/>
        <v>3.3394983322732774E-2</v>
      </c>
      <c r="L483">
        <f t="shared" si="46"/>
        <v>6.081905706005223E-2</v>
      </c>
      <c r="M483">
        <f t="shared" si="46"/>
        <v>9.8036133083920216E-2</v>
      </c>
      <c r="N483">
        <f t="shared" si="46"/>
        <v>0.11043152607484653</v>
      </c>
    </row>
    <row r="484" spans="1:14">
      <c r="A484">
        <v>2010</v>
      </c>
      <c r="B484">
        <v>5</v>
      </c>
      <c r="C484">
        <v>83</v>
      </c>
      <c r="D484" t="s">
        <v>180</v>
      </c>
      <c r="E484" t="s">
        <v>181</v>
      </c>
      <c r="F484">
        <v>2009</v>
      </c>
      <c r="G484">
        <f t="shared" si="43"/>
        <v>0.10976425998969035</v>
      </c>
      <c r="H484">
        <f t="shared" si="44"/>
        <v>119</v>
      </c>
      <c r="I484">
        <f t="shared" si="46"/>
        <v>3.9383977721140844E-7</v>
      </c>
      <c r="J484">
        <f t="shared" si="46"/>
        <v>2.4522795877937137E-4</v>
      </c>
      <c r="K484">
        <f t="shared" si="46"/>
        <v>3.3193199098810036E-2</v>
      </c>
      <c r="L484">
        <f t="shared" si="46"/>
        <v>6.0451566946043971E-2</v>
      </c>
      <c r="M484">
        <f t="shared" si="46"/>
        <v>9.7443764318841108E-2</v>
      </c>
      <c r="N484">
        <f t="shared" si="46"/>
        <v>0.10976425998969035</v>
      </c>
    </row>
    <row r="485" spans="1:14">
      <c r="A485">
        <v>2010</v>
      </c>
      <c r="B485">
        <v>5</v>
      </c>
      <c r="C485">
        <v>84</v>
      </c>
      <c r="D485" t="s">
        <v>248</v>
      </c>
      <c r="E485" t="s">
        <v>249</v>
      </c>
      <c r="F485">
        <v>2005</v>
      </c>
      <c r="G485">
        <f t="shared" si="43"/>
        <v>0.10910894511799619</v>
      </c>
      <c r="H485">
        <f t="shared" si="44"/>
        <v>119</v>
      </c>
      <c r="I485">
        <f t="shared" si="46"/>
        <v>3.9148847394479335E-7</v>
      </c>
      <c r="J485">
        <f t="shared" si="46"/>
        <v>2.4376389817933254E-4</v>
      </c>
      <c r="K485">
        <f t="shared" si="46"/>
        <v>3.2995028974849849E-2</v>
      </c>
      <c r="L485">
        <f t="shared" si="46"/>
        <v>6.0090658843163502E-2</v>
      </c>
      <c r="M485">
        <f t="shared" si="46"/>
        <v>9.6862005302582127E-2</v>
      </c>
      <c r="N485">
        <f t="shared" si="46"/>
        <v>0.10910894511799619</v>
      </c>
    </row>
    <row r="486" spans="1:14">
      <c r="A486">
        <v>2010</v>
      </c>
      <c r="B486">
        <v>5</v>
      </c>
      <c r="C486">
        <v>85</v>
      </c>
      <c r="D486" t="s">
        <v>198</v>
      </c>
      <c r="E486" t="s">
        <v>199</v>
      </c>
      <c r="F486">
        <v>2006</v>
      </c>
      <c r="G486">
        <f t="shared" si="43"/>
        <v>0.10846522890932808</v>
      </c>
      <c r="H486">
        <f t="shared" si="44"/>
        <v>119</v>
      </c>
      <c r="I486">
        <f t="shared" si="46"/>
        <v>3.891787872741682E-7</v>
      </c>
      <c r="J486">
        <f t="shared" si="46"/>
        <v>2.4232575053546645E-4</v>
      </c>
      <c r="K486">
        <f t="shared" si="46"/>
        <v>3.2800366338036568E-2</v>
      </c>
      <c r="L486">
        <f t="shared" si="46"/>
        <v>5.973613858778886E-2</v>
      </c>
      <c r="M486">
        <f t="shared" si="46"/>
        <v>9.6290543056751249E-2</v>
      </c>
      <c r="N486">
        <f t="shared" si="46"/>
        <v>0.10846522890932808</v>
      </c>
    </row>
    <row r="487" spans="1:14">
      <c r="A487">
        <v>2010</v>
      </c>
      <c r="B487">
        <v>5</v>
      </c>
      <c r="C487">
        <v>86</v>
      </c>
      <c r="D487" t="s">
        <v>118</v>
      </c>
      <c r="E487" t="s">
        <v>119</v>
      </c>
      <c r="F487">
        <v>2002</v>
      </c>
      <c r="G487">
        <f t="shared" si="43"/>
        <v>0.10783277320343841</v>
      </c>
      <c r="H487">
        <f t="shared" si="44"/>
        <v>119</v>
      </c>
      <c r="I487">
        <f t="shared" si="46"/>
        <v>3.8690950386327407E-7</v>
      </c>
      <c r="J487">
        <f t="shared" si="46"/>
        <v>2.4091276035279445E-4</v>
      </c>
      <c r="K487">
        <f t="shared" si="46"/>
        <v>3.2609108927211347E-2</v>
      </c>
      <c r="L487">
        <f t="shared" si="46"/>
        <v>5.93878199415502E-2</v>
      </c>
      <c r="M487">
        <f t="shared" si="46"/>
        <v>9.5729077377917277E-2</v>
      </c>
      <c r="N487">
        <f t="shared" si="46"/>
        <v>0.10783277320343841</v>
      </c>
    </row>
    <row r="488" spans="1:14">
      <c r="A488">
        <v>2010</v>
      </c>
      <c r="B488">
        <v>5</v>
      </c>
      <c r="C488">
        <v>87</v>
      </c>
      <c r="D488" t="s">
        <v>194</v>
      </c>
      <c r="E488" t="s">
        <v>195</v>
      </c>
      <c r="F488">
        <v>2007</v>
      </c>
      <c r="G488">
        <f t="shared" si="43"/>
        <v>0.10721125348377948</v>
      </c>
      <c r="H488">
        <f t="shared" si="44"/>
        <v>119</v>
      </c>
      <c r="I488">
        <f t="shared" si="46"/>
        <v>3.8467945933014499E-7</v>
      </c>
      <c r="J488">
        <f t="shared" si="46"/>
        <v>2.3952420261817844E-4</v>
      </c>
      <c r="K488">
        <f t="shared" si="46"/>
        <v>3.2421158607130726E-2</v>
      </c>
      <c r="L488">
        <f t="shared" si="46"/>
        <v>5.904552418020878E-2</v>
      </c>
      <c r="M488">
        <f t="shared" si="46"/>
        <v>9.5177320174911081E-2</v>
      </c>
      <c r="N488">
        <f t="shared" si="46"/>
        <v>0.10721125348377948</v>
      </c>
    </row>
    <row r="489" spans="1:14">
      <c r="A489">
        <v>2010</v>
      </c>
      <c r="B489">
        <v>5</v>
      </c>
      <c r="C489">
        <v>88</v>
      </c>
      <c r="D489" t="s">
        <v>188</v>
      </c>
      <c r="E489" t="s">
        <v>189</v>
      </c>
      <c r="F489">
        <v>2007</v>
      </c>
      <c r="G489">
        <f t="shared" si="43"/>
        <v>0.10660035817780521</v>
      </c>
      <c r="H489">
        <f t="shared" si="44"/>
        <v>119</v>
      </c>
      <c r="I489">
        <f t="shared" si="46"/>
        <v>3.8248753573655448E-7</v>
      </c>
      <c r="J489">
        <f t="shared" si="46"/>
        <v>2.3815938123710194E-4</v>
      </c>
      <c r="K489">
        <f t="shared" si="46"/>
        <v>3.2236421156874716E-2</v>
      </c>
      <c r="L489">
        <f t="shared" si="46"/>
        <v>5.870907970830512E-2</v>
      </c>
      <c r="M489">
        <f t="shared" si="46"/>
        <v>9.4634994847664897E-2</v>
      </c>
      <c r="N489">
        <f t="shared" si="46"/>
        <v>0.10660035817780521</v>
      </c>
    </row>
    <row r="490" spans="1:14">
      <c r="A490">
        <v>2010</v>
      </c>
      <c r="B490">
        <v>5</v>
      </c>
      <c r="C490">
        <v>89</v>
      </c>
      <c r="D490" t="s">
        <v>112</v>
      </c>
      <c r="E490" t="s">
        <v>113</v>
      </c>
      <c r="F490">
        <v>2009</v>
      </c>
      <c r="G490">
        <f t="shared" si="43"/>
        <v>0.105999788000636</v>
      </c>
      <c r="H490">
        <f t="shared" si="44"/>
        <v>119</v>
      </c>
      <c r="I490">
        <f t="shared" si="46"/>
        <v>3.8033265923305188E-7</v>
      </c>
      <c r="J490">
        <f t="shared" si="46"/>
        <v>2.3681762756732998E-4</v>
      </c>
      <c r="K490">
        <f t="shared" si="46"/>
        <v>3.2054806071368222E-2</v>
      </c>
      <c r="L490">
        <f t="shared" si="46"/>
        <v>5.8378321697688987E-2</v>
      </c>
      <c r="M490">
        <f t="shared" si="46"/>
        <v>9.4101835704547665E-2</v>
      </c>
      <c r="N490">
        <f t="shared" si="46"/>
        <v>0.105999788000636</v>
      </c>
    </row>
    <row r="491" spans="1:14">
      <c r="A491">
        <v>2010</v>
      </c>
      <c r="B491">
        <v>5</v>
      </c>
      <c r="C491">
        <v>90</v>
      </c>
      <c r="D491" t="s">
        <v>250</v>
      </c>
      <c r="E491" t="s">
        <v>251</v>
      </c>
      <c r="F491">
        <v>2010</v>
      </c>
      <c r="G491">
        <f t="shared" si="43"/>
        <v>0.10540925533894598</v>
      </c>
      <c r="H491">
        <f t="shared" si="44"/>
        <v>119</v>
      </c>
      <c r="I491">
        <f t="shared" si="46"/>
        <v>3.7821379784831785E-7</v>
      </c>
      <c r="J491">
        <f t="shared" si="46"/>
        <v>2.3549829904243128E-4</v>
      </c>
      <c r="K491">
        <f t="shared" si="46"/>
        <v>3.1876226375065722E-2</v>
      </c>
      <c r="L491">
        <f t="shared" si="46"/>
        <v>5.8053091748201488E-2</v>
      </c>
      <c r="M491">
        <f t="shared" si="46"/>
        <v>9.3577587415407781E-2</v>
      </c>
      <c r="N491">
        <f t="shared" si="46"/>
        <v>0.10540925533894598</v>
      </c>
    </row>
    <row r="492" spans="1:14">
      <c r="A492">
        <v>2010</v>
      </c>
      <c r="B492">
        <v>5</v>
      </c>
      <c r="C492">
        <v>91</v>
      </c>
      <c r="D492" t="s">
        <v>146</v>
      </c>
      <c r="E492" t="s">
        <v>147</v>
      </c>
      <c r="F492">
        <v>2005</v>
      </c>
      <c r="G492">
        <f t="shared" si="43"/>
        <v>0.10482848367219183</v>
      </c>
      <c r="H492">
        <f t="shared" si="44"/>
        <v>119</v>
      </c>
      <c r="I492">
        <f t="shared" si="46"/>
        <v>3.7612995941250428E-7</v>
      </c>
      <c r="J492">
        <f t="shared" si="46"/>
        <v>2.3420077787872655E-4</v>
      </c>
      <c r="K492">
        <f t="shared" si="46"/>
        <v>3.170059844692838E-2</v>
      </c>
      <c r="L492">
        <f t="shared" si="46"/>
        <v>5.7733237568922624E-2</v>
      </c>
      <c r="M492">
        <f t="shared" si="46"/>
        <v>9.3062004497766221E-2</v>
      </c>
      <c r="N492">
        <f t="shared" si="46"/>
        <v>0.10482848367219183</v>
      </c>
    </row>
    <row r="493" spans="1:14">
      <c r="A493">
        <v>2010</v>
      </c>
      <c r="B493">
        <v>5</v>
      </c>
      <c r="C493">
        <v>92</v>
      </c>
      <c r="D493" t="s">
        <v>190</v>
      </c>
      <c r="E493" t="s">
        <v>191</v>
      </c>
      <c r="F493">
        <v>2005</v>
      </c>
      <c r="G493">
        <f t="shared" si="43"/>
        <v>0.10425720702853739</v>
      </c>
      <c r="H493">
        <f t="shared" si="44"/>
        <v>119</v>
      </c>
      <c r="I493">
        <f t="shared" si="46"/>
        <v>3.740801896050635E-7</v>
      </c>
      <c r="J493">
        <f t="shared" si="46"/>
        <v>2.3292446985975144E-4</v>
      </c>
      <c r="K493">
        <f t="shared" si="46"/>
        <v>3.1527841855893163E-2</v>
      </c>
      <c r="L493">
        <f t="shared" si="46"/>
        <v>5.7418612678527228E-2</v>
      </c>
      <c r="M493">
        <f t="shared" si="46"/>
        <v>9.2554850833810834E-2</v>
      </c>
      <c r="N493">
        <f t="shared" si="46"/>
        <v>0.10425720702853739</v>
      </c>
    </row>
    <row r="494" spans="1:14">
      <c r="A494">
        <v>2010</v>
      </c>
      <c r="B494">
        <v>5</v>
      </c>
      <c r="C494">
        <v>93</v>
      </c>
      <c r="D494" t="s">
        <v>148</v>
      </c>
      <c r="E494" t="s">
        <v>149</v>
      </c>
      <c r="F494">
        <v>2000</v>
      </c>
      <c r="G494">
        <f t="shared" si="43"/>
        <v>0.10369516947304253</v>
      </c>
      <c r="H494">
        <f t="shared" si="44"/>
        <v>119</v>
      </c>
      <c r="I494">
        <f t="shared" si="46"/>
        <v>3.720635701183441E-7</v>
      </c>
      <c r="J494">
        <f t="shared" si="46"/>
        <v>2.3166880319280269E-4</v>
      </c>
      <c r="K494">
        <f t="shared" si="46"/>
        <v>3.1357879206098942E-2</v>
      </c>
      <c r="L494">
        <f t="shared" si="46"/>
        <v>5.710907612341011E-2</v>
      </c>
      <c r="M494">
        <f t="shared" si="46"/>
        <v>9.205589921603359E-2</v>
      </c>
      <c r="N494">
        <f t="shared" si="46"/>
        <v>0.10369516947304253</v>
      </c>
    </row>
    <row r="495" spans="1:14">
      <c r="A495">
        <v>2010</v>
      </c>
      <c r="B495">
        <v>5</v>
      </c>
      <c r="C495">
        <v>94</v>
      </c>
      <c r="D495" t="s">
        <v>170</v>
      </c>
      <c r="E495" t="s">
        <v>171</v>
      </c>
      <c r="F495">
        <v>2004</v>
      </c>
      <c r="G495">
        <f t="shared" si="43"/>
        <v>0.10314212462587934</v>
      </c>
      <c r="H495">
        <f t="shared" si="44"/>
        <v>119</v>
      </c>
      <c r="I495">
        <f t="shared" si="46"/>
        <v>3.7007921692892595E-7</v>
      </c>
      <c r="J495">
        <f t="shared" si="46"/>
        <v>2.3043322743256873E-4</v>
      </c>
      <c r="K495">
        <f t="shared" si="46"/>
        <v>3.11906359911929E-2</v>
      </c>
      <c r="L495">
        <f t="shared" si="46"/>
        <v>5.6804492212348442E-2</v>
      </c>
      <c r="M495">
        <f t="shared" si="46"/>
        <v>9.1564930919524501E-2</v>
      </c>
      <c r="N495">
        <f t="shared" si="46"/>
        <v>0.10314212462587934</v>
      </c>
    </row>
    <row r="496" spans="1:14">
      <c r="A496">
        <v>2010</v>
      </c>
      <c r="B496">
        <v>5</v>
      </c>
      <c r="C496">
        <v>95</v>
      </c>
      <c r="D496" t="s">
        <v>196</v>
      </c>
      <c r="E496" t="s">
        <v>197</v>
      </c>
      <c r="F496">
        <v>2007</v>
      </c>
      <c r="G496">
        <f t="shared" si="43"/>
        <v>0.10259783520851541</v>
      </c>
      <c r="H496">
        <f t="shared" si="44"/>
        <v>119</v>
      </c>
      <c r="I496">
        <f t="shared" si="46"/>
        <v>3.6812627866930235E-7</v>
      </c>
      <c r="J496">
        <f t="shared" si="46"/>
        <v>2.29217212467243E-4</v>
      </c>
      <c r="K496">
        <f t="shared" si="46"/>
        <v>3.1026040457094343E-2</v>
      </c>
      <c r="L496">
        <f t="shared" si="46"/>
        <v>5.6504730266566737E-2</v>
      </c>
      <c r="M496">
        <f t="shared" si="46"/>
        <v>9.1081735299093664E-2</v>
      </c>
      <c r="N496">
        <f t="shared" si="46"/>
        <v>0.10259783520851541</v>
      </c>
    </row>
    <row r="497" spans="1:14">
      <c r="A497">
        <v>2010</v>
      </c>
      <c r="B497">
        <v>5</v>
      </c>
      <c r="C497">
        <v>96</v>
      </c>
      <c r="D497" t="s">
        <v>172</v>
      </c>
      <c r="E497" t="s">
        <v>173</v>
      </c>
      <c r="F497">
        <v>2009</v>
      </c>
      <c r="G497">
        <f t="shared" si="43"/>
        <v>0.10206207261596577</v>
      </c>
      <c r="H497">
        <f t="shared" si="44"/>
        <v>119</v>
      </c>
      <c r="I497">
        <f t="shared" si="46"/>
        <v>3.6620393509309847E-7</v>
      </c>
      <c r="J497">
        <f t="shared" si="46"/>
        <v>2.2802024756287764E-4</v>
      </c>
      <c r="K497">
        <f t="shared" si="46"/>
        <v>3.0864023472641795E-2</v>
      </c>
      <c r="L497">
        <f t="shared" si="46"/>
        <v>5.6209664384158899E-2</v>
      </c>
      <c r="M497">
        <f t="shared" si="46"/>
        <v>9.0606109409535784E-2</v>
      </c>
      <c r="N497">
        <f t="shared" si="46"/>
        <v>0.10206207261596577</v>
      </c>
    </row>
    <row r="498" spans="1:14">
      <c r="A498">
        <v>2010</v>
      </c>
      <c r="B498">
        <v>5</v>
      </c>
      <c r="C498">
        <v>97</v>
      </c>
      <c r="D498" t="s">
        <v>126</v>
      </c>
      <c r="E498" t="s">
        <v>127</v>
      </c>
      <c r="F498">
        <v>2009</v>
      </c>
      <c r="G498">
        <f t="shared" si="43"/>
        <v>0.10153461651336192</v>
      </c>
      <c r="H498">
        <f t="shared" si="44"/>
        <v>119</v>
      </c>
      <c r="I498">
        <f t="shared" ref="I498:N513" si="47">$G498*(I$1^$H498)</f>
        <v>3.6431139562754007E-7</v>
      </c>
      <c r="J498">
        <f t="shared" si="47"/>
        <v>2.2684184046206529E-4</v>
      </c>
      <c r="K498">
        <f t="shared" si="47"/>
        <v>3.0704518407593698E-2</v>
      </c>
      <c r="L498">
        <f t="shared" si="47"/>
        <v>5.5919173217902678E-2</v>
      </c>
      <c r="M498">
        <f t="shared" si="47"/>
        <v>9.0137857647482347E-2</v>
      </c>
      <c r="N498">
        <f t="shared" si="47"/>
        <v>0.10153461651336192</v>
      </c>
    </row>
    <row r="499" spans="1:14">
      <c r="A499">
        <v>2010</v>
      </c>
      <c r="B499">
        <v>5</v>
      </c>
      <c r="C499">
        <v>98</v>
      </c>
      <c r="D499" t="s">
        <v>252</v>
      </c>
      <c r="E499" t="s">
        <v>253</v>
      </c>
      <c r="F499">
        <v>2004</v>
      </c>
      <c r="G499">
        <f t="shared" si="43"/>
        <v>0.10101525445522107</v>
      </c>
      <c r="H499">
        <f t="shared" si="44"/>
        <v>119</v>
      </c>
      <c r="I499">
        <f t="shared" si="47"/>
        <v>3.6244789800737243E-7</v>
      </c>
      <c r="J499">
        <f t="shared" si="47"/>
        <v>2.256815165333357E-4</v>
      </c>
      <c r="K499">
        <f t="shared" si="47"/>
        <v>3.0547461017493713E-2</v>
      </c>
      <c r="L499">
        <f t="shared" si="47"/>
        <v>5.5633139765575983E-2</v>
      </c>
      <c r="M499">
        <f t="shared" si="47"/>
        <v>8.9676791413405982E-2</v>
      </c>
      <c r="N499">
        <f t="shared" si="47"/>
        <v>0.10101525445522107</v>
      </c>
    </row>
    <row r="500" spans="1:14">
      <c r="A500">
        <v>2010</v>
      </c>
      <c r="B500">
        <v>5</v>
      </c>
      <c r="C500">
        <v>99</v>
      </c>
      <c r="D500" t="s">
        <v>254</v>
      </c>
      <c r="E500" t="s">
        <v>255</v>
      </c>
      <c r="F500">
        <v>2010</v>
      </c>
      <c r="G500">
        <f t="shared" si="43"/>
        <v>0.10050378152592121</v>
      </c>
      <c r="H500">
        <f t="shared" si="44"/>
        <v>119</v>
      </c>
      <c r="I500">
        <f t="shared" si="47"/>
        <v>3.6061270698486619E-7</v>
      </c>
      <c r="J500">
        <f t="shared" si="47"/>
        <v>2.2453881796792935E-4</v>
      </c>
      <c r="K500">
        <f t="shared" si="47"/>
        <v>3.0392789334948808E-2</v>
      </c>
      <c r="L500">
        <f t="shared" si="47"/>
        <v>5.5351451171952122E-2</v>
      </c>
      <c r="M500">
        <f t="shared" si="47"/>
        <v>8.9222728792450468E-2</v>
      </c>
      <c r="N500">
        <f t="shared" si="47"/>
        <v>0.10050378152592121</v>
      </c>
    </row>
    <row r="501" spans="1:14">
      <c r="A501">
        <v>2010</v>
      </c>
      <c r="B501">
        <v>5</v>
      </c>
      <c r="C501">
        <v>100</v>
      </c>
      <c r="D501" t="s">
        <v>234</v>
      </c>
      <c r="E501" t="s">
        <v>235</v>
      </c>
      <c r="F501">
        <v>1980</v>
      </c>
      <c r="G501">
        <f t="shared" si="43"/>
        <v>0.1</v>
      </c>
      <c r="H501">
        <f t="shared" si="44"/>
        <v>119</v>
      </c>
      <c r="I501">
        <f t="shared" si="47"/>
        <v>3.588051131109525E-7</v>
      </c>
      <c r="J501">
        <f t="shared" si="47"/>
        <v>2.2341330302085989E-4</v>
      </c>
      <c r="K501">
        <f t="shared" si="47"/>
        <v>3.0240443566902128E-2</v>
      </c>
      <c r="L501">
        <f t="shared" si="47"/>
        <v>5.5073998541712854E-2</v>
      </c>
      <c r="M501">
        <f t="shared" si="47"/>
        <v>8.8775494252859313E-2</v>
      </c>
      <c r="N501">
        <f t="shared" si="47"/>
        <v>0.1</v>
      </c>
    </row>
    <row r="502" spans="1:14">
      <c r="A502">
        <v>2010</v>
      </c>
      <c r="B502">
        <v>6</v>
      </c>
      <c r="C502">
        <v>1</v>
      </c>
      <c r="D502" t="s">
        <v>6</v>
      </c>
      <c r="E502" t="s">
        <v>7</v>
      </c>
      <c r="F502">
        <v>2008</v>
      </c>
      <c r="G502">
        <f t="shared" si="43"/>
        <v>1</v>
      </c>
      <c r="H502">
        <f t="shared" si="44"/>
        <v>118</v>
      </c>
      <c r="I502">
        <f t="shared" si="47"/>
        <v>3.9867234790105833E-6</v>
      </c>
      <c r="J502">
        <f t="shared" si="47"/>
        <v>2.3517189791669455E-3</v>
      </c>
      <c r="K502">
        <f t="shared" si="47"/>
        <v>0.30545902592830432</v>
      </c>
      <c r="L502">
        <f t="shared" si="47"/>
        <v>0.55350752303229001</v>
      </c>
      <c r="M502">
        <f t="shared" si="47"/>
        <v>0.88864358611470795</v>
      </c>
      <c r="N502">
        <f t="shared" si="47"/>
        <v>1</v>
      </c>
    </row>
    <row r="503" spans="1:14">
      <c r="A503">
        <v>2010</v>
      </c>
      <c r="B503">
        <v>6</v>
      </c>
      <c r="C503">
        <v>2</v>
      </c>
      <c r="D503" t="s">
        <v>14</v>
      </c>
      <c r="E503" t="s">
        <v>15</v>
      </c>
      <c r="F503">
        <v>2007</v>
      </c>
      <c r="G503">
        <f t="shared" si="43"/>
        <v>0.70710678118654746</v>
      </c>
      <c r="H503">
        <f t="shared" si="44"/>
        <v>118</v>
      </c>
      <c r="I503">
        <f t="shared" si="47"/>
        <v>2.8190392067240079E-6</v>
      </c>
      <c r="J503">
        <f t="shared" si="47"/>
        <v>1.6629164376140522E-3</v>
      </c>
      <c r="K503">
        <f t="shared" si="47"/>
        <v>0.21599214860854141</v>
      </c>
      <c r="L503">
        <f t="shared" si="47"/>
        <v>0.39138892297390138</v>
      </c>
      <c r="M503">
        <f t="shared" si="47"/>
        <v>0.62836590579964169</v>
      </c>
      <c r="N503">
        <f t="shared" si="47"/>
        <v>0.70710678118654746</v>
      </c>
    </row>
    <row r="504" spans="1:14">
      <c r="A504">
        <v>2010</v>
      </c>
      <c r="B504">
        <v>6</v>
      </c>
      <c r="C504">
        <v>3</v>
      </c>
      <c r="D504" t="s">
        <v>8</v>
      </c>
      <c r="E504" t="s">
        <v>9</v>
      </c>
      <c r="F504">
        <v>2007</v>
      </c>
      <c r="G504">
        <f t="shared" si="43"/>
        <v>0.57735026918962584</v>
      </c>
      <c r="H504">
        <f t="shared" si="44"/>
        <v>118</v>
      </c>
      <c r="I504">
        <f t="shared" si="47"/>
        <v>2.3017358737913621E-6</v>
      </c>
      <c r="J504">
        <f t="shared" si="47"/>
        <v>1.357765585680388E-3</v>
      </c>
      <c r="K504">
        <f t="shared" si="47"/>
        <v>0.17635685084610739</v>
      </c>
      <c r="L504">
        <f t="shared" si="47"/>
        <v>0.31956771742117568</v>
      </c>
      <c r="M504">
        <f t="shared" si="47"/>
        <v>0.51305861365696104</v>
      </c>
      <c r="N504">
        <f t="shared" si="47"/>
        <v>0.57735026918962584</v>
      </c>
    </row>
    <row r="505" spans="1:14">
      <c r="A505">
        <v>2010</v>
      </c>
      <c r="B505">
        <v>6</v>
      </c>
      <c r="C505">
        <v>4</v>
      </c>
      <c r="D505" t="s">
        <v>10</v>
      </c>
      <c r="E505" t="s">
        <v>11</v>
      </c>
      <c r="F505">
        <v>2008</v>
      </c>
      <c r="G505">
        <f t="shared" si="43"/>
        <v>0.5</v>
      </c>
      <c r="H505">
        <f t="shared" si="44"/>
        <v>118</v>
      </c>
      <c r="I505">
        <f t="shared" si="47"/>
        <v>1.9933617395052916E-6</v>
      </c>
      <c r="J505">
        <f t="shared" si="47"/>
        <v>1.1758594895834727E-3</v>
      </c>
      <c r="K505">
        <f t="shared" si="47"/>
        <v>0.15272951296415216</v>
      </c>
      <c r="L505">
        <f t="shared" si="47"/>
        <v>0.276753761516145</v>
      </c>
      <c r="M505">
        <f t="shared" si="47"/>
        <v>0.44432179305735398</v>
      </c>
      <c r="N505">
        <f t="shared" si="47"/>
        <v>0.5</v>
      </c>
    </row>
    <row r="506" spans="1:14">
      <c r="A506">
        <v>2010</v>
      </c>
      <c r="B506">
        <v>6</v>
      </c>
      <c r="C506">
        <v>5</v>
      </c>
      <c r="D506" t="s">
        <v>16</v>
      </c>
      <c r="E506" t="s">
        <v>17</v>
      </c>
      <c r="F506">
        <v>2000</v>
      </c>
      <c r="G506">
        <f t="shared" si="43"/>
        <v>0.44721359549995793</v>
      </c>
      <c r="H506">
        <f t="shared" si="44"/>
        <v>118</v>
      </c>
      <c r="I506">
        <f t="shared" si="47"/>
        <v>1.7829169413124239E-6</v>
      </c>
      <c r="J506">
        <f t="shared" si="47"/>
        <v>1.0517207002787403E-3</v>
      </c>
      <c r="K506">
        <f t="shared" si="47"/>
        <v>0.13660542926331184</v>
      </c>
      <c r="L506">
        <f t="shared" si="47"/>
        <v>0.24753608951154618</v>
      </c>
      <c r="M506">
        <f t="shared" si="47"/>
        <v>0.397413493264335</v>
      </c>
      <c r="N506">
        <f t="shared" si="47"/>
        <v>0.44721359549995793</v>
      </c>
    </row>
    <row r="507" spans="1:14">
      <c r="A507">
        <v>2010</v>
      </c>
      <c r="B507">
        <v>6</v>
      </c>
      <c r="C507">
        <v>6</v>
      </c>
      <c r="D507" t="s">
        <v>12</v>
      </c>
      <c r="E507" t="s">
        <v>13</v>
      </c>
      <c r="F507">
        <v>2009</v>
      </c>
      <c r="G507">
        <f t="shared" si="43"/>
        <v>0.40824829046386307</v>
      </c>
      <c r="H507">
        <f t="shared" si="44"/>
        <v>118</v>
      </c>
      <c r="I507">
        <f t="shared" si="47"/>
        <v>1.6275730448582154E-6</v>
      </c>
      <c r="J507">
        <f t="shared" si="47"/>
        <v>9.6008525289632666E-4</v>
      </c>
      <c r="K507">
        <f t="shared" si="47"/>
        <v>0.12470312514198706</v>
      </c>
      <c r="L507">
        <f t="shared" si="47"/>
        <v>0.2259685000368197</v>
      </c>
      <c r="M507">
        <f t="shared" si="47"/>
        <v>0.36278722486300619</v>
      </c>
      <c r="N507">
        <f t="shared" si="47"/>
        <v>0.40824829046386307</v>
      </c>
    </row>
    <row r="508" spans="1:14">
      <c r="A508">
        <v>2010</v>
      </c>
      <c r="B508">
        <v>6</v>
      </c>
      <c r="C508">
        <v>7</v>
      </c>
      <c r="D508" t="s">
        <v>244</v>
      </c>
      <c r="E508" t="s">
        <v>245</v>
      </c>
      <c r="F508">
        <v>2010</v>
      </c>
      <c r="G508">
        <f t="shared" si="43"/>
        <v>0.3779644730092272</v>
      </c>
      <c r="H508">
        <f t="shared" si="44"/>
        <v>118</v>
      </c>
      <c r="I508">
        <f t="shared" si="47"/>
        <v>1.506839838777748E-6</v>
      </c>
      <c r="J508">
        <f t="shared" si="47"/>
        <v>8.8886622462663227E-4</v>
      </c>
      <c r="K508">
        <f t="shared" si="47"/>
        <v>0.11545265976090341</v>
      </c>
      <c r="L508">
        <f t="shared" si="47"/>
        <v>0.20920617924954218</v>
      </c>
      <c r="M508">
        <f t="shared" si="47"/>
        <v>0.3358757047188754</v>
      </c>
      <c r="N508">
        <f t="shared" si="47"/>
        <v>0.3779644730092272</v>
      </c>
    </row>
    <row r="509" spans="1:14">
      <c r="A509">
        <v>2010</v>
      </c>
      <c r="B509">
        <v>6</v>
      </c>
      <c r="C509">
        <v>8</v>
      </c>
      <c r="D509" t="s">
        <v>24</v>
      </c>
      <c r="E509" t="s">
        <v>25</v>
      </c>
      <c r="F509">
        <v>2002</v>
      </c>
      <c r="G509">
        <f t="shared" si="43"/>
        <v>0.35355339059327373</v>
      </c>
      <c r="H509">
        <f t="shared" si="44"/>
        <v>118</v>
      </c>
      <c r="I509">
        <f t="shared" si="47"/>
        <v>1.409519603362004E-6</v>
      </c>
      <c r="J509">
        <f t="shared" si="47"/>
        <v>8.3145821880702608E-4</v>
      </c>
      <c r="K509">
        <f t="shared" si="47"/>
        <v>0.1079960743042707</v>
      </c>
      <c r="L509">
        <f t="shared" si="47"/>
        <v>0.19569446148695069</v>
      </c>
      <c r="M509">
        <f t="shared" si="47"/>
        <v>0.31418295289982084</v>
      </c>
      <c r="N509">
        <f t="shared" si="47"/>
        <v>0.35355339059327373</v>
      </c>
    </row>
    <row r="510" spans="1:14">
      <c r="A510">
        <v>2010</v>
      </c>
      <c r="B510">
        <v>6</v>
      </c>
      <c r="C510">
        <v>9</v>
      </c>
      <c r="D510" t="s">
        <v>22</v>
      </c>
      <c r="E510" t="s">
        <v>23</v>
      </c>
      <c r="F510">
        <v>2008</v>
      </c>
      <c r="G510">
        <f t="shared" si="43"/>
        <v>0.33333333333333331</v>
      </c>
      <c r="H510">
        <f t="shared" si="44"/>
        <v>118</v>
      </c>
      <c r="I510">
        <f t="shared" si="47"/>
        <v>1.3289078263368611E-6</v>
      </c>
      <c r="J510">
        <f t="shared" si="47"/>
        <v>7.8390632638898183E-4</v>
      </c>
      <c r="K510">
        <f t="shared" si="47"/>
        <v>0.10181967530943477</v>
      </c>
      <c r="L510">
        <f t="shared" si="47"/>
        <v>0.18450250767742998</v>
      </c>
      <c r="M510">
        <f t="shared" si="47"/>
        <v>0.29621452870490261</v>
      </c>
      <c r="N510">
        <f t="shared" si="47"/>
        <v>0.33333333333333331</v>
      </c>
    </row>
    <row r="511" spans="1:14">
      <c r="A511">
        <v>2010</v>
      </c>
      <c r="B511">
        <v>6</v>
      </c>
      <c r="C511">
        <v>10</v>
      </c>
      <c r="D511" t="s">
        <v>18</v>
      </c>
      <c r="E511" t="s">
        <v>19</v>
      </c>
      <c r="F511">
        <v>1995</v>
      </c>
      <c r="G511">
        <f t="shared" si="43"/>
        <v>0.31622776601683794</v>
      </c>
      <c r="H511">
        <f t="shared" si="44"/>
        <v>118</v>
      </c>
      <c r="I511">
        <f t="shared" si="47"/>
        <v>1.2607126594943929E-6</v>
      </c>
      <c r="J511">
        <f t="shared" si="47"/>
        <v>7.436788390813618E-4</v>
      </c>
      <c r="K511">
        <f t="shared" si="47"/>
        <v>9.6594625378987053E-2</v>
      </c>
      <c r="L511">
        <f t="shared" si="47"/>
        <v>0.17503444748201455</v>
      </c>
      <c r="M511">
        <f t="shared" si="47"/>
        <v>0.28101377602224564</v>
      </c>
      <c r="N511">
        <f t="shared" si="47"/>
        <v>0.31622776601683794</v>
      </c>
    </row>
    <row r="512" spans="1:14">
      <c r="A512">
        <v>2010</v>
      </c>
      <c r="B512">
        <v>6</v>
      </c>
      <c r="C512">
        <v>11</v>
      </c>
      <c r="D512" t="s">
        <v>54</v>
      </c>
      <c r="E512" t="s">
        <v>55</v>
      </c>
      <c r="F512">
        <v>2008</v>
      </c>
      <c r="G512">
        <f t="shared" si="43"/>
        <v>0.30151134457776363</v>
      </c>
      <c r="H512">
        <f t="shared" si="44"/>
        <v>118</v>
      </c>
      <c r="I512">
        <f t="shared" si="47"/>
        <v>1.2020423566162205E-6</v>
      </c>
      <c r="J512">
        <f t="shared" si="47"/>
        <v>7.0906995147767139E-4</v>
      </c>
      <c r="K512">
        <f t="shared" si="47"/>
        <v>9.2099361621057002E-2</v>
      </c>
      <c r="L512">
        <f t="shared" si="47"/>
        <v>0.16688879750337324</v>
      </c>
      <c r="M512">
        <f t="shared" si="47"/>
        <v>0.26793612249985127</v>
      </c>
      <c r="N512">
        <f t="shared" si="47"/>
        <v>0.30151134457776363</v>
      </c>
    </row>
    <row r="513" spans="1:14">
      <c r="A513">
        <v>2010</v>
      </c>
      <c r="B513">
        <v>6</v>
      </c>
      <c r="C513">
        <v>12</v>
      </c>
      <c r="D513" t="s">
        <v>20</v>
      </c>
      <c r="E513" t="s">
        <v>21</v>
      </c>
      <c r="F513">
        <v>2004</v>
      </c>
      <c r="G513">
        <f t="shared" si="43"/>
        <v>0.28867513459481292</v>
      </c>
      <c r="H513">
        <f t="shared" si="44"/>
        <v>118</v>
      </c>
      <c r="I513">
        <f t="shared" si="47"/>
        <v>1.150867936895681E-6</v>
      </c>
      <c r="J513">
        <f t="shared" si="47"/>
        <v>6.7888279284019401E-4</v>
      </c>
      <c r="K513">
        <f t="shared" si="47"/>
        <v>8.8178425423053694E-2</v>
      </c>
      <c r="L513">
        <f t="shared" si="47"/>
        <v>0.15978385871058784</v>
      </c>
      <c r="M513">
        <f t="shared" si="47"/>
        <v>0.25652930682848052</v>
      </c>
      <c r="N513">
        <f t="shared" si="47"/>
        <v>0.28867513459481292</v>
      </c>
    </row>
    <row r="514" spans="1:14">
      <c r="A514">
        <v>2010</v>
      </c>
      <c r="B514">
        <v>6</v>
      </c>
      <c r="C514">
        <v>13</v>
      </c>
      <c r="D514" t="s">
        <v>34</v>
      </c>
      <c r="E514" t="s">
        <v>35</v>
      </c>
      <c r="F514">
        <v>2009</v>
      </c>
      <c r="G514">
        <f t="shared" si="43"/>
        <v>0.27735009811261457</v>
      </c>
      <c r="H514">
        <f t="shared" si="44"/>
        <v>118</v>
      </c>
      <c r="I514">
        <f t="shared" ref="I514:N529" si="48">$G514*(I$1^$H514)</f>
        <v>1.1057181480514495E-6</v>
      </c>
      <c r="J514">
        <f t="shared" si="48"/>
        <v>6.5224948960525015E-4</v>
      </c>
      <c r="K514">
        <f t="shared" si="48"/>
        <v>8.4719090810598877E-2</v>
      </c>
      <c r="L514">
        <f t="shared" si="48"/>
        <v>0.15351536581907591</v>
      </c>
      <c r="M514">
        <f t="shared" si="48"/>
        <v>0.24646538579605992</v>
      </c>
      <c r="N514">
        <f t="shared" si="48"/>
        <v>0.27735009811261457</v>
      </c>
    </row>
    <row r="515" spans="1:14">
      <c r="A515">
        <v>2010</v>
      </c>
      <c r="B515">
        <v>6</v>
      </c>
      <c r="C515">
        <v>14</v>
      </c>
      <c r="D515" t="s">
        <v>74</v>
      </c>
      <c r="E515" t="s">
        <v>75</v>
      </c>
      <c r="F515">
        <v>2008</v>
      </c>
      <c r="G515">
        <f t="shared" ref="G515:G578" si="49">1/SQRT(C515)</f>
        <v>0.2672612419124244</v>
      </c>
      <c r="H515">
        <f t="shared" ref="H515:H578" si="50">(2020*12+4)-(A515*12+B515)</f>
        <v>118</v>
      </c>
      <c r="I515">
        <f t="shared" si="48"/>
        <v>1.0654966681617896E-6</v>
      </c>
      <c r="J515">
        <f t="shared" si="48"/>
        <v>6.2852333500117673E-4</v>
      </c>
      <c r="K515">
        <f t="shared" si="48"/>
        <v>8.1637358622958053E-2</v>
      </c>
      <c r="L515">
        <f t="shared" si="48"/>
        <v>0.14793110801347967</v>
      </c>
      <c r="M515">
        <f t="shared" si="48"/>
        <v>0.23749998844252732</v>
      </c>
      <c r="N515">
        <f t="shared" si="48"/>
        <v>0.2672612419124244</v>
      </c>
    </row>
    <row r="516" spans="1:14">
      <c r="A516">
        <v>2010</v>
      </c>
      <c r="B516">
        <v>6</v>
      </c>
      <c r="C516">
        <v>15</v>
      </c>
      <c r="D516" t="s">
        <v>28</v>
      </c>
      <c r="E516" t="s">
        <v>29</v>
      </c>
      <c r="F516">
        <v>2004</v>
      </c>
      <c r="G516">
        <f t="shared" si="49"/>
        <v>0.2581988897471611</v>
      </c>
      <c r="H516">
        <f t="shared" si="50"/>
        <v>118</v>
      </c>
      <c r="I516">
        <f t="shared" si="48"/>
        <v>1.0293675760094721E-6</v>
      </c>
      <c r="J516">
        <f t="shared" si="48"/>
        <v>6.0721122941823243E-4</v>
      </c>
      <c r="K516">
        <f t="shared" si="48"/>
        <v>7.8869181357937468E-2</v>
      </c>
      <c r="L516">
        <f t="shared" si="48"/>
        <v>0.14291502791363847</v>
      </c>
      <c r="M516">
        <f t="shared" si="48"/>
        <v>0.22944678731575333</v>
      </c>
      <c r="N516">
        <f t="shared" si="48"/>
        <v>0.2581988897471611</v>
      </c>
    </row>
    <row r="517" spans="1:14">
      <c r="A517">
        <v>2010</v>
      </c>
      <c r="B517">
        <v>6</v>
      </c>
      <c r="C517">
        <v>16</v>
      </c>
      <c r="D517" t="s">
        <v>232</v>
      </c>
      <c r="E517" t="s">
        <v>233</v>
      </c>
      <c r="F517">
        <v>2010</v>
      </c>
      <c r="G517">
        <f t="shared" si="49"/>
        <v>0.25</v>
      </c>
      <c r="H517">
        <f t="shared" si="50"/>
        <v>118</v>
      </c>
      <c r="I517">
        <f t="shared" si="48"/>
        <v>9.9668086975264582E-7</v>
      </c>
      <c r="J517">
        <f t="shared" si="48"/>
        <v>5.8792974479173637E-4</v>
      </c>
      <c r="K517">
        <f t="shared" si="48"/>
        <v>7.6364756482076079E-2</v>
      </c>
      <c r="L517">
        <f t="shared" si="48"/>
        <v>0.1383768807580725</v>
      </c>
      <c r="M517">
        <f t="shared" si="48"/>
        <v>0.22216089652867699</v>
      </c>
      <c r="N517">
        <f t="shared" si="48"/>
        <v>0.25</v>
      </c>
    </row>
    <row r="518" spans="1:14">
      <c r="A518">
        <v>2010</v>
      </c>
      <c r="B518">
        <v>6</v>
      </c>
      <c r="C518">
        <v>17</v>
      </c>
      <c r="D518" t="s">
        <v>48</v>
      </c>
      <c r="E518" t="s">
        <v>49</v>
      </c>
      <c r="F518">
        <v>2000</v>
      </c>
      <c r="G518">
        <f t="shared" si="49"/>
        <v>0.24253562503633297</v>
      </c>
      <c r="H518">
        <f t="shared" si="50"/>
        <v>118</v>
      </c>
      <c r="I518">
        <f t="shared" si="48"/>
        <v>9.6692247082885561E-7</v>
      </c>
      <c r="J518">
        <f t="shared" si="48"/>
        <v>5.7037563252206199E-4</v>
      </c>
      <c r="K518">
        <f t="shared" si="48"/>
        <v>7.4084695776510723E-2</v>
      </c>
      <c r="L518">
        <f t="shared" si="48"/>
        <v>0.13424529306094893</v>
      </c>
      <c r="M518">
        <f t="shared" si="48"/>
        <v>0.21552772759285907</v>
      </c>
      <c r="N518">
        <f t="shared" si="48"/>
        <v>0.24253562503633297</v>
      </c>
    </row>
    <row r="519" spans="1:14">
      <c r="A519">
        <v>2010</v>
      </c>
      <c r="B519">
        <v>6</v>
      </c>
      <c r="C519">
        <v>18</v>
      </c>
      <c r="D519" t="s">
        <v>242</v>
      </c>
      <c r="E519" t="s">
        <v>243</v>
      </c>
      <c r="F519">
        <v>2010</v>
      </c>
      <c r="G519">
        <f t="shared" si="49"/>
        <v>0.23570226039551587</v>
      </c>
      <c r="H519">
        <f t="shared" si="50"/>
        <v>118</v>
      </c>
      <c r="I519">
        <f t="shared" si="48"/>
        <v>9.3967973557466945E-7</v>
      </c>
      <c r="J519">
        <f t="shared" si="48"/>
        <v>5.5430547920468413E-4</v>
      </c>
      <c r="K519">
        <f t="shared" si="48"/>
        <v>7.1997382869513821E-2</v>
      </c>
      <c r="L519">
        <f t="shared" si="48"/>
        <v>0.1304629743246338</v>
      </c>
      <c r="M519">
        <f t="shared" si="48"/>
        <v>0.20945530193321393</v>
      </c>
      <c r="N519">
        <f t="shared" si="48"/>
        <v>0.23570226039551587</v>
      </c>
    </row>
    <row r="520" spans="1:14">
      <c r="A520">
        <v>2010</v>
      </c>
      <c r="B520">
        <v>6</v>
      </c>
      <c r="C520">
        <v>19</v>
      </c>
      <c r="D520" t="s">
        <v>38</v>
      </c>
      <c r="E520" t="s">
        <v>39</v>
      </c>
      <c r="F520">
        <v>2006</v>
      </c>
      <c r="G520">
        <f t="shared" si="49"/>
        <v>0.22941573387056174</v>
      </c>
      <c r="H520">
        <f t="shared" si="50"/>
        <v>118</v>
      </c>
      <c r="I520">
        <f t="shared" si="48"/>
        <v>9.1461709267621198E-7</v>
      </c>
      <c r="J520">
        <f t="shared" si="48"/>
        <v>5.3952133546291314E-4</v>
      </c>
      <c r="K520">
        <f t="shared" si="48"/>
        <v>7.0077106600728883E-2</v>
      </c>
      <c r="L520">
        <f t="shared" si="48"/>
        <v>0.12698333459932967</v>
      </c>
      <c r="M520">
        <f t="shared" si="48"/>
        <v>0.20386882045787347</v>
      </c>
      <c r="N520">
        <f t="shared" si="48"/>
        <v>0.22941573387056174</v>
      </c>
    </row>
    <row r="521" spans="1:14">
      <c r="A521">
        <v>2010</v>
      </c>
      <c r="B521">
        <v>6</v>
      </c>
      <c r="C521">
        <v>20</v>
      </c>
      <c r="D521" t="s">
        <v>36</v>
      </c>
      <c r="E521" t="s">
        <v>37</v>
      </c>
      <c r="F521">
        <v>2008</v>
      </c>
      <c r="G521">
        <f t="shared" si="49"/>
        <v>0.22360679774997896</v>
      </c>
      <c r="H521">
        <f t="shared" si="50"/>
        <v>118</v>
      </c>
      <c r="I521">
        <f t="shared" si="48"/>
        <v>8.9145847065621196E-7</v>
      </c>
      <c r="J521">
        <f t="shared" si="48"/>
        <v>5.2586035013937014E-4</v>
      </c>
      <c r="K521">
        <f t="shared" si="48"/>
        <v>6.8302714631655922E-2</v>
      </c>
      <c r="L521">
        <f t="shared" si="48"/>
        <v>0.12376804475577309</v>
      </c>
      <c r="M521">
        <f t="shared" si="48"/>
        <v>0.1987067466321675</v>
      </c>
      <c r="N521">
        <f t="shared" si="48"/>
        <v>0.22360679774997896</v>
      </c>
    </row>
    <row r="522" spans="1:14">
      <c r="A522">
        <v>2010</v>
      </c>
      <c r="B522">
        <v>6</v>
      </c>
      <c r="C522">
        <v>21</v>
      </c>
      <c r="D522" t="s">
        <v>42</v>
      </c>
      <c r="E522" t="s">
        <v>43</v>
      </c>
      <c r="F522">
        <v>2009</v>
      </c>
      <c r="G522">
        <f t="shared" si="49"/>
        <v>0.21821789023599239</v>
      </c>
      <c r="H522">
        <f t="shared" si="50"/>
        <v>118</v>
      </c>
      <c r="I522">
        <f t="shared" si="48"/>
        <v>8.6997438654398518E-7</v>
      </c>
      <c r="J522">
        <f t="shared" si="48"/>
        <v>5.1318715406175263E-4</v>
      </c>
      <c r="K522">
        <f t="shared" si="48"/>
        <v>6.665662419161586E-2</v>
      </c>
      <c r="L522">
        <f t="shared" si="48"/>
        <v>0.12078524390585629</v>
      </c>
      <c r="M522">
        <f t="shared" si="48"/>
        <v>0.19391792853369799</v>
      </c>
      <c r="N522">
        <f t="shared" si="48"/>
        <v>0.21821789023599239</v>
      </c>
    </row>
    <row r="523" spans="1:14">
      <c r="A523">
        <v>2010</v>
      </c>
      <c r="B523">
        <v>6</v>
      </c>
      <c r="C523">
        <v>22</v>
      </c>
      <c r="D523" t="s">
        <v>40</v>
      </c>
      <c r="E523" t="s">
        <v>41</v>
      </c>
      <c r="F523">
        <v>2005</v>
      </c>
      <c r="G523">
        <f t="shared" si="49"/>
        <v>0.21320071635561041</v>
      </c>
      <c r="H523">
        <f t="shared" si="50"/>
        <v>118</v>
      </c>
      <c r="I523">
        <f t="shared" si="48"/>
        <v>8.4997230163678774E-7</v>
      </c>
      <c r="J523">
        <f t="shared" si="48"/>
        <v>5.013881710254776E-4</v>
      </c>
      <c r="K523">
        <f t="shared" si="48"/>
        <v>6.5124083145201461E-2</v>
      </c>
      <c r="L523">
        <f t="shared" si="48"/>
        <v>0.11800820041870376</v>
      </c>
      <c r="M523">
        <f t="shared" si="48"/>
        <v>0.1894594491444743</v>
      </c>
      <c r="N523">
        <f t="shared" si="48"/>
        <v>0.21320071635561041</v>
      </c>
    </row>
    <row r="524" spans="1:14">
      <c r="A524">
        <v>2010</v>
      </c>
      <c r="B524">
        <v>6</v>
      </c>
      <c r="C524">
        <v>23</v>
      </c>
      <c r="D524" t="s">
        <v>78</v>
      </c>
      <c r="E524" t="s">
        <v>79</v>
      </c>
      <c r="F524">
        <v>1991</v>
      </c>
      <c r="G524">
        <f t="shared" si="49"/>
        <v>0.20851441405707477</v>
      </c>
      <c r="H524">
        <f t="shared" si="50"/>
        <v>118</v>
      </c>
      <c r="I524">
        <f t="shared" si="48"/>
        <v>8.3128931023347443E-7</v>
      </c>
      <c r="J524">
        <f t="shared" si="48"/>
        <v>4.9036730496789763E-4</v>
      </c>
      <c r="K524">
        <f t="shared" si="48"/>
        <v>6.3692609809885184E-2</v>
      </c>
      <c r="L524">
        <f t="shared" si="48"/>
        <v>0.11541429684126077</v>
      </c>
      <c r="M524">
        <f t="shared" si="48"/>
        <v>0.185294996664286</v>
      </c>
      <c r="N524">
        <f t="shared" si="48"/>
        <v>0.20851441405707477</v>
      </c>
    </row>
    <row r="525" spans="1:14">
      <c r="A525">
        <v>2010</v>
      </c>
      <c r="B525">
        <v>6</v>
      </c>
      <c r="C525">
        <v>24</v>
      </c>
      <c r="D525" t="s">
        <v>46</v>
      </c>
      <c r="E525" t="s">
        <v>47</v>
      </c>
      <c r="F525">
        <v>2008</v>
      </c>
      <c r="G525">
        <f t="shared" si="49"/>
        <v>0.20412414523193154</v>
      </c>
      <c r="H525">
        <f t="shared" si="50"/>
        <v>118</v>
      </c>
      <c r="I525">
        <f t="shared" si="48"/>
        <v>8.137865224291077E-7</v>
      </c>
      <c r="J525">
        <f t="shared" si="48"/>
        <v>4.8004262644816333E-4</v>
      </c>
      <c r="K525">
        <f t="shared" si="48"/>
        <v>6.2351562570993529E-2</v>
      </c>
      <c r="L525">
        <f t="shared" si="48"/>
        <v>0.11298425001840985</v>
      </c>
      <c r="M525">
        <f t="shared" si="48"/>
        <v>0.18139361243150309</v>
      </c>
      <c r="N525">
        <f t="shared" si="48"/>
        <v>0.20412414523193154</v>
      </c>
    </row>
    <row r="526" spans="1:14">
      <c r="A526">
        <v>2010</v>
      </c>
      <c r="B526">
        <v>6</v>
      </c>
      <c r="C526">
        <v>25</v>
      </c>
      <c r="D526" t="s">
        <v>32</v>
      </c>
      <c r="E526" t="s">
        <v>33</v>
      </c>
      <c r="F526">
        <v>2009</v>
      </c>
      <c r="G526">
        <f t="shared" si="49"/>
        <v>0.2</v>
      </c>
      <c r="H526">
        <f t="shared" si="50"/>
        <v>118</v>
      </c>
      <c r="I526">
        <f t="shared" si="48"/>
        <v>7.973446958021167E-7</v>
      </c>
      <c r="J526">
        <f t="shared" si="48"/>
        <v>4.7034379583338912E-4</v>
      </c>
      <c r="K526">
        <f t="shared" si="48"/>
        <v>6.1091805185660868E-2</v>
      </c>
      <c r="L526">
        <f t="shared" si="48"/>
        <v>0.110701504606458</v>
      </c>
      <c r="M526">
        <f t="shared" si="48"/>
        <v>0.17772871722294159</v>
      </c>
      <c r="N526">
        <f t="shared" si="48"/>
        <v>0.2</v>
      </c>
    </row>
    <row r="527" spans="1:14">
      <c r="A527">
        <v>2010</v>
      </c>
      <c r="B527">
        <v>6</v>
      </c>
      <c r="C527">
        <v>26</v>
      </c>
      <c r="D527" t="s">
        <v>230</v>
      </c>
      <c r="E527" t="s">
        <v>231</v>
      </c>
      <c r="F527">
        <v>2009</v>
      </c>
      <c r="G527">
        <f t="shared" si="49"/>
        <v>0.19611613513818404</v>
      </c>
      <c r="H527">
        <f t="shared" si="50"/>
        <v>118</v>
      </c>
      <c r="I527">
        <f t="shared" si="48"/>
        <v>7.8186080056821075E-7</v>
      </c>
      <c r="J527">
        <f t="shared" si="48"/>
        <v>4.6121003712533691E-4</v>
      </c>
      <c r="K527">
        <f t="shared" si="48"/>
        <v>5.9905443608133394E-2</v>
      </c>
      <c r="L527">
        <f t="shared" si="48"/>
        <v>0.10855175618700211</v>
      </c>
      <c r="M527">
        <f t="shared" si="48"/>
        <v>0.17427734562415256</v>
      </c>
      <c r="N527">
        <f t="shared" si="48"/>
        <v>0.19611613513818404</v>
      </c>
    </row>
    <row r="528" spans="1:14">
      <c r="A528">
        <v>2010</v>
      </c>
      <c r="B528">
        <v>6</v>
      </c>
      <c r="C528">
        <v>27</v>
      </c>
      <c r="D528" t="s">
        <v>62</v>
      </c>
      <c r="E528" t="s">
        <v>63</v>
      </c>
      <c r="F528">
        <v>1999</v>
      </c>
      <c r="G528">
        <f t="shared" si="49"/>
        <v>0.19245008972987526</v>
      </c>
      <c r="H528">
        <f t="shared" si="50"/>
        <v>118</v>
      </c>
      <c r="I528">
        <f t="shared" si="48"/>
        <v>7.6724529126378724E-7</v>
      </c>
      <c r="J528">
        <f t="shared" si="48"/>
        <v>4.5258852856012928E-4</v>
      </c>
      <c r="K528">
        <f t="shared" si="48"/>
        <v>5.8785616948702463E-2</v>
      </c>
      <c r="L528">
        <f t="shared" si="48"/>
        <v>0.10652257247372521</v>
      </c>
      <c r="M528">
        <f t="shared" si="48"/>
        <v>0.17101953788565369</v>
      </c>
      <c r="N528">
        <f t="shared" si="48"/>
        <v>0.19245008972987526</v>
      </c>
    </row>
    <row r="529" spans="1:14">
      <c r="A529">
        <v>2010</v>
      </c>
      <c r="B529">
        <v>6</v>
      </c>
      <c r="C529">
        <v>28</v>
      </c>
      <c r="D529" t="s">
        <v>44</v>
      </c>
      <c r="E529" t="s">
        <v>45</v>
      </c>
      <c r="F529">
        <v>1997</v>
      </c>
      <c r="G529">
        <f t="shared" si="49"/>
        <v>0.1889822365046136</v>
      </c>
      <c r="H529">
        <f t="shared" si="50"/>
        <v>118</v>
      </c>
      <c r="I529">
        <f t="shared" si="48"/>
        <v>7.5341991938887399E-7</v>
      </c>
      <c r="J529">
        <f t="shared" si="48"/>
        <v>4.4443311231331614E-4</v>
      </c>
      <c r="K529">
        <f t="shared" si="48"/>
        <v>5.7726329880451704E-2</v>
      </c>
      <c r="L529">
        <f t="shared" si="48"/>
        <v>0.10460308962477109</v>
      </c>
      <c r="M529">
        <f t="shared" si="48"/>
        <v>0.1679378523594377</v>
      </c>
      <c r="N529">
        <f t="shared" si="48"/>
        <v>0.1889822365046136</v>
      </c>
    </row>
    <row r="530" spans="1:14">
      <c r="A530">
        <v>2010</v>
      </c>
      <c r="B530">
        <v>6</v>
      </c>
      <c r="C530">
        <v>29</v>
      </c>
      <c r="D530" t="s">
        <v>256</v>
      </c>
      <c r="E530" t="s">
        <v>257</v>
      </c>
      <c r="F530">
        <v>2010</v>
      </c>
      <c r="G530">
        <f t="shared" si="49"/>
        <v>0.18569533817705186</v>
      </c>
      <c r="H530">
        <f t="shared" si="50"/>
        <v>118</v>
      </c>
      <c r="I530">
        <f t="shared" ref="I530:N545" si="51">$G530*(I$1^$H530)</f>
        <v>7.4031596465326296E-7</v>
      </c>
      <c r="J530">
        <f t="shared" si="51"/>
        <v>4.3670325113379712E-4</v>
      </c>
      <c r="K530">
        <f t="shared" si="51"/>
        <v>5.672231711898932E-2</v>
      </c>
      <c r="L530">
        <f t="shared" si="51"/>
        <v>0.10278376667302341</v>
      </c>
      <c r="M530">
        <f t="shared" si="51"/>
        <v>0.1650169712424388</v>
      </c>
      <c r="N530">
        <f t="shared" si="51"/>
        <v>0.18569533817705186</v>
      </c>
    </row>
    <row r="531" spans="1:14">
      <c r="A531">
        <v>2010</v>
      </c>
      <c r="B531">
        <v>6</v>
      </c>
      <c r="C531">
        <v>30</v>
      </c>
      <c r="D531" t="s">
        <v>26</v>
      </c>
      <c r="E531" t="s">
        <v>27</v>
      </c>
      <c r="F531">
        <v>2009</v>
      </c>
      <c r="G531">
        <f t="shared" si="49"/>
        <v>0.18257418583505536</v>
      </c>
      <c r="H531">
        <f t="shared" si="50"/>
        <v>118</v>
      </c>
      <c r="I531">
        <f t="shared" si="51"/>
        <v>7.2787279332985669E-7</v>
      </c>
      <c r="J531">
        <f t="shared" si="51"/>
        <v>4.2936317793425261E-4</v>
      </c>
      <c r="K531">
        <f t="shared" si="51"/>
        <v>5.5768932964829224E-2</v>
      </c>
      <c r="L531">
        <f t="shared" si="51"/>
        <v>0.1010561853711985</v>
      </c>
      <c r="M531">
        <f t="shared" si="51"/>
        <v>0.1622433792324367</v>
      </c>
      <c r="N531">
        <f t="shared" si="51"/>
        <v>0.18257418583505536</v>
      </c>
    </row>
    <row r="532" spans="1:14">
      <c r="A532">
        <v>2010</v>
      </c>
      <c r="B532">
        <v>6</v>
      </c>
      <c r="C532">
        <v>31</v>
      </c>
      <c r="D532" t="s">
        <v>50</v>
      </c>
      <c r="E532" t="s">
        <v>51</v>
      </c>
      <c r="F532">
        <v>2005</v>
      </c>
      <c r="G532">
        <f t="shared" si="49"/>
        <v>0.17960530202677491</v>
      </c>
      <c r="H532">
        <f t="shared" si="50"/>
        <v>118</v>
      </c>
      <c r="I532">
        <f t="shared" si="51"/>
        <v>7.1603667454493066E-7</v>
      </c>
      <c r="J532">
        <f t="shared" si="51"/>
        <v>4.2238119753537802E-4</v>
      </c>
      <c r="K532">
        <f t="shared" si="51"/>
        <v>5.4862060608657566E-2</v>
      </c>
      <c r="L532">
        <f t="shared" si="51"/>
        <v>9.9412885848306515E-2</v>
      </c>
      <c r="M532">
        <f t="shared" si="51"/>
        <v>0.15960509967828848</v>
      </c>
      <c r="N532">
        <f t="shared" si="51"/>
        <v>0.17960530202677491</v>
      </c>
    </row>
    <row r="533" spans="1:14">
      <c r="A533">
        <v>2010</v>
      </c>
      <c r="B533">
        <v>6</v>
      </c>
      <c r="C533">
        <v>32</v>
      </c>
      <c r="D533" t="s">
        <v>58</v>
      </c>
      <c r="E533" t="s">
        <v>59</v>
      </c>
      <c r="F533">
        <v>2007</v>
      </c>
      <c r="G533">
        <f t="shared" si="49"/>
        <v>0.17677669529663687</v>
      </c>
      <c r="H533">
        <f t="shared" si="50"/>
        <v>118</v>
      </c>
      <c r="I533">
        <f t="shared" si="51"/>
        <v>7.0475980168100198E-7</v>
      </c>
      <c r="J533">
        <f t="shared" si="51"/>
        <v>4.1572910940351304E-4</v>
      </c>
      <c r="K533">
        <f t="shared" si="51"/>
        <v>5.3998037152135352E-2</v>
      </c>
      <c r="L533">
        <f t="shared" si="51"/>
        <v>9.7847230743475344E-2</v>
      </c>
      <c r="M533">
        <f t="shared" si="51"/>
        <v>0.15709147644991042</v>
      </c>
      <c r="N533">
        <f t="shared" si="51"/>
        <v>0.17677669529663687</v>
      </c>
    </row>
    <row r="534" spans="1:14">
      <c r="A534">
        <v>2010</v>
      </c>
      <c r="B534">
        <v>6</v>
      </c>
      <c r="C534">
        <v>33</v>
      </c>
      <c r="D534" t="s">
        <v>90</v>
      </c>
      <c r="E534" t="s">
        <v>91</v>
      </c>
      <c r="F534">
        <v>2009</v>
      </c>
      <c r="G534">
        <f t="shared" si="49"/>
        <v>0.17407765595569785</v>
      </c>
      <c r="H534">
        <f t="shared" si="50"/>
        <v>118</v>
      </c>
      <c r="I534">
        <f t="shared" si="51"/>
        <v>6.9399947816970713E-7</v>
      </c>
      <c r="J534">
        <f t="shared" si="51"/>
        <v>4.0938172735990853E-4</v>
      </c>
      <c r="K534">
        <f t="shared" si="51"/>
        <v>5.3173591224109952E-2</v>
      </c>
      <c r="L534">
        <f t="shared" si="51"/>
        <v>9.6353292163305487E-2</v>
      </c>
      <c r="M534">
        <f t="shared" si="51"/>
        <v>0.1546929924509137</v>
      </c>
      <c r="N534">
        <f t="shared" si="51"/>
        <v>0.17407765595569785</v>
      </c>
    </row>
    <row r="535" spans="1:14">
      <c r="A535">
        <v>2010</v>
      </c>
      <c r="B535">
        <v>6</v>
      </c>
      <c r="C535">
        <v>34</v>
      </c>
      <c r="D535" t="s">
        <v>66</v>
      </c>
      <c r="E535" t="s">
        <v>67</v>
      </c>
      <c r="F535">
        <v>2004</v>
      </c>
      <c r="G535">
        <f t="shared" si="49"/>
        <v>0.17149858514250882</v>
      </c>
      <c r="H535">
        <f t="shared" si="50"/>
        <v>118</v>
      </c>
      <c r="I535">
        <f t="shared" si="51"/>
        <v>6.837174360047355E-7</v>
      </c>
      <c r="J535">
        <f t="shared" si="51"/>
        <v>4.0331647757991634E-4</v>
      </c>
      <c r="K535">
        <f t="shared" si="51"/>
        <v>5.2385790765713106E-2</v>
      </c>
      <c r="L535">
        <f t="shared" si="51"/>
        <v>9.4925757065772345E-2</v>
      </c>
      <c r="M535">
        <f t="shared" si="51"/>
        <v>0.1524011177146376</v>
      </c>
      <c r="N535">
        <f t="shared" si="51"/>
        <v>0.17149858514250882</v>
      </c>
    </row>
    <row r="536" spans="1:14">
      <c r="A536">
        <v>2010</v>
      </c>
      <c r="B536">
        <v>6</v>
      </c>
      <c r="C536">
        <v>35</v>
      </c>
      <c r="D536" t="s">
        <v>60</v>
      </c>
      <c r="E536" t="s">
        <v>61</v>
      </c>
      <c r="F536">
        <v>2005</v>
      </c>
      <c r="G536">
        <f t="shared" si="49"/>
        <v>0.1690308509457033</v>
      </c>
      <c r="H536">
        <f t="shared" si="50"/>
        <v>118</v>
      </c>
      <c r="I536">
        <f t="shared" si="51"/>
        <v>6.7387926214237361E-7</v>
      </c>
      <c r="J536">
        <f t="shared" si="51"/>
        <v>3.9751306023374952E-4</v>
      </c>
      <c r="K536">
        <f t="shared" si="51"/>
        <v>5.1631999081706931E-2</v>
      </c>
      <c r="L536">
        <f t="shared" si="51"/>
        <v>9.3559847622996448E-2</v>
      </c>
      <c r="M536">
        <f t="shared" si="51"/>
        <v>0.15020818154841045</v>
      </c>
      <c r="N536">
        <f t="shared" si="51"/>
        <v>0.1690308509457033</v>
      </c>
    </row>
    <row r="537" spans="1:14">
      <c r="A537">
        <v>2010</v>
      </c>
      <c r="B537">
        <v>6</v>
      </c>
      <c r="C537">
        <v>36</v>
      </c>
      <c r="D537" t="s">
        <v>76</v>
      </c>
      <c r="E537" t="s">
        <v>77</v>
      </c>
      <c r="F537">
        <v>2007</v>
      </c>
      <c r="G537">
        <f t="shared" si="49"/>
        <v>0.16666666666666666</v>
      </c>
      <c r="H537">
        <f t="shared" si="50"/>
        <v>118</v>
      </c>
      <c r="I537">
        <f t="shared" si="51"/>
        <v>6.6445391316843055E-7</v>
      </c>
      <c r="J537">
        <f t="shared" si="51"/>
        <v>3.9195316319449091E-4</v>
      </c>
      <c r="K537">
        <f t="shared" si="51"/>
        <v>5.0909837654717384E-2</v>
      </c>
      <c r="L537">
        <f t="shared" si="51"/>
        <v>9.2251253838714992E-2</v>
      </c>
      <c r="M537">
        <f t="shared" si="51"/>
        <v>0.14810726435245131</v>
      </c>
      <c r="N537">
        <f t="shared" si="51"/>
        <v>0.16666666666666666</v>
      </c>
    </row>
    <row r="538" spans="1:14">
      <c r="A538">
        <v>2010</v>
      </c>
      <c r="B538">
        <v>6</v>
      </c>
      <c r="C538">
        <v>37</v>
      </c>
      <c r="D538" t="s">
        <v>70</v>
      </c>
      <c r="E538" t="s">
        <v>71</v>
      </c>
      <c r="F538">
        <v>1999</v>
      </c>
      <c r="G538">
        <f t="shared" si="49"/>
        <v>0.16439898730535729</v>
      </c>
      <c r="H538">
        <f t="shared" si="50"/>
        <v>118</v>
      </c>
      <c r="I538">
        <f t="shared" si="51"/>
        <v>6.5541330261583073E-7</v>
      </c>
      <c r="J538">
        <f t="shared" si="51"/>
        <v>3.866202186018345E-4</v>
      </c>
      <c r="K538">
        <f t="shared" si="51"/>
        <v>5.0217154525894106E-2</v>
      </c>
      <c r="L538">
        <f t="shared" si="51"/>
        <v>9.0996076252405203E-2</v>
      </c>
      <c r="M538">
        <f t="shared" si="51"/>
        <v>0.14609210563265906</v>
      </c>
      <c r="N538">
        <f t="shared" si="51"/>
        <v>0.16439898730535729</v>
      </c>
    </row>
    <row r="539" spans="1:14">
      <c r="A539">
        <v>2010</v>
      </c>
      <c r="B539">
        <v>6</v>
      </c>
      <c r="C539">
        <v>38</v>
      </c>
      <c r="D539" t="s">
        <v>108</v>
      </c>
      <c r="E539" t="s">
        <v>109</v>
      </c>
      <c r="F539">
        <v>1997</v>
      </c>
      <c r="G539">
        <f t="shared" si="49"/>
        <v>0.16222142113076254</v>
      </c>
      <c r="H539">
        <f t="shared" si="50"/>
        <v>118</v>
      </c>
      <c r="I539">
        <f t="shared" si="51"/>
        <v>6.4673194842047461E-7</v>
      </c>
      <c r="J539">
        <f t="shared" si="51"/>
        <v>3.8149919490064807E-4</v>
      </c>
      <c r="K539">
        <f t="shared" si="51"/>
        <v>4.9551997283307968E-2</v>
      </c>
      <c r="L539">
        <f t="shared" si="51"/>
        <v>8.9790776992866361E-2</v>
      </c>
      <c r="M539">
        <f t="shared" si="51"/>
        <v>0.14415702541826508</v>
      </c>
      <c r="N539">
        <f t="shared" si="51"/>
        <v>0.16222142113076254</v>
      </c>
    </row>
    <row r="540" spans="1:14">
      <c r="A540">
        <v>2010</v>
      </c>
      <c r="B540">
        <v>6</v>
      </c>
      <c r="C540">
        <v>39</v>
      </c>
      <c r="D540" t="s">
        <v>56</v>
      </c>
      <c r="E540" t="s">
        <v>57</v>
      </c>
      <c r="F540">
        <v>2009</v>
      </c>
      <c r="G540">
        <f t="shared" si="49"/>
        <v>0.16012815380508713</v>
      </c>
      <c r="H540">
        <f t="shared" si="50"/>
        <v>118</v>
      </c>
      <c r="I540">
        <f t="shared" si="51"/>
        <v>6.383866704253587E-7</v>
      </c>
      <c r="J540">
        <f t="shared" si="51"/>
        <v>3.7657641840238717E-4</v>
      </c>
      <c r="K540">
        <f t="shared" si="51"/>
        <v>4.8912589884999615E-2</v>
      </c>
      <c r="L540">
        <f t="shared" si="51"/>
        <v>8.8632137780387338E-2</v>
      </c>
      <c r="M540">
        <f t="shared" si="51"/>
        <v>0.14229685683528015</v>
      </c>
      <c r="N540">
        <f t="shared" si="51"/>
        <v>0.16012815380508713</v>
      </c>
    </row>
    <row r="541" spans="1:14">
      <c r="A541">
        <v>2010</v>
      </c>
      <c r="B541">
        <v>6</v>
      </c>
      <c r="C541">
        <v>40</v>
      </c>
      <c r="D541" t="s">
        <v>208</v>
      </c>
      <c r="E541" t="s">
        <v>209</v>
      </c>
      <c r="F541">
        <v>2009</v>
      </c>
      <c r="G541">
        <f t="shared" si="49"/>
        <v>0.15811388300841897</v>
      </c>
      <c r="H541">
        <f t="shared" si="50"/>
        <v>118</v>
      </c>
      <c r="I541">
        <f t="shared" si="51"/>
        <v>6.3035632974719647E-7</v>
      </c>
      <c r="J541">
        <f t="shared" si="51"/>
        <v>3.718394195406809E-4</v>
      </c>
      <c r="K541">
        <f t="shared" si="51"/>
        <v>4.8297312689493527E-2</v>
      </c>
      <c r="L541">
        <f t="shared" si="51"/>
        <v>8.7517223741007275E-2</v>
      </c>
      <c r="M541">
        <f t="shared" si="51"/>
        <v>0.14050688801112282</v>
      </c>
      <c r="N541">
        <f t="shared" si="51"/>
        <v>0.15811388300841897</v>
      </c>
    </row>
    <row r="542" spans="1:14">
      <c r="A542">
        <v>2010</v>
      </c>
      <c r="B542">
        <v>6</v>
      </c>
      <c r="C542">
        <v>41</v>
      </c>
      <c r="D542" t="s">
        <v>120</v>
      </c>
      <c r="E542" t="s">
        <v>121</v>
      </c>
      <c r="F542">
        <v>2009</v>
      </c>
      <c r="G542">
        <f t="shared" si="49"/>
        <v>0.15617376188860607</v>
      </c>
      <c r="H542">
        <f t="shared" si="50"/>
        <v>118</v>
      </c>
      <c r="I542">
        <f t="shared" si="51"/>
        <v>6.2262160332671405E-7</v>
      </c>
      <c r="J542">
        <f t="shared" si="51"/>
        <v>3.6727679988133428E-4</v>
      </c>
      <c r="K542">
        <f t="shared" si="51"/>
        <v>4.7704685182052543E-2</v>
      </c>
      <c r="L542">
        <f t="shared" si="51"/>
        <v>8.6443352105597004E-2</v>
      </c>
      <c r="M542">
        <f t="shared" si="51"/>
        <v>0.1387828118217154</v>
      </c>
      <c r="N542">
        <f t="shared" si="51"/>
        <v>0.15617376188860607</v>
      </c>
    </row>
    <row r="543" spans="1:14">
      <c r="A543">
        <v>2010</v>
      </c>
      <c r="B543">
        <v>6</v>
      </c>
      <c r="C543">
        <v>42</v>
      </c>
      <c r="D543" t="s">
        <v>92</v>
      </c>
      <c r="E543" t="s">
        <v>93</v>
      </c>
      <c r="F543">
        <v>2004</v>
      </c>
      <c r="G543">
        <f t="shared" si="49"/>
        <v>0.15430334996209191</v>
      </c>
      <c r="H543">
        <f t="shared" si="50"/>
        <v>118</v>
      </c>
      <c r="I543">
        <f t="shared" si="51"/>
        <v>6.1516478818385857E-7</v>
      </c>
      <c r="J543">
        <f t="shared" si="51"/>
        <v>3.6287811665489073E-4</v>
      </c>
      <c r="K543">
        <f t="shared" si="51"/>
        <v>4.7133350976894847E-2</v>
      </c>
      <c r="L543">
        <f t="shared" si="51"/>
        <v>8.5408065033102096E-2</v>
      </c>
      <c r="M543">
        <f t="shared" si="51"/>
        <v>0.13712068225982615</v>
      </c>
      <c r="N543">
        <f t="shared" si="51"/>
        <v>0.15430334996209191</v>
      </c>
    </row>
    <row r="544" spans="1:14">
      <c r="A544">
        <v>2010</v>
      </c>
      <c r="B544">
        <v>6</v>
      </c>
      <c r="C544">
        <v>43</v>
      </c>
      <c r="D544" t="s">
        <v>72</v>
      </c>
      <c r="E544" t="s">
        <v>73</v>
      </c>
      <c r="F544">
        <v>2003</v>
      </c>
      <c r="G544">
        <f t="shared" si="49"/>
        <v>0.15249857033260467</v>
      </c>
      <c r="H544">
        <f t="shared" si="50"/>
        <v>118</v>
      </c>
      <c r="I544">
        <f t="shared" si="51"/>
        <v>6.0796963086054184E-7</v>
      </c>
      <c r="J544">
        <f t="shared" si="51"/>
        <v>3.5863378214701167E-4</v>
      </c>
      <c r="K544">
        <f t="shared" si="51"/>
        <v>4.6582064749256427E-2</v>
      </c>
      <c r="L544">
        <f t="shared" si="51"/>
        <v>8.4409105930765477E-2</v>
      </c>
      <c r="M544">
        <f t="shared" si="51"/>
        <v>0.13551687641773183</v>
      </c>
      <c r="N544">
        <f t="shared" si="51"/>
        <v>0.15249857033260467</v>
      </c>
    </row>
    <row r="545" spans="1:14">
      <c r="A545">
        <v>2010</v>
      </c>
      <c r="B545">
        <v>6</v>
      </c>
      <c r="C545">
        <v>44</v>
      </c>
      <c r="D545" t="s">
        <v>52</v>
      </c>
      <c r="E545" t="s">
        <v>53</v>
      </c>
      <c r="F545">
        <v>2009</v>
      </c>
      <c r="G545">
        <f t="shared" si="49"/>
        <v>0.15075567228888181</v>
      </c>
      <c r="H545">
        <f t="shared" si="50"/>
        <v>118</v>
      </c>
      <c r="I545">
        <f t="shared" si="51"/>
        <v>6.0102117830811025E-7</v>
      </c>
      <c r="J545">
        <f t="shared" si="51"/>
        <v>3.5453497573883569E-4</v>
      </c>
      <c r="K545">
        <f t="shared" si="51"/>
        <v>4.6049680810528501E-2</v>
      </c>
      <c r="L545">
        <f t="shared" si="51"/>
        <v>8.3444398751686619E-2</v>
      </c>
      <c r="M545">
        <f t="shared" si="51"/>
        <v>0.13396806124992564</v>
      </c>
      <c r="N545">
        <f t="shared" si="51"/>
        <v>0.15075567228888181</v>
      </c>
    </row>
    <row r="546" spans="1:14">
      <c r="A546">
        <v>2010</v>
      </c>
      <c r="B546">
        <v>6</v>
      </c>
      <c r="C546">
        <v>45</v>
      </c>
      <c r="D546" t="s">
        <v>96</v>
      </c>
      <c r="E546" t="s">
        <v>97</v>
      </c>
      <c r="F546">
        <v>2005</v>
      </c>
      <c r="G546">
        <f t="shared" si="49"/>
        <v>0.14907119849998599</v>
      </c>
      <c r="H546">
        <f t="shared" si="50"/>
        <v>118</v>
      </c>
      <c r="I546">
        <f t="shared" ref="I546:N561" si="52">$G546*(I$1^$H546)</f>
        <v>5.9430564710414134E-7</v>
      </c>
      <c r="J546">
        <f t="shared" si="52"/>
        <v>3.5057356675958015E-4</v>
      </c>
      <c r="K546">
        <f t="shared" si="52"/>
        <v>4.5535143087770617E-2</v>
      </c>
      <c r="L546">
        <f t="shared" si="52"/>
        <v>8.2512029837182074E-2</v>
      </c>
      <c r="M546">
        <f t="shared" si="52"/>
        <v>0.13247116442144502</v>
      </c>
      <c r="N546">
        <f t="shared" si="52"/>
        <v>0.14907119849998599</v>
      </c>
    </row>
    <row r="547" spans="1:14">
      <c r="A547">
        <v>2010</v>
      </c>
      <c r="B547">
        <v>6</v>
      </c>
      <c r="C547">
        <v>46</v>
      </c>
      <c r="D547" t="s">
        <v>102</v>
      </c>
      <c r="E547" t="s">
        <v>103</v>
      </c>
      <c r="F547">
        <v>2004</v>
      </c>
      <c r="G547">
        <f t="shared" si="49"/>
        <v>0.14744195615489714</v>
      </c>
      <c r="H547">
        <f t="shared" si="50"/>
        <v>118</v>
      </c>
      <c r="I547">
        <f t="shared" si="52"/>
        <v>5.8781030839397739E-7</v>
      </c>
      <c r="J547">
        <f t="shared" si="52"/>
        <v>3.4674204661497223E-4</v>
      </c>
      <c r="K547">
        <f t="shared" si="52"/>
        <v>4.5037476308038629E-2</v>
      </c>
      <c r="L547">
        <f t="shared" si="52"/>
        <v>8.161023194233262E-2</v>
      </c>
      <c r="M547">
        <f t="shared" si="52"/>
        <v>0.13102334866125534</v>
      </c>
      <c r="N547">
        <f t="shared" si="52"/>
        <v>0.14744195615489714</v>
      </c>
    </row>
    <row r="548" spans="1:14">
      <c r="A548">
        <v>2010</v>
      </c>
      <c r="B548">
        <v>6</v>
      </c>
      <c r="C548">
        <v>47</v>
      </c>
      <c r="D548" t="s">
        <v>80</v>
      </c>
      <c r="E548" t="s">
        <v>81</v>
      </c>
      <c r="F548">
        <v>2005</v>
      </c>
      <c r="G548">
        <f t="shared" si="49"/>
        <v>0.14586499149789456</v>
      </c>
      <c r="H548">
        <f t="shared" si="50"/>
        <v>118</v>
      </c>
      <c r="I548">
        <f t="shared" si="52"/>
        <v>5.8152338637033539E-7</v>
      </c>
      <c r="J548">
        <f t="shared" si="52"/>
        <v>3.4303346890162377E-4</v>
      </c>
      <c r="K548">
        <f t="shared" si="52"/>
        <v>4.4555778219987262E-2</v>
      </c>
      <c r="L548">
        <f t="shared" si="52"/>
        <v>8.0737370141125656E-2</v>
      </c>
      <c r="M548">
        <f t="shared" si="52"/>
        <v>0.12962198913328041</v>
      </c>
      <c r="N548">
        <f t="shared" si="52"/>
        <v>0.14586499149789456</v>
      </c>
    </row>
    <row r="549" spans="1:14">
      <c r="A549">
        <v>2010</v>
      </c>
      <c r="B549">
        <v>6</v>
      </c>
      <c r="C549">
        <v>48</v>
      </c>
      <c r="D549" t="s">
        <v>88</v>
      </c>
      <c r="E549" t="s">
        <v>89</v>
      </c>
      <c r="F549">
        <v>2004</v>
      </c>
      <c r="G549">
        <f t="shared" si="49"/>
        <v>0.14433756729740646</v>
      </c>
      <c r="H549">
        <f t="shared" si="50"/>
        <v>118</v>
      </c>
      <c r="I549">
        <f t="shared" si="52"/>
        <v>5.7543396844784051E-7</v>
      </c>
      <c r="J549">
        <f t="shared" si="52"/>
        <v>3.39441396420097E-4</v>
      </c>
      <c r="K549">
        <f t="shared" si="52"/>
        <v>4.4089212711526847E-2</v>
      </c>
      <c r="L549">
        <f t="shared" si="52"/>
        <v>7.989192935529392E-2</v>
      </c>
      <c r="M549">
        <f t="shared" si="52"/>
        <v>0.12826465341424026</v>
      </c>
      <c r="N549">
        <f t="shared" si="52"/>
        <v>0.14433756729740646</v>
      </c>
    </row>
    <row r="550" spans="1:14">
      <c r="A550">
        <v>2010</v>
      </c>
      <c r="B550">
        <v>6</v>
      </c>
      <c r="C550">
        <v>49</v>
      </c>
      <c r="D550" t="s">
        <v>114</v>
      </c>
      <c r="E550" t="s">
        <v>115</v>
      </c>
      <c r="F550">
        <v>2009</v>
      </c>
      <c r="G550">
        <f t="shared" si="49"/>
        <v>0.14285714285714285</v>
      </c>
      <c r="H550">
        <f t="shared" si="50"/>
        <v>118</v>
      </c>
      <c r="I550">
        <f t="shared" si="52"/>
        <v>5.6953192557294048E-7</v>
      </c>
      <c r="J550">
        <f t="shared" si="52"/>
        <v>3.3595985416670648E-4</v>
      </c>
      <c r="K550">
        <f t="shared" si="52"/>
        <v>4.363700370404347E-2</v>
      </c>
      <c r="L550">
        <f t="shared" si="52"/>
        <v>7.907250329032714E-2</v>
      </c>
      <c r="M550">
        <f t="shared" si="52"/>
        <v>0.12694908373067257</v>
      </c>
      <c r="N550">
        <f t="shared" si="52"/>
        <v>0.14285714285714285</v>
      </c>
    </row>
    <row r="551" spans="1:14">
      <c r="A551">
        <v>2010</v>
      </c>
      <c r="B551">
        <v>6</v>
      </c>
      <c r="C551">
        <v>50</v>
      </c>
      <c r="D551" t="s">
        <v>86</v>
      </c>
      <c r="E551" t="s">
        <v>87</v>
      </c>
      <c r="F551">
        <v>2006</v>
      </c>
      <c r="G551">
        <f t="shared" si="49"/>
        <v>0.1414213562373095</v>
      </c>
      <c r="H551">
        <f t="shared" si="50"/>
        <v>118</v>
      </c>
      <c r="I551">
        <f t="shared" si="52"/>
        <v>5.6380784134480156E-7</v>
      </c>
      <c r="J551">
        <f t="shared" si="52"/>
        <v>3.3258328752281042E-4</v>
      </c>
      <c r="K551">
        <f t="shared" si="52"/>
        <v>4.3198429721708287E-2</v>
      </c>
      <c r="L551">
        <f t="shared" si="52"/>
        <v>7.8277784594780284E-2</v>
      </c>
      <c r="M551">
        <f t="shared" si="52"/>
        <v>0.12567318115992834</v>
      </c>
      <c r="N551">
        <f t="shared" si="52"/>
        <v>0.1414213562373095</v>
      </c>
    </row>
    <row r="552" spans="1:14">
      <c r="A552">
        <v>2010</v>
      </c>
      <c r="B552">
        <v>6</v>
      </c>
      <c r="C552">
        <v>51</v>
      </c>
      <c r="D552" t="s">
        <v>142</v>
      </c>
      <c r="E552" t="s">
        <v>143</v>
      </c>
      <c r="F552">
        <v>2008</v>
      </c>
      <c r="G552">
        <f t="shared" si="49"/>
        <v>0.14002800840280097</v>
      </c>
      <c r="H552">
        <f t="shared" si="50"/>
        <v>118</v>
      </c>
      <c r="I552">
        <f t="shared" si="52"/>
        <v>5.5825294881853782E-7</v>
      </c>
      <c r="J552">
        <f t="shared" si="52"/>
        <v>3.2930652497581555E-4</v>
      </c>
      <c r="K552">
        <f t="shared" si="52"/>
        <v>4.2772819049399995E-2</v>
      </c>
      <c r="L552">
        <f t="shared" si="52"/>
        <v>7.7506556086179054E-2</v>
      </c>
      <c r="M552">
        <f t="shared" si="52"/>
        <v>0.12443499154356551</v>
      </c>
      <c r="N552">
        <f t="shared" si="52"/>
        <v>0.14002800840280097</v>
      </c>
    </row>
    <row r="553" spans="1:14">
      <c r="A553">
        <v>2010</v>
      </c>
      <c r="B553">
        <v>6</v>
      </c>
      <c r="C553">
        <v>52</v>
      </c>
      <c r="D553" t="s">
        <v>104</v>
      </c>
      <c r="E553" t="s">
        <v>105</v>
      </c>
      <c r="F553">
        <v>2000</v>
      </c>
      <c r="G553">
        <f t="shared" si="49"/>
        <v>0.13867504905630729</v>
      </c>
      <c r="H553">
        <f t="shared" si="50"/>
        <v>118</v>
      </c>
      <c r="I553">
        <f t="shared" si="52"/>
        <v>5.5285907402572473E-7</v>
      </c>
      <c r="J553">
        <f t="shared" si="52"/>
        <v>3.2612474480262508E-4</v>
      </c>
      <c r="K553">
        <f t="shared" si="52"/>
        <v>4.2359545405299438E-2</v>
      </c>
      <c r="L553">
        <f t="shared" si="52"/>
        <v>7.6757682909537953E-2</v>
      </c>
      <c r="M553">
        <f t="shared" si="52"/>
        <v>0.12323269289802996</v>
      </c>
      <c r="N553">
        <f t="shared" si="52"/>
        <v>0.13867504905630729</v>
      </c>
    </row>
    <row r="554" spans="1:14">
      <c r="A554">
        <v>2010</v>
      </c>
      <c r="B554">
        <v>6</v>
      </c>
      <c r="C554">
        <v>53</v>
      </c>
      <c r="D554" t="s">
        <v>122</v>
      </c>
      <c r="E554" t="s">
        <v>123</v>
      </c>
      <c r="F554">
        <v>1993</v>
      </c>
      <c r="G554">
        <f t="shared" si="49"/>
        <v>0.13736056394868904</v>
      </c>
      <c r="H554">
        <f t="shared" si="50"/>
        <v>118</v>
      </c>
      <c r="I554">
        <f t="shared" si="52"/>
        <v>5.4761858538437321E-7</v>
      </c>
      <c r="J554">
        <f t="shared" si="52"/>
        <v>3.230334452272069E-4</v>
      </c>
      <c r="K554">
        <f t="shared" si="52"/>
        <v>4.1958024064729108E-2</v>
      </c>
      <c r="L554">
        <f t="shared" si="52"/>
        <v>7.6030105513557336E-2</v>
      </c>
      <c r="M554">
        <f t="shared" si="52"/>
        <v>0.12206458413810169</v>
      </c>
      <c r="N554">
        <f t="shared" si="52"/>
        <v>0.13736056394868904</v>
      </c>
    </row>
    <row r="555" spans="1:14">
      <c r="A555">
        <v>2010</v>
      </c>
      <c r="B555">
        <v>6</v>
      </c>
      <c r="C555">
        <v>54</v>
      </c>
      <c r="D555" t="s">
        <v>82</v>
      </c>
      <c r="E555" t="s">
        <v>83</v>
      </c>
      <c r="F555">
        <v>2004</v>
      </c>
      <c r="G555">
        <f t="shared" si="49"/>
        <v>0.13608276348795434</v>
      </c>
      <c r="H555">
        <f t="shared" si="50"/>
        <v>118</v>
      </c>
      <c r="I555">
        <f t="shared" si="52"/>
        <v>5.4252434828607173E-7</v>
      </c>
      <c r="J555">
        <f t="shared" si="52"/>
        <v>3.2002841763210883E-4</v>
      </c>
      <c r="K555">
        <f t="shared" si="52"/>
        <v>4.1567708380662351E-2</v>
      </c>
      <c r="L555">
        <f t="shared" si="52"/>
        <v>7.5322833345606563E-2</v>
      </c>
      <c r="M555">
        <f t="shared" si="52"/>
        <v>0.12092907495433539</v>
      </c>
      <c r="N555">
        <f t="shared" si="52"/>
        <v>0.13608276348795434</v>
      </c>
    </row>
    <row r="556" spans="1:14">
      <c r="A556">
        <v>2010</v>
      </c>
      <c r="B556">
        <v>6</v>
      </c>
      <c r="C556">
        <v>55</v>
      </c>
      <c r="D556" t="s">
        <v>110</v>
      </c>
      <c r="E556" t="s">
        <v>111</v>
      </c>
      <c r="F556">
        <v>2007</v>
      </c>
      <c r="G556">
        <f t="shared" si="49"/>
        <v>0.13483997249264842</v>
      </c>
      <c r="H556">
        <f t="shared" si="50"/>
        <v>118</v>
      </c>
      <c r="I556">
        <f t="shared" si="52"/>
        <v>5.3756968424558268E-7</v>
      </c>
      <c r="J556">
        <f t="shared" si="52"/>
        <v>3.1710572246131016E-4</v>
      </c>
      <c r="K556">
        <f t="shared" si="52"/>
        <v>4.1188086653803739E-2</v>
      </c>
      <c r="L556">
        <f t="shared" si="52"/>
        <v>7.4634939180147949E-2</v>
      </c>
      <c r="M556">
        <f t="shared" si="52"/>
        <v>0.11982467670747567</v>
      </c>
      <c r="N556">
        <f t="shared" si="52"/>
        <v>0.13483997249264842</v>
      </c>
    </row>
    <row r="557" spans="1:14">
      <c r="A557">
        <v>2010</v>
      </c>
      <c r="B557">
        <v>6</v>
      </c>
      <c r="C557">
        <v>56</v>
      </c>
      <c r="D557" t="s">
        <v>94</v>
      </c>
      <c r="E557" t="s">
        <v>95</v>
      </c>
      <c r="F557">
        <v>2003</v>
      </c>
      <c r="G557">
        <f t="shared" si="49"/>
        <v>0.1336306209562122</v>
      </c>
      <c r="H557">
        <f t="shared" si="50"/>
        <v>118</v>
      </c>
      <c r="I557">
        <f t="shared" si="52"/>
        <v>5.3274833408089482E-7</v>
      </c>
      <c r="J557">
        <f t="shared" si="52"/>
        <v>3.1426166750058836E-4</v>
      </c>
      <c r="K557">
        <f t="shared" si="52"/>
        <v>4.0818679311479027E-2</v>
      </c>
      <c r="L557">
        <f t="shared" si="52"/>
        <v>7.3965554006739834E-2</v>
      </c>
      <c r="M557">
        <f t="shared" si="52"/>
        <v>0.11874999422126366</v>
      </c>
      <c r="N557">
        <f t="shared" si="52"/>
        <v>0.1336306209562122</v>
      </c>
    </row>
    <row r="558" spans="1:14">
      <c r="A558">
        <v>2010</v>
      </c>
      <c r="B558">
        <v>6</v>
      </c>
      <c r="C558">
        <v>57</v>
      </c>
      <c r="D558" t="s">
        <v>250</v>
      </c>
      <c r="E558" t="s">
        <v>251</v>
      </c>
      <c r="F558">
        <v>2010</v>
      </c>
      <c r="G558">
        <f t="shared" si="49"/>
        <v>0.13245323570650439</v>
      </c>
      <c r="H558">
        <f t="shared" si="50"/>
        <v>118</v>
      </c>
      <c r="I558">
        <f t="shared" si="52"/>
        <v>5.2805442466204394E-7</v>
      </c>
      <c r="J558">
        <f t="shared" si="52"/>
        <v>3.1149278826305928E-4</v>
      </c>
      <c r="K558">
        <f t="shared" si="52"/>
        <v>4.0459036359960926E-2</v>
      </c>
      <c r="L558">
        <f t="shared" si="52"/>
        <v>7.331386241351931E-2</v>
      </c>
      <c r="M558">
        <f t="shared" si="52"/>
        <v>0.11770371837072474</v>
      </c>
      <c r="N558">
        <f t="shared" si="52"/>
        <v>0.13245323570650439</v>
      </c>
    </row>
    <row r="559" spans="1:14">
      <c r="A559">
        <v>2010</v>
      </c>
      <c r="B559">
        <v>6</v>
      </c>
      <c r="C559">
        <v>58</v>
      </c>
      <c r="D559" t="s">
        <v>100</v>
      </c>
      <c r="E559" t="s">
        <v>101</v>
      </c>
      <c r="F559">
        <v>2008</v>
      </c>
      <c r="G559">
        <f t="shared" si="49"/>
        <v>0.13130643285972254</v>
      </c>
      <c r="H559">
        <f t="shared" si="50"/>
        <v>118</v>
      </c>
      <c r="I559">
        <f t="shared" si="52"/>
        <v>5.2348243882698259E-7</v>
      </c>
      <c r="J559">
        <f t="shared" si="52"/>
        <v>3.0879583024291977E-4</v>
      </c>
      <c r="K559">
        <f t="shared" si="52"/>
        <v>4.010873507945114E-2</v>
      </c>
      <c r="L559">
        <f t="shared" si="52"/>
        <v>7.2679098410390719E-2</v>
      </c>
      <c r="M559">
        <f t="shared" si="52"/>
        <v>0.11668461937639397</v>
      </c>
      <c r="N559">
        <f t="shared" si="52"/>
        <v>0.13130643285972254</v>
      </c>
    </row>
    <row r="560" spans="1:14">
      <c r="A560">
        <v>2010</v>
      </c>
      <c r="B560">
        <v>6</v>
      </c>
      <c r="C560">
        <v>59</v>
      </c>
      <c r="D560" t="s">
        <v>128</v>
      </c>
      <c r="E560" t="s">
        <v>129</v>
      </c>
      <c r="F560">
        <v>2009</v>
      </c>
      <c r="G560">
        <f t="shared" si="49"/>
        <v>0.13018891098082389</v>
      </c>
      <c r="H560">
        <f t="shared" si="50"/>
        <v>118</v>
      </c>
      <c r="I560">
        <f t="shared" si="52"/>
        <v>5.1902718811406937E-7</v>
      </c>
      <c r="J560">
        <f t="shared" si="52"/>
        <v>3.0616773283067948E-4</v>
      </c>
      <c r="K560">
        <f t="shared" si="52"/>
        <v>3.9767377934869189E-2</v>
      </c>
      <c r="L560">
        <f t="shared" si="52"/>
        <v>7.2060541643267126E-2</v>
      </c>
      <c r="M560">
        <f t="shared" si="52"/>
        <v>0.11569154072636782</v>
      </c>
      <c r="N560">
        <f t="shared" si="52"/>
        <v>0.13018891098082389</v>
      </c>
    </row>
    <row r="561" spans="1:14">
      <c r="A561">
        <v>2010</v>
      </c>
      <c r="B561">
        <v>6</v>
      </c>
      <c r="C561">
        <v>60</v>
      </c>
      <c r="D561" t="s">
        <v>156</v>
      </c>
      <c r="E561" t="s">
        <v>157</v>
      </c>
      <c r="F561">
        <v>2003</v>
      </c>
      <c r="G561">
        <f t="shared" si="49"/>
        <v>0.12909944487358055</v>
      </c>
      <c r="H561">
        <f t="shared" si="50"/>
        <v>118</v>
      </c>
      <c r="I561">
        <f t="shared" si="52"/>
        <v>5.1468378800473606E-7</v>
      </c>
      <c r="J561">
        <f t="shared" si="52"/>
        <v>3.0360561470911621E-4</v>
      </c>
      <c r="K561">
        <f t="shared" si="52"/>
        <v>3.9434590678968734E-2</v>
      </c>
      <c r="L561">
        <f t="shared" si="52"/>
        <v>7.1457513956819235E-2</v>
      </c>
      <c r="M561">
        <f t="shared" si="52"/>
        <v>0.11472339365787666</v>
      </c>
      <c r="N561">
        <f t="shared" si="52"/>
        <v>0.12909944487358055</v>
      </c>
    </row>
    <row r="562" spans="1:14">
      <c r="A562">
        <v>2010</v>
      </c>
      <c r="B562">
        <v>6</v>
      </c>
      <c r="C562">
        <v>61</v>
      </c>
      <c r="D562" t="s">
        <v>246</v>
      </c>
      <c r="E562" t="s">
        <v>247</v>
      </c>
      <c r="F562">
        <v>2010</v>
      </c>
      <c r="G562">
        <f t="shared" si="49"/>
        <v>0.12803687993289598</v>
      </c>
      <c r="H562">
        <f t="shared" si="50"/>
        <v>118</v>
      </c>
      <c r="I562">
        <f t="shared" ref="I562:N577" si="53">$G562*(I$1^$H562)</f>
        <v>5.1044763540773542E-7</v>
      </c>
      <c r="J562">
        <f t="shared" si="53"/>
        <v>3.0110676057151087E-4</v>
      </c>
      <c r="K562">
        <f t="shared" si="53"/>
        <v>3.9110020627201661E-2</v>
      </c>
      <c r="L562">
        <f t="shared" si="53"/>
        <v>7.0869376268439963E-2</v>
      </c>
      <c r="M562">
        <f t="shared" si="53"/>
        <v>0.11377915213850696</v>
      </c>
      <c r="N562">
        <f t="shared" si="53"/>
        <v>0.12803687993289598</v>
      </c>
    </row>
    <row r="563" spans="1:14">
      <c r="A563">
        <v>2010</v>
      </c>
      <c r="B563">
        <v>6</v>
      </c>
      <c r="C563">
        <v>62</v>
      </c>
      <c r="D563" t="s">
        <v>136</v>
      </c>
      <c r="E563" t="s">
        <v>137</v>
      </c>
      <c r="F563">
        <v>2009</v>
      </c>
      <c r="G563">
        <f t="shared" si="49"/>
        <v>0.1270001270001905</v>
      </c>
      <c r="H563">
        <f t="shared" si="50"/>
        <v>118</v>
      </c>
      <c r="I563">
        <f t="shared" si="53"/>
        <v>5.0631438814898539E-7</v>
      </c>
      <c r="J563">
        <f t="shared" si="53"/>
        <v>2.9866860902296046E-4</v>
      </c>
      <c r="K563">
        <f t="shared" si="53"/>
        <v>3.8793335086249131E-2</v>
      </c>
      <c r="L563">
        <f t="shared" si="53"/>
        <v>7.0295525720661708E-2</v>
      </c>
      <c r="M563">
        <f t="shared" si="53"/>
        <v>0.11285784829447264</v>
      </c>
      <c r="N563">
        <f t="shared" si="53"/>
        <v>0.1270001270001905</v>
      </c>
    </row>
    <row r="564" spans="1:14">
      <c r="A564">
        <v>2010</v>
      </c>
      <c r="B564">
        <v>6</v>
      </c>
      <c r="C564">
        <v>63</v>
      </c>
      <c r="D564" t="s">
        <v>258</v>
      </c>
      <c r="E564" t="s">
        <v>259</v>
      </c>
      <c r="F564">
        <v>2010</v>
      </c>
      <c r="G564">
        <f t="shared" si="49"/>
        <v>0.12598815766974239</v>
      </c>
      <c r="H564">
        <f t="shared" si="50"/>
        <v>118</v>
      </c>
      <c r="I564">
        <f t="shared" si="53"/>
        <v>5.0227994625924929E-7</v>
      </c>
      <c r="J564">
        <f t="shared" si="53"/>
        <v>2.9628874154221074E-4</v>
      </c>
      <c r="K564">
        <f t="shared" si="53"/>
        <v>3.8484219920301134E-2</v>
      </c>
      <c r="L564">
        <f t="shared" si="53"/>
        <v>6.9735393083180719E-2</v>
      </c>
      <c r="M564">
        <f t="shared" si="53"/>
        <v>0.11195856823962512</v>
      </c>
      <c r="N564">
        <f t="shared" si="53"/>
        <v>0.12598815766974239</v>
      </c>
    </row>
    <row r="565" spans="1:14">
      <c r="A565">
        <v>2010</v>
      </c>
      <c r="B565">
        <v>6</v>
      </c>
      <c r="C565">
        <v>64</v>
      </c>
      <c r="D565" t="s">
        <v>138</v>
      </c>
      <c r="E565" t="s">
        <v>139</v>
      </c>
      <c r="F565">
        <v>1995</v>
      </c>
      <c r="G565">
        <f t="shared" si="49"/>
        <v>0.125</v>
      </c>
      <c r="H565">
        <f t="shared" si="50"/>
        <v>118</v>
      </c>
      <c r="I565">
        <f t="shared" si="53"/>
        <v>4.9834043487632291E-7</v>
      </c>
      <c r="J565">
        <f t="shared" si="53"/>
        <v>2.9396487239586818E-4</v>
      </c>
      <c r="K565">
        <f t="shared" si="53"/>
        <v>3.818237824103804E-2</v>
      </c>
      <c r="L565">
        <f t="shared" si="53"/>
        <v>6.9188440379036251E-2</v>
      </c>
      <c r="M565">
        <f t="shared" si="53"/>
        <v>0.11108044826433849</v>
      </c>
      <c r="N565">
        <f t="shared" si="53"/>
        <v>0.125</v>
      </c>
    </row>
    <row r="566" spans="1:14">
      <c r="A566">
        <v>2010</v>
      </c>
      <c r="B566">
        <v>6</v>
      </c>
      <c r="C566">
        <v>65</v>
      </c>
      <c r="D566" t="s">
        <v>132</v>
      </c>
      <c r="E566" t="s">
        <v>133</v>
      </c>
      <c r="F566">
        <v>1994</v>
      </c>
      <c r="G566">
        <f t="shared" si="49"/>
        <v>0.12403473458920847</v>
      </c>
      <c r="H566">
        <f t="shared" si="50"/>
        <v>118</v>
      </c>
      <c r="I566">
        <f t="shared" si="53"/>
        <v>4.9449218859964355E-7</v>
      </c>
      <c r="J566">
        <f t="shared" si="53"/>
        <v>2.9169483940937637E-4</v>
      </c>
      <c r="K566">
        <f t="shared" si="53"/>
        <v>3.7887529208895376E-2</v>
      </c>
      <c r="L566">
        <f t="shared" si="53"/>
        <v>6.865415871244028E-2</v>
      </c>
      <c r="M566">
        <f t="shared" si="53"/>
        <v>0.11022267134814022</v>
      </c>
      <c r="N566">
        <f t="shared" si="53"/>
        <v>0.12403473458920847</v>
      </c>
    </row>
    <row r="567" spans="1:14">
      <c r="A567">
        <v>2010</v>
      </c>
      <c r="B567">
        <v>6</v>
      </c>
      <c r="C567">
        <v>66</v>
      </c>
      <c r="D567" t="s">
        <v>186</v>
      </c>
      <c r="E567" t="s">
        <v>187</v>
      </c>
      <c r="F567">
        <v>2007</v>
      </c>
      <c r="G567">
        <f t="shared" si="49"/>
        <v>0.12309149097933272</v>
      </c>
      <c r="H567">
        <f t="shared" si="50"/>
        <v>118</v>
      </c>
      <c r="I567">
        <f t="shared" si="53"/>
        <v>4.9073173715372521E-7</v>
      </c>
      <c r="J567">
        <f t="shared" si="53"/>
        <v>2.8947659551005364E-4</v>
      </c>
      <c r="K567">
        <f t="shared" si="53"/>
        <v>3.7599406934609635E-2</v>
      </c>
      <c r="L567">
        <f t="shared" si="53"/>
        <v>6.8132066278321926E-2</v>
      </c>
      <c r="M567">
        <f t="shared" si="53"/>
        <v>0.10938446396408046</v>
      </c>
      <c r="N567">
        <f t="shared" si="53"/>
        <v>0.12309149097933272</v>
      </c>
    </row>
    <row r="568" spans="1:14">
      <c r="A568">
        <v>2010</v>
      </c>
      <c r="B568">
        <v>6</v>
      </c>
      <c r="C568">
        <v>67</v>
      </c>
      <c r="D568" t="s">
        <v>140</v>
      </c>
      <c r="E568" t="s">
        <v>141</v>
      </c>
      <c r="F568">
        <v>2008</v>
      </c>
      <c r="G568">
        <f t="shared" si="49"/>
        <v>0.12216944435630522</v>
      </c>
      <c r="H568">
        <f t="shared" si="50"/>
        <v>118</v>
      </c>
      <c r="I568">
        <f t="shared" si="53"/>
        <v>4.8705579223295905E-7</v>
      </c>
      <c r="J568">
        <f t="shared" si="53"/>
        <v>2.8730820096700308E-4</v>
      </c>
      <c r="K568">
        <f t="shared" si="53"/>
        <v>3.7317759471279167E-2</v>
      </c>
      <c r="L568">
        <f t="shared" si="53"/>
        <v>6.7621706535889683E-2</v>
      </c>
      <c r="M568">
        <f t="shared" si="53"/>
        <v>0.10856509314642834</v>
      </c>
      <c r="N568">
        <f t="shared" si="53"/>
        <v>0.12216944435630522</v>
      </c>
    </row>
    <row r="569" spans="1:14">
      <c r="A569">
        <v>2010</v>
      </c>
      <c r="B569">
        <v>6</v>
      </c>
      <c r="C569">
        <v>68</v>
      </c>
      <c r="D569" t="s">
        <v>124</v>
      </c>
      <c r="E569" t="s">
        <v>125</v>
      </c>
      <c r="F569">
        <v>1800</v>
      </c>
      <c r="G569">
        <f t="shared" si="49"/>
        <v>0.12126781251816648</v>
      </c>
      <c r="H569">
        <f t="shared" si="50"/>
        <v>118</v>
      </c>
      <c r="I569">
        <f t="shared" si="53"/>
        <v>4.8346123541442781E-7</v>
      </c>
      <c r="J569">
        <f t="shared" si="53"/>
        <v>2.8518781626103099E-4</v>
      </c>
      <c r="K569">
        <f t="shared" si="53"/>
        <v>3.7042347888255361E-2</v>
      </c>
      <c r="L569">
        <f t="shared" si="53"/>
        <v>6.7122646530474464E-2</v>
      </c>
      <c r="M569">
        <f t="shared" si="53"/>
        <v>0.10776386379642953</v>
      </c>
      <c r="N569">
        <f t="shared" si="53"/>
        <v>0.12126781251816648</v>
      </c>
    </row>
    <row r="570" spans="1:14">
      <c r="A570">
        <v>2010</v>
      </c>
      <c r="B570">
        <v>6</v>
      </c>
      <c r="C570">
        <v>69</v>
      </c>
      <c r="D570" t="s">
        <v>150</v>
      </c>
      <c r="E570" t="s">
        <v>151</v>
      </c>
      <c r="F570">
        <v>1994</v>
      </c>
      <c r="G570">
        <f t="shared" si="49"/>
        <v>0.1203858530857692</v>
      </c>
      <c r="H570">
        <f t="shared" si="50"/>
        <v>118</v>
      </c>
      <c r="I570">
        <f t="shared" si="53"/>
        <v>4.7994510703775479E-7</v>
      </c>
      <c r="J570">
        <f t="shared" si="53"/>
        <v>2.8311369552500704E-4</v>
      </c>
      <c r="K570">
        <f t="shared" si="53"/>
        <v>3.6772945419127005E-2</v>
      </c>
      <c r="L570">
        <f t="shared" si="53"/>
        <v>6.6634475349633279E-2</v>
      </c>
      <c r="M570">
        <f t="shared" si="53"/>
        <v>0.10698011620361632</v>
      </c>
      <c r="N570">
        <f t="shared" si="53"/>
        <v>0.1203858530857692</v>
      </c>
    </row>
    <row r="571" spans="1:14">
      <c r="A571">
        <v>2010</v>
      </c>
      <c r="B571">
        <v>6</v>
      </c>
      <c r="C571">
        <v>70</v>
      </c>
      <c r="D571" t="s">
        <v>112</v>
      </c>
      <c r="E571" t="s">
        <v>113</v>
      </c>
      <c r="F571">
        <v>2009</v>
      </c>
      <c r="G571">
        <f t="shared" si="49"/>
        <v>0.11952286093343936</v>
      </c>
      <c r="H571">
        <f t="shared" si="50"/>
        <v>118</v>
      </c>
      <c r="I571">
        <f t="shared" si="53"/>
        <v>4.7650459596185949E-7</v>
      </c>
      <c r="J571">
        <f t="shared" si="53"/>
        <v>2.8108418050150081E-4</v>
      </c>
      <c r="K571">
        <f t="shared" si="53"/>
        <v>3.6509336676892566E-2</v>
      </c>
      <c r="L571">
        <f t="shared" si="53"/>
        <v>6.6156802701000883E-2</v>
      </c>
      <c r="M571">
        <f t="shared" si="53"/>
        <v>0.10621322376258109</v>
      </c>
      <c r="N571">
        <f t="shared" si="53"/>
        <v>0.11952286093343936</v>
      </c>
    </row>
    <row r="572" spans="1:14">
      <c r="A572">
        <v>2010</v>
      </c>
      <c r="B572">
        <v>6</v>
      </c>
      <c r="C572">
        <v>71</v>
      </c>
      <c r="D572" t="s">
        <v>144</v>
      </c>
      <c r="E572" t="s">
        <v>145</v>
      </c>
      <c r="F572">
        <v>2007</v>
      </c>
      <c r="G572">
        <f t="shared" si="49"/>
        <v>0.11867816581938533</v>
      </c>
      <c r="H572">
        <f t="shared" si="50"/>
        <v>118</v>
      </c>
      <c r="I572">
        <f t="shared" si="53"/>
        <v>4.7313703011805478E-7</v>
      </c>
      <c r="J572">
        <f t="shared" si="53"/>
        <v>2.7909769497017035E-4</v>
      </c>
      <c r="K572">
        <f t="shared" si="53"/>
        <v>3.6251316930147222E-2</v>
      </c>
      <c r="L572">
        <f t="shared" si="53"/>
        <v>6.5689257600703349E-2</v>
      </c>
      <c r="M572">
        <f t="shared" si="53"/>
        <v>0.10546259086725453</v>
      </c>
      <c r="N572">
        <f t="shared" si="53"/>
        <v>0.11867816581938533</v>
      </c>
    </row>
    <row r="573" spans="1:14">
      <c r="A573">
        <v>2010</v>
      </c>
      <c r="B573">
        <v>6</v>
      </c>
      <c r="C573">
        <v>72</v>
      </c>
      <c r="D573" t="s">
        <v>84</v>
      </c>
      <c r="E573" t="s">
        <v>85</v>
      </c>
      <c r="F573">
        <v>2009</v>
      </c>
      <c r="G573">
        <f t="shared" si="49"/>
        <v>0.11785113019775793</v>
      </c>
      <c r="H573">
        <f t="shared" si="50"/>
        <v>118</v>
      </c>
      <c r="I573">
        <f t="shared" si="53"/>
        <v>4.6983986778733472E-7</v>
      </c>
      <c r="J573">
        <f t="shared" si="53"/>
        <v>2.7715273960234206E-4</v>
      </c>
      <c r="K573">
        <f t="shared" si="53"/>
        <v>3.599869143475691E-2</v>
      </c>
      <c r="L573">
        <f t="shared" si="53"/>
        <v>6.5231487162316901E-2</v>
      </c>
      <c r="M573">
        <f t="shared" si="53"/>
        <v>0.10472765096660697</v>
      </c>
      <c r="N573">
        <f t="shared" si="53"/>
        <v>0.11785113019775793</v>
      </c>
    </row>
    <row r="574" spans="1:14">
      <c r="A574">
        <v>2010</v>
      </c>
      <c r="B574">
        <v>6</v>
      </c>
      <c r="C574">
        <v>73</v>
      </c>
      <c r="D574" t="s">
        <v>182</v>
      </c>
      <c r="E574" t="s">
        <v>183</v>
      </c>
      <c r="G574">
        <f t="shared" si="49"/>
        <v>0.11704114719613057</v>
      </c>
      <c r="H574">
        <f t="shared" si="50"/>
        <v>118</v>
      </c>
      <c r="I574">
        <f t="shared" si="53"/>
        <v>4.6661068953714746E-7</v>
      </c>
      <c r="J574">
        <f t="shared" si="53"/>
        <v>2.752478872046124E-4</v>
      </c>
      <c r="K574">
        <f t="shared" si="53"/>
        <v>3.5751274816061329E-2</v>
      </c>
      <c r="L574">
        <f t="shared" si="53"/>
        <v>6.4783155477387888E-2</v>
      </c>
      <c r="M574">
        <f t="shared" si="53"/>
        <v>0.10400786476734887</v>
      </c>
      <c r="N574">
        <f t="shared" si="53"/>
        <v>0.11704114719613057</v>
      </c>
    </row>
    <row r="575" spans="1:14">
      <c r="A575">
        <v>2010</v>
      </c>
      <c r="B575">
        <v>6</v>
      </c>
      <c r="C575">
        <v>74</v>
      </c>
      <c r="D575" t="s">
        <v>164</v>
      </c>
      <c r="E575" t="s">
        <v>165</v>
      </c>
      <c r="F575">
        <v>2000</v>
      </c>
      <c r="G575">
        <f t="shared" si="49"/>
        <v>0.11624763874381928</v>
      </c>
      <c r="H575">
        <f t="shared" si="50"/>
        <v>118</v>
      </c>
      <c r="I575">
        <f t="shared" si="53"/>
        <v>4.6344719075952471E-7</v>
      </c>
      <c r="J575">
        <f t="shared" si="53"/>
        <v>2.7338177831718257E-4</v>
      </c>
      <c r="K575">
        <f t="shared" si="53"/>
        <v>3.5508890497152445E-2</v>
      </c>
      <c r="L575">
        <f t="shared" si="53"/>
        <v>6.4343942579443883E-2</v>
      </c>
      <c r="M575">
        <f t="shared" si="53"/>
        <v>0.10330271857067463</v>
      </c>
      <c r="N575">
        <f t="shared" si="53"/>
        <v>0.11624763874381928</v>
      </c>
    </row>
    <row r="576" spans="1:14">
      <c r="A576">
        <v>2010</v>
      </c>
      <c r="B576">
        <v>6</v>
      </c>
      <c r="C576">
        <v>75</v>
      </c>
      <c r="D576" t="s">
        <v>68</v>
      </c>
      <c r="E576" t="s">
        <v>69</v>
      </c>
      <c r="F576">
        <v>2009</v>
      </c>
      <c r="G576">
        <f t="shared" si="49"/>
        <v>0.11547005383792514</v>
      </c>
      <c r="H576">
        <f t="shared" si="50"/>
        <v>118</v>
      </c>
      <c r="I576">
        <f t="shared" si="53"/>
        <v>4.6034717475827224E-7</v>
      </c>
      <c r="J576">
        <f t="shared" si="53"/>
        <v>2.7155311713607754E-4</v>
      </c>
      <c r="K576">
        <f t="shared" si="53"/>
        <v>3.5271370169221467E-2</v>
      </c>
      <c r="L576">
        <f t="shared" si="53"/>
        <v>6.3913543484235114E-2</v>
      </c>
      <c r="M576">
        <f t="shared" si="53"/>
        <v>0.10261172273139219</v>
      </c>
      <c r="N576">
        <f t="shared" si="53"/>
        <v>0.11547005383792514</v>
      </c>
    </row>
    <row r="577" spans="1:14">
      <c r="A577">
        <v>2010</v>
      </c>
      <c r="B577">
        <v>6</v>
      </c>
      <c r="C577">
        <v>76</v>
      </c>
      <c r="D577" t="s">
        <v>116</v>
      </c>
      <c r="E577" t="s">
        <v>117</v>
      </c>
      <c r="F577">
        <v>1997</v>
      </c>
      <c r="G577">
        <f t="shared" si="49"/>
        <v>0.11470786693528087</v>
      </c>
      <c r="H577">
        <f t="shared" si="50"/>
        <v>118</v>
      </c>
      <c r="I577">
        <f t="shared" si="53"/>
        <v>4.5730854633810599E-7</v>
      </c>
      <c r="J577">
        <f t="shared" si="53"/>
        <v>2.6976066773145657E-4</v>
      </c>
      <c r="K577">
        <f t="shared" si="53"/>
        <v>3.5038553300364442E-2</v>
      </c>
      <c r="L577">
        <f t="shared" si="53"/>
        <v>6.3491667299664836E-2</v>
      </c>
      <c r="M577">
        <f t="shared" si="53"/>
        <v>0.10193441022893673</v>
      </c>
      <c r="N577">
        <f t="shared" si="53"/>
        <v>0.11470786693528087</v>
      </c>
    </row>
    <row r="578" spans="1:14">
      <c r="A578">
        <v>2010</v>
      </c>
      <c r="B578">
        <v>6</v>
      </c>
      <c r="C578">
        <v>77</v>
      </c>
      <c r="D578" t="s">
        <v>200</v>
      </c>
      <c r="E578" t="s">
        <v>201</v>
      </c>
      <c r="F578">
        <v>2005</v>
      </c>
      <c r="G578">
        <f t="shared" si="49"/>
        <v>0.11396057645963795</v>
      </c>
      <c r="H578">
        <f t="shared" si="50"/>
        <v>118</v>
      </c>
      <c r="I578">
        <f t="shared" ref="I578:N593" si="54">$G578*(I$1^$H578)</f>
        <v>4.543293058532194E-7</v>
      </c>
      <c r="J578">
        <f t="shared" si="54"/>
        <v>2.6800325053693641E-4</v>
      </c>
      <c r="K578">
        <f t="shared" si="54"/>
        <v>3.4810286679589054E-2</v>
      </c>
      <c r="L578">
        <f t="shared" si="54"/>
        <v>6.3078036399506099E-2</v>
      </c>
      <c r="M578">
        <f t="shared" si="54"/>
        <v>0.10127033534079204</v>
      </c>
      <c r="N578">
        <f t="shared" si="54"/>
        <v>0.11396057645963795</v>
      </c>
    </row>
    <row r="579" spans="1:14">
      <c r="A579">
        <v>2010</v>
      </c>
      <c r="B579">
        <v>6</v>
      </c>
      <c r="C579">
        <v>78</v>
      </c>
      <c r="D579" t="s">
        <v>160</v>
      </c>
      <c r="E579" t="s">
        <v>161</v>
      </c>
      <c r="F579">
        <v>2004</v>
      </c>
      <c r="G579">
        <f t="shared" ref="G579:G642" si="55">1/SQRT(C579)</f>
        <v>0.11322770341445956</v>
      </c>
      <c r="H579">
        <f t="shared" ref="H579:H642" si="56">(2020*12+4)-(A579*12+B579)</f>
        <v>118</v>
      </c>
      <c r="I579">
        <f t="shared" si="54"/>
        <v>4.5140754367687273E-7</v>
      </c>
      <c r="J579">
        <f t="shared" si="54"/>
        <v>2.6627973908727051E-4</v>
      </c>
      <c r="K579">
        <f t="shared" si="54"/>
        <v>3.4586423993079755E-2</v>
      </c>
      <c r="L579">
        <f t="shared" si="54"/>
        <v>6.2672385655572274E-2</v>
      </c>
      <c r="M579">
        <f t="shared" si="54"/>
        <v>0.10061907240975791</v>
      </c>
      <c r="N579">
        <f t="shared" si="54"/>
        <v>0.11322770341445956</v>
      </c>
    </row>
    <row r="580" spans="1:14">
      <c r="A580">
        <v>2010</v>
      </c>
      <c r="B580">
        <v>6</v>
      </c>
      <c r="C580">
        <v>79</v>
      </c>
      <c r="D580" t="s">
        <v>130</v>
      </c>
      <c r="E580" t="s">
        <v>131</v>
      </c>
      <c r="F580">
        <v>2007</v>
      </c>
      <c r="G580">
        <f t="shared" si="55"/>
        <v>0.1125087900926024</v>
      </c>
      <c r="H580">
        <f t="shared" si="56"/>
        <v>118</v>
      </c>
      <c r="I580">
        <f t="shared" si="54"/>
        <v>4.4854143505725126E-7</v>
      </c>
      <c r="J580">
        <f t="shared" si="54"/>
        <v>2.6458905698388308E-4</v>
      </c>
      <c r="K580">
        <f t="shared" si="54"/>
        <v>3.4366825430058381E-2</v>
      </c>
      <c r="L580">
        <f t="shared" si="54"/>
        <v>6.2274461723516202E-2</v>
      </c>
      <c r="M580">
        <f t="shared" si="54"/>
        <v>9.9980214697317119E-2</v>
      </c>
      <c r="N580">
        <f t="shared" si="54"/>
        <v>0.1125087900926024</v>
      </c>
    </row>
    <row r="581" spans="1:14">
      <c r="A581">
        <v>2010</v>
      </c>
      <c r="B581">
        <v>6</v>
      </c>
      <c r="C581">
        <v>80</v>
      </c>
      <c r="D581" t="s">
        <v>184</v>
      </c>
      <c r="E581" t="s">
        <v>185</v>
      </c>
      <c r="F581">
        <v>2008</v>
      </c>
      <c r="G581">
        <f t="shared" si="55"/>
        <v>0.11180339887498948</v>
      </c>
      <c r="H581">
        <f t="shared" si="56"/>
        <v>118</v>
      </c>
      <c r="I581">
        <f t="shared" si="54"/>
        <v>4.4572923532810598E-7</v>
      </c>
      <c r="J581">
        <f t="shared" si="54"/>
        <v>2.6293017506968507E-4</v>
      </c>
      <c r="K581">
        <f t="shared" si="54"/>
        <v>3.4151357315827961E-2</v>
      </c>
      <c r="L581">
        <f t="shared" si="54"/>
        <v>6.1884022377886545E-2</v>
      </c>
      <c r="M581">
        <f t="shared" si="54"/>
        <v>9.9353373316083751E-2</v>
      </c>
      <c r="N581">
        <f t="shared" si="54"/>
        <v>0.11180339887498948</v>
      </c>
    </row>
    <row r="582" spans="1:14">
      <c r="A582">
        <v>2010</v>
      </c>
      <c r="B582">
        <v>6</v>
      </c>
      <c r="C582">
        <v>81</v>
      </c>
      <c r="D582" t="s">
        <v>30</v>
      </c>
      <c r="E582" t="s">
        <v>31</v>
      </c>
      <c r="F582">
        <v>2009</v>
      </c>
      <c r="G582">
        <f t="shared" si="55"/>
        <v>0.1111111111111111</v>
      </c>
      <c r="H582">
        <f t="shared" si="56"/>
        <v>118</v>
      </c>
      <c r="I582">
        <f t="shared" si="54"/>
        <v>4.4296927544562035E-7</v>
      </c>
      <c r="J582">
        <f t="shared" si="54"/>
        <v>2.6130210879632724E-4</v>
      </c>
      <c r="K582">
        <f t="shared" si="54"/>
        <v>3.3939891769811589E-2</v>
      </c>
      <c r="L582">
        <f t="shared" si="54"/>
        <v>6.1500835892476666E-2</v>
      </c>
      <c r="M582">
        <f t="shared" si="54"/>
        <v>9.8738176234967542E-2</v>
      </c>
      <c r="N582">
        <f t="shared" si="54"/>
        <v>0.1111111111111111</v>
      </c>
    </row>
    <row r="583" spans="1:14">
      <c r="A583">
        <v>2010</v>
      </c>
      <c r="B583">
        <v>6</v>
      </c>
      <c r="C583">
        <v>82</v>
      </c>
      <c r="D583" t="s">
        <v>162</v>
      </c>
      <c r="E583" t="s">
        <v>163</v>
      </c>
      <c r="F583">
        <v>1998</v>
      </c>
      <c r="G583">
        <f t="shared" si="55"/>
        <v>0.11043152607484653</v>
      </c>
      <c r="H583">
        <f t="shared" si="56"/>
        <v>118</v>
      </c>
      <c r="I583">
        <f t="shared" si="54"/>
        <v>4.4025995782556014E-7</v>
      </c>
      <c r="J583">
        <f t="shared" si="54"/>
        <v>2.5970391576858603E-4</v>
      </c>
      <c r="K583">
        <f t="shared" si="54"/>
        <v>3.3732306386598764E-2</v>
      </c>
      <c r="L583">
        <f t="shared" si="54"/>
        <v>6.1124680462364051E-2</v>
      </c>
      <c r="M583">
        <f t="shared" si="54"/>
        <v>9.8134267351271509E-2</v>
      </c>
      <c r="N583">
        <f t="shared" si="54"/>
        <v>0.11043152607484653</v>
      </c>
    </row>
    <row r="584" spans="1:14">
      <c r="A584">
        <v>2010</v>
      </c>
      <c r="B584">
        <v>6</v>
      </c>
      <c r="C584">
        <v>83</v>
      </c>
      <c r="D584" t="s">
        <v>240</v>
      </c>
      <c r="E584" t="s">
        <v>241</v>
      </c>
      <c r="F584">
        <v>2010</v>
      </c>
      <c r="G584">
        <f t="shared" si="55"/>
        <v>0.10976425998969035</v>
      </c>
      <c r="H584">
        <f t="shared" si="56"/>
        <v>118</v>
      </c>
      <c r="I584">
        <f t="shared" si="54"/>
        <v>4.3759975245712044E-7</v>
      </c>
      <c r="J584">
        <f t="shared" si="54"/>
        <v>2.5813469345196976E-4</v>
      </c>
      <c r="K584">
        <f t="shared" si="54"/>
        <v>3.3528483938191959E-2</v>
      </c>
      <c r="L584">
        <f t="shared" si="54"/>
        <v>6.0755343664365795E-2</v>
      </c>
      <c r="M584">
        <f t="shared" si="54"/>
        <v>9.7541305624465585E-2</v>
      </c>
      <c r="N584">
        <f t="shared" si="54"/>
        <v>0.10976425998969035</v>
      </c>
    </row>
    <row r="585" spans="1:14">
      <c r="A585">
        <v>2010</v>
      </c>
      <c r="B585">
        <v>6</v>
      </c>
      <c r="C585">
        <v>84</v>
      </c>
      <c r="D585" t="s">
        <v>134</v>
      </c>
      <c r="E585" t="s">
        <v>135</v>
      </c>
      <c r="F585">
        <v>2007</v>
      </c>
      <c r="G585">
        <f t="shared" si="55"/>
        <v>0.10910894511799619</v>
      </c>
      <c r="H585">
        <f t="shared" si="56"/>
        <v>118</v>
      </c>
      <c r="I585">
        <f t="shared" si="54"/>
        <v>4.3498719327199259E-7</v>
      </c>
      <c r="J585">
        <f t="shared" si="54"/>
        <v>2.5659357703087632E-4</v>
      </c>
      <c r="K585">
        <f t="shared" si="54"/>
        <v>3.332831209580793E-2</v>
      </c>
      <c r="L585">
        <f t="shared" si="54"/>
        <v>6.0392621952928147E-2</v>
      </c>
      <c r="M585">
        <f t="shared" si="54"/>
        <v>9.6958964266848996E-2</v>
      </c>
      <c r="N585">
        <f t="shared" si="54"/>
        <v>0.10910894511799619</v>
      </c>
    </row>
    <row r="586" spans="1:14">
      <c r="A586">
        <v>2010</v>
      </c>
      <c r="B586">
        <v>6</v>
      </c>
      <c r="C586">
        <v>85</v>
      </c>
      <c r="D586" t="s">
        <v>204</v>
      </c>
      <c r="E586" t="s">
        <v>205</v>
      </c>
      <c r="F586">
        <v>1964</v>
      </c>
      <c r="G586">
        <f t="shared" si="55"/>
        <v>0.10846522890932808</v>
      </c>
      <c r="H586">
        <f t="shared" si="56"/>
        <v>118</v>
      </c>
      <c r="I586">
        <f t="shared" si="54"/>
        <v>4.3242087474907576E-7</v>
      </c>
      <c r="J586">
        <f t="shared" si="54"/>
        <v>2.550797374057541E-4</v>
      </c>
      <c r="K586">
        <f t="shared" si="54"/>
        <v>3.313168316973391E-2</v>
      </c>
      <c r="L586">
        <f t="shared" si="54"/>
        <v>6.003632018873252E-2</v>
      </c>
      <c r="M586">
        <f t="shared" si="54"/>
        <v>9.6386929986737993E-2</v>
      </c>
      <c r="N586">
        <f t="shared" si="54"/>
        <v>0.10846522890932808</v>
      </c>
    </row>
    <row r="587" spans="1:14">
      <c r="A587">
        <v>2010</v>
      </c>
      <c r="B587">
        <v>6</v>
      </c>
      <c r="C587">
        <v>86</v>
      </c>
      <c r="D587" t="s">
        <v>188</v>
      </c>
      <c r="E587" t="s">
        <v>189</v>
      </c>
      <c r="F587">
        <v>2007</v>
      </c>
      <c r="G587">
        <f t="shared" si="55"/>
        <v>0.10783277320343841</v>
      </c>
      <c r="H587">
        <f t="shared" si="56"/>
        <v>118</v>
      </c>
      <c r="I587">
        <f t="shared" si="54"/>
        <v>4.2989944873697119E-7</v>
      </c>
      <c r="J587">
        <f t="shared" si="54"/>
        <v>2.5359237931873096E-4</v>
      </c>
      <c r="K587">
        <f t="shared" si="54"/>
        <v>3.2938493865870055E-2</v>
      </c>
      <c r="L587">
        <f t="shared" si="54"/>
        <v>5.9686251197537891E-2</v>
      </c>
      <c r="M587">
        <f t="shared" si="54"/>
        <v>9.5824902280197494E-2</v>
      </c>
      <c r="N587">
        <f t="shared" si="54"/>
        <v>0.10783277320343841</v>
      </c>
    </row>
    <row r="588" spans="1:14">
      <c r="A588">
        <v>2010</v>
      </c>
      <c r="B588">
        <v>6</v>
      </c>
      <c r="C588">
        <v>87</v>
      </c>
      <c r="D588" t="s">
        <v>214</v>
      </c>
      <c r="E588" t="s">
        <v>215</v>
      </c>
      <c r="F588">
        <v>2001</v>
      </c>
      <c r="G588">
        <f t="shared" si="55"/>
        <v>0.10721125348377948</v>
      </c>
      <c r="H588">
        <f t="shared" si="56"/>
        <v>118</v>
      </c>
      <c r="I588">
        <f t="shared" si="54"/>
        <v>4.2742162147793887E-7</v>
      </c>
      <c r="J588">
        <f t="shared" si="54"/>
        <v>2.5213073959808253E-4</v>
      </c>
      <c r="K588">
        <f t="shared" si="54"/>
        <v>3.2748645057707804E-2</v>
      </c>
      <c r="L588">
        <f t="shared" si="54"/>
        <v>5.9342235356993754E-2</v>
      </c>
      <c r="M588">
        <f t="shared" si="54"/>
        <v>9.5272592767678771E-2</v>
      </c>
      <c r="N588">
        <f t="shared" si="54"/>
        <v>0.10721125348377948</v>
      </c>
    </row>
    <row r="589" spans="1:14">
      <c r="A589">
        <v>2010</v>
      </c>
      <c r="B589">
        <v>6</v>
      </c>
      <c r="C589">
        <v>88</v>
      </c>
      <c r="D589" t="s">
        <v>180</v>
      </c>
      <c r="E589" t="s">
        <v>181</v>
      </c>
      <c r="F589">
        <v>2009</v>
      </c>
      <c r="G589">
        <f t="shared" si="55"/>
        <v>0.10660035817780521</v>
      </c>
      <c r="H589">
        <f t="shared" si="56"/>
        <v>118</v>
      </c>
      <c r="I589">
        <f t="shared" si="54"/>
        <v>4.2498615081839387E-7</v>
      </c>
      <c r="J589">
        <f t="shared" si="54"/>
        <v>2.506940855127388E-4</v>
      </c>
      <c r="K589">
        <f t="shared" si="54"/>
        <v>3.2562041572600731E-2</v>
      </c>
      <c r="L589">
        <f t="shared" si="54"/>
        <v>5.900410020935188E-2</v>
      </c>
      <c r="M589">
        <f t="shared" si="54"/>
        <v>9.4729724572237148E-2</v>
      </c>
      <c r="N589">
        <f t="shared" si="54"/>
        <v>0.10660035817780521</v>
      </c>
    </row>
    <row r="590" spans="1:14">
      <c r="A590">
        <v>2010</v>
      </c>
      <c r="B590">
        <v>6</v>
      </c>
      <c r="C590">
        <v>89</v>
      </c>
      <c r="D590" t="s">
        <v>260</v>
      </c>
      <c r="E590" t="s">
        <v>261</v>
      </c>
      <c r="F590">
        <v>2009</v>
      </c>
      <c r="G590">
        <f t="shared" si="55"/>
        <v>0.105999788000636</v>
      </c>
      <c r="H590">
        <f t="shared" si="56"/>
        <v>118</v>
      </c>
      <c r="I590">
        <f t="shared" si="54"/>
        <v>4.2259184359227984E-7</v>
      </c>
      <c r="J590">
        <f t="shared" si="54"/>
        <v>2.4928171322876832E-4</v>
      </c>
      <c r="K590">
        <f t="shared" si="54"/>
        <v>3.2378591991281035E-2</v>
      </c>
      <c r="L590">
        <f t="shared" si="54"/>
        <v>5.8671680098179892E-2</v>
      </c>
      <c r="M590">
        <f t="shared" si="54"/>
        <v>9.4196031736283964E-2</v>
      </c>
      <c r="N590">
        <f t="shared" si="54"/>
        <v>0.105999788000636</v>
      </c>
    </row>
    <row r="591" spans="1:14">
      <c r="A591">
        <v>2010</v>
      </c>
      <c r="B591">
        <v>6</v>
      </c>
      <c r="C591">
        <v>90</v>
      </c>
      <c r="D591" t="s">
        <v>154</v>
      </c>
      <c r="E591" t="s">
        <v>155</v>
      </c>
      <c r="F591">
        <v>2005</v>
      </c>
      <c r="G591">
        <f t="shared" si="55"/>
        <v>0.10540925533894598</v>
      </c>
      <c r="H591">
        <f t="shared" si="56"/>
        <v>118</v>
      </c>
      <c r="I591">
        <f t="shared" si="54"/>
        <v>4.2023755316479759E-7</v>
      </c>
      <c r="J591">
        <f t="shared" si="54"/>
        <v>2.4789294636045391E-4</v>
      </c>
      <c r="K591">
        <f t="shared" si="54"/>
        <v>3.2198208459662349E-2</v>
      </c>
      <c r="L591">
        <f t="shared" si="54"/>
        <v>5.8344815827338178E-2</v>
      </c>
      <c r="M591">
        <f t="shared" si="54"/>
        <v>9.3671258674081881E-2</v>
      </c>
      <c r="N591">
        <f t="shared" si="54"/>
        <v>0.10540925533894598</v>
      </c>
    </row>
    <row r="592" spans="1:14">
      <c r="A592">
        <v>2010</v>
      </c>
      <c r="B592">
        <v>6</v>
      </c>
      <c r="C592">
        <v>91</v>
      </c>
      <c r="D592" t="s">
        <v>262</v>
      </c>
      <c r="E592" t="s">
        <v>263</v>
      </c>
      <c r="F592">
        <v>2009</v>
      </c>
      <c r="G592">
        <f t="shared" si="55"/>
        <v>0.10482848367219183</v>
      </c>
      <c r="H592">
        <f t="shared" si="56"/>
        <v>118</v>
      </c>
      <c r="I592">
        <f t="shared" si="54"/>
        <v>4.1792217712500473E-7</v>
      </c>
      <c r="J592">
        <f t="shared" si="54"/>
        <v>2.465271346091858E-4</v>
      </c>
      <c r="K592">
        <f t="shared" si="54"/>
        <v>3.2020806512048867E-2</v>
      </c>
      <c r="L592">
        <f t="shared" si="54"/>
        <v>5.8023354340625756E-2</v>
      </c>
      <c r="M592">
        <f t="shared" si="54"/>
        <v>9.3155159657423658E-2</v>
      </c>
      <c r="N592">
        <f t="shared" si="54"/>
        <v>0.10482848367219183</v>
      </c>
    </row>
    <row r="593" spans="1:14">
      <c r="A593">
        <v>2010</v>
      </c>
      <c r="B593">
        <v>6</v>
      </c>
      <c r="C593">
        <v>92</v>
      </c>
      <c r="D593" t="s">
        <v>264</v>
      </c>
      <c r="E593" t="s">
        <v>265</v>
      </c>
      <c r="F593">
        <v>2010</v>
      </c>
      <c r="G593">
        <f t="shared" si="55"/>
        <v>0.10425720702853739</v>
      </c>
      <c r="H593">
        <f t="shared" si="56"/>
        <v>118</v>
      </c>
      <c r="I593">
        <f t="shared" si="54"/>
        <v>4.1564465511673721E-7</v>
      </c>
      <c r="J593">
        <f t="shared" si="54"/>
        <v>2.4518365248394882E-4</v>
      </c>
      <c r="K593">
        <f t="shared" si="54"/>
        <v>3.1846304904942592E-2</v>
      </c>
      <c r="L593">
        <f t="shared" si="54"/>
        <v>5.7707148420630384E-2</v>
      </c>
      <c r="M593">
        <f t="shared" si="54"/>
        <v>9.2647498332143002E-2</v>
      </c>
      <c r="N593">
        <f t="shared" si="54"/>
        <v>0.10425720702853739</v>
      </c>
    </row>
    <row r="594" spans="1:14">
      <c r="A594">
        <v>2010</v>
      </c>
      <c r="B594">
        <v>6</v>
      </c>
      <c r="C594">
        <v>93</v>
      </c>
      <c r="D594" t="s">
        <v>118</v>
      </c>
      <c r="E594" t="s">
        <v>119</v>
      </c>
      <c r="F594">
        <v>2002</v>
      </c>
      <c r="G594">
        <f t="shared" si="55"/>
        <v>0.10369516947304253</v>
      </c>
      <c r="H594">
        <f t="shared" si="56"/>
        <v>118</v>
      </c>
      <c r="I594">
        <f t="shared" ref="I594:N609" si="57">$G594*(I$1^$H594)</f>
        <v>4.1340396679816012E-7</v>
      </c>
      <c r="J594">
        <f t="shared" si="57"/>
        <v>2.4386189809768699E-4</v>
      </c>
      <c r="K594">
        <f t="shared" si="57"/>
        <v>3.1674625460706006E-2</v>
      </c>
      <c r="L594">
        <f t="shared" si="57"/>
        <v>5.7396056405437303E-2</v>
      </c>
      <c r="M594">
        <f t="shared" si="57"/>
        <v>9.2148047263296895E-2</v>
      </c>
      <c r="N594">
        <f t="shared" si="57"/>
        <v>0.10369516947304253</v>
      </c>
    </row>
    <row r="595" spans="1:14">
      <c r="A595">
        <v>2010</v>
      </c>
      <c r="B595">
        <v>6</v>
      </c>
      <c r="C595">
        <v>94</v>
      </c>
      <c r="D595" t="s">
        <v>148</v>
      </c>
      <c r="E595" t="s">
        <v>149</v>
      </c>
      <c r="F595">
        <v>2000</v>
      </c>
      <c r="G595">
        <f t="shared" si="55"/>
        <v>0.10314212462587934</v>
      </c>
      <c r="H595">
        <f t="shared" si="56"/>
        <v>118</v>
      </c>
      <c r="I595">
        <f t="shared" si="57"/>
        <v>4.1119912992102884E-7</v>
      </c>
      <c r="J595">
        <f t="shared" si="57"/>
        <v>2.4256129203428282E-4</v>
      </c>
      <c r="K595">
        <f t="shared" si="57"/>
        <v>3.1505692920396872E-2</v>
      </c>
      <c r="L595">
        <f t="shared" si="57"/>
        <v>5.708994192195823E-2</v>
      </c>
      <c r="M595">
        <f t="shared" si="57"/>
        <v>9.1656587507031539E-2</v>
      </c>
      <c r="N595">
        <f t="shared" si="57"/>
        <v>0.10314212462587934</v>
      </c>
    </row>
    <row r="596" spans="1:14">
      <c r="A596">
        <v>2010</v>
      </c>
      <c r="B596">
        <v>6</v>
      </c>
      <c r="C596">
        <v>95</v>
      </c>
      <c r="D596" t="s">
        <v>198</v>
      </c>
      <c r="E596" t="s">
        <v>199</v>
      </c>
      <c r="F596">
        <v>2006</v>
      </c>
      <c r="G596">
        <f t="shared" si="55"/>
        <v>0.10259783520851541</v>
      </c>
      <c r="H596">
        <f t="shared" si="56"/>
        <v>118</v>
      </c>
      <c r="I596">
        <f t="shared" si="57"/>
        <v>4.0902919852144709E-7</v>
      </c>
      <c r="J596">
        <f t="shared" si="57"/>
        <v>2.4128127628130836E-4</v>
      </c>
      <c r="K596">
        <f t="shared" si="57"/>
        <v>3.1339434805145804E-2</v>
      </c>
      <c r="L596">
        <f t="shared" si="57"/>
        <v>5.6788673634740439E-2</v>
      </c>
      <c r="M596">
        <f t="shared" si="57"/>
        <v>9.1172908207300979E-2</v>
      </c>
      <c r="N596">
        <f t="shared" si="57"/>
        <v>0.10259783520851541</v>
      </c>
    </row>
    <row r="597" spans="1:14">
      <c r="A597">
        <v>2010</v>
      </c>
      <c r="B597">
        <v>6</v>
      </c>
      <c r="C597">
        <v>96</v>
      </c>
      <c r="D597" t="s">
        <v>166</v>
      </c>
      <c r="E597" t="s">
        <v>167</v>
      </c>
      <c r="F597">
        <v>2006</v>
      </c>
      <c r="G597">
        <f t="shared" si="55"/>
        <v>0.10206207261596577</v>
      </c>
      <c r="H597">
        <f t="shared" si="56"/>
        <v>118</v>
      </c>
      <c r="I597">
        <f t="shared" si="57"/>
        <v>4.0689326121455385E-7</v>
      </c>
      <c r="J597">
        <f t="shared" si="57"/>
        <v>2.4002131322408167E-4</v>
      </c>
      <c r="K597">
        <f t="shared" si="57"/>
        <v>3.1175781285496765E-2</v>
      </c>
      <c r="L597">
        <f t="shared" si="57"/>
        <v>5.6492125009204926E-2</v>
      </c>
      <c r="M597">
        <f t="shared" si="57"/>
        <v>9.0696806215751546E-2</v>
      </c>
      <c r="N597">
        <f t="shared" si="57"/>
        <v>0.10206207261596577</v>
      </c>
    </row>
    <row r="598" spans="1:14">
      <c r="A598">
        <v>2010</v>
      </c>
      <c r="B598">
        <v>6</v>
      </c>
      <c r="C598">
        <v>97</v>
      </c>
      <c r="D598" t="s">
        <v>194</v>
      </c>
      <c r="E598" t="s">
        <v>195</v>
      </c>
      <c r="F598">
        <v>2007</v>
      </c>
      <c r="G598">
        <f t="shared" si="55"/>
        <v>0.10153461651336192</v>
      </c>
      <c r="H598">
        <f t="shared" si="56"/>
        <v>118</v>
      </c>
      <c r="I598">
        <f t="shared" si="57"/>
        <v>4.0479043958615566E-7</v>
      </c>
      <c r="J598">
        <f t="shared" si="57"/>
        <v>2.3878088469691077E-4</v>
      </c>
      <c r="K598">
        <f t="shared" si="57"/>
        <v>3.1014665058175454E-2</v>
      </c>
      <c r="L598">
        <f t="shared" si="57"/>
        <v>5.6200174088344407E-2</v>
      </c>
      <c r="M598">
        <f t="shared" si="57"/>
        <v>9.0228085733215585E-2</v>
      </c>
      <c r="N598">
        <f t="shared" si="57"/>
        <v>0.10153461651336192</v>
      </c>
    </row>
    <row r="599" spans="1:14">
      <c r="A599">
        <v>2010</v>
      </c>
      <c r="B599">
        <v>6</v>
      </c>
      <c r="C599">
        <v>98</v>
      </c>
      <c r="D599" t="s">
        <v>266</v>
      </c>
      <c r="E599" t="s">
        <v>267</v>
      </c>
      <c r="F599">
        <v>2009</v>
      </c>
      <c r="G599">
        <f t="shared" si="55"/>
        <v>0.10101525445522107</v>
      </c>
      <c r="H599">
        <f t="shared" si="56"/>
        <v>118</v>
      </c>
      <c r="I599">
        <f t="shared" si="57"/>
        <v>4.0271988667485826E-7</v>
      </c>
      <c r="J599">
        <f t="shared" si="57"/>
        <v>2.3755949108772174E-4</v>
      </c>
      <c r="K599">
        <f t="shared" si="57"/>
        <v>3.0856021229791631E-2</v>
      </c>
      <c r="L599">
        <f t="shared" si="57"/>
        <v>5.5912703281985908E-2</v>
      </c>
      <c r="M599">
        <f t="shared" si="57"/>
        <v>8.9766557971377378E-2</v>
      </c>
      <c r="N599">
        <f t="shared" si="57"/>
        <v>0.10101525445522107</v>
      </c>
    </row>
    <row r="600" spans="1:14">
      <c r="A600">
        <v>2010</v>
      </c>
      <c r="B600">
        <v>6</v>
      </c>
      <c r="C600">
        <v>99</v>
      </c>
      <c r="D600" t="s">
        <v>176</v>
      </c>
      <c r="E600" t="s">
        <v>177</v>
      </c>
      <c r="F600">
        <v>2005</v>
      </c>
      <c r="G600">
        <f t="shared" si="55"/>
        <v>0.10050378152592121</v>
      </c>
      <c r="H600">
        <f t="shared" si="56"/>
        <v>118</v>
      </c>
      <c r="I600">
        <f t="shared" si="57"/>
        <v>4.0068078553874022E-7</v>
      </c>
      <c r="J600">
        <f t="shared" si="57"/>
        <v>2.3635665049255713E-4</v>
      </c>
      <c r="K600">
        <f t="shared" si="57"/>
        <v>3.0699787207018998E-2</v>
      </c>
      <c r="L600">
        <f t="shared" si="57"/>
        <v>5.5629599167791074E-2</v>
      </c>
      <c r="M600">
        <f t="shared" si="57"/>
        <v>8.9312040833283757E-2</v>
      </c>
      <c r="N600">
        <f t="shared" si="57"/>
        <v>0.10050378152592121</v>
      </c>
    </row>
    <row r="601" spans="1:14">
      <c r="A601">
        <v>2010</v>
      </c>
      <c r="B601">
        <v>6</v>
      </c>
      <c r="C601">
        <v>100</v>
      </c>
      <c r="D601" t="s">
        <v>268</v>
      </c>
      <c r="E601" t="s">
        <v>269</v>
      </c>
      <c r="F601">
        <v>2010</v>
      </c>
      <c r="G601">
        <f t="shared" si="55"/>
        <v>0.1</v>
      </c>
      <c r="H601">
        <f t="shared" si="56"/>
        <v>118</v>
      </c>
      <c r="I601">
        <f t="shared" si="57"/>
        <v>3.9867234790105835E-7</v>
      </c>
      <c r="J601">
        <f t="shared" si="57"/>
        <v>2.3517189791669456E-4</v>
      </c>
      <c r="K601">
        <f t="shared" si="57"/>
        <v>3.0545902592830434E-2</v>
      </c>
      <c r="L601">
        <f t="shared" si="57"/>
        <v>5.5350752303229001E-2</v>
      </c>
      <c r="M601">
        <f t="shared" si="57"/>
        <v>8.8864358611470795E-2</v>
      </c>
      <c r="N601">
        <f t="shared" si="57"/>
        <v>0.1</v>
      </c>
    </row>
    <row r="602" spans="1:14">
      <c r="A602">
        <v>2010</v>
      </c>
      <c r="B602">
        <v>7</v>
      </c>
      <c r="C602">
        <v>1</v>
      </c>
      <c r="D602" t="s">
        <v>6</v>
      </c>
      <c r="E602" t="s">
        <v>7</v>
      </c>
      <c r="F602">
        <v>2008</v>
      </c>
      <c r="G602">
        <f t="shared" si="55"/>
        <v>1</v>
      </c>
      <c r="H602">
        <f t="shared" si="56"/>
        <v>117</v>
      </c>
      <c r="I602">
        <f t="shared" si="57"/>
        <v>4.4296927544562042E-6</v>
      </c>
      <c r="J602">
        <f t="shared" si="57"/>
        <v>2.4754936622809957E-3</v>
      </c>
      <c r="K602">
        <f t="shared" si="57"/>
        <v>0.30854447063465085</v>
      </c>
      <c r="L602">
        <f t="shared" si="57"/>
        <v>0.55628896787164817</v>
      </c>
      <c r="M602">
        <f t="shared" si="57"/>
        <v>0.88953311923394185</v>
      </c>
      <c r="N602">
        <f t="shared" si="57"/>
        <v>1</v>
      </c>
    </row>
    <row r="603" spans="1:14">
      <c r="A603">
        <v>2010</v>
      </c>
      <c r="B603">
        <v>7</v>
      </c>
      <c r="C603">
        <v>2</v>
      </c>
      <c r="D603" t="s">
        <v>14</v>
      </c>
      <c r="E603" t="s">
        <v>15</v>
      </c>
      <c r="F603">
        <v>2007</v>
      </c>
      <c r="G603">
        <f t="shared" si="55"/>
        <v>0.70710678118654746</v>
      </c>
      <c r="H603">
        <f t="shared" si="56"/>
        <v>117</v>
      </c>
      <c r="I603">
        <f t="shared" si="57"/>
        <v>3.132265785248898E-6</v>
      </c>
      <c r="J603">
        <f t="shared" si="57"/>
        <v>1.7504383553832131E-3</v>
      </c>
      <c r="K603">
        <f t="shared" si="57"/>
        <v>0.21817388748337518</v>
      </c>
      <c r="L603">
        <f t="shared" si="57"/>
        <v>0.39335570148130783</v>
      </c>
      <c r="M603">
        <f t="shared" si="57"/>
        <v>0.62899490070034192</v>
      </c>
      <c r="N603">
        <f t="shared" si="57"/>
        <v>0.70710678118654746</v>
      </c>
    </row>
    <row r="604" spans="1:14">
      <c r="A604">
        <v>2010</v>
      </c>
      <c r="B604">
        <v>7</v>
      </c>
      <c r="C604">
        <v>3</v>
      </c>
      <c r="D604" t="s">
        <v>8</v>
      </c>
      <c r="E604" t="s">
        <v>9</v>
      </c>
      <c r="F604">
        <v>2007</v>
      </c>
      <c r="G604">
        <f t="shared" si="55"/>
        <v>0.57735026918962584</v>
      </c>
      <c r="H604">
        <f t="shared" si="56"/>
        <v>117</v>
      </c>
      <c r="I604">
        <f t="shared" si="57"/>
        <v>2.5574843042126246E-6</v>
      </c>
      <c r="J604">
        <f t="shared" si="57"/>
        <v>1.4292269322951456E-3</v>
      </c>
      <c r="K604">
        <f t="shared" si="57"/>
        <v>0.17813823317788627</v>
      </c>
      <c r="L604">
        <f t="shared" si="57"/>
        <v>0.32117358534791518</v>
      </c>
      <c r="M604">
        <f t="shared" si="57"/>
        <v>0.51357218584280384</v>
      </c>
      <c r="N604">
        <f t="shared" si="57"/>
        <v>0.57735026918962584</v>
      </c>
    </row>
    <row r="605" spans="1:14">
      <c r="A605">
        <v>2010</v>
      </c>
      <c r="B605">
        <v>7</v>
      </c>
      <c r="C605">
        <v>4</v>
      </c>
      <c r="D605" t="s">
        <v>10</v>
      </c>
      <c r="E605" t="s">
        <v>11</v>
      </c>
      <c r="F605">
        <v>2008</v>
      </c>
      <c r="G605">
        <f t="shared" si="55"/>
        <v>0.5</v>
      </c>
      <c r="H605">
        <f t="shared" si="56"/>
        <v>117</v>
      </c>
      <c r="I605">
        <f t="shared" si="57"/>
        <v>2.2148463772281021E-6</v>
      </c>
      <c r="J605">
        <f t="shared" si="57"/>
        <v>1.2377468311404979E-3</v>
      </c>
      <c r="K605">
        <f t="shared" si="57"/>
        <v>0.15427223531732542</v>
      </c>
      <c r="L605">
        <f t="shared" si="57"/>
        <v>0.27814448393582408</v>
      </c>
      <c r="M605">
        <f t="shared" si="57"/>
        <v>0.44476655961697092</v>
      </c>
      <c r="N605">
        <f t="shared" si="57"/>
        <v>0.5</v>
      </c>
    </row>
    <row r="606" spans="1:14">
      <c r="A606">
        <v>2010</v>
      </c>
      <c r="B606">
        <v>7</v>
      </c>
      <c r="C606">
        <v>5</v>
      </c>
      <c r="D606" t="s">
        <v>16</v>
      </c>
      <c r="E606" t="s">
        <v>17</v>
      </c>
      <c r="F606">
        <v>2000</v>
      </c>
      <c r="G606">
        <f t="shared" si="55"/>
        <v>0.44721359549995793</v>
      </c>
      <c r="H606">
        <f t="shared" si="56"/>
        <v>117</v>
      </c>
      <c r="I606">
        <f t="shared" si="57"/>
        <v>1.9810188236804715E-6</v>
      </c>
      <c r="J606">
        <f t="shared" si="57"/>
        <v>1.1070744213460427E-3</v>
      </c>
      <c r="K606">
        <f t="shared" si="57"/>
        <v>0.13798528208415339</v>
      </c>
      <c r="L606">
        <f t="shared" si="57"/>
        <v>0.24877998945884036</v>
      </c>
      <c r="M606">
        <f t="shared" si="57"/>
        <v>0.3978113045689039</v>
      </c>
      <c r="N606">
        <f t="shared" si="57"/>
        <v>0.44721359549995793</v>
      </c>
    </row>
    <row r="607" spans="1:14">
      <c r="A607">
        <v>2010</v>
      </c>
      <c r="B607">
        <v>7</v>
      </c>
      <c r="C607">
        <v>6</v>
      </c>
      <c r="D607" t="s">
        <v>12</v>
      </c>
      <c r="E607" t="s">
        <v>13</v>
      </c>
      <c r="F607">
        <v>2009</v>
      </c>
      <c r="G607">
        <f t="shared" si="55"/>
        <v>0.40824829046386307</v>
      </c>
      <c r="H607">
        <f t="shared" si="56"/>
        <v>117</v>
      </c>
      <c r="I607">
        <f t="shared" si="57"/>
        <v>1.8084144942869061E-6</v>
      </c>
      <c r="J607">
        <f t="shared" si="57"/>
        <v>1.010616055680344E-3</v>
      </c>
      <c r="K607">
        <f t="shared" si="57"/>
        <v>0.12596275266867382</v>
      </c>
      <c r="L607">
        <f t="shared" si="57"/>
        <v>0.22710402013750722</v>
      </c>
      <c r="M607">
        <f t="shared" si="57"/>
        <v>0.36315037523824445</v>
      </c>
      <c r="N607">
        <f t="shared" si="57"/>
        <v>0.40824829046386307</v>
      </c>
    </row>
    <row r="608" spans="1:14">
      <c r="A608">
        <v>2010</v>
      </c>
      <c r="B608">
        <v>7</v>
      </c>
      <c r="C608">
        <v>7</v>
      </c>
      <c r="D608" t="s">
        <v>24</v>
      </c>
      <c r="E608" t="s">
        <v>25</v>
      </c>
      <c r="F608">
        <v>2002</v>
      </c>
      <c r="G608">
        <f t="shared" si="55"/>
        <v>0.3779644730092272</v>
      </c>
      <c r="H608">
        <f t="shared" si="56"/>
        <v>117</v>
      </c>
      <c r="I608">
        <f t="shared" si="57"/>
        <v>1.6742664875308312E-6</v>
      </c>
      <c r="J608">
        <f t="shared" si="57"/>
        <v>9.3564865750171841E-4</v>
      </c>
      <c r="K608">
        <f t="shared" si="57"/>
        <v>0.11661884824333678</v>
      </c>
      <c r="L608">
        <f t="shared" si="57"/>
        <v>0.21025746658245442</v>
      </c>
      <c r="M608">
        <f t="shared" si="57"/>
        <v>0.33621191663551087</v>
      </c>
      <c r="N608">
        <f t="shared" si="57"/>
        <v>0.3779644730092272</v>
      </c>
    </row>
    <row r="609" spans="1:14">
      <c r="A609">
        <v>2010</v>
      </c>
      <c r="B609">
        <v>7</v>
      </c>
      <c r="C609">
        <v>8</v>
      </c>
      <c r="D609" t="s">
        <v>74</v>
      </c>
      <c r="E609" t="s">
        <v>75</v>
      </c>
      <c r="F609">
        <v>2008</v>
      </c>
      <c r="G609">
        <f t="shared" si="55"/>
        <v>0.35355339059327373</v>
      </c>
      <c r="H609">
        <f t="shared" si="56"/>
        <v>117</v>
      </c>
      <c r="I609">
        <f t="shared" si="57"/>
        <v>1.566132892624449E-6</v>
      </c>
      <c r="J609">
        <f t="shared" si="57"/>
        <v>8.7521917769160654E-4</v>
      </c>
      <c r="K609">
        <f t="shared" si="57"/>
        <v>0.10908694374168759</v>
      </c>
      <c r="L609">
        <f t="shared" si="57"/>
        <v>0.19667785074065391</v>
      </c>
      <c r="M609">
        <f t="shared" si="57"/>
        <v>0.31449745035017096</v>
      </c>
      <c r="N609">
        <f t="shared" si="57"/>
        <v>0.35355339059327373</v>
      </c>
    </row>
    <row r="610" spans="1:14">
      <c r="A610">
        <v>2010</v>
      </c>
      <c r="B610">
        <v>7</v>
      </c>
      <c r="C610">
        <v>9</v>
      </c>
      <c r="D610" t="s">
        <v>22</v>
      </c>
      <c r="E610" t="s">
        <v>23</v>
      </c>
      <c r="F610">
        <v>2008</v>
      </c>
      <c r="G610">
        <f t="shared" si="55"/>
        <v>0.33333333333333331</v>
      </c>
      <c r="H610">
        <f t="shared" si="56"/>
        <v>117</v>
      </c>
      <c r="I610">
        <f t="shared" ref="I610:N625" si="58">$G610*(I$1^$H610)</f>
        <v>1.4765642514854013E-6</v>
      </c>
      <c r="J610">
        <f t="shared" si="58"/>
        <v>8.2516455409366524E-4</v>
      </c>
      <c r="K610">
        <f t="shared" si="58"/>
        <v>0.10284815687821694</v>
      </c>
      <c r="L610">
        <f t="shared" si="58"/>
        <v>0.18542965595721606</v>
      </c>
      <c r="M610">
        <f t="shared" si="58"/>
        <v>0.29651103974464726</v>
      </c>
      <c r="N610">
        <f t="shared" si="58"/>
        <v>0.33333333333333331</v>
      </c>
    </row>
    <row r="611" spans="1:14">
      <c r="A611">
        <v>2010</v>
      </c>
      <c r="B611">
        <v>7</v>
      </c>
      <c r="C611">
        <v>10</v>
      </c>
      <c r="D611" t="s">
        <v>18</v>
      </c>
      <c r="E611" t="s">
        <v>19</v>
      </c>
      <c r="F611">
        <v>1995</v>
      </c>
      <c r="G611">
        <f t="shared" si="55"/>
        <v>0.31622776601683794</v>
      </c>
      <c r="H611">
        <f t="shared" si="56"/>
        <v>117</v>
      </c>
      <c r="I611">
        <f t="shared" si="58"/>
        <v>1.4007918438826589E-6</v>
      </c>
      <c r="J611">
        <f t="shared" si="58"/>
        <v>7.8281983061195999E-4</v>
      </c>
      <c r="K611">
        <f t="shared" si="58"/>
        <v>9.7570328665643496E-2</v>
      </c>
      <c r="L611">
        <f t="shared" si="58"/>
        <v>0.17591401756986383</v>
      </c>
      <c r="M611">
        <f t="shared" si="58"/>
        <v>0.28129507109333896</v>
      </c>
      <c r="N611">
        <f t="shared" si="58"/>
        <v>0.31622776601683794</v>
      </c>
    </row>
    <row r="612" spans="1:14">
      <c r="A612">
        <v>2010</v>
      </c>
      <c r="B612">
        <v>7</v>
      </c>
      <c r="C612">
        <v>11</v>
      </c>
      <c r="D612" t="s">
        <v>20</v>
      </c>
      <c r="E612" t="s">
        <v>21</v>
      </c>
      <c r="F612">
        <v>2004</v>
      </c>
      <c r="G612">
        <f t="shared" si="55"/>
        <v>0.30151134457776363</v>
      </c>
      <c r="H612">
        <f t="shared" si="56"/>
        <v>117</v>
      </c>
      <c r="I612">
        <f t="shared" si="58"/>
        <v>1.3356026184624674E-6</v>
      </c>
      <c r="J612">
        <f t="shared" si="58"/>
        <v>7.4638942260807535E-4</v>
      </c>
      <c r="K612">
        <f t="shared" si="58"/>
        <v>9.3029658203087881E-2</v>
      </c>
      <c r="L612">
        <f t="shared" si="58"/>
        <v>0.16772743467675699</v>
      </c>
      <c r="M612">
        <f t="shared" si="58"/>
        <v>0.26820432682667794</v>
      </c>
      <c r="N612">
        <f t="shared" si="58"/>
        <v>0.30151134457776363</v>
      </c>
    </row>
    <row r="613" spans="1:14">
      <c r="A613">
        <v>2010</v>
      </c>
      <c r="B613">
        <v>7</v>
      </c>
      <c r="C613">
        <v>12</v>
      </c>
      <c r="D613" t="s">
        <v>54</v>
      </c>
      <c r="E613" t="s">
        <v>55</v>
      </c>
      <c r="F613">
        <v>2008</v>
      </c>
      <c r="G613">
        <f t="shared" si="55"/>
        <v>0.28867513459481292</v>
      </c>
      <c r="H613">
        <f t="shared" si="56"/>
        <v>117</v>
      </c>
      <c r="I613">
        <f t="shared" si="58"/>
        <v>1.2787421521063123E-6</v>
      </c>
      <c r="J613">
        <f t="shared" si="58"/>
        <v>7.1461346614757281E-4</v>
      </c>
      <c r="K613">
        <f t="shared" si="58"/>
        <v>8.9069116588943134E-2</v>
      </c>
      <c r="L613">
        <f t="shared" si="58"/>
        <v>0.16058679267395759</v>
      </c>
      <c r="M613">
        <f t="shared" si="58"/>
        <v>0.25678609292140192</v>
      </c>
      <c r="N613">
        <f t="shared" si="58"/>
        <v>0.28867513459481292</v>
      </c>
    </row>
    <row r="614" spans="1:14">
      <c r="A614">
        <v>2010</v>
      </c>
      <c r="B614">
        <v>7</v>
      </c>
      <c r="C614">
        <v>13</v>
      </c>
      <c r="D614" t="s">
        <v>28</v>
      </c>
      <c r="E614" t="s">
        <v>29</v>
      </c>
      <c r="F614">
        <v>2004</v>
      </c>
      <c r="G614">
        <f t="shared" si="55"/>
        <v>0.27735009811261457</v>
      </c>
      <c r="H614">
        <f t="shared" si="56"/>
        <v>117</v>
      </c>
      <c r="I614">
        <f t="shared" si="58"/>
        <v>1.228575720057166E-6</v>
      </c>
      <c r="J614">
        <f t="shared" si="58"/>
        <v>6.865784101107897E-4</v>
      </c>
      <c r="K614">
        <f t="shared" si="58"/>
        <v>8.5574839202625139E-2</v>
      </c>
      <c r="L614">
        <f t="shared" si="58"/>
        <v>0.1542867998181667</v>
      </c>
      <c r="M614">
        <f t="shared" si="58"/>
        <v>0.24671209789395385</v>
      </c>
      <c r="N614">
        <f t="shared" si="58"/>
        <v>0.27735009811261457</v>
      </c>
    </row>
    <row r="615" spans="1:14">
      <c r="A615">
        <v>2010</v>
      </c>
      <c r="B615">
        <v>7</v>
      </c>
      <c r="C615">
        <v>14</v>
      </c>
      <c r="D615" t="s">
        <v>244</v>
      </c>
      <c r="E615" t="s">
        <v>245</v>
      </c>
      <c r="F615">
        <v>2010</v>
      </c>
      <c r="G615">
        <f t="shared" si="55"/>
        <v>0.2672612419124244</v>
      </c>
      <c r="H615">
        <f t="shared" si="56"/>
        <v>117</v>
      </c>
      <c r="I615">
        <f t="shared" si="58"/>
        <v>1.1838851868464331E-6</v>
      </c>
      <c r="J615">
        <f t="shared" si="58"/>
        <v>6.6160351052755467E-4</v>
      </c>
      <c r="K615">
        <f t="shared" si="58"/>
        <v>8.2461978407028347E-2</v>
      </c>
      <c r="L615">
        <f t="shared" si="58"/>
        <v>0.14867448041555745</v>
      </c>
      <c r="M615">
        <f t="shared" si="58"/>
        <v>0.23773772616869598</v>
      </c>
      <c r="N615">
        <f t="shared" si="58"/>
        <v>0.2672612419124244</v>
      </c>
    </row>
    <row r="616" spans="1:14">
      <c r="A616">
        <v>2010</v>
      </c>
      <c r="B616">
        <v>7</v>
      </c>
      <c r="C616">
        <v>15</v>
      </c>
      <c r="D616" t="s">
        <v>34</v>
      </c>
      <c r="E616" t="s">
        <v>35</v>
      </c>
      <c r="F616">
        <v>2009</v>
      </c>
      <c r="G616">
        <f t="shared" si="55"/>
        <v>0.2581988897471611</v>
      </c>
      <c r="H616">
        <f t="shared" si="56"/>
        <v>117</v>
      </c>
      <c r="I616">
        <f t="shared" si="58"/>
        <v>1.1437417511216357E-6</v>
      </c>
      <c r="J616">
        <f t="shared" si="58"/>
        <v>6.3916971517708691E-4</v>
      </c>
      <c r="K616">
        <f t="shared" si="58"/>
        <v>7.9665839755492393E-2</v>
      </c>
      <c r="L616">
        <f t="shared" si="58"/>
        <v>0.14363319388305373</v>
      </c>
      <c r="M616">
        <f t="shared" si="58"/>
        <v>0.22967646377953285</v>
      </c>
      <c r="N616">
        <f t="shared" si="58"/>
        <v>0.2581988897471611</v>
      </c>
    </row>
    <row r="617" spans="1:14">
      <c r="A617">
        <v>2010</v>
      </c>
      <c r="B617">
        <v>7</v>
      </c>
      <c r="C617">
        <v>16</v>
      </c>
      <c r="D617" t="s">
        <v>44</v>
      </c>
      <c r="E617" t="s">
        <v>45</v>
      </c>
      <c r="F617">
        <v>1997</v>
      </c>
      <c r="G617">
        <f t="shared" si="55"/>
        <v>0.25</v>
      </c>
      <c r="H617">
        <f t="shared" si="56"/>
        <v>117</v>
      </c>
      <c r="I617">
        <f t="shared" si="58"/>
        <v>1.1074231886140511E-6</v>
      </c>
      <c r="J617">
        <f t="shared" si="58"/>
        <v>6.1887341557024893E-4</v>
      </c>
      <c r="K617">
        <f t="shared" si="58"/>
        <v>7.7136117658662712E-2</v>
      </c>
      <c r="L617">
        <f t="shared" si="58"/>
        <v>0.13907224196791204</v>
      </c>
      <c r="M617">
        <f t="shared" si="58"/>
        <v>0.22238327980848546</v>
      </c>
      <c r="N617">
        <f t="shared" si="58"/>
        <v>0.25</v>
      </c>
    </row>
    <row r="618" spans="1:14">
      <c r="A618">
        <v>2010</v>
      </c>
      <c r="B618">
        <v>7</v>
      </c>
      <c r="C618">
        <v>17</v>
      </c>
      <c r="D618" t="s">
        <v>36</v>
      </c>
      <c r="E618" t="s">
        <v>37</v>
      </c>
      <c r="F618">
        <v>2008</v>
      </c>
      <c r="G618">
        <f t="shared" si="55"/>
        <v>0.24253562503633297</v>
      </c>
      <c r="H618">
        <f t="shared" si="56"/>
        <v>117</v>
      </c>
      <c r="I618">
        <f t="shared" si="58"/>
        <v>1.0743583009209509E-6</v>
      </c>
      <c r="J618">
        <f t="shared" si="58"/>
        <v>6.0039540265480228E-4</v>
      </c>
      <c r="K618">
        <f t="shared" si="58"/>
        <v>7.4833026036879524E-2</v>
      </c>
      <c r="L618">
        <f t="shared" si="58"/>
        <v>0.13491989252356673</v>
      </c>
      <c r="M618">
        <f t="shared" si="58"/>
        <v>0.215743471063923</v>
      </c>
      <c r="N618">
        <f t="shared" si="58"/>
        <v>0.24253562503633297</v>
      </c>
    </row>
    <row r="619" spans="1:14">
      <c r="A619">
        <v>2010</v>
      </c>
      <c r="B619">
        <v>7</v>
      </c>
      <c r="C619">
        <v>18</v>
      </c>
      <c r="D619" t="s">
        <v>48</v>
      </c>
      <c r="E619" t="s">
        <v>49</v>
      </c>
      <c r="F619">
        <v>2000</v>
      </c>
      <c r="G619">
        <f t="shared" si="55"/>
        <v>0.23570226039551587</v>
      </c>
      <c r="H619">
        <f t="shared" si="56"/>
        <v>117</v>
      </c>
      <c r="I619">
        <f t="shared" si="58"/>
        <v>1.0440885950829661E-6</v>
      </c>
      <c r="J619">
        <f t="shared" si="58"/>
        <v>5.8347945179440443E-4</v>
      </c>
      <c r="K619">
        <f t="shared" si="58"/>
        <v>7.2724629161125071E-2</v>
      </c>
      <c r="L619">
        <f t="shared" si="58"/>
        <v>0.13111856716043599</v>
      </c>
      <c r="M619">
        <f t="shared" si="58"/>
        <v>0.20966496690011402</v>
      </c>
      <c r="N619">
        <f t="shared" si="58"/>
        <v>0.23570226039551587</v>
      </c>
    </row>
    <row r="620" spans="1:14">
      <c r="A620">
        <v>2010</v>
      </c>
      <c r="B620">
        <v>7</v>
      </c>
      <c r="C620">
        <v>19</v>
      </c>
      <c r="D620" t="s">
        <v>38</v>
      </c>
      <c r="E620" t="s">
        <v>39</v>
      </c>
      <c r="F620">
        <v>2006</v>
      </c>
      <c r="G620">
        <f t="shared" si="55"/>
        <v>0.22941573387056174</v>
      </c>
      <c r="H620">
        <f t="shared" si="56"/>
        <v>117</v>
      </c>
      <c r="I620">
        <f t="shared" si="58"/>
        <v>1.0162412140846801E-6</v>
      </c>
      <c r="J620">
        <f t="shared" si="58"/>
        <v>5.6791719522411913E-4</v>
      </c>
      <c r="K620">
        <f t="shared" si="58"/>
        <v>7.0784956162352405E-2</v>
      </c>
      <c r="L620">
        <f t="shared" si="58"/>
        <v>0.12762144180837151</v>
      </c>
      <c r="M620">
        <f t="shared" si="58"/>
        <v>0.20407289335122467</v>
      </c>
      <c r="N620">
        <f t="shared" si="58"/>
        <v>0.22941573387056174</v>
      </c>
    </row>
    <row r="621" spans="1:14">
      <c r="A621">
        <v>2010</v>
      </c>
      <c r="B621">
        <v>7</v>
      </c>
      <c r="C621">
        <v>20</v>
      </c>
      <c r="D621" t="s">
        <v>232</v>
      </c>
      <c r="E621" t="s">
        <v>233</v>
      </c>
      <c r="F621">
        <v>2010</v>
      </c>
      <c r="G621">
        <f t="shared" si="55"/>
        <v>0.22360679774997896</v>
      </c>
      <c r="H621">
        <f t="shared" si="56"/>
        <v>117</v>
      </c>
      <c r="I621">
        <f t="shared" si="58"/>
        <v>9.9050941184023575E-7</v>
      </c>
      <c r="J621">
        <f t="shared" si="58"/>
        <v>5.5353721067302134E-4</v>
      </c>
      <c r="K621">
        <f t="shared" si="58"/>
        <v>6.8992641042076697E-2</v>
      </c>
      <c r="L621">
        <f t="shared" si="58"/>
        <v>0.12438999472942018</v>
      </c>
      <c r="M621">
        <f t="shared" si="58"/>
        <v>0.19890565228445195</v>
      </c>
      <c r="N621">
        <f t="shared" si="58"/>
        <v>0.22360679774997896</v>
      </c>
    </row>
    <row r="622" spans="1:14">
      <c r="A622">
        <v>2010</v>
      </c>
      <c r="B622">
        <v>7</v>
      </c>
      <c r="C622">
        <v>21</v>
      </c>
      <c r="D622" t="s">
        <v>46</v>
      </c>
      <c r="E622" t="s">
        <v>47</v>
      </c>
      <c r="F622">
        <v>2008</v>
      </c>
      <c r="G622">
        <f t="shared" si="55"/>
        <v>0.21821789023599239</v>
      </c>
      <c r="H622">
        <f t="shared" si="56"/>
        <v>117</v>
      </c>
      <c r="I622">
        <f t="shared" si="58"/>
        <v>9.6663820727109479E-7</v>
      </c>
      <c r="J622">
        <f t="shared" si="58"/>
        <v>5.4019700427552911E-4</v>
      </c>
      <c r="K622">
        <f t="shared" si="58"/>
        <v>6.7329923425874613E-2</v>
      </c>
      <c r="L622">
        <f t="shared" si="58"/>
        <v>0.12139220493050881</v>
      </c>
      <c r="M622">
        <f t="shared" si="58"/>
        <v>0.19411204057427225</v>
      </c>
      <c r="N622">
        <f t="shared" si="58"/>
        <v>0.21821789023599239</v>
      </c>
    </row>
    <row r="623" spans="1:14">
      <c r="A623">
        <v>2010</v>
      </c>
      <c r="B623">
        <v>7</v>
      </c>
      <c r="C623">
        <v>22</v>
      </c>
      <c r="D623" t="s">
        <v>40</v>
      </c>
      <c r="E623" t="s">
        <v>41</v>
      </c>
      <c r="F623">
        <v>2005</v>
      </c>
      <c r="G623">
        <f t="shared" si="55"/>
        <v>0.21320071635561041</v>
      </c>
      <c r="H623">
        <f t="shared" si="56"/>
        <v>117</v>
      </c>
      <c r="I623">
        <f t="shared" si="58"/>
        <v>9.4441366848531985E-7</v>
      </c>
      <c r="J623">
        <f t="shared" si="58"/>
        <v>5.2777702213208176E-4</v>
      </c>
      <c r="K623">
        <f t="shared" si="58"/>
        <v>6.578190216687016E-2</v>
      </c>
      <c r="L623">
        <f t="shared" si="58"/>
        <v>0.11860120645095854</v>
      </c>
      <c r="M623">
        <f t="shared" si="58"/>
        <v>0.189649098242717</v>
      </c>
      <c r="N623">
        <f t="shared" si="58"/>
        <v>0.21320071635561041</v>
      </c>
    </row>
    <row r="624" spans="1:14">
      <c r="A624">
        <v>2010</v>
      </c>
      <c r="B624">
        <v>7</v>
      </c>
      <c r="C624">
        <v>23</v>
      </c>
      <c r="D624" t="s">
        <v>50</v>
      </c>
      <c r="E624" t="s">
        <v>51</v>
      </c>
      <c r="F624">
        <v>2005</v>
      </c>
      <c r="G624">
        <f t="shared" si="55"/>
        <v>0.20851441405707477</v>
      </c>
      <c r="H624">
        <f t="shared" si="56"/>
        <v>117</v>
      </c>
      <c r="I624">
        <f t="shared" si="58"/>
        <v>9.2365478914830504E-7</v>
      </c>
      <c r="J624">
        <f t="shared" si="58"/>
        <v>5.1617611049252401E-4</v>
      </c>
      <c r="K624">
        <f t="shared" si="58"/>
        <v>6.4335969504934531E-2</v>
      </c>
      <c r="L624">
        <f t="shared" si="58"/>
        <v>0.11599426818217161</v>
      </c>
      <c r="M624">
        <f t="shared" si="58"/>
        <v>0.1854804771414274</v>
      </c>
      <c r="N624">
        <f t="shared" si="58"/>
        <v>0.20851441405707477</v>
      </c>
    </row>
    <row r="625" spans="1:14">
      <c r="A625">
        <v>2010</v>
      </c>
      <c r="B625">
        <v>7</v>
      </c>
      <c r="C625">
        <v>24</v>
      </c>
      <c r="D625" t="s">
        <v>78</v>
      </c>
      <c r="E625" t="s">
        <v>79</v>
      </c>
      <c r="F625">
        <v>1991</v>
      </c>
      <c r="G625">
        <f t="shared" si="55"/>
        <v>0.20412414523193154</v>
      </c>
      <c r="H625">
        <f t="shared" si="56"/>
        <v>117</v>
      </c>
      <c r="I625">
        <f t="shared" si="58"/>
        <v>9.0420724714345306E-7</v>
      </c>
      <c r="J625">
        <f t="shared" si="58"/>
        <v>5.05308027840172E-4</v>
      </c>
      <c r="K625">
        <f t="shared" si="58"/>
        <v>6.2981376334336911E-2</v>
      </c>
      <c r="L625">
        <f t="shared" si="58"/>
        <v>0.11355201006875361</v>
      </c>
      <c r="M625">
        <f t="shared" si="58"/>
        <v>0.18157518761912222</v>
      </c>
      <c r="N625">
        <f t="shared" si="58"/>
        <v>0.20412414523193154</v>
      </c>
    </row>
    <row r="626" spans="1:14">
      <c r="A626">
        <v>2010</v>
      </c>
      <c r="B626">
        <v>7</v>
      </c>
      <c r="C626">
        <v>25</v>
      </c>
      <c r="D626" t="s">
        <v>56</v>
      </c>
      <c r="E626" t="s">
        <v>57</v>
      </c>
      <c r="F626">
        <v>2009</v>
      </c>
      <c r="G626">
        <f t="shared" si="55"/>
        <v>0.2</v>
      </c>
      <c r="H626">
        <f t="shared" si="56"/>
        <v>117</v>
      </c>
      <c r="I626">
        <f t="shared" ref="I626:N641" si="59">$G626*(I$1^$H626)</f>
        <v>8.8593855089124091E-7</v>
      </c>
      <c r="J626">
        <f t="shared" si="59"/>
        <v>4.9509873245619912E-4</v>
      </c>
      <c r="K626">
        <f t="shared" si="59"/>
        <v>6.1708894126930175E-2</v>
      </c>
      <c r="L626">
        <f t="shared" si="59"/>
        <v>0.11125779357432963</v>
      </c>
      <c r="M626">
        <f t="shared" si="59"/>
        <v>0.17790662384678838</v>
      </c>
      <c r="N626">
        <f t="shared" si="59"/>
        <v>0.2</v>
      </c>
    </row>
    <row r="627" spans="1:14">
      <c r="A627">
        <v>2010</v>
      </c>
      <c r="B627">
        <v>7</v>
      </c>
      <c r="C627">
        <v>26</v>
      </c>
      <c r="D627" t="s">
        <v>26</v>
      </c>
      <c r="E627" t="s">
        <v>27</v>
      </c>
      <c r="F627">
        <v>2009</v>
      </c>
      <c r="G627">
        <f t="shared" si="55"/>
        <v>0.19611613513818404</v>
      </c>
      <c r="H627">
        <f t="shared" si="56"/>
        <v>117</v>
      </c>
      <c r="I627">
        <f t="shared" si="59"/>
        <v>8.6873422285356769E-7</v>
      </c>
      <c r="J627">
        <f t="shared" si="59"/>
        <v>4.8548424960561792E-4</v>
      </c>
      <c r="K627">
        <f t="shared" si="59"/>
        <v>6.0510549099124643E-2</v>
      </c>
      <c r="L627">
        <f t="shared" si="59"/>
        <v>0.10909724239899707</v>
      </c>
      <c r="M627">
        <f t="shared" si="59"/>
        <v>0.17445179742157413</v>
      </c>
      <c r="N627">
        <f t="shared" si="59"/>
        <v>0.19611613513818404</v>
      </c>
    </row>
    <row r="628" spans="1:14">
      <c r="A628">
        <v>2010</v>
      </c>
      <c r="B628">
        <v>7</v>
      </c>
      <c r="C628">
        <v>27</v>
      </c>
      <c r="D628" t="s">
        <v>62</v>
      </c>
      <c r="E628" t="s">
        <v>63</v>
      </c>
      <c r="F628">
        <v>1999</v>
      </c>
      <c r="G628">
        <f t="shared" si="55"/>
        <v>0.19245008972987526</v>
      </c>
      <c r="H628">
        <f t="shared" si="56"/>
        <v>117</v>
      </c>
      <c r="I628">
        <f t="shared" si="59"/>
        <v>8.5249476807087481E-7</v>
      </c>
      <c r="J628">
        <f t="shared" si="59"/>
        <v>4.7640897743171515E-4</v>
      </c>
      <c r="K628">
        <f t="shared" si="59"/>
        <v>5.9379411059295416E-2</v>
      </c>
      <c r="L628">
        <f t="shared" si="59"/>
        <v>0.10705786178263839</v>
      </c>
      <c r="M628">
        <f t="shared" si="59"/>
        <v>0.17119072861426793</v>
      </c>
      <c r="N628">
        <f t="shared" si="59"/>
        <v>0.19245008972987526</v>
      </c>
    </row>
    <row r="629" spans="1:14">
      <c r="A629">
        <v>2010</v>
      </c>
      <c r="B629">
        <v>7</v>
      </c>
      <c r="C629">
        <v>28</v>
      </c>
      <c r="D629" t="s">
        <v>32</v>
      </c>
      <c r="E629" t="s">
        <v>33</v>
      </c>
      <c r="F629">
        <v>2009</v>
      </c>
      <c r="G629">
        <f t="shared" si="55"/>
        <v>0.1889822365046136</v>
      </c>
      <c r="H629">
        <f t="shared" si="56"/>
        <v>117</v>
      </c>
      <c r="I629">
        <f t="shared" si="59"/>
        <v>8.371332437654156E-7</v>
      </c>
      <c r="J629">
        <f t="shared" si="59"/>
        <v>4.678243287508592E-4</v>
      </c>
      <c r="K629">
        <f t="shared" si="59"/>
        <v>5.8309424121668389E-2</v>
      </c>
      <c r="L629">
        <f t="shared" si="59"/>
        <v>0.10512873329122721</v>
      </c>
      <c r="M629">
        <f t="shared" si="59"/>
        <v>0.16810595831775543</v>
      </c>
      <c r="N629">
        <f t="shared" si="59"/>
        <v>0.1889822365046136</v>
      </c>
    </row>
    <row r="630" spans="1:14">
      <c r="A630">
        <v>2010</v>
      </c>
      <c r="B630">
        <v>7</v>
      </c>
      <c r="C630">
        <v>29</v>
      </c>
      <c r="D630" t="s">
        <v>66</v>
      </c>
      <c r="E630" t="s">
        <v>67</v>
      </c>
      <c r="F630">
        <v>2004</v>
      </c>
      <c r="G630">
        <f t="shared" si="55"/>
        <v>0.18569533817705186</v>
      </c>
      <c r="H630">
        <f t="shared" si="56"/>
        <v>117</v>
      </c>
      <c r="I630">
        <f t="shared" si="59"/>
        <v>8.2257329405918121E-7</v>
      </c>
      <c r="J630">
        <f t="shared" si="59"/>
        <v>4.5968763277241809E-4</v>
      </c>
      <c r="K630">
        <f t="shared" si="59"/>
        <v>5.7295269817160939E-2</v>
      </c>
      <c r="L630">
        <f t="shared" si="59"/>
        <v>0.10330026801308885</v>
      </c>
      <c r="M630">
        <f t="shared" si="59"/>
        <v>0.16518215339583461</v>
      </c>
      <c r="N630">
        <f t="shared" si="59"/>
        <v>0.18569533817705186</v>
      </c>
    </row>
    <row r="631" spans="1:14">
      <c r="A631">
        <v>2010</v>
      </c>
      <c r="B631">
        <v>7</v>
      </c>
      <c r="C631">
        <v>30</v>
      </c>
      <c r="D631" t="s">
        <v>70</v>
      </c>
      <c r="E631" t="s">
        <v>71</v>
      </c>
      <c r="F631">
        <v>1999</v>
      </c>
      <c r="G631">
        <f t="shared" si="55"/>
        <v>0.18257418583505536</v>
      </c>
      <c r="H631">
        <f t="shared" si="56"/>
        <v>117</v>
      </c>
      <c r="I631">
        <f t="shared" si="59"/>
        <v>8.0874754814428527E-7</v>
      </c>
      <c r="J631">
        <f t="shared" si="59"/>
        <v>4.5196123993079227E-4</v>
      </c>
      <c r="K631">
        <f t="shared" si="59"/>
        <v>5.6332255520029524E-2</v>
      </c>
      <c r="L631">
        <f t="shared" si="59"/>
        <v>0.10156400539818944</v>
      </c>
      <c r="M631">
        <f t="shared" si="59"/>
        <v>0.16240578501745415</v>
      </c>
      <c r="N631">
        <f t="shared" si="59"/>
        <v>0.18257418583505536</v>
      </c>
    </row>
    <row r="632" spans="1:14">
      <c r="A632">
        <v>2010</v>
      </c>
      <c r="B632">
        <v>7</v>
      </c>
      <c r="C632">
        <v>31</v>
      </c>
      <c r="D632" t="s">
        <v>92</v>
      </c>
      <c r="E632" t="s">
        <v>93</v>
      </c>
      <c r="F632">
        <v>2004</v>
      </c>
      <c r="G632">
        <f t="shared" si="55"/>
        <v>0.17960530202677491</v>
      </c>
      <c r="H632">
        <f t="shared" si="56"/>
        <v>117</v>
      </c>
      <c r="I632">
        <f t="shared" si="59"/>
        <v>7.9559630504992306E-7</v>
      </c>
      <c r="J632">
        <f t="shared" si="59"/>
        <v>4.4461178687934535E-4</v>
      </c>
      <c r="K632">
        <f t="shared" si="59"/>
        <v>5.5416222837027851E-2</v>
      </c>
      <c r="L632">
        <f t="shared" si="59"/>
        <v>9.9912448088750258E-2</v>
      </c>
      <c r="M632">
        <f t="shared" si="59"/>
        <v>0.15976486454283131</v>
      </c>
      <c r="N632">
        <f t="shared" si="59"/>
        <v>0.17960530202677491</v>
      </c>
    </row>
    <row r="633" spans="1:14">
      <c r="A633">
        <v>2010</v>
      </c>
      <c r="B633">
        <v>7</v>
      </c>
      <c r="C633">
        <v>32</v>
      </c>
      <c r="D633" t="s">
        <v>42</v>
      </c>
      <c r="E633" t="s">
        <v>43</v>
      </c>
      <c r="F633">
        <v>2009</v>
      </c>
      <c r="G633">
        <f t="shared" si="55"/>
        <v>0.17677669529663687</v>
      </c>
      <c r="H633">
        <f t="shared" si="56"/>
        <v>117</v>
      </c>
      <c r="I633">
        <f t="shared" si="59"/>
        <v>7.8306644631222451E-7</v>
      </c>
      <c r="J633">
        <f t="shared" si="59"/>
        <v>4.3760958884580327E-4</v>
      </c>
      <c r="K633">
        <f t="shared" si="59"/>
        <v>5.4543471870843796E-2</v>
      </c>
      <c r="L633">
        <f t="shared" si="59"/>
        <v>9.8338925370326957E-2</v>
      </c>
      <c r="M633">
        <f t="shared" si="59"/>
        <v>0.15724872517508548</v>
      </c>
      <c r="N633">
        <f t="shared" si="59"/>
        <v>0.17677669529663687</v>
      </c>
    </row>
    <row r="634" spans="1:14">
      <c r="A634">
        <v>2010</v>
      </c>
      <c r="B634">
        <v>7</v>
      </c>
      <c r="C634">
        <v>33</v>
      </c>
      <c r="D634" t="s">
        <v>270</v>
      </c>
      <c r="E634" t="s">
        <v>271</v>
      </c>
      <c r="F634">
        <v>2009</v>
      </c>
      <c r="G634">
        <f t="shared" si="55"/>
        <v>0.17407765595569785</v>
      </c>
      <c r="H634">
        <f t="shared" si="56"/>
        <v>117</v>
      </c>
      <c r="I634">
        <f t="shared" si="59"/>
        <v>7.7111053129967464E-7</v>
      </c>
      <c r="J634">
        <f t="shared" si="59"/>
        <v>4.3092813406306167E-4</v>
      </c>
      <c r="K634">
        <f t="shared" si="59"/>
        <v>5.3710698206171671E-2</v>
      </c>
      <c r="L634">
        <f t="shared" si="59"/>
        <v>9.6837479561111023E-2</v>
      </c>
      <c r="M634">
        <f t="shared" si="59"/>
        <v>0.15484784029120488</v>
      </c>
      <c r="N634">
        <f t="shared" si="59"/>
        <v>0.17407765595569785</v>
      </c>
    </row>
    <row r="635" spans="1:14">
      <c r="A635">
        <v>2010</v>
      </c>
      <c r="B635">
        <v>7</v>
      </c>
      <c r="C635">
        <v>34</v>
      </c>
      <c r="D635" t="s">
        <v>60</v>
      </c>
      <c r="E635" t="s">
        <v>61</v>
      </c>
      <c r="F635">
        <v>2005</v>
      </c>
      <c r="G635">
        <f t="shared" si="55"/>
        <v>0.17149858514250882</v>
      </c>
      <c r="H635">
        <f t="shared" si="56"/>
        <v>117</v>
      </c>
      <c r="I635">
        <f t="shared" si="59"/>
        <v>7.5968604000526175E-7</v>
      </c>
      <c r="J635">
        <f t="shared" si="59"/>
        <v>4.245436606104383E-4</v>
      </c>
      <c r="K635">
        <f t="shared" si="59"/>
        <v>5.291494016738698E-2</v>
      </c>
      <c r="L635">
        <f t="shared" si="59"/>
        <v>9.5402770920374205E-2</v>
      </c>
      <c r="M635">
        <f t="shared" si="59"/>
        <v>0.15255367138602363</v>
      </c>
      <c r="N635">
        <f t="shared" si="59"/>
        <v>0.17149858514250882</v>
      </c>
    </row>
    <row r="636" spans="1:14">
      <c r="A636">
        <v>2010</v>
      </c>
      <c r="B636">
        <v>7</v>
      </c>
      <c r="C636">
        <v>35</v>
      </c>
      <c r="D636" t="s">
        <v>76</v>
      </c>
      <c r="E636" t="s">
        <v>77</v>
      </c>
      <c r="F636">
        <v>2007</v>
      </c>
      <c r="G636">
        <f t="shared" si="55"/>
        <v>0.1690308509457033</v>
      </c>
      <c r="H636">
        <f t="shared" si="56"/>
        <v>117</v>
      </c>
      <c r="I636">
        <f t="shared" si="59"/>
        <v>7.4875473571374856E-7</v>
      </c>
      <c r="J636">
        <f t="shared" si="59"/>
        <v>4.1843480024605218E-4</v>
      </c>
      <c r="K636">
        <f t="shared" si="59"/>
        <v>5.2153534425966597E-2</v>
      </c>
      <c r="L636">
        <f t="shared" si="59"/>
        <v>9.4029997611051699E-2</v>
      </c>
      <c r="M636">
        <f t="shared" si="59"/>
        <v>0.15035854008849894</v>
      </c>
      <c r="N636">
        <f t="shared" si="59"/>
        <v>0.1690308509457033</v>
      </c>
    </row>
    <row r="637" spans="1:14">
      <c r="A637">
        <v>2010</v>
      </c>
      <c r="B637">
        <v>7</v>
      </c>
      <c r="C637">
        <v>36</v>
      </c>
      <c r="D637" t="s">
        <v>90</v>
      </c>
      <c r="E637" t="s">
        <v>91</v>
      </c>
      <c r="F637">
        <v>2009</v>
      </c>
      <c r="G637">
        <f t="shared" si="55"/>
        <v>0.16666666666666666</v>
      </c>
      <c r="H637">
        <f t="shared" si="56"/>
        <v>117</v>
      </c>
      <c r="I637">
        <f t="shared" si="59"/>
        <v>7.3828212574270067E-7</v>
      </c>
      <c r="J637">
        <f t="shared" si="59"/>
        <v>4.1258227704683262E-4</v>
      </c>
      <c r="K637">
        <f t="shared" si="59"/>
        <v>5.142407843910847E-2</v>
      </c>
      <c r="L637">
        <f t="shared" si="59"/>
        <v>9.2714827978608028E-2</v>
      </c>
      <c r="M637">
        <f t="shared" si="59"/>
        <v>0.14825551987232363</v>
      </c>
      <c r="N637">
        <f t="shared" si="59"/>
        <v>0.16666666666666666</v>
      </c>
    </row>
    <row r="638" spans="1:14">
      <c r="A638">
        <v>2010</v>
      </c>
      <c r="B638">
        <v>7</v>
      </c>
      <c r="C638">
        <v>37</v>
      </c>
      <c r="D638" t="s">
        <v>242</v>
      </c>
      <c r="E638" t="s">
        <v>243</v>
      </c>
      <c r="F638">
        <v>2010</v>
      </c>
      <c r="G638">
        <f t="shared" si="55"/>
        <v>0.16439898730535729</v>
      </c>
      <c r="H638">
        <f t="shared" si="56"/>
        <v>117</v>
      </c>
      <c r="I638">
        <f t="shared" si="59"/>
        <v>7.2823700290647872E-7</v>
      </c>
      <c r="J638">
        <f t="shared" si="59"/>
        <v>4.0696865115982583E-4</v>
      </c>
      <c r="K638">
        <f t="shared" si="59"/>
        <v>5.0724398511004153E-2</v>
      </c>
      <c r="L638">
        <f t="shared" si="59"/>
        <v>9.1453342967241391E-2</v>
      </c>
      <c r="M638">
        <f t="shared" si="59"/>
        <v>0.14623834397663568</v>
      </c>
      <c r="N638">
        <f t="shared" si="59"/>
        <v>0.16439898730535729</v>
      </c>
    </row>
    <row r="639" spans="1:14">
      <c r="A639">
        <v>2010</v>
      </c>
      <c r="B639">
        <v>7</v>
      </c>
      <c r="C639">
        <v>38</v>
      </c>
      <c r="D639" t="s">
        <v>58</v>
      </c>
      <c r="E639" t="s">
        <v>59</v>
      </c>
      <c r="F639">
        <v>2007</v>
      </c>
      <c r="G639">
        <f t="shared" si="55"/>
        <v>0.16222142113076254</v>
      </c>
      <c r="H639">
        <f t="shared" si="56"/>
        <v>117</v>
      </c>
      <c r="I639">
        <f t="shared" si="59"/>
        <v>7.1859105380052738E-7</v>
      </c>
      <c r="J639">
        <f t="shared" si="59"/>
        <v>4.0157809989541907E-4</v>
      </c>
      <c r="K639">
        <f t="shared" si="59"/>
        <v>5.0052522508391893E-2</v>
      </c>
      <c r="L639">
        <f t="shared" si="59"/>
        <v>9.0241986927503876E-2</v>
      </c>
      <c r="M639">
        <f t="shared" si="59"/>
        <v>0.14430132674501009</v>
      </c>
      <c r="N639">
        <f t="shared" si="59"/>
        <v>0.16222142113076254</v>
      </c>
    </row>
    <row r="640" spans="1:14">
      <c r="A640">
        <v>2010</v>
      </c>
      <c r="B640">
        <v>7</v>
      </c>
      <c r="C640">
        <v>39</v>
      </c>
      <c r="D640" t="s">
        <v>72</v>
      </c>
      <c r="E640" t="s">
        <v>73</v>
      </c>
      <c r="F640">
        <v>2003</v>
      </c>
      <c r="G640">
        <f t="shared" si="55"/>
        <v>0.16012815380508713</v>
      </c>
      <c r="H640">
        <f t="shared" si="56"/>
        <v>117</v>
      </c>
      <c r="I640">
        <f t="shared" si="59"/>
        <v>7.0931852269484314E-7</v>
      </c>
      <c r="J640">
        <f t="shared" si="59"/>
        <v>3.9639622989724971E-4</v>
      </c>
      <c r="K640">
        <f t="shared" si="59"/>
        <v>4.940665644949456E-2</v>
      </c>
      <c r="L640">
        <f t="shared" si="59"/>
        <v>8.9077525407424446E-2</v>
      </c>
      <c r="M640">
        <f t="shared" si="59"/>
        <v>0.14243929613141154</v>
      </c>
      <c r="N640">
        <f t="shared" si="59"/>
        <v>0.16012815380508713</v>
      </c>
    </row>
    <row r="641" spans="1:14">
      <c r="A641">
        <v>2010</v>
      </c>
      <c r="B641">
        <v>7</v>
      </c>
      <c r="C641">
        <v>40</v>
      </c>
      <c r="D641" t="s">
        <v>104</v>
      </c>
      <c r="E641" t="s">
        <v>105</v>
      </c>
      <c r="F641">
        <v>2000</v>
      </c>
      <c r="G641">
        <f t="shared" si="55"/>
        <v>0.15811388300841897</v>
      </c>
      <c r="H641">
        <f t="shared" si="56"/>
        <v>117</v>
      </c>
      <c r="I641">
        <f t="shared" si="59"/>
        <v>7.0039592194132944E-7</v>
      </c>
      <c r="J641">
        <f t="shared" si="59"/>
        <v>3.9140991530598E-4</v>
      </c>
      <c r="K641">
        <f t="shared" si="59"/>
        <v>4.8785164332821748E-2</v>
      </c>
      <c r="L641">
        <f t="shared" si="59"/>
        <v>8.7957008784931914E-2</v>
      </c>
      <c r="M641">
        <f t="shared" si="59"/>
        <v>0.14064753554666948</v>
      </c>
      <c r="N641">
        <f t="shared" si="59"/>
        <v>0.15811388300841897</v>
      </c>
    </row>
    <row r="642" spans="1:14">
      <c r="A642">
        <v>2010</v>
      </c>
      <c r="B642">
        <v>7</v>
      </c>
      <c r="C642">
        <v>41</v>
      </c>
      <c r="D642" t="s">
        <v>86</v>
      </c>
      <c r="E642" t="s">
        <v>87</v>
      </c>
      <c r="F642">
        <v>2006</v>
      </c>
      <c r="G642">
        <f t="shared" si="55"/>
        <v>0.15617376188860607</v>
      </c>
      <c r="H642">
        <f t="shared" si="56"/>
        <v>117</v>
      </c>
      <c r="I642">
        <f t="shared" ref="I642:N657" si="60">$G642*(I$1^$H642)</f>
        <v>6.9180178147412679E-7</v>
      </c>
      <c r="J642">
        <f t="shared" si="60"/>
        <v>3.8660715776982565E-4</v>
      </c>
      <c r="K642">
        <f t="shared" si="60"/>
        <v>4.8186550688941968E-2</v>
      </c>
      <c r="L642">
        <f t="shared" si="60"/>
        <v>8.6877740809645207E-2</v>
      </c>
      <c r="M642">
        <f t="shared" si="60"/>
        <v>0.13892173355527065</v>
      </c>
      <c r="N642">
        <f t="shared" si="60"/>
        <v>0.15617376188860607</v>
      </c>
    </row>
    <row r="643" spans="1:14">
      <c r="A643">
        <v>2010</v>
      </c>
      <c r="B643">
        <v>7</v>
      </c>
      <c r="C643">
        <v>42</v>
      </c>
      <c r="D643" t="s">
        <v>108</v>
      </c>
      <c r="E643" t="s">
        <v>109</v>
      </c>
      <c r="F643">
        <v>1997</v>
      </c>
      <c r="G643">
        <f t="shared" ref="G643:G706" si="61">1/SQRT(C643)</f>
        <v>0.15430334996209191</v>
      </c>
      <c r="H643">
        <f t="shared" ref="H643:H706" si="62">(2020*12+4)-(A643*12+B643)</f>
        <v>117</v>
      </c>
      <c r="I643">
        <f t="shared" si="60"/>
        <v>6.8351643131539853E-7</v>
      </c>
      <c r="J643">
        <f t="shared" si="60"/>
        <v>3.8197696489988505E-4</v>
      </c>
      <c r="K643">
        <f t="shared" si="60"/>
        <v>4.7609445431206918E-2</v>
      </c>
      <c r="L643">
        <f t="shared" si="60"/>
        <v>8.5837251289549832E-2</v>
      </c>
      <c r="M643">
        <f t="shared" si="60"/>
        <v>0.13725794020002616</v>
      </c>
      <c r="N643">
        <f t="shared" si="60"/>
        <v>0.15430334996209191</v>
      </c>
    </row>
    <row r="644" spans="1:14">
      <c r="A644">
        <v>2010</v>
      </c>
      <c r="B644">
        <v>7</v>
      </c>
      <c r="C644">
        <v>43</v>
      </c>
      <c r="D644" t="s">
        <v>94</v>
      </c>
      <c r="E644" t="s">
        <v>95</v>
      </c>
      <c r="F644">
        <v>2003</v>
      </c>
      <c r="G644">
        <f t="shared" si="61"/>
        <v>0.15249857033260467</v>
      </c>
      <c r="H644">
        <f t="shared" si="62"/>
        <v>117</v>
      </c>
      <c r="I644">
        <f t="shared" si="60"/>
        <v>6.7552181206726877E-7</v>
      </c>
      <c r="J644">
        <f t="shared" si="60"/>
        <v>3.7750924436527551E-4</v>
      </c>
      <c r="K644">
        <f t="shared" si="60"/>
        <v>4.7052590655814575E-2</v>
      </c>
      <c r="L644">
        <f t="shared" si="60"/>
        <v>8.4833272292226591E-2</v>
      </c>
      <c r="M644">
        <f t="shared" si="60"/>
        <v>0.13565252894667848</v>
      </c>
      <c r="N644">
        <f t="shared" si="60"/>
        <v>0.15249857033260467</v>
      </c>
    </row>
    <row r="645" spans="1:14">
      <c r="A645">
        <v>2010</v>
      </c>
      <c r="B645">
        <v>7</v>
      </c>
      <c r="C645">
        <v>44</v>
      </c>
      <c r="D645" t="s">
        <v>102</v>
      </c>
      <c r="E645" t="s">
        <v>103</v>
      </c>
      <c r="F645">
        <v>2004</v>
      </c>
      <c r="G645">
        <f t="shared" si="61"/>
        <v>0.15075567228888181</v>
      </c>
      <c r="H645">
        <f t="shared" si="62"/>
        <v>117</v>
      </c>
      <c r="I645">
        <f t="shared" si="60"/>
        <v>6.6780130923123372E-7</v>
      </c>
      <c r="J645">
        <f t="shared" si="60"/>
        <v>3.7319471130403768E-4</v>
      </c>
      <c r="K645">
        <f t="shared" si="60"/>
        <v>4.6514829101543941E-2</v>
      </c>
      <c r="L645">
        <f t="shared" si="60"/>
        <v>8.3863717338378496E-2</v>
      </c>
      <c r="M645">
        <f t="shared" si="60"/>
        <v>0.13410216341333897</v>
      </c>
      <c r="N645">
        <f t="shared" si="60"/>
        <v>0.15075567228888181</v>
      </c>
    </row>
    <row r="646" spans="1:14">
      <c r="A646">
        <v>2010</v>
      </c>
      <c r="B646">
        <v>7</v>
      </c>
      <c r="C646">
        <v>45</v>
      </c>
      <c r="D646" t="s">
        <v>82</v>
      </c>
      <c r="E646" t="s">
        <v>83</v>
      </c>
      <c r="F646">
        <v>2004</v>
      </c>
      <c r="G646">
        <f t="shared" si="61"/>
        <v>0.14907119849998599</v>
      </c>
      <c r="H646">
        <f t="shared" si="62"/>
        <v>117</v>
      </c>
      <c r="I646">
        <f t="shared" si="60"/>
        <v>6.6033960789349053E-7</v>
      </c>
      <c r="J646">
        <f t="shared" si="60"/>
        <v>3.6902480711534756E-4</v>
      </c>
      <c r="K646">
        <f t="shared" si="60"/>
        <v>4.5995094028051131E-2</v>
      </c>
      <c r="L646">
        <f t="shared" si="60"/>
        <v>8.2926663152946792E-2</v>
      </c>
      <c r="M646">
        <f t="shared" si="60"/>
        <v>0.13260376818963465</v>
      </c>
      <c r="N646">
        <f t="shared" si="60"/>
        <v>0.14907119849998599</v>
      </c>
    </row>
    <row r="647" spans="1:14">
      <c r="A647">
        <v>2010</v>
      </c>
      <c r="B647">
        <v>7</v>
      </c>
      <c r="C647">
        <v>46</v>
      </c>
      <c r="D647" t="s">
        <v>88</v>
      </c>
      <c r="E647" t="s">
        <v>89</v>
      </c>
      <c r="F647">
        <v>2004</v>
      </c>
      <c r="G647">
        <f t="shared" si="61"/>
        <v>0.14744195615489714</v>
      </c>
      <c r="H647">
        <f t="shared" si="62"/>
        <v>117</v>
      </c>
      <c r="I647">
        <f t="shared" si="60"/>
        <v>6.5312256488219715E-7</v>
      </c>
      <c r="J647">
        <f t="shared" si="60"/>
        <v>3.6499162801576033E-4</v>
      </c>
      <c r="K647">
        <f t="shared" si="60"/>
        <v>4.5492400311150136E-2</v>
      </c>
      <c r="L647">
        <f t="shared" si="60"/>
        <v>8.2020333610384535E-2</v>
      </c>
      <c r="M647">
        <f t="shared" si="60"/>
        <v>0.13115450316441973</v>
      </c>
      <c r="N647">
        <f t="shared" si="60"/>
        <v>0.14744195615489714</v>
      </c>
    </row>
    <row r="648" spans="1:14">
      <c r="A648">
        <v>2010</v>
      </c>
      <c r="B648">
        <v>7</v>
      </c>
      <c r="C648">
        <v>47</v>
      </c>
      <c r="D648" t="s">
        <v>230</v>
      </c>
      <c r="E648" t="s">
        <v>231</v>
      </c>
      <c r="F648">
        <v>2009</v>
      </c>
      <c r="G648">
        <f t="shared" si="61"/>
        <v>0.14586499149789456</v>
      </c>
      <c r="H648">
        <f t="shared" si="62"/>
        <v>117</v>
      </c>
      <c r="I648">
        <f t="shared" si="60"/>
        <v>6.4613709596703934E-7</v>
      </c>
      <c r="J648">
        <f t="shared" si="60"/>
        <v>3.6108786200170928E-4</v>
      </c>
      <c r="K648">
        <f t="shared" si="60"/>
        <v>4.500583658584572E-2</v>
      </c>
      <c r="L648">
        <f t="shared" si="60"/>
        <v>8.1143085568970499E-2</v>
      </c>
      <c r="M648">
        <f t="shared" si="60"/>
        <v>0.12975174087415456</v>
      </c>
      <c r="N648">
        <f t="shared" si="60"/>
        <v>0.14586499149789456</v>
      </c>
    </row>
    <row r="649" spans="1:14">
      <c r="A649">
        <v>2010</v>
      </c>
      <c r="B649">
        <v>7</v>
      </c>
      <c r="C649">
        <v>48</v>
      </c>
      <c r="D649" t="s">
        <v>80</v>
      </c>
      <c r="E649" t="s">
        <v>81</v>
      </c>
      <c r="F649">
        <v>2005</v>
      </c>
      <c r="G649">
        <f t="shared" si="61"/>
        <v>0.14433756729740646</v>
      </c>
      <c r="H649">
        <f t="shared" si="62"/>
        <v>117</v>
      </c>
      <c r="I649">
        <f t="shared" si="60"/>
        <v>6.3937107605315616E-7</v>
      </c>
      <c r="J649">
        <f t="shared" si="60"/>
        <v>3.573067330737864E-4</v>
      </c>
      <c r="K649">
        <f t="shared" si="60"/>
        <v>4.4534558294471567E-2</v>
      </c>
      <c r="L649">
        <f t="shared" si="60"/>
        <v>8.0293396336978795E-2</v>
      </c>
      <c r="M649">
        <f t="shared" si="60"/>
        <v>0.12839304646070096</v>
      </c>
      <c r="N649">
        <f t="shared" si="60"/>
        <v>0.14433756729740646</v>
      </c>
    </row>
    <row r="650" spans="1:14">
      <c r="A650">
        <v>2010</v>
      </c>
      <c r="B650">
        <v>7</v>
      </c>
      <c r="C650">
        <v>49</v>
      </c>
      <c r="D650" t="s">
        <v>142</v>
      </c>
      <c r="E650" t="s">
        <v>143</v>
      </c>
      <c r="F650">
        <v>2008</v>
      </c>
      <c r="G650">
        <f t="shared" si="61"/>
        <v>0.14285714285714285</v>
      </c>
      <c r="H650">
        <f t="shared" si="62"/>
        <v>117</v>
      </c>
      <c r="I650">
        <f t="shared" si="60"/>
        <v>6.3281325063660053E-7</v>
      </c>
      <c r="J650">
        <f t="shared" si="60"/>
        <v>3.5364195175442795E-4</v>
      </c>
      <c r="K650">
        <f t="shared" si="60"/>
        <v>4.4077781519235831E-2</v>
      </c>
      <c r="L650">
        <f t="shared" si="60"/>
        <v>7.9469852553092593E-2</v>
      </c>
      <c r="M650">
        <f t="shared" si="60"/>
        <v>0.12707615989056312</v>
      </c>
      <c r="N650">
        <f t="shared" si="60"/>
        <v>0.14285714285714285</v>
      </c>
    </row>
    <row r="651" spans="1:14">
      <c r="A651">
        <v>2010</v>
      </c>
      <c r="B651">
        <v>7</v>
      </c>
      <c r="C651">
        <v>50</v>
      </c>
      <c r="D651" t="s">
        <v>208</v>
      </c>
      <c r="E651" t="s">
        <v>209</v>
      </c>
      <c r="F651">
        <v>2009</v>
      </c>
      <c r="G651">
        <f t="shared" si="61"/>
        <v>0.1414213562373095</v>
      </c>
      <c r="H651">
        <f t="shared" si="62"/>
        <v>117</v>
      </c>
      <c r="I651">
        <f t="shared" si="60"/>
        <v>6.2645315704977967E-7</v>
      </c>
      <c r="J651">
        <f t="shared" si="60"/>
        <v>3.5008767107664262E-4</v>
      </c>
      <c r="K651">
        <f t="shared" si="60"/>
        <v>4.3634777496675041E-2</v>
      </c>
      <c r="L651">
        <f t="shared" si="60"/>
        <v>7.8671140296261571E-2</v>
      </c>
      <c r="M651">
        <f t="shared" si="60"/>
        <v>0.12579898014006841</v>
      </c>
      <c r="N651">
        <f t="shared" si="60"/>
        <v>0.1414213562373095</v>
      </c>
    </row>
    <row r="652" spans="1:14">
      <c r="A652">
        <v>2010</v>
      </c>
      <c r="B652">
        <v>7</v>
      </c>
      <c r="C652">
        <v>51</v>
      </c>
      <c r="D652" t="s">
        <v>96</v>
      </c>
      <c r="E652" t="s">
        <v>97</v>
      </c>
      <c r="F652">
        <v>2005</v>
      </c>
      <c r="G652">
        <f t="shared" si="61"/>
        <v>0.14002800840280097</v>
      </c>
      <c r="H652">
        <f t="shared" si="62"/>
        <v>117</v>
      </c>
      <c r="I652">
        <f t="shared" si="60"/>
        <v>6.2028105424281989E-7</v>
      </c>
      <c r="J652">
        <f t="shared" si="60"/>
        <v>3.466384473429638E-4</v>
      </c>
      <c r="K652">
        <f t="shared" si="60"/>
        <v>4.3204867726666665E-2</v>
      </c>
      <c r="L652">
        <f t="shared" si="60"/>
        <v>7.7896036267516622E-2</v>
      </c>
      <c r="M652">
        <f t="shared" si="60"/>
        <v>0.12455955109466016</v>
      </c>
      <c r="N652">
        <f t="shared" si="60"/>
        <v>0.14002800840280097</v>
      </c>
    </row>
    <row r="653" spans="1:14">
      <c r="A653">
        <v>2010</v>
      </c>
      <c r="B653">
        <v>7</v>
      </c>
      <c r="C653">
        <v>52</v>
      </c>
      <c r="D653" t="s">
        <v>122</v>
      </c>
      <c r="E653" t="s">
        <v>123</v>
      </c>
      <c r="F653">
        <v>1993</v>
      </c>
      <c r="G653">
        <f t="shared" si="61"/>
        <v>0.13867504905630729</v>
      </c>
      <c r="H653">
        <f t="shared" si="62"/>
        <v>117</v>
      </c>
      <c r="I653">
        <f t="shared" si="60"/>
        <v>6.1428786002858302E-7</v>
      </c>
      <c r="J653">
        <f t="shared" si="60"/>
        <v>3.4328920505539485E-4</v>
      </c>
      <c r="K653">
        <f t="shared" si="60"/>
        <v>4.2787419601312569E-2</v>
      </c>
      <c r="L653">
        <f t="shared" si="60"/>
        <v>7.7143399909083352E-2</v>
      </c>
      <c r="M653">
        <f t="shared" si="60"/>
        <v>0.12335604894697692</v>
      </c>
      <c r="N653">
        <f t="shared" si="60"/>
        <v>0.13867504905630729</v>
      </c>
    </row>
    <row r="654" spans="1:14">
      <c r="A654">
        <v>2010</v>
      </c>
      <c r="B654">
        <v>7</v>
      </c>
      <c r="C654">
        <v>53</v>
      </c>
      <c r="D654" t="s">
        <v>124</v>
      </c>
      <c r="E654" t="s">
        <v>125</v>
      </c>
      <c r="F654">
        <v>1800</v>
      </c>
      <c r="G654">
        <f t="shared" si="61"/>
        <v>0.13736056394868904</v>
      </c>
      <c r="H654">
        <f t="shared" si="62"/>
        <v>117</v>
      </c>
      <c r="I654">
        <f t="shared" si="60"/>
        <v>6.0846509487152595E-7</v>
      </c>
      <c r="J654">
        <f t="shared" si="60"/>
        <v>3.4003520550232315E-4</v>
      </c>
      <c r="K654">
        <f t="shared" si="60"/>
        <v>4.2381842489625364E-2</v>
      </c>
      <c r="L654">
        <f t="shared" si="60"/>
        <v>7.641216634528375E-2</v>
      </c>
      <c r="M654">
        <f t="shared" si="60"/>
        <v>0.1221867709090107</v>
      </c>
      <c r="N654">
        <f t="shared" si="60"/>
        <v>0.13736056394868904</v>
      </c>
    </row>
    <row r="655" spans="1:14">
      <c r="A655">
        <v>2010</v>
      </c>
      <c r="B655">
        <v>7</v>
      </c>
      <c r="C655">
        <v>54</v>
      </c>
      <c r="D655" t="s">
        <v>264</v>
      </c>
      <c r="E655" t="s">
        <v>265</v>
      </c>
      <c r="F655">
        <v>2010</v>
      </c>
      <c r="G655">
        <f t="shared" si="61"/>
        <v>0.13608276348795434</v>
      </c>
      <c r="H655">
        <f t="shared" si="62"/>
        <v>117</v>
      </c>
      <c r="I655">
        <f t="shared" si="60"/>
        <v>6.0280483142896864E-7</v>
      </c>
      <c r="J655">
        <f t="shared" si="60"/>
        <v>3.3687201856011465E-4</v>
      </c>
      <c r="K655">
        <f t="shared" si="60"/>
        <v>4.1987584222891262E-2</v>
      </c>
      <c r="L655">
        <f t="shared" si="60"/>
        <v>7.570134004583573E-2</v>
      </c>
      <c r="M655">
        <f t="shared" si="60"/>
        <v>0.12105012507941479</v>
      </c>
      <c r="N655">
        <f t="shared" si="60"/>
        <v>0.13608276348795434</v>
      </c>
    </row>
    <row r="656" spans="1:14">
      <c r="A656">
        <v>2010</v>
      </c>
      <c r="B656">
        <v>7</v>
      </c>
      <c r="C656">
        <v>55</v>
      </c>
      <c r="D656" t="s">
        <v>110</v>
      </c>
      <c r="E656" t="s">
        <v>111</v>
      </c>
      <c r="F656">
        <v>2007</v>
      </c>
      <c r="G656">
        <f t="shared" si="61"/>
        <v>0.13483997249264842</v>
      </c>
      <c r="H656">
        <f t="shared" si="62"/>
        <v>117</v>
      </c>
      <c r="I656">
        <f t="shared" si="60"/>
        <v>5.972996491617586E-7</v>
      </c>
      <c r="J656">
        <f t="shared" si="60"/>
        <v>3.3379549732769499E-4</v>
      </c>
      <c r="K656">
        <f t="shared" si="60"/>
        <v>4.1604127933135088E-2</v>
      </c>
      <c r="L656">
        <f t="shared" si="60"/>
        <v>7.5009989125776819E-2</v>
      </c>
      <c r="M656">
        <f t="shared" si="60"/>
        <v>0.11994462132880447</v>
      </c>
      <c r="N656">
        <f t="shared" si="60"/>
        <v>0.13483997249264842</v>
      </c>
    </row>
    <row r="657" spans="1:14">
      <c r="A657">
        <v>2010</v>
      </c>
      <c r="B657">
        <v>7</v>
      </c>
      <c r="C657">
        <v>56</v>
      </c>
      <c r="D657" t="s">
        <v>120</v>
      </c>
      <c r="E657" t="s">
        <v>121</v>
      </c>
      <c r="F657">
        <v>2009</v>
      </c>
      <c r="G657">
        <f t="shared" si="61"/>
        <v>0.1336306209562122</v>
      </c>
      <c r="H657">
        <f t="shared" si="62"/>
        <v>117</v>
      </c>
      <c r="I657">
        <f t="shared" si="60"/>
        <v>5.9194259342321655E-7</v>
      </c>
      <c r="J657">
        <f t="shared" si="60"/>
        <v>3.3080175526377733E-4</v>
      </c>
      <c r="K657">
        <f t="shared" si="60"/>
        <v>4.1230989203514173E-2</v>
      </c>
      <c r="L657">
        <f t="shared" si="60"/>
        <v>7.4337240207778724E-2</v>
      </c>
      <c r="M657">
        <f t="shared" si="60"/>
        <v>0.11886886308434799</v>
      </c>
      <c r="N657">
        <f t="shared" si="60"/>
        <v>0.1336306209562122</v>
      </c>
    </row>
    <row r="658" spans="1:14">
      <c r="A658">
        <v>2010</v>
      </c>
      <c r="B658">
        <v>7</v>
      </c>
      <c r="C658">
        <v>57</v>
      </c>
      <c r="D658" t="s">
        <v>160</v>
      </c>
      <c r="E658" t="s">
        <v>161</v>
      </c>
      <c r="F658">
        <v>2004</v>
      </c>
      <c r="G658">
        <f t="shared" si="61"/>
        <v>0.13245323570650439</v>
      </c>
      <c r="H658">
        <f t="shared" si="62"/>
        <v>117</v>
      </c>
      <c r="I658">
        <f t="shared" ref="I658:N673" si="63">$G658*(I$1^$H658)</f>
        <v>5.8672713851338223E-7</v>
      </c>
      <c r="J658">
        <f t="shared" si="63"/>
        <v>3.2788714554006249E-4</v>
      </c>
      <c r="K658">
        <f t="shared" si="63"/>
        <v>4.086771349491003E-2</v>
      </c>
      <c r="L658">
        <f t="shared" si="63"/>
        <v>7.3682273782431459E-2</v>
      </c>
      <c r="M658">
        <f t="shared" si="63"/>
        <v>0.11782153991063538</v>
      </c>
      <c r="N658">
        <f t="shared" si="63"/>
        <v>0.13245323570650439</v>
      </c>
    </row>
    <row r="659" spans="1:14">
      <c r="A659">
        <v>2010</v>
      </c>
      <c r="B659">
        <v>7</v>
      </c>
      <c r="C659">
        <v>58</v>
      </c>
      <c r="D659" t="s">
        <v>114</v>
      </c>
      <c r="E659" t="s">
        <v>115</v>
      </c>
      <c r="F659">
        <v>2009</v>
      </c>
      <c r="G659">
        <f t="shared" si="61"/>
        <v>0.13130643285972254</v>
      </c>
      <c r="H659">
        <f t="shared" si="62"/>
        <v>117</v>
      </c>
      <c r="I659">
        <f t="shared" si="63"/>
        <v>5.8164715425220302E-7</v>
      </c>
      <c r="J659">
        <f t="shared" si="63"/>
        <v>3.2504824236096824E-4</v>
      </c>
      <c r="K659">
        <f t="shared" si="63"/>
        <v>4.0513873817627416E-2</v>
      </c>
      <c r="L659">
        <f t="shared" si="63"/>
        <v>7.304432001044292E-2</v>
      </c>
      <c r="M659">
        <f t="shared" si="63"/>
        <v>0.11680142079719115</v>
      </c>
      <c r="N659">
        <f t="shared" si="63"/>
        <v>0.13130643285972254</v>
      </c>
    </row>
    <row r="660" spans="1:14">
      <c r="A660">
        <v>2010</v>
      </c>
      <c r="B660">
        <v>7</v>
      </c>
      <c r="C660">
        <v>59</v>
      </c>
      <c r="D660" t="s">
        <v>144</v>
      </c>
      <c r="E660" t="s">
        <v>145</v>
      </c>
      <c r="F660">
        <v>2007</v>
      </c>
      <c r="G660">
        <f t="shared" si="61"/>
        <v>0.13018891098082389</v>
      </c>
      <c r="H660">
        <f t="shared" si="62"/>
        <v>117</v>
      </c>
      <c r="I660">
        <f t="shared" si="63"/>
        <v>5.7669687568229935E-7</v>
      </c>
      <c r="J660">
        <f t="shared" si="63"/>
        <v>3.2228182403229428E-4</v>
      </c>
      <c r="K660">
        <f t="shared" si="63"/>
        <v>4.0169068621079988E-2</v>
      </c>
      <c r="L660">
        <f t="shared" si="63"/>
        <v>7.2422654917856405E-2</v>
      </c>
      <c r="M660">
        <f t="shared" si="63"/>
        <v>0.11580734807444225</v>
      </c>
      <c r="N660">
        <f t="shared" si="63"/>
        <v>0.13018891098082389</v>
      </c>
    </row>
    <row r="661" spans="1:14">
      <c r="A661">
        <v>2010</v>
      </c>
      <c r="B661">
        <v>7</v>
      </c>
      <c r="C661">
        <v>60</v>
      </c>
      <c r="D661" t="s">
        <v>256</v>
      </c>
      <c r="E661" t="s">
        <v>257</v>
      </c>
      <c r="F661">
        <v>2010</v>
      </c>
      <c r="G661">
        <f t="shared" si="61"/>
        <v>0.12909944487358055</v>
      </c>
      <c r="H661">
        <f t="shared" si="62"/>
        <v>117</v>
      </c>
      <c r="I661">
        <f t="shared" si="63"/>
        <v>5.7187087556081786E-7</v>
      </c>
      <c r="J661">
        <f t="shared" si="63"/>
        <v>3.1958485758854345E-4</v>
      </c>
      <c r="K661">
        <f t="shared" si="63"/>
        <v>3.9832919877746197E-2</v>
      </c>
      <c r="L661">
        <f t="shared" si="63"/>
        <v>7.1816596941526867E-2</v>
      </c>
      <c r="M661">
        <f t="shared" si="63"/>
        <v>0.11483823188976643</v>
      </c>
      <c r="N661">
        <f t="shared" si="63"/>
        <v>0.12909944487358055</v>
      </c>
    </row>
    <row r="662" spans="1:14">
      <c r="A662">
        <v>2010</v>
      </c>
      <c r="B662">
        <v>7</v>
      </c>
      <c r="C662">
        <v>61</v>
      </c>
      <c r="D662" t="s">
        <v>118</v>
      </c>
      <c r="E662" t="s">
        <v>119</v>
      </c>
      <c r="F662">
        <v>2002</v>
      </c>
      <c r="G662">
        <f t="shared" si="61"/>
        <v>0.12803687993289598</v>
      </c>
      <c r="H662">
        <f t="shared" si="62"/>
        <v>117</v>
      </c>
      <c r="I662">
        <f t="shared" si="63"/>
        <v>5.6716403934192829E-7</v>
      </c>
      <c r="J662">
        <f t="shared" si="63"/>
        <v>3.1695448481211676E-4</v>
      </c>
      <c r="K662">
        <f t="shared" si="63"/>
        <v>3.9505071340607739E-2</v>
      </c>
      <c r="L662">
        <f t="shared" si="63"/>
        <v>7.122550378737684E-2</v>
      </c>
      <c r="M662">
        <f t="shared" si="63"/>
        <v>0.11389304518369066</v>
      </c>
      <c r="N662">
        <f t="shared" si="63"/>
        <v>0.12803687993289598</v>
      </c>
    </row>
    <row r="663" spans="1:14">
      <c r="A663">
        <v>2010</v>
      </c>
      <c r="B663">
        <v>7</v>
      </c>
      <c r="C663">
        <v>62</v>
      </c>
      <c r="D663" t="s">
        <v>156</v>
      </c>
      <c r="E663" t="s">
        <v>157</v>
      </c>
      <c r="F663">
        <v>2003</v>
      </c>
      <c r="G663">
        <f t="shared" si="61"/>
        <v>0.1270001270001905</v>
      </c>
      <c r="H663">
        <f t="shared" si="62"/>
        <v>117</v>
      </c>
      <c r="I663">
        <f t="shared" si="63"/>
        <v>5.6257154238776165E-7</v>
      </c>
      <c r="J663">
        <f t="shared" si="63"/>
        <v>3.1438800949785316E-4</v>
      </c>
      <c r="K663">
        <f t="shared" si="63"/>
        <v>3.9185186955807208E-2</v>
      </c>
      <c r="L663">
        <f t="shared" si="63"/>
        <v>7.0648769568504216E-2</v>
      </c>
      <c r="M663">
        <f t="shared" si="63"/>
        <v>0.11297081911358622</v>
      </c>
      <c r="N663">
        <f t="shared" si="63"/>
        <v>0.1270001270001905</v>
      </c>
    </row>
    <row r="664" spans="1:14">
      <c r="A664">
        <v>2010</v>
      </c>
      <c r="B664">
        <v>7</v>
      </c>
      <c r="C664">
        <v>63</v>
      </c>
      <c r="D664" t="s">
        <v>150</v>
      </c>
      <c r="E664" t="s">
        <v>151</v>
      </c>
      <c r="F664">
        <v>1994</v>
      </c>
      <c r="G664">
        <f t="shared" si="61"/>
        <v>0.12598815766974239</v>
      </c>
      <c r="H664">
        <f t="shared" si="62"/>
        <v>117</v>
      </c>
      <c r="I664">
        <f t="shared" si="63"/>
        <v>5.5808882917694373E-7</v>
      </c>
      <c r="J664">
        <f t="shared" si="63"/>
        <v>3.118828858339061E-4</v>
      </c>
      <c r="K664">
        <f t="shared" si="63"/>
        <v>3.8872949414445593E-2</v>
      </c>
      <c r="L664">
        <f t="shared" si="63"/>
        <v>7.0085822194151465E-2</v>
      </c>
      <c r="M664">
        <f t="shared" si="63"/>
        <v>0.11207063887850362</v>
      </c>
      <c r="N664">
        <f t="shared" si="63"/>
        <v>0.12598815766974239</v>
      </c>
    </row>
    <row r="665" spans="1:14">
      <c r="A665">
        <v>2010</v>
      </c>
      <c r="B665">
        <v>7</v>
      </c>
      <c r="C665">
        <v>64</v>
      </c>
      <c r="D665" t="s">
        <v>52</v>
      </c>
      <c r="E665" t="s">
        <v>53</v>
      </c>
      <c r="F665">
        <v>2009</v>
      </c>
      <c r="G665">
        <f t="shared" si="61"/>
        <v>0.125</v>
      </c>
      <c r="H665">
        <f t="shared" si="62"/>
        <v>117</v>
      </c>
      <c r="I665">
        <f t="shared" si="63"/>
        <v>5.5371159430702553E-7</v>
      </c>
      <c r="J665">
        <f t="shared" si="63"/>
        <v>3.0943670778512447E-4</v>
      </c>
      <c r="K665">
        <f t="shared" si="63"/>
        <v>3.8568058829331356E-2</v>
      </c>
      <c r="L665">
        <f t="shared" si="63"/>
        <v>6.9536120983956021E-2</v>
      </c>
      <c r="M665">
        <f t="shared" si="63"/>
        <v>0.11119163990424273</v>
      </c>
      <c r="N665">
        <f t="shared" si="63"/>
        <v>0.125</v>
      </c>
    </row>
    <row r="666" spans="1:14">
      <c r="A666">
        <v>2010</v>
      </c>
      <c r="B666">
        <v>7</v>
      </c>
      <c r="C666">
        <v>65</v>
      </c>
      <c r="D666" t="s">
        <v>128</v>
      </c>
      <c r="E666" t="s">
        <v>129</v>
      </c>
      <c r="F666">
        <v>2009</v>
      </c>
      <c r="G666">
        <f t="shared" si="61"/>
        <v>0.12403473458920847</v>
      </c>
      <c r="H666">
        <f t="shared" si="62"/>
        <v>117</v>
      </c>
      <c r="I666">
        <f t="shared" si="63"/>
        <v>5.4943576511071506E-7</v>
      </c>
      <c r="J666">
        <f t="shared" si="63"/>
        <v>3.0704719937829097E-4</v>
      </c>
      <c r="K666">
        <f t="shared" si="63"/>
        <v>3.8270231524136743E-2</v>
      </c>
      <c r="L666">
        <f t="shared" si="63"/>
        <v>6.89991544848646E-2</v>
      </c>
      <c r="M666">
        <f t="shared" si="63"/>
        <v>0.1103330043524927</v>
      </c>
      <c r="N666">
        <f t="shared" si="63"/>
        <v>0.12403473458920847</v>
      </c>
    </row>
    <row r="667" spans="1:14">
      <c r="A667">
        <v>2010</v>
      </c>
      <c r="B667">
        <v>7</v>
      </c>
      <c r="C667">
        <v>66</v>
      </c>
      <c r="D667" t="s">
        <v>140</v>
      </c>
      <c r="E667" t="s">
        <v>141</v>
      </c>
      <c r="F667">
        <v>2008</v>
      </c>
      <c r="G667">
        <f t="shared" si="61"/>
        <v>0.12309149097933272</v>
      </c>
      <c r="H667">
        <f t="shared" si="62"/>
        <v>117</v>
      </c>
      <c r="I667">
        <f t="shared" si="63"/>
        <v>5.4525748572636139E-7</v>
      </c>
      <c r="J667">
        <f t="shared" si="63"/>
        <v>3.0471220580005653E-4</v>
      </c>
      <c r="K667">
        <f t="shared" si="63"/>
        <v>3.7979198923848115E-2</v>
      </c>
      <c r="L667">
        <f t="shared" si="63"/>
        <v>6.8474438470675289E-2</v>
      </c>
      <c r="M667">
        <f t="shared" si="63"/>
        <v>0.10949395792200245</v>
      </c>
      <c r="N667">
        <f t="shared" si="63"/>
        <v>0.12309149097933272</v>
      </c>
    </row>
    <row r="668" spans="1:14">
      <c r="A668">
        <v>2010</v>
      </c>
      <c r="B668">
        <v>7</v>
      </c>
      <c r="C668">
        <v>67</v>
      </c>
      <c r="D668" t="s">
        <v>84</v>
      </c>
      <c r="E668" t="s">
        <v>85</v>
      </c>
      <c r="F668">
        <v>2009</v>
      </c>
      <c r="G668">
        <f t="shared" si="61"/>
        <v>0.12216944435630522</v>
      </c>
      <c r="H668">
        <f t="shared" si="62"/>
        <v>117</v>
      </c>
      <c r="I668">
        <f t="shared" si="63"/>
        <v>5.4117310248106564E-7</v>
      </c>
      <c r="J668">
        <f t="shared" si="63"/>
        <v>3.0242968522842435E-4</v>
      </c>
      <c r="K668">
        <f t="shared" si="63"/>
        <v>3.7694706536645625E-2</v>
      </c>
      <c r="L668">
        <f t="shared" si="63"/>
        <v>6.7961514106421789E-2</v>
      </c>
      <c r="M668">
        <f t="shared" si="63"/>
        <v>0.10867376691334169</v>
      </c>
      <c r="N668">
        <f t="shared" si="63"/>
        <v>0.12216944435630522</v>
      </c>
    </row>
    <row r="669" spans="1:14">
      <c r="A669">
        <v>2010</v>
      </c>
      <c r="B669">
        <v>7</v>
      </c>
      <c r="C669">
        <v>68</v>
      </c>
      <c r="D669" t="s">
        <v>100</v>
      </c>
      <c r="E669" t="s">
        <v>101</v>
      </c>
      <c r="F669">
        <v>2008</v>
      </c>
      <c r="G669">
        <f t="shared" si="61"/>
        <v>0.12126781251816648</v>
      </c>
      <c r="H669">
        <f t="shared" si="62"/>
        <v>117</v>
      </c>
      <c r="I669">
        <f t="shared" si="63"/>
        <v>5.3717915046047547E-7</v>
      </c>
      <c r="J669">
        <f t="shared" si="63"/>
        <v>3.0019770132740114E-4</v>
      </c>
      <c r="K669">
        <f t="shared" si="63"/>
        <v>3.7416513018439762E-2</v>
      </c>
      <c r="L669">
        <f t="shared" si="63"/>
        <v>6.7459946261783366E-2</v>
      </c>
      <c r="M669">
        <f t="shared" si="63"/>
        <v>0.1078717355319615</v>
      </c>
      <c r="N669">
        <f t="shared" si="63"/>
        <v>0.12126781251816648</v>
      </c>
    </row>
    <row r="670" spans="1:14">
      <c r="A670">
        <v>2010</v>
      </c>
      <c r="B670">
        <v>7</v>
      </c>
      <c r="C670">
        <v>69</v>
      </c>
      <c r="D670" t="s">
        <v>146</v>
      </c>
      <c r="E670" t="s">
        <v>147</v>
      </c>
      <c r="F670">
        <v>2005</v>
      </c>
      <c r="G670">
        <f t="shared" si="61"/>
        <v>0.1203858530857692</v>
      </c>
      <c r="H670">
        <f t="shared" si="62"/>
        <v>117</v>
      </c>
      <c r="I670">
        <f t="shared" si="63"/>
        <v>5.3327234115306084E-7</v>
      </c>
      <c r="J670">
        <f t="shared" si="63"/>
        <v>2.9801441634211268E-4</v>
      </c>
      <c r="K670">
        <f t="shared" si="63"/>
        <v>3.7144389312249504E-2</v>
      </c>
      <c r="L670">
        <f t="shared" si="63"/>
        <v>6.6969321959430422E-2</v>
      </c>
      <c r="M670">
        <f t="shared" si="63"/>
        <v>0.10708720340702334</v>
      </c>
      <c r="N670">
        <f t="shared" si="63"/>
        <v>0.1203858530857692</v>
      </c>
    </row>
    <row r="671" spans="1:14">
      <c r="A671">
        <v>2010</v>
      </c>
      <c r="B671">
        <v>7</v>
      </c>
      <c r="C671">
        <v>70</v>
      </c>
      <c r="D671" t="s">
        <v>200</v>
      </c>
      <c r="E671" t="s">
        <v>201</v>
      </c>
      <c r="F671">
        <v>2005</v>
      </c>
      <c r="G671">
        <f t="shared" si="61"/>
        <v>0.11952286093343936</v>
      </c>
      <c r="H671">
        <f t="shared" si="62"/>
        <v>117</v>
      </c>
      <c r="I671">
        <f t="shared" si="63"/>
        <v>5.2944955106873284E-7</v>
      </c>
      <c r="J671">
        <f t="shared" si="63"/>
        <v>2.9587808473842197E-4</v>
      </c>
      <c r="K671">
        <f t="shared" si="63"/>
        <v>3.6878117855447042E-2</v>
      </c>
      <c r="L671">
        <f t="shared" si="63"/>
        <v>6.6489248945729523E-2</v>
      </c>
      <c r="M671">
        <f t="shared" si="63"/>
        <v>0.10631954330588697</v>
      </c>
      <c r="N671">
        <f t="shared" si="63"/>
        <v>0.11952286093343936</v>
      </c>
    </row>
    <row r="672" spans="1:14">
      <c r="A672">
        <v>2010</v>
      </c>
      <c r="B672">
        <v>7</v>
      </c>
      <c r="C672">
        <v>71</v>
      </c>
      <c r="D672" t="s">
        <v>182</v>
      </c>
      <c r="E672" t="s">
        <v>183</v>
      </c>
      <c r="G672">
        <f t="shared" si="61"/>
        <v>0.11867816581938533</v>
      </c>
      <c r="H672">
        <f t="shared" si="62"/>
        <v>117</v>
      </c>
      <c r="I672">
        <f t="shared" si="63"/>
        <v>5.2570781124228315E-7</v>
      </c>
      <c r="J672">
        <f t="shared" si="63"/>
        <v>2.9378704733702145E-4</v>
      </c>
      <c r="K672">
        <f t="shared" si="63"/>
        <v>3.6617491848633561E-2</v>
      </c>
      <c r="L672">
        <f t="shared" si="63"/>
        <v>6.6019354372566175E-2</v>
      </c>
      <c r="M672">
        <f t="shared" si="63"/>
        <v>0.10556815902628081</v>
      </c>
      <c r="N672">
        <f t="shared" si="63"/>
        <v>0.11867816581938533</v>
      </c>
    </row>
    <row r="673" spans="1:14">
      <c r="A673">
        <v>2010</v>
      </c>
      <c r="B673">
        <v>7</v>
      </c>
      <c r="C673">
        <v>72</v>
      </c>
      <c r="D673" t="s">
        <v>154</v>
      </c>
      <c r="E673" t="s">
        <v>155</v>
      </c>
      <c r="F673">
        <v>2005</v>
      </c>
      <c r="G673">
        <f t="shared" si="61"/>
        <v>0.11785113019775793</v>
      </c>
      <c r="H673">
        <f t="shared" si="62"/>
        <v>117</v>
      </c>
      <c r="I673">
        <f t="shared" si="63"/>
        <v>5.2204429754148307E-7</v>
      </c>
      <c r="J673">
        <f t="shared" si="63"/>
        <v>2.9173972589720222E-4</v>
      </c>
      <c r="K673">
        <f t="shared" si="63"/>
        <v>3.6362314580562535E-2</v>
      </c>
      <c r="L673">
        <f t="shared" si="63"/>
        <v>6.5559283580217995E-2</v>
      </c>
      <c r="M673">
        <f t="shared" si="63"/>
        <v>0.10483248345005701</v>
      </c>
      <c r="N673">
        <f t="shared" si="63"/>
        <v>0.11785113019775793</v>
      </c>
    </row>
    <row r="674" spans="1:14">
      <c r="A674">
        <v>2010</v>
      </c>
      <c r="B674">
        <v>7</v>
      </c>
      <c r="C674">
        <v>73</v>
      </c>
      <c r="D674" t="s">
        <v>132</v>
      </c>
      <c r="E674" t="s">
        <v>133</v>
      </c>
      <c r="F674">
        <v>1994</v>
      </c>
      <c r="G674">
        <f t="shared" si="61"/>
        <v>0.11704114719613057</v>
      </c>
      <c r="H674">
        <f t="shared" si="62"/>
        <v>117</v>
      </c>
      <c r="I674">
        <f t="shared" ref="I674:N689" si="64">$G674*(I$1^$H674)</f>
        <v>5.1845632170794161E-7</v>
      </c>
      <c r="J674">
        <f t="shared" si="64"/>
        <v>2.8973461811011836E-4</v>
      </c>
      <c r="K674">
        <f t="shared" si="64"/>
        <v>3.6112398804102358E-2</v>
      </c>
      <c r="L674">
        <f t="shared" si="64"/>
        <v>6.5108698972249121E-2</v>
      </c>
      <c r="M674">
        <f t="shared" si="64"/>
        <v>0.10411197674409295</v>
      </c>
      <c r="N674">
        <f t="shared" si="64"/>
        <v>0.11704114719613057</v>
      </c>
    </row>
    <row r="675" spans="1:14">
      <c r="A675">
        <v>2010</v>
      </c>
      <c r="B675">
        <v>7</v>
      </c>
      <c r="C675">
        <v>74</v>
      </c>
      <c r="D675" t="s">
        <v>116</v>
      </c>
      <c r="E675" t="s">
        <v>117</v>
      </c>
      <c r="F675">
        <v>1997</v>
      </c>
      <c r="G675">
        <f t="shared" si="61"/>
        <v>0.11624763874381928</v>
      </c>
      <c r="H675">
        <f t="shared" si="62"/>
        <v>117</v>
      </c>
      <c r="I675">
        <f t="shared" si="64"/>
        <v>5.1494132306613857E-7</v>
      </c>
      <c r="J675">
        <f t="shared" si="64"/>
        <v>2.8777029296545535E-4</v>
      </c>
      <c r="K675">
        <f t="shared" si="64"/>
        <v>3.5867566158739851E-2</v>
      </c>
      <c r="L675">
        <f t="shared" si="64"/>
        <v>6.4667278974315442E-2</v>
      </c>
      <c r="M675">
        <f t="shared" si="64"/>
        <v>0.10340612469537</v>
      </c>
      <c r="N675">
        <f t="shared" si="64"/>
        <v>0.11624763874381928</v>
      </c>
    </row>
    <row r="676" spans="1:14">
      <c r="A676">
        <v>2010</v>
      </c>
      <c r="B676">
        <v>7</v>
      </c>
      <c r="C676">
        <v>75</v>
      </c>
      <c r="D676" t="s">
        <v>68</v>
      </c>
      <c r="E676" t="s">
        <v>69</v>
      </c>
      <c r="F676">
        <v>2009</v>
      </c>
      <c r="G676">
        <f t="shared" si="61"/>
        <v>0.11547005383792514</v>
      </c>
      <c r="H676">
        <f t="shared" si="62"/>
        <v>117</v>
      </c>
      <c r="I676">
        <f t="shared" si="64"/>
        <v>5.1149686084252476E-7</v>
      </c>
      <c r="J676">
        <f t="shared" si="64"/>
        <v>2.8584538645902902E-4</v>
      </c>
      <c r="K676">
        <f t="shared" si="64"/>
        <v>3.5627646635577243E-2</v>
      </c>
      <c r="L676">
        <f t="shared" si="64"/>
        <v>6.4234717069583017E-2</v>
      </c>
      <c r="M676">
        <f t="shared" si="64"/>
        <v>0.10271443716856074</v>
      </c>
      <c r="N676">
        <f t="shared" si="64"/>
        <v>0.11547005383792514</v>
      </c>
    </row>
    <row r="677" spans="1:14">
      <c r="A677">
        <v>2010</v>
      </c>
      <c r="B677">
        <v>7</v>
      </c>
      <c r="C677">
        <v>76</v>
      </c>
      <c r="D677" t="s">
        <v>164</v>
      </c>
      <c r="E677" t="s">
        <v>165</v>
      </c>
      <c r="F677">
        <v>2000</v>
      </c>
      <c r="G677">
        <f t="shared" si="61"/>
        <v>0.11470786693528087</v>
      </c>
      <c r="H677">
        <f t="shared" si="62"/>
        <v>117</v>
      </c>
      <c r="I677">
        <f t="shared" si="64"/>
        <v>5.0812060704234006E-7</v>
      </c>
      <c r="J677">
        <f t="shared" si="64"/>
        <v>2.8395859761205956E-4</v>
      </c>
      <c r="K677">
        <f t="shared" si="64"/>
        <v>3.5392478081176203E-2</v>
      </c>
      <c r="L677">
        <f t="shared" si="64"/>
        <v>6.3810720904185755E-2</v>
      </c>
      <c r="M677">
        <f t="shared" si="64"/>
        <v>0.10203644667561233</v>
      </c>
      <c r="N677">
        <f t="shared" si="64"/>
        <v>0.11470786693528087</v>
      </c>
    </row>
    <row r="678" spans="1:14">
      <c r="A678">
        <v>2010</v>
      </c>
      <c r="B678">
        <v>7</v>
      </c>
      <c r="C678">
        <v>77</v>
      </c>
      <c r="D678" t="s">
        <v>112</v>
      </c>
      <c r="E678" t="s">
        <v>113</v>
      </c>
      <c r="F678">
        <v>2009</v>
      </c>
      <c r="G678">
        <f t="shared" si="61"/>
        <v>0.11396057645963795</v>
      </c>
      <c r="H678">
        <f t="shared" si="62"/>
        <v>117</v>
      </c>
      <c r="I678">
        <f t="shared" si="64"/>
        <v>5.0481033983691052E-7</v>
      </c>
      <c r="J678">
        <f t="shared" si="64"/>
        <v>2.8210868477572255E-4</v>
      </c>
      <c r="K678">
        <f t="shared" si="64"/>
        <v>3.516190573695864E-2</v>
      </c>
      <c r="L678">
        <f t="shared" si="64"/>
        <v>6.3395011456790037E-2</v>
      </c>
      <c r="M678">
        <f t="shared" si="64"/>
        <v>0.10137170704783986</v>
      </c>
      <c r="N678">
        <f t="shared" si="64"/>
        <v>0.11396057645963795</v>
      </c>
    </row>
    <row r="679" spans="1:14">
      <c r="A679">
        <v>2010</v>
      </c>
      <c r="B679">
        <v>7</v>
      </c>
      <c r="C679">
        <v>78</v>
      </c>
      <c r="D679" t="s">
        <v>272</v>
      </c>
      <c r="E679" t="s">
        <v>273</v>
      </c>
      <c r="F679">
        <v>2005</v>
      </c>
      <c r="G679">
        <f t="shared" si="61"/>
        <v>0.11322770341445956</v>
      </c>
      <c r="H679">
        <f t="shared" si="62"/>
        <v>117</v>
      </c>
      <c r="I679">
        <f t="shared" si="64"/>
        <v>5.0156393741874751E-7</v>
      </c>
      <c r="J679">
        <f t="shared" si="64"/>
        <v>2.8029446219712692E-4</v>
      </c>
      <c r="K679">
        <f t="shared" si="64"/>
        <v>3.4935781811191675E-2</v>
      </c>
      <c r="L679">
        <f t="shared" si="64"/>
        <v>6.2987322266906801E-2</v>
      </c>
      <c r="M679">
        <f t="shared" si="64"/>
        <v>0.10071979220195987</v>
      </c>
      <c r="N679">
        <f t="shared" si="64"/>
        <v>0.11322770341445956</v>
      </c>
    </row>
    <row r="680" spans="1:14">
      <c r="A680">
        <v>2010</v>
      </c>
      <c r="B680">
        <v>7</v>
      </c>
      <c r="C680">
        <v>79</v>
      </c>
      <c r="D680" t="s">
        <v>136</v>
      </c>
      <c r="E680" t="s">
        <v>137</v>
      </c>
      <c r="F680">
        <v>2009</v>
      </c>
      <c r="G680">
        <f t="shared" si="61"/>
        <v>0.1125087900926024</v>
      </c>
      <c r="H680">
        <f t="shared" si="62"/>
        <v>117</v>
      </c>
      <c r="I680">
        <f t="shared" si="64"/>
        <v>4.9837937228583475E-7</v>
      </c>
      <c r="J680">
        <f t="shared" si="64"/>
        <v>2.785147968251401E-4</v>
      </c>
      <c r="K680">
        <f t="shared" si="64"/>
        <v>3.4713965080867056E-2</v>
      </c>
      <c r="L680">
        <f t="shared" si="64"/>
        <v>6.25873987171017E-2</v>
      </c>
      <c r="M680">
        <f t="shared" si="64"/>
        <v>0.10008029499230942</v>
      </c>
      <c r="N680">
        <f t="shared" si="64"/>
        <v>0.1125087900926024</v>
      </c>
    </row>
    <row r="681" spans="1:14">
      <c r="A681">
        <v>2010</v>
      </c>
      <c r="B681">
        <v>7</v>
      </c>
      <c r="C681">
        <v>80</v>
      </c>
      <c r="D681" t="s">
        <v>258</v>
      </c>
      <c r="E681" t="s">
        <v>259</v>
      </c>
      <c r="F681">
        <v>2010</v>
      </c>
      <c r="G681">
        <f t="shared" si="61"/>
        <v>0.11180339887498948</v>
      </c>
      <c r="H681">
        <f t="shared" si="62"/>
        <v>117</v>
      </c>
      <c r="I681">
        <f t="shared" si="64"/>
        <v>4.9525470592011787E-7</v>
      </c>
      <c r="J681">
        <f t="shared" si="64"/>
        <v>2.7676860533651067E-4</v>
      </c>
      <c r="K681">
        <f t="shared" si="64"/>
        <v>3.4496320521038348E-2</v>
      </c>
      <c r="L681">
        <f t="shared" si="64"/>
        <v>6.219499736471009E-2</v>
      </c>
      <c r="M681">
        <f t="shared" si="64"/>
        <v>9.9452826142225975E-2</v>
      </c>
      <c r="N681">
        <f t="shared" si="64"/>
        <v>0.11180339887498948</v>
      </c>
    </row>
    <row r="682" spans="1:14">
      <c r="A682">
        <v>2010</v>
      </c>
      <c r="B682">
        <v>7</v>
      </c>
      <c r="C682">
        <v>81</v>
      </c>
      <c r="D682" t="s">
        <v>250</v>
      </c>
      <c r="E682" t="s">
        <v>251</v>
      </c>
      <c r="F682">
        <v>2010</v>
      </c>
      <c r="G682">
        <f t="shared" si="61"/>
        <v>0.1111111111111111</v>
      </c>
      <c r="H682">
        <f t="shared" si="62"/>
        <v>117</v>
      </c>
      <c r="I682">
        <f t="shared" si="64"/>
        <v>4.9218808382846715E-7</v>
      </c>
      <c r="J682">
        <f t="shared" si="64"/>
        <v>2.7505485136455508E-4</v>
      </c>
      <c r="K682">
        <f t="shared" si="64"/>
        <v>3.4282718959405649E-2</v>
      </c>
      <c r="L682">
        <f t="shared" si="64"/>
        <v>6.1809885319072014E-2</v>
      </c>
      <c r="M682">
        <f t="shared" si="64"/>
        <v>9.8837013248215755E-2</v>
      </c>
      <c r="N682">
        <f t="shared" si="64"/>
        <v>0.1111111111111111</v>
      </c>
    </row>
    <row r="683" spans="1:14">
      <c r="A683">
        <v>2010</v>
      </c>
      <c r="B683">
        <v>7</v>
      </c>
      <c r="C683">
        <v>82</v>
      </c>
      <c r="D683" t="s">
        <v>204</v>
      </c>
      <c r="E683" t="s">
        <v>205</v>
      </c>
      <c r="F683">
        <v>1964</v>
      </c>
      <c r="G683">
        <f t="shared" si="61"/>
        <v>0.11043152607484653</v>
      </c>
      <c r="H683">
        <f t="shared" si="62"/>
        <v>117</v>
      </c>
      <c r="I683">
        <f t="shared" si="64"/>
        <v>4.8917773091728905E-7</v>
      </c>
      <c r="J683">
        <f t="shared" si="64"/>
        <v>2.7337254291430111E-4</v>
      </c>
      <c r="K683">
        <f t="shared" si="64"/>
        <v>3.4073036754140168E-2</v>
      </c>
      <c r="L683">
        <f t="shared" si="64"/>
        <v>6.1431839660667377E-2</v>
      </c>
      <c r="M683">
        <f t="shared" si="64"/>
        <v>9.8232499851122618E-2</v>
      </c>
      <c r="N683">
        <f t="shared" si="64"/>
        <v>0.11043152607484653</v>
      </c>
    </row>
    <row r="684" spans="1:14">
      <c r="A684">
        <v>2010</v>
      </c>
      <c r="B684">
        <v>7</v>
      </c>
      <c r="C684">
        <v>83</v>
      </c>
      <c r="D684" t="s">
        <v>198</v>
      </c>
      <c r="E684" t="s">
        <v>199</v>
      </c>
      <c r="F684">
        <v>2006</v>
      </c>
      <c r="G684">
        <f t="shared" si="61"/>
        <v>0.10976425998969035</v>
      </c>
      <c r="H684">
        <f t="shared" si="62"/>
        <v>117</v>
      </c>
      <c r="I684">
        <f t="shared" si="64"/>
        <v>4.8622194717457835E-7</v>
      </c>
      <c r="J684">
        <f t="shared" si="64"/>
        <v>2.7172072994944191E-4</v>
      </c>
      <c r="K684">
        <f t="shared" si="64"/>
        <v>3.3867155493123191E-2</v>
      </c>
      <c r="L684">
        <f t="shared" si="64"/>
        <v>6.1060646898860087E-2</v>
      </c>
      <c r="M684">
        <f t="shared" si="64"/>
        <v>9.7638944569034616E-2</v>
      </c>
      <c r="N684">
        <f t="shared" si="64"/>
        <v>0.10976425998969035</v>
      </c>
    </row>
    <row r="685" spans="1:14">
      <c r="A685">
        <v>2010</v>
      </c>
      <c r="B685">
        <v>7</v>
      </c>
      <c r="C685">
        <v>84</v>
      </c>
      <c r="D685" t="s">
        <v>148</v>
      </c>
      <c r="E685" t="s">
        <v>149</v>
      </c>
      <c r="F685">
        <v>2000</v>
      </c>
      <c r="G685">
        <f t="shared" si="61"/>
        <v>0.10910894511799619</v>
      </c>
      <c r="H685">
        <f t="shared" si="62"/>
        <v>117</v>
      </c>
      <c r="I685">
        <f t="shared" si="64"/>
        <v>4.8331910363554739E-7</v>
      </c>
      <c r="J685">
        <f t="shared" si="64"/>
        <v>2.7009850213776456E-4</v>
      </c>
      <c r="K685">
        <f t="shared" si="64"/>
        <v>3.3664961712937307E-2</v>
      </c>
      <c r="L685">
        <f t="shared" si="64"/>
        <v>6.0696102465254406E-2</v>
      </c>
      <c r="M685">
        <f t="shared" si="64"/>
        <v>9.7056020287136127E-2</v>
      </c>
      <c r="N685">
        <f t="shared" si="64"/>
        <v>0.10910894511799619</v>
      </c>
    </row>
    <row r="686" spans="1:14">
      <c r="A686">
        <v>2010</v>
      </c>
      <c r="B686">
        <v>7</v>
      </c>
      <c r="C686">
        <v>85</v>
      </c>
      <c r="D686" t="s">
        <v>162</v>
      </c>
      <c r="E686" t="s">
        <v>163</v>
      </c>
      <c r="F686">
        <v>1998</v>
      </c>
      <c r="G686">
        <f t="shared" si="61"/>
        <v>0.10846522890932808</v>
      </c>
      <c r="H686">
        <f t="shared" si="62"/>
        <v>117</v>
      </c>
      <c r="I686">
        <f t="shared" si="64"/>
        <v>4.8046763861008418E-7</v>
      </c>
      <c r="J686">
        <f t="shared" si="64"/>
        <v>2.6850498674289912E-4</v>
      </c>
      <c r="K686">
        <f t="shared" si="64"/>
        <v>3.3466346636094858E-2</v>
      </c>
      <c r="L686">
        <f t="shared" si="64"/>
        <v>6.0338010239932176E-2</v>
      </c>
      <c r="M686">
        <f t="shared" si="64"/>
        <v>9.6483413400138135E-2</v>
      </c>
      <c r="N686">
        <f t="shared" si="64"/>
        <v>0.10846522890932808</v>
      </c>
    </row>
    <row r="687" spans="1:14">
      <c r="A687">
        <v>2010</v>
      </c>
      <c r="B687">
        <v>7</v>
      </c>
      <c r="C687">
        <v>86</v>
      </c>
      <c r="D687" t="s">
        <v>134</v>
      </c>
      <c r="E687" t="s">
        <v>135</v>
      </c>
      <c r="F687">
        <v>2007</v>
      </c>
      <c r="G687">
        <f t="shared" si="61"/>
        <v>0.10783277320343841</v>
      </c>
      <c r="H687">
        <f t="shared" si="62"/>
        <v>117</v>
      </c>
      <c r="I687">
        <f t="shared" si="64"/>
        <v>4.7766605415219022E-7</v>
      </c>
      <c r="J687">
        <f t="shared" si="64"/>
        <v>2.6693934665129578E-4</v>
      </c>
      <c r="K687">
        <f t="shared" si="64"/>
        <v>3.3271205925121269E-2</v>
      </c>
      <c r="L687">
        <f t="shared" si="64"/>
        <v>5.9986182108078274E-2</v>
      </c>
      <c r="M687">
        <f t="shared" si="64"/>
        <v>9.5920823103300787E-2</v>
      </c>
      <c r="N687">
        <f t="shared" si="64"/>
        <v>0.10783277320343841</v>
      </c>
    </row>
    <row r="688" spans="1:14">
      <c r="A688">
        <v>2010</v>
      </c>
      <c r="B688">
        <v>7</v>
      </c>
      <c r="C688">
        <v>87</v>
      </c>
      <c r="D688" t="s">
        <v>176</v>
      </c>
      <c r="E688" t="s">
        <v>177</v>
      </c>
      <c r="F688">
        <v>2005</v>
      </c>
      <c r="G688">
        <f t="shared" si="61"/>
        <v>0.10721125348377948</v>
      </c>
      <c r="H688">
        <f t="shared" si="62"/>
        <v>117</v>
      </c>
      <c r="I688">
        <f t="shared" si="64"/>
        <v>4.7491291275326543E-7</v>
      </c>
      <c r="J688">
        <f t="shared" si="64"/>
        <v>2.6540077852429744E-4</v>
      </c>
      <c r="K688">
        <f t="shared" si="64"/>
        <v>3.307943945223011E-2</v>
      </c>
      <c r="L688">
        <f t="shared" si="64"/>
        <v>5.9640437544717331E-2</v>
      </c>
      <c r="M688">
        <f t="shared" si="64"/>
        <v>9.5367960728407183E-2</v>
      </c>
      <c r="N688">
        <f t="shared" si="64"/>
        <v>0.10721125348377948</v>
      </c>
    </row>
    <row r="689" spans="1:14">
      <c r="A689">
        <v>2010</v>
      </c>
      <c r="B689">
        <v>7</v>
      </c>
      <c r="C689">
        <v>88</v>
      </c>
      <c r="D689" t="s">
        <v>126</v>
      </c>
      <c r="E689" t="s">
        <v>127</v>
      </c>
      <c r="F689">
        <v>2009</v>
      </c>
      <c r="G689">
        <f t="shared" si="61"/>
        <v>0.10660035817780521</v>
      </c>
      <c r="H689">
        <f t="shared" si="62"/>
        <v>117</v>
      </c>
      <c r="I689">
        <f t="shared" si="64"/>
        <v>4.7220683424265993E-7</v>
      </c>
      <c r="J689">
        <f t="shared" si="64"/>
        <v>2.6388851106604088E-4</v>
      </c>
      <c r="K689">
        <f t="shared" si="64"/>
        <v>3.289095108343508E-2</v>
      </c>
      <c r="L689">
        <f t="shared" si="64"/>
        <v>5.9300603225479268E-2</v>
      </c>
      <c r="M689">
        <f t="shared" si="64"/>
        <v>9.4824549121358501E-2</v>
      </c>
      <c r="N689">
        <f t="shared" si="64"/>
        <v>0.10660035817780521</v>
      </c>
    </row>
    <row r="690" spans="1:14">
      <c r="A690">
        <v>2010</v>
      </c>
      <c r="B690">
        <v>7</v>
      </c>
      <c r="C690">
        <v>89</v>
      </c>
      <c r="D690" t="s">
        <v>186</v>
      </c>
      <c r="E690" t="s">
        <v>187</v>
      </c>
      <c r="F690">
        <v>2007</v>
      </c>
      <c r="G690">
        <f t="shared" si="61"/>
        <v>0.105999788000636</v>
      </c>
      <c r="H690">
        <f t="shared" si="62"/>
        <v>117</v>
      </c>
      <c r="I690">
        <f t="shared" ref="I690:N705" si="65">$G690*(I$1^$H690)</f>
        <v>4.6954649288031102E-7</v>
      </c>
      <c r="J690">
        <f t="shared" si="65"/>
        <v>2.6240180339870357E-4</v>
      </c>
      <c r="K690">
        <f t="shared" si="65"/>
        <v>3.2705648476041453E-2</v>
      </c>
      <c r="L690">
        <f t="shared" si="65"/>
        <v>5.8966512661487315E-2</v>
      </c>
      <c r="M690">
        <f t="shared" si="65"/>
        <v>9.4290322058342299E-2</v>
      </c>
      <c r="N690">
        <f t="shared" si="65"/>
        <v>0.105999788000636</v>
      </c>
    </row>
    <row r="691" spans="1:14">
      <c r="A691">
        <v>2010</v>
      </c>
      <c r="B691">
        <v>7</v>
      </c>
      <c r="C691">
        <v>90</v>
      </c>
      <c r="D691" t="s">
        <v>180</v>
      </c>
      <c r="E691" t="s">
        <v>181</v>
      </c>
      <c r="F691">
        <v>2009</v>
      </c>
      <c r="G691">
        <f t="shared" si="61"/>
        <v>0.10540925533894598</v>
      </c>
      <c r="H691">
        <f t="shared" si="62"/>
        <v>117</v>
      </c>
      <c r="I691">
        <f t="shared" si="65"/>
        <v>4.6693061462755296E-7</v>
      </c>
      <c r="J691">
        <f t="shared" si="65"/>
        <v>2.6093994353731996E-4</v>
      </c>
      <c r="K691">
        <f t="shared" si="65"/>
        <v>3.2523442888547832E-2</v>
      </c>
      <c r="L691">
        <f t="shared" si="65"/>
        <v>5.8638005856621274E-2</v>
      </c>
      <c r="M691">
        <f t="shared" si="65"/>
        <v>9.3765023697779656E-2</v>
      </c>
      <c r="N691">
        <f t="shared" si="65"/>
        <v>0.10540925533894598</v>
      </c>
    </row>
    <row r="692" spans="1:14">
      <c r="A692">
        <v>2010</v>
      </c>
      <c r="B692">
        <v>7</v>
      </c>
      <c r="C692">
        <v>91</v>
      </c>
      <c r="D692" t="s">
        <v>30</v>
      </c>
      <c r="E692" t="s">
        <v>31</v>
      </c>
      <c r="F692">
        <v>2009</v>
      </c>
      <c r="G692">
        <f t="shared" si="61"/>
        <v>0.10482848367219183</v>
      </c>
      <c r="H692">
        <f t="shared" si="62"/>
        <v>117</v>
      </c>
      <c r="I692">
        <f t="shared" si="65"/>
        <v>4.6435797458333864E-7</v>
      </c>
      <c r="J692">
        <f t="shared" si="65"/>
        <v>2.5950224695703772E-4</v>
      </c>
      <c r="K692">
        <f t="shared" si="65"/>
        <v>3.2344249002069565E-2</v>
      </c>
      <c r="L692">
        <f t="shared" si="65"/>
        <v>5.8314928985553516E-2</v>
      </c>
      <c r="M692">
        <f t="shared" si="65"/>
        <v>9.3248408065489147E-2</v>
      </c>
      <c r="N692">
        <f t="shared" si="65"/>
        <v>0.10482848367219183</v>
      </c>
    </row>
    <row r="693" spans="1:14">
      <c r="A693">
        <v>2010</v>
      </c>
      <c r="B693">
        <v>7</v>
      </c>
      <c r="C693">
        <v>92</v>
      </c>
      <c r="D693" t="s">
        <v>262</v>
      </c>
      <c r="E693" t="s">
        <v>263</v>
      </c>
      <c r="F693">
        <v>2009</v>
      </c>
      <c r="G693">
        <f t="shared" si="61"/>
        <v>0.10425720702853739</v>
      </c>
      <c r="H693">
        <f t="shared" si="62"/>
        <v>117</v>
      </c>
      <c r="I693">
        <f t="shared" si="65"/>
        <v>4.6182739457415252E-7</v>
      </c>
      <c r="J693">
        <f t="shared" si="65"/>
        <v>2.5808805524626201E-4</v>
      </c>
      <c r="K693">
        <f t="shared" si="65"/>
        <v>3.2167984752467266E-2</v>
      </c>
      <c r="L693">
        <f t="shared" si="65"/>
        <v>5.7997134091085804E-2</v>
      </c>
      <c r="M693">
        <f t="shared" si="65"/>
        <v>9.2740238570713701E-2</v>
      </c>
      <c r="N693">
        <f t="shared" si="65"/>
        <v>0.10425720702853739</v>
      </c>
    </row>
    <row r="694" spans="1:14">
      <c r="A694">
        <v>2010</v>
      </c>
      <c r="B694">
        <v>7</v>
      </c>
      <c r="C694">
        <v>93</v>
      </c>
      <c r="D694" t="s">
        <v>174</v>
      </c>
      <c r="E694" t="s">
        <v>175</v>
      </c>
      <c r="F694">
        <v>2006</v>
      </c>
      <c r="G694">
        <f t="shared" si="61"/>
        <v>0.10369516947304253</v>
      </c>
      <c r="H694">
        <f t="shared" si="62"/>
        <v>117</v>
      </c>
      <c r="I694">
        <f t="shared" si="65"/>
        <v>4.5933774088684465E-7</v>
      </c>
      <c r="J694">
        <f t="shared" si="65"/>
        <v>2.5669673483967056E-4</v>
      </c>
      <c r="K694">
        <f t="shared" si="65"/>
        <v>3.1994571172430313E-2</v>
      </c>
      <c r="L694">
        <f t="shared" si="65"/>
        <v>5.7684478799434467E-2</v>
      </c>
      <c r="M694">
        <f t="shared" si="65"/>
        <v>9.2240287550847747E-2</v>
      </c>
      <c r="N694">
        <f t="shared" si="65"/>
        <v>0.10369516947304253</v>
      </c>
    </row>
    <row r="695" spans="1:14">
      <c r="A695">
        <v>2010</v>
      </c>
      <c r="B695">
        <v>7</v>
      </c>
      <c r="C695">
        <v>94</v>
      </c>
      <c r="D695" t="s">
        <v>130</v>
      </c>
      <c r="E695" t="s">
        <v>131</v>
      </c>
      <c r="F695">
        <v>2007</v>
      </c>
      <c r="G695">
        <f t="shared" si="61"/>
        <v>0.10314212462587934</v>
      </c>
      <c r="H695">
        <f t="shared" si="62"/>
        <v>117</v>
      </c>
      <c r="I695">
        <f t="shared" si="65"/>
        <v>4.5688792213447653E-7</v>
      </c>
      <c r="J695">
        <f t="shared" si="65"/>
        <v>2.553276758255609E-4</v>
      </c>
      <c r="K695">
        <f t="shared" si="65"/>
        <v>3.1823932242825127E-2</v>
      </c>
      <c r="L695">
        <f t="shared" si="65"/>
        <v>5.7376826052219318E-2</v>
      </c>
      <c r="M695">
        <f t="shared" si="65"/>
        <v>9.1748335842874409E-2</v>
      </c>
      <c r="N695">
        <f t="shared" si="65"/>
        <v>0.10314212462587934</v>
      </c>
    </row>
    <row r="696" spans="1:14">
      <c r="A696">
        <v>2010</v>
      </c>
      <c r="B696">
        <v>7</v>
      </c>
      <c r="C696">
        <v>95</v>
      </c>
      <c r="D696" t="s">
        <v>214</v>
      </c>
      <c r="E696" t="s">
        <v>215</v>
      </c>
      <c r="F696">
        <v>2001</v>
      </c>
      <c r="G696">
        <f t="shared" si="61"/>
        <v>0.10259783520851541</v>
      </c>
      <c r="H696">
        <f t="shared" si="62"/>
        <v>117</v>
      </c>
      <c r="I696">
        <f t="shared" si="65"/>
        <v>4.5447688724605234E-7</v>
      </c>
      <c r="J696">
        <f t="shared" si="65"/>
        <v>2.5398029082242989E-4</v>
      </c>
      <c r="K696">
        <f t="shared" si="65"/>
        <v>3.1655994752672528E-2</v>
      </c>
      <c r="L696">
        <f t="shared" si="65"/>
        <v>5.7074043854010485E-2</v>
      </c>
      <c r="M696">
        <f t="shared" si="65"/>
        <v>9.1264172379680653E-2</v>
      </c>
      <c r="N696">
        <f t="shared" si="65"/>
        <v>0.10259783520851541</v>
      </c>
    </row>
    <row r="697" spans="1:14">
      <c r="A697">
        <v>2010</v>
      </c>
      <c r="B697">
        <v>7</v>
      </c>
      <c r="C697">
        <v>96</v>
      </c>
      <c r="D697" t="s">
        <v>234</v>
      </c>
      <c r="E697" t="s">
        <v>235</v>
      </c>
      <c r="F697">
        <v>1980</v>
      </c>
      <c r="G697">
        <f t="shared" si="61"/>
        <v>0.10206207261596577</v>
      </c>
      <c r="H697">
        <f t="shared" si="62"/>
        <v>117</v>
      </c>
      <c r="I697">
        <f t="shared" si="65"/>
        <v>4.5210362357172653E-7</v>
      </c>
      <c r="J697">
        <f t="shared" si="65"/>
        <v>2.52654013920086E-4</v>
      </c>
      <c r="K697">
        <f t="shared" si="65"/>
        <v>3.1490688167168455E-2</v>
      </c>
      <c r="L697">
        <f t="shared" si="65"/>
        <v>5.6776005034376804E-2</v>
      </c>
      <c r="M697">
        <f t="shared" si="65"/>
        <v>9.0787593809561112E-2</v>
      </c>
      <c r="N697">
        <f t="shared" si="65"/>
        <v>0.10206207261596577</v>
      </c>
    </row>
    <row r="698" spans="1:14">
      <c r="A698">
        <v>2010</v>
      </c>
      <c r="B698">
        <v>7</v>
      </c>
      <c r="C698">
        <v>97</v>
      </c>
      <c r="D698" t="s">
        <v>266</v>
      </c>
      <c r="E698" t="s">
        <v>267</v>
      </c>
      <c r="F698">
        <v>2009</v>
      </c>
      <c r="G698">
        <f t="shared" si="61"/>
        <v>0.10153461651336192</v>
      </c>
      <c r="H698">
        <f t="shared" si="62"/>
        <v>117</v>
      </c>
      <c r="I698">
        <f t="shared" si="65"/>
        <v>4.4976715509572853E-7</v>
      </c>
      <c r="J698">
        <f t="shared" si="65"/>
        <v>2.5134829968095874E-4</v>
      </c>
      <c r="K698">
        <f t="shared" si="65"/>
        <v>3.1327944503207528E-2</v>
      </c>
      <c r="L698">
        <f t="shared" si="65"/>
        <v>5.6482587023461706E-2</v>
      </c>
      <c r="M698">
        <f t="shared" si="65"/>
        <v>9.0318404137352926E-2</v>
      </c>
      <c r="N698">
        <f t="shared" si="65"/>
        <v>0.10153461651336192</v>
      </c>
    </row>
    <row r="699" spans="1:14">
      <c r="A699">
        <v>2010</v>
      </c>
      <c r="B699">
        <v>7</v>
      </c>
      <c r="C699">
        <v>98</v>
      </c>
      <c r="D699" t="s">
        <v>260</v>
      </c>
      <c r="E699" t="s">
        <v>261</v>
      </c>
      <c r="F699">
        <v>2009</v>
      </c>
      <c r="G699">
        <f t="shared" si="61"/>
        <v>0.10101525445522107</v>
      </c>
      <c r="H699">
        <f t="shared" si="62"/>
        <v>117</v>
      </c>
      <c r="I699">
        <f t="shared" si="65"/>
        <v>4.4746654074984255E-7</v>
      </c>
      <c r="J699">
        <f t="shared" si="65"/>
        <v>2.5006262219760188E-4</v>
      </c>
      <c r="K699">
        <f t="shared" si="65"/>
        <v>3.116769821191074E-2</v>
      </c>
      <c r="L699">
        <f t="shared" si="65"/>
        <v>5.6193671640186835E-2</v>
      </c>
      <c r="M699">
        <f t="shared" si="65"/>
        <v>8.9856414385763139E-2</v>
      </c>
      <c r="N699">
        <f t="shared" si="65"/>
        <v>0.10101525445522107</v>
      </c>
    </row>
    <row r="700" spans="1:14">
      <c r="A700">
        <v>2010</v>
      </c>
      <c r="B700">
        <v>7</v>
      </c>
      <c r="C700">
        <v>99</v>
      </c>
      <c r="D700" t="s">
        <v>268</v>
      </c>
      <c r="E700" t="s">
        <v>269</v>
      </c>
      <c r="F700">
        <v>2010</v>
      </c>
      <c r="G700">
        <f t="shared" si="61"/>
        <v>0.10050378152592121</v>
      </c>
      <c r="H700">
        <f t="shared" si="62"/>
        <v>117</v>
      </c>
      <c r="I700">
        <f t="shared" si="65"/>
        <v>4.4520087282082249E-7</v>
      </c>
      <c r="J700">
        <f t="shared" si="65"/>
        <v>2.4879647420269178E-4</v>
      </c>
      <c r="K700">
        <f t="shared" si="65"/>
        <v>3.100988606769596E-2</v>
      </c>
      <c r="L700">
        <f t="shared" si="65"/>
        <v>5.5909144892252328E-2</v>
      </c>
      <c r="M700">
        <f t="shared" si="65"/>
        <v>8.9401442275559309E-2</v>
      </c>
      <c r="N700">
        <f t="shared" si="65"/>
        <v>0.10050378152592121</v>
      </c>
    </row>
    <row r="701" spans="1:14">
      <c r="A701">
        <v>2010</v>
      </c>
      <c r="B701">
        <v>7</v>
      </c>
      <c r="C701">
        <v>100</v>
      </c>
      <c r="D701" t="s">
        <v>194</v>
      </c>
      <c r="E701" t="s">
        <v>195</v>
      </c>
      <c r="F701">
        <v>2007</v>
      </c>
      <c r="G701">
        <f t="shared" si="61"/>
        <v>0.1</v>
      </c>
      <c r="H701">
        <f t="shared" si="62"/>
        <v>117</v>
      </c>
      <c r="I701">
        <f t="shared" si="65"/>
        <v>4.4296927544562045E-7</v>
      </c>
      <c r="J701">
        <f t="shared" si="65"/>
        <v>2.4754936622809956E-4</v>
      </c>
      <c r="K701">
        <f t="shared" si="65"/>
        <v>3.0854447063465087E-2</v>
      </c>
      <c r="L701">
        <f t="shared" si="65"/>
        <v>5.5628896787164817E-2</v>
      </c>
      <c r="M701">
        <f t="shared" si="65"/>
        <v>8.8953311923394188E-2</v>
      </c>
      <c r="N701">
        <f t="shared" si="65"/>
        <v>0.1</v>
      </c>
    </row>
    <row r="702" spans="1:14">
      <c r="A702">
        <v>2010</v>
      </c>
      <c r="B702">
        <v>8</v>
      </c>
      <c r="C702">
        <v>1</v>
      </c>
      <c r="D702" t="s">
        <v>6</v>
      </c>
      <c r="E702" t="s">
        <v>7</v>
      </c>
      <c r="F702">
        <v>2008</v>
      </c>
      <c r="G702">
        <f t="shared" si="61"/>
        <v>1</v>
      </c>
      <c r="H702">
        <f t="shared" si="62"/>
        <v>116</v>
      </c>
      <c r="I702">
        <f t="shared" si="65"/>
        <v>4.9218808382846704E-6</v>
      </c>
      <c r="J702">
        <f t="shared" si="65"/>
        <v>2.605782802401048E-3</v>
      </c>
      <c r="K702">
        <f t="shared" si="65"/>
        <v>0.31166108144914229</v>
      </c>
      <c r="L702">
        <f t="shared" si="65"/>
        <v>0.55908438982075204</v>
      </c>
      <c r="M702">
        <f t="shared" si="65"/>
        <v>0.89042354277671854</v>
      </c>
      <c r="N702">
        <f t="shared" si="65"/>
        <v>1</v>
      </c>
    </row>
    <row r="703" spans="1:14">
      <c r="A703">
        <v>2010</v>
      </c>
      <c r="B703">
        <v>8</v>
      </c>
      <c r="C703">
        <v>2</v>
      </c>
      <c r="D703" t="s">
        <v>8</v>
      </c>
      <c r="E703" t="s">
        <v>9</v>
      </c>
      <c r="F703">
        <v>2007</v>
      </c>
      <c r="G703">
        <f t="shared" si="61"/>
        <v>0.70710678118654746</v>
      </c>
      <c r="H703">
        <f t="shared" si="62"/>
        <v>116</v>
      </c>
      <c r="I703">
        <f t="shared" si="65"/>
        <v>3.4802953169432194E-6</v>
      </c>
      <c r="J703">
        <f t="shared" si="65"/>
        <v>1.8425666898770664E-3</v>
      </c>
      <c r="K703">
        <f t="shared" si="65"/>
        <v>0.2203776641246214</v>
      </c>
      <c r="L703">
        <f t="shared" si="65"/>
        <v>0.39533236329779692</v>
      </c>
      <c r="M703">
        <f t="shared" si="65"/>
        <v>0.62962452522556744</v>
      </c>
      <c r="N703">
        <f t="shared" si="65"/>
        <v>0.70710678118654746</v>
      </c>
    </row>
    <row r="704" spans="1:14">
      <c r="A704">
        <v>2010</v>
      </c>
      <c r="B704">
        <v>8</v>
      </c>
      <c r="C704">
        <v>3</v>
      </c>
      <c r="D704" t="s">
        <v>14</v>
      </c>
      <c r="E704" t="s">
        <v>15</v>
      </c>
      <c r="F704">
        <v>2007</v>
      </c>
      <c r="G704">
        <f t="shared" si="61"/>
        <v>0.57735026918962584</v>
      </c>
      <c r="H704">
        <f t="shared" si="62"/>
        <v>116</v>
      </c>
      <c r="I704">
        <f t="shared" si="65"/>
        <v>2.8416492269029156E-6</v>
      </c>
      <c r="J704">
        <f t="shared" si="65"/>
        <v>1.5044494024159427E-3</v>
      </c>
      <c r="K704">
        <f t="shared" si="65"/>
        <v>0.17993760927059221</v>
      </c>
      <c r="L704">
        <f t="shared" si="65"/>
        <v>0.32278752296272889</v>
      </c>
      <c r="M704">
        <f t="shared" si="65"/>
        <v>0.51408627211491875</v>
      </c>
      <c r="N704">
        <f t="shared" si="65"/>
        <v>0.57735026918962584</v>
      </c>
    </row>
    <row r="705" spans="1:14">
      <c r="A705">
        <v>2010</v>
      </c>
      <c r="B705">
        <v>8</v>
      </c>
      <c r="C705">
        <v>4</v>
      </c>
      <c r="D705" t="s">
        <v>16</v>
      </c>
      <c r="E705" t="s">
        <v>17</v>
      </c>
      <c r="F705">
        <v>2000</v>
      </c>
      <c r="G705">
        <f t="shared" si="61"/>
        <v>0.5</v>
      </c>
      <c r="H705">
        <f t="shared" si="62"/>
        <v>116</v>
      </c>
      <c r="I705">
        <f t="shared" si="65"/>
        <v>2.4609404191423352E-6</v>
      </c>
      <c r="J705">
        <f t="shared" si="65"/>
        <v>1.302891401200524E-3</v>
      </c>
      <c r="K705">
        <f t="shared" si="65"/>
        <v>0.15583054072457114</v>
      </c>
      <c r="L705">
        <f t="shared" si="65"/>
        <v>0.27954219491037602</v>
      </c>
      <c r="M705">
        <f t="shared" si="65"/>
        <v>0.44521177138835927</v>
      </c>
      <c r="N705">
        <f t="shared" si="65"/>
        <v>0.5</v>
      </c>
    </row>
    <row r="706" spans="1:14">
      <c r="A706">
        <v>2010</v>
      </c>
      <c r="B706">
        <v>8</v>
      </c>
      <c r="C706">
        <v>5</v>
      </c>
      <c r="D706" t="s">
        <v>12</v>
      </c>
      <c r="E706" t="s">
        <v>13</v>
      </c>
      <c r="F706">
        <v>2009</v>
      </c>
      <c r="G706">
        <f t="shared" si="61"/>
        <v>0.44721359549995793</v>
      </c>
      <c r="H706">
        <f t="shared" si="62"/>
        <v>116</v>
      </c>
      <c r="I706">
        <f t="shared" ref="I706:N721" si="66">$G706*(I$1^$H706)</f>
        <v>2.2011320263116343E-6</v>
      </c>
      <c r="J706">
        <f t="shared" si="66"/>
        <v>1.1653414961537291E-3</v>
      </c>
      <c r="K706">
        <f t="shared" si="66"/>
        <v>0.13937907281227616</v>
      </c>
      <c r="L706">
        <f t="shared" si="66"/>
        <v>0.25003014015963859</v>
      </c>
      <c r="M706">
        <f t="shared" si="66"/>
        <v>0.39820951408298688</v>
      </c>
      <c r="N706">
        <f t="shared" si="66"/>
        <v>0.44721359549995793</v>
      </c>
    </row>
    <row r="707" spans="1:14">
      <c r="A707">
        <v>2010</v>
      </c>
      <c r="B707">
        <v>8</v>
      </c>
      <c r="C707">
        <v>6</v>
      </c>
      <c r="D707" t="s">
        <v>10</v>
      </c>
      <c r="E707" t="s">
        <v>11</v>
      </c>
      <c r="F707">
        <v>2008</v>
      </c>
      <c r="G707">
        <f t="shared" ref="G707:G770" si="67">1/SQRT(C707)</f>
        <v>0.40824829046386307</v>
      </c>
      <c r="H707">
        <f t="shared" ref="H707:H770" si="68">(2020*12+4)-(A707*12+B707)</f>
        <v>116</v>
      </c>
      <c r="I707">
        <f t="shared" si="66"/>
        <v>2.0093494380965621E-6</v>
      </c>
      <c r="J707">
        <f t="shared" si="66"/>
        <v>1.0638063744003621E-3</v>
      </c>
      <c r="K707">
        <f t="shared" si="66"/>
        <v>0.12723510370573113</v>
      </c>
      <c r="L707">
        <f t="shared" si="66"/>
        <v>0.22824524636935403</v>
      </c>
      <c r="M707">
        <f t="shared" si="66"/>
        <v>0.36351388912737181</v>
      </c>
      <c r="N707">
        <f t="shared" si="66"/>
        <v>0.40824829046386307</v>
      </c>
    </row>
    <row r="708" spans="1:14">
      <c r="A708">
        <v>2010</v>
      </c>
      <c r="B708">
        <v>8</v>
      </c>
      <c r="C708">
        <v>7</v>
      </c>
      <c r="D708" t="s">
        <v>74</v>
      </c>
      <c r="E708" t="s">
        <v>75</v>
      </c>
      <c r="F708">
        <v>2008</v>
      </c>
      <c r="G708">
        <f t="shared" si="67"/>
        <v>0.3779644730092272</v>
      </c>
      <c r="H708">
        <f t="shared" si="68"/>
        <v>116</v>
      </c>
      <c r="I708">
        <f t="shared" si="66"/>
        <v>1.8602960972564787E-6</v>
      </c>
      <c r="J708">
        <f t="shared" si="66"/>
        <v>9.8489332368601932E-4</v>
      </c>
      <c r="K708">
        <f t="shared" si="66"/>
        <v>0.1177968164074109</v>
      </c>
      <c r="L708">
        <f t="shared" si="66"/>
        <v>0.21131403676628588</v>
      </c>
      <c r="M708">
        <f t="shared" si="66"/>
        <v>0.33654846510061148</v>
      </c>
      <c r="N708">
        <f t="shared" si="66"/>
        <v>0.3779644730092272</v>
      </c>
    </row>
    <row r="709" spans="1:14">
      <c r="A709">
        <v>2010</v>
      </c>
      <c r="B709">
        <v>8</v>
      </c>
      <c r="C709">
        <v>8</v>
      </c>
      <c r="D709" t="s">
        <v>24</v>
      </c>
      <c r="E709" t="s">
        <v>25</v>
      </c>
      <c r="F709">
        <v>2002</v>
      </c>
      <c r="G709">
        <f t="shared" si="67"/>
        <v>0.35355339059327373</v>
      </c>
      <c r="H709">
        <f t="shared" si="68"/>
        <v>116</v>
      </c>
      <c r="I709">
        <f t="shared" si="66"/>
        <v>1.7401476584716097E-6</v>
      </c>
      <c r="J709">
        <f t="shared" si="66"/>
        <v>9.212833449385332E-4</v>
      </c>
      <c r="K709">
        <f t="shared" si="66"/>
        <v>0.1101888320623107</v>
      </c>
      <c r="L709">
        <f t="shared" si="66"/>
        <v>0.19766618164889846</v>
      </c>
      <c r="M709">
        <f t="shared" si="66"/>
        <v>0.31481226261278372</v>
      </c>
      <c r="N709">
        <f t="shared" si="66"/>
        <v>0.35355339059327373</v>
      </c>
    </row>
    <row r="710" spans="1:14">
      <c r="A710">
        <v>2010</v>
      </c>
      <c r="B710">
        <v>8</v>
      </c>
      <c r="C710">
        <v>9</v>
      </c>
      <c r="D710" t="s">
        <v>18</v>
      </c>
      <c r="E710" t="s">
        <v>19</v>
      </c>
      <c r="F710">
        <v>1995</v>
      </c>
      <c r="G710">
        <f t="shared" si="67"/>
        <v>0.33333333333333331</v>
      </c>
      <c r="H710">
        <f t="shared" si="68"/>
        <v>116</v>
      </c>
      <c r="I710">
        <f t="shared" si="66"/>
        <v>1.6406269460948901E-6</v>
      </c>
      <c r="J710">
        <f t="shared" si="66"/>
        <v>8.6859426746701597E-4</v>
      </c>
      <c r="K710">
        <f t="shared" si="66"/>
        <v>0.1038870271497141</v>
      </c>
      <c r="L710">
        <f t="shared" si="66"/>
        <v>0.18636146327358399</v>
      </c>
      <c r="M710">
        <f t="shared" si="66"/>
        <v>0.29680784759223949</v>
      </c>
      <c r="N710">
        <f t="shared" si="66"/>
        <v>0.33333333333333331</v>
      </c>
    </row>
    <row r="711" spans="1:14">
      <c r="A711">
        <v>2010</v>
      </c>
      <c r="B711">
        <v>8</v>
      </c>
      <c r="C711">
        <v>10</v>
      </c>
      <c r="D711" t="s">
        <v>22</v>
      </c>
      <c r="E711" t="s">
        <v>23</v>
      </c>
      <c r="F711">
        <v>2008</v>
      </c>
      <c r="G711">
        <f t="shared" si="67"/>
        <v>0.31622776601683794</v>
      </c>
      <c r="H711">
        <f t="shared" si="68"/>
        <v>116</v>
      </c>
      <c r="I711">
        <f t="shared" si="66"/>
        <v>1.556435382091843E-6</v>
      </c>
      <c r="J711">
        <f t="shared" si="66"/>
        <v>8.2402087432837886E-4</v>
      </c>
      <c r="K711">
        <f t="shared" si="66"/>
        <v>9.8555887541054044E-2</v>
      </c>
      <c r="L711">
        <f t="shared" si="66"/>
        <v>0.17679800760790337</v>
      </c>
      <c r="M711">
        <f t="shared" si="66"/>
        <v>0.28157664774108004</v>
      </c>
      <c r="N711">
        <f t="shared" si="66"/>
        <v>0.31622776601683794</v>
      </c>
    </row>
    <row r="712" spans="1:14">
      <c r="A712">
        <v>2010</v>
      </c>
      <c r="B712">
        <v>8</v>
      </c>
      <c r="C712">
        <v>11</v>
      </c>
      <c r="D712" t="s">
        <v>20</v>
      </c>
      <c r="E712" t="s">
        <v>21</v>
      </c>
      <c r="F712">
        <v>2004</v>
      </c>
      <c r="G712">
        <f t="shared" si="67"/>
        <v>0.30151134457776363</v>
      </c>
      <c r="H712">
        <f t="shared" si="68"/>
        <v>116</v>
      </c>
      <c r="I712">
        <f t="shared" si="66"/>
        <v>1.4840029094027413E-6</v>
      </c>
      <c r="J712">
        <f t="shared" si="66"/>
        <v>7.8567307642955298E-4</v>
      </c>
      <c r="K712">
        <f t="shared" si="66"/>
        <v>9.3969351720290792E-2</v>
      </c>
      <c r="L712">
        <f t="shared" si="66"/>
        <v>0.16857028610729349</v>
      </c>
      <c r="M712">
        <f t="shared" si="66"/>
        <v>0.26847279962630421</v>
      </c>
      <c r="N712">
        <f t="shared" si="66"/>
        <v>0.30151134457776363</v>
      </c>
    </row>
    <row r="713" spans="1:14">
      <c r="A713">
        <v>2010</v>
      </c>
      <c r="B713">
        <v>8</v>
      </c>
      <c r="C713">
        <v>12</v>
      </c>
      <c r="D713" t="s">
        <v>28</v>
      </c>
      <c r="E713" t="s">
        <v>29</v>
      </c>
      <c r="F713">
        <v>2004</v>
      </c>
      <c r="G713">
        <f t="shared" si="67"/>
        <v>0.28867513459481292</v>
      </c>
      <c r="H713">
        <f t="shared" si="68"/>
        <v>116</v>
      </c>
      <c r="I713">
        <f t="shared" si="66"/>
        <v>1.4208246134514578E-6</v>
      </c>
      <c r="J713">
        <f t="shared" si="66"/>
        <v>7.5222470120797137E-4</v>
      </c>
      <c r="K713">
        <f t="shared" si="66"/>
        <v>8.9968804635296107E-2</v>
      </c>
      <c r="L713">
        <f t="shared" si="66"/>
        <v>0.16139376148136444</v>
      </c>
      <c r="M713">
        <f t="shared" si="66"/>
        <v>0.25704313605745938</v>
      </c>
      <c r="N713">
        <f t="shared" si="66"/>
        <v>0.28867513459481292</v>
      </c>
    </row>
    <row r="714" spans="1:14">
      <c r="A714">
        <v>2010</v>
      </c>
      <c r="B714">
        <v>8</v>
      </c>
      <c r="C714">
        <v>13</v>
      </c>
      <c r="D714" t="s">
        <v>56</v>
      </c>
      <c r="E714" t="s">
        <v>57</v>
      </c>
      <c r="F714">
        <v>2009</v>
      </c>
      <c r="G714">
        <f t="shared" si="67"/>
        <v>0.27735009811261457</v>
      </c>
      <c r="H714">
        <f t="shared" si="68"/>
        <v>116</v>
      </c>
      <c r="I714">
        <f t="shared" si="66"/>
        <v>1.365084133396851E-6</v>
      </c>
      <c r="J714">
        <f t="shared" si="66"/>
        <v>7.2271411590609446E-4</v>
      </c>
      <c r="K714">
        <f t="shared" si="66"/>
        <v>8.6439231517803181E-2</v>
      </c>
      <c r="L714">
        <f t="shared" si="66"/>
        <v>0.15506211037001683</v>
      </c>
      <c r="M714">
        <f t="shared" si="66"/>
        <v>0.24695905695090475</v>
      </c>
      <c r="N714">
        <f t="shared" si="66"/>
        <v>0.27735009811261457</v>
      </c>
    </row>
    <row r="715" spans="1:14">
      <c r="A715">
        <v>2010</v>
      </c>
      <c r="B715">
        <v>8</v>
      </c>
      <c r="C715">
        <v>14</v>
      </c>
      <c r="D715" t="s">
        <v>34</v>
      </c>
      <c r="E715" t="s">
        <v>35</v>
      </c>
      <c r="F715">
        <v>2009</v>
      </c>
      <c r="G715">
        <f t="shared" si="67"/>
        <v>0.2672612419124244</v>
      </c>
      <c r="H715">
        <f t="shared" si="68"/>
        <v>116</v>
      </c>
      <c r="I715">
        <f t="shared" si="66"/>
        <v>1.3154279853849256E-6</v>
      </c>
      <c r="J715">
        <f t="shared" si="66"/>
        <v>6.9642474792374167E-4</v>
      </c>
      <c r="K715">
        <f t="shared" si="66"/>
        <v>8.3294927683867023E-2</v>
      </c>
      <c r="L715">
        <f t="shared" si="66"/>
        <v>0.1494215883573442</v>
      </c>
      <c r="M715">
        <f t="shared" si="66"/>
        <v>0.23797570187056655</v>
      </c>
      <c r="N715">
        <f t="shared" si="66"/>
        <v>0.2672612419124244</v>
      </c>
    </row>
    <row r="716" spans="1:14">
      <c r="A716">
        <v>2010</v>
      </c>
      <c r="B716">
        <v>8</v>
      </c>
      <c r="C716">
        <v>15</v>
      </c>
      <c r="D716" t="s">
        <v>44</v>
      </c>
      <c r="E716" t="s">
        <v>45</v>
      </c>
      <c r="F716">
        <v>1997</v>
      </c>
      <c r="G716">
        <f t="shared" si="67"/>
        <v>0.2581988897471611</v>
      </c>
      <c r="H716">
        <f t="shared" si="68"/>
        <v>116</v>
      </c>
      <c r="I716">
        <f t="shared" si="66"/>
        <v>1.2708241679129284E-6</v>
      </c>
      <c r="J716">
        <f t="shared" si="66"/>
        <v>6.728102265021967E-4</v>
      </c>
      <c r="K716">
        <f t="shared" si="66"/>
        <v>8.0470545207568078E-2</v>
      </c>
      <c r="L716">
        <f t="shared" si="66"/>
        <v>0.14435496872668718</v>
      </c>
      <c r="M716">
        <f t="shared" si="66"/>
        <v>0.22990637014968254</v>
      </c>
      <c r="N716">
        <f t="shared" si="66"/>
        <v>0.2581988897471611</v>
      </c>
    </row>
    <row r="717" spans="1:14">
      <c r="A717">
        <v>2010</v>
      </c>
      <c r="B717">
        <v>8</v>
      </c>
      <c r="C717">
        <v>16</v>
      </c>
      <c r="D717" t="s">
        <v>48</v>
      </c>
      <c r="E717" t="s">
        <v>49</v>
      </c>
      <c r="F717">
        <v>2000</v>
      </c>
      <c r="G717">
        <f t="shared" si="67"/>
        <v>0.25</v>
      </c>
      <c r="H717">
        <f t="shared" si="68"/>
        <v>116</v>
      </c>
      <c r="I717">
        <f t="shared" si="66"/>
        <v>1.2304702095711676E-6</v>
      </c>
      <c r="J717">
        <f t="shared" si="66"/>
        <v>6.51445700600262E-4</v>
      </c>
      <c r="K717">
        <f t="shared" si="66"/>
        <v>7.7915270362285571E-2</v>
      </c>
      <c r="L717">
        <f t="shared" si="66"/>
        <v>0.13977109745518801</v>
      </c>
      <c r="M717">
        <f t="shared" si="66"/>
        <v>0.22260588569417963</v>
      </c>
      <c r="N717">
        <f t="shared" si="66"/>
        <v>0.25</v>
      </c>
    </row>
    <row r="718" spans="1:14">
      <c r="A718">
        <v>2010</v>
      </c>
      <c r="B718">
        <v>8</v>
      </c>
      <c r="C718">
        <v>17</v>
      </c>
      <c r="D718" t="s">
        <v>264</v>
      </c>
      <c r="E718" t="s">
        <v>265</v>
      </c>
      <c r="F718">
        <v>2010</v>
      </c>
      <c r="G718">
        <f t="shared" si="67"/>
        <v>0.24253562503633297</v>
      </c>
      <c r="H718">
        <f t="shared" si="68"/>
        <v>116</v>
      </c>
      <c r="I718">
        <f t="shared" si="66"/>
        <v>1.1937314454677231E-6</v>
      </c>
      <c r="J718">
        <f t="shared" si="66"/>
        <v>6.3199516068926549E-4</v>
      </c>
      <c r="K718">
        <f t="shared" si="66"/>
        <v>7.5588915188767203E-2</v>
      </c>
      <c r="L718">
        <f t="shared" si="66"/>
        <v>0.13559788193323294</v>
      </c>
      <c r="M718">
        <f t="shared" si="66"/>
        <v>0.2159594304944174</v>
      </c>
      <c r="N718">
        <f t="shared" si="66"/>
        <v>0.24253562503633297</v>
      </c>
    </row>
    <row r="719" spans="1:14">
      <c r="A719">
        <v>2010</v>
      </c>
      <c r="B719">
        <v>8</v>
      </c>
      <c r="C719">
        <v>18</v>
      </c>
      <c r="D719" t="s">
        <v>36</v>
      </c>
      <c r="E719" t="s">
        <v>37</v>
      </c>
      <c r="F719">
        <v>2008</v>
      </c>
      <c r="G719">
        <f t="shared" si="67"/>
        <v>0.23570226039551587</v>
      </c>
      <c r="H719">
        <f t="shared" si="68"/>
        <v>116</v>
      </c>
      <c r="I719">
        <f t="shared" si="66"/>
        <v>1.1600984389810733E-6</v>
      </c>
      <c r="J719">
        <f t="shared" si="66"/>
        <v>6.1418889662568884E-4</v>
      </c>
      <c r="K719">
        <f t="shared" si="66"/>
        <v>7.3459221374873818E-2</v>
      </c>
      <c r="L719">
        <f t="shared" si="66"/>
        <v>0.131777454432599</v>
      </c>
      <c r="M719">
        <f t="shared" si="66"/>
        <v>0.20987484174185586</v>
      </c>
      <c r="N719">
        <f t="shared" si="66"/>
        <v>0.23570226039551587</v>
      </c>
    </row>
    <row r="720" spans="1:14">
      <c r="A720">
        <v>2010</v>
      </c>
      <c r="B720">
        <v>8</v>
      </c>
      <c r="C720">
        <v>19</v>
      </c>
      <c r="D720" t="s">
        <v>40</v>
      </c>
      <c r="E720" t="s">
        <v>41</v>
      </c>
      <c r="F720">
        <v>2005</v>
      </c>
      <c r="G720">
        <f t="shared" si="67"/>
        <v>0.22941573387056174</v>
      </c>
      <c r="H720">
        <f t="shared" si="68"/>
        <v>116</v>
      </c>
      <c r="I720">
        <f t="shared" si="66"/>
        <v>1.1291569045385333E-6</v>
      </c>
      <c r="J720">
        <f t="shared" si="66"/>
        <v>5.978075739201254E-4</v>
      </c>
      <c r="K720">
        <f t="shared" si="66"/>
        <v>7.1499955719547897E-2</v>
      </c>
      <c r="L720">
        <f t="shared" si="66"/>
        <v>0.12826275558630304</v>
      </c>
      <c r="M720">
        <f t="shared" si="66"/>
        <v>0.2042771705217464</v>
      </c>
      <c r="N720">
        <f t="shared" si="66"/>
        <v>0.22941573387056174</v>
      </c>
    </row>
    <row r="721" spans="1:14">
      <c r="A721">
        <v>2010</v>
      </c>
      <c r="B721">
        <v>8</v>
      </c>
      <c r="C721">
        <v>20</v>
      </c>
      <c r="D721" t="s">
        <v>54</v>
      </c>
      <c r="E721" t="s">
        <v>55</v>
      </c>
      <c r="F721">
        <v>2008</v>
      </c>
      <c r="G721">
        <f t="shared" si="67"/>
        <v>0.22360679774997896</v>
      </c>
      <c r="H721">
        <f t="shared" si="68"/>
        <v>116</v>
      </c>
      <c r="I721">
        <f t="shared" si="66"/>
        <v>1.1005660131558172E-6</v>
      </c>
      <c r="J721">
        <f t="shared" si="66"/>
        <v>5.8267074807686454E-4</v>
      </c>
      <c r="K721">
        <f t="shared" si="66"/>
        <v>6.9689536406138078E-2</v>
      </c>
      <c r="L721">
        <f t="shared" si="66"/>
        <v>0.1250150700798193</v>
      </c>
      <c r="M721">
        <f t="shared" si="66"/>
        <v>0.19910475704149344</v>
      </c>
      <c r="N721">
        <f t="shared" si="66"/>
        <v>0.22360679774997896</v>
      </c>
    </row>
    <row r="722" spans="1:14">
      <c r="A722">
        <v>2010</v>
      </c>
      <c r="B722">
        <v>8</v>
      </c>
      <c r="C722">
        <v>21</v>
      </c>
      <c r="D722" t="s">
        <v>38</v>
      </c>
      <c r="E722" t="s">
        <v>39</v>
      </c>
      <c r="F722">
        <v>2006</v>
      </c>
      <c r="G722">
        <f t="shared" si="67"/>
        <v>0.21821789023599239</v>
      </c>
      <c r="H722">
        <f t="shared" si="68"/>
        <v>116</v>
      </c>
      <c r="I722">
        <f t="shared" ref="I722:N737" si="69">$G722*(I$1^$H722)</f>
        <v>1.0740424525234385E-6</v>
      </c>
      <c r="J722">
        <f t="shared" si="69"/>
        <v>5.6862842555318856E-4</v>
      </c>
      <c r="K722">
        <f t="shared" si="69"/>
        <v>6.8010023662499614E-2</v>
      </c>
      <c r="L722">
        <f t="shared" si="69"/>
        <v>0.12200221601056165</v>
      </c>
      <c r="M722">
        <f t="shared" si="69"/>
        <v>0.19430634692119345</v>
      </c>
      <c r="N722">
        <f t="shared" si="69"/>
        <v>0.21821789023599239</v>
      </c>
    </row>
    <row r="723" spans="1:14">
      <c r="A723">
        <v>2010</v>
      </c>
      <c r="B723">
        <v>8</v>
      </c>
      <c r="C723">
        <v>22</v>
      </c>
      <c r="D723" t="s">
        <v>244</v>
      </c>
      <c r="E723" t="s">
        <v>245</v>
      </c>
      <c r="F723">
        <v>2010</v>
      </c>
      <c r="G723">
        <f t="shared" si="67"/>
        <v>0.21320071635561041</v>
      </c>
      <c r="H723">
        <f t="shared" si="68"/>
        <v>116</v>
      </c>
      <c r="I723">
        <f t="shared" si="69"/>
        <v>1.0493485205392439E-6</v>
      </c>
      <c r="J723">
        <f t="shared" si="69"/>
        <v>5.5555476013903341E-4</v>
      </c>
      <c r="K723">
        <f t="shared" si="69"/>
        <v>6.6446365825121381E-2</v>
      </c>
      <c r="L723">
        <f t="shared" si="69"/>
        <v>0.11919719241302368</v>
      </c>
      <c r="M723">
        <f t="shared" si="69"/>
        <v>0.18983893717989692</v>
      </c>
      <c r="N723">
        <f t="shared" si="69"/>
        <v>0.21320071635561041</v>
      </c>
    </row>
    <row r="724" spans="1:14">
      <c r="A724">
        <v>2010</v>
      </c>
      <c r="B724">
        <v>8</v>
      </c>
      <c r="C724">
        <v>23</v>
      </c>
      <c r="D724" t="s">
        <v>78</v>
      </c>
      <c r="E724" t="s">
        <v>79</v>
      </c>
      <c r="F724">
        <v>1991</v>
      </c>
      <c r="G724">
        <f t="shared" si="67"/>
        <v>0.20851441405707477</v>
      </c>
      <c r="H724">
        <f t="shared" si="68"/>
        <v>116</v>
      </c>
      <c r="I724">
        <f t="shared" si="69"/>
        <v>1.0262830990536721E-6</v>
      </c>
      <c r="J724">
        <f t="shared" si="69"/>
        <v>5.4334327420265673E-4</v>
      </c>
      <c r="K724">
        <f t="shared" si="69"/>
        <v>6.4985827782762157E-2</v>
      </c>
      <c r="L724">
        <f t="shared" si="69"/>
        <v>0.11657715395193129</v>
      </c>
      <c r="M724">
        <f t="shared" si="69"/>
        <v>0.18566614328471212</v>
      </c>
      <c r="N724">
        <f t="shared" si="69"/>
        <v>0.20851441405707477</v>
      </c>
    </row>
    <row r="725" spans="1:14">
      <c r="A725">
        <v>2010</v>
      </c>
      <c r="B725">
        <v>8</v>
      </c>
      <c r="C725">
        <v>24</v>
      </c>
      <c r="D725" t="s">
        <v>270</v>
      </c>
      <c r="E725" t="s">
        <v>271</v>
      </c>
      <c r="F725">
        <v>2009</v>
      </c>
      <c r="G725">
        <f t="shared" si="67"/>
        <v>0.20412414523193154</v>
      </c>
      <c r="H725">
        <f t="shared" si="68"/>
        <v>116</v>
      </c>
      <c r="I725">
        <f t="shared" si="69"/>
        <v>1.0046747190482811E-6</v>
      </c>
      <c r="J725">
        <f t="shared" si="69"/>
        <v>5.3190318720018105E-4</v>
      </c>
      <c r="K725">
        <f t="shared" si="69"/>
        <v>6.3617551852865564E-2</v>
      </c>
      <c r="L725">
        <f t="shared" si="69"/>
        <v>0.11412262318467702</v>
      </c>
      <c r="M725">
        <f t="shared" si="69"/>
        <v>0.18175694456368591</v>
      </c>
      <c r="N725">
        <f t="shared" si="69"/>
        <v>0.20412414523193154</v>
      </c>
    </row>
    <row r="726" spans="1:14">
      <c r="A726">
        <v>2010</v>
      </c>
      <c r="B726">
        <v>8</v>
      </c>
      <c r="C726">
        <v>25</v>
      </c>
      <c r="D726" t="s">
        <v>32</v>
      </c>
      <c r="E726" t="s">
        <v>33</v>
      </c>
      <c r="F726">
        <v>2009</v>
      </c>
      <c r="G726">
        <f t="shared" si="67"/>
        <v>0.2</v>
      </c>
      <c r="H726">
        <f t="shared" si="68"/>
        <v>116</v>
      </c>
      <c r="I726">
        <f t="shared" si="69"/>
        <v>9.8437616765693408E-7</v>
      </c>
      <c r="J726">
        <f t="shared" si="69"/>
        <v>5.211565604802096E-4</v>
      </c>
      <c r="K726">
        <f t="shared" si="69"/>
        <v>6.2332216289828463E-2</v>
      </c>
      <c r="L726">
        <f t="shared" si="69"/>
        <v>0.11181687796415041</v>
      </c>
      <c r="M726">
        <f t="shared" si="69"/>
        <v>0.17808470855534372</v>
      </c>
      <c r="N726">
        <f t="shared" si="69"/>
        <v>0.2</v>
      </c>
    </row>
    <row r="727" spans="1:14">
      <c r="A727">
        <v>2010</v>
      </c>
      <c r="B727">
        <v>8</v>
      </c>
      <c r="C727">
        <v>26</v>
      </c>
      <c r="D727" t="s">
        <v>46</v>
      </c>
      <c r="E727" t="s">
        <v>47</v>
      </c>
      <c r="F727">
        <v>2008</v>
      </c>
      <c r="G727">
        <f t="shared" si="67"/>
        <v>0.19611613513818404</v>
      </c>
      <c r="H727">
        <f t="shared" si="68"/>
        <v>116</v>
      </c>
      <c r="I727">
        <f t="shared" si="69"/>
        <v>9.6526024761507509E-7</v>
      </c>
      <c r="J727">
        <f t="shared" si="69"/>
        <v>5.1103605221643992E-4</v>
      </c>
      <c r="K727">
        <f t="shared" si="69"/>
        <v>6.1121766766792575E-2</v>
      </c>
      <c r="L727">
        <f t="shared" si="69"/>
        <v>0.10964546974773577</v>
      </c>
      <c r="M727">
        <f t="shared" si="69"/>
        <v>0.17462642384541954</v>
      </c>
      <c r="N727">
        <f t="shared" si="69"/>
        <v>0.19611613513818404</v>
      </c>
    </row>
    <row r="728" spans="1:14">
      <c r="A728">
        <v>2010</v>
      </c>
      <c r="B728">
        <v>8</v>
      </c>
      <c r="C728">
        <v>27</v>
      </c>
      <c r="D728" t="s">
        <v>62</v>
      </c>
      <c r="E728" t="s">
        <v>63</v>
      </c>
      <c r="F728">
        <v>1999</v>
      </c>
      <c r="G728">
        <f t="shared" si="67"/>
        <v>0.19245008972987526</v>
      </c>
      <c r="H728">
        <f t="shared" si="68"/>
        <v>116</v>
      </c>
      <c r="I728">
        <f t="shared" si="69"/>
        <v>9.472164089676385E-7</v>
      </c>
      <c r="J728">
        <f t="shared" si="69"/>
        <v>5.0148313413864751E-4</v>
      </c>
      <c r="K728">
        <f t="shared" si="69"/>
        <v>5.9979203090197393E-2</v>
      </c>
      <c r="L728">
        <f t="shared" si="69"/>
        <v>0.10759584098757628</v>
      </c>
      <c r="M728">
        <f t="shared" si="69"/>
        <v>0.17136209070497291</v>
      </c>
      <c r="N728">
        <f t="shared" si="69"/>
        <v>0.19245008972987526</v>
      </c>
    </row>
    <row r="729" spans="1:14">
      <c r="A729">
        <v>2010</v>
      </c>
      <c r="B729">
        <v>8</v>
      </c>
      <c r="C729">
        <v>28</v>
      </c>
      <c r="D729" t="s">
        <v>26</v>
      </c>
      <c r="E729" t="s">
        <v>27</v>
      </c>
      <c r="F729">
        <v>2009</v>
      </c>
      <c r="G729">
        <f t="shared" si="67"/>
        <v>0.1889822365046136</v>
      </c>
      <c r="H729">
        <f t="shared" si="68"/>
        <v>116</v>
      </c>
      <c r="I729">
        <f t="shared" si="69"/>
        <v>9.3014804862823937E-7</v>
      </c>
      <c r="J729">
        <f t="shared" si="69"/>
        <v>4.9244666184300966E-4</v>
      </c>
      <c r="K729">
        <f t="shared" si="69"/>
        <v>5.8898408203705448E-2</v>
      </c>
      <c r="L729">
        <f t="shared" si="69"/>
        <v>0.10565701838314294</v>
      </c>
      <c r="M729">
        <f t="shared" si="69"/>
        <v>0.16827423255030574</v>
      </c>
      <c r="N729">
        <f t="shared" si="69"/>
        <v>0.1889822365046136</v>
      </c>
    </row>
    <row r="730" spans="1:14">
      <c r="A730">
        <v>2010</v>
      </c>
      <c r="B730">
        <v>8</v>
      </c>
      <c r="C730">
        <v>29</v>
      </c>
      <c r="D730" t="s">
        <v>42</v>
      </c>
      <c r="E730" t="s">
        <v>43</v>
      </c>
      <c r="F730">
        <v>2009</v>
      </c>
      <c r="G730">
        <f t="shared" si="67"/>
        <v>0.18569533817705186</v>
      </c>
      <c r="H730">
        <f t="shared" si="68"/>
        <v>116</v>
      </c>
      <c r="I730">
        <f t="shared" si="69"/>
        <v>9.1397032673242334E-7</v>
      </c>
      <c r="J730">
        <f t="shared" si="69"/>
        <v>4.8388171870780852E-4</v>
      </c>
      <c r="K730">
        <f t="shared" si="69"/>
        <v>5.787400991632418E-2</v>
      </c>
      <c r="L730">
        <f t="shared" si="69"/>
        <v>0.10381936483727525</v>
      </c>
      <c r="M730">
        <f t="shared" si="69"/>
        <v>0.16534750089673136</v>
      </c>
      <c r="N730">
        <f t="shared" si="69"/>
        <v>0.18569533817705186</v>
      </c>
    </row>
    <row r="731" spans="1:14">
      <c r="A731">
        <v>2010</v>
      </c>
      <c r="B731">
        <v>8</v>
      </c>
      <c r="C731">
        <v>30</v>
      </c>
      <c r="D731" t="s">
        <v>232</v>
      </c>
      <c r="E731" t="s">
        <v>233</v>
      </c>
      <c r="F731">
        <v>2010</v>
      </c>
      <c r="G731">
        <f t="shared" si="67"/>
        <v>0.18257418583505536</v>
      </c>
      <c r="H731">
        <f t="shared" si="68"/>
        <v>116</v>
      </c>
      <c r="I731">
        <f t="shared" si="69"/>
        <v>8.9860838682698346E-7</v>
      </c>
      <c r="J731">
        <f t="shared" si="69"/>
        <v>4.7574867361136028E-4</v>
      </c>
      <c r="K731">
        <f t="shared" si="69"/>
        <v>5.6901268202050027E-2</v>
      </c>
      <c r="L731">
        <f t="shared" si="69"/>
        <v>0.10207437728461251</v>
      </c>
      <c r="M731">
        <f t="shared" si="69"/>
        <v>0.16256835337082498</v>
      </c>
      <c r="N731">
        <f t="shared" si="69"/>
        <v>0.18257418583505536</v>
      </c>
    </row>
    <row r="732" spans="1:14">
      <c r="A732">
        <v>2010</v>
      </c>
      <c r="B732">
        <v>8</v>
      </c>
      <c r="C732">
        <v>31</v>
      </c>
      <c r="D732" t="s">
        <v>50</v>
      </c>
      <c r="E732" t="s">
        <v>51</v>
      </c>
      <c r="F732">
        <v>2005</v>
      </c>
      <c r="G732">
        <f t="shared" si="67"/>
        <v>0.17960530202677491</v>
      </c>
      <c r="H732">
        <f t="shared" si="68"/>
        <v>116</v>
      </c>
      <c r="I732">
        <f t="shared" si="69"/>
        <v>8.8399589449991435E-7</v>
      </c>
      <c r="J732">
        <f t="shared" si="69"/>
        <v>4.6801240724141617E-4</v>
      </c>
      <c r="K732">
        <f t="shared" si="69"/>
        <v>5.5975982663664492E-2</v>
      </c>
      <c r="L732">
        <f t="shared" si="69"/>
        <v>0.10041452069221132</v>
      </c>
      <c r="M732">
        <f t="shared" si="69"/>
        <v>0.15992478933216348</v>
      </c>
      <c r="N732">
        <f t="shared" si="69"/>
        <v>0.17960530202677491</v>
      </c>
    </row>
    <row r="733" spans="1:14">
      <c r="A733">
        <v>2010</v>
      </c>
      <c r="B733">
        <v>8</v>
      </c>
      <c r="C733">
        <v>32</v>
      </c>
      <c r="D733" t="s">
        <v>66</v>
      </c>
      <c r="E733" t="s">
        <v>67</v>
      </c>
      <c r="F733">
        <v>2004</v>
      </c>
      <c r="G733">
        <f t="shared" si="67"/>
        <v>0.17677669529663687</v>
      </c>
      <c r="H733">
        <f t="shared" si="68"/>
        <v>116</v>
      </c>
      <c r="I733">
        <f t="shared" si="69"/>
        <v>8.7007382923580484E-7</v>
      </c>
      <c r="J733">
        <f t="shared" si="69"/>
        <v>4.606416724692666E-4</v>
      </c>
      <c r="K733">
        <f t="shared" si="69"/>
        <v>5.5094416031155349E-2</v>
      </c>
      <c r="L733">
        <f t="shared" si="69"/>
        <v>9.883309082444923E-2</v>
      </c>
      <c r="M733">
        <f t="shared" si="69"/>
        <v>0.15740613130639186</v>
      </c>
      <c r="N733">
        <f t="shared" si="69"/>
        <v>0.17677669529663687</v>
      </c>
    </row>
    <row r="734" spans="1:14">
      <c r="A734">
        <v>2010</v>
      </c>
      <c r="B734">
        <v>8</v>
      </c>
      <c r="C734">
        <v>33</v>
      </c>
      <c r="D734" t="s">
        <v>70</v>
      </c>
      <c r="E734" t="s">
        <v>71</v>
      </c>
      <c r="F734">
        <v>1999</v>
      </c>
      <c r="G734">
        <f t="shared" si="67"/>
        <v>0.17407765595569785</v>
      </c>
      <c r="H734">
        <f t="shared" si="68"/>
        <v>116</v>
      </c>
      <c r="I734">
        <f t="shared" si="69"/>
        <v>8.5678947922186064E-7</v>
      </c>
      <c r="J734">
        <f t="shared" si="69"/>
        <v>4.5360856217164386E-4</v>
      </c>
      <c r="K734">
        <f t="shared" si="69"/>
        <v>5.4253230511284514E-2</v>
      </c>
      <c r="L734">
        <f t="shared" si="69"/>
        <v>9.7324100061418131E-2</v>
      </c>
      <c r="M734">
        <f t="shared" si="69"/>
        <v>0.15500284313433921</v>
      </c>
      <c r="N734">
        <f t="shared" si="69"/>
        <v>0.17407765595569785</v>
      </c>
    </row>
    <row r="735" spans="1:14">
      <c r="A735">
        <v>2010</v>
      </c>
      <c r="B735">
        <v>8</v>
      </c>
      <c r="C735">
        <v>34</v>
      </c>
      <c r="D735" t="s">
        <v>86</v>
      </c>
      <c r="E735" t="s">
        <v>87</v>
      </c>
      <c r="F735">
        <v>2006</v>
      </c>
      <c r="G735">
        <f t="shared" si="67"/>
        <v>0.17149858514250882</v>
      </c>
      <c r="H735">
        <f t="shared" si="68"/>
        <v>116</v>
      </c>
      <c r="I735">
        <f t="shared" si="69"/>
        <v>8.4409560000584624E-7</v>
      </c>
      <c r="J735">
        <f t="shared" si="69"/>
        <v>4.4688806380046138E-4</v>
      </c>
      <c r="K735">
        <f t="shared" si="69"/>
        <v>5.3449434512512106E-2</v>
      </c>
      <c r="L735">
        <f t="shared" si="69"/>
        <v>9.5882181829521837E-2</v>
      </c>
      <c r="M735">
        <f t="shared" si="69"/>
        <v>0.1527063777637874</v>
      </c>
      <c r="N735">
        <f t="shared" si="69"/>
        <v>0.17149858514250882</v>
      </c>
    </row>
    <row r="736" spans="1:14">
      <c r="A736">
        <v>2010</v>
      </c>
      <c r="B736">
        <v>8</v>
      </c>
      <c r="C736">
        <v>35</v>
      </c>
      <c r="D736" t="s">
        <v>72</v>
      </c>
      <c r="E736" t="s">
        <v>73</v>
      </c>
      <c r="F736">
        <v>2003</v>
      </c>
      <c r="G736">
        <f t="shared" si="67"/>
        <v>0.1690308509457033</v>
      </c>
      <c r="H736">
        <f t="shared" si="68"/>
        <v>116</v>
      </c>
      <c r="I736">
        <f t="shared" si="69"/>
        <v>8.3194970634860935E-7</v>
      </c>
      <c r="J736">
        <f t="shared" si="69"/>
        <v>4.4045768446952858E-4</v>
      </c>
      <c r="K736">
        <f t="shared" si="69"/>
        <v>5.2680337804006667E-2</v>
      </c>
      <c r="L736">
        <f t="shared" si="69"/>
        <v>9.4502510161861022E-2</v>
      </c>
      <c r="M736">
        <f t="shared" si="69"/>
        <v>0.15050904913763657</v>
      </c>
      <c r="N736">
        <f t="shared" si="69"/>
        <v>0.1690308509457033</v>
      </c>
    </row>
    <row r="737" spans="1:14">
      <c r="A737">
        <v>2010</v>
      </c>
      <c r="B737">
        <v>8</v>
      </c>
      <c r="C737">
        <v>36</v>
      </c>
      <c r="D737" t="s">
        <v>94</v>
      </c>
      <c r="E737" t="s">
        <v>95</v>
      </c>
      <c r="F737">
        <v>2003</v>
      </c>
      <c r="G737">
        <f t="shared" si="67"/>
        <v>0.16666666666666666</v>
      </c>
      <c r="H737">
        <f t="shared" si="68"/>
        <v>116</v>
      </c>
      <c r="I737">
        <f t="shared" si="69"/>
        <v>8.2031347304744503E-7</v>
      </c>
      <c r="J737">
        <f t="shared" si="69"/>
        <v>4.3429713373350798E-4</v>
      </c>
      <c r="K737">
        <f t="shared" si="69"/>
        <v>5.1943513574857048E-2</v>
      </c>
      <c r="L737">
        <f t="shared" si="69"/>
        <v>9.3180731636791997E-2</v>
      </c>
      <c r="M737">
        <f t="shared" si="69"/>
        <v>0.14840392379611975</v>
      </c>
      <c r="N737">
        <f t="shared" si="69"/>
        <v>0.16666666666666666</v>
      </c>
    </row>
    <row r="738" spans="1:14">
      <c r="A738">
        <v>2010</v>
      </c>
      <c r="B738">
        <v>8</v>
      </c>
      <c r="C738">
        <v>37</v>
      </c>
      <c r="D738" t="s">
        <v>92</v>
      </c>
      <c r="E738" t="s">
        <v>93</v>
      </c>
      <c r="F738">
        <v>2004</v>
      </c>
      <c r="G738">
        <f t="shared" si="67"/>
        <v>0.16439898730535729</v>
      </c>
      <c r="H738">
        <f t="shared" si="68"/>
        <v>116</v>
      </c>
      <c r="I738">
        <f t="shared" ref="I738:N753" si="70">$G738*(I$1^$H738)</f>
        <v>8.0915222545164288E-7</v>
      </c>
      <c r="J738">
        <f t="shared" si="70"/>
        <v>4.2838805385244825E-4</v>
      </c>
      <c r="K738">
        <f t="shared" si="70"/>
        <v>5.1236766172731464E-2</v>
      </c>
      <c r="L738">
        <f t="shared" si="70"/>
        <v>9.1912907504765246E-2</v>
      </c>
      <c r="M738">
        <f t="shared" si="70"/>
        <v>0.14638472870534103</v>
      </c>
      <c r="N738">
        <f t="shared" si="70"/>
        <v>0.16439898730535729</v>
      </c>
    </row>
    <row r="739" spans="1:14">
      <c r="A739">
        <v>2010</v>
      </c>
      <c r="B739">
        <v>8</v>
      </c>
      <c r="C739">
        <v>38</v>
      </c>
      <c r="D739" t="s">
        <v>108</v>
      </c>
      <c r="E739" t="s">
        <v>109</v>
      </c>
      <c r="F739">
        <v>1997</v>
      </c>
      <c r="G739">
        <f t="shared" si="67"/>
        <v>0.16222142113076254</v>
      </c>
      <c r="H739">
        <f t="shared" si="68"/>
        <v>116</v>
      </c>
      <c r="I739">
        <f t="shared" si="70"/>
        <v>7.9843450422280806E-7</v>
      </c>
      <c r="J739">
        <f t="shared" si="70"/>
        <v>4.2271378936359902E-4</v>
      </c>
      <c r="K739">
        <f t="shared" si="70"/>
        <v>5.0558103543830196E-2</v>
      </c>
      <c r="L739">
        <f t="shared" si="70"/>
        <v>9.0695464248747623E-2</v>
      </c>
      <c r="M739">
        <f t="shared" si="70"/>
        <v>0.1444457725175276</v>
      </c>
      <c r="N739">
        <f t="shared" si="70"/>
        <v>0.16222142113076254</v>
      </c>
    </row>
    <row r="740" spans="1:14">
      <c r="A740">
        <v>2010</v>
      </c>
      <c r="B740">
        <v>8</v>
      </c>
      <c r="C740">
        <v>39</v>
      </c>
      <c r="D740" t="s">
        <v>58</v>
      </c>
      <c r="E740" t="s">
        <v>59</v>
      </c>
      <c r="F740">
        <v>2007</v>
      </c>
      <c r="G740">
        <f t="shared" si="67"/>
        <v>0.16012815380508713</v>
      </c>
      <c r="H740">
        <f t="shared" si="68"/>
        <v>116</v>
      </c>
      <c r="I740">
        <f t="shared" si="70"/>
        <v>7.881316918831589E-7</v>
      </c>
      <c r="J740">
        <f t="shared" si="70"/>
        <v>4.1725918936552598E-4</v>
      </c>
      <c r="K740">
        <f t="shared" si="70"/>
        <v>4.9905713585348045E-2</v>
      </c>
      <c r="L740">
        <f t="shared" si="70"/>
        <v>8.9525151163240668E-2</v>
      </c>
      <c r="M740">
        <f t="shared" si="70"/>
        <v>0.14258187800942096</v>
      </c>
      <c r="N740">
        <f t="shared" si="70"/>
        <v>0.16012815380508713</v>
      </c>
    </row>
    <row r="741" spans="1:14">
      <c r="A741">
        <v>2010</v>
      </c>
      <c r="B741">
        <v>8</v>
      </c>
      <c r="C741">
        <v>40</v>
      </c>
      <c r="D741" t="s">
        <v>82</v>
      </c>
      <c r="E741" t="s">
        <v>83</v>
      </c>
      <c r="F741">
        <v>2004</v>
      </c>
      <c r="G741">
        <f t="shared" si="67"/>
        <v>0.15811388300841897</v>
      </c>
      <c r="H741">
        <f t="shared" si="68"/>
        <v>116</v>
      </c>
      <c r="I741">
        <f t="shared" si="70"/>
        <v>7.782176910459215E-7</v>
      </c>
      <c r="J741">
        <f t="shared" si="70"/>
        <v>4.1201043716418943E-4</v>
      </c>
      <c r="K741">
        <f t="shared" si="70"/>
        <v>4.9277943770527022E-2</v>
      </c>
      <c r="L741">
        <f t="shared" si="70"/>
        <v>8.8399003803951687E-2</v>
      </c>
      <c r="M741">
        <f t="shared" si="70"/>
        <v>0.14078832387054002</v>
      </c>
      <c r="N741">
        <f t="shared" si="70"/>
        <v>0.15811388300841897</v>
      </c>
    </row>
    <row r="742" spans="1:14">
      <c r="A742">
        <v>2010</v>
      </c>
      <c r="B742">
        <v>8</v>
      </c>
      <c r="C742">
        <v>41</v>
      </c>
      <c r="D742" t="s">
        <v>102</v>
      </c>
      <c r="E742" t="s">
        <v>103</v>
      </c>
      <c r="F742">
        <v>2004</v>
      </c>
      <c r="G742">
        <f t="shared" si="67"/>
        <v>0.15617376188860607</v>
      </c>
      <c r="H742">
        <f t="shared" si="68"/>
        <v>116</v>
      </c>
      <c r="I742">
        <f t="shared" si="70"/>
        <v>7.6866864608236297E-7</v>
      </c>
      <c r="J742">
        <f t="shared" si="70"/>
        <v>4.069549029156059E-4</v>
      </c>
      <c r="K742">
        <f t="shared" si="70"/>
        <v>4.8673283524183812E-2</v>
      </c>
      <c r="L742">
        <f t="shared" si="70"/>
        <v>8.731431237150275E-2</v>
      </c>
      <c r="M742">
        <f t="shared" si="70"/>
        <v>0.13906079434962029</v>
      </c>
      <c r="N742">
        <f t="shared" si="70"/>
        <v>0.15617376188860607</v>
      </c>
    </row>
    <row r="743" spans="1:14">
      <c r="A743">
        <v>2010</v>
      </c>
      <c r="B743">
        <v>8</v>
      </c>
      <c r="C743">
        <v>42</v>
      </c>
      <c r="D743" t="s">
        <v>60</v>
      </c>
      <c r="E743" t="s">
        <v>61</v>
      </c>
      <c r="F743">
        <v>2005</v>
      </c>
      <c r="G743">
        <f t="shared" si="67"/>
        <v>0.15430334996209191</v>
      </c>
      <c r="H743">
        <f t="shared" si="68"/>
        <v>116</v>
      </c>
      <c r="I743">
        <f t="shared" si="70"/>
        <v>7.5946270146155376E-7</v>
      </c>
      <c r="J743">
        <f t="shared" si="70"/>
        <v>4.0208101568408949E-4</v>
      </c>
      <c r="K743">
        <f t="shared" si="70"/>
        <v>4.8090348920411037E-2</v>
      </c>
      <c r="L743">
        <f t="shared" si="70"/>
        <v>8.626859426085412E-2</v>
      </c>
      <c r="M743">
        <f t="shared" si="70"/>
        <v>0.13739533553556171</v>
      </c>
      <c r="N743">
        <f t="shared" si="70"/>
        <v>0.15430334996209191</v>
      </c>
    </row>
    <row r="744" spans="1:14">
      <c r="A744">
        <v>2010</v>
      </c>
      <c r="B744">
        <v>8</v>
      </c>
      <c r="C744">
        <v>43</v>
      </c>
      <c r="D744" t="s">
        <v>104</v>
      </c>
      <c r="E744" t="s">
        <v>105</v>
      </c>
      <c r="F744">
        <v>2000</v>
      </c>
      <c r="G744">
        <f t="shared" si="67"/>
        <v>0.15249857033260467</v>
      </c>
      <c r="H744">
        <f t="shared" si="68"/>
        <v>116</v>
      </c>
      <c r="I744">
        <f t="shared" si="70"/>
        <v>7.5057979118585398E-7</v>
      </c>
      <c r="J744">
        <f t="shared" si="70"/>
        <v>3.9737815196344789E-4</v>
      </c>
      <c r="K744">
        <f t="shared" si="70"/>
        <v>4.752786934930766E-2</v>
      </c>
      <c r="L744">
        <f t="shared" si="70"/>
        <v>8.5259570142941318E-2</v>
      </c>
      <c r="M744">
        <f t="shared" si="70"/>
        <v>0.13578831726394244</v>
      </c>
      <c r="N744">
        <f t="shared" si="70"/>
        <v>0.15249857033260467</v>
      </c>
    </row>
    <row r="745" spans="1:14">
      <c r="A745">
        <v>2010</v>
      </c>
      <c r="B745">
        <v>8</v>
      </c>
      <c r="C745">
        <v>44</v>
      </c>
      <c r="D745" t="s">
        <v>208</v>
      </c>
      <c r="E745" t="s">
        <v>209</v>
      </c>
      <c r="F745">
        <v>2009</v>
      </c>
      <c r="G745">
        <f t="shared" si="67"/>
        <v>0.15075567228888181</v>
      </c>
      <c r="H745">
        <f t="shared" si="68"/>
        <v>116</v>
      </c>
      <c r="I745">
        <f t="shared" si="70"/>
        <v>7.4200145470137063E-7</v>
      </c>
      <c r="J745">
        <f t="shared" si="70"/>
        <v>3.9283653821477649E-4</v>
      </c>
      <c r="K745">
        <f t="shared" si="70"/>
        <v>4.6984675860145396E-2</v>
      </c>
      <c r="L745">
        <f t="shared" si="70"/>
        <v>8.4285143053646747E-2</v>
      </c>
      <c r="M745">
        <f t="shared" si="70"/>
        <v>0.13423639981315211</v>
      </c>
      <c r="N745">
        <f t="shared" si="70"/>
        <v>0.15075567228888181</v>
      </c>
    </row>
    <row r="746" spans="1:14">
      <c r="A746">
        <v>2010</v>
      </c>
      <c r="B746">
        <v>8</v>
      </c>
      <c r="C746">
        <v>45</v>
      </c>
      <c r="D746" t="s">
        <v>76</v>
      </c>
      <c r="E746" t="s">
        <v>77</v>
      </c>
      <c r="F746">
        <v>2007</v>
      </c>
      <c r="G746">
        <f t="shared" si="67"/>
        <v>0.14907119849998599</v>
      </c>
      <c r="H746">
        <f t="shared" si="68"/>
        <v>116</v>
      </c>
      <c r="I746">
        <f t="shared" si="70"/>
        <v>7.3371067543721155E-7</v>
      </c>
      <c r="J746">
        <f t="shared" si="70"/>
        <v>3.8844716538457641E-4</v>
      </c>
      <c r="K746">
        <f t="shared" si="70"/>
        <v>4.6459690937425392E-2</v>
      </c>
      <c r="L746">
        <f t="shared" si="70"/>
        <v>8.3343380053212873E-2</v>
      </c>
      <c r="M746">
        <f t="shared" si="70"/>
        <v>0.13273650469432896</v>
      </c>
      <c r="N746">
        <f t="shared" si="70"/>
        <v>0.14907119849998599</v>
      </c>
    </row>
    <row r="747" spans="1:14">
      <c r="A747">
        <v>2010</v>
      </c>
      <c r="B747">
        <v>8</v>
      </c>
      <c r="C747">
        <v>46</v>
      </c>
      <c r="D747" t="s">
        <v>80</v>
      </c>
      <c r="E747" t="s">
        <v>81</v>
      </c>
      <c r="F747">
        <v>2005</v>
      </c>
      <c r="G747">
        <f t="shared" si="67"/>
        <v>0.14744195615489714</v>
      </c>
      <c r="H747">
        <f t="shared" si="68"/>
        <v>116</v>
      </c>
      <c r="I747">
        <f t="shared" si="70"/>
        <v>7.2569173875799675E-7</v>
      </c>
      <c r="J747">
        <f t="shared" si="70"/>
        <v>3.8420171370080031E-4</v>
      </c>
      <c r="K747">
        <f t="shared" si="70"/>
        <v>4.595191950621226E-2</v>
      </c>
      <c r="L747">
        <f t="shared" si="70"/>
        <v>8.2432496090838747E-2</v>
      </c>
      <c r="M747">
        <f t="shared" si="70"/>
        <v>0.13128578895337312</v>
      </c>
      <c r="N747">
        <f t="shared" si="70"/>
        <v>0.14744195615489714</v>
      </c>
    </row>
    <row r="748" spans="1:14">
      <c r="A748">
        <v>2010</v>
      </c>
      <c r="B748">
        <v>8</v>
      </c>
      <c r="C748">
        <v>47</v>
      </c>
      <c r="D748" t="s">
        <v>274</v>
      </c>
      <c r="E748" t="s">
        <v>275</v>
      </c>
      <c r="F748">
        <v>2010</v>
      </c>
      <c r="G748">
        <f t="shared" si="67"/>
        <v>0.14586499149789456</v>
      </c>
      <c r="H748">
        <f t="shared" si="68"/>
        <v>116</v>
      </c>
      <c r="I748">
        <f t="shared" si="70"/>
        <v>7.1793010663004363E-7</v>
      </c>
      <c r="J748">
        <f t="shared" si="70"/>
        <v>3.8009248631758874E-4</v>
      </c>
      <c r="K748">
        <f t="shared" si="70"/>
        <v>4.5460440995803764E-2</v>
      </c>
      <c r="L748">
        <f t="shared" si="70"/>
        <v>8.1550839767809566E-2</v>
      </c>
      <c r="M748">
        <f t="shared" si="70"/>
        <v>0.12988162249665119</v>
      </c>
      <c r="N748">
        <f t="shared" si="70"/>
        <v>0.14586499149789456</v>
      </c>
    </row>
    <row r="749" spans="1:14">
      <c r="A749">
        <v>2010</v>
      </c>
      <c r="B749">
        <v>8</v>
      </c>
      <c r="C749">
        <v>48</v>
      </c>
      <c r="D749" t="s">
        <v>90</v>
      </c>
      <c r="E749" t="s">
        <v>91</v>
      </c>
      <c r="F749">
        <v>2009</v>
      </c>
      <c r="G749">
        <f t="shared" si="67"/>
        <v>0.14433756729740646</v>
      </c>
      <c r="H749">
        <f t="shared" si="68"/>
        <v>116</v>
      </c>
      <c r="I749">
        <f t="shared" si="70"/>
        <v>7.104123067257289E-7</v>
      </c>
      <c r="J749">
        <f t="shared" si="70"/>
        <v>3.7611235060398568E-4</v>
      </c>
      <c r="K749">
        <f t="shared" si="70"/>
        <v>4.4984402317648053E-2</v>
      </c>
      <c r="L749">
        <f t="shared" si="70"/>
        <v>8.0696880740682222E-2</v>
      </c>
      <c r="M749">
        <f t="shared" si="70"/>
        <v>0.12852156802872969</v>
      </c>
      <c r="N749">
        <f t="shared" si="70"/>
        <v>0.14433756729740646</v>
      </c>
    </row>
    <row r="750" spans="1:14">
      <c r="A750">
        <v>2010</v>
      </c>
      <c r="B750">
        <v>8</v>
      </c>
      <c r="C750">
        <v>49</v>
      </c>
      <c r="D750" t="s">
        <v>88</v>
      </c>
      <c r="E750" t="s">
        <v>89</v>
      </c>
      <c r="F750">
        <v>2004</v>
      </c>
      <c r="G750">
        <f t="shared" si="67"/>
        <v>0.14285714285714285</v>
      </c>
      <c r="H750">
        <f t="shared" si="68"/>
        <v>116</v>
      </c>
      <c r="I750">
        <f t="shared" si="70"/>
        <v>7.0312583404066711E-7</v>
      </c>
      <c r="J750">
        <f t="shared" si="70"/>
        <v>3.7225468605729255E-4</v>
      </c>
      <c r="K750">
        <f t="shared" si="70"/>
        <v>4.4523011635591754E-2</v>
      </c>
      <c r="L750">
        <f t="shared" si="70"/>
        <v>7.986919854582171E-2</v>
      </c>
      <c r="M750">
        <f t="shared" si="70"/>
        <v>0.12720336325381693</v>
      </c>
      <c r="N750">
        <f t="shared" si="70"/>
        <v>0.14285714285714285</v>
      </c>
    </row>
    <row r="751" spans="1:14">
      <c r="A751">
        <v>2010</v>
      </c>
      <c r="B751">
        <v>8</v>
      </c>
      <c r="C751">
        <v>50</v>
      </c>
      <c r="D751" t="s">
        <v>242</v>
      </c>
      <c r="E751" t="s">
        <v>243</v>
      </c>
      <c r="F751">
        <v>2010</v>
      </c>
      <c r="G751">
        <f t="shared" si="67"/>
        <v>0.1414213562373095</v>
      </c>
      <c r="H751">
        <f t="shared" si="68"/>
        <v>116</v>
      </c>
      <c r="I751">
        <f t="shared" si="70"/>
        <v>6.9605906338864385E-7</v>
      </c>
      <c r="J751">
        <f t="shared" si="70"/>
        <v>3.6851333797541328E-4</v>
      </c>
      <c r="K751">
        <f t="shared" si="70"/>
        <v>4.4075532824924282E-2</v>
      </c>
      <c r="L751">
        <f t="shared" si="70"/>
        <v>7.9066472659559392E-2</v>
      </c>
      <c r="M751">
        <f t="shared" si="70"/>
        <v>0.1259249050451135</v>
      </c>
      <c r="N751">
        <f t="shared" si="70"/>
        <v>0.1414213562373095</v>
      </c>
    </row>
    <row r="752" spans="1:14">
      <c r="A752">
        <v>2010</v>
      </c>
      <c r="B752">
        <v>8</v>
      </c>
      <c r="C752">
        <v>51</v>
      </c>
      <c r="D752" t="s">
        <v>276</v>
      </c>
      <c r="E752" t="s">
        <v>277</v>
      </c>
      <c r="F752">
        <v>2010</v>
      </c>
      <c r="G752">
        <f t="shared" si="67"/>
        <v>0.14002800840280097</v>
      </c>
      <c r="H752">
        <f t="shared" si="68"/>
        <v>116</v>
      </c>
      <c r="I752">
        <f t="shared" si="70"/>
        <v>6.8920117138091094E-7</v>
      </c>
      <c r="J752">
        <f t="shared" si="70"/>
        <v>3.6488257615048823E-4</v>
      </c>
      <c r="K752">
        <f t="shared" si="70"/>
        <v>4.3641280531986536E-2</v>
      </c>
      <c r="L752">
        <f t="shared" si="70"/>
        <v>7.8287473635695118E-2</v>
      </c>
      <c r="M752">
        <f t="shared" si="70"/>
        <v>0.12468423532999015</v>
      </c>
      <c r="N752">
        <f t="shared" si="70"/>
        <v>0.14002800840280097</v>
      </c>
    </row>
    <row r="753" spans="1:14">
      <c r="A753">
        <v>2010</v>
      </c>
      <c r="B753">
        <v>8</v>
      </c>
      <c r="C753">
        <v>52</v>
      </c>
      <c r="D753" t="s">
        <v>96</v>
      </c>
      <c r="E753" t="s">
        <v>97</v>
      </c>
      <c r="F753">
        <v>2005</v>
      </c>
      <c r="G753">
        <f t="shared" si="67"/>
        <v>0.13867504905630729</v>
      </c>
      <c r="H753">
        <f t="shared" si="68"/>
        <v>116</v>
      </c>
      <c r="I753">
        <f t="shared" si="70"/>
        <v>6.8254206669842552E-7</v>
      </c>
      <c r="J753">
        <f t="shared" si="70"/>
        <v>3.6135705795304723E-4</v>
      </c>
      <c r="K753">
        <f t="shared" si="70"/>
        <v>4.321961575890159E-2</v>
      </c>
      <c r="L753">
        <f t="shared" si="70"/>
        <v>7.7531055185008413E-2</v>
      </c>
      <c r="M753">
        <f t="shared" si="70"/>
        <v>0.12347952847545238</v>
      </c>
      <c r="N753">
        <f t="shared" si="70"/>
        <v>0.13867504905630729</v>
      </c>
    </row>
    <row r="754" spans="1:14">
      <c r="A754">
        <v>2010</v>
      </c>
      <c r="B754">
        <v>8</v>
      </c>
      <c r="C754">
        <v>53</v>
      </c>
      <c r="D754" t="s">
        <v>272</v>
      </c>
      <c r="E754" t="s">
        <v>273</v>
      </c>
      <c r="F754">
        <v>2005</v>
      </c>
      <c r="G754">
        <f t="shared" si="67"/>
        <v>0.13736056394868904</v>
      </c>
      <c r="H754">
        <f t="shared" si="68"/>
        <v>116</v>
      </c>
      <c r="I754">
        <f t="shared" ref="I754:N769" si="71">$G754*(I$1^$H754)</f>
        <v>6.7607232763502872E-7</v>
      </c>
      <c r="J754">
        <f t="shared" si="71"/>
        <v>3.5793179526560329E-4</v>
      </c>
      <c r="K754">
        <f t="shared" si="71"/>
        <v>4.2809941908712491E-2</v>
      </c>
      <c r="L754">
        <f t="shared" si="71"/>
        <v>7.6796147080687202E-2</v>
      </c>
      <c r="M754">
        <f t="shared" si="71"/>
        <v>0.12230907998899969</v>
      </c>
      <c r="N754">
        <f t="shared" si="71"/>
        <v>0.13736056394868904</v>
      </c>
    </row>
    <row r="755" spans="1:14">
      <c r="A755">
        <v>2010</v>
      </c>
      <c r="B755">
        <v>8</v>
      </c>
      <c r="C755">
        <v>54</v>
      </c>
      <c r="D755" t="s">
        <v>114</v>
      </c>
      <c r="E755" t="s">
        <v>115</v>
      </c>
      <c r="F755">
        <v>2009</v>
      </c>
      <c r="G755">
        <f t="shared" si="67"/>
        <v>0.13608276348795434</v>
      </c>
      <c r="H755">
        <f t="shared" si="68"/>
        <v>116</v>
      </c>
      <c r="I755">
        <f t="shared" si="71"/>
        <v>6.6978314603218724E-7</v>
      </c>
      <c r="J755">
        <f t="shared" si="71"/>
        <v>3.5460212480012068E-4</v>
      </c>
      <c r="K755">
        <f t="shared" si="71"/>
        <v>4.2411701235243703E-2</v>
      </c>
      <c r="L755">
        <f t="shared" si="71"/>
        <v>7.6081748789784659E-2</v>
      </c>
      <c r="M755">
        <f t="shared" si="71"/>
        <v>0.12117129637579058</v>
      </c>
      <c r="N755">
        <f t="shared" si="71"/>
        <v>0.13608276348795434</v>
      </c>
    </row>
    <row r="756" spans="1:14">
      <c r="A756">
        <v>2010</v>
      </c>
      <c r="B756">
        <v>8</v>
      </c>
      <c r="C756">
        <v>55</v>
      </c>
      <c r="D756" t="s">
        <v>142</v>
      </c>
      <c r="E756" t="s">
        <v>143</v>
      </c>
      <c r="F756">
        <v>2008</v>
      </c>
      <c r="G756">
        <f t="shared" si="67"/>
        <v>0.13483997249264842</v>
      </c>
      <c r="H756">
        <f t="shared" si="68"/>
        <v>116</v>
      </c>
      <c r="I756">
        <f t="shared" si="71"/>
        <v>6.6366627684639836E-7</v>
      </c>
      <c r="J756">
        <f t="shared" si="71"/>
        <v>3.5136368139757366E-4</v>
      </c>
      <c r="K756">
        <f t="shared" si="71"/>
        <v>4.2024371649631409E-2</v>
      </c>
      <c r="L756">
        <f t="shared" si="71"/>
        <v>7.5386923744499332E-2</v>
      </c>
      <c r="M756">
        <f t="shared" si="71"/>
        <v>0.12006468601481929</v>
      </c>
      <c r="N756">
        <f t="shared" si="71"/>
        <v>0.13483997249264842</v>
      </c>
    </row>
    <row r="757" spans="1:14">
      <c r="A757">
        <v>2010</v>
      </c>
      <c r="B757">
        <v>8</v>
      </c>
      <c r="C757">
        <v>56</v>
      </c>
      <c r="D757" t="s">
        <v>122</v>
      </c>
      <c r="E757" t="s">
        <v>123</v>
      </c>
      <c r="F757">
        <v>1993</v>
      </c>
      <c r="G757">
        <f t="shared" si="67"/>
        <v>0.1336306209562122</v>
      </c>
      <c r="H757">
        <f t="shared" si="68"/>
        <v>116</v>
      </c>
      <c r="I757">
        <f t="shared" si="71"/>
        <v>6.5771399269246278E-7</v>
      </c>
      <c r="J757">
        <f t="shared" si="71"/>
        <v>3.4821237396187083E-4</v>
      </c>
      <c r="K757">
        <f t="shared" si="71"/>
        <v>4.1647463841933512E-2</v>
      </c>
      <c r="L757">
        <f t="shared" si="71"/>
        <v>7.4710794178672102E-2</v>
      </c>
      <c r="M757">
        <f t="shared" si="71"/>
        <v>0.11898785093528327</v>
      </c>
      <c r="N757">
        <f t="shared" si="71"/>
        <v>0.1336306209562122</v>
      </c>
    </row>
    <row r="758" spans="1:14">
      <c r="A758">
        <v>2010</v>
      </c>
      <c r="B758">
        <v>8</v>
      </c>
      <c r="C758">
        <v>57</v>
      </c>
      <c r="D758" t="s">
        <v>164</v>
      </c>
      <c r="E758" t="s">
        <v>165</v>
      </c>
      <c r="F758">
        <v>2000</v>
      </c>
      <c r="G758">
        <f t="shared" si="67"/>
        <v>0.13245323570650439</v>
      </c>
      <c r="H758">
        <f t="shared" si="68"/>
        <v>116</v>
      </c>
      <c r="I758">
        <f t="shared" si="71"/>
        <v>6.5191904279264686E-7</v>
      </c>
      <c r="J758">
        <f t="shared" si="71"/>
        <v>3.4514436372638156E-4</v>
      </c>
      <c r="K758">
        <f t="shared" si="71"/>
        <v>4.1280518681727302E-2</v>
      </c>
      <c r="L758">
        <f t="shared" si="71"/>
        <v>7.405253646475525E-2</v>
      </c>
      <c r="M758">
        <f t="shared" si="71"/>
        <v>0.11793947939002539</v>
      </c>
      <c r="N758">
        <f t="shared" si="71"/>
        <v>0.13245323570650439</v>
      </c>
    </row>
    <row r="759" spans="1:14">
      <c r="A759">
        <v>2010</v>
      </c>
      <c r="B759">
        <v>8</v>
      </c>
      <c r="C759">
        <v>58</v>
      </c>
      <c r="D759" t="s">
        <v>138</v>
      </c>
      <c r="E759" t="s">
        <v>139</v>
      </c>
      <c r="F759">
        <v>1995</v>
      </c>
      <c r="G759">
        <f t="shared" si="67"/>
        <v>0.13130643285972254</v>
      </c>
      <c r="H759">
        <f t="shared" si="68"/>
        <v>116</v>
      </c>
      <c r="I759">
        <f t="shared" si="71"/>
        <v>6.4627461583578095E-7</v>
      </c>
      <c r="J759">
        <f t="shared" si="71"/>
        <v>3.4215604459049285E-4</v>
      </c>
      <c r="K759">
        <f t="shared" si="71"/>
        <v>4.0923104866290319E-2</v>
      </c>
      <c r="L759">
        <f t="shared" si="71"/>
        <v>7.3411376894917529E-2</v>
      </c>
      <c r="M759">
        <f t="shared" si="71"/>
        <v>0.11691833913632747</v>
      </c>
      <c r="N759">
        <f t="shared" si="71"/>
        <v>0.13130643285972254</v>
      </c>
    </row>
    <row r="760" spans="1:14">
      <c r="A760">
        <v>2010</v>
      </c>
      <c r="B760">
        <v>8</v>
      </c>
      <c r="C760">
        <v>59</v>
      </c>
      <c r="D760" t="s">
        <v>130</v>
      </c>
      <c r="E760" t="s">
        <v>131</v>
      </c>
      <c r="F760">
        <v>2007</v>
      </c>
      <c r="G760">
        <f t="shared" si="67"/>
        <v>0.13018891098082389</v>
      </c>
      <c r="H760">
        <f t="shared" si="68"/>
        <v>116</v>
      </c>
      <c r="I760">
        <f t="shared" si="71"/>
        <v>6.4077430631366577E-7</v>
      </c>
      <c r="J760">
        <f t="shared" si="71"/>
        <v>3.3924402529715184E-4</v>
      </c>
      <c r="K760">
        <f t="shared" si="71"/>
        <v>4.0574816788969688E-2</v>
      </c>
      <c r="L760">
        <f t="shared" si="71"/>
        <v>7.2786587857142121E-2</v>
      </c>
      <c r="M760">
        <f t="shared" si="71"/>
        <v>0.11592327134578803</v>
      </c>
      <c r="N760">
        <f t="shared" si="71"/>
        <v>0.13018891098082389</v>
      </c>
    </row>
    <row r="761" spans="1:14">
      <c r="A761">
        <v>2010</v>
      </c>
      <c r="B761">
        <v>8</v>
      </c>
      <c r="C761">
        <v>60</v>
      </c>
      <c r="D761" t="s">
        <v>258</v>
      </c>
      <c r="E761" t="s">
        <v>259</v>
      </c>
      <c r="F761">
        <v>2010</v>
      </c>
      <c r="G761">
        <f t="shared" si="67"/>
        <v>0.12909944487358055</v>
      </c>
      <c r="H761">
        <f t="shared" si="68"/>
        <v>116</v>
      </c>
      <c r="I761">
        <f t="shared" si="71"/>
        <v>6.3541208395646419E-7</v>
      </c>
      <c r="J761">
        <f t="shared" si="71"/>
        <v>3.3640511325109835E-4</v>
      </c>
      <c r="K761">
        <f t="shared" si="71"/>
        <v>4.0235272603784039E-2</v>
      </c>
      <c r="L761">
        <f t="shared" si="71"/>
        <v>7.2177484363343591E-2</v>
      </c>
      <c r="M761">
        <f t="shared" si="71"/>
        <v>0.11495318507484127</v>
      </c>
      <c r="N761">
        <f t="shared" si="71"/>
        <v>0.12909944487358055</v>
      </c>
    </row>
    <row r="762" spans="1:14">
      <c r="A762">
        <v>2010</v>
      </c>
      <c r="B762">
        <v>8</v>
      </c>
      <c r="C762">
        <v>61</v>
      </c>
      <c r="D762" t="s">
        <v>110</v>
      </c>
      <c r="E762" t="s">
        <v>111</v>
      </c>
      <c r="F762">
        <v>2007</v>
      </c>
      <c r="G762">
        <f t="shared" si="67"/>
        <v>0.12803687993289598</v>
      </c>
      <c r="H762">
        <f t="shared" si="68"/>
        <v>116</v>
      </c>
      <c r="I762">
        <f t="shared" si="71"/>
        <v>6.3018226593547574E-7</v>
      </c>
      <c r="J762">
        <f t="shared" si="71"/>
        <v>3.3363629980222818E-4</v>
      </c>
      <c r="K762">
        <f t="shared" si="71"/>
        <v>3.9904112465260343E-2</v>
      </c>
      <c r="L762">
        <f t="shared" si="71"/>
        <v>7.158342089183603E-2</v>
      </c>
      <c r="M762">
        <f t="shared" si="71"/>
        <v>0.11400705223592657</v>
      </c>
      <c r="N762">
        <f t="shared" si="71"/>
        <v>0.12803687993289598</v>
      </c>
    </row>
    <row r="763" spans="1:14">
      <c r="A763">
        <v>2010</v>
      </c>
      <c r="B763">
        <v>8</v>
      </c>
      <c r="C763">
        <v>62</v>
      </c>
      <c r="D763" t="s">
        <v>124</v>
      </c>
      <c r="E763" t="s">
        <v>125</v>
      </c>
      <c r="F763">
        <v>1800</v>
      </c>
      <c r="G763">
        <f t="shared" si="67"/>
        <v>0.1270001270001905</v>
      </c>
      <c r="H763">
        <f t="shared" si="68"/>
        <v>116</v>
      </c>
      <c r="I763">
        <f t="shared" si="71"/>
        <v>6.2507949154195729E-7</v>
      </c>
      <c r="J763">
        <f t="shared" si="71"/>
        <v>3.3093474683984541E-4</v>
      </c>
      <c r="K763">
        <f t="shared" si="71"/>
        <v>3.9580996925057788E-2</v>
      </c>
      <c r="L763">
        <f t="shared" si="71"/>
        <v>7.1003788511059526E-2</v>
      </c>
      <c r="M763">
        <f t="shared" si="71"/>
        <v>0.11308390301660282</v>
      </c>
      <c r="N763">
        <f t="shared" si="71"/>
        <v>0.1270001270001905</v>
      </c>
    </row>
    <row r="764" spans="1:14">
      <c r="A764">
        <v>2010</v>
      </c>
      <c r="B764">
        <v>8</v>
      </c>
      <c r="C764">
        <v>63</v>
      </c>
      <c r="D764" t="s">
        <v>156</v>
      </c>
      <c r="E764" t="s">
        <v>157</v>
      </c>
      <c r="F764">
        <v>2003</v>
      </c>
      <c r="G764">
        <f t="shared" si="67"/>
        <v>0.12598815766974239</v>
      </c>
      <c r="H764">
        <f t="shared" si="68"/>
        <v>116</v>
      </c>
      <c r="I764">
        <f t="shared" si="71"/>
        <v>6.2009869908549288E-7</v>
      </c>
      <c r="J764">
        <f t="shared" si="71"/>
        <v>3.282977745620064E-4</v>
      </c>
      <c r="K764">
        <f t="shared" si="71"/>
        <v>3.926560546913696E-2</v>
      </c>
      <c r="L764">
        <f t="shared" si="71"/>
        <v>7.0438012255428631E-2</v>
      </c>
      <c r="M764">
        <f t="shared" si="71"/>
        <v>0.11218282170020383</v>
      </c>
      <c r="N764">
        <f t="shared" si="71"/>
        <v>0.12598815766974239</v>
      </c>
    </row>
    <row r="765" spans="1:14">
      <c r="A765">
        <v>2010</v>
      </c>
      <c r="B765">
        <v>8</v>
      </c>
      <c r="C765">
        <v>64</v>
      </c>
      <c r="D765" t="s">
        <v>150</v>
      </c>
      <c r="E765" t="s">
        <v>151</v>
      </c>
      <c r="F765">
        <v>1994</v>
      </c>
      <c r="G765">
        <f t="shared" si="67"/>
        <v>0.125</v>
      </c>
      <c r="H765">
        <f t="shared" si="68"/>
        <v>116</v>
      </c>
      <c r="I765">
        <f t="shared" si="71"/>
        <v>6.152351047855838E-7</v>
      </c>
      <c r="J765">
        <f t="shared" si="71"/>
        <v>3.25722850300131E-4</v>
      </c>
      <c r="K765">
        <f t="shared" si="71"/>
        <v>3.8957635181142786E-2</v>
      </c>
      <c r="L765">
        <f t="shared" si="71"/>
        <v>6.9885548727594005E-2</v>
      </c>
      <c r="M765">
        <f t="shared" si="71"/>
        <v>0.11130294284708982</v>
      </c>
      <c r="N765">
        <f t="shared" si="71"/>
        <v>0.125</v>
      </c>
    </row>
    <row r="766" spans="1:14">
      <c r="A766">
        <v>2010</v>
      </c>
      <c r="B766">
        <v>8</v>
      </c>
      <c r="C766">
        <v>65</v>
      </c>
      <c r="D766" t="s">
        <v>132</v>
      </c>
      <c r="E766" t="s">
        <v>133</v>
      </c>
      <c r="F766">
        <v>1994</v>
      </c>
      <c r="G766">
        <f t="shared" si="67"/>
        <v>0.12403473458920847</v>
      </c>
      <c r="H766">
        <f t="shared" si="68"/>
        <v>116</v>
      </c>
      <c r="I766">
        <f t="shared" si="71"/>
        <v>6.1048418345634994E-7</v>
      </c>
      <c r="J766">
        <f t="shared" si="71"/>
        <v>3.2320757829293784E-4</v>
      </c>
      <c r="K766">
        <f t="shared" si="71"/>
        <v>3.8656799519330043E-2</v>
      </c>
      <c r="L766">
        <f t="shared" si="71"/>
        <v>6.9345883904386549E-2</v>
      </c>
      <c r="M766">
        <f t="shared" si="71"/>
        <v>0.110443447800293</v>
      </c>
      <c r="N766">
        <f t="shared" si="71"/>
        <v>0.12403473458920847</v>
      </c>
    </row>
    <row r="767" spans="1:14">
      <c r="A767">
        <v>2010</v>
      </c>
      <c r="B767">
        <v>8</v>
      </c>
      <c r="C767">
        <v>66</v>
      </c>
      <c r="D767" t="s">
        <v>116</v>
      </c>
      <c r="E767" t="s">
        <v>117</v>
      </c>
      <c r="F767">
        <v>1997</v>
      </c>
      <c r="G767">
        <f t="shared" si="67"/>
        <v>0.12309149097933272</v>
      </c>
      <c r="H767">
        <f t="shared" si="68"/>
        <v>116</v>
      </c>
      <c r="I767">
        <f t="shared" si="71"/>
        <v>6.0584165080706811E-7</v>
      </c>
      <c r="J767">
        <f t="shared" si="71"/>
        <v>3.2074969031584897E-4</v>
      </c>
      <c r="K767">
        <f t="shared" si="71"/>
        <v>3.8362827195806179E-2</v>
      </c>
      <c r="L767">
        <f t="shared" si="71"/>
        <v>6.8818531126306842E-2</v>
      </c>
      <c r="M767">
        <f t="shared" si="71"/>
        <v>0.10960356148348593</v>
      </c>
      <c r="N767">
        <f t="shared" si="71"/>
        <v>0.12309149097933272</v>
      </c>
    </row>
    <row r="768" spans="1:14">
      <c r="A768">
        <v>2010</v>
      </c>
      <c r="B768">
        <v>8</v>
      </c>
      <c r="C768">
        <v>67</v>
      </c>
      <c r="D768" t="s">
        <v>154</v>
      </c>
      <c r="E768" t="s">
        <v>155</v>
      </c>
      <c r="F768">
        <v>2005</v>
      </c>
      <c r="G768">
        <f t="shared" si="67"/>
        <v>0.12216944435630522</v>
      </c>
      <c r="H768">
        <f t="shared" si="68"/>
        <v>116</v>
      </c>
      <c r="I768">
        <f t="shared" si="71"/>
        <v>6.0130344720118396E-7</v>
      </c>
      <c r="J768">
        <f t="shared" si="71"/>
        <v>3.1834703708255195E-4</v>
      </c>
      <c r="K768">
        <f t="shared" si="71"/>
        <v>3.8075461148126898E-2</v>
      </c>
      <c r="L768">
        <f t="shared" si="71"/>
        <v>6.8303029252685221E-2</v>
      </c>
      <c r="M768">
        <f t="shared" si="71"/>
        <v>0.10878254946280448</v>
      </c>
      <c r="N768">
        <f t="shared" si="71"/>
        <v>0.12216944435630522</v>
      </c>
    </row>
    <row r="769" spans="1:14">
      <c r="A769">
        <v>2010</v>
      </c>
      <c r="B769">
        <v>8</v>
      </c>
      <c r="C769">
        <v>68</v>
      </c>
      <c r="D769" t="s">
        <v>144</v>
      </c>
      <c r="E769" t="s">
        <v>145</v>
      </c>
      <c r="F769">
        <v>2007</v>
      </c>
      <c r="G769">
        <f t="shared" si="67"/>
        <v>0.12126781251816648</v>
      </c>
      <c r="H769">
        <f t="shared" si="68"/>
        <v>116</v>
      </c>
      <c r="I769">
        <f t="shared" si="71"/>
        <v>5.9686572273386153E-7</v>
      </c>
      <c r="J769">
        <f t="shared" si="71"/>
        <v>3.1599758034463275E-4</v>
      </c>
      <c r="K769">
        <f t="shared" si="71"/>
        <v>3.7794457594383601E-2</v>
      </c>
      <c r="L769">
        <f t="shared" si="71"/>
        <v>6.7798940966616469E-2</v>
      </c>
      <c r="M769">
        <f t="shared" si="71"/>
        <v>0.1079797152472087</v>
      </c>
      <c r="N769">
        <f t="shared" si="71"/>
        <v>0.12126781251816648</v>
      </c>
    </row>
    <row r="770" spans="1:14">
      <c r="A770">
        <v>2010</v>
      </c>
      <c r="B770">
        <v>8</v>
      </c>
      <c r="C770">
        <v>69</v>
      </c>
      <c r="D770" t="s">
        <v>278</v>
      </c>
      <c r="E770" t="s">
        <v>279</v>
      </c>
      <c r="F770">
        <v>2010</v>
      </c>
      <c r="G770">
        <f t="shared" si="67"/>
        <v>0.1203858530857692</v>
      </c>
      <c r="H770">
        <f t="shared" si="68"/>
        <v>116</v>
      </c>
      <c r="I770">
        <f t="shared" ref="I770:N785" si="72">$G770*(I$1^$H770)</f>
        <v>5.9252482350340088E-7</v>
      </c>
      <c r="J770">
        <f t="shared" si="72"/>
        <v>3.1369938562327649E-4</v>
      </c>
      <c r="K770">
        <f t="shared" si="72"/>
        <v>3.751958516388839E-2</v>
      </c>
      <c r="L770">
        <f t="shared" si="72"/>
        <v>6.7305851215507972E-2</v>
      </c>
      <c r="M770">
        <f t="shared" si="72"/>
        <v>0.10719439780482816</v>
      </c>
      <c r="N770">
        <f t="shared" si="72"/>
        <v>0.1203858530857692</v>
      </c>
    </row>
    <row r="771" spans="1:14">
      <c r="A771">
        <v>2010</v>
      </c>
      <c r="B771">
        <v>8</v>
      </c>
      <c r="C771">
        <v>70</v>
      </c>
      <c r="D771" t="s">
        <v>160</v>
      </c>
      <c r="E771" t="s">
        <v>161</v>
      </c>
      <c r="F771">
        <v>2004</v>
      </c>
      <c r="G771">
        <f t="shared" ref="G771:G834" si="73">1/SQRT(C771)</f>
        <v>0.11952286093343936</v>
      </c>
      <c r="H771">
        <f t="shared" ref="H771:H834" si="74">(2020*12+4)-(A771*12+B771)</f>
        <v>116</v>
      </c>
      <c r="I771">
        <f t="shared" si="72"/>
        <v>5.8827727896525863E-7</v>
      </c>
      <c r="J771">
        <f t="shared" si="72"/>
        <v>3.1145061551412839E-4</v>
      </c>
      <c r="K771">
        <f t="shared" si="72"/>
        <v>3.7250624096411153E-2</v>
      </c>
      <c r="L771">
        <f t="shared" si="72"/>
        <v>6.6823365774602544E-2</v>
      </c>
      <c r="M771">
        <f t="shared" si="72"/>
        <v>0.10642596927516212</v>
      </c>
      <c r="N771">
        <f t="shared" si="72"/>
        <v>0.11952286093343936</v>
      </c>
    </row>
    <row r="772" spans="1:14">
      <c r="A772">
        <v>2010</v>
      </c>
      <c r="B772">
        <v>8</v>
      </c>
      <c r="C772">
        <v>71</v>
      </c>
      <c r="D772" t="s">
        <v>52</v>
      </c>
      <c r="E772" t="s">
        <v>53</v>
      </c>
      <c r="F772">
        <v>2009</v>
      </c>
      <c r="G772">
        <f t="shared" si="73"/>
        <v>0.11867816581938533</v>
      </c>
      <c r="H772">
        <f t="shared" si="74"/>
        <v>116</v>
      </c>
      <c r="I772">
        <f t="shared" si="72"/>
        <v>5.8411979026920332E-7</v>
      </c>
      <c r="J772">
        <f t="shared" si="72"/>
        <v>3.0924952351265417E-4</v>
      </c>
      <c r="K772">
        <f t="shared" si="72"/>
        <v>3.6987365503670266E-2</v>
      </c>
      <c r="L772">
        <f t="shared" si="72"/>
        <v>6.6351109922177076E-2</v>
      </c>
      <c r="M772">
        <f t="shared" si="72"/>
        <v>0.10567383285913995</v>
      </c>
      <c r="N772">
        <f t="shared" si="72"/>
        <v>0.11867816581938533</v>
      </c>
    </row>
    <row r="773" spans="1:14">
      <c r="A773">
        <v>2010</v>
      </c>
      <c r="B773">
        <v>8</v>
      </c>
      <c r="C773">
        <v>72</v>
      </c>
      <c r="D773" t="s">
        <v>140</v>
      </c>
      <c r="E773" t="s">
        <v>141</v>
      </c>
      <c r="F773">
        <v>2008</v>
      </c>
      <c r="G773">
        <f t="shared" si="73"/>
        <v>0.11785113019775793</v>
      </c>
      <c r="H773">
        <f t="shared" si="74"/>
        <v>116</v>
      </c>
      <c r="I773">
        <f t="shared" si="72"/>
        <v>5.8004921949053667E-7</v>
      </c>
      <c r="J773">
        <f t="shared" si="72"/>
        <v>3.0709444831284442E-4</v>
      </c>
      <c r="K773">
        <f t="shared" si="72"/>
        <v>3.6729610687436909E-2</v>
      </c>
      <c r="L773">
        <f t="shared" si="72"/>
        <v>6.58887272162995E-2</v>
      </c>
      <c r="M773">
        <f t="shared" si="72"/>
        <v>0.10493742087092793</v>
      </c>
      <c r="N773">
        <f t="shared" si="72"/>
        <v>0.11785113019775793</v>
      </c>
    </row>
    <row r="774" spans="1:14">
      <c r="A774">
        <v>2010</v>
      </c>
      <c r="B774">
        <v>8</v>
      </c>
      <c r="C774">
        <v>73</v>
      </c>
      <c r="D774" t="s">
        <v>280</v>
      </c>
      <c r="E774" t="s">
        <v>281</v>
      </c>
      <c r="F774">
        <v>2010</v>
      </c>
      <c r="G774">
        <f t="shared" si="73"/>
        <v>0.11704114719613057</v>
      </c>
      <c r="H774">
        <f t="shared" si="74"/>
        <v>116</v>
      </c>
      <c r="I774">
        <f t="shared" si="72"/>
        <v>5.7606257967549064E-7</v>
      </c>
      <c r="J774">
        <f t="shared" si="72"/>
        <v>3.049838085369667E-4</v>
      </c>
      <c r="K774">
        <f t="shared" si="72"/>
        <v>3.6477170509194301E-2</v>
      </c>
      <c r="L774">
        <f t="shared" si="72"/>
        <v>6.5435878364069486E-2</v>
      </c>
      <c r="M774">
        <f t="shared" si="72"/>
        <v>0.10421619293702998</v>
      </c>
      <c r="N774">
        <f t="shared" si="72"/>
        <v>0.11704114719613057</v>
      </c>
    </row>
    <row r="775" spans="1:14">
      <c r="A775">
        <v>2010</v>
      </c>
      <c r="B775">
        <v>8</v>
      </c>
      <c r="C775">
        <v>74</v>
      </c>
      <c r="D775" t="s">
        <v>234</v>
      </c>
      <c r="E775" t="s">
        <v>235</v>
      </c>
      <c r="F775">
        <v>1980</v>
      </c>
      <c r="G775">
        <f t="shared" si="73"/>
        <v>0.11624763874381928</v>
      </c>
      <c r="H775">
        <f t="shared" si="74"/>
        <v>116</v>
      </c>
      <c r="I775">
        <f t="shared" si="72"/>
        <v>5.7215702562904274E-7</v>
      </c>
      <c r="J775">
        <f t="shared" si="72"/>
        <v>3.0291609785837404E-4</v>
      </c>
      <c r="K775">
        <f t="shared" si="72"/>
        <v>3.6229864806807933E-2</v>
      </c>
      <c r="L775">
        <f t="shared" si="72"/>
        <v>6.4992240175191424E-2</v>
      </c>
      <c r="M775">
        <f t="shared" si="72"/>
        <v>0.10350963432969969</v>
      </c>
      <c r="N775">
        <f t="shared" si="72"/>
        <v>0.11624763874381928</v>
      </c>
    </row>
    <row r="776" spans="1:14">
      <c r="A776">
        <v>2010</v>
      </c>
      <c r="B776">
        <v>8</v>
      </c>
      <c r="C776">
        <v>75</v>
      </c>
      <c r="D776" t="s">
        <v>120</v>
      </c>
      <c r="E776" t="s">
        <v>121</v>
      </c>
      <c r="F776">
        <v>2009</v>
      </c>
      <c r="G776">
        <f t="shared" si="73"/>
        <v>0.11547005383792514</v>
      </c>
      <c r="H776">
        <f t="shared" si="74"/>
        <v>116</v>
      </c>
      <c r="I776">
        <f t="shared" si="72"/>
        <v>5.68329845380583E-7</v>
      </c>
      <c r="J776">
        <f t="shared" si="72"/>
        <v>3.0088988048318846E-4</v>
      </c>
      <c r="K776">
        <f t="shared" si="72"/>
        <v>3.598752185411843E-2</v>
      </c>
      <c r="L776">
        <f t="shared" si="72"/>
        <v>6.4557504592545764E-2</v>
      </c>
      <c r="M776">
        <f t="shared" si="72"/>
        <v>0.10281725442298373</v>
      </c>
      <c r="N776">
        <f t="shared" si="72"/>
        <v>0.11547005383792514</v>
      </c>
    </row>
    <row r="777" spans="1:14">
      <c r="A777">
        <v>2010</v>
      </c>
      <c r="B777">
        <v>8</v>
      </c>
      <c r="C777">
        <v>76</v>
      </c>
      <c r="D777" t="s">
        <v>118</v>
      </c>
      <c r="E777" t="s">
        <v>119</v>
      </c>
      <c r="F777">
        <v>2002</v>
      </c>
      <c r="G777">
        <f t="shared" si="73"/>
        <v>0.11470786693528087</v>
      </c>
      <c r="H777">
        <f t="shared" si="74"/>
        <v>116</v>
      </c>
      <c r="I777">
        <f t="shared" si="72"/>
        <v>5.6457845226926663E-7</v>
      </c>
      <c r="J777">
        <f t="shared" si="72"/>
        <v>2.989037869600627E-4</v>
      </c>
      <c r="K777">
        <f t="shared" si="72"/>
        <v>3.5749977859773949E-2</v>
      </c>
      <c r="L777">
        <f t="shared" si="72"/>
        <v>6.413137779315152E-2</v>
      </c>
      <c r="M777">
        <f t="shared" si="72"/>
        <v>0.1021385852608732</v>
      </c>
      <c r="N777">
        <f t="shared" si="72"/>
        <v>0.11470786693528087</v>
      </c>
    </row>
    <row r="778" spans="1:14">
      <c r="A778">
        <v>2010</v>
      </c>
      <c r="B778">
        <v>8</v>
      </c>
      <c r="C778">
        <v>77</v>
      </c>
      <c r="D778" t="s">
        <v>282</v>
      </c>
      <c r="E778" t="s">
        <v>283</v>
      </c>
      <c r="F778">
        <v>2010</v>
      </c>
      <c r="G778">
        <f t="shared" si="73"/>
        <v>0.11396057645963795</v>
      </c>
      <c r="H778">
        <f t="shared" si="74"/>
        <v>116</v>
      </c>
      <c r="I778">
        <f t="shared" si="72"/>
        <v>5.609003775965671E-7</v>
      </c>
      <c r="J778">
        <f t="shared" si="72"/>
        <v>2.969565102902343E-4</v>
      </c>
      <c r="K778">
        <f t="shared" si="72"/>
        <v>3.5517076501978426E-2</v>
      </c>
      <c r="L778">
        <f t="shared" si="72"/>
        <v>6.3713579353557842E-2</v>
      </c>
      <c r="M778">
        <f t="shared" si="72"/>
        <v>0.10147318022806794</v>
      </c>
      <c r="N778">
        <f t="shared" si="72"/>
        <v>0.11396057645963795</v>
      </c>
    </row>
    <row r="779" spans="1:14">
      <c r="A779">
        <v>2010</v>
      </c>
      <c r="B779">
        <v>8</v>
      </c>
      <c r="C779">
        <v>78</v>
      </c>
      <c r="D779" t="s">
        <v>250</v>
      </c>
      <c r="E779" t="s">
        <v>251</v>
      </c>
      <c r="F779">
        <v>2010</v>
      </c>
      <c r="G779">
        <f t="shared" si="73"/>
        <v>0.11322770341445956</v>
      </c>
      <c r="H779">
        <f t="shared" si="74"/>
        <v>116</v>
      </c>
      <c r="I779">
        <f t="shared" si="72"/>
        <v>5.5729326379860825E-7</v>
      </c>
      <c r="J779">
        <f t="shared" si="72"/>
        <v>2.9504680231276514E-4</v>
      </c>
      <c r="K779">
        <f t="shared" si="72"/>
        <v>3.5288668496153211E-2</v>
      </c>
      <c r="L779">
        <f t="shared" si="72"/>
        <v>6.3303841474278214E-2</v>
      </c>
      <c r="M779">
        <f t="shared" si="72"/>
        <v>0.10082061281477464</v>
      </c>
      <c r="N779">
        <f t="shared" si="72"/>
        <v>0.11322770341445956</v>
      </c>
    </row>
    <row r="780" spans="1:14">
      <c r="A780">
        <v>2010</v>
      </c>
      <c r="B780">
        <v>8</v>
      </c>
      <c r="C780">
        <v>79</v>
      </c>
      <c r="D780" t="s">
        <v>68</v>
      </c>
      <c r="E780" t="s">
        <v>69</v>
      </c>
      <c r="F780">
        <v>2009</v>
      </c>
      <c r="G780">
        <f t="shared" si="73"/>
        <v>0.1125087900926024</v>
      </c>
      <c r="H780">
        <f t="shared" si="74"/>
        <v>116</v>
      </c>
      <c r="I780">
        <f t="shared" si="72"/>
        <v>5.5375485809537193E-7</v>
      </c>
      <c r="J780">
        <f t="shared" si="72"/>
        <v>2.9317347034225276E-4</v>
      </c>
      <c r="K780">
        <f t="shared" si="72"/>
        <v>3.5064611192795005E-2</v>
      </c>
      <c r="L780">
        <f t="shared" si="72"/>
        <v>6.2901908258393688E-2</v>
      </c>
      <c r="M780">
        <f t="shared" si="72"/>
        <v>0.1001804754677772</v>
      </c>
      <c r="N780">
        <f t="shared" si="72"/>
        <v>0.1125087900926024</v>
      </c>
    </row>
    <row r="781" spans="1:14">
      <c r="A781">
        <v>2010</v>
      </c>
      <c r="B781">
        <v>8</v>
      </c>
      <c r="C781">
        <v>80</v>
      </c>
      <c r="D781" t="s">
        <v>182</v>
      </c>
      <c r="E781" t="s">
        <v>183</v>
      </c>
      <c r="G781">
        <f t="shared" si="73"/>
        <v>0.11180339887498948</v>
      </c>
      <c r="H781">
        <f t="shared" si="74"/>
        <v>116</v>
      </c>
      <c r="I781">
        <f t="shared" si="72"/>
        <v>5.5028300657790858E-7</v>
      </c>
      <c r="J781">
        <f t="shared" si="72"/>
        <v>2.9133537403843227E-4</v>
      </c>
      <c r="K781">
        <f t="shared" si="72"/>
        <v>3.4844768203069039E-2</v>
      </c>
      <c r="L781">
        <f t="shared" si="72"/>
        <v>6.2507535039909648E-2</v>
      </c>
      <c r="M781">
        <f t="shared" si="72"/>
        <v>9.955237852074672E-2</v>
      </c>
      <c r="N781">
        <f t="shared" si="72"/>
        <v>0.11180339887498948</v>
      </c>
    </row>
    <row r="782" spans="1:14">
      <c r="A782">
        <v>2010</v>
      </c>
      <c r="B782">
        <v>8</v>
      </c>
      <c r="C782">
        <v>81</v>
      </c>
      <c r="D782" t="s">
        <v>230</v>
      </c>
      <c r="E782" t="s">
        <v>231</v>
      </c>
      <c r="F782">
        <v>2009</v>
      </c>
      <c r="G782">
        <f t="shared" si="73"/>
        <v>0.1111111111111111</v>
      </c>
      <c r="H782">
        <f t="shared" si="74"/>
        <v>116</v>
      </c>
      <c r="I782">
        <f t="shared" si="72"/>
        <v>5.4687564869829669E-7</v>
      </c>
      <c r="J782">
        <f t="shared" si="72"/>
        <v>2.895314224890053E-4</v>
      </c>
      <c r="K782">
        <f t="shared" si="72"/>
        <v>3.4629009049904694E-2</v>
      </c>
      <c r="L782">
        <f t="shared" si="72"/>
        <v>6.2120487757861331E-2</v>
      </c>
      <c r="M782">
        <f t="shared" si="72"/>
        <v>9.8935949197413164E-2</v>
      </c>
      <c r="N782">
        <f t="shared" si="72"/>
        <v>0.1111111111111111</v>
      </c>
    </row>
    <row r="783" spans="1:14">
      <c r="A783">
        <v>2010</v>
      </c>
      <c r="B783">
        <v>8</v>
      </c>
      <c r="C783">
        <v>82</v>
      </c>
      <c r="D783" t="s">
        <v>100</v>
      </c>
      <c r="E783" t="s">
        <v>101</v>
      </c>
      <c r="F783">
        <v>2008</v>
      </c>
      <c r="G783">
        <f t="shared" si="73"/>
        <v>0.11043152607484653</v>
      </c>
      <c r="H783">
        <f t="shared" si="74"/>
        <v>116</v>
      </c>
      <c r="I783">
        <f t="shared" si="72"/>
        <v>5.4353081213032113E-7</v>
      </c>
      <c r="J783">
        <f t="shared" si="72"/>
        <v>2.8776057148873803E-4</v>
      </c>
      <c r="K783">
        <f t="shared" si="72"/>
        <v>3.4417208842565827E-2</v>
      </c>
      <c r="L783">
        <f t="shared" si="72"/>
        <v>6.1740542372530044E-2</v>
      </c>
      <c r="M783">
        <f t="shared" si="72"/>
        <v>9.8330830681804426E-2</v>
      </c>
      <c r="N783">
        <f t="shared" si="72"/>
        <v>0.11043152607484653</v>
      </c>
    </row>
    <row r="784" spans="1:14">
      <c r="A784">
        <v>2010</v>
      </c>
      <c r="B784">
        <v>8</v>
      </c>
      <c r="C784">
        <v>83</v>
      </c>
      <c r="D784" t="s">
        <v>200</v>
      </c>
      <c r="E784" t="s">
        <v>201</v>
      </c>
      <c r="F784">
        <v>2005</v>
      </c>
      <c r="G784">
        <f t="shared" si="73"/>
        <v>0.10976425998969035</v>
      </c>
      <c r="H784">
        <f t="shared" si="74"/>
        <v>116</v>
      </c>
      <c r="I784">
        <f t="shared" si="72"/>
        <v>5.4024660797175358E-7</v>
      </c>
      <c r="J784">
        <f t="shared" si="72"/>
        <v>2.8602182099941252E-4</v>
      </c>
      <c r="K784">
        <f t="shared" si="72"/>
        <v>3.4209247972851714E-2</v>
      </c>
      <c r="L784">
        <f t="shared" si="72"/>
        <v>6.1367484320462413E-2</v>
      </c>
      <c r="M784">
        <f t="shared" si="72"/>
        <v>9.7736681250284896E-2</v>
      </c>
      <c r="N784">
        <f t="shared" si="72"/>
        <v>0.10976425998969035</v>
      </c>
    </row>
    <row r="785" spans="1:14">
      <c r="A785">
        <v>2010</v>
      </c>
      <c r="B785">
        <v>8</v>
      </c>
      <c r="C785">
        <v>84</v>
      </c>
      <c r="D785" t="s">
        <v>136</v>
      </c>
      <c r="E785" t="s">
        <v>137</v>
      </c>
      <c r="F785">
        <v>2009</v>
      </c>
      <c r="G785">
        <f t="shared" si="73"/>
        <v>0.10910894511799619</v>
      </c>
      <c r="H785">
        <f t="shared" si="74"/>
        <v>116</v>
      </c>
      <c r="I785">
        <f t="shared" si="72"/>
        <v>5.3702122626171923E-7</v>
      </c>
      <c r="J785">
        <f t="shared" si="72"/>
        <v>2.8431421277659428E-4</v>
      </c>
      <c r="K785">
        <f t="shared" si="72"/>
        <v>3.4005011831249807E-2</v>
      </c>
      <c r="L785">
        <f t="shared" si="72"/>
        <v>6.1001108005280823E-2</v>
      </c>
      <c r="M785">
        <f t="shared" si="72"/>
        <v>9.7153173460596723E-2</v>
      </c>
      <c r="N785">
        <f t="shared" si="72"/>
        <v>0.10910894511799619</v>
      </c>
    </row>
    <row r="786" spans="1:14">
      <c r="A786">
        <v>2010</v>
      </c>
      <c r="B786">
        <v>8</v>
      </c>
      <c r="C786">
        <v>85</v>
      </c>
      <c r="D786" t="s">
        <v>30</v>
      </c>
      <c r="E786" t="s">
        <v>31</v>
      </c>
      <c r="F786">
        <v>2009</v>
      </c>
      <c r="G786">
        <f t="shared" si="73"/>
        <v>0.10846522890932808</v>
      </c>
      <c r="H786">
        <f t="shared" si="74"/>
        <v>116</v>
      </c>
      <c r="I786">
        <f t="shared" ref="I786:N801" si="75">$G786*(I$1^$H786)</f>
        <v>5.3385293178898241E-7</v>
      </c>
      <c r="J786">
        <f t="shared" si="75"/>
        <v>2.826368281504201E-4</v>
      </c>
      <c r="K786">
        <f t="shared" si="75"/>
        <v>3.3804390541509959E-2</v>
      </c>
      <c r="L786">
        <f t="shared" si="75"/>
        <v>6.0641216321539883E-2</v>
      </c>
      <c r="M786">
        <f t="shared" si="75"/>
        <v>9.6579993393531655E-2</v>
      </c>
      <c r="N786">
        <f t="shared" si="75"/>
        <v>0.10846522890932808</v>
      </c>
    </row>
    <row r="787" spans="1:14">
      <c r="A787">
        <v>2010</v>
      </c>
      <c r="B787">
        <v>8</v>
      </c>
      <c r="C787">
        <v>86</v>
      </c>
      <c r="D787" t="s">
        <v>180</v>
      </c>
      <c r="E787" t="s">
        <v>181</v>
      </c>
      <c r="F787">
        <v>2009</v>
      </c>
      <c r="G787">
        <f t="shared" si="73"/>
        <v>0.10783277320343841</v>
      </c>
      <c r="H787">
        <f t="shared" si="74"/>
        <v>116</v>
      </c>
      <c r="I787">
        <f t="shared" si="75"/>
        <v>5.3074006016910018E-7</v>
      </c>
      <c r="J787">
        <f t="shared" si="75"/>
        <v>2.8098878594873239E-4</v>
      </c>
      <c r="K787">
        <f t="shared" si="75"/>
        <v>3.3607278712243706E-2</v>
      </c>
      <c r="L787">
        <f t="shared" si="75"/>
        <v>6.0287620209123906E-2</v>
      </c>
      <c r="M787">
        <f t="shared" si="75"/>
        <v>9.6016839943244031E-2</v>
      </c>
      <c r="N787">
        <f t="shared" si="75"/>
        <v>0.10783277320343841</v>
      </c>
    </row>
    <row r="788" spans="1:14">
      <c r="A788">
        <v>2010</v>
      </c>
      <c r="B788">
        <v>8</v>
      </c>
      <c r="C788">
        <v>87</v>
      </c>
      <c r="D788" t="s">
        <v>134</v>
      </c>
      <c r="E788" t="s">
        <v>135</v>
      </c>
      <c r="F788">
        <v>2007</v>
      </c>
      <c r="G788">
        <f t="shared" si="73"/>
        <v>0.10721125348377948</v>
      </c>
      <c r="H788">
        <f t="shared" si="74"/>
        <v>116</v>
      </c>
      <c r="I788">
        <f t="shared" si="75"/>
        <v>5.2768101417029481E-7</v>
      </c>
      <c r="J788">
        <f t="shared" si="75"/>
        <v>2.7936924055189201E-4</v>
      </c>
      <c r="K788">
        <f t="shared" si="75"/>
        <v>3.3413575204272836E-2</v>
      </c>
      <c r="L788">
        <f t="shared" si="75"/>
        <v>5.9940138235896827E-2</v>
      </c>
      <c r="M788">
        <f t="shared" si="75"/>
        <v>9.5463424152559734E-2</v>
      </c>
      <c r="N788">
        <f t="shared" si="75"/>
        <v>0.10721125348377948</v>
      </c>
    </row>
    <row r="789" spans="1:14">
      <c r="A789">
        <v>2010</v>
      </c>
      <c r="B789">
        <v>8</v>
      </c>
      <c r="C789">
        <v>88</v>
      </c>
      <c r="D789" t="s">
        <v>112</v>
      </c>
      <c r="E789" t="s">
        <v>113</v>
      </c>
      <c r="F789">
        <v>2009</v>
      </c>
      <c r="G789">
        <f t="shared" si="73"/>
        <v>0.10660035817780521</v>
      </c>
      <c r="H789">
        <f t="shared" si="74"/>
        <v>116</v>
      </c>
      <c r="I789">
        <f t="shared" si="75"/>
        <v>5.2467426026962196E-7</v>
      </c>
      <c r="J789">
        <f t="shared" si="75"/>
        <v>2.7777738006951671E-4</v>
      </c>
      <c r="K789">
        <f t="shared" si="75"/>
        <v>3.3223182912560691E-2</v>
      </c>
      <c r="L789">
        <f t="shared" si="75"/>
        <v>5.9598596206511839E-2</v>
      </c>
      <c r="M789">
        <f t="shared" si="75"/>
        <v>9.4919468589948458E-2</v>
      </c>
      <c r="N789">
        <f t="shared" si="75"/>
        <v>0.10660035817780521</v>
      </c>
    </row>
    <row r="790" spans="1:14">
      <c r="A790">
        <v>2010</v>
      </c>
      <c r="B790">
        <v>8</v>
      </c>
      <c r="C790">
        <v>89</v>
      </c>
      <c r="D790" t="s">
        <v>128</v>
      </c>
      <c r="E790" t="s">
        <v>129</v>
      </c>
      <c r="F790">
        <v>2009</v>
      </c>
      <c r="G790">
        <f t="shared" si="73"/>
        <v>0.105999788000636</v>
      </c>
      <c r="H790">
        <f t="shared" si="74"/>
        <v>116</v>
      </c>
      <c r="I790">
        <f t="shared" si="75"/>
        <v>5.2171832542256769E-7</v>
      </c>
      <c r="J790">
        <f t="shared" si="75"/>
        <v>2.7621242463021426E-4</v>
      </c>
      <c r="K790">
        <f t="shared" si="75"/>
        <v>3.3036008561658031E-2</v>
      </c>
      <c r="L790">
        <f t="shared" si="75"/>
        <v>5.926282679546465E-2</v>
      </c>
      <c r="M790">
        <f t="shared" si="75"/>
        <v>9.4384706765107407E-2</v>
      </c>
      <c r="N790">
        <f t="shared" si="75"/>
        <v>0.105999788000636</v>
      </c>
    </row>
    <row r="791" spans="1:14">
      <c r="A791">
        <v>2010</v>
      </c>
      <c r="B791">
        <v>8</v>
      </c>
      <c r="C791">
        <v>90</v>
      </c>
      <c r="D791" t="s">
        <v>84</v>
      </c>
      <c r="E791" t="s">
        <v>85</v>
      </c>
      <c r="F791">
        <v>2009</v>
      </c>
      <c r="G791">
        <f t="shared" si="73"/>
        <v>0.10540925533894598</v>
      </c>
      <c r="H791">
        <f t="shared" si="74"/>
        <v>116</v>
      </c>
      <c r="I791">
        <f t="shared" si="75"/>
        <v>5.1881179403061433E-7</v>
      </c>
      <c r="J791">
        <f t="shared" si="75"/>
        <v>2.7467362477612625E-4</v>
      </c>
      <c r="K791">
        <f t="shared" si="75"/>
        <v>3.2851962513684677E-2</v>
      </c>
      <c r="L791">
        <f t="shared" si="75"/>
        <v>5.8932669202634458E-2</v>
      </c>
      <c r="M791">
        <f t="shared" si="75"/>
        <v>9.3858882580360015E-2</v>
      </c>
      <c r="N791">
        <f t="shared" si="75"/>
        <v>0.10540925533894598</v>
      </c>
    </row>
    <row r="792" spans="1:14">
      <c r="A792">
        <v>2010</v>
      </c>
      <c r="B792">
        <v>8</v>
      </c>
      <c r="C792">
        <v>91</v>
      </c>
      <c r="D792" t="s">
        <v>166</v>
      </c>
      <c r="E792" t="s">
        <v>167</v>
      </c>
      <c r="F792">
        <v>2006</v>
      </c>
      <c r="G792">
        <f t="shared" si="73"/>
        <v>0.10482848367219183</v>
      </c>
      <c r="H792">
        <f t="shared" si="74"/>
        <v>116</v>
      </c>
      <c r="I792">
        <f t="shared" si="75"/>
        <v>5.1595330509259842E-7</v>
      </c>
      <c r="J792">
        <f t="shared" si="75"/>
        <v>2.7316025995477656E-4</v>
      </c>
      <c r="K792">
        <f t="shared" si="75"/>
        <v>3.2670958587949057E-2</v>
      </c>
      <c r="L792">
        <f t="shared" si="75"/>
        <v>5.860796882970204E-2</v>
      </c>
      <c r="M792">
        <f t="shared" si="75"/>
        <v>9.3341749815304437E-2</v>
      </c>
      <c r="N792">
        <f t="shared" si="75"/>
        <v>0.10482848367219183</v>
      </c>
    </row>
    <row r="793" spans="1:14">
      <c r="A793">
        <v>2010</v>
      </c>
      <c r="B793">
        <v>8</v>
      </c>
      <c r="C793">
        <v>92</v>
      </c>
      <c r="D793" t="s">
        <v>162</v>
      </c>
      <c r="E793" t="s">
        <v>163</v>
      </c>
      <c r="F793">
        <v>1998</v>
      </c>
      <c r="G793">
        <f t="shared" si="73"/>
        <v>0.10425720702853739</v>
      </c>
      <c r="H793">
        <f t="shared" si="74"/>
        <v>116</v>
      </c>
      <c r="I793">
        <f t="shared" si="75"/>
        <v>5.1314154952683603E-7</v>
      </c>
      <c r="J793">
        <f t="shared" si="75"/>
        <v>2.7167163710132837E-4</v>
      </c>
      <c r="K793">
        <f t="shared" si="75"/>
        <v>3.2492913891381078E-2</v>
      </c>
      <c r="L793">
        <f t="shared" si="75"/>
        <v>5.8288576975965643E-2</v>
      </c>
      <c r="M793">
        <f t="shared" si="75"/>
        <v>9.283307164235606E-2</v>
      </c>
      <c r="N793">
        <f t="shared" si="75"/>
        <v>0.10425720702853739</v>
      </c>
    </row>
    <row r="794" spans="1:14">
      <c r="A794">
        <v>2010</v>
      </c>
      <c r="B794">
        <v>8</v>
      </c>
      <c r="C794">
        <v>93</v>
      </c>
      <c r="D794" t="s">
        <v>204</v>
      </c>
      <c r="E794" t="s">
        <v>205</v>
      </c>
      <c r="F794">
        <v>1964</v>
      </c>
      <c r="G794">
        <f t="shared" si="73"/>
        <v>0.10369516947304253</v>
      </c>
      <c r="H794">
        <f t="shared" si="74"/>
        <v>116</v>
      </c>
      <c r="I794">
        <f t="shared" si="75"/>
        <v>5.1037526765204954E-7</v>
      </c>
      <c r="J794">
        <f t="shared" si="75"/>
        <v>2.7020708930491634E-4</v>
      </c>
      <c r="K794">
        <f t="shared" si="75"/>
        <v>3.2317748659020519E-2</v>
      </c>
      <c r="L794">
        <f t="shared" si="75"/>
        <v>5.7974350552195457E-2</v>
      </c>
      <c r="M794">
        <f t="shared" si="75"/>
        <v>9.2332620171018759E-2</v>
      </c>
      <c r="N794">
        <f t="shared" si="75"/>
        <v>0.10369516947304253</v>
      </c>
    </row>
    <row r="795" spans="1:14">
      <c r="A795">
        <v>2010</v>
      </c>
      <c r="B795">
        <v>8</v>
      </c>
      <c r="C795">
        <v>94</v>
      </c>
      <c r="D795" t="s">
        <v>186</v>
      </c>
      <c r="E795" t="s">
        <v>187</v>
      </c>
      <c r="F795">
        <v>2007</v>
      </c>
      <c r="G795">
        <f t="shared" si="73"/>
        <v>0.10314212462587934</v>
      </c>
      <c r="H795">
        <f t="shared" si="74"/>
        <v>116</v>
      </c>
      <c r="I795">
        <f t="shared" si="75"/>
        <v>5.0765324681608495E-7</v>
      </c>
      <c r="J795">
        <f t="shared" si="75"/>
        <v>2.68765974553222E-4</v>
      </c>
      <c r="K795">
        <f t="shared" si="75"/>
        <v>3.2145386103863763E-2</v>
      </c>
      <c r="L795">
        <f t="shared" si="75"/>
        <v>5.7665151811275711E-2</v>
      </c>
      <c r="M795">
        <f t="shared" si="75"/>
        <v>9.1840176018893299E-2</v>
      </c>
      <c r="N795">
        <f t="shared" si="75"/>
        <v>0.10314212462587934</v>
      </c>
    </row>
    <row r="796" spans="1:14">
      <c r="A796">
        <v>2010</v>
      </c>
      <c r="B796">
        <v>8</v>
      </c>
      <c r="C796">
        <v>95</v>
      </c>
      <c r="D796" t="s">
        <v>248</v>
      </c>
      <c r="E796" t="s">
        <v>249</v>
      </c>
      <c r="F796">
        <v>2005</v>
      </c>
      <c r="G796">
        <f t="shared" si="73"/>
        <v>0.10259783520851541</v>
      </c>
      <c r="H796">
        <f t="shared" si="74"/>
        <v>116</v>
      </c>
      <c r="I796">
        <f t="shared" si="75"/>
        <v>5.0497431916228034E-7</v>
      </c>
      <c r="J796">
        <f t="shared" si="75"/>
        <v>2.673476745499262E-4</v>
      </c>
      <c r="K796">
        <f t="shared" si="75"/>
        <v>3.1975752275426803E-2</v>
      </c>
      <c r="L796">
        <f t="shared" si="75"/>
        <v>5.7360848094482907E-2</v>
      </c>
      <c r="M796">
        <f t="shared" si="75"/>
        <v>9.1355527907588246E-2</v>
      </c>
      <c r="N796">
        <f t="shared" si="75"/>
        <v>0.10259783520851541</v>
      </c>
    </row>
    <row r="797" spans="1:14">
      <c r="A797">
        <v>2010</v>
      </c>
      <c r="B797">
        <v>8</v>
      </c>
      <c r="C797">
        <v>96</v>
      </c>
      <c r="D797" t="s">
        <v>148</v>
      </c>
      <c r="E797" t="s">
        <v>149</v>
      </c>
      <c r="F797">
        <v>2000</v>
      </c>
      <c r="G797">
        <f t="shared" si="73"/>
        <v>0.10206207261596577</v>
      </c>
      <c r="H797">
        <f t="shared" si="74"/>
        <v>116</v>
      </c>
      <c r="I797">
        <f t="shared" si="75"/>
        <v>5.0233735952414053E-7</v>
      </c>
      <c r="J797">
        <f t="shared" si="75"/>
        <v>2.6595159360009052E-4</v>
      </c>
      <c r="K797">
        <f t="shared" si="75"/>
        <v>3.1808775926432782E-2</v>
      </c>
      <c r="L797">
        <f t="shared" si="75"/>
        <v>5.7061311592338508E-2</v>
      </c>
      <c r="M797">
        <f t="shared" si="75"/>
        <v>9.0878472281842954E-2</v>
      </c>
      <c r="N797">
        <f t="shared" si="75"/>
        <v>0.10206207261596577</v>
      </c>
    </row>
    <row r="798" spans="1:14">
      <c r="A798">
        <v>2010</v>
      </c>
      <c r="B798">
        <v>8</v>
      </c>
      <c r="C798">
        <v>97</v>
      </c>
      <c r="D798" t="s">
        <v>198</v>
      </c>
      <c r="E798" t="s">
        <v>199</v>
      </c>
      <c r="F798">
        <v>2006</v>
      </c>
      <c r="G798">
        <f t="shared" si="73"/>
        <v>0.10153461651336192</v>
      </c>
      <c r="H798">
        <f t="shared" si="74"/>
        <v>116</v>
      </c>
      <c r="I798">
        <f t="shared" si="75"/>
        <v>4.9974128343969829E-7</v>
      </c>
      <c r="J798">
        <f t="shared" si="75"/>
        <v>2.6457715755890396E-4</v>
      </c>
      <c r="K798">
        <f t="shared" si="75"/>
        <v>3.1644388387078316E-2</v>
      </c>
      <c r="L798">
        <f t="shared" si="75"/>
        <v>5.6766419119056999E-2</v>
      </c>
      <c r="M798">
        <f t="shared" si="75"/>
        <v>9.040881295030323E-2</v>
      </c>
      <c r="N798">
        <f t="shared" si="75"/>
        <v>0.10153461651336192</v>
      </c>
    </row>
    <row r="799" spans="1:14">
      <c r="A799">
        <v>2010</v>
      </c>
      <c r="B799">
        <v>8</v>
      </c>
      <c r="C799">
        <v>98</v>
      </c>
      <c r="D799" t="s">
        <v>126</v>
      </c>
      <c r="E799" t="s">
        <v>127</v>
      </c>
      <c r="F799">
        <v>2009</v>
      </c>
      <c r="G799">
        <f t="shared" si="73"/>
        <v>0.10101525445522107</v>
      </c>
      <c r="H799">
        <f t="shared" si="74"/>
        <v>116</v>
      </c>
      <c r="I799">
        <f t="shared" si="75"/>
        <v>4.9718504527760271E-7</v>
      </c>
      <c r="J799">
        <f t="shared" si="75"/>
        <v>2.6322381283958089E-4</v>
      </c>
      <c r="K799">
        <f t="shared" si="75"/>
        <v>3.1482523446374484E-2</v>
      </c>
      <c r="L799">
        <f t="shared" si="75"/>
        <v>5.6476051899685277E-2</v>
      </c>
      <c r="M799">
        <f t="shared" si="75"/>
        <v>8.9946360746509649E-2</v>
      </c>
      <c r="N799">
        <f t="shared" si="75"/>
        <v>0.10101525445522107</v>
      </c>
    </row>
    <row r="800" spans="1:14">
      <c r="A800">
        <v>2010</v>
      </c>
      <c r="B800">
        <v>8</v>
      </c>
      <c r="C800">
        <v>99</v>
      </c>
      <c r="D800" t="s">
        <v>176</v>
      </c>
      <c r="E800" t="s">
        <v>177</v>
      </c>
      <c r="F800">
        <v>2005</v>
      </c>
      <c r="G800">
        <f t="shared" si="73"/>
        <v>0.10050378152592121</v>
      </c>
      <c r="H800">
        <f t="shared" si="74"/>
        <v>116</v>
      </c>
      <c r="I800">
        <f t="shared" si="75"/>
        <v>4.9466763646758042E-7</v>
      </c>
      <c r="J800">
        <f t="shared" si="75"/>
        <v>2.6189102547651764E-4</v>
      </c>
      <c r="K800">
        <f t="shared" si="75"/>
        <v>3.1323117240096933E-2</v>
      </c>
      <c r="L800">
        <f t="shared" si="75"/>
        <v>5.6190095369097831E-2</v>
      </c>
      <c r="M800">
        <f t="shared" si="75"/>
        <v>8.9490933208768081E-2</v>
      </c>
      <c r="N800">
        <f t="shared" si="75"/>
        <v>0.10050378152592121</v>
      </c>
    </row>
    <row r="801" spans="1:14">
      <c r="A801">
        <v>2010</v>
      </c>
      <c r="B801">
        <v>8</v>
      </c>
      <c r="C801">
        <v>100</v>
      </c>
      <c r="D801" t="s">
        <v>262</v>
      </c>
      <c r="E801" t="s">
        <v>263</v>
      </c>
      <c r="F801">
        <v>2009</v>
      </c>
      <c r="G801">
        <f t="shared" si="73"/>
        <v>0.1</v>
      </c>
      <c r="H801">
        <f t="shared" si="74"/>
        <v>116</v>
      </c>
      <c r="I801">
        <f t="shared" si="75"/>
        <v>4.9218808382846704E-7</v>
      </c>
      <c r="J801">
        <f t="shared" si="75"/>
        <v>2.605782802401048E-4</v>
      </c>
      <c r="K801">
        <f t="shared" si="75"/>
        <v>3.1166108144914231E-2</v>
      </c>
      <c r="L801">
        <f t="shared" si="75"/>
        <v>5.5908438982075204E-2</v>
      </c>
      <c r="M801">
        <f t="shared" si="75"/>
        <v>8.9042354277671862E-2</v>
      </c>
      <c r="N801">
        <f t="shared" si="75"/>
        <v>0.1</v>
      </c>
    </row>
    <row r="802" spans="1:14">
      <c r="A802">
        <v>2010</v>
      </c>
      <c r="B802">
        <v>9</v>
      </c>
      <c r="C802">
        <v>1</v>
      </c>
      <c r="D802" t="s">
        <v>6</v>
      </c>
      <c r="E802" t="s">
        <v>7</v>
      </c>
      <c r="F802">
        <v>2008</v>
      </c>
      <c r="G802">
        <f t="shared" si="73"/>
        <v>1</v>
      </c>
      <c r="H802">
        <f t="shared" si="74"/>
        <v>115</v>
      </c>
      <c r="I802">
        <f t="shared" ref="I802:N817" si="76">$G802*(I$1^$H802)</f>
        <v>5.4687564869829665E-6</v>
      </c>
      <c r="J802">
        <f t="shared" si="76"/>
        <v>2.7429292656853134E-3</v>
      </c>
      <c r="K802">
        <f t="shared" si="76"/>
        <v>0.31480917318095175</v>
      </c>
      <c r="L802">
        <f t="shared" si="76"/>
        <v>0.5618938591163336</v>
      </c>
      <c r="M802">
        <f t="shared" si="76"/>
        <v>0.89131485763435292</v>
      </c>
      <c r="N802">
        <f t="shared" si="76"/>
        <v>1</v>
      </c>
    </row>
    <row r="803" spans="1:14">
      <c r="A803">
        <v>2010</v>
      </c>
      <c r="B803">
        <v>9</v>
      </c>
      <c r="C803">
        <v>2</v>
      </c>
      <c r="D803" t="s">
        <v>284</v>
      </c>
      <c r="E803" t="s">
        <v>285</v>
      </c>
      <c r="F803">
        <v>2010</v>
      </c>
      <c r="G803">
        <f t="shared" si="73"/>
        <v>0.70710678118654746</v>
      </c>
      <c r="H803">
        <f t="shared" si="74"/>
        <v>115</v>
      </c>
      <c r="I803">
        <f t="shared" si="76"/>
        <v>3.8669947966035768E-6</v>
      </c>
      <c r="J803">
        <f t="shared" si="76"/>
        <v>1.9395438840811223E-3</v>
      </c>
      <c r="K803">
        <f t="shared" si="76"/>
        <v>0.22260370113598119</v>
      </c>
      <c r="L803">
        <f t="shared" si="76"/>
        <v>0.39731895808823803</v>
      </c>
      <c r="M803">
        <f t="shared" si="76"/>
        <v>0.63025478000557311</v>
      </c>
      <c r="N803">
        <f t="shared" si="76"/>
        <v>0.70710678118654746</v>
      </c>
    </row>
    <row r="804" spans="1:14">
      <c r="A804">
        <v>2010</v>
      </c>
      <c r="B804">
        <v>9</v>
      </c>
      <c r="C804">
        <v>3</v>
      </c>
      <c r="D804" t="s">
        <v>8</v>
      </c>
      <c r="E804" t="s">
        <v>9</v>
      </c>
      <c r="F804">
        <v>2007</v>
      </c>
      <c r="G804">
        <f t="shared" si="73"/>
        <v>0.57735026918962584</v>
      </c>
      <c r="H804">
        <f t="shared" si="74"/>
        <v>115</v>
      </c>
      <c r="I804">
        <f t="shared" si="76"/>
        <v>3.1573880298921283E-6</v>
      </c>
      <c r="J804">
        <f t="shared" si="76"/>
        <v>1.5836309499115185E-3</v>
      </c>
      <c r="K804">
        <f t="shared" si="76"/>
        <v>0.18175516087938604</v>
      </c>
      <c r="L804">
        <f t="shared" si="76"/>
        <v>0.32440957081681293</v>
      </c>
      <c r="M804">
        <f t="shared" si="76"/>
        <v>0.51460087298790669</v>
      </c>
      <c r="N804">
        <f t="shared" si="76"/>
        <v>0.57735026918962584</v>
      </c>
    </row>
    <row r="805" spans="1:14">
      <c r="A805">
        <v>2010</v>
      </c>
      <c r="B805">
        <v>9</v>
      </c>
      <c r="C805">
        <v>4</v>
      </c>
      <c r="D805" t="s">
        <v>14</v>
      </c>
      <c r="E805" t="s">
        <v>15</v>
      </c>
      <c r="F805">
        <v>2007</v>
      </c>
      <c r="G805">
        <f t="shared" si="73"/>
        <v>0.5</v>
      </c>
      <c r="H805">
        <f t="shared" si="74"/>
        <v>115</v>
      </c>
      <c r="I805">
        <f t="shared" si="76"/>
        <v>2.7343782434914832E-6</v>
      </c>
      <c r="J805">
        <f t="shared" si="76"/>
        <v>1.3714646328426567E-3</v>
      </c>
      <c r="K805">
        <f t="shared" si="76"/>
        <v>0.15740458659047588</v>
      </c>
      <c r="L805">
        <f t="shared" si="76"/>
        <v>0.2809469295581668</v>
      </c>
      <c r="M805">
        <f t="shared" si="76"/>
        <v>0.44565742881717646</v>
      </c>
      <c r="N805">
        <f t="shared" si="76"/>
        <v>0.5</v>
      </c>
    </row>
    <row r="806" spans="1:14">
      <c r="A806">
        <v>2010</v>
      </c>
      <c r="B806">
        <v>9</v>
      </c>
      <c r="C806">
        <v>5</v>
      </c>
      <c r="D806" t="s">
        <v>12</v>
      </c>
      <c r="E806" t="s">
        <v>13</v>
      </c>
      <c r="F806">
        <v>2009</v>
      </c>
      <c r="G806">
        <f t="shared" si="73"/>
        <v>0.44721359549995793</v>
      </c>
      <c r="H806">
        <f t="shared" si="74"/>
        <v>115</v>
      </c>
      <c r="I806">
        <f t="shared" si="76"/>
        <v>2.4457022514573715E-6</v>
      </c>
      <c r="J806">
        <f t="shared" si="76"/>
        <v>1.2266752591091883E-3</v>
      </c>
      <c r="K806">
        <f t="shared" si="76"/>
        <v>0.14078694223462235</v>
      </c>
      <c r="L806">
        <f t="shared" si="76"/>
        <v>0.25128657302476237</v>
      </c>
      <c r="M806">
        <f t="shared" si="76"/>
        <v>0.39860812220519209</v>
      </c>
      <c r="N806">
        <f t="shared" si="76"/>
        <v>0.44721359549995793</v>
      </c>
    </row>
    <row r="807" spans="1:14">
      <c r="A807">
        <v>2010</v>
      </c>
      <c r="B807">
        <v>9</v>
      </c>
      <c r="C807">
        <v>6</v>
      </c>
      <c r="D807" t="s">
        <v>16</v>
      </c>
      <c r="E807" t="s">
        <v>17</v>
      </c>
      <c r="F807">
        <v>2000</v>
      </c>
      <c r="G807">
        <f t="shared" si="73"/>
        <v>0.40824829046386307</v>
      </c>
      <c r="H807">
        <f t="shared" si="74"/>
        <v>115</v>
      </c>
      <c r="I807">
        <f t="shared" si="76"/>
        <v>2.2326104867739575E-6</v>
      </c>
      <c r="J807">
        <f t="shared" si="76"/>
        <v>1.1197961835793285E-3</v>
      </c>
      <c r="K807">
        <f t="shared" si="76"/>
        <v>0.12852030677346576</v>
      </c>
      <c r="L807">
        <f t="shared" si="76"/>
        <v>0.22939220740638591</v>
      </c>
      <c r="M807">
        <f t="shared" si="76"/>
        <v>0.3638777668942661</v>
      </c>
      <c r="N807">
        <f t="shared" si="76"/>
        <v>0.40824829046386307</v>
      </c>
    </row>
    <row r="808" spans="1:14">
      <c r="A808">
        <v>2010</v>
      </c>
      <c r="B808">
        <v>9</v>
      </c>
      <c r="C808">
        <v>7</v>
      </c>
      <c r="D808" t="s">
        <v>10</v>
      </c>
      <c r="E808" t="s">
        <v>11</v>
      </c>
      <c r="F808">
        <v>2008</v>
      </c>
      <c r="G808">
        <f t="shared" si="73"/>
        <v>0.3779644730092272</v>
      </c>
      <c r="H808">
        <f t="shared" si="74"/>
        <v>115</v>
      </c>
      <c r="I808">
        <f t="shared" si="76"/>
        <v>2.0669956636183094E-6</v>
      </c>
      <c r="J808">
        <f t="shared" si="76"/>
        <v>1.0367298144063361E-3</v>
      </c>
      <c r="K808">
        <f t="shared" si="76"/>
        <v>0.11898668323980897</v>
      </c>
      <c r="L808">
        <f t="shared" si="76"/>
        <v>0.21237591634802599</v>
      </c>
      <c r="M808">
        <f t="shared" si="76"/>
        <v>0.33688535045106255</v>
      </c>
      <c r="N808">
        <f t="shared" si="76"/>
        <v>0.3779644730092272</v>
      </c>
    </row>
    <row r="809" spans="1:14">
      <c r="A809">
        <v>2010</v>
      </c>
      <c r="B809">
        <v>9</v>
      </c>
      <c r="C809">
        <v>8</v>
      </c>
      <c r="D809" t="s">
        <v>74</v>
      </c>
      <c r="E809" t="s">
        <v>75</v>
      </c>
      <c r="F809">
        <v>2008</v>
      </c>
      <c r="G809">
        <f t="shared" si="73"/>
        <v>0.35355339059327373</v>
      </c>
      <c r="H809">
        <f t="shared" si="74"/>
        <v>115</v>
      </c>
      <c r="I809">
        <f t="shared" si="76"/>
        <v>1.9334973983017884E-6</v>
      </c>
      <c r="J809">
        <f t="shared" si="76"/>
        <v>9.6977194204056114E-4</v>
      </c>
      <c r="K809">
        <f t="shared" si="76"/>
        <v>0.11130185056799059</v>
      </c>
      <c r="L809">
        <f t="shared" si="76"/>
        <v>0.19865947904411901</v>
      </c>
      <c r="M809">
        <f t="shared" si="76"/>
        <v>0.31512739000278656</v>
      </c>
      <c r="N809">
        <f t="shared" si="76"/>
        <v>0.35355339059327373</v>
      </c>
    </row>
    <row r="810" spans="1:14">
      <c r="A810">
        <v>2010</v>
      </c>
      <c r="B810">
        <v>9</v>
      </c>
      <c r="C810">
        <v>9</v>
      </c>
      <c r="D810" t="s">
        <v>24</v>
      </c>
      <c r="E810" t="s">
        <v>25</v>
      </c>
      <c r="F810">
        <v>2002</v>
      </c>
      <c r="G810">
        <f t="shared" si="73"/>
        <v>0.33333333333333331</v>
      </c>
      <c r="H810">
        <f t="shared" si="74"/>
        <v>115</v>
      </c>
      <c r="I810">
        <f t="shared" si="76"/>
        <v>1.8229188289943221E-6</v>
      </c>
      <c r="J810">
        <f t="shared" si="76"/>
        <v>9.1430975522843782E-4</v>
      </c>
      <c r="K810">
        <f t="shared" si="76"/>
        <v>0.10493639106031724</v>
      </c>
      <c r="L810">
        <f t="shared" si="76"/>
        <v>0.18729795303877786</v>
      </c>
      <c r="M810">
        <f t="shared" si="76"/>
        <v>0.29710495254478431</v>
      </c>
      <c r="N810">
        <f t="shared" si="76"/>
        <v>0.33333333333333331</v>
      </c>
    </row>
    <row r="811" spans="1:14">
      <c r="A811">
        <v>2010</v>
      </c>
      <c r="B811">
        <v>9</v>
      </c>
      <c r="C811">
        <v>10</v>
      </c>
      <c r="D811" t="s">
        <v>20</v>
      </c>
      <c r="E811" t="s">
        <v>21</v>
      </c>
      <c r="F811">
        <v>2004</v>
      </c>
      <c r="G811">
        <f t="shared" si="73"/>
        <v>0.31622776601683794</v>
      </c>
      <c r="H811">
        <f t="shared" si="74"/>
        <v>115</v>
      </c>
      <c r="I811">
        <f t="shared" si="76"/>
        <v>1.7293726467687142E-6</v>
      </c>
      <c r="J811">
        <f t="shared" si="76"/>
        <v>8.6739039402987243E-4</v>
      </c>
      <c r="K811">
        <f t="shared" si="76"/>
        <v>9.955140155662022E-2</v>
      </c>
      <c r="L811">
        <f t="shared" si="76"/>
        <v>0.17768643980693805</v>
      </c>
      <c r="M811">
        <f t="shared" si="76"/>
        <v>0.28185850624732739</v>
      </c>
      <c r="N811">
        <f t="shared" si="76"/>
        <v>0.31622776601683794</v>
      </c>
    </row>
    <row r="812" spans="1:14">
      <c r="A812">
        <v>2010</v>
      </c>
      <c r="B812">
        <v>9</v>
      </c>
      <c r="C812">
        <v>11</v>
      </c>
      <c r="D812" t="s">
        <v>22</v>
      </c>
      <c r="E812" t="s">
        <v>23</v>
      </c>
      <c r="F812">
        <v>2008</v>
      </c>
      <c r="G812">
        <f t="shared" si="73"/>
        <v>0.30151134457776363</v>
      </c>
      <c r="H812">
        <f t="shared" si="74"/>
        <v>115</v>
      </c>
      <c r="I812">
        <f t="shared" si="76"/>
        <v>1.6488921215586014E-6</v>
      </c>
      <c r="J812">
        <f t="shared" si="76"/>
        <v>8.2702429097847665E-4</v>
      </c>
      <c r="K812">
        <f t="shared" si="76"/>
        <v>9.4918537091202806E-2</v>
      </c>
      <c r="L812">
        <f t="shared" si="76"/>
        <v>0.16941737297215423</v>
      </c>
      <c r="M812">
        <f t="shared" si="76"/>
        <v>0.26874154116747173</v>
      </c>
      <c r="N812">
        <f t="shared" si="76"/>
        <v>0.30151134457776363</v>
      </c>
    </row>
    <row r="813" spans="1:14">
      <c r="A813">
        <v>2010</v>
      </c>
      <c r="B813">
        <v>9</v>
      </c>
      <c r="C813">
        <v>12</v>
      </c>
      <c r="D813" t="s">
        <v>18</v>
      </c>
      <c r="E813" t="s">
        <v>19</v>
      </c>
      <c r="F813">
        <v>1995</v>
      </c>
      <c r="G813">
        <f t="shared" si="73"/>
        <v>0.28867513459481292</v>
      </c>
      <c r="H813">
        <f t="shared" si="74"/>
        <v>115</v>
      </c>
      <c r="I813">
        <f t="shared" si="76"/>
        <v>1.5786940149460641E-6</v>
      </c>
      <c r="J813">
        <f t="shared" si="76"/>
        <v>7.9181547495575926E-4</v>
      </c>
      <c r="K813">
        <f t="shared" si="76"/>
        <v>9.0877580439693018E-2</v>
      </c>
      <c r="L813">
        <f t="shared" si="76"/>
        <v>0.16220478540840647</v>
      </c>
      <c r="M813">
        <f t="shared" si="76"/>
        <v>0.25730043649395334</v>
      </c>
      <c r="N813">
        <f t="shared" si="76"/>
        <v>0.28867513459481292</v>
      </c>
    </row>
    <row r="814" spans="1:14">
      <c r="A814">
        <v>2010</v>
      </c>
      <c r="B814">
        <v>9</v>
      </c>
      <c r="C814">
        <v>13</v>
      </c>
      <c r="D814" t="s">
        <v>56</v>
      </c>
      <c r="E814" t="s">
        <v>57</v>
      </c>
      <c r="F814">
        <v>2009</v>
      </c>
      <c r="G814">
        <f t="shared" si="73"/>
        <v>0.27735009811261457</v>
      </c>
      <c r="H814">
        <f t="shared" si="74"/>
        <v>115</v>
      </c>
      <c r="I814">
        <f t="shared" si="76"/>
        <v>1.5167601482187231E-6</v>
      </c>
      <c r="J814">
        <f t="shared" si="76"/>
        <v>7.6075170095378356E-4</v>
      </c>
      <c r="K814">
        <f t="shared" si="76"/>
        <v>8.7312355068488043E-2</v>
      </c>
      <c r="L814">
        <f t="shared" si="76"/>
        <v>0.15584131695479075</v>
      </c>
      <c r="M814">
        <f t="shared" si="76"/>
        <v>0.24720626321411887</v>
      </c>
      <c r="N814">
        <f t="shared" si="76"/>
        <v>0.27735009811261457</v>
      </c>
    </row>
    <row r="815" spans="1:14">
      <c r="A815">
        <v>2010</v>
      </c>
      <c r="B815">
        <v>9</v>
      </c>
      <c r="C815">
        <v>14</v>
      </c>
      <c r="D815" t="s">
        <v>54</v>
      </c>
      <c r="E815" t="s">
        <v>55</v>
      </c>
      <c r="F815">
        <v>2008</v>
      </c>
      <c r="G815">
        <f t="shared" si="73"/>
        <v>0.2672612419124244</v>
      </c>
      <c r="H815">
        <f t="shared" si="74"/>
        <v>115</v>
      </c>
      <c r="I815">
        <f t="shared" si="76"/>
        <v>1.4615866504276949E-6</v>
      </c>
      <c r="J815">
        <f t="shared" si="76"/>
        <v>7.3307868202499113E-4</v>
      </c>
      <c r="K815">
        <f t="shared" si="76"/>
        <v>8.4136290589764656E-2</v>
      </c>
      <c r="L815">
        <f t="shared" si="76"/>
        <v>0.15017245061039614</v>
      </c>
      <c r="M815">
        <f t="shared" si="76"/>
        <v>0.2382139157863529</v>
      </c>
      <c r="N815">
        <f t="shared" si="76"/>
        <v>0.2672612419124244</v>
      </c>
    </row>
    <row r="816" spans="1:14">
      <c r="A816">
        <v>2010</v>
      </c>
      <c r="B816">
        <v>9</v>
      </c>
      <c r="C816">
        <v>15</v>
      </c>
      <c r="D816" t="s">
        <v>34</v>
      </c>
      <c r="E816" t="s">
        <v>35</v>
      </c>
      <c r="F816">
        <v>2009</v>
      </c>
      <c r="G816">
        <f t="shared" si="73"/>
        <v>0.2581988897471611</v>
      </c>
      <c r="H816">
        <f t="shared" si="74"/>
        <v>115</v>
      </c>
      <c r="I816">
        <f t="shared" si="76"/>
        <v>1.412026853236587E-6</v>
      </c>
      <c r="J816">
        <f t="shared" si="76"/>
        <v>7.082212910549438E-4</v>
      </c>
      <c r="K816">
        <f t="shared" si="76"/>
        <v>8.1283378997543509E-2</v>
      </c>
      <c r="L816">
        <f t="shared" si="76"/>
        <v>0.14508037057958509</v>
      </c>
      <c r="M816">
        <f t="shared" si="76"/>
        <v>0.23013650665633889</v>
      </c>
      <c r="N816">
        <f t="shared" si="76"/>
        <v>0.2581988897471611</v>
      </c>
    </row>
    <row r="817" spans="1:14">
      <c r="A817">
        <v>2010</v>
      </c>
      <c r="B817">
        <v>9</v>
      </c>
      <c r="C817">
        <v>16</v>
      </c>
      <c r="D817" t="s">
        <v>244</v>
      </c>
      <c r="E817" t="s">
        <v>245</v>
      </c>
      <c r="F817">
        <v>2010</v>
      </c>
      <c r="G817">
        <f t="shared" si="73"/>
        <v>0.25</v>
      </c>
      <c r="H817">
        <f t="shared" si="74"/>
        <v>115</v>
      </c>
      <c r="I817">
        <f t="shared" si="76"/>
        <v>1.3671891217457416E-6</v>
      </c>
      <c r="J817">
        <f t="shared" si="76"/>
        <v>6.8573231642132836E-4</v>
      </c>
      <c r="K817">
        <f t="shared" si="76"/>
        <v>7.8702293295237938E-2</v>
      </c>
      <c r="L817">
        <f t="shared" si="76"/>
        <v>0.1404734647790834</v>
      </c>
      <c r="M817">
        <f t="shared" si="76"/>
        <v>0.22282871440858823</v>
      </c>
      <c r="N817">
        <f t="shared" si="76"/>
        <v>0.25</v>
      </c>
    </row>
    <row r="818" spans="1:14">
      <c r="A818">
        <v>2010</v>
      </c>
      <c r="B818">
        <v>9</v>
      </c>
      <c r="C818">
        <v>17</v>
      </c>
      <c r="D818" t="s">
        <v>286</v>
      </c>
      <c r="E818" t="s">
        <v>287</v>
      </c>
      <c r="F818">
        <v>2010</v>
      </c>
      <c r="G818">
        <f t="shared" si="73"/>
        <v>0.24253562503633297</v>
      </c>
      <c r="H818">
        <f t="shared" si="74"/>
        <v>115</v>
      </c>
      <c r="I818">
        <f t="shared" ref="I818:N833" si="77">$G818*(I$1^$H818)</f>
        <v>1.3263682727419143E-6</v>
      </c>
      <c r="J818">
        <f t="shared" si="77"/>
        <v>6.6525806388343734E-4</v>
      </c>
      <c r="K818">
        <f t="shared" si="77"/>
        <v>7.6352439584613324E-2</v>
      </c>
      <c r="L818">
        <f t="shared" si="77"/>
        <v>0.1362792783248572</v>
      </c>
      <c r="M818">
        <f t="shared" si="77"/>
        <v>0.21617560610051792</v>
      </c>
      <c r="N818">
        <f t="shared" si="77"/>
        <v>0.24253562503633297</v>
      </c>
    </row>
    <row r="819" spans="1:14">
      <c r="A819">
        <v>2010</v>
      </c>
      <c r="B819">
        <v>9</v>
      </c>
      <c r="C819">
        <v>18</v>
      </c>
      <c r="D819" t="s">
        <v>36</v>
      </c>
      <c r="E819" t="s">
        <v>37</v>
      </c>
      <c r="F819">
        <v>2008</v>
      </c>
      <c r="G819">
        <f t="shared" si="73"/>
        <v>0.23570226039551587</v>
      </c>
      <c r="H819">
        <f t="shared" si="74"/>
        <v>115</v>
      </c>
      <c r="I819">
        <f t="shared" si="77"/>
        <v>1.2889982655345257E-6</v>
      </c>
      <c r="J819">
        <f t="shared" si="77"/>
        <v>6.4651462802704091E-4</v>
      </c>
      <c r="K819">
        <f t="shared" si="77"/>
        <v>7.4201233711993733E-2</v>
      </c>
      <c r="L819">
        <f t="shared" si="77"/>
        <v>0.13243965269607938</v>
      </c>
      <c r="M819">
        <f t="shared" si="77"/>
        <v>0.21008492666852441</v>
      </c>
      <c r="N819">
        <f t="shared" si="77"/>
        <v>0.23570226039551587</v>
      </c>
    </row>
    <row r="820" spans="1:14">
      <c r="A820">
        <v>2010</v>
      </c>
      <c r="B820">
        <v>9</v>
      </c>
      <c r="C820">
        <v>19</v>
      </c>
      <c r="D820" t="s">
        <v>40</v>
      </c>
      <c r="E820" t="s">
        <v>41</v>
      </c>
      <c r="F820">
        <v>2005</v>
      </c>
      <c r="G820">
        <f t="shared" si="73"/>
        <v>0.22941573387056174</v>
      </c>
      <c r="H820">
        <f t="shared" si="74"/>
        <v>115</v>
      </c>
      <c r="I820">
        <f t="shared" si="77"/>
        <v>1.2546187828205924E-6</v>
      </c>
      <c r="J820">
        <f t="shared" si="77"/>
        <v>6.2927113044223724E-4</v>
      </c>
      <c r="K820">
        <f t="shared" si="77"/>
        <v>7.2222177494492806E-2</v>
      </c>
      <c r="L820">
        <f t="shared" si="77"/>
        <v>0.1289072920465357</v>
      </c>
      <c r="M820">
        <f t="shared" si="77"/>
        <v>0.20448165217392034</v>
      </c>
      <c r="N820">
        <f t="shared" si="77"/>
        <v>0.22941573387056174</v>
      </c>
    </row>
    <row r="821" spans="1:14">
      <c r="A821">
        <v>2010</v>
      </c>
      <c r="B821">
        <v>9</v>
      </c>
      <c r="C821">
        <v>20</v>
      </c>
      <c r="D821" t="s">
        <v>28</v>
      </c>
      <c r="E821" t="s">
        <v>29</v>
      </c>
      <c r="F821">
        <v>2004</v>
      </c>
      <c r="G821">
        <f t="shared" si="73"/>
        <v>0.22360679774997896</v>
      </c>
      <c r="H821">
        <f t="shared" si="74"/>
        <v>115</v>
      </c>
      <c r="I821">
        <f t="shared" si="77"/>
        <v>1.2228511257286857E-6</v>
      </c>
      <c r="J821">
        <f t="shared" si="77"/>
        <v>6.1333762955459415E-4</v>
      </c>
      <c r="K821">
        <f t="shared" si="77"/>
        <v>7.0393471117311174E-2</v>
      </c>
      <c r="L821">
        <f t="shared" si="77"/>
        <v>0.12564328651238119</v>
      </c>
      <c r="M821">
        <f t="shared" si="77"/>
        <v>0.19930406110259605</v>
      </c>
      <c r="N821">
        <f t="shared" si="77"/>
        <v>0.22360679774997896</v>
      </c>
    </row>
    <row r="822" spans="1:14">
      <c r="A822">
        <v>2010</v>
      </c>
      <c r="B822">
        <v>9</v>
      </c>
      <c r="C822">
        <v>21</v>
      </c>
      <c r="D822" t="s">
        <v>48</v>
      </c>
      <c r="E822" t="s">
        <v>49</v>
      </c>
      <c r="F822">
        <v>2000</v>
      </c>
      <c r="G822">
        <f t="shared" si="73"/>
        <v>0.21821789023599239</v>
      </c>
      <c r="H822">
        <f t="shared" si="74"/>
        <v>115</v>
      </c>
      <c r="I822">
        <f t="shared" si="77"/>
        <v>1.1933805028038204E-6</v>
      </c>
      <c r="J822">
        <f t="shared" si="77"/>
        <v>5.9855623742440889E-4</v>
      </c>
      <c r="K822">
        <f t="shared" si="77"/>
        <v>6.8696993598484454E-2</v>
      </c>
      <c r="L822">
        <f t="shared" si="77"/>
        <v>0.12261529247292625</v>
      </c>
      <c r="M822">
        <f t="shared" si="77"/>
        <v>0.1945008477689624</v>
      </c>
      <c r="N822">
        <f t="shared" si="77"/>
        <v>0.21821789023599239</v>
      </c>
    </row>
    <row r="823" spans="1:14">
      <c r="A823">
        <v>2010</v>
      </c>
      <c r="B823">
        <v>9</v>
      </c>
      <c r="C823">
        <v>22</v>
      </c>
      <c r="D823" t="s">
        <v>78</v>
      </c>
      <c r="E823" t="s">
        <v>79</v>
      </c>
      <c r="F823">
        <v>1991</v>
      </c>
      <c r="G823">
        <f t="shared" si="73"/>
        <v>0.21320071635561041</v>
      </c>
      <c r="H823">
        <f t="shared" si="74"/>
        <v>115</v>
      </c>
      <c r="I823">
        <f t="shared" si="77"/>
        <v>1.1659428005991599E-6</v>
      </c>
      <c r="J823">
        <f t="shared" si="77"/>
        <v>5.8479448435687722E-4</v>
      </c>
      <c r="K823">
        <f t="shared" si="77"/>
        <v>6.7117541237496331E-2</v>
      </c>
      <c r="L823">
        <f t="shared" si="77"/>
        <v>0.11979617327942076</v>
      </c>
      <c r="M823">
        <f t="shared" si="77"/>
        <v>0.19002896614604295</v>
      </c>
      <c r="N823">
        <f t="shared" si="77"/>
        <v>0.21320071635561041</v>
      </c>
    </row>
    <row r="824" spans="1:14">
      <c r="A824">
        <v>2010</v>
      </c>
      <c r="B824">
        <v>9</v>
      </c>
      <c r="C824">
        <v>23</v>
      </c>
      <c r="D824" t="s">
        <v>46</v>
      </c>
      <c r="E824" t="s">
        <v>47</v>
      </c>
      <c r="F824">
        <v>2008</v>
      </c>
      <c r="G824">
        <f t="shared" si="73"/>
        <v>0.20851441405707477</v>
      </c>
      <c r="H824">
        <f t="shared" si="74"/>
        <v>115</v>
      </c>
      <c r="I824">
        <f t="shared" si="77"/>
        <v>1.1403145545040799E-6</v>
      </c>
      <c r="J824">
        <f t="shared" si="77"/>
        <v>5.7194028863437546E-4</v>
      </c>
      <c r="K824">
        <f t="shared" si="77"/>
        <v>6.5642250285618334E-2</v>
      </c>
      <c r="L824">
        <f t="shared" si="77"/>
        <v>0.11716296879591082</v>
      </c>
      <c r="M824">
        <f t="shared" si="77"/>
        <v>0.1858519952799921</v>
      </c>
      <c r="N824">
        <f t="shared" si="77"/>
        <v>0.20851441405707477</v>
      </c>
    </row>
    <row r="825" spans="1:14">
      <c r="A825">
        <v>2010</v>
      </c>
      <c r="B825">
        <v>9</v>
      </c>
      <c r="C825">
        <v>24</v>
      </c>
      <c r="D825" t="s">
        <v>270</v>
      </c>
      <c r="E825" t="s">
        <v>271</v>
      </c>
      <c r="F825">
        <v>2009</v>
      </c>
      <c r="G825">
        <f t="shared" si="73"/>
        <v>0.20412414523193154</v>
      </c>
      <c r="H825">
        <f t="shared" si="74"/>
        <v>115</v>
      </c>
      <c r="I825">
        <f t="shared" si="77"/>
        <v>1.1163052433869787E-6</v>
      </c>
      <c r="J825">
        <f t="shared" si="77"/>
        <v>5.5989809178966427E-4</v>
      </c>
      <c r="K825">
        <f t="shared" si="77"/>
        <v>6.4260153386732882E-2</v>
      </c>
      <c r="L825">
        <f t="shared" si="77"/>
        <v>0.11469610370319296</v>
      </c>
      <c r="M825">
        <f t="shared" si="77"/>
        <v>0.18193888344713305</v>
      </c>
      <c r="N825">
        <f t="shared" si="77"/>
        <v>0.20412414523193154</v>
      </c>
    </row>
    <row r="826" spans="1:14">
      <c r="A826">
        <v>2010</v>
      </c>
      <c r="B826">
        <v>9</v>
      </c>
      <c r="C826">
        <v>25</v>
      </c>
      <c r="D826" t="s">
        <v>264</v>
      </c>
      <c r="E826" t="s">
        <v>265</v>
      </c>
      <c r="F826">
        <v>2010</v>
      </c>
      <c r="G826">
        <f t="shared" si="73"/>
        <v>0.2</v>
      </c>
      <c r="H826">
        <f t="shared" si="74"/>
        <v>115</v>
      </c>
      <c r="I826">
        <f t="shared" si="77"/>
        <v>1.0937512973965934E-6</v>
      </c>
      <c r="J826">
        <f t="shared" si="77"/>
        <v>5.4858585313706271E-4</v>
      </c>
      <c r="K826">
        <f t="shared" si="77"/>
        <v>6.2961834636190359E-2</v>
      </c>
      <c r="L826">
        <f t="shared" si="77"/>
        <v>0.11237877182326672</v>
      </c>
      <c r="M826">
        <f t="shared" si="77"/>
        <v>0.17826297152687059</v>
      </c>
      <c r="N826">
        <f t="shared" si="77"/>
        <v>0.2</v>
      </c>
    </row>
    <row r="827" spans="1:14">
      <c r="A827">
        <v>2010</v>
      </c>
      <c r="B827">
        <v>9</v>
      </c>
      <c r="C827">
        <v>26</v>
      </c>
      <c r="D827" t="s">
        <v>288</v>
      </c>
      <c r="E827" t="s">
        <v>289</v>
      </c>
      <c r="F827">
        <v>2010</v>
      </c>
      <c r="G827">
        <f t="shared" si="73"/>
        <v>0.19611613513818404</v>
      </c>
      <c r="H827">
        <f t="shared" si="74"/>
        <v>115</v>
      </c>
      <c r="I827">
        <f t="shared" si="77"/>
        <v>1.072511386238972E-6</v>
      </c>
      <c r="J827">
        <f t="shared" si="77"/>
        <v>5.3793268654362086E-4</v>
      </c>
      <c r="K827">
        <f t="shared" si="77"/>
        <v>6.1739158350295517E-2</v>
      </c>
      <c r="L827">
        <f t="shared" si="77"/>
        <v>0.11019645200777463</v>
      </c>
      <c r="M827">
        <f t="shared" si="77"/>
        <v>0.17480122507049003</v>
      </c>
      <c r="N827">
        <f t="shared" si="77"/>
        <v>0.19611613513818404</v>
      </c>
    </row>
    <row r="828" spans="1:14">
      <c r="A828">
        <v>2010</v>
      </c>
      <c r="B828">
        <v>9</v>
      </c>
      <c r="C828">
        <v>27</v>
      </c>
      <c r="D828" t="s">
        <v>38</v>
      </c>
      <c r="E828" t="s">
        <v>39</v>
      </c>
      <c r="F828">
        <v>2006</v>
      </c>
      <c r="G828">
        <f t="shared" si="73"/>
        <v>0.19245008972987526</v>
      </c>
      <c r="H828">
        <f t="shared" si="74"/>
        <v>115</v>
      </c>
      <c r="I828">
        <f t="shared" si="77"/>
        <v>1.0524626766307092E-6</v>
      </c>
      <c r="J828">
        <f t="shared" si="77"/>
        <v>5.2787698330383943E-4</v>
      </c>
      <c r="K828">
        <f t="shared" si="77"/>
        <v>6.0585053626462007E-2</v>
      </c>
      <c r="L828">
        <f t="shared" si="77"/>
        <v>0.10813652360560429</v>
      </c>
      <c r="M828">
        <f t="shared" si="77"/>
        <v>0.17153362432930222</v>
      </c>
      <c r="N828">
        <f t="shared" si="77"/>
        <v>0.19245008972987526</v>
      </c>
    </row>
    <row r="829" spans="1:14">
      <c r="A829">
        <v>2010</v>
      </c>
      <c r="B829">
        <v>9</v>
      </c>
      <c r="C829">
        <v>28</v>
      </c>
      <c r="D829" t="s">
        <v>272</v>
      </c>
      <c r="E829" t="s">
        <v>273</v>
      </c>
      <c r="F829">
        <v>2005</v>
      </c>
      <c r="G829">
        <f t="shared" si="73"/>
        <v>0.1889822365046136</v>
      </c>
      <c r="H829">
        <f t="shared" si="74"/>
        <v>115</v>
      </c>
      <c r="I829">
        <f t="shared" si="77"/>
        <v>1.0334978318091547E-6</v>
      </c>
      <c r="J829">
        <f t="shared" si="77"/>
        <v>5.1836490720316806E-4</v>
      </c>
      <c r="K829">
        <f t="shared" si="77"/>
        <v>5.9493341619904487E-2</v>
      </c>
      <c r="L829">
        <f t="shared" si="77"/>
        <v>0.106187958174013</v>
      </c>
      <c r="M829">
        <f t="shared" si="77"/>
        <v>0.16844267522553127</v>
      </c>
      <c r="N829">
        <f t="shared" si="77"/>
        <v>0.1889822365046136</v>
      </c>
    </row>
    <row r="830" spans="1:14">
      <c r="A830">
        <v>2010</v>
      </c>
      <c r="B830">
        <v>9</v>
      </c>
      <c r="C830">
        <v>29</v>
      </c>
      <c r="D830" t="s">
        <v>70</v>
      </c>
      <c r="E830" t="s">
        <v>71</v>
      </c>
      <c r="F830">
        <v>1999</v>
      </c>
      <c r="G830">
        <f t="shared" si="73"/>
        <v>0.18569533817705186</v>
      </c>
      <c r="H830">
        <f t="shared" si="74"/>
        <v>115</v>
      </c>
      <c r="I830">
        <f t="shared" si="77"/>
        <v>1.015522585258248E-6</v>
      </c>
      <c r="J830">
        <f t="shared" si="77"/>
        <v>5.0934917758716685E-4</v>
      </c>
      <c r="K830">
        <f t="shared" si="77"/>
        <v>5.8458595875074917E-2</v>
      </c>
      <c r="L830">
        <f t="shared" si="77"/>
        <v>0.1043410701882163</v>
      </c>
      <c r="M830">
        <f t="shared" si="77"/>
        <v>0.16551301391064199</v>
      </c>
      <c r="N830">
        <f t="shared" si="77"/>
        <v>0.18569533817705186</v>
      </c>
    </row>
    <row r="831" spans="1:14">
      <c r="A831">
        <v>2010</v>
      </c>
      <c r="B831">
        <v>9</v>
      </c>
      <c r="C831">
        <v>30</v>
      </c>
      <c r="D831" t="s">
        <v>290</v>
      </c>
      <c r="E831" t="s">
        <v>291</v>
      </c>
      <c r="F831">
        <v>2010</v>
      </c>
      <c r="G831">
        <f t="shared" si="73"/>
        <v>0.18257418583505536</v>
      </c>
      <c r="H831">
        <f t="shared" si="74"/>
        <v>115</v>
      </c>
      <c r="I831">
        <f t="shared" si="77"/>
        <v>9.9845376314109254E-7</v>
      </c>
      <c r="J831">
        <f t="shared" si="77"/>
        <v>5.0078807748564231E-4</v>
      </c>
      <c r="K831">
        <f t="shared" si="77"/>
        <v>5.7476028486919212E-2</v>
      </c>
      <c r="L831">
        <f t="shared" si="77"/>
        <v>0.10258731385388191</v>
      </c>
      <c r="M831">
        <f t="shared" si="77"/>
        <v>0.16273108445528026</v>
      </c>
      <c r="N831">
        <f t="shared" si="77"/>
        <v>0.18257418583505536</v>
      </c>
    </row>
    <row r="832" spans="1:14">
      <c r="A832">
        <v>2010</v>
      </c>
      <c r="B832">
        <v>9</v>
      </c>
      <c r="C832">
        <v>31</v>
      </c>
      <c r="D832" t="s">
        <v>44</v>
      </c>
      <c r="E832" t="s">
        <v>45</v>
      </c>
      <c r="F832">
        <v>1997</v>
      </c>
      <c r="G832">
        <f t="shared" si="73"/>
        <v>0.17960530202677491</v>
      </c>
      <c r="H832">
        <f t="shared" si="74"/>
        <v>115</v>
      </c>
      <c r="I832">
        <f t="shared" si="77"/>
        <v>9.8221766055546028E-7</v>
      </c>
      <c r="J832">
        <f t="shared" si="77"/>
        <v>4.9264463920149066E-4</v>
      </c>
      <c r="K832">
        <f t="shared" si="77"/>
        <v>5.654139662996413E-2</v>
      </c>
      <c r="L832">
        <f t="shared" si="77"/>
        <v>0.1009191162735792</v>
      </c>
      <c r="M832">
        <f t="shared" si="77"/>
        <v>0.16008487420636983</v>
      </c>
      <c r="N832">
        <f t="shared" si="77"/>
        <v>0.17960530202677491</v>
      </c>
    </row>
    <row r="833" spans="1:14">
      <c r="A833">
        <v>2010</v>
      </c>
      <c r="B833">
        <v>9</v>
      </c>
      <c r="C833">
        <v>32</v>
      </c>
      <c r="D833" t="s">
        <v>32</v>
      </c>
      <c r="E833" t="s">
        <v>33</v>
      </c>
      <c r="F833">
        <v>2009</v>
      </c>
      <c r="G833">
        <f t="shared" si="73"/>
        <v>0.17677669529663687</v>
      </c>
      <c r="H833">
        <f t="shared" si="74"/>
        <v>115</v>
      </c>
      <c r="I833">
        <f t="shared" si="77"/>
        <v>9.667486991508942E-7</v>
      </c>
      <c r="J833">
        <f t="shared" si="77"/>
        <v>4.8488597102028057E-4</v>
      </c>
      <c r="K833">
        <f t="shared" si="77"/>
        <v>5.5650925283995296E-2</v>
      </c>
      <c r="L833">
        <f t="shared" si="77"/>
        <v>9.9329739522059507E-2</v>
      </c>
      <c r="M833">
        <f t="shared" si="77"/>
        <v>0.15756369500139328</v>
      </c>
      <c r="N833">
        <f t="shared" si="77"/>
        <v>0.17677669529663687</v>
      </c>
    </row>
    <row r="834" spans="1:14">
      <c r="A834">
        <v>2010</v>
      </c>
      <c r="B834">
        <v>9</v>
      </c>
      <c r="C834">
        <v>33</v>
      </c>
      <c r="D834" t="s">
        <v>232</v>
      </c>
      <c r="E834" t="s">
        <v>233</v>
      </c>
      <c r="F834">
        <v>2010</v>
      </c>
      <c r="G834">
        <f t="shared" si="73"/>
        <v>0.17407765595569785</v>
      </c>
      <c r="H834">
        <f t="shared" si="74"/>
        <v>115</v>
      </c>
      <c r="I834">
        <f t="shared" ref="I834:N849" si="78">$G834*(I$1^$H834)</f>
        <v>9.5198831024651168E-7</v>
      </c>
      <c r="J834">
        <f t="shared" si="78"/>
        <v>4.7748269702278296E-4</v>
      </c>
      <c r="K834">
        <f t="shared" si="78"/>
        <v>5.4801242940691421E-2</v>
      </c>
      <c r="L834">
        <f t="shared" si="78"/>
        <v>9.781316589087248E-2</v>
      </c>
      <c r="M834">
        <f t="shared" si="78"/>
        <v>0.1551580011354747</v>
      </c>
      <c r="N834">
        <f t="shared" si="78"/>
        <v>0.17407765595569785</v>
      </c>
    </row>
    <row r="835" spans="1:14">
      <c r="A835">
        <v>2010</v>
      </c>
      <c r="B835">
        <v>9</v>
      </c>
      <c r="C835">
        <v>34</v>
      </c>
      <c r="D835" t="s">
        <v>58</v>
      </c>
      <c r="E835" t="s">
        <v>59</v>
      </c>
      <c r="F835">
        <v>2007</v>
      </c>
      <c r="G835">
        <f t="shared" ref="G835:G898" si="79">1/SQRT(C835)</f>
        <v>0.17149858514250882</v>
      </c>
      <c r="H835">
        <f t="shared" ref="H835:H898" si="80">(2020*12+4)-(A835*12+B835)</f>
        <v>115</v>
      </c>
      <c r="I835">
        <f t="shared" si="78"/>
        <v>9.3788400000649572E-7</v>
      </c>
      <c r="J835">
        <f t="shared" si="78"/>
        <v>4.7040848821101194E-4</v>
      </c>
      <c r="K835">
        <f t="shared" si="78"/>
        <v>5.3989327790416257E-2</v>
      </c>
      <c r="L835">
        <f t="shared" si="78"/>
        <v>9.6364001838715393E-2</v>
      </c>
      <c r="M835">
        <f t="shared" si="78"/>
        <v>0.15285923700078821</v>
      </c>
      <c r="N835">
        <f t="shared" si="78"/>
        <v>0.17149858514250882</v>
      </c>
    </row>
    <row r="836" spans="1:14">
      <c r="A836">
        <v>2010</v>
      </c>
      <c r="B836">
        <v>9</v>
      </c>
      <c r="C836">
        <v>35</v>
      </c>
      <c r="D836" t="s">
        <v>42</v>
      </c>
      <c r="E836" t="s">
        <v>43</v>
      </c>
      <c r="F836">
        <v>2009</v>
      </c>
      <c r="G836">
        <f t="shared" si="79"/>
        <v>0.1690308509457033</v>
      </c>
      <c r="H836">
        <f t="shared" si="80"/>
        <v>115</v>
      </c>
      <c r="I836">
        <f t="shared" si="78"/>
        <v>9.2438856260956578E-7</v>
      </c>
      <c r="J836">
        <f t="shared" si="78"/>
        <v>4.6363966786266161E-4</v>
      </c>
      <c r="K836">
        <f t="shared" si="78"/>
        <v>5.3212462428289552E-2</v>
      </c>
      <c r="L836">
        <f t="shared" si="78"/>
        <v>9.4977397147598994E-2</v>
      </c>
      <c r="M836">
        <f t="shared" si="78"/>
        <v>0.15065970884648308</v>
      </c>
      <c r="N836">
        <f t="shared" si="78"/>
        <v>0.1690308509457033</v>
      </c>
    </row>
    <row r="837" spans="1:14">
      <c r="A837">
        <v>2010</v>
      </c>
      <c r="B837">
        <v>9</v>
      </c>
      <c r="C837">
        <v>36</v>
      </c>
      <c r="D837" t="s">
        <v>62</v>
      </c>
      <c r="E837" t="s">
        <v>63</v>
      </c>
      <c r="F837">
        <v>1999</v>
      </c>
      <c r="G837">
        <f t="shared" si="79"/>
        <v>0.16666666666666666</v>
      </c>
      <c r="H837">
        <f t="shared" si="80"/>
        <v>115</v>
      </c>
      <c r="I837">
        <f t="shared" si="78"/>
        <v>9.1145941449716104E-7</v>
      </c>
      <c r="J837">
        <f t="shared" si="78"/>
        <v>4.5715487761421891E-4</v>
      </c>
      <c r="K837">
        <f t="shared" si="78"/>
        <v>5.2468195530158621E-2</v>
      </c>
      <c r="L837">
        <f t="shared" si="78"/>
        <v>9.364897651938893E-2</v>
      </c>
      <c r="M837">
        <f t="shared" si="78"/>
        <v>0.14855247627239215</v>
      </c>
      <c r="N837">
        <f t="shared" si="78"/>
        <v>0.16666666666666666</v>
      </c>
    </row>
    <row r="838" spans="1:14">
      <c r="A838">
        <v>2010</v>
      </c>
      <c r="B838">
        <v>9</v>
      </c>
      <c r="C838">
        <v>37</v>
      </c>
      <c r="D838" t="s">
        <v>72</v>
      </c>
      <c r="E838" t="s">
        <v>73</v>
      </c>
      <c r="F838">
        <v>2003</v>
      </c>
      <c r="G838">
        <f t="shared" si="79"/>
        <v>0.16439898730535729</v>
      </c>
      <c r="H838">
        <f t="shared" si="80"/>
        <v>115</v>
      </c>
      <c r="I838">
        <f t="shared" si="78"/>
        <v>8.9905802827960303E-7</v>
      </c>
      <c r="J838">
        <f t="shared" si="78"/>
        <v>4.5093479352889283E-4</v>
      </c>
      <c r="K838">
        <f t="shared" si="78"/>
        <v>5.1754309265385309E-2</v>
      </c>
      <c r="L838">
        <f t="shared" si="78"/>
        <v>9.2374781411824342E-2</v>
      </c>
      <c r="M838">
        <f t="shared" si="78"/>
        <v>0.14653125996530633</v>
      </c>
      <c r="N838">
        <f t="shared" si="78"/>
        <v>0.16439898730535729</v>
      </c>
    </row>
    <row r="839" spans="1:14">
      <c r="A839">
        <v>2010</v>
      </c>
      <c r="B839">
        <v>9</v>
      </c>
      <c r="C839">
        <v>38</v>
      </c>
      <c r="D839" t="s">
        <v>26</v>
      </c>
      <c r="E839" t="s">
        <v>27</v>
      </c>
      <c r="F839">
        <v>2009</v>
      </c>
      <c r="G839">
        <f t="shared" si="79"/>
        <v>0.16222142113076254</v>
      </c>
      <c r="H839">
        <f t="shared" si="80"/>
        <v>115</v>
      </c>
      <c r="I839">
        <f t="shared" si="78"/>
        <v>8.8714944913645337E-7</v>
      </c>
      <c r="J839">
        <f t="shared" si="78"/>
        <v>4.4496188354063048E-4</v>
      </c>
      <c r="K839">
        <f t="shared" si="78"/>
        <v>5.106879145841433E-2</v>
      </c>
      <c r="L839">
        <f t="shared" si="78"/>
        <v>9.1151220350500106E-2</v>
      </c>
      <c r="M839">
        <f t="shared" si="78"/>
        <v>0.14459036288040802</v>
      </c>
      <c r="N839">
        <f t="shared" si="78"/>
        <v>0.16222142113076254</v>
      </c>
    </row>
    <row r="840" spans="1:14">
      <c r="A840">
        <v>2010</v>
      </c>
      <c r="B840">
        <v>9</v>
      </c>
      <c r="C840">
        <v>39</v>
      </c>
      <c r="D840" t="s">
        <v>86</v>
      </c>
      <c r="E840" t="s">
        <v>87</v>
      </c>
      <c r="F840">
        <v>2006</v>
      </c>
      <c r="G840">
        <f t="shared" si="79"/>
        <v>0.16012815380508713</v>
      </c>
      <c r="H840">
        <f t="shared" si="80"/>
        <v>115</v>
      </c>
      <c r="I840">
        <f t="shared" si="78"/>
        <v>8.757018798701764E-7</v>
      </c>
      <c r="J840">
        <f t="shared" si="78"/>
        <v>4.392201993321326E-4</v>
      </c>
      <c r="K840">
        <f t="shared" si="78"/>
        <v>5.040981170237175E-2</v>
      </c>
      <c r="L840">
        <f t="shared" si="78"/>
        <v>8.9975026294714225E-2</v>
      </c>
      <c r="M840">
        <f t="shared" si="78"/>
        <v>0.14272460261203301</v>
      </c>
      <c r="N840">
        <f t="shared" si="78"/>
        <v>0.16012815380508713</v>
      </c>
    </row>
    <row r="841" spans="1:14">
      <c r="A841">
        <v>2010</v>
      </c>
      <c r="B841">
        <v>9</v>
      </c>
      <c r="C841">
        <v>40</v>
      </c>
      <c r="D841" t="s">
        <v>90</v>
      </c>
      <c r="E841" t="s">
        <v>91</v>
      </c>
      <c r="F841">
        <v>2009</v>
      </c>
      <c r="G841">
        <f t="shared" si="79"/>
        <v>0.15811388300841897</v>
      </c>
      <c r="H841">
        <f t="shared" si="80"/>
        <v>115</v>
      </c>
      <c r="I841">
        <f t="shared" si="78"/>
        <v>8.6468632338435708E-7</v>
      </c>
      <c r="J841">
        <f t="shared" si="78"/>
        <v>4.3369519701493621E-4</v>
      </c>
      <c r="K841">
        <f t="shared" si="78"/>
        <v>4.977570077831011E-2</v>
      </c>
      <c r="L841">
        <f t="shared" si="78"/>
        <v>8.8843219903469023E-2</v>
      </c>
      <c r="M841">
        <f t="shared" si="78"/>
        <v>0.14092925312366369</v>
      </c>
      <c r="N841">
        <f t="shared" si="78"/>
        <v>0.15811388300841897</v>
      </c>
    </row>
    <row r="842" spans="1:14">
      <c r="A842">
        <v>2010</v>
      </c>
      <c r="B842">
        <v>9</v>
      </c>
      <c r="C842">
        <v>41</v>
      </c>
      <c r="D842" t="s">
        <v>102</v>
      </c>
      <c r="E842" t="s">
        <v>103</v>
      </c>
      <c r="F842">
        <v>2004</v>
      </c>
      <c r="G842">
        <f t="shared" si="79"/>
        <v>0.15617376188860607</v>
      </c>
      <c r="H842">
        <f t="shared" si="80"/>
        <v>115</v>
      </c>
      <c r="I842">
        <f t="shared" si="78"/>
        <v>8.540762734248476E-7</v>
      </c>
      <c r="J842">
        <f t="shared" si="78"/>
        <v>4.2837358201642725E-4</v>
      </c>
      <c r="K842">
        <f t="shared" si="78"/>
        <v>4.916493285271091E-2</v>
      </c>
      <c r="L842">
        <f t="shared" si="78"/>
        <v>8.7753077760304249E-2</v>
      </c>
      <c r="M842">
        <f t="shared" si="78"/>
        <v>0.13919999434396424</v>
      </c>
      <c r="N842">
        <f t="shared" si="78"/>
        <v>0.15617376188860607</v>
      </c>
    </row>
    <row r="843" spans="1:14">
      <c r="A843">
        <v>2010</v>
      </c>
      <c r="B843">
        <v>9</v>
      </c>
      <c r="C843">
        <v>42</v>
      </c>
      <c r="D843" t="s">
        <v>76</v>
      </c>
      <c r="E843" t="s">
        <v>77</v>
      </c>
      <c r="F843">
        <v>2007</v>
      </c>
      <c r="G843">
        <f t="shared" si="79"/>
        <v>0.15430334996209191</v>
      </c>
      <c r="H843">
        <f t="shared" si="80"/>
        <v>115</v>
      </c>
      <c r="I843">
        <f t="shared" si="78"/>
        <v>8.4384744606839307E-7</v>
      </c>
      <c r="J843">
        <f t="shared" si="78"/>
        <v>4.232431744043047E-4</v>
      </c>
      <c r="K843">
        <f t="shared" si="78"/>
        <v>4.8576110020617201E-2</v>
      </c>
      <c r="L843">
        <f t="shared" si="78"/>
        <v>8.6702104784777995E-2</v>
      </c>
      <c r="M843">
        <f t="shared" si="78"/>
        <v>0.1375328684039657</v>
      </c>
      <c r="N843">
        <f t="shared" si="78"/>
        <v>0.15430334996209191</v>
      </c>
    </row>
    <row r="844" spans="1:14">
      <c r="A844">
        <v>2010</v>
      </c>
      <c r="B844">
        <v>9</v>
      </c>
      <c r="C844">
        <v>43</v>
      </c>
      <c r="D844" t="s">
        <v>66</v>
      </c>
      <c r="E844" t="s">
        <v>67</v>
      </c>
      <c r="F844">
        <v>2004</v>
      </c>
      <c r="G844">
        <f t="shared" si="79"/>
        <v>0.15249857033260467</v>
      </c>
      <c r="H844">
        <f t="shared" si="80"/>
        <v>115</v>
      </c>
      <c r="I844">
        <f t="shared" si="78"/>
        <v>8.3397754576205992E-7</v>
      </c>
      <c r="J844">
        <f t="shared" si="78"/>
        <v>4.1829279154047142E-4</v>
      </c>
      <c r="K844">
        <f t="shared" si="78"/>
        <v>4.8007948837684493E-2</v>
      </c>
      <c r="L844">
        <f t="shared" si="78"/>
        <v>8.5688010193910855E-2</v>
      </c>
      <c r="M844">
        <f t="shared" si="78"/>
        <v>0.13592424150544788</v>
      </c>
      <c r="N844">
        <f t="shared" si="78"/>
        <v>0.15249857033260467</v>
      </c>
    </row>
    <row r="845" spans="1:14">
      <c r="A845">
        <v>2010</v>
      </c>
      <c r="B845">
        <v>9</v>
      </c>
      <c r="C845">
        <v>44</v>
      </c>
      <c r="D845" t="s">
        <v>50</v>
      </c>
      <c r="E845" t="s">
        <v>51</v>
      </c>
      <c r="F845">
        <v>2005</v>
      </c>
      <c r="G845">
        <f t="shared" si="79"/>
        <v>0.15075567228888181</v>
      </c>
      <c r="H845">
        <f t="shared" si="80"/>
        <v>115</v>
      </c>
      <c r="I845">
        <f t="shared" si="78"/>
        <v>8.244460607793007E-7</v>
      </c>
      <c r="J845">
        <f t="shared" si="78"/>
        <v>4.1351214548923833E-4</v>
      </c>
      <c r="K845">
        <f t="shared" si="78"/>
        <v>4.7459268545601403E-2</v>
      </c>
      <c r="L845">
        <f t="shared" si="78"/>
        <v>8.4708686486077114E-2</v>
      </c>
      <c r="M845">
        <f t="shared" si="78"/>
        <v>0.13437077058373587</v>
      </c>
      <c r="N845">
        <f t="shared" si="78"/>
        <v>0.15075567228888181</v>
      </c>
    </row>
    <row r="846" spans="1:14">
      <c r="A846">
        <v>2010</v>
      </c>
      <c r="B846">
        <v>9</v>
      </c>
      <c r="C846">
        <v>45</v>
      </c>
      <c r="D846" t="s">
        <v>92</v>
      </c>
      <c r="E846" t="s">
        <v>93</v>
      </c>
      <c r="F846">
        <v>2004</v>
      </c>
      <c r="G846">
        <f t="shared" si="79"/>
        <v>0.14907119849998599</v>
      </c>
      <c r="H846">
        <f t="shared" si="80"/>
        <v>115</v>
      </c>
      <c r="I846">
        <f t="shared" si="78"/>
        <v>8.1523408381912386E-7</v>
      </c>
      <c r="J846">
        <f t="shared" si="78"/>
        <v>4.0889175303639614E-4</v>
      </c>
      <c r="K846">
        <f t="shared" si="78"/>
        <v>4.6928980744874123E-2</v>
      </c>
      <c r="L846">
        <f t="shared" si="78"/>
        <v>8.3762191008254133E-2</v>
      </c>
      <c r="M846">
        <f t="shared" si="78"/>
        <v>0.13286937406839738</v>
      </c>
      <c r="N846">
        <f t="shared" si="78"/>
        <v>0.14907119849998599</v>
      </c>
    </row>
    <row r="847" spans="1:14">
      <c r="A847">
        <v>2010</v>
      </c>
      <c r="B847">
        <v>9</v>
      </c>
      <c r="C847">
        <v>46</v>
      </c>
      <c r="D847" t="s">
        <v>274</v>
      </c>
      <c r="E847" t="s">
        <v>275</v>
      </c>
      <c r="F847">
        <v>2010</v>
      </c>
      <c r="G847">
        <f t="shared" si="79"/>
        <v>0.14744195615489714</v>
      </c>
      <c r="H847">
        <f t="shared" si="80"/>
        <v>115</v>
      </c>
      <c r="I847">
        <f t="shared" si="78"/>
        <v>8.0632415417555178E-7</v>
      </c>
      <c r="J847">
        <f t="shared" si="78"/>
        <v>4.0442285652715816E-4</v>
      </c>
      <c r="K847">
        <f t="shared" si="78"/>
        <v>4.6416080309305309E-2</v>
      </c>
      <c r="L847">
        <f t="shared" si="78"/>
        <v>8.2846729739536412E-2</v>
      </c>
      <c r="M847">
        <f t="shared" si="78"/>
        <v>0.13141720615953265</v>
      </c>
      <c r="N847">
        <f t="shared" si="78"/>
        <v>0.14744195615489714</v>
      </c>
    </row>
    <row r="848" spans="1:14">
      <c r="A848">
        <v>2010</v>
      </c>
      <c r="B848">
        <v>9</v>
      </c>
      <c r="C848">
        <v>47</v>
      </c>
      <c r="D848" t="s">
        <v>108</v>
      </c>
      <c r="E848" t="s">
        <v>109</v>
      </c>
      <c r="F848">
        <v>1997</v>
      </c>
      <c r="G848">
        <f t="shared" si="79"/>
        <v>0.14586499149789456</v>
      </c>
      <c r="H848">
        <f t="shared" si="80"/>
        <v>115</v>
      </c>
      <c r="I848">
        <f t="shared" si="78"/>
        <v>7.9770011847782612E-7</v>
      </c>
      <c r="J848">
        <f t="shared" si="78"/>
        <v>4.000973540185144E-4</v>
      </c>
      <c r="K848">
        <f t="shared" si="78"/>
        <v>4.5919637369498743E-2</v>
      </c>
      <c r="L848">
        <f t="shared" si="78"/>
        <v>8.1960642982723167E-2</v>
      </c>
      <c r="M848">
        <f t="shared" si="78"/>
        <v>0.13001163413078198</v>
      </c>
      <c r="N848">
        <f t="shared" si="78"/>
        <v>0.14586499149789456</v>
      </c>
    </row>
    <row r="849" spans="1:14">
      <c r="A849">
        <v>2010</v>
      </c>
      <c r="B849">
        <v>9</v>
      </c>
      <c r="C849">
        <v>48</v>
      </c>
      <c r="D849" t="s">
        <v>104</v>
      </c>
      <c r="E849" t="s">
        <v>105</v>
      </c>
      <c r="F849">
        <v>2000</v>
      </c>
      <c r="G849">
        <f t="shared" si="79"/>
        <v>0.14433756729740646</v>
      </c>
      <c r="H849">
        <f t="shared" si="80"/>
        <v>115</v>
      </c>
      <c r="I849">
        <f t="shared" si="78"/>
        <v>7.8934700747303207E-7</v>
      </c>
      <c r="J849">
        <f t="shared" si="78"/>
        <v>3.9590773747787963E-4</v>
      </c>
      <c r="K849">
        <f t="shared" si="78"/>
        <v>4.5438790219846509E-2</v>
      </c>
      <c r="L849">
        <f t="shared" si="78"/>
        <v>8.1102392704203233E-2</v>
      </c>
      <c r="M849">
        <f t="shared" si="78"/>
        <v>0.12865021824697667</v>
      </c>
      <c r="N849">
        <f t="shared" si="78"/>
        <v>0.14433756729740646</v>
      </c>
    </row>
    <row r="850" spans="1:14">
      <c r="A850">
        <v>2010</v>
      </c>
      <c r="B850">
        <v>9</v>
      </c>
      <c r="C850">
        <v>49</v>
      </c>
      <c r="D850" t="s">
        <v>96</v>
      </c>
      <c r="E850" t="s">
        <v>97</v>
      </c>
      <c r="F850">
        <v>2005</v>
      </c>
      <c r="G850">
        <f t="shared" si="79"/>
        <v>0.14285714285714285</v>
      </c>
      <c r="H850">
        <f t="shared" si="80"/>
        <v>115</v>
      </c>
      <c r="I850">
        <f t="shared" ref="I850:N865" si="81">$G850*(I$1^$H850)</f>
        <v>7.8125092671185232E-7</v>
      </c>
      <c r="J850">
        <f t="shared" si="81"/>
        <v>3.9184703795504478E-4</v>
      </c>
      <c r="K850">
        <f t="shared" si="81"/>
        <v>4.497273902585025E-2</v>
      </c>
      <c r="L850">
        <f t="shared" si="81"/>
        <v>8.0270551302333362E-2</v>
      </c>
      <c r="M850">
        <f t="shared" si="81"/>
        <v>0.12733069394776469</v>
      </c>
      <c r="N850">
        <f t="shared" si="81"/>
        <v>0.14285714285714285</v>
      </c>
    </row>
    <row r="851" spans="1:14">
      <c r="A851">
        <v>2010</v>
      </c>
      <c r="B851">
        <v>9</v>
      </c>
      <c r="C851">
        <v>50</v>
      </c>
      <c r="D851" t="s">
        <v>60</v>
      </c>
      <c r="E851" t="s">
        <v>61</v>
      </c>
      <c r="F851">
        <v>2005</v>
      </c>
      <c r="G851">
        <f t="shared" si="79"/>
        <v>0.1414213562373095</v>
      </c>
      <c r="H851">
        <f t="shared" si="80"/>
        <v>115</v>
      </c>
      <c r="I851">
        <f t="shared" si="81"/>
        <v>7.7339895932071538E-7</v>
      </c>
      <c r="J851">
        <f t="shared" si="81"/>
        <v>3.8790877681622448E-4</v>
      </c>
      <c r="K851">
        <f t="shared" si="81"/>
        <v>4.4520740227196237E-2</v>
      </c>
      <c r="L851">
        <f t="shared" si="81"/>
        <v>7.9463791617647619E-2</v>
      </c>
      <c r="M851">
        <f t="shared" si="81"/>
        <v>0.12605095600111463</v>
      </c>
      <c r="N851">
        <f t="shared" si="81"/>
        <v>0.1414213562373095</v>
      </c>
    </row>
    <row r="852" spans="1:14">
      <c r="A852">
        <v>2010</v>
      </c>
      <c r="B852">
        <v>9</v>
      </c>
      <c r="C852">
        <v>51</v>
      </c>
      <c r="D852" t="s">
        <v>122</v>
      </c>
      <c r="E852" t="s">
        <v>123</v>
      </c>
      <c r="F852">
        <v>1993</v>
      </c>
      <c r="G852">
        <f t="shared" si="79"/>
        <v>0.14002800840280097</v>
      </c>
      <c r="H852">
        <f t="shared" si="80"/>
        <v>115</v>
      </c>
      <c r="I852">
        <f t="shared" si="81"/>
        <v>7.6577907931212313E-7</v>
      </c>
      <c r="J852">
        <f t="shared" si="81"/>
        <v>3.8408692226367174E-4</v>
      </c>
      <c r="K852">
        <f t="shared" si="81"/>
        <v>4.4082101547461137E-2</v>
      </c>
      <c r="L852">
        <f t="shared" si="81"/>
        <v>7.8680878025824227E-2</v>
      </c>
      <c r="M852">
        <f t="shared" si="81"/>
        <v>0.12480904437436452</v>
      </c>
      <c r="N852">
        <f t="shared" si="81"/>
        <v>0.14002800840280097</v>
      </c>
    </row>
    <row r="853" spans="1:14">
      <c r="A853">
        <v>2010</v>
      </c>
      <c r="B853">
        <v>9</v>
      </c>
      <c r="C853">
        <v>52</v>
      </c>
      <c r="D853" t="s">
        <v>150</v>
      </c>
      <c r="E853" t="s">
        <v>151</v>
      </c>
      <c r="F853">
        <v>1994</v>
      </c>
      <c r="G853">
        <f t="shared" si="79"/>
        <v>0.13867504905630729</v>
      </c>
      <c r="H853">
        <f t="shared" si="80"/>
        <v>115</v>
      </c>
      <c r="I853">
        <f t="shared" si="81"/>
        <v>7.5838007410936153E-7</v>
      </c>
      <c r="J853">
        <f t="shared" si="81"/>
        <v>3.8037585047689178E-4</v>
      </c>
      <c r="K853">
        <f t="shared" si="81"/>
        <v>4.3656177534244021E-2</v>
      </c>
      <c r="L853">
        <f t="shared" si="81"/>
        <v>7.7920658477395377E-2</v>
      </c>
      <c r="M853">
        <f t="shared" si="81"/>
        <v>0.12360313160705944</v>
      </c>
      <c r="N853">
        <f t="shared" si="81"/>
        <v>0.13867504905630729</v>
      </c>
    </row>
    <row r="854" spans="1:14">
      <c r="A854">
        <v>2010</v>
      </c>
      <c r="B854">
        <v>9</v>
      </c>
      <c r="C854">
        <v>53</v>
      </c>
      <c r="D854" t="s">
        <v>94</v>
      </c>
      <c r="E854" t="s">
        <v>95</v>
      </c>
      <c r="F854">
        <v>2003</v>
      </c>
      <c r="G854">
        <f t="shared" si="79"/>
        <v>0.13736056394868904</v>
      </c>
      <c r="H854">
        <f t="shared" si="80"/>
        <v>115</v>
      </c>
      <c r="I854">
        <f t="shared" si="81"/>
        <v>7.5119147515003177E-7</v>
      </c>
      <c r="J854">
        <f t="shared" si="81"/>
        <v>3.7677031080589818E-4</v>
      </c>
      <c r="K854">
        <f t="shared" si="81"/>
        <v>4.3242365564356046E-2</v>
      </c>
      <c r="L854">
        <f t="shared" si="81"/>
        <v>7.7182057367524814E-2</v>
      </c>
      <c r="M854">
        <f t="shared" si="81"/>
        <v>0.1224315115005002</v>
      </c>
      <c r="N854">
        <f t="shared" si="81"/>
        <v>0.13736056394868904</v>
      </c>
    </row>
    <row r="855" spans="1:14">
      <c r="A855">
        <v>2010</v>
      </c>
      <c r="B855">
        <v>9</v>
      </c>
      <c r="C855">
        <v>54</v>
      </c>
      <c r="D855" t="s">
        <v>132</v>
      </c>
      <c r="E855" t="s">
        <v>133</v>
      </c>
      <c r="F855">
        <v>1994</v>
      </c>
      <c r="G855">
        <f t="shared" si="79"/>
        <v>0.13608276348795434</v>
      </c>
      <c r="H855">
        <f t="shared" si="80"/>
        <v>115</v>
      </c>
      <c r="I855">
        <f t="shared" si="81"/>
        <v>7.4420349559131908E-7</v>
      </c>
      <c r="J855">
        <f t="shared" si="81"/>
        <v>3.7326539452644278E-4</v>
      </c>
      <c r="K855">
        <f t="shared" si="81"/>
        <v>4.2840102257821915E-2</v>
      </c>
      <c r="L855">
        <f t="shared" si="81"/>
        <v>7.6464069135461957E-2</v>
      </c>
      <c r="M855">
        <f t="shared" si="81"/>
        <v>0.12129258896475534</v>
      </c>
      <c r="N855">
        <f t="shared" si="81"/>
        <v>0.13608276348795434</v>
      </c>
    </row>
    <row r="856" spans="1:14">
      <c r="A856">
        <v>2010</v>
      </c>
      <c r="B856">
        <v>9</v>
      </c>
      <c r="C856">
        <v>55</v>
      </c>
      <c r="D856" t="s">
        <v>110</v>
      </c>
      <c r="E856" t="s">
        <v>111</v>
      </c>
      <c r="F856">
        <v>2007</v>
      </c>
      <c r="G856">
        <f t="shared" si="79"/>
        <v>0.13483997249264842</v>
      </c>
      <c r="H856">
        <f t="shared" si="80"/>
        <v>115</v>
      </c>
      <c r="I856">
        <f t="shared" si="81"/>
        <v>7.3740697427377578E-7</v>
      </c>
      <c r="J856">
        <f t="shared" si="81"/>
        <v>3.69856506734288E-4</v>
      </c>
      <c r="K856">
        <f t="shared" si="81"/>
        <v>4.2448860252152928E-2</v>
      </c>
      <c r="L856">
        <f t="shared" si="81"/>
        <v>7.5765752507034489E-2</v>
      </c>
      <c r="M856">
        <f t="shared" si="81"/>
        <v>0.12018487088570499</v>
      </c>
      <c r="N856">
        <f t="shared" si="81"/>
        <v>0.13483997249264842</v>
      </c>
    </row>
    <row r="857" spans="1:14">
      <c r="A857">
        <v>2010</v>
      </c>
      <c r="B857">
        <v>9</v>
      </c>
      <c r="C857">
        <v>56</v>
      </c>
      <c r="D857" t="s">
        <v>80</v>
      </c>
      <c r="E857" t="s">
        <v>81</v>
      </c>
      <c r="F857">
        <v>2005</v>
      </c>
      <c r="G857">
        <f t="shared" si="79"/>
        <v>0.1336306209562122</v>
      </c>
      <c r="H857">
        <f t="shared" si="80"/>
        <v>115</v>
      </c>
      <c r="I857">
        <f t="shared" si="81"/>
        <v>7.3079332521384743E-7</v>
      </c>
      <c r="J857">
        <f t="shared" si="81"/>
        <v>3.6653934101249557E-4</v>
      </c>
      <c r="K857">
        <f t="shared" si="81"/>
        <v>4.2068145294882328E-2</v>
      </c>
      <c r="L857">
        <f t="shared" si="81"/>
        <v>7.5086225305198068E-2</v>
      </c>
      <c r="M857">
        <f t="shared" si="81"/>
        <v>0.11910695789317645</v>
      </c>
      <c r="N857">
        <f t="shared" si="81"/>
        <v>0.1336306209562122</v>
      </c>
    </row>
    <row r="858" spans="1:14">
      <c r="A858">
        <v>2010</v>
      </c>
      <c r="B858">
        <v>9</v>
      </c>
      <c r="C858">
        <v>57</v>
      </c>
      <c r="D858" t="s">
        <v>208</v>
      </c>
      <c r="E858" t="s">
        <v>209</v>
      </c>
      <c r="F858">
        <v>2009</v>
      </c>
      <c r="G858">
        <f t="shared" si="79"/>
        <v>0.13245323570650439</v>
      </c>
      <c r="H858">
        <f t="shared" si="80"/>
        <v>115</v>
      </c>
      <c r="I858">
        <f t="shared" si="81"/>
        <v>7.2435449199182972E-7</v>
      </c>
      <c r="J858">
        <f t="shared" si="81"/>
        <v>3.6330985655408583E-4</v>
      </c>
      <c r="K858">
        <f t="shared" si="81"/>
        <v>4.169749361790636E-2</v>
      </c>
      <c r="L858">
        <f t="shared" si="81"/>
        <v>7.4424659763573098E-2</v>
      </c>
      <c r="M858">
        <f t="shared" si="81"/>
        <v>0.11805753692695235</v>
      </c>
      <c r="N858">
        <f t="shared" si="81"/>
        <v>0.13245323570650439</v>
      </c>
    </row>
    <row r="859" spans="1:14">
      <c r="A859">
        <v>2010</v>
      </c>
      <c r="B859">
        <v>9</v>
      </c>
      <c r="C859">
        <v>58</v>
      </c>
      <c r="D859" t="s">
        <v>230</v>
      </c>
      <c r="E859" t="s">
        <v>231</v>
      </c>
      <c r="F859">
        <v>2009</v>
      </c>
      <c r="G859">
        <f t="shared" si="79"/>
        <v>0.13130643285972254</v>
      </c>
      <c r="H859">
        <f t="shared" si="80"/>
        <v>115</v>
      </c>
      <c r="I859">
        <f t="shared" si="81"/>
        <v>7.1808290648420097E-7</v>
      </c>
      <c r="J859">
        <f t="shared" si="81"/>
        <v>3.6016425746367668E-4</v>
      </c>
      <c r="K859">
        <f t="shared" si="81"/>
        <v>4.1336469561909409E-2</v>
      </c>
      <c r="L859">
        <f t="shared" si="81"/>
        <v>7.3780278286349255E-2</v>
      </c>
      <c r="M859">
        <f t="shared" si="81"/>
        <v>0.11703537451083831</v>
      </c>
      <c r="N859">
        <f t="shared" si="81"/>
        <v>0.13130643285972254</v>
      </c>
    </row>
    <row r="860" spans="1:14">
      <c r="A860">
        <v>2010</v>
      </c>
      <c r="B860">
        <v>9</v>
      </c>
      <c r="C860">
        <v>59</v>
      </c>
      <c r="D860" t="s">
        <v>82</v>
      </c>
      <c r="E860" t="s">
        <v>83</v>
      </c>
      <c r="F860">
        <v>2004</v>
      </c>
      <c r="G860">
        <f t="shared" si="79"/>
        <v>0.13018891098082389</v>
      </c>
      <c r="H860">
        <f t="shared" si="80"/>
        <v>115</v>
      </c>
      <c r="I860">
        <f t="shared" si="81"/>
        <v>7.1197145145962857E-7</v>
      </c>
      <c r="J860">
        <f t="shared" si="81"/>
        <v>3.570989739970019E-4</v>
      </c>
      <c r="K860">
        <f t="shared" si="81"/>
        <v>4.09846634232017E-2</v>
      </c>
      <c r="L860">
        <f t="shared" si="81"/>
        <v>7.3152349605167949E-2</v>
      </c>
      <c r="M860">
        <f t="shared" si="81"/>
        <v>0.11603931065644449</v>
      </c>
      <c r="N860">
        <f t="shared" si="81"/>
        <v>0.13018891098082389</v>
      </c>
    </row>
    <row r="861" spans="1:14">
      <c r="A861">
        <v>2010</v>
      </c>
      <c r="B861">
        <v>9</v>
      </c>
      <c r="C861">
        <v>60</v>
      </c>
      <c r="D861" t="s">
        <v>88</v>
      </c>
      <c r="E861" t="s">
        <v>89</v>
      </c>
      <c r="F861">
        <v>2004</v>
      </c>
      <c r="G861">
        <f t="shared" si="79"/>
        <v>0.12909944487358055</v>
      </c>
      <c r="H861">
        <f t="shared" si="80"/>
        <v>115</v>
      </c>
      <c r="I861">
        <f t="shared" si="81"/>
        <v>7.0601342661829349E-7</v>
      </c>
      <c r="J861">
        <f t="shared" si="81"/>
        <v>3.541106455274719E-4</v>
      </c>
      <c r="K861">
        <f t="shared" si="81"/>
        <v>4.0641689498771755E-2</v>
      </c>
      <c r="L861">
        <f t="shared" si="81"/>
        <v>7.2540185289792544E-2</v>
      </c>
      <c r="M861">
        <f t="shared" si="81"/>
        <v>0.11506825332816945</v>
      </c>
      <c r="N861">
        <f t="shared" si="81"/>
        <v>0.12909944487358055</v>
      </c>
    </row>
    <row r="862" spans="1:14">
      <c r="A862">
        <v>2010</v>
      </c>
      <c r="B862">
        <v>9</v>
      </c>
      <c r="C862">
        <v>61</v>
      </c>
      <c r="D862" t="s">
        <v>68</v>
      </c>
      <c r="E862" t="s">
        <v>69</v>
      </c>
      <c r="F862">
        <v>2009</v>
      </c>
      <c r="G862">
        <f t="shared" si="79"/>
        <v>0.12803687993289598</v>
      </c>
      <c r="H862">
        <f t="shared" si="80"/>
        <v>115</v>
      </c>
      <c r="I862">
        <f t="shared" si="81"/>
        <v>7.0020251770608403E-7</v>
      </c>
      <c r="J862">
        <f t="shared" si="81"/>
        <v>3.51196105054977E-4</v>
      </c>
      <c r="K862">
        <f t="shared" si="81"/>
        <v>4.0307184308343777E-2</v>
      </c>
      <c r="L862">
        <f t="shared" si="81"/>
        <v>7.1943136574709576E-2</v>
      </c>
      <c r="M862">
        <f t="shared" si="81"/>
        <v>0.11412117340933592</v>
      </c>
      <c r="N862">
        <f t="shared" si="81"/>
        <v>0.12803687993289598</v>
      </c>
    </row>
    <row r="863" spans="1:14">
      <c r="A863">
        <v>2010</v>
      </c>
      <c r="B863">
        <v>9</v>
      </c>
      <c r="C863">
        <v>62</v>
      </c>
      <c r="D863" t="s">
        <v>258</v>
      </c>
      <c r="E863" t="s">
        <v>259</v>
      </c>
      <c r="F863">
        <v>2010</v>
      </c>
      <c r="G863">
        <f t="shared" si="79"/>
        <v>0.1270001270001905</v>
      </c>
      <c r="H863">
        <f t="shared" si="80"/>
        <v>115</v>
      </c>
      <c r="I863">
        <f t="shared" si="81"/>
        <v>6.9453276837995245E-7</v>
      </c>
      <c r="J863">
        <f t="shared" si="81"/>
        <v>3.4835236509457411E-4</v>
      </c>
      <c r="K863">
        <f t="shared" si="81"/>
        <v>3.9980804974805842E-2</v>
      </c>
      <c r="L863">
        <f t="shared" si="81"/>
        <v>7.1360591468401513E-2</v>
      </c>
      <c r="M863">
        <f t="shared" si="81"/>
        <v>0.11319710011671955</v>
      </c>
      <c r="N863">
        <f t="shared" si="81"/>
        <v>0.1270001270001905</v>
      </c>
    </row>
    <row r="864" spans="1:14">
      <c r="A864">
        <v>2010</v>
      </c>
      <c r="B864">
        <v>9</v>
      </c>
      <c r="C864">
        <v>63</v>
      </c>
      <c r="D864" t="s">
        <v>156</v>
      </c>
      <c r="E864" t="s">
        <v>157</v>
      </c>
      <c r="F864">
        <v>2003</v>
      </c>
      <c r="G864">
        <f t="shared" si="79"/>
        <v>0.12598815766974239</v>
      </c>
      <c r="H864">
        <f t="shared" si="80"/>
        <v>115</v>
      </c>
      <c r="I864">
        <f t="shared" si="81"/>
        <v>6.8899855453943646E-7</v>
      </c>
      <c r="J864">
        <f t="shared" si="81"/>
        <v>3.4557660480211198E-4</v>
      </c>
      <c r="K864">
        <f t="shared" si="81"/>
        <v>3.9662227746602989E-2</v>
      </c>
      <c r="L864">
        <f t="shared" si="81"/>
        <v>7.0791972116008656E-2</v>
      </c>
      <c r="M864">
        <f t="shared" si="81"/>
        <v>0.11229511681702084</v>
      </c>
      <c r="N864">
        <f t="shared" si="81"/>
        <v>0.12598815766974239</v>
      </c>
    </row>
    <row r="865" spans="1:14">
      <c r="A865">
        <v>2010</v>
      </c>
      <c r="B865">
        <v>9</v>
      </c>
      <c r="C865">
        <v>64</v>
      </c>
      <c r="D865" t="s">
        <v>242</v>
      </c>
      <c r="E865" t="s">
        <v>243</v>
      </c>
      <c r="F865">
        <v>2010</v>
      </c>
      <c r="G865">
        <f t="shared" si="79"/>
        <v>0.125</v>
      </c>
      <c r="H865">
        <f t="shared" si="80"/>
        <v>115</v>
      </c>
      <c r="I865">
        <f t="shared" si="81"/>
        <v>6.8359456087287081E-7</v>
      </c>
      <c r="J865">
        <f t="shared" si="81"/>
        <v>3.4286615821066418E-4</v>
      </c>
      <c r="K865">
        <f t="shared" si="81"/>
        <v>3.9351146647618969E-2</v>
      </c>
      <c r="L865">
        <f t="shared" si="81"/>
        <v>7.0236732389541701E-2</v>
      </c>
      <c r="M865">
        <f t="shared" si="81"/>
        <v>0.11141435720429411</v>
      </c>
      <c r="N865">
        <f t="shared" si="81"/>
        <v>0.125</v>
      </c>
    </row>
    <row r="866" spans="1:14">
      <c r="A866">
        <v>2010</v>
      </c>
      <c r="B866">
        <v>9</v>
      </c>
      <c r="C866">
        <v>65</v>
      </c>
      <c r="D866" t="s">
        <v>280</v>
      </c>
      <c r="E866" t="s">
        <v>281</v>
      </c>
      <c r="F866">
        <v>2010</v>
      </c>
      <c r="G866">
        <f t="shared" si="79"/>
        <v>0.12403473458920847</v>
      </c>
      <c r="H866">
        <f t="shared" si="80"/>
        <v>115</v>
      </c>
      <c r="I866">
        <f t="shared" ref="I866:N881" si="82">$G866*(I$1^$H866)</f>
        <v>6.783157593959443E-7</v>
      </c>
      <c r="J866">
        <f t="shared" si="82"/>
        <v>3.4021850346625034E-4</v>
      </c>
      <c r="K866">
        <f t="shared" si="82"/>
        <v>3.9047272241747512E-2</v>
      </c>
      <c r="L866">
        <f t="shared" si="82"/>
        <v>6.9694355682800538E-2</v>
      </c>
      <c r="M866">
        <f t="shared" si="82"/>
        <v>0.1105540018020951</v>
      </c>
      <c r="N866">
        <f t="shared" si="82"/>
        <v>0.12403473458920847</v>
      </c>
    </row>
    <row r="867" spans="1:14">
      <c r="A867">
        <v>2010</v>
      </c>
      <c r="B867">
        <v>9</v>
      </c>
      <c r="C867">
        <v>66</v>
      </c>
      <c r="D867" t="s">
        <v>52</v>
      </c>
      <c r="E867" t="s">
        <v>53</v>
      </c>
      <c r="F867">
        <v>2009</v>
      </c>
      <c r="G867">
        <f t="shared" si="79"/>
        <v>0.12309149097933272</v>
      </c>
      <c r="H867">
        <f t="shared" si="80"/>
        <v>115</v>
      </c>
      <c r="I867">
        <f t="shared" si="82"/>
        <v>6.7315738978563108E-7</v>
      </c>
      <c r="J867">
        <f t="shared" si="82"/>
        <v>3.3763125296405147E-4</v>
      </c>
      <c r="K867">
        <f t="shared" si="82"/>
        <v>3.8750330500814313E-2</v>
      </c>
      <c r="L867">
        <f t="shared" si="82"/>
        <v>6.916435289076063E-2</v>
      </c>
      <c r="M867">
        <f t="shared" si="82"/>
        <v>0.10971327475824419</v>
      </c>
      <c r="N867">
        <f t="shared" si="82"/>
        <v>0.12309149097933272</v>
      </c>
    </row>
    <row r="868" spans="1:14">
      <c r="A868">
        <v>2010</v>
      </c>
      <c r="B868">
        <v>9</v>
      </c>
      <c r="C868">
        <v>67</v>
      </c>
      <c r="D868" t="s">
        <v>182</v>
      </c>
      <c r="E868" t="s">
        <v>183</v>
      </c>
      <c r="G868">
        <f t="shared" si="79"/>
        <v>0.12216944435630522</v>
      </c>
      <c r="H868">
        <f t="shared" si="80"/>
        <v>115</v>
      </c>
      <c r="I868">
        <f t="shared" si="82"/>
        <v>6.6811494133464874E-7</v>
      </c>
      <c r="J868">
        <f t="shared" si="82"/>
        <v>3.3510214429742307E-4</v>
      </c>
      <c r="K868">
        <f t="shared" si="82"/>
        <v>3.8460061765784738E-2</v>
      </c>
      <c r="L868">
        <f t="shared" si="82"/>
        <v>6.8646260555462524E-2</v>
      </c>
      <c r="M868">
        <f t="shared" si="82"/>
        <v>0.1088914409037082</v>
      </c>
      <c r="N868">
        <f t="shared" si="82"/>
        <v>0.12216944435630522</v>
      </c>
    </row>
    <row r="869" spans="1:14">
      <c r="A869">
        <v>2010</v>
      </c>
      <c r="B869">
        <v>9</v>
      </c>
      <c r="C869">
        <v>68</v>
      </c>
      <c r="D869" t="s">
        <v>136</v>
      </c>
      <c r="E869" t="s">
        <v>137</v>
      </c>
      <c r="F869">
        <v>2009</v>
      </c>
      <c r="G869">
        <f t="shared" si="79"/>
        <v>0.12126781251816648</v>
      </c>
      <c r="H869">
        <f t="shared" si="80"/>
        <v>115</v>
      </c>
      <c r="I869">
        <f t="shared" si="82"/>
        <v>6.6318413637095713E-7</v>
      </c>
      <c r="J869">
        <f t="shared" si="82"/>
        <v>3.3262903194171867E-4</v>
      </c>
      <c r="K869">
        <f t="shared" si="82"/>
        <v>3.8176219792306662E-2</v>
      </c>
      <c r="L869">
        <f t="shared" si="82"/>
        <v>6.81396391624286E-2</v>
      </c>
      <c r="M869">
        <f t="shared" si="82"/>
        <v>0.10808780305025896</v>
      </c>
      <c r="N869">
        <f t="shared" si="82"/>
        <v>0.12126781251816648</v>
      </c>
    </row>
    <row r="870" spans="1:14">
      <c r="A870">
        <v>2010</v>
      </c>
      <c r="B870">
        <v>9</v>
      </c>
      <c r="C870">
        <v>69</v>
      </c>
      <c r="D870" t="s">
        <v>116</v>
      </c>
      <c r="E870" t="s">
        <v>117</v>
      </c>
      <c r="F870">
        <v>1997</v>
      </c>
      <c r="G870">
        <f t="shared" si="79"/>
        <v>0.1203858530857692</v>
      </c>
      <c r="H870">
        <f t="shared" si="80"/>
        <v>115</v>
      </c>
      <c r="I870">
        <f t="shared" si="82"/>
        <v>6.5836091500377862E-7</v>
      </c>
      <c r="J870">
        <f t="shared" si="82"/>
        <v>3.3020987960344892E-4</v>
      </c>
      <c r="K870">
        <f t="shared" si="82"/>
        <v>3.7898570872614529E-2</v>
      </c>
      <c r="L870">
        <f t="shared" si="82"/>
        <v>6.7644071573374834E-2</v>
      </c>
      <c r="M870">
        <f t="shared" si="82"/>
        <v>0.10730169950433249</v>
      </c>
      <c r="N870">
        <f t="shared" si="82"/>
        <v>0.1203858530857692</v>
      </c>
    </row>
    <row r="871" spans="1:14">
      <c r="A871">
        <v>2010</v>
      </c>
      <c r="B871">
        <v>9</v>
      </c>
      <c r="C871">
        <v>70</v>
      </c>
      <c r="D871" t="s">
        <v>162</v>
      </c>
      <c r="E871" t="s">
        <v>163</v>
      </c>
      <c r="F871">
        <v>1998</v>
      </c>
      <c r="G871">
        <f t="shared" si="79"/>
        <v>0.11952286093343936</v>
      </c>
      <c r="H871">
        <f t="shared" si="80"/>
        <v>115</v>
      </c>
      <c r="I871">
        <f t="shared" si="82"/>
        <v>6.536414210725095E-7</v>
      </c>
      <c r="J871">
        <f t="shared" si="82"/>
        <v>3.2784275317276668E-4</v>
      </c>
      <c r="K871">
        <f t="shared" si="82"/>
        <v>3.7626893026677925E-2</v>
      </c>
      <c r="L871">
        <f t="shared" si="82"/>
        <v>6.7159161582515114E-2</v>
      </c>
      <c r="M871">
        <f t="shared" si="82"/>
        <v>0.10653250177693907</v>
      </c>
      <c r="N871">
        <f t="shared" si="82"/>
        <v>0.11952286093343936</v>
      </c>
    </row>
    <row r="872" spans="1:14">
      <c r="A872">
        <v>2010</v>
      </c>
      <c r="B872">
        <v>9</v>
      </c>
      <c r="C872">
        <v>71</v>
      </c>
      <c r="D872" t="s">
        <v>266</v>
      </c>
      <c r="E872" t="s">
        <v>267</v>
      </c>
      <c r="F872">
        <v>2009</v>
      </c>
      <c r="G872">
        <f t="shared" si="79"/>
        <v>0.11867816581938533</v>
      </c>
      <c r="H872">
        <f t="shared" si="80"/>
        <v>115</v>
      </c>
      <c r="I872">
        <f t="shared" si="82"/>
        <v>6.4902198918800361E-7</v>
      </c>
      <c r="J872">
        <f t="shared" si="82"/>
        <v>3.2552581422384645E-4</v>
      </c>
      <c r="K872">
        <f t="shared" si="82"/>
        <v>3.7360975256232581E-2</v>
      </c>
      <c r="L872">
        <f t="shared" si="82"/>
        <v>6.6684532585102582E-2</v>
      </c>
      <c r="M872">
        <f t="shared" si="82"/>
        <v>0.10577961247161156</v>
      </c>
      <c r="N872">
        <f t="shared" si="82"/>
        <v>0.11867816581938533</v>
      </c>
    </row>
    <row r="873" spans="1:14">
      <c r="A873">
        <v>2010</v>
      </c>
      <c r="B873">
        <v>9</v>
      </c>
      <c r="C873">
        <v>72</v>
      </c>
      <c r="D873" t="s">
        <v>130</v>
      </c>
      <c r="E873" t="s">
        <v>131</v>
      </c>
      <c r="F873">
        <v>2007</v>
      </c>
      <c r="G873">
        <f t="shared" si="79"/>
        <v>0.11785113019775793</v>
      </c>
      <c r="H873">
        <f t="shared" si="80"/>
        <v>115</v>
      </c>
      <c r="I873">
        <f t="shared" si="82"/>
        <v>6.4449913276726283E-7</v>
      </c>
      <c r="J873">
        <f t="shared" si="82"/>
        <v>3.2325731401352045E-4</v>
      </c>
      <c r="K873">
        <f t="shared" si="82"/>
        <v>3.7100616855996867E-2</v>
      </c>
      <c r="L873">
        <f t="shared" si="82"/>
        <v>6.621982634803969E-2</v>
      </c>
      <c r="M873">
        <f t="shared" si="82"/>
        <v>0.1050424633342622</v>
      </c>
      <c r="N873">
        <f t="shared" si="82"/>
        <v>0.11785113019775793</v>
      </c>
    </row>
    <row r="874" spans="1:14">
      <c r="A874">
        <v>2010</v>
      </c>
      <c r="B874">
        <v>9</v>
      </c>
      <c r="C874">
        <v>73</v>
      </c>
      <c r="D874" t="s">
        <v>292</v>
      </c>
      <c r="E874" t="s">
        <v>293</v>
      </c>
      <c r="F874">
        <v>1876</v>
      </c>
      <c r="G874">
        <f t="shared" si="79"/>
        <v>0.11704114719613057</v>
      </c>
      <c r="H874">
        <f t="shared" si="80"/>
        <v>115</v>
      </c>
      <c r="I874">
        <f t="shared" si="82"/>
        <v>6.400695329727673E-7</v>
      </c>
      <c r="J874">
        <f t="shared" si="82"/>
        <v>3.2103558793364909E-4</v>
      </c>
      <c r="K874">
        <f t="shared" si="82"/>
        <v>3.6845626776963937E-2</v>
      </c>
      <c r="L874">
        <f t="shared" si="82"/>
        <v>6.5764701873436651E-2</v>
      </c>
      <c r="M874">
        <f t="shared" si="82"/>
        <v>0.10432051345048046</v>
      </c>
      <c r="N874">
        <f t="shared" si="82"/>
        <v>0.11704114719613057</v>
      </c>
    </row>
    <row r="875" spans="1:14">
      <c r="A875">
        <v>2010</v>
      </c>
      <c r="B875">
        <v>9</v>
      </c>
      <c r="C875">
        <v>74</v>
      </c>
      <c r="D875" t="s">
        <v>114</v>
      </c>
      <c r="E875" t="s">
        <v>115</v>
      </c>
      <c r="F875">
        <v>2009</v>
      </c>
      <c r="G875">
        <f t="shared" si="79"/>
        <v>0.11624763874381928</v>
      </c>
      <c r="H875">
        <f t="shared" si="80"/>
        <v>115</v>
      </c>
      <c r="I875">
        <f t="shared" si="82"/>
        <v>6.3573002847671415E-7</v>
      </c>
      <c r="J875">
        <f t="shared" si="82"/>
        <v>3.1885905037723581E-4</v>
      </c>
      <c r="K875">
        <f t="shared" si="82"/>
        <v>3.6595823037179724E-2</v>
      </c>
      <c r="L875">
        <f t="shared" si="82"/>
        <v>6.5318834346926036E-2</v>
      </c>
      <c r="M875">
        <f t="shared" si="82"/>
        <v>0.10361324757727697</v>
      </c>
      <c r="N875">
        <f t="shared" si="82"/>
        <v>0.11624763874381928</v>
      </c>
    </row>
    <row r="876" spans="1:14">
      <c r="A876">
        <v>2010</v>
      </c>
      <c r="B876">
        <v>9</v>
      </c>
      <c r="C876">
        <v>75</v>
      </c>
      <c r="D876" t="s">
        <v>276</v>
      </c>
      <c r="E876" t="s">
        <v>277</v>
      </c>
      <c r="F876">
        <v>2010</v>
      </c>
      <c r="G876">
        <f t="shared" si="79"/>
        <v>0.11547005383792514</v>
      </c>
      <c r="H876">
        <f t="shared" si="80"/>
        <v>115</v>
      </c>
      <c r="I876">
        <f t="shared" si="82"/>
        <v>6.3147760597842542E-7</v>
      </c>
      <c r="J876">
        <f t="shared" si="82"/>
        <v>3.1672618998230357E-4</v>
      </c>
      <c r="K876">
        <f t="shared" si="82"/>
        <v>3.6351032175877193E-2</v>
      </c>
      <c r="L876">
        <f t="shared" si="82"/>
        <v>6.4881914163362558E-2</v>
      </c>
      <c r="M876">
        <f t="shared" si="82"/>
        <v>0.10292017459758131</v>
      </c>
      <c r="N876">
        <f t="shared" si="82"/>
        <v>0.11547005383792514</v>
      </c>
    </row>
    <row r="877" spans="1:14">
      <c r="A877">
        <v>2010</v>
      </c>
      <c r="B877">
        <v>9</v>
      </c>
      <c r="C877">
        <v>76</v>
      </c>
      <c r="D877" t="s">
        <v>186</v>
      </c>
      <c r="E877" t="s">
        <v>187</v>
      </c>
      <c r="F877">
        <v>2007</v>
      </c>
      <c r="G877">
        <f t="shared" si="79"/>
        <v>0.11470786693528087</v>
      </c>
      <c r="H877">
        <f t="shared" si="80"/>
        <v>115</v>
      </c>
      <c r="I877">
        <f t="shared" si="82"/>
        <v>6.2730939141029618E-7</v>
      </c>
      <c r="J877">
        <f t="shared" si="82"/>
        <v>3.1463556522111862E-4</v>
      </c>
      <c r="K877">
        <f t="shared" si="82"/>
        <v>3.6111088747246403E-2</v>
      </c>
      <c r="L877">
        <f t="shared" si="82"/>
        <v>6.4453646023267849E-2</v>
      </c>
      <c r="M877">
        <f t="shared" si="82"/>
        <v>0.10224082608696017</v>
      </c>
      <c r="N877">
        <f t="shared" si="82"/>
        <v>0.11470786693528087</v>
      </c>
    </row>
    <row r="878" spans="1:14">
      <c r="A878">
        <v>2010</v>
      </c>
      <c r="B878">
        <v>9</v>
      </c>
      <c r="C878">
        <v>77</v>
      </c>
      <c r="D878" t="s">
        <v>204</v>
      </c>
      <c r="E878" t="s">
        <v>205</v>
      </c>
      <c r="F878">
        <v>1964</v>
      </c>
      <c r="G878">
        <f t="shared" si="79"/>
        <v>0.11396057645963795</v>
      </c>
      <c r="H878">
        <f t="shared" si="80"/>
        <v>115</v>
      </c>
      <c r="I878">
        <f t="shared" si="82"/>
        <v>6.2322264177396332E-7</v>
      </c>
      <c r="J878">
        <f t="shared" si="82"/>
        <v>3.1258580030550973E-4</v>
      </c>
      <c r="K878">
        <f t="shared" si="82"/>
        <v>3.5875834850483256E-2</v>
      </c>
      <c r="L878">
        <f t="shared" si="82"/>
        <v>6.4033748094027967E-2</v>
      </c>
      <c r="M878">
        <f t="shared" si="82"/>
        <v>0.10157475498305099</v>
      </c>
      <c r="N878">
        <f t="shared" si="82"/>
        <v>0.11396057645963795</v>
      </c>
    </row>
    <row r="879" spans="1:14">
      <c r="A879">
        <v>2010</v>
      </c>
      <c r="B879">
        <v>9</v>
      </c>
      <c r="C879">
        <v>78</v>
      </c>
      <c r="D879" t="s">
        <v>112</v>
      </c>
      <c r="E879" t="s">
        <v>113</v>
      </c>
      <c r="F879">
        <v>2009</v>
      </c>
      <c r="G879">
        <f t="shared" si="79"/>
        <v>0.11322770341445956</v>
      </c>
      <c r="H879">
        <f t="shared" si="80"/>
        <v>115</v>
      </c>
      <c r="I879">
        <f t="shared" si="82"/>
        <v>6.1921473755400913E-7</v>
      </c>
      <c r="J879">
        <f t="shared" si="82"/>
        <v>3.1057558138185802E-4</v>
      </c>
      <c r="K879">
        <f t="shared" si="82"/>
        <v>3.5645119693084044E-2</v>
      </c>
      <c r="L879">
        <f t="shared" si="82"/>
        <v>6.3621951230430351E-2</v>
      </c>
      <c r="M879">
        <f t="shared" si="82"/>
        <v>0.10092153434912376</v>
      </c>
      <c r="N879">
        <f t="shared" si="82"/>
        <v>0.11322770341445956</v>
      </c>
    </row>
    <row r="880" spans="1:14">
      <c r="A880">
        <v>2010</v>
      </c>
      <c r="B880">
        <v>9</v>
      </c>
      <c r="C880">
        <v>79</v>
      </c>
      <c r="D880" t="s">
        <v>144</v>
      </c>
      <c r="E880" t="s">
        <v>145</v>
      </c>
      <c r="F880">
        <v>2007</v>
      </c>
      <c r="G880">
        <f t="shared" si="79"/>
        <v>0.1125087900926024</v>
      </c>
      <c r="H880">
        <f t="shared" si="80"/>
        <v>115</v>
      </c>
      <c r="I880">
        <f t="shared" si="82"/>
        <v>6.1528317566152428E-7</v>
      </c>
      <c r="J880">
        <f t="shared" si="82"/>
        <v>3.0860365299184496E-4</v>
      </c>
      <c r="K880">
        <f t="shared" si="82"/>
        <v>3.5418799184641414E-2</v>
      </c>
      <c r="L880">
        <f t="shared" si="82"/>
        <v>6.3217998249641874E-2</v>
      </c>
      <c r="M880">
        <f t="shared" si="82"/>
        <v>0.10028075622400121</v>
      </c>
      <c r="N880">
        <f t="shared" si="82"/>
        <v>0.1125087900926024</v>
      </c>
    </row>
    <row r="881" spans="1:14">
      <c r="A881">
        <v>2010</v>
      </c>
      <c r="B881">
        <v>9</v>
      </c>
      <c r="C881">
        <v>80</v>
      </c>
      <c r="D881" t="s">
        <v>138</v>
      </c>
      <c r="E881" t="s">
        <v>139</v>
      </c>
      <c r="F881">
        <v>1995</v>
      </c>
      <c r="G881">
        <f t="shared" si="79"/>
        <v>0.11180339887498948</v>
      </c>
      <c r="H881">
        <f t="shared" si="80"/>
        <v>115</v>
      </c>
      <c r="I881">
        <f t="shared" si="82"/>
        <v>6.1142556286434287E-7</v>
      </c>
      <c r="J881">
        <f t="shared" si="82"/>
        <v>3.0666881477729708E-4</v>
      </c>
      <c r="K881">
        <f t="shared" si="82"/>
        <v>3.5196735558655587E-2</v>
      </c>
      <c r="L881">
        <f t="shared" si="82"/>
        <v>6.2821643256190593E-2</v>
      </c>
      <c r="M881">
        <f t="shared" si="82"/>
        <v>9.9652030551298024E-2</v>
      </c>
      <c r="N881">
        <f t="shared" si="82"/>
        <v>0.11180339887498948</v>
      </c>
    </row>
    <row r="882" spans="1:14">
      <c r="A882">
        <v>2010</v>
      </c>
      <c r="B882">
        <v>9</v>
      </c>
      <c r="C882">
        <v>81</v>
      </c>
      <c r="D882" t="s">
        <v>278</v>
      </c>
      <c r="E882" t="s">
        <v>279</v>
      </c>
      <c r="F882">
        <v>2010</v>
      </c>
      <c r="G882">
        <f t="shared" si="79"/>
        <v>0.1111111111111111</v>
      </c>
      <c r="H882">
        <f t="shared" si="80"/>
        <v>115</v>
      </c>
      <c r="I882">
        <f t="shared" ref="I882:N897" si="83">$G882*(I$1^$H882)</f>
        <v>6.0763960966477403E-7</v>
      </c>
      <c r="J882">
        <f t="shared" si="83"/>
        <v>3.0476991840947925E-4</v>
      </c>
      <c r="K882">
        <f t="shared" si="83"/>
        <v>3.4978797020105749E-2</v>
      </c>
      <c r="L882">
        <f t="shared" si="83"/>
        <v>6.2432651012925951E-2</v>
      </c>
      <c r="M882">
        <f t="shared" si="83"/>
        <v>9.903498418159476E-2</v>
      </c>
      <c r="N882">
        <f t="shared" si="83"/>
        <v>0.1111111111111111</v>
      </c>
    </row>
    <row r="883" spans="1:14">
      <c r="A883">
        <v>2010</v>
      </c>
      <c r="B883">
        <v>9</v>
      </c>
      <c r="C883">
        <v>82</v>
      </c>
      <c r="D883" t="s">
        <v>142</v>
      </c>
      <c r="E883" t="s">
        <v>143</v>
      </c>
      <c r="F883">
        <v>2008</v>
      </c>
      <c r="G883">
        <f t="shared" si="79"/>
        <v>0.11043152607484653</v>
      </c>
      <c r="H883">
        <f t="shared" si="80"/>
        <v>115</v>
      </c>
      <c r="I883">
        <f t="shared" si="83"/>
        <v>6.0392312458924554E-7</v>
      </c>
      <c r="J883">
        <f t="shared" si="83"/>
        <v>3.0290586472498732E-4</v>
      </c>
      <c r="K883">
        <f t="shared" si="83"/>
        <v>3.4764857416733151E-2</v>
      </c>
      <c r="L883">
        <f t="shared" si="83"/>
        <v>6.2050796354301538E-2</v>
      </c>
      <c r="M883">
        <f t="shared" si="83"/>
        <v>9.8429259941746172E-2</v>
      </c>
      <c r="N883">
        <f t="shared" si="83"/>
        <v>0.11043152607484653</v>
      </c>
    </row>
    <row r="884" spans="1:14">
      <c r="A884">
        <v>2010</v>
      </c>
      <c r="B884">
        <v>9</v>
      </c>
      <c r="C884">
        <v>83</v>
      </c>
      <c r="D884" t="s">
        <v>140</v>
      </c>
      <c r="E884" t="s">
        <v>141</v>
      </c>
      <c r="F884">
        <v>2008</v>
      </c>
      <c r="G884">
        <f t="shared" si="79"/>
        <v>0.10976425998969035</v>
      </c>
      <c r="H884">
        <f t="shared" si="80"/>
        <v>115</v>
      </c>
      <c r="I884">
        <f t="shared" si="83"/>
        <v>6.0027400885750391E-7</v>
      </c>
      <c r="J884">
        <f t="shared" si="83"/>
        <v>3.0107560105201316E-4</v>
      </c>
      <c r="K884">
        <f t="shared" si="83"/>
        <v>3.4554795932173442E-2</v>
      </c>
      <c r="L884">
        <f t="shared" si="83"/>
        <v>6.1675863638655681E-2</v>
      </c>
      <c r="M884">
        <f t="shared" si="83"/>
        <v>9.7834515766050956E-2</v>
      </c>
      <c r="N884">
        <f t="shared" si="83"/>
        <v>0.10976425998969035</v>
      </c>
    </row>
    <row r="885" spans="1:14">
      <c r="A885">
        <v>2010</v>
      </c>
      <c r="B885">
        <v>9</v>
      </c>
      <c r="C885">
        <v>84</v>
      </c>
      <c r="D885" t="s">
        <v>118</v>
      </c>
      <c r="E885" t="s">
        <v>119</v>
      </c>
      <c r="F885">
        <v>2002</v>
      </c>
      <c r="G885">
        <f t="shared" si="79"/>
        <v>0.10910894511799619</v>
      </c>
      <c r="H885">
        <f t="shared" si="80"/>
        <v>115</v>
      </c>
      <c r="I885">
        <f t="shared" si="83"/>
        <v>5.9669025140191019E-7</v>
      </c>
      <c r="J885">
        <f t="shared" si="83"/>
        <v>2.9927811871220444E-4</v>
      </c>
      <c r="K885">
        <f t="shared" si="83"/>
        <v>3.4348496799242227E-2</v>
      </c>
      <c r="L885">
        <f t="shared" si="83"/>
        <v>6.1307646236463127E-2</v>
      </c>
      <c r="M885">
        <f t="shared" si="83"/>
        <v>9.7250423884481199E-2</v>
      </c>
      <c r="N885">
        <f t="shared" si="83"/>
        <v>0.10910894511799619</v>
      </c>
    </row>
    <row r="886" spans="1:14">
      <c r="A886">
        <v>2010</v>
      </c>
      <c r="B886">
        <v>9</v>
      </c>
      <c r="C886">
        <v>85</v>
      </c>
      <c r="D886" t="s">
        <v>164</v>
      </c>
      <c r="E886" t="s">
        <v>165</v>
      </c>
      <c r="F886">
        <v>2000</v>
      </c>
      <c r="G886">
        <f t="shared" si="79"/>
        <v>0.10846522890932808</v>
      </c>
      <c r="H886">
        <f t="shared" si="80"/>
        <v>115</v>
      </c>
      <c r="I886">
        <f t="shared" si="83"/>
        <v>5.9316992420998037E-7</v>
      </c>
      <c r="J886">
        <f t="shared" si="83"/>
        <v>2.9751245068465273E-4</v>
      </c>
      <c r="K886">
        <f t="shared" si="83"/>
        <v>3.414584903182824E-2</v>
      </c>
      <c r="L886">
        <f t="shared" si="83"/>
        <v>6.0945946051798872E-2</v>
      </c>
      <c r="M886">
        <f t="shared" si="83"/>
        <v>9.667667006359526E-2</v>
      </c>
      <c r="N886">
        <f t="shared" si="83"/>
        <v>0.10846522890932808</v>
      </c>
    </row>
    <row r="887" spans="1:14">
      <c r="A887">
        <v>2010</v>
      </c>
      <c r="B887">
        <v>9</v>
      </c>
      <c r="C887">
        <v>86</v>
      </c>
      <c r="D887" t="s">
        <v>294</v>
      </c>
      <c r="E887" t="s">
        <v>295</v>
      </c>
      <c r="F887">
        <v>2006</v>
      </c>
      <c r="G887">
        <f t="shared" si="79"/>
        <v>0.10783277320343841</v>
      </c>
      <c r="H887">
        <f t="shared" si="80"/>
        <v>115</v>
      </c>
      <c r="I887">
        <f t="shared" si="83"/>
        <v>5.8971117796566683E-7</v>
      </c>
      <c r="J887">
        <f t="shared" si="83"/>
        <v>2.9577766941971828E-4</v>
      </c>
      <c r="K887">
        <f t="shared" si="83"/>
        <v>3.3946746173983536E-2</v>
      </c>
      <c r="L887">
        <f t="shared" si="83"/>
        <v>6.0590573074496376E-2</v>
      </c>
      <c r="M887">
        <f t="shared" si="83"/>
        <v>9.6112952896140177E-2</v>
      </c>
      <c r="N887">
        <f t="shared" si="83"/>
        <v>0.10783277320343841</v>
      </c>
    </row>
    <row r="888" spans="1:14">
      <c r="A888">
        <v>2010</v>
      </c>
      <c r="B888">
        <v>9</v>
      </c>
      <c r="C888">
        <v>87</v>
      </c>
      <c r="D888" t="s">
        <v>160</v>
      </c>
      <c r="E888" t="s">
        <v>161</v>
      </c>
      <c r="F888">
        <v>2004</v>
      </c>
      <c r="G888">
        <f t="shared" si="79"/>
        <v>0.10721125348377948</v>
      </c>
      <c r="H888">
        <f t="shared" si="80"/>
        <v>115</v>
      </c>
      <c r="I888">
        <f t="shared" si="83"/>
        <v>5.8631223796699423E-7</v>
      </c>
      <c r="J888">
        <f t="shared" si="83"/>
        <v>2.9407288479146523E-4</v>
      </c>
      <c r="K888">
        <f t="shared" si="83"/>
        <v>3.3751086064922053E-2</v>
      </c>
      <c r="L888">
        <f t="shared" si="83"/>
        <v>6.024134496070032E-2</v>
      </c>
      <c r="M888">
        <f t="shared" si="83"/>
        <v>9.5558983135695427E-2</v>
      </c>
      <c r="N888">
        <f t="shared" si="83"/>
        <v>0.10721125348377948</v>
      </c>
    </row>
    <row r="889" spans="1:14">
      <c r="A889">
        <v>2010</v>
      </c>
      <c r="B889">
        <v>9</v>
      </c>
      <c r="C889">
        <v>88</v>
      </c>
      <c r="D889" t="s">
        <v>166</v>
      </c>
      <c r="E889" t="s">
        <v>167</v>
      </c>
      <c r="F889">
        <v>2006</v>
      </c>
      <c r="G889">
        <f t="shared" si="79"/>
        <v>0.10660035817780521</v>
      </c>
      <c r="H889">
        <f t="shared" si="80"/>
        <v>115</v>
      </c>
      <c r="I889">
        <f t="shared" si="83"/>
        <v>5.8297140029957997E-7</v>
      </c>
      <c r="J889">
        <f t="shared" si="83"/>
        <v>2.9239724217843861E-4</v>
      </c>
      <c r="K889">
        <f t="shared" si="83"/>
        <v>3.3558770618748165E-2</v>
      </c>
      <c r="L889">
        <f t="shared" si="83"/>
        <v>5.9898086639710378E-2</v>
      </c>
      <c r="M889">
        <f t="shared" si="83"/>
        <v>9.5014483073021475E-2</v>
      </c>
      <c r="N889">
        <f t="shared" si="83"/>
        <v>0.10660035817780521</v>
      </c>
    </row>
    <row r="890" spans="1:14">
      <c r="A890">
        <v>2010</v>
      </c>
      <c r="B890">
        <v>9</v>
      </c>
      <c r="C890">
        <v>89</v>
      </c>
      <c r="D890" t="s">
        <v>100</v>
      </c>
      <c r="E890" t="s">
        <v>101</v>
      </c>
      <c r="F890">
        <v>2008</v>
      </c>
      <c r="G890">
        <f t="shared" si="79"/>
        <v>0.105999788000636</v>
      </c>
      <c r="H890">
        <f t="shared" si="80"/>
        <v>115</v>
      </c>
      <c r="I890">
        <f t="shared" si="83"/>
        <v>5.796870282472974E-7</v>
      </c>
      <c r="J890">
        <f t="shared" si="83"/>
        <v>2.907499206633834E-4</v>
      </c>
      <c r="K890">
        <f t="shared" si="83"/>
        <v>3.3369705617836393E-2</v>
      </c>
      <c r="L890">
        <f t="shared" si="83"/>
        <v>5.9560629945190596E-2</v>
      </c>
      <c r="M890">
        <f t="shared" si="83"/>
        <v>9.4479185951058475E-2</v>
      </c>
      <c r="N890">
        <f t="shared" si="83"/>
        <v>0.105999788000636</v>
      </c>
    </row>
    <row r="891" spans="1:14">
      <c r="A891">
        <v>2010</v>
      </c>
      <c r="B891">
        <v>9</v>
      </c>
      <c r="C891">
        <v>90</v>
      </c>
      <c r="D891" t="s">
        <v>238</v>
      </c>
      <c r="E891" t="s">
        <v>239</v>
      </c>
      <c r="F891">
        <v>2004</v>
      </c>
      <c r="G891">
        <f t="shared" si="79"/>
        <v>0.10540925533894598</v>
      </c>
      <c r="H891">
        <f t="shared" si="80"/>
        <v>115</v>
      </c>
      <c r="I891">
        <f t="shared" si="83"/>
        <v>5.7645754892290472E-7</v>
      </c>
      <c r="J891">
        <f t="shared" si="83"/>
        <v>2.8913013134329081E-4</v>
      </c>
      <c r="K891">
        <f t="shared" si="83"/>
        <v>3.3183800518873409E-2</v>
      </c>
      <c r="L891">
        <f t="shared" si="83"/>
        <v>5.9228813268979344E-2</v>
      </c>
      <c r="M891">
        <f t="shared" si="83"/>
        <v>9.3952835415775787E-2</v>
      </c>
      <c r="N891">
        <f t="shared" si="83"/>
        <v>0.10540925533894598</v>
      </c>
    </row>
    <row r="892" spans="1:14">
      <c r="A892">
        <v>2010</v>
      </c>
      <c r="B892">
        <v>9</v>
      </c>
      <c r="C892">
        <v>91</v>
      </c>
      <c r="D892" t="s">
        <v>120</v>
      </c>
      <c r="E892" t="s">
        <v>121</v>
      </c>
      <c r="F892">
        <v>2009</v>
      </c>
      <c r="G892">
        <f t="shared" si="79"/>
        <v>0.10482848367219183</v>
      </c>
      <c r="H892">
        <f t="shared" si="80"/>
        <v>115</v>
      </c>
      <c r="I892">
        <f t="shared" si="83"/>
        <v>5.73281450102887E-7</v>
      </c>
      <c r="J892">
        <f t="shared" si="83"/>
        <v>2.8753711574187001E-4</v>
      </c>
      <c r="K892">
        <f t="shared" si="83"/>
        <v>3.3000968270655608E-2</v>
      </c>
      <c r="L892">
        <f t="shared" si="83"/>
        <v>5.8902481235881432E-2</v>
      </c>
      <c r="M892">
        <f t="shared" si="83"/>
        <v>9.3435185000304746E-2</v>
      </c>
      <c r="N892">
        <f t="shared" si="83"/>
        <v>0.10482848367219183</v>
      </c>
    </row>
    <row r="893" spans="1:14">
      <c r="A893">
        <v>2010</v>
      </c>
      <c r="B893">
        <v>9</v>
      </c>
      <c r="C893">
        <v>92</v>
      </c>
      <c r="D893" t="s">
        <v>180</v>
      </c>
      <c r="E893" t="s">
        <v>181</v>
      </c>
      <c r="F893">
        <v>2009</v>
      </c>
      <c r="G893">
        <f t="shared" si="79"/>
        <v>0.10425720702853739</v>
      </c>
      <c r="H893">
        <f t="shared" si="80"/>
        <v>115</v>
      </c>
      <c r="I893">
        <f t="shared" si="83"/>
        <v>5.7015727725203993E-7</v>
      </c>
      <c r="J893">
        <f t="shared" si="83"/>
        <v>2.8597014431718773E-4</v>
      </c>
      <c r="K893">
        <f t="shared" si="83"/>
        <v>3.2821125142809167E-2</v>
      </c>
      <c r="L893">
        <f t="shared" si="83"/>
        <v>5.8581484397955408E-2</v>
      </c>
      <c r="M893">
        <f t="shared" si="83"/>
        <v>9.2925997639996052E-2</v>
      </c>
      <c r="N893">
        <f t="shared" si="83"/>
        <v>0.10425720702853739</v>
      </c>
    </row>
    <row r="894" spans="1:14">
      <c r="A894">
        <v>2010</v>
      </c>
      <c r="B894">
        <v>9</v>
      </c>
      <c r="C894">
        <v>93</v>
      </c>
      <c r="D894" t="s">
        <v>260</v>
      </c>
      <c r="E894" t="s">
        <v>261</v>
      </c>
      <c r="F894">
        <v>2009</v>
      </c>
      <c r="G894">
        <f t="shared" si="79"/>
        <v>0.10369516947304253</v>
      </c>
      <c r="H894">
        <f t="shared" si="80"/>
        <v>115</v>
      </c>
      <c r="I894">
        <f t="shared" si="83"/>
        <v>5.6708363072449942E-7</v>
      </c>
      <c r="J894">
        <f t="shared" si="83"/>
        <v>2.8442851505780666E-4</v>
      </c>
      <c r="K894">
        <f t="shared" si="83"/>
        <v>3.2644190564667185E-2</v>
      </c>
      <c r="L894">
        <f t="shared" si="83"/>
        <v>5.8265678946930091E-2</v>
      </c>
      <c r="M894">
        <f t="shared" si="83"/>
        <v>9.2425045216234999E-2</v>
      </c>
      <c r="N894">
        <f t="shared" si="83"/>
        <v>0.10369516947304253</v>
      </c>
    </row>
    <row r="895" spans="1:14">
      <c r="A895">
        <v>2010</v>
      </c>
      <c r="B895">
        <v>9</v>
      </c>
      <c r="C895">
        <v>94</v>
      </c>
      <c r="D895" t="s">
        <v>220</v>
      </c>
      <c r="E895" t="s">
        <v>221</v>
      </c>
      <c r="F895">
        <v>1998</v>
      </c>
      <c r="G895">
        <f t="shared" si="79"/>
        <v>0.10314212462587934</v>
      </c>
      <c r="H895">
        <f t="shared" si="80"/>
        <v>115</v>
      </c>
      <c r="I895">
        <f t="shared" si="83"/>
        <v>5.6405916312898323E-7</v>
      </c>
      <c r="J895">
        <f t="shared" si="83"/>
        <v>2.8291155216128631E-4</v>
      </c>
      <c r="K895">
        <f t="shared" si="83"/>
        <v>3.2470086973599759E-2</v>
      </c>
      <c r="L895">
        <f t="shared" si="83"/>
        <v>5.795492644349317E-2</v>
      </c>
      <c r="M895">
        <f t="shared" si="83"/>
        <v>9.1932108127020323E-2</v>
      </c>
      <c r="N895">
        <f t="shared" si="83"/>
        <v>0.10314212462587934</v>
      </c>
    </row>
    <row r="896" spans="1:14">
      <c r="A896">
        <v>2010</v>
      </c>
      <c r="B896">
        <v>9</v>
      </c>
      <c r="C896">
        <v>95</v>
      </c>
      <c r="D896" t="s">
        <v>84</v>
      </c>
      <c r="E896" t="s">
        <v>85</v>
      </c>
      <c r="F896">
        <v>2009</v>
      </c>
      <c r="G896">
        <f t="shared" si="79"/>
        <v>0.10259783520851541</v>
      </c>
      <c r="H896">
        <f t="shared" si="80"/>
        <v>115</v>
      </c>
      <c r="I896">
        <f t="shared" si="83"/>
        <v>5.6108257684697802E-7</v>
      </c>
      <c r="J896">
        <f t="shared" si="83"/>
        <v>2.8141860478939599E-4</v>
      </c>
      <c r="K896">
        <f t="shared" si="83"/>
        <v>3.2298739672148274E-2</v>
      </c>
      <c r="L896">
        <f t="shared" si="83"/>
        <v>5.7649093562294369E-2</v>
      </c>
      <c r="M896">
        <f t="shared" si="83"/>
        <v>9.1446974882470722E-2</v>
      </c>
      <c r="N896">
        <f t="shared" si="83"/>
        <v>0.10259783520851541</v>
      </c>
    </row>
    <row r="897" spans="1:14">
      <c r="A897">
        <v>2010</v>
      </c>
      <c r="B897">
        <v>9</v>
      </c>
      <c r="C897">
        <v>96</v>
      </c>
      <c r="D897" t="s">
        <v>124</v>
      </c>
      <c r="E897" t="s">
        <v>125</v>
      </c>
      <c r="F897">
        <v>1800</v>
      </c>
      <c r="G897">
        <f t="shared" si="79"/>
        <v>0.10206207261596577</v>
      </c>
      <c r="H897">
        <f t="shared" si="80"/>
        <v>115</v>
      </c>
      <c r="I897">
        <f t="shared" si="83"/>
        <v>5.5815262169348936E-7</v>
      </c>
      <c r="J897">
        <f t="shared" si="83"/>
        <v>2.7994904589483214E-4</v>
      </c>
      <c r="K897">
        <f t="shared" si="83"/>
        <v>3.2130076693366441E-2</v>
      </c>
      <c r="L897">
        <f t="shared" si="83"/>
        <v>5.7348051851596478E-2</v>
      </c>
      <c r="M897">
        <f t="shared" si="83"/>
        <v>9.0969441723566524E-2</v>
      </c>
      <c r="N897">
        <f t="shared" si="83"/>
        <v>0.10206207261596577</v>
      </c>
    </row>
    <row r="898" spans="1:14">
      <c r="A898">
        <v>2010</v>
      </c>
      <c r="B898">
        <v>9</v>
      </c>
      <c r="C898">
        <v>97</v>
      </c>
      <c r="D898" t="s">
        <v>200</v>
      </c>
      <c r="E898" t="s">
        <v>201</v>
      </c>
      <c r="F898">
        <v>2005</v>
      </c>
      <c r="G898">
        <f t="shared" si="79"/>
        <v>0.10153461651336192</v>
      </c>
      <c r="H898">
        <f t="shared" si="80"/>
        <v>115</v>
      </c>
      <c r="I898">
        <f t="shared" ref="I898:N913" si="84">$G898*(I$1^$H898)</f>
        <v>5.5526809271077582E-7</v>
      </c>
      <c r="J898">
        <f t="shared" si="84"/>
        <v>2.785022711146357E-4</v>
      </c>
      <c r="K898">
        <f t="shared" si="84"/>
        <v>3.1964028673816473E-2</v>
      </c>
      <c r="L898">
        <f t="shared" si="84"/>
        <v>5.7051677506589939E-2</v>
      </c>
      <c r="M898">
        <f t="shared" si="84"/>
        <v>9.0499312262565801E-2</v>
      </c>
      <c r="N898">
        <f t="shared" si="84"/>
        <v>0.10153461651336192</v>
      </c>
    </row>
    <row r="899" spans="1:14">
      <c r="A899">
        <v>2010</v>
      </c>
      <c r="B899">
        <v>9</v>
      </c>
      <c r="C899">
        <v>98</v>
      </c>
      <c r="D899" t="s">
        <v>234</v>
      </c>
      <c r="E899" t="s">
        <v>235</v>
      </c>
      <c r="F899">
        <v>1980</v>
      </c>
      <c r="G899">
        <f t="shared" ref="G899:G962" si="85">1/SQRT(C899)</f>
        <v>0.10101525445522107</v>
      </c>
      <c r="H899">
        <f t="shared" ref="H899:H962" si="86">(2020*12+4)-(A899*12+B899)</f>
        <v>115</v>
      </c>
      <c r="I899">
        <f t="shared" si="84"/>
        <v>5.5242782808622524E-7</v>
      </c>
      <c r="J899">
        <f t="shared" si="84"/>
        <v>2.7707769772587461E-4</v>
      </c>
      <c r="K899">
        <f t="shared" si="84"/>
        <v>3.18005287337116E-2</v>
      </c>
      <c r="L899">
        <f t="shared" si="84"/>
        <v>5.675985115546258E-2</v>
      </c>
      <c r="M899">
        <f t="shared" si="84"/>
        <v>9.0036397143653302E-2</v>
      </c>
      <c r="N899">
        <f t="shared" si="84"/>
        <v>0.10101525445522107</v>
      </c>
    </row>
    <row r="900" spans="1:14">
      <c r="A900">
        <v>2010</v>
      </c>
      <c r="B900">
        <v>9</v>
      </c>
      <c r="C900">
        <v>99</v>
      </c>
      <c r="D900" t="s">
        <v>148</v>
      </c>
      <c r="E900" t="s">
        <v>149</v>
      </c>
      <c r="F900">
        <v>2000</v>
      </c>
      <c r="G900">
        <f t="shared" si="85"/>
        <v>0.10050378152592121</v>
      </c>
      <c r="H900">
        <f t="shared" si="86"/>
        <v>115</v>
      </c>
      <c r="I900">
        <f t="shared" si="84"/>
        <v>5.496307071862004E-7</v>
      </c>
      <c r="J900">
        <f t="shared" si="84"/>
        <v>2.7567476365949225E-4</v>
      </c>
      <c r="K900">
        <f t="shared" si="84"/>
        <v>3.1639512363734267E-2</v>
      </c>
      <c r="L900">
        <f t="shared" si="84"/>
        <v>5.6472457657384748E-2</v>
      </c>
      <c r="M900">
        <f t="shared" si="84"/>
        <v>8.9580513722490568E-2</v>
      </c>
      <c r="N900">
        <f t="shared" si="84"/>
        <v>0.10050378152592121</v>
      </c>
    </row>
    <row r="901" spans="1:14">
      <c r="A901">
        <v>2010</v>
      </c>
      <c r="B901">
        <v>9</v>
      </c>
      <c r="C901">
        <v>100</v>
      </c>
      <c r="D901" t="s">
        <v>190</v>
      </c>
      <c r="E901" t="s">
        <v>191</v>
      </c>
      <c r="F901">
        <v>2005</v>
      </c>
      <c r="G901">
        <f t="shared" si="85"/>
        <v>0.1</v>
      </c>
      <c r="H901">
        <f t="shared" si="86"/>
        <v>115</v>
      </c>
      <c r="I901">
        <f t="shared" si="84"/>
        <v>5.4687564869829669E-7</v>
      </c>
      <c r="J901">
        <f t="shared" si="84"/>
        <v>2.7429292656853136E-4</v>
      </c>
      <c r="K901">
        <f t="shared" si="84"/>
        <v>3.1480917318095179E-2</v>
      </c>
      <c r="L901">
        <f t="shared" si="84"/>
        <v>5.618938591163336E-2</v>
      </c>
      <c r="M901">
        <f t="shared" si="84"/>
        <v>8.9131485763435297E-2</v>
      </c>
      <c r="N901">
        <f t="shared" si="84"/>
        <v>0.1</v>
      </c>
    </row>
    <row r="902" spans="1:14">
      <c r="A902">
        <v>2010</v>
      </c>
      <c r="B902">
        <v>10</v>
      </c>
      <c r="C902">
        <v>1</v>
      </c>
      <c r="D902" t="s">
        <v>6</v>
      </c>
      <c r="E902" t="s">
        <v>7</v>
      </c>
      <c r="F902">
        <v>2008</v>
      </c>
      <c r="G902">
        <f t="shared" si="85"/>
        <v>1</v>
      </c>
      <c r="H902">
        <f t="shared" si="86"/>
        <v>114</v>
      </c>
      <c r="I902">
        <f t="shared" si="84"/>
        <v>6.076396096647739E-6</v>
      </c>
      <c r="J902">
        <f t="shared" si="84"/>
        <v>2.8872939638792776E-3</v>
      </c>
      <c r="K902">
        <f t="shared" si="84"/>
        <v>0.31798906381914321</v>
      </c>
      <c r="L902">
        <f t="shared" si="84"/>
        <v>0.56471744634807397</v>
      </c>
      <c r="M902">
        <f t="shared" si="84"/>
        <v>0.89220706469905187</v>
      </c>
      <c r="N902">
        <f t="shared" si="84"/>
        <v>1</v>
      </c>
    </row>
    <row r="903" spans="1:14">
      <c r="A903">
        <v>2010</v>
      </c>
      <c r="B903">
        <v>10</v>
      </c>
      <c r="C903">
        <v>2</v>
      </c>
      <c r="D903" t="s">
        <v>8</v>
      </c>
      <c r="E903" t="s">
        <v>9</v>
      </c>
      <c r="F903">
        <v>2007</v>
      </c>
      <c r="G903">
        <f t="shared" si="85"/>
        <v>0.70710678118654746</v>
      </c>
      <c r="H903">
        <f t="shared" si="86"/>
        <v>114</v>
      </c>
      <c r="I903">
        <f t="shared" si="84"/>
        <v>4.296660885115084E-6</v>
      </c>
      <c r="J903">
        <f t="shared" si="84"/>
        <v>2.0416251411380236E-3</v>
      </c>
      <c r="K903">
        <f t="shared" si="84"/>
        <v>0.22485222336967797</v>
      </c>
      <c r="L903">
        <f t="shared" si="84"/>
        <v>0.3993155357670734</v>
      </c>
      <c r="M903">
        <f t="shared" si="84"/>
        <v>0.63088566567124427</v>
      </c>
      <c r="N903">
        <f t="shared" si="84"/>
        <v>0.70710678118654746</v>
      </c>
    </row>
    <row r="904" spans="1:14">
      <c r="A904">
        <v>2010</v>
      </c>
      <c r="B904">
        <v>10</v>
      </c>
      <c r="C904">
        <v>3</v>
      </c>
      <c r="D904" t="s">
        <v>14</v>
      </c>
      <c r="E904" t="s">
        <v>15</v>
      </c>
      <c r="F904">
        <v>2007</v>
      </c>
      <c r="G904">
        <f t="shared" si="85"/>
        <v>0.57735026918962584</v>
      </c>
      <c r="H904">
        <f t="shared" si="86"/>
        <v>114</v>
      </c>
      <c r="I904">
        <f t="shared" si="84"/>
        <v>3.508208922102364E-6</v>
      </c>
      <c r="J904">
        <f t="shared" si="84"/>
        <v>1.6669799472752828E-3</v>
      </c>
      <c r="K904">
        <f t="shared" si="84"/>
        <v>0.18359107159533944</v>
      </c>
      <c r="L904">
        <f t="shared" si="84"/>
        <v>0.32603976966513859</v>
      </c>
      <c r="M904">
        <f t="shared" si="84"/>
        <v>0.51511598897688349</v>
      </c>
      <c r="N904">
        <f t="shared" si="84"/>
        <v>0.57735026918962584</v>
      </c>
    </row>
    <row r="905" spans="1:14">
      <c r="A905">
        <v>2010</v>
      </c>
      <c r="B905">
        <v>10</v>
      </c>
      <c r="C905">
        <v>4</v>
      </c>
      <c r="D905" t="s">
        <v>12</v>
      </c>
      <c r="E905" t="s">
        <v>13</v>
      </c>
      <c r="F905">
        <v>2009</v>
      </c>
      <c r="G905">
        <f t="shared" si="85"/>
        <v>0.5</v>
      </c>
      <c r="H905">
        <f t="shared" si="86"/>
        <v>114</v>
      </c>
      <c r="I905">
        <f t="shared" si="84"/>
        <v>3.0381980483238695E-6</v>
      </c>
      <c r="J905">
        <f t="shared" si="84"/>
        <v>1.4436469819396388E-3</v>
      </c>
      <c r="K905">
        <f t="shared" si="84"/>
        <v>0.15899453190957161</v>
      </c>
      <c r="L905">
        <f t="shared" si="84"/>
        <v>0.28235872317403699</v>
      </c>
      <c r="M905">
        <f t="shared" si="84"/>
        <v>0.44610353234952593</v>
      </c>
      <c r="N905">
        <f t="shared" si="84"/>
        <v>0.5</v>
      </c>
    </row>
    <row r="906" spans="1:14">
      <c r="A906">
        <v>2010</v>
      </c>
      <c r="B906">
        <v>10</v>
      </c>
      <c r="C906">
        <v>5</v>
      </c>
      <c r="D906" t="s">
        <v>10</v>
      </c>
      <c r="E906" t="s">
        <v>11</v>
      </c>
      <c r="F906">
        <v>2008</v>
      </c>
      <c r="G906">
        <f t="shared" si="85"/>
        <v>0.44721359549995793</v>
      </c>
      <c r="H906">
        <f t="shared" si="86"/>
        <v>114</v>
      </c>
      <c r="I906">
        <f t="shared" si="84"/>
        <v>2.717446946063745E-6</v>
      </c>
      <c r="J906">
        <f t="shared" si="84"/>
        <v>1.2912371148517774E-3</v>
      </c>
      <c r="K906">
        <f t="shared" si="84"/>
        <v>0.14220903256022463</v>
      </c>
      <c r="L906">
        <f t="shared" si="84"/>
        <v>0.25254931962287674</v>
      </c>
      <c r="M906">
        <f t="shared" si="84"/>
        <v>0.39900712933452659</v>
      </c>
      <c r="N906">
        <f t="shared" si="84"/>
        <v>0.44721359549995793</v>
      </c>
    </row>
    <row r="907" spans="1:14">
      <c r="A907">
        <v>2010</v>
      </c>
      <c r="B907">
        <v>10</v>
      </c>
      <c r="C907">
        <v>6</v>
      </c>
      <c r="D907" t="s">
        <v>16</v>
      </c>
      <c r="E907" t="s">
        <v>17</v>
      </c>
      <c r="F907">
        <v>2000</v>
      </c>
      <c r="G907">
        <f t="shared" si="85"/>
        <v>0.40824829046386307</v>
      </c>
      <c r="H907">
        <f t="shared" si="86"/>
        <v>114</v>
      </c>
      <c r="I907">
        <f t="shared" si="84"/>
        <v>2.48067831863773E-6</v>
      </c>
      <c r="J907">
        <f t="shared" si="84"/>
        <v>1.178732824820346E-3</v>
      </c>
      <c r="K907">
        <f t="shared" si="84"/>
        <v>0.12981849169036946</v>
      </c>
      <c r="L907">
        <f t="shared" si="84"/>
        <v>0.23054493206671953</v>
      </c>
      <c r="M907">
        <f t="shared" si="84"/>
        <v>0.36424200890316921</v>
      </c>
      <c r="N907">
        <f t="shared" si="84"/>
        <v>0.40824829046386307</v>
      </c>
    </row>
    <row r="908" spans="1:14">
      <c r="A908">
        <v>2010</v>
      </c>
      <c r="B908">
        <v>10</v>
      </c>
      <c r="C908">
        <v>7</v>
      </c>
      <c r="D908" t="s">
        <v>284</v>
      </c>
      <c r="E908" t="s">
        <v>285</v>
      </c>
      <c r="F908">
        <v>2010</v>
      </c>
      <c r="G908">
        <f t="shared" si="85"/>
        <v>0.3779644730092272</v>
      </c>
      <c r="H908">
        <f t="shared" si="86"/>
        <v>114</v>
      </c>
      <c r="I908">
        <f t="shared" si="84"/>
        <v>2.2966618484647878E-6</v>
      </c>
      <c r="J908">
        <f t="shared" si="84"/>
        <v>1.0912945414803539E-3</v>
      </c>
      <c r="K908">
        <f t="shared" si="84"/>
        <v>0.12018856892909999</v>
      </c>
      <c r="L908">
        <f t="shared" si="84"/>
        <v>0.21344313200806631</v>
      </c>
      <c r="M908">
        <f t="shared" si="84"/>
        <v>0.33722257302408659</v>
      </c>
      <c r="N908">
        <f t="shared" si="84"/>
        <v>0.3779644730092272</v>
      </c>
    </row>
    <row r="909" spans="1:14">
      <c r="A909">
        <v>2010</v>
      </c>
      <c r="B909">
        <v>10</v>
      </c>
      <c r="C909">
        <v>8</v>
      </c>
      <c r="D909" t="s">
        <v>288</v>
      </c>
      <c r="E909" t="s">
        <v>289</v>
      </c>
      <c r="F909">
        <v>2010</v>
      </c>
      <c r="G909">
        <f t="shared" si="85"/>
        <v>0.35355339059327373</v>
      </c>
      <c r="H909">
        <f t="shared" si="86"/>
        <v>114</v>
      </c>
      <c r="I909">
        <f t="shared" si="84"/>
        <v>2.148330442557542E-6</v>
      </c>
      <c r="J909">
        <f t="shared" si="84"/>
        <v>1.0208125705690118E-3</v>
      </c>
      <c r="K909">
        <f t="shared" si="84"/>
        <v>0.11242611168483899</v>
      </c>
      <c r="L909">
        <f t="shared" si="84"/>
        <v>0.1996577678835367</v>
      </c>
      <c r="M909">
        <f t="shared" si="84"/>
        <v>0.31544283283562213</v>
      </c>
      <c r="N909">
        <f t="shared" si="84"/>
        <v>0.35355339059327373</v>
      </c>
    </row>
    <row r="910" spans="1:14">
      <c r="A910">
        <v>2010</v>
      </c>
      <c r="B910">
        <v>10</v>
      </c>
      <c r="C910">
        <v>9</v>
      </c>
      <c r="D910" t="s">
        <v>24</v>
      </c>
      <c r="E910" t="s">
        <v>25</v>
      </c>
      <c r="F910">
        <v>2002</v>
      </c>
      <c r="G910">
        <f t="shared" si="85"/>
        <v>0.33333333333333331</v>
      </c>
      <c r="H910">
        <f t="shared" si="86"/>
        <v>114</v>
      </c>
      <c r="I910">
        <f t="shared" si="84"/>
        <v>2.0254653655492462E-6</v>
      </c>
      <c r="J910">
        <f t="shared" si="84"/>
        <v>9.6243132129309253E-4</v>
      </c>
      <c r="K910">
        <f t="shared" si="84"/>
        <v>0.10599635460638107</v>
      </c>
      <c r="L910">
        <f t="shared" si="84"/>
        <v>0.18823914878269132</v>
      </c>
      <c r="M910">
        <f t="shared" si="84"/>
        <v>0.29740235489968392</v>
      </c>
      <c r="N910">
        <f t="shared" si="84"/>
        <v>0.33333333333333331</v>
      </c>
    </row>
    <row r="911" spans="1:14">
      <c r="A911">
        <v>2010</v>
      </c>
      <c r="B911">
        <v>10</v>
      </c>
      <c r="C911">
        <v>10</v>
      </c>
      <c r="D911" t="s">
        <v>74</v>
      </c>
      <c r="E911" t="s">
        <v>75</v>
      </c>
      <c r="F911">
        <v>2008</v>
      </c>
      <c r="G911">
        <f t="shared" si="85"/>
        <v>0.31622776601683794</v>
      </c>
      <c r="H911">
        <f t="shared" si="86"/>
        <v>114</v>
      </c>
      <c r="I911">
        <f t="shared" si="84"/>
        <v>1.9215251630763486E-6</v>
      </c>
      <c r="J911">
        <f t="shared" si="84"/>
        <v>9.1304252003144475E-4</v>
      </c>
      <c r="K911">
        <f t="shared" si="84"/>
        <v>0.10055697126931337</v>
      </c>
      <c r="L911">
        <f t="shared" si="84"/>
        <v>0.17857933648938498</v>
      </c>
      <c r="M911">
        <f t="shared" si="84"/>
        <v>0.28214064689422158</v>
      </c>
      <c r="N911">
        <f t="shared" si="84"/>
        <v>0.31622776601683794</v>
      </c>
    </row>
    <row r="912" spans="1:14">
      <c r="A912">
        <v>2010</v>
      </c>
      <c r="B912">
        <v>10</v>
      </c>
      <c r="C912">
        <v>11</v>
      </c>
      <c r="D912" t="s">
        <v>22</v>
      </c>
      <c r="E912" t="s">
        <v>23</v>
      </c>
      <c r="F912">
        <v>2008</v>
      </c>
      <c r="G912">
        <f t="shared" si="85"/>
        <v>0.30151134457776363</v>
      </c>
      <c r="H912">
        <f t="shared" si="86"/>
        <v>114</v>
      </c>
      <c r="I912">
        <f t="shared" si="84"/>
        <v>1.8321023572873343E-6</v>
      </c>
      <c r="J912">
        <f t="shared" si="84"/>
        <v>8.7055188524050189E-4</v>
      </c>
      <c r="K912">
        <f t="shared" si="84"/>
        <v>9.5877310193134155E-2</v>
      </c>
      <c r="L912">
        <f t="shared" si="84"/>
        <v>0.17026871655492887</v>
      </c>
      <c r="M912">
        <f t="shared" si="84"/>
        <v>0.26901055171919086</v>
      </c>
      <c r="N912">
        <f t="shared" si="84"/>
        <v>0.30151134457776363</v>
      </c>
    </row>
    <row r="913" spans="1:14">
      <c r="A913">
        <v>2010</v>
      </c>
      <c r="B913">
        <v>10</v>
      </c>
      <c r="C913">
        <v>12</v>
      </c>
      <c r="D913" t="s">
        <v>20</v>
      </c>
      <c r="E913" t="s">
        <v>21</v>
      </c>
      <c r="F913">
        <v>2004</v>
      </c>
      <c r="G913">
        <f t="shared" si="85"/>
        <v>0.28867513459481292</v>
      </c>
      <c r="H913">
        <f t="shared" si="86"/>
        <v>114</v>
      </c>
      <c r="I913">
        <f t="shared" si="84"/>
        <v>1.754104461051182E-6</v>
      </c>
      <c r="J913">
        <f t="shared" si="84"/>
        <v>8.3348997363764141E-4</v>
      </c>
      <c r="K913">
        <f t="shared" si="84"/>
        <v>9.1795535797669719E-2</v>
      </c>
      <c r="L913">
        <f t="shared" si="84"/>
        <v>0.1630198848325693</v>
      </c>
      <c r="M913">
        <f t="shared" si="84"/>
        <v>0.25755799448844174</v>
      </c>
      <c r="N913">
        <f t="shared" si="84"/>
        <v>0.28867513459481292</v>
      </c>
    </row>
    <row r="914" spans="1:14">
      <c r="A914">
        <v>2010</v>
      </c>
      <c r="B914">
        <v>10</v>
      </c>
      <c r="C914">
        <v>13</v>
      </c>
      <c r="D914" t="s">
        <v>286</v>
      </c>
      <c r="E914" t="s">
        <v>287</v>
      </c>
      <c r="F914">
        <v>2010</v>
      </c>
      <c r="G914">
        <f t="shared" si="85"/>
        <v>0.27735009811261457</v>
      </c>
      <c r="H914">
        <f t="shared" si="86"/>
        <v>114</v>
      </c>
      <c r="I914">
        <f t="shared" ref="I914:N929" si="87">$G914*(I$1^$H914)</f>
        <v>1.6852890535763587E-6</v>
      </c>
      <c r="J914">
        <f t="shared" si="87"/>
        <v>8.0079126416187751E-4</v>
      </c>
      <c r="K914">
        <f t="shared" si="87"/>
        <v>8.8194298048977826E-2</v>
      </c>
      <c r="L914">
        <f t="shared" si="87"/>
        <v>0.15662443915054347</v>
      </c>
      <c r="M914">
        <f t="shared" si="87"/>
        <v>0.24745371693104989</v>
      </c>
      <c r="N914">
        <f t="shared" si="87"/>
        <v>0.27735009811261457</v>
      </c>
    </row>
    <row r="915" spans="1:14">
      <c r="A915">
        <v>2010</v>
      </c>
      <c r="B915">
        <v>10</v>
      </c>
      <c r="C915">
        <v>14</v>
      </c>
      <c r="D915" t="s">
        <v>244</v>
      </c>
      <c r="E915" t="s">
        <v>245</v>
      </c>
      <c r="F915">
        <v>2010</v>
      </c>
      <c r="G915">
        <f t="shared" si="85"/>
        <v>0.2672612419124244</v>
      </c>
      <c r="H915">
        <f t="shared" si="86"/>
        <v>114</v>
      </c>
      <c r="I915">
        <f t="shared" si="87"/>
        <v>1.6239851671418828E-6</v>
      </c>
      <c r="J915">
        <f t="shared" si="87"/>
        <v>7.7166177055262234E-4</v>
      </c>
      <c r="K915">
        <f t="shared" si="87"/>
        <v>8.4986152110873389E-2</v>
      </c>
      <c r="L915">
        <f t="shared" si="87"/>
        <v>0.15092708604059915</v>
      </c>
      <c r="M915">
        <f t="shared" si="87"/>
        <v>0.23845236815450738</v>
      </c>
      <c r="N915">
        <f t="shared" si="87"/>
        <v>0.2672612419124244</v>
      </c>
    </row>
    <row r="916" spans="1:14">
      <c r="A916">
        <v>2010</v>
      </c>
      <c r="B916">
        <v>10</v>
      </c>
      <c r="C916">
        <v>15</v>
      </c>
      <c r="D916" t="s">
        <v>296</v>
      </c>
      <c r="E916" t="s">
        <v>297</v>
      </c>
      <c r="F916">
        <v>2010</v>
      </c>
      <c r="G916">
        <f t="shared" si="85"/>
        <v>0.2581988897471611</v>
      </c>
      <c r="H916">
        <f t="shared" si="86"/>
        <v>114</v>
      </c>
      <c r="I916">
        <f t="shared" si="87"/>
        <v>1.5689187258184297E-6</v>
      </c>
      <c r="J916">
        <f t="shared" si="87"/>
        <v>7.4549609584730937E-4</v>
      </c>
      <c r="K916">
        <f t="shared" si="87"/>
        <v>8.2104423229841933E-2</v>
      </c>
      <c r="L916">
        <f t="shared" si="87"/>
        <v>0.14580941766792471</v>
      </c>
      <c r="M916">
        <f t="shared" si="87"/>
        <v>0.23036687352986873</v>
      </c>
      <c r="N916">
        <f t="shared" si="87"/>
        <v>0.2581988897471611</v>
      </c>
    </row>
    <row r="917" spans="1:14">
      <c r="A917">
        <v>2010</v>
      </c>
      <c r="B917">
        <v>10</v>
      </c>
      <c r="C917">
        <v>16</v>
      </c>
      <c r="D917" t="s">
        <v>18</v>
      </c>
      <c r="E917" t="s">
        <v>19</v>
      </c>
      <c r="F917">
        <v>1995</v>
      </c>
      <c r="G917">
        <f t="shared" si="85"/>
        <v>0.25</v>
      </c>
      <c r="H917">
        <f t="shared" si="86"/>
        <v>114</v>
      </c>
      <c r="I917">
        <f t="shared" si="87"/>
        <v>1.5190990241619348E-6</v>
      </c>
      <c r="J917">
        <f t="shared" si="87"/>
        <v>7.218234909698194E-4</v>
      </c>
      <c r="K917">
        <f t="shared" si="87"/>
        <v>7.9497265954785803E-2</v>
      </c>
      <c r="L917">
        <f t="shared" si="87"/>
        <v>0.14117936158701849</v>
      </c>
      <c r="M917">
        <f t="shared" si="87"/>
        <v>0.22305176617476297</v>
      </c>
      <c r="N917">
        <f t="shared" si="87"/>
        <v>0.25</v>
      </c>
    </row>
    <row r="918" spans="1:14">
      <c r="A918">
        <v>2010</v>
      </c>
      <c r="B918">
        <v>10</v>
      </c>
      <c r="C918">
        <v>17</v>
      </c>
      <c r="D918" t="s">
        <v>298</v>
      </c>
      <c r="E918" t="s">
        <v>299</v>
      </c>
      <c r="F918">
        <v>2004</v>
      </c>
      <c r="G918">
        <f t="shared" si="85"/>
        <v>0.24253562503633297</v>
      </c>
      <c r="H918">
        <f t="shared" si="86"/>
        <v>114</v>
      </c>
      <c r="I918">
        <f t="shared" si="87"/>
        <v>1.4737425252687934E-6</v>
      </c>
      <c r="J918">
        <f t="shared" si="87"/>
        <v>7.0027164619309201E-4</v>
      </c>
      <c r="K918">
        <f t="shared" si="87"/>
        <v>7.7123676348094278E-2</v>
      </c>
      <c r="L918">
        <f t="shared" si="87"/>
        <v>0.13696409881895194</v>
      </c>
      <c r="M918">
        <f t="shared" si="87"/>
        <v>0.21639199809861651</v>
      </c>
      <c r="N918">
        <f t="shared" si="87"/>
        <v>0.24253562503633297</v>
      </c>
    </row>
    <row r="919" spans="1:14">
      <c r="A919">
        <v>2010</v>
      </c>
      <c r="B919">
        <v>10</v>
      </c>
      <c r="C919">
        <v>18</v>
      </c>
      <c r="D919" t="s">
        <v>40</v>
      </c>
      <c r="E919" t="s">
        <v>41</v>
      </c>
      <c r="F919">
        <v>2005</v>
      </c>
      <c r="G919">
        <f t="shared" si="85"/>
        <v>0.23570226039551587</v>
      </c>
      <c r="H919">
        <f t="shared" si="86"/>
        <v>114</v>
      </c>
      <c r="I919">
        <f t="shared" si="87"/>
        <v>1.4322202950383615E-6</v>
      </c>
      <c r="J919">
        <f t="shared" si="87"/>
        <v>6.8054171371267468E-4</v>
      </c>
      <c r="K919">
        <f t="shared" si="87"/>
        <v>7.4950741123226E-2</v>
      </c>
      <c r="L919">
        <f t="shared" si="87"/>
        <v>0.13310517858902449</v>
      </c>
      <c r="M919">
        <f t="shared" si="87"/>
        <v>0.2102952218904148</v>
      </c>
      <c r="N919">
        <f t="shared" si="87"/>
        <v>0.23570226039551587</v>
      </c>
    </row>
    <row r="920" spans="1:14">
      <c r="A920">
        <v>2010</v>
      </c>
      <c r="B920">
        <v>10</v>
      </c>
      <c r="C920">
        <v>19</v>
      </c>
      <c r="D920" t="s">
        <v>300</v>
      </c>
      <c r="E920" t="s">
        <v>301</v>
      </c>
      <c r="F920">
        <v>2010</v>
      </c>
      <c r="G920">
        <f t="shared" si="85"/>
        <v>0.22941573387056174</v>
      </c>
      <c r="H920">
        <f t="shared" si="86"/>
        <v>114</v>
      </c>
      <c r="I920">
        <f t="shared" si="87"/>
        <v>1.3940208698006578E-6</v>
      </c>
      <c r="J920">
        <f t="shared" si="87"/>
        <v>6.6239066362340764E-4</v>
      </c>
      <c r="K920">
        <f t="shared" si="87"/>
        <v>7.2951694438881637E-2</v>
      </c>
      <c r="L920">
        <f t="shared" si="87"/>
        <v>0.12955506738345296</v>
      </c>
      <c r="M920">
        <f t="shared" si="87"/>
        <v>0.20468633851243276</v>
      </c>
      <c r="N920">
        <f t="shared" si="87"/>
        <v>0.22941573387056174</v>
      </c>
    </row>
    <row r="921" spans="1:14">
      <c r="A921">
        <v>2010</v>
      </c>
      <c r="B921">
        <v>10</v>
      </c>
      <c r="C921">
        <v>20</v>
      </c>
      <c r="D921" t="s">
        <v>54</v>
      </c>
      <c r="E921" t="s">
        <v>55</v>
      </c>
      <c r="F921">
        <v>2008</v>
      </c>
      <c r="G921">
        <f t="shared" si="85"/>
        <v>0.22360679774997896</v>
      </c>
      <c r="H921">
        <f t="shared" si="86"/>
        <v>114</v>
      </c>
      <c r="I921">
        <f t="shared" si="87"/>
        <v>1.3587234730318725E-6</v>
      </c>
      <c r="J921">
        <f t="shared" si="87"/>
        <v>6.4561855742588869E-4</v>
      </c>
      <c r="K921">
        <f t="shared" si="87"/>
        <v>7.1104516280112315E-2</v>
      </c>
      <c r="L921">
        <f t="shared" si="87"/>
        <v>0.12627465981143837</v>
      </c>
      <c r="M921">
        <f t="shared" si="87"/>
        <v>0.19950356466726329</v>
      </c>
      <c r="N921">
        <f t="shared" si="87"/>
        <v>0.22360679774997896</v>
      </c>
    </row>
    <row r="922" spans="1:14">
      <c r="A922">
        <v>2010</v>
      </c>
      <c r="B922">
        <v>10</v>
      </c>
      <c r="C922">
        <v>21</v>
      </c>
      <c r="D922" t="s">
        <v>28</v>
      </c>
      <c r="E922" t="s">
        <v>29</v>
      </c>
      <c r="F922">
        <v>2004</v>
      </c>
      <c r="G922">
        <f t="shared" si="85"/>
        <v>0.21821789023599239</v>
      </c>
      <c r="H922">
        <f t="shared" si="86"/>
        <v>114</v>
      </c>
      <c r="I922">
        <f t="shared" si="87"/>
        <v>1.3259783364486889E-6</v>
      </c>
      <c r="J922">
        <f t="shared" si="87"/>
        <v>6.3005919728885158E-4</v>
      </c>
      <c r="K922">
        <f t="shared" si="87"/>
        <v>6.9390902624731771E-2</v>
      </c>
      <c r="L922">
        <f t="shared" si="87"/>
        <v>0.12323144972153392</v>
      </c>
      <c r="M922">
        <f t="shared" si="87"/>
        <v>0.19469554331227465</v>
      </c>
      <c r="N922">
        <f t="shared" si="87"/>
        <v>0.21821789023599239</v>
      </c>
    </row>
    <row r="923" spans="1:14">
      <c r="A923">
        <v>2010</v>
      </c>
      <c r="B923">
        <v>10</v>
      </c>
      <c r="C923">
        <v>22</v>
      </c>
      <c r="D923" t="s">
        <v>56</v>
      </c>
      <c r="E923" t="s">
        <v>57</v>
      </c>
      <c r="F923">
        <v>2009</v>
      </c>
      <c r="G923">
        <f t="shared" si="85"/>
        <v>0.21320071635561041</v>
      </c>
      <c r="H923">
        <f t="shared" si="86"/>
        <v>114</v>
      </c>
      <c r="I923">
        <f t="shared" si="87"/>
        <v>1.2954920006657329E-6</v>
      </c>
      <c r="J923">
        <f t="shared" si="87"/>
        <v>6.1557314142829194E-4</v>
      </c>
      <c r="K923">
        <f t="shared" si="87"/>
        <v>6.7795496199491254E-2</v>
      </c>
      <c r="L923">
        <f t="shared" si="87"/>
        <v>0.12039816409992037</v>
      </c>
      <c r="M923">
        <f t="shared" si="87"/>
        <v>0.1902191853313743</v>
      </c>
      <c r="N923">
        <f t="shared" si="87"/>
        <v>0.21320071635561041</v>
      </c>
    </row>
    <row r="924" spans="1:14">
      <c r="A924">
        <v>2010</v>
      </c>
      <c r="B924">
        <v>10</v>
      </c>
      <c r="C924">
        <v>23</v>
      </c>
      <c r="D924" t="s">
        <v>264</v>
      </c>
      <c r="E924" t="s">
        <v>265</v>
      </c>
      <c r="F924">
        <v>2010</v>
      </c>
      <c r="G924">
        <f t="shared" si="85"/>
        <v>0.20851441405707477</v>
      </c>
      <c r="H924">
        <f t="shared" si="86"/>
        <v>114</v>
      </c>
      <c r="I924">
        <f t="shared" si="87"/>
        <v>1.2670161716711995E-6</v>
      </c>
      <c r="J924">
        <f t="shared" si="87"/>
        <v>6.0204240908881632E-4</v>
      </c>
      <c r="K924">
        <f t="shared" si="87"/>
        <v>6.6305303318806408E-2</v>
      </c>
      <c r="L924">
        <f t="shared" si="87"/>
        <v>0.1177517274330762</v>
      </c>
      <c r="M924">
        <f t="shared" si="87"/>
        <v>0.1860380333133054</v>
      </c>
      <c r="N924">
        <f t="shared" si="87"/>
        <v>0.20851441405707477</v>
      </c>
    </row>
    <row r="925" spans="1:14">
      <c r="A925">
        <v>2010</v>
      </c>
      <c r="B925">
        <v>10</v>
      </c>
      <c r="C925">
        <v>24</v>
      </c>
      <c r="D925" t="s">
        <v>36</v>
      </c>
      <c r="E925" t="s">
        <v>37</v>
      </c>
      <c r="F925">
        <v>2008</v>
      </c>
      <c r="G925">
        <f t="shared" si="85"/>
        <v>0.20412414523193154</v>
      </c>
      <c r="H925">
        <f t="shared" si="86"/>
        <v>114</v>
      </c>
      <c r="I925">
        <f t="shared" si="87"/>
        <v>1.240339159318865E-6</v>
      </c>
      <c r="J925">
        <f t="shared" si="87"/>
        <v>5.8936641241017298E-4</v>
      </c>
      <c r="K925">
        <f t="shared" si="87"/>
        <v>6.4909245845184732E-2</v>
      </c>
      <c r="L925">
        <f t="shared" si="87"/>
        <v>0.11527246603335976</v>
      </c>
      <c r="M925">
        <f t="shared" si="87"/>
        <v>0.18212100445158461</v>
      </c>
      <c r="N925">
        <f t="shared" si="87"/>
        <v>0.20412414523193154</v>
      </c>
    </row>
    <row r="926" spans="1:14">
      <c r="A926">
        <v>2010</v>
      </c>
      <c r="B926">
        <v>10</v>
      </c>
      <c r="C926">
        <v>25</v>
      </c>
      <c r="D926" t="s">
        <v>34</v>
      </c>
      <c r="E926" t="s">
        <v>35</v>
      </c>
      <c r="F926">
        <v>2009</v>
      </c>
      <c r="G926">
        <f t="shared" si="85"/>
        <v>0.2</v>
      </c>
      <c r="H926">
        <f t="shared" si="86"/>
        <v>114</v>
      </c>
      <c r="I926">
        <f t="shared" si="87"/>
        <v>1.2152792193295478E-6</v>
      </c>
      <c r="J926">
        <f t="shared" si="87"/>
        <v>5.7745879277585558E-4</v>
      </c>
      <c r="K926">
        <f t="shared" si="87"/>
        <v>6.3597812763828643E-2</v>
      </c>
      <c r="L926">
        <f t="shared" si="87"/>
        <v>0.1129434892696148</v>
      </c>
      <c r="M926">
        <f t="shared" si="87"/>
        <v>0.17844141293981039</v>
      </c>
      <c r="N926">
        <f t="shared" si="87"/>
        <v>0.2</v>
      </c>
    </row>
    <row r="927" spans="1:14">
      <c r="A927">
        <v>2010</v>
      </c>
      <c r="B927">
        <v>10</v>
      </c>
      <c r="C927">
        <v>26</v>
      </c>
      <c r="D927" t="s">
        <v>46</v>
      </c>
      <c r="E927" t="s">
        <v>47</v>
      </c>
      <c r="F927">
        <v>2008</v>
      </c>
      <c r="G927">
        <f t="shared" si="85"/>
        <v>0.19611613513818404</v>
      </c>
      <c r="H927">
        <f t="shared" si="86"/>
        <v>114</v>
      </c>
      <c r="I927">
        <f t="shared" si="87"/>
        <v>1.1916793180433019E-6</v>
      </c>
      <c r="J927">
        <f t="shared" si="87"/>
        <v>5.6624493320381146E-4</v>
      </c>
      <c r="K927">
        <f t="shared" si="87"/>
        <v>6.2362786212419724E-2</v>
      </c>
      <c r="L927">
        <f t="shared" si="87"/>
        <v>0.11075020302288907</v>
      </c>
      <c r="M927">
        <f t="shared" si="87"/>
        <v>0.17497620127176178</v>
      </c>
      <c r="N927">
        <f t="shared" si="87"/>
        <v>0.19611613513818404</v>
      </c>
    </row>
    <row r="928" spans="1:14">
      <c r="A928">
        <v>2010</v>
      </c>
      <c r="B928">
        <v>10</v>
      </c>
      <c r="C928">
        <v>27</v>
      </c>
      <c r="D928" t="s">
        <v>48</v>
      </c>
      <c r="E928" t="s">
        <v>49</v>
      </c>
      <c r="F928">
        <v>2000</v>
      </c>
      <c r="G928">
        <f t="shared" si="85"/>
        <v>0.19245008972987526</v>
      </c>
      <c r="H928">
        <f t="shared" si="86"/>
        <v>114</v>
      </c>
      <c r="I928">
        <f t="shared" si="87"/>
        <v>1.1694029740341212E-6</v>
      </c>
      <c r="J928">
        <f t="shared" si="87"/>
        <v>5.556599824250942E-4</v>
      </c>
      <c r="K928">
        <f t="shared" si="87"/>
        <v>6.1197023865113144E-2</v>
      </c>
      <c r="L928">
        <f t="shared" si="87"/>
        <v>0.10867992322171285</v>
      </c>
      <c r="M928">
        <f t="shared" si="87"/>
        <v>0.17170532965896115</v>
      </c>
      <c r="N928">
        <f t="shared" si="87"/>
        <v>0.19245008972987526</v>
      </c>
    </row>
    <row r="929" spans="1:14">
      <c r="A929">
        <v>2010</v>
      </c>
      <c r="B929">
        <v>10</v>
      </c>
      <c r="C929">
        <v>28</v>
      </c>
      <c r="D929" t="s">
        <v>38</v>
      </c>
      <c r="E929" t="s">
        <v>39</v>
      </c>
      <c r="F929">
        <v>2006</v>
      </c>
      <c r="G929">
        <f t="shared" si="85"/>
        <v>0.1889822365046136</v>
      </c>
      <c r="H929">
        <f t="shared" si="86"/>
        <v>114</v>
      </c>
      <c r="I929">
        <f t="shared" si="87"/>
        <v>1.1483309242323939E-6</v>
      </c>
      <c r="J929">
        <f t="shared" si="87"/>
        <v>5.4564727074017693E-4</v>
      </c>
      <c r="K929">
        <f t="shared" si="87"/>
        <v>6.0094284464549994E-2</v>
      </c>
      <c r="L929">
        <f t="shared" si="87"/>
        <v>0.10672156600403315</v>
      </c>
      <c r="M929">
        <f t="shared" si="87"/>
        <v>0.1686112865120433</v>
      </c>
      <c r="N929">
        <f t="shared" si="87"/>
        <v>0.1889822365046136</v>
      </c>
    </row>
    <row r="930" spans="1:14">
      <c r="A930">
        <v>2010</v>
      </c>
      <c r="B930">
        <v>10</v>
      </c>
      <c r="C930">
        <v>29</v>
      </c>
      <c r="D930" t="s">
        <v>44</v>
      </c>
      <c r="E930" t="s">
        <v>45</v>
      </c>
      <c r="F930">
        <v>1997</v>
      </c>
      <c r="G930">
        <f t="shared" si="85"/>
        <v>0.18569533817705186</v>
      </c>
      <c r="H930">
        <f t="shared" si="86"/>
        <v>114</v>
      </c>
      <c r="I930">
        <f t="shared" ref="I930:N945" si="88">$G930*(I$1^$H930)</f>
        <v>1.1283584280647197E-6</v>
      </c>
      <c r="J930">
        <f t="shared" si="88"/>
        <v>5.3615702903912299E-4</v>
      </c>
      <c r="K930">
        <f t="shared" si="88"/>
        <v>5.9049086742499923E-2</v>
      </c>
      <c r="L930">
        <f t="shared" si="88"/>
        <v>0.10486539717408673</v>
      </c>
      <c r="M930">
        <f t="shared" si="88"/>
        <v>0.16567869260324522</v>
      </c>
      <c r="N930">
        <f t="shared" si="88"/>
        <v>0.18569533817705186</v>
      </c>
    </row>
    <row r="931" spans="1:14">
      <c r="A931">
        <v>2010</v>
      </c>
      <c r="B931">
        <v>10</v>
      </c>
      <c r="C931">
        <v>30</v>
      </c>
      <c r="D931" t="s">
        <v>90</v>
      </c>
      <c r="E931" t="s">
        <v>91</v>
      </c>
      <c r="F931">
        <v>2009</v>
      </c>
      <c r="G931">
        <f t="shared" si="85"/>
        <v>0.18257418583505536</v>
      </c>
      <c r="H931">
        <f t="shared" si="86"/>
        <v>114</v>
      </c>
      <c r="I931">
        <f t="shared" si="88"/>
        <v>1.1093930701567693E-6</v>
      </c>
      <c r="J931">
        <f t="shared" si="88"/>
        <v>5.2714534472172883E-4</v>
      </c>
      <c r="K931">
        <f t="shared" si="88"/>
        <v>5.8056594431231533E-2</v>
      </c>
      <c r="L931">
        <f t="shared" si="88"/>
        <v>0.10310282799385116</v>
      </c>
      <c r="M931">
        <f t="shared" si="88"/>
        <v>0.16289397843371395</v>
      </c>
      <c r="N931">
        <f t="shared" si="88"/>
        <v>0.18257418583505536</v>
      </c>
    </row>
    <row r="932" spans="1:14">
      <c r="A932">
        <v>2010</v>
      </c>
      <c r="B932">
        <v>10</v>
      </c>
      <c r="C932">
        <v>31</v>
      </c>
      <c r="D932" t="s">
        <v>78</v>
      </c>
      <c r="E932" t="s">
        <v>79</v>
      </c>
      <c r="F932">
        <v>1991</v>
      </c>
      <c r="G932">
        <f t="shared" si="85"/>
        <v>0.17960530202677491</v>
      </c>
      <c r="H932">
        <f t="shared" si="86"/>
        <v>114</v>
      </c>
      <c r="I932">
        <f t="shared" si="88"/>
        <v>1.0913529561727334E-6</v>
      </c>
      <c r="J932">
        <f t="shared" si="88"/>
        <v>5.1857330442262181E-4</v>
      </c>
      <c r="K932">
        <f t="shared" si="88"/>
        <v>5.7112521848448616E-2</v>
      </c>
      <c r="L932">
        <f t="shared" si="88"/>
        <v>0.10142624751113488</v>
      </c>
      <c r="M932">
        <f t="shared" si="88"/>
        <v>0.16024511932569552</v>
      </c>
      <c r="N932">
        <f t="shared" si="88"/>
        <v>0.17960530202677491</v>
      </c>
    </row>
    <row r="933" spans="1:14">
      <c r="A933">
        <v>2010</v>
      </c>
      <c r="B933">
        <v>10</v>
      </c>
      <c r="C933">
        <v>32</v>
      </c>
      <c r="D933" t="s">
        <v>232</v>
      </c>
      <c r="E933" t="s">
        <v>233</v>
      </c>
      <c r="F933">
        <v>2010</v>
      </c>
      <c r="G933">
        <f t="shared" si="85"/>
        <v>0.17677669529663687</v>
      </c>
      <c r="H933">
        <f t="shared" si="86"/>
        <v>114</v>
      </c>
      <c r="I933">
        <f t="shared" si="88"/>
        <v>1.074165221278771E-6</v>
      </c>
      <c r="J933">
        <f t="shared" si="88"/>
        <v>5.104062852845059E-4</v>
      </c>
      <c r="K933">
        <f t="shared" si="88"/>
        <v>5.6213055842419493E-2</v>
      </c>
      <c r="L933">
        <f t="shared" si="88"/>
        <v>9.9828883941768351E-2</v>
      </c>
      <c r="M933">
        <f t="shared" si="88"/>
        <v>0.15772141641781107</v>
      </c>
      <c r="N933">
        <f t="shared" si="88"/>
        <v>0.17677669529663687</v>
      </c>
    </row>
    <row r="934" spans="1:14">
      <c r="A934">
        <v>2010</v>
      </c>
      <c r="B934">
        <v>10</v>
      </c>
      <c r="C934">
        <v>33</v>
      </c>
      <c r="D934" t="s">
        <v>76</v>
      </c>
      <c r="E934" t="s">
        <v>77</v>
      </c>
      <c r="F934">
        <v>2007</v>
      </c>
      <c r="G934">
        <f t="shared" si="85"/>
        <v>0.17407765595569785</v>
      </c>
      <c r="H934">
        <f t="shared" si="86"/>
        <v>114</v>
      </c>
      <c r="I934">
        <f t="shared" si="88"/>
        <v>1.0577647891627905E-6</v>
      </c>
      <c r="J934">
        <f t="shared" si="88"/>
        <v>5.0261336528714001E-4</v>
      </c>
      <c r="K934">
        <f t="shared" si="88"/>
        <v>5.5354790849183259E-2</v>
      </c>
      <c r="L934">
        <f t="shared" si="88"/>
        <v>9.8304689337560286E-2</v>
      </c>
      <c r="M934">
        <f t="shared" si="88"/>
        <v>0.15531331444992461</v>
      </c>
      <c r="N934">
        <f t="shared" si="88"/>
        <v>0.17407765595569785</v>
      </c>
    </row>
    <row r="935" spans="1:14">
      <c r="A935">
        <v>2010</v>
      </c>
      <c r="B935">
        <v>10</v>
      </c>
      <c r="C935">
        <v>34</v>
      </c>
      <c r="D935" t="s">
        <v>144</v>
      </c>
      <c r="E935" t="s">
        <v>145</v>
      </c>
      <c r="F935">
        <v>2007</v>
      </c>
      <c r="G935">
        <f t="shared" si="85"/>
        <v>0.17149858514250882</v>
      </c>
      <c r="H935">
        <f t="shared" si="86"/>
        <v>114</v>
      </c>
      <c r="I935">
        <f t="shared" si="88"/>
        <v>1.0420933333405504E-6</v>
      </c>
      <c r="J935">
        <f t="shared" si="88"/>
        <v>4.9516682969580209E-4</v>
      </c>
      <c r="K935">
        <f t="shared" si="88"/>
        <v>5.4534674535774E-2</v>
      </c>
      <c r="L935">
        <f t="shared" si="88"/>
        <v>9.6848243053985317E-2</v>
      </c>
      <c r="M935">
        <f t="shared" si="88"/>
        <v>0.15301224925003823</v>
      </c>
      <c r="N935">
        <f t="shared" si="88"/>
        <v>0.17149858514250882</v>
      </c>
    </row>
    <row r="936" spans="1:14">
      <c r="A936">
        <v>2010</v>
      </c>
      <c r="B936">
        <v>10</v>
      </c>
      <c r="C936">
        <v>35</v>
      </c>
      <c r="D936" t="s">
        <v>102</v>
      </c>
      <c r="E936" t="s">
        <v>103</v>
      </c>
      <c r="F936">
        <v>2004</v>
      </c>
      <c r="G936">
        <f t="shared" si="85"/>
        <v>0.1690308509457033</v>
      </c>
      <c r="H936">
        <f t="shared" si="86"/>
        <v>114</v>
      </c>
      <c r="I936">
        <f t="shared" si="88"/>
        <v>1.0270984028995172E-6</v>
      </c>
      <c r="J936">
        <f t="shared" si="88"/>
        <v>4.8804175564490704E-4</v>
      </c>
      <c r="K936">
        <f t="shared" si="88"/>
        <v>5.3749962048777335E-2</v>
      </c>
      <c r="L936">
        <f t="shared" si="88"/>
        <v>9.5454670500099495E-2</v>
      </c>
      <c r="M936">
        <f t="shared" si="88"/>
        <v>0.15081051936584891</v>
      </c>
      <c r="N936">
        <f t="shared" si="88"/>
        <v>0.1690308509457033</v>
      </c>
    </row>
    <row r="937" spans="1:14">
      <c r="A937">
        <v>2010</v>
      </c>
      <c r="B937">
        <v>10</v>
      </c>
      <c r="C937">
        <v>36</v>
      </c>
      <c r="D937" t="s">
        <v>302</v>
      </c>
      <c r="E937" t="s">
        <v>303</v>
      </c>
      <c r="F937">
        <v>2010</v>
      </c>
      <c r="G937">
        <f t="shared" si="85"/>
        <v>0.16666666666666666</v>
      </c>
      <c r="H937">
        <f t="shared" si="86"/>
        <v>114</v>
      </c>
      <c r="I937">
        <f t="shared" si="88"/>
        <v>1.0127326827746231E-6</v>
      </c>
      <c r="J937">
        <f t="shared" si="88"/>
        <v>4.8121566064654626E-4</v>
      </c>
      <c r="K937">
        <f t="shared" si="88"/>
        <v>5.2998177303190536E-2</v>
      </c>
      <c r="L937">
        <f t="shared" si="88"/>
        <v>9.4119574391345662E-2</v>
      </c>
      <c r="M937">
        <f t="shared" si="88"/>
        <v>0.14870117744984196</v>
      </c>
      <c r="N937">
        <f t="shared" si="88"/>
        <v>0.16666666666666666</v>
      </c>
    </row>
    <row r="938" spans="1:14">
      <c r="A938">
        <v>2010</v>
      </c>
      <c r="B938">
        <v>10</v>
      </c>
      <c r="C938">
        <v>37</v>
      </c>
      <c r="D938" t="s">
        <v>72</v>
      </c>
      <c r="E938" t="s">
        <v>73</v>
      </c>
      <c r="F938">
        <v>2003</v>
      </c>
      <c r="G938">
        <f t="shared" si="85"/>
        <v>0.16439898730535729</v>
      </c>
      <c r="H938">
        <f t="shared" si="86"/>
        <v>114</v>
      </c>
      <c r="I938">
        <f t="shared" si="88"/>
        <v>9.9895336475511432E-7</v>
      </c>
      <c r="J938">
        <f t="shared" si="88"/>
        <v>4.7466820371462408E-4</v>
      </c>
      <c r="K938">
        <f t="shared" si="88"/>
        <v>5.2277080066045777E-2</v>
      </c>
      <c r="L938">
        <f t="shared" si="88"/>
        <v>9.2838976293290798E-2</v>
      </c>
      <c r="M938">
        <f t="shared" si="88"/>
        <v>0.14667793790320952</v>
      </c>
      <c r="N938">
        <f t="shared" si="88"/>
        <v>0.16439898730535729</v>
      </c>
    </row>
    <row r="939" spans="1:14">
      <c r="A939">
        <v>2010</v>
      </c>
      <c r="B939">
        <v>10</v>
      </c>
      <c r="C939">
        <v>38</v>
      </c>
      <c r="D939" t="s">
        <v>86</v>
      </c>
      <c r="E939" t="s">
        <v>87</v>
      </c>
      <c r="F939">
        <v>2006</v>
      </c>
      <c r="G939">
        <f t="shared" si="85"/>
        <v>0.16222142113076254</v>
      </c>
      <c r="H939">
        <f t="shared" si="86"/>
        <v>114</v>
      </c>
      <c r="I939">
        <f t="shared" si="88"/>
        <v>9.8572161015161464E-7</v>
      </c>
      <c r="J939">
        <f t="shared" si="88"/>
        <v>4.6838093004276899E-4</v>
      </c>
      <c r="K939">
        <f t="shared" si="88"/>
        <v>5.158463783678216E-2</v>
      </c>
      <c r="L939">
        <f t="shared" si="88"/>
        <v>9.1609266683919707E-2</v>
      </c>
      <c r="M939">
        <f t="shared" si="88"/>
        <v>0.14473509797838641</v>
      </c>
      <c r="N939">
        <f t="shared" si="88"/>
        <v>0.16222142113076254</v>
      </c>
    </row>
    <row r="940" spans="1:14">
      <c r="A940">
        <v>2010</v>
      </c>
      <c r="B940">
        <v>10</v>
      </c>
      <c r="C940">
        <v>39</v>
      </c>
      <c r="D940" t="s">
        <v>62</v>
      </c>
      <c r="E940" t="s">
        <v>63</v>
      </c>
      <c r="F940">
        <v>1999</v>
      </c>
      <c r="G940">
        <f t="shared" si="85"/>
        <v>0.16012815380508713</v>
      </c>
      <c r="H940">
        <f t="shared" si="86"/>
        <v>114</v>
      </c>
      <c r="I940">
        <f t="shared" si="88"/>
        <v>9.7300208874464021E-7</v>
      </c>
      <c r="J940">
        <f t="shared" si="88"/>
        <v>4.6233705192856063E-4</v>
      </c>
      <c r="K940">
        <f t="shared" si="88"/>
        <v>5.0919001719567432E-2</v>
      </c>
      <c r="L940">
        <f t="shared" si="88"/>
        <v>9.0427162105240433E-2</v>
      </c>
      <c r="M940">
        <f t="shared" si="88"/>
        <v>0.14286747008211509</v>
      </c>
      <c r="N940">
        <f t="shared" si="88"/>
        <v>0.16012815380508713</v>
      </c>
    </row>
    <row r="941" spans="1:14">
      <c r="A941">
        <v>2010</v>
      </c>
      <c r="B941">
        <v>10</v>
      </c>
      <c r="C941">
        <v>40</v>
      </c>
      <c r="D941" t="s">
        <v>50</v>
      </c>
      <c r="E941" t="s">
        <v>51</v>
      </c>
      <c r="F941">
        <v>2005</v>
      </c>
      <c r="G941">
        <f t="shared" si="85"/>
        <v>0.15811388300841897</v>
      </c>
      <c r="H941">
        <f t="shared" si="86"/>
        <v>114</v>
      </c>
      <c r="I941">
        <f t="shared" si="88"/>
        <v>9.6076258153817432E-7</v>
      </c>
      <c r="J941">
        <f t="shared" si="88"/>
        <v>4.5652126001572237E-4</v>
      </c>
      <c r="K941">
        <f t="shared" si="88"/>
        <v>5.0278485634656686E-2</v>
      </c>
      <c r="L941">
        <f t="shared" si="88"/>
        <v>8.9289668244692491E-2</v>
      </c>
      <c r="M941">
        <f t="shared" si="88"/>
        <v>0.14107032344711079</v>
      </c>
      <c r="N941">
        <f t="shared" si="88"/>
        <v>0.15811388300841897</v>
      </c>
    </row>
    <row r="942" spans="1:14">
      <c r="A942">
        <v>2010</v>
      </c>
      <c r="B942">
        <v>10</v>
      </c>
      <c r="C942">
        <v>41</v>
      </c>
      <c r="D942" t="s">
        <v>272</v>
      </c>
      <c r="E942" t="s">
        <v>273</v>
      </c>
      <c r="F942">
        <v>2005</v>
      </c>
      <c r="G942">
        <f t="shared" si="85"/>
        <v>0.15617376188860607</v>
      </c>
      <c r="H942">
        <f t="shared" si="86"/>
        <v>114</v>
      </c>
      <c r="I942">
        <f t="shared" si="88"/>
        <v>9.4897363713871934E-7</v>
      </c>
      <c r="J942">
        <f t="shared" si="88"/>
        <v>4.5091956001729185E-4</v>
      </c>
      <c r="K942">
        <f t="shared" si="88"/>
        <v>4.9661548336071636E-2</v>
      </c>
      <c r="L942">
        <f t="shared" si="88"/>
        <v>8.819404800030578E-2</v>
      </c>
      <c r="M942">
        <f t="shared" si="88"/>
        <v>0.13933933367764187</v>
      </c>
      <c r="N942">
        <f t="shared" si="88"/>
        <v>0.15617376188860607</v>
      </c>
    </row>
    <row r="943" spans="1:14">
      <c r="A943">
        <v>2010</v>
      </c>
      <c r="B943">
        <v>10</v>
      </c>
      <c r="C943">
        <v>42</v>
      </c>
      <c r="D943" t="s">
        <v>70</v>
      </c>
      <c r="E943" t="s">
        <v>71</v>
      </c>
      <c r="F943">
        <v>1999</v>
      </c>
      <c r="G943">
        <f t="shared" si="85"/>
        <v>0.15430334996209191</v>
      </c>
      <c r="H943">
        <f t="shared" si="86"/>
        <v>114</v>
      </c>
      <c r="I943">
        <f t="shared" si="88"/>
        <v>9.3760827340932536E-7</v>
      </c>
      <c r="J943">
        <f t="shared" si="88"/>
        <v>4.4551913095189973E-4</v>
      </c>
      <c r="K943">
        <f t="shared" si="88"/>
        <v>4.9066777798603238E-2</v>
      </c>
      <c r="L943">
        <f t="shared" si="88"/>
        <v>8.7137793753545717E-2</v>
      </c>
      <c r="M943">
        <f t="shared" si="88"/>
        <v>0.13767053894290859</v>
      </c>
      <c r="N943">
        <f t="shared" si="88"/>
        <v>0.15430334996209191</v>
      </c>
    </row>
    <row r="944" spans="1:14">
      <c r="A944">
        <v>2010</v>
      </c>
      <c r="B944">
        <v>10</v>
      </c>
      <c r="C944">
        <v>43</v>
      </c>
      <c r="D944" t="s">
        <v>66</v>
      </c>
      <c r="E944" t="s">
        <v>67</v>
      </c>
      <c r="F944">
        <v>2004</v>
      </c>
      <c r="G944">
        <f t="shared" si="85"/>
        <v>0.15249857033260467</v>
      </c>
      <c r="H944">
        <f t="shared" si="86"/>
        <v>114</v>
      </c>
      <c r="I944">
        <f t="shared" si="88"/>
        <v>9.2664171751339967E-7</v>
      </c>
      <c r="J944">
        <f t="shared" si="88"/>
        <v>4.4030820162154892E-4</v>
      </c>
      <c r="K944">
        <f t="shared" si="88"/>
        <v>4.8492877613822725E-2</v>
      </c>
      <c r="L944">
        <f t="shared" si="88"/>
        <v>8.6118603209960662E-2</v>
      </c>
      <c r="M944">
        <f t="shared" si="88"/>
        <v>0.13606030180725512</v>
      </c>
      <c r="N944">
        <f t="shared" si="88"/>
        <v>0.15249857033260467</v>
      </c>
    </row>
    <row r="945" spans="1:14">
      <c r="A945">
        <v>2010</v>
      </c>
      <c r="B945">
        <v>10</v>
      </c>
      <c r="C945">
        <v>44</v>
      </c>
      <c r="D945" t="s">
        <v>304</v>
      </c>
      <c r="E945" t="s">
        <v>305</v>
      </c>
      <c r="F945">
        <v>2010</v>
      </c>
      <c r="G945">
        <f t="shared" si="85"/>
        <v>0.15075567228888181</v>
      </c>
      <c r="H945">
        <f t="shared" si="86"/>
        <v>114</v>
      </c>
      <c r="I945">
        <f t="shared" si="88"/>
        <v>9.1605117864366715E-7</v>
      </c>
      <c r="J945">
        <f t="shared" si="88"/>
        <v>4.3527594262025095E-4</v>
      </c>
      <c r="K945">
        <f t="shared" si="88"/>
        <v>4.7938655096567077E-2</v>
      </c>
      <c r="L945">
        <f t="shared" si="88"/>
        <v>8.5134358277464434E-2</v>
      </c>
      <c r="M945">
        <f t="shared" si="88"/>
        <v>0.13450527585959543</v>
      </c>
      <c r="N945">
        <f t="shared" si="88"/>
        <v>0.15075567228888181</v>
      </c>
    </row>
    <row r="946" spans="1:14">
      <c r="A946">
        <v>2010</v>
      </c>
      <c r="B946">
        <v>10</v>
      </c>
      <c r="C946">
        <v>45</v>
      </c>
      <c r="D946" t="s">
        <v>32</v>
      </c>
      <c r="E946" t="s">
        <v>33</v>
      </c>
      <c r="F946">
        <v>2009</v>
      </c>
      <c r="G946">
        <f t="shared" si="85"/>
        <v>0.14907119849998599</v>
      </c>
      <c r="H946">
        <f t="shared" si="86"/>
        <v>114</v>
      </c>
      <c r="I946">
        <f t="shared" ref="I946:N961" si="89">$G946*(I$1^$H946)</f>
        <v>9.0581564868791514E-7</v>
      </c>
      <c r="J946">
        <f t="shared" si="89"/>
        <v>4.3041237161725918E-4</v>
      </c>
      <c r="K946">
        <f t="shared" si="89"/>
        <v>4.7403010853408208E-2</v>
      </c>
      <c r="L946">
        <f t="shared" si="89"/>
        <v>8.4183106540958924E-2</v>
      </c>
      <c r="M946">
        <f t="shared" si="89"/>
        <v>0.1330023764448422</v>
      </c>
      <c r="N946">
        <f t="shared" si="89"/>
        <v>0.14907119849998599</v>
      </c>
    </row>
    <row r="947" spans="1:14">
      <c r="A947">
        <v>2010</v>
      </c>
      <c r="B947">
        <v>10</v>
      </c>
      <c r="C947">
        <v>46</v>
      </c>
      <c r="D947" t="s">
        <v>270</v>
      </c>
      <c r="E947" t="s">
        <v>271</v>
      </c>
      <c r="F947">
        <v>2009</v>
      </c>
      <c r="G947">
        <f t="shared" si="85"/>
        <v>0.14744195615489714</v>
      </c>
      <c r="H947">
        <f t="shared" si="86"/>
        <v>114</v>
      </c>
      <c r="I947">
        <f t="shared" si="89"/>
        <v>8.9591572686172404E-7</v>
      </c>
      <c r="J947">
        <f t="shared" si="89"/>
        <v>4.2570827002858761E-4</v>
      </c>
      <c r="K947">
        <f t="shared" si="89"/>
        <v>4.6884929605358901E-2</v>
      </c>
      <c r="L947">
        <f t="shared" si="89"/>
        <v>8.3263044964358199E-2</v>
      </c>
      <c r="M947">
        <f t="shared" si="89"/>
        <v>0.13154875491444706</v>
      </c>
      <c r="N947">
        <f t="shared" si="89"/>
        <v>0.14744195615489714</v>
      </c>
    </row>
    <row r="948" spans="1:14">
      <c r="A948">
        <v>2010</v>
      </c>
      <c r="B948">
        <v>10</v>
      </c>
      <c r="C948">
        <v>47</v>
      </c>
      <c r="D948" t="s">
        <v>60</v>
      </c>
      <c r="E948" t="s">
        <v>61</v>
      </c>
      <c r="F948">
        <v>2005</v>
      </c>
      <c r="G948">
        <f t="shared" si="85"/>
        <v>0.14586499149789456</v>
      </c>
      <c r="H948">
        <f t="shared" si="86"/>
        <v>114</v>
      </c>
      <c r="I948">
        <f t="shared" si="89"/>
        <v>8.8633346497536208E-7</v>
      </c>
      <c r="J948">
        <f t="shared" si="89"/>
        <v>4.2115510949317309E-4</v>
      </c>
      <c r="K948">
        <f t="shared" si="89"/>
        <v>4.6383472090402778E-2</v>
      </c>
      <c r="L948">
        <f t="shared" si="89"/>
        <v>8.237250551027453E-2</v>
      </c>
      <c r="M948">
        <f t="shared" si="89"/>
        <v>0.13014177590668866</v>
      </c>
      <c r="N948">
        <f t="shared" si="89"/>
        <v>0.14586499149789456</v>
      </c>
    </row>
    <row r="949" spans="1:14">
      <c r="A949">
        <v>2010</v>
      </c>
      <c r="B949">
        <v>10</v>
      </c>
      <c r="C949">
        <v>48</v>
      </c>
      <c r="D949" t="s">
        <v>58</v>
      </c>
      <c r="E949" t="s">
        <v>59</v>
      </c>
      <c r="F949">
        <v>2007</v>
      </c>
      <c r="G949">
        <f t="shared" si="85"/>
        <v>0.14433756729740646</v>
      </c>
      <c r="H949">
        <f t="shared" si="86"/>
        <v>114</v>
      </c>
      <c r="I949">
        <f t="shared" si="89"/>
        <v>8.7705223052559101E-7</v>
      </c>
      <c r="J949">
        <f t="shared" si="89"/>
        <v>4.167449868188207E-4</v>
      </c>
      <c r="K949">
        <f t="shared" si="89"/>
        <v>4.589776789883486E-2</v>
      </c>
      <c r="L949">
        <f t="shared" si="89"/>
        <v>8.1509942416284648E-2</v>
      </c>
      <c r="M949">
        <f t="shared" si="89"/>
        <v>0.12877899724422087</v>
      </c>
      <c r="N949">
        <f t="shared" si="89"/>
        <v>0.14433756729740646</v>
      </c>
    </row>
    <row r="950" spans="1:14">
      <c r="A950">
        <v>2010</v>
      </c>
      <c r="B950">
        <v>10</v>
      </c>
      <c r="C950">
        <v>49</v>
      </c>
      <c r="D950" t="s">
        <v>96</v>
      </c>
      <c r="E950" t="s">
        <v>97</v>
      </c>
      <c r="F950">
        <v>2005</v>
      </c>
      <c r="G950">
        <f t="shared" si="85"/>
        <v>0.14285714285714285</v>
      </c>
      <c r="H950">
        <f t="shared" si="86"/>
        <v>114</v>
      </c>
      <c r="I950">
        <f t="shared" si="89"/>
        <v>8.6805658523539126E-7</v>
      </c>
      <c r="J950">
        <f t="shared" si="89"/>
        <v>4.1247056626846822E-4</v>
      </c>
      <c r="K950">
        <f t="shared" si="89"/>
        <v>4.5427009117020453E-2</v>
      </c>
      <c r="L950">
        <f t="shared" si="89"/>
        <v>8.0673920906867702E-2</v>
      </c>
      <c r="M950">
        <f t="shared" si="89"/>
        <v>0.12745815209986455</v>
      </c>
      <c r="N950">
        <f t="shared" si="89"/>
        <v>0.14285714285714285</v>
      </c>
    </row>
    <row r="951" spans="1:14">
      <c r="A951">
        <v>2010</v>
      </c>
      <c r="B951">
        <v>10</v>
      </c>
      <c r="C951">
        <v>50</v>
      </c>
      <c r="D951" t="s">
        <v>80</v>
      </c>
      <c r="E951" t="s">
        <v>81</v>
      </c>
      <c r="F951">
        <v>2005</v>
      </c>
      <c r="G951">
        <f t="shared" si="85"/>
        <v>0.1414213562373095</v>
      </c>
      <c r="H951">
        <f t="shared" si="86"/>
        <v>114</v>
      </c>
      <c r="I951">
        <f t="shared" si="89"/>
        <v>8.5933217702301686E-7</v>
      </c>
      <c r="J951">
        <f t="shared" si="89"/>
        <v>4.0832502822760473E-4</v>
      </c>
      <c r="K951">
        <f t="shared" si="89"/>
        <v>4.49704446739356E-2</v>
      </c>
      <c r="L951">
        <f t="shared" si="89"/>
        <v>7.9863107153414686E-2</v>
      </c>
      <c r="M951">
        <f t="shared" si="89"/>
        <v>0.12617713313424886</v>
      </c>
      <c r="N951">
        <f t="shared" si="89"/>
        <v>0.1414213562373095</v>
      </c>
    </row>
    <row r="952" spans="1:14">
      <c r="A952">
        <v>2010</v>
      </c>
      <c r="B952">
        <v>10</v>
      </c>
      <c r="C952">
        <v>51</v>
      </c>
      <c r="D952" t="s">
        <v>92</v>
      </c>
      <c r="E952" t="s">
        <v>93</v>
      </c>
      <c r="F952">
        <v>2004</v>
      </c>
      <c r="G952">
        <f t="shared" si="85"/>
        <v>0.14002800840280097</v>
      </c>
      <c r="H952">
        <f t="shared" si="86"/>
        <v>114</v>
      </c>
      <c r="I952">
        <f t="shared" si="89"/>
        <v>8.5086564368013661E-7</v>
      </c>
      <c r="J952">
        <f t="shared" si="89"/>
        <v>4.0430202343544401E-4</v>
      </c>
      <c r="K952">
        <f t="shared" si="89"/>
        <v>4.4527375300465799E-2</v>
      </c>
      <c r="L952">
        <f t="shared" si="89"/>
        <v>7.9076259322436407E-2</v>
      </c>
      <c r="M952">
        <f t="shared" si="89"/>
        <v>0.12493397835271722</v>
      </c>
      <c r="N952">
        <f t="shared" si="89"/>
        <v>0.14002800840280097</v>
      </c>
    </row>
    <row r="953" spans="1:14">
      <c r="A953">
        <v>2010</v>
      </c>
      <c r="B953">
        <v>10</v>
      </c>
      <c r="C953">
        <v>52</v>
      </c>
      <c r="D953" t="s">
        <v>94</v>
      </c>
      <c r="E953" t="s">
        <v>95</v>
      </c>
      <c r="F953">
        <v>2003</v>
      </c>
      <c r="G953">
        <f t="shared" si="85"/>
        <v>0.13867504905630729</v>
      </c>
      <c r="H953">
        <f t="shared" si="86"/>
        <v>114</v>
      </c>
      <c r="I953">
        <f t="shared" si="89"/>
        <v>8.4264452678817934E-7</v>
      </c>
      <c r="J953">
        <f t="shared" si="89"/>
        <v>4.0039563208093875E-4</v>
      </c>
      <c r="K953">
        <f t="shared" si="89"/>
        <v>4.4097149024488913E-2</v>
      </c>
      <c r="L953">
        <f t="shared" si="89"/>
        <v>7.8312219575271735E-2</v>
      </c>
      <c r="M953">
        <f t="shared" si="89"/>
        <v>0.12372685846552495</v>
      </c>
      <c r="N953">
        <f t="shared" si="89"/>
        <v>0.13867504905630729</v>
      </c>
    </row>
    <row r="954" spans="1:14">
      <c r="A954">
        <v>2010</v>
      </c>
      <c r="B954">
        <v>10</v>
      </c>
      <c r="C954">
        <v>53</v>
      </c>
      <c r="D954" t="s">
        <v>82</v>
      </c>
      <c r="E954" t="s">
        <v>83</v>
      </c>
      <c r="F954">
        <v>2004</v>
      </c>
      <c r="G954">
        <f t="shared" si="85"/>
        <v>0.13736056394868904</v>
      </c>
      <c r="H954">
        <f t="shared" si="86"/>
        <v>114</v>
      </c>
      <c r="I954">
        <f t="shared" si="89"/>
        <v>8.3465719461114621E-7</v>
      </c>
      <c r="J954">
        <f t="shared" si="89"/>
        <v>3.9660032716410336E-4</v>
      </c>
      <c r="K954">
        <f t="shared" si="89"/>
        <v>4.367915713571318E-2</v>
      </c>
      <c r="L954">
        <f t="shared" si="89"/>
        <v>7.7569906902034982E-2</v>
      </c>
      <c r="M954">
        <f t="shared" si="89"/>
        <v>0.12255406556606625</v>
      </c>
      <c r="N954">
        <f t="shared" si="89"/>
        <v>0.13736056394868904</v>
      </c>
    </row>
    <row r="955" spans="1:14">
      <c r="A955">
        <v>2010</v>
      </c>
      <c r="B955">
        <v>10</v>
      </c>
      <c r="C955">
        <v>54</v>
      </c>
      <c r="D955" t="s">
        <v>108</v>
      </c>
      <c r="E955" t="s">
        <v>109</v>
      </c>
      <c r="F955">
        <v>1997</v>
      </c>
      <c r="G955">
        <f t="shared" si="85"/>
        <v>0.13608276348795434</v>
      </c>
      <c r="H955">
        <f t="shared" si="86"/>
        <v>114</v>
      </c>
      <c r="I955">
        <f t="shared" si="89"/>
        <v>8.2689277287924319E-7</v>
      </c>
      <c r="J955">
        <f t="shared" si="89"/>
        <v>3.9291094160678192E-4</v>
      </c>
      <c r="K955">
        <f t="shared" si="89"/>
        <v>4.3272830563456481E-2</v>
      </c>
      <c r="L955">
        <f t="shared" si="89"/>
        <v>7.684831068890649E-2</v>
      </c>
      <c r="M955">
        <f t="shared" si="89"/>
        <v>0.12141400296772305</v>
      </c>
      <c r="N955">
        <f t="shared" si="89"/>
        <v>0.13608276348795434</v>
      </c>
    </row>
    <row r="956" spans="1:14">
      <c r="A956">
        <v>2010</v>
      </c>
      <c r="B956">
        <v>10</v>
      </c>
      <c r="C956">
        <v>55</v>
      </c>
      <c r="D956" t="s">
        <v>26</v>
      </c>
      <c r="E956" t="s">
        <v>27</v>
      </c>
      <c r="F956">
        <v>2009</v>
      </c>
      <c r="G956">
        <f t="shared" si="85"/>
        <v>0.13483997249264842</v>
      </c>
      <c r="H956">
        <f t="shared" si="86"/>
        <v>114</v>
      </c>
      <c r="I956">
        <f t="shared" si="89"/>
        <v>8.1934108252641741E-7</v>
      </c>
      <c r="J956">
        <f t="shared" si="89"/>
        <v>3.8932263866767164E-4</v>
      </c>
      <c r="K956">
        <f t="shared" si="89"/>
        <v>4.2877636618336296E-2</v>
      </c>
      <c r="L956">
        <f t="shared" si="89"/>
        <v>7.6146484931692959E-2</v>
      </c>
      <c r="M956">
        <f t="shared" si="89"/>
        <v>0.12030517606176674</v>
      </c>
      <c r="N956">
        <f t="shared" si="89"/>
        <v>0.13483997249264842</v>
      </c>
    </row>
    <row r="957" spans="1:14">
      <c r="A957">
        <v>2010</v>
      </c>
      <c r="B957">
        <v>10</v>
      </c>
      <c r="C957">
        <v>56</v>
      </c>
      <c r="D957" t="s">
        <v>130</v>
      </c>
      <c r="E957" t="s">
        <v>131</v>
      </c>
      <c r="F957">
        <v>2007</v>
      </c>
      <c r="G957">
        <f t="shared" si="85"/>
        <v>0.1336306209562122</v>
      </c>
      <c r="H957">
        <f t="shared" si="86"/>
        <v>114</v>
      </c>
      <c r="I957">
        <f t="shared" si="89"/>
        <v>8.119925835709414E-7</v>
      </c>
      <c r="J957">
        <f t="shared" si="89"/>
        <v>3.8583088527631117E-4</v>
      </c>
      <c r="K957">
        <f t="shared" si="89"/>
        <v>4.2493076055436695E-2</v>
      </c>
      <c r="L957">
        <f t="shared" si="89"/>
        <v>7.5463543020299576E-2</v>
      </c>
      <c r="M957">
        <f t="shared" si="89"/>
        <v>0.11922618407725369</v>
      </c>
      <c r="N957">
        <f t="shared" si="89"/>
        <v>0.1336306209562122</v>
      </c>
    </row>
    <row r="958" spans="1:14">
      <c r="A958">
        <v>2010</v>
      </c>
      <c r="B958">
        <v>10</v>
      </c>
      <c r="C958">
        <v>57</v>
      </c>
      <c r="D958" t="s">
        <v>88</v>
      </c>
      <c r="E958" t="s">
        <v>89</v>
      </c>
      <c r="F958">
        <v>2004</v>
      </c>
      <c r="G958">
        <f t="shared" si="85"/>
        <v>0.13245323570650439</v>
      </c>
      <c r="H958">
        <f t="shared" si="86"/>
        <v>114</v>
      </c>
      <c r="I958">
        <f t="shared" si="89"/>
        <v>8.0483832443536615E-7</v>
      </c>
      <c r="J958">
        <f t="shared" si="89"/>
        <v>3.824314279516693E-4</v>
      </c>
      <c r="K958">
        <f t="shared" si="89"/>
        <v>4.2118680422127644E-2</v>
      </c>
      <c r="L958">
        <f t="shared" si="89"/>
        <v>7.4798653028716688E-2</v>
      </c>
      <c r="M958">
        <f t="shared" si="89"/>
        <v>0.11817571263959192</v>
      </c>
      <c r="N958">
        <f t="shared" si="89"/>
        <v>0.13245323570650439</v>
      </c>
    </row>
    <row r="959" spans="1:14">
      <c r="A959">
        <v>2010</v>
      </c>
      <c r="B959">
        <v>10</v>
      </c>
      <c r="C959">
        <v>58</v>
      </c>
      <c r="D959" t="s">
        <v>132</v>
      </c>
      <c r="E959" t="s">
        <v>133</v>
      </c>
      <c r="F959">
        <v>1994</v>
      </c>
      <c r="G959">
        <f t="shared" si="85"/>
        <v>0.13130643285972254</v>
      </c>
      <c r="H959">
        <f t="shared" si="86"/>
        <v>114</v>
      </c>
      <c r="I959">
        <f t="shared" si="89"/>
        <v>7.9786989609355646E-7</v>
      </c>
      <c r="J959">
        <f t="shared" si="89"/>
        <v>3.7912027101439651E-4</v>
      </c>
      <c r="K959">
        <f t="shared" si="89"/>
        <v>4.1754009658494358E-2</v>
      </c>
      <c r="L959">
        <f t="shared" si="89"/>
        <v>7.4151033453617343E-2</v>
      </c>
      <c r="M959">
        <f t="shared" si="89"/>
        <v>0.11715252703787618</v>
      </c>
      <c r="N959">
        <f t="shared" si="89"/>
        <v>0.13130643285972254</v>
      </c>
    </row>
    <row r="960" spans="1:14">
      <c r="A960">
        <v>2010</v>
      </c>
      <c r="B960">
        <v>10</v>
      </c>
      <c r="C960">
        <v>59</v>
      </c>
      <c r="D960" t="s">
        <v>306</v>
      </c>
      <c r="E960" t="s">
        <v>307</v>
      </c>
      <c r="F960">
        <v>2010</v>
      </c>
      <c r="G960">
        <f t="shared" si="85"/>
        <v>0.13018891098082389</v>
      </c>
      <c r="H960">
        <f t="shared" si="86"/>
        <v>114</v>
      </c>
      <c r="I960">
        <f t="shared" si="89"/>
        <v>7.9107939051069821E-7</v>
      </c>
      <c r="J960">
        <f t="shared" si="89"/>
        <v>3.7589365683894942E-4</v>
      </c>
      <c r="K960">
        <f t="shared" si="89"/>
        <v>4.1398649922425965E-2</v>
      </c>
      <c r="L960">
        <f t="shared" si="89"/>
        <v>7.3519949351927585E-2</v>
      </c>
      <c r="M960">
        <f t="shared" si="89"/>
        <v>0.11615546612256704</v>
      </c>
      <c r="N960">
        <f t="shared" si="89"/>
        <v>0.13018891098082389</v>
      </c>
    </row>
    <row r="961" spans="1:14">
      <c r="A961">
        <v>2010</v>
      </c>
      <c r="B961">
        <v>10</v>
      </c>
      <c r="C961">
        <v>60</v>
      </c>
      <c r="D961" t="s">
        <v>258</v>
      </c>
      <c r="E961" t="s">
        <v>259</v>
      </c>
      <c r="F961">
        <v>2010</v>
      </c>
      <c r="G961">
        <f t="shared" si="85"/>
        <v>0.12909944487358055</v>
      </c>
      <c r="H961">
        <f t="shared" si="86"/>
        <v>114</v>
      </c>
      <c r="I961">
        <f t="shared" si="89"/>
        <v>7.8445936290921484E-7</v>
      </c>
      <c r="J961">
        <f t="shared" si="89"/>
        <v>3.7274804792365469E-4</v>
      </c>
      <c r="K961">
        <f t="shared" si="89"/>
        <v>4.1052211614920966E-2</v>
      </c>
      <c r="L961">
        <f t="shared" si="89"/>
        <v>7.2904708833962356E-2</v>
      </c>
      <c r="M961">
        <f t="shared" si="89"/>
        <v>0.11518343676493437</v>
      </c>
      <c r="N961">
        <f t="shared" si="89"/>
        <v>0.12909944487358055</v>
      </c>
    </row>
    <row r="962" spans="1:14">
      <c r="A962">
        <v>2010</v>
      </c>
      <c r="B962">
        <v>10</v>
      </c>
      <c r="C962">
        <v>61</v>
      </c>
      <c r="D962" t="s">
        <v>122</v>
      </c>
      <c r="E962" t="s">
        <v>123</v>
      </c>
      <c r="F962">
        <v>1993</v>
      </c>
      <c r="G962">
        <f t="shared" si="85"/>
        <v>0.12803687993289598</v>
      </c>
      <c r="H962">
        <f t="shared" si="86"/>
        <v>114</v>
      </c>
      <c r="I962">
        <f t="shared" ref="I962:N977" si="90">$G962*(I$1^$H962)</f>
        <v>7.7800279745120427E-7</v>
      </c>
      <c r="J962">
        <f t="shared" si="90"/>
        <v>3.6968011058418634E-4</v>
      </c>
      <c r="K962">
        <f t="shared" si="90"/>
        <v>4.0714327584185632E-2</v>
      </c>
      <c r="L962">
        <f t="shared" si="90"/>
        <v>7.2304659874079968E-2</v>
      </c>
      <c r="M962">
        <f t="shared" si="90"/>
        <v>0.11423540881815406</v>
      </c>
      <c r="N962">
        <f t="shared" si="90"/>
        <v>0.12803687993289598</v>
      </c>
    </row>
    <row r="963" spans="1:14">
      <c r="A963">
        <v>2010</v>
      </c>
      <c r="B963">
        <v>10</v>
      </c>
      <c r="C963">
        <v>62</v>
      </c>
      <c r="D963" t="s">
        <v>110</v>
      </c>
      <c r="E963" t="s">
        <v>111</v>
      </c>
      <c r="F963">
        <v>2007</v>
      </c>
      <c r="G963">
        <f t="shared" ref="G963:G1026" si="91">1/SQRT(C963)</f>
        <v>0.1270001270001905</v>
      </c>
      <c r="H963">
        <f t="shared" ref="H963:H1026" si="92">(2020*12+4)-(A963*12+B963)</f>
        <v>114</v>
      </c>
      <c r="I963">
        <f t="shared" si="90"/>
        <v>7.7170307597772472E-7</v>
      </c>
      <c r="J963">
        <f t="shared" si="90"/>
        <v>3.666867000995517E-4</v>
      </c>
      <c r="K963">
        <f t="shared" si="90"/>
        <v>4.0384651489702869E-2</v>
      </c>
      <c r="L963">
        <f t="shared" si="90"/>
        <v>7.1719187405428667E-2</v>
      </c>
      <c r="M963">
        <f t="shared" si="90"/>
        <v>0.11331041052724677</v>
      </c>
      <c r="N963">
        <f t="shared" si="90"/>
        <v>0.1270001270001905</v>
      </c>
    </row>
    <row r="964" spans="1:14">
      <c r="A964">
        <v>2010</v>
      </c>
      <c r="B964">
        <v>10</v>
      </c>
      <c r="C964">
        <v>63</v>
      </c>
      <c r="D964" t="s">
        <v>230</v>
      </c>
      <c r="E964" t="s">
        <v>231</v>
      </c>
      <c r="F964">
        <v>2009</v>
      </c>
      <c r="G964">
        <f t="shared" si="91"/>
        <v>0.12598815766974239</v>
      </c>
      <c r="H964">
        <f t="shared" si="92"/>
        <v>114</v>
      </c>
      <c r="I964">
        <f t="shared" si="90"/>
        <v>7.6555394948826256E-7</v>
      </c>
      <c r="J964">
        <f t="shared" si="90"/>
        <v>3.6376484716011792E-4</v>
      </c>
      <c r="K964">
        <f t="shared" si="90"/>
        <v>4.0062856309699989E-2</v>
      </c>
      <c r="L964">
        <f t="shared" si="90"/>
        <v>7.1147710669355435E-2</v>
      </c>
      <c r="M964">
        <f t="shared" si="90"/>
        <v>0.1124075243413622</v>
      </c>
      <c r="N964">
        <f t="shared" si="90"/>
        <v>0.12598815766974239</v>
      </c>
    </row>
    <row r="965" spans="1:14">
      <c r="A965">
        <v>2010</v>
      </c>
      <c r="B965">
        <v>10</v>
      </c>
      <c r="C965">
        <v>64</v>
      </c>
      <c r="D965" t="s">
        <v>104</v>
      </c>
      <c r="E965" t="s">
        <v>105</v>
      </c>
      <c r="F965">
        <v>2000</v>
      </c>
      <c r="G965">
        <f t="shared" si="91"/>
        <v>0.125</v>
      </c>
      <c r="H965">
        <f t="shared" si="92"/>
        <v>114</v>
      </c>
      <c r="I965">
        <f t="shared" si="90"/>
        <v>7.5954951208096738E-7</v>
      </c>
      <c r="J965">
        <f t="shared" si="90"/>
        <v>3.609117454849097E-4</v>
      </c>
      <c r="K965">
        <f t="shared" si="90"/>
        <v>3.9748632977392902E-2</v>
      </c>
      <c r="L965">
        <f t="shared" si="90"/>
        <v>7.0589680793509246E-2</v>
      </c>
      <c r="M965">
        <f t="shared" si="90"/>
        <v>0.11152588308738148</v>
      </c>
      <c r="N965">
        <f t="shared" si="90"/>
        <v>0.125</v>
      </c>
    </row>
    <row r="966" spans="1:14">
      <c r="A966">
        <v>2010</v>
      </c>
      <c r="B966">
        <v>10</v>
      </c>
      <c r="C966">
        <v>65</v>
      </c>
      <c r="D966" t="s">
        <v>308</v>
      </c>
      <c r="E966" t="s">
        <v>309</v>
      </c>
      <c r="F966">
        <v>2010</v>
      </c>
      <c r="G966">
        <f t="shared" si="91"/>
        <v>0.12403473458920847</v>
      </c>
      <c r="H966">
        <f t="shared" si="92"/>
        <v>114</v>
      </c>
      <c r="I966">
        <f t="shared" si="90"/>
        <v>7.5368417710660468E-7</v>
      </c>
      <c r="J966">
        <f t="shared" si="90"/>
        <v>3.5812474049078986E-4</v>
      </c>
      <c r="K966">
        <f t="shared" si="90"/>
        <v>3.94416891330783E-2</v>
      </c>
      <c r="L966">
        <f t="shared" si="90"/>
        <v>7.0044578575678931E-2</v>
      </c>
      <c r="M966">
        <f t="shared" si="90"/>
        <v>0.11066466646856364</v>
      </c>
      <c r="N966">
        <f t="shared" si="90"/>
        <v>0.12403473458920847</v>
      </c>
    </row>
    <row r="967" spans="1:14">
      <c r="A967">
        <v>2010</v>
      </c>
      <c r="B967">
        <v>10</v>
      </c>
      <c r="C967">
        <v>66</v>
      </c>
      <c r="D967" t="s">
        <v>52</v>
      </c>
      <c r="E967" t="s">
        <v>53</v>
      </c>
      <c r="F967">
        <v>2009</v>
      </c>
      <c r="G967">
        <f t="shared" si="91"/>
        <v>0.12309149097933272</v>
      </c>
      <c r="H967">
        <f t="shared" si="92"/>
        <v>114</v>
      </c>
      <c r="I967">
        <f t="shared" si="90"/>
        <v>7.4795265531736775E-7</v>
      </c>
      <c r="J967">
        <f t="shared" si="90"/>
        <v>3.5540131890952794E-4</v>
      </c>
      <c r="K967">
        <f t="shared" si="90"/>
        <v>3.9141747980620527E-2</v>
      </c>
      <c r="L967">
        <f t="shared" si="90"/>
        <v>6.9511912453025765E-2</v>
      </c>
      <c r="M967">
        <f t="shared" si="90"/>
        <v>0.10982309785610027</v>
      </c>
      <c r="N967">
        <f t="shared" si="90"/>
        <v>0.12309149097933272</v>
      </c>
    </row>
    <row r="968" spans="1:14">
      <c r="A968">
        <v>2010</v>
      </c>
      <c r="B968">
        <v>10</v>
      </c>
      <c r="C968">
        <v>67</v>
      </c>
      <c r="D968" t="s">
        <v>150</v>
      </c>
      <c r="E968" t="s">
        <v>151</v>
      </c>
      <c r="F968">
        <v>1994</v>
      </c>
      <c r="G968">
        <f t="shared" si="91"/>
        <v>0.12216944435630522</v>
      </c>
      <c r="H968">
        <f t="shared" si="92"/>
        <v>114</v>
      </c>
      <c r="I968">
        <f t="shared" si="90"/>
        <v>7.4234993481627617E-7</v>
      </c>
      <c r="J968">
        <f t="shared" si="90"/>
        <v>3.5273909926044532E-4</v>
      </c>
      <c r="K968">
        <f t="shared" si="90"/>
        <v>3.8848547238166407E-2</v>
      </c>
      <c r="L968">
        <f t="shared" si="90"/>
        <v>6.8991216638655803E-2</v>
      </c>
      <c r="M968">
        <f t="shared" si="90"/>
        <v>0.10900044134505323</v>
      </c>
      <c r="N968">
        <f t="shared" si="90"/>
        <v>0.12216944435630522</v>
      </c>
    </row>
    <row r="969" spans="1:14">
      <c r="A969">
        <v>2010</v>
      </c>
      <c r="B969">
        <v>10</v>
      </c>
      <c r="C969">
        <v>68</v>
      </c>
      <c r="D969" t="s">
        <v>42</v>
      </c>
      <c r="E969" t="s">
        <v>43</v>
      </c>
      <c r="F969">
        <v>2009</v>
      </c>
      <c r="G969">
        <f t="shared" si="91"/>
        <v>0.12126781251816648</v>
      </c>
      <c r="H969">
        <f t="shared" si="92"/>
        <v>114</v>
      </c>
      <c r="I969">
        <f t="shared" si="90"/>
        <v>7.3687126263439669E-7</v>
      </c>
      <c r="J969">
        <f t="shared" si="90"/>
        <v>3.5013582309654601E-4</v>
      </c>
      <c r="K969">
        <f t="shared" si="90"/>
        <v>3.8561838174047139E-2</v>
      </c>
      <c r="L969">
        <f t="shared" si="90"/>
        <v>6.848204940947597E-2</v>
      </c>
      <c r="M969">
        <f t="shared" si="90"/>
        <v>0.10819599904930825</v>
      </c>
      <c r="N969">
        <f t="shared" si="90"/>
        <v>0.12126781251816648</v>
      </c>
    </row>
    <row r="970" spans="1:14">
      <c r="A970">
        <v>2010</v>
      </c>
      <c r="B970">
        <v>10</v>
      </c>
      <c r="C970">
        <v>69</v>
      </c>
      <c r="D970" t="s">
        <v>124</v>
      </c>
      <c r="E970" t="s">
        <v>125</v>
      </c>
      <c r="F970">
        <v>1800</v>
      </c>
      <c r="G970">
        <f t="shared" si="91"/>
        <v>0.1203858530857692</v>
      </c>
      <c r="H970">
        <f t="shared" si="92"/>
        <v>114</v>
      </c>
      <c r="I970">
        <f t="shared" si="90"/>
        <v>7.3151212778197611E-7</v>
      </c>
      <c r="J970">
        <f t="shared" si="90"/>
        <v>3.4758934695099889E-4</v>
      </c>
      <c r="K970">
        <f t="shared" si="90"/>
        <v>3.8281384719812662E-2</v>
      </c>
      <c r="L970">
        <f t="shared" si="90"/>
        <v>6.7983991531029977E-2</v>
      </c>
      <c r="M970">
        <f t="shared" si="90"/>
        <v>0.10740910861294543</v>
      </c>
      <c r="N970">
        <f t="shared" si="90"/>
        <v>0.1203858530857692</v>
      </c>
    </row>
    <row r="971" spans="1:14">
      <c r="A971">
        <v>2010</v>
      </c>
      <c r="B971">
        <v>10</v>
      </c>
      <c r="C971">
        <v>70</v>
      </c>
      <c r="D971" t="s">
        <v>156</v>
      </c>
      <c r="E971" t="s">
        <v>157</v>
      </c>
      <c r="F971">
        <v>2003</v>
      </c>
      <c r="G971">
        <f t="shared" si="91"/>
        <v>0.11952286093343936</v>
      </c>
      <c r="H971">
        <f t="shared" si="92"/>
        <v>114</v>
      </c>
      <c r="I971">
        <f t="shared" si="90"/>
        <v>7.2626824563612147E-7</v>
      </c>
      <c r="J971">
        <f t="shared" si="90"/>
        <v>3.4509763491870181E-4</v>
      </c>
      <c r="K971">
        <f t="shared" si="90"/>
        <v>3.8006962653210026E-2</v>
      </c>
      <c r="L971">
        <f t="shared" si="90"/>
        <v>6.7496644806547851E-2</v>
      </c>
      <c r="M971">
        <f t="shared" si="90"/>
        <v>0.10663914091785691</v>
      </c>
      <c r="N971">
        <f t="shared" si="90"/>
        <v>0.11952286093343936</v>
      </c>
    </row>
    <row r="972" spans="1:14">
      <c r="A972">
        <v>2010</v>
      </c>
      <c r="B972">
        <v>10</v>
      </c>
      <c r="C972">
        <v>71</v>
      </c>
      <c r="D972" t="s">
        <v>294</v>
      </c>
      <c r="E972" t="s">
        <v>295</v>
      </c>
      <c r="F972">
        <v>2006</v>
      </c>
      <c r="G972">
        <f t="shared" si="91"/>
        <v>0.11867816581938533</v>
      </c>
      <c r="H972">
        <f t="shared" si="92"/>
        <v>114</v>
      </c>
      <c r="I972">
        <f t="shared" si="90"/>
        <v>7.2113554354222607E-7</v>
      </c>
      <c r="J972">
        <f t="shared" si="90"/>
        <v>3.4265875181457525E-4</v>
      </c>
      <c r="K972">
        <f t="shared" si="90"/>
        <v>3.7738358844679382E-2</v>
      </c>
      <c r="L972">
        <f t="shared" si="90"/>
        <v>6.7019630738796562E-2</v>
      </c>
      <c r="M972">
        <f t="shared" si="90"/>
        <v>0.10588549796958113</v>
      </c>
      <c r="N972">
        <f t="shared" si="90"/>
        <v>0.11867816581938533</v>
      </c>
    </row>
    <row r="973" spans="1:14">
      <c r="A973">
        <v>2010</v>
      </c>
      <c r="B973">
        <v>10</v>
      </c>
      <c r="C973">
        <v>72</v>
      </c>
      <c r="D973" t="s">
        <v>280</v>
      </c>
      <c r="E973" t="s">
        <v>281</v>
      </c>
      <c r="F973">
        <v>2010</v>
      </c>
      <c r="G973">
        <f t="shared" si="91"/>
        <v>0.11785113019775793</v>
      </c>
      <c r="H973">
        <f t="shared" si="92"/>
        <v>114</v>
      </c>
      <c r="I973">
        <f t="shared" si="90"/>
        <v>7.1611014751918077E-7</v>
      </c>
      <c r="J973">
        <f t="shared" si="90"/>
        <v>3.4027085685633734E-4</v>
      </c>
      <c r="K973">
        <f t="shared" si="90"/>
        <v>3.7475370561613E-2</v>
      </c>
      <c r="L973">
        <f t="shared" si="90"/>
        <v>6.6552589294512243E-2</v>
      </c>
      <c r="M973">
        <f t="shared" si="90"/>
        <v>0.1051476109452074</v>
      </c>
      <c r="N973">
        <f t="shared" si="90"/>
        <v>0.11785113019775793</v>
      </c>
    </row>
    <row r="974" spans="1:14">
      <c r="A974">
        <v>2010</v>
      </c>
      <c r="B974">
        <v>10</v>
      </c>
      <c r="C974">
        <v>73</v>
      </c>
      <c r="D974" t="s">
        <v>100</v>
      </c>
      <c r="E974" t="s">
        <v>101</v>
      </c>
      <c r="F974">
        <v>2008</v>
      </c>
      <c r="G974">
        <f t="shared" si="91"/>
        <v>0.11704114719613057</v>
      </c>
      <c r="H974">
        <f t="shared" si="92"/>
        <v>114</v>
      </c>
      <c r="I974">
        <f t="shared" si="90"/>
        <v>7.1118836996974125E-7</v>
      </c>
      <c r="J974">
        <f t="shared" si="90"/>
        <v>3.3793219782489383E-4</v>
      </c>
      <c r="K974">
        <f t="shared" si="90"/>
        <v>3.7217804825216097E-2</v>
      </c>
      <c r="L974">
        <f t="shared" si="90"/>
        <v>6.6095177762247895E-2</v>
      </c>
      <c r="M974">
        <f t="shared" si="90"/>
        <v>0.10442493838886932</v>
      </c>
      <c r="N974">
        <f t="shared" si="90"/>
        <v>0.11704114719613057</v>
      </c>
    </row>
    <row r="975" spans="1:14">
      <c r="A975">
        <v>2010</v>
      </c>
      <c r="B975">
        <v>10</v>
      </c>
      <c r="C975">
        <v>74</v>
      </c>
      <c r="D975" t="s">
        <v>114</v>
      </c>
      <c r="E975" t="s">
        <v>115</v>
      </c>
      <c r="F975">
        <v>2009</v>
      </c>
      <c r="G975">
        <f t="shared" si="91"/>
        <v>0.11624763874381928</v>
      </c>
      <c r="H975">
        <f t="shared" si="92"/>
        <v>114</v>
      </c>
      <c r="I975">
        <f t="shared" si="90"/>
        <v>7.0636669830745997E-7</v>
      </c>
      <c r="J975">
        <f t="shared" si="90"/>
        <v>3.3564110566024826E-4</v>
      </c>
      <c r="K975">
        <f t="shared" si="90"/>
        <v>3.6965477815333055E-2</v>
      </c>
      <c r="L975">
        <f t="shared" si="90"/>
        <v>6.5647069695403057E-2</v>
      </c>
      <c r="M975">
        <f t="shared" si="90"/>
        <v>0.10371696454181878</v>
      </c>
      <c r="N975">
        <f t="shared" si="90"/>
        <v>0.11624763874381928</v>
      </c>
    </row>
    <row r="976" spans="1:14">
      <c r="A976">
        <v>2010</v>
      </c>
      <c r="B976">
        <v>10</v>
      </c>
      <c r="C976">
        <v>75</v>
      </c>
      <c r="D976" t="s">
        <v>290</v>
      </c>
      <c r="E976" t="s">
        <v>291</v>
      </c>
      <c r="F976">
        <v>2010</v>
      </c>
      <c r="G976">
        <f t="shared" si="91"/>
        <v>0.11547005383792514</v>
      </c>
      <c r="H976">
        <f t="shared" si="92"/>
        <v>114</v>
      </c>
      <c r="I976">
        <f t="shared" si="90"/>
        <v>7.016417844204726E-7</v>
      </c>
      <c r="J976">
        <f t="shared" si="90"/>
        <v>3.3339598945505646E-4</v>
      </c>
      <c r="K976">
        <f t="shared" si="90"/>
        <v>3.6718214319067875E-2</v>
      </c>
      <c r="L976">
        <f t="shared" si="90"/>
        <v>6.5207953933027696E-2</v>
      </c>
      <c r="M976">
        <f t="shared" si="90"/>
        <v>0.10302319779537668</v>
      </c>
      <c r="N976">
        <f t="shared" si="90"/>
        <v>0.11547005383792514</v>
      </c>
    </row>
    <row r="977" spans="1:14">
      <c r="A977">
        <v>2010</v>
      </c>
      <c r="B977">
        <v>10</v>
      </c>
      <c r="C977">
        <v>76</v>
      </c>
      <c r="D977" t="s">
        <v>68</v>
      </c>
      <c r="E977" t="s">
        <v>69</v>
      </c>
      <c r="F977">
        <v>2009</v>
      </c>
      <c r="G977">
        <f t="shared" si="91"/>
        <v>0.11470786693528087</v>
      </c>
      <c r="H977">
        <f t="shared" si="92"/>
        <v>114</v>
      </c>
      <c r="I977">
        <f t="shared" si="90"/>
        <v>6.970104349003289E-7</v>
      </c>
      <c r="J977">
        <f t="shared" si="90"/>
        <v>3.3119533181170382E-4</v>
      </c>
      <c r="K977">
        <f t="shared" si="90"/>
        <v>3.6475847219440818E-2</v>
      </c>
      <c r="L977">
        <f t="shared" si="90"/>
        <v>6.477753369172648E-2</v>
      </c>
      <c r="M977">
        <f t="shared" si="90"/>
        <v>0.10234316925621638</v>
      </c>
      <c r="N977">
        <f t="shared" si="90"/>
        <v>0.11470786693528087</v>
      </c>
    </row>
    <row r="978" spans="1:14">
      <c r="A978">
        <v>2010</v>
      </c>
      <c r="B978">
        <v>10</v>
      </c>
      <c r="C978">
        <v>77</v>
      </c>
      <c r="D978" t="s">
        <v>136</v>
      </c>
      <c r="E978" t="s">
        <v>137</v>
      </c>
      <c r="F978">
        <v>2009</v>
      </c>
      <c r="G978">
        <f t="shared" si="91"/>
        <v>0.11396057645963795</v>
      </c>
      <c r="H978">
        <f t="shared" si="92"/>
        <v>114</v>
      </c>
      <c r="I978">
        <f t="shared" ref="I978:N993" si="93">$G978*(I$1^$H978)</f>
        <v>6.9246960197107022E-7</v>
      </c>
      <c r="J978">
        <f t="shared" si="93"/>
        <v>3.2903768453211552E-4</v>
      </c>
      <c r="K978">
        <f t="shared" si="93"/>
        <v>3.6238217020690161E-2</v>
      </c>
      <c r="L978">
        <f t="shared" si="93"/>
        <v>6.435552572264118E-2</v>
      </c>
      <c r="M978">
        <f t="shared" si="93"/>
        <v>0.10167643141446545</v>
      </c>
      <c r="N978">
        <f t="shared" si="93"/>
        <v>0.11396057645963795</v>
      </c>
    </row>
    <row r="979" spans="1:14">
      <c r="A979">
        <v>2010</v>
      </c>
      <c r="B979">
        <v>10</v>
      </c>
      <c r="C979">
        <v>78</v>
      </c>
      <c r="D979" t="s">
        <v>182</v>
      </c>
      <c r="E979" t="s">
        <v>183</v>
      </c>
      <c r="G979">
        <f t="shared" si="91"/>
        <v>0.11322770341445956</v>
      </c>
      <c r="H979">
        <f t="shared" si="92"/>
        <v>114</v>
      </c>
      <c r="I979">
        <f t="shared" si="93"/>
        <v>6.8801637506000998E-7</v>
      </c>
      <c r="J979">
        <f t="shared" si="93"/>
        <v>3.2692166461248216E-4</v>
      </c>
      <c r="K979">
        <f t="shared" si="93"/>
        <v>3.6005171407155603E-2</v>
      </c>
      <c r="L979">
        <f t="shared" si="93"/>
        <v>6.3941659528070696E-2</v>
      </c>
      <c r="M979">
        <f t="shared" si="93"/>
        <v>0.10102255690602978</v>
      </c>
      <c r="N979">
        <f t="shared" si="93"/>
        <v>0.11322770341445956</v>
      </c>
    </row>
    <row r="980" spans="1:14">
      <c r="A980">
        <v>2010</v>
      </c>
      <c r="B980">
        <v>10</v>
      </c>
      <c r="C980">
        <v>79</v>
      </c>
      <c r="D980" t="s">
        <v>160</v>
      </c>
      <c r="E980" t="s">
        <v>161</v>
      </c>
      <c r="F980">
        <v>2004</v>
      </c>
      <c r="G980">
        <f t="shared" si="91"/>
        <v>0.1125087900926024</v>
      </c>
      <c r="H980">
        <f t="shared" si="92"/>
        <v>114</v>
      </c>
      <c r="I980">
        <f t="shared" si="93"/>
        <v>6.8364797295724905E-7</v>
      </c>
      <c r="J980">
        <f t="shared" si="93"/>
        <v>3.2484595051773157E-4</v>
      </c>
      <c r="K980">
        <f t="shared" si="93"/>
        <v>3.5776564832971133E-2</v>
      </c>
      <c r="L980">
        <f t="shared" si="93"/>
        <v>6.3535676632805904E-2</v>
      </c>
      <c r="M980">
        <f t="shared" si="93"/>
        <v>0.10038113736136255</v>
      </c>
      <c r="N980">
        <f t="shared" si="93"/>
        <v>0.1125087900926024</v>
      </c>
    </row>
    <row r="981" spans="1:14">
      <c r="A981">
        <v>2010</v>
      </c>
      <c r="B981">
        <v>10</v>
      </c>
      <c r="C981">
        <v>80</v>
      </c>
      <c r="D981" t="s">
        <v>310</v>
      </c>
      <c r="E981" t="s">
        <v>311</v>
      </c>
      <c r="F981">
        <v>2009</v>
      </c>
      <c r="G981">
        <f t="shared" si="91"/>
        <v>0.11180339887498948</v>
      </c>
      <c r="H981">
        <f t="shared" si="92"/>
        <v>114</v>
      </c>
      <c r="I981">
        <f t="shared" si="93"/>
        <v>6.7936173651593625E-7</v>
      </c>
      <c r="J981">
        <f t="shared" si="93"/>
        <v>3.2280927871294434E-4</v>
      </c>
      <c r="K981">
        <f t="shared" si="93"/>
        <v>3.5552258140056157E-2</v>
      </c>
      <c r="L981">
        <f t="shared" si="93"/>
        <v>6.3137329905719186E-2</v>
      </c>
      <c r="M981">
        <f t="shared" si="93"/>
        <v>9.9751782333631647E-2</v>
      </c>
      <c r="N981">
        <f t="shared" si="93"/>
        <v>0.11180339887498948</v>
      </c>
    </row>
    <row r="982" spans="1:14">
      <c r="A982">
        <v>2010</v>
      </c>
      <c r="B982">
        <v>10</v>
      </c>
      <c r="C982">
        <v>81</v>
      </c>
      <c r="D982" t="s">
        <v>164</v>
      </c>
      <c r="E982" t="s">
        <v>165</v>
      </c>
      <c r="F982">
        <v>2000</v>
      </c>
      <c r="G982">
        <f t="shared" si="91"/>
        <v>0.1111111111111111</v>
      </c>
      <c r="H982">
        <f t="shared" si="92"/>
        <v>114</v>
      </c>
      <c r="I982">
        <f t="shared" si="93"/>
        <v>6.751551218497487E-7</v>
      </c>
      <c r="J982">
        <f t="shared" si="93"/>
        <v>3.2081044043103082E-4</v>
      </c>
      <c r="K982">
        <f t="shared" si="93"/>
        <v>3.5332118202127019E-2</v>
      </c>
      <c r="L982">
        <f t="shared" si="93"/>
        <v>6.2746382927563765E-2</v>
      </c>
      <c r="M982">
        <f t="shared" si="93"/>
        <v>9.9134118299894644E-2</v>
      </c>
      <c r="N982">
        <f t="shared" si="93"/>
        <v>0.1111111111111111</v>
      </c>
    </row>
    <row r="983" spans="1:14">
      <c r="A983">
        <v>2010</v>
      </c>
      <c r="B983">
        <v>10</v>
      </c>
      <c r="C983">
        <v>82</v>
      </c>
      <c r="D983" t="s">
        <v>200</v>
      </c>
      <c r="E983" t="s">
        <v>201</v>
      </c>
      <c r="F983">
        <v>2005</v>
      </c>
      <c r="G983">
        <f t="shared" si="91"/>
        <v>0.11043152607484653</v>
      </c>
      <c r="H983">
        <f t="shared" si="92"/>
        <v>114</v>
      </c>
      <c r="I983">
        <f t="shared" si="93"/>
        <v>6.7102569398805053E-7</v>
      </c>
      <c r="J983">
        <f t="shared" si="93"/>
        <v>3.1884827865788143E-4</v>
      </c>
      <c r="K983">
        <f t="shared" si="93"/>
        <v>3.5116017592659754E-2</v>
      </c>
      <c r="L983">
        <f t="shared" si="93"/>
        <v>6.2362609401308076E-2</v>
      </c>
      <c r="M983">
        <f t="shared" si="93"/>
        <v>9.8527787729475638E-2</v>
      </c>
      <c r="N983">
        <f t="shared" si="93"/>
        <v>0.11043152607484653</v>
      </c>
    </row>
    <row r="984" spans="1:14">
      <c r="A984">
        <v>2010</v>
      </c>
      <c r="B984">
        <v>10</v>
      </c>
      <c r="C984">
        <v>83</v>
      </c>
      <c r="D984" t="s">
        <v>208</v>
      </c>
      <c r="E984" t="s">
        <v>209</v>
      </c>
      <c r="F984">
        <v>2009</v>
      </c>
      <c r="G984">
        <f t="shared" si="91"/>
        <v>0.10976425998969035</v>
      </c>
      <c r="H984">
        <f t="shared" si="92"/>
        <v>114</v>
      </c>
      <c r="I984">
        <f t="shared" si="93"/>
        <v>6.6697112095278203E-7</v>
      </c>
      <c r="J984">
        <f t="shared" si="93"/>
        <v>3.1692168531790861E-4</v>
      </c>
      <c r="K984">
        <f t="shared" si="93"/>
        <v>3.490383427492267E-2</v>
      </c>
      <c r="L984">
        <f t="shared" si="93"/>
        <v>6.1985792601664001E-2</v>
      </c>
      <c r="M984">
        <f t="shared" si="93"/>
        <v>9.7932448214265208E-2</v>
      </c>
      <c r="N984">
        <f t="shared" si="93"/>
        <v>0.10976425998969035</v>
      </c>
    </row>
    <row r="985" spans="1:14">
      <c r="A985">
        <v>2010</v>
      </c>
      <c r="B985">
        <v>10</v>
      </c>
      <c r="C985">
        <v>84</v>
      </c>
      <c r="D985" t="s">
        <v>112</v>
      </c>
      <c r="E985" t="s">
        <v>113</v>
      </c>
      <c r="F985">
        <v>2009</v>
      </c>
      <c r="G985">
        <f t="shared" si="91"/>
        <v>0.10910894511799619</v>
      </c>
      <c r="H985">
        <f t="shared" si="92"/>
        <v>114</v>
      </c>
      <c r="I985">
        <f t="shared" si="93"/>
        <v>6.6298916822434444E-7</v>
      </c>
      <c r="J985">
        <f t="shared" si="93"/>
        <v>3.1502959864442579E-4</v>
      </c>
      <c r="K985">
        <f t="shared" si="93"/>
        <v>3.4695451312365885E-2</v>
      </c>
      <c r="L985">
        <f t="shared" si="93"/>
        <v>6.1615724860766961E-2</v>
      </c>
      <c r="M985">
        <f t="shared" si="93"/>
        <v>9.7347771656137325E-2</v>
      </c>
      <c r="N985">
        <f t="shared" si="93"/>
        <v>0.10910894511799619</v>
      </c>
    </row>
    <row r="986" spans="1:14">
      <c r="A986">
        <v>2010</v>
      </c>
      <c r="B986">
        <v>10</v>
      </c>
      <c r="C986">
        <v>85</v>
      </c>
      <c r="D986" t="s">
        <v>118</v>
      </c>
      <c r="E986" t="s">
        <v>119</v>
      </c>
      <c r="F986">
        <v>2002</v>
      </c>
      <c r="G986">
        <f t="shared" si="91"/>
        <v>0.10846522890932808</v>
      </c>
      <c r="H986">
        <f t="shared" si="92"/>
        <v>114</v>
      </c>
      <c r="I986">
        <f t="shared" si="93"/>
        <v>6.5907769356664465E-7</v>
      </c>
      <c r="J986">
        <f t="shared" si="93"/>
        <v>3.1317100072068707E-4</v>
      </c>
      <c r="K986">
        <f t="shared" si="93"/>
        <v>3.4490756597806302E-2</v>
      </c>
      <c r="L986">
        <f t="shared" si="93"/>
        <v>6.1252207087235042E-2</v>
      </c>
      <c r="M986">
        <f t="shared" si="93"/>
        <v>9.6773443507102347E-2</v>
      </c>
      <c r="N986">
        <f t="shared" si="93"/>
        <v>0.10846522890932808</v>
      </c>
    </row>
    <row r="987" spans="1:14">
      <c r="A987">
        <v>2010</v>
      </c>
      <c r="B987">
        <v>10</v>
      </c>
      <c r="C987">
        <v>86</v>
      </c>
      <c r="D987" t="s">
        <v>138</v>
      </c>
      <c r="E987" t="s">
        <v>139</v>
      </c>
      <c r="F987">
        <v>1995</v>
      </c>
      <c r="G987">
        <f t="shared" si="91"/>
        <v>0.10783277320343841</v>
      </c>
      <c r="H987">
        <f t="shared" si="92"/>
        <v>114</v>
      </c>
      <c r="I987">
        <f t="shared" si="93"/>
        <v>6.5523464218407411E-7</v>
      </c>
      <c r="J987">
        <f t="shared" si="93"/>
        <v>3.1134491517865082E-4</v>
      </c>
      <c r="K987">
        <f t="shared" si="93"/>
        <v>3.4289642599983371E-2</v>
      </c>
      <c r="L987">
        <f t="shared" si="93"/>
        <v>6.0895048316076762E-2</v>
      </c>
      <c r="M987">
        <f t="shared" si="93"/>
        <v>9.6209162058198364E-2</v>
      </c>
      <c r="N987">
        <f t="shared" si="93"/>
        <v>0.10783277320343841</v>
      </c>
    </row>
    <row r="988" spans="1:14">
      <c r="A988">
        <v>2010</v>
      </c>
      <c r="B988">
        <v>10</v>
      </c>
      <c r="C988">
        <v>87</v>
      </c>
      <c r="D988" t="s">
        <v>292</v>
      </c>
      <c r="E988" t="s">
        <v>293</v>
      </c>
      <c r="F988">
        <v>1876</v>
      </c>
      <c r="G988">
        <f t="shared" si="91"/>
        <v>0.10721125348377948</v>
      </c>
      <c r="H988">
        <f t="shared" si="92"/>
        <v>114</v>
      </c>
      <c r="I988">
        <f t="shared" si="93"/>
        <v>6.514580421855489E-7</v>
      </c>
      <c r="J988">
        <f t="shared" si="93"/>
        <v>3.0955040504364767E-4</v>
      </c>
      <c r="K988">
        <f t="shared" si="93"/>
        <v>3.4092006126183891E-2</v>
      </c>
      <c r="L988">
        <f t="shared" si="93"/>
        <v>6.0544065287135997E-2</v>
      </c>
      <c r="M988">
        <f t="shared" si="93"/>
        <v>9.5654637773468887E-2</v>
      </c>
      <c r="N988">
        <f t="shared" si="93"/>
        <v>0.10721125348377948</v>
      </c>
    </row>
    <row r="989" spans="1:14">
      <c r="A989">
        <v>2010</v>
      </c>
      <c r="B989">
        <v>10</v>
      </c>
      <c r="C989">
        <v>88</v>
      </c>
      <c r="D989" t="s">
        <v>242</v>
      </c>
      <c r="E989" t="s">
        <v>243</v>
      </c>
      <c r="F989">
        <v>2010</v>
      </c>
      <c r="G989">
        <f t="shared" si="91"/>
        <v>0.10660035817780521</v>
      </c>
      <c r="H989">
        <f t="shared" si="92"/>
        <v>114</v>
      </c>
      <c r="I989">
        <f t="shared" si="93"/>
        <v>6.4774600033286643E-7</v>
      </c>
      <c r="J989">
        <f t="shared" si="93"/>
        <v>3.0778657071414597E-4</v>
      </c>
      <c r="K989">
        <f t="shared" si="93"/>
        <v>3.3897748099745627E-2</v>
      </c>
      <c r="L989">
        <f t="shared" si="93"/>
        <v>6.0199082049960183E-2</v>
      </c>
      <c r="M989">
        <f t="shared" si="93"/>
        <v>9.5109592665687151E-2</v>
      </c>
      <c r="N989">
        <f t="shared" si="93"/>
        <v>0.10660035817780521</v>
      </c>
    </row>
    <row r="990" spans="1:14">
      <c r="A990">
        <v>2010</v>
      </c>
      <c r="B990">
        <v>10</v>
      </c>
      <c r="C990">
        <v>89</v>
      </c>
      <c r="D990" t="s">
        <v>162</v>
      </c>
      <c r="E990" t="s">
        <v>163</v>
      </c>
      <c r="F990">
        <v>1998</v>
      </c>
      <c r="G990">
        <f t="shared" si="91"/>
        <v>0.105999788000636</v>
      </c>
      <c r="H990">
        <f t="shared" si="92"/>
        <v>114</v>
      </c>
      <c r="I990">
        <f t="shared" si="93"/>
        <v>6.4409669805255246E-7</v>
      </c>
      <c r="J990">
        <f t="shared" si="93"/>
        <v>3.0605254806671941E-4</v>
      </c>
      <c r="K990">
        <f t="shared" si="93"/>
        <v>3.3706773351349896E-2</v>
      </c>
      <c r="L990">
        <f t="shared" si="93"/>
        <v>5.9859929593156377E-2</v>
      </c>
      <c r="M990">
        <f t="shared" si="93"/>
        <v>9.4573759710769228E-2</v>
      </c>
      <c r="N990">
        <f t="shared" si="93"/>
        <v>0.105999788000636</v>
      </c>
    </row>
    <row r="991" spans="1:14">
      <c r="A991">
        <v>2010</v>
      </c>
      <c r="B991">
        <v>10</v>
      </c>
      <c r="C991">
        <v>90</v>
      </c>
      <c r="D991" t="s">
        <v>120</v>
      </c>
      <c r="E991" t="s">
        <v>121</v>
      </c>
      <c r="F991">
        <v>2009</v>
      </c>
      <c r="G991">
        <f t="shared" si="91"/>
        <v>0.10540925533894598</v>
      </c>
      <c r="H991">
        <f t="shared" si="92"/>
        <v>114</v>
      </c>
      <c r="I991">
        <f t="shared" si="93"/>
        <v>6.4050838769211621E-7</v>
      </c>
      <c r="J991">
        <f t="shared" si="93"/>
        <v>3.0434750667714821E-4</v>
      </c>
      <c r="K991">
        <f t="shared" si="93"/>
        <v>3.3518990423104453E-2</v>
      </c>
      <c r="L991">
        <f t="shared" si="93"/>
        <v>5.9526445496461654E-2</v>
      </c>
      <c r="M991">
        <f t="shared" si="93"/>
        <v>9.4046882298073856E-2</v>
      </c>
      <c r="N991">
        <f t="shared" si="93"/>
        <v>0.10540925533894598</v>
      </c>
    </row>
    <row r="992" spans="1:14">
      <c r="A992">
        <v>2010</v>
      </c>
      <c r="B992">
        <v>10</v>
      </c>
      <c r="C992">
        <v>91</v>
      </c>
      <c r="D992" t="s">
        <v>186</v>
      </c>
      <c r="E992" t="s">
        <v>187</v>
      </c>
      <c r="F992">
        <v>2007</v>
      </c>
      <c r="G992">
        <f t="shared" si="91"/>
        <v>0.10482848367219183</v>
      </c>
      <c r="H992">
        <f t="shared" si="92"/>
        <v>114</v>
      </c>
      <c r="I992">
        <f t="shared" si="93"/>
        <v>6.369793890032077E-7</v>
      </c>
      <c r="J992">
        <f t="shared" si="93"/>
        <v>3.0267064814933688E-4</v>
      </c>
      <c r="K992">
        <f t="shared" si="93"/>
        <v>3.3334311384500617E-2</v>
      </c>
      <c r="L992">
        <f t="shared" si="93"/>
        <v>5.9198473603900938E-2</v>
      </c>
      <c r="M992">
        <f t="shared" si="93"/>
        <v>9.352871371401876E-2</v>
      </c>
      <c r="N992">
        <f t="shared" si="93"/>
        <v>0.10482848367219183</v>
      </c>
    </row>
    <row r="993" spans="1:14">
      <c r="A993">
        <v>2010</v>
      </c>
      <c r="B993">
        <v>10</v>
      </c>
      <c r="C993">
        <v>92</v>
      </c>
      <c r="D993" t="s">
        <v>116</v>
      </c>
      <c r="E993" t="s">
        <v>117</v>
      </c>
      <c r="F993">
        <v>1997</v>
      </c>
      <c r="G993">
        <f t="shared" si="91"/>
        <v>0.10425720702853739</v>
      </c>
      <c r="H993">
        <f t="shared" si="92"/>
        <v>114</v>
      </c>
      <c r="I993">
        <f t="shared" si="93"/>
        <v>6.3350808583559975E-7</v>
      </c>
      <c r="J993">
        <f t="shared" si="93"/>
        <v>3.0102120454440816E-4</v>
      </c>
      <c r="K993">
        <f t="shared" si="93"/>
        <v>3.3152651659403204E-2</v>
      </c>
      <c r="L993">
        <f t="shared" si="93"/>
        <v>5.88758637165381E-2</v>
      </c>
      <c r="M993">
        <f t="shared" si="93"/>
        <v>9.30190166566527E-2</v>
      </c>
      <c r="N993">
        <f t="shared" si="93"/>
        <v>0.10425720702853739</v>
      </c>
    </row>
    <row r="994" spans="1:14">
      <c r="A994">
        <v>2010</v>
      </c>
      <c r="B994">
        <v>10</v>
      </c>
      <c r="C994">
        <v>93</v>
      </c>
      <c r="D994" t="s">
        <v>198</v>
      </c>
      <c r="E994" t="s">
        <v>199</v>
      </c>
      <c r="F994">
        <v>2006</v>
      </c>
      <c r="G994">
        <f t="shared" si="91"/>
        <v>0.10369516947304253</v>
      </c>
      <c r="H994">
        <f t="shared" si="92"/>
        <v>114</v>
      </c>
      <c r="I994">
        <f t="shared" ref="I994:N1009" si="94">$G994*(I$1^$H994)</f>
        <v>6.3009292302722138E-7</v>
      </c>
      <c r="J994">
        <f t="shared" si="94"/>
        <v>2.9939843690295439E-4</v>
      </c>
      <c r="K994">
        <f t="shared" si="94"/>
        <v>3.2973929863300194E-2</v>
      </c>
      <c r="L994">
        <f t="shared" si="94"/>
        <v>5.8558471303447331E-2</v>
      </c>
      <c r="M994">
        <f t="shared" si="94"/>
        <v>9.2517562779014004E-2</v>
      </c>
      <c r="N994">
        <f t="shared" si="94"/>
        <v>0.10369516947304253</v>
      </c>
    </row>
    <row r="995" spans="1:14">
      <c r="A995">
        <v>2010</v>
      </c>
      <c r="B995">
        <v>10</v>
      </c>
      <c r="C995">
        <v>94</v>
      </c>
      <c r="D995" t="s">
        <v>184</v>
      </c>
      <c r="E995" t="s">
        <v>185</v>
      </c>
      <c r="F995">
        <v>2008</v>
      </c>
      <c r="G995">
        <f t="shared" si="91"/>
        <v>0.10314212462587934</v>
      </c>
      <c r="H995">
        <f t="shared" si="92"/>
        <v>114</v>
      </c>
      <c r="I995">
        <f t="shared" si="94"/>
        <v>6.2673240347664787E-7</v>
      </c>
      <c r="J995">
        <f t="shared" si="94"/>
        <v>2.9780163385398562E-4</v>
      </c>
      <c r="K995">
        <f t="shared" si="94"/>
        <v>3.2798067650100765E-2</v>
      </c>
      <c r="L995">
        <f t="shared" si="94"/>
        <v>5.8246157229641375E-2</v>
      </c>
      <c r="M995">
        <f t="shared" si="94"/>
        <v>9.2024132259279592E-2</v>
      </c>
      <c r="N995">
        <f t="shared" si="94"/>
        <v>0.10314212462587934</v>
      </c>
    </row>
    <row r="996" spans="1:14">
      <c r="A996">
        <v>2010</v>
      </c>
      <c r="B996">
        <v>10</v>
      </c>
      <c r="C996">
        <v>95</v>
      </c>
      <c r="D996" t="s">
        <v>312</v>
      </c>
      <c r="E996" t="s">
        <v>313</v>
      </c>
      <c r="F996">
        <v>2007</v>
      </c>
      <c r="G996">
        <f t="shared" si="91"/>
        <v>0.10259783520851541</v>
      </c>
      <c r="H996">
        <f t="shared" si="92"/>
        <v>114</v>
      </c>
      <c r="I996">
        <f t="shared" si="94"/>
        <v>6.2342508538553105E-7</v>
      </c>
      <c r="J996">
        <f t="shared" si="94"/>
        <v>2.9623011030462739E-4</v>
      </c>
      <c r="K996">
        <f t="shared" si="94"/>
        <v>3.2624989567826543E-2</v>
      </c>
      <c r="L996">
        <f t="shared" si="94"/>
        <v>5.7938787499793337E-2</v>
      </c>
      <c r="M996">
        <f t="shared" si="94"/>
        <v>9.1538513395866578E-2</v>
      </c>
      <c r="N996">
        <f t="shared" si="94"/>
        <v>0.10259783520851541</v>
      </c>
    </row>
    <row r="997" spans="1:14">
      <c r="A997">
        <v>2010</v>
      </c>
      <c r="B997">
        <v>10</v>
      </c>
      <c r="C997">
        <v>96</v>
      </c>
      <c r="D997" t="s">
        <v>134</v>
      </c>
      <c r="E997" t="s">
        <v>135</v>
      </c>
      <c r="F997">
        <v>2007</v>
      </c>
      <c r="G997">
        <f t="shared" si="91"/>
        <v>0.10206207261596577</v>
      </c>
      <c r="H997">
        <f t="shared" si="92"/>
        <v>114</v>
      </c>
      <c r="I997">
        <f t="shared" si="94"/>
        <v>6.201695796594325E-7</v>
      </c>
      <c r="J997">
        <f t="shared" si="94"/>
        <v>2.9468320620508649E-4</v>
      </c>
      <c r="K997">
        <f t="shared" si="94"/>
        <v>3.2454622922592366E-2</v>
      </c>
      <c r="L997">
        <f t="shared" si="94"/>
        <v>5.7636233016679882E-2</v>
      </c>
      <c r="M997">
        <f t="shared" si="94"/>
        <v>9.1060502225792303E-2</v>
      </c>
      <c r="N997">
        <f t="shared" si="94"/>
        <v>0.10206207261596577</v>
      </c>
    </row>
    <row r="998" spans="1:14">
      <c r="A998">
        <v>2010</v>
      </c>
      <c r="B998">
        <v>10</v>
      </c>
      <c r="C998">
        <v>97</v>
      </c>
      <c r="D998" t="s">
        <v>142</v>
      </c>
      <c r="E998" t="s">
        <v>143</v>
      </c>
      <c r="F998">
        <v>2008</v>
      </c>
      <c r="G998">
        <f t="shared" si="91"/>
        <v>0.10153461651336192</v>
      </c>
      <c r="H998">
        <f t="shared" si="92"/>
        <v>114</v>
      </c>
      <c r="I998">
        <f t="shared" si="94"/>
        <v>6.1696454745641737E-7</v>
      </c>
      <c r="J998">
        <f t="shared" si="94"/>
        <v>2.9316028538382708E-4</v>
      </c>
      <c r="K998">
        <f t="shared" si="94"/>
        <v>3.2286897650319675E-2</v>
      </c>
      <c r="L998">
        <f t="shared" si="94"/>
        <v>5.7338369353356726E-2</v>
      </c>
      <c r="M998">
        <f t="shared" si="94"/>
        <v>9.0589902164730521E-2</v>
      </c>
      <c r="N998">
        <f t="shared" si="94"/>
        <v>0.10153461651336192</v>
      </c>
    </row>
    <row r="999" spans="1:14">
      <c r="A999">
        <v>2010</v>
      </c>
      <c r="B999">
        <v>10</v>
      </c>
      <c r="C999">
        <v>98</v>
      </c>
      <c r="D999" t="s">
        <v>180</v>
      </c>
      <c r="E999" t="s">
        <v>181</v>
      </c>
      <c r="F999">
        <v>2009</v>
      </c>
      <c r="G999">
        <f t="shared" si="91"/>
        <v>0.10101525445522107</v>
      </c>
      <c r="H999">
        <f t="shared" si="92"/>
        <v>114</v>
      </c>
      <c r="I999">
        <f t="shared" si="94"/>
        <v>6.1380869787358346E-7</v>
      </c>
      <c r="J999">
        <f t="shared" si="94"/>
        <v>2.9166073444828909E-4</v>
      </c>
      <c r="K999">
        <f t="shared" si="94"/>
        <v>3.212174619566828E-2</v>
      </c>
      <c r="L999">
        <f t="shared" si="94"/>
        <v>5.7045076538153341E-2</v>
      </c>
      <c r="M999">
        <f t="shared" si="94"/>
        <v>9.0126523667320615E-2</v>
      </c>
      <c r="N999">
        <f t="shared" si="94"/>
        <v>0.10101525445522107</v>
      </c>
    </row>
    <row r="1000" spans="1:14">
      <c r="A1000">
        <v>2010</v>
      </c>
      <c r="B1000">
        <v>10</v>
      </c>
      <c r="C1000">
        <v>99</v>
      </c>
      <c r="D1000" t="s">
        <v>154</v>
      </c>
      <c r="E1000" t="s">
        <v>155</v>
      </c>
      <c r="F1000">
        <v>2005</v>
      </c>
      <c r="G1000">
        <f t="shared" si="91"/>
        <v>0.10050378152592121</v>
      </c>
      <c r="H1000">
        <f t="shared" si="92"/>
        <v>114</v>
      </c>
      <c r="I1000">
        <f t="shared" si="94"/>
        <v>6.1070078576244477E-7</v>
      </c>
      <c r="J1000">
        <f t="shared" si="94"/>
        <v>2.9018396174683398E-4</v>
      </c>
      <c r="K1000">
        <f t="shared" si="94"/>
        <v>3.1959103397711387E-2</v>
      </c>
      <c r="L1000">
        <f t="shared" si="94"/>
        <v>5.6756238851642958E-2</v>
      </c>
      <c r="M1000">
        <f t="shared" si="94"/>
        <v>8.9670183906396958E-2</v>
      </c>
      <c r="N1000">
        <f t="shared" si="94"/>
        <v>0.10050378152592121</v>
      </c>
    </row>
    <row r="1001" spans="1:14">
      <c r="A1001">
        <v>2010</v>
      </c>
      <c r="B1001">
        <v>10</v>
      </c>
      <c r="C1001">
        <v>100</v>
      </c>
      <c r="D1001" t="s">
        <v>174</v>
      </c>
      <c r="E1001" t="s">
        <v>175</v>
      </c>
      <c r="F1001">
        <v>2006</v>
      </c>
      <c r="G1001">
        <f t="shared" si="91"/>
        <v>0.1</v>
      </c>
      <c r="H1001">
        <f t="shared" si="92"/>
        <v>114</v>
      </c>
      <c r="I1001">
        <f t="shared" si="94"/>
        <v>6.0763960966477392E-7</v>
      </c>
      <c r="J1001">
        <f t="shared" si="94"/>
        <v>2.8872939638792779E-4</v>
      </c>
      <c r="K1001">
        <f t="shared" si="94"/>
        <v>3.1798906381914321E-2</v>
      </c>
      <c r="L1001">
        <f t="shared" si="94"/>
        <v>5.6471744634807398E-2</v>
      </c>
      <c r="M1001">
        <f t="shared" si="94"/>
        <v>8.9220706469905195E-2</v>
      </c>
      <c r="N1001">
        <f t="shared" si="94"/>
        <v>0.1</v>
      </c>
    </row>
    <row r="1002" spans="1:14">
      <c r="A1002">
        <v>2010</v>
      </c>
      <c r="B1002">
        <v>11</v>
      </c>
      <c r="C1002">
        <v>1</v>
      </c>
      <c r="D1002" t="s">
        <v>6</v>
      </c>
      <c r="E1002" t="s">
        <v>7</v>
      </c>
      <c r="F1002">
        <v>2008</v>
      </c>
      <c r="G1002">
        <f t="shared" si="91"/>
        <v>1</v>
      </c>
      <c r="H1002">
        <f t="shared" si="92"/>
        <v>113</v>
      </c>
      <c r="I1002">
        <f t="shared" si="94"/>
        <v>6.7515512184974893E-6</v>
      </c>
      <c r="J1002">
        <f t="shared" si="94"/>
        <v>3.0392568040834502E-3</v>
      </c>
      <c r="K1002">
        <f t="shared" si="94"/>
        <v>0.32120107456479113</v>
      </c>
      <c r="L1002">
        <f t="shared" si="94"/>
        <v>0.56755522246037593</v>
      </c>
      <c r="M1002">
        <f t="shared" si="94"/>
        <v>0.89310016486391586</v>
      </c>
      <c r="N1002">
        <f t="shared" si="94"/>
        <v>1</v>
      </c>
    </row>
    <row r="1003" spans="1:14">
      <c r="A1003">
        <v>2010</v>
      </c>
      <c r="B1003">
        <v>11</v>
      </c>
      <c r="C1003">
        <v>2</v>
      </c>
      <c r="D1003" t="s">
        <v>300</v>
      </c>
      <c r="E1003" t="s">
        <v>301</v>
      </c>
      <c r="F1003">
        <v>2010</v>
      </c>
      <c r="G1003">
        <f t="shared" si="91"/>
        <v>0.70710678118654746</v>
      </c>
      <c r="H1003">
        <f t="shared" si="92"/>
        <v>113</v>
      </c>
      <c r="I1003">
        <f t="shared" si="94"/>
        <v>4.7740676501278722E-6</v>
      </c>
      <c r="J1003">
        <f t="shared" si="94"/>
        <v>2.1490790959347618E-3</v>
      </c>
      <c r="K1003">
        <f t="shared" si="94"/>
        <v>0.22712345794916969</v>
      </c>
      <c r="L1003">
        <f t="shared" si="94"/>
        <v>0.40132214649957132</v>
      </c>
      <c r="M1003">
        <f t="shared" si="94"/>
        <v>0.63151718285409841</v>
      </c>
      <c r="N1003">
        <f t="shared" si="94"/>
        <v>0.70710678118654746</v>
      </c>
    </row>
    <row r="1004" spans="1:14">
      <c r="A1004">
        <v>2010</v>
      </c>
      <c r="B1004">
        <v>11</v>
      </c>
      <c r="C1004">
        <v>3</v>
      </c>
      <c r="D1004" t="s">
        <v>12</v>
      </c>
      <c r="E1004" t="s">
        <v>13</v>
      </c>
      <c r="F1004">
        <v>2009</v>
      </c>
      <c r="G1004">
        <f t="shared" si="91"/>
        <v>0.57735026918962584</v>
      </c>
      <c r="H1004">
        <f t="shared" si="92"/>
        <v>113</v>
      </c>
      <c r="I1004">
        <f t="shared" si="94"/>
        <v>3.8980099134470721E-6</v>
      </c>
      <c r="J1004">
        <f t="shared" si="94"/>
        <v>1.7547157339739819E-3</v>
      </c>
      <c r="K1004">
        <f t="shared" si="94"/>
        <v>0.18544552686397925</v>
      </c>
      <c r="L1004">
        <f t="shared" si="94"/>
        <v>0.327678160467476</v>
      </c>
      <c r="M1004">
        <f t="shared" si="94"/>
        <v>0.51563162059748102</v>
      </c>
      <c r="N1004">
        <f t="shared" si="94"/>
        <v>0.57735026918962584</v>
      </c>
    </row>
    <row r="1005" spans="1:14">
      <c r="A1005">
        <v>2010</v>
      </c>
      <c r="B1005">
        <v>11</v>
      </c>
      <c r="C1005">
        <v>4</v>
      </c>
      <c r="D1005" t="s">
        <v>8</v>
      </c>
      <c r="E1005" t="s">
        <v>9</v>
      </c>
      <c r="F1005">
        <v>2007</v>
      </c>
      <c r="G1005">
        <f t="shared" si="91"/>
        <v>0.5</v>
      </c>
      <c r="H1005">
        <f t="shared" si="92"/>
        <v>113</v>
      </c>
      <c r="I1005">
        <f t="shared" si="94"/>
        <v>3.3757756092487446E-6</v>
      </c>
      <c r="J1005">
        <f t="shared" si="94"/>
        <v>1.5196284020417251E-3</v>
      </c>
      <c r="K1005">
        <f t="shared" si="94"/>
        <v>0.16060053728239557</v>
      </c>
      <c r="L1005">
        <f t="shared" si="94"/>
        <v>0.28377761123018796</v>
      </c>
      <c r="M1005">
        <f t="shared" si="94"/>
        <v>0.44655008243195793</v>
      </c>
      <c r="N1005">
        <f t="shared" si="94"/>
        <v>0.5</v>
      </c>
    </row>
    <row r="1006" spans="1:14">
      <c r="A1006">
        <v>2010</v>
      </c>
      <c r="B1006">
        <v>11</v>
      </c>
      <c r="C1006">
        <v>5</v>
      </c>
      <c r="D1006" t="s">
        <v>314</v>
      </c>
      <c r="E1006" t="s">
        <v>315</v>
      </c>
      <c r="F1006">
        <v>2010</v>
      </c>
      <c r="G1006">
        <f t="shared" si="91"/>
        <v>0.44721359549995793</v>
      </c>
      <c r="H1006">
        <f t="shared" si="92"/>
        <v>113</v>
      </c>
      <c r="I1006">
        <f t="shared" si="94"/>
        <v>3.0193854956263841E-6</v>
      </c>
      <c r="J1006">
        <f t="shared" si="94"/>
        <v>1.359196963001871E-3</v>
      </c>
      <c r="K1006">
        <f t="shared" si="94"/>
        <v>0.14364548743457034</v>
      </c>
      <c r="L1006">
        <f t="shared" si="94"/>
        <v>0.25381841168128322</v>
      </c>
      <c r="M1006">
        <f t="shared" si="94"/>
        <v>0.39940653587039698</v>
      </c>
      <c r="N1006">
        <f t="shared" si="94"/>
        <v>0.44721359549995793</v>
      </c>
    </row>
    <row r="1007" spans="1:14">
      <c r="A1007">
        <v>2010</v>
      </c>
      <c r="B1007">
        <v>11</v>
      </c>
      <c r="C1007">
        <v>6</v>
      </c>
      <c r="D1007" t="s">
        <v>14</v>
      </c>
      <c r="E1007" t="s">
        <v>15</v>
      </c>
      <c r="F1007">
        <v>2007</v>
      </c>
      <c r="G1007">
        <f t="shared" si="91"/>
        <v>0.40824829046386307</v>
      </c>
      <c r="H1007">
        <f t="shared" si="92"/>
        <v>113</v>
      </c>
      <c r="I1007">
        <f t="shared" si="94"/>
        <v>2.7563092429308118E-6</v>
      </c>
      <c r="J1007">
        <f t="shared" si="94"/>
        <v>1.2407713945477325E-3</v>
      </c>
      <c r="K1007">
        <f t="shared" si="94"/>
        <v>0.13112978958623178</v>
      </c>
      <c r="L1007">
        <f t="shared" si="94"/>
        <v>0.23170344931328599</v>
      </c>
      <c r="M1007">
        <f t="shared" si="94"/>
        <v>0.36460661551868789</v>
      </c>
      <c r="N1007">
        <f t="shared" si="94"/>
        <v>0.40824829046386307</v>
      </c>
    </row>
    <row r="1008" spans="1:14">
      <c r="A1008">
        <v>2010</v>
      </c>
      <c r="B1008">
        <v>11</v>
      </c>
      <c r="C1008">
        <v>7</v>
      </c>
      <c r="D1008" t="s">
        <v>16</v>
      </c>
      <c r="E1008" t="s">
        <v>17</v>
      </c>
      <c r="F1008">
        <v>2000</v>
      </c>
      <c r="G1008">
        <f t="shared" si="91"/>
        <v>0.3779644730092272</v>
      </c>
      <c r="H1008">
        <f t="shared" si="92"/>
        <v>113</v>
      </c>
      <c r="I1008">
        <f t="shared" si="94"/>
        <v>2.5518464982942095E-6</v>
      </c>
      <c r="J1008">
        <f t="shared" si="94"/>
        <v>1.1487310962951093E-3</v>
      </c>
      <c r="K1008">
        <f t="shared" si="94"/>
        <v>0.12140259487787877</v>
      </c>
      <c r="L1008">
        <f t="shared" si="94"/>
        <v>0.21451571056087071</v>
      </c>
      <c r="M1008">
        <f t="shared" si="94"/>
        <v>0.33756013315724387</v>
      </c>
      <c r="N1008">
        <f t="shared" si="94"/>
        <v>0.3779644730092272</v>
      </c>
    </row>
    <row r="1009" spans="1:14">
      <c r="A1009">
        <v>2010</v>
      </c>
      <c r="B1009">
        <v>11</v>
      </c>
      <c r="C1009">
        <v>8</v>
      </c>
      <c r="D1009" t="s">
        <v>10</v>
      </c>
      <c r="E1009" t="s">
        <v>11</v>
      </c>
      <c r="F1009">
        <v>2008</v>
      </c>
      <c r="G1009">
        <f t="shared" si="91"/>
        <v>0.35355339059327373</v>
      </c>
      <c r="H1009">
        <f t="shared" si="92"/>
        <v>113</v>
      </c>
      <c r="I1009">
        <f t="shared" si="94"/>
        <v>2.3870338250639361E-6</v>
      </c>
      <c r="J1009">
        <f t="shared" si="94"/>
        <v>1.0745395479673809E-3</v>
      </c>
      <c r="K1009">
        <f t="shared" si="94"/>
        <v>0.11356172897458484</v>
      </c>
      <c r="L1009">
        <f t="shared" si="94"/>
        <v>0.20066107324978566</v>
      </c>
      <c r="M1009">
        <f t="shared" si="94"/>
        <v>0.31575859142704921</v>
      </c>
      <c r="N1009">
        <f t="shared" si="94"/>
        <v>0.35355339059327373</v>
      </c>
    </row>
    <row r="1010" spans="1:14">
      <c r="A1010">
        <v>2010</v>
      </c>
      <c r="B1010">
        <v>11</v>
      </c>
      <c r="C1010">
        <v>9</v>
      </c>
      <c r="D1010" t="s">
        <v>74</v>
      </c>
      <c r="E1010" t="s">
        <v>75</v>
      </c>
      <c r="F1010">
        <v>2008</v>
      </c>
      <c r="G1010">
        <f t="shared" si="91"/>
        <v>0.33333333333333331</v>
      </c>
      <c r="H1010">
        <f t="shared" si="92"/>
        <v>113</v>
      </c>
      <c r="I1010">
        <f t="shared" ref="I1010:N1025" si="95">$G1010*(I$1^$H1010)</f>
        <v>2.2505170728324961E-6</v>
      </c>
      <c r="J1010">
        <f t="shared" si="95"/>
        <v>1.0130856013611501E-3</v>
      </c>
      <c r="K1010">
        <f t="shared" si="95"/>
        <v>0.10706702485493037</v>
      </c>
      <c r="L1010">
        <f t="shared" si="95"/>
        <v>0.18918507415345864</v>
      </c>
      <c r="M1010">
        <f t="shared" si="95"/>
        <v>0.29770005495463858</v>
      </c>
      <c r="N1010">
        <f t="shared" si="95"/>
        <v>0.33333333333333331</v>
      </c>
    </row>
    <row r="1011" spans="1:14">
      <c r="A1011">
        <v>2010</v>
      </c>
      <c r="B1011">
        <v>11</v>
      </c>
      <c r="C1011">
        <v>10</v>
      </c>
      <c r="D1011" t="s">
        <v>22</v>
      </c>
      <c r="E1011" t="s">
        <v>23</v>
      </c>
      <c r="F1011">
        <v>2008</v>
      </c>
      <c r="G1011">
        <f t="shared" si="91"/>
        <v>0.31622776601683794</v>
      </c>
      <c r="H1011">
        <f t="shared" si="92"/>
        <v>113</v>
      </c>
      <c r="I1011">
        <f t="shared" si="95"/>
        <v>2.135027958973721E-6</v>
      </c>
      <c r="J1011">
        <f t="shared" si="95"/>
        <v>9.6109738950678398E-4</v>
      </c>
      <c r="K1011">
        <f t="shared" si="95"/>
        <v>0.10157269825183168</v>
      </c>
      <c r="L1011">
        <f t="shared" si="95"/>
        <v>0.17947672008983417</v>
      </c>
      <c r="M1011">
        <f t="shared" si="95"/>
        <v>0.28242306996418576</v>
      </c>
      <c r="N1011">
        <f t="shared" si="95"/>
        <v>0.31622776601683794</v>
      </c>
    </row>
    <row r="1012" spans="1:14">
      <c r="A1012">
        <v>2010</v>
      </c>
      <c r="B1012">
        <v>11</v>
      </c>
      <c r="C1012">
        <v>11</v>
      </c>
      <c r="D1012" t="s">
        <v>18</v>
      </c>
      <c r="E1012" t="s">
        <v>19</v>
      </c>
      <c r="F1012">
        <v>1995</v>
      </c>
      <c r="G1012">
        <f t="shared" si="91"/>
        <v>0.30151134457776363</v>
      </c>
      <c r="H1012">
        <f t="shared" si="92"/>
        <v>113</v>
      </c>
      <c r="I1012">
        <f t="shared" si="95"/>
        <v>2.0356692858748166E-6</v>
      </c>
      <c r="J1012">
        <f t="shared" si="95"/>
        <v>9.163704055163178E-4</v>
      </c>
      <c r="K1012">
        <f t="shared" si="95"/>
        <v>9.6845767871852687E-2</v>
      </c>
      <c r="L1012">
        <f t="shared" si="95"/>
        <v>0.17112433824615969</v>
      </c>
      <c r="M1012">
        <f t="shared" si="95"/>
        <v>0.26927983155074164</v>
      </c>
      <c r="N1012">
        <f t="shared" si="95"/>
        <v>0.30151134457776363</v>
      </c>
    </row>
    <row r="1013" spans="1:14">
      <c r="A1013">
        <v>2010</v>
      </c>
      <c r="B1013">
        <v>11</v>
      </c>
      <c r="C1013">
        <v>12</v>
      </c>
      <c r="D1013" t="s">
        <v>20</v>
      </c>
      <c r="E1013" t="s">
        <v>21</v>
      </c>
      <c r="F1013">
        <v>2004</v>
      </c>
      <c r="G1013">
        <f t="shared" si="91"/>
        <v>0.28867513459481292</v>
      </c>
      <c r="H1013">
        <f t="shared" si="92"/>
        <v>113</v>
      </c>
      <c r="I1013">
        <f t="shared" si="95"/>
        <v>1.949004956723536E-6</v>
      </c>
      <c r="J1013">
        <f t="shared" si="95"/>
        <v>8.7735786698699093E-4</v>
      </c>
      <c r="K1013">
        <f t="shared" si="95"/>
        <v>9.2722763431989624E-2</v>
      </c>
      <c r="L1013">
        <f t="shared" si="95"/>
        <v>0.163839080233738</v>
      </c>
      <c r="M1013">
        <f t="shared" si="95"/>
        <v>0.25781581029874051</v>
      </c>
      <c r="N1013">
        <f t="shared" si="95"/>
        <v>0.28867513459481292</v>
      </c>
    </row>
    <row r="1014" spans="1:14">
      <c r="A1014">
        <v>2010</v>
      </c>
      <c r="B1014">
        <v>11</v>
      </c>
      <c r="C1014">
        <v>13</v>
      </c>
      <c r="D1014" t="s">
        <v>24</v>
      </c>
      <c r="E1014" t="s">
        <v>25</v>
      </c>
      <c r="F1014">
        <v>2002</v>
      </c>
      <c r="G1014">
        <f t="shared" si="91"/>
        <v>0.27735009811261457</v>
      </c>
      <c r="H1014">
        <f t="shared" si="92"/>
        <v>113</v>
      </c>
      <c r="I1014">
        <f t="shared" si="95"/>
        <v>1.872543392862621E-6</v>
      </c>
      <c r="J1014">
        <f t="shared" si="95"/>
        <v>8.4293817280197629E-4</v>
      </c>
      <c r="K1014">
        <f t="shared" si="95"/>
        <v>8.9085149544422051E-2</v>
      </c>
      <c r="L1014">
        <f t="shared" si="95"/>
        <v>0.15741149663371207</v>
      </c>
      <c r="M1014">
        <f t="shared" si="95"/>
        <v>0.24770141834939932</v>
      </c>
      <c r="N1014">
        <f t="shared" si="95"/>
        <v>0.27735009811261457</v>
      </c>
    </row>
    <row r="1015" spans="1:14">
      <c r="A1015">
        <v>2010</v>
      </c>
      <c r="B1015">
        <v>11</v>
      </c>
      <c r="C1015">
        <v>14</v>
      </c>
      <c r="D1015" t="s">
        <v>304</v>
      </c>
      <c r="E1015" t="s">
        <v>305</v>
      </c>
      <c r="F1015">
        <v>2010</v>
      </c>
      <c r="G1015">
        <f t="shared" si="91"/>
        <v>0.2672612419124244</v>
      </c>
      <c r="H1015">
        <f t="shared" si="92"/>
        <v>113</v>
      </c>
      <c r="I1015">
        <f t="shared" si="95"/>
        <v>1.8044279634909811E-6</v>
      </c>
      <c r="J1015">
        <f t="shared" si="95"/>
        <v>8.1227554795012885E-4</v>
      </c>
      <c r="K1015">
        <f t="shared" si="95"/>
        <v>8.5844598091791305E-2</v>
      </c>
      <c r="L1015">
        <f t="shared" si="95"/>
        <v>0.15168551360864238</v>
      </c>
      <c r="M1015">
        <f t="shared" si="95"/>
        <v>0.23869105921372114</v>
      </c>
      <c r="N1015">
        <f t="shared" si="95"/>
        <v>0.2672612419124244</v>
      </c>
    </row>
    <row r="1016" spans="1:14">
      <c r="A1016">
        <v>2010</v>
      </c>
      <c r="B1016">
        <v>11</v>
      </c>
      <c r="C1016">
        <v>15</v>
      </c>
      <c r="D1016" t="s">
        <v>28</v>
      </c>
      <c r="E1016" t="s">
        <v>29</v>
      </c>
      <c r="F1016">
        <v>2004</v>
      </c>
      <c r="G1016">
        <f t="shared" si="91"/>
        <v>0.2581988897471611</v>
      </c>
      <c r="H1016">
        <f t="shared" si="92"/>
        <v>113</v>
      </c>
      <c r="I1016">
        <f t="shared" si="95"/>
        <v>1.7432430286871444E-6</v>
      </c>
      <c r="J1016">
        <f t="shared" si="95"/>
        <v>7.8473273247085199E-4</v>
      </c>
      <c r="K1016">
        <f t="shared" si="95"/>
        <v>8.293376083822418E-2</v>
      </c>
      <c r="L1016">
        <f t="shared" si="95"/>
        <v>0.14654212830947211</v>
      </c>
      <c r="M1016">
        <f t="shared" si="95"/>
        <v>0.23059747100086961</v>
      </c>
      <c r="N1016">
        <f t="shared" si="95"/>
        <v>0.2581988897471611</v>
      </c>
    </row>
    <row r="1017" spans="1:14">
      <c r="A1017">
        <v>2010</v>
      </c>
      <c r="B1017">
        <v>11</v>
      </c>
      <c r="C1017">
        <v>16</v>
      </c>
      <c r="D1017" t="s">
        <v>244</v>
      </c>
      <c r="E1017" t="s">
        <v>245</v>
      </c>
      <c r="F1017">
        <v>2010</v>
      </c>
      <c r="G1017">
        <f t="shared" si="91"/>
        <v>0.25</v>
      </c>
      <c r="H1017">
        <f t="shared" si="92"/>
        <v>113</v>
      </c>
      <c r="I1017">
        <f t="shared" si="95"/>
        <v>1.6878878046243723E-6</v>
      </c>
      <c r="J1017">
        <f t="shared" si="95"/>
        <v>7.5981420102086254E-4</v>
      </c>
      <c r="K1017">
        <f t="shared" si="95"/>
        <v>8.0300268641197783E-2</v>
      </c>
      <c r="L1017">
        <f t="shared" si="95"/>
        <v>0.14188880561509398</v>
      </c>
      <c r="M1017">
        <f t="shared" si="95"/>
        <v>0.22327504121597896</v>
      </c>
      <c r="N1017">
        <f t="shared" si="95"/>
        <v>0.25</v>
      </c>
    </row>
    <row r="1018" spans="1:14">
      <c r="A1018">
        <v>2010</v>
      </c>
      <c r="B1018">
        <v>11</v>
      </c>
      <c r="C1018">
        <v>17</v>
      </c>
      <c r="D1018" t="s">
        <v>302</v>
      </c>
      <c r="E1018" t="s">
        <v>303</v>
      </c>
      <c r="F1018">
        <v>2010</v>
      </c>
      <c r="G1018">
        <f t="shared" si="91"/>
        <v>0.24253562503633297</v>
      </c>
      <c r="H1018">
        <f t="shared" si="92"/>
        <v>113</v>
      </c>
      <c r="I1018">
        <f t="shared" si="95"/>
        <v>1.6374916947431041E-6</v>
      </c>
      <c r="J1018">
        <f t="shared" si="95"/>
        <v>7.3712804862430736E-4</v>
      </c>
      <c r="K1018">
        <f t="shared" si="95"/>
        <v>7.7902703381913407E-2</v>
      </c>
      <c r="L1018">
        <f t="shared" si="95"/>
        <v>0.13765236062206229</v>
      </c>
      <c r="M1018">
        <f t="shared" si="95"/>
        <v>0.21660860670532187</v>
      </c>
      <c r="N1018">
        <f t="shared" si="95"/>
        <v>0.24253562503633297</v>
      </c>
    </row>
    <row r="1019" spans="1:14">
      <c r="A1019">
        <v>2010</v>
      </c>
      <c r="B1019">
        <v>11</v>
      </c>
      <c r="C1019">
        <v>18</v>
      </c>
      <c r="D1019" t="s">
        <v>54</v>
      </c>
      <c r="E1019" t="s">
        <v>55</v>
      </c>
      <c r="F1019">
        <v>2008</v>
      </c>
      <c r="G1019">
        <f t="shared" si="91"/>
        <v>0.23570226039551587</v>
      </c>
      <c r="H1019">
        <f t="shared" si="92"/>
        <v>113</v>
      </c>
      <c r="I1019">
        <f t="shared" si="95"/>
        <v>1.5913558833759576E-6</v>
      </c>
      <c r="J1019">
        <f t="shared" si="95"/>
        <v>7.1635969864492074E-4</v>
      </c>
      <c r="K1019">
        <f t="shared" si="95"/>
        <v>7.570781931638991E-2</v>
      </c>
      <c r="L1019">
        <f t="shared" si="95"/>
        <v>0.13377404883319047</v>
      </c>
      <c r="M1019">
        <f t="shared" si="95"/>
        <v>0.21050572761803285</v>
      </c>
      <c r="N1019">
        <f t="shared" si="95"/>
        <v>0.23570226039551587</v>
      </c>
    </row>
    <row r="1020" spans="1:14">
      <c r="A1020">
        <v>2010</v>
      </c>
      <c r="B1020">
        <v>11</v>
      </c>
      <c r="C1020">
        <v>19</v>
      </c>
      <c r="D1020" t="s">
        <v>34</v>
      </c>
      <c r="E1020" t="s">
        <v>35</v>
      </c>
      <c r="F1020">
        <v>2009</v>
      </c>
      <c r="G1020">
        <f t="shared" si="91"/>
        <v>0.22941573387056174</v>
      </c>
      <c r="H1020">
        <f t="shared" si="92"/>
        <v>113</v>
      </c>
      <c r="I1020">
        <f t="shared" si="95"/>
        <v>1.548912077556287E-6</v>
      </c>
      <c r="J1020">
        <f t="shared" si="95"/>
        <v>6.972533301299028E-4</v>
      </c>
      <c r="K1020">
        <f t="shared" si="95"/>
        <v>7.3688580241294585E-2</v>
      </c>
      <c r="L1020">
        <f t="shared" si="95"/>
        <v>0.13020609787281706</v>
      </c>
      <c r="M1020">
        <f t="shared" si="95"/>
        <v>0.20489122974217494</v>
      </c>
      <c r="N1020">
        <f t="shared" si="95"/>
        <v>0.22941573387056174</v>
      </c>
    </row>
    <row r="1021" spans="1:14">
      <c r="A1021">
        <v>2010</v>
      </c>
      <c r="B1021">
        <v>11</v>
      </c>
      <c r="C1021">
        <v>20</v>
      </c>
      <c r="D1021" t="s">
        <v>36</v>
      </c>
      <c r="E1021" t="s">
        <v>37</v>
      </c>
      <c r="F1021">
        <v>2008</v>
      </c>
      <c r="G1021">
        <f t="shared" si="91"/>
        <v>0.22360679774997896</v>
      </c>
      <c r="H1021">
        <f t="shared" si="92"/>
        <v>113</v>
      </c>
      <c r="I1021">
        <f t="shared" si="95"/>
        <v>1.509692747813192E-6</v>
      </c>
      <c r="J1021">
        <f t="shared" si="95"/>
        <v>6.7959848150093548E-4</v>
      </c>
      <c r="K1021">
        <f t="shared" si="95"/>
        <v>7.182274371728517E-2</v>
      </c>
      <c r="L1021">
        <f t="shared" si="95"/>
        <v>0.12690920584064161</v>
      </c>
      <c r="M1021">
        <f t="shared" si="95"/>
        <v>0.19970326793519849</v>
      </c>
      <c r="N1021">
        <f t="shared" si="95"/>
        <v>0.22360679774997896</v>
      </c>
    </row>
    <row r="1022" spans="1:14">
      <c r="A1022">
        <v>2010</v>
      </c>
      <c r="B1022">
        <v>11</v>
      </c>
      <c r="C1022">
        <v>21</v>
      </c>
      <c r="D1022" t="s">
        <v>264</v>
      </c>
      <c r="E1022" t="s">
        <v>265</v>
      </c>
      <c r="F1022">
        <v>2010</v>
      </c>
      <c r="G1022">
        <f t="shared" si="91"/>
        <v>0.21821789023599239</v>
      </c>
      <c r="H1022">
        <f t="shared" si="92"/>
        <v>113</v>
      </c>
      <c r="I1022">
        <f t="shared" si="95"/>
        <v>1.4733092627207658E-6</v>
      </c>
      <c r="J1022">
        <f t="shared" si="95"/>
        <v>6.6322020767247531E-4</v>
      </c>
      <c r="K1022">
        <f t="shared" si="95"/>
        <v>7.0091820833062396E-2</v>
      </c>
      <c r="L1022">
        <f t="shared" si="95"/>
        <v>0.12385070323772256</v>
      </c>
      <c r="M1022">
        <f t="shared" si="95"/>
        <v>0.19489043374602069</v>
      </c>
      <c r="N1022">
        <f t="shared" si="95"/>
        <v>0.21821789023599239</v>
      </c>
    </row>
    <row r="1023" spans="1:14">
      <c r="A1023">
        <v>2010</v>
      </c>
      <c r="B1023">
        <v>11</v>
      </c>
      <c r="C1023">
        <v>22</v>
      </c>
      <c r="D1023" t="s">
        <v>78</v>
      </c>
      <c r="E1023" t="s">
        <v>79</v>
      </c>
      <c r="F1023">
        <v>1991</v>
      </c>
      <c r="G1023">
        <f t="shared" si="91"/>
        <v>0.21320071635561041</v>
      </c>
      <c r="H1023">
        <f t="shared" si="92"/>
        <v>113</v>
      </c>
      <c r="I1023">
        <f t="shared" si="95"/>
        <v>1.4394355562952591E-6</v>
      </c>
      <c r="J1023">
        <f t="shared" si="95"/>
        <v>6.4797172781925463E-4</v>
      </c>
      <c r="K1023">
        <f t="shared" si="95"/>
        <v>6.8480299191405303E-2</v>
      </c>
      <c r="L1023">
        <f t="shared" si="95"/>
        <v>0.12100317999991998</v>
      </c>
      <c r="M1023">
        <f t="shared" si="95"/>
        <v>0.19040959492630063</v>
      </c>
      <c r="N1023">
        <f t="shared" si="95"/>
        <v>0.21320071635561041</v>
      </c>
    </row>
    <row r="1024" spans="1:14">
      <c r="A1024">
        <v>2010</v>
      </c>
      <c r="B1024">
        <v>11</v>
      </c>
      <c r="C1024">
        <v>23</v>
      </c>
      <c r="D1024" t="s">
        <v>316</v>
      </c>
      <c r="E1024" t="s">
        <v>317</v>
      </c>
      <c r="F1024">
        <v>2010</v>
      </c>
      <c r="G1024">
        <f t="shared" si="91"/>
        <v>0.20851441405707477</v>
      </c>
      <c r="H1024">
        <f t="shared" si="92"/>
        <v>113</v>
      </c>
      <c r="I1024">
        <f t="shared" si="95"/>
        <v>1.4077957463013332E-6</v>
      </c>
      <c r="J1024">
        <f t="shared" si="95"/>
        <v>6.3372885167243826E-4</v>
      </c>
      <c r="K1024">
        <f t="shared" si="95"/>
        <v>6.6975053857380201E-2</v>
      </c>
      <c r="L1024">
        <f t="shared" si="95"/>
        <v>0.11834344465635802</v>
      </c>
      <c r="M1024">
        <f t="shared" si="95"/>
        <v>0.18622425757087629</v>
      </c>
      <c r="N1024">
        <f t="shared" si="95"/>
        <v>0.20851441405707477</v>
      </c>
    </row>
    <row r="1025" spans="1:14">
      <c r="A1025">
        <v>2010</v>
      </c>
      <c r="B1025">
        <v>11</v>
      </c>
      <c r="C1025">
        <v>24</v>
      </c>
      <c r="D1025" t="s">
        <v>56</v>
      </c>
      <c r="E1025" t="s">
        <v>57</v>
      </c>
      <c r="F1025">
        <v>2009</v>
      </c>
      <c r="G1025">
        <f t="shared" si="91"/>
        <v>0.20412414523193154</v>
      </c>
      <c r="H1025">
        <f t="shared" si="92"/>
        <v>113</v>
      </c>
      <c r="I1025">
        <f t="shared" si="95"/>
        <v>1.3781546214654059E-6</v>
      </c>
      <c r="J1025">
        <f t="shared" si="95"/>
        <v>6.2038569727386624E-4</v>
      </c>
      <c r="K1025">
        <f t="shared" si="95"/>
        <v>6.5564894793115891E-2</v>
      </c>
      <c r="L1025">
        <f t="shared" si="95"/>
        <v>0.11585172465664299</v>
      </c>
      <c r="M1025">
        <f t="shared" si="95"/>
        <v>0.18230330775934395</v>
      </c>
      <c r="N1025">
        <f t="shared" si="95"/>
        <v>0.20412414523193154</v>
      </c>
    </row>
    <row r="1026" spans="1:14">
      <c r="A1026">
        <v>2010</v>
      </c>
      <c r="B1026">
        <v>11</v>
      </c>
      <c r="C1026">
        <v>25</v>
      </c>
      <c r="D1026" t="s">
        <v>286</v>
      </c>
      <c r="E1026" t="s">
        <v>287</v>
      </c>
      <c r="F1026">
        <v>2010</v>
      </c>
      <c r="G1026">
        <f t="shared" si="91"/>
        <v>0.2</v>
      </c>
      <c r="H1026">
        <f t="shared" si="92"/>
        <v>113</v>
      </c>
      <c r="I1026">
        <f t="shared" ref="I1026:N1041" si="96">$G1026*(I$1^$H1026)</f>
        <v>1.350310243699498E-6</v>
      </c>
      <c r="J1026">
        <f t="shared" si="96"/>
        <v>6.0785136081669008E-4</v>
      </c>
      <c r="K1026">
        <f t="shared" si="96"/>
        <v>6.4240214912958227E-2</v>
      </c>
      <c r="L1026">
        <f t="shared" si="96"/>
        <v>0.11351104449207519</v>
      </c>
      <c r="M1026">
        <f t="shared" si="96"/>
        <v>0.17862003297278317</v>
      </c>
      <c r="N1026">
        <f t="shared" si="96"/>
        <v>0.2</v>
      </c>
    </row>
    <row r="1027" spans="1:14">
      <c r="A1027">
        <v>2010</v>
      </c>
      <c r="B1027">
        <v>11</v>
      </c>
      <c r="C1027">
        <v>26</v>
      </c>
      <c r="D1027" t="s">
        <v>44</v>
      </c>
      <c r="E1027" t="s">
        <v>45</v>
      </c>
      <c r="F1027">
        <v>1997</v>
      </c>
      <c r="G1027">
        <f t="shared" ref="G1027:G1090" si="97">1/SQRT(C1027)</f>
        <v>0.19611613513818404</v>
      </c>
      <c r="H1027">
        <f t="shared" ref="H1027:H1090" si="98">(2020*12+4)-(A1027*12+B1027)</f>
        <v>113</v>
      </c>
      <c r="I1027">
        <f t="shared" si="96"/>
        <v>1.3240881311592248E-6</v>
      </c>
      <c r="J1027">
        <f t="shared" si="96"/>
        <v>5.9604729810927527E-4</v>
      </c>
      <c r="K1027">
        <f t="shared" si="96"/>
        <v>6.2992713345878512E-2</v>
      </c>
      <c r="L1027">
        <f t="shared" si="96"/>
        <v>0.11130673670642119</v>
      </c>
      <c r="M1027">
        <f t="shared" si="96"/>
        <v>0.17515135262438616</v>
      </c>
      <c r="N1027">
        <f t="shared" si="96"/>
        <v>0.19611613513818404</v>
      </c>
    </row>
    <row r="1028" spans="1:14">
      <c r="A1028">
        <v>2010</v>
      </c>
      <c r="B1028">
        <v>11</v>
      </c>
      <c r="C1028">
        <v>27</v>
      </c>
      <c r="D1028" t="s">
        <v>284</v>
      </c>
      <c r="E1028" t="s">
        <v>285</v>
      </c>
      <c r="F1028">
        <v>2010</v>
      </c>
      <c r="G1028">
        <f t="shared" si="97"/>
        <v>0.19245008972987526</v>
      </c>
      <c r="H1028">
        <f t="shared" si="98"/>
        <v>113</v>
      </c>
      <c r="I1028">
        <f t="shared" si="96"/>
        <v>1.2993366378156904E-6</v>
      </c>
      <c r="J1028">
        <f t="shared" si="96"/>
        <v>5.8490524465799388E-4</v>
      </c>
      <c r="K1028">
        <f t="shared" si="96"/>
        <v>6.1815175621326407E-2</v>
      </c>
      <c r="L1028">
        <f t="shared" si="96"/>
        <v>0.10922605348915866</v>
      </c>
      <c r="M1028">
        <f t="shared" si="96"/>
        <v>0.171877206865827</v>
      </c>
      <c r="N1028">
        <f t="shared" si="96"/>
        <v>0.19245008972987526</v>
      </c>
    </row>
    <row r="1029" spans="1:14">
      <c r="A1029">
        <v>2010</v>
      </c>
      <c r="B1029">
        <v>11</v>
      </c>
      <c r="C1029">
        <v>28</v>
      </c>
      <c r="D1029" t="s">
        <v>296</v>
      </c>
      <c r="E1029" t="s">
        <v>297</v>
      </c>
      <c r="F1029">
        <v>2010</v>
      </c>
      <c r="G1029">
        <f t="shared" si="97"/>
        <v>0.1889822365046136</v>
      </c>
      <c r="H1029">
        <f t="shared" si="98"/>
        <v>113</v>
      </c>
      <c r="I1029">
        <f t="shared" si="96"/>
        <v>1.2759232491471047E-6</v>
      </c>
      <c r="J1029">
        <f t="shared" si="96"/>
        <v>5.7436554814755466E-4</v>
      </c>
      <c r="K1029">
        <f t="shared" si="96"/>
        <v>6.0701297438939386E-2</v>
      </c>
      <c r="L1029">
        <f t="shared" si="96"/>
        <v>0.10725785528043535</v>
      </c>
      <c r="M1029">
        <f t="shared" si="96"/>
        <v>0.16878006657862193</v>
      </c>
      <c r="N1029">
        <f t="shared" si="96"/>
        <v>0.1889822365046136</v>
      </c>
    </row>
    <row r="1030" spans="1:14">
      <c r="A1030">
        <v>2010</v>
      </c>
      <c r="B1030">
        <v>11</v>
      </c>
      <c r="C1030">
        <v>29</v>
      </c>
      <c r="D1030" t="s">
        <v>90</v>
      </c>
      <c r="E1030" t="s">
        <v>91</v>
      </c>
      <c r="F1030">
        <v>2009</v>
      </c>
      <c r="G1030">
        <f t="shared" si="97"/>
        <v>0.18569533817705186</v>
      </c>
      <c r="H1030">
        <f t="shared" si="98"/>
        <v>113</v>
      </c>
      <c r="I1030">
        <f t="shared" si="96"/>
        <v>1.2537315867385778E-6</v>
      </c>
      <c r="J1030">
        <f t="shared" si="96"/>
        <v>5.6437582004118208E-4</v>
      </c>
      <c r="K1030">
        <f t="shared" si="96"/>
        <v>5.9645542164141342E-2</v>
      </c>
      <c r="L1030">
        <f t="shared" si="96"/>
        <v>0.10539235896893141</v>
      </c>
      <c r="M1030">
        <f t="shared" si="96"/>
        <v>0.16584453714038563</v>
      </c>
      <c r="N1030">
        <f t="shared" si="96"/>
        <v>0.18569533817705186</v>
      </c>
    </row>
    <row r="1031" spans="1:14">
      <c r="A1031">
        <v>2010</v>
      </c>
      <c r="B1031">
        <v>11</v>
      </c>
      <c r="C1031">
        <v>30</v>
      </c>
      <c r="D1031" t="s">
        <v>40</v>
      </c>
      <c r="E1031" t="s">
        <v>41</v>
      </c>
      <c r="F1031">
        <v>2005</v>
      </c>
      <c r="G1031">
        <f t="shared" si="97"/>
        <v>0.18257418583505536</v>
      </c>
      <c r="H1031">
        <f t="shared" si="98"/>
        <v>113</v>
      </c>
      <c r="I1031">
        <f t="shared" si="96"/>
        <v>1.232658966840855E-6</v>
      </c>
      <c r="J1031">
        <f t="shared" si="96"/>
        <v>5.5488983654918824E-4</v>
      </c>
      <c r="K1031">
        <f t="shared" si="96"/>
        <v>5.8643024678011649E-2</v>
      </c>
      <c r="L1031">
        <f t="shared" si="96"/>
        <v>0.10362093265713686</v>
      </c>
      <c r="M1031">
        <f t="shared" si="96"/>
        <v>0.16305703546918315</v>
      </c>
      <c r="N1031">
        <f t="shared" si="96"/>
        <v>0.18257418583505536</v>
      </c>
    </row>
    <row r="1032" spans="1:14">
      <c r="A1032">
        <v>2010</v>
      </c>
      <c r="B1032">
        <v>11</v>
      </c>
      <c r="C1032">
        <v>31</v>
      </c>
      <c r="D1032" t="s">
        <v>62</v>
      </c>
      <c r="E1032" t="s">
        <v>63</v>
      </c>
      <c r="F1032">
        <v>1999</v>
      </c>
      <c r="G1032">
        <f t="shared" si="97"/>
        <v>0.17960530202677491</v>
      </c>
      <c r="H1032">
        <f t="shared" si="98"/>
        <v>113</v>
      </c>
      <c r="I1032">
        <f t="shared" si="96"/>
        <v>1.2126143957474817E-6</v>
      </c>
      <c r="J1032">
        <f t="shared" si="96"/>
        <v>5.4586663623433875E-4</v>
      </c>
      <c r="K1032">
        <f t="shared" si="96"/>
        <v>5.7689416008533959E-2</v>
      </c>
      <c r="L1032">
        <f t="shared" si="96"/>
        <v>0.10193592714686925</v>
      </c>
      <c r="M1032">
        <f t="shared" si="96"/>
        <v>0.16040552485054607</v>
      </c>
      <c r="N1032">
        <f t="shared" si="96"/>
        <v>0.17960530202677491</v>
      </c>
    </row>
    <row r="1033" spans="1:14">
      <c r="A1033">
        <v>2010</v>
      </c>
      <c r="B1033">
        <v>11</v>
      </c>
      <c r="C1033">
        <v>32</v>
      </c>
      <c r="D1033" t="s">
        <v>48</v>
      </c>
      <c r="E1033" t="s">
        <v>49</v>
      </c>
      <c r="F1033">
        <v>2000</v>
      </c>
      <c r="G1033">
        <f t="shared" si="97"/>
        <v>0.17677669529663687</v>
      </c>
      <c r="H1033">
        <f t="shared" si="98"/>
        <v>113</v>
      </c>
      <c r="I1033">
        <f t="shared" si="96"/>
        <v>1.1935169125319681E-6</v>
      </c>
      <c r="J1033">
        <f t="shared" si="96"/>
        <v>5.3726977398369045E-4</v>
      </c>
      <c r="K1033">
        <f t="shared" si="96"/>
        <v>5.6780864487292422E-2</v>
      </c>
      <c r="L1033">
        <f t="shared" si="96"/>
        <v>0.10033053662489283</v>
      </c>
      <c r="M1033">
        <f t="shared" si="96"/>
        <v>0.1578792957135246</v>
      </c>
      <c r="N1033">
        <f t="shared" si="96"/>
        <v>0.17677669529663687</v>
      </c>
    </row>
    <row r="1034" spans="1:14">
      <c r="A1034">
        <v>2010</v>
      </c>
      <c r="B1034">
        <v>11</v>
      </c>
      <c r="C1034">
        <v>33</v>
      </c>
      <c r="D1034" t="s">
        <v>70</v>
      </c>
      <c r="E1034" t="s">
        <v>71</v>
      </c>
      <c r="F1034">
        <v>1999</v>
      </c>
      <c r="G1034">
        <f t="shared" si="97"/>
        <v>0.17407765595569785</v>
      </c>
      <c r="H1034">
        <f t="shared" si="98"/>
        <v>113</v>
      </c>
      <c r="I1034">
        <f t="shared" si="96"/>
        <v>1.1752942101808785E-6</v>
      </c>
      <c r="J1034">
        <f t="shared" si="96"/>
        <v>5.2906670030225262E-4</v>
      </c>
      <c r="K1034">
        <f t="shared" si="96"/>
        <v>5.5913930150690162E-2</v>
      </c>
      <c r="L1034">
        <f t="shared" si="96"/>
        <v>9.8798682751316882E-2</v>
      </c>
      <c r="M1034">
        <f t="shared" si="96"/>
        <v>0.15546878323315777</v>
      </c>
      <c r="N1034">
        <f t="shared" si="96"/>
        <v>0.17407765595569785</v>
      </c>
    </row>
    <row r="1035" spans="1:14">
      <c r="A1035">
        <v>2010</v>
      </c>
      <c r="B1035">
        <v>11</v>
      </c>
      <c r="C1035">
        <v>34</v>
      </c>
      <c r="D1035" t="s">
        <v>318</v>
      </c>
      <c r="E1035" t="s">
        <v>319</v>
      </c>
      <c r="F1035">
        <v>2010</v>
      </c>
      <c r="G1035">
        <f t="shared" si="97"/>
        <v>0.17149858514250882</v>
      </c>
      <c r="H1035">
        <f t="shared" si="98"/>
        <v>113</v>
      </c>
      <c r="I1035">
        <f t="shared" si="96"/>
        <v>1.1578814814895008E-6</v>
      </c>
      <c r="J1035">
        <f t="shared" si="96"/>
        <v>5.2122824178505486E-4</v>
      </c>
      <c r="K1035">
        <f t="shared" si="96"/>
        <v>5.5085529834115153E-2</v>
      </c>
      <c r="L1035">
        <f t="shared" si="96"/>
        <v>9.7334917642196317E-2</v>
      </c>
      <c r="M1035">
        <f t="shared" si="96"/>
        <v>0.15316541466470293</v>
      </c>
      <c r="N1035">
        <f t="shared" si="96"/>
        <v>0.17149858514250882</v>
      </c>
    </row>
    <row r="1036" spans="1:14">
      <c r="A1036">
        <v>2010</v>
      </c>
      <c r="B1036">
        <v>11</v>
      </c>
      <c r="C1036">
        <v>35</v>
      </c>
      <c r="D1036" t="s">
        <v>288</v>
      </c>
      <c r="E1036" t="s">
        <v>289</v>
      </c>
      <c r="F1036">
        <v>2010</v>
      </c>
      <c r="G1036">
        <f t="shared" si="97"/>
        <v>0.1690308509457033</v>
      </c>
      <c r="H1036">
        <f t="shared" si="98"/>
        <v>113</v>
      </c>
      <c r="I1036">
        <f t="shared" si="96"/>
        <v>1.1412204476661306E-6</v>
      </c>
      <c r="J1036">
        <f t="shared" si="96"/>
        <v>5.1372816383674427E-4</v>
      </c>
      <c r="K1036">
        <f t="shared" si="96"/>
        <v>5.4292890958360943E-2</v>
      </c>
      <c r="L1036">
        <f t="shared" si="96"/>
        <v>9.593434221115528E-2</v>
      </c>
      <c r="M1036">
        <f t="shared" si="96"/>
        <v>0.15096148084669561</v>
      </c>
      <c r="N1036">
        <f t="shared" si="96"/>
        <v>0.1690308509457033</v>
      </c>
    </row>
    <row r="1037" spans="1:14">
      <c r="A1037">
        <v>2010</v>
      </c>
      <c r="B1037">
        <v>11</v>
      </c>
      <c r="C1037">
        <v>36</v>
      </c>
      <c r="D1037" t="s">
        <v>232</v>
      </c>
      <c r="E1037" t="s">
        <v>233</v>
      </c>
      <c r="F1037">
        <v>2010</v>
      </c>
      <c r="G1037">
        <f t="shared" si="97"/>
        <v>0.16666666666666666</v>
      </c>
      <c r="H1037">
        <f t="shared" si="98"/>
        <v>113</v>
      </c>
      <c r="I1037">
        <f t="shared" si="96"/>
        <v>1.1252585364162481E-6</v>
      </c>
      <c r="J1037">
        <f t="shared" si="96"/>
        <v>5.0654280068057503E-4</v>
      </c>
      <c r="K1037">
        <f t="shared" si="96"/>
        <v>5.3533512427465187E-2</v>
      </c>
      <c r="L1037">
        <f t="shared" si="96"/>
        <v>9.4592537076729322E-2</v>
      </c>
      <c r="M1037">
        <f t="shared" si="96"/>
        <v>0.14885002747731929</v>
      </c>
      <c r="N1037">
        <f t="shared" si="96"/>
        <v>0.16666666666666666</v>
      </c>
    </row>
    <row r="1038" spans="1:14">
      <c r="A1038">
        <v>2010</v>
      </c>
      <c r="B1038">
        <v>11</v>
      </c>
      <c r="C1038">
        <v>37</v>
      </c>
      <c r="D1038" t="s">
        <v>38</v>
      </c>
      <c r="E1038" t="s">
        <v>39</v>
      </c>
      <c r="F1038">
        <v>2006</v>
      </c>
      <c r="G1038">
        <f t="shared" si="97"/>
        <v>0.16439898730535729</v>
      </c>
      <c r="H1038">
        <f t="shared" si="98"/>
        <v>113</v>
      </c>
      <c r="I1038">
        <f t="shared" si="96"/>
        <v>1.1099481830612383E-6</v>
      </c>
      <c r="J1038">
        <f t="shared" si="96"/>
        <v>4.9965074075223595E-4</v>
      </c>
      <c r="K1038">
        <f t="shared" si="96"/>
        <v>5.2805131379844217E-2</v>
      </c>
      <c r="L1038">
        <f t="shared" si="96"/>
        <v>9.3305503812352572E-2</v>
      </c>
      <c r="M1038">
        <f t="shared" si="96"/>
        <v>0.14682476266587541</v>
      </c>
      <c r="N1038">
        <f t="shared" si="96"/>
        <v>0.16439898730535729</v>
      </c>
    </row>
    <row r="1039" spans="1:14">
      <c r="A1039">
        <v>2010</v>
      </c>
      <c r="B1039">
        <v>11</v>
      </c>
      <c r="C1039">
        <v>38</v>
      </c>
      <c r="D1039" t="s">
        <v>46</v>
      </c>
      <c r="E1039" t="s">
        <v>47</v>
      </c>
      <c r="F1039">
        <v>2008</v>
      </c>
      <c r="G1039">
        <f t="shared" si="97"/>
        <v>0.16222142113076254</v>
      </c>
      <c r="H1039">
        <f t="shared" si="98"/>
        <v>113</v>
      </c>
      <c r="I1039">
        <f t="shared" si="96"/>
        <v>1.0952462335017942E-6</v>
      </c>
      <c r="J1039">
        <f t="shared" si="96"/>
        <v>4.9303255793975681E-4</v>
      </c>
      <c r="K1039">
        <f t="shared" si="96"/>
        <v>5.2105694784628447E-2</v>
      </c>
      <c r="L1039">
        <f t="shared" si="96"/>
        <v>9.2069614757708265E-2</v>
      </c>
      <c r="M1039">
        <f t="shared" si="96"/>
        <v>0.14487997795634275</v>
      </c>
      <c r="N1039">
        <f t="shared" si="96"/>
        <v>0.16222142113076254</v>
      </c>
    </row>
    <row r="1040" spans="1:14">
      <c r="A1040">
        <v>2010</v>
      </c>
      <c r="B1040">
        <v>11</v>
      </c>
      <c r="C1040">
        <v>39</v>
      </c>
      <c r="D1040" t="s">
        <v>50</v>
      </c>
      <c r="E1040" t="s">
        <v>51</v>
      </c>
      <c r="F1040">
        <v>2005</v>
      </c>
      <c r="G1040">
        <f t="shared" si="97"/>
        <v>0.16012815380508713</v>
      </c>
      <c r="H1040">
        <f t="shared" si="98"/>
        <v>113</v>
      </c>
      <c r="I1040">
        <f t="shared" si="96"/>
        <v>1.0811134319384895E-6</v>
      </c>
      <c r="J1040">
        <f t="shared" si="96"/>
        <v>4.8667058097743226E-4</v>
      </c>
      <c r="K1040">
        <f t="shared" si="96"/>
        <v>5.1433335070270134E-2</v>
      </c>
      <c r="L1040">
        <f t="shared" si="96"/>
        <v>9.088156995501552E-2</v>
      </c>
      <c r="M1040">
        <f t="shared" si="96"/>
        <v>0.14301048056267779</v>
      </c>
      <c r="N1040">
        <f t="shared" si="96"/>
        <v>0.16012815380508713</v>
      </c>
    </row>
    <row r="1041" spans="1:14">
      <c r="A1041">
        <v>2010</v>
      </c>
      <c r="B1041">
        <v>11</v>
      </c>
      <c r="C1041">
        <v>40</v>
      </c>
      <c r="D1041" t="s">
        <v>58</v>
      </c>
      <c r="E1041" t="s">
        <v>59</v>
      </c>
      <c r="F1041">
        <v>2007</v>
      </c>
      <c r="G1041">
        <f t="shared" si="97"/>
        <v>0.15811388300841897</v>
      </c>
      <c r="H1041">
        <f t="shared" si="98"/>
        <v>113</v>
      </c>
      <c r="I1041">
        <f t="shared" si="96"/>
        <v>1.0675139794868605E-6</v>
      </c>
      <c r="J1041">
        <f t="shared" si="96"/>
        <v>4.8054869475339199E-4</v>
      </c>
      <c r="K1041">
        <f t="shared" si="96"/>
        <v>5.0786349125915842E-2</v>
      </c>
      <c r="L1041">
        <f t="shared" si="96"/>
        <v>8.9738360044917087E-2</v>
      </c>
      <c r="M1041">
        <f t="shared" si="96"/>
        <v>0.14121153498209288</v>
      </c>
      <c r="N1041">
        <f t="shared" si="96"/>
        <v>0.15811388300841897</v>
      </c>
    </row>
    <row r="1042" spans="1:14">
      <c r="A1042">
        <v>2010</v>
      </c>
      <c r="B1042">
        <v>11</v>
      </c>
      <c r="C1042">
        <v>41</v>
      </c>
      <c r="D1042" t="s">
        <v>320</v>
      </c>
      <c r="E1042" t="s">
        <v>321</v>
      </c>
      <c r="F1042">
        <v>2010</v>
      </c>
      <c r="G1042">
        <f t="shared" si="97"/>
        <v>0.15617376188860607</v>
      </c>
      <c r="H1042">
        <f t="shared" si="98"/>
        <v>113</v>
      </c>
      <c r="I1042">
        <f t="shared" ref="I1042:N1057" si="99">$G1042*(I$1^$H1042)</f>
        <v>1.0544151523763551E-6</v>
      </c>
      <c r="J1042">
        <f t="shared" si="99"/>
        <v>4.7465216843925462E-4</v>
      </c>
      <c r="K1042">
        <f t="shared" si="99"/>
        <v>5.0163180137446098E-2</v>
      </c>
      <c r="L1042">
        <f t="shared" si="99"/>
        <v>8.8637234171161594E-2</v>
      </c>
      <c r="M1042">
        <f t="shared" si="99"/>
        <v>0.13947881249013203</v>
      </c>
      <c r="N1042">
        <f t="shared" si="99"/>
        <v>0.15617376188860607</v>
      </c>
    </row>
    <row r="1043" spans="1:14">
      <c r="A1043">
        <v>2010</v>
      </c>
      <c r="B1043">
        <v>11</v>
      </c>
      <c r="C1043">
        <v>42</v>
      </c>
      <c r="D1043" t="s">
        <v>72</v>
      </c>
      <c r="E1043" t="s">
        <v>73</v>
      </c>
      <c r="F1043">
        <v>2003</v>
      </c>
      <c r="G1043">
        <f t="shared" si="97"/>
        <v>0.15430334996209191</v>
      </c>
      <c r="H1043">
        <f t="shared" si="98"/>
        <v>113</v>
      </c>
      <c r="I1043">
        <f t="shared" si="99"/>
        <v>1.0417869704548062E-6</v>
      </c>
      <c r="J1043">
        <f t="shared" si="99"/>
        <v>4.689675062651576E-4</v>
      </c>
      <c r="K1043">
        <f t="shared" si="99"/>
        <v>4.9562401816770948E-2</v>
      </c>
      <c r="L1043">
        <f t="shared" si="99"/>
        <v>8.7575672114116321E-2</v>
      </c>
      <c r="M1043">
        <f t="shared" si="99"/>
        <v>0.13780834729019878</v>
      </c>
      <c r="N1043">
        <f t="shared" si="99"/>
        <v>0.15430334996209191</v>
      </c>
    </row>
    <row r="1044" spans="1:14">
      <c r="A1044">
        <v>2010</v>
      </c>
      <c r="B1044">
        <v>11</v>
      </c>
      <c r="C1044">
        <v>43</v>
      </c>
      <c r="D1044" t="s">
        <v>66</v>
      </c>
      <c r="E1044" t="s">
        <v>67</v>
      </c>
      <c r="F1044">
        <v>2004</v>
      </c>
      <c r="G1044">
        <f t="shared" si="97"/>
        <v>0.15249857033260467</v>
      </c>
      <c r="H1044">
        <f t="shared" si="98"/>
        <v>113</v>
      </c>
      <c r="I1044">
        <f t="shared" si="99"/>
        <v>1.029601908348222E-6</v>
      </c>
      <c r="J1044">
        <f t="shared" si="99"/>
        <v>4.6348231749636728E-4</v>
      </c>
      <c r="K1044">
        <f t="shared" si="99"/>
        <v>4.8982704660427E-2</v>
      </c>
      <c r="L1044">
        <f t="shared" si="99"/>
        <v>8.6551360010010722E-2</v>
      </c>
      <c r="M1044">
        <f t="shared" si="99"/>
        <v>0.13619649830556069</v>
      </c>
      <c r="N1044">
        <f t="shared" si="99"/>
        <v>0.15249857033260467</v>
      </c>
    </row>
    <row r="1045" spans="1:14">
      <c r="A1045">
        <v>2010</v>
      </c>
      <c r="B1045">
        <v>11</v>
      </c>
      <c r="C1045">
        <v>44</v>
      </c>
      <c r="D1045" t="s">
        <v>76</v>
      </c>
      <c r="E1045" t="s">
        <v>77</v>
      </c>
      <c r="F1045">
        <v>2007</v>
      </c>
      <c r="G1045">
        <f t="shared" si="97"/>
        <v>0.15075567228888181</v>
      </c>
      <c r="H1045">
        <f t="shared" si="98"/>
        <v>113</v>
      </c>
      <c r="I1045">
        <f t="shared" si="99"/>
        <v>1.0178346429374083E-6</v>
      </c>
      <c r="J1045">
        <f t="shared" si="99"/>
        <v>4.581852027581589E-4</v>
      </c>
      <c r="K1045">
        <f t="shared" si="99"/>
        <v>4.8422883935926343E-2</v>
      </c>
      <c r="L1045">
        <f t="shared" si="99"/>
        <v>8.5562169123079845E-2</v>
      </c>
      <c r="M1045">
        <f t="shared" si="99"/>
        <v>0.13463991577537082</v>
      </c>
      <c r="N1045">
        <f t="shared" si="99"/>
        <v>0.15075567228888181</v>
      </c>
    </row>
    <row r="1046" spans="1:14">
      <c r="A1046">
        <v>2010</v>
      </c>
      <c r="B1046">
        <v>11</v>
      </c>
      <c r="C1046">
        <v>45</v>
      </c>
      <c r="D1046" t="s">
        <v>322</v>
      </c>
      <c r="E1046" t="s">
        <v>323</v>
      </c>
      <c r="F1046">
        <v>2010</v>
      </c>
      <c r="G1046">
        <f t="shared" si="97"/>
        <v>0.14907119849998599</v>
      </c>
      <c r="H1046">
        <f t="shared" si="98"/>
        <v>113</v>
      </c>
      <c r="I1046">
        <f t="shared" si="99"/>
        <v>1.0064618318754614E-6</v>
      </c>
      <c r="J1046">
        <f t="shared" si="99"/>
        <v>4.5306565433395703E-4</v>
      </c>
      <c r="K1046">
        <f t="shared" si="99"/>
        <v>4.788182914485678E-2</v>
      </c>
      <c r="L1046">
        <f t="shared" si="99"/>
        <v>8.4606137227094411E-2</v>
      </c>
      <c r="M1046">
        <f t="shared" si="99"/>
        <v>0.13313551195679901</v>
      </c>
      <c r="N1046">
        <f t="shared" si="99"/>
        <v>0.14907119849998599</v>
      </c>
    </row>
    <row r="1047" spans="1:14">
      <c r="A1047">
        <v>2010</v>
      </c>
      <c r="B1047">
        <v>11</v>
      </c>
      <c r="C1047">
        <v>46</v>
      </c>
      <c r="D1047" t="s">
        <v>60</v>
      </c>
      <c r="E1047" t="s">
        <v>61</v>
      </c>
      <c r="F1047">
        <v>2005</v>
      </c>
      <c r="G1047">
        <f t="shared" si="97"/>
        <v>0.14744195615489714</v>
      </c>
      <c r="H1047">
        <f t="shared" si="98"/>
        <v>113</v>
      </c>
      <c r="I1047">
        <f t="shared" si="99"/>
        <v>9.9546191873524913E-7</v>
      </c>
      <c r="J1047">
        <f t="shared" si="99"/>
        <v>4.4811396845114484E-4</v>
      </c>
      <c r="K1047">
        <f t="shared" si="99"/>
        <v>4.7358514752887777E-2</v>
      </c>
      <c r="L1047">
        <f t="shared" si="99"/>
        <v>8.3681452225485634E-2</v>
      </c>
      <c r="M1047">
        <f t="shared" si="99"/>
        <v>0.1316804353497969</v>
      </c>
      <c r="N1047">
        <f t="shared" si="99"/>
        <v>0.14744195615489714</v>
      </c>
    </row>
    <row r="1048" spans="1:14">
      <c r="A1048">
        <v>2010</v>
      </c>
      <c r="B1048">
        <v>11</v>
      </c>
      <c r="C1048">
        <v>47</v>
      </c>
      <c r="D1048" t="s">
        <v>298</v>
      </c>
      <c r="E1048" t="s">
        <v>299</v>
      </c>
      <c r="F1048">
        <v>2004</v>
      </c>
      <c r="G1048">
        <f t="shared" si="97"/>
        <v>0.14586499149789456</v>
      </c>
      <c r="H1048">
        <f t="shared" si="98"/>
        <v>113</v>
      </c>
      <c r="I1048">
        <f t="shared" si="99"/>
        <v>9.8481496108373602E-7</v>
      </c>
      <c r="J1048">
        <f t="shared" si="99"/>
        <v>4.4332116788755064E-4</v>
      </c>
      <c r="K1048">
        <f t="shared" si="99"/>
        <v>4.6851992010507854E-2</v>
      </c>
      <c r="L1048">
        <f t="shared" si="99"/>
        <v>8.2786437698768395E-2</v>
      </c>
      <c r="M1048">
        <f t="shared" si="99"/>
        <v>0.13027204795464331</v>
      </c>
      <c r="N1048">
        <f t="shared" si="99"/>
        <v>0.14586499149789456</v>
      </c>
    </row>
    <row r="1049" spans="1:14">
      <c r="A1049">
        <v>2010</v>
      </c>
      <c r="B1049">
        <v>11</v>
      </c>
      <c r="C1049">
        <v>48</v>
      </c>
      <c r="D1049" t="s">
        <v>272</v>
      </c>
      <c r="E1049" t="s">
        <v>273</v>
      </c>
      <c r="F1049">
        <v>2005</v>
      </c>
      <c r="G1049">
        <f t="shared" si="97"/>
        <v>0.14433756729740646</v>
      </c>
      <c r="H1049">
        <f t="shared" si="98"/>
        <v>113</v>
      </c>
      <c r="I1049">
        <f t="shared" si="99"/>
        <v>9.7450247836176802E-7</v>
      </c>
      <c r="J1049">
        <f t="shared" si="99"/>
        <v>4.3867893349349547E-4</v>
      </c>
      <c r="K1049">
        <f t="shared" si="99"/>
        <v>4.6361381715994812E-2</v>
      </c>
      <c r="L1049">
        <f t="shared" si="99"/>
        <v>8.1919540116869E-2</v>
      </c>
      <c r="M1049">
        <f t="shared" si="99"/>
        <v>0.12890790514937026</v>
      </c>
      <c r="N1049">
        <f t="shared" si="99"/>
        <v>0.14433756729740646</v>
      </c>
    </row>
    <row r="1050" spans="1:14">
      <c r="A1050">
        <v>2010</v>
      </c>
      <c r="B1050">
        <v>11</v>
      </c>
      <c r="C1050">
        <v>49</v>
      </c>
      <c r="D1050" t="s">
        <v>280</v>
      </c>
      <c r="E1050" t="s">
        <v>281</v>
      </c>
      <c r="F1050">
        <v>2010</v>
      </c>
      <c r="G1050">
        <f t="shared" si="97"/>
        <v>0.14285714285714285</v>
      </c>
      <c r="H1050">
        <f t="shared" si="98"/>
        <v>113</v>
      </c>
      <c r="I1050">
        <f t="shared" si="99"/>
        <v>9.6450731692821269E-7</v>
      </c>
      <c r="J1050">
        <f t="shared" si="99"/>
        <v>4.3417954344049283E-4</v>
      </c>
      <c r="K1050">
        <f t="shared" si="99"/>
        <v>4.5885867794970156E-2</v>
      </c>
      <c r="L1050">
        <f t="shared" si="99"/>
        <v>8.1079317494339415E-2</v>
      </c>
      <c r="M1050">
        <f t="shared" si="99"/>
        <v>0.12758573783770225</v>
      </c>
      <c r="N1050">
        <f t="shared" si="99"/>
        <v>0.14285714285714285</v>
      </c>
    </row>
    <row r="1051" spans="1:14">
      <c r="A1051">
        <v>2010</v>
      </c>
      <c r="B1051">
        <v>11</v>
      </c>
      <c r="C1051">
        <v>50</v>
      </c>
      <c r="D1051" t="s">
        <v>32</v>
      </c>
      <c r="E1051" t="s">
        <v>33</v>
      </c>
      <c r="F1051">
        <v>2009</v>
      </c>
      <c r="G1051">
        <f t="shared" si="97"/>
        <v>0.1414213562373095</v>
      </c>
      <c r="H1051">
        <f t="shared" si="98"/>
        <v>113</v>
      </c>
      <c r="I1051">
        <f t="shared" si="99"/>
        <v>9.5481353002557458E-7</v>
      </c>
      <c r="J1051">
        <f t="shared" si="99"/>
        <v>4.2981581918695238E-4</v>
      </c>
      <c r="K1051">
        <f t="shared" si="99"/>
        <v>4.5424691589833942E-2</v>
      </c>
      <c r="L1051">
        <f t="shared" si="99"/>
        <v>8.0264429299914272E-2</v>
      </c>
      <c r="M1051">
        <f t="shared" si="99"/>
        <v>0.12630343657081969</v>
      </c>
      <c r="N1051">
        <f t="shared" si="99"/>
        <v>0.1414213562373095</v>
      </c>
    </row>
    <row r="1052" spans="1:14">
      <c r="A1052">
        <v>2010</v>
      </c>
      <c r="B1052">
        <v>11</v>
      </c>
      <c r="C1052">
        <v>51</v>
      </c>
      <c r="D1052" t="s">
        <v>42</v>
      </c>
      <c r="E1052" t="s">
        <v>43</v>
      </c>
      <c r="F1052">
        <v>2009</v>
      </c>
      <c r="G1052">
        <f t="shared" si="97"/>
        <v>0.14002800840280097</v>
      </c>
      <c r="H1052">
        <f t="shared" si="98"/>
        <v>113</v>
      </c>
      <c r="I1052">
        <f t="shared" si="99"/>
        <v>9.4540627075570751E-7</v>
      </c>
      <c r="J1052">
        <f t="shared" si="99"/>
        <v>4.2558107730046737E-4</v>
      </c>
      <c r="K1052">
        <f t="shared" si="99"/>
        <v>4.4977146768147271E-2</v>
      </c>
      <c r="L1052">
        <f t="shared" si="99"/>
        <v>7.9473627459735088E-2</v>
      </c>
      <c r="M1052">
        <f t="shared" si="99"/>
        <v>0.12505903739010735</v>
      </c>
      <c r="N1052">
        <f t="shared" si="99"/>
        <v>0.14002800840280097</v>
      </c>
    </row>
    <row r="1053" spans="1:14">
      <c r="A1053">
        <v>2010</v>
      </c>
      <c r="B1053">
        <v>11</v>
      </c>
      <c r="C1053">
        <v>52</v>
      </c>
      <c r="D1053" t="s">
        <v>88</v>
      </c>
      <c r="E1053" t="s">
        <v>89</v>
      </c>
      <c r="F1053">
        <v>2004</v>
      </c>
      <c r="G1053">
        <f t="shared" si="97"/>
        <v>0.13867504905630729</v>
      </c>
      <c r="H1053">
        <f t="shared" si="98"/>
        <v>113</v>
      </c>
      <c r="I1053">
        <f t="shared" si="99"/>
        <v>9.3627169643131052E-7</v>
      </c>
      <c r="J1053">
        <f t="shared" si="99"/>
        <v>4.2146908640098814E-4</v>
      </c>
      <c r="K1053">
        <f t="shared" si="99"/>
        <v>4.4542574772211026E-2</v>
      </c>
      <c r="L1053">
        <f t="shared" si="99"/>
        <v>7.8705748316856033E-2</v>
      </c>
      <c r="M1053">
        <f t="shared" si="99"/>
        <v>0.12385070917469966</v>
      </c>
      <c r="N1053">
        <f t="shared" si="99"/>
        <v>0.13867504905630729</v>
      </c>
    </row>
    <row r="1054" spans="1:14">
      <c r="A1054">
        <v>2010</v>
      </c>
      <c r="B1054">
        <v>11</v>
      </c>
      <c r="C1054">
        <v>53</v>
      </c>
      <c r="D1054" t="s">
        <v>86</v>
      </c>
      <c r="E1054" t="s">
        <v>87</v>
      </c>
      <c r="F1054">
        <v>2006</v>
      </c>
      <c r="G1054">
        <f t="shared" si="97"/>
        <v>0.13736056394868904</v>
      </c>
      <c r="H1054">
        <f t="shared" si="98"/>
        <v>113</v>
      </c>
      <c r="I1054">
        <f t="shared" si="99"/>
        <v>9.2739688290127379E-7</v>
      </c>
      <c r="J1054">
        <f t="shared" si="99"/>
        <v>4.17474028593793E-4</v>
      </c>
      <c r="K1054">
        <f t="shared" si="99"/>
        <v>4.4120360743144627E-2</v>
      </c>
      <c r="L1054">
        <f t="shared" si="99"/>
        <v>7.7959705429180903E-2</v>
      </c>
      <c r="M1054">
        <f t="shared" si="99"/>
        <v>0.12267674230837464</v>
      </c>
      <c r="N1054">
        <f t="shared" si="99"/>
        <v>0.13736056394868904</v>
      </c>
    </row>
    <row r="1055" spans="1:14">
      <c r="A1055">
        <v>2010</v>
      </c>
      <c r="B1055">
        <v>11</v>
      </c>
      <c r="C1055">
        <v>54</v>
      </c>
      <c r="D1055" t="s">
        <v>324</v>
      </c>
      <c r="E1055" t="s">
        <v>325</v>
      </c>
      <c r="F1055">
        <v>2010</v>
      </c>
      <c r="G1055">
        <f t="shared" si="97"/>
        <v>0.13608276348795434</v>
      </c>
      <c r="H1055">
        <f t="shared" si="98"/>
        <v>113</v>
      </c>
      <c r="I1055">
        <f t="shared" si="99"/>
        <v>9.1876974764360374E-7</v>
      </c>
      <c r="J1055">
        <f t="shared" si="99"/>
        <v>4.1359046484924414E-4</v>
      </c>
      <c r="K1055">
        <f t="shared" si="99"/>
        <v>4.3709929862077258E-2</v>
      </c>
      <c r="L1055">
        <f t="shared" si="99"/>
        <v>7.7234483104428653E-2</v>
      </c>
      <c r="M1055">
        <f t="shared" si="99"/>
        <v>0.12153553850622929</v>
      </c>
      <c r="N1055">
        <f t="shared" si="99"/>
        <v>0.13608276348795434</v>
      </c>
    </row>
    <row r="1056" spans="1:14">
      <c r="A1056">
        <v>2010</v>
      </c>
      <c r="B1056">
        <v>11</v>
      </c>
      <c r="C1056">
        <v>55</v>
      </c>
      <c r="D1056" t="s">
        <v>108</v>
      </c>
      <c r="E1056" t="s">
        <v>109</v>
      </c>
      <c r="F1056">
        <v>1997</v>
      </c>
      <c r="G1056">
        <f t="shared" si="97"/>
        <v>0.13483997249264842</v>
      </c>
      <c r="H1056">
        <f t="shared" si="98"/>
        <v>113</v>
      </c>
      <c r="I1056">
        <f t="shared" si="99"/>
        <v>9.1037898058490842E-7</v>
      </c>
      <c r="J1056">
        <f t="shared" si="99"/>
        <v>4.0981330386070697E-4</v>
      </c>
      <c r="K1056">
        <f t="shared" si="99"/>
        <v>4.331074405892555E-2</v>
      </c>
      <c r="L1056">
        <f t="shared" si="99"/>
        <v>7.6529130584616051E-2</v>
      </c>
      <c r="M1056">
        <f t="shared" si="99"/>
        <v>0.12042560166343019</v>
      </c>
      <c r="N1056">
        <f t="shared" si="99"/>
        <v>0.13483997249264842</v>
      </c>
    </row>
    <row r="1057" spans="1:14">
      <c r="A1057">
        <v>2010</v>
      </c>
      <c r="B1057">
        <v>11</v>
      </c>
      <c r="C1057">
        <v>56</v>
      </c>
      <c r="D1057" t="s">
        <v>326</v>
      </c>
      <c r="E1057" t="s">
        <v>327</v>
      </c>
      <c r="F1057">
        <v>2010</v>
      </c>
      <c r="G1057">
        <f t="shared" si="97"/>
        <v>0.1336306209562122</v>
      </c>
      <c r="H1057">
        <f t="shared" si="98"/>
        <v>113</v>
      </c>
      <c r="I1057">
        <f t="shared" si="99"/>
        <v>9.0221398174549055E-7</v>
      </c>
      <c r="J1057">
        <f t="shared" si="99"/>
        <v>4.0613777397506442E-4</v>
      </c>
      <c r="K1057">
        <f t="shared" si="99"/>
        <v>4.2922299045895652E-2</v>
      </c>
      <c r="L1057">
        <f t="shared" si="99"/>
        <v>7.584275680432119E-2</v>
      </c>
      <c r="M1057">
        <f t="shared" si="99"/>
        <v>0.11934552960686057</v>
      </c>
      <c r="N1057">
        <f t="shared" si="99"/>
        <v>0.1336306209562122</v>
      </c>
    </row>
    <row r="1058" spans="1:14">
      <c r="A1058">
        <v>2010</v>
      </c>
      <c r="B1058">
        <v>11</v>
      </c>
      <c r="C1058">
        <v>57</v>
      </c>
      <c r="D1058" t="s">
        <v>102</v>
      </c>
      <c r="E1058" t="s">
        <v>103</v>
      </c>
      <c r="F1058">
        <v>2004</v>
      </c>
      <c r="G1058">
        <f t="shared" si="97"/>
        <v>0.13245323570650439</v>
      </c>
      <c r="H1058">
        <f t="shared" si="98"/>
        <v>113</v>
      </c>
      <c r="I1058">
        <f t="shared" ref="I1058:N1073" si="100">$G1058*(I$1^$H1058)</f>
        <v>8.9426480492818482E-7</v>
      </c>
      <c r="J1058">
        <f t="shared" si="100"/>
        <v>4.0255939784386243E-4</v>
      </c>
      <c r="K1058">
        <f t="shared" si="100"/>
        <v>4.2544121638512768E-2</v>
      </c>
      <c r="L1058">
        <f t="shared" si="100"/>
        <v>7.5174525657001709E-2</v>
      </c>
      <c r="M1058">
        <f t="shared" si="100"/>
        <v>0.11829400664623817</v>
      </c>
      <c r="N1058">
        <f t="shared" si="100"/>
        <v>0.13245323570650439</v>
      </c>
    </row>
    <row r="1059" spans="1:14">
      <c r="A1059">
        <v>2010</v>
      </c>
      <c r="B1059">
        <v>11</v>
      </c>
      <c r="C1059">
        <v>58</v>
      </c>
      <c r="D1059" t="s">
        <v>80</v>
      </c>
      <c r="E1059" t="s">
        <v>81</v>
      </c>
      <c r="F1059">
        <v>2005</v>
      </c>
      <c r="G1059">
        <f t="shared" si="97"/>
        <v>0.13130643285972254</v>
      </c>
      <c r="H1059">
        <f t="shared" si="98"/>
        <v>113</v>
      </c>
      <c r="I1059">
        <f t="shared" si="100"/>
        <v>8.8652210677061855E-7</v>
      </c>
      <c r="J1059">
        <f t="shared" si="100"/>
        <v>3.9907396948883844E-4</v>
      </c>
      <c r="K1059">
        <f t="shared" si="100"/>
        <v>4.2175767331812483E-2</v>
      </c>
      <c r="L1059">
        <f t="shared" si="100"/>
        <v>7.4523651712178243E-2</v>
      </c>
      <c r="M1059">
        <f t="shared" si="100"/>
        <v>0.11726979683471091</v>
      </c>
      <c r="N1059">
        <f t="shared" si="100"/>
        <v>0.13130643285972254</v>
      </c>
    </row>
    <row r="1060" spans="1:14">
      <c r="A1060">
        <v>2010</v>
      </c>
      <c r="B1060">
        <v>11</v>
      </c>
      <c r="C1060">
        <v>59</v>
      </c>
      <c r="D1060" t="s">
        <v>94</v>
      </c>
      <c r="E1060" t="s">
        <v>95</v>
      </c>
      <c r="F1060">
        <v>2003</v>
      </c>
      <c r="G1060">
        <f t="shared" si="97"/>
        <v>0.13018891098082389</v>
      </c>
      <c r="H1060">
        <f t="shared" si="98"/>
        <v>113</v>
      </c>
      <c r="I1060">
        <f t="shared" si="100"/>
        <v>8.7897710056744263E-7</v>
      </c>
      <c r="J1060">
        <f t="shared" si="100"/>
        <v>3.9567753351468359E-4</v>
      </c>
      <c r="K1060">
        <f t="shared" si="100"/>
        <v>4.1816818103460565E-2</v>
      </c>
      <c r="L1060">
        <f t="shared" si="100"/>
        <v>7.3889396333595578E-2</v>
      </c>
      <c r="M1060">
        <f t="shared" si="100"/>
        <v>0.11627173786042748</v>
      </c>
      <c r="N1060">
        <f t="shared" si="100"/>
        <v>0.13018891098082389</v>
      </c>
    </row>
    <row r="1061" spans="1:14">
      <c r="A1061">
        <v>2010</v>
      </c>
      <c r="B1061">
        <v>11</v>
      </c>
      <c r="C1061">
        <v>60</v>
      </c>
      <c r="D1061" t="s">
        <v>96</v>
      </c>
      <c r="E1061" t="s">
        <v>97</v>
      </c>
      <c r="F1061">
        <v>2005</v>
      </c>
      <c r="G1061">
        <f t="shared" si="97"/>
        <v>0.12909944487358055</v>
      </c>
      <c r="H1061">
        <f t="shared" si="98"/>
        <v>113</v>
      </c>
      <c r="I1061">
        <f t="shared" si="100"/>
        <v>8.7162151434357219E-7</v>
      </c>
      <c r="J1061">
        <f t="shared" si="100"/>
        <v>3.92366366235426E-4</v>
      </c>
      <c r="K1061">
        <f t="shared" si="100"/>
        <v>4.146688041911209E-2</v>
      </c>
      <c r="L1061">
        <f t="shared" si="100"/>
        <v>7.3271064154736054E-2</v>
      </c>
      <c r="M1061">
        <f t="shared" si="100"/>
        <v>0.1152987355004348</v>
      </c>
      <c r="N1061">
        <f t="shared" si="100"/>
        <v>0.12909944487358055</v>
      </c>
    </row>
    <row r="1062" spans="1:14">
      <c r="A1062">
        <v>2010</v>
      </c>
      <c r="B1062">
        <v>11</v>
      </c>
      <c r="C1062">
        <v>61</v>
      </c>
      <c r="D1062" t="s">
        <v>92</v>
      </c>
      <c r="E1062" t="s">
        <v>93</v>
      </c>
      <c r="F1062">
        <v>2004</v>
      </c>
      <c r="G1062">
        <f t="shared" si="97"/>
        <v>0.12803687993289598</v>
      </c>
      <c r="H1062">
        <f t="shared" si="98"/>
        <v>113</v>
      </c>
      <c r="I1062">
        <f t="shared" si="100"/>
        <v>8.6444755272356059E-7</v>
      </c>
      <c r="J1062">
        <f t="shared" si="100"/>
        <v>3.8913695850966985E-4</v>
      </c>
      <c r="K1062">
        <f t="shared" si="100"/>
        <v>4.1125583418369333E-2</v>
      </c>
      <c r="L1062">
        <f t="shared" si="100"/>
        <v>7.2667999873447214E-2</v>
      </c>
      <c r="M1062">
        <f t="shared" si="100"/>
        <v>0.1143497585767308</v>
      </c>
      <c r="N1062">
        <f t="shared" si="100"/>
        <v>0.12803687993289598</v>
      </c>
    </row>
    <row r="1063" spans="1:14">
      <c r="A1063">
        <v>2010</v>
      </c>
      <c r="B1063">
        <v>11</v>
      </c>
      <c r="C1063">
        <v>62</v>
      </c>
      <c r="D1063" t="s">
        <v>82</v>
      </c>
      <c r="E1063" t="s">
        <v>83</v>
      </c>
      <c r="F1063">
        <v>2004</v>
      </c>
      <c r="G1063">
        <f t="shared" si="97"/>
        <v>0.1270001270001905</v>
      </c>
      <c r="H1063">
        <f t="shared" si="98"/>
        <v>113</v>
      </c>
      <c r="I1063">
        <f t="shared" si="100"/>
        <v>8.5744786219747209E-7</v>
      </c>
      <c r="J1063">
        <f t="shared" si="100"/>
        <v>3.8598600010479128E-4</v>
      </c>
      <c r="K1063">
        <f t="shared" si="100"/>
        <v>4.0792577262326137E-2</v>
      </c>
      <c r="L1063">
        <f t="shared" si="100"/>
        <v>7.2079585332089122E-2</v>
      </c>
      <c r="M1063">
        <f t="shared" si="100"/>
        <v>0.1134238343616084</v>
      </c>
      <c r="N1063">
        <f t="shared" si="100"/>
        <v>0.1270001270001905</v>
      </c>
    </row>
    <row r="1064" spans="1:14">
      <c r="A1064">
        <v>2010</v>
      </c>
      <c r="B1064">
        <v>11</v>
      </c>
      <c r="C1064">
        <v>63</v>
      </c>
      <c r="D1064" t="s">
        <v>292</v>
      </c>
      <c r="E1064" t="s">
        <v>293</v>
      </c>
      <c r="F1064">
        <v>1876</v>
      </c>
      <c r="G1064">
        <f t="shared" si="97"/>
        <v>0.12598815766974239</v>
      </c>
      <c r="H1064">
        <f t="shared" si="98"/>
        <v>113</v>
      </c>
      <c r="I1064">
        <f t="shared" si="100"/>
        <v>8.5061549943140305E-7</v>
      </c>
      <c r="J1064">
        <f t="shared" si="100"/>
        <v>3.8291036543170305E-4</v>
      </c>
      <c r="K1064">
        <f t="shared" si="100"/>
        <v>4.0467531625959591E-2</v>
      </c>
      <c r="L1064">
        <f t="shared" si="100"/>
        <v>7.1505236853623561E-2</v>
      </c>
      <c r="M1064">
        <f t="shared" si="100"/>
        <v>0.11252004438574795</v>
      </c>
      <c r="N1064">
        <f t="shared" si="100"/>
        <v>0.12598815766974239</v>
      </c>
    </row>
    <row r="1065" spans="1:14">
      <c r="A1065">
        <v>2010</v>
      </c>
      <c r="B1065">
        <v>11</v>
      </c>
      <c r="C1065">
        <v>64</v>
      </c>
      <c r="D1065" t="s">
        <v>26</v>
      </c>
      <c r="E1065" t="s">
        <v>27</v>
      </c>
      <c r="F1065">
        <v>2009</v>
      </c>
      <c r="G1065">
        <f t="shared" si="97"/>
        <v>0.125</v>
      </c>
      <c r="H1065">
        <f t="shared" si="98"/>
        <v>113</v>
      </c>
      <c r="I1065">
        <f t="shared" si="100"/>
        <v>8.4394390231218616E-7</v>
      </c>
      <c r="J1065">
        <f t="shared" si="100"/>
        <v>3.7990710051043127E-4</v>
      </c>
      <c r="K1065">
        <f t="shared" si="100"/>
        <v>4.0150134320598892E-2</v>
      </c>
      <c r="L1065">
        <f t="shared" si="100"/>
        <v>7.0944402807546991E-2</v>
      </c>
      <c r="M1065">
        <f t="shared" si="100"/>
        <v>0.11163752060798948</v>
      </c>
      <c r="N1065">
        <f t="shared" si="100"/>
        <v>0.125</v>
      </c>
    </row>
    <row r="1066" spans="1:14">
      <c r="A1066">
        <v>2010</v>
      </c>
      <c r="B1066">
        <v>11</v>
      </c>
      <c r="C1066">
        <v>65</v>
      </c>
      <c r="D1066" t="s">
        <v>328</v>
      </c>
      <c r="E1066" t="s">
        <v>329</v>
      </c>
      <c r="F1066">
        <v>2010</v>
      </c>
      <c r="G1066">
        <f t="shared" si="97"/>
        <v>0.12403473458920847</v>
      </c>
      <c r="H1066">
        <f t="shared" si="98"/>
        <v>113</v>
      </c>
      <c r="I1066">
        <f t="shared" si="100"/>
        <v>8.3742686345178308E-7</v>
      </c>
      <c r="J1066">
        <f t="shared" si="100"/>
        <v>3.7697341104293668E-4</v>
      </c>
      <c r="K1066">
        <f t="shared" si="100"/>
        <v>3.9840090033412427E-2</v>
      </c>
      <c r="L1066">
        <f t="shared" si="100"/>
        <v>7.0396561382591899E-2</v>
      </c>
      <c r="M1066">
        <f t="shared" si="100"/>
        <v>0.11077544191047413</v>
      </c>
      <c r="N1066">
        <f t="shared" si="100"/>
        <v>0.12403473458920847</v>
      </c>
    </row>
    <row r="1067" spans="1:14">
      <c r="A1067">
        <v>2010</v>
      </c>
      <c r="B1067">
        <v>11</v>
      </c>
      <c r="C1067">
        <v>66</v>
      </c>
      <c r="D1067" t="s">
        <v>310</v>
      </c>
      <c r="E1067" t="s">
        <v>311</v>
      </c>
      <c r="F1067">
        <v>2009</v>
      </c>
      <c r="G1067">
        <f t="shared" si="97"/>
        <v>0.12309149097933272</v>
      </c>
      <c r="H1067">
        <f t="shared" si="98"/>
        <v>113</v>
      </c>
      <c r="I1067">
        <f t="shared" si="100"/>
        <v>8.3105850590818651E-7</v>
      </c>
      <c r="J1067">
        <f t="shared" si="100"/>
        <v>3.7410665148371363E-4</v>
      </c>
      <c r="K1067">
        <f t="shared" si="100"/>
        <v>3.9537119172343968E-2</v>
      </c>
      <c r="L1067">
        <f t="shared" si="100"/>
        <v>6.9861218545754541E-2</v>
      </c>
      <c r="M1067">
        <f t="shared" si="100"/>
        <v>0.10993303088698726</v>
      </c>
      <c r="N1067">
        <f t="shared" si="100"/>
        <v>0.12309149097933272</v>
      </c>
    </row>
    <row r="1068" spans="1:14">
      <c r="A1068">
        <v>2010</v>
      </c>
      <c r="B1068">
        <v>11</v>
      </c>
      <c r="C1068">
        <v>67</v>
      </c>
      <c r="D1068" t="s">
        <v>122</v>
      </c>
      <c r="E1068" t="s">
        <v>123</v>
      </c>
      <c r="F1068">
        <v>1993</v>
      </c>
      <c r="G1068">
        <f t="shared" si="97"/>
        <v>0.12216944435630522</v>
      </c>
      <c r="H1068">
        <f t="shared" si="98"/>
        <v>113</v>
      </c>
      <c r="I1068">
        <f t="shared" si="100"/>
        <v>8.2483326090697374E-7</v>
      </c>
      <c r="J1068">
        <f t="shared" si="100"/>
        <v>3.7130431501099513E-4</v>
      </c>
      <c r="K1068">
        <f t="shared" si="100"/>
        <v>3.9240956806228695E-2</v>
      </c>
      <c r="L1068">
        <f t="shared" si="100"/>
        <v>6.9337906169503333E-2</v>
      </c>
      <c r="M1068">
        <f t="shared" si="100"/>
        <v>0.10910955089594919</v>
      </c>
      <c r="N1068">
        <f t="shared" si="100"/>
        <v>0.12216944435630522</v>
      </c>
    </row>
    <row r="1069" spans="1:14">
      <c r="A1069">
        <v>2010</v>
      </c>
      <c r="B1069">
        <v>11</v>
      </c>
      <c r="C1069">
        <v>68</v>
      </c>
      <c r="D1069" t="s">
        <v>308</v>
      </c>
      <c r="E1069" t="s">
        <v>309</v>
      </c>
      <c r="F1069">
        <v>2010</v>
      </c>
      <c r="G1069">
        <f t="shared" si="97"/>
        <v>0.12126781251816648</v>
      </c>
      <c r="H1069">
        <f t="shared" si="98"/>
        <v>113</v>
      </c>
      <c r="I1069">
        <f t="shared" si="100"/>
        <v>8.1874584737155203E-7</v>
      </c>
      <c r="J1069">
        <f t="shared" si="100"/>
        <v>3.6856402431215368E-4</v>
      </c>
      <c r="K1069">
        <f t="shared" si="100"/>
        <v>3.8951351690956704E-2</v>
      </c>
      <c r="L1069">
        <f t="shared" si="100"/>
        <v>6.8826180311031146E-2</v>
      </c>
      <c r="M1069">
        <f t="shared" si="100"/>
        <v>0.10830430335266093</v>
      </c>
      <c r="N1069">
        <f t="shared" si="100"/>
        <v>0.12126781251816648</v>
      </c>
    </row>
    <row r="1070" spans="1:14">
      <c r="A1070">
        <v>2010</v>
      </c>
      <c r="B1070">
        <v>11</v>
      </c>
      <c r="C1070">
        <v>69</v>
      </c>
      <c r="D1070" t="s">
        <v>104</v>
      </c>
      <c r="E1070" t="s">
        <v>105</v>
      </c>
      <c r="F1070">
        <v>2000</v>
      </c>
      <c r="G1070">
        <f t="shared" si="97"/>
        <v>0.1203858530857692</v>
      </c>
      <c r="H1070">
        <f t="shared" si="98"/>
        <v>113</v>
      </c>
      <c r="I1070">
        <f t="shared" si="100"/>
        <v>8.1279125309108474E-7</v>
      </c>
      <c r="J1070">
        <f t="shared" si="100"/>
        <v>3.6588352310631467E-4</v>
      </c>
      <c r="K1070">
        <f t="shared" si="100"/>
        <v>3.8668065373548145E-2</v>
      </c>
      <c r="L1070">
        <f t="shared" si="100"/>
        <v>6.8325619629175868E-2</v>
      </c>
      <c r="M1070">
        <f t="shared" si="100"/>
        <v>0.10751662523818363</v>
      </c>
      <c r="N1070">
        <f t="shared" si="100"/>
        <v>0.1203858530857692</v>
      </c>
    </row>
    <row r="1071" spans="1:14">
      <c r="A1071">
        <v>2010</v>
      </c>
      <c r="B1071">
        <v>11</v>
      </c>
      <c r="C1071">
        <v>70</v>
      </c>
      <c r="D1071" t="s">
        <v>270</v>
      </c>
      <c r="E1071" t="s">
        <v>271</v>
      </c>
      <c r="F1071">
        <v>2009</v>
      </c>
      <c r="G1071">
        <f t="shared" si="97"/>
        <v>0.11952286093343936</v>
      </c>
      <c r="H1071">
        <f t="shared" si="98"/>
        <v>113</v>
      </c>
      <c r="I1071">
        <f t="shared" si="100"/>
        <v>8.0696471737346845E-7</v>
      </c>
      <c r="J1071">
        <f t="shared" si="100"/>
        <v>3.6326066833547557E-4</v>
      </c>
      <c r="K1071">
        <f t="shared" si="100"/>
        <v>3.8390871366878819E-2</v>
      </c>
      <c r="L1071">
        <f t="shared" si="100"/>
        <v>6.7835823926178748E-2</v>
      </c>
      <c r="M1071">
        <f t="shared" si="100"/>
        <v>0.10674588680466159</v>
      </c>
      <c r="N1071">
        <f t="shared" si="100"/>
        <v>0.11952286093343936</v>
      </c>
    </row>
    <row r="1072" spans="1:14">
      <c r="A1072">
        <v>2010</v>
      </c>
      <c r="B1072">
        <v>11</v>
      </c>
      <c r="C1072">
        <v>71</v>
      </c>
      <c r="D1072" t="s">
        <v>156</v>
      </c>
      <c r="E1072" t="s">
        <v>157</v>
      </c>
      <c r="F1072">
        <v>2003</v>
      </c>
      <c r="G1072">
        <f t="shared" si="97"/>
        <v>0.11867816581938533</v>
      </c>
      <c r="H1072">
        <f t="shared" si="98"/>
        <v>113</v>
      </c>
      <c r="I1072">
        <f t="shared" si="100"/>
        <v>8.012617150469181E-7</v>
      </c>
      <c r="J1072">
        <f t="shared" si="100"/>
        <v>3.6069342296271079E-4</v>
      </c>
      <c r="K1072">
        <f t="shared" si="100"/>
        <v>3.8119554388565034E-2</v>
      </c>
      <c r="L1072">
        <f t="shared" si="100"/>
        <v>6.7356412802810628E-2</v>
      </c>
      <c r="M1072">
        <f t="shared" si="100"/>
        <v>0.10599148945904018</v>
      </c>
      <c r="N1072">
        <f t="shared" si="100"/>
        <v>0.11867816581938533</v>
      </c>
    </row>
    <row r="1073" spans="1:14">
      <c r="A1073">
        <v>2010</v>
      </c>
      <c r="B1073">
        <v>11</v>
      </c>
      <c r="C1073">
        <v>72</v>
      </c>
      <c r="D1073" t="s">
        <v>182</v>
      </c>
      <c r="E1073" t="s">
        <v>183</v>
      </c>
      <c r="G1073">
        <f t="shared" si="97"/>
        <v>0.11785113019775793</v>
      </c>
      <c r="H1073">
        <f t="shared" si="98"/>
        <v>113</v>
      </c>
      <c r="I1073">
        <f t="shared" si="100"/>
        <v>7.9567794168797878E-7</v>
      </c>
      <c r="J1073">
        <f t="shared" si="100"/>
        <v>3.5817984932246037E-4</v>
      </c>
      <c r="K1073">
        <f t="shared" si="100"/>
        <v>3.7853909658194955E-2</v>
      </c>
      <c r="L1073">
        <f t="shared" si="100"/>
        <v>6.6887024416595234E-2</v>
      </c>
      <c r="M1073">
        <f t="shared" si="100"/>
        <v>0.10525286380901643</v>
      </c>
      <c r="N1073">
        <f t="shared" si="100"/>
        <v>0.11785113019775793</v>
      </c>
    </row>
    <row r="1074" spans="1:14">
      <c r="A1074">
        <v>2010</v>
      </c>
      <c r="B1074">
        <v>11</v>
      </c>
      <c r="C1074">
        <v>73</v>
      </c>
      <c r="D1074" t="s">
        <v>124</v>
      </c>
      <c r="E1074" t="s">
        <v>125</v>
      </c>
      <c r="F1074">
        <v>1800</v>
      </c>
      <c r="G1074">
        <f t="shared" si="97"/>
        <v>0.11704114719613057</v>
      </c>
      <c r="H1074">
        <f t="shared" si="98"/>
        <v>113</v>
      </c>
      <c r="I1074">
        <f t="shared" ref="I1074:N1089" si="101">$G1074*(I$1^$H1074)</f>
        <v>7.9020929996637939E-7</v>
      </c>
      <c r="J1074">
        <f t="shared" si="101"/>
        <v>3.5571810297357247E-4</v>
      </c>
      <c r="K1074">
        <f t="shared" si="101"/>
        <v>3.7593742247693032E-2</v>
      </c>
      <c r="L1074">
        <f t="shared" si="101"/>
        <v>6.6427314333917492E-2</v>
      </c>
      <c r="M1074">
        <f t="shared" si="101"/>
        <v>0.10452946785672605</v>
      </c>
      <c r="N1074">
        <f t="shared" si="101"/>
        <v>0.11704114719613057</v>
      </c>
    </row>
    <row r="1075" spans="1:14">
      <c r="A1075">
        <v>2010</v>
      </c>
      <c r="B1075">
        <v>11</v>
      </c>
      <c r="C1075">
        <v>74</v>
      </c>
      <c r="D1075" t="s">
        <v>132</v>
      </c>
      <c r="E1075" t="s">
        <v>133</v>
      </c>
      <c r="F1075">
        <v>1994</v>
      </c>
      <c r="G1075">
        <f t="shared" si="97"/>
        <v>0.11624763874381928</v>
      </c>
      <c r="H1075">
        <f t="shared" si="98"/>
        <v>113</v>
      </c>
      <c r="I1075">
        <f t="shared" si="101"/>
        <v>7.8485188700828902E-7</v>
      </c>
      <c r="J1075">
        <f t="shared" si="101"/>
        <v>3.5330642701078763E-4</v>
      </c>
      <c r="K1075">
        <f t="shared" si="101"/>
        <v>3.7338866480134403E-2</v>
      </c>
      <c r="L1075">
        <f t="shared" si="101"/>
        <v>6.5976954467741766E-2</v>
      </c>
      <c r="M1075">
        <f t="shared" si="101"/>
        <v>0.10382078532714593</v>
      </c>
      <c r="N1075">
        <f t="shared" si="101"/>
        <v>0.11624763874381928</v>
      </c>
    </row>
    <row r="1076" spans="1:14">
      <c r="A1076">
        <v>2010</v>
      </c>
      <c r="B1076">
        <v>11</v>
      </c>
      <c r="C1076">
        <v>75</v>
      </c>
      <c r="D1076" t="s">
        <v>330</v>
      </c>
      <c r="E1076" t="s">
        <v>331</v>
      </c>
      <c r="F1076">
        <v>2010</v>
      </c>
      <c r="G1076">
        <f t="shared" si="97"/>
        <v>0.11547005383792514</v>
      </c>
      <c r="H1076">
        <f t="shared" si="98"/>
        <v>113</v>
      </c>
      <c r="I1076">
        <f t="shared" si="101"/>
        <v>7.796019826894141E-7</v>
      </c>
      <c r="J1076">
        <f t="shared" si="101"/>
        <v>3.5094314679479625E-4</v>
      </c>
      <c r="K1076">
        <f t="shared" si="101"/>
        <v>3.708910537279584E-2</v>
      </c>
      <c r="L1076">
        <f t="shared" si="101"/>
        <v>6.553563209349518E-2</v>
      </c>
      <c r="M1076">
        <f t="shared" si="101"/>
        <v>0.10312632411949618</v>
      </c>
      <c r="N1076">
        <f t="shared" si="101"/>
        <v>0.11547005383792514</v>
      </c>
    </row>
    <row r="1077" spans="1:14">
      <c r="A1077">
        <v>2010</v>
      </c>
      <c r="B1077">
        <v>11</v>
      </c>
      <c r="C1077">
        <v>76</v>
      </c>
      <c r="D1077" t="s">
        <v>332</v>
      </c>
      <c r="E1077" t="s">
        <v>333</v>
      </c>
      <c r="F1077">
        <v>2010</v>
      </c>
      <c r="G1077">
        <f t="shared" si="97"/>
        <v>0.11470786693528087</v>
      </c>
      <c r="H1077">
        <f t="shared" si="98"/>
        <v>113</v>
      </c>
      <c r="I1077">
        <f t="shared" si="101"/>
        <v>7.7445603877814348E-7</v>
      </c>
      <c r="J1077">
        <f t="shared" si="101"/>
        <v>3.486266650649514E-4</v>
      </c>
      <c r="K1077">
        <f t="shared" si="101"/>
        <v>3.6844290120647293E-2</v>
      </c>
      <c r="L1077">
        <f t="shared" si="101"/>
        <v>6.5103048936408531E-2</v>
      </c>
      <c r="M1077">
        <f t="shared" si="101"/>
        <v>0.10244561487108747</v>
      </c>
      <c r="N1077">
        <f t="shared" si="101"/>
        <v>0.11470786693528087</v>
      </c>
    </row>
    <row r="1078" spans="1:14">
      <c r="A1078">
        <v>2010</v>
      </c>
      <c r="B1078">
        <v>11</v>
      </c>
      <c r="C1078">
        <v>77</v>
      </c>
      <c r="D1078" t="s">
        <v>52</v>
      </c>
      <c r="E1078" t="s">
        <v>53</v>
      </c>
      <c r="F1078">
        <v>2009</v>
      </c>
      <c r="G1078">
        <f t="shared" si="97"/>
        <v>0.11396057645963795</v>
      </c>
      <c r="H1078">
        <f t="shared" si="98"/>
        <v>113</v>
      </c>
      <c r="I1078">
        <f t="shared" si="101"/>
        <v>7.6941066885674486E-7</v>
      </c>
      <c r="J1078">
        <f t="shared" si="101"/>
        <v>3.4635545740222689E-4</v>
      </c>
      <c r="K1078">
        <f t="shared" si="101"/>
        <v>3.6604259616858752E-2</v>
      </c>
      <c r="L1078">
        <f t="shared" si="101"/>
        <v>6.4678920324262493E-2</v>
      </c>
      <c r="M1078">
        <f t="shared" si="101"/>
        <v>0.10177820962408954</v>
      </c>
      <c r="N1078">
        <f t="shared" si="101"/>
        <v>0.11396057645963795</v>
      </c>
    </row>
    <row r="1079" spans="1:14">
      <c r="A1079">
        <v>2010</v>
      </c>
      <c r="B1079">
        <v>11</v>
      </c>
      <c r="C1079">
        <v>78</v>
      </c>
      <c r="D1079" t="s">
        <v>334</v>
      </c>
      <c r="E1079" t="s">
        <v>335</v>
      </c>
      <c r="F1079">
        <v>2010</v>
      </c>
      <c r="G1079">
        <f t="shared" si="97"/>
        <v>0.11322770341445956</v>
      </c>
      <c r="H1079">
        <f t="shared" si="98"/>
        <v>113</v>
      </c>
      <c r="I1079">
        <f t="shared" si="101"/>
        <v>7.6446263895556682E-7</v>
      </c>
      <c r="J1079">
        <f t="shared" si="101"/>
        <v>3.4412806801313914E-4</v>
      </c>
      <c r="K1079">
        <f t="shared" si="101"/>
        <v>3.6368860007227881E-2</v>
      </c>
      <c r="L1079">
        <f t="shared" si="101"/>
        <v>6.426297440007106E-2</v>
      </c>
      <c r="M1079">
        <f t="shared" si="101"/>
        <v>0.1011236805866164</v>
      </c>
      <c r="N1079">
        <f t="shared" si="101"/>
        <v>0.11322770341445956</v>
      </c>
    </row>
    <row r="1080" spans="1:14">
      <c r="A1080">
        <v>2010</v>
      </c>
      <c r="B1080">
        <v>11</v>
      </c>
      <c r="C1080">
        <v>79</v>
      </c>
      <c r="D1080" t="s">
        <v>150</v>
      </c>
      <c r="E1080" t="s">
        <v>151</v>
      </c>
      <c r="F1080">
        <v>1994</v>
      </c>
      <c r="G1080">
        <f t="shared" si="97"/>
        <v>0.1125087900926024</v>
      </c>
      <c r="H1080">
        <f t="shared" si="98"/>
        <v>113</v>
      </c>
      <c r="I1080">
        <f t="shared" si="101"/>
        <v>7.5960885884138795E-7</v>
      </c>
      <c r="J1080">
        <f t="shared" si="101"/>
        <v>3.419431058081385E-4</v>
      </c>
      <c r="K1080">
        <f t="shared" si="101"/>
        <v>3.6137944275728417E-2</v>
      </c>
      <c r="L1080">
        <f t="shared" si="101"/>
        <v>6.3854951389754694E-2</v>
      </c>
      <c r="M1080">
        <f t="shared" si="101"/>
        <v>0.1004816189803429</v>
      </c>
      <c r="N1080">
        <f t="shared" si="101"/>
        <v>0.1125087900926024</v>
      </c>
    </row>
    <row r="1081" spans="1:14">
      <c r="A1081">
        <v>2010</v>
      </c>
      <c r="B1081">
        <v>11</v>
      </c>
      <c r="C1081">
        <v>80</v>
      </c>
      <c r="D1081" t="s">
        <v>130</v>
      </c>
      <c r="E1081" t="s">
        <v>131</v>
      </c>
      <c r="F1081">
        <v>2007</v>
      </c>
      <c r="G1081">
        <f t="shared" si="97"/>
        <v>0.11180339887498948</v>
      </c>
      <c r="H1081">
        <f t="shared" si="98"/>
        <v>113</v>
      </c>
      <c r="I1081">
        <f t="shared" si="101"/>
        <v>7.5484637390659602E-7</v>
      </c>
      <c r="J1081">
        <f t="shared" si="101"/>
        <v>3.3979924075046774E-4</v>
      </c>
      <c r="K1081">
        <f t="shared" si="101"/>
        <v>3.5911371858642585E-2</v>
      </c>
      <c r="L1081">
        <f t="shared" si="101"/>
        <v>6.3454602920320805E-2</v>
      </c>
      <c r="M1081">
        <f t="shared" si="101"/>
        <v>9.9851633967599246E-2</v>
      </c>
      <c r="N1081">
        <f t="shared" si="101"/>
        <v>0.11180339887498948</v>
      </c>
    </row>
    <row r="1082" spans="1:14">
      <c r="A1082">
        <v>2010</v>
      </c>
      <c r="B1082">
        <v>11</v>
      </c>
      <c r="C1082">
        <v>81</v>
      </c>
      <c r="D1082" t="s">
        <v>148</v>
      </c>
      <c r="E1082" t="s">
        <v>149</v>
      </c>
      <c r="F1082">
        <v>2000</v>
      </c>
      <c r="G1082">
        <f t="shared" si="97"/>
        <v>0.1111111111111111</v>
      </c>
      <c r="H1082">
        <f t="shared" si="98"/>
        <v>113</v>
      </c>
      <c r="I1082">
        <f t="shared" si="101"/>
        <v>7.5017235761083212E-7</v>
      </c>
      <c r="J1082">
        <f t="shared" si="101"/>
        <v>3.3769520045371667E-4</v>
      </c>
      <c r="K1082">
        <f t="shared" si="101"/>
        <v>3.5689008284976793E-2</v>
      </c>
      <c r="L1082">
        <f t="shared" si="101"/>
        <v>6.306169138448621E-2</v>
      </c>
      <c r="M1082">
        <f t="shared" si="101"/>
        <v>9.9233351651546203E-2</v>
      </c>
      <c r="N1082">
        <f t="shared" si="101"/>
        <v>0.1111111111111111</v>
      </c>
    </row>
    <row r="1083" spans="1:14">
      <c r="A1083">
        <v>2010</v>
      </c>
      <c r="B1083">
        <v>11</v>
      </c>
      <c r="C1083">
        <v>82</v>
      </c>
      <c r="D1083" t="s">
        <v>116</v>
      </c>
      <c r="E1083" t="s">
        <v>117</v>
      </c>
      <c r="F1083">
        <v>1997</v>
      </c>
      <c r="G1083">
        <f t="shared" si="97"/>
        <v>0.11043152607484653</v>
      </c>
      <c r="H1083">
        <f t="shared" si="98"/>
        <v>113</v>
      </c>
      <c r="I1083">
        <f t="shared" si="101"/>
        <v>7.4558410443116735E-7</v>
      </c>
      <c r="J1083">
        <f t="shared" si="101"/>
        <v>3.3562976700829628E-4</v>
      </c>
      <c r="K1083">
        <f t="shared" si="101"/>
        <v>3.5470724841070458E-2</v>
      </c>
      <c r="L1083">
        <f t="shared" si="101"/>
        <v>6.2675989348048328E-2</v>
      </c>
      <c r="M1083">
        <f t="shared" si="101"/>
        <v>9.8626414143619265E-2</v>
      </c>
      <c r="N1083">
        <f t="shared" si="101"/>
        <v>0.11043152607484653</v>
      </c>
    </row>
    <row r="1084" spans="1:14">
      <c r="A1084">
        <v>2010</v>
      </c>
      <c r="B1084">
        <v>11</v>
      </c>
      <c r="C1084">
        <v>83</v>
      </c>
      <c r="D1084" t="s">
        <v>164</v>
      </c>
      <c r="E1084" t="s">
        <v>165</v>
      </c>
      <c r="F1084">
        <v>2000</v>
      </c>
      <c r="G1084">
        <f t="shared" si="97"/>
        <v>0.10976425998969035</v>
      </c>
      <c r="H1084">
        <f t="shared" si="98"/>
        <v>113</v>
      </c>
      <c r="I1084">
        <f t="shared" si="101"/>
        <v>7.4107902328086905E-7</v>
      </c>
      <c r="J1084">
        <f t="shared" si="101"/>
        <v>3.3360177401885118E-4</v>
      </c>
      <c r="K1084">
        <f t="shared" si="101"/>
        <v>3.5256398257497649E-2</v>
      </c>
      <c r="L1084">
        <f t="shared" si="101"/>
        <v>6.2297278996647248E-2</v>
      </c>
      <c r="M1084">
        <f t="shared" si="101"/>
        <v>9.8030478692958167E-2</v>
      </c>
      <c r="N1084">
        <f t="shared" si="101"/>
        <v>0.10976425998969035</v>
      </c>
    </row>
    <row r="1085" spans="1:14">
      <c r="A1085">
        <v>2010</v>
      </c>
      <c r="B1085">
        <v>11</v>
      </c>
      <c r="C1085">
        <v>84</v>
      </c>
      <c r="D1085" t="s">
        <v>230</v>
      </c>
      <c r="E1085" t="s">
        <v>231</v>
      </c>
      <c r="F1085">
        <v>2009</v>
      </c>
      <c r="G1085">
        <f t="shared" si="97"/>
        <v>0.10910894511799619</v>
      </c>
      <c r="H1085">
        <f t="shared" si="98"/>
        <v>113</v>
      </c>
      <c r="I1085">
        <f t="shared" si="101"/>
        <v>7.3665463136038291E-7</v>
      </c>
      <c r="J1085">
        <f t="shared" si="101"/>
        <v>3.3161010383623765E-4</v>
      </c>
      <c r="K1085">
        <f t="shared" si="101"/>
        <v>3.5045910416531198E-2</v>
      </c>
      <c r="L1085">
        <f t="shared" si="101"/>
        <v>6.1925351618861278E-2</v>
      </c>
      <c r="M1085">
        <f t="shared" si="101"/>
        <v>9.7445216873010346E-2</v>
      </c>
      <c r="N1085">
        <f t="shared" si="101"/>
        <v>0.10910894511799619</v>
      </c>
    </row>
    <row r="1086" spans="1:14">
      <c r="A1086">
        <v>2010</v>
      </c>
      <c r="B1086">
        <v>11</v>
      </c>
      <c r="C1086">
        <v>85</v>
      </c>
      <c r="D1086" t="s">
        <v>110</v>
      </c>
      <c r="E1086" t="s">
        <v>111</v>
      </c>
      <c r="F1086">
        <v>2007</v>
      </c>
      <c r="G1086">
        <f t="shared" si="97"/>
        <v>0.10846522890932808</v>
      </c>
      <c r="H1086">
        <f t="shared" si="98"/>
        <v>113</v>
      </c>
      <c r="I1086">
        <f t="shared" si="101"/>
        <v>7.3230854840738309E-7</v>
      </c>
      <c r="J1086">
        <f t="shared" si="101"/>
        <v>3.2965368496914429E-4</v>
      </c>
      <c r="K1086">
        <f t="shared" si="101"/>
        <v>3.483914807859223E-2</v>
      </c>
      <c r="L1086">
        <f t="shared" si="101"/>
        <v>6.15600071228493E-2</v>
      </c>
      <c r="M1086">
        <f t="shared" si="101"/>
        <v>9.6870313820923287E-2</v>
      </c>
      <c r="N1086">
        <f t="shared" si="101"/>
        <v>0.10846522890932808</v>
      </c>
    </row>
    <row r="1087" spans="1:14">
      <c r="A1087">
        <v>2010</v>
      </c>
      <c r="B1087">
        <v>11</v>
      </c>
      <c r="C1087">
        <v>86</v>
      </c>
      <c r="D1087" t="s">
        <v>336</v>
      </c>
      <c r="E1087" t="s">
        <v>337</v>
      </c>
      <c r="F1087">
        <v>2010</v>
      </c>
      <c r="G1087">
        <f t="shared" si="97"/>
        <v>0.10783277320343841</v>
      </c>
      <c r="H1087">
        <f t="shared" si="98"/>
        <v>113</v>
      </c>
      <c r="I1087">
        <f t="shared" si="101"/>
        <v>7.2803849131563807E-7</v>
      </c>
      <c r="J1087">
        <f t="shared" si="101"/>
        <v>3.2773148966173775E-4</v>
      </c>
      <c r="K1087">
        <f t="shared" si="101"/>
        <v>3.4636002626245832E-2</v>
      </c>
      <c r="L1087">
        <f t="shared" si="101"/>
        <v>6.1201053583996752E-2</v>
      </c>
      <c r="M1087">
        <f t="shared" si="101"/>
        <v>9.6305467525724095E-2</v>
      </c>
      <c r="N1087">
        <f t="shared" si="101"/>
        <v>0.10783277320343841</v>
      </c>
    </row>
    <row r="1088" spans="1:14">
      <c r="A1088">
        <v>2010</v>
      </c>
      <c r="B1088">
        <v>11</v>
      </c>
      <c r="C1088">
        <v>87</v>
      </c>
      <c r="D1088" t="s">
        <v>158</v>
      </c>
      <c r="E1088" t="s">
        <v>159</v>
      </c>
      <c r="F1088">
        <v>2005</v>
      </c>
      <c r="G1088">
        <f t="shared" si="97"/>
        <v>0.10721125348377948</v>
      </c>
      <c r="H1088">
        <f t="shared" si="98"/>
        <v>113</v>
      </c>
      <c r="I1088">
        <f t="shared" si="101"/>
        <v>7.2384226909505454E-7</v>
      </c>
      <c r="J1088">
        <f t="shared" si="101"/>
        <v>3.2584253162489229E-4</v>
      </c>
      <c r="K1088">
        <f t="shared" si="101"/>
        <v>3.4436369824428173E-2</v>
      </c>
      <c r="L1088">
        <f t="shared" si="101"/>
        <v>6.0848306821242218E-2</v>
      </c>
      <c r="M1088">
        <f t="shared" si="101"/>
        <v>9.5750388161630534E-2</v>
      </c>
      <c r="N1088">
        <f t="shared" si="101"/>
        <v>0.10721125348377948</v>
      </c>
    </row>
    <row r="1089" spans="1:14">
      <c r="A1089">
        <v>2010</v>
      </c>
      <c r="B1089">
        <v>11</v>
      </c>
      <c r="C1089">
        <v>88</v>
      </c>
      <c r="D1089" t="s">
        <v>258</v>
      </c>
      <c r="E1089" t="s">
        <v>259</v>
      </c>
      <c r="F1089">
        <v>2010</v>
      </c>
      <c r="G1089">
        <f t="shared" si="97"/>
        <v>0.10660035817780521</v>
      </c>
      <c r="H1089">
        <f t="shared" si="98"/>
        <v>113</v>
      </c>
      <c r="I1089">
        <f t="shared" si="101"/>
        <v>7.1971777814762956E-7</v>
      </c>
      <c r="J1089">
        <f t="shared" si="101"/>
        <v>3.2398586390962732E-4</v>
      </c>
      <c r="K1089">
        <f t="shared" si="101"/>
        <v>3.4240149595702651E-2</v>
      </c>
      <c r="L1089">
        <f t="shared" si="101"/>
        <v>6.0501589999959991E-2</v>
      </c>
      <c r="M1089">
        <f t="shared" si="101"/>
        <v>9.5204797463150317E-2</v>
      </c>
      <c r="N1089">
        <f t="shared" si="101"/>
        <v>0.10660035817780521</v>
      </c>
    </row>
    <row r="1090" spans="1:14">
      <c r="A1090">
        <v>2010</v>
      </c>
      <c r="B1090">
        <v>11</v>
      </c>
      <c r="C1090">
        <v>89</v>
      </c>
      <c r="D1090" t="s">
        <v>138</v>
      </c>
      <c r="E1090" t="s">
        <v>139</v>
      </c>
      <c r="F1090">
        <v>1995</v>
      </c>
      <c r="G1090">
        <f t="shared" si="97"/>
        <v>0.105999788000636</v>
      </c>
      <c r="H1090">
        <f t="shared" si="98"/>
        <v>113</v>
      </c>
      <c r="I1090">
        <f t="shared" ref="I1090:N1105" si="102">$G1090*(I$1^$H1090)</f>
        <v>7.1566299783616955E-7</v>
      </c>
      <c r="J1090">
        <f t="shared" si="102"/>
        <v>3.221605769123362E-4</v>
      </c>
      <c r="K1090">
        <f t="shared" si="102"/>
        <v>3.4047245809444335E-2</v>
      </c>
      <c r="L1090">
        <f t="shared" si="102"/>
        <v>6.0160733259453654E-2</v>
      </c>
      <c r="M1090">
        <f t="shared" si="102"/>
        <v>9.4668428138908148E-2</v>
      </c>
      <c r="N1090">
        <f t="shared" si="102"/>
        <v>0.105999788000636</v>
      </c>
    </row>
    <row r="1091" spans="1:14">
      <c r="A1091">
        <v>2010</v>
      </c>
      <c r="B1091">
        <v>11</v>
      </c>
      <c r="C1091">
        <v>90</v>
      </c>
      <c r="D1091" t="s">
        <v>146</v>
      </c>
      <c r="E1091" t="s">
        <v>147</v>
      </c>
      <c r="F1091">
        <v>2005</v>
      </c>
      <c r="G1091">
        <f t="shared" ref="G1091:G1154" si="103">1/SQRT(C1091)</f>
        <v>0.10540925533894598</v>
      </c>
      <c r="H1091">
        <f t="shared" ref="H1091:H1154" si="104">(2020*12+4)-(A1091*12+B1091)</f>
        <v>113</v>
      </c>
      <c r="I1091">
        <f t="shared" si="102"/>
        <v>7.1167598632457363E-7</v>
      </c>
      <c r="J1091">
        <f t="shared" si="102"/>
        <v>3.2036579650226131E-4</v>
      </c>
      <c r="K1091">
        <f t="shared" si="102"/>
        <v>3.3857566083943892E-2</v>
      </c>
      <c r="L1091">
        <f t="shared" si="102"/>
        <v>5.9825573363278053E-2</v>
      </c>
      <c r="M1091">
        <f t="shared" si="102"/>
        <v>9.4141023321395248E-2</v>
      </c>
      <c r="N1091">
        <f t="shared" si="102"/>
        <v>0.10540925533894598</v>
      </c>
    </row>
    <row r="1092" spans="1:14">
      <c r="A1092">
        <v>2010</v>
      </c>
      <c r="B1092">
        <v>11</v>
      </c>
      <c r="C1092">
        <v>91</v>
      </c>
      <c r="D1092" t="s">
        <v>136</v>
      </c>
      <c r="E1092" t="s">
        <v>137</v>
      </c>
      <c r="F1092">
        <v>2009</v>
      </c>
      <c r="G1092">
        <f t="shared" si="103"/>
        <v>0.10482848367219183</v>
      </c>
      <c r="H1092">
        <f t="shared" si="104"/>
        <v>113</v>
      </c>
      <c r="I1092">
        <f t="shared" si="102"/>
        <v>7.0775487667023094E-7</v>
      </c>
      <c r="J1092">
        <f t="shared" si="102"/>
        <v>3.186006822624599E-4</v>
      </c>
      <c r="K1092">
        <f t="shared" si="102"/>
        <v>3.3671021600505675E-2</v>
      </c>
      <c r="L1092">
        <f t="shared" si="102"/>
        <v>5.9495953370754723E-2</v>
      </c>
      <c r="M1092">
        <f t="shared" si="102"/>
        <v>9.3622336050068838E-2</v>
      </c>
      <c r="N1092">
        <f t="shared" si="102"/>
        <v>0.10482848367219183</v>
      </c>
    </row>
    <row r="1093" spans="1:14">
      <c r="A1093">
        <v>2010</v>
      </c>
      <c r="B1093">
        <v>11</v>
      </c>
      <c r="C1093">
        <v>92</v>
      </c>
      <c r="D1093" t="s">
        <v>208</v>
      </c>
      <c r="E1093" t="s">
        <v>209</v>
      </c>
      <c r="F1093">
        <v>2009</v>
      </c>
      <c r="G1093">
        <f t="shared" si="103"/>
        <v>0.10425720702853739</v>
      </c>
      <c r="H1093">
        <f t="shared" si="104"/>
        <v>113</v>
      </c>
      <c r="I1093">
        <f t="shared" si="102"/>
        <v>7.0389787315066658E-7</v>
      </c>
      <c r="J1093">
        <f t="shared" si="102"/>
        <v>3.1686442583621913E-4</v>
      </c>
      <c r="K1093">
        <f t="shared" si="102"/>
        <v>3.3487526928690101E-2</v>
      </c>
      <c r="L1093">
        <f t="shared" si="102"/>
        <v>5.9171722328179008E-2</v>
      </c>
      <c r="M1093">
        <f t="shared" si="102"/>
        <v>9.3112128785438147E-2</v>
      </c>
      <c r="N1093">
        <f t="shared" si="102"/>
        <v>0.10425720702853739</v>
      </c>
    </row>
    <row r="1094" spans="1:14">
      <c r="A1094">
        <v>2010</v>
      </c>
      <c r="B1094">
        <v>11</v>
      </c>
      <c r="C1094">
        <v>93</v>
      </c>
      <c r="D1094" t="s">
        <v>140</v>
      </c>
      <c r="E1094" t="s">
        <v>141</v>
      </c>
      <c r="F1094">
        <v>2008</v>
      </c>
      <c r="G1094">
        <f t="shared" si="103"/>
        <v>0.10369516947304253</v>
      </c>
      <c r="H1094">
        <f t="shared" si="104"/>
        <v>113</v>
      </c>
      <c r="I1094">
        <f t="shared" si="102"/>
        <v>7.0010324780802391E-7</v>
      </c>
      <c r="J1094">
        <f t="shared" si="102"/>
        <v>3.1515624937153094E-4</v>
      </c>
      <c r="K1094">
        <f t="shared" si="102"/>
        <v>3.3306999861919387E-2</v>
      </c>
      <c r="L1094">
        <f t="shared" si="102"/>
        <v>5.8852734978339032E-2</v>
      </c>
      <c r="M1094">
        <f t="shared" si="102"/>
        <v>9.2610172951965969E-2</v>
      </c>
      <c r="N1094">
        <f t="shared" si="102"/>
        <v>0.10369516947304253</v>
      </c>
    </row>
    <row r="1095" spans="1:14">
      <c r="A1095">
        <v>2010</v>
      </c>
      <c r="B1095">
        <v>11</v>
      </c>
      <c r="C1095">
        <v>94</v>
      </c>
      <c r="D1095" t="s">
        <v>268</v>
      </c>
      <c r="E1095" t="s">
        <v>269</v>
      </c>
      <c r="F1095">
        <v>2010</v>
      </c>
      <c r="G1095">
        <f t="shared" si="103"/>
        <v>0.10314212462587934</v>
      </c>
      <c r="H1095">
        <f t="shared" si="104"/>
        <v>113</v>
      </c>
      <c r="I1095">
        <f t="shared" si="102"/>
        <v>6.9636933719627549E-7</v>
      </c>
      <c r="J1095">
        <f t="shared" si="102"/>
        <v>3.1347540405682697E-4</v>
      </c>
      <c r="K1095">
        <f t="shared" si="102"/>
        <v>3.3129361262728051E-2</v>
      </c>
      <c r="L1095">
        <f t="shared" si="102"/>
        <v>5.8538851487076764E-2</v>
      </c>
      <c r="M1095">
        <f t="shared" si="102"/>
        <v>9.2116248507787393E-2</v>
      </c>
      <c r="N1095">
        <f t="shared" si="102"/>
        <v>0.10314212462587934</v>
      </c>
    </row>
    <row r="1096" spans="1:14">
      <c r="A1096">
        <v>2010</v>
      </c>
      <c r="B1096">
        <v>11</v>
      </c>
      <c r="C1096">
        <v>95</v>
      </c>
      <c r="D1096" t="s">
        <v>118</v>
      </c>
      <c r="E1096" t="s">
        <v>119</v>
      </c>
      <c r="F1096">
        <v>2002</v>
      </c>
      <c r="G1096">
        <f t="shared" si="103"/>
        <v>0.10259783520851541</v>
      </c>
      <c r="H1096">
        <f t="shared" si="104"/>
        <v>113</v>
      </c>
      <c r="I1096">
        <f t="shared" si="102"/>
        <v>6.9269453931725687E-7</v>
      </c>
      <c r="J1096">
        <f t="shared" si="102"/>
        <v>3.1182116874171303E-4</v>
      </c>
      <c r="K1096">
        <f t="shared" si="102"/>
        <v>3.2954534916996514E-2</v>
      </c>
      <c r="L1096">
        <f t="shared" si="102"/>
        <v>5.8229937185721954E-2</v>
      </c>
      <c r="M1096">
        <f t="shared" si="102"/>
        <v>9.1630143539405989E-2</v>
      </c>
      <c r="N1096">
        <f t="shared" si="102"/>
        <v>0.10259783520851541</v>
      </c>
    </row>
    <row r="1097" spans="1:14">
      <c r="A1097">
        <v>2010</v>
      </c>
      <c r="B1097">
        <v>11</v>
      </c>
      <c r="C1097">
        <v>96</v>
      </c>
      <c r="D1097" t="s">
        <v>120</v>
      </c>
      <c r="E1097" t="s">
        <v>121</v>
      </c>
      <c r="F1097">
        <v>2009</v>
      </c>
      <c r="G1097">
        <f t="shared" si="103"/>
        <v>0.10206207261596577</v>
      </c>
      <c r="H1097">
        <f t="shared" si="104"/>
        <v>113</v>
      </c>
      <c r="I1097">
        <f t="shared" si="102"/>
        <v>6.8907731073270294E-7</v>
      </c>
      <c r="J1097">
        <f t="shared" si="102"/>
        <v>3.1019284863693312E-4</v>
      </c>
      <c r="K1097">
        <f t="shared" si="102"/>
        <v>3.2782447396557945E-2</v>
      </c>
      <c r="L1097">
        <f t="shared" si="102"/>
        <v>5.7925862328321497E-2</v>
      </c>
      <c r="M1097">
        <f t="shared" si="102"/>
        <v>9.1151653879671973E-2</v>
      </c>
      <c r="N1097">
        <f t="shared" si="102"/>
        <v>0.10206207261596577</v>
      </c>
    </row>
    <row r="1098" spans="1:14">
      <c r="A1098">
        <v>2010</v>
      </c>
      <c r="B1098">
        <v>11</v>
      </c>
      <c r="C1098">
        <v>97</v>
      </c>
      <c r="D1098" t="s">
        <v>204</v>
      </c>
      <c r="E1098" t="s">
        <v>205</v>
      </c>
      <c r="F1098">
        <v>1964</v>
      </c>
      <c r="G1098">
        <f t="shared" si="103"/>
        <v>0.10153461651336192</v>
      </c>
      <c r="H1098">
        <f t="shared" si="104"/>
        <v>113</v>
      </c>
      <c r="I1098">
        <f t="shared" si="102"/>
        <v>6.8551616384046391E-7</v>
      </c>
      <c r="J1098">
        <f t="shared" si="102"/>
        <v>3.0858977408823905E-4</v>
      </c>
      <c r="K1098">
        <f t="shared" si="102"/>
        <v>3.2613027929615832E-2</v>
      </c>
      <c r="L1098">
        <f t="shared" si="102"/>
        <v>5.7626501862670085E-2</v>
      </c>
      <c r="M1098">
        <f t="shared" si="102"/>
        <v>9.0680582747478006E-2</v>
      </c>
      <c r="N1098">
        <f t="shared" si="102"/>
        <v>0.10153461651336192</v>
      </c>
    </row>
    <row r="1099" spans="1:14">
      <c r="A1099">
        <v>2010</v>
      </c>
      <c r="B1099">
        <v>11</v>
      </c>
      <c r="C1099">
        <v>98</v>
      </c>
      <c r="D1099" t="s">
        <v>312</v>
      </c>
      <c r="E1099" t="s">
        <v>313</v>
      </c>
      <c r="F1099">
        <v>2007</v>
      </c>
      <c r="G1099">
        <f t="shared" si="103"/>
        <v>0.10101525445522107</v>
      </c>
      <c r="H1099">
        <f t="shared" si="104"/>
        <v>113</v>
      </c>
      <c r="I1099">
        <f t="shared" si="102"/>
        <v>6.820096643039817E-7</v>
      </c>
      <c r="J1099">
        <f t="shared" si="102"/>
        <v>3.070112994192517E-4</v>
      </c>
      <c r="K1099">
        <f t="shared" si="102"/>
        <v>3.2446208278452814E-2</v>
      </c>
      <c r="L1099">
        <f t="shared" si="102"/>
        <v>5.7331735214224473E-2</v>
      </c>
      <c r="M1099">
        <f t="shared" si="102"/>
        <v>9.0216740407728341E-2</v>
      </c>
      <c r="N1099">
        <f t="shared" si="102"/>
        <v>0.10101525445522107</v>
      </c>
    </row>
    <row r="1100" spans="1:14">
      <c r="A1100">
        <v>2010</v>
      </c>
      <c r="B1100">
        <v>11</v>
      </c>
      <c r="C1100">
        <v>99</v>
      </c>
      <c r="D1100" t="s">
        <v>174</v>
      </c>
      <c r="E1100" t="s">
        <v>175</v>
      </c>
      <c r="F1100">
        <v>2006</v>
      </c>
      <c r="G1100">
        <f t="shared" si="103"/>
        <v>0.10050378152592121</v>
      </c>
      <c r="H1100">
        <f t="shared" si="104"/>
        <v>113</v>
      </c>
      <c r="I1100">
        <f t="shared" si="102"/>
        <v>6.7855642862493876E-7</v>
      </c>
      <c r="J1100">
        <f t="shared" si="102"/>
        <v>3.0545680183877258E-4</v>
      </c>
      <c r="K1100">
        <f t="shared" si="102"/>
        <v>3.2281922623950896E-2</v>
      </c>
      <c r="L1100">
        <f t="shared" si="102"/>
        <v>5.7041446082053235E-2</v>
      </c>
      <c r="M1100">
        <f t="shared" si="102"/>
        <v>8.9759943850247215E-2</v>
      </c>
      <c r="N1100">
        <f t="shared" si="102"/>
        <v>0.10050378152592121</v>
      </c>
    </row>
    <row r="1101" spans="1:14">
      <c r="A1101">
        <v>2010</v>
      </c>
      <c r="B1101">
        <v>11</v>
      </c>
      <c r="C1101">
        <v>100</v>
      </c>
      <c r="D1101" t="s">
        <v>338</v>
      </c>
      <c r="E1101" t="s">
        <v>339</v>
      </c>
      <c r="F1101">
        <v>2010</v>
      </c>
      <c r="G1101">
        <f t="shared" si="103"/>
        <v>0.1</v>
      </c>
      <c r="H1101">
        <f t="shared" si="104"/>
        <v>113</v>
      </c>
      <c r="I1101">
        <f t="shared" si="102"/>
        <v>6.7515512184974901E-7</v>
      </c>
      <c r="J1101">
        <f t="shared" si="102"/>
        <v>3.0392568040834504E-4</v>
      </c>
      <c r="K1101">
        <f t="shared" si="102"/>
        <v>3.2120107456479113E-2</v>
      </c>
      <c r="L1101">
        <f t="shared" si="102"/>
        <v>5.6755522246037596E-2</v>
      </c>
      <c r="M1101">
        <f t="shared" si="102"/>
        <v>8.9310016486391586E-2</v>
      </c>
      <c r="N1101">
        <f t="shared" si="102"/>
        <v>0.1</v>
      </c>
    </row>
    <row r="1102" spans="1:14">
      <c r="A1102">
        <v>2010</v>
      </c>
      <c r="B1102">
        <v>12</v>
      </c>
      <c r="C1102">
        <v>1</v>
      </c>
      <c r="D1102" t="s">
        <v>300</v>
      </c>
      <c r="E1102" t="s">
        <v>301</v>
      </c>
      <c r="F1102">
        <v>2010</v>
      </c>
      <c r="G1102">
        <f t="shared" si="103"/>
        <v>1</v>
      </c>
      <c r="H1102">
        <f t="shared" si="104"/>
        <v>112</v>
      </c>
      <c r="I1102">
        <f t="shared" si="102"/>
        <v>7.5017235761083216E-6</v>
      </c>
      <c r="J1102">
        <f t="shared" si="102"/>
        <v>3.1992176885088947E-3</v>
      </c>
      <c r="K1102">
        <f t="shared" si="102"/>
        <v>0.3244455298634254</v>
      </c>
      <c r="L1102">
        <f t="shared" si="102"/>
        <v>0.57040725875414666</v>
      </c>
      <c r="M1102">
        <f t="shared" si="102"/>
        <v>0.89399415902293888</v>
      </c>
      <c r="N1102">
        <f t="shared" si="102"/>
        <v>1</v>
      </c>
    </row>
    <row r="1103" spans="1:14">
      <c r="A1103">
        <v>2010</v>
      </c>
      <c r="B1103">
        <v>12</v>
      </c>
      <c r="C1103">
        <v>2</v>
      </c>
      <c r="D1103" t="s">
        <v>6</v>
      </c>
      <c r="E1103" t="s">
        <v>7</v>
      </c>
      <c r="F1103">
        <v>2008</v>
      </c>
      <c r="G1103">
        <f t="shared" si="103"/>
        <v>0.70710678118654746</v>
      </c>
      <c r="H1103">
        <f t="shared" si="104"/>
        <v>112</v>
      </c>
      <c r="I1103">
        <f t="shared" si="102"/>
        <v>5.3045196112531916E-6</v>
      </c>
      <c r="J1103">
        <f t="shared" si="102"/>
        <v>2.2621885220365911E-3</v>
      </c>
      <c r="K1103">
        <f t="shared" si="102"/>
        <v>0.22941763429209058</v>
      </c>
      <c r="L1103">
        <f t="shared" si="102"/>
        <v>0.40333884070308673</v>
      </c>
      <c r="M1103">
        <f t="shared" si="102"/>
        <v>0.63214933218628477</v>
      </c>
      <c r="N1103">
        <f t="shared" si="102"/>
        <v>0.70710678118654746</v>
      </c>
    </row>
    <row r="1104" spans="1:14">
      <c r="A1104">
        <v>2010</v>
      </c>
      <c r="B1104">
        <v>12</v>
      </c>
      <c r="C1104">
        <v>3</v>
      </c>
      <c r="D1104" t="s">
        <v>8</v>
      </c>
      <c r="E1104" t="s">
        <v>9</v>
      </c>
      <c r="F1104">
        <v>2007</v>
      </c>
      <c r="G1104">
        <f t="shared" si="103"/>
        <v>0.57735026918962584</v>
      </c>
      <c r="H1104">
        <f t="shared" si="104"/>
        <v>112</v>
      </c>
      <c r="I1104">
        <f t="shared" si="102"/>
        <v>4.3311221260523025E-6</v>
      </c>
      <c r="J1104">
        <f t="shared" si="102"/>
        <v>1.847069193656823E-3</v>
      </c>
      <c r="K1104">
        <f t="shared" si="102"/>
        <v>0.18731871400401945</v>
      </c>
      <c r="L1104">
        <f t="shared" si="102"/>
        <v>0.32932478438942314</v>
      </c>
      <c r="M1104">
        <f t="shared" si="102"/>
        <v>0.51614776836584697</v>
      </c>
      <c r="N1104">
        <f t="shared" si="102"/>
        <v>0.57735026918962584</v>
      </c>
    </row>
    <row r="1105" spans="1:14">
      <c r="A1105">
        <v>2010</v>
      </c>
      <c r="B1105">
        <v>12</v>
      </c>
      <c r="C1105">
        <v>4</v>
      </c>
      <c r="D1105" t="s">
        <v>16</v>
      </c>
      <c r="E1105" t="s">
        <v>17</v>
      </c>
      <c r="F1105">
        <v>2000</v>
      </c>
      <c r="G1105">
        <f t="shared" si="103"/>
        <v>0.5</v>
      </c>
      <c r="H1105">
        <f t="shared" si="104"/>
        <v>112</v>
      </c>
      <c r="I1105">
        <f t="shared" si="102"/>
        <v>3.7508617880541608E-6</v>
      </c>
      <c r="J1105">
        <f t="shared" si="102"/>
        <v>1.5996088442544474E-3</v>
      </c>
      <c r="K1105">
        <f t="shared" si="102"/>
        <v>0.1622227649317127</v>
      </c>
      <c r="L1105">
        <f t="shared" si="102"/>
        <v>0.28520362937707333</v>
      </c>
      <c r="M1105">
        <f t="shared" si="102"/>
        <v>0.44699707951146944</v>
      </c>
      <c r="N1105">
        <f t="shared" si="102"/>
        <v>0.5</v>
      </c>
    </row>
    <row r="1106" spans="1:14">
      <c r="A1106">
        <v>2010</v>
      </c>
      <c r="B1106">
        <v>12</v>
      </c>
      <c r="C1106">
        <v>5</v>
      </c>
      <c r="D1106" t="s">
        <v>74</v>
      </c>
      <c r="E1106" t="s">
        <v>75</v>
      </c>
      <c r="F1106">
        <v>2008</v>
      </c>
      <c r="G1106">
        <f t="shared" si="103"/>
        <v>0.44721359549995793</v>
      </c>
      <c r="H1106">
        <f t="shared" si="104"/>
        <v>112</v>
      </c>
      <c r="I1106">
        <f t="shared" ref="I1106:N1121" si="105">$G1106*(I$1^$H1106)</f>
        <v>3.3548727729182046E-6</v>
      </c>
      <c r="J1106">
        <f t="shared" si="105"/>
        <v>1.4307336452651271E-3</v>
      </c>
      <c r="K1106">
        <f t="shared" si="105"/>
        <v>0.14509645195411144</v>
      </c>
      <c r="L1106">
        <f t="shared" si="105"/>
        <v>0.25509388108671677</v>
      </c>
      <c r="M1106">
        <f t="shared" si="105"/>
        <v>0.39980634221260963</v>
      </c>
      <c r="N1106">
        <f t="shared" si="105"/>
        <v>0.44721359549995793</v>
      </c>
    </row>
    <row r="1107" spans="1:14">
      <c r="A1107">
        <v>2010</v>
      </c>
      <c r="B1107">
        <v>12</v>
      </c>
      <c r="C1107">
        <v>6</v>
      </c>
      <c r="D1107" t="s">
        <v>12</v>
      </c>
      <c r="E1107" t="s">
        <v>13</v>
      </c>
      <c r="F1107">
        <v>2009</v>
      </c>
      <c r="G1107">
        <f t="shared" si="103"/>
        <v>0.40824829046386307</v>
      </c>
      <c r="H1107">
        <f t="shared" si="104"/>
        <v>112</v>
      </c>
      <c r="I1107">
        <f t="shared" si="105"/>
        <v>3.0625658254786796E-6</v>
      </c>
      <c r="J1107">
        <f t="shared" si="105"/>
        <v>1.3060751521555079E-3</v>
      </c>
      <c r="K1107">
        <f t="shared" si="105"/>
        <v>0.13245433291538566</v>
      </c>
      <c r="L1107">
        <f t="shared" si="105"/>
        <v>0.23286778825455876</v>
      </c>
      <c r="M1107">
        <f t="shared" si="105"/>
        <v>0.36497158710579375</v>
      </c>
      <c r="N1107">
        <f t="shared" si="105"/>
        <v>0.40824829046386307</v>
      </c>
    </row>
    <row r="1108" spans="1:14">
      <c r="A1108">
        <v>2010</v>
      </c>
      <c r="B1108">
        <v>12</v>
      </c>
      <c r="C1108">
        <v>7</v>
      </c>
      <c r="D1108" t="s">
        <v>10</v>
      </c>
      <c r="E1108" t="s">
        <v>11</v>
      </c>
      <c r="F1108">
        <v>2008</v>
      </c>
      <c r="G1108">
        <f t="shared" si="103"/>
        <v>0.3779644730092272</v>
      </c>
      <c r="H1108">
        <f t="shared" si="104"/>
        <v>112</v>
      </c>
      <c r="I1108">
        <f t="shared" si="105"/>
        <v>2.8353849981046772E-6</v>
      </c>
      <c r="J1108">
        <f t="shared" si="105"/>
        <v>1.2091906276790623E-3</v>
      </c>
      <c r="K1108">
        <f t="shared" si="105"/>
        <v>0.12262888371502907</v>
      </c>
      <c r="L1108">
        <f t="shared" si="105"/>
        <v>0.21559367895564893</v>
      </c>
      <c r="M1108">
        <f t="shared" si="105"/>
        <v>0.33789803118843237</v>
      </c>
      <c r="N1108">
        <f t="shared" si="105"/>
        <v>0.3779644730092272</v>
      </c>
    </row>
    <row r="1109" spans="1:14">
      <c r="A1109">
        <v>2010</v>
      </c>
      <c r="B1109">
        <v>12</v>
      </c>
      <c r="C1109">
        <v>8</v>
      </c>
      <c r="D1109" t="s">
        <v>18</v>
      </c>
      <c r="E1109" t="s">
        <v>19</v>
      </c>
      <c r="F1109">
        <v>1995</v>
      </c>
      <c r="G1109">
        <f t="shared" si="103"/>
        <v>0.35355339059327373</v>
      </c>
      <c r="H1109">
        <f t="shared" si="104"/>
        <v>112</v>
      </c>
      <c r="I1109">
        <f t="shared" si="105"/>
        <v>2.6522598056265958E-6</v>
      </c>
      <c r="J1109">
        <f t="shared" si="105"/>
        <v>1.1310942610182955E-3</v>
      </c>
      <c r="K1109">
        <f t="shared" si="105"/>
        <v>0.11470881714604529</v>
      </c>
      <c r="L1109">
        <f t="shared" si="105"/>
        <v>0.20166942035154337</v>
      </c>
      <c r="M1109">
        <f t="shared" si="105"/>
        <v>0.31607466609314239</v>
      </c>
      <c r="N1109">
        <f t="shared" si="105"/>
        <v>0.35355339059327373</v>
      </c>
    </row>
    <row r="1110" spans="1:14">
      <c r="A1110">
        <v>2010</v>
      </c>
      <c r="B1110">
        <v>12</v>
      </c>
      <c r="C1110">
        <v>9</v>
      </c>
      <c r="D1110" t="s">
        <v>318</v>
      </c>
      <c r="E1110" t="s">
        <v>319</v>
      </c>
      <c r="F1110">
        <v>2010</v>
      </c>
      <c r="G1110">
        <f t="shared" si="103"/>
        <v>0.33333333333333331</v>
      </c>
      <c r="H1110">
        <f t="shared" si="104"/>
        <v>112</v>
      </c>
      <c r="I1110">
        <f t="shared" si="105"/>
        <v>2.5005745253694403E-6</v>
      </c>
      <c r="J1110">
        <f t="shared" si="105"/>
        <v>1.0664058961696314E-3</v>
      </c>
      <c r="K1110">
        <f t="shared" si="105"/>
        <v>0.10814850995447513</v>
      </c>
      <c r="L1110">
        <f t="shared" si="105"/>
        <v>0.19013575291804888</v>
      </c>
      <c r="M1110">
        <f t="shared" si="105"/>
        <v>0.29799805300764626</v>
      </c>
      <c r="N1110">
        <f t="shared" si="105"/>
        <v>0.33333333333333331</v>
      </c>
    </row>
    <row r="1111" spans="1:14">
      <c r="A1111">
        <v>2010</v>
      </c>
      <c r="B1111">
        <v>12</v>
      </c>
      <c r="C1111">
        <v>10</v>
      </c>
      <c r="D1111" t="s">
        <v>14</v>
      </c>
      <c r="E1111" t="s">
        <v>15</v>
      </c>
      <c r="F1111">
        <v>2007</v>
      </c>
      <c r="G1111">
        <f t="shared" si="103"/>
        <v>0.31622776601683794</v>
      </c>
      <c r="H1111">
        <f t="shared" si="104"/>
        <v>112</v>
      </c>
      <c r="I1111">
        <f t="shared" si="105"/>
        <v>2.3722532877485791E-6</v>
      </c>
      <c r="J1111">
        <f t="shared" si="105"/>
        <v>1.0116814626387198E-3</v>
      </c>
      <c r="K1111">
        <f t="shared" si="105"/>
        <v>0.1025986851028603</v>
      </c>
      <c r="L1111">
        <f t="shared" si="105"/>
        <v>0.18037861315561224</v>
      </c>
      <c r="M1111">
        <f t="shared" si="105"/>
        <v>0.28270577573992572</v>
      </c>
      <c r="N1111">
        <f t="shared" si="105"/>
        <v>0.31622776601683794</v>
      </c>
    </row>
    <row r="1112" spans="1:14">
      <c r="A1112">
        <v>2010</v>
      </c>
      <c r="B1112">
        <v>12</v>
      </c>
      <c r="C1112">
        <v>11</v>
      </c>
      <c r="D1112" t="s">
        <v>20</v>
      </c>
      <c r="E1112" t="s">
        <v>21</v>
      </c>
      <c r="F1112">
        <v>2004</v>
      </c>
      <c r="G1112">
        <f t="shared" si="103"/>
        <v>0.30151134457776363</v>
      </c>
      <c r="H1112">
        <f t="shared" si="104"/>
        <v>112</v>
      </c>
      <c r="I1112">
        <f t="shared" si="105"/>
        <v>2.2618547620831294E-6</v>
      </c>
      <c r="J1112">
        <f t="shared" si="105"/>
        <v>9.6460042685928178E-4</v>
      </c>
      <c r="K1112">
        <f t="shared" si="105"/>
        <v>9.7824007951366351E-2</v>
      </c>
      <c r="L1112">
        <f t="shared" si="105"/>
        <v>0.17198425954387908</v>
      </c>
      <c r="M1112">
        <f t="shared" si="105"/>
        <v>0.26954938093167335</v>
      </c>
      <c r="N1112">
        <f t="shared" si="105"/>
        <v>0.30151134457776363</v>
      </c>
    </row>
    <row r="1113" spans="1:14">
      <c r="A1113">
        <v>2010</v>
      </c>
      <c r="B1113">
        <v>12</v>
      </c>
      <c r="C1113">
        <v>12</v>
      </c>
      <c r="D1113" t="s">
        <v>244</v>
      </c>
      <c r="E1113" t="s">
        <v>245</v>
      </c>
      <c r="F1113">
        <v>2010</v>
      </c>
      <c r="G1113">
        <f t="shared" si="103"/>
        <v>0.28867513459481292</v>
      </c>
      <c r="H1113">
        <f t="shared" si="104"/>
        <v>112</v>
      </c>
      <c r="I1113">
        <f t="shared" si="105"/>
        <v>2.1655610630261513E-6</v>
      </c>
      <c r="J1113">
        <f t="shared" si="105"/>
        <v>9.2353459682841151E-4</v>
      </c>
      <c r="K1113">
        <f t="shared" si="105"/>
        <v>9.3659357002009724E-2</v>
      </c>
      <c r="L1113">
        <f t="shared" si="105"/>
        <v>0.16466239219471157</v>
      </c>
      <c r="M1113">
        <f t="shared" si="105"/>
        <v>0.25807388418292349</v>
      </c>
      <c r="N1113">
        <f t="shared" si="105"/>
        <v>0.28867513459481292</v>
      </c>
    </row>
    <row r="1114" spans="1:14">
      <c r="A1114">
        <v>2010</v>
      </c>
      <c r="B1114">
        <v>12</v>
      </c>
      <c r="C1114">
        <v>13</v>
      </c>
      <c r="D1114" t="s">
        <v>28</v>
      </c>
      <c r="E1114" t="s">
        <v>29</v>
      </c>
      <c r="F1114">
        <v>2004</v>
      </c>
      <c r="G1114">
        <f t="shared" si="103"/>
        <v>0.27735009811261457</v>
      </c>
      <c r="H1114">
        <f t="shared" si="104"/>
        <v>112</v>
      </c>
      <c r="I1114">
        <f t="shared" si="105"/>
        <v>2.080603769847357E-6</v>
      </c>
      <c r="J1114">
        <f t="shared" si="105"/>
        <v>8.8730333979155393E-4</v>
      </c>
      <c r="K1114">
        <f t="shared" si="105"/>
        <v>8.9984999539820254E-2</v>
      </c>
      <c r="L1114">
        <f t="shared" si="105"/>
        <v>0.1582025091796101</v>
      </c>
      <c r="M1114">
        <f t="shared" si="105"/>
        <v>0.24794936771711645</v>
      </c>
      <c r="N1114">
        <f t="shared" si="105"/>
        <v>0.27735009811261457</v>
      </c>
    </row>
    <row r="1115" spans="1:14">
      <c r="A1115">
        <v>2010</v>
      </c>
      <c r="B1115">
        <v>12</v>
      </c>
      <c r="C1115">
        <v>14</v>
      </c>
      <c r="D1115" t="s">
        <v>24</v>
      </c>
      <c r="E1115" t="s">
        <v>25</v>
      </c>
      <c r="F1115">
        <v>2002</v>
      </c>
      <c r="G1115">
        <f t="shared" si="103"/>
        <v>0.2672612419124244</v>
      </c>
      <c r="H1115">
        <f t="shared" si="104"/>
        <v>112</v>
      </c>
      <c r="I1115">
        <f t="shared" si="105"/>
        <v>2.0049199594344234E-6</v>
      </c>
      <c r="J1115">
        <f t="shared" si="105"/>
        <v>8.5502689257908296E-4</v>
      </c>
      <c r="K1115">
        <f t="shared" si="105"/>
        <v>8.6711715244233656E-2</v>
      </c>
      <c r="L1115">
        <f t="shared" si="105"/>
        <v>0.15244775237049485</v>
      </c>
      <c r="M1115">
        <f t="shared" si="105"/>
        <v>0.23892998920292408</v>
      </c>
      <c r="N1115">
        <f t="shared" si="105"/>
        <v>0.2672612419124244</v>
      </c>
    </row>
    <row r="1116" spans="1:14">
      <c r="A1116">
        <v>2010</v>
      </c>
      <c r="B1116">
        <v>12</v>
      </c>
      <c r="C1116">
        <v>15</v>
      </c>
      <c r="D1116" t="s">
        <v>22</v>
      </c>
      <c r="E1116" t="s">
        <v>23</v>
      </c>
      <c r="F1116">
        <v>2008</v>
      </c>
      <c r="G1116">
        <f t="shared" si="103"/>
        <v>0.2581988897471611</v>
      </c>
      <c r="H1116">
        <f t="shared" si="104"/>
        <v>112</v>
      </c>
      <c r="I1116">
        <f t="shared" si="105"/>
        <v>1.9369366985412718E-6</v>
      </c>
      <c r="J1116">
        <f t="shared" si="105"/>
        <v>8.2603445523247564E-4</v>
      </c>
      <c r="K1116">
        <f t="shared" si="105"/>
        <v>8.377147559416584E-2</v>
      </c>
      <c r="L1116">
        <f t="shared" si="105"/>
        <v>0.14727852091404231</v>
      </c>
      <c r="M1116">
        <f t="shared" si="105"/>
        <v>0.23082829930016979</v>
      </c>
      <c r="N1116">
        <f t="shared" si="105"/>
        <v>0.2581988897471611</v>
      </c>
    </row>
    <row r="1117" spans="1:14">
      <c r="A1117">
        <v>2010</v>
      </c>
      <c r="B1117">
        <v>12</v>
      </c>
      <c r="C1117">
        <v>16</v>
      </c>
      <c r="D1117" t="s">
        <v>44</v>
      </c>
      <c r="E1117" t="s">
        <v>45</v>
      </c>
      <c r="F1117">
        <v>1997</v>
      </c>
      <c r="G1117">
        <f t="shared" si="103"/>
        <v>0.25</v>
      </c>
      <c r="H1117">
        <f t="shared" si="104"/>
        <v>112</v>
      </c>
      <c r="I1117">
        <f t="shared" si="105"/>
        <v>1.8754308940270804E-6</v>
      </c>
      <c r="J1117">
        <f t="shared" si="105"/>
        <v>7.9980442212722368E-4</v>
      </c>
      <c r="K1117">
        <f t="shared" si="105"/>
        <v>8.1111382465856349E-2</v>
      </c>
      <c r="L1117">
        <f t="shared" si="105"/>
        <v>0.14260181468853667</v>
      </c>
      <c r="M1117">
        <f t="shared" si="105"/>
        <v>0.22349853975573472</v>
      </c>
      <c r="N1117">
        <f t="shared" si="105"/>
        <v>0.25</v>
      </c>
    </row>
    <row r="1118" spans="1:14">
      <c r="A1118">
        <v>2010</v>
      </c>
      <c r="B1118">
        <v>12</v>
      </c>
      <c r="C1118">
        <v>17</v>
      </c>
      <c r="D1118" t="s">
        <v>296</v>
      </c>
      <c r="E1118" t="s">
        <v>297</v>
      </c>
      <c r="F1118">
        <v>2010</v>
      </c>
      <c r="G1118">
        <f t="shared" si="103"/>
        <v>0.24253562503633297</v>
      </c>
      <c r="H1118">
        <f t="shared" si="104"/>
        <v>112</v>
      </c>
      <c r="I1118">
        <f t="shared" si="105"/>
        <v>1.8194352163812268E-6</v>
      </c>
      <c r="J1118">
        <f t="shared" si="105"/>
        <v>7.7592426170979716E-4</v>
      </c>
      <c r="K1118">
        <f t="shared" si="105"/>
        <v>7.8689599375670119E-2</v>
      </c>
      <c r="L1118">
        <f t="shared" si="105"/>
        <v>0.13834408102719828</v>
      </c>
      <c r="M1118">
        <f t="shared" si="105"/>
        <v>0.21682543213745933</v>
      </c>
      <c r="N1118">
        <f t="shared" si="105"/>
        <v>0.24253562503633297</v>
      </c>
    </row>
    <row r="1119" spans="1:14">
      <c r="A1119">
        <v>2010</v>
      </c>
      <c r="B1119">
        <v>12</v>
      </c>
      <c r="C1119">
        <v>18</v>
      </c>
      <c r="D1119" t="s">
        <v>50</v>
      </c>
      <c r="E1119" t="s">
        <v>51</v>
      </c>
      <c r="F1119">
        <v>2005</v>
      </c>
      <c r="G1119">
        <f t="shared" si="103"/>
        <v>0.23570226039551587</v>
      </c>
      <c r="H1119">
        <f t="shared" si="104"/>
        <v>112</v>
      </c>
      <c r="I1119">
        <f t="shared" si="105"/>
        <v>1.7681732037510641E-6</v>
      </c>
      <c r="J1119">
        <f t="shared" si="105"/>
        <v>7.5406284067886388E-4</v>
      </c>
      <c r="K1119">
        <f t="shared" si="105"/>
        <v>7.6472544764030218E-2</v>
      </c>
      <c r="L1119">
        <f t="shared" si="105"/>
        <v>0.13444628023436228</v>
      </c>
      <c r="M1119">
        <f t="shared" si="105"/>
        <v>0.21071644406209497</v>
      </c>
      <c r="N1119">
        <f t="shared" si="105"/>
        <v>0.23570226039551587</v>
      </c>
    </row>
    <row r="1120" spans="1:14">
      <c r="A1120">
        <v>2010</v>
      </c>
      <c r="B1120">
        <v>12</v>
      </c>
      <c r="C1120">
        <v>19</v>
      </c>
      <c r="D1120" t="s">
        <v>314</v>
      </c>
      <c r="E1120" t="s">
        <v>315</v>
      </c>
      <c r="F1120">
        <v>2010</v>
      </c>
      <c r="G1120">
        <f t="shared" si="103"/>
        <v>0.22941573387056174</v>
      </c>
      <c r="H1120">
        <f t="shared" si="104"/>
        <v>112</v>
      </c>
      <c r="I1120">
        <f t="shared" si="105"/>
        <v>1.7210134195069854E-6</v>
      </c>
      <c r="J1120">
        <f t="shared" si="105"/>
        <v>7.3395087382095031E-4</v>
      </c>
      <c r="K1120">
        <f t="shared" si="105"/>
        <v>7.4432909334640987E-2</v>
      </c>
      <c r="L1120">
        <f t="shared" si="105"/>
        <v>0.13086039987217796</v>
      </c>
      <c r="M1120">
        <f t="shared" si="105"/>
        <v>0.20509632606824321</v>
      </c>
      <c r="N1120">
        <f t="shared" si="105"/>
        <v>0.22941573387056174</v>
      </c>
    </row>
    <row r="1121" spans="1:14">
      <c r="A1121">
        <v>2010</v>
      </c>
      <c r="B1121">
        <v>12</v>
      </c>
      <c r="C1121">
        <v>20</v>
      </c>
      <c r="D1121" t="s">
        <v>54</v>
      </c>
      <c r="E1121" t="s">
        <v>55</v>
      </c>
      <c r="F1121">
        <v>2008</v>
      </c>
      <c r="G1121">
        <f t="shared" si="103"/>
        <v>0.22360679774997896</v>
      </c>
      <c r="H1121">
        <f t="shared" si="104"/>
        <v>112</v>
      </c>
      <c r="I1121">
        <f t="shared" si="105"/>
        <v>1.6774363864591023E-6</v>
      </c>
      <c r="J1121">
        <f t="shared" si="105"/>
        <v>7.1536682263256357E-4</v>
      </c>
      <c r="K1121">
        <f t="shared" si="105"/>
        <v>7.2548225977055722E-2</v>
      </c>
      <c r="L1121">
        <f t="shared" si="105"/>
        <v>0.12754694054335838</v>
      </c>
      <c r="M1121">
        <f t="shared" si="105"/>
        <v>0.19990317110630482</v>
      </c>
      <c r="N1121">
        <f t="shared" si="105"/>
        <v>0.22360679774997896</v>
      </c>
    </row>
    <row r="1122" spans="1:14">
      <c r="A1122">
        <v>2010</v>
      </c>
      <c r="B1122">
        <v>12</v>
      </c>
      <c r="C1122">
        <v>21</v>
      </c>
      <c r="D1122" t="s">
        <v>48</v>
      </c>
      <c r="E1122" t="s">
        <v>49</v>
      </c>
      <c r="F1122">
        <v>2000</v>
      </c>
      <c r="G1122">
        <f t="shared" si="103"/>
        <v>0.21821789023599239</v>
      </c>
      <c r="H1122">
        <f t="shared" si="104"/>
        <v>112</v>
      </c>
      <c r="I1122">
        <f t="shared" ref="I1122:N1137" si="106">$G1122*(I$1^$H1122)</f>
        <v>1.637010291911962E-6</v>
      </c>
      <c r="J1122">
        <f t="shared" si="106"/>
        <v>6.9812653439207928E-4</v>
      </c>
      <c r="K1122">
        <f t="shared" si="106"/>
        <v>7.0799819023295352E-2</v>
      </c>
      <c r="L1122">
        <f t="shared" si="106"/>
        <v>0.12447306858062568</v>
      </c>
      <c r="M1122">
        <f t="shared" si="106"/>
        <v>0.195085519265286</v>
      </c>
      <c r="N1122">
        <f t="shared" si="106"/>
        <v>0.21821789023599239</v>
      </c>
    </row>
    <row r="1123" spans="1:14">
      <c r="A1123">
        <v>2010</v>
      </c>
      <c r="B1123">
        <v>12</v>
      </c>
      <c r="C1123">
        <v>22</v>
      </c>
      <c r="D1123" t="s">
        <v>34</v>
      </c>
      <c r="E1123" t="s">
        <v>35</v>
      </c>
      <c r="F1123">
        <v>2009</v>
      </c>
      <c r="G1123">
        <f t="shared" si="103"/>
        <v>0.21320071635561041</v>
      </c>
      <c r="H1123">
        <f t="shared" si="104"/>
        <v>112</v>
      </c>
      <c r="I1123">
        <f t="shared" si="106"/>
        <v>1.5993728403280656E-6</v>
      </c>
      <c r="J1123">
        <f t="shared" si="106"/>
        <v>6.8207550296763648E-4</v>
      </c>
      <c r="K1123">
        <f t="shared" si="106"/>
        <v>6.9172019385257882E-2</v>
      </c>
      <c r="L1123">
        <f t="shared" si="106"/>
        <v>0.1216112361808241</v>
      </c>
      <c r="M1123">
        <f t="shared" si="106"/>
        <v>0.19060019512142207</v>
      </c>
      <c r="N1123">
        <f t="shared" si="106"/>
        <v>0.21320071635561041</v>
      </c>
    </row>
    <row r="1124" spans="1:14">
      <c r="A1124">
        <v>2010</v>
      </c>
      <c r="B1124">
        <v>12</v>
      </c>
      <c r="C1124">
        <v>23</v>
      </c>
      <c r="D1124" t="s">
        <v>302</v>
      </c>
      <c r="E1124" t="s">
        <v>303</v>
      </c>
      <c r="F1124">
        <v>2010</v>
      </c>
      <c r="G1124">
        <f t="shared" si="103"/>
        <v>0.20851441405707477</v>
      </c>
      <c r="H1124">
        <f t="shared" si="104"/>
        <v>112</v>
      </c>
      <c r="I1124">
        <f t="shared" si="106"/>
        <v>1.5642174958903701E-6</v>
      </c>
      <c r="J1124">
        <f t="shared" si="106"/>
        <v>6.6708300176046131E-4</v>
      </c>
      <c r="K1124">
        <f t="shared" si="106"/>
        <v>6.7651569552909296E-2</v>
      </c>
      <c r="L1124">
        <f t="shared" si="106"/>
        <v>0.11893813533302312</v>
      </c>
      <c r="M1124">
        <f t="shared" si="106"/>
        <v>0.18641066823911542</v>
      </c>
      <c r="N1124">
        <f t="shared" si="106"/>
        <v>0.20851441405707477</v>
      </c>
    </row>
    <row r="1125" spans="1:14">
      <c r="A1125">
        <v>2010</v>
      </c>
      <c r="B1125">
        <v>12</v>
      </c>
      <c r="C1125">
        <v>24</v>
      </c>
      <c r="D1125" t="s">
        <v>36</v>
      </c>
      <c r="E1125" t="s">
        <v>37</v>
      </c>
      <c r="F1125">
        <v>2008</v>
      </c>
      <c r="G1125">
        <f t="shared" si="103"/>
        <v>0.20412414523193154</v>
      </c>
      <c r="H1125">
        <f t="shared" si="104"/>
        <v>112</v>
      </c>
      <c r="I1125">
        <f t="shared" si="106"/>
        <v>1.5312829127393398E-6</v>
      </c>
      <c r="J1125">
        <f t="shared" si="106"/>
        <v>6.5303757607775394E-4</v>
      </c>
      <c r="K1125">
        <f t="shared" si="106"/>
        <v>6.6227166457692832E-2</v>
      </c>
      <c r="L1125">
        <f t="shared" si="106"/>
        <v>0.11643389412727938</v>
      </c>
      <c r="M1125">
        <f t="shared" si="106"/>
        <v>0.18248579355289687</v>
      </c>
      <c r="N1125">
        <f t="shared" si="106"/>
        <v>0.20412414523193154</v>
      </c>
    </row>
    <row r="1126" spans="1:14">
      <c r="A1126">
        <v>2010</v>
      </c>
      <c r="B1126">
        <v>12</v>
      </c>
      <c r="C1126">
        <v>25</v>
      </c>
      <c r="D1126" t="s">
        <v>56</v>
      </c>
      <c r="E1126" t="s">
        <v>57</v>
      </c>
      <c r="F1126">
        <v>2009</v>
      </c>
      <c r="G1126">
        <f t="shared" si="103"/>
        <v>0.2</v>
      </c>
      <c r="H1126">
        <f t="shared" si="104"/>
        <v>112</v>
      </c>
      <c r="I1126">
        <f t="shared" si="106"/>
        <v>1.5003447152216645E-6</v>
      </c>
      <c r="J1126">
        <f t="shared" si="106"/>
        <v>6.3984353770177901E-4</v>
      </c>
      <c r="K1126">
        <f t="shared" si="106"/>
        <v>6.4889105972685088E-2</v>
      </c>
      <c r="L1126">
        <f t="shared" si="106"/>
        <v>0.11408145175082934</v>
      </c>
      <c r="M1126">
        <f t="shared" si="106"/>
        <v>0.17879883180458778</v>
      </c>
      <c r="N1126">
        <f t="shared" si="106"/>
        <v>0.2</v>
      </c>
    </row>
    <row r="1127" spans="1:14">
      <c r="A1127">
        <v>2010</v>
      </c>
      <c r="B1127">
        <v>12</v>
      </c>
      <c r="C1127">
        <v>26</v>
      </c>
      <c r="D1127" t="s">
        <v>62</v>
      </c>
      <c r="E1127" t="s">
        <v>63</v>
      </c>
      <c r="F1127">
        <v>1999</v>
      </c>
      <c r="G1127">
        <f t="shared" si="103"/>
        <v>0.19611613513818404</v>
      </c>
      <c r="H1127">
        <f t="shared" si="104"/>
        <v>112</v>
      </c>
      <c r="I1127">
        <f t="shared" si="106"/>
        <v>1.4712090346213609E-6</v>
      </c>
      <c r="J1127">
        <f t="shared" si="106"/>
        <v>6.2741820853607917E-4</v>
      </c>
      <c r="K1127">
        <f t="shared" si="106"/>
        <v>6.3629003379675267E-2</v>
      </c>
      <c r="L1127">
        <f t="shared" si="106"/>
        <v>0.11186606704162934</v>
      </c>
      <c r="M1127">
        <f t="shared" si="106"/>
        <v>0.17532667930368989</v>
      </c>
      <c r="N1127">
        <f t="shared" si="106"/>
        <v>0.19611613513818404</v>
      </c>
    </row>
    <row r="1128" spans="1:14">
      <c r="A1128">
        <v>2010</v>
      </c>
      <c r="B1128">
        <v>12</v>
      </c>
      <c r="C1128">
        <v>27</v>
      </c>
      <c r="D1128" t="s">
        <v>46</v>
      </c>
      <c r="E1128" t="s">
        <v>47</v>
      </c>
      <c r="F1128">
        <v>2008</v>
      </c>
      <c r="G1128">
        <f t="shared" si="103"/>
        <v>0.19245008972987526</v>
      </c>
      <c r="H1128">
        <f t="shared" si="104"/>
        <v>112</v>
      </c>
      <c r="I1128">
        <f t="shared" si="106"/>
        <v>1.4437073753507672E-6</v>
      </c>
      <c r="J1128">
        <f t="shared" si="106"/>
        <v>6.1568973121894097E-4</v>
      </c>
      <c r="K1128">
        <f t="shared" si="106"/>
        <v>6.2439571334673143E-2</v>
      </c>
      <c r="L1128">
        <f t="shared" si="106"/>
        <v>0.1097749281298077</v>
      </c>
      <c r="M1128">
        <f t="shared" si="106"/>
        <v>0.17204925612194896</v>
      </c>
      <c r="N1128">
        <f t="shared" si="106"/>
        <v>0.19245008972987526</v>
      </c>
    </row>
    <row r="1129" spans="1:14">
      <c r="A1129">
        <v>2010</v>
      </c>
      <c r="B1129">
        <v>12</v>
      </c>
      <c r="C1129">
        <v>28</v>
      </c>
      <c r="D1129" t="s">
        <v>310</v>
      </c>
      <c r="E1129" t="s">
        <v>311</v>
      </c>
      <c r="F1129">
        <v>2009</v>
      </c>
      <c r="G1129">
        <f t="shared" si="103"/>
        <v>0.1889822365046136</v>
      </c>
      <c r="H1129">
        <f t="shared" si="104"/>
        <v>112</v>
      </c>
      <c r="I1129">
        <f t="shared" si="106"/>
        <v>1.4176924990523386E-6</v>
      </c>
      <c r="J1129">
        <f t="shared" si="106"/>
        <v>6.0459531383953117E-4</v>
      </c>
      <c r="K1129">
        <f t="shared" si="106"/>
        <v>6.1314441857514536E-2</v>
      </c>
      <c r="L1129">
        <f t="shared" si="106"/>
        <v>0.10779683947782447</v>
      </c>
      <c r="M1129">
        <f t="shared" si="106"/>
        <v>0.16894901559421618</v>
      </c>
      <c r="N1129">
        <f t="shared" si="106"/>
        <v>0.1889822365046136</v>
      </c>
    </row>
    <row r="1130" spans="1:14">
      <c r="A1130">
        <v>2010</v>
      </c>
      <c r="B1130">
        <v>12</v>
      </c>
      <c r="C1130">
        <v>29</v>
      </c>
      <c r="D1130" t="s">
        <v>60</v>
      </c>
      <c r="E1130" t="s">
        <v>61</v>
      </c>
      <c r="F1130">
        <v>2005</v>
      </c>
      <c r="G1130">
        <f t="shared" si="103"/>
        <v>0.18569533817705186</v>
      </c>
      <c r="H1130">
        <f t="shared" si="104"/>
        <v>112</v>
      </c>
      <c r="I1130">
        <f t="shared" si="106"/>
        <v>1.3930350963761977E-6</v>
      </c>
      <c r="J1130">
        <f t="shared" si="106"/>
        <v>5.9407981056966539E-4</v>
      </c>
      <c r="K1130">
        <f t="shared" si="106"/>
        <v>6.0248022388021558E-2</v>
      </c>
      <c r="L1130">
        <f t="shared" si="106"/>
        <v>0.10592196881299638</v>
      </c>
      <c r="M1130">
        <f t="shared" si="106"/>
        <v>0.16601054768807372</v>
      </c>
      <c r="N1130">
        <f t="shared" si="106"/>
        <v>0.18569533817705186</v>
      </c>
    </row>
    <row r="1131" spans="1:14">
      <c r="A1131">
        <v>2010</v>
      </c>
      <c r="B1131">
        <v>12</v>
      </c>
      <c r="C1131">
        <v>30</v>
      </c>
      <c r="D1131" t="s">
        <v>40</v>
      </c>
      <c r="E1131" t="s">
        <v>41</v>
      </c>
      <c r="F1131">
        <v>2005</v>
      </c>
      <c r="G1131">
        <f t="shared" si="103"/>
        <v>0.18257418583505536</v>
      </c>
      <c r="H1131">
        <f t="shared" si="104"/>
        <v>112</v>
      </c>
      <c r="I1131">
        <f t="shared" si="106"/>
        <v>1.3696210742676167E-6</v>
      </c>
      <c r="J1131">
        <f t="shared" si="106"/>
        <v>5.8409456478861915E-4</v>
      </c>
      <c r="K1131">
        <f t="shared" si="106"/>
        <v>5.923537846263803E-2</v>
      </c>
      <c r="L1131">
        <f t="shared" si="106"/>
        <v>0.10414164086144408</v>
      </c>
      <c r="M1131">
        <f t="shared" si="106"/>
        <v>0.16322025572490809</v>
      </c>
      <c r="N1131">
        <f t="shared" si="106"/>
        <v>0.18257418583505536</v>
      </c>
    </row>
    <row r="1132" spans="1:14">
      <c r="A1132">
        <v>2010</v>
      </c>
      <c r="B1132">
        <v>12</v>
      </c>
      <c r="C1132">
        <v>31</v>
      </c>
      <c r="D1132" t="s">
        <v>284</v>
      </c>
      <c r="E1132" t="s">
        <v>285</v>
      </c>
      <c r="F1132">
        <v>2010</v>
      </c>
      <c r="G1132">
        <f t="shared" si="103"/>
        <v>0.17960530202677491</v>
      </c>
      <c r="H1132">
        <f t="shared" si="104"/>
        <v>112</v>
      </c>
      <c r="I1132">
        <f t="shared" si="106"/>
        <v>1.347349328608313E-6</v>
      </c>
      <c r="J1132">
        <f t="shared" si="106"/>
        <v>5.7459645919404078E-4</v>
      </c>
      <c r="K1132">
        <f t="shared" si="106"/>
        <v>5.8272137382357536E-2</v>
      </c>
      <c r="L1132">
        <f t="shared" si="106"/>
        <v>0.10244816798680326</v>
      </c>
      <c r="M1132">
        <f t="shared" si="106"/>
        <v>0.16056609094148758</v>
      </c>
      <c r="N1132">
        <f t="shared" si="106"/>
        <v>0.17960530202677491</v>
      </c>
    </row>
    <row r="1133" spans="1:14">
      <c r="A1133">
        <v>2010</v>
      </c>
      <c r="B1133">
        <v>12</v>
      </c>
      <c r="C1133">
        <v>32</v>
      </c>
      <c r="D1133" t="s">
        <v>78</v>
      </c>
      <c r="E1133" t="s">
        <v>79</v>
      </c>
      <c r="F1133">
        <v>1991</v>
      </c>
      <c r="G1133">
        <f t="shared" si="103"/>
        <v>0.17677669529663687</v>
      </c>
      <c r="H1133">
        <f t="shared" si="104"/>
        <v>112</v>
      </c>
      <c r="I1133">
        <f t="shared" si="106"/>
        <v>1.3261299028132979E-6</v>
      </c>
      <c r="J1133">
        <f t="shared" si="106"/>
        <v>5.6554713050914777E-4</v>
      </c>
      <c r="K1133">
        <f t="shared" si="106"/>
        <v>5.7354408573022646E-2</v>
      </c>
      <c r="L1133">
        <f t="shared" si="106"/>
        <v>0.10083471017577168</v>
      </c>
      <c r="M1133">
        <f t="shared" si="106"/>
        <v>0.15803733304657119</v>
      </c>
      <c r="N1133">
        <f t="shared" si="106"/>
        <v>0.17677669529663687</v>
      </c>
    </row>
    <row r="1134" spans="1:14">
      <c r="A1134">
        <v>2010</v>
      </c>
      <c r="B1134">
        <v>12</v>
      </c>
      <c r="C1134">
        <v>33</v>
      </c>
      <c r="D1134" t="s">
        <v>92</v>
      </c>
      <c r="E1134" t="s">
        <v>93</v>
      </c>
      <c r="F1134">
        <v>2004</v>
      </c>
      <c r="G1134">
        <f t="shared" si="103"/>
        <v>0.17407765595569785</v>
      </c>
      <c r="H1134">
        <f t="shared" si="104"/>
        <v>112</v>
      </c>
      <c r="I1134">
        <f t="shared" si="106"/>
        <v>1.3058824557565318E-6</v>
      </c>
      <c r="J1134">
        <f t="shared" si="106"/>
        <v>5.5691231610763433E-4</v>
      </c>
      <c r="K1134">
        <f t="shared" si="106"/>
        <v>5.6478717323929457E-2</v>
      </c>
      <c r="L1134">
        <f t="shared" si="106"/>
        <v>9.929515854403706E-2</v>
      </c>
      <c r="M1134">
        <f t="shared" si="106"/>
        <v>0.1556244076407986</v>
      </c>
      <c r="N1134">
        <f t="shared" si="106"/>
        <v>0.17407765595569785</v>
      </c>
    </row>
    <row r="1135" spans="1:14">
      <c r="A1135">
        <v>2010</v>
      </c>
      <c r="B1135">
        <v>12</v>
      </c>
      <c r="C1135">
        <v>34</v>
      </c>
      <c r="D1135" t="s">
        <v>88</v>
      </c>
      <c r="E1135" t="s">
        <v>89</v>
      </c>
      <c r="F1135">
        <v>2004</v>
      </c>
      <c r="G1135">
        <f t="shared" si="103"/>
        <v>0.17149858514250882</v>
      </c>
      <c r="H1135">
        <f t="shared" si="104"/>
        <v>112</v>
      </c>
      <c r="I1135">
        <f t="shared" si="106"/>
        <v>1.2865349794327788E-6</v>
      </c>
      <c r="J1135">
        <f t="shared" si="106"/>
        <v>5.4866130714216292E-4</v>
      </c>
      <c r="K1135">
        <f t="shared" si="106"/>
        <v>5.5641949327389049E-2</v>
      </c>
      <c r="L1135">
        <f t="shared" si="106"/>
        <v>9.7824037831353086E-2</v>
      </c>
      <c r="M1135">
        <f t="shared" si="106"/>
        <v>0.15331873339810106</v>
      </c>
      <c r="N1135">
        <f t="shared" si="106"/>
        <v>0.17149858514250882</v>
      </c>
    </row>
    <row r="1136" spans="1:14">
      <c r="A1136">
        <v>2010</v>
      </c>
      <c r="B1136">
        <v>12</v>
      </c>
      <c r="C1136">
        <v>35</v>
      </c>
      <c r="D1136" t="s">
        <v>286</v>
      </c>
      <c r="E1136" t="s">
        <v>287</v>
      </c>
      <c r="F1136">
        <v>2010</v>
      </c>
      <c r="G1136">
        <f t="shared" si="103"/>
        <v>0.1690308509457033</v>
      </c>
      <c r="H1136">
        <f t="shared" si="104"/>
        <v>112</v>
      </c>
      <c r="I1136">
        <f t="shared" si="106"/>
        <v>1.2680227196290341E-6</v>
      </c>
      <c r="J1136">
        <f t="shared" si="106"/>
        <v>5.4076648824920445E-4</v>
      </c>
      <c r="K1136">
        <f t="shared" si="106"/>
        <v>5.4841303998344387E-2</v>
      </c>
      <c r="L1136">
        <f t="shared" si="106"/>
        <v>9.6416424332819384E-2</v>
      </c>
      <c r="M1136">
        <f t="shared" si="106"/>
        <v>0.15111259344013575</v>
      </c>
      <c r="N1136">
        <f t="shared" si="106"/>
        <v>0.1690308509457033</v>
      </c>
    </row>
    <row r="1137" spans="1:14">
      <c r="A1137">
        <v>2010</v>
      </c>
      <c r="B1137">
        <v>12</v>
      </c>
      <c r="C1137">
        <v>36</v>
      </c>
      <c r="D1137" t="s">
        <v>38</v>
      </c>
      <c r="E1137" t="s">
        <v>39</v>
      </c>
      <c r="F1137">
        <v>2006</v>
      </c>
      <c r="G1137">
        <f t="shared" si="103"/>
        <v>0.16666666666666666</v>
      </c>
      <c r="H1137">
        <f t="shared" si="104"/>
        <v>112</v>
      </c>
      <c r="I1137">
        <f t="shared" si="106"/>
        <v>1.2502872626847201E-6</v>
      </c>
      <c r="J1137">
        <f t="shared" si="106"/>
        <v>5.3320294808481571E-4</v>
      </c>
      <c r="K1137">
        <f t="shared" si="106"/>
        <v>5.4074254977237564E-2</v>
      </c>
      <c r="L1137">
        <f t="shared" si="106"/>
        <v>9.5067876459024439E-2</v>
      </c>
      <c r="M1137">
        <f t="shared" si="106"/>
        <v>0.14899902650382313</v>
      </c>
      <c r="N1137">
        <f t="shared" si="106"/>
        <v>0.16666666666666666</v>
      </c>
    </row>
    <row r="1138" spans="1:14">
      <c r="A1138">
        <v>2010</v>
      </c>
      <c r="B1138">
        <v>12</v>
      </c>
      <c r="C1138">
        <v>37</v>
      </c>
      <c r="D1138" t="s">
        <v>80</v>
      </c>
      <c r="E1138" t="s">
        <v>81</v>
      </c>
      <c r="F1138">
        <v>2005</v>
      </c>
      <c r="G1138">
        <f t="shared" si="103"/>
        <v>0.16439898730535729</v>
      </c>
      <c r="H1138">
        <f t="shared" si="104"/>
        <v>112</v>
      </c>
      <c r="I1138">
        <f t="shared" ref="I1138:N1153" si="107">$G1138*(I$1^$H1138)</f>
        <v>1.2332757589569315E-6</v>
      </c>
      <c r="J1138">
        <f t="shared" si="107"/>
        <v>5.2594814816024832E-4</v>
      </c>
      <c r="K1138">
        <f t="shared" si="107"/>
        <v>5.3338516545297192E-2</v>
      </c>
      <c r="L1138">
        <f t="shared" si="107"/>
        <v>9.3774375690806613E-2</v>
      </c>
      <c r="M1138">
        <f t="shared" si="107"/>
        <v>0.14697173440027569</v>
      </c>
      <c r="N1138">
        <f t="shared" si="107"/>
        <v>0.16439898730535729</v>
      </c>
    </row>
    <row r="1139" spans="1:14">
      <c r="A1139">
        <v>2010</v>
      </c>
      <c r="B1139">
        <v>12</v>
      </c>
      <c r="C1139">
        <v>38</v>
      </c>
      <c r="D1139" t="s">
        <v>94</v>
      </c>
      <c r="E1139" t="s">
        <v>95</v>
      </c>
      <c r="F1139">
        <v>2003</v>
      </c>
      <c r="G1139">
        <f t="shared" si="103"/>
        <v>0.16222142113076254</v>
      </c>
      <c r="H1139">
        <f t="shared" si="104"/>
        <v>112</v>
      </c>
      <c r="I1139">
        <f t="shared" si="107"/>
        <v>1.216940259446438E-6</v>
      </c>
      <c r="J1139">
        <f t="shared" si="107"/>
        <v>5.189816399365861E-4</v>
      </c>
      <c r="K1139">
        <f t="shared" si="107"/>
        <v>5.263201493396813E-2</v>
      </c>
      <c r="L1139">
        <f t="shared" si="107"/>
        <v>9.253227613840026E-2</v>
      </c>
      <c r="M1139">
        <f t="shared" si="107"/>
        <v>0.14502500295930207</v>
      </c>
      <c r="N1139">
        <f t="shared" si="107"/>
        <v>0.16222142113076254</v>
      </c>
    </row>
    <row r="1140" spans="1:14">
      <c r="A1140">
        <v>2010</v>
      </c>
      <c r="B1140">
        <v>12</v>
      </c>
      <c r="C1140">
        <v>39</v>
      </c>
      <c r="D1140" t="s">
        <v>288</v>
      </c>
      <c r="E1140" t="s">
        <v>289</v>
      </c>
      <c r="F1140">
        <v>2010</v>
      </c>
      <c r="G1140">
        <f t="shared" si="103"/>
        <v>0.16012815380508713</v>
      </c>
      <c r="H1140">
        <f t="shared" si="104"/>
        <v>112</v>
      </c>
      <c r="I1140">
        <f t="shared" si="107"/>
        <v>1.2012371465983215E-6</v>
      </c>
      <c r="J1140">
        <f t="shared" si="107"/>
        <v>5.1228482208150758E-4</v>
      </c>
      <c r="K1140">
        <f t="shared" si="107"/>
        <v>5.1952863707343575E-2</v>
      </c>
      <c r="L1140">
        <f t="shared" si="107"/>
        <v>9.1338261261322135E-2</v>
      </c>
      <c r="M1140">
        <f t="shared" si="107"/>
        <v>0.14315363419687469</v>
      </c>
      <c r="N1140">
        <f t="shared" si="107"/>
        <v>0.16012815380508713</v>
      </c>
    </row>
    <row r="1141" spans="1:14">
      <c r="A1141">
        <v>2010</v>
      </c>
      <c r="B1141">
        <v>12</v>
      </c>
      <c r="C1141">
        <v>40</v>
      </c>
      <c r="D1141" t="s">
        <v>90</v>
      </c>
      <c r="E1141" t="s">
        <v>91</v>
      </c>
      <c r="F1141">
        <v>2009</v>
      </c>
      <c r="G1141">
        <f t="shared" si="103"/>
        <v>0.15811388300841897</v>
      </c>
      <c r="H1141">
        <f t="shared" si="104"/>
        <v>112</v>
      </c>
      <c r="I1141">
        <f t="shared" si="107"/>
        <v>1.1861266438742896E-6</v>
      </c>
      <c r="J1141">
        <f t="shared" si="107"/>
        <v>5.0584073131935991E-4</v>
      </c>
      <c r="K1141">
        <f t="shared" si="107"/>
        <v>5.1299342551430149E-2</v>
      </c>
      <c r="L1141">
        <f t="shared" si="107"/>
        <v>9.0189306577806119E-2</v>
      </c>
      <c r="M1141">
        <f t="shared" si="107"/>
        <v>0.14135288786996286</v>
      </c>
      <c r="N1141">
        <f t="shared" si="107"/>
        <v>0.15811388300841897</v>
      </c>
    </row>
    <row r="1142" spans="1:14">
      <c r="A1142">
        <v>2010</v>
      </c>
      <c r="B1142">
        <v>12</v>
      </c>
      <c r="C1142">
        <v>41</v>
      </c>
      <c r="D1142" t="s">
        <v>76</v>
      </c>
      <c r="E1142" t="s">
        <v>77</v>
      </c>
      <c r="F1142">
        <v>2007</v>
      </c>
      <c r="G1142">
        <f t="shared" si="103"/>
        <v>0.15617376188860607</v>
      </c>
      <c r="H1142">
        <f t="shared" si="104"/>
        <v>112</v>
      </c>
      <c r="I1142">
        <f t="shared" si="107"/>
        <v>1.1715723915292834E-6</v>
      </c>
      <c r="J1142">
        <f t="shared" si="107"/>
        <v>4.9963386151500482E-4</v>
      </c>
      <c r="K1142">
        <f t="shared" si="107"/>
        <v>5.0669878926713229E-2</v>
      </c>
      <c r="L1142">
        <f t="shared" si="107"/>
        <v>8.9082647408202612E-2</v>
      </c>
      <c r="M1142">
        <f t="shared" si="107"/>
        <v>0.13961843092105308</v>
      </c>
      <c r="N1142">
        <f t="shared" si="107"/>
        <v>0.15617376188860607</v>
      </c>
    </row>
    <row r="1143" spans="1:14">
      <c r="A1143">
        <v>2010</v>
      </c>
      <c r="B1143">
        <v>12</v>
      </c>
      <c r="C1143">
        <v>42</v>
      </c>
      <c r="D1143" t="s">
        <v>108</v>
      </c>
      <c r="E1143" t="s">
        <v>109</v>
      </c>
      <c r="F1143">
        <v>1997</v>
      </c>
      <c r="G1143">
        <f t="shared" si="103"/>
        <v>0.15430334996209191</v>
      </c>
      <c r="H1143">
        <f t="shared" si="104"/>
        <v>112</v>
      </c>
      <c r="I1143">
        <f t="shared" si="107"/>
        <v>1.1575410782831181E-6</v>
      </c>
      <c r="J1143">
        <f t="shared" si="107"/>
        <v>4.9365000659490278E-4</v>
      </c>
      <c r="K1143">
        <f t="shared" si="107"/>
        <v>5.0063032138152469E-2</v>
      </c>
      <c r="L1143">
        <f t="shared" si="107"/>
        <v>8.8015750868458614E-2</v>
      </c>
      <c r="M1143">
        <f t="shared" si="107"/>
        <v>0.13794629358378258</v>
      </c>
      <c r="N1143">
        <f t="shared" si="107"/>
        <v>0.15430334996209191</v>
      </c>
    </row>
    <row r="1144" spans="1:14">
      <c r="A1144">
        <v>2010</v>
      </c>
      <c r="B1144">
        <v>12</v>
      </c>
      <c r="C1144">
        <v>43</v>
      </c>
      <c r="D1144" t="s">
        <v>66</v>
      </c>
      <c r="E1144" t="s">
        <v>67</v>
      </c>
      <c r="F1144">
        <v>2004</v>
      </c>
      <c r="G1144">
        <f t="shared" si="103"/>
        <v>0.15249857033260467</v>
      </c>
      <c r="H1144">
        <f t="shared" si="104"/>
        <v>112</v>
      </c>
      <c r="I1144">
        <f t="shared" si="107"/>
        <v>1.1440021203869135E-6</v>
      </c>
      <c r="J1144">
        <f t="shared" si="107"/>
        <v>4.8787612368038661E-4</v>
      </c>
      <c r="K1144">
        <f t="shared" si="107"/>
        <v>4.9477479454976762E-2</v>
      </c>
      <c r="L1144">
        <f t="shared" si="107"/>
        <v>8.698629146734746E-2</v>
      </c>
      <c r="M1144">
        <f t="shared" si="107"/>
        <v>0.13633283113669742</v>
      </c>
      <c r="N1144">
        <f t="shared" si="107"/>
        <v>0.15249857033260467</v>
      </c>
    </row>
    <row r="1145" spans="1:14">
      <c r="A1145">
        <v>2010</v>
      </c>
      <c r="B1145">
        <v>12</v>
      </c>
      <c r="C1145">
        <v>44</v>
      </c>
      <c r="D1145" t="s">
        <v>82</v>
      </c>
      <c r="E1145" t="s">
        <v>83</v>
      </c>
      <c r="F1145">
        <v>2004</v>
      </c>
      <c r="G1145">
        <f t="shared" si="103"/>
        <v>0.15075567228888181</v>
      </c>
      <c r="H1145">
        <f t="shared" si="104"/>
        <v>112</v>
      </c>
      <c r="I1145">
        <f t="shared" si="107"/>
        <v>1.1309273810415647E-6</v>
      </c>
      <c r="J1145">
        <f t="shared" si="107"/>
        <v>4.8230021342964089E-4</v>
      </c>
      <c r="K1145">
        <f t="shared" si="107"/>
        <v>4.8912003975683176E-2</v>
      </c>
      <c r="L1145">
        <f t="shared" si="107"/>
        <v>8.5992129771939541E-2</v>
      </c>
      <c r="M1145">
        <f t="shared" si="107"/>
        <v>0.13477469046583668</v>
      </c>
      <c r="N1145">
        <f t="shared" si="107"/>
        <v>0.15075567228888181</v>
      </c>
    </row>
    <row r="1146" spans="1:14">
      <c r="A1146">
        <v>2010</v>
      </c>
      <c r="B1146">
        <v>12</v>
      </c>
      <c r="C1146">
        <v>45</v>
      </c>
      <c r="D1146" t="s">
        <v>70</v>
      </c>
      <c r="E1146" t="s">
        <v>71</v>
      </c>
      <c r="F1146">
        <v>1999</v>
      </c>
      <c r="G1146">
        <f t="shared" si="103"/>
        <v>0.14907119849998599</v>
      </c>
      <c r="H1146">
        <f t="shared" si="104"/>
        <v>112</v>
      </c>
      <c r="I1146">
        <f t="shared" si="107"/>
        <v>1.1182909243060684E-6</v>
      </c>
      <c r="J1146">
        <f t="shared" si="107"/>
        <v>4.7691121508837577E-4</v>
      </c>
      <c r="K1146">
        <f t="shared" si="107"/>
        <v>4.8365483984703819E-2</v>
      </c>
      <c r="L1146">
        <f t="shared" si="107"/>
        <v>8.503129369557226E-2</v>
      </c>
      <c r="M1146">
        <f t="shared" si="107"/>
        <v>0.13326878073753656</v>
      </c>
      <c r="N1146">
        <f t="shared" si="107"/>
        <v>0.14907119849998599</v>
      </c>
    </row>
    <row r="1147" spans="1:14">
      <c r="A1147">
        <v>2010</v>
      </c>
      <c r="B1147">
        <v>12</v>
      </c>
      <c r="C1147">
        <v>46</v>
      </c>
      <c r="D1147" t="s">
        <v>72</v>
      </c>
      <c r="E1147" t="s">
        <v>73</v>
      </c>
      <c r="F1147">
        <v>2003</v>
      </c>
      <c r="G1147">
        <f t="shared" si="103"/>
        <v>0.14744195615489714</v>
      </c>
      <c r="H1147">
        <f t="shared" si="104"/>
        <v>112</v>
      </c>
      <c r="I1147">
        <f t="shared" si="107"/>
        <v>1.1060687985947213E-6</v>
      </c>
      <c r="J1147">
        <f t="shared" si="107"/>
        <v>4.7169891415909981E-4</v>
      </c>
      <c r="K1147">
        <f t="shared" si="107"/>
        <v>4.7836883588775539E-2</v>
      </c>
      <c r="L1147">
        <f t="shared" si="107"/>
        <v>8.410196203566396E-2</v>
      </c>
      <c r="M1147">
        <f t="shared" si="107"/>
        <v>0.13181224759739429</v>
      </c>
      <c r="N1147">
        <f t="shared" si="107"/>
        <v>0.14744195615489714</v>
      </c>
    </row>
    <row r="1148" spans="1:14">
      <c r="A1148">
        <v>2010</v>
      </c>
      <c r="B1148">
        <v>12</v>
      </c>
      <c r="C1148">
        <v>47</v>
      </c>
      <c r="D1148" t="s">
        <v>102</v>
      </c>
      <c r="E1148" t="s">
        <v>103</v>
      </c>
      <c r="F1148">
        <v>2004</v>
      </c>
      <c r="G1148">
        <f t="shared" si="103"/>
        <v>0.14586499149789456</v>
      </c>
      <c r="H1148">
        <f t="shared" si="104"/>
        <v>112</v>
      </c>
      <c r="I1148">
        <f t="shared" si="107"/>
        <v>1.0942388456485954E-6</v>
      </c>
      <c r="J1148">
        <f t="shared" si="107"/>
        <v>4.666538609342638E-4</v>
      </c>
      <c r="K1148">
        <f t="shared" si="107"/>
        <v>4.7325244455058438E-2</v>
      </c>
      <c r="L1148">
        <f t="shared" si="107"/>
        <v>8.3202449948510948E-2</v>
      </c>
      <c r="M1148">
        <f t="shared" si="107"/>
        <v>0.13040245040504839</v>
      </c>
      <c r="N1148">
        <f t="shared" si="107"/>
        <v>0.14586499149789456</v>
      </c>
    </row>
    <row r="1149" spans="1:14">
      <c r="A1149">
        <v>2010</v>
      </c>
      <c r="B1149">
        <v>12</v>
      </c>
      <c r="C1149">
        <v>48</v>
      </c>
      <c r="D1149" t="s">
        <v>268</v>
      </c>
      <c r="E1149" t="s">
        <v>269</v>
      </c>
      <c r="F1149">
        <v>2010</v>
      </c>
      <c r="G1149">
        <f t="shared" si="103"/>
        <v>0.14433756729740646</v>
      </c>
      <c r="H1149">
        <f t="shared" si="104"/>
        <v>112</v>
      </c>
      <c r="I1149">
        <f t="shared" si="107"/>
        <v>1.0827805315130756E-6</v>
      </c>
      <c r="J1149">
        <f t="shared" si="107"/>
        <v>4.6176729841420575E-4</v>
      </c>
      <c r="K1149">
        <f t="shared" si="107"/>
        <v>4.6829678501004862E-2</v>
      </c>
      <c r="L1149">
        <f t="shared" si="107"/>
        <v>8.2331196097355785E-2</v>
      </c>
      <c r="M1149">
        <f t="shared" si="107"/>
        <v>0.12903694209146174</v>
      </c>
      <c r="N1149">
        <f t="shared" si="107"/>
        <v>0.14433756729740646</v>
      </c>
    </row>
    <row r="1150" spans="1:14">
      <c r="A1150">
        <v>2010</v>
      </c>
      <c r="B1150">
        <v>12</v>
      </c>
      <c r="C1150">
        <v>49</v>
      </c>
      <c r="D1150" t="s">
        <v>304</v>
      </c>
      <c r="E1150" t="s">
        <v>305</v>
      </c>
      <c r="F1150">
        <v>2010</v>
      </c>
      <c r="G1150">
        <f t="shared" si="103"/>
        <v>0.14285714285714285</v>
      </c>
      <c r="H1150">
        <f t="shared" si="104"/>
        <v>112</v>
      </c>
      <c r="I1150">
        <f t="shared" si="107"/>
        <v>1.0716747965869031E-6</v>
      </c>
      <c r="J1150">
        <f t="shared" si="107"/>
        <v>4.5703109835841353E-4</v>
      </c>
      <c r="K1150">
        <f t="shared" si="107"/>
        <v>4.634936140906077E-2</v>
      </c>
      <c r="L1150">
        <f t="shared" si="107"/>
        <v>8.1486751250592376E-2</v>
      </c>
      <c r="M1150">
        <f t="shared" si="107"/>
        <v>0.12771345128899125</v>
      </c>
      <c r="N1150">
        <f t="shared" si="107"/>
        <v>0.14285714285714285</v>
      </c>
    </row>
    <row r="1151" spans="1:14">
      <c r="A1151">
        <v>2010</v>
      </c>
      <c r="B1151">
        <v>12</v>
      </c>
      <c r="C1151">
        <v>50</v>
      </c>
      <c r="D1151" t="s">
        <v>316</v>
      </c>
      <c r="E1151" t="s">
        <v>317</v>
      </c>
      <c r="F1151">
        <v>2010</v>
      </c>
      <c r="G1151">
        <f t="shared" si="103"/>
        <v>0.1414213562373095</v>
      </c>
      <c r="H1151">
        <f t="shared" si="104"/>
        <v>112</v>
      </c>
      <c r="I1151">
        <f t="shared" si="107"/>
        <v>1.0609039222506384E-6</v>
      </c>
      <c r="J1151">
        <f t="shared" si="107"/>
        <v>4.5243770440731826E-4</v>
      </c>
      <c r="K1151">
        <f t="shared" si="107"/>
        <v>4.5883526858418122E-2</v>
      </c>
      <c r="L1151">
        <f t="shared" si="107"/>
        <v>8.0667768140617352E-2</v>
      </c>
      <c r="M1151">
        <f t="shared" si="107"/>
        <v>0.12642986643725695</v>
      </c>
      <c r="N1151">
        <f t="shared" si="107"/>
        <v>0.1414213562373095</v>
      </c>
    </row>
    <row r="1152" spans="1:14">
      <c r="A1152">
        <v>2010</v>
      </c>
      <c r="B1152">
        <v>12</v>
      </c>
      <c r="C1152">
        <v>51</v>
      </c>
      <c r="D1152" t="s">
        <v>158</v>
      </c>
      <c r="E1152" t="s">
        <v>159</v>
      </c>
      <c r="F1152">
        <v>2005</v>
      </c>
      <c r="G1152">
        <f t="shared" si="103"/>
        <v>0.14002800840280097</v>
      </c>
      <c r="H1152">
        <f t="shared" si="104"/>
        <v>112</v>
      </c>
      <c r="I1152">
        <f t="shared" si="107"/>
        <v>1.0504514119507862E-6</v>
      </c>
      <c r="J1152">
        <f t="shared" si="107"/>
        <v>4.4798008136891302E-4</v>
      </c>
      <c r="K1152">
        <f t="shared" si="107"/>
        <v>4.5431461381966944E-2</v>
      </c>
      <c r="L1152">
        <f t="shared" si="107"/>
        <v>7.9872992421844313E-2</v>
      </c>
      <c r="M1152">
        <f t="shared" si="107"/>
        <v>0.12518422161171908</v>
      </c>
      <c r="N1152">
        <f t="shared" si="107"/>
        <v>0.14002800840280097</v>
      </c>
    </row>
    <row r="1153" spans="1:14">
      <c r="A1153">
        <v>2010</v>
      </c>
      <c r="B1153">
        <v>12</v>
      </c>
      <c r="C1153">
        <v>52</v>
      </c>
      <c r="D1153" t="s">
        <v>264</v>
      </c>
      <c r="E1153" t="s">
        <v>265</v>
      </c>
      <c r="F1153">
        <v>2010</v>
      </c>
      <c r="G1153">
        <f t="shared" si="103"/>
        <v>0.13867504905630729</v>
      </c>
      <c r="H1153">
        <f t="shared" si="104"/>
        <v>112</v>
      </c>
      <c r="I1153">
        <f t="shared" si="107"/>
        <v>1.0403018849236785E-6</v>
      </c>
      <c r="J1153">
        <f t="shared" si="107"/>
        <v>4.4365166989577696E-4</v>
      </c>
      <c r="K1153">
        <f t="shared" si="107"/>
        <v>4.4992499769910127E-2</v>
      </c>
      <c r="L1153">
        <f t="shared" si="107"/>
        <v>7.9101254589805048E-2</v>
      </c>
      <c r="M1153">
        <f t="shared" si="107"/>
        <v>0.12397468385855823</v>
      </c>
      <c r="N1153">
        <f t="shared" si="107"/>
        <v>0.13867504905630729</v>
      </c>
    </row>
    <row r="1154" spans="1:14">
      <c r="A1154">
        <v>2010</v>
      </c>
      <c r="B1154">
        <v>12</v>
      </c>
      <c r="C1154">
        <v>53</v>
      </c>
      <c r="D1154" t="s">
        <v>320</v>
      </c>
      <c r="E1154" t="s">
        <v>321</v>
      </c>
      <c r="F1154">
        <v>2010</v>
      </c>
      <c r="G1154">
        <f t="shared" si="103"/>
        <v>0.13736056394868904</v>
      </c>
      <c r="H1154">
        <f t="shared" si="104"/>
        <v>112</v>
      </c>
      <c r="I1154">
        <f t="shared" ref="I1154:N1169" si="108">$G1154*(I$1^$H1154)</f>
        <v>1.0304409810014154E-6</v>
      </c>
      <c r="J1154">
        <f t="shared" si="108"/>
        <v>4.3944634588820314E-4</v>
      </c>
      <c r="K1154">
        <f t="shared" si="108"/>
        <v>4.4566020952671342E-2</v>
      </c>
      <c r="L1154">
        <f t="shared" si="108"/>
        <v>7.8351462742895381E-2</v>
      </c>
      <c r="M1154">
        <f t="shared" si="108"/>
        <v>0.12279954185022487</v>
      </c>
      <c r="N1154">
        <f t="shared" si="108"/>
        <v>0.13736056394868904</v>
      </c>
    </row>
    <row r="1155" spans="1:14">
      <c r="A1155">
        <v>2010</v>
      </c>
      <c r="B1155">
        <v>12</v>
      </c>
      <c r="C1155">
        <v>54</v>
      </c>
      <c r="D1155" t="s">
        <v>232</v>
      </c>
      <c r="E1155" t="s">
        <v>233</v>
      </c>
      <c r="F1155">
        <v>2010</v>
      </c>
      <c r="G1155">
        <f t="shared" ref="G1155:G1218" si="109">1/SQRT(C1155)</f>
        <v>0.13608276348795434</v>
      </c>
      <c r="H1155">
        <f t="shared" ref="H1155:H1218" si="110">(2020*12+4)-(A1155*12+B1155)</f>
        <v>112</v>
      </c>
      <c r="I1155">
        <f t="shared" si="108"/>
        <v>1.0208552751595597E-6</v>
      </c>
      <c r="J1155">
        <f t="shared" si="108"/>
        <v>4.3535838405183591E-4</v>
      </c>
      <c r="K1155">
        <f t="shared" si="108"/>
        <v>4.4151444305128545E-2</v>
      </c>
      <c r="L1155">
        <f t="shared" si="108"/>
        <v>7.7622596084852918E-2</v>
      </c>
      <c r="M1155">
        <f t="shared" si="108"/>
        <v>0.12165719570193123</v>
      </c>
      <c r="N1155">
        <f t="shared" si="108"/>
        <v>0.13608276348795434</v>
      </c>
    </row>
    <row r="1156" spans="1:14">
      <c r="A1156">
        <v>2010</v>
      </c>
      <c r="B1156">
        <v>12</v>
      </c>
      <c r="C1156">
        <v>55</v>
      </c>
      <c r="D1156" t="s">
        <v>340</v>
      </c>
      <c r="E1156" t="s">
        <v>341</v>
      </c>
      <c r="F1156">
        <v>1999</v>
      </c>
      <c r="G1156">
        <f t="shared" si="109"/>
        <v>0.13483997249264842</v>
      </c>
      <c r="H1156">
        <f t="shared" si="110"/>
        <v>112</v>
      </c>
      <c r="I1156">
        <f t="shared" si="108"/>
        <v>1.0115322006498982E-6</v>
      </c>
      <c r="J1156">
        <f t="shared" si="108"/>
        <v>4.3138242511653362E-4</v>
      </c>
      <c r="K1156">
        <f t="shared" si="108"/>
        <v>4.3748226322147026E-2</v>
      </c>
      <c r="L1156">
        <f t="shared" si="108"/>
        <v>7.6913699080016135E-2</v>
      </c>
      <c r="M1156">
        <f t="shared" si="108"/>
        <v>0.12054614781124144</v>
      </c>
      <c r="N1156">
        <f t="shared" si="108"/>
        <v>0.13483997249264842</v>
      </c>
    </row>
    <row r="1157" spans="1:14">
      <c r="A1157">
        <v>2010</v>
      </c>
      <c r="B1157">
        <v>12</v>
      </c>
      <c r="C1157">
        <v>56</v>
      </c>
      <c r="D1157" t="s">
        <v>26</v>
      </c>
      <c r="E1157" t="s">
        <v>27</v>
      </c>
      <c r="F1157">
        <v>2009</v>
      </c>
      <c r="G1157">
        <f t="shared" si="109"/>
        <v>0.1336306209562122</v>
      </c>
      <c r="H1157">
        <f t="shared" si="110"/>
        <v>112</v>
      </c>
      <c r="I1157">
        <f t="shared" si="108"/>
        <v>1.0024599797172117E-6</v>
      </c>
      <c r="J1157">
        <f t="shared" si="108"/>
        <v>4.2751344628954148E-4</v>
      </c>
      <c r="K1157">
        <f t="shared" si="108"/>
        <v>4.3355857622116828E-2</v>
      </c>
      <c r="L1157">
        <f t="shared" si="108"/>
        <v>7.6223876185247424E-2</v>
      </c>
      <c r="M1157">
        <f t="shared" si="108"/>
        <v>0.11946499460146204</v>
      </c>
      <c r="N1157">
        <f t="shared" si="108"/>
        <v>0.1336306209562122</v>
      </c>
    </row>
    <row r="1158" spans="1:14">
      <c r="A1158">
        <v>2010</v>
      </c>
      <c r="B1158">
        <v>12</v>
      </c>
      <c r="C1158">
        <v>57</v>
      </c>
      <c r="D1158" t="s">
        <v>298</v>
      </c>
      <c r="E1158" t="s">
        <v>299</v>
      </c>
      <c r="F1158">
        <v>2004</v>
      </c>
      <c r="G1158">
        <f t="shared" si="109"/>
        <v>0.13245323570650439</v>
      </c>
      <c r="H1158">
        <f t="shared" si="110"/>
        <v>112</v>
      </c>
      <c r="I1158">
        <f t="shared" si="108"/>
        <v>9.9362756103131653E-7</v>
      </c>
      <c r="J1158">
        <f t="shared" si="108"/>
        <v>4.2374673457248673E-4</v>
      </c>
      <c r="K1158">
        <f t="shared" si="108"/>
        <v>4.2973860240921993E-2</v>
      </c>
      <c r="L1158">
        <f t="shared" si="108"/>
        <v>7.5552287092464018E-2</v>
      </c>
      <c r="M1158">
        <f t="shared" si="108"/>
        <v>0.11841241906530349</v>
      </c>
      <c r="N1158">
        <f t="shared" si="108"/>
        <v>0.13245323570650439</v>
      </c>
    </row>
    <row r="1159" spans="1:14">
      <c r="A1159">
        <v>2010</v>
      </c>
      <c r="B1159">
        <v>12</v>
      </c>
      <c r="C1159">
        <v>58</v>
      </c>
      <c r="D1159" t="s">
        <v>32</v>
      </c>
      <c r="E1159" t="s">
        <v>33</v>
      </c>
      <c r="F1159">
        <v>2009</v>
      </c>
      <c r="G1159">
        <f t="shared" si="109"/>
        <v>0.13130643285972254</v>
      </c>
      <c r="H1159">
        <f t="shared" si="110"/>
        <v>112</v>
      </c>
      <c r="I1159">
        <f t="shared" si="108"/>
        <v>9.8502456307846505E-7</v>
      </c>
      <c r="J1159">
        <f t="shared" si="108"/>
        <v>4.2007786261982993E-4</v>
      </c>
      <c r="K1159">
        <f t="shared" si="108"/>
        <v>4.2601785183648974E-2</v>
      </c>
      <c r="L1159">
        <f t="shared" si="108"/>
        <v>7.4898142424299749E-2</v>
      </c>
      <c r="M1159">
        <f t="shared" si="108"/>
        <v>0.11738718401872965</v>
      </c>
      <c r="N1159">
        <f t="shared" si="108"/>
        <v>0.13130643285972254</v>
      </c>
    </row>
    <row r="1160" spans="1:14">
      <c r="A1160">
        <v>2010</v>
      </c>
      <c r="B1160">
        <v>12</v>
      </c>
      <c r="C1160">
        <v>59</v>
      </c>
      <c r="D1160" t="s">
        <v>148</v>
      </c>
      <c r="E1160" t="s">
        <v>149</v>
      </c>
      <c r="F1160">
        <v>2000</v>
      </c>
      <c r="G1160">
        <f t="shared" si="109"/>
        <v>0.13018891098082389</v>
      </c>
      <c r="H1160">
        <f t="shared" si="110"/>
        <v>112</v>
      </c>
      <c r="I1160">
        <f t="shared" si="108"/>
        <v>9.7664122285271413E-7</v>
      </c>
      <c r="J1160">
        <f t="shared" si="108"/>
        <v>4.1650266685756165E-4</v>
      </c>
      <c r="K1160">
        <f t="shared" si="108"/>
        <v>4.2239210205515729E-2</v>
      </c>
      <c r="L1160">
        <f t="shared" si="108"/>
        <v>7.4260699832759375E-2</v>
      </c>
      <c r="M1160">
        <f t="shared" si="108"/>
        <v>0.1163881259864139</v>
      </c>
      <c r="N1160">
        <f t="shared" si="108"/>
        <v>0.13018891098082389</v>
      </c>
    </row>
    <row r="1161" spans="1:14">
      <c r="A1161">
        <v>2010</v>
      </c>
      <c r="B1161">
        <v>12</v>
      </c>
      <c r="C1161">
        <v>60</v>
      </c>
      <c r="D1161" t="s">
        <v>104</v>
      </c>
      <c r="E1161" t="s">
        <v>105</v>
      </c>
      <c r="F1161">
        <v>2000</v>
      </c>
      <c r="G1161">
        <f t="shared" si="109"/>
        <v>0.12909944487358055</v>
      </c>
      <c r="H1161">
        <f t="shared" si="110"/>
        <v>112</v>
      </c>
      <c r="I1161">
        <f t="shared" si="108"/>
        <v>9.684683492706359E-7</v>
      </c>
      <c r="J1161">
        <f t="shared" si="108"/>
        <v>4.1301722761623782E-4</v>
      </c>
      <c r="K1161">
        <f t="shared" si="108"/>
        <v>4.188573779708292E-2</v>
      </c>
      <c r="L1161">
        <f t="shared" si="108"/>
        <v>7.3639260457021155E-2</v>
      </c>
      <c r="M1161">
        <f t="shared" si="108"/>
        <v>0.1154141496500849</v>
      </c>
      <c r="N1161">
        <f t="shared" si="108"/>
        <v>0.12909944487358055</v>
      </c>
    </row>
    <row r="1162" spans="1:14">
      <c r="A1162">
        <v>2010</v>
      </c>
      <c r="B1162">
        <v>12</v>
      </c>
      <c r="C1162">
        <v>61</v>
      </c>
      <c r="D1162" t="s">
        <v>140</v>
      </c>
      <c r="E1162" t="s">
        <v>141</v>
      </c>
      <c r="F1162">
        <v>2008</v>
      </c>
      <c r="G1162">
        <f t="shared" si="109"/>
        <v>0.12803687993289598</v>
      </c>
      <c r="H1162">
        <f t="shared" si="110"/>
        <v>112</v>
      </c>
      <c r="I1162">
        <f t="shared" si="108"/>
        <v>9.6049728080395628E-7</v>
      </c>
      <c r="J1162">
        <f t="shared" si="108"/>
        <v>4.0961785106281037E-4</v>
      </c>
      <c r="K1162">
        <f t="shared" si="108"/>
        <v>4.1540993351888211E-2</v>
      </c>
      <c r="L1162">
        <f t="shared" si="108"/>
        <v>7.3033165701957004E-2</v>
      </c>
      <c r="M1162">
        <f t="shared" si="108"/>
        <v>0.11446422279953034</v>
      </c>
      <c r="N1162">
        <f t="shared" si="108"/>
        <v>0.12803687993289598</v>
      </c>
    </row>
    <row r="1163" spans="1:14">
      <c r="A1163">
        <v>2010</v>
      </c>
      <c r="B1163">
        <v>12</v>
      </c>
      <c r="C1163">
        <v>62</v>
      </c>
      <c r="D1163" t="s">
        <v>52</v>
      </c>
      <c r="E1163" t="s">
        <v>53</v>
      </c>
      <c r="F1163">
        <v>2009</v>
      </c>
      <c r="G1163">
        <f t="shared" si="109"/>
        <v>0.1270001270001905</v>
      </c>
      <c r="H1163">
        <f t="shared" si="110"/>
        <v>112</v>
      </c>
      <c r="I1163">
        <f t="shared" si="108"/>
        <v>9.527198468860801E-7</v>
      </c>
      <c r="J1163">
        <f t="shared" si="108"/>
        <v>4.0630105274188554E-4</v>
      </c>
      <c r="K1163">
        <f t="shared" si="108"/>
        <v>4.1204623497299128E-2</v>
      </c>
      <c r="L1163">
        <f t="shared" si="108"/>
        <v>7.2441794303607157E-2</v>
      </c>
      <c r="M1163">
        <f t="shared" si="108"/>
        <v>0.11353737173334175</v>
      </c>
      <c r="N1163">
        <f t="shared" si="108"/>
        <v>0.1270001270001905</v>
      </c>
    </row>
    <row r="1164" spans="1:14">
      <c r="A1164">
        <v>2010</v>
      </c>
      <c r="B1164">
        <v>12</v>
      </c>
      <c r="C1164">
        <v>63</v>
      </c>
      <c r="D1164" t="s">
        <v>96</v>
      </c>
      <c r="E1164" t="s">
        <v>97</v>
      </c>
      <c r="F1164">
        <v>2005</v>
      </c>
      <c r="G1164">
        <f t="shared" si="109"/>
        <v>0.12598815766974239</v>
      </c>
      <c r="H1164">
        <f t="shared" si="110"/>
        <v>112</v>
      </c>
      <c r="I1164">
        <f t="shared" si="108"/>
        <v>9.4512833270155899E-7</v>
      </c>
      <c r="J1164">
        <f t="shared" si="108"/>
        <v>4.0306354255968744E-4</v>
      </c>
      <c r="K1164">
        <f t="shared" si="108"/>
        <v>4.0876294571676353E-2</v>
      </c>
      <c r="L1164">
        <f t="shared" si="108"/>
        <v>7.1864559651882973E-2</v>
      </c>
      <c r="M1164">
        <f t="shared" si="108"/>
        <v>0.11263267706281077</v>
      </c>
      <c r="N1164">
        <f t="shared" si="108"/>
        <v>0.12598815766974239</v>
      </c>
    </row>
    <row r="1165" spans="1:14">
      <c r="A1165">
        <v>2010</v>
      </c>
      <c r="B1165">
        <v>12</v>
      </c>
      <c r="C1165">
        <v>64</v>
      </c>
      <c r="D1165" t="s">
        <v>42</v>
      </c>
      <c r="E1165" t="s">
        <v>43</v>
      </c>
      <c r="F1165">
        <v>2009</v>
      </c>
      <c r="G1165">
        <f t="shared" si="109"/>
        <v>0.125</v>
      </c>
      <c r="H1165">
        <f t="shared" si="110"/>
        <v>112</v>
      </c>
      <c r="I1165">
        <f t="shared" si="108"/>
        <v>9.377154470135402E-7</v>
      </c>
      <c r="J1165">
        <f t="shared" si="108"/>
        <v>3.9990221106361184E-4</v>
      </c>
      <c r="K1165">
        <f t="shared" si="108"/>
        <v>4.0555691232928175E-2</v>
      </c>
      <c r="L1165">
        <f t="shared" si="108"/>
        <v>7.1300907344268333E-2</v>
      </c>
      <c r="M1165">
        <f t="shared" si="108"/>
        <v>0.11174926987786736</v>
      </c>
      <c r="N1165">
        <f t="shared" si="108"/>
        <v>0.125</v>
      </c>
    </row>
    <row r="1166" spans="1:14">
      <c r="A1166">
        <v>2010</v>
      </c>
      <c r="B1166">
        <v>12</v>
      </c>
      <c r="C1166">
        <v>65</v>
      </c>
      <c r="D1166" t="s">
        <v>272</v>
      </c>
      <c r="E1166" t="s">
        <v>273</v>
      </c>
      <c r="F1166">
        <v>2005</v>
      </c>
      <c r="G1166">
        <f t="shared" si="109"/>
        <v>0.12403473458920847</v>
      </c>
      <c r="H1166">
        <f t="shared" si="110"/>
        <v>112</v>
      </c>
      <c r="I1166">
        <f t="shared" si="108"/>
        <v>9.3047429272420348E-7</v>
      </c>
      <c r="J1166">
        <f t="shared" si="108"/>
        <v>3.9681411688730176E-4</v>
      </c>
      <c r="K1166">
        <f t="shared" si="108"/>
        <v>4.0242515185265081E-2</v>
      </c>
      <c r="L1166">
        <f t="shared" si="108"/>
        <v>7.0750312947328545E-2</v>
      </c>
      <c r="M1166">
        <f t="shared" si="108"/>
        <v>0.11088632823871285</v>
      </c>
      <c r="N1166">
        <f t="shared" si="108"/>
        <v>0.12403473458920847</v>
      </c>
    </row>
    <row r="1167" spans="1:14">
      <c r="A1167">
        <v>2010</v>
      </c>
      <c r="B1167">
        <v>12</v>
      </c>
      <c r="C1167">
        <v>66</v>
      </c>
      <c r="D1167" t="s">
        <v>118</v>
      </c>
      <c r="E1167" t="s">
        <v>119</v>
      </c>
      <c r="F1167">
        <v>2002</v>
      </c>
      <c r="G1167">
        <f t="shared" si="109"/>
        <v>0.12309149097933272</v>
      </c>
      <c r="H1167">
        <f t="shared" si="110"/>
        <v>112</v>
      </c>
      <c r="I1167">
        <f t="shared" si="108"/>
        <v>9.2339833989798508E-7</v>
      </c>
      <c r="J1167">
        <f t="shared" si="108"/>
        <v>3.9379647524601428E-4</v>
      </c>
      <c r="K1167">
        <f t="shared" si="108"/>
        <v>3.9936484012468652E-2</v>
      </c>
      <c r="L1167">
        <f t="shared" si="108"/>
        <v>7.0212279945481945E-2</v>
      </c>
      <c r="M1167">
        <f t="shared" si="108"/>
        <v>0.11004307396094823</v>
      </c>
      <c r="N1167">
        <f t="shared" si="108"/>
        <v>0.12309149097933272</v>
      </c>
    </row>
    <row r="1168" spans="1:14">
      <c r="A1168">
        <v>2010</v>
      </c>
      <c r="B1168">
        <v>12</v>
      </c>
      <c r="C1168">
        <v>67</v>
      </c>
      <c r="D1168" t="s">
        <v>230</v>
      </c>
      <c r="E1168" t="s">
        <v>231</v>
      </c>
      <c r="F1168">
        <v>2009</v>
      </c>
      <c r="G1168">
        <f t="shared" si="109"/>
        <v>0.12216944435630522</v>
      </c>
      <c r="H1168">
        <f t="shared" si="110"/>
        <v>112</v>
      </c>
      <c r="I1168">
        <f t="shared" si="108"/>
        <v>9.1648140100774867E-7</v>
      </c>
      <c r="J1168">
        <f t="shared" si="108"/>
        <v>3.908466473799948E-4</v>
      </c>
      <c r="K1168">
        <f t="shared" si="108"/>
        <v>3.9637330107301715E-2</v>
      </c>
      <c r="L1168">
        <f t="shared" si="108"/>
        <v>6.9686337858797312E-2</v>
      </c>
      <c r="M1168">
        <f t="shared" si="108"/>
        <v>0.10921876966561482</v>
      </c>
      <c r="N1168">
        <f t="shared" si="108"/>
        <v>0.12216944435630522</v>
      </c>
    </row>
    <row r="1169" spans="1:14">
      <c r="A1169">
        <v>2010</v>
      </c>
      <c r="B1169">
        <v>12</v>
      </c>
      <c r="C1169">
        <v>68</v>
      </c>
      <c r="D1169" t="s">
        <v>86</v>
      </c>
      <c r="E1169" t="s">
        <v>87</v>
      </c>
      <c r="F1169">
        <v>2006</v>
      </c>
      <c r="G1169">
        <f t="shared" si="109"/>
        <v>0.12126781251816648</v>
      </c>
      <c r="H1169">
        <f t="shared" si="110"/>
        <v>112</v>
      </c>
      <c r="I1169">
        <f t="shared" si="108"/>
        <v>9.0971760819061341E-7</v>
      </c>
      <c r="J1169">
        <f t="shared" si="108"/>
        <v>3.8796213085489858E-4</v>
      </c>
      <c r="K1169">
        <f t="shared" si="108"/>
        <v>3.9344799687835059E-2</v>
      </c>
      <c r="L1169">
        <f t="shared" si="108"/>
        <v>6.917204051359914E-2</v>
      </c>
      <c r="M1169">
        <f t="shared" si="108"/>
        <v>0.10841271606872967</v>
      </c>
      <c r="N1169">
        <f t="shared" si="108"/>
        <v>0.12126781251816648</v>
      </c>
    </row>
    <row r="1170" spans="1:14">
      <c r="A1170">
        <v>2010</v>
      </c>
      <c r="B1170">
        <v>12</v>
      </c>
      <c r="C1170">
        <v>69</v>
      </c>
      <c r="D1170" t="s">
        <v>160</v>
      </c>
      <c r="E1170" t="s">
        <v>161</v>
      </c>
      <c r="F1170">
        <v>2004</v>
      </c>
      <c r="G1170">
        <f t="shared" si="109"/>
        <v>0.1203858530857692</v>
      </c>
      <c r="H1170">
        <f t="shared" si="110"/>
        <v>112</v>
      </c>
      <c r="I1170">
        <f t="shared" ref="I1170:N1185" si="111">$G1170*(I$1^$H1170)</f>
        <v>9.0310139232342751E-7</v>
      </c>
      <c r="J1170">
        <f t="shared" si="111"/>
        <v>3.8514055063822595E-4</v>
      </c>
      <c r="K1170">
        <f t="shared" si="111"/>
        <v>3.9058651892472873E-2</v>
      </c>
      <c r="L1170">
        <f t="shared" si="111"/>
        <v>6.8668964451433043E-2</v>
      </c>
      <c r="M1170">
        <f t="shared" si="111"/>
        <v>0.10762424948767131</v>
      </c>
      <c r="N1170">
        <f t="shared" si="111"/>
        <v>0.1203858530857692</v>
      </c>
    </row>
    <row r="1171" spans="1:14">
      <c r="A1171">
        <v>2010</v>
      </c>
      <c r="B1171">
        <v>12</v>
      </c>
      <c r="C1171">
        <v>70</v>
      </c>
      <c r="D1171" t="s">
        <v>258</v>
      </c>
      <c r="E1171" t="s">
        <v>259</v>
      </c>
      <c r="F1171">
        <v>2010</v>
      </c>
      <c r="G1171">
        <f t="shared" si="109"/>
        <v>0.11952286093343936</v>
      </c>
      <c r="H1171">
        <f t="shared" si="110"/>
        <v>112</v>
      </c>
      <c r="I1171">
        <f t="shared" si="111"/>
        <v>8.9662746374829835E-7</v>
      </c>
      <c r="J1171">
        <f t="shared" si="111"/>
        <v>3.8237965087944796E-4</v>
      </c>
      <c r="K1171">
        <f t="shared" si="111"/>
        <v>3.8778657946342242E-2</v>
      </c>
      <c r="L1171">
        <f t="shared" si="111"/>
        <v>6.8176707463496231E-2</v>
      </c>
      <c r="M1171">
        <f t="shared" si="111"/>
        <v>0.10685273954420579</v>
      </c>
      <c r="N1171">
        <f t="shared" si="111"/>
        <v>0.11952286093343936</v>
      </c>
    </row>
    <row r="1172" spans="1:14">
      <c r="A1172">
        <v>2010</v>
      </c>
      <c r="B1172">
        <v>12</v>
      </c>
      <c r="C1172">
        <v>71</v>
      </c>
      <c r="D1172" t="s">
        <v>58</v>
      </c>
      <c r="E1172" t="s">
        <v>59</v>
      </c>
      <c r="F1172">
        <v>2007</v>
      </c>
      <c r="G1172">
        <f t="shared" si="109"/>
        <v>0.11867816581938533</v>
      </c>
      <c r="H1172">
        <f t="shared" si="110"/>
        <v>112</v>
      </c>
      <c r="I1172">
        <f t="shared" si="111"/>
        <v>8.9029079449657564E-7</v>
      </c>
      <c r="J1172">
        <f t="shared" si="111"/>
        <v>3.7967728732916922E-4</v>
      </c>
      <c r="K1172">
        <f t="shared" si="111"/>
        <v>3.8504600392489936E-2</v>
      </c>
      <c r="L1172">
        <f t="shared" si="111"/>
        <v>6.7694887239005644E-2</v>
      </c>
      <c r="M1172">
        <f t="shared" si="111"/>
        <v>0.10609758704608628</v>
      </c>
      <c r="N1172">
        <f t="shared" si="111"/>
        <v>0.11867816581938533</v>
      </c>
    </row>
    <row r="1173" spans="1:14">
      <c r="A1173">
        <v>2010</v>
      </c>
      <c r="B1173">
        <v>12</v>
      </c>
      <c r="C1173">
        <v>72</v>
      </c>
      <c r="D1173" t="s">
        <v>342</v>
      </c>
      <c r="E1173" t="s">
        <v>343</v>
      </c>
      <c r="F1173">
        <v>2007</v>
      </c>
      <c r="G1173">
        <f t="shared" si="109"/>
        <v>0.11785113019775793</v>
      </c>
      <c r="H1173">
        <f t="shared" si="110"/>
        <v>112</v>
      </c>
      <c r="I1173">
        <f t="shared" si="111"/>
        <v>8.8408660187553204E-7</v>
      </c>
      <c r="J1173">
        <f t="shared" si="111"/>
        <v>3.7703142033943194E-4</v>
      </c>
      <c r="K1173">
        <f t="shared" si="111"/>
        <v>3.8236272382015109E-2</v>
      </c>
      <c r="L1173">
        <f t="shared" si="111"/>
        <v>6.722314011718114E-2</v>
      </c>
      <c r="M1173">
        <f t="shared" si="111"/>
        <v>0.10535822203104749</v>
      </c>
      <c r="N1173">
        <f t="shared" si="111"/>
        <v>0.11785113019775793</v>
      </c>
    </row>
    <row r="1174" spans="1:14">
      <c r="A1174">
        <v>2010</v>
      </c>
      <c r="B1174">
        <v>12</v>
      </c>
      <c r="C1174">
        <v>73</v>
      </c>
      <c r="D1174" t="s">
        <v>130</v>
      </c>
      <c r="E1174" t="s">
        <v>131</v>
      </c>
      <c r="F1174">
        <v>2007</v>
      </c>
      <c r="G1174">
        <f t="shared" si="109"/>
        <v>0.11704114719613057</v>
      </c>
      <c r="H1174">
        <f t="shared" si="110"/>
        <v>112</v>
      </c>
      <c r="I1174">
        <f t="shared" si="111"/>
        <v>8.7801033329597703E-7</v>
      </c>
      <c r="J1174">
        <f t="shared" si="111"/>
        <v>3.7444010839323414E-4</v>
      </c>
      <c r="K1174">
        <f t="shared" si="111"/>
        <v>3.7973477017871751E-2</v>
      </c>
      <c r="L1174">
        <f t="shared" si="111"/>
        <v>6.6761119933585411E-2</v>
      </c>
      <c r="M1174">
        <f t="shared" si="111"/>
        <v>0.10463410195868475</v>
      </c>
      <c r="N1174">
        <f t="shared" si="111"/>
        <v>0.11704114719613057</v>
      </c>
    </row>
    <row r="1175" spans="1:14">
      <c r="A1175">
        <v>2010</v>
      </c>
      <c r="B1175">
        <v>12</v>
      </c>
      <c r="C1175">
        <v>74</v>
      </c>
      <c r="D1175" t="s">
        <v>150</v>
      </c>
      <c r="E1175" t="s">
        <v>151</v>
      </c>
      <c r="F1175">
        <v>1994</v>
      </c>
      <c r="G1175">
        <f t="shared" si="109"/>
        <v>0.11624763874381928</v>
      </c>
      <c r="H1175">
        <f t="shared" si="110"/>
        <v>112</v>
      </c>
      <c r="I1175">
        <f t="shared" si="111"/>
        <v>8.7205765223143227E-7</v>
      </c>
      <c r="J1175">
        <f t="shared" si="111"/>
        <v>3.7190150211661858E-4</v>
      </c>
      <c r="K1175">
        <f t="shared" si="111"/>
        <v>3.7716026747610508E-2</v>
      </c>
      <c r="L1175">
        <f t="shared" si="111"/>
        <v>6.6308496952504292E-2</v>
      </c>
      <c r="M1175">
        <f t="shared" si="111"/>
        <v>0.10392471003718314</v>
      </c>
      <c r="N1175">
        <f t="shared" si="111"/>
        <v>0.11624763874381928</v>
      </c>
    </row>
    <row r="1176" spans="1:14">
      <c r="A1176">
        <v>2010</v>
      </c>
      <c r="B1176">
        <v>12</v>
      </c>
      <c r="C1176">
        <v>75</v>
      </c>
      <c r="D1176" t="s">
        <v>156</v>
      </c>
      <c r="E1176" t="s">
        <v>157</v>
      </c>
      <c r="F1176">
        <v>2003</v>
      </c>
      <c r="G1176">
        <f t="shared" si="109"/>
        <v>0.11547005383792514</v>
      </c>
      <c r="H1176">
        <f t="shared" si="110"/>
        <v>112</v>
      </c>
      <c r="I1176">
        <f t="shared" si="111"/>
        <v>8.6622442521046021E-7</v>
      </c>
      <c r="J1176">
        <f t="shared" si="111"/>
        <v>3.6941383873136449E-4</v>
      </c>
      <c r="K1176">
        <f t="shared" si="111"/>
        <v>3.7463742800803876E-2</v>
      </c>
      <c r="L1176">
        <f t="shared" si="111"/>
        <v>6.5864956877884615E-2</v>
      </c>
      <c r="M1176">
        <f t="shared" si="111"/>
        <v>0.10322955367316936</v>
      </c>
      <c r="N1176">
        <f t="shared" si="111"/>
        <v>0.11547005383792514</v>
      </c>
    </row>
    <row r="1177" spans="1:14">
      <c r="A1177">
        <v>2010</v>
      </c>
      <c r="B1177">
        <v>12</v>
      </c>
      <c r="C1177">
        <v>76</v>
      </c>
      <c r="D1177" t="s">
        <v>116</v>
      </c>
      <c r="E1177" t="s">
        <v>117</v>
      </c>
      <c r="F1177">
        <v>1997</v>
      </c>
      <c r="G1177">
        <f t="shared" si="109"/>
        <v>0.11470786693528087</v>
      </c>
      <c r="H1177">
        <f t="shared" si="110"/>
        <v>112</v>
      </c>
      <c r="I1177">
        <f t="shared" si="111"/>
        <v>8.6050670975349271E-7</v>
      </c>
      <c r="J1177">
        <f t="shared" si="111"/>
        <v>3.6697543691047515E-4</v>
      </c>
      <c r="K1177">
        <f t="shared" si="111"/>
        <v>3.7216454667320494E-2</v>
      </c>
      <c r="L1177">
        <f t="shared" si="111"/>
        <v>6.5430199936088979E-2</v>
      </c>
      <c r="M1177">
        <f t="shared" si="111"/>
        <v>0.10254816303412161</v>
      </c>
      <c r="N1177">
        <f t="shared" si="111"/>
        <v>0.11470786693528087</v>
      </c>
    </row>
    <row r="1178" spans="1:14">
      <c r="A1178">
        <v>2010</v>
      </c>
      <c r="B1178">
        <v>12</v>
      </c>
      <c r="C1178">
        <v>77</v>
      </c>
      <c r="D1178" t="s">
        <v>322</v>
      </c>
      <c r="E1178" t="s">
        <v>323</v>
      </c>
      <c r="F1178">
        <v>2010</v>
      </c>
      <c r="G1178">
        <f t="shared" si="109"/>
        <v>0.11396057645963795</v>
      </c>
      <c r="H1178">
        <f t="shared" si="110"/>
        <v>112</v>
      </c>
      <c r="I1178">
        <f t="shared" si="111"/>
        <v>8.5490074317416099E-7</v>
      </c>
      <c r="J1178">
        <f t="shared" si="111"/>
        <v>3.6458469200234409E-4</v>
      </c>
      <c r="K1178">
        <f t="shared" si="111"/>
        <v>3.6973999612988639E-2</v>
      </c>
      <c r="L1178">
        <f t="shared" si="111"/>
        <v>6.5003940024384421E-2</v>
      </c>
      <c r="M1178">
        <f t="shared" si="111"/>
        <v>0.10188008971380336</v>
      </c>
      <c r="N1178">
        <f t="shared" si="111"/>
        <v>0.11396057645963795</v>
      </c>
    </row>
    <row r="1179" spans="1:14">
      <c r="A1179">
        <v>2010</v>
      </c>
      <c r="B1179">
        <v>12</v>
      </c>
      <c r="C1179">
        <v>78</v>
      </c>
      <c r="D1179" t="s">
        <v>122</v>
      </c>
      <c r="E1179" t="s">
        <v>123</v>
      </c>
      <c r="F1179">
        <v>1993</v>
      </c>
      <c r="G1179">
        <f t="shared" si="109"/>
        <v>0.11322770341445956</v>
      </c>
      <c r="H1179">
        <f t="shared" si="110"/>
        <v>112</v>
      </c>
      <c r="I1179">
        <f t="shared" si="111"/>
        <v>8.4940293217285202E-7</v>
      </c>
      <c r="J1179">
        <f t="shared" si="111"/>
        <v>3.6224007159277799E-4</v>
      </c>
      <c r="K1179">
        <f t="shared" si="111"/>
        <v>3.6736222229523115E-2</v>
      </c>
      <c r="L1179">
        <f t="shared" si="111"/>
        <v>6.458590391966941E-2</v>
      </c>
      <c r="M1179">
        <f t="shared" si="111"/>
        <v>0.10122490549210852</v>
      </c>
      <c r="N1179">
        <f t="shared" si="111"/>
        <v>0.11322770341445956</v>
      </c>
    </row>
    <row r="1180" spans="1:14">
      <c r="A1180">
        <v>2010</v>
      </c>
      <c r="B1180">
        <v>12</v>
      </c>
      <c r="C1180">
        <v>79</v>
      </c>
      <c r="D1180" t="s">
        <v>344</v>
      </c>
      <c r="E1180" t="s">
        <v>345</v>
      </c>
      <c r="F1180">
        <v>2010</v>
      </c>
      <c r="G1180">
        <f t="shared" si="109"/>
        <v>0.1125087900926024</v>
      </c>
      <c r="H1180">
        <f t="shared" si="110"/>
        <v>112</v>
      </c>
      <c r="I1180">
        <f t="shared" si="111"/>
        <v>8.4400984315709773E-7</v>
      </c>
      <c r="J1180">
        <f t="shared" si="111"/>
        <v>3.5994011137698787E-4</v>
      </c>
      <c r="K1180">
        <f t="shared" si="111"/>
        <v>3.6502974015887292E-2</v>
      </c>
      <c r="L1180">
        <f t="shared" si="111"/>
        <v>6.4175830542467033E-2</v>
      </c>
      <c r="M1180">
        <f t="shared" si="111"/>
        <v>0.10058220118152443</v>
      </c>
      <c r="N1180">
        <f t="shared" si="111"/>
        <v>0.1125087900926024</v>
      </c>
    </row>
    <row r="1181" spans="1:14">
      <c r="A1181">
        <v>2010</v>
      </c>
      <c r="B1181">
        <v>12</v>
      </c>
      <c r="C1181">
        <v>80</v>
      </c>
      <c r="D1181" t="s">
        <v>164</v>
      </c>
      <c r="E1181" t="s">
        <v>165</v>
      </c>
      <c r="F1181">
        <v>2000</v>
      </c>
      <c r="G1181">
        <f t="shared" si="109"/>
        <v>0.11180339887498948</v>
      </c>
      <c r="H1181">
        <f t="shared" si="110"/>
        <v>112</v>
      </c>
      <c r="I1181">
        <f t="shared" si="111"/>
        <v>8.3871819322955116E-7</v>
      </c>
      <c r="J1181">
        <f t="shared" si="111"/>
        <v>3.5768341131628179E-4</v>
      </c>
      <c r="K1181">
        <f t="shared" si="111"/>
        <v>3.6274112988527861E-2</v>
      </c>
      <c r="L1181">
        <f t="shared" si="111"/>
        <v>6.3773470271679192E-2</v>
      </c>
      <c r="M1181">
        <f t="shared" si="111"/>
        <v>9.9951585553152408E-2</v>
      </c>
      <c r="N1181">
        <f t="shared" si="111"/>
        <v>0.11180339887498948</v>
      </c>
    </row>
    <row r="1182" spans="1:14">
      <c r="A1182">
        <v>2010</v>
      </c>
      <c r="B1182">
        <v>12</v>
      </c>
      <c r="C1182">
        <v>81</v>
      </c>
      <c r="D1182" t="s">
        <v>154</v>
      </c>
      <c r="E1182" t="s">
        <v>155</v>
      </c>
      <c r="F1182">
        <v>2005</v>
      </c>
      <c r="G1182">
        <f t="shared" si="109"/>
        <v>0.1111111111111111</v>
      </c>
      <c r="H1182">
        <f t="shared" si="110"/>
        <v>112</v>
      </c>
      <c r="I1182">
        <f t="shared" si="111"/>
        <v>8.3352484178981349E-7</v>
      </c>
      <c r="J1182">
        <f t="shared" si="111"/>
        <v>3.5546863205654383E-4</v>
      </c>
      <c r="K1182">
        <f t="shared" si="111"/>
        <v>3.6049503318158378E-2</v>
      </c>
      <c r="L1182">
        <f t="shared" si="111"/>
        <v>6.3378584306016297E-2</v>
      </c>
      <c r="M1182">
        <f t="shared" si="111"/>
        <v>9.933268433588209E-2</v>
      </c>
      <c r="N1182">
        <f t="shared" si="111"/>
        <v>0.1111111111111111</v>
      </c>
    </row>
    <row r="1183" spans="1:14">
      <c r="A1183">
        <v>2010</v>
      </c>
      <c r="B1183">
        <v>12</v>
      </c>
      <c r="C1183">
        <v>82</v>
      </c>
      <c r="D1183" t="s">
        <v>114</v>
      </c>
      <c r="E1183" t="s">
        <v>115</v>
      </c>
      <c r="F1183">
        <v>2009</v>
      </c>
      <c r="G1183">
        <f t="shared" si="109"/>
        <v>0.11043152607484653</v>
      </c>
      <c r="H1183">
        <f t="shared" si="110"/>
        <v>112</v>
      </c>
      <c r="I1183">
        <f t="shared" si="111"/>
        <v>8.2842678270129716E-7</v>
      </c>
      <c r="J1183">
        <f t="shared" si="111"/>
        <v>3.5329449158768027E-4</v>
      </c>
      <c r="K1183">
        <f t="shared" si="111"/>
        <v>3.5829014990980262E-2</v>
      </c>
      <c r="L1183">
        <f t="shared" si="111"/>
        <v>6.2990944068390287E-2</v>
      </c>
      <c r="M1183">
        <f t="shared" si="111"/>
        <v>9.8725139282902177E-2</v>
      </c>
      <c r="N1183">
        <f t="shared" si="111"/>
        <v>0.11043152607484653</v>
      </c>
    </row>
    <row r="1184" spans="1:14">
      <c r="A1184">
        <v>2010</v>
      </c>
      <c r="B1184">
        <v>12</v>
      </c>
      <c r="C1184">
        <v>83</v>
      </c>
      <c r="D1184" t="s">
        <v>132</v>
      </c>
      <c r="E1184" t="s">
        <v>133</v>
      </c>
      <c r="F1184">
        <v>1994</v>
      </c>
      <c r="G1184">
        <f t="shared" si="109"/>
        <v>0.10976425998969035</v>
      </c>
      <c r="H1184">
        <f t="shared" si="110"/>
        <v>112</v>
      </c>
      <c r="I1184">
        <f t="shared" si="111"/>
        <v>8.2342113697874344E-7</v>
      </c>
      <c r="J1184">
        <f t="shared" si="111"/>
        <v>3.5115976212510649E-4</v>
      </c>
      <c r="K1184">
        <f t="shared" si="111"/>
        <v>3.5612523492421867E-2</v>
      </c>
      <c r="L1184">
        <f t="shared" si="111"/>
        <v>6.2610330649896725E-2</v>
      </c>
      <c r="M1184">
        <f t="shared" si="111"/>
        <v>9.8128607300258436E-2</v>
      </c>
      <c r="N1184">
        <f t="shared" si="111"/>
        <v>0.10976425998969035</v>
      </c>
    </row>
    <row r="1185" spans="1:14">
      <c r="A1185">
        <v>2010</v>
      </c>
      <c r="B1185">
        <v>12</v>
      </c>
      <c r="C1185">
        <v>84</v>
      </c>
      <c r="D1185" t="s">
        <v>124</v>
      </c>
      <c r="E1185" t="s">
        <v>125</v>
      </c>
      <c r="F1185">
        <v>1800</v>
      </c>
      <c r="G1185">
        <f t="shared" si="109"/>
        <v>0.10910894511799619</v>
      </c>
      <c r="H1185">
        <f t="shared" si="110"/>
        <v>112</v>
      </c>
      <c r="I1185">
        <f t="shared" si="111"/>
        <v>8.1850514595598098E-7</v>
      </c>
      <c r="J1185">
        <f t="shared" si="111"/>
        <v>3.4906326719603964E-4</v>
      </c>
      <c r="K1185">
        <f t="shared" si="111"/>
        <v>3.5399909511647676E-2</v>
      </c>
      <c r="L1185">
        <f t="shared" si="111"/>
        <v>6.2236534290312839E-2</v>
      </c>
      <c r="M1185">
        <f t="shared" si="111"/>
        <v>9.7542759632643E-2</v>
      </c>
      <c r="N1185">
        <f t="shared" si="111"/>
        <v>0.10910894511799619</v>
      </c>
    </row>
    <row r="1186" spans="1:14">
      <c r="A1186">
        <v>2010</v>
      </c>
      <c r="B1186">
        <v>12</v>
      </c>
      <c r="C1186">
        <v>85</v>
      </c>
      <c r="D1186" t="s">
        <v>346</v>
      </c>
      <c r="E1186" t="s">
        <v>347</v>
      </c>
      <c r="F1186">
        <v>1948</v>
      </c>
      <c r="G1186">
        <f t="shared" si="109"/>
        <v>0.10846522890932808</v>
      </c>
      <c r="H1186">
        <f t="shared" si="110"/>
        <v>112</v>
      </c>
      <c r="I1186">
        <f t="shared" ref="I1186:N1201" si="112">$G1186*(I$1^$H1186)</f>
        <v>8.1367616489709236E-7</v>
      </c>
      <c r="J1186">
        <f t="shared" si="112"/>
        <v>3.4700387891488876E-4</v>
      </c>
      <c r="K1186">
        <f t="shared" si="112"/>
        <v>3.5191058665244676E-2</v>
      </c>
      <c r="L1186">
        <f t="shared" si="112"/>
        <v>6.1869353892310852E-2</v>
      </c>
      <c r="M1186">
        <f t="shared" si="112"/>
        <v>9.6967281102025321E-2</v>
      </c>
      <c r="N1186">
        <f t="shared" si="112"/>
        <v>0.10846522890932808</v>
      </c>
    </row>
    <row r="1187" spans="1:14">
      <c r="A1187">
        <v>2010</v>
      </c>
      <c r="B1187">
        <v>12</v>
      </c>
      <c r="C1187">
        <v>86</v>
      </c>
      <c r="D1187" t="s">
        <v>200</v>
      </c>
      <c r="E1187" t="s">
        <v>201</v>
      </c>
      <c r="F1187">
        <v>2005</v>
      </c>
      <c r="G1187">
        <f t="shared" si="109"/>
        <v>0.10783277320343841</v>
      </c>
      <c r="H1187">
        <f t="shared" si="110"/>
        <v>112</v>
      </c>
      <c r="I1187">
        <f t="shared" si="112"/>
        <v>8.0893165701737556E-7</v>
      </c>
      <c r="J1187">
        <f t="shared" si="112"/>
        <v>3.4498051543340813E-4</v>
      </c>
      <c r="K1187">
        <f t="shared" si="112"/>
        <v>3.4985861238632156E-2</v>
      </c>
      <c r="L1187">
        <f t="shared" si="112"/>
        <v>6.1508596566830907E-2</v>
      </c>
      <c r="M1187">
        <f t="shared" si="112"/>
        <v>9.6401869395119216E-2</v>
      </c>
      <c r="N1187">
        <f t="shared" si="112"/>
        <v>0.10783277320343841</v>
      </c>
    </row>
    <row r="1188" spans="1:14">
      <c r="A1188">
        <v>2010</v>
      </c>
      <c r="B1188">
        <v>12</v>
      </c>
      <c r="C1188">
        <v>87</v>
      </c>
      <c r="D1188" t="s">
        <v>190</v>
      </c>
      <c r="E1188" t="s">
        <v>191</v>
      </c>
      <c r="F1188">
        <v>2005</v>
      </c>
      <c r="G1188">
        <f t="shared" si="109"/>
        <v>0.10721125348377948</v>
      </c>
      <c r="H1188">
        <f t="shared" si="110"/>
        <v>112</v>
      </c>
      <c r="I1188">
        <f t="shared" si="112"/>
        <v>8.0426918788339396E-7</v>
      </c>
      <c r="J1188">
        <f t="shared" si="112"/>
        <v>3.4299213855251817E-4</v>
      </c>
      <c r="K1188">
        <f t="shared" si="112"/>
        <v>3.4784211943866848E-2</v>
      </c>
      <c r="L1188">
        <f t="shared" si="112"/>
        <v>6.1154077207278612E-2</v>
      </c>
      <c r="M1188">
        <f t="shared" si="112"/>
        <v>9.5846234396026561E-2</v>
      </c>
      <c r="N1188">
        <f t="shared" si="112"/>
        <v>0.10721125348377948</v>
      </c>
    </row>
    <row r="1189" spans="1:14">
      <c r="A1189">
        <v>2010</v>
      </c>
      <c r="B1189">
        <v>12</v>
      </c>
      <c r="C1189">
        <v>88</v>
      </c>
      <c r="D1189" t="s">
        <v>270</v>
      </c>
      <c r="E1189" t="s">
        <v>271</v>
      </c>
      <c r="F1189">
        <v>2009</v>
      </c>
      <c r="G1189">
        <f t="shared" si="109"/>
        <v>0.10660035817780521</v>
      </c>
      <c r="H1189">
        <f t="shared" si="110"/>
        <v>112</v>
      </c>
      <c r="I1189">
        <f t="shared" si="112"/>
        <v>7.9968642016403282E-7</v>
      </c>
      <c r="J1189">
        <f t="shared" si="112"/>
        <v>3.4103775148381824E-4</v>
      </c>
      <c r="K1189">
        <f t="shared" si="112"/>
        <v>3.4586009692628941E-2</v>
      </c>
      <c r="L1189">
        <f t="shared" si="112"/>
        <v>6.0805618090412052E-2</v>
      </c>
      <c r="M1189">
        <f t="shared" si="112"/>
        <v>9.5300097560711033E-2</v>
      </c>
      <c r="N1189">
        <f t="shared" si="112"/>
        <v>0.10660035817780521</v>
      </c>
    </row>
    <row r="1190" spans="1:14">
      <c r="A1190">
        <v>2010</v>
      </c>
      <c r="B1190">
        <v>12</v>
      </c>
      <c r="C1190">
        <v>89</v>
      </c>
      <c r="D1190" t="s">
        <v>144</v>
      </c>
      <c r="E1190" t="s">
        <v>145</v>
      </c>
      <c r="F1190">
        <v>2007</v>
      </c>
      <c r="G1190">
        <f t="shared" si="109"/>
        <v>0.105999788000636</v>
      </c>
      <c r="H1190">
        <f t="shared" si="110"/>
        <v>112</v>
      </c>
      <c r="I1190">
        <f t="shared" si="112"/>
        <v>7.9518110870685503E-7</v>
      </c>
      <c r="J1190">
        <f t="shared" si="112"/>
        <v>3.3911639674982758E-4</v>
      </c>
      <c r="K1190">
        <f t="shared" si="112"/>
        <v>3.439115738327711E-2</v>
      </c>
      <c r="L1190">
        <f t="shared" si="112"/>
        <v>6.0463048501963469E-2</v>
      </c>
      <c r="M1190">
        <f t="shared" si="112"/>
        <v>9.4763191330238389E-2</v>
      </c>
      <c r="N1190">
        <f t="shared" si="112"/>
        <v>0.105999788000636</v>
      </c>
    </row>
    <row r="1191" spans="1:14">
      <c r="A1191">
        <v>2010</v>
      </c>
      <c r="B1191">
        <v>12</v>
      </c>
      <c r="C1191">
        <v>90</v>
      </c>
      <c r="D1191" t="s">
        <v>208</v>
      </c>
      <c r="E1191" t="s">
        <v>209</v>
      </c>
      <c r="F1191">
        <v>2009</v>
      </c>
      <c r="G1191">
        <f t="shared" si="109"/>
        <v>0.10540925533894598</v>
      </c>
      <c r="H1191">
        <f t="shared" si="110"/>
        <v>112</v>
      </c>
      <c r="I1191">
        <f t="shared" si="112"/>
        <v>7.9075109591619304E-7</v>
      </c>
      <c r="J1191">
        <f t="shared" si="112"/>
        <v>3.3722715421290661E-4</v>
      </c>
      <c r="K1191">
        <f t="shared" si="112"/>
        <v>3.4199561700953431E-2</v>
      </c>
      <c r="L1191">
        <f t="shared" si="112"/>
        <v>6.0126204385204073E-2</v>
      </c>
      <c r="M1191">
        <f t="shared" si="112"/>
        <v>9.4235258579975237E-2</v>
      </c>
      <c r="N1191">
        <f t="shared" si="112"/>
        <v>0.10540925533894598</v>
      </c>
    </row>
    <row r="1192" spans="1:14">
      <c r="A1192">
        <v>2010</v>
      </c>
      <c r="B1192">
        <v>12</v>
      </c>
      <c r="C1192">
        <v>91</v>
      </c>
      <c r="D1192" t="s">
        <v>110</v>
      </c>
      <c r="E1192" t="s">
        <v>111</v>
      </c>
      <c r="F1192">
        <v>2007</v>
      </c>
      <c r="G1192">
        <f t="shared" si="109"/>
        <v>0.10482848367219183</v>
      </c>
      <c r="H1192">
        <f t="shared" si="110"/>
        <v>112</v>
      </c>
      <c r="I1192">
        <f t="shared" si="112"/>
        <v>7.8639430741136769E-7</v>
      </c>
      <c r="J1192">
        <f t="shared" si="112"/>
        <v>3.3536913922364197E-4</v>
      </c>
      <c r="K1192">
        <f t="shared" si="112"/>
        <v>3.4011132929803713E-2</v>
      </c>
      <c r="L1192">
        <f t="shared" si="112"/>
        <v>5.9794928010808761E-2</v>
      </c>
      <c r="M1192">
        <f t="shared" si="112"/>
        <v>9.3716052102171016E-2</v>
      </c>
      <c r="N1192">
        <f t="shared" si="112"/>
        <v>0.10482848367219183</v>
      </c>
    </row>
    <row r="1193" spans="1:14">
      <c r="A1193">
        <v>2010</v>
      </c>
      <c r="B1193">
        <v>12</v>
      </c>
      <c r="C1193">
        <v>92</v>
      </c>
      <c r="D1193" t="s">
        <v>292</v>
      </c>
      <c r="E1193" t="s">
        <v>293</v>
      </c>
      <c r="F1193">
        <v>1876</v>
      </c>
      <c r="G1193">
        <f t="shared" si="109"/>
        <v>0.10425720702853739</v>
      </c>
      <c r="H1193">
        <f t="shared" si="110"/>
        <v>112</v>
      </c>
      <c r="I1193">
        <f t="shared" si="112"/>
        <v>7.8210874794518507E-7</v>
      </c>
      <c r="J1193">
        <f t="shared" si="112"/>
        <v>3.3354150088023065E-4</v>
      </c>
      <c r="K1193">
        <f t="shared" si="112"/>
        <v>3.3825784776454648E-2</v>
      </c>
      <c r="L1193">
        <f t="shared" si="112"/>
        <v>5.9469067666511562E-2</v>
      </c>
      <c r="M1193">
        <f t="shared" si="112"/>
        <v>9.3205334119557712E-2</v>
      </c>
      <c r="N1193">
        <f t="shared" si="112"/>
        <v>0.10425720702853739</v>
      </c>
    </row>
    <row r="1194" spans="1:14">
      <c r="A1194">
        <v>2010</v>
      </c>
      <c r="B1194">
        <v>12</v>
      </c>
      <c r="C1194">
        <v>93</v>
      </c>
      <c r="D1194" t="s">
        <v>84</v>
      </c>
      <c r="E1194" t="s">
        <v>85</v>
      </c>
      <c r="F1194">
        <v>2009</v>
      </c>
      <c r="G1194">
        <f t="shared" si="109"/>
        <v>0.10369516947304253</v>
      </c>
      <c r="H1194">
        <f t="shared" si="110"/>
        <v>112</v>
      </c>
      <c r="I1194">
        <f t="shared" si="112"/>
        <v>7.7789249756447101E-7</v>
      </c>
      <c r="J1194">
        <f t="shared" si="112"/>
        <v>3.3174342039108524E-4</v>
      </c>
      <c r="K1194">
        <f t="shared" si="112"/>
        <v>3.3643434203958975E-2</v>
      </c>
      <c r="L1194">
        <f t="shared" si="112"/>
        <v>5.9148477365164855E-2</v>
      </c>
      <c r="M1194">
        <f t="shared" si="112"/>
        <v>9.2702875827793782E-2</v>
      </c>
      <c r="N1194">
        <f t="shared" si="112"/>
        <v>0.10369516947304253</v>
      </c>
    </row>
    <row r="1195" spans="1:14">
      <c r="A1195">
        <v>2010</v>
      </c>
      <c r="B1195">
        <v>12</v>
      </c>
      <c r="C1195">
        <v>94</v>
      </c>
      <c r="D1195" t="s">
        <v>280</v>
      </c>
      <c r="E1195" t="s">
        <v>281</v>
      </c>
      <c r="F1195">
        <v>2010</v>
      </c>
      <c r="G1195">
        <f t="shared" si="109"/>
        <v>0.10314212462587934</v>
      </c>
      <c r="H1195">
        <f t="shared" si="110"/>
        <v>112</v>
      </c>
      <c r="I1195">
        <f t="shared" si="112"/>
        <v>7.7374370799586176E-7</v>
      </c>
      <c r="J1195">
        <f t="shared" si="112"/>
        <v>3.2997410953350203E-4</v>
      </c>
      <c r="K1195">
        <f t="shared" si="112"/>
        <v>3.346400127548288E-2</v>
      </c>
      <c r="L1195">
        <f t="shared" si="112"/>
        <v>5.88330165699264E-2</v>
      </c>
      <c r="M1195">
        <f t="shared" si="112"/>
        <v>9.2208456964752147E-2</v>
      </c>
      <c r="N1195">
        <f t="shared" si="112"/>
        <v>0.10314212462587934</v>
      </c>
    </row>
    <row r="1196" spans="1:14">
      <c r="A1196">
        <v>2010</v>
      </c>
      <c r="B1196">
        <v>12</v>
      </c>
      <c r="C1196">
        <v>95</v>
      </c>
      <c r="D1196" t="s">
        <v>146</v>
      </c>
      <c r="E1196" t="s">
        <v>147</v>
      </c>
      <c r="F1196">
        <v>2005</v>
      </c>
      <c r="G1196">
        <f t="shared" si="109"/>
        <v>0.10259783520851541</v>
      </c>
      <c r="H1196">
        <f t="shared" si="110"/>
        <v>112</v>
      </c>
      <c r="I1196">
        <f t="shared" si="112"/>
        <v>7.6966059924139648E-7</v>
      </c>
      <c r="J1196">
        <f t="shared" si="112"/>
        <v>3.2823280920180319E-4</v>
      </c>
      <c r="K1196">
        <f t="shared" si="112"/>
        <v>3.3287409007067184E-2</v>
      </c>
      <c r="L1196">
        <f t="shared" si="112"/>
        <v>5.8522549935398946E-2</v>
      </c>
      <c r="M1196">
        <f t="shared" si="112"/>
        <v>9.172186540481081E-2</v>
      </c>
      <c r="N1196">
        <f t="shared" si="112"/>
        <v>0.10259783520851541</v>
      </c>
    </row>
    <row r="1197" spans="1:14">
      <c r="A1197">
        <v>2010</v>
      </c>
      <c r="B1197">
        <v>12</v>
      </c>
      <c r="C1197">
        <v>96</v>
      </c>
      <c r="D1197" t="s">
        <v>162</v>
      </c>
      <c r="E1197" t="s">
        <v>163</v>
      </c>
      <c r="F1197">
        <v>1998</v>
      </c>
      <c r="G1197">
        <f t="shared" si="109"/>
        <v>0.10206207261596577</v>
      </c>
      <c r="H1197">
        <f t="shared" si="110"/>
        <v>112</v>
      </c>
      <c r="I1197">
        <f t="shared" si="112"/>
        <v>7.6564145636966991E-7</v>
      </c>
      <c r="J1197">
        <f t="shared" si="112"/>
        <v>3.2651878803887697E-4</v>
      </c>
      <c r="K1197">
        <f t="shared" si="112"/>
        <v>3.3113583228846416E-2</v>
      </c>
      <c r="L1197">
        <f t="shared" si="112"/>
        <v>5.8216947063639689E-2</v>
      </c>
      <c r="M1197">
        <f t="shared" si="112"/>
        <v>9.1242896776448437E-2</v>
      </c>
      <c r="N1197">
        <f t="shared" si="112"/>
        <v>0.10206207261596577</v>
      </c>
    </row>
    <row r="1198" spans="1:14">
      <c r="A1198">
        <v>2010</v>
      </c>
      <c r="B1198">
        <v>12</v>
      </c>
      <c r="C1198">
        <v>97</v>
      </c>
      <c r="D1198" t="s">
        <v>348</v>
      </c>
      <c r="E1198" t="s">
        <v>349</v>
      </c>
      <c r="F1198">
        <v>2010</v>
      </c>
      <c r="G1198">
        <f t="shared" si="109"/>
        <v>0.10153461651336192</v>
      </c>
      <c r="H1198">
        <f t="shared" si="110"/>
        <v>112</v>
      </c>
      <c r="I1198">
        <f t="shared" si="112"/>
        <v>7.6168462648940439E-7</v>
      </c>
      <c r="J1198">
        <f t="shared" si="112"/>
        <v>3.2483134114551476E-4</v>
      </c>
      <c r="K1198">
        <f t="shared" si="112"/>
        <v>3.294245245415741E-2</v>
      </c>
      <c r="L1198">
        <f t="shared" si="112"/>
        <v>5.7916082274040284E-2</v>
      </c>
      <c r="M1198">
        <f t="shared" si="112"/>
        <v>9.0771354101579591E-2</v>
      </c>
      <c r="N1198">
        <f t="shared" si="112"/>
        <v>0.10153461651336192</v>
      </c>
    </row>
    <row r="1199" spans="1:14">
      <c r="A1199">
        <v>2010</v>
      </c>
      <c r="B1199">
        <v>12</v>
      </c>
      <c r="C1199">
        <v>98</v>
      </c>
      <c r="D1199" t="s">
        <v>68</v>
      </c>
      <c r="E1199" t="s">
        <v>69</v>
      </c>
      <c r="F1199">
        <v>2009</v>
      </c>
      <c r="G1199">
        <f t="shared" si="109"/>
        <v>0.10101525445522107</v>
      </c>
      <c r="H1199">
        <f t="shared" si="110"/>
        <v>112</v>
      </c>
      <c r="I1199">
        <f t="shared" si="112"/>
        <v>7.5778851589331305E-7</v>
      </c>
      <c r="J1199">
        <f t="shared" si="112"/>
        <v>3.2316978886237017E-4</v>
      </c>
      <c r="K1199">
        <f t="shared" si="112"/>
        <v>3.2773947756012944E-2</v>
      </c>
      <c r="L1199">
        <f t="shared" si="112"/>
        <v>5.7619834386155248E-2</v>
      </c>
      <c r="M1199">
        <f t="shared" si="112"/>
        <v>9.0307047455183545E-2</v>
      </c>
      <c r="N1199">
        <f t="shared" si="112"/>
        <v>0.10101525445522107</v>
      </c>
    </row>
    <row r="1200" spans="1:14">
      <c r="A1200">
        <v>2010</v>
      </c>
      <c r="B1200">
        <v>12</v>
      </c>
      <c r="C1200">
        <v>99</v>
      </c>
      <c r="D1200" t="s">
        <v>266</v>
      </c>
      <c r="E1200" t="s">
        <v>267</v>
      </c>
      <c r="F1200">
        <v>2009</v>
      </c>
      <c r="G1200">
        <f t="shared" si="109"/>
        <v>0.10050378152592121</v>
      </c>
      <c r="H1200">
        <f t="shared" si="110"/>
        <v>112</v>
      </c>
      <c r="I1200">
        <f t="shared" si="112"/>
        <v>7.5395158736104317E-7</v>
      </c>
      <c r="J1200">
        <f t="shared" si="112"/>
        <v>3.2153347561976063E-4</v>
      </c>
      <c r="K1200">
        <f t="shared" si="112"/>
        <v>3.260800265045545E-2</v>
      </c>
      <c r="L1200">
        <f t="shared" si="112"/>
        <v>5.7328086514626363E-2</v>
      </c>
      <c r="M1200">
        <f t="shared" si="112"/>
        <v>8.9849793643891118E-2</v>
      </c>
      <c r="N1200">
        <f t="shared" si="112"/>
        <v>0.10050378152592121</v>
      </c>
    </row>
    <row r="1201" spans="1:14">
      <c r="A1201">
        <v>2010</v>
      </c>
      <c r="B1201">
        <v>12</v>
      </c>
      <c r="C1201">
        <v>100</v>
      </c>
      <c r="D1201" t="s">
        <v>262</v>
      </c>
      <c r="E1201" t="s">
        <v>263</v>
      </c>
      <c r="F1201">
        <v>2009</v>
      </c>
      <c r="G1201">
        <f t="shared" si="109"/>
        <v>0.1</v>
      </c>
      <c r="H1201">
        <f t="shared" si="110"/>
        <v>112</v>
      </c>
      <c r="I1201">
        <f t="shared" si="112"/>
        <v>7.5017235761083223E-7</v>
      </c>
      <c r="J1201">
        <f t="shared" si="112"/>
        <v>3.199217688508895E-4</v>
      </c>
      <c r="K1201">
        <f t="shared" si="112"/>
        <v>3.2444552986342544E-2</v>
      </c>
      <c r="L1201">
        <f t="shared" si="112"/>
        <v>5.7040725875414672E-2</v>
      </c>
      <c r="M1201">
        <f t="shared" si="112"/>
        <v>8.9399415902293888E-2</v>
      </c>
      <c r="N1201">
        <f t="shared" si="112"/>
        <v>0.1</v>
      </c>
    </row>
    <row r="1202" spans="1:14">
      <c r="A1202">
        <v>2011</v>
      </c>
      <c r="B1202">
        <v>1</v>
      </c>
      <c r="C1202">
        <v>1</v>
      </c>
      <c r="D1202" t="s">
        <v>300</v>
      </c>
      <c r="E1202" t="s">
        <v>301</v>
      </c>
      <c r="F1202">
        <v>2010</v>
      </c>
      <c r="G1202">
        <f t="shared" si="109"/>
        <v>1</v>
      </c>
      <c r="H1202">
        <f t="shared" si="110"/>
        <v>111</v>
      </c>
      <c r="I1202">
        <f t="shared" ref="I1202:N1217" si="113">$G1202*(I$1^$H1202)</f>
        <v>8.3352484178981336E-6</v>
      </c>
      <c r="J1202">
        <f t="shared" si="113"/>
        <v>3.3675975668514685E-3</v>
      </c>
      <c r="K1202">
        <f t="shared" si="113"/>
        <v>0.32772275743780344</v>
      </c>
      <c r="L1202">
        <f t="shared" si="113"/>
        <v>0.57327362688858963</v>
      </c>
      <c r="M1202">
        <f t="shared" si="113"/>
        <v>0.89488904807100977</v>
      </c>
      <c r="N1202">
        <f t="shared" si="113"/>
        <v>1</v>
      </c>
    </row>
    <row r="1203" spans="1:14">
      <c r="A1203">
        <v>2011</v>
      </c>
      <c r="B1203">
        <v>1</v>
      </c>
      <c r="C1203">
        <v>2</v>
      </c>
      <c r="D1203" t="s">
        <v>6</v>
      </c>
      <c r="E1203" t="s">
        <v>7</v>
      </c>
      <c r="F1203">
        <v>2008</v>
      </c>
      <c r="G1203">
        <f t="shared" si="109"/>
        <v>0.70710678118654746</v>
      </c>
      <c r="H1203">
        <f t="shared" si="110"/>
        <v>111</v>
      </c>
      <c r="I1203">
        <f t="shared" si="113"/>
        <v>5.8939106791702112E-6</v>
      </c>
      <c r="J1203">
        <f t="shared" si="113"/>
        <v>2.381251075827991E-3</v>
      </c>
      <c r="K1203">
        <f t="shared" si="113"/>
        <v>0.23173498413342483</v>
      </c>
      <c r="L1203">
        <f t="shared" si="113"/>
        <v>0.40536566904832838</v>
      </c>
      <c r="M1203">
        <f t="shared" si="113"/>
        <v>0.63278211430058529</v>
      </c>
      <c r="N1203">
        <f t="shared" si="113"/>
        <v>0.70710678118654746</v>
      </c>
    </row>
    <row r="1204" spans="1:14">
      <c r="A1204">
        <v>2011</v>
      </c>
      <c r="B1204">
        <v>1</v>
      </c>
      <c r="C1204">
        <v>3</v>
      </c>
      <c r="D1204" t="s">
        <v>8</v>
      </c>
      <c r="E1204" t="s">
        <v>9</v>
      </c>
      <c r="F1204">
        <v>2007</v>
      </c>
      <c r="G1204">
        <f t="shared" si="109"/>
        <v>0.57735026918962584</v>
      </c>
      <c r="H1204">
        <f t="shared" si="110"/>
        <v>111</v>
      </c>
      <c r="I1204">
        <f t="shared" si="113"/>
        <v>4.8123579178358906E-6</v>
      </c>
      <c r="J1204">
        <f t="shared" si="113"/>
        <v>1.9442833617440243E-3</v>
      </c>
      <c r="K1204">
        <f t="shared" si="113"/>
        <v>0.18921082222628227</v>
      </c>
      <c r="L1204">
        <f t="shared" si="113"/>
        <v>0.33097968280344037</v>
      </c>
      <c r="M1204">
        <f t="shared" si="113"/>
        <v>0.51666443279864549</v>
      </c>
      <c r="N1204">
        <f t="shared" si="113"/>
        <v>0.57735026918962584</v>
      </c>
    </row>
    <row r="1205" spans="1:14">
      <c r="A1205">
        <v>2011</v>
      </c>
      <c r="B1205">
        <v>1</v>
      </c>
      <c r="C1205">
        <v>4</v>
      </c>
      <c r="D1205" t="s">
        <v>16</v>
      </c>
      <c r="E1205" t="s">
        <v>17</v>
      </c>
      <c r="F1205">
        <v>2000</v>
      </c>
      <c r="G1205">
        <f t="shared" si="109"/>
        <v>0.5</v>
      </c>
      <c r="H1205">
        <f t="shared" si="110"/>
        <v>111</v>
      </c>
      <c r="I1205">
        <f t="shared" si="113"/>
        <v>4.1676242089490668E-6</v>
      </c>
      <c r="J1205">
        <f t="shared" si="113"/>
        <v>1.6837987834257342E-3</v>
      </c>
      <c r="K1205">
        <f t="shared" si="113"/>
        <v>0.16386137871890172</v>
      </c>
      <c r="L1205">
        <f t="shared" si="113"/>
        <v>0.28663681344429481</v>
      </c>
      <c r="M1205">
        <f t="shared" si="113"/>
        <v>0.44744452403550489</v>
      </c>
      <c r="N1205">
        <f t="shared" si="113"/>
        <v>0.5</v>
      </c>
    </row>
    <row r="1206" spans="1:14">
      <c r="A1206">
        <v>2011</v>
      </c>
      <c r="B1206">
        <v>1</v>
      </c>
      <c r="C1206">
        <v>5</v>
      </c>
      <c r="D1206" t="s">
        <v>10</v>
      </c>
      <c r="E1206" t="s">
        <v>11</v>
      </c>
      <c r="F1206">
        <v>2008</v>
      </c>
      <c r="G1206">
        <f t="shared" si="109"/>
        <v>0.44721359549995793</v>
      </c>
      <c r="H1206">
        <f t="shared" si="110"/>
        <v>111</v>
      </c>
      <c r="I1206">
        <f t="shared" si="113"/>
        <v>3.7276364143535603E-6</v>
      </c>
      <c r="J1206">
        <f t="shared" si="113"/>
        <v>1.5060354160685552E-3</v>
      </c>
      <c r="K1206">
        <f t="shared" si="113"/>
        <v>0.14656207268092064</v>
      </c>
      <c r="L1206">
        <f t="shared" si="113"/>
        <v>0.25637575988614753</v>
      </c>
      <c r="M1206">
        <f t="shared" si="113"/>
        <v>0.40020654876137096</v>
      </c>
      <c r="N1206">
        <f t="shared" si="113"/>
        <v>0.44721359549995793</v>
      </c>
    </row>
    <row r="1207" spans="1:14">
      <c r="A1207">
        <v>2011</v>
      </c>
      <c r="B1207">
        <v>1</v>
      </c>
      <c r="C1207">
        <v>6</v>
      </c>
      <c r="D1207" t="s">
        <v>12</v>
      </c>
      <c r="E1207" t="s">
        <v>13</v>
      </c>
      <c r="F1207">
        <v>2009</v>
      </c>
      <c r="G1207">
        <f t="shared" si="109"/>
        <v>0.40824829046386307</v>
      </c>
      <c r="H1207">
        <f t="shared" si="110"/>
        <v>111</v>
      </c>
      <c r="I1207">
        <f t="shared" si="113"/>
        <v>3.4028509171985325E-6</v>
      </c>
      <c r="J1207">
        <f t="shared" si="113"/>
        <v>1.3748159496373769E-3</v>
      </c>
      <c r="K1207">
        <f t="shared" si="113"/>
        <v>0.13379225547008652</v>
      </c>
      <c r="L1207">
        <f t="shared" si="113"/>
        <v>0.23403797814528521</v>
      </c>
      <c r="M1207">
        <f t="shared" si="113"/>
        <v>0.36533692402982354</v>
      </c>
      <c r="N1207">
        <f t="shared" si="113"/>
        <v>0.40824829046386307</v>
      </c>
    </row>
    <row r="1208" spans="1:14">
      <c r="A1208">
        <v>2011</v>
      </c>
      <c r="B1208">
        <v>1</v>
      </c>
      <c r="C1208">
        <v>7</v>
      </c>
      <c r="D1208" t="s">
        <v>14</v>
      </c>
      <c r="E1208" t="s">
        <v>15</v>
      </c>
      <c r="F1208">
        <v>2007</v>
      </c>
      <c r="G1208">
        <f t="shared" si="109"/>
        <v>0.3779644730092272</v>
      </c>
      <c r="H1208">
        <f t="shared" si="110"/>
        <v>111</v>
      </c>
      <c r="I1208">
        <f t="shared" si="113"/>
        <v>3.1504277756718627E-6</v>
      </c>
      <c r="J1208">
        <f t="shared" si="113"/>
        <v>1.272832239662171E-3</v>
      </c>
      <c r="K1208">
        <f t="shared" si="113"/>
        <v>0.12386755930811016</v>
      </c>
      <c r="L1208">
        <f t="shared" si="113"/>
        <v>0.21667706427703412</v>
      </c>
      <c r="M1208">
        <f t="shared" si="113"/>
        <v>0.3382362674558882</v>
      </c>
      <c r="N1208">
        <f t="shared" si="113"/>
        <v>0.3779644730092272</v>
      </c>
    </row>
    <row r="1209" spans="1:14">
      <c r="A1209">
        <v>2011</v>
      </c>
      <c r="B1209">
        <v>1</v>
      </c>
      <c r="C1209">
        <v>8</v>
      </c>
      <c r="D1209" t="s">
        <v>20</v>
      </c>
      <c r="E1209" t="s">
        <v>21</v>
      </c>
      <c r="F1209">
        <v>2004</v>
      </c>
      <c r="G1209">
        <f t="shared" si="109"/>
        <v>0.35355339059327373</v>
      </c>
      <c r="H1209">
        <f t="shared" si="110"/>
        <v>111</v>
      </c>
      <c r="I1209">
        <f t="shared" si="113"/>
        <v>2.9469553395851056E-6</v>
      </c>
      <c r="J1209">
        <f t="shared" si="113"/>
        <v>1.1906255379139955E-3</v>
      </c>
      <c r="K1209">
        <f t="shared" si="113"/>
        <v>0.11586749206671242</v>
      </c>
      <c r="L1209">
        <f t="shared" si="113"/>
        <v>0.20268283452416419</v>
      </c>
      <c r="M1209">
        <f t="shared" si="113"/>
        <v>0.31639105715029264</v>
      </c>
      <c r="N1209">
        <f t="shared" si="113"/>
        <v>0.35355339059327373</v>
      </c>
    </row>
    <row r="1210" spans="1:14">
      <c r="A1210">
        <v>2011</v>
      </c>
      <c r="B1210">
        <v>1</v>
      </c>
      <c r="C1210">
        <v>9</v>
      </c>
      <c r="D1210" t="s">
        <v>74</v>
      </c>
      <c r="E1210" t="s">
        <v>75</v>
      </c>
      <c r="F1210">
        <v>2008</v>
      </c>
      <c r="G1210">
        <f t="shared" si="109"/>
        <v>0.33333333333333331</v>
      </c>
      <c r="H1210">
        <f t="shared" si="110"/>
        <v>111</v>
      </c>
      <c r="I1210">
        <f t="shared" si="113"/>
        <v>2.7784161392993776E-6</v>
      </c>
      <c r="J1210">
        <f t="shared" si="113"/>
        <v>1.1225325222838228E-3</v>
      </c>
      <c r="K1210">
        <f t="shared" si="113"/>
        <v>0.10924091914593448</v>
      </c>
      <c r="L1210">
        <f t="shared" si="113"/>
        <v>0.19109120896286319</v>
      </c>
      <c r="M1210">
        <f t="shared" si="113"/>
        <v>0.29829634935700322</v>
      </c>
      <c r="N1210">
        <f t="shared" si="113"/>
        <v>0.33333333333333331</v>
      </c>
    </row>
    <row r="1211" spans="1:14">
      <c r="A1211">
        <v>2011</v>
      </c>
      <c r="B1211">
        <v>1</v>
      </c>
      <c r="C1211">
        <v>10</v>
      </c>
      <c r="D1211" t="s">
        <v>18</v>
      </c>
      <c r="E1211" t="s">
        <v>19</v>
      </c>
      <c r="F1211">
        <v>1995</v>
      </c>
      <c r="G1211">
        <f t="shared" si="109"/>
        <v>0.31622776601683794</v>
      </c>
      <c r="H1211">
        <f t="shared" si="110"/>
        <v>111</v>
      </c>
      <c r="I1211">
        <f t="shared" si="113"/>
        <v>2.6358369863873096E-6</v>
      </c>
      <c r="J1211">
        <f t="shared" si="113"/>
        <v>1.0649278554091788E-3</v>
      </c>
      <c r="K1211">
        <f t="shared" si="113"/>
        <v>0.10363503545743465</v>
      </c>
      <c r="L1211">
        <f t="shared" si="113"/>
        <v>0.18128503834734896</v>
      </c>
      <c r="M1211">
        <f t="shared" si="113"/>
        <v>0.28298876450443011</v>
      </c>
      <c r="N1211">
        <f t="shared" si="113"/>
        <v>0.31622776601683794</v>
      </c>
    </row>
    <row r="1212" spans="1:14">
      <c r="A1212">
        <v>2011</v>
      </c>
      <c r="B1212">
        <v>1</v>
      </c>
      <c r="C1212">
        <v>11</v>
      </c>
      <c r="D1212" t="s">
        <v>22</v>
      </c>
      <c r="E1212" t="s">
        <v>23</v>
      </c>
      <c r="F1212">
        <v>2008</v>
      </c>
      <c r="G1212">
        <f t="shared" si="109"/>
        <v>0.30151134457776363</v>
      </c>
      <c r="H1212">
        <f t="shared" si="110"/>
        <v>111</v>
      </c>
      <c r="I1212">
        <f t="shared" si="113"/>
        <v>2.5131719578701431E-6</v>
      </c>
      <c r="J1212">
        <f t="shared" si="113"/>
        <v>1.0153688703781916E-3</v>
      </c>
      <c r="K1212">
        <f t="shared" si="113"/>
        <v>9.8812129243804406E-2</v>
      </c>
      <c r="L1212">
        <f t="shared" si="113"/>
        <v>0.17284850205414984</v>
      </c>
      <c r="M1212">
        <f t="shared" si="113"/>
        <v>0.2698192001318051</v>
      </c>
      <c r="N1212">
        <f t="shared" si="113"/>
        <v>0.30151134457776363</v>
      </c>
    </row>
    <row r="1213" spans="1:14">
      <c r="A1213">
        <v>2011</v>
      </c>
      <c r="B1213">
        <v>1</v>
      </c>
      <c r="C1213">
        <v>12</v>
      </c>
      <c r="D1213" t="s">
        <v>24</v>
      </c>
      <c r="E1213" t="s">
        <v>25</v>
      </c>
      <c r="F1213">
        <v>2002</v>
      </c>
      <c r="G1213">
        <f t="shared" si="109"/>
        <v>0.28867513459481292</v>
      </c>
      <c r="H1213">
        <f t="shared" si="110"/>
        <v>111</v>
      </c>
      <c r="I1213">
        <f t="shared" si="113"/>
        <v>2.4061789589179453E-6</v>
      </c>
      <c r="J1213">
        <f t="shared" si="113"/>
        <v>9.7214168087201213E-4</v>
      </c>
      <c r="K1213">
        <f t="shared" si="113"/>
        <v>9.4605411113141136E-2</v>
      </c>
      <c r="L1213">
        <f t="shared" si="113"/>
        <v>0.16548984140172018</v>
      </c>
      <c r="M1213">
        <f t="shared" si="113"/>
        <v>0.25833221639932274</v>
      </c>
      <c r="N1213">
        <f t="shared" si="113"/>
        <v>0.28867513459481292</v>
      </c>
    </row>
    <row r="1214" spans="1:14">
      <c r="A1214">
        <v>2011</v>
      </c>
      <c r="B1214">
        <v>1</v>
      </c>
      <c r="C1214">
        <v>13</v>
      </c>
      <c r="D1214" t="s">
        <v>318</v>
      </c>
      <c r="E1214" t="s">
        <v>319</v>
      </c>
      <c r="F1214">
        <v>2010</v>
      </c>
      <c r="G1214">
        <f t="shared" si="109"/>
        <v>0.27735009811261457</v>
      </c>
      <c r="H1214">
        <f t="shared" si="110"/>
        <v>111</v>
      </c>
      <c r="I1214">
        <f t="shared" si="113"/>
        <v>2.3117819664970627E-6</v>
      </c>
      <c r="J1214">
        <f t="shared" si="113"/>
        <v>9.340035155700569E-4</v>
      </c>
      <c r="K1214">
        <f t="shared" si="113"/>
        <v>9.0893938929111365E-2</v>
      </c>
      <c r="L1214">
        <f t="shared" si="113"/>
        <v>0.15899749666292473</v>
      </c>
      <c r="M1214">
        <f t="shared" si="113"/>
        <v>0.24819756528239881</v>
      </c>
      <c r="N1214">
        <f t="shared" si="113"/>
        <v>0.27735009811261457</v>
      </c>
    </row>
    <row r="1215" spans="1:14">
      <c r="A1215">
        <v>2011</v>
      </c>
      <c r="B1215">
        <v>1</v>
      </c>
      <c r="C1215">
        <v>14</v>
      </c>
      <c r="D1215" t="s">
        <v>244</v>
      </c>
      <c r="E1215" t="s">
        <v>245</v>
      </c>
      <c r="F1215">
        <v>2010</v>
      </c>
      <c r="G1215">
        <f t="shared" si="109"/>
        <v>0.2672612419124244</v>
      </c>
      <c r="H1215">
        <f t="shared" si="110"/>
        <v>111</v>
      </c>
      <c r="I1215">
        <f t="shared" si="113"/>
        <v>2.2276888438160258E-6</v>
      </c>
      <c r="J1215">
        <f t="shared" si="113"/>
        <v>9.0002830797798208E-4</v>
      </c>
      <c r="K1215">
        <f t="shared" si="113"/>
        <v>8.7587591155791567E-2</v>
      </c>
      <c r="L1215">
        <f t="shared" si="113"/>
        <v>0.15321382147788429</v>
      </c>
      <c r="M1215">
        <f t="shared" si="113"/>
        <v>0.23916915836128533</v>
      </c>
      <c r="N1215">
        <f t="shared" si="113"/>
        <v>0.2672612419124244</v>
      </c>
    </row>
    <row r="1216" spans="1:14">
      <c r="A1216">
        <v>2011</v>
      </c>
      <c r="B1216">
        <v>1</v>
      </c>
      <c r="C1216">
        <v>15</v>
      </c>
      <c r="D1216" t="s">
        <v>28</v>
      </c>
      <c r="E1216" t="s">
        <v>29</v>
      </c>
      <c r="F1216">
        <v>2004</v>
      </c>
      <c r="G1216">
        <f t="shared" si="109"/>
        <v>0.2581988897471611</v>
      </c>
      <c r="H1216">
        <f t="shared" si="110"/>
        <v>111</v>
      </c>
      <c r="I1216">
        <f t="shared" si="113"/>
        <v>2.1521518872680791E-6</v>
      </c>
      <c r="J1216">
        <f t="shared" si="113"/>
        <v>8.6950995287629032E-4</v>
      </c>
      <c r="K1216">
        <f t="shared" si="113"/>
        <v>8.4617652115319034E-2</v>
      </c>
      <c r="L1216">
        <f t="shared" si="113"/>
        <v>0.14801861398396213</v>
      </c>
      <c r="M1216">
        <f t="shared" si="113"/>
        <v>0.2310593586588286</v>
      </c>
      <c r="N1216">
        <f t="shared" si="113"/>
        <v>0.2581988897471611</v>
      </c>
    </row>
    <row r="1217" spans="1:14">
      <c r="A1217">
        <v>2011</v>
      </c>
      <c r="B1217">
        <v>1</v>
      </c>
      <c r="C1217">
        <v>16</v>
      </c>
      <c r="D1217" t="s">
        <v>36</v>
      </c>
      <c r="E1217" t="s">
        <v>37</v>
      </c>
      <c r="F1217">
        <v>2008</v>
      </c>
      <c r="G1217">
        <f t="shared" si="109"/>
        <v>0.25</v>
      </c>
      <c r="H1217">
        <f t="shared" si="110"/>
        <v>111</v>
      </c>
      <c r="I1217">
        <f t="shared" si="113"/>
        <v>2.0838121044745334E-6</v>
      </c>
      <c r="J1217">
        <f t="shared" si="113"/>
        <v>8.4189939171286712E-4</v>
      </c>
      <c r="K1217">
        <f t="shared" si="113"/>
        <v>8.1930689359450859E-2</v>
      </c>
      <c r="L1217">
        <f t="shared" si="113"/>
        <v>0.14331840672214741</v>
      </c>
      <c r="M1217">
        <f t="shared" si="113"/>
        <v>0.22372226201775244</v>
      </c>
      <c r="N1217">
        <f t="shared" si="113"/>
        <v>0.25</v>
      </c>
    </row>
    <row r="1218" spans="1:14">
      <c r="A1218">
        <v>2011</v>
      </c>
      <c r="B1218">
        <v>1</v>
      </c>
      <c r="C1218">
        <v>17</v>
      </c>
      <c r="D1218" t="s">
        <v>320</v>
      </c>
      <c r="E1218" t="s">
        <v>321</v>
      </c>
      <c r="F1218">
        <v>2010</v>
      </c>
      <c r="G1218">
        <f t="shared" si="109"/>
        <v>0.24253562503633297</v>
      </c>
      <c r="H1218">
        <f t="shared" si="110"/>
        <v>111</v>
      </c>
      <c r="I1218">
        <f t="shared" ref="I1218:N1233" si="114">$G1218*(I$1^$H1218)</f>
        <v>2.0215946848680292E-6</v>
      </c>
      <c r="J1218">
        <f t="shared" si="114"/>
        <v>8.1676238074715501E-4</v>
      </c>
      <c r="K1218">
        <f t="shared" si="114"/>
        <v>7.9484443813808189E-2</v>
      </c>
      <c r="L1218">
        <f t="shared" si="114"/>
        <v>0.13903927741426964</v>
      </c>
      <c r="M1218">
        <f t="shared" si="114"/>
        <v>0.21704247461207138</v>
      </c>
      <c r="N1218">
        <f t="shared" si="114"/>
        <v>0.24253562503633297</v>
      </c>
    </row>
    <row r="1219" spans="1:14">
      <c r="A1219">
        <v>2011</v>
      </c>
      <c r="B1219">
        <v>1</v>
      </c>
      <c r="C1219">
        <v>18</v>
      </c>
      <c r="D1219" t="s">
        <v>350</v>
      </c>
      <c r="E1219" t="s">
        <v>351</v>
      </c>
      <c r="F1219">
        <v>2010</v>
      </c>
      <c r="G1219">
        <f t="shared" ref="G1219:G1282" si="115">1/SQRT(C1219)</f>
        <v>0.23570226039551587</v>
      </c>
      <c r="H1219">
        <f t="shared" ref="H1219:H1282" si="116">(2020*12+4)-(A1219*12+B1219)</f>
        <v>111</v>
      </c>
      <c r="I1219">
        <f t="shared" si="114"/>
        <v>1.9646368930567373E-6</v>
      </c>
      <c r="J1219">
        <f t="shared" si="114"/>
        <v>7.9375035860933046E-4</v>
      </c>
      <c r="K1219">
        <f t="shared" si="114"/>
        <v>7.7244994711141629E-2</v>
      </c>
      <c r="L1219">
        <f t="shared" si="114"/>
        <v>0.13512188968277616</v>
      </c>
      <c r="M1219">
        <f t="shared" si="114"/>
        <v>0.21092737143352847</v>
      </c>
      <c r="N1219">
        <f t="shared" si="114"/>
        <v>0.23570226039551587</v>
      </c>
    </row>
    <row r="1220" spans="1:14">
      <c r="A1220">
        <v>2011</v>
      </c>
      <c r="B1220">
        <v>1</v>
      </c>
      <c r="C1220">
        <v>19</v>
      </c>
      <c r="D1220" t="s">
        <v>56</v>
      </c>
      <c r="E1220" t="s">
        <v>57</v>
      </c>
      <c r="F1220">
        <v>2009</v>
      </c>
      <c r="G1220">
        <f t="shared" si="115"/>
        <v>0.22941573387056174</v>
      </c>
      <c r="H1220">
        <f t="shared" si="116"/>
        <v>111</v>
      </c>
      <c r="I1220">
        <f t="shared" si="114"/>
        <v>1.9122371327855389E-6</v>
      </c>
      <c r="J1220">
        <f t="shared" si="114"/>
        <v>7.7257986717994777E-4</v>
      </c>
      <c r="K1220">
        <f t="shared" si="114"/>
        <v>7.5184756903677777E-2</v>
      </c>
      <c r="L1220">
        <f t="shared" si="114"/>
        <v>0.13151798982128438</v>
      </c>
      <c r="M1220">
        <f t="shared" si="114"/>
        <v>0.20530162769593913</v>
      </c>
      <c r="N1220">
        <f t="shared" si="114"/>
        <v>0.22941573387056174</v>
      </c>
    </row>
    <row r="1221" spans="1:14">
      <c r="A1221">
        <v>2011</v>
      </c>
      <c r="B1221">
        <v>1</v>
      </c>
      <c r="C1221">
        <v>20</v>
      </c>
      <c r="D1221" t="s">
        <v>48</v>
      </c>
      <c r="E1221" t="s">
        <v>49</v>
      </c>
      <c r="F1221">
        <v>2000</v>
      </c>
      <c r="G1221">
        <f t="shared" si="115"/>
        <v>0.22360679774997896</v>
      </c>
      <c r="H1221">
        <f t="shared" si="116"/>
        <v>111</v>
      </c>
      <c r="I1221">
        <f t="shared" si="114"/>
        <v>1.8638182071767801E-6</v>
      </c>
      <c r="J1221">
        <f t="shared" si="114"/>
        <v>7.5301770803427761E-4</v>
      </c>
      <c r="K1221">
        <f t="shared" si="114"/>
        <v>7.328103634046032E-2</v>
      </c>
      <c r="L1221">
        <f t="shared" si="114"/>
        <v>0.12818787994307376</v>
      </c>
      <c r="M1221">
        <f t="shared" si="114"/>
        <v>0.20010327438068548</v>
      </c>
      <c r="N1221">
        <f t="shared" si="114"/>
        <v>0.22360679774997896</v>
      </c>
    </row>
    <row r="1222" spans="1:14">
      <c r="A1222">
        <v>2011</v>
      </c>
      <c r="B1222">
        <v>1</v>
      </c>
      <c r="C1222">
        <v>21</v>
      </c>
      <c r="D1222" t="s">
        <v>40</v>
      </c>
      <c r="E1222" t="s">
        <v>41</v>
      </c>
      <c r="F1222">
        <v>2005</v>
      </c>
      <c r="G1222">
        <f t="shared" si="115"/>
        <v>0.21821789023599239</v>
      </c>
      <c r="H1222">
        <f t="shared" si="116"/>
        <v>111</v>
      </c>
      <c r="I1222">
        <f t="shared" si="114"/>
        <v>1.8189003243466241E-6</v>
      </c>
      <c r="J1222">
        <f t="shared" si="114"/>
        <v>7.3487003620218881E-4</v>
      </c>
      <c r="K1222">
        <f t="shared" si="114"/>
        <v>7.1514968710399349E-2</v>
      </c>
      <c r="L1222">
        <f t="shared" si="114"/>
        <v>0.12509856138756351</v>
      </c>
      <c r="M1222">
        <f t="shared" si="114"/>
        <v>0.19528080006535134</v>
      </c>
      <c r="N1222">
        <f t="shared" si="114"/>
        <v>0.21821789023599239</v>
      </c>
    </row>
    <row r="1223" spans="1:14">
      <c r="A1223">
        <v>2011</v>
      </c>
      <c r="B1223">
        <v>1</v>
      </c>
      <c r="C1223">
        <v>22</v>
      </c>
      <c r="D1223" t="s">
        <v>296</v>
      </c>
      <c r="E1223" t="s">
        <v>297</v>
      </c>
      <c r="F1223">
        <v>2010</v>
      </c>
      <c r="G1223">
        <f t="shared" si="115"/>
        <v>0.21320071635561041</v>
      </c>
      <c r="H1223">
        <f t="shared" si="116"/>
        <v>111</v>
      </c>
      <c r="I1223">
        <f t="shared" si="114"/>
        <v>1.7770809336978504E-6</v>
      </c>
      <c r="J1223">
        <f t="shared" si="114"/>
        <v>7.1797421365014371E-4</v>
      </c>
      <c r="K1223">
        <f t="shared" si="114"/>
        <v>6.9870726651775641E-2</v>
      </c>
      <c r="L1223">
        <f t="shared" si="114"/>
        <v>0.12222234792042623</v>
      </c>
      <c r="M1223">
        <f t="shared" si="114"/>
        <v>0.19079098610752956</v>
      </c>
      <c r="N1223">
        <f t="shared" si="114"/>
        <v>0.21320071635561041</v>
      </c>
    </row>
    <row r="1224" spans="1:14">
      <c r="A1224">
        <v>2011</v>
      </c>
      <c r="B1224">
        <v>1</v>
      </c>
      <c r="C1224">
        <v>23</v>
      </c>
      <c r="D1224" t="s">
        <v>34</v>
      </c>
      <c r="E1224" t="s">
        <v>35</v>
      </c>
      <c r="F1224">
        <v>2009</v>
      </c>
      <c r="G1224">
        <f t="shared" si="115"/>
        <v>0.20851441405707477</v>
      </c>
      <c r="H1224">
        <f t="shared" si="116"/>
        <v>111</v>
      </c>
      <c r="I1224">
        <f t="shared" si="114"/>
        <v>1.7380194398781887E-6</v>
      </c>
      <c r="J1224">
        <f t="shared" si="114"/>
        <v>7.0219263343206464E-4</v>
      </c>
      <c r="K1224">
        <f t="shared" si="114"/>
        <v>6.8334918740312431E-2</v>
      </c>
      <c r="L1224">
        <f t="shared" si="114"/>
        <v>0.11953581440504837</v>
      </c>
      <c r="M1224">
        <f t="shared" si="114"/>
        <v>0.18659726550462002</v>
      </c>
      <c r="N1224">
        <f t="shared" si="114"/>
        <v>0.20851441405707477</v>
      </c>
    </row>
    <row r="1225" spans="1:14">
      <c r="A1225">
        <v>2011</v>
      </c>
      <c r="B1225">
        <v>1</v>
      </c>
      <c r="C1225">
        <v>24</v>
      </c>
      <c r="D1225" t="s">
        <v>44</v>
      </c>
      <c r="E1225" t="s">
        <v>45</v>
      </c>
      <c r="F1225">
        <v>1997</v>
      </c>
      <c r="G1225">
        <f t="shared" si="115"/>
        <v>0.20412414523193154</v>
      </c>
      <c r="H1225">
        <f t="shared" si="116"/>
        <v>111</v>
      </c>
      <c r="I1225">
        <f t="shared" si="114"/>
        <v>1.7014254585992662E-6</v>
      </c>
      <c r="J1225">
        <f t="shared" si="114"/>
        <v>6.8740797481868846E-4</v>
      </c>
      <c r="K1225">
        <f t="shared" si="114"/>
        <v>6.6896127735043262E-2</v>
      </c>
      <c r="L1225">
        <f t="shared" si="114"/>
        <v>0.1170189890726426</v>
      </c>
      <c r="M1225">
        <f t="shared" si="114"/>
        <v>0.18266846201491177</v>
      </c>
      <c r="N1225">
        <f t="shared" si="114"/>
        <v>0.20412414523193154</v>
      </c>
    </row>
    <row r="1226" spans="1:14">
      <c r="A1226">
        <v>2011</v>
      </c>
      <c r="B1226">
        <v>1</v>
      </c>
      <c r="C1226">
        <v>25</v>
      </c>
      <c r="D1226" t="s">
        <v>268</v>
      </c>
      <c r="E1226" t="s">
        <v>269</v>
      </c>
      <c r="F1226">
        <v>2010</v>
      </c>
      <c r="G1226">
        <f t="shared" si="115"/>
        <v>0.2</v>
      </c>
      <c r="H1226">
        <f t="shared" si="116"/>
        <v>111</v>
      </c>
      <c r="I1226">
        <f t="shared" si="114"/>
        <v>1.6670496835796268E-6</v>
      </c>
      <c r="J1226">
        <f t="shared" si="114"/>
        <v>6.7351951337029379E-4</v>
      </c>
      <c r="K1226">
        <f t="shared" si="114"/>
        <v>6.5544551487560693E-2</v>
      </c>
      <c r="L1226">
        <f t="shared" si="114"/>
        <v>0.11465472537771793</v>
      </c>
      <c r="M1226">
        <f t="shared" si="114"/>
        <v>0.17897780961420195</v>
      </c>
      <c r="N1226">
        <f t="shared" si="114"/>
        <v>0.2</v>
      </c>
    </row>
    <row r="1227" spans="1:14">
      <c r="A1227">
        <v>2011</v>
      </c>
      <c r="B1227">
        <v>1</v>
      </c>
      <c r="C1227">
        <v>26</v>
      </c>
      <c r="D1227" t="s">
        <v>46</v>
      </c>
      <c r="E1227" t="s">
        <v>47</v>
      </c>
      <c r="F1227">
        <v>2008</v>
      </c>
      <c r="G1227">
        <f t="shared" si="115"/>
        <v>0.19611613513818404</v>
      </c>
      <c r="H1227">
        <f t="shared" si="116"/>
        <v>111</v>
      </c>
      <c r="I1227">
        <f t="shared" si="114"/>
        <v>1.6346767051348452E-6</v>
      </c>
      <c r="J1227">
        <f t="shared" si="114"/>
        <v>6.6044021951166241E-4</v>
      </c>
      <c r="K1227">
        <f t="shared" si="114"/>
        <v>6.4271720585530573E-2</v>
      </c>
      <c r="L1227">
        <f t="shared" si="114"/>
        <v>0.11242820808203954</v>
      </c>
      <c r="M1227">
        <f t="shared" si="114"/>
        <v>0.17550218148517502</v>
      </c>
      <c r="N1227">
        <f t="shared" si="114"/>
        <v>0.19611613513818404</v>
      </c>
    </row>
    <row r="1228" spans="1:14">
      <c r="A1228">
        <v>2011</v>
      </c>
      <c r="B1228">
        <v>1</v>
      </c>
      <c r="C1228">
        <v>27</v>
      </c>
      <c r="D1228" t="s">
        <v>54</v>
      </c>
      <c r="E1228" t="s">
        <v>55</v>
      </c>
      <c r="F1228">
        <v>2008</v>
      </c>
      <c r="G1228">
        <f t="shared" si="115"/>
        <v>0.19245008972987526</v>
      </c>
      <c r="H1228">
        <f t="shared" si="116"/>
        <v>111</v>
      </c>
      <c r="I1228">
        <f t="shared" si="114"/>
        <v>1.6041193059452967E-6</v>
      </c>
      <c r="J1228">
        <f t="shared" si="114"/>
        <v>6.4809445391467472E-4</v>
      </c>
      <c r="K1228">
        <f t="shared" si="114"/>
        <v>6.307027407542741E-2</v>
      </c>
      <c r="L1228">
        <f t="shared" si="114"/>
        <v>0.11032656093448011</v>
      </c>
      <c r="M1228">
        <f t="shared" si="114"/>
        <v>0.17222147759954848</v>
      </c>
      <c r="N1228">
        <f t="shared" si="114"/>
        <v>0.19245008972987526</v>
      </c>
    </row>
    <row r="1229" spans="1:14">
      <c r="A1229">
        <v>2011</v>
      </c>
      <c r="B1229">
        <v>1</v>
      </c>
      <c r="C1229">
        <v>28</v>
      </c>
      <c r="D1229" t="s">
        <v>90</v>
      </c>
      <c r="E1229" t="s">
        <v>91</v>
      </c>
      <c r="F1229">
        <v>2009</v>
      </c>
      <c r="G1229">
        <f t="shared" si="115"/>
        <v>0.1889822365046136</v>
      </c>
      <c r="H1229">
        <f t="shared" si="116"/>
        <v>111</v>
      </c>
      <c r="I1229">
        <f t="shared" si="114"/>
        <v>1.5752138878359314E-6</v>
      </c>
      <c r="J1229">
        <f t="shared" si="114"/>
        <v>6.3641611983108548E-4</v>
      </c>
      <c r="K1229">
        <f t="shared" si="114"/>
        <v>6.1933779654055082E-2</v>
      </c>
      <c r="L1229">
        <f t="shared" si="114"/>
        <v>0.10833853213851706</v>
      </c>
      <c r="M1229">
        <f t="shared" si="114"/>
        <v>0.1691181337279441</v>
      </c>
      <c r="N1229">
        <f t="shared" si="114"/>
        <v>0.1889822365046136</v>
      </c>
    </row>
    <row r="1230" spans="1:14">
      <c r="A1230">
        <v>2011</v>
      </c>
      <c r="B1230">
        <v>1</v>
      </c>
      <c r="C1230">
        <v>29</v>
      </c>
      <c r="D1230" t="s">
        <v>50</v>
      </c>
      <c r="E1230" t="s">
        <v>51</v>
      </c>
      <c r="F1230">
        <v>2005</v>
      </c>
      <c r="G1230">
        <f t="shared" si="115"/>
        <v>0.18569533817705186</v>
      </c>
      <c r="H1230">
        <f t="shared" si="116"/>
        <v>111</v>
      </c>
      <c r="I1230">
        <f t="shared" si="114"/>
        <v>1.5478167737513305E-6</v>
      </c>
      <c r="J1230">
        <f t="shared" si="114"/>
        <v>6.2534716902070049E-4</v>
      </c>
      <c r="K1230">
        <f t="shared" si="114"/>
        <v>6.0856588270728845E-2</v>
      </c>
      <c r="L1230">
        <f t="shared" si="114"/>
        <v>0.1064542400130617</v>
      </c>
      <c r="M1230">
        <f t="shared" si="114"/>
        <v>0.16617672441248618</v>
      </c>
      <c r="N1230">
        <f t="shared" si="114"/>
        <v>0.18569533817705186</v>
      </c>
    </row>
    <row r="1231" spans="1:14">
      <c r="A1231">
        <v>2011</v>
      </c>
      <c r="B1231">
        <v>1</v>
      </c>
      <c r="C1231">
        <v>30</v>
      </c>
      <c r="D1231" t="s">
        <v>78</v>
      </c>
      <c r="E1231" t="s">
        <v>79</v>
      </c>
      <c r="F1231">
        <v>1991</v>
      </c>
      <c r="G1231">
        <f t="shared" si="115"/>
        <v>0.18257418583505536</v>
      </c>
      <c r="H1231">
        <f t="shared" si="116"/>
        <v>111</v>
      </c>
      <c r="I1231">
        <f t="shared" si="114"/>
        <v>1.521801193630685E-6</v>
      </c>
      <c r="J1231">
        <f t="shared" si="114"/>
        <v>6.1483638398802032E-4</v>
      </c>
      <c r="K1231">
        <f t="shared" si="114"/>
        <v>5.9833715618826298E-2</v>
      </c>
      <c r="L1231">
        <f t="shared" si="114"/>
        <v>0.10466496568989356</v>
      </c>
      <c r="M1231">
        <f t="shared" si="114"/>
        <v>0.16338363936427233</v>
      </c>
      <c r="N1231">
        <f t="shared" si="114"/>
        <v>0.18257418583505536</v>
      </c>
    </row>
    <row r="1232" spans="1:14">
      <c r="A1232">
        <v>2011</v>
      </c>
      <c r="B1232">
        <v>1</v>
      </c>
      <c r="C1232">
        <v>31</v>
      </c>
      <c r="D1232" t="s">
        <v>314</v>
      </c>
      <c r="E1232" t="s">
        <v>315</v>
      </c>
      <c r="F1232">
        <v>2010</v>
      </c>
      <c r="G1232">
        <f t="shared" si="115"/>
        <v>0.17960530202677491</v>
      </c>
      <c r="H1232">
        <f t="shared" si="116"/>
        <v>111</v>
      </c>
      <c r="I1232">
        <f t="shared" si="114"/>
        <v>1.4970548095647919E-6</v>
      </c>
      <c r="J1232">
        <f t="shared" si="114"/>
        <v>6.0483837809899028E-4</v>
      </c>
      <c r="K1232">
        <f t="shared" si="114"/>
        <v>5.8860744830664183E-2</v>
      </c>
      <c r="L1232">
        <f t="shared" si="114"/>
        <v>0.10296298290130981</v>
      </c>
      <c r="M1232">
        <f t="shared" si="114"/>
        <v>0.1607268177592468</v>
      </c>
      <c r="N1232">
        <f t="shared" si="114"/>
        <v>0.17960530202677491</v>
      </c>
    </row>
    <row r="1233" spans="1:14">
      <c r="A1233">
        <v>2011</v>
      </c>
      <c r="B1233">
        <v>1</v>
      </c>
      <c r="C1233">
        <v>32</v>
      </c>
      <c r="D1233" t="s">
        <v>60</v>
      </c>
      <c r="E1233" t="s">
        <v>61</v>
      </c>
      <c r="F1233">
        <v>2005</v>
      </c>
      <c r="G1233">
        <f t="shared" si="115"/>
        <v>0.17677669529663687</v>
      </c>
      <c r="H1233">
        <f t="shared" si="116"/>
        <v>111</v>
      </c>
      <c r="I1233">
        <f t="shared" si="114"/>
        <v>1.4734776697925528E-6</v>
      </c>
      <c r="J1233">
        <f t="shared" si="114"/>
        <v>5.9531276895699776E-4</v>
      </c>
      <c r="K1233">
        <f t="shared" si="114"/>
        <v>5.7933746033356208E-2</v>
      </c>
      <c r="L1233">
        <f t="shared" si="114"/>
        <v>0.1013414172620821</v>
      </c>
      <c r="M1233">
        <f t="shared" si="114"/>
        <v>0.15819552857514632</v>
      </c>
      <c r="N1233">
        <f t="shared" si="114"/>
        <v>0.17677669529663687</v>
      </c>
    </row>
    <row r="1234" spans="1:14">
      <c r="A1234">
        <v>2011</v>
      </c>
      <c r="B1234">
        <v>1</v>
      </c>
      <c r="C1234">
        <v>33</v>
      </c>
      <c r="D1234" t="s">
        <v>38</v>
      </c>
      <c r="E1234" t="s">
        <v>39</v>
      </c>
      <c r="F1234">
        <v>2006</v>
      </c>
      <c r="G1234">
        <f t="shared" si="115"/>
        <v>0.17407765595569785</v>
      </c>
      <c r="H1234">
        <f t="shared" si="116"/>
        <v>111</v>
      </c>
      <c r="I1234">
        <f t="shared" ref="I1234:N1249" si="117">$G1234*(I$1^$H1234)</f>
        <v>1.4509805063961461E-6</v>
      </c>
      <c r="J1234">
        <f t="shared" si="117"/>
        <v>5.8622349063961517E-4</v>
      </c>
      <c r="K1234">
        <f t="shared" si="117"/>
        <v>5.7049209418110564E-2</v>
      </c>
      <c r="L1234">
        <f t="shared" si="117"/>
        <v>9.9794129189987008E-2</v>
      </c>
      <c r="M1234">
        <f t="shared" si="117"/>
        <v>0.15578018782862721</v>
      </c>
      <c r="N1234">
        <f t="shared" si="117"/>
        <v>0.17407765595569785</v>
      </c>
    </row>
    <row r="1235" spans="1:14">
      <c r="A1235">
        <v>2011</v>
      </c>
      <c r="B1235">
        <v>1</v>
      </c>
      <c r="C1235">
        <v>34</v>
      </c>
      <c r="D1235" t="s">
        <v>70</v>
      </c>
      <c r="E1235" t="s">
        <v>71</v>
      </c>
      <c r="F1235">
        <v>1999</v>
      </c>
      <c r="G1235">
        <f t="shared" si="115"/>
        <v>0.17149858514250882</v>
      </c>
      <c r="H1235">
        <f t="shared" si="116"/>
        <v>111</v>
      </c>
      <c r="I1235">
        <f t="shared" si="117"/>
        <v>1.4294833104808651E-6</v>
      </c>
      <c r="J1235">
        <f t="shared" si="117"/>
        <v>5.7753821804438208E-4</v>
      </c>
      <c r="K1235">
        <f t="shared" si="117"/>
        <v>5.6203989219584895E-2</v>
      </c>
      <c r="L1235">
        <f t="shared" si="117"/>
        <v>9.8315615910907622E-2</v>
      </c>
      <c r="M1235">
        <f t="shared" si="117"/>
        <v>0.15347220560370473</v>
      </c>
      <c r="N1235">
        <f t="shared" si="117"/>
        <v>0.17149858514250882</v>
      </c>
    </row>
    <row r="1236" spans="1:14">
      <c r="A1236">
        <v>2011</v>
      </c>
      <c r="B1236">
        <v>1</v>
      </c>
      <c r="C1236">
        <v>35</v>
      </c>
      <c r="D1236" t="s">
        <v>62</v>
      </c>
      <c r="E1236" t="s">
        <v>63</v>
      </c>
      <c r="F1236">
        <v>1999</v>
      </c>
      <c r="G1236">
        <f t="shared" si="115"/>
        <v>0.1690308509457033</v>
      </c>
      <c r="H1236">
        <f t="shared" si="116"/>
        <v>111</v>
      </c>
      <c r="I1236">
        <f t="shared" si="117"/>
        <v>1.4089141329211487E-6</v>
      </c>
      <c r="J1236">
        <f t="shared" si="117"/>
        <v>5.6922788236758368E-4</v>
      </c>
      <c r="K1236">
        <f t="shared" si="117"/>
        <v>5.5395256563984231E-2</v>
      </c>
      <c r="L1236">
        <f t="shared" si="117"/>
        <v>9.6900928977707926E-2</v>
      </c>
      <c r="M1236">
        <f t="shared" si="117"/>
        <v>0.15126385729743316</v>
      </c>
      <c r="N1236">
        <f t="shared" si="117"/>
        <v>0.1690308509457033</v>
      </c>
    </row>
    <row r="1237" spans="1:14">
      <c r="A1237">
        <v>2011</v>
      </c>
      <c r="B1237">
        <v>1</v>
      </c>
      <c r="C1237">
        <v>36</v>
      </c>
      <c r="D1237" t="s">
        <v>310</v>
      </c>
      <c r="E1237" t="s">
        <v>311</v>
      </c>
      <c r="F1237">
        <v>2009</v>
      </c>
      <c r="G1237">
        <f t="shared" si="115"/>
        <v>0.16666666666666666</v>
      </c>
      <c r="H1237">
        <f t="shared" si="116"/>
        <v>111</v>
      </c>
      <c r="I1237">
        <f t="shared" si="117"/>
        <v>1.3892080696496888E-6</v>
      </c>
      <c r="J1237">
        <f t="shared" si="117"/>
        <v>5.6126626114191142E-4</v>
      </c>
      <c r="K1237">
        <f t="shared" si="117"/>
        <v>5.4620459572967239E-2</v>
      </c>
      <c r="L1237">
        <f t="shared" si="117"/>
        <v>9.5545604481431595E-2</v>
      </c>
      <c r="M1237">
        <f t="shared" si="117"/>
        <v>0.14914817467850161</v>
      </c>
      <c r="N1237">
        <f t="shared" si="117"/>
        <v>0.16666666666666666</v>
      </c>
    </row>
    <row r="1238" spans="1:14">
      <c r="A1238">
        <v>2011</v>
      </c>
      <c r="B1238">
        <v>1</v>
      </c>
      <c r="C1238">
        <v>37</v>
      </c>
      <c r="D1238" t="s">
        <v>88</v>
      </c>
      <c r="E1238" t="s">
        <v>89</v>
      </c>
      <c r="F1238">
        <v>2004</v>
      </c>
      <c r="G1238">
        <f t="shared" si="115"/>
        <v>0.16439898730535729</v>
      </c>
      <c r="H1238">
        <f t="shared" si="116"/>
        <v>111</v>
      </c>
      <c r="I1238">
        <f t="shared" si="117"/>
        <v>1.3703063988410346E-6</v>
      </c>
      <c r="J1238">
        <f t="shared" si="117"/>
        <v>5.5362962964236671E-4</v>
      </c>
      <c r="K1238">
        <f t="shared" si="117"/>
        <v>5.3877289439694137E-2</v>
      </c>
      <c r="L1238">
        <f t="shared" si="117"/>
        <v>9.4245603709353379E-2</v>
      </c>
      <c r="M1238">
        <f t="shared" si="117"/>
        <v>0.14711885325352922</v>
      </c>
      <c r="N1238">
        <f t="shared" si="117"/>
        <v>0.16439898730535729</v>
      </c>
    </row>
    <row r="1239" spans="1:14">
      <c r="A1239">
        <v>2011</v>
      </c>
      <c r="B1239">
        <v>1</v>
      </c>
      <c r="C1239">
        <v>38</v>
      </c>
      <c r="D1239" t="s">
        <v>232</v>
      </c>
      <c r="E1239" t="s">
        <v>233</v>
      </c>
      <c r="F1239">
        <v>2010</v>
      </c>
      <c r="G1239">
        <f t="shared" si="115"/>
        <v>0.16222142113076254</v>
      </c>
      <c r="H1239">
        <f t="shared" si="116"/>
        <v>111</v>
      </c>
      <c r="I1239">
        <f t="shared" si="117"/>
        <v>1.3521558438293754E-6</v>
      </c>
      <c r="J1239">
        <f t="shared" si="117"/>
        <v>5.4629646309114338E-4</v>
      </c>
      <c r="K1239">
        <f t="shared" si="117"/>
        <v>5.3163651448452656E-2</v>
      </c>
      <c r="L1239">
        <f t="shared" si="117"/>
        <v>9.2997262450653539E-2</v>
      </c>
      <c r="M1239">
        <f t="shared" si="117"/>
        <v>0.14517017313243449</v>
      </c>
      <c r="N1239">
        <f t="shared" si="117"/>
        <v>0.16222142113076254</v>
      </c>
    </row>
    <row r="1240" spans="1:14">
      <c r="A1240">
        <v>2011</v>
      </c>
      <c r="B1240">
        <v>1</v>
      </c>
      <c r="C1240">
        <v>39</v>
      </c>
      <c r="D1240" t="s">
        <v>316</v>
      </c>
      <c r="E1240" t="s">
        <v>317</v>
      </c>
      <c r="F1240">
        <v>2010</v>
      </c>
      <c r="G1240">
        <f t="shared" si="115"/>
        <v>0.16012815380508713</v>
      </c>
      <c r="H1240">
        <f t="shared" si="116"/>
        <v>111</v>
      </c>
      <c r="I1240">
        <f t="shared" si="117"/>
        <v>1.3347079406648015E-6</v>
      </c>
      <c r="J1240">
        <f t="shared" si="117"/>
        <v>5.3924718113842909E-4</v>
      </c>
      <c r="K1240">
        <f t="shared" si="117"/>
        <v>5.2477640108427849E-2</v>
      </c>
      <c r="L1240">
        <f t="shared" si="117"/>
        <v>9.1797247498816209E-2</v>
      </c>
      <c r="M1240">
        <f t="shared" si="117"/>
        <v>0.14329693112800265</v>
      </c>
      <c r="N1240">
        <f t="shared" si="117"/>
        <v>0.16012815380508713</v>
      </c>
    </row>
    <row r="1241" spans="1:14">
      <c r="A1241">
        <v>2011</v>
      </c>
      <c r="B1241">
        <v>1</v>
      </c>
      <c r="C1241">
        <v>40</v>
      </c>
      <c r="D1241" t="s">
        <v>286</v>
      </c>
      <c r="E1241" t="s">
        <v>287</v>
      </c>
      <c r="F1241">
        <v>2010</v>
      </c>
      <c r="G1241">
        <f t="shared" si="115"/>
        <v>0.15811388300841897</v>
      </c>
      <c r="H1241">
        <f t="shared" si="116"/>
        <v>111</v>
      </c>
      <c r="I1241">
        <f t="shared" si="117"/>
        <v>1.3179184931936548E-6</v>
      </c>
      <c r="J1241">
        <f t="shared" si="117"/>
        <v>5.3246392770458942E-4</v>
      </c>
      <c r="K1241">
        <f t="shared" si="117"/>
        <v>5.1817517728717323E-2</v>
      </c>
      <c r="L1241">
        <f t="shared" si="117"/>
        <v>9.0642519173674482E-2</v>
      </c>
      <c r="M1241">
        <f t="shared" si="117"/>
        <v>0.14149438225221506</v>
      </c>
      <c r="N1241">
        <f t="shared" si="117"/>
        <v>0.15811388300841897</v>
      </c>
    </row>
    <row r="1242" spans="1:14">
      <c r="A1242">
        <v>2011</v>
      </c>
      <c r="B1242">
        <v>1</v>
      </c>
      <c r="C1242">
        <v>41</v>
      </c>
      <c r="D1242" t="s">
        <v>302</v>
      </c>
      <c r="E1242" t="s">
        <v>303</v>
      </c>
      <c r="F1242">
        <v>2010</v>
      </c>
      <c r="G1242">
        <f t="shared" si="115"/>
        <v>0.15617376188860607</v>
      </c>
      <c r="H1242">
        <f t="shared" si="116"/>
        <v>111</v>
      </c>
      <c r="I1242">
        <f t="shared" si="117"/>
        <v>1.3017471016992035E-6</v>
      </c>
      <c r="J1242">
        <f t="shared" si="117"/>
        <v>5.2593038054211038E-4</v>
      </c>
      <c r="K1242">
        <f t="shared" si="117"/>
        <v>5.1181695885568916E-2</v>
      </c>
      <c r="L1242">
        <f t="shared" si="117"/>
        <v>8.9530298902716202E-2</v>
      </c>
      <c r="M1242">
        <f t="shared" si="117"/>
        <v>0.13975818911016324</v>
      </c>
      <c r="N1242">
        <f t="shared" si="117"/>
        <v>0.15617376188860607</v>
      </c>
    </row>
    <row r="1243" spans="1:14">
      <c r="A1243">
        <v>2011</v>
      </c>
      <c r="B1243">
        <v>1</v>
      </c>
      <c r="C1243">
        <v>42</v>
      </c>
      <c r="D1243" t="s">
        <v>284</v>
      </c>
      <c r="E1243" t="s">
        <v>285</v>
      </c>
      <c r="F1243">
        <v>2010</v>
      </c>
      <c r="G1243">
        <f t="shared" si="115"/>
        <v>0.15430334996209191</v>
      </c>
      <c r="H1243">
        <f t="shared" si="116"/>
        <v>111</v>
      </c>
      <c r="I1243">
        <f t="shared" si="117"/>
        <v>1.2861567536479086E-6</v>
      </c>
      <c r="J1243">
        <f t="shared" si="117"/>
        <v>5.1963158588937131E-4</v>
      </c>
      <c r="K1243">
        <f t="shared" si="117"/>
        <v>5.0568719331467143E-2</v>
      </c>
      <c r="L1243">
        <f t="shared" si="117"/>
        <v>8.8458041073827751E-2</v>
      </c>
      <c r="M1243">
        <f t="shared" si="117"/>
        <v>0.1380843779617443</v>
      </c>
      <c r="N1243">
        <f t="shared" si="117"/>
        <v>0.15430334996209191</v>
      </c>
    </row>
    <row r="1244" spans="1:14">
      <c r="A1244">
        <v>2011</v>
      </c>
      <c r="B1244">
        <v>1</v>
      </c>
      <c r="C1244">
        <v>43</v>
      </c>
      <c r="D1244" t="s">
        <v>288</v>
      </c>
      <c r="E1244" t="s">
        <v>289</v>
      </c>
      <c r="F1244">
        <v>2010</v>
      </c>
      <c r="G1244">
        <f t="shared" si="115"/>
        <v>0.15249857033260467</v>
      </c>
      <c r="H1244">
        <f t="shared" si="116"/>
        <v>111</v>
      </c>
      <c r="I1244">
        <f t="shared" si="117"/>
        <v>1.2711134670965703E-6</v>
      </c>
      <c r="J1244">
        <f t="shared" si="117"/>
        <v>5.1355381440040706E-4</v>
      </c>
      <c r="K1244">
        <f t="shared" si="117"/>
        <v>4.9977251974724003E-2</v>
      </c>
      <c r="L1244">
        <f t="shared" si="117"/>
        <v>8.7423408509896952E-2</v>
      </c>
      <c r="M1244">
        <f t="shared" si="117"/>
        <v>0.13646930043713451</v>
      </c>
      <c r="N1244">
        <f t="shared" si="117"/>
        <v>0.15249857033260467</v>
      </c>
    </row>
    <row r="1245" spans="1:14">
      <c r="A1245">
        <v>2011</v>
      </c>
      <c r="B1245">
        <v>1</v>
      </c>
      <c r="C1245">
        <v>44</v>
      </c>
      <c r="D1245" t="s">
        <v>92</v>
      </c>
      <c r="E1245" t="s">
        <v>93</v>
      </c>
      <c r="F1245">
        <v>2004</v>
      </c>
      <c r="G1245">
        <f t="shared" si="115"/>
        <v>0.15075567228888181</v>
      </c>
      <c r="H1245">
        <f t="shared" si="116"/>
        <v>111</v>
      </c>
      <c r="I1245">
        <f t="shared" si="117"/>
        <v>1.2565859789350716E-6</v>
      </c>
      <c r="J1245">
        <f t="shared" si="117"/>
        <v>5.0768443518909581E-4</v>
      </c>
      <c r="K1245">
        <f t="shared" si="117"/>
        <v>4.9406064621902203E-2</v>
      </c>
      <c r="L1245">
        <f t="shared" si="117"/>
        <v>8.6424251027074919E-2</v>
      </c>
      <c r="M1245">
        <f t="shared" si="117"/>
        <v>0.13490960006590255</v>
      </c>
      <c r="N1245">
        <f t="shared" si="117"/>
        <v>0.15075567228888181</v>
      </c>
    </row>
    <row r="1246" spans="1:14">
      <c r="A1246">
        <v>2011</v>
      </c>
      <c r="B1246">
        <v>1</v>
      </c>
      <c r="C1246">
        <v>45</v>
      </c>
      <c r="D1246" t="s">
        <v>66</v>
      </c>
      <c r="E1246" t="s">
        <v>67</v>
      </c>
      <c r="F1246">
        <v>2004</v>
      </c>
      <c r="G1246">
        <f t="shared" si="115"/>
        <v>0.14907119849998599</v>
      </c>
      <c r="H1246">
        <f t="shared" si="116"/>
        <v>111</v>
      </c>
      <c r="I1246">
        <f t="shared" si="117"/>
        <v>1.2425454714511868E-6</v>
      </c>
      <c r="J1246">
        <f t="shared" si="117"/>
        <v>5.0201180535618508E-4</v>
      </c>
      <c r="K1246">
        <f t="shared" si="117"/>
        <v>4.8854024226973554E-2</v>
      </c>
      <c r="L1246">
        <f t="shared" si="117"/>
        <v>8.5458586628715846E-2</v>
      </c>
      <c r="M1246">
        <f t="shared" si="117"/>
        <v>0.133402182920457</v>
      </c>
      <c r="N1246">
        <f t="shared" si="117"/>
        <v>0.14907119849998599</v>
      </c>
    </row>
    <row r="1247" spans="1:14">
      <c r="A1247">
        <v>2011</v>
      </c>
      <c r="B1247">
        <v>1</v>
      </c>
      <c r="C1247">
        <v>46</v>
      </c>
      <c r="D1247" t="s">
        <v>76</v>
      </c>
      <c r="E1247" t="s">
        <v>77</v>
      </c>
      <c r="F1247">
        <v>2007</v>
      </c>
      <c r="G1247">
        <f t="shared" si="115"/>
        <v>0.14744195615489714</v>
      </c>
      <c r="H1247">
        <f t="shared" si="116"/>
        <v>111</v>
      </c>
      <c r="I1247">
        <f t="shared" si="117"/>
        <v>1.2289653317719123E-6</v>
      </c>
      <c r="J1247">
        <f t="shared" si="117"/>
        <v>4.9652517279905246E-4</v>
      </c>
      <c r="K1247">
        <f t="shared" si="117"/>
        <v>4.8320084433106605E-2</v>
      </c>
      <c r="L1247">
        <f t="shared" si="117"/>
        <v>8.452458496046629E-2</v>
      </c>
      <c r="M1247">
        <f t="shared" si="117"/>
        <v>0.13194419178918346</v>
      </c>
      <c r="N1247">
        <f t="shared" si="117"/>
        <v>0.14744195615489714</v>
      </c>
    </row>
    <row r="1248" spans="1:14">
      <c r="A1248">
        <v>2011</v>
      </c>
      <c r="B1248">
        <v>1</v>
      </c>
      <c r="C1248">
        <v>47</v>
      </c>
      <c r="D1248" t="s">
        <v>32</v>
      </c>
      <c r="E1248" t="s">
        <v>33</v>
      </c>
      <c r="F1248">
        <v>2009</v>
      </c>
      <c r="G1248">
        <f t="shared" si="115"/>
        <v>0.14586499149789456</v>
      </c>
      <c r="H1248">
        <f t="shared" si="116"/>
        <v>111</v>
      </c>
      <c r="I1248">
        <f t="shared" si="117"/>
        <v>1.2158209396095504E-6</v>
      </c>
      <c r="J1248">
        <f t="shared" si="117"/>
        <v>4.9121459045711985E-4</v>
      </c>
      <c r="K1248">
        <f t="shared" si="117"/>
        <v>4.7803277227331756E-2</v>
      </c>
      <c r="L1248">
        <f t="shared" si="117"/>
        <v>8.3620552712071305E-2</v>
      </c>
      <c r="M1248">
        <f t="shared" si="117"/>
        <v>0.1305329833884368</v>
      </c>
      <c r="N1248">
        <f t="shared" si="117"/>
        <v>0.14586499149789456</v>
      </c>
    </row>
    <row r="1249" spans="1:14">
      <c r="A1249">
        <v>2011</v>
      </c>
      <c r="B1249">
        <v>1</v>
      </c>
      <c r="C1249">
        <v>48</v>
      </c>
      <c r="D1249" t="s">
        <v>264</v>
      </c>
      <c r="E1249" t="s">
        <v>265</v>
      </c>
      <c r="F1249">
        <v>2010</v>
      </c>
      <c r="G1249">
        <f t="shared" si="115"/>
        <v>0.14433756729740646</v>
      </c>
      <c r="H1249">
        <f t="shared" si="116"/>
        <v>111</v>
      </c>
      <c r="I1249">
        <f t="shared" si="117"/>
        <v>1.2030894794589727E-6</v>
      </c>
      <c r="J1249">
        <f t="shared" si="117"/>
        <v>4.8607084043600607E-4</v>
      </c>
      <c r="K1249">
        <f t="shared" si="117"/>
        <v>4.7302705556570568E-2</v>
      </c>
      <c r="L1249">
        <f t="shared" si="117"/>
        <v>8.2744920700860092E-2</v>
      </c>
      <c r="M1249">
        <f t="shared" si="117"/>
        <v>0.12916610819966137</v>
      </c>
      <c r="N1249">
        <f t="shared" si="117"/>
        <v>0.14433756729740646</v>
      </c>
    </row>
    <row r="1250" spans="1:14">
      <c r="A1250">
        <v>2011</v>
      </c>
      <c r="B1250">
        <v>1</v>
      </c>
      <c r="C1250">
        <v>49</v>
      </c>
      <c r="D1250" t="s">
        <v>72</v>
      </c>
      <c r="E1250" t="s">
        <v>73</v>
      </c>
      <c r="F1250">
        <v>2003</v>
      </c>
      <c r="G1250">
        <f t="shared" si="115"/>
        <v>0.14285714285714285</v>
      </c>
      <c r="H1250">
        <f t="shared" si="116"/>
        <v>111</v>
      </c>
      <c r="I1250">
        <f t="shared" ref="I1250:N1265" si="118">$G1250*(I$1^$H1250)</f>
        <v>1.1907497739854476E-6</v>
      </c>
      <c r="J1250">
        <f t="shared" si="118"/>
        <v>4.8108536669306688E-4</v>
      </c>
      <c r="K1250">
        <f t="shared" si="118"/>
        <v>4.6817536776829059E-2</v>
      </c>
      <c r="L1250">
        <f t="shared" si="118"/>
        <v>8.1896232412655659E-2</v>
      </c>
      <c r="M1250">
        <f t="shared" si="118"/>
        <v>0.12784129258157281</v>
      </c>
      <c r="N1250">
        <f t="shared" si="118"/>
        <v>0.14285714285714285</v>
      </c>
    </row>
    <row r="1251" spans="1:14">
      <c r="A1251">
        <v>2011</v>
      </c>
      <c r="B1251">
        <v>1</v>
      </c>
      <c r="C1251">
        <v>50</v>
      </c>
      <c r="D1251" t="s">
        <v>272</v>
      </c>
      <c r="E1251" t="s">
        <v>273</v>
      </c>
      <c r="F1251">
        <v>2005</v>
      </c>
      <c r="G1251">
        <f t="shared" si="115"/>
        <v>0.1414213562373095</v>
      </c>
      <c r="H1251">
        <f t="shared" si="116"/>
        <v>111</v>
      </c>
      <c r="I1251">
        <f t="shared" si="118"/>
        <v>1.1787821358340424E-6</v>
      </c>
      <c r="J1251">
        <f t="shared" si="118"/>
        <v>4.7625021516559823E-4</v>
      </c>
      <c r="K1251">
        <f t="shared" si="118"/>
        <v>4.6346996826684972E-2</v>
      </c>
      <c r="L1251">
        <f t="shared" si="118"/>
        <v>8.1073133809665687E-2</v>
      </c>
      <c r="M1251">
        <f t="shared" si="118"/>
        <v>0.12655642286011706</v>
      </c>
      <c r="N1251">
        <f t="shared" si="118"/>
        <v>0.1414213562373095</v>
      </c>
    </row>
    <row r="1252" spans="1:14">
      <c r="A1252">
        <v>2011</v>
      </c>
      <c r="B1252">
        <v>1</v>
      </c>
      <c r="C1252">
        <v>51</v>
      </c>
      <c r="D1252" t="s">
        <v>86</v>
      </c>
      <c r="E1252" t="s">
        <v>87</v>
      </c>
      <c r="F1252">
        <v>2006</v>
      </c>
      <c r="G1252">
        <f t="shared" si="115"/>
        <v>0.14002800840280097</v>
      </c>
      <c r="H1252">
        <f t="shared" si="116"/>
        <v>111</v>
      </c>
      <c r="I1252">
        <f t="shared" si="118"/>
        <v>1.1671682355008733E-6</v>
      </c>
      <c r="J1252">
        <f t="shared" si="118"/>
        <v>4.7155798038832955E-4</v>
      </c>
      <c r="K1252">
        <f t="shared" si="118"/>
        <v>4.589036503228984E-2</v>
      </c>
      <c r="L1252">
        <f t="shared" si="118"/>
        <v>8.0274364243059615E-2</v>
      </c>
      <c r="M1252">
        <f t="shared" si="118"/>
        <v>0.12530953114286192</v>
      </c>
      <c r="N1252">
        <f t="shared" si="118"/>
        <v>0.14002800840280097</v>
      </c>
    </row>
    <row r="1253" spans="1:14">
      <c r="A1253">
        <v>2011</v>
      </c>
      <c r="B1253">
        <v>1</v>
      </c>
      <c r="C1253">
        <v>52</v>
      </c>
      <c r="D1253" t="s">
        <v>96</v>
      </c>
      <c r="E1253" t="s">
        <v>97</v>
      </c>
      <c r="F1253">
        <v>2005</v>
      </c>
      <c r="G1253">
        <f t="shared" si="115"/>
        <v>0.13867504905630729</v>
      </c>
      <c r="H1253">
        <f t="shared" si="116"/>
        <v>111</v>
      </c>
      <c r="I1253">
        <f t="shared" si="118"/>
        <v>1.1558909832485314E-6</v>
      </c>
      <c r="J1253">
        <f t="shared" si="118"/>
        <v>4.6700175778502845E-4</v>
      </c>
      <c r="K1253">
        <f t="shared" si="118"/>
        <v>4.5446969464555682E-2</v>
      </c>
      <c r="L1253">
        <f t="shared" si="118"/>
        <v>7.9498748331462366E-2</v>
      </c>
      <c r="M1253">
        <f t="shared" si="118"/>
        <v>0.1240987826411994</v>
      </c>
      <c r="N1253">
        <f t="shared" si="118"/>
        <v>0.13867504905630729</v>
      </c>
    </row>
    <row r="1254" spans="1:14">
      <c r="A1254">
        <v>2011</v>
      </c>
      <c r="B1254">
        <v>1</v>
      </c>
      <c r="C1254">
        <v>53</v>
      </c>
      <c r="D1254" t="s">
        <v>102</v>
      </c>
      <c r="E1254" t="s">
        <v>103</v>
      </c>
      <c r="F1254">
        <v>2004</v>
      </c>
      <c r="G1254">
        <f t="shared" si="115"/>
        <v>0.13736056394868904</v>
      </c>
      <c r="H1254">
        <f t="shared" si="116"/>
        <v>111</v>
      </c>
      <c r="I1254">
        <f t="shared" si="118"/>
        <v>1.1449344233349057E-6</v>
      </c>
      <c r="J1254">
        <f t="shared" si="118"/>
        <v>4.6257510093495073E-4</v>
      </c>
      <c r="K1254">
        <f t="shared" si="118"/>
        <v>4.5016182780476102E-2</v>
      </c>
      <c r="L1254">
        <f t="shared" si="118"/>
        <v>7.8745188686327017E-2</v>
      </c>
      <c r="M1254">
        <f t="shared" si="118"/>
        <v>0.12292246431453939</v>
      </c>
      <c r="N1254">
        <f t="shared" si="118"/>
        <v>0.13736056394868904</v>
      </c>
    </row>
    <row r="1255" spans="1:14">
      <c r="A1255">
        <v>2011</v>
      </c>
      <c r="B1255">
        <v>1</v>
      </c>
      <c r="C1255">
        <v>54</v>
      </c>
      <c r="D1255" t="s">
        <v>108</v>
      </c>
      <c r="E1255" t="s">
        <v>109</v>
      </c>
      <c r="F1255">
        <v>1997</v>
      </c>
      <c r="G1255">
        <f t="shared" si="115"/>
        <v>0.13608276348795434</v>
      </c>
      <c r="H1255">
        <f t="shared" si="116"/>
        <v>111</v>
      </c>
      <c r="I1255">
        <f t="shared" si="118"/>
        <v>1.1342836390661773E-6</v>
      </c>
      <c r="J1255">
        <f t="shared" si="118"/>
        <v>4.5827198321245888E-4</v>
      </c>
      <c r="K1255">
        <f t="shared" si="118"/>
        <v>4.4597418490028837E-2</v>
      </c>
      <c r="L1255">
        <f t="shared" si="118"/>
        <v>7.8012659381761718E-2</v>
      </c>
      <c r="M1255">
        <f t="shared" si="118"/>
        <v>0.12177897467660782</v>
      </c>
      <c r="N1255">
        <f t="shared" si="118"/>
        <v>0.13608276348795434</v>
      </c>
    </row>
    <row r="1256" spans="1:14">
      <c r="A1256">
        <v>2011</v>
      </c>
      <c r="B1256">
        <v>1</v>
      </c>
      <c r="C1256">
        <v>55</v>
      </c>
      <c r="D1256" t="s">
        <v>122</v>
      </c>
      <c r="E1256" t="s">
        <v>123</v>
      </c>
      <c r="F1256">
        <v>1993</v>
      </c>
      <c r="G1256">
        <f t="shared" si="115"/>
        <v>0.13483997249264842</v>
      </c>
      <c r="H1256">
        <f t="shared" si="116"/>
        <v>111</v>
      </c>
      <c r="I1256">
        <f t="shared" si="118"/>
        <v>1.1239246673887756E-6</v>
      </c>
      <c r="J1256">
        <f t="shared" si="118"/>
        <v>4.5408676328056178E-4</v>
      </c>
      <c r="K1256">
        <f t="shared" si="118"/>
        <v>4.4190127598128306E-2</v>
      </c>
      <c r="L1256">
        <f t="shared" si="118"/>
        <v>7.7300200080418227E-2</v>
      </c>
      <c r="M1256">
        <f t="shared" si="118"/>
        <v>0.12066681462586729</v>
      </c>
      <c r="N1256">
        <f t="shared" si="118"/>
        <v>0.13483997249264842</v>
      </c>
    </row>
    <row r="1257" spans="1:14">
      <c r="A1257">
        <v>2011</v>
      </c>
      <c r="B1257">
        <v>1</v>
      </c>
      <c r="C1257">
        <v>56</v>
      </c>
      <c r="D1257" t="s">
        <v>58</v>
      </c>
      <c r="E1257" t="s">
        <v>59</v>
      </c>
      <c r="F1257">
        <v>2007</v>
      </c>
      <c r="G1257">
        <f t="shared" si="115"/>
        <v>0.1336306209562122</v>
      </c>
      <c r="H1257">
        <f t="shared" si="116"/>
        <v>111</v>
      </c>
      <c r="I1257">
        <f t="shared" si="118"/>
        <v>1.1138444219080129E-6</v>
      </c>
      <c r="J1257">
        <f t="shared" si="118"/>
        <v>4.5001415398899104E-4</v>
      </c>
      <c r="K1257">
        <f t="shared" si="118"/>
        <v>4.3793795577895783E-2</v>
      </c>
      <c r="L1257">
        <f t="shared" si="118"/>
        <v>7.6606910738942144E-2</v>
      </c>
      <c r="M1257">
        <f t="shared" si="118"/>
        <v>0.11958457918064266</v>
      </c>
      <c r="N1257">
        <f t="shared" si="118"/>
        <v>0.1336306209562122</v>
      </c>
    </row>
    <row r="1258" spans="1:14">
      <c r="A1258">
        <v>2011</v>
      </c>
      <c r="B1258">
        <v>1</v>
      </c>
      <c r="C1258">
        <v>57</v>
      </c>
      <c r="D1258" t="s">
        <v>80</v>
      </c>
      <c r="E1258" t="s">
        <v>81</v>
      </c>
      <c r="F1258">
        <v>2005</v>
      </c>
      <c r="G1258">
        <f t="shared" si="115"/>
        <v>0.13245323570650439</v>
      </c>
      <c r="H1258">
        <f t="shared" si="116"/>
        <v>111</v>
      </c>
      <c r="I1258">
        <f t="shared" si="118"/>
        <v>1.1040306233681294E-6</v>
      </c>
      <c r="J1258">
        <f t="shared" si="118"/>
        <v>4.4604919428682823E-4</v>
      </c>
      <c r="K1258">
        <f t="shared" si="118"/>
        <v>4.3407939637294939E-2</v>
      </c>
      <c r="L1258">
        <f t="shared" si="118"/>
        <v>7.5931946826597013E-2</v>
      </c>
      <c r="M1258">
        <f t="shared" si="118"/>
        <v>0.1185309500153188</v>
      </c>
      <c r="N1258">
        <f t="shared" si="118"/>
        <v>0.13245323570650439</v>
      </c>
    </row>
    <row r="1259" spans="1:14">
      <c r="A1259">
        <v>2011</v>
      </c>
      <c r="B1259">
        <v>1</v>
      </c>
      <c r="C1259">
        <v>58</v>
      </c>
      <c r="D1259" t="s">
        <v>94</v>
      </c>
      <c r="E1259" t="s">
        <v>95</v>
      </c>
      <c r="F1259">
        <v>2003</v>
      </c>
      <c r="G1259">
        <f t="shared" si="115"/>
        <v>0.13130643285972254</v>
      </c>
      <c r="H1259">
        <f t="shared" si="116"/>
        <v>111</v>
      </c>
      <c r="I1259">
        <f t="shared" si="118"/>
        <v>1.0944717367538498E-6</v>
      </c>
      <c r="J1259">
        <f t="shared" si="118"/>
        <v>4.4218722381034734E-4</v>
      </c>
      <c r="K1259">
        <f t="shared" si="118"/>
        <v>4.303210624611007E-2</v>
      </c>
      <c r="L1259">
        <f t="shared" si="118"/>
        <v>7.527451499929623E-2</v>
      </c>
      <c r="M1259">
        <f t="shared" si="118"/>
        <v>0.11750468870743706</v>
      </c>
      <c r="N1259">
        <f t="shared" si="118"/>
        <v>0.13130643285972254</v>
      </c>
    </row>
    <row r="1260" spans="1:14">
      <c r="A1260">
        <v>2011</v>
      </c>
      <c r="B1260">
        <v>1</v>
      </c>
      <c r="C1260">
        <v>59</v>
      </c>
      <c r="D1260" t="s">
        <v>42</v>
      </c>
      <c r="E1260" t="s">
        <v>43</v>
      </c>
      <c r="F1260">
        <v>2009</v>
      </c>
      <c r="G1260">
        <f t="shared" si="115"/>
        <v>0.13018891098082389</v>
      </c>
      <c r="H1260">
        <f t="shared" si="116"/>
        <v>111</v>
      </c>
      <c r="I1260">
        <f t="shared" si="118"/>
        <v>1.0851569142807933E-6</v>
      </c>
      <c r="J1260">
        <f t="shared" si="118"/>
        <v>4.3842385985006497E-4</v>
      </c>
      <c r="K1260">
        <f t="shared" si="118"/>
        <v>4.2665868894460328E-2</v>
      </c>
      <c r="L1260">
        <f t="shared" si="118"/>
        <v>7.463386917865264E-2</v>
      </c>
      <c r="M1260">
        <f t="shared" si="118"/>
        <v>0.11650463061703092</v>
      </c>
      <c r="N1260">
        <f t="shared" si="118"/>
        <v>0.13018891098082389</v>
      </c>
    </row>
    <row r="1261" spans="1:14">
      <c r="A1261">
        <v>2011</v>
      </c>
      <c r="B1261">
        <v>1</v>
      </c>
      <c r="C1261">
        <v>60</v>
      </c>
      <c r="D1261" t="s">
        <v>104</v>
      </c>
      <c r="E1261" t="s">
        <v>105</v>
      </c>
      <c r="F1261">
        <v>2000</v>
      </c>
      <c r="G1261">
        <f t="shared" si="115"/>
        <v>0.12909944487358055</v>
      </c>
      <c r="H1261">
        <f t="shared" si="116"/>
        <v>111</v>
      </c>
      <c r="I1261">
        <f t="shared" si="118"/>
        <v>1.0760759436340396E-6</v>
      </c>
      <c r="J1261">
        <f t="shared" si="118"/>
        <v>4.3475497643814516E-4</v>
      </c>
      <c r="K1261">
        <f t="shared" si="118"/>
        <v>4.2308826057659517E-2</v>
      </c>
      <c r="L1261">
        <f t="shared" si="118"/>
        <v>7.4009306991981064E-2</v>
      </c>
      <c r="M1261">
        <f t="shared" si="118"/>
        <v>0.1155296793294143</v>
      </c>
      <c r="N1261">
        <f t="shared" si="118"/>
        <v>0.12909944487358055</v>
      </c>
    </row>
    <row r="1262" spans="1:14">
      <c r="A1262">
        <v>2011</v>
      </c>
      <c r="B1262">
        <v>1</v>
      </c>
      <c r="C1262">
        <v>61</v>
      </c>
      <c r="D1262" t="s">
        <v>26</v>
      </c>
      <c r="E1262" t="s">
        <v>27</v>
      </c>
      <c r="F1262">
        <v>2009</v>
      </c>
      <c r="G1262">
        <f t="shared" si="115"/>
        <v>0.12803687993289598</v>
      </c>
      <c r="H1262">
        <f t="shared" si="116"/>
        <v>111</v>
      </c>
      <c r="I1262">
        <f t="shared" si="118"/>
        <v>1.0672192008932844E-6</v>
      </c>
      <c r="J1262">
        <f t="shared" si="118"/>
        <v>4.3117668532927409E-4</v>
      </c>
      <c r="K1262">
        <f t="shared" si="118"/>
        <v>4.1960599345341631E-2</v>
      </c>
      <c r="L1262">
        <f t="shared" si="118"/>
        <v>7.3400166534630162E-2</v>
      </c>
      <c r="M1262">
        <f t="shared" si="118"/>
        <v>0.11457880160113146</v>
      </c>
      <c r="N1262">
        <f t="shared" si="118"/>
        <v>0.12803687993289598</v>
      </c>
    </row>
    <row r="1263" spans="1:14">
      <c r="A1263">
        <v>2011</v>
      </c>
      <c r="B1263">
        <v>1</v>
      </c>
      <c r="C1263">
        <v>62</v>
      </c>
      <c r="D1263" t="s">
        <v>230</v>
      </c>
      <c r="E1263" t="s">
        <v>231</v>
      </c>
      <c r="F1263">
        <v>2009</v>
      </c>
      <c r="G1263">
        <f t="shared" si="115"/>
        <v>0.1270001270001905</v>
      </c>
      <c r="H1263">
        <f t="shared" si="116"/>
        <v>111</v>
      </c>
      <c r="I1263">
        <f t="shared" si="118"/>
        <v>1.0585776076511999E-6</v>
      </c>
      <c r="J1263">
        <f t="shared" si="118"/>
        <v>4.2768531867566905E-4</v>
      </c>
      <c r="K1263">
        <f t="shared" si="118"/>
        <v>4.1620831815453667E-2</v>
      </c>
      <c r="L1263">
        <f t="shared" si="118"/>
        <v>7.2805823420710708E-2</v>
      </c>
      <c r="M1263">
        <f t="shared" si="118"/>
        <v>0.11365102275609783</v>
      </c>
      <c r="N1263">
        <f t="shared" si="118"/>
        <v>0.1270001270001905</v>
      </c>
    </row>
    <row r="1264" spans="1:14">
      <c r="A1264">
        <v>2011</v>
      </c>
      <c r="B1264">
        <v>1</v>
      </c>
      <c r="C1264">
        <v>63</v>
      </c>
      <c r="D1264" t="s">
        <v>132</v>
      </c>
      <c r="E1264" t="s">
        <v>133</v>
      </c>
      <c r="F1264">
        <v>1994</v>
      </c>
      <c r="G1264">
        <f t="shared" si="115"/>
        <v>0.12598815766974239</v>
      </c>
      <c r="H1264">
        <f t="shared" si="116"/>
        <v>111</v>
      </c>
      <c r="I1264">
        <f t="shared" si="118"/>
        <v>1.0501425918906208E-6</v>
      </c>
      <c r="J1264">
        <f t="shared" si="118"/>
        <v>4.2427741322072367E-4</v>
      </c>
      <c r="K1264">
        <f t="shared" si="118"/>
        <v>4.1289186436036719E-2</v>
      </c>
      <c r="L1264">
        <f t="shared" si="118"/>
        <v>7.2225688092344698E-2</v>
      </c>
      <c r="M1264">
        <f t="shared" si="118"/>
        <v>0.11274542248529605</v>
      </c>
      <c r="N1264">
        <f t="shared" si="118"/>
        <v>0.12598815766974239</v>
      </c>
    </row>
    <row r="1265" spans="1:14">
      <c r="A1265">
        <v>2011</v>
      </c>
      <c r="B1265">
        <v>1</v>
      </c>
      <c r="C1265">
        <v>64</v>
      </c>
      <c r="D1265" t="s">
        <v>270</v>
      </c>
      <c r="E1265" t="s">
        <v>271</v>
      </c>
      <c r="F1265">
        <v>2009</v>
      </c>
      <c r="G1265">
        <f t="shared" si="115"/>
        <v>0.125</v>
      </c>
      <c r="H1265">
        <f t="shared" si="116"/>
        <v>111</v>
      </c>
      <c r="I1265">
        <f t="shared" si="118"/>
        <v>1.0419060522372667E-6</v>
      </c>
      <c r="J1265">
        <f t="shared" si="118"/>
        <v>4.2094969585643356E-4</v>
      </c>
      <c r="K1265">
        <f t="shared" si="118"/>
        <v>4.0965344679725429E-2</v>
      </c>
      <c r="L1265">
        <f t="shared" si="118"/>
        <v>7.1659203361073703E-2</v>
      </c>
      <c r="M1265">
        <f t="shared" si="118"/>
        <v>0.11186113100887622</v>
      </c>
      <c r="N1265">
        <f t="shared" si="118"/>
        <v>0.125</v>
      </c>
    </row>
    <row r="1266" spans="1:14">
      <c r="A1266">
        <v>2011</v>
      </c>
      <c r="B1266">
        <v>1</v>
      </c>
      <c r="C1266">
        <v>65</v>
      </c>
      <c r="D1266" t="s">
        <v>304</v>
      </c>
      <c r="E1266" t="s">
        <v>305</v>
      </c>
      <c r="F1266">
        <v>2010</v>
      </c>
      <c r="G1266">
        <f t="shared" si="115"/>
        <v>0.12403473458920847</v>
      </c>
      <c r="H1266">
        <f t="shared" si="116"/>
        <v>111</v>
      </c>
      <c r="I1266">
        <f t="shared" ref="I1266:N1281" si="119">$G1266*(I$1^$H1266)</f>
        <v>1.0338603252491149E-6</v>
      </c>
      <c r="J1266">
        <f t="shared" si="119"/>
        <v>4.1769907040768614E-4</v>
      </c>
      <c r="K1266">
        <f t="shared" si="119"/>
        <v>4.0649005237641492E-2</v>
      </c>
      <c r="L1266">
        <f t="shared" si="119"/>
        <v>7.1105842158119131E-2</v>
      </c>
      <c r="M1266">
        <f t="shared" si="119"/>
        <v>0.11099732556427712</v>
      </c>
      <c r="N1266">
        <f t="shared" si="119"/>
        <v>0.12403473458920847</v>
      </c>
    </row>
    <row r="1267" spans="1:14">
      <c r="A1267">
        <v>2011</v>
      </c>
      <c r="B1267">
        <v>1</v>
      </c>
      <c r="C1267">
        <v>66</v>
      </c>
      <c r="D1267" t="s">
        <v>82</v>
      </c>
      <c r="E1267" t="s">
        <v>83</v>
      </c>
      <c r="F1267">
        <v>2004</v>
      </c>
      <c r="G1267">
        <f t="shared" si="115"/>
        <v>0.12309149097933272</v>
      </c>
      <c r="H1267">
        <f t="shared" si="116"/>
        <v>111</v>
      </c>
      <c r="I1267">
        <f t="shared" si="119"/>
        <v>1.0259981554422054E-6</v>
      </c>
      <c r="J1267">
        <f t="shared" si="119"/>
        <v>4.1452260552212036E-4</v>
      </c>
      <c r="K1267">
        <f t="shared" si="119"/>
        <v>4.0339882840877431E-2</v>
      </c>
      <c r="L1267">
        <f t="shared" si="119"/>
        <v>7.0565105472846182E-2</v>
      </c>
      <c r="M1267">
        <f t="shared" si="119"/>
        <v>0.11015322718813635</v>
      </c>
      <c r="N1267">
        <f t="shared" si="119"/>
        <v>0.12309149097933272</v>
      </c>
    </row>
    <row r="1268" spans="1:14">
      <c r="A1268">
        <v>2011</v>
      </c>
      <c r="B1268">
        <v>1</v>
      </c>
      <c r="C1268">
        <v>67</v>
      </c>
      <c r="D1268" t="s">
        <v>208</v>
      </c>
      <c r="E1268" t="s">
        <v>209</v>
      </c>
      <c r="F1268">
        <v>2009</v>
      </c>
      <c r="G1268">
        <f t="shared" si="115"/>
        <v>0.12216944435630522</v>
      </c>
      <c r="H1268">
        <f t="shared" si="116"/>
        <v>111</v>
      </c>
      <c r="I1268">
        <f t="shared" si="119"/>
        <v>1.0183126677863872E-6</v>
      </c>
      <c r="J1268">
        <f t="shared" si="119"/>
        <v>4.1141752355788934E-4</v>
      </c>
      <c r="K1268">
        <f t="shared" si="119"/>
        <v>4.0037707179092642E-2</v>
      </c>
      <c r="L1268">
        <f t="shared" si="119"/>
        <v>7.0036520461102827E-2</v>
      </c>
      <c r="M1268">
        <f t="shared" si="119"/>
        <v>0.10932809776337818</v>
      </c>
      <c r="N1268">
        <f t="shared" si="119"/>
        <v>0.12216944435630522</v>
      </c>
    </row>
    <row r="1269" spans="1:14">
      <c r="A1269">
        <v>2011</v>
      </c>
      <c r="B1269">
        <v>1</v>
      </c>
      <c r="C1269">
        <v>68</v>
      </c>
      <c r="D1269" t="s">
        <v>130</v>
      </c>
      <c r="E1269" t="s">
        <v>131</v>
      </c>
      <c r="F1269">
        <v>2007</v>
      </c>
      <c r="G1269">
        <f t="shared" si="115"/>
        <v>0.12126781251816648</v>
      </c>
      <c r="H1269">
        <f t="shared" si="116"/>
        <v>111</v>
      </c>
      <c r="I1269">
        <f t="shared" si="119"/>
        <v>1.0107973424340146E-6</v>
      </c>
      <c r="J1269">
        <f t="shared" si="119"/>
        <v>4.083811903735775E-4</v>
      </c>
      <c r="K1269">
        <f t="shared" si="119"/>
        <v>3.9742221906904095E-2</v>
      </c>
      <c r="L1269">
        <f t="shared" si="119"/>
        <v>6.9519638707134818E-2</v>
      </c>
      <c r="M1269">
        <f t="shared" si="119"/>
        <v>0.10852123730603569</v>
      </c>
      <c r="N1269">
        <f t="shared" si="119"/>
        <v>0.12126781251816648</v>
      </c>
    </row>
    <row r="1270" spans="1:14">
      <c r="A1270">
        <v>2011</v>
      </c>
      <c r="B1270">
        <v>1</v>
      </c>
      <c r="C1270">
        <v>69</v>
      </c>
      <c r="D1270" t="s">
        <v>258</v>
      </c>
      <c r="E1270" t="s">
        <v>259</v>
      </c>
      <c r="F1270">
        <v>2010</v>
      </c>
      <c r="G1270">
        <f t="shared" si="115"/>
        <v>0.1203858530857692</v>
      </c>
      <c r="H1270">
        <f t="shared" si="116"/>
        <v>111</v>
      </c>
      <c r="I1270">
        <f t="shared" si="119"/>
        <v>1.0034459914704748E-6</v>
      </c>
      <c r="J1270">
        <f t="shared" si="119"/>
        <v>4.0541110593497471E-4</v>
      </c>
      <c r="K1270">
        <f t="shared" si="119"/>
        <v>3.945318372977058E-2</v>
      </c>
      <c r="L1270">
        <f t="shared" si="119"/>
        <v>6.9014034624555812E-2</v>
      </c>
      <c r="M1270">
        <f t="shared" si="119"/>
        <v>0.10773198146914044</v>
      </c>
      <c r="N1270">
        <f t="shared" si="119"/>
        <v>0.1203858530857692</v>
      </c>
    </row>
    <row r="1271" spans="1:14">
      <c r="A1271">
        <v>2011</v>
      </c>
      <c r="B1271">
        <v>1</v>
      </c>
      <c r="C1271">
        <v>70</v>
      </c>
      <c r="D1271" t="s">
        <v>150</v>
      </c>
      <c r="E1271" t="s">
        <v>151</v>
      </c>
      <c r="F1271">
        <v>1994</v>
      </c>
      <c r="G1271">
        <f t="shared" si="115"/>
        <v>0.11952286093343936</v>
      </c>
      <c r="H1271">
        <f t="shared" si="116"/>
        <v>111</v>
      </c>
      <c r="I1271">
        <f t="shared" si="119"/>
        <v>9.9625273749810902E-7</v>
      </c>
      <c r="J1271">
        <f t="shared" si="119"/>
        <v>4.0250489566257685E-4</v>
      </c>
      <c r="K1271">
        <f t="shared" si="119"/>
        <v>3.917036156196186E-2</v>
      </c>
      <c r="L1271">
        <f t="shared" si="119"/>
        <v>6.8519303983413299E-2</v>
      </c>
      <c r="M1271">
        <f t="shared" si="119"/>
        <v>0.10695969924344924</v>
      </c>
      <c r="N1271">
        <f t="shared" si="119"/>
        <v>0.11952286093343936</v>
      </c>
    </row>
    <row r="1272" spans="1:14">
      <c r="A1272">
        <v>2011</v>
      </c>
      <c r="B1272">
        <v>1</v>
      </c>
      <c r="C1272">
        <v>71</v>
      </c>
      <c r="D1272" t="s">
        <v>156</v>
      </c>
      <c r="E1272" t="s">
        <v>157</v>
      </c>
      <c r="F1272">
        <v>2003</v>
      </c>
      <c r="G1272">
        <f t="shared" si="115"/>
        <v>0.11867816581938533</v>
      </c>
      <c r="H1272">
        <f t="shared" si="116"/>
        <v>111</v>
      </c>
      <c r="I1272">
        <f t="shared" si="119"/>
        <v>9.8921199388508398E-7</v>
      </c>
      <c r="J1272">
        <f t="shared" si="119"/>
        <v>3.9966030245175714E-4</v>
      </c>
      <c r="K1272">
        <f t="shared" si="119"/>
        <v>3.8893535749989834E-2</v>
      </c>
      <c r="L1272">
        <f t="shared" si="119"/>
        <v>6.8035062551764475E-2</v>
      </c>
      <c r="M1272">
        <f t="shared" si="119"/>
        <v>0.10620379083692319</v>
      </c>
      <c r="N1272">
        <f t="shared" si="119"/>
        <v>0.11867816581938533</v>
      </c>
    </row>
    <row r="1273" spans="1:14">
      <c r="A1273">
        <v>2011</v>
      </c>
      <c r="B1273">
        <v>1</v>
      </c>
      <c r="C1273">
        <v>72</v>
      </c>
      <c r="D1273" t="s">
        <v>140</v>
      </c>
      <c r="E1273" t="s">
        <v>141</v>
      </c>
      <c r="F1273">
        <v>2008</v>
      </c>
      <c r="G1273">
        <f t="shared" si="115"/>
        <v>0.11785113019775793</v>
      </c>
      <c r="H1273">
        <f t="shared" si="116"/>
        <v>111</v>
      </c>
      <c r="I1273">
        <f t="shared" si="119"/>
        <v>9.8231844652836867E-7</v>
      </c>
      <c r="J1273">
        <f t="shared" si="119"/>
        <v>3.9687517930466523E-4</v>
      </c>
      <c r="K1273">
        <f t="shared" si="119"/>
        <v>3.8622497355570815E-2</v>
      </c>
      <c r="L1273">
        <f t="shared" si="119"/>
        <v>6.7560944841388082E-2</v>
      </c>
      <c r="M1273">
        <f t="shared" si="119"/>
        <v>0.10546368571676423</v>
      </c>
      <c r="N1273">
        <f t="shared" si="119"/>
        <v>0.11785113019775793</v>
      </c>
    </row>
    <row r="1274" spans="1:14">
      <c r="A1274">
        <v>2011</v>
      </c>
      <c r="B1274">
        <v>1</v>
      </c>
      <c r="C1274">
        <v>73</v>
      </c>
      <c r="D1274" t="s">
        <v>118</v>
      </c>
      <c r="E1274" t="s">
        <v>119</v>
      </c>
      <c r="F1274">
        <v>2002</v>
      </c>
      <c r="G1274">
        <f t="shared" si="115"/>
        <v>0.11704114719613057</v>
      </c>
      <c r="H1274">
        <f t="shared" si="116"/>
        <v>111</v>
      </c>
      <c r="I1274">
        <f t="shared" si="119"/>
        <v>9.7556703699552999E-7</v>
      </c>
      <c r="J1274">
        <f t="shared" si="119"/>
        <v>3.9414748251919389E-4</v>
      </c>
      <c r="K1274">
        <f t="shared" si="119"/>
        <v>3.8357047492799744E-2</v>
      </c>
      <c r="L1274">
        <f t="shared" si="119"/>
        <v>6.7096602948327047E-2</v>
      </c>
      <c r="M1274">
        <f t="shared" si="119"/>
        <v>0.10473884079948421</v>
      </c>
      <c r="N1274">
        <f t="shared" si="119"/>
        <v>0.11704114719613057</v>
      </c>
    </row>
    <row r="1275" spans="1:14">
      <c r="A1275">
        <v>2011</v>
      </c>
      <c r="B1275">
        <v>1</v>
      </c>
      <c r="C1275">
        <v>74</v>
      </c>
      <c r="D1275" t="s">
        <v>160</v>
      </c>
      <c r="E1275" t="s">
        <v>161</v>
      </c>
      <c r="F1275">
        <v>2004</v>
      </c>
      <c r="G1275">
        <f t="shared" si="115"/>
        <v>0.11624763874381928</v>
      </c>
      <c r="H1275">
        <f t="shared" si="116"/>
        <v>111</v>
      </c>
      <c r="I1275">
        <f t="shared" si="119"/>
        <v>9.6895294692381346E-7</v>
      </c>
      <c r="J1275">
        <f t="shared" si="119"/>
        <v>3.9147526538591432E-4</v>
      </c>
      <c r="K1275">
        <f t="shared" si="119"/>
        <v>3.8096996714758087E-2</v>
      </c>
      <c r="L1275">
        <f t="shared" si="119"/>
        <v>6.6641705479903807E-2</v>
      </c>
      <c r="M1275">
        <f t="shared" si="119"/>
        <v>0.10402873877595907</v>
      </c>
      <c r="N1275">
        <f t="shared" si="119"/>
        <v>0.11624763874381928</v>
      </c>
    </row>
    <row r="1276" spans="1:14">
      <c r="A1276">
        <v>2011</v>
      </c>
      <c r="B1276">
        <v>1</v>
      </c>
      <c r="C1276">
        <v>75</v>
      </c>
      <c r="D1276" t="s">
        <v>52</v>
      </c>
      <c r="E1276" t="s">
        <v>53</v>
      </c>
      <c r="F1276">
        <v>2009</v>
      </c>
      <c r="G1276">
        <f t="shared" si="115"/>
        <v>0.11547005383792514</v>
      </c>
      <c r="H1276">
        <f t="shared" si="116"/>
        <v>111</v>
      </c>
      <c r="I1276">
        <f t="shared" si="119"/>
        <v>9.6247158356717775E-7</v>
      </c>
      <c r="J1276">
        <f t="shared" si="119"/>
        <v>3.8885667234880476E-4</v>
      </c>
      <c r="K1276">
        <f t="shared" si="119"/>
        <v>3.784216444525644E-2</v>
      </c>
      <c r="L1276">
        <f t="shared" si="119"/>
        <v>6.6195936560688048E-2</v>
      </c>
      <c r="M1276">
        <f t="shared" si="119"/>
        <v>0.10333288655972907</v>
      </c>
      <c r="N1276">
        <f t="shared" si="119"/>
        <v>0.11547005383792514</v>
      </c>
    </row>
    <row r="1277" spans="1:14">
      <c r="A1277">
        <v>2011</v>
      </c>
      <c r="B1277">
        <v>1</v>
      </c>
      <c r="C1277">
        <v>76</v>
      </c>
      <c r="D1277" t="s">
        <v>344</v>
      </c>
      <c r="E1277" t="s">
        <v>345</v>
      </c>
      <c r="F1277">
        <v>2010</v>
      </c>
      <c r="G1277">
        <f t="shared" si="115"/>
        <v>0.11470786693528087</v>
      </c>
      <c r="H1277">
        <f t="shared" si="116"/>
        <v>111</v>
      </c>
      <c r="I1277">
        <f t="shared" si="119"/>
        <v>9.5611856639276944E-7</v>
      </c>
      <c r="J1277">
        <f t="shared" si="119"/>
        <v>3.8628993358997388E-4</v>
      </c>
      <c r="K1277">
        <f t="shared" si="119"/>
        <v>3.7592378451838888E-2</v>
      </c>
      <c r="L1277">
        <f t="shared" si="119"/>
        <v>6.5758994910642188E-2</v>
      </c>
      <c r="M1277">
        <f t="shared" si="119"/>
        <v>0.10265081384796956</v>
      </c>
      <c r="N1277">
        <f t="shared" si="119"/>
        <v>0.11470786693528087</v>
      </c>
    </row>
    <row r="1278" spans="1:14">
      <c r="A1278">
        <v>2011</v>
      </c>
      <c r="B1278">
        <v>1</v>
      </c>
      <c r="C1278">
        <v>77</v>
      </c>
      <c r="D1278" t="s">
        <v>326</v>
      </c>
      <c r="E1278" t="s">
        <v>327</v>
      </c>
      <c r="F1278">
        <v>2010</v>
      </c>
      <c r="G1278">
        <f t="shared" si="115"/>
        <v>0.11396057645963795</v>
      </c>
      <c r="H1278">
        <f t="shared" si="116"/>
        <v>111</v>
      </c>
      <c r="I1278">
        <f t="shared" si="119"/>
        <v>9.4988971463795648E-7</v>
      </c>
      <c r="J1278">
        <f t="shared" si="119"/>
        <v>3.8377336000246747E-4</v>
      </c>
      <c r="K1278">
        <f t="shared" si="119"/>
        <v>3.7347474356554181E-2</v>
      </c>
      <c r="L1278">
        <f t="shared" si="119"/>
        <v>6.5330592989331068E-2</v>
      </c>
      <c r="M1278">
        <f t="shared" si="119"/>
        <v>0.10198207178558892</v>
      </c>
      <c r="N1278">
        <f t="shared" si="119"/>
        <v>0.11396057645963795</v>
      </c>
    </row>
    <row r="1279" spans="1:14">
      <c r="A1279">
        <v>2011</v>
      </c>
      <c r="B1279">
        <v>1</v>
      </c>
      <c r="C1279">
        <v>78</v>
      </c>
      <c r="D1279" t="s">
        <v>298</v>
      </c>
      <c r="E1279" t="s">
        <v>299</v>
      </c>
      <c r="F1279">
        <v>2004</v>
      </c>
      <c r="G1279">
        <f t="shared" si="115"/>
        <v>0.11322770341445956</v>
      </c>
      <c r="H1279">
        <f t="shared" si="116"/>
        <v>111</v>
      </c>
      <c r="I1279">
        <f t="shared" si="119"/>
        <v>9.4378103574761319E-7</v>
      </c>
      <c r="J1279">
        <f t="shared" si="119"/>
        <v>3.8130533851871373E-4</v>
      </c>
      <c r="K1279">
        <f t="shared" si="119"/>
        <v>3.7107295181336479E-2</v>
      </c>
      <c r="L1279">
        <f t="shared" si="119"/>
        <v>6.4910456200672775E-2</v>
      </c>
      <c r="M1279">
        <f t="shared" si="119"/>
        <v>0.10132623172383234</v>
      </c>
      <c r="N1279">
        <f t="shared" si="119"/>
        <v>0.11322770341445956</v>
      </c>
    </row>
    <row r="1280" spans="1:14">
      <c r="A1280">
        <v>2011</v>
      </c>
      <c r="B1280">
        <v>1</v>
      </c>
      <c r="C1280">
        <v>79</v>
      </c>
      <c r="D1280" t="s">
        <v>164</v>
      </c>
      <c r="E1280" t="s">
        <v>165</v>
      </c>
      <c r="F1280">
        <v>2000</v>
      </c>
      <c r="G1280">
        <f t="shared" si="115"/>
        <v>0.1125087900926024</v>
      </c>
      <c r="H1280">
        <f t="shared" si="116"/>
        <v>111</v>
      </c>
      <c r="I1280">
        <f t="shared" si="119"/>
        <v>9.3778871461899736E-7</v>
      </c>
      <c r="J1280">
        <f t="shared" si="119"/>
        <v>3.7888432776525045E-4</v>
      </c>
      <c r="K1280">
        <f t="shared" si="119"/>
        <v>3.687169092513868E-2</v>
      </c>
      <c r="L1280">
        <f t="shared" si="119"/>
        <v>6.4498322153233201E-2</v>
      </c>
      <c r="M1280">
        <f t="shared" si="119"/>
        <v>0.10068288406559002</v>
      </c>
      <c r="N1280">
        <f t="shared" si="119"/>
        <v>0.1125087900926024</v>
      </c>
    </row>
    <row r="1281" spans="1:14">
      <c r="A1281">
        <v>2011</v>
      </c>
      <c r="B1281">
        <v>1</v>
      </c>
      <c r="C1281">
        <v>80</v>
      </c>
      <c r="D1281" t="s">
        <v>116</v>
      </c>
      <c r="E1281" t="s">
        <v>117</v>
      </c>
      <c r="F1281">
        <v>1997</v>
      </c>
      <c r="G1281">
        <f t="shared" si="115"/>
        <v>0.11180339887498948</v>
      </c>
      <c r="H1281">
        <f t="shared" si="116"/>
        <v>111</v>
      </c>
      <c r="I1281">
        <f t="shared" si="119"/>
        <v>9.3190910358839007E-7</v>
      </c>
      <c r="J1281">
        <f t="shared" si="119"/>
        <v>3.7650885401713881E-4</v>
      </c>
      <c r="K1281">
        <f t="shared" si="119"/>
        <v>3.664051817023016E-2</v>
      </c>
      <c r="L1281">
        <f t="shared" si="119"/>
        <v>6.4093939971536881E-2</v>
      </c>
      <c r="M1281">
        <f t="shared" si="119"/>
        <v>0.10005163719034274</v>
      </c>
      <c r="N1281">
        <f t="shared" si="119"/>
        <v>0.11180339887498948</v>
      </c>
    </row>
    <row r="1282" spans="1:14">
      <c r="A1282">
        <v>2011</v>
      </c>
      <c r="B1282">
        <v>1</v>
      </c>
      <c r="C1282">
        <v>81</v>
      </c>
      <c r="D1282" t="s">
        <v>352</v>
      </c>
      <c r="E1282" t="s">
        <v>353</v>
      </c>
      <c r="F1282">
        <v>1982</v>
      </c>
      <c r="G1282">
        <f t="shared" si="115"/>
        <v>0.1111111111111111</v>
      </c>
      <c r="H1282">
        <f t="shared" si="116"/>
        <v>111</v>
      </c>
      <c r="I1282">
        <f t="shared" ref="I1282:N1297" si="120">$G1282*(I$1^$H1282)</f>
        <v>9.261387130997926E-7</v>
      </c>
      <c r="J1282">
        <f t="shared" si="120"/>
        <v>3.7417750742794093E-4</v>
      </c>
      <c r="K1282">
        <f t="shared" si="120"/>
        <v>3.6413639715311488E-2</v>
      </c>
      <c r="L1282">
        <f t="shared" si="120"/>
        <v>6.369706965428773E-2</v>
      </c>
      <c r="M1282">
        <f t="shared" si="120"/>
        <v>9.9432116452334407E-2</v>
      </c>
      <c r="N1282">
        <f t="shared" si="120"/>
        <v>0.1111111111111111</v>
      </c>
    </row>
    <row r="1283" spans="1:14">
      <c r="A1283">
        <v>2011</v>
      </c>
      <c r="B1283">
        <v>1</v>
      </c>
      <c r="C1283">
        <v>82</v>
      </c>
      <c r="D1283" t="s">
        <v>136</v>
      </c>
      <c r="E1283" t="s">
        <v>137</v>
      </c>
      <c r="F1283">
        <v>2009</v>
      </c>
      <c r="G1283">
        <f t="shared" ref="G1283:G1346" si="121">1/SQRT(C1283)</f>
        <v>0.11043152607484653</v>
      </c>
      <c r="H1283">
        <f t="shared" ref="H1283:H1346" si="122">(2020*12+4)-(A1283*12+B1283)</f>
        <v>111</v>
      </c>
      <c r="I1283">
        <f t="shared" si="120"/>
        <v>9.2047420300144105E-7</v>
      </c>
      <c r="J1283">
        <f t="shared" si="120"/>
        <v>3.7188893851334767E-4</v>
      </c>
      <c r="K1283">
        <f t="shared" si="120"/>
        <v>3.6190924233313396E-2</v>
      </c>
      <c r="L1283">
        <f t="shared" si="120"/>
        <v>6.3307481475769131E-2</v>
      </c>
      <c r="M1283">
        <f t="shared" si="120"/>
        <v>9.8823963246148311E-2</v>
      </c>
      <c r="N1283">
        <f t="shared" si="120"/>
        <v>0.11043152607484653</v>
      </c>
    </row>
    <row r="1284" spans="1:14">
      <c r="A1284">
        <v>2011</v>
      </c>
      <c r="B1284">
        <v>1</v>
      </c>
      <c r="C1284">
        <v>83</v>
      </c>
      <c r="D1284" t="s">
        <v>184</v>
      </c>
      <c r="E1284" t="s">
        <v>185</v>
      </c>
      <c r="F1284">
        <v>2008</v>
      </c>
      <c r="G1284">
        <f t="shared" si="121"/>
        <v>0.10976425998969035</v>
      </c>
      <c r="H1284">
        <f t="shared" si="122"/>
        <v>111</v>
      </c>
      <c r="I1284">
        <f t="shared" si="120"/>
        <v>9.1491237442082589E-7</v>
      </c>
      <c r="J1284">
        <f t="shared" si="120"/>
        <v>3.696418548685332E-4</v>
      </c>
      <c r="K1284">
        <f t="shared" si="120"/>
        <v>3.5972245951941283E-2</v>
      </c>
      <c r="L1284">
        <f t="shared" si="120"/>
        <v>6.2924955427031887E-2</v>
      </c>
      <c r="M1284">
        <f t="shared" si="120"/>
        <v>9.8226834134392815E-2</v>
      </c>
      <c r="N1284">
        <f t="shared" si="120"/>
        <v>0.10976425998969035</v>
      </c>
    </row>
    <row r="1285" spans="1:14">
      <c r="A1285">
        <v>2011</v>
      </c>
      <c r="B1285">
        <v>1</v>
      </c>
      <c r="C1285">
        <v>84</v>
      </c>
      <c r="D1285" t="s">
        <v>124</v>
      </c>
      <c r="E1285" t="s">
        <v>125</v>
      </c>
      <c r="F1285">
        <v>1800</v>
      </c>
      <c r="G1285">
        <f t="shared" si="121"/>
        <v>0.10910894511799619</v>
      </c>
      <c r="H1285">
        <f t="shared" si="122"/>
        <v>111</v>
      </c>
      <c r="I1285">
        <f t="shared" si="120"/>
        <v>9.0945016217331203E-7</v>
      </c>
      <c r="J1285">
        <f t="shared" si="120"/>
        <v>3.674350181010944E-4</v>
      </c>
      <c r="K1285">
        <f t="shared" si="120"/>
        <v>3.5757484355199674E-2</v>
      </c>
      <c r="L1285">
        <f t="shared" si="120"/>
        <v>6.2549280693781753E-2</v>
      </c>
      <c r="M1285">
        <f t="shared" si="120"/>
        <v>9.764040003267567E-2</v>
      </c>
      <c r="N1285">
        <f t="shared" si="120"/>
        <v>0.10910894511799619</v>
      </c>
    </row>
    <row r="1286" spans="1:14">
      <c r="A1286">
        <v>2011</v>
      </c>
      <c r="B1286">
        <v>1</v>
      </c>
      <c r="C1286">
        <v>85</v>
      </c>
      <c r="D1286" t="s">
        <v>68</v>
      </c>
      <c r="E1286" t="s">
        <v>69</v>
      </c>
      <c r="F1286">
        <v>2009</v>
      </c>
      <c r="G1286">
        <f t="shared" si="121"/>
        <v>0.10846522890932808</v>
      </c>
      <c r="H1286">
        <f t="shared" si="122"/>
        <v>111</v>
      </c>
      <c r="I1286">
        <f t="shared" si="120"/>
        <v>9.0408462766343579E-7</v>
      </c>
      <c r="J1286">
        <f t="shared" si="120"/>
        <v>3.6526724096304082E-4</v>
      </c>
      <c r="K1286">
        <f t="shared" si="120"/>
        <v>3.5546523904287551E-2</v>
      </c>
      <c r="L1286">
        <f t="shared" si="120"/>
        <v>6.2180255168151614E-2</v>
      </c>
      <c r="M1286">
        <f t="shared" si="120"/>
        <v>9.7064345447472777E-2</v>
      </c>
      <c r="N1286">
        <f t="shared" si="120"/>
        <v>0.10846522890932808</v>
      </c>
    </row>
    <row r="1287" spans="1:14">
      <c r="A1287">
        <v>2011</v>
      </c>
      <c r="B1287">
        <v>1</v>
      </c>
      <c r="C1287">
        <v>86</v>
      </c>
      <c r="D1287" t="s">
        <v>280</v>
      </c>
      <c r="E1287" t="s">
        <v>281</v>
      </c>
      <c r="F1287">
        <v>2010</v>
      </c>
      <c r="G1287">
        <f t="shared" si="121"/>
        <v>0.10783277320343841</v>
      </c>
      <c r="H1287">
        <f t="shared" si="122"/>
        <v>111</v>
      </c>
      <c r="I1287">
        <f t="shared" si="120"/>
        <v>8.9881295224152832E-7</v>
      </c>
      <c r="J1287">
        <f t="shared" si="120"/>
        <v>3.6313738466674543E-4</v>
      </c>
      <c r="K1287">
        <f t="shared" si="120"/>
        <v>3.5339253776396115E-2</v>
      </c>
      <c r="L1287">
        <f t="shared" si="120"/>
        <v>6.1817684991789856E-2</v>
      </c>
      <c r="M1287">
        <f t="shared" si="120"/>
        <v>9.6498367762882092E-2</v>
      </c>
      <c r="N1287">
        <f t="shared" si="120"/>
        <v>0.10783277320343841</v>
      </c>
    </row>
    <row r="1288" spans="1:14">
      <c r="A1288">
        <v>2011</v>
      </c>
      <c r="B1288">
        <v>1</v>
      </c>
      <c r="C1288">
        <v>87</v>
      </c>
      <c r="D1288" t="s">
        <v>158</v>
      </c>
      <c r="E1288" t="s">
        <v>159</v>
      </c>
      <c r="F1288">
        <v>2005</v>
      </c>
      <c r="G1288">
        <f t="shared" si="121"/>
        <v>0.10721125348377948</v>
      </c>
      <c r="H1288">
        <f t="shared" si="122"/>
        <v>111</v>
      </c>
      <c r="I1288">
        <f t="shared" si="120"/>
        <v>8.9363243098154868E-7</v>
      </c>
      <c r="J1288">
        <f t="shared" si="120"/>
        <v>3.6104435637107179E-4</v>
      </c>
      <c r="K1288">
        <f t="shared" si="120"/>
        <v>3.5135567620067525E-2</v>
      </c>
      <c r="L1288">
        <f t="shared" si="120"/>
        <v>6.1461384127918205E-2</v>
      </c>
      <c r="M1288">
        <f t="shared" si="120"/>
        <v>9.5942176572599153E-2</v>
      </c>
      <c r="N1288">
        <f t="shared" si="120"/>
        <v>0.10721125348377948</v>
      </c>
    </row>
    <row r="1289" spans="1:14">
      <c r="A1289">
        <v>2011</v>
      </c>
      <c r="B1289">
        <v>1</v>
      </c>
      <c r="C1289">
        <v>88</v>
      </c>
      <c r="D1289" t="s">
        <v>186</v>
      </c>
      <c r="E1289" t="s">
        <v>187</v>
      </c>
      <c r="F1289">
        <v>2007</v>
      </c>
      <c r="G1289">
        <f t="shared" si="121"/>
        <v>0.10660035817780521</v>
      </c>
      <c r="H1289">
        <f t="shared" si="122"/>
        <v>111</v>
      </c>
      <c r="I1289">
        <f t="shared" si="120"/>
        <v>8.885404668489252E-7</v>
      </c>
      <c r="J1289">
        <f t="shared" si="120"/>
        <v>3.5898710682507186E-4</v>
      </c>
      <c r="K1289">
        <f t="shared" si="120"/>
        <v>3.4935363325887821E-2</v>
      </c>
      <c r="L1289">
        <f t="shared" si="120"/>
        <v>6.1111173960213115E-2</v>
      </c>
      <c r="M1289">
        <f t="shared" si="120"/>
        <v>9.5395493053764782E-2</v>
      </c>
      <c r="N1289">
        <f t="shared" si="120"/>
        <v>0.10660035817780521</v>
      </c>
    </row>
    <row r="1290" spans="1:14">
      <c r="A1290">
        <v>2011</v>
      </c>
      <c r="B1290">
        <v>1</v>
      </c>
      <c r="C1290">
        <v>89</v>
      </c>
      <c r="D1290" t="s">
        <v>200</v>
      </c>
      <c r="E1290" t="s">
        <v>201</v>
      </c>
      <c r="F1290">
        <v>2005</v>
      </c>
      <c r="G1290">
        <f t="shared" si="121"/>
        <v>0.105999788000636</v>
      </c>
      <c r="H1290">
        <f t="shared" si="122"/>
        <v>111</v>
      </c>
      <c r="I1290">
        <f t="shared" si="120"/>
        <v>8.835345652298388E-7</v>
      </c>
      <c r="J1290">
        <f t="shared" si="120"/>
        <v>3.5696462815771327E-4</v>
      </c>
      <c r="K1290">
        <f t="shared" si="120"/>
        <v>3.4738542811391021E-2</v>
      </c>
      <c r="L1290">
        <f t="shared" si="120"/>
        <v>6.0766882916546201E-2</v>
      </c>
      <c r="M1290">
        <f t="shared" si="120"/>
        <v>9.4858049379618004E-2</v>
      </c>
      <c r="N1290">
        <f t="shared" si="120"/>
        <v>0.105999788000636</v>
      </c>
    </row>
    <row r="1291" spans="1:14">
      <c r="A1291">
        <v>2011</v>
      </c>
      <c r="B1291">
        <v>1</v>
      </c>
      <c r="C1291">
        <v>90</v>
      </c>
      <c r="D1291" t="s">
        <v>348</v>
      </c>
      <c r="E1291" t="s">
        <v>349</v>
      </c>
      <c r="F1291">
        <v>2010</v>
      </c>
      <c r="G1291">
        <f t="shared" si="121"/>
        <v>0.10540925533894598</v>
      </c>
      <c r="H1291">
        <f t="shared" si="122"/>
        <v>111</v>
      </c>
      <c r="I1291">
        <f t="shared" si="120"/>
        <v>8.7861232879576986E-7</v>
      </c>
      <c r="J1291">
        <f t="shared" si="120"/>
        <v>3.5497595180305965E-4</v>
      </c>
      <c r="K1291">
        <f t="shared" si="120"/>
        <v>3.4545011819144877E-2</v>
      </c>
      <c r="L1291">
        <f t="shared" si="120"/>
        <v>6.0428346115782988E-2</v>
      </c>
      <c r="M1291">
        <f t="shared" si="120"/>
        <v>9.4329588168143366E-2</v>
      </c>
      <c r="N1291">
        <f t="shared" si="120"/>
        <v>0.10540925533894598</v>
      </c>
    </row>
    <row r="1292" spans="1:14">
      <c r="A1292">
        <v>2011</v>
      </c>
      <c r="B1292">
        <v>1</v>
      </c>
      <c r="C1292">
        <v>91</v>
      </c>
      <c r="D1292" t="s">
        <v>182</v>
      </c>
      <c r="E1292" t="s">
        <v>183</v>
      </c>
      <c r="G1292">
        <f t="shared" si="121"/>
        <v>0.10482848367219183</v>
      </c>
      <c r="H1292">
        <f t="shared" si="122"/>
        <v>111</v>
      </c>
      <c r="I1292">
        <f t="shared" si="120"/>
        <v>8.7377145267929734E-7</v>
      </c>
      <c r="J1292">
        <f t="shared" si="120"/>
        <v>3.5302014655120211E-4</v>
      </c>
      <c r="K1292">
        <f t="shared" si="120"/>
        <v>3.4354679727074462E-2</v>
      </c>
      <c r="L1292">
        <f t="shared" si="120"/>
        <v>6.009540503598871E-2</v>
      </c>
      <c r="M1292">
        <f t="shared" si="120"/>
        <v>9.3809861964135141E-2</v>
      </c>
      <c r="N1292">
        <f t="shared" si="120"/>
        <v>0.10482848367219183</v>
      </c>
    </row>
    <row r="1293" spans="1:14">
      <c r="A1293">
        <v>2011</v>
      </c>
      <c r="B1293">
        <v>1</v>
      </c>
      <c r="C1293">
        <v>92</v>
      </c>
      <c r="D1293" t="s">
        <v>274</v>
      </c>
      <c r="E1293" t="s">
        <v>275</v>
      </c>
      <c r="F1293">
        <v>2010</v>
      </c>
      <c r="G1293">
        <f t="shared" si="121"/>
        <v>0.10425720702853739</v>
      </c>
      <c r="H1293">
        <f t="shared" si="122"/>
        <v>111</v>
      </c>
      <c r="I1293">
        <f t="shared" si="120"/>
        <v>8.6900971993909437E-7</v>
      </c>
      <c r="J1293">
        <f t="shared" si="120"/>
        <v>3.5109631671603232E-4</v>
      </c>
      <c r="K1293">
        <f t="shared" si="120"/>
        <v>3.4167459370156215E-2</v>
      </c>
      <c r="L1293">
        <f t="shared" si="120"/>
        <v>5.9767907202524187E-2</v>
      </c>
      <c r="M1293">
        <f t="shared" si="120"/>
        <v>9.3298632752310012E-2</v>
      </c>
      <c r="N1293">
        <f t="shared" si="120"/>
        <v>0.10425720702853739</v>
      </c>
    </row>
    <row r="1294" spans="1:14">
      <c r="A1294">
        <v>2011</v>
      </c>
      <c r="B1294">
        <v>1</v>
      </c>
      <c r="C1294">
        <v>93</v>
      </c>
      <c r="D1294" t="s">
        <v>142</v>
      </c>
      <c r="E1294" t="s">
        <v>143</v>
      </c>
      <c r="F1294">
        <v>2008</v>
      </c>
      <c r="G1294">
        <f t="shared" si="121"/>
        <v>0.10369516947304253</v>
      </c>
      <c r="H1294">
        <f t="shared" si="122"/>
        <v>111</v>
      </c>
      <c r="I1294">
        <f t="shared" si="120"/>
        <v>8.6432499729385656E-7</v>
      </c>
      <c r="J1294">
        <f t="shared" si="120"/>
        <v>3.492036004116687E-4</v>
      </c>
      <c r="K1294">
        <f t="shared" si="120"/>
        <v>3.3983266872685838E-2</v>
      </c>
      <c r="L1294">
        <f t="shared" si="120"/>
        <v>5.9445705894638053E-2</v>
      </c>
      <c r="M1294">
        <f t="shared" si="120"/>
        <v>9.2795671499293061E-2</v>
      </c>
      <c r="N1294">
        <f t="shared" si="120"/>
        <v>0.10369516947304253</v>
      </c>
    </row>
    <row r="1295" spans="1:14">
      <c r="A1295">
        <v>2011</v>
      </c>
      <c r="B1295">
        <v>1</v>
      </c>
      <c r="C1295">
        <v>94</v>
      </c>
      <c r="D1295" t="s">
        <v>146</v>
      </c>
      <c r="E1295" t="s">
        <v>147</v>
      </c>
      <c r="F1295">
        <v>2005</v>
      </c>
      <c r="G1295">
        <f t="shared" si="121"/>
        <v>0.10314212462587934</v>
      </c>
      <c r="H1295">
        <f t="shared" si="122"/>
        <v>111</v>
      </c>
      <c r="I1295">
        <f t="shared" si="120"/>
        <v>8.5971523110651289E-7</v>
      </c>
      <c r="J1295">
        <f t="shared" si="120"/>
        <v>3.4734116793000219E-4</v>
      </c>
      <c r="K1295">
        <f t="shared" si="120"/>
        <v>3.3802021490386747E-2</v>
      </c>
      <c r="L1295">
        <f t="shared" si="120"/>
        <v>5.9128659869272765E-2</v>
      </c>
      <c r="M1295">
        <f t="shared" si="120"/>
        <v>9.2300757722474619E-2</v>
      </c>
      <c r="N1295">
        <f t="shared" si="120"/>
        <v>0.10314212462587934</v>
      </c>
    </row>
    <row r="1296" spans="1:14">
      <c r="A1296">
        <v>2011</v>
      </c>
      <c r="B1296">
        <v>1</v>
      </c>
      <c r="C1296">
        <v>95</v>
      </c>
      <c r="D1296" t="s">
        <v>162</v>
      </c>
      <c r="E1296" t="s">
        <v>163</v>
      </c>
      <c r="F1296">
        <v>1998</v>
      </c>
      <c r="G1296">
        <f t="shared" si="121"/>
        <v>0.10259783520851541</v>
      </c>
      <c r="H1296">
        <f t="shared" si="122"/>
        <v>111</v>
      </c>
      <c r="I1296">
        <f t="shared" si="120"/>
        <v>8.551784436015515E-7</v>
      </c>
      <c r="J1296">
        <f t="shared" si="120"/>
        <v>3.4550822021242443E-4</v>
      </c>
      <c r="K1296">
        <f t="shared" si="120"/>
        <v>3.3623645461684025E-2</v>
      </c>
      <c r="L1296">
        <f t="shared" si="120"/>
        <v>5.8816633100903466E-2</v>
      </c>
      <c r="M1296">
        <f t="shared" si="120"/>
        <v>9.1813679083894692E-2</v>
      </c>
      <c r="N1296">
        <f t="shared" si="120"/>
        <v>0.10259783520851541</v>
      </c>
    </row>
    <row r="1297" spans="1:14">
      <c r="A1297">
        <v>2011</v>
      </c>
      <c r="B1297">
        <v>1</v>
      </c>
      <c r="C1297">
        <v>96</v>
      </c>
      <c r="D1297" t="s">
        <v>204</v>
      </c>
      <c r="E1297" t="s">
        <v>205</v>
      </c>
      <c r="F1297">
        <v>1964</v>
      </c>
      <c r="G1297">
        <f t="shared" si="121"/>
        <v>0.10206207261596577</v>
      </c>
      <c r="H1297">
        <f t="shared" si="122"/>
        <v>111</v>
      </c>
      <c r="I1297">
        <f t="shared" si="120"/>
        <v>8.5071272929963311E-7</v>
      </c>
      <c r="J1297">
        <f t="shared" si="120"/>
        <v>3.4370398740934423E-4</v>
      </c>
      <c r="K1297">
        <f t="shared" si="120"/>
        <v>3.3448063867521631E-2</v>
      </c>
      <c r="L1297">
        <f t="shared" si="120"/>
        <v>5.8509494536321302E-2</v>
      </c>
      <c r="M1297">
        <f t="shared" si="120"/>
        <v>9.1334231007455885E-2</v>
      </c>
      <c r="N1297">
        <f t="shared" si="120"/>
        <v>0.10206207261596577</v>
      </c>
    </row>
    <row r="1298" spans="1:14">
      <c r="A1298">
        <v>2011</v>
      </c>
      <c r="B1298">
        <v>1</v>
      </c>
      <c r="C1298">
        <v>97</v>
      </c>
      <c r="D1298" t="s">
        <v>342</v>
      </c>
      <c r="E1298" t="s">
        <v>343</v>
      </c>
      <c r="F1298">
        <v>2007</v>
      </c>
      <c r="G1298">
        <f t="shared" si="121"/>
        <v>0.10153461651336192</v>
      </c>
      <c r="H1298">
        <f t="shared" si="122"/>
        <v>111</v>
      </c>
      <c r="I1298">
        <f t="shared" ref="I1298:N1313" si="123">$G1298*(I$1^$H1298)</f>
        <v>8.4631625165489361E-7</v>
      </c>
      <c r="J1298">
        <f t="shared" si="123"/>
        <v>3.4192772752159452E-4</v>
      </c>
      <c r="K1298">
        <f t="shared" si="123"/>
        <v>3.3275204499148898E-2</v>
      </c>
      <c r="L1298">
        <f t="shared" si="123"/>
        <v>5.8207117863357069E-2</v>
      </c>
      <c r="M1298">
        <f t="shared" si="123"/>
        <v>9.0862216317897482E-2</v>
      </c>
      <c r="N1298">
        <f t="shared" si="123"/>
        <v>0.10153461651336192</v>
      </c>
    </row>
    <row r="1299" spans="1:14">
      <c r="A1299">
        <v>2011</v>
      </c>
      <c r="B1299">
        <v>1</v>
      </c>
      <c r="C1299">
        <v>98</v>
      </c>
      <c r="D1299" t="s">
        <v>138</v>
      </c>
      <c r="E1299" t="s">
        <v>139</v>
      </c>
      <c r="F1299">
        <v>1995</v>
      </c>
      <c r="G1299">
        <f t="shared" si="121"/>
        <v>0.10101525445522107</v>
      </c>
      <c r="H1299">
        <f t="shared" si="122"/>
        <v>111</v>
      </c>
      <c r="I1299">
        <f t="shared" si="123"/>
        <v>8.4198723988145883E-7</v>
      </c>
      <c r="J1299">
        <f t="shared" si="123"/>
        <v>3.4017872511828444E-4</v>
      </c>
      <c r="K1299">
        <f t="shared" si="123"/>
        <v>3.3104997733346408E-2</v>
      </c>
      <c r="L1299">
        <f t="shared" si="123"/>
        <v>5.7909381292618342E-2</v>
      </c>
      <c r="M1299">
        <f t="shared" si="123"/>
        <v>9.0397444900083612E-2</v>
      </c>
      <c r="N1299">
        <f t="shared" si="123"/>
        <v>0.10101525445522107</v>
      </c>
    </row>
    <row r="1300" spans="1:14">
      <c r="A1300">
        <v>2011</v>
      </c>
      <c r="B1300">
        <v>1</v>
      </c>
      <c r="C1300">
        <v>99</v>
      </c>
      <c r="D1300" t="s">
        <v>262</v>
      </c>
      <c r="E1300" t="s">
        <v>263</v>
      </c>
      <c r="F1300">
        <v>2009</v>
      </c>
      <c r="G1300">
        <f t="shared" si="121"/>
        <v>0.10050378152592121</v>
      </c>
      <c r="H1300">
        <f t="shared" si="122"/>
        <v>111</v>
      </c>
      <c r="I1300">
        <f t="shared" si="123"/>
        <v>8.3772398595671441E-7</v>
      </c>
      <c r="J1300">
        <f t="shared" si="123"/>
        <v>3.3845629012606385E-4</v>
      </c>
      <c r="K1300">
        <f t="shared" si="123"/>
        <v>3.2937376414601469E-2</v>
      </c>
      <c r="L1300">
        <f t="shared" si="123"/>
        <v>5.7616167351383279E-2</v>
      </c>
      <c r="M1300">
        <f t="shared" si="123"/>
        <v>8.9939733377268363E-2</v>
      </c>
      <c r="N1300">
        <f t="shared" si="123"/>
        <v>0.10050378152592121</v>
      </c>
    </row>
    <row r="1301" spans="1:14">
      <c r="A1301">
        <v>2011</v>
      </c>
      <c r="B1301">
        <v>1</v>
      </c>
      <c r="C1301">
        <v>100</v>
      </c>
      <c r="D1301" t="s">
        <v>354</v>
      </c>
      <c r="E1301" t="s">
        <v>355</v>
      </c>
      <c r="F1301">
        <v>2010</v>
      </c>
      <c r="G1301">
        <f t="shared" si="121"/>
        <v>0.1</v>
      </c>
      <c r="H1301">
        <f t="shared" si="122"/>
        <v>111</v>
      </c>
      <c r="I1301">
        <f t="shared" si="123"/>
        <v>8.3352484178981338E-7</v>
      </c>
      <c r="J1301">
        <f t="shared" si="123"/>
        <v>3.3675975668514689E-4</v>
      </c>
      <c r="K1301">
        <f t="shared" si="123"/>
        <v>3.2772275743780346E-2</v>
      </c>
      <c r="L1301">
        <f t="shared" si="123"/>
        <v>5.7327362688858963E-2</v>
      </c>
      <c r="M1301">
        <f t="shared" si="123"/>
        <v>8.9488904807100977E-2</v>
      </c>
      <c r="N1301">
        <f t="shared" si="123"/>
        <v>0.1</v>
      </c>
    </row>
    <row r="1302" spans="1:14">
      <c r="A1302">
        <v>2011</v>
      </c>
      <c r="B1302">
        <v>2</v>
      </c>
      <c r="C1302">
        <v>1</v>
      </c>
      <c r="D1302" t="s">
        <v>300</v>
      </c>
      <c r="E1302" t="s">
        <v>301</v>
      </c>
      <c r="F1302">
        <v>2010</v>
      </c>
      <c r="G1302">
        <f t="shared" si="121"/>
        <v>1</v>
      </c>
      <c r="H1302">
        <f t="shared" si="122"/>
        <v>110</v>
      </c>
      <c r="I1302">
        <f t="shared" si="123"/>
        <v>9.2613871309979247E-6</v>
      </c>
      <c r="J1302">
        <f t="shared" si="123"/>
        <v>3.5448395440541773E-3</v>
      </c>
      <c r="K1302">
        <f t="shared" si="123"/>
        <v>0.33103308832101358</v>
      </c>
      <c r="L1302">
        <f t="shared" si="123"/>
        <v>0.57615439888300468</v>
      </c>
      <c r="M1302">
        <f t="shared" si="123"/>
        <v>0.89578483290391375</v>
      </c>
      <c r="N1302">
        <f t="shared" si="123"/>
        <v>1</v>
      </c>
    </row>
    <row r="1303" spans="1:14">
      <c r="A1303">
        <v>2011</v>
      </c>
      <c r="B1303">
        <v>2</v>
      </c>
      <c r="C1303">
        <v>2</v>
      </c>
      <c r="D1303" t="s">
        <v>6</v>
      </c>
      <c r="E1303" t="s">
        <v>7</v>
      </c>
      <c r="F1303">
        <v>2008</v>
      </c>
      <c r="G1303">
        <f t="shared" si="121"/>
        <v>0.70710678118654746</v>
      </c>
      <c r="H1303">
        <f t="shared" si="122"/>
        <v>110</v>
      </c>
      <c r="I1303">
        <f t="shared" si="123"/>
        <v>6.5487896435224564E-6</v>
      </c>
      <c r="J1303">
        <f t="shared" si="123"/>
        <v>2.5065800798189379E-3</v>
      </c>
      <c r="K1303">
        <f t="shared" si="123"/>
        <v>0.234075741548914</v>
      </c>
      <c r="L1303">
        <f t="shared" si="123"/>
        <v>0.40740268246063155</v>
      </c>
      <c r="M1303">
        <f t="shared" si="123"/>
        <v>0.63341552983041571</v>
      </c>
      <c r="N1303">
        <f t="shared" si="123"/>
        <v>0.70710678118654746</v>
      </c>
    </row>
    <row r="1304" spans="1:14">
      <c r="A1304">
        <v>2011</v>
      </c>
      <c r="B1304">
        <v>2</v>
      </c>
      <c r="C1304">
        <v>3</v>
      </c>
      <c r="D1304" t="s">
        <v>8</v>
      </c>
      <c r="E1304" t="s">
        <v>9</v>
      </c>
      <c r="F1304">
        <v>2007</v>
      </c>
      <c r="G1304">
        <f t="shared" si="121"/>
        <v>0.57735026918962584</v>
      </c>
      <c r="H1304">
        <f t="shared" si="122"/>
        <v>110</v>
      </c>
      <c r="I1304">
        <f t="shared" si="123"/>
        <v>5.3470643531509885E-6</v>
      </c>
      <c r="J1304">
        <f t="shared" si="123"/>
        <v>2.0466140649937096E-3</v>
      </c>
      <c r="K1304">
        <f t="shared" si="123"/>
        <v>0.19112204265281038</v>
      </c>
      <c r="L1304">
        <f t="shared" si="123"/>
        <v>0.33264289728988983</v>
      </c>
      <c r="M1304">
        <f t="shared" si="123"/>
        <v>0.51718161441305865</v>
      </c>
      <c r="N1304">
        <f t="shared" si="123"/>
        <v>0.57735026918962584</v>
      </c>
    </row>
    <row r="1305" spans="1:14">
      <c r="A1305">
        <v>2011</v>
      </c>
      <c r="B1305">
        <v>2</v>
      </c>
      <c r="C1305">
        <v>4</v>
      </c>
      <c r="D1305" t="s">
        <v>14</v>
      </c>
      <c r="E1305" t="s">
        <v>15</v>
      </c>
      <c r="F1305">
        <v>2007</v>
      </c>
      <c r="G1305">
        <f t="shared" si="121"/>
        <v>0.5</v>
      </c>
      <c r="H1305">
        <f t="shared" si="122"/>
        <v>110</v>
      </c>
      <c r="I1305">
        <f t="shared" si="123"/>
        <v>4.6306935654989624E-6</v>
      </c>
      <c r="J1305">
        <f t="shared" si="123"/>
        <v>1.7724197720270886E-3</v>
      </c>
      <c r="K1305">
        <f t="shared" si="123"/>
        <v>0.16551654416050679</v>
      </c>
      <c r="L1305">
        <f t="shared" si="123"/>
        <v>0.28807719944150234</v>
      </c>
      <c r="M1305">
        <f t="shared" si="123"/>
        <v>0.44789241645195688</v>
      </c>
      <c r="N1305">
        <f t="shared" si="123"/>
        <v>0.5</v>
      </c>
    </row>
    <row r="1306" spans="1:14">
      <c r="A1306">
        <v>2011</v>
      </c>
      <c r="B1306">
        <v>2</v>
      </c>
      <c r="C1306">
        <v>5</v>
      </c>
      <c r="D1306" t="s">
        <v>16</v>
      </c>
      <c r="E1306" t="s">
        <v>17</v>
      </c>
      <c r="F1306">
        <v>2000</v>
      </c>
      <c r="G1306">
        <f t="shared" si="121"/>
        <v>0.44721359549995793</v>
      </c>
      <c r="H1306">
        <f t="shared" si="122"/>
        <v>110</v>
      </c>
      <c r="I1306">
        <f t="shared" si="123"/>
        <v>4.1418182381706214E-6</v>
      </c>
      <c r="J1306">
        <f t="shared" si="123"/>
        <v>1.5853004379669002E-3</v>
      </c>
      <c r="K1306">
        <f t="shared" si="123"/>
        <v>0.14804249765749561</v>
      </c>
      <c r="L1306">
        <f t="shared" si="123"/>
        <v>0.25766408028758547</v>
      </c>
      <c r="M1306">
        <f t="shared" si="123"/>
        <v>0.40060715591728829</v>
      </c>
      <c r="N1306">
        <f t="shared" si="123"/>
        <v>0.44721359549995793</v>
      </c>
    </row>
    <row r="1307" spans="1:14">
      <c r="A1307">
        <v>2011</v>
      </c>
      <c r="B1307">
        <v>2</v>
      </c>
      <c r="C1307">
        <v>6</v>
      </c>
      <c r="D1307" t="s">
        <v>10</v>
      </c>
      <c r="E1307" t="s">
        <v>11</v>
      </c>
      <c r="F1307">
        <v>2008</v>
      </c>
      <c r="G1307">
        <f t="shared" si="121"/>
        <v>0.40824829046386307</v>
      </c>
      <c r="H1307">
        <f t="shared" si="122"/>
        <v>110</v>
      </c>
      <c r="I1307">
        <f t="shared" si="123"/>
        <v>3.7809454635539243E-6</v>
      </c>
      <c r="J1307">
        <f t="shared" si="123"/>
        <v>1.4471746838288176E-3</v>
      </c>
      <c r="K1307">
        <f t="shared" si="123"/>
        <v>0.13514369239402679</v>
      </c>
      <c r="L1307">
        <f t="shared" si="123"/>
        <v>0.23521404838722132</v>
      </c>
      <c r="M1307">
        <f t="shared" si="123"/>
        <v>0.36570262665648001</v>
      </c>
      <c r="N1307">
        <f t="shared" si="123"/>
        <v>0.40824829046386307</v>
      </c>
    </row>
    <row r="1308" spans="1:14">
      <c r="A1308">
        <v>2011</v>
      </c>
      <c r="B1308">
        <v>2</v>
      </c>
      <c r="C1308">
        <v>7</v>
      </c>
      <c r="D1308" t="s">
        <v>12</v>
      </c>
      <c r="E1308" t="s">
        <v>13</v>
      </c>
      <c r="F1308">
        <v>2009</v>
      </c>
      <c r="G1308">
        <f t="shared" si="121"/>
        <v>0.3779644730092272</v>
      </c>
      <c r="H1308">
        <f t="shared" si="122"/>
        <v>110</v>
      </c>
      <c r="I1308">
        <f t="shared" si="123"/>
        <v>3.5004753063020691E-6</v>
      </c>
      <c r="J1308">
        <f t="shared" si="123"/>
        <v>1.3398234101707064E-3</v>
      </c>
      <c r="K1308">
        <f t="shared" si="123"/>
        <v>0.12511874677586887</v>
      </c>
      <c r="L1308">
        <f t="shared" si="123"/>
        <v>0.21776589374576294</v>
      </c>
      <c r="M1308">
        <f t="shared" si="123"/>
        <v>0.33857484229818641</v>
      </c>
      <c r="N1308">
        <f t="shared" si="123"/>
        <v>0.3779644730092272</v>
      </c>
    </row>
    <row r="1309" spans="1:14">
      <c r="A1309">
        <v>2011</v>
      </c>
      <c r="B1309">
        <v>2</v>
      </c>
      <c r="C1309">
        <v>8</v>
      </c>
      <c r="D1309" t="s">
        <v>22</v>
      </c>
      <c r="E1309" t="s">
        <v>23</v>
      </c>
      <c r="F1309">
        <v>2008</v>
      </c>
      <c r="G1309">
        <f t="shared" si="121"/>
        <v>0.35355339059327373</v>
      </c>
      <c r="H1309">
        <f t="shared" si="122"/>
        <v>110</v>
      </c>
      <c r="I1309">
        <f t="shared" si="123"/>
        <v>3.2743948217612282E-6</v>
      </c>
      <c r="J1309">
        <f t="shared" si="123"/>
        <v>1.253290039909469E-3</v>
      </c>
      <c r="K1309">
        <f t="shared" si="123"/>
        <v>0.117037870774457</v>
      </c>
      <c r="L1309">
        <f t="shared" si="123"/>
        <v>0.20370134123031577</v>
      </c>
      <c r="M1309">
        <f t="shared" si="123"/>
        <v>0.31670776491520786</v>
      </c>
      <c r="N1309">
        <f t="shared" si="123"/>
        <v>0.35355339059327373</v>
      </c>
    </row>
    <row r="1310" spans="1:14">
      <c r="A1310">
        <v>2011</v>
      </c>
      <c r="B1310">
        <v>2</v>
      </c>
      <c r="C1310">
        <v>9</v>
      </c>
      <c r="D1310" t="s">
        <v>20</v>
      </c>
      <c r="E1310" t="s">
        <v>21</v>
      </c>
      <c r="F1310">
        <v>2004</v>
      </c>
      <c r="G1310">
        <f t="shared" si="121"/>
        <v>0.33333333333333331</v>
      </c>
      <c r="H1310">
        <f t="shared" si="122"/>
        <v>110</v>
      </c>
      <c r="I1310">
        <f t="shared" si="123"/>
        <v>3.0871290436659746E-6</v>
      </c>
      <c r="J1310">
        <f t="shared" si="123"/>
        <v>1.1816131813513924E-3</v>
      </c>
      <c r="K1310">
        <f t="shared" si="123"/>
        <v>0.11034436277367118</v>
      </c>
      <c r="L1310">
        <f t="shared" si="123"/>
        <v>0.19205146629433489</v>
      </c>
      <c r="M1310">
        <f t="shared" si="123"/>
        <v>0.29859494430130457</v>
      </c>
      <c r="N1310">
        <f t="shared" si="123"/>
        <v>0.33333333333333331</v>
      </c>
    </row>
    <row r="1311" spans="1:14">
      <c r="A1311">
        <v>2011</v>
      </c>
      <c r="B1311">
        <v>2</v>
      </c>
      <c r="C1311">
        <v>10</v>
      </c>
      <c r="D1311" t="s">
        <v>74</v>
      </c>
      <c r="E1311" t="s">
        <v>75</v>
      </c>
      <c r="F1311">
        <v>2008</v>
      </c>
      <c r="G1311">
        <f t="shared" si="121"/>
        <v>0.31622776601683794</v>
      </c>
      <c r="H1311">
        <f t="shared" si="122"/>
        <v>110</v>
      </c>
      <c r="I1311">
        <f t="shared" si="123"/>
        <v>2.9287077626525656E-6</v>
      </c>
      <c r="J1311">
        <f t="shared" si="123"/>
        <v>1.1209766899043989E-3</v>
      </c>
      <c r="K1311">
        <f t="shared" si="123"/>
        <v>0.10468185399740873</v>
      </c>
      <c r="L1311">
        <f t="shared" si="123"/>
        <v>0.18219601843954672</v>
      </c>
      <c r="M1311">
        <f t="shared" si="123"/>
        <v>0.28327203654097111</v>
      </c>
      <c r="N1311">
        <f t="shared" si="123"/>
        <v>0.31622776601683794</v>
      </c>
    </row>
    <row r="1312" spans="1:14">
      <c r="A1312">
        <v>2011</v>
      </c>
      <c r="B1312">
        <v>2</v>
      </c>
      <c r="C1312">
        <v>11</v>
      </c>
      <c r="D1312" t="s">
        <v>24</v>
      </c>
      <c r="E1312" t="s">
        <v>25</v>
      </c>
      <c r="F1312">
        <v>2002</v>
      </c>
      <c r="G1312">
        <f t="shared" si="121"/>
        <v>0.30151134457776363</v>
      </c>
      <c r="H1312">
        <f t="shared" si="122"/>
        <v>110</v>
      </c>
      <c r="I1312">
        <f t="shared" si="123"/>
        <v>2.7924132865223812E-6</v>
      </c>
      <c r="J1312">
        <f t="shared" si="123"/>
        <v>1.0688093372402015E-3</v>
      </c>
      <c r="K1312">
        <f t="shared" si="123"/>
        <v>9.9810231559398388E-2</v>
      </c>
      <c r="L1312">
        <f t="shared" si="123"/>
        <v>0.17371708749160789</v>
      </c>
      <c r="M1312">
        <f t="shared" si="123"/>
        <v>0.27008928942122634</v>
      </c>
      <c r="N1312">
        <f t="shared" si="123"/>
        <v>0.30151134457776363</v>
      </c>
    </row>
    <row r="1313" spans="1:14">
      <c r="A1313">
        <v>2011</v>
      </c>
      <c r="B1313">
        <v>2</v>
      </c>
      <c r="C1313">
        <v>12</v>
      </c>
      <c r="D1313" t="s">
        <v>18</v>
      </c>
      <c r="E1313" t="s">
        <v>19</v>
      </c>
      <c r="F1313">
        <v>1995</v>
      </c>
      <c r="G1313">
        <f t="shared" si="121"/>
        <v>0.28867513459481292</v>
      </c>
      <c r="H1313">
        <f t="shared" si="122"/>
        <v>110</v>
      </c>
      <c r="I1313">
        <f t="shared" si="123"/>
        <v>2.6735321765754942E-6</v>
      </c>
      <c r="J1313">
        <f t="shared" si="123"/>
        <v>1.0233070324968548E-3</v>
      </c>
      <c r="K1313">
        <f t="shared" si="123"/>
        <v>9.5561021326405191E-2</v>
      </c>
      <c r="L1313">
        <f t="shared" si="123"/>
        <v>0.16632144864494491</v>
      </c>
      <c r="M1313">
        <f t="shared" si="123"/>
        <v>0.25859080720652933</v>
      </c>
      <c r="N1313">
        <f t="shared" si="123"/>
        <v>0.28867513459481292</v>
      </c>
    </row>
    <row r="1314" spans="1:14">
      <c r="A1314">
        <v>2011</v>
      </c>
      <c r="B1314">
        <v>2</v>
      </c>
      <c r="C1314">
        <v>13</v>
      </c>
      <c r="D1314" t="s">
        <v>28</v>
      </c>
      <c r="E1314" t="s">
        <v>29</v>
      </c>
      <c r="F1314">
        <v>2004</v>
      </c>
      <c r="G1314">
        <f t="shared" si="121"/>
        <v>0.27735009811261457</v>
      </c>
      <c r="H1314">
        <f t="shared" si="122"/>
        <v>110</v>
      </c>
      <c r="I1314">
        <f t="shared" ref="I1314:N1329" si="124">$G1314*(I$1^$H1314)</f>
        <v>2.5686466294411804E-6</v>
      </c>
      <c r="J1314">
        <f t="shared" si="124"/>
        <v>9.8316159533690193E-4</v>
      </c>
      <c r="K1314">
        <f t="shared" si="124"/>
        <v>9.1812059524354922E-2</v>
      </c>
      <c r="L1314">
        <f t="shared" si="124"/>
        <v>0.15979647905821581</v>
      </c>
      <c r="M1314">
        <f t="shared" si="124"/>
        <v>0.24844601129369254</v>
      </c>
      <c r="N1314">
        <f t="shared" si="124"/>
        <v>0.27735009811261457</v>
      </c>
    </row>
    <row r="1315" spans="1:14">
      <c r="A1315">
        <v>2011</v>
      </c>
      <c r="B1315">
        <v>2</v>
      </c>
      <c r="C1315">
        <v>14</v>
      </c>
      <c r="D1315" t="s">
        <v>36</v>
      </c>
      <c r="E1315" t="s">
        <v>37</v>
      </c>
      <c r="F1315">
        <v>2008</v>
      </c>
      <c r="G1315">
        <f t="shared" si="121"/>
        <v>0.2672612419124244</v>
      </c>
      <c r="H1315">
        <f t="shared" si="122"/>
        <v>110</v>
      </c>
      <c r="I1315">
        <f t="shared" si="124"/>
        <v>2.4752098264622503E-6</v>
      </c>
      <c r="J1315">
        <f t="shared" si="124"/>
        <v>9.4739821892419172E-4</v>
      </c>
      <c r="K1315">
        <f t="shared" si="124"/>
        <v>8.8472314298779359E-2</v>
      </c>
      <c r="L1315">
        <f t="shared" si="124"/>
        <v>0.15398374017877817</v>
      </c>
      <c r="M1315">
        <f t="shared" si="124"/>
        <v>0.23940856692821355</v>
      </c>
      <c r="N1315">
        <f t="shared" si="124"/>
        <v>0.2672612419124244</v>
      </c>
    </row>
    <row r="1316" spans="1:14">
      <c r="A1316">
        <v>2011</v>
      </c>
      <c r="B1316">
        <v>2</v>
      </c>
      <c r="C1316">
        <v>15</v>
      </c>
      <c r="D1316" t="s">
        <v>314</v>
      </c>
      <c r="E1316" t="s">
        <v>315</v>
      </c>
      <c r="F1316">
        <v>2010</v>
      </c>
      <c r="G1316">
        <f t="shared" si="121"/>
        <v>0.2581988897471611</v>
      </c>
      <c r="H1316">
        <f t="shared" si="122"/>
        <v>110</v>
      </c>
      <c r="I1316">
        <f t="shared" si="124"/>
        <v>2.39127987474231E-6</v>
      </c>
      <c r="J1316">
        <f t="shared" si="124"/>
        <v>9.1527363460662135E-4</v>
      </c>
      <c r="K1316">
        <f t="shared" si="124"/>
        <v>8.5472375874059633E-2</v>
      </c>
      <c r="L1316">
        <f t="shared" si="124"/>
        <v>0.1487624261145348</v>
      </c>
      <c r="M1316">
        <f t="shared" si="124"/>
        <v>0.23129064930813675</v>
      </c>
      <c r="N1316">
        <f t="shared" si="124"/>
        <v>0.2581988897471611</v>
      </c>
    </row>
    <row r="1317" spans="1:14">
      <c r="A1317">
        <v>2011</v>
      </c>
      <c r="B1317">
        <v>2</v>
      </c>
      <c r="C1317">
        <v>16</v>
      </c>
      <c r="D1317" t="s">
        <v>56</v>
      </c>
      <c r="E1317" t="s">
        <v>57</v>
      </c>
      <c r="F1317">
        <v>2009</v>
      </c>
      <c r="G1317">
        <f t="shared" si="121"/>
        <v>0.25</v>
      </c>
      <c r="H1317">
        <f t="shared" si="122"/>
        <v>110</v>
      </c>
      <c r="I1317">
        <f t="shared" si="124"/>
        <v>2.3153467827494812E-6</v>
      </c>
      <c r="J1317">
        <f t="shared" si="124"/>
        <v>8.8620988601354432E-4</v>
      </c>
      <c r="K1317">
        <f t="shared" si="124"/>
        <v>8.2758272080253395E-2</v>
      </c>
      <c r="L1317">
        <f t="shared" si="124"/>
        <v>0.14403859972075117</v>
      </c>
      <c r="M1317">
        <f t="shared" si="124"/>
        <v>0.22394620822597844</v>
      </c>
      <c r="N1317">
        <f t="shared" si="124"/>
        <v>0.25</v>
      </c>
    </row>
    <row r="1318" spans="1:14">
      <c r="A1318">
        <v>2011</v>
      </c>
      <c r="B1318">
        <v>2</v>
      </c>
      <c r="C1318">
        <v>17</v>
      </c>
      <c r="D1318" t="s">
        <v>244</v>
      </c>
      <c r="E1318" t="s">
        <v>245</v>
      </c>
      <c r="F1318">
        <v>2010</v>
      </c>
      <c r="G1318">
        <f t="shared" si="121"/>
        <v>0.24253562503633297</v>
      </c>
      <c r="H1318">
        <f t="shared" si="122"/>
        <v>110</v>
      </c>
      <c r="I1318">
        <f t="shared" si="124"/>
        <v>2.2462163165200322E-6</v>
      </c>
      <c r="J1318">
        <f t="shared" si="124"/>
        <v>8.5974987447068948E-4</v>
      </c>
      <c r="K1318">
        <f t="shared" si="124"/>
        <v>8.0287316983644649E-2</v>
      </c>
      <c r="L1318">
        <f t="shared" si="124"/>
        <v>0.13973796725052223</v>
      </c>
      <c r="M1318">
        <f t="shared" si="124"/>
        <v>0.21725973434641782</v>
      </c>
      <c r="N1318">
        <f t="shared" si="124"/>
        <v>0.24253562503633297</v>
      </c>
    </row>
    <row r="1319" spans="1:14">
      <c r="A1319">
        <v>2011</v>
      </c>
      <c r="B1319">
        <v>2</v>
      </c>
      <c r="C1319">
        <v>18</v>
      </c>
      <c r="D1319" t="s">
        <v>350</v>
      </c>
      <c r="E1319" t="s">
        <v>351</v>
      </c>
      <c r="F1319">
        <v>2010</v>
      </c>
      <c r="G1319">
        <f t="shared" si="121"/>
        <v>0.23570226039551587</v>
      </c>
      <c r="H1319">
        <f t="shared" si="122"/>
        <v>110</v>
      </c>
      <c r="I1319">
        <f t="shared" si="124"/>
        <v>2.1829298811741523E-6</v>
      </c>
      <c r="J1319">
        <f t="shared" si="124"/>
        <v>8.3552669327297945E-4</v>
      </c>
      <c r="K1319">
        <f t="shared" si="124"/>
        <v>7.8025247182971338E-2</v>
      </c>
      <c r="L1319">
        <f t="shared" si="124"/>
        <v>0.13580089415354388</v>
      </c>
      <c r="M1319">
        <f t="shared" si="124"/>
        <v>0.21113850994347194</v>
      </c>
      <c r="N1319">
        <f t="shared" si="124"/>
        <v>0.23570226039551587</v>
      </c>
    </row>
    <row r="1320" spans="1:14">
      <c r="A1320">
        <v>2011</v>
      </c>
      <c r="B1320">
        <v>2</v>
      </c>
      <c r="C1320">
        <v>19</v>
      </c>
      <c r="D1320" t="s">
        <v>40</v>
      </c>
      <c r="E1320" t="s">
        <v>41</v>
      </c>
      <c r="F1320">
        <v>2005</v>
      </c>
      <c r="G1320">
        <f t="shared" si="121"/>
        <v>0.22941573387056174</v>
      </c>
      <c r="H1320">
        <f t="shared" si="122"/>
        <v>110</v>
      </c>
      <c r="I1320">
        <f t="shared" si="124"/>
        <v>2.1247079253172651E-6</v>
      </c>
      <c r="J1320">
        <f t="shared" si="124"/>
        <v>8.1324196545257653E-4</v>
      </c>
      <c r="K1320">
        <f t="shared" si="124"/>
        <v>7.5944198892603815E-2</v>
      </c>
      <c r="L1320">
        <f t="shared" si="124"/>
        <v>0.13217888424249688</v>
      </c>
      <c r="M1320">
        <f t="shared" si="124"/>
        <v>0.20550713483076991</v>
      </c>
      <c r="N1320">
        <f t="shared" si="124"/>
        <v>0.22941573387056174</v>
      </c>
    </row>
    <row r="1321" spans="1:14">
      <c r="A1321">
        <v>2011</v>
      </c>
      <c r="B1321">
        <v>2</v>
      </c>
      <c r="C1321">
        <v>20</v>
      </c>
      <c r="D1321" t="s">
        <v>318</v>
      </c>
      <c r="E1321" t="s">
        <v>319</v>
      </c>
      <c r="F1321">
        <v>2010</v>
      </c>
      <c r="G1321">
        <f t="shared" si="121"/>
        <v>0.22360679774997896</v>
      </c>
      <c r="H1321">
        <f t="shared" si="122"/>
        <v>110</v>
      </c>
      <c r="I1321">
        <f t="shared" si="124"/>
        <v>2.0709091190853107E-6</v>
      </c>
      <c r="J1321">
        <f t="shared" si="124"/>
        <v>7.9265021898345008E-4</v>
      </c>
      <c r="K1321">
        <f t="shared" si="124"/>
        <v>7.4021248828747804E-2</v>
      </c>
      <c r="L1321">
        <f t="shared" si="124"/>
        <v>0.12883204014379274</v>
      </c>
      <c r="M1321">
        <f t="shared" si="124"/>
        <v>0.20030357795864415</v>
      </c>
      <c r="N1321">
        <f t="shared" si="124"/>
        <v>0.22360679774997896</v>
      </c>
    </row>
    <row r="1322" spans="1:14">
      <c r="A1322">
        <v>2011</v>
      </c>
      <c r="B1322">
        <v>2</v>
      </c>
      <c r="C1322">
        <v>21</v>
      </c>
      <c r="D1322" t="s">
        <v>264</v>
      </c>
      <c r="E1322" t="s">
        <v>265</v>
      </c>
      <c r="F1322">
        <v>2010</v>
      </c>
      <c r="G1322">
        <f t="shared" si="121"/>
        <v>0.21821789023599239</v>
      </c>
      <c r="H1322">
        <f t="shared" si="122"/>
        <v>110</v>
      </c>
      <c r="I1322">
        <f t="shared" si="124"/>
        <v>2.0210003603851377E-6</v>
      </c>
      <c r="J1322">
        <f t="shared" si="124"/>
        <v>7.7354740652861977E-4</v>
      </c>
      <c r="K1322">
        <f t="shared" si="124"/>
        <v>7.2237342131716523E-2</v>
      </c>
      <c r="L1322">
        <f t="shared" si="124"/>
        <v>0.12572719737443569</v>
      </c>
      <c r="M1322">
        <f t="shared" si="124"/>
        <v>0.19547627634169304</v>
      </c>
      <c r="N1322">
        <f t="shared" si="124"/>
        <v>0.21821789023599239</v>
      </c>
    </row>
    <row r="1323" spans="1:14">
      <c r="A1323">
        <v>2011</v>
      </c>
      <c r="B1323">
        <v>2</v>
      </c>
      <c r="C1323">
        <v>22</v>
      </c>
      <c r="D1323" t="s">
        <v>34</v>
      </c>
      <c r="E1323" t="s">
        <v>35</v>
      </c>
      <c r="F1323">
        <v>2009</v>
      </c>
      <c r="G1323">
        <f t="shared" si="121"/>
        <v>0.21320071635561041</v>
      </c>
      <c r="H1323">
        <f t="shared" si="122"/>
        <v>110</v>
      </c>
      <c r="I1323">
        <f t="shared" si="124"/>
        <v>1.9745343707753891E-6</v>
      </c>
      <c r="J1323">
        <f t="shared" si="124"/>
        <v>7.5576233015804597E-4</v>
      </c>
      <c r="K1323">
        <f t="shared" si="124"/>
        <v>7.0576491567450148E-2</v>
      </c>
      <c r="L1323">
        <f t="shared" si="124"/>
        <v>0.1228365305732927</v>
      </c>
      <c r="M1323">
        <f t="shared" si="124"/>
        <v>0.19098196807560519</v>
      </c>
      <c r="N1323">
        <f t="shared" si="124"/>
        <v>0.21320071635561041</v>
      </c>
    </row>
    <row r="1324" spans="1:14">
      <c r="A1324">
        <v>2011</v>
      </c>
      <c r="B1324">
        <v>2</v>
      </c>
      <c r="C1324">
        <v>23</v>
      </c>
      <c r="D1324" t="s">
        <v>60</v>
      </c>
      <c r="E1324" t="s">
        <v>61</v>
      </c>
      <c r="F1324">
        <v>2005</v>
      </c>
      <c r="G1324">
        <f t="shared" si="121"/>
        <v>0.20851441405707477</v>
      </c>
      <c r="H1324">
        <f t="shared" si="122"/>
        <v>110</v>
      </c>
      <c r="I1324">
        <f t="shared" si="124"/>
        <v>1.9311327109757649E-6</v>
      </c>
      <c r="J1324">
        <f t="shared" si="124"/>
        <v>7.3915014045480485E-4</v>
      </c>
      <c r="K1324">
        <f t="shared" si="124"/>
        <v>6.9025170444760031E-2</v>
      </c>
      <c r="L1324">
        <f t="shared" si="124"/>
        <v>0.12013649688949586</v>
      </c>
      <c r="M1324">
        <f t="shared" si="124"/>
        <v>0.18678404955417421</v>
      </c>
      <c r="N1324">
        <f t="shared" si="124"/>
        <v>0.20851441405707477</v>
      </c>
    </row>
    <row r="1325" spans="1:14">
      <c r="A1325">
        <v>2011</v>
      </c>
      <c r="B1325">
        <v>2</v>
      </c>
      <c r="C1325">
        <v>24</v>
      </c>
      <c r="D1325" t="s">
        <v>44</v>
      </c>
      <c r="E1325" t="s">
        <v>45</v>
      </c>
      <c r="F1325">
        <v>1997</v>
      </c>
      <c r="G1325">
        <f t="shared" si="121"/>
        <v>0.20412414523193154</v>
      </c>
      <c r="H1325">
        <f t="shared" si="122"/>
        <v>110</v>
      </c>
      <c r="I1325">
        <f t="shared" si="124"/>
        <v>1.8904727317769622E-6</v>
      </c>
      <c r="J1325">
        <f t="shared" si="124"/>
        <v>7.2358734191440882E-4</v>
      </c>
      <c r="K1325">
        <f t="shared" si="124"/>
        <v>6.7571846197013397E-2</v>
      </c>
      <c r="L1325">
        <f t="shared" si="124"/>
        <v>0.11760702419361066</v>
      </c>
      <c r="M1325">
        <f t="shared" si="124"/>
        <v>0.18285131332824001</v>
      </c>
      <c r="N1325">
        <f t="shared" si="124"/>
        <v>0.20412414523193154</v>
      </c>
    </row>
    <row r="1326" spans="1:14">
      <c r="A1326">
        <v>2011</v>
      </c>
      <c r="B1326">
        <v>2</v>
      </c>
      <c r="C1326">
        <v>25</v>
      </c>
      <c r="D1326" t="s">
        <v>268</v>
      </c>
      <c r="E1326" t="s">
        <v>269</v>
      </c>
      <c r="F1326">
        <v>2010</v>
      </c>
      <c r="G1326">
        <f t="shared" si="121"/>
        <v>0.2</v>
      </c>
      <c r="H1326">
        <f t="shared" si="122"/>
        <v>110</v>
      </c>
      <c r="I1326">
        <f t="shared" si="124"/>
        <v>1.852277426199585E-6</v>
      </c>
      <c r="J1326">
        <f t="shared" si="124"/>
        <v>7.0896790881083552E-4</v>
      </c>
      <c r="K1326">
        <f t="shared" si="124"/>
        <v>6.6206617664202716E-2</v>
      </c>
      <c r="L1326">
        <f t="shared" si="124"/>
        <v>0.11523087977660094</v>
      </c>
      <c r="M1326">
        <f t="shared" si="124"/>
        <v>0.17915696658078276</v>
      </c>
      <c r="N1326">
        <f t="shared" si="124"/>
        <v>0.2</v>
      </c>
    </row>
    <row r="1327" spans="1:14">
      <c r="A1327">
        <v>2011</v>
      </c>
      <c r="B1327">
        <v>2</v>
      </c>
      <c r="C1327">
        <v>26</v>
      </c>
      <c r="D1327" t="s">
        <v>90</v>
      </c>
      <c r="E1327" t="s">
        <v>91</v>
      </c>
      <c r="F1327">
        <v>2009</v>
      </c>
      <c r="G1327">
        <f t="shared" si="121"/>
        <v>0.19611613513818404</v>
      </c>
      <c r="H1327">
        <f t="shared" si="122"/>
        <v>110</v>
      </c>
      <c r="I1327">
        <f t="shared" si="124"/>
        <v>1.8163074501498276E-6</v>
      </c>
      <c r="J1327">
        <f t="shared" si="124"/>
        <v>6.9520023106490775E-4</v>
      </c>
      <c r="K1327">
        <f t="shared" si="124"/>
        <v>6.4920929884374312E-2</v>
      </c>
      <c r="L1327">
        <f t="shared" si="124"/>
        <v>0.11299317395179855</v>
      </c>
      <c r="M1327">
        <f t="shared" si="124"/>
        <v>0.17567785934451957</v>
      </c>
      <c r="N1327">
        <f t="shared" si="124"/>
        <v>0.19611613513818404</v>
      </c>
    </row>
    <row r="1328" spans="1:14">
      <c r="A1328">
        <v>2011</v>
      </c>
      <c r="B1328">
        <v>2</v>
      </c>
      <c r="C1328">
        <v>27</v>
      </c>
      <c r="D1328" t="s">
        <v>54</v>
      </c>
      <c r="E1328" t="s">
        <v>55</v>
      </c>
      <c r="F1328">
        <v>2008</v>
      </c>
      <c r="G1328">
        <f t="shared" si="121"/>
        <v>0.19245008972987526</v>
      </c>
      <c r="H1328">
        <f t="shared" si="122"/>
        <v>110</v>
      </c>
      <c r="I1328">
        <f t="shared" si="124"/>
        <v>1.7823547843836627E-6</v>
      </c>
      <c r="J1328">
        <f t="shared" si="124"/>
        <v>6.8220468833123658E-4</v>
      </c>
      <c r="K1328">
        <f t="shared" si="124"/>
        <v>6.370734755093678E-2</v>
      </c>
      <c r="L1328">
        <f t="shared" si="124"/>
        <v>0.11088096576329659</v>
      </c>
      <c r="M1328">
        <f t="shared" si="124"/>
        <v>0.17239387147101953</v>
      </c>
      <c r="N1328">
        <f t="shared" si="124"/>
        <v>0.19245008972987526</v>
      </c>
    </row>
    <row r="1329" spans="1:14">
      <c r="A1329">
        <v>2011</v>
      </c>
      <c r="B1329">
        <v>2</v>
      </c>
      <c r="C1329">
        <v>28</v>
      </c>
      <c r="D1329" t="s">
        <v>46</v>
      </c>
      <c r="E1329" t="s">
        <v>47</v>
      </c>
      <c r="F1329">
        <v>2008</v>
      </c>
      <c r="G1329">
        <f t="shared" si="121"/>
        <v>0.1889822365046136</v>
      </c>
      <c r="H1329">
        <f t="shared" si="122"/>
        <v>110</v>
      </c>
      <c r="I1329">
        <f t="shared" si="124"/>
        <v>1.7502376531510345E-6</v>
      </c>
      <c r="J1329">
        <f t="shared" si="124"/>
        <v>6.699117050853532E-4</v>
      </c>
      <c r="K1329">
        <f t="shared" si="124"/>
        <v>6.2559373387934436E-2</v>
      </c>
      <c r="L1329">
        <f t="shared" si="124"/>
        <v>0.10888294687288147</v>
      </c>
      <c r="M1329">
        <f t="shared" si="124"/>
        <v>0.1692874211490932</v>
      </c>
      <c r="N1329">
        <f t="shared" si="124"/>
        <v>0.1889822365046136</v>
      </c>
    </row>
    <row r="1330" spans="1:14">
      <c r="A1330">
        <v>2011</v>
      </c>
      <c r="B1330">
        <v>2</v>
      </c>
      <c r="C1330">
        <v>29</v>
      </c>
      <c r="D1330" t="s">
        <v>320</v>
      </c>
      <c r="E1330" t="s">
        <v>321</v>
      </c>
      <c r="F1330">
        <v>2010</v>
      </c>
      <c r="G1330">
        <f t="shared" si="121"/>
        <v>0.18569533817705186</v>
      </c>
      <c r="H1330">
        <f t="shared" si="122"/>
        <v>110</v>
      </c>
      <c r="I1330">
        <f t="shared" ref="I1330:N1345" si="125">$G1330*(I$1^$H1330)</f>
        <v>1.7197964152792558E-6</v>
      </c>
      <c r="J1330">
        <f t="shared" si="125"/>
        <v>6.5826017791652681E-4</v>
      </c>
      <c r="K1330">
        <f t="shared" si="125"/>
        <v>6.147130128356449E-2</v>
      </c>
      <c r="L1330">
        <f t="shared" si="125"/>
        <v>0.10698918594277558</v>
      </c>
      <c r="M1330">
        <f t="shared" si="125"/>
        <v>0.16634306747996616</v>
      </c>
      <c r="N1330">
        <f t="shared" si="125"/>
        <v>0.18569533817705186</v>
      </c>
    </row>
    <row r="1331" spans="1:14">
      <c r="A1331">
        <v>2011</v>
      </c>
      <c r="B1331">
        <v>2</v>
      </c>
      <c r="C1331">
        <v>30</v>
      </c>
      <c r="D1331" t="s">
        <v>296</v>
      </c>
      <c r="E1331" t="s">
        <v>297</v>
      </c>
      <c r="F1331">
        <v>2010</v>
      </c>
      <c r="G1331">
        <f t="shared" si="121"/>
        <v>0.18257418583505536</v>
      </c>
      <c r="H1331">
        <f t="shared" si="122"/>
        <v>110</v>
      </c>
      <c r="I1331">
        <f t="shared" si="125"/>
        <v>1.6908902151452053E-6</v>
      </c>
      <c r="J1331">
        <f t="shared" si="125"/>
        <v>6.471961936716003E-4</v>
      </c>
      <c r="K1331">
        <f t="shared" si="125"/>
        <v>6.0438096584673029E-2</v>
      </c>
      <c r="L1331">
        <f t="shared" si="125"/>
        <v>0.10519092029135031</v>
      </c>
      <c r="M1331">
        <f t="shared" si="125"/>
        <v>0.16354718655082315</v>
      </c>
      <c r="N1331">
        <f t="shared" si="125"/>
        <v>0.18257418583505536</v>
      </c>
    </row>
    <row r="1332" spans="1:14">
      <c r="A1332">
        <v>2011</v>
      </c>
      <c r="B1332">
        <v>2</v>
      </c>
      <c r="C1332">
        <v>31</v>
      </c>
      <c r="D1332" t="s">
        <v>78</v>
      </c>
      <c r="E1332" t="s">
        <v>79</v>
      </c>
      <c r="F1332">
        <v>1991</v>
      </c>
      <c r="G1332">
        <f t="shared" si="121"/>
        <v>0.17960530202677491</v>
      </c>
      <c r="H1332">
        <f t="shared" si="122"/>
        <v>110</v>
      </c>
      <c r="I1332">
        <f t="shared" si="125"/>
        <v>1.6633942328497687E-6</v>
      </c>
      <c r="J1332">
        <f t="shared" si="125"/>
        <v>6.3667197694630554E-4</v>
      </c>
      <c r="K1332">
        <f t="shared" si="125"/>
        <v>5.9455297808751695E-2</v>
      </c>
      <c r="L1332">
        <f t="shared" si="125"/>
        <v>0.10348038482543701</v>
      </c>
      <c r="M1332">
        <f t="shared" si="125"/>
        <v>0.16088770546471151</v>
      </c>
      <c r="N1332">
        <f t="shared" si="125"/>
        <v>0.17960530202677491</v>
      </c>
    </row>
    <row r="1333" spans="1:14">
      <c r="A1333">
        <v>2011</v>
      </c>
      <c r="B1333">
        <v>2</v>
      </c>
      <c r="C1333">
        <v>32</v>
      </c>
      <c r="D1333" t="s">
        <v>50</v>
      </c>
      <c r="E1333" t="s">
        <v>51</v>
      </c>
      <c r="F1333">
        <v>2005</v>
      </c>
      <c r="G1333">
        <f t="shared" si="121"/>
        <v>0.17677669529663687</v>
      </c>
      <c r="H1333">
        <f t="shared" si="122"/>
        <v>110</v>
      </c>
      <c r="I1333">
        <f t="shared" si="125"/>
        <v>1.6371974108806141E-6</v>
      </c>
      <c r="J1333">
        <f t="shared" si="125"/>
        <v>6.2664501995473448E-4</v>
      </c>
      <c r="K1333">
        <f t="shared" si="125"/>
        <v>5.85189353872285E-2</v>
      </c>
      <c r="L1333">
        <f t="shared" si="125"/>
        <v>0.10185067061515789</v>
      </c>
      <c r="M1333">
        <f t="shared" si="125"/>
        <v>0.15835388245760393</v>
      </c>
      <c r="N1333">
        <f t="shared" si="125"/>
        <v>0.17677669529663687</v>
      </c>
    </row>
    <row r="1334" spans="1:14">
      <c r="A1334">
        <v>2011</v>
      </c>
      <c r="B1334">
        <v>2</v>
      </c>
      <c r="C1334">
        <v>33</v>
      </c>
      <c r="D1334" t="s">
        <v>48</v>
      </c>
      <c r="E1334" t="s">
        <v>49</v>
      </c>
      <c r="F1334">
        <v>2000</v>
      </c>
      <c r="G1334">
        <f t="shared" si="121"/>
        <v>0.17407765595569785</v>
      </c>
      <c r="H1334">
        <f t="shared" si="122"/>
        <v>110</v>
      </c>
      <c r="I1334">
        <f t="shared" si="125"/>
        <v>1.6122005626623843E-6</v>
      </c>
      <c r="J1334">
        <f t="shared" si="125"/>
        <v>6.1707735856801594E-4</v>
      </c>
      <c r="K1334">
        <f t="shared" si="125"/>
        <v>5.7625464058697541E-2</v>
      </c>
      <c r="L1334">
        <f t="shared" si="125"/>
        <v>0.10029560722611759</v>
      </c>
      <c r="M1334">
        <f t="shared" si="125"/>
        <v>0.15593612395257977</v>
      </c>
      <c r="N1334">
        <f t="shared" si="125"/>
        <v>0.17407765595569785</v>
      </c>
    </row>
    <row r="1335" spans="1:14">
      <c r="A1335">
        <v>2011</v>
      </c>
      <c r="B1335">
        <v>2</v>
      </c>
      <c r="C1335">
        <v>34</v>
      </c>
      <c r="D1335" t="s">
        <v>352</v>
      </c>
      <c r="E1335" t="s">
        <v>353</v>
      </c>
      <c r="F1335">
        <v>1982</v>
      </c>
      <c r="G1335">
        <f t="shared" si="121"/>
        <v>0.17149858514250882</v>
      </c>
      <c r="H1335">
        <f t="shared" si="122"/>
        <v>110</v>
      </c>
      <c r="I1335">
        <f t="shared" si="125"/>
        <v>1.588314789423183E-6</v>
      </c>
      <c r="J1335">
        <f t="shared" si="125"/>
        <v>6.0793496636250745E-4</v>
      </c>
      <c r="K1335">
        <f t="shared" si="125"/>
        <v>5.677170628240899E-2</v>
      </c>
      <c r="L1335">
        <f t="shared" si="125"/>
        <v>9.8809664232067967E-2</v>
      </c>
      <c r="M1335">
        <f t="shared" si="125"/>
        <v>0.15362583143513989</v>
      </c>
      <c r="N1335">
        <f t="shared" si="125"/>
        <v>0.17149858514250882</v>
      </c>
    </row>
    <row r="1336" spans="1:14">
      <c r="A1336">
        <v>2011</v>
      </c>
      <c r="B1336">
        <v>2</v>
      </c>
      <c r="C1336">
        <v>35</v>
      </c>
      <c r="D1336" t="s">
        <v>62</v>
      </c>
      <c r="E1336" t="s">
        <v>63</v>
      </c>
      <c r="F1336">
        <v>1999</v>
      </c>
      <c r="G1336">
        <f t="shared" si="121"/>
        <v>0.1690308509457033</v>
      </c>
      <c r="H1336">
        <f t="shared" si="122"/>
        <v>110</v>
      </c>
      <c r="I1336">
        <f t="shared" si="125"/>
        <v>1.565460147690165E-6</v>
      </c>
      <c r="J1336">
        <f t="shared" si="125"/>
        <v>5.9918724459745649E-4</v>
      </c>
      <c r="K1336">
        <f t="shared" si="125"/>
        <v>5.5954804610085083E-2</v>
      </c>
      <c r="L1336">
        <f t="shared" si="125"/>
        <v>9.7387868319304446E-2</v>
      </c>
      <c r="M1336">
        <f t="shared" si="125"/>
        <v>0.15141527257000317</v>
      </c>
      <c r="N1336">
        <f t="shared" si="125"/>
        <v>0.1690308509457033</v>
      </c>
    </row>
    <row r="1337" spans="1:14">
      <c r="A1337">
        <v>2011</v>
      </c>
      <c r="B1337">
        <v>2</v>
      </c>
      <c r="C1337">
        <v>36</v>
      </c>
      <c r="D1337" t="s">
        <v>284</v>
      </c>
      <c r="E1337" t="s">
        <v>285</v>
      </c>
      <c r="F1337">
        <v>2010</v>
      </c>
      <c r="G1337">
        <f t="shared" si="121"/>
        <v>0.16666666666666666</v>
      </c>
      <c r="H1337">
        <f t="shared" si="122"/>
        <v>110</v>
      </c>
      <c r="I1337">
        <f t="shared" si="125"/>
        <v>1.5435645218329873E-6</v>
      </c>
      <c r="J1337">
        <f t="shared" si="125"/>
        <v>5.9080659067569622E-4</v>
      </c>
      <c r="K1337">
        <f t="shared" si="125"/>
        <v>5.5172181386835592E-2</v>
      </c>
      <c r="L1337">
        <f t="shared" si="125"/>
        <v>9.6025733147167447E-2</v>
      </c>
      <c r="M1337">
        <f t="shared" si="125"/>
        <v>0.14929747215065228</v>
      </c>
      <c r="N1337">
        <f t="shared" si="125"/>
        <v>0.16666666666666666</v>
      </c>
    </row>
    <row r="1338" spans="1:14">
      <c r="A1338">
        <v>2011</v>
      </c>
      <c r="B1338">
        <v>2</v>
      </c>
      <c r="C1338">
        <v>37</v>
      </c>
      <c r="D1338" t="s">
        <v>38</v>
      </c>
      <c r="E1338" t="s">
        <v>39</v>
      </c>
      <c r="F1338">
        <v>2006</v>
      </c>
      <c r="G1338">
        <f t="shared" si="121"/>
        <v>0.16439898730535729</v>
      </c>
      <c r="H1338">
        <f t="shared" si="122"/>
        <v>110</v>
      </c>
      <c r="I1338">
        <f t="shared" si="125"/>
        <v>1.5225626653789272E-6</v>
      </c>
      <c r="J1338">
        <f t="shared" si="125"/>
        <v>5.8276803120249122E-4</v>
      </c>
      <c r="K1338">
        <f t="shared" si="125"/>
        <v>5.4421504484539529E-2</v>
      </c>
      <c r="L1338">
        <f t="shared" si="125"/>
        <v>9.4719199707892845E-2</v>
      </c>
      <c r="M1338">
        <f t="shared" si="125"/>
        <v>0.14726611937290213</v>
      </c>
      <c r="N1338">
        <f t="shared" si="125"/>
        <v>0.16439898730535729</v>
      </c>
    </row>
    <row r="1339" spans="1:14">
      <c r="A1339">
        <v>2011</v>
      </c>
      <c r="B1339">
        <v>2</v>
      </c>
      <c r="C1339">
        <v>38</v>
      </c>
      <c r="D1339" t="s">
        <v>76</v>
      </c>
      <c r="E1339" t="s">
        <v>77</v>
      </c>
      <c r="F1339">
        <v>2007</v>
      </c>
      <c r="G1339">
        <f t="shared" si="121"/>
        <v>0.16222142113076254</v>
      </c>
      <c r="H1339">
        <f t="shared" si="122"/>
        <v>110</v>
      </c>
      <c r="I1339">
        <f t="shared" si="125"/>
        <v>1.5023953820326391E-6</v>
      </c>
      <c r="J1339">
        <f t="shared" si="125"/>
        <v>5.7504890851699296E-4</v>
      </c>
      <c r="K1339">
        <f t="shared" si="125"/>
        <v>5.3700658028740057E-2</v>
      </c>
      <c r="L1339">
        <f t="shared" si="125"/>
        <v>9.3464585377541251E-2</v>
      </c>
      <c r="M1339">
        <f t="shared" si="125"/>
        <v>0.14531548862105556</v>
      </c>
      <c r="N1339">
        <f t="shared" si="125"/>
        <v>0.16222142113076254</v>
      </c>
    </row>
    <row r="1340" spans="1:14">
      <c r="A1340">
        <v>2011</v>
      </c>
      <c r="B1340">
        <v>2</v>
      </c>
      <c r="C1340">
        <v>39</v>
      </c>
      <c r="D1340" t="s">
        <v>70</v>
      </c>
      <c r="E1340" t="s">
        <v>71</v>
      </c>
      <c r="F1340">
        <v>1999</v>
      </c>
      <c r="G1340">
        <f t="shared" si="121"/>
        <v>0.16012815380508713</v>
      </c>
      <c r="H1340">
        <f t="shared" si="122"/>
        <v>110</v>
      </c>
      <c r="I1340">
        <f t="shared" si="125"/>
        <v>1.4830088229608903E-6</v>
      </c>
      <c r="J1340">
        <f t="shared" si="125"/>
        <v>5.6762861172466228E-4</v>
      </c>
      <c r="K1340">
        <f t="shared" si="125"/>
        <v>5.3007717281240256E-2</v>
      </c>
      <c r="L1340">
        <f t="shared" si="125"/>
        <v>9.2258540199815289E-2</v>
      </c>
      <c r="M1340">
        <f t="shared" si="125"/>
        <v>0.14344037149950217</v>
      </c>
      <c r="N1340">
        <f t="shared" si="125"/>
        <v>0.16012815380508713</v>
      </c>
    </row>
    <row r="1341" spans="1:14">
      <c r="A1341">
        <v>2011</v>
      </c>
      <c r="B1341">
        <v>2</v>
      </c>
      <c r="C1341">
        <v>40</v>
      </c>
      <c r="D1341" t="s">
        <v>66</v>
      </c>
      <c r="E1341" t="s">
        <v>67</v>
      </c>
      <c r="F1341">
        <v>2004</v>
      </c>
      <c r="G1341">
        <f t="shared" si="121"/>
        <v>0.15811388300841897</v>
      </c>
      <c r="H1341">
        <f t="shared" si="122"/>
        <v>110</v>
      </c>
      <c r="I1341">
        <f t="shared" si="125"/>
        <v>1.4643538813262828E-6</v>
      </c>
      <c r="J1341">
        <f t="shared" si="125"/>
        <v>5.6048834495219945E-4</v>
      </c>
      <c r="K1341">
        <f t="shared" si="125"/>
        <v>5.2340926998704365E-2</v>
      </c>
      <c r="L1341">
        <f t="shared" si="125"/>
        <v>9.109800921977336E-2</v>
      </c>
      <c r="M1341">
        <f t="shared" si="125"/>
        <v>0.14163601827048555</v>
      </c>
      <c r="N1341">
        <f t="shared" si="125"/>
        <v>0.15811388300841897</v>
      </c>
    </row>
    <row r="1342" spans="1:14">
      <c r="A1342">
        <v>2011</v>
      </c>
      <c r="B1342">
        <v>2</v>
      </c>
      <c r="C1342">
        <v>41</v>
      </c>
      <c r="D1342" t="s">
        <v>86</v>
      </c>
      <c r="E1342" t="s">
        <v>87</v>
      </c>
      <c r="F1342">
        <v>2006</v>
      </c>
      <c r="G1342">
        <f t="shared" si="121"/>
        <v>0.15617376188860607</v>
      </c>
      <c r="H1342">
        <f t="shared" si="122"/>
        <v>110</v>
      </c>
      <c r="I1342">
        <f t="shared" si="125"/>
        <v>1.4463856685546703E-6</v>
      </c>
      <c r="J1342">
        <f t="shared" si="125"/>
        <v>5.5361092688643203E-4</v>
      </c>
      <c r="K1342">
        <f t="shared" si="125"/>
        <v>5.1698682712695877E-2</v>
      </c>
      <c r="L1342">
        <f t="shared" si="125"/>
        <v>8.9980199902227331E-2</v>
      </c>
      <c r="M1342">
        <f t="shared" si="125"/>
        <v>0.1398980871973606</v>
      </c>
      <c r="N1342">
        <f t="shared" si="125"/>
        <v>0.15617376188860607</v>
      </c>
    </row>
    <row r="1343" spans="1:14">
      <c r="A1343">
        <v>2011</v>
      </c>
      <c r="B1343">
        <v>2</v>
      </c>
      <c r="C1343">
        <v>42</v>
      </c>
      <c r="D1343" t="s">
        <v>88</v>
      </c>
      <c r="E1343" t="s">
        <v>89</v>
      </c>
      <c r="F1343">
        <v>2004</v>
      </c>
      <c r="G1343">
        <f t="shared" si="121"/>
        <v>0.15430334996209191</v>
      </c>
      <c r="H1343">
        <f t="shared" si="122"/>
        <v>110</v>
      </c>
      <c r="I1343">
        <f t="shared" si="125"/>
        <v>1.4290630596087871E-6</v>
      </c>
      <c r="J1343">
        <f t="shared" si="125"/>
        <v>5.4698061672565402E-4</v>
      </c>
      <c r="K1343">
        <f t="shared" si="125"/>
        <v>5.1079514476229437E-2</v>
      </c>
      <c r="L1343">
        <f t="shared" si="125"/>
        <v>8.8902553843042964E-2</v>
      </c>
      <c r="M1343">
        <f t="shared" si="125"/>
        <v>0.13822260056230662</v>
      </c>
      <c r="N1343">
        <f t="shared" si="125"/>
        <v>0.15430334996209191</v>
      </c>
    </row>
    <row r="1344" spans="1:14">
      <c r="A1344">
        <v>2011</v>
      </c>
      <c r="B1344">
        <v>2</v>
      </c>
      <c r="C1344">
        <v>43</v>
      </c>
      <c r="D1344" t="s">
        <v>58</v>
      </c>
      <c r="E1344" t="s">
        <v>59</v>
      </c>
      <c r="F1344">
        <v>2007</v>
      </c>
      <c r="G1344">
        <f t="shared" si="121"/>
        <v>0.15249857033260467</v>
      </c>
      <c r="H1344">
        <f t="shared" si="122"/>
        <v>110</v>
      </c>
      <c r="I1344">
        <f t="shared" si="125"/>
        <v>1.4123482967739667E-6</v>
      </c>
      <c r="J1344">
        <f t="shared" si="125"/>
        <v>5.4058296252674424E-4</v>
      </c>
      <c r="K1344">
        <f t="shared" si="125"/>
        <v>5.0482072701741425E-2</v>
      </c>
      <c r="L1344">
        <f t="shared" si="125"/>
        <v>8.7862722120499448E-2</v>
      </c>
      <c r="M1344">
        <f t="shared" si="125"/>
        <v>0.13660590634347802</v>
      </c>
      <c r="N1344">
        <f t="shared" si="125"/>
        <v>0.15249857033260467</v>
      </c>
    </row>
    <row r="1345" spans="1:14">
      <c r="A1345">
        <v>2011</v>
      </c>
      <c r="B1345">
        <v>2</v>
      </c>
      <c r="C1345">
        <v>44</v>
      </c>
      <c r="D1345" t="s">
        <v>102</v>
      </c>
      <c r="E1345" t="s">
        <v>103</v>
      </c>
      <c r="F1345">
        <v>2004</v>
      </c>
      <c r="G1345">
        <f t="shared" si="121"/>
        <v>0.15075567228888181</v>
      </c>
      <c r="H1345">
        <f t="shared" si="122"/>
        <v>110</v>
      </c>
      <c r="I1345">
        <f t="shared" si="125"/>
        <v>1.3962066432611906E-6</v>
      </c>
      <c r="J1345">
        <f t="shared" si="125"/>
        <v>5.3440466862010073E-4</v>
      </c>
      <c r="K1345">
        <f t="shared" si="125"/>
        <v>4.9905115779699194E-2</v>
      </c>
      <c r="L1345">
        <f t="shared" si="125"/>
        <v>8.6858543745803943E-2</v>
      </c>
      <c r="M1345">
        <f t="shared" si="125"/>
        <v>0.13504464471061317</v>
      </c>
      <c r="N1345">
        <f t="shared" si="125"/>
        <v>0.15075567228888181</v>
      </c>
    </row>
    <row r="1346" spans="1:14">
      <c r="A1346">
        <v>2011</v>
      </c>
      <c r="B1346">
        <v>2</v>
      </c>
      <c r="C1346">
        <v>45</v>
      </c>
      <c r="D1346" t="s">
        <v>286</v>
      </c>
      <c r="E1346" t="s">
        <v>287</v>
      </c>
      <c r="F1346">
        <v>2010</v>
      </c>
      <c r="G1346">
        <f t="shared" si="121"/>
        <v>0.14907119849998599</v>
      </c>
      <c r="H1346">
        <f t="shared" si="122"/>
        <v>110</v>
      </c>
      <c r="I1346">
        <f t="shared" ref="I1346:N1361" si="126">$G1346*(I$1^$H1346)</f>
        <v>1.3806060793902074E-6</v>
      </c>
      <c r="J1346">
        <f t="shared" si="126"/>
        <v>5.2843347932230009E-4</v>
      </c>
      <c r="K1346">
        <f t="shared" si="126"/>
        <v>4.934749921916521E-2</v>
      </c>
      <c r="L1346">
        <f t="shared" si="126"/>
        <v>8.5888026762528491E-2</v>
      </c>
      <c r="M1346">
        <f t="shared" si="126"/>
        <v>0.13353571863909611</v>
      </c>
      <c r="N1346">
        <f t="shared" si="126"/>
        <v>0.14907119849998599</v>
      </c>
    </row>
    <row r="1347" spans="1:14">
      <c r="A1347">
        <v>2011</v>
      </c>
      <c r="B1347">
        <v>2</v>
      </c>
      <c r="C1347">
        <v>46</v>
      </c>
      <c r="D1347" t="s">
        <v>108</v>
      </c>
      <c r="E1347" t="s">
        <v>109</v>
      </c>
      <c r="F1347">
        <v>1997</v>
      </c>
      <c r="G1347">
        <f t="shared" ref="G1347:G1410" si="127">1/SQRT(C1347)</f>
        <v>0.14744195615489714</v>
      </c>
      <c r="H1347">
        <f t="shared" ref="H1347:H1410" si="128">(2020*12+4)-(A1347*12+B1347)</f>
        <v>110</v>
      </c>
      <c r="I1347">
        <f t="shared" si="126"/>
        <v>1.3655170353021245E-6</v>
      </c>
      <c r="J1347">
        <f t="shared" si="126"/>
        <v>5.2265807663058161E-4</v>
      </c>
      <c r="K1347">
        <f t="shared" si="126"/>
        <v>4.8808166094047076E-2</v>
      </c>
      <c r="L1347">
        <f t="shared" si="126"/>
        <v>8.4949331618559096E-2</v>
      </c>
      <c r="M1347">
        <f t="shared" si="126"/>
        <v>0.13207626805724071</v>
      </c>
      <c r="N1347">
        <f t="shared" si="126"/>
        <v>0.14744195615489714</v>
      </c>
    </row>
    <row r="1348" spans="1:14">
      <c r="A1348">
        <v>2011</v>
      </c>
      <c r="B1348">
        <v>2</v>
      </c>
      <c r="C1348">
        <v>47</v>
      </c>
      <c r="D1348" t="s">
        <v>356</v>
      </c>
      <c r="E1348" t="s">
        <v>357</v>
      </c>
      <c r="F1348">
        <v>2011</v>
      </c>
      <c r="G1348">
        <f t="shared" si="127"/>
        <v>0.14586499149789456</v>
      </c>
      <c r="H1348">
        <f t="shared" si="128"/>
        <v>110</v>
      </c>
      <c r="I1348">
        <f t="shared" si="126"/>
        <v>1.3509121551217224E-6</v>
      </c>
      <c r="J1348">
        <f t="shared" si="126"/>
        <v>5.1706798995486295E-4</v>
      </c>
      <c r="K1348">
        <f t="shared" si="126"/>
        <v>4.8286138613466423E-2</v>
      </c>
      <c r="L1348">
        <f t="shared" si="126"/>
        <v>8.4040756494544025E-2</v>
      </c>
      <c r="M1348">
        <f t="shared" si="126"/>
        <v>0.13066364703547229</v>
      </c>
      <c r="N1348">
        <f t="shared" si="126"/>
        <v>0.14586499149789456</v>
      </c>
    </row>
    <row r="1349" spans="1:14">
      <c r="A1349">
        <v>2011</v>
      </c>
      <c r="B1349">
        <v>2</v>
      </c>
      <c r="C1349">
        <v>48</v>
      </c>
      <c r="D1349" t="s">
        <v>310</v>
      </c>
      <c r="E1349" t="s">
        <v>311</v>
      </c>
      <c r="F1349">
        <v>2009</v>
      </c>
      <c r="G1349">
        <f t="shared" si="127"/>
        <v>0.14433756729740646</v>
      </c>
      <c r="H1349">
        <f t="shared" si="128"/>
        <v>110</v>
      </c>
      <c r="I1349">
        <f t="shared" si="126"/>
        <v>1.3367660882877471E-6</v>
      </c>
      <c r="J1349">
        <f t="shared" si="126"/>
        <v>5.116535162484274E-4</v>
      </c>
      <c r="K1349">
        <f t="shared" si="126"/>
        <v>4.7780510663202595E-2</v>
      </c>
      <c r="L1349">
        <f t="shared" si="126"/>
        <v>8.3160724322472457E-2</v>
      </c>
      <c r="M1349">
        <f t="shared" si="126"/>
        <v>0.12929540360326466</v>
      </c>
      <c r="N1349">
        <f t="shared" si="126"/>
        <v>0.14433756729740646</v>
      </c>
    </row>
    <row r="1350" spans="1:14">
      <c r="A1350">
        <v>2011</v>
      </c>
      <c r="B1350">
        <v>2</v>
      </c>
      <c r="C1350">
        <v>49</v>
      </c>
      <c r="D1350" t="s">
        <v>140</v>
      </c>
      <c r="E1350" t="s">
        <v>141</v>
      </c>
      <c r="F1350">
        <v>2008</v>
      </c>
      <c r="G1350">
        <f t="shared" si="127"/>
        <v>0.14285714285714285</v>
      </c>
      <c r="H1350">
        <f t="shared" si="128"/>
        <v>110</v>
      </c>
      <c r="I1350">
        <f t="shared" si="126"/>
        <v>1.3230553044282748E-6</v>
      </c>
      <c r="J1350">
        <f t="shared" si="126"/>
        <v>5.0640564915059669E-4</v>
      </c>
      <c r="K1350">
        <f t="shared" si="126"/>
        <v>4.7290441188716226E-2</v>
      </c>
      <c r="L1350">
        <f t="shared" si="126"/>
        <v>8.2307771269000671E-2</v>
      </c>
      <c r="M1350">
        <f t="shared" si="126"/>
        <v>0.12796926184341625</v>
      </c>
      <c r="N1350">
        <f t="shared" si="126"/>
        <v>0.14285714285714285</v>
      </c>
    </row>
    <row r="1351" spans="1:14">
      <c r="A1351">
        <v>2011</v>
      </c>
      <c r="B1351">
        <v>2</v>
      </c>
      <c r="C1351">
        <v>50</v>
      </c>
      <c r="D1351" t="s">
        <v>92</v>
      </c>
      <c r="E1351" t="s">
        <v>93</v>
      </c>
      <c r="F1351">
        <v>2004</v>
      </c>
      <c r="G1351">
        <f t="shared" si="127"/>
        <v>0.1414213562373095</v>
      </c>
      <c r="H1351">
        <f t="shared" si="128"/>
        <v>110</v>
      </c>
      <c r="I1351">
        <f t="shared" si="126"/>
        <v>1.3097579287044913E-6</v>
      </c>
      <c r="J1351">
        <f t="shared" si="126"/>
        <v>5.0131601596378761E-4</v>
      </c>
      <c r="K1351">
        <f t="shared" si="126"/>
        <v>4.6815148309782804E-2</v>
      </c>
      <c r="L1351">
        <f t="shared" si="126"/>
        <v>8.1480536492126318E-2</v>
      </c>
      <c r="M1351">
        <f t="shared" si="126"/>
        <v>0.12668310596608315</v>
      </c>
      <c r="N1351">
        <f t="shared" si="126"/>
        <v>0.1414213562373095</v>
      </c>
    </row>
    <row r="1352" spans="1:14">
      <c r="A1352">
        <v>2011</v>
      </c>
      <c r="B1352">
        <v>2</v>
      </c>
      <c r="C1352">
        <v>51</v>
      </c>
      <c r="D1352" t="s">
        <v>104</v>
      </c>
      <c r="E1352" t="s">
        <v>105</v>
      </c>
      <c r="F1352">
        <v>2000</v>
      </c>
      <c r="G1352">
        <f t="shared" si="127"/>
        <v>0.14002800840280097</v>
      </c>
      <c r="H1352">
        <f t="shared" si="128"/>
        <v>110</v>
      </c>
      <c r="I1352">
        <f t="shared" si="126"/>
        <v>1.2968535950009702E-6</v>
      </c>
      <c r="J1352">
        <f t="shared" si="126"/>
        <v>4.9637682146139953E-4</v>
      </c>
      <c r="K1352">
        <f t="shared" si="126"/>
        <v>4.6353904073020043E-2</v>
      </c>
      <c r="L1352">
        <f t="shared" si="126"/>
        <v>8.0677753008100123E-2</v>
      </c>
      <c r="M1352">
        <f t="shared" si="126"/>
        <v>0.1254349661089709</v>
      </c>
      <c r="N1352">
        <f t="shared" si="126"/>
        <v>0.14002800840280097</v>
      </c>
    </row>
    <row r="1353" spans="1:14">
      <c r="A1353">
        <v>2011</v>
      </c>
      <c r="B1353">
        <v>2</v>
      </c>
      <c r="C1353">
        <v>52</v>
      </c>
      <c r="D1353" t="s">
        <v>96</v>
      </c>
      <c r="E1353" t="s">
        <v>97</v>
      </c>
      <c r="F1353">
        <v>2005</v>
      </c>
      <c r="G1353">
        <f t="shared" si="127"/>
        <v>0.13867504905630729</v>
      </c>
      <c r="H1353">
        <f t="shared" si="128"/>
        <v>110</v>
      </c>
      <c r="I1353">
        <f t="shared" si="126"/>
        <v>1.2843233147205902E-6</v>
      </c>
      <c r="J1353">
        <f t="shared" si="126"/>
        <v>4.9158079766845096E-4</v>
      </c>
      <c r="K1353">
        <f t="shared" si="126"/>
        <v>4.5906029762177461E-2</v>
      </c>
      <c r="L1353">
        <f t="shared" si="126"/>
        <v>7.9898239529107906E-2</v>
      </c>
      <c r="M1353">
        <f t="shared" si="126"/>
        <v>0.12422300564684627</v>
      </c>
      <c r="N1353">
        <f t="shared" si="126"/>
        <v>0.13867504905630729</v>
      </c>
    </row>
    <row r="1354" spans="1:14">
      <c r="A1354">
        <v>2011</v>
      </c>
      <c r="B1354">
        <v>2</v>
      </c>
      <c r="C1354">
        <v>53</v>
      </c>
      <c r="D1354" t="s">
        <v>288</v>
      </c>
      <c r="E1354" t="s">
        <v>289</v>
      </c>
      <c r="F1354">
        <v>2010</v>
      </c>
      <c r="G1354">
        <f t="shared" si="127"/>
        <v>0.13736056394868904</v>
      </c>
      <c r="H1354">
        <f t="shared" si="128"/>
        <v>110</v>
      </c>
      <c r="I1354">
        <f t="shared" si="126"/>
        <v>1.2721493592610061E-6</v>
      </c>
      <c r="J1354">
        <f t="shared" si="126"/>
        <v>4.8692115887889552E-4</v>
      </c>
      <c r="K1354">
        <f t="shared" si="126"/>
        <v>4.5470891697450611E-2</v>
      </c>
      <c r="L1354">
        <f t="shared" si="126"/>
        <v>7.9140893152087458E-2</v>
      </c>
      <c r="M1354">
        <f t="shared" si="126"/>
        <v>0.12304550982436377</v>
      </c>
      <c r="N1354">
        <f t="shared" si="126"/>
        <v>0.13736056394868904</v>
      </c>
    </row>
    <row r="1355" spans="1:14">
      <c r="A1355">
        <v>2011</v>
      </c>
      <c r="B1355">
        <v>2</v>
      </c>
      <c r="C1355">
        <v>54</v>
      </c>
      <c r="D1355" t="s">
        <v>354</v>
      </c>
      <c r="E1355" t="s">
        <v>355</v>
      </c>
      <c r="F1355">
        <v>2010</v>
      </c>
      <c r="G1355">
        <f t="shared" si="127"/>
        <v>0.13608276348795434</v>
      </c>
      <c r="H1355">
        <f t="shared" si="128"/>
        <v>110</v>
      </c>
      <c r="I1355">
        <f t="shared" si="126"/>
        <v>1.2603151545179746E-6</v>
      </c>
      <c r="J1355">
        <f t="shared" si="126"/>
        <v>4.8239156127627251E-4</v>
      </c>
      <c r="K1355">
        <f t="shared" si="126"/>
        <v>4.5047897464675593E-2</v>
      </c>
      <c r="L1355">
        <f t="shared" si="126"/>
        <v>7.8404682795740435E-2</v>
      </c>
      <c r="M1355">
        <f t="shared" si="126"/>
        <v>0.12190087555215999</v>
      </c>
      <c r="N1355">
        <f t="shared" si="126"/>
        <v>0.13608276348795434</v>
      </c>
    </row>
    <row r="1356" spans="1:14">
      <c r="A1356">
        <v>2011</v>
      </c>
      <c r="B1356">
        <v>2</v>
      </c>
      <c r="C1356">
        <v>55</v>
      </c>
      <c r="D1356" t="s">
        <v>316</v>
      </c>
      <c r="E1356" t="s">
        <v>317</v>
      </c>
      <c r="F1356">
        <v>2010</v>
      </c>
      <c r="G1356">
        <f t="shared" si="127"/>
        <v>0.13483997249264842</v>
      </c>
      <c r="H1356">
        <f t="shared" si="128"/>
        <v>110</v>
      </c>
      <c r="I1356">
        <f t="shared" si="126"/>
        <v>1.2488051859875283E-6</v>
      </c>
      <c r="J1356">
        <f t="shared" si="126"/>
        <v>4.7798606661111762E-4</v>
      </c>
      <c r="K1356">
        <f t="shared" si="126"/>
        <v>4.463649252336193E-2</v>
      </c>
      <c r="L1356">
        <f t="shared" si="126"/>
        <v>7.768864329690274E-2</v>
      </c>
      <c r="M1356">
        <f t="shared" si="126"/>
        <v>0.1207876022280954</v>
      </c>
      <c r="N1356">
        <f t="shared" si="126"/>
        <v>0.13483997249264842</v>
      </c>
    </row>
    <row r="1357" spans="1:14">
      <c r="A1357">
        <v>2011</v>
      </c>
      <c r="B1357">
        <v>2</v>
      </c>
      <c r="C1357">
        <v>56</v>
      </c>
      <c r="D1357" t="s">
        <v>72</v>
      </c>
      <c r="E1357" t="s">
        <v>73</v>
      </c>
      <c r="F1357">
        <v>2003</v>
      </c>
      <c r="G1357">
        <f t="shared" si="127"/>
        <v>0.1336306209562122</v>
      </c>
      <c r="H1357">
        <f t="shared" si="128"/>
        <v>110</v>
      </c>
      <c r="I1357">
        <f t="shared" si="126"/>
        <v>1.2376049132311252E-6</v>
      </c>
      <c r="J1357">
        <f t="shared" si="126"/>
        <v>4.7369910946209586E-4</v>
      </c>
      <c r="K1357">
        <f t="shared" si="126"/>
        <v>4.4236157149389679E-2</v>
      </c>
      <c r="L1357">
        <f t="shared" si="126"/>
        <v>7.6991870089389083E-2</v>
      </c>
      <c r="M1357">
        <f t="shared" si="126"/>
        <v>0.11970428346410678</v>
      </c>
      <c r="N1357">
        <f t="shared" si="126"/>
        <v>0.1336306209562122</v>
      </c>
    </row>
    <row r="1358" spans="1:14">
      <c r="A1358">
        <v>2011</v>
      </c>
      <c r="B1358">
        <v>2</v>
      </c>
      <c r="C1358">
        <v>57</v>
      </c>
      <c r="D1358" t="s">
        <v>32</v>
      </c>
      <c r="E1358" t="s">
        <v>33</v>
      </c>
      <c r="F1358">
        <v>2009</v>
      </c>
      <c r="G1358">
        <f t="shared" si="127"/>
        <v>0.13245323570650439</v>
      </c>
      <c r="H1358">
        <f t="shared" si="128"/>
        <v>110</v>
      </c>
      <c r="I1358">
        <f t="shared" si="126"/>
        <v>1.2267006926312545E-6</v>
      </c>
      <c r="J1358">
        <f t="shared" si="126"/>
        <v>4.6952546767034547E-4</v>
      </c>
      <c r="K1358">
        <f t="shared" si="126"/>
        <v>4.3846403674035299E-2</v>
      </c>
      <c r="L1358">
        <f t="shared" si="126"/>
        <v>7.6313514398589966E-2</v>
      </c>
      <c r="M1358">
        <f t="shared" si="126"/>
        <v>0.11864959961493374</v>
      </c>
      <c r="N1358">
        <f t="shared" si="126"/>
        <v>0.13245323570650439</v>
      </c>
    </row>
    <row r="1359" spans="1:14">
      <c r="A1359">
        <v>2011</v>
      </c>
      <c r="B1359">
        <v>2</v>
      </c>
      <c r="C1359">
        <v>58</v>
      </c>
      <c r="D1359" t="s">
        <v>302</v>
      </c>
      <c r="E1359" t="s">
        <v>303</v>
      </c>
      <c r="F1359">
        <v>2010</v>
      </c>
      <c r="G1359">
        <f t="shared" si="127"/>
        <v>0.13130643285972254</v>
      </c>
      <c r="H1359">
        <f t="shared" si="128"/>
        <v>110</v>
      </c>
      <c r="I1359">
        <f t="shared" si="126"/>
        <v>1.2160797075042773E-6</v>
      </c>
      <c r="J1359">
        <f t="shared" si="126"/>
        <v>4.6546023558983931E-4</v>
      </c>
      <c r="K1359">
        <f t="shared" si="126"/>
        <v>4.3466773985969771E-2</v>
      </c>
      <c r="L1359">
        <f t="shared" si="126"/>
        <v>7.5652778893765052E-2</v>
      </c>
      <c r="M1359">
        <f t="shared" si="126"/>
        <v>0.11762231101845552</v>
      </c>
      <c r="N1359">
        <f t="shared" si="126"/>
        <v>0.13130643285972254</v>
      </c>
    </row>
    <row r="1360" spans="1:14">
      <c r="A1360">
        <v>2011</v>
      </c>
      <c r="B1360">
        <v>2</v>
      </c>
      <c r="C1360">
        <v>59</v>
      </c>
      <c r="D1360" t="s">
        <v>122</v>
      </c>
      <c r="E1360" t="s">
        <v>123</v>
      </c>
      <c r="F1360">
        <v>1993</v>
      </c>
      <c r="G1360">
        <f t="shared" si="127"/>
        <v>0.13018891098082389</v>
      </c>
      <c r="H1360">
        <f t="shared" si="128"/>
        <v>110</v>
      </c>
      <c r="I1360">
        <f t="shared" si="126"/>
        <v>1.2057299047564366E-6</v>
      </c>
      <c r="J1360">
        <f t="shared" si="126"/>
        <v>4.6149879984217363E-4</v>
      </c>
      <c r="K1360">
        <f t="shared" si="126"/>
        <v>4.3096837267131649E-2</v>
      </c>
      <c r="L1360">
        <f t="shared" si="126"/>
        <v>7.5008913747389591E-2</v>
      </c>
      <c r="M1360">
        <f t="shared" si="126"/>
        <v>0.11662125186889982</v>
      </c>
      <c r="N1360">
        <f t="shared" si="126"/>
        <v>0.13018891098082389</v>
      </c>
    </row>
    <row r="1361" spans="1:14">
      <c r="A1361">
        <v>2011</v>
      </c>
      <c r="B1361">
        <v>2</v>
      </c>
      <c r="C1361">
        <v>60</v>
      </c>
      <c r="D1361" t="s">
        <v>80</v>
      </c>
      <c r="E1361" t="s">
        <v>81</v>
      </c>
      <c r="F1361">
        <v>2005</v>
      </c>
      <c r="G1361">
        <f t="shared" si="127"/>
        <v>0.12909944487358055</v>
      </c>
      <c r="H1361">
        <f t="shared" si="128"/>
        <v>110</v>
      </c>
      <c r="I1361">
        <f t="shared" si="126"/>
        <v>1.195639937371155E-6</v>
      </c>
      <c r="J1361">
        <f t="shared" si="126"/>
        <v>4.5763681730331068E-4</v>
      </c>
      <c r="K1361">
        <f t="shared" si="126"/>
        <v>4.2736187937029817E-2</v>
      </c>
      <c r="L1361">
        <f t="shared" si="126"/>
        <v>7.4381213057267401E-2</v>
      </c>
      <c r="M1361">
        <f t="shared" si="126"/>
        <v>0.11564532465406838</v>
      </c>
      <c r="N1361">
        <f t="shared" si="126"/>
        <v>0.12909944487358055</v>
      </c>
    </row>
    <row r="1362" spans="1:14">
      <c r="A1362">
        <v>2011</v>
      </c>
      <c r="B1362">
        <v>2</v>
      </c>
      <c r="C1362">
        <v>61</v>
      </c>
      <c r="D1362" t="s">
        <v>232</v>
      </c>
      <c r="E1362" t="s">
        <v>233</v>
      </c>
      <c r="F1362">
        <v>2010</v>
      </c>
      <c r="G1362">
        <f t="shared" si="127"/>
        <v>0.12803687993289598</v>
      </c>
      <c r="H1362">
        <f t="shared" si="128"/>
        <v>110</v>
      </c>
      <c r="I1362">
        <f t="shared" ref="I1362:N1377" si="129">$G1362*(I$1^$H1362)</f>
        <v>1.1857991121036492E-6</v>
      </c>
      <c r="J1362">
        <f t="shared" si="129"/>
        <v>4.538701950834464E-4</v>
      </c>
      <c r="K1362">
        <f t="shared" si="129"/>
        <v>4.2384443783173367E-2</v>
      </c>
      <c r="L1362">
        <f t="shared" si="129"/>
        <v>7.3769011592593123E-2</v>
      </c>
      <c r="M1362">
        <f t="shared" si="129"/>
        <v>0.11469349509622769</v>
      </c>
      <c r="N1362">
        <f t="shared" si="129"/>
        <v>0.12803687993289598</v>
      </c>
    </row>
    <row r="1363" spans="1:14">
      <c r="A1363">
        <v>2011</v>
      </c>
      <c r="B1363">
        <v>2</v>
      </c>
      <c r="C1363">
        <v>62</v>
      </c>
      <c r="D1363" t="s">
        <v>94</v>
      </c>
      <c r="E1363" t="s">
        <v>95</v>
      </c>
      <c r="F1363">
        <v>2003</v>
      </c>
      <c r="G1363">
        <f t="shared" si="127"/>
        <v>0.1270001270001905</v>
      </c>
      <c r="H1363">
        <f t="shared" si="128"/>
        <v>110</v>
      </c>
      <c r="I1363">
        <f t="shared" si="129"/>
        <v>1.1761973418346663E-6</v>
      </c>
      <c r="J1363">
        <f t="shared" si="129"/>
        <v>4.5019507229017794E-4</v>
      </c>
      <c r="K1363">
        <f t="shared" si="129"/>
        <v>4.2041244258034002E-2</v>
      </c>
      <c r="L1363">
        <f t="shared" si="129"/>
        <v>7.3171681829860016E-2</v>
      </c>
      <c r="M1363">
        <f t="shared" si="129"/>
        <v>0.11376478754364147</v>
      </c>
      <c r="N1363">
        <f t="shared" si="129"/>
        <v>0.1270001270001905</v>
      </c>
    </row>
    <row r="1364" spans="1:14">
      <c r="A1364">
        <v>2011</v>
      </c>
      <c r="B1364">
        <v>2</v>
      </c>
      <c r="C1364">
        <v>63</v>
      </c>
      <c r="D1364" t="s">
        <v>132</v>
      </c>
      <c r="E1364" t="s">
        <v>133</v>
      </c>
      <c r="F1364">
        <v>1994</v>
      </c>
      <c r="G1364">
        <f t="shared" si="127"/>
        <v>0.12598815766974239</v>
      </c>
      <c r="H1364">
        <f t="shared" si="128"/>
        <v>110</v>
      </c>
      <c r="I1364">
        <f t="shared" si="129"/>
        <v>1.1668251021006898E-6</v>
      </c>
      <c r="J1364">
        <f t="shared" si="129"/>
        <v>4.4660780339023543E-4</v>
      </c>
      <c r="K1364">
        <f t="shared" si="129"/>
        <v>4.1706248925289617E-2</v>
      </c>
      <c r="L1364">
        <f t="shared" si="129"/>
        <v>7.2588631248587637E-2</v>
      </c>
      <c r="M1364">
        <f t="shared" si="129"/>
        <v>0.11285828076606212</v>
      </c>
      <c r="N1364">
        <f t="shared" si="129"/>
        <v>0.12598815766974239</v>
      </c>
    </row>
    <row r="1365" spans="1:14">
      <c r="A1365">
        <v>2011</v>
      </c>
      <c r="B1365">
        <v>2</v>
      </c>
      <c r="C1365">
        <v>64</v>
      </c>
      <c r="D1365" t="s">
        <v>272</v>
      </c>
      <c r="E1365" t="s">
        <v>273</v>
      </c>
      <c r="F1365">
        <v>2005</v>
      </c>
      <c r="G1365">
        <f t="shared" si="127"/>
        <v>0.125</v>
      </c>
      <c r="H1365">
        <f t="shared" si="128"/>
        <v>110</v>
      </c>
      <c r="I1365">
        <f t="shared" si="129"/>
        <v>1.1576733913747406E-6</v>
      </c>
      <c r="J1365">
        <f t="shared" si="129"/>
        <v>4.4310494300677216E-4</v>
      </c>
      <c r="K1365">
        <f t="shared" si="129"/>
        <v>4.1379136040126697E-2</v>
      </c>
      <c r="L1365">
        <f t="shared" si="129"/>
        <v>7.2019299860375585E-2</v>
      </c>
      <c r="M1365">
        <f t="shared" si="129"/>
        <v>0.11197310411298922</v>
      </c>
      <c r="N1365">
        <f t="shared" si="129"/>
        <v>0.125</v>
      </c>
    </row>
    <row r="1366" spans="1:14">
      <c r="A1366">
        <v>2011</v>
      </c>
      <c r="B1366">
        <v>2</v>
      </c>
      <c r="C1366">
        <v>65</v>
      </c>
      <c r="D1366" t="s">
        <v>26</v>
      </c>
      <c r="E1366" t="s">
        <v>27</v>
      </c>
      <c r="F1366">
        <v>2009</v>
      </c>
      <c r="G1366">
        <f t="shared" si="127"/>
        <v>0.12403473458920847</v>
      </c>
      <c r="H1366">
        <f t="shared" si="128"/>
        <v>110</v>
      </c>
      <c r="I1366">
        <f t="shared" si="129"/>
        <v>1.1487336947212385E-6</v>
      </c>
      <c r="J1366">
        <f t="shared" si="129"/>
        <v>4.3968323200809065E-4</v>
      </c>
      <c r="K1366">
        <f t="shared" si="129"/>
        <v>4.1059601250142921E-2</v>
      </c>
      <c r="L1366">
        <f t="shared" si="129"/>
        <v>7.146315794785843E-2</v>
      </c>
      <c r="M1366">
        <f t="shared" si="129"/>
        <v>0.1111084339982754</v>
      </c>
      <c r="N1366">
        <f t="shared" si="129"/>
        <v>0.12403473458920847</v>
      </c>
    </row>
    <row r="1367" spans="1:14">
      <c r="A1367">
        <v>2011</v>
      </c>
      <c r="B1367">
        <v>2</v>
      </c>
      <c r="C1367">
        <v>66</v>
      </c>
      <c r="D1367" t="s">
        <v>82</v>
      </c>
      <c r="E1367" t="s">
        <v>83</v>
      </c>
      <c r="F1367">
        <v>2004</v>
      </c>
      <c r="G1367">
        <f t="shared" si="127"/>
        <v>0.12309149097933272</v>
      </c>
      <c r="H1367">
        <f t="shared" si="128"/>
        <v>110</v>
      </c>
      <c r="I1367">
        <f t="shared" si="129"/>
        <v>1.1399979504913393E-6</v>
      </c>
      <c r="J1367">
        <f t="shared" si="129"/>
        <v>4.3633958476012671E-4</v>
      </c>
      <c r="K1367">
        <f t="shared" si="129"/>
        <v>4.0747356404926695E-2</v>
      </c>
      <c r="L1367">
        <f t="shared" si="129"/>
        <v>7.0919703992810237E-2</v>
      </c>
      <c r="M1367">
        <f t="shared" si="129"/>
        <v>0.11026349067881518</v>
      </c>
      <c r="N1367">
        <f t="shared" si="129"/>
        <v>0.12309149097933272</v>
      </c>
    </row>
    <row r="1368" spans="1:14">
      <c r="A1368">
        <v>2011</v>
      </c>
      <c r="B1368">
        <v>2</v>
      </c>
      <c r="C1368">
        <v>67</v>
      </c>
      <c r="D1368" t="s">
        <v>298</v>
      </c>
      <c r="E1368" t="s">
        <v>299</v>
      </c>
      <c r="F1368">
        <v>2004</v>
      </c>
      <c r="G1368">
        <f t="shared" si="127"/>
        <v>0.12216944435630522</v>
      </c>
      <c r="H1368">
        <f t="shared" si="128"/>
        <v>110</v>
      </c>
      <c r="I1368">
        <f t="shared" si="129"/>
        <v>1.1314585197626522E-6</v>
      </c>
      <c r="J1368">
        <f t="shared" si="129"/>
        <v>4.3307107742935718E-4</v>
      </c>
      <c r="K1368">
        <f t="shared" si="129"/>
        <v>4.0442128463729944E-2</v>
      </c>
      <c r="L1368">
        <f t="shared" si="129"/>
        <v>7.038846277497772E-2</v>
      </c>
      <c r="M1368">
        <f t="shared" si="129"/>
        <v>0.10943753529867686</v>
      </c>
      <c r="N1368">
        <f t="shared" si="129"/>
        <v>0.12216944435630522</v>
      </c>
    </row>
    <row r="1369" spans="1:14">
      <c r="A1369">
        <v>2011</v>
      </c>
      <c r="B1369">
        <v>2</v>
      </c>
      <c r="C1369">
        <v>68</v>
      </c>
      <c r="D1369" t="s">
        <v>110</v>
      </c>
      <c r="E1369" t="s">
        <v>111</v>
      </c>
      <c r="F1369">
        <v>2007</v>
      </c>
      <c r="G1369">
        <f t="shared" si="127"/>
        <v>0.12126781251816648</v>
      </c>
      <c r="H1369">
        <f t="shared" si="128"/>
        <v>110</v>
      </c>
      <c r="I1369">
        <f t="shared" si="129"/>
        <v>1.1231081582600161E-6</v>
      </c>
      <c r="J1369">
        <f t="shared" si="129"/>
        <v>4.2987493723534474E-4</v>
      </c>
      <c r="K1369">
        <f t="shared" si="129"/>
        <v>4.0143658491822325E-2</v>
      </c>
      <c r="L1369">
        <f t="shared" si="129"/>
        <v>6.9868983625261116E-2</v>
      </c>
      <c r="M1369">
        <f t="shared" si="129"/>
        <v>0.10862986717320891</v>
      </c>
      <c r="N1369">
        <f t="shared" si="129"/>
        <v>0.12126781251816648</v>
      </c>
    </row>
    <row r="1370" spans="1:14">
      <c r="A1370">
        <v>2011</v>
      </c>
      <c r="B1370">
        <v>2</v>
      </c>
      <c r="C1370">
        <v>69</v>
      </c>
      <c r="D1370" t="s">
        <v>42</v>
      </c>
      <c r="E1370" t="s">
        <v>43</v>
      </c>
      <c r="F1370">
        <v>2009</v>
      </c>
      <c r="G1370">
        <f t="shared" si="127"/>
        <v>0.1203858530857692</v>
      </c>
      <c r="H1370">
        <f t="shared" si="128"/>
        <v>110</v>
      </c>
      <c r="I1370">
        <f t="shared" si="129"/>
        <v>1.1149399905227497E-6</v>
      </c>
      <c r="J1370">
        <f t="shared" si="129"/>
        <v>4.2674853256313125E-4</v>
      </c>
      <c r="K1370">
        <f t="shared" si="129"/>
        <v>3.9851700737141997E-2</v>
      </c>
      <c r="L1370">
        <f t="shared" si="129"/>
        <v>6.9360838818649073E-2</v>
      </c>
      <c r="M1370">
        <f t="shared" si="129"/>
        <v>0.10783982129043088</v>
      </c>
      <c r="N1370">
        <f t="shared" si="129"/>
        <v>0.1203858530857692</v>
      </c>
    </row>
    <row r="1371" spans="1:14">
      <c r="A1371">
        <v>2011</v>
      </c>
      <c r="B1371">
        <v>2</v>
      </c>
      <c r="C1371">
        <v>70</v>
      </c>
      <c r="D1371" t="s">
        <v>52</v>
      </c>
      <c r="E1371" t="s">
        <v>53</v>
      </c>
      <c r="F1371">
        <v>2009</v>
      </c>
      <c r="G1371">
        <f t="shared" si="127"/>
        <v>0.11952286093343936</v>
      </c>
      <c r="H1371">
        <f t="shared" si="128"/>
        <v>110</v>
      </c>
      <c r="I1371">
        <f t="shared" si="129"/>
        <v>1.10694748610901E-6</v>
      </c>
      <c r="J1371">
        <f t="shared" si="129"/>
        <v>4.2368936385534401E-4</v>
      </c>
      <c r="K1371">
        <f t="shared" si="129"/>
        <v>3.9566021779759458E-2</v>
      </c>
      <c r="L1371">
        <f t="shared" si="129"/>
        <v>6.886362209388272E-2</v>
      </c>
      <c r="M1371">
        <f t="shared" si="129"/>
        <v>0.10706676600945871</v>
      </c>
      <c r="N1371">
        <f t="shared" si="129"/>
        <v>0.11952286093343936</v>
      </c>
    </row>
    <row r="1372" spans="1:14">
      <c r="A1372">
        <v>2011</v>
      </c>
      <c r="B1372">
        <v>2</v>
      </c>
      <c r="C1372">
        <v>71</v>
      </c>
      <c r="D1372" t="s">
        <v>270</v>
      </c>
      <c r="E1372" t="s">
        <v>271</v>
      </c>
      <c r="F1372">
        <v>2009</v>
      </c>
      <c r="G1372">
        <f t="shared" si="127"/>
        <v>0.11867816581938533</v>
      </c>
      <c r="H1372">
        <f t="shared" si="128"/>
        <v>110</v>
      </c>
      <c r="I1372">
        <f t="shared" si="129"/>
        <v>1.0991244376500931E-6</v>
      </c>
      <c r="J1372">
        <f t="shared" si="129"/>
        <v>4.2069505521237591E-4</v>
      </c>
      <c r="K1372">
        <f t="shared" si="129"/>
        <v>3.9286399747464479E-2</v>
      </c>
      <c r="L1372">
        <f t="shared" si="129"/>
        <v>6.8376947288205508E-2</v>
      </c>
      <c r="M1372">
        <f t="shared" si="129"/>
        <v>0.10631010093786106</v>
      </c>
      <c r="N1372">
        <f t="shared" si="129"/>
        <v>0.11867816581938533</v>
      </c>
    </row>
    <row r="1373" spans="1:14">
      <c r="A1373">
        <v>2011</v>
      </c>
      <c r="B1373">
        <v>2</v>
      </c>
      <c r="C1373">
        <v>72</v>
      </c>
      <c r="D1373" t="s">
        <v>150</v>
      </c>
      <c r="E1373" t="s">
        <v>151</v>
      </c>
      <c r="F1373">
        <v>1994</v>
      </c>
      <c r="G1373">
        <f t="shared" si="127"/>
        <v>0.11785113019775793</v>
      </c>
      <c r="H1373">
        <f t="shared" si="128"/>
        <v>110</v>
      </c>
      <c r="I1373">
        <f t="shared" si="129"/>
        <v>1.0914649405870761E-6</v>
      </c>
      <c r="J1373">
        <f t="shared" si="129"/>
        <v>4.1776334663648973E-4</v>
      </c>
      <c r="K1373">
        <f t="shared" si="129"/>
        <v>3.9012623591485669E-2</v>
      </c>
      <c r="L1373">
        <f t="shared" si="129"/>
        <v>6.7900447076771939E-2</v>
      </c>
      <c r="M1373">
        <f t="shared" si="129"/>
        <v>0.10556925497173597</v>
      </c>
      <c r="N1373">
        <f t="shared" si="129"/>
        <v>0.11785113019775793</v>
      </c>
    </row>
    <row r="1374" spans="1:14">
      <c r="A1374">
        <v>2011</v>
      </c>
      <c r="B1374">
        <v>2</v>
      </c>
      <c r="C1374">
        <v>73</v>
      </c>
      <c r="D1374" t="s">
        <v>230</v>
      </c>
      <c r="E1374" t="s">
        <v>231</v>
      </c>
      <c r="F1374">
        <v>2009</v>
      </c>
      <c r="G1374">
        <f t="shared" si="127"/>
        <v>0.11704114719613057</v>
      </c>
      <c r="H1374">
        <f t="shared" si="128"/>
        <v>110</v>
      </c>
      <c r="I1374">
        <f t="shared" si="129"/>
        <v>1.0839633744394776E-6</v>
      </c>
      <c r="J1374">
        <f t="shared" si="129"/>
        <v>4.1489208686230932E-4</v>
      </c>
      <c r="K1374">
        <f t="shared" si="129"/>
        <v>3.8744492416969444E-2</v>
      </c>
      <c r="L1374">
        <f t="shared" si="129"/>
        <v>6.7433771807363874E-2</v>
      </c>
      <c r="M1374">
        <f t="shared" si="129"/>
        <v>0.10484368448396819</v>
      </c>
      <c r="N1374">
        <f t="shared" si="129"/>
        <v>0.11704114719613057</v>
      </c>
    </row>
    <row r="1375" spans="1:14">
      <c r="A1375">
        <v>2011</v>
      </c>
      <c r="B1375">
        <v>2</v>
      </c>
      <c r="C1375">
        <v>74</v>
      </c>
      <c r="D1375" t="s">
        <v>130</v>
      </c>
      <c r="E1375" t="s">
        <v>131</v>
      </c>
      <c r="F1375">
        <v>2007</v>
      </c>
      <c r="G1375">
        <f t="shared" si="127"/>
        <v>0.11624763874381928</v>
      </c>
      <c r="H1375">
        <f t="shared" si="128"/>
        <v>110</v>
      </c>
      <c r="I1375">
        <f t="shared" si="129"/>
        <v>1.0766143854709037E-6</v>
      </c>
      <c r="J1375">
        <f t="shared" si="129"/>
        <v>4.1207922672201506E-4</v>
      </c>
      <c r="K1375">
        <f t="shared" si="129"/>
        <v>3.8481814863392007E-2</v>
      </c>
      <c r="L1375">
        <f t="shared" si="129"/>
        <v>6.6976588422013886E-2</v>
      </c>
      <c r="M1375">
        <f t="shared" si="129"/>
        <v>0.10413287164760669</v>
      </c>
      <c r="N1375">
        <f t="shared" si="129"/>
        <v>0.11624763874381928</v>
      </c>
    </row>
    <row r="1376" spans="1:14">
      <c r="A1376">
        <v>2011</v>
      </c>
      <c r="B1376">
        <v>2</v>
      </c>
      <c r="C1376">
        <v>75</v>
      </c>
      <c r="D1376" t="s">
        <v>182</v>
      </c>
      <c r="E1376" t="s">
        <v>183</v>
      </c>
      <c r="G1376">
        <f t="shared" si="127"/>
        <v>0.11547005383792514</v>
      </c>
      <c r="H1376">
        <f t="shared" si="128"/>
        <v>110</v>
      </c>
      <c r="I1376">
        <f t="shared" si="129"/>
        <v>1.0694128706301974E-6</v>
      </c>
      <c r="J1376">
        <f t="shared" si="129"/>
        <v>4.0932281299874184E-4</v>
      </c>
      <c r="K1376">
        <f t="shared" si="129"/>
        <v>3.8224408530562061E-2</v>
      </c>
      <c r="L1376">
        <f t="shared" si="129"/>
        <v>6.6528579457977938E-2</v>
      </c>
      <c r="M1376">
        <f t="shared" si="129"/>
        <v>0.10343632288261169</v>
      </c>
      <c r="N1376">
        <f t="shared" si="129"/>
        <v>0.11547005383792514</v>
      </c>
    </row>
    <row r="1377" spans="1:14">
      <c r="A1377">
        <v>2011</v>
      </c>
      <c r="B1377">
        <v>2</v>
      </c>
      <c r="C1377">
        <v>76</v>
      </c>
      <c r="D1377" t="s">
        <v>118</v>
      </c>
      <c r="E1377" t="s">
        <v>119</v>
      </c>
      <c r="F1377">
        <v>2002</v>
      </c>
      <c r="G1377">
        <f t="shared" si="127"/>
        <v>0.11470786693528087</v>
      </c>
      <c r="H1377">
        <f t="shared" si="128"/>
        <v>110</v>
      </c>
      <c r="I1377">
        <f t="shared" si="129"/>
        <v>1.0623539626586325E-6</v>
      </c>
      <c r="J1377">
        <f t="shared" si="129"/>
        <v>4.0662098272628826E-4</v>
      </c>
      <c r="K1377">
        <f t="shared" si="129"/>
        <v>3.7972099446301907E-2</v>
      </c>
      <c r="L1377">
        <f t="shared" si="129"/>
        <v>6.608944212124844E-2</v>
      </c>
      <c r="M1377">
        <f t="shared" si="129"/>
        <v>0.10275356741538495</v>
      </c>
      <c r="N1377">
        <f t="shared" si="129"/>
        <v>0.11470786693528087</v>
      </c>
    </row>
    <row r="1378" spans="1:14">
      <c r="A1378">
        <v>2011</v>
      </c>
      <c r="B1378">
        <v>2</v>
      </c>
      <c r="C1378">
        <v>77</v>
      </c>
      <c r="D1378" t="s">
        <v>160</v>
      </c>
      <c r="E1378" t="s">
        <v>161</v>
      </c>
      <c r="F1378">
        <v>2004</v>
      </c>
      <c r="G1378">
        <f t="shared" si="127"/>
        <v>0.11396057645963795</v>
      </c>
      <c r="H1378">
        <f t="shared" si="128"/>
        <v>110</v>
      </c>
      <c r="I1378">
        <f t="shared" ref="I1378:N1393" si="130">$G1378*(I$1^$H1378)</f>
        <v>1.0554330162643958E-6</v>
      </c>
      <c r="J1378">
        <f t="shared" si="130"/>
        <v>4.0397195789733419E-4</v>
      </c>
      <c r="K1378">
        <f t="shared" si="130"/>
        <v>3.7724721572276951E-2</v>
      </c>
      <c r="L1378">
        <f t="shared" si="130"/>
        <v>6.5658887426463391E-2</v>
      </c>
      <c r="M1378">
        <f t="shared" si="130"/>
        <v>0.10208415594153046</v>
      </c>
      <c r="N1378">
        <f t="shared" si="130"/>
        <v>0.11396057645963795</v>
      </c>
    </row>
    <row r="1379" spans="1:14">
      <c r="A1379">
        <v>2011</v>
      </c>
      <c r="B1379">
        <v>2</v>
      </c>
      <c r="C1379">
        <v>78</v>
      </c>
      <c r="D1379" t="s">
        <v>208</v>
      </c>
      <c r="E1379" t="s">
        <v>209</v>
      </c>
      <c r="F1379">
        <v>2009</v>
      </c>
      <c r="G1379">
        <f t="shared" si="127"/>
        <v>0.11322770341445956</v>
      </c>
      <c r="H1379">
        <f t="shared" si="128"/>
        <v>110</v>
      </c>
      <c r="I1379">
        <f t="shared" si="130"/>
        <v>1.0486455952751255E-6</v>
      </c>
      <c r="J1379">
        <f t="shared" si="130"/>
        <v>4.0137404054601443E-4</v>
      </c>
      <c r="K1379">
        <f t="shared" si="130"/>
        <v>3.7482116344784322E-2</v>
      </c>
      <c r="L1379">
        <f t="shared" si="130"/>
        <v>6.5236639397661084E-2</v>
      </c>
      <c r="M1379">
        <f t="shared" si="130"/>
        <v>0.10142765938321556</v>
      </c>
      <c r="N1379">
        <f t="shared" si="130"/>
        <v>0.11322770341445956</v>
      </c>
    </row>
    <row r="1380" spans="1:14">
      <c r="A1380">
        <v>2011</v>
      </c>
      <c r="B1380">
        <v>2</v>
      </c>
      <c r="C1380">
        <v>79</v>
      </c>
      <c r="D1380" t="s">
        <v>184</v>
      </c>
      <c r="E1380" t="s">
        <v>185</v>
      </c>
      <c r="F1380">
        <v>2008</v>
      </c>
      <c r="G1380">
        <f t="shared" si="127"/>
        <v>0.1125087900926024</v>
      </c>
      <c r="H1380">
        <f t="shared" si="128"/>
        <v>110</v>
      </c>
      <c r="I1380">
        <f t="shared" si="130"/>
        <v>1.0419874606877746E-6</v>
      </c>
      <c r="J1380">
        <f t="shared" si="130"/>
        <v>3.9882560817394784E-4</v>
      </c>
      <c r="K1380">
        <f t="shared" si="130"/>
        <v>3.7244132247614824E-2</v>
      </c>
      <c r="L1380">
        <f t="shared" si="130"/>
        <v>6.4822434324857486E-2</v>
      </c>
      <c r="M1380">
        <f t="shared" si="130"/>
        <v>0.10078366773332334</v>
      </c>
      <c r="N1380">
        <f t="shared" si="130"/>
        <v>0.1125087900926024</v>
      </c>
    </row>
    <row r="1381" spans="1:14">
      <c r="A1381">
        <v>2011</v>
      </c>
      <c r="B1381">
        <v>2</v>
      </c>
      <c r="C1381">
        <v>80</v>
      </c>
      <c r="D1381" t="s">
        <v>358</v>
      </c>
      <c r="E1381" t="s">
        <v>359</v>
      </c>
      <c r="F1381">
        <v>2010</v>
      </c>
      <c r="G1381">
        <f t="shared" si="127"/>
        <v>0.11180339887498948</v>
      </c>
      <c r="H1381">
        <f t="shared" si="128"/>
        <v>110</v>
      </c>
      <c r="I1381">
        <f t="shared" si="130"/>
        <v>1.0354545595426554E-6</v>
      </c>
      <c r="J1381">
        <f t="shared" si="130"/>
        <v>3.9632510949172504E-4</v>
      </c>
      <c r="K1381">
        <f t="shared" si="130"/>
        <v>3.7010624414373902E-2</v>
      </c>
      <c r="L1381">
        <f t="shared" si="130"/>
        <v>6.4416020071896368E-2</v>
      </c>
      <c r="M1381">
        <f t="shared" si="130"/>
        <v>0.10015178897932207</v>
      </c>
      <c r="N1381">
        <f t="shared" si="130"/>
        <v>0.11180339887498948</v>
      </c>
    </row>
    <row r="1382" spans="1:14">
      <c r="A1382">
        <v>2011</v>
      </c>
      <c r="B1382">
        <v>2</v>
      </c>
      <c r="C1382">
        <v>81</v>
      </c>
      <c r="D1382" t="s">
        <v>266</v>
      </c>
      <c r="E1382" t="s">
        <v>267</v>
      </c>
      <c r="F1382">
        <v>2009</v>
      </c>
      <c r="G1382">
        <f t="shared" si="127"/>
        <v>0.1111111111111111</v>
      </c>
      <c r="H1382">
        <f t="shared" si="128"/>
        <v>110</v>
      </c>
      <c r="I1382">
        <f t="shared" si="130"/>
        <v>1.0290430145553249E-6</v>
      </c>
      <c r="J1382">
        <f t="shared" si="130"/>
        <v>3.9387106045046414E-4</v>
      </c>
      <c r="K1382">
        <f t="shared" si="130"/>
        <v>3.6781454257890395E-2</v>
      </c>
      <c r="L1382">
        <f t="shared" si="130"/>
        <v>6.4017155431444955E-2</v>
      </c>
      <c r="M1382">
        <f t="shared" si="130"/>
        <v>9.9531648100434855E-2</v>
      </c>
      <c r="N1382">
        <f t="shared" si="130"/>
        <v>0.1111111111111111</v>
      </c>
    </row>
    <row r="1383" spans="1:14">
      <c r="A1383">
        <v>2011</v>
      </c>
      <c r="B1383">
        <v>2</v>
      </c>
      <c r="C1383">
        <v>82</v>
      </c>
      <c r="D1383" t="s">
        <v>274</v>
      </c>
      <c r="E1383" t="s">
        <v>275</v>
      </c>
      <c r="F1383">
        <v>2010</v>
      </c>
      <c r="G1383">
        <f t="shared" si="127"/>
        <v>0.11043152607484653</v>
      </c>
      <c r="H1383">
        <f t="shared" si="128"/>
        <v>110</v>
      </c>
      <c r="I1383">
        <f t="shared" si="130"/>
        <v>1.0227491144460455E-6</v>
      </c>
      <c r="J1383">
        <f t="shared" si="130"/>
        <v>3.9146204054036596E-4</v>
      </c>
      <c r="K1383">
        <f t="shared" si="130"/>
        <v>3.6556489124558986E-2</v>
      </c>
      <c r="L1383">
        <f t="shared" si="130"/>
        <v>6.3625609523386056E-2</v>
      </c>
      <c r="M1383">
        <f t="shared" si="130"/>
        <v>9.8922886132280591E-2</v>
      </c>
      <c r="N1383">
        <f t="shared" si="130"/>
        <v>0.11043152607484653</v>
      </c>
    </row>
    <row r="1384" spans="1:14">
      <c r="A1384">
        <v>2011</v>
      </c>
      <c r="B1384">
        <v>2</v>
      </c>
      <c r="C1384">
        <v>83</v>
      </c>
      <c r="D1384" t="s">
        <v>344</v>
      </c>
      <c r="E1384" t="s">
        <v>345</v>
      </c>
      <c r="F1384">
        <v>2010</v>
      </c>
      <c r="G1384">
        <f t="shared" si="127"/>
        <v>0.10976425998969035</v>
      </c>
      <c r="H1384">
        <f t="shared" si="128"/>
        <v>110</v>
      </c>
      <c r="I1384">
        <f t="shared" si="130"/>
        <v>1.0165693049120285E-6</v>
      </c>
      <c r="J1384">
        <f t="shared" si="130"/>
        <v>3.8909668933529812E-4</v>
      </c>
      <c r="K1384">
        <f t="shared" si="130"/>
        <v>3.633560197165786E-2</v>
      </c>
      <c r="L1384">
        <f t="shared" si="130"/>
        <v>6.3241161233197882E-2</v>
      </c>
      <c r="M1384">
        <f t="shared" si="130"/>
        <v>9.8325159293686515E-2</v>
      </c>
      <c r="N1384">
        <f t="shared" si="130"/>
        <v>0.10976425998969035</v>
      </c>
    </row>
    <row r="1385" spans="1:14">
      <c r="A1385">
        <v>2011</v>
      </c>
      <c r="B1385">
        <v>2</v>
      </c>
      <c r="C1385">
        <v>84</v>
      </c>
      <c r="D1385" t="s">
        <v>304</v>
      </c>
      <c r="E1385" t="s">
        <v>305</v>
      </c>
      <c r="F1385">
        <v>2010</v>
      </c>
      <c r="G1385">
        <f t="shared" si="127"/>
        <v>0.10910894511799619</v>
      </c>
      <c r="H1385">
        <f t="shared" si="128"/>
        <v>110</v>
      </c>
      <c r="I1385">
        <f t="shared" si="130"/>
        <v>1.0105001801925688E-6</v>
      </c>
      <c r="J1385">
        <f t="shared" si="130"/>
        <v>3.8677370326430988E-4</v>
      </c>
      <c r="K1385">
        <f t="shared" si="130"/>
        <v>3.6118671065858261E-2</v>
      </c>
      <c r="L1385">
        <f t="shared" si="130"/>
        <v>6.2863598687217845E-2</v>
      </c>
      <c r="M1385">
        <f t="shared" si="130"/>
        <v>9.773813817084652E-2</v>
      </c>
      <c r="N1385">
        <f t="shared" si="130"/>
        <v>0.10910894511799619</v>
      </c>
    </row>
    <row r="1386" spans="1:14">
      <c r="A1386">
        <v>2011</v>
      </c>
      <c r="B1386">
        <v>2</v>
      </c>
      <c r="C1386">
        <v>85</v>
      </c>
      <c r="D1386" t="s">
        <v>148</v>
      </c>
      <c r="E1386" t="s">
        <v>149</v>
      </c>
      <c r="F1386">
        <v>2000</v>
      </c>
      <c r="G1386">
        <f t="shared" si="127"/>
        <v>0.10846522890932808</v>
      </c>
      <c r="H1386">
        <f t="shared" si="128"/>
        <v>110</v>
      </c>
      <c r="I1386">
        <f t="shared" si="130"/>
        <v>1.0045384751815952E-6</v>
      </c>
      <c r="J1386">
        <f t="shared" si="130"/>
        <v>3.8449183259267453E-4</v>
      </c>
      <c r="K1386">
        <f t="shared" si="130"/>
        <v>3.5905579701300559E-2</v>
      </c>
      <c r="L1386">
        <f t="shared" si="130"/>
        <v>6.249271876196142E-2</v>
      </c>
      <c r="M1386">
        <f t="shared" si="130"/>
        <v>9.7161506954427213E-2</v>
      </c>
      <c r="N1386">
        <f t="shared" si="130"/>
        <v>0.10846522890932808</v>
      </c>
    </row>
    <row r="1387" spans="1:14">
      <c r="A1387">
        <v>2011</v>
      </c>
      <c r="B1387">
        <v>2</v>
      </c>
      <c r="C1387">
        <v>86</v>
      </c>
      <c r="D1387" t="s">
        <v>258</v>
      </c>
      <c r="E1387" t="s">
        <v>259</v>
      </c>
      <c r="F1387">
        <v>2010</v>
      </c>
      <c r="G1387">
        <f t="shared" si="127"/>
        <v>0.10783277320343841</v>
      </c>
      <c r="H1387">
        <f t="shared" si="128"/>
        <v>110</v>
      </c>
      <c r="I1387">
        <f t="shared" si="130"/>
        <v>9.986810580461423E-7</v>
      </c>
      <c r="J1387">
        <f t="shared" si="130"/>
        <v>3.8224987859657411E-4</v>
      </c>
      <c r="K1387">
        <f t="shared" si="130"/>
        <v>3.5696215935753652E-2</v>
      </c>
      <c r="L1387">
        <f t="shared" si="130"/>
        <v>6.212832662491443E-2</v>
      </c>
      <c r="M1387">
        <f t="shared" si="130"/>
        <v>9.6594962725607705E-2</v>
      </c>
      <c r="N1387">
        <f t="shared" si="130"/>
        <v>0.10783277320343841</v>
      </c>
    </row>
    <row r="1388" spans="1:14">
      <c r="A1388">
        <v>2011</v>
      </c>
      <c r="B1388">
        <v>2</v>
      </c>
      <c r="C1388">
        <v>87</v>
      </c>
      <c r="D1388" t="s">
        <v>280</v>
      </c>
      <c r="E1388" t="s">
        <v>281</v>
      </c>
      <c r="F1388">
        <v>2010</v>
      </c>
      <c r="G1388">
        <f t="shared" si="127"/>
        <v>0.10721125348377948</v>
      </c>
      <c r="H1388">
        <f t="shared" si="128"/>
        <v>110</v>
      </c>
      <c r="I1388">
        <f t="shared" si="130"/>
        <v>9.9292492331283165E-7</v>
      </c>
      <c r="J1388">
        <f t="shared" si="130"/>
        <v>3.8004669091691769E-4</v>
      </c>
      <c r="K1388">
        <f t="shared" si="130"/>
        <v>3.5490472343502548E-2</v>
      </c>
      <c r="L1388">
        <f t="shared" si="130"/>
        <v>6.177023530444041E-2</v>
      </c>
      <c r="M1388">
        <f t="shared" si="130"/>
        <v>9.6038214787386542E-2</v>
      </c>
      <c r="N1388">
        <f t="shared" si="130"/>
        <v>0.10721125348377948</v>
      </c>
    </row>
    <row r="1389" spans="1:14">
      <c r="A1389">
        <v>2011</v>
      </c>
      <c r="B1389">
        <v>2</v>
      </c>
      <c r="C1389">
        <v>88</v>
      </c>
      <c r="D1389" t="s">
        <v>100</v>
      </c>
      <c r="E1389" t="s">
        <v>101</v>
      </c>
      <c r="F1389">
        <v>2008</v>
      </c>
      <c r="G1389">
        <f t="shared" si="127"/>
        <v>0.10660035817780521</v>
      </c>
      <c r="H1389">
        <f t="shared" si="128"/>
        <v>110</v>
      </c>
      <c r="I1389">
        <f t="shared" si="130"/>
        <v>9.8726718538769453E-7</v>
      </c>
      <c r="J1389">
        <f t="shared" si="130"/>
        <v>3.7788116507902298E-4</v>
      </c>
      <c r="K1389">
        <f t="shared" si="130"/>
        <v>3.5288245783725074E-2</v>
      </c>
      <c r="L1389">
        <f t="shared" si="130"/>
        <v>6.1418265286646352E-2</v>
      </c>
      <c r="M1389">
        <f t="shared" si="130"/>
        <v>9.5490984037802595E-2</v>
      </c>
      <c r="N1389">
        <f t="shared" si="130"/>
        <v>0.10660035817780521</v>
      </c>
    </row>
    <row r="1390" spans="1:14">
      <c r="A1390">
        <v>2011</v>
      </c>
      <c r="B1390">
        <v>2</v>
      </c>
      <c r="C1390">
        <v>89</v>
      </c>
      <c r="D1390" t="s">
        <v>164</v>
      </c>
      <c r="E1390" t="s">
        <v>165</v>
      </c>
      <c r="F1390">
        <v>2000</v>
      </c>
      <c r="G1390">
        <f t="shared" si="127"/>
        <v>0.105999788000636</v>
      </c>
      <c r="H1390">
        <f t="shared" si="128"/>
        <v>110</v>
      </c>
      <c r="I1390">
        <f t="shared" si="130"/>
        <v>9.8170507247759851E-7</v>
      </c>
      <c r="J1390">
        <f t="shared" si="130"/>
        <v>3.7575224016601401E-4</v>
      </c>
      <c r="K1390">
        <f t="shared" si="130"/>
        <v>3.508943718322325E-2</v>
      </c>
      <c r="L1390">
        <f t="shared" si="130"/>
        <v>6.1072244137232369E-2</v>
      </c>
      <c r="M1390">
        <f t="shared" si="130"/>
        <v>9.495300238200001E-2</v>
      </c>
      <c r="N1390">
        <f t="shared" si="130"/>
        <v>0.105999788000636</v>
      </c>
    </row>
    <row r="1391" spans="1:14">
      <c r="A1391">
        <v>2011</v>
      </c>
      <c r="B1391">
        <v>2</v>
      </c>
      <c r="C1391">
        <v>90</v>
      </c>
      <c r="D1391" t="s">
        <v>360</v>
      </c>
      <c r="E1391" t="s">
        <v>361</v>
      </c>
      <c r="F1391">
        <v>2006</v>
      </c>
      <c r="G1391">
        <f t="shared" si="127"/>
        <v>0.10540925533894598</v>
      </c>
      <c r="H1391">
        <f t="shared" si="128"/>
        <v>110</v>
      </c>
      <c r="I1391">
        <f t="shared" si="130"/>
        <v>9.7623592088418861E-7</v>
      </c>
      <c r="J1391">
        <f t="shared" si="130"/>
        <v>3.7365889663479963E-4</v>
      </c>
      <c r="K1391">
        <f t="shared" si="130"/>
        <v>3.4893951332469572E-2</v>
      </c>
      <c r="L1391">
        <f t="shared" si="130"/>
        <v>6.0732006146515569E-2</v>
      </c>
      <c r="M1391">
        <f t="shared" si="130"/>
        <v>9.4424012180323702E-2</v>
      </c>
      <c r="N1391">
        <f t="shared" si="130"/>
        <v>0.10540925533894598</v>
      </c>
    </row>
    <row r="1392" spans="1:14">
      <c r="A1392">
        <v>2011</v>
      </c>
      <c r="B1392">
        <v>2</v>
      </c>
      <c r="C1392">
        <v>91</v>
      </c>
      <c r="D1392" t="s">
        <v>116</v>
      </c>
      <c r="E1392" t="s">
        <v>117</v>
      </c>
      <c r="F1392">
        <v>1997</v>
      </c>
      <c r="G1392">
        <f t="shared" si="127"/>
        <v>0.10482848367219183</v>
      </c>
      <c r="H1392">
        <f t="shared" si="128"/>
        <v>110</v>
      </c>
      <c r="I1392">
        <f t="shared" si="130"/>
        <v>9.7085716964366357E-7</v>
      </c>
      <c r="J1392">
        <f t="shared" si="130"/>
        <v>3.7160015426442326E-4</v>
      </c>
      <c r="K1392">
        <f t="shared" si="130"/>
        <v>3.4701696694014607E-2</v>
      </c>
      <c r="L1392">
        <f t="shared" si="130"/>
        <v>6.0397391995968552E-2</v>
      </c>
      <c r="M1392">
        <f t="shared" si="130"/>
        <v>9.3903765729865016E-2</v>
      </c>
      <c r="N1392">
        <f t="shared" si="130"/>
        <v>0.10482848367219183</v>
      </c>
    </row>
    <row r="1393" spans="1:14">
      <c r="A1393">
        <v>2011</v>
      </c>
      <c r="B1393">
        <v>2</v>
      </c>
      <c r="C1393">
        <v>92</v>
      </c>
      <c r="D1393" t="s">
        <v>156</v>
      </c>
      <c r="E1393" t="s">
        <v>157</v>
      </c>
      <c r="F1393">
        <v>2003</v>
      </c>
      <c r="G1393">
        <f t="shared" si="127"/>
        <v>0.10425720702853739</v>
      </c>
      <c r="H1393">
        <f t="shared" si="128"/>
        <v>110</v>
      </c>
      <c r="I1393">
        <f t="shared" si="130"/>
        <v>9.6556635548788245E-7</v>
      </c>
      <c r="J1393">
        <f t="shared" si="130"/>
        <v>3.6957507022740242E-4</v>
      </c>
      <c r="K1393">
        <f t="shared" si="130"/>
        <v>3.4512585222380016E-2</v>
      </c>
      <c r="L1393">
        <f t="shared" si="130"/>
        <v>6.0068248444747931E-2</v>
      </c>
      <c r="M1393">
        <f t="shared" si="130"/>
        <v>9.3392024777087107E-2</v>
      </c>
      <c r="N1393">
        <f t="shared" si="130"/>
        <v>0.10425720702853739</v>
      </c>
    </row>
    <row r="1394" spans="1:14">
      <c r="A1394">
        <v>2011</v>
      </c>
      <c r="B1394">
        <v>2</v>
      </c>
      <c r="C1394">
        <v>93</v>
      </c>
      <c r="D1394" t="s">
        <v>68</v>
      </c>
      <c r="E1394" t="s">
        <v>69</v>
      </c>
      <c r="F1394">
        <v>2009</v>
      </c>
      <c r="G1394">
        <f t="shared" si="127"/>
        <v>0.10369516947304253</v>
      </c>
      <c r="H1394">
        <f t="shared" si="128"/>
        <v>110</v>
      </c>
      <c r="I1394">
        <f t="shared" ref="I1394:N1409" si="131">$G1394*(I$1^$H1394)</f>
        <v>9.603611081042849E-7</v>
      </c>
      <c r="J1394">
        <f t="shared" si="131"/>
        <v>3.6758273727544071E-4</v>
      </c>
      <c r="K1394">
        <f t="shared" si="131"/>
        <v>3.4326532194632157E-2</v>
      </c>
      <c r="L1394">
        <f t="shared" si="131"/>
        <v>5.9744428034812114E-2</v>
      </c>
      <c r="M1394">
        <f t="shared" si="131"/>
        <v>9.2888560059352421E-2</v>
      </c>
      <c r="N1394">
        <f t="shared" si="131"/>
        <v>0.10369516947304253</v>
      </c>
    </row>
    <row r="1395" spans="1:14">
      <c r="A1395">
        <v>2011</v>
      </c>
      <c r="B1395">
        <v>2</v>
      </c>
      <c r="C1395">
        <v>94</v>
      </c>
      <c r="D1395" t="s">
        <v>186</v>
      </c>
      <c r="E1395" t="s">
        <v>187</v>
      </c>
      <c r="F1395">
        <v>2007</v>
      </c>
      <c r="G1395">
        <f t="shared" si="127"/>
        <v>0.10314212462587934</v>
      </c>
      <c r="H1395">
        <f t="shared" si="128"/>
        <v>110</v>
      </c>
      <c r="I1395">
        <f t="shared" si="131"/>
        <v>9.55239145673903E-7</v>
      </c>
      <c r="J1395">
        <f t="shared" si="131"/>
        <v>3.6562228203158121E-4</v>
      </c>
      <c r="K1395">
        <f t="shared" si="131"/>
        <v>3.4143456050895707E-2</v>
      </c>
      <c r="L1395">
        <f t="shared" si="131"/>
        <v>5.9425788813339465E-2</v>
      </c>
      <c r="M1395">
        <f t="shared" si="131"/>
        <v>9.2393150873347971E-2</v>
      </c>
      <c r="N1395">
        <f t="shared" si="131"/>
        <v>0.10314212462587934</v>
      </c>
    </row>
    <row r="1396" spans="1:14">
      <c r="A1396">
        <v>2011</v>
      </c>
      <c r="B1396">
        <v>2</v>
      </c>
      <c r="C1396">
        <v>95</v>
      </c>
      <c r="D1396" t="s">
        <v>262</v>
      </c>
      <c r="E1396" t="s">
        <v>263</v>
      </c>
      <c r="F1396">
        <v>2009</v>
      </c>
      <c r="G1396">
        <f t="shared" si="127"/>
        <v>0.10259783520851541</v>
      </c>
      <c r="H1396">
        <f t="shared" si="128"/>
        <v>110</v>
      </c>
      <c r="I1396">
        <f t="shared" si="131"/>
        <v>9.5019827066839041E-7</v>
      </c>
      <c r="J1396">
        <f t="shared" si="131"/>
        <v>3.6369286338149936E-4</v>
      </c>
      <c r="K1396">
        <f t="shared" si="131"/>
        <v>3.3963278244125282E-2</v>
      </c>
      <c r="L1396">
        <f t="shared" si="131"/>
        <v>5.9112194071259769E-2</v>
      </c>
      <c r="M1396">
        <f t="shared" si="131"/>
        <v>9.1905584668563259E-2</v>
      </c>
      <c r="N1396">
        <f t="shared" si="131"/>
        <v>0.10259783520851541</v>
      </c>
    </row>
    <row r="1397" spans="1:14">
      <c r="A1397">
        <v>2011</v>
      </c>
      <c r="B1397">
        <v>2</v>
      </c>
      <c r="C1397">
        <v>96</v>
      </c>
      <c r="D1397" t="s">
        <v>154</v>
      </c>
      <c r="E1397" t="s">
        <v>155</v>
      </c>
      <c r="F1397">
        <v>2005</v>
      </c>
      <c r="G1397">
        <f t="shared" si="127"/>
        <v>0.10206207261596577</v>
      </c>
      <c r="H1397">
        <f t="shared" si="128"/>
        <v>110</v>
      </c>
      <c r="I1397">
        <f t="shared" si="131"/>
        <v>9.4523636588848108E-7</v>
      </c>
      <c r="J1397">
        <f t="shared" si="131"/>
        <v>3.6179367095720441E-4</v>
      </c>
      <c r="K1397">
        <f t="shared" si="131"/>
        <v>3.3785923098506698E-2</v>
      </c>
      <c r="L1397">
        <f t="shared" si="131"/>
        <v>5.880351209680533E-2</v>
      </c>
      <c r="M1397">
        <f t="shared" si="131"/>
        <v>9.1425656664120003E-2</v>
      </c>
      <c r="N1397">
        <f t="shared" si="131"/>
        <v>0.10206207261596577</v>
      </c>
    </row>
    <row r="1398" spans="1:14">
      <c r="A1398">
        <v>2011</v>
      </c>
      <c r="B1398">
        <v>2</v>
      </c>
      <c r="C1398">
        <v>97</v>
      </c>
      <c r="D1398" t="s">
        <v>120</v>
      </c>
      <c r="E1398" t="s">
        <v>121</v>
      </c>
      <c r="F1398">
        <v>2009</v>
      </c>
      <c r="G1398">
        <f t="shared" si="127"/>
        <v>0.10153461651336192</v>
      </c>
      <c r="H1398">
        <f t="shared" si="128"/>
        <v>110</v>
      </c>
      <c r="I1398">
        <f t="shared" si="131"/>
        <v>9.4035139072765942E-7</v>
      </c>
      <c r="J1398">
        <f t="shared" si="131"/>
        <v>3.5992392370694161E-4</v>
      </c>
      <c r="K1398">
        <f t="shared" si="131"/>
        <v>3.3611317675907977E-2</v>
      </c>
      <c r="L1398">
        <f t="shared" si="131"/>
        <v>5.8499615943072437E-2</v>
      </c>
      <c r="M1398">
        <f t="shared" si="131"/>
        <v>9.0953169487384869E-2</v>
      </c>
      <c r="N1398">
        <f t="shared" si="131"/>
        <v>0.10153461651336192</v>
      </c>
    </row>
    <row r="1399" spans="1:14">
      <c r="A1399">
        <v>2011</v>
      </c>
      <c r="B1399">
        <v>2</v>
      </c>
      <c r="C1399">
        <v>98</v>
      </c>
      <c r="D1399" t="s">
        <v>144</v>
      </c>
      <c r="E1399" t="s">
        <v>145</v>
      </c>
      <c r="F1399">
        <v>2007</v>
      </c>
      <c r="G1399">
        <f t="shared" si="127"/>
        <v>0.10101525445522107</v>
      </c>
      <c r="H1399">
        <f t="shared" si="128"/>
        <v>110</v>
      </c>
      <c r="I1399">
        <f t="shared" si="131"/>
        <v>9.3554137764606521E-7</v>
      </c>
      <c r="J1399">
        <f t="shared" si="131"/>
        <v>3.5808286854556253E-4</v>
      </c>
      <c r="K1399">
        <f t="shared" si="131"/>
        <v>3.3439391649844857E-2</v>
      </c>
      <c r="L1399">
        <f t="shared" si="131"/>
        <v>5.8200383208661652E-2</v>
      </c>
      <c r="M1399">
        <f t="shared" si="131"/>
        <v>9.0487932832916534E-2</v>
      </c>
      <c r="N1399">
        <f t="shared" si="131"/>
        <v>0.10101525445522107</v>
      </c>
    </row>
    <row r="1400" spans="1:14">
      <c r="A1400">
        <v>2011</v>
      </c>
      <c r="B1400">
        <v>2</v>
      </c>
      <c r="C1400">
        <v>99</v>
      </c>
      <c r="D1400" t="s">
        <v>326</v>
      </c>
      <c r="E1400" t="s">
        <v>327</v>
      </c>
      <c r="F1400">
        <v>2010</v>
      </c>
      <c r="G1400">
        <f t="shared" si="127"/>
        <v>0.10050378152592121</v>
      </c>
      <c r="H1400">
        <f t="shared" si="128"/>
        <v>110</v>
      </c>
      <c r="I1400">
        <f t="shared" si="131"/>
        <v>9.3080442884079362E-7</v>
      </c>
      <c r="J1400">
        <f t="shared" si="131"/>
        <v>3.5626977908006721E-4</v>
      </c>
      <c r="K1400">
        <f t="shared" si="131"/>
        <v>3.3270077186466129E-2</v>
      </c>
      <c r="L1400">
        <f t="shared" si="131"/>
        <v>5.7905695830535966E-2</v>
      </c>
      <c r="M1400">
        <f t="shared" si="131"/>
        <v>9.0029763140408781E-2</v>
      </c>
      <c r="N1400">
        <f t="shared" si="131"/>
        <v>0.10050378152592121</v>
      </c>
    </row>
    <row r="1401" spans="1:14">
      <c r="A1401">
        <v>2011</v>
      </c>
      <c r="B1401">
        <v>2</v>
      </c>
      <c r="C1401">
        <v>100</v>
      </c>
      <c r="D1401" t="s">
        <v>222</v>
      </c>
      <c r="E1401" t="s">
        <v>223</v>
      </c>
      <c r="F1401">
        <v>2000</v>
      </c>
      <c r="G1401">
        <f t="shared" si="127"/>
        <v>0.1</v>
      </c>
      <c r="H1401">
        <f t="shared" si="128"/>
        <v>110</v>
      </c>
      <c r="I1401">
        <f t="shared" si="131"/>
        <v>9.261387130997925E-7</v>
      </c>
      <c r="J1401">
        <f t="shared" si="131"/>
        <v>3.5448395440541776E-4</v>
      </c>
      <c r="K1401">
        <f t="shared" si="131"/>
        <v>3.3103308832101358E-2</v>
      </c>
      <c r="L1401">
        <f t="shared" si="131"/>
        <v>5.7615439888300472E-2</v>
      </c>
      <c r="M1401">
        <f t="shared" si="131"/>
        <v>8.9578483290391378E-2</v>
      </c>
      <c r="N1401">
        <f t="shared" si="131"/>
        <v>0.1</v>
      </c>
    </row>
    <row r="1402" spans="1:14">
      <c r="A1402">
        <v>2011</v>
      </c>
      <c r="B1402">
        <v>3</v>
      </c>
      <c r="C1402">
        <v>1</v>
      </c>
      <c r="D1402" t="s">
        <v>300</v>
      </c>
      <c r="E1402" t="s">
        <v>301</v>
      </c>
      <c r="F1402">
        <v>2010</v>
      </c>
      <c r="G1402">
        <f t="shared" si="127"/>
        <v>1</v>
      </c>
      <c r="H1402">
        <f t="shared" si="128"/>
        <v>109</v>
      </c>
      <c r="I1402">
        <f t="shared" si="131"/>
        <v>1.0290430145553253E-5</v>
      </c>
      <c r="J1402">
        <f t="shared" si="131"/>
        <v>3.731410046372818E-3</v>
      </c>
      <c r="K1402">
        <f t="shared" si="131"/>
        <v>0.33437685688991264</v>
      </c>
      <c r="L1402">
        <f t="shared" si="131"/>
        <v>0.57904964711859763</v>
      </c>
      <c r="M1402">
        <f t="shared" si="131"/>
        <v>0.89668151441833199</v>
      </c>
      <c r="N1402">
        <f t="shared" si="131"/>
        <v>1</v>
      </c>
    </row>
    <row r="1403" spans="1:14">
      <c r="A1403">
        <v>2011</v>
      </c>
      <c r="B1403">
        <v>3</v>
      </c>
      <c r="C1403">
        <v>2</v>
      </c>
      <c r="D1403" t="s">
        <v>6</v>
      </c>
      <c r="E1403" t="s">
        <v>7</v>
      </c>
      <c r="F1403">
        <v>2008</v>
      </c>
      <c r="G1403">
        <f t="shared" si="127"/>
        <v>0.70710678118654746</v>
      </c>
      <c r="H1403">
        <f t="shared" si="128"/>
        <v>109</v>
      </c>
      <c r="I1403">
        <f t="shared" si="131"/>
        <v>7.2764329372471759E-6</v>
      </c>
      <c r="J1403">
        <f t="shared" si="131"/>
        <v>2.6385053471778292E-3</v>
      </c>
      <c r="K1403">
        <f t="shared" si="131"/>
        <v>0.23644014297870095</v>
      </c>
      <c r="L1403">
        <f t="shared" si="131"/>
        <v>0.40944993212123776</v>
      </c>
      <c r="M1403">
        <f t="shared" si="131"/>
        <v>0.63404957940982554</v>
      </c>
      <c r="N1403">
        <f t="shared" si="131"/>
        <v>0.70710678118654746</v>
      </c>
    </row>
    <row r="1404" spans="1:14">
      <c r="A1404">
        <v>2011</v>
      </c>
      <c r="B1404">
        <v>3</v>
      </c>
      <c r="C1404">
        <v>3</v>
      </c>
      <c r="D1404" t="s">
        <v>8</v>
      </c>
      <c r="E1404" t="s">
        <v>9</v>
      </c>
      <c r="F1404">
        <v>2007</v>
      </c>
      <c r="G1404">
        <f t="shared" si="127"/>
        <v>0.57735026918962584</v>
      </c>
      <c r="H1404">
        <f t="shared" si="128"/>
        <v>109</v>
      </c>
      <c r="I1404">
        <f t="shared" si="131"/>
        <v>5.9411826146122115E-6</v>
      </c>
      <c r="J1404">
        <f t="shared" si="131"/>
        <v>2.1543305947302207E-3</v>
      </c>
      <c r="K1404">
        <f t="shared" si="131"/>
        <v>0.19305256833617207</v>
      </c>
      <c r="L1404">
        <f t="shared" si="131"/>
        <v>0.3343144696380802</v>
      </c>
      <c r="M1404">
        <f t="shared" si="131"/>
        <v>0.51769931372678535</v>
      </c>
      <c r="N1404">
        <f t="shared" si="131"/>
        <v>0.57735026918962584</v>
      </c>
    </row>
    <row r="1405" spans="1:14">
      <c r="A1405">
        <v>2011</v>
      </c>
      <c r="B1405">
        <v>3</v>
      </c>
      <c r="C1405">
        <v>4</v>
      </c>
      <c r="D1405" t="s">
        <v>14</v>
      </c>
      <c r="E1405" t="s">
        <v>15</v>
      </c>
      <c r="F1405">
        <v>2007</v>
      </c>
      <c r="G1405">
        <f t="shared" si="127"/>
        <v>0.5</v>
      </c>
      <c r="H1405">
        <f t="shared" si="128"/>
        <v>109</v>
      </c>
      <c r="I1405">
        <f t="shared" si="131"/>
        <v>5.1452150727766266E-6</v>
      </c>
      <c r="J1405">
        <f t="shared" si="131"/>
        <v>1.865705023186409E-3</v>
      </c>
      <c r="K1405">
        <f t="shared" si="131"/>
        <v>0.16718842844495632</v>
      </c>
      <c r="L1405">
        <f t="shared" si="131"/>
        <v>0.28952482355929882</v>
      </c>
      <c r="M1405">
        <f t="shared" si="131"/>
        <v>0.448340757209166</v>
      </c>
      <c r="N1405">
        <f t="shared" si="131"/>
        <v>0.5</v>
      </c>
    </row>
    <row r="1406" spans="1:14">
      <c r="A1406">
        <v>2011</v>
      </c>
      <c r="B1406">
        <v>3</v>
      </c>
      <c r="C1406">
        <v>5</v>
      </c>
      <c r="D1406" t="s">
        <v>362</v>
      </c>
      <c r="E1406" t="s">
        <v>363</v>
      </c>
      <c r="F1406">
        <v>2011</v>
      </c>
      <c r="G1406">
        <f t="shared" si="127"/>
        <v>0.44721359549995793</v>
      </c>
      <c r="H1406">
        <f t="shared" si="128"/>
        <v>109</v>
      </c>
      <c r="I1406">
        <f t="shared" si="131"/>
        <v>4.6020202646340262E-6</v>
      </c>
      <c r="J1406">
        <f t="shared" si="131"/>
        <v>1.6687373031230527E-3</v>
      </c>
      <c r="K1406">
        <f t="shared" si="131"/>
        <v>0.14953787642171271</v>
      </c>
      <c r="L1406">
        <f t="shared" si="131"/>
        <v>0.2589588746608899</v>
      </c>
      <c r="M1406">
        <f t="shared" si="131"/>
        <v>0.40100816408136963</v>
      </c>
      <c r="N1406">
        <f t="shared" si="131"/>
        <v>0.44721359549995793</v>
      </c>
    </row>
    <row r="1407" spans="1:14">
      <c r="A1407">
        <v>2011</v>
      </c>
      <c r="B1407">
        <v>3</v>
      </c>
      <c r="C1407">
        <v>6</v>
      </c>
      <c r="D1407" t="s">
        <v>16</v>
      </c>
      <c r="E1407" t="s">
        <v>17</v>
      </c>
      <c r="F1407">
        <v>2000</v>
      </c>
      <c r="G1407">
        <f t="shared" si="127"/>
        <v>0.40824829046386307</v>
      </c>
      <c r="H1407">
        <f t="shared" si="128"/>
        <v>109</v>
      </c>
      <c r="I1407">
        <f t="shared" si="131"/>
        <v>4.2010505150599171E-6</v>
      </c>
      <c r="J1407">
        <f t="shared" si="131"/>
        <v>1.523341772451387E-3</v>
      </c>
      <c r="K1407">
        <f t="shared" si="131"/>
        <v>0.13650878019598664</v>
      </c>
      <c r="L1407">
        <f t="shared" si="131"/>
        <v>0.23639602852987066</v>
      </c>
      <c r="M1407">
        <f t="shared" si="131"/>
        <v>0.36606869535183184</v>
      </c>
      <c r="N1407">
        <f t="shared" si="131"/>
        <v>0.40824829046386307</v>
      </c>
    </row>
    <row r="1408" spans="1:14">
      <c r="A1408">
        <v>2011</v>
      </c>
      <c r="B1408">
        <v>3</v>
      </c>
      <c r="C1408">
        <v>7</v>
      </c>
      <c r="D1408" t="s">
        <v>12</v>
      </c>
      <c r="E1408" t="s">
        <v>13</v>
      </c>
      <c r="F1408">
        <v>2009</v>
      </c>
      <c r="G1408">
        <f t="shared" si="127"/>
        <v>0.3779644730092272</v>
      </c>
      <c r="H1408">
        <f t="shared" si="128"/>
        <v>109</v>
      </c>
      <c r="I1408">
        <f t="shared" si="131"/>
        <v>3.8894170070023005E-6</v>
      </c>
      <c r="J1408">
        <f t="shared" si="131"/>
        <v>1.4103404317586381E-3</v>
      </c>
      <c r="K1408">
        <f t="shared" si="131"/>
        <v>0.12638257250087762</v>
      </c>
      <c r="L1408">
        <f t="shared" si="131"/>
        <v>0.21886019471935972</v>
      </c>
      <c r="M1408">
        <f t="shared" si="131"/>
        <v>0.33891375605424062</v>
      </c>
      <c r="N1408">
        <f t="shared" si="131"/>
        <v>0.3779644730092272</v>
      </c>
    </row>
    <row r="1409" spans="1:14">
      <c r="A1409">
        <v>2011</v>
      </c>
      <c r="B1409">
        <v>3</v>
      </c>
      <c r="C1409">
        <v>8</v>
      </c>
      <c r="D1409" t="s">
        <v>10</v>
      </c>
      <c r="E1409" t="s">
        <v>11</v>
      </c>
      <c r="F1409">
        <v>2008</v>
      </c>
      <c r="G1409">
        <f t="shared" si="127"/>
        <v>0.35355339059327373</v>
      </c>
      <c r="H1409">
        <f t="shared" si="128"/>
        <v>109</v>
      </c>
      <c r="I1409">
        <f t="shared" si="131"/>
        <v>3.638216468623588E-6</v>
      </c>
      <c r="J1409">
        <f t="shared" si="131"/>
        <v>1.3192526735889146E-3</v>
      </c>
      <c r="K1409">
        <f t="shared" si="131"/>
        <v>0.11822007148935047</v>
      </c>
      <c r="L1409">
        <f t="shared" si="131"/>
        <v>0.20472496606061888</v>
      </c>
      <c r="M1409">
        <f t="shared" si="131"/>
        <v>0.31702478970491277</v>
      </c>
      <c r="N1409">
        <f t="shared" si="131"/>
        <v>0.35355339059327373</v>
      </c>
    </row>
    <row r="1410" spans="1:14">
      <c r="A1410">
        <v>2011</v>
      </c>
      <c r="B1410">
        <v>3</v>
      </c>
      <c r="C1410">
        <v>9</v>
      </c>
      <c r="D1410" t="s">
        <v>20</v>
      </c>
      <c r="E1410" t="s">
        <v>21</v>
      </c>
      <c r="F1410">
        <v>2004</v>
      </c>
      <c r="G1410">
        <f t="shared" si="127"/>
        <v>0.33333333333333331</v>
      </c>
      <c r="H1410">
        <f t="shared" si="128"/>
        <v>109</v>
      </c>
      <c r="I1410">
        <f t="shared" ref="I1410:N1425" si="132">$G1410*(I$1^$H1410)</f>
        <v>3.4301433818510844E-6</v>
      </c>
      <c r="J1410">
        <f t="shared" si="132"/>
        <v>1.2438033487909392E-3</v>
      </c>
      <c r="K1410">
        <f t="shared" si="132"/>
        <v>0.11145895229663755</v>
      </c>
      <c r="L1410">
        <f t="shared" si="132"/>
        <v>0.19301654903953253</v>
      </c>
      <c r="M1410">
        <f t="shared" si="132"/>
        <v>0.29889383813944398</v>
      </c>
      <c r="N1410">
        <f t="shared" si="132"/>
        <v>0.33333333333333331</v>
      </c>
    </row>
    <row r="1411" spans="1:14">
      <c r="A1411">
        <v>2011</v>
      </c>
      <c r="B1411">
        <v>3</v>
      </c>
      <c r="C1411">
        <v>10</v>
      </c>
      <c r="D1411" t="s">
        <v>22</v>
      </c>
      <c r="E1411" t="s">
        <v>23</v>
      </c>
      <c r="F1411">
        <v>2008</v>
      </c>
      <c r="G1411">
        <f t="shared" ref="G1411:G1474" si="133">1/SQRT(C1411)</f>
        <v>0.31622776601683794</v>
      </c>
      <c r="H1411">
        <f t="shared" ref="H1411:H1474" si="134">(2020*12+4)-(A1411*12+B1411)</f>
        <v>109</v>
      </c>
      <c r="I1411">
        <f t="shared" si="132"/>
        <v>3.25411973628063E-6</v>
      </c>
      <c r="J1411">
        <f t="shared" si="132"/>
        <v>1.179975463057262E-3</v>
      </c>
      <c r="K1411">
        <f t="shared" si="132"/>
        <v>0.10573924646202901</v>
      </c>
      <c r="L1411">
        <f t="shared" si="132"/>
        <v>0.18311157632115246</v>
      </c>
      <c r="M1411">
        <f t="shared" si="132"/>
        <v>0.28355559213310416</v>
      </c>
      <c r="N1411">
        <f t="shared" si="132"/>
        <v>0.31622776601683794</v>
      </c>
    </row>
    <row r="1412" spans="1:14">
      <c r="A1412">
        <v>2011</v>
      </c>
      <c r="B1412">
        <v>3</v>
      </c>
      <c r="C1412">
        <v>11</v>
      </c>
      <c r="D1412" t="s">
        <v>74</v>
      </c>
      <c r="E1412" t="s">
        <v>75</v>
      </c>
      <c r="F1412">
        <v>2008</v>
      </c>
      <c r="G1412">
        <f t="shared" si="133"/>
        <v>0.30151134457776363</v>
      </c>
      <c r="H1412">
        <f t="shared" si="134"/>
        <v>109</v>
      </c>
      <c r="I1412">
        <f t="shared" si="132"/>
        <v>3.1026814294693133E-6</v>
      </c>
      <c r="J1412">
        <f t="shared" si="132"/>
        <v>1.1250624602528437E-3</v>
      </c>
      <c r="K1412">
        <f t="shared" si="132"/>
        <v>0.10081841571656401</v>
      </c>
      <c r="L1412">
        <f t="shared" si="132"/>
        <v>0.17459003768000791</v>
      </c>
      <c r="M1412">
        <f t="shared" si="132"/>
        <v>0.27035964907029664</v>
      </c>
      <c r="N1412">
        <f t="shared" si="132"/>
        <v>0.30151134457776363</v>
      </c>
    </row>
    <row r="1413" spans="1:14">
      <c r="A1413">
        <v>2011</v>
      </c>
      <c r="B1413">
        <v>3</v>
      </c>
      <c r="C1413">
        <v>12</v>
      </c>
      <c r="D1413" t="s">
        <v>28</v>
      </c>
      <c r="E1413" t="s">
        <v>29</v>
      </c>
      <c r="F1413">
        <v>2004</v>
      </c>
      <c r="G1413">
        <f t="shared" si="133"/>
        <v>0.28867513459481292</v>
      </c>
      <c r="H1413">
        <f t="shared" si="134"/>
        <v>109</v>
      </c>
      <c r="I1413">
        <f t="shared" si="132"/>
        <v>2.9705913073061057E-6</v>
      </c>
      <c r="J1413">
        <f t="shared" si="132"/>
        <v>1.0771652973651103E-3</v>
      </c>
      <c r="K1413">
        <f t="shared" si="132"/>
        <v>9.6526284168086035E-2</v>
      </c>
      <c r="L1413">
        <f t="shared" si="132"/>
        <v>0.1671572348190401</v>
      </c>
      <c r="M1413">
        <f t="shared" si="132"/>
        <v>0.25884965686339267</v>
      </c>
      <c r="N1413">
        <f t="shared" si="132"/>
        <v>0.28867513459481292</v>
      </c>
    </row>
    <row r="1414" spans="1:14">
      <c r="A1414">
        <v>2011</v>
      </c>
      <c r="B1414">
        <v>3</v>
      </c>
      <c r="C1414">
        <v>13</v>
      </c>
      <c r="D1414" t="s">
        <v>24</v>
      </c>
      <c r="E1414" t="s">
        <v>25</v>
      </c>
      <c r="F1414">
        <v>2002</v>
      </c>
      <c r="G1414">
        <f t="shared" si="133"/>
        <v>0.27735009811261457</v>
      </c>
      <c r="H1414">
        <f t="shared" si="134"/>
        <v>109</v>
      </c>
      <c r="I1414">
        <f t="shared" si="132"/>
        <v>2.8540518104902015E-6</v>
      </c>
      <c r="J1414">
        <f t="shared" si="132"/>
        <v>1.0349069424598967E-3</v>
      </c>
      <c r="K1414">
        <f t="shared" si="132"/>
        <v>9.2739454065004959E-2</v>
      </c>
      <c r="L1414">
        <f t="shared" si="132"/>
        <v>0.16059947644041789</v>
      </c>
      <c r="M1414">
        <f t="shared" si="132"/>
        <v>0.24869470599969221</v>
      </c>
      <c r="N1414">
        <f t="shared" si="132"/>
        <v>0.27735009811261457</v>
      </c>
    </row>
    <row r="1415" spans="1:14">
      <c r="A1415">
        <v>2011</v>
      </c>
      <c r="B1415">
        <v>3</v>
      </c>
      <c r="C1415">
        <v>14</v>
      </c>
      <c r="D1415" t="s">
        <v>18</v>
      </c>
      <c r="E1415" t="s">
        <v>19</v>
      </c>
      <c r="F1415">
        <v>1995</v>
      </c>
      <c r="G1415">
        <f t="shared" si="133"/>
        <v>0.2672612419124244</v>
      </c>
      <c r="H1415">
        <f t="shared" si="134"/>
        <v>109</v>
      </c>
      <c r="I1415">
        <f t="shared" si="132"/>
        <v>2.7502331405136127E-6</v>
      </c>
      <c r="J1415">
        <f t="shared" si="132"/>
        <v>9.9726128307809649E-4</v>
      </c>
      <c r="K1415">
        <f t="shared" si="132"/>
        <v>8.9365974039171056E-2</v>
      </c>
      <c r="L1415">
        <f t="shared" si="132"/>
        <v>0.1547575278178675</v>
      </c>
      <c r="M1415">
        <f t="shared" si="132"/>
        <v>0.23964821514335688</v>
      </c>
      <c r="N1415">
        <f t="shared" si="132"/>
        <v>0.2672612419124244</v>
      </c>
    </row>
    <row r="1416" spans="1:14">
      <c r="A1416">
        <v>2011</v>
      </c>
      <c r="B1416">
        <v>3</v>
      </c>
      <c r="C1416">
        <v>15</v>
      </c>
      <c r="D1416" t="s">
        <v>36</v>
      </c>
      <c r="E1416" t="s">
        <v>37</v>
      </c>
      <c r="F1416">
        <v>2008</v>
      </c>
      <c r="G1416">
        <f t="shared" si="133"/>
        <v>0.2581988897471611</v>
      </c>
      <c r="H1416">
        <f t="shared" si="134"/>
        <v>109</v>
      </c>
      <c r="I1416">
        <f t="shared" si="132"/>
        <v>2.6569776386025675E-6</v>
      </c>
      <c r="J1416">
        <f t="shared" si="132"/>
        <v>9.6344593116486456E-4</v>
      </c>
      <c r="K1416">
        <f t="shared" si="132"/>
        <v>8.6335733206120813E-2</v>
      </c>
      <c r="L1416">
        <f t="shared" si="132"/>
        <v>0.14950997599450733</v>
      </c>
      <c r="M1416">
        <f t="shared" si="132"/>
        <v>0.23152217147961635</v>
      </c>
      <c r="N1416">
        <f t="shared" si="132"/>
        <v>0.2581988897471611</v>
      </c>
    </row>
    <row r="1417" spans="1:14">
      <c r="A1417">
        <v>2011</v>
      </c>
      <c r="B1417">
        <v>3</v>
      </c>
      <c r="C1417">
        <v>16</v>
      </c>
      <c r="D1417" t="s">
        <v>264</v>
      </c>
      <c r="E1417" t="s">
        <v>265</v>
      </c>
      <c r="F1417">
        <v>2010</v>
      </c>
      <c r="G1417">
        <f t="shared" si="133"/>
        <v>0.25</v>
      </c>
      <c r="H1417">
        <f t="shared" si="134"/>
        <v>109</v>
      </c>
      <c r="I1417">
        <f t="shared" si="132"/>
        <v>2.5726075363883133E-6</v>
      </c>
      <c r="J1417">
        <f t="shared" si="132"/>
        <v>9.3285251159320451E-4</v>
      </c>
      <c r="K1417">
        <f t="shared" si="132"/>
        <v>8.3594214222478161E-2</v>
      </c>
      <c r="L1417">
        <f t="shared" si="132"/>
        <v>0.14476241177964941</v>
      </c>
      <c r="M1417">
        <f t="shared" si="132"/>
        <v>0.224170378604583</v>
      </c>
      <c r="N1417">
        <f t="shared" si="132"/>
        <v>0.25</v>
      </c>
    </row>
    <row r="1418" spans="1:14">
      <c r="A1418">
        <v>2011</v>
      </c>
      <c r="B1418">
        <v>3</v>
      </c>
      <c r="C1418">
        <v>17</v>
      </c>
      <c r="D1418" t="s">
        <v>244</v>
      </c>
      <c r="E1418" t="s">
        <v>245</v>
      </c>
      <c r="F1418">
        <v>2010</v>
      </c>
      <c r="G1418">
        <f t="shared" si="133"/>
        <v>0.24253562503633297</v>
      </c>
      <c r="H1418">
        <f t="shared" si="134"/>
        <v>109</v>
      </c>
      <c r="I1418">
        <f t="shared" si="132"/>
        <v>2.4957959072444812E-6</v>
      </c>
      <c r="J1418">
        <f t="shared" si="132"/>
        <v>9.049998678638836E-4</v>
      </c>
      <c r="K1418">
        <f t="shared" si="132"/>
        <v>8.1098299983479422E-2</v>
      </c>
      <c r="L1418">
        <f t="shared" si="132"/>
        <v>0.14044016809097712</v>
      </c>
      <c r="M1418">
        <f t="shared" si="132"/>
        <v>0.21747721155797575</v>
      </c>
      <c r="N1418">
        <f t="shared" si="132"/>
        <v>0.24253562503633297</v>
      </c>
    </row>
    <row r="1419" spans="1:14">
      <c r="A1419">
        <v>2011</v>
      </c>
      <c r="B1419">
        <v>3</v>
      </c>
      <c r="C1419">
        <v>18</v>
      </c>
      <c r="D1419" t="s">
        <v>56</v>
      </c>
      <c r="E1419" t="s">
        <v>57</v>
      </c>
      <c r="F1419">
        <v>2009</v>
      </c>
      <c r="G1419">
        <f t="shared" si="133"/>
        <v>0.23570226039551587</v>
      </c>
      <c r="H1419">
        <f t="shared" si="134"/>
        <v>109</v>
      </c>
      <c r="I1419">
        <f t="shared" si="132"/>
        <v>2.4254776457490592E-6</v>
      </c>
      <c r="J1419">
        <f t="shared" si="132"/>
        <v>8.7950178239260988E-4</v>
      </c>
      <c r="K1419">
        <f t="shared" si="132"/>
        <v>7.8813380992900334E-2</v>
      </c>
      <c r="L1419">
        <f t="shared" si="132"/>
        <v>0.13648331070707928</v>
      </c>
      <c r="M1419">
        <f t="shared" si="132"/>
        <v>0.2113498598032752</v>
      </c>
      <c r="N1419">
        <f t="shared" si="132"/>
        <v>0.23570226039551587</v>
      </c>
    </row>
    <row r="1420" spans="1:14">
      <c r="A1420">
        <v>2011</v>
      </c>
      <c r="B1420">
        <v>3</v>
      </c>
      <c r="C1420">
        <v>19</v>
      </c>
      <c r="D1420" t="s">
        <v>314</v>
      </c>
      <c r="E1420" t="s">
        <v>315</v>
      </c>
      <c r="F1420">
        <v>2010</v>
      </c>
      <c r="G1420">
        <f t="shared" si="133"/>
        <v>0.22941573387056174</v>
      </c>
      <c r="H1420">
        <f t="shared" si="134"/>
        <v>109</v>
      </c>
      <c r="I1420">
        <f t="shared" si="132"/>
        <v>2.3607865836858511E-6</v>
      </c>
      <c r="J1420">
        <f t="shared" si="132"/>
        <v>8.5604417416060687E-4</v>
      </c>
      <c r="K1420">
        <f t="shared" si="132"/>
        <v>7.6711312012731112E-2</v>
      </c>
      <c r="L1420">
        <f t="shared" si="132"/>
        <v>0.1328430997412029</v>
      </c>
      <c r="M1420">
        <f t="shared" si="132"/>
        <v>0.20571284767844833</v>
      </c>
      <c r="N1420">
        <f t="shared" si="132"/>
        <v>0.22941573387056174</v>
      </c>
    </row>
    <row r="1421" spans="1:14">
      <c r="A1421">
        <v>2011</v>
      </c>
      <c r="B1421">
        <v>3</v>
      </c>
      <c r="C1421">
        <v>20</v>
      </c>
      <c r="D1421" t="s">
        <v>46</v>
      </c>
      <c r="E1421" t="s">
        <v>47</v>
      </c>
      <c r="F1421">
        <v>2008</v>
      </c>
      <c r="G1421">
        <f t="shared" si="133"/>
        <v>0.22360679774997896</v>
      </c>
      <c r="H1421">
        <f t="shared" si="134"/>
        <v>109</v>
      </c>
      <c r="I1421">
        <f t="shared" si="132"/>
        <v>2.3010101323170131E-6</v>
      </c>
      <c r="J1421">
        <f t="shared" si="132"/>
        <v>8.3436865156152635E-4</v>
      </c>
      <c r="K1421">
        <f t="shared" si="132"/>
        <v>7.4768938210856353E-2</v>
      </c>
      <c r="L1421">
        <f t="shared" si="132"/>
        <v>0.12947943733044495</v>
      </c>
      <c r="M1421">
        <f t="shared" si="132"/>
        <v>0.20050408204068482</v>
      </c>
      <c r="N1421">
        <f t="shared" si="132"/>
        <v>0.22360679774997896</v>
      </c>
    </row>
    <row r="1422" spans="1:14">
      <c r="A1422">
        <v>2011</v>
      </c>
      <c r="B1422">
        <v>3</v>
      </c>
      <c r="C1422">
        <v>21</v>
      </c>
      <c r="D1422" t="s">
        <v>34</v>
      </c>
      <c r="E1422" t="s">
        <v>35</v>
      </c>
      <c r="F1422">
        <v>2009</v>
      </c>
      <c r="G1422">
        <f t="shared" si="133"/>
        <v>0.21821789023599239</v>
      </c>
      <c r="H1422">
        <f t="shared" si="134"/>
        <v>109</v>
      </c>
      <c r="I1422">
        <f t="shared" si="132"/>
        <v>2.2455559559834871E-6</v>
      </c>
      <c r="J1422">
        <f t="shared" si="132"/>
        <v>8.1426042792486289E-4</v>
      </c>
      <c r="K1422">
        <f t="shared" si="132"/>
        <v>7.2967012254259098E-2</v>
      </c>
      <c r="L1422">
        <f t="shared" si="132"/>
        <v>0.12635899233611628</v>
      </c>
      <c r="M1422">
        <f t="shared" si="132"/>
        <v>0.19567194828998299</v>
      </c>
      <c r="N1422">
        <f t="shared" si="132"/>
        <v>0.21821789023599239</v>
      </c>
    </row>
    <row r="1423" spans="1:14">
      <c r="A1423">
        <v>2011</v>
      </c>
      <c r="B1423">
        <v>3</v>
      </c>
      <c r="C1423">
        <v>22</v>
      </c>
      <c r="D1423" t="s">
        <v>350</v>
      </c>
      <c r="E1423" t="s">
        <v>351</v>
      </c>
      <c r="F1423">
        <v>2010</v>
      </c>
      <c r="G1423">
        <f t="shared" si="133"/>
        <v>0.21320071635561041</v>
      </c>
      <c r="H1423">
        <f t="shared" si="134"/>
        <v>109</v>
      </c>
      <c r="I1423">
        <f t="shared" si="132"/>
        <v>2.1939270786393219E-6</v>
      </c>
      <c r="J1423">
        <f t="shared" si="132"/>
        <v>7.9553929490320629E-4</v>
      </c>
      <c r="K1423">
        <f t="shared" si="132"/>
        <v>7.1289385421666795E-2</v>
      </c>
      <c r="L1423">
        <f t="shared" si="132"/>
        <v>0.12345379957114844</v>
      </c>
      <c r="M1423">
        <f t="shared" si="132"/>
        <v>0.191173141216822</v>
      </c>
      <c r="N1423">
        <f t="shared" si="132"/>
        <v>0.21320071635561041</v>
      </c>
    </row>
    <row r="1424" spans="1:14">
      <c r="A1424">
        <v>2011</v>
      </c>
      <c r="B1424">
        <v>3</v>
      </c>
      <c r="C1424">
        <v>23</v>
      </c>
      <c r="D1424" t="s">
        <v>48</v>
      </c>
      <c r="E1424" t="s">
        <v>49</v>
      </c>
      <c r="F1424">
        <v>2000</v>
      </c>
      <c r="G1424">
        <f t="shared" si="133"/>
        <v>0.20851441405707477</v>
      </c>
      <c r="H1424">
        <f t="shared" si="134"/>
        <v>109</v>
      </c>
      <c r="I1424">
        <f t="shared" si="132"/>
        <v>2.1457030121952953E-6</v>
      </c>
      <c r="J1424">
        <f t="shared" si="132"/>
        <v>7.7805277942611035E-4</v>
      </c>
      <c r="K1424">
        <f t="shared" si="132"/>
        <v>6.9722394388646483E-2</v>
      </c>
      <c r="L1424">
        <f t="shared" si="132"/>
        <v>0.1207401978788903</v>
      </c>
      <c r="M1424">
        <f t="shared" si="132"/>
        <v>0.18697102057474893</v>
      </c>
      <c r="N1424">
        <f t="shared" si="132"/>
        <v>0.20851441405707477</v>
      </c>
    </row>
    <row r="1425" spans="1:14">
      <c r="A1425">
        <v>2011</v>
      </c>
      <c r="B1425">
        <v>3</v>
      </c>
      <c r="C1425">
        <v>24</v>
      </c>
      <c r="D1425" t="s">
        <v>78</v>
      </c>
      <c r="E1425" t="s">
        <v>79</v>
      </c>
      <c r="F1425">
        <v>1991</v>
      </c>
      <c r="G1425">
        <f t="shared" si="133"/>
        <v>0.20412414523193154</v>
      </c>
      <c r="H1425">
        <f t="shared" si="134"/>
        <v>109</v>
      </c>
      <c r="I1425">
        <f t="shared" si="132"/>
        <v>2.1005252575299585E-6</v>
      </c>
      <c r="J1425">
        <f t="shared" si="132"/>
        <v>7.6167088622569352E-4</v>
      </c>
      <c r="K1425">
        <f t="shared" si="132"/>
        <v>6.825439009799332E-2</v>
      </c>
      <c r="L1425">
        <f t="shared" si="132"/>
        <v>0.11819801426493533</v>
      </c>
      <c r="M1425">
        <f t="shared" si="132"/>
        <v>0.18303434767591592</v>
      </c>
      <c r="N1425">
        <f t="shared" si="132"/>
        <v>0.20412414523193154</v>
      </c>
    </row>
    <row r="1426" spans="1:14">
      <c r="A1426">
        <v>2011</v>
      </c>
      <c r="B1426">
        <v>3</v>
      </c>
      <c r="C1426">
        <v>25</v>
      </c>
      <c r="D1426" t="s">
        <v>44</v>
      </c>
      <c r="E1426" t="s">
        <v>45</v>
      </c>
      <c r="F1426">
        <v>1997</v>
      </c>
      <c r="G1426">
        <f t="shared" si="133"/>
        <v>0.2</v>
      </c>
      <c r="H1426">
        <f t="shared" si="134"/>
        <v>109</v>
      </c>
      <c r="I1426">
        <f t="shared" ref="I1426:N1441" si="135">$G1426*(I$1^$H1426)</f>
        <v>2.0580860291106507E-6</v>
      </c>
      <c r="J1426">
        <f t="shared" si="135"/>
        <v>7.4628200927456367E-4</v>
      </c>
      <c r="K1426">
        <f t="shared" si="135"/>
        <v>6.6875371377982537E-2</v>
      </c>
      <c r="L1426">
        <f t="shared" si="135"/>
        <v>0.11580992942371954</v>
      </c>
      <c r="M1426">
        <f t="shared" si="135"/>
        <v>0.17933630288366642</v>
      </c>
      <c r="N1426">
        <f t="shared" si="135"/>
        <v>0.2</v>
      </c>
    </row>
    <row r="1427" spans="1:14">
      <c r="A1427">
        <v>2011</v>
      </c>
      <c r="B1427">
        <v>3</v>
      </c>
      <c r="C1427">
        <v>26</v>
      </c>
      <c r="D1427" t="s">
        <v>268</v>
      </c>
      <c r="E1427" t="s">
        <v>269</v>
      </c>
      <c r="F1427">
        <v>2010</v>
      </c>
      <c r="G1427">
        <f t="shared" si="133"/>
        <v>0.19611613513818404</v>
      </c>
      <c r="H1427">
        <f t="shared" si="134"/>
        <v>109</v>
      </c>
      <c r="I1427">
        <f t="shared" si="135"/>
        <v>2.0181193890553647E-6</v>
      </c>
      <c r="J1427">
        <f t="shared" si="135"/>
        <v>7.3178971691042918E-4</v>
      </c>
      <c r="K1427">
        <f t="shared" si="135"/>
        <v>6.5576696852903335E-2</v>
      </c>
      <c r="L1427">
        <f t="shared" si="135"/>
        <v>0.11356097884602867</v>
      </c>
      <c r="M1427">
        <f t="shared" si="135"/>
        <v>0.17585371305757713</v>
      </c>
      <c r="N1427">
        <f t="shared" si="135"/>
        <v>0.19611613513818404</v>
      </c>
    </row>
    <row r="1428" spans="1:14">
      <c r="A1428">
        <v>2011</v>
      </c>
      <c r="B1428">
        <v>3</v>
      </c>
      <c r="C1428">
        <v>27</v>
      </c>
      <c r="D1428" t="s">
        <v>70</v>
      </c>
      <c r="E1428" t="s">
        <v>71</v>
      </c>
      <c r="F1428">
        <v>1999</v>
      </c>
      <c r="G1428">
        <f t="shared" si="133"/>
        <v>0.19245008972987526</v>
      </c>
      <c r="H1428">
        <f t="shared" si="134"/>
        <v>109</v>
      </c>
      <c r="I1428">
        <f t="shared" si="135"/>
        <v>1.980394204870737E-6</v>
      </c>
      <c r="J1428">
        <f t="shared" si="135"/>
        <v>7.1811019824340682E-4</v>
      </c>
      <c r="K1428">
        <f t="shared" si="135"/>
        <v>6.4350856112057347E-2</v>
      </c>
      <c r="L1428">
        <f t="shared" si="135"/>
        <v>0.11143815654602672</v>
      </c>
      <c r="M1428">
        <f t="shared" si="135"/>
        <v>0.17256643790892842</v>
      </c>
      <c r="N1428">
        <f t="shared" si="135"/>
        <v>0.19245008972987526</v>
      </c>
    </row>
    <row r="1429" spans="1:14">
      <c r="A1429">
        <v>2011</v>
      </c>
      <c r="B1429">
        <v>3</v>
      </c>
      <c r="C1429">
        <v>28</v>
      </c>
      <c r="D1429" t="s">
        <v>40</v>
      </c>
      <c r="E1429" t="s">
        <v>41</v>
      </c>
      <c r="F1429">
        <v>2005</v>
      </c>
      <c r="G1429">
        <f t="shared" si="133"/>
        <v>0.1889822365046136</v>
      </c>
      <c r="H1429">
        <f t="shared" si="134"/>
        <v>109</v>
      </c>
      <c r="I1429">
        <f t="shared" si="135"/>
        <v>1.9447085035011502E-6</v>
      </c>
      <c r="J1429">
        <f t="shared" si="135"/>
        <v>7.0517021587931906E-4</v>
      </c>
      <c r="K1429">
        <f t="shared" si="135"/>
        <v>6.3191286250438808E-2</v>
      </c>
      <c r="L1429">
        <f t="shared" si="135"/>
        <v>0.10943009735967986</v>
      </c>
      <c r="M1429">
        <f t="shared" si="135"/>
        <v>0.16945687802712031</v>
      </c>
      <c r="N1429">
        <f t="shared" si="135"/>
        <v>0.1889822365046136</v>
      </c>
    </row>
    <row r="1430" spans="1:14">
      <c r="A1430">
        <v>2011</v>
      </c>
      <c r="B1430">
        <v>3</v>
      </c>
      <c r="C1430">
        <v>29</v>
      </c>
      <c r="D1430" t="s">
        <v>54</v>
      </c>
      <c r="E1430" t="s">
        <v>55</v>
      </c>
      <c r="F1430">
        <v>2008</v>
      </c>
      <c r="G1430">
        <f t="shared" si="133"/>
        <v>0.18569533817705186</v>
      </c>
      <c r="H1430">
        <f t="shared" si="134"/>
        <v>109</v>
      </c>
      <c r="I1430">
        <f t="shared" si="135"/>
        <v>1.9108849058658404E-6</v>
      </c>
      <c r="J1430">
        <f t="shared" si="135"/>
        <v>6.9290545043844919E-4</v>
      </c>
      <c r="K1430">
        <f t="shared" si="135"/>
        <v>6.2092223518752002E-2</v>
      </c>
      <c r="L1430">
        <f t="shared" si="135"/>
        <v>0.10752682004299054</v>
      </c>
      <c r="M1430">
        <f t="shared" si="135"/>
        <v>0.16650957705702316</v>
      </c>
      <c r="N1430">
        <f t="shared" si="135"/>
        <v>0.18569533817705186</v>
      </c>
    </row>
    <row r="1431" spans="1:14">
      <c r="A1431">
        <v>2011</v>
      </c>
      <c r="B1431">
        <v>3</v>
      </c>
      <c r="C1431">
        <v>30</v>
      </c>
      <c r="D1431" t="s">
        <v>310</v>
      </c>
      <c r="E1431" t="s">
        <v>311</v>
      </c>
      <c r="F1431">
        <v>2009</v>
      </c>
      <c r="G1431">
        <f t="shared" si="133"/>
        <v>0.18257418583505536</v>
      </c>
      <c r="H1431">
        <f t="shared" si="134"/>
        <v>109</v>
      </c>
      <c r="I1431">
        <f t="shared" si="135"/>
        <v>1.8787669057168955E-6</v>
      </c>
      <c r="J1431">
        <f t="shared" si="135"/>
        <v>6.8125915123326336E-4</v>
      </c>
      <c r="K1431">
        <f t="shared" si="135"/>
        <v>6.104858240876062E-2</v>
      </c>
      <c r="L1431">
        <f t="shared" si="135"/>
        <v>0.10571951788075407</v>
      </c>
      <c r="M1431">
        <f t="shared" si="135"/>
        <v>0.16371089744827141</v>
      </c>
      <c r="N1431">
        <f t="shared" si="135"/>
        <v>0.18257418583505536</v>
      </c>
    </row>
    <row r="1432" spans="1:14">
      <c r="A1432">
        <v>2011</v>
      </c>
      <c r="B1432">
        <v>3</v>
      </c>
      <c r="C1432">
        <v>31</v>
      </c>
      <c r="D1432" t="s">
        <v>60</v>
      </c>
      <c r="E1432" t="s">
        <v>61</v>
      </c>
      <c r="F1432">
        <v>2005</v>
      </c>
      <c r="G1432">
        <f t="shared" si="133"/>
        <v>0.17960530202677491</v>
      </c>
      <c r="H1432">
        <f t="shared" si="134"/>
        <v>109</v>
      </c>
      <c r="I1432">
        <f t="shared" si="135"/>
        <v>1.8482158142775214E-6</v>
      </c>
      <c r="J1432">
        <f t="shared" si="135"/>
        <v>6.7018102836453213E-4</v>
      </c>
      <c r="K1432">
        <f t="shared" si="135"/>
        <v>6.005585637247645E-2</v>
      </c>
      <c r="L1432">
        <f t="shared" si="135"/>
        <v>0.10400038675923316</v>
      </c>
      <c r="M1432">
        <f t="shared" si="135"/>
        <v>0.16104875421893045</v>
      </c>
      <c r="N1432">
        <f t="shared" si="135"/>
        <v>0.17960530202677491</v>
      </c>
    </row>
    <row r="1433" spans="1:14">
      <c r="A1433">
        <v>2011</v>
      </c>
      <c r="B1433">
        <v>3</v>
      </c>
      <c r="C1433">
        <v>32</v>
      </c>
      <c r="D1433" t="s">
        <v>318</v>
      </c>
      <c r="E1433" t="s">
        <v>319</v>
      </c>
      <c r="F1433">
        <v>2010</v>
      </c>
      <c r="G1433">
        <f t="shared" si="133"/>
        <v>0.17677669529663687</v>
      </c>
      <c r="H1433">
        <f t="shared" si="134"/>
        <v>109</v>
      </c>
      <c r="I1433">
        <f t="shared" si="135"/>
        <v>1.819108234311794E-6</v>
      </c>
      <c r="J1433">
        <f t="shared" si="135"/>
        <v>6.596263367944573E-4</v>
      </c>
      <c r="K1433">
        <f t="shared" si="135"/>
        <v>5.9110035744675236E-2</v>
      </c>
      <c r="L1433">
        <f t="shared" si="135"/>
        <v>0.10236248303030944</v>
      </c>
      <c r="M1433">
        <f t="shared" si="135"/>
        <v>0.15851239485245638</v>
      </c>
      <c r="N1433">
        <f t="shared" si="135"/>
        <v>0.17677669529663687</v>
      </c>
    </row>
    <row r="1434" spans="1:14">
      <c r="A1434">
        <v>2011</v>
      </c>
      <c r="B1434">
        <v>3</v>
      </c>
      <c r="C1434">
        <v>33</v>
      </c>
      <c r="D1434" t="s">
        <v>38</v>
      </c>
      <c r="E1434" t="s">
        <v>39</v>
      </c>
      <c r="F1434">
        <v>2006</v>
      </c>
      <c r="G1434">
        <f t="shared" si="133"/>
        <v>0.17407765595569785</v>
      </c>
      <c r="H1434">
        <f t="shared" si="134"/>
        <v>109</v>
      </c>
      <c r="I1434">
        <f t="shared" si="135"/>
        <v>1.7913339585137609E-6</v>
      </c>
      <c r="J1434">
        <f t="shared" si="135"/>
        <v>6.4955511428212197E-4</v>
      </c>
      <c r="K1434">
        <f t="shared" si="135"/>
        <v>5.8207539453229831E-2</v>
      </c>
      <c r="L1434">
        <f t="shared" si="135"/>
        <v>0.10079960525237949</v>
      </c>
      <c r="M1434">
        <f t="shared" si="135"/>
        <v>0.15609221616874852</v>
      </c>
      <c r="N1434">
        <f t="shared" si="135"/>
        <v>0.17407765595569785</v>
      </c>
    </row>
    <row r="1435" spans="1:14">
      <c r="A1435">
        <v>2011</v>
      </c>
      <c r="B1435">
        <v>3</v>
      </c>
      <c r="C1435">
        <v>34</v>
      </c>
      <c r="D1435" t="s">
        <v>102</v>
      </c>
      <c r="E1435" t="s">
        <v>103</v>
      </c>
      <c r="F1435">
        <v>2004</v>
      </c>
      <c r="G1435">
        <f t="shared" si="133"/>
        <v>0.17149858514250882</v>
      </c>
      <c r="H1435">
        <f t="shared" si="134"/>
        <v>109</v>
      </c>
      <c r="I1435">
        <f t="shared" si="135"/>
        <v>1.7647942104702041E-6</v>
      </c>
      <c r="J1435">
        <f t="shared" si="135"/>
        <v>6.3993154353948149E-4</v>
      </c>
      <c r="K1435">
        <f t="shared" si="135"/>
        <v>5.7345157861019173E-2</v>
      </c>
      <c r="L1435">
        <f t="shared" si="135"/>
        <v>9.9306195208108503E-2</v>
      </c>
      <c r="M1435">
        <f t="shared" si="135"/>
        <v>0.15377961104618607</v>
      </c>
      <c r="N1435">
        <f t="shared" si="135"/>
        <v>0.17149858514250882</v>
      </c>
    </row>
    <row r="1436" spans="1:14">
      <c r="A1436">
        <v>2011</v>
      </c>
      <c r="B1436">
        <v>3</v>
      </c>
      <c r="C1436">
        <v>35</v>
      </c>
      <c r="D1436" t="s">
        <v>352</v>
      </c>
      <c r="E1436" t="s">
        <v>353</v>
      </c>
      <c r="F1436">
        <v>1982</v>
      </c>
      <c r="G1436">
        <f t="shared" si="133"/>
        <v>0.1690308509457033</v>
      </c>
      <c r="H1436">
        <f t="shared" si="134"/>
        <v>109</v>
      </c>
      <c r="I1436">
        <f t="shared" si="135"/>
        <v>1.7394001641001839E-6</v>
      </c>
      <c r="J1436">
        <f t="shared" si="135"/>
        <v>6.3072341536574367E-4</v>
      </c>
      <c r="K1436">
        <f t="shared" si="135"/>
        <v>5.6520004656651586E-2</v>
      </c>
      <c r="L1436">
        <f t="shared" si="135"/>
        <v>9.7877254592265775E-2</v>
      </c>
      <c r="M1436">
        <f t="shared" si="135"/>
        <v>0.1515668394094126</v>
      </c>
      <c r="N1436">
        <f t="shared" si="135"/>
        <v>0.1690308509457033</v>
      </c>
    </row>
    <row r="1437" spans="1:14">
      <c r="A1437">
        <v>2011</v>
      </c>
      <c r="B1437">
        <v>3</v>
      </c>
      <c r="C1437">
        <v>36</v>
      </c>
      <c r="D1437" t="s">
        <v>90</v>
      </c>
      <c r="E1437" t="s">
        <v>91</v>
      </c>
      <c r="F1437">
        <v>2009</v>
      </c>
      <c r="G1437">
        <f t="shared" si="133"/>
        <v>0.16666666666666666</v>
      </c>
      <c r="H1437">
        <f t="shared" si="134"/>
        <v>109</v>
      </c>
      <c r="I1437">
        <f t="shared" si="135"/>
        <v>1.7150716909255422E-6</v>
      </c>
      <c r="J1437">
        <f t="shared" si="135"/>
        <v>6.219016743954696E-4</v>
      </c>
      <c r="K1437">
        <f t="shared" si="135"/>
        <v>5.5729476148318774E-2</v>
      </c>
      <c r="L1437">
        <f t="shared" si="135"/>
        <v>9.6508274519766263E-2</v>
      </c>
      <c r="M1437">
        <f t="shared" si="135"/>
        <v>0.14944691906972199</v>
      </c>
      <c r="N1437">
        <f t="shared" si="135"/>
        <v>0.16666666666666666</v>
      </c>
    </row>
    <row r="1438" spans="1:14">
      <c r="A1438">
        <v>2011</v>
      </c>
      <c r="B1438">
        <v>3</v>
      </c>
      <c r="C1438">
        <v>37</v>
      </c>
      <c r="D1438" t="s">
        <v>62</v>
      </c>
      <c r="E1438" t="s">
        <v>63</v>
      </c>
      <c r="F1438">
        <v>1999</v>
      </c>
      <c r="G1438">
        <f t="shared" si="133"/>
        <v>0.16439898730535729</v>
      </c>
      <c r="H1438">
        <f t="shared" si="134"/>
        <v>109</v>
      </c>
      <c r="I1438">
        <f t="shared" si="135"/>
        <v>1.6917362948654752E-6</v>
      </c>
      <c r="J1438">
        <f t="shared" si="135"/>
        <v>6.1344003284472762E-4</v>
      </c>
      <c r="K1438">
        <f t="shared" si="135"/>
        <v>5.4971216651050023E-2</v>
      </c>
      <c r="L1438">
        <f t="shared" si="135"/>
        <v>9.5195175585821953E-2</v>
      </c>
      <c r="M1438">
        <f t="shared" si="135"/>
        <v>0.14741353290580791</v>
      </c>
      <c r="N1438">
        <f t="shared" si="135"/>
        <v>0.16439898730535729</v>
      </c>
    </row>
    <row r="1439" spans="1:14">
      <c r="A1439">
        <v>2011</v>
      </c>
      <c r="B1439">
        <v>3</v>
      </c>
      <c r="C1439">
        <v>38</v>
      </c>
      <c r="D1439" t="s">
        <v>50</v>
      </c>
      <c r="E1439" t="s">
        <v>51</v>
      </c>
      <c r="F1439">
        <v>2005</v>
      </c>
      <c r="G1439">
        <f t="shared" si="133"/>
        <v>0.16222142113076254</v>
      </c>
      <c r="H1439">
        <f t="shared" si="134"/>
        <v>109</v>
      </c>
      <c r="I1439">
        <f t="shared" si="135"/>
        <v>1.6693282022584885E-6</v>
      </c>
      <c r="J1439">
        <f t="shared" si="135"/>
        <v>6.053146405442031E-4</v>
      </c>
      <c r="K1439">
        <f t="shared" si="135"/>
        <v>5.4243088917919235E-2</v>
      </c>
      <c r="L1439">
        <f t="shared" si="135"/>
        <v>9.3934256660845469E-2</v>
      </c>
      <c r="M1439">
        <f t="shared" si="135"/>
        <v>0.14546094957062616</v>
      </c>
      <c r="N1439">
        <f t="shared" si="135"/>
        <v>0.16222142113076254</v>
      </c>
    </row>
    <row r="1440" spans="1:14">
      <c r="A1440">
        <v>2011</v>
      </c>
      <c r="B1440">
        <v>3</v>
      </c>
      <c r="C1440">
        <v>39</v>
      </c>
      <c r="D1440" t="s">
        <v>86</v>
      </c>
      <c r="E1440" t="s">
        <v>87</v>
      </c>
      <c r="F1440">
        <v>2006</v>
      </c>
      <c r="G1440">
        <f t="shared" si="133"/>
        <v>0.16012815380508713</v>
      </c>
      <c r="H1440">
        <f t="shared" si="134"/>
        <v>109</v>
      </c>
      <c r="I1440">
        <f t="shared" si="135"/>
        <v>1.6477875810676564E-6</v>
      </c>
      <c r="J1440">
        <f t="shared" si="135"/>
        <v>5.9750380181543392E-4</v>
      </c>
      <c r="K1440">
        <f t="shared" si="135"/>
        <v>5.3543148768929544E-2</v>
      </c>
      <c r="L1440">
        <f t="shared" si="135"/>
        <v>9.2722150954588231E-2</v>
      </c>
      <c r="M1440">
        <f t="shared" si="135"/>
        <v>0.14358395545495711</v>
      </c>
      <c r="N1440">
        <f t="shared" si="135"/>
        <v>0.16012815380508713</v>
      </c>
    </row>
    <row r="1441" spans="1:14">
      <c r="A1441">
        <v>2011</v>
      </c>
      <c r="B1441">
        <v>3</v>
      </c>
      <c r="C1441">
        <v>40</v>
      </c>
      <c r="D1441" t="s">
        <v>302</v>
      </c>
      <c r="E1441" t="s">
        <v>303</v>
      </c>
      <c r="F1441">
        <v>2010</v>
      </c>
      <c r="G1441">
        <f t="shared" si="133"/>
        <v>0.15811388300841897</v>
      </c>
      <c r="H1441">
        <f t="shared" si="134"/>
        <v>109</v>
      </c>
      <c r="I1441">
        <f t="shared" si="135"/>
        <v>1.627059868140315E-6</v>
      </c>
      <c r="J1441">
        <f t="shared" si="135"/>
        <v>5.8998773152863101E-4</v>
      </c>
      <c r="K1441">
        <f t="shared" si="135"/>
        <v>5.2869623231014504E-2</v>
      </c>
      <c r="L1441">
        <f t="shared" si="135"/>
        <v>9.1555788160576232E-2</v>
      </c>
      <c r="M1441">
        <f t="shared" si="135"/>
        <v>0.14177779606655208</v>
      </c>
      <c r="N1441">
        <f t="shared" si="135"/>
        <v>0.15811388300841897</v>
      </c>
    </row>
    <row r="1442" spans="1:14">
      <c r="A1442">
        <v>2011</v>
      </c>
      <c r="B1442">
        <v>3</v>
      </c>
      <c r="C1442">
        <v>41</v>
      </c>
      <c r="D1442" t="s">
        <v>66</v>
      </c>
      <c r="E1442" t="s">
        <v>67</v>
      </c>
      <c r="F1442">
        <v>2004</v>
      </c>
      <c r="G1442">
        <f t="shared" si="133"/>
        <v>0.15617376188860607</v>
      </c>
      <c r="H1442">
        <f t="shared" si="134"/>
        <v>109</v>
      </c>
      <c r="I1442">
        <f t="shared" ref="I1442:N1457" si="136">$G1442*(I$1^$H1442)</f>
        <v>1.6070951872829677E-6</v>
      </c>
      <c r="J1442">
        <f t="shared" si="136"/>
        <v>5.8274834409098098E-4</v>
      </c>
      <c r="K1442">
        <f t="shared" si="136"/>
        <v>5.2220891628985723E-2</v>
      </c>
      <c r="L1442">
        <f t="shared" si="136"/>
        <v>9.0432361710781242E-2</v>
      </c>
      <c r="M1442">
        <f t="shared" si="136"/>
        <v>0.14003812532268328</v>
      </c>
      <c r="N1442">
        <f t="shared" si="136"/>
        <v>0.15617376188860607</v>
      </c>
    </row>
    <row r="1443" spans="1:14">
      <c r="A1443">
        <v>2011</v>
      </c>
      <c r="B1443">
        <v>3</v>
      </c>
      <c r="C1443">
        <v>42</v>
      </c>
      <c r="D1443" t="s">
        <v>320</v>
      </c>
      <c r="E1443" t="s">
        <v>321</v>
      </c>
      <c r="F1443">
        <v>2010</v>
      </c>
      <c r="G1443">
        <f t="shared" si="133"/>
        <v>0.15430334996209191</v>
      </c>
      <c r="H1443">
        <f t="shared" si="134"/>
        <v>109</v>
      </c>
      <c r="I1443">
        <f t="shared" si="136"/>
        <v>1.5878478440097642E-6</v>
      </c>
      <c r="J1443">
        <f t="shared" si="136"/>
        <v>5.7576907023753059E-4</v>
      </c>
      <c r="K1443">
        <f t="shared" si="136"/>
        <v>5.1595469167908518E-2</v>
      </c>
      <c r="L1443">
        <f t="shared" si="136"/>
        <v>8.9349300344766791E-2</v>
      </c>
      <c r="M1443">
        <f t="shared" si="136"/>
        <v>0.13836096152383046</v>
      </c>
      <c r="N1443">
        <f t="shared" si="136"/>
        <v>0.15430334996209191</v>
      </c>
    </row>
    <row r="1444" spans="1:14">
      <c r="A1444">
        <v>2011</v>
      </c>
      <c r="B1444">
        <v>3</v>
      </c>
      <c r="C1444">
        <v>43</v>
      </c>
      <c r="D1444" t="s">
        <v>296</v>
      </c>
      <c r="E1444" t="s">
        <v>297</v>
      </c>
      <c r="F1444">
        <v>2010</v>
      </c>
      <c r="G1444">
        <f t="shared" si="133"/>
        <v>0.15249857033260467</v>
      </c>
      <c r="H1444">
        <f t="shared" si="134"/>
        <v>109</v>
      </c>
      <c r="I1444">
        <f t="shared" si="136"/>
        <v>1.569275885304408E-6</v>
      </c>
      <c r="J1444">
        <f t="shared" si="136"/>
        <v>5.6903469739657284E-4</v>
      </c>
      <c r="K1444">
        <f t="shared" si="136"/>
        <v>5.0991992628021628E-2</v>
      </c>
      <c r="L1444">
        <f t="shared" si="136"/>
        <v>8.8304243337185367E-2</v>
      </c>
      <c r="M1444">
        <f t="shared" si="136"/>
        <v>0.13674264899247046</v>
      </c>
      <c r="N1444">
        <f t="shared" si="136"/>
        <v>0.15249857033260467</v>
      </c>
    </row>
    <row r="1445" spans="1:14">
      <c r="A1445">
        <v>2011</v>
      </c>
      <c r="B1445">
        <v>3</v>
      </c>
      <c r="C1445">
        <v>44</v>
      </c>
      <c r="D1445" t="s">
        <v>104</v>
      </c>
      <c r="E1445" t="s">
        <v>105</v>
      </c>
      <c r="F1445">
        <v>2000</v>
      </c>
      <c r="G1445">
        <f t="shared" si="133"/>
        <v>0.15075567228888181</v>
      </c>
      <c r="H1445">
        <f t="shared" si="134"/>
        <v>109</v>
      </c>
      <c r="I1445">
        <f t="shared" si="136"/>
        <v>1.5513407147346566E-6</v>
      </c>
      <c r="J1445">
        <f t="shared" si="136"/>
        <v>5.6253123012642184E-4</v>
      </c>
      <c r="K1445">
        <f t="shared" si="136"/>
        <v>5.0409207858282006E-2</v>
      </c>
      <c r="L1445">
        <f t="shared" si="136"/>
        <v>8.7295018840003957E-2</v>
      </c>
      <c r="M1445">
        <f t="shared" si="136"/>
        <v>0.13517982453514832</v>
      </c>
      <c r="N1445">
        <f t="shared" si="136"/>
        <v>0.15075567228888181</v>
      </c>
    </row>
    <row r="1446" spans="1:14">
      <c r="A1446">
        <v>2011</v>
      </c>
      <c r="B1446">
        <v>3</v>
      </c>
      <c r="C1446">
        <v>45</v>
      </c>
      <c r="D1446" t="s">
        <v>272</v>
      </c>
      <c r="E1446" t="s">
        <v>273</v>
      </c>
      <c r="F1446">
        <v>2005</v>
      </c>
      <c r="G1446">
        <f t="shared" si="133"/>
        <v>0.14907119849998599</v>
      </c>
      <c r="H1446">
        <f t="shared" si="134"/>
        <v>109</v>
      </c>
      <c r="I1446">
        <f t="shared" si="136"/>
        <v>1.5340067548780087E-6</v>
      </c>
      <c r="J1446">
        <f t="shared" si="136"/>
        <v>5.5624576770768423E-4</v>
      </c>
      <c r="K1446">
        <f t="shared" si="136"/>
        <v>4.9845958807237571E-2</v>
      </c>
      <c r="L1446">
        <f t="shared" si="136"/>
        <v>8.6319624886963306E-2</v>
      </c>
      <c r="M1446">
        <f t="shared" si="136"/>
        <v>0.13366938802712322</v>
      </c>
      <c r="N1446">
        <f t="shared" si="136"/>
        <v>0.14907119849998599</v>
      </c>
    </row>
    <row r="1447" spans="1:14">
      <c r="A1447">
        <v>2011</v>
      </c>
      <c r="B1447">
        <v>3</v>
      </c>
      <c r="C1447">
        <v>46</v>
      </c>
      <c r="D1447" t="s">
        <v>232</v>
      </c>
      <c r="E1447" t="s">
        <v>233</v>
      </c>
      <c r="F1447">
        <v>2010</v>
      </c>
      <c r="G1447">
        <f t="shared" si="133"/>
        <v>0.14744195615489714</v>
      </c>
      <c r="H1447">
        <f t="shared" si="134"/>
        <v>109</v>
      </c>
      <c r="I1447">
        <f t="shared" si="136"/>
        <v>1.5172411503356944E-6</v>
      </c>
      <c r="J1447">
        <f t="shared" si="136"/>
        <v>5.5016639645324376E-4</v>
      </c>
      <c r="K1447">
        <f t="shared" si="136"/>
        <v>4.9301177872774812E-2</v>
      </c>
      <c r="L1447">
        <f t="shared" si="136"/>
        <v>8.5376212681968933E-2</v>
      </c>
      <c r="M1447">
        <f t="shared" si="136"/>
        <v>0.13220847653377446</v>
      </c>
      <c r="N1447">
        <f t="shared" si="136"/>
        <v>0.14744195615489714</v>
      </c>
    </row>
    <row r="1448" spans="1:14">
      <c r="A1448">
        <v>2011</v>
      </c>
      <c r="B1448">
        <v>3</v>
      </c>
      <c r="C1448">
        <v>47</v>
      </c>
      <c r="D1448" t="s">
        <v>364</v>
      </c>
      <c r="E1448" t="s">
        <v>365</v>
      </c>
      <c r="F1448">
        <v>2011</v>
      </c>
      <c r="G1448">
        <f t="shared" si="133"/>
        <v>0.14586499149789456</v>
      </c>
      <c r="H1448">
        <f t="shared" si="134"/>
        <v>109</v>
      </c>
      <c r="I1448">
        <f t="shared" si="136"/>
        <v>1.5010135056908031E-6</v>
      </c>
      <c r="J1448">
        <f t="shared" si="136"/>
        <v>5.4428209468932939E-4</v>
      </c>
      <c r="K1448">
        <f t="shared" si="136"/>
        <v>4.8773877387339813E-2</v>
      </c>
      <c r="L1448">
        <f t="shared" si="136"/>
        <v>8.446307185381309E-2</v>
      </c>
      <c r="M1448">
        <f t="shared" si="136"/>
        <v>0.13079444147694921</v>
      </c>
      <c r="N1448">
        <f t="shared" si="136"/>
        <v>0.14586499149789456</v>
      </c>
    </row>
    <row r="1449" spans="1:14">
      <c r="A1449">
        <v>2011</v>
      </c>
      <c r="B1449">
        <v>3</v>
      </c>
      <c r="C1449">
        <v>48</v>
      </c>
      <c r="D1449" t="s">
        <v>288</v>
      </c>
      <c r="E1449" t="s">
        <v>289</v>
      </c>
      <c r="F1449">
        <v>2010</v>
      </c>
      <c r="G1449">
        <f t="shared" si="133"/>
        <v>0.14433756729740646</v>
      </c>
      <c r="H1449">
        <f t="shared" si="134"/>
        <v>109</v>
      </c>
      <c r="I1449">
        <f t="shared" si="136"/>
        <v>1.4852956536530529E-6</v>
      </c>
      <c r="J1449">
        <f t="shared" si="136"/>
        <v>5.3858264868255517E-4</v>
      </c>
      <c r="K1449">
        <f t="shared" si="136"/>
        <v>4.8263142084043018E-2</v>
      </c>
      <c r="L1449">
        <f t="shared" si="136"/>
        <v>8.3578617409520051E-2</v>
      </c>
      <c r="M1449">
        <f t="shared" si="136"/>
        <v>0.12942482843169634</v>
      </c>
      <c r="N1449">
        <f t="shared" si="136"/>
        <v>0.14433756729740646</v>
      </c>
    </row>
    <row r="1450" spans="1:14">
      <c r="A1450">
        <v>2011</v>
      </c>
      <c r="B1450">
        <v>3</v>
      </c>
      <c r="C1450">
        <v>49</v>
      </c>
      <c r="D1450" t="s">
        <v>284</v>
      </c>
      <c r="E1450" t="s">
        <v>285</v>
      </c>
      <c r="F1450">
        <v>2010</v>
      </c>
      <c r="G1450">
        <f t="shared" si="133"/>
        <v>0.14285714285714285</v>
      </c>
      <c r="H1450">
        <f t="shared" si="134"/>
        <v>109</v>
      </c>
      <c r="I1450">
        <f t="shared" si="136"/>
        <v>1.4700614493647503E-6</v>
      </c>
      <c r="J1450">
        <f t="shared" si="136"/>
        <v>5.3305857805325966E-4</v>
      </c>
      <c r="K1450">
        <f t="shared" si="136"/>
        <v>4.7768122412844657E-2</v>
      </c>
      <c r="L1450">
        <f t="shared" si="136"/>
        <v>8.2721378159799658E-2</v>
      </c>
      <c r="M1450">
        <f t="shared" si="136"/>
        <v>0.12809735920261886</v>
      </c>
      <c r="N1450">
        <f t="shared" si="136"/>
        <v>0.14285714285714285</v>
      </c>
    </row>
    <row r="1451" spans="1:14">
      <c r="A1451">
        <v>2011</v>
      </c>
      <c r="B1451">
        <v>3</v>
      </c>
      <c r="C1451">
        <v>50</v>
      </c>
      <c r="D1451" t="s">
        <v>72</v>
      </c>
      <c r="E1451" t="s">
        <v>73</v>
      </c>
      <c r="F1451">
        <v>2003</v>
      </c>
      <c r="G1451">
        <f t="shared" si="133"/>
        <v>0.1414213562373095</v>
      </c>
      <c r="H1451">
        <f t="shared" si="134"/>
        <v>109</v>
      </c>
      <c r="I1451">
        <f t="shared" si="136"/>
        <v>1.4552865874494353E-6</v>
      </c>
      <c r="J1451">
        <f t="shared" si="136"/>
        <v>5.2770106943556591E-4</v>
      </c>
      <c r="K1451">
        <f t="shared" si="136"/>
        <v>4.7288028595740196E-2</v>
      </c>
      <c r="L1451">
        <f t="shared" si="136"/>
        <v>8.1889986424247552E-2</v>
      </c>
      <c r="M1451">
        <f t="shared" si="136"/>
        <v>0.12680991588196511</v>
      </c>
      <c r="N1451">
        <f t="shared" si="136"/>
        <v>0.1414213562373095</v>
      </c>
    </row>
    <row r="1452" spans="1:14">
      <c r="A1452">
        <v>2011</v>
      </c>
      <c r="B1452">
        <v>3</v>
      </c>
      <c r="C1452">
        <v>51</v>
      </c>
      <c r="D1452" t="s">
        <v>88</v>
      </c>
      <c r="E1452" t="s">
        <v>89</v>
      </c>
      <c r="F1452">
        <v>2004</v>
      </c>
      <c r="G1452">
        <f t="shared" si="133"/>
        <v>0.14002800840280097</v>
      </c>
      <c r="H1452">
        <f t="shared" si="134"/>
        <v>109</v>
      </c>
      <c r="I1452">
        <f t="shared" si="136"/>
        <v>1.4409484388899673E-6</v>
      </c>
      <c r="J1452">
        <f t="shared" si="136"/>
        <v>5.225019173277889E-4</v>
      </c>
      <c r="K1452">
        <f t="shared" si="136"/>
        <v>4.6822125326282868E-2</v>
      </c>
      <c r="L1452">
        <f t="shared" si="136"/>
        <v>8.1083168852361928E-2</v>
      </c>
      <c r="M1452">
        <f t="shared" si="136"/>
        <v>0.12556052663560649</v>
      </c>
      <c r="N1452">
        <f t="shared" si="136"/>
        <v>0.14002800840280097</v>
      </c>
    </row>
    <row r="1453" spans="1:14">
      <c r="A1453">
        <v>2011</v>
      </c>
      <c r="B1453">
        <v>3</v>
      </c>
      <c r="C1453">
        <v>52</v>
      </c>
      <c r="D1453" t="s">
        <v>76</v>
      </c>
      <c r="E1453" t="s">
        <v>77</v>
      </c>
      <c r="F1453">
        <v>2007</v>
      </c>
      <c r="G1453">
        <f t="shared" si="133"/>
        <v>0.13867504905630729</v>
      </c>
      <c r="H1453">
        <f t="shared" si="134"/>
        <v>109</v>
      </c>
      <c r="I1453">
        <f t="shared" si="136"/>
        <v>1.4270259052451007E-6</v>
      </c>
      <c r="J1453">
        <f t="shared" si="136"/>
        <v>5.1745347122994837E-4</v>
      </c>
      <c r="K1453">
        <f t="shared" si="136"/>
        <v>4.6369727032502479E-2</v>
      </c>
      <c r="L1453">
        <f t="shared" si="136"/>
        <v>8.0299738220208944E-2</v>
      </c>
      <c r="M1453">
        <f t="shared" si="136"/>
        <v>0.1243473529998461</v>
      </c>
      <c r="N1453">
        <f t="shared" si="136"/>
        <v>0.13867504905630729</v>
      </c>
    </row>
    <row r="1454" spans="1:14">
      <c r="A1454">
        <v>2011</v>
      </c>
      <c r="B1454">
        <v>3</v>
      </c>
      <c r="C1454">
        <v>53</v>
      </c>
      <c r="D1454" t="s">
        <v>94</v>
      </c>
      <c r="E1454" t="s">
        <v>95</v>
      </c>
      <c r="F1454">
        <v>2003</v>
      </c>
      <c r="G1454">
        <f t="shared" si="133"/>
        <v>0.13736056394868904</v>
      </c>
      <c r="H1454">
        <f t="shared" si="134"/>
        <v>109</v>
      </c>
      <c r="I1454">
        <f t="shared" si="136"/>
        <v>1.4134992880677851E-6</v>
      </c>
      <c r="J1454">
        <f t="shared" si="136"/>
        <v>5.1254858829357416E-4</v>
      </c>
      <c r="K1454">
        <f t="shared" si="136"/>
        <v>4.5930193633788488E-2</v>
      </c>
      <c r="L1454">
        <f t="shared" si="136"/>
        <v>7.9538586082499946E-2</v>
      </c>
      <c r="M1454">
        <f t="shared" si="136"/>
        <v>0.12316867850286663</v>
      </c>
      <c r="N1454">
        <f t="shared" si="136"/>
        <v>0.13736056394868904</v>
      </c>
    </row>
    <row r="1455" spans="1:14">
      <c r="A1455">
        <v>2011</v>
      </c>
      <c r="B1455">
        <v>3</v>
      </c>
      <c r="C1455">
        <v>54</v>
      </c>
      <c r="D1455" t="s">
        <v>366</v>
      </c>
      <c r="E1455" t="s">
        <v>367</v>
      </c>
      <c r="F1455">
        <v>2009</v>
      </c>
      <c r="G1455">
        <f t="shared" si="133"/>
        <v>0.13608276348795434</v>
      </c>
      <c r="H1455">
        <f t="shared" si="134"/>
        <v>109</v>
      </c>
      <c r="I1455">
        <f t="shared" si="136"/>
        <v>1.4003501716866389E-6</v>
      </c>
      <c r="J1455">
        <f t="shared" si="136"/>
        <v>5.0778059081712894E-4</v>
      </c>
      <c r="K1455">
        <f t="shared" si="136"/>
        <v>4.550292673199554E-2</v>
      </c>
      <c r="L1455">
        <f t="shared" si="136"/>
        <v>7.8798676176623547E-2</v>
      </c>
      <c r="M1455">
        <f t="shared" si="136"/>
        <v>0.1220228984506106</v>
      </c>
      <c r="N1455">
        <f t="shared" si="136"/>
        <v>0.13608276348795434</v>
      </c>
    </row>
    <row r="1456" spans="1:14">
      <c r="A1456">
        <v>2011</v>
      </c>
      <c r="B1456">
        <v>3</v>
      </c>
      <c r="C1456">
        <v>55</v>
      </c>
      <c r="D1456" t="s">
        <v>96</v>
      </c>
      <c r="E1456" t="s">
        <v>97</v>
      </c>
      <c r="F1456">
        <v>2005</v>
      </c>
      <c r="G1456">
        <f t="shared" si="133"/>
        <v>0.13483997249264842</v>
      </c>
      <c r="H1456">
        <f t="shared" si="134"/>
        <v>109</v>
      </c>
      <c r="I1456">
        <f t="shared" si="136"/>
        <v>1.3875613177639208E-6</v>
      </c>
      <c r="J1456">
        <f t="shared" si="136"/>
        <v>5.0314322801170278E-4</v>
      </c>
      <c r="K1456">
        <f t="shared" si="136"/>
        <v>4.5087366185214063E-2</v>
      </c>
      <c r="L1456">
        <f t="shared" si="136"/>
        <v>7.8079038489349481E-2</v>
      </c>
      <c r="M1456">
        <f t="shared" si="136"/>
        <v>0.12090851073883421</v>
      </c>
      <c r="N1456">
        <f t="shared" si="136"/>
        <v>0.13483997249264842</v>
      </c>
    </row>
    <row r="1457" spans="1:14">
      <c r="A1457">
        <v>2011</v>
      </c>
      <c r="B1457">
        <v>3</v>
      </c>
      <c r="C1457">
        <v>56</v>
      </c>
      <c r="D1457" t="s">
        <v>286</v>
      </c>
      <c r="E1457" t="s">
        <v>287</v>
      </c>
      <c r="F1457">
        <v>2010</v>
      </c>
      <c r="G1457">
        <f t="shared" si="133"/>
        <v>0.1336306209562122</v>
      </c>
      <c r="H1457">
        <f t="shared" si="134"/>
        <v>109</v>
      </c>
      <c r="I1457">
        <f t="shared" si="136"/>
        <v>1.3751165702568064E-6</v>
      </c>
      <c r="J1457">
        <f t="shared" si="136"/>
        <v>4.9863064153904825E-4</v>
      </c>
      <c r="K1457">
        <f t="shared" si="136"/>
        <v>4.4682987019585528E-2</v>
      </c>
      <c r="L1457">
        <f t="shared" si="136"/>
        <v>7.7378763908933751E-2</v>
      </c>
      <c r="M1457">
        <f t="shared" si="136"/>
        <v>0.11982410757167844</v>
      </c>
      <c r="N1457">
        <f t="shared" si="136"/>
        <v>0.1336306209562122</v>
      </c>
    </row>
    <row r="1458" spans="1:14">
      <c r="A1458">
        <v>2011</v>
      </c>
      <c r="B1458">
        <v>3</v>
      </c>
      <c r="C1458">
        <v>57</v>
      </c>
      <c r="D1458" t="s">
        <v>108</v>
      </c>
      <c r="E1458" t="s">
        <v>109</v>
      </c>
      <c r="F1458">
        <v>1997</v>
      </c>
      <c r="G1458">
        <f t="shared" si="133"/>
        <v>0.13245323570650439</v>
      </c>
      <c r="H1458">
        <f t="shared" si="134"/>
        <v>109</v>
      </c>
      <c r="I1458">
        <f t="shared" ref="I1458:N1473" si="137">$G1458*(I$1^$H1458)</f>
        <v>1.3630007695902833E-6</v>
      </c>
      <c r="J1458">
        <f t="shared" si="137"/>
        <v>4.9423733438983734E-4</v>
      </c>
      <c r="K1458">
        <f t="shared" si="137"/>
        <v>4.4289296640439686E-2</v>
      </c>
      <c r="L1458">
        <f t="shared" si="137"/>
        <v>7.6696999395567803E-2</v>
      </c>
      <c r="M1458">
        <f t="shared" si="137"/>
        <v>0.11876836798291664</v>
      </c>
      <c r="N1458">
        <f t="shared" si="137"/>
        <v>0.13245323570650439</v>
      </c>
    </row>
    <row r="1459" spans="1:14">
      <c r="A1459">
        <v>2011</v>
      </c>
      <c r="B1459">
        <v>3</v>
      </c>
      <c r="C1459">
        <v>58</v>
      </c>
      <c r="D1459" t="s">
        <v>140</v>
      </c>
      <c r="E1459" t="s">
        <v>141</v>
      </c>
      <c r="F1459">
        <v>2008</v>
      </c>
      <c r="G1459">
        <f t="shared" si="133"/>
        <v>0.13130643285972254</v>
      </c>
      <c r="H1459">
        <f t="shared" si="134"/>
        <v>109</v>
      </c>
      <c r="I1459">
        <f t="shared" si="137"/>
        <v>1.3511996750047532E-6</v>
      </c>
      <c r="J1459">
        <f t="shared" si="137"/>
        <v>4.8995814272614663E-4</v>
      </c>
      <c r="K1459">
        <f t="shared" si="137"/>
        <v>4.3905832309060366E-2</v>
      </c>
      <c r="L1459">
        <f t="shared" si="137"/>
        <v>7.6032943611824166E-2</v>
      </c>
      <c r="M1459">
        <f t="shared" si="137"/>
        <v>0.11774005106952504</v>
      </c>
      <c r="N1459">
        <f t="shared" si="137"/>
        <v>0.13130643285972254</v>
      </c>
    </row>
    <row r="1460" spans="1:14">
      <c r="A1460">
        <v>2011</v>
      </c>
      <c r="B1460">
        <v>3</v>
      </c>
      <c r="C1460">
        <v>59</v>
      </c>
      <c r="D1460" t="s">
        <v>316</v>
      </c>
      <c r="E1460" t="s">
        <v>317</v>
      </c>
      <c r="F1460">
        <v>2010</v>
      </c>
      <c r="G1460">
        <f t="shared" si="133"/>
        <v>0.13018891098082389</v>
      </c>
      <c r="H1460">
        <f t="shared" si="134"/>
        <v>109</v>
      </c>
      <c r="I1460">
        <f t="shared" si="137"/>
        <v>1.3396998941738191E-6</v>
      </c>
      <c r="J1460">
        <f t="shared" si="137"/>
        <v>4.8578821036018274E-4</v>
      </c>
      <c r="K1460">
        <f t="shared" si="137"/>
        <v>4.3532158855688528E-2</v>
      </c>
      <c r="L1460">
        <f t="shared" si="137"/>
        <v>7.5385842962200592E-2</v>
      </c>
      <c r="M1460">
        <f t="shared" si="137"/>
        <v>0.11673798985875858</v>
      </c>
      <c r="N1460">
        <f t="shared" si="137"/>
        <v>0.13018891098082389</v>
      </c>
    </row>
    <row r="1461" spans="1:14">
      <c r="A1461">
        <v>2011</v>
      </c>
      <c r="B1461">
        <v>3</v>
      </c>
      <c r="C1461">
        <v>60</v>
      </c>
      <c r="D1461" t="s">
        <v>182</v>
      </c>
      <c r="E1461" t="s">
        <v>183</v>
      </c>
      <c r="G1461">
        <f t="shared" si="133"/>
        <v>0.12909944487358055</v>
      </c>
      <c r="H1461">
        <f t="shared" si="134"/>
        <v>109</v>
      </c>
      <c r="I1461">
        <f t="shared" si="137"/>
        <v>1.3284888193012838E-6</v>
      </c>
      <c r="J1461">
        <f t="shared" si="137"/>
        <v>4.8172296558243228E-4</v>
      </c>
      <c r="K1461">
        <f t="shared" si="137"/>
        <v>4.3167866603060406E-2</v>
      </c>
      <c r="L1461">
        <f t="shared" si="137"/>
        <v>7.4754987997253664E-2</v>
      </c>
      <c r="M1461">
        <f t="shared" si="137"/>
        <v>0.11576108573980817</v>
      </c>
      <c r="N1461">
        <f t="shared" si="137"/>
        <v>0.12909944487358055</v>
      </c>
    </row>
    <row r="1462" spans="1:14">
      <c r="A1462">
        <v>2011</v>
      </c>
      <c r="B1462">
        <v>3</v>
      </c>
      <c r="C1462">
        <v>61</v>
      </c>
      <c r="D1462" t="s">
        <v>92</v>
      </c>
      <c r="E1462" t="s">
        <v>93</v>
      </c>
      <c r="F1462">
        <v>2004</v>
      </c>
      <c r="G1462">
        <f t="shared" si="133"/>
        <v>0.12803687993289598</v>
      </c>
      <c r="H1462">
        <f t="shared" si="134"/>
        <v>109</v>
      </c>
      <c r="I1462">
        <f t="shared" si="137"/>
        <v>1.3175545690040551E-6</v>
      </c>
      <c r="J1462">
        <f t="shared" si="137"/>
        <v>4.777581000878383E-4</v>
      </c>
      <c r="K1462">
        <f t="shared" si="137"/>
        <v>4.2812569477952887E-2</v>
      </c>
      <c r="L1462">
        <f t="shared" si="137"/>
        <v>7.4139710143309667E-2</v>
      </c>
      <c r="M1462">
        <f t="shared" si="137"/>
        <v>0.1148083033996273</v>
      </c>
      <c r="N1462">
        <f t="shared" si="137"/>
        <v>0.12803687993289598</v>
      </c>
    </row>
    <row r="1463" spans="1:14">
      <c r="A1463">
        <v>2011</v>
      </c>
      <c r="B1463">
        <v>3</v>
      </c>
      <c r="C1463">
        <v>62</v>
      </c>
      <c r="D1463" t="s">
        <v>368</v>
      </c>
      <c r="E1463" t="s">
        <v>369</v>
      </c>
      <c r="F1463">
        <v>2011</v>
      </c>
      <c r="G1463">
        <f t="shared" si="133"/>
        <v>0.1270001270001905</v>
      </c>
      <c r="H1463">
        <f t="shared" si="134"/>
        <v>109</v>
      </c>
      <c r="I1463">
        <f t="shared" si="137"/>
        <v>1.306885935371852E-6</v>
      </c>
      <c r="J1463">
        <f t="shared" si="137"/>
        <v>4.7388954977913461E-4</v>
      </c>
      <c r="K1463">
        <f t="shared" si="137"/>
        <v>4.2465903290943428E-2</v>
      </c>
      <c r="L1463">
        <f t="shared" si="137"/>
        <v>7.3539378723477392E-2</v>
      </c>
      <c r="M1463">
        <f t="shared" si="137"/>
        <v>0.11387866620985132</v>
      </c>
      <c r="N1463">
        <f t="shared" si="137"/>
        <v>0.1270001270001905</v>
      </c>
    </row>
    <row r="1464" spans="1:14">
      <c r="A1464">
        <v>2011</v>
      </c>
      <c r="B1464">
        <v>3</v>
      </c>
      <c r="C1464">
        <v>63</v>
      </c>
      <c r="D1464" t="s">
        <v>122</v>
      </c>
      <c r="E1464" t="s">
        <v>123</v>
      </c>
      <c r="F1464">
        <v>1993</v>
      </c>
      <c r="G1464">
        <f t="shared" si="133"/>
        <v>0.12598815766974239</v>
      </c>
      <c r="H1464">
        <f t="shared" si="134"/>
        <v>109</v>
      </c>
      <c r="I1464">
        <f t="shared" si="137"/>
        <v>1.2964723356674335E-6</v>
      </c>
      <c r="J1464">
        <f t="shared" si="137"/>
        <v>4.7011347725287934E-4</v>
      </c>
      <c r="K1464">
        <f t="shared" si="137"/>
        <v>4.2127524166959203E-2</v>
      </c>
      <c r="L1464">
        <f t="shared" si="137"/>
        <v>7.2953398239786568E-2</v>
      </c>
      <c r="M1464">
        <f t="shared" si="137"/>
        <v>0.1129712520180802</v>
      </c>
      <c r="N1464">
        <f t="shared" si="137"/>
        <v>0.12598815766974239</v>
      </c>
    </row>
    <row r="1465" spans="1:14">
      <c r="A1465">
        <v>2011</v>
      </c>
      <c r="B1465">
        <v>3</v>
      </c>
      <c r="C1465">
        <v>64</v>
      </c>
      <c r="D1465" t="s">
        <v>32</v>
      </c>
      <c r="E1465" t="s">
        <v>33</v>
      </c>
      <c r="F1465">
        <v>2009</v>
      </c>
      <c r="G1465">
        <f t="shared" si="133"/>
        <v>0.125</v>
      </c>
      <c r="H1465">
        <f t="shared" si="134"/>
        <v>109</v>
      </c>
      <c r="I1465">
        <f t="shared" si="137"/>
        <v>1.2863037681941567E-6</v>
      </c>
      <c r="J1465">
        <f t="shared" si="137"/>
        <v>4.6642625579660225E-4</v>
      </c>
      <c r="K1465">
        <f t="shared" si="137"/>
        <v>4.179710711123908E-2</v>
      </c>
      <c r="L1465">
        <f t="shared" si="137"/>
        <v>7.2381205889824704E-2</v>
      </c>
      <c r="M1465">
        <f t="shared" si="137"/>
        <v>0.1120851893022915</v>
      </c>
      <c r="N1465">
        <f t="shared" si="137"/>
        <v>0.125</v>
      </c>
    </row>
    <row r="1466" spans="1:14">
      <c r="A1466">
        <v>2011</v>
      </c>
      <c r="B1466">
        <v>3</v>
      </c>
      <c r="C1466">
        <v>65</v>
      </c>
      <c r="D1466" t="s">
        <v>26</v>
      </c>
      <c r="E1466" t="s">
        <v>27</v>
      </c>
      <c r="F1466">
        <v>2009</v>
      </c>
      <c r="G1466">
        <f t="shared" si="133"/>
        <v>0.12403473458920847</v>
      </c>
      <c r="H1466">
        <f t="shared" si="134"/>
        <v>109</v>
      </c>
      <c r="I1466">
        <f t="shared" si="137"/>
        <v>1.2763707719124876E-6</v>
      </c>
      <c r="J1466">
        <f t="shared" si="137"/>
        <v>4.6282445474535853E-4</v>
      </c>
      <c r="K1466">
        <f t="shared" si="137"/>
        <v>4.1474344697114057E-2</v>
      </c>
      <c r="L1466">
        <f t="shared" si="137"/>
        <v>7.1822269294330082E-2</v>
      </c>
      <c r="M1466">
        <f t="shared" si="137"/>
        <v>0.11121965365192732</v>
      </c>
      <c r="N1466">
        <f t="shared" si="137"/>
        <v>0.12403473458920847</v>
      </c>
    </row>
    <row r="1467" spans="1:14">
      <c r="A1467">
        <v>2011</v>
      </c>
      <c r="B1467">
        <v>3</v>
      </c>
      <c r="C1467">
        <v>66</v>
      </c>
      <c r="D1467" t="s">
        <v>58</v>
      </c>
      <c r="E1467" t="s">
        <v>59</v>
      </c>
      <c r="F1467">
        <v>2007</v>
      </c>
      <c r="G1467">
        <f t="shared" si="133"/>
        <v>0.12309149097933272</v>
      </c>
      <c r="H1467">
        <f t="shared" si="134"/>
        <v>109</v>
      </c>
      <c r="I1467">
        <f t="shared" si="137"/>
        <v>1.2666643894348218E-6</v>
      </c>
      <c r="J1467">
        <f t="shared" si="137"/>
        <v>4.5930482606329124E-4</v>
      </c>
      <c r="K1467">
        <f t="shared" si="137"/>
        <v>4.1158945863562314E-2</v>
      </c>
      <c r="L1467">
        <f t="shared" si="137"/>
        <v>7.1276084414884658E-2</v>
      </c>
      <c r="M1467">
        <f t="shared" si="137"/>
        <v>0.11037386454335851</v>
      </c>
      <c r="N1467">
        <f t="shared" si="137"/>
        <v>0.12309149097933272</v>
      </c>
    </row>
    <row r="1468" spans="1:14">
      <c r="A1468">
        <v>2011</v>
      </c>
      <c r="B1468">
        <v>3</v>
      </c>
      <c r="C1468">
        <v>67</v>
      </c>
      <c r="D1468" t="s">
        <v>82</v>
      </c>
      <c r="E1468" t="s">
        <v>83</v>
      </c>
      <c r="F1468">
        <v>2004</v>
      </c>
      <c r="G1468">
        <f t="shared" si="133"/>
        <v>0.12216944435630522</v>
      </c>
      <c r="H1468">
        <f t="shared" si="134"/>
        <v>109</v>
      </c>
      <c r="I1468">
        <f t="shared" si="137"/>
        <v>1.257176133069614E-6</v>
      </c>
      <c r="J1468">
        <f t="shared" si="137"/>
        <v>4.5586429203090228E-4</v>
      </c>
      <c r="K1468">
        <f t="shared" si="137"/>
        <v>4.0850634811848419E-2</v>
      </c>
      <c r="L1468">
        <f t="shared" si="137"/>
        <v>7.0742173643193684E-2</v>
      </c>
      <c r="M1468">
        <f t="shared" si="137"/>
        <v>0.10954708238105791</v>
      </c>
      <c r="N1468">
        <f t="shared" si="137"/>
        <v>0.12216944435630522</v>
      </c>
    </row>
    <row r="1469" spans="1:14">
      <c r="A1469">
        <v>2011</v>
      </c>
      <c r="B1469">
        <v>3</v>
      </c>
      <c r="C1469">
        <v>68</v>
      </c>
      <c r="D1469" t="s">
        <v>356</v>
      </c>
      <c r="E1469" t="s">
        <v>357</v>
      </c>
      <c r="F1469">
        <v>2011</v>
      </c>
      <c r="G1469">
        <f t="shared" si="133"/>
        <v>0.12126781251816648</v>
      </c>
      <c r="H1469">
        <f t="shared" si="134"/>
        <v>109</v>
      </c>
      <c r="I1469">
        <f t="shared" si="137"/>
        <v>1.2478979536222406E-6</v>
      </c>
      <c r="J1469">
        <f t="shared" si="137"/>
        <v>4.524999339319418E-4</v>
      </c>
      <c r="K1469">
        <f t="shared" si="137"/>
        <v>4.0549149991739711E-2</v>
      </c>
      <c r="L1469">
        <f t="shared" si="137"/>
        <v>7.0220084045488559E-2</v>
      </c>
      <c r="M1469">
        <f t="shared" si="137"/>
        <v>0.10873860577898788</v>
      </c>
      <c r="N1469">
        <f t="shared" si="137"/>
        <v>0.12126781251816648</v>
      </c>
    </row>
    <row r="1470" spans="1:14">
      <c r="A1470">
        <v>2011</v>
      </c>
      <c r="B1470">
        <v>3</v>
      </c>
      <c r="C1470">
        <v>69</v>
      </c>
      <c r="D1470" t="s">
        <v>80</v>
      </c>
      <c r="E1470" t="s">
        <v>81</v>
      </c>
      <c r="F1470">
        <v>2005</v>
      </c>
      <c r="G1470">
        <f t="shared" si="133"/>
        <v>0.1203858530857692</v>
      </c>
      <c r="H1470">
        <f t="shared" si="134"/>
        <v>109</v>
      </c>
      <c r="I1470">
        <f t="shared" si="137"/>
        <v>1.2388222116919445E-6</v>
      </c>
      <c r="J1470">
        <f t="shared" si="137"/>
        <v>4.4920898164540129E-4</v>
      </c>
      <c r="K1470">
        <f t="shared" si="137"/>
        <v>4.0254243168830299E-2</v>
      </c>
      <c r="L1470">
        <f t="shared" si="137"/>
        <v>6.9709385747385999E-2</v>
      </c>
      <c r="M1470">
        <f t="shared" si="137"/>
        <v>0.10794776905949036</v>
      </c>
      <c r="N1470">
        <f t="shared" si="137"/>
        <v>0.1203858530857692</v>
      </c>
    </row>
    <row r="1471" spans="1:14">
      <c r="A1471">
        <v>2011</v>
      </c>
      <c r="B1471">
        <v>3</v>
      </c>
      <c r="C1471">
        <v>70</v>
      </c>
      <c r="D1471" t="s">
        <v>354</v>
      </c>
      <c r="E1471" t="s">
        <v>355</v>
      </c>
      <c r="F1471">
        <v>2010</v>
      </c>
      <c r="G1471">
        <f t="shared" si="133"/>
        <v>0.11952286093343936</v>
      </c>
      <c r="H1471">
        <f t="shared" si="134"/>
        <v>109</v>
      </c>
      <c r="I1471">
        <f t="shared" si="137"/>
        <v>1.2299416512322336E-6</v>
      </c>
      <c r="J1471">
        <f t="shared" si="137"/>
        <v>4.4598880405825685E-4</v>
      </c>
      <c r="K1471">
        <f t="shared" si="137"/>
        <v>3.9965678565413582E-2</v>
      </c>
      <c r="L1471">
        <f t="shared" si="137"/>
        <v>6.9209670446113286E-2</v>
      </c>
      <c r="M1471">
        <f t="shared" si="137"/>
        <v>0.1071739399494081</v>
      </c>
      <c r="N1471">
        <f t="shared" si="137"/>
        <v>0.11952286093343936</v>
      </c>
    </row>
    <row r="1472" spans="1:14">
      <c r="A1472">
        <v>2011</v>
      </c>
      <c r="B1472">
        <v>3</v>
      </c>
      <c r="C1472">
        <v>71</v>
      </c>
      <c r="D1472" t="s">
        <v>110</v>
      </c>
      <c r="E1472" t="s">
        <v>111</v>
      </c>
      <c r="F1472">
        <v>2007</v>
      </c>
      <c r="G1472">
        <f t="shared" si="133"/>
        <v>0.11867816581938533</v>
      </c>
      <c r="H1472">
        <f t="shared" si="134"/>
        <v>109</v>
      </c>
      <c r="I1472">
        <f t="shared" si="137"/>
        <v>1.2212493751667705E-6</v>
      </c>
      <c r="J1472">
        <f t="shared" si="137"/>
        <v>4.4283690022355358E-4</v>
      </c>
      <c r="K1472">
        <f t="shared" si="137"/>
        <v>3.9683232068145932E-2</v>
      </c>
      <c r="L1472">
        <f t="shared" si="137"/>
        <v>6.8720550038397485E-2</v>
      </c>
      <c r="M1472">
        <f t="shared" si="137"/>
        <v>0.10641651745531636</v>
      </c>
      <c r="N1472">
        <f t="shared" si="137"/>
        <v>0.11867816581938533</v>
      </c>
    </row>
    <row r="1473" spans="1:14">
      <c r="A1473">
        <v>2011</v>
      </c>
      <c r="B1473">
        <v>3</v>
      </c>
      <c r="C1473">
        <v>72</v>
      </c>
      <c r="D1473" t="s">
        <v>42</v>
      </c>
      <c r="E1473" t="s">
        <v>43</v>
      </c>
      <c r="F1473">
        <v>2009</v>
      </c>
      <c r="G1473">
        <f t="shared" si="133"/>
        <v>0.11785113019775793</v>
      </c>
      <c r="H1473">
        <f t="shared" si="134"/>
        <v>109</v>
      </c>
      <c r="I1473">
        <f t="shared" si="137"/>
        <v>1.2127388228745296E-6</v>
      </c>
      <c r="J1473">
        <f t="shared" si="137"/>
        <v>4.3975089119630494E-4</v>
      </c>
      <c r="K1473">
        <f t="shared" si="137"/>
        <v>3.9406690496450167E-2</v>
      </c>
      <c r="L1473">
        <f t="shared" si="137"/>
        <v>6.824165535353964E-2</v>
      </c>
      <c r="M1473">
        <f t="shared" si="137"/>
        <v>0.1056749299016376</v>
      </c>
      <c r="N1473">
        <f t="shared" si="137"/>
        <v>0.11785113019775793</v>
      </c>
    </row>
    <row r="1474" spans="1:14">
      <c r="A1474">
        <v>2011</v>
      </c>
      <c r="B1474">
        <v>3</v>
      </c>
      <c r="C1474">
        <v>73</v>
      </c>
      <c r="D1474" t="s">
        <v>298</v>
      </c>
      <c r="E1474" t="s">
        <v>299</v>
      </c>
      <c r="F1474">
        <v>2004</v>
      </c>
      <c r="G1474">
        <f t="shared" si="133"/>
        <v>0.11704114719613057</v>
      </c>
      <c r="H1474">
        <f t="shared" si="134"/>
        <v>109</v>
      </c>
      <c r="I1474">
        <f t="shared" ref="I1474:N1489" si="138">$G1474*(I$1^$H1474)</f>
        <v>1.2044037493771975E-6</v>
      </c>
      <c r="J1474">
        <f t="shared" si="138"/>
        <v>4.3672851248664139E-4</v>
      </c>
      <c r="K1474">
        <f t="shared" si="138"/>
        <v>3.9135850926231751E-2</v>
      </c>
      <c r="L1474">
        <f t="shared" si="138"/>
        <v>6.7772634982275246E-2</v>
      </c>
      <c r="M1474">
        <f t="shared" si="138"/>
        <v>0.10494863311708527</v>
      </c>
      <c r="N1474">
        <f t="shared" si="138"/>
        <v>0.11704114719613057</v>
      </c>
    </row>
    <row r="1475" spans="1:14">
      <c r="A1475">
        <v>2011</v>
      </c>
      <c r="B1475">
        <v>3</v>
      </c>
      <c r="C1475">
        <v>74</v>
      </c>
      <c r="D1475" t="s">
        <v>370</v>
      </c>
      <c r="E1475" t="s">
        <v>371</v>
      </c>
      <c r="F1475">
        <v>2011</v>
      </c>
      <c r="G1475">
        <f t="shared" ref="G1475:G1538" si="139">1/SQRT(C1475)</f>
        <v>0.11624763874381928</v>
      </c>
      <c r="H1475">
        <f t="shared" ref="H1475:H1538" si="140">(2020*12+4)-(A1475*12+B1475)</f>
        <v>109</v>
      </c>
      <c r="I1475">
        <f t="shared" si="138"/>
        <v>1.1962382060787823E-6</v>
      </c>
      <c r="J1475">
        <f t="shared" si="138"/>
        <v>4.3376760707580531E-4</v>
      </c>
      <c r="K1475">
        <f t="shared" si="138"/>
        <v>3.8870520064032327E-2</v>
      </c>
      <c r="L1475">
        <f t="shared" si="138"/>
        <v>6.7313154192978772E-2</v>
      </c>
      <c r="M1475">
        <f t="shared" si="138"/>
        <v>0.10423710875636304</v>
      </c>
      <c r="N1475">
        <f t="shared" si="138"/>
        <v>0.11624763874381928</v>
      </c>
    </row>
    <row r="1476" spans="1:14">
      <c r="A1476">
        <v>2011</v>
      </c>
      <c r="B1476">
        <v>3</v>
      </c>
      <c r="C1476">
        <v>75</v>
      </c>
      <c r="D1476" t="s">
        <v>132</v>
      </c>
      <c r="E1476" t="s">
        <v>133</v>
      </c>
      <c r="F1476">
        <v>1994</v>
      </c>
      <c r="G1476">
        <f t="shared" si="139"/>
        <v>0.11547005383792514</v>
      </c>
      <c r="H1476">
        <f t="shared" si="140"/>
        <v>109</v>
      </c>
      <c r="I1476">
        <f t="shared" si="138"/>
        <v>1.188236522922442E-6</v>
      </c>
      <c r="J1476">
        <f t="shared" si="138"/>
        <v>4.30866118946044E-4</v>
      </c>
      <c r="K1476">
        <f t="shared" si="138"/>
        <v>3.8610513667234399E-2</v>
      </c>
      <c r="L1476">
        <f t="shared" si="138"/>
        <v>6.6862893927616018E-2</v>
      </c>
      <c r="M1476">
        <f t="shared" si="138"/>
        <v>0.10353986274535704</v>
      </c>
      <c r="N1476">
        <f t="shared" si="138"/>
        <v>0.11547005383792514</v>
      </c>
    </row>
    <row r="1477" spans="1:14">
      <c r="A1477">
        <v>2011</v>
      </c>
      <c r="B1477">
        <v>3</v>
      </c>
      <c r="C1477">
        <v>76</v>
      </c>
      <c r="D1477" t="s">
        <v>184</v>
      </c>
      <c r="E1477" t="s">
        <v>185</v>
      </c>
      <c r="F1477">
        <v>2008</v>
      </c>
      <c r="G1477">
        <f t="shared" si="139"/>
        <v>0.11470786693528087</v>
      </c>
      <c r="H1477">
        <f t="shared" si="140"/>
        <v>109</v>
      </c>
      <c r="I1477">
        <f t="shared" si="138"/>
        <v>1.1803932918429255E-6</v>
      </c>
      <c r="J1477">
        <f t="shared" si="138"/>
        <v>4.2802208708030343E-4</v>
      </c>
      <c r="K1477">
        <f t="shared" si="138"/>
        <v>3.8355656006365556E-2</v>
      </c>
      <c r="L1477">
        <f t="shared" si="138"/>
        <v>6.6421549870601448E-2</v>
      </c>
      <c r="M1477">
        <f t="shared" si="138"/>
        <v>0.10285642383922416</v>
      </c>
      <c r="N1477">
        <f t="shared" si="138"/>
        <v>0.11470786693528087</v>
      </c>
    </row>
    <row r="1478" spans="1:14">
      <c r="A1478">
        <v>2011</v>
      </c>
      <c r="B1478">
        <v>3</v>
      </c>
      <c r="C1478">
        <v>77</v>
      </c>
      <c r="D1478" t="s">
        <v>164</v>
      </c>
      <c r="E1478" t="s">
        <v>165</v>
      </c>
      <c r="F1478">
        <v>2000</v>
      </c>
      <c r="G1478">
        <f t="shared" si="139"/>
        <v>0.11396057645963795</v>
      </c>
      <c r="H1478">
        <f t="shared" si="140"/>
        <v>109</v>
      </c>
      <c r="I1478">
        <f t="shared" si="138"/>
        <v>1.1727033514048847E-6</v>
      </c>
      <c r="J1478">
        <f t="shared" si="138"/>
        <v>4.2523363989193069E-4</v>
      </c>
      <c r="K1478">
        <f t="shared" si="138"/>
        <v>3.8105779365936308E-2</v>
      </c>
      <c r="L1478">
        <f t="shared" si="138"/>
        <v>6.5988831584385316E-2</v>
      </c>
      <c r="M1478">
        <f t="shared" si="138"/>
        <v>0.10218634228381426</v>
      </c>
      <c r="N1478">
        <f t="shared" si="138"/>
        <v>0.11396057645963795</v>
      </c>
    </row>
    <row r="1479" spans="1:14">
      <c r="A1479">
        <v>2011</v>
      </c>
      <c r="B1479">
        <v>3</v>
      </c>
      <c r="C1479">
        <v>78</v>
      </c>
      <c r="D1479" t="s">
        <v>52</v>
      </c>
      <c r="E1479" t="s">
        <v>53</v>
      </c>
      <c r="F1479">
        <v>2009</v>
      </c>
      <c r="G1479">
        <f t="shared" si="139"/>
        <v>0.11322770341445956</v>
      </c>
      <c r="H1479">
        <f t="shared" si="140"/>
        <v>109</v>
      </c>
      <c r="I1479">
        <f t="shared" si="138"/>
        <v>1.1651617725279176E-6</v>
      </c>
      <c r="J1479">
        <f t="shared" si="138"/>
        <v>4.2249899004843624E-4</v>
      </c>
      <c r="K1479">
        <f t="shared" si="138"/>
        <v>3.7860723580590221E-2</v>
      </c>
      <c r="L1479">
        <f t="shared" si="138"/>
        <v>6.556446170619204E-2</v>
      </c>
      <c r="M1479">
        <f t="shared" si="138"/>
        <v>0.10152918857178735</v>
      </c>
      <c r="N1479">
        <f t="shared" si="138"/>
        <v>0.11322770341445956</v>
      </c>
    </row>
    <row r="1480" spans="1:14">
      <c r="A1480">
        <v>2011</v>
      </c>
      <c r="B1480">
        <v>3</v>
      </c>
      <c r="C1480">
        <v>79</v>
      </c>
      <c r="D1480" t="s">
        <v>118</v>
      </c>
      <c r="E1480" t="s">
        <v>119</v>
      </c>
      <c r="F1480">
        <v>2002</v>
      </c>
      <c r="G1480">
        <f t="shared" si="139"/>
        <v>0.1125087900926024</v>
      </c>
      <c r="H1480">
        <f t="shared" si="140"/>
        <v>109</v>
      </c>
      <c r="I1480">
        <f t="shared" si="138"/>
        <v>1.1577638452086388E-6</v>
      </c>
      <c r="J1480">
        <f t="shared" si="138"/>
        <v>4.1981642965678714E-4</v>
      </c>
      <c r="K1480">
        <f t="shared" si="138"/>
        <v>3.7620335603651335E-2</v>
      </c>
      <c r="L1480">
        <f t="shared" si="138"/>
        <v>6.5148175200861788E-2</v>
      </c>
      <c r="M1480">
        <f t="shared" si="138"/>
        <v>0.10088455228560894</v>
      </c>
      <c r="N1480">
        <f t="shared" si="138"/>
        <v>0.1125087900926024</v>
      </c>
    </row>
    <row r="1481" spans="1:14">
      <c r="A1481">
        <v>2011</v>
      </c>
      <c r="B1481">
        <v>3</v>
      </c>
      <c r="C1481">
        <v>80</v>
      </c>
      <c r="D1481" t="s">
        <v>116</v>
      </c>
      <c r="E1481" t="s">
        <v>117</v>
      </c>
      <c r="F1481">
        <v>1997</v>
      </c>
      <c r="G1481">
        <f t="shared" si="139"/>
        <v>0.11180339887498948</v>
      </c>
      <c r="H1481">
        <f t="shared" si="140"/>
        <v>109</v>
      </c>
      <c r="I1481">
        <f t="shared" si="138"/>
        <v>1.1505050661585065E-6</v>
      </c>
      <c r="J1481">
        <f t="shared" si="138"/>
        <v>4.1718432578076317E-4</v>
      </c>
      <c r="K1481">
        <f t="shared" si="138"/>
        <v>3.7384469105428177E-2</v>
      </c>
      <c r="L1481">
        <f t="shared" si="138"/>
        <v>6.4739718665222476E-2</v>
      </c>
      <c r="M1481">
        <f t="shared" si="138"/>
        <v>0.10025204102034241</v>
      </c>
      <c r="N1481">
        <f t="shared" si="138"/>
        <v>0.11180339887498948</v>
      </c>
    </row>
    <row r="1482" spans="1:14">
      <c r="A1482">
        <v>2011</v>
      </c>
      <c r="B1482">
        <v>3</v>
      </c>
      <c r="C1482">
        <v>81</v>
      </c>
      <c r="D1482" t="s">
        <v>230</v>
      </c>
      <c r="E1482" t="s">
        <v>231</v>
      </c>
      <c r="F1482">
        <v>2009</v>
      </c>
      <c r="G1482">
        <f t="shared" si="139"/>
        <v>0.1111111111111111</v>
      </c>
      <c r="H1482">
        <f t="shared" si="140"/>
        <v>109</v>
      </c>
      <c r="I1482">
        <f t="shared" si="138"/>
        <v>1.1433811272836948E-6</v>
      </c>
      <c r="J1482">
        <f t="shared" si="138"/>
        <v>4.146011162636464E-4</v>
      </c>
      <c r="K1482">
        <f t="shared" si="138"/>
        <v>3.7152984098879183E-2</v>
      </c>
      <c r="L1482">
        <f t="shared" si="138"/>
        <v>6.4338849679844184E-2</v>
      </c>
      <c r="M1482">
        <f t="shared" si="138"/>
        <v>9.9631279379814655E-2</v>
      </c>
      <c r="N1482">
        <f t="shared" si="138"/>
        <v>0.1111111111111111</v>
      </c>
    </row>
    <row r="1483" spans="1:14">
      <c r="A1483">
        <v>2011</v>
      </c>
      <c r="B1483">
        <v>3</v>
      </c>
      <c r="C1483">
        <v>82</v>
      </c>
      <c r="D1483" t="s">
        <v>270</v>
      </c>
      <c r="E1483" t="s">
        <v>271</v>
      </c>
      <c r="F1483">
        <v>2009</v>
      </c>
      <c r="G1483">
        <f t="shared" si="139"/>
        <v>0.11043152607484653</v>
      </c>
      <c r="H1483">
        <f t="shared" si="140"/>
        <v>109</v>
      </c>
      <c r="I1483">
        <f t="shared" si="138"/>
        <v>1.1363879049400509E-6</v>
      </c>
      <c r="J1483">
        <f t="shared" si="138"/>
        <v>4.1206530583196417E-4</v>
      </c>
      <c r="K1483">
        <f t="shared" si="138"/>
        <v>3.6925746590463618E-2</v>
      </c>
      <c r="L1483">
        <f t="shared" si="138"/>
        <v>6.3945336204408093E-2</v>
      </c>
      <c r="M1483">
        <f t="shared" si="138"/>
        <v>9.9021908040320905E-2</v>
      </c>
      <c r="N1483">
        <f t="shared" si="138"/>
        <v>0.11043152607484653</v>
      </c>
    </row>
    <row r="1484" spans="1:14">
      <c r="A1484">
        <v>2011</v>
      </c>
      <c r="B1484">
        <v>3</v>
      </c>
      <c r="C1484">
        <v>83</v>
      </c>
      <c r="D1484" t="s">
        <v>372</v>
      </c>
      <c r="E1484" t="s">
        <v>373</v>
      </c>
      <c r="F1484">
        <v>2007</v>
      </c>
      <c r="G1484">
        <f t="shared" si="139"/>
        <v>0.10976425998969035</v>
      </c>
      <c r="H1484">
        <f t="shared" si="140"/>
        <v>109</v>
      </c>
      <c r="I1484">
        <f t="shared" si="138"/>
        <v>1.1295214499022543E-6</v>
      </c>
      <c r="J1484">
        <f t="shared" si="138"/>
        <v>4.0957546245820852E-4</v>
      </c>
      <c r="K1484">
        <f t="shared" si="138"/>
        <v>3.6702628254199857E-2</v>
      </c>
      <c r="L1484">
        <f t="shared" si="138"/>
        <v>6.3558956013264195E-2</v>
      </c>
      <c r="M1484">
        <f t="shared" si="138"/>
        <v>9.8423582876563068E-2</v>
      </c>
      <c r="N1484">
        <f t="shared" si="138"/>
        <v>0.10976425998969035</v>
      </c>
    </row>
    <row r="1485" spans="1:14">
      <c r="A1485">
        <v>2011</v>
      </c>
      <c r="B1485">
        <v>3</v>
      </c>
      <c r="C1485">
        <v>84</v>
      </c>
      <c r="D1485" t="s">
        <v>374</v>
      </c>
      <c r="E1485" t="s">
        <v>375</v>
      </c>
      <c r="F1485">
        <v>2011</v>
      </c>
      <c r="G1485">
        <f t="shared" si="139"/>
        <v>0.10910894511799619</v>
      </c>
      <c r="H1485">
        <f t="shared" si="140"/>
        <v>109</v>
      </c>
      <c r="I1485">
        <f t="shared" si="138"/>
        <v>1.1227779779917436E-6</v>
      </c>
      <c r="J1485">
        <f t="shared" si="138"/>
        <v>4.0713021396243144E-4</v>
      </c>
      <c r="K1485">
        <f t="shared" si="138"/>
        <v>3.6483506127129549E-2</v>
      </c>
      <c r="L1485">
        <f t="shared" si="138"/>
        <v>6.3179496168058139E-2</v>
      </c>
      <c r="M1485">
        <f t="shared" si="138"/>
        <v>9.7835974144991497E-2</v>
      </c>
      <c r="N1485">
        <f t="shared" si="138"/>
        <v>0.10910894511799619</v>
      </c>
    </row>
    <row r="1486" spans="1:14">
      <c r="A1486">
        <v>2011</v>
      </c>
      <c r="B1486">
        <v>3</v>
      </c>
      <c r="C1486">
        <v>85</v>
      </c>
      <c r="D1486" t="s">
        <v>136</v>
      </c>
      <c r="E1486" t="s">
        <v>137</v>
      </c>
      <c r="F1486">
        <v>2009</v>
      </c>
      <c r="G1486">
        <f t="shared" si="139"/>
        <v>0.10846522890932808</v>
      </c>
      <c r="H1486">
        <f t="shared" si="140"/>
        <v>109</v>
      </c>
      <c r="I1486">
        <f t="shared" si="138"/>
        <v>1.1161538613128838E-6</v>
      </c>
      <c r="J1486">
        <f t="shared" si="138"/>
        <v>4.0472824483439422E-4</v>
      </c>
      <c r="K1486">
        <f t="shared" si="138"/>
        <v>3.6268262324546011E-2</v>
      </c>
      <c r="L1486">
        <f t="shared" si="138"/>
        <v>6.2806752524584342E-2</v>
      </c>
      <c r="M1486">
        <f t="shared" si="138"/>
        <v>9.7258765720147355E-2</v>
      </c>
      <c r="N1486">
        <f t="shared" si="138"/>
        <v>0.10846522890932808</v>
      </c>
    </row>
    <row r="1487" spans="1:14">
      <c r="A1487">
        <v>2011</v>
      </c>
      <c r="B1487">
        <v>3</v>
      </c>
      <c r="C1487">
        <v>86</v>
      </c>
      <c r="D1487" t="s">
        <v>112</v>
      </c>
      <c r="E1487" t="s">
        <v>113</v>
      </c>
      <c r="F1487">
        <v>2009</v>
      </c>
      <c r="G1487">
        <f t="shared" si="139"/>
        <v>0.10783277320343841</v>
      </c>
      <c r="H1487">
        <f t="shared" si="140"/>
        <v>109</v>
      </c>
      <c r="I1487">
        <f t="shared" si="138"/>
        <v>1.1096456200512697E-6</v>
      </c>
      <c r="J1487">
        <f t="shared" si="138"/>
        <v>4.0236829325955169E-4</v>
      </c>
      <c r="K1487">
        <f t="shared" si="138"/>
        <v>3.6056783773488532E-2</v>
      </c>
      <c r="L1487">
        <f t="shared" si="138"/>
        <v>6.2440529271270785E-2</v>
      </c>
      <c r="M1487">
        <f t="shared" si="138"/>
        <v>9.6691654379987682E-2</v>
      </c>
      <c r="N1487">
        <f t="shared" si="138"/>
        <v>0.10783277320343841</v>
      </c>
    </row>
    <row r="1488" spans="1:14">
      <c r="A1488">
        <v>2011</v>
      </c>
      <c r="B1488">
        <v>3</v>
      </c>
      <c r="C1488">
        <v>87</v>
      </c>
      <c r="D1488" t="s">
        <v>266</v>
      </c>
      <c r="E1488" t="s">
        <v>267</v>
      </c>
      <c r="F1488">
        <v>2009</v>
      </c>
      <c r="G1488">
        <f t="shared" si="139"/>
        <v>0.10721125348377948</v>
      </c>
      <c r="H1488">
        <f t="shared" si="140"/>
        <v>109</v>
      </c>
      <c r="I1488">
        <f t="shared" si="138"/>
        <v>1.1032499147920356E-6</v>
      </c>
      <c r="J1488">
        <f t="shared" si="138"/>
        <v>4.0004914833359755E-4</v>
      </c>
      <c r="K1488">
        <f t="shared" si="138"/>
        <v>3.5848961963133877E-2</v>
      </c>
      <c r="L1488">
        <f t="shared" si="138"/>
        <v>6.2080638496925029E-2</v>
      </c>
      <c r="M1488">
        <f t="shared" si="138"/>
        <v>9.6134349136523051E-2</v>
      </c>
      <c r="N1488">
        <f t="shared" si="138"/>
        <v>0.10721125348377948</v>
      </c>
    </row>
    <row r="1489" spans="1:14">
      <c r="A1489">
        <v>2011</v>
      </c>
      <c r="B1489">
        <v>3</v>
      </c>
      <c r="C1489">
        <v>88</v>
      </c>
      <c r="D1489" t="s">
        <v>68</v>
      </c>
      <c r="E1489" t="s">
        <v>69</v>
      </c>
      <c r="F1489">
        <v>2009</v>
      </c>
      <c r="G1489">
        <f t="shared" si="139"/>
        <v>0.10660035817780521</v>
      </c>
      <c r="H1489">
        <f t="shared" si="140"/>
        <v>109</v>
      </c>
      <c r="I1489">
        <f t="shared" si="138"/>
        <v>1.0969635393196609E-6</v>
      </c>
      <c r="J1489">
        <f t="shared" si="138"/>
        <v>3.9776964745160315E-4</v>
      </c>
      <c r="K1489">
        <f t="shared" si="138"/>
        <v>3.5644692710833398E-2</v>
      </c>
      <c r="L1489">
        <f t="shared" si="138"/>
        <v>6.1726899785574219E-2</v>
      </c>
      <c r="M1489">
        <f t="shared" si="138"/>
        <v>9.5586570608410998E-2</v>
      </c>
      <c r="N1489">
        <f t="shared" si="138"/>
        <v>0.10660035817780521</v>
      </c>
    </row>
    <row r="1490" spans="1:14">
      <c r="A1490">
        <v>2011</v>
      </c>
      <c r="B1490">
        <v>3</v>
      </c>
      <c r="C1490">
        <v>89</v>
      </c>
      <c r="D1490" t="s">
        <v>100</v>
      </c>
      <c r="E1490" t="s">
        <v>101</v>
      </c>
      <c r="F1490">
        <v>2008</v>
      </c>
      <c r="G1490">
        <f t="shared" si="139"/>
        <v>0.105999788000636</v>
      </c>
      <c r="H1490">
        <f t="shared" si="140"/>
        <v>109</v>
      </c>
      <c r="I1490">
        <f t="shared" ref="I1490:N1505" si="141">$G1490*(I$1^$H1490)</f>
        <v>1.0907834138639987E-6</v>
      </c>
      <c r="J1490">
        <f t="shared" si="141"/>
        <v>3.9552867385896209E-4</v>
      </c>
      <c r="K1490">
        <f t="shared" si="141"/>
        <v>3.5443875942649743E-2</v>
      </c>
      <c r="L1490">
        <f t="shared" si="141"/>
        <v>6.1379139836414437E-2</v>
      </c>
      <c r="M1490">
        <f t="shared" si="141"/>
        <v>9.5048050432432432E-2</v>
      </c>
      <c r="N1490">
        <f t="shared" si="141"/>
        <v>0.105999788000636</v>
      </c>
    </row>
    <row r="1491" spans="1:14">
      <c r="A1491">
        <v>2011</v>
      </c>
      <c r="B1491">
        <v>3</v>
      </c>
      <c r="C1491">
        <v>90</v>
      </c>
      <c r="D1491" t="s">
        <v>258</v>
      </c>
      <c r="E1491" t="s">
        <v>259</v>
      </c>
      <c r="F1491">
        <v>2010</v>
      </c>
      <c r="G1491">
        <f t="shared" si="139"/>
        <v>0.10540925533894598</v>
      </c>
      <c r="H1491">
        <f t="shared" si="140"/>
        <v>109</v>
      </c>
      <c r="I1491">
        <f t="shared" si="141"/>
        <v>1.0847065787602099E-6</v>
      </c>
      <c r="J1491">
        <f t="shared" si="141"/>
        <v>3.9332515435242063E-4</v>
      </c>
      <c r="K1491">
        <f t="shared" si="141"/>
        <v>3.5246415487342996E-2</v>
      </c>
      <c r="L1491">
        <f t="shared" si="141"/>
        <v>6.1037192107050824E-2</v>
      </c>
      <c r="M1491">
        <f t="shared" si="141"/>
        <v>9.4518530711034721E-2</v>
      </c>
      <c r="N1491">
        <f t="shared" si="141"/>
        <v>0.10540925533894598</v>
      </c>
    </row>
    <row r="1492" spans="1:14">
      <c r="A1492">
        <v>2011</v>
      </c>
      <c r="B1492">
        <v>3</v>
      </c>
      <c r="C1492">
        <v>91</v>
      </c>
      <c r="D1492" t="s">
        <v>114</v>
      </c>
      <c r="E1492" t="s">
        <v>115</v>
      </c>
      <c r="F1492">
        <v>2009</v>
      </c>
      <c r="G1492">
        <f t="shared" si="139"/>
        <v>0.10482848367219183</v>
      </c>
      <c r="H1492">
        <f t="shared" si="140"/>
        <v>109</v>
      </c>
      <c r="I1492">
        <f t="shared" si="141"/>
        <v>1.0787301884929598E-6</v>
      </c>
      <c r="J1492">
        <f t="shared" si="141"/>
        <v>3.9115805712044554E-4</v>
      </c>
      <c r="K1492">
        <f t="shared" si="141"/>
        <v>3.5052218882843031E-2</v>
      </c>
      <c r="L1492">
        <f t="shared" si="141"/>
        <v>6.0700896478360356E-2</v>
      </c>
      <c r="M1492">
        <f t="shared" si="141"/>
        <v>9.3997763493358352E-2</v>
      </c>
      <c r="N1492">
        <f t="shared" si="141"/>
        <v>0.10482848367219183</v>
      </c>
    </row>
    <row r="1493" spans="1:14">
      <c r="A1493">
        <v>2011</v>
      </c>
      <c r="B1493">
        <v>3</v>
      </c>
      <c r="C1493">
        <v>92</v>
      </c>
      <c r="D1493" t="s">
        <v>198</v>
      </c>
      <c r="E1493" t="s">
        <v>199</v>
      </c>
      <c r="F1493">
        <v>2006</v>
      </c>
      <c r="G1493">
        <f t="shared" si="139"/>
        <v>0.10425720702853739</v>
      </c>
      <c r="H1493">
        <f t="shared" si="140"/>
        <v>109</v>
      </c>
      <c r="I1493">
        <f t="shared" si="141"/>
        <v>1.0728515060976476E-6</v>
      </c>
      <c r="J1493">
        <f t="shared" si="141"/>
        <v>3.8902638971305517E-4</v>
      </c>
      <c r="K1493">
        <f t="shared" si="141"/>
        <v>3.4861197194323242E-2</v>
      </c>
      <c r="L1493">
        <f t="shared" si="141"/>
        <v>6.0370098939445151E-2</v>
      </c>
      <c r="M1493">
        <f t="shared" si="141"/>
        <v>9.3485510287374465E-2</v>
      </c>
      <c r="N1493">
        <f t="shared" si="141"/>
        <v>0.10425720702853739</v>
      </c>
    </row>
    <row r="1494" spans="1:14">
      <c r="A1494">
        <v>2011</v>
      </c>
      <c r="B1494">
        <v>3</v>
      </c>
      <c r="C1494">
        <v>93</v>
      </c>
      <c r="D1494" t="s">
        <v>130</v>
      </c>
      <c r="E1494" t="s">
        <v>131</v>
      </c>
      <c r="F1494">
        <v>2007</v>
      </c>
      <c r="G1494">
        <f t="shared" si="139"/>
        <v>0.10369516947304253</v>
      </c>
      <c r="H1494">
        <f t="shared" si="140"/>
        <v>109</v>
      </c>
      <c r="I1494">
        <f t="shared" si="141"/>
        <v>1.0670678978936503E-6</v>
      </c>
      <c r="J1494">
        <f t="shared" si="141"/>
        <v>3.8692919713204283E-4</v>
      </c>
      <c r="K1494">
        <f t="shared" si="141"/>
        <v>3.4673264843062782E-2</v>
      </c>
      <c r="L1494">
        <f t="shared" si="141"/>
        <v>6.0044651291268451E-2</v>
      </c>
      <c r="M1494">
        <f t="shared" si="141"/>
        <v>9.2981541600953357E-2</v>
      </c>
      <c r="N1494">
        <f t="shared" si="141"/>
        <v>0.10369516947304253</v>
      </c>
    </row>
    <row r="1495" spans="1:14">
      <c r="A1495">
        <v>2011</v>
      </c>
      <c r="B1495">
        <v>3</v>
      </c>
      <c r="C1495">
        <v>94</v>
      </c>
      <c r="D1495" t="s">
        <v>186</v>
      </c>
      <c r="E1495" t="s">
        <v>187</v>
      </c>
      <c r="F1495">
        <v>2007</v>
      </c>
      <c r="G1495">
        <f t="shared" si="139"/>
        <v>0.10314212462587934</v>
      </c>
      <c r="H1495">
        <f t="shared" si="140"/>
        <v>109</v>
      </c>
      <c r="I1495">
        <f t="shared" si="141"/>
        <v>1.0613768285265592E-6</v>
      </c>
      <c r="J1495">
        <f t="shared" si="141"/>
        <v>3.8486556003324338E-4</v>
      </c>
      <c r="K1495">
        <f t="shared" si="141"/>
        <v>3.4488339445349188E-2</v>
      </c>
      <c r="L1495">
        <f t="shared" si="141"/>
        <v>5.9724410867677852E-2</v>
      </c>
      <c r="M1495">
        <f t="shared" si="141"/>
        <v>9.2485636509857819E-2</v>
      </c>
      <c r="N1495">
        <f t="shared" si="141"/>
        <v>0.10314212462587934</v>
      </c>
    </row>
    <row r="1496" spans="1:14">
      <c r="A1496">
        <v>2011</v>
      </c>
      <c r="B1496">
        <v>3</v>
      </c>
      <c r="C1496">
        <v>95</v>
      </c>
      <c r="D1496" t="s">
        <v>160</v>
      </c>
      <c r="E1496" t="s">
        <v>161</v>
      </c>
      <c r="F1496">
        <v>2004</v>
      </c>
      <c r="G1496">
        <f t="shared" si="139"/>
        <v>0.10259783520851541</v>
      </c>
      <c r="H1496">
        <f t="shared" si="140"/>
        <v>109</v>
      </c>
      <c r="I1496">
        <f t="shared" si="141"/>
        <v>1.0557758562982119E-6</v>
      </c>
      <c r="J1496">
        <f t="shared" si="141"/>
        <v>3.8283459303315722E-4</v>
      </c>
      <c r="K1496">
        <f t="shared" si="141"/>
        <v>3.4306341660732598E-2</v>
      </c>
      <c r="L1496">
        <f t="shared" si="141"/>
        <v>5.9409240272622878E-2</v>
      </c>
      <c r="M1496">
        <f t="shared" si="141"/>
        <v>9.1997582250814058E-2</v>
      </c>
      <c r="N1496">
        <f t="shared" si="141"/>
        <v>0.10259783520851541</v>
      </c>
    </row>
    <row r="1497" spans="1:14">
      <c r="A1497">
        <v>2011</v>
      </c>
      <c r="B1497">
        <v>3</v>
      </c>
      <c r="C1497">
        <v>96</v>
      </c>
      <c r="D1497" t="s">
        <v>280</v>
      </c>
      <c r="E1497" t="s">
        <v>281</v>
      </c>
      <c r="F1497">
        <v>2010</v>
      </c>
      <c r="G1497">
        <f t="shared" si="139"/>
        <v>0.10206207261596577</v>
      </c>
      <c r="H1497">
        <f t="shared" si="140"/>
        <v>109</v>
      </c>
      <c r="I1497">
        <f t="shared" si="141"/>
        <v>1.0502626287649793E-6</v>
      </c>
      <c r="J1497">
        <f t="shared" si="141"/>
        <v>3.8083544311284676E-4</v>
      </c>
      <c r="K1497">
        <f t="shared" si="141"/>
        <v>3.412719504899666E-2</v>
      </c>
      <c r="L1497">
        <f t="shared" si="141"/>
        <v>5.9099007132467664E-2</v>
      </c>
      <c r="M1497">
        <f t="shared" si="141"/>
        <v>9.151717383795796E-2</v>
      </c>
      <c r="N1497">
        <f t="shared" si="141"/>
        <v>0.10206207261596577</v>
      </c>
    </row>
    <row r="1498" spans="1:14">
      <c r="A1498">
        <v>2011</v>
      </c>
      <c r="B1498">
        <v>3</v>
      </c>
      <c r="C1498">
        <v>97</v>
      </c>
      <c r="D1498" t="s">
        <v>154</v>
      </c>
      <c r="E1498" t="s">
        <v>155</v>
      </c>
      <c r="F1498">
        <v>2005</v>
      </c>
      <c r="G1498">
        <f t="shared" si="139"/>
        <v>0.10153461651336192</v>
      </c>
      <c r="H1498">
        <f t="shared" si="140"/>
        <v>109</v>
      </c>
      <c r="I1498">
        <f t="shared" si="141"/>
        <v>1.0448348785862887E-6</v>
      </c>
      <c r="J1498">
        <f t="shared" si="141"/>
        <v>3.7886728811257006E-4</v>
      </c>
      <c r="K1498">
        <f t="shared" si="141"/>
        <v>3.3950825935260581E-2</v>
      </c>
      <c r="L1498">
        <f t="shared" si="141"/>
        <v>5.8793583862384355E-2</v>
      </c>
      <c r="M1498">
        <f t="shared" si="141"/>
        <v>9.1044213701085938E-2</v>
      </c>
      <c r="N1498">
        <f t="shared" si="141"/>
        <v>0.10153461651336192</v>
      </c>
    </row>
    <row r="1499" spans="1:14">
      <c r="A1499">
        <v>2011</v>
      </c>
      <c r="B1499">
        <v>3</v>
      </c>
      <c r="C1499">
        <v>98</v>
      </c>
      <c r="D1499" t="s">
        <v>142</v>
      </c>
      <c r="E1499" t="s">
        <v>143</v>
      </c>
      <c r="F1499">
        <v>2008</v>
      </c>
      <c r="G1499">
        <f t="shared" si="139"/>
        <v>0.10101525445522107</v>
      </c>
      <c r="H1499">
        <f t="shared" si="140"/>
        <v>109</v>
      </c>
      <c r="I1499">
        <f t="shared" si="141"/>
        <v>1.0394904196067395E-6</v>
      </c>
      <c r="J1499">
        <f t="shared" si="141"/>
        <v>3.7692933531111847E-4</v>
      </c>
      <c r="K1499">
        <f t="shared" si="141"/>
        <v>3.3777163282671566E-2</v>
      </c>
      <c r="L1499">
        <f t="shared" si="141"/>
        <v>5.8492847445891109E-2</v>
      </c>
      <c r="M1499">
        <f t="shared" si="141"/>
        <v>9.0578511344260787E-2</v>
      </c>
      <c r="N1499">
        <f t="shared" si="141"/>
        <v>0.10101525445522107</v>
      </c>
    </row>
    <row r="1500" spans="1:14">
      <c r="A1500">
        <v>2011</v>
      </c>
      <c r="B1500">
        <v>3</v>
      </c>
      <c r="C1500">
        <v>99</v>
      </c>
      <c r="D1500" t="s">
        <v>262</v>
      </c>
      <c r="E1500" t="s">
        <v>263</v>
      </c>
      <c r="F1500">
        <v>2009</v>
      </c>
      <c r="G1500">
        <f t="shared" si="139"/>
        <v>0.10050378152592121</v>
      </c>
      <c r="H1500">
        <f t="shared" si="140"/>
        <v>109</v>
      </c>
      <c r="I1500">
        <f t="shared" si="141"/>
        <v>1.0342271431564378E-6</v>
      </c>
      <c r="J1500">
        <f t="shared" si="141"/>
        <v>3.7502082008428124E-4</v>
      </c>
      <c r="K1500">
        <f t="shared" si="141"/>
        <v>3.3606138572188006E-2</v>
      </c>
      <c r="L1500">
        <f t="shared" si="141"/>
        <v>5.8196679226669309E-2</v>
      </c>
      <c r="M1500">
        <f t="shared" si="141"/>
        <v>9.0119883023432212E-2</v>
      </c>
      <c r="N1500">
        <f t="shared" si="141"/>
        <v>0.10050378152592121</v>
      </c>
    </row>
    <row r="1501" spans="1:14">
      <c r="A1501">
        <v>2011</v>
      </c>
      <c r="B1501">
        <v>3</v>
      </c>
      <c r="C1501">
        <v>100</v>
      </c>
      <c r="D1501" t="s">
        <v>134</v>
      </c>
      <c r="E1501" t="s">
        <v>135</v>
      </c>
      <c r="F1501">
        <v>2007</v>
      </c>
      <c r="G1501">
        <f t="shared" si="139"/>
        <v>0.1</v>
      </c>
      <c r="H1501">
        <f t="shared" si="140"/>
        <v>109</v>
      </c>
      <c r="I1501">
        <f t="shared" si="141"/>
        <v>1.0290430145553254E-6</v>
      </c>
      <c r="J1501">
        <f t="shared" si="141"/>
        <v>3.7314100463728183E-4</v>
      </c>
      <c r="K1501">
        <f t="shared" si="141"/>
        <v>3.3437685688991269E-2</v>
      </c>
      <c r="L1501">
        <f t="shared" si="141"/>
        <v>5.7904964711859769E-2</v>
      </c>
      <c r="M1501">
        <f t="shared" si="141"/>
        <v>8.966815144183321E-2</v>
      </c>
      <c r="N1501">
        <f t="shared" si="141"/>
        <v>0.1</v>
      </c>
    </row>
    <row r="1502" spans="1:14">
      <c r="A1502">
        <v>2011</v>
      </c>
      <c r="B1502">
        <v>4</v>
      </c>
      <c r="C1502">
        <v>1</v>
      </c>
      <c r="D1502" t="s">
        <v>300</v>
      </c>
      <c r="E1502" t="s">
        <v>301</v>
      </c>
      <c r="F1502">
        <v>2010</v>
      </c>
      <c r="G1502">
        <f t="shared" si="139"/>
        <v>1</v>
      </c>
      <c r="H1502">
        <f t="shared" si="140"/>
        <v>108</v>
      </c>
      <c r="I1502">
        <f t="shared" si="141"/>
        <v>1.1433811272836945E-5</v>
      </c>
      <c r="J1502">
        <f t="shared" si="141"/>
        <v>3.9278000488134927E-3</v>
      </c>
      <c r="K1502">
        <f t="shared" si="141"/>
        <v>0.33775440089890174</v>
      </c>
      <c r="L1502">
        <f t="shared" si="141"/>
        <v>0.58195944434029911</v>
      </c>
      <c r="M1502">
        <f t="shared" si="141"/>
        <v>0.89757909351184384</v>
      </c>
      <c r="N1502">
        <f t="shared" si="141"/>
        <v>1</v>
      </c>
    </row>
    <row r="1503" spans="1:14">
      <c r="A1503">
        <v>2011</v>
      </c>
      <c r="B1503">
        <v>4</v>
      </c>
      <c r="C1503">
        <v>2</v>
      </c>
      <c r="D1503" t="s">
        <v>6</v>
      </c>
      <c r="E1503" t="s">
        <v>7</v>
      </c>
      <c r="F1503">
        <v>2008</v>
      </c>
      <c r="G1503">
        <f t="shared" si="139"/>
        <v>0.70710678118654746</v>
      </c>
      <c r="H1503">
        <f t="shared" si="140"/>
        <v>108</v>
      </c>
      <c r="I1503">
        <f t="shared" si="141"/>
        <v>8.0849254858301934E-6</v>
      </c>
      <c r="J1503">
        <f t="shared" si="141"/>
        <v>2.7773740496608726E-3</v>
      </c>
      <c r="K1503">
        <f t="shared" si="141"/>
        <v>0.23882842725121314</v>
      </c>
      <c r="L1503">
        <f t="shared" si="141"/>
        <v>0.41150746946858063</v>
      </c>
      <c r="M1503">
        <f t="shared" si="141"/>
        <v>0.63468426367349895</v>
      </c>
      <c r="N1503">
        <f t="shared" si="141"/>
        <v>0.70710678118654746</v>
      </c>
    </row>
    <row r="1504" spans="1:14">
      <c r="A1504">
        <v>2011</v>
      </c>
      <c r="B1504">
        <v>4</v>
      </c>
      <c r="C1504">
        <v>3</v>
      </c>
      <c r="D1504" t="s">
        <v>8</v>
      </c>
      <c r="E1504" t="s">
        <v>9</v>
      </c>
      <c r="F1504">
        <v>2007</v>
      </c>
      <c r="G1504">
        <f t="shared" si="139"/>
        <v>0.57735026918962584</v>
      </c>
      <c r="H1504">
        <f t="shared" si="140"/>
        <v>108</v>
      </c>
      <c r="I1504">
        <f t="shared" si="141"/>
        <v>6.6013140162357884E-6</v>
      </c>
      <c r="J1504">
        <f t="shared" si="141"/>
        <v>2.2677164155054954E-3</v>
      </c>
      <c r="K1504">
        <f t="shared" si="141"/>
        <v>0.19500259427896172</v>
      </c>
      <c r="L1504">
        <f t="shared" si="141"/>
        <v>0.33599444184731675</v>
      </c>
      <c r="M1504">
        <f t="shared" si="141"/>
        <v>0.51821753125804337</v>
      </c>
      <c r="N1504">
        <f t="shared" si="141"/>
        <v>0.57735026918962584</v>
      </c>
    </row>
    <row r="1505" spans="1:14">
      <c r="A1505">
        <v>2011</v>
      </c>
      <c r="B1505">
        <v>4</v>
      </c>
      <c r="C1505">
        <v>4</v>
      </c>
      <c r="D1505" t="s">
        <v>14</v>
      </c>
      <c r="E1505" t="s">
        <v>15</v>
      </c>
      <c r="F1505">
        <v>2007</v>
      </c>
      <c r="G1505">
        <f t="shared" si="139"/>
        <v>0.5</v>
      </c>
      <c r="H1505">
        <f t="shared" si="140"/>
        <v>108</v>
      </c>
      <c r="I1505">
        <f t="shared" si="141"/>
        <v>5.7169056364184724E-6</v>
      </c>
      <c r="J1505">
        <f t="shared" si="141"/>
        <v>1.9639000244067463E-3</v>
      </c>
      <c r="K1505">
        <f t="shared" si="141"/>
        <v>0.16887720044945087</v>
      </c>
      <c r="L1505">
        <f t="shared" si="141"/>
        <v>0.29097972217014956</v>
      </c>
      <c r="M1505">
        <f t="shared" si="141"/>
        <v>0.44878954675592192</v>
      </c>
      <c r="N1505">
        <f t="shared" si="141"/>
        <v>0.5</v>
      </c>
    </row>
    <row r="1506" spans="1:14">
      <c r="A1506">
        <v>2011</v>
      </c>
      <c r="B1506">
        <v>4</v>
      </c>
      <c r="C1506">
        <v>5</v>
      </c>
      <c r="D1506" t="s">
        <v>16</v>
      </c>
      <c r="E1506" t="s">
        <v>17</v>
      </c>
      <c r="F1506">
        <v>2000</v>
      </c>
      <c r="G1506">
        <f t="shared" si="139"/>
        <v>0.44721359549995793</v>
      </c>
      <c r="H1506">
        <f t="shared" si="140"/>
        <v>108</v>
      </c>
      <c r="I1506">
        <f t="shared" ref="I1506:N1521" si="142">$G1506*(I$1^$H1506)</f>
        <v>5.1133558495933604E-6</v>
      </c>
      <c r="J1506">
        <f t="shared" si="142"/>
        <v>1.7565655822347924E-3</v>
      </c>
      <c r="K1506">
        <f t="shared" si="142"/>
        <v>0.15104836002193206</v>
      </c>
      <c r="L1506">
        <f t="shared" si="142"/>
        <v>0.26026017553858283</v>
      </c>
      <c r="M1506">
        <f t="shared" si="142"/>
        <v>0.40140957365502467</v>
      </c>
      <c r="N1506">
        <f t="shared" si="142"/>
        <v>0.44721359549995793</v>
      </c>
    </row>
    <row r="1507" spans="1:14">
      <c r="A1507">
        <v>2011</v>
      </c>
      <c r="B1507">
        <v>4</v>
      </c>
      <c r="C1507">
        <v>6</v>
      </c>
      <c r="D1507" t="s">
        <v>20</v>
      </c>
      <c r="E1507" t="s">
        <v>21</v>
      </c>
      <c r="F1507">
        <v>2004</v>
      </c>
      <c r="G1507">
        <f t="shared" si="139"/>
        <v>0.40824829046386307</v>
      </c>
      <c r="H1507">
        <f t="shared" si="140"/>
        <v>108</v>
      </c>
      <c r="I1507">
        <f t="shared" si="142"/>
        <v>4.6678339056221288E-6</v>
      </c>
      <c r="J1507">
        <f t="shared" si="142"/>
        <v>1.6035176552119863E-3</v>
      </c>
      <c r="K1507">
        <f t="shared" si="142"/>
        <v>0.13788765676362288</v>
      </c>
      <c r="L1507">
        <f t="shared" si="142"/>
        <v>0.23758394827122678</v>
      </c>
      <c r="M1507">
        <f t="shared" si="142"/>
        <v>0.36643513048231413</v>
      </c>
      <c r="N1507">
        <f t="shared" si="142"/>
        <v>0.40824829046386307</v>
      </c>
    </row>
    <row r="1508" spans="1:14">
      <c r="A1508">
        <v>2011</v>
      </c>
      <c r="B1508">
        <v>4</v>
      </c>
      <c r="C1508">
        <v>7</v>
      </c>
      <c r="D1508" t="s">
        <v>10</v>
      </c>
      <c r="E1508" t="s">
        <v>11</v>
      </c>
      <c r="F1508">
        <v>2008</v>
      </c>
      <c r="G1508">
        <f t="shared" si="139"/>
        <v>0.3779644730092272</v>
      </c>
      <c r="H1508">
        <f t="shared" si="140"/>
        <v>108</v>
      </c>
      <c r="I1508">
        <f t="shared" si="142"/>
        <v>4.3215744522247775E-6</v>
      </c>
      <c r="J1508">
        <f t="shared" si="142"/>
        <v>1.4845688755354086E-3</v>
      </c>
      <c r="K1508">
        <f t="shared" si="142"/>
        <v>0.12765916414230066</v>
      </c>
      <c r="L1508">
        <f t="shared" si="142"/>
        <v>0.21995999469282385</v>
      </c>
      <c r="M1508">
        <f t="shared" si="142"/>
        <v>0.33925300906330391</v>
      </c>
      <c r="N1508">
        <f t="shared" si="142"/>
        <v>0.3779644730092272</v>
      </c>
    </row>
    <row r="1509" spans="1:14">
      <c r="A1509">
        <v>2011</v>
      </c>
      <c r="B1509">
        <v>4</v>
      </c>
      <c r="C1509">
        <v>8</v>
      </c>
      <c r="D1509" t="s">
        <v>22</v>
      </c>
      <c r="E1509" t="s">
        <v>23</v>
      </c>
      <c r="F1509">
        <v>2008</v>
      </c>
      <c r="G1509">
        <f t="shared" si="139"/>
        <v>0.35355339059327373</v>
      </c>
      <c r="H1509">
        <f t="shared" si="140"/>
        <v>108</v>
      </c>
      <c r="I1509">
        <f t="shared" si="142"/>
        <v>4.0424627429150967E-6</v>
      </c>
      <c r="J1509">
        <f t="shared" si="142"/>
        <v>1.3886870248304363E-3</v>
      </c>
      <c r="K1509">
        <f t="shared" si="142"/>
        <v>0.11941421362560657</v>
      </c>
      <c r="L1509">
        <f t="shared" si="142"/>
        <v>0.20575373473429032</v>
      </c>
      <c r="M1509">
        <f t="shared" si="142"/>
        <v>0.31734213183674947</v>
      </c>
      <c r="N1509">
        <f t="shared" si="142"/>
        <v>0.35355339059327373</v>
      </c>
    </row>
    <row r="1510" spans="1:14">
      <c r="A1510">
        <v>2011</v>
      </c>
      <c r="B1510">
        <v>4</v>
      </c>
      <c r="C1510">
        <v>9</v>
      </c>
      <c r="D1510" t="s">
        <v>12</v>
      </c>
      <c r="E1510" t="s">
        <v>13</v>
      </c>
      <c r="F1510">
        <v>2009</v>
      </c>
      <c r="G1510">
        <f t="shared" si="139"/>
        <v>0.33333333333333331</v>
      </c>
      <c r="H1510">
        <f t="shared" si="140"/>
        <v>108</v>
      </c>
      <c r="I1510">
        <f t="shared" si="142"/>
        <v>3.8112704242789814E-6</v>
      </c>
      <c r="J1510">
        <f t="shared" si="142"/>
        <v>1.3092666829378308E-3</v>
      </c>
      <c r="K1510">
        <f t="shared" si="142"/>
        <v>0.11258480029963391</v>
      </c>
      <c r="L1510">
        <f t="shared" si="142"/>
        <v>0.19398648144676636</v>
      </c>
      <c r="M1510">
        <f t="shared" si="142"/>
        <v>0.29919303117061458</v>
      </c>
      <c r="N1510">
        <f t="shared" si="142"/>
        <v>0.33333333333333331</v>
      </c>
    </row>
    <row r="1511" spans="1:14">
      <c r="A1511">
        <v>2011</v>
      </c>
      <c r="B1511">
        <v>4</v>
      </c>
      <c r="C1511">
        <v>10</v>
      </c>
      <c r="D1511" t="s">
        <v>74</v>
      </c>
      <c r="E1511" t="s">
        <v>75</v>
      </c>
      <c r="F1511">
        <v>2008</v>
      </c>
      <c r="G1511">
        <f t="shared" si="139"/>
        <v>0.31622776601683794</v>
      </c>
      <c r="H1511">
        <f t="shared" si="140"/>
        <v>108</v>
      </c>
      <c r="I1511">
        <f t="shared" si="142"/>
        <v>3.6156885958673653E-6</v>
      </c>
      <c r="J1511">
        <f t="shared" si="142"/>
        <v>1.2420794347971179E-3</v>
      </c>
      <c r="K1511">
        <f t="shared" si="142"/>
        <v>0.10680731965861517</v>
      </c>
      <c r="L1511">
        <f t="shared" si="142"/>
        <v>0.18403173499613312</v>
      </c>
      <c r="M1511">
        <f t="shared" si="142"/>
        <v>0.28383943156466884</v>
      </c>
      <c r="N1511">
        <f t="shared" si="142"/>
        <v>0.31622776601683794</v>
      </c>
    </row>
    <row r="1512" spans="1:14">
      <c r="A1512">
        <v>2011</v>
      </c>
      <c r="B1512">
        <v>4</v>
      </c>
      <c r="C1512">
        <v>11</v>
      </c>
      <c r="D1512" t="s">
        <v>18</v>
      </c>
      <c r="E1512" t="s">
        <v>19</v>
      </c>
      <c r="F1512">
        <v>1995</v>
      </c>
      <c r="G1512">
        <f t="shared" si="139"/>
        <v>0.30151134457776363</v>
      </c>
      <c r="H1512">
        <f t="shared" si="140"/>
        <v>108</v>
      </c>
      <c r="I1512">
        <f t="shared" si="142"/>
        <v>3.447423810521458E-6</v>
      </c>
      <c r="J1512">
        <f t="shared" si="142"/>
        <v>1.1842762739503617E-3</v>
      </c>
      <c r="K1512">
        <f t="shared" si="142"/>
        <v>0.10183678355208488</v>
      </c>
      <c r="L1512">
        <f t="shared" si="142"/>
        <v>0.17546737455277178</v>
      </c>
      <c r="M1512">
        <f t="shared" si="142"/>
        <v>0.27063027934964629</v>
      </c>
      <c r="N1512">
        <f t="shared" si="142"/>
        <v>0.30151134457776363</v>
      </c>
    </row>
    <row r="1513" spans="1:14">
      <c r="A1513">
        <v>2011</v>
      </c>
      <c r="B1513">
        <v>4</v>
      </c>
      <c r="C1513">
        <v>12</v>
      </c>
      <c r="D1513" t="s">
        <v>24</v>
      </c>
      <c r="E1513" t="s">
        <v>25</v>
      </c>
      <c r="F1513">
        <v>2002</v>
      </c>
      <c r="G1513">
        <f t="shared" si="139"/>
        <v>0.28867513459481292</v>
      </c>
      <c r="H1513">
        <f t="shared" si="140"/>
        <v>108</v>
      </c>
      <c r="I1513">
        <f t="shared" si="142"/>
        <v>3.3006570081178942E-6</v>
      </c>
      <c r="J1513">
        <f t="shared" si="142"/>
        <v>1.1338582077527477E-3</v>
      </c>
      <c r="K1513">
        <f t="shared" si="142"/>
        <v>9.7501297139480858E-2</v>
      </c>
      <c r="L1513">
        <f t="shared" si="142"/>
        <v>0.16799722092365837</v>
      </c>
      <c r="M1513">
        <f t="shared" si="142"/>
        <v>0.25910876562902169</v>
      </c>
      <c r="N1513">
        <f t="shared" si="142"/>
        <v>0.28867513459481292</v>
      </c>
    </row>
    <row r="1514" spans="1:14">
      <c r="A1514">
        <v>2011</v>
      </c>
      <c r="B1514">
        <v>4</v>
      </c>
      <c r="C1514">
        <v>13</v>
      </c>
      <c r="D1514" t="s">
        <v>362</v>
      </c>
      <c r="E1514" t="s">
        <v>363</v>
      </c>
      <c r="F1514">
        <v>2011</v>
      </c>
      <c r="G1514">
        <f t="shared" si="139"/>
        <v>0.27735009811261457</v>
      </c>
      <c r="H1514">
        <f t="shared" si="140"/>
        <v>108</v>
      </c>
      <c r="I1514">
        <f t="shared" si="142"/>
        <v>3.171168678322445E-6</v>
      </c>
      <c r="J1514">
        <f t="shared" si="142"/>
        <v>1.0893757289051546E-3</v>
      </c>
      <c r="K1514">
        <f t="shared" si="142"/>
        <v>9.3676216227277759E-2</v>
      </c>
      <c r="L1514">
        <f t="shared" si="142"/>
        <v>0.16140650898534462</v>
      </c>
      <c r="M1514">
        <f t="shared" si="142"/>
        <v>0.24894364964934154</v>
      </c>
      <c r="N1514">
        <f t="shared" si="142"/>
        <v>0.27735009811261457</v>
      </c>
    </row>
    <row r="1515" spans="1:14">
      <c r="A1515">
        <v>2011</v>
      </c>
      <c r="B1515">
        <v>4</v>
      </c>
      <c r="C1515">
        <v>14</v>
      </c>
      <c r="D1515" t="s">
        <v>28</v>
      </c>
      <c r="E1515" t="s">
        <v>29</v>
      </c>
      <c r="F1515">
        <v>2004</v>
      </c>
      <c r="G1515">
        <f t="shared" si="139"/>
        <v>0.2672612419124244</v>
      </c>
      <c r="H1515">
        <f t="shared" si="140"/>
        <v>108</v>
      </c>
      <c r="I1515">
        <f t="shared" si="142"/>
        <v>3.0558146005706796E-6</v>
      </c>
      <c r="J1515">
        <f t="shared" si="142"/>
        <v>1.0497487190295753E-3</v>
      </c>
      <c r="K1515">
        <f t="shared" si="142"/>
        <v>9.0268660645627344E-2</v>
      </c>
      <c r="L1515">
        <f t="shared" si="142"/>
        <v>0.15553520383705277</v>
      </c>
      <c r="M1515">
        <f t="shared" si="142"/>
        <v>0.23988810324660351</v>
      </c>
      <c r="N1515">
        <f t="shared" si="142"/>
        <v>0.2672612419124244</v>
      </c>
    </row>
    <row r="1516" spans="1:14">
      <c r="A1516">
        <v>2011</v>
      </c>
      <c r="B1516">
        <v>4</v>
      </c>
      <c r="C1516">
        <v>15</v>
      </c>
      <c r="D1516" t="s">
        <v>244</v>
      </c>
      <c r="E1516" t="s">
        <v>245</v>
      </c>
      <c r="F1516">
        <v>2010</v>
      </c>
      <c r="G1516">
        <f t="shared" si="139"/>
        <v>0.2581988897471611</v>
      </c>
      <c r="H1516">
        <f t="shared" si="140"/>
        <v>108</v>
      </c>
      <c r="I1516">
        <f t="shared" si="142"/>
        <v>2.9521973762250741E-6</v>
      </c>
      <c r="J1516">
        <f t="shared" si="142"/>
        <v>1.014153611752489E-3</v>
      </c>
      <c r="K1516">
        <f t="shared" si="142"/>
        <v>8.7207811319313974E-2</v>
      </c>
      <c r="L1516">
        <f t="shared" si="142"/>
        <v>0.15026128240654002</v>
      </c>
      <c r="M1516">
        <f t="shared" si="142"/>
        <v>0.23175392540502138</v>
      </c>
      <c r="N1516">
        <f t="shared" si="142"/>
        <v>0.2581988897471611</v>
      </c>
    </row>
    <row r="1517" spans="1:14">
      <c r="A1517">
        <v>2011</v>
      </c>
      <c r="B1517">
        <v>4</v>
      </c>
      <c r="C1517">
        <v>16</v>
      </c>
      <c r="D1517" t="s">
        <v>36</v>
      </c>
      <c r="E1517" t="s">
        <v>37</v>
      </c>
      <c r="F1517">
        <v>2008</v>
      </c>
      <c r="G1517">
        <f t="shared" si="139"/>
        <v>0.25</v>
      </c>
      <c r="H1517">
        <f t="shared" si="140"/>
        <v>108</v>
      </c>
      <c r="I1517">
        <f t="shared" si="142"/>
        <v>2.8584528182092362E-6</v>
      </c>
      <c r="J1517">
        <f t="shared" si="142"/>
        <v>9.8195001220337317E-4</v>
      </c>
      <c r="K1517">
        <f t="shared" si="142"/>
        <v>8.4438600224725435E-2</v>
      </c>
      <c r="L1517">
        <f t="shared" si="142"/>
        <v>0.14548986108507478</v>
      </c>
      <c r="M1517">
        <f t="shared" si="142"/>
        <v>0.22439477337796096</v>
      </c>
      <c r="N1517">
        <f t="shared" si="142"/>
        <v>0.25</v>
      </c>
    </row>
    <row r="1518" spans="1:14">
      <c r="A1518">
        <v>2011</v>
      </c>
      <c r="B1518">
        <v>4</v>
      </c>
      <c r="C1518">
        <v>17</v>
      </c>
      <c r="D1518" t="s">
        <v>370</v>
      </c>
      <c r="E1518" t="s">
        <v>371</v>
      </c>
      <c r="F1518">
        <v>2011</v>
      </c>
      <c r="G1518">
        <f t="shared" si="139"/>
        <v>0.24253562503633297</v>
      </c>
      <c r="H1518">
        <f t="shared" si="140"/>
        <v>108</v>
      </c>
      <c r="I1518">
        <f t="shared" si="142"/>
        <v>2.7731065636049784E-6</v>
      </c>
      <c r="J1518">
        <f t="shared" si="142"/>
        <v>9.5263143985671963E-4</v>
      </c>
      <c r="K1518">
        <f t="shared" si="142"/>
        <v>8.191747473078731E-2</v>
      </c>
      <c r="L1518">
        <f t="shared" si="142"/>
        <v>0.14114589757887147</v>
      </c>
      <c r="M1518">
        <f t="shared" si="142"/>
        <v>0.2176949064644402</v>
      </c>
      <c r="N1518">
        <f t="shared" si="142"/>
        <v>0.24253562503633297</v>
      </c>
    </row>
    <row r="1519" spans="1:14">
      <c r="A1519">
        <v>2011</v>
      </c>
      <c r="B1519">
        <v>4</v>
      </c>
      <c r="C1519">
        <v>18</v>
      </c>
      <c r="D1519" t="s">
        <v>302</v>
      </c>
      <c r="E1519" t="s">
        <v>303</v>
      </c>
      <c r="F1519">
        <v>2010</v>
      </c>
      <c r="G1519">
        <f t="shared" si="139"/>
        <v>0.23570226039551587</v>
      </c>
      <c r="H1519">
        <f t="shared" si="140"/>
        <v>108</v>
      </c>
      <c r="I1519">
        <f t="shared" si="142"/>
        <v>2.6949751619433982E-6</v>
      </c>
      <c r="J1519">
        <f t="shared" si="142"/>
        <v>9.2579134988695776E-4</v>
      </c>
      <c r="K1519">
        <f t="shared" si="142"/>
        <v>7.960947575040439E-2</v>
      </c>
      <c r="L1519">
        <f t="shared" si="142"/>
        <v>0.13716915648952691</v>
      </c>
      <c r="M1519">
        <f t="shared" si="142"/>
        <v>0.2115614212244997</v>
      </c>
      <c r="N1519">
        <f t="shared" si="142"/>
        <v>0.23570226039551587</v>
      </c>
    </row>
    <row r="1520" spans="1:14">
      <c r="A1520">
        <v>2011</v>
      </c>
      <c r="B1520">
        <v>4</v>
      </c>
      <c r="C1520">
        <v>19</v>
      </c>
      <c r="D1520" t="s">
        <v>56</v>
      </c>
      <c r="E1520" t="s">
        <v>57</v>
      </c>
      <c r="F1520">
        <v>2009</v>
      </c>
      <c r="G1520">
        <f t="shared" si="139"/>
        <v>0.22941573387056174</v>
      </c>
      <c r="H1520">
        <f t="shared" si="140"/>
        <v>108</v>
      </c>
      <c r="I1520">
        <f t="shared" si="142"/>
        <v>2.6230962040953892E-6</v>
      </c>
      <c r="J1520">
        <f t="shared" si="142"/>
        <v>9.0109913069537568E-4</v>
      </c>
      <c r="K1520">
        <f t="shared" si="142"/>
        <v>7.7486173750233464E-2</v>
      </c>
      <c r="L1520">
        <f t="shared" si="142"/>
        <v>0.13351065300623405</v>
      </c>
      <c r="M1520">
        <f t="shared" si="142"/>
        <v>0.20591876644489321</v>
      </c>
      <c r="N1520">
        <f t="shared" si="142"/>
        <v>0.22941573387056174</v>
      </c>
    </row>
    <row r="1521" spans="1:14">
      <c r="A1521">
        <v>2011</v>
      </c>
      <c r="B1521">
        <v>4</v>
      </c>
      <c r="C1521">
        <v>20</v>
      </c>
      <c r="D1521" t="s">
        <v>40</v>
      </c>
      <c r="E1521" t="s">
        <v>41</v>
      </c>
      <c r="F1521">
        <v>2005</v>
      </c>
      <c r="G1521">
        <f t="shared" si="139"/>
        <v>0.22360679774997896</v>
      </c>
      <c r="H1521">
        <f t="shared" si="140"/>
        <v>108</v>
      </c>
      <c r="I1521">
        <f t="shared" si="142"/>
        <v>2.5566779247966802E-6</v>
      </c>
      <c r="J1521">
        <f t="shared" si="142"/>
        <v>8.7828279111739618E-4</v>
      </c>
      <c r="K1521">
        <f t="shared" si="142"/>
        <v>7.552418001096603E-2</v>
      </c>
      <c r="L1521">
        <f t="shared" si="142"/>
        <v>0.13013008776929141</v>
      </c>
      <c r="M1521">
        <f t="shared" si="142"/>
        <v>0.20070478682751233</v>
      </c>
      <c r="N1521">
        <f t="shared" si="142"/>
        <v>0.22360679774997896</v>
      </c>
    </row>
    <row r="1522" spans="1:14">
      <c r="A1522">
        <v>2011</v>
      </c>
      <c r="B1522">
        <v>4</v>
      </c>
      <c r="C1522">
        <v>21</v>
      </c>
      <c r="D1522" t="s">
        <v>314</v>
      </c>
      <c r="E1522" t="s">
        <v>315</v>
      </c>
      <c r="F1522">
        <v>2010</v>
      </c>
      <c r="G1522">
        <f t="shared" si="139"/>
        <v>0.21821789023599239</v>
      </c>
      <c r="H1522">
        <f t="shared" si="140"/>
        <v>108</v>
      </c>
      <c r="I1522">
        <f t="shared" ref="I1522:N1537" si="143">$G1522*(I$1^$H1522)</f>
        <v>2.4950621733149848E-6</v>
      </c>
      <c r="J1522">
        <f t="shared" si="143"/>
        <v>8.5711623992090833E-4</v>
      </c>
      <c r="K1522">
        <f t="shared" si="143"/>
        <v>7.3704052782079907E-2</v>
      </c>
      <c r="L1522">
        <f t="shared" si="143"/>
        <v>0.12699396214685052</v>
      </c>
      <c r="M1522">
        <f t="shared" si="143"/>
        <v>0.19586781610608908</v>
      </c>
      <c r="N1522">
        <f t="shared" si="143"/>
        <v>0.21821789023599239</v>
      </c>
    </row>
    <row r="1523" spans="1:14">
      <c r="A1523">
        <v>2011</v>
      </c>
      <c r="B1523">
        <v>4</v>
      </c>
      <c r="C1523">
        <v>22</v>
      </c>
      <c r="D1523" t="s">
        <v>310</v>
      </c>
      <c r="E1523" t="s">
        <v>311</v>
      </c>
      <c r="F1523">
        <v>2009</v>
      </c>
      <c r="G1523">
        <f t="shared" si="139"/>
        <v>0.21320071635561041</v>
      </c>
      <c r="H1523">
        <f t="shared" si="140"/>
        <v>108</v>
      </c>
      <c r="I1523">
        <f t="shared" si="143"/>
        <v>2.4376967540436902E-6</v>
      </c>
      <c r="J1523">
        <f t="shared" si="143"/>
        <v>8.3740978410863816E-4</v>
      </c>
      <c r="K1523">
        <f t="shared" si="143"/>
        <v>7.2009480223905881E-2</v>
      </c>
      <c r="L1523">
        <f t="shared" si="143"/>
        <v>0.12407417042326475</v>
      </c>
      <c r="M1523">
        <f t="shared" si="143"/>
        <v>0.19136450572254454</v>
      </c>
      <c r="N1523">
        <f t="shared" si="143"/>
        <v>0.21320071635561041</v>
      </c>
    </row>
    <row r="1524" spans="1:14">
      <c r="A1524">
        <v>2011</v>
      </c>
      <c r="B1524">
        <v>4</v>
      </c>
      <c r="C1524">
        <v>23</v>
      </c>
      <c r="D1524" t="s">
        <v>34</v>
      </c>
      <c r="E1524" t="s">
        <v>35</v>
      </c>
      <c r="F1524">
        <v>2009</v>
      </c>
      <c r="G1524">
        <f t="shared" si="139"/>
        <v>0.20851441405707477</v>
      </c>
      <c r="H1524">
        <f t="shared" si="140"/>
        <v>108</v>
      </c>
      <c r="I1524">
        <f t="shared" si="143"/>
        <v>2.384114457994772E-6</v>
      </c>
      <c r="J1524">
        <f t="shared" si="143"/>
        <v>8.1900292571169511E-4</v>
      </c>
      <c r="K1524">
        <f t="shared" si="143"/>
        <v>7.0426660998632831E-2</v>
      </c>
      <c r="L1524">
        <f t="shared" si="143"/>
        <v>0.12134693254159828</v>
      </c>
      <c r="M1524">
        <f t="shared" si="143"/>
        <v>0.18715817875350244</v>
      </c>
      <c r="N1524">
        <f t="shared" si="143"/>
        <v>0.20851441405707477</v>
      </c>
    </row>
    <row r="1525" spans="1:14">
      <c r="A1525">
        <v>2011</v>
      </c>
      <c r="B1525">
        <v>4</v>
      </c>
      <c r="C1525">
        <v>24</v>
      </c>
      <c r="D1525" t="s">
        <v>264</v>
      </c>
      <c r="E1525" t="s">
        <v>265</v>
      </c>
      <c r="F1525">
        <v>2010</v>
      </c>
      <c r="G1525">
        <f t="shared" si="139"/>
        <v>0.20412414523193154</v>
      </c>
      <c r="H1525">
        <f t="shared" si="140"/>
        <v>108</v>
      </c>
      <c r="I1525">
        <f t="shared" si="143"/>
        <v>2.3339169528110644E-6</v>
      </c>
      <c r="J1525">
        <f t="shared" si="143"/>
        <v>8.0175882760599314E-4</v>
      </c>
      <c r="K1525">
        <f t="shared" si="143"/>
        <v>6.8943828381811442E-2</v>
      </c>
      <c r="L1525">
        <f t="shared" si="143"/>
        <v>0.11879197413561339</v>
      </c>
      <c r="M1525">
        <f t="shared" si="143"/>
        <v>0.18321756524115707</v>
      </c>
      <c r="N1525">
        <f t="shared" si="143"/>
        <v>0.20412414523193154</v>
      </c>
    </row>
    <row r="1526" spans="1:14">
      <c r="A1526">
        <v>2011</v>
      </c>
      <c r="B1526">
        <v>4</v>
      </c>
      <c r="C1526">
        <v>25</v>
      </c>
      <c r="D1526" t="s">
        <v>60</v>
      </c>
      <c r="E1526" t="s">
        <v>61</v>
      </c>
      <c r="F1526">
        <v>2005</v>
      </c>
      <c r="G1526">
        <f t="shared" si="139"/>
        <v>0.2</v>
      </c>
      <c r="H1526">
        <f t="shared" si="140"/>
        <v>108</v>
      </c>
      <c r="I1526">
        <f t="shared" si="143"/>
        <v>2.2867622545673892E-6</v>
      </c>
      <c r="J1526">
        <f t="shared" si="143"/>
        <v>7.855600097626986E-4</v>
      </c>
      <c r="K1526">
        <f t="shared" si="143"/>
        <v>6.7550880179780351E-2</v>
      </c>
      <c r="L1526">
        <f t="shared" si="143"/>
        <v>0.11639188886805983</v>
      </c>
      <c r="M1526">
        <f t="shared" si="143"/>
        <v>0.17951581870236877</v>
      </c>
      <c r="N1526">
        <f t="shared" si="143"/>
        <v>0.2</v>
      </c>
    </row>
    <row r="1527" spans="1:14">
      <c r="A1527">
        <v>2011</v>
      </c>
      <c r="B1527">
        <v>4</v>
      </c>
      <c r="C1527">
        <v>26</v>
      </c>
      <c r="D1527" t="s">
        <v>376</v>
      </c>
      <c r="E1527" t="s">
        <v>377</v>
      </c>
      <c r="F1527">
        <v>2011</v>
      </c>
      <c r="G1527">
        <f t="shared" si="139"/>
        <v>0.19611613513818404</v>
      </c>
      <c r="H1527">
        <f t="shared" si="140"/>
        <v>108</v>
      </c>
      <c r="I1527">
        <f t="shared" si="143"/>
        <v>2.2423548767281825E-6</v>
      </c>
      <c r="J1527">
        <f t="shared" si="143"/>
        <v>7.7030496516887286E-4</v>
      </c>
      <c r="K1527">
        <f t="shared" si="143"/>
        <v>6.6239087730205398E-2</v>
      </c>
      <c r="L1527">
        <f t="shared" si="143"/>
        <v>0.11413163703118459</v>
      </c>
      <c r="M1527">
        <f t="shared" si="143"/>
        <v>0.1760297428003775</v>
      </c>
      <c r="N1527">
        <f t="shared" si="143"/>
        <v>0.19611613513818404</v>
      </c>
    </row>
    <row r="1528" spans="1:14">
      <c r="A1528">
        <v>2011</v>
      </c>
      <c r="B1528">
        <v>4</v>
      </c>
      <c r="C1528">
        <v>27</v>
      </c>
      <c r="D1528" t="s">
        <v>78</v>
      </c>
      <c r="E1528" t="s">
        <v>79</v>
      </c>
      <c r="F1528">
        <v>1991</v>
      </c>
      <c r="G1528">
        <f t="shared" si="139"/>
        <v>0.19245008972987526</v>
      </c>
      <c r="H1528">
        <f t="shared" si="140"/>
        <v>108</v>
      </c>
      <c r="I1528">
        <f t="shared" si="143"/>
        <v>2.2004380054119293E-6</v>
      </c>
      <c r="J1528">
        <f t="shared" si="143"/>
        <v>7.5590547183516509E-4</v>
      </c>
      <c r="K1528">
        <f t="shared" si="143"/>
        <v>6.5000864759653901E-2</v>
      </c>
      <c r="L1528">
        <f t="shared" si="143"/>
        <v>0.11199814728243891</v>
      </c>
      <c r="M1528">
        <f t="shared" si="143"/>
        <v>0.17273917708601444</v>
      </c>
      <c r="N1528">
        <f t="shared" si="143"/>
        <v>0.19245008972987526</v>
      </c>
    </row>
    <row r="1529" spans="1:14">
      <c r="A1529">
        <v>2011</v>
      </c>
      <c r="B1529">
        <v>4</v>
      </c>
      <c r="C1529">
        <v>28</v>
      </c>
      <c r="D1529" t="s">
        <v>44</v>
      </c>
      <c r="E1529" t="s">
        <v>45</v>
      </c>
      <c r="F1529">
        <v>1997</v>
      </c>
      <c r="G1529">
        <f t="shared" si="139"/>
        <v>0.1889822365046136</v>
      </c>
      <c r="H1529">
        <f t="shared" si="140"/>
        <v>108</v>
      </c>
      <c r="I1529">
        <f t="shared" si="143"/>
        <v>2.1607872261123887E-6</v>
      </c>
      <c r="J1529">
        <f t="shared" si="143"/>
        <v>7.4228443776770431E-4</v>
      </c>
      <c r="K1529">
        <f t="shared" si="143"/>
        <v>6.3829582071150331E-2</v>
      </c>
      <c r="L1529">
        <f t="shared" si="143"/>
        <v>0.10997999734641192</v>
      </c>
      <c r="M1529">
        <f t="shared" si="143"/>
        <v>0.16962650453165196</v>
      </c>
      <c r="N1529">
        <f t="shared" si="143"/>
        <v>0.1889822365046136</v>
      </c>
    </row>
    <row r="1530" spans="1:14">
      <c r="A1530">
        <v>2011</v>
      </c>
      <c r="B1530">
        <v>4</v>
      </c>
      <c r="C1530">
        <v>29</v>
      </c>
      <c r="D1530" t="s">
        <v>48</v>
      </c>
      <c r="E1530" t="s">
        <v>49</v>
      </c>
      <c r="F1530">
        <v>2000</v>
      </c>
      <c r="G1530">
        <f t="shared" si="139"/>
        <v>0.18569533817705186</v>
      </c>
      <c r="H1530">
        <f t="shared" si="140"/>
        <v>108</v>
      </c>
      <c r="I1530">
        <f t="shared" si="143"/>
        <v>2.1232054509620443E-6</v>
      </c>
      <c r="J1530">
        <f t="shared" si="143"/>
        <v>7.2937415835626232E-4</v>
      </c>
      <c r="K1530">
        <f t="shared" si="143"/>
        <v>6.2719417695709101E-2</v>
      </c>
      <c r="L1530">
        <f t="shared" si="143"/>
        <v>0.10806715582210104</v>
      </c>
      <c r="M1530">
        <f t="shared" si="143"/>
        <v>0.16667625331033351</v>
      </c>
      <c r="N1530">
        <f t="shared" si="143"/>
        <v>0.18569533817705186</v>
      </c>
    </row>
    <row r="1531" spans="1:14">
      <c r="A1531">
        <v>2011</v>
      </c>
      <c r="B1531">
        <v>4</v>
      </c>
      <c r="C1531">
        <v>30</v>
      </c>
      <c r="D1531" t="s">
        <v>46</v>
      </c>
      <c r="E1531" t="s">
        <v>47</v>
      </c>
      <c r="F1531">
        <v>2008</v>
      </c>
      <c r="G1531">
        <f t="shared" si="139"/>
        <v>0.18257418583505536</v>
      </c>
      <c r="H1531">
        <f t="shared" si="140"/>
        <v>108</v>
      </c>
      <c r="I1531">
        <f t="shared" si="143"/>
        <v>2.0875187841298831E-6</v>
      </c>
      <c r="J1531">
        <f t="shared" si="143"/>
        <v>7.1711489603501412E-4</v>
      </c>
      <c r="K1531">
        <f t="shared" si="143"/>
        <v>6.1665234756323878E-2</v>
      </c>
      <c r="L1531">
        <f t="shared" si="143"/>
        <v>0.10625077173945133</v>
      </c>
      <c r="M1531">
        <f t="shared" si="143"/>
        <v>0.1638747722204919</v>
      </c>
      <c r="N1531">
        <f t="shared" si="143"/>
        <v>0.18257418583505536</v>
      </c>
    </row>
    <row r="1532" spans="1:14">
      <c r="A1532">
        <v>2011</v>
      </c>
      <c r="B1532">
        <v>4</v>
      </c>
      <c r="C1532">
        <v>31</v>
      </c>
      <c r="D1532" t="s">
        <v>54</v>
      </c>
      <c r="E1532" t="s">
        <v>55</v>
      </c>
      <c r="F1532">
        <v>2008</v>
      </c>
      <c r="G1532">
        <f t="shared" si="139"/>
        <v>0.17960530202677491</v>
      </c>
      <c r="H1532">
        <f t="shared" si="140"/>
        <v>108</v>
      </c>
      <c r="I1532">
        <f t="shared" si="143"/>
        <v>2.0535731269750233E-6</v>
      </c>
      <c r="J1532">
        <f t="shared" si="143"/>
        <v>7.0545371406792858E-4</v>
      </c>
      <c r="K1532">
        <f t="shared" si="143"/>
        <v>6.0662481184319661E-2</v>
      </c>
      <c r="L1532">
        <f t="shared" si="143"/>
        <v>0.10452300176807353</v>
      </c>
      <c r="M1532">
        <f t="shared" si="143"/>
        <v>0.16120996418311356</v>
      </c>
      <c r="N1532">
        <f t="shared" si="143"/>
        <v>0.17960530202677491</v>
      </c>
    </row>
    <row r="1533" spans="1:14">
      <c r="A1533">
        <v>2011</v>
      </c>
      <c r="B1533">
        <v>4</v>
      </c>
      <c r="C1533">
        <v>32</v>
      </c>
      <c r="D1533" t="s">
        <v>50</v>
      </c>
      <c r="E1533" t="s">
        <v>51</v>
      </c>
      <c r="F1533">
        <v>2005</v>
      </c>
      <c r="G1533">
        <f t="shared" si="139"/>
        <v>0.17677669529663687</v>
      </c>
      <c r="H1533">
        <f t="shared" si="140"/>
        <v>108</v>
      </c>
      <c r="I1533">
        <f t="shared" si="143"/>
        <v>2.0212313714575483E-6</v>
      </c>
      <c r="J1533">
        <f t="shared" si="143"/>
        <v>6.9434351241521816E-4</v>
      </c>
      <c r="K1533">
        <f t="shared" si="143"/>
        <v>5.9707106812803286E-2</v>
      </c>
      <c r="L1533">
        <f t="shared" si="143"/>
        <v>0.10287686736714516</v>
      </c>
      <c r="M1533">
        <f t="shared" si="143"/>
        <v>0.15867106591837474</v>
      </c>
      <c r="N1533">
        <f t="shared" si="143"/>
        <v>0.17677669529663687</v>
      </c>
    </row>
    <row r="1534" spans="1:14">
      <c r="A1534">
        <v>2011</v>
      </c>
      <c r="B1534">
        <v>4</v>
      </c>
      <c r="C1534">
        <v>33</v>
      </c>
      <c r="D1534" t="s">
        <v>304</v>
      </c>
      <c r="E1534" t="s">
        <v>305</v>
      </c>
      <c r="F1534">
        <v>2010</v>
      </c>
      <c r="G1534">
        <f t="shared" si="139"/>
        <v>0.17407765595569785</v>
      </c>
      <c r="H1534">
        <f t="shared" si="140"/>
        <v>108</v>
      </c>
      <c r="I1534">
        <f t="shared" si="143"/>
        <v>1.9903710650152894E-6</v>
      </c>
      <c r="J1534">
        <f t="shared" si="143"/>
        <v>6.837422255601284E-4</v>
      </c>
      <c r="K1534">
        <f t="shared" si="143"/>
        <v>5.8795494397201865E-2</v>
      </c>
      <c r="L1534">
        <f t="shared" si="143"/>
        <v>0.10130613593203969</v>
      </c>
      <c r="M1534">
        <f t="shared" si="143"/>
        <v>0.15624846463338191</v>
      </c>
      <c r="N1534">
        <f t="shared" si="143"/>
        <v>0.17407765595569785</v>
      </c>
    </row>
    <row r="1535" spans="1:14">
      <c r="A1535">
        <v>2011</v>
      </c>
      <c r="B1535">
        <v>4</v>
      </c>
      <c r="C1535">
        <v>34</v>
      </c>
      <c r="D1535" t="s">
        <v>38</v>
      </c>
      <c r="E1535" t="s">
        <v>39</v>
      </c>
      <c r="F1535">
        <v>2006</v>
      </c>
      <c r="G1535">
        <f t="shared" si="139"/>
        <v>0.17149858514250882</v>
      </c>
      <c r="H1535">
        <f t="shared" si="140"/>
        <v>108</v>
      </c>
      <c r="I1535">
        <f t="shared" si="143"/>
        <v>1.9608824560780037E-6</v>
      </c>
      <c r="J1535">
        <f t="shared" si="143"/>
        <v>6.7361215109419106E-4</v>
      </c>
      <c r="K1535">
        <f t="shared" si="143"/>
        <v>5.7924401879817358E-2</v>
      </c>
      <c r="L1535">
        <f t="shared" si="143"/>
        <v>9.9805221314681905E-2</v>
      </c>
      <c r="M1535">
        <f t="shared" si="143"/>
        <v>0.15393354459077685</v>
      </c>
      <c r="N1535">
        <f t="shared" si="143"/>
        <v>0.17149858514250882</v>
      </c>
    </row>
    <row r="1536" spans="1:14">
      <c r="A1536">
        <v>2011</v>
      </c>
      <c r="B1536">
        <v>4</v>
      </c>
      <c r="C1536">
        <v>35</v>
      </c>
      <c r="D1536" t="s">
        <v>70</v>
      </c>
      <c r="E1536" t="s">
        <v>71</v>
      </c>
      <c r="F1536">
        <v>1999</v>
      </c>
      <c r="G1536">
        <f t="shared" si="139"/>
        <v>0.1690308509457033</v>
      </c>
      <c r="H1536">
        <f t="shared" si="140"/>
        <v>108</v>
      </c>
      <c r="I1536">
        <f t="shared" si="143"/>
        <v>1.9326668490002038E-6</v>
      </c>
      <c r="J1536">
        <f t="shared" si="143"/>
        <v>6.6391938459551961E-4</v>
      </c>
      <c r="K1536">
        <f t="shared" si="143"/>
        <v>5.7090913794597575E-2</v>
      </c>
      <c r="L1536">
        <f t="shared" si="143"/>
        <v>9.8369100092729422E-2</v>
      </c>
      <c r="M1536">
        <f t="shared" si="143"/>
        <v>0.15171855796737996</v>
      </c>
      <c r="N1536">
        <f t="shared" si="143"/>
        <v>0.1690308509457033</v>
      </c>
    </row>
    <row r="1537" spans="1:14">
      <c r="A1537">
        <v>2011</v>
      </c>
      <c r="B1537">
        <v>4</v>
      </c>
      <c r="C1537">
        <v>36</v>
      </c>
      <c r="D1537" t="s">
        <v>104</v>
      </c>
      <c r="E1537" t="s">
        <v>105</v>
      </c>
      <c r="F1537">
        <v>2000</v>
      </c>
      <c r="G1537">
        <f t="shared" si="139"/>
        <v>0.16666666666666666</v>
      </c>
      <c r="H1537">
        <f t="shared" si="140"/>
        <v>108</v>
      </c>
      <c r="I1537">
        <f t="shared" si="143"/>
        <v>1.9056352121394907E-6</v>
      </c>
      <c r="J1537">
        <f t="shared" si="143"/>
        <v>6.5463334146891538E-4</v>
      </c>
      <c r="K1537">
        <f t="shared" si="143"/>
        <v>5.6292400149816957E-2</v>
      </c>
      <c r="L1537">
        <f t="shared" si="143"/>
        <v>9.6993240723383181E-2</v>
      </c>
      <c r="M1537">
        <f t="shared" si="143"/>
        <v>0.14959651558530729</v>
      </c>
      <c r="N1537">
        <f t="shared" si="143"/>
        <v>0.16666666666666666</v>
      </c>
    </row>
    <row r="1538" spans="1:14">
      <c r="A1538">
        <v>2011</v>
      </c>
      <c r="B1538">
        <v>4</v>
      </c>
      <c r="C1538">
        <v>37</v>
      </c>
      <c r="D1538" t="s">
        <v>352</v>
      </c>
      <c r="E1538" t="s">
        <v>353</v>
      </c>
      <c r="F1538">
        <v>1982</v>
      </c>
      <c r="G1538">
        <f t="shared" si="139"/>
        <v>0.16439898730535729</v>
      </c>
      <c r="H1538">
        <f t="shared" si="140"/>
        <v>108</v>
      </c>
      <c r="I1538">
        <f t="shared" ref="I1538:N1553" si="144">$G1538*(I$1^$H1538)</f>
        <v>1.879706994294972E-6</v>
      </c>
      <c r="J1538">
        <f t="shared" si="144"/>
        <v>6.457263503628711E-4</v>
      </c>
      <c r="K1538">
        <f t="shared" si="144"/>
        <v>5.5526481465707107E-2</v>
      </c>
      <c r="L1538">
        <f t="shared" si="144"/>
        <v>9.5673543302333616E-2</v>
      </c>
      <c r="M1538">
        <f t="shared" si="144"/>
        <v>0.14756109399980771</v>
      </c>
      <c r="N1538">
        <f t="shared" si="144"/>
        <v>0.16439898730535729</v>
      </c>
    </row>
    <row r="1539" spans="1:14">
      <c r="A1539">
        <v>2011</v>
      </c>
      <c r="B1539">
        <v>4</v>
      </c>
      <c r="C1539">
        <v>38</v>
      </c>
      <c r="D1539" t="s">
        <v>88</v>
      </c>
      <c r="E1539" t="s">
        <v>89</v>
      </c>
      <c r="F1539">
        <v>2004</v>
      </c>
      <c r="G1539">
        <f t="shared" ref="G1539:G1602" si="145">1/SQRT(C1539)</f>
        <v>0.16222142113076254</v>
      </c>
      <c r="H1539">
        <f t="shared" ref="H1539:H1602" si="146">(2020*12+4)-(A1539*12+B1539)</f>
        <v>108</v>
      </c>
      <c r="I1539">
        <f t="shared" si="144"/>
        <v>1.8548091136205422E-6</v>
      </c>
      <c r="J1539">
        <f t="shared" si="144"/>
        <v>6.3717330583600333E-4</v>
      </c>
      <c r="K1539">
        <f t="shared" si="144"/>
        <v>5.4790998906989144E-2</v>
      </c>
      <c r="L1539">
        <f t="shared" si="144"/>
        <v>9.4406288101352223E-2</v>
      </c>
      <c r="M1539">
        <f t="shared" si="144"/>
        <v>0.14560655612675291</v>
      </c>
      <c r="N1539">
        <f t="shared" si="144"/>
        <v>0.16222142113076254</v>
      </c>
    </row>
    <row r="1540" spans="1:14">
      <c r="A1540">
        <v>2011</v>
      </c>
      <c r="B1540">
        <v>4</v>
      </c>
      <c r="C1540">
        <v>39</v>
      </c>
      <c r="D1540" t="s">
        <v>350</v>
      </c>
      <c r="E1540" t="s">
        <v>351</v>
      </c>
      <c r="F1540">
        <v>2010</v>
      </c>
      <c r="G1540">
        <f t="shared" si="145"/>
        <v>0.16012815380508713</v>
      </c>
      <c r="H1540">
        <f t="shared" si="146"/>
        <v>108</v>
      </c>
      <c r="I1540">
        <f t="shared" si="144"/>
        <v>1.8308750900751733E-6</v>
      </c>
      <c r="J1540">
        <f t="shared" si="144"/>
        <v>6.2895137033203575E-4</v>
      </c>
      <c r="K1540">
        <f t="shared" si="144"/>
        <v>5.4083988655484395E-2</v>
      </c>
      <c r="L1540">
        <f t="shared" si="144"/>
        <v>9.3188091411646454E-2</v>
      </c>
      <c r="M1540">
        <f t="shared" si="144"/>
        <v>0.14372768313809522</v>
      </c>
      <c r="N1540">
        <f t="shared" si="144"/>
        <v>0.16012815380508713</v>
      </c>
    </row>
    <row r="1541" spans="1:14">
      <c r="A1541">
        <v>2011</v>
      </c>
      <c r="B1541">
        <v>4</v>
      </c>
      <c r="C1541">
        <v>40</v>
      </c>
      <c r="D1541" t="s">
        <v>296</v>
      </c>
      <c r="E1541" t="s">
        <v>297</v>
      </c>
      <c r="F1541">
        <v>2010</v>
      </c>
      <c r="G1541">
        <f t="shared" si="145"/>
        <v>0.15811388300841897</v>
      </c>
      <c r="H1541">
        <f t="shared" si="146"/>
        <v>108</v>
      </c>
      <c r="I1541">
        <f t="shared" si="144"/>
        <v>1.8078442979336827E-6</v>
      </c>
      <c r="J1541">
        <f t="shared" si="144"/>
        <v>6.2103971739855895E-4</v>
      </c>
      <c r="K1541">
        <f t="shared" si="144"/>
        <v>5.3403659829307587E-2</v>
      </c>
      <c r="L1541">
        <f t="shared" si="144"/>
        <v>9.2015867498066561E-2</v>
      </c>
      <c r="M1541">
        <f t="shared" si="144"/>
        <v>0.14191971578233442</v>
      </c>
      <c r="N1541">
        <f t="shared" si="144"/>
        <v>0.15811388300841897</v>
      </c>
    </row>
    <row r="1542" spans="1:14">
      <c r="A1542">
        <v>2011</v>
      </c>
      <c r="B1542">
        <v>4</v>
      </c>
      <c r="C1542">
        <v>41</v>
      </c>
      <c r="D1542" t="s">
        <v>320</v>
      </c>
      <c r="E1542" t="s">
        <v>321</v>
      </c>
      <c r="F1542">
        <v>2010</v>
      </c>
      <c r="G1542">
        <f t="shared" si="145"/>
        <v>0.15617376188860607</v>
      </c>
      <c r="H1542">
        <f t="shared" si="146"/>
        <v>108</v>
      </c>
      <c r="I1542">
        <f t="shared" si="144"/>
        <v>1.7856613192032969E-6</v>
      </c>
      <c r="J1542">
        <f t="shared" si="144"/>
        <v>6.1341930956945376E-4</v>
      </c>
      <c r="K1542">
        <f t="shared" si="144"/>
        <v>5.2748375382813878E-2</v>
      </c>
      <c r="L1542">
        <f t="shared" si="144"/>
        <v>9.0886795689227376E-2</v>
      </c>
      <c r="M1542">
        <f t="shared" si="144"/>
        <v>0.14017830362630959</v>
      </c>
      <c r="N1542">
        <f t="shared" si="144"/>
        <v>0.15617376188860607</v>
      </c>
    </row>
    <row r="1543" spans="1:14">
      <c r="A1543">
        <v>2011</v>
      </c>
      <c r="B1543">
        <v>4</v>
      </c>
      <c r="C1543">
        <v>42</v>
      </c>
      <c r="D1543" t="s">
        <v>316</v>
      </c>
      <c r="E1543" t="s">
        <v>317</v>
      </c>
      <c r="F1543">
        <v>2010</v>
      </c>
      <c r="G1543">
        <f t="shared" si="145"/>
        <v>0.15430334996209191</v>
      </c>
      <c r="H1543">
        <f t="shared" si="146"/>
        <v>108</v>
      </c>
      <c r="I1543">
        <f t="shared" si="144"/>
        <v>1.7642753822330707E-6</v>
      </c>
      <c r="J1543">
        <f t="shared" si="144"/>
        <v>6.0607270551319011E-4</v>
      </c>
      <c r="K1543">
        <f t="shared" si="144"/>
        <v>5.2116635523139929E-2</v>
      </c>
      <c r="L1543">
        <f t="shared" si="144"/>
        <v>8.9798291803785721E-2</v>
      </c>
      <c r="M1543">
        <f t="shared" si="144"/>
        <v>0.13849946098481528</v>
      </c>
      <c r="N1543">
        <f t="shared" si="144"/>
        <v>0.15430334996209191</v>
      </c>
    </row>
    <row r="1544" spans="1:14">
      <c r="A1544">
        <v>2011</v>
      </c>
      <c r="B1544">
        <v>4</v>
      </c>
      <c r="C1544">
        <v>43</v>
      </c>
      <c r="D1544" t="s">
        <v>72</v>
      </c>
      <c r="E1544" t="s">
        <v>73</v>
      </c>
      <c r="F1544">
        <v>2003</v>
      </c>
      <c r="G1544">
        <f t="shared" si="145"/>
        <v>0.15249857033260467</v>
      </c>
      <c r="H1544">
        <f t="shared" si="146"/>
        <v>108</v>
      </c>
      <c r="I1544">
        <f t="shared" si="144"/>
        <v>1.7436398725604528E-6</v>
      </c>
      <c r="J1544">
        <f t="shared" si="144"/>
        <v>5.9898389199639242E-4</v>
      </c>
      <c r="K1544">
        <f t="shared" si="144"/>
        <v>5.1507063260627921E-2</v>
      </c>
      <c r="L1544">
        <f t="shared" si="144"/>
        <v>8.8747983253452636E-2</v>
      </c>
      <c r="M1544">
        <f t="shared" si="144"/>
        <v>0.13687952852099144</v>
      </c>
      <c r="N1544">
        <f t="shared" si="144"/>
        <v>0.15249857033260467</v>
      </c>
    </row>
    <row r="1545" spans="1:14">
      <c r="A1545">
        <v>2011</v>
      </c>
      <c r="B1545">
        <v>4</v>
      </c>
      <c r="C1545">
        <v>44</v>
      </c>
      <c r="D1545" t="s">
        <v>268</v>
      </c>
      <c r="E1545" t="s">
        <v>269</v>
      </c>
      <c r="F1545">
        <v>2010</v>
      </c>
      <c r="G1545">
        <f t="shared" si="145"/>
        <v>0.15075567228888181</v>
      </c>
      <c r="H1545">
        <f t="shared" si="146"/>
        <v>108</v>
      </c>
      <c r="I1545">
        <f t="shared" si="144"/>
        <v>1.723711905260729E-6</v>
      </c>
      <c r="J1545">
        <f t="shared" si="144"/>
        <v>5.9213813697518085E-4</v>
      </c>
      <c r="K1545">
        <f t="shared" si="144"/>
        <v>5.0918391776042439E-2</v>
      </c>
      <c r="L1545">
        <f t="shared" si="144"/>
        <v>8.7733687276385891E-2</v>
      </c>
      <c r="M1545">
        <f t="shared" si="144"/>
        <v>0.13531513967482314</v>
      </c>
      <c r="N1545">
        <f t="shared" si="144"/>
        <v>0.15075567228888181</v>
      </c>
    </row>
    <row r="1546" spans="1:14">
      <c r="A1546">
        <v>2011</v>
      </c>
      <c r="B1546">
        <v>4</v>
      </c>
      <c r="C1546">
        <v>45</v>
      </c>
      <c r="D1546" t="s">
        <v>96</v>
      </c>
      <c r="E1546" t="s">
        <v>97</v>
      </c>
      <c r="F1546">
        <v>2005</v>
      </c>
      <c r="G1546">
        <f t="shared" si="145"/>
        <v>0.14907119849998599</v>
      </c>
      <c r="H1546">
        <f t="shared" si="146"/>
        <v>108</v>
      </c>
      <c r="I1546">
        <f t="shared" si="144"/>
        <v>1.7044519498644537E-6</v>
      </c>
      <c r="J1546">
        <f t="shared" si="144"/>
        <v>5.8552186074493082E-4</v>
      </c>
      <c r="K1546">
        <f t="shared" si="144"/>
        <v>5.0349453340644029E-2</v>
      </c>
      <c r="L1546">
        <f t="shared" si="144"/>
        <v>8.675339184619428E-2</v>
      </c>
      <c r="M1546">
        <f t="shared" si="144"/>
        <v>0.13380319121834156</v>
      </c>
      <c r="N1546">
        <f t="shared" si="144"/>
        <v>0.14907119849998599</v>
      </c>
    </row>
    <row r="1547" spans="1:14">
      <c r="A1547">
        <v>2011</v>
      </c>
      <c r="B1547">
        <v>4</v>
      </c>
      <c r="C1547">
        <v>46</v>
      </c>
      <c r="D1547" t="s">
        <v>102</v>
      </c>
      <c r="E1547" t="s">
        <v>103</v>
      </c>
      <c r="F1547">
        <v>2004</v>
      </c>
      <c r="G1547">
        <f t="shared" si="145"/>
        <v>0.14744195615489714</v>
      </c>
      <c r="H1547">
        <f t="shared" si="146"/>
        <v>108</v>
      </c>
      <c r="I1547">
        <f t="shared" si="144"/>
        <v>1.6858235003729934E-6</v>
      </c>
      <c r="J1547">
        <f t="shared" si="144"/>
        <v>5.7912252258236177E-4</v>
      </c>
      <c r="K1547">
        <f t="shared" si="144"/>
        <v>4.9799169568459423E-2</v>
      </c>
      <c r="L1547">
        <f t="shared" si="144"/>
        <v>8.5805238876350678E-2</v>
      </c>
      <c r="M1547">
        <f t="shared" si="144"/>
        <v>0.1323408173511256</v>
      </c>
      <c r="N1547">
        <f t="shared" si="144"/>
        <v>0.14744195615489714</v>
      </c>
    </row>
    <row r="1548" spans="1:14">
      <c r="A1548">
        <v>2011</v>
      </c>
      <c r="B1548">
        <v>4</v>
      </c>
      <c r="C1548">
        <v>47</v>
      </c>
      <c r="D1548" t="s">
        <v>378</v>
      </c>
      <c r="E1548" t="s">
        <v>379</v>
      </c>
      <c r="F1548">
        <v>2011</v>
      </c>
      <c r="G1548">
        <f t="shared" si="145"/>
        <v>0.14586499149789456</v>
      </c>
      <c r="H1548">
        <f t="shared" si="146"/>
        <v>108</v>
      </c>
      <c r="I1548">
        <f t="shared" si="144"/>
        <v>1.6677927841008918E-6</v>
      </c>
      <c r="J1548">
        <f t="shared" si="144"/>
        <v>5.7292852072560998E-4</v>
      </c>
      <c r="K1548">
        <f t="shared" si="144"/>
        <v>4.9266542815494772E-2</v>
      </c>
      <c r="L1548">
        <f t="shared" si="144"/>
        <v>8.4887509400817171E-2</v>
      </c>
      <c r="M1548">
        <f t="shared" si="144"/>
        <v>0.130925366843793</v>
      </c>
      <c r="N1548">
        <f t="shared" si="144"/>
        <v>0.14586499149789456</v>
      </c>
    </row>
    <row r="1549" spans="1:14">
      <c r="A1549">
        <v>2011</v>
      </c>
      <c r="B1549">
        <v>4</v>
      </c>
      <c r="C1549">
        <v>48</v>
      </c>
      <c r="D1549" t="s">
        <v>62</v>
      </c>
      <c r="E1549" t="s">
        <v>63</v>
      </c>
      <c r="F1549">
        <v>1999</v>
      </c>
      <c r="G1549">
        <f t="shared" si="145"/>
        <v>0.14433756729740646</v>
      </c>
      <c r="H1549">
        <f t="shared" si="146"/>
        <v>108</v>
      </c>
      <c r="I1549">
        <f t="shared" si="144"/>
        <v>1.6503285040589471E-6</v>
      </c>
      <c r="J1549">
        <f t="shared" si="144"/>
        <v>5.6692910387637384E-4</v>
      </c>
      <c r="K1549">
        <f t="shared" si="144"/>
        <v>4.8750648569740429E-2</v>
      </c>
      <c r="L1549">
        <f t="shared" si="144"/>
        <v>8.3998610461829187E-2</v>
      </c>
      <c r="M1549">
        <f t="shared" si="144"/>
        <v>0.12955438281451084</v>
      </c>
      <c r="N1549">
        <f t="shared" si="144"/>
        <v>0.14433756729740646</v>
      </c>
    </row>
    <row r="1550" spans="1:14">
      <c r="A1550">
        <v>2011</v>
      </c>
      <c r="B1550">
        <v>4</v>
      </c>
      <c r="C1550">
        <v>49</v>
      </c>
      <c r="D1550" t="s">
        <v>232</v>
      </c>
      <c r="E1550" t="s">
        <v>233</v>
      </c>
      <c r="F1550">
        <v>2010</v>
      </c>
      <c r="G1550">
        <f t="shared" si="145"/>
        <v>0.14285714285714285</v>
      </c>
      <c r="H1550">
        <f t="shared" si="146"/>
        <v>108</v>
      </c>
      <c r="I1550">
        <f t="shared" si="144"/>
        <v>1.6334016104052778E-6</v>
      </c>
      <c r="J1550">
        <f t="shared" si="144"/>
        <v>5.6111429268764174E-4</v>
      </c>
      <c r="K1550">
        <f t="shared" si="144"/>
        <v>4.8250628699843104E-2</v>
      </c>
      <c r="L1550">
        <f t="shared" si="144"/>
        <v>8.313706347718558E-2</v>
      </c>
      <c r="M1550">
        <f t="shared" si="144"/>
        <v>0.12822558478740625</v>
      </c>
      <c r="N1550">
        <f t="shared" si="144"/>
        <v>0.14285714285714285</v>
      </c>
    </row>
    <row r="1551" spans="1:14">
      <c r="A1551">
        <v>2011</v>
      </c>
      <c r="B1551">
        <v>4</v>
      </c>
      <c r="C1551">
        <v>50</v>
      </c>
      <c r="D1551" t="s">
        <v>288</v>
      </c>
      <c r="E1551" t="s">
        <v>289</v>
      </c>
      <c r="F1551">
        <v>2010</v>
      </c>
      <c r="G1551">
        <f t="shared" si="145"/>
        <v>0.1414213562373095</v>
      </c>
      <c r="H1551">
        <f t="shared" si="146"/>
        <v>108</v>
      </c>
      <c r="I1551">
        <f t="shared" si="144"/>
        <v>1.6169850971660388E-6</v>
      </c>
      <c r="J1551">
        <f t="shared" si="144"/>
        <v>5.5547480993217463E-4</v>
      </c>
      <c r="K1551">
        <f t="shared" si="144"/>
        <v>4.776568545024263E-2</v>
      </c>
      <c r="L1551">
        <f t="shared" si="144"/>
        <v>8.2301493893716132E-2</v>
      </c>
      <c r="M1551">
        <f t="shared" si="144"/>
        <v>0.12693685273469982</v>
      </c>
      <c r="N1551">
        <f t="shared" si="144"/>
        <v>0.1414213562373095</v>
      </c>
    </row>
    <row r="1552" spans="1:14">
      <c r="A1552">
        <v>2011</v>
      </c>
      <c r="B1552">
        <v>4</v>
      </c>
      <c r="C1552">
        <v>51</v>
      </c>
      <c r="D1552" t="s">
        <v>94</v>
      </c>
      <c r="E1552" t="s">
        <v>95</v>
      </c>
      <c r="F1552">
        <v>2003</v>
      </c>
      <c r="G1552">
        <f t="shared" si="145"/>
        <v>0.14002800840280097</v>
      </c>
      <c r="H1552">
        <f t="shared" si="146"/>
        <v>108</v>
      </c>
      <c r="I1552">
        <f t="shared" si="144"/>
        <v>1.6010538209888521E-6</v>
      </c>
      <c r="J1552">
        <f t="shared" si="144"/>
        <v>5.5000201823977781E-4</v>
      </c>
      <c r="K1552">
        <f t="shared" si="144"/>
        <v>4.7295076087154421E-2</v>
      </c>
      <c r="L1552">
        <f t="shared" si="144"/>
        <v>8.1490621962172785E-2</v>
      </c>
      <c r="M1552">
        <f t="shared" si="144"/>
        <v>0.12568621284845494</v>
      </c>
      <c r="N1552">
        <f t="shared" si="144"/>
        <v>0.14002800840280097</v>
      </c>
    </row>
    <row r="1553" spans="1:14">
      <c r="A1553">
        <v>2011</v>
      </c>
      <c r="B1553">
        <v>4</v>
      </c>
      <c r="C1553">
        <v>52</v>
      </c>
      <c r="D1553" t="s">
        <v>90</v>
      </c>
      <c r="E1553" t="s">
        <v>91</v>
      </c>
      <c r="F1553">
        <v>2009</v>
      </c>
      <c r="G1553">
        <f t="shared" si="145"/>
        <v>0.13867504905630729</v>
      </c>
      <c r="H1553">
        <f t="shared" si="146"/>
        <v>108</v>
      </c>
      <c r="I1553">
        <f t="shared" si="144"/>
        <v>1.5855843391612225E-6</v>
      </c>
      <c r="J1553">
        <f t="shared" si="144"/>
        <v>5.4468786445257731E-4</v>
      </c>
      <c r="K1553">
        <f t="shared" si="144"/>
        <v>4.6838108113638879E-2</v>
      </c>
      <c r="L1553">
        <f t="shared" si="144"/>
        <v>8.0703254492672308E-2</v>
      </c>
      <c r="M1553">
        <f t="shared" si="144"/>
        <v>0.12447182482467077</v>
      </c>
      <c r="N1553">
        <f t="shared" si="144"/>
        <v>0.13867504905630729</v>
      </c>
    </row>
    <row r="1554" spans="1:14">
      <c r="A1554">
        <v>2011</v>
      </c>
      <c r="B1554">
        <v>4</v>
      </c>
      <c r="C1554">
        <v>53</v>
      </c>
      <c r="D1554" t="s">
        <v>318</v>
      </c>
      <c r="E1554" t="s">
        <v>319</v>
      </c>
      <c r="F1554">
        <v>2010</v>
      </c>
      <c r="G1554">
        <f t="shared" si="145"/>
        <v>0.13736056394868904</v>
      </c>
      <c r="H1554">
        <f t="shared" si="146"/>
        <v>108</v>
      </c>
      <c r="I1554">
        <f t="shared" ref="I1554:N1569" si="147">$G1554*(I$1^$H1554)</f>
        <v>1.5705547645197607E-6</v>
      </c>
      <c r="J1554">
        <f t="shared" si="147"/>
        <v>5.3952482978270966E-4</v>
      </c>
      <c r="K1554">
        <f t="shared" si="147"/>
        <v>4.6394134983624748E-2</v>
      </c>
      <c r="L1554">
        <f t="shared" si="147"/>
        <v>7.9938277469849189E-2</v>
      </c>
      <c r="M1554">
        <f t="shared" si="147"/>
        <v>0.12329197047333997</v>
      </c>
      <c r="N1554">
        <f t="shared" si="147"/>
        <v>0.13736056394868904</v>
      </c>
    </row>
    <row r="1555" spans="1:14">
      <c r="A1555">
        <v>2011</v>
      </c>
      <c r="B1555">
        <v>4</v>
      </c>
      <c r="C1555">
        <v>54</v>
      </c>
      <c r="D1555" t="s">
        <v>108</v>
      </c>
      <c r="E1555" t="s">
        <v>109</v>
      </c>
      <c r="F1555">
        <v>1997</v>
      </c>
      <c r="G1555">
        <f t="shared" si="145"/>
        <v>0.13608276348795434</v>
      </c>
      <c r="H1555">
        <f t="shared" si="146"/>
        <v>108</v>
      </c>
      <c r="I1555">
        <f t="shared" si="147"/>
        <v>1.5559446352073761E-6</v>
      </c>
      <c r="J1555">
        <f t="shared" si="147"/>
        <v>5.3450588507066206E-4</v>
      </c>
      <c r="K1555">
        <f t="shared" si="147"/>
        <v>4.5962552254540961E-2</v>
      </c>
      <c r="L1555">
        <f t="shared" si="147"/>
        <v>7.9194649423742255E-2</v>
      </c>
      <c r="M1555">
        <f t="shared" si="147"/>
        <v>0.1221450434941047</v>
      </c>
      <c r="N1555">
        <f t="shared" si="147"/>
        <v>0.13608276348795434</v>
      </c>
    </row>
    <row r="1556" spans="1:14">
      <c r="A1556">
        <v>2011</v>
      </c>
      <c r="B1556">
        <v>4</v>
      </c>
      <c r="C1556">
        <v>55</v>
      </c>
      <c r="D1556" t="s">
        <v>76</v>
      </c>
      <c r="E1556" t="s">
        <v>77</v>
      </c>
      <c r="F1556">
        <v>2007</v>
      </c>
      <c r="G1556">
        <f t="shared" si="145"/>
        <v>0.13483997249264842</v>
      </c>
      <c r="H1556">
        <f t="shared" si="146"/>
        <v>108</v>
      </c>
      <c r="I1556">
        <f t="shared" si="147"/>
        <v>1.5417347975154671E-6</v>
      </c>
      <c r="J1556">
        <f t="shared" si="147"/>
        <v>5.2962445053863453E-4</v>
      </c>
      <c r="K1556">
        <f t="shared" si="147"/>
        <v>4.554279412647886E-2</v>
      </c>
      <c r="L1556">
        <f t="shared" si="147"/>
        <v>7.84713954666829E-2</v>
      </c>
      <c r="M1556">
        <f t="shared" si="147"/>
        <v>0.12102954027911333</v>
      </c>
      <c r="N1556">
        <f t="shared" si="147"/>
        <v>0.13483997249264842</v>
      </c>
    </row>
    <row r="1557" spans="1:14">
      <c r="A1557">
        <v>2011</v>
      </c>
      <c r="B1557">
        <v>4</v>
      </c>
      <c r="C1557">
        <v>56</v>
      </c>
      <c r="D1557" t="s">
        <v>272</v>
      </c>
      <c r="E1557" t="s">
        <v>273</v>
      </c>
      <c r="F1557">
        <v>2005</v>
      </c>
      <c r="G1557">
        <f t="shared" si="145"/>
        <v>0.1336306209562122</v>
      </c>
      <c r="H1557">
        <f t="shared" si="146"/>
        <v>108</v>
      </c>
      <c r="I1557">
        <f t="shared" si="147"/>
        <v>1.5279073002853398E-6</v>
      </c>
      <c r="J1557">
        <f t="shared" si="147"/>
        <v>5.2487435951478767E-4</v>
      </c>
      <c r="K1557">
        <f t="shared" si="147"/>
        <v>4.5134330322813672E-2</v>
      </c>
      <c r="L1557">
        <f t="shared" si="147"/>
        <v>7.7767601918526386E-2</v>
      </c>
      <c r="M1557">
        <f t="shared" si="147"/>
        <v>0.11994405162330175</v>
      </c>
      <c r="N1557">
        <f t="shared" si="147"/>
        <v>0.1336306209562122</v>
      </c>
    </row>
    <row r="1558" spans="1:14">
      <c r="A1558">
        <v>2011</v>
      </c>
      <c r="B1558">
        <v>4</v>
      </c>
      <c r="C1558">
        <v>57</v>
      </c>
      <c r="D1558" t="s">
        <v>86</v>
      </c>
      <c r="E1558" t="s">
        <v>87</v>
      </c>
      <c r="F1558">
        <v>2006</v>
      </c>
      <c r="G1558">
        <f t="shared" si="145"/>
        <v>0.13245323570650439</v>
      </c>
      <c r="H1558">
        <f t="shared" si="146"/>
        <v>108</v>
      </c>
      <c r="I1558">
        <f t="shared" si="147"/>
        <v>1.5144452995447588E-6</v>
      </c>
      <c r="J1558">
        <f t="shared" si="147"/>
        <v>5.2024982567351293E-4</v>
      </c>
      <c r="K1558">
        <f t="shared" si="147"/>
        <v>4.4736663273171412E-2</v>
      </c>
      <c r="L1558">
        <f t="shared" si="147"/>
        <v>7.7082411452831956E-2</v>
      </c>
      <c r="M1558">
        <f t="shared" si="147"/>
        <v>0.1188872552381548</v>
      </c>
      <c r="N1558">
        <f t="shared" si="147"/>
        <v>0.13245323570650439</v>
      </c>
    </row>
    <row r="1559" spans="1:14">
      <c r="A1559">
        <v>2011</v>
      </c>
      <c r="B1559">
        <v>4</v>
      </c>
      <c r="C1559">
        <v>58</v>
      </c>
      <c r="D1559" t="s">
        <v>92</v>
      </c>
      <c r="E1559" t="s">
        <v>93</v>
      </c>
      <c r="F1559">
        <v>2004</v>
      </c>
      <c r="G1559">
        <f t="shared" si="145"/>
        <v>0.13130643285972254</v>
      </c>
      <c r="H1559">
        <f t="shared" si="146"/>
        <v>108</v>
      </c>
      <c r="I1559">
        <f t="shared" si="147"/>
        <v>1.501332972227503E-6</v>
      </c>
      <c r="J1559">
        <f t="shared" si="147"/>
        <v>5.1574541339594385E-4</v>
      </c>
      <c r="K1559">
        <f t="shared" si="147"/>
        <v>4.4349325564707456E-2</v>
      </c>
      <c r="L1559">
        <f t="shared" si="147"/>
        <v>7.6415018705350918E-2</v>
      </c>
      <c r="M1559">
        <f t="shared" si="147"/>
        <v>0.11785790897850354</v>
      </c>
      <c r="N1559">
        <f t="shared" si="147"/>
        <v>0.13130643285972254</v>
      </c>
    </row>
    <row r="1560" spans="1:14">
      <c r="A1560">
        <v>2011</v>
      </c>
      <c r="B1560">
        <v>4</v>
      </c>
      <c r="C1560">
        <v>59</v>
      </c>
      <c r="D1560" t="s">
        <v>372</v>
      </c>
      <c r="E1560" t="s">
        <v>373</v>
      </c>
      <c r="F1560">
        <v>2007</v>
      </c>
      <c r="G1560">
        <f t="shared" si="145"/>
        <v>0.13018891098082389</v>
      </c>
      <c r="H1560">
        <f t="shared" si="146"/>
        <v>108</v>
      </c>
      <c r="I1560">
        <f t="shared" si="147"/>
        <v>1.4885554379709097E-6</v>
      </c>
      <c r="J1560">
        <f t="shared" si="147"/>
        <v>5.113560109054555E-4</v>
      </c>
      <c r="K1560">
        <f t="shared" si="147"/>
        <v>4.3971877632008619E-2</v>
      </c>
      <c r="L1560">
        <f t="shared" si="147"/>
        <v>7.5764666293668931E-2</v>
      </c>
      <c r="M1560">
        <f t="shared" si="147"/>
        <v>0.11685484470346204</v>
      </c>
      <c r="N1560">
        <f t="shared" si="147"/>
        <v>0.13018891098082389</v>
      </c>
    </row>
    <row r="1561" spans="1:14">
      <c r="A1561">
        <v>2011</v>
      </c>
      <c r="B1561">
        <v>4</v>
      </c>
      <c r="C1561">
        <v>60</v>
      </c>
      <c r="D1561" t="s">
        <v>66</v>
      </c>
      <c r="E1561" t="s">
        <v>67</v>
      </c>
      <c r="F1561">
        <v>2004</v>
      </c>
      <c r="G1561">
        <f t="shared" si="145"/>
        <v>0.12909944487358055</v>
      </c>
      <c r="H1561">
        <f t="shared" si="146"/>
        <v>108</v>
      </c>
      <c r="I1561">
        <f t="shared" si="147"/>
        <v>1.4760986881125371E-6</v>
      </c>
      <c r="J1561">
        <f t="shared" si="147"/>
        <v>5.070768058762445E-4</v>
      </c>
      <c r="K1561">
        <f t="shared" si="147"/>
        <v>4.3603905659656987E-2</v>
      </c>
      <c r="L1561">
        <f t="shared" si="147"/>
        <v>7.513064120327001E-2</v>
      </c>
      <c r="M1561">
        <f t="shared" si="147"/>
        <v>0.11587696270251069</v>
      </c>
      <c r="N1561">
        <f t="shared" si="147"/>
        <v>0.12909944487358055</v>
      </c>
    </row>
    <row r="1562" spans="1:14">
      <c r="A1562">
        <v>2011</v>
      </c>
      <c r="B1562">
        <v>4</v>
      </c>
      <c r="C1562">
        <v>61</v>
      </c>
      <c r="D1562" t="s">
        <v>374</v>
      </c>
      <c r="E1562" t="s">
        <v>375</v>
      </c>
      <c r="F1562">
        <v>2011</v>
      </c>
      <c r="G1562">
        <f t="shared" si="145"/>
        <v>0.12803687993289598</v>
      </c>
      <c r="H1562">
        <f t="shared" si="146"/>
        <v>108</v>
      </c>
      <c r="I1562">
        <f t="shared" si="147"/>
        <v>1.4639495211156164E-6</v>
      </c>
      <c r="J1562">
        <f t="shared" si="147"/>
        <v>5.0290326325035616E-4</v>
      </c>
      <c r="K1562">
        <f t="shared" si="147"/>
        <v>4.3245019674699896E-2</v>
      </c>
      <c r="L1562">
        <f t="shared" si="147"/>
        <v>7.4512271500813743E-2</v>
      </c>
      <c r="M1562">
        <f t="shared" si="147"/>
        <v>0.11492322662625355</v>
      </c>
      <c r="N1562">
        <f t="shared" si="147"/>
        <v>0.12803687993289598</v>
      </c>
    </row>
    <row r="1563" spans="1:14">
      <c r="A1563">
        <v>2011</v>
      </c>
      <c r="B1563">
        <v>4</v>
      </c>
      <c r="C1563">
        <v>62</v>
      </c>
      <c r="D1563" t="s">
        <v>58</v>
      </c>
      <c r="E1563" t="s">
        <v>59</v>
      </c>
      <c r="F1563">
        <v>2007</v>
      </c>
      <c r="G1563">
        <f t="shared" si="145"/>
        <v>0.1270001270001905</v>
      </c>
      <c r="H1563">
        <f t="shared" si="146"/>
        <v>108</v>
      </c>
      <c r="I1563">
        <f t="shared" si="147"/>
        <v>1.4520954837465018E-6</v>
      </c>
      <c r="J1563">
        <f t="shared" si="147"/>
        <v>4.9883110503066801E-4</v>
      </c>
      <c r="K1563">
        <f t="shared" si="147"/>
        <v>4.2894851809033782E-2</v>
      </c>
      <c r="L1563">
        <f t="shared" si="147"/>
        <v>7.390892334017829E-2</v>
      </c>
      <c r="M1563">
        <f t="shared" si="147"/>
        <v>0.11399265886872004</v>
      </c>
      <c r="N1563">
        <f t="shared" si="147"/>
        <v>0.1270001270001905</v>
      </c>
    </row>
    <row r="1564" spans="1:14">
      <c r="A1564">
        <v>2011</v>
      </c>
      <c r="B1564">
        <v>4</v>
      </c>
      <c r="C1564">
        <v>63</v>
      </c>
      <c r="D1564" t="s">
        <v>286</v>
      </c>
      <c r="E1564" t="s">
        <v>287</v>
      </c>
      <c r="F1564">
        <v>2010</v>
      </c>
      <c r="G1564">
        <f t="shared" si="145"/>
        <v>0.12598815766974239</v>
      </c>
      <c r="H1564">
        <f t="shared" si="146"/>
        <v>108</v>
      </c>
      <c r="I1564">
        <f t="shared" si="147"/>
        <v>1.440524817408259E-6</v>
      </c>
      <c r="J1564">
        <f t="shared" si="147"/>
        <v>4.9485629184513617E-4</v>
      </c>
      <c r="K1564">
        <f t="shared" si="147"/>
        <v>4.2553054714100216E-2</v>
      </c>
      <c r="L1564">
        <f t="shared" si="147"/>
        <v>7.3319998230941277E-2</v>
      </c>
      <c r="M1564">
        <f t="shared" si="147"/>
        <v>0.11308433635443463</v>
      </c>
      <c r="N1564">
        <f t="shared" si="147"/>
        <v>0.12598815766974239</v>
      </c>
    </row>
    <row r="1565" spans="1:14">
      <c r="A1565">
        <v>2011</v>
      </c>
      <c r="B1565">
        <v>4</v>
      </c>
      <c r="C1565">
        <v>64</v>
      </c>
      <c r="D1565" t="s">
        <v>122</v>
      </c>
      <c r="E1565" t="s">
        <v>123</v>
      </c>
      <c r="F1565">
        <v>1993</v>
      </c>
      <c r="G1565">
        <f t="shared" si="145"/>
        <v>0.125</v>
      </c>
      <c r="H1565">
        <f t="shared" si="146"/>
        <v>108</v>
      </c>
      <c r="I1565">
        <f t="shared" si="147"/>
        <v>1.4292264091046181E-6</v>
      </c>
      <c r="J1565">
        <f t="shared" si="147"/>
        <v>4.9097500610168659E-4</v>
      </c>
      <c r="K1565">
        <f t="shared" si="147"/>
        <v>4.2219300112362718E-2</v>
      </c>
      <c r="L1565">
        <f t="shared" si="147"/>
        <v>7.2744930542537389E-2</v>
      </c>
      <c r="M1565">
        <f t="shared" si="147"/>
        <v>0.11219738668898048</v>
      </c>
      <c r="N1565">
        <f t="shared" si="147"/>
        <v>0.125</v>
      </c>
    </row>
    <row r="1566" spans="1:14">
      <c r="A1566">
        <v>2011</v>
      </c>
      <c r="B1566">
        <v>4</v>
      </c>
      <c r="C1566">
        <v>65</v>
      </c>
      <c r="D1566" t="s">
        <v>270</v>
      </c>
      <c r="E1566" t="s">
        <v>271</v>
      </c>
      <c r="F1566">
        <v>2009</v>
      </c>
      <c r="G1566">
        <f t="shared" si="145"/>
        <v>0.12403473458920847</v>
      </c>
      <c r="H1566">
        <f t="shared" si="146"/>
        <v>108</v>
      </c>
      <c r="I1566">
        <f t="shared" si="147"/>
        <v>1.4181897465694303E-6</v>
      </c>
      <c r="J1566">
        <f t="shared" si="147"/>
        <v>4.8718363657406161E-4</v>
      </c>
      <c r="K1566">
        <f t="shared" si="147"/>
        <v>4.1893277471832392E-2</v>
      </c>
      <c r="L1566">
        <f t="shared" si="147"/>
        <v>7.2183185220432239E-2</v>
      </c>
      <c r="M1566">
        <f t="shared" si="147"/>
        <v>0.11133098463656388</v>
      </c>
      <c r="N1566">
        <f t="shared" si="147"/>
        <v>0.12403473458920847</v>
      </c>
    </row>
    <row r="1567" spans="1:14">
      <c r="A1567">
        <v>2011</v>
      </c>
      <c r="B1567">
        <v>4</v>
      </c>
      <c r="C1567">
        <v>66</v>
      </c>
      <c r="D1567" t="s">
        <v>182</v>
      </c>
      <c r="E1567" t="s">
        <v>183</v>
      </c>
      <c r="G1567">
        <f t="shared" si="145"/>
        <v>0.12309149097933272</v>
      </c>
      <c r="H1567">
        <f t="shared" si="146"/>
        <v>108</v>
      </c>
      <c r="I1567">
        <f t="shared" si="147"/>
        <v>1.4074048771498017E-6</v>
      </c>
      <c r="J1567">
        <f t="shared" si="147"/>
        <v>4.8347876427714864E-4</v>
      </c>
      <c r="K1567">
        <f t="shared" si="147"/>
        <v>4.1574692791477089E-2</v>
      </c>
      <c r="L1567">
        <f t="shared" si="147"/>
        <v>7.1634255693351412E-2</v>
      </c>
      <c r="M1567">
        <f t="shared" si="147"/>
        <v>0.11048434889225077</v>
      </c>
      <c r="N1567">
        <f t="shared" si="147"/>
        <v>0.12309149097933272</v>
      </c>
    </row>
    <row r="1568" spans="1:14">
      <c r="A1568">
        <v>2011</v>
      </c>
      <c r="B1568">
        <v>4</v>
      </c>
      <c r="C1568">
        <v>67</v>
      </c>
      <c r="D1568" t="s">
        <v>368</v>
      </c>
      <c r="E1568" t="s">
        <v>369</v>
      </c>
      <c r="F1568">
        <v>2011</v>
      </c>
      <c r="G1568">
        <f t="shared" si="145"/>
        <v>0.12216944435630522</v>
      </c>
      <c r="H1568">
        <f t="shared" si="146"/>
        <v>108</v>
      </c>
      <c r="I1568">
        <f t="shared" si="147"/>
        <v>1.3968623700773485E-6</v>
      </c>
      <c r="J1568">
        <f t="shared" si="147"/>
        <v>4.7985714950621295E-4</v>
      </c>
      <c r="K1568">
        <f t="shared" si="147"/>
        <v>4.1263267486715584E-2</v>
      </c>
      <c r="L1568">
        <f t="shared" si="147"/>
        <v>7.1097661952958482E-2</v>
      </c>
      <c r="M1568">
        <f t="shared" si="147"/>
        <v>0.10965673912017809</v>
      </c>
      <c r="N1568">
        <f t="shared" si="147"/>
        <v>0.12216944435630522</v>
      </c>
    </row>
    <row r="1569" spans="1:14">
      <c r="A1569">
        <v>2011</v>
      </c>
      <c r="B1569">
        <v>4</v>
      </c>
      <c r="C1569">
        <v>68</v>
      </c>
      <c r="D1569" t="s">
        <v>140</v>
      </c>
      <c r="E1569" t="s">
        <v>141</v>
      </c>
      <c r="F1569">
        <v>2008</v>
      </c>
      <c r="G1569">
        <f t="shared" si="145"/>
        <v>0.12126781251816648</v>
      </c>
      <c r="H1569">
        <f t="shared" si="146"/>
        <v>108</v>
      </c>
      <c r="I1569">
        <f t="shared" si="147"/>
        <v>1.3865532818024892E-6</v>
      </c>
      <c r="J1569">
        <f t="shared" si="147"/>
        <v>4.7631571992835982E-4</v>
      </c>
      <c r="K1569">
        <f t="shared" si="147"/>
        <v>4.0958737365393655E-2</v>
      </c>
      <c r="L1569">
        <f t="shared" si="147"/>
        <v>7.0572948789435735E-2</v>
      </c>
      <c r="M1569">
        <f t="shared" si="147"/>
        <v>0.1088474532322201</v>
      </c>
      <c r="N1569">
        <f t="shared" si="147"/>
        <v>0.12126781251816648</v>
      </c>
    </row>
    <row r="1570" spans="1:14">
      <c r="A1570">
        <v>2011</v>
      </c>
      <c r="B1570">
        <v>4</v>
      </c>
      <c r="C1570">
        <v>69</v>
      </c>
      <c r="D1570" t="s">
        <v>80</v>
      </c>
      <c r="E1570" t="s">
        <v>81</v>
      </c>
      <c r="F1570">
        <v>2005</v>
      </c>
      <c r="G1570">
        <f t="shared" si="145"/>
        <v>0.1203858530857692</v>
      </c>
      <c r="H1570">
        <f t="shared" si="146"/>
        <v>108</v>
      </c>
      <c r="I1570">
        <f t="shared" ref="I1570:N1585" si="148">$G1570*(I$1^$H1570)</f>
        <v>1.3764691241021601E-6</v>
      </c>
      <c r="J1570">
        <f t="shared" si="148"/>
        <v>4.7285155962673822E-4</v>
      </c>
      <c r="K1570">
        <f t="shared" si="148"/>
        <v>4.0660851685687179E-2</v>
      </c>
      <c r="L1570">
        <f t="shared" si="148"/>
        <v>7.0059684168227124E-2</v>
      </c>
      <c r="M1570">
        <f t="shared" si="148"/>
        <v>0.10805582488437472</v>
      </c>
      <c r="N1570">
        <f t="shared" si="148"/>
        <v>0.1203858530857692</v>
      </c>
    </row>
    <row r="1571" spans="1:14">
      <c r="A1571">
        <v>2011</v>
      </c>
      <c r="B1571">
        <v>4</v>
      </c>
      <c r="C1571">
        <v>70</v>
      </c>
      <c r="D1571" t="s">
        <v>164</v>
      </c>
      <c r="E1571" t="s">
        <v>165</v>
      </c>
      <c r="F1571">
        <v>2000</v>
      </c>
      <c r="G1571">
        <f t="shared" si="145"/>
        <v>0.11952286093343936</v>
      </c>
      <c r="H1571">
        <f t="shared" si="146"/>
        <v>108</v>
      </c>
      <c r="I1571">
        <f t="shared" si="148"/>
        <v>1.3666018347024815E-6</v>
      </c>
      <c r="J1571">
        <f t="shared" si="148"/>
        <v>4.6946189900869145E-4</v>
      </c>
      <c r="K1571">
        <f t="shared" si="148"/>
        <v>4.0369372288296561E-2</v>
      </c>
      <c r="L1571">
        <f t="shared" si="148"/>
        <v>6.955745773478722E-2</v>
      </c>
      <c r="M1571">
        <f t="shared" si="148"/>
        <v>0.10728122117057867</v>
      </c>
      <c r="N1571">
        <f t="shared" si="148"/>
        <v>0.11952286093343936</v>
      </c>
    </row>
    <row r="1572" spans="1:14">
      <c r="A1572">
        <v>2011</v>
      </c>
      <c r="B1572">
        <v>4</v>
      </c>
      <c r="C1572">
        <v>71</v>
      </c>
      <c r="D1572" t="s">
        <v>118</v>
      </c>
      <c r="E1572" t="s">
        <v>119</v>
      </c>
      <c r="F1572">
        <v>2002</v>
      </c>
      <c r="G1572">
        <f t="shared" si="145"/>
        <v>0.11867816581938533</v>
      </c>
      <c r="H1572">
        <f t="shared" si="146"/>
        <v>108</v>
      </c>
      <c r="I1572">
        <f t="shared" si="148"/>
        <v>1.3569437501853001E-6</v>
      </c>
      <c r="J1572">
        <f t="shared" si="148"/>
        <v>4.6614410549847745E-4</v>
      </c>
      <c r="K1572">
        <f t="shared" si="148"/>
        <v>4.0084072796107012E-2</v>
      </c>
      <c r="L1572">
        <f t="shared" si="148"/>
        <v>6.9065879435575364E-2</v>
      </c>
      <c r="M1572">
        <f t="shared" si="148"/>
        <v>0.10652304049581217</v>
      </c>
      <c r="N1572">
        <f t="shared" si="148"/>
        <v>0.11867816581938533</v>
      </c>
    </row>
    <row r="1573" spans="1:14">
      <c r="A1573">
        <v>2011</v>
      </c>
      <c r="B1573">
        <v>4</v>
      </c>
      <c r="C1573">
        <v>72</v>
      </c>
      <c r="D1573" t="s">
        <v>110</v>
      </c>
      <c r="E1573" t="s">
        <v>111</v>
      </c>
      <c r="F1573">
        <v>2007</v>
      </c>
      <c r="G1573">
        <f t="shared" si="145"/>
        <v>0.11785113019775793</v>
      </c>
      <c r="H1573">
        <f t="shared" si="146"/>
        <v>108</v>
      </c>
      <c r="I1573">
        <f t="shared" si="148"/>
        <v>1.3474875809716991E-6</v>
      </c>
      <c r="J1573">
        <f t="shared" si="148"/>
        <v>4.6289567494347888E-4</v>
      </c>
      <c r="K1573">
        <f t="shared" si="148"/>
        <v>3.9804737875202195E-2</v>
      </c>
      <c r="L1573">
        <f t="shared" si="148"/>
        <v>6.8584578244763453E-2</v>
      </c>
      <c r="M1573">
        <f t="shared" si="148"/>
        <v>0.10578071061224985</v>
      </c>
      <c r="N1573">
        <f t="shared" si="148"/>
        <v>0.11785113019775793</v>
      </c>
    </row>
    <row r="1574" spans="1:14">
      <c r="A1574">
        <v>2011</v>
      </c>
      <c r="B1574">
        <v>4</v>
      </c>
      <c r="C1574">
        <v>73</v>
      </c>
      <c r="D1574" t="s">
        <v>284</v>
      </c>
      <c r="E1574" t="s">
        <v>285</v>
      </c>
      <c r="F1574">
        <v>2010</v>
      </c>
      <c r="G1574">
        <f t="shared" si="145"/>
        <v>0.11704114719613057</v>
      </c>
      <c r="H1574">
        <f t="shared" si="146"/>
        <v>108</v>
      </c>
      <c r="I1574">
        <f t="shared" si="148"/>
        <v>1.3382263881968858E-6</v>
      </c>
      <c r="J1574">
        <f t="shared" si="148"/>
        <v>4.5971422367014882E-4</v>
      </c>
      <c r="K1574">
        <f t="shared" si="148"/>
        <v>3.9531162551749252E-2</v>
      </c>
      <c r="L1574">
        <f t="shared" si="148"/>
        <v>6.8113200987211298E-2</v>
      </c>
      <c r="M1574">
        <f t="shared" si="148"/>
        <v>0.10505368680388916</v>
      </c>
      <c r="N1574">
        <f t="shared" si="148"/>
        <v>0.11704114719613057</v>
      </c>
    </row>
    <row r="1575" spans="1:14">
      <c r="A1575">
        <v>2011</v>
      </c>
      <c r="B1575">
        <v>4</v>
      </c>
      <c r="C1575">
        <v>74</v>
      </c>
      <c r="D1575" t="s">
        <v>366</v>
      </c>
      <c r="E1575" t="s">
        <v>367</v>
      </c>
      <c r="F1575">
        <v>2009</v>
      </c>
      <c r="G1575">
        <f t="shared" si="145"/>
        <v>0.11624763874381928</v>
      </c>
      <c r="H1575">
        <f t="shared" si="146"/>
        <v>108</v>
      </c>
      <c r="I1575">
        <f t="shared" si="148"/>
        <v>1.3291535623097576E-6</v>
      </c>
      <c r="J1575">
        <f t="shared" si="148"/>
        <v>4.5659748113242664E-4</v>
      </c>
      <c r="K1575">
        <f t="shared" si="148"/>
        <v>3.9263151579830638E-2</v>
      </c>
      <c r="L1575">
        <f t="shared" si="148"/>
        <v>6.7651411249224899E-2</v>
      </c>
      <c r="M1575">
        <f t="shared" si="148"/>
        <v>0.10434145020656961</v>
      </c>
      <c r="N1575">
        <f t="shared" si="148"/>
        <v>0.11624763874381928</v>
      </c>
    </row>
    <row r="1576" spans="1:14">
      <c r="A1576">
        <v>2011</v>
      </c>
      <c r="B1576">
        <v>4</v>
      </c>
      <c r="C1576">
        <v>75</v>
      </c>
      <c r="D1576" t="s">
        <v>82</v>
      </c>
      <c r="E1576" t="s">
        <v>83</v>
      </c>
      <c r="F1576">
        <v>2004</v>
      </c>
      <c r="G1576">
        <f t="shared" si="145"/>
        <v>0.11547005383792514</v>
      </c>
      <c r="H1576">
        <f t="shared" si="146"/>
        <v>108</v>
      </c>
      <c r="I1576">
        <f t="shared" si="148"/>
        <v>1.3202628032471574E-6</v>
      </c>
      <c r="J1576">
        <f t="shared" si="148"/>
        <v>4.5354328310109898E-4</v>
      </c>
      <c r="K1576">
        <f t="shared" si="148"/>
        <v>3.9000518855792331E-2</v>
      </c>
      <c r="L1576">
        <f t="shared" si="148"/>
        <v>6.7198888369463333E-2</v>
      </c>
      <c r="M1576">
        <f t="shared" si="148"/>
        <v>0.10364350625160865</v>
      </c>
      <c r="N1576">
        <f t="shared" si="148"/>
        <v>0.11547005383792514</v>
      </c>
    </row>
    <row r="1577" spans="1:14">
      <c r="A1577">
        <v>2011</v>
      </c>
      <c r="B1577">
        <v>4</v>
      </c>
      <c r="C1577">
        <v>76</v>
      </c>
      <c r="D1577" t="s">
        <v>160</v>
      </c>
      <c r="E1577" t="s">
        <v>161</v>
      </c>
      <c r="F1577">
        <v>2004</v>
      </c>
      <c r="G1577">
        <f t="shared" si="145"/>
        <v>0.11470786693528087</v>
      </c>
      <c r="H1577">
        <f t="shared" si="146"/>
        <v>108</v>
      </c>
      <c r="I1577">
        <f t="shared" si="148"/>
        <v>1.3115481020476946E-6</v>
      </c>
      <c r="J1577">
        <f t="shared" si="148"/>
        <v>4.5054956534768784E-4</v>
      </c>
      <c r="K1577">
        <f t="shared" si="148"/>
        <v>3.8743086875116732E-2</v>
      </c>
      <c r="L1577">
        <f t="shared" si="148"/>
        <v>6.6755326503117024E-2</v>
      </c>
      <c r="M1577">
        <f t="shared" si="148"/>
        <v>0.1029593832224466</v>
      </c>
      <c r="N1577">
        <f t="shared" si="148"/>
        <v>0.11470786693528087</v>
      </c>
    </row>
    <row r="1578" spans="1:14">
      <c r="A1578">
        <v>2011</v>
      </c>
      <c r="B1578">
        <v>4</v>
      </c>
      <c r="C1578">
        <v>77</v>
      </c>
      <c r="D1578" t="s">
        <v>42</v>
      </c>
      <c r="E1578" t="s">
        <v>43</v>
      </c>
      <c r="F1578">
        <v>2009</v>
      </c>
      <c r="G1578">
        <f t="shared" si="145"/>
        <v>0.11396057645963795</v>
      </c>
      <c r="H1578">
        <f t="shared" si="146"/>
        <v>108</v>
      </c>
      <c r="I1578">
        <f t="shared" si="148"/>
        <v>1.3030037237832049E-6</v>
      </c>
      <c r="J1578">
        <f t="shared" si="148"/>
        <v>4.4761435778097969E-4</v>
      </c>
      <c r="K1578">
        <f t="shared" si="148"/>
        <v>3.8490686228218503E-2</v>
      </c>
      <c r="L1578">
        <f t="shared" si="148"/>
        <v>6.6320433753151067E-2</v>
      </c>
      <c r="M1578">
        <f t="shared" si="148"/>
        <v>0.10228863091472899</v>
      </c>
      <c r="N1578">
        <f t="shared" si="148"/>
        <v>0.11396057645963795</v>
      </c>
    </row>
    <row r="1579" spans="1:14">
      <c r="A1579">
        <v>2011</v>
      </c>
      <c r="B1579">
        <v>4</v>
      </c>
      <c r="C1579">
        <v>78</v>
      </c>
      <c r="D1579" t="s">
        <v>100</v>
      </c>
      <c r="E1579" t="s">
        <v>101</v>
      </c>
      <c r="F1579">
        <v>2008</v>
      </c>
      <c r="G1579">
        <f t="shared" si="145"/>
        <v>0.11322770341445956</v>
      </c>
      <c r="H1579">
        <f t="shared" si="146"/>
        <v>108</v>
      </c>
      <c r="I1579">
        <f t="shared" si="148"/>
        <v>1.294624191697686E-6</v>
      </c>
      <c r="J1579">
        <f t="shared" si="148"/>
        <v>4.4473577899835397E-4</v>
      </c>
      <c r="K1579">
        <f t="shared" si="148"/>
        <v>3.8243155131909318E-2</v>
      </c>
      <c r="L1579">
        <f t="shared" si="148"/>
        <v>6.5893931363007072E-2</v>
      </c>
      <c r="M1579">
        <f t="shared" si="148"/>
        <v>0.10163081939117852</v>
      </c>
      <c r="N1579">
        <f t="shared" si="148"/>
        <v>0.11322770341445956</v>
      </c>
    </row>
    <row r="1580" spans="1:14">
      <c r="A1580">
        <v>2011</v>
      </c>
      <c r="B1580">
        <v>4</v>
      </c>
      <c r="C1580">
        <v>79</v>
      </c>
      <c r="D1580" t="s">
        <v>32</v>
      </c>
      <c r="E1580" t="s">
        <v>33</v>
      </c>
      <c r="F1580">
        <v>2009</v>
      </c>
      <c r="G1580">
        <f t="shared" si="145"/>
        <v>0.1125087900926024</v>
      </c>
      <c r="H1580">
        <f t="shared" si="146"/>
        <v>108</v>
      </c>
      <c r="I1580">
        <f t="shared" si="148"/>
        <v>1.2864042724540428E-6</v>
      </c>
      <c r="J1580">
        <f t="shared" si="148"/>
        <v>4.4191203121767068E-4</v>
      </c>
      <c r="K1580">
        <f t="shared" si="148"/>
        <v>3.8000338993587214E-2</v>
      </c>
      <c r="L1580">
        <f t="shared" si="148"/>
        <v>6.5475552965690242E-2</v>
      </c>
      <c r="M1580">
        <f t="shared" si="148"/>
        <v>0.10098553782343238</v>
      </c>
      <c r="N1580">
        <f t="shared" si="148"/>
        <v>0.1125087900926024</v>
      </c>
    </row>
    <row r="1581" spans="1:14">
      <c r="A1581">
        <v>2011</v>
      </c>
      <c r="B1581">
        <v>4</v>
      </c>
      <c r="C1581">
        <v>80</v>
      </c>
      <c r="D1581" t="s">
        <v>68</v>
      </c>
      <c r="E1581" t="s">
        <v>69</v>
      </c>
      <c r="F1581">
        <v>2009</v>
      </c>
      <c r="G1581">
        <f t="shared" si="145"/>
        <v>0.11180339887498948</v>
      </c>
      <c r="H1581">
        <f t="shared" si="146"/>
        <v>108</v>
      </c>
      <c r="I1581">
        <f t="shared" si="148"/>
        <v>1.2783389623983401E-6</v>
      </c>
      <c r="J1581">
        <f t="shared" si="148"/>
        <v>4.3914139555869809E-4</v>
      </c>
      <c r="K1581">
        <f t="shared" si="148"/>
        <v>3.7762090005483015E-2</v>
      </c>
      <c r="L1581">
        <f t="shared" si="148"/>
        <v>6.5065043884645707E-2</v>
      </c>
      <c r="M1581">
        <f t="shared" si="148"/>
        <v>0.10035239341375617</v>
      </c>
      <c r="N1581">
        <f t="shared" si="148"/>
        <v>0.11180339887498948</v>
      </c>
    </row>
    <row r="1582" spans="1:14">
      <c r="A1582">
        <v>2011</v>
      </c>
      <c r="B1582">
        <v>4</v>
      </c>
      <c r="C1582">
        <v>81</v>
      </c>
      <c r="D1582" t="s">
        <v>138</v>
      </c>
      <c r="E1582" t="s">
        <v>139</v>
      </c>
      <c r="F1582">
        <v>1995</v>
      </c>
      <c r="G1582">
        <f t="shared" si="145"/>
        <v>0.1111111111111111</v>
      </c>
      <c r="H1582">
        <f t="shared" si="146"/>
        <v>108</v>
      </c>
      <c r="I1582">
        <f t="shared" si="148"/>
        <v>1.2704234747596604E-6</v>
      </c>
      <c r="J1582">
        <f t="shared" si="148"/>
        <v>4.364222276459436E-4</v>
      </c>
      <c r="K1582">
        <f t="shared" si="148"/>
        <v>3.7528266766544638E-2</v>
      </c>
      <c r="L1582">
        <f t="shared" si="148"/>
        <v>6.4662160482255454E-2</v>
      </c>
      <c r="M1582">
        <f t="shared" si="148"/>
        <v>9.9731010390204863E-2</v>
      </c>
      <c r="N1582">
        <f t="shared" si="148"/>
        <v>0.1111111111111111</v>
      </c>
    </row>
    <row r="1583" spans="1:14">
      <c r="A1583">
        <v>2011</v>
      </c>
      <c r="B1583">
        <v>4</v>
      </c>
      <c r="C1583">
        <v>82</v>
      </c>
      <c r="D1583" t="s">
        <v>130</v>
      </c>
      <c r="E1583" t="s">
        <v>131</v>
      </c>
      <c r="F1583">
        <v>2007</v>
      </c>
      <c r="G1583">
        <f t="shared" si="145"/>
        <v>0.11043152607484653</v>
      </c>
      <c r="H1583">
        <f t="shared" si="146"/>
        <v>108</v>
      </c>
      <c r="I1583">
        <f t="shared" si="148"/>
        <v>1.2626532277111672E-6</v>
      </c>
      <c r="J1583">
        <f t="shared" si="148"/>
        <v>4.3375295350733069E-4</v>
      </c>
      <c r="K1583">
        <f t="shared" si="148"/>
        <v>3.7298733929761234E-2</v>
      </c>
      <c r="L1583">
        <f t="shared" si="148"/>
        <v>6.4266669552168948E-2</v>
      </c>
      <c r="M1583">
        <f t="shared" si="148"/>
        <v>9.9121029069390298E-2</v>
      </c>
      <c r="N1583">
        <f t="shared" si="148"/>
        <v>0.11043152607484653</v>
      </c>
    </row>
    <row r="1584" spans="1:14">
      <c r="A1584">
        <v>2011</v>
      </c>
      <c r="B1584">
        <v>4</v>
      </c>
      <c r="C1584">
        <v>83</v>
      </c>
      <c r="D1584" t="s">
        <v>150</v>
      </c>
      <c r="E1584" t="s">
        <v>151</v>
      </c>
      <c r="F1584">
        <v>1994</v>
      </c>
      <c r="G1584">
        <f t="shared" si="145"/>
        <v>0.10976425998969035</v>
      </c>
      <c r="H1584">
        <f t="shared" si="146"/>
        <v>108</v>
      </c>
      <c r="I1584">
        <f t="shared" si="148"/>
        <v>1.2550238332247267E-6</v>
      </c>
      <c r="J1584">
        <f t="shared" si="148"/>
        <v>4.3113206574548266E-4</v>
      </c>
      <c r="K1584">
        <f t="shared" si="148"/>
        <v>3.7073361872929152E-2</v>
      </c>
      <c r="L1584">
        <f t="shared" si="148"/>
        <v>6.387834775202432E-2</v>
      </c>
      <c r="M1584">
        <f t="shared" si="148"/>
        <v>9.8522104981544609E-2</v>
      </c>
      <c r="N1584">
        <f t="shared" si="148"/>
        <v>0.10976425998969035</v>
      </c>
    </row>
    <row r="1585" spans="1:14">
      <c r="A1585">
        <v>2011</v>
      </c>
      <c r="B1585">
        <v>4</v>
      </c>
      <c r="C1585">
        <v>84</v>
      </c>
      <c r="D1585" t="s">
        <v>26</v>
      </c>
      <c r="E1585" t="s">
        <v>27</v>
      </c>
      <c r="F1585">
        <v>2009</v>
      </c>
      <c r="G1585">
        <f t="shared" si="145"/>
        <v>0.10910894511799619</v>
      </c>
      <c r="H1585">
        <f t="shared" si="146"/>
        <v>108</v>
      </c>
      <c r="I1585">
        <f t="shared" si="148"/>
        <v>1.2475310866574924E-6</v>
      </c>
      <c r="J1585">
        <f t="shared" si="148"/>
        <v>4.2855811996045417E-4</v>
      </c>
      <c r="K1585">
        <f t="shared" si="148"/>
        <v>3.6852026391039953E-2</v>
      </c>
      <c r="L1585">
        <f t="shared" si="148"/>
        <v>6.349698107342526E-2</v>
      </c>
      <c r="M1585">
        <f t="shared" si="148"/>
        <v>9.7933908053044541E-2</v>
      </c>
      <c r="N1585">
        <f t="shared" si="148"/>
        <v>0.10910894511799619</v>
      </c>
    </row>
    <row r="1586" spans="1:14">
      <c r="A1586">
        <v>2011</v>
      </c>
      <c r="B1586">
        <v>4</v>
      </c>
      <c r="C1586">
        <v>85</v>
      </c>
      <c r="D1586" t="s">
        <v>124</v>
      </c>
      <c r="E1586" t="s">
        <v>125</v>
      </c>
      <c r="F1586">
        <v>1800</v>
      </c>
      <c r="G1586">
        <f t="shared" si="145"/>
        <v>0.10846522890932808</v>
      </c>
      <c r="H1586">
        <f t="shared" si="146"/>
        <v>108</v>
      </c>
      <c r="I1586">
        <f t="shared" ref="I1586:N1601" si="149">$G1586*(I$1^$H1586)</f>
        <v>1.2401709570143151E-6</v>
      </c>
      <c r="J1586">
        <f t="shared" si="149"/>
        <v>4.2602973140462547E-4</v>
      </c>
      <c r="K1586">
        <f t="shared" si="149"/>
        <v>3.6634608408632342E-2</v>
      </c>
      <c r="L1586">
        <f t="shared" si="149"/>
        <v>6.3122364346315921E-2</v>
      </c>
      <c r="M1586">
        <f t="shared" si="149"/>
        <v>9.7356121841989343E-2</v>
      </c>
      <c r="N1586">
        <f t="shared" si="149"/>
        <v>0.10846522890932808</v>
      </c>
    </row>
    <row r="1587" spans="1:14">
      <c r="A1587">
        <v>2011</v>
      </c>
      <c r="B1587">
        <v>4</v>
      </c>
      <c r="C1587">
        <v>86</v>
      </c>
      <c r="D1587" t="s">
        <v>186</v>
      </c>
      <c r="E1587" t="s">
        <v>187</v>
      </c>
      <c r="F1587">
        <v>2007</v>
      </c>
      <c r="G1587">
        <f t="shared" si="145"/>
        <v>0.10783277320343841</v>
      </c>
      <c r="H1587">
        <f t="shared" si="146"/>
        <v>108</v>
      </c>
      <c r="I1587">
        <f t="shared" si="149"/>
        <v>1.2329395778347437E-6</v>
      </c>
      <c r="J1587">
        <f t="shared" si="149"/>
        <v>4.235455718521597E-4</v>
      </c>
      <c r="K1587">
        <f t="shared" si="149"/>
        <v>3.6420993710594485E-2</v>
      </c>
      <c r="L1587">
        <f t="shared" si="149"/>
        <v>6.2754300775146515E-2</v>
      </c>
      <c r="M1587">
        <f t="shared" si="149"/>
        <v>9.6788442822810489E-2</v>
      </c>
      <c r="N1587">
        <f t="shared" si="149"/>
        <v>0.10783277320343841</v>
      </c>
    </row>
    <row r="1588" spans="1:14">
      <c r="A1588">
        <v>2011</v>
      </c>
      <c r="B1588">
        <v>4</v>
      </c>
      <c r="C1588">
        <v>87</v>
      </c>
      <c r="D1588" t="s">
        <v>132</v>
      </c>
      <c r="E1588" t="s">
        <v>133</v>
      </c>
      <c r="F1588">
        <v>1994</v>
      </c>
      <c r="G1588">
        <f t="shared" si="145"/>
        <v>0.10721125348377948</v>
      </c>
      <c r="H1588">
        <f t="shared" si="146"/>
        <v>108</v>
      </c>
      <c r="I1588">
        <f t="shared" si="149"/>
        <v>1.2258332386578171E-6</v>
      </c>
      <c r="J1588">
        <f t="shared" si="149"/>
        <v>4.211043666669448E-4</v>
      </c>
      <c r="K1588">
        <f t="shared" si="149"/>
        <v>3.6211072690034228E-2</v>
      </c>
      <c r="L1588">
        <f t="shared" si="149"/>
        <v>6.2392601504447268E-2</v>
      </c>
      <c r="M1588">
        <f t="shared" si="149"/>
        <v>9.6230579716239301E-2</v>
      </c>
      <c r="N1588">
        <f t="shared" si="149"/>
        <v>0.10721125348377948</v>
      </c>
    </row>
    <row r="1589" spans="1:14">
      <c r="A1589">
        <v>2011</v>
      </c>
      <c r="B1589">
        <v>4</v>
      </c>
      <c r="C1589">
        <v>88</v>
      </c>
      <c r="D1589" t="s">
        <v>298</v>
      </c>
      <c r="E1589" t="s">
        <v>299</v>
      </c>
      <c r="F1589">
        <v>2004</v>
      </c>
      <c r="G1589">
        <f t="shared" si="145"/>
        <v>0.10660035817780521</v>
      </c>
      <c r="H1589">
        <f t="shared" si="146"/>
        <v>108</v>
      </c>
      <c r="I1589">
        <f t="shared" si="149"/>
        <v>1.2188483770218451E-6</v>
      </c>
      <c r="J1589">
        <f t="shared" si="149"/>
        <v>4.1870489205431908E-4</v>
      </c>
      <c r="K1589">
        <f t="shared" si="149"/>
        <v>3.600474011195294E-2</v>
      </c>
      <c r="L1589">
        <f t="shared" si="149"/>
        <v>6.2037085211632377E-2</v>
      </c>
      <c r="M1589">
        <f t="shared" si="149"/>
        <v>9.5682252861272271E-2</v>
      </c>
      <c r="N1589">
        <f t="shared" si="149"/>
        <v>0.10660035817780521</v>
      </c>
    </row>
    <row r="1590" spans="1:14">
      <c r="A1590">
        <v>2011</v>
      </c>
      <c r="B1590">
        <v>4</v>
      </c>
      <c r="C1590">
        <v>89</v>
      </c>
      <c r="D1590" t="s">
        <v>280</v>
      </c>
      <c r="E1590" t="s">
        <v>281</v>
      </c>
      <c r="F1590">
        <v>2010</v>
      </c>
      <c r="G1590">
        <f t="shared" si="145"/>
        <v>0.105999788000636</v>
      </c>
      <c r="H1590">
        <f t="shared" si="146"/>
        <v>108</v>
      </c>
      <c r="I1590">
        <f t="shared" si="149"/>
        <v>1.2119815709599982E-6</v>
      </c>
      <c r="J1590">
        <f t="shared" si="149"/>
        <v>4.1634597248311794E-4</v>
      </c>
      <c r="K1590">
        <f t="shared" si="149"/>
        <v>3.5801894891565406E-2</v>
      </c>
      <c r="L1590">
        <f t="shared" si="149"/>
        <v>6.1687577725039633E-2</v>
      </c>
      <c r="M1590">
        <f t="shared" si="149"/>
        <v>9.5143193626058484E-2</v>
      </c>
      <c r="N1590">
        <f t="shared" si="149"/>
        <v>0.105999788000636</v>
      </c>
    </row>
    <row r="1591" spans="1:14">
      <c r="A1591">
        <v>2011</v>
      </c>
      <c r="B1591">
        <v>4</v>
      </c>
      <c r="C1591">
        <v>90</v>
      </c>
      <c r="D1591" t="s">
        <v>146</v>
      </c>
      <c r="E1591" t="s">
        <v>147</v>
      </c>
      <c r="F1591">
        <v>2005</v>
      </c>
      <c r="G1591">
        <f t="shared" si="145"/>
        <v>0.10540925533894598</v>
      </c>
      <c r="H1591">
        <f t="shared" si="146"/>
        <v>108</v>
      </c>
      <c r="I1591">
        <f t="shared" si="149"/>
        <v>1.2052295319557884E-6</v>
      </c>
      <c r="J1591">
        <f t="shared" si="149"/>
        <v>4.1402647826570591E-4</v>
      </c>
      <c r="K1591">
        <f t="shared" si="149"/>
        <v>3.560243988620506E-2</v>
      </c>
      <c r="L1591">
        <f t="shared" si="149"/>
        <v>6.1343911665377705E-2</v>
      </c>
      <c r="M1591">
        <f t="shared" si="149"/>
        <v>9.4613143854889614E-2</v>
      </c>
      <c r="N1591">
        <f t="shared" si="149"/>
        <v>0.10540925533894598</v>
      </c>
    </row>
    <row r="1592" spans="1:14">
      <c r="A1592">
        <v>2011</v>
      </c>
      <c r="B1592">
        <v>4</v>
      </c>
      <c r="C1592">
        <v>91</v>
      </c>
      <c r="D1592" t="s">
        <v>208</v>
      </c>
      <c r="E1592" t="s">
        <v>209</v>
      </c>
      <c r="F1592">
        <v>2009</v>
      </c>
      <c r="G1592">
        <f t="shared" si="145"/>
        <v>0.10482848367219183</v>
      </c>
      <c r="H1592">
        <f t="shared" si="146"/>
        <v>108</v>
      </c>
      <c r="I1592">
        <f t="shared" si="149"/>
        <v>1.1985890983255106E-6</v>
      </c>
      <c r="J1592">
        <f t="shared" si="149"/>
        <v>4.117453232846795E-4</v>
      </c>
      <c r="K1592">
        <f t="shared" si="149"/>
        <v>3.5406281699841453E-2</v>
      </c>
      <c r="L1592">
        <f t="shared" si="149"/>
        <v>6.1005926108904873E-2</v>
      </c>
      <c r="M1592">
        <f t="shared" si="149"/>
        <v>9.4091855348707065E-2</v>
      </c>
      <c r="N1592">
        <f t="shared" si="149"/>
        <v>0.10482848367219183</v>
      </c>
    </row>
    <row r="1593" spans="1:14">
      <c r="A1593">
        <v>2011</v>
      </c>
      <c r="B1593">
        <v>4</v>
      </c>
      <c r="C1593">
        <v>92</v>
      </c>
      <c r="D1593" t="s">
        <v>134</v>
      </c>
      <c r="E1593" t="s">
        <v>135</v>
      </c>
      <c r="F1593">
        <v>2007</v>
      </c>
      <c r="G1593">
        <f t="shared" si="145"/>
        <v>0.10425720702853739</v>
      </c>
      <c r="H1593">
        <f t="shared" si="146"/>
        <v>108</v>
      </c>
      <c r="I1593">
        <f t="shared" si="149"/>
        <v>1.192057228997386E-6</v>
      </c>
      <c r="J1593">
        <f t="shared" si="149"/>
        <v>4.0950146285584756E-4</v>
      </c>
      <c r="K1593">
        <f t="shared" si="149"/>
        <v>3.5213330499316416E-2</v>
      </c>
      <c r="L1593">
        <f t="shared" si="149"/>
        <v>6.0673466270799142E-2</v>
      </c>
      <c r="M1593">
        <f t="shared" si="149"/>
        <v>9.3579089376751218E-2</v>
      </c>
      <c r="N1593">
        <f t="shared" si="149"/>
        <v>0.10425720702853739</v>
      </c>
    </row>
    <row r="1594" spans="1:14">
      <c r="A1594">
        <v>2011</v>
      </c>
      <c r="B1594">
        <v>4</v>
      </c>
      <c r="C1594">
        <v>93</v>
      </c>
      <c r="D1594" t="s">
        <v>116</v>
      </c>
      <c r="E1594" t="s">
        <v>117</v>
      </c>
      <c r="F1594">
        <v>1997</v>
      </c>
      <c r="G1594">
        <f t="shared" si="145"/>
        <v>0.10369516947304253</v>
      </c>
      <c r="H1594">
        <f t="shared" si="146"/>
        <v>108</v>
      </c>
      <c r="I1594">
        <f t="shared" si="149"/>
        <v>1.1856309976596111E-6</v>
      </c>
      <c r="J1594">
        <f t="shared" si="149"/>
        <v>4.0729389171793981E-4</v>
      </c>
      <c r="K1594">
        <f t="shared" si="149"/>
        <v>3.5023499841477561E-2</v>
      </c>
      <c r="L1594">
        <f t="shared" si="149"/>
        <v>6.0346383207304975E-2</v>
      </c>
      <c r="M1594">
        <f t="shared" si="149"/>
        <v>9.307461621717053E-2</v>
      </c>
      <c r="N1594">
        <f t="shared" si="149"/>
        <v>0.10369516947304253</v>
      </c>
    </row>
    <row r="1595" spans="1:14">
      <c r="A1595">
        <v>2011</v>
      </c>
      <c r="B1595">
        <v>4</v>
      </c>
      <c r="C1595">
        <v>94</v>
      </c>
      <c r="D1595" t="s">
        <v>142</v>
      </c>
      <c r="E1595" t="s">
        <v>143</v>
      </c>
      <c r="F1595">
        <v>2008</v>
      </c>
      <c r="G1595">
        <f t="shared" si="145"/>
        <v>0.10314212462587934</v>
      </c>
      <c r="H1595">
        <f t="shared" si="146"/>
        <v>108</v>
      </c>
      <c r="I1595">
        <f t="shared" si="149"/>
        <v>1.1793075872517322E-6</v>
      </c>
      <c r="J1595">
        <f t="shared" si="149"/>
        <v>4.0512164214025621E-4</v>
      </c>
      <c r="K1595">
        <f t="shared" si="149"/>
        <v>3.4836706510453737E-2</v>
      </c>
      <c r="L1595">
        <f t="shared" si="149"/>
        <v>6.002453353535462E-2</v>
      </c>
      <c r="M1595">
        <f t="shared" si="149"/>
        <v>9.25782147245824E-2</v>
      </c>
      <c r="N1595">
        <f t="shared" si="149"/>
        <v>0.10314212462587934</v>
      </c>
    </row>
    <row r="1596" spans="1:14">
      <c r="A1596">
        <v>2011</v>
      </c>
      <c r="B1596">
        <v>4</v>
      </c>
      <c r="C1596">
        <v>95</v>
      </c>
      <c r="D1596" t="s">
        <v>356</v>
      </c>
      <c r="E1596" t="s">
        <v>357</v>
      </c>
      <c r="F1596">
        <v>2011</v>
      </c>
      <c r="G1596">
        <f t="shared" si="145"/>
        <v>0.10259783520851541</v>
      </c>
      <c r="H1596">
        <f t="shared" si="146"/>
        <v>108</v>
      </c>
      <c r="I1596">
        <f t="shared" si="149"/>
        <v>1.1730842847757907E-6</v>
      </c>
      <c r="J1596">
        <f t="shared" si="149"/>
        <v>4.029837821401655E-4</v>
      </c>
      <c r="K1596">
        <f t="shared" si="149"/>
        <v>3.4652870364376372E-2</v>
      </c>
      <c r="L1596">
        <f t="shared" si="149"/>
        <v>5.9707779168465203E-2</v>
      </c>
      <c r="M1596">
        <f t="shared" si="149"/>
        <v>9.2089671922736802E-2</v>
      </c>
      <c r="N1596">
        <f t="shared" si="149"/>
        <v>0.10259783520851541</v>
      </c>
    </row>
    <row r="1597" spans="1:14">
      <c r="A1597">
        <v>2011</v>
      </c>
      <c r="B1597">
        <v>4</v>
      </c>
      <c r="C1597">
        <v>96</v>
      </c>
      <c r="D1597" t="s">
        <v>262</v>
      </c>
      <c r="E1597" t="s">
        <v>263</v>
      </c>
      <c r="F1597">
        <v>2009</v>
      </c>
      <c r="G1597">
        <f t="shared" si="145"/>
        <v>0.10206207261596577</v>
      </c>
      <c r="H1597">
        <f t="shared" si="146"/>
        <v>108</v>
      </c>
      <c r="I1597">
        <f t="shared" si="149"/>
        <v>1.1669584764055322E-6</v>
      </c>
      <c r="J1597">
        <f t="shared" si="149"/>
        <v>4.0087941380299657E-4</v>
      </c>
      <c r="K1597">
        <f t="shared" si="149"/>
        <v>3.4471914190905721E-2</v>
      </c>
      <c r="L1597">
        <f t="shared" si="149"/>
        <v>5.9395987067806695E-2</v>
      </c>
      <c r="M1597">
        <f t="shared" si="149"/>
        <v>9.1608782620578533E-2</v>
      </c>
      <c r="N1597">
        <f t="shared" si="149"/>
        <v>0.10206207261596577</v>
      </c>
    </row>
    <row r="1598" spans="1:14">
      <c r="A1598">
        <v>2011</v>
      </c>
      <c r="B1598">
        <v>4</v>
      </c>
      <c r="C1598">
        <v>97</v>
      </c>
      <c r="D1598" t="s">
        <v>266</v>
      </c>
      <c r="E1598" t="s">
        <v>267</v>
      </c>
      <c r="F1598">
        <v>2009</v>
      </c>
      <c r="G1598">
        <f t="shared" si="145"/>
        <v>0.10153461651336192</v>
      </c>
      <c r="H1598">
        <f t="shared" si="146"/>
        <v>108</v>
      </c>
      <c r="I1598">
        <f t="shared" si="149"/>
        <v>1.1609276428736536E-6</v>
      </c>
      <c r="J1598">
        <f t="shared" si="149"/>
        <v>3.9880767169744218E-4</v>
      </c>
      <c r="K1598">
        <f t="shared" si="149"/>
        <v>3.429376357097029E-2</v>
      </c>
      <c r="L1598">
        <f t="shared" si="149"/>
        <v>5.9089029007421461E-2</v>
      </c>
      <c r="M1598">
        <f t="shared" si="149"/>
        <v>9.113534905013608E-2</v>
      </c>
      <c r="N1598">
        <f t="shared" si="149"/>
        <v>0.10153461651336192</v>
      </c>
    </row>
    <row r="1599" spans="1:14">
      <c r="A1599">
        <v>2011</v>
      </c>
      <c r="B1599">
        <v>4</v>
      </c>
      <c r="C1599">
        <v>98</v>
      </c>
      <c r="D1599" t="s">
        <v>154</v>
      </c>
      <c r="E1599" t="s">
        <v>155</v>
      </c>
      <c r="F1599">
        <v>2005</v>
      </c>
      <c r="G1599">
        <f t="shared" si="145"/>
        <v>0.10101525445522107</v>
      </c>
      <c r="H1599">
        <f t="shared" si="146"/>
        <v>108</v>
      </c>
      <c r="I1599">
        <f t="shared" si="149"/>
        <v>1.154989355118599E-6</v>
      </c>
      <c r="J1599">
        <f t="shared" si="149"/>
        <v>3.9676772138012471E-4</v>
      </c>
      <c r="K1599">
        <f t="shared" si="149"/>
        <v>3.4118346750173306E-2</v>
      </c>
      <c r="L1599">
        <f t="shared" si="149"/>
        <v>5.8786781352654374E-2</v>
      </c>
      <c r="M1599">
        <f t="shared" si="149"/>
        <v>9.0669180524785564E-2</v>
      </c>
      <c r="N1599">
        <f t="shared" si="149"/>
        <v>0.10101525445522107</v>
      </c>
    </row>
    <row r="1600" spans="1:14">
      <c r="A1600">
        <v>2011</v>
      </c>
      <c r="B1600">
        <v>4</v>
      </c>
      <c r="C1600">
        <v>99</v>
      </c>
      <c r="D1600" t="s">
        <v>380</v>
      </c>
      <c r="E1600" t="s">
        <v>381</v>
      </c>
      <c r="F1600">
        <v>2011</v>
      </c>
      <c r="G1600">
        <f t="shared" si="145"/>
        <v>0.10050378152592121</v>
      </c>
      <c r="H1600">
        <f t="shared" si="146"/>
        <v>108</v>
      </c>
      <c r="I1600">
        <f t="shared" si="149"/>
        <v>1.1491412701738193E-6</v>
      </c>
      <c r="J1600">
        <f t="shared" si="149"/>
        <v>3.9475875798345393E-4</v>
      </c>
      <c r="K1600">
        <f t="shared" si="149"/>
        <v>3.3945594517361628E-2</v>
      </c>
      <c r="L1600">
        <f t="shared" si="149"/>
        <v>5.8489124850923925E-2</v>
      </c>
      <c r="M1600">
        <f t="shared" si="149"/>
        <v>9.0210093116548762E-2</v>
      </c>
      <c r="N1600">
        <f t="shared" si="149"/>
        <v>0.10050378152592121</v>
      </c>
    </row>
    <row r="1601" spans="1:14">
      <c r="A1601">
        <v>2011</v>
      </c>
      <c r="B1601">
        <v>4</v>
      </c>
      <c r="C1601">
        <v>100</v>
      </c>
      <c r="D1601" t="s">
        <v>112</v>
      </c>
      <c r="E1601" t="s">
        <v>113</v>
      </c>
      <c r="F1601">
        <v>2009</v>
      </c>
      <c r="G1601">
        <f t="shared" si="145"/>
        <v>0.1</v>
      </c>
      <c r="H1601">
        <f t="shared" si="146"/>
        <v>108</v>
      </c>
      <c r="I1601">
        <f t="shared" si="149"/>
        <v>1.1433811272836946E-6</v>
      </c>
      <c r="J1601">
        <f t="shared" si="149"/>
        <v>3.927800048813493E-4</v>
      </c>
      <c r="K1601">
        <f t="shared" si="149"/>
        <v>3.3775440089890175E-2</v>
      </c>
      <c r="L1601">
        <f t="shared" si="149"/>
        <v>5.8195944434029916E-2</v>
      </c>
      <c r="M1601">
        <f t="shared" si="149"/>
        <v>8.9757909351184384E-2</v>
      </c>
      <c r="N1601">
        <f t="shared" si="149"/>
        <v>0.1</v>
      </c>
    </row>
    <row r="1602" spans="1:14">
      <c r="A1602">
        <v>2011</v>
      </c>
      <c r="B1602">
        <v>5</v>
      </c>
      <c r="C1602">
        <v>1</v>
      </c>
      <c r="D1602" t="s">
        <v>300</v>
      </c>
      <c r="E1602" t="s">
        <v>301</v>
      </c>
      <c r="F1602">
        <v>2010</v>
      </c>
      <c r="G1602">
        <f t="shared" si="145"/>
        <v>1</v>
      </c>
      <c r="H1602">
        <f t="shared" si="146"/>
        <v>107</v>
      </c>
      <c r="I1602">
        <f t="shared" ref="I1602:N1617" si="150">$G1602*(I$1^$H1602)</f>
        <v>1.2704234747596604E-5</v>
      </c>
      <c r="J1602">
        <f t="shared" si="150"/>
        <v>4.1345263671720978E-3</v>
      </c>
      <c r="K1602">
        <f t="shared" si="150"/>
        <v>0.34116606151404211</v>
      </c>
      <c r="L1602">
        <f t="shared" si="150"/>
        <v>0.58488386365859202</v>
      </c>
      <c r="M1602">
        <f t="shared" si="150"/>
        <v>0.89847757108292681</v>
      </c>
      <c r="N1602">
        <f t="shared" si="150"/>
        <v>1</v>
      </c>
    </row>
    <row r="1603" spans="1:14">
      <c r="A1603">
        <v>2011</v>
      </c>
      <c r="B1603">
        <v>5</v>
      </c>
      <c r="C1603">
        <v>2</v>
      </c>
      <c r="D1603" t="s">
        <v>6</v>
      </c>
      <c r="E1603" t="s">
        <v>7</v>
      </c>
      <c r="F1603">
        <v>2008</v>
      </c>
      <c r="G1603">
        <f t="shared" ref="G1603:G1666" si="151">1/SQRT(C1603)</f>
        <v>0.70710678118654746</v>
      </c>
      <c r="H1603">
        <f t="shared" ref="H1603:H1666" si="152">(2020*12+4)-(A1603*12+B1603)</f>
        <v>107</v>
      </c>
      <c r="I1603">
        <f t="shared" si="150"/>
        <v>8.9832505398113249E-6</v>
      </c>
      <c r="J1603">
        <f t="shared" si="150"/>
        <v>2.9235516312219713E-3</v>
      </c>
      <c r="K1603">
        <f t="shared" si="150"/>
        <v>0.24124083560728596</v>
      </c>
      <c r="L1603">
        <f t="shared" si="150"/>
        <v>0.41357534619957848</v>
      </c>
      <c r="M1603">
        <f t="shared" si="150"/>
        <v>0.63531958325675575</v>
      </c>
      <c r="N1603">
        <f t="shared" si="150"/>
        <v>0.70710678118654746</v>
      </c>
    </row>
    <row r="1604" spans="1:14">
      <c r="A1604">
        <v>2011</v>
      </c>
      <c r="B1604">
        <v>5</v>
      </c>
      <c r="C1604">
        <v>3</v>
      </c>
      <c r="D1604" t="s">
        <v>14</v>
      </c>
      <c r="E1604" t="s">
        <v>15</v>
      </c>
      <c r="F1604">
        <v>2007</v>
      </c>
      <c r="G1604">
        <f t="shared" si="151"/>
        <v>0.57735026918962584</v>
      </c>
      <c r="H1604">
        <f t="shared" si="152"/>
        <v>107</v>
      </c>
      <c r="I1604">
        <f t="shared" si="150"/>
        <v>7.3347933513730983E-6</v>
      </c>
      <c r="J1604">
        <f t="shared" si="150"/>
        <v>2.3870699110584166E-3</v>
      </c>
      <c r="K1604">
        <f t="shared" si="150"/>
        <v>0.19697231745349666</v>
      </c>
      <c r="L1604">
        <f t="shared" si="150"/>
        <v>0.33768285612795651</v>
      </c>
      <c r="M1604">
        <f t="shared" si="150"/>
        <v>0.51873626752556901</v>
      </c>
      <c r="N1604">
        <f t="shared" si="150"/>
        <v>0.57735026918962584</v>
      </c>
    </row>
    <row r="1605" spans="1:14">
      <c r="A1605">
        <v>2011</v>
      </c>
      <c r="B1605">
        <v>5</v>
      </c>
      <c r="C1605">
        <v>4</v>
      </c>
      <c r="D1605" t="s">
        <v>8</v>
      </c>
      <c r="E1605" t="s">
        <v>9</v>
      </c>
      <c r="F1605">
        <v>2007</v>
      </c>
      <c r="G1605">
        <f t="shared" si="151"/>
        <v>0.5</v>
      </c>
      <c r="H1605">
        <f t="shared" si="152"/>
        <v>107</v>
      </c>
      <c r="I1605">
        <f t="shared" si="150"/>
        <v>6.3521173737983022E-6</v>
      </c>
      <c r="J1605">
        <f t="shared" si="150"/>
        <v>2.0672631835860489E-3</v>
      </c>
      <c r="K1605">
        <f t="shared" si="150"/>
        <v>0.17058303075702105</v>
      </c>
      <c r="L1605">
        <f t="shared" si="150"/>
        <v>0.29244193182929601</v>
      </c>
      <c r="M1605">
        <f t="shared" si="150"/>
        <v>0.4492387855414634</v>
      </c>
      <c r="N1605">
        <f t="shared" si="150"/>
        <v>0.5</v>
      </c>
    </row>
    <row r="1606" spans="1:14">
      <c r="A1606">
        <v>2011</v>
      </c>
      <c r="B1606">
        <v>5</v>
      </c>
      <c r="C1606">
        <v>5</v>
      </c>
      <c r="D1606" t="s">
        <v>16</v>
      </c>
      <c r="E1606" t="s">
        <v>17</v>
      </c>
      <c r="F1606">
        <v>2000</v>
      </c>
      <c r="G1606">
        <f t="shared" si="151"/>
        <v>0.44721359549995793</v>
      </c>
      <c r="H1606">
        <f t="shared" si="152"/>
        <v>107</v>
      </c>
      <c r="I1606">
        <f t="shared" si="150"/>
        <v>5.6815064995481782E-6</v>
      </c>
      <c r="J1606">
        <f t="shared" si="150"/>
        <v>1.8490164023524131E-3</v>
      </c>
      <c r="K1606">
        <f t="shared" si="150"/>
        <v>0.15257410103225458</v>
      </c>
      <c r="L1606">
        <f t="shared" si="150"/>
        <v>0.26156801561666609</v>
      </c>
      <c r="M1606">
        <f t="shared" si="150"/>
        <v>0.40181138504006475</v>
      </c>
      <c r="N1606">
        <f t="shared" si="150"/>
        <v>0.44721359549995793</v>
      </c>
    </row>
    <row r="1607" spans="1:14">
      <c r="A1607">
        <v>2011</v>
      </c>
      <c r="B1607">
        <v>5</v>
      </c>
      <c r="C1607">
        <v>6</v>
      </c>
      <c r="D1607" t="s">
        <v>376</v>
      </c>
      <c r="E1607" t="s">
        <v>377</v>
      </c>
      <c r="F1607">
        <v>2011</v>
      </c>
      <c r="G1607">
        <f t="shared" si="151"/>
        <v>0.40824829046386307</v>
      </c>
      <c r="H1607">
        <f t="shared" si="152"/>
        <v>107</v>
      </c>
      <c r="I1607">
        <f t="shared" si="150"/>
        <v>5.186482117357921E-6</v>
      </c>
      <c r="J1607">
        <f t="shared" si="150"/>
        <v>1.6879133212757752E-3</v>
      </c>
      <c r="K1607">
        <f t="shared" si="150"/>
        <v>0.13928046137739683</v>
      </c>
      <c r="L1607">
        <f t="shared" si="150"/>
        <v>0.23877783745851935</v>
      </c>
      <c r="M1607">
        <f t="shared" si="150"/>
        <v>0.36680193241472886</v>
      </c>
      <c r="N1607">
        <f t="shared" si="150"/>
        <v>0.40824829046386307</v>
      </c>
    </row>
    <row r="1608" spans="1:14">
      <c r="A1608">
        <v>2011</v>
      </c>
      <c r="B1608">
        <v>5</v>
      </c>
      <c r="C1608">
        <v>7</v>
      </c>
      <c r="D1608" t="s">
        <v>304</v>
      </c>
      <c r="E1608" t="s">
        <v>305</v>
      </c>
      <c r="F1608">
        <v>2010</v>
      </c>
      <c r="G1608">
        <f t="shared" si="151"/>
        <v>0.3779644730092272</v>
      </c>
      <c r="H1608">
        <f t="shared" si="152"/>
        <v>107</v>
      </c>
      <c r="I1608">
        <f t="shared" si="150"/>
        <v>4.8017493913608634E-6</v>
      </c>
      <c r="J1608">
        <f t="shared" si="150"/>
        <v>1.5627040795109565E-3</v>
      </c>
      <c r="K1608">
        <f t="shared" si="150"/>
        <v>0.12894865064878852</v>
      </c>
      <c r="L1608">
        <f t="shared" si="150"/>
        <v>0.22106532129932041</v>
      </c>
      <c r="M1608">
        <f t="shared" si="150"/>
        <v>0.33959260166496891</v>
      </c>
      <c r="N1608">
        <f t="shared" si="150"/>
        <v>0.3779644730092272</v>
      </c>
    </row>
    <row r="1609" spans="1:14">
      <c r="A1609">
        <v>2011</v>
      </c>
      <c r="B1609">
        <v>5</v>
      </c>
      <c r="C1609">
        <v>8</v>
      </c>
      <c r="D1609" t="s">
        <v>12</v>
      </c>
      <c r="E1609" t="s">
        <v>13</v>
      </c>
      <c r="F1609">
        <v>2009</v>
      </c>
      <c r="G1609">
        <f t="shared" si="151"/>
        <v>0.35355339059327373</v>
      </c>
      <c r="H1609">
        <f t="shared" si="152"/>
        <v>107</v>
      </c>
      <c r="I1609">
        <f t="shared" si="150"/>
        <v>4.4916252699056624E-6</v>
      </c>
      <c r="J1609">
        <f t="shared" si="150"/>
        <v>1.4617758156109857E-3</v>
      </c>
      <c r="K1609">
        <f t="shared" si="150"/>
        <v>0.12062041780364298</v>
      </c>
      <c r="L1609">
        <f t="shared" si="150"/>
        <v>0.20678767309978924</v>
      </c>
      <c r="M1609">
        <f t="shared" si="150"/>
        <v>0.31765979162837787</v>
      </c>
      <c r="N1609">
        <f t="shared" si="150"/>
        <v>0.35355339059327373</v>
      </c>
    </row>
    <row r="1610" spans="1:14">
      <c r="A1610">
        <v>2011</v>
      </c>
      <c r="B1610">
        <v>5</v>
      </c>
      <c r="C1610">
        <v>9</v>
      </c>
      <c r="D1610" t="s">
        <v>316</v>
      </c>
      <c r="E1610" t="s">
        <v>317</v>
      </c>
      <c r="F1610">
        <v>2010</v>
      </c>
      <c r="G1610">
        <f t="shared" si="151"/>
        <v>0.33333333333333331</v>
      </c>
      <c r="H1610">
        <f t="shared" si="152"/>
        <v>107</v>
      </c>
      <c r="I1610">
        <f t="shared" si="150"/>
        <v>4.2347449158655345E-6</v>
      </c>
      <c r="J1610">
        <f t="shared" si="150"/>
        <v>1.3781754557240324E-3</v>
      </c>
      <c r="K1610">
        <f t="shared" si="150"/>
        <v>0.11372202050468069</v>
      </c>
      <c r="L1610">
        <f t="shared" si="150"/>
        <v>0.19496128788619732</v>
      </c>
      <c r="M1610">
        <f t="shared" si="150"/>
        <v>0.2994925236943089</v>
      </c>
      <c r="N1610">
        <f t="shared" si="150"/>
        <v>0.33333333333333331</v>
      </c>
    </row>
    <row r="1611" spans="1:14">
      <c r="A1611">
        <v>2011</v>
      </c>
      <c r="B1611">
        <v>5</v>
      </c>
      <c r="C1611">
        <v>10</v>
      </c>
      <c r="D1611" t="s">
        <v>22</v>
      </c>
      <c r="E1611" t="s">
        <v>23</v>
      </c>
      <c r="F1611">
        <v>2008</v>
      </c>
      <c r="G1611">
        <f t="shared" si="151"/>
        <v>0.31622776601683794</v>
      </c>
      <c r="H1611">
        <f t="shared" si="152"/>
        <v>107</v>
      </c>
      <c r="I1611">
        <f t="shared" si="150"/>
        <v>4.0174317731859617E-6</v>
      </c>
      <c r="J1611">
        <f t="shared" si="150"/>
        <v>1.3074520366285452E-3</v>
      </c>
      <c r="K1611">
        <f t="shared" si="150"/>
        <v>0.10788618147334865</v>
      </c>
      <c r="L1611">
        <f t="shared" si="150"/>
        <v>0.18495651758405338</v>
      </c>
      <c r="M1611">
        <f t="shared" si="150"/>
        <v>0.28412355511978865</v>
      </c>
      <c r="N1611">
        <f t="shared" si="150"/>
        <v>0.31622776601683794</v>
      </c>
    </row>
    <row r="1612" spans="1:14">
      <c r="A1612">
        <v>2011</v>
      </c>
      <c r="B1612">
        <v>5</v>
      </c>
      <c r="C1612">
        <v>11</v>
      </c>
      <c r="D1612" t="s">
        <v>10</v>
      </c>
      <c r="E1612" t="s">
        <v>11</v>
      </c>
      <c r="F1612">
        <v>2008</v>
      </c>
      <c r="G1612">
        <f t="shared" si="151"/>
        <v>0.30151134457776363</v>
      </c>
      <c r="H1612">
        <f t="shared" si="152"/>
        <v>107</v>
      </c>
      <c r="I1612">
        <f t="shared" si="150"/>
        <v>3.8304709005793975E-6</v>
      </c>
      <c r="J1612">
        <f t="shared" si="150"/>
        <v>1.2466066041582756E-3</v>
      </c>
      <c r="K1612">
        <f t="shared" si="150"/>
        <v>0.10286543793139885</v>
      </c>
      <c r="L1612">
        <f t="shared" si="150"/>
        <v>0.17634912015353946</v>
      </c>
      <c r="M1612">
        <f t="shared" si="150"/>
        <v>0.27090118053017648</v>
      </c>
      <c r="N1612">
        <f t="shared" si="150"/>
        <v>0.30151134457776363</v>
      </c>
    </row>
    <row r="1613" spans="1:14">
      <c r="A1613">
        <v>2011</v>
      </c>
      <c r="B1613">
        <v>5</v>
      </c>
      <c r="C1613">
        <v>12</v>
      </c>
      <c r="D1613" t="s">
        <v>74</v>
      </c>
      <c r="E1613" t="s">
        <v>75</v>
      </c>
      <c r="F1613">
        <v>2008</v>
      </c>
      <c r="G1613">
        <f t="shared" si="151"/>
        <v>0.28867513459481292</v>
      </c>
      <c r="H1613">
        <f t="shared" si="152"/>
        <v>107</v>
      </c>
      <c r="I1613">
        <f t="shared" si="150"/>
        <v>3.6673966756865491E-6</v>
      </c>
      <c r="J1613">
        <f t="shared" si="150"/>
        <v>1.1935349555292083E-3</v>
      </c>
      <c r="K1613">
        <f t="shared" si="150"/>
        <v>9.8486158726748332E-2</v>
      </c>
      <c r="L1613">
        <f t="shared" si="150"/>
        <v>0.16884142806397825</v>
      </c>
      <c r="M1613">
        <f t="shared" si="150"/>
        <v>0.2593681337627845</v>
      </c>
      <c r="N1613">
        <f t="shared" si="150"/>
        <v>0.28867513459481292</v>
      </c>
    </row>
    <row r="1614" spans="1:14">
      <c r="A1614">
        <v>2011</v>
      </c>
      <c r="B1614">
        <v>5</v>
      </c>
      <c r="C1614">
        <v>13</v>
      </c>
      <c r="D1614" t="s">
        <v>24</v>
      </c>
      <c r="E1614" t="s">
        <v>25</v>
      </c>
      <c r="F1614">
        <v>2002</v>
      </c>
      <c r="G1614">
        <f t="shared" si="151"/>
        <v>0.27735009811261457</v>
      </c>
      <c r="H1614">
        <f t="shared" si="152"/>
        <v>107</v>
      </c>
      <c r="I1614">
        <f t="shared" si="150"/>
        <v>3.5235207536916054E-6</v>
      </c>
      <c r="J1614">
        <f t="shared" si="150"/>
        <v>1.1467112935843733E-3</v>
      </c>
      <c r="K1614">
        <f t="shared" si="150"/>
        <v>9.4622440633613872E-2</v>
      </c>
      <c r="L1614">
        <f t="shared" si="150"/>
        <v>0.16221759697019558</v>
      </c>
      <c r="M1614">
        <f t="shared" si="150"/>
        <v>0.24919284249183338</v>
      </c>
      <c r="N1614">
        <f t="shared" si="150"/>
        <v>0.27735009811261457</v>
      </c>
    </row>
    <row r="1615" spans="1:14">
      <c r="A1615">
        <v>2011</v>
      </c>
      <c r="B1615">
        <v>5</v>
      </c>
      <c r="C1615">
        <v>14</v>
      </c>
      <c r="D1615" t="s">
        <v>18</v>
      </c>
      <c r="E1615" t="s">
        <v>19</v>
      </c>
      <c r="F1615">
        <v>1995</v>
      </c>
      <c r="G1615">
        <f t="shared" si="151"/>
        <v>0.2672612419124244</v>
      </c>
      <c r="H1615">
        <f t="shared" si="152"/>
        <v>107</v>
      </c>
      <c r="I1615">
        <f t="shared" si="150"/>
        <v>3.395349556189644E-6</v>
      </c>
      <c r="J1615">
        <f t="shared" si="150"/>
        <v>1.1049986516100793E-3</v>
      </c>
      <c r="K1615">
        <f t="shared" si="150"/>
        <v>9.1180465298613469E-2</v>
      </c>
      <c r="L1615">
        <f t="shared" si="150"/>
        <v>0.15631678777593241</v>
      </c>
      <c r="M1615">
        <f t="shared" si="150"/>
        <v>0.2401282314780816</v>
      </c>
      <c r="N1615">
        <f t="shared" si="150"/>
        <v>0.2672612419124244</v>
      </c>
    </row>
    <row r="1616" spans="1:14">
      <c r="A1616">
        <v>2011</v>
      </c>
      <c r="B1616">
        <v>5</v>
      </c>
      <c r="C1616">
        <v>15</v>
      </c>
      <c r="D1616" t="s">
        <v>28</v>
      </c>
      <c r="E1616" t="s">
        <v>29</v>
      </c>
      <c r="F1616">
        <v>2004</v>
      </c>
      <c r="G1616">
        <f t="shared" si="151"/>
        <v>0.2581988897471611</v>
      </c>
      <c r="H1616">
        <f t="shared" si="152"/>
        <v>107</v>
      </c>
      <c r="I1616">
        <f t="shared" si="150"/>
        <v>3.2802193069167487E-6</v>
      </c>
      <c r="J1616">
        <f t="shared" si="150"/>
        <v>1.067530117634199E-3</v>
      </c>
      <c r="K1616">
        <f t="shared" si="150"/>
        <v>8.8088698302337343E-2</v>
      </c>
      <c r="L1616">
        <f t="shared" si="150"/>
        <v>0.15101636422767839</v>
      </c>
      <c r="M1616">
        <f t="shared" si="150"/>
        <v>0.23198591131633772</v>
      </c>
      <c r="N1616">
        <f t="shared" si="150"/>
        <v>0.2581988897471611</v>
      </c>
    </row>
    <row r="1617" spans="1:14">
      <c r="A1617">
        <v>2011</v>
      </c>
      <c r="B1617">
        <v>5</v>
      </c>
      <c r="C1617">
        <v>16</v>
      </c>
      <c r="D1617" t="s">
        <v>20</v>
      </c>
      <c r="E1617" t="s">
        <v>21</v>
      </c>
      <c r="F1617">
        <v>2004</v>
      </c>
      <c r="G1617">
        <f t="shared" si="151"/>
        <v>0.25</v>
      </c>
      <c r="H1617">
        <f t="shared" si="152"/>
        <v>107</v>
      </c>
      <c r="I1617">
        <f t="shared" si="150"/>
        <v>3.1760586868991511E-6</v>
      </c>
      <c r="J1617">
        <f t="shared" si="150"/>
        <v>1.0336315917930244E-3</v>
      </c>
      <c r="K1617">
        <f t="shared" si="150"/>
        <v>8.5291515378510527E-2</v>
      </c>
      <c r="L1617">
        <f t="shared" si="150"/>
        <v>0.146220965914648</v>
      </c>
      <c r="M1617">
        <f t="shared" si="150"/>
        <v>0.2246193927707317</v>
      </c>
      <c r="N1617">
        <f t="shared" si="150"/>
        <v>0.25</v>
      </c>
    </row>
    <row r="1618" spans="1:14">
      <c r="A1618">
        <v>2011</v>
      </c>
      <c r="B1618">
        <v>5</v>
      </c>
      <c r="C1618">
        <v>17</v>
      </c>
      <c r="D1618" t="s">
        <v>244</v>
      </c>
      <c r="E1618" t="s">
        <v>245</v>
      </c>
      <c r="F1618">
        <v>2010</v>
      </c>
      <c r="G1618">
        <f t="shared" si="151"/>
        <v>0.24253562503633297</v>
      </c>
      <c r="H1618">
        <f t="shared" si="152"/>
        <v>107</v>
      </c>
      <c r="I1618">
        <f t="shared" ref="I1618:N1633" si="153">$G1618*(I$1^$H1618)</f>
        <v>3.0812295151166422E-6</v>
      </c>
      <c r="J1618">
        <f t="shared" si="153"/>
        <v>1.0027699366912839E-3</v>
      </c>
      <c r="K1618">
        <f t="shared" si="153"/>
        <v>8.2744923970492226E-2</v>
      </c>
      <c r="L1618">
        <f t="shared" si="153"/>
        <v>0.14185517344610196</v>
      </c>
      <c r="M1618">
        <f t="shared" si="153"/>
        <v>0.21791281928372394</v>
      </c>
      <c r="N1618">
        <f t="shared" si="153"/>
        <v>0.24253562503633297</v>
      </c>
    </row>
    <row r="1619" spans="1:14">
      <c r="A1619">
        <v>2011</v>
      </c>
      <c r="B1619">
        <v>5</v>
      </c>
      <c r="C1619">
        <v>18</v>
      </c>
      <c r="D1619" t="s">
        <v>310</v>
      </c>
      <c r="E1619" t="s">
        <v>311</v>
      </c>
      <c r="F1619">
        <v>2009</v>
      </c>
      <c r="G1619">
        <f t="shared" si="151"/>
        <v>0.23570226039551587</v>
      </c>
      <c r="H1619">
        <f t="shared" si="152"/>
        <v>107</v>
      </c>
      <c r="I1619">
        <f t="shared" si="153"/>
        <v>2.9944168466037757E-6</v>
      </c>
      <c r="J1619">
        <f t="shared" si="153"/>
        <v>9.7451721040732399E-4</v>
      </c>
      <c r="K1619">
        <f t="shared" si="153"/>
        <v>8.0413611869095333E-2</v>
      </c>
      <c r="L1619">
        <f t="shared" si="153"/>
        <v>0.13785844873319286</v>
      </c>
      <c r="M1619">
        <f t="shared" si="153"/>
        <v>0.21177319441891862</v>
      </c>
      <c r="N1619">
        <f t="shared" si="153"/>
        <v>0.23570226039551587</v>
      </c>
    </row>
    <row r="1620" spans="1:14">
      <c r="A1620">
        <v>2011</v>
      </c>
      <c r="B1620">
        <v>5</v>
      </c>
      <c r="C1620">
        <v>19</v>
      </c>
      <c r="D1620" t="s">
        <v>48</v>
      </c>
      <c r="E1620" t="s">
        <v>49</v>
      </c>
      <c r="F1620">
        <v>2000</v>
      </c>
      <c r="G1620">
        <f t="shared" si="151"/>
        <v>0.22941573387056174</v>
      </c>
      <c r="H1620">
        <f t="shared" si="152"/>
        <v>107</v>
      </c>
      <c r="I1620">
        <f t="shared" si="153"/>
        <v>2.9145513378837658E-6</v>
      </c>
      <c r="J1620">
        <f t="shared" si="153"/>
        <v>9.4852540073197438E-4</v>
      </c>
      <c r="K1620">
        <f t="shared" si="153"/>
        <v>7.826886237397318E-2</v>
      </c>
      <c r="L1620">
        <f t="shared" si="153"/>
        <v>0.13418156081028546</v>
      </c>
      <c r="M1620">
        <f t="shared" si="153"/>
        <v>0.20612489133622947</v>
      </c>
      <c r="N1620">
        <f t="shared" si="153"/>
        <v>0.22941573387056174</v>
      </c>
    </row>
    <row r="1621" spans="1:14">
      <c r="A1621">
        <v>2011</v>
      </c>
      <c r="B1621">
        <v>5</v>
      </c>
      <c r="C1621">
        <v>20</v>
      </c>
      <c r="D1621" t="s">
        <v>36</v>
      </c>
      <c r="E1621" t="s">
        <v>37</v>
      </c>
      <c r="F1621">
        <v>2008</v>
      </c>
      <c r="G1621">
        <f t="shared" si="151"/>
        <v>0.22360679774997896</v>
      </c>
      <c r="H1621">
        <f t="shared" si="152"/>
        <v>107</v>
      </c>
      <c r="I1621">
        <f t="shared" si="153"/>
        <v>2.8407532497740891E-6</v>
      </c>
      <c r="J1621">
        <f t="shared" si="153"/>
        <v>9.2450820117620654E-4</v>
      </c>
      <c r="K1621">
        <f t="shared" si="153"/>
        <v>7.6287050516127289E-2</v>
      </c>
      <c r="L1621">
        <f t="shared" si="153"/>
        <v>0.13078400780833305</v>
      </c>
      <c r="M1621">
        <f t="shared" si="153"/>
        <v>0.20090569252003238</v>
      </c>
      <c r="N1621">
        <f t="shared" si="153"/>
        <v>0.22360679774997896</v>
      </c>
    </row>
    <row r="1622" spans="1:14">
      <c r="A1622">
        <v>2011</v>
      </c>
      <c r="B1622">
        <v>5</v>
      </c>
      <c r="C1622">
        <v>21</v>
      </c>
      <c r="D1622" t="s">
        <v>264</v>
      </c>
      <c r="E1622" t="s">
        <v>265</v>
      </c>
      <c r="F1622">
        <v>2010</v>
      </c>
      <c r="G1622">
        <f t="shared" si="151"/>
        <v>0.21821789023599239</v>
      </c>
      <c r="H1622">
        <f t="shared" si="152"/>
        <v>107</v>
      </c>
      <c r="I1622">
        <f t="shared" si="153"/>
        <v>2.7722913036833163E-6</v>
      </c>
      <c r="J1622">
        <f t="shared" si="153"/>
        <v>9.0222762096937718E-4</v>
      </c>
      <c r="K1622">
        <f t="shared" si="153"/>
        <v>7.4448538163717062E-2</v>
      </c>
      <c r="L1622">
        <f t="shared" si="153"/>
        <v>0.12763212276065378</v>
      </c>
      <c r="M1622">
        <f t="shared" si="153"/>
        <v>0.19606387998607516</v>
      </c>
      <c r="N1622">
        <f t="shared" si="153"/>
        <v>0.21821789023599239</v>
      </c>
    </row>
    <row r="1623" spans="1:14">
      <c r="A1623">
        <v>2011</v>
      </c>
      <c r="B1623">
        <v>5</v>
      </c>
      <c r="C1623">
        <v>22</v>
      </c>
      <c r="D1623" t="s">
        <v>44</v>
      </c>
      <c r="E1623" t="s">
        <v>45</v>
      </c>
      <c r="F1623">
        <v>1997</v>
      </c>
      <c r="G1623">
        <f t="shared" si="151"/>
        <v>0.21320071635561041</v>
      </c>
      <c r="H1623">
        <f t="shared" si="152"/>
        <v>107</v>
      </c>
      <c r="I1623">
        <f t="shared" si="153"/>
        <v>2.7085519489374333E-6</v>
      </c>
      <c r="J1623">
        <f t="shared" si="153"/>
        <v>8.814839832722508E-4</v>
      </c>
      <c r="K1623">
        <f t="shared" si="153"/>
        <v>7.2736848711016031E-2</v>
      </c>
      <c r="L1623">
        <f t="shared" si="153"/>
        <v>0.12469765871684899</v>
      </c>
      <c r="M1623">
        <f t="shared" si="153"/>
        <v>0.19155606178432888</v>
      </c>
      <c r="N1623">
        <f t="shared" si="153"/>
        <v>0.21320071635561041</v>
      </c>
    </row>
    <row r="1624" spans="1:14">
      <c r="A1624">
        <v>2011</v>
      </c>
      <c r="B1624">
        <v>5</v>
      </c>
      <c r="C1624">
        <v>23</v>
      </c>
      <c r="D1624" t="s">
        <v>314</v>
      </c>
      <c r="E1624" t="s">
        <v>315</v>
      </c>
      <c r="F1624">
        <v>2010</v>
      </c>
      <c r="G1624">
        <f t="shared" si="151"/>
        <v>0.20851441405707477</v>
      </c>
      <c r="H1624">
        <f t="shared" si="152"/>
        <v>107</v>
      </c>
      <c r="I1624">
        <f t="shared" si="153"/>
        <v>2.6490160644386354E-6</v>
      </c>
      <c r="J1624">
        <f t="shared" si="153"/>
        <v>8.6210834285441597E-4</v>
      </c>
      <c r="K1624">
        <f t="shared" si="153"/>
        <v>7.1138041412760422E-2</v>
      </c>
      <c r="L1624">
        <f t="shared" si="153"/>
        <v>0.12195671612220932</v>
      </c>
      <c r="M1624">
        <f t="shared" si="153"/>
        <v>0.18734552427778023</v>
      </c>
      <c r="N1624">
        <f t="shared" si="153"/>
        <v>0.20851441405707477</v>
      </c>
    </row>
    <row r="1625" spans="1:14">
      <c r="A1625">
        <v>2011</v>
      </c>
      <c r="B1625">
        <v>5</v>
      </c>
      <c r="C1625">
        <v>24</v>
      </c>
      <c r="D1625" t="s">
        <v>302</v>
      </c>
      <c r="E1625" t="s">
        <v>303</v>
      </c>
      <c r="F1625">
        <v>2010</v>
      </c>
      <c r="G1625">
        <f t="shared" si="151"/>
        <v>0.20412414523193154</v>
      </c>
      <c r="H1625">
        <f t="shared" si="152"/>
        <v>107</v>
      </c>
      <c r="I1625">
        <f t="shared" si="153"/>
        <v>2.5932410586789605E-6</v>
      </c>
      <c r="J1625">
        <f t="shared" si="153"/>
        <v>8.4395666063788758E-4</v>
      </c>
      <c r="K1625">
        <f t="shared" si="153"/>
        <v>6.9640230688698415E-2</v>
      </c>
      <c r="L1625">
        <f t="shared" si="153"/>
        <v>0.11938891872925968</v>
      </c>
      <c r="M1625">
        <f t="shared" si="153"/>
        <v>0.18340096620736443</v>
      </c>
      <c r="N1625">
        <f t="shared" si="153"/>
        <v>0.20412414523193154</v>
      </c>
    </row>
    <row r="1626" spans="1:14">
      <c r="A1626">
        <v>2011</v>
      </c>
      <c r="B1626">
        <v>5</v>
      </c>
      <c r="C1626">
        <v>25</v>
      </c>
      <c r="D1626" t="s">
        <v>56</v>
      </c>
      <c r="E1626" t="s">
        <v>57</v>
      </c>
      <c r="F1626">
        <v>2009</v>
      </c>
      <c r="G1626">
        <f t="shared" si="151"/>
        <v>0.2</v>
      </c>
      <c r="H1626">
        <f t="shared" si="152"/>
        <v>107</v>
      </c>
      <c r="I1626">
        <f t="shared" si="153"/>
        <v>2.5408469495193212E-6</v>
      </c>
      <c r="J1626">
        <f t="shared" si="153"/>
        <v>8.269052734344196E-4</v>
      </c>
      <c r="K1626">
        <f t="shared" si="153"/>
        <v>6.8233212302808419E-2</v>
      </c>
      <c r="L1626">
        <f t="shared" si="153"/>
        <v>0.11697677273171841</v>
      </c>
      <c r="M1626">
        <f t="shared" si="153"/>
        <v>0.17969551421658536</v>
      </c>
      <c r="N1626">
        <f t="shared" si="153"/>
        <v>0.2</v>
      </c>
    </row>
    <row r="1627" spans="1:14">
      <c r="A1627">
        <v>2011</v>
      </c>
      <c r="B1627">
        <v>5</v>
      </c>
      <c r="C1627">
        <v>26</v>
      </c>
      <c r="D1627" t="s">
        <v>78</v>
      </c>
      <c r="E1627" t="s">
        <v>79</v>
      </c>
      <c r="F1627">
        <v>1991</v>
      </c>
      <c r="G1627">
        <f t="shared" si="151"/>
        <v>0.19611613513818404</v>
      </c>
      <c r="H1627">
        <f t="shared" si="152"/>
        <v>107</v>
      </c>
      <c r="I1627">
        <f t="shared" si="153"/>
        <v>2.4915054185868691E-6</v>
      </c>
      <c r="J1627">
        <f t="shared" si="153"/>
        <v>8.1084733175670822E-4</v>
      </c>
      <c r="K1627">
        <f t="shared" si="153"/>
        <v>6.6908169424449895E-2</v>
      </c>
      <c r="L1627">
        <f t="shared" si="153"/>
        <v>0.11470516284541164</v>
      </c>
      <c r="M1627">
        <f t="shared" si="153"/>
        <v>0.17620594874912662</v>
      </c>
      <c r="N1627">
        <f t="shared" si="153"/>
        <v>0.19611613513818404</v>
      </c>
    </row>
    <row r="1628" spans="1:14">
      <c r="A1628">
        <v>2011</v>
      </c>
      <c r="B1628">
        <v>5</v>
      </c>
      <c r="C1628">
        <v>27</v>
      </c>
      <c r="D1628" t="s">
        <v>352</v>
      </c>
      <c r="E1628" t="s">
        <v>353</v>
      </c>
      <c r="F1628">
        <v>1982</v>
      </c>
      <c r="G1628">
        <f t="shared" si="151"/>
        <v>0.19245008972987526</v>
      </c>
      <c r="H1628">
        <f t="shared" si="152"/>
        <v>107</v>
      </c>
      <c r="I1628">
        <f t="shared" si="153"/>
        <v>2.4449311171243658E-6</v>
      </c>
      <c r="J1628">
        <f t="shared" si="153"/>
        <v>7.9568997035280541E-4</v>
      </c>
      <c r="K1628">
        <f t="shared" si="153"/>
        <v>6.565743915116555E-2</v>
      </c>
      <c r="L1628">
        <f t="shared" si="153"/>
        <v>0.11256095204265217</v>
      </c>
      <c r="M1628">
        <f t="shared" si="153"/>
        <v>0.17291208917518963</v>
      </c>
      <c r="N1628">
        <f t="shared" si="153"/>
        <v>0.19245008972987526</v>
      </c>
    </row>
    <row r="1629" spans="1:14">
      <c r="A1629">
        <v>2011</v>
      </c>
      <c r="B1629">
        <v>5</v>
      </c>
      <c r="C1629">
        <v>28</v>
      </c>
      <c r="D1629" t="s">
        <v>50</v>
      </c>
      <c r="E1629" t="s">
        <v>51</v>
      </c>
      <c r="F1629">
        <v>2005</v>
      </c>
      <c r="G1629">
        <f t="shared" si="151"/>
        <v>0.1889822365046136</v>
      </c>
      <c r="H1629">
        <f t="shared" si="152"/>
        <v>107</v>
      </c>
      <c r="I1629">
        <f t="shared" si="153"/>
        <v>2.4008746956804317E-6</v>
      </c>
      <c r="J1629">
        <f t="shared" si="153"/>
        <v>7.8135203975547823E-4</v>
      </c>
      <c r="K1629">
        <f t="shared" si="153"/>
        <v>6.447432532439426E-2</v>
      </c>
      <c r="L1629">
        <f t="shared" si="153"/>
        <v>0.11053266064966021</v>
      </c>
      <c r="M1629">
        <f t="shared" si="153"/>
        <v>0.16979630083248445</v>
      </c>
      <c r="N1629">
        <f t="shared" si="153"/>
        <v>0.1889822365046136</v>
      </c>
    </row>
    <row r="1630" spans="1:14">
      <c r="A1630">
        <v>2011</v>
      </c>
      <c r="B1630">
        <v>5</v>
      </c>
      <c r="C1630">
        <v>29</v>
      </c>
      <c r="D1630" t="s">
        <v>38</v>
      </c>
      <c r="E1630" t="s">
        <v>39</v>
      </c>
      <c r="F1630">
        <v>2006</v>
      </c>
      <c r="G1630">
        <f t="shared" si="151"/>
        <v>0.18569533817705186</v>
      </c>
      <c r="H1630">
        <f t="shared" si="152"/>
        <v>107</v>
      </c>
      <c r="I1630">
        <f t="shared" si="153"/>
        <v>2.3591171677356046E-6</v>
      </c>
      <c r="J1630">
        <f t="shared" si="153"/>
        <v>7.6776227195396039E-4</v>
      </c>
      <c r="K1630">
        <f t="shared" si="153"/>
        <v>6.3352947167382934E-2</v>
      </c>
      <c r="L1630">
        <f t="shared" si="153"/>
        <v>0.10861020685638294</v>
      </c>
      <c r="M1630">
        <f t="shared" si="153"/>
        <v>0.16684309640674025</v>
      </c>
      <c r="N1630">
        <f t="shared" si="153"/>
        <v>0.18569533817705186</v>
      </c>
    </row>
    <row r="1631" spans="1:14">
      <c r="A1631">
        <v>2011</v>
      </c>
      <c r="B1631">
        <v>5</v>
      </c>
      <c r="C1631">
        <v>30</v>
      </c>
      <c r="D1631" t="s">
        <v>34</v>
      </c>
      <c r="E1631" t="s">
        <v>35</v>
      </c>
      <c r="F1631">
        <v>2009</v>
      </c>
      <c r="G1631">
        <f t="shared" si="151"/>
        <v>0.18257418583505536</v>
      </c>
      <c r="H1631">
        <f t="shared" si="152"/>
        <v>107</v>
      </c>
      <c r="I1631">
        <f t="shared" si="153"/>
        <v>2.3194653156998699E-6</v>
      </c>
      <c r="J1631">
        <f t="shared" si="153"/>
        <v>7.5485778530001485E-4</v>
      </c>
      <c r="K1631">
        <f t="shared" si="153"/>
        <v>6.2288115915478649E-2</v>
      </c>
      <c r="L1631">
        <f t="shared" si="153"/>
        <v>0.10678469521552895</v>
      </c>
      <c r="M1631">
        <f t="shared" si="153"/>
        <v>0.16403881103152343</v>
      </c>
      <c r="N1631">
        <f t="shared" si="153"/>
        <v>0.18257418583505536</v>
      </c>
    </row>
    <row r="1632" spans="1:14">
      <c r="A1632">
        <v>2011</v>
      </c>
      <c r="B1632">
        <v>5</v>
      </c>
      <c r="C1632">
        <v>31</v>
      </c>
      <c r="D1632" t="s">
        <v>54</v>
      </c>
      <c r="E1632" t="s">
        <v>55</v>
      </c>
      <c r="F1632">
        <v>2008</v>
      </c>
      <c r="G1632">
        <f t="shared" si="151"/>
        <v>0.17960530202677491</v>
      </c>
      <c r="H1632">
        <f t="shared" si="152"/>
        <v>107</v>
      </c>
      <c r="I1632">
        <f t="shared" si="153"/>
        <v>2.2817479188611365E-6</v>
      </c>
      <c r="J1632">
        <f t="shared" si="153"/>
        <v>7.4258285691360907E-4</v>
      </c>
      <c r="K1632">
        <f t="shared" si="153"/>
        <v>6.1275233519514798E-2</v>
      </c>
      <c r="L1632">
        <f t="shared" si="153"/>
        <v>0.10504824298298845</v>
      </c>
      <c r="M1632">
        <f t="shared" si="153"/>
        <v>0.1613713355186322</v>
      </c>
      <c r="N1632">
        <f t="shared" si="153"/>
        <v>0.17960530202677491</v>
      </c>
    </row>
    <row r="1633" spans="1:14">
      <c r="A1633">
        <v>2011</v>
      </c>
      <c r="B1633">
        <v>5</v>
      </c>
      <c r="C1633">
        <v>32</v>
      </c>
      <c r="D1633" t="s">
        <v>362</v>
      </c>
      <c r="E1633" t="s">
        <v>363</v>
      </c>
      <c r="F1633">
        <v>2011</v>
      </c>
      <c r="G1633">
        <f t="shared" si="151"/>
        <v>0.17677669529663687</v>
      </c>
      <c r="H1633">
        <f t="shared" si="152"/>
        <v>107</v>
      </c>
      <c r="I1633">
        <f t="shared" si="153"/>
        <v>2.2458126349528312E-6</v>
      </c>
      <c r="J1633">
        <f t="shared" si="153"/>
        <v>7.3088790780549283E-4</v>
      </c>
      <c r="K1633">
        <f t="shared" si="153"/>
        <v>6.031020890182149E-2</v>
      </c>
      <c r="L1633">
        <f t="shared" si="153"/>
        <v>0.10339383654989462</v>
      </c>
      <c r="M1633">
        <f t="shared" si="153"/>
        <v>0.15882989581418894</v>
      </c>
      <c r="N1633">
        <f t="shared" si="153"/>
        <v>0.17677669529663687</v>
      </c>
    </row>
    <row r="1634" spans="1:14">
      <c r="A1634">
        <v>2011</v>
      </c>
      <c r="B1634">
        <v>5</v>
      </c>
      <c r="C1634">
        <v>33</v>
      </c>
      <c r="D1634" t="s">
        <v>40</v>
      </c>
      <c r="E1634" t="s">
        <v>41</v>
      </c>
      <c r="F1634">
        <v>2005</v>
      </c>
      <c r="G1634">
        <f t="shared" si="151"/>
        <v>0.17407765595569785</v>
      </c>
      <c r="H1634">
        <f t="shared" si="152"/>
        <v>107</v>
      </c>
      <c r="I1634">
        <f t="shared" ref="I1634:N1649" si="154">$G1634*(I$1^$H1634)</f>
        <v>2.2115234055725435E-6</v>
      </c>
      <c r="J1634">
        <f t="shared" si="154"/>
        <v>7.1972865848434571E-4</v>
      </c>
      <c r="K1634">
        <f t="shared" si="154"/>
        <v>5.938938828000187E-2</v>
      </c>
      <c r="L1634">
        <f t="shared" si="154"/>
        <v>0.10181521199199967</v>
      </c>
      <c r="M1634">
        <f t="shared" si="154"/>
        <v>0.15640486950288479</v>
      </c>
      <c r="N1634">
        <f t="shared" si="154"/>
        <v>0.17407765595569785</v>
      </c>
    </row>
    <row r="1635" spans="1:14">
      <c r="A1635">
        <v>2011</v>
      </c>
      <c r="B1635">
        <v>5</v>
      </c>
      <c r="C1635">
        <v>34</v>
      </c>
      <c r="D1635" t="s">
        <v>90</v>
      </c>
      <c r="E1635" t="s">
        <v>91</v>
      </c>
      <c r="F1635">
        <v>2009</v>
      </c>
      <c r="G1635">
        <f t="shared" si="151"/>
        <v>0.17149858514250882</v>
      </c>
      <c r="H1635">
        <f t="shared" si="152"/>
        <v>107</v>
      </c>
      <c r="I1635">
        <f t="shared" si="154"/>
        <v>2.1787582845311152E-6</v>
      </c>
      <c r="J1635">
        <f t="shared" si="154"/>
        <v>7.0906542220441167E-4</v>
      </c>
      <c r="K1635">
        <f t="shared" si="154"/>
        <v>5.8509496848300355E-2</v>
      </c>
      <c r="L1635">
        <f t="shared" si="154"/>
        <v>0.10030675509013257</v>
      </c>
      <c r="M1635">
        <f t="shared" si="154"/>
        <v>0.15408763222299984</v>
      </c>
      <c r="N1635">
        <f t="shared" si="154"/>
        <v>0.17149858514250882</v>
      </c>
    </row>
    <row r="1636" spans="1:14">
      <c r="A1636">
        <v>2011</v>
      </c>
      <c r="B1636">
        <v>5</v>
      </c>
      <c r="C1636">
        <v>35</v>
      </c>
      <c r="D1636" t="s">
        <v>60</v>
      </c>
      <c r="E1636" t="s">
        <v>61</v>
      </c>
      <c r="F1636">
        <v>2005</v>
      </c>
      <c r="G1636">
        <f t="shared" si="151"/>
        <v>0.1690308509457033</v>
      </c>
      <c r="H1636">
        <f t="shared" si="152"/>
        <v>107</v>
      </c>
      <c r="I1636">
        <f t="shared" si="154"/>
        <v>2.1474076100002264E-6</v>
      </c>
      <c r="J1636">
        <f t="shared" si="154"/>
        <v>6.9886251010054705E-4</v>
      </c>
      <c r="K1636">
        <f t="shared" si="154"/>
        <v>5.7667589691512693E-2</v>
      </c>
      <c r="L1636">
        <f t="shared" si="154"/>
        <v>9.8863417178622515E-2</v>
      </c>
      <c r="M1636">
        <f t="shared" si="154"/>
        <v>0.15187042839577575</v>
      </c>
      <c r="N1636">
        <f t="shared" si="154"/>
        <v>0.1690308509457033</v>
      </c>
    </row>
    <row r="1637" spans="1:14">
      <c r="A1637">
        <v>2011</v>
      </c>
      <c r="B1637">
        <v>5</v>
      </c>
      <c r="C1637">
        <v>36</v>
      </c>
      <c r="D1637" t="s">
        <v>46</v>
      </c>
      <c r="E1637" t="s">
        <v>47</v>
      </c>
      <c r="F1637">
        <v>2008</v>
      </c>
      <c r="G1637">
        <f t="shared" si="151"/>
        <v>0.16666666666666666</v>
      </c>
      <c r="H1637">
        <f t="shared" si="152"/>
        <v>107</v>
      </c>
      <c r="I1637">
        <f t="shared" si="154"/>
        <v>2.1173724579327673E-6</v>
      </c>
      <c r="J1637">
        <f t="shared" si="154"/>
        <v>6.8908772786201622E-4</v>
      </c>
      <c r="K1637">
        <f t="shared" si="154"/>
        <v>5.6861010252340347E-2</v>
      </c>
      <c r="L1637">
        <f t="shared" si="154"/>
        <v>9.748064394309866E-2</v>
      </c>
      <c r="M1637">
        <f t="shared" si="154"/>
        <v>0.14974626184715445</v>
      </c>
      <c r="N1637">
        <f t="shared" si="154"/>
        <v>0.16666666666666666</v>
      </c>
    </row>
    <row r="1638" spans="1:14">
      <c r="A1638">
        <v>2011</v>
      </c>
      <c r="B1638">
        <v>5</v>
      </c>
      <c r="C1638">
        <v>37</v>
      </c>
      <c r="D1638" t="s">
        <v>378</v>
      </c>
      <c r="E1638" t="s">
        <v>379</v>
      </c>
      <c r="F1638">
        <v>2011</v>
      </c>
      <c r="G1638">
        <f t="shared" si="151"/>
        <v>0.16439898730535729</v>
      </c>
      <c r="H1638">
        <f t="shared" si="152"/>
        <v>107</v>
      </c>
      <c r="I1638">
        <f t="shared" si="154"/>
        <v>2.0885633269944132E-6</v>
      </c>
      <c r="J1638">
        <f t="shared" si="154"/>
        <v>6.797119477503907E-4</v>
      </c>
      <c r="K1638">
        <f t="shared" si="154"/>
        <v>5.6087355015865752E-2</v>
      </c>
      <c r="L1638">
        <f t="shared" si="154"/>
        <v>9.615431487671719E-2</v>
      </c>
      <c r="M1638">
        <f t="shared" si="154"/>
        <v>0.14770880280261034</v>
      </c>
      <c r="N1638">
        <f t="shared" si="154"/>
        <v>0.16439898730535729</v>
      </c>
    </row>
    <row r="1639" spans="1:14">
      <c r="A1639">
        <v>2011</v>
      </c>
      <c r="B1639">
        <v>5</v>
      </c>
      <c r="C1639">
        <v>38</v>
      </c>
      <c r="D1639" t="s">
        <v>62</v>
      </c>
      <c r="E1639" t="s">
        <v>63</v>
      </c>
      <c r="F1639">
        <v>1999</v>
      </c>
      <c r="G1639">
        <f t="shared" si="151"/>
        <v>0.16222142113076254</v>
      </c>
      <c r="H1639">
        <f t="shared" si="152"/>
        <v>107</v>
      </c>
      <c r="I1639">
        <f t="shared" si="154"/>
        <v>2.0608990151339358E-6</v>
      </c>
      <c r="J1639">
        <f t="shared" si="154"/>
        <v>6.7070874298526663E-4</v>
      </c>
      <c r="K1639">
        <f t="shared" si="154"/>
        <v>5.5344443340393061E-2</v>
      </c>
      <c r="L1639">
        <f t="shared" si="154"/>
        <v>9.4880691559147953E-2</v>
      </c>
      <c r="M1639">
        <f t="shared" si="154"/>
        <v>0.1457523084351881</v>
      </c>
      <c r="N1639">
        <f t="shared" si="154"/>
        <v>0.16222142113076254</v>
      </c>
    </row>
    <row r="1640" spans="1:14">
      <c r="A1640">
        <v>2011</v>
      </c>
      <c r="B1640">
        <v>5</v>
      </c>
      <c r="C1640">
        <v>39</v>
      </c>
      <c r="D1640" t="s">
        <v>96</v>
      </c>
      <c r="E1640" t="s">
        <v>97</v>
      </c>
      <c r="F1640">
        <v>2005</v>
      </c>
      <c r="G1640">
        <f t="shared" si="151"/>
        <v>0.16012815380508713</v>
      </c>
      <c r="H1640">
        <f t="shared" si="152"/>
        <v>107</v>
      </c>
      <c r="I1640">
        <f t="shared" si="154"/>
        <v>2.0343056556390813E-6</v>
      </c>
      <c r="J1640">
        <f t="shared" si="154"/>
        <v>6.6205407403372178E-4</v>
      </c>
      <c r="K1640">
        <f t="shared" si="154"/>
        <v>5.4630291571196352E-2</v>
      </c>
      <c r="L1640">
        <f t="shared" si="154"/>
        <v>9.3656373278036636E-2</v>
      </c>
      <c r="M1640">
        <f t="shared" si="154"/>
        <v>0.14387155469278801</v>
      </c>
      <c r="N1640">
        <f t="shared" si="154"/>
        <v>0.16012815380508713</v>
      </c>
    </row>
    <row r="1641" spans="1:14">
      <c r="A1641">
        <v>2011</v>
      </c>
      <c r="B1641">
        <v>5</v>
      </c>
      <c r="C1641">
        <v>40</v>
      </c>
      <c r="D1641" t="s">
        <v>104</v>
      </c>
      <c r="E1641" t="s">
        <v>105</v>
      </c>
      <c r="F1641">
        <v>2000</v>
      </c>
      <c r="G1641">
        <f t="shared" si="151"/>
        <v>0.15811388300841897</v>
      </c>
      <c r="H1641">
        <f t="shared" si="152"/>
        <v>107</v>
      </c>
      <c r="I1641">
        <f t="shared" si="154"/>
        <v>2.0087158865929808E-6</v>
      </c>
      <c r="J1641">
        <f t="shared" si="154"/>
        <v>6.5372601831427261E-4</v>
      </c>
      <c r="K1641">
        <f t="shared" si="154"/>
        <v>5.3943090736674325E-2</v>
      </c>
      <c r="L1641">
        <f t="shared" si="154"/>
        <v>9.2478258792026688E-2</v>
      </c>
      <c r="M1641">
        <f t="shared" si="154"/>
        <v>0.14206177755989433</v>
      </c>
      <c r="N1641">
        <f t="shared" si="154"/>
        <v>0.15811388300841897</v>
      </c>
    </row>
    <row r="1642" spans="1:14">
      <c r="A1642">
        <v>2011</v>
      </c>
      <c r="B1642">
        <v>5</v>
      </c>
      <c r="C1642">
        <v>41</v>
      </c>
      <c r="D1642" t="s">
        <v>272</v>
      </c>
      <c r="E1642" t="s">
        <v>273</v>
      </c>
      <c r="F1642">
        <v>2005</v>
      </c>
      <c r="G1642">
        <f t="shared" si="151"/>
        <v>0.15617376188860607</v>
      </c>
      <c r="H1642">
        <f t="shared" si="152"/>
        <v>107</v>
      </c>
      <c r="I1642">
        <f t="shared" si="154"/>
        <v>1.9840681324481078E-6</v>
      </c>
      <c r="J1642">
        <f t="shared" si="154"/>
        <v>6.4570453638889867E-4</v>
      </c>
      <c r="K1642">
        <f t="shared" si="154"/>
        <v>5.3281187255367547E-2</v>
      </c>
      <c r="L1642">
        <f t="shared" si="154"/>
        <v>9.1343513255504882E-2</v>
      </c>
      <c r="M1642">
        <f t="shared" si="154"/>
        <v>0.14031862224855815</v>
      </c>
      <c r="N1642">
        <f t="shared" si="154"/>
        <v>0.15617376188860607</v>
      </c>
    </row>
    <row r="1643" spans="1:14">
      <c r="A1643">
        <v>2011</v>
      </c>
      <c r="B1643">
        <v>5</v>
      </c>
      <c r="C1643">
        <v>42</v>
      </c>
      <c r="D1643" t="s">
        <v>66</v>
      </c>
      <c r="E1643" t="s">
        <v>67</v>
      </c>
      <c r="F1643">
        <v>2004</v>
      </c>
      <c r="G1643">
        <f t="shared" si="151"/>
        <v>0.15430334996209191</v>
      </c>
      <c r="H1643">
        <f t="shared" si="152"/>
        <v>107</v>
      </c>
      <c r="I1643">
        <f t="shared" si="154"/>
        <v>1.9603059802589674E-6</v>
      </c>
      <c r="J1643">
        <f t="shared" si="154"/>
        <v>6.3797126896125277E-4</v>
      </c>
      <c r="K1643">
        <f t="shared" si="154"/>
        <v>5.2643066184989817E-2</v>
      </c>
      <c r="L1643">
        <f t="shared" si="154"/>
        <v>9.0249539501292178E-2</v>
      </c>
      <c r="M1643">
        <f t="shared" si="154"/>
        <v>0.13863809908389918</v>
      </c>
      <c r="N1643">
        <f t="shared" si="154"/>
        <v>0.15430334996209191</v>
      </c>
    </row>
    <row r="1644" spans="1:14">
      <c r="A1644">
        <v>2011</v>
      </c>
      <c r="B1644">
        <v>5</v>
      </c>
      <c r="C1644">
        <v>43</v>
      </c>
      <c r="D1644" t="s">
        <v>70</v>
      </c>
      <c r="E1644" t="s">
        <v>71</v>
      </c>
      <c r="F1644">
        <v>1999</v>
      </c>
      <c r="G1644">
        <f t="shared" si="151"/>
        <v>0.15249857033260467</v>
      </c>
      <c r="H1644">
        <f t="shared" si="152"/>
        <v>107</v>
      </c>
      <c r="I1644">
        <f t="shared" si="154"/>
        <v>1.937377636178281E-6</v>
      </c>
      <c r="J1644">
        <f t="shared" si="154"/>
        <v>6.3050935999620257E-4</v>
      </c>
      <c r="K1644">
        <f t="shared" si="154"/>
        <v>5.2027336626896882E-2</v>
      </c>
      <c r="L1644">
        <f t="shared" si="154"/>
        <v>8.9193953018545352E-2</v>
      </c>
      <c r="M1644">
        <f t="shared" si="154"/>
        <v>0.13701654506605751</v>
      </c>
      <c r="N1644">
        <f t="shared" si="154"/>
        <v>0.15249857033260467</v>
      </c>
    </row>
    <row r="1645" spans="1:14">
      <c r="A1645">
        <v>2011</v>
      </c>
      <c r="B1645">
        <v>5</v>
      </c>
      <c r="C1645">
        <v>44</v>
      </c>
      <c r="D1645" t="s">
        <v>92</v>
      </c>
      <c r="E1645" t="s">
        <v>93</v>
      </c>
      <c r="F1645">
        <v>2004</v>
      </c>
      <c r="G1645">
        <f t="shared" si="151"/>
        <v>0.15075567228888181</v>
      </c>
      <c r="H1645">
        <f t="shared" si="152"/>
        <v>107</v>
      </c>
      <c r="I1645">
        <f t="shared" si="154"/>
        <v>1.9152354502896988E-6</v>
      </c>
      <c r="J1645">
        <f t="shared" si="154"/>
        <v>6.2330330207913782E-4</v>
      </c>
      <c r="K1645">
        <f t="shared" si="154"/>
        <v>5.1432718965699425E-2</v>
      </c>
      <c r="L1645">
        <f t="shared" si="154"/>
        <v>8.8174560076769729E-2</v>
      </c>
      <c r="M1645">
        <f t="shared" si="154"/>
        <v>0.13545059026508824</v>
      </c>
      <c r="N1645">
        <f t="shared" si="154"/>
        <v>0.15075567228888181</v>
      </c>
    </row>
    <row r="1646" spans="1:14">
      <c r="A1646">
        <v>2011</v>
      </c>
      <c r="B1646">
        <v>5</v>
      </c>
      <c r="C1646">
        <v>45</v>
      </c>
      <c r="D1646" t="s">
        <v>108</v>
      </c>
      <c r="E1646" t="s">
        <v>109</v>
      </c>
      <c r="F1646">
        <v>1997</v>
      </c>
      <c r="G1646">
        <f t="shared" si="151"/>
        <v>0.14907119849998599</v>
      </c>
      <c r="H1646">
        <f t="shared" si="152"/>
        <v>107</v>
      </c>
      <c r="I1646">
        <f t="shared" si="154"/>
        <v>1.8938354998493927E-6</v>
      </c>
      <c r="J1646">
        <f t="shared" si="154"/>
        <v>6.163388007841377E-4</v>
      </c>
      <c r="K1646">
        <f t="shared" si="154"/>
        <v>5.0858033677418202E-2</v>
      </c>
      <c r="L1646">
        <f t="shared" si="154"/>
        <v>8.7189338538888717E-2</v>
      </c>
      <c r="M1646">
        <f t="shared" si="154"/>
        <v>0.13393712834668825</v>
      </c>
      <c r="N1646">
        <f t="shared" si="154"/>
        <v>0.14907119849998599</v>
      </c>
    </row>
    <row r="1647" spans="1:14">
      <c r="A1647">
        <v>2011</v>
      </c>
      <c r="B1647">
        <v>5</v>
      </c>
      <c r="C1647">
        <v>46</v>
      </c>
      <c r="D1647" t="s">
        <v>372</v>
      </c>
      <c r="E1647" t="s">
        <v>373</v>
      </c>
      <c r="F1647">
        <v>2007</v>
      </c>
      <c r="G1647">
        <f t="shared" si="151"/>
        <v>0.14744195615489714</v>
      </c>
      <c r="H1647">
        <f t="shared" si="152"/>
        <v>107</v>
      </c>
      <c r="I1647">
        <f t="shared" si="154"/>
        <v>1.8731372226366592E-6</v>
      </c>
      <c r="J1647">
        <f t="shared" si="154"/>
        <v>6.0960265534985457E-4</v>
      </c>
      <c r="K1647">
        <f t="shared" si="154"/>
        <v>5.0302191483292333E-2</v>
      </c>
      <c r="L1647">
        <f t="shared" si="154"/>
        <v>8.6236420981256959E-2</v>
      </c>
      <c r="M1647">
        <f t="shared" si="154"/>
        <v>0.13247329064176738</v>
      </c>
      <c r="N1647">
        <f t="shared" si="154"/>
        <v>0.14744195615489714</v>
      </c>
    </row>
    <row r="1648" spans="1:14">
      <c r="A1648">
        <v>2011</v>
      </c>
      <c r="B1648">
        <v>5</v>
      </c>
      <c r="C1648">
        <v>47</v>
      </c>
      <c r="D1648" t="s">
        <v>232</v>
      </c>
      <c r="E1648" t="s">
        <v>233</v>
      </c>
      <c r="F1648">
        <v>2010</v>
      </c>
      <c r="G1648">
        <f t="shared" si="151"/>
        <v>0.14586499149789456</v>
      </c>
      <c r="H1648">
        <f t="shared" si="152"/>
        <v>107</v>
      </c>
      <c r="I1648">
        <f t="shared" si="154"/>
        <v>1.8531030934454353E-6</v>
      </c>
      <c r="J1648">
        <f t="shared" si="154"/>
        <v>6.0308265339537894E-4</v>
      </c>
      <c r="K1648">
        <f t="shared" si="154"/>
        <v>4.9764184662115921E-2</v>
      </c>
      <c r="L1648">
        <f t="shared" si="154"/>
        <v>8.5314079799816242E-2</v>
      </c>
      <c r="M1648">
        <f t="shared" si="154"/>
        <v>0.13105642326706007</v>
      </c>
      <c r="N1648">
        <f t="shared" si="154"/>
        <v>0.14586499149789456</v>
      </c>
    </row>
    <row r="1649" spans="1:14">
      <c r="A1649">
        <v>2011</v>
      </c>
      <c r="B1649">
        <v>5</v>
      </c>
      <c r="C1649">
        <v>48</v>
      </c>
      <c r="D1649" t="s">
        <v>94</v>
      </c>
      <c r="E1649" t="s">
        <v>95</v>
      </c>
      <c r="F1649">
        <v>2003</v>
      </c>
      <c r="G1649">
        <f t="shared" si="151"/>
        <v>0.14433756729740646</v>
      </c>
      <c r="H1649">
        <f t="shared" si="152"/>
        <v>107</v>
      </c>
      <c r="I1649">
        <f t="shared" si="154"/>
        <v>1.8336983378432746E-6</v>
      </c>
      <c r="J1649">
        <f t="shared" si="154"/>
        <v>5.9676747776460414E-4</v>
      </c>
      <c r="K1649">
        <f t="shared" si="154"/>
        <v>4.9243079363374166E-2</v>
      </c>
      <c r="L1649">
        <f t="shared" si="154"/>
        <v>8.4420714031989127E-2</v>
      </c>
      <c r="M1649">
        <f t="shared" si="154"/>
        <v>0.12968406688139225</v>
      </c>
      <c r="N1649">
        <f t="shared" si="154"/>
        <v>0.14433756729740646</v>
      </c>
    </row>
    <row r="1650" spans="1:14">
      <c r="A1650">
        <v>2011</v>
      </c>
      <c r="B1650">
        <v>5</v>
      </c>
      <c r="C1650">
        <v>49</v>
      </c>
      <c r="D1650" t="s">
        <v>320</v>
      </c>
      <c r="E1650" t="s">
        <v>321</v>
      </c>
      <c r="F1650">
        <v>2010</v>
      </c>
      <c r="G1650">
        <f t="shared" si="151"/>
        <v>0.14285714285714285</v>
      </c>
      <c r="H1650">
        <f t="shared" si="152"/>
        <v>107</v>
      </c>
      <c r="I1650">
        <f t="shared" ref="I1650:N1665" si="155">$G1650*(I$1^$H1650)</f>
        <v>1.8148906782280863E-6</v>
      </c>
      <c r="J1650">
        <f t="shared" si="155"/>
        <v>5.9064662388172819E-4</v>
      </c>
      <c r="K1650">
        <f t="shared" si="155"/>
        <v>4.8738008787720298E-2</v>
      </c>
      <c r="L1650">
        <f t="shared" si="155"/>
        <v>8.3554837665513138E-2</v>
      </c>
      <c r="M1650">
        <f t="shared" si="155"/>
        <v>0.1283539387261324</v>
      </c>
      <c r="N1650">
        <f t="shared" si="155"/>
        <v>0.14285714285714285</v>
      </c>
    </row>
    <row r="1651" spans="1:14">
      <c r="A1651">
        <v>2011</v>
      </c>
      <c r="B1651">
        <v>5</v>
      </c>
      <c r="C1651">
        <v>50</v>
      </c>
      <c r="D1651" t="s">
        <v>370</v>
      </c>
      <c r="E1651" t="s">
        <v>371</v>
      </c>
      <c r="F1651">
        <v>2011</v>
      </c>
      <c r="G1651">
        <f t="shared" si="151"/>
        <v>0.1414213562373095</v>
      </c>
      <c r="H1651">
        <f t="shared" si="152"/>
        <v>107</v>
      </c>
      <c r="I1651">
        <f t="shared" si="155"/>
        <v>1.7966501079622653E-6</v>
      </c>
      <c r="J1651">
        <f t="shared" si="155"/>
        <v>5.8471032624439435E-4</v>
      </c>
      <c r="K1651">
        <f t="shared" si="155"/>
        <v>4.8248167121457193E-2</v>
      </c>
      <c r="L1651">
        <f t="shared" si="155"/>
        <v>8.2715069239915701E-2</v>
      </c>
      <c r="M1651">
        <f t="shared" si="155"/>
        <v>0.12706391665135117</v>
      </c>
      <c r="N1651">
        <f t="shared" si="155"/>
        <v>0.1414213562373095</v>
      </c>
    </row>
    <row r="1652" spans="1:14">
      <c r="A1652">
        <v>2011</v>
      </c>
      <c r="B1652">
        <v>5</v>
      </c>
      <c r="C1652">
        <v>51</v>
      </c>
      <c r="D1652" t="s">
        <v>72</v>
      </c>
      <c r="E1652" t="s">
        <v>73</v>
      </c>
      <c r="F1652">
        <v>2003</v>
      </c>
      <c r="G1652">
        <f t="shared" si="151"/>
        <v>0.14002800840280097</v>
      </c>
      <c r="H1652">
        <f t="shared" si="152"/>
        <v>107</v>
      </c>
      <c r="I1652">
        <f t="shared" si="155"/>
        <v>1.7789486899876135E-6</v>
      </c>
      <c r="J1652">
        <f t="shared" si="155"/>
        <v>5.7894949288397662E-4</v>
      </c>
      <c r="K1652">
        <f t="shared" si="155"/>
        <v>4.7772804128438803E-2</v>
      </c>
      <c r="L1652">
        <f t="shared" si="155"/>
        <v>8.1900122575048015E-2</v>
      </c>
      <c r="M1652">
        <f t="shared" si="155"/>
        <v>0.12581202487332829</v>
      </c>
      <c r="N1652">
        <f t="shared" si="155"/>
        <v>0.14002800840280097</v>
      </c>
    </row>
    <row r="1653" spans="1:14">
      <c r="A1653">
        <v>2011</v>
      </c>
      <c r="B1653">
        <v>5</v>
      </c>
      <c r="C1653">
        <v>52</v>
      </c>
      <c r="D1653" t="s">
        <v>318</v>
      </c>
      <c r="E1653" t="s">
        <v>319</v>
      </c>
      <c r="F1653">
        <v>2010</v>
      </c>
      <c r="G1653">
        <f t="shared" si="151"/>
        <v>0.13867504905630729</v>
      </c>
      <c r="H1653">
        <f t="shared" si="152"/>
        <v>107</v>
      </c>
      <c r="I1653">
        <f t="shared" si="155"/>
        <v>1.7617603768458027E-6</v>
      </c>
      <c r="J1653">
        <f t="shared" si="155"/>
        <v>5.7335564679218665E-4</v>
      </c>
      <c r="K1653">
        <f t="shared" si="155"/>
        <v>4.7311220316806936E-2</v>
      </c>
      <c r="L1653">
        <f t="shared" si="155"/>
        <v>8.1108798485097791E-2</v>
      </c>
      <c r="M1653">
        <f t="shared" si="155"/>
        <v>0.12459642124591669</v>
      </c>
      <c r="N1653">
        <f t="shared" si="155"/>
        <v>0.13867504905630729</v>
      </c>
    </row>
    <row r="1654" spans="1:14">
      <c r="A1654">
        <v>2011</v>
      </c>
      <c r="B1654">
        <v>5</v>
      </c>
      <c r="C1654">
        <v>53</v>
      </c>
      <c r="D1654" t="s">
        <v>58</v>
      </c>
      <c r="E1654" t="s">
        <v>59</v>
      </c>
      <c r="F1654">
        <v>2007</v>
      </c>
      <c r="G1654">
        <f t="shared" si="151"/>
        <v>0.13736056394868904</v>
      </c>
      <c r="H1654">
        <f t="shared" si="152"/>
        <v>107</v>
      </c>
      <c r="I1654">
        <f t="shared" si="155"/>
        <v>1.7450608494664007E-6</v>
      </c>
      <c r="J1654">
        <f t="shared" si="155"/>
        <v>5.6792087345548391E-4</v>
      </c>
      <c r="K1654">
        <f t="shared" si="155"/>
        <v>4.6862762609721956E-2</v>
      </c>
      <c r="L1654">
        <f t="shared" si="155"/>
        <v>8.0339977356632342E-2</v>
      </c>
      <c r="M1654">
        <f t="shared" si="155"/>
        <v>0.12341538585919917</v>
      </c>
      <c r="N1654">
        <f t="shared" si="155"/>
        <v>0.13736056394868904</v>
      </c>
    </row>
    <row r="1655" spans="1:14">
      <c r="A1655">
        <v>2011</v>
      </c>
      <c r="B1655">
        <v>5</v>
      </c>
      <c r="C1655">
        <v>54</v>
      </c>
      <c r="D1655" t="s">
        <v>122</v>
      </c>
      <c r="E1655" t="s">
        <v>123</v>
      </c>
      <c r="F1655">
        <v>1993</v>
      </c>
      <c r="G1655">
        <f t="shared" si="151"/>
        <v>0.13608276348795434</v>
      </c>
      <c r="H1655">
        <f t="shared" si="152"/>
        <v>107</v>
      </c>
      <c r="I1655">
        <f t="shared" si="155"/>
        <v>1.7288273724526401E-6</v>
      </c>
      <c r="J1655">
        <f t="shared" si="155"/>
        <v>5.6263777375859165E-4</v>
      </c>
      <c r="K1655">
        <f t="shared" si="155"/>
        <v>4.6426820459132274E-2</v>
      </c>
      <c r="L1655">
        <f t="shared" si="155"/>
        <v>7.9592612486173109E-2</v>
      </c>
      <c r="M1655">
        <f t="shared" si="155"/>
        <v>0.12226731080490962</v>
      </c>
      <c r="N1655">
        <f t="shared" si="155"/>
        <v>0.13608276348795434</v>
      </c>
    </row>
    <row r="1656" spans="1:14">
      <c r="A1656">
        <v>2011</v>
      </c>
      <c r="B1656">
        <v>5</v>
      </c>
      <c r="C1656">
        <v>55</v>
      </c>
      <c r="D1656" t="s">
        <v>296</v>
      </c>
      <c r="E1656" t="s">
        <v>297</v>
      </c>
      <c r="F1656">
        <v>2010</v>
      </c>
      <c r="G1656">
        <f t="shared" si="151"/>
        <v>0.13483997249264842</v>
      </c>
      <c r="H1656">
        <f t="shared" si="152"/>
        <v>107</v>
      </c>
      <c r="I1656">
        <f t="shared" si="155"/>
        <v>1.7130386639060744E-6</v>
      </c>
      <c r="J1656">
        <f t="shared" si="155"/>
        <v>5.5749942161961523E-4</v>
      </c>
      <c r="K1656">
        <f t="shared" si="155"/>
        <v>4.6002822349978635E-2</v>
      </c>
      <c r="L1656">
        <f t="shared" si="155"/>
        <v>7.8865724087118477E-2</v>
      </c>
      <c r="M1656">
        <f t="shared" si="155"/>
        <v>0.12115069097008342</v>
      </c>
      <c r="N1656">
        <f t="shared" si="155"/>
        <v>0.13483997249264842</v>
      </c>
    </row>
    <row r="1657" spans="1:14">
      <c r="A1657">
        <v>2011</v>
      </c>
      <c r="B1657">
        <v>5</v>
      </c>
      <c r="C1657">
        <v>56</v>
      </c>
      <c r="D1657" t="s">
        <v>102</v>
      </c>
      <c r="E1657" t="s">
        <v>103</v>
      </c>
      <c r="F1657">
        <v>2004</v>
      </c>
      <c r="G1657">
        <f t="shared" si="151"/>
        <v>0.1336306209562122</v>
      </c>
      <c r="H1657">
        <f t="shared" si="152"/>
        <v>107</v>
      </c>
      <c r="I1657">
        <f t="shared" si="155"/>
        <v>1.697674778094822E-6</v>
      </c>
      <c r="J1657">
        <f t="shared" si="155"/>
        <v>5.5249932580503966E-4</v>
      </c>
      <c r="K1657">
        <f t="shared" si="155"/>
        <v>4.5590232649306735E-2</v>
      </c>
      <c r="L1657">
        <f t="shared" si="155"/>
        <v>7.8158393887966207E-2</v>
      </c>
      <c r="M1657">
        <f t="shared" si="155"/>
        <v>0.1200641157390408</v>
      </c>
      <c r="N1657">
        <f t="shared" si="155"/>
        <v>0.1336306209562122</v>
      </c>
    </row>
    <row r="1658" spans="1:14">
      <c r="A1658">
        <v>2011</v>
      </c>
      <c r="B1658">
        <v>5</v>
      </c>
      <c r="C1658">
        <v>57</v>
      </c>
      <c r="D1658" t="s">
        <v>88</v>
      </c>
      <c r="E1658" t="s">
        <v>89</v>
      </c>
      <c r="F1658">
        <v>2004</v>
      </c>
      <c r="G1658">
        <f t="shared" si="151"/>
        <v>0.13245323570650439</v>
      </c>
      <c r="H1658">
        <f t="shared" si="152"/>
        <v>107</v>
      </c>
      <c r="I1658">
        <f t="shared" si="155"/>
        <v>1.6827169994941763E-6</v>
      </c>
      <c r="J1658">
        <f t="shared" si="155"/>
        <v>5.4763139544580319E-4</v>
      </c>
      <c r="K1658">
        <f t="shared" si="155"/>
        <v>4.5188548760779192E-2</v>
      </c>
      <c r="L1658">
        <f t="shared" si="155"/>
        <v>7.746976025410246E-2</v>
      </c>
      <c r="M1658">
        <f t="shared" si="155"/>
        <v>0.11900626149965446</v>
      </c>
      <c r="N1658">
        <f t="shared" si="155"/>
        <v>0.13245323570650439</v>
      </c>
    </row>
    <row r="1659" spans="1:14">
      <c r="A1659">
        <v>2011</v>
      </c>
      <c r="B1659">
        <v>5</v>
      </c>
      <c r="C1659">
        <v>58</v>
      </c>
      <c r="D1659" t="s">
        <v>374</v>
      </c>
      <c r="E1659" t="s">
        <v>375</v>
      </c>
      <c r="F1659">
        <v>2011</v>
      </c>
      <c r="G1659">
        <f t="shared" si="151"/>
        <v>0.13130643285972254</v>
      </c>
      <c r="H1659">
        <f t="shared" si="152"/>
        <v>107</v>
      </c>
      <c r="I1659">
        <f t="shared" si="155"/>
        <v>1.6681477469194476E-6</v>
      </c>
      <c r="J1659">
        <f t="shared" si="155"/>
        <v>5.4288990883783557E-4</v>
      </c>
      <c r="K1659">
        <f t="shared" si="155"/>
        <v>4.4797298550209544E-2</v>
      </c>
      <c r="L1659">
        <f t="shared" si="155"/>
        <v>7.6799013774222033E-2</v>
      </c>
      <c r="M1659">
        <f t="shared" si="155"/>
        <v>0.11797588486336692</v>
      </c>
      <c r="N1659">
        <f t="shared" si="155"/>
        <v>0.13130643285972254</v>
      </c>
    </row>
    <row r="1660" spans="1:14">
      <c r="A1660">
        <v>2011</v>
      </c>
      <c r="B1660">
        <v>5</v>
      </c>
      <c r="C1660">
        <v>59</v>
      </c>
      <c r="D1660" t="s">
        <v>268</v>
      </c>
      <c r="E1660" t="s">
        <v>269</v>
      </c>
      <c r="F1660">
        <v>2010</v>
      </c>
      <c r="G1660">
        <f t="shared" si="151"/>
        <v>0.13018891098082389</v>
      </c>
      <c r="H1660">
        <f t="shared" si="152"/>
        <v>107</v>
      </c>
      <c r="I1660">
        <f t="shared" si="155"/>
        <v>1.653950486634344E-6</v>
      </c>
      <c r="J1660">
        <f t="shared" si="155"/>
        <v>5.3826948516363742E-4</v>
      </c>
      <c r="K1660">
        <f t="shared" si="155"/>
        <v>4.4416038012129913E-2</v>
      </c>
      <c r="L1660">
        <f t="shared" si="155"/>
        <v>7.6145393259968774E-2</v>
      </c>
      <c r="M1660">
        <f t="shared" si="155"/>
        <v>0.11697181651998202</v>
      </c>
      <c r="N1660">
        <f t="shared" si="155"/>
        <v>0.13018891098082389</v>
      </c>
    </row>
    <row r="1661" spans="1:14">
      <c r="A1661">
        <v>2011</v>
      </c>
      <c r="B1661">
        <v>5</v>
      </c>
      <c r="C1661">
        <v>60</v>
      </c>
      <c r="D1661" t="s">
        <v>86</v>
      </c>
      <c r="E1661" t="s">
        <v>87</v>
      </c>
      <c r="F1661">
        <v>2006</v>
      </c>
      <c r="G1661">
        <f t="shared" si="151"/>
        <v>0.12909944487358055</v>
      </c>
      <c r="H1661">
        <f t="shared" si="152"/>
        <v>107</v>
      </c>
      <c r="I1661">
        <f t="shared" si="155"/>
        <v>1.6401096534583744E-6</v>
      </c>
      <c r="J1661">
        <f t="shared" si="155"/>
        <v>5.3376505881709948E-4</v>
      </c>
      <c r="K1661">
        <f t="shared" si="155"/>
        <v>4.4044349151168671E-2</v>
      </c>
      <c r="L1661">
        <f t="shared" si="155"/>
        <v>7.5508182113839195E-2</v>
      </c>
      <c r="M1661">
        <f t="shared" si="155"/>
        <v>0.11599295565816886</v>
      </c>
      <c r="N1661">
        <f t="shared" si="155"/>
        <v>0.12909944487358055</v>
      </c>
    </row>
    <row r="1662" spans="1:14">
      <c r="A1662">
        <v>2011</v>
      </c>
      <c r="B1662">
        <v>5</v>
      </c>
      <c r="C1662">
        <v>61</v>
      </c>
      <c r="D1662" t="s">
        <v>286</v>
      </c>
      <c r="E1662" t="s">
        <v>287</v>
      </c>
      <c r="F1662">
        <v>2010</v>
      </c>
      <c r="G1662">
        <f t="shared" si="151"/>
        <v>0.12803687993289598</v>
      </c>
      <c r="H1662">
        <f t="shared" si="152"/>
        <v>107</v>
      </c>
      <c r="I1662">
        <f t="shared" si="155"/>
        <v>1.6266105790173514E-6</v>
      </c>
      <c r="J1662">
        <f t="shared" si="155"/>
        <v>5.2937185605300642E-4</v>
      </c>
      <c r="K1662">
        <f t="shared" si="155"/>
        <v>4.3681838055252414E-2</v>
      </c>
      <c r="L1662">
        <f t="shared" si="155"/>
        <v>7.488670502594344E-2</v>
      </c>
      <c r="M1662">
        <f t="shared" si="155"/>
        <v>0.11503826489114471</v>
      </c>
      <c r="N1662">
        <f t="shared" si="155"/>
        <v>0.12803687993289598</v>
      </c>
    </row>
    <row r="1663" spans="1:14">
      <c r="A1663">
        <v>2011</v>
      </c>
      <c r="B1663">
        <v>5</v>
      </c>
      <c r="C1663">
        <v>62</v>
      </c>
      <c r="D1663" t="s">
        <v>350</v>
      </c>
      <c r="E1663" t="s">
        <v>351</v>
      </c>
      <c r="F1663">
        <v>2010</v>
      </c>
      <c r="G1663">
        <f t="shared" si="151"/>
        <v>0.1270001270001905</v>
      </c>
      <c r="H1663">
        <f t="shared" si="152"/>
        <v>107</v>
      </c>
      <c r="I1663">
        <f t="shared" si="155"/>
        <v>1.6134394263850018E-6</v>
      </c>
      <c r="J1663">
        <f t="shared" si="155"/>
        <v>5.2508537371649265E-4</v>
      </c>
      <c r="K1663">
        <f t="shared" si="155"/>
        <v>4.3328133140438152E-2</v>
      </c>
      <c r="L1663">
        <f t="shared" si="155"/>
        <v>7.4280324965003294E-2</v>
      </c>
      <c r="M1663">
        <f t="shared" si="155"/>
        <v>0.1141067656343544</v>
      </c>
      <c r="N1663">
        <f t="shared" si="155"/>
        <v>0.1270001270001905</v>
      </c>
    </row>
    <row r="1664" spans="1:14">
      <c r="A1664">
        <v>2011</v>
      </c>
      <c r="B1664">
        <v>5</v>
      </c>
      <c r="C1664">
        <v>63</v>
      </c>
      <c r="D1664" t="s">
        <v>76</v>
      </c>
      <c r="E1664" t="s">
        <v>77</v>
      </c>
      <c r="F1664">
        <v>2007</v>
      </c>
      <c r="G1664">
        <f t="shared" si="151"/>
        <v>0.12598815766974239</v>
      </c>
      <c r="H1664">
        <f t="shared" si="152"/>
        <v>107</v>
      </c>
      <c r="I1664">
        <f t="shared" si="155"/>
        <v>1.6005831304536208E-6</v>
      </c>
      <c r="J1664">
        <f t="shared" si="155"/>
        <v>5.2090135983698545E-4</v>
      </c>
      <c r="K1664">
        <f t="shared" si="155"/>
        <v>4.2982883549596167E-2</v>
      </c>
      <c r="L1664">
        <f t="shared" si="155"/>
        <v>7.3688440433106808E-2</v>
      </c>
      <c r="M1664">
        <f t="shared" si="155"/>
        <v>0.11319753388832296</v>
      </c>
      <c r="N1664">
        <f t="shared" si="155"/>
        <v>0.12598815766974239</v>
      </c>
    </row>
    <row r="1665" spans="1:14">
      <c r="A1665">
        <v>2011</v>
      </c>
      <c r="B1665">
        <v>5</v>
      </c>
      <c r="C1665">
        <v>64</v>
      </c>
      <c r="D1665" t="s">
        <v>160</v>
      </c>
      <c r="E1665" t="s">
        <v>161</v>
      </c>
      <c r="F1665">
        <v>2004</v>
      </c>
      <c r="G1665">
        <f t="shared" si="151"/>
        <v>0.125</v>
      </c>
      <c r="H1665">
        <f t="shared" si="152"/>
        <v>107</v>
      </c>
      <c r="I1665">
        <f t="shared" si="155"/>
        <v>1.5880293434495756E-6</v>
      </c>
      <c r="J1665">
        <f t="shared" si="155"/>
        <v>5.1681579589651222E-4</v>
      </c>
      <c r="K1665">
        <f t="shared" si="155"/>
        <v>4.2645757689255263E-2</v>
      </c>
      <c r="L1665">
        <f t="shared" si="155"/>
        <v>7.3110482957324002E-2</v>
      </c>
      <c r="M1665">
        <f t="shared" si="155"/>
        <v>0.11230969638536585</v>
      </c>
      <c r="N1665">
        <f t="shared" si="155"/>
        <v>0.125</v>
      </c>
    </row>
    <row r="1666" spans="1:14">
      <c r="A1666">
        <v>2011</v>
      </c>
      <c r="B1666">
        <v>5</v>
      </c>
      <c r="C1666">
        <v>65</v>
      </c>
      <c r="D1666" t="s">
        <v>140</v>
      </c>
      <c r="E1666" t="s">
        <v>141</v>
      </c>
      <c r="F1666">
        <v>2008</v>
      </c>
      <c r="G1666">
        <f t="shared" si="151"/>
        <v>0.12403473458920847</v>
      </c>
      <c r="H1666">
        <f t="shared" si="152"/>
        <v>107</v>
      </c>
      <c r="I1666">
        <f t="shared" ref="I1666:N1681" si="156">$G1666*(I$1^$H1666)</f>
        <v>1.5757663850771447E-6</v>
      </c>
      <c r="J1666">
        <f t="shared" si="156"/>
        <v>5.1282488060427542E-4</v>
      </c>
      <c r="K1666">
        <f t="shared" si="156"/>
        <v>4.2316441890739784E-2</v>
      </c>
      <c r="L1666">
        <f t="shared" si="156"/>
        <v>7.2545914794404254E-2</v>
      </c>
      <c r="M1666">
        <f t="shared" si="156"/>
        <v>0.11144242706362752</v>
      </c>
      <c r="N1666">
        <f t="shared" si="156"/>
        <v>0.12403473458920847</v>
      </c>
    </row>
    <row r="1667" spans="1:14">
      <c r="A1667">
        <v>2011</v>
      </c>
      <c r="B1667">
        <v>5</v>
      </c>
      <c r="C1667">
        <v>66</v>
      </c>
      <c r="D1667" t="s">
        <v>288</v>
      </c>
      <c r="E1667" t="s">
        <v>289</v>
      </c>
      <c r="F1667">
        <v>2010</v>
      </c>
      <c r="G1667">
        <f t="shared" ref="G1667:G1730" si="157">1/SQRT(C1667)</f>
        <v>0.12309149097933272</v>
      </c>
      <c r="H1667">
        <f t="shared" ref="H1667:H1730" si="158">(2020*12+4)-(A1667*12+B1667)</f>
        <v>107</v>
      </c>
      <c r="I1667">
        <f t="shared" si="156"/>
        <v>1.5637831968331128E-6</v>
      </c>
      <c r="J1667">
        <f t="shared" si="156"/>
        <v>5.0892501502857758E-4</v>
      </c>
      <c r="K1667">
        <f t="shared" si="156"/>
        <v>4.1994639183310187E-2</v>
      </c>
      <c r="L1667">
        <f t="shared" si="156"/>
        <v>7.199422682748885E-2</v>
      </c>
      <c r="M1667">
        <f t="shared" si="156"/>
        <v>0.11059494383608687</v>
      </c>
      <c r="N1667">
        <f t="shared" si="156"/>
        <v>0.12309149097933272</v>
      </c>
    </row>
    <row r="1668" spans="1:14">
      <c r="A1668">
        <v>2011</v>
      </c>
      <c r="B1668">
        <v>5</v>
      </c>
      <c r="C1668">
        <v>67</v>
      </c>
      <c r="D1668" t="s">
        <v>292</v>
      </c>
      <c r="E1668" t="s">
        <v>293</v>
      </c>
      <c r="F1668">
        <v>1876</v>
      </c>
      <c r="G1668">
        <f t="shared" si="157"/>
        <v>0.12216944435630522</v>
      </c>
      <c r="H1668">
        <f t="shared" si="158"/>
        <v>107</v>
      </c>
      <c r="I1668">
        <f t="shared" si="156"/>
        <v>1.5520693000859427E-6</v>
      </c>
      <c r="J1668">
        <f t="shared" si="156"/>
        <v>5.0511278895390833E-4</v>
      </c>
      <c r="K1668">
        <f t="shared" si="156"/>
        <v>4.1680068168399573E-2</v>
      </c>
      <c r="L1668">
        <f t="shared" si="156"/>
        <v>7.1454936636139166E-2</v>
      </c>
      <c r="M1668">
        <f t="shared" si="156"/>
        <v>0.1097665056258039</v>
      </c>
      <c r="N1668">
        <f t="shared" si="156"/>
        <v>0.12216944435630522</v>
      </c>
    </row>
    <row r="1669" spans="1:14">
      <c r="A1669">
        <v>2011</v>
      </c>
      <c r="B1669">
        <v>5</v>
      </c>
      <c r="C1669">
        <v>68</v>
      </c>
      <c r="D1669" t="s">
        <v>80</v>
      </c>
      <c r="E1669" t="s">
        <v>81</v>
      </c>
      <c r="F1669">
        <v>2005</v>
      </c>
      <c r="G1669">
        <f t="shared" si="157"/>
        <v>0.12126781251816648</v>
      </c>
      <c r="H1669">
        <f t="shared" si="158"/>
        <v>107</v>
      </c>
      <c r="I1669">
        <f t="shared" si="156"/>
        <v>1.5406147575583211E-6</v>
      </c>
      <c r="J1669">
        <f t="shared" si="156"/>
        <v>5.0138496834564196E-4</v>
      </c>
      <c r="K1669">
        <f t="shared" si="156"/>
        <v>4.1372461985246113E-2</v>
      </c>
      <c r="L1669">
        <f t="shared" si="156"/>
        <v>7.0927586723050981E-2</v>
      </c>
      <c r="M1669">
        <f t="shared" si="156"/>
        <v>0.10895640964186197</v>
      </c>
      <c r="N1669">
        <f t="shared" si="156"/>
        <v>0.12126781251816648</v>
      </c>
    </row>
    <row r="1670" spans="1:14">
      <c r="A1670">
        <v>2011</v>
      </c>
      <c r="B1670">
        <v>5</v>
      </c>
      <c r="C1670">
        <v>69</v>
      </c>
      <c r="D1670" t="s">
        <v>32</v>
      </c>
      <c r="E1670" t="s">
        <v>33</v>
      </c>
      <c r="F1670">
        <v>2009</v>
      </c>
      <c r="G1670">
        <f t="shared" si="157"/>
        <v>0.1203858530857692</v>
      </c>
      <c r="H1670">
        <f t="shared" si="158"/>
        <v>107</v>
      </c>
      <c r="I1670">
        <f t="shared" si="156"/>
        <v>1.5294101378912889E-6</v>
      </c>
      <c r="J1670">
        <f t="shared" si="156"/>
        <v>4.9773848381761917E-4</v>
      </c>
      <c r="K1670">
        <f t="shared" si="156"/>
        <v>4.107156735927997E-2</v>
      </c>
      <c r="L1670">
        <f t="shared" si="156"/>
        <v>7.0411742882640321E-2</v>
      </c>
      <c r="M1670">
        <f t="shared" si="156"/>
        <v>0.10816398887324798</v>
      </c>
      <c r="N1670">
        <f t="shared" si="156"/>
        <v>0.1203858530857692</v>
      </c>
    </row>
    <row r="1671" spans="1:14">
      <c r="A1671">
        <v>2011</v>
      </c>
      <c r="B1671">
        <v>5</v>
      </c>
      <c r="C1671">
        <v>70</v>
      </c>
      <c r="D1671" t="s">
        <v>182</v>
      </c>
      <c r="E1671" t="s">
        <v>183</v>
      </c>
      <c r="G1671">
        <f t="shared" si="157"/>
        <v>0.11952286093343936</v>
      </c>
      <c r="H1671">
        <f t="shared" si="158"/>
        <v>107</v>
      </c>
      <c r="I1671">
        <f t="shared" si="156"/>
        <v>1.518446483002757E-6</v>
      </c>
      <c r="J1671">
        <f t="shared" si="156"/>
        <v>4.9417042000914893E-4</v>
      </c>
      <c r="K1671">
        <f t="shared" si="156"/>
        <v>4.0777143725552072E-2</v>
      </c>
      <c r="L1671">
        <f t="shared" si="156"/>
        <v>6.9906992698278603E-2</v>
      </c>
      <c r="M1671">
        <f t="shared" si="156"/>
        <v>0.10738860978035904</v>
      </c>
      <c r="N1671">
        <f t="shared" si="156"/>
        <v>0.11952286093343936</v>
      </c>
    </row>
    <row r="1672" spans="1:14">
      <c r="A1672">
        <v>2011</v>
      </c>
      <c r="B1672">
        <v>5</v>
      </c>
      <c r="C1672">
        <v>71</v>
      </c>
      <c r="D1672" t="s">
        <v>156</v>
      </c>
      <c r="E1672" t="s">
        <v>157</v>
      </c>
      <c r="F1672">
        <v>2003</v>
      </c>
      <c r="G1672">
        <f t="shared" si="157"/>
        <v>0.11867816581938533</v>
      </c>
      <c r="H1672">
        <f t="shared" si="158"/>
        <v>107</v>
      </c>
      <c r="I1672">
        <f t="shared" si="156"/>
        <v>1.5077152779836668E-6</v>
      </c>
      <c r="J1672">
        <f t="shared" si="156"/>
        <v>4.9067800578787108E-4</v>
      </c>
      <c r="K1672">
        <f t="shared" si="156"/>
        <v>4.0488962420310103E-2</v>
      </c>
      <c r="L1672">
        <f t="shared" si="156"/>
        <v>6.941294415635714E-2</v>
      </c>
      <c r="M1672">
        <f t="shared" si="156"/>
        <v>0.10662967016597816</v>
      </c>
      <c r="N1672">
        <f t="shared" si="156"/>
        <v>0.11867816581938533</v>
      </c>
    </row>
    <row r="1673" spans="1:14">
      <c r="A1673">
        <v>2011</v>
      </c>
      <c r="B1673">
        <v>5</v>
      </c>
      <c r="C1673">
        <v>72</v>
      </c>
      <c r="D1673" t="s">
        <v>82</v>
      </c>
      <c r="E1673" t="s">
        <v>83</v>
      </c>
      <c r="F1673">
        <v>2004</v>
      </c>
      <c r="G1673">
        <f t="shared" si="157"/>
        <v>0.11785113019775793</v>
      </c>
      <c r="H1673">
        <f t="shared" si="158"/>
        <v>107</v>
      </c>
      <c r="I1673">
        <f t="shared" si="156"/>
        <v>1.4972084233018878E-6</v>
      </c>
      <c r="J1673">
        <f t="shared" si="156"/>
        <v>4.87258605203662E-4</v>
      </c>
      <c r="K1673">
        <f t="shared" si="156"/>
        <v>4.0206805934547667E-2</v>
      </c>
      <c r="L1673">
        <f t="shared" si="156"/>
        <v>6.8929224366596431E-2</v>
      </c>
      <c r="M1673">
        <f t="shared" si="156"/>
        <v>0.10588659720945931</v>
      </c>
      <c r="N1673">
        <f t="shared" si="156"/>
        <v>0.11785113019775793</v>
      </c>
    </row>
    <row r="1674" spans="1:14">
      <c r="A1674">
        <v>2011</v>
      </c>
      <c r="B1674">
        <v>5</v>
      </c>
      <c r="C1674">
        <v>73</v>
      </c>
      <c r="D1674" t="s">
        <v>132</v>
      </c>
      <c r="E1674" t="s">
        <v>133</v>
      </c>
      <c r="F1674">
        <v>1994</v>
      </c>
      <c r="G1674">
        <f t="shared" si="157"/>
        <v>0.11704114719613057</v>
      </c>
      <c r="H1674">
        <f t="shared" si="158"/>
        <v>107</v>
      </c>
      <c r="I1674">
        <f t="shared" si="156"/>
        <v>1.4869182091076509E-6</v>
      </c>
      <c r="J1674">
        <f t="shared" si="156"/>
        <v>4.8390970912647247E-4</v>
      </c>
      <c r="K1674">
        <f t="shared" si="156"/>
        <v>3.9930467223989137E-2</v>
      </c>
      <c r="L1674">
        <f t="shared" si="156"/>
        <v>6.8455478379106829E-2</v>
      </c>
      <c r="M1674">
        <f t="shared" si="156"/>
        <v>0.1051588456495387</v>
      </c>
      <c r="N1674">
        <f t="shared" si="156"/>
        <v>0.11704114719613057</v>
      </c>
    </row>
    <row r="1675" spans="1:14">
      <c r="A1675">
        <v>2011</v>
      </c>
      <c r="B1675">
        <v>5</v>
      </c>
      <c r="C1675">
        <v>74</v>
      </c>
      <c r="D1675" t="s">
        <v>278</v>
      </c>
      <c r="E1675" t="s">
        <v>279</v>
      </c>
      <c r="F1675">
        <v>2010</v>
      </c>
      <c r="G1675">
        <f t="shared" si="157"/>
        <v>0.11624763874381928</v>
      </c>
      <c r="H1675">
        <f t="shared" si="158"/>
        <v>107</v>
      </c>
      <c r="I1675">
        <f t="shared" si="156"/>
        <v>1.4768372914552862E-6</v>
      </c>
      <c r="J1675">
        <f t="shared" si="156"/>
        <v>4.8062892750781755E-4</v>
      </c>
      <c r="K1675">
        <f t="shared" si="156"/>
        <v>3.9659749070535995E-2</v>
      </c>
      <c r="L1675">
        <f t="shared" si="156"/>
        <v>6.7991368089673251E-2</v>
      </c>
      <c r="M1675">
        <f t="shared" si="156"/>
        <v>0.10444589610267228</v>
      </c>
      <c r="N1675">
        <f t="shared" si="156"/>
        <v>0.11624763874381928</v>
      </c>
    </row>
    <row r="1676" spans="1:14">
      <c r="A1676">
        <v>2011</v>
      </c>
      <c r="B1676">
        <v>5</v>
      </c>
      <c r="C1676">
        <v>75</v>
      </c>
      <c r="D1676" t="s">
        <v>100</v>
      </c>
      <c r="E1676" t="s">
        <v>101</v>
      </c>
      <c r="F1676">
        <v>2008</v>
      </c>
      <c r="G1676">
        <f t="shared" si="157"/>
        <v>0.11547005383792514</v>
      </c>
      <c r="H1676">
        <f t="shared" si="158"/>
        <v>107</v>
      </c>
      <c r="I1676">
        <f t="shared" si="156"/>
        <v>1.4669586702746192E-6</v>
      </c>
      <c r="J1676">
        <f t="shared" si="156"/>
        <v>4.7741398221168318E-4</v>
      </c>
      <c r="K1676">
        <f t="shared" si="156"/>
        <v>3.9394463490699319E-2</v>
      </c>
      <c r="L1676">
        <f t="shared" si="156"/>
        <v>6.7536571225591285E-2</v>
      </c>
      <c r="M1676">
        <f t="shared" si="156"/>
        <v>0.10374725350511377</v>
      </c>
      <c r="N1676">
        <f t="shared" si="156"/>
        <v>0.11547005383792514</v>
      </c>
    </row>
    <row r="1677" spans="1:14">
      <c r="A1677">
        <v>2011</v>
      </c>
      <c r="B1677">
        <v>5</v>
      </c>
      <c r="C1677">
        <v>76</v>
      </c>
      <c r="D1677" t="s">
        <v>382</v>
      </c>
      <c r="E1677" t="s">
        <v>383</v>
      </c>
      <c r="F1677">
        <v>2011</v>
      </c>
      <c r="G1677">
        <f t="shared" si="157"/>
        <v>0.11470786693528087</v>
      </c>
      <c r="H1677">
        <f t="shared" si="158"/>
        <v>107</v>
      </c>
      <c r="I1677">
        <f t="shared" si="156"/>
        <v>1.4572756689418829E-6</v>
      </c>
      <c r="J1677">
        <f t="shared" si="156"/>
        <v>4.7426270036598719E-4</v>
      </c>
      <c r="K1677">
        <f t="shared" si="156"/>
        <v>3.913443118698659E-2</v>
      </c>
      <c r="L1677">
        <f t="shared" si="156"/>
        <v>6.7090780405142728E-2</v>
      </c>
      <c r="M1677">
        <f t="shared" si="156"/>
        <v>0.10306244566811473</v>
      </c>
      <c r="N1677">
        <f t="shared" si="156"/>
        <v>0.11470786693528087</v>
      </c>
    </row>
    <row r="1678" spans="1:14">
      <c r="A1678">
        <v>2011</v>
      </c>
      <c r="B1678">
        <v>5</v>
      </c>
      <c r="C1678">
        <v>77</v>
      </c>
      <c r="D1678" t="s">
        <v>26</v>
      </c>
      <c r="E1678" t="s">
        <v>27</v>
      </c>
      <c r="F1678">
        <v>2009</v>
      </c>
      <c r="G1678">
        <f t="shared" si="157"/>
        <v>0.11396057645963795</v>
      </c>
      <c r="H1678">
        <f t="shared" si="158"/>
        <v>107</v>
      </c>
      <c r="I1678">
        <f t="shared" si="156"/>
        <v>1.447781915314672E-6</v>
      </c>
      <c r="J1678">
        <f t="shared" si="156"/>
        <v>4.7117300819050494E-4</v>
      </c>
      <c r="K1678">
        <f t="shared" si="156"/>
        <v>3.8879481038604537E-2</v>
      </c>
      <c r="L1678">
        <f t="shared" si="156"/>
        <v>6.6653702264473438E-2</v>
      </c>
      <c r="M1678">
        <f t="shared" si="156"/>
        <v>0.10239102193666567</v>
      </c>
      <c r="N1678">
        <f t="shared" si="156"/>
        <v>0.11396057645963795</v>
      </c>
    </row>
    <row r="1679" spans="1:14">
      <c r="A1679">
        <v>2011</v>
      </c>
      <c r="B1679">
        <v>5</v>
      </c>
      <c r="C1679">
        <v>78</v>
      </c>
      <c r="D1679" t="s">
        <v>68</v>
      </c>
      <c r="E1679" t="s">
        <v>69</v>
      </c>
      <c r="F1679">
        <v>2009</v>
      </c>
      <c r="G1679">
        <f t="shared" si="157"/>
        <v>0.11322770341445956</v>
      </c>
      <c r="H1679">
        <f t="shared" si="158"/>
        <v>107</v>
      </c>
      <c r="I1679">
        <f t="shared" si="156"/>
        <v>1.4384713241085399E-6</v>
      </c>
      <c r="J1679">
        <f t="shared" si="156"/>
        <v>4.6814292526142521E-4</v>
      </c>
      <c r="K1679">
        <f t="shared" si="156"/>
        <v>3.8629449628191224E-2</v>
      </c>
      <c r="L1679">
        <f t="shared" si="156"/>
        <v>6.6225056646238262E-2</v>
      </c>
      <c r="M1679">
        <f t="shared" si="156"/>
        <v>0.10173255194312164</v>
      </c>
      <c r="N1679">
        <f t="shared" si="156"/>
        <v>0.11322770341445956</v>
      </c>
    </row>
    <row r="1680" spans="1:14">
      <c r="A1680">
        <v>2011</v>
      </c>
      <c r="B1680">
        <v>5</v>
      </c>
      <c r="C1680">
        <v>79</v>
      </c>
      <c r="D1680" t="s">
        <v>130</v>
      </c>
      <c r="E1680" t="s">
        <v>131</v>
      </c>
      <c r="F1680">
        <v>2007</v>
      </c>
      <c r="G1680">
        <f t="shared" si="157"/>
        <v>0.1125087900926024</v>
      </c>
      <c r="H1680">
        <f t="shared" si="158"/>
        <v>107</v>
      </c>
      <c r="I1680">
        <f t="shared" si="156"/>
        <v>1.4293380805044919E-6</v>
      </c>
      <c r="J1680">
        <f t="shared" si="156"/>
        <v>4.6517055917649546E-4</v>
      </c>
      <c r="K1680">
        <f t="shared" si="156"/>
        <v>3.8384180801603239E-2</v>
      </c>
      <c r="L1680">
        <f t="shared" si="156"/>
        <v>6.5804575844914809E-2</v>
      </c>
      <c r="M1680">
        <f t="shared" si="156"/>
        <v>0.10108662444788026</v>
      </c>
      <c r="N1680">
        <f t="shared" si="156"/>
        <v>0.1125087900926024</v>
      </c>
    </row>
    <row r="1681" spans="1:14">
      <c r="A1681">
        <v>2011</v>
      </c>
      <c r="B1681">
        <v>5</v>
      </c>
      <c r="C1681">
        <v>80</v>
      </c>
      <c r="D1681" t="s">
        <v>384</v>
      </c>
      <c r="E1681" t="s">
        <v>385</v>
      </c>
      <c r="F1681">
        <v>2010</v>
      </c>
      <c r="G1681">
        <f t="shared" si="157"/>
        <v>0.11180339887498948</v>
      </c>
      <c r="H1681">
        <f t="shared" si="158"/>
        <v>107</v>
      </c>
      <c r="I1681">
        <f t="shared" si="156"/>
        <v>1.4203766248870446E-6</v>
      </c>
      <c r="J1681">
        <f t="shared" si="156"/>
        <v>4.6225410058810327E-4</v>
      </c>
      <c r="K1681">
        <f t="shared" si="156"/>
        <v>3.8143525258063644E-2</v>
      </c>
      <c r="L1681">
        <f t="shared" si="156"/>
        <v>6.5392003904166524E-2</v>
      </c>
      <c r="M1681">
        <f t="shared" si="156"/>
        <v>0.10045284626001619</v>
      </c>
      <c r="N1681">
        <f t="shared" si="156"/>
        <v>0.11180339887498948</v>
      </c>
    </row>
    <row r="1682" spans="1:14">
      <c r="A1682">
        <v>2011</v>
      </c>
      <c r="B1682">
        <v>5</v>
      </c>
      <c r="C1682">
        <v>81</v>
      </c>
      <c r="D1682" t="s">
        <v>280</v>
      </c>
      <c r="E1682" t="s">
        <v>281</v>
      </c>
      <c r="F1682">
        <v>2010</v>
      </c>
      <c r="G1682">
        <f t="shared" si="157"/>
        <v>0.1111111111111111</v>
      </c>
      <c r="H1682">
        <f t="shared" si="158"/>
        <v>107</v>
      </c>
      <c r="I1682">
        <f t="shared" ref="I1682:N1697" si="159">$G1682*(I$1^$H1682)</f>
        <v>1.4115816386218448E-6</v>
      </c>
      <c r="J1682">
        <f t="shared" si="159"/>
        <v>4.5939181857467752E-4</v>
      </c>
      <c r="K1682">
        <f t="shared" si="159"/>
        <v>3.7907340168226895E-2</v>
      </c>
      <c r="L1682">
        <f t="shared" si="159"/>
        <v>6.4987095962065783E-2</v>
      </c>
      <c r="M1682">
        <f t="shared" si="159"/>
        <v>9.9830841231436304E-2</v>
      </c>
      <c r="N1682">
        <f t="shared" si="159"/>
        <v>0.1111111111111111</v>
      </c>
    </row>
    <row r="1683" spans="1:14">
      <c r="A1683">
        <v>2011</v>
      </c>
      <c r="B1683">
        <v>5</v>
      </c>
      <c r="C1683">
        <v>82</v>
      </c>
      <c r="D1683" t="s">
        <v>164</v>
      </c>
      <c r="E1683" t="s">
        <v>165</v>
      </c>
      <c r="F1683">
        <v>2000</v>
      </c>
      <c r="G1683">
        <f t="shared" si="157"/>
        <v>0.11043152607484653</v>
      </c>
      <c r="H1683">
        <f t="shared" si="158"/>
        <v>107</v>
      </c>
      <c r="I1683">
        <f t="shared" si="159"/>
        <v>1.4029480307901857E-6</v>
      </c>
      <c r="J1683">
        <f t="shared" si="159"/>
        <v>4.5658205632350605E-4</v>
      </c>
      <c r="K1683">
        <f t="shared" si="159"/>
        <v>3.7675488817940639E-2</v>
      </c>
      <c r="L1683">
        <f t="shared" si="159"/>
        <v>6.4589617640370786E-2</v>
      </c>
      <c r="M1683">
        <f t="shared" si="159"/>
        <v>9.9220249318709014E-2</v>
      </c>
      <c r="N1683">
        <f t="shared" si="159"/>
        <v>0.11043152607484653</v>
      </c>
    </row>
    <row r="1684" spans="1:14">
      <c r="A1684">
        <v>2011</v>
      </c>
      <c r="B1684">
        <v>5</v>
      </c>
      <c r="C1684">
        <v>83</v>
      </c>
      <c r="D1684" t="s">
        <v>262</v>
      </c>
      <c r="E1684" t="s">
        <v>263</v>
      </c>
      <c r="F1684">
        <v>2009</v>
      </c>
      <c r="G1684">
        <f t="shared" si="157"/>
        <v>0.10976425998969035</v>
      </c>
      <c r="H1684">
        <f t="shared" si="158"/>
        <v>107</v>
      </c>
      <c r="I1684">
        <f t="shared" si="159"/>
        <v>1.3944709258052518E-6</v>
      </c>
      <c r="J1684">
        <f t="shared" si="159"/>
        <v>4.5382322710050806E-4</v>
      </c>
      <c r="K1684">
        <f t="shared" si="159"/>
        <v>3.7447840275686005E-2</v>
      </c>
      <c r="L1684">
        <f t="shared" si="159"/>
        <v>6.4199344474396292E-2</v>
      </c>
      <c r="M1684">
        <f t="shared" si="159"/>
        <v>9.8620725707251861E-2</v>
      </c>
      <c r="N1684">
        <f t="shared" si="159"/>
        <v>0.10976425998969035</v>
      </c>
    </row>
    <row r="1685" spans="1:14">
      <c r="A1685">
        <v>2011</v>
      </c>
      <c r="B1685">
        <v>5</v>
      </c>
      <c r="C1685">
        <v>84</v>
      </c>
      <c r="D1685" t="s">
        <v>110</v>
      </c>
      <c r="E1685" t="s">
        <v>111</v>
      </c>
      <c r="F1685">
        <v>2007</v>
      </c>
      <c r="G1685">
        <f t="shared" si="157"/>
        <v>0.10910894511799619</v>
      </c>
      <c r="H1685">
        <f t="shared" si="158"/>
        <v>107</v>
      </c>
      <c r="I1685">
        <f t="shared" si="159"/>
        <v>1.3861456518416582E-6</v>
      </c>
      <c r="J1685">
        <f t="shared" si="159"/>
        <v>4.5111381048468859E-4</v>
      </c>
      <c r="K1685">
        <f t="shared" si="159"/>
        <v>3.7224269081858531E-2</v>
      </c>
      <c r="L1685">
        <f t="shared" si="159"/>
        <v>6.3816061380326888E-2</v>
      </c>
      <c r="M1685">
        <f t="shared" si="159"/>
        <v>9.8031939993037581E-2</v>
      </c>
      <c r="N1685">
        <f t="shared" si="159"/>
        <v>0.10910894511799619</v>
      </c>
    </row>
    <row r="1686" spans="1:14">
      <c r="A1686">
        <v>2011</v>
      </c>
      <c r="B1686">
        <v>5</v>
      </c>
      <c r="C1686">
        <v>85</v>
      </c>
      <c r="D1686" t="s">
        <v>258</v>
      </c>
      <c r="E1686" t="s">
        <v>259</v>
      </c>
      <c r="F1686">
        <v>2010</v>
      </c>
      <c r="G1686">
        <f t="shared" si="157"/>
        <v>0.10846522890932808</v>
      </c>
      <c r="H1686">
        <f t="shared" si="158"/>
        <v>107</v>
      </c>
      <c r="I1686">
        <f t="shared" si="159"/>
        <v>1.3779677300159056E-6</v>
      </c>
      <c r="J1686">
        <f t="shared" si="159"/>
        <v>4.4845234884697421E-4</v>
      </c>
      <c r="K1686">
        <f t="shared" si="159"/>
        <v>3.7004654958214485E-2</v>
      </c>
      <c r="L1686">
        <f t="shared" si="159"/>
        <v>6.343956215710142E-2</v>
      </c>
      <c r="M1686">
        <f t="shared" si="159"/>
        <v>9.7453575417406749E-2</v>
      </c>
      <c r="N1686">
        <f t="shared" si="159"/>
        <v>0.10846522890932808</v>
      </c>
    </row>
    <row r="1687" spans="1:14">
      <c r="A1687">
        <v>2011</v>
      </c>
      <c r="B1687">
        <v>5</v>
      </c>
      <c r="C1687">
        <v>86</v>
      </c>
      <c r="D1687" t="s">
        <v>230</v>
      </c>
      <c r="E1687" t="s">
        <v>231</v>
      </c>
      <c r="F1687">
        <v>2009</v>
      </c>
      <c r="G1687">
        <f t="shared" si="157"/>
        <v>0.10783277320343841</v>
      </c>
      <c r="H1687">
        <f t="shared" si="158"/>
        <v>107</v>
      </c>
      <c r="I1687">
        <f t="shared" si="159"/>
        <v>1.3699328642608262E-6</v>
      </c>
      <c r="J1687">
        <f t="shared" si="159"/>
        <v>4.4583744405490497E-4</v>
      </c>
      <c r="K1687">
        <f t="shared" si="159"/>
        <v>3.6788882535954019E-2</v>
      </c>
      <c r="L1687">
        <f t="shared" si="159"/>
        <v>6.3069649020247753E-2</v>
      </c>
      <c r="M1687">
        <f t="shared" si="159"/>
        <v>9.6885328150961458E-2</v>
      </c>
      <c r="N1687">
        <f t="shared" si="159"/>
        <v>0.10783277320343841</v>
      </c>
    </row>
    <row r="1688" spans="1:14">
      <c r="A1688">
        <v>2011</v>
      </c>
      <c r="B1688">
        <v>5</v>
      </c>
      <c r="C1688">
        <v>87</v>
      </c>
      <c r="D1688" t="s">
        <v>116</v>
      </c>
      <c r="E1688" t="s">
        <v>117</v>
      </c>
      <c r="F1688">
        <v>1997</v>
      </c>
      <c r="G1688">
        <f t="shared" si="157"/>
        <v>0.10721125348377948</v>
      </c>
      <c r="H1688">
        <f t="shared" si="158"/>
        <v>107</v>
      </c>
      <c r="I1688">
        <f t="shared" si="159"/>
        <v>1.3620369318420188E-6</v>
      </c>
      <c r="J1688">
        <f t="shared" si="159"/>
        <v>4.4326775438625768E-4</v>
      </c>
      <c r="K1688">
        <f t="shared" si="159"/>
        <v>3.6576841101044671E-2</v>
      </c>
      <c r="L1688">
        <f t="shared" si="159"/>
        <v>6.2706132165273626E-2</v>
      </c>
      <c r="M1688">
        <f t="shared" si="159"/>
        <v>9.6326906622862168E-2</v>
      </c>
      <c r="N1688">
        <f t="shared" si="159"/>
        <v>0.10721125348377948</v>
      </c>
    </row>
    <row r="1689" spans="1:14">
      <c r="A1689">
        <v>2011</v>
      </c>
      <c r="B1689">
        <v>5</v>
      </c>
      <c r="C1689">
        <v>88</v>
      </c>
      <c r="D1689" t="s">
        <v>284</v>
      </c>
      <c r="E1689" t="s">
        <v>285</v>
      </c>
      <c r="F1689">
        <v>2010</v>
      </c>
      <c r="G1689">
        <f t="shared" si="157"/>
        <v>0.10660035817780521</v>
      </c>
      <c r="H1689">
        <f t="shared" si="158"/>
        <v>107</v>
      </c>
      <c r="I1689">
        <f t="shared" si="159"/>
        <v>1.3542759744687167E-6</v>
      </c>
      <c r="J1689">
        <f t="shared" si="159"/>
        <v>4.407419916361254E-4</v>
      </c>
      <c r="K1689">
        <f t="shared" si="159"/>
        <v>3.6368424355508015E-2</v>
      </c>
      <c r="L1689">
        <f t="shared" si="159"/>
        <v>6.2348829358424493E-2</v>
      </c>
      <c r="M1689">
        <f t="shared" si="159"/>
        <v>9.577803089216444E-2</v>
      </c>
      <c r="N1689">
        <f t="shared" si="159"/>
        <v>0.10660035817780521</v>
      </c>
    </row>
    <row r="1690" spans="1:14">
      <c r="A1690">
        <v>2011</v>
      </c>
      <c r="B1690">
        <v>5</v>
      </c>
      <c r="C1690">
        <v>89</v>
      </c>
      <c r="D1690" t="s">
        <v>204</v>
      </c>
      <c r="E1690" t="s">
        <v>205</v>
      </c>
      <c r="F1690">
        <v>1964</v>
      </c>
      <c r="G1690">
        <f t="shared" si="157"/>
        <v>0.105999788000636</v>
      </c>
      <c r="H1690">
        <f t="shared" si="158"/>
        <v>107</v>
      </c>
      <c r="I1690">
        <f t="shared" si="159"/>
        <v>1.3466461899555534E-6</v>
      </c>
      <c r="J1690">
        <f t="shared" si="159"/>
        <v>4.382589184032821E-4</v>
      </c>
      <c r="K1690">
        <f t="shared" si="159"/>
        <v>3.6163530193500402E-2</v>
      </c>
      <c r="L1690">
        <f t="shared" si="159"/>
        <v>6.1997565552803648E-2</v>
      </c>
      <c r="M1690">
        <f t="shared" si="159"/>
        <v>9.5238432058116607E-2</v>
      </c>
      <c r="N1690">
        <f t="shared" si="159"/>
        <v>0.105999788000636</v>
      </c>
    </row>
    <row r="1691" spans="1:14">
      <c r="A1691">
        <v>2011</v>
      </c>
      <c r="B1691">
        <v>5</v>
      </c>
      <c r="C1691">
        <v>90</v>
      </c>
      <c r="D1691" t="s">
        <v>366</v>
      </c>
      <c r="E1691" t="s">
        <v>367</v>
      </c>
      <c r="F1691">
        <v>2009</v>
      </c>
      <c r="G1691">
        <f t="shared" si="157"/>
        <v>0.10540925533894598</v>
      </c>
      <c r="H1691">
        <f t="shared" si="158"/>
        <v>107</v>
      </c>
      <c r="I1691">
        <f t="shared" si="159"/>
        <v>1.3391439243953203E-6</v>
      </c>
      <c r="J1691">
        <f t="shared" si="159"/>
        <v>4.3581734554284837E-4</v>
      </c>
      <c r="K1691">
        <f t="shared" si="159"/>
        <v>3.5962060491116214E-2</v>
      </c>
      <c r="L1691">
        <f t="shared" si="159"/>
        <v>6.1652172528017794E-2</v>
      </c>
      <c r="M1691">
        <f t="shared" si="159"/>
        <v>9.4707851706596222E-2</v>
      </c>
      <c r="N1691">
        <f t="shared" si="159"/>
        <v>0.10540925533894598</v>
      </c>
    </row>
    <row r="1692" spans="1:14">
      <c r="A1692">
        <v>2011</v>
      </c>
      <c r="B1692">
        <v>5</v>
      </c>
      <c r="C1692">
        <v>91</v>
      </c>
      <c r="D1692" t="s">
        <v>150</v>
      </c>
      <c r="E1692" t="s">
        <v>151</v>
      </c>
      <c r="F1692">
        <v>1994</v>
      </c>
      <c r="G1692">
        <f t="shared" si="157"/>
        <v>0.10482848367219183</v>
      </c>
      <c r="H1692">
        <f t="shared" si="158"/>
        <v>107</v>
      </c>
      <c r="I1692">
        <f t="shared" si="159"/>
        <v>1.3317656648061228E-6</v>
      </c>
      <c r="J1692">
        <f t="shared" si="159"/>
        <v>4.3341612977334685E-4</v>
      </c>
      <c r="K1692">
        <f t="shared" si="159"/>
        <v>3.5763920908930755E-2</v>
      </c>
      <c r="L1692">
        <f t="shared" si="159"/>
        <v>6.1312488551663186E-2</v>
      </c>
      <c r="M1692">
        <f t="shared" si="159"/>
        <v>9.4186041390097161E-2</v>
      </c>
      <c r="N1692">
        <f t="shared" si="159"/>
        <v>0.10482848367219183</v>
      </c>
    </row>
    <row r="1693" spans="1:14">
      <c r="A1693">
        <v>2011</v>
      </c>
      <c r="B1693">
        <v>5</v>
      </c>
      <c r="C1693">
        <v>92</v>
      </c>
      <c r="D1693" t="s">
        <v>52</v>
      </c>
      <c r="E1693" t="s">
        <v>53</v>
      </c>
      <c r="F1693">
        <v>2009</v>
      </c>
      <c r="G1693">
        <f t="shared" si="157"/>
        <v>0.10425720702853739</v>
      </c>
      <c r="H1693">
        <f t="shared" si="158"/>
        <v>107</v>
      </c>
      <c r="I1693">
        <f t="shared" si="159"/>
        <v>1.3245080322193177E-6</v>
      </c>
      <c r="J1693">
        <f t="shared" si="159"/>
        <v>4.3105417142720798E-4</v>
      </c>
      <c r="K1693">
        <f t="shared" si="159"/>
        <v>3.5569020706380211E-2</v>
      </c>
      <c r="L1693">
        <f t="shared" si="159"/>
        <v>6.0978358061104659E-2</v>
      </c>
      <c r="M1693">
        <f t="shared" si="159"/>
        <v>9.3672762138890114E-2</v>
      </c>
      <c r="N1693">
        <f t="shared" si="159"/>
        <v>0.10425720702853739</v>
      </c>
    </row>
    <row r="1694" spans="1:14">
      <c r="A1694">
        <v>2011</v>
      </c>
      <c r="B1694">
        <v>5</v>
      </c>
      <c r="C1694">
        <v>93</v>
      </c>
      <c r="D1694" t="s">
        <v>270</v>
      </c>
      <c r="E1694" t="s">
        <v>271</v>
      </c>
      <c r="F1694">
        <v>2009</v>
      </c>
      <c r="G1694">
        <f t="shared" si="157"/>
        <v>0.10369516947304253</v>
      </c>
      <c r="H1694">
        <f t="shared" si="158"/>
        <v>107</v>
      </c>
      <c r="I1694">
        <f t="shared" si="159"/>
        <v>1.3173677751773456E-6</v>
      </c>
      <c r="J1694">
        <f t="shared" si="159"/>
        <v>4.2873041233467351E-4</v>
      </c>
      <c r="K1694">
        <f t="shared" si="159"/>
        <v>3.5377272567149044E-2</v>
      </c>
      <c r="L1694">
        <f t="shared" si="159"/>
        <v>6.06496313641256E-2</v>
      </c>
      <c r="M1694">
        <f t="shared" si="159"/>
        <v>9.3167784001171705E-2</v>
      </c>
      <c r="N1694">
        <f t="shared" si="159"/>
        <v>0.10369516947304253</v>
      </c>
    </row>
    <row r="1695" spans="1:14">
      <c r="A1695">
        <v>2011</v>
      </c>
      <c r="B1695">
        <v>5</v>
      </c>
      <c r="C1695">
        <v>94</v>
      </c>
      <c r="D1695" t="s">
        <v>118</v>
      </c>
      <c r="E1695" t="s">
        <v>119</v>
      </c>
      <c r="F1695">
        <v>2002</v>
      </c>
      <c r="G1695">
        <f t="shared" si="157"/>
        <v>0.10314212462587934</v>
      </c>
      <c r="H1695">
        <f t="shared" si="158"/>
        <v>107</v>
      </c>
      <c r="I1695">
        <f t="shared" si="159"/>
        <v>1.3103417636130356E-6</v>
      </c>
      <c r="J1695">
        <f t="shared" si="159"/>
        <v>4.2644383383184866E-4</v>
      </c>
      <c r="K1695">
        <f t="shared" si="159"/>
        <v>3.5188592434801748E-2</v>
      </c>
      <c r="L1695">
        <f t="shared" si="159"/>
        <v>6.0326164357140319E-2</v>
      </c>
      <c r="M1695">
        <f t="shared" si="159"/>
        <v>9.2670885610192599E-2</v>
      </c>
      <c r="N1695">
        <f t="shared" si="159"/>
        <v>0.10314212462587934</v>
      </c>
    </row>
    <row r="1696" spans="1:14">
      <c r="A1696">
        <v>2011</v>
      </c>
      <c r="B1696">
        <v>5</v>
      </c>
      <c r="C1696">
        <v>95</v>
      </c>
      <c r="D1696" t="s">
        <v>386</v>
      </c>
      <c r="E1696" t="s">
        <v>387</v>
      </c>
      <c r="F1696">
        <v>2011</v>
      </c>
      <c r="G1696">
        <f t="shared" si="157"/>
        <v>0.10259783520851541</v>
      </c>
      <c r="H1696">
        <f t="shared" si="158"/>
        <v>107</v>
      </c>
      <c r="I1696">
        <f t="shared" si="159"/>
        <v>1.3034269830842118E-6</v>
      </c>
      <c r="J1696">
        <f t="shared" si="159"/>
        <v>4.2419345488438478E-4</v>
      </c>
      <c r="K1696">
        <f t="shared" si="159"/>
        <v>3.5002899357955926E-2</v>
      </c>
      <c r="L1696">
        <f t="shared" si="159"/>
        <v>6.000781825976402E-2</v>
      </c>
      <c r="M1696">
        <f t="shared" si="159"/>
        <v>9.218185377651332E-2</v>
      </c>
      <c r="N1696">
        <f t="shared" si="159"/>
        <v>0.10259783520851541</v>
      </c>
    </row>
    <row r="1697" spans="1:14">
      <c r="A1697">
        <v>2011</v>
      </c>
      <c r="B1697">
        <v>5</v>
      </c>
      <c r="C1697">
        <v>96</v>
      </c>
      <c r="D1697" t="s">
        <v>144</v>
      </c>
      <c r="E1697" t="s">
        <v>145</v>
      </c>
      <c r="F1697">
        <v>2007</v>
      </c>
      <c r="G1697">
        <f t="shared" si="157"/>
        <v>0.10206207261596577</v>
      </c>
      <c r="H1697">
        <f t="shared" si="158"/>
        <v>107</v>
      </c>
      <c r="I1697">
        <f t="shared" si="159"/>
        <v>1.2966205293394803E-6</v>
      </c>
      <c r="J1697">
        <f t="shared" si="159"/>
        <v>4.2197833031894379E-4</v>
      </c>
      <c r="K1697">
        <f t="shared" si="159"/>
        <v>3.4820115344349208E-2</v>
      </c>
      <c r="L1697">
        <f t="shared" si="159"/>
        <v>5.9694459364629839E-2</v>
      </c>
      <c r="M1697">
        <f t="shared" si="159"/>
        <v>9.1700483103682215E-2</v>
      </c>
      <c r="N1697">
        <f t="shared" si="159"/>
        <v>0.10206207261596577</v>
      </c>
    </row>
    <row r="1698" spans="1:14">
      <c r="A1698">
        <v>2011</v>
      </c>
      <c r="B1698">
        <v>5</v>
      </c>
      <c r="C1698">
        <v>97</v>
      </c>
      <c r="D1698" t="s">
        <v>114</v>
      </c>
      <c r="E1698" t="s">
        <v>115</v>
      </c>
      <c r="F1698">
        <v>2009</v>
      </c>
      <c r="G1698">
        <f t="shared" si="157"/>
        <v>0.10153461651336192</v>
      </c>
      <c r="H1698">
        <f t="shared" si="158"/>
        <v>107</v>
      </c>
      <c r="I1698">
        <f t="shared" ref="I1698:N1713" si="160">$G1698*(I$1^$H1698)</f>
        <v>1.2899196031929484E-6</v>
      </c>
      <c r="J1698">
        <f t="shared" si="160"/>
        <v>4.1979754915520234E-4</v>
      </c>
      <c r="K1698">
        <f t="shared" si="160"/>
        <v>3.4640165223202304E-2</v>
      </c>
      <c r="L1698">
        <f t="shared" si="160"/>
        <v>5.93859588014286E-2</v>
      </c>
      <c r="M1698">
        <f t="shared" si="160"/>
        <v>9.1226575625761849E-2</v>
      </c>
      <c r="N1698">
        <f t="shared" si="160"/>
        <v>0.10153461651336192</v>
      </c>
    </row>
    <row r="1699" spans="1:14">
      <c r="A1699">
        <v>2011</v>
      </c>
      <c r="B1699">
        <v>5</v>
      </c>
      <c r="C1699">
        <v>98</v>
      </c>
      <c r="D1699" t="s">
        <v>42</v>
      </c>
      <c r="E1699" t="s">
        <v>43</v>
      </c>
      <c r="F1699">
        <v>2009</v>
      </c>
      <c r="G1699">
        <f t="shared" si="157"/>
        <v>0.10101525445522107</v>
      </c>
      <c r="H1699">
        <f t="shared" si="158"/>
        <v>107</v>
      </c>
      <c r="I1699">
        <f t="shared" si="160"/>
        <v>1.2833215056873321E-6</v>
      </c>
      <c r="J1699">
        <f t="shared" si="160"/>
        <v>4.1765023303171024E-4</v>
      </c>
      <c r="K1699">
        <f t="shared" si="160"/>
        <v>3.4462976515326565E-2</v>
      </c>
      <c r="L1699">
        <f t="shared" si="160"/>
        <v>5.9082192314225498E-2</v>
      </c>
      <c r="M1699">
        <f t="shared" si="160"/>
        <v>9.0759940465250821E-2</v>
      </c>
      <c r="N1699">
        <f t="shared" si="160"/>
        <v>0.10101525445522107</v>
      </c>
    </row>
    <row r="1700" spans="1:14">
      <c r="A1700">
        <v>2011</v>
      </c>
      <c r="B1700">
        <v>5</v>
      </c>
      <c r="C1700">
        <v>99</v>
      </c>
      <c r="D1700" t="s">
        <v>124</v>
      </c>
      <c r="E1700" t="s">
        <v>125</v>
      </c>
      <c r="F1700">
        <v>1800</v>
      </c>
      <c r="G1700">
        <f t="shared" si="157"/>
        <v>0.10050378152592121</v>
      </c>
      <c r="H1700">
        <f t="shared" si="158"/>
        <v>107</v>
      </c>
      <c r="I1700">
        <f t="shared" si="160"/>
        <v>1.276823633526466E-6</v>
      </c>
      <c r="J1700">
        <f t="shared" si="160"/>
        <v>4.1553553471942523E-4</v>
      </c>
      <c r="K1700">
        <f t="shared" si="160"/>
        <v>3.4288479310466281E-2</v>
      </c>
      <c r="L1700">
        <f t="shared" si="160"/>
        <v>5.8783040051179819E-2</v>
      </c>
      <c r="M1700">
        <f t="shared" si="160"/>
        <v>9.0300393510058821E-2</v>
      </c>
      <c r="N1700">
        <f t="shared" si="160"/>
        <v>0.10050378152592121</v>
      </c>
    </row>
    <row r="1701" spans="1:14">
      <c r="A1701">
        <v>2011</v>
      </c>
      <c r="B1701">
        <v>5</v>
      </c>
      <c r="C1701">
        <v>100</v>
      </c>
      <c r="D1701" t="s">
        <v>364</v>
      </c>
      <c r="E1701" t="s">
        <v>365</v>
      </c>
      <c r="F1701">
        <v>2011</v>
      </c>
      <c r="G1701">
        <f t="shared" si="157"/>
        <v>0.1</v>
      </c>
      <c r="H1701">
        <f t="shared" si="158"/>
        <v>107</v>
      </c>
      <c r="I1701">
        <f t="shared" si="160"/>
        <v>1.2704234747596606E-6</v>
      </c>
      <c r="J1701">
        <f t="shared" si="160"/>
        <v>4.134526367172098E-4</v>
      </c>
      <c r="K1701">
        <f t="shared" si="160"/>
        <v>3.4116606151404209E-2</v>
      </c>
      <c r="L1701">
        <f t="shared" si="160"/>
        <v>5.8488386365859207E-2</v>
      </c>
      <c r="M1701">
        <f t="shared" si="160"/>
        <v>8.9847757108292681E-2</v>
      </c>
      <c r="N1701">
        <f t="shared" si="160"/>
        <v>0.1</v>
      </c>
    </row>
    <row r="1702" spans="1:14">
      <c r="A1702">
        <v>2011</v>
      </c>
      <c r="B1702">
        <v>6</v>
      </c>
      <c r="C1702">
        <v>1</v>
      </c>
      <c r="D1702" t="s">
        <v>300</v>
      </c>
      <c r="E1702" t="s">
        <v>301</v>
      </c>
      <c r="F1702">
        <v>2010</v>
      </c>
      <c r="G1702">
        <f t="shared" si="157"/>
        <v>1</v>
      </c>
      <c r="H1702">
        <f t="shared" si="158"/>
        <v>106</v>
      </c>
      <c r="I1702">
        <f t="shared" si="160"/>
        <v>1.4115816386218448E-5</v>
      </c>
      <c r="J1702">
        <f t="shared" si="160"/>
        <v>4.3521330180758934E-3</v>
      </c>
      <c r="K1702">
        <f t="shared" si="160"/>
        <v>0.34461218334751731</v>
      </c>
      <c r="L1702">
        <f t="shared" si="160"/>
        <v>0.5878229785513488</v>
      </c>
      <c r="M1702">
        <f t="shared" si="160"/>
        <v>0.8993769480309578</v>
      </c>
      <c r="N1702">
        <f t="shared" si="160"/>
        <v>1</v>
      </c>
    </row>
    <row r="1703" spans="1:14">
      <c r="A1703">
        <v>2011</v>
      </c>
      <c r="B1703">
        <v>6</v>
      </c>
      <c r="C1703">
        <v>2</v>
      </c>
      <c r="D1703" t="s">
        <v>6</v>
      </c>
      <c r="E1703" t="s">
        <v>7</v>
      </c>
      <c r="F1703">
        <v>2008</v>
      </c>
      <c r="G1703">
        <f t="shared" si="157"/>
        <v>0.70710678118654746</v>
      </c>
      <c r="H1703">
        <f t="shared" si="158"/>
        <v>106</v>
      </c>
      <c r="I1703">
        <f t="shared" si="160"/>
        <v>9.9813894886792491E-6</v>
      </c>
      <c r="J1703">
        <f t="shared" si="160"/>
        <v>3.0774227697073393E-3</v>
      </c>
      <c r="K1703">
        <f t="shared" si="160"/>
        <v>0.24367761172453128</v>
      </c>
      <c r="L1703">
        <f t="shared" si="160"/>
        <v>0.41565361427093317</v>
      </c>
      <c r="M1703">
        <f t="shared" si="160"/>
        <v>0.63595553879555133</v>
      </c>
      <c r="N1703">
        <f t="shared" si="160"/>
        <v>0.70710678118654746</v>
      </c>
    </row>
    <row r="1704" spans="1:14">
      <c r="A1704">
        <v>2011</v>
      </c>
      <c r="B1704">
        <v>6</v>
      </c>
      <c r="C1704">
        <v>3</v>
      </c>
      <c r="D1704" t="s">
        <v>8</v>
      </c>
      <c r="E1704" t="s">
        <v>9</v>
      </c>
      <c r="F1704">
        <v>2007</v>
      </c>
      <c r="G1704">
        <f t="shared" si="157"/>
        <v>0.57735026918962584</v>
      </c>
      <c r="H1704">
        <f t="shared" si="158"/>
        <v>106</v>
      </c>
      <c r="I1704">
        <f t="shared" si="160"/>
        <v>8.1497703904145522E-6</v>
      </c>
      <c r="J1704">
        <f t="shared" si="160"/>
        <v>2.5127051695351759E-3</v>
      </c>
      <c r="K1704">
        <f t="shared" si="160"/>
        <v>0.19896193682171381</v>
      </c>
      <c r="L1704">
        <f t="shared" si="160"/>
        <v>0.33937975490246891</v>
      </c>
      <c r="M1704">
        <f t="shared" si="160"/>
        <v>0.51925552304861766</v>
      </c>
      <c r="N1704">
        <f t="shared" si="160"/>
        <v>0.57735026918962584</v>
      </c>
    </row>
    <row r="1705" spans="1:14">
      <c r="A1705">
        <v>2011</v>
      </c>
      <c r="B1705">
        <v>6</v>
      </c>
      <c r="C1705">
        <v>4</v>
      </c>
      <c r="D1705" t="s">
        <v>14</v>
      </c>
      <c r="E1705" t="s">
        <v>15</v>
      </c>
      <c r="F1705">
        <v>2007</v>
      </c>
      <c r="G1705">
        <f t="shared" si="157"/>
        <v>0.5</v>
      </c>
      <c r="H1705">
        <f t="shared" si="158"/>
        <v>106</v>
      </c>
      <c r="I1705">
        <f t="shared" si="160"/>
        <v>7.0579081931092242E-6</v>
      </c>
      <c r="J1705">
        <f t="shared" si="160"/>
        <v>2.1760665090379467E-3</v>
      </c>
      <c r="K1705">
        <f t="shared" si="160"/>
        <v>0.17230609167375865</v>
      </c>
      <c r="L1705">
        <f t="shared" si="160"/>
        <v>0.2939114892756744</v>
      </c>
      <c r="M1705">
        <f t="shared" si="160"/>
        <v>0.4496884740154789</v>
      </c>
      <c r="N1705">
        <f t="shared" si="160"/>
        <v>0.5</v>
      </c>
    </row>
    <row r="1706" spans="1:14">
      <c r="A1706">
        <v>2011</v>
      </c>
      <c r="B1706">
        <v>6</v>
      </c>
      <c r="C1706">
        <v>5</v>
      </c>
      <c r="D1706" t="s">
        <v>16</v>
      </c>
      <c r="E1706" t="s">
        <v>17</v>
      </c>
      <c r="F1706">
        <v>2000</v>
      </c>
      <c r="G1706">
        <f t="shared" si="157"/>
        <v>0.44721359549995793</v>
      </c>
      <c r="H1706">
        <f t="shared" si="158"/>
        <v>106</v>
      </c>
      <c r="I1706">
        <f t="shared" si="160"/>
        <v>6.3127849994979752E-6</v>
      </c>
      <c r="J1706">
        <f t="shared" si="160"/>
        <v>1.9463330551078037E-3</v>
      </c>
      <c r="K1706">
        <f t="shared" si="160"/>
        <v>0.15411525356793393</v>
      </c>
      <c r="L1706">
        <f t="shared" si="160"/>
        <v>0.26288242775544335</v>
      </c>
      <c r="M1706">
        <f t="shared" si="160"/>
        <v>0.40221359863870343</v>
      </c>
      <c r="N1706">
        <f t="shared" si="160"/>
        <v>0.44721359549995793</v>
      </c>
    </row>
    <row r="1707" spans="1:14">
      <c r="A1707">
        <v>2011</v>
      </c>
      <c r="B1707">
        <v>6</v>
      </c>
      <c r="C1707">
        <v>6</v>
      </c>
      <c r="D1707" t="s">
        <v>304</v>
      </c>
      <c r="E1707" t="s">
        <v>305</v>
      </c>
      <c r="F1707">
        <v>2010</v>
      </c>
      <c r="G1707">
        <f t="shared" si="157"/>
        <v>0.40824829046386307</v>
      </c>
      <c r="H1707">
        <f t="shared" si="158"/>
        <v>106</v>
      </c>
      <c r="I1707">
        <f t="shared" si="160"/>
        <v>5.7627579081754674E-6</v>
      </c>
      <c r="J1707">
        <f t="shared" si="160"/>
        <v>1.7767508645008163E-3</v>
      </c>
      <c r="K1707">
        <f t="shared" si="160"/>
        <v>0.14068733472464329</v>
      </c>
      <c r="L1707">
        <f t="shared" si="160"/>
        <v>0.2399777260889642</v>
      </c>
      <c r="M1707">
        <f t="shared" si="160"/>
        <v>0.36716910151624516</v>
      </c>
      <c r="N1707">
        <f t="shared" si="160"/>
        <v>0.40824829046386307</v>
      </c>
    </row>
    <row r="1708" spans="1:14">
      <c r="A1708">
        <v>2011</v>
      </c>
      <c r="B1708">
        <v>6</v>
      </c>
      <c r="C1708">
        <v>7</v>
      </c>
      <c r="D1708" t="s">
        <v>12</v>
      </c>
      <c r="E1708" t="s">
        <v>13</v>
      </c>
      <c r="F1708">
        <v>2009</v>
      </c>
      <c r="G1708">
        <f t="shared" si="157"/>
        <v>0.3779644730092272</v>
      </c>
      <c r="H1708">
        <f t="shared" si="158"/>
        <v>106</v>
      </c>
      <c r="I1708">
        <f t="shared" si="160"/>
        <v>5.3352771015120698E-6</v>
      </c>
      <c r="J1708">
        <f t="shared" si="160"/>
        <v>1.6449516626431124E-3</v>
      </c>
      <c r="K1708">
        <f t="shared" si="160"/>
        <v>0.13025116227150357</v>
      </c>
      <c r="L1708">
        <f t="shared" si="160"/>
        <v>0.22217620231087482</v>
      </c>
      <c r="M1708">
        <f t="shared" si="160"/>
        <v>0.33993253419916808</v>
      </c>
      <c r="N1708">
        <f t="shared" si="160"/>
        <v>0.3779644730092272</v>
      </c>
    </row>
    <row r="1709" spans="1:14">
      <c r="A1709">
        <v>2011</v>
      </c>
      <c r="B1709">
        <v>6</v>
      </c>
      <c r="C1709">
        <v>8</v>
      </c>
      <c r="D1709" t="s">
        <v>376</v>
      </c>
      <c r="E1709" t="s">
        <v>377</v>
      </c>
      <c r="F1709">
        <v>2011</v>
      </c>
      <c r="G1709">
        <f t="shared" si="157"/>
        <v>0.35355339059327373</v>
      </c>
      <c r="H1709">
        <f t="shared" si="158"/>
        <v>106</v>
      </c>
      <c r="I1709">
        <f t="shared" si="160"/>
        <v>4.9906947443396246E-6</v>
      </c>
      <c r="J1709">
        <f t="shared" si="160"/>
        <v>1.5387113848536697E-3</v>
      </c>
      <c r="K1709">
        <f t="shared" si="160"/>
        <v>0.12183880586226564</v>
      </c>
      <c r="L1709">
        <f t="shared" si="160"/>
        <v>0.20782680713546658</v>
      </c>
      <c r="M1709">
        <f t="shared" si="160"/>
        <v>0.31797776939777567</v>
      </c>
      <c r="N1709">
        <f t="shared" si="160"/>
        <v>0.35355339059327373</v>
      </c>
    </row>
    <row r="1710" spans="1:14">
      <c r="A1710">
        <v>2011</v>
      </c>
      <c r="B1710">
        <v>6</v>
      </c>
      <c r="C1710">
        <v>9</v>
      </c>
      <c r="D1710" t="s">
        <v>10</v>
      </c>
      <c r="E1710" t="s">
        <v>11</v>
      </c>
      <c r="F1710">
        <v>2008</v>
      </c>
      <c r="G1710">
        <f t="shared" si="157"/>
        <v>0.33333333333333331</v>
      </c>
      <c r="H1710">
        <f t="shared" si="158"/>
        <v>106</v>
      </c>
      <c r="I1710">
        <f t="shared" si="160"/>
        <v>4.7052721287394828E-6</v>
      </c>
      <c r="J1710">
        <f t="shared" si="160"/>
        <v>1.4507110060252978E-3</v>
      </c>
      <c r="K1710">
        <f t="shared" si="160"/>
        <v>0.11487072778250576</v>
      </c>
      <c r="L1710">
        <f t="shared" si="160"/>
        <v>0.19594099285044958</v>
      </c>
      <c r="M1710">
        <f t="shared" si="160"/>
        <v>0.29979231601031925</v>
      </c>
      <c r="N1710">
        <f t="shared" si="160"/>
        <v>0.33333333333333331</v>
      </c>
    </row>
    <row r="1711" spans="1:14">
      <c r="A1711">
        <v>2011</v>
      </c>
      <c r="B1711">
        <v>6</v>
      </c>
      <c r="C1711">
        <v>10</v>
      </c>
      <c r="D1711" t="s">
        <v>316</v>
      </c>
      <c r="E1711" t="s">
        <v>317</v>
      </c>
      <c r="F1711">
        <v>2010</v>
      </c>
      <c r="G1711">
        <f t="shared" si="157"/>
        <v>0.31622776601683794</v>
      </c>
      <c r="H1711">
        <f t="shared" si="158"/>
        <v>106</v>
      </c>
      <c r="I1711">
        <f t="shared" si="160"/>
        <v>4.4638130813177346E-6</v>
      </c>
      <c r="J1711">
        <f t="shared" si="160"/>
        <v>1.3762653017142584E-3</v>
      </c>
      <c r="K1711">
        <f t="shared" si="160"/>
        <v>0.10897594088217036</v>
      </c>
      <c r="L1711">
        <f t="shared" si="160"/>
        <v>0.18588594732065666</v>
      </c>
      <c r="M1711">
        <f t="shared" si="160"/>
        <v>0.28440796308287153</v>
      </c>
      <c r="N1711">
        <f t="shared" si="160"/>
        <v>0.31622776601683794</v>
      </c>
    </row>
    <row r="1712" spans="1:14">
      <c r="A1712">
        <v>2011</v>
      </c>
      <c r="B1712">
        <v>6</v>
      </c>
      <c r="C1712">
        <v>11</v>
      </c>
      <c r="D1712" t="s">
        <v>20</v>
      </c>
      <c r="E1712" t="s">
        <v>21</v>
      </c>
      <c r="F1712">
        <v>2004</v>
      </c>
      <c r="G1712">
        <f t="shared" si="157"/>
        <v>0.30151134457776363</v>
      </c>
      <c r="H1712">
        <f t="shared" si="158"/>
        <v>106</v>
      </c>
      <c r="I1712">
        <f t="shared" si="160"/>
        <v>4.2560787784215527E-6</v>
      </c>
      <c r="J1712">
        <f t="shared" si="160"/>
        <v>1.3122174780613432E-3</v>
      </c>
      <c r="K1712">
        <f t="shared" si="160"/>
        <v>0.10390448275898875</v>
      </c>
      <c r="L1712">
        <f t="shared" si="160"/>
        <v>0.17723529663672308</v>
      </c>
      <c r="M1712">
        <f t="shared" si="160"/>
        <v>0.27117235288305952</v>
      </c>
      <c r="N1712">
        <f t="shared" si="160"/>
        <v>0.30151134457776363</v>
      </c>
    </row>
    <row r="1713" spans="1:14">
      <c r="A1713">
        <v>2011</v>
      </c>
      <c r="B1713">
        <v>6</v>
      </c>
      <c r="C1713">
        <v>12</v>
      </c>
      <c r="D1713" t="s">
        <v>28</v>
      </c>
      <c r="E1713" t="s">
        <v>29</v>
      </c>
      <c r="F1713">
        <v>2004</v>
      </c>
      <c r="G1713">
        <f t="shared" si="157"/>
        <v>0.28867513459481292</v>
      </c>
      <c r="H1713">
        <f t="shared" si="158"/>
        <v>106</v>
      </c>
      <c r="I1713">
        <f t="shared" si="160"/>
        <v>4.0748851952072761E-6</v>
      </c>
      <c r="J1713">
        <f t="shared" si="160"/>
        <v>1.2563525847675879E-3</v>
      </c>
      <c r="K1713">
        <f t="shared" si="160"/>
        <v>9.9480968410856907E-2</v>
      </c>
      <c r="L1713">
        <f t="shared" si="160"/>
        <v>0.16968987745123446</v>
      </c>
      <c r="M1713">
        <f t="shared" si="160"/>
        <v>0.25962776152430883</v>
      </c>
      <c r="N1713">
        <f t="shared" si="160"/>
        <v>0.28867513459481292</v>
      </c>
    </row>
    <row r="1714" spans="1:14">
      <c r="A1714">
        <v>2011</v>
      </c>
      <c r="B1714">
        <v>6</v>
      </c>
      <c r="C1714">
        <v>13</v>
      </c>
      <c r="D1714" t="s">
        <v>24</v>
      </c>
      <c r="E1714" t="s">
        <v>25</v>
      </c>
      <c r="F1714">
        <v>2002</v>
      </c>
      <c r="G1714">
        <f t="shared" si="157"/>
        <v>0.27735009811261457</v>
      </c>
      <c r="H1714">
        <f t="shared" si="158"/>
        <v>106</v>
      </c>
      <c r="I1714">
        <f t="shared" ref="I1714:N1729" si="161">$G1714*(I$1^$H1714)</f>
        <v>3.9150230596573396E-6</v>
      </c>
      <c r="J1714">
        <f t="shared" si="161"/>
        <v>1.2070645195624984E-3</v>
      </c>
      <c r="K1714">
        <f t="shared" si="161"/>
        <v>9.5578222862236245E-2</v>
      </c>
      <c r="L1714">
        <f t="shared" si="161"/>
        <v>0.16303276077406592</v>
      </c>
      <c r="M1714">
        <f t="shared" si="161"/>
        <v>0.24944228477661001</v>
      </c>
      <c r="N1714">
        <f t="shared" si="161"/>
        <v>0.27735009811261457</v>
      </c>
    </row>
    <row r="1715" spans="1:14">
      <c r="A1715">
        <v>2011</v>
      </c>
      <c r="B1715">
        <v>6</v>
      </c>
      <c r="C1715">
        <v>14</v>
      </c>
      <c r="D1715" t="s">
        <v>18</v>
      </c>
      <c r="E1715" t="s">
        <v>19</v>
      </c>
      <c r="F1715">
        <v>1995</v>
      </c>
      <c r="G1715">
        <f t="shared" si="157"/>
        <v>0.2672612419124244</v>
      </c>
      <c r="H1715">
        <f t="shared" si="158"/>
        <v>106</v>
      </c>
      <c r="I1715">
        <f t="shared" si="161"/>
        <v>3.7726106179884929E-6</v>
      </c>
      <c r="J1715">
        <f t="shared" si="161"/>
        <v>1.1631564753790311E-3</v>
      </c>
      <c r="K1715">
        <f t="shared" si="161"/>
        <v>9.210148009960957E-2</v>
      </c>
      <c r="L1715">
        <f t="shared" si="161"/>
        <v>0.15710229927229388</v>
      </c>
      <c r="M1715">
        <f t="shared" si="161"/>
        <v>0.24036860007815974</v>
      </c>
      <c r="N1715">
        <f t="shared" si="161"/>
        <v>0.2672612419124244</v>
      </c>
    </row>
    <row r="1716" spans="1:14">
      <c r="A1716">
        <v>2011</v>
      </c>
      <c r="B1716">
        <v>6</v>
      </c>
      <c r="C1716">
        <v>15</v>
      </c>
      <c r="D1716" t="s">
        <v>22</v>
      </c>
      <c r="E1716" t="s">
        <v>23</v>
      </c>
      <c r="F1716">
        <v>2008</v>
      </c>
      <c r="G1716">
        <f t="shared" si="157"/>
        <v>0.2581988897471611</v>
      </c>
      <c r="H1716">
        <f t="shared" si="158"/>
        <v>106</v>
      </c>
      <c r="I1716">
        <f t="shared" si="161"/>
        <v>3.6446881187963871E-6</v>
      </c>
      <c r="J1716">
        <f t="shared" si="161"/>
        <v>1.1237159132991572E-3</v>
      </c>
      <c r="K1716">
        <f t="shared" si="161"/>
        <v>8.8978483133674083E-2</v>
      </c>
      <c r="L1716">
        <f t="shared" si="161"/>
        <v>0.15177524042982754</v>
      </c>
      <c r="M1716">
        <f t="shared" si="161"/>
        <v>0.23221812944578352</v>
      </c>
      <c r="N1716">
        <f t="shared" si="161"/>
        <v>0.2581988897471611</v>
      </c>
    </row>
    <row r="1717" spans="1:14">
      <c r="A1717">
        <v>2011</v>
      </c>
      <c r="B1717">
        <v>6</v>
      </c>
      <c r="C1717">
        <v>16</v>
      </c>
      <c r="D1717" t="s">
        <v>74</v>
      </c>
      <c r="E1717" t="s">
        <v>75</v>
      </c>
      <c r="F1717">
        <v>2008</v>
      </c>
      <c r="G1717">
        <f t="shared" si="157"/>
        <v>0.25</v>
      </c>
      <c r="H1717">
        <f t="shared" si="158"/>
        <v>106</v>
      </c>
      <c r="I1717">
        <f t="shared" si="161"/>
        <v>3.5289540965546121E-6</v>
      </c>
      <c r="J1717">
        <f t="shared" si="161"/>
        <v>1.0880332545189734E-3</v>
      </c>
      <c r="K1717">
        <f t="shared" si="161"/>
        <v>8.6153045836879327E-2</v>
      </c>
      <c r="L1717">
        <f t="shared" si="161"/>
        <v>0.1469557446378372</v>
      </c>
      <c r="M1717">
        <f t="shared" si="161"/>
        <v>0.22484423700773945</v>
      </c>
      <c r="N1717">
        <f t="shared" si="161"/>
        <v>0.25</v>
      </c>
    </row>
    <row r="1718" spans="1:14">
      <c r="A1718">
        <v>2011</v>
      </c>
      <c r="B1718">
        <v>6</v>
      </c>
      <c r="C1718">
        <v>17</v>
      </c>
      <c r="D1718" t="s">
        <v>244</v>
      </c>
      <c r="E1718" t="s">
        <v>245</v>
      </c>
      <c r="F1718">
        <v>2010</v>
      </c>
      <c r="G1718">
        <f t="shared" si="157"/>
        <v>0.24253562503633297</v>
      </c>
      <c r="H1718">
        <f t="shared" si="158"/>
        <v>106</v>
      </c>
      <c r="I1718">
        <f t="shared" si="161"/>
        <v>3.4235883501296024E-6</v>
      </c>
      <c r="J1718">
        <f t="shared" si="161"/>
        <v>1.0555473017802991E-3</v>
      </c>
      <c r="K1718">
        <f t="shared" si="161"/>
        <v>8.3580731283325493E-2</v>
      </c>
      <c r="L1718">
        <f t="shared" si="161"/>
        <v>0.14256801351367032</v>
      </c>
      <c r="M1718">
        <f t="shared" si="161"/>
        <v>0.2181309502339579</v>
      </c>
      <c r="N1718">
        <f t="shared" si="161"/>
        <v>0.24253562503633297</v>
      </c>
    </row>
    <row r="1719" spans="1:14">
      <c r="A1719">
        <v>2011</v>
      </c>
      <c r="B1719">
        <v>6</v>
      </c>
      <c r="C1719">
        <v>18</v>
      </c>
      <c r="D1719" t="s">
        <v>36</v>
      </c>
      <c r="E1719" t="s">
        <v>37</v>
      </c>
      <c r="F1719">
        <v>2008</v>
      </c>
      <c r="G1719">
        <f t="shared" si="157"/>
        <v>0.23570226039551587</v>
      </c>
      <c r="H1719">
        <f t="shared" si="158"/>
        <v>106</v>
      </c>
      <c r="I1719">
        <f t="shared" si="161"/>
        <v>3.3271298295597507E-6</v>
      </c>
      <c r="J1719">
        <f t="shared" si="161"/>
        <v>1.0258075899024467E-3</v>
      </c>
      <c r="K1719">
        <f t="shared" si="161"/>
        <v>8.1225870574843775E-2</v>
      </c>
      <c r="L1719">
        <f t="shared" si="161"/>
        <v>0.13855120475697774</v>
      </c>
      <c r="M1719">
        <f t="shared" si="161"/>
        <v>0.21198517959851715</v>
      </c>
      <c r="N1719">
        <f t="shared" si="161"/>
        <v>0.23570226039551587</v>
      </c>
    </row>
    <row r="1720" spans="1:14">
      <c r="A1720">
        <v>2011</v>
      </c>
      <c r="B1720">
        <v>6</v>
      </c>
      <c r="C1720">
        <v>19</v>
      </c>
      <c r="D1720" t="s">
        <v>310</v>
      </c>
      <c r="E1720" t="s">
        <v>311</v>
      </c>
      <c r="F1720">
        <v>2009</v>
      </c>
      <c r="G1720">
        <f t="shared" si="157"/>
        <v>0.22941573387056174</v>
      </c>
      <c r="H1720">
        <f t="shared" si="158"/>
        <v>106</v>
      </c>
      <c r="I1720">
        <f t="shared" si="161"/>
        <v>3.2383903754264062E-6</v>
      </c>
      <c r="J1720">
        <f t="shared" si="161"/>
        <v>9.9844779024418386E-4</v>
      </c>
      <c r="K1720">
        <f t="shared" si="161"/>
        <v>7.9059456943407255E-2</v>
      </c>
      <c r="L1720">
        <f t="shared" si="161"/>
        <v>0.13485584001033715</v>
      </c>
      <c r="M1720">
        <f t="shared" si="161"/>
        <v>0.20633122255878825</v>
      </c>
      <c r="N1720">
        <f t="shared" si="161"/>
        <v>0.22941573387056174</v>
      </c>
    </row>
    <row r="1721" spans="1:14">
      <c r="A1721">
        <v>2011</v>
      </c>
      <c r="B1721">
        <v>6</v>
      </c>
      <c r="C1721">
        <v>20</v>
      </c>
      <c r="D1721" t="s">
        <v>48</v>
      </c>
      <c r="E1721" t="s">
        <v>49</v>
      </c>
      <c r="F1721">
        <v>2000</v>
      </c>
      <c r="G1721">
        <f t="shared" si="157"/>
        <v>0.22360679774997896</v>
      </c>
      <c r="H1721">
        <f t="shared" si="158"/>
        <v>106</v>
      </c>
      <c r="I1721">
        <f t="shared" si="161"/>
        <v>3.1563924997489876E-6</v>
      </c>
      <c r="J1721">
        <f t="shared" si="161"/>
        <v>9.7316652755390185E-4</v>
      </c>
      <c r="K1721">
        <f t="shared" si="161"/>
        <v>7.7057626783966965E-2</v>
      </c>
      <c r="L1721">
        <f t="shared" si="161"/>
        <v>0.13144121387772167</v>
      </c>
      <c r="M1721">
        <f t="shared" si="161"/>
        <v>0.20110679931935171</v>
      </c>
      <c r="N1721">
        <f t="shared" si="161"/>
        <v>0.22360679774997896</v>
      </c>
    </row>
    <row r="1722" spans="1:14">
      <c r="A1722">
        <v>2011</v>
      </c>
      <c r="B1722">
        <v>6</v>
      </c>
      <c r="C1722">
        <v>21</v>
      </c>
      <c r="D1722" t="s">
        <v>56</v>
      </c>
      <c r="E1722" t="s">
        <v>57</v>
      </c>
      <c r="F1722">
        <v>2009</v>
      </c>
      <c r="G1722">
        <f t="shared" si="157"/>
        <v>0.21821789023599239</v>
      </c>
      <c r="H1722">
        <f t="shared" si="158"/>
        <v>106</v>
      </c>
      <c r="I1722">
        <f t="shared" si="161"/>
        <v>3.0803236707592402E-6</v>
      </c>
      <c r="J1722">
        <f t="shared" si="161"/>
        <v>9.4971328523092355E-4</v>
      </c>
      <c r="K1722">
        <f t="shared" si="161"/>
        <v>7.5200543599714217E-2</v>
      </c>
      <c r="L1722">
        <f t="shared" si="161"/>
        <v>0.12827349021171233</v>
      </c>
      <c r="M1722">
        <f t="shared" si="161"/>
        <v>0.19626014012620138</v>
      </c>
      <c r="N1722">
        <f t="shared" si="161"/>
        <v>0.21821789023599239</v>
      </c>
    </row>
    <row r="1723" spans="1:14">
      <c r="A1723">
        <v>2011</v>
      </c>
      <c r="B1723">
        <v>6</v>
      </c>
      <c r="C1723">
        <v>22</v>
      </c>
      <c r="D1723" t="s">
        <v>264</v>
      </c>
      <c r="E1723" t="s">
        <v>265</v>
      </c>
      <c r="F1723">
        <v>2010</v>
      </c>
      <c r="G1723">
        <f t="shared" si="157"/>
        <v>0.21320071635561041</v>
      </c>
      <c r="H1723">
        <f t="shared" si="158"/>
        <v>106</v>
      </c>
      <c r="I1723">
        <f t="shared" si="161"/>
        <v>3.0095021654860371E-6</v>
      </c>
      <c r="J1723">
        <f t="shared" si="161"/>
        <v>9.2787787712868524E-4</v>
      </c>
      <c r="K1723">
        <f t="shared" si="161"/>
        <v>7.3471564354561647E-2</v>
      </c>
      <c r="L1723">
        <f t="shared" si="161"/>
        <v>0.12532428011743618</v>
      </c>
      <c r="M1723">
        <f t="shared" si="161"/>
        <v>0.19174780959392279</v>
      </c>
      <c r="N1723">
        <f t="shared" si="161"/>
        <v>0.21320071635561041</v>
      </c>
    </row>
    <row r="1724" spans="1:14">
      <c r="A1724">
        <v>2011</v>
      </c>
      <c r="B1724">
        <v>6</v>
      </c>
      <c r="C1724">
        <v>23</v>
      </c>
      <c r="D1724" t="s">
        <v>34</v>
      </c>
      <c r="E1724" t="s">
        <v>35</v>
      </c>
      <c r="F1724">
        <v>2009</v>
      </c>
      <c r="G1724">
        <f t="shared" si="157"/>
        <v>0.20851441405707477</v>
      </c>
      <c r="H1724">
        <f t="shared" si="158"/>
        <v>106</v>
      </c>
      <c r="I1724">
        <f t="shared" si="161"/>
        <v>2.9433511827095944E-6</v>
      </c>
      <c r="J1724">
        <f t="shared" si="161"/>
        <v>9.0748246616254328E-4</v>
      </c>
      <c r="K1724">
        <f t="shared" si="161"/>
        <v>7.1856607487636795E-2</v>
      </c>
      <c r="L1724">
        <f t="shared" si="161"/>
        <v>0.12256956394191892</v>
      </c>
      <c r="M1724">
        <f t="shared" si="161"/>
        <v>0.18753305733511536</v>
      </c>
      <c r="N1724">
        <f t="shared" si="161"/>
        <v>0.20851441405707477</v>
      </c>
    </row>
    <row r="1725" spans="1:14">
      <c r="A1725">
        <v>2011</v>
      </c>
      <c r="B1725">
        <v>6</v>
      </c>
      <c r="C1725">
        <v>24</v>
      </c>
      <c r="D1725" t="s">
        <v>314</v>
      </c>
      <c r="E1725" t="s">
        <v>315</v>
      </c>
      <c r="F1725">
        <v>2010</v>
      </c>
      <c r="G1725">
        <f t="shared" si="157"/>
        <v>0.20412414523193154</v>
      </c>
      <c r="H1725">
        <f t="shared" si="158"/>
        <v>106</v>
      </c>
      <c r="I1725">
        <f t="shared" si="161"/>
        <v>2.8813789540877337E-6</v>
      </c>
      <c r="J1725">
        <f t="shared" si="161"/>
        <v>8.8837543225040816E-4</v>
      </c>
      <c r="K1725">
        <f t="shared" si="161"/>
        <v>7.0343667362321644E-2</v>
      </c>
      <c r="L1725">
        <f t="shared" si="161"/>
        <v>0.1199888630444821</v>
      </c>
      <c r="M1725">
        <f t="shared" si="161"/>
        <v>0.18358455075812258</v>
      </c>
      <c r="N1725">
        <f t="shared" si="161"/>
        <v>0.20412414523193154</v>
      </c>
    </row>
    <row r="1726" spans="1:14">
      <c r="A1726">
        <v>2011</v>
      </c>
      <c r="B1726">
        <v>6</v>
      </c>
      <c r="C1726">
        <v>25</v>
      </c>
      <c r="D1726" t="s">
        <v>38</v>
      </c>
      <c r="E1726" t="s">
        <v>39</v>
      </c>
      <c r="F1726">
        <v>2006</v>
      </c>
      <c r="G1726">
        <f t="shared" si="157"/>
        <v>0.2</v>
      </c>
      <c r="H1726">
        <f t="shared" si="158"/>
        <v>106</v>
      </c>
      <c r="I1726">
        <f t="shared" si="161"/>
        <v>2.8231632772436897E-6</v>
      </c>
      <c r="J1726">
        <f t="shared" si="161"/>
        <v>8.7042660361517877E-4</v>
      </c>
      <c r="K1726">
        <f t="shared" si="161"/>
        <v>6.892243666950347E-2</v>
      </c>
      <c r="L1726">
        <f t="shared" si="161"/>
        <v>0.11756459571026977</v>
      </c>
      <c r="M1726">
        <f t="shared" si="161"/>
        <v>0.17987538960619157</v>
      </c>
      <c r="N1726">
        <f t="shared" si="161"/>
        <v>0.2</v>
      </c>
    </row>
    <row r="1727" spans="1:14">
      <c r="A1727">
        <v>2011</v>
      </c>
      <c r="B1727">
        <v>6</v>
      </c>
      <c r="C1727">
        <v>26</v>
      </c>
      <c r="D1727" t="s">
        <v>40</v>
      </c>
      <c r="E1727" t="s">
        <v>41</v>
      </c>
      <c r="F1727">
        <v>2005</v>
      </c>
      <c r="G1727">
        <f t="shared" si="157"/>
        <v>0.19611613513818404</v>
      </c>
      <c r="H1727">
        <f t="shared" si="158"/>
        <v>106</v>
      </c>
      <c r="I1727">
        <f t="shared" si="161"/>
        <v>2.7683393539854099E-6</v>
      </c>
      <c r="J1727">
        <f t="shared" si="161"/>
        <v>8.535235071123247E-4</v>
      </c>
      <c r="K1727">
        <f t="shared" si="161"/>
        <v>6.7584009519646368E-2</v>
      </c>
      <c r="L1727">
        <f t="shared" si="161"/>
        <v>0.11528157069890618</v>
      </c>
      <c r="M1727">
        <f t="shared" si="161"/>
        <v>0.17638233108020684</v>
      </c>
      <c r="N1727">
        <f t="shared" si="161"/>
        <v>0.19611613513818404</v>
      </c>
    </row>
    <row r="1728" spans="1:14">
      <c r="A1728">
        <v>2011</v>
      </c>
      <c r="B1728">
        <v>6</v>
      </c>
      <c r="C1728">
        <v>27</v>
      </c>
      <c r="D1728" t="s">
        <v>44</v>
      </c>
      <c r="E1728" t="s">
        <v>45</v>
      </c>
      <c r="F1728">
        <v>1997</v>
      </c>
      <c r="G1728">
        <f t="shared" si="157"/>
        <v>0.19245008972987526</v>
      </c>
      <c r="H1728">
        <f t="shared" si="158"/>
        <v>106</v>
      </c>
      <c r="I1728">
        <f t="shared" si="161"/>
        <v>2.7165901301381841E-6</v>
      </c>
      <c r="J1728">
        <f t="shared" si="161"/>
        <v>8.3756838984505848E-4</v>
      </c>
      <c r="K1728">
        <f t="shared" si="161"/>
        <v>6.6320645607237938E-2</v>
      </c>
      <c r="L1728">
        <f t="shared" si="161"/>
        <v>0.11312658496748962</v>
      </c>
      <c r="M1728">
        <f t="shared" si="161"/>
        <v>0.17308517434953918</v>
      </c>
      <c r="N1728">
        <f t="shared" si="161"/>
        <v>0.19245008972987526</v>
      </c>
    </row>
    <row r="1729" spans="1:14">
      <c r="A1729">
        <v>2011</v>
      </c>
      <c r="B1729">
        <v>6</v>
      </c>
      <c r="C1729">
        <v>28</v>
      </c>
      <c r="D1729" t="s">
        <v>78</v>
      </c>
      <c r="E1729" t="s">
        <v>79</v>
      </c>
      <c r="F1729">
        <v>1991</v>
      </c>
      <c r="G1729">
        <f t="shared" si="157"/>
        <v>0.1889822365046136</v>
      </c>
      <c r="H1729">
        <f t="shared" si="158"/>
        <v>106</v>
      </c>
      <c r="I1729">
        <f t="shared" si="161"/>
        <v>2.6676385507560349E-6</v>
      </c>
      <c r="J1729">
        <f t="shared" si="161"/>
        <v>8.2247583132155622E-4</v>
      </c>
      <c r="K1729">
        <f t="shared" si="161"/>
        <v>6.5125581135751787E-2</v>
      </c>
      <c r="L1729">
        <f t="shared" si="161"/>
        <v>0.11108810115543741</v>
      </c>
      <c r="M1729">
        <f t="shared" si="161"/>
        <v>0.16996626709958404</v>
      </c>
      <c r="N1729">
        <f t="shared" si="161"/>
        <v>0.1889822365046136</v>
      </c>
    </row>
    <row r="1730" spans="1:14">
      <c r="A1730">
        <v>2011</v>
      </c>
      <c r="B1730">
        <v>6</v>
      </c>
      <c r="C1730">
        <v>29</v>
      </c>
      <c r="D1730" t="s">
        <v>50</v>
      </c>
      <c r="E1730" t="s">
        <v>51</v>
      </c>
      <c r="F1730">
        <v>2005</v>
      </c>
      <c r="G1730">
        <f t="shared" si="157"/>
        <v>0.18569533817705186</v>
      </c>
      <c r="H1730">
        <f t="shared" si="158"/>
        <v>106</v>
      </c>
      <c r="I1730">
        <f t="shared" ref="I1730:N1745" si="162">$G1730*(I$1^$H1730)</f>
        <v>2.621241297484005E-6</v>
      </c>
      <c r="J1730">
        <f t="shared" si="162"/>
        <v>8.0817081258311634E-4</v>
      </c>
      <c r="K1730">
        <f t="shared" si="162"/>
        <v>6.3992875926649428E-2</v>
      </c>
      <c r="L1730">
        <f t="shared" si="162"/>
        <v>0.10915598679033461</v>
      </c>
      <c r="M1730">
        <f t="shared" si="162"/>
        <v>0.16701010651325351</v>
      </c>
      <c r="N1730">
        <f t="shared" si="162"/>
        <v>0.18569533817705186</v>
      </c>
    </row>
    <row r="1731" spans="1:14">
      <c r="A1731">
        <v>2011</v>
      </c>
      <c r="B1731">
        <v>6</v>
      </c>
      <c r="C1731">
        <v>30</v>
      </c>
      <c r="D1731" t="s">
        <v>54</v>
      </c>
      <c r="E1731" t="s">
        <v>55</v>
      </c>
      <c r="F1731">
        <v>2008</v>
      </c>
      <c r="G1731">
        <f t="shared" ref="G1731:G1794" si="163">1/SQRT(C1731)</f>
        <v>0.18257418583505536</v>
      </c>
      <c r="H1731">
        <f t="shared" ref="H1731:H1794" si="164">(2020*12+4)-(A1731*12+B1731)</f>
        <v>106</v>
      </c>
      <c r="I1731">
        <f t="shared" si="162"/>
        <v>2.5771836841109666E-6</v>
      </c>
      <c r="J1731">
        <f t="shared" si="162"/>
        <v>7.9458714242106846E-4</v>
      </c>
      <c r="K1731">
        <f t="shared" si="162"/>
        <v>6.2917288803513799E-2</v>
      </c>
      <c r="L1731">
        <f t="shared" si="162"/>
        <v>0.10732130172414972</v>
      </c>
      <c r="M1731">
        <f t="shared" si="162"/>
        <v>0.164203014045569</v>
      </c>
      <c r="N1731">
        <f t="shared" si="162"/>
        <v>0.18257418583505536</v>
      </c>
    </row>
    <row r="1732" spans="1:14">
      <c r="A1732">
        <v>2011</v>
      </c>
      <c r="B1732">
        <v>6</v>
      </c>
      <c r="C1732">
        <v>31</v>
      </c>
      <c r="D1732" t="s">
        <v>302</v>
      </c>
      <c r="E1732" t="s">
        <v>303</v>
      </c>
      <c r="F1732">
        <v>2010</v>
      </c>
      <c r="G1732">
        <f t="shared" si="163"/>
        <v>0.17960530202677491</v>
      </c>
      <c r="H1732">
        <f t="shared" si="164"/>
        <v>106</v>
      </c>
      <c r="I1732">
        <f t="shared" si="162"/>
        <v>2.5352754654012627E-6</v>
      </c>
      <c r="J1732">
        <f t="shared" si="162"/>
        <v>7.8166616517222028E-4</v>
      </c>
      <c r="K1732">
        <f t="shared" si="162"/>
        <v>6.189417527223718E-2</v>
      </c>
      <c r="L1732">
        <f t="shared" si="162"/>
        <v>0.10557612360099343</v>
      </c>
      <c r="M1732">
        <f t="shared" si="162"/>
        <v>0.16153286838701922</v>
      </c>
      <c r="N1732">
        <f t="shared" si="162"/>
        <v>0.17960530202677491</v>
      </c>
    </row>
    <row r="1733" spans="1:14">
      <c r="A1733">
        <v>2011</v>
      </c>
      <c r="B1733">
        <v>6</v>
      </c>
      <c r="C1733">
        <v>32</v>
      </c>
      <c r="D1733" t="s">
        <v>46</v>
      </c>
      <c r="E1733" t="s">
        <v>47</v>
      </c>
      <c r="F1733">
        <v>2008</v>
      </c>
      <c r="G1733">
        <f t="shared" si="163"/>
        <v>0.17677669529663687</v>
      </c>
      <c r="H1733">
        <f t="shared" si="164"/>
        <v>106</v>
      </c>
      <c r="I1733">
        <f t="shared" si="162"/>
        <v>2.4953473721698123E-6</v>
      </c>
      <c r="J1733">
        <f t="shared" si="162"/>
        <v>7.6935569242683483E-4</v>
      </c>
      <c r="K1733">
        <f t="shared" si="162"/>
        <v>6.0919402931132821E-2</v>
      </c>
      <c r="L1733">
        <f t="shared" si="162"/>
        <v>0.10391340356773329</v>
      </c>
      <c r="M1733">
        <f t="shared" si="162"/>
        <v>0.15898888469888783</v>
      </c>
      <c r="N1733">
        <f t="shared" si="162"/>
        <v>0.17677669529663687</v>
      </c>
    </row>
    <row r="1734" spans="1:14">
      <c r="A1734">
        <v>2011</v>
      </c>
      <c r="B1734">
        <v>6</v>
      </c>
      <c r="C1734">
        <v>33</v>
      </c>
      <c r="D1734" t="s">
        <v>104</v>
      </c>
      <c r="E1734" t="s">
        <v>105</v>
      </c>
      <c r="F1734">
        <v>2000</v>
      </c>
      <c r="G1734">
        <f t="shared" si="163"/>
        <v>0.17407765595569785</v>
      </c>
      <c r="H1734">
        <f t="shared" si="164"/>
        <v>106</v>
      </c>
      <c r="I1734">
        <f t="shared" si="162"/>
        <v>2.4572482284139374E-6</v>
      </c>
      <c r="J1734">
        <f t="shared" si="162"/>
        <v>7.5760911419404833E-4</v>
      </c>
      <c r="K1734">
        <f t="shared" si="162"/>
        <v>5.9989281090910986E-2</v>
      </c>
      <c r="L1734">
        <f t="shared" si="162"/>
        <v>0.10232684622311525</v>
      </c>
      <c r="M1734">
        <f t="shared" si="162"/>
        <v>0.15656143093381861</v>
      </c>
      <c r="N1734">
        <f t="shared" si="162"/>
        <v>0.17407765595569785</v>
      </c>
    </row>
    <row r="1735" spans="1:14">
      <c r="A1735">
        <v>2011</v>
      </c>
      <c r="B1735">
        <v>6</v>
      </c>
      <c r="C1735">
        <v>34</v>
      </c>
      <c r="D1735" t="s">
        <v>62</v>
      </c>
      <c r="E1735" t="s">
        <v>63</v>
      </c>
      <c r="F1735">
        <v>1999</v>
      </c>
      <c r="G1735">
        <f t="shared" si="163"/>
        <v>0.17149858514250882</v>
      </c>
      <c r="H1735">
        <f t="shared" si="164"/>
        <v>106</v>
      </c>
      <c r="I1735">
        <f t="shared" si="162"/>
        <v>2.4208425383679059E-6</v>
      </c>
      <c r="J1735">
        <f t="shared" si="162"/>
        <v>7.4638465495201244E-4</v>
      </c>
      <c r="K1735">
        <f t="shared" si="162"/>
        <v>5.9100501866970058E-2</v>
      </c>
      <c r="L1735">
        <f t="shared" si="162"/>
        <v>0.10081080913581163</v>
      </c>
      <c r="M1735">
        <f t="shared" si="162"/>
        <v>0.15424187409709694</v>
      </c>
      <c r="N1735">
        <f t="shared" si="162"/>
        <v>0.17149858514250882</v>
      </c>
    </row>
    <row r="1736" spans="1:14">
      <c r="A1736">
        <v>2011</v>
      </c>
      <c r="B1736">
        <v>6</v>
      </c>
      <c r="C1736">
        <v>35</v>
      </c>
      <c r="D1736" t="s">
        <v>60</v>
      </c>
      <c r="E1736" t="s">
        <v>61</v>
      </c>
      <c r="F1736">
        <v>2005</v>
      </c>
      <c r="G1736">
        <f t="shared" si="163"/>
        <v>0.1690308509457033</v>
      </c>
      <c r="H1736">
        <f t="shared" si="164"/>
        <v>106</v>
      </c>
      <c r="I1736">
        <f t="shared" si="162"/>
        <v>2.3860084555558069E-6</v>
      </c>
      <c r="J1736">
        <f t="shared" si="162"/>
        <v>7.3564474747426026E-4</v>
      </c>
      <c r="K1736">
        <f t="shared" si="162"/>
        <v>5.8250090597487578E-2</v>
      </c>
      <c r="L1736">
        <f t="shared" si="162"/>
        <v>9.9360218269972392E-2</v>
      </c>
      <c r="M1736">
        <f t="shared" si="162"/>
        <v>0.15202245084662239</v>
      </c>
      <c r="N1736">
        <f t="shared" si="162"/>
        <v>0.1690308509457033</v>
      </c>
    </row>
    <row r="1737" spans="1:14">
      <c r="A1737">
        <v>2011</v>
      </c>
      <c r="B1737">
        <v>6</v>
      </c>
      <c r="C1737">
        <v>36</v>
      </c>
      <c r="D1737" t="s">
        <v>66</v>
      </c>
      <c r="E1737" t="s">
        <v>67</v>
      </c>
      <c r="F1737">
        <v>2004</v>
      </c>
      <c r="G1737">
        <f t="shared" si="163"/>
        <v>0.16666666666666666</v>
      </c>
      <c r="H1737">
        <f t="shared" si="164"/>
        <v>106</v>
      </c>
      <c r="I1737">
        <f t="shared" si="162"/>
        <v>2.3526360643697414E-6</v>
      </c>
      <c r="J1737">
        <f t="shared" si="162"/>
        <v>7.253555030126489E-4</v>
      </c>
      <c r="K1737">
        <f t="shared" si="162"/>
        <v>5.743536389125288E-2</v>
      </c>
      <c r="L1737">
        <f t="shared" si="162"/>
        <v>9.797049642522479E-2</v>
      </c>
      <c r="M1737">
        <f t="shared" si="162"/>
        <v>0.14989615800515962</v>
      </c>
      <c r="N1737">
        <f t="shared" si="162"/>
        <v>0.16666666666666666</v>
      </c>
    </row>
    <row r="1738" spans="1:14">
      <c r="A1738">
        <v>2011</v>
      </c>
      <c r="B1738">
        <v>6</v>
      </c>
      <c r="C1738">
        <v>37</v>
      </c>
      <c r="D1738" t="s">
        <v>382</v>
      </c>
      <c r="E1738" t="s">
        <v>383</v>
      </c>
      <c r="F1738">
        <v>2011</v>
      </c>
      <c r="G1738">
        <f t="shared" si="163"/>
        <v>0.16439898730535729</v>
      </c>
      <c r="H1738">
        <f t="shared" si="164"/>
        <v>106</v>
      </c>
      <c r="I1738">
        <f t="shared" si="162"/>
        <v>2.3206259188826812E-6</v>
      </c>
      <c r="J1738">
        <f t="shared" si="162"/>
        <v>7.1548626078988512E-4</v>
      </c>
      <c r="K1738">
        <f t="shared" si="162"/>
        <v>5.6653893955419955E-2</v>
      </c>
      <c r="L1738">
        <f t="shared" si="162"/>
        <v>9.6637502388660507E-2</v>
      </c>
      <c r="M1738">
        <f t="shared" si="162"/>
        <v>0.14785665946207241</v>
      </c>
      <c r="N1738">
        <f t="shared" si="162"/>
        <v>0.16439898730535729</v>
      </c>
    </row>
    <row r="1739" spans="1:14">
      <c r="A1739">
        <v>2011</v>
      </c>
      <c r="B1739">
        <v>6</v>
      </c>
      <c r="C1739">
        <v>38</v>
      </c>
      <c r="D1739" t="s">
        <v>88</v>
      </c>
      <c r="E1739" t="s">
        <v>89</v>
      </c>
      <c r="F1739">
        <v>2004</v>
      </c>
      <c r="G1739">
        <f t="shared" si="163"/>
        <v>0.16222142113076254</v>
      </c>
      <c r="H1739">
        <f t="shared" si="164"/>
        <v>106</v>
      </c>
      <c r="I1739">
        <f t="shared" si="162"/>
        <v>2.2898877945932617E-6</v>
      </c>
      <c r="J1739">
        <f t="shared" si="162"/>
        <v>7.0600920314238611E-4</v>
      </c>
      <c r="K1739">
        <f t="shared" si="162"/>
        <v>5.590347812160916E-2</v>
      </c>
      <c r="L1739">
        <f t="shared" si="162"/>
        <v>9.5357478953917552E-2</v>
      </c>
      <c r="M1739">
        <f t="shared" si="162"/>
        <v>0.14589820664182995</v>
      </c>
      <c r="N1739">
        <f t="shared" si="162"/>
        <v>0.16222142113076254</v>
      </c>
    </row>
    <row r="1740" spans="1:14">
      <c r="A1740">
        <v>2011</v>
      </c>
      <c r="B1740">
        <v>6</v>
      </c>
      <c r="C1740">
        <v>39</v>
      </c>
      <c r="D1740" t="s">
        <v>352</v>
      </c>
      <c r="E1740" t="s">
        <v>353</v>
      </c>
      <c r="F1740">
        <v>1982</v>
      </c>
      <c r="G1740">
        <f t="shared" si="163"/>
        <v>0.16012815380508713</v>
      </c>
      <c r="H1740">
        <f t="shared" si="164"/>
        <v>106</v>
      </c>
      <c r="I1740">
        <f t="shared" si="162"/>
        <v>2.2603396173767571E-6</v>
      </c>
      <c r="J1740">
        <f t="shared" si="162"/>
        <v>6.9689902529865473E-4</v>
      </c>
      <c r="K1740">
        <f t="shared" si="162"/>
        <v>5.5182112698178139E-2</v>
      </c>
      <c r="L1740">
        <f t="shared" si="162"/>
        <v>9.4127008319634817E-2</v>
      </c>
      <c r="M1740">
        <f t="shared" si="162"/>
        <v>0.14401557026305106</v>
      </c>
      <c r="N1740">
        <f t="shared" si="162"/>
        <v>0.16012815380508713</v>
      </c>
    </row>
    <row r="1741" spans="1:14">
      <c r="A1741">
        <v>2011</v>
      </c>
      <c r="B1741">
        <v>6</v>
      </c>
      <c r="C1741">
        <v>40</v>
      </c>
      <c r="D1741" t="s">
        <v>318</v>
      </c>
      <c r="E1741" t="s">
        <v>319</v>
      </c>
      <c r="F1741">
        <v>2010</v>
      </c>
      <c r="G1741">
        <f t="shared" si="163"/>
        <v>0.15811388300841897</v>
      </c>
      <c r="H1741">
        <f t="shared" si="164"/>
        <v>106</v>
      </c>
      <c r="I1741">
        <f t="shared" si="162"/>
        <v>2.2319065406588673E-6</v>
      </c>
      <c r="J1741">
        <f t="shared" si="162"/>
        <v>6.881326508571292E-4</v>
      </c>
      <c r="K1741">
        <f t="shared" si="162"/>
        <v>5.4487970441085179E-2</v>
      </c>
      <c r="L1741">
        <f t="shared" si="162"/>
        <v>9.2942973660328332E-2</v>
      </c>
      <c r="M1741">
        <f t="shared" si="162"/>
        <v>0.14220398154143576</v>
      </c>
      <c r="N1741">
        <f t="shared" si="162"/>
        <v>0.15811388300841897</v>
      </c>
    </row>
    <row r="1742" spans="1:14">
      <c r="A1742">
        <v>2011</v>
      </c>
      <c r="B1742">
        <v>6</v>
      </c>
      <c r="C1742">
        <v>41</v>
      </c>
      <c r="D1742" t="s">
        <v>122</v>
      </c>
      <c r="E1742" t="s">
        <v>123</v>
      </c>
      <c r="F1742">
        <v>1993</v>
      </c>
      <c r="G1742">
        <f t="shared" si="163"/>
        <v>0.15617376188860607</v>
      </c>
      <c r="H1742">
        <f t="shared" si="164"/>
        <v>106</v>
      </c>
      <c r="I1742">
        <f t="shared" si="162"/>
        <v>2.2045201471645638E-6</v>
      </c>
      <c r="J1742">
        <f t="shared" si="162"/>
        <v>6.7968898567252506E-4</v>
      </c>
      <c r="K1742">
        <f t="shared" si="162"/>
        <v>5.3819381066027829E-2</v>
      </c>
      <c r="L1742">
        <f t="shared" si="162"/>
        <v>9.1802525884929542E-2</v>
      </c>
      <c r="M1742">
        <f t="shared" si="162"/>
        <v>0.14045908132988805</v>
      </c>
      <c r="N1742">
        <f t="shared" si="162"/>
        <v>0.15617376188860607</v>
      </c>
    </row>
    <row r="1743" spans="1:14">
      <c r="A1743">
        <v>2011</v>
      </c>
      <c r="B1743">
        <v>6</v>
      </c>
      <c r="C1743">
        <v>42</v>
      </c>
      <c r="D1743" t="s">
        <v>272</v>
      </c>
      <c r="E1743" t="s">
        <v>273</v>
      </c>
      <c r="F1743">
        <v>2005</v>
      </c>
      <c r="G1743">
        <f t="shared" si="163"/>
        <v>0.15430334996209191</v>
      </c>
      <c r="H1743">
        <f t="shared" si="164"/>
        <v>106</v>
      </c>
      <c r="I1743">
        <f t="shared" si="162"/>
        <v>2.1781177558432968E-6</v>
      </c>
      <c r="J1743">
        <f t="shared" si="162"/>
        <v>6.7154870416973988E-4</v>
      </c>
      <c r="K1743">
        <f t="shared" si="162"/>
        <v>5.3174814328272549E-2</v>
      </c>
      <c r="L1743">
        <f t="shared" si="162"/>
        <v>9.0703054775168018E-2</v>
      </c>
      <c r="M1743">
        <f t="shared" si="162"/>
        <v>0.13877687595985902</v>
      </c>
      <c r="N1743">
        <f t="shared" si="162"/>
        <v>0.15430334996209191</v>
      </c>
    </row>
    <row r="1744" spans="1:14">
      <c r="A1744">
        <v>2011</v>
      </c>
      <c r="B1744">
        <v>6</v>
      </c>
      <c r="C1744">
        <v>43</v>
      </c>
      <c r="D1744" t="s">
        <v>102</v>
      </c>
      <c r="E1744" t="s">
        <v>103</v>
      </c>
      <c r="F1744">
        <v>2004</v>
      </c>
      <c r="G1744">
        <f t="shared" si="163"/>
        <v>0.15249857033260467</v>
      </c>
      <c r="H1744">
        <f t="shared" si="164"/>
        <v>106</v>
      </c>
      <c r="I1744">
        <f t="shared" si="162"/>
        <v>2.1526418179758674E-6</v>
      </c>
      <c r="J1744">
        <f t="shared" si="162"/>
        <v>6.6369406315389763E-4</v>
      </c>
      <c r="K1744">
        <f t="shared" si="162"/>
        <v>5.2552865279693821E-2</v>
      </c>
      <c r="L1744">
        <f t="shared" si="162"/>
        <v>8.9642163837734032E-2</v>
      </c>
      <c r="M1744">
        <f t="shared" si="162"/>
        <v>0.13715369876482236</v>
      </c>
      <c r="N1744">
        <f t="shared" si="162"/>
        <v>0.15249857033260467</v>
      </c>
    </row>
    <row r="1745" spans="1:14">
      <c r="A1745">
        <v>2011</v>
      </c>
      <c r="B1745">
        <v>6</v>
      </c>
      <c r="C1745">
        <v>44</v>
      </c>
      <c r="D1745" t="s">
        <v>388</v>
      </c>
      <c r="E1745" t="s">
        <v>389</v>
      </c>
      <c r="F1745">
        <v>2011</v>
      </c>
      <c r="G1745">
        <f t="shared" si="163"/>
        <v>0.15075567228888181</v>
      </c>
      <c r="H1745">
        <f t="shared" si="164"/>
        <v>106</v>
      </c>
      <c r="I1745">
        <f t="shared" si="162"/>
        <v>2.1280393892107764E-6</v>
      </c>
      <c r="J1745">
        <f t="shared" si="162"/>
        <v>6.5610873903067159E-4</v>
      </c>
      <c r="K1745">
        <f t="shared" si="162"/>
        <v>5.1952241379494377E-2</v>
      </c>
      <c r="L1745">
        <f t="shared" si="162"/>
        <v>8.8617648318361539E-2</v>
      </c>
      <c r="M1745">
        <f t="shared" si="162"/>
        <v>0.13558617644152976</v>
      </c>
      <c r="N1745">
        <f t="shared" si="162"/>
        <v>0.15075567228888181</v>
      </c>
    </row>
    <row r="1746" spans="1:14">
      <c r="A1746">
        <v>2011</v>
      </c>
      <c r="B1746">
        <v>6</v>
      </c>
      <c r="C1746">
        <v>45</v>
      </c>
      <c r="D1746" t="s">
        <v>372</v>
      </c>
      <c r="E1746" t="s">
        <v>373</v>
      </c>
      <c r="F1746">
        <v>2007</v>
      </c>
      <c r="G1746">
        <f t="shared" si="163"/>
        <v>0.14907119849998599</v>
      </c>
      <c r="H1746">
        <f t="shared" si="164"/>
        <v>106</v>
      </c>
      <c r="I1746">
        <f t="shared" ref="I1746:N1761" si="165">$G1746*(I$1^$H1746)</f>
        <v>2.1042616664993251E-6</v>
      </c>
      <c r="J1746">
        <f t="shared" si="165"/>
        <v>6.4877768503593457E-4</v>
      </c>
      <c r="K1746">
        <f t="shared" si="165"/>
        <v>5.1371751189311317E-2</v>
      </c>
      <c r="L1746">
        <f t="shared" si="165"/>
        <v>8.7627475918481121E-2</v>
      </c>
      <c r="M1746">
        <f t="shared" si="165"/>
        <v>0.13407119954623448</v>
      </c>
      <c r="N1746">
        <f t="shared" si="165"/>
        <v>0.14907119849998599</v>
      </c>
    </row>
    <row r="1747" spans="1:14">
      <c r="A1747">
        <v>2011</v>
      </c>
      <c r="B1747">
        <v>6</v>
      </c>
      <c r="C1747">
        <v>46</v>
      </c>
      <c r="D1747" t="s">
        <v>76</v>
      </c>
      <c r="E1747" t="s">
        <v>77</v>
      </c>
      <c r="F1747">
        <v>2007</v>
      </c>
      <c r="G1747">
        <f t="shared" si="163"/>
        <v>0.14744195615489714</v>
      </c>
      <c r="H1747">
        <f t="shared" si="164"/>
        <v>106</v>
      </c>
      <c r="I1747">
        <f t="shared" si="165"/>
        <v>2.081263580707399E-6</v>
      </c>
      <c r="J1747">
        <f t="shared" si="165"/>
        <v>6.4168700563142604E-4</v>
      </c>
      <c r="K1747">
        <f t="shared" si="165"/>
        <v>5.0810294427568022E-2</v>
      </c>
      <c r="L1747">
        <f t="shared" si="165"/>
        <v>8.6669769830409013E-2</v>
      </c>
      <c r="M1747">
        <f t="shared" si="165"/>
        <v>0.13260589653830568</v>
      </c>
      <c r="N1747">
        <f t="shared" si="165"/>
        <v>0.14744195615489714</v>
      </c>
    </row>
    <row r="1748" spans="1:14">
      <c r="A1748">
        <v>2011</v>
      </c>
      <c r="B1748">
        <v>6</v>
      </c>
      <c r="C1748">
        <v>47</v>
      </c>
      <c r="D1748" t="s">
        <v>72</v>
      </c>
      <c r="E1748" t="s">
        <v>73</v>
      </c>
      <c r="F1748">
        <v>2003</v>
      </c>
      <c r="G1748">
        <f t="shared" si="163"/>
        <v>0.14586499149789456</v>
      </c>
      <c r="H1748">
        <f t="shared" si="164"/>
        <v>106</v>
      </c>
      <c r="I1748">
        <f t="shared" si="165"/>
        <v>2.0590034371615946E-6</v>
      </c>
      <c r="J1748">
        <f t="shared" si="165"/>
        <v>6.3482384567934639E-4</v>
      </c>
      <c r="K1748">
        <f t="shared" si="165"/>
        <v>5.0266853194056493E-2</v>
      </c>
      <c r="L1748">
        <f t="shared" si="165"/>
        <v>8.574279376865955E-2</v>
      </c>
      <c r="M1748">
        <f t="shared" si="165"/>
        <v>0.13118761087793801</v>
      </c>
      <c r="N1748">
        <f t="shared" si="165"/>
        <v>0.14586499149789456</v>
      </c>
    </row>
    <row r="1749" spans="1:14">
      <c r="A1749">
        <v>2011</v>
      </c>
      <c r="B1749">
        <v>6</v>
      </c>
      <c r="C1749">
        <v>48</v>
      </c>
      <c r="D1749" t="s">
        <v>296</v>
      </c>
      <c r="E1749" t="s">
        <v>297</v>
      </c>
      <c r="F1749">
        <v>2010</v>
      </c>
      <c r="G1749">
        <f t="shared" si="163"/>
        <v>0.14433756729740646</v>
      </c>
      <c r="H1749">
        <f t="shared" si="164"/>
        <v>106</v>
      </c>
      <c r="I1749">
        <f t="shared" si="165"/>
        <v>2.037442597603638E-6</v>
      </c>
      <c r="J1749">
        <f t="shared" si="165"/>
        <v>6.2817629238379397E-4</v>
      </c>
      <c r="K1749">
        <f t="shared" si="165"/>
        <v>4.9740484205428454E-2</v>
      </c>
      <c r="L1749">
        <f t="shared" si="165"/>
        <v>8.4844938725617228E-2</v>
      </c>
      <c r="M1749">
        <f t="shared" si="165"/>
        <v>0.12981388076215442</v>
      </c>
      <c r="N1749">
        <f t="shared" si="165"/>
        <v>0.14433756729740646</v>
      </c>
    </row>
    <row r="1750" spans="1:14">
      <c r="A1750">
        <v>2011</v>
      </c>
      <c r="B1750">
        <v>6</v>
      </c>
      <c r="C1750">
        <v>49</v>
      </c>
      <c r="D1750" t="s">
        <v>374</v>
      </c>
      <c r="E1750" t="s">
        <v>375</v>
      </c>
      <c r="F1750">
        <v>2011</v>
      </c>
      <c r="G1750">
        <f t="shared" si="163"/>
        <v>0.14285714285714285</v>
      </c>
      <c r="H1750">
        <f t="shared" si="164"/>
        <v>106</v>
      </c>
      <c r="I1750">
        <f t="shared" si="165"/>
        <v>2.0165451980312067E-6</v>
      </c>
      <c r="J1750">
        <f t="shared" si="165"/>
        <v>6.2173328829655619E-4</v>
      </c>
      <c r="K1750">
        <f t="shared" si="165"/>
        <v>4.9230311906788185E-2</v>
      </c>
      <c r="L1750">
        <f t="shared" si="165"/>
        <v>8.3974711221621257E-2</v>
      </c>
      <c r="M1750">
        <f t="shared" si="165"/>
        <v>0.12848242114727967</v>
      </c>
      <c r="N1750">
        <f t="shared" si="165"/>
        <v>0.14285714285714285</v>
      </c>
    </row>
    <row r="1751" spans="1:14">
      <c r="A1751">
        <v>2011</v>
      </c>
      <c r="B1751">
        <v>6</v>
      </c>
      <c r="C1751">
        <v>50</v>
      </c>
      <c r="D1751" t="s">
        <v>58</v>
      </c>
      <c r="E1751" t="s">
        <v>59</v>
      </c>
      <c r="F1751">
        <v>2007</v>
      </c>
      <c r="G1751">
        <f t="shared" si="163"/>
        <v>0.1414213562373095</v>
      </c>
      <c r="H1751">
        <f t="shared" si="164"/>
        <v>106</v>
      </c>
      <c r="I1751">
        <f t="shared" si="165"/>
        <v>1.9962778977358502E-6</v>
      </c>
      <c r="J1751">
        <f t="shared" si="165"/>
        <v>6.1548455394146791E-4</v>
      </c>
      <c r="K1751">
        <f t="shared" si="165"/>
        <v>4.8735522344906267E-2</v>
      </c>
      <c r="L1751">
        <f t="shared" si="165"/>
        <v>8.3130722854186642E-2</v>
      </c>
      <c r="M1751">
        <f t="shared" si="165"/>
        <v>0.12719110775911027</v>
      </c>
      <c r="N1751">
        <f t="shared" si="165"/>
        <v>0.1414213562373095</v>
      </c>
    </row>
    <row r="1752" spans="1:14">
      <c r="A1752">
        <v>2011</v>
      </c>
      <c r="B1752">
        <v>6</v>
      </c>
      <c r="C1752">
        <v>51</v>
      </c>
      <c r="D1752" t="s">
        <v>108</v>
      </c>
      <c r="E1752" t="s">
        <v>109</v>
      </c>
      <c r="F1752">
        <v>1997</v>
      </c>
      <c r="G1752">
        <f t="shared" si="163"/>
        <v>0.14002800840280097</v>
      </c>
      <c r="H1752">
        <f t="shared" si="164"/>
        <v>106</v>
      </c>
      <c r="I1752">
        <f t="shared" si="165"/>
        <v>1.9766096555417926E-6</v>
      </c>
      <c r="J1752">
        <f t="shared" si="165"/>
        <v>6.094205188252388E-4</v>
      </c>
      <c r="K1752">
        <f t="shared" si="165"/>
        <v>4.8255357705493739E-2</v>
      </c>
      <c r="L1752">
        <f t="shared" si="165"/>
        <v>8.231168097994776E-2</v>
      </c>
      <c r="M1752">
        <f t="shared" si="165"/>
        <v>0.12593796283616446</v>
      </c>
      <c r="N1752">
        <f t="shared" si="165"/>
        <v>0.14002800840280097</v>
      </c>
    </row>
    <row r="1753" spans="1:14">
      <c r="A1753">
        <v>2011</v>
      </c>
      <c r="B1753">
        <v>6</v>
      </c>
      <c r="C1753">
        <v>52</v>
      </c>
      <c r="D1753" t="s">
        <v>94</v>
      </c>
      <c r="E1753" t="s">
        <v>95</v>
      </c>
      <c r="F1753">
        <v>2003</v>
      </c>
      <c r="G1753">
        <f t="shared" si="163"/>
        <v>0.13867504905630729</v>
      </c>
      <c r="H1753">
        <f t="shared" si="164"/>
        <v>106</v>
      </c>
      <c r="I1753">
        <f t="shared" si="165"/>
        <v>1.9575115298286698E-6</v>
      </c>
      <c r="J1753">
        <f t="shared" si="165"/>
        <v>6.0353225978124919E-4</v>
      </c>
      <c r="K1753">
        <f t="shared" si="165"/>
        <v>4.7789111431118123E-2</v>
      </c>
      <c r="L1753">
        <f t="shared" si="165"/>
        <v>8.1516380387032961E-2</v>
      </c>
      <c r="M1753">
        <f t="shared" si="165"/>
        <v>0.12472114238830501</v>
      </c>
      <c r="N1753">
        <f t="shared" si="165"/>
        <v>0.13867504905630729</v>
      </c>
    </row>
    <row r="1754" spans="1:14">
      <c r="A1754">
        <v>2011</v>
      </c>
      <c r="B1754">
        <v>6</v>
      </c>
      <c r="C1754">
        <v>53</v>
      </c>
      <c r="D1754" t="s">
        <v>68</v>
      </c>
      <c r="E1754" t="s">
        <v>69</v>
      </c>
      <c r="F1754">
        <v>2009</v>
      </c>
      <c r="G1754">
        <f t="shared" si="163"/>
        <v>0.13736056394868904</v>
      </c>
      <c r="H1754">
        <f t="shared" si="164"/>
        <v>106</v>
      </c>
      <c r="I1754">
        <f t="shared" si="165"/>
        <v>1.9389564994071118E-6</v>
      </c>
      <c r="J1754">
        <f t="shared" si="165"/>
        <v>5.9781144574261476E-4</v>
      </c>
      <c r="K1754">
        <f t="shared" si="165"/>
        <v>4.7336123848204001E-2</v>
      </c>
      <c r="L1754">
        <f t="shared" si="165"/>
        <v>8.074369583581141E-2</v>
      </c>
      <c r="M1754">
        <f t="shared" si="165"/>
        <v>0.12353892478398315</v>
      </c>
      <c r="N1754">
        <f t="shared" si="165"/>
        <v>0.13736056394868904</v>
      </c>
    </row>
    <row r="1755" spans="1:14">
      <c r="A1755">
        <v>2011</v>
      </c>
      <c r="B1755">
        <v>6</v>
      </c>
      <c r="C1755">
        <v>54</v>
      </c>
      <c r="D1755" t="s">
        <v>320</v>
      </c>
      <c r="E1755" t="s">
        <v>321</v>
      </c>
      <c r="F1755">
        <v>2010</v>
      </c>
      <c r="G1755">
        <f t="shared" si="163"/>
        <v>0.13608276348795434</v>
      </c>
      <c r="H1755">
        <f t="shared" si="164"/>
        <v>106</v>
      </c>
      <c r="I1755">
        <f t="shared" si="165"/>
        <v>1.9209193027251555E-6</v>
      </c>
      <c r="J1755">
        <f t="shared" si="165"/>
        <v>5.9225028816693866E-4</v>
      </c>
      <c r="K1755">
        <f t="shared" si="165"/>
        <v>4.6895778241547753E-2</v>
      </c>
      <c r="L1755">
        <f t="shared" si="165"/>
        <v>7.9992575362988053E-2</v>
      </c>
      <c r="M1755">
        <f t="shared" si="165"/>
        <v>0.12238970050541503</v>
      </c>
      <c r="N1755">
        <f t="shared" si="165"/>
        <v>0.13608276348795434</v>
      </c>
    </row>
    <row r="1756" spans="1:14">
      <c r="A1756">
        <v>2011</v>
      </c>
      <c r="B1756">
        <v>6</v>
      </c>
      <c r="C1756">
        <v>55</v>
      </c>
      <c r="D1756" t="s">
        <v>70</v>
      </c>
      <c r="E1756" t="s">
        <v>71</v>
      </c>
      <c r="F1756">
        <v>1999</v>
      </c>
      <c r="G1756">
        <f t="shared" si="163"/>
        <v>0.13483997249264842</v>
      </c>
      <c r="H1756">
        <f t="shared" si="164"/>
        <v>106</v>
      </c>
      <c r="I1756">
        <f t="shared" si="165"/>
        <v>1.9033762932289716E-6</v>
      </c>
      <c r="J1756">
        <f t="shared" si="165"/>
        <v>5.8684149644170041E-4</v>
      </c>
      <c r="K1756">
        <f t="shared" si="165"/>
        <v>4.6467497323210746E-2</v>
      </c>
      <c r="L1756">
        <f t="shared" si="165"/>
        <v>7.9262034258410538E-2</v>
      </c>
      <c r="M1756">
        <f t="shared" si="165"/>
        <v>0.12127196293301644</v>
      </c>
      <c r="N1756">
        <f t="shared" si="165"/>
        <v>0.13483997249264842</v>
      </c>
    </row>
    <row r="1757" spans="1:14">
      <c r="A1757">
        <v>2011</v>
      </c>
      <c r="B1757">
        <v>6</v>
      </c>
      <c r="C1757">
        <v>56</v>
      </c>
      <c r="D1757" t="s">
        <v>386</v>
      </c>
      <c r="E1757" t="s">
        <v>387</v>
      </c>
      <c r="F1757">
        <v>2011</v>
      </c>
      <c r="G1757">
        <f t="shared" si="163"/>
        <v>0.1336306209562122</v>
      </c>
      <c r="H1757">
        <f t="shared" si="164"/>
        <v>106</v>
      </c>
      <c r="I1757">
        <f t="shared" si="165"/>
        <v>1.8863053089942465E-6</v>
      </c>
      <c r="J1757">
        <f t="shared" si="165"/>
        <v>5.8157823768951555E-4</v>
      </c>
      <c r="K1757">
        <f t="shared" si="165"/>
        <v>4.6050740049804785E-2</v>
      </c>
      <c r="L1757">
        <f t="shared" si="165"/>
        <v>7.8551149636146941E-2</v>
      </c>
      <c r="M1757">
        <f t="shared" si="165"/>
        <v>0.12018430003907987</v>
      </c>
      <c r="N1757">
        <f t="shared" si="165"/>
        <v>0.1336306209562122</v>
      </c>
    </row>
    <row r="1758" spans="1:14">
      <c r="A1758">
        <v>2011</v>
      </c>
      <c r="B1758">
        <v>6</v>
      </c>
      <c r="C1758">
        <v>57</v>
      </c>
      <c r="D1758" t="s">
        <v>86</v>
      </c>
      <c r="E1758" t="s">
        <v>87</v>
      </c>
      <c r="F1758">
        <v>2006</v>
      </c>
      <c r="G1758">
        <f t="shared" si="163"/>
        <v>0.13245323570650439</v>
      </c>
      <c r="H1758">
        <f t="shared" si="164"/>
        <v>106</v>
      </c>
      <c r="I1758">
        <f t="shared" si="165"/>
        <v>1.8696855549935292E-6</v>
      </c>
      <c r="J1758">
        <f t="shared" si="165"/>
        <v>5.7645410046926659E-4</v>
      </c>
      <c r="K1758">
        <f t="shared" si="165"/>
        <v>4.5644998748261813E-2</v>
      </c>
      <c r="L1758">
        <f t="shared" si="165"/>
        <v>7.785905553176127E-2</v>
      </c>
      <c r="M1758">
        <f t="shared" si="165"/>
        <v>0.11912538688654099</v>
      </c>
      <c r="N1758">
        <f t="shared" si="165"/>
        <v>0.13245323570650439</v>
      </c>
    </row>
    <row r="1759" spans="1:14">
      <c r="A1759">
        <v>2011</v>
      </c>
      <c r="B1759">
        <v>6</v>
      </c>
      <c r="C1759">
        <v>58</v>
      </c>
      <c r="D1759" t="s">
        <v>362</v>
      </c>
      <c r="E1759" t="s">
        <v>363</v>
      </c>
      <c r="F1759">
        <v>2011</v>
      </c>
      <c r="G1759">
        <f t="shared" si="163"/>
        <v>0.13130643285972254</v>
      </c>
      <c r="H1759">
        <f t="shared" si="164"/>
        <v>106</v>
      </c>
      <c r="I1759">
        <f t="shared" si="165"/>
        <v>1.853497496577164E-6</v>
      </c>
      <c r="J1759">
        <f t="shared" si="165"/>
        <v>5.7146306193456395E-4</v>
      </c>
      <c r="K1759">
        <f t="shared" si="165"/>
        <v>4.5249796515363178E-2</v>
      </c>
      <c r="L1759">
        <f t="shared" si="165"/>
        <v>7.7184938466554803E-2</v>
      </c>
      <c r="M1759">
        <f t="shared" si="165"/>
        <v>0.11809397884220914</v>
      </c>
      <c r="N1759">
        <f t="shared" si="165"/>
        <v>0.13130643285972254</v>
      </c>
    </row>
    <row r="1760" spans="1:14">
      <c r="A1760">
        <v>2011</v>
      </c>
      <c r="B1760">
        <v>6</v>
      </c>
      <c r="C1760">
        <v>59</v>
      </c>
      <c r="D1760" t="s">
        <v>92</v>
      </c>
      <c r="E1760" t="s">
        <v>93</v>
      </c>
      <c r="F1760">
        <v>2004</v>
      </c>
      <c r="G1760">
        <f t="shared" si="163"/>
        <v>0.13018891098082389</v>
      </c>
      <c r="H1760">
        <f t="shared" si="164"/>
        <v>106</v>
      </c>
      <c r="I1760">
        <f t="shared" si="165"/>
        <v>1.8377227629270487E-6</v>
      </c>
      <c r="J1760">
        <f t="shared" si="165"/>
        <v>5.6659945806698689E-4</v>
      </c>
      <c r="K1760">
        <f t="shared" si="165"/>
        <v>4.4864684860737289E-2</v>
      </c>
      <c r="L1760">
        <f t="shared" si="165"/>
        <v>7.6528033427104292E-2</v>
      </c>
      <c r="M1760">
        <f t="shared" si="165"/>
        <v>0.11708890542540744</v>
      </c>
      <c r="N1760">
        <f t="shared" si="165"/>
        <v>0.13018891098082389</v>
      </c>
    </row>
    <row r="1761" spans="1:14">
      <c r="A1761">
        <v>2011</v>
      </c>
      <c r="B1761">
        <v>6</v>
      </c>
      <c r="C1761">
        <v>60</v>
      </c>
      <c r="D1761" t="s">
        <v>286</v>
      </c>
      <c r="E1761" t="s">
        <v>287</v>
      </c>
      <c r="F1761">
        <v>2010</v>
      </c>
      <c r="G1761">
        <f t="shared" si="163"/>
        <v>0.12909944487358055</v>
      </c>
      <c r="H1761">
        <f t="shared" si="164"/>
        <v>106</v>
      </c>
      <c r="I1761">
        <f t="shared" si="165"/>
        <v>1.8223440593981935E-6</v>
      </c>
      <c r="J1761">
        <f t="shared" si="165"/>
        <v>5.6185795664957859E-4</v>
      </c>
      <c r="K1761">
        <f t="shared" si="165"/>
        <v>4.4489241566837041E-2</v>
      </c>
      <c r="L1761">
        <f t="shared" si="165"/>
        <v>7.588762021491377E-2</v>
      </c>
      <c r="M1761">
        <f t="shared" si="165"/>
        <v>0.11610906472289176</v>
      </c>
      <c r="N1761">
        <f t="shared" si="165"/>
        <v>0.12909944487358055</v>
      </c>
    </row>
    <row r="1762" spans="1:14">
      <c r="A1762">
        <v>2011</v>
      </c>
      <c r="B1762">
        <v>6</v>
      </c>
      <c r="C1762">
        <v>61</v>
      </c>
      <c r="D1762" t="s">
        <v>96</v>
      </c>
      <c r="E1762" t="s">
        <v>97</v>
      </c>
      <c r="F1762">
        <v>2005</v>
      </c>
      <c r="G1762">
        <f t="shared" si="163"/>
        <v>0.12803687993289598</v>
      </c>
      <c r="H1762">
        <f t="shared" si="164"/>
        <v>106</v>
      </c>
      <c r="I1762">
        <f t="shared" ref="I1762:N1777" si="166">$G1762*(I$1^$H1762)</f>
        <v>1.807345087797057E-6</v>
      </c>
      <c r="J1762">
        <f t="shared" si="166"/>
        <v>5.5723353268737541E-4</v>
      </c>
      <c r="K1762">
        <f t="shared" si="166"/>
        <v>4.4123068742679204E-2</v>
      </c>
      <c r="L1762">
        <f t="shared" si="166"/>
        <v>7.5263020126576333E-2</v>
      </c>
      <c r="M1762">
        <f t="shared" si="166"/>
        <v>0.11515341830945416</v>
      </c>
      <c r="N1762">
        <f t="shared" si="166"/>
        <v>0.12803687993289598</v>
      </c>
    </row>
    <row r="1763" spans="1:14">
      <c r="A1763">
        <v>2011</v>
      </c>
      <c r="B1763">
        <v>6</v>
      </c>
      <c r="C1763">
        <v>62</v>
      </c>
      <c r="D1763" t="s">
        <v>182</v>
      </c>
      <c r="E1763" t="s">
        <v>183</v>
      </c>
      <c r="G1763">
        <f t="shared" si="163"/>
        <v>0.1270001270001905</v>
      </c>
      <c r="H1763">
        <f t="shared" si="164"/>
        <v>106</v>
      </c>
      <c r="I1763">
        <f t="shared" si="166"/>
        <v>1.7927104737611131E-6</v>
      </c>
      <c r="J1763">
        <f t="shared" si="166"/>
        <v>5.527214460173609E-4</v>
      </c>
      <c r="K1763">
        <f t="shared" si="166"/>
        <v>4.3765791050947633E-2</v>
      </c>
      <c r="L1763">
        <f t="shared" si="166"/>
        <v>7.4653592929651555E-2</v>
      </c>
      <c r="M1763">
        <f t="shared" si="166"/>
        <v>0.11422098662097538</v>
      </c>
      <c r="N1763">
        <f t="shared" si="166"/>
        <v>0.1270001270001905</v>
      </c>
    </row>
    <row r="1764" spans="1:14">
      <c r="A1764">
        <v>2011</v>
      </c>
      <c r="B1764">
        <v>6</v>
      </c>
      <c r="C1764">
        <v>63</v>
      </c>
      <c r="D1764" t="s">
        <v>90</v>
      </c>
      <c r="E1764" t="s">
        <v>91</v>
      </c>
      <c r="F1764">
        <v>2009</v>
      </c>
      <c r="G1764">
        <f t="shared" si="163"/>
        <v>0.12598815766974239</v>
      </c>
      <c r="H1764">
        <f t="shared" si="164"/>
        <v>106</v>
      </c>
      <c r="I1764">
        <f t="shared" si="166"/>
        <v>1.7784257005040232E-6</v>
      </c>
      <c r="J1764">
        <f t="shared" si="166"/>
        <v>5.4831722088103752E-4</v>
      </c>
      <c r="K1764">
        <f t="shared" si="166"/>
        <v>4.3417054090501186E-2</v>
      </c>
      <c r="L1764">
        <f t="shared" si="166"/>
        <v>7.4058734103624929E-2</v>
      </c>
      <c r="M1764">
        <f t="shared" si="166"/>
        <v>0.11331084473305601</v>
      </c>
      <c r="N1764">
        <f t="shared" si="166"/>
        <v>0.12598815766974239</v>
      </c>
    </row>
    <row r="1765" spans="1:14">
      <c r="A1765">
        <v>2011</v>
      </c>
      <c r="B1765">
        <v>6</v>
      </c>
      <c r="C1765">
        <v>64</v>
      </c>
      <c r="D1765" t="s">
        <v>82</v>
      </c>
      <c r="E1765" t="s">
        <v>83</v>
      </c>
      <c r="F1765">
        <v>2004</v>
      </c>
      <c r="G1765">
        <f t="shared" si="163"/>
        <v>0.125</v>
      </c>
      <c r="H1765">
        <f t="shared" si="164"/>
        <v>106</v>
      </c>
      <c r="I1765">
        <f t="shared" si="166"/>
        <v>1.7644770482773061E-6</v>
      </c>
      <c r="J1765">
        <f t="shared" si="166"/>
        <v>5.4401662725948668E-4</v>
      </c>
      <c r="K1765">
        <f t="shared" si="166"/>
        <v>4.3076522918439664E-2</v>
      </c>
      <c r="L1765">
        <f t="shared" si="166"/>
        <v>7.3477872318918599E-2</v>
      </c>
      <c r="M1765">
        <f t="shared" si="166"/>
        <v>0.11242211850386973</v>
      </c>
      <c r="N1765">
        <f t="shared" si="166"/>
        <v>0.125</v>
      </c>
    </row>
    <row r="1766" spans="1:14">
      <c r="A1766">
        <v>2011</v>
      </c>
      <c r="B1766">
        <v>6</v>
      </c>
      <c r="C1766">
        <v>65</v>
      </c>
      <c r="D1766" t="s">
        <v>370</v>
      </c>
      <c r="E1766" t="s">
        <v>371</v>
      </c>
      <c r="F1766">
        <v>2011</v>
      </c>
      <c r="G1766">
        <f t="shared" si="163"/>
        <v>0.12403473458920847</v>
      </c>
      <c r="H1766">
        <f t="shared" si="164"/>
        <v>106</v>
      </c>
      <c r="I1766">
        <f t="shared" si="166"/>
        <v>1.750851538974605E-6</v>
      </c>
      <c r="J1766">
        <f t="shared" si="166"/>
        <v>5.3981566379397424E-4</v>
      </c>
      <c r="K1766">
        <f t="shared" si="166"/>
        <v>4.2743880697716959E-2</v>
      </c>
      <c r="L1766">
        <f t="shared" si="166"/>
        <v>7.2910467130054529E-2</v>
      </c>
      <c r="M1766">
        <f t="shared" si="166"/>
        <v>0.11155398104467219</v>
      </c>
      <c r="N1766">
        <f t="shared" si="166"/>
        <v>0.12403473458920847</v>
      </c>
    </row>
    <row r="1767" spans="1:14">
      <c r="A1767">
        <v>2011</v>
      </c>
      <c r="B1767">
        <v>6</v>
      </c>
      <c r="C1767">
        <v>66</v>
      </c>
      <c r="D1767" t="s">
        <v>160</v>
      </c>
      <c r="E1767" t="s">
        <v>161</v>
      </c>
      <c r="F1767">
        <v>2004</v>
      </c>
      <c r="G1767">
        <f t="shared" si="163"/>
        <v>0.12309149097933272</v>
      </c>
      <c r="H1767">
        <f t="shared" si="164"/>
        <v>106</v>
      </c>
      <c r="I1767">
        <f t="shared" si="166"/>
        <v>1.7375368853701252E-6</v>
      </c>
      <c r="J1767">
        <f t="shared" si="166"/>
        <v>5.3571054213534498E-4</v>
      </c>
      <c r="K1767">
        <f t="shared" si="166"/>
        <v>4.241882745788908E-2</v>
      </c>
      <c r="L1767">
        <f t="shared" si="166"/>
        <v>7.2356006861797842E-2</v>
      </c>
      <c r="M1767">
        <f t="shared" si="166"/>
        <v>0.11070564948557243</v>
      </c>
      <c r="N1767">
        <f t="shared" si="166"/>
        <v>0.12309149097933272</v>
      </c>
    </row>
    <row r="1768" spans="1:14">
      <c r="A1768">
        <v>2011</v>
      </c>
      <c r="B1768">
        <v>6</v>
      </c>
      <c r="C1768">
        <v>67</v>
      </c>
      <c r="D1768" t="s">
        <v>268</v>
      </c>
      <c r="E1768" t="s">
        <v>269</v>
      </c>
      <c r="F1768">
        <v>2010</v>
      </c>
      <c r="G1768">
        <f t="shared" si="163"/>
        <v>0.12216944435630522</v>
      </c>
      <c r="H1768">
        <f t="shared" si="164"/>
        <v>106</v>
      </c>
      <c r="I1768">
        <f t="shared" si="166"/>
        <v>1.7245214445399363E-6</v>
      </c>
      <c r="J1768">
        <f t="shared" si="166"/>
        <v>5.3169767258306154E-4</v>
      </c>
      <c r="K1768">
        <f t="shared" si="166"/>
        <v>4.210107895797937E-2</v>
      </c>
      <c r="L1768">
        <f t="shared" si="166"/>
        <v>7.1814006669486605E-2</v>
      </c>
      <c r="M1768">
        <f t="shared" si="166"/>
        <v>0.10987638200781172</v>
      </c>
      <c r="N1768">
        <f t="shared" si="166"/>
        <v>0.12216944435630522</v>
      </c>
    </row>
    <row r="1769" spans="1:14">
      <c r="A1769">
        <v>2011</v>
      </c>
      <c r="B1769">
        <v>6</v>
      </c>
      <c r="C1769">
        <v>68</v>
      </c>
      <c r="D1769" t="s">
        <v>140</v>
      </c>
      <c r="E1769" t="s">
        <v>141</v>
      </c>
      <c r="F1769">
        <v>2008</v>
      </c>
      <c r="G1769">
        <f t="shared" si="163"/>
        <v>0.12126781251816648</v>
      </c>
      <c r="H1769">
        <f t="shared" si="164"/>
        <v>106</v>
      </c>
      <c r="I1769">
        <f t="shared" si="166"/>
        <v>1.7117941750648012E-6</v>
      </c>
      <c r="J1769">
        <f t="shared" si="166"/>
        <v>5.2777365089014955E-4</v>
      </c>
      <c r="K1769">
        <f t="shared" si="166"/>
        <v>4.1790365641662747E-2</v>
      </c>
      <c r="L1769">
        <f t="shared" si="166"/>
        <v>7.1284006756835161E-2</v>
      </c>
      <c r="M1769">
        <f t="shared" si="166"/>
        <v>0.10906547511697895</v>
      </c>
      <c r="N1769">
        <f t="shared" si="166"/>
        <v>0.12126781251816648</v>
      </c>
    </row>
    <row r="1770" spans="1:14">
      <c r="A1770">
        <v>2011</v>
      </c>
      <c r="B1770">
        <v>6</v>
      </c>
      <c r="C1770">
        <v>69</v>
      </c>
      <c r="D1770" t="s">
        <v>164</v>
      </c>
      <c r="E1770" t="s">
        <v>165</v>
      </c>
      <c r="F1770">
        <v>2000</v>
      </c>
      <c r="G1770">
        <f t="shared" si="163"/>
        <v>0.1203858530857692</v>
      </c>
      <c r="H1770">
        <f t="shared" si="164"/>
        <v>106</v>
      </c>
      <c r="I1770">
        <f t="shared" si="166"/>
        <v>1.6993445976569876E-6</v>
      </c>
      <c r="J1770">
        <f t="shared" si="166"/>
        <v>5.2393524612380981E-4</v>
      </c>
      <c r="K1770">
        <f t="shared" si="166"/>
        <v>4.1486431676040381E-2</v>
      </c>
      <c r="L1770">
        <f t="shared" si="166"/>
        <v>7.0765570736321934E-2</v>
      </c>
      <c r="M1770">
        <f t="shared" si="166"/>
        <v>0.10827226113438236</v>
      </c>
      <c r="N1770">
        <f t="shared" si="166"/>
        <v>0.1203858530857692</v>
      </c>
    </row>
    <row r="1771" spans="1:14">
      <c r="A1771">
        <v>2011</v>
      </c>
      <c r="B1771">
        <v>6</v>
      </c>
      <c r="C1771">
        <v>70</v>
      </c>
      <c r="D1771" t="s">
        <v>378</v>
      </c>
      <c r="E1771" t="s">
        <v>379</v>
      </c>
      <c r="F1771">
        <v>2011</v>
      </c>
      <c r="G1771">
        <f t="shared" si="163"/>
        <v>0.11952286093343936</v>
      </c>
      <c r="H1771">
        <f t="shared" si="164"/>
        <v>106</v>
      </c>
      <c r="I1771">
        <f t="shared" si="166"/>
        <v>1.6871627588919523E-6</v>
      </c>
      <c r="J1771">
        <f t="shared" si="166"/>
        <v>5.2017938948331469E-4</v>
      </c>
      <c r="K1771">
        <f t="shared" si="166"/>
        <v>4.1189034066214221E-2</v>
      </c>
      <c r="L1771">
        <f t="shared" si="166"/>
        <v>7.0258284118872971E-2</v>
      </c>
      <c r="M1771">
        <f t="shared" si="166"/>
        <v>0.10749610588624529</v>
      </c>
      <c r="N1771">
        <f t="shared" si="166"/>
        <v>0.11952286093343936</v>
      </c>
    </row>
    <row r="1772" spans="1:14">
      <c r="A1772">
        <v>2011</v>
      </c>
      <c r="B1772">
        <v>6</v>
      </c>
      <c r="C1772">
        <v>71</v>
      </c>
      <c r="D1772" t="s">
        <v>80</v>
      </c>
      <c r="E1772" t="s">
        <v>81</v>
      </c>
      <c r="F1772">
        <v>2005</v>
      </c>
      <c r="G1772">
        <f t="shared" si="163"/>
        <v>0.11867816581938533</v>
      </c>
      <c r="H1772">
        <f t="shared" si="164"/>
        <v>106</v>
      </c>
      <c r="I1772">
        <f t="shared" si="166"/>
        <v>1.6752391977596296E-6</v>
      </c>
      <c r="J1772">
        <f t="shared" si="166"/>
        <v>5.1650316398723283E-4</v>
      </c>
      <c r="K1772">
        <f t="shared" si="166"/>
        <v>4.0897941838697077E-2</v>
      </c>
      <c r="L1772">
        <f t="shared" si="166"/>
        <v>6.9761752920961956E-2</v>
      </c>
      <c r="M1772">
        <f t="shared" si="166"/>
        <v>0.10673640657255071</v>
      </c>
      <c r="N1772">
        <f t="shared" si="166"/>
        <v>0.11867816581938533</v>
      </c>
    </row>
    <row r="1773" spans="1:14">
      <c r="A1773">
        <v>2011</v>
      </c>
      <c r="B1773">
        <v>6</v>
      </c>
      <c r="C1773">
        <v>72</v>
      </c>
      <c r="D1773" t="s">
        <v>350</v>
      </c>
      <c r="E1773" t="s">
        <v>351</v>
      </c>
      <c r="F1773">
        <v>2010</v>
      </c>
      <c r="G1773">
        <f t="shared" si="163"/>
        <v>0.11785113019775793</v>
      </c>
      <c r="H1773">
        <f t="shared" si="164"/>
        <v>106</v>
      </c>
      <c r="I1773">
        <f t="shared" si="166"/>
        <v>1.6635649147798753E-6</v>
      </c>
      <c r="J1773">
        <f t="shared" si="166"/>
        <v>5.1290379495122333E-4</v>
      </c>
      <c r="K1773">
        <f t="shared" si="166"/>
        <v>4.0612935287421888E-2</v>
      </c>
      <c r="L1773">
        <f t="shared" si="166"/>
        <v>6.9275602378488871E-2</v>
      </c>
      <c r="M1773">
        <f t="shared" si="166"/>
        <v>0.10599258979925857</v>
      </c>
      <c r="N1773">
        <f t="shared" si="166"/>
        <v>0.11785113019775793</v>
      </c>
    </row>
    <row r="1774" spans="1:14">
      <c r="A1774">
        <v>2011</v>
      </c>
      <c r="B1774">
        <v>6</v>
      </c>
      <c r="C1774">
        <v>73</v>
      </c>
      <c r="D1774" t="s">
        <v>390</v>
      </c>
      <c r="E1774" t="s">
        <v>391</v>
      </c>
      <c r="F1774">
        <v>2011</v>
      </c>
      <c r="G1774">
        <f t="shared" si="163"/>
        <v>0.11704114719613057</v>
      </c>
      <c r="H1774">
        <f t="shared" si="164"/>
        <v>106</v>
      </c>
      <c r="I1774">
        <f t="shared" si="166"/>
        <v>1.6521313434529453E-6</v>
      </c>
      <c r="J1774">
        <f t="shared" si="166"/>
        <v>5.0937864118576063E-4</v>
      </c>
      <c r="K1774">
        <f t="shared" si="166"/>
        <v>4.0333805276756708E-2</v>
      </c>
      <c r="L1774">
        <f t="shared" si="166"/>
        <v>6.8799475757896314E-2</v>
      </c>
      <c r="M1774">
        <f t="shared" si="166"/>
        <v>0.10526410975929801</v>
      </c>
      <c r="N1774">
        <f t="shared" si="166"/>
        <v>0.11704114719613057</v>
      </c>
    </row>
    <row r="1775" spans="1:14">
      <c r="A1775">
        <v>2011</v>
      </c>
      <c r="B1775">
        <v>6</v>
      </c>
      <c r="C1775">
        <v>74</v>
      </c>
      <c r="D1775" t="s">
        <v>32</v>
      </c>
      <c r="E1775" t="s">
        <v>33</v>
      </c>
      <c r="F1775">
        <v>2009</v>
      </c>
      <c r="G1775">
        <f t="shared" si="163"/>
        <v>0.11624763874381928</v>
      </c>
      <c r="H1775">
        <f t="shared" si="164"/>
        <v>106</v>
      </c>
      <c r="I1775">
        <f t="shared" si="166"/>
        <v>1.6409303238392068E-6</v>
      </c>
      <c r="J1775">
        <f t="shared" si="166"/>
        <v>5.0592518685033442E-4</v>
      </c>
      <c r="K1775">
        <f t="shared" si="166"/>
        <v>4.0060352596501009E-2</v>
      </c>
      <c r="L1775">
        <f t="shared" si="166"/>
        <v>6.8333033255953024E-2</v>
      </c>
      <c r="M1775">
        <f t="shared" si="166"/>
        <v>0.10455044654922151</v>
      </c>
      <c r="N1775">
        <f t="shared" si="166"/>
        <v>0.11624763874381928</v>
      </c>
    </row>
    <row r="1776" spans="1:14">
      <c r="A1776">
        <v>2011</v>
      </c>
      <c r="B1776">
        <v>6</v>
      </c>
      <c r="C1776">
        <v>75</v>
      </c>
      <c r="D1776" t="s">
        <v>110</v>
      </c>
      <c r="E1776" t="s">
        <v>111</v>
      </c>
      <c r="F1776">
        <v>2007</v>
      </c>
      <c r="G1776">
        <f t="shared" si="163"/>
        <v>0.11547005383792514</v>
      </c>
      <c r="H1776">
        <f t="shared" si="164"/>
        <v>106</v>
      </c>
      <c r="I1776">
        <f t="shared" si="166"/>
        <v>1.6299540780829101E-6</v>
      </c>
      <c r="J1776">
        <f t="shared" si="166"/>
        <v>5.0254103390703507E-4</v>
      </c>
      <c r="K1776">
        <f t="shared" si="166"/>
        <v>3.9792387364342749E-2</v>
      </c>
      <c r="L1776">
        <f t="shared" si="166"/>
        <v>6.787595098049376E-2</v>
      </c>
      <c r="M1776">
        <f t="shared" si="166"/>
        <v>0.10385110460972349</v>
      </c>
      <c r="N1776">
        <f t="shared" si="166"/>
        <v>0.11547005383792514</v>
      </c>
    </row>
    <row r="1777" spans="1:14">
      <c r="A1777">
        <v>2011</v>
      </c>
      <c r="B1777">
        <v>6</v>
      </c>
      <c r="C1777">
        <v>76</v>
      </c>
      <c r="D1777" t="s">
        <v>156</v>
      </c>
      <c r="E1777" t="s">
        <v>157</v>
      </c>
      <c r="F1777">
        <v>2003</v>
      </c>
      <c r="G1777">
        <f t="shared" si="163"/>
        <v>0.11470786693528087</v>
      </c>
      <c r="H1777">
        <f t="shared" si="164"/>
        <v>106</v>
      </c>
      <c r="I1777">
        <f t="shared" si="166"/>
        <v>1.6191951877132031E-6</v>
      </c>
      <c r="J1777">
        <f t="shared" si="166"/>
        <v>4.9922389512209193E-4</v>
      </c>
      <c r="K1777">
        <f t="shared" si="166"/>
        <v>3.9529728471703628E-2</v>
      </c>
      <c r="L1777">
        <f t="shared" si="166"/>
        <v>6.7427920005168576E-2</v>
      </c>
      <c r="M1777">
        <f t="shared" si="166"/>
        <v>0.10316561127939412</v>
      </c>
      <c r="N1777">
        <f t="shared" si="166"/>
        <v>0.11470786693528087</v>
      </c>
    </row>
    <row r="1778" spans="1:14">
      <c r="A1778">
        <v>2011</v>
      </c>
      <c r="B1778">
        <v>6</v>
      </c>
      <c r="C1778">
        <v>77</v>
      </c>
      <c r="D1778" t="s">
        <v>100</v>
      </c>
      <c r="E1778" t="s">
        <v>101</v>
      </c>
      <c r="F1778">
        <v>2008</v>
      </c>
      <c r="G1778">
        <f t="shared" si="163"/>
        <v>0.11396057645963795</v>
      </c>
      <c r="H1778">
        <f t="shared" si="164"/>
        <v>106</v>
      </c>
      <c r="I1778">
        <f t="shared" ref="I1778:N1793" si="167">$G1778*(I$1^$H1778)</f>
        <v>1.6086465725718577E-6</v>
      </c>
      <c r="J1778">
        <f t="shared" si="167"/>
        <v>4.9597158756895269E-4</v>
      </c>
      <c r="K1778">
        <f t="shared" si="167"/>
        <v>3.9272203069297518E-2</v>
      </c>
      <c r="L1778">
        <f t="shared" si="167"/>
        <v>6.6988645491933105E-2</v>
      </c>
      <c r="M1778">
        <f t="shared" si="167"/>
        <v>0.10249351545211779</v>
      </c>
      <c r="N1778">
        <f t="shared" si="167"/>
        <v>0.11396057645963795</v>
      </c>
    </row>
    <row r="1779" spans="1:14">
      <c r="A1779">
        <v>2011</v>
      </c>
      <c r="B1779">
        <v>6</v>
      </c>
      <c r="C1779">
        <v>78</v>
      </c>
      <c r="D1779" t="s">
        <v>232</v>
      </c>
      <c r="E1779" t="s">
        <v>233</v>
      </c>
      <c r="F1779">
        <v>2010</v>
      </c>
      <c r="G1779">
        <f t="shared" si="163"/>
        <v>0.11322770341445956</v>
      </c>
      <c r="H1779">
        <f t="shared" si="164"/>
        <v>106</v>
      </c>
      <c r="I1779">
        <f t="shared" si="167"/>
        <v>1.5983014712317109E-6</v>
      </c>
      <c r="J1779">
        <f t="shared" si="167"/>
        <v>4.9278202659097409E-4</v>
      </c>
      <c r="K1779">
        <f t="shared" si="167"/>
        <v>3.9019646089082052E-2</v>
      </c>
      <c r="L1779">
        <f t="shared" si="167"/>
        <v>6.6557845875616348E-2</v>
      </c>
      <c r="M1779">
        <f t="shared" si="167"/>
        <v>0.1018343863294511</v>
      </c>
      <c r="N1779">
        <f t="shared" si="167"/>
        <v>0.11322770341445956</v>
      </c>
    </row>
    <row r="1780" spans="1:14">
      <c r="A1780">
        <v>2011</v>
      </c>
      <c r="B1780">
        <v>6</v>
      </c>
      <c r="C1780">
        <v>79</v>
      </c>
      <c r="D1780" t="s">
        <v>288</v>
      </c>
      <c r="E1780" t="s">
        <v>289</v>
      </c>
      <c r="F1780">
        <v>2010</v>
      </c>
      <c r="G1780">
        <f t="shared" si="163"/>
        <v>0.1125087900926024</v>
      </c>
      <c r="H1780">
        <f t="shared" si="164"/>
        <v>106</v>
      </c>
      <c r="I1780">
        <f t="shared" si="167"/>
        <v>1.5881534227827687E-6</v>
      </c>
      <c r="J1780">
        <f t="shared" si="167"/>
        <v>4.896532201857848E-4</v>
      </c>
      <c r="K1780">
        <f t="shared" si="167"/>
        <v>3.8771899799599233E-2</v>
      </c>
      <c r="L1780">
        <f t="shared" si="167"/>
        <v>6.6135252105442022E-2</v>
      </c>
      <c r="M1780">
        <f t="shared" si="167"/>
        <v>0.10118781226014041</v>
      </c>
      <c r="N1780">
        <f t="shared" si="167"/>
        <v>0.1125087900926024</v>
      </c>
    </row>
    <row r="1781" spans="1:14">
      <c r="A1781">
        <v>2011</v>
      </c>
      <c r="B1781">
        <v>6</v>
      </c>
      <c r="C1781">
        <v>80</v>
      </c>
      <c r="D1781" t="s">
        <v>392</v>
      </c>
      <c r="E1781" t="s">
        <v>393</v>
      </c>
      <c r="F1781">
        <v>2011</v>
      </c>
      <c r="G1781">
        <f t="shared" si="163"/>
        <v>0.11180339887498948</v>
      </c>
      <c r="H1781">
        <f t="shared" si="164"/>
        <v>106</v>
      </c>
      <c r="I1781">
        <f t="shared" si="167"/>
        <v>1.5781962498744938E-6</v>
      </c>
      <c r="J1781">
        <f t="shared" si="167"/>
        <v>4.8658326377695092E-4</v>
      </c>
      <c r="K1781">
        <f t="shared" si="167"/>
        <v>3.8528813391983482E-2</v>
      </c>
      <c r="L1781">
        <f t="shared" si="167"/>
        <v>6.5720606938860837E-2</v>
      </c>
      <c r="M1781">
        <f t="shared" si="167"/>
        <v>0.10055339965967586</v>
      </c>
      <c r="N1781">
        <f t="shared" si="167"/>
        <v>0.11180339887498948</v>
      </c>
    </row>
    <row r="1782" spans="1:14">
      <c r="A1782">
        <v>2011</v>
      </c>
      <c r="B1782">
        <v>6</v>
      </c>
      <c r="C1782">
        <v>81</v>
      </c>
      <c r="D1782" t="s">
        <v>394</v>
      </c>
      <c r="E1782" t="s">
        <v>395</v>
      </c>
      <c r="F1782">
        <v>2011</v>
      </c>
      <c r="G1782">
        <f t="shared" si="163"/>
        <v>0.1111111111111111</v>
      </c>
      <c r="H1782">
        <f t="shared" si="164"/>
        <v>106</v>
      </c>
      <c r="I1782">
        <f t="shared" si="167"/>
        <v>1.5684240429131609E-6</v>
      </c>
      <c r="J1782">
        <f t="shared" si="167"/>
        <v>4.8357033534176592E-4</v>
      </c>
      <c r="K1782">
        <f t="shared" si="167"/>
        <v>3.8290242594168585E-2</v>
      </c>
      <c r="L1782">
        <f t="shared" si="167"/>
        <v>6.5313664283483203E-2</v>
      </c>
      <c r="M1782">
        <f t="shared" si="167"/>
        <v>9.993077200343975E-2</v>
      </c>
      <c r="N1782">
        <f t="shared" si="167"/>
        <v>0.1111111111111111</v>
      </c>
    </row>
    <row r="1783" spans="1:14">
      <c r="A1783">
        <v>2011</v>
      </c>
      <c r="B1783">
        <v>6</v>
      </c>
      <c r="C1783">
        <v>82</v>
      </c>
      <c r="D1783" t="s">
        <v>124</v>
      </c>
      <c r="E1783" t="s">
        <v>125</v>
      </c>
      <c r="F1783">
        <v>1800</v>
      </c>
      <c r="G1783">
        <f t="shared" si="163"/>
        <v>0.11043152607484653</v>
      </c>
      <c r="H1783">
        <f t="shared" si="164"/>
        <v>106</v>
      </c>
      <c r="I1783">
        <f t="shared" si="167"/>
        <v>1.5588311453224286E-6</v>
      </c>
      <c r="J1783">
        <f t="shared" si="167"/>
        <v>4.8061269086684859E-4</v>
      </c>
      <c r="K1783">
        <f t="shared" si="167"/>
        <v>3.8056049311051152E-2</v>
      </c>
      <c r="L1783">
        <f t="shared" si="167"/>
        <v>6.4914188583287236E-2</v>
      </c>
      <c r="M1783">
        <f t="shared" si="167"/>
        <v>9.9319568887596618E-2</v>
      </c>
      <c r="N1783">
        <f t="shared" si="167"/>
        <v>0.11043152607484653</v>
      </c>
    </row>
    <row r="1784" spans="1:14">
      <c r="A1784">
        <v>2011</v>
      </c>
      <c r="B1784">
        <v>6</v>
      </c>
      <c r="C1784">
        <v>83</v>
      </c>
      <c r="D1784" t="s">
        <v>262</v>
      </c>
      <c r="E1784" t="s">
        <v>263</v>
      </c>
      <c r="F1784">
        <v>2009</v>
      </c>
      <c r="G1784">
        <f t="shared" si="163"/>
        <v>0.10976425998969035</v>
      </c>
      <c r="H1784">
        <f t="shared" si="164"/>
        <v>106</v>
      </c>
      <c r="I1784">
        <f t="shared" si="167"/>
        <v>1.5494121397836131E-6</v>
      </c>
      <c r="J1784">
        <f t="shared" si="167"/>
        <v>4.7770866010579807E-4</v>
      </c>
      <c r="K1784">
        <f t="shared" si="167"/>
        <v>3.782610128857173E-2</v>
      </c>
      <c r="L1784">
        <f t="shared" si="167"/>
        <v>6.4521954245624416E-2</v>
      </c>
      <c r="M1784">
        <f t="shared" si="167"/>
        <v>9.8719445152404273E-2</v>
      </c>
      <c r="N1784">
        <f t="shared" si="167"/>
        <v>0.10976425998969035</v>
      </c>
    </row>
    <row r="1785" spans="1:14">
      <c r="A1785">
        <v>2011</v>
      </c>
      <c r="B1785">
        <v>6</v>
      </c>
      <c r="C1785">
        <v>84</v>
      </c>
      <c r="D1785" t="s">
        <v>116</v>
      </c>
      <c r="E1785" t="s">
        <v>117</v>
      </c>
      <c r="F1785">
        <v>1997</v>
      </c>
      <c r="G1785">
        <f t="shared" si="163"/>
        <v>0.10910894511799619</v>
      </c>
      <c r="H1785">
        <f t="shared" si="164"/>
        <v>106</v>
      </c>
      <c r="I1785">
        <f t="shared" si="167"/>
        <v>1.5401618353796201E-6</v>
      </c>
      <c r="J1785">
        <f t="shared" si="167"/>
        <v>4.7485664261546177E-4</v>
      </c>
      <c r="K1785">
        <f t="shared" si="167"/>
        <v>3.7600271799857109E-2</v>
      </c>
      <c r="L1785">
        <f t="shared" si="167"/>
        <v>6.4136745105856166E-2</v>
      </c>
      <c r="M1785">
        <f t="shared" si="167"/>
        <v>9.8130070063100691E-2</v>
      </c>
      <c r="N1785">
        <f t="shared" si="167"/>
        <v>0.10910894511799619</v>
      </c>
    </row>
    <row r="1786" spans="1:14">
      <c r="A1786">
        <v>2011</v>
      </c>
      <c r="B1786">
        <v>6</v>
      </c>
      <c r="C1786">
        <v>85</v>
      </c>
      <c r="D1786" t="s">
        <v>148</v>
      </c>
      <c r="E1786" t="s">
        <v>149</v>
      </c>
      <c r="F1786">
        <v>2000</v>
      </c>
      <c r="G1786">
        <f t="shared" si="163"/>
        <v>0.10846522890932808</v>
      </c>
      <c r="H1786">
        <f t="shared" si="164"/>
        <v>106</v>
      </c>
      <c r="I1786">
        <f t="shared" si="167"/>
        <v>1.5310752555732282E-6</v>
      </c>
      <c r="J1786">
        <f t="shared" si="167"/>
        <v>4.7205510404944666E-4</v>
      </c>
      <c r="K1786">
        <f t="shared" si="167"/>
        <v>3.7378439351731803E-2</v>
      </c>
      <c r="L1786">
        <f t="shared" si="167"/>
        <v>6.3758353926735095E-2</v>
      </c>
      <c r="M1786">
        <f t="shared" si="167"/>
        <v>9.7551126543950706E-2</v>
      </c>
      <c r="N1786">
        <f t="shared" si="167"/>
        <v>0.10846522890932808</v>
      </c>
    </row>
    <row r="1787" spans="1:14">
      <c r="A1787">
        <v>2011</v>
      </c>
      <c r="B1787">
        <v>6</v>
      </c>
      <c r="C1787">
        <v>86</v>
      </c>
      <c r="D1787" t="s">
        <v>26</v>
      </c>
      <c r="E1787" t="s">
        <v>27</v>
      </c>
      <c r="F1787">
        <v>2009</v>
      </c>
      <c r="G1787">
        <f t="shared" si="163"/>
        <v>0.10783277320343841</v>
      </c>
      <c r="H1787">
        <f t="shared" si="164"/>
        <v>106</v>
      </c>
      <c r="I1787">
        <f t="shared" si="167"/>
        <v>1.5221476269564736E-6</v>
      </c>
      <c r="J1787">
        <f t="shared" si="167"/>
        <v>4.6930257268937373E-4</v>
      </c>
      <c r="K1787">
        <f t="shared" si="167"/>
        <v>3.7160487410054573E-2</v>
      </c>
      <c r="L1787">
        <f t="shared" si="167"/>
        <v>6.338658192989724E-2</v>
      </c>
      <c r="M1787">
        <f t="shared" si="167"/>
        <v>9.6982310461422888E-2</v>
      </c>
      <c r="N1787">
        <f t="shared" si="167"/>
        <v>0.10783277320343841</v>
      </c>
    </row>
    <row r="1788" spans="1:14">
      <c r="A1788">
        <v>2011</v>
      </c>
      <c r="B1788">
        <v>6</v>
      </c>
      <c r="C1788">
        <v>87</v>
      </c>
      <c r="D1788" t="s">
        <v>134</v>
      </c>
      <c r="E1788" t="s">
        <v>135</v>
      </c>
      <c r="F1788">
        <v>2007</v>
      </c>
      <c r="G1788">
        <f t="shared" si="163"/>
        <v>0.10721125348377948</v>
      </c>
      <c r="H1788">
        <f t="shared" si="164"/>
        <v>106</v>
      </c>
      <c r="I1788">
        <f t="shared" si="167"/>
        <v>1.5133743687133542E-6</v>
      </c>
      <c r="J1788">
        <f t="shared" si="167"/>
        <v>4.6659763619606086E-4</v>
      </c>
      <c r="K1788">
        <f t="shared" si="167"/>
        <v>3.6946304142469369E-2</v>
      </c>
      <c r="L1788">
        <f t="shared" si="167"/>
        <v>6.3021238357058931E-2</v>
      </c>
      <c r="M1788">
        <f t="shared" si="167"/>
        <v>9.6423329952814982E-2</v>
      </c>
      <c r="N1788">
        <f t="shared" si="167"/>
        <v>0.10721125348377948</v>
      </c>
    </row>
    <row r="1789" spans="1:14">
      <c r="A1789">
        <v>2011</v>
      </c>
      <c r="B1789">
        <v>6</v>
      </c>
      <c r="C1789">
        <v>88</v>
      </c>
      <c r="D1789" t="s">
        <v>396</v>
      </c>
      <c r="E1789" t="s">
        <v>397</v>
      </c>
      <c r="F1789">
        <v>2006</v>
      </c>
      <c r="G1789">
        <f t="shared" si="163"/>
        <v>0.10660035817780521</v>
      </c>
      <c r="H1789">
        <f t="shared" si="164"/>
        <v>106</v>
      </c>
      <c r="I1789">
        <f t="shared" si="167"/>
        <v>1.5047510827430186E-6</v>
      </c>
      <c r="J1789">
        <f t="shared" si="167"/>
        <v>4.6393893856434262E-4</v>
      </c>
      <c r="K1789">
        <f t="shared" si="167"/>
        <v>3.6735782177280824E-2</v>
      </c>
      <c r="L1789">
        <f t="shared" si="167"/>
        <v>6.2662140058718091E-2</v>
      </c>
      <c r="M1789">
        <f t="shared" si="167"/>
        <v>9.5873904796961396E-2</v>
      </c>
      <c r="N1789">
        <f t="shared" si="167"/>
        <v>0.10660035817780521</v>
      </c>
    </row>
    <row r="1790" spans="1:14">
      <c r="A1790">
        <v>2011</v>
      </c>
      <c r="B1790">
        <v>6</v>
      </c>
      <c r="C1790">
        <v>89</v>
      </c>
      <c r="D1790" t="s">
        <v>292</v>
      </c>
      <c r="E1790" t="s">
        <v>293</v>
      </c>
      <c r="F1790">
        <v>1876</v>
      </c>
      <c r="G1790">
        <f t="shared" si="163"/>
        <v>0.105999788000636</v>
      </c>
      <c r="H1790">
        <f t="shared" si="164"/>
        <v>106</v>
      </c>
      <c r="I1790">
        <f t="shared" si="167"/>
        <v>1.4962735443950593E-6</v>
      </c>
      <c r="J1790">
        <f t="shared" si="167"/>
        <v>4.6132517726661285E-4</v>
      </c>
      <c r="K1790">
        <f t="shared" si="167"/>
        <v>3.6528818377273141E-2</v>
      </c>
      <c r="L1790">
        <f t="shared" si="167"/>
        <v>6.2309111108345375E-2</v>
      </c>
      <c r="M1790">
        <f t="shared" si="167"/>
        <v>9.5333765823940556E-2</v>
      </c>
      <c r="N1790">
        <f t="shared" si="167"/>
        <v>0.105999788000636</v>
      </c>
    </row>
    <row r="1791" spans="1:14">
      <c r="A1791">
        <v>2011</v>
      </c>
      <c r="B1791">
        <v>6</v>
      </c>
      <c r="C1791">
        <v>90</v>
      </c>
      <c r="D1791" t="s">
        <v>258</v>
      </c>
      <c r="E1791" t="s">
        <v>259</v>
      </c>
      <c r="F1791">
        <v>2010</v>
      </c>
      <c r="G1791">
        <f t="shared" si="163"/>
        <v>0.10540925533894598</v>
      </c>
      <c r="H1791">
        <f t="shared" si="164"/>
        <v>106</v>
      </c>
      <c r="I1791">
        <f t="shared" si="167"/>
        <v>1.4879376937725781E-6</v>
      </c>
      <c r="J1791">
        <f t="shared" si="167"/>
        <v>4.5875510057141945E-4</v>
      </c>
      <c r="K1791">
        <f t="shared" si="167"/>
        <v>3.6325313627390117E-2</v>
      </c>
      <c r="L1791">
        <f t="shared" si="167"/>
        <v>6.1961982440218888E-2</v>
      </c>
      <c r="M1791">
        <f t="shared" si="167"/>
        <v>9.4802654360957181E-2</v>
      </c>
      <c r="N1791">
        <f t="shared" si="167"/>
        <v>0.10540925533894598</v>
      </c>
    </row>
    <row r="1792" spans="1:14">
      <c r="A1792">
        <v>2011</v>
      </c>
      <c r="B1792">
        <v>6</v>
      </c>
      <c r="C1792">
        <v>91</v>
      </c>
      <c r="D1792" t="s">
        <v>130</v>
      </c>
      <c r="E1792" t="s">
        <v>131</v>
      </c>
      <c r="F1792">
        <v>2007</v>
      </c>
      <c r="G1792">
        <f t="shared" si="163"/>
        <v>0.10482848367219183</v>
      </c>
      <c r="H1792">
        <f t="shared" si="164"/>
        <v>106</v>
      </c>
      <c r="I1792">
        <f t="shared" si="167"/>
        <v>1.4797396275623586E-6</v>
      </c>
      <c r="J1792">
        <f t="shared" si="167"/>
        <v>4.5622750502457573E-4</v>
      </c>
      <c r="K1792">
        <f t="shared" si="167"/>
        <v>3.6125172635283594E-2</v>
      </c>
      <c r="L1792">
        <f t="shared" si="167"/>
        <v>6.1620591509209233E-2</v>
      </c>
      <c r="M1792">
        <f t="shared" si="167"/>
        <v>9.4280321711808973E-2</v>
      </c>
      <c r="N1792">
        <f t="shared" si="167"/>
        <v>0.10482848367219183</v>
      </c>
    </row>
    <row r="1793" spans="1:14">
      <c r="A1793">
        <v>2011</v>
      </c>
      <c r="B1793">
        <v>6</v>
      </c>
      <c r="C1793">
        <v>92</v>
      </c>
      <c r="D1793" t="s">
        <v>142</v>
      </c>
      <c r="E1793" t="s">
        <v>143</v>
      </c>
      <c r="F1793">
        <v>2008</v>
      </c>
      <c r="G1793">
        <f t="shared" si="163"/>
        <v>0.10425720702853739</v>
      </c>
      <c r="H1793">
        <f t="shared" si="164"/>
        <v>106</v>
      </c>
      <c r="I1793">
        <f t="shared" si="167"/>
        <v>1.4716755913547972E-6</v>
      </c>
      <c r="J1793">
        <f t="shared" si="167"/>
        <v>4.5374123308127164E-4</v>
      </c>
      <c r="K1793">
        <f t="shared" si="167"/>
        <v>3.5928303743818397E-2</v>
      </c>
      <c r="L1793">
        <f t="shared" si="167"/>
        <v>6.1284781970959462E-2</v>
      </c>
      <c r="M1793">
        <f t="shared" si="167"/>
        <v>9.3766528667557678E-2</v>
      </c>
      <c r="N1793">
        <f t="shared" si="167"/>
        <v>0.10425720702853739</v>
      </c>
    </row>
    <row r="1794" spans="1:14">
      <c r="A1794">
        <v>2011</v>
      </c>
      <c r="B1794">
        <v>6</v>
      </c>
      <c r="C1794">
        <v>93</v>
      </c>
      <c r="D1794" t="s">
        <v>132</v>
      </c>
      <c r="E1794" t="s">
        <v>133</v>
      </c>
      <c r="F1794">
        <v>1994</v>
      </c>
      <c r="G1794">
        <f t="shared" si="163"/>
        <v>0.10369516947304253</v>
      </c>
      <c r="H1794">
        <f t="shared" si="164"/>
        <v>106</v>
      </c>
      <c r="I1794">
        <f t="shared" ref="I1794:N1809" si="168">$G1794*(I$1^$H1794)</f>
        <v>1.4637419724192727E-6</v>
      </c>
      <c r="J1794">
        <f t="shared" si="168"/>
        <v>4.512951708786038E-4</v>
      </c>
      <c r="K1794">
        <f t="shared" si="168"/>
        <v>3.573461875469601E-2</v>
      </c>
      <c r="L1794">
        <f t="shared" si="168"/>
        <v>6.0954403381030753E-2</v>
      </c>
      <c r="M1794">
        <f t="shared" si="168"/>
        <v>9.3261045046217933E-2</v>
      </c>
      <c r="N1794">
        <f t="shared" si="168"/>
        <v>0.10369516947304253</v>
      </c>
    </row>
    <row r="1795" spans="1:14">
      <c r="A1795">
        <v>2011</v>
      </c>
      <c r="B1795">
        <v>6</v>
      </c>
      <c r="C1795">
        <v>94</v>
      </c>
      <c r="D1795" t="s">
        <v>398</v>
      </c>
      <c r="E1795" t="s">
        <v>399</v>
      </c>
      <c r="F1795">
        <v>2011</v>
      </c>
      <c r="G1795">
        <f t="shared" ref="G1795:G1858" si="169">1/SQRT(C1795)</f>
        <v>0.10314212462587934</v>
      </c>
      <c r="H1795">
        <f t="shared" ref="H1795:H1858" si="170">(2020*12+4)-(A1795*12+B1795)</f>
        <v>106</v>
      </c>
      <c r="I1795">
        <f t="shared" si="168"/>
        <v>1.4559352929033729E-6</v>
      </c>
      <c r="J1795">
        <f t="shared" si="168"/>
        <v>4.4888824613878816E-4</v>
      </c>
      <c r="K1795">
        <f t="shared" si="168"/>
        <v>3.5544032762426007E-2</v>
      </c>
      <c r="L1795">
        <f t="shared" si="168"/>
        <v>6.0629310911698812E-2</v>
      </c>
      <c r="M1795">
        <f t="shared" si="168"/>
        <v>9.2763649259452047E-2</v>
      </c>
      <c r="N1795">
        <f t="shared" si="168"/>
        <v>0.10314212462587934</v>
      </c>
    </row>
    <row r="1796" spans="1:14">
      <c r="A1796">
        <v>2011</v>
      </c>
      <c r="B1796">
        <v>6</v>
      </c>
      <c r="C1796">
        <v>95</v>
      </c>
      <c r="D1796" t="s">
        <v>184</v>
      </c>
      <c r="E1796" t="s">
        <v>185</v>
      </c>
      <c r="F1796">
        <v>2008</v>
      </c>
      <c r="G1796">
        <f t="shared" si="169"/>
        <v>0.10259783520851541</v>
      </c>
      <c r="H1796">
        <f t="shared" si="170"/>
        <v>106</v>
      </c>
      <c r="I1796">
        <f t="shared" si="168"/>
        <v>1.448252203426902E-6</v>
      </c>
      <c r="J1796">
        <f t="shared" si="168"/>
        <v>4.4651942619408934E-4</v>
      </c>
      <c r="K1796">
        <f t="shared" si="168"/>
        <v>3.5356463997935281E-2</v>
      </c>
      <c r="L1796">
        <f t="shared" si="168"/>
        <v>6.030936508518997E-2</v>
      </c>
      <c r="M1796">
        <f t="shared" si="168"/>
        <v>9.2274127904417733E-2</v>
      </c>
      <c r="N1796">
        <f t="shared" si="168"/>
        <v>0.10259783520851541</v>
      </c>
    </row>
    <row r="1797" spans="1:14">
      <c r="A1797">
        <v>2011</v>
      </c>
      <c r="B1797">
        <v>6</v>
      </c>
      <c r="C1797">
        <v>96</v>
      </c>
      <c r="D1797" t="s">
        <v>400</v>
      </c>
      <c r="E1797" t="s">
        <v>401</v>
      </c>
      <c r="F1797">
        <v>2005</v>
      </c>
      <c r="G1797">
        <f t="shared" si="169"/>
        <v>0.10206207261596577</v>
      </c>
      <c r="H1797">
        <f t="shared" si="170"/>
        <v>106</v>
      </c>
      <c r="I1797">
        <f t="shared" si="168"/>
        <v>1.4406894770438669E-6</v>
      </c>
      <c r="J1797">
        <f t="shared" si="168"/>
        <v>4.4418771612520408E-4</v>
      </c>
      <c r="K1797">
        <f t="shared" si="168"/>
        <v>3.5171833681160822E-2</v>
      </c>
      <c r="L1797">
        <f t="shared" si="168"/>
        <v>5.999443152224105E-2</v>
      </c>
      <c r="M1797">
        <f t="shared" si="168"/>
        <v>9.1792275379061289E-2</v>
      </c>
      <c r="N1797">
        <f t="shared" si="168"/>
        <v>0.10206207261596577</v>
      </c>
    </row>
    <row r="1798" spans="1:14">
      <c r="A1798">
        <v>2011</v>
      </c>
      <c r="B1798">
        <v>6</v>
      </c>
      <c r="C1798">
        <v>97</v>
      </c>
      <c r="D1798" t="s">
        <v>270</v>
      </c>
      <c r="E1798" t="s">
        <v>271</v>
      </c>
      <c r="F1798">
        <v>2009</v>
      </c>
      <c r="G1798">
        <f t="shared" si="169"/>
        <v>0.10153461651336192</v>
      </c>
      <c r="H1798">
        <f t="shared" si="170"/>
        <v>106</v>
      </c>
      <c r="I1798">
        <f t="shared" si="168"/>
        <v>1.4332440035477205E-6</v>
      </c>
      <c r="J1798">
        <f t="shared" si="168"/>
        <v>4.4189215700547626E-4</v>
      </c>
      <c r="K1798">
        <f t="shared" si="168"/>
        <v>3.4990065882022532E-2</v>
      </c>
      <c r="L1798">
        <f t="shared" si="168"/>
        <v>5.9684380704953369E-2</v>
      </c>
      <c r="M1798">
        <f t="shared" si="168"/>
        <v>9.1317893519281129E-2</v>
      </c>
      <c r="N1798">
        <f t="shared" si="168"/>
        <v>0.10153461651336192</v>
      </c>
    </row>
    <row r="1799" spans="1:14">
      <c r="A1799">
        <v>2011</v>
      </c>
      <c r="B1799">
        <v>6</v>
      </c>
      <c r="C1799">
        <v>98</v>
      </c>
      <c r="D1799" t="s">
        <v>52</v>
      </c>
      <c r="E1799" t="s">
        <v>53</v>
      </c>
      <c r="F1799">
        <v>2009</v>
      </c>
      <c r="G1799">
        <f t="shared" si="169"/>
        <v>0.10101525445522107</v>
      </c>
      <c r="H1799">
        <f t="shared" si="170"/>
        <v>106</v>
      </c>
      <c r="I1799">
        <f t="shared" si="168"/>
        <v>1.4259127840970356E-6</v>
      </c>
      <c r="J1799">
        <f t="shared" si="168"/>
        <v>4.3963182424390561E-4</v>
      </c>
      <c r="K1799">
        <f t="shared" si="168"/>
        <v>3.4811087389218759E-2</v>
      </c>
      <c r="L1799">
        <f t="shared" si="168"/>
        <v>5.9379087752990452E-2</v>
      </c>
      <c r="M1799">
        <f t="shared" si="168"/>
        <v>9.0850791256507343E-2</v>
      </c>
      <c r="N1799">
        <f t="shared" si="168"/>
        <v>0.10101525445522107</v>
      </c>
    </row>
    <row r="1800" spans="1:14">
      <c r="A1800">
        <v>2011</v>
      </c>
      <c r="B1800">
        <v>6</v>
      </c>
      <c r="C1800">
        <v>99</v>
      </c>
      <c r="D1800" t="s">
        <v>150</v>
      </c>
      <c r="E1800" t="s">
        <v>151</v>
      </c>
      <c r="F1800">
        <v>1994</v>
      </c>
      <c r="G1800">
        <f t="shared" si="169"/>
        <v>0.10050378152592121</v>
      </c>
      <c r="H1800">
        <f t="shared" si="170"/>
        <v>106</v>
      </c>
      <c r="I1800">
        <f t="shared" si="168"/>
        <v>1.4186929261405175E-6</v>
      </c>
      <c r="J1800">
        <f t="shared" si="168"/>
        <v>4.3740582602044771E-4</v>
      </c>
      <c r="K1800">
        <f t="shared" si="168"/>
        <v>3.4634827586329582E-2</v>
      </c>
      <c r="L1800">
        <f t="shared" si="168"/>
        <v>5.907843221224103E-2</v>
      </c>
      <c r="M1800">
        <f t="shared" si="168"/>
        <v>9.0390784294353183E-2</v>
      </c>
      <c r="N1800">
        <f t="shared" si="168"/>
        <v>0.10050378152592121</v>
      </c>
    </row>
    <row r="1801" spans="1:14">
      <c r="A1801">
        <v>2011</v>
      </c>
      <c r="B1801">
        <v>6</v>
      </c>
      <c r="C1801">
        <v>100</v>
      </c>
      <c r="D1801" t="s">
        <v>204</v>
      </c>
      <c r="E1801" t="s">
        <v>205</v>
      </c>
      <c r="F1801">
        <v>1964</v>
      </c>
      <c r="G1801">
        <f t="shared" si="169"/>
        <v>0.1</v>
      </c>
      <c r="H1801">
        <f t="shared" si="170"/>
        <v>106</v>
      </c>
      <c r="I1801">
        <f t="shared" si="168"/>
        <v>1.4115816386218448E-6</v>
      </c>
      <c r="J1801">
        <f t="shared" si="168"/>
        <v>4.3521330180758939E-4</v>
      </c>
      <c r="K1801">
        <f t="shared" si="168"/>
        <v>3.4461218334751735E-2</v>
      </c>
      <c r="L1801">
        <f t="shared" si="168"/>
        <v>5.8782297855134884E-2</v>
      </c>
      <c r="M1801">
        <f t="shared" si="168"/>
        <v>8.9937694803095783E-2</v>
      </c>
      <c r="N1801">
        <f t="shared" si="168"/>
        <v>0.1</v>
      </c>
    </row>
    <row r="1802" spans="1:14">
      <c r="A1802">
        <v>2011</v>
      </c>
      <c r="B1802">
        <v>7</v>
      </c>
      <c r="C1802">
        <v>1</v>
      </c>
      <c r="D1802" t="s">
        <v>300</v>
      </c>
      <c r="E1802" t="s">
        <v>301</v>
      </c>
      <c r="F1802">
        <v>2010</v>
      </c>
      <c r="G1802">
        <f t="shared" si="169"/>
        <v>1</v>
      </c>
      <c r="H1802">
        <f t="shared" si="170"/>
        <v>105</v>
      </c>
      <c r="I1802">
        <f t="shared" si="168"/>
        <v>1.5684240429131608E-5</v>
      </c>
      <c r="J1802">
        <f t="shared" si="168"/>
        <v>4.5811926506062021E-3</v>
      </c>
      <c r="K1802">
        <f t="shared" si="168"/>
        <v>0.34809311449244174</v>
      </c>
      <c r="L1802">
        <f t="shared" si="168"/>
        <v>0.5907768628656771</v>
      </c>
      <c r="M1802">
        <f t="shared" si="168"/>
        <v>0.90027722525621401</v>
      </c>
      <c r="N1802">
        <f t="shared" si="168"/>
        <v>1</v>
      </c>
    </row>
    <row r="1803" spans="1:14">
      <c r="A1803">
        <v>2011</v>
      </c>
      <c r="B1803">
        <v>7</v>
      </c>
      <c r="C1803">
        <v>2</v>
      </c>
      <c r="D1803" t="s">
        <v>6</v>
      </c>
      <c r="E1803" t="s">
        <v>7</v>
      </c>
      <c r="F1803">
        <v>2008</v>
      </c>
      <c r="G1803">
        <f t="shared" si="169"/>
        <v>0.70710678118654746</v>
      </c>
      <c r="H1803">
        <f t="shared" si="170"/>
        <v>105</v>
      </c>
      <c r="I1803">
        <f t="shared" si="168"/>
        <v>1.1090432765199165E-5</v>
      </c>
      <c r="J1803">
        <f t="shared" si="168"/>
        <v>3.2393923891656192E-3</v>
      </c>
      <c r="K1803">
        <f t="shared" si="168"/>
        <v>0.2461390017419508</v>
      </c>
      <c r="L1803">
        <f t="shared" si="168"/>
        <v>0.41774232590043531</v>
      </c>
      <c r="M1803">
        <f t="shared" si="168"/>
        <v>0.63659213092647782</v>
      </c>
      <c r="N1803">
        <f t="shared" si="168"/>
        <v>0.70710678118654746</v>
      </c>
    </row>
    <row r="1804" spans="1:14">
      <c r="A1804">
        <v>2011</v>
      </c>
      <c r="B1804">
        <v>7</v>
      </c>
      <c r="C1804">
        <v>3</v>
      </c>
      <c r="D1804" t="s">
        <v>16</v>
      </c>
      <c r="E1804" t="s">
        <v>17</v>
      </c>
      <c r="F1804">
        <v>2000</v>
      </c>
      <c r="G1804">
        <f t="shared" si="169"/>
        <v>0.57735026918962584</v>
      </c>
      <c r="H1804">
        <f t="shared" si="170"/>
        <v>105</v>
      </c>
      <c r="I1804">
        <f t="shared" si="168"/>
        <v>9.0553004337939474E-6</v>
      </c>
      <c r="J1804">
        <f t="shared" si="168"/>
        <v>2.6449528100370265E-3</v>
      </c>
      <c r="K1804">
        <f t="shared" si="168"/>
        <v>0.20097165335526648</v>
      </c>
      <c r="L1804">
        <f t="shared" si="168"/>
        <v>0.34108518080650135</v>
      </c>
      <c r="M1804">
        <f t="shared" si="168"/>
        <v>0.51977529834696456</v>
      </c>
      <c r="N1804">
        <f t="shared" si="168"/>
        <v>0.57735026918962584</v>
      </c>
    </row>
    <row r="1805" spans="1:14">
      <c r="A1805">
        <v>2011</v>
      </c>
      <c r="B1805">
        <v>7</v>
      </c>
      <c r="C1805">
        <v>4</v>
      </c>
      <c r="D1805" t="s">
        <v>8</v>
      </c>
      <c r="E1805" t="s">
        <v>9</v>
      </c>
      <c r="F1805">
        <v>2007</v>
      </c>
      <c r="G1805">
        <f t="shared" si="169"/>
        <v>0.5</v>
      </c>
      <c r="H1805">
        <f t="shared" si="170"/>
        <v>105</v>
      </c>
      <c r="I1805">
        <f t="shared" si="168"/>
        <v>7.8421202145658041E-6</v>
      </c>
      <c r="J1805">
        <f t="shared" si="168"/>
        <v>2.2905963253031011E-3</v>
      </c>
      <c r="K1805">
        <f t="shared" si="168"/>
        <v>0.17404655724622087</v>
      </c>
      <c r="L1805">
        <f t="shared" si="168"/>
        <v>0.29538843143283855</v>
      </c>
      <c r="M1805">
        <f t="shared" si="168"/>
        <v>0.450138612628107</v>
      </c>
      <c r="N1805">
        <f t="shared" si="168"/>
        <v>0.5</v>
      </c>
    </row>
    <row r="1806" spans="1:14">
      <c r="A1806">
        <v>2011</v>
      </c>
      <c r="B1806">
        <v>7</v>
      </c>
      <c r="C1806">
        <v>5</v>
      </c>
      <c r="D1806" t="s">
        <v>14</v>
      </c>
      <c r="E1806" t="s">
        <v>15</v>
      </c>
      <c r="F1806">
        <v>2007</v>
      </c>
      <c r="G1806">
        <f t="shared" si="169"/>
        <v>0.44721359549995793</v>
      </c>
      <c r="H1806">
        <f t="shared" si="170"/>
        <v>105</v>
      </c>
      <c r="I1806">
        <f t="shared" si="168"/>
        <v>7.0142055549977499E-6</v>
      </c>
      <c r="J1806">
        <f t="shared" si="168"/>
        <v>2.048771636955582E-3</v>
      </c>
      <c r="K1806">
        <f t="shared" si="168"/>
        <v>0.15567197330094337</v>
      </c>
      <c r="L1806">
        <f t="shared" si="168"/>
        <v>0.26420344498034504</v>
      </c>
      <c r="M1806">
        <f t="shared" si="168"/>
        <v>0.40261621485355698</v>
      </c>
      <c r="N1806">
        <f t="shared" si="168"/>
        <v>0.44721359549995793</v>
      </c>
    </row>
    <row r="1807" spans="1:14">
      <c r="A1807">
        <v>2011</v>
      </c>
      <c r="B1807">
        <v>7</v>
      </c>
      <c r="C1807">
        <v>6</v>
      </c>
      <c r="D1807" t="s">
        <v>12</v>
      </c>
      <c r="E1807" t="s">
        <v>13</v>
      </c>
      <c r="F1807">
        <v>2009</v>
      </c>
      <c r="G1807">
        <f t="shared" si="169"/>
        <v>0.40824829046386307</v>
      </c>
      <c r="H1807">
        <f t="shared" si="170"/>
        <v>105</v>
      </c>
      <c r="I1807">
        <f t="shared" si="168"/>
        <v>6.4030643424171851E-6</v>
      </c>
      <c r="J1807">
        <f t="shared" si="168"/>
        <v>1.8702640678955956E-3</v>
      </c>
      <c r="K1807">
        <f t="shared" si="168"/>
        <v>0.14210841891378109</v>
      </c>
      <c r="L1807">
        <f t="shared" si="168"/>
        <v>0.24118364431051675</v>
      </c>
      <c r="M1807">
        <f t="shared" si="168"/>
        <v>0.36753663815439952</v>
      </c>
      <c r="N1807">
        <f t="shared" si="168"/>
        <v>0.40824829046386307</v>
      </c>
    </row>
    <row r="1808" spans="1:14">
      <c r="A1808">
        <v>2011</v>
      </c>
      <c r="B1808">
        <v>7</v>
      </c>
      <c r="C1808">
        <v>7</v>
      </c>
      <c r="D1808" t="s">
        <v>402</v>
      </c>
      <c r="E1808" t="s">
        <v>403</v>
      </c>
      <c r="F1808">
        <v>2011</v>
      </c>
      <c r="G1808">
        <f t="shared" si="169"/>
        <v>0.3779644730092272</v>
      </c>
      <c r="H1808">
        <f t="shared" si="170"/>
        <v>105</v>
      </c>
      <c r="I1808">
        <f t="shared" si="168"/>
        <v>5.9280856683467441E-6</v>
      </c>
      <c r="J1808">
        <f t="shared" si="168"/>
        <v>1.7315280659401179E-3</v>
      </c>
      <c r="K1808">
        <f t="shared" si="168"/>
        <v>0.13156683057727633</v>
      </c>
      <c r="L1808">
        <f t="shared" si="168"/>
        <v>0.22329266563907013</v>
      </c>
      <c r="M1808">
        <f t="shared" si="168"/>
        <v>0.34027280700617424</v>
      </c>
      <c r="N1808">
        <f t="shared" si="168"/>
        <v>0.3779644730092272</v>
      </c>
    </row>
    <row r="1809" spans="1:14">
      <c r="A1809">
        <v>2011</v>
      </c>
      <c r="B1809">
        <v>7</v>
      </c>
      <c r="C1809">
        <v>8</v>
      </c>
      <c r="D1809" t="s">
        <v>22</v>
      </c>
      <c r="E1809" t="s">
        <v>23</v>
      </c>
      <c r="F1809">
        <v>2008</v>
      </c>
      <c r="G1809">
        <f t="shared" si="169"/>
        <v>0.35355339059327373</v>
      </c>
      <c r="H1809">
        <f t="shared" si="170"/>
        <v>105</v>
      </c>
      <c r="I1809">
        <f t="shared" si="168"/>
        <v>5.5452163825995826E-6</v>
      </c>
      <c r="J1809">
        <f t="shared" si="168"/>
        <v>1.6196961945828096E-3</v>
      </c>
      <c r="K1809">
        <f t="shared" si="168"/>
        <v>0.1230695008709754</v>
      </c>
      <c r="L1809">
        <f t="shared" si="168"/>
        <v>0.20887116295021765</v>
      </c>
      <c r="M1809">
        <f t="shared" si="168"/>
        <v>0.31829606546323891</v>
      </c>
      <c r="N1809">
        <f t="shared" si="168"/>
        <v>0.35355339059327373</v>
      </c>
    </row>
    <row r="1810" spans="1:14">
      <c r="A1810">
        <v>2011</v>
      </c>
      <c r="B1810">
        <v>7</v>
      </c>
      <c r="C1810">
        <v>9</v>
      </c>
      <c r="D1810" t="s">
        <v>10</v>
      </c>
      <c r="E1810" t="s">
        <v>11</v>
      </c>
      <c r="F1810">
        <v>2008</v>
      </c>
      <c r="G1810">
        <f t="shared" si="169"/>
        <v>0.33333333333333331</v>
      </c>
      <c r="H1810">
        <f t="shared" si="170"/>
        <v>105</v>
      </c>
      <c r="I1810">
        <f t="shared" ref="I1810:N1825" si="171">$G1810*(I$1^$H1810)</f>
        <v>5.2280801430438691E-6</v>
      </c>
      <c r="J1810">
        <f t="shared" si="171"/>
        <v>1.527064216868734E-3</v>
      </c>
      <c r="K1810">
        <f t="shared" si="171"/>
        <v>0.11603103816414724</v>
      </c>
      <c r="L1810">
        <f t="shared" si="171"/>
        <v>0.1969256209552257</v>
      </c>
      <c r="M1810">
        <f t="shared" si="171"/>
        <v>0.30009240841873797</v>
      </c>
      <c r="N1810">
        <f t="shared" si="171"/>
        <v>0.33333333333333331</v>
      </c>
    </row>
    <row r="1811" spans="1:14">
      <c r="A1811">
        <v>2011</v>
      </c>
      <c r="B1811">
        <v>7</v>
      </c>
      <c r="C1811">
        <v>10</v>
      </c>
      <c r="D1811" t="s">
        <v>74</v>
      </c>
      <c r="E1811" t="s">
        <v>75</v>
      </c>
      <c r="F1811">
        <v>2008</v>
      </c>
      <c r="G1811">
        <f t="shared" si="169"/>
        <v>0.31622776601683794</v>
      </c>
      <c r="H1811">
        <f t="shared" si="170"/>
        <v>105</v>
      </c>
      <c r="I1811">
        <f t="shared" si="171"/>
        <v>4.9597923125752603E-6</v>
      </c>
      <c r="J1811">
        <f t="shared" si="171"/>
        <v>1.4487003175939557E-3</v>
      </c>
      <c r="K1811">
        <f t="shared" si="171"/>
        <v>0.11007670796178824</v>
      </c>
      <c r="L1811">
        <f t="shared" si="171"/>
        <v>0.18682004755844889</v>
      </c>
      <c r="M1811">
        <f t="shared" si="171"/>
        <v>0.28469265573861013</v>
      </c>
      <c r="N1811">
        <f t="shared" si="171"/>
        <v>0.31622776601683794</v>
      </c>
    </row>
    <row r="1812" spans="1:14">
      <c r="A1812">
        <v>2011</v>
      </c>
      <c r="B1812">
        <v>7</v>
      </c>
      <c r="C1812">
        <v>11</v>
      </c>
      <c r="D1812" t="s">
        <v>18</v>
      </c>
      <c r="E1812" t="s">
        <v>19</v>
      </c>
      <c r="F1812">
        <v>1995</v>
      </c>
      <c r="G1812">
        <f t="shared" si="169"/>
        <v>0.30151134457776363</v>
      </c>
      <c r="H1812">
        <f t="shared" si="170"/>
        <v>105</v>
      </c>
      <c r="I1812">
        <f t="shared" si="171"/>
        <v>4.7289764204683918E-6</v>
      </c>
      <c r="J1812">
        <f t="shared" si="171"/>
        <v>1.3812815558540449E-3</v>
      </c>
      <c r="K1812">
        <f t="shared" si="171"/>
        <v>0.10495402298887753</v>
      </c>
      <c r="L1812">
        <f t="shared" si="171"/>
        <v>0.17812592626806337</v>
      </c>
      <c r="M1812">
        <f t="shared" si="171"/>
        <v>0.27144379667973928</v>
      </c>
      <c r="N1812">
        <f t="shared" si="171"/>
        <v>0.30151134457776363</v>
      </c>
    </row>
    <row r="1813" spans="1:14">
      <c r="A1813">
        <v>2011</v>
      </c>
      <c r="B1813">
        <v>7</v>
      </c>
      <c r="C1813">
        <v>12</v>
      </c>
      <c r="D1813" t="s">
        <v>28</v>
      </c>
      <c r="E1813" t="s">
        <v>29</v>
      </c>
      <c r="F1813">
        <v>2004</v>
      </c>
      <c r="G1813">
        <f t="shared" si="169"/>
        <v>0.28867513459481292</v>
      </c>
      <c r="H1813">
        <f t="shared" si="170"/>
        <v>105</v>
      </c>
      <c r="I1813">
        <f t="shared" si="171"/>
        <v>4.5276502168969737E-6</v>
      </c>
      <c r="J1813">
        <f t="shared" si="171"/>
        <v>1.3224764050185132E-3</v>
      </c>
      <c r="K1813">
        <f t="shared" si="171"/>
        <v>0.10048582667763324</v>
      </c>
      <c r="L1813">
        <f t="shared" si="171"/>
        <v>0.17054259040325068</v>
      </c>
      <c r="M1813">
        <f t="shared" si="171"/>
        <v>0.25988764917348228</v>
      </c>
      <c r="N1813">
        <f t="shared" si="171"/>
        <v>0.28867513459481292</v>
      </c>
    </row>
    <row r="1814" spans="1:14">
      <c r="A1814">
        <v>2011</v>
      </c>
      <c r="B1814">
        <v>7</v>
      </c>
      <c r="C1814">
        <v>13</v>
      </c>
      <c r="D1814" t="s">
        <v>24</v>
      </c>
      <c r="E1814" t="s">
        <v>25</v>
      </c>
      <c r="F1814">
        <v>2002</v>
      </c>
      <c r="G1814">
        <f t="shared" si="169"/>
        <v>0.27735009811261457</v>
      </c>
      <c r="H1814">
        <f t="shared" si="170"/>
        <v>105</v>
      </c>
      <c r="I1814">
        <f t="shared" si="171"/>
        <v>4.3500256218414878E-6</v>
      </c>
      <c r="J1814">
        <f t="shared" si="171"/>
        <v>1.270594231118419E-3</v>
      </c>
      <c r="K1814">
        <f t="shared" si="171"/>
        <v>9.6543659456804293E-2</v>
      </c>
      <c r="L1814">
        <f t="shared" si="171"/>
        <v>0.16385202087845818</v>
      </c>
      <c r="M1814">
        <f t="shared" si="171"/>
        <v>0.24969197675336335</v>
      </c>
      <c r="N1814">
        <f t="shared" si="171"/>
        <v>0.27735009811261457</v>
      </c>
    </row>
    <row r="1815" spans="1:14">
      <c r="A1815">
        <v>2011</v>
      </c>
      <c r="B1815">
        <v>7</v>
      </c>
      <c r="C1815">
        <v>14</v>
      </c>
      <c r="D1815" t="s">
        <v>310</v>
      </c>
      <c r="E1815" t="s">
        <v>311</v>
      </c>
      <c r="F1815">
        <v>2009</v>
      </c>
      <c r="G1815">
        <f t="shared" si="169"/>
        <v>0.2672612419124244</v>
      </c>
      <c r="H1815">
        <f t="shared" si="170"/>
        <v>105</v>
      </c>
      <c r="I1815">
        <f t="shared" si="171"/>
        <v>4.1917895755427696E-6</v>
      </c>
      <c r="J1815">
        <f t="shared" si="171"/>
        <v>1.2243752372410848E-3</v>
      </c>
      <c r="K1815">
        <f t="shared" si="171"/>
        <v>9.3031798080413716E-2</v>
      </c>
      <c r="L1815">
        <f t="shared" si="171"/>
        <v>0.15789175806260691</v>
      </c>
      <c r="M1815">
        <f t="shared" si="171"/>
        <v>0.2406092092874472</v>
      </c>
      <c r="N1815">
        <f t="shared" si="171"/>
        <v>0.2672612419124244</v>
      </c>
    </row>
    <row r="1816" spans="1:14">
      <c r="A1816">
        <v>2011</v>
      </c>
      <c r="B1816">
        <v>7</v>
      </c>
      <c r="C1816">
        <v>15</v>
      </c>
      <c r="D1816" t="s">
        <v>20</v>
      </c>
      <c r="E1816" t="s">
        <v>21</v>
      </c>
      <c r="F1816">
        <v>2004</v>
      </c>
      <c r="G1816">
        <f t="shared" si="169"/>
        <v>0.2581988897471611</v>
      </c>
      <c r="H1816">
        <f t="shared" si="170"/>
        <v>105</v>
      </c>
      <c r="I1816">
        <f t="shared" si="171"/>
        <v>4.0496534653293184E-6</v>
      </c>
      <c r="J1816">
        <f t="shared" si="171"/>
        <v>1.1828588561043755E-3</v>
      </c>
      <c r="K1816">
        <f t="shared" si="171"/>
        <v>8.9877255690579888E-2</v>
      </c>
      <c r="L1816">
        <f t="shared" si="171"/>
        <v>0.15253793008022867</v>
      </c>
      <c r="M1816">
        <f t="shared" si="171"/>
        <v>0.23245058002580932</v>
      </c>
      <c r="N1816">
        <f t="shared" si="171"/>
        <v>0.2581988897471611</v>
      </c>
    </row>
    <row r="1817" spans="1:14">
      <c r="A1817">
        <v>2011</v>
      </c>
      <c r="B1817">
        <v>7</v>
      </c>
      <c r="C1817">
        <v>16</v>
      </c>
      <c r="D1817" t="s">
        <v>376</v>
      </c>
      <c r="E1817" t="s">
        <v>377</v>
      </c>
      <c r="F1817">
        <v>2011</v>
      </c>
      <c r="G1817">
        <f t="shared" si="169"/>
        <v>0.25</v>
      </c>
      <c r="H1817">
        <f t="shared" si="170"/>
        <v>105</v>
      </c>
      <c r="I1817">
        <f t="shared" si="171"/>
        <v>3.9210601072829021E-6</v>
      </c>
      <c r="J1817">
        <f t="shared" si="171"/>
        <v>1.1452981626515505E-3</v>
      </c>
      <c r="K1817">
        <f t="shared" si="171"/>
        <v>8.7023278623110434E-2</v>
      </c>
      <c r="L1817">
        <f t="shared" si="171"/>
        <v>0.14769421571641927</v>
      </c>
      <c r="M1817">
        <f t="shared" si="171"/>
        <v>0.2250693063140535</v>
      </c>
      <c r="N1817">
        <f t="shared" si="171"/>
        <v>0.25</v>
      </c>
    </row>
    <row r="1818" spans="1:14">
      <c r="A1818">
        <v>2011</v>
      </c>
      <c r="B1818">
        <v>7</v>
      </c>
      <c r="C1818">
        <v>17</v>
      </c>
      <c r="D1818" t="s">
        <v>244</v>
      </c>
      <c r="E1818" t="s">
        <v>245</v>
      </c>
      <c r="F1818">
        <v>2010</v>
      </c>
      <c r="G1818">
        <f t="shared" si="169"/>
        <v>0.24253562503633297</v>
      </c>
      <c r="H1818">
        <f t="shared" si="170"/>
        <v>105</v>
      </c>
      <c r="I1818">
        <f t="shared" si="171"/>
        <v>3.8039870556995578E-6</v>
      </c>
      <c r="J1818">
        <f t="shared" si="171"/>
        <v>1.1111024229266302E-3</v>
      </c>
      <c r="K1818">
        <f t="shared" si="171"/>
        <v>8.4424981094268173E-2</v>
      </c>
      <c r="L1818">
        <f t="shared" si="171"/>
        <v>0.14328443569213095</v>
      </c>
      <c r="M1818">
        <f t="shared" si="171"/>
        <v>0.21834929953349139</v>
      </c>
      <c r="N1818">
        <f t="shared" si="171"/>
        <v>0.24253562503633297</v>
      </c>
    </row>
    <row r="1819" spans="1:14">
      <c r="A1819">
        <v>2011</v>
      </c>
      <c r="B1819">
        <v>7</v>
      </c>
      <c r="C1819">
        <v>18</v>
      </c>
      <c r="D1819" t="s">
        <v>304</v>
      </c>
      <c r="E1819" t="s">
        <v>305</v>
      </c>
      <c r="F1819">
        <v>2010</v>
      </c>
      <c r="G1819">
        <f t="shared" si="169"/>
        <v>0.23570226039551587</v>
      </c>
      <c r="H1819">
        <f t="shared" si="170"/>
        <v>105</v>
      </c>
      <c r="I1819">
        <f t="shared" si="171"/>
        <v>3.6968109217330558E-6</v>
      </c>
      <c r="J1819">
        <f t="shared" si="171"/>
        <v>1.0797974630552066E-3</v>
      </c>
      <c r="K1819">
        <f t="shared" si="171"/>
        <v>8.2046333913983624E-2</v>
      </c>
      <c r="L1819">
        <f t="shared" si="171"/>
        <v>0.1392474419668118</v>
      </c>
      <c r="M1819">
        <f t="shared" si="171"/>
        <v>0.21219737697549265</v>
      </c>
      <c r="N1819">
        <f t="shared" si="171"/>
        <v>0.23570226039551587</v>
      </c>
    </row>
    <row r="1820" spans="1:14">
      <c r="A1820">
        <v>2011</v>
      </c>
      <c r="B1820">
        <v>7</v>
      </c>
      <c r="C1820">
        <v>19</v>
      </c>
      <c r="D1820" t="s">
        <v>286</v>
      </c>
      <c r="E1820" t="s">
        <v>287</v>
      </c>
      <c r="F1820">
        <v>2010</v>
      </c>
      <c r="G1820">
        <f t="shared" si="169"/>
        <v>0.22941573387056174</v>
      </c>
      <c r="H1820">
        <f t="shared" si="170"/>
        <v>105</v>
      </c>
      <c r="I1820">
        <f t="shared" si="171"/>
        <v>3.598211528251562E-6</v>
      </c>
      <c r="J1820">
        <f t="shared" si="171"/>
        <v>1.0509976739412458E-3</v>
      </c>
      <c r="K1820">
        <f t="shared" si="171"/>
        <v>7.9858037316572997E-2</v>
      </c>
      <c r="L1820">
        <f t="shared" si="171"/>
        <v>0.13553350754807753</v>
      </c>
      <c r="M1820">
        <f t="shared" si="171"/>
        <v>0.20653776031910737</v>
      </c>
      <c r="N1820">
        <f t="shared" si="171"/>
        <v>0.22941573387056174</v>
      </c>
    </row>
    <row r="1821" spans="1:14">
      <c r="A1821">
        <v>2011</v>
      </c>
      <c r="B1821">
        <v>7</v>
      </c>
      <c r="C1821">
        <v>20</v>
      </c>
      <c r="D1821" t="s">
        <v>316</v>
      </c>
      <c r="E1821" t="s">
        <v>317</v>
      </c>
      <c r="F1821">
        <v>2010</v>
      </c>
      <c r="G1821">
        <f t="shared" si="169"/>
        <v>0.22360679774997896</v>
      </c>
      <c r="H1821">
        <f t="shared" si="170"/>
        <v>105</v>
      </c>
      <c r="I1821">
        <f t="shared" si="171"/>
        <v>3.5071027774988749E-6</v>
      </c>
      <c r="J1821">
        <f t="shared" si="171"/>
        <v>1.024385818477791E-3</v>
      </c>
      <c r="K1821">
        <f t="shared" si="171"/>
        <v>7.7835986650471686E-2</v>
      </c>
      <c r="L1821">
        <f t="shared" si="171"/>
        <v>0.13210172249017252</v>
      </c>
      <c r="M1821">
        <f t="shared" si="171"/>
        <v>0.20130810742677849</v>
      </c>
      <c r="N1821">
        <f t="shared" si="171"/>
        <v>0.22360679774997896</v>
      </c>
    </row>
    <row r="1822" spans="1:14">
      <c r="A1822">
        <v>2011</v>
      </c>
      <c r="B1822">
        <v>7</v>
      </c>
      <c r="C1822">
        <v>21</v>
      </c>
      <c r="D1822" t="s">
        <v>36</v>
      </c>
      <c r="E1822" t="s">
        <v>37</v>
      </c>
      <c r="F1822">
        <v>2008</v>
      </c>
      <c r="G1822">
        <f t="shared" si="169"/>
        <v>0.21821789023599239</v>
      </c>
      <c r="H1822">
        <f t="shared" si="170"/>
        <v>105</v>
      </c>
      <c r="I1822">
        <f t="shared" si="171"/>
        <v>3.4225818563991553E-6</v>
      </c>
      <c r="J1822">
        <f t="shared" si="171"/>
        <v>9.9969819497991918E-4</v>
      </c>
      <c r="K1822">
        <f t="shared" si="171"/>
        <v>7.5960145050216379E-2</v>
      </c>
      <c r="L1822">
        <f t="shared" si="171"/>
        <v>0.12891808061478624</v>
      </c>
      <c r="M1822">
        <f t="shared" si="171"/>
        <v>0.19645659672292431</v>
      </c>
      <c r="N1822">
        <f t="shared" si="171"/>
        <v>0.21821789023599239</v>
      </c>
    </row>
    <row r="1823" spans="1:14">
      <c r="A1823">
        <v>2011</v>
      </c>
      <c r="B1823">
        <v>7</v>
      </c>
      <c r="C1823">
        <v>22</v>
      </c>
      <c r="D1823" t="s">
        <v>44</v>
      </c>
      <c r="E1823" t="s">
        <v>45</v>
      </c>
      <c r="F1823">
        <v>1997</v>
      </c>
      <c r="G1823">
        <f t="shared" si="169"/>
        <v>0.21320071635561041</v>
      </c>
      <c r="H1823">
        <f t="shared" si="170"/>
        <v>105</v>
      </c>
      <c r="I1823">
        <f t="shared" si="171"/>
        <v>3.3438912949844855E-6</v>
      </c>
      <c r="J1823">
        <f t="shared" si="171"/>
        <v>9.7671355487229995E-4</v>
      </c>
      <c r="K1823">
        <f t="shared" si="171"/>
        <v>7.4213701368244095E-2</v>
      </c>
      <c r="L1823">
        <f t="shared" si="171"/>
        <v>0.12595405036928256</v>
      </c>
      <c r="M1823">
        <f t="shared" si="171"/>
        <v>0.19193974934326608</v>
      </c>
      <c r="N1823">
        <f t="shared" si="171"/>
        <v>0.21320071635561041</v>
      </c>
    </row>
    <row r="1824" spans="1:14">
      <c r="A1824">
        <v>2011</v>
      </c>
      <c r="B1824">
        <v>7</v>
      </c>
      <c r="C1824">
        <v>23</v>
      </c>
      <c r="D1824" t="s">
        <v>264</v>
      </c>
      <c r="E1824" t="s">
        <v>265</v>
      </c>
      <c r="F1824">
        <v>2010</v>
      </c>
      <c r="G1824">
        <f t="shared" si="169"/>
        <v>0.20851441405707477</v>
      </c>
      <c r="H1824">
        <f t="shared" si="170"/>
        <v>105</v>
      </c>
      <c r="I1824">
        <f t="shared" si="171"/>
        <v>3.2703902030106601E-6</v>
      </c>
      <c r="J1824">
        <f t="shared" si="171"/>
        <v>9.5524470122372953E-4</v>
      </c>
      <c r="K1824">
        <f t="shared" si="171"/>
        <v>7.2582431805693737E-2</v>
      </c>
      <c r="L1824">
        <f t="shared" si="171"/>
        <v>0.12318549139891348</v>
      </c>
      <c r="M1824">
        <f t="shared" si="171"/>
        <v>0.18772077811322857</v>
      </c>
      <c r="N1824">
        <f t="shared" si="171"/>
        <v>0.20851441405707477</v>
      </c>
    </row>
    <row r="1825" spans="1:14">
      <c r="A1825">
        <v>2011</v>
      </c>
      <c r="B1825">
        <v>7</v>
      </c>
      <c r="C1825">
        <v>24</v>
      </c>
      <c r="D1825" t="s">
        <v>48</v>
      </c>
      <c r="E1825" t="s">
        <v>49</v>
      </c>
      <c r="F1825">
        <v>2000</v>
      </c>
      <c r="G1825">
        <f t="shared" si="169"/>
        <v>0.20412414523193154</v>
      </c>
      <c r="H1825">
        <f t="shared" si="170"/>
        <v>105</v>
      </c>
      <c r="I1825">
        <f t="shared" si="171"/>
        <v>3.2015321712085925E-6</v>
      </c>
      <c r="J1825">
        <f t="shared" si="171"/>
        <v>9.3513203394779778E-4</v>
      </c>
      <c r="K1825">
        <f t="shared" si="171"/>
        <v>7.1054209456890546E-2</v>
      </c>
      <c r="L1825">
        <f t="shared" si="171"/>
        <v>0.12059182215525838</v>
      </c>
      <c r="M1825">
        <f t="shared" si="171"/>
        <v>0.18376831907719976</v>
      </c>
      <c r="N1825">
        <f t="shared" si="171"/>
        <v>0.20412414523193154</v>
      </c>
    </row>
    <row r="1826" spans="1:14">
      <c r="A1826">
        <v>2011</v>
      </c>
      <c r="B1826">
        <v>7</v>
      </c>
      <c r="C1826">
        <v>25</v>
      </c>
      <c r="D1826" t="s">
        <v>40</v>
      </c>
      <c r="E1826" t="s">
        <v>41</v>
      </c>
      <c r="F1826">
        <v>2005</v>
      </c>
      <c r="G1826">
        <f t="shared" si="169"/>
        <v>0.2</v>
      </c>
      <c r="H1826">
        <f t="shared" si="170"/>
        <v>105</v>
      </c>
      <c r="I1826">
        <f t="shared" ref="I1826:N1841" si="172">$G1826*(I$1^$H1826)</f>
        <v>3.1368480858263217E-6</v>
      </c>
      <c r="J1826">
        <f t="shared" si="172"/>
        <v>9.1623853012124052E-4</v>
      </c>
      <c r="K1826">
        <f t="shared" si="172"/>
        <v>6.9618622898488344E-2</v>
      </c>
      <c r="L1826">
        <f t="shared" si="172"/>
        <v>0.11815537257313542</v>
      </c>
      <c r="M1826">
        <f t="shared" si="172"/>
        <v>0.18005544505124282</v>
      </c>
      <c r="N1826">
        <f t="shared" si="172"/>
        <v>0.2</v>
      </c>
    </row>
    <row r="1827" spans="1:14">
      <c r="A1827">
        <v>2011</v>
      </c>
      <c r="B1827">
        <v>7</v>
      </c>
      <c r="C1827">
        <v>26</v>
      </c>
      <c r="D1827" t="s">
        <v>56</v>
      </c>
      <c r="E1827" t="s">
        <v>57</v>
      </c>
      <c r="F1827">
        <v>2009</v>
      </c>
      <c r="G1827">
        <f t="shared" si="169"/>
        <v>0.19611613513818404</v>
      </c>
      <c r="H1827">
        <f t="shared" si="170"/>
        <v>105</v>
      </c>
      <c r="I1827">
        <f t="shared" si="172"/>
        <v>3.0759326155393443E-6</v>
      </c>
      <c r="J1827">
        <f t="shared" si="172"/>
        <v>8.9844579696034146E-4</v>
      </c>
      <c r="K1827">
        <f t="shared" si="172"/>
        <v>6.8266676282471073E-2</v>
      </c>
      <c r="L1827">
        <f t="shared" si="172"/>
        <v>0.11586087507427756</v>
      </c>
      <c r="M1827">
        <f t="shared" si="172"/>
        <v>0.17655888997017702</v>
      </c>
      <c r="N1827">
        <f t="shared" si="172"/>
        <v>0.19611613513818404</v>
      </c>
    </row>
    <row r="1828" spans="1:14">
      <c r="A1828">
        <v>2011</v>
      </c>
      <c r="B1828">
        <v>7</v>
      </c>
      <c r="C1828">
        <v>27</v>
      </c>
      <c r="D1828" t="s">
        <v>34</v>
      </c>
      <c r="E1828" t="s">
        <v>35</v>
      </c>
      <c r="F1828">
        <v>2009</v>
      </c>
      <c r="G1828">
        <f t="shared" si="169"/>
        <v>0.19245008972987526</v>
      </c>
      <c r="H1828">
        <f t="shared" si="170"/>
        <v>105</v>
      </c>
      <c r="I1828">
        <f t="shared" si="172"/>
        <v>3.0184334779313152E-6</v>
      </c>
      <c r="J1828">
        <f t="shared" si="172"/>
        <v>8.8165093667900865E-4</v>
      </c>
      <c r="K1828">
        <f t="shared" si="172"/>
        <v>6.6990551118422156E-2</v>
      </c>
      <c r="L1828">
        <f t="shared" si="172"/>
        <v>0.11369506026883378</v>
      </c>
      <c r="M1828">
        <f t="shared" si="172"/>
        <v>0.1732584327823215</v>
      </c>
      <c r="N1828">
        <f t="shared" si="172"/>
        <v>0.19245008972987526</v>
      </c>
    </row>
    <row r="1829" spans="1:14">
      <c r="A1829">
        <v>2011</v>
      </c>
      <c r="B1829">
        <v>7</v>
      </c>
      <c r="C1829">
        <v>28</v>
      </c>
      <c r="D1829" t="s">
        <v>78</v>
      </c>
      <c r="E1829" t="s">
        <v>79</v>
      </c>
      <c r="F1829">
        <v>1991</v>
      </c>
      <c r="G1829">
        <f t="shared" si="169"/>
        <v>0.1889822365046136</v>
      </c>
      <c r="H1829">
        <f t="shared" si="170"/>
        <v>105</v>
      </c>
      <c r="I1829">
        <f t="shared" si="172"/>
        <v>2.964042834173372E-6</v>
      </c>
      <c r="J1829">
        <f t="shared" si="172"/>
        <v>8.6576403297005896E-4</v>
      </c>
      <c r="K1829">
        <f t="shared" si="172"/>
        <v>6.5783415288638167E-2</v>
      </c>
      <c r="L1829">
        <f t="shared" si="172"/>
        <v>0.11164633281953507</v>
      </c>
      <c r="M1829">
        <f t="shared" si="172"/>
        <v>0.17013640350308712</v>
      </c>
      <c r="N1829">
        <f t="shared" si="172"/>
        <v>0.1889822365046136</v>
      </c>
    </row>
    <row r="1830" spans="1:14">
      <c r="A1830">
        <v>2011</v>
      </c>
      <c r="B1830">
        <v>7</v>
      </c>
      <c r="C1830">
        <v>29</v>
      </c>
      <c r="D1830" t="s">
        <v>50</v>
      </c>
      <c r="E1830" t="s">
        <v>51</v>
      </c>
      <c r="F1830">
        <v>2005</v>
      </c>
      <c r="G1830">
        <f t="shared" si="169"/>
        <v>0.18569533817705186</v>
      </c>
      <c r="H1830">
        <f t="shared" si="170"/>
        <v>105</v>
      </c>
      <c r="I1830">
        <f t="shared" si="172"/>
        <v>2.9124903305377828E-6</v>
      </c>
      <c r="J1830">
        <f t="shared" si="172"/>
        <v>8.5070611850854327E-4</v>
      </c>
      <c r="K1830">
        <f t="shared" si="172"/>
        <v>6.4639268612777204E-2</v>
      </c>
      <c r="L1830">
        <f t="shared" si="172"/>
        <v>0.1097045093370197</v>
      </c>
      <c r="M1830">
        <f t="shared" si="172"/>
        <v>0.16717728379705055</v>
      </c>
      <c r="N1830">
        <f t="shared" si="172"/>
        <v>0.18569533817705186</v>
      </c>
    </row>
    <row r="1831" spans="1:14">
      <c r="A1831">
        <v>2011</v>
      </c>
      <c r="B1831">
        <v>7</v>
      </c>
      <c r="C1831">
        <v>30</v>
      </c>
      <c r="D1831" t="s">
        <v>38</v>
      </c>
      <c r="E1831" t="s">
        <v>39</v>
      </c>
      <c r="F1831">
        <v>2006</v>
      </c>
      <c r="G1831">
        <f t="shared" si="169"/>
        <v>0.18257418583505536</v>
      </c>
      <c r="H1831">
        <f t="shared" si="170"/>
        <v>105</v>
      </c>
      <c r="I1831">
        <f t="shared" si="172"/>
        <v>2.8635374267899626E-6</v>
      </c>
      <c r="J1831">
        <f t="shared" si="172"/>
        <v>8.3640751833796657E-4</v>
      </c>
      <c r="K1831">
        <f t="shared" si="172"/>
        <v>6.3552816973246259E-2</v>
      </c>
      <c r="L1831">
        <f t="shared" si="172"/>
        <v>0.10786060474788915</v>
      </c>
      <c r="M1831">
        <f t="shared" si="172"/>
        <v>0.164367381426996</v>
      </c>
      <c r="N1831">
        <f t="shared" si="172"/>
        <v>0.18257418583505536</v>
      </c>
    </row>
    <row r="1832" spans="1:14">
      <c r="A1832">
        <v>2011</v>
      </c>
      <c r="B1832">
        <v>7</v>
      </c>
      <c r="C1832">
        <v>31</v>
      </c>
      <c r="D1832" t="s">
        <v>54</v>
      </c>
      <c r="E1832" t="s">
        <v>55</v>
      </c>
      <c r="F1832">
        <v>2008</v>
      </c>
      <c r="G1832">
        <f t="shared" si="169"/>
        <v>0.17960530202677491</v>
      </c>
      <c r="H1832">
        <f t="shared" si="170"/>
        <v>105</v>
      </c>
      <c r="I1832">
        <f t="shared" si="172"/>
        <v>2.8169727393347362E-6</v>
      </c>
      <c r="J1832">
        <f t="shared" si="172"/>
        <v>8.2280648965496841E-4</v>
      </c>
      <c r="K1832">
        <f t="shared" si="172"/>
        <v>6.251936896185574E-2</v>
      </c>
      <c r="L1832">
        <f t="shared" si="172"/>
        <v>0.10610665688542052</v>
      </c>
      <c r="M1832">
        <f t="shared" si="172"/>
        <v>0.16169456294996917</v>
      </c>
      <c r="N1832">
        <f t="shared" si="172"/>
        <v>0.17960530202677491</v>
      </c>
    </row>
    <row r="1833" spans="1:14">
      <c r="A1833">
        <v>2011</v>
      </c>
      <c r="B1833">
        <v>7</v>
      </c>
      <c r="C1833">
        <v>32</v>
      </c>
      <c r="D1833" t="s">
        <v>104</v>
      </c>
      <c r="E1833" t="s">
        <v>105</v>
      </c>
      <c r="F1833">
        <v>2000</v>
      </c>
      <c r="G1833">
        <f t="shared" si="169"/>
        <v>0.17677669529663687</v>
      </c>
      <c r="H1833">
        <f t="shared" si="170"/>
        <v>105</v>
      </c>
      <c r="I1833">
        <f t="shared" si="172"/>
        <v>2.7726081912997913E-6</v>
      </c>
      <c r="J1833">
        <f t="shared" si="172"/>
        <v>8.0984809729140481E-4</v>
      </c>
      <c r="K1833">
        <f t="shared" si="172"/>
        <v>6.1534750435487701E-2</v>
      </c>
      <c r="L1833">
        <f t="shared" si="172"/>
        <v>0.10443558147510883</v>
      </c>
      <c r="M1833">
        <f t="shared" si="172"/>
        <v>0.15914803273161945</v>
      </c>
      <c r="N1833">
        <f t="shared" si="172"/>
        <v>0.17677669529663687</v>
      </c>
    </row>
    <row r="1834" spans="1:14">
      <c r="A1834">
        <v>2011</v>
      </c>
      <c r="B1834">
        <v>7</v>
      </c>
      <c r="C1834">
        <v>33</v>
      </c>
      <c r="D1834" t="s">
        <v>62</v>
      </c>
      <c r="E1834" t="s">
        <v>63</v>
      </c>
      <c r="F1834">
        <v>1999</v>
      </c>
      <c r="G1834">
        <f t="shared" si="169"/>
        <v>0.17407765595569785</v>
      </c>
      <c r="H1834">
        <f t="shared" si="170"/>
        <v>105</v>
      </c>
      <c r="I1834">
        <f t="shared" si="172"/>
        <v>2.7302758093488189E-6</v>
      </c>
      <c r="J1834">
        <f t="shared" si="172"/>
        <v>7.9748327809899802E-4</v>
      </c>
      <c r="K1834">
        <f t="shared" si="172"/>
        <v>6.0595233425162612E-2</v>
      </c>
      <c r="L1834">
        <f t="shared" si="172"/>
        <v>0.10284105148051782</v>
      </c>
      <c r="M1834">
        <f t="shared" si="172"/>
        <v>0.15671814908290152</v>
      </c>
      <c r="N1834">
        <f t="shared" si="172"/>
        <v>0.17407765595569785</v>
      </c>
    </row>
    <row r="1835" spans="1:14">
      <c r="A1835">
        <v>2011</v>
      </c>
      <c r="B1835">
        <v>7</v>
      </c>
      <c r="C1835">
        <v>34</v>
      </c>
      <c r="D1835" t="s">
        <v>272</v>
      </c>
      <c r="E1835" t="s">
        <v>273</v>
      </c>
      <c r="F1835">
        <v>2005</v>
      </c>
      <c r="G1835">
        <f t="shared" si="169"/>
        <v>0.17149858514250882</v>
      </c>
      <c r="H1835">
        <f t="shared" si="170"/>
        <v>105</v>
      </c>
      <c r="I1835">
        <f t="shared" si="172"/>
        <v>2.6898250426310061E-6</v>
      </c>
      <c r="J1835">
        <f t="shared" si="172"/>
        <v>7.8566805784422344E-4</v>
      </c>
      <c r="K1835">
        <f t="shared" si="172"/>
        <v>5.969747663330309E-2</v>
      </c>
      <c r="L1835">
        <f t="shared" si="172"/>
        <v>0.10131739611639358</v>
      </c>
      <c r="M1835">
        <f t="shared" si="172"/>
        <v>0.15439627036746442</v>
      </c>
      <c r="N1835">
        <f t="shared" si="172"/>
        <v>0.17149858514250882</v>
      </c>
    </row>
    <row r="1836" spans="1:14">
      <c r="A1836">
        <v>2011</v>
      </c>
      <c r="B1836">
        <v>7</v>
      </c>
      <c r="C1836">
        <v>35</v>
      </c>
      <c r="D1836" t="s">
        <v>314</v>
      </c>
      <c r="E1836" t="s">
        <v>315</v>
      </c>
      <c r="F1836">
        <v>2010</v>
      </c>
      <c r="G1836">
        <f t="shared" si="169"/>
        <v>0.1690308509457033</v>
      </c>
      <c r="H1836">
        <f t="shared" si="170"/>
        <v>105</v>
      </c>
      <c r="I1836">
        <f t="shared" si="172"/>
        <v>2.6511205061731187E-6</v>
      </c>
      <c r="J1836">
        <f t="shared" si="172"/>
        <v>7.743628920781684E-4</v>
      </c>
      <c r="K1836">
        <f t="shared" si="172"/>
        <v>5.8838475350997552E-2</v>
      </c>
      <c r="L1836">
        <f t="shared" si="172"/>
        <v>9.9859515849218469E-2</v>
      </c>
      <c r="M1836">
        <f t="shared" si="172"/>
        <v>0.15217462547209445</v>
      </c>
      <c r="N1836">
        <f t="shared" si="172"/>
        <v>0.1690308509457033</v>
      </c>
    </row>
    <row r="1837" spans="1:14">
      <c r="A1837">
        <v>2011</v>
      </c>
      <c r="B1837">
        <v>7</v>
      </c>
      <c r="C1837">
        <v>36</v>
      </c>
      <c r="D1837" t="s">
        <v>362</v>
      </c>
      <c r="E1837" t="s">
        <v>363</v>
      </c>
      <c r="F1837">
        <v>2011</v>
      </c>
      <c r="G1837">
        <f t="shared" si="169"/>
        <v>0.16666666666666666</v>
      </c>
      <c r="H1837">
        <f t="shared" si="170"/>
        <v>105</v>
      </c>
      <c r="I1837">
        <f t="shared" si="172"/>
        <v>2.6140400715219346E-6</v>
      </c>
      <c r="J1837">
        <f t="shared" si="172"/>
        <v>7.6353210843436699E-4</v>
      </c>
      <c r="K1837">
        <f t="shared" si="172"/>
        <v>5.801551908207362E-2</v>
      </c>
      <c r="L1837">
        <f t="shared" si="172"/>
        <v>9.846281047761285E-2</v>
      </c>
      <c r="M1837">
        <f t="shared" si="172"/>
        <v>0.15004620420936898</v>
      </c>
      <c r="N1837">
        <f t="shared" si="172"/>
        <v>0.16666666666666666</v>
      </c>
    </row>
    <row r="1838" spans="1:14">
      <c r="A1838">
        <v>2011</v>
      </c>
      <c r="B1838">
        <v>7</v>
      </c>
      <c r="C1838">
        <v>37</v>
      </c>
      <c r="D1838" t="s">
        <v>46</v>
      </c>
      <c r="E1838" t="s">
        <v>47</v>
      </c>
      <c r="F1838">
        <v>2008</v>
      </c>
      <c r="G1838">
        <f t="shared" si="169"/>
        <v>0.16439898730535729</v>
      </c>
      <c r="H1838">
        <f t="shared" si="170"/>
        <v>105</v>
      </c>
      <c r="I1838">
        <f t="shared" si="172"/>
        <v>2.5784732432029787E-6</v>
      </c>
      <c r="J1838">
        <f t="shared" si="172"/>
        <v>7.5314343241040518E-4</v>
      </c>
      <c r="K1838">
        <f t="shared" si="172"/>
        <v>5.7226155510525213E-2</v>
      </c>
      <c r="L1838">
        <f t="shared" si="172"/>
        <v>9.7123117978553261E-2</v>
      </c>
      <c r="M1838">
        <f t="shared" si="172"/>
        <v>0.14800466412619862</v>
      </c>
      <c r="N1838">
        <f t="shared" si="172"/>
        <v>0.16439898730535729</v>
      </c>
    </row>
    <row r="1839" spans="1:14">
      <c r="A1839">
        <v>2011</v>
      </c>
      <c r="B1839">
        <v>7</v>
      </c>
      <c r="C1839">
        <v>38</v>
      </c>
      <c r="D1839" t="s">
        <v>302</v>
      </c>
      <c r="E1839" t="s">
        <v>303</v>
      </c>
      <c r="F1839">
        <v>2010</v>
      </c>
      <c r="G1839">
        <f t="shared" si="169"/>
        <v>0.16222142113076254</v>
      </c>
      <c r="H1839">
        <f t="shared" si="170"/>
        <v>105</v>
      </c>
      <c r="I1839">
        <f t="shared" si="172"/>
        <v>2.5443197717702907E-6</v>
      </c>
      <c r="J1839">
        <f t="shared" si="172"/>
        <v>7.4316758225514306E-4</v>
      </c>
      <c r="K1839">
        <f t="shared" si="172"/>
        <v>5.6468159718797137E-2</v>
      </c>
      <c r="L1839">
        <f t="shared" si="172"/>
        <v>9.5836662265243761E-2</v>
      </c>
      <c r="M1839">
        <f t="shared" si="172"/>
        <v>0.14604425089272266</v>
      </c>
      <c r="N1839">
        <f t="shared" si="172"/>
        <v>0.16222142113076254</v>
      </c>
    </row>
    <row r="1840" spans="1:14">
      <c r="A1840">
        <v>2011</v>
      </c>
      <c r="B1840">
        <v>7</v>
      </c>
      <c r="C1840">
        <v>39</v>
      </c>
      <c r="D1840" t="s">
        <v>122</v>
      </c>
      <c r="E1840" t="s">
        <v>123</v>
      </c>
      <c r="F1840">
        <v>1993</v>
      </c>
      <c r="G1840">
        <f t="shared" si="169"/>
        <v>0.16012815380508713</v>
      </c>
      <c r="H1840">
        <f t="shared" si="170"/>
        <v>105</v>
      </c>
      <c r="I1840">
        <f t="shared" si="172"/>
        <v>2.511488463751952E-6</v>
      </c>
      <c r="J1840">
        <f t="shared" si="172"/>
        <v>7.3357792136700473E-4</v>
      </c>
      <c r="K1840">
        <f t="shared" si="172"/>
        <v>5.5739507775937516E-2</v>
      </c>
      <c r="L1840">
        <f t="shared" si="172"/>
        <v>9.4600008361442015E-2</v>
      </c>
      <c r="M1840">
        <f t="shared" si="172"/>
        <v>0.14415972999304411</v>
      </c>
      <c r="N1840">
        <f t="shared" si="172"/>
        <v>0.16012815380508713</v>
      </c>
    </row>
    <row r="1841" spans="1:14">
      <c r="A1841">
        <v>2011</v>
      </c>
      <c r="B1841">
        <v>7</v>
      </c>
      <c r="C1841">
        <v>40</v>
      </c>
      <c r="D1841" t="s">
        <v>68</v>
      </c>
      <c r="E1841" t="s">
        <v>69</v>
      </c>
      <c r="F1841">
        <v>2009</v>
      </c>
      <c r="G1841">
        <f t="shared" si="169"/>
        <v>0.15811388300841897</v>
      </c>
      <c r="H1841">
        <f t="shared" si="170"/>
        <v>105</v>
      </c>
      <c r="I1841">
        <f t="shared" si="172"/>
        <v>2.4798961562876302E-6</v>
      </c>
      <c r="J1841">
        <f t="shared" si="172"/>
        <v>7.2435015879697786E-4</v>
      </c>
      <c r="K1841">
        <f t="shared" si="172"/>
        <v>5.5038353980894121E-2</v>
      </c>
      <c r="L1841">
        <f t="shared" si="172"/>
        <v>9.3410023779224444E-2</v>
      </c>
      <c r="M1841">
        <f t="shared" si="172"/>
        <v>0.14234632786930507</v>
      </c>
      <c r="N1841">
        <f t="shared" si="172"/>
        <v>0.15811388300841897</v>
      </c>
    </row>
    <row r="1842" spans="1:14">
      <c r="A1842">
        <v>2011</v>
      </c>
      <c r="B1842">
        <v>7</v>
      </c>
      <c r="C1842">
        <v>41</v>
      </c>
      <c r="D1842" t="s">
        <v>94</v>
      </c>
      <c r="E1842" t="s">
        <v>95</v>
      </c>
      <c r="F1842">
        <v>2003</v>
      </c>
      <c r="G1842">
        <f t="shared" si="169"/>
        <v>0.15617376188860607</v>
      </c>
      <c r="H1842">
        <f t="shared" si="170"/>
        <v>105</v>
      </c>
      <c r="I1842">
        <f t="shared" ref="I1842:N1857" si="173">$G1842*(I$1^$H1842)</f>
        <v>2.4494668301828483E-6</v>
      </c>
      <c r="J1842">
        <f t="shared" si="173"/>
        <v>7.1546209018160517E-4</v>
      </c>
      <c r="K1842">
        <f t="shared" si="173"/>
        <v>5.4363011177805884E-2</v>
      </c>
      <c r="L1842">
        <f t="shared" si="173"/>
        <v>9.226384511048194E-2</v>
      </c>
      <c r="M1842">
        <f t="shared" si="173"/>
        <v>0.14059968101089895</v>
      </c>
      <c r="N1842">
        <f t="shared" si="173"/>
        <v>0.15617376188860607</v>
      </c>
    </row>
    <row r="1843" spans="1:14">
      <c r="A1843">
        <v>2011</v>
      </c>
      <c r="B1843">
        <v>7</v>
      </c>
      <c r="C1843">
        <v>42</v>
      </c>
      <c r="D1843" t="s">
        <v>70</v>
      </c>
      <c r="E1843" t="s">
        <v>71</v>
      </c>
      <c r="F1843">
        <v>1999</v>
      </c>
      <c r="G1843">
        <f t="shared" si="169"/>
        <v>0.15430334996209191</v>
      </c>
      <c r="H1843">
        <f t="shared" si="170"/>
        <v>105</v>
      </c>
      <c r="I1843">
        <f t="shared" si="173"/>
        <v>2.4201308398258852E-6</v>
      </c>
      <c r="J1843">
        <f t="shared" si="173"/>
        <v>7.0689337281025228E-4</v>
      </c>
      <c r="K1843">
        <f t="shared" si="173"/>
        <v>5.3711933664921767E-2</v>
      </c>
      <c r="L1843">
        <f t="shared" si="173"/>
        <v>9.1158849020269356E-2</v>
      </c>
      <c r="M1843">
        <f t="shared" si="173"/>
        <v>0.13891579175161065</v>
      </c>
      <c r="N1843">
        <f t="shared" si="173"/>
        <v>0.15430334996209191</v>
      </c>
    </row>
    <row r="1844" spans="1:14">
      <c r="A1844">
        <v>2011</v>
      </c>
      <c r="B1844">
        <v>7</v>
      </c>
      <c r="C1844">
        <v>43</v>
      </c>
      <c r="D1844" t="s">
        <v>108</v>
      </c>
      <c r="E1844" t="s">
        <v>109</v>
      </c>
      <c r="F1844">
        <v>1997</v>
      </c>
      <c r="G1844">
        <f t="shared" si="169"/>
        <v>0.15249857033260467</v>
      </c>
      <c r="H1844">
        <f t="shared" si="170"/>
        <v>105</v>
      </c>
      <c r="I1844">
        <f t="shared" si="173"/>
        <v>2.3918242421954081E-6</v>
      </c>
      <c r="J1844">
        <f t="shared" si="173"/>
        <v>6.9862532963568152E-4</v>
      </c>
      <c r="K1844">
        <f t="shared" si="173"/>
        <v>5.3083702302721032E-2</v>
      </c>
      <c r="L1844">
        <f t="shared" si="173"/>
        <v>9.0092626972596998E-2</v>
      </c>
      <c r="M1844">
        <f t="shared" si="173"/>
        <v>0.13729098975457693</v>
      </c>
      <c r="N1844">
        <f t="shared" si="173"/>
        <v>0.15249857033260467</v>
      </c>
    </row>
    <row r="1845" spans="1:14">
      <c r="A1845">
        <v>2011</v>
      </c>
      <c r="B1845">
        <v>7</v>
      </c>
      <c r="C1845">
        <v>44</v>
      </c>
      <c r="D1845" t="s">
        <v>92</v>
      </c>
      <c r="E1845" t="s">
        <v>93</v>
      </c>
      <c r="F1845">
        <v>2004</v>
      </c>
      <c r="G1845">
        <f t="shared" si="169"/>
        <v>0.15075567228888181</v>
      </c>
      <c r="H1845">
        <f t="shared" si="170"/>
        <v>105</v>
      </c>
      <c r="I1845">
        <f t="shared" si="173"/>
        <v>2.3644882102341959E-6</v>
      </c>
      <c r="J1845">
        <f t="shared" si="173"/>
        <v>6.9064077792702246E-4</v>
      </c>
      <c r="K1845">
        <f t="shared" si="173"/>
        <v>5.2477011494438765E-2</v>
      </c>
      <c r="L1845">
        <f t="shared" si="173"/>
        <v>8.9062963134031684E-2</v>
      </c>
      <c r="M1845">
        <f t="shared" si="173"/>
        <v>0.13572189833986964</v>
      </c>
      <c r="N1845">
        <f t="shared" si="173"/>
        <v>0.15075567228888181</v>
      </c>
    </row>
    <row r="1846" spans="1:14">
      <c r="A1846">
        <v>2011</v>
      </c>
      <c r="B1846">
        <v>7</v>
      </c>
      <c r="C1846">
        <v>45</v>
      </c>
      <c r="D1846" t="s">
        <v>352</v>
      </c>
      <c r="E1846" t="s">
        <v>353</v>
      </c>
      <c r="F1846">
        <v>1982</v>
      </c>
      <c r="G1846">
        <f t="shared" si="169"/>
        <v>0.14907119849998599</v>
      </c>
      <c r="H1846">
        <f t="shared" si="170"/>
        <v>105</v>
      </c>
      <c r="I1846">
        <f t="shared" si="173"/>
        <v>2.3380685183325833E-6</v>
      </c>
      <c r="J1846">
        <f t="shared" si="173"/>
        <v>6.8292387898519409E-4</v>
      </c>
      <c r="K1846">
        <f t="shared" si="173"/>
        <v>5.1890657766981131E-2</v>
      </c>
      <c r="L1846">
        <f t="shared" si="173"/>
        <v>8.8067814993448346E-2</v>
      </c>
      <c r="M1846">
        <f t="shared" si="173"/>
        <v>0.13420540495118569</v>
      </c>
      <c r="N1846">
        <f t="shared" si="173"/>
        <v>0.14907119849998599</v>
      </c>
    </row>
    <row r="1847" spans="1:14">
      <c r="A1847">
        <v>2011</v>
      </c>
      <c r="B1847">
        <v>7</v>
      </c>
      <c r="C1847">
        <v>46</v>
      </c>
      <c r="D1847" t="s">
        <v>404</v>
      </c>
      <c r="E1847" t="s">
        <v>405</v>
      </c>
      <c r="F1847">
        <v>2011</v>
      </c>
      <c r="G1847">
        <f t="shared" si="169"/>
        <v>0.14744195615489714</v>
      </c>
      <c r="H1847">
        <f t="shared" si="170"/>
        <v>105</v>
      </c>
      <c r="I1847">
        <f t="shared" si="173"/>
        <v>2.3125150896748878E-6</v>
      </c>
      <c r="J1847">
        <f t="shared" si="173"/>
        <v>6.7546000592781663E-4</v>
      </c>
      <c r="K1847">
        <f t="shared" si="173"/>
        <v>5.1323529724816186E-2</v>
      </c>
      <c r="L1847">
        <f t="shared" si="173"/>
        <v>8.7105296311968838E-2</v>
      </c>
      <c r="M1847">
        <f t="shared" si="173"/>
        <v>0.13273863517347917</v>
      </c>
      <c r="N1847">
        <f t="shared" si="173"/>
        <v>0.14744195615489714</v>
      </c>
    </row>
    <row r="1848" spans="1:14">
      <c r="A1848">
        <v>2011</v>
      </c>
      <c r="B1848">
        <v>7</v>
      </c>
      <c r="C1848">
        <v>47</v>
      </c>
      <c r="D1848" t="s">
        <v>72</v>
      </c>
      <c r="E1848" t="s">
        <v>73</v>
      </c>
      <c r="F1848">
        <v>2003</v>
      </c>
      <c r="G1848">
        <f t="shared" si="169"/>
        <v>0.14586499149789456</v>
      </c>
      <c r="H1848">
        <f t="shared" si="170"/>
        <v>105</v>
      </c>
      <c r="I1848">
        <f t="shared" si="173"/>
        <v>2.2877815968462161E-6</v>
      </c>
      <c r="J1848">
        <f t="shared" si="173"/>
        <v>6.6823562703089074E-4</v>
      </c>
      <c r="K1848">
        <f t="shared" si="173"/>
        <v>5.0774599185915648E-2</v>
      </c>
      <c r="L1848">
        <f t="shared" si="173"/>
        <v>8.6173662079054816E-2</v>
      </c>
      <c r="M1848">
        <f t="shared" si="173"/>
        <v>0.13131892980774576</v>
      </c>
      <c r="N1848">
        <f t="shared" si="173"/>
        <v>0.14586499149789456</v>
      </c>
    </row>
    <row r="1849" spans="1:14">
      <c r="A1849">
        <v>2011</v>
      </c>
      <c r="B1849">
        <v>7</v>
      </c>
      <c r="C1849">
        <v>48</v>
      </c>
      <c r="D1849" t="s">
        <v>102</v>
      </c>
      <c r="E1849" t="s">
        <v>103</v>
      </c>
      <c r="F1849">
        <v>2004</v>
      </c>
      <c r="G1849">
        <f t="shared" si="169"/>
        <v>0.14433756729740646</v>
      </c>
      <c r="H1849">
        <f t="shared" si="170"/>
        <v>105</v>
      </c>
      <c r="I1849">
        <f t="shared" si="173"/>
        <v>2.2638251084484869E-6</v>
      </c>
      <c r="J1849">
        <f t="shared" si="173"/>
        <v>6.6123820250925662E-4</v>
      </c>
      <c r="K1849">
        <f t="shared" si="173"/>
        <v>5.0242913338816621E-2</v>
      </c>
      <c r="L1849">
        <f t="shared" si="173"/>
        <v>8.5271295201625338E-2</v>
      </c>
      <c r="M1849">
        <f t="shared" si="173"/>
        <v>0.12994382458674114</v>
      </c>
      <c r="N1849">
        <f t="shared" si="173"/>
        <v>0.14433756729740646</v>
      </c>
    </row>
    <row r="1850" spans="1:14">
      <c r="A1850">
        <v>2011</v>
      </c>
      <c r="B1850">
        <v>7</v>
      </c>
      <c r="C1850">
        <v>49</v>
      </c>
      <c r="D1850" t="s">
        <v>350</v>
      </c>
      <c r="E1850" t="s">
        <v>351</v>
      </c>
      <c r="F1850">
        <v>2010</v>
      </c>
      <c r="G1850">
        <f t="shared" si="169"/>
        <v>0.14285714285714285</v>
      </c>
      <c r="H1850">
        <f t="shared" si="170"/>
        <v>105</v>
      </c>
      <c r="I1850">
        <f t="shared" si="173"/>
        <v>2.2406057755902296E-6</v>
      </c>
      <c r="J1850">
        <f t="shared" si="173"/>
        <v>6.5445609294374318E-4</v>
      </c>
      <c r="K1850">
        <f t="shared" si="173"/>
        <v>4.9727587784634528E-2</v>
      </c>
      <c r="L1850">
        <f t="shared" si="173"/>
        <v>8.4396694695096725E-2</v>
      </c>
      <c r="M1850">
        <f t="shared" si="173"/>
        <v>0.12861103217945913</v>
      </c>
      <c r="N1850">
        <f t="shared" si="173"/>
        <v>0.14285714285714285</v>
      </c>
    </row>
    <row r="1851" spans="1:14">
      <c r="A1851">
        <v>2011</v>
      </c>
      <c r="B1851">
        <v>7</v>
      </c>
      <c r="C1851">
        <v>50</v>
      </c>
      <c r="D1851" t="s">
        <v>66</v>
      </c>
      <c r="E1851" t="s">
        <v>67</v>
      </c>
      <c r="F1851">
        <v>2004</v>
      </c>
      <c r="G1851">
        <f t="shared" si="169"/>
        <v>0.1414213562373095</v>
      </c>
      <c r="H1851">
        <f t="shared" si="170"/>
        <v>105</v>
      </c>
      <c r="I1851">
        <f t="shared" si="173"/>
        <v>2.2180865530398332E-6</v>
      </c>
      <c r="J1851">
        <f t="shared" si="173"/>
        <v>6.4787847783312393E-4</v>
      </c>
      <c r="K1851">
        <f t="shared" si="173"/>
        <v>4.9227800348390166E-2</v>
      </c>
      <c r="L1851">
        <f t="shared" si="173"/>
        <v>8.3548465180087059E-2</v>
      </c>
      <c r="M1851">
        <f t="shared" si="173"/>
        <v>0.12731842618529557</v>
      </c>
      <c r="N1851">
        <f t="shared" si="173"/>
        <v>0.1414213562373095</v>
      </c>
    </row>
    <row r="1852" spans="1:14">
      <c r="A1852">
        <v>2011</v>
      </c>
      <c r="B1852">
        <v>7</v>
      </c>
      <c r="C1852">
        <v>51</v>
      </c>
      <c r="D1852" t="s">
        <v>88</v>
      </c>
      <c r="E1852" t="s">
        <v>89</v>
      </c>
      <c r="F1852">
        <v>2004</v>
      </c>
      <c r="G1852">
        <f t="shared" si="169"/>
        <v>0.14002800840280097</v>
      </c>
      <c r="H1852">
        <f t="shared" si="170"/>
        <v>105</v>
      </c>
      <c r="I1852">
        <f t="shared" si="173"/>
        <v>2.1962329506019915E-6</v>
      </c>
      <c r="J1852">
        <f t="shared" si="173"/>
        <v>6.4149528297393536E-4</v>
      </c>
      <c r="K1852">
        <f t="shared" si="173"/>
        <v>4.8742785561104791E-2</v>
      </c>
      <c r="L1852">
        <f t="shared" si="173"/>
        <v>8.2725307517535429E-2</v>
      </c>
      <c r="M1852">
        <f t="shared" si="173"/>
        <v>0.12606402686302748</v>
      </c>
      <c r="N1852">
        <f t="shared" si="173"/>
        <v>0.14002800840280097</v>
      </c>
    </row>
    <row r="1853" spans="1:14">
      <c r="A1853">
        <v>2011</v>
      </c>
      <c r="B1853">
        <v>7</v>
      </c>
      <c r="C1853">
        <v>52</v>
      </c>
      <c r="D1853" t="s">
        <v>60</v>
      </c>
      <c r="E1853" t="s">
        <v>61</v>
      </c>
      <c r="F1853">
        <v>2005</v>
      </c>
      <c r="G1853">
        <f t="shared" si="169"/>
        <v>0.13867504905630729</v>
      </c>
      <c r="H1853">
        <f t="shared" si="170"/>
        <v>105</v>
      </c>
      <c r="I1853">
        <f t="shared" si="173"/>
        <v>2.1750128109207439E-6</v>
      </c>
      <c r="J1853">
        <f t="shared" si="173"/>
        <v>6.352971155592095E-4</v>
      </c>
      <c r="K1853">
        <f t="shared" si="173"/>
        <v>4.8271829728402146E-2</v>
      </c>
      <c r="L1853">
        <f t="shared" si="173"/>
        <v>8.1926010439229091E-2</v>
      </c>
      <c r="M1853">
        <f t="shared" si="173"/>
        <v>0.12484598837668168</v>
      </c>
      <c r="N1853">
        <f t="shared" si="173"/>
        <v>0.13867504905630729</v>
      </c>
    </row>
    <row r="1854" spans="1:14">
      <c r="A1854">
        <v>2011</v>
      </c>
      <c r="B1854">
        <v>7</v>
      </c>
      <c r="C1854">
        <v>53</v>
      </c>
      <c r="D1854" t="s">
        <v>296</v>
      </c>
      <c r="E1854" t="s">
        <v>297</v>
      </c>
      <c r="F1854">
        <v>2010</v>
      </c>
      <c r="G1854">
        <f t="shared" si="169"/>
        <v>0.13736056394868904</v>
      </c>
      <c r="H1854">
        <f t="shared" si="170"/>
        <v>105</v>
      </c>
      <c r="I1854">
        <f t="shared" si="173"/>
        <v>2.1543961104523462E-6</v>
      </c>
      <c r="J1854">
        <f t="shared" si="173"/>
        <v>6.2927520604485749E-4</v>
      </c>
      <c r="K1854">
        <f t="shared" si="173"/>
        <v>4.7814266513337374E-2</v>
      </c>
      <c r="L1854">
        <f t="shared" si="173"/>
        <v>8.1149443051066736E-2</v>
      </c>
      <c r="M1854">
        <f t="shared" si="173"/>
        <v>0.12366258737135451</v>
      </c>
      <c r="N1854">
        <f t="shared" si="173"/>
        <v>0.13736056394868904</v>
      </c>
    </row>
    <row r="1855" spans="1:14">
      <c r="A1855">
        <v>2011</v>
      </c>
      <c r="B1855">
        <v>7</v>
      </c>
      <c r="C1855">
        <v>54</v>
      </c>
      <c r="D1855" t="s">
        <v>86</v>
      </c>
      <c r="E1855" t="s">
        <v>87</v>
      </c>
      <c r="F1855">
        <v>2006</v>
      </c>
      <c r="G1855">
        <f t="shared" si="169"/>
        <v>0.13608276348795434</v>
      </c>
      <c r="H1855">
        <f t="shared" si="170"/>
        <v>105</v>
      </c>
      <c r="I1855">
        <f t="shared" si="173"/>
        <v>2.1343547808057279E-6</v>
      </c>
      <c r="J1855">
        <f t="shared" si="173"/>
        <v>6.2342135596519849E-4</v>
      </c>
      <c r="K1855">
        <f t="shared" si="173"/>
        <v>4.736947297126036E-2</v>
      </c>
      <c r="L1855">
        <f t="shared" si="173"/>
        <v>8.0394548103505575E-2</v>
      </c>
      <c r="M1855">
        <f t="shared" si="173"/>
        <v>0.12251221271813316</v>
      </c>
      <c r="N1855">
        <f t="shared" si="173"/>
        <v>0.13608276348795434</v>
      </c>
    </row>
    <row r="1856" spans="1:14">
      <c r="A1856">
        <v>2011</v>
      </c>
      <c r="B1856">
        <v>7</v>
      </c>
      <c r="C1856">
        <v>55</v>
      </c>
      <c r="D1856" t="s">
        <v>58</v>
      </c>
      <c r="E1856" t="s">
        <v>59</v>
      </c>
      <c r="F1856">
        <v>2007</v>
      </c>
      <c r="G1856">
        <f t="shared" si="169"/>
        <v>0.13483997249264842</v>
      </c>
      <c r="H1856">
        <f t="shared" si="170"/>
        <v>105</v>
      </c>
      <c r="I1856">
        <f t="shared" si="173"/>
        <v>2.1148625480321906E-6</v>
      </c>
      <c r="J1856">
        <f t="shared" si="173"/>
        <v>6.177278909912634E-4</v>
      </c>
      <c r="K1856">
        <f t="shared" si="173"/>
        <v>4.6936865983041164E-2</v>
      </c>
      <c r="L1856">
        <f t="shared" si="173"/>
        <v>7.9660335938101026E-2</v>
      </c>
      <c r="M1856">
        <f t="shared" si="173"/>
        <v>0.12139335628930574</v>
      </c>
      <c r="N1856">
        <f t="shared" si="173"/>
        <v>0.13483997249264842</v>
      </c>
    </row>
    <row r="1857" spans="1:14">
      <c r="A1857">
        <v>2011</v>
      </c>
      <c r="B1857">
        <v>7</v>
      </c>
      <c r="C1857">
        <v>56</v>
      </c>
      <c r="D1857" t="s">
        <v>140</v>
      </c>
      <c r="E1857" t="s">
        <v>141</v>
      </c>
      <c r="F1857">
        <v>2008</v>
      </c>
      <c r="G1857">
        <f t="shared" si="169"/>
        <v>0.1336306209562122</v>
      </c>
      <c r="H1857">
        <f t="shared" si="170"/>
        <v>105</v>
      </c>
      <c r="I1857">
        <f t="shared" si="173"/>
        <v>2.0958947877713848E-6</v>
      </c>
      <c r="J1857">
        <f t="shared" si="173"/>
        <v>6.1218761862054242E-4</v>
      </c>
      <c r="K1857">
        <f t="shared" si="173"/>
        <v>4.6515899040206858E-2</v>
      </c>
      <c r="L1857">
        <f t="shared" si="173"/>
        <v>7.8945879031303456E-2</v>
      </c>
      <c r="M1857">
        <f t="shared" si="173"/>
        <v>0.1203046046437236</v>
      </c>
      <c r="N1857">
        <f t="shared" si="173"/>
        <v>0.1336306209562122</v>
      </c>
    </row>
    <row r="1858" spans="1:14">
      <c r="A1858">
        <v>2011</v>
      </c>
      <c r="B1858">
        <v>7</v>
      </c>
      <c r="C1858">
        <v>57</v>
      </c>
      <c r="D1858" t="s">
        <v>96</v>
      </c>
      <c r="E1858" t="s">
        <v>97</v>
      </c>
      <c r="F1858">
        <v>2005</v>
      </c>
      <c r="G1858">
        <f t="shared" si="169"/>
        <v>0.13245323570650439</v>
      </c>
      <c r="H1858">
        <f t="shared" si="170"/>
        <v>105</v>
      </c>
      <c r="I1858">
        <f t="shared" ref="I1858:N1873" si="174">$G1858*(I$1^$H1858)</f>
        <v>2.0774283944372546E-6</v>
      </c>
      <c r="J1858">
        <f t="shared" si="174"/>
        <v>6.0679378996764892E-4</v>
      </c>
      <c r="K1858">
        <f t="shared" si="174"/>
        <v>4.61060593416786E-2</v>
      </c>
      <c r="L1858">
        <f t="shared" si="174"/>
        <v>7.825030706709675E-2</v>
      </c>
      <c r="M1858">
        <f t="shared" si="174"/>
        <v>0.11924463151805906</v>
      </c>
      <c r="N1858">
        <f t="shared" si="174"/>
        <v>0.13245323570650439</v>
      </c>
    </row>
    <row r="1859" spans="1:14">
      <c r="A1859">
        <v>2011</v>
      </c>
      <c r="B1859">
        <v>7</v>
      </c>
      <c r="C1859">
        <v>58</v>
      </c>
      <c r="D1859" t="s">
        <v>80</v>
      </c>
      <c r="E1859" t="s">
        <v>81</v>
      </c>
      <c r="F1859">
        <v>2005</v>
      </c>
      <c r="G1859">
        <f t="shared" ref="G1859:G1922" si="175">1/SQRT(C1859)</f>
        <v>0.13130643285972254</v>
      </c>
      <c r="H1859">
        <f t="shared" ref="H1859:H1922" si="176">(2020*12+4)-(A1859*12+B1859)</f>
        <v>105</v>
      </c>
      <c r="I1859">
        <f t="shared" si="174"/>
        <v>2.0594416628635152E-6</v>
      </c>
      <c r="J1859">
        <f t="shared" si="174"/>
        <v>6.0154006519427762E-4</v>
      </c>
      <c r="K1859">
        <f t="shared" si="174"/>
        <v>4.5706865167033511E-2</v>
      </c>
      <c r="L1859">
        <f t="shared" si="174"/>
        <v>7.7572802478949543E-2</v>
      </c>
      <c r="M1859">
        <f t="shared" si="174"/>
        <v>0.11821219103324238</v>
      </c>
      <c r="N1859">
        <f t="shared" si="174"/>
        <v>0.13130643285972254</v>
      </c>
    </row>
    <row r="1860" spans="1:14">
      <c r="A1860">
        <v>2011</v>
      </c>
      <c r="B1860">
        <v>7</v>
      </c>
      <c r="C1860">
        <v>59</v>
      </c>
      <c r="D1860" t="s">
        <v>396</v>
      </c>
      <c r="E1860" t="s">
        <v>397</v>
      </c>
      <c r="F1860">
        <v>2006</v>
      </c>
      <c r="G1860">
        <f t="shared" si="175"/>
        <v>0.13018891098082389</v>
      </c>
      <c r="H1860">
        <f t="shared" si="176"/>
        <v>105</v>
      </c>
      <c r="I1860">
        <f t="shared" si="174"/>
        <v>2.041914181030054E-6</v>
      </c>
      <c r="J1860">
        <f t="shared" si="174"/>
        <v>5.964204821757755E-4</v>
      </c>
      <c r="K1860">
        <f t="shared" si="174"/>
        <v>4.5317863495694236E-2</v>
      </c>
      <c r="L1860">
        <f t="shared" si="174"/>
        <v>7.6912596409150033E-2</v>
      </c>
      <c r="M1860">
        <f t="shared" si="174"/>
        <v>0.11720611153694438</v>
      </c>
      <c r="N1860">
        <f t="shared" si="174"/>
        <v>0.13018891098082389</v>
      </c>
    </row>
    <row r="1861" spans="1:14">
      <c r="A1861">
        <v>2011</v>
      </c>
      <c r="B1861">
        <v>7</v>
      </c>
      <c r="C1861">
        <v>60</v>
      </c>
      <c r="D1861" t="s">
        <v>386</v>
      </c>
      <c r="E1861" t="s">
        <v>387</v>
      </c>
      <c r="F1861">
        <v>2011</v>
      </c>
      <c r="G1861">
        <f t="shared" si="175"/>
        <v>0.12909944487358055</v>
      </c>
      <c r="H1861">
        <f t="shared" si="176"/>
        <v>105</v>
      </c>
      <c r="I1861">
        <f t="shared" si="174"/>
        <v>2.0248267326646592E-6</v>
      </c>
      <c r="J1861">
        <f t="shared" si="174"/>
        <v>5.9142942805218775E-4</v>
      </c>
      <c r="K1861">
        <f t="shared" si="174"/>
        <v>4.4938627845289944E-2</v>
      </c>
      <c r="L1861">
        <f t="shared" si="174"/>
        <v>7.6268965040114337E-2</v>
      </c>
      <c r="M1861">
        <f t="shared" si="174"/>
        <v>0.11622529001290466</v>
      </c>
      <c r="N1861">
        <f t="shared" si="174"/>
        <v>0.12909944487358055</v>
      </c>
    </row>
    <row r="1862" spans="1:14">
      <c r="A1862">
        <v>2011</v>
      </c>
      <c r="B1862">
        <v>7</v>
      </c>
      <c r="C1862">
        <v>61</v>
      </c>
      <c r="D1862" t="s">
        <v>382</v>
      </c>
      <c r="E1862" t="s">
        <v>383</v>
      </c>
      <c r="F1862">
        <v>2011</v>
      </c>
      <c r="G1862">
        <f t="shared" si="175"/>
        <v>0.12803687993289598</v>
      </c>
      <c r="H1862">
        <f t="shared" si="176"/>
        <v>105</v>
      </c>
      <c r="I1862">
        <f t="shared" si="174"/>
        <v>2.0081612086633966E-6</v>
      </c>
      <c r="J1862">
        <f t="shared" si="174"/>
        <v>5.8656161335513175E-4</v>
      </c>
      <c r="K1862">
        <f t="shared" si="174"/>
        <v>4.4568756305736576E-2</v>
      </c>
      <c r="L1862">
        <f t="shared" si="174"/>
        <v>7.5641226257865651E-2</v>
      </c>
      <c r="M1862">
        <f t="shared" si="174"/>
        <v>0.11526868699645061</v>
      </c>
      <c r="N1862">
        <f t="shared" si="174"/>
        <v>0.12803687993289598</v>
      </c>
    </row>
    <row r="1863" spans="1:14">
      <c r="A1863">
        <v>2011</v>
      </c>
      <c r="B1863">
        <v>7</v>
      </c>
      <c r="C1863">
        <v>62</v>
      </c>
      <c r="D1863" t="s">
        <v>76</v>
      </c>
      <c r="E1863" t="s">
        <v>77</v>
      </c>
      <c r="F1863">
        <v>2007</v>
      </c>
      <c r="G1863">
        <f t="shared" si="175"/>
        <v>0.1270001270001905</v>
      </c>
      <c r="H1863">
        <f t="shared" si="176"/>
        <v>105</v>
      </c>
      <c r="I1863">
        <f t="shared" si="174"/>
        <v>1.9919005264012365E-6</v>
      </c>
      <c r="J1863">
        <f t="shared" si="174"/>
        <v>5.81812048439327E-4</v>
      </c>
      <c r="K1863">
        <f t="shared" si="174"/>
        <v>4.4207869748431952E-2</v>
      </c>
      <c r="L1863">
        <f t="shared" si="174"/>
        <v>7.5028736612715127E-2</v>
      </c>
      <c r="M1863">
        <f t="shared" si="174"/>
        <v>0.11433532194291829</v>
      </c>
      <c r="N1863">
        <f t="shared" si="174"/>
        <v>0.1270001270001905</v>
      </c>
    </row>
    <row r="1864" spans="1:14">
      <c r="A1864">
        <v>2011</v>
      </c>
      <c r="B1864">
        <v>7</v>
      </c>
      <c r="C1864">
        <v>63</v>
      </c>
      <c r="D1864" t="s">
        <v>90</v>
      </c>
      <c r="E1864" t="s">
        <v>91</v>
      </c>
      <c r="F1864">
        <v>2009</v>
      </c>
      <c r="G1864">
        <f t="shared" si="175"/>
        <v>0.12598815766974239</v>
      </c>
      <c r="H1864">
        <f t="shared" si="176"/>
        <v>105</v>
      </c>
      <c r="I1864">
        <f t="shared" si="174"/>
        <v>1.9760285561155811E-6</v>
      </c>
      <c r="J1864">
        <f t="shared" si="174"/>
        <v>5.7717602198003931E-4</v>
      </c>
      <c r="K1864">
        <f t="shared" si="174"/>
        <v>4.385561019242544E-2</v>
      </c>
      <c r="L1864">
        <f t="shared" si="174"/>
        <v>7.443088854635671E-2</v>
      </c>
      <c r="M1864">
        <f t="shared" si="174"/>
        <v>0.11342426900205807</v>
      </c>
      <c r="N1864">
        <f t="shared" si="174"/>
        <v>0.12598815766974239</v>
      </c>
    </row>
    <row r="1865" spans="1:14">
      <c r="A1865">
        <v>2011</v>
      </c>
      <c r="B1865">
        <v>7</v>
      </c>
      <c r="C1865">
        <v>64</v>
      </c>
      <c r="D1865" t="s">
        <v>390</v>
      </c>
      <c r="E1865" t="s">
        <v>391</v>
      </c>
      <c r="F1865">
        <v>2011</v>
      </c>
      <c r="G1865">
        <f t="shared" si="175"/>
        <v>0.125</v>
      </c>
      <c r="H1865">
        <f t="shared" si="176"/>
        <v>105</v>
      </c>
      <c r="I1865">
        <f t="shared" si="174"/>
        <v>1.960530053641451E-6</v>
      </c>
      <c r="J1865">
        <f t="shared" si="174"/>
        <v>5.7264908132577527E-4</v>
      </c>
      <c r="K1865">
        <f t="shared" si="174"/>
        <v>4.3511639311555217E-2</v>
      </c>
      <c r="L1865">
        <f t="shared" si="174"/>
        <v>7.3847107858209637E-2</v>
      </c>
      <c r="M1865">
        <f t="shared" si="174"/>
        <v>0.11253465315702675</v>
      </c>
      <c r="N1865">
        <f t="shared" si="174"/>
        <v>0.125</v>
      </c>
    </row>
    <row r="1866" spans="1:14">
      <c r="A1866">
        <v>2011</v>
      </c>
      <c r="B1866">
        <v>7</v>
      </c>
      <c r="C1866">
        <v>65</v>
      </c>
      <c r="D1866" t="s">
        <v>318</v>
      </c>
      <c r="E1866" t="s">
        <v>319</v>
      </c>
      <c r="F1866">
        <v>2010</v>
      </c>
      <c r="G1866">
        <f t="shared" si="175"/>
        <v>0.12403473458920847</v>
      </c>
      <c r="H1866">
        <f t="shared" si="176"/>
        <v>105</v>
      </c>
      <c r="I1866">
        <f t="shared" si="174"/>
        <v>1.9453905988606723E-6</v>
      </c>
      <c r="J1866">
        <f t="shared" si="174"/>
        <v>5.6822701451997271E-4</v>
      </c>
      <c r="K1866">
        <f t="shared" si="174"/>
        <v>4.3175637068400968E-2</v>
      </c>
      <c r="L1866">
        <f t="shared" si="174"/>
        <v>7.3276851386989472E-2</v>
      </c>
      <c r="M1866">
        <f t="shared" si="174"/>
        <v>0.11166564669136356</v>
      </c>
      <c r="N1866">
        <f t="shared" si="174"/>
        <v>0.12403473458920847</v>
      </c>
    </row>
    <row r="1867" spans="1:14">
      <c r="A1867">
        <v>2011</v>
      </c>
      <c r="B1867">
        <v>7</v>
      </c>
      <c r="C1867">
        <v>66</v>
      </c>
      <c r="D1867" t="s">
        <v>374</v>
      </c>
      <c r="E1867" t="s">
        <v>375</v>
      </c>
      <c r="F1867">
        <v>2011</v>
      </c>
      <c r="G1867">
        <f t="shared" si="175"/>
        <v>0.12309149097933272</v>
      </c>
      <c r="H1867">
        <f t="shared" si="176"/>
        <v>105</v>
      </c>
      <c r="I1867">
        <f t="shared" si="174"/>
        <v>1.930596539300139E-6</v>
      </c>
      <c r="J1867">
        <f t="shared" si="174"/>
        <v>5.6390583382667867E-4</v>
      </c>
      <c r="K1867">
        <f t="shared" si="174"/>
        <v>4.2847300462514226E-2</v>
      </c>
      <c r="L1867">
        <f t="shared" si="174"/>
        <v>7.2719604886228972E-2</v>
      </c>
      <c r="M1867">
        <f t="shared" si="174"/>
        <v>0.11081646595152396</v>
      </c>
      <c r="N1867">
        <f t="shared" si="174"/>
        <v>0.12309149097933272</v>
      </c>
    </row>
    <row r="1868" spans="1:14">
      <c r="A1868">
        <v>2011</v>
      </c>
      <c r="B1868">
        <v>7</v>
      </c>
      <c r="C1868">
        <v>67</v>
      </c>
      <c r="D1868" t="s">
        <v>388</v>
      </c>
      <c r="E1868" t="s">
        <v>389</v>
      </c>
      <c r="F1868">
        <v>2011</v>
      </c>
      <c r="G1868">
        <f t="shared" si="175"/>
        <v>0.12216944435630522</v>
      </c>
      <c r="H1868">
        <f t="shared" si="176"/>
        <v>105</v>
      </c>
      <c r="I1868">
        <f t="shared" si="174"/>
        <v>1.9161349383777069E-6</v>
      </c>
      <c r="J1868">
        <f t="shared" si="174"/>
        <v>5.5968176061374888E-4</v>
      </c>
      <c r="K1868">
        <f t="shared" si="174"/>
        <v>4.2526342381797345E-2</v>
      </c>
      <c r="L1868">
        <f t="shared" si="174"/>
        <v>7.2174881074860905E-2</v>
      </c>
      <c r="M1868">
        <f t="shared" si="174"/>
        <v>0.1099863683761879</v>
      </c>
      <c r="N1868">
        <f t="shared" si="174"/>
        <v>0.12216944435630522</v>
      </c>
    </row>
    <row r="1869" spans="1:14">
      <c r="A1869">
        <v>2011</v>
      </c>
      <c r="B1869">
        <v>7</v>
      </c>
      <c r="C1869">
        <v>68</v>
      </c>
      <c r="D1869" t="s">
        <v>372</v>
      </c>
      <c r="E1869" t="s">
        <v>373</v>
      </c>
      <c r="F1869">
        <v>2007</v>
      </c>
      <c r="G1869">
        <f t="shared" si="175"/>
        <v>0.12126781251816648</v>
      </c>
      <c r="H1869">
        <f t="shared" si="176"/>
        <v>105</v>
      </c>
      <c r="I1869">
        <f t="shared" si="174"/>
        <v>1.9019935278497789E-6</v>
      </c>
      <c r="J1869">
        <f t="shared" si="174"/>
        <v>5.5555121146331511E-4</v>
      </c>
      <c r="K1869">
        <f t="shared" si="174"/>
        <v>4.2212490547134086E-2</v>
      </c>
      <c r="L1869">
        <f t="shared" si="174"/>
        <v>7.1642217846065476E-2</v>
      </c>
      <c r="M1869">
        <f t="shared" si="174"/>
        <v>0.10917464976674569</v>
      </c>
      <c r="N1869">
        <f t="shared" si="174"/>
        <v>0.12126781251816648</v>
      </c>
    </row>
    <row r="1870" spans="1:14">
      <c r="A1870">
        <v>2011</v>
      </c>
      <c r="B1870">
        <v>7</v>
      </c>
      <c r="C1870">
        <v>69</v>
      </c>
      <c r="D1870" t="s">
        <v>320</v>
      </c>
      <c r="E1870" t="s">
        <v>321</v>
      </c>
      <c r="F1870">
        <v>2010</v>
      </c>
      <c r="G1870">
        <f t="shared" si="175"/>
        <v>0.1203858530857692</v>
      </c>
      <c r="H1870">
        <f t="shared" si="176"/>
        <v>105</v>
      </c>
      <c r="I1870">
        <f t="shared" si="174"/>
        <v>1.8881606640633195E-6</v>
      </c>
      <c r="J1870">
        <f t="shared" si="174"/>
        <v>5.5151078539348382E-4</v>
      </c>
      <c r="K1870">
        <f t="shared" si="174"/>
        <v>4.1905486541454928E-2</v>
      </c>
      <c r="L1870">
        <f t="shared" si="174"/>
        <v>7.1121176619419024E-2</v>
      </c>
      <c r="M1870">
        <f t="shared" si="174"/>
        <v>0.10838064177615853</v>
      </c>
      <c r="N1870">
        <f t="shared" si="174"/>
        <v>0.1203858530857692</v>
      </c>
    </row>
    <row r="1871" spans="1:14">
      <c r="A1871">
        <v>2011</v>
      </c>
      <c r="B1871">
        <v>7</v>
      </c>
      <c r="C1871">
        <v>70</v>
      </c>
      <c r="D1871" t="s">
        <v>288</v>
      </c>
      <c r="E1871" t="s">
        <v>289</v>
      </c>
      <c r="F1871">
        <v>2010</v>
      </c>
      <c r="G1871">
        <f t="shared" si="175"/>
        <v>0.11952286093343936</v>
      </c>
      <c r="H1871">
        <f t="shared" si="176"/>
        <v>105</v>
      </c>
      <c r="I1871">
        <f t="shared" si="174"/>
        <v>1.8746252876577244E-6</v>
      </c>
      <c r="J1871">
        <f t="shared" si="174"/>
        <v>5.4755725208769951E-4</v>
      </c>
      <c r="K1871">
        <f t="shared" si="174"/>
        <v>4.16050849153679E-2</v>
      </c>
      <c r="L1871">
        <f t="shared" si="174"/>
        <v>7.0611340822987895E-2</v>
      </c>
      <c r="M1871">
        <f t="shared" si="174"/>
        <v>0.10760370959584113</v>
      </c>
      <c r="N1871">
        <f t="shared" si="174"/>
        <v>0.11952286093343936</v>
      </c>
    </row>
    <row r="1872" spans="1:14">
      <c r="A1872">
        <v>2011</v>
      </c>
      <c r="B1872">
        <v>7</v>
      </c>
      <c r="C1872">
        <v>71</v>
      </c>
      <c r="D1872" t="s">
        <v>160</v>
      </c>
      <c r="E1872" t="s">
        <v>161</v>
      </c>
      <c r="F1872">
        <v>2004</v>
      </c>
      <c r="G1872">
        <f t="shared" si="175"/>
        <v>0.11867816581938533</v>
      </c>
      <c r="H1872">
        <f t="shared" si="176"/>
        <v>105</v>
      </c>
      <c r="I1872">
        <f t="shared" si="174"/>
        <v>1.8613768863995883E-6</v>
      </c>
      <c r="J1872">
        <f t="shared" si="174"/>
        <v>5.4368754103919224E-4</v>
      </c>
      <c r="K1872">
        <f t="shared" si="174"/>
        <v>4.1311052362320279E-2</v>
      </c>
      <c r="L1872">
        <f t="shared" si="174"/>
        <v>7.0112314493429098E-2</v>
      </c>
      <c r="M1872">
        <f t="shared" si="174"/>
        <v>0.10684324982237309</v>
      </c>
      <c r="N1872">
        <f t="shared" si="174"/>
        <v>0.11867816581938533</v>
      </c>
    </row>
    <row r="1873" spans="1:14">
      <c r="A1873">
        <v>2011</v>
      </c>
      <c r="B1873">
        <v>7</v>
      </c>
      <c r="C1873">
        <v>72</v>
      </c>
      <c r="D1873" t="s">
        <v>370</v>
      </c>
      <c r="E1873" t="s">
        <v>371</v>
      </c>
      <c r="F1873">
        <v>2011</v>
      </c>
      <c r="G1873">
        <f t="shared" si="175"/>
        <v>0.11785113019775793</v>
      </c>
      <c r="H1873">
        <f t="shared" si="176"/>
        <v>105</v>
      </c>
      <c r="I1873">
        <f t="shared" si="174"/>
        <v>1.8484054608665279E-6</v>
      </c>
      <c r="J1873">
        <f t="shared" si="174"/>
        <v>5.3989873152760328E-4</v>
      </c>
      <c r="K1873">
        <f t="shared" si="174"/>
        <v>4.1023166956991812E-2</v>
      </c>
      <c r="L1873">
        <f t="shared" si="174"/>
        <v>6.9623720983405898E-2</v>
      </c>
      <c r="M1873">
        <f t="shared" si="174"/>
        <v>0.10609868848774633</v>
      </c>
      <c r="N1873">
        <f t="shared" si="174"/>
        <v>0.11785113019775793</v>
      </c>
    </row>
    <row r="1874" spans="1:14">
      <c r="A1874">
        <v>2011</v>
      </c>
      <c r="B1874">
        <v>7</v>
      </c>
      <c r="C1874">
        <v>73</v>
      </c>
      <c r="D1874" t="s">
        <v>406</v>
      </c>
      <c r="E1874" t="s">
        <v>407</v>
      </c>
      <c r="F1874">
        <v>2011</v>
      </c>
      <c r="G1874">
        <f t="shared" si="175"/>
        <v>0.11704114719613057</v>
      </c>
      <c r="H1874">
        <f t="shared" si="176"/>
        <v>105</v>
      </c>
      <c r="I1874">
        <f t="shared" ref="I1874:N1889" si="177">$G1874*(I$1^$H1874)</f>
        <v>1.8357014927254947E-6</v>
      </c>
      <c r="J1874">
        <f t="shared" si="177"/>
        <v>5.3618804335343211E-4</v>
      </c>
      <c r="K1874">
        <f t="shared" si="177"/>
        <v>4.0741217451269407E-2</v>
      </c>
      <c r="L1874">
        <f t="shared" si="177"/>
        <v>6.9145201766729961E-2</v>
      </c>
      <c r="M1874">
        <f t="shared" si="177"/>
        <v>0.10536947923853654</v>
      </c>
      <c r="N1874">
        <f t="shared" si="177"/>
        <v>0.11704114719613057</v>
      </c>
    </row>
    <row r="1875" spans="1:14">
      <c r="A1875">
        <v>2011</v>
      </c>
      <c r="B1875">
        <v>7</v>
      </c>
      <c r="C1875">
        <v>74</v>
      </c>
      <c r="D1875" t="s">
        <v>124</v>
      </c>
      <c r="E1875" t="s">
        <v>125</v>
      </c>
      <c r="F1875">
        <v>1800</v>
      </c>
      <c r="G1875">
        <f t="shared" si="175"/>
        <v>0.11624763874381928</v>
      </c>
      <c r="H1875">
        <f t="shared" si="176"/>
        <v>105</v>
      </c>
      <c r="I1875">
        <f t="shared" si="177"/>
        <v>1.8232559153768962E-6</v>
      </c>
      <c r="J1875">
        <f t="shared" si="177"/>
        <v>5.3255282826350969E-4</v>
      </c>
      <c r="K1875">
        <f t="shared" si="177"/>
        <v>4.0465002622728292E-2</v>
      </c>
      <c r="L1875">
        <f t="shared" si="177"/>
        <v>6.8676415332616092E-2</v>
      </c>
      <c r="M1875">
        <f t="shared" si="177"/>
        <v>0.10465510165087238</v>
      </c>
      <c r="N1875">
        <f t="shared" si="177"/>
        <v>0.11624763874381928</v>
      </c>
    </row>
    <row r="1876" spans="1:14">
      <c r="A1876">
        <v>2011</v>
      </c>
      <c r="B1876">
        <v>7</v>
      </c>
      <c r="C1876">
        <v>75</v>
      </c>
      <c r="D1876" t="s">
        <v>32</v>
      </c>
      <c r="E1876" t="s">
        <v>33</v>
      </c>
      <c r="F1876">
        <v>2009</v>
      </c>
      <c r="G1876">
        <f t="shared" si="175"/>
        <v>0.11547005383792514</v>
      </c>
      <c r="H1876">
        <f t="shared" si="176"/>
        <v>105</v>
      </c>
      <c r="I1876">
        <f t="shared" si="177"/>
        <v>1.8110600867587888E-6</v>
      </c>
      <c r="J1876">
        <f t="shared" si="177"/>
        <v>5.2899056200740515E-4</v>
      </c>
      <c r="K1876">
        <f t="shared" si="177"/>
        <v>4.0194330671053283E-2</v>
      </c>
      <c r="L1876">
        <f t="shared" si="177"/>
        <v>6.8217036161300246E-2</v>
      </c>
      <c r="M1876">
        <f t="shared" si="177"/>
        <v>0.10395505966939289</v>
      </c>
      <c r="N1876">
        <f t="shared" si="177"/>
        <v>0.11547005383792514</v>
      </c>
    </row>
    <row r="1877" spans="1:14">
      <c r="A1877">
        <v>2011</v>
      </c>
      <c r="B1877">
        <v>7</v>
      </c>
      <c r="C1877">
        <v>76</v>
      </c>
      <c r="D1877" t="s">
        <v>268</v>
      </c>
      <c r="E1877" t="s">
        <v>269</v>
      </c>
      <c r="F1877">
        <v>2010</v>
      </c>
      <c r="G1877">
        <f t="shared" si="175"/>
        <v>0.11470786693528087</v>
      </c>
      <c r="H1877">
        <f t="shared" si="176"/>
        <v>105</v>
      </c>
      <c r="I1877">
        <f t="shared" si="177"/>
        <v>1.799105764125781E-6</v>
      </c>
      <c r="J1877">
        <f t="shared" si="177"/>
        <v>5.2549883697062291E-4</v>
      </c>
      <c r="K1877">
        <f t="shared" si="177"/>
        <v>3.9929018658286498E-2</v>
      </c>
      <c r="L1877">
        <f t="shared" si="177"/>
        <v>6.7766753774038763E-2</v>
      </c>
      <c r="M1877">
        <f t="shared" si="177"/>
        <v>0.10326888015955368</v>
      </c>
      <c r="N1877">
        <f t="shared" si="177"/>
        <v>0.11470786693528087</v>
      </c>
    </row>
    <row r="1878" spans="1:14">
      <c r="A1878">
        <v>2011</v>
      </c>
      <c r="B1878">
        <v>7</v>
      </c>
      <c r="C1878">
        <v>77</v>
      </c>
      <c r="D1878" t="s">
        <v>154</v>
      </c>
      <c r="E1878" t="s">
        <v>155</v>
      </c>
      <c r="F1878">
        <v>2005</v>
      </c>
      <c r="G1878">
        <f t="shared" si="175"/>
        <v>0.11396057645963795</v>
      </c>
      <c r="H1878">
        <f t="shared" si="176"/>
        <v>105</v>
      </c>
      <c r="I1878">
        <f t="shared" si="177"/>
        <v>1.7873850806353972E-6</v>
      </c>
      <c r="J1878">
        <f t="shared" si="177"/>
        <v>5.2207535533573956E-4</v>
      </c>
      <c r="K1878">
        <f t="shared" si="177"/>
        <v>3.9668891989189416E-2</v>
      </c>
      <c r="L1878">
        <f t="shared" si="177"/>
        <v>6.7325271851189042E-2</v>
      </c>
      <c r="M1878">
        <f t="shared" si="177"/>
        <v>0.10259611156368147</v>
      </c>
      <c r="N1878">
        <f t="shared" si="177"/>
        <v>0.11396057645963795</v>
      </c>
    </row>
    <row r="1879" spans="1:14">
      <c r="A1879">
        <v>2011</v>
      </c>
      <c r="B1879">
        <v>7</v>
      </c>
      <c r="C1879">
        <v>78</v>
      </c>
      <c r="D1879" t="s">
        <v>408</v>
      </c>
      <c r="E1879" t="s">
        <v>409</v>
      </c>
      <c r="F1879">
        <v>2011</v>
      </c>
      <c r="G1879">
        <f t="shared" si="175"/>
        <v>0.11322770341445956</v>
      </c>
      <c r="H1879">
        <f t="shared" si="176"/>
        <v>105</v>
      </c>
      <c r="I1879">
        <f t="shared" si="177"/>
        <v>1.7758905235907896E-6</v>
      </c>
      <c r="J1879">
        <f t="shared" si="177"/>
        <v>5.1871792272734096E-4</v>
      </c>
      <c r="K1879">
        <f t="shared" si="177"/>
        <v>3.9413783928365712E-2</v>
      </c>
      <c r="L1879">
        <f t="shared" si="177"/>
        <v>6.6892307412679736E-2</v>
      </c>
      <c r="M1879">
        <f t="shared" si="177"/>
        <v>0.1019363226521032</v>
      </c>
      <c r="N1879">
        <f t="shared" si="177"/>
        <v>0.11322770341445956</v>
      </c>
    </row>
    <row r="1880" spans="1:14">
      <c r="A1880">
        <v>2011</v>
      </c>
      <c r="B1880">
        <v>7</v>
      </c>
      <c r="C1880">
        <v>79</v>
      </c>
      <c r="D1880" t="s">
        <v>394</v>
      </c>
      <c r="E1880" t="s">
        <v>395</v>
      </c>
      <c r="F1880">
        <v>2011</v>
      </c>
      <c r="G1880">
        <f t="shared" si="175"/>
        <v>0.1125087900926024</v>
      </c>
      <c r="H1880">
        <f t="shared" si="176"/>
        <v>105</v>
      </c>
      <c r="I1880">
        <f t="shared" si="177"/>
        <v>1.7646149142030763E-6</v>
      </c>
      <c r="J1880">
        <f t="shared" si="177"/>
        <v>5.1542444230082596E-4</v>
      </c>
      <c r="K1880">
        <f t="shared" si="177"/>
        <v>3.9163535151110339E-2</v>
      </c>
      <c r="L1880">
        <f t="shared" si="177"/>
        <v>6.6467590055720616E-2</v>
      </c>
      <c r="M1880">
        <f t="shared" si="177"/>
        <v>0.1012891013615019</v>
      </c>
      <c r="N1880">
        <f t="shared" si="177"/>
        <v>0.1125087900926024</v>
      </c>
    </row>
    <row r="1881" spans="1:14">
      <c r="A1881">
        <v>2011</v>
      </c>
      <c r="B1881">
        <v>7</v>
      </c>
      <c r="C1881">
        <v>80</v>
      </c>
      <c r="D1881" t="s">
        <v>100</v>
      </c>
      <c r="E1881" t="s">
        <v>101</v>
      </c>
      <c r="F1881">
        <v>2008</v>
      </c>
      <c r="G1881">
        <f t="shared" si="175"/>
        <v>0.11180339887498948</v>
      </c>
      <c r="H1881">
        <f t="shared" si="176"/>
        <v>105</v>
      </c>
      <c r="I1881">
        <f t="shared" si="177"/>
        <v>1.7535513887494375E-6</v>
      </c>
      <c r="J1881">
        <f t="shared" si="177"/>
        <v>5.1219290923889551E-4</v>
      </c>
      <c r="K1881">
        <f t="shared" si="177"/>
        <v>3.8917993325235843E-2</v>
      </c>
      <c r="L1881">
        <f t="shared" si="177"/>
        <v>6.6050861245086259E-2</v>
      </c>
      <c r="M1881">
        <f t="shared" si="177"/>
        <v>0.10065405371338924</v>
      </c>
      <c r="N1881">
        <f t="shared" si="177"/>
        <v>0.11180339887498948</v>
      </c>
    </row>
    <row r="1882" spans="1:14">
      <c r="A1882">
        <v>2011</v>
      </c>
      <c r="B1882">
        <v>7</v>
      </c>
      <c r="C1882">
        <v>81</v>
      </c>
      <c r="D1882" t="s">
        <v>150</v>
      </c>
      <c r="E1882" t="s">
        <v>151</v>
      </c>
      <c r="F1882">
        <v>1994</v>
      </c>
      <c r="G1882">
        <f t="shared" si="175"/>
        <v>0.1111111111111111</v>
      </c>
      <c r="H1882">
        <f t="shared" si="176"/>
        <v>105</v>
      </c>
      <c r="I1882">
        <f t="shared" si="177"/>
        <v>1.742693381014623E-6</v>
      </c>
      <c r="J1882">
        <f t="shared" si="177"/>
        <v>5.0902140562291136E-4</v>
      </c>
      <c r="K1882">
        <f t="shared" si="177"/>
        <v>3.8677012721382416E-2</v>
      </c>
      <c r="L1882">
        <f t="shared" si="177"/>
        <v>6.56418736517419E-2</v>
      </c>
      <c r="M1882">
        <f t="shared" si="177"/>
        <v>0.10003080280624599</v>
      </c>
      <c r="N1882">
        <f t="shared" si="177"/>
        <v>0.1111111111111111</v>
      </c>
    </row>
    <row r="1883" spans="1:14">
      <c r="A1883">
        <v>2011</v>
      </c>
      <c r="B1883">
        <v>7</v>
      </c>
      <c r="C1883">
        <v>82</v>
      </c>
      <c r="D1883" t="s">
        <v>164</v>
      </c>
      <c r="E1883" t="s">
        <v>165</v>
      </c>
      <c r="F1883">
        <v>2000</v>
      </c>
      <c r="G1883">
        <f t="shared" si="175"/>
        <v>0.11043152607484653</v>
      </c>
      <c r="H1883">
        <f t="shared" si="176"/>
        <v>105</v>
      </c>
      <c r="I1883">
        <f t="shared" si="177"/>
        <v>1.7320346059138094E-6</v>
      </c>
      <c r="J1883">
        <f t="shared" si="177"/>
        <v>5.0590809564931411E-4</v>
      </c>
      <c r="K1883">
        <f t="shared" si="177"/>
        <v>3.844045384954662E-2</v>
      </c>
      <c r="L1883">
        <f t="shared" si="177"/>
        <v>6.5240390535967058E-2</v>
      </c>
      <c r="M1883">
        <f t="shared" si="177"/>
        <v>9.9418987875472084E-2</v>
      </c>
      <c r="N1883">
        <f t="shared" si="177"/>
        <v>0.11043152607484653</v>
      </c>
    </row>
    <row r="1884" spans="1:14">
      <c r="A1884">
        <v>2011</v>
      </c>
      <c r="B1884">
        <v>7</v>
      </c>
      <c r="C1884">
        <v>83</v>
      </c>
      <c r="D1884" t="s">
        <v>114</v>
      </c>
      <c r="E1884" t="s">
        <v>115</v>
      </c>
      <c r="F1884">
        <v>2009</v>
      </c>
      <c r="G1884">
        <f t="shared" si="175"/>
        <v>0.10976425998969035</v>
      </c>
      <c r="H1884">
        <f t="shared" si="176"/>
        <v>105</v>
      </c>
      <c r="I1884">
        <f t="shared" si="177"/>
        <v>1.7215690442040143E-6</v>
      </c>
      <c r="J1884">
        <f t="shared" si="177"/>
        <v>5.0285122116399783E-4</v>
      </c>
      <c r="K1884">
        <f t="shared" si="177"/>
        <v>3.8208183119769423E-2</v>
      </c>
      <c r="L1884">
        <f t="shared" si="177"/>
        <v>6.4846185171481815E-2</v>
      </c>
      <c r="M1884">
        <f t="shared" si="177"/>
        <v>9.881826341582009E-2</v>
      </c>
      <c r="N1884">
        <f t="shared" si="177"/>
        <v>0.10976425998969035</v>
      </c>
    </row>
    <row r="1885" spans="1:14">
      <c r="A1885">
        <v>2011</v>
      </c>
      <c r="B1885">
        <v>7</v>
      </c>
      <c r="C1885">
        <v>84</v>
      </c>
      <c r="D1885" t="s">
        <v>182</v>
      </c>
      <c r="E1885" t="s">
        <v>183</v>
      </c>
      <c r="G1885">
        <f t="shared" si="175"/>
        <v>0.10910894511799619</v>
      </c>
      <c r="H1885">
        <f t="shared" si="176"/>
        <v>105</v>
      </c>
      <c r="I1885">
        <f t="shared" si="177"/>
        <v>1.7112909281995776E-6</v>
      </c>
      <c r="J1885">
        <f t="shared" si="177"/>
        <v>4.9984909748995959E-4</v>
      </c>
      <c r="K1885">
        <f t="shared" si="177"/>
        <v>3.798007252510819E-2</v>
      </c>
      <c r="L1885">
        <f t="shared" si="177"/>
        <v>6.445904030739312E-2</v>
      </c>
      <c r="M1885">
        <f t="shared" si="177"/>
        <v>9.8228298361462157E-2</v>
      </c>
      <c r="N1885">
        <f t="shared" si="177"/>
        <v>0.10910894511799619</v>
      </c>
    </row>
    <row r="1886" spans="1:14">
      <c r="A1886">
        <v>2011</v>
      </c>
      <c r="B1886">
        <v>7</v>
      </c>
      <c r="C1886">
        <v>85</v>
      </c>
      <c r="D1886" t="s">
        <v>110</v>
      </c>
      <c r="E1886" t="s">
        <v>111</v>
      </c>
      <c r="F1886">
        <v>2007</v>
      </c>
      <c r="G1886">
        <f t="shared" si="175"/>
        <v>0.10846522890932808</v>
      </c>
      <c r="H1886">
        <f t="shared" si="176"/>
        <v>105</v>
      </c>
      <c r="I1886">
        <f t="shared" si="177"/>
        <v>1.7011947284146981E-6</v>
      </c>
      <c r="J1886">
        <f t="shared" si="177"/>
        <v>4.969001095257332E-4</v>
      </c>
      <c r="K1886">
        <f t="shared" si="177"/>
        <v>3.7755999345183644E-2</v>
      </c>
      <c r="L1886">
        <f t="shared" si="177"/>
        <v>6.4078747665060387E-2</v>
      </c>
      <c r="M1886">
        <f t="shared" si="177"/>
        <v>9.7648775319269979E-2</v>
      </c>
      <c r="N1886">
        <f t="shared" si="177"/>
        <v>0.10846522890932808</v>
      </c>
    </row>
    <row r="1887" spans="1:14">
      <c r="A1887">
        <v>2011</v>
      </c>
      <c r="B1887">
        <v>7</v>
      </c>
      <c r="C1887">
        <v>86</v>
      </c>
      <c r="D1887" t="s">
        <v>262</v>
      </c>
      <c r="E1887" t="s">
        <v>263</v>
      </c>
      <c r="F1887">
        <v>2009</v>
      </c>
      <c r="G1887">
        <f t="shared" si="175"/>
        <v>0.10783277320343841</v>
      </c>
      <c r="H1887">
        <f t="shared" si="176"/>
        <v>105</v>
      </c>
      <c r="I1887">
        <f t="shared" si="177"/>
        <v>1.6912751410627484E-6</v>
      </c>
      <c r="J1887">
        <f t="shared" si="177"/>
        <v>4.9400270809407752E-4</v>
      </c>
      <c r="K1887">
        <f t="shared" si="177"/>
        <v>3.7535845868741993E-2</v>
      </c>
      <c r="L1887">
        <f t="shared" si="177"/>
        <v>6.3705107467233402E-2</v>
      </c>
      <c r="M1887">
        <f t="shared" si="177"/>
        <v>9.7079389851274164E-2</v>
      </c>
      <c r="N1887">
        <f t="shared" si="177"/>
        <v>0.10783277320343841</v>
      </c>
    </row>
    <row r="1888" spans="1:14">
      <c r="A1888">
        <v>2011</v>
      </c>
      <c r="B1888">
        <v>7</v>
      </c>
      <c r="C1888">
        <v>87</v>
      </c>
      <c r="D1888" t="s">
        <v>132</v>
      </c>
      <c r="E1888" t="s">
        <v>133</v>
      </c>
      <c r="F1888">
        <v>1994</v>
      </c>
      <c r="G1888">
        <f t="shared" si="175"/>
        <v>0.10721125348377948</v>
      </c>
      <c r="H1888">
        <f t="shared" si="176"/>
        <v>105</v>
      </c>
      <c r="I1888">
        <f t="shared" si="177"/>
        <v>1.6815270763481711E-6</v>
      </c>
      <c r="J1888">
        <f t="shared" si="177"/>
        <v>4.9115540652216918E-4</v>
      </c>
      <c r="K1888">
        <f t="shared" si="177"/>
        <v>3.7319499133807443E-2</v>
      </c>
      <c r="L1888">
        <f t="shared" si="177"/>
        <v>6.333792799704413E-2</v>
      </c>
      <c r="M1888">
        <f t="shared" si="177"/>
        <v>9.6519849802617602E-2</v>
      </c>
      <c r="N1888">
        <f t="shared" si="177"/>
        <v>0.10721125348377948</v>
      </c>
    </row>
    <row r="1889" spans="1:14">
      <c r="A1889">
        <v>2011</v>
      </c>
      <c r="B1889">
        <v>7</v>
      </c>
      <c r="C1889">
        <v>88</v>
      </c>
      <c r="D1889" t="s">
        <v>116</v>
      </c>
      <c r="E1889" t="s">
        <v>117</v>
      </c>
      <c r="F1889">
        <v>1997</v>
      </c>
      <c r="G1889">
        <f t="shared" si="175"/>
        <v>0.10660035817780521</v>
      </c>
      <c r="H1889">
        <f t="shared" si="176"/>
        <v>105</v>
      </c>
      <c r="I1889">
        <f t="shared" si="177"/>
        <v>1.6719456474922427E-6</v>
      </c>
      <c r="J1889">
        <f t="shared" si="177"/>
        <v>4.8835677743614997E-4</v>
      </c>
      <c r="K1889">
        <f t="shared" si="177"/>
        <v>3.7106850684122047E-2</v>
      </c>
      <c r="L1889">
        <f t="shared" si="177"/>
        <v>6.297702518464128E-2</v>
      </c>
      <c r="M1889">
        <f t="shared" si="177"/>
        <v>9.5969874671633038E-2</v>
      </c>
      <c r="N1889">
        <f t="shared" si="177"/>
        <v>0.10660035817780521</v>
      </c>
    </row>
    <row r="1890" spans="1:14">
      <c r="A1890">
        <v>2011</v>
      </c>
      <c r="B1890">
        <v>7</v>
      </c>
      <c r="C1890">
        <v>89</v>
      </c>
      <c r="D1890" t="s">
        <v>400</v>
      </c>
      <c r="E1890" t="s">
        <v>401</v>
      </c>
      <c r="F1890">
        <v>2005</v>
      </c>
      <c r="G1890">
        <f t="shared" si="175"/>
        <v>0.105999788000636</v>
      </c>
      <c r="H1890">
        <f t="shared" si="176"/>
        <v>105</v>
      </c>
      <c r="I1890">
        <f t="shared" ref="I1890:N1905" si="178">$G1890*(I$1^$H1890)</f>
        <v>1.6625261604389547E-6</v>
      </c>
      <c r="J1890">
        <f t="shared" si="178"/>
        <v>4.8560544975432917E-4</v>
      </c>
      <c r="K1890">
        <f t="shared" si="178"/>
        <v>3.6897796340679939E-2</v>
      </c>
      <c r="L1890">
        <f t="shared" si="178"/>
        <v>6.262222221944258E-2</v>
      </c>
      <c r="M1890">
        <f t="shared" si="178"/>
        <v>9.5429195018959509E-2</v>
      </c>
      <c r="N1890">
        <f t="shared" si="178"/>
        <v>0.105999788000636</v>
      </c>
    </row>
    <row r="1891" spans="1:14">
      <c r="A1891">
        <v>2011</v>
      </c>
      <c r="B1891">
        <v>7</v>
      </c>
      <c r="C1891">
        <v>90</v>
      </c>
      <c r="D1891" t="s">
        <v>378</v>
      </c>
      <c r="E1891" t="s">
        <v>379</v>
      </c>
      <c r="F1891">
        <v>2011</v>
      </c>
      <c r="G1891">
        <f t="shared" si="175"/>
        <v>0.10540925533894598</v>
      </c>
      <c r="H1891">
        <f t="shared" si="176"/>
        <v>105</v>
      </c>
      <c r="I1891">
        <f t="shared" si="178"/>
        <v>1.6532641041917534E-6</v>
      </c>
      <c r="J1891">
        <f t="shared" si="178"/>
        <v>4.8290010586465187E-4</v>
      </c>
      <c r="K1891">
        <f t="shared" si="178"/>
        <v>3.6692235987262747E-2</v>
      </c>
      <c r="L1891">
        <f t="shared" si="178"/>
        <v>6.2273349186149629E-2</v>
      </c>
      <c r="M1891">
        <f t="shared" si="178"/>
        <v>9.489755191287004E-2</v>
      </c>
      <c r="N1891">
        <f t="shared" si="178"/>
        <v>0.10540925533894598</v>
      </c>
    </row>
    <row r="1892" spans="1:14">
      <c r="A1892">
        <v>2011</v>
      </c>
      <c r="B1892">
        <v>7</v>
      </c>
      <c r="C1892">
        <v>91</v>
      </c>
      <c r="D1892" t="s">
        <v>118</v>
      </c>
      <c r="E1892" t="s">
        <v>119</v>
      </c>
      <c r="F1892">
        <v>2002</v>
      </c>
      <c r="G1892">
        <f t="shared" si="175"/>
        <v>0.10482848367219183</v>
      </c>
      <c r="H1892">
        <f t="shared" si="176"/>
        <v>105</v>
      </c>
      <c r="I1892">
        <f t="shared" si="178"/>
        <v>1.6441551417359538E-6</v>
      </c>
      <c r="J1892">
        <f t="shared" si="178"/>
        <v>4.8023947897323746E-4</v>
      </c>
      <c r="K1892">
        <f t="shared" si="178"/>
        <v>3.6490073368973329E-2</v>
      </c>
      <c r="L1892">
        <f t="shared" si="178"/>
        <v>6.1930242722823346E-2</v>
      </c>
      <c r="M1892">
        <f t="shared" si="178"/>
        <v>9.437469640821719E-2</v>
      </c>
      <c r="N1892">
        <f t="shared" si="178"/>
        <v>0.10482848367219183</v>
      </c>
    </row>
    <row r="1893" spans="1:14">
      <c r="A1893">
        <v>2011</v>
      </c>
      <c r="B1893">
        <v>7</v>
      </c>
      <c r="C1893">
        <v>92</v>
      </c>
      <c r="D1893" t="s">
        <v>258</v>
      </c>
      <c r="E1893" t="s">
        <v>259</v>
      </c>
      <c r="F1893">
        <v>2010</v>
      </c>
      <c r="G1893">
        <f t="shared" si="175"/>
        <v>0.10425720702853739</v>
      </c>
      <c r="H1893">
        <f t="shared" si="176"/>
        <v>105</v>
      </c>
      <c r="I1893">
        <f t="shared" si="178"/>
        <v>1.6351951015053301E-6</v>
      </c>
      <c r="J1893">
        <f t="shared" si="178"/>
        <v>4.7762235061186477E-4</v>
      </c>
      <c r="K1893">
        <f t="shared" si="178"/>
        <v>3.6291215902846868E-2</v>
      </c>
      <c r="L1893">
        <f t="shared" si="178"/>
        <v>6.159274569945674E-2</v>
      </c>
      <c r="M1893">
        <f t="shared" si="178"/>
        <v>9.3860389056614285E-2</v>
      </c>
      <c r="N1893">
        <f t="shared" si="178"/>
        <v>0.10425720702853739</v>
      </c>
    </row>
    <row r="1894" spans="1:14">
      <c r="A1894">
        <v>2011</v>
      </c>
      <c r="B1894">
        <v>7</v>
      </c>
      <c r="C1894">
        <v>93</v>
      </c>
      <c r="D1894" t="s">
        <v>146</v>
      </c>
      <c r="E1894" t="s">
        <v>147</v>
      </c>
      <c r="F1894">
        <v>2005</v>
      </c>
      <c r="G1894">
        <f t="shared" si="175"/>
        <v>0.10369516947304253</v>
      </c>
      <c r="H1894">
        <f t="shared" si="176"/>
        <v>105</v>
      </c>
      <c r="I1894">
        <f t="shared" si="178"/>
        <v>1.6263799693547474E-6</v>
      </c>
      <c r="J1894">
        <f t="shared" si="178"/>
        <v>4.7504754829326705E-4</v>
      </c>
      <c r="K1894">
        <f t="shared" si="178"/>
        <v>3.6095574499692938E-2</v>
      </c>
      <c r="L1894">
        <f t="shared" si="178"/>
        <v>6.1260706915608788E-2</v>
      </c>
      <c r="M1894">
        <f t="shared" si="178"/>
        <v>9.3354399445663594E-2</v>
      </c>
      <c r="N1894">
        <f t="shared" si="178"/>
        <v>0.10369516947304253</v>
      </c>
    </row>
    <row r="1895" spans="1:14">
      <c r="A1895">
        <v>2011</v>
      </c>
      <c r="B1895">
        <v>7</v>
      </c>
      <c r="C1895">
        <v>94</v>
      </c>
      <c r="D1895" t="s">
        <v>138</v>
      </c>
      <c r="E1895" t="s">
        <v>139</v>
      </c>
      <c r="F1895">
        <v>1995</v>
      </c>
      <c r="G1895">
        <f t="shared" si="175"/>
        <v>0.10314212462587934</v>
      </c>
      <c r="H1895">
        <f t="shared" si="176"/>
        <v>105</v>
      </c>
      <c r="I1895">
        <f t="shared" si="178"/>
        <v>1.6177058810037475E-6</v>
      </c>
      <c r="J1895">
        <f t="shared" si="178"/>
        <v>4.7251394330398737E-4</v>
      </c>
      <c r="K1895">
        <f t="shared" si="178"/>
        <v>3.5903063396389913E-2</v>
      </c>
      <c r="L1895">
        <f t="shared" si="178"/>
        <v>6.0933980815777694E-2</v>
      </c>
      <c r="M1895">
        <f t="shared" si="178"/>
        <v>9.285650576521727E-2</v>
      </c>
      <c r="N1895">
        <f t="shared" si="178"/>
        <v>0.10314212462587934</v>
      </c>
    </row>
    <row r="1896" spans="1:14">
      <c r="A1896">
        <v>2011</v>
      </c>
      <c r="B1896">
        <v>7</v>
      </c>
      <c r="C1896">
        <v>95</v>
      </c>
      <c r="D1896" t="s">
        <v>384</v>
      </c>
      <c r="E1896" t="s">
        <v>385</v>
      </c>
      <c r="F1896">
        <v>2010</v>
      </c>
      <c r="G1896">
        <f t="shared" si="175"/>
        <v>0.10259783520851541</v>
      </c>
      <c r="H1896">
        <f t="shared" si="176"/>
        <v>105</v>
      </c>
      <c r="I1896">
        <f t="shared" si="178"/>
        <v>1.6091691149187798E-6</v>
      </c>
      <c r="J1896">
        <f t="shared" si="178"/>
        <v>4.7002044862535705E-4</v>
      </c>
      <c r="K1896">
        <f t="shared" si="178"/>
        <v>3.5713599997914423E-2</v>
      </c>
      <c r="L1896">
        <f t="shared" si="178"/>
        <v>6.061242722129645E-2</v>
      </c>
      <c r="M1896">
        <f t="shared" si="178"/>
        <v>9.2366494398816557E-2</v>
      </c>
      <c r="N1896">
        <f t="shared" si="178"/>
        <v>0.10259783520851541</v>
      </c>
    </row>
    <row r="1897" spans="1:14">
      <c r="A1897">
        <v>2011</v>
      </c>
      <c r="B1897">
        <v>7</v>
      </c>
      <c r="C1897">
        <v>96</v>
      </c>
      <c r="D1897" t="s">
        <v>232</v>
      </c>
      <c r="E1897" t="s">
        <v>233</v>
      </c>
      <c r="F1897">
        <v>2010</v>
      </c>
      <c r="G1897">
        <f t="shared" si="175"/>
        <v>0.10206207261596577</v>
      </c>
      <c r="H1897">
        <f t="shared" si="176"/>
        <v>105</v>
      </c>
      <c r="I1897">
        <f t="shared" si="178"/>
        <v>1.6007660856042963E-6</v>
      </c>
      <c r="J1897">
        <f t="shared" si="178"/>
        <v>4.6756601697389889E-4</v>
      </c>
      <c r="K1897">
        <f t="shared" si="178"/>
        <v>3.5527104728445273E-2</v>
      </c>
      <c r="L1897">
        <f t="shared" si="178"/>
        <v>6.0295911077629188E-2</v>
      </c>
      <c r="M1897">
        <f t="shared" si="178"/>
        <v>9.188415953859988E-2</v>
      </c>
      <c r="N1897">
        <f t="shared" si="178"/>
        <v>0.10206207261596577</v>
      </c>
    </row>
    <row r="1898" spans="1:14">
      <c r="A1898">
        <v>2011</v>
      </c>
      <c r="B1898">
        <v>7</v>
      </c>
      <c r="C1898">
        <v>97</v>
      </c>
      <c r="D1898" t="s">
        <v>130</v>
      </c>
      <c r="E1898" t="s">
        <v>131</v>
      </c>
      <c r="F1898">
        <v>2007</v>
      </c>
      <c r="G1898">
        <f t="shared" si="175"/>
        <v>0.10153461651336192</v>
      </c>
      <c r="H1898">
        <f t="shared" si="176"/>
        <v>105</v>
      </c>
      <c r="I1898">
        <f t="shared" si="178"/>
        <v>1.5924933372752447E-6</v>
      </c>
      <c r="J1898">
        <f t="shared" si="178"/>
        <v>4.6514963895313274E-4</v>
      </c>
      <c r="K1898">
        <f t="shared" si="178"/>
        <v>3.5343500890931856E-2</v>
      </c>
      <c r="L1898">
        <f t="shared" si="178"/>
        <v>5.9984302216033528E-2</v>
      </c>
      <c r="M1898">
        <f t="shared" si="178"/>
        <v>9.1409302822103231E-2</v>
      </c>
      <c r="N1898">
        <f t="shared" si="178"/>
        <v>0.10153461651336192</v>
      </c>
    </row>
    <row r="1899" spans="1:14">
      <c r="A1899">
        <v>2011</v>
      </c>
      <c r="B1899">
        <v>7</v>
      </c>
      <c r="C1899">
        <v>98</v>
      </c>
      <c r="D1899" t="s">
        <v>42</v>
      </c>
      <c r="E1899" t="s">
        <v>43</v>
      </c>
      <c r="F1899">
        <v>2009</v>
      </c>
      <c r="G1899">
        <f t="shared" si="175"/>
        <v>0.10101525445522107</v>
      </c>
      <c r="H1899">
        <f t="shared" si="176"/>
        <v>105</v>
      </c>
      <c r="I1899">
        <f t="shared" si="178"/>
        <v>1.5843475378855952E-6</v>
      </c>
      <c r="J1899">
        <f t="shared" si="178"/>
        <v>4.627703413093742E-4</v>
      </c>
      <c r="K1899">
        <f t="shared" si="178"/>
        <v>3.5162714534564404E-2</v>
      </c>
      <c r="L1899">
        <f t="shared" si="178"/>
        <v>5.9677475128633611E-2</v>
      </c>
      <c r="M1899">
        <f t="shared" si="178"/>
        <v>9.0941732989496829E-2</v>
      </c>
      <c r="N1899">
        <f t="shared" si="178"/>
        <v>0.10101525445522107</v>
      </c>
    </row>
    <row r="1900" spans="1:14">
      <c r="A1900">
        <v>2011</v>
      </c>
      <c r="B1900">
        <v>7</v>
      </c>
      <c r="C1900">
        <v>99</v>
      </c>
      <c r="D1900" t="s">
        <v>410</v>
      </c>
      <c r="E1900" t="s">
        <v>411</v>
      </c>
      <c r="F1900">
        <v>2011</v>
      </c>
      <c r="G1900">
        <f t="shared" si="175"/>
        <v>0.10050378152592121</v>
      </c>
      <c r="H1900">
        <f t="shared" si="176"/>
        <v>105</v>
      </c>
      <c r="I1900">
        <f t="shared" si="178"/>
        <v>1.5763254734894639E-6</v>
      </c>
      <c r="J1900">
        <f t="shared" si="178"/>
        <v>4.6042718528468166E-4</v>
      </c>
      <c r="K1900">
        <f t="shared" si="178"/>
        <v>3.4984674329625841E-2</v>
      </c>
      <c r="L1900">
        <f t="shared" si="178"/>
        <v>5.9375308756021129E-2</v>
      </c>
      <c r="M1900">
        <f t="shared" si="178"/>
        <v>9.0481265559913093E-2</v>
      </c>
      <c r="N1900">
        <f t="shared" si="178"/>
        <v>0.10050378152592121</v>
      </c>
    </row>
    <row r="1901" spans="1:14">
      <c r="A1901">
        <v>2011</v>
      </c>
      <c r="B1901">
        <v>7</v>
      </c>
      <c r="C1901">
        <v>100</v>
      </c>
      <c r="D1901" t="s">
        <v>270</v>
      </c>
      <c r="E1901" t="s">
        <v>271</v>
      </c>
      <c r="F1901">
        <v>2009</v>
      </c>
      <c r="G1901">
        <f t="shared" si="175"/>
        <v>0.1</v>
      </c>
      <c r="H1901">
        <f t="shared" si="176"/>
        <v>105</v>
      </c>
      <c r="I1901">
        <f t="shared" si="178"/>
        <v>1.5684240429131609E-6</v>
      </c>
      <c r="J1901">
        <f t="shared" si="178"/>
        <v>4.5811926506062026E-4</v>
      </c>
      <c r="K1901">
        <f t="shared" si="178"/>
        <v>3.4809311449244172E-2</v>
      </c>
      <c r="L1901">
        <f t="shared" si="178"/>
        <v>5.9077686286567711E-2</v>
      </c>
      <c r="M1901">
        <f t="shared" si="178"/>
        <v>9.0027722525621412E-2</v>
      </c>
      <c r="N1901">
        <f t="shared" si="178"/>
        <v>0.1</v>
      </c>
    </row>
    <row r="1902" spans="1:14">
      <c r="A1902">
        <v>2011</v>
      </c>
      <c r="B1902">
        <v>8</v>
      </c>
      <c r="C1902">
        <v>1</v>
      </c>
      <c r="D1902" t="s">
        <v>300</v>
      </c>
      <c r="E1902" t="s">
        <v>301</v>
      </c>
      <c r="F1902">
        <v>2010</v>
      </c>
      <c r="G1902">
        <f t="shared" si="175"/>
        <v>1</v>
      </c>
      <c r="H1902">
        <f t="shared" si="176"/>
        <v>104</v>
      </c>
      <c r="I1902">
        <f t="shared" si="178"/>
        <v>1.7426933810146229E-5</v>
      </c>
      <c r="J1902">
        <f t="shared" si="178"/>
        <v>4.8223080532696872E-3</v>
      </c>
      <c r="K1902">
        <f t="shared" si="178"/>
        <v>0.35160920655802197</v>
      </c>
      <c r="L1902">
        <f t="shared" si="178"/>
        <v>0.59374559081977596</v>
      </c>
      <c r="M1902">
        <f t="shared" si="178"/>
        <v>0.90117840365987378</v>
      </c>
      <c r="N1902">
        <f t="shared" si="178"/>
        <v>1</v>
      </c>
    </row>
    <row r="1903" spans="1:14">
      <c r="A1903">
        <v>2011</v>
      </c>
      <c r="B1903">
        <v>8</v>
      </c>
      <c r="C1903">
        <v>2</v>
      </c>
      <c r="D1903" t="s">
        <v>6</v>
      </c>
      <c r="E1903" t="s">
        <v>7</v>
      </c>
      <c r="F1903">
        <v>2008</v>
      </c>
      <c r="G1903">
        <f t="shared" si="175"/>
        <v>0.70710678118654746</v>
      </c>
      <c r="H1903">
        <f t="shared" si="176"/>
        <v>104</v>
      </c>
      <c r="I1903">
        <f t="shared" si="178"/>
        <v>1.2322703072443516E-5</v>
      </c>
      <c r="J1903">
        <f t="shared" si="178"/>
        <v>3.4098867254374944E-3</v>
      </c>
      <c r="K1903">
        <f t="shared" si="178"/>
        <v>0.24862525428479881</v>
      </c>
      <c r="L1903">
        <f t="shared" si="178"/>
        <v>0.41984153356827664</v>
      </c>
      <c r="M1903">
        <f t="shared" si="178"/>
        <v>0.63722936028676447</v>
      </c>
      <c r="N1903">
        <f t="shared" si="178"/>
        <v>0.70710678118654746</v>
      </c>
    </row>
    <row r="1904" spans="1:14">
      <c r="A1904">
        <v>2011</v>
      </c>
      <c r="B1904">
        <v>8</v>
      </c>
      <c r="C1904">
        <v>3</v>
      </c>
      <c r="D1904" t="s">
        <v>412</v>
      </c>
      <c r="E1904" t="s">
        <v>413</v>
      </c>
      <c r="F1904">
        <v>2011</v>
      </c>
      <c r="G1904">
        <f t="shared" si="175"/>
        <v>0.57735026918962584</v>
      </c>
      <c r="H1904">
        <f t="shared" si="176"/>
        <v>104</v>
      </c>
      <c r="I1904">
        <f t="shared" si="178"/>
        <v>1.0061444926437717E-5</v>
      </c>
      <c r="J1904">
        <f t="shared" si="178"/>
        <v>2.7841608526705543E-3</v>
      </c>
      <c r="K1904">
        <f t="shared" si="178"/>
        <v>0.20300167005582473</v>
      </c>
      <c r="L1904">
        <f t="shared" si="178"/>
        <v>0.34279917668995108</v>
      </c>
      <c r="M1904">
        <f t="shared" si="178"/>
        <v>0.52029559394090541</v>
      </c>
      <c r="N1904">
        <f t="shared" si="178"/>
        <v>0.57735026918962584</v>
      </c>
    </row>
    <row r="1905" spans="1:14">
      <c r="A1905">
        <v>2011</v>
      </c>
      <c r="B1905">
        <v>8</v>
      </c>
      <c r="C1905">
        <v>4</v>
      </c>
      <c r="D1905" t="s">
        <v>16</v>
      </c>
      <c r="E1905" t="s">
        <v>17</v>
      </c>
      <c r="F1905">
        <v>2000</v>
      </c>
      <c r="G1905">
        <f t="shared" si="175"/>
        <v>0.5</v>
      </c>
      <c r="H1905">
        <f t="shared" si="176"/>
        <v>104</v>
      </c>
      <c r="I1905">
        <f t="shared" si="178"/>
        <v>8.7134669050731144E-6</v>
      </c>
      <c r="J1905">
        <f t="shared" si="178"/>
        <v>2.4111540266348436E-3</v>
      </c>
      <c r="K1905">
        <f t="shared" si="178"/>
        <v>0.17580460327901098</v>
      </c>
      <c r="L1905">
        <f t="shared" si="178"/>
        <v>0.29687279540988798</v>
      </c>
      <c r="M1905">
        <f t="shared" si="178"/>
        <v>0.45058920182993689</v>
      </c>
      <c r="N1905">
        <f t="shared" si="178"/>
        <v>0.5</v>
      </c>
    </row>
    <row r="1906" spans="1:14">
      <c r="A1906">
        <v>2011</v>
      </c>
      <c r="B1906">
        <v>8</v>
      </c>
      <c r="C1906">
        <v>5</v>
      </c>
      <c r="D1906" t="s">
        <v>8</v>
      </c>
      <c r="E1906" t="s">
        <v>9</v>
      </c>
      <c r="F1906">
        <v>2007</v>
      </c>
      <c r="G1906">
        <f t="shared" si="175"/>
        <v>0.44721359549995793</v>
      </c>
      <c r="H1906">
        <f t="shared" si="176"/>
        <v>104</v>
      </c>
      <c r="I1906">
        <f t="shared" ref="I1906:N1921" si="179">$G1906*(I$1^$H1906)</f>
        <v>7.7935617277752765E-6</v>
      </c>
      <c r="J1906">
        <f t="shared" si="179"/>
        <v>2.1566017231111393E-3</v>
      </c>
      <c r="K1906">
        <f t="shared" si="179"/>
        <v>0.15724441747570039</v>
      </c>
      <c r="L1906">
        <f t="shared" si="179"/>
        <v>0.2655311004827588</v>
      </c>
      <c r="M1906">
        <f t="shared" si="179"/>
        <v>0.40301923408764462</v>
      </c>
      <c r="N1906">
        <f t="shared" si="179"/>
        <v>0.44721359549995793</v>
      </c>
    </row>
    <row r="1907" spans="1:14">
      <c r="A1907">
        <v>2011</v>
      </c>
      <c r="B1907">
        <v>8</v>
      </c>
      <c r="C1907">
        <v>6</v>
      </c>
      <c r="D1907" t="s">
        <v>14</v>
      </c>
      <c r="E1907" t="s">
        <v>15</v>
      </c>
      <c r="F1907">
        <v>2007</v>
      </c>
      <c r="G1907">
        <f t="shared" si="175"/>
        <v>0.40824829046386307</v>
      </c>
      <c r="H1907">
        <f t="shared" si="176"/>
        <v>104</v>
      </c>
      <c r="I1907">
        <f t="shared" si="179"/>
        <v>7.1145159360190934E-6</v>
      </c>
      <c r="J1907">
        <f t="shared" si="179"/>
        <v>1.9686990188374693E-3</v>
      </c>
      <c r="K1907">
        <f t="shared" si="179"/>
        <v>0.14354385748866777</v>
      </c>
      <c r="L1907">
        <f t="shared" si="179"/>
        <v>0.24239562242262988</v>
      </c>
      <c r="M1907">
        <f t="shared" si="179"/>
        <v>0.3679045426970966</v>
      </c>
      <c r="N1907">
        <f t="shared" si="179"/>
        <v>0.40824829046386307</v>
      </c>
    </row>
    <row r="1908" spans="1:14">
      <c r="A1908">
        <v>2011</v>
      </c>
      <c r="B1908">
        <v>8</v>
      </c>
      <c r="C1908">
        <v>7</v>
      </c>
      <c r="D1908" t="s">
        <v>22</v>
      </c>
      <c r="E1908" t="s">
        <v>23</v>
      </c>
      <c r="F1908">
        <v>2008</v>
      </c>
      <c r="G1908">
        <f t="shared" si="175"/>
        <v>0.3779644730092272</v>
      </c>
      <c r="H1908">
        <f t="shared" si="176"/>
        <v>104</v>
      </c>
      <c r="I1908">
        <f t="shared" si="179"/>
        <v>6.586761853718603E-6</v>
      </c>
      <c r="J1908">
        <f t="shared" si="179"/>
        <v>1.8226611220422296E-3</v>
      </c>
      <c r="K1908">
        <f t="shared" si="179"/>
        <v>0.13289578846189529</v>
      </c>
      <c r="L1908">
        <f t="shared" si="179"/>
        <v>0.22441473933574888</v>
      </c>
      <c r="M1908">
        <f t="shared" si="179"/>
        <v>0.34061342042660081</v>
      </c>
      <c r="N1908">
        <f t="shared" si="179"/>
        <v>0.3779644730092272</v>
      </c>
    </row>
    <row r="1909" spans="1:14">
      <c r="A1909">
        <v>2011</v>
      </c>
      <c r="B1909">
        <v>8</v>
      </c>
      <c r="C1909">
        <v>8</v>
      </c>
      <c r="D1909" t="s">
        <v>24</v>
      </c>
      <c r="E1909" t="s">
        <v>25</v>
      </c>
      <c r="F1909">
        <v>2002</v>
      </c>
      <c r="G1909">
        <f t="shared" si="175"/>
        <v>0.35355339059327373</v>
      </c>
      <c r="H1909">
        <f t="shared" si="176"/>
        <v>104</v>
      </c>
      <c r="I1909">
        <f t="shared" si="179"/>
        <v>6.1613515362217578E-6</v>
      </c>
      <c r="J1909">
        <f t="shared" si="179"/>
        <v>1.7049433627187472E-3</v>
      </c>
      <c r="K1909">
        <f t="shared" si="179"/>
        <v>0.12431262714239941</v>
      </c>
      <c r="L1909">
        <f t="shared" si="179"/>
        <v>0.20992076678413832</v>
      </c>
      <c r="M1909">
        <f t="shared" si="179"/>
        <v>0.31861468014338223</v>
      </c>
      <c r="N1909">
        <f t="shared" si="179"/>
        <v>0.35355339059327373</v>
      </c>
    </row>
    <row r="1910" spans="1:14">
      <c r="A1910">
        <v>2011</v>
      </c>
      <c r="B1910">
        <v>8</v>
      </c>
      <c r="C1910">
        <v>9</v>
      </c>
      <c r="D1910" t="s">
        <v>18</v>
      </c>
      <c r="E1910" t="s">
        <v>19</v>
      </c>
      <c r="F1910">
        <v>1995</v>
      </c>
      <c r="G1910">
        <f t="shared" si="175"/>
        <v>0.33333333333333331</v>
      </c>
      <c r="H1910">
        <f t="shared" si="176"/>
        <v>104</v>
      </c>
      <c r="I1910">
        <f t="shared" si="179"/>
        <v>5.8089779367154093E-6</v>
      </c>
      <c r="J1910">
        <f t="shared" si="179"/>
        <v>1.6074360177565623E-3</v>
      </c>
      <c r="K1910">
        <f t="shared" si="179"/>
        <v>0.11720306885267398</v>
      </c>
      <c r="L1910">
        <f t="shared" si="179"/>
        <v>0.19791519693992532</v>
      </c>
      <c r="M1910">
        <f t="shared" si="179"/>
        <v>0.30039280121995793</v>
      </c>
      <c r="N1910">
        <f t="shared" si="179"/>
        <v>0.33333333333333331</v>
      </c>
    </row>
    <row r="1911" spans="1:14">
      <c r="A1911">
        <v>2011</v>
      </c>
      <c r="B1911">
        <v>8</v>
      </c>
      <c r="C1911">
        <v>10</v>
      </c>
      <c r="D1911" t="s">
        <v>10</v>
      </c>
      <c r="E1911" t="s">
        <v>11</v>
      </c>
      <c r="F1911">
        <v>2008</v>
      </c>
      <c r="G1911">
        <f t="shared" si="175"/>
        <v>0.31622776601683794</v>
      </c>
      <c r="H1911">
        <f t="shared" si="176"/>
        <v>104</v>
      </c>
      <c r="I1911">
        <f t="shared" si="179"/>
        <v>5.5108803473058441E-6</v>
      </c>
      <c r="J1911">
        <f t="shared" si="179"/>
        <v>1.5249477027304799E-3</v>
      </c>
      <c r="K1911">
        <f t="shared" si="179"/>
        <v>0.11118859390079622</v>
      </c>
      <c r="L1911">
        <f t="shared" si="179"/>
        <v>0.1877588417672853</v>
      </c>
      <c r="M1911">
        <f t="shared" si="179"/>
        <v>0.28497763337198212</v>
      </c>
      <c r="N1911">
        <f t="shared" si="179"/>
        <v>0.31622776601683794</v>
      </c>
    </row>
    <row r="1912" spans="1:14">
      <c r="A1912">
        <v>2011</v>
      </c>
      <c r="B1912">
        <v>8</v>
      </c>
      <c r="C1912">
        <v>11</v>
      </c>
      <c r="D1912" t="s">
        <v>376</v>
      </c>
      <c r="E1912" t="s">
        <v>377</v>
      </c>
      <c r="F1912">
        <v>2011</v>
      </c>
      <c r="G1912">
        <f t="shared" si="175"/>
        <v>0.30151134457776363</v>
      </c>
      <c r="H1912">
        <f t="shared" si="176"/>
        <v>104</v>
      </c>
      <c r="I1912">
        <f t="shared" si="179"/>
        <v>5.2544182449648787E-6</v>
      </c>
      <c r="J1912">
        <f t="shared" si="179"/>
        <v>1.4539805851095213E-3</v>
      </c>
      <c r="K1912">
        <f t="shared" si="179"/>
        <v>0.10601416463522984</v>
      </c>
      <c r="L1912">
        <f t="shared" si="179"/>
        <v>0.17902103142518933</v>
      </c>
      <c r="M1912">
        <f t="shared" si="179"/>
        <v>0.27171551219193119</v>
      </c>
      <c r="N1912">
        <f t="shared" si="179"/>
        <v>0.30151134457776363</v>
      </c>
    </row>
    <row r="1913" spans="1:14">
      <c r="A1913">
        <v>2011</v>
      </c>
      <c r="B1913">
        <v>8</v>
      </c>
      <c r="C1913">
        <v>12</v>
      </c>
      <c r="D1913" t="s">
        <v>272</v>
      </c>
      <c r="E1913" t="s">
        <v>273</v>
      </c>
      <c r="F1913">
        <v>2005</v>
      </c>
      <c r="G1913">
        <f t="shared" si="175"/>
        <v>0.28867513459481292</v>
      </c>
      <c r="H1913">
        <f t="shared" si="176"/>
        <v>104</v>
      </c>
      <c r="I1913">
        <f t="shared" si="179"/>
        <v>5.0307224632188587E-6</v>
      </c>
      <c r="J1913">
        <f t="shared" si="179"/>
        <v>1.3920804263352772E-3</v>
      </c>
      <c r="K1913">
        <f t="shared" si="179"/>
        <v>0.10150083502791236</v>
      </c>
      <c r="L1913">
        <f t="shared" si="179"/>
        <v>0.17139958834497554</v>
      </c>
      <c r="M1913">
        <f t="shared" si="179"/>
        <v>0.2601477969704527</v>
      </c>
      <c r="N1913">
        <f t="shared" si="179"/>
        <v>0.28867513459481292</v>
      </c>
    </row>
    <row r="1914" spans="1:14">
      <c r="A1914">
        <v>2011</v>
      </c>
      <c r="B1914">
        <v>8</v>
      </c>
      <c r="C1914">
        <v>13</v>
      </c>
      <c r="D1914" t="s">
        <v>12</v>
      </c>
      <c r="E1914" t="s">
        <v>13</v>
      </c>
      <c r="F1914">
        <v>2009</v>
      </c>
      <c r="G1914">
        <f t="shared" si="175"/>
        <v>0.27735009811261457</v>
      </c>
      <c r="H1914">
        <f t="shared" si="176"/>
        <v>104</v>
      </c>
      <c r="I1914">
        <f t="shared" si="179"/>
        <v>4.8333618020460967E-6</v>
      </c>
      <c r="J1914">
        <f t="shared" si="179"/>
        <v>1.3374676117035992E-3</v>
      </c>
      <c r="K1914">
        <f t="shared" si="179"/>
        <v>9.7518847936165956E-2</v>
      </c>
      <c r="L1914">
        <f t="shared" si="179"/>
        <v>0.16467539786779717</v>
      </c>
      <c r="M1914">
        <f t="shared" si="179"/>
        <v>0.24994191867203538</v>
      </c>
      <c r="N1914">
        <f t="shared" si="179"/>
        <v>0.27735009811261457</v>
      </c>
    </row>
    <row r="1915" spans="1:14">
      <c r="A1915">
        <v>2011</v>
      </c>
      <c r="B1915">
        <v>8</v>
      </c>
      <c r="C1915">
        <v>14</v>
      </c>
      <c r="D1915" t="s">
        <v>74</v>
      </c>
      <c r="E1915" t="s">
        <v>75</v>
      </c>
      <c r="F1915">
        <v>2008</v>
      </c>
      <c r="G1915">
        <f t="shared" si="175"/>
        <v>0.2672612419124244</v>
      </c>
      <c r="H1915">
        <f t="shared" si="176"/>
        <v>104</v>
      </c>
      <c r="I1915">
        <f t="shared" si="179"/>
        <v>4.6575439728252986E-6</v>
      </c>
      <c r="J1915">
        <f t="shared" si="179"/>
        <v>1.2888160392011423E-3</v>
      </c>
      <c r="K1915">
        <f t="shared" si="179"/>
        <v>9.3971513212539104E-2</v>
      </c>
      <c r="L1915">
        <f t="shared" si="179"/>
        <v>0.15868518398251949</v>
      </c>
      <c r="M1915">
        <f t="shared" si="179"/>
        <v>0.24085005934679396</v>
      </c>
      <c r="N1915">
        <f t="shared" si="179"/>
        <v>0.2672612419124244</v>
      </c>
    </row>
    <row r="1916" spans="1:14">
      <c r="A1916">
        <v>2011</v>
      </c>
      <c r="B1916">
        <v>8</v>
      </c>
      <c r="C1916">
        <v>15</v>
      </c>
      <c r="D1916" t="s">
        <v>28</v>
      </c>
      <c r="E1916" t="s">
        <v>29</v>
      </c>
      <c r="F1916">
        <v>2004</v>
      </c>
      <c r="G1916">
        <f t="shared" si="175"/>
        <v>0.2581988897471611</v>
      </c>
      <c r="H1916">
        <f t="shared" si="176"/>
        <v>104</v>
      </c>
      <c r="I1916">
        <f t="shared" si="179"/>
        <v>4.4996149614770206E-6</v>
      </c>
      <c r="J1916">
        <f t="shared" si="179"/>
        <v>1.245114585373027E-3</v>
      </c>
      <c r="K1916">
        <f t="shared" si="179"/>
        <v>9.078510675816151E-2</v>
      </c>
      <c r="L1916">
        <f t="shared" si="179"/>
        <v>0.15330445234193835</v>
      </c>
      <c r="M1916">
        <f t="shared" si="179"/>
        <v>0.23268326328909839</v>
      </c>
      <c r="N1916">
        <f t="shared" si="179"/>
        <v>0.2581988897471611</v>
      </c>
    </row>
    <row r="1917" spans="1:14">
      <c r="A1917">
        <v>2011</v>
      </c>
      <c r="B1917">
        <v>8</v>
      </c>
      <c r="C1917">
        <v>16</v>
      </c>
      <c r="D1917" t="s">
        <v>310</v>
      </c>
      <c r="E1917" t="s">
        <v>311</v>
      </c>
      <c r="F1917">
        <v>2009</v>
      </c>
      <c r="G1917">
        <f t="shared" si="175"/>
        <v>0.25</v>
      </c>
      <c r="H1917">
        <f t="shared" si="176"/>
        <v>104</v>
      </c>
      <c r="I1917">
        <f t="shared" si="179"/>
        <v>4.3567334525365572E-6</v>
      </c>
      <c r="J1917">
        <f t="shared" si="179"/>
        <v>1.2055770133174218E-3</v>
      </c>
      <c r="K1917">
        <f t="shared" si="179"/>
        <v>8.7902301639505492E-2</v>
      </c>
      <c r="L1917">
        <f t="shared" si="179"/>
        <v>0.14843639770494399</v>
      </c>
      <c r="M1917">
        <f t="shared" si="179"/>
        <v>0.22529460091496845</v>
      </c>
      <c r="N1917">
        <f t="shared" si="179"/>
        <v>0.25</v>
      </c>
    </row>
    <row r="1918" spans="1:14">
      <c r="A1918">
        <v>2011</v>
      </c>
      <c r="B1918">
        <v>8</v>
      </c>
      <c r="C1918">
        <v>17</v>
      </c>
      <c r="D1918" t="s">
        <v>20</v>
      </c>
      <c r="E1918" t="s">
        <v>21</v>
      </c>
      <c r="F1918">
        <v>2004</v>
      </c>
      <c r="G1918">
        <f t="shared" si="175"/>
        <v>0.24253562503633297</v>
      </c>
      <c r="H1918">
        <f t="shared" si="176"/>
        <v>104</v>
      </c>
      <c r="I1918">
        <f t="shared" si="179"/>
        <v>4.2266522841106189E-6</v>
      </c>
      <c r="J1918">
        <f t="shared" si="179"/>
        <v>1.1695814978175056E-3</v>
      </c>
      <c r="K1918">
        <f t="shared" si="179"/>
        <v>8.5277758681078966E-2</v>
      </c>
      <c r="L1918">
        <f t="shared" si="179"/>
        <v>0.14400445798204117</v>
      </c>
      <c r="M1918">
        <f t="shared" si="179"/>
        <v>0.21856786740089226</v>
      </c>
      <c r="N1918">
        <f t="shared" si="179"/>
        <v>0.24253562503633297</v>
      </c>
    </row>
    <row r="1919" spans="1:14">
      <c r="A1919">
        <v>2011</v>
      </c>
      <c r="B1919">
        <v>8</v>
      </c>
      <c r="C1919">
        <v>18</v>
      </c>
      <c r="D1919" t="s">
        <v>414</v>
      </c>
      <c r="E1919" t="s">
        <v>415</v>
      </c>
      <c r="F1919">
        <v>2011</v>
      </c>
      <c r="G1919">
        <f t="shared" si="175"/>
        <v>0.23570226039551587</v>
      </c>
      <c r="H1919">
        <f t="shared" si="176"/>
        <v>104</v>
      </c>
      <c r="I1919">
        <f t="shared" si="179"/>
        <v>4.1075676908145058E-6</v>
      </c>
      <c r="J1919">
        <f t="shared" si="179"/>
        <v>1.1366289084791649E-3</v>
      </c>
      <c r="K1919">
        <f t="shared" si="179"/>
        <v>8.2875084761599618E-2</v>
      </c>
      <c r="L1919">
        <f t="shared" si="179"/>
        <v>0.13994717785609226</v>
      </c>
      <c r="M1919">
        <f t="shared" si="179"/>
        <v>0.21240978676225489</v>
      </c>
      <c r="N1919">
        <f t="shared" si="179"/>
        <v>0.23570226039551587</v>
      </c>
    </row>
    <row r="1920" spans="1:14">
      <c r="A1920">
        <v>2011</v>
      </c>
      <c r="B1920">
        <v>8</v>
      </c>
      <c r="C1920">
        <v>19</v>
      </c>
      <c r="D1920" t="s">
        <v>48</v>
      </c>
      <c r="E1920" t="s">
        <v>49</v>
      </c>
      <c r="F1920">
        <v>2000</v>
      </c>
      <c r="G1920">
        <f t="shared" si="175"/>
        <v>0.22941573387056174</v>
      </c>
      <c r="H1920">
        <f t="shared" si="176"/>
        <v>104</v>
      </c>
      <c r="I1920">
        <f t="shared" si="179"/>
        <v>3.9980128091684019E-6</v>
      </c>
      <c r="J1920">
        <f t="shared" si="179"/>
        <v>1.1063133409907853E-3</v>
      </c>
      <c r="K1920">
        <f t="shared" si="179"/>
        <v>8.0664684158154545E-2</v>
      </c>
      <c r="L1920">
        <f t="shared" si="179"/>
        <v>0.13621458045032916</v>
      </c>
      <c r="M1920">
        <f t="shared" si="179"/>
        <v>0.20674450482393128</v>
      </c>
      <c r="N1920">
        <f t="shared" si="179"/>
        <v>0.22941573387056174</v>
      </c>
    </row>
    <row r="1921" spans="1:14">
      <c r="A1921">
        <v>2011</v>
      </c>
      <c r="B1921">
        <v>8</v>
      </c>
      <c r="C1921">
        <v>20</v>
      </c>
      <c r="D1921" t="s">
        <v>264</v>
      </c>
      <c r="E1921" t="s">
        <v>265</v>
      </c>
      <c r="F1921">
        <v>2010</v>
      </c>
      <c r="G1921">
        <f t="shared" si="175"/>
        <v>0.22360679774997896</v>
      </c>
      <c r="H1921">
        <f t="shared" si="176"/>
        <v>104</v>
      </c>
      <c r="I1921">
        <f t="shared" si="179"/>
        <v>3.8967808638876383E-6</v>
      </c>
      <c r="J1921">
        <f t="shared" si="179"/>
        <v>1.0783008615555696E-3</v>
      </c>
      <c r="K1921">
        <f t="shared" si="179"/>
        <v>7.8622208737850197E-2</v>
      </c>
      <c r="L1921">
        <f t="shared" si="179"/>
        <v>0.1327655502413794</v>
      </c>
      <c r="M1921">
        <f t="shared" si="179"/>
        <v>0.20150961704382231</v>
      </c>
      <c r="N1921">
        <f t="shared" si="179"/>
        <v>0.22360679774997896</v>
      </c>
    </row>
    <row r="1922" spans="1:14">
      <c r="A1922">
        <v>2011</v>
      </c>
      <c r="B1922">
        <v>8</v>
      </c>
      <c r="C1922">
        <v>21</v>
      </c>
      <c r="D1922" t="s">
        <v>56</v>
      </c>
      <c r="E1922" t="s">
        <v>57</v>
      </c>
      <c r="F1922">
        <v>2009</v>
      </c>
      <c r="G1922">
        <f t="shared" si="175"/>
        <v>0.21821789023599239</v>
      </c>
      <c r="H1922">
        <f t="shared" si="176"/>
        <v>104</v>
      </c>
      <c r="I1922">
        <f t="shared" ref="I1922:N1937" si="180">$G1922*(I$1^$H1922)</f>
        <v>3.8028687293323944E-6</v>
      </c>
      <c r="J1922">
        <f t="shared" si="180"/>
        <v>1.0523138894525468E-3</v>
      </c>
      <c r="K1922">
        <f t="shared" si="180"/>
        <v>7.6727419242642814E-2</v>
      </c>
      <c r="L1922">
        <f t="shared" si="180"/>
        <v>0.12956591016561433</v>
      </c>
      <c r="M1922">
        <f t="shared" si="180"/>
        <v>0.19665324997289718</v>
      </c>
      <c r="N1922">
        <f t="shared" si="180"/>
        <v>0.21821789023599239</v>
      </c>
    </row>
    <row r="1923" spans="1:14">
      <c r="A1923">
        <v>2011</v>
      </c>
      <c r="B1923">
        <v>8</v>
      </c>
      <c r="C1923">
        <v>22</v>
      </c>
      <c r="D1923" t="s">
        <v>316</v>
      </c>
      <c r="E1923" t="s">
        <v>317</v>
      </c>
      <c r="F1923">
        <v>2010</v>
      </c>
      <c r="G1923">
        <f t="shared" ref="G1923:G1986" si="181">1/SQRT(C1923)</f>
        <v>0.21320071635561041</v>
      </c>
      <c r="H1923">
        <f t="shared" ref="H1923:H1986" si="182">(2020*12+4)-(A1923*12+B1923)</f>
        <v>104</v>
      </c>
      <c r="I1923">
        <f t="shared" si="180"/>
        <v>3.7154347722049832E-6</v>
      </c>
      <c r="J1923">
        <f t="shared" si="180"/>
        <v>1.0281195314445265E-3</v>
      </c>
      <c r="K1923">
        <f t="shared" si="180"/>
        <v>7.4963334715398081E-2</v>
      </c>
      <c r="L1923">
        <f t="shared" si="180"/>
        <v>0.12658698529576137</v>
      </c>
      <c r="M1923">
        <f t="shared" si="180"/>
        <v>0.19213188122449054</v>
      </c>
      <c r="N1923">
        <f t="shared" si="180"/>
        <v>0.21320071635561041</v>
      </c>
    </row>
    <row r="1924" spans="1:14">
      <c r="A1924">
        <v>2011</v>
      </c>
      <c r="B1924">
        <v>8</v>
      </c>
      <c r="C1924">
        <v>23</v>
      </c>
      <c r="D1924" t="s">
        <v>402</v>
      </c>
      <c r="E1924" t="s">
        <v>403</v>
      </c>
      <c r="F1924">
        <v>2011</v>
      </c>
      <c r="G1924">
        <f t="shared" si="181"/>
        <v>0.20851441405707477</v>
      </c>
      <c r="H1924">
        <f t="shared" si="182"/>
        <v>104</v>
      </c>
      <c r="I1924">
        <f t="shared" si="180"/>
        <v>3.6337668922340666E-6</v>
      </c>
      <c r="J1924">
        <f t="shared" si="180"/>
        <v>1.0055207381302418E-3</v>
      </c>
      <c r="K1924">
        <f t="shared" si="180"/>
        <v>7.3315587682518918E-2</v>
      </c>
      <c r="L1924">
        <f t="shared" si="180"/>
        <v>0.12380451396875726</v>
      </c>
      <c r="M1924">
        <f t="shared" si="180"/>
        <v>0.18790868680002859</v>
      </c>
      <c r="N1924">
        <f t="shared" si="180"/>
        <v>0.20851441405707477</v>
      </c>
    </row>
    <row r="1925" spans="1:14">
      <c r="A1925">
        <v>2011</v>
      </c>
      <c r="B1925">
        <v>8</v>
      </c>
      <c r="C1925">
        <v>24</v>
      </c>
      <c r="D1925" t="s">
        <v>286</v>
      </c>
      <c r="E1925" t="s">
        <v>287</v>
      </c>
      <c r="F1925">
        <v>2010</v>
      </c>
      <c r="G1925">
        <f t="shared" si="181"/>
        <v>0.20412414523193154</v>
      </c>
      <c r="H1925">
        <f t="shared" si="182"/>
        <v>104</v>
      </c>
      <c r="I1925">
        <f t="shared" si="180"/>
        <v>3.5572579680095467E-6</v>
      </c>
      <c r="J1925">
        <f t="shared" si="180"/>
        <v>9.8434950941873466E-4</v>
      </c>
      <c r="K1925">
        <f t="shared" si="180"/>
        <v>7.1771928744333885E-2</v>
      </c>
      <c r="L1925">
        <f t="shared" si="180"/>
        <v>0.12119781121131494</v>
      </c>
      <c r="M1925">
        <f t="shared" si="180"/>
        <v>0.1839522713485483</v>
      </c>
      <c r="N1925">
        <f t="shared" si="180"/>
        <v>0.20412414523193154</v>
      </c>
    </row>
    <row r="1926" spans="1:14">
      <c r="A1926">
        <v>2011</v>
      </c>
      <c r="B1926">
        <v>8</v>
      </c>
      <c r="C1926">
        <v>25</v>
      </c>
      <c r="D1926" t="s">
        <v>40</v>
      </c>
      <c r="E1926" t="s">
        <v>41</v>
      </c>
      <c r="F1926">
        <v>2005</v>
      </c>
      <c r="G1926">
        <f t="shared" si="181"/>
        <v>0.2</v>
      </c>
      <c r="H1926">
        <f t="shared" si="182"/>
        <v>104</v>
      </c>
      <c r="I1926">
        <f t="shared" si="180"/>
        <v>3.4853867620292461E-6</v>
      </c>
      <c r="J1926">
        <f t="shared" si="180"/>
        <v>9.6446161065393747E-4</v>
      </c>
      <c r="K1926">
        <f t="shared" si="180"/>
        <v>7.0321841311604391E-2</v>
      </c>
      <c r="L1926">
        <f t="shared" si="180"/>
        <v>0.1187491181639552</v>
      </c>
      <c r="M1926">
        <f t="shared" si="180"/>
        <v>0.18023568073197477</v>
      </c>
      <c r="N1926">
        <f t="shared" si="180"/>
        <v>0.2</v>
      </c>
    </row>
    <row r="1927" spans="1:14">
      <c r="A1927">
        <v>2011</v>
      </c>
      <c r="B1927">
        <v>8</v>
      </c>
      <c r="C1927">
        <v>26</v>
      </c>
      <c r="D1927" t="s">
        <v>44</v>
      </c>
      <c r="E1927" t="s">
        <v>45</v>
      </c>
      <c r="F1927">
        <v>1997</v>
      </c>
      <c r="G1927">
        <f t="shared" si="181"/>
        <v>0.19611613513818404</v>
      </c>
      <c r="H1927">
        <f t="shared" si="182"/>
        <v>104</v>
      </c>
      <c r="I1927">
        <f t="shared" si="180"/>
        <v>3.4177029061548263E-6</v>
      </c>
      <c r="J1927">
        <f t="shared" si="180"/>
        <v>9.4573241785299116E-4</v>
      </c>
      <c r="K1927">
        <f t="shared" si="180"/>
        <v>6.8956238669162701E-2</v>
      </c>
      <c r="L1927">
        <f t="shared" si="180"/>
        <v>0.11644309052691211</v>
      </c>
      <c r="M1927">
        <f t="shared" si="180"/>
        <v>0.17673562559577277</v>
      </c>
      <c r="N1927">
        <f t="shared" si="180"/>
        <v>0.19611613513818404</v>
      </c>
    </row>
    <row r="1928" spans="1:14">
      <c r="A1928">
        <v>2011</v>
      </c>
      <c r="B1928">
        <v>8</v>
      </c>
      <c r="C1928">
        <v>27</v>
      </c>
      <c r="D1928" t="s">
        <v>244</v>
      </c>
      <c r="E1928" t="s">
        <v>245</v>
      </c>
      <c r="F1928">
        <v>2010</v>
      </c>
      <c r="G1928">
        <f t="shared" si="181"/>
        <v>0.19245008972987526</v>
      </c>
      <c r="H1928">
        <f t="shared" si="182"/>
        <v>104</v>
      </c>
      <c r="I1928">
        <f t="shared" si="180"/>
        <v>3.3538149754792387E-6</v>
      </c>
      <c r="J1928">
        <f t="shared" si="180"/>
        <v>9.2805361755685144E-4</v>
      </c>
      <c r="K1928">
        <f t="shared" si="180"/>
        <v>6.7667223351941572E-2</v>
      </c>
      <c r="L1928">
        <f t="shared" si="180"/>
        <v>0.11426639222998368</v>
      </c>
      <c r="M1928">
        <f t="shared" si="180"/>
        <v>0.17343186464696847</v>
      </c>
      <c r="N1928">
        <f t="shared" si="180"/>
        <v>0.19245008972987526</v>
      </c>
    </row>
    <row r="1929" spans="1:14">
      <c r="A1929">
        <v>2011</v>
      </c>
      <c r="B1929">
        <v>8</v>
      </c>
      <c r="C1929">
        <v>28</v>
      </c>
      <c r="D1929" t="s">
        <v>36</v>
      </c>
      <c r="E1929" t="s">
        <v>37</v>
      </c>
      <c r="F1929">
        <v>2008</v>
      </c>
      <c r="G1929">
        <f t="shared" si="181"/>
        <v>0.1889822365046136</v>
      </c>
      <c r="H1929">
        <f t="shared" si="182"/>
        <v>104</v>
      </c>
      <c r="I1929">
        <f t="shared" si="180"/>
        <v>3.2933809268593015E-6</v>
      </c>
      <c r="J1929">
        <f t="shared" si="180"/>
        <v>9.1133056102111478E-4</v>
      </c>
      <c r="K1929">
        <f t="shared" si="180"/>
        <v>6.6447894230947643E-2</v>
      </c>
      <c r="L1929">
        <f t="shared" si="180"/>
        <v>0.11220736966787444</v>
      </c>
      <c r="M1929">
        <f t="shared" si="180"/>
        <v>0.17030671021330041</v>
      </c>
      <c r="N1929">
        <f t="shared" si="180"/>
        <v>0.1889822365046136</v>
      </c>
    </row>
    <row r="1930" spans="1:14">
      <c r="A1930">
        <v>2011</v>
      </c>
      <c r="B1930">
        <v>8</v>
      </c>
      <c r="C1930">
        <v>29</v>
      </c>
      <c r="D1930" t="s">
        <v>78</v>
      </c>
      <c r="E1930" t="s">
        <v>79</v>
      </c>
      <c r="F1930">
        <v>1991</v>
      </c>
      <c r="G1930">
        <f t="shared" si="181"/>
        <v>0.18569533817705186</v>
      </c>
      <c r="H1930">
        <f t="shared" si="182"/>
        <v>104</v>
      </c>
      <c r="I1930">
        <f t="shared" si="180"/>
        <v>3.2361003672642027E-6</v>
      </c>
      <c r="J1930">
        <f t="shared" si="180"/>
        <v>8.9548012474583523E-4</v>
      </c>
      <c r="K1930">
        <f t="shared" si="180"/>
        <v>6.5292190517956775E-2</v>
      </c>
      <c r="L1930">
        <f t="shared" si="180"/>
        <v>0.11025578827841176</v>
      </c>
      <c r="M1930">
        <f t="shared" si="180"/>
        <v>0.16734462842547601</v>
      </c>
      <c r="N1930">
        <f t="shared" si="180"/>
        <v>0.18569533817705186</v>
      </c>
    </row>
    <row r="1931" spans="1:14">
      <c r="A1931">
        <v>2011</v>
      </c>
      <c r="B1931">
        <v>8</v>
      </c>
      <c r="C1931">
        <v>30</v>
      </c>
      <c r="D1931" t="s">
        <v>34</v>
      </c>
      <c r="E1931" t="s">
        <v>35</v>
      </c>
      <c r="F1931">
        <v>2009</v>
      </c>
      <c r="G1931">
        <f t="shared" si="181"/>
        <v>0.18257418583505536</v>
      </c>
      <c r="H1931">
        <f t="shared" si="182"/>
        <v>104</v>
      </c>
      <c r="I1931">
        <f t="shared" si="180"/>
        <v>3.1817082519888469E-6</v>
      </c>
      <c r="J1931">
        <f t="shared" si="180"/>
        <v>8.8042896667154397E-4</v>
      </c>
      <c r="K1931">
        <f t="shared" si="180"/>
        <v>6.4194764619440667E-2</v>
      </c>
      <c r="L1931">
        <f t="shared" si="180"/>
        <v>0.10840261783707451</v>
      </c>
      <c r="M1931">
        <f t="shared" si="180"/>
        <v>0.16453191334033632</v>
      </c>
      <c r="N1931">
        <f t="shared" si="180"/>
        <v>0.18257418583505536</v>
      </c>
    </row>
    <row r="1932" spans="1:14">
      <c r="A1932">
        <v>2011</v>
      </c>
      <c r="B1932">
        <v>8</v>
      </c>
      <c r="C1932">
        <v>31</v>
      </c>
      <c r="D1932" t="s">
        <v>416</v>
      </c>
      <c r="E1932" t="s">
        <v>417</v>
      </c>
      <c r="F1932">
        <v>2011</v>
      </c>
      <c r="G1932">
        <f t="shared" si="181"/>
        <v>0.17960530202677491</v>
      </c>
      <c r="H1932">
        <f t="shared" si="182"/>
        <v>104</v>
      </c>
      <c r="I1932">
        <f t="shared" si="180"/>
        <v>3.1299697103719285E-6</v>
      </c>
      <c r="J1932">
        <f t="shared" si="180"/>
        <v>8.6611209437365108E-4</v>
      </c>
      <c r="K1932">
        <f t="shared" si="180"/>
        <v>6.3150877739248226E-2</v>
      </c>
      <c r="L1932">
        <f t="shared" si="180"/>
        <v>0.10663985616625177</v>
      </c>
      <c r="M1932">
        <f t="shared" si="180"/>
        <v>0.16185641936933851</v>
      </c>
      <c r="N1932">
        <f t="shared" si="180"/>
        <v>0.17960530202677491</v>
      </c>
    </row>
    <row r="1933" spans="1:14">
      <c r="A1933">
        <v>2011</v>
      </c>
      <c r="B1933">
        <v>8</v>
      </c>
      <c r="C1933">
        <v>32</v>
      </c>
      <c r="D1933" t="s">
        <v>46</v>
      </c>
      <c r="E1933" t="s">
        <v>47</v>
      </c>
      <c r="F1933">
        <v>2008</v>
      </c>
      <c r="G1933">
        <f t="shared" si="181"/>
        <v>0.17677669529663687</v>
      </c>
      <c r="H1933">
        <f t="shared" si="182"/>
        <v>104</v>
      </c>
      <c r="I1933">
        <f t="shared" si="180"/>
        <v>3.0806757681108789E-6</v>
      </c>
      <c r="J1933">
        <f t="shared" si="180"/>
        <v>8.5247168135937359E-4</v>
      </c>
      <c r="K1933">
        <f t="shared" si="180"/>
        <v>6.2156313571199703E-2</v>
      </c>
      <c r="L1933">
        <f t="shared" si="180"/>
        <v>0.10496038339206916</v>
      </c>
      <c r="M1933">
        <f t="shared" si="180"/>
        <v>0.15930734007169112</v>
      </c>
      <c r="N1933">
        <f t="shared" si="180"/>
        <v>0.17677669529663687</v>
      </c>
    </row>
    <row r="1934" spans="1:14">
      <c r="A1934">
        <v>2011</v>
      </c>
      <c r="B1934">
        <v>8</v>
      </c>
      <c r="C1934">
        <v>33</v>
      </c>
      <c r="D1934" t="s">
        <v>38</v>
      </c>
      <c r="E1934" t="s">
        <v>39</v>
      </c>
      <c r="F1934">
        <v>2006</v>
      </c>
      <c r="G1934">
        <f t="shared" si="181"/>
        <v>0.17407765595569785</v>
      </c>
      <c r="H1934">
        <f t="shared" si="182"/>
        <v>104</v>
      </c>
      <c r="I1934">
        <f t="shared" si="180"/>
        <v>3.0336397881653539E-6</v>
      </c>
      <c r="J1934">
        <f t="shared" si="180"/>
        <v>8.3945608220947169E-4</v>
      </c>
      <c r="K1934">
        <f t="shared" si="180"/>
        <v>6.120730649006325E-2</v>
      </c>
      <c r="L1934">
        <f t="shared" si="180"/>
        <v>0.10335784068393751</v>
      </c>
      <c r="M1934">
        <f t="shared" si="180"/>
        <v>0.15687502410700851</v>
      </c>
      <c r="N1934">
        <f t="shared" si="180"/>
        <v>0.17407765595569785</v>
      </c>
    </row>
    <row r="1935" spans="1:14">
      <c r="A1935">
        <v>2011</v>
      </c>
      <c r="B1935">
        <v>8</v>
      </c>
      <c r="C1935">
        <v>34</v>
      </c>
      <c r="D1935" t="s">
        <v>54</v>
      </c>
      <c r="E1935" t="s">
        <v>55</v>
      </c>
      <c r="F1935">
        <v>2008</v>
      </c>
      <c r="G1935">
        <f t="shared" si="181"/>
        <v>0.17149858514250882</v>
      </c>
      <c r="H1935">
        <f t="shared" si="182"/>
        <v>104</v>
      </c>
      <c r="I1935">
        <f t="shared" si="180"/>
        <v>2.9886944918122287E-6</v>
      </c>
      <c r="J1935">
        <f t="shared" si="180"/>
        <v>8.2701900825707744E-4</v>
      </c>
      <c r="K1935">
        <f t="shared" si="180"/>
        <v>6.0300481447780899E-2</v>
      </c>
      <c r="L1935">
        <f t="shared" si="180"/>
        <v>0.10182652876019455</v>
      </c>
      <c r="M1935">
        <f t="shared" si="180"/>
        <v>0.15455082118865304</v>
      </c>
      <c r="N1935">
        <f t="shared" si="180"/>
        <v>0.17149858514250882</v>
      </c>
    </row>
    <row r="1936" spans="1:14">
      <c r="A1936">
        <v>2011</v>
      </c>
      <c r="B1936">
        <v>8</v>
      </c>
      <c r="C1936">
        <v>35</v>
      </c>
      <c r="D1936" t="s">
        <v>122</v>
      </c>
      <c r="E1936" t="s">
        <v>123</v>
      </c>
      <c r="F1936">
        <v>1993</v>
      </c>
      <c r="G1936">
        <f t="shared" si="181"/>
        <v>0.1690308509457033</v>
      </c>
      <c r="H1936">
        <f t="shared" si="182"/>
        <v>104</v>
      </c>
      <c r="I1936">
        <f t="shared" si="180"/>
        <v>2.9456894513034644E-6</v>
      </c>
      <c r="J1936">
        <f t="shared" si="180"/>
        <v>8.1511883376649322E-4</v>
      </c>
      <c r="K1936">
        <f t="shared" si="180"/>
        <v>5.9432803384846015E-2</v>
      </c>
      <c r="L1936">
        <f t="shared" si="180"/>
        <v>0.1003613224615261</v>
      </c>
      <c r="M1936">
        <f t="shared" si="180"/>
        <v>0.15232695242451896</v>
      </c>
      <c r="N1936">
        <f t="shared" si="180"/>
        <v>0.1690308509457033</v>
      </c>
    </row>
    <row r="1937" spans="1:14">
      <c r="A1937">
        <v>2011</v>
      </c>
      <c r="B1937">
        <v>8</v>
      </c>
      <c r="C1937">
        <v>36</v>
      </c>
      <c r="D1937" t="s">
        <v>70</v>
      </c>
      <c r="E1937" t="s">
        <v>71</v>
      </c>
      <c r="F1937">
        <v>1999</v>
      </c>
      <c r="G1937">
        <f t="shared" si="181"/>
        <v>0.16666666666666666</v>
      </c>
      <c r="H1937">
        <f t="shared" si="182"/>
        <v>104</v>
      </c>
      <c r="I1937">
        <f t="shared" si="180"/>
        <v>2.9044889683577047E-6</v>
      </c>
      <c r="J1937">
        <f t="shared" si="180"/>
        <v>8.0371800887828117E-4</v>
      </c>
      <c r="K1937">
        <f t="shared" si="180"/>
        <v>5.860153442633699E-2</v>
      </c>
      <c r="L1937">
        <f t="shared" si="180"/>
        <v>9.895759846996266E-2</v>
      </c>
      <c r="M1937">
        <f t="shared" si="180"/>
        <v>0.15019640060997896</v>
      </c>
      <c r="N1937">
        <f t="shared" si="180"/>
        <v>0.16666666666666666</v>
      </c>
    </row>
    <row r="1938" spans="1:14">
      <c r="A1938">
        <v>2011</v>
      </c>
      <c r="B1938">
        <v>8</v>
      </c>
      <c r="C1938">
        <v>37</v>
      </c>
      <c r="D1938" t="s">
        <v>350</v>
      </c>
      <c r="E1938" t="s">
        <v>351</v>
      </c>
      <c r="F1938">
        <v>2010</v>
      </c>
      <c r="G1938">
        <f t="shared" si="181"/>
        <v>0.16439898730535729</v>
      </c>
      <c r="H1938">
        <f t="shared" si="182"/>
        <v>104</v>
      </c>
      <c r="I1938">
        <f t="shared" ref="I1938:N1953" si="183">$G1938*(I$1^$H1938)</f>
        <v>2.8649702702255315E-6</v>
      </c>
      <c r="J1938">
        <f t="shared" si="183"/>
        <v>7.927825604320055E-4</v>
      </c>
      <c r="K1938">
        <f t="shared" si="183"/>
        <v>5.7804197485379002E-2</v>
      </c>
      <c r="L1938">
        <f t="shared" si="183"/>
        <v>9.7611173847792207E-2</v>
      </c>
      <c r="M1938">
        <f t="shared" si="183"/>
        <v>0.14815281694314175</v>
      </c>
      <c r="N1938">
        <f t="shared" si="183"/>
        <v>0.16439898730535729</v>
      </c>
    </row>
    <row r="1939" spans="1:14">
      <c r="A1939">
        <v>2011</v>
      </c>
      <c r="B1939">
        <v>8</v>
      </c>
      <c r="C1939">
        <v>38</v>
      </c>
      <c r="D1939" t="s">
        <v>62</v>
      </c>
      <c r="E1939" t="s">
        <v>63</v>
      </c>
      <c r="F1939">
        <v>1999</v>
      </c>
      <c r="G1939">
        <f t="shared" si="181"/>
        <v>0.16222142113076254</v>
      </c>
      <c r="H1939">
        <f t="shared" si="182"/>
        <v>104</v>
      </c>
      <c r="I1939">
        <f t="shared" si="183"/>
        <v>2.8270219686336555E-6</v>
      </c>
      <c r="J1939">
        <f t="shared" si="183"/>
        <v>7.8228166553172968E-4</v>
      </c>
      <c r="K1939">
        <f t="shared" si="183"/>
        <v>5.7038545170502157E-2</v>
      </c>
      <c r="L1939">
        <f t="shared" si="183"/>
        <v>9.6318253532908293E-2</v>
      </c>
      <c r="M1939">
        <f t="shared" si="183"/>
        <v>0.1461904413340567</v>
      </c>
      <c r="N1939">
        <f t="shared" si="183"/>
        <v>0.16222142113076254</v>
      </c>
    </row>
    <row r="1940" spans="1:14">
      <c r="A1940">
        <v>2011</v>
      </c>
      <c r="B1940">
        <v>8</v>
      </c>
      <c r="C1940">
        <v>39</v>
      </c>
      <c r="D1940" t="s">
        <v>362</v>
      </c>
      <c r="E1940" t="s">
        <v>363</v>
      </c>
      <c r="F1940">
        <v>2011</v>
      </c>
      <c r="G1940">
        <f t="shared" si="181"/>
        <v>0.16012815380508713</v>
      </c>
      <c r="H1940">
        <f t="shared" si="182"/>
        <v>104</v>
      </c>
      <c r="I1940">
        <f t="shared" si="183"/>
        <v>2.7905427375021683E-6</v>
      </c>
      <c r="J1940">
        <f t="shared" si="183"/>
        <v>7.7218728564947881E-4</v>
      </c>
      <c r="K1940">
        <f t="shared" si="183"/>
        <v>5.6302533107007592E-2</v>
      </c>
      <c r="L1940">
        <f t="shared" si="183"/>
        <v>9.5075385287881412E-2</v>
      </c>
      <c r="M1940">
        <f t="shared" si="183"/>
        <v>0.14430403402707118</v>
      </c>
      <c r="N1940">
        <f t="shared" si="183"/>
        <v>0.16012815380508713</v>
      </c>
    </row>
    <row r="1941" spans="1:14">
      <c r="A1941">
        <v>2011</v>
      </c>
      <c r="B1941">
        <v>8</v>
      </c>
      <c r="C1941">
        <v>40</v>
      </c>
      <c r="D1941" t="s">
        <v>304</v>
      </c>
      <c r="E1941" t="s">
        <v>305</v>
      </c>
      <c r="F1941">
        <v>2010</v>
      </c>
      <c r="G1941">
        <f t="shared" si="181"/>
        <v>0.15811388300841897</v>
      </c>
      <c r="H1941">
        <f t="shared" si="182"/>
        <v>104</v>
      </c>
      <c r="I1941">
        <f t="shared" si="183"/>
        <v>2.7554401736529221E-6</v>
      </c>
      <c r="J1941">
        <f t="shared" si="183"/>
        <v>7.6247385136523997E-4</v>
      </c>
      <c r="K1941">
        <f t="shared" si="183"/>
        <v>5.5594296950398109E-2</v>
      </c>
      <c r="L1941">
        <f t="shared" si="183"/>
        <v>9.387942088364265E-2</v>
      </c>
      <c r="M1941">
        <f t="shared" si="183"/>
        <v>0.14248881668599106</v>
      </c>
      <c r="N1941">
        <f t="shared" si="183"/>
        <v>0.15811388300841897</v>
      </c>
    </row>
    <row r="1942" spans="1:14">
      <c r="A1942">
        <v>2011</v>
      </c>
      <c r="B1942">
        <v>8</v>
      </c>
      <c r="C1942">
        <v>41</v>
      </c>
      <c r="D1942" t="s">
        <v>60</v>
      </c>
      <c r="E1942" t="s">
        <v>61</v>
      </c>
      <c r="F1942">
        <v>2005</v>
      </c>
      <c r="G1942">
        <f t="shared" si="181"/>
        <v>0.15617376188860607</v>
      </c>
      <c r="H1942">
        <f t="shared" si="182"/>
        <v>104</v>
      </c>
      <c r="I1942">
        <f t="shared" si="183"/>
        <v>2.7216298113142756E-6</v>
      </c>
      <c r="J1942">
        <f t="shared" si="183"/>
        <v>7.5311798966484766E-4</v>
      </c>
      <c r="K1942">
        <f t="shared" si="183"/>
        <v>5.4912132502834235E-2</v>
      </c>
      <c r="L1942">
        <f t="shared" si="183"/>
        <v>9.2727482523097426E-2</v>
      </c>
      <c r="M1942">
        <f t="shared" si="183"/>
        <v>0.14074042143233126</v>
      </c>
      <c r="N1942">
        <f t="shared" si="183"/>
        <v>0.15617376188860607</v>
      </c>
    </row>
    <row r="1943" spans="1:14">
      <c r="A1943">
        <v>2011</v>
      </c>
      <c r="B1943">
        <v>8</v>
      </c>
      <c r="C1943">
        <v>42</v>
      </c>
      <c r="D1943" t="s">
        <v>318</v>
      </c>
      <c r="E1943" t="s">
        <v>319</v>
      </c>
      <c r="F1943">
        <v>2010</v>
      </c>
      <c r="G1943">
        <f t="shared" si="181"/>
        <v>0.15430334996209191</v>
      </c>
      <c r="H1943">
        <f t="shared" si="182"/>
        <v>104</v>
      </c>
      <c r="I1943">
        <f t="shared" si="183"/>
        <v>2.6890342664732055E-6</v>
      </c>
      <c r="J1943">
        <f t="shared" si="183"/>
        <v>7.4409828716868673E-4</v>
      </c>
      <c r="K1943">
        <f t="shared" si="183"/>
        <v>5.425447844941593E-2</v>
      </c>
      <c r="L1943">
        <f t="shared" si="183"/>
        <v>9.1616933688712918E-2</v>
      </c>
      <c r="M1943">
        <f t="shared" si="183"/>
        <v>0.13905484659820883</v>
      </c>
      <c r="N1943">
        <f t="shared" si="183"/>
        <v>0.15430334996209191</v>
      </c>
    </row>
    <row r="1944" spans="1:14">
      <c r="A1944">
        <v>2011</v>
      </c>
      <c r="B1944">
        <v>8</v>
      </c>
      <c r="C1944">
        <v>43</v>
      </c>
      <c r="D1944" t="s">
        <v>50</v>
      </c>
      <c r="E1944" t="s">
        <v>51</v>
      </c>
      <c r="F1944">
        <v>2005</v>
      </c>
      <c r="G1944">
        <f t="shared" si="181"/>
        <v>0.15249857033260467</v>
      </c>
      <c r="H1944">
        <f t="shared" si="182"/>
        <v>104</v>
      </c>
      <c r="I1944">
        <f t="shared" si="183"/>
        <v>2.6575824913282311E-6</v>
      </c>
      <c r="J1944">
        <f t="shared" si="183"/>
        <v>7.3539508382703333E-4</v>
      </c>
      <c r="K1944">
        <f t="shared" si="183"/>
        <v>5.3619901315879834E-2</v>
      </c>
      <c r="L1944">
        <f t="shared" si="183"/>
        <v>9.0545353741303514E-2</v>
      </c>
      <c r="M1944">
        <f t="shared" si="183"/>
        <v>0.13742841817274967</v>
      </c>
      <c r="N1944">
        <f t="shared" si="183"/>
        <v>0.15249857033260467</v>
      </c>
    </row>
    <row r="1945" spans="1:14">
      <c r="A1945">
        <v>2011</v>
      </c>
      <c r="B1945">
        <v>8</v>
      </c>
      <c r="C1945">
        <v>44</v>
      </c>
      <c r="D1945" t="s">
        <v>302</v>
      </c>
      <c r="E1945" t="s">
        <v>303</v>
      </c>
      <c r="F1945">
        <v>2010</v>
      </c>
      <c r="G1945">
        <f t="shared" si="181"/>
        <v>0.15075567228888181</v>
      </c>
      <c r="H1945">
        <f t="shared" si="182"/>
        <v>104</v>
      </c>
      <c r="I1945">
        <f t="shared" si="183"/>
        <v>2.6272091224824393E-6</v>
      </c>
      <c r="J1945">
        <f t="shared" si="183"/>
        <v>7.2699029255476064E-4</v>
      </c>
      <c r="K1945">
        <f t="shared" si="183"/>
        <v>5.3007082317614918E-2</v>
      </c>
      <c r="L1945">
        <f t="shared" si="183"/>
        <v>8.9510515712594663E-2</v>
      </c>
      <c r="M1945">
        <f t="shared" si="183"/>
        <v>0.13585775609596559</v>
      </c>
      <c r="N1945">
        <f t="shared" si="183"/>
        <v>0.15075567228888181</v>
      </c>
    </row>
    <row r="1946" spans="1:14">
      <c r="A1946">
        <v>2011</v>
      </c>
      <c r="B1946">
        <v>8</v>
      </c>
      <c r="C1946">
        <v>45</v>
      </c>
      <c r="D1946" t="s">
        <v>94</v>
      </c>
      <c r="E1946" t="s">
        <v>95</v>
      </c>
      <c r="F1946">
        <v>2003</v>
      </c>
      <c r="G1946">
        <f t="shared" si="181"/>
        <v>0.14907119849998599</v>
      </c>
      <c r="H1946">
        <f t="shared" si="182"/>
        <v>104</v>
      </c>
      <c r="I1946">
        <f t="shared" si="183"/>
        <v>2.5978539092584257E-6</v>
      </c>
      <c r="J1946">
        <f t="shared" si="183"/>
        <v>7.1886724103704654E-4</v>
      </c>
      <c r="K1946">
        <f t="shared" si="183"/>
        <v>5.2414805825233467E-2</v>
      </c>
      <c r="L1946">
        <f t="shared" si="183"/>
        <v>8.8510366827586284E-2</v>
      </c>
      <c r="M1946">
        <f t="shared" si="183"/>
        <v>0.13433974469588153</v>
      </c>
      <c r="N1946">
        <f t="shared" si="183"/>
        <v>0.14907119849998599</v>
      </c>
    </row>
    <row r="1947" spans="1:14">
      <c r="A1947">
        <v>2011</v>
      </c>
      <c r="B1947">
        <v>8</v>
      </c>
      <c r="C1947">
        <v>46</v>
      </c>
      <c r="D1947" t="s">
        <v>268</v>
      </c>
      <c r="E1947" t="s">
        <v>269</v>
      </c>
      <c r="F1947">
        <v>2010</v>
      </c>
      <c r="G1947">
        <f t="shared" si="181"/>
        <v>0.14744195615489714</v>
      </c>
      <c r="H1947">
        <f t="shared" si="182"/>
        <v>104</v>
      </c>
      <c r="I1947">
        <f t="shared" si="183"/>
        <v>2.5694612107498747E-6</v>
      </c>
      <c r="J1947">
        <f t="shared" si="183"/>
        <v>7.1101053255559661E-4</v>
      </c>
      <c r="K1947">
        <f t="shared" si="183"/>
        <v>5.1841949216986045E-2</v>
      </c>
      <c r="L1947">
        <f t="shared" si="183"/>
        <v>8.7543011368812901E-2</v>
      </c>
      <c r="M1947">
        <f t="shared" si="183"/>
        <v>0.13287150668015929</v>
      </c>
      <c r="N1947">
        <f t="shared" si="183"/>
        <v>0.14744195615489714</v>
      </c>
    </row>
    <row r="1948" spans="1:14">
      <c r="A1948">
        <v>2011</v>
      </c>
      <c r="B1948">
        <v>8</v>
      </c>
      <c r="C1948">
        <v>47</v>
      </c>
      <c r="D1948" t="s">
        <v>66</v>
      </c>
      <c r="E1948" t="s">
        <v>67</v>
      </c>
      <c r="F1948">
        <v>2004</v>
      </c>
      <c r="G1948">
        <f t="shared" si="181"/>
        <v>0.14586499149789456</v>
      </c>
      <c r="H1948">
        <f t="shared" si="182"/>
        <v>104</v>
      </c>
      <c r="I1948">
        <f t="shared" si="183"/>
        <v>2.5419795520513509E-6</v>
      </c>
      <c r="J1948">
        <f t="shared" si="183"/>
        <v>7.0340592319041142E-4</v>
      </c>
      <c r="K1948">
        <f t="shared" si="183"/>
        <v>5.1287473925167325E-2</v>
      </c>
      <c r="L1948">
        <f t="shared" si="183"/>
        <v>8.6606695556839003E-2</v>
      </c>
      <c r="M1948">
        <f t="shared" si="183"/>
        <v>0.13145038018793367</v>
      </c>
      <c r="N1948">
        <f t="shared" si="183"/>
        <v>0.14586499149789456</v>
      </c>
    </row>
    <row r="1949" spans="1:14">
      <c r="A1949">
        <v>2011</v>
      </c>
      <c r="B1949">
        <v>8</v>
      </c>
      <c r="C1949">
        <v>48</v>
      </c>
      <c r="D1949" t="s">
        <v>408</v>
      </c>
      <c r="E1949" t="s">
        <v>409</v>
      </c>
      <c r="F1949">
        <v>2011</v>
      </c>
      <c r="G1949">
        <f t="shared" si="181"/>
        <v>0.14433756729740646</v>
      </c>
      <c r="H1949">
        <f t="shared" si="182"/>
        <v>104</v>
      </c>
      <c r="I1949">
        <f t="shared" si="183"/>
        <v>2.5153612316094294E-6</v>
      </c>
      <c r="J1949">
        <f t="shared" si="183"/>
        <v>6.9604021316763858E-4</v>
      </c>
      <c r="K1949">
        <f t="shared" si="183"/>
        <v>5.0750417513956182E-2</v>
      </c>
      <c r="L1949">
        <f t="shared" si="183"/>
        <v>8.569979417248777E-2</v>
      </c>
      <c r="M1949">
        <f t="shared" si="183"/>
        <v>0.13007389848522635</v>
      </c>
      <c r="N1949">
        <f t="shared" si="183"/>
        <v>0.14433756729740646</v>
      </c>
    </row>
    <row r="1950" spans="1:14">
      <c r="A1950">
        <v>2011</v>
      </c>
      <c r="B1950">
        <v>8</v>
      </c>
      <c r="C1950">
        <v>49</v>
      </c>
      <c r="D1950" t="s">
        <v>104</v>
      </c>
      <c r="E1950" t="s">
        <v>105</v>
      </c>
      <c r="F1950">
        <v>2000</v>
      </c>
      <c r="G1950">
        <f t="shared" si="181"/>
        <v>0.14285714285714285</v>
      </c>
      <c r="H1950">
        <f t="shared" si="182"/>
        <v>104</v>
      </c>
      <c r="I1950">
        <f t="shared" si="183"/>
        <v>2.4895619728780326E-6</v>
      </c>
      <c r="J1950">
        <f t="shared" si="183"/>
        <v>6.889011504670981E-4</v>
      </c>
      <c r="K1950">
        <f t="shared" si="183"/>
        <v>5.0229886651145993E-2</v>
      </c>
      <c r="L1950">
        <f t="shared" si="183"/>
        <v>8.4820798688539423E-2</v>
      </c>
      <c r="M1950">
        <f t="shared" si="183"/>
        <v>0.12873977195141054</v>
      </c>
      <c r="N1950">
        <f t="shared" si="183"/>
        <v>0.14285714285714285</v>
      </c>
    </row>
    <row r="1951" spans="1:14">
      <c r="A1951">
        <v>2011</v>
      </c>
      <c r="B1951">
        <v>8</v>
      </c>
      <c r="C1951">
        <v>50</v>
      </c>
      <c r="D1951" t="s">
        <v>386</v>
      </c>
      <c r="E1951" t="s">
        <v>387</v>
      </c>
      <c r="F1951">
        <v>2011</v>
      </c>
      <c r="G1951">
        <f t="shared" si="181"/>
        <v>0.1414213562373095</v>
      </c>
      <c r="H1951">
        <f t="shared" si="182"/>
        <v>104</v>
      </c>
      <c r="I1951">
        <f t="shared" si="183"/>
        <v>2.4645406144887033E-6</v>
      </c>
      <c r="J1951">
        <f t="shared" si="183"/>
        <v>6.8197734508749889E-4</v>
      </c>
      <c r="K1951">
        <f t="shared" si="183"/>
        <v>4.9725050856959767E-2</v>
      </c>
      <c r="L1951">
        <f t="shared" si="183"/>
        <v>8.3968306713655336E-2</v>
      </c>
      <c r="M1951">
        <f t="shared" si="183"/>
        <v>0.12744587205735292</v>
      </c>
      <c r="N1951">
        <f t="shared" si="183"/>
        <v>0.1414213562373095</v>
      </c>
    </row>
    <row r="1952" spans="1:14">
      <c r="A1952">
        <v>2011</v>
      </c>
      <c r="B1952">
        <v>8</v>
      </c>
      <c r="C1952">
        <v>51</v>
      </c>
      <c r="D1952" t="s">
        <v>72</v>
      </c>
      <c r="E1952" t="s">
        <v>73</v>
      </c>
      <c r="F1952">
        <v>2003</v>
      </c>
      <c r="G1952">
        <f t="shared" si="181"/>
        <v>0.14002800840280097</v>
      </c>
      <c r="H1952">
        <f t="shared" si="182"/>
        <v>104</v>
      </c>
      <c r="I1952">
        <f t="shared" si="183"/>
        <v>2.4402588340022126E-6</v>
      </c>
      <c r="J1952">
        <f t="shared" si="183"/>
        <v>6.7525819260414257E-4</v>
      </c>
      <c r="K1952">
        <f t="shared" si="183"/>
        <v>4.9235136930408881E-2</v>
      </c>
      <c r="L1952">
        <f t="shared" si="183"/>
        <v>8.3141012580437615E-2</v>
      </c>
      <c r="M1952">
        <f t="shared" si="183"/>
        <v>0.12619021708010758</v>
      </c>
      <c r="N1952">
        <f t="shared" si="183"/>
        <v>0.14002800840280097</v>
      </c>
    </row>
    <row r="1953" spans="1:14">
      <c r="A1953">
        <v>2011</v>
      </c>
      <c r="B1953">
        <v>8</v>
      </c>
      <c r="C1953">
        <v>52</v>
      </c>
      <c r="D1953" t="s">
        <v>352</v>
      </c>
      <c r="E1953" t="s">
        <v>353</v>
      </c>
      <c r="F1953">
        <v>1982</v>
      </c>
      <c r="G1953">
        <f t="shared" si="181"/>
        <v>0.13867504905630729</v>
      </c>
      <c r="H1953">
        <f t="shared" si="182"/>
        <v>104</v>
      </c>
      <c r="I1953">
        <f t="shared" si="183"/>
        <v>2.4166809010230483E-6</v>
      </c>
      <c r="J1953">
        <f t="shared" si="183"/>
        <v>6.6873380585179959E-4</v>
      </c>
      <c r="K1953">
        <f t="shared" si="183"/>
        <v>4.8759423968082978E-2</v>
      </c>
      <c r="L1953">
        <f t="shared" si="183"/>
        <v>8.2337698933898584E-2</v>
      </c>
      <c r="M1953">
        <f t="shared" si="183"/>
        <v>0.12497095933601769</v>
      </c>
      <c r="N1953">
        <f t="shared" si="183"/>
        <v>0.13867504905630729</v>
      </c>
    </row>
    <row r="1954" spans="1:14">
      <c r="A1954">
        <v>2011</v>
      </c>
      <c r="B1954">
        <v>8</v>
      </c>
      <c r="C1954">
        <v>53</v>
      </c>
      <c r="D1954" t="s">
        <v>108</v>
      </c>
      <c r="E1954" t="s">
        <v>109</v>
      </c>
      <c r="F1954">
        <v>1997</v>
      </c>
      <c r="G1954">
        <f t="shared" si="181"/>
        <v>0.13736056394868904</v>
      </c>
      <c r="H1954">
        <f t="shared" si="182"/>
        <v>104</v>
      </c>
      <c r="I1954">
        <f t="shared" ref="I1954:N1969" si="184">$G1954*(I$1^$H1954)</f>
        <v>2.3937734560581621E-6</v>
      </c>
      <c r="J1954">
        <f t="shared" si="184"/>
        <v>6.6239495373142897E-4</v>
      </c>
      <c r="K1954">
        <f t="shared" si="184"/>
        <v>4.8297238902360991E-2</v>
      </c>
      <c r="L1954">
        <f t="shared" si="184"/>
        <v>8.1557229197051995E-2</v>
      </c>
      <c r="M1954">
        <f t="shared" si="184"/>
        <v>0.1237863737450996</v>
      </c>
      <c r="N1954">
        <f t="shared" si="184"/>
        <v>0.13736056394868904</v>
      </c>
    </row>
    <row r="1955" spans="1:14">
      <c r="A1955">
        <v>2011</v>
      </c>
      <c r="B1955">
        <v>8</v>
      </c>
      <c r="C1955">
        <v>54</v>
      </c>
      <c r="D1955" t="s">
        <v>102</v>
      </c>
      <c r="E1955" t="s">
        <v>103</v>
      </c>
      <c r="F1955">
        <v>2004</v>
      </c>
      <c r="G1955">
        <f t="shared" si="181"/>
        <v>0.13608276348795434</v>
      </c>
      <c r="H1955">
        <f t="shared" si="182"/>
        <v>104</v>
      </c>
      <c r="I1955">
        <f t="shared" si="184"/>
        <v>2.371505312006364E-6</v>
      </c>
      <c r="J1955">
        <f t="shared" si="184"/>
        <v>6.5623300627915633E-4</v>
      </c>
      <c r="K1955">
        <f t="shared" si="184"/>
        <v>4.784795249622259E-2</v>
      </c>
      <c r="L1955">
        <f t="shared" si="184"/>
        <v>8.0798540807543284E-2</v>
      </c>
      <c r="M1955">
        <f t="shared" si="184"/>
        <v>0.12263484756569885</v>
      </c>
      <c r="N1955">
        <f t="shared" si="184"/>
        <v>0.13608276348795434</v>
      </c>
    </row>
    <row r="1956" spans="1:14">
      <c r="A1956">
        <v>2011</v>
      </c>
      <c r="B1956">
        <v>8</v>
      </c>
      <c r="C1956">
        <v>55</v>
      </c>
      <c r="D1956" t="s">
        <v>314</v>
      </c>
      <c r="E1956" t="s">
        <v>315</v>
      </c>
      <c r="F1956">
        <v>2010</v>
      </c>
      <c r="G1956">
        <f t="shared" si="181"/>
        <v>0.13483997249264842</v>
      </c>
      <c r="H1956">
        <f t="shared" si="182"/>
        <v>104</v>
      </c>
      <c r="I1956">
        <f t="shared" si="184"/>
        <v>2.3498472755913222E-6</v>
      </c>
      <c r="J1956">
        <f t="shared" si="184"/>
        <v>6.5023988525396165E-4</v>
      </c>
      <c r="K1956">
        <f t="shared" si="184"/>
        <v>4.7410975740445623E-2</v>
      </c>
      <c r="L1956">
        <f t="shared" si="184"/>
        <v>8.0060639133769873E-2</v>
      </c>
      <c r="M1956">
        <f t="shared" si="184"/>
        <v>0.12151487116046619</v>
      </c>
      <c r="N1956">
        <f t="shared" si="184"/>
        <v>0.13483997249264842</v>
      </c>
    </row>
    <row r="1957" spans="1:14">
      <c r="A1957">
        <v>2011</v>
      </c>
      <c r="B1957">
        <v>8</v>
      </c>
      <c r="C1957">
        <v>56</v>
      </c>
      <c r="D1957" t="s">
        <v>374</v>
      </c>
      <c r="E1957" t="s">
        <v>375</v>
      </c>
      <c r="F1957">
        <v>2011</v>
      </c>
      <c r="G1957">
        <f t="shared" si="181"/>
        <v>0.1336306209562122</v>
      </c>
      <c r="H1957">
        <f t="shared" si="182"/>
        <v>104</v>
      </c>
      <c r="I1957">
        <f t="shared" si="184"/>
        <v>2.3287719864126493E-6</v>
      </c>
      <c r="J1957">
        <f t="shared" si="184"/>
        <v>6.4440801960057113E-4</v>
      </c>
      <c r="K1957">
        <f t="shared" si="184"/>
        <v>4.6985756606269552E-2</v>
      </c>
      <c r="L1957">
        <f t="shared" si="184"/>
        <v>7.9342591991259745E-2</v>
      </c>
      <c r="M1957">
        <f t="shared" si="184"/>
        <v>0.12042502967339698</v>
      </c>
      <c r="N1957">
        <f t="shared" si="184"/>
        <v>0.1336306209562122</v>
      </c>
    </row>
    <row r="1958" spans="1:14">
      <c r="A1958">
        <v>2011</v>
      </c>
      <c r="B1958">
        <v>8</v>
      </c>
      <c r="C1958">
        <v>57</v>
      </c>
      <c r="D1958" t="s">
        <v>76</v>
      </c>
      <c r="E1958" t="s">
        <v>77</v>
      </c>
      <c r="F1958">
        <v>2007</v>
      </c>
      <c r="G1958">
        <f t="shared" si="181"/>
        <v>0.13245323570650439</v>
      </c>
      <c r="H1958">
        <f t="shared" si="182"/>
        <v>104</v>
      </c>
      <c r="I1958">
        <f t="shared" si="184"/>
        <v>2.3082537715969491E-6</v>
      </c>
      <c r="J1958">
        <f t="shared" si="184"/>
        <v>6.3873030522910415E-4</v>
      </c>
      <c r="K1958">
        <f t="shared" si="184"/>
        <v>4.6571777112806668E-2</v>
      </c>
      <c r="L1958">
        <f t="shared" si="184"/>
        <v>7.8643524690549485E-2</v>
      </c>
      <c r="M1958">
        <f t="shared" si="184"/>
        <v>0.11936399551357262</v>
      </c>
      <c r="N1958">
        <f t="shared" si="184"/>
        <v>0.13245323570650439</v>
      </c>
    </row>
    <row r="1959" spans="1:14">
      <c r="A1959">
        <v>2011</v>
      </c>
      <c r="B1959">
        <v>8</v>
      </c>
      <c r="C1959">
        <v>58</v>
      </c>
      <c r="D1959" t="s">
        <v>92</v>
      </c>
      <c r="E1959" t="s">
        <v>93</v>
      </c>
      <c r="F1959">
        <v>2004</v>
      </c>
      <c r="G1959">
        <f t="shared" si="181"/>
        <v>0.13130643285972254</v>
      </c>
      <c r="H1959">
        <f t="shared" si="182"/>
        <v>104</v>
      </c>
      <c r="I1959">
        <f t="shared" si="184"/>
        <v>2.2882685142927944E-6</v>
      </c>
      <c r="J1959">
        <f t="shared" si="184"/>
        <v>6.3320006862555554E-4</v>
      </c>
      <c r="K1959">
        <f t="shared" si="184"/>
        <v>4.6168550673771229E-2</v>
      </c>
      <c r="L1959">
        <f t="shared" si="184"/>
        <v>7.79626155567332E-2</v>
      </c>
      <c r="M1959">
        <f t="shared" si="184"/>
        <v>0.11833052155479716</v>
      </c>
      <c r="N1959">
        <f t="shared" si="184"/>
        <v>0.13130643285972254</v>
      </c>
    </row>
    <row r="1960" spans="1:14">
      <c r="A1960">
        <v>2011</v>
      </c>
      <c r="B1960">
        <v>8</v>
      </c>
      <c r="C1960">
        <v>59</v>
      </c>
      <c r="D1960" t="s">
        <v>320</v>
      </c>
      <c r="E1960" t="s">
        <v>321</v>
      </c>
      <c r="F1960">
        <v>2010</v>
      </c>
      <c r="G1960">
        <f t="shared" si="181"/>
        <v>0.13018891098082389</v>
      </c>
      <c r="H1960">
        <f t="shared" si="182"/>
        <v>104</v>
      </c>
      <c r="I1960">
        <f t="shared" si="184"/>
        <v>2.2687935344778374E-6</v>
      </c>
      <c r="J1960">
        <f t="shared" si="184"/>
        <v>6.2781103386923742E-4</v>
      </c>
      <c r="K1960">
        <f t="shared" si="184"/>
        <v>4.5775619692620437E-2</v>
      </c>
      <c r="L1960">
        <f t="shared" si="184"/>
        <v>7.72990918684925E-2</v>
      </c>
      <c r="M1960">
        <f t="shared" si="184"/>
        <v>0.11732343497191629</v>
      </c>
      <c r="N1960">
        <f t="shared" si="184"/>
        <v>0.13018891098082389</v>
      </c>
    </row>
    <row r="1961" spans="1:14">
      <c r="A1961">
        <v>2011</v>
      </c>
      <c r="B1961">
        <v>8</v>
      </c>
      <c r="C1961">
        <v>60</v>
      </c>
      <c r="D1961" t="s">
        <v>90</v>
      </c>
      <c r="E1961" t="s">
        <v>91</v>
      </c>
      <c r="F1961">
        <v>2009</v>
      </c>
      <c r="G1961">
        <f t="shared" si="181"/>
        <v>0.12909944487358055</v>
      </c>
      <c r="H1961">
        <f t="shared" si="182"/>
        <v>104</v>
      </c>
      <c r="I1961">
        <f t="shared" si="184"/>
        <v>2.2498074807385103E-6</v>
      </c>
      <c r="J1961">
        <f t="shared" si="184"/>
        <v>6.2255729268651352E-4</v>
      </c>
      <c r="K1961">
        <f t="shared" si="184"/>
        <v>4.5392553379080755E-2</v>
      </c>
      <c r="L1961">
        <f t="shared" si="184"/>
        <v>7.6652226170969173E-2</v>
      </c>
      <c r="M1961">
        <f t="shared" si="184"/>
        <v>0.11634163164454919</v>
      </c>
      <c r="N1961">
        <f t="shared" si="184"/>
        <v>0.12909944487358055</v>
      </c>
    </row>
    <row r="1962" spans="1:14">
      <c r="A1962">
        <v>2011</v>
      </c>
      <c r="B1962">
        <v>8</v>
      </c>
      <c r="C1962">
        <v>61</v>
      </c>
      <c r="D1962" t="s">
        <v>86</v>
      </c>
      <c r="E1962" t="s">
        <v>87</v>
      </c>
      <c r="F1962">
        <v>2006</v>
      </c>
      <c r="G1962">
        <f t="shared" si="181"/>
        <v>0.12803687993289598</v>
      </c>
      <c r="H1962">
        <f t="shared" si="182"/>
        <v>104</v>
      </c>
      <c r="I1962">
        <f t="shared" si="184"/>
        <v>2.2312902318482179E-6</v>
      </c>
      <c r="J1962">
        <f t="shared" si="184"/>
        <v>6.174332772159283E-4</v>
      </c>
      <c r="K1962">
        <f t="shared" si="184"/>
        <v>4.5018945763370281E-2</v>
      </c>
      <c r="L1962">
        <f t="shared" si="184"/>
        <v>7.6021332922478035E-2</v>
      </c>
      <c r="M1962">
        <f t="shared" si="184"/>
        <v>0.11538407106751812</v>
      </c>
      <c r="N1962">
        <f t="shared" si="184"/>
        <v>0.12803687993289598</v>
      </c>
    </row>
    <row r="1963" spans="1:14">
      <c r="A1963">
        <v>2011</v>
      </c>
      <c r="B1963">
        <v>8</v>
      </c>
      <c r="C1963">
        <v>62</v>
      </c>
      <c r="D1963" t="s">
        <v>100</v>
      </c>
      <c r="E1963" t="s">
        <v>101</v>
      </c>
      <c r="F1963">
        <v>2008</v>
      </c>
      <c r="G1963">
        <f t="shared" si="181"/>
        <v>0.1270001270001905</v>
      </c>
      <c r="H1963">
        <f t="shared" si="182"/>
        <v>104</v>
      </c>
      <c r="I1963">
        <f t="shared" si="184"/>
        <v>2.2132228071124848E-6</v>
      </c>
      <c r="J1963">
        <f t="shared" si="184"/>
        <v>6.1243373519929175E-4</v>
      </c>
      <c r="K1963">
        <f t="shared" si="184"/>
        <v>4.4654413887305004E-2</v>
      </c>
      <c r="L1963">
        <f t="shared" si="184"/>
        <v>7.5405765439914688E-2</v>
      </c>
      <c r="M1963">
        <f t="shared" si="184"/>
        <v>0.11444977171463291</v>
      </c>
      <c r="N1963">
        <f t="shared" si="184"/>
        <v>0.1270001270001905</v>
      </c>
    </row>
    <row r="1964" spans="1:14">
      <c r="A1964">
        <v>2011</v>
      </c>
      <c r="B1964">
        <v>8</v>
      </c>
      <c r="C1964">
        <v>63</v>
      </c>
      <c r="D1964" t="s">
        <v>96</v>
      </c>
      <c r="E1964" t="s">
        <v>97</v>
      </c>
      <c r="F1964">
        <v>2005</v>
      </c>
      <c r="G1964">
        <f t="shared" si="181"/>
        <v>0.12598815766974239</v>
      </c>
      <c r="H1964">
        <f t="shared" si="182"/>
        <v>104</v>
      </c>
      <c r="I1964">
        <f t="shared" si="184"/>
        <v>2.1955872845728677E-6</v>
      </c>
      <c r="J1964">
        <f t="shared" si="184"/>
        <v>6.0755370734740985E-4</v>
      </c>
      <c r="K1964">
        <f t="shared" si="184"/>
        <v>4.4298596153965093E-2</v>
      </c>
      <c r="L1964">
        <f t="shared" si="184"/>
        <v>7.4804913111916282E-2</v>
      </c>
      <c r="M1964">
        <f t="shared" si="184"/>
        <v>0.11353780680886694</v>
      </c>
      <c r="N1964">
        <f t="shared" si="184"/>
        <v>0.12598815766974239</v>
      </c>
    </row>
    <row r="1965" spans="1:14">
      <c r="A1965">
        <v>2011</v>
      </c>
      <c r="B1965">
        <v>8</v>
      </c>
      <c r="C1965">
        <v>64</v>
      </c>
      <c r="D1965" t="s">
        <v>296</v>
      </c>
      <c r="E1965" t="s">
        <v>297</v>
      </c>
      <c r="F1965">
        <v>2010</v>
      </c>
      <c r="G1965">
        <f t="shared" si="181"/>
        <v>0.125</v>
      </c>
      <c r="H1965">
        <f t="shared" si="182"/>
        <v>104</v>
      </c>
      <c r="I1965">
        <f t="shared" si="184"/>
        <v>2.1783667262682786E-6</v>
      </c>
      <c r="J1965">
        <f t="shared" si="184"/>
        <v>6.0278850665871091E-4</v>
      </c>
      <c r="K1965">
        <f t="shared" si="184"/>
        <v>4.3951150819752746E-2</v>
      </c>
      <c r="L1965">
        <f t="shared" si="184"/>
        <v>7.4218198852471995E-2</v>
      </c>
      <c r="M1965">
        <f t="shared" si="184"/>
        <v>0.11264730045748422</v>
      </c>
      <c r="N1965">
        <f t="shared" si="184"/>
        <v>0.125</v>
      </c>
    </row>
    <row r="1966" spans="1:14">
      <c r="A1966">
        <v>2011</v>
      </c>
      <c r="B1966">
        <v>8</v>
      </c>
      <c r="C1966">
        <v>65</v>
      </c>
      <c r="D1966" t="s">
        <v>182</v>
      </c>
      <c r="E1966" t="s">
        <v>183</v>
      </c>
      <c r="G1966">
        <f t="shared" si="181"/>
        <v>0.12403473458920847</v>
      </c>
      <c r="H1966">
        <f t="shared" si="182"/>
        <v>104</v>
      </c>
      <c r="I1966">
        <f t="shared" si="184"/>
        <v>2.1615451098451911E-6</v>
      </c>
      <c r="J1966">
        <f t="shared" si="184"/>
        <v>5.9813369949470818E-4</v>
      </c>
      <c r="K1966">
        <f t="shared" si="184"/>
        <v>4.361175461454643E-2</v>
      </c>
      <c r="L1966">
        <f t="shared" si="184"/>
        <v>7.3645076770843684E-2</v>
      </c>
      <c r="M1966">
        <f t="shared" si="184"/>
        <v>0.11177742411547902</v>
      </c>
      <c r="N1966">
        <f t="shared" si="184"/>
        <v>0.12403473458920847</v>
      </c>
    </row>
    <row r="1967" spans="1:14">
      <c r="A1967">
        <v>2011</v>
      </c>
      <c r="B1967">
        <v>8</v>
      </c>
      <c r="C1967">
        <v>66</v>
      </c>
      <c r="D1967" t="s">
        <v>404</v>
      </c>
      <c r="E1967" t="s">
        <v>405</v>
      </c>
      <c r="F1967">
        <v>2011</v>
      </c>
      <c r="G1967">
        <f t="shared" si="181"/>
        <v>0.12309149097933272</v>
      </c>
      <c r="H1967">
        <f t="shared" si="182"/>
        <v>104</v>
      </c>
      <c r="I1967">
        <f t="shared" si="184"/>
        <v>2.1451072658890428E-6</v>
      </c>
      <c r="J1967">
        <f t="shared" si="184"/>
        <v>5.9358508823860923E-4</v>
      </c>
      <c r="K1967">
        <f t="shared" si="184"/>
        <v>4.32801014772871E-2</v>
      </c>
      <c r="L1967">
        <f t="shared" si="184"/>
        <v>7.3085030036411036E-2</v>
      </c>
      <c r="M1967">
        <f t="shared" si="184"/>
        <v>0.11092739334486881</v>
      </c>
      <c r="N1967">
        <f t="shared" si="184"/>
        <v>0.12309149097933272</v>
      </c>
    </row>
    <row r="1968" spans="1:14">
      <c r="A1968">
        <v>2011</v>
      </c>
      <c r="B1968">
        <v>8</v>
      </c>
      <c r="C1968">
        <v>67</v>
      </c>
      <c r="D1968" t="s">
        <v>132</v>
      </c>
      <c r="E1968" t="s">
        <v>133</v>
      </c>
      <c r="F1968">
        <v>1994</v>
      </c>
      <c r="G1968">
        <f t="shared" si="181"/>
        <v>0.12216944435630522</v>
      </c>
      <c r="H1968">
        <f t="shared" si="182"/>
        <v>104</v>
      </c>
      <c r="I1968">
        <f t="shared" si="184"/>
        <v>2.129038820419674E-6</v>
      </c>
      <c r="J1968">
        <f t="shared" si="184"/>
        <v>5.8913869538289364E-4</v>
      </c>
      <c r="K1968">
        <f t="shared" si="184"/>
        <v>4.2955901395754892E-2</v>
      </c>
      <c r="L1968">
        <f t="shared" si="184"/>
        <v>7.2537568919458187E-2</v>
      </c>
      <c r="M1968">
        <f t="shared" si="184"/>
        <v>0.11009646484102892</v>
      </c>
      <c r="N1968">
        <f t="shared" si="184"/>
        <v>0.12216944435630522</v>
      </c>
    </row>
    <row r="1969" spans="1:14">
      <c r="A1969">
        <v>2011</v>
      </c>
      <c r="B1969">
        <v>8</v>
      </c>
      <c r="C1969">
        <v>68</v>
      </c>
      <c r="D1969" t="s">
        <v>58</v>
      </c>
      <c r="E1969" t="s">
        <v>59</v>
      </c>
      <c r="F1969">
        <v>2007</v>
      </c>
      <c r="G1969">
        <f t="shared" si="181"/>
        <v>0.12126781251816648</v>
      </c>
      <c r="H1969">
        <f t="shared" si="182"/>
        <v>104</v>
      </c>
      <c r="I1969">
        <f t="shared" si="184"/>
        <v>2.1133261420553095E-6</v>
      </c>
      <c r="J1969">
        <f t="shared" si="184"/>
        <v>5.8479074890875279E-4</v>
      </c>
      <c r="K1969">
        <f t="shared" si="184"/>
        <v>4.2638879340539483E-2</v>
      </c>
      <c r="L1969">
        <f t="shared" si="184"/>
        <v>7.2002228991020586E-2</v>
      </c>
      <c r="M1969">
        <f t="shared" si="184"/>
        <v>0.10928393370044613</v>
      </c>
      <c r="N1969">
        <f t="shared" si="184"/>
        <v>0.12126781251816648</v>
      </c>
    </row>
    <row r="1970" spans="1:14">
      <c r="A1970">
        <v>2011</v>
      </c>
      <c r="B1970">
        <v>8</v>
      </c>
      <c r="C1970">
        <v>69</v>
      </c>
      <c r="D1970" t="s">
        <v>390</v>
      </c>
      <c r="E1970" t="s">
        <v>391</v>
      </c>
      <c r="F1970">
        <v>2011</v>
      </c>
      <c r="G1970">
        <f t="shared" si="181"/>
        <v>0.1203858530857692</v>
      </c>
      <c r="H1970">
        <f t="shared" si="182"/>
        <v>104</v>
      </c>
      <c r="I1970">
        <f t="shared" ref="I1970:N1985" si="185">$G1970*(I$1^$H1970)</f>
        <v>2.0979562934036881E-6</v>
      </c>
      <c r="J1970">
        <f t="shared" si="185"/>
        <v>5.8053766883524619E-4</v>
      </c>
      <c r="K1970">
        <f t="shared" si="185"/>
        <v>4.2328774284297911E-2</v>
      </c>
      <c r="L1970">
        <f t="shared" si="185"/>
        <v>7.1478569466752781E-2</v>
      </c>
      <c r="M1970">
        <f t="shared" si="185"/>
        <v>0.10848913090706558</v>
      </c>
      <c r="N1970">
        <f t="shared" si="185"/>
        <v>0.1203858530857692</v>
      </c>
    </row>
    <row r="1971" spans="1:14">
      <c r="A1971">
        <v>2011</v>
      </c>
      <c r="B1971">
        <v>8</v>
      </c>
      <c r="C1971">
        <v>70</v>
      </c>
      <c r="D1971" t="s">
        <v>140</v>
      </c>
      <c r="E1971" t="s">
        <v>141</v>
      </c>
      <c r="F1971">
        <v>2008</v>
      </c>
      <c r="G1971">
        <f t="shared" si="181"/>
        <v>0.11952286093343936</v>
      </c>
      <c r="H1971">
        <f t="shared" si="182"/>
        <v>104</v>
      </c>
      <c r="I1971">
        <f t="shared" si="185"/>
        <v>2.0829169862863602E-6</v>
      </c>
      <c r="J1971">
        <f t="shared" si="185"/>
        <v>5.7637605482915757E-4</v>
      </c>
      <c r="K1971">
        <f t="shared" si="185"/>
        <v>4.2025338298351415E-2</v>
      </c>
      <c r="L1971">
        <f t="shared" si="185"/>
        <v>7.096617168139488E-2</v>
      </c>
      <c r="M1971">
        <f t="shared" si="185"/>
        <v>0.10771142101685797</v>
      </c>
      <c r="N1971">
        <f t="shared" si="185"/>
        <v>0.11952286093343936</v>
      </c>
    </row>
    <row r="1972" spans="1:14">
      <c r="A1972">
        <v>2011</v>
      </c>
      <c r="B1972">
        <v>8</v>
      </c>
      <c r="C1972">
        <v>71</v>
      </c>
      <c r="D1972" t="s">
        <v>88</v>
      </c>
      <c r="E1972" t="s">
        <v>89</v>
      </c>
      <c r="F1972">
        <v>2004</v>
      </c>
      <c r="G1972">
        <f t="shared" si="181"/>
        <v>0.11867816581938533</v>
      </c>
      <c r="H1972">
        <f t="shared" si="182"/>
        <v>104</v>
      </c>
      <c r="I1972">
        <f t="shared" si="185"/>
        <v>2.0681965404439868E-6</v>
      </c>
      <c r="J1972">
        <f t="shared" si="185"/>
        <v>5.7230267477809723E-4</v>
      </c>
      <c r="K1972">
        <f t="shared" si="185"/>
        <v>4.1728335719515439E-2</v>
      </c>
      <c r="L1972">
        <f t="shared" si="185"/>
        <v>7.0464637681838277E-2</v>
      </c>
      <c r="M1972">
        <f t="shared" si="185"/>
        <v>0.10695020002239547</v>
      </c>
      <c r="N1972">
        <f t="shared" si="185"/>
        <v>0.11867816581938533</v>
      </c>
    </row>
    <row r="1973" spans="1:14">
      <c r="A1973">
        <v>2011</v>
      </c>
      <c r="B1973">
        <v>8</v>
      </c>
      <c r="C1973">
        <v>72</v>
      </c>
      <c r="D1973" t="s">
        <v>382</v>
      </c>
      <c r="E1973" t="s">
        <v>383</v>
      </c>
      <c r="F1973">
        <v>2011</v>
      </c>
      <c r="G1973">
        <f t="shared" si="181"/>
        <v>0.11785113019775793</v>
      </c>
      <c r="H1973">
        <f t="shared" si="182"/>
        <v>104</v>
      </c>
      <c r="I1973">
        <f t="shared" si="185"/>
        <v>2.0537838454072529E-6</v>
      </c>
      <c r="J1973">
        <f t="shared" si="185"/>
        <v>5.6831445423958247E-4</v>
      </c>
      <c r="K1973">
        <f t="shared" si="185"/>
        <v>4.1437542380799809E-2</v>
      </c>
      <c r="L1973">
        <f t="shared" si="185"/>
        <v>6.9973588928046129E-2</v>
      </c>
      <c r="M1973">
        <f t="shared" si="185"/>
        <v>0.10620489338112744</v>
      </c>
      <c r="N1973">
        <f t="shared" si="185"/>
        <v>0.11785113019775793</v>
      </c>
    </row>
    <row r="1974" spans="1:14">
      <c r="A1974">
        <v>2011</v>
      </c>
      <c r="B1974">
        <v>8</v>
      </c>
      <c r="C1974">
        <v>73</v>
      </c>
      <c r="D1974" t="s">
        <v>164</v>
      </c>
      <c r="E1974" t="s">
        <v>165</v>
      </c>
      <c r="F1974">
        <v>2000</v>
      </c>
      <c r="G1974">
        <f t="shared" si="181"/>
        <v>0.11704114719613057</v>
      </c>
      <c r="H1974">
        <f t="shared" si="182"/>
        <v>104</v>
      </c>
      <c r="I1974">
        <f t="shared" si="185"/>
        <v>2.0396683252505493E-6</v>
      </c>
      <c r="J1974">
        <f t="shared" si="185"/>
        <v>5.6440846668782334E-4</v>
      </c>
      <c r="K1974">
        <f t="shared" si="185"/>
        <v>4.1152744900272126E-2</v>
      </c>
      <c r="L1974">
        <f t="shared" si="185"/>
        <v>6.9492665092190903E-2</v>
      </c>
      <c r="M1974">
        <f t="shared" si="185"/>
        <v>0.10547495419272926</v>
      </c>
      <c r="N1974">
        <f t="shared" si="185"/>
        <v>0.11704114719613057</v>
      </c>
    </row>
    <row r="1975" spans="1:14">
      <c r="A1975">
        <v>2011</v>
      </c>
      <c r="B1975">
        <v>8</v>
      </c>
      <c r="C1975">
        <v>74</v>
      </c>
      <c r="D1975" t="s">
        <v>156</v>
      </c>
      <c r="E1975" t="s">
        <v>157</v>
      </c>
      <c r="F1975">
        <v>2003</v>
      </c>
      <c r="G1975">
        <f t="shared" si="181"/>
        <v>0.11624763874381928</v>
      </c>
      <c r="H1975">
        <f t="shared" si="182"/>
        <v>104</v>
      </c>
      <c r="I1975">
        <f t="shared" si="185"/>
        <v>2.0258399059743288E-6</v>
      </c>
      <c r="J1975">
        <f t="shared" si="185"/>
        <v>5.6058192448790506E-4</v>
      </c>
      <c r="K1975">
        <f t="shared" si="185"/>
        <v>4.087374002295787E-2</v>
      </c>
      <c r="L1975">
        <f t="shared" si="185"/>
        <v>6.9021522947352865E-2</v>
      </c>
      <c r="M1975">
        <f t="shared" si="185"/>
        <v>0.10475986151238476</v>
      </c>
      <c r="N1975">
        <f t="shared" si="185"/>
        <v>0.11624763874381928</v>
      </c>
    </row>
    <row r="1976" spans="1:14">
      <c r="A1976">
        <v>2011</v>
      </c>
      <c r="B1976">
        <v>8</v>
      </c>
      <c r="C1976">
        <v>75</v>
      </c>
      <c r="D1976" t="s">
        <v>82</v>
      </c>
      <c r="E1976" t="s">
        <v>83</v>
      </c>
      <c r="F1976">
        <v>2004</v>
      </c>
      <c r="G1976">
        <f t="shared" si="181"/>
        <v>0.11547005383792514</v>
      </c>
      <c r="H1976">
        <f t="shared" si="182"/>
        <v>104</v>
      </c>
      <c r="I1976">
        <f t="shared" si="185"/>
        <v>2.0122889852875426E-6</v>
      </c>
      <c r="J1976">
        <f t="shared" si="185"/>
        <v>5.5683217053411076E-4</v>
      </c>
      <c r="K1976">
        <f t="shared" si="185"/>
        <v>4.0600334011164939E-2</v>
      </c>
      <c r="L1976">
        <f t="shared" si="185"/>
        <v>6.8559835337990191E-2</v>
      </c>
      <c r="M1976">
        <f t="shared" si="185"/>
        <v>0.10405911878818105</v>
      </c>
      <c r="N1976">
        <f t="shared" si="185"/>
        <v>0.11547005383792514</v>
      </c>
    </row>
    <row r="1977" spans="1:14">
      <c r="A1977">
        <v>2011</v>
      </c>
      <c r="B1977">
        <v>8</v>
      </c>
      <c r="C1977">
        <v>76</v>
      </c>
      <c r="D1977" t="s">
        <v>150</v>
      </c>
      <c r="E1977" t="s">
        <v>151</v>
      </c>
      <c r="F1977">
        <v>1994</v>
      </c>
      <c r="G1977">
        <f t="shared" si="181"/>
        <v>0.11470786693528087</v>
      </c>
      <c r="H1977">
        <f t="shared" si="182"/>
        <v>104</v>
      </c>
      <c r="I1977">
        <f t="shared" si="185"/>
        <v>1.9990064045842009E-6</v>
      </c>
      <c r="J1977">
        <f t="shared" si="185"/>
        <v>5.5315667049539267E-4</v>
      </c>
      <c r="K1977">
        <f t="shared" si="185"/>
        <v>4.0332342079077273E-2</v>
      </c>
      <c r="L1977">
        <f t="shared" si="185"/>
        <v>6.8107290225164582E-2</v>
      </c>
      <c r="M1977">
        <f t="shared" si="185"/>
        <v>0.10337225241196564</v>
      </c>
      <c r="N1977">
        <f t="shared" si="185"/>
        <v>0.11470786693528087</v>
      </c>
    </row>
    <row r="1978" spans="1:14">
      <c r="A1978">
        <v>2011</v>
      </c>
      <c r="B1978">
        <v>8</v>
      </c>
      <c r="C1978">
        <v>77</v>
      </c>
      <c r="D1978" t="s">
        <v>80</v>
      </c>
      <c r="E1978" t="s">
        <v>81</v>
      </c>
      <c r="F1978">
        <v>2005</v>
      </c>
      <c r="G1978">
        <f t="shared" si="181"/>
        <v>0.11396057645963795</v>
      </c>
      <c r="H1978">
        <f t="shared" si="182"/>
        <v>104</v>
      </c>
      <c r="I1978">
        <f t="shared" si="185"/>
        <v>1.9859834229282189E-6</v>
      </c>
      <c r="J1978">
        <f t="shared" si="185"/>
        <v>5.4955300561656802E-4</v>
      </c>
      <c r="K1978">
        <f t="shared" si="185"/>
        <v>4.0069587867868094E-2</v>
      </c>
      <c r="L1978">
        <f t="shared" si="185"/>
        <v>6.766358980018998E-2</v>
      </c>
      <c r="M1978">
        <f t="shared" si="185"/>
        <v>0.10269881037405551</v>
      </c>
      <c r="N1978">
        <f t="shared" si="185"/>
        <v>0.11396057645963795</v>
      </c>
    </row>
    <row r="1979" spans="1:14">
      <c r="A1979">
        <v>2011</v>
      </c>
      <c r="B1979">
        <v>8</v>
      </c>
      <c r="C1979">
        <v>78</v>
      </c>
      <c r="D1979" t="s">
        <v>396</v>
      </c>
      <c r="E1979" t="s">
        <v>397</v>
      </c>
      <c r="F1979">
        <v>2006</v>
      </c>
      <c r="G1979">
        <f t="shared" si="181"/>
        <v>0.11322770341445956</v>
      </c>
      <c r="H1979">
        <f t="shared" si="182"/>
        <v>104</v>
      </c>
      <c r="I1979">
        <f t="shared" si="185"/>
        <v>1.9732116928786549E-6</v>
      </c>
      <c r="J1979">
        <f t="shared" si="185"/>
        <v>5.4601886602878005E-4</v>
      </c>
      <c r="K1979">
        <f t="shared" si="185"/>
        <v>3.9811902957945164E-2</v>
      </c>
      <c r="L1979">
        <f t="shared" si="185"/>
        <v>6.7228449660984652E-2</v>
      </c>
      <c r="M1979">
        <f t="shared" si="185"/>
        <v>0.10203836101311631</v>
      </c>
      <c r="N1979">
        <f t="shared" si="185"/>
        <v>0.11322770341445956</v>
      </c>
    </row>
    <row r="1980" spans="1:14">
      <c r="A1980">
        <v>2011</v>
      </c>
      <c r="B1980">
        <v>8</v>
      </c>
      <c r="C1980">
        <v>79</v>
      </c>
      <c r="D1980" t="s">
        <v>110</v>
      </c>
      <c r="E1980" t="s">
        <v>111</v>
      </c>
      <c r="F1980">
        <v>2007</v>
      </c>
      <c r="G1980">
        <f t="shared" si="181"/>
        <v>0.1125087900926024</v>
      </c>
      <c r="H1980">
        <f t="shared" si="182"/>
        <v>104</v>
      </c>
      <c r="I1980">
        <f t="shared" si="185"/>
        <v>1.9606832380034179E-6</v>
      </c>
      <c r="J1980">
        <f t="shared" si="185"/>
        <v>5.4255204452718529E-4</v>
      </c>
      <c r="K1980">
        <f t="shared" si="185"/>
        <v>3.955912641526297E-2</v>
      </c>
      <c r="L1980">
        <f t="shared" si="185"/>
        <v>6.6801598045950358E-2</v>
      </c>
      <c r="M1980">
        <f t="shared" si="185"/>
        <v>0.10139049185335525</v>
      </c>
      <c r="N1980">
        <f t="shared" si="185"/>
        <v>0.1125087900926024</v>
      </c>
    </row>
    <row r="1981" spans="1:14">
      <c r="A1981">
        <v>2011</v>
      </c>
      <c r="B1981">
        <v>8</v>
      </c>
      <c r="C1981">
        <v>80</v>
      </c>
      <c r="D1981" t="s">
        <v>68</v>
      </c>
      <c r="E1981" t="s">
        <v>69</v>
      </c>
      <c r="F1981">
        <v>2009</v>
      </c>
      <c r="G1981">
        <f t="shared" si="181"/>
        <v>0.11180339887498948</v>
      </c>
      <c r="H1981">
        <f t="shared" si="182"/>
        <v>104</v>
      </c>
      <c r="I1981">
        <f t="shared" si="185"/>
        <v>1.9483904319438191E-6</v>
      </c>
      <c r="J1981">
        <f t="shared" si="185"/>
        <v>5.3915043077778482E-4</v>
      </c>
      <c r="K1981">
        <f t="shared" si="185"/>
        <v>3.9311104368925098E-2</v>
      </c>
      <c r="L1981">
        <f t="shared" si="185"/>
        <v>6.6382775120689699E-2</v>
      </c>
      <c r="M1981">
        <f t="shared" si="185"/>
        <v>0.10075480852191115</v>
      </c>
      <c r="N1981">
        <f t="shared" si="185"/>
        <v>0.11180339887498948</v>
      </c>
    </row>
    <row r="1982" spans="1:14">
      <c r="A1982">
        <v>2011</v>
      </c>
      <c r="B1982">
        <v>8</v>
      </c>
      <c r="C1982">
        <v>81</v>
      </c>
      <c r="D1982" t="s">
        <v>418</v>
      </c>
      <c r="E1982" t="s">
        <v>419</v>
      </c>
      <c r="F1982">
        <v>2009</v>
      </c>
      <c r="G1982">
        <f t="shared" si="181"/>
        <v>0.1111111111111111</v>
      </c>
      <c r="H1982">
        <f t="shared" si="182"/>
        <v>104</v>
      </c>
      <c r="I1982">
        <f t="shared" si="185"/>
        <v>1.9363259789051364E-6</v>
      </c>
      <c r="J1982">
        <f t="shared" si="185"/>
        <v>5.3581200591885415E-4</v>
      </c>
      <c r="K1982">
        <f t="shared" si="185"/>
        <v>3.9067689617557994E-2</v>
      </c>
      <c r="L1982">
        <f t="shared" si="185"/>
        <v>6.597173231330844E-2</v>
      </c>
      <c r="M1982">
        <f t="shared" si="185"/>
        <v>0.10013093373998597</v>
      </c>
      <c r="N1982">
        <f t="shared" si="185"/>
        <v>0.1111111111111111</v>
      </c>
    </row>
    <row r="1983" spans="1:14">
      <c r="A1983">
        <v>2011</v>
      </c>
      <c r="B1983">
        <v>8</v>
      </c>
      <c r="C1983">
        <v>82</v>
      </c>
      <c r="D1983" t="s">
        <v>262</v>
      </c>
      <c r="E1983" t="s">
        <v>263</v>
      </c>
      <c r="F1983">
        <v>2009</v>
      </c>
      <c r="G1983">
        <f t="shared" si="181"/>
        <v>0.11043152607484653</v>
      </c>
      <c r="H1983">
        <f t="shared" si="182"/>
        <v>104</v>
      </c>
      <c r="I1983">
        <f t="shared" si="185"/>
        <v>1.924482895459788E-6</v>
      </c>
      <c r="J1983">
        <f t="shared" si="185"/>
        <v>5.3253483752559389E-4</v>
      </c>
      <c r="K1983">
        <f t="shared" si="185"/>
        <v>3.8828741262168301E-2</v>
      </c>
      <c r="L1983">
        <f t="shared" si="185"/>
        <v>6.5568231694439247E-2</v>
      </c>
      <c r="M1983">
        <f t="shared" si="185"/>
        <v>9.951850638185393E-2</v>
      </c>
      <c r="N1983">
        <f t="shared" si="185"/>
        <v>0.11043152607484653</v>
      </c>
    </row>
    <row r="1984" spans="1:14">
      <c r="A1984">
        <v>2011</v>
      </c>
      <c r="B1984">
        <v>8</v>
      </c>
      <c r="C1984">
        <v>83</v>
      </c>
      <c r="D1984" t="s">
        <v>270</v>
      </c>
      <c r="E1984" t="s">
        <v>271</v>
      </c>
      <c r="F1984">
        <v>2009</v>
      </c>
      <c r="G1984">
        <f t="shared" si="181"/>
        <v>0.10976425998969035</v>
      </c>
      <c r="H1984">
        <f t="shared" si="182"/>
        <v>104</v>
      </c>
      <c r="I1984">
        <f t="shared" si="185"/>
        <v>1.9128544935600158E-6</v>
      </c>
      <c r="J1984">
        <f t="shared" si="185"/>
        <v>5.2931707490947149E-4</v>
      </c>
      <c r="K1984">
        <f t="shared" si="185"/>
        <v>3.8594124363403461E-2</v>
      </c>
      <c r="L1984">
        <f t="shared" si="185"/>
        <v>6.5172045398474196E-2</v>
      </c>
      <c r="M1984">
        <f t="shared" si="185"/>
        <v>9.8917180596416507E-2</v>
      </c>
      <c r="N1984">
        <f t="shared" si="185"/>
        <v>0.10976425998969035</v>
      </c>
    </row>
    <row r="1985" spans="1:14">
      <c r="A1985">
        <v>2011</v>
      </c>
      <c r="B1985">
        <v>8</v>
      </c>
      <c r="C1985">
        <v>84</v>
      </c>
      <c r="D1985" t="s">
        <v>288</v>
      </c>
      <c r="E1985" t="s">
        <v>289</v>
      </c>
      <c r="F1985">
        <v>2010</v>
      </c>
      <c r="G1985">
        <f t="shared" si="181"/>
        <v>0.10910894511799619</v>
      </c>
      <c r="H1985">
        <f t="shared" si="182"/>
        <v>104</v>
      </c>
      <c r="I1985">
        <f t="shared" si="185"/>
        <v>1.9014343646661972E-6</v>
      </c>
      <c r="J1985">
        <f t="shared" si="185"/>
        <v>5.261569447262734E-4</v>
      </c>
      <c r="K1985">
        <f t="shared" si="185"/>
        <v>3.8363709621321407E-2</v>
      </c>
      <c r="L1985">
        <f t="shared" si="185"/>
        <v>6.4782955082807167E-2</v>
      </c>
      <c r="M1985">
        <f t="shared" si="185"/>
        <v>9.8326624986448591E-2</v>
      </c>
      <c r="N1985">
        <f t="shared" si="185"/>
        <v>0.10910894511799619</v>
      </c>
    </row>
    <row r="1986" spans="1:14">
      <c r="A1986">
        <v>2011</v>
      </c>
      <c r="B1986">
        <v>8</v>
      </c>
      <c r="C1986">
        <v>85</v>
      </c>
      <c r="D1986" t="s">
        <v>124</v>
      </c>
      <c r="E1986" t="s">
        <v>125</v>
      </c>
      <c r="F1986">
        <v>1800</v>
      </c>
      <c r="G1986">
        <f t="shared" si="181"/>
        <v>0.10846522890932808</v>
      </c>
      <c r="H1986">
        <f t="shared" si="182"/>
        <v>104</v>
      </c>
      <c r="I1986">
        <f t="shared" ref="I1986:N2001" si="186">$G1986*(I$1^$H1986)</f>
        <v>1.8902163649052197E-6</v>
      </c>
      <c r="J1986">
        <f t="shared" si="186"/>
        <v>5.2305274686919288E-4</v>
      </c>
      <c r="K1986">
        <f t="shared" si="186"/>
        <v>3.8137373075943073E-2</v>
      </c>
      <c r="L1986">
        <f t="shared" si="186"/>
        <v>6.4400751422171248E-2</v>
      </c>
      <c r="M1986">
        <f t="shared" si="186"/>
        <v>9.7746521841111073E-2</v>
      </c>
      <c r="N1986">
        <f t="shared" si="186"/>
        <v>0.10846522890932808</v>
      </c>
    </row>
    <row r="1987" spans="1:14">
      <c r="A1987">
        <v>2011</v>
      </c>
      <c r="B1987">
        <v>8</v>
      </c>
      <c r="C1987">
        <v>86</v>
      </c>
      <c r="D1987" t="s">
        <v>32</v>
      </c>
      <c r="E1987" t="s">
        <v>33</v>
      </c>
      <c r="F1987">
        <v>2009</v>
      </c>
      <c r="G1987">
        <f t="shared" ref="G1987:G2050" si="187">1/SQRT(C1987)</f>
        <v>0.10783277320343841</v>
      </c>
      <c r="H1987">
        <f t="shared" ref="H1987:H2050" si="188">(2020*12+4)-(A1987*12+B1987)</f>
        <v>104</v>
      </c>
      <c r="I1987">
        <f t="shared" si="186"/>
        <v>1.8791946011808311E-6</v>
      </c>
      <c r="J1987">
        <f t="shared" si="186"/>
        <v>5.2000285062534478E-4</v>
      </c>
      <c r="K1987">
        <f t="shared" si="186"/>
        <v>3.7914995827012112E-2</v>
      </c>
      <c r="L1987">
        <f t="shared" si="186"/>
        <v>6.4025233635410447E-2</v>
      </c>
      <c r="M1987">
        <f t="shared" si="186"/>
        <v>9.7176566417691845E-2</v>
      </c>
      <c r="N1987">
        <f t="shared" si="186"/>
        <v>0.10783277320343841</v>
      </c>
    </row>
    <row r="1988" spans="1:14">
      <c r="A1988">
        <v>2011</v>
      </c>
      <c r="B1988">
        <v>8</v>
      </c>
      <c r="C1988">
        <v>87</v>
      </c>
      <c r="D1988" t="s">
        <v>160</v>
      </c>
      <c r="E1988" t="s">
        <v>161</v>
      </c>
      <c r="F1988">
        <v>2004</v>
      </c>
      <c r="G1988">
        <f t="shared" si="187"/>
        <v>0.10721125348377948</v>
      </c>
      <c r="H1988">
        <f t="shared" si="188"/>
        <v>104</v>
      </c>
      <c r="I1988">
        <f t="shared" si="186"/>
        <v>1.8683634181646342E-6</v>
      </c>
      <c r="J1988">
        <f t="shared" si="186"/>
        <v>5.1700569107596757E-4</v>
      </c>
      <c r="K1988">
        <f t="shared" si="186"/>
        <v>3.7696463771522672E-2</v>
      </c>
      <c r="L1988">
        <f t="shared" si="186"/>
        <v>6.3656209042255413E-2</v>
      </c>
      <c r="M1988">
        <f t="shared" si="186"/>
        <v>9.6616466268886481E-2</v>
      </c>
      <c r="N1988">
        <f t="shared" si="186"/>
        <v>0.10721125348377948</v>
      </c>
    </row>
    <row r="1989" spans="1:14">
      <c r="A1989">
        <v>2011</v>
      </c>
      <c r="B1989">
        <v>8</v>
      </c>
      <c r="C1989">
        <v>88</v>
      </c>
      <c r="D1989" t="s">
        <v>372</v>
      </c>
      <c r="E1989" t="s">
        <v>373</v>
      </c>
      <c r="F1989">
        <v>2007</v>
      </c>
      <c r="G1989">
        <f t="shared" si="187"/>
        <v>0.10660035817780521</v>
      </c>
      <c r="H1989">
        <f t="shared" si="188"/>
        <v>104</v>
      </c>
      <c r="I1989">
        <f t="shared" si="186"/>
        <v>1.8577173861024916E-6</v>
      </c>
      <c r="J1989">
        <f t="shared" si="186"/>
        <v>5.1405976572226324E-4</v>
      </c>
      <c r="K1989">
        <f t="shared" si="186"/>
        <v>3.748166735769904E-2</v>
      </c>
      <c r="L1989">
        <f t="shared" si="186"/>
        <v>6.3293492647880686E-2</v>
      </c>
      <c r="M1989">
        <f t="shared" si="186"/>
        <v>9.6065940612245271E-2</v>
      </c>
      <c r="N1989">
        <f t="shared" si="186"/>
        <v>0.10660035817780521</v>
      </c>
    </row>
    <row r="1990" spans="1:14">
      <c r="A1990">
        <v>2011</v>
      </c>
      <c r="B1990">
        <v>8</v>
      </c>
      <c r="C1990">
        <v>89</v>
      </c>
      <c r="D1990" t="s">
        <v>370</v>
      </c>
      <c r="E1990" t="s">
        <v>371</v>
      </c>
      <c r="F1990">
        <v>2011</v>
      </c>
      <c r="G1990">
        <f t="shared" si="187"/>
        <v>0.105999788000636</v>
      </c>
      <c r="H1990">
        <f t="shared" si="188"/>
        <v>104</v>
      </c>
      <c r="I1990">
        <f t="shared" si="186"/>
        <v>1.8472512893766161E-6</v>
      </c>
      <c r="J1990">
        <f t="shared" si="186"/>
        <v>5.111636313203465E-4</v>
      </c>
      <c r="K1990">
        <f t="shared" si="186"/>
        <v>3.7270501354222163E-2</v>
      </c>
      <c r="L1990">
        <f t="shared" si="186"/>
        <v>6.2936906753208621E-2</v>
      </c>
      <c r="M1990">
        <f t="shared" si="186"/>
        <v>9.5524719738698194E-2</v>
      </c>
      <c r="N1990">
        <f t="shared" si="186"/>
        <v>0.105999788000636</v>
      </c>
    </row>
    <row r="1991" spans="1:14">
      <c r="A1991">
        <v>2011</v>
      </c>
      <c r="B1991">
        <v>8</v>
      </c>
      <c r="C1991">
        <v>90</v>
      </c>
      <c r="D1991" t="s">
        <v>388</v>
      </c>
      <c r="E1991" t="s">
        <v>389</v>
      </c>
      <c r="F1991">
        <v>2011</v>
      </c>
      <c r="G1991">
        <f t="shared" si="187"/>
        <v>0.10540925533894598</v>
      </c>
      <c r="H1991">
        <f t="shared" si="188"/>
        <v>104</v>
      </c>
      <c r="I1991">
        <f t="shared" si="186"/>
        <v>1.8369601157686144E-6</v>
      </c>
      <c r="J1991">
        <f t="shared" si="186"/>
        <v>5.0831590091015991E-4</v>
      </c>
      <c r="K1991">
        <f t="shared" si="186"/>
        <v>3.7062864633598737E-2</v>
      </c>
      <c r="L1991">
        <f t="shared" si="186"/>
        <v>6.25862805890951E-2</v>
      </c>
      <c r="M1991">
        <f t="shared" si="186"/>
        <v>9.4992544457327369E-2</v>
      </c>
      <c r="N1991">
        <f t="shared" si="186"/>
        <v>0.10540925533894598</v>
      </c>
    </row>
    <row r="1992" spans="1:14">
      <c r="A1992">
        <v>2011</v>
      </c>
      <c r="B1992">
        <v>8</v>
      </c>
      <c r="C1992">
        <v>91</v>
      </c>
      <c r="D1992" t="s">
        <v>26</v>
      </c>
      <c r="E1992" t="s">
        <v>27</v>
      </c>
      <c r="F1992">
        <v>2009</v>
      </c>
      <c r="G1992">
        <f t="shared" si="187"/>
        <v>0.10482848367219183</v>
      </c>
      <c r="H1992">
        <f t="shared" si="188"/>
        <v>104</v>
      </c>
      <c r="I1992">
        <f t="shared" si="186"/>
        <v>1.8268390463732817E-6</v>
      </c>
      <c r="J1992">
        <f t="shared" si="186"/>
        <v>5.0551524102446059E-4</v>
      </c>
      <c r="K1992">
        <f t="shared" si="186"/>
        <v>3.6858659968659932E-2</v>
      </c>
      <c r="L1992">
        <f t="shared" si="186"/>
        <v>6.2241449972686776E-2</v>
      </c>
      <c r="M1992">
        <f t="shared" si="186"/>
        <v>9.4469165573790981E-2</v>
      </c>
      <c r="N1992">
        <f t="shared" si="186"/>
        <v>0.10482848367219183</v>
      </c>
    </row>
    <row r="1993" spans="1:14">
      <c r="A1993">
        <v>2011</v>
      </c>
      <c r="B1993">
        <v>8</v>
      </c>
      <c r="C1993">
        <v>92</v>
      </c>
      <c r="D1993" t="s">
        <v>406</v>
      </c>
      <c r="E1993" t="s">
        <v>407</v>
      </c>
      <c r="F1993">
        <v>2011</v>
      </c>
      <c r="G1993">
        <f t="shared" si="187"/>
        <v>0.10425720702853739</v>
      </c>
      <c r="H1993">
        <f t="shared" si="188"/>
        <v>104</v>
      </c>
      <c r="I1993">
        <f t="shared" si="186"/>
        <v>1.8168834461170333E-6</v>
      </c>
      <c r="J1993">
        <f t="shared" si="186"/>
        <v>5.027603690651209E-4</v>
      </c>
      <c r="K1993">
        <f t="shared" si="186"/>
        <v>3.6657793841259459E-2</v>
      </c>
      <c r="L1993">
        <f t="shared" si="186"/>
        <v>6.190225698437863E-2</v>
      </c>
      <c r="M1993">
        <f t="shared" si="186"/>
        <v>9.3954343400014295E-2</v>
      </c>
      <c r="N1993">
        <f t="shared" si="186"/>
        <v>0.10425720702853739</v>
      </c>
    </row>
    <row r="1994" spans="1:14">
      <c r="A1994">
        <v>2011</v>
      </c>
      <c r="B1994">
        <v>8</v>
      </c>
      <c r="C1994">
        <v>93</v>
      </c>
      <c r="D1994" t="s">
        <v>134</v>
      </c>
      <c r="E1994" t="s">
        <v>135</v>
      </c>
      <c r="F1994">
        <v>2007</v>
      </c>
      <c r="G1994">
        <f t="shared" si="187"/>
        <v>0.10369516947304253</v>
      </c>
      <c r="H1994">
        <f t="shared" si="188"/>
        <v>104</v>
      </c>
      <c r="I1994">
        <f t="shared" si="186"/>
        <v>1.807088854838608E-6</v>
      </c>
      <c r="J1994">
        <f t="shared" si="186"/>
        <v>5.0005005083501798E-4</v>
      </c>
      <c r="K1994">
        <f t="shared" si="186"/>
        <v>3.6460176262316103E-2</v>
      </c>
      <c r="L1994">
        <f t="shared" si="186"/>
        <v>6.1568549663928433E-2</v>
      </c>
      <c r="M1994">
        <f t="shared" si="186"/>
        <v>9.3447847292956535E-2</v>
      </c>
      <c r="N1994">
        <f t="shared" si="186"/>
        <v>0.10369516947304253</v>
      </c>
    </row>
    <row r="1995" spans="1:14">
      <c r="A1995">
        <v>2011</v>
      </c>
      <c r="B1995">
        <v>8</v>
      </c>
      <c r="C1995">
        <v>94</v>
      </c>
      <c r="D1995" t="s">
        <v>234</v>
      </c>
      <c r="E1995" t="s">
        <v>235</v>
      </c>
      <c r="F1995">
        <v>1980</v>
      </c>
      <c r="G1995">
        <f t="shared" si="187"/>
        <v>0.10314212462587934</v>
      </c>
      <c r="H1995">
        <f t="shared" si="188"/>
        <v>104</v>
      </c>
      <c r="I1995">
        <f t="shared" si="186"/>
        <v>1.7974509788930525E-6</v>
      </c>
      <c r="J1995">
        <f t="shared" si="186"/>
        <v>4.9738309821472369E-4</v>
      </c>
      <c r="K1995">
        <f t="shared" si="186"/>
        <v>3.626572060241405E-2</v>
      </c>
      <c r="L1995">
        <f t="shared" si="186"/>
        <v>6.1240181724399691E-2</v>
      </c>
      <c r="M1995">
        <f t="shared" si="186"/>
        <v>9.2949455220437696E-2</v>
      </c>
      <c r="N1995">
        <f t="shared" si="186"/>
        <v>0.10314212462587934</v>
      </c>
    </row>
    <row r="1996" spans="1:14">
      <c r="A1996">
        <v>2011</v>
      </c>
      <c r="B1996">
        <v>8</v>
      </c>
      <c r="C1996">
        <v>95</v>
      </c>
      <c r="D1996" t="s">
        <v>232</v>
      </c>
      <c r="E1996" t="s">
        <v>233</v>
      </c>
      <c r="F1996">
        <v>2010</v>
      </c>
      <c r="G1996">
        <f t="shared" si="187"/>
        <v>0.10259783520851541</v>
      </c>
      <c r="H1996">
        <f t="shared" si="188"/>
        <v>104</v>
      </c>
      <c r="I1996">
        <f t="shared" si="186"/>
        <v>1.7879656832430883E-6</v>
      </c>
      <c r="J1996">
        <f t="shared" si="186"/>
        <v>4.9475836697406017E-4</v>
      </c>
      <c r="K1996">
        <f t="shared" si="186"/>
        <v>3.6074343432236797E-2</v>
      </c>
      <c r="L1996">
        <f t="shared" si="186"/>
        <v>6.0917012282709994E-2</v>
      </c>
      <c r="M1996">
        <f t="shared" si="186"/>
        <v>9.2458953352168707E-2</v>
      </c>
      <c r="N1996">
        <f t="shared" si="186"/>
        <v>0.10259783520851541</v>
      </c>
    </row>
    <row r="1997" spans="1:14">
      <c r="A1997">
        <v>2011</v>
      </c>
      <c r="B1997">
        <v>8</v>
      </c>
      <c r="C1997">
        <v>96</v>
      </c>
      <c r="D1997" t="s">
        <v>258</v>
      </c>
      <c r="E1997" t="s">
        <v>259</v>
      </c>
      <c r="F1997">
        <v>2010</v>
      </c>
      <c r="G1997">
        <f t="shared" si="187"/>
        <v>0.10206207261596577</v>
      </c>
      <c r="H1997">
        <f t="shared" si="188"/>
        <v>104</v>
      </c>
      <c r="I1997">
        <f t="shared" si="186"/>
        <v>1.7786289840047734E-6</v>
      </c>
      <c r="J1997">
        <f t="shared" si="186"/>
        <v>4.9217475470936733E-4</v>
      </c>
      <c r="K1997">
        <f t="shared" si="186"/>
        <v>3.5885964372166942E-2</v>
      </c>
      <c r="L1997">
        <f t="shared" si="186"/>
        <v>6.059890560565747E-2</v>
      </c>
      <c r="M1997">
        <f t="shared" si="186"/>
        <v>9.1976135674274151E-2</v>
      </c>
      <c r="N1997">
        <f t="shared" si="186"/>
        <v>0.10206207261596577</v>
      </c>
    </row>
    <row r="1998" spans="1:14">
      <c r="A1998">
        <v>2011</v>
      </c>
      <c r="B1998">
        <v>8</v>
      </c>
      <c r="C1998">
        <v>97</v>
      </c>
      <c r="D1998" t="s">
        <v>130</v>
      </c>
      <c r="E1998" t="s">
        <v>131</v>
      </c>
      <c r="F1998">
        <v>2007</v>
      </c>
      <c r="G1998">
        <f t="shared" si="187"/>
        <v>0.10153461651336192</v>
      </c>
      <c r="H1998">
        <f t="shared" si="188"/>
        <v>104</v>
      </c>
      <c r="I1998">
        <f t="shared" si="186"/>
        <v>1.7694370414169384E-6</v>
      </c>
      <c r="J1998">
        <f t="shared" si="186"/>
        <v>4.8963119889803457E-4</v>
      </c>
      <c r="K1998">
        <f t="shared" si="186"/>
        <v>3.5700505950436216E-2</v>
      </c>
      <c r="L1998">
        <f t="shared" si="186"/>
        <v>6.0285730870385454E-2</v>
      </c>
      <c r="M1998">
        <f t="shared" si="186"/>
        <v>9.1500803625728946E-2</v>
      </c>
      <c r="N1998">
        <f t="shared" si="186"/>
        <v>0.10153461651336192</v>
      </c>
    </row>
    <row r="1999" spans="1:14">
      <c r="A1999">
        <v>2011</v>
      </c>
      <c r="B1999">
        <v>8</v>
      </c>
      <c r="C1999">
        <v>98</v>
      </c>
      <c r="D1999" t="s">
        <v>292</v>
      </c>
      <c r="E1999" t="s">
        <v>293</v>
      </c>
      <c r="F1999">
        <v>1876</v>
      </c>
      <c r="G1999">
        <f t="shared" si="187"/>
        <v>0.10101525445522107</v>
      </c>
      <c r="H1999">
        <f t="shared" si="188"/>
        <v>104</v>
      </c>
      <c r="I1999">
        <f t="shared" si="186"/>
        <v>1.7603861532062165E-6</v>
      </c>
      <c r="J1999">
        <f t="shared" si="186"/>
        <v>4.8712667506249922E-4</v>
      </c>
      <c r="K1999">
        <f t="shared" si="186"/>
        <v>3.5517893469256975E-2</v>
      </c>
      <c r="L1999">
        <f t="shared" si="186"/>
        <v>5.9977361938325237E-2</v>
      </c>
      <c r="M1999">
        <f t="shared" si="186"/>
        <v>9.1032765755252071E-2</v>
      </c>
      <c r="N1999">
        <f t="shared" si="186"/>
        <v>0.10101525445522107</v>
      </c>
    </row>
    <row r="2000" spans="1:14">
      <c r="A2000">
        <v>2011</v>
      </c>
      <c r="B2000">
        <v>8</v>
      </c>
      <c r="C2000">
        <v>99</v>
      </c>
      <c r="D2000" t="s">
        <v>118</v>
      </c>
      <c r="E2000" t="s">
        <v>119</v>
      </c>
      <c r="F2000">
        <v>2002</v>
      </c>
      <c r="G2000">
        <f t="shared" si="187"/>
        <v>0.10050378152592121</v>
      </c>
      <c r="H2000">
        <f t="shared" si="188"/>
        <v>104</v>
      </c>
      <c r="I2000">
        <f t="shared" si="186"/>
        <v>1.7514727483216264E-6</v>
      </c>
      <c r="J2000">
        <f t="shared" si="186"/>
        <v>4.8466019503650706E-4</v>
      </c>
      <c r="K2000">
        <f t="shared" si="186"/>
        <v>3.5338054878409943E-2</v>
      </c>
      <c r="L2000">
        <f t="shared" si="186"/>
        <v>5.9673677141729775E-2</v>
      </c>
      <c r="M2000">
        <f t="shared" si="186"/>
        <v>9.0571837397310395E-2</v>
      </c>
      <c r="N2000">
        <f t="shared" si="186"/>
        <v>0.10050378152592121</v>
      </c>
    </row>
    <row r="2001" spans="1:14">
      <c r="A2001">
        <v>2011</v>
      </c>
      <c r="B2001">
        <v>8</v>
      </c>
      <c r="C2001">
        <v>100</v>
      </c>
      <c r="D2001" t="s">
        <v>116</v>
      </c>
      <c r="E2001" t="s">
        <v>117</v>
      </c>
      <c r="F2001">
        <v>1997</v>
      </c>
      <c r="G2001">
        <f t="shared" si="187"/>
        <v>0.1</v>
      </c>
      <c r="H2001">
        <f t="shared" si="188"/>
        <v>104</v>
      </c>
      <c r="I2001">
        <f t="shared" si="186"/>
        <v>1.742693381014623E-6</v>
      </c>
      <c r="J2001">
        <f t="shared" si="186"/>
        <v>4.8223080532696874E-4</v>
      </c>
      <c r="K2001">
        <f t="shared" si="186"/>
        <v>3.5160920655802196E-2</v>
      </c>
      <c r="L2001">
        <f t="shared" si="186"/>
        <v>5.9374559081977599E-2</v>
      </c>
      <c r="M2001">
        <f t="shared" si="186"/>
        <v>9.0117840365987384E-2</v>
      </c>
      <c r="N2001">
        <f t="shared" si="186"/>
        <v>0.1</v>
      </c>
    </row>
    <row r="2002" spans="1:14">
      <c r="A2002">
        <v>2011</v>
      </c>
      <c r="B2002">
        <v>9</v>
      </c>
      <c r="C2002">
        <v>1</v>
      </c>
      <c r="D2002" t="s">
        <v>300</v>
      </c>
      <c r="E2002" t="s">
        <v>301</v>
      </c>
      <c r="F2002">
        <v>2010</v>
      </c>
      <c r="G2002">
        <f t="shared" si="187"/>
        <v>1</v>
      </c>
      <c r="H2002">
        <f t="shared" si="188"/>
        <v>103</v>
      </c>
      <c r="I2002">
        <f t="shared" ref="I2002:N2017" si="189">$G2002*(I$1^$H2002)</f>
        <v>1.9363259789051366E-5</v>
      </c>
      <c r="J2002">
        <f t="shared" si="189"/>
        <v>5.0761137402838812E-3</v>
      </c>
      <c r="K2002">
        <f t="shared" si="189"/>
        <v>0.35516081470507271</v>
      </c>
      <c r="L2002">
        <f t="shared" si="189"/>
        <v>0.59672923700480007</v>
      </c>
      <c r="M2002">
        <f t="shared" si="189"/>
        <v>0.90208048414401787</v>
      </c>
      <c r="N2002">
        <f t="shared" si="189"/>
        <v>1</v>
      </c>
    </row>
    <row r="2003" spans="1:14">
      <c r="A2003">
        <v>2011</v>
      </c>
      <c r="B2003">
        <v>9</v>
      </c>
      <c r="C2003">
        <v>2</v>
      </c>
      <c r="D2003" t="s">
        <v>6</v>
      </c>
      <c r="E2003" t="s">
        <v>7</v>
      </c>
      <c r="F2003">
        <v>2008</v>
      </c>
      <c r="G2003">
        <f t="shared" si="187"/>
        <v>0.70710678118654746</v>
      </c>
      <c r="H2003">
        <f t="shared" si="188"/>
        <v>103</v>
      </c>
      <c r="I2003">
        <f t="shared" si="189"/>
        <v>1.3691892302715018E-5</v>
      </c>
      <c r="J2003">
        <f t="shared" si="189"/>
        <v>3.5893544478289414E-3</v>
      </c>
      <c r="K2003">
        <f t="shared" si="189"/>
        <v>0.25113662048969576</v>
      </c>
      <c r="L2003">
        <f t="shared" si="189"/>
        <v>0.42195129001836856</v>
      </c>
      <c r="M2003">
        <f t="shared" si="189"/>
        <v>0.63786722751427882</v>
      </c>
      <c r="N2003">
        <f t="shared" si="189"/>
        <v>0.70710678118654746</v>
      </c>
    </row>
    <row r="2004" spans="1:14">
      <c r="A2004">
        <v>2011</v>
      </c>
      <c r="B2004">
        <v>9</v>
      </c>
      <c r="C2004">
        <v>3</v>
      </c>
      <c r="D2004" t="s">
        <v>412</v>
      </c>
      <c r="E2004" t="s">
        <v>413</v>
      </c>
      <c r="F2004">
        <v>2011</v>
      </c>
      <c r="G2004">
        <f t="shared" si="187"/>
        <v>0.57735026918962584</v>
      </c>
      <c r="H2004">
        <f t="shared" si="188"/>
        <v>103</v>
      </c>
      <c r="I2004">
        <f t="shared" si="189"/>
        <v>1.1179383251597464E-5</v>
      </c>
      <c r="J2004">
        <f t="shared" si="189"/>
        <v>2.9306956343900575E-3</v>
      </c>
      <c r="K2004">
        <f t="shared" si="189"/>
        <v>0.20505219197558056</v>
      </c>
      <c r="L2004">
        <f t="shared" si="189"/>
        <v>0.34452178561804137</v>
      </c>
      <c r="M2004">
        <f t="shared" si="189"/>
        <v>0.5208164103512567</v>
      </c>
      <c r="N2004">
        <f t="shared" si="189"/>
        <v>0.57735026918962584</v>
      </c>
    </row>
    <row r="2005" spans="1:14">
      <c r="A2005">
        <v>2011</v>
      </c>
      <c r="B2005">
        <v>9</v>
      </c>
      <c r="C2005">
        <v>4</v>
      </c>
      <c r="D2005" t="s">
        <v>8</v>
      </c>
      <c r="E2005" t="s">
        <v>9</v>
      </c>
      <c r="F2005">
        <v>2007</v>
      </c>
      <c r="G2005">
        <f t="shared" si="187"/>
        <v>0.5</v>
      </c>
      <c r="H2005">
        <f t="shared" si="188"/>
        <v>103</v>
      </c>
      <c r="I2005">
        <f t="shared" si="189"/>
        <v>9.681629894525683E-6</v>
      </c>
      <c r="J2005">
        <f t="shared" si="189"/>
        <v>2.5380568701419406E-3</v>
      </c>
      <c r="K2005">
        <f t="shared" si="189"/>
        <v>0.17758040735253636</v>
      </c>
      <c r="L2005">
        <f t="shared" si="189"/>
        <v>0.29836461850240004</v>
      </c>
      <c r="M2005">
        <f t="shared" si="189"/>
        <v>0.45104024207200893</v>
      </c>
      <c r="N2005">
        <f t="shared" si="189"/>
        <v>0.5</v>
      </c>
    </row>
    <row r="2006" spans="1:14">
      <c r="A2006">
        <v>2011</v>
      </c>
      <c r="B2006">
        <v>9</v>
      </c>
      <c r="C2006">
        <v>5</v>
      </c>
      <c r="D2006" t="s">
        <v>14</v>
      </c>
      <c r="E2006" t="s">
        <v>15</v>
      </c>
      <c r="F2006">
        <v>2007</v>
      </c>
      <c r="G2006">
        <f t="shared" si="187"/>
        <v>0.44721359549995793</v>
      </c>
      <c r="H2006">
        <f t="shared" si="188"/>
        <v>103</v>
      </c>
      <c r="I2006">
        <f t="shared" si="189"/>
        <v>8.659513030861418E-6</v>
      </c>
      <c r="J2006">
        <f t="shared" si="189"/>
        <v>2.270107076959094E-3</v>
      </c>
      <c r="K2006">
        <f t="shared" si="189"/>
        <v>0.15883274492494989</v>
      </c>
      <c r="L2006">
        <f t="shared" si="189"/>
        <v>0.26686542762086318</v>
      </c>
      <c r="M2006">
        <f t="shared" si="189"/>
        <v>0.40342265674438904</v>
      </c>
      <c r="N2006">
        <f t="shared" si="189"/>
        <v>0.44721359549995793</v>
      </c>
    </row>
    <row r="2007" spans="1:14">
      <c r="A2007">
        <v>2011</v>
      </c>
      <c r="B2007">
        <v>9</v>
      </c>
      <c r="C2007">
        <v>6</v>
      </c>
      <c r="D2007" t="s">
        <v>16</v>
      </c>
      <c r="E2007" t="s">
        <v>17</v>
      </c>
      <c r="F2007">
        <v>2000</v>
      </c>
      <c r="G2007">
        <f t="shared" si="187"/>
        <v>0.40824829046386307</v>
      </c>
      <c r="H2007">
        <f t="shared" si="188"/>
        <v>103</v>
      </c>
      <c r="I2007">
        <f t="shared" si="189"/>
        <v>7.9050177066878816E-6</v>
      </c>
      <c r="J2007">
        <f t="shared" si="189"/>
        <v>2.0723147566710201E-3</v>
      </c>
      <c r="K2007">
        <f t="shared" si="189"/>
        <v>0.14499379544309879</v>
      </c>
      <c r="L2007">
        <f t="shared" si="189"/>
        <v>0.24361369087701501</v>
      </c>
      <c r="M2007">
        <f t="shared" si="189"/>
        <v>0.36827281551260921</v>
      </c>
      <c r="N2007">
        <f t="shared" si="189"/>
        <v>0.40824829046386307</v>
      </c>
    </row>
    <row r="2008" spans="1:14">
      <c r="A2008">
        <v>2011</v>
      </c>
      <c r="B2008">
        <v>9</v>
      </c>
      <c r="C2008">
        <v>7</v>
      </c>
      <c r="D2008" t="s">
        <v>22</v>
      </c>
      <c r="E2008" t="s">
        <v>23</v>
      </c>
      <c r="F2008">
        <v>2008</v>
      </c>
      <c r="G2008">
        <f t="shared" si="187"/>
        <v>0.3779644730092272</v>
      </c>
      <c r="H2008">
        <f t="shared" si="188"/>
        <v>103</v>
      </c>
      <c r="I2008">
        <f t="shared" si="189"/>
        <v>7.3186242819095592E-6</v>
      </c>
      <c r="J2008">
        <f t="shared" si="189"/>
        <v>1.9185906547812943E-3</v>
      </c>
      <c r="K2008">
        <f t="shared" si="189"/>
        <v>0.1342381701635306</v>
      </c>
      <c r="L2008">
        <f t="shared" si="189"/>
        <v>0.2255424515937175</v>
      </c>
      <c r="M2008">
        <f t="shared" si="189"/>
        <v>0.34095437480140223</v>
      </c>
      <c r="N2008">
        <f t="shared" si="189"/>
        <v>0.3779644730092272</v>
      </c>
    </row>
    <row r="2009" spans="1:14">
      <c r="A2009">
        <v>2011</v>
      </c>
      <c r="B2009">
        <v>9</v>
      </c>
      <c r="C2009">
        <v>8</v>
      </c>
      <c r="D2009" t="s">
        <v>386</v>
      </c>
      <c r="E2009" t="s">
        <v>387</v>
      </c>
      <c r="F2009">
        <v>2011</v>
      </c>
      <c r="G2009">
        <f t="shared" si="187"/>
        <v>0.35355339059327373</v>
      </c>
      <c r="H2009">
        <f t="shared" si="188"/>
        <v>103</v>
      </c>
      <c r="I2009">
        <f t="shared" si="189"/>
        <v>6.8459461513575091E-6</v>
      </c>
      <c r="J2009">
        <f t="shared" si="189"/>
        <v>1.7946772239144707E-3</v>
      </c>
      <c r="K2009">
        <f t="shared" si="189"/>
        <v>0.12556831024484788</v>
      </c>
      <c r="L2009">
        <f t="shared" si="189"/>
        <v>0.21097564500918428</v>
      </c>
      <c r="M2009">
        <f t="shared" si="189"/>
        <v>0.31893361375713941</v>
      </c>
      <c r="N2009">
        <f t="shared" si="189"/>
        <v>0.35355339059327373</v>
      </c>
    </row>
    <row r="2010" spans="1:14">
      <c r="A2010">
        <v>2011</v>
      </c>
      <c r="B2010">
        <v>9</v>
      </c>
      <c r="C2010">
        <v>9</v>
      </c>
      <c r="D2010" t="s">
        <v>10</v>
      </c>
      <c r="E2010" t="s">
        <v>11</v>
      </c>
      <c r="F2010">
        <v>2008</v>
      </c>
      <c r="G2010">
        <f t="shared" si="187"/>
        <v>0.33333333333333331</v>
      </c>
      <c r="H2010">
        <f t="shared" si="188"/>
        <v>103</v>
      </c>
      <c r="I2010">
        <f t="shared" si="189"/>
        <v>6.4544199296837887E-6</v>
      </c>
      <c r="J2010">
        <f t="shared" si="189"/>
        <v>1.6920379134279604E-3</v>
      </c>
      <c r="K2010">
        <f t="shared" si="189"/>
        <v>0.11838693823502423</v>
      </c>
      <c r="L2010">
        <f t="shared" si="189"/>
        <v>0.19890974566826669</v>
      </c>
      <c r="M2010">
        <f t="shared" si="189"/>
        <v>0.3006934947146726</v>
      </c>
      <c r="N2010">
        <f t="shared" si="189"/>
        <v>0.33333333333333331</v>
      </c>
    </row>
    <row r="2011" spans="1:14">
      <c r="A2011">
        <v>2011</v>
      </c>
      <c r="B2011">
        <v>9</v>
      </c>
      <c r="C2011">
        <v>10</v>
      </c>
      <c r="D2011" t="s">
        <v>24</v>
      </c>
      <c r="E2011" t="s">
        <v>25</v>
      </c>
      <c r="F2011">
        <v>2002</v>
      </c>
      <c r="G2011">
        <f t="shared" si="187"/>
        <v>0.31622776601683794</v>
      </c>
      <c r="H2011">
        <f t="shared" si="188"/>
        <v>103</v>
      </c>
      <c r="I2011">
        <f t="shared" si="189"/>
        <v>6.1232003858953825E-6</v>
      </c>
      <c r="J2011">
        <f t="shared" si="189"/>
        <v>1.6052081081373473E-3</v>
      </c>
      <c r="K2011">
        <f t="shared" si="189"/>
        <v>0.11231171101090527</v>
      </c>
      <c r="L2011">
        <f t="shared" si="189"/>
        <v>0.18870235353496015</v>
      </c>
      <c r="M2011">
        <f t="shared" si="189"/>
        <v>0.28526289626825035</v>
      </c>
      <c r="N2011">
        <f t="shared" si="189"/>
        <v>0.31622776601683794</v>
      </c>
    </row>
    <row r="2012" spans="1:14">
      <c r="A2012">
        <v>2011</v>
      </c>
      <c r="B2012">
        <v>9</v>
      </c>
      <c r="C2012">
        <v>11</v>
      </c>
      <c r="D2012" t="s">
        <v>310</v>
      </c>
      <c r="E2012" t="s">
        <v>311</v>
      </c>
      <c r="F2012">
        <v>2009</v>
      </c>
      <c r="G2012">
        <f t="shared" si="187"/>
        <v>0.30151134457776363</v>
      </c>
      <c r="H2012">
        <f t="shared" si="188"/>
        <v>103</v>
      </c>
      <c r="I2012">
        <f t="shared" si="189"/>
        <v>5.8382424944054209E-6</v>
      </c>
      <c r="J2012">
        <f t="shared" si="189"/>
        <v>1.5305058790626538E-3</v>
      </c>
      <c r="K2012">
        <f t="shared" si="189"/>
        <v>0.10708501478306044</v>
      </c>
      <c r="L2012">
        <f t="shared" si="189"/>
        <v>0.17992063459818025</v>
      </c>
      <c r="M2012">
        <f t="shared" si="189"/>
        <v>0.27198749969162284</v>
      </c>
      <c r="N2012">
        <f t="shared" si="189"/>
        <v>0.30151134457776363</v>
      </c>
    </row>
    <row r="2013" spans="1:14">
      <c r="A2013">
        <v>2011</v>
      </c>
      <c r="B2013">
        <v>9</v>
      </c>
      <c r="C2013">
        <v>12</v>
      </c>
      <c r="D2013" t="s">
        <v>420</v>
      </c>
      <c r="E2013" t="s">
        <v>421</v>
      </c>
      <c r="F2013">
        <v>2011</v>
      </c>
      <c r="G2013">
        <f t="shared" si="187"/>
        <v>0.28867513459481292</v>
      </c>
      <c r="H2013">
        <f t="shared" si="188"/>
        <v>103</v>
      </c>
      <c r="I2013">
        <f t="shared" si="189"/>
        <v>5.5896916257987322E-6</v>
      </c>
      <c r="J2013">
        <f t="shared" si="189"/>
        <v>1.4653478171950288E-3</v>
      </c>
      <c r="K2013">
        <f t="shared" si="189"/>
        <v>0.10252609598779028</v>
      </c>
      <c r="L2013">
        <f t="shared" si="189"/>
        <v>0.17226089280902068</v>
      </c>
      <c r="M2013">
        <f t="shared" si="189"/>
        <v>0.26040820517562835</v>
      </c>
      <c r="N2013">
        <f t="shared" si="189"/>
        <v>0.28867513459481292</v>
      </c>
    </row>
    <row r="2014" spans="1:14">
      <c r="A2014">
        <v>2011</v>
      </c>
      <c r="B2014">
        <v>9</v>
      </c>
      <c r="C2014">
        <v>13</v>
      </c>
      <c r="D2014" t="s">
        <v>18</v>
      </c>
      <c r="E2014" t="s">
        <v>19</v>
      </c>
      <c r="F2014">
        <v>1995</v>
      </c>
      <c r="G2014">
        <f t="shared" si="187"/>
        <v>0.27735009811261457</v>
      </c>
      <c r="H2014">
        <f t="shared" si="188"/>
        <v>103</v>
      </c>
      <c r="I2014">
        <f t="shared" si="189"/>
        <v>5.3704020022734406E-6</v>
      </c>
      <c r="J2014">
        <f t="shared" si="189"/>
        <v>1.4078606438985254E-3</v>
      </c>
      <c r="K2014">
        <f t="shared" si="189"/>
        <v>9.8503886804208046E-2</v>
      </c>
      <c r="L2014">
        <f t="shared" si="189"/>
        <v>0.16550291242994694</v>
      </c>
      <c r="M2014">
        <f t="shared" si="189"/>
        <v>0.25019211078281822</v>
      </c>
      <c r="N2014">
        <f t="shared" si="189"/>
        <v>0.27735009811261457</v>
      </c>
    </row>
    <row r="2015" spans="1:14">
      <c r="A2015">
        <v>2011</v>
      </c>
      <c r="B2015">
        <v>9</v>
      </c>
      <c r="C2015">
        <v>14</v>
      </c>
      <c r="D2015" t="s">
        <v>20</v>
      </c>
      <c r="E2015" t="s">
        <v>21</v>
      </c>
      <c r="F2015">
        <v>2004</v>
      </c>
      <c r="G2015">
        <f t="shared" si="187"/>
        <v>0.2672612419124244</v>
      </c>
      <c r="H2015">
        <f t="shared" si="188"/>
        <v>103</v>
      </c>
      <c r="I2015">
        <f t="shared" si="189"/>
        <v>5.1750488586947767E-6</v>
      </c>
      <c r="J2015">
        <f t="shared" si="189"/>
        <v>1.3566484623169918E-3</v>
      </c>
      <c r="K2015">
        <f t="shared" si="189"/>
        <v>9.492072041670617E-2</v>
      </c>
      <c r="L2015">
        <f t="shared" si="189"/>
        <v>0.15948259696735631</v>
      </c>
      <c r="M2015">
        <f t="shared" si="189"/>
        <v>0.24109115049729127</v>
      </c>
      <c r="N2015">
        <f t="shared" si="189"/>
        <v>0.2672612419124244</v>
      </c>
    </row>
    <row r="2016" spans="1:14">
      <c r="A2016">
        <v>2011</v>
      </c>
      <c r="B2016">
        <v>9</v>
      </c>
      <c r="C2016">
        <v>15</v>
      </c>
      <c r="D2016" t="s">
        <v>376</v>
      </c>
      <c r="E2016" t="s">
        <v>377</v>
      </c>
      <c r="F2016">
        <v>2011</v>
      </c>
      <c r="G2016">
        <f t="shared" si="187"/>
        <v>0.2581988897471611</v>
      </c>
      <c r="H2016">
        <f t="shared" si="188"/>
        <v>103</v>
      </c>
      <c r="I2016">
        <f t="shared" si="189"/>
        <v>4.9995721794189115E-6</v>
      </c>
      <c r="J2016">
        <f t="shared" si="189"/>
        <v>1.3106469319716075E-3</v>
      </c>
      <c r="K2016">
        <f t="shared" si="189"/>
        <v>9.1702128038546979E-2</v>
      </c>
      <c r="L2016">
        <f t="shared" si="189"/>
        <v>0.15407482647430995</v>
      </c>
      <c r="M2016">
        <f t="shared" si="189"/>
        <v>0.23291617946856696</v>
      </c>
      <c r="N2016">
        <f t="shared" si="189"/>
        <v>0.2581988897471611</v>
      </c>
    </row>
    <row r="2017" spans="1:14">
      <c r="A2017">
        <v>2011</v>
      </c>
      <c r="B2017">
        <v>9</v>
      </c>
      <c r="C2017">
        <v>16</v>
      </c>
      <c r="D2017" t="s">
        <v>272</v>
      </c>
      <c r="E2017" t="s">
        <v>273</v>
      </c>
      <c r="F2017">
        <v>2005</v>
      </c>
      <c r="G2017">
        <f t="shared" si="187"/>
        <v>0.25</v>
      </c>
      <c r="H2017">
        <f t="shared" si="188"/>
        <v>103</v>
      </c>
      <c r="I2017">
        <f t="shared" si="189"/>
        <v>4.8408149472628415E-6</v>
      </c>
      <c r="J2017">
        <f t="shared" si="189"/>
        <v>1.2690284350709703E-3</v>
      </c>
      <c r="K2017">
        <f t="shared" si="189"/>
        <v>8.8790203676268178E-2</v>
      </c>
      <c r="L2017">
        <f t="shared" si="189"/>
        <v>0.14918230925120002</v>
      </c>
      <c r="M2017">
        <f t="shared" si="189"/>
        <v>0.22552012103600447</v>
      </c>
      <c r="N2017">
        <f t="shared" si="189"/>
        <v>0.25</v>
      </c>
    </row>
    <row r="2018" spans="1:14">
      <c r="A2018">
        <v>2011</v>
      </c>
      <c r="B2018">
        <v>9</v>
      </c>
      <c r="C2018">
        <v>17</v>
      </c>
      <c r="D2018" t="s">
        <v>28</v>
      </c>
      <c r="E2018" t="s">
        <v>29</v>
      </c>
      <c r="F2018">
        <v>2004</v>
      </c>
      <c r="G2018">
        <f t="shared" si="187"/>
        <v>0.24253562503633297</v>
      </c>
      <c r="H2018">
        <f t="shared" si="188"/>
        <v>103</v>
      </c>
      <c r="I2018">
        <f t="shared" ref="I2018:N2033" si="190">$G2018*(I$1^$H2018)</f>
        <v>4.6962803156784659E-6</v>
      </c>
      <c r="J2018">
        <f t="shared" si="190"/>
        <v>1.2311384187552691E-3</v>
      </c>
      <c r="K2018">
        <f t="shared" si="190"/>
        <v>8.6139150182908047E-2</v>
      </c>
      <c r="L2018">
        <f t="shared" si="190"/>
        <v>0.14472809847441326</v>
      </c>
      <c r="M2018">
        <f t="shared" si="190"/>
        <v>0.21878665405494724</v>
      </c>
      <c r="N2018">
        <f t="shared" si="190"/>
        <v>0.24253562503633297</v>
      </c>
    </row>
    <row r="2019" spans="1:14">
      <c r="A2019">
        <v>2011</v>
      </c>
      <c r="B2019">
        <v>9</v>
      </c>
      <c r="C2019">
        <v>18</v>
      </c>
      <c r="D2019" t="s">
        <v>414</v>
      </c>
      <c r="E2019" t="s">
        <v>415</v>
      </c>
      <c r="F2019">
        <v>2011</v>
      </c>
      <c r="G2019">
        <f t="shared" si="187"/>
        <v>0.23570226039551587</v>
      </c>
      <c r="H2019">
        <f t="shared" si="188"/>
        <v>103</v>
      </c>
      <c r="I2019">
        <f t="shared" si="190"/>
        <v>4.5639641009050069E-6</v>
      </c>
      <c r="J2019">
        <f t="shared" si="190"/>
        <v>1.1964514826096474E-3</v>
      </c>
      <c r="K2019">
        <f t="shared" si="190"/>
        <v>8.3712206829898606E-2</v>
      </c>
      <c r="L2019">
        <f t="shared" si="190"/>
        <v>0.1406504300061229</v>
      </c>
      <c r="M2019">
        <f t="shared" si="190"/>
        <v>0.21262240917142633</v>
      </c>
      <c r="N2019">
        <f t="shared" si="190"/>
        <v>0.23570226039551587</v>
      </c>
    </row>
    <row r="2020" spans="1:14">
      <c r="A2020">
        <v>2011</v>
      </c>
      <c r="B2020">
        <v>9</v>
      </c>
      <c r="C2020">
        <v>19</v>
      </c>
      <c r="D2020" t="s">
        <v>12</v>
      </c>
      <c r="E2020" t="s">
        <v>13</v>
      </c>
      <c r="F2020">
        <v>2009</v>
      </c>
      <c r="G2020">
        <f t="shared" si="187"/>
        <v>0.22941573387056174</v>
      </c>
      <c r="H2020">
        <f t="shared" si="188"/>
        <v>103</v>
      </c>
      <c r="I2020">
        <f t="shared" si="190"/>
        <v>4.4422364546315578E-6</v>
      </c>
      <c r="J2020">
        <f t="shared" si="190"/>
        <v>1.1645403589376686E-3</v>
      </c>
      <c r="K2020">
        <f t="shared" si="190"/>
        <v>8.1479478947630857E-2</v>
      </c>
      <c r="L2020">
        <f t="shared" si="190"/>
        <v>0.13689907582947658</v>
      </c>
      <c r="M2020">
        <f t="shared" si="190"/>
        <v>0.2069514562802115</v>
      </c>
      <c r="N2020">
        <f t="shared" si="190"/>
        <v>0.22941573387056174</v>
      </c>
    </row>
    <row r="2021" spans="1:14">
      <c r="A2021">
        <v>2011</v>
      </c>
      <c r="B2021">
        <v>9</v>
      </c>
      <c r="C2021">
        <v>20</v>
      </c>
      <c r="D2021" t="s">
        <v>74</v>
      </c>
      <c r="E2021" t="s">
        <v>75</v>
      </c>
      <c r="F2021">
        <v>2008</v>
      </c>
      <c r="G2021">
        <f t="shared" si="187"/>
        <v>0.22360679774997896</v>
      </c>
      <c r="H2021">
        <f t="shared" si="188"/>
        <v>103</v>
      </c>
      <c r="I2021">
        <f t="shared" si="190"/>
        <v>4.329756515430709E-6</v>
      </c>
      <c r="J2021">
        <f t="shared" si="190"/>
        <v>1.135053538479547E-3</v>
      </c>
      <c r="K2021">
        <f t="shared" si="190"/>
        <v>7.9416372462474946E-2</v>
      </c>
      <c r="L2021">
        <f t="shared" si="190"/>
        <v>0.13343271381043159</v>
      </c>
      <c r="M2021">
        <f t="shared" si="190"/>
        <v>0.20171132837219452</v>
      </c>
      <c r="N2021">
        <f t="shared" si="190"/>
        <v>0.22360679774997896</v>
      </c>
    </row>
    <row r="2022" spans="1:14">
      <c r="A2022">
        <v>2011</v>
      </c>
      <c r="B2022">
        <v>9</v>
      </c>
      <c r="C2022">
        <v>21</v>
      </c>
      <c r="D2022" t="s">
        <v>316</v>
      </c>
      <c r="E2022" t="s">
        <v>317</v>
      </c>
      <c r="F2022">
        <v>2010</v>
      </c>
      <c r="G2022">
        <f t="shared" si="187"/>
        <v>0.21821789023599239</v>
      </c>
      <c r="H2022">
        <f t="shared" si="188"/>
        <v>103</v>
      </c>
      <c r="I2022">
        <f t="shared" si="190"/>
        <v>4.2254096992582162E-6</v>
      </c>
      <c r="J2022">
        <f t="shared" si="190"/>
        <v>1.1076988310026808E-3</v>
      </c>
      <c r="K2022">
        <f t="shared" si="190"/>
        <v>7.7502443679437191E-2</v>
      </c>
      <c r="L2022">
        <f t="shared" si="190"/>
        <v>0.13021699514132096</v>
      </c>
      <c r="M2022">
        <f t="shared" si="190"/>
        <v>0.19685010007297016</v>
      </c>
      <c r="N2022">
        <f t="shared" si="190"/>
        <v>0.21821789023599239</v>
      </c>
    </row>
    <row r="2023" spans="1:14">
      <c r="A2023">
        <v>2011</v>
      </c>
      <c r="B2023">
        <v>9</v>
      </c>
      <c r="C2023">
        <v>22</v>
      </c>
      <c r="D2023" t="s">
        <v>264</v>
      </c>
      <c r="E2023" t="s">
        <v>265</v>
      </c>
      <c r="F2023">
        <v>2010</v>
      </c>
      <c r="G2023">
        <f t="shared" si="187"/>
        <v>0.21320071635561041</v>
      </c>
      <c r="H2023">
        <f t="shared" si="188"/>
        <v>103</v>
      </c>
      <c r="I2023">
        <f t="shared" si="190"/>
        <v>4.1282608580055371E-6</v>
      </c>
      <c r="J2023">
        <f t="shared" si="190"/>
        <v>1.0822310857310803E-3</v>
      </c>
      <c r="K2023">
        <f t="shared" si="190"/>
        <v>7.572054011656372E-2</v>
      </c>
      <c r="L2023">
        <f t="shared" si="190"/>
        <v>0.12722310079976021</v>
      </c>
      <c r="M2023">
        <f t="shared" si="190"/>
        <v>0.19232420542992046</v>
      </c>
      <c r="N2023">
        <f t="shared" si="190"/>
        <v>0.21320071635561041</v>
      </c>
    </row>
    <row r="2024" spans="1:14">
      <c r="A2024">
        <v>2011</v>
      </c>
      <c r="B2024">
        <v>9</v>
      </c>
      <c r="C2024">
        <v>23</v>
      </c>
      <c r="D2024" t="s">
        <v>48</v>
      </c>
      <c r="E2024" t="s">
        <v>49</v>
      </c>
      <c r="F2024">
        <v>2000</v>
      </c>
      <c r="G2024">
        <f t="shared" si="187"/>
        <v>0.20851441405707477</v>
      </c>
      <c r="H2024">
        <f t="shared" si="188"/>
        <v>103</v>
      </c>
      <c r="I2024">
        <f t="shared" si="190"/>
        <v>4.0375187691489631E-6</v>
      </c>
      <c r="J2024">
        <f t="shared" si="190"/>
        <v>1.0584428822423596E-3</v>
      </c>
      <c r="K2024">
        <f t="shared" si="190"/>
        <v>7.4056149174261537E-2</v>
      </c>
      <c r="L2024">
        <f t="shared" si="190"/>
        <v>0.12442664720478119</v>
      </c>
      <c r="M2024">
        <f t="shared" si="190"/>
        <v>0.1880967835836122</v>
      </c>
      <c r="N2024">
        <f t="shared" si="190"/>
        <v>0.20851441405707477</v>
      </c>
    </row>
    <row r="2025" spans="1:14">
      <c r="A2025">
        <v>2011</v>
      </c>
      <c r="B2025">
        <v>9</v>
      </c>
      <c r="C2025">
        <v>24</v>
      </c>
      <c r="D2025" t="s">
        <v>56</v>
      </c>
      <c r="E2025" t="s">
        <v>57</v>
      </c>
      <c r="F2025">
        <v>2009</v>
      </c>
      <c r="G2025">
        <f t="shared" si="187"/>
        <v>0.20412414523193154</v>
      </c>
      <c r="H2025">
        <f t="shared" si="188"/>
        <v>103</v>
      </c>
      <c r="I2025">
        <f t="shared" si="190"/>
        <v>3.9525088533439408E-6</v>
      </c>
      <c r="J2025">
        <f t="shared" si="190"/>
        <v>1.0361573783355101E-3</v>
      </c>
      <c r="K2025">
        <f t="shared" si="190"/>
        <v>7.2496897721549394E-2</v>
      </c>
      <c r="L2025">
        <f t="shared" si="190"/>
        <v>0.12180684543850751</v>
      </c>
      <c r="M2025">
        <f t="shared" si="190"/>
        <v>0.1841364077563046</v>
      </c>
      <c r="N2025">
        <f t="shared" si="190"/>
        <v>0.20412414523193154</v>
      </c>
    </row>
    <row r="2026" spans="1:14">
      <c r="A2026">
        <v>2011</v>
      </c>
      <c r="B2026">
        <v>9</v>
      </c>
      <c r="C2026">
        <v>25</v>
      </c>
      <c r="D2026" t="s">
        <v>244</v>
      </c>
      <c r="E2026" t="s">
        <v>245</v>
      </c>
      <c r="F2026">
        <v>2010</v>
      </c>
      <c r="G2026">
        <f t="shared" si="187"/>
        <v>0.2</v>
      </c>
      <c r="H2026">
        <f t="shared" si="188"/>
        <v>103</v>
      </c>
      <c r="I2026">
        <f t="shared" si="190"/>
        <v>3.8726519578102737E-6</v>
      </c>
      <c r="J2026">
        <f t="shared" si="190"/>
        <v>1.0152227480567763E-3</v>
      </c>
      <c r="K2026">
        <f t="shared" si="190"/>
        <v>7.103216294101454E-2</v>
      </c>
      <c r="L2026">
        <f t="shared" si="190"/>
        <v>0.11934584740096002</v>
      </c>
      <c r="M2026">
        <f t="shared" si="190"/>
        <v>0.18041609682880358</v>
      </c>
      <c r="N2026">
        <f t="shared" si="190"/>
        <v>0.2</v>
      </c>
    </row>
    <row r="2027" spans="1:14">
      <c r="A2027">
        <v>2011</v>
      </c>
      <c r="B2027">
        <v>9</v>
      </c>
      <c r="C2027">
        <v>26</v>
      </c>
      <c r="D2027" t="s">
        <v>46</v>
      </c>
      <c r="E2027" t="s">
        <v>47</v>
      </c>
      <c r="F2027">
        <v>2008</v>
      </c>
      <c r="G2027">
        <f t="shared" si="187"/>
        <v>0.19611613513818404</v>
      </c>
      <c r="H2027">
        <f t="shared" si="188"/>
        <v>103</v>
      </c>
      <c r="I2027">
        <f t="shared" si="190"/>
        <v>3.7974476735053626E-6</v>
      </c>
      <c r="J2027">
        <f t="shared" si="190"/>
        <v>9.9550780826630661E-4</v>
      </c>
      <c r="K2027">
        <f t="shared" si="190"/>
        <v>6.9652766332487584E-2</v>
      </c>
      <c r="L2027">
        <f t="shared" si="190"/>
        <v>0.11702823168533882</v>
      </c>
      <c r="M2027">
        <f t="shared" si="190"/>
        <v>0.1769125381339067</v>
      </c>
      <c r="N2027">
        <f t="shared" si="190"/>
        <v>0.19611613513818404</v>
      </c>
    </row>
    <row r="2028" spans="1:14">
      <c r="A2028">
        <v>2011</v>
      </c>
      <c r="B2028">
        <v>9</v>
      </c>
      <c r="C2028">
        <v>27</v>
      </c>
      <c r="D2028" t="s">
        <v>36</v>
      </c>
      <c r="E2028" t="s">
        <v>37</v>
      </c>
      <c r="F2028">
        <v>2008</v>
      </c>
      <c r="G2028">
        <f t="shared" si="187"/>
        <v>0.19245008972987526</v>
      </c>
      <c r="H2028">
        <f t="shared" si="188"/>
        <v>103</v>
      </c>
      <c r="I2028">
        <f t="shared" si="190"/>
        <v>3.7264610838658208E-6</v>
      </c>
      <c r="J2028">
        <f t="shared" si="190"/>
        <v>9.7689854479668576E-4</v>
      </c>
      <c r="K2028">
        <f t="shared" si="190"/>
        <v>6.8350730658526843E-2</v>
      </c>
      <c r="L2028">
        <f t="shared" si="190"/>
        <v>0.11484059520601378</v>
      </c>
      <c r="M2028">
        <f t="shared" si="190"/>
        <v>0.17360547011708555</v>
      </c>
      <c r="N2028">
        <f t="shared" si="190"/>
        <v>0.19245008972987526</v>
      </c>
    </row>
    <row r="2029" spans="1:14">
      <c r="A2029">
        <v>2011</v>
      </c>
      <c r="B2029">
        <v>9</v>
      </c>
      <c r="C2029">
        <v>28</v>
      </c>
      <c r="D2029" t="s">
        <v>402</v>
      </c>
      <c r="E2029" t="s">
        <v>403</v>
      </c>
      <c r="F2029">
        <v>2011</v>
      </c>
      <c r="G2029">
        <f t="shared" si="187"/>
        <v>0.1889822365046136</v>
      </c>
      <c r="H2029">
        <f t="shared" si="188"/>
        <v>103</v>
      </c>
      <c r="I2029">
        <f t="shared" si="190"/>
        <v>3.6593121409547796E-6</v>
      </c>
      <c r="J2029">
        <f t="shared" si="190"/>
        <v>9.5929532739064713E-4</v>
      </c>
      <c r="K2029">
        <f t="shared" si="190"/>
        <v>6.7119085081765298E-2</v>
      </c>
      <c r="L2029">
        <f t="shared" si="190"/>
        <v>0.11277122579685875</v>
      </c>
      <c r="M2029">
        <f t="shared" si="190"/>
        <v>0.17047718740070111</v>
      </c>
      <c r="N2029">
        <f t="shared" si="190"/>
        <v>0.1889822365046136</v>
      </c>
    </row>
    <row r="2030" spans="1:14">
      <c r="A2030">
        <v>2011</v>
      </c>
      <c r="B2030">
        <v>9</v>
      </c>
      <c r="C2030">
        <v>29</v>
      </c>
      <c r="D2030" t="s">
        <v>286</v>
      </c>
      <c r="E2030" t="s">
        <v>287</v>
      </c>
      <c r="F2030">
        <v>2010</v>
      </c>
      <c r="G2030">
        <f t="shared" si="187"/>
        <v>0.18569533817705186</v>
      </c>
      <c r="H2030">
        <f t="shared" si="188"/>
        <v>103</v>
      </c>
      <c r="I2030">
        <f t="shared" si="190"/>
        <v>3.5956670747380032E-6</v>
      </c>
      <c r="J2030">
        <f t="shared" si="190"/>
        <v>9.4261065762719497E-4</v>
      </c>
      <c r="K2030">
        <f t="shared" si="190"/>
        <v>6.5951707593895736E-2</v>
      </c>
      <c r="L2030">
        <f t="shared" si="190"/>
        <v>0.11080983746574048</v>
      </c>
      <c r="M2030">
        <f t="shared" si="190"/>
        <v>0.16751214056604208</v>
      </c>
      <c r="N2030">
        <f t="shared" si="190"/>
        <v>0.18569533817705186</v>
      </c>
    </row>
    <row r="2031" spans="1:14">
      <c r="A2031">
        <v>2011</v>
      </c>
      <c r="B2031">
        <v>9</v>
      </c>
      <c r="C2031">
        <v>30</v>
      </c>
      <c r="D2031" t="s">
        <v>44</v>
      </c>
      <c r="E2031" t="s">
        <v>45</v>
      </c>
      <c r="F2031">
        <v>1997</v>
      </c>
      <c r="G2031">
        <f t="shared" si="187"/>
        <v>0.18257418583505536</v>
      </c>
      <c r="H2031">
        <f t="shared" si="188"/>
        <v>103</v>
      </c>
      <c r="I2031">
        <f t="shared" si="190"/>
        <v>3.5352313910987188E-6</v>
      </c>
      <c r="J2031">
        <f t="shared" si="190"/>
        <v>9.2676733333846729E-4</v>
      </c>
      <c r="K2031">
        <f t="shared" si="190"/>
        <v>6.4843196585293611E-2</v>
      </c>
      <c r="L2031">
        <f t="shared" si="190"/>
        <v>0.10894735461012515</v>
      </c>
      <c r="M2031">
        <f t="shared" si="190"/>
        <v>0.16469660995028662</v>
      </c>
      <c r="N2031">
        <f t="shared" si="190"/>
        <v>0.18257418583505536</v>
      </c>
    </row>
    <row r="2032" spans="1:14">
      <c r="A2032">
        <v>2011</v>
      </c>
      <c r="B2032">
        <v>9</v>
      </c>
      <c r="C2032">
        <v>31</v>
      </c>
      <c r="D2032" t="s">
        <v>362</v>
      </c>
      <c r="E2032" t="s">
        <v>363</v>
      </c>
      <c r="F2032">
        <v>2011</v>
      </c>
      <c r="G2032">
        <f t="shared" si="187"/>
        <v>0.17960530202677491</v>
      </c>
      <c r="H2032">
        <f t="shared" si="188"/>
        <v>103</v>
      </c>
      <c r="I2032">
        <f t="shared" si="190"/>
        <v>3.4777441226354762E-6</v>
      </c>
      <c r="J2032">
        <f t="shared" si="190"/>
        <v>9.1169694144594858E-4</v>
      </c>
      <c r="K2032">
        <f t="shared" si="190"/>
        <v>6.3788765393180027E-2</v>
      </c>
      <c r="L2032">
        <f t="shared" si="190"/>
        <v>0.10717573484045406</v>
      </c>
      <c r="M2032">
        <f t="shared" si="190"/>
        <v>0.16201843780714567</v>
      </c>
      <c r="N2032">
        <f t="shared" si="190"/>
        <v>0.17960530202677491</v>
      </c>
    </row>
    <row r="2033" spans="1:14">
      <c r="A2033">
        <v>2011</v>
      </c>
      <c r="B2033">
        <v>9</v>
      </c>
      <c r="C2033">
        <v>32</v>
      </c>
      <c r="D2033" t="s">
        <v>304</v>
      </c>
      <c r="E2033" t="s">
        <v>305</v>
      </c>
      <c r="F2033">
        <v>2010</v>
      </c>
      <c r="G2033">
        <f t="shared" si="187"/>
        <v>0.17677669529663687</v>
      </c>
      <c r="H2033">
        <f t="shared" si="188"/>
        <v>103</v>
      </c>
      <c r="I2033">
        <f t="shared" si="190"/>
        <v>3.4229730756787545E-6</v>
      </c>
      <c r="J2033">
        <f t="shared" si="190"/>
        <v>8.9733861195723534E-4</v>
      </c>
      <c r="K2033">
        <f t="shared" si="190"/>
        <v>6.278415512242394E-2</v>
      </c>
      <c r="L2033">
        <f t="shared" si="190"/>
        <v>0.10548782250459214</v>
      </c>
      <c r="M2033">
        <f t="shared" si="190"/>
        <v>0.15946680687856971</v>
      </c>
      <c r="N2033">
        <f t="shared" si="190"/>
        <v>0.17677669529663687</v>
      </c>
    </row>
    <row r="2034" spans="1:14">
      <c r="A2034">
        <v>2011</v>
      </c>
      <c r="B2034">
        <v>9</v>
      </c>
      <c r="C2034">
        <v>33</v>
      </c>
      <c r="D2034" t="s">
        <v>50</v>
      </c>
      <c r="E2034" t="s">
        <v>51</v>
      </c>
      <c r="F2034">
        <v>2005</v>
      </c>
      <c r="G2034">
        <f t="shared" si="187"/>
        <v>0.17407765595569785</v>
      </c>
      <c r="H2034">
        <f t="shared" si="188"/>
        <v>103</v>
      </c>
      <c r="I2034">
        <f t="shared" ref="I2034:N2049" si="191">$G2034*(I$1^$H2034)</f>
        <v>3.3707108757392822E-6</v>
      </c>
      <c r="J2034">
        <f t="shared" si="191"/>
        <v>8.8363798127312813E-4</v>
      </c>
      <c r="K2034">
        <f t="shared" si="191"/>
        <v>6.1825562111175E-2</v>
      </c>
      <c r="L2034">
        <f t="shared" si="191"/>
        <v>0.10387722681802768</v>
      </c>
      <c r="M2034">
        <f t="shared" si="191"/>
        <v>0.1570320561631717</v>
      </c>
      <c r="N2034">
        <f t="shared" si="191"/>
        <v>0.17407765595569785</v>
      </c>
    </row>
    <row r="2035" spans="1:14">
      <c r="A2035">
        <v>2011</v>
      </c>
      <c r="B2035">
        <v>9</v>
      </c>
      <c r="C2035">
        <v>34</v>
      </c>
      <c r="D2035" t="s">
        <v>34</v>
      </c>
      <c r="E2035" t="s">
        <v>35</v>
      </c>
      <c r="F2035">
        <v>2009</v>
      </c>
      <c r="G2035">
        <f t="shared" si="187"/>
        <v>0.17149858514250882</v>
      </c>
      <c r="H2035">
        <f t="shared" si="188"/>
        <v>103</v>
      </c>
      <c r="I2035">
        <f t="shared" si="191"/>
        <v>3.3207716575691431E-6</v>
      </c>
      <c r="J2035">
        <f t="shared" si="191"/>
        <v>8.7054632448113406E-4</v>
      </c>
      <c r="K2035">
        <f t="shared" si="191"/>
        <v>6.0909577219980714E-2</v>
      </c>
      <c r="L2035">
        <f t="shared" si="191"/>
        <v>0.10233821985949203</v>
      </c>
      <c r="M2035">
        <f t="shared" si="191"/>
        <v>0.15470552671536841</v>
      </c>
      <c r="N2035">
        <f t="shared" si="191"/>
        <v>0.17149858514250882</v>
      </c>
    </row>
    <row r="2036" spans="1:14">
      <c r="A2036">
        <v>2011</v>
      </c>
      <c r="B2036">
        <v>9</v>
      </c>
      <c r="C2036">
        <v>35</v>
      </c>
      <c r="D2036" t="s">
        <v>54</v>
      </c>
      <c r="E2036" t="s">
        <v>55</v>
      </c>
      <c r="F2036">
        <v>2008</v>
      </c>
      <c r="G2036">
        <f t="shared" si="187"/>
        <v>0.1690308509457033</v>
      </c>
      <c r="H2036">
        <f t="shared" si="188"/>
        <v>103</v>
      </c>
      <c r="I2036">
        <f t="shared" si="191"/>
        <v>3.272988279226072E-6</v>
      </c>
      <c r="J2036">
        <f t="shared" si="191"/>
        <v>8.5801982501736119E-4</v>
      </c>
      <c r="K2036">
        <f t="shared" si="191"/>
        <v>6.0033134732167696E-2</v>
      </c>
      <c r="L2036">
        <f t="shared" si="191"/>
        <v>0.10086565071510162</v>
      </c>
      <c r="M2036">
        <f t="shared" si="191"/>
        <v>0.15247943185637536</v>
      </c>
      <c r="N2036">
        <f t="shared" si="191"/>
        <v>0.1690308509457033</v>
      </c>
    </row>
    <row r="2037" spans="1:14">
      <c r="A2037">
        <v>2011</v>
      </c>
      <c r="B2037">
        <v>9</v>
      </c>
      <c r="C2037">
        <v>36</v>
      </c>
      <c r="D2037" t="s">
        <v>122</v>
      </c>
      <c r="E2037" t="s">
        <v>123</v>
      </c>
      <c r="F2037">
        <v>1993</v>
      </c>
      <c r="G2037">
        <f t="shared" si="187"/>
        <v>0.16666666666666666</v>
      </c>
      <c r="H2037">
        <f t="shared" si="188"/>
        <v>103</v>
      </c>
      <c r="I2037">
        <f t="shared" si="191"/>
        <v>3.2272099648418943E-6</v>
      </c>
      <c r="J2037">
        <f t="shared" si="191"/>
        <v>8.460189567139802E-4</v>
      </c>
      <c r="K2037">
        <f t="shared" si="191"/>
        <v>5.9193469117512117E-2</v>
      </c>
      <c r="L2037">
        <f t="shared" si="191"/>
        <v>9.9454872834133345E-2</v>
      </c>
      <c r="M2037">
        <f t="shared" si="191"/>
        <v>0.1503467473573363</v>
      </c>
      <c r="N2037">
        <f t="shared" si="191"/>
        <v>0.16666666666666666</v>
      </c>
    </row>
    <row r="2038" spans="1:14">
      <c r="A2038">
        <v>2011</v>
      </c>
      <c r="B2038">
        <v>9</v>
      </c>
      <c r="C2038">
        <v>37</v>
      </c>
      <c r="D2038" t="s">
        <v>78</v>
      </c>
      <c r="E2038" t="s">
        <v>79</v>
      </c>
      <c r="F2038">
        <v>1991</v>
      </c>
      <c r="G2038">
        <f t="shared" si="187"/>
        <v>0.16439898730535729</v>
      </c>
      <c r="H2038">
        <f t="shared" si="188"/>
        <v>103</v>
      </c>
      <c r="I2038">
        <f t="shared" si="191"/>
        <v>3.1833003002505908E-6</v>
      </c>
      <c r="J2038">
        <f t="shared" si="191"/>
        <v>8.3450795834947948E-4</v>
      </c>
      <c r="K2038">
        <f t="shared" si="191"/>
        <v>5.8388078268059605E-2</v>
      </c>
      <c r="L2038">
        <f t="shared" si="191"/>
        <v>9.8101682259087664E-2</v>
      </c>
      <c r="M2038">
        <f t="shared" si="191"/>
        <v>0.14830111806120294</v>
      </c>
      <c r="N2038">
        <f t="shared" si="191"/>
        <v>0.16439898730535729</v>
      </c>
    </row>
    <row r="2039" spans="1:14">
      <c r="A2039">
        <v>2011</v>
      </c>
      <c r="B2039">
        <v>9</v>
      </c>
      <c r="C2039">
        <v>38</v>
      </c>
      <c r="D2039" t="s">
        <v>416</v>
      </c>
      <c r="E2039" t="s">
        <v>417</v>
      </c>
      <c r="F2039">
        <v>2011</v>
      </c>
      <c r="G2039">
        <f t="shared" si="187"/>
        <v>0.16222142113076254</v>
      </c>
      <c r="H2039">
        <f t="shared" si="188"/>
        <v>103</v>
      </c>
      <c r="I2039">
        <f t="shared" si="191"/>
        <v>3.1411355207040618E-6</v>
      </c>
      <c r="J2039">
        <f t="shared" si="191"/>
        <v>8.2345438477024165E-4</v>
      </c>
      <c r="K2039">
        <f t="shared" si="191"/>
        <v>5.7614692091416321E-2</v>
      </c>
      <c r="L2039">
        <f t="shared" si="191"/>
        <v>9.6802264857194287E-2</v>
      </c>
      <c r="M2039">
        <f t="shared" si="191"/>
        <v>0.14633677811216889</v>
      </c>
      <c r="N2039">
        <f t="shared" si="191"/>
        <v>0.16222142113076254</v>
      </c>
    </row>
    <row r="2040" spans="1:14">
      <c r="A2040">
        <v>2011</v>
      </c>
      <c r="B2040">
        <v>9</v>
      </c>
      <c r="C2040">
        <v>39</v>
      </c>
      <c r="D2040" t="s">
        <v>38</v>
      </c>
      <c r="E2040" t="s">
        <v>39</v>
      </c>
      <c r="F2040">
        <v>2006</v>
      </c>
      <c r="G2040">
        <f t="shared" si="187"/>
        <v>0.16012815380508713</v>
      </c>
      <c r="H2040">
        <f t="shared" si="188"/>
        <v>103</v>
      </c>
      <c r="I2040">
        <f t="shared" si="191"/>
        <v>3.1006030416690763E-6</v>
      </c>
      <c r="J2040">
        <f t="shared" si="191"/>
        <v>8.1282872173629348E-4</v>
      </c>
      <c r="K2040">
        <f t="shared" si="191"/>
        <v>5.6871245562633933E-2</v>
      </c>
      <c r="L2040">
        <f t="shared" si="191"/>
        <v>9.5553151043096918E-2</v>
      </c>
      <c r="M2040">
        <f t="shared" si="191"/>
        <v>0.14444848250958076</v>
      </c>
      <c r="N2040">
        <f t="shared" si="191"/>
        <v>0.16012815380508713</v>
      </c>
    </row>
    <row r="2041" spans="1:14">
      <c r="A2041">
        <v>2011</v>
      </c>
      <c r="B2041">
        <v>9</v>
      </c>
      <c r="C2041">
        <v>40</v>
      </c>
      <c r="D2041" t="s">
        <v>350</v>
      </c>
      <c r="E2041" t="s">
        <v>351</v>
      </c>
      <c r="F2041">
        <v>2010</v>
      </c>
      <c r="G2041">
        <f t="shared" si="187"/>
        <v>0.15811388300841897</v>
      </c>
      <c r="H2041">
        <f t="shared" si="188"/>
        <v>103</v>
      </c>
      <c r="I2041">
        <f t="shared" si="191"/>
        <v>3.0616001929476913E-6</v>
      </c>
      <c r="J2041">
        <f t="shared" si="191"/>
        <v>8.0260405406867364E-4</v>
      </c>
      <c r="K2041">
        <f t="shared" si="191"/>
        <v>5.6155855505452636E-2</v>
      </c>
      <c r="L2041">
        <f t="shared" si="191"/>
        <v>9.4351176767480074E-2</v>
      </c>
      <c r="M2041">
        <f t="shared" si="191"/>
        <v>0.14263144813412518</v>
      </c>
      <c r="N2041">
        <f t="shared" si="191"/>
        <v>0.15811388300841897</v>
      </c>
    </row>
    <row r="2042" spans="1:14">
      <c r="A2042">
        <v>2011</v>
      </c>
      <c r="B2042">
        <v>9</v>
      </c>
      <c r="C2042">
        <v>41</v>
      </c>
      <c r="D2042" t="s">
        <v>40</v>
      </c>
      <c r="E2042" t="s">
        <v>41</v>
      </c>
      <c r="F2042">
        <v>2005</v>
      </c>
      <c r="G2042">
        <f t="shared" si="187"/>
        <v>0.15617376188860607</v>
      </c>
      <c r="H2042">
        <f t="shared" si="188"/>
        <v>103</v>
      </c>
      <c r="I2042">
        <f t="shared" si="191"/>
        <v>3.0240331236825287E-6</v>
      </c>
      <c r="J2042">
        <f t="shared" si="191"/>
        <v>7.9275577859457642E-4</v>
      </c>
      <c r="K2042">
        <f t="shared" si="191"/>
        <v>5.5466800507913368E-2</v>
      </c>
      <c r="L2042">
        <f t="shared" si="191"/>
        <v>9.3193449771957232E-2</v>
      </c>
      <c r="M2042">
        <f t="shared" si="191"/>
        <v>0.14088130273506633</v>
      </c>
      <c r="N2042">
        <f t="shared" si="191"/>
        <v>0.15617376188860607</v>
      </c>
    </row>
    <row r="2043" spans="1:14">
      <c r="A2043">
        <v>2011</v>
      </c>
      <c r="B2043">
        <v>9</v>
      </c>
      <c r="C2043">
        <v>42</v>
      </c>
      <c r="D2043" t="s">
        <v>62</v>
      </c>
      <c r="E2043" t="s">
        <v>63</v>
      </c>
      <c r="F2043">
        <v>1999</v>
      </c>
      <c r="G2043">
        <f t="shared" si="187"/>
        <v>0.15430334996209191</v>
      </c>
      <c r="H2043">
        <f t="shared" si="188"/>
        <v>103</v>
      </c>
      <c r="I2043">
        <f t="shared" si="191"/>
        <v>2.9878158516368951E-6</v>
      </c>
      <c r="J2043">
        <f t="shared" si="191"/>
        <v>7.8326135491440705E-4</v>
      </c>
      <c r="K2043">
        <f t="shared" si="191"/>
        <v>5.4802503484258518E-2</v>
      </c>
      <c r="L2043">
        <f t="shared" si="191"/>
        <v>9.2077320290163758E-2</v>
      </c>
      <c r="M2043">
        <f t="shared" si="191"/>
        <v>0.13919404063884769</v>
      </c>
      <c r="N2043">
        <f t="shared" si="191"/>
        <v>0.15430334996209191</v>
      </c>
    </row>
    <row r="2044" spans="1:14">
      <c r="A2044">
        <v>2011</v>
      </c>
      <c r="B2044">
        <v>9</v>
      </c>
      <c r="C2044">
        <v>43</v>
      </c>
      <c r="D2044" t="s">
        <v>268</v>
      </c>
      <c r="E2044" t="s">
        <v>269</v>
      </c>
      <c r="F2044">
        <v>2010</v>
      </c>
      <c r="G2044">
        <f t="shared" si="187"/>
        <v>0.15249857033260467</v>
      </c>
      <c r="H2044">
        <f t="shared" si="188"/>
        <v>103</v>
      </c>
      <c r="I2044">
        <f t="shared" si="191"/>
        <v>2.9528694348091456E-6</v>
      </c>
      <c r="J2044">
        <f t="shared" si="191"/>
        <v>7.7410008823898242E-4</v>
      </c>
      <c r="K2044">
        <f t="shared" si="191"/>
        <v>5.4161516480686706E-2</v>
      </c>
      <c r="L2044">
        <f t="shared" si="191"/>
        <v>9.1000355518898027E-2</v>
      </c>
      <c r="M2044">
        <f t="shared" si="191"/>
        <v>0.13756598415690657</v>
      </c>
      <c r="N2044">
        <f t="shared" si="191"/>
        <v>0.15249857033260467</v>
      </c>
    </row>
    <row r="2045" spans="1:14">
      <c r="A2045">
        <v>2011</v>
      </c>
      <c r="B2045">
        <v>9</v>
      </c>
      <c r="C2045">
        <v>44</v>
      </c>
      <c r="D2045" t="s">
        <v>66</v>
      </c>
      <c r="E2045" t="s">
        <v>67</v>
      </c>
      <c r="F2045">
        <v>2004</v>
      </c>
      <c r="G2045">
        <f t="shared" si="187"/>
        <v>0.15075567228888181</v>
      </c>
      <c r="H2045">
        <f t="shared" si="188"/>
        <v>103</v>
      </c>
      <c r="I2045">
        <f t="shared" si="191"/>
        <v>2.9191212472027105E-6</v>
      </c>
      <c r="J2045">
        <f t="shared" si="191"/>
        <v>7.6525293953132688E-4</v>
      </c>
      <c r="K2045">
        <f t="shared" si="191"/>
        <v>5.3542507391530221E-2</v>
      </c>
      <c r="L2045">
        <f t="shared" si="191"/>
        <v>8.9960317299090126E-2</v>
      </c>
      <c r="M2045">
        <f t="shared" si="191"/>
        <v>0.13599374984581142</v>
      </c>
      <c r="N2045">
        <f t="shared" si="191"/>
        <v>0.15075567228888181</v>
      </c>
    </row>
    <row r="2046" spans="1:14">
      <c r="A2046">
        <v>2011</v>
      </c>
      <c r="B2046">
        <v>9</v>
      </c>
      <c r="C2046">
        <v>45</v>
      </c>
      <c r="D2046" t="s">
        <v>102</v>
      </c>
      <c r="E2046" t="s">
        <v>103</v>
      </c>
      <c r="F2046">
        <v>2004</v>
      </c>
      <c r="G2046">
        <f t="shared" si="187"/>
        <v>0.14907119849998599</v>
      </c>
      <c r="H2046">
        <f t="shared" si="188"/>
        <v>103</v>
      </c>
      <c r="I2046">
        <f t="shared" si="191"/>
        <v>2.8865043436204728E-6</v>
      </c>
      <c r="J2046">
        <f t="shared" si="191"/>
        <v>7.5670235898636477E-4</v>
      </c>
      <c r="K2046">
        <f t="shared" si="191"/>
        <v>5.2944248308316635E-2</v>
      </c>
      <c r="L2046">
        <f t="shared" si="191"/>
        <v>8.8955142540287732E-2</v>
      </c>
      <c r="M2046">
        <f t="shared" si="191"/>
        <v>0.13447421891479636</v>
      </c>
      <c r="N2046">
        <f t="shared" si="191"/>
        <v>0.14907119849998599</v>
      </c>
    </row>
    <row r="2047" spans="1:14">
      <c r="A2047">
        <v>2011</v>
      </c>
      <c r="B2047">
        <v>9</v>
      </c>
      <c r="C2047">
        <v>46</v>
      </c>
      <c r="D2047" t="s">
        <v>422</v>
      </c>
      <c r="E2047" t="s">
        <v>423</v>
      </c>
      <c r="F2047">
        <v>2011</v>
      </c>
      <c r="G2047">
        <f t="shared" si="187"/>
        <v>0.14744195615489714</v>
      </c>
      <c r="H2047">
        <f t="shared" si="188"/>
        <v>103</v>
      </c>
      <c r="I2047">
        <f t="shared" si="191"/>
        <v>2.8549569008331942E-6</v>
      </c>
      <c r="J2047">
        <f t="shared" si="191"/>
        <v>7.4843213953220691E-4</v>
      </c>
      <c r="K2047">
        <f t="shared" si="191"/>
        <v>5.2365605269682876E-2</v>
      </c>
      <c r="L2047">
        <f t="shared" si="191"/>
        <v>8.7982925998806957E-2</v>
      </c>
      <c r="M2047">
        <f t="shared" si="191"/>
        <v>0.13300451119135068</v>
      </c>
      <c r="N2047">
        <f t="shared" si="191"/>
        <v>0.14744195615489714</v>
      </c>
    </row>
    <row r="2048" spans="1:14">
      <c r="A2048">
        <v>2011</v>
      </c>
      <c r="B2048">
        <v>9</v>
      </c>
      <c r="C2048">
        <v>47</v>
      </c>
      <c r="D2048" t="s">
        <v>314</v>
      </c>
      <c r="E2048" t="s">
        <v>315</v>
      </c>
      <c r="F2048">
        <v>2010</v>
      </c>
      <c r="G2048">
        <f t="shared" si="187"/>
        <v>0.14586499149789456</v>
      </c>
      <c r="H2048">
        <f t="shared" si="188"/>
        <v>103</v>
      </c>
      <c r="I2048">
        <f t="shared" si="191"/>
        <v>2.8244217245015011E-6</v>
      </c>
      <c r="J2048">
        <f t="shared" si="191"/>
        <v>7.4042728756885403E-4</v>
      </c>
      <c r="K2048">
        <f t="shared" si="191"/>
        <v>5.1805529217340739E-2</v>
      </c>
      <c r="L2048">
        <f t="shared" si="191"/>
        <v>8.7041905082250265E-2</v>
      </c>
      <c r="M2048">
        <f t="shared" si="191"/>
        <v>0.13158196215008378</v>
      </c>
      <c r="N2048">
        <f t="shared" si="191"/>
        <v>0.14586499149789456</v>
      </c>
    </row>
    <row r="2049" spans="1:14">
      <c r="A2049">
        <v>2011</v>
      </c>
      <c r="B2049">
        <v>9</v>
      </c>
      <c r="C2049">
        <v>48</v>
      </c>
      <c r="D2049" t="s">
        <v>374</v>
      </c>
      <c r="E2049" t="s">
        <v>375</v>
      </c>
      <c r="F2049">
        <v>2011</v>
      </c>
      <c r="G2049">
        <f t="shared" si="187"/>
        <v>0.14433756729740646</v>
      </c>
      <c r="H2049">
        <f t="shared" si="188"/>
        <v>103</v>
      </c>
      <c r="I2049">
        <f t="shared" si="191"/>
        <v>2.7948458128993661E-6</v>
      </c>
      <c r="J2049">
        <f t="shared" si="191"/>
        <v>7.3267390859751438E-4</v>
      </c>
      <c r="K2049">
        <f t="shared" si="191"/>
        <v>5.1263047993895139E-2</v>
      </c>
      <c r="L2049">
        <f t="shared" si="191"/>
        <v>8.6130446404510341E-2</v>
      </c>
      <c r="M2049">
        <f t="shared" si="191"/>
        <v>0.13020410258781417</v>
      </c>
      <c r="N2049">
        <f t="shared" si="191"/>
        <v>0.14433756729740646</v>
      </c>
    </row>
    <row r="2050" spans="1:14">
      <c r="A2050">
        <v>2011</v>
      </c>
      <c r="B2050">
        <v>9</v>
      </c>
      <c r="C2050">
        <v>49</v>
      </c>
      <c r="D2050" t="s">
        <v>70</v>
      </c>
      <c r="E2050" t="s">
        <v>71</v>
      </c>
      <c r="F2050">
        <v>1999</v>
      </c>
      <c r="G2050">
        <f t="shared" si="187"/>
        <v>0.14285714285714285</v>
      </c>
      <c r="H2050">
        <f t="shared" si="188"/>
        <v>103</v>
      </c>
      <c r="I2050">
        <f t="shared" ref="I2050:N2065" si="192">$G2050*(I$1^$H2050)</f>
        <v>2.7661799698644805E-6</v>
      </c>
      <c r="J2050">
        <f t="shared" si="192"/>
        <v>7.2515910575484017E-4</v>
      </c>
      <c r="K2050">
        <f t="shared" si="192"/>
        <v>5.0737259243581814E-2</v>
      </c>
      <c r="L2050">
        <f t="shared" si="192"/>
        <v>8.5247033857828572E-2</v>
      </c>
      <c r="M2050">
        <f t="shared" si="192"/>
        <v>0.12886864059200254</v>
      </c>
      <c r="N2050">
        <f t="shared" si="192"/>
        <v>0.14285714285714285</v>
      </c>
    </row>
    <row r="2051" spans="1:14">
      <c r="A2051">
        <v>2011</v>
      </c>
      <c r="B2051">
        <v>9</v>
      </c>
      <c r="C2051">
        <v>50</v>
      </c>
      <c r="D2051" t="s">
        <v>302</v>
      </c>
      <c r="E2051" t="s">
        <v>303</v>
      </c>
      <c r="F2051">
        <v>2010</v>
      </c>
      <c r="G2051">
        <f t="shared" ref="G2051:G2114" si="193">1/SQRT(C2051)</f>
        <v>0.1414213562373095</v>
      </c>
      <c r="H2051">
        <f t="shared" ref="H2051:H2114" si="194">(2020*12+4)-(A2051*12+B2051)</f>
        <v>103</v>
      </c>
      <c r="I2051">
        <f t="shared" si="192"/>
        <v>2.7383784605430037E-6</v>
      </c>
      <c r="J2051">
        <f t="shared" si="192"/>
        <v>7.1787088956578834E-4</v>
      </c>
      <c r="K2051">
        <f t="shared" si="192"/>
        <v>5.0227324097939161E-2</v>
      </c>
      <c r="L2051">
        <f t="shared" si="192"/>
        <v>8.4390258003673724E-2</v>
      </c>
      <c r="M2051">
        <f t="shared" si="192"/>
        <v>0.12757344550285576</v>
      </c>
      <c r="N2051">
        <f t="shared" si="192"/>
        <v>0.1414213562373095</v>
      </c>
    </row>
    <row r="2052" spans="1:14">
      <c r="A2052">
        <v>2011</v>
      </c>
      <c r="B2052">
        <v>9</v>
      </c>
      <c r="C2052">
        <v>51</v>
      </c>
      <c r="D2052" t="s">
        <v>90</v>
      </c>
      <c r="E2052" t="s">
        <v>91</v>
      </c>
      <c r="F2052">
        <v>2009</v>
      </c>
      <c r="G2052">
        <f t="shared" si="193"/>
        <v>0.14002800840280097</v>
      </c>
      <c r="H2052">
        <f t="shared" si="194"/>
        <v>103</v>
      </c>
      <c r="I2052">
        <f t="shared" si="192"/>
        <v>2.711398704446903E-6</v>
      </c>
      <c r="J2052">
        <f t="shared" si="192"/>
        <v>7.1079809747804474E-4</v>
      </c>
      <c r="K2052">
        <f t="shared" si="192"/>
        <v>4.9732461545867558E-2</v>
      </c>
      <c r="L2052">
        <f t="shared" si="192"/>
        <v>8.3558806613505149E-2</v>
      </c>
      <c r="M2052">
        <f t="shared" si="192"/>
        <v>0.1263165336137213</v>
      </c>
      <c r="N2052">
        <f t="shared" si="192"/>
        <v>0.14002800840280097</v>
      </c>
    </row>
    <row r="2053" spans="1:14">
      <c r="A2053">
        <v>2011</v>
      </c>
      <c r="B2053">
        <v>9</v>
      </c>
      <c r="C2053">
        <v>52</v>
      </c>
      <c r="D2053" t="s">
        <v>108</v>
      </c>
      <c r="E2053" t="s">
        <v>109</v>
      </c>
      <c r="F2053">
        <v>1997</v>
      </c>
      <c r="G2053">
        <f t="shared" si="193"/>
        <v>0.13867504905630729</v>
      </c>
      <c r="H2053">
        <f t="shared" si="194"/>
        <v>103</v>
      </c>
      <c r="I2053">
        <f t="shared" si="192"/>
        <v>2.6852010011367203E-6</v>
      </c>
      <c r="J2053">
        <f t="shared" si="192"/>
        <v>7.0393032194926268E-4</v>
      </c>
      <c r="K2053">
        <f t="shared" si="192"/>
        <v>4.9251943402104023E-2</v>
      </c>
      <c r="L2053">
        <f t="shared" si="192"/>
        <v>8.2751456214973471E-2</v>
      </c>
      <c r="M2053">
        <f t="shared" si="192"/>
        <v>0.12509605539140911</v>
      </c>
      <c r="N2053">
        <f t="shared" si="192"/>
        <v>0.13867504905630729</v>
      </c>
    </row>
    <row r="2054" spans="1:14">
      <c r="A2054">
        <v>2011</v>
      </c>
      <c r="B2054">
        <v>9</v>
      </c>
      <c r="C2054">
        <v>53</v>
      </c>
      <c r="D2054" t="s">
        <v>104</v>
      </c>
      <c r="E2054" t="s">
        <v>105</v>
      </c>
      <c r="F2054">
        <v>2000</v>
      </c>
      <c r="G2054">
        <f t="shared" si="193"/>
        <v>0.13736056394868904</v>
      </c>
      <c r="H2054">
        <f t="shared" si="194"/>
        <v>103</v>
      </c>
      <c r="I2054">
        <f t="shared" si="192"/>
        <v>2.6597482845090693E-6</v>
      </c>
      <c r="J2054">
        <f t="shared" si="192"/>
        <v>6.9725784603308317E-4</v>
      </c>
      <c r="K2054">
        <f t="shared" si="192"/>
        <v>4.8785089800364639E-2</v>
      </c>
      <c r="L2054">
        <f t="shared" si="192"/>
        <v>8.196706451965026E-2</v>
      </c>
      <c r="M2054">
        <f t="shared" si="192"/>
        <v>0.12391028402912874</v>
      </c>
      <c r="N2054">
        <f t="shared" si="192"/>
        <v>0.13736056394868904</v>
      </c>
    </row>
    <row r="2055" spans="1:14">
      <c r="A2055">
        <v>2011</v>
      </c>
      <c r="B2055">
        <v>9</v>
      </c>
      <c r="C2055">
        <v>54</v>
      </c>
      <c r="D2055" t="s">
        <v>60</v>
      </c>
      <c r="E2055" t="s">
        <v>61</v>
      </c>
      <c r="F2055">
        <v>2005</v>
      </c>
      <c r="G2055">
        <f t="shared" si="193"/>
        <v>0.13608276348795434</v>
      </c>
      <c r="H2055">
        <f t="shared" si="194"/>
        <v>103</v>
      </c>
      <c r="I2055">
        <f t="shared" si="192"/>
        <v>2.6350059022292937E-6</v>
      </c>
      <c r="J2055">
        <f t="shared" si="192"/>
        <v>6.9077158555700671E-4</v>
      </c>
      <c r="K2055">
        <f t="shared" si="192"/>
        <v>4.8331265147699587E-2</v>
      </c>
      <c r="L2055">
        <f t="shared" si="192"/>
        <v>8.1204563625671661E-2</v>
      </c>
      <c r="M2055">
        <f t="shared" si="192"/>
        <v>0.12275760517086973</v>
      </c>
      <c r="N2055">
        <f t="shared" si="192"/>
        <v>0.13608276348795434</v>
      </c>
    </row>
    <row r="2056" spans="1:14">
      <c r="A2056">
        <v>2011</v>
      </c>
      <c r="B2056">
        <v>9</v>
      </c>
      <c r="C2056">
        <v>55</v>
      </c>
      <c r="D2056" t="s">
        <v>352</v>
      </c>
      <c r="E2056" t="s">
        <v>353</v>
      </c>
      <c r="F2056">
        <v>1982</v>
      </c>
      <c r="G2056">
        <f t="shared" si="193"/>
        <v>0.13483997249264842</v>
      </c>
      <c r="H2056">
        <f t="shared" si="194"/>
        <v>103</v>
      </c>
      <c r="I2056">
        <f t="shared" si="192"/>
        <v>2.6109414173236916E-6</v>
      </c>
      <c r="J2056">
        <f t="shared" si="192"/>
        <v>6.8446303710943321E-4</v>
      </c>
      <c r="K2056">
        <f t="shared" si="192"/>
        <v>4.7889874485298606E-2</v>
      </c>
      <c r="L2056">
        <f t="shared" si="192"/>
        <v>8.0462953903286324E-2</v>
      </c>
      <c r="M2056">
        <f t="shared" si="192"/>
        <v>0.12163650766813434</v>
      </c>
      <c r="N2056">
        <f t="shared" si="192"/>
        <v>0.13483997249264842</v>
      </c>
    </row>
    <row r="2057" spans="1:14">
      <c r="A2057">
        <v>2011</v>
      </c>
      <c r="B2057">
        <v>9</v>
      </c>
      <c r="C2057">
        <v>56</v>
      </c>
      <c r="D2057" t="s">
        <v>318</v>
      </c>
      <c r="E2057" t="s">
        <v>319</v>
      </c>
      <c r="F2057">
        <v>2010</v>
      </c>
      <c r="G2057">
        <f t="shared" si="193"/>
        <v>0.1336306209562122</v>
      </c>
      <c r="H2057">
        <f t="shared" si="194"/>
        <v>103</v>
      </c>
      <c r="I2057">
        <f t="shared" si="192"/>
        <v>2.5875244293473883E-6</v>
      </c>
      <c r="J2057">
        <f t="shared" si="192"/>
        <v>6.7832423115849589E-4</v>
      </c>
      <c r="K2057">
        <f t="shared" si="192"/>
        <v>4.7460360208353085E-2</v>
      </c>
      <c r="L2057">
        <f t="shared" si="192"/>
        <v>7.9741298483678155E-2</v>
      </c>
      <c r="M2057">
        <f t="shared" si="192"/>
        <v>0.12054557524864563</v>
      </c>
      <c r="N2057">
        <f t="shared" si="192"/>
        <v>0.1336306209562122</v>
      </c>
    </row>
    <row r="2058" spans="1:14">
      <c r="A2058">
        <v>2011</v>
      </c>
      <c r="B2058">
        <v>9</v>
      </c>
      <c r="C2058">
        <v>57</v>
      </c>
      <c r="D2058" t="s">
        <v>72</v>
      </c>
      <c r="E2058" t="s">
        <v>73</v>
      </c>
      <c r="F2058">
        <v>2003</v>
      </c>
      <c r="G2058">
        <f t="shared" si="193"/>
        <v>0.13245323570650439</v>
      </c>
      <c r="H2058">
        <f t="shared" si="194"/>
        <v>103</v>
      </c>
      <c r="I2058">
        <f t="shared" si="192"/>
        <v>2.5647264128854991E-6</v>
      </c>
      <c r="J2058">
        <f t="shared" si="192"/>
        <v>6.7234768971484655E-4</v>
      </c>
      <c r="K2058">
        <f t="shared" si="192"/>
        <v>4.7042199103845127E-2</v>
      </c>
      <c r="L2058">
        <f t="shared" si="192"/>
        <v>7.9038718281959297E-2</v>
      </c>
      <c r="M2058">
        <f t="shared" si="192"/>
        <v>0.11948347899256519</v>
      </c>
      <c r="N2058">
        <f t="shared" si="192"/>
        <v>0.13245323570650439</v>
      </c>
    </row>
    <row r="2059" spans="1:14">
      <c r="A2059">
        <v>2011</v>
      </c>
      <c r="B2059">
        <v>9</v>
      </c>
      <c r="C2059">
        <v>58</v>
      </c>
      <c r="D2059" t="s">
        <v>86</v>
      </c>
      <c r="E2059" t="s">
        <v>87</v>
      </c>
      <c r="F2059">
        <v>2006</v>
      </c>
      <c r="G2059">
        <f t="shared" si="193"/>
        <v>0.13130643285972254</v>
      </c>
      <c r="H2059">
        <f t="shared" si="194"/>
        <v>103</v>
      </c>
      <c r="I2059">
        <f t="shared" si="192"/>
        <v>2.5425205714364384E-6</v>
      </c>
      <c r="J2059">
        <f t="shared" si="192"/>
        <v>6.6652638802690051E-4</v>
      </c>
      <c r="K2059">
        <f t="shared" si="192"/>
        <v>4.6634899670475988E-2</v>
      </c>
      <c r="L2059">
        <f t="shared" si="192"/>
        <v>7.8354387494204245E-2</v>
      </c>
      <c r="M2059">
        <f t="shared" si="192"/>
        <v>0.11844897052532249</v>
      </c>
      <c r="N2059">
        <f t="shared" si="192"/>
        <v>0.13130643285972254</v>
      </c>
    </row>
    <row r="2060" spans="1:14">
      <c r="A2060">
        <v>2011</v>
      </c>
      <c r="B2060">
        <v>9</v>
      </c>
      <c r="C2060">
        <v>59</v>
      </c>
      <c r="D2060" t="s">
        <v>94</v>
      </c>
      <c r="E2060" t="s">
        <v>95</v>
      </c>
      <c r="F2060">
        <v>2003</v>
      </c>
      <c r="G2060">
        <f t="shared" si="193"/>
        <v>0.13018891098082389</v>
      </c>
      <c r="H2060">
        <f t="shared" si="194"/>
        <v>103</v>
      </c>
      <c r="I2060">
        <f t="shared" si="192"/>
        <v>2.5208817049753749E-6</v>
      </c>
      <c r="J2060">
        <f t="shared" si="192"/>
        <v>6.6085371986235515E-4</v>
      </c>
      <c r="K2060">
        <f t="shared" si="192"/>
        <v>4.6237999689515599E-2</v>
      </c>
      <c r="L2060">
        <f t="shared" si="192"/>
        <v>7.768752951607287E-2</v>
      </c>
      <c r="M2060">
        <f t="shared" si="192"/>
        <v>0.11744087584776405</v>
      </c>
      <c r="N2060">
        <f t="shared" si="192"/>
        <v>0.13018891098082389</v>
      </c>
    </row>
    <row r="2061" spans="1:14">
      <c r="A2061">
        <v>2011</v>
      </c>
      <c r="B2061">
        <v>9</v>
      </c>
      <c r="C2061">
        <v>60</v>
      </c>
      <c r="D2061" t="s">
        <v>296</v>
      </c>
      <c r="E2061" t="s">
        <v>297</v>
      </c>
      <c r="F2061">
        <v>2010</v>
      </c>
      <c r="G2061">
        <f t="shared" si="193"/>
        <v>0.12909944487358055</v>
      </c>
      <c r="H2061">
        <f t="shared" si="194"/>
        <v>103</v>
      </c>
      <c r="I2061">
        <f t="shared" si="192"/>
        <v>2.4997860897094558E-6</v>
      </c>
      <c r="J2061">
        <f t="shared" si="192"/>
        <v>6.5532346598580374E-4</v>
      </c>
      <c r="K2061">
        <f t="shared" si="192"/>
        <v>4.5851064019273489E-2</v>
      </c>
      <c r="L2061">
        <f t="shared" si="192"/>
        <v>7.7037413237154975E-2</v>
      </c>
      <c r="M2061">
        <f t="shared" si="192"/>
        <v>0.11645808973428348</v>
      </c>
      <c r="N2061">
        <f t="shared" si="192"/>
        <v>0.12909944487358055</v>
      </c>
    </row>
    <row r="2062" spans="1:14">
      <c r="A2062">
        <v>2011</v>
      </c>
      <c r="B2062">
        <v>9</v>
      </c>
      <c r="C2062">
        <v>61</v>
      </c>
      <c r="D2062" t="s">
        <v>88</v>
      </c>
      <c r="E2062" t="s">
        <v>89</v>
      </c>
      <c r="F2062">
        <v>2004</v>
      </c>
      <c r="G2062">
        <f t="shared" si="193"/>
        <v>0.12803687993289598</v>
      </c>
      <c r="H2062">
        <f t="shared" si="194"/>
        <v>103</v>
      </c>
      <c r="I2062">
        <f t="shared" si="192"/>
        <v>2.4792113687202423E-6</v>
      </c>
      <c r="J2062">
        <f t="shared" si="192"/>
        <v>6.499297654904508E-4</v>
      </c>
      <c r="K2062">
        <f t="shared" si="192"/>
        <v>4.5473682589262911E-2</v>
      </c>
      <c r="L2062">
        <f t="shared" si="192"/>
        <v>7.6403349670832219E-2</v>
      </c>
      <c r="M2062">
        <f t="shared" si="192"/>
        <v>0.11549957063815629</v>
      </c>
      <c r="N2062">
        <f t="shared" si="192"/>
        <v>0.12803687993289598</v>
      </c>
    </row>
    <row r="2063" spans="1:14">
      <c r="A2063">
        <v>2011</v>
      </c>
      <c r="B2063">
        <v>9</v>
      </c>
      <c r="C2063">
        <v>62</v>
      </c>
      <c r="D2063" t="s">
        <v>424</v>
      </c>
      <c r="E2063" t="s">
        <v>425</v>
      </c>
      <c r="F2063">
        <v>2011</v>
      </c>
      <c r="G2063">
        <f t="shared" si="193"/>
        <v>0.1270001270001905</v>
      </c>
      <c r="H2063">
        <f t="shared" si="194"/>
        <v>103</v>
      </c>
      <c r="I2063">
        <f t="shared" si="192"/>
        <v>2.4591364523472056E-6</v>
      </c>
      <c r="J2063">
        <f t="shared" si="192"/>
        <v>6.44667089683465E-4</v>
      </c>
      <c r="K2063">
        <f t="shared" si="192"/>
        <v>4.5105468573035365E-2</v>
      </c>
      <c r="L2063">
        <f t="shared" si="192"/>
        <v>7.5784688884336385E-2</v>
      </c>
      <c r="M2063">
        <f t="shared" si="192"/>
        <v>0.11456433605068361</v>
      </c>
      <c r="N2063">
        <f t="shared" si="192"/>
        <v>0.1270001270001905</v>
      </c>
    </row>
    <row r="2064" spans="1:14">
      <c r="A2064">
        <v>2011</v>
      </c>
      <c r="B2064">
        <v>9</v>
      </c>
      <c r="C2064">
        <v>63</v>
      </c>
      <c r="D2064" t="s">
        <v>320</v>
      </c>
      <c r="E2064" t="s">
        <v>321</v>
      </c>
      <c r="F2064">
        <v>2010</v>
      </c>
      <c r="G2064">
        <f t="shared" si="193"/>
        <v>0.12598815766974239</v>
      </c>
      <c r="H2064">
        <f t="shared" si="194"/>
        <v>103</v>
      </c>
      <c r="I2064">
        <f t="shared" si="192"/>
        <v>2.4395414273031863E-6</v>
      </c>
      <c r="J2064">
        <f t="shared" si="192"/>
        <v>6.3953021826043145E-4</v>
      </c>
      <c r="K2064">
        <f t="shared" si="192"/>
        <v>4.4746056721176861E-2</v>
      </c>
      <c r="L2064">
        <f t="shared" si="192"/>
        <v>7.5180817197905828E-2</v>
      </c>
      <c r="M2064">
        <f t="shared" si="192"/>
        <v>0.11365145826713408</v>
      </c>
      <c r="N2064">
        <f t="shared" si="192"/>
        <v>0.12598815766974239</v>
      </c>
    </row>
    <row r="2065" spans="1:14">
      <c r="A2065">
        <v>2011</v>
      </c>
      <c r="B2065">
        <v>9</v>
      </c>
      <c r="C2065">
        <v>64</v>
      </c>
      <c r="D2065" t="s">
        <v>76</v>
      </c>
      <c r="E2065" t="s">
        <v>77</v>
      </c>
      <c r="F2065">
        <v>2007</v>
      </c>
      <c r="G2065">
        <f t="shared" si="193"/>
        <v>0.125</v>
      </c>
      <c r="H2065">
        <f t="shared" si="194"/>
        <v>103</v>
      </c>
      <c r="I2065">
        <f t="shared" si="192"/>
        <v>2.4204074736314208E-6</v>
      </c>
      <c r="J2065">
        <f t="shared" si="192"/>
        <v>6.3451421753548515E-4</v>
      </c>
      <c r="K2065">
        <f t="shared" si="192"/>
        <v>4.4395101838134089E-2</v>
      </c>
      <c r="L2065">
        <f t="shared" si="192"/>
        <v>7.4591154625600009E-2</v>
      </c>
      <c r="M2065">
        <f t="shared" si="192"/>
        <v>0.11276006051800223</v>
      </c>
      <c r="N2065">
        <f t="shared" si="192"/>
        <v>0.125</v>
      </c>
    </row>
    <row r="2066" spans="1:14">
      <c r="A2066">
        <v>2011</v>
      </c>
      <c r="B2066">
        <v>9</v>
      </c>
      <c r="C2066">
        <v>65</v>
      </c>
      <c r="D2066" t="s">
        <v>26</v>
      </c>
      <c r="E2066" t="s">
        <v>27</v>
      </c>
      <c r="F2066">
        <v>2009</v>
      </c>
      <c r="G2066">
        <f t="shared" si="193"/>
        <v>0.12403473458920847</v>
      </c>
      <c r="H2066">
        <f t="shared" si="194"/>
        <v>103</v>
      </c>
      <c r="I2066">
        <f t="shared" ref="I2066:N2081" si="195">$G2066*(I$1^$H2066)</f>
        <v>2.4017167887168789E-6</v>
      </c>
      <c r="J2066">
        <f t="shared" si="195"/>
        <v>6.2961442052074552E-4</v>
      </c>
      <c r="K2066">
        <f t="shared" si="195"/>
        <v>4.405227738843074E-2</v>
      </c>
      <c r="L2066">
        <f t="shared" si="195"/>
        <v>7.401515253351125E-2</v>
      </c>
      <c r="M2066">
        <f t="shared" si="195"/>
        <v>0.11188931342890793</v>
      </c>
      <c r="N2066">
        <f t="shared" si="195"/>
        <v>0.12403473458920847</v>
      </c>
    </row>
    <row r="2067" spans="1:14">
      <c r="A2067">
        <v>2011</v>
      </c>
      <c r="B2067">
        <v>9</v>
      </c>
      <c r="C2067">
        <v>66</v>
      </c>
      <c r="D2067" t="s">
        <v>80</v>
      </c>
      <c r="E2067" t="s">
        <v>81</v>
      </c>
      <c r="F2067">
        <v>2005</v>
      </c>
      <c r="G2067">
        <f t="shared" si="193"/>
        <v>0.12309149097933272</v>
      </c>
      <c r="H2067">
        <f t="shared" si="194"/>
        <v>103</v>
      </c>
      <c r="I2067">
        <f t="shared" si="195"/>
        <v>2.3834525176544923E-6</v>
      </c>
      <c r="J2067">
        <f t="shared" si="195"/>
        <v>6.2482640867222029E-4</v>
      </c>
      <c r="K2067">
        <f t="shared" si="195"/>
        <v>4.3717274219481919E-2</v>
      </c>
      <c r="L2067">
        <f t="shared" si="195"/>
        <v>7.3452291493880453E-2</v>
      </c>
      <c r="M2067">
        <f t="shared" si="195"/>
        <v>0.11103843177664548</v>
      </c>
      <c r="N2067">
        <f t="shared" si="195"/>
        <v>0.12309149097933272</v>
      </c>
    </row>
    <row r="2068" spans="1:14">
      <c r="A2068">
        <v>2011</v>
      </c>
      <c r="B2068">
        <v>9</v>
      </c>
      <c r="C2068">
        <v>67</v>
      </c>
      <c r="D2068" t="s">
        <v>92</v>
      </c>
      <c r="E2068" t="s">
        <v>93</v>
      </c>
      <c r="F2068">
        <v>2004</v>
      </c>
      <c r="G2068">
        <f t="shared" si="193"/>
        <v>0.12216944435630522</v>
      </c>
      <c r="H2068">
        <f t="shared" si="194"/>
        <v>103</v>
      </c>
      <c r="I2068">
        <f t="shared" si="195"/>
        <v>2.3655986893551932E-6</v>
      </c>
      <c r="J2068">
        <f t="shared" si="195"/>
        <v>6.2014599513988803E-4</v>
      </c>
      <c r="K2068">
        <f t="shared" si="195"/>
        <v>4.3389799389651408E-2</v>
      </c>
      <c r="L2068">
        <f t="shared" si="195"/>
        <v>7.2902079316038398E-2</v>
      </c>
      <c r="M2068">
        <f t="shared" si="195"/>
        <v>0.11020667151254147</v>
      </c>
      <c r="N2068">
        <f t="shared" si="195"/>
        <v>0.12216944435630522</v>
      </c>
    </row>
    <row r="2069" spans="1:14">
      <c r="A2069">
        <v>2011</v>
      </c>
      <c r="B2069">
        <v>9</v>
      </c>
      <c r="C2069">
        <v>68</v>
      </c>
      <c r="D2069" t="s">
        <v>408</v>
      </c>
      <c r="E2069" t="s">
        <v>409</v>
      </c>
      <c r="F2069">
        <v>2011</v>
      </c>
      <c r="G2069">
        <f t="shared" si="193"/>
        <v>0.12126781251816648</v>
      </c>
      <c r="H2069">
        <f t="shared" si="194"/>
        <v>103</v>
      </c>
      <c r="I2069">
        <f t="shared" si="195"/>
        <v>2.3481401578392329E-6</v>
      </c>
      <c r="J2069">
        <f t="shared" si="195"/>
        <v>6.1556920937763453E-4</v>
      </c>
      <c r="K2069">
        <f t="shared" si="195"/>
        <v>4.3069575091454024E-2</v>
      </c>
      <c r="L2069">
        <f t="shared" si="195"/>
        <v>7.2364049237206629E-2</v>
      </c>
      <c r="M2069">
        <f t="shared" si="195"/>
        <v>0.10939332702747362</v>
      </c>
      <c r="N2069">
        <f t="shared" si="195"/>
        <v>0.12126781251816648</v>
      </c>
    </row>
    <row r="2070" spans="1:14">
      <c r="A2070">
        <v>2011</v>
      </c>
      <c r="B2070">
        <v>9</v>
      </c>
      <c r="C2070">
        <v>69</v>
      </c>
      <c r="D2070" t="s">
        <v>58</v>
      </c>
      <c r="E2070" t="s">
        <v>59</v>
      </c>
      <c r="F2070">
        <v>2007</v>
      </c>
      <c r="G2070">
        <f t="shared" si="193"/>
        <v>0.1203858530857692</v>
      </c>
      <c r="H2070">
        <f t="shared" si="194"/>
        <v>103</v>
      </c>
      <c r="I2070">
        <f t="shared" si="195"/>
        <v>2.3310625482263201E-6</v>
      </c>
      <c r="J2070">
        <f t="shared" si="195"/>
        <v>6.1109228298446966E-4</v>
      </c>
      <c r="K2070">
        <f t="shared" si="195"/>
        <v>4.275633766090698E-2</v>
      </c>
      <c r="L2070">
        <f t="shared" si="195"/>
        <v>7.1837758258043005E-2</v>
      </c>
      <c r="M2070">
        <f t="shared" si="195"/>
        <v>0.10859772863570129</v>
      </c>
      <c r="N2070">
        <f t="shared" si="195"/>
        <v>0.1203858530857692</v>
      </c>
    </row>
    <row r="2071" spans="1:14">
      <c r="A2071">
        <v>2011</v>
      </c>
      <c r="B2071">
        <v>9</v>
      </c>
      <c r="C2071">
        <v>70</v>
      </c>
      <c r="D2071" t="s">
        <v>254</v>
      </c>
      <c r="E2071" t="s">
        <v>255</v>
      </c>
      <c r="F2071">
        <v>2010</v>
      </c>
      <c r="G2071">
        <f t="shared" si="193"/>
        <v>0.11952286093343936</v>
      </c>
      <c r="H2071">
        <f t="shared" si="194"/>
        <v>103</v>
      </c>
      <c r="I2071">
        <f t="shared" si="195"/>
        <v>2.3143522069848447E-6</v>
      </c>
      <c r="J2071">
        <f t="shared" si="195"/>
        <v>6.0671163666227109E-4</v>
      </c>
      <c r="K2071">
        <f t="shared" si="195"/>
        <v>4.2449836665001434E-2</v>
      </c>
      <c r="L2071">
        <f t="shared" si="195"/>
        <v>7.1322785609442094E-2</v>
      </c>
      <c r="M2071">
        <f t="shared" si="195"/>
        <v>0.1078192402571151</v>
      </c>
      <c r="N2071">
        <f t="shared" si="195"/>
        <v>0.11952286093343936</v>
      </c>
    </row>
    <row r="2072" spans="1:14">
      <c r="A2072">
        <v>2011</v>
      </c>
      <c r="B2072">
        <v>9</v>
      </c>
      <c r="C2072">
        <v>71</v>
      </c>
      <c r="D2072" t="s">
        <v>156</v>
      </c>
      <c r="E2072" t="s">
        <v>157</v>
      </c>
      <c r="F2072">
        <v>2003</v>
      </c>
      <c r="G2072">
        <f t="shared" si="193"/>
        <v>0.11867816581938533</v>
      </c>
      <c r="H2072">
        <f t="shared" si="194"/>
        <v>103</v>
      </c>
      <c r="I2072">
        <f t="shared" si="195"/>
        <v>2.2979961560488741E-6</v>
      </c>
      <c r="J2072">
        <f t="shared" si="195"/>
        <v>6.0242386818747074E-4</v>
      </c>
      <c r="K2072">
        <f t="shared" si="195"/>
        <v>4.2149834060116603E-2</v>
      </c>
      <c r="L2072">
        <f t="shared" si="195"/>
        <v>7.0818731338530949E-2</v>
      </c>
      <c r="M2072">
        <f t="shared" si="195"/>
        <v>0.10705725727967515</v>
      </c>
      <c r="N2072">
        <f t="shared" si="195"/>
        <v>0.11867816581938533</v>
      </c>
    </row>
    <row r="2073" spans="1:14">
      <c r="A2073">
        <v>2011</v>
      </c>
      <c r="B2073">
        <v>9</v>
      </c>
      <c r="C2073">
        <v>72</v>
      </c>
      <c r="D2073" t="s">
        <v>68</v>
      </c>
      <c r="E2073" t="s">
        <v>69</v>
      </c>
      <c r="F2073">
        <v>2009</v>
      </c>
      <c r="G2073">
        <f t="shared" si="193"/>
        <v>0.11785113019775793</v>
      </c>
      <c r="H2073">
        <f t="shared" si="194"/>
        <v>103</v>
      </c>
      <c r="I2073">
        <f t="shared" si="195"/>
        <v>2.2819820504525035E-6</v>
      </c>
      <c r="J2073">
        <f t="shared" si="195"/>
        <v>5.982257413048237E-4</v>
      </c>
      <c r="K2073">
        <f t="shared" si="195"/>
        <v>4.1856103414949303E-2</v>
      </c>
      <c r="L2073">
        <f t="shared" si="195"/>
        <v>7.032521500306145E-2</v>
      </c>
      <c r="M2073">
        <f t="shared" si="195"/>
        <v>0.10631120458571316</v>
      </c>
      <c r="N2073">
        <f t="shared" si="195"/>
        <v>0.11785113019775793</v>
      </c>
    </row>
    <row r="2074" spans="1:14">
      <c r="A2074">
        <v>2011</v>
      </c>
      <c r="B2074">
        <v>9</v>
      </c>
      <c r="C2074">
        <v>73</v>
      </c>
      <c r="D2074" t="s">
        <v>182</v>
      </c>
      <c r="E2074" t="s">
        <v>183</v>
      </c>
      <c r="G2074">
        <f t="shared" si="193"/>
        <v>0.11704114719613057</v>
      </c>
      <c r="H2074">
        <f t="shared" si="194"/>
        <v>103</v>
      </c>
      <c r="I2074">
        <f t="shared" si="195"/>
        <v>2.2662981391672771E-6</v>
      </c>
      <c r="J2074">
        <f t="shared" si="195"/>
        <v>5.9411417546086662E-4</v>
      </c>
      <c r="K2074">
        <f t="shared" si="195"/>
        <v>4.156842919219407E-2</v>
      </c>
      <c r="L2074">
        <f t="shared" si="195"/>
        <v>6.9841874464513495E-2</v>
      </c>
      <c r="M2074">
        <f t="shared" si="195"/>
        <v>0.10558053472745672</v>
      </c>
      <c r="N2074">
        <f t="shared" si="195"/>
        <v>0.11704114719613057</v>
      </c>
    </row>
    <row r="2075" spans="1:14">
      <c r="A2075">
        <v>2011</v>
      </c>
      <c r="B2075">
        <v>9</v>
      </c>
      <c r="C2075">
        <v>74</v>
      </c>
      <c r="D2075" t="s">
        <v>426</v>
      </c>
      <c r="E2075" t="s">
        <v>427</v>
      </c>
      <c r="F2075">
        <v>2011</v>
      </c>
      <c r="G2075">
        <f t="shared" si="193"/>
        <v>0.11624763874381928</v>
      </c>
      <c r="H2075">
        <f t="shared" si="194"/>
        <v>103</v>
      </c>
      <c r="I2075">
        <f t="shared" si="195"/>
        <v>2.2509332288603654E-6</v>
      </c>
      <c r="J2075">
        <f t="shared" si="195"/>
        <v>5.9008623630305793E-4</v>
      </c>
      <c r="K2075">
        <f t="shared" si="195"/>
        <v>4.1286606083795835E-2</v>
      </c>
      <c r="L2075">
        <f t="shared" si="195"/>
        <v>6.9368364771208918E-2</v>
      </c>
      <c r="M2075">
        <f t="shared" si="195"/>
        <v>0.10486472623862339</v>
      </c>
      <c r="N2075">
        <f t="shared" si="195"/>
        <v>0.11624763874381928</v>
      </c>
    </row>
    <row r="2076" spans="1:14">
      <c r="A2076">
        <v>2011</v>
      </c>
      <c r="B2076">
        <v>9</v>
      </c>
      <c r="C2076">
        <v>75</v>
      </c>
      <c r="D2076" t="s">
        <v>110</v>
      </c>
      <c r="E2076" t="s">
        <v>111</v>
      </c>
      <c r="F2076">
        <v>2007</v>
      </c>
      <c r="G2076">
        <f t="shared" si="193"/>
        <v>0.11547005383792514</v>
      </c>
      <c r="H2076">
        <f t="shared" si="194"/>
        <v>103</v>
      </c>
      <c r="I2076">
        <f t="shared" si="195"/>
        <v>2.2358766503194922E-6</v>
      </c>
      <c r="J2076">
        <f t="shared" si="195"/>
        <v>5.8613912687801131E-4</v>
      </c>
      <c r="K2076">
        <f t="shared" si="195"/>
        <v>4.1010438395116096E-2</v>
      </c>
      <c r="L2076">
        <f t="shared" si="195"/>
        <v>6.8904357123608248E-2</v>
      </c>
      <c r="M2076">
        <f t="shared" si="195"/>
        <v>0.10416328207025131</v>
      </c>
      <c r="N2076">
        <f t="shared" si="195"/>
        <v>0.11547005383792514</v>
      </c>
    </row>
    <row r="2077" spans="1:14">
      <c r="A2077">
        <v>2011</v>
      </c>
      <c r="B2077">
        <v>9</v>
      </c>
      <c r="C2077">
        <v>76</v>
      </c>
      <c r="D2077" t="s">
        <v>96</v>
      </c>
      <c r="E2077" t="s">
        <v>97</v>
      </c>
      <c r="F2077">
        <v>2005</v>
      </c>
      <c r="G2077">
        <f t="shared" si="193"/>
        <v>0.11470786693528087</v>
      </c>
      <c r="H2077">
        <f t="shared" si="194"/>
        <v>103</v>
      </c>
      <c r="I2077">
        <f t="shared" si="195"/>
        <v>2.2211182273157789E-6</v>
      </c>
      <c r="J2077">
        <f t="shared" si="195"/>
        <v>5.8227017946883429E-4</v>
      </c>
      <c r="K2077">
        <f t="shared" si="195"/>
        <v>4.0739739473815428E-2</v>
      </c>
      <c r="L2077">
        <f t="shared" si="195"/>
        <v>6.844953791473829E-2</v>
      </c>
      <c r="M2077">
        <f t="shared" si="195"/>
        <v>0.10347572814010575</v>
      </c>
      <c r="N2077">
        <f t="shared" si="195"/>
        <v>0.11470786693528087</v>
      </c>
    </row>
    <row r="2078" spans="1:14">
      <c r="A2078">
        <v>2011</v>
      </c>
      <c r="B2078">
        <v>9</v>
      </c>
      <c r="C2078">
        <v>77</v>
      </c>
      <c r="D2078" t="s">
        <v>140</v>
      </c>
      <c r="E2078" t="s">
        <v>141</v>
      </c>
      <c r="F2078">
        <v>2008</v>
      </c>
      <c r="G2078">
        <f t="shared" si="193"/>
        <v>0.11396057645963795</v>
      </c>
      <c r="H2078">
        <f t="shared" si="194"/>
        <v>103</v>
      </c>
      <c r="I2078">
        <f t="shared" si="195"/>
        <v>2.2066482476980212E-6</v>
      </c>
      <c r="J2078">
        <f t="shared" si="195"/>
        <v>5.7847684801743998E-4</v>
      </c>
      <c r="K2078">
        <f t="shared" si="195"/>
        <v>4.0474331179664744E-2</v>
      </c>
      <c r="L2078">
        <f t="shared" si="195"/>
        <v>6.8003607839386929E-2</v>
      </c>
      <c r="M2078">
        <f t="shared" si="195"/>
        <v>0.10280161198604157</v>
      </c>
      <c r="N2078">
        <f t="shared" si="195"/>
        <v>0.11396057645963795</v>
      </c>
    </row>
    <row r="2079" spans="1:14">
      <c r="A2079">
        <v>2011</v>
      </c>
      <c r="B2079">
        <v>9</v>
      </c>
      <c r="C2079">
        <v>78</v>
      </c>
      <c r="D2079" t="s">
        <v>382</v>
      </c>
      <c r="E2079" t="s">
        <v>383</v>
      </c>
      <c r="F2079">
        <v>2011</v>
      </c>
      <c r="G2079">
        <f t="shared" si="193"/>
        <v>0.11322770341445956</v>
      </c>
      <c r="H2079">
        <f t="shared" si="194"/>
        <v>103</v>
      </c>
      <c r="I2079">
        <f t="shared" si="195"/>
        <v>2.1924574365318388E-6</v>
      </c>
      <c r="J2079">
        <f t="shared" si="195"/>
        <v>5.7475670108292636E-4</v>
      </c>
      <c r="K2079">
        <f t="shared" si="195"/>
        <v>4.0214043391863803E-2</v>
      </c>
      <c r="L2079">
        <f t="shared" si="195"/>
        <v>6.756628106631625E-2</v>
      </c>
      <c r="M2079">
        <f t="shared" si="195"/>
        <v>0.10214050151463094</v>
      </c>
      <c r="N2079">
        <f t="shared" si="195"/>
        <v>0.11322770341445956</v>
      </c>
    </row>
    <row r="2080" spans="1:14">
      <c r="A2080">
        <v>2011</v>
      </c>
      <c r="B2080">
        <v>9</v>
      </c>
      <c r="C2080">
        <v>79</v>
      </c>
      <c r="D2080" t="s">
        <v>138</v>
      </c>
      <c r="E2080" t="s">
        <v>139</v>
      </c>
      <c r="F2080">
        <v>1995</v>
      </c>
      <c r="G2080">
        <f t="shared" si="193"/>
        <v>0.1125087900926024</v>
      </c>
      <c r="H2080">
        <f t="shared" si="194"/>
        <v>103</v>
      </c>
      <c r="I2080">
        <f t="shared" si="195"/>
        <v>2.1785369311149087E-6</v>
      </c>
      <c r="J2080">
        <f t="shared" si="195"/>
        <v>5.7110741529177401E-4</v>
      </c>
      <c r="K2080">
        <f t="shared" si="195"/>
        <v>3.9958713550770679E-2</v>
      </c>
      <c r="L2080">
        <f t="shared" si="195"/>
        <v>6.7137284468291841E-2</v>
      </c>
      <c r="M2080">
        <f t="shared" si="195"/>
        <v>0.10149198383719245</v>
      </c>
      <c r="N2080">
        <f t="shared" si="195"/>
        <v>0.1125087900926024</v>
      </c>
    </row>
    <row r="2081" spans="1:14">
      <c r="A2081">
        <v>2011</v>
      </c>
      <c r="B2081">
        <v>9</v>
      </c>
      <c r="C2081">
        <v>80</v>
      </c>
      <c r="D2081" t="s">
        <v>134</v>
      </c>
      <c r="E2081" t="s">
        <v>135</v>
      </c>
      <c r="F2081">
        <v>2007</v>
      </c>
      <c r="G2081">
        <f t="shared" si="193"/>
        <v>0.11180339887498948</v>
      </c>
      <c r="H2081">
        <f t="shared" si="194"/>
        <v>103</v>
      </c>
      <c r="I2081">
        <f t="shared" si="195"/>
        <v>2.1648782577153545E-6</v>
      </c>
      <c r="J2081">
        <f t="shared" si="195"/>
        <v>5.675267692397735E-4</v>
      </c>
      <c r="K2081">
        <f t="shared" si="195"/>
        <v>3.9708186231237473E-2</v>
      </c>
      <c r="L2081">
        <f t="shared" si="195"/>
        <v>6.6716356905215796E-2</v>
      </c>
      <c r="M2081">
        <f t="shared" si="195"/>
        <v>0.10085566418609726</v>
      </c>
      <c r="N2081">
        <f t="shared" si="195"/>
        <v>0.11180339887498948</v>
      </c>
    </row>
    <row r="2082" spans="1:14">
      <c r="A2082">
        <v>2011</v>
      </c>
      <c r="B2082">
        <v>9</v>
      </c>
      <c r="C2082">
        <v>81</v>
      </c>
      <c r="D2082" t="s">
        <v>404</v>
      </c>
      <c r="E2082" t="s">
        <v>405</v>
      </c>
      <c r="F2082">
        <v>2011</v>
      </c>
      <c r="G2082">
        <f t="shared" si="193"/>
        <v>0.1111111111111111</v>
      </c>
      <c r="H2082">
        <f t="shared" si="194"/>
        <v>103</v>
      </c>
      <c r="I2082">
        <f t="shared" ref="I2082:N2097" si="196">$G2082*(I$1^$H2082)</f>
        <v>2.1514733098945961E-6</v>
      </c>
      <c r="J2082">
        <f t="shared" si="196"/>
        <v>5.6401263780932014E-4</v>
      </c>
      <c r="K2082">
        <f t="shared" si="196"/>
        <v>3.9462312745008075E-2</v>
      </c>
      <c r="L2082">
        <f t="shared" si="196"/>
        <v>6.6303248556088892E-2</v>
      </c>
      <c r="M2082">
        <f t="shared" si="196"/>
        <v>0.10023116490489087</v>
      </c>
      <c r="N2082">
        <f t="shared" si="196"/>
        <v>0.1111111111111111</v>
      </c>
    </row>
    <row r="2083" spans="1:14">
      <c r="A2083">
        <v>2011</v>
      </c>
      <c r="B2083">
        <v>9</v>
      </c>
      <c r="C2083">
        <v>82</v>
      </c>
      <c r="D2083" t="s">
        <v>372</v>
      </c>
      <c r="E2083" t="s">
        <v>373</v>
      </c>
      <c r="F2083">
        <v>2007</v>
      </c>
      <c r="G2083">
        <f t="shared" si="193"/>
        <v>0.11043152607484653</v>
      </c>
      <c r="H2083">
        <f t="shared" si="194"/>
        <v>103</v>
      </c>
      <c r="I2083">
        <f t="shared" si="196"/>
        <v>2.1383143282886534E-6</v>
      </c>
      <c r="J2083">
        <f t="shared" si="196"/>
        <v>5.6056298686904624E-4</v>
      </c>
      <c r="K2083">
        <f t="shared" si="196"/>
        <v>3.9220950769866973E-2</v>
      </c>
      <c r="L2083">
        <f t="shared" si="196"/>
        <v>6.5897720295918852E-2</v>
      </c>
      <c r="M2083">
        <f t="shared" si="196"/>
        <v>9.9618124506360289E-2</v>
      </c>
      <c r="N2083">
        <f t="shared" si="196"/>
        <v>0.11043152607484653</v>
      </c>
    </row>
    <row r="2084" spans="1:14">
      <c r="A2084">
        <v>2011</v>
      </c>
      <c r="B2084">
        <v>9</v>
      </c>
      <c r="C2084">
        <v>83</v>
      </c>
      <c r="D2084" t="s">
        <v>100</v>
      </c>
      <c r="E2084" t="s">
        <v>101</v>
      </c>
      <c r="F2084">
        <v>2008</v>
      </c>
      <c r="G2084">
        <f t="shared" si="193"/>
        <v>0.10976425998969035</v>
      </c>
      <c r="H2084">
        <f t="shared" si="194"/>
        <v>103</v>
      </c>
      <c r="I2084">
        <f t="shared" si="196"/>
        <v>2.1253938817333507E-6</v>
      </c>
      <c r="J2084">
        <f t="shared" si="196"/>
        <v>5.5717586832575942E-4</v>
      </c>
      <c r="K2084">
        <f t="shared" si="196"/>
        <v>3.8983964003437843E-2</v>
      </c>
      <c r="L2084">
        <f t="shared" si="196"/>
        <v>6.549954311404442E-2</v>
      </c>
      <c r="M2084">
        <f t="shared" si="196"/>
        <v>9.9016196793209721E-2</v>
      </c>
      <c r="N2084">
        <f t="shared" si="196"/>
        <v>0.10976425998969035</v>
      </c>
    </row>
    <row r="2085" spans="1:14">
      <c r="A2085">
        <v>2011</v>
      </c>
      <c r="B2085">
        <v>9</v>
      </c>
      <c r="C2085">
        <v>84</v>
      </c>
      <c r="D2085" t="s">
        <v>232</v>
      </c>
      <c r="E2085" t="s">
        <v>233</v>
      </c>
      <c r="F2085">
        <v>2010</v>
      </c>
      <c r="G2085">
        <f t="shared" si="193"/>
        <v>0.10910894511799619</v>
      </c>
      <c r="H2085">
        <f t="shared" si="194"/>
        <v>103</v>
      </c>
      <c r="I2085">
        <f t="shared" si="196"/>
        <v>2.1127048496291081E-6</v>
      </c>
      <c r="J2085">
        <f t="shared" si="196"/>
        <v>5.5384941550134039E-4</v>
      </c>
      <c r="K2085">
        <f t="shared" si="196"/>
        <v>3.8751221839718596E-2</v>
      </c>
      <c r="L2085">
        <f t="shared" si="196"/>
        <v>6.5108497570660478E-2</v>
      </c>
      <c r="M2085">
        <f t="shared" si="196"/>
        <v>9.8425050036485079E-2</v>
      </c>
      <c r="N2085">
        <f t="shared" si="196"/>
        <v>0.10910894511799619</v>
      </c>
    </row>
    <row r="2086" spans="1:14">
      <c r="A2086">
        <v>2011</v>
      </c>
      <c r="B2086">
        <v>9</v>
      </c>
      <c r="C2086">
        <v>85</v>
      </c>
      <c r="D2086" t="s">
        <v>32</v>
      </c>
      <c r="E2086" t="s">
        <v>33</v>
      </c>
      <c r="F2086">
        <v>2009</v>
      </c>
      <c r="G2086">
        <f t="shared" si="193"/>
        <v>0.10846522890932808</v>
      </c>
      <c r="H2086">
        <f t="shared" si="194"/>
        <v>103</v>
      </c>
      <c r="I2086">
        <f t="shared" si="196"/>
        <v>2.1002404054502443E-6</v>
      </c>
      <c r="J2086">
        <f t="shared" si="196"/>
        <v>5.5058183880967674E-4</v>
      </c>
      <c r="K2086">
        <f t="shared" si="196"/>
        <v>3.8522599066609167E-2</v>
      </c>
      <c r="L2086">
        <f t="shared" si="196"/>
        <v>6.4724373288614329E-2</v>
      </c>
      <c r="M2086">
        <f t="shared" si="196"/>
        <v>9.7844366207318401E-2</v>
      </c>
      <c r="N2086">
        <f t="shared" si="196"/>
        <v>0.10846522890932808</v>
      </c>
    </row>
    <row r="2087" spans="1:14">
      <c r="A2087">
        <v>2011</v>
      </c>
      <c r="B2087">
        <v>9</v>
      </c>
      <c r="C2087">
        <v>86</v>
      </c>
      <c r="D2087" t="s">
        <v>262</v>
      </c>
      <c r="E2087" t="s">
        <v>263</v>
      </c>
      <c r="F2087">
        <v>2009</v>
      </c>
      <c r="G2087">
        <f t="shared" si="193"/>
        <v>0.10783277320343841</v>
      </c>
      <c r="H2087">
        <f t="shared" si="194"/>
        <v>103</v>
      </c>
      <c r="I2087">
        <f t="shared" si="196"/>
        <v>2.0879940013120346E-6</v>
      </c>
      <c r="J2087">
        <f t="shared" si="196"/>
        <v>5.4737142171088925E-4</v>
      </c>
      <c r="K2087">
        <f t="shared" si="196"/>
        <v>3.8297975582840517E-2</v>
      </c>
      <c r="L2087">
        <f t="shared" si="196"/>
        <v>6.4346968477799457E-2</v>
      </c>
      <c r="M2087">
        <f t="shared" si="196"/>
        <v>9.7273840257949801E-2</v>
      </c>
      <c r="N2087">
        <f t="shared" si="196"/>
        <v>0.10783277320343841</v>
      </c>
    </row>
    <row r="2088" spans="1:14">
      <c r="A2088">
        <v>2011</v>
      </c>
      <c r="B2088">
        <v>9</v>
      </c>
      <c r="C2088">
        <v>87</v>
      </c>
      <c r="D2088" t="s">
        <v>132</v>
      </c>
      <c r="E2088" t="s">
        <v>133</v>
      </c>
      <c r="F2088">
        <v>1994</v>
      </c>
      <c r="G2088">
        <f t="shared" si="193"/>
        <v>0.10721125348377948</v>
      </c>
      <c r="H2088">
        <f t="shared" si="194"/>
        <v>103</v>
      </c>
      <c r="I2088">
        <f t="shared" si="196"/>
        <v>2.0759593535162606E-6</v>
      </c>
      <c r="J2088">
        <f t="shared" si="196"/>
        <v>5.4421651692207116E-4</v>
      </c>
      <c r="K2088">
        <f t="shared" si="196"/>
        <v>3.8077236132851189E-2</v>
      </c>
      <c r="L2088">
        <f t="shared" si="196"/>
        <v>6.3976089489703944E-2</v>
      </c>
      <c r="M2088">
        <f t="shared" si="196"/>
        <v>9.671317944833481E-2</v>
      </c>
      <c r="N2088">
        <f t="shared" si="196"/>
        <v>0.10721125348377948</v>
      </c>
    </row>
    <row r="2089" spans="1:14">
      <c r="A2089">
        <v>2011</v>
      </c>
      <c r="B2089">
        <v>9</v>
      </c>
      <c r="C2089">
        <v>88</v>
      </c>
      <c r="D2089" t="s">
        <v>406</v>
      </c>
      <c r="E2089" t="s">
        <v>407</v>
      </c>
      <c r="F2089">
        <v>2011</v>
      </c>
      <c r="G2089">
        <f t="shared" si="193"/>
        <v>0.10660035817780521</v>
      </c>
      <c r="H2089">
        <f t="shared" si="194"/>
        <v>103</v>
      </c>
      <c r="I2089">
        <f t="shared" si="196"/>
        <v>2.0641304290027685E-6</v>
      </c>
      <c r="J2089">
        <f t="shared" si="196"/>
        <v>5.4111554286554017E-4</v>
      </c>
      <c r="K2089">
        <f t="shared" si="196"/>
        <v>3.786027005828186E-2</v>
      </c>
      <c r="L2089">
        <f t="shared" si="196"/>
        <v>6.3611550399880104E-2</v>
      </c>
      <c r="M2089">
        <f t="shared" si="196"/>
        <v>9.6162102714960229E-2</v>
      </c>
      <c r="N2089">
        <f t="shared" si="196"/>
        <v>0.10660035817780521</v>
      </c>
    </row>
    <row r="2090" spans="1:14">
      <c r="A2090">
        <v>2011</v>
      </c>
      <c r="B2090">
        <v>9</v>
      </c>
      <c r="C2090">
        <v>89</v>
      </c>
      <c r="D2090" t="s">
        <v>396</v>
      </c>
      <c r="E2090" t="s">
        <v>397</v>
      </c>
      <c r="F2090">
        <v>2006</v>
      </c>
      <c r="G2090">
        <f t="shared" si="193"/>
        <v>0.105999788000636</v>
      </c>
      <c r="H2090">
        <f t="shared" si="194"/>
        <v>103</v>
      </c>
      <c r="I2090">
        <f t="shared" si="196"/>
        <v>2.0525014326406847E-6</v>
      </c>
      <c r="J2090">
        <f t="shared" si="196"/>
        <v>5.3806698033720694E-4</v>
      </c>
      <c r="K2090">
        <f t="shared" si="196"/>
        <v>3.7646971064870874E-2</v>
      </c>
      <c r="L2090">
        <f t="shared" si="196"/>
        <v>6.3253172616290085E-2</v>
      </c>
      <c r="M2090">
        <f t="shared" si="196"/>
        <v>9.5620340078776983E-2</v>
      </c>
      <c r="N2090">
        <f t="shared" si="196"/>
        <v>0.105999788000636</v>
      </c>
    </row>
    <row r="2091" spans="1:14">
      <c r="A2091">
        <v>2011</v>
      </c>
      <c r="B2091">
        <v>9</v>
      </c>
      <c r="C2091">
        <v>90</v>
      </c>
      <c r="D2091" t="s">
        <v>118</v>
      </c>
      <c r="E2091" t="s">
        <v>119</v>
      </c>
      <c r="F2091">
        <v>2002</v>
      </c>
      <c r="G2091">
        <f t="shared" si="193"/>
        <v>0.10540925533894598</v>
      </c>
      <c r="H2091">
        <f t="shared" si="194"/>
        <v>103</v>
      </c>
      <c r="I2091">
        <f t="shared" si="196"/>
        <v>2.0410667952984607E-6</v>
      </c>
      <c r="J2091">
        <f t="shared" si="196"/>
        <v>5.3506936937911572E-4</v>
      </c>
      <c r="K2091">
        <f t="shared" si="196"/>
        <v>3.743723700363509E-2</v>
      </c>
      <c r="L2091">
        <f t="shared" si="196"/>
        <v>6.2900784511653374E-2</v>
      </c>
      <c r="M2091">
        <f t="shared" si="196"/>
        <v>9.5087632089416785E-2</v>
      </c>
      <c r="N2091">
        <f t="shared" si="196"/>
        <v>0.10540925533894598</v>
      </c>
    </row>
    <row r="2092" spans="1:14">
      <c r="A2092">
        <v>2011</v>
      </c>
      <c r="B2092">
        <v>9</v>
      </c>
      <c r="C2092">
        <v>91</v>
      </c>
      <c r="D2092" t="s">
        <v>164</v>
      </c>
      <c r="E2092" t="s">
        <v>165</v>
      </c>
      <c r="F2092">
        <v>2000</v>
      </c>
      <c r="G2092">
        <f t="shared" si="193"/>
        <v>0.10482848367219183</v>
      </c>
      <c r="H2092">
        <f t="shared" si="194"/>
        <v>103</v>
      </c>
      <c r="I2092">
        <f t="shared" si="196"/>
        <v>2.0298211626369797E-6</v>
      </c>
      <c r="J2092">
        <f t="shared" si="196"/>
        <v>5.3212130634153741E-4</v>
      </c>
      <c r="K2092">
        <f t="shared" si="196"/>
        <v>3.7230969665313064E-2</v>
      </c>
      <c r="L2092">
        <f t="shared" si="196"/>
        <v>6.2554221078077177E-2</v>
      </c>
      <c r="M2092">
        <f t="shared" si="196"/>
        <v>9.4563729303094077E-2</v>
      </c>
      <c r="N2092">
        <f t="shared" si="196"/>
        <v>0.10482848367219183</v>
      </c>
    </row>
    <row r="2093" spans="1:14">
      <c r="A2093">
        <v>2011</v>
      </c>
      <c r="B2093">
        <v>9</v>
      </c>
      <c r="C2093">
        <v>92</v>
      </c>
      <c r="D2093" t="s">
        <v>116</v>
      </c>
      <c r="E2093" t="s">
        <v>117</v>
      </c>
      <c r="F2093">
        <v>1997</v>
      </c>
      <c r="G2093">
        <f t="shared" si="193"/>
        <v>0.10425720702853739</v>
      </c>
      <c r="H2093">
        <f t="shared" si="194"/>
        <v>103</v>
      </c>
      <c r="I2093">
        <f t="shared" si="196"/>
        <v>2.0187593845744816E-6</v>
      </c>
      <c r="J2093">
        <f t="shared" si="196"/>
        <v>5.2922144112117981E-4</v>
      </c>
      <c r="K2093">
        <f t="shared" si="196"/>
        <v>3.7028074587130769E-2</v>
      </c>
      <c r="L2093">
        <f t="shared" si="196"/>
        <v>6.2213323602390597E-2</v>
      </c>
      <c r="M2093">
        <f t="shared" si="196"/>
        <v>9.4048391791806102E-2</v>
      </c>
      <c r="N2093">
        <f t="shared" si="196"/>
        <v>0.10425720702853739</v>
      </c>
    </row>
    <row r="2094" spans="1:14">
      <c r="A2094">
        <v>2011</v>
      </c>
      <c r="B2094">
        <v>9</v>
      </c>
      <c r="C2094">
        <v>93</v>
      </c>
      <c r="D2094" t="s">
        <v>82</v>
      </c>
      <c r="E2094" t="s">
        <v>83</v>
      </c>
      <c r="F2094">
        <v>2004</v>
      </c>
      <c r="G2094">
        <f t="shared" si="193"/>
        <v>0.10369516947304253</v>
      </c>
      <c r="H2094">
        <f t="shared" si="194"/>
        <v>103</v>
      </c>
      <c r="I2094">
        <f t="shared" si="196"/>
        <v>2.0078765053762309E-6</v>
      </c>
      <c r="J2094">
        <f t="shared" si="196"/>
        <v>5.2636847456317688E-4</v>
      </c>
      <c r="K2094">
        <f t="shared" si="196"/>
        <v>3.6828460871026369E-2</v>
      </c>
      <c r="L2094">
        <f t="shared" si="196"/>
        <v>6.1877939360732104E-2</v>
      </c>
      <c r="M2094">
        <f t="shared" si="196"/>
        <v>9.354138868163818E-2</v>
      </c>
      <c r="N2094">
        <f t="shared" si="196"/>
        <v>0.10369516947304253</v>
      </c>
    </row>
    <row r="2095" spans="1:14">
      <c r="A2095">
        <v>2011</v>
      </c>
      <c r="B2095">
        <v>9</v>
      </c>
      <c r="C2095">
        <v>94</v>
      </c>
      <c r="D2095" t="s">
        <v>270</v>
      </c>
      <c r="E2095" t="s">
        <v>271</v>
      </c>
      <c r="F2095">
        <v>2009</v>
      </c>
      <c r="G2095">
        <f t="shared" si="193"/>
        <v>0.10314212462587934</v>
      </c>
      <c r="H2095">
        <f t="shared" si="194"/>
        <v>103</v>
      </c>
      <c r="I2095">
        <f t="shared" si="196"/>
        <v>1.9971677543256141E-6</v>
      </c>
      <c r="J2095">
        <f t="shared" si="196"/>
        <v>5.2356115601549856E-4</v>
      </c>
      <c r="K2095">
        <f t="shared" si="196"/>
        <v>3.6632041012539446E-2</v>
      </c>
      <c r="L2095">
        <f t="shared" si="196"/>
        <v>6.1547921331054974E-2</v>
      </c>
      <c r="M2095">
        <f t="shared" si="196"/>
        <v>9.3042497718155856E-2</v>
      </c>
      <c r="N2095">
        <f t="shared" si="196"/>
        <v>0.10314212462587934</v>
      </c>
    </row>
    <row r="2096" spans="1:14">
      <c r="A2096">
        <v>2011</v>
      </c>
      <c r="B2096">
        <v>9</v>
      </c>
      <c r="C2096">
        <v>95</v>
      </c>
      <c r="D2096" t="s">
        <v>428</v>
      </c>
      <c r="E2096" t="s">
        <v>429</v>
      </c>
      <c r="F2096">
        <v>2011</v>
      </c>
      <c r="G2096">
        <f t="shared" si="193"/>
        <v>0.10259783520851541</v>
      </c>
      <c r="H2096">
        <f t="shared" si="194"/>
        <v>103</v>
      </c>
      <c r="I2096">
        <f t="shared" si="196"/>
        <v>1.986628536936765E-6</v>
      </c>
      <c r="J2096">
        <f t="shared" si="196"/>
        <v>5.2079828102532643E-4</v>
      </c>
      <c r="K2096">
        <f t="shared" si="196"/>
        <v>3.6438730739633128E-2</v>
      </c>
      <c r="L2096">
        <f t="shared" si="196"/>
        <v>6.1223127922321617E-2</v>
      </c>
      <c r="M2096">
        <f t="shared" si="196"/>
        <v>9.2551504857025749E-2</v>
      </c>
      <c r="N2096">
        <f t="shared" si="196"/>
        <v>0.10259783520851541</v>
      </c>
    </row>
    <row r="2097" spans="1:14">
      <c r="A2097">
        <v>2011</v>
      </c>
      <c r="B2097">
        <v>9</v>
      </c>
      <c r="C2097">
        <v>96</v>
      </c>
      <c r="D2097" t="s">
        <v>112</v>
      </c>
      <c r="E2097" t="s">
        <v>113</v>
      </c>
      <c r="F2097">
        <v>2009</v>
      </c>
      <c r="G2097">
        <f t="shared" si="193"/>
        <v>0.10206207261596577</v>
      </c>
      <c r="H2097">
        <f t="shared" si="194"/>
        <v>103</v>
      </c>
      <c r="I2097">
        <f t="shared" si="196"/>
        <v>1.9762544266719704E-6</v>
      </c>
      <c r="J2097">
        <f t="shared" si="196"/>
        <v>5.1807868916775503E-4</v>
      </c>
      <c r="K2097">
        <f t="shared" si="196"/>
        <v>3.6248448860774697E-2</v>
      </c>
      <c r="L2097">
        <f t="shared" si="196"/>
        <v>6.0903422719253753E-2</v>
      </c>
      <c r="M2097">
        <f t="shared" si="196"/>
        <v>9.2068203878152302E-2</v>
      </c>
      <c r="N2097">
        <f t="shared" si="196"/>
        <v>0.10206207261596577</v>
      </c>
    </row>
    <row r="2098" spans="1:14">
      <c r="A2098">
        <v>2011</v>
      </c>
      <c r="B2098">
        <v>9</v>
      </c>
      <c r="C2098">
        <v>97</v>
      </c>
      <c r="D2098" t="s">
        <v>204</v>
      </c>
      <c r="E2098" t="s">
        <v>205</v>
      </c>
      <c r="F2098">
        <v>1964</v>
      </c>
      <c r="G2098">
        <f t="shared" si="193"/>
        <v>0.10153461651336192</v>
      </c>
      <c r="H2098">
        <f t="shared" si="194"/>
        <v>103</v>
      </c>
      <c r="I2098">
        <f t="shared" ref="I2098:N2113" si="197">$G2098*(I$1^$H2098)</f>
        <v>1.9660411571299315E-6</v>
      </c>
      <c r="J2098">
        <f t="shared" si="197"/>
        <v>5.1540126199793113E-4</v>
      </c>
      <c r="K2098">
        <f t="shared" si="197"/>
        <v>3.6061117121652747E-2</v>
      </c>
      <c r="L2098">
        <f t="shared" si="197"/>
        <v>6.0588674241593428E-2</v>
      </c>
      <c r="M2098">
        <f t="shared" si="197"/>
        <v>9.1592396021750705E-2</v>
      </c>
      <c r="N2098">
        <f t="shared" si="197"/>
        <v>0.10153461651336192</v>
      </c>
    </row>
    <row r="2099" spans="1:14">
      <c r="A2099">
        <v>2011</v>
      </c>
      <c r="B2099">
        <v>9</v>
      </c>
      <c r="C2099">
        <v>98</v>
      </c>
      <c r="D2099" t="s">
        <v>258</v>
      </c>
      <c r="E2099" t="s">
        <v>259</v>
      </c>
      <c r="F2099">
        <v>2010</v>
      </c>
      <c r="G2099">
        <f t="shared" si="193"/>
        <v>0.10101525445522107</v>
      </c>
      <c r="H2099">
        <f t="shared" si="194"/>
        <v>103</v>
      </c>
      <c r="I2099">
        <f t="shared" si="197"/>
        <v>1.955984614673574E-6</v>
      </c>
      <c r="J2099">
        <f t="shared" si="197"/>
        <v>5.1276492111842023E-4</v>
      </c>
      <c r="K2099">
        <f t="shared" si="197"/>
        <v>3.5876660069956538E-2</v>
      </c>
      <c r="L2099">
        <f t="shared" si="197"/>
        <v>6.0278755716909799E-2</v>
      </c>
      <c r="M2099">
        <f t="shared" si="197"/>
        <v>9.1123889644896983E-2</v>
      </c>
      <c r="N2099">
        <f t="shared" si="197"/>
        <v>0.10101525445522107</v>
      </c>
    </row>
    <row r="2100" spans="1:14">
      <c r="A2100">
        <v>2011</v>
      </c>
      <c r="B2100">
        <v>9</v>
      </c>
      <c r="C2100">
        <v>99</v>
      </c>
      <c r="D2100" t="s">
        <v>124</v>
      </c>
      <c r="E2100" t="s">
        <v>125</v>
      </c>
      <c r="F2100">
        <v>1800</v>
      </c>
      <c r="G2100">
        <f t="shared" si="193"/>
        <v>0.10050378152592121</v>
      </c>
      <c r="H2100">
        <f t="shared" si="194"/>
        <v>103</v>
      </c>
      <c r="I2100">
        <f t="shared" si="197"/>
        <v>1.9460808314684735E-6</v>
      </c>
      <c r="J2100">
        <f t="shared" si="197"/>
        <v>5.1016862635421792E-4</v>
      </c>
      <c r="K2100">
        <f t="shared" si="197"/>
        <v>3.5695004927686812E-2</v>
      </c>
      <c r="L2100">
        <f t="shared" si="197"/>
        <v>5.9973544866060081E-2</v>
      </c>
      <c r="M2100">
        <f t="shared" si="197"/>
        <v>9.0662499897207607E-2</v>
      </c>
      <c r="N2100">
        <f t="shared" si="197"/>
        <v>0.10050378152592121</v>
      </c>
    </row>
    <row r="2101" spans="1:14">
      <c r="A2101">
        <v>2011</v>
      </c>
      <c r="B2101">
        <v>9</v>
      </c>
      <c r="C2101">
        <v>100</v>
      </c>
      <c r="D2101" t="s">
        <v>160</v>
      </c>
      <c r="E2101" t="s">
        <v>161</v>
      </c>
      <c r="F2101">
        <v>2004</v>
      </c>
      <c r="G2101">
        <f t="shared" si="193"/>
        <v>0.1</v>
      </c>
      <c r="H2101">
        <f t="shared" si="194"/>
        <v>103</v>
      </c>
      <c r="I2101">
        <f t="shared" si="197"/>
        <v>1.9363259789051369E-6</v>
      </c>
      <c r="J2101">
        <f t="shared" si="197"/>
        <v>5.0761137402838817E-4</v>
      </c>
      <c r="K2101">
        <f t="shared" si="197"/>
        <v>3.551608147050727E-2</v>
      </c>
      <c r="L2101">
        <f t="shared" si="197"/>
        <v>5.967292370048001E-2</v>
      </c>
      <c r="M2101">
        <f t="shared" si="197"/>
        <v>9.020804841440179E-2</v>
      </c>
      <c r="N2101">
        <f t="shared" si="197"/>
        <v>0.1</v>
      </c>
    </row>
    <row r="2102" spans="1:14">
      <c r="A2102">
        <v>2011</v>
      </c>
      <c r="B2102">
        <v>10</v>
      </c>
      <c r="C2102">
        <v>1</v>
      </c>
      <c r="D2102" t="s">
        <v>300</v>
      </c>
      <c r="E2102" t="s">
        <v>301</v>
      </c>
      <c r="F2102">
        <v>2010</v>
      </c>
      <c r="G2102">
        <f t="shared" si="193"/>
        <v>1</v>
      </c>
      <c r="H2102">
        <f t="shared" si="194"/>
        <v>102</v>
      </c>
      <c r="I2102">
        <f t="shared" si="197"/>
        <v>2.151473309894596E-5</v>
      </c>
      <c r="J2102">
        <f t="shared" si="197"/>
        <v>5.3432776213514534E-3</v>
      </c>
      <c r="K2102">
        <f t="shared" si="197"/>
        <v>0.35874829768189165</v>
      </c>
      <c r="L2102">
        <f t="shared" si="197"/>
        <v>0.59972787638673375</v>
      </c>
      <c r="M2102">
        <f t="shared" si="197"/>
        <v>0.90298346761162951</v>
      </c>
      <c r="N2102">
        <f t="shared" si="197"/>
        <v>1</v>
      </c>
    </row>
    <row r="2103" spans="1:14">
      <c r="A2103">
        <v>2011</v>
      </c>
      <c r="B2103">
        <v>10</v>
      </c>
      <c r="C2103">
        <v>2</v>
      </c>
      <c r="D2103" t="s">
        <v>6</v>
      </c>
      <c r="E2103" t="s">
        <v>7</v>
      </c>
      <c r="F2103">
        <v>2008</v>
      </c>
      <c r="G2103">
        <f t="shared" si="193"/>
        <v>0.70710678118654746</v>
      </c>
      <c r="H2103">
        <f t="shared" si="194"/>
        <v>102</v>
      </c>
      <c r="I2103">
        <f t="shared" si="197"/>
        <v>1.5213213669683351E-5</v>
      </c>
      <c r="J2103">
        <f t="shared" si="197"/>
        <v>3.7782678398199381E-3</v>
      </c>
      <c r="K2103">
        <f t="shared" si="197"/>
        <v>0.25367335402999575</v>
      </c>
      <c r="L2103">
        <f t="shared" si="197"/>
        <v>0.42407164825966692</v>
      </c>
      <c r="M2103">
        <f t="shared" si="197"/>
        <v>0.63850573324752635</v>
      </c>
      <c r="N2103">
        <f t="shared" si="197"/>
        <v>0.70710678118654746</v>
      </c>
    </row>
    <row r="2104" spans="1:14">
      <c r="A2104">
        <v>2011</v>
      </c>
      <c r="B2104">
        <v>10</v>
      </c>
      <c r="C2104">
        <v>3</v>
      </c>
      <c r="D2104" t="s">
        <v>412</v>
      </c>
      <c r="E2104" t="s">
        <v>413</v>
      </c>
      <c r="F2104">
        <v>2011</v>
      </c>
      <c r="G2104">
        <f t="shared" si="193"/>
        <v>0.57735026918962584</v>
      </c>
      <c r="H2104">
        <f t="shared" si="194"/>
        <v>102</v>
      </c>
      <c r="I2104">
        <f t="shared" si="197"/>
        <v>1.2421536946219402E-5</v>
      </c>
      <c r="J2104">
        <f t="shared" si="197"/>
        <v>3.0849427730421652E-3</v>
      </c>
      <c r="K2104">
        <f t="shared" si="197"/>
        <v>0.20712342623796018</v>
      </c>
      <c r="L2104">
        <f t="shared" si="197"/>
        <v>0.34625305087240338</v>
      </c>
      <c r="M2104">
        <f t="shared" si="197"/>
        <v>0.52133774809935607</v>
      </c>
      <c r="N2104">
        <f t="shared" si="197"/>
        <v>0.57735026918962584</v>
      </c>
    </row>
    <row r="2105" spans="1:14">
      <c r="A2105">
        <v>2011</v>
      </c>
      <c r="B2105">
        <v>10</v>
      </c>
      <c r="C2105">
        <v>4</v>
      </c>
      <c r="D2105" t="s">
        <v>8</v>
      </c>
      <c r="E2105" t="s">
        <v>9</v>
      </c>
      <c r="F2105">
        <v>2007</v>
      </c>
      <c r="G2105">
        <f t="shared" si="193"/>
        <v>0.5</v>
      </c>
      <c r="H2105">
        <f t="shared" si="194"/>
        <v>102</v>
      </c>
      <c r="I2105">
        <f t="shared" si="197"/>
        <v>1.075736654947298E-5</v>
      </c>
      <c r="J2105">
        <f t="shared" si="197"/>
        <v>2.6716388106757267E-3</v>
      </c>
      <c r="K2105">
        <f t="shared" si="197"/>
        <v>0.17937414884094582</v>
      </c>
      <c r="L2105">
        <f t="shared" si="197"/>
        <v>0.29986393819336687</v>
      </c>
      <c r="M2105">
        <f t="shared" si="197"/>
        <v>0.45149173380581475</v>
      </c>
      <c r="N2105">
        <f t="shared" si="197"/>
        <v>0.5</v>
      </c>
    </row>
    <row r="2106" spans="1:14">
      <c r="A2106">
        <v>2011</v>
      </c>
      <c r="B2106">
        <v>10</v>
      </c>
      <c r="C2106">
        <v>5</v>
      </c>
      <c r="D2106" t="s">
        <v>16</v>
      </c>
      <c r="E2106" t="s">
        <v>17</v>
      </c>
      <c r="F2106">
        <v>2000</v>
      </c>
      <c r="G2106">
        <f t="shared" si="193"/>
        <v>0.44721359549995793</v>
      </c>
      <c r="H2106">
        <f t="shared" si="194"/>
        <v>102</v>
      </c>
      <c r="I2106">
        <f t="shared" si="197"/>
        <v>9.6216811454015752E-6</v>
      </c>
      <c r="J2106">
        <f t="shared" si="197"/>
        <v>2.3895863967990463E-3</v>
      </c>
      <c r="K2106">
        <f t="shared" si="197"/>
        <v>0.16043711608580799</v>
      </c>
      <c r="L2106">
        <f t="shared" si="197"/>
        <v>0.26820645992046549</v>
      </c>
      <c r="M2106">
        <f t="shared" si="197"/>
        <v>0.40382648322761666</v>
      </c>
      <c r="N2106">
        <f t="shared" si="197"/>
        <v>0.44721359549995793</v>
      </c>
    </row>
    <row r="2107" spans="1:14">
      <c r="A2107">
        <v>2011</v>
      </c>
      <c r="B2107">
        <v>10</v>
      </c>
      <c r="C2107">
        <v>6</v>
      </c>
      <c r="D2107" t="s">
        <v>14</v>
      </c>
      <c r="E2107" t="s">
        <v>15</v>
      </c>
      <c r="F2107">
        <v>2007</v>
      </c>
      <c r="G2107">
        <f t="shared" si="193"/>
        <v>0.40824829046386307</v>
      </c>
      <c r="H2107">
        <f t="shared" si="194"/>
        <v>102</v>
      </c>
      <c r="I2107">
        <f t="shared" si="197"/>
        <v>8.7833530074309788E-6</v>
      </c>
      <c r="J2107">
        <f t="shared" si="197"/>
        <v>2.1813839543905473E-3</v>
      </c>
      <c r="K2107">
        <f t="shared" si="197"/>
        <v>0.14645837923545332</v>
      </c>
      <c r="L2107">
        <f t="shared" si="197"/>
        <v>0.24483788027840706</v>
      </c>
      <c r="M2107">
        <f t="shared" si="197"/>
        <v>0.36864145696957884</v>
      </c>
      <c r="N2107">
        <f t="shared" si="197"/>
        <v>0.40824829046386307</v>
      </c>
    </row>
    <row r="2108" spans="1:14">
      <c r="A2108">
        <v>2011</v>
      </c>
      <c r="B2108">
        <v>10</v>
      </c>
      <c r="C2108">
        <v>7</v>
      </c>
      <c r="D2108" t="s">
        <v>420</v>
      </c>
      <c r="E2108" t="s">
        <v>421</v>
      </c>
      <c r="F2108">
        <v>2011</v>
      </c>
      <c r="G2108">
        <f t="shared" si="193"/>
        <v>0.3779644730092272</v>
      </c>
      <c r="H2108">
        <f t="shared" si="194"/>
        <v>102</v>
      </c>
      <c r="I2108">
        <f t="shared" si="197"/>
        <v>8.1318047576772867E-6</v>
      </c>
      <c r="J2108">
        <f t="shared" si="197"/>
        <v>2.0195691102960992E-3</v>
      </c>
      <c r="K2108">
        <f t="shared" si="197"/>
        <v>0.13559411127629353</v>
      </c>
      <c r="L2108">
        <f t="shared" si="197"/>
        <v>0.22667583074745476</v>
      </c>
      <c r="M2108">
        <f t="shared" si="197"/>
        <v>0.34129567047187415</v>
      </c>
      <c r="N2108">
        <f t="shared" si="197"/>
        <v>0.3779644730092272</v>
      </c>
    </row>
    <row r="2109" spans="1:14">
      <c r="A2109">
        <v>2011</v>
      </c>
      <c r="B2109">
        <v>10</v>
      </c>
      <c r="C2109">
        <v>8</v>
      </c>
      <c r="D2109" t="s">
        <v>386</v>
      </c>
      <c r="E2109" t="s">
        <v>387</v>
      </c>
      <c r="F2109">
        <v>2011</v>
      </c>
      <c r="G2109">
        <f t="shared" si="193"/>
        <v>0.35355339059327373</v>
      </c>
      <c r="H2109">
        <f t="shared" si="194"/>
        <v>102</v>
      </c>
      <c r="I2109">
        <f t="shared" si="197"/>
        <v>7.6066068348416756E-6</v>
      </c>
      <c r="J2109">
        <f t="shared" si="197"/>
        <v>1.889133919909969E-3</v>
      </c>
      <c r="K2109">
        <f t="shared" si="197"/>
        <v>0.12683667701499787</v>
      </c>
      <c r="L2109">
        <f t="shared" si="197"/>
        <v>0.21203582412983346</v>
      </c>
      <c r="M2109">
        <f t="shared" si="197"/>
        <v>0.31925286662376318</v>
      </c>
      <c r="N2109">
        <f t="shared" si="197"/>
        <v>0.35355339059327373</v>
      </c>
    </row>
    <row r="2110" spans="1:14">
      <c r="A2110">
        <v>2011</v>
      </c>
      <c r="B2110">
        <v>10</v>
      </c>
      <c r="C2110">
        <v>9</v>
      </c>
      <c r="D2110" t="s">
        <v>422</v>
      </c>
      <c r="E2110" t="s">
        <v>423</v>
      </c>
      <c r="F2110">
        <v>2011</v>
      </c>
      <c r="G2110">
        <f t="shared" si="193"/>
        <v>0.33333333333333331</v>
      </c>
      <c r="H2110">
        <f t="shared" si="194"/>
        <v>102</v>
      </c>
      <c r="I2110">
        <f t="shared" si="197"/>
        <v>7.1715776996486534E-6</v>
      </c>
      <c r="J2110">
        <f t="shared" si="197"/>
        <v>1.7810925404504845E-3</v>
      </c>
      <c r="K2110">
        <f t="shared" si="197"/>
        <v>0.11958276589396388</v>
      </c>
      <c r="L2110">
        <f t="shared" si="197"/>
        <v>0.19990929212891123</v>
      </c>
      <c r="M2110">
        <f t="shared" si="197"/>
        <v>0.3009944892038765</v>
      </c>
      <c r="N2110">
        <f t="shared" si="197"/>
        <v>0.33333333333333331</v>
      </c>
    </row>
    <row r="2111" spans="1:14">
      <c r="A2111">
        <v>2011</v>
      </c>
      <c r="B2111">
        <v>10</v>
      </c>
      <c r="C2111">
        <v>10</v>
      </c>
      <c r="D2111" t="s">
        <v>430</v>
      </c>
      <c r="E2111" t="s">
        <v>431</v>
      </c>
      <c r="F2111">
        <v>2011</v>
      </c>
      <c r="G2111">
        <f t="shared" si="193"/>
        <v>0.31622776601683794</v>
      </c>
      <c r="H2111">
        <f t="shared" si="194"/>
        <v>102</v>
      </c>
      <c r="I2111">
        <f t="shared" si="197"/>
        <v>6.8035559843282015E-6</v>
      </c>
      <c r="J2111">
        <f t="shared" si="197"/>
        <v>1.6896927454077338E-3</v>
      </c>
      <c r="K2111">
        <f t="shared" si="197"/>
        <v>0.11344617273828815</v>
      </c>
      <c r="L2111">
        <f t="shared" si="197"/>
        <v>0.18965060656779914</v>
      </c>
      <c r="M2111">
        <f t="shared" si="197"/>
        <v>0.28554844471296331</v>
      </c>
      <c r="N2111">
        <f t="shared" si="197"/>
        <v>0.31622776601683794</v>
      </c>
    </row>
    <row r="2112" spans="1:14">
      <c r="A2112">
        <v>2011</v>
      </c>
      <c r="B2112">
        <v>10</v>
      </c>
      <c r="C2112">
        <v>11</v>
      </c>
      <c r="D2112" t="s">
        <v>22</v>
      </c>
      <c r="E2112" t="s">
        <v>23</v>
      </c>
      <c r="F2112">
        <v>2008</v>
      </c>
      <c r="G2112">
        <f t="shared" si="193"/>
        <v>0.30151134457776363</v>
      </c>
      <c r="H2112">
        <f t="shared" si="194"/>
        <v>102</v>
      </c>
      <c r="I2112">
        <f t="shared" si="197"/>
        <v>6.4869361048949117E-6</v>
      </c>
      <c r="J2112">
        <f t="shared" si="197"/>
        <v>1.6110588200659512E-3</v>
      </c>
      <c r="K2112">
        <f t="shared" si="197"/>
        <v>0.10816668159905095</v>
      </c>
      <c r="L2112">
        <f t="shared" si="197"/>
        <v>0.1808247583901309</v>
      </c>
      <c r="M2112">
        <f t="shared" si="197"/>
        <v>0.27225975945107389</v>
      </c>
      <c r="N2112">
        <f t="shared" si="197"/>
        <v>0.30151134457776363</v>
      </c>
    </row>
    <row r="2113" spans="1:14">
      <c r="A2113">
        <v>2011</v>
      </c>
      <c r="B2113">
        <v>10</v>
      </c>
      <c r="C2113">
        <v>12</v>
      </c>
      <c r="D2113" t="s">
        <v>24</v>
      </c>
      <c r="E2113" t="s">
        <v>25</v>
      </c>
      <c r="F2113">
        <v>2002</v>
      </c>
      <c r="G2113">
        <f t="shared" si="193"/>
        <v>0.28867513459481292</v>
      </c>
      <c r="H2113">
        <f t="shared" si="194"/>
        <v>102</v>
      </c>
      <c r="I2113">
        <f t="shared" si="197"/>
        <v>6.2107684731097011E-6</v>
      </c>
      <c r="J2113">
        <f t="shared" si="197"/>
        <v>1.5424713865210826E-3</v>
      </c>
      <c r="K2113">
        <f t="shared" si="197"/>
        <v>0.10356171311898009</v>
      </c>
      <c r="L2113">
        <f t="shared" si="197"/>
        <v>0.17312652543620169</v>
      </c>
      <c r="M2113">
        <f t="shared" si="197"/>
        <v>0.26066887404967803</v>
      </c>
      <c r="N2113">
        <f t="shared" si="197"/>
        <v>0.28867513459481292</v>
      </c>
    </row>
    <row r="2114" spans="1:14">
      <c r="A2114">
        <v>2011</v>
      </c>
      <c r="B2114">
        <v>10</v>
      </c>
      <c r="C2114">
        <v>13</v>
      </c>
      <c r="D2114" t="s">
        <v>10</v>
      </c>
      <c r="E2114" t="s">
        <v>11</v>
      </c>
      <c r="F2114">
        <v>2008</v>
      </c>
      <c r="G2114">
        <f t="shared" si="193"/>
        <v>0.27735009811261457</v>
      </c>
      <c r="H2114">
        <f t="shared" si="194"/>
        <v>102</v>
      </c>
      <c r="I2114">
        <f t="shared" ref="I2114:N2129" si="198">$G2114*(I$1^$H2114)</f>
        <v>5.9671133358593782E-6</v>
      </c>
      <c r="J2114">
        <f t="shared" si="198"/>
        <v>1.4819585725247635E-3</v>
      </c>
      <c r="K2114">
        <f t="shared" si="198"/>
        <v>9.9498875559806105E-2</v>
      </c>
      <c r="L2114">
        <f t="shared" si="198"/>
        <v>0.1663345853567306</v>
      </c>
      <c r="M2114">
        <f t="shared" si="198"/>
        <v>0.25044255333615439</v>
      </c>
      <c r="N2114">
        <f t="shared" si="198"/>
        <v>0.27735009811261457</v>
      </c>
    </row>
    <row r="2115" spans="1:14">
      <c r="A2115">
        <v>2011</v>
      </c>
      <c r="B2115">
        <v>10</v>
      </c>
      <c r="C2115">
        <v>14</v>
      </c>
      <c r="D2115" t="s">
        <v>28</v>
      </c>
      <c r="E2115" t="s">
        <v>29</v>
      </c>
      <c r="F2115">
        <v>2004</v>
      </c>
      <c r="G2115">
        <f t="shared" ref="G2115:G2178" si="199">1/SQRT(C2115)</f>
        <v>0.2672612419124244</v>
      </c>
      <c r="H2115">
        <f t="shared" ref="H2115:H2178" si="200">(2020*12+4)-(A2115*12+B2115)</f>
        <v>102</v>
      </c>
      <c r="I2115">
        <f t="shared" si="198"/>
        <v>5.7500542874386403E-6</v>
      </c>
      <c r="J2115">
        <f t="shared" si="198"/>
        <v>1.4280510129652544E-3</v>
      </c>
      <c r="K2115">
        <f t="shared" si="198"/>
        <v>9.587951557243049E-2</v>
      </c>
      <c r="L2115">
        <f t="shared" si="198"/>
        <v>0.16028401705261941</v>
      </c>
      <c r="M2115">
        <f t="shared" si="198"/>
        <v>0.24133248298027155</v>
      </c>
      <c r="N2115">
        <f t="shared" si="198"/>
        <v>0.2672612419124244</v>
      </c>
    </row>
    <row r="2116" spans="1:14">
      <c r="A2116">
        <v>2011</v>
      </c>
      <c r="B2116">
        <v>10</v>
      </c>
      <c r="C2116">
        <v>15</v>
      </c>
      <c r="D2116" t="s">
        <v>18</v>
      </c>
      <c r="E2116" t="s">
        <v>19</v>
      </c>
      <c r="F2116">
        <v>1995</v>
      </c>
      <c r="G2116">
        <f t="shared" si="199"/>
        <v>0.2581988897471611</v>
      </c>
      <c r="H2116">
        <f t="shared" si="200"/>
        <v>102</v>
      </c>
      <c r="I2116">
        <f t="shared" si="198"/>
        <v>5.5550801993543455E-6</v>
      </c>
      <c r="J2116">
        <f t="shared" si="198"/>
        <v>1.3796283494437972E-3</v>
      </c>
      <c r="K2116">
        <f t="shared" si="198"/>
        <v>9.2628412160148471E-2</v>
      </c>
      <c r="L2116">
        <f t="shared" si="198"/>
        <v>0.15484907183347732</v>
      </c>
      <c r="M2116">
        <f t="shared" si="198"/>
        <v>0.23314932879736433</v>
      </c>
      <c r="N2116">
        <f t="shared" si="198"/>
        <v>0.2581988897471611</v>
      </c>
    </row>
    <row r="2117" spans="1:14">
      <c r="A2117">
        <v>2011</v>
      </c>
      <c r="B2117">
        <v>10</v>
      </c>
      <c r="C2117">
        <v>16</v>
      </c>
      <c r="D2117" t="s">
        <v>310</v>
      </c>
      <c r="E2117" t="s">
        <v>311</v>
      </c>
      <c r="F2117">
        <v>2009</v>
      </c>
      <c r="G2117">
        <f t="shared" si="199"/>
        <v>0.25</v>
      </c>
      <c r="H2117">
        <f t="shared" si="200"/>
        <v>102</v>
      </c>
      <c r="I2117">
        <f t="shared" si="198"/>
        <v>5.37868327473649E-6</v>
      </c>
      <c r="J2117">
        <f t="shared" si="198"/>
        <v>1.3358194053378633E-3</v>
      </c>
      <c r="K2117">
        <f t="shared" si="198"/>
        <v>8.9687074420472912E-2</v>
      </c>
      <c r="L2117">
        <f t="shared" si="198"/>
        <v>0.14993196909668344</v>
      </c>
      <c r="M2117">
        <f t="shared" si="198"/>
        <v>0.22574586690290738</v>
      </c>
      <c r="N2117">
        <f t="shared" si="198"/>
        <v>0.25</v>
      </c>
    </row>
    <row r="2118" spans="1:14">
      <c r="A2118">
        <v>2011</v>
      </c>
      <c r="B2118">
        <v>10</v>
      </c>
      <c r="C2118">
        <v>17</v>
      </c>
      <c r="D2118" t="s">
        <v>20</v>
      </c>
      <c r="E2118" t="s">
        <v>21</v>
      </c>
      <c r="F2118">
        <v>2004</v>
      </c>
      <c r="G2118">
        <f t="shared" si="199"/>
        <v>0.24253562503633297</v>
      </c>
      <c r="H2118">
        <f t="shared" si="200"/>
        <v>102</v>
      </c>
      <c r="I2118">
        <f t="shared" si="198"/>
        <v>5.2180892396427393E-6</v>
      </c>
      <c r="J2118">
        <f t="shared" si="198"/>
        <v>1.2959351776371253E-3</v>
      </c>
      <c r="K2118">
        <f t="shared" si="198"/>
        <v>8.7009242608998033E-2</v>
      </c>
      <c r="L2118">
        <f t="shared" si="198"/>
        <v>0.14545537535116912</v>
      </c>
      <c r="M2118">
        <f t="shared" si="198"/>
        <v>0.2190056597146619</v>
      </c>
      <c r="N2118">
        <f t="shared" si="198"/>
        <v>0.24253562503633297</v>
      </c>
    </row>
    <row r="2119" spans="1:14">
      <c r="A2119">
        <v>2011</v>
      </c>
      <c r="B2119">
        <v>10</v>
      </c>
      <c r="C2119">
        <v>18</v>
      </c>
      <c r="D2119" t="s">
        <v>12</v>
      </c>
      <c r="E2119" t="s">
        <v>13</v>
      </c>
      <c r="F2119">
        <v>2009</v>
      </c>
      <c r="G2119">
        <f t="shared" si="199"/>
        <v>0.23570226039551587</v>
      </c>
      <c r="H2119">
        <f t="shared" si="200"/>
        <v>102</v>
      </c>
      <c r="I2119">
        <f t="shared" si="198"/>
        <v>5.0710712232277849E-6</v>
      </c>
      <c r="J2119">
        <f t="shared" si="198"/>
        <v>1.2594226132733128E-3</v>
      </c>
      <c r="K2119">
        <f t="shared" si="198"/>
        <v>8.4557784676665262E-2</v>
      </c>
      <c r="L2119">
        <f t="shared" si="198"/>
        <v>0.14135721608655566</v>
      </c>
      <c r="M2119">
        <f t="shared" si="198"/>
        <v>0.21283524441584217</v>
      </c>
      <c r="N2119">
        <f t="shared" si="198"/>
        <v>0.23570226039551587</v>
      </c>
    </row>
    <row r="2120" spans="1:14">
      <c r="A2120">
        <v>2011</v>
      </c>
      <c r="B2120">
        <v>10</v>
      </c>
      <c r="C2120">
        <v>19</v>
      </c>
      <c r="D2120" t="s">
        <v>74</v>
      </c>
      <c r="E2120" t="s">
        <v>75</v>
      </c>
      <c r="F2120">
        <v>2008</v>
      </c>
      <c r="G2120">
        <f t="shared" si="199"/>
        <v>0.22941573387056174</v>
      </c>
      <c r="H2120">
        <f t="shared" si="200"/>
        <v>102</v>
      </c>
      <c r="I2120">
        <f t="shared" si="198"/>
        <v>4.9358182829239523E-6</v>
      </c>
      <c r="J2120">
        <f t="shared" si="198"/>
        <v>1.2258319567764932E-3</v>
      </c>
      <c r="K2120">
        <f t="shared" si="198"/>
        <v>8.2302503987505923E-2</v>
      </c>
      <c r="L2120">
        <f t="shared" si="198"/>
        <v>0.13758701088389605</v>
      </c>
      <c r="M2120">
        <f t="shared" si="198"/>
        <v>0.20715861489510662</v>
      </c>
      <c r="N2120">
        <f t="shared" si="198"/>
        <v>0.22941573387056174</v>
      </c>
    </row>
    <row r="2121" spans="1:14">
      <c r="A2121">
        <v>2011</v>
      </c>
      <c r="B2121">
        <v>10</v>
      </c>
      <c r="C2121">
        <v>20</v>
      </c>
      <c r="D2121" t="s">
        <v>376</v>
      </c>
      <c r="E2121" t="s">
        <v>377</v>
      </c>
      <c r="F2121">
        <v>2011</v>
      </c>
      <c r="G2121">
        <f t="shared" si="199"/>
        <v>0.22360679774997896</v>
      </c>
      <c r="H2121">
        <f t="shared" si="200"/>
        <v>102</v>
      </c>
      <c r="I2121">
        <f t="shared" si="198"/>
        <v>4.8108405727007876E-6</v>
      </c>
      <c r="J2121">
        <f t="shared" si="198"/>
        <v>1.1947931983995231E-3</v>
      </c>
      <c r="K2121">
        <f t="shared" si="198"/>
        <v>8.0218558042903995E-2</v>
      </c>
      <c r="L2121">
        <f t="shared" si="198"/>
        <v>0.13410322996023274</v>
      </c>
      <c r="M2121">
        <f t="shared" si="198"/>
        <v>0.20191324161380833</v>
      </c>
      <c r="N2121">
        <f t="shared" si="198"/>
        <v>0.22360679774997896</v>
      </c>
    </row>
    <row r="2122" spans="1:14">
      <c r="A2122">
        <v>2011</v>
      </c>
      <c r="B2122">
        <v>10</v>
      </c>
      <c r="C2122">
        <v>21</v>
      </c>
      <c r="D2122" t="s">
        <v>432</v>
      </c>
      <c r="E2122" t="s">
        <v>433</v>
      </c>
      <c r="F2122">
        <v>2011</v>
      </c>
      <c r="G2122">
        <f t="shared" si="199"/>
        <v>0.21821789023599239</v>
      </c>
      <c r="H2122">
        <f t="shared" si="200"/>
        <v>102</v>
      </c>
      <c r="I2122">
        <f t="shared" si="198"/>
        <v>4.694899665842462E-6</v>
      </c>
      <c r="J2122">
        <f t="shared" si="198"/>
        <v>1.1659987694765059E-3</v>
      </c>
      <c r="K2122">
        <f t="shared" si="198"/>
        <v>7.828529664589616E-2</v>
      </c>
      <c r="L2122">
        <f t="shared" si="198"/>
        <v>0.13087135190082508</v>
      </c>
      <c r="M2122">
        <f t="shared" si="198"/>
        <v>0.19704714722019034</v>
      </c>
      <c r="N2122">
        <f t="shared" si="198"/>
        <v>0.21821789023599239</v>
      </c>
    </row>
    <row r="2123" spans="1:14">
      <c r="A2123">
        <v>2011</v>
      </c>
      <c r="B2123">
        <v>10</v>
      </c>
      <c r="C2123">
        <v>22</v>
      </c>
      <c r="D2123" t="s">
        <v>264</v>
      </c>
      <c r="E2123" t="s">
        <v>265</v>
      </c>
      <c r="F2123">
        <v>2010</v>
      </c>
      <c r="G2123">
        <f t="shared" si="199"/>
        <v>0.21320071635561041</v>
      </c>
      <c r="H2123">
        <f t="shared" si="200"/>
        <v>102</v>
      </c>
      <c r="I2123">
        <f t="shared" si="198"/>
        <v>4.5869565088950407E-6</v>
      </c>
      <c r="J2123">
        <f t="shared" si="198"/>
        <v>1.1391906165590319E-3</v>
      </c>
      <c r="K2123">
        <f t="shared" si="198"/>
        <v>7.6485394057135073E-2</v>
      </c>
      <c r="L2123">
        <f t="shared" si="198"/>
        <v>0.12786241286408059</v>
      </c>
      <c r="M2123">
        <f t="shared" si="198"/>
        <v>0.19251672215207255</v>
      </c>
      <c r="N2123">
        <f t="shared" si="198"/>
        <v>0.21320071635561041</v>
      </c>
    </row>
    <row r="2124" spans="1:14">
      <c r="A2124">
        <v>2011</v>
      </c>
      <c r="B2124">
        <v>10</v>
      </c>
      <c r="C2124">
        <v>23</v>
      </c>
      <c r="D2124" t="s">
        <v>40</v>
      </c>
      <c r="E2124" t="s">
        <v>41</v>
      </c>
      <c r="F2124">
        <v>2005</v>
      </c>
      <c r="G2124">
        <f t="shared" si="199"/>
        <v>0.20851441405707477</v>
      </c>
      <c r="H2124">
        <f t="shared" si="200"/>
        <v>102</v>
      </c>
      <c r="I2124">
        <f t="shared" si="198"/>
        <v>4.4861319657210689E-6</v>
      </c>
      <c r="J2124">
        <f t="shared" si="198"/>
        <v>1.1141504023603785E-3</v>
      </c>
      <c r="K2124">
        <f t="shared" si="198"/>
        <v>7.4804191085112673E-2</v>
      </c>
      <c r="L2124">
        <f t="shared" si="198"/>
        <v>0.12505190673847355</v>
      </c>
      <c r="M2124">
        <f t="shared" si="198"/>
        <v>0.18828506865226449</v>
      </c>
      <c r="N2124">
        <f t="shared" si="198"/>
        <v>0.20851441405707477</v>
      </c>
    </row>
    <row r="2125" spans="1:14">
      <c r="A2125">
        <v>2011</v>
      </c>
      <c r="B2125">
        <v>10</v>
      </c>
      <c r="C2125">
        <v>24</v>
      </c>
      <c r="D2125" t="s">
        <v>244</v>
      </c>
      <c r="E2125" t="s">
        <v>245</v>
      </c>
      <c r="F2125">
        <v>2010</v>
      </c>
      <c r="G2125">
        <f t="shared" si="199"/>
        <v>0.20412414523193154</v>
      </c>
      <c r="H2125">
        <f t="shared" si="200"/>
        <v>102</v>
      </c>
      <c r="I2125">
        <f t="shared" si="198"/>
        <v>4.3916765037154894E-6</v>
      </c>
      <c r="J2125">
        <f t="shared" si="198"/>
        <v>1.0906919771952737E-3</v>
      </c>
      <c r="K2125">
        <f t="shared" si="198"/>
        <v>7.3229189617726662E-2</v>
      </c>
      <c r="L2125">
        <f t="shared" si="198"/>
        <v>0.12241894013920353</v>
      </c>
      <c r="M2125">
        <f t="shared" si="198"/>
        <v>0.18432072848478942</v>
      </c>
      <c r="N2125">
        <f t="shared" si="198"/>
        <v>0.20412414523193154</v>
      </c>
    </row>
    <row r="2126" spans="1:14">
      <c r="A2126">
        <v>2011</v>
      </c>
      <c r="B2126">
        <v>10</v>
      </c>
      <c r="C2126">
        <v>25</v>
      </c>
      <c r="D2126" t="s">
        <v>272</v>
      </c>
      <c r="E2126" t="s">
        <v>273</v>
      </c>
      <c r="F2126">
        <v>2005</v>
      </c>
      <c r="G2126">
        <f t="shared" si="199"/>
        <v>0.2</v>
      </c>
      <c r="H2126">
        <f t="shared" si="200"/>
        <v>102</v>
      </c>
      <c r="I2126">
        <f t="shared" si="198"/>
        <v>4.3029466197891922E-6</v>
      </c>
      <c r="J2126">
        <f t="shared" si="198"/>
        <v>1.0686555242702908E-3</v>
      </c>
      <c r="K2126">
        <f t="shared" si="198"/>
        <v>7.1749659536378338E-2</v>
      </c>
      <c r="L2126">
        <f t="shared" si="198"/>
        <v>0.11994557527734676</v>
      </c>
      <c r="M2126">
        <f t="shared" si="198"/>
        <v>0.18059669352232591</v>
      </c>
      <c r="N2126">
        <f t="shared" si="198"/>
        <v>0.2</v>
      </c>
    </row>
    <row r="2127" spans="1:14">
      <c r="A2127">
        <v>2011</v>
      </c>
      <c r="B2127">
        <v>10</v>
      </c>
      <c r="C2127">
        <v>26</v>
      </c>
      <c r="D2127" t="s">
        <v>48</v>
      </c>
      <c r="E2127" t="s">
        <v>49</v>
      </c>
      <c r="F2127">
        <v>2000</v>
      </c>
      <c r="G2127">
        <f t="shared" si="199"/>
        <v>0.19611613513818404</v>
      </c>
      <c r="H2127">
        <f t="shared" si="200"/>
        <v>102</v>
      </c>
      <c r="I2127">
        <f t="shared" si="198"/>
        <v>4.2193863038948469E-6</v>
      </c>
      <c r="J2127">
        <f t="shared" si="198"/>
        <v>1.0479029560697963E-3</v>
      </c>
      <c r="K2127">
        <f t="shared" si="198"/>
        <v>7.0356329628775346E-2</v>
      </c>
      <c r="L2127">
        <f t="shared" si="198"/>
        <v>0.11761631325159681</v>
      </c>
      <c r="M2127">
        <f t="shared" si="198"/>
        <v>0.17708962776166837</v>
      </c>
      <c r="N2127">
        <f t="shared" si="198"/>
        <v>0.19611613513818404</v>
      </c>
    </row>
    <row r="2128" spans="1:14">
      <c r="A2128">
        <v>2011</v>
      </c>
      <c r="B2128">
        <v>10</v>
      </c>
      <c r="C2128">
        <v>27</v>
      </c>
      <c r="D2128" t="s">
        <v>414</v>
      </c>
      <c r="E2128" t="s">
        <v>415</v>
      </c>
      <c r="F2128">
        <v>2011</v>
      </c>
      <c r="G2128">
        <f t="shared" si="199"/>
        <v>0.19245008972987526</v>
      </c>
      <c r="H2128">
        <f t="shared" si="200"/>
        <v>102</v>
      </c>
      <c r="I2128">
        <f t="shared" si="198"/>
        <v>4.1405123154064677E-6</v>
      </c>
      <c r="J2128">
        <f t="shared" si="198"/>
        <v>1.0283142576807216E-3</v>
      </c>
      <c r="K2128">
        <f t="shared" si="198"/>
        <v>6.904114207932005E-2</v>
      </c>
      <c r="L2128">
        <f t="shared" si="198"/>
        <v>0.11541768362413445</v>
      </c>
      <c r="M2128">
        <f t="shared" si="198"/>
        <v>0.173779249366452</v>
      </c>
      <c r="N2128">
        <f t="shared" si="198"/>
        <v>0.19245008972987526</v>
      </c>
    </row>
    <row r="2129" spans="1:14">
      <c r="A2129">
        <v>2011</v>
      </c>
      <c r="B2129">
        <v>10</v>
      </c>
      <c r="C2129">
        <v>28</v>
      </c>
      <c r="D2129" t="s">
        <v>36</v>
      </c>
      <c r="E2129" t="s">
        <v>37</v>
      </c>
      <c r="F2129">
        <v>2008</v>
      </c>
      <c r="G2129">
        <f t="shared" si="199"/>
        <v>0.1889822365046136</v>
      </c>
      <c r="H2129">
        <f t="shared" si="200"/>
        <v>102</v>
      </c>
      <c r="I2129">
        <f t="shared" si="198"/>
        <v>4.0659023788386434E-6</v>
      </c>
      <c r="J2129">
        <f t="shared" si="198"/>
        <v>1.0097845551480496E-3</v>
      </c>
      <c r="K2129">
        <f t="shared" si="198"/>
        <v>6.7797055638146766E-2</v>
      </c>
      <c r="L2129">
        <f t="shared" si="198"/>
        <v>0.11333791537372738</v>
      </c>
      <c r="M2129">
        <f t="shared" si="198"/>
        <v>0.17064783523593707</v>
      </c>
      <c r="N2129">
        <f t="shared" si="198"/>
        <v>0.1889822365046136</v>
      </c>
    </row>
    <row r="2130" spans="1:14">
      <c r="A2130">
        <v>2011</v>
      </c>
      <c r="B2130">
        <v>10</v>
      </c>
      <c r="C2130">
        <v>29</v>
      </c>
      <c r="D2130" t="s">
        <v>316</v>
      </c>
      <c r="E2130" t="s">
        <v>317</v>
      </c>
      <c r="F2130">
        <v>2010</v>
      </c>
      <c r="G2130">
        <f t="shared" si="199"/>
        <v>0.18569533817705186</v>
      </c>
      <c r="H2130">
        <f t="shared" si="200"/>
        <v>102</v>
      </c>
      <c r="I2130">
        <f t="shared" ref="I2130:N2145" si="201">$G2130*(I$1^$H2130)</f>
        <v>3.9951856385977809E-6</v>
      </c>
      <c r="J2130">
        <f t="shared" si="201"/>
        <v>9.9222174487073145E-4</v>
      </c>
      <c r="K2130">
        <f t="shared" si="201"/>
        <v>6.6617886458480546E-2</v>
      </c>
      <c r="L2130">
        <f t="shared" si="201"/>
        <v>0.11136667081983968</v>
      </c>
      <c r="M2130">
        <f t="shared" si="201"/>
        <v>0.16767982038642851</v>
      </c>
      <c r="N2130">
        <f t="shared" si="201"/>
        <v>0.18569533817705186</v>
      </c>
    </row>
    <row r="2131" spans="1:14">
      <c r="A2131">
        <v>2011</v>
      </c>
      <c r="B2131">
        <v>10</v>
      </c>
      <c r="C2131">
        <v>30</v>
      </c>
      <c r="D2131" t="s">
        <v>304</v>
      </c>
      <c r="E2131" t="s">
        <v>305</v>
      </c>
      <c r="F2131">
        <v>2010</v>
      </c>
      <c r="G2131">
        <f t="shared" si="199"/>
        <v>0.18257418583505536</v>
      </c>
      <c r="H2131">
        <f t="shared" si="200"/>
        <v>102</v>
      </c>
      <c r="I2131">
        <f t="shared" si="201"/>
        <v>3.9280348789985765E-6</v>
      </c>
      <c r="J2131">
        <f t="shared" si="201"/>
        <v>9.755445614089128E-4</v>
      </c>
      <c r="K2131">
        <f t="shared" si="201"/>
        <v>6.5498178368983445E-2</v>
      </c>
      <c r="L2131">
        <f t="shared" si="201"/>
        <v>0.10949482875389463</v>
      </c>
      <c r="M2131">
        <f t="shared" si="201"/>
        <v>0.16486147142170834</v>
      </c>
      <c r="N2131">
        <f t="shared" si="201"/>
        <v>0.18257418583505536</v>
      </c>
    </row>
    <row r="2132" spans="1:14">
      <c r="A2132">
        <v>2011</v>
      </c>
      <c r="B2132">
        <v>10</v>
      </c>
      <c r="C2132">
        <v>31</v>
      </c>
      <c r="D2132" t="s">
        <v>44</v>
      </c>
      <c r="E2132" t="s">
        <v>45</v>
      </c>
      <c r="F2132">
        <v>1997</v>
      </c>
      <c r="G2132">
        <f t="shared" si="199"/>
        <v>0.17960530202677491</v>
      </c>
      <c r="H2132">
        <f t="shared" si="200"/>
        <v>102</v>
      </c>
      <c r="I2132">
        <f t="shared" si="201"/>
        <v>3.8641601362616404E-6</v>
      </c>
      <c r="J2132">
        <f t="shared" si="201"/>
        <v>9.5968099099573521E-4</v>
      </c>
      <c r="K2132">
        <f t="shared" si="201"/>
        <v>6.4433096356747502E-2</v>
      </c>
      <c r="L2132">
        <f t="shared" si="201"/>
        <v>0.10771430637231565</v>
      </c>
      <c r="M2132">
        <f t="shared" si="201"/>
        <v>0.16218061842557124</v>
      </c>
      <c r="N2132">
        <f t="shared" si="201"/>
        <v>0.17960530202677491</v>
      </c>
    </row>
    <row r="2133" spans="1:14">
      <c r="A2133">
        <v>2011</v>
      </c>
      <c r="B2133">
        <v>10</v>
      </c>
      <c r="C2133">
        <v>32</v>
      </c>
      <c r="D2133" t="s">
        <v>34</v>
      </c>
      <c r="E2133" t="s">
        <v>35</v>
      </c>
      <c r="F2133">
        <v>2009</v>
      </c>
      <c r="G2133">
        <f t="shared" si="199"/>
        <v>0.17677669529663687</v>
      </c>
      <c r="H2133">
        <f t="shared" si="200"/>
        <v>102</v>
      </c>
      <c r="I2133">
        <f t="shared" si="201"/>
        <v>3.8033034174208378E-6</v>
      </c>
      <c r="J2133">
        <f t="shared" si="201"/>
        <v>9.4456695995498452E-4</v>
      </c>
      <c r="K2133">
        <f t="shared" si="201"/>
        <v>6.3418338507498936E-2</v>
      </c>
      <c r="L2133">
        <f t="shared" si="201"/>
        <v>0.10601791206491673</v>
      </c>
      <c r="M2133">
        <f t="shared" si="201"/>
        <v>0.15962643331188159</v>
      </c>
      <c r="N2133">
        <f t="shared" si="201"/>
        <v>0.17677669529663687</v>
      </c>
    </row>
    <row r="2134" spans="1:14">
      <c r="A2134">
        <v>2011</v>
      </c>
      <c r="B2134">
        <v>10</v>
      </c>
      <c r="C2134">
        <v>33</v>
      </c>
      <c r="D2134" t="s">
        <v>78</v>
      </c>
      <c r="E2134" t="s">
        <v>79</v>
      </c>
      <c r="F2134">
        <v>1991</v>
      </c>
      <c r="G2134">
        <f t="shared" si="199"/>
        <v>0.17407765595569785</v>
      </c>
      <c r="H2134">
        <f t="shared" si="200"/>
        <v>102</v>
      </c>
      <c r="I2134">
        <f t="shared" si="201"/>
        <v>3.7452343063769799E-6</v>
      </c>
      <c r="J2134">
        <f t="shared" si="201"/>
        <v>9.3014524344539791E-4</v>
      </c>
      <c r="K2134">
        <f t="shared" si="201"/>
        <v>6.2450062738560609E-2</v>
      </c>
      <c r="L2134">
        <f t="shared" si="201"/>
        <v>0.10439922293269113</v>
      </c>
      <c r="M2134">
        <f t="shared" si="201"/>
        <v>0.15718924540858029</v>
      </c>
      <c r="N2134">
        <f t="shared" si="201"/>
        <v>0.17407765595569785</v>
      </c>
    </row>
    <row r="2135" spans="1:14">
      <c r="A2135">
        <v>2011</v>
      </c>
      <c r="B2135">
        <v>10</v>
      </c>
      <c r="C2135">
        <v>34</v>
      </c>
      <c r="D2135" t="s">
        <v>402</v>
      </c>
      <c r="E2135" t="s">
        <v>403</v>
      </c>
      <c r="F2135">
        <v>2011</v>
      </c>
      <c r="G2135">
        <f t="shared" si="199"/>
        <v>0.17149858514250882</v>
      </c>
      <c r="H2135">
        <f t="shared" si="200"/>
        <v>102</v>
      </c>
      <c r="I2135">
        <f t="shared" si="201"/>
        <v>3.6897462861879363E-6</v>
      </c>
      <c r="J2135">
        <f t="shared" si="201"/>
        <v>9.1636455208540422E-4</v>
      </c>
      <c r="K2135">
        <f t="shared" si="201"/>
        <v>6.1524825474727991E-2</v>
      </c>
      <c r="L2135">
        <f t="shared" si="201"/>
        <v>0.10285248227084626</v>
      </c>
      <c r="M2135">
        <f t="shared" si="201"/>
        <v>0.15486038710247091</v>
      </c>
      <c r="N2135">
        <f t="shared" si="201"/>
        <v>0.17149858514250882</v>
      </c>
    </row>
    <row r="2136" spans="1:14">
      <c r="A2136">
        <v>2011</v>
      </c>
      <c r="B2136">
        <v>10</v>
      </c>
      <c r="C2136">
        <v>35</v>
      </c>
      <c r="D2136" t="s">
        <v>56</v>
      </c>
      <c r="E2136" t="s">
        <v>57</v>
      </c>
      <c r="F2136">
        <v>2009</v>
      </c>
      <c r="G2136">
        <f t="shared" si="199"/>
        <v>0.1690308509457033</v>
      </c>
      <c r="H2136">
        <f t="shared" si="200"/>
        <v>102</v>
      </c>
      <c r="I2136">
        <f t="shared" si="201"/>
        <v>3.6366536435845238E-6</v>
      </c>
      <c r="J2136">
        <f t="shared" si="201"/>
        <v>9.0317876317616964E-4</v>
      </c>
      <c r="K2136">
        <f t="shared" si="201"/>
        <v>6.0639530032492624E-2</v>
      </c>
      <c r="L2136">
        <f t="shared" si="201"/>
        <v>0.10137251328150917</v>
      </c>
      <c r="M2136">
        <f t="shared" si="201"/>
        <v>0.15263206392029566</v>
      </c>
      <c r="N2136">
        <f t="shared" si="201"/>
        <v>0.1690308509457033</v>
      </c>
    </row>
    <row r="2137" spans="1:14">
      <c r="A2137">
        <v>2011</v>
      </c>
      <c r="B2137">
        <v>10</v>
      </c>
      <c r="C2137">
        <v>36</v>
      </c>
      <c r="D2137" t="s">
        <v>302</v>
      </c>
      <c r="E2137" t="s">
        <v>303</v>
      </c>
      <c r="F2137">
        <v>2010</v>
      </c>
      <c r="G2137">
        <f t="shared" si="199"/>
        <v>0.16666666666666666</v>
      </c>
      <c r="H2137">
        <f t="shared" si="200"/>
        <v>102</v>
      </c>
      <c r="I2137">
        <f t="shared" si="201"/>
        <v>3.5857888498243267E-6</v>
      </c>
      <c r="J2137">
        <f t="shared" si="201"/>
        <v>8.9054627022524223E-4</v>
      </c>
      <c r="K2137">
        <f t="shared" si="201"/>
        <v>5.9791382946981941E-2</v>
      </c>
      <c r="L2137">
        <f t="shared" si="201"/>
        <v>9.9954646064455616E-2</v>
      </c>
      <c r="M2137">
        <f t="shared" si="201"/>
        <v>0.15049724460193825</v>
      </c>
      <c r="N2137">
        <f t="shared" si="201"/>
        <v>0.16666666666666666</v>
      </c>
    </row>
    <row r="2138" spans="1:14">
      <c r="A2138">
        <v>2011</v>
      </c>
      <c r="B2138">
        <v>10</v>
      </c>
      <c r="C2138">
        <v>37</v>
      </c>
      <c r="D2138" t="s">
        <v>362</v>
      </c>
      <c r="E2138" t="s">
        <v>363</v>
      </c>
      <c r="F2138">
        <v>2011</v>
      </c>
      <c r="G2138">
        <f t="shared" si="199"/>
        <v>0.16439898730535729</v>
      </c>
      <c r="H2138">
        <f t="shared" si="200"/>
        <v>102</v>
      </c>
      <c r="I2138">
        <f t="shared" si="201"/>
        <v>3.537000333611767E-6</v>
      </c>
      <c r="J2138">
        <f t="shared" si="201"/>
        <v>8.7842942984155733E-4</v>
      </c>
      <c r="K2138">
        <f t="shared" si="201"/>
        <v>5.8977856836423842E-2</v>
      </c>
      <c r="L2138">
        <f t="shared" si="201"/>
        <v>9.8594655536771533E-2</v>
      </c>
      <c r="M2138">
        <f t="shared" si="201"/>
        <v>0.1484495676288318</v>
      </c>
      <c r="N2138">
        <f t="shared" si="201"/>
        <v>0.16439898730535729</v>
      </c>
    </row>
    <row r="2139" spans="1:14">
      <c r="A2139">
        <v>2011</v>
      </c>
      <c r="B2139">
        <v>10</v>
      </c>
      <c r="C2139">
        <v>38</v>
      </c>
      <c r="D2139" t="s">
        <v>38</v>
      </c>
      <c r="E2139" t="s">
        <v>39</v>
      </c>
      <c r="F2139">
        <v>2006</v>
      </c>
      <c r="G2139">
        <f t="shared" si="199"/>
        <v>0.16222142113076254</v>
      </c>
      <c r="H2139">
        <f t="shared" si="200"/>
        <v>102</v>
      </c>
      <c r="I2139">
        <f t="shared" si="201"/>
        <v>3.4901505785600685E-6</v>
      </c>
      <c r="J2139">
        <f t="shared" si="201"/>
        <v>8.6679408923183324E-4</v>
      </c>
      <c r="K2139">
        <f t="shared" si="201"/>
        <v>5.8196658678198308E-2</v>
      </c>
      <c r="L2139">
        <f t="shared" si="201"/>
        <v>9.7288708399190238E-2</v>
      </c>
      <c r="M2139">
        <f t="shared" si="201"/>
        <v>0.14648326137354242</v>
      </c>
      <c r="N2139">
        <f t="shared" si="201"/>
        <v>0.16222142113076254</v>
      </c>
    </row>
    <row r="2140" spans="1:14">
      <c r="A2140">
        <v>2011</v>
      </c>
      <c r="B2140">
        <v>10</v>
      </c>
      <c r="C2140">
        <v>39</v>
      </c>
      <c r="D2140" t="s">
        <v>46</v>
      </c>
      <c r="E2140" t="s">
        <v>47</v>
      </c>
      <c r="F2140">
        <v>2008</v>
      </c>
      <c r="G2140">
        <f t="shared" si="199"/>
        <v>0.16012815380508713</v>
      </c>
      <c r="H2140">
        <f t="shared" si="200"/>
        <v>102</v>
      </c>
      <c r="I2140">
        <f t="shared" si="201"/>
        <v>3.4451144907434176E-6</v>
      </c>
      <c r="J2140">
        <f t="shared" si="201"/>
        <v>8.5560918077504566E-4</v>
      </c>
      <c r="K2140">
        <f t="shared" si="201"/>
        <v>5.7445702588519131E-2</v>
      </c>
      <c r="L2140">
        <f t="shared" si="201"/>
        <v>9.6033317631253182E-2</v>
      </c>
      <c r="M2140">
        <f t="shared" si="201"/>
        <v>0.14459307558516593</v>
      </c>
      <c r="N2140">
        <f t="shared" si="201"/>
        <v>0.16012815380508713</v>
      </c>
    </row>
    <row r="2141" spans="1:14">
      <c r="A2141">
        <v>2011</v>
      </c>
      <c r="B2141">
        <v>10</v>
      </c>
      <c r="C2141">
        <v>40</v>
      </c>
      <c r="D2141" t="s">
        <v>286</v>
      </c>
      <c r="E2141" t="s">
        <v>287</v>
      </c>
      <c r="F2141">
        <v>2010</v>
      </c>
      <c r="G2141">
        <f t="shared" si="199"/>
        <v>0.15811388300841897</v>
      </c>
      <c r="H2141">
        <f t="shared" si="200"/>
        <v>102</v>
      </c>
      <c r="I2141">
        <f t="shared" si="201"/>
        <v>3.4017779921641008E-6</v>
      </c>
      <c r="J2141">
        <f t="shared" si="201"/>
        <v>8.4484637270386691E-4</v>
      </c>
      <c r="K2141">
        <f t="shared" si="201"/>
        <v>5.6723086369144075E-2</v>
      </c>
      <c r="L2141">
        <f t="shared" si="201"/>
        <v>9.482530328389957E-2</v>
      </c>
      <c r="M2141">
        <f t="shared" si="201"/>
        <v>0.14277422235648166</v>
      </c>
      <c r="N2141">
        <f t="shared" si="201"/>
        <v>0.15811388300841897</v>
      </c>
    </row>
    <row r="2142" spans="1:14">
      <c r="A2142">
        <v>2011</v>
      </c>
      <c r="B2142">
        <v>10</v>
      </c>
      <c r="C2142">
        <v>41</v>
      </c>
      <c r="D2142" t="s">
        <v>50</v>
      </c>
      <c r="E2142" t="s">
        <v>51</v>
      </c>
      <c r="F2142">
        <v>2005</v>
      </c>
      <c r="G2142">
        <f t="shared" si="199"/>
        <v>0.15617376188860607</v>
      </c>
      <c r="H2142">
        <f t="shared" si="200"/>
        <v>102</v>
      </c>
      <c r="I2142">
        <f t="shared" si="201"/>
        <v>3.3600368040916982E-6</v>
      </c>
      <c r="J2142">
        <f t="shared" si="201"/>
        <v>8.3447976694165933E-4</v>
      </c>
      <c r="K2142">
        <f t="shared" si="201"/>
        <v>5.6027071220114515E-2</v>
      </c>
      <c r="L2142">
        <f t="shared" si="201"/>
        <v>9.3661758564781136E-2</v>
      </c>
      <c r="M2142">
        <f t="shared" si="201"/>
        <v>0.14102232506012646</v>
      </c>
      <c r="N2142">
        <f t="shared" si="201"/>
        <v>0.15617376188860607</v>
      </c>
    </row>
    <row r="2143" spans="1:14">
      <c r="A2143">
        <v>2011</v>
      </c>
      <c r="B2143">
        <v>10</v>
      </c>
      <c r="C2143">
        <v>42</v>
      </c>
      <c r="D2143" t="s">
        <v>122</v>
      </c>
      <c r="E2143" t="s">
        <v>123</v>
      </c>
      <c r="F2143">
        <v>1993</v>
      </c>
      <c r="G2143">
        <f t="shared" si="199"/>
        <v>0.15430334996209191</v>
      </c>
      <c r="H2143">
        <f t="shared" si="200"/>
        <v>102</v>
      </c>
      <c r="I2143">
        <f t="shared" si="201"/>
        <v>3.3197953907076608E-6</v>
      </c>
      <c r="J2143">
        <f t="shared" si="201"/>
        <v>8.2448563675200737E-4</v>
      </c>
      <c r="K2143">
        <f t="shared" si="201"/>
        <v>5.5356064125513652E-2</v>
      </c>
      <c r="L2143">
        <f t="shared" si="201"/>
        <v>9.2540020392124375E-2</v>
      </c>
      <c r="M2143">
        <f t="shared" si="201"/>
        <v>0.13933337401286056</v>
      </c>
      <c r="N2143">
        <f t="shared" si="201"/>
        <v>0.15430334996209191</v>
      </c>
    </row>
    <row r="2144" spans="1:14">
      <c r="A2144">
        <v>2011</v>
      </c>
      <c r="B2144">
        <v>10</v>
      </c>
      <c r="C2144">
        <v>43</v>
      </c>
      <c r="D2144" t="s">
        <v>396</v>
      </c>
      <c r="E2144" t="s">
        <v>397</v>
      </c>
      <c r="F2144">
        <v>2006</v>
      </c>
      <c r="G2144">
        <f t="shared" si="199"/>
        <v>0.15249857033260467</v>
      </c>
      <c r="H2144">
        <f t="shared" si="200"/>
        <v>102</v>
      </c>
      <c r="I2144">
        <f t="shared" si="201"/>
        <v>3.2809660386768279E-6</v>
      </c>
      <c r="J2144">
        <f t="shared" si="201"/>
        <v>8.148421981462972E-4</v>
      </c>
      <c r="K2144">
        <f t="shared" si="201"/>
        <v>5.470860250574415E-2</v>
      </c>
      <c r="L2144">
        <f t="shared" si="201"/>
        <v>9.1457643737585956E-2</v>
      </c>
      <c r="M2144">
        <f t="shared" si="201"/>
        <v>0.13770368784475134</v>
      </c>
      <c r="N2144">
        <f t="shared" si="201"/>
        <v>0.15249857033260467</v>
      </c>
    </row>
    <row r="2145" spans="1:14">
      <c r="A2145">
        <v>2011</v>
      </c>
      <c r="B2145">
        <v>10</v>
      </c>
      <c r="C2145">
        <v>44</v>
      </c>
      <c r="D2145" t="s">
        <v>60</v>
      </c>
      <c r="E2145" t="s">
        <v>61</v>
      </c>
      <c r="F2145">
        <v>2005</v>
      </c>
      <c r="G2145">
        <f t="shared" si="199"/>
        <v>0.15075567228888181</v>
      </c>
      <c r="H2145">
        <f t="shared" si="200"/>
        <v>102</v>
      </c>
      <c r="I2145">
        <f t="shared" si="201"/>
        <v>3.2434680524474558E-6</v>
      </c>
      <c r="J2145">
        <f t="shared" si="201"/>
        <v>8.055294100329756E-4</v>
      </c>
      <c r="K2145">
        <f t="shared" si="201"/>
        <v>5.4083340799525474E-2</v>
      </c>
      <c r="L2145">
        <f t="shared" si="201"/>
        <v>9.0412379195065451E-2</v>
      </c>
      <c r="M2145">
        <f t="shared" si="201"/>
        <v>0.13612987972553695</v>
      </c>
      <c r="N2145">
        <f t="shared" si="201"/>
        <v>0.15075567228888181</v>
      </c>
    </row>
    <row r="2146" spans="1:14">
      <c r="A2146">
        <v>2011</v>
      </c>
      <c r="B2146">
        <v>10</v>
      </c>
      <c r="C2146">
        <v>45</v>
      </c>
      <c r="D2146" t="s">
        <v>352</v>
      </c>
      <c r="E2146" t="s">
        <v>353</v>
      </c>
      <c r="F2146">
        <v>1982</v>
      </c>
      <c r="G2146">
        <f t="shared" si="199"/>
        <v>0.14907119849998599</v>
      </c>
      <c r="H2146">
        <f t="shared" si="200"/>
        <v>102</v>
      </c>
      <c r="I2146">
        <f t="shared" ref="I2146:N2161" si="202">$G2146*(I$1^$H2146)</f>
        <v>3.2072270484671919E-6</v>
      </c>
      <c r="J2146">
        <f t="shared" si="202"/>
        <v>7.9652879893301546E-4</v>
      </c>
      <c r="K2146">
        <f t="shared" si="202"/>
        <v>5.3479038695269335E-2</v>
      </c>
      <c r="L2146">
        <f t="shared" si="202"/>
        <v>8.9402153306821844E-2</v>
      </c>
      <c r="M2146">
        <f t="shared" si="202"/>
        <v>0.13460882774253888</v>
      </c>
      <c r="N2146">
        <f t="shared" si="202"/>
        <v>0.14907119849998599</v>
      </c>
    </row>
    <row r="2147" spans="1:14">
      <c r="A2147">
        <v>2011</v>
      </c>
      <c r="B2147">
        <v>10</v>
      </c>
      <c r="C2147">
        <v>46</v>
      </c>
      <c r="D2147" t="s">
        <v>268</v>
      </c>
      <c r="E2147" t="s">
        <v>269</v>
      </c>
      <c r="F2147">
        <v>2010</v>
      </c>
      <c r="G2147">
        <f t="shared" si="199"/>
        <v>0.14744195615489714</v>
      </c>
      <c r="H2147">
        <f t="shared" si="200"/>
        <v>102</v>
      </c>
      <c r="I2147">
        <f t="shared" si="202"/>
        <v>3.1721743342591046E-6</v>
      </c>
      <c r="J2147">
        <f t="shared" si="202"/>
        <v>7.8782330477074401E-4</v>
      </c>
      <c r="K2147">
        <f t="shared" si="202"/>
        <v>5.2894550777457451E-2</v>
      </c>
      <c r="L2147">
        <f t="shared" si="202"/>
        <v>8.8425051255082363E-2</v>
      </c>
      <c r="M2147">
        <f t="shared" si="202"/>
        <v>0.13313764884019086</v>
      </c>
      <c r="N2147">
        <f t="shared" si="202"/>
        <v>0.14744195615489714</v>
      </c>
    </row>
    <row r="2148" spans="1:14">
      <c r="A2148">
        <v>2011</v>
      </c>
      <c r="B2148">
        <v>10</v>
      </c>
      <c r="C2148">
        <v>47</v>
      </c>
      <c r="D2148" t="s">
        <v>62</v>
      </c>
      <c r="E2148" t="s">
        <v>63</v>
      </c>
      <c r="F2148">
        <v>1999</v>
      </c>
      <c r="G2148">
        <f t="shared" si="199"/>
        <v>0.14586499149789456</v>
      </c>
      <c r="H2148">
        <f t="shared" si="200"/>
        <v>102</v>
      </c>
      <c r="I2148">
        <f t="shared" si="202"/>
        <v>3.1382463605572231E-6</v>
      </c>
      <c r="J2148">
        <f t="shared" si="202"/>
        <v>7.7939714480932006E-4</v>
      </c>
      <c r="K2148">
        <f t="shared" si="202"/>
        <v>5.2328817391253273E-2</v>
      </c>
      <c r="L2148">
        <f t="shared" si="202"/>
        <v>8.7479301590201272E-2</v>
      </c>
      <c r="M2148">
        <f t="shared" si="202"/>
        <v>0.13171367582590968</v>
      </c>
      <c r="N2148">
        <f t="shared" si="202"/>
        <v>0.14586499149789456</v>
      </c>
    </row>
    <row r="2149" spans="1:14">
      <c r="A2149">
        <v>2011</v>
      </c>
      <c r="B2149">
        <v>10</v>
      </c>
      <c r="C2149">
        <v>48</v>
      </c>
      <c r="D2149" t="s">
        <v>374</v>
      </c>
      <c r="E2149" t="s">
        <v>375</v>
      </c>
      <c r="F2149">
        <v>2011</v>
      </c>
      <c r="G2149">
        <f t="shared" si="199"/>
        <v>0.14433756729740646</v>
      </c>
      <c r="H2149">
        <f t="shared" si="200"/>
        <v>102</v>
      </c>
      <c r="I2149">
        <f t="shared" si="202"/>
        <v>3.1053842365548506E-6</v>
      </c>
      <c r="J2149">
        <f t="shared" si="202"/>
        <v>7.7123569326054131E-4</v>
      </c>
      <c r="K2149">
        <f t="shared" si="202"/>
        <v>5.1780856559490045E-2</v>
      </c>
      <c r="L2149">
        <f t="shared" si="202"/>
        <v>8.6563262718100845E-2</v>
      </c>
      <c r="M2149">
        <f t="shared" si="202"/>
        <v>0.13033443702483902</v>
      </c>
      <c r="N2149">
        <f t="shared" si="202"/>
        <v>0.14433756729740646</v>
      </c>
    </row>
    <row r="2150" spans="1:14">
      <c r="A2150">
        <v>2011</v>
      </c>
      <c r="B2150">
        <v>10</v>
      </c>
      <c r="C2150">
        <v>49</v>
      </c>
      <c r="D2150" t="s">
        <v>54</v>
      </c>
      <c r="E2150" t="s">
        <v>55</v>
      </c>
      <c r="F2150">
        <v>2008</v>
      </c>
      <c r="G2150">
        <f t="shared" si="199"/>
        <v>0.14285714285714285</v>
      </c>
      <c r="H2150">
        <f t="shared" si="200"/>
        <v>102</v>
      </c>
      <c r="I2150">
        <f t="shared" si="202"/>
        <v>3.0735332998494225E-6</v>
      </c>
      <c r="J2150">
        <f t="shared" si="202"/>
        <v>7.6332537447877896E-4</v>
      </c>
      <c r="K2150">
        <f t="shared" si="202"/>
        <v>5.1249756811698806E-2</v>
      </c>
      <c r="L2150">
        <f t="shared" si="202"/>
        <v>8.5675410912390532E-2</v>
      </c>
      <c r="M2150">
        <f t="shared" si="202"/>
        <v>0.12899763823023278</v>
      </c>
      <c r="N2150">
        <f t="shared" si="202"/>
        <v>0.14285714285714285</v>
      </c>
    </row>
    <row r="2151" spans="1:14">
      <c r="A2151">
        <v>2011</v>
      </c>
      <c r="B2151">
        <v>10</v>
      </c>
      <c r="C2151">
        <v>50</v>
      </c>
      <c r="D2151" t="s">
        <v>70</v>
      </c>
      <c r="E2151" t="s">
        <v>71</v>
      </c>
      <c r="F2151">
        <v>1999</v>
      </c>
      <c r="G2151">
        <f t="shared" si="199"/>
        <v>0.1414213562373095</v>
      </c>
      <c r="H2151">
        <f t="shared" si="200"/>
        <v>102</v>
      </c>
      <c r="I2151">
        <f t="shared" si="202"/>
        <v>3.0426427339366704E-6</v>
      </c>
      <c r="J2151">
        <f t="shared" si="202"/>
        <v>7.556535679639877E-4</v>
      </c>
      <c r="K2151">
        <f t="shared" si="202"/>
        <v>5.0734670805999152E-2</v>
      </c>
      <c r="L2151">
        <f t="shared" si="202"/>
        <v>8.481432965193339E-2</v>
      </c>
      <c r="M2151">
        <f t="shared" si="202"/>
        <v>0.1277011466495053</v>
      </c>
      <c r="N2151">
        <f t="shared" si="202"/>
        <v>0.1414213562373095</v>
      </c>
    </row>
    <row r="2152" spans="1:14">
      <c r="A2152">
        <v>2011</v>
      </c>
      <c r="B2152">
        <v>10</v>
      </c>
      <c r="C2152">
        <v>51</v>
      </c>
      <c r="D2152" t="s">
        <v>58</v>
      </c>
      <c r="E2152" t="s">
        <v>59</v>
      </c>
      <c r="F2152">
        <v>2007</v>
      </c>
      <c r="G2152">
        <f t="shared" si="199"/>
        <v>0.14002800840280097</v>
      </c>
      <c r="H2152">
        <f t="shared" si="200"/>
        <v>102</v>
      </c>
      <c r="I2152">
        <f t="shared" si="202"/>
        <v>3.0126652271632251E-6</v>
      </c>
      <c r="J2152">
        <f t="shared" si="202"/>
        <v>7.4820852366109972E-4</v>
      </c>
      <c r="K2152">
        <f t="shared" si="202"/>
        <v>5.0234809642290469E-2</v>
      </c>
      <c r="L2152">
        <f t="shared" si="202"/>
        <v>8.397870011407553E-2</v>
      </c>
      <c r="M2152">
        <f t="shared" si="202"/>
        <v>0.12644297659031162</v>
      </c>
      <c r="N2152">
        <f t="shared" si="202"/>
        <v>0.14002800840280097</v>
      </c>
    </row>
    <row r="2153" spans="1:14">
      <c r="A2153">
        <v>2011</v>
      </c>
      <c r="B2153">
        <v>10</v>
      </c>
      <c r="C2153">
        <v>52</v>
      </c>
      <c r="D2153" t="s">
        <v>320</v>
      </c>
      <c r="E2153" t="s">
        <v>321</v>
      </c>
      <c r="F2153">
        <v>2010</v>
      </c>
      <c r="G2153">
        <f t="shared" si="199"/>
        <v>0.13867504905630729</v>
      </c>
      <c r="H2153">
        <f t="shared" si="200"/>
        <v>102</v>
      </c>
      <c r="I2153">
        <f t="shared" si="202"/>
        <v>2.9835566679296891E-6</v>
      </c>
      <c r="J2153">
        <f t="shared" si="202"/>
        <v>7.4097928626238175E-4</v>
      </c>
      <c r="K2153">
        <f t="shared" si="202"/>
        <v>4.9749437779903052E-2</v>
      </c>
      <c r="L2153">
        <f t="shared" si="202"/>
        <v>8.3167292678365298E-2</v>
      </c>
      <c r="M2153">
        <f t="shared" si="202"/>
        <v>0.1252212766680772</v>
      </c>
      <c r="N2153">
        <f t="shared" si="202"/>
        <v>0.13867504905630729</v>
      </c>
    </row>
    <row r="2154" spans="1:14">
      <c r="A2154">
        <v>2011</v>
      </c>
      <c r="B2154">
        <v>10</v>
      </c>
      <c r="C2154">
        <v>53</v>
      </c>
      <c r="D2154" t="s">
        <v>72</v>
      </c>
      <c r="E2154" t="s">
        <v>73</v>
      </c>
      <c r="F2154">
        <v>2003</v>
      </c>
      <c r="G2154">
        <f t="shared" si="199"/>
        <v>0.13736056394868904</v>
      </c>
      <c r="H2154">
        <f t="shared" si="200"/>
        <v>102</v>
      </c>
      <c r="I2154">
        <f t="shared" si="202"/>
        <v>2.955275871676743E-6</v>
      </c>
      <c r="J2154">
        <f t="shared" si="202"/>
        <v>7.3395562740324535E-4</v>
      </c>
      <c r="K2154">
        <f t="shared" si="202"/>
        <v>4.9277868485216807E-2</v>
      </c>
      <c r="L2154">
        <f t="shared" si="202"/>
        <v>8.2378959316231418E-2</v>
      </c>
      <c r="M2154">
        <f t="shared" si="202"/>
        <v>0.12403431834747621</v>
      </c>
      <c r="N2154">
        <f t="shared" si="202"/>
        <v>0.13736056394868904</v>
      </c>
    </row>
    <row r="2155" spans="1:14">
      <c r="A2155">
        <v>2011</v>
      </c>
      <c r="B2155">
        <v>10</v>
      </c>
      <c r="C2155">
        <v>54</v>
      </c>
      <c r="D2155" t="s">
        <v>156</v>
      </c>
      <c r="E2155" t="s">
        <v>157</v>
      </c>
      <c r="F2155">
        <v>2003</v>
      </c>
      <c r="G2155">
        <f t="shared" si="199"/>
        <v>0.13608276348795434</v>
      </c>
      <c r="H2155">
        <f t="shared" si="200"/>
        <v>102</v>
      </c>
      <c r="I2155">
        <f t="shared" si="202"/>
        <v>2.9277843358103261E-6</v>
      </c>
      <c r="J2155">
        <f t="shared" si="202"/>
        <v>7.2712798479684904E-4</v>
      </c>
      <c r="K2155">
        <f t="shared" si="202"/>
        <v>4.8819459745151096E-2</v>
      </c>
      <c r="L2155">
        <f t="shared" si="202"/>
        <v>8.1612626759469009E-2</v>
      </c>
      <c r="M2155">
        <f t="shared" si="202"/>
        <v>0.12288048565652626</v>
      </c>
      <c r="N2155">
        <f t="shared" si="202"/>
        <v>0.13608276348795434</v>
      </c>
    </row>
    <row r="2156" spans="1:14">
      <c r="A2156">
        <v>2011</v>
      </c>
      <c r="B2156">
        <v>10</v>
      </c>
      <c r="C2156">
        <v>55</v>
      </c>
      <c r="D2156" t="s">
        <v>314</v>
      </c>
      <c r="E2156" t="s">
        <v>315</v>
      </c>
      <c r="F2156">
        <v>2010</v>
      </c>
      <c r="G2156">
        <f t="shared" si="199"/>
        <v>0.13483997249264842</v>
      </c>
      <c r="H2156">
        <f t="shared" si="200"/>
        <v>102</v>
      </c>
      <c r="I2156">
        <f t="shared" si="202"/>
        <v>2.9010460192485457E-6</v>
      </c>
      <c r="J2156">
        <f t="shared" si="202"/>
        <v>7.2048740748361392E-4</v>
      </c>
      <c r="K2156">
        <f t="shared" si="202"/>
        <v>4.8373610591210717E-2</v>
      </c>
      <c r="L2156">
        <f t="shared" si="202"/>
        <v>8.0867290355061627E-2</v>
      </c>
      <c r="M2156">
        <f t="shared" si="202"/>
        <v>0.12175826593406841</v>
      </c>
      <c r="N2156">
        <f t="shared" si="202"/>
        <v>0.13483997249264842</v>
      </c>
    </row>
    <row r="2157" spans="1:14">
      <c r="A2157">
        <v>2011</v>
      </c>
      <c r="B2157">
        <v>10</v>
      </c>
      <c r="C2157">
        <v>56</v>
      </c>
      <c r="D2157" t="s">
        <v>108</v>
      </c>
      <c r="E2157" t="s">
        <v>109</v>
      </c>
      <c r="F2157">
        <v>1997</v>
      </c>
      <c r="G2157">
        <f t="shared" si="199"/>
        <v>0.1336306209562122</v>
      </c>
      <c r="H2157">
        <f t="shared" si="200"/>
        <v>102</v>
      </c>
      <c r="I2157">
        <f t="shared" si="202"/>
        <v>2.8750271437193202E-6</v>
      </c>
      <c r="J2157">
        <f t="shared" si="202"/>
        <v>7.1402550648262718E-4</v>
      </c>
      <c r="K2157">
        <f t="shared" si="202"/>
        <v>4.7939757786215245E-2</v>
      </c>
      <c r="L2157">
        <f t="shared" si="202"/>
        <v>8.0142008526309705E-2</v>
      </c>
      <c r="M2157">
        <f t="shared" si="202"/>
        <v>0.12066624149013577</v>
      </c>
      <c r="N2157">
        <f t="shared" si="202"/>
        <v>0.1336306209562122</v>
      </c>
    </row>
    <row r="2158" spans="1:14">
      <c r="A2158">
        <v>2011</v>
      </c>
      <c r="B2158">
        <v>10</v>
      </c>
      <c r="C2158">
        <v>57</v>
      </c>
      <c r="D2158" t="s">
        <v>434</v>
      </c>
      <c r="E2158" t="s">
        <v>435</v>
      </c>
      <c r="F2158">
        <v>2011</v>
      </c>
      <c r="G2158">
        <f t="shared" si="199"/>
        <v>0.13245323570650439</v>
      </c>
      <c r="H2158">
        <f t="shared" si="200"/>
        <v>102</v>
      </c>
      <c r="I2158">
        <f t="shared" si="202"/>
        <v>2.8496960143172208E-6</v>
      </c>
      <c r="J2158">
        <f t="shared" si="202"/>
        <v>7.0773441022615416E-4</v>
      </c>
      <c r="K2158">
        <f t="shared" si="202"/>
        <v>4.7517372832166796E-2</v>
      </c>
      <c r="L2158">
        <f t="shared" si="202"/>
        <v>7.9435897770813377E-2</v>
      </c>
      <c r="M2158">
        <f t="shared" si="202"/>
        <v>0.11960308207463984</v>
      </c>
      <c r="N2158">
        <f t="shared" si="202"/>
        <v>0.13245323570650439</v>
      </c>
    </row>
    <row r="2159" spans="1:14">
      <c r="A2159">
        <v>2011</v>
      </c>
      <c r="B2159">
        <v>10</v>
      </c>
      <c r="C2159">
        <v>58</v>
      </c>
      <c r="D2159" t="s">
        <v>66</v>
      </c>
      <c r="E2159" t="s">
        <v>67</v>
      </c>
      <c r="F2159">
        <v>2004</v>
      </c>
      <c r="G2159">
        <f t="shared" si="199"/>
        <v>0.13130643285972254</v>
      </c>
      <c r="H2159">
        <f t="shared" si="200"/>
        <v>102</v>
      </c>
      <c r="I2159">
        <f t="shared" si="202"/>
        <v>2.825022857151598E-6</v>
      </c>
      <c r="J2159">
        <f t="shared" si="202"/>
        <v>7.0160672423884264E-4</v>
      </c>
      <c r="K2159">
        <f t="shared" si="202"/>
        <v>4.710595926310706E-2</v>
      </c>
      <c r="L2159">
        <f t="shared" si="202"/>
        <v>7.8748128134878637E-2</v>
      </c>
      <c r="M2159">
        <f t="shared" si="202"/>
        <v>0.11856753806338588</v>
      </c>
      <c r="N2159">
        <f t="shared" si="202"/>
        <v>0.13130643285972254</v>
      </c>
    </row>
    <row r="2160" spans="1:14">
      <c r="A2160">
        <v>2011</v>
      </c>
      <c r="B2160">
        <v>10</v>
      </c>
      <c r="C2160">
        <v>59</v>
      </c>
      <c r="D2160" t="s">
        <v>436</v>
      </c>
      <c r="E2160" t="s">
        <v>437</v>
      </c>
      <c r="F2160">
        <v>2011</v>
      </c>
      <c r="G2160">
        <f t="shared" si="199"/>
        <v>0.13018891098082389</v>
      </c>
      <c r="H2160">
        <f t="shared" si="200"/>
        <v>102</v>
      </c>
      <c r="I2160">
        <f t="shared" si="202"/>
        <v>2.8009796721948607E-6</v>
      </c>
      <c r="J2160">
        <f t="shared" si="202"/>
        <v>6.9563549459195279E-4</v>
      </c>
      <c r="K2160">
        <f t="shared" si="202"/>
        <v>4.6705050191429898E-2</v>
      </c>
      <c r="L2160">
        <f t="shared" si="202"/>
        <v>7.8077919111631033E-2</v>
      </c>
      <c r="M2160">
        <f t="shared" si="202"/>
        <v>0.1175584342820461</v>
      </c>
      <c r="N2160">
        <f t="shared" si="202"/>
        <v>0.13018891098082389</v>
      </c>
    </row>
    <row r="2161" spans="1:14">
      <c r="A2161">
        <v>2011</v>
      </c>
      <c r="B2161">
        <v>10</v>
      </c>
      <c r="C2161">
        <v>60</v>
      </c>
      <c r="D2161" t="s">
        <v>438</v>
      </c>
      <c r="E2161" t="s">
        <v>439</v>
      </c>
      <c r="F2161">
        <v>2011</v>
      </c>
      <c r="G2161">
        <f t="shared" si="199"/>
        <v>0.12909944487358055</v>
      </c>
      <c r="H2161">
        <f t="shared" si="200"/>
        <v>102</v>
      </c>
      <c r="I2161">
        <f t="shared" si="202"/>
        <v>2.7775400996771727E-6</v>
      </c>
      <c r="J2161">
        <f t="shared" si="202"/>
        <v>6.8981417472189859E-4</v>
      </c>
      <c r="K2161">
        <f t="shared" si="202"/>
        <v>4.6314206080074236E-2</v>
      </c>
      <c r="L2161">
        <f t="shared" si="202"/>
        <v>7.742453591673866E-2</v>
      </c>
      <c r="M2161">
        <f t="shared" si="202"/>
        <v>0.11657466439868217</v>
      </c>
      <c r="N2161">
        <f t="shared" si="202"/>
        <v>0.12909944487358055</v>
      </c>
    </row>
    <row r="2162" spans="1:14">
      <c r="A2162">
        <v>2011</v>
      </c>
      <c r="B2162">
        <v>10</v>
      </c>
      <c r="C2162">
        <v>61</v>
      </c>
      <c r="D2162" t="s">
        <v>298</v>
      </c>
      <c r="E2162" t="s">
        <v>299</v>
      </c>
      <c r="F2162">
        <v>2004</v>
      </c>
      <c r="G2162">
        <f t="shared" si="199"/>
        <v>0.12803687993289598</v>
      </c>
      <c r="H2162">
        <f t="shared" si="200"/>
        <v>102</v>
      </c>
      <c r="I2162">
        <f t="shared" ref="I2162:N2177" si="203">$G2162*(I$1^$H2162)</f>
        <v>2.7546792985780468E-6</v>
      </c>
      <c r="J2162">
        <f t="shared" si="203"/>
        <v>6.8413659525310604E-4</v>
      </c>
      <c r="K2162">
        <f t="shared" si="203"/>
        <v>4.5933012716427184E-2</v>
      </c>
      <c r="L2162">
        <f t="shared" si="203"/>
        <v>7.6787286101338906E-2</v>
      </c>
      <c r="M2162">
        <f t="shared" si="203"/>
        <v>0.11561518582398027</v>
      </c>
      <c r="N2162">
        <f t="shared" si="203"/>
        <v>0.12803687993289598</v>
      </c>
    </row>
    <row r="2163" spans="1:14">
      <c r="A2163">
        <v>2011</v>
      </c>
      <c r="B2163">
        <v>10</v>
      </c>
      <c r="C2163">
        <v>62</v>
      </c>
      <c r="D2163" t="s">
        <v>88</v>
      </c>
      <c r="E2163" t="s">
        <v>89</v>
      </c>
      <c r="F2163">
        <v>2004</v>
      </c>
      <c r="G2163">
        <f t="shared" si="199"/>
        <v>0.1270001270001905</v>
      </c>
      <c r="H2163">
        <f t="shared" si="200"/>
        <v>102</v>
      </c>
      <c r="I2163">
        <f t="shared" si="203"/>
        <v>2.732373835941339E-6</v>
      </c>
      <c r="J2163">
        <f t="shared" si="203"/>
        <v>6.7859693650891041E-4</v>
      </c>
      <c r="K2163">
        <f t="shared" si="203"/>
        <v>4.5561079366702388E-2</v>
      </c>
      <c r="L2163">
        <f t="shared" si="203"/>
        <v>7.6165516466669733E-2</v>
      </c>
      <c r="M2163">
        <f t="shared" si="203"/>
        <v>0.11467901506574936</v>
      </c>
      <c r="N2163">
        <f t="shared" si="203"/>
        <v>0.1270001270001905</v>
      </c>
    </row>
    <row r="2164" spans="1:14">
      <c r="A2164">
        <v>2011</v>
      </c>
      <c r="B2164">
        <v>10</v>
      </c>
      <c r="C2164">
        <v>63</v>
      </c>
      <c r="D2164" t="s">
        <v>102</v>
      </c>
      <c r="E2164" t="s">
        <v>103</v>
      </c>
      <c r="F2164">
        <v>2004</v>
      </c>
      <c r="G2164">
        <f t="shared" si="199"/>
        <v>0.12598815766974239</v>
      </c>
      <c r="H2164">
        <f t="shared" si="200"/>
        <v>102</v>
      </c>
      <c r="I2164">
        <f t="shared" si="203"/>
        <v>2.7106015858924289E-6</v>
      </c>
      <c r="J2164">
        <f t="shared" si="203"/>
        <v>6.7318970343203304E-4</v>
      </c>
      <c r="K2164">
        <f t="shared" si="203"/>
        <v>4.5198037092097847E-2</v>
      </c>
      <c r="L2164">
        <f t="shared" si="203"/>
        <v>7.5558610249151587E-2</v>
      </c>
      <c r="M2164">
        <f t="shared" si="203"/>
        <v>0.11376522349062471</v>
      </c>
      <c r="N2164">
        <f t="shared" si="203"/>
        <v>0.12598815766974239</v>
      </c>
    </row>
    <row r="2165" spans="1:14">
      <c r="A2165">
        <v>2011</v>
      </c>
      <c r="B2165">
        <v>10</v>
      </c>
      <c r="C2165">
        <v>64</v>
      </c>
      <c r="D2165" t="s">
        <v>296</v>
      </c>
      <c r="E2165" t="s">
        <v>297</v>
      </c>
      <c r="F2165">
        <v>2010</v>
      </c>
      <c r="G2165">
        <f t="shared" si="199"/>
        <v>0.125</v>
      </c>
      <c r="H2165">
        <f t="shared" si="200"/>
        <v>102</v>
      </c>
      <c r="I2165">
        <f t="shared" si="203"/>
        <v>2.689341637368245E-6</v>
      </c>
      <c r="J2165">
        <f t="shared" si="203"/>
        <v>6.6790970266893167E-4</v>
      </c>
      <c r="K2165">
        <f t="shared" si="203"/>
        <v>4.4843537210236456E-2</v>
      </c>
      <c r="L2165">
        <f t="shared" si="203"/>
        <v>7.4965984548341719E-2</v>
      </c>
      <c r="M2165">
        <f t="shared" si="203"/>
        <v>0.11287293345145369</v>
      </c>
      <c r="N2165">
        <f t="shared" si="203"/>
        <v>0.125</v>
      </c>
    </row>
    <row r="2166" spans="1:14">
      <c r="A2166">
        <v>2011</v>
      </c>
      <c r="B2166">
        <v>10</v>
      </c>
      <c r="C2166">
        <v>65</v>
      </c>
      <c r="D2166" t="s">
        <v>90</v>
      </c>
      <c r="E2166" t="s">
        <v>91</v>
      </c>
      <c r="F2166">
        <v>2009</v>
      </c>
      <c r="G2166">
        <f t="shared" si="199"/>
        <v>0.12403473458920847</v>
      </c>
      <c r="H2166">
        <f t="shared" si="200"/>
        <v>102</v>
      </c>
      <c r="I2166">
        <f t="shared" si="203"/>
        <v>2.6685742096854209E-6</v>
      </c>
      <c r="J2166">
        <f t="shared" si="203"/>
        <v>6.6275202160078471E-4</v>
      </c>
      <c r="K2166">
        <f t="shared" si="203"/>
        <v>4.4497249887303782E-2</v>
      </c>
      <c r="L2166">
        <f t="shared" si="203"/>
        <v>7.4387087973378146E-2</v>
      </c>
      <c r="M2166">
        <f t="shared" si="203"/>
        <v>0.11200131474365159</v>
      </c>
      <c r="N2166">
        <f t="shared" si="203"/>
        <v>0.12403473458920847</v>
      </c>
    </row>
    <row r="2167" spans="1:14">
      <c r="A2167">
        <v>2011</v>
      </c>
      <c r="B2167">
        <v>10</v>
      </c>
      <c r="C2167">
        <v>66</v>
      </c>
      <c r="D2167" t="s">
        <v>182</v>
      </c>
      <c r="E2167" t="s">
        <v>183</v>
      </c>
      <c r="G2167">
        <f t="shared" si="199"/>
        <v>0.12309149097933272</v>
      </c>
      <c r="H2167">
        <f t="shared" si="200"/>
        <v>102</v>
      </c>
      <c r="I2167">
        <f t="shared" si="203"/>
        <v>2.6482805751716576E-6</v>
      </c>
      <c r="J2167">
        <f t="shared" si="203"/>
        <v>6.5771200912865288E-4</v>
      </c>
      <c r="K2167">
        <f t="shared" si="203"/>
        <v>4.4158862847961534E-2</v>
      </c>
      <c r="L2167">
        <f t="shared" si="203"/>
        <v>7.3821398486312015E-2</v>
      </c>
      <c r="M2167">
        <f t="shared" si="203"/>
        <v>0.11114958135800347</v>
      </c>
      <c r="N2167">
        <f t="shared" si="203"/>
        <v>0.12309149097933272</v>
      </c>
    </row>
    <row r="2168" spans="1:14">
      <c r="A2168">
        <v>2011</v>
      </c>
      <c r="B2168">
        <v>10</v>
      </c>
      <c r="C2168">
        <v>67</v>
      </c>
      <c r="D2168" t="s">
        <v>96</v>
      </c>
      <c r="E2168" t="s">
        <v>97</v>
      </c>
      <c r="F2168">
        <v>2005</v>
      </c>
      <c r="G2168">
        <f t="shared" si="199"/>
        <v>0.12216944435630522</v>
      </c>
      <c r="H2168">
        <f t="shared" si="200"/>
        <v>102</v>
      </c>
      <c r="I2168">
        <f t="shared" si="203"/>
        <v>2.6284429881724366E-6</v>
      </c>
      <c r="J2168">
        <f t="shared" si="203"/>
        <v>6.5278525804198732E-4</v>
      </c>
      <c r="K2168">
        <f t="shared" si="203"/>
        <v>4.3828080191567087E-2</v>
      </c>
      <c r="L2168">
        <f t="shared" si="203"/>
        <v>7.3268421423154165E-2</v>
      </c>
      <c r="M2168">
        <f t="shared" si="203"/>
        <v>0.11031698850104252</v>
      </c>
      <c r="N2168">
        <f t="shared" si="203"/>
        <v>0.12216944435630522</v>
      </c>
    </row>
    <row r="2169" spans="1:14">
      <c r="A2169">
        <v>2011</v>
      </c>
      <c r="B2169">
        <v>10</v>
      </c>
      <c r="C2169">
        <v>68</v>
      </c>
      <c r="D2169" t="s">
        <v>92</v>
      </c>
      <c r="E2169" t="s">
        <v>93</v>
      </c>
      <c r="F2169">
        <v>2004</v>
      </c>
      <c r="G2169">
        <f t="shared" si="199"/>
        <v>0.12126781251816648</v>
      </c>
      <c r="H2169">
        <f t="shared" si="200"/>
        <v>102</v>
      </c>
      <c r="I2169">
        <f t="shared" si="203"/>
        <v>2.6090446198213696E-6</v>
      </c>
      <c r="J2169">
        <f t="shared" si="203"/>
        <v>6.4796758881856265E-4</v>
      </c>
      <c r="K2169">
        <f t="shared" si="203"/>
        <v>4.3504621304499017E-2</v>
      </c>
      <c r="L2169">
        <f t="shared" si="203"/>
        <v>7.272768767558456E-2</v>
      </c>
      <c r="M2169">
        <f t="shared" si="203"/>
        <v>0.10950282985733095</v>
      </c>
      <c r="N2169">
        <f t="shared" si="203"/>
        <v>0.12126781251816648</v>
      </c>
    </row>
    <row r="2170" spans="1:14">
      <c r="A2170">
        <v>2011</v>
      </c>
      <c r="B2170">
        <v>10</v>
      </c>
      <c r="C2170">
        <v>69</v>
      </c>
      <c r="D2170" t="s">
        <v>86</v>
      </c>
      <c r="E2170" t="s">
        <v>87</v>
      </c>
      <c r="F2170">
        <v>2006</v>
      </c>
      <c r="G2170">
        <f t="shared" si="199"/>
        <v>0.1203858530857692</v>
      </c>
      <c r="H2170">
        <f t="shared" si="200"/>
        <v>102</v>
      </c>
      <c r="I2170">
        <f t="shared" si="203"/>
        <v>2.5900694980292443E-6</v>
      </c>
      <c r="J2170">
        <f t="shared" si="203"/>
        <v>6.432550347204944E-4</v>
      </c>
      <c r="K2170">
        <f t="shared" si="203"/>
        <v>4.3188219859502004E-2</v>
      </c>
      <c r="L2170">
        <f t="shared" si="203"/>
        <v>7.219875201813368E-2</v>
      </c>
      <c r="M2170">
        <f t="shared" si="203"/>
        <v>0.10870643507077206</v>
      </c>
      <c r="N2170">
        <f t="shared" si="203"/>
        <v>0.1203858530857692</v>
      </c>
    </row>
    <row r="2171" spans="1:14">
      <c r="A2171">
        <v>2011</v>
      </c>
      <c r="B2171">
        <v>10</v>
      </c>
      <c r="C2171">
        <v>70</v>
      </c>
      <c r="D2171" t="s">
        <v>440</v>
      </c>
      <c r="E2171" t="s">
        <v>441</v>
      </c>
      <c r="F2171">
        <v>2011</v>
      </c>
      <c r="G2171">
        <f t="shared" si="199"/>
        <v>0.11952286093343936</v>
      </c>
      <c r="H2171">
        <f t="shared" si="200"/>
        <v>102</v>
      </c>
      <c r="I2171">
        <f t="shared" si="203"/>
        <v>2.5715024522053829E-6</v>
      </c>
      <c r="J2171">
        <f t="shared" si="203"/>
        <v>6.3864382806554847E-4</v>
      </c>
      <c r="K2171">
        <f t="shared" si="203"/>
        <v>4.2878622893940843E-2</v>
      </c>
      <c r="L2171">
        <f t="shared" si="203"/>
        <v>7.1681191567278493E-2</v>
      </c>
      <c r="M2171">
        <f t="shared" si="203"/>
        <v>0.10792716742453964</v>
      </c>
      <c r="N2171">
        <f t="shared" si="203"/>
        <v>0.11952286093343936</v>
      </c>
    </row>
    <row r="2172" spans="1:14">
      <c r="A2172">
        <v>2011</v>
      </c>
      <c r="B2172">
        <v>10</v>
      </c>
      <c r="C2172">
        <v>71</v>
      </c>
      <c r="D2172" t="s">
        <v>80</v>
      </c>
      <c r="E2172" t="s">
        <v>81</v>
      </c>
      <c r="F2172">
        <v>2005</v>
      </c>
      <c r="G2172">
        <f t="shared" si="199"/>
        <v>0.11867816581938533</v>
      </c>
      <c r="H2172">
        <f t="shared" si="200"/>
        <v>102</v>
      </c>
      <c r="I2172">
        <f t="shared" si="203"/>
        <v>2.5533290622765266E-6</v>
      </c>
      <c r="J2172">
        <f t="shared" si="203"/>
        <v>6.3413038756575857E-4</v>
      </c>
      <c r="K2172">
        <f t="shared" si="203"/>
        <v>4.2575589959713743E-2</v>
      </c>
      <c r="L2172">
        <f t="shared" si="203"/>
        <v>7.1174604360332613E-2</v>
      </c>
      <c r="M2172">
        <f t="shared" si="203"/>
        <v>0.10716442170137652</v>
      </c>
      <c r="N2172">
        <f t="shared" si="203"/>
        <v>0.11867816581938533</v>
      </c>
    </row>
    <row r="2173" spans="1:14">
      <c r="A2173">
        <v>2011</v>
      </c>
      <c r="B2173">
        <v>10</v>
      </c>
      <c r="C2173">
        <v>72</v>
      </c>
      <c r="D2173" t="s">
        <v>104</v>
      </c>
      <c r="E2173" t="s">
        <v>105</v>
      </c>
      <c r="F2173">
        <v>2000</v>
      </c>
      <c r="G2173">
        <f t="shared" si="199"/>
        <v>0.11785113019775793</v>
      </c>
      <c r="H2173">
        <f t="shared" si="200"/>
        <v>102</v>
      </c>
      <c r="I2173">
        <f t="shared" si="203"/>
        <v>2.5355356116138924E-6</v>
      </c>
      <c r="J2173">
        <f t="shared" si="203"/>
        <v>6.2971130663665642E-4</v>
      </c>
      <c r="K2173">
        <f t="shared" si="203"/>
        <v>4.2278892338332631E-2</v>
      </c>
      <c r="L2173">
        <f t="shared" si="203"/>
        <v>7.067860804327783E-2</v>
      </c>
      <c r="M2173">
        <f t="shared" si="203"/>
        <v>0.10641762220792109</v>
      </c>
      <c r="N2173">
        <f t="shared" si="203"/>
        <v>0.11785113019775793</v>
      </c>
    </row>
    <row r="2174" spans="1:14">
      <c r="A2174">
        <v>2011</v>
      </c>
      <c r="B2174">
        <v>10</v>
      </c>
      <c r="C2174">
        <v>73</v>
      </c>
      <c r="D2174" t="s">
        <v>350</v>
      </c>
      <c r="E2174" t="s">
        <v>351</v>
      </c>
      <c r="F2174">
        <v>2010</v>
      </c>
      <c r="G2174">
        <f t="shared" si="199"/>
        <v>0.11704114719613057</v>
      </c>
      <c r="H2174">
        <f t="shared" si="200"/>
        <v>102</v>
      </c>
      <c r="I2174">
        <f t="shared" si="203"/>
        <v>2.5181090435191964E-6</v>
      </c>
      <c r="J2174">
        <f t="shared" si="203"/>
        <v>6.2538334259038583E-4</v>
      </c>
      <c r="K2174">
        <f t="shared" si="203"/>
        <v>4.1988312315347547E-2</v>
      </c>
      <c r="L2174">
        <f t="shared" si="203"/>
        <v>7.01928386578025E-2</v>
      </c>
      <c r="M2174">
        <f t="shared" si="203"/>
        <v>0.10568622094840513</v>
      </c>
      <c r="N2174">
        <f t="shared" si="203"/>
        <v>0.11704114719613057</v>
      </c>
    </row>
    <row r="2175" spans="1:14">
      <c r="A2175">
        <v>2011</v>
      </c>
      <c r="B2175">
        <v>10</v>
      </c>
      <c r="C2175">
        <v>74</v>
      </c>
      <c r="D2175" t="s">
        <v>76</v>
      </c>
      <c r="E2175" t="s">
        <v>77</v>
      </c>
      <c r="F2175">
        <v>2007</v>
      </c>
      <c r="G2175">
        <f t="shared" si="199"/>
        <v>0.11624763874381928</v>
      </c>
      <c r="H2175">
        <f t="shared" si="200"/>
        <v>102</v>
      </c>
      <c r="I2175">
        <f t="shared" si="203"/>
        <v>2.5010369209559613E-6</v>
      </c>
      <c r="J2175">
        <f t="shared" si="203"/>
        <v>6.2114340663479777E-4</v>
      </c>
      <c r="K2175">
        <f t="shared" si="203"/>
        <v>4.1703642508884683E-2</v>
      </c>
      <c r="L2175">
        <f t="shared" si="203"/>
        <v>6.9716949518802931E-2</v>
      </c>
      <c r="M2175">
        <f t="shared" si="203"/>
        <v>0.10496969593455795</v>
      </c>
      <c r="N2175">
        <f t="shared" si="203"/>
        <v>0.11624763874381928</v>
      </c>
    </row>
    <row r="2176" spans="1:14">
      <c r="A2176">
        <v>2011</v>
      </c>
      <c r="B2176">
        <v>10</v>
      </c>
      <c r="C2176">
        <v>75</v>
      </c>
      <c r="D2176" t="s">
        <v>318</v>
      </c>
      <c r="E2176" t="s">
        <v>319</v>
      </c>
      <c r="F2176">
        <v>2010</v>
      </c>
      <c r="G2176">
        <f t="shared" si="199"/>
        <v>0.11547005383792514</v>
      </c>
      <c r="H2176">
        <f t="shared" si="200"/>
        <v>102</v>
      </c>
      <c r="I2176">
        <f t="shared" si="203"/>
        <v>2.4843073892438799E-6</v>
      </c>
      <c r="J2176">
        <f t="shared" si="203"/>
        <v>6.1698855460843292E-4</v>
      </c>
      <c r="K2176">
        <f t="shared" si="203"/>
        <v>4.1424685247592019E-2</v>
      </c>
      <c r="L2176">
        <f t="shared" si="203"/>
        <v>6.9250610174480656E-2</v>
      </c>
      <c r="M2176">
        <f t="shared" si="203"/>
        <v>0.10426754961987118</v>
      </c>
      <c r="N2176">
        <f t="shared" si="203"/>
        <v>0.11547005383792514</v>
      </c>
    </row>
    <row r="2177" spans="1:14">
      <c r="A2177">
        <v>2011</v>
      </c>
      <c r="B2177">
        <v>10</v>
      </c>
      <c r="C2177">
        <v>76</v>
      </c>
      <c r="D2177" t="s">
        <v>132</v>
      </c>
      <c r="E2177" t="s">
        <v>133</v>
      </c>
      <c r="F2177">
        <v>1994</v>
      </c>
      <c r="G2177">
        <f t="shared" si="199"/>
        <v>0.11470786693528087</v>
      </c>
      <c r="H2177">
        <f t="shared" si="200"/>
        <v>102</v>
      </c>
      <c r="I2177">
        <f t="shared" si="203"/>
        <v>2.4679091414619761E-6</v>
      </c>
      <c r="J2177">
        <f t="shared" si="203"/>
        <v>6.1291597838824662E-4</v>
      </c>
      <c r="K2177">
        <f t="shared" si="203"/>
        <v>4.1151251993752962E-2</v>
      </c>
      <c r="L2177">
        <f t="shared" si="203"/>
        <v>6.8793505441948025E-2</v>
      </c>
      <c r="M2177">
        <f t="shared" si="203"/>
        <v>0.10357930744755331</v>
      </c>
      <c r="N2177">
        <f t="shared" si="203"/>
        <v>0.11470786693528087</v>
      </c>
    </row>
    <row r="2178" spans="1:14">
      <c r="A2178">
        <v>2011</v>
      </c>
      <c r="B2178">
        <v>10</v>
      </c>
      <c r="C2178">
        <v>77</v>
      </c>
      <c r="D2178" t="s">
        <v>144</v>
      </c>
      <c r="E2178" t="s">
        <v>145</v>
      </c>
      <c r="F2178">
        <v>2007</v>
      </c>
      <c r="G2178">
        <f t="shared" si="199"/>
        <v>0.11396057645963795</v>
      </c>
      <c r="H2178">
        <f t="shared" si="200"/>
        <v>102</v>
      </c>
      <c r="I2178">
        <f t="shared" ref="I2178:N2193" si="204">$G2178*(I$1^$H2178)</f>
        <v>2.4518313863311345E-6</v>
      </c>
      <c r="J2178">
        <f t="shared" si="204"/>
        <v>6.0892299791309463E-4</v>
      </c>
      <c r="K2178">
        <f t="shared" si="204"/>
        <v>4.0883162807742165E-2</v>
      </c>
      <c r="L2178">
        <f t="shared" si="204"/>
        <v>6.8345334511946673E-2</v>
      </c>
      <c r="M2178">
        <f t="shared" si="204"/>
        <v>0.1029045165025441</v>
      </c>
      <c r="N2178">
        <f t="shared" si="204"/>
        <v>0.11396057645963795</v>
      </c>
    </row>
    <row r="2179" spans="1:14">
      <c r="A2179">
        <v>2011</v>
      </c>
      <c r="B2179">
        <v>10</v>
      </c>
      <c r="C2179">
        <v>78</v>
      </c>
      <c r="D2179" t="s">
        <v>94</v>
      </c>
      <c r="E2179" t="s">
        <v>95</v>
      </c>
      <c r="F2179">
        <v>2003</v>
      </c>
      <c r="G2179">
        <f t="shared" ref="G2179:G2242" si="205">1/SQRT(C2179)</f>
        <v>0.11322770341445956</v>
      </c>
      <c r="H2179">
        <f t="shared" ref="H2179:H2242" si="206">(2020*12+4)-(A2179*12+B2179)</f>
        <v>102</v>
      </c>
      <c r="I2179">
        <f t="shared" si="204"/>
        <v>2.4360638183687097E-6</v>
      </c>
      <c r="J2179">
        <f t="shared" si="204"/>
        <v>6.0500705377150132E-4</v>
      </c>
      <c r="K2179">
        <f t="shared" si="204"/>
        <v>4.0620245850367477E-2</v>
      </c>
      <c r="L2179">
        <f t="shared" si="204"/>
        <v>6.790581011690075E-2</v>
      </c>
      <c r="M2179">
        <f t="shared" si="204"/>
        <v>0.10224274425888984</v>
      </c>
      <c r="N2179">
        <f t="shared" si="204"/>
        <v>0.11322770341445956</v>
      </c>
    </row>
    <row r="2180" spans="1:14">
      <c r="A2180">
        <v>2011</v>
      </c>
      <c r="B2180">
        <v>10</v>
      </c>
      <c r="C2180">
        <v>79</v>
      </c>
      <c r="D2180" t="s">
        <v>164</v>
      </c>
      <c r="E2180" t="s">
        <v>165</v>
      </c>
      <c r="F2180">
        <v>2000</v>
      </c>
      <c r="G2180">
        <f t="shared" si="205"/>
        <v>0.1125087900926024</v>
      </c>
      <c r="H2180">
        <f t="shared" si="206"/>
        <v>102</v>
      </c>
      <c r="I2180">
        <f t="shared" si="204"/>
        <v>2.4205965901276761E-6</v>
      </c>
      <c r="J2180">
        <f t="shared" si="204"/>
        <v>6.011657003071305E-4</v>
      </c>
      <c r="K2180">
        <f t="shared" si="204"/>
        <v>4.0362336919970383E-2</v>
      </c>
      <c r="L2180">
        <f t="shared" si="204"/>
        <v>6.7474657757077228E-2</v>
      </c>
      <c r="M2180">
        <f t="shared" si="204"/>
        <v>0.10159357741460706</v>
      </c>
      <c r="N2180">
        <f t="shared" si="204"/>
        <v>0.1125087900926024</v>
      </c>
    </row>
    <row r="2181" spans="1:14">
      <c r="A2181">
        <v>2011</v>
      </c>
      <c r="B2181">
        <v>10</v>
      </c>
      <c r="C2181">
        <v>80</v>
      </c>
      <c r="D2181" t="s">
        <v>204</v>
      </c>
      <c r="E2181" t="s">
        <v>205</v>
      </c>
      <c r="F2181">
        <v>1964</v>
      </c>
      <c r="G2181">
        <f t="shared" si="205"/>
        <v>0.11180339887498948</v>
      </c>
      <c r="H2181">
        <f t="shared" si="206"/>
        <v>102</v>
      </c>
      <c r="I2181">
        <f t="shared" si="204"/>
        <v>2.4054202863503938E-6</v>
      </c>
      <c r="J2181">
        <f t="shared" si="204"/>
        <v>5.9739659919976157E-4</v>
      </c>
      <c r="K2181">
        <f t="shared" si="204"/>
        <v>4.0109279021451998E-2</v>
      </c>
      <c r="L2181">
        <f t="shared" si="204"/>
        <v>6.7051614980116372E-2</v>
      </c>
      <c r="M2181">
        <f t="shared" si="204"/>
        <v>0.10095662080690417</v>
      </c>
      <c r="N2181">
        <f t="shared" si="204"/>
        <v>0.11180339887498948</v>
      </c>
    </row>
    <row r="2182" spans="1:14">
      <c r="A2182">
        <v>2011</v>
      </c>
      <c r="B2182">
        <v>10</v>
      </c>
      <c r="C2182">
        <v>81</v>
      </c>
      <c r="D2182" t="s">
        <v>100</v>
      </c>
      <c r="E2182" t="s">
        <v>101</v>
      </c>
      <c r="F2182">
        <v>2008</v>
      </c>
      <c r="G2182">
        <f t="shared" si="205"/>
        <v>0.1111111111111111</v>
      </c>
      <c r="H2182">
        <f t="shared" si="206"/>
        <v>102</v>
      </c>
      <c r="I2182">
        <f t="shared" si="204"/>
        <v>2.3905258998828843E-6</v>
      </c>
      <c r="J2182">
        <f t="shared" si="204"/>
        <v>5.9369751348349478E-4</v>
      </c>
      <c r="K2182">
        <f t="shared" si="204"/>
        <v>3.9860921964654628E-2</v>
      </c>
      <c r="L2182">
        <f t="shared" si="204"/>
        <v>6.6636430709637082E-2</v>
      </c>
      <c r="M2182">
        <f t="shared" si="204"/>
        <v>0.10033149640129216</v>
      </c>
      <c r="N2182">
        <f t="shared" si="204"/>
        <v>0.1111111111111111</v>
      </c>
    </row>
    <row r="2183" spans="1:14">
      <c r="A2183">
        <v>2011</v>
      </c>
      <c r="B2183">
        <v>10</v>
      </c>
      <c r="C2183">
        <v>82</v>
      </c>
      <c r="D2183" t="s">
        <v>234</v>
      </c>
      <c r="E2183" t="s">
        <v>235</v>
      </c>
      <c r="F2183">
        <v>1980</v>
      </c>
      <c r="G2183">
        <f t="shared" si="205"/>
        <v>0.11043152607484653</v>
      </c>
      <c r="H2183">
        <f t="shared" si="206"/>
        <v>102</v>
      </c>
      <c r="I2183">
        <f t="shared" si="204"/>
        <v>2.3759048092096144E-6</v>
      </c>
      <c r="J2183">
        <f t="shared" si="204"/>
        <v>5.9006630196741698E-4</v>
      </c>
      <c r="K2183">
        <f t="shared" si="204"/>
        <v>3.9617121989764623E-2</v>
      </c>
      <c r="L2183">
        <f t="shared" si="204"/>
        <v>6.6228864619013922E-2</v>
      </c>
      <c r="M2183">
        <f t="shared" si="204"/>
        <v>9.9717842348709007E-2</v>
      </c>
      <c r="N2183">
        <f t="shared" si="204"/>
        <v>0.11043152607484653</v>
      </c>
    </row>
    <row r="2184" spans="1:14">
      <c r="A2184">
        <v>2011</v>
      </c>
      <c r="B2184">
        <v>10</v>
      </c>
      <c r="C2184">
        <v>83</v>
      </c>
      <c r="D2184" t="s">
        <v>292</v>
      </c>
      <c r="E2184" t="s">
        <v>293</v>
      </c>
      <c r="F2184">
        <v>1876</v>
      </c>
      <c r="G2184">
        <f t="shared" si="205"/>
        <v>0.10976425998969035</v>
      </c>
      <c r="H2184">
        <f t="shared" si="206"/>
        <v>102</v>
      </c>
      <c r="I2184">
        <f t="shared" si="204"/>
        <v>2.3615487574815004E-6</v>
      </c>
      <c r="J2184">
        <f t="shared" si="204"/>
        <v>5.8650091402711517E-4</v>
      </c>
      <c r="K2184">
        <f t="shared" si="204"/>
        <v>3.9377741417613979E-2</v>
      </c>
      <c r="L2184">
        <f t="shared" si="204"/>
        <v>6.5828686546778314E-2</v>
      </c>
      <c r="M2184">
        <f t="shared" si="204"/>
        <v>9.9115312105315032E-2</v>
      </c>
      <c r="N2184">
        <f t="shared" si="204"/>
        <v>0.10976425998969035</v>
      </c>
    </row>
    <row r="2185" spans="1:14">
      <c r="A2185">
        <v>2011</v>
      </c>
      <c r="B2185">
        <v>10</v>
      </c>
      <c r="C2185">
        <v>84</v>
      </c>
      <c r="D2185" t="s">
        <v>110</v>
      </c>
      <c r="E2185" t="s">
        <v>111</v>
      </c>
      <c r="F2185">
        <v>2007</v>
      </c>
      <c r="G2185">
        <f t="shared" si="205"/>
        <v>0.10910894511799619</v>
      </c>
      <c r="H2185">
        <f t="shared" si="206"/>
        <v>102</v>
      </c>
      <c r="I2185">
        <f t="shared" si="204"/>
        <v>2.347449832921231E-6</v>
      </c>
      <c r="J2185">
        <f t="shared" si="204"/>
        <v>5.8299938473825293E-4</v>
      </c>
      <c r="K2185">
        <f t="shared" si="204"/>
        <v>3.914264832294808E-2</v>
      </c>
      <c r="L2185">
        <f t="shared" si="204"/>
        <v>6.5435675950412539E-2</v>
      </c>
      <c r="M2185">
        <f t="shared" si="204"/>
        <v>9.8523573610095172E-2</v>
      </c>
      <c r="N2185">
        <f t="shared" si="204"/>
        <v>0.10910894511799619</v>
      </c>
    </row>
    <row r="2186" spans="1:14">
      <c r="A2186">
        <v>2011</v>
      </c>
      <c r="B2186">
        <v>10</v>
      </c>
      <c r="C2186">
        <v>85</v>
      </c>
      <c r="D2186" t="s">
        <v>424</v>
      </c>
      <c r="E2186" t="s">
        <v>425</v>
      </c>
      <c r="F2186">
        <v>2011</v>
      </c>
      <c r="G2186">
        <f t="shared" si="205"/>
        <v>0.10846522890932808</v>
      </c>
      <c r="H2186">
        <f t="shared" si="206"/>
        <v>102</v>
      </c>
      <c r="I2186">
        <f t="shared" si="204"/>
        <v>2.3336004505002709E-6</v>
      </c>
      <c r="J2186">
        <f t="shared" si="204"/>
        <v>5.795598303259754E-4</v>
      </c>
      <c r="K2186">
        <f t="shared" si="204"/>
        <v>3.8911716228898149E-2</v>
      </c>
      <c r="L2186">
        <f t="shared" si="204"/>
        <v>6.5049621395592297E-2</v>
      </c>
      <c r="M2186">
        <f t="shared" si="204"/>
        <v>9.7942308515834228E-2</v>
      </c>
      <c r="N2186">
        <f t="shared" si="204"/>
        <v>0.10846522890932808</v>
      </c>
    </row>
    <row r="2187" spans="1:14">
      <c r="A2187">
        <v>2011</v>
      </c>
      <c r="B2187">
        <v>10</v>
      </c>
      <c r="C2187">
        <v>86</v>
      </c>
      <c r="D2187" t="s">
        <v>406</v>
      </c>
      <c r="E2187" t="s">
        <v>407</v>
      </c>
      <c r="F2187">
        <v>2011</v>
      </c>
      <c r="G2187">
        <f t="shared" si="205"/>
        <v>0.10783277320343841</v>
      </c>
      <c r="H2187">
        <f t="shared" si="206"/>
        <v>102</v>
      </c>
      <c r="I2187">
        <f t="shared" si="204"/>
        <v>2.3199933347911495E-6</v>
      </c>
      <c r="J2187">
        <f t="shared" si="204"/>
        <v>5.7618044390619916E-4</v>
      </c>
      <c r="K2187">
        <f t="shared" si="204"/>
        <v>3.8684823821051033E-2</v>
      </c>
      <c r="L2187">
        <f t="shared" si="204"/>
        <v>6.4670320078190402E-2</v>
      </c>
      <c r="M2187">
        <f t="shared" si="204"/>
        <v>9.7371211469419225E-2</v>
      </c>
      <c r="N2187">
        <f t="shared" si="204"/>
        <v>0.10783277320343841</v>
      </c>
    </row>
    <row r="2188" spans="1:14">
      <c r="A2188">
        <v>2011</v>
      </c>
      <c r="B2188">
        <v>10</v>
      </c>
      <c r="C2188">
        <v>87</v>
      </c>
      <c r="D2188" t="s">
        <v>258</v>
      </c>
      <c r="E2188" t="s">
        <v>259</v>
      </c>
      <c r="F2188">
        <v>2010</v>
      </c>
      <c r="G2188">
        <f t="shared" si="205"/>
        <v>0.10721125348377948</v>
      </c>
      <c r="H2188">
        <f t="shared" si="206"/>
        <v>102</v>
      </c>
      <c r="I2188">
        <f t="shared" si="204"/>
        <v>2.3066215039069557E-6</v>
      </c>
      <c r="J2188">
        <f t="shared" si="204"/>
        <v>5.7285949149691695E-4</v>
      </c>
      <c r="K2188">
        <f t="shared" si="204"/>
        <v>3.8461854679647661E-2</v>
      </c>
      <c r="L2188">
        <f t="shared" si="204"/>
        <v>6.4297577376586881E-2</v>
      </c>
      <c r="M2188">
        <f t="shared" si="204"/>
        <v>9.6809989437772595E-2</v>
      </c>
      <c r="N2188">
        <f t="shared" si="204"/>
        <v>0.10721125348377948</v>
      </c>
    </row>
    <row r="2189" spans="1:14">
      <c r="A2189">
        <v>2011</v>
      </c>
      <c r="B2189">
        <v>10</v>
      </c>
      <c r="C2189">
        <v>88</v>
      </c>
      <c r="D2189" t="s">
        <v>232</v>
      </c>
      <c r="E2189" t="s">
        <v>233</v>
      </c>
      <c r="F2189">
        <v>2010</v>
      </c>
      <c r="G2189">
        <f t="shared" si="205"/>
        <v>0.10660035817780521</v>
      </c>
      <c r="H2189">
        <f t="shared" si="206"/>
        <v>102</v>
      </c>
      <c r="I2189">
        <f t="shared" si="204"/>
        <v>2.2934782544475204E-6</v>
      </c>
      <c r="J2189">
        <f t="shared" si="204"/>
        <v>5.6959530827951595E-4</v>
      </c>
      <c r="K2189">
        <f t="shared" si="204"/>
        <v>3.8242697028567536E-2</v>
      </c>
      <c r="L2189">
        <f t="shared" si="204"/>
        <v>6.3931206432040297E-2</v>
      </c>
      <c r="M2189">
        <f t="shared" si="204"/>
        <v>9.6258361076036275E-2</v>
      </c>
      <c r="N2189">
        <f t="shared" si="204"/>
        <v>0.10660035817780521</v>
      </c>
    </row>
    <row r="2190" spans="1:14">
      <c r="A2190">
        <v>2011</v>
      </c>
      <c r="B2190">
        <v>10</v>
      </c>
      <c r="C2190">
        <v>89</v>
      </c>
      <c r="D2190" t="s">
        <v>416</v>
      </c>
      <c r="E2190" t="s">
        <v>417</v>
      </c>
      <c r="F2190">
        <v>2011</v>
      </c>
      <c r="G2190">
        <f t="shared" si="205"/>
        <v>0.105999788000636</v>
      </c>
      <c r="H2190">
        <f t="shared" si="206"/>
        <v>102</v>
      </c>
      <c r="I2190">
        <f t="shared" si="204"/>
        <v>2.2805571473785381E-6</v>
      </c>
      <c r="J2190">
        <f t="shared" si="204"/>
        <v>5.663862950917967E-4</v>
      </c>
      <c r="K2190">
        <f t="shared" si="204"/>
        <v>3.8027243499869572E-2</v>
      </c>
      <c r="L2190">
        <f t="shared" si="204"/>
        <v>6.3571027755065415E-2</v>
      </c>
      <c r="M2190">
        <f t="shared" si="204"/>
        <v>9.5716056134911895E-2</v>
      </c>
      <c r="N2190">
        <f t="shared" si="204"/>
        <v>0.105999788000636</v>
      </c>
    </row>
    <row r="2191" spans="1:14">
      <c r="A2191">
        <v>2011</v>
      </c>
      <c r="B2191">
        <v>10</v>
      </c>
      <c r="C2191">
        <v>90</v>
      </c>
      <c r="D2191" t="s">
        <v>140</v>
      </c>
      <c r="E2191" t="s">
        <v>141</v>
      </c>
      <c r="F2191">
        <v>2008</v>
      </c>
      <c r="G2191">
        <f t="shared" si="205"/>
        <v>0.10540925533894598</v>
      </c>
      <c r="H2191">
        <f t="shared" si="206"/>
        <v>102</v>
      </c>
      <c r="I2191">
        <f t="shared" si="204"/>
        <v>2.2678519947760673E-6</v>
      </c>
      <c r="J2191">
        <f t="shared" si="204"/>
        <v>5.6323091513591124E-4</v>
      </c>
      <c r="K2191">
        <f t="shared" si="204"/>
        <v>3.7815390912762717E-2</v>
      </c>
      <c r="L2191">
        <f t="shared" si="204"/>
        <v>6.3216868855933042E-2</v>
      </c>
      <c r="M2191">
        <f t="shared" si="204"/>
        <v>9.5182814904321109E-2</v>
      </c>
      <c r="N2191">
        <f t="shared" si="204"/>
        <v>0.10540925533894598</v>
      </c>
    </row>
    <row r="2192" spans="1:14">
      <c r="A2192">
        <v>2011</v>
      </c>
      <c r="B2192">
        <v>10</v>
      </c>
      <c r="C2192">
        <v>91</v>
      </c>
      <c r="D2192" t="s">
        <v>42</v>
      </c>
      <c r="E2192" t="s">
        <v>43</v>
      </c>
      <c r="F2192">
        <v>2009</v>
      </c>
      <c r="G2192">
        <f t="shared" si="205"/>
        <v>0.10482848367219183</v>
      </c>
      <c r="H2192">
        <f t="shared" si="206"/>
        <v>102</v>
      </c>
      <c r="I2192">
        <f t="shared" si="204"/>
        <v>2.2553568473744219E-6</v>
      </c>
      <c r="J2192">
        <f t="shared" si="204"/>
        <v>5.601276908858288E-4</v>
      </c>
      <c r="K2192">
        <f t="shared" si="204"/>
        <v>3.7607040065972791E-2</v>
      </c>
      <c r="L2192">
        <f t="shared" si="204"/>
        <v>6.2868563897564997E-2</v>
      </c>
      <c r="M2192">
        <f t="shared" si="204"/>
        <v>9.465838769078487E-2</v>
      </c>
      <c r="N2192">
        <f t="shared" si="204"/>
        <v>0.10482848367219183</v>
      </c>
    </row>
    <row r="2193" spans="1:14">
      <c r="A2193">
        <v>2011</v>
      </c>
      <c r="B2193">
        <v>10</v>
      </c>
      <c r="C2193">
        <v>92</v>
      </c>
      <c r="D2193" t="s">
        <v>372</v>
      </c>
      <c r="E2193" t="s">
        <v>373</v>
      </c>
      <c r="F2193">
        <v>2007</v>
      </c>
      <c r="G2193">
        <f t="shared" si="205"/>
        <v>0.10425720702853739</v>
      </c>
      <c r="H2193">
        <f t="shared" si="206"/>
        <v>102</v>
      </c>
      <c r="I2193">
        <f t="shared" si="204"/>
        <v>2.2430659828605345E-6</v>
      </c>
      <c r="J2193">
        <f t="shared" si="204"/>
        <v>5.5707520118018924E-4</v>
      </c>
      <c r="K2193">
        <f t="shared" si="204"/>
        <v>3.7402095542556336E-2</v>
      </c>
      <c r="L2193">
        <f t="shared" si="204"/>
        <v>6.2525953369236775E-2</v>
      </c>
      <c r="M2193">
        <f t="shared" si="204"/>
        <v>9.4142534326132246E-2</v>
      </c>
      <c r="N2193">
        <f t="shared" si="204"/>
        <v>0.10425720702853739</v>
      </c>
    </row>
    <row r="2194" spans="1:14">
      <c r="A2194">
        <v>2011</v>
      </c>
      <c r="B2194">
        <v>10</v>
      </c>
      <c r="C2194">
        <v>93</v>
      </c>
      <c r="D2194" t="s">
        <v>32</v>
      </c>
      <c r="E2194" t="s">
        <v>33</v>
      </c>
      <c r="F2194">
        <v>2009</v>
      </c>
      <c r="G2194">
        <f t="shared" si="205"/>
        <v>0.10369516947304253</v>
      </c>
      <c r="H2194">
        <f t="shared" si="206"/>
        <v>102</v>
      </c>
      <c r="I2194">
        <f t="shared" ref="I2194:N2209" si="207">$G2194*(I$1^$H2194)</f>
        <v>2.2309738948624789E-6</v>
      </c>
      <c r="J2194">
        <f t="shared" si="207"/>
        <v>5.5407207848755453E-4</v>
      </c>
      <c r="K2194">
        <f t="shared" si="207"/>
        <v>3.7200465526289264E-2</v>
      </c>
      <c r="L2194">
        <f t="shared" si="207"/>
        <v>6.2188883779630257E-2</v>
      </c>
      <c r="M2194">
        <f t="shared" si="207"/>
        <v>9.3635023705343531E-2</v>
      </c>
      <c r="N2194">
        <f t="shared" si="207"/>
        <v>0.10369516947304253</v>
      </c>
    </row>
    <row r="2195" spans="1:14">
      <c r="A2195">
        <v>2011</v>
      </c>
      <c r="B2195">
        <v>10</v>
      </c>
      <c r="C2195">
        <v>94</v>
      </c>
      <c r="D2195" t="s">
        <v>262</v>
      </c>
      <c r="E2195" t="s">
        <v>263</v>
      </c>
      <c r="F2195">
        <v>2009</v>
      </c>
      <c r="G2195">
        <f t="shared" si="205"/>
        <v>0.10314212462587934</v>
      </c>
      <c r="H2195">
        <f t="shared" si="206"/>
        <v>102</v>
      </c>
      <c r="I2195">
        <f t="shared" si="207"/>
        <v>2.2190752825840152E-6</v>
      </c>
      <c r="J2195">
        <f t="shared" si="207"/>
        <v>5.5111700633210373E-4</v>
      </c>
      <c r="K2195">
        <f t="shared" si="207"/>
        <v>3.7002061628827729E-2</v>
      </c>
      <c r="L2195">
        <f t="shared" si="207"/>
        <v>6.1857207367894448E-2</v>
      </c>
      <c r="M2195">
        <f t="shared" si="207"/>
        <v>9.3135633351507374E-2</v>
      </c>
      <c r="N2195">
        <f t="shared" si="207"/>
        <v>0.10314212462587934</v>
      </c>
    </row>
    <row r="2196" spans="1:14">
      <c r="A2196">
        <v>2011</v>
      </c>
      <c r="B2196">
        <v>10</v>
      </c>
      <c r="C2196">
        <v>95</v>
      </c>
      <c r="D2196" t="s">
        <v>68</v>
      </c>
      <c r="E2196" t="s">
        <v>69</v>
      </c>
      <c r="F2196">
        <v>2009</v>
      </c>
      <c r="G2196">
        <f t="shared" si="205"/>
        <v>0.10259783520851541</v>
      </c>
      <c r="H2196">
        <f t="shared" si="206"/>
        <v>102</v>
      </c>
      <c r="I2196">
        <f t="shared" si="207"/>
        <v>2.2073650410408498E-6</v>
      </c>
      <c r="J2196">
        <f t="shared" si="207"/>
        <v>5.4820871686876466E-4</v>
      </c>
      <c r="K2196">
        <f t="shared" si="207"/>
        <v>3.6806798726902151E-2</v>
      </c>
      <c r="L2196">
        <f t="shared" si="207"/>
        <v>6.153078183147901E-2</v>
      </c>
      <c r="M2196">
        <f t="shared" si="207"/>
        <v>9.2644149006031781E-2</v>
      </c>
      <c r="N2196">
        <f t="shared" si="207"/>
        <v>0.10259783520851541</v>
      </c>
    </row>
    <row r="2197" spans="1:14">
      <c r="A2197">
        <v>2011</v>
      </c>
      <c r="B2197">
        <v>10</v>
      </c>
      <c r="C2197">
        <v>96</v>
      </c>
      <c r="D2197" t="s">
        <v>270</v>
      </c>
      <c r="E2197" t="s">
        <v>271</v>
      </c>
      <c r="F2197">
        <v>2009</v>
      </c>
      <c r="G2197">
        <f t="shared" si="205"/>
        <v>0.10206207261596577</v>
      </c>
      <c r="H2197">
        <f t="shared" si="206"/>
        <v>102</v>
      </c>
      <c r="I2197">
        <f t="shared" si="207"/>
        <v>2.1958382518577447E-6</v>
      </c>
      <c r="J2197">
        <f t="shared" si="207"/>
        <v>5.4534598859763684E-4</v>
      </c>
      <c r="K2197">
        <f t="shared" si="207"/>
        <v>3.6614594808863331E-2</v>
      </c>
      <c r="L2197">
        <f t="shared" si="207"/>
        <v>6.1209470069601764E-2</v>
      </c>
      <c r="M2197">
        <f t="shared" si="207"/>
        <v>9.216036424239471E-2</v>
      </c>
      <c r="N2197">
        <f t="shared" si="207"/>
        <v>0.10206207261596577</v>
      </c>
    </row>
    <row r="2198" spans="1:14">
      <c r="A2198">
        <v>2011</v>
      </c>
      <c r="B2198">
        <v>10</v>
      </c>
      <c r="C2198">
        <v>97</v>
      </c>
      <c r="D2198" t="s">
        <v>124</v>
      </c>
      <c r="E2198" t="s">
        <v>125</v>
      </c>
      <c r="F2198">
        <v>1800</v>
      </c>
      <c r="G2198">
        <f t="shared" si="205"/>
        <v>0.10153461651336192</v>
      </c>
      <c r="H2198">
        <f t="shared" si="206"/>
        <v>102</v>
      </c>
      <c r="I2198">
        <f t="shared" si="207"/>
        <v>2.1844901745888126E-6</v>
      </c>
      <c r="J2198">
        <f t="shared" si="207"/>
        <v>5.4252764420834845E-4</v>
      </c>
      <c r="K2198">
        <f t="shared" si="207"/>
        <v>3.6425370829952272E-2</v>
      </c>
      <c r="L2198">
        <f t="shared" si="207"/>
        <v>6.0893139941299933E-2</v>
      </c>
      <c r="M2198">
        <f t="shared" si="207"/>
        <v>9.1684080101852569E-2</v>
      </c>
      <c r="N2198">
        <f t="shared" si="207"/>
        <v>0.10153461651336192</v>
      </c>
    </row>
    <row r="2199" spans="1:14">
      <c r="A2199">
        <v>2011</v>
      </c>
      <c r="B2199">
        <v>10</v>
      </c>
      <c r="C2199">
        <v>98</v>
      </c>
      <c r="D2199" t="s">
        <v>160</v>
      </c>
      <c r="E2199" t="s">
        <v>161</v>
      </c>
      <c r="F2199">
        <v>2004</v>
      </c>
      <c r="G2199">
        <f t="shared" si="205"/>
        <v>0.10101525445522107</v>
      </c>
      <c r="H2199">
        <f t="shared" si="206"/>
        <v>102</v>
      </c>
      <c r="I2199">
        <f t="shared" si="207"/>
        <v>2.1733162385261932E-6</v>
      </c>
      <c r="J2199">
        <f t="shared" si="207"/>
        <v>5.3975254854570539E-4</v>
      </c>
      <c r="K2199">
        <f t="shared" si="207"/>
        <v>3.623905057571368E-2</v>
      </c>
      <c r="L2199">
        <f t="shared" si="207"/>
        <v>6.0581664037095279E-2</v>
      </c>
      <c r="M2199">
        <f t="shared" si="207"/>
        <v>9.1215104749646628E-2</v>
      </c>
      <c r="N2199">
        <f t="shared" si="207"/>
        <v>0.10101525445522107</v>
      </c>
    </row>
    <row r="2200" spans="1:14">
      <c r="A2200">
        <v>2011</v>
      </c>
      <c r="B2200">
        <v>10</v>
      </c>
      <c r="C2200">
        <v>99</v>
      </c>
      <c r="D2200" t="s">
        <v>382</v>
      </c>
      <c r="E2200" t="s">
        <v>383</v>
      </c>
      <c r="F2200">
        <v>2011</v>
      </c>
      <c r="G2200">
        <f t="shared" si="205"/>
        <v>0.10050378152592121</v>
      </c>
      <c r="H2200">
        <f t="shared" si="206"/>
        <v>102</v>
      </c>
      <c r="I2200">
        <f t="shared" si="207"/>
        <v>2.1623120349649707E-6</v>
      </c>
      <c r="J2200">
        <f t="shared" si="207"/>
        <v>5.370196066886504E-4</v>
      </c>
      <c r="K2200">
        <f t="shared" si="207"/>
        <v>3.6055560533016985E-2</v>
      </c>
      <c r="L2200">
        <f t="shared" si="207"/>
        <v>6.0274919463376972E-2</v>
      </c>
      <c r="M2200">
        <f t="shared" si="207"/>
        <v>9.0753253150357968E-2</v>
      </c>
      <c r="N2200">
        <f t="shared" si="207"/>
        <v>0.10050378152592121</v>
      </c>
    </row>
    <row r="2201" spans="1:14">
      <c r="A2201">
        <v>2011</v>
      </c>
      <c r="B2201">
        <v>10</v>
      </c>
      <c r="C2201">
        <v>100</v>
      </c>
      <c r="D2201" t="s">
        <v>150</v>
      </c>
      <c r="E2201" t="s">
        <v>151</v>
      </c>
      <c r="F2201">
        <v>1994</v>
      </c>
      <c r="G2201">
        <f t="shared" si="205"/>
        <v>0.1</v>
      </c>
      <c r="H2201">
        <f t="shared" si="206"/>
        <v>102</v>
      </c>
      <c r="I2201">
        <f t="shared" si="207"/>
        <v>2.1514733098945961E-6</v>
      </c>
      <c r="J2201">
        <f t="shared" si="207"/>
        <v>5.3432776213514538E-4</v>
      </c>
      <c r="K2201">
        <f t="shared" si="207"/>
        <v>3.5874829768189169E-2</v>
      </c>
      <c r="L2201">
        <f t="shared" si="207"/>
        <v>5.9972787638673378E-2</v>
      </c>
      <c r="M2201">
        <f t="shared" si="207"/>
        <v>9.0298346761162954E-2</v>
      </c>
      <c r="N2201">
        <f t="shared" si="207"/>
        <v>0.1</v>
      </c>
    </row>
    <row r="2202" spans="1:14">
      <c r="A2202">
        <v>2011</v>
      </c>
      <c r="B2202">
        <v>11</v>
      </c>
      <c r="C2202">
        <v>1</v>
      </c>
      <c r="D2202" t="s">
        <v>300</v>
      </c>
      <c r="E2202" t="s">
        <v>301</v>
      </c>
      <c r="F2202">
        <v>2010</v>
      </c>
      <c r="G2202">
        <f t="shared" si="205"/>
        <v>1</v>
      </c>
      <c r="H2202">
        <f t="shared" si="206"/>
        <v>101</v>
      </c>
      <c r="I2202">
        <f t="shared" si="207"/>
        <v>2.3905258998828849E-5</v>
      </c>
      <c r="J2202">
        <f t="shared" si="207"/>
        <v>5.6245027593173199E-3</v>
      </c>
      <c r="K2202">
        <f t="shared" si="207"/>
        <v>0.36237201786049661</v>
      </c>
      <c r="L2202">
        <f t="shared" si="207"/>
        <v>0.60274158430827507</v>
      </c>
      <c r="M2202">
        <f t="shared" si="207"/>
        <v>0.903887354966596</v>
      </c>
      <c r="N2202">
        <f t="shared" si="207"/>
        <v>1</v>
      </c>
    </row>
    <row r="2203" spans="1:14">
      <c r="A2203">
        <v>2011</v>
      </c>
      <c r="B2203">
        <v>11</v>
      </c>
      <c r="C2203">
        <v>2</v>
      </c>
      <c r="D2203" t="s">
        <v>6</v>
      </c>
      <c r="E2203" t="s">
        <v>7</v>
      </c>
      <c r="F2203">
        <v>2008</v>
      </c>
      <c r="G2203">
        <f t="shared" si="205"/>
        <v>0.70710678118654746</v>
      </c>
      <c r="H2203">
        <f t="shared" si="206"/>
        <v>101</v>
      </c>
      <c r="I2203">
        <f t="shared" si="207"/>
        <v>1.6903570744092616E-5</v>
      </c>
      <c r="J2203">
        <f t="shared" si="207"/>
        <v>3.9771240419157246E-3</v>
      </c>
      <c r="K2203">
        <f t="shared" si="207"/>
        <v>0.25623571114140986</v>
      </c>
      <c r="L2203">
        <f t="shared" si="207"/>
        <v>0.42620266156750441</v>
      </c>
      <c r="M2203">
        <f t="shared" si="207"/>
        <v>0.63914487812565191</v>
      </c>
      <c r="N2203">
        <f t="shared" si="207"/>
        <v>0.70710678118654746</v>
      </c>
    </row>
    <row r="2204" spans="1:14">
      <c r="A2204">
        <v>2011</v>
      </c>
      <c r="B2204">
        <v>11</v>
      </c>
      <c r="C2204">
        <v>3</v>
      </c>
      <c r="D2204" t="s">
        <v>8</v>
      </c>
      <c r="E2204" t="s">
        <v>9</v>
      </c>
      <c r="F2204">
        <v>2007</v>
      </c>
      <c r="G2204">
        <f t="shared" si="205"/>
        <v>0.57735026918962584</v>
      </c>
      <c r="H2204">
        <f t="shared" si="206"/>
        <v>101</v>
      </c>
      <c r="I2204">
        <f t="shared" si="207"/>
        <v>1.3801707718021562E-5</v>
      </c>
      <c r="J2204">
        <f t="shared" si="207"/>
        <v>3.2473081821496482E-3</v>
      </c>
      <c r="K2204">
        <f t="shared" si="207"/>
        <v>0.20921558205854562</v>
      </c>
      <c r="L2204">
        <f t="shared" si="207"/>
        <v>0.3479930159521642</v>
      </c>
      <c r="M2204">
        <f t="shared" si="207"/>
        <v>0.52185960770706308</v>
      </c>
      <c r="N2204">
        <f t="shared" si="207"/>
        <v>0.57735026918962584</v>
      </c>
    </row>
    <row r="2205" spans="1:14">
      <c r="A2205">
        <v>2011</v>
      </c>
      <c r="B2205">
        <v>11</v>
      </c>
      <c r="C2205">
        <v>4</v>
      </c>
      <c r="D2205" t="s">
        <v>412</v>
      </c>
      <c r="E2205" t="s">
        <v>413</v>
      </c>
      <c r="F2205">
        <v>2011</v>
      </c>
      <c r="G2205">
        <f t="shared" si="205"/>
        <v>0.5</v>
      </c>
      <c r="H2205">
        <f t="shared" si="206"/>
        <v>101</v>
      </c>
      <c r="I2205">
        <f t="shared" si="207"/>
        <v>1.1952629499414425E-5</v>
      </c>
      <c r="J2205">
        <f t="shared" si="207"/>
        <v>2.81225137965866E-3</v>
      </c>
      <c r="K2205">
        <f t="shared" si="207"/>
        <v>0.1811860089302483</v>
      </c>
      <c r="L2205">
        <f t="shared" si="207"/>
        <v>0.30137079215413753</v>
      </c>
      <c r="M2205">
        <f t="shared" si="207"/>
        <v>0.451943677483298</v>
      </c>
      <c r="N2205">
        <f t="shared" si="207"/>
        <v>0.5</v>
      </c>
    </row>
    <row r="2206" spans="1:14">
      <c r="A2206">
        <v>2011</v>
      </c>
      <c r="B2206">
        <v>11</v>
      </c>
      <c r="C2206">
        <v>5</v>
      </c>
      <c r="D2206" t="s">
        <v>16</v>
      </c>
      <c r="E2206" t="s">
        <v>17</v>
      </c>
      <c r="F2206">
        <v>2000</v>
      </c>
      <c r="G2206">
        <f t="shared" si="205"/>
        <v>0.44721359549995793</v>
      </c>
      <c r="H2206">
        <f t="shared" si="206"/>
        <v>101</v>
      </c>
      <c r="I2206">
        <f t="shared" si="207"/>
        <v>1.0690756828223975E-5</v>
      </c>
      <c r="J2206">
        <f t="shared" si="207"/>
        <v>2.5153541018937331E-3</v>
      </c>
      <c r="K2206">
        <f t="shared" si="207"/>
        <v>0.16205769301596765</v>
      </c>
      <c r="L2206">
        <f t="shared" si="207"/>
        <v>0.2695542310758447</v>
      </c>
      <c r="M2206">
        <f t="shared" si="207"/>
        <v>0.40423071394155813</v>
      </c>
      <c r="N2206">
        <f t="shared" si="207"/>
        <v>0.44721359549995793</v>
      </c>
    </row>
    <row r="2207" spans="1:14">
      <c r="A2207">
        <v>2011</v>
      </c>
      <c r="B2207">
        <v>11</v>
      </c>
      <c r="C2207">
        <v>6</v>
      </c>
      <c r="D2207" t="s">
        <v>430</v>
      </c>
      <c r="E2207" t="s">
        <v>431</v>
      </c>
      <c r="F2207">
        <v>2011</v>
      </c>
      <c r="G2207">
        <f t="shared" si="205"/>
        <v>0.40824829046386307</v>
      </c>
      <c r="H2207">
        <f t="shared" si="206"/>
        <v>101</v>
      </c>
      <c r="I2207">
        <f t="shared" si="207"/>
        <v>9.7592811193677568E-6</v>
      </c>
      <c r="J2207">
        <f t="shared" si="207"/>
        <v>2.2961936362005764E-3</v>
      </c>
      <c r="K2207">
        <f t="shared" si="207"/>
        <v>0.1479377568034882</v>
      </c>
      <c r="L2207">
        <f t="shared" si="207"/>
        <v>0.24606822138533369</v>
      </c>
      <c r="M2207">
        <f t="shared" si="207"/>
        <v>0.36901046743701577</v>
      </c>
      <c r="N2207">
        <f t="shared" si="207"/>
        <v>0.40824829046386307</v>
      </c>
    </row>
    <row r="2208" spans="1:14">
      <c r="A2208">
        <v>2011</v>
      </c>
      <c r="B2208">
        <v>11</v>
      </c>
      <c r="C2208">
        <v>7</v>
      </c>
      <c r="D2208" t="s">
        <v>28</v>
      </c>
      <c r="E2208" t="s">
        <v>29</v>
      </c>
      <c r="F2208">
        <v>2004</v>
      </c>
      <c r="G2208">
        <f t="shared" si="205"/>
        <v>0.3779644730092272</v>
      </c>
      <c r="H2208">
        <f t="shared" si="206"/>
        <v>101</v>
      </c>
      <c r="I2208">
        <f t="shared" si="207"/>
        <v>9.0353386196414319E-6</v>
      </c>
      <c r="J2208">
        <f t="shared" si="207"/>
        <v>2.125862221364315E-3</v>
      </c>
      <c r="K2208">
        <f t="shared" si="207"/>
        <v>0.13696374876393286</v>
      </c>
      <c r="L2208">
        <f t="shared" si="207"/>
        <v>0.22781490527382386</v>
      </c>
      <c r="M2208">
        <f t="shared" si="207"/>
        <v>0.34163730777965373</v>
      </c>
      <c r="N2208">
        <f t="shared" si="207"/>
        <v>0.3779644730092272</v>
      </c>
    </row>
    <row r="2209" spans="1:14">
      <c r="A2209">
        <v>2011</v>
      </c>
      <c r="B2209">
        <v>11</v>
      </c>
      <c r="C2209">
        <v>8</v>
      </c>
      <c r="D2209" t="s">
        <v>14</v>
      </c>
      <c r="E2209" t="s">
        <v>15</v>
      </c>
      <c r="F2209">
        <v>2007</v>
      </c>
      <c r="G2209">
        <f t="shared" si="205"/>
        <v>0.35355339059327373</v>
      </c>
      <c r="H2209">
        <f t="shared" si="206"/>
        <v>101</v>
      </c>
      <c r="I2209">
        <f t="shared" si="207"/>
        <v>8.4517853720463081E-6</v>
      </c>
      <c r="J2209">
        <f t="shared" si="207"/>
        <v>1.9885620209578623E-3</v>
      </c>
      <c r="K2209">
        <f t="shared" si="207"/>
        <v>0.12811785557070493</v>
      </c>
      <c r="L2209">
        <f t="shared" si="207"/>
        <v>0.21310133078375221</v>
      </c>
      <c r="M2209">
        <f t="shared" si="207"/>
        <v>0.31957243906282595</v>
      </c>
      <c r="N2209">
        <f t="shared" si="207"/>
        <v>0.35355339059327373</v>
      </c>
    </row>
    <row r="2210" spans="1:14">
      <c r="A2210">
        <v>2011</v>
      </c>
      <c r="B2210">
        <v>11</v>
      </c>
      <c r="C2210">
        <v>9</v>
      </c>
      <c r="D2210" t="s">
        <v>386</v>
      </c>
      <c r="E2210" t="s">
        <v>387</v>
      </c>
      <c r="F2210">
        <v>2011</v>
      </c>
      <c r="G2210">
        <f t="shared" si="205"/>
        <v>0.33333333333333331</v>
      </c>
      <c r="H2210">
        <f t="shared" si="206"/>
        <v>101</v>
      </c>
      <c r="I2210">
        <f t="shared" ref="I2210:N2225" si="208">$G2210*(I$1^$H2210)</f>
        <v>7.9684196662762824E-6</v>
      </c>
      <c r="J2210">
        <f t="shared" si="208"/>
        <v>1.8748342531057732E-3</v>
      </c>
      <c r="K2210">
        <f t="shared" si="208"/>
        <v>0.12079067262016553</v>
      </c>
      <c r="L2210">
        <f t="shared" si="208"/>
        <v>0.20091386143609169</v>
      </c>
      <c r="M2210">
        <f t="shared" si="208"/>
        <v>0.30129578498886533</v>
      </c>
      <c r="N2210">
        <f t="shared" si="208"/>
        <v>0.33333333333333331</v>
      </c>
    </row>
    <row r="2211" spans="1:14">
      <c r="A2211">
        <v>2011</v>
      </c>
      <c r="B2211">
        <v>11</v>
      </c>
      <c r="C2211">
        <v>10</v>
      </c>
      <c r="D2211" t="s">
        <v>438</v>
      </c>
      <c r="E2211" t="s">
        <v>439</v>
      </c>
      <c r="F2211">
        <v>2011</v>
      </c>
      <c r="G2211">
        <f t="shared" si="205"/>
        <v>0.31622776601683794</v>
      </c>
      <c r="H2211">
        <f t="shared" si="206"/>
        <v>101</v>
      </c>
      <c r="I2211">
        <f t="shared" si="208"/>
        <v>7.5595066492535586E-6</v>
      </c>
      <c r="J2211">
        <f t="shared" si="208"/>
        <v>1.7786239425344567E-3</v>
      </c>
      <c r="K2211">
        <f t="shared" si="208"/>
        <v>0.11459209367503854</v>
      </c>
      <c r="L2211">
        <f t="shared" si="208"/>
        <v>0.19060362469125541</v>
      </c>
      <c r="M2211">
        <f t="shared" si="208"/>
        <v>0.28583427899195524</v>
      </c>
      <c r="N2211">
        <f t="shared" si="208"/>
        <v>0.31622776601683794</v>
      </c>
    </row>
    <row r="2212" spans="1:14">
      <c r="A2212">
        <v>2011</v>
      </c>
      <c r="B2212">
        <v>11</v>
      </c>
      <c r="C2212">
        <v>11</v>
      </c>
      <c r="D2212" t="s">
        <v>22</v>
      </c>
      <c r="E2212" t="s">
        <v>23</v>
      </c>
      <c r="F2212">
        <v>2008</v>
      </c>
      <c r="G2212">
        <f t="shared" si="205"/>
        <v>0.30151134457776363</v>
      </c>
      <c r="H2212">
        <f t="shared" si="206"/>
        <v>101</v>
      </c>
      <c r="I2212">
        <f t="shared" si="208"/>
        <v>7.2077067832165696E-6</v>
      </c>
      <c r="J2212">
        <f t="shared" si="208"/>
        <v>1.6958513895431067E-3</v>
      </c>
      <c r="K2212">
        <f t="shared" si="208"/>
        <v>0.1092592743424757</v>
      </c>
      <c r="L2212">
        <f t="shared" si="208"/>
        <v>0.18173342551771948</v>
      </c>
      <c r="M2212">
        <f t="shared" si="208"/>
        <v>0.27253229174281668</v>
      </c>
      <c r="N2212">
        <f t="shared" si="208"/>
        <v>0.30151134457776363</v>
      </c>
    </row>
    <row r="2213" spans="1:14">
      <c r="A2213">
        <v>2011</v>
      </c>
      <c r="B2213">
        <v>11</v>
      </c>
      <c r="C2213">
        <v>12</v>
      </c>
      <c r="D2213" t="s">
        <v>310</v>
      </c>
      <c r="E2213" t="s">
        <v>311</v>
      </c>
      <c r="F2213">
        <v>2009</v>
      </c>
      <c r="G2213">
        <f t="shared" si="205"/>
        <v>0.28867513459481292</v>
      </c>
      <c r="H2213">
        <f t="shared" si="206"/>
        <v>101</v>
      </c>
      <c r="I2213">
        <f t="shared" si="208"/>
        <v>6.9008538590107809E-6</v>
      </c>
      <c r="J2213">
        <f t="shared" si="208"/>
        <v>1.6236540910748241E-3</v>
      </c>
      <c r="K2213">
        <f t="shared" si="208"/>
        <v>0.10460779102927281</v>
      </c>
      <c r="L2213">
        <f t="shared" si="208"/>
        <v>0.1739965079760821</v>
      </c>
      <c r="M2213">
        <f t="shared" si="208"/>
        <v>0.26092980385353154</v>
      </c>
      <c r="N2213">
        <f t="shared" si="208"/>
        <v>0.28867513459481292</v>
      </c>
    </row>
    <row r="2214" spans="1:14">
      <c r="A2214">
        <v>2011</v>
      </c>
      <c r="B2214">
        <v>11</v>
      </c>
      <c r="C2214">
        <v>13</v>
      </c>
      <c r="D2214" t="s">
        <v>10</v>
      </c>
      <c r="E2214" t="s">
        <v>11</v>
      </c>
      <c r="F2214">
        <v>2008</v>
      </c>
      <c r="G2214">
        <f t="shared" si="205"/>
        <v>0.27735009811261457</v>
      </c>
      <c r="H2214">
        <f t="shared" si="206"/>
        <v>101</v>
      </c>
      <c r="I2214">
        <f t="shared" si="208"/>
        <v>6.630125928732644E-6</v>
      </c>
      <c r="J2214">
        <f t="shared" si="208"/>
        <v>1.5599563921313302E-3</v>
      </c>
      <c r="K2214">
        <f t="shared" si="208"/>
        <v>0.10050391470687485</v>
      </c>
      <c r="L2214">
        <f t="shared" si="208"/>
        <v>0.16717043754445285</v>
      </c>
      <c r="M2214">
        <f t="shared" si="208"/>
        <v>0.25069324658273706</v>
      </c>
      <c r="N2214">
        <f t="shared" si="208"/>
        <v>0.27735009811261457</v>
      </c>
    </row>
    <row r="2215" spans="1:14">
      <c r="A2215">
        <v>2011</v>
      </c>
      <c r="B2215">
        <v>11</v>
      </c>
      <c r="C2215">
        <v>14</v>
      </c>
      <c r="D2215" t="s">
        <v>24</v>
      </c>
      <c r="E2215" t="s">
        <v>25</v>
      </c>
      <c r="F2215">
        <v>2002</v>
      </c>
      <c r="G2215">
        <f t="shared" si="205"/>
        <v>0.2672612419124244</v>
      </c>
      <c r="H2215">
        <f t="shared" si="206"/>
        <v>101</v>
      </c>
      <c r="I2215">
        <f t="shared" si="208"/>
        <v>6.3889492082651574E-6</v>
      </c>
      <c r="J2215">
        <f t="shared" si="208"/>
        <v>1.5032115925950047E-3</v>
      </c>
      <c r="K2215">
        <f t="shared" si="208"/>
        <v>9.6847995527707564E-2</v>
      </c>
      <c r="L2215">
        <f t="shared" si="208"/>
        <v>0.16108946437449184</v>
      </c>
      <c r="M2215">
        <f t="shared" si="208"/>
        <v>0.24157405703730883</v>
      </c>
      <c r="N2215">
        <f t="shared" si="208"/>
        <v>0.2672612419124244</v>
      </c>
    </row>
    <row r="2216" spans="1:14">
      <c r="A2216">
        <v>2011</v>
      </c>
      <c r="B2216">
        <v>11</v>
      </c>
      <c r="C2216">
        <v>15</v>
      </c>
      <c r="D2216" t="s">
        <v>436</v>
      </c>
      <c r="E2216" t="s">
        <v>437</v>
      </c>
      <c r="F2216">
        <v>2011</v>
      </c>
      <c r="G2216">
        <f t="shared" si="205"/>
        <v>0.2581988897471611</v>
      </c>
      <c r="H2216">
        <f t="shared" si="206"/>
        <v>101</v>
      </c>
      <c r="I2216">
        <f t="shared" si="208"/>
        <v>6.1723113326159405E-6</v>
      </c>
      <c r="J2216">
        <f t="shared" si="208"/>
        <v>1.4522403678355761E-3</v>
      </c>
      <c r="K2216">
        <f t="shared" si="208"/>
        <v>9.3564052687018659E-2</v>
      </c>
      <c r="L2216">
        <f t="shared" si="208"/>
        <v>0.15562720787284151</v>
      </c>
      <c r="M2216">
        <f t="shared" si="208"/>
        <v>0.23338271150887319</v>
      </c>
      <c r="N2216">
        <f t="shared" si="208"/>
        <v>0.2581988897471611</v>
      </c>
    </row>
    <row r="2217" spans="1:14">
      <c r="A2217">
        <v>2011</v>
      </c>
      <c r="B2217">
        <v>11</v>
      </c>
      <c r="C2217">
        <v>16</v>
      </c>
      <c r="D2217" t="s">
        <v>18</v>
      </c>
      <c r="E2217" t="s">
        <v>19</v>
      </c>
      <c r="F2217">
        <v>1995</v>
      </c>
      <c r="G2217">
        <f t="shared" si="205"/>
        <v>0.25</v>
      </c>
      <c r="H2217">
        <f t="shared" si="206"/>
        <v>101</v>
      </c>
      <c r="I2217">
        <f t="shared" si="208"/>
        <v>5.9763147497072123E-6</v>
      </c>
      <c r="J2217">
        <f t="shared" si="208"/>
        <v>1.40612568982933E-3</v>
      </c>
      <c r="K2217">
        <f t="shared" si="208"/>
        <v>9.0593004465124152E-2</v>
      </c>
      <c r="L2217">
        <f t="shared" si="208"/>
        <v>0.15068539607706877</v>
      </c>
      <c r="M2217">
        <f t="shared" si="208"/>
        <v>0.225971838741649</v>
      </c>
      <c r="N2217">
        <f t="shared" si="208"/>
        <v>0.25</v>
      </c>
    </row>
    <row r="2218" spans="1:14">
      <c r="A2218">
        <v>2011</v>
      </c>
      <c r="B2218">
        <v>11</v>
      </c>
      <c r="C2218">
        <v>17</v>
      </c>
      <c r="D2218" t="s">
        <v>20</v>
      </c>
      <c r="E2218" t="s">
        <v>21</v>
      </c>
      <c r="F2218">
        <v>2004</v>
      </c>
      <c r="G2218">
        <f t="shared" si="205"/>
        <v>0.24253562503633297</v>
      </c>
      <c r="H2218">
        <f t="shared" si="206"/>
        <v>101</v>
      </c>
      <c r="I2218">
        <f t="shared" si="208"/>
        <v>5.7978769329363786E-6</v>
      </c>
      <c r="J2218">
        <f t="shared" si="208"/>
        <v>1.3641422922496056E-3</v>
      </c>
      <c r="K2218">
        <f t="shared" si="208"/>
        <v>8.7888123847472757E-2</v>
      </c>
      <c r="L2218">
        <f t="shared" si="208"/>
        <v>0.14618630688559708</v>
      </c>
      <c r="M2218">
        <f t="shared" si="208"/>
        <v>0.21922488459926112</v>
      </c>
      <c r="N2218">
        <f t="shared" si="208"/>
        <v>0.24253562503633297</v>
      </c>
    </row>
    <row r="2219" spans="1:14">
      <c r="A2219">
        <v>2011</v>
      </c>
      <c r="B2219">
        <v>11</v>
      </c>
      <c r="C2219">
        <v>18</v>
      </c>
      <c r="D2219" t="s">
        <v>442</v>
      </c>
      <c r="E2219" t="s">
        <v>443</v>
      </c>
      <c r="F2219">
        <v>2011</v>
      </c>
      <c r="G2219">
        <f t="shared" si="205"/>
        <v>0.23570226039551587</v>
      </c>
      <c r="H2219">
        <f t="shared" si="206"/>
        <v>101</v>
      </c>
      <c r="I2219">
        <f t="shared" si="208"/>
        <v>5.6345235813642063E-6</v>
      </c>
      <c r="J2219">
        <f t="shared" si="208"/>
        <v>1.3257080139719084E-3</v>
      </c>
      <c r="K2219">
        <f t="shared" si="208"/>
        <v>8.5411903713803292E-2</v>
      </c>
      <c r="L2219">
        <f t="shared" si="208"/>
        <v>0.14206755385583483</v>
      </c>
      <c r="M2219">
        <f t="shared" si="208"/>
        <v>0.21304829270855069</v>
      </c>
      <c r="N2219">
        <f t="shared" si="208"/>
        <v>0.23570226039551587</v>
      </c>
    </row>
    <row r="2220" spans="1:14">
      <c r="A2220">
        <v>2011</v>
      </c>
      <c r="B2220">
        <v>11</v>
      </c>
      <c r="C2220">
        <v>19</v>
      </c>
      <c r="D2220" t="s">
        <v>422</v>
      </c>
      <c r="E2220" t="s">
        <v>423</v>
      </c>
      <c r="F2220">
        <v>2011</v>
      </c>
      <c r="G2220">
        <f t="shared" si="205"/>
        <v>0.22941573387056174</v>
      </c>
      <c r="H2220">
        <f t="shared" si="206"/>
        <v>101</v>
      </c>
      <c r="I2220">
        <f t="shared" si="208"/>
        <v>5.4842425365821709E-6</v>
      </c>
      <c r="J2220">
        <f t="shared" si="208"/>
        <v>1.2903494281857825E-3</v>
      </c>
      <c r="K2220">
        <f t="shared" si="208"/>
        <v>8.3133842411622139E-2</v>
      </c>
      <c r="L2220">
        <f t="shared" si="208"/>
        <v>0.138278402898388</v>
      </c>
      <c r="M2220">
        <f t="shared" si="208"/>
        <v>0.20736598087598257</v>
      </c>
      <c r="N2220">
        <f t="shared" si="208"/>
        <v>0.22941573387056174</v>
      </c>
    </row>
    <row r="2221" spans="1:14">
      <c r="A2221">
        <v>2011</v>
      </c>
      <c r="B2221">
        <v>11</v>
      </c>
      <c r="C2221">
        <v>20</v>
      </c>
      <c r="D2221" t="s">
        <v>74</v>
      </c>
      <c r="E2221" t="s">
        <v>75</v>
      </c>
      <c r="F2221">
        <v>2008</v>
      </c>
      <c r="G2221">
        <f t="shared" si="205"/>
        <v>0.22360679774997896</v>
      </c>
      <c r="H2221">
        <f t="shared" si="206"/>
        <v>101</v>
      </c>
      <c r="I2221">
        <f t="shared" si="208"/>
        <v>5.3453784141119874E-6</v>
      </c>
      <c r="J2221">
        <f t="shared" si="208"/>
        <v>1.2576770509468665E-3</v>
      </c>
      <c r="K2221">
        <f t="shared" si="208"/>
        <v>8.1028846507983823E-2</v>
      </c>
      <c r="L2221">
        <f t="shared" si="208"/>
        <v>0.13477711553792235</v>
      </c>
      <c r="M2221">
        <f t="shared" si="208"/>
        <v>0.20211535697077906</v>
      </c>
      <c r="N2221">
        <f t="shared" si="208"/>
        <v>0.22360679774997896</v>
      </c>
    </row>
    <row r="2222" spans="1:14">
      <c r="A2222">
        <v>2011</v>
      </c>
      <c r="B2222">
        <v>11</v>
      </c>
      <c r="C2222">
        <v>21</v>
      </c>
      <c r="D2222" t="s">
        <v>12</v>
      </c>
      <c r="E2222" t="s">
        <v>13</v>
      </c>
      <c r="F2222">
        <v>2009</v>
      </c>
      <c r="G2222">
        <f t="shared" si="205"/>
        <v>0.21821789023599239</v>
      </c>
      <c r="H2222">
        <f t="shared" si="206"/>
        <v>101</v>
      </c>
      <c r="I2222">
        <f t="shared" si="208"/>
        <v>5.2165551842694033E-6</v>
      </c>
      <c r="J2222">
        <f t="shared" si="208"/>
        <v>1.2273671257647433E-3</v>
      </c>
      <c r="K2222">
        <f t="shared" si="208"/>
        <v>7.9076057218076923E-2</v>
      </c>
      <c r="L2222">
        <f t="shared" si="208"/>
        <v>0.13152899688525133</v>
      </c>
      <c r="M2222">
        <f t="shared" si="208"/>
        <v>0.19724439161180213</v>
      </c>
      <c r="N2222">
        <f t="shared" si="208"/>
        <v>0.21821789023599239</v>
      </c>
    </row>
    <row r="2223" spans="1:14">
      <c r="A2223">
        <v>2011</v>
      </c>
      <c r="B2223">
        <v>11</v>
      </c>
      <c r="C2223">
        <v>22</v>
      </c>
      <c r="D2223" t="s">
        <v>420</v>
      </c>
      <c r="E2223" t="s">
        <v>421</v>
      </c>
      <c r="F2223">
        <v>2011</v>
      </c>
      <c r="G2223">
        <f t="shared" si="205"/>
        <v>0.21320071635561041</v>
      </c>
      <c r="H2223">
        <f t="shared" si="206"/>
        <v>101</v>
      </c>
      <c r="I2223">
        <f t="shared" si="208"/>
        <v>5.0966183432167132E-6</v>
      </c>
      <c r="J2223">
        <f t="shared" si="208"/>
        <v>1.19914801743056E-3</v>
      </c>
      <c r="K2223">
        <f t="shared" si="208"/>
        <v>7.7257973795085935E-2</v>
      </c>
      <c r="L2223">
        <f t="shared" si="208"/>
        <v>0.12850493755183978</v>
      </c>
      <c r="M2223">
        <f t="shared" si="208"/>
        <v>0.19270943158365619</v>
      </c>
      <c r="N2223">
        <f t="shared" si="208"/>
        <v>0.21320071635561041</v>
      </c>
    </row>
    <row r="2224" spans="1:14">
      <c r="A2224">
        <v>2011</v>
      </c>
      <c r="B2224">
        <v>11</v>
      </c>
      <c r="C2224">
        <v>23</v>
      </c>
      <c r="D2224" t="s">
        <v>432</v>
      </c>
      <c r="E2224" t="s">
        <v>433</v>
      </c>
      <c r="F2224">
        <v>2011</v>
      </c>
      <c r="G2224">
        <f t="shared" si="205"/>
        <v>0.20851441405707477</v>
      </c>
      <c r="H2224">
        <f t="shared" si="206"/>
        <v>101</v>
      </c>
      <c r="I2224">
        <f t="shared" si="208"/>
        <v>4.9845910730234109E-6</v>
      </c>
      <c r="J2224">
        <f t="shared" si="208"/>
        <v>1.1727898972214513E-3</v>
      </c>
      <c r="K2224">
        <f t="shared" si="208"/>
        <v>7.5559788974861278E-2</v>
      </c>
      <c r="L2224">
        <f t="shared" si="208"/>
        <v>0.12568030827987292</v>
      </c>
      <c r="M2224">
        <f t="shared" si="208"/>
        <v>0.18847354219445892</v>
      </c>
      <c r="N2224">
        <f t="shared" si="208"/>
        <v>0.20851441405707477</v>
      </c>
    </row>
    <row r="2225" spans="1:14">
      <c r="A2225">
        <v>2011</v>
      </c>
      <c r="B2225">
        <v>11</v>
      </c>
      <c r="C2225">
        <v>24</v>
      </c>
      <c r="D2225" t="s">
        <v>304</v>
      </c>
      <c r="E2225" t="s">
        <v>305</v>
      </c>
      <c r="F2225">
        <v>2010</v>
      </c>
      <c r="G2225">
        <f t="shared" si="205"/>
        <v>0.20412414523193154</v>
      </c>
      <c r="H2225">
        <f t="shared" si="206"/>
        <v>101</v>
      </c>
      <c r="I2225">
        <f t="shared" si="208"/>
        <v>4.8796405596838784E-6</v>
      </c>
      <c r="J2225">
        <f t="shared" si="208"/>
        <v>1.1480968181002882E-3</v>
      </c>
      <c r="K2225">
        <f t="shared" si="208"/>
        <v>7.3968878401744098E-2</v>
      </c>
      <c r="L2225">
        <f t="shared" si="208"/>
        <v>0.12303411069266684</v>
      </c>
      <c r="M2225">
        <f t="shared" si="208"/>
        <v>0.18450523371850788</v>
      </c>
      <c r="N2225">
        <f t="shared" si="208"/>
        <v>0.20412414523193154</v>
      </c>
    </row>
    <row r="2226" spans="1:14">
      <c r="A2226">
        <v>2011</v>
      </c>
      <c r="B2226">
        <v>11</v>
      </c>
      <c r="C2226">
        <v>25</v>
      </c>
      <c r="D2226" t="s">
        <v>414</v>
      </c>
      <c r="E2226" t="s">
        <v>415</v>
      </c>
      <c r="F2226">
        <v>2011</v>
      </c>
      <c r="G2226">
        <f t="shared" si="205"/>
        <v>0.2</v>
      </c>
      <c r="H2226">
        <f t="shared" si="206"/>
        <v>101</v>
      </c>
      <c r="I2226">
        <f t="shared" ref="I2226:N2241" si="209">$G2226*(I$1^$H2226)</f>
        <v>4.7810517997657703E-6</v>
      </c>
      <c r="J2226">
        <f t="shared" si="209"/>
        <v>1.1249005518634641E-3</v>
      </c>
      <c r="K2226">
        <f t="shared" si="209"/>
        <v>7.2474403572099319E-2</v>
      </c>
      <c r="L2226">
        <f t="shared" si="209"/>
        <v>0.12054831686165501</v>
      </c>
      <c r="M2226">
        <f t="shared" si="209"/>
        <v>0.1807774709933192</v>
      </c>
      <c r="N2226">
        <f t="shared" si="209"/>
        <v>0.2</v>
      </c>
    </row>
    <row r="2227" spans="1:14">
      <c r="A2227">
        <v>2011</v>
      </c>
      <c r="B2227">
        <v>11</v>
      </c>
      <c r="C2227">
        <v>26</v>
      </c>
      <c r="D2227" t="s">
        <v>244</v>
      </c>
      <c r="E2227" t="s">
        <v>245</v>
      </c>
      <c r="F2227">
        <v>2010</v>
      </c>
      <c r="G2227">
        <f t="shared" si="205"/>
        <v>0.19611613513818404</v>
      </c>
      <c r="H2227">
        <f t="shared" si="206"/>
        <v>101</v>
      </c>
      <c r="I2227">
        <f t="shared" si="209"/>
        <v>4.6882070043276085E-6</v>
      </c>
      <c r="J2227">
        <f t="shared" si="209"/>
        <v>1.1030557432313646E-3</v>
      </c>
      <c r="K2227">
        <f t="shared" si="209"/>
        <v>7.1066999625025593E-2</v>
      </c>
      <c r="L2227">
        <f t="shared" si="209"/>
        <v>0.11820735000160483</v>
      </c>
      <c r="M2227">
        <f t="shared" si="209"/>
        <v>0.17726689465632467</v>
      </c>
      <c r="N2227">
        <f t="shared" si="209"/>
        <v>0.19611613513818404</v>
      </c>
    </row>
    <row r="2228" spans="1:14">
      <c r="A2228">
        <v>2011</v>
      </c>
      <c r="B2228">
        <v>11</v>
      </c>
      <c r="C2228">
        <v>27</v>
      </c>
      <c r="D2228" t="s">
        <v>264</v>
      </c>
      <c r="E2228" t="s">
        <v>265</v>
      </c>
      <c r="F2228">
        <v>2010</v>
      </c>
      <c r="G2228">
        <f t="shared" si="205"/>
        <v>0.19245008972987526</v>
      </c>
      <c r="H2228">
        <f t="shared" si="206"/>
        <v>101</v>
      </c>
      <c r="I2228">
        <f t="shared" si="209"/>
        <v>4.6005692393405203E-6</v>
      </c>
      <c r="J2228">
        <f t="shared" si="209"/>
        <v>1.0824360607165492E-3</v>
      </c>
      <c r="K2228">
        <f t="shared" si="209"/>
        <v>6.9738527352848537E-2</v>
      </c>
      <c r="L2228">
        <f t="shared" si="209"/>
        <v>0.11599767198405471</v>
      </c>
      <c r="M2228">
        <f t="shared" si="209"/>
        <v>0.17395320256902103</v>
      </c>
      <c r="N2228">
        <f t="shared" si="209"/>
        <v>0.19245008972987526</v>
      </c>
    </row>
    <row r="2229" spans="1:14">
      <c r="A2229">
        <v>2011</v>
      </c>
      <c r="B2229">
        <v>11</v>
      </c>
      <c r="C2229">
        <v>28</v>
      </c>
      <c r="D2229" t="s">
        <v>36</v>
      </c>
      <c r="E2229" t="s">
        <v>37</v>
      </c>
      <c r="F2229">
        <v>2008</v>
      </c>
      <c r="G2229">
        <f t="shared" si="205"/>
        <v>0.1889822365046136</v>
      </c>
      <c r="H2229">
        <f t="shared" si="206"/>
        <v>101</v>
      </c>
      <c r="I2229">
        <f t="shared" si="209"/>
        <v>4.517669309820716E-6</v>
      </c>
      <c r="J2229">
        <f t="shared" si="209"/>
        <v>1.0629311106821575E-3</v>
      </c>
      <c r="K2229">
        <f t="shared" si="209"/>
        <v>6.8481874381966429E-2</v>
      </c>
      <c r="L2229">
        <f t="shared" si="209"/>
        <v>0.11390745263691193</v>
      </c>
      <c r="M2229">
        <f t="shared" si="209"/>
        <v>0.17081865388982687</v>
      </c>
      <c r="N2229">
        <f t="shared" si="209"/>
        <v>0.1889822365046136</v>
      </c>
    </row>
    <row r="2230" spans="1:14">
      <c r="A2230">
        <v>2011</v>
      </c>
      <c r="B2230">
        <v>11</v>
      </c>
      <c r="C2230">
        <v>29</v>
      </c>
      <c r="D2230" t="s">
        <v>272</v>
      </c>
      <c r="E2230" t="s">
        <v>273</v>
      </c>
      <c r="F2230">
        <v>2005</v>
      </c>
      <c r="G2230">
        <f t="shared" si="205"/>
        <v>0.18569533817705186</v>
      </c>
      <c r="H2230">
        <f t="shared" si="206"/>
        <v>101</v>
      </c>
      <c r="I2230">
        <f t="shared" si="209"/>
        <v>4.4390951539975355E-6</v>
      </c>
      <c r="J2230">
        <f t="shared" si="209"/>
        <v>1.044443941969191E-3</v>
      </c>
      <c r="K2230">
        <f t="shared" si="209"/>
        <v>6.7290794402505599E-2</v>
      </c>
      <c r="L2230">
        <f t="shared" si="209"/>
        <v>0.11192630233149715</v>
      </c>
      <c r="M2230">
        <f t="shared" si="209"/>
        <v>0.16784766805448295</v>
      </c>
      <c r="N2230">
        <f t="shared" si="209"/>
        <v>0.18569533817705186</v>
      </c>
    </row>
    <row r="2231" spans="1:14">
      <c r="A2231">
        <v>2011</v>
      </c>
      <c r="B2231">
        <v>11</v>
      </c>
      <c r="C2231">
        <v>30</v>
      </c>
      <c r="D2231" t="s">
        <v>48</v>
      </c>
      <c r="E2231" t="s">
        <v>49</v>
      </c>
      <c r="F2231">
        <v>2000</v>
      </c>
      <c r="G2231">
        <f t="shared" si="205"/>
        <v>0.18257418583505536</v>
      </c>
      <c r="H2231">
        <f t="shared" si="206"/>
        <v>101</v>
      </c>
      <c r="I2231">
        <f t="shared" si="209"/>
        <v>4.3644831988873074E-6</v>
      </c>
      <c r="J2231">
        <f t="shared" si="209"/>
        <v>1.026889012009382E-3</v>
      </c>
      <c r="K2231">
        <f t="shared" si="209"/>
        <v>6.6159776130286313E-2</v>
      </c>
      <c r="L2231">
        <f t="shared" si="209"/>
        <v>0.1100450540240147</v>
      </c>
      <c r="M2231">
        <f t="shared" si="209"/>
        <v>0.16502649791962795</v>
      </c>
      <c r="N2231">
        <f t="shared" si="209"/>
        <v>0.18257418583505536</v>
      </c>
    </row>
    <row r="2232" spans="1:14">
      <c r="A2232">
        <v>2011</v>
      </c>
      <c r="B2232">
        <v>11</v>
      </c>
      <c r="C2232">
        <v>31</v>
      </c>
      <c r="D2232" t="s">
        <v>376</v>
      </c>
      <c r="E2232" t="s">
        <v>377</v>
      </c>
      <c r="F2232">
        <v>2011</v>
      </c>
      <c r="G2232">
        <f t="shared" si="205"/>
        <v>0.17960530202677491</v>
      </c>
      <c r="H2232">
        <f t="shared" si="206"/>
        <v>101</v>
      </c>
      <c r="I2232">
        <f t="shared" si="209"/>
        <v>4.2935112625129344E-6</v>
      </c>
      <c r="J2232">
        <f t="shared" si="209"/>
        <v>1.0101905168376161E-3</v>
      </c>
      <c r="K2232">
        <f t="shared" si="209"/>
        <v>6.5083935713886362E-2</v>
      </c>
      <c r="L2232">
        <f t="shared" si="209"/>
        <v>0.10825558429378455</v>
      </c>
      <c r="M2232">
        <f t="shared" si="209"/>
        <v>0.16234296138695817</v>
      </c>
      <c r="N2232">
        <f t="shared" si="209"/>
        <v>0.17960530202677491</v>
      </c>
    </row>
    <row r="2233" spans="1:14">
      <c r="A2233">
        <v>2011</v>
      </c>
      <c r="B2233">
        <v>11</v>
      </c>
      <c r="C2233">
        <v>32</v>
      </c>
      <c r="D2233" t="s">
        <v>444</v>
      </c>
      <c r="E2233" t="s">
        <v>445</v>
      </c>
      <c r="F2233">
        <v>2011</v>
      </c>
      <c r="G2233">
        <f t="shared" si="205"/>
        <v>0.17677669529663687</v>
      </c>
      <c r="H2233">
        <f t="shared" si="206"/>
        <v>101</v>
      </c>
      <c r="I2233">
        <f t="shared" si="209"/>
        <v>4.2258926860231541E-6</v>
      </c>
      <c r="J2233">
        <f t="shared" si="209"/>
        <v>9.9428101047893116E-4</v>
      </c>
      <c r="K2233">
        <f t="shared" si="209"/>
        <v>6.4058927785352465E-2</v>
      </c>
      <c r="L2233">
        <f t="shared" si="209"/>
        <v>0.1065506653918761</v>
      </c>
      <c r="M2233">
        <f t="shared" si="209"/>
        <v>0.15978621953141298</v>
      </c>
      <c r="N2233">
        <f t="shared" si="209"/>
        <v>0.17677669529663687</v>
      </c>
    </row>
    <row r="2234" spans="1:14">
      <c r="A2234">
        <v>2011</v>
      </c>
      <c r="B2234">
        <v>11</v>
      </c>
      <c r="C2234">
        <v>33</v>
      </c>
      <c r="D2234" t="s">
        <v>316</v>
      </c>
      <c r="E2234" t="s">
        <v>317</v>
      </c>
      <c r="F2234">
        <v>2010</v>
      </c>
      <c r="G2234">
        <f t="shared" si="205"/>
        <v>0.17407765595569785</v>
      </c>
      <c r="H2234">
        <f t="shared" si="206"/>
        <v>101</v>
      </c>
      <c r="I2234">
        <f t="shared" si="209"/>
        <v>4.1613714515299787E-6</v>
      </c>
      <c r="J2234">
        <f t="shared" si="209"/>
        <v>9.7910025625831372E-4</v>
      </c>
      <c r="K2234">
        <f t="shared" si="209"/>
        <v>6.3080871453091519E-2</v>
      </c>
      <c r="L2234">
        <f t="shared" si="209"/>
        <v>0.10492384214340816</v>
      </c>
      <c r="M2234">
        <f t="shared" si="209"/>
        <v>0.15734659200058085</v>
      </c>
      <c r="N2234">
        <f t="shared" si="209"/>
        <v>0.17407765595569785</v>
      </c>
    </row>
    <row r="2235" spans="1:14">
      <c r="A2235">
        <v>2011</v>
      </c>
      <c r="B2235">
        <v>11</v>
      </c>
      <c r="C2235">
        <v>34</v>
      </c>
      <c r="D2235" t="s">
        <v>446</v>
      </c>
      <c r="E2235" t="s">
        <v>447</v>
      </c>
      <c r="F2235">
        <v>2011</v>
      </c>
      <c r="G2235">
        <f t="shared" si="205"/>
        <v>0.17149858514250882</v>
      </c>
      <c r="H2235">
        <f t="shared" si="206"/>
        <v>101</v>
      </c>
      <c r="I2235">
        <f t="shared" si="209"/>
        <v>4.0997180957643744E-6</v>
      </c>
      <c r="J2235">
        <f t="shared" si="209"/>
        <v>9.6459426535305717E-4</v>
      </c>
      <c r="K2235">
        <f t="shared" si="209"/>
        <v>6.2146288358311104E-2</v>
      </c>
      <c r="L2235">
        <f t="shared" si="209"/>
        <v>0.10336932891542337</v>
      </c>
      <c r="M2235">
        <f t="shared" si="209"/>
        <v>0.15501540250497586</v>
      </c>
      <c r="N2235">
        <f t="shared" si="209"/>
        <v>0.17149858514250882</v>
      </c>
    </row>
    <row r="2236" spans="1:14">
      <c r="A2236">
        <v>2011</v>
      </c>
      <c r="B2236">
        <v>11</v>
      </c>
      <c r="C2236">
        <v>35</v>
      </c>
      <c r="D2236" t="s">
        <v>448</v>
      </c>
      <c r="E2236" t="s">
        <v>449</v>
      </c>
      <c r="F2236">
        <v>2011</v>
      </c>
      <c r="G2236">
        <f t="shared" si="205"/>
        <v>0.1690308509457033</v>
      </c>
      <c r="H2236">
        <f t="shared" si="206"/>
        <v>101</v>
      </c>
      <c r="I2236">
        <f t="shared" si="209"/>
        <v>4.0407262706494717E-6</v>
      </c>
      <c r="J2236">
        <f t="shared" si="209"/>
        <v>9.5071448755386281E-4</v>
      </c>
      <c r="K2236">
        <f t="shared" si="209"/>
        <v>6.125205053787134E-2</v>
      </c>
      <c r="L2236">
        <f t="shared" si="209"/>
        <v>0.1018819228959891</v>
      </c>
      <c r="M2236">
        <f t="shared" si="209"/>
        <v>0.1527848487690647</v>
      </c>
      <c r="N2236">
        <f t="shared" si="209"/>
        <v>0.1690308509457033</v>
      </c>
    </row>
    <row r="2237" spans="1:14">
      <c r="A2237">
        <v>2011</v>
      </c>
      <c r="B2237">
        <v>11</v>
      </c>
      <c r="C2237">
        <v>36</v>
      </c>
      <c r="D2237" t="s">
        <v>450</v>
      </c>
      <c r="E2237" t="s">
        <v>451</v>
      </c>
      <c r="F2237">
        <v>2011</v>
      </c>
      <c r="G2237">
        <f t="shared" si="205"/>
        <v>0.16666666666666666</v>
      </c>
      <c r="H2237">
        <f t="shared" si="206"/>
        <v>101</v>
      </c>
      <c r="I2237">
        <f t="shared" si="209"/>
        <v>3.9842098331381412E-6</v>
      </c>
      <c r="J2237">
        <f t="shared" si="209"/>
        <v>9.3741712655288662E-4</v>
      </c>
      <c r="K2237">
        <f t="shared" si="209"/>
        <v>6.0395336310082766E-2</v>
      </c>
      <c r="L2237">
        <f t="shared" si="209"/>
        <v>0.10045693071804584</v>
      </c>
      <c r="M2237">
        <f t="shared" si="209"/>
        <v>0.15064789249443267</v>
      </c>
      <c r="N2237">
        <f t="shared" si="209"/>
        <v>0.16666666666666666</v>
      </c>
    </row>
    <row r="2238" spans="1:14">
      <c r="A2238">
        <v>2011</v>
      </c>
      <c r="B2238">
        <v>11</v>
      </c>
      <c r="C2238">
        <v>37</v>
      </c>
      <c r="D2238" t="s">
        <v>78</v>
      </c>
      <c r="E2238" t="s">
        <v>79</v>
      </c>
      <c r="F2238">
        <v>1991</v>
      </c>
      <c r="G2238">
        <f t="shared" si="205"/>
        <v>0.16439898730535729</v>
      </c>
      <c r="H2238">
        <f t="shared" si="206"/>
        <v>101</v>
      </c>
      <c r="I2238">
        <f t="shared" si="209"/>
        <v>3.9300003706797422E-6</v>
      </c>
      <c r="J2238">
        <f t="shared" si="209"/>
        <v>9.2466255772795511E-4</v>
      </c>
      <c r="K2238">
        <f t="shared" si="209"/>
        <v>5.9573592764064487E-2</v>
      </c>
      <c r="L2238">
        <f t="shared" si="209"/>
        <v>9.9090106067107053E-2</v>
      </c>
      <c r="M2238">
        <f t="shared" si="209"/>
        <v>0.1485981657946264</v>
      </c>
      <c r="N2238">
        <f t="shared" si="209"/>
        <v>0.16439898730535729</v>
      </c>
    </row>
    <row r="2239" spans="1:14">
      <c r="A2239">
        <v>2011</v>
      </c>
      <c r="B2239">
        <v>11</v>
      </c>
      <c r="C2239">
        <v>38</v>
      </c>
      <c r="D2239" t="s">
        <v>50</v>
      </c>
      <c r="E2239" t="s">
        <v>51</v>
      </c>
      <c r="F2239">
        <v>2005</v>
      </c>
      <c r="G2239">
        <f t="shared" si="205"/>
        <v>0.16222142113076254</v>
      </c>
      <c r="H2239">
        <f t="shared" si="206"/>
        <v>101</v>
      </c>
      <c r="I2239">
        <f t="shared" si="209"/>
        <v>3.8779450872889656E-6</v>
      </c>
      <c r="J2239">
        <f t="shared" si="209"/>
        <v>9.1241483077035091E-4</v>
      </c>
      <c r="K2239">
        <f t="shared" si="209"/>
        <v>5.8784503715351828E-2</v>
      </c>
      <c r="L2239">
        <f t="shared" si="209"/>
        <v>9.7777596381095705E-2</v>
      </c>
      <c r="M2239">
        <f t="shared" si="209"/>
        <v>0.14662989126480722</v>
      </c>
      <c r="N2239">
        <f t="shared" si="209"/>
        <v>0.16222142113076254</v>
      </c>
    </row>
    <row r="2240" spans="1:14">
      <c r="A2240">
        <v>2011</v>
      </c>
      <c r="B2240">
        <v>11</v>
      </c>
      <c r="C2240">
        <v>39</v>
      </c>
      <c r="D2240" t="s">
        <v>60</v>
      </c>
      <c r="E2240" t="s">
        <v>61</v>
      </c>
      <c r="F2240">
        <v>2005</v>
      </c>
      <c r="G2240">
        <f t="shared" si="205"/>
        <v>0.16012815380508713</v>
      </c>
      <c r="H2240">
        <f t="shared" si="206"/>
        <v>101</v>
      </c>
      <c r="I2240">
        <f t="shared" si="209"/>
        <v>3.8279049897149089E-6</v>
      </c>
      <c r="J2240">
        <f t="shared" si="209"/>
        <v>9.0064124292110075E-4</v>
      </c>
      <c r="K2240">
        <f t="shared" si="209"/>
        <v>5.8025962210625379E-2</v>
      </c>
      <c r="L2240">
        <f t="shared" si="209"/>
        <v>9.6515897116837363E-2</v>
      </c>
      <c r="M2240">
        <f t="shared" si="209"/>
        <v>0.14473781339856448</v>
      </c>
      <c r="N2240">
        <f t="shared" si="209"/>
        <v>0.16012815380508713</v>
      </c>
    </row>
    <row r="2241" spans="1:14">
      <c r="A2241">
        <v>2011</v>
      </c>
      <c r="B2241">
        <v>11</v>
      </c>
      <c r="C2241">
        <v>40</v>
      </c>
      <c r="D2241" t="s">
        <v>234</v>
      </c>
      <c r="E2241" t="s">
        <v>235</v>
      </c>
      <c r="F2241">
        <v>1980</v>
      </c>
      <c r="G2241">
        <f t="shared" si="205"/>
        <v>0.15811388300841897</v>
      </c>
      <c r="H2241">
        <f t="shared" si="206"/>
        <v>101</v>
      </c>
      <c r="I2241">
        <f t="shared" si="209"/>
        <v>3.7797533246267793E-6</v>
      </c>
      <c r="J2241">
        <f t="shared" si="209"/>
        <v>8.8931197126722837E-4</v>
      </c>
      <c r="K2241">
        <f t="shared" si="209"/>
        <v>5.7296046837519272E-2</v>
      </c>
      <c r="L2241">
        <f t="shared" si="209"/>
        <v>9.5301812345627707E-2</v>
      </c>
      <c r="M2241">
        <f t="shared" si="209"/>
        <v>0.14291713949597762</v>
      </c>
      <c r="N2241">
        <f t="shared" si="209"/>
        <v>0.15811388300841897</v>
      </c>
    </row>
    <row r="2242" spans="1:14">
      <c r="A2242">
        <v>2011</v>
      </c>
      <c r="B2242">
        <v>11</v>
      </c>
      <c r="C2242">
        <v>41</v>
      </c>
      <c r="D2242" t="s">
        <v>352</v>
      </c>
      <c r="E2242" t="s">
        <v>353</v>
      </c>
      <c r="F2242">
        <v>1982</v>
      </c>
      <c r="G2242">
        <f t="shared" si="205"/>
        <v>0.15617376188860607</v>
      </c>
      <c r="H2242">
        <f t="shared" si="206"/>
        <v>101</v>
      </c>
      <c r="I2242">
        <f t="shared" ref="I2242:N2257" si="210">$G2242*(I$1^$H2242)</f>
        <v>3.7333742267685541E-6</v>
      </c>
      <c r="J2242">
        <f t="shared" si="210"/>
        <v>8.7839975467543096E-4</v>
      </c>
      <c r="K2242">
        <f t="shared" si="210"/>
        <v>5.6593001232438905E-2</v>
      </c>
      <c r="L2242">
        <f t="shared" si="210"/>
        <v>9.4132420668121733E-2</v>
      </c>
      <c r="M2242">
        <f t="shared" si="210"/>
        <v>0.14116348854867511</v>
      </c>
      <c r="N2242">
        <f t="shared" si="210"/>
        <v>0.15617376188860607</v>
      </c>
    </row>
    <row r="2243" spans="1:14">
      <c r="A2243">
        <v>2011</v>
      </c>
      <c r="B2243">
        <v>11</v>
      </c>
      <c r="C2243">
        <v>42</v>
      </c>
      <c r="D2243" t="s">
        <v>44</v>
      </c>
      <c r="E2243" t="s">
        <v>45</v>
      </c>
      <c r="F2243">
        <v>1997</v>
      </c>
      <c r="G2243">
        <f t="shared" ref="G2243:G2306" si="211">1/SQRT(C2243)</f>
        <v>0.15430334996209191</v>
      </c>
      <c r="H2243">
        <f t="shared" ref="H2243:H2306" si="212">(2020*12+4)-(A2243*12+B2243)</f>
        <v>101</v>
      </c>
      <c r="I2243">
        <f t="shared" si="210"/>
        <v>3.6886615452307348E-6</v>
      </c>
      <c r="J2243">
        <f t="shared" si="210"/>
        <v>8.6787961763369202E-4</v>
      </c>
      <c r="K2243">
        <f t="shared" si="210"/>
        <v>5.5915216288397629E-2</v>
      </c>
      <c r="L2243">
        <f t="shared" si="210"/>
        <v>9.300504562022549E-2</v>
      </c>
      <c r="M2243">
        <f t="shared" si="210"/>
        <v>0.13947284685972025</v>
      </c>
      <c r="N2243">
        <f t="shared" si="210"/>
        <v>0.15430334996209191</v>
      </c>
    </row>
    <row r="2244" spans="1:14">
      <c r="A2244">
        <v>2011</v>
      </c>
      <c r="B2244">
        <v>11</v>
      </c>
      <c r="C2244">
        <v>43</v>
      </c>
      <c r="D2244" t="s">
        <v>40</v>
      </c>
      <c r="E2244" t="s">
        <v>41</v>
      </c>
      <c r="F2244">
        <v>2005</v>
      </c>
      <c r="G2244">
        <f t="shared" si="211"/>
        <v>0.15249857033260467</v>
      </c>
      <c r="H2244">
        <f t="shared" si="212"/>
        <v>101</v>
      </c>
      <c r="I2244">
        <f t="shared" si="210"/>
        <v>3.6455178207520318E-6</v>
      </c>
      <c r="J2244">
        <f t="shared" si="210"/>
        <v>8.5772862962768136E-4</v>
      </c>
      <c r="K2244">
        <f t="shared" si="210"/>
        <v>5.5261214652266813E-2</v>
      </c>
      <c r="L2244">
        <f t="shared" si="210"/>
        <v>9.1917229887021057E-2</v>
      </c>
      <c r="M2244">
        <f t="shared" si="210"/>
        <v>0.13784152937412544</v>
      </c>
      <c r="N2244">
        <f t="shared" si="210"/>
        <v>0.15249857033260467</v>
      </c>
    </row>
    <row r="2245" spans="1:14">
      <c r="A2245">
        <v>2011</v>
      </c>
      <c r="B2245">
        <v>11</v>
      </c>
      <c r="C2245">
        <v>44</v>
      </c>
      <c r="D2245" t="s">
        <v>286</v>
      </c>
      <c r="E2245" t="s">
        <v>287</v>
      </c>
      <c r="F2245">
        <v>2010</v>
      </c>
      <c r="G2245">
        <f t="shared" si="211"/>
        <v>0.15075567228888181</v>
      </c>
      <c r="H2245">
        <f t="shared" si="212"/>
        <v>101</v>
      </c>
      <c r="I2245">
        <f t="shared" si="210"/>
        <v>3.6038533916082848E-6</v>
      </c>
      <c r="J2245">
        <f t="shared" si="210"/>
        <v>8.4792569477155336E-4</v>
      </c>
      <c r="K2245">
        <f t="shared" si="210"/>
        <v>5.4629637171237852E-2</v>
      </c>
      <c r="L2245">
        <f t="shared" si="210"/>
        <v>9.0866712758859741E-2</v>
      </c>
      <c r="M2245">
        <f t="shared" si="210"/>
        <v>0.13626614587140834</v>
      </c>
      <c r="N2245">
        <f t="shared" si="210"/>
        <v>0.15075567228888181</v>
      </c>
    </row>
    <row r="2246" spans="1:14">
      <c r="A2246">
        <v>2011</v>
      </c>
      <c r="B2246">
        <v>11</v>
      </c>
      <c r="C2246">
        <v>45</v>
      </c>
      <c r="D2246" t="s">
        <v>452</v>
      </c>
      <c r="E2246" t="s">
        <v>453</v>
      </c>
      <c r="F2246">
        <v>2011</v>
      </c>
      <c r="G2246">
        <f t="shared" si="211"/>
        <v>0.14907119849998599</v>
      </c>
      <c r="H2246">
        <f t="shared" si="212"/>
        <v>101</v>
      </c>
      <c r="I2246">
        <f t="shared" si="210"/>
        <v>3.5635856094079915E-6</v>
      </c>
      <c r="J2246">
        <f t="shared" si="210"/>
        <v>8.3845136729791109E-4</v>
      </c>
      <c r="K2246">
        <f t="shared" si="210"/>
        <v>5.4019231005322556E-2</v>
      </c>
      <c r="L2246">
        <f t="shared" si="210"/>
        <v>8.9851410358614908E-2</v>
      </c>
      <c r="M2246">
        <f t="shared" si="210"/>
        <v>0.13474357131385273</v>
      </c>
      <c r="N2246">
        <f t="shared" si="210"/>
        <v>0.14907119849998599</v>
      </c>
    </row>
    <row r="2247" spans="1:14">
      <c r="A2247">
        <v>2011</v>
      </c>
      <c r="B2247">
        <v>11</v>
      </c>
      <c r="C2247">
        <v>46</v>
      </c>
      <c r="D2247" t="s">
        <v>56</v>
      </c>
      <c r="E2247" t="s">
        <v>57</v>
      </c>
      <c r="F2247">
        <v>2009</v>
      </c>
      <c r="G2247">
        <f t="shared" si="211"/>
        <v>0.14744195615489714</v>
      </c>
      <c r="H2247">
        <f t="shared" si="212"/>
        <v>101</v>
      </c>
      <c r="I2247">
        <f t="shared" si="210"/>
        <v>3.5246381491767833E-6</v>
      </c>
      <c r="J2247">
        <f t="shared" si="210"/>
        <v>8.2928768923236221E-4</v>
      </c>
      <c r="K2247">
        <f t="shared" si="210"/>
        <v>5.3428839169148944E-2</v>
      </c>
      <c r="L2247">
        <f t="shared" si="210"/>
        <v>8.886939824631393E-2</v>
      </c>
      <c r="M2247">
        <f t="shared" si="210"/>
        <v>0.13327091975995078</v>
      </c>
      <c r="N2247">
        <f t="shared" si="210"/>
        <v>0.14744195615489714</v>
      </c>
    </row>
    <row r="2248" spans="1:14">
      <c r="A2248">
        <v>2011</v>
      </c>
      <c r="B2248">
        <v>11</v>
      </c>
      <c r="C2248">
        <v>47</v>
      </c>
      <c r="D2248" t="s">
        <v>34</v>
      </c>
      <c r="E2248" t="s">
        <v>35</v>
      </c>
      <c r="F2248">
        <v>2009</v>
      </c>
      <c r="G2248">
        <f t="shared" si="211"/>
        <v>0.14586499149789456</v>
      </c>
      <c r="H2248">
        <f t="shared" si="212"/>
        <v>101</v>
      </c>
      <c r="I2248">
        <f t="shared" si="210"/>
        <v>3.4869404006191375E-6</v>
      </c>
      <c r="J2248">
        <f t="shared" si="210"/>
        <v>8.2041804716770535E-4</v>
      </c>
      <c r="K2248">
        <f t="shared" si="210"/>
        <v>5.2857391304296231E-2</v>
      </c>
      <c r="L2248">
        <f t="shared" si="210"/>
        <v>8.7918896070554045E-2</v>
      </c>
      <c r="M2248">
        <f t="shared" si="210"/>
        <v>0.13184552134725694</v>
      </c>
      <c r="N2248">
        <f t="shared" si="210"/>
        <v>0.14586499149789456</v>
      </c>
    </row>
    <row r="2249" spans="1:14">
      <c r="A2249">
        <v>2011</v>
      </c>
      <c r="B2249">
        <v>11</v>
      </c>
      <c r="C2249">
        <v>48</v>
      </c>
      <c r="D2249" t="s">
        <v>54</v>
      </c>
      <c r="E2249" t="s">
        <v>55</v>
      </c>
      <c r="F2249">
        <v>2008</v>
      </c>
      <c r="G2249">
        <f t="shared" si="211"/>
        <v>0.14433756729740646</v>
      </c>
      <c r="H2249">
        <f t="shared" si="212"/>
        <v>101</v>
      </c>
      <c r="I2249">
        <f t="shared" si="210"/>
        <v>3.4504269295053905E-6</v>
      </c>
      <c r="J2249">
        <f t="shared" si="210"/>
        <v>8.1182704553741205E-4</v>
      </c>
      <c r="K2249">
        <f t="shared" si="210"/>
        <v>5.2303895514636406E-2</v>
      </c>
      <c r="L2249">
        <f t="shared" si="210"/>
        <v>8.6998253988041049E-2</v>
      </c>
      <c r="M2249">
        <f t="shared" si="210"/>
        <v>0.13046490192676577</v>
      </c>
      <c r="N2249">
        <f t="shared" si="210"/>
        <v>0.14433756729740646</v>
      </c>
    </row>
    <row r="2250" spans="1:14">
      <c r="A2250">
        <v>2011</v>
      </c>
      <c r="B2250">
        <v>11</v>
      </c>
      <c r="C2250">
        <v>49</v>
      </c>
      <c r="D2250" t="s">
        <v>38</v>
      </c>
      <c r="E2250" t="s">
        <v>39</v>
      </c>
      <c r="F2250">
        <v>2006</v>
      </c>
      <c r="G2250">
        <f t="shared" si="211"/>
        <v>0.14285714285714285</v>
      </c>
      <c r="H2250">
        <f t="shared" si="212"/>
        <v>101</v>
      </c>
      <c r="I2250">
        <f t="shared" si="210"/>
        <v>3.4150369998326927E-6</v>
      </c>
      <c r="J2250">
        <f t="shared" si="210"/>
        <v>8.0350039418818856E-4</v>
      </c>
      <c r="K2250">
        <f t="shared" si="210"/>
        <v>5.1767431122928087E-2</v>
      </c>
      <c r="L2250">
        <f t="shared" si="210"/>
        <v>8.6105940615467863E-2</v>
      </c>
      <c r="M2250">
        <f t="shared" si="210"/>
        <v>0.12912676499522799</v>
      </c>
      <c r="N2250">
        <f t="shared" si="210"/>
        <v>0.14285714285714285</v>
      </c>
    </row>
    <row r="2251" spans="1:14">
      <c r="A2251">
        <v>2011</v>
      </c>
      <c r="B2251">
        <v>11</v>
      </c>
      <c r="C2251">
        <v>50</v>
      </c>
      <c r="D2251" t="s">
        <v>302</v>
      </c>
      <c r="E2251" t="s">
        <v>303</v>
      </c>
      <c r="F2251">
        <v>2010</v>
      </c>
      <c r="G2251">
        <f t="shared" si="211"/>
        <v>0.1414213562373095</v>
      </c>
      <c r="H2251">
        <f t="shared" si="212"/>
        <v>101</v>
      </c>
      <c r="I2251">
        <f t="shared" si="210"/>
        <v>3.3807141488185233E-6</v>
      </c>
      <c r="J2251">
        <f t="shared" si="210"/>
        <v>7.9542480838314502E-4</v>
      </c>
      <c r="K2251">
        <f t="shared" si="210"/>
        <v>5.1247142228281972E-2</v>
      </c>
      <c r="L2251">
        <f t="shared" si="210"/>
        <v>8.5240532313500886E-2</v>
      </c>
      <c r="M2251">
        <f t="shared" si="210"/>
        <v>0.1278289756251304</v>
      </c>
      <c r="N2251">
        <f t="shared" si="210"/>
        <v>0.1414213562373095</v>
      </c>
    </row>
    <row r="2252" spans="1:14">
      <c r="A2252">
        <v>2011</v>
      </c>
      <c r="B2252">
        <v>11</v>
      </c>
      <c r="C2252">
        <v>51</v>
      </c>
      <c r="D2252" t="s">
        <v>108</v>
      </c>
      <c r="E2252" t="s">
        <v>109</v>
      </c>
      <c r="F2252">
        <v>1997</v>
      </c>
      <c r="G2252">
        <f t="shared" si="211"/>
        <v>0.14002800840280097</v>
      </c>
      <c r="H2252">
        <f t="shared" si="212"/>
        <v>101</v>
      </c>
      <c r="I2252">
        <f t="shared" si="210"/>
        <v>3.3474058079591394E-6</v>
      </c>
      <c r="J2252">
        <f t="shared" si="210"/>
        <v>7.8758791964326288E-4</v>
      </c>
      <c r="K2252">
        <f t="shared" si="210"/>
        <v>5.0742231961909565E-2</v>
      </c>
      <c r="L2252">
        <f t="shared" si="210"/>
        <v>8.4400703632236715E-2</v>
      </c>
      <c r="M2252">
        <f t="shared" si="210"/>
        <v>0.12656954613644805</v>
      </c>
      <c r="N2252">
        <f t="shared" si="210"/>
        <v>0.14002800840280097</v>
      </c>
    </row>
    <row r="2253" spans="1:14">
      <c r="A2253">
        <v>2011</v>
      </c>
      <c r="B2253">
        <v>11</v>
      </c>
      <c r="C2253">
        <v>52</v>
      </c>
      <c r="D2253" t="s">
        <v>318</v>
      </c>
      <c r="E2253" t="s">
        <v>319</v>
      </c>
      <c r="F2253">
        <v>2010</v>
      </c>
      <c r="G2253">
        <f t="shared" si="211"/>
        <v>0.13867504905630729</v>
      </c>
      <c r="H2253">
        <f t="shared" si="212"/>
        <v>101</v>
      </c>
      <c r="I2253">
        <f t="shared" si="210"/>
        <v>3.315062964366322E-6</v>
      </c>
      <c r="J2253">
        <f t="shared" si="210"/>
        <v>7.7997819606566508E-4</v>
      </c>
      <c r="K2253">
        <f t="shared" si="210"/>
        <v>5.0251957353437425E-2</v>
      </c>
      <c r="L2253">
        <f t="shared" si="210"/>
        <v>8.3585218772226424E-2</v>
      </c>
      <c r="M2253">
        <f t="shared" si="210"/>
        <v>0.12534662329136853</v>
      </c>
      <c r="N2253">
        <f t="shared" si="210"/>
        <v>0.13867504905630729</v>
      </c>
    </row>
    <row r="2254" spans="1:14">
      <c r="A2254">
        <v>2011</v>
      </c>
      <c r="B2254">
        <v>11</v>
      </c>
      <c r="C2254">
        <v>53</v>
      </c>
      <c r="D2254" t="s">
        <v>156</v>
      </c>
      <c r="E2254" t="s">
        <v>157</v>
      </c>
      <c r="F2254">
        <v>2003</v>
      </c>
      <c r="G2254">
        <f t="shared" si="211"/>
        <v>0.13736056394868904</v>
      </c>
      <c r="H2254">
        <f t="shared" si="212"/>
        <v>101</v>
      </c>
      <c r="I2254">
        <f t="shared" si="210"/>
        <v>3.2836398574186039E-6</v>
      </c>
      <c r="J2254">
        <f t="shared" si="210"/>
        <v>7.7258487095078468E-4</v>
      </c>
      <c r="K2254">
        <f t="shared" si="210"/>
        <v>4.9775624732542233E-2</v>
      </c>
      <c r="L2254">
        <f t="shared" si="210"/>
        <v>8.2792923935910964E-2</v>
      </c>
      <c r="M2254">
        <f t="shared" si="210"/>
        <v>0.12415847682430049</v>
      </c>
      <c r="N2254">
        <f t="shared" si="210"/>
        <v>0.13736056394868904</v>
      </c>
    </row>
    <row r="2255" spans="1:14">
      <c r="A2255">
        <v>2011</v>
      </c>
      <c r="B2255">
        <v>11</v>
      </c>
      <c r="C2255">
        <v>54</v>
      </c>
      <c r="D2255" t="s">
        <v>292</v>
      </c>
      <c r="E2255" t="s">
        <v>293</v>
      </c>
      <c r="F2255">
        <v>1876</v>
      </c>
      <c r="G2255">
        <f t="shared" si="211"/>
        <v>0.13608276348795434</v>
      </c>
      <c r="H2255">
        <f t="shared" si="212"/>
        <v>101</v>
      </c>
      <c r="I2255">
        <f t="shared" si="210"/>
        <v>3.2530937064559185E-6</v>
      </c>
      <c r="J2255">
        <f t="shared" si="210"/>
        <v>7.6539787873352542E-4</v>
      </c>
      <c r="K2255">
        <f t="shared" si="210"/>
        <v>4.9312585601162723E-2</v>
      </c>
      <c r="L2255">
        <f t="shared" si="210"/>
        <v>8.202274046177789E-2</v>
      </c>
      <c r="M2255">
        <f t="shared" si="210"/>
        <v>0.12300348914567191</v>
      </c>
      <c r="N2255">
        <f t="shared" si="210"/>
        <v>0.13608276348795434</v>
      </c>
    </row>
    <row r="2256" spans="1:14">
      <c r="A2256">
        <v>2011</v>
      </c>
      <c r="B2256">
        <v>11</v>
      </c>
      <c r="C2256">
        <v>55</v>
      </c>
      <c r="D2256" t="s">
        <v>92</v>
      </c>
      <c r="E2256" t="s">
        <v>93</v>
      </c>
      <c r="F2256">
        <v>2004</v>
      </c>
      <c r="G2256">
        <f t="shared" si="211"/>
        <v>0.13483997249264842</v>
      </c>
      <c r="H2256">
        <f t="shared" si="212"/>
        <v>101</v>
      </c>
      <c r="I2256">
        <f t="shared" si="210"/>
        <v>3.2233844658317184E-6</v>
      </c>
      <c r="J2256">
        <f t="shared" si="210"/>
        <v>7.5840779735117261E-4</v>
      </c>
      <c r="K2256">
        <f t="shared" si="210"/>
        <v>4.8862232920414868E-2</v>
      </c>
      <c r="L2256">
        <f t="shared" si="210"/>
        <v>8.1273658648303146E-2</v>
      </c>
      <c r="M2256">
        <f t="shared" si="210"/>
        <v>0.12188014608014855</v>
      </c>
      <c r="N2256">
        <f t="shared" si="210"/>
        <v>0.13483997249264842</v>
      </c>
    </row>
    <row r="2257" spans="1:14">
      <c r="A2257">
        <v>2011</v>
      </c>
      <c r="B2257">
        <v>11</v>
      </c>
      <c r="C2257">
        <v>56</v>
      </c>
      <c r="D2257" t="s">
        <v>62</v>
      </c>
      <c r="E2257" t="s">
        <v>63</v>
      </c>
      <c r="F2257">
        <v>1999</v>
      </c>
      <c r="G2257">
        <f t="shared" si="211"/>
        <v>0.1336306209562122</v>
      </c>
      <c r="H2257">
        <f t="shared" si="212"/>
        <v>101</v>
      </c>
      <c r="I2257">
        <f t="shared" si="210"/>
        <v>3.1944746041325787E-6</v>
      </c>
      <c r="J2257">
        <f t="shared" si="210"/>
        <v>7.5160579629750235E-4</v>
      </c>
      <c r="K2257">
        <f t="shared" si="210"/>
        <v>4.8423997763853782E-2</v>
      </c>
      <c r="L2257">
        <f t="shared" si="210"/>
        <v>8.0544732187245921E-2</v>
      </c>
      <c r="M2257">
        <f t="shared" si="210"/>
        <v>0.12078702851865442</v>
      </c>
      <c r="N2257">
        <f t="shared" si="210"/>
        <v>0.1336306209562122</v>
      </c>
    </row>
    <row r="2258" spans="1:14">
      <c r="A2258">
        <v>2011</v>
      </c>
      <c r="B2258">
        <v>11</v>
      </c>
      <c r="C2258">
        <v>57</v>
      </c>
      <c r="D2258" t="s">
        <v>46</v>
      </c>
      <c r="E2258" t="s">
        <v>47</v>
      </c>
      <c r="F2258">
        <v>2008</v>
      </c>
      <c r="G2258">
        <f t="shared" si="211"/>
        <v>0.13245323570650439</v>
      </c>
      <c r="H2258">
        <f t="shared" si="212"/>
        <v>101</v>
      </c>
      <c r="I2258">
        <f t="shared" ref="I2258:N2273" si="213">$G2258*(I$1^$H2258)</f>
        <v>3.1663289047969126E-6</v>
      </c>
      <c r="J2258">
        <f t="shared" si="213"/>
        <v>7.449835897117413E-4</v>
      </c>
      <c r="K2258">
        <f t="shared" si="213"/>
        <v>4.7997346295117975E-2</v>
      </c>
      <c r="L2258">
        <f t="shared" si="213"/>
        <v>7.9835073136495849E-2</v>
      </c>
      <c r="M2258">
        <f t="shared" si="213"/>
        <v>0.11972280487951933</v>
      </c>
      <c r="N2258">
        <f t="shared" si="213"/>
        <v>0.13245323570650439</v>
      </c>
    </row>
    <row r="2259" spans="1:14">
      <c r="A2259">
        <v>2011</v>
      </c>
      <c r="B2259">
        <v>11</v>
      </c>
      <c r="C2259">
        <v>58</v>
      </c>
      <c r="D2259" t="s">
        <v>80</v>
      </c>
      <c r="E2259" t="s">
        <v>81</v>
      </c>
      <c r="F2259">
        <v>2005</v>
      </c>
      <c r="G2259">
        <f t="shared" si="211"/>
        <v>0.13130643285972254</v>
      </c>
      <c r="H2259">
        <f t="shared" si="212"/>
        <v>101</v>
      </c>
      <c r="I2259">
        <f t="shared" si="213"/>
        <v>3.1389142857239986E-6</v>
      </c>
      <c r="J2259">
        <f t="shared" si="213"/>
        <v>7.3853339393562391E-4</v>
      </c>
      <c r="K2259">
        <f t="shared" si="213"/>
        <v>4.7581777033441477E-2</v>
      </c>
      <c r="L2259">
        <f t="shared" si="213"/>
        <v>7.9143847371737311E-2</v>
      </c>
      <c r="M2259">
        <f t="shared" si="213"/>
        <v>0.11868622428767353</v>
      </c>
      <c r="N2259">
        <f t="shared" si="213"/>
        <v>0.13130643285972254</v>
      </c>
    </row>
    <row r="2260" spans="1:14">
      <c r="A2260">
        <v>2011</v>
      </c>
      <c r="B2260">
        <v>11</v>
      </c>
      <c r="C2260">
        <v>59</v>
      </c>
      <c r="D2260" t="s">
        <v>72</v>
      </c>
      <c r="E2260" t="s">
        <v>73</v>
      </c>
      <c r="F2260">
        <v>2003</v>
      </c>
      <c r="G2260">
        <f t="shared" si="211"/>
        <v>0.13018891098082389</v>
      </c>
      <c r="H2260">
        <f t="shared" si="212"/>
        <v>101</v>
      </c>
      <c r="I2260">
        <f t="shared" si="213"/>
        <v>3.1121996357720681E-6</v>
      </c>
      <c r="J2260">
        <f t="shared" si="213"/>
        <v>7.3224788904416088E-4</v>
      </c>
      <c r="K2260">
        <f t="shared" si="213"/>
        <v>4.7176818375181714E-2</v>
      </c>
      <c r="L2260">
        <f t="shared" si="213"/>
        <v>7.8470270463950775E-2</v>
      </c>
      <c r="M2260">
        <f t="shared" si="213"/>
        <v>0.11767611039243853</v>
      </c>
      <c r="N2260">
        <f t="shared" si="213"/>
        <v>0.13018891098082389</v>
      </c>
    </row>
    <row r="2261" spans="1:14">
      <c r="A2261">
        <v>2011</v>
      </c>
      <c r="B2261">
        <v>11</v>
      </c>
      <c r="C2261">
        <v>60</v>
      </c>
      <c r="D2261" t="s">
        <v>396</v>
      </c>
      <c r="E2261" t="s">
        <v>397</v>
      </c>
      <c r="F2261">
        <v>2006</v>
      </c>
      <c r="G2261">
        <f t="shared" si="211"/>
        <v>0.12909944487358055</v>
      </c>
      <c r="H2261">
        <f t="shared" si="212"/>
        <v>101</v>
      </c>
      <c r="I2261">
        <f t="shared" si="213"/>
        <v>3.0861556663079703E-6</v>
      </c>
      <c r="J2261">
        <f t="shared" si="213"/>
        <v>7.2612018391778803E-4</v>
      </c>
      <c r="K2261">
        <f t="shared" si="213"/>
        <v>4.6782026343509329E-2</v>
      </c>
      <c r="L2261">
        <f t="shared" si="213"/>
        <v>7.7813603936420755E-2</v>
      </c>
      <c r="M2261">
        <f t="shared" si="213"/>
        <v>0.11669135575443659</v>
      </c>
      <c r="N2261">
        <f t="shared" si="213"/>
        <v>0.12909944487358055</v>
      </c>
    </row>
    <row r="2262" spans="1:14">
      <c r="A2262">
        <v>2011</v>
      </c>
      <c r="B2262">
        <v>11</v>
      </c>
      <c r="C2262">
        <v>61</v>
      </c>
      <c r="D2262" t="s">
        <v>454</v>
      </c>
      <c r="E2262" t="s">
        <v>455</v>
      </c>
      <c r="F2262">
        <v>2011</v>
      </c>
      <c r="G2262">
        <f t="shared" si="211"/>
        <v>0.12803687993289598</v>
      </c>
      <c r="H2262">
        <f t="shared" si="212"/>
        <v>101</v>
      </c>
      <c r="I2262">
        <f t="shared" si="213"/>
        <v>3.0607547761978303E-6</v>
      </c>
      <c r="J2262">
        <f t="shared" si="213"/>
        <v>7.2014378447695379E-4</v>
      </c>
      <c r="K2262">
        <f t="shared" si="213"/>
        <v>4.6396982541845641E-2</v>
      </c>
      <c r="L2262">
        <f t="shared" si="213"/>
        <v>7.7173151860642109E-2</v>
      </c>
      <c r="M2262">
        <f t="shared" si="213"/>
        <v>0.11573091674072097</v>
      </c>
      <c r="N2262">
        <f t="shared" si="213"/>
        <v>0.12803687993289598</v>
      </c>
    </row>
    <row r="2263" spans="1:14">
      <c r="A2263">
        <v>2011</v>
      </c>
      <c r="B2263">
        <v>11</v>
      </c>
      <c r="C2263">
        <v>62</v>
      </c>
      <c r="D2263" t="s">
        <v>402</v>
      </c>
      <c r="E2263" t="s">
        <v>403</v>
      </c>
      <c r="F2263">
        <v>2011</v>
      </c>
      <c r="G2263">
        <f t="shared" si="211"/>
        <v>0.1270001270001905</v>
      </c>
      <c r="H2263">
        <f t="shared" si="212"/>
        <v>101</v>
      </c>
      <c r="I2263">
        <f t="shared" si="213"/>
        <v>3.0359709288237106E-6</v>
      </c>
      <c r="J2263">
        <f t="shared" si="213"/>
        <v>7.1431256474622151E-4</v>
      </c>
      <c r="K2263">
        <f t="shared" si="213"/>
        <v>4.6021292289598371E-2</v>
      </c>
      <c r="L2263">
        <f t="shared" si="213"/>
        <v>7.6548257755446963E-2</v>
      </c>
      <c r="M2263">
        <f t="shared" si="213"/>
        <v>0.11479380887462397</v>
      </c>
      <c r="N2263">
        <f t="shared" si="213"/>
        <v>0.1270001270001905</v>
      </c>
    </row>
    <row r="2264" spans="1:14">
      <c r="A2264">
        <v>2011</v>
      </c>
      <c r="B2264">
        <v>11</v>
      </c>
      <c r="C2264">
        <v>63</v>
      </c>
      <c r="D2264" t="s">
        <v>268</v>
      </c>
      <c r="E2264" t="s">
        <v>269</v>
      </c>
      <c r="F2264">
        <v>2010</v>
      </c>
      <c r="G2264">
        <f t="shared" si="211"/>
        <v>0.12598815766974239</v>
      </c>
      <c r="H2264">
        <f t="shared" si="212"/>
        <v>101</v>
      </c>
      <c r="I2264">
        <f t="shared" si="213"/>
        <v>3.0117795398804773E-6</v>
      </c>
      <c r="J2264">
        <f t="shared" si="213"/>
        <v>7.0862074045477169E-4</v>
      </c>
      <c r="K2264">
        <f t="shared" si="213"/>
        <v>4.565458292131095E-2</v>
      </c>
      <c r="L2264">
        <f t="shared" si="213"/>
        <v>7.5938301757941279E-2</v>
      </c>
      <c r="M2264">
        <f t="shared" si="213"/>
        <v>0.1138791025932179</v>
      </c>
      <c r="N2264">
        <f t="shared" si="213"/>
        <v>0.12598815766974239</v>
      </c>
    </row>
    <row r="2265" spans="1:14">
      <c r="A2265">
        <v>2011</v>
      </c>
      <c r="B2265">
        <v>11</v>
      </c>
      <c r="C2265">
        <v>64</v>
      </c>
      <c r="D2265" t="s">
        <v>70</v>
      </c>
      <c r="E2265" t="s">
        <v>71</v>
      </c>
      <c r="F2265">
        <v>1999</v>
      </c>
      <c r="G2265">
        <f t="shared" si="211"/>
        <v>0.125</v>
      </c>
      <c r="H2265">
        <f t="shared" si="212"/>
        <v>101</v>
      </c>
      <c r="I2265">
        <f t="shared" si="213"/>
        <v>2.9881573748536061E-6</v>
      </c>
      <c r="J2265">
        <f t="shared" si="213"/>
        <v>7.0306284491466499E-4</v>
      </c>
      <c r="K2265">
        <f t="shared" si="213"/>
        <v>4.5296502232562076E-2</v>
      </c>
      <c r="L2265">
        <f t="shared" si="213"/>
        <v>7.5342698038534384E-2</v>
      </c>
      <c r="M2265">
        <f t="shared" si="213"/>
        <v>0.1129859193708245</v>
      </c>
      <c r="N2265">
        <f t="shared" si="213"/>
        <v>0.125</v>
      </c>
    </row>
    <row r="2266" spans="1:14">
      <c r="A2266">
        <v>2011</v>
      </c>
      <c r="B2266">
        <v>11</v>
      </c>
      <c r="C2266">
        <v>65</v>
      </c>
      <c r="D2266" t="s">
        <v>362</v>
      </c>
      <c r="E2266" t="s">
        <v>363</v>
      </c>
      <c r="F2266">
        <v>2011</v>
      </c>
      <c r="G2266">
        <f t="shared" si="211"/>
        <v>0.12403473458920847</v>
      </c>
      <c r="H2266">
        <f t="shared" si="212"/>
        <v>101</v>
      </c>
      <c r="I2266">
        <f t="shared" si="213"/>
        <v>2.9650824552060236E-6</v>
      </c>
      <c r="J2266">
        <f t="shared" si="213"/>
        <v>6.9763370694819445E-4</v>
      </c>
      <c r="K2266">
        <f t="shared" si="213"/>
        <v>4.4946717057882606E-2</v>
      </c>
      <c r="L2266">
        <f t="shared" si="213"/>
        <v>7.476089243555592E-2</v>
      </c>
      <c r="M2266">
        <f t="shared" si="213"/>
        <v>0.1121134281718234</v>
      </c>
      <c r="N2266">
        <f t="shared" si="213"/>
        <v>0.12403473458920847</v>
      </c>
    </row>
    <row r="2267" spans="1:14">
      <c r="A2267">
        <v>2011</v>
      </c>
      <c r="B2267">
        <v>11</v>
      </c>
      <c r="C2267">
        <v>66</v>
      </c>
      <c r="D2267" t="s">
        <v>88</v>
      </c>
      <c r="E2267" t="s">
        <v>89</v>
      </c>
      <c r="F2267">
        <v>2004</v>
      </c>
      <c r="G2267">
        <f t="shared" si="211"/>
        <v>0.12309149097933272</v>
      </c>
      <c r="H2267">
        <f t="shared" si="212"/>
        <v>101</v>
      </c>
      <c r="I2267">
        <f t="shared" si="213"/>
        <v>2.9425339724129537E-6</v>
      </c>
      <c r="J2267">
        <f t="shared" si="213"/>
        <v>6.9232843066173986E-4</v>
      </c>
      <c r="K2267">
        <f t="shared" si="213"/>
        <v>4.4604911967637918E-2</v>
      </c>
      <c r="L2267">
        <f t="shared" si="213"/>
        <v>7.4192360287750753E-2</v>
      </c>
      <c r="M2267">
        <f t="shared" si="213"/>
        <v>0.11126084220020367</v>
      </c>
      <c r="N2267">
        <f t="shared" si="213"/>
        <v>0.12309149097933272</v>
      </c>
    </row>
    <row r="2268" spans="1:14">
      <c r="A2268">
        <v>2011</v>
      </c>
      <c r="B2268">
        <v>11</v>
      </c>
      <c r="C2268">
        <v>67</v>
      </c>
      <c r="D2268" t="s">
        <v>374</v>
      </c>
      <c r="E2268" t="s">
        <v>375</v>
      </c>
      <c r="F2268">
        <v>2011</v>
      </c>
      <c r="G2268">
        <f t="shared" si="211"/>
        <v>0.12216944435630522</v>
      </c>
      <c r="H2268">
        <f t="shared" si="212"/>
        <v>101</v>
      </c>
      <c r="I2268">
        <f t="shared" si="213"/>
        <v>2.9204922090804857E-6</v>
      </c>
      <c r="J2268">
        <f t="shared" si="213"/>
        <v>6.8714237688630251E-4</v>
      </c>
      <c r="K2268">
        <f t="shared" si="213"/>
        <v>4.4270788072289985E-2</v>
      </c>
      <c r="L2268">
        <f t="shared" si="213"/>
        <v>7.363660444538106E-2</v>
      </c>
      <c r="M2268">
        <f t="shared" si="213"/>
        <v>0.11042741591695945</v>
      </c>
      <c r="N2268">
        <f t="shared" si="213"/>
        <v>0.12216944435630522</v>
      </c>
    </row>
    <row r="2269" spans="1:14">
      <c r="A2269">
        <v>2011</v>
      </c>
      <c r="B2269">
        <v>11</v>
      </c>
      <c r="C2269">
        <v>68</v>
      </c>
      <c r="D2269" t="s">
        <v>456</v>
      </c>
      <c r="E2269" t="s">
        <v>457</v>
      </c>
      <c r="F2269">
        <v>2011</v>
      </c>
      <c r="G2269">
        <f t="shared" si="211"/>
        <v>0.12126781251816648</v>
      </c>
      <c r="H2269">
        <f t="shared" si="212"/>
        <v>101</v>
      </c>
      <c r="I2269">
        <f t="shared" si="213"/>
        <v>2.8989384664681893E-6</v>
      </c>
      <c r="J2269">
        <f t="shared" si="213"/>
        <v>6.8207114612480282E-4</v>
      </c>
      <c r="K2269">
        <f t="shared" si="213"/>
        <v>4.3944061923736379E-2</v>
      </c>
      <c r="L2269">
        <f t="shared" si="213"/>
        <v>7.3093153442798542E-2</v>
      </c>
      <c r="M2269">
        <f t="shared" si="213"/>
        <v>0.10961244229963056</v>
      </c>
      <c r="N2269">
        <f t="shared" si="213"/>
        <v>0.12126781251816648</v>
      </c>
    </row>
    <row r="2270" spans="1:14">
      <c r="A2270">
        <v>2011</v>
      </c>
      <c r="B2270">
        <v>11</v>
      </c>
      <c r="C2270">
        <v>69</v>
      </c>
      <c r="D2270" t="s">
        <v>94</v>
      </c>
      <c r="E2270" t="s">
        <v>95</v>
      </c>
      <c r="F2270">
        <v>2003</v>
      </c>
      <c r="G2270">
        <f t="shared" si="211"/>
        <v>0.1203858530857692</v>
      </c>
      <c r="H2270">
        <f t="shared" si="212"/>
        <v>101</v>
      </c>
      <c r="I2270">
        <f t="shared" si="213"/>
        <v>2.8778549978102718E-6</v>
      </c>
      <c r="J2270">
        <f t="shared" si="213"/>
        <v>6.7711056286367838E-4</v>
      </c>
      <c r="K2270">
        <f t="shared" si="213"/>
        <v>4.3624464504547475E-2</v>
      </c>
      <c r="L2270">
        <f t="shared" si="213"/>
        <v>7.2561559817219776E-2</v>
      </c>
      <c r="M2270">
        <f t="shared" si="213"/>
        <v>0.10881525032109314</v>
      </c>
      <c r="N2270">
        <f t="shared" si="213"/>
        <v>0.1203858530857692</v>
      </c>
    </row>
    <row r="2271" spans="1:14">
      <c r="A2271">
        <v>2011</v>
      </c>
      <c r="B2271">
        <v>11</v>
      </c>
      <c r="C2271">
        <v>70</v>
      </c>
      <c r="D2271" t="s">
        <v>122</v>
      </c>
      <c r="E2271" t="s">
        <v>123</v>
      </c>
      <c r="F2271">
        <v>1993</v>
      </c>
      <c r="G2271">
        <f t="shared" si="211"/>
        <v>0.11952286093343936</v>
      </c>
      <c r="H2271">
        <f t="shared" si="212"/>
        <v>101</v>
      </c>
      <c r="I2271">
        <f t="shared" si="213"/>
        <v>2.8572249468948704E-6</v>
      </c>
      <c r="J2271">
        <f t="shared" si="213"/>
        <v>6.7225666112162997E-4</v>
      </c>
      <c r="K2271">
        <f t="shared" si="213"/>
        <v>4.3311740296909942E-2</v>
      </c>
      <c r="L2271">
        <f t="shared" si="213"/>
        <v>7.2041398560078879E-2</v>
      </c>
      <c r="M2271">
        <f t="shared" si="213"/>
        <v>0.1080352026271668</v>
      </c>
      <c r="N2271">
        <f t="shared" si="213"/>
        <v>0.11952286093343936</v>
      </c>
    </row>
    <row r="2272" spans="1:14">
      <c r="A2272">
        <v>2011</v>
      </c>
      <c r="B2272">
        <v>11</v>
      </c>
      <c r="C2272">
        <v>71</v>
      </c>
      <c r="D2272" t="s">
        <v>458</v>
      </c>
      <c r="E2272" t="s">
        <v>459</v>
      </c>
      <c r="F2272">
        <v>2011</v>
      </c>
      <c r="G2272">
        <f t="shared" si="211"/>
        <v>0.11867816581938533</v>
      </c>
      <c r="H2272">
        <f t="shared" si="212"/>
        <v>101</v>
      </c>
      <c r="I2272">
        <f t="shared" si="213"/>
        <v>2.8370322914183636E-6</v>
      </c>
      <c r="J2272">
        <f t="shared" si="213"/>
        <v>6.6750567112185122E-4</v>
      </c>
      <c r="K2272">
        <f t="shared" si="213"/>
        <v>4.3005646423953277E-2</v>
      </c>
      <c r="L2272">
        <f t="shared" si="213"/>
        <v>7.1532265688776492E-2</v>
      </c>
      <c r="M2272">
        <f t="shared" si="213"/>
        <v>0.10727169339477129</v>
      </c>
      <c r="N2272">
        <f t="shared" si="213"/>
        <v>0.11867816581938533</v>
      </c>
    </row>
    <row r="2273" spans="1:14">
      <c r="A2273">
        <v>2011</v>
      </c>
      <c r="B2273">
        <v>11</v>
      </c>
      <c r="C2273">
        <v>72</v>
      </c>
      <c r="D2273" t="s">
        <v>102</v>
      </c>
      <c r="E2273" t="s">
        <v>103</v>
      </c>
      <c r="F2273">
        <v>2004</v>
      </c>
      <c r="G2273">
        <f t="shared" si="211"/>
        <v>0.11785113019775793</v>
      </c>
      <c r="H2273">
        <f t="shared" si="212"/>
        <v>101</v>
      </c>
      <c r="I2273">
        <f t="shared" si="213"/>
        <v>2.8172617906821031E-6</v>
      </c>
      <c r="J2273">
        <f t="shared" si="213"/>
        <v>6.6285400698595418E-4</v>
      </c>
      <c r="K2273">
        <f t="shared" si="213"/>
        <v>4.2705951856901646E-2</v>
      </c>
      <c r="L2273">
        <f t="shared" si="213"/>
        <v>7.1033776927917416E-2</v>
      </c>
      <c r="M2273">
        <f t="shared" si="213"/>
        <v>0.10652414635427535</v>
      </c>
      <c r="N2273">
        <f t="shared" si="213"/>
        <v>0.11785113019775793</v>
      </c>
    </row>
    <row r="2274" spans="1:14">
      <c r="A2274">
        <v>2011</v>
      </c>
      <c r="B2274">
        <v>11</v>
      </c>
      <c r="C2274">
        <v>73</v>
      </c>
      <c r="D2274" t="s">
        <v>58</v>
      </c>
      <c r="E2274" t="s">
        <v>59</v>
      </c>
      <c r="F2274">
        <v>2007</v>
      </c>
      <c r="G2274">
        <f t="shared" si="211"/>
        <v>0.11704114719613057</v>
      </c>
      <c r="H2274">
        <f t="shared" si="212"/>
        <v>101</v>
      </c>
      <c r="I2274">
        <f t="shared" ref="I2274:N2289" si="214">$G2274*(I$1^$H2274)</f>
        <v>2.7978989372435522E-6</v>
      </c>
      <c r="J2274">
        <f t="shared" si="214"/>
        <v>6.58298255358301E-4</v>
      </c>
      <c r="K2274">
        <f t="shared" si="214"/>
        <v>4.2412436682169236E-2</v>
      </c>
      <c r="L2274">
        <f t="shared" si="214"/>
        <v>7.0545566490253758E-2</v>
      </c>
      <c r="M2274">
        <f t="shared" si="214"/>
        <v>0.10579201296136648</v>
      </c>
      <c r="N2274">
        <f t="shared" si="214"/>
        <v>0.11704114719613057</v>
      </c>
    </row>
    <row r="2275" spans="1:14">
      <c r="A2275">
        <v>2011</v>
      </c>
      <c r="B2275">
        <v>11</v>
      </c>
      <c r="C2275">
        <v>74</v>
      </c>
      <c r="D2275" t="s">
        <v>460</v>
      </c>
      <c r="E2275" t="s">
        <v>461</v>
      </c>
      <c r="F2275">
        <v>2011</v>
      </c>
      <c r="G2275">
        <f t="shared" si="211"/>
        <v>0.11624763874381928</v>
      </c>
      <c r="H2275">
        <f t="shared" si="212"/>
        <v>101</v>
      </c>
      <c r="I2275">
        <f t="shared" si="214"/>
        <v>2.7789299121732909E-6</v>
      </c>
      <c r="J2275">
        <f t="shared" si="214"/>
        <v>6.5383516487873454E-4</v>
      </c>
      <c r="K2275">
        <f t="shared" si="214"/>
        <v>4.2124891423115839E-2</v>
      </c>
      <c r="L2275">
        <f t="shared" si="214"/>
        <v>7.0067285948545652E-2</v>
      </c>
      <c r="M2275">
        <f t="shared" si="214"/>
        <v>0.10507477070526319</v>
      </c>
      <c r="N2275">
        <f t="shared" si="214"/>
        <v>0.11624763874381928</v>
      </c>
    </row>
    <row r="2276" spans="1:14">
      <c r="A2276">
        <v>2011</v>
      </c>
      <c r="B2276">
        <v>11</v>
      </c>
      <c r="C2276">
        <v>75</v>
      </c>
      <c r="D2276" t="s">
        <v>462</v>
      </c>
      <c r="E2276" t="s">
        <v>463</v>
      </c>
      <c r="F2276">
        <v>2011</v>
      </c>
      <c r="G2276">
        <f t="shared" si="211"/>
        <v>0.11547005383792514</v>
      </c>
      <c r="H2276">
        <f t="shared" si="212"/>
        <v>101</v>
      </c>
      <c r="I2276">
        <f t="shared" si="214"/>
        <v>2.7603415436043115E-6</v>
      </c>
      <c r="J2276">
        <f t="shared" si="214"/>
        <v>6.4946163642992942E-4</v>
      </c>
      <c r="K2276">
        <f t="shared" si="214"/>
        <v>4.1843116411709111E-2</v>
      </c>
      <c r="L2276">
        <f t="shared" si="214"/>
        <v>6.9598603190432817E-2</v>
      </c>
      <c r="M2276">
        <f t="shared" si="214"/>
        <v>0.10437192154141259</v>
      </c>
      <c r="N2276">
        <f t="shared" si="214"/>
        <v>0.11547005383792514</v>
      </c>
    </row>
    <row r="2277" spans="1:14">
      <c r="A2277">
        <v>2011</v>
      </c>
      <c r="B2277">
        <v>11</v>
      </c>
      <c r="C2277">
        <v>76</v>
      </c>
      <c r="D2277" t="s">
        <v>86</v>
      </c>
      <c r="E2277" t="s">
        <v>87</v>
      </c>
      <c r="F2277">
        <v>2006</v>
      </c>
      <c r="G2277">
        <f t="shared" si="211"/>
        <v>0.11470786693528087</v>
      </c>
      <c r="H2277">
        <f t="shared" si="212"/>
        <v>101</v>
      </c>
      <c r="I2277">
        <f t="shared" si="214"/>
        <v>2.7421212682910855E-6</v>
      </c>
      <c r="J2277">
        <f t="shared" si="214"/>
        <v>6.4517471409289125E-4</v>
      </c>
      <c r="K2277">
        <f t="shared" si="214"/>
        <v>4.1566921205811069E-2</v>
      </c>
      <c r="L2277">
        <f t="shared" si="214"/>
        <v>6.9139201449193999E-2</v>
      </c>
      <c r="M2277">
        <f t="shared" si="214"/>
        <v>0.10368299043799128</v>
      </c>
      <c r="N2277">
        <f t="shared" si="214"/>
        <v>0.11470786693528087</v>
      </c>
    </row>
    <row r="2278" spans="1:14">
      <c r="A2278">
        <v>2011</v>
      </c>
      <c r="B2278">
        <v>11</v>
      </c>
      <c r="C2278">
        <v>77</v>
      </c>
      <c r="D2278" t="s">
        <v>66</v>
      </c>
      <c r="E2278" t="s">
        <v>67</v>
      </c>
      <c r="F2278">
        <v>2004</v>
      </c>
      <c r="G2278">
        <f t="shared" si="211"/>
        <v>0.11396057645963795</v>
      </c>
      <c r="H2278">
        <f t="shared" si="212"/>
        <v>101</v>
      </c>
      <c r="I2278">
        <f t="shared" si="214"/>
        <v>2.724257095923483E-6</v>
      </c>
      <c r="J2278">
        <f t="shared" si="214"/>
        <v>6.4097157675062604E-4</v>
      </c>
      <c r="K2278">
        <f t="shared" si="214"/>
        <v>4.1296124048224414E-2</v>
      </c>
      <c r="L2278">
        <f t="shared" si="214"/>
        <v>6.8688778403966491E-2</v>
      </c>
      <c r="M2278">
        <f t="shared" si="214"/>
        <v>0.10300752402657067</v>
      </c>
      <c r="N2278">
        <f t="shared" si="214"/>
        <v>0.11396057645963795</v>
      </c>
    </row>
    <row r="2279" spans="1:14">
      <c r="A2279">
        <v>2011</v>
      </c>
      <c r="B2279">
        <v>11</v>
      </c>
      <c r="C2279">
        <v>78</v>
      </c>
      <c r="D2279" t="s">
        <v>116</v>
      </c>
      <c r="E2279" t="s">
        <v>117</v>
      </c>
      <c r="F2279">
        <v>1997</v>
      </c>
      <c r="G2279">
        <f t="shared" si="211"/>
        <v>0.11322770341445956</v>
      </c>
      <c r="H2279">
        <f t="shared" si="212"/>
        <v>101</v>
      </c>
      <c r="I2279">
        <f t="shared" si="214"/>
        <v>2.7067375759652333E-6</v>
      </c>
      <c r="J2279">
        <f t="shared" si="214"/>
        <v>6.3684953028579096E-4</v>
      </c>
      <c r="K2279">
        <f t="shared" si="214"/>
        <v>4.1030551364007552E-2</v>
      </c>
      <c r="L2279">
        <f t="shared" si="214"/>
        <v>6.8247045343618848E-2</v>
      </c>
      <c r="M2279">
        <f t="shared" si="214"/>
        <v>0.10234508934823806</v>
      </c>
      <c r="N2279">
        <f t="shared" si="214"/>
        <v>0.11322770341445956</v>
      </c>
    </row>
    <row r="2280" spans="1:14">
      <c r="A2280">
        <v>2011</v>
      </c>
      <c r="B2280">
        <v>11</v>
      </c>
      <c r="C2280">
        <v>79</v>
      </c>
      <c r="D2280" t="s">
        <v>96</v>
      </c>
      <c r="E2280" t="s">
        <v>97</v>
      </c>
      <c r="F2280">
        <v>2005</v>
      </c>
      <c r="G2280">
        <f t="shared" si="211"/>
        <v>0.1125087900926024</v>
      </c>
      <c r="H2280">
        <f t="shared" si="212"/>
        <v>101</v>
      </c>
      <c r="I2280">
        <f t="shared" si="214"/>
        <v>2.6895517668085296E-6</v>
      </c>
      <c r="J2280">
        <f t="shared" si="214"/>
        <v>6.3280600032329529E-4</v>
      </c>
      <c r="K2280">
        <f t="shared" si="214"/>
        <v>4.077003729289938E-2</v>
      </c>
      <c r="L2280">
        <f t="shared" si="214"/>
        <v>6.7813726389022333E-2</v>
      </c>
      <c r="M2280">
        <f t="shared" si="214"/>
        <v>0.10169527268729434</v>
      </c>
      <c r="N2280">
        <f t="shared" si="214"/>
        <v>0.1125087900926024</v>
      </c>
    </row>
    <row r="2281" spans="1:14">
      <c r="A2281">
        <v>2011</v>
      </c>
      <c r="B2281">
        <v>11</v>
      </c>
      <c r="C2281">
        <v>80</v>
      </c>
      <c r="D2281" t="s">
        <v>76</v>
      </c>
      <c r="E2281" t="s">
        <v>77</v>
      </c>
      <c r="F2281">
        <v>2007</v>
      </c>
      <c r="G2281">
        <f t="shared" si="211"/>
        <v>0.11180339887498948</v>
      </c>
      <c r="H2281">
        <f t="shared" si="212"/>
        <v>101</v>
      </c>
      <c r="I2281">
        <f t="shared" si="214"/>
        <v>2.6726892070559937E-6</v>
      </c>
      <c r="J2281">
        <f t="shared" si="214"/>
        <v>6.2883852547343327E-4</v>
      </c>
      <c r="K2281">
        <f t="shared" si="214"/>
        <v>4.0514423253991912E-2</v>
      </c>
      <c r="L2281">
        <f t="shared" si="214"/>
        <v>6.7388557768961174E-2</v>
      </c>
      <c r="M2281">
        <f t="shared" si="214"/>
        <v>0.10105767848538953</v>
      </c>
      <c r="N2281">
        <f t="shared" si="214"/>
        <v>0.11180339887498948</v>
      </c>
    </row>
    <row r="2282" spans="1:14">
      <c r="A2282">
        <v>2011</v>
      </c>
      <c r="B2282">
        <v>11</v>
      </c>
      <c r="C2282">
        <v>81</v>
      </c>
      <c r="D2282" t="s">
        <v>182</v>
      </c>
      <c r="E2282" t="s">
        <v>183</v>
      </c>
      <c r="G2282">
        <f t="shared" si="211"/>
        <v>0.1111111111111111</v>
      </c>
      <c r="H2282">
        <f t="shared" si="212"/>
        <v>101</v>
      </c>
      <c r="I2282">
        <f t="shared" si="214"/>
        <v>2.6561398887587608E-6</v>
      </c>
      <c r="J2282">
        <f t="shared" si="214"/>
        <v>6.2494475103525775E-4</v>
      </c>
      <c r="K2282">
        <f t="shared" si="214"/>
        <v>4.026355754005518E-2</v>
      </c>
      <c r="L2282">
        <f t="shared" si="214"/>
        <v>6.6971287145363892E-2</v>
      </c>
      <c r="M2282">
        <f t="shared" si="214"/>
        <v>0.10043192832962178</v>
      </c>
      <c r="N2282">
        <f t="shared" si="214"/>
        <v>0.1111111111111111</v>
      </c>
    </row>
    <row r="2283" spans="1:14">
      <c r="A2283">
        <v>2011</v>
      </c>
      <c r="B2283">
        <v>11</v>
      </c>
      <c r="C2283">
        <v>82</v>
      </c>
      <c r="D2283" t="s">
        <v>104</v>
      </c>
      <c r="E2283" t="s">
        <v>105</v>
      </c>
      <c r="F2283">
        <v>2000</v>
      </c>
      <c r="G2283">
        <f t="shared" si="211"/>
        <v>0.11043152607484653</v>
      </c>
      <c r="H2283">
        <f t="shared" si="212"/>
        <v>101</v>
      </c>
      <c r="I2283">
        <f t="shared" si="214"/>
        <v>2.6398942324551279E-6</v>
      </c>
      <c r="J2283">
        <f t="shared" si="214"/>
        <v>6.2112242312359692E-4</v>
      </c>
      <c r="K2283">
        <f t="shared" si="214"/>
        <v>4.0017294939156185E-2</v>
      </c>
      <c r="L2283">
        <f t="shared" si="214"/>
        <v>6.656167298393359E-2</v>
      </c>
      <c r="M2283">
        <f t="shared" si="214"/>
        <v>9.981766000871771E-2</v>
      </c>
      <c r="N2283">
        <f t="shared" si="214"/>
        <v>0.11043152607484653</v>
      </c>
    </row>
    <row r="2284" spans="1:14">
      <c r="A2284">
        <v>2011</v>
      </c>
      <c r="B2284">
        <v>11</v>
      </c>
      <c r="C2284">
        <v>83</v>
      </c>
      <c r="D2284" t="s">
        <v>464</v>
      </c>
      <c r="E2284" t="s">
        <v>465</v>
      </c>
      <c r="F2284">
        <v>2011</v>
      </c>
      <c r="G2284">
        <f t="shared" si="211"/>
        <v>0.10976425998969035</v>
      </c>
      <c r="H2284">
        <f t="shared" si="212"/>
        <v>101</v>
      </c>
      <c r="I2284">
        <f t="shared" si="214"/>
        <v>2.6239430638683346E-6</v>
      </c>
      <c r="J2284">
        <f t="shared" si="214"/>
        <v>6.1736938318643711E-4</v>
      </c>
      <c r="K2284">
        <f t="shared" si="214"/>
        <v>3.9775496381428264E-2</v>
      </c>
      <c r="L2284">
        <f t="shared" si="214"/>
        <v>6.6159483966611365E-2</v>
      </c>
      <c r="M2284">
        <f t="shared" si="214"/>
        <v>9.9214526631946964E-2</v>
      </c>
      <c r="N2284">
        <f t="shared" si="214"/>
        <v>0.10976425998969035</v>
      </c>
    </row>
    <row r="2285" spans="1:14">
      <c r="A2285">
        <v>2011</v>
      </c>
      <c r="B2285">
        <v>11</v>
      </c>
      <c r="C2285">
        <v>84</v>
      </c>
      <c r="D2285" t="s">
        <v>466</v>
      </c>
      <c r="E2285" t="s">
        <v>467</v>
      </c>
      <c r="F2285">
        <v>2011</v>
      </c>
      <c r="G2285">
        <f t="shared" si="211"/>
        <v>0.10910894511799619</v>
      </c>
      <c r="H2285">
        <f t="shared" si="212"/>
        <v>101</v>
      </c>
      <c r="I2285">
        <f t="shared" si="214"/>
        <v>2.6082775921347016E-6</v>
      </c>
      <c r="J2285">
        <f t="shared" si="214"/>
        <v>6.1368356288237164E-4</v>
      </c>
      <c r="K2285">
        <f t="shared" si="214"/>
        <v>3.9538028609038461E-2</v>
      </c>
      <c r="L2285">
        <f t="shared" si="214"/>
        <v>6.5764498442625663E-2</v>
      </c>
      <c r="M2285">
        <f t="shared" si="214"/>
        <v>9.8622195805901064E-2</v>
      </c>
      <c r="N2285">
        <f t="shared" si="214"/>
        <v>0.10910894511799619</v>
      </c>
    </row>
    <row r="2286" spans="1:14">
      <c r="A2286">
        <v>2011</v>
      </c>
      <c r="B2286">
        <v>11</v>
      </c>
      <c r="C2286">
        <v>85</v>
      </c>
      <c r="D2286" t="s">
        <v>90</v>
      </c>
      <c r="E2286" t="s">
        <v>91</v>
      </c>
      <c r="F2286">
        <v>2009</v>
      </c>
      <c r="G2286">
        <f t="shared" si="211"/>
        <v>0.10846522890932808</v>
      </c>
      <c r="H2286">
        <f t="shared" si="212"/>
        <v>101</v>
      </c>
      <c r="I2286">
        <f t="shared" si="214"/>
        <v>2.5928893894447462E-6</v>
      </c>
      <c r="J2286">
        <f t="shared" si="214"/>
        <v>6.1006297929050055E-4</v>
      </c>
      <c r="K2286">
        <f t="shared" si="214"/>
        <v>3.9304763867573887E-2</v>
      </c>
      <c r="L2286">
        <f t="shared" si="214"/>
        <v>6.5376503915168124E-2</v>
      </c>
      <c r="M2286">
        <f t="shared" si="214"/>
        <v>9.8040348864698923E-2</v>
      </c>
      <c r="N2286">
        <f t="shared" si="214"/>
        <v>0.10846522890932808</v>
      </c>
    </row>
    <row r="2287" spans="1:14">
      <c r="A2287">
        <v>2011</v>
      </c>
      <c r="B2287">
        <v>11</v>
      </c>
      <c r="C2287">
        <v>86</v>
      </c>
      <c r="D2287" t="s">
        <v>382</v>
      </c>
      <c r="E2287" t="s">
        <v>383</v>
      </c>
      <c r="F2287">
        <v>2011</v>
      </c>
      <c r="G2287">
        <f t="shared" si="211"/>
        <v>0.10783277320343841</v>
      </c>
      <c r="H2287">
        <f t="shared" si="212"/>
        <v>101</v>
      </c>
      <c r="I2287">
        <f t="shared" si="214"/>
        <v>2.5777703719901666E-6</v>
      </c>
      <c r="J2287">
        <f t="shared" si="214"/>
        <v>6.0650573042757814E-4</v>
      </c>
      <c r="K2287">
        <f t="shared" si="214"/>
        <v>3.9075579617223265E-2</v>
      </c>
      <c r="L2287">
        <f t="shared" si="214"/>
        <v>6.4995296560995383E-2</v>
      </c>
      <c r="M2287">
        <f t="shared" si="214"/>
        <v>9.7468680149568776E-2</v>
      </c>
      <c r="N2287">
        <f t="shared" si="214"/>
        <v>0.10783277320343841</v>
      </c>
    </row>
    <row r="2288" spans="1:14">
      <c r="A2288">
        <v>2011</v>
      </c>
      <c r="B2288">
        <v>11</v>
      </c>
      <c r="C2288">
        <v>87</v>
      </c>
      <c r="D2288" t="s">
        <v>296</v>
      </c>
      <c r="E2288" t="s">
        <v>297</v>
      </c>
      <c r="F2288">
        <v>2010</v>
      </c>
      <c r="G2288">
        <f t="shared" si="211"/>
        <v>0.10721125348377948</v>
      </c>
      <c r="H2288">
        <f t="shared" si="212"/>
        <v>101</v>
      </c>
      <c r="I2288">
        <f t="shared" si="214"/>
        <v>2.56291278211884E-6</v>
      </c>
      <c r="J2288">
        <f t="shared" si="214"/>
        <v>6.0300999104938627E-4</v>
      </c>
      <c r="K2288">
        <f t="shared" si="214"/>
        <v>3.8850358262270367E-2</v>
      </c>
      <c r="L2288">
        <f t="shared" si="214"/>
        <v>6.4620680780489326E-2</v>
      </c>
      <c r="M2288">
        <f t="shared" si="214"/>
        <v>9.6906896334106693E-2</v>
      </c>
      <c r="N2288">
        <f t="shared" si="214"/>
        <v>0.10721125348377948</v>
      </c>
    </row>
    <row r="2289" spans="1:14">
      <c r="A2289">
        <v>2011</v>
      </c>
      <c r="B2289">
        <v>11</v>
      </c>
      <c r="C2289">
        <v>88</v>
      </c>
      <c r="D2289" t="s">
        <v>164</v>
      </c>
      <c r="E2289" t="s">
        <v>165</v>
      </c>
      <c r="F2289">
        <v>2000</v>
      </c>
      <c r="G2289">
        <f t="shared" si="211"/>
        <v>0.10660035817780521</v>
      </c>
      <c r="H2289">
        <f t="shared" si="212"/>
        <v>101</v>
      </c>
      <c r="I2289">
        <f t="shared" si="214"/>
        <v>2.5483091716083566E-6</v>
      </c>
      <c r="J2289">
        <f t="shared" si="214"/>
        <v>5.9957400871527998E-4</v>
      </c>
      <c r="K2289">
        <f t="shared" si="214"/>
        <v>3.8628986897542968E-2</v>
      </c>
      <c r="L2289">
        <f t="shared" si="214"/>
        <v>6.4252468775919891E-2</v>
      </c>
      <c r="M2289">
        <f t="shared" si="214"/>
        <v>9.6354715791828097E-2</v>
      </c>
      <c r="N2289">
        <f t="shared" si="214"/>
        <v>0.10660035817780521</v>
      </c>
    </row>
    <row r="2290" spans="1:14">
      <c r="A2290">
        <v>2011</v>
      </c>
      <c r="B2290">
        <v>11</v>
      </c>
      <c r="C2290">
        <v>89</v>
      </c>
      <c r="D2290" t="s">
        <v>350</v>
      </c>
      <c r="E2290" t="s">
        <v>351</v>
      </c>
      <c r="F2290">
        <v>2010</v>
      </c>
      <c r="G2290">
        <f t="shared" si="211"/>
        <v>0.105999788000636</v>
      </c>
      <c r="H2290">
        <f t="shared" si="212"/>
        <v>101</v>
      </c>
      <c r="I2290">
        <f t="shared" ref="I2290:N2305" si="215">$G2290*(I$1^$H2290)</f>
        <v>2.533952385976154E-6</v>
      </c>
      <c r="J2290">
        <f t="shared" si="215"/>
        <v>5.9619610009662815E-4</v>
      </c>
      <c r="K2290">
        <f t="shared" si="215"/>
        <v>3.8411357070575324E-2</v>
      </c>
      <c r="L2290">
        <f t="shared" si="215"/>
        <v>6.3890480155844628E-2</v>
      </c>
      <c r="M2290">
        <f t="shared" si="215"/>
        <v>9.5811868002914802E-2</v>
      </c>
      <c r="N2290">
        <f t="shared" si="215"/>
        <v>0.105999788000636</v>
      </c>
    </row>
    <row r="2291" spans="1:14">
      <c r="A2291">
        <v>2011</v>
      </c>
      <c r="B2291">
        <v>11</v>
      </c>
      <c r="C2291">
        <v>90</v>
      </c>
      <c r="D2291" t="s">
        <v>406</v>
      </c>
      <c r="E2291" t="s">
        <v>407</v>
      </c>
      <c r="F2291">
        <v>2011</v>
      </c>
      <c r="G2291">
        <f t="shared" si="211"/>
        <v>0.10540925533894598</v>
      </c>
      <c r="H2291">
        <f t="shared" si="212"/>
        <v>101</v>
      </c>
      <c r="I2291">
        <f t="shared" si="215"/>
        <v>2.5198355497511862E-6</v>
      </c>
      <c r="J2291">
        <f t="shared" si="215"/>
        <v>5.9287464751148558E-4</v>
      </c>
      <c r="K2291">
        <f t="shared" si="215"/>
        <v>3.8197364558346179E-2</v>
      </c>
      <c r="L2291">
        <f t="shared" si="215"/>
        <v>6.3534541563751795E-2</v>
      </c>
      <c r="M2291">
        <f t="shared" si="215"/>
        <v>9.5278092997318417E-2</v>
      </c>
      <c r="N2291">
        <f t="shared" si="215"/>
        <v>0.10540925533894598</v>
      </c>
    </row>
    <row r="2292" spans="1:14">
      <c r="A2292">
        <v>2011</v>
      </c>
      <c r="B2292">
        <v>11</v>
      </c>
      <c r="C2292">
        <v>91</v>
      </c>
      <c r="D2292" t="s">
        <v>100</v>
      </c>
      <c r="E2292" t="s">
        <v>101</v>
      </c>
      <c r="F2292">
        <v>2008</v>
      </c>
      <c r="G2292">
        <f t="shared" si="211"/>
        <v>0.10482848367219183</v>
      </c>
      <c r="H2292">
        <f t="shared" si="212"/>
        <v>101</v>
      </c>
      <c r="I2292">
        <f t="shared" si="215"/>
        <v>2.5059520526382469E-6</v>
      </c>
      <c r="J2292">
        <f t="shared" si="215"/>
        <v>5.896080956692936E-4</v>
      </c>
      <c r="K2292">
        <f t="shared" si="215"/>
        <v>3.7986909157548272E-2</v>
      </c>
      <c r="L2292">
        <f t="shared" si="215"/>
        <v>6.3184486329211045E-2</v>
      </c>
      <c r="M2292">
        <f t="shared" si="215"/>
        <v>9.475314083161647E-2</v>
      </c>
      <c r="N2292">
        <f t="shared" si="215"/>
        <v>0.10482848367219183</v>
      </c>
    </row>
    <row r="2293" spans="1:14">
      <c r="A2293">
        <v>2011</v>
      </c>
      <c r="B2293">
        <v>11</v>
      </c>
      <c r="C2293">
        <v>92</v>
      </c>
      <c r="D2293" t="s">
        <v>468</v>
      </c>
      <c r="E2293" t="s">
        <v>469</v>
      </c>
      <c r="F2293">
        <v>2011</v>
      </c>
      <c r="G2293">
        <f t="shared" si="211"/>
        <v>0.10425720702853739</v>
      </c>
      <c r="H2293">
        <f t="shared" si="212"/>
        <v>101</v>
      </c>
      <c r="I2293">
        <f t="shared" si="215"/>
        <v>2.4922955365117055E-6</v>
      </c>
      <c r="J2293">
        <f t="shared" si="215"/>
        <v>5.8639494861072563E-4</v>
      </c>
      <c r="K2293">
        <f t="shared" si="215"/>
        <v>3.7779894487430639E-2</v>
      </c>
      <c r="L2293">
        <f t="shared" si="215"/>
        <v>6.284015413993646E-2</v>
      </c>
      <c r="M2293">
        <f t="shared" si="215"/>
        <v>9.4236771097229458E-2</v>
      </c>
      <c r="N2293">
        <f t="shared" si="215"/>
        <v>0.10425720702853739</v>
      </c>
    </row>
    <row r="2294" spans="1:14">
      <c r="A2294">
        <v>2011</v>
      </c>
      <c r="B2294">
        <v>11</v>
      </c>
      <c r="C2294">
        <v>93</v>
      </c>
      <c r="D2294" t="s">
        <v>150</v>
      </c>
      <c r="E2294" t="s">
        <v>151</v>
      </c>
      <c r="F2294">
        <v>1994</v>
      </c>
      <c r="G2294">
        <f t="shared" si="211"/>
        <v>0.10369516947304253</v>
      </c>
      <c r="H2294">
        <f t="shared" si="212"/>
        <v>101</v>
      </c>
      <c r="I2294">
        <f t="shared" si="215"/>
        <v>2.4788598831805323E-6</v>
      </c>
      <c r="J2294">
        <f t="shared" si="215"/>
        <v>5.8323376682900476E-4</v>
      </c>
      <c r="K2294">
        <f t="shared" si="215"/>
        <v>3.757622780433259E-2</v>
      </c>
      <c r="L2294">
        <f t="shared" si="215"/>
        <v>6.2501390733296733E-2</v>
      </c>
      <c r="M2294">
        <f t="shared" si="215"/>
        <v>9.3728752457801323E-2</v>
      </c>
      <c r="N2294">
        <f t="shared" si="215"/>
        <v>0.10369516947304253</v>
      </c>
    </row>
    <row r="2295" spans="1:14">
      <c r="A2295">
        <v>2011</v>
      </c>
      <c r="B2295">
        <v>11</v>
      </c>
      <c r="C2295">
        <v>94</v>
      </c>
      <c r="D2295" t="s">
        <v>258</v>
      </c>
      <c r="E2295" t="s">
        <v>259</v>
      </c>
      <c r="F2295">
        <v>2010</v>
      </c>
      <c r="G2295">
        <f t="shared" si="211"/>
        <v>0.10314212462587934</v>
      </c>
      <c r="H2295">
        <f t="shared" si="212"/>
        <v>101</v>
      </c>
      <c r="I2295">
        <f t="shared" si="215"/>
        <v>2.4656392028711288E-6</v>
      </c>
      <c r="J2295">
        <f t="shared" si="215"/>
        <v>5.8012316456010923E-4</v>
      </c>
      <c r="K2295">
        <f t="shared" si="215"/>
        <v>3.7375819827098714E-2</v>
      </c>
      <c r="L2295">
        <f t="shared" si="215"/>
        <v>6.2168047605924065E-2</v>
      </c>
      <c r="M2295">
        <f t="shared" si="215"/>
        <v>9.3228862213721078E-2</v>
      </c>
      <c r="N2295">
        <f t="shared" si="215"/>
        <v>0.10314212462587934</v>
      </c>
    </row>
    <row r="2296" spans="1:14">
      <c r="A2296">
        <v>2011</v>
      </c>
      <c r="B2296">
        <v>11</v>
      </c>
      <c r="C2296">
        <v>95</v>
      </c>
      <c r="D2296" t="s">
        <v>470</v>
      </c>
      <c r="E2296" t="s">
        <v>471</v>
      </c>
      <c r="F2296">
        <v>2011</v>
      </c>
      <c r="G2296">
        <f t="shared" si="211"/>
        <v>0.10259783520851541</v>
      </c>
      <c r="H2296">
        <f t="shared" si="212"/>
        <v>101</v>
      </c>
      <c r="I2296">
        <f t="shared" si="215"/>
        <v>2.4526278233787223E-6</v>
      </c>
      <c r="J2296">
        <f t="shared" si="215"/>
        <v>5.7706180723027863E-4</v>
      </c>
      <c r="K2296">
        <f t="shared" si="215"/>
        <v>3.7178584572628431E-2</v>
      </c>
      <c r="L2296">
        <f t="shared" si="215"/>
        <v>6.1839981740179906E-2</v>
      </c>
      <c r="M2296">
        <f t="shared" si="215"/>
        <v>9.2736885891923693E-2</v>
      </c>
      <c r="N2296">
        <f t="shared" si="215"/>
        <v>0.10259783520851541</v>
      </c>
    </row>
    <row r="2297" spans="1:14">
      <c r="A2297">
        <v>2011</v>
      </c>
      <c r="B2297">
        <v>11</v>
      </c>
      <c r="C2297">
        <v>96</v>
      </c>
      <c r="D2297" t="s">
        <v>132</v>
      </c>
      <c r="E2297" t="s">
        <v>133</v>
      </c>
      <c r="F2297">
        <v>1994</v>
      </c>
      <c r="G2297">
        <f t="shared" si="211"/>
        <v>0.10206207261596577</v>
      </c>
      <c r="H2297">
        <f t="shared" si="212"/>
        <v>101</v>
      </c>
      <c r="I2297">
        <f t="shared" si="215"/>
        <v>2.4398202798419392E-6</v>
      </c>
      <c r="J2297">
        <f t="shared" si="215"/>
        <v>5.7404840905014409E-4</v>
      </c>
      <c r="K2297">
        <f t="shared" si="215"/>
        <v>3.6984439200872049E-2</v>
      </c>
      <c r="L2297">
        <f t="shared" si="215"/>
        <v>6.1517055346333421E-2</v>
      </c>
      <c r="M2297">
        <f t="shared" si="215"/>
        <v>9.2252616859253941E-2</v>
      </c>
      <c r="N2297">
        <f t="shared" si="215"/>
        <v>0.10206207261596577</v>
      </c>
    </row>
    <row r="2298" spans="1:14">
      <c r="A2298">
        <v>2011</v>
      </c>
      <c r="B2298">
        <v>11</v>
      </c>
      <c r="C2298">
        <v>97</v>
      </c>
      <c r="D2298" t="s">
        <v>322</v>
      </c>
      <c r="E2298" t="s">
        <v>323</v>
      </c>
      <c r="F2298">
        <v>2010</v>
      </c>
      <c r="G2298">
        <f t="shared" si="211"/>
        <v>0.10153461651336192</v>
      </c>
      <c r="H2298">
        <f t="shared" si="212"/>
        <v>101</v>
      </c>
      <c r="I2298">
        <f t="shared" si="215"/>
        <v>2.4272113050986811E-6</v>
      </c>
      <c r="J2298">
        <f t="shared" si="215"/>
        <v>5.7108173074563E-4</v>
      </c>
      <c r="K2298">
        <f t="shared" si="215"/>
        <v>3.679330386863866E-2</v>
      </c>
      <c r="L2298">
        <f t="shared" si="215"/>
        <v>6.119913561939691E-2</v>
      </c>
      <c r="M2298">
        <f t="shared" si="215"/>
        <v>9.1775855957810362E-2</v>
      </c>
      <c r="N2298">
        <f t="shared" si="215"/>
        <v>0.10153461651336192</v>
      </c>
    </row>
    <row r="2299" spans="1:14">
      <c r="A2299">
        <v>2011</v>
      </c>
      <c r="B2299">
        <v>11</v>
      </c>
      <c r="C2299">
        <v>98</v>
      </c>
      <c r="D2299" t="s">
        <v>140</v>
      </c>
      <c r="E2299" t="s">
        <v>141</v>
      </c>
      <c r="F2299">
        <v>2008</v>
      </c>
      <c r="G2299">
        <f t="shared" si="211"/>
        <v>0.10101525445522107</v>
      </c>
      <c r="H2299">
        <f t="shared" si="212"/>
        <v>101</v>
      </c>
      <c r="I2299">
        <f t="shared" si="215"/>
        <v>2.4147958205846592E-6</v>
      </c>
      <c r="J2299">
        <f t="shared" si="215"/>
        <v>5.6816057741653208E-4</v>
      </c>
      <c r="K2299">
        <f t="shared" si="215"/>
        <v>3.6605101591629975E-2</v>
      </c>
      <c r="L2299">
        <f t="shared" si="215"/>
        <v>6.0886094509643489E-2</v>
      </c>
      <c r="M2299">
        <f t="shared" si="215"/>
        <v>9.1306411160807427E-2</v>
      </c>
      <c r="N2299">
        <f t="shared" si="215"/>
        <v>0.10101525445522107</v>
      </c>
    </row>
    <row r="2300" spans="1:14">
      <c r="A2300">
        <v>2011</v>
      </c>
      <c r="B2300">
        <v>11</v>
      </c>
      <c r="C2300">
        <v>99</v>
      </c>
      <c r="D2300" t="s">
        <v>118</v>
      </c>
      <c r="E2300" t="s">
        <v>119</v>
      </c>
      <c r="F2300">
        <v>2002</v>
      </c>
      <c r="G2300">
        <f t="shared" si="211"/>
        <v>0.10050378152592121</v>
      </c>
      <c r="H2300">
        <f t="shared" si="212"/>
        <v>101</v>
      </c>
      <c r="I2300">
        <f t="shared" si="215"/>
        <v>2.4025689277388568E-6</v>
      </c>
      <c r="J2300">
        <f t="shared" si="215"/>
        <v>5.6528379651436898E-4</v>
      </c>
      <c r="K2300">
        <f t="shared" si="215"/>
        <v>3.6419758114158568E-2</v>
      </c>
      <c r="L2300">
        <f t="shared" si="215"/>
        <v>6.0577808505906494E-2</v>
      </c>
      <c r="M2300">
        <f t="shared" si="215"/>
        <v>9.084409724760556E-2</v>
      </c>
      <c r="N2300">
        <f t="shared" si="215"/>
        <v>0.10050378152592121</v>
      </c>
    </row>
    <row r="2301" spans="1:14">
      <c r="A2301">
        <v>2011</v>
      </c>
      <c r="B2301">
        <v>11</v>
      </c>
      <c r="C2301">
        <v>100</v>
      </c>
      <c r="D2301" t="s">
        <v>314</v>
      </c>
      <c r="E2301" t="s">
        <v>315</v>
      </c>
      <c r="F2301">
        <v>2010</v>
      </c>
      <c r="G2301">
        <f t="shared" si="211"/>
        <v>0.1</v>
      </c>
      <c r="H2301">
        <f t="shared" si="212"/>
        <v>101</v>
      </c>
      <c r="I2301">
        <f t="shared" si="215"/>
        <v>2.3905258998828852E-6</v>
      </c>
      <c r="J2301">
        <f t="shared" si="215"/>
        <v>5.6245027593173204E-4</v>
      </c>
      <c r="K2301">
        <f t="shared" si="215"/>
        <v>3.623720178604966E-2</v>
      </c>
      <c r="L2301">
        <f t="shared" si="215"/>
        <v>6.0274158430827507E-2</v>
      </c>
      <c r="M2301">
        <f t="shared" si="215"/>
        <v>9.03887354966596E-2</v>
      </c>
      <c r="N2301">
        <f t="shared" si="215"/>
        <v>0.1</v>
      </c>
    </row>
    <row r="2302" spans="1:14">
      <c r="A2302">
        <v>2011</v>
      </c>
      <c r="B2302">
        <v>12</v>
      </c>
      <c r="C2302">
        <v>1</v>
      </c>
      <c r="D2302" t="s">
        <v>300</v>
      </c>
      <c r="E2302" t="s">
        <v>301</v>
      </c>
      <c r="F2302">
        <v>2010</v>
      </c>
      <c r="G2302">
        <f t="shared" si="211"/>
        <v>1</v>
      </c>
      <c r="H2302">
        <f t="shared" si="212"/>
        <v>100</v>
      </c>
      <c r="I2302">
        <f t="shared" si="215"/>
        <v>2.6561398887587605E-5</v>
      </c>
      <c r="J2302">
        <f t="shared" si="215"/>
        <v>5.9205292203340209E-3</v>
      </c>
      <c r="K2302">
        <f t="shared" si="215"/>
        <v>0.36603234127322892</v>
      </c>
      <c r="L2302">
        <f t="shared" si="215"/>
        <v>0.6057704364907287</v>
      </c>
      <c r="M2302">
        <f t="shared" si="215"/>
        <v>0.9047921471137097</v>
      </c>
      <c r="N2302">
        <f t="shared" si="215"/>
        <v>1</v>
      </c>
    </row>
    <row r="2303" spans="1:14">
      <c r="A2303">
        <v>2011</v>
      </c>
      <c r="B2303">
        <v>12</v>
      </c>
      <c r="C2303">
        <v>2</v>
      </c>
      <c r="D2303" t="s">
        <v>6</v>
      </c>
      <c r="E2303" t="s">
        <v>7</v>
      </c>
      <c r="F2303">
        <v>2008</v>
      </c>
      <c r="G2303">
        <f t="shared" si="211"/>
        <v>0.70710678118654746</v>
      </c>
      <c r="H2303">
        <f t="shared" si="212"/>
        <v>100</v>
      </c>
      <c r="I2303">
        <f t="shared" si="215"/>
        <v>1.8781745271214014E-5</v>
      </c>
      <c r="J2303">
        <f t="shared" si="215"/>
        <v>4.1864463599112891E-3</v>
      </c>
      <c r="K2303">
        <f t="shared" si="215"/>
        <v>0.25882395064788877</v>
      </c>
      <c r="L2303">
        <f t="shared" si="215"/>
        <v>0.42834438348492904</v>
      </c>
      <c r="M2303">
        <f t="shared" si="215"/>
        <v>0.63978466278844037</v>
      </c>
      <c r="N2303">
        <f t="shared" si="215"/>
        <v>0.70710678118654746</v>
      </c>
    </row>
    <row r="2304" spans="1:14">
      <c r="A2304">
        <v>2011</v>
      </c>
      <c r="B2304">
        <v>12</v>
      </c>
      <c r="C2304">
        <v>3</v>
      </c>
      <c r="D2304" t="s">
        <v>16</v>
      </c>
      <c r="E2304" t="s">
        <v>17</v>
      </c>
      <c r="F2304">
        <v>2000</v>
      </c>
      <c r="G2304">
        <f t="shared" si="211"/>
        <v>0.57735026918962584</v>
      </c>
      <c r="H2304">
        <f t="shared" si="212"/>
        <v>100</v>
      </c>
      <c r="I2304">
        <f t="shared" si="215"/>
        <v>1.5335230797801733E-5</v>
      </c>
      <c r="J2304">
        <f t="shared" si="215"/>
        <v>3.4182191391048927E-3</v>
      </c>
      <c r="K2304">
        <f t="shared" si="215"/>
        <v>0.21132887076620771</v>
      </c>
      <c r="L2304">
        <f t="shared" si="215"/>
        <v>0.34974172457503938</v>
      </c>
      <c r="M2304">
        <f t="shared" si="215"/>
        <v>0.52238198969675986</v>
      </c>
      <c r="N2304">
        <f t="shared" si="215"/>
        <v>0.57735026918962584</v>
      </c>
    </row>
    <row r="2305" spans="1:14">
      <c r="A2305">
        <v>2011</v>
      </c>
      <c r="B2305">
        <v>12</v>
      </c>
      <c r="C2305">
        <v>4</v>
      </c>
      <c r="D2305" t="s">
        <v>412</v>
      </c>
      <c r="E2305" t="s">
        <v>413</v>
      </c>
      <c r="F2305">
        <v>2011</v>
      </c>
      <c r="G2305">
        <f t="shared" si="211"/>
        <v>0.5</v>
      </c>
      <c r="H2305">
        <f t="shared" si="212"/>
        <v>100</v>
      </c>
      <c r="I2305">
        <f t="shared" si="215"/>
        <v>1.3280699443793802E-5</v>
      </c>
      <c r="J2305">
        <f t="shared" si="215"/>
        <v>2.9602646101670104E-3</v>
      </c>
      <c r="K2305">
        <f t="shared" si="215"/>
        <v>0.18301617063661446</v>
      </c>
      <c r="L2305">
        <f t="shared" si="215"/>
        <v>0.30288521824536435</v>
      </c>
      <c r="M2305">
        <f t="shared" si="215"/>
        <v>0.45239607355685485</v>
      </c>
      <c r="N2305">
        <f t="shared" si="215"/>
        <v>0.5</v>
      </c>
    </row>
    <row r="2306" spans="1:14">
      <c r="A2306">
        <v>2011</v>
      </c>
      <c r="B2306">
        <v>12</v>
      </c>
      <c r="C2306">
        <v>5</v>
      </c>
      <c r="D2306" t="s">
        <v>8</v>
      </c>
      <c r="E2306" t="s">
        <v>9</v>
      </c>
      <c r="F2306">
        <v>2007</v>
      </c>
      <c r="G2306">
        <f t="shared" si="211"/>
        <v>0.44721359549995793</v>
      </c>
      <c r="H2306">
        <f t="shared" si="212"/>
        <v>100</v>
      </c>
      <c r="I2306">
        <f t="shared" ref="I2306:N2321" si="216">$G2306*(I$1^$H2306)</f>
        <v>1.1878618698026636E-5</v>
      </c>
      <c r="J2306">
        <f t="shared" si="216"/>
        <v>2.64774115988814E-3</v>
      </c>
      <c r="K2306">
        <f t="shared" si="216"/>
        <v>0.16369463941006834</v>
      </c>
      <c r="L2306">
        <f t="shared" si="216"/>
        <v>0.27090877495059767</v>
      </c>
      <c r="M2306">
        <f t="shared" si="216"/>
        <v>0.40463534929084899</v>
      </c>
      <c r="N2306">
        <f t="shared" si="216"/>
        <v>0.44721359549995793</v>
      </c>
    </row>
    <row r="2307" spans="1:14">
      <c r="A2307">
        <v>2011</v>
      </c>
      <c r="B2307">
        <v>12</v>
      </c>
      <c r="C2307">
        <v>6</v>
      </c>
      <c r="D2307" t="s">
        <v>28</v>
      </c>
      <c r="E2307" t="s">
        <v>29</v>
      </c>
      <c r="F2307">
        <v>2004</v>
      </c>
      <c r="G2307">
        <f t="shared" ref="G2307:G2370" si="217">1/SQRT(C2307)</f>
        <v>0.40824829046386307</v>
      </c>
      <c r="H2307">
        <f t="shared" ref="H2307:H2370" si="218">(2020*12+4)-(A2307*12+B2307)</f>
        <v>100</v>
      </c>
      <c r="I2307">
        <f t="shared" si="216"/>
        <v>1.0843645688186394E-5</v>
      </c>
      <c r="J2307">
        <f t="shared" si="216"/>
        <v>2.417045932842712E-3</v>
      </c>
      <c r="K2307">
        <f t="shared" si="216"/>
        <v>0.14943207757928101</v>
      </c>
      <c r="L2307">
        <f t="shared" si="216"/>
        <v>0.24730474511088812</v>
      </c>
      <c r="M2307">
        <f t="shared" si="216"/>
        <v>0.36937984728430007</v>
      </c>
      <c r="N2307">
        <f t="shared" si="216"/>
        <v>0.40824829046386307</v>
      </c>
    </row>
    <row r="2308" spans="1:14">
      <c r="A2308">
        <v>2011</v>
      </c>
      <c r="B2308">
        <v>12</v>
      </c>
      <c r="C2308">
        <v>7</v>
      </c>
      <c r="D2308" t="s">
        <v>74</v>
      </c>
      <c r="E2308" t="s">
        <v>75</v>
      </c>
      <c r="F2308">
        <v>2008</v>
      </c>
      <c r="G2308">
        <f t="shared" si="217"/>
        <v>0.3779644730092272</v>
      </c>
      <c r="H2308">
        <f t="shared" si="218"/>
        <v>100</v>
      </c>
      <c r="I2308">
        <f t="shared" si="216"/>
        <v>1.0039265132934923E-5</v>
      </c>
      <c r="J2308">
        <f t="shared" si="216"/>
        <v>2.2377497066992788E-3</v>
      </c>
      <c r="K2308">
        <f t="shared" si="216"/>
        <v>0.13834722097366958</v>
      </c>
      <c r="L2308">
        <f t="shared" si="216"/>
        <v>0.22895970379278779</v>
      </c>
      <c r="M2308">
        <f t="shared" si="216"/>
        <v>0.34197928706672043</v>
      </c>
      <c r="N2308">
        <f t="shared" si="216"/>
        <v>0.3779644730092272</v>
      </c>
    </row>
    <row r="2309" spans="1:14">
      <c r="A2309">
        <v>2011</v>
      </c>
      <c r="B2309">
        <v>12</v>
      </c>
      <c r="C2309">
        <v>8</v>
      </c>
      <c r="D2309" t="s">
        <v>438</v>
      </c>
      <c r="E2309" t="s">
        <v>439</v>
      </c>
      <c r="F2309">
        <v>2011</v>
      </c>
      <c r="G2309">
        <f t="shared" si="217"/>
        <v>0.35355339059327373</v>
      </c>
      <c r="H2309">
        <f t="shared" si="218"/>
        <v>100</v>
      </c>
      <c r="I2309">
        <f t="shared" si="216"/>
        <v>9.3908726356070068E-6</v>
      </c>
      <c r="J2309">
        <f t="shared" si="216"/>
        <v>2.0932231799556445E-3</v>
      </c>
      <c r="K2309">
        <f t="shared" si="216"/>
        <v>0.12941197532394438</v>
      </c>
      <c r="L2309">
        <f t="shared" si="216"/>
        <v>0.21417219174246452</v>
      </c>
      <c r="M2309">
        <f t="shared" si="216"/>
        <v>0.31989233139422019</v>
      </c>
      <c r="N2309">
        <f t="shared" si="216"/>
        <v>0.35355339059327373</v>
      </c>
    </row>
    <row r="2310" spans="1:14">
      <c r="A2310">
        <v>2011</v>
      </c>
      <c r="B2310">
        <v>12</v>
      </c>
      <c r="C2310">
        <v>9</v>
      </c>
      <c r="D2310" t="s">
        <v>386</v>
      </c>
      <c r="E2310" t="s">
        <v>387</v>
      </c>
      <c r="F2310">
        <v>2011</v>
      </c>
      <c r="G2310">
        <f t="shared" si="217"/>
        <v>0.33333333333333331</v>
      </c>
      <c r="H2310">
        <f t="shared" si="218"/>
        <v>100</v>
      </c>
      <c r="I2310">
        <f t="shared" si="216"/>
        <v>8.8537996291958671E-6</v>
      </c>
      <c r="J2310">
        <f t="shared" si="216"/>
        <v>1.9735097401113403E-3</v>
      </c>
      <c r="K2310">
        <f t="shared" si="216"/>
        <v>0.12201078042440963</v>
      </c>
      <c r="L2310">
        <f t="shared" si="216"/>
        <v>0.20192347883024289</v>
      </c>
      <c r="M2310">
        <f t="shared" si="216"/>
        <v>0.30159738237123657</v>
      </c>
      <c r="N2310">
        <f t="shared" si="216"/>
        <v>0.33333333333333331</v>
      </c>
    </row>
    <row r="2311" spans="1:14">
      <c r="A2311">
        <v>2011</v>
      </c>
      <c r="B2311">
        <v>12</v>
      </c>
      <c r="C2311">
        <v>10</v>
      </c>
      <c r="D2311" t="s">
        <v>14</v>
      </c>
      <c r="E2311" t="s">
        <v>15</v>
      </c>
      <c r="F2311">
        <v>2007</v>
      </c>
      <c r="G2311">
        <f t="shared" si="217"/>
        <v>0.31622776601683794</v>
      </c>
      <c r="H2311">
        <f t="shared" si="218"/>
        <v>100</v>
      </c>
      <c r="I2311">
        <f t="shared" si="216"/>
        <v>8.3994518325039528E-6</v>
      </c>
      <c r="J2311">
        <f t="shared" si="216"/>
        <v>1.8722357289836387E-3</v>
      </c>
      <c r="K2311">
        <f t="shared" si="216"/>
        <v>0.11574958957074601</v>
      </c>
      <c r="L2311">
        <f t="shared" si="216"/>
        <v>0.19156143185050795</v>
      </c>
      <c r="M2311">
        <f t="shared" si="216"/>
        <v>0.28612039939134659</v>
      </c>
      <c r="N2311">
        <f t="shared" si="216"/>
        <v>0.31622776601683794</v>
      </c>
    </row>
    <row r="2312" spans="1:14">
      <c r="A2312">
        <v>2011</v>
      </c>
      <c r="B2312">
        <v>12</v>
      </c>
      <c r="C2312">
        <v>11</v>
      </c>
      <c r="D2312" t="s">
        <v>10</v>
      </c>
      <c r="E2312" t="s">
        <v>11</v>
      </c>
      <c r="F2312">
        <v>2008</v>
      </c>
      <c r="G2312">
        <f t="shared" si="217"/>
        <v>0.30151134457776363</v>
      </c>
      <c r="H2312">
        <f t="shared" si="218"/>
        <v>100</v>
      </c>
      <c r="I2312">
        <f t="shared" si="216"/>
        <v>8.0085630924628538E-6</v>
      </c>
      <c r="J2312">
        <f t="shared" si="216"/>
        <v>1.7851067258348493E-3</v>
      </c>
      <c r="K2312">
        <f t="shared" si="216"/>
        <v>0.11036290337623809</v>
      </c>
      <c r="L2312">
        <f t="shared" si="216"/>
        <v>0.18264665881177838</v>
      </c>
      <c r="M2312">
        <f t="shared" si="216"/>
        <v>0.27280509683965631</v>
      </c>
      <c r="N2312">
        <f t="shared" si="216"/>
        <v>0.30151134457776363</v>
      </c>
    </row>
    <row r="2313" spans="1:14">
      <c r="A2313">
        <v>2011</v>
      </c>
      <c r="B2313">
        <v>12</v>
      </c>
      <c r="C2313">
        <v>12</v>
      </c>
      <c r="D2313" t="s">
        <v>18</v>
      </c>
      <c r="E2313" t="s">
        <v>19</v>
      </c>
      <c r="F2313">
        <v>1995</v>
      </c>
      <c r="G2313">
        <f t="shared" si="217"/>
        <v>0.28867513459481292</v>
      </c>
      <c r="H2313">
        <f t="shared" si="218"/>
        <v>100</v>
      </c>
      <c r="I2313">
        <f t="shared" si="216"/>
        <v>7.6676153989008664E-6</v>
      </c>
      <c r="J2313">
        <f t="shared" si="216"/>
        <v>1.7091095695524463E-3</v>
      </c>
      <c r="K2313">
        <f t="shared" si="216"/>
        <v>0.10566443538310386</v>
      </c>
      <c r="L2313">
        <f t="shared" si="216"/>
        <v>0.17487086228751969</v>
      </c>
      <c r="M2313">
        <f t="shared" si="216"/>
        <v>0.26119099484837993</v>
      </c>
      <c r="N2313">
        <f t="shared" si="216"/>
        <v>0.28867513459481292</v>
      </c>
    </row>
    <row r="2314" spans="1:14">
      <c r="A2314">
        <v>2011</v>
      </c>
      <c r="B2314">
        <v>12</v>
      </c>
      <c r="C2314">
        <v>13</v>
      </c>
      <c r="D2314" t="s">
        <v>310</v>
      </c>
      <c r="E2314" t="s">
        <v>311</v>
      </c>
      <c r="F2314">
        <v>2009</v>
      </c>
      <c r="G2314">
        <f t="shared" si="217"/>
        <v>0.27735009811261457</v>
      </c>
      <c r="H2314">
        <f t="shared" si="218"/>
        <v>100</v>
      </c>
      <c r="I2314">
        <f t="shared" si="216"/>
        <v>7.3668065874807139E-6</v>
      </c>
      <c r="J2314">
        <f t="shared" si="216"/>
        <v>1.6420593601382421E-3</v>
      </c>
      <c r="K2314">
        <f t="shared" si="216"/>
        <v>0.10151910576452006</v>
      </c>
      <c r="L2314">
        <f t="shared" si="216"/>
        <v>0.16801048999442497</v>
      </c>
      <c r="M2314">
        <f t="shared" si="216"/>
        <v>0.2509441907735106</v>
      </c>
      <c r="N2314">
        <f t="shared" si="216"/>
        <v>0.27735009811261457</v>
      </c>
    </row>
    <row r="2315" spans="1:14">
      <c r="A2315">
        <v>2011</v>
      </c>
      <c r="B2315">
        <v>12</v>
      </c>
      <c r="C2315">
        <v>14</v>
      </c>
      <c r="D2315" t="s">
        <v>24</v>
      </c>
      <c r="E2315" t="s">
        <v>25</v>
      </c>
      <c r="F2315">
        <v>2002</v>
      </c>
      <c r="G2315">
        <f t="shared" si="217"/>
        <v>0.2672612419124244</v>
      </c>
      <c r="H2315">
        <f t="shared" si="218"/>
        <v>100</v>
      </c>
      <c r="I2315">
        <f t="shared" si="216"/>
        <v>7.0988324536279508E-6</v>
      </c>
      <c r="J2315">
        <f t="shared" si="216"/>
        <v>1.5823279922052682E-3</v>
      </c>
      <c r="K2315">
        <f t="shared" si="216"/>
        <v>9.7826258108795514E-2</v>
      </c>
      <c r="L2315">
        <f t="shared" si="216"/>
        <v>0.16189895917034355</v>
      </c>
      <c r="M2315">
        <f t="shared" si="216"/>
        <v>0.24181587291021905</v>
      </c>
      <c r="N2315">
        <f t="shared" si="216"/>
        <v>0.2672612419124244</v>
      </c>
    </row>
    <row r="2316" spans="1:14">
      <c r="A2316">
        <v>2011</v>
      </c>
      <c r="B2316">
        <v>12</v>
      </c>
      <c r="C2316">
        <v>15</v>
      </c>
      <c r="D2316" t="s">
        <v>22</v>
      </c>
      <c r="E2316" t="s">
        <v>23</v>
      </c>
      <c r="F2316">
        <v>2008</v>
      </c>
      <c r="G2316">
        <f t="shared" si="217"/>
        <v>0.2581988897471611</v>
      </c>
      <c r="H2316">
        <f t="shared" si="218"/>
        <v>100</v>
      </c>
      <c r="I2316">
        <f t="shared" si="216"/>
        <v>6.8581237029065991E-6</v>
      </c>
      <c r="J2316">
        <f t="shared" si="216"/>
        <v>1.5286740714058695E-3</v>
      </c>
      <c r="K2316">
        <f t="shared" si="216"/>
        <v>9.4509144128301678E-2</v>
      </c>
      <c r="L2316">
        <f t="shared" si="216"/>
        <v>0.1564092541435593</v>
      </c>
      <c r="M2316">
        <f t="shared" si="216"/>
        <v>0.23361632783670991</v>
      </c>
      <c r="N2316">
        <f t="shared" si="216"/>
        <v>0.2581988897471611</v>
      </c>
    </row>
    <row r="2317" spans="1:14">
      <c r="A2317">
        <v>2011</v>
      </c>
      <c r="B2317">
        <v>12</v>
      </c>
      <c r="C2317">
        <v>16</v>
      </c>
      <c r="D2317" t="s">
        <v>464</v>
      </c>
      <c r="E2317" t="s">
        <v>465</v>
      </c>
      <c r="F2317">
        <v>2011</v>
      </c>
      <c r="G2317">
        <f t="shared" si="217"/>
        <v>0.25</v>
      </c>
      <c r="H2317">
        <f t="shared" si="218"/>
        <v>100</v>
      </c>
      <c r="I2317">
        <f t="shared" si="216"/>
        <v>6.6403497218969012E-6</v>
      </c>
      <c r="J2317">
        <f t="shared" si="216"/>
        <v>1.4801323050835052E-3</v>
      </c>
      <c r="K2317">
        <f t="shared" si="216"/>
        <v>9.1508085318307231E-2</v>
      </c>
      <c r="L2317">
        <f t="shared" si="216"/>
        <v>0.15144260912268218</v>
      </c>
      <c r="M2317">
        <f t="shared" si="216"/>
        <v>0.22619803677842742</v>
      </c>
      <c r="N2317">
        <f t="shared" si="216"/>
        <v>0.25</v>
      </c>
    </row>
    <row r="2318" spans="1:14">
      <c r="A2318">
        <v>2011</v>
      </c>
      <c r="B2318">
        <v>12</v>
      </c>
      <c r="C2318">
        <v>17</v>
      </c>
      <c r="D2318" t="s">
        <v>20</v>
      </c>
      <c r="E2318" t="s">
        <v>21</v>
      </c>
      <c r="F2318">
        <v>2004</v>
      </c>
      <c r="G2318">
        <f t="shared" si="217"/>
        <v>0.24253562503633297</v>
      </c>
      <c r="H2318">
        <f t="shared" si="218"/>
        <v>100</v>
      </c>
      <c r="I2318">
        <f t="shared" si="216"/>
        <v>6.4420854810404186E-6</v>
      </c>
      <c r="J2318">
        <f t="shared" si="216"/>
        <v>1.4359392549995848E-3</v>
      </c>
      <c r="K2318">
        <f t="shared" si="216"/>
        <v>8.877588267421492E-2</v>
      </c>
      <c r="L2318">
        <f t="shared" si="216"/>
        <v>0.14692091144281114</v>
      </c>
      <c r="M2318">
        <f t="shared" si="216"/>
        <v>0.21944432892818933</v>
      </c>
      <c r="N2318">
        <f t="shared" si="216"/>
        <v>0.24253562503633297</v>
      </c>
    </row>
    <row r="2319" spans="1:14">
      <c r="A2319">
        <v>2011</v>
      </c>
      <c r="B2319">
        <v>12</v>
      </c>
      <c r="C2319">
        <v>18</v>
      </c>
      <c r="D2319" t="s">
        <v>430</v>
      </c>
      <c r="E2319" t="s">
        <v>431</v>
      </c>
      <c r="F2319">
        <v>2011</v>
      </c>
      <c r="G2319">
        <f t="shared" si="217"/>
        <v>0.23570226039551587</v>
      </c>
      <c r="H2319">
        <f t="shared" si="218"/>
        <v>100</v>
      </c>
      <c r="I2319">
        <f t="shared" si="216"/>
        <v>6.2605817570713393E-6</v>
      </c>
      <c r="J2319">
        <f t="shared" si="216"/>
        <v>1.3954821199704298E-3</v>
      </c>
      <c r="K2319">
        <f t="shared" si="216"/>
        <v>8.6274650215962936E-2</v>
      </c>
      <c r="L2319">
        <f t="shared" si="216"/>
        <v>0.14278146116164303</v>
      </c>
      <c r="M2319">
        <f t="shared" si="216"/>
        <v>0.21326155426281351</v>
      </c>
      <c r="N2319">
        <f t="shared" si="216"/>
        <v>0.23570226039551587</v>
      </c>
    </row>
    <row r="2320" spans="1:14">
      <c r="A2320">
        <v>2011</v>
      </c>
      <c r="B2320">
        <v>12</v>
      </c>
      <c r="C2320">
        <v>19</v>
      </c>
      <c r="D2320" t="s">
        <v>244</v>
      </c>
      <c r="E2320" t="s">
        <v>245</v>
      </c>
      <c r="F2320">
        <v>2010</v>
      </c>
      <c r="G2320">
        <f t="shared" si="217"/>
        <v>0.22941573387056174</v>
      </c>
      <c r="H2320">
        <f t="shared" si="218"/>
        <v>100</v>
      </c>
      <c r="I2320">
        <f t="shared" si="216"/>
        <v>6.0936028184246331E-6</v>
      </c>
      <c r="J2320">
        <f t="shared" si="216"/>
        <v>1.3582625559850341E-3</v>
      </c>
      <c r="K2320">
        <f t="shared" si="216"/>
        <v>8.3973578193557719E-2</v>
      </c>
      <c r="L2320">
        <f t="shared" si="216"/>
        <v>0.13897326924461104</v>
      </c>
      <c r="M2320">
        <f t="shared" si="216"/>
        <v>0.20757355443041298</v>
      </c>
      <c r="N2320">
        <f t="shared" si="216"/>
        <v>0.22941573387056174</v>
      </c>
    </row>
    <row r="2321" spans="1:14">
      <c r="A2321">
        <v>2011</v>
      </c>
      <c r="B2321">
        <v>12</v>
      </c>
      <c r="C2321">
        <v>20</v>
      </c>
      <c r="D2321" t="s">
        <v>12</v>
      </c>
      <c r="E2321" t="s">
        <v>13</v>
      </c>
      <c r="F2321">
        <v>2009</v>
      </c>
      <c r="G2321">
        <f t="shared" si="217"/>
        <v>0.22360679774997896</v>
      </c>
      <c r="H2321">
        <f t="shared" si="218"/>
        <v>100</v>
      </c>
      <c r="I2321">
        <f t="shared" si="216"/>
        <v>5.9393093490133179E-6</v>
      </c>
      <c r="J2321">
        <f t="shared" si="216"/>
        <v>1.32387057994407E-3</v>
      </c>
      <c r="K2321">
        <f t="shared" si="216"/>
        <v>8.1847319705034172E-2</v>
      </c>
      <c r="L2321">
        <f t="shared" si="216"/>
        <v>0.13545438747529884</v>
      </c>
      <c r="M2321">
        <f t="shared" si="216"/>
        <v>0.20231767464542449</v>
      </c>
      <c r="N2321">
        <f t="shared" si="216"/>
        <v>0.22360679774997896</v>
      </c>
    </row>
    <row r="2322" spans="1:14">
      <c r="A2322">
        <v>2011</v>
      </c>
      <c r="B2322">
        <v>12</v>
      </c>
      <c r="C2322">
        <v>21</v>
      </c>
      <c r="D2322" t="s">
        <v>50</v>
      </c>
      <c r="E2322" t="s">
        <v>51</v>
      </c>
      <c r="F2322">
        <v>2005</v>
      </c>
      <c r="G2322">
        <f t="shared" si="217"/>
        <v>0.21821789023599239</v>
      </c>
      <c r="H2322">
        <f t="shared" si="218"/>
        <v>100</v>
      </c>
      <c r="I2322">
        <f t="shared" ref="I2322:N2337" si="219">$G2322*(I$1^$H2322)</f>
        <v>5.7961724269660023E-6</v>
      </c>
      <c r="J2322">
        <f t="shared" si="219"/>
        <v>1.2919653955418349E-3</v>
      </c>
      <c r="K2322">
        <f t="shared" si="219"/>
        <v>7.9874805270784777E-2</v>
      </c>
      <c r="L2322">
        <f t="shared" si="219"/>
        <v>0.13218994661834305</v>
      </c>
      <c r="M2322">
        <f t="shared" si="219"/>
        <v>0.19744183344524738</v>
      </c>
      <c r="N2322">
        <f t="shared" si="219"/>
        <v>0.21821789023599239</v>
      </c>
    </row>
    <row r="2323" spans="1:14">
      <c r="A2323">
        <v>2011</v>
      </c>
      <c r="B2323">
        <v>12</v>
      </c>
      <c r="C2323">
        <v>22</v>
      </c>
      <c r="D2323" t="s">
        <v>432</v>
      </c>
      <c r="E2323" t="s">
        <v>433</v>
      </c>
      <c r="F2323">
        <v>2011</v>
      </c>
      <c r="G2323">
        <f t="shared" si="217"/>
        <v>0.21320071635561041</v>
      </c>
      <c r="H2323">
        <f t="shared" si="218"/>
        <v>100</v>
      </c>
      <c r="I2323">
        <f t="shared" si="219"/>
        <v>5.6629092702407907E-6</v>
      </c>
      <c r="J2323">
        <f t="shared" si="219"/>
        <v>1.2622610709795369E-3</v>
      </c>
      <c r="K2323">
        <f t="shared" si="219"/>
        <v>7.8038357368773667E-2</v>
      </c>
      <c r="L2323">
        <f t="shared" si="219"/>
        <v>0.12915069100687415</v>
      </c>
      <c r="M2323">
        <f t="shared" si="219"/>
        <v>0.19290233391757375</v>
      </c>
      <c r="N2323">
        <f t="shared" si="219"/>
        <v>0.21320071635561041</v>
      </c>
    </row>
    <row r="2324" spans="1:14">
      <c r="A2324">
        <v>2011</v>
      </c>
      <c r="B2324">
        <v>12</v>
      </c>
      <c r="C2324">
        <v>23</v>
      </c>
      <c r="D2324" t="s">
        <v>44</v>
      </c>
      <c r="E2324" t="s">
        <v>45</v>
      </c>
      <c r="F2324">
        <v>1997</v>
      </c>
      <c r="G2324">
        <f t="shared" si="217"/>
        <v>0.20851441405707477</v>
      </c>
      <c r="H2324">
        <f t="shared" si="218"/>
        <v>100</v>
      </c>
      <c r="I2324">
        <f t="shared" si="219"/>
        <v>5.5384345255815669E-6</v>
      </c>
      <c r="J2324">
        <f t="shared" si="219"/>
        <v>1.2345156812857382E-3</v>
      </c>
      <c r="K2324">
        <f t="shared" si="219"/>
        <v>7.6323019166526548E-2</v>
      </c>
      <c r="L2324">
        <f t="shared" si="219"/>
        <v>0.12631186761796273</v>
      </c>
      <c r="M2324">
        <f t="shared" si="219"/>
        <v>0.18866220439885778</v>
      </c>
      <c r="N2324">
        <f t="shared" si="219"/>
        <v>0.20851441405707477</v>
      </c>
    </row>
    <row r="2325" spans="1:14">
      <c r="A2325">
        <v>2011</v>
      </c>
      <c r="B2325">
        <v>12</v>
      </c>
      <c r="C2325">
        <v>24</v>
      </c>
      <c r="D2325" t="s">
        <v>48</v>
      </c>
      <c r="E2325" t="s">
        <v>49</v>
      </c>
      <c r="F2325">
        <v>2000</v>
      </c>
      <c r="G2325">
        <f t="shared" si="217"/>
        <v>0.20412414523193154</v>
      </c>
      <c r="H2325">
        <f t="shared" si="218"/>
        <v>100</v>
      </c>
      <c r="I2325">
        <f t="shared" si="219"/>
        <v>5.4218228440931971E-6</v>
      </c>
      <c r="J2325">
        <f t="shared" si="219"/>
        <v>1.208522966421356E-3</v>
      </c>
      <c r="K2325">
        <f t="shared" si="219"/>
        <v>7.4716038789640504E-2</v>
      </c>
      <c r="L2325">
        <f t="shared" si="219"/>
        <v>0.12365237255544406</v>
      </c>
      <c r="M2325">
        <f t="shared" si="219"/>
        <v>0.18468992364215003</v>
      </c>
      <c r="N2325">
        <f t="shared" si="219"/>
        <v>0.20412414523193154</v>
      </c>
    </row>
    <row r="2326" spans="1:14">
      <c r="A2326">
        <v>2011</v>
      </c>
      <c r="B2326">
        <v>12</v>
      </c>
      <c r="C2326">
        <v>25</v>
      </c>
      <c r="D2326" t="s">
        <v>264</v>
      </c>
      <c r="E2326" t="s">
        <v>265</v>
      </c>
      <c r="F2326">
        <v>2010</v>
      </c>
      <c r="G2326">
        <f t="shared" si="217"/>
        <v>0.2</v>
      </c>
      <c r="H2326">
        <f t="shared" si="218"/>
        <v>100</v>
      </c>
      <c r="I2326">
        <f t="shared" si="219"/>
        <v>5.3122797775175216E-6</v>
      </c>
      <c r="J2326">
        <f t="shared" si="219"/>
        <v>1.1841058440668043E-3</v>
      </c>
      <c r="K2326">
        <f t="shared" si="219"/>
        <v>7.3206468254645787E-2</v>
      </c>
      <c r="L2326">
        <f t="shared" si="219"/>
        <v>0.12115408729814575</v>
      </c>
      <c r="M2326">
        <f t="shared" si="219"/>
        <v>0.18095842942274196</v>
      </c>
      <c r="N2326">
        <f t="shared" si="219"/>
        <v>0.2</v>
      </c>
    </row>
    <row r="2327" spans="1:14">
      <c r="A2327">
        <v>2011</v>
      </c>
      <c r="B2327">
        <v>12</v>
      </c>
      <c r="C2327">
        <v>26</v>
      </c>
      <c r="D2327" t="s">
        <v>422</v>
      </c>
      <c r="E2327" t="s">
        <v>423</v>
      </c>
      <c r="F2327">
        <v>2011</v>
      </c>
      <c r="G2327">
        <f t="shared" si="217"/>
        <v>0.19611613513818404</v>
      </c>
      <c r="H2327">
        <f t="shared" si="218"/>
        <v>100</v>
      </c>
      <c r="I2327">
        <f t="shared" si="219"/>
        <v>5.2091188936973424E-6</v>
      </c>
      <c r="J2327">
        <f t="shared" si="219"/>
        <v>1.1611113086645944E-3</v>
      </c>
      <c r="K2327">
        <f t="shared" si="219"/>
        <v>7.1784848106086471E-2</v>
      </c>
      <c r="L2327">
        <f t="shared" si="219"/>
        <v>0.11880135678553248</v>
      </c>
      <c r="M2327">
        <f t="shared" si="219"/>
        <v>0.17744433899532</v>
      </c>
      <c r="N2327">
        <f t="shared" si="219"/>
        <v>0.19611613513818404</v>
      </c>
    </row>
    <row r="2328" spans="1:14">
      <c r="A2328">
        <v>2011</v>
      </c>
      <c r="B2328">
        <v>12</v>
      </c>
      <c r="C2328">
        <v>27</v>
      </c>
      <c r="D2328" t="s">
        <v>376</v>
      </c>
      <c r="E2328" t="s">
        <v>377</v>
      </c>
      <c r="F2328">
        <v>2011</v>
      </c>
      <c r="G2328">
        <f t="shared" si="217"/>
        <v>0.19245008972987526</v>
      </c>
      <c r="H2328">
        <f t="shared" si="218"/>
        <v>100</v>
      </c>
      <c r="I2328">
        <f t="shared" si="219"/>
        <v>5.1117435992672431E-6</v>
      </c>
      <c r="J2328">
        <f t="shared" si="219"/>
        <v>1.1394063797016307E-3</v>
      </c>
      <c r="K2328">
        <f t="shared" si="219"/>
        <v>7.0442956922069228E-2</v>
      </c>
      <c r="L2328">
        <f t="shared" si="219"/>
        <v>0.11658057485834644</v>
      </c>
      <c r="M2328">
        <f t="shared" si="219"/>
        <v>0.17412732989891994</v>
      </c>
      <c r="N2328">
        <f t="shared" si="219"/>
        <v>0.19245008972987526</v>
      </c>
    </row>
    <row r="2329" spans="1:14">
      <c r="A2329">
        <v>2011</v>
      </c>
      <c r="B2329">
        <v>12</v>
      </c>
      <c r="C2329">
        <v>28</v>
      </c>
      <c r="D2329" t="s">
        <v>414</v>
      </c>
      <c r="E2329" t="s">
        <v>415</v>
      </c>
      <c r="F2329">
        <v>2011</v>
      </c>
      <c r="G2329">
        <f t="shared" si="217"/>
        <v>0.1889822365046136</v>
      </c>
      <c r="H2329">
        <f t="shared" si="218"/>
        <v>100</v>
      </c>
      <c r="I2329">
        <f t="shared" si="219"/>
        <v>5.0196325664674613E-6</v>
      </c>
      <c r="J2329">
        <f t="shared" si="219"/>
        <v>1.1188748533496394E-3</v>
      </c>
      <c r="K2329">
        <f t="shared" si="219"/>
        <v>6.9173610486834791E-2</v>
      </c>
      <c r="L2329">
        <f t="shared" si="219"/>
        <v>0.1144798518963939</v>
      </c>
      <c r="M2329">
        <f t="shared" si="219"/>
        <v>0.17098964353336021</v>
      </c>
      <c r="N2329">
        <f t="shared" si="219"/>
        <v>0.1889822365046136</v>
      </c>
    </row>
    <row r="2330" spans="1:14">
      <c r="A2330">
        <v>2011</v>
      </c>
      <c r="B2330">
        <v>12</v>
      </c>
      <c r="C2330">
        <v>29</v>
      </c>
      <c r="D2330" t="s">
        <v>60</v>
      </c>
      <c r="E2330" t="s">
        <v>61</v>
      </c>
      <c r="F2330">
        <v>2005</v>
      </c>
      <c r="G2330">
        <f t="shared" si="217"/>
        <v>0.18569533817705186</v>
      </c>
      <c r="H2330">
        <f t="shared" si="218"/>
        <v>100</v>
      </c>
      <c r="I2330">
        <f t="shared" si="219"/>
        <v>4.9323279488861493E-6</v>
      </c>
      <c r="J2330">
        <f t="shared" si="219"/>
        <v>1.0994146757570432E-3</v>
      </c>
      <c r="K2330">
        <f t="shared" si="219"/>
        <v>6.7970499396470305E-2</v>
      </c>
      <c r="L2330">
        <f t="shared" si="219"/>
        <v>0.11248874606180619</v>
      </c>
      <c r="M2330">
        <f t="shared" si="219"/>
        <v>0.16801568373822118</v>
      </c>
      <c r="N2330">
        <f t="shared" si="219"/>
        <v>0.18569533817705186</v>
      </c>
    </row>
    <row r="2331" spans="1:14">
      <c r="A2331">
        <v>2011</v>
      </c>
      <c r="B2331">
        <v>12</v>
      </c>
      <c r="C2331">
        <v>30</v>
      </c>
      <c r="D2331" t="s">
        <v>304</v>
      </c>
      <c r="E2331" t="s">
        <v>305</v>
      </c>
      <c r="F2331">
        <v>2010</v>
      </c>
      <c r="G2331">
        <f t="shared" si="217"/>
        <v>0.18257418583505536</v>
      </c>
      <c r="H2331">
        <f t="shared" si="218"/>
        <v>100</v>
      </c>
      <c r="I2331">
        <f t="shared" si="219"/>
        <v>4.8494257765414523E-6</v>
      </c>
      <c r="J2331">
        <f t="shared" si="219"/>
        <v>1.0809358021151389E-3</v>
      </c>
      <c r="K2331">
        <f t="shared" si="219"/>
        <v>6.68280566972589E-2</v>
      </c>
      <c r="L2331">
        <f t="shared" si="219"/>
        <v>0.1105980442452409</v>
      </c>
      <c r="M2331">
        <f t="shared" si="219"/>
        <v>0.16519168960923719</v>
      </c>
      <c r="N2331">
        <f t="shared" si="219"/>
        <v>0.18257418583505536</v>
      </c>
    </row>
    <row r="2332" spans="1:14">
      <c r="A2332">
        <v>2011</v>
      </c>
      <c r="B2332">
        <v>12</v>
      </c>
      <c r="C2332">
        <v>31</v>
      </c>
      <c r="D2332" t="s">
        <v>316</v>
      </c>
      <c r="E2332" t="s">
        <v>317</v>
      </c>
      <c r="F2332">
        <v>2010</v>
      </c>
      <c r="G2332">
        <f t="shared" si="217"/>
        <v>0.17960530202677491</v>
      </c>
      <c r="H2332">
        <f t="shared" si="218"/>
        <v>100</v>
      </c>
      <c r="I2332">
        <f t="shared" si="219"/>
        <v>4.7705680694588147E-6</v>
      </c>
      <c r="J2332">
        <f t="shared" si="219"/>
        <v>1.0633584387764381E-3</v>
      </c>
      <c r="K2332">
        <f t="shared" si="219"/>
        <v>6.5741349205945834E-2</v>
      </c>
      <c r="L2332">
        <f t="shared" si="219"/>
        <v>0.10879958220480859</v>
      </c>
      <c r="M2332">
        <f t="shared" si="219"/>
        <v>0.16250546685381198</v>
      </c>
      <c r="N2332">
        <f t="shared" si="219"/>
        <v>0.17960530202677491</v>
      </c>
    </row>
    <row r="2333" spans="1:14">
      <c r="A2333">
        <v>2011</v>
      </c>
      <c r="B2333">
        <v>12</v>
      </c>
      <c r="C2333">
        <v>32</v>
      </c>
      <c r="D2333" t="s">
        <v>420</v>
      </c>
      <c r="E2333" t="s">
        <v>421</v>
      </c>
      <c r="F2333">
        <v>2011</v>
      </c>
      <c r="G2333">
        <f t="shared" si="217"/>
        <v>0.17677669529663687</v>
      </c>
      <c r="H2333">
        <f t="shared" si="218"/>
        <v>100</v>
      </c>
      <c r="I2333">
        <f t="shared" si="219"/>
        <v>4.6954363178035034E-6</v>
      </c>
      <c r="J2333">
        <f t="shared" si="219"/>
        <v>1.0466115899778223E-3</v>
      </c>
      <c r="K2333">
        <f t="shared" si="219"/>
        <v>6.4705987661972192E-2</v>
      </c>
      <c r="L2333">
        <f t="shared" si="219"/>
        <v>0.10708609587123226</v>
      </c>
      <c r="M2333">
        <f t="shared" si="219"/>
        <v>0.15994616569711009</v>
      </c>
      <c r="N2333">
        <f t="shared" si="219"/>
        <v>0.17677669529663687</v>
      </c>
    </row>
    <row r="2334" spans="1:14">
      <c r="A2334">
        <v>2011</v>
      </c>
      <c r="B2334">
        <v>12</v>
      </c>
      <c r="C2334">
        <v>33</v>
      </c>
      <c r="D2334" t="s">
        <v>36</v>
      </c>
      <c r="E2334" t="s">
        <v>37</v>
      </c>
      <c r="F2334">
        <v>2008</v>
      </c>
      <c r="G2334">
        <f t="shared" si="217"/>
        <v>0.17407765595569785</v>
      </c>
      <c r="H2334">
        <f t="shared" si="218"/>
        <v>100</v>
      </c>
      <c r="I2334">
        <f t="shared" si="219"/>
        <v>4.6237460572555303E-6</v>
      </c>
      <c r="J2334">
        <f t="shared" si="219"/>
        <v>1.0306318486929618E-3</v>
      </c>
      <c r="K2334">
        <f t="shared" si="219"/>
        <v>6.3718051972819725E-2</v>
      </c>
      <c r="L2334">
        <f t="shared" si="219"/>
        <v>0.10545109763156599</v>
      </c>
      <c r="M2334">
        <f t="shared" si="219"/>
        <v>0.15750409609667751</v>
      </c>
      <c r="N2334">
        <f t="shared" si="219"/>
        <v>0.17407765595569785</v>
      </c>
    </row>
    <row r="2335" spans="1:14">
      <c r="A2335">
        <v>2011</v>
      </c>
      <c r="B2335">
        <v>12</v>
      </c>
      <c r="C2335">
        <v>34</v>
      </c>
      <c r="D2335" t="s">
        <v>472</v>
      </c>
      <c r="E2335" t="s">
        <v>473</v>
      </c>
      <c r="F2335">
        <v>2011</v>
      </c>
      <c r="G2335">
        <f t="shared" si="217"/>
        <v>0.17149858514250882</v>
      </c>
      <c r="H2335">
        <f t="shared" si="218"/>
        <v>100</v>
      </c>
      <c r="I2335">
        <f t="shared" si="219"/>
        <v>4.5552423286270816E-6</v>
      </c>
      <c r="J2335">
        <f t="shared" si="219"/>
        <v>1.0153623845821655E-3</v>
      </c>
      <c r="K2335">
        <f t="shared" si="219"/>
        <v>6.27740286447587E-2</v>
      </c>
      <c r="L2335">
        <f t="shared" si="219"/>
        <v>0.10388877277931997</v>
      </c>
      <c r="M2335">
        <f t="shared" si="219"/>
        <v>0.1551705730780539</v>
      </c>
      <c r="N2335">
        <f t="shared" si="219"/>
        <v>0.17149858514250882</v>
      </c>
    </row>
    <row r="2336" spans="1:14">
      <c r="A2336">
        <v>2011</v>
      </c>
      <c r="B2336">
        <v>12</v>
      </c>
      <c r="C2336">
        <v>35</v>
      </c>
      <c r="D2336" t="s">
        <v>272</v>
      </c>
      <c r="E2336" t="s">
        <v>273</v>
      </c>
      <c r="F2336">
        <v>2005</v>
      </c>
      <c r="G2336">
        <f t="shared" si="217"/>
        <v>0.1690308509457033</v>
      </c>
      <c r="H2336">
        <f t="shared" si="218"/>
        <v>100</v>
      </c>
      <c r="I2336">
        <f t="shared" si="219"/>
        <v>4.4896958562771896E-6</v>
      </c>
      <c r="J2336">
        <f t="shared" si="219"/>
        <v>1.0007520921619609E-3</v>
      </c>
      <c r="K2336">
        <f t="shared" si="219"/>
        <v>6.187075811906196E-2</v>
      </c>
      <c r="L2336">
        <f t="shared" si="219"/>
        <v>0.10239389235777799</v>
      </c>
      <c r="M2336">
        <f t="shared" si="219"/>
        <v>0.15293778655562032</v>
      </c>
      <c r="N2336">
        <f t="shared" si="219"/>
        <v>0.1690308509457033</v>
      </c>
    </row>
    <row r="2337" spans="1:14">
      <c r="A2337">
        <v>2011</v>
      </c>
      <c r="B2337">
        <v>12</v>
      </c>
      <c r="C2337">
        <v>36</v>
      </c>
      <c r="D2337" t="s">
        <v>34</v>
      </c>
      <c r="E2337" t="s">
        <v>35</v>
      </c>
      <c r="F2337">
        <v>2009</v>
      </c>
      <c r="G2337">
        <f t="shared" si="217"/>
        <v>0.16666666666666666</v>
      </c>
      <c r="H2337">
        <f t="shared" si="218"/>
        <v>100</v>
      </c>
      <c r="I2337">
        <f t="shared" si="219"/>
        <v>4.4268998145979336E-6</v>
      </c>
      <c r="J2337">
        <f t="shared" si="219"/>
        <v>9.8675487005567015E-4</v>
      </c>
      <c r="K2337">
        <f t="shared" si="219"/>
        <v>6.1005390212204816E-2</v>
      </c>
      <c r="L2337">
        <f t="shared" si="219"/>
        <v>0.10096173941512145</v>
      </c>
      <c r="M2337">
        <f t="shared" si="219"/>
        <v>0.15079869118561828</v>
      </c>
      <c r="N2337">
        <f t="shared" si="219"/>
        <v>0.16666666666666666</v>
      </c>
    </row>
    <row r="2338" spans="1:14">
      <c r="A2338">
        <v>2011</v>
      </c>
      <c r="B2338">
        <v>12</v>
      </c>
      <c r="C2338">
        <v>37</v>
      </c>
      <c r="D2338" t="s">
        <v>452</v>
      </c>
      <c r="E2338" t="s">
        <v>453</v>
      </c>
      <c r="F2338">
        <v>2011</v>
      </c>
      <c r="G2338">
        <f t="shared" si="217"/>
        <v>0.16439898730535729</v>
      </c>
      <c r="H2338">
        <f t="shared" si="218"/>
        <v>100</v>
      </c>
      <c r="I2338">
        <f t="shared" ref="I2338:N2353" si="220">$G2338*(I$1^$H2338)</f>
        <v>4.3666670785330457E-6</v>
      </c>
      <c r="J2338">
        <f t="shared" si="220"/>
        <v>9.7332900813468964E-4</v>
      </c>
      <c r="K2338">
        <f t="shared" si="220"/>
        <v>6.0175346226327767E-2</v>
      </c>
      <c r="L2338">
        <f t="shared" si="220"/>
        <v>9.9588046298600047E-2</v>
      </c>
      <c r="M2338">
        <f t="shared" si="220"/>
        <v>0.14874691270733373</v>
      </c>
      <c r="N2338">
        <f t="shared" si="220"/>
        <v>0.16439898730535729</v>
      </c>
    </row>
    <row r="2339" spans="1:14">
      <c r="A2339">
        <v>2011</v>
      </c>
      <c r="B2339">
        <v>12</v>
      </c>
      <c r="C2339">
        <v>38</v>
      </c>
      <c r="D2339" t="s">
        <v>396</v>
      </c>
      <c r="E2339" t="s">
        <v>397</v>
      </c>
      <c r="F2339">
        <v>2006</v>
      </c>
      <c r="G2339">
        <f t="shared" si="217"/>
        <v>0.16222142113076254</v>
      </c>
      <c r="H2339">
        <f t="shared" si="218"/>
        <v>100</v>
      </c>
      <c r="I2339">
        <f t="shared" si="220"/>
        <v>4.3088278747655164E-6</v>
      </c>
      <c r="J2339">
        <f t="shared" si="220"/>
        <v>9.6043666396879038E-4</v>
      </c>
      <c r="K2339">
        <f t="shared" si="220"/>
        <v>5.9378286581163467E-2</v>
      </c>
      <c r="L2339">
        <f t="shared" si="220"/>
        <v>9.8268941086528352E-2</v>
      </c>
      <c r="M2339">
        <f t="shared" si="220"/>
        <v>0.14677666793273997</v>
      </c>
      <c r="N2339">
        <f t="shared" si="220"/>
        <v>0.16222142113076254</v>
      </c>
    </row>
    <row r="2340" spans="1:14">
      <c r="A2340">
        <v>2011</v>
      </c>
      <c r="B2340">
        <v>12</v>
      </c>
      <c r="C2340">
        <v>39</v>
      </c>
      <c r="D2340" t="s">
        <v>156</v>
      </c>
      <c r="E2340" t="s">
        <v>157</v>
      </c>
      <c r="F2340">
        <v>2003</v>
      </c>
      <c r="G2340">
        <f t="shared" si="217"/>
        <v>0.16012815380508713</v>
      </c>
      <c r="H2340">
        <f t="shared" si="218"/>
        <v>100</v>
      </c>
      <c r="I2340">
        <f t="shared" si="220"/>
        <v>4.2532277663498978E-6</v>
      </c>
      <c r="J2340">
        <f t="shared" si="220"/>
        <v>9.4804341360115872E-4</v>
      </c>
      <c r="K2340">
        <f t="shared" si="220"/>
        <v>5.8612083041035747E-2</v>
      </c>
      <c r="L2340">
        <f t="shared" si="220"/>
        <v>9.7000901624962166E-2</v>
      </c>
      <c r="M2340">
        <f t="shared" si="220"/>
        <v>0.14488269609465912</v>
      </c>
      <c r="N2340">
        <f t="shared" si="220"/>
        <v>0.16012815380508713</v>
      </c>
    </row>
    <row r="2341" spans="1:14">
      <c r="A2341">
        <v>2011</v>
      </c>
      <c r="B2341">
        <v>12</v>
      </c>
      <c r="C2341">
        <v>40</v>
      </c>
      <c r="D2341" t="s">
        <v>436</v>
      </c>
      <c r="E2341" t="s">
        <v>437</v>
      </c>
      <c r="F2341">
        <v>2011</v>
      </c>
      <c r="G2341">
        <f t="shared" si="217"/>
        <v>0.15811388300841897</v>
      </c>
      <c r="H2341">
        <f t="shared" si="218"/>
        <v>100</v>
      </c>
      <c r="I2341">
        <f t="shared" si="220"/>
        <v>4.1997259162519764E-6</v>
      </c>
      <c r="J2341">
        <f t="shared" si="220"/>
        <v>9.3611786449181937E-4</v>
      </c>
      <c r="K2341">
        <f t="shared" si="220"/>
        <v>5.7874794785373003E-2</v>
      </c>
      <c r="L2341">
        <f t="shared" si="220"/>
        <v>9.5780715925253973E-2</v>
      </c>
      <c r="M2341">
        <f t="shared" si="220"/>
        <v>0.1430601996956733</v>
      </c>
      <c r="N2341">
        <f t="shared" si="220"/>
        <v>0.15811388300841897</v>
      </c>
    </row>
    <row r="2342" spans="1:14">
      <c r="A2342">
        <v>2011</v>
      </c>
      <c r="B2342">
        <v>12</v>
      </c>
      <c r="C2342">
        <v>41</v>
      </c>
      <c r="D2342" t="s">
        <v>108</v>
      </c>
      <c r="E2342" t="s">
        <v>109</v>
      </c>
      <c r="F2342">
        <v>1997</v>
      </c>
      <c r="G2342">
        <f t="shared" si="217"/>
        <v>0.15617376188860607</v>
      </c>
      <c r="H2342">
        <f t="shared" si="218"/>
        <v>100</v>
      </c>
      <c r="I2342">
        <f t="shared" si="220"/>
        <v>4.148193585298393E-6</v>
      </c>
      <c r="J2342">
        <f t="shared" si="220"/>
        <v>9.2463132071097989E-4</v>
      </c>
      <c r="K2342">
        <f t="shared" si="220"/>
        <v>5.716464770953425E-2</v>
      </c>
      <c r="L2342">
        <f t="shared" si="220"/>
        <v>9.4605447907660026E-2</v>
      </c>
      <c r="M2342">
        <f t="shared" si="220"/>
        <v>0.14130479334201712</v>
      </c>
      <c r="N2342">
        <f t="shared" si="220"/>
        <v>0.15617376188860607</v>
      </c>
    </row>
    <row r="2343" spans="1:14">
      <c r="A2343">
        <v>2011</v>
      </c>
      <c r="B2343">
        <v>12</v>
      </c>
      <c r="C2343">
        <v>42</v>
      </c>
      <c r="D2343" t="s">
        <v>62</v>
      </c>
      <c r="E2343" t="s">
        <v>63</v>
      </c>
      <c r="F2343">
        <v>1999</v>
      </c>
      <c r="G2343">
        <f t="shared" si="217"/>
        <v>0.15430334996209191</v>
      </c>
      <c r="H2343">
        <f t="shared" si="218"/>
        <v>100</v>
      </c>
      <c r="I2343">
        <f t="shared" si="220"/>
        <v>4.0985128280341492E-6</v>
      </c>
      <c r="J2343">
        <f t="shared" si="220"/>
        <v>9.1355749224599164E-4</v>
      </c>
      <c r="K2343">
        <f t="shared" si="220"/>
        <v>5.6480016452926905E-2</v>
      </c>
      <c r="L2343">
        <f t="shared" si="220"/>
        <v>9.3472407658518081E-2</v>
      </c>
      <c r="M2343">
        <f t="shared" si="220"/>
        <v>0.13961245931903929</v>
      </c>
      <c r="N2343">
        <f t="shared" si="220"/>
        <v>0.15430334996209191</v>
      </c>
    </row>
    <row r="2344" spans="1:14">
      <c r="A2344">
        <v>2011</v>
      </c>
      <c r="B2344">
        <v>12</v>
      </c>
      <c r="C2344">
        <v>43</v>
      </c>
      <c r="D2344" t="s">
        <v>352</v>
      </c>
      <c r="E2344" t="s">
        <v>353</v>
      </c>
      <c r="F2344">
        <v>1982</v>
      </c>
      <c r="G2344">
        <f t="shared" si="217"/>
        <v>0.15249857033260467</v>
      </c>
      <c r="H2344">
        <f t="shared" si="218"/>
        <v>100</v>
      </c>
      <c r="I2344">
        <f t="shared" si="220"/>
        <v>4.050575356391146E-6</v>
      </c>
      <c r="J2344">
        <f t="shared" si="220"/>
        <v>9.0287224171334876E-4</v>
      </c>
      <c r="K2344">
        <f t="shared" si="220"/>
        <v>5.5819408739663456E-2</v>
      </c>
      <c r="L2344">
        <f t="shared" si="220"/>
        <v>9.2379125514594013E-2</v>
      </c>
      <c r="M2344">
        <f t="shared" si="220"/>
        <v>0.13797950888300844</v>
      </c>
      <c r="N2344">
        <f t="shared" si="220"/>
        <v>0.15249857033260467</v>
      </c>
    </row>
    <row r="2345" spans="1:14">
      <c r="A2345">
        <v>2011</v>
      </c>
      <c r="B2345">
        <v>12</v>
      </c>
      <c r="C2345">
        <v>44</v>
      </c>
      <c r="D2345" t="s">
        <v>374</v>
      </c>
      <c r="E2345" t="s">
        <v>375</v>
      </c>
      <c r="F2345">
        <v>2011</v>
      </c>
      <c r="G2345">
        <f t="shared" si="217"/>
        <v>0.15075567228888181</v>
      </c>
      <c r="H2345">
        <f t="shared" si="218"/>
        <v>100</v>
      </c>
      <c r="I2345">
        <f t="shared" si="220"/>
        <v>4.0042815462314269E-6</v>
      </c>
      <c r="J2345">
        <f t="shared" si="220"/>
        <v>8.9255336291742466E-4</v>
      </c>
      <c r="K2345">
        <f t="shared" si="220"/>
        <v>5.5181451688119047E-2</v>
      </c>
      <c r="L2345">
        <f t="shared" si="220"/>
        <v>9.1323329405889192E-2</v>
      </c>
      <c r="M2345">
        <f t="shared" si="220"/>
        <v>0.13640254841982816</v>
      </c>
      <c r="N2345">
        <f t="shared" si="220"/>
        <v>0.15075567228888181</v>
      </c>
    </row>
    <row r="2346" spans="1:14">
      <c r="A2346">
        <v>2011</v>
      </c>
      <c r="B2346">
        <v>12</v>
      </c>
      <c r="C2346">
        <v>45</v>
      </c>
      <c r="D2346" t="s">
        <v>40</v>
      </c>
      <c r="E2346" t="s">
        <v>41</v>
      </c>
      <c r="F2346">
        <v>2005</v>
      </c>
      <c r="G2346">
        <f t="shared" si="217"/>
        <v>0.14907119849998599</v>
      </c>
      <c r="H2346">
        <f t="shared" si="218"/>
        <v>100</v>
      </c>
      <c r="I2346">
        <f t="shared" si="220"/>
        <v>3.9595395660088791E-6</v>
      </c>
      <c r="J2346">
        <f t="shared" si="220"/>
        <v>8.8258038662938009E-4</v>
      </c>
      <c r="K2346">
        <f t="shared" si="220"/>
        <v>5.4564879803356121E-2</v>
      </c>
      <c r="L2346">
        <f t="shared" si="220"/>
        <v>9.0302924983532568E-2</v>
      </c>
      <c r="M2346">
        <f t="shared" si="220"/>
        <v>0.13487844976361635</v>
      </c>
      <c r="N2346">
        <f t="shared" si="220"/>
        <v>0.14907119849998599</v>
      </c>
    </row>
    <row r="2347" spans="1:14">
      <c r="A2347">
        <v>2011</v>
      </c>
      <c r="B2347">
        <v>12</v>
      </c>
      <c r="C2347">
        <v>46</v>
      </c>
      <c r="D2347" t="s">
        <v>46</v>
      </c>
      <c r="E2347" t="s">
        <v>47</v>
      </c>
      <c r="F2347">
        <v>2008</v>
      </c>
      <c r="G2347">
        <f t="shared" si="217"/>
        <v>0.14744195615489714</v>
      </c>
      <c r="H2347">
        <f t="shared" si="218"/>
        <v>100</v>
      </c>
      <c r="I2347">
        <f t="shared" si="220"/>
        <v>3.9162646101964255E-6</v>
      </c>
      <c r="J2347">
        <f t="shared" si="220"/>
        <v>8.7293440971827603E-4</v>
      </c>
      <c r="K2347">
        <f t="shared" si="220"/>
        <v>5.3968524413281767E-2</v>
      </c>
      <c r="L2347">
        <f t="shared" si="220"/>
        <v>8.9315978136998916E-2</v>
      </c>
      <c r="M2347">
        <f t="shared" si="220"/>
        <v>0.13340432408403483</v>
      </c>
      <c r="N2347">
        <f t="shared" si="220"/>
        <v>0.14744195615489714</v>
      </c>
    </row>
    <row r="2348" spans="1:14">
      <c r="A2348">
        <v>2011</v>
      </c>
      <c r="B2348">
        <v>12</v>
      </c>
      <c r="C2348">
        <v>47</v>
      </c>
      <c r="D2348" t="s">
        <v>78</v>
      </c>
      <c r="E2348" t="s">
        <v>79</v>
      </c>
      <c r="F2348">
        <v>1991</v>
      </c>
      <c r="G2348">
        <f t="shared" si="217"/>
        <v>0.14586499149789456</v>
      </c>
      <c r="H2348">
        <f t="shared" si="218"/>
        <v>100</v>
      </c>
      <c r="I2348">
        <f t="shared" si="220"/>
        <v>3.8743782229101518E-6</v>
      </c>
      <c r="J2348">
        <f t="shared" si="220"/>
        <v>8.6359794438705827E-4</v>
      </c>
      <c r="K2348">
        <f t="shared" si="220"/>
        <v>5.3391304347773977E-2</v>
      </c>
      <c r="L2348">
        <f t="shared" si="220"/>
        <v>8.8360699568396012E-2</v>
      </c>
      <c r="M2348">
        <f t="shared" si="220"/>
        <v>0.13197749884610302</v>
      </c>
      <c r="N2348">
        <f t="shared" si="220"/>
        <v>0.14586499149789456</v>
      </c>
    </row>
    <row r="2349" spans="1:14">
      <c r="A2349">
        <v>2011</v>
      </c>
      <c r="B2349">
        <v>12</v>
      </c>
      <c r="C2349">
        <v>48</v>
      </c>
      <c r="D2349" t="s">
        <v>318</v>
      </c>
      <c r="E2349" t="s">
        <v>319</v>
      </c>
      <c r="F2349">
        <v>2010</v>
      </c>
      <c r="G2349">
        <f t="shared" si="217"/>
        <v>0.14433756729740646</v>
      </c>
      <c r="H2349">
        <f t="shared" si="218"/>
        <v>100</v>
      </c>
      <c r="I2349">
        <f t="shared" si="220"/>
        <v>3.8338076994504332E-6</v>
      </c>
      <c r="J2349">
        <f t="shared" si="220"/>
        <v>8.5455478477622316E-4</v>
      </c>
      <c r="K2349">
        <f t="shared" si="220"/>
        <v>5.2832217691551928E-2</v>
      </c>
      <c r="L2349">
        <f t="shared" si="220"/>
        <v>8.7435431143759845E-2</v>
      </c>
      <c r="M2349">
        <f t="shared" si="220"/>
        <v>0.13059549742418997</v>
      </c>
      <c r="N2349">
        <f t="shared" si="220"/>
        <v>0.14433756729740646</v>
      </c>
    </row>
    <row r="2350" spans="1:14">
      <c r="A2350">
        <v>2011</v>
      </c>
      <c r="B2350">
        <v>12</v>
      </c>
      <c r="C2350">
        <v>49</v>
      </c>
      <c r="D2350" t="s">
        <v>80</v>
      </c>
      <c r="E2350" t="s">
        <v>81</v>
      </c>
      <c r="F2350">
        <v>2005</v>
      </c>
      <c r="G2350">
        <f t="shared" si="217"/>
        <v>0.14285714285714285</v>
      </c>
      <c r="H2350">
        <f t="shared" si="218"/>
        <v>100</v>
      </c>
      <c r="I2350">
        <f t="shared" si="220"/>
        <v>3.7944855553696575E-6</v>
      </c>
      <c r="J2350">
        <f t="shared" si="220"/>
        <v>8.4578988861914583E-4</v>
      </c>
      <c r="K2350">
        <f t="shared" si="220"/>
        <v>5.229033446760413E-2</v>
      </c>
      <c r="L2350">
        <f t="shared" si="220"/>
        <v>8.6538633784389807E-2</v>
      </c>
      <c r="M2350">
        <f t="shared" si="220"/>
        <v>0.12925602101624423</v>
      </c>
      <c r="N2350">
        <f t="shared" si="220"/>
        <v>0.14285714285714285</v>
      </c>
    </row>
    <row r="2351" spans="1:14">
      <c r="A2351">
        <v>2011</v>
      </c>
      <c r="B2351">
        <v>12</v>
      </c>
      <c r="C2351">
        <v>50</v>
      </c>
      <c r="D2351" t="s">
        <v>38</v>
      </c>
      <c r="E2351" t="s">
        <v>39</v>
      </c>
      <c r="F2351">
        <v>2006</v>
      </c>
      <c r="G2351">
        <f t="shared" si="217"/>
        <v>0.1414213562373095</v>
      </c>
      <c r="H2351">
        <f t="shared" si="218"/>
        <v>100</v>
      </c>
      <c r="I2351">
        <f t="shared" si="220"/>
        <v>3.7563490542428031E-6</v>
      </c>
      <c r="J2351">
        <f t="shared" si="220"/>
        <v>8.3728927198225785E-4</v>
      </c>
      <c r="K2351">
        <f t="shared" si="220"/>
        <v>5.1764790129577756E-2</v>
      </c>
      <c r="L2351">
        <f t="shared" si="220"/>
        <v>8.5668876696985821E-2</v>
      </c>
      <c r="M2351">
        <f t="shared" si="220"/>
        <v>0.12795693255768809</v>
      </c>
      <c r="N2351">
        <f t="shared" si="220"/>
        <v>0.1414213562373095</v>
      </c>
    </row>
    <row r="2352" spans="1:14">
      <c r="A2352">
        <v>2011</v>
      </c>
      <c r="B2352">
        <v>12</v>
      </c>
      <c r="C2352">
        <v>51</v>
      </c>
      <c r="D2352" t="s">
        <v>54</v>
      </c>
      <c r="E2352" t="s">
        <v>55</v>
      </c>
      <c r="F2352">
        <v>2008</v>
      </c>
      <c r="G2352">
        <f t="shared" si="217"/>
        <v>0.14002800840280097</v>
      </c>
      <c r="H2352">
        <f t="shared" si="218"/>
        <v>100</v>
      </c>
      <c r="I2352">
        <f t="shared" si="220"/>
        <v>3.7193397866212654E-6</v>
      </c>
      <c r="J2352">
        <f t="shared" si="220"/>
        <v>8.2903991541396094E-4</v>
      </c>
      <c r="K2352">
        <f t="shared" si="220"/>
        <v>5.1254779759504612E-2</v>
      </c>
      <c r="L2352">
        <f t="shared" si="220"/>
        <v>8.4824827771092168E-2</v>
      </c>
      <c r="M2352">
        <f t="shared" si="220"/>
        <v>0.12669624237882687</v>
      </c>
      <c r="N2352">
        <f t="shared" si="220"/>
        <v>0.14002800840280097</v>
      </c>
    </row>
    <row r="2353" spans="1:14">
      <c r="A2353">
        <v>2011</v>
      </c>
      <c r="B2353">
        <v>12</v>
      </c>
      <c r="C2353">
        <v>52</v>
      </c>
      <c r="D2353" t="s">
        <v>234</v>
      </c>
      <c r="E2353" t="s">
        <v>235</v>
      </c>
      <c r="F2353">
        <v>1980</v>
      </c>
      <c r="G2353">
        <f t="shared" si="217"/>
        <v>0.13867504905630729</v>
      </c>
      <c r="H2353">
        <f t="shared" si="218"/>
        <v>100</v>
      </c>
      <c r="I2353">
        <f t="shared" si="220"/>
        <v>3.6834032937403569E-6</v>
      </c>
      <c r="J2353">
        <f t="shared" si="220"/>
        <v>8.2102968006912106E-4</v>
      </c>
      <c r="K2353">
        <f t="shared" si="220"/>
        <v>5.0759552882260028E-2</v>
      </c>
      <c r="L2353">
        <f t="shared" si="220"/>
        <v>8.4005244997212486E-2</v>
      </c>
      <c r="M2353">
        <f t="shared" si="220"/>
        <v>0.1254720953867553</v>
      </c>
      <c r="N2353">
        <f t="shared" si="220"/>
        <v>0.13867504905630729</v>
      </c>
    </row>
    <row r="2354" spans="1:14">
      <c r="A2354">
        <v>2011</v>
      </c>
      <c r="B2354">
        <v>12</v>
      </c>
      <c r="C2354">
        <v>53</v>
      </c>
      <c r="D2354" t="s">
        <v>402</v>
      </c>
      <c r="E2354" t="s">
        <v>403</v>
      </c>
      <c r="F2354">
        <v>2011</v>
      </c>
      <c r="G2354">
        <f t="shared" si="217"/>
        <v>0.13736056394868904</v>
      </c>
      <c r="H2354">
        <f t="shared" si="218"/>
        <v>100</v>
      </c>
      <c r="I2354">
        <f t="shared" ref="I2354:N2369" si="221">$G2354*(I$1^$H2354)</f>
        <v>3.648488730465115E-6</v>
      </c>
      <c r="J2354">
        <f t="shared" si="221"/>
        <v>8.1324723257977327E-4</v>
      </c>
      <c r="K2354">
        <f t="shared" si="221"/>
        <v>5.0278408820749729E-2</v>
      </c>
      <c r="L2354">
        <f t="shared" si="221"/>
        <v>8.3208968779810016E-2</v>
      </c>
      <c r="M2354">
        <f t="shared" si="221"/>
        <v>0.12428275958388438</v>
      </c>
      <c r="N2354">
        <f t="shared" si="221"/>
        <v>0.13736056394868904</v>
      </c>
    </row>
    <row r="2355" spans="1:14">
      <c r="A2355">
        <v>2011</v>
      </c>
      <c r="B2355">
        <v>12</v>
      </c>
      <c r="C2355">
        <v>54</v>
      </c>
      <c r="D2355" t="s">
        <v>442</v>
      </c>
      <c r="E2355" t="s">
        <v>443</v>
      </c>
      <c r="F2355">
        <v>2011</v>
      </c>
      <c r="G2355">
        <f t="shared" si="217"/>
        <v>0.13608276348795434</v>
      </c>
      <c r="H2355">
        <f t="shared" si="218"/>
        <v>100</v>
      </c>
      <c r="I2355">
        <f t="shared" si="221"/>
        <v>3.6145485627287974E-6</v>
      </c>
      <c r="J2355">
        <f t="shared" si="221"/>
        <v>8.0568197761423722E-4</v>
      </c>
      <c r="K2355">
        <f t="shared" si="221"/>
        <v>4.9810692526426996E-2</v>
      </c>
      <c r="L2355">
        <f t="shared" si="221"/>
        <v>8.2434915036962694E-2</v>
      </c>
      <c r="M2355">
        <f t="shared" si="221"/>
        <v>0.12312661576143334</v>
      </c>
      <c r="N2355">
        <f t="shared" si="221"/>
        <v>0.13608276348795434</v>
      </c>
    </row>
    <row r="2356" spans="1:14">
      <c r="A2356">
        <v>2011</v>
      </c>
      <c r="B2356">
        <v>12</v>
      </c>
      <c r="C2356">
        <v>55</v>
      </c>
      <c r="D2356" t="s">
        <v>58</v>
      </c>
      <c r="E2356" t="s">
        <v>59</v>
      </c>
      <c r="F2356">
        <v>2007</v>
      </c>
      <c r="G2356">
        <f t="shared" si="217"/>
        <v>0.13483997249264842</v>
      </c>
      <c r="H2356">
        <f t="shared" si="218"/>
        <v>100</v>
      </c>
      <c r="I2356">
        <f t="shared" si="221"/>
        <v>3.581538295368575E-6</v>
      </c>
      <c r="J2356">
        <f t="shared" si="221"/>
        <v>7.9832399721176063E-4</v>
      </c>
      <c r="K2356">
        <f t="shared" si="221"/>
        <v>4.9355790828701888E-2</v>
      </c>
      <c r="L2356">
        <f t="shared" si="221"/>
        <v>8.1682068993269491E-2</v>
      </c>
      <c r="M2356">
        <f t="shared" si="221"/>
        <v>0.12200214822837692</v>
      </c>
      <c r="N2356">
        <f t="shared" si="221"/>
        <v>0.13483997249264842</v>
      </c>
    </row>
    <row r="2357" spans="1:14">
      <c r="A2357">
        <v>2011</v>
      </c>
      <c r="B2357">
        <v>12</v>
      </c>
      <c r="C2357">
        <v>56</v>
      </c>
      <c r="D2357" t="s">
        <v>56</v>
      </c>
      <c r="E2357" t="s">
        <v>57</v>
      </c>
      <c r="F2357">
        <v>2009</v>
      </c>
      <c r="G2357">
        <f t="shared" si="217"/>
        <v>0.1336306209562122</v>
      </c>
      <c r="H2357">
        <f t="shared" si="218"/>
        <v>100</v>
      </c>
      <c r="I2357">
        <f t="shared" si="221"/>
        <v>3.5494162268139754E-6</v>
      </c>
      <c r="J2357">
        <f t="shared" si="221"/>
        <v>7.9116399610263408E-4</v>
      </c>
      <c r="K2357">
        <f t="shared" si="221"/>
        <v>4.8913129054397757E-2</v>
      </c>
      <c r="L2357">
        <f t="shared" si="221"/>
        <v>8.0949479585171777E-2</v>
      </c>
      <c r="M2357">
        <f t="shared" si="221"/>
        <v>0.12090793645510953</v>
      </c>
      <c r="N2357">
        <f t="shared" si="221"/>
        <v>0.1336306209562122</v>
      </c>
    </row>
    <row r="2358" spans="1:14">
      <c r="A2358">
        <v>2011</v>
      </c>
      <c r="B2358">
        <v>12</v>
      </c>
      <c r="C2358">
        <v>57</v>
      </c>
      <c r="D2358" t="s">
        <v>286</v>
      </c>
      <c r="E2358" t="s">
        <v>287</v>
      </c>
      <c r="F2358">
        <v>2010</v>
      </c>
      <c r="G2358">
        <f t="shared" si="217"/>
        <v>0.13245323570650439</v>
      </c>
      <c r="H2358">
        <f t="shared" si="218"/>
        <v>100</v>
      </c>
      <c r="I2358">
        <f t="shared" si="221"/>
        <v>3.5181432275521245E-6</v>
      </c>
      <c r="J2358">
        <f t="shared" si="221"/>
        <v>7.841932523281487E-4</v>
      </c>
      <c r="K2358">
        <f t="shared" si="221"/>
        <v>4.8482167974866645E-2</v>
      </c>
      <c r="L2358">
        <f t="shared" si="221"/>
        <v>8.0236254408538529E-2</v>
      </c>
      <c r="M2358">
        <f t="shared" si="221"/>
        <v>0.11984264752704638</v>
      </c>
      <c r="N2358">
        <f t="shared" si="221"/>
        <v>0.13245323570650439</v>
      </c>
    </row>
    <row r="2359" spans="1:14">
      <c r="A2359">
        <v>2011</v>
      </c>
      <c r="B2359">
        <v>12</v>
      </c>
      <c r="C2359">
        <v>58</v>
      </c>
      <c r="D2359" t="s">
        <v>158</v>
      </c>
      <c r="E2359" t="s">
        <v>159</v>
      </c>
      <c r="F2359">
        <v>2005</v>
      </c>
      <c r="G2359">
        <f t="shared" si="217"/>
        <v>0.13130643285972254</v>
      </c>
      <c r="H2359">
        <f t="shared" si="218"/>
        <v>100</v>
      </c>
      <c r="I2359">
        <f t="shared" si="221"/>
        <v>3.4876825396933307E-6</v>
      </c>
      <c r="J2359">
        <f t="shared" si="221"/>
        <v>7.7740357256381458E-4</v>
      </c>
      <c r="K2359">
        <f t="shared" si="221"/>
        <v>4.8062401043880286E-2</v>
      </c>
      <c r="L2359">
        <f t="shared" si="221"/>
        <v>7.9541555147474685E-2</v>
      </c>
      <c r="M2359">
        <f t="shared" si="221"/>
        <v>0.11880502931699052</v>
      </c>
      <c r="N2359">
        <f t="shared" si="221"/>
        <v>0.13130643285972254</v>
      </c>
    </row>
    <row r="2360" spans="1:14">
      <c r="A2360">
        <v>2011</v>
      </c>
      <c r="B2360">
        <v>12</v>
      </c>
      <c r="C2360">
        <v>59</v>
      </c>
      <c r="D2360" t="s">
        <v>92</v>
      </c>
      <c r="E2360" t="s">
        <v>93</v>
      </c>
      <c r="F2360">
        <v>2004</v>
      </c>
      <c r="G2360">
        <f t="shared" si="217"/>
        <v>0.13018891098082389</v>
      </c>
      <c r="H2360">
        <f t="shared" si="218"/>
        <v>100</v>
      </c>
      <c r="I2360">
        <f t="shared" si="221"/>
        <v>3.4579995953022973E-6</v>
      </c>
      <c r="J2360">
        <f t="shared" si="221"/>
        <v>7.707872516254325E-4</v>
      </c>
      <c r="K2360">
        <f t="shared" si="221"/>
        <v>4.7653351894122946E-2</v>
      </c>
      <c r="L2360">
        <f t="shared" si="221"/>
        <v>7.8864593431106314E-2</v>
      </c>
      <c r="M2360">
        <f t="shared" si="221"/>
        <v>0.11779390429673527</v>
      </c>
      <c r="N2360">
        <f t="shared" si="221"/>
        <v>0.13018891098082389</v>
      </c>
    </row>
    <row r="2361" spans="1:14">
      <c r="A2361">
        <v>2011</v>
      </c>
      <c r="B2361">
        <v>12</v>
      </c>
      <c r="C2361">
        <v>60</v>
      </c>
      <c r="D2361" t="s">
        <v>72</v>
      </c>
      <c r="E2361" t="s">
        <v>73</v>
      </c>
      <c r="F2361">
        <v>2003</v>
      </c>
      <c r="G2361">
        <f t="shared" si="217"/>
        <v>0.12909944487358055</v>
      </c>
      <c r="H2361">
        <f t="shared" si="218"/>
        <v>100</v>
      </c>
      <c r="I2361">
        <f t="shared" si="221"/>
        <v>3.4290618514532995E-6</v>
      </c>
      <c r="J2361">
        <f t="shared" si="221"/>
        <v>7.6433703570293477E-4</v>
      </c>
      <c r="K2361">
        <f t="shared" si="221"/>
        <v>4.7254572064150839E-2</v>
      </c>
      <c r="L2361">
        <f t="shared" si="221"/>
        <v>7.820462707177965E-2</v>
      </c>
      <c r="M2361">
        <f t="shared" si="221"/>
        <v>0.11680816391835495</v>
      </c>
      <c r="N2361">
        <f t="shared" si="221"/>
        <v>0.12909944487358055</v>
      </c>
    </row>
    <row r="2362" spans="1:14">
      <c r="A2362">
        <v>2011</v>
      </c>
      <c r="B2362">
        <v>12</v>
      </c>
      <c r="C2362">
        <v>61</v>
      </c>
      <c r="D2362" t="s">
        <v>88</v>
      </c>
      <c r="E2362" t="s">
        <v>89</v>
      </c>
      <c r="F2362">
        <v>2004</v>
      </c>
      <c r="G2362">
        <f t="shared" si="217"/>
        <v>0.12803687993289598</v>
      </c>
      <c r="H2362">
        <f t="shared" si="218"/>
        <v>100</v>
      </c>
      <c r="I2362">
        <f t="shared" si="221"/>
        <v>3.4008386402198107E-6</v>
      </c>
      <c r="J2362">
        <f t="shared" si="221"/>
        <v>7.5804608892310929E-4</v>
      </c>
      <c r="K2362">
        <f t="shared" si="221"/>
        <v>4.6865638931157215E-2</v>
      </c>
      <c r="L2362">
        <f t="shared" si="221"/>
        <v>7.7560956643861423E-2</v>
      </c>
      <c r="M2362">
        <f t="shared" si="221"/>
        <v>0.11584676350422519</v>
      </c>
      <c r="N2362">
        <f t="shared" si="221"/>
        <v>0.12803687993289598</v>
      </c>
    </row>
    <row r="2363" spans="1:14">
      <c r="A2363">
        <v>2011</v>
      </c>
      <c r="B2363">
        <v>12</v>
      </c>
      <c r="C2363">
        <v>62</v>
      </c>
      <c r="D2363" t="s">
        <v>302</v>
      </c>
      <c r="E2363" t="s">
        <v>303</v>
      </c>
      <c r="F2363">
        <v>2010</v>
      </c>
      <c r="G2363">
        <f t="shared" si="217"/>
        <v>0.1270001270001905</v>
      </c>
      <c r="H2363">
        <f t="shared" si="218"/>
        <v>100</v>
      </c>
      <c r="I2363">
        <f t="shared" si="221"/>
        <v>3.3733010320263447E-6</v>
      </c>
      <c r="J2363">
        <f t="shared" si="221"/>
        <v>7.5190796289075954E-4</v>
      </c>
      <c r="K2363">
        <f t="shared" si="221"/>
        <v>4.6486153827877144E-2</v>
      </c>
      <c r="L2363">
        <f t="shared" si="221"/>
        <v>7.6932922367283385E-2</v>
      </c>
      <c r="M2363">
        <f t="shared" si="221"/>
        <v>0.11490871759221619</v>
      </c>
      <c r="N2363">
        <f t="shared" si="221"/>
        <v>0.1270001270001905</v>
      </c>
    </row>
    <row r="2364" spans="1:14">
      <c r="A2364">
        <v>2011</v>
      </c>
      <c r="B2364">
        <v>12</v>
      </c>
      <c r="C2364">
        <v>63</v>
      </c>
      <c r="D2364" t="s">
        <v>446</v>
      </c>
      <c r="E2364" t="s">
        <v>447</v>
      </c>
      <c r="F2364">
        <v>2011</v>
      </c>
      <c r="G2364">
        <f t="shared" si="217"/>
        <v>0.12598815766974239</v>
      </c>
      <c r="H2364">
        <f t="shared" si="218"/>
        <v>100</v>
      </c>
      <c r="I2364">
        <f t="shared" si="221"/>
        <v>3.3464217109783074E-6</v>
      </c>
      <c r="J2364">
        <f t="shared" si="221"/>
        <v>7.4591656889975955E-4</v>
      </c>
      <c r="K2364">
        <f t="shared" si="221"/>
        <v>4.6115740324556523E-2</v>
      </c>
      <c r="L2364">
        <f t="shared" si="221"/>
        <v>7.6319901264262593E-2</v>
      </c>
      <c r="M2364">
        <f t="shared" si="221"/>
        <v>0.11399309568890681</v>
      </c>
      <c r="N2364">
        <f t="shared" si="221"/>
        <v>0.12598815766974239</v>
      </c>
    </row>
    <row r="2365" spans="1:14">
      <c r="A2365">
        <v>2011</v>
      </c>
      <c r="B2365">
        <v>12</v>
      </c>
      <c r="C2365">
        <v>64</v>
      </c>
      <c r="D2365" t="s">
        <v>428</v>
      </c>
      <c r="E2365" t="s">
        <v>429</v>
      </c>
      <c r="F2365">
        <v>2011</v>
      </c>
      <c r="G2365">
        <f t="shared" si="217"/>
        <v>0.125</v>
      </c>
      <c r="H2365">
        <f t="shared" si="218"/>
        <v>100</v>
      </c>
      <c r="I2365">
        <f t="shared" si="221"/>
        <v>3.3201748609484506E-6</v>
      </c>
      <c r="J2365">
        <f t="shared" si="221"/>
        <v>7.4006615254175261E-4</v>
      </c>
      <c r="K2365">
        <f t="shared" si="221"/>
        <v>4.5754042659153615E-2</v>
      </c>
      <c r="L2365">
        <f t="shared" si="221"/>
        <v>7.5721304561341088E-2</v>
      </c>
      <c r="M2365">
        <f t="shared" si="221"/>
        <v>0.11309901838921371</v>
      </c>
      <c r="N2365">
        <f t="shared" si="221"/>
        <v>0.125</v>
      </c>
    </row>
    <row r="2366" spans="1:14">
      <c r="A2366">
        <v>2011</v>
      </c>
      <c r="B2366">
        <v>12</v>
      </c>
      <c r="C2366">
        <v>65</v>
      </c>
      <c r="D2366" t="s">
        <v>104</v>
      </c>
      <c r="E2366" t="s">
        <v>105</v>
      </c>
      <c r="F2366">
        <v>2000</v>
      </c>
      <c r="G2366">
        <f t="shared" si="217"/>
        <v>0.12403473458920847</v>
      </c>
      <c r="H2366">
        <f t="shared" si="218"/>
        <v>100</v>
      </c>
      <c r="I2366">
        <f t="shared" si="221"/>
        <v>3.2945360613400255E-6</v>
      </c>
      <c r="J2366">
        <f t="shared" si="221"/>
        <v>7.3435127047178359E-4</v>
      </c>
      <c r="K2366">
        <f t="shared" si="221"/>
        <v>4.5400724300891523E-2</v>
      </c>
      <c r="L2366">
        <f t="shared" si="221"/>
        <v>7.5136575312116496E-2</v>
      </c>
      <c r="M2366">
        <f t="shared" si="221"/>
        <v>0.11222565382564904</v>
      </c>
      <c r="N2366">
        <f t="shared" si="221"/>
        <v>0.12403473458920847</v>
      </c>
    </row>
    <row r="2367" spans="1:14">
      <c r="A2367">
        <v>2011</v>
      </c>
      <c r="B2367">
        <v>12</v>
      </c>
      <c r="C2367">
        <v>66</v>
      </c>
      <c r="D2367" t="s">
        <v>94</v>
      </c>
      <c r="E2367" t="s">
        <v>95</v>
      </c>
      <c r="F2367">
        <v>2003</v>
      </c>
      <c r="G2367">
        <f t="shared" si="217"/>
        <v>0.12309149097933272</v>
      </c>
      <c r="H2367">
        <f t="shared" si="218"/>
        <v>100</v>
      </c>
      <c r="I2367">
        <f t="shared" si="221"/>
        <v>3.2694821915699478E-6</v>
      </c>
      <c r="J2367">
        <f t="shared" si="221"/>
        <v>7.2876676911762099E-4</v>
      </c>
      <c r="K2367">
        <f t="shared" si="221"/>
        <v>4.5055466633977692E-2</v>
      </c>
      <c r="L2367">
        <f t="shared" si="221"/>
        <v>7.4565186218844975E-2</v>
      </c>
      <c r="M2367">
        <f t="shared" si="221"/>
        <v>0.11137221441461828</v>
      </c>
      <c r="N2367">
        <f t="shared" si="221"/>
        <v>0.12309149097933272</v>
      </c>
    </row>
    <row r="2368" spans="1:14">
      <c r="A2368">
        <v>2011</v>
      </c>
      <c r="B2368">
        <v>12</v>
      </c>
      <c r="C2368">
        <v>67</v>
      </c>
      <c r="D2368" t="s">
        <v>450</v>
      </c>
      <c r="E2368" t="s">
        <v>451</v>
      </c>
      <c r="F2368">
        <v>2011</v>
      </c>
      <c r="G2368">
        <f t="shared" si="217"/>
        <v>0.12216944435630522</v>
      </c>
      <c r="H2368">
        <f t="shared" si="218"/>
        <v>100</v>
      </c>
      <c r="I2368">
        <f t="shared" si="221"/>
        <v>3.2449913434227612E-6</v>
      </c>
      <c r="J2368">
        <f t="shared" si="221"/>
        <v>7.2330776514347632E-4</v>
      </c>
      <c r="K2368">
        <f t="shared" si="221"/>
        <v>4.4717967749787868E-2</v>
      </c>
      <c r="L2368">
        <f t="shared" si="221"/>
        <v>7.4006637633548811E-2</v>
      </c>
      <c r="M2368">
        <f t="shared" si="221"/>
        <v>0.11053795387083029</v>
      </c>
      <c r="N2368">
        <f t="shared" si="221"/>
        <v>0.12216944435630522</v>
      </c>
    </row>
    <row r="2369" spans="1:14">
      <c r="A2369">
        <v>2011</v>
      </c>
      <c r="B2369">
        <v>12</v>
      </c>
      <c r="C2369">
        <v>68</v>
      </c>
      <c r="D2369" t="s">
        <v>474</v>
      </c>
      <c r="E2369" t="s">
        <v>475</v>
      </c>
      <c r="F2369">
        <v>2011</v>
      </c>
      <c r="G2369">
        <f t="shared" si="217"/>
        <v>0.12126781251816648</v>
      </c>
      <c r="H2369">
        <f t="shared" si="218"/>
        <v>100</v>
      </c>
      <c r="I2369">
        <f t="shared" si="221"/>
        <v>3.2210427405202093E-6</v>
      </c>
      <c r="J2369">
        <f t="shared" si="221"/>
        <v>7.1796962749979241E-4</v>
      </c>
      <c r="K2369">
        <f t="shared" si="221"/>
        <v>4.438794133710746E-2</v>
      </c>
      <c r="L2369">
        <f t="shared" si="221"/>
        <v>7.3460455721405568E-2</v>
      </c>
      <c r="M2369">
        <f t="shared" si="221"/>
        <v>0.10972216446409466</v>
      </c>
      <c r="N2369">
        <f t="shared" si="221"/>
        <v>0.12126781251816648</v>
      </c>
    </row>
    <row r="2370" spans="1:14">
      <c r="A2370">
        <v>2011</v>
      </c>
      <c r="B2370">
        <v>12</v>
      </c>
      <c r="C2370">
        <v>69</v>
      </c>
      <c r="D2370" t="s">
        <v>476</v>
      </c>
      <c r="E2370" t="s">
        <v>477</v>
      </c>
      <c r="F2370">
        <v>2011</v>
      </c>
      <c r="G2370">
        <f t="shared" si="217"/>
        <v>0.1203858530857692</v>
      </c>
      <c r="H2370">
        <f t="shared" si="218"/>
        <v>100</v>
      </c>
      <c r="I2370">
        <f t="shared" ref="I2370:N2385" si="222">$G2370*(I$1^$H2370)</f>
        <v>3.197616664233635E-6</v>
      </c>
      <c r="J2370">
        <f t="shared" si="222"/>
        <v>7.1274796090913504E-4</v>
      </c>
      <c r="K2370">
        <f t="shared" si="222"/>
        <v>4.4065115661159074E-2</v>
      </c>
      <c r="L2370">
        <f t="shared" si="222"/>
        <v>7.292619077107515E-2</v>
      </c>
      <c r="M2370">
        <f t="shared" si="222"/>
        <v>0.10892417449558872</v>
      </c>
      <c r="N2370">
        <f t="shared" si="222"/>
        <v>0.1203858530857692</v>
      </c>
    </row>
    <row r="2371" spans="1:14">
      <c r="A2371">
        <v>2011</v>
      </c>
      <c r="B2371">
        <v>12</v>
      </c>
      <c r="C2371">
        <v>70</v>
      </c>
      <c r="D2371" t="s">
        <v>478</v>
      </c>
      <c r="E2371" t="s">
        <v>479</v>
      </c>
      <c r="F2371">
        <v>2011</v>
      </c>
      <c r="G2371">
        <f t="shared" ref="G2371:G2434" si="223">1/SQRT(C2371)</f>
        <v>0.11952286093343936</v>
      </c>
      <c r="H2371">
        <f t="shared" ref="H2371:H2434" si="224">(2020*12+4)-(A2371*12+B2371)</f>
        <v>100</v>
      </c>
      <c r="I2371">
        <f t="shared" si="222"/>
        <v>3.1746943854387441E-6</v>
      </c>
      <c r="J2371">
        <f t="shared" si="222"/>
        <v>7.0763859065434739E-4</v>
      </c>
      <c r="K2371">
        <f t="shared" si="222"/>
        <v>4.3749232623141357E-2</v>
      </c>
      <c r="L2371">
        <f t="shared" si="222"/>
        <v>7.2403415638270227E-2</v>
      </c>
      <c r="M2371">
        <f t="shared" si="222"/>
        <v>0.10814334597313993</v>
      </c>
      <c r="N2371">
        <f t="shared" si="222"/>
        <v>0.11952286093343936</v>
      </c>
    </row>
    <row r="2372" spans="1:14">
      <c r="A2372">
        <v>2011</v>
      </c>
      <c r="B2372">
        <v>12</v>
      </c>
      <c r="C2372">
        <v>71</v>
      </c>
      <c r="D2372" t="s">
        <v>268</v>
      </c>
      <c r="E2372" t="s">
        <v>269</v>
      </c>
      <c r="F2372">
        <v>2010</v>
      </c>
      <c r="G2372">
        <f t="shared" si="223"/>
        <v>0.11867816581938533</v>
      </c>
      <c r="H2372">
        <f t="shared" si="224"/>
        <v>100</v>
      </c>
      <c r="I2372">
        <f t="shared" si="222"/>
        <v>3.1522581015759585E-6</v>
      </c>
      <c r="J2372">
        <f t="shared" si="222"/>
        <v>7.0263754854931707E-4</v>
      </c>
      <c r="K2372">
        <f t="shared" si="222"/>
        <v>4.3440046892882105E-2</v>
      </c>
      <c r="L2372">
        <f t="shared" si="222"/>
        <v>7.1891724310328128E-2</v>
      </c>
      <c r="M2372">
        <f t="shared" si="222"/>
        <v>0.10737907246723852</v>
      </c>
      <c r="N2372">
        <f t="shared" si="222"/>
        <v>0.11867816581938533</v>
      </c>
    </row>
    <row r="2373" spans="1:14">
      <c r="A2373">
        <v>2011</v>
      </c>
      <c r="B2373">
        <v>12</v>
      </c>
      <c r="C2373">
        <v>72</v>
      </c>
      <c r="D2373" t="s">
        <v>480</v>
      </c>
      <c r="E2373" t="s">
        <v>481</v>
      </c>
      <c r="F2373">
        <v>2011</v>
      </c>
      <c r="G2373">
        <f t="shared" si="223"/>
        <v>0.11785113019775793</v>
      </c>
      <c r="H2373">
        <f t="shared" si="224"/>
        <v>100</v>
      </c>
      <c r="I2373">
        <f t="shared" si="222"/>
        <v>3.1302908785356696E-6</v>
      </c>
      <c r="J2373">
        <f t="shared" si="222"/>
        <v>6.9774105998521492E-4</v>
      </c>
      <c r="K2373">
        <f t="shared" si="222"/>
        <v>4.3137325107981468E-2</v>
      </c>
      <c r="L2373">
        <f t="shared" si="222"/>
        <v>7.1390730580821515E-2</v>
      </c>
      <c r="M2373">
        <f t="shared" si="222"/>
        <v>0.10663077713140676</v>
      </c>
      <c r="N2373">
        <f t="shared" si="222"/>
        <v>0.11785113019775793</v>
      </c>
    </row>
    <row r="2374" spans="1:14">
      <c r="A2374">
        <v>2011</v>
      </c>
      <c r="B2374">
        <v>12</v>
      </c>
      <c r="C2374">
        <v>73</v>
      </c>
      <c r="D2374" t="s">
        <v>70</v>
      </c>
      <c r="E2374" t="s">
        <v>71</v>
      </c>
      <c r="F2374">
        <v>1999</v>
      </c>
      <c r="G2374">
        <f t="shared" si="223"/>
        <v>0.11704114719613057</v>
      </c>
      <c r="H2374">
        <f t="shared" si="224"/>
        <v>100</v>
      </c>
      <c r="I2374">
        <f t="shared" si="222"/>
        <v>3.1087765969372797E-6</v>
      </c>
      <c r="J2374">
        <f t="shared" si="222"/>
        <v>6.9294553195610627E-4</v>
      </c>
      <c r="K2374">
        <f t="shared" si="222"/>
        <v>4.2840845133504286E-2</v>
      </c>
      <c r="L2374">
        <f t="shared" si="222"/>
        <v>7.0900066824375649E-2</v>
      </c>
      <c r="M2374">
        <f t="shared" si="222"/>
        <v>0.10589791087223872</v>
      </c>
      <c r="N2374">
        <f t="shared" si="222"/>
        <v>0.11704114719613057</v>
      </c>
    </row>
    <row r="2375" spans="1:14">
      <c r="A2375">
        <v>2011</v>
      </c>
      <c r="B2375">
        <v>12</v>
      </c>
      <c r="C2375">
        <v>74</v>
      </c>
      <c r="D2375" t="s">
        <v>86</v>
      </c>
      <c r="E2375" t="s">
        <v>87</v>
      </c>
      <c r="F2375">
        <v>2006</v>
      </c>
      <c r="G2375">
        <f t="shared" si="223"/>
        <v>0.11624763874381928</v>
      </c>
      <c r="H2375">
        <f t="shared" si="224"/>
        <v>100</v>
      </c>
      <c r="I2375">
        <f t="shared" si="222"/>
        <v>3.0876999024147674E-6</v>
      </c>
      <c r="J2375">
        <f t="shared" si="222"/>
        <v>6.8824754197761536E-4</v>
      </c>
      <c r="K2375">
        <f t="shared" si="222"/>
        <v>4.2550395376884688E-2</v>
      </c>
      <c r="L2375">
        <f t="shared" si="222"/>
        <v>7.0419382862859953E-2</v>
      </c>
      <c r="M2375">
        <f t="shared" si="222"/>
        <v>0.10517995065591912</v>
      </c>
      <c r="N2375">
        <f t="shared" si="222"/>
        <v>0.11624763874381928</v>
      </c>
    </row>
    <row r="2376" spans="1:14">
      <c r="A2376">
        <v>2011</v>
      </c>
      <c r="B2376">
        <v>12</v>
      </c>
      <c r="C2376">
        <v>75</v>
      </c>
      <c r="D2376" t="s">
        <v>362</v>
      </c>
      <c r="E2376" t="s">
        <v>363</v>
      </c>
      <c r="F2376">
        <v>2011</v>
      </c>
      <c r="G2376">
        <f t="shared" si="223"/>
        <v>0.11547005383792514</v>
      </c>
      <c r="H2376">
        <f t="shared" si="224"/>
        <v>100</v>
      </c>
      <c r="I2376">
        <f t="shared" si="222"/>
        <v>3.0670461595603456E-6</v>
      </c>
      <c r="J2376">
        <f t="shared" si="222"/>
        <v>6.8364382782097827E-4</v>
      </c>
      <c r="K2376">
        <f t="shared" si="222"/>
        <v>4.226577415324153E-2</v>
      </c>
      <c r="L2376">
        <f t="shared" si="222"/>
        <v>6.9948344915007857E-2</v>
      </c>
      <c r="M2376">
        <f t="shared" si="222"/>
        <v>0.10447639793935194</v>
      </c>
      <c r="N2376">
        <f t="shared" si="222"/>
        <v>0.11547005383792514</v>
      </c>
    </row>
    <row r="2377" spans="1:14">
      <c r="A2377">
        <v>2011</v>
      </c>
      <c r="B2377">
        <v>12</v>
      </c>
      <c r="C2377">
        <v>76</v>
      </c>
      <c r="D2377" t="s">
        <v>66</v>
      </c>
      <c r="E2377" t="s">
        <v>67</v>
      </c>
      <c r="F2377">
        <v>2004</v>
      </c>
      <c r="G2377">
        <f t="shared" si="223"/>
        <v>0.11470786693528087</v>
      </c>
      <c r="H2377">
        <f t="shared" si="224"/>
        <v>100</v>
      </c>
      <c r="I2377">
        <f t="shared" si="222"/>
        <v>3.0468014092123166E-6</v>
      </c>
      <c r="J2377">
        <f t="shared" si="222"/>
        <v>6.7913127799251705E-4</v>
      </c>
      <c r="K2377">
        <f t="shared" si="222"/>
        <v>4.1986789096778859E-2</v>
      </c>
      <c r="L2377">
        <f t="shared" si="222"/>
        <v>6.9486634622305518E-2</v>
      </c>
      <c r="M2377">
        <f t="shared" si="222"/>
        <v>0.10378677721520649</v>
      </c>
      <c r="N2377">
        <f t="shared" si="222"/>
        <v>0.11470786693528087</v>
      </c>
    </row>
    <row r="2378" spans="1:14">
      <c r="A2378">
        <v>2011</v>
      </c>
      <c r="B2378">
        <v>12</v>
      </c>
      <c r="C2378">
        <v>77</v>
      </c>
      <c r="D2378" t="s">
        <v>122</v>
      </c>
      <c r="E2378" t="s">
        <v>123</v>
      </c>
      <c r="F2378">
        <v>1993</v>
      </c>
      <c r="G2378">
        <f t="shared" si="223"/>
        <v>0.11396057645963795</v>
      </c>
      <c r="H2378">
        <f t="shared" si="224"/>
        <v>100</v>
      </c>
      <c r="I2378">
        <f t="shared" si="222"/>
        <v>3.0269523288038697E-6</v>
      </c>
      <c r="J2378">
        <f t="shared" si="222"/>
        <v>6.7470692289539581E-4</v>
      </c>
      <c r="K2378">
        <f t="shared" si="222"/>
        <v>4.1713256614368095E-2</v>
      </c>
      <c r="L2378">
        <f t="shared" si="222"/>
        <v>6.9033948144689938E-2</v>
      </c>
      <c r="M2378">
        <f t="shared" si="222"/>
        <v>0.1031106346612319</v>
      </c>
      <c r="N2378">
        <f t="shared" si="222"/>
        <v>0.11396057645963795</v>
      </c>
    </row>
    <row r="2379" spans="1:14">
      <c r="A2379">
        <v>2011</v>
      </c>
      <c r="B2379">
        <v>12</v>
      </c>
      <c r="C2379">
        <v>78</v>
      </c>
      <c r="D2379" t="s">
        <v>448</v>
      </c>
      <c r="E2379" t="s">
        <v>449</v>
      </c>
      <c r="F2379">
        <v>2011</v>
      </c>
      <c r="G2379">
        <f t="shared" si="223"/>
        <v>0.11322770341445956</v>
      </c>
      <c r="H2379">
        <f t="shared" si="224"/>
        <v>100</v>
      </c>
      <c r="I2379">
        <f t="shared" si="222"/>
        <v>3.0074861955169256E-6</v>
      </c>
      <c r="J2379">
        <f t="shared" si="222"/>
        <v>6.7036792661662203E-4</v>
      </c>
      <c r="K2379">
        <f t="shared" si="222"/>
        <v>4.1445001377785409E-2</v>
      </c>
      <c r="L2379">
        <f t="shared" si="222"/>
        <v>6.8589995320219949E-2</v>
      </c>
      <c r="M2379">
        <f t="shared" si="222"/>
        <v>0.10244753688512319</v>
      </c>
      <c r="N2379">
        <f t="shared" si="222"/>
        <v>0.11322770341445956</v>
      </c>
    </row>
    <row r="2380" spans="1:14">
      <c r="A2380">
        <v>2011</v>
      </c>
      <c r="B2380">
        <v>12</v>
      </c>
      <c r="C2380">
        <v>79</v>
      </c>
      <c r="D2380" t="s">
        <v>482</v>
      </c>
      <c r="E2380" t="s">
        <v>483</v>
      </c>
      <c r="F2380">
        <v>2011</v>
      </c>
      <c r="G2380">
        <f t="shared" si="223"/>
        <v>0.1125087900926024</v>
      </c>
      <c r="H2380">
        <f t="shared" si="224"/>
        <v>100</v>
      </c>
      <c r="I2380">
        <f t="shared" si="222"/>
        <v>2.9883908520094765E-6</v>
      </c>
      <c r="J2380">
        <f t="shared" si="222"/>
        <v>6.6611157928767929E-4</v>
      </c>
      <c r="K2380">
        <f t="shared" si="222"/>
        <v>4.1181855851413519E-2</v>
      </c>
      <c r="L2380">
        <f t="shared" si="222"/>
        <v>6.8154498883439524E-2</v>
      </c>
      <c r="M2380">
        <f t="shared" si="222"/>
        <v>0.1017970697570514</v>
      </c>
      <c r="N2380">
        <f t="shared" si="222"/>
        <v>0.1125087900926024</v>
      </c>
    </row>
    <row r="2381" spans="1:14">
      <c r="A2381">
        <v>2011</v>
      </c>
      <c r="B2381">
        <v>12</v>
      </c>
      <c r="C2381">
        <v>80</v>
      </c>
      <c r="D2381" t="s">
        <v>102</v>
      </c>
      <c r="E2381" t="s">
        <v>103</v>
      </c>
      <c r="F2381">
        <v>2004</v>
      </c>
      <c r="G2381">
        <f t="shared" si="223"/>
        <v>0.11180339887498948</v>
      </c>
      <c r="H2381">
        <f t="shared" si="224"/>
        <v>100</v>
      </c>
      <c r="I2381">
        <f t="shared" si="222"/>
        <v>2.9696546745066589E-6</v>
      </c>
      <c r="J2381">
        <f t="shared" si="222"/>
        <v>6.6193528997203499E-4</v>
      </c>
      <c r="K2381">
        <f t="shared" si="222"/>
        <v>4.0923659852517086E-2</v>
      </c>
      <c r="L2381">
        <f t="shared" si="222"/>
        <v>6.7727193737649419E-2</v>
      </c>
      <c r="M2381">
        <f t="shared" si="222"/>
        <v>0.10115883732271225</v>
      </c>
      <c r="N2381">
        <f t="shared" si="222"/>
        <v>0.11180339887498948</v>
      </c>
    </row>
    <row r="2382" spans="1:14">
      <c r="A2382">
        <v>2011</v>
      </c>
      <c r="B2382">
        <v>12</v>
      </c>
      <c r="C2382">
        <v>81</v>
      </c>
      <c r="D2382" t="s">
        <v>76</v>
      </c>
      <c r="E2382" t="s">
        <v>77</v>
      </c>
      <c r="F2382">
        <v>2007</v>
      </c>
      <c r="G2382">
        <f t="shared" si="223"/>
        <v>0.1111111111111111</v>
      </c>
      <c r="H2382">
        <f t="shared" si="224"/>
        <v>100</v>
      </c>
      <c r="I2382">
        <f t="shared" si="222"/>
        <v>2.9512665430652892E-6</v>
      </c>
      <c r="J2382">
        <f t="shared" si="222"/>
        <v>6.5783658003711336E-4</v>
      </c>
      <c r="K2382">
        <f t="shared" si="222"/>
        <v>4.0670260141469877E-2</v>
      </c>
      <c r="L2382">
        <f t="shared" si="222"/>
        <v>6.7307826276747626E-2</v>
      </c>
      <c r="M2382">
        <f t="shared" si="222"/>
        <v>0.10053246079041218</v>
      </c>
      <c r="N2382">
        <f t="shared" si="222"/>
        <v>0.1111111111111111</v>
      </c>
    </row>
    <row r="2383" spans="1:14">
      <c r="A2383">
        <v>2011</v>
      </c>
      <c r="B2383">
        <v>12</v>
      </c>
      <c r="C2383">
        <v>82</v>
      </c>
      <c r="D2383" t="s">
        <v>116</v>
      </c>
      <c r="E2383" t="s">
        <v>117</v>
      </c>
      <c r="F2383">
        <v>1997</v>
      </c>
      <c r="G2383">
        <f t="shared" si="223"/>
        <v>0.11043152607484653</v>
      </c>
      <c r="H2383">
        <f t="shared" si="224"/>
        <v>100</v>
      </c>
      <c r="I2383">
        <f t="shared" si="222"/>
        <v>2.9332158138390304E-6</v>
      </c>
      <c r="J2383">
        <f t="shared" si="222"/>
        <v>6.538130769722072E-4</v>
      </c>
      <c r="K2383">
        <f t="shared" si="222"/>
        <v>4.0421510039551703E-2</v>
      </c>
      <c r="L2383">
        <f t="shared" si="222"/>
        <v>6.6896153752697071E-2</v>
      </c>
      <c r="M2383">
        <f t="shared" si="222"/>
        <v>9.9917577586304013E-2</v>
      </c>
      <c r="N2383">
        <f t="shared" si="222"/>
        <v>0.11043152607484653</v>
      </c>
    </row>
    <row r="2384" spans="1:14">
      <c r="A2384">
        <v>2011</v>
      </c>
      <c r="B2384">
        <v>12</v>
      </c>
      <c r="C2384">
        <v>83</v>
      </c>
      <c r="D2384" t="s">
        <v>160</v>
      </c>
      <c r="E2384" t="s">
        <v>161</v>
      </c>
      <c r="F2384">
        <v>2004</v>
      </c>
      <c r="G2384">
        <f t="shared" si="223"/>
        <v>0.10976425998969035</v>
      </c>
      <c r="H2384">
        <f t="shared" si="224"/>
        <v>100</v>
      </c>
      <c r="I2384">
        <f t="shared" si="222"/>
        <v>2.9154922931870378E-6</v>
      </c>
      <c r="J2384">
        <f t="shared" si="222"/>
        <v>6.498625086173021E-4</v>
      </c>
      <c r="K2384">
        <f t="shared" si="222"/>
        <v>4.0177269072149767E-2</v>
      </c>
      <c r="L2384">
        <f t="shared" si="222"/>
        <v>6.6491943685036553E-2</v>
      </c>
      <c r="M2384">
        <f t="shared" si="222"/>
        <v>9.9313840472419382E-2</v>
      </c>
      <c r="N2384">
        <f t="shared" si="222"/>
        <v>0.10976425998969035</v>
      </c>
    </row>
    <row r="2385" spans="1:14">
      <c r="A2385">
        <v>2011</v>
      </c>
      <c r="B2385">
        <v>12</v>
      </c>
      <c r="C2385">
        <v>84</v>
      </c>
      <c r="D2385" t="s">
        <v>124</v>
      </c>
      <c r="E2385" t="s">
        <v>125</v>
      </c>
      <c r="F2385">
        <v>1800</v>
      </c>
      <c r="G2385">
        <f t="shared" si="223"/>
        <v>0.10910894511799619</v>
      </c>
      <c r="H2385">
        <f t="shared" si="224"/>
        <v>100</v>
      </c>
      <c r="I2385">
        <f t="shared" si="222"/>
        <v>2.8980862134830012E-6</v>
      </c>
      <c r="J2385">
        <f t="shared" si="222"/>
        <v>6.4598269777091746E-4</v>
      </c>
      <c r="K2385">
        <f t="shared" si="222"/>
        <v>3.9937402635392388E-2</v>
      </c>
      <c r="L2385">
        <f t="shared" si="222"/>
        <v>6.6094973309171523E-2</v>
      </c>
      <c r="M2385">
        <f t="shared" si="222"/>
        <v>9.8720916722623689E-2</v>
      </c>
      <c r="N2385">
        <f t="shared" si="222"/>
        <v>0.10910894511799619</v>
      </c>
    </row>
    <row r="2386" spans="1:14">
      <c r="A2386">
        <v>2011</v>
      </c>
      <c r="B2386">
        <v>12</v>
      </c>
      <c r="C2386">
        <v>85</v>
      </c>
      <c r="D2386" t="s">
        <v>148</v>
      </c>
      <c r="E2386" t="s">
        <v>149</v>
      </c>
      <c r="F2386">
        <v>2000</v>
      </c>
      <c r="G2386">
        <f t="shared" si="223"/>
        <v>0.10846522890932808</v>
      </c>
      <c r="H2386">
        <f t="shared" si="224"/>
        <v>100</v>
      </c>
      <c r="I2386">
        <f t="shared" ref="I2386:N2401" si="225">$G2386*(I$1^$H2386)</f>
        <v>2.8809882104941618E-6</v>
      </c>
      <c r="J2386">
        <f t="shared" si="225"/>
        <v>6.4217155714789529E-4</v>
      </c>
      <c r="K2386">
        <f t="shared" si="225"/>
        <v>3.9701781684418069E-2</v>
      </c>
      <c r="L2386">
        <f t="shared" si="225"/>
        <v>6.5705029060470474E-2</v>
      </c>
      <c r="M2386">
        <f t="shared" si="225"/>
        <v>9.8138487352050968E-2</v>
      </c>
      <c r="N2386">
        <f t="shared" si="225"/>
        <v>0.10846522890932808</v>
      </c>
    </row>
    <row r="2387" spans="1:14">
      <c r="A2387">
        <v>2011</v>
      </c>
      <c r="B2387">
        <v>12</v>
      </c>
      <c r="C2387">
        <v>86</v>
      </c>
      <c r="D2387" t="s">
        <v>106</v>
      </c>
      <c r="E2387" t="s">
        <v>107</v>
      </c>
      <c r="F2387">
        <v>2009</v>
      </c>
      <c r="G2387">
        <f t="shared" si="223"/>
        <v>0.10783277320343841</v>
      </c>
      <c r="H2387">
        <f t="shared" si="224"/>
        <v>100</v>
      </c>
      <c r="I2387">
        <f t="shared" si="225"/>
        <v>2.8641893022112953E-6</v>
      </c>
      <c r="J2387">
        <f t="shared" si="225"/>
        <v>6.384270846606085E-4</v>
      </c>
      <c r="K2387">
        <f t="shared" si="225"/>
        <v>3.9470282441639665E-2</v>
      </c>
      <c r="L2387">
        <f t="shared" si="225"/>
        <v>6.5321906091452636E-2</v>
      </c>
      <c r="M2387">
        <f t="shared" si="225"/>
        <v>9.7566246395964742E-2</v>
      </c>
      <c r="N2387">
        <f t="shared" si="225"/>
        <v>0.10783277320343841</v>
      </c>
    </row>
    <row r="2388" spans="1:14">
      <c r="A2388">
        <v>2011</v>
      </c>
      <c r="B2388">
        <v>12</v>
      </c>
      <c r="C2388">
        <v>87</v>
      </c>
      <c r="D2388" t="s">
        <v>82</v>
      </c>
      <c r="E2388" t="s">
        <v>83</v>
      </c>
      <c r="F2388">
        <v>2004</v>
      </c>
      <c r="G2388">
        <f t="shared" si="223"/>
        <v>0.10721125348377948</v>
      </c>
      <c r="H2388">
        <f t="shared" si="224"/>
        <v>100</v>
      </c>
      <c r="I2388">
        <f t="shared" si="225"/>
        <v>2.847680869020933E-6</v>
      </c>
      <c r="J2388">
        <f t="shared" si="225"/>
        <v>6.3474735899935397E-4</v>
      </c>
      <c r="K2388">
        <f t="shared" si="225"/>
        <v>3.9242786123505423E-2</v>
      </c>
      <c r="L2388">
        <f t="shared" si="225"/>
        <v>6.4945407819587256E-2</v>
      </c>
      <c r="M2388">
        <f t="shared" si="225"/>
        <v>9.7003900234341023E-2</v>
      </c>
      <c r="N2388">
        <f t="shared" si="225"/>
        <v>0.10721125348377948</v>
      </c>
    </row>
    <row r="2389" spans="1:14">
      <c r="A2389">
        <v>2011</v>
      </c>
      <c r="B2389">
        <v>12</v>
      </c>
      <c r="C2389">
        <v>88</v>
      </c>
      <c r="D2389" t="s">
        <v>150</v>
      </c>
      <c r="E2389" t="s">
        <v>151</v>
      </c>
      <c r="F2389">
        <v>1994</v>
      </c>
      <c r="G2389">
        <f t="shared" si="223"/>
        <v>0.10660035817780521</v>
      </c>
      <c r="H2389">
        <f t="shared" si="224"/>
        <v>100</v>
      </c>
      <c r="I2389">
        <f t="shared" si="225"/>
        <v>2.8314546351203953E-6</v>
      </c>
      <c r="J2389">
        <f t="shared" si="225"/>
        <v>6.3113053548976845E-4</v>
      </c>
      <c r="K2389">
        <f t="shared" si="225"/>
        <v>3.9019178684386834E-2</v>
      </c>
      <c r="L2389">
        <f t="shared" si="225"/>
        <v>6.4575345503437076E-2</v>
      </c>
      <c r="M2389">
        <f t="shared" si="225"/>
        <v>9.6451166958786874E-2</v>
      </c>
      <c r="N2389">
        <f t="shared" si="225"/>
        <v>0.10660035817780521</v>
      </c>
    </row>
    <row r="2390" spans="1:14">
      <c r="A2390">
        <v>2011</v>
      </c>
      <c r="B2390">
        <v>12</v>
      </c>
      <c r="C2390">
        <v>89</v>
      </c>
      <c r="D2390" t="s">
        <v>96</v>
      </c>
      <c r="E2390" t="s">
        <v>97</v>
      </c>
      <c r="F2390">
        <v>2005</v>
      </c>
      <c r="G2390">
        <f t="shared" si="223"/>
        <v>0.105999788000636</v>
      </c>
      <c r="H2390">
        <f t="shared" si="224"/>
        <v>100</v>
      </c>
      <c r="I2390">
        <f t="shared" si="225"/>
        <v>2.8155026510846152E-6</v>
      </c>
      <c r="J2390">
        <f t="shared" si="225"/>
        <v>6.27574842206977E-4</v>
      </c>
      <c r="K2390">
        <f t="shared" si="225"/>
        <v>3.8799350576338716E-2</v>
      </c>
      <c r="L2390">
        <f t="shared" si="225"/>
        <v>6.4211537845069971E-2</v>
      </c>
      <c r="M2390">
        <f t="shared" si="225"/>
        <v>9.5907775778693485E-2</v>
      </c>
      <c r="N2390">
        <f t="shared" si="225"/>
        <v>0.105999788000636</v>
      </c>
    </row>
    <row r="2391" spans="1:14">
      <c r="A2391">
        <v>2011</v>
      </c>
      <c r="B2391">
        <v>12</v>
      </c>
      <c r="C2391">
        <v>90</v>
      </c>
      <c r="D2391" t="s">
        <v>292</v>
      </c>
      <c r="E2391" t="s">
        <v>293</v>
      </c>
      <c r="F2391">
        <v>1876</v>
      </c>
      <c r="G2391">
        <f t="shared" si="223"/>
        <v>0.10540925533894598</v>
      </c>
      <c r="H2391">
        <f t="shared" si="224"/>
        <v>100</v>
      </c>
      <c r="I2391">
        <f t="shared" si="225"/>
        <v>2.7998172775013175E-6</v>
      </c>
      <c r="J2391">
        <f t="shared" si="225"/>
        <v>6.2407857632787954E-4</v>
      </c>
      <c r="K2391">
        <f t="shared" si="225"/>
        <v>3.8583196523582004E-2</v>
      </c>
      <c r="L2391">
        <f t="shared" si="225"/>
        <v>6.3853810616835982E-2</v>
      </c>
      <c r="M2391">
        <f t="shared" si="225"/>
        <v>9.5373466463782197E-2</v>
      </c>
      <c r="N2391">
        <f t="shared" si="225"/>
        <v>0.10540925533894598</v>
      </c>
    </row>
    <row r="2392" spans="1:14">
      <c r="A2392">
        <v>2011</v>
      </c>
      <c r="B2392">
        <v>12</v>
      </c>
      <c r="C2392">
        <v>91</v>
      </c>
      <c r="D2392" t="s">
        <v>296</v>
      </c>
      <c r="E2392" t="s">
        <v>297</v>
      </c>
      <c r="F2392">
        <v>2010</v>
      </c>
      <c r="G2392">
        <f t="shared" si="223"/>
        <v>0.10482848367219183</v>
      </c>
      <c r="H2392">
        <f t="shared" si="224"/>
        <v>100</v>
      </c>
      <c r="I2392">
        <f t="shared" si="225"/>
        <v>2.7843911695980514E-6</v>
      </c>
      <c r="J2392">
        <f t="shared" si="225"/>
        <v>6.2064010070451959E-4</v>
      </c>
      <c r="K2392">
        <f t="shared" si="225"/>
        <v>3.8370615310654825E-2</v>
      </c>
      <c r="L2392">
        <f t="shared" si="225"/>
        <v>6.3501996310764877E-2</v>
      </c>
      <c r="M2392">
        <f t="shared" si="225"/>
        <v>9.4847988820436907E-2</v>
      </c>
      <c r="N2392">
        <f t="shared" si="225"/>
        <v>0.10482848367219183</v>
      </c>
    </row>
    <row r="2393" spans="1:14">
      <c r="A2393">
        <v>2011</v>
      </c>
      <c r="B2393">
        <v>12</v>
      </c>
      <c r="C2393">
        <v>92</v>
      </c>
      <c r="D2393" t="s">
        <v>262</v>
      </c>
      <c r="E2393" t="s">
        <v>263</v>
      </c>
      <c r="F2393">
        <v>2009</v>
      </c>
      <c r="G2393">
        <f t="shared" si="223"/>
        <v>0.10425720702853739</v>
      </c>
      <c r="H2393">
        <f t="shared" si="224"/>
        <v>100</v>
      </c>
      <c r="I2393">
        <f t="shared" si="225"/>
        <v>2.7692172627907834E-6</v>
      </c>
      <c r="J2393">
        <f t="shared" si="225"/>
        <v>6.1725784064286908E-4</v>
      </c>
      <c r="K2393">
        <f t="shared" si="225"/>
        <v>3.8161509583263274E-2</v>
      </c>
      <c r="L2393">
        <f t="shared" si="225"/>
        <v>6.3155933808981365E-2</v>
      </c>
      <c r="M2393">
        <f t="shared" si="225"/>
        <v>9.433110219942889E-2</v>
      </c>
      <c r="N2393">
        <f t="shared" si="225"/>
        <v>0.10425720702853739</v>
      </c>
    </row>
    <row r="2394" spans="1:14">
      <c r="A2394">
        <v>2011</v>
      </c>
      <c r="B2394">
        <v>12</v>
      </c>
      <c r="C2394">
        <v>93</v>
      </c>
      <c r="D2394" t="s">
        <v>340</v>
      </c>
      <c r="E2394" t="s">
        <v>341</v>
      </c>
      <c r="F2394">
        <v>1999</v>
      </c>
      <c r="G2394">
        <f t="shared" si="223"/>
        <v>0.10369516947304253</v>
      </c>
      <c r="H2394">
        <f t="shared" si="224"/>
        <v>100</v>
      </c>
      <c r="I2394">
        <f t="shared" si="225"/>
        <v>2.7542887590894797E-6</v>
      </c>
      <c r="J2394">
        <f t="shared" si="225"/>
        <v>6.1393028087263662E-4</v>
      </c>
      <c r="K2394">
        <f t="shared" si="225"/>
        <v>3.7955785660942008E-2</v>
      </c>
      <c r="L2394">
        <f t="shared" si="225"/>
        <v>6.2815468073665059E-2</v>
      </c>
      <c r="M2394">
        <f t="shared" si="225"/>
        <v>9.3822575032834157E-2</v>
      </c>
      <c r="N2394">
        <f t="shared" si="225"/>
        <v>0.10369516947304253</v>
      </c>
    </row>
    <row r="2395" spans="1:14">
      <c r="A2395">
        <v>2011</v>
      </c>
      <c r="B2395">
        <v>12</v>
      </c>
      <c r="C2395">
        <v>94</v>
      </c>
      <c r="D2395" t="s">
        <v>182</v>
      </c>
      <c r="E2395" t="s">
        <v>183</v>
      </c>
      <c r="G2395">
        <f t="shared" si="223"/>
        <v>0.10314212462587934</v>
      </c>
      <c r="H2395">
        <f t="shared" si="224"/>
        <v>100</v>
      </c>
      <c r="I2395">
        <f t="shared" si="225"/>
        <v>2.7395991143012536E-6</v>
      </c>
      <c r="J2395">
        <f t="shared" si="225"/>
        <v>6.1065596269485177E-4</v>
      </c>
      <c r="K2395">
        <f t="shared" si="225"/>
        <v>3.7753353360705774E-2</v>
      </c>
      <c r="L2395">
        <f t="shared" si="225"/>
        <v>6.2480449855200064E-2</v>
      </c>
      <c r="M2395">
        <f t="shared" si="225"/>
        <v>9.3322184398119193E-2</v>
      </c>
      <c r="N2395">
        <f t="shared" si="225"/>
        <v>0.10314212462587934</v>
      </c>
    </row>
    <row r="2396" spans="1:14">
      <c r="A2396">
        <v>2011</v>
      </c>
      <c r="B2396">
        <v>12</v>
      </c>
      <c r="C2396">
        <v>95</v>
      </c>
      <c r="D2396" t="s">
        <v>140</v>
      </c>
      <c r="E2396" t="s">
        <v>141</v>
      </c>
      <c r="F2396">
        <v>2008</v>
      </c>
      <c r="G2396">
        <f t="shared" si="223"/>
        <v>0.10259783520851541</v>
      </c>
      <c r="H2396">
        <f t="shared" si="224"/>
        <v>100</v>
      </c>
      <c r="I2396">
        <f t="shared" si="225"/>
        <v>2.7251420259763578E-6</v>
      </c>
      <c r="J2396">
        <f t="shared" si="225"/>
        <v>6.0743348129503009E-4</v>
      </c>
      <c r="K2396">
        <f t="shared" si="225"/>
        <v>3.7554125830937812E-2</v>
      </c>
      <c r="L2396">
        <f t="shared" si="225"/>
        <v>6.2150735417266234E-2</v>
      </c>
      <c r="M2396">
        <f t="shared" si="225"/>
        <v>9.2829715607531227E-2</v>
      </c>
      <c r="N2396">
        <f t="shared" si="225"/>
        <v>0.10259783520851541</v>
      </c>
    </row>
    <row r="2397" spans="1:14">
      <c r="A2397">
        <v>2011</v>
      </c>
      <c r="B2397">
        <v>12</v>
      </c>
      <c r="C2397">
        <v>96</v>
      </c>
      <c r="D2397" t="s">
        <v>132</v>
      </c>
      <c r="E2397" t="s">
        <v>133</v>
      </c>
      <c r="F2397">
        <v>1994</v>
      </c>
      <c r="G2397">
        <f t="shared" si="223"/>
        <v>0.10206207261596577</v>
      </c>
      <c r="H2397">
        <f t="shared" si="224"/>
        <v>100</v>
      </c>
      <c r="I2397">
        <f t="shared" si="225"/>
        <v>2.7109114220465986E-6</v>
      </c>
      <c r="J2397">
        <f t="shared" si="225"/>
        <v>6.0426148321067799E-4</v>
      </c>
      <c r="K2397">
        <f t="shared" si="225"/>
        <v>3.7358019394820252E-2</v>
      </c>
      <c r="L2397">
        <f t="shared" si="225"/>
        <v>6.1826186277722031E-2</v>
      </c>
      <c r="M2397">
        <f t="shared" si="225"/>
        <v>9.2344961821075017E-2</v>
      </c>
      <c r="N2397">
        <f t="shared" si="225"/>
        <v>0.10206207261596577</v>
      </c>
    </row>
    <row r="2398" spans="1:14">
      <c r="A2398">
        <v>2011</v>
      </c>
      <c r="B2398">
        <v>12</v>
      </c>
      <c r="C2398">
        <v>97</v>
      </c>
      <c r="D2398" t="s">
        <v>320</v>
      </c>
      <c r="E2398" t="s">
        <v>321</v>
      </c>
      <c r="F2398">
        <v>2010</v>
      </c>
      <c r="G2398">
        <f t="shared" si="223"/>
        <v>0.10153461651336192</v>
      </c>
      <c r="H2398">
        <f t="shared" si="224"/>
        <v>100</v>
      </c>
      <c r="I2398">
        <f t="shared" si="225"/>
        <v>2.6969014501096454E-6</v>
      </c>
      <c r="J2398">
        <f t="shared" si="225"/>
        <v>6.0113866394276847E-4</v>
      </c>
      <c r="K2398">
        <f t="shared" si="225"/>
        <v>3.7164953402665311E-2</v>
      </c>
      <c r="L2398">
        <f t="shared" si="225"/>
        <v>6.1506668964217998E-2</v>
      </c>
      <c r="M2398">
        <f t="shared" si="225"/>
        <v>9.1867723681491847E-2</v>
      </c>
      <c r="N2398">
        <f t="shared" si="225"/>
        <v>0.10153461651336192</v>
      </c>
    </row>
    <row r="2399" spans="1:14">
      <c r="A2399">
        <v>2011</v>
      </c>
      <c r="B2399">
        <v>12</v>
      </c>
      <c r="C2399">
        <v>98</v>
      </c>
      <c r="D2399" t="s">
        <v>118</v>
      </c>
      <c r="E2399" t="s">
        <v>119</v>
      </c>
      <c r="F2399">
        <v>2002</v>
      </c>
      <c r="G2399">
        <f t="shared" si="223"/>
        <v>0.10101525445522107</v>
      </c>
      <c r="H2399">
        <f t="shared" si="224"/>
        <v>100</v>
      </c>
      <c r="I2399">
        <f t="shared" si="225"/>
        <v>2.6831064673162877E-6</v>
      </c>
      <c r="J2399">
        <f t="shared" si="225"/>
        <v>5.9806376570161271E-4</v>
      </c>
      <c r="K2399">
        <f t="shared" si="225"/>
        <v>3.6974850092555536E-2</v>
      </c>
      <c r="L2399">
        <f t="shared" si="225"/>
        <v>6.1192054783561295E-2</v>
      </c>
      <c r="M2399">
        <f t="shared" si="225"/>
        <v>9.13978089697772E-2</v>
      </c>
      <c r="N2399">
        <f t="shared" si="225"/>
        <v>0.10101525445522107</v>
      </c>
    </row>
    <row r="2400" spans="1:14">
      <c r="A2400">
        <v>2011</v>
      </c>
      <c r="B2400">
        <v>12</v>
      </c>
      <c r="C2400">
        <v>99</v>
      </c>
      <c r="D2400" t="s">
        <v>466</v>
      </c>
      <c r="E2400" t="s">
        <v>467</v>
      </c>
      <c r="F2400">
        <v>2011</v>
      </c>
      <c r="G2400">
        <f t="shared" si="223"/>
        <v>0.10050378152592121</v>
      </c>
      <c r="H2400">
        <f t="shared" si="224"/>
        <v>100</v>
      </c>
      <c r="I2400">
        <f t="shared" si="225"/>
        <v>2.6695210308209514E-6</v>
      </c>
      <c r="J2400">
        <f t="shared" si="225"/>
        <v>5.9503557527828307E-4</v>
      </c>
      <c r="K2400">
        <f t="shared" si="225"/>
        <v>3.6787634458746034E-2</v>
      </c>
      <c r="L2400">
        <f t="shared" si="225"/>
        <v>6.0882219603926126E-2</v>
      </c>
      <c r="M2400">
        <f t="shared" si="225"/>
        <v>9.0935032279885447E-2</v>
      </c>
      <c r="N2400">
        <f t="shared" si="225"/>
        <v>0.10050378152592121</v>
      </c>
    </row>
    <row r="2401" spans="1:14">
      <c r="A2401">
        <v>2011</v>
      </c>
      <c r="B2401">
        <v>12</v>
      </c>
      <c r="C2401">
        <v>100</v>
      </c>
      <c r="D2401" t="s">
        <v>232</v>
      </c>
      <c r="E2401" t="s">
        <v>233</v>
      </c>
      <c r="F2401">
        <v>2010</v>
      </c>
      <c r="G2401">
        <f t="shared" si="223"/>
        <v>0.1</v>
      </c>
      <c r="H2401">
        <f t="shared" si="224"/>
        <v>100</v>
      </c>
      <c r="I2401">
        <f t="shared" si="225"/>
        <v>2.6561398887587608E-6</v>
      </c>
      <c r="J2401">
        <f t="shared" si="225"/>
        <v>5.9205292203340213E-4</v>
      </c>
      <c r="K2401">
        <f t="shared" si="225"/>
        <v>3.6603234127322894E-2</v>
      </c>
      <c r="L2401">
        <f t="shared" si="225"/>
        <v>6.0577043649072876E-2</v>
      </c>
      <c r="M2401">
        <f t="shared" si="225"/>
        <v>9.0479214711370978E-2</v>
      </c>
      <c r="N2401">
        <f t="shared" si="225"/>
        <v>0.1</v>
      </c>
    </row>
    <row r="2402" spans="1:14">
      <c r="A2402">
        <v>2012</v>
      </c>
      <c r="B2402">
        <v>1</v>
      </c>
      <c r="C2402">
        <v>1</v>
      </c>
      <c r="D2402" t="s">
        <v>300</v>
      </c>
      <c r="E2402" t="s">
        <v>301</v>
      </c>
      <c r="F2402">
        <v>2010</v>
      </c>
      <c r="G2402">
        <f t="shared" si="223"/>
        <v>1</v>
      </c>
      <c r="H2402">
        <f t="shared" si="224"/>
        <v>99</v>
      </c>
      <c r="I2402">
        <f t="shared" ref="I2402:N2417" si="226">$G2402*(I$1^$H2402)</f>
        <v>2.9512665430652893E-5</v>
      </c>
      <c r="J2402">
        <f t="shared" si="226"/>
        <v>6.2321360214042318E-3</v>
      </c>
      <c r="K2402">
        <f t="shared" si="226"/>
        <v>0.36972963764972616</v>
      </c>
      <c r="L2402">
        <f t="shared" si="226"/>
        <v>0.60881450903590828</v>
      </c>
      <c r="M2402">
        <f t="shared" si="226"/>
        <v>0.90569784495866845</v>
      </c>
      <c r="N2402">
        <f t="shared" si="226"/>
        <v>1</v>
      </c>
    </row>
    <row r="2403" spans="1:14">
      <c r="A2403">
        <v>2012</v>
      </c>
      <c r="B2403">
        <v>1</v>
      </c>
      <c r="C2403">
        <v>2</v>
      </c>
      <c r="D2403" t="s">
        <v>6</v>
      </c>
      <c r="E2403" t="s">
        <v>7</v>
      </c>
      <c r="F2403">
        <v>2008</v>
      </c>
      <c r="G2403">
        <f t="shared" si="223"/>
        <v>0.70710678118654746</v>
      </c>
      <c r="H2403">
        <f t="shared" si="224"/>
        <v>99</v>
      </c>
      <c r="I2403">
        <f t="shared" si="226"/>
        <v>2.0868605856904458E-5</v>
      </c>
      <c r="J2403">
        <f t="shared" si="226"/>
        <v>4.4067856420118828E-3</v>
      </c>
      <c r="K2403">
        <f t="shared" si="226"/>
        <v>0.26143833398776639</v>
      </c>
      <c r="L2403">
        <f t="shared" si="226"/>
        <v>0.43049686782404933</v>
      </c>
      <c r="M2403">
        <f t="shared" si="226"/>
        <v>0.6404250878763168</v>
      </c>
      <c r="N2403">
        <f t="shared" si="226"/>
        <v>0.70710678118654746</v>
      </c>
    </row>
    <row r="2404" spans="1:14">
      <c r="A2404">
        <v>2012</v>
      </c>
      <c r="B2404">
        <v>1</v>
      </c>
      <c r="C2404">
        <v>3</v>
      </c>
      <c r="D2404" t="s">
        <v>464</v>
      </c>
      <c r="E2404" t="s">
        <v>465</v>
      </c>
      <c r="F2404">
        <v>2011</v>
      </c>
      <c r="G2404">
        <f t="shared" si="223"/>
        <v>0.57735026918962584</v>
      </c>
      <c r="H2404">
        <f t="shared" si="224"/>
        <v>99</v>
      </c>
      <c r="I2404">
        <f t="shared" si="226"/>
        <v>1.7039145330890813E-5</v>
      </c>
      <c r="J2404">
        <f t="shared" si="226"/>
        <v>3.5981254095840969E-3</v>
      </c>
      <c r="K2404">
        <f t="shared" si="226"/>
        <v>0.21346350582445223</v>
      </c>
      <c r="L2404">
        <f t="shared" si="226"/>
        <v>0.35149922067843153</v>
      </c>
      <c r="M2404">
        <f t="shared" si="226"/>
        <v>0.52290489459135125</v>
      </c>
      <c r="N2404">
        <f t="shared" si="226"/>
        <v>0.57735026918962584</v>
      </c>
    </row>
    <row r="2405" spans="1:14">
      <c r="A2405">
        <v>2012</v>
      </c>
      <c r="B2405">
        <v>1</v>
      </c>
      <c r="C2405">
        <v>4</v>
      </c>
      <c r="D2405" t="s">
        <v>8</v>
      </c>
      <c r="E2405" t="s">
        <v>9</v>
      </c>
      <c r="F2405">
        <v>2007</v>
      </c>
      <c r="G2405">
        <f t="shared" si="223"/>
        <v>0.5</v>
      </c>
      <c r="H2405">
        <f t="shared" si="224"/>
        <v>99</v>
      </c>
      <c r="I2405">
        <f t="shared" si="226"/>
        <v>1.4756332715326446E-5</v>
      </c>
      <c r="J2405">
        <f t="shared" si="226"/>
        <v>3.1160680107021159E-3</v>
      </c>
      <c r="K2405">
        <f t="shared" si="226"/>
        <v>0.18486481882486308</v>
      </c>
      <c r="L2405">
        <f t="shared" si="226"/>
        <v>0.30440725451795414</v>
      </c>
      <c r="M2405">
        <f t="shared" si="226"/>
        <v>0.45284892247933423</v>
      </c>
      <c r="N2405">
        <f t="shared" si="226"/>
        <v>0.5</v>
      </c>
    </row>
    <row r="2406" spans="1:14">
      <c r="A2406">
        <v>2012</v>
      </c>
      <c r="B2406">
        <v>1</v>
      </c>
      <c r="C2406">
        <v>5</v>
      </c>
      <c r="D2406" t="s">
        <v>16</v>
      </c>
      <c r="E2406" t="s">
        <v>17</v>
      </c>
      <c r="F2406">
        <v>2000</v>
      </c>
      <c r="G2406">
        <f t="shared" si="223"/>
        <v>0.44721359549995793</v>
      </c>
      <c r="H2406">
        <f t="shared" si="224"/>
        <v>99</v>
      </c>
      <c r="I2406">
        <f t="shared" si="226"/>
        <v>1.3198465220029595E-5</v>
      </c>
      <c r="J2406">
        <f t="shared" si="226"/>
        <v>2.7870959577769891E-3</v>
      </c>
      <c r="K2406">
        <f t="shared" si="226"/>
        <v>0.16534812061623064</v>
      </c>
      <c r="L2406">
        <f t="shared" si="226"/>
        <v>0.27227012557849017</v>
      </c>
      <c r="M2406">
        <f t="shared" si="226"/>
        <v>0.40504038968052958</v>
      </c>
      <c r="N2406">
        <f t="shared" si="226"/>
        <v>0.44721359549995793</v>
      </c>
    </row>
    <row r="2407" spans="1:14">
      <c r="A2407">
        <v>2012</v>
      </c>
      <c r="B2407">
        <v>1</v>
      </c>
      <c r="C2407">
        <v>6</v>
      </c>
      <c r="D2407" t="s">
        <v>14</v>
      </c>
      <c r="E2407" t="s">
        <v>15</v>
      </c>
      <c r="F2407">
        <v>2007</v>
      </c>
      <c r="G2407">
        <f t="shared" si="223"/>
        <v>0.40824829046386307</v>
      </c>
      <c r="H2407">
        <f t="shared" si="224"/>
        <v>99</v>
      </c>
      <c r="I2407">
        <f t="shared" si="226"/>
        <v>1.2048495209095993E-5</v>
      </c>
      <c r="J2407">
        <f t="shared" si="226"/>
        <v>2.5442588766765389E-3</v>
      </c>
      <c r="K2407">
        <f t="shared" si="226"/>
        <v>0.15094149250432426</v>
      </c>
      <c r="L2407">
        <f t="shared" si="226"/>
        <v>0.24854748252350567</v>
      </c>
      <c r="M2407">
        <f t="shared" si="226"/>
        <v>0.36974959688118131</v>
      </c>
      <c r="N2407">
        <f t="shared" si="226"/>
        <v>0.40824829046386307</v>
      </c>
    </row>
    <row r="2408" spans="1:14">
      <c r="A2408">
        <v>2012</v>
      </c>
      <c r="B2408">
        <v>1</v>
      </c>
      <c r="C2408">
        <v>7</v>
      </c>
      <c r="D2408" t="s">
        <v>412</v>
      </c>
      <c r="E2408" t="s">
        <v>413</v>
      </c>
      <c r="F2408">
        <v>2011</v>
      </c>
      <c r="G2408">
        <f t="shared" si="223"/>
        <v>0.3779644730092272</v>
      </c>
      <c r="H2408">
        <f t="shared" si="224"/>
        <v>99</v>
      </c>
      <c r="I2408">
        <f t="shared" si="226"/>
        <v>1.1154739036594358E-5</v>
      </c>
      <c r="J2408">
        <f t="shared" si="226"/>
        <v>2.3555260070518723E-3</v>
      </c>
      <c r="K2408">
        <f t="shared" si="226"/>
        <v>0.13974466765017127</v>
      </c>
      <c r="L2408">
        <f t="shared" si="226"/>
        <v>0.23011025506812846</v>
      </c>
      <c r="M2408">
        <f t="shared" si="226"/>
        <v>0.34232160867539591</v>
      </c>
      <c r="N2408">
        <f t="shared" si="226"/>
        <v>0.3779644730092272</v>
      </c>
    </row>
    <row r="2409" spans="1:14">
      <c r="A2409">
        <v>2012</v>
      </c>
      <c r="B2409">
        <v>1</v>
      </c>
      <c r="C2409">
        <v>8</v>
      </c>
      <c r="D2409" t="s">
        <v>478</v>
      </c>
      <c r="E2409" t="s">
        <v>479</v>
      </c>
      <c r="F2409">
        <v>2011</v>
      </c>
      <c r="G2409">
        <f t="shared" si="223"/>
        <v>0.35355339059327373</v>
      </c>
      <c r="H2409">
        <f t="shared" si="224"/>
        <v>99</v>
      </c>
      <c r="I2409">
        <f t="shared" si="226"/>
        <v>1.0434302928452229E-5</v>
      </c>
      <c r="J2409">
        <f t="shared" si="226"/>
        <v>2.2033928210059414E-3</v>
      </c>
      <c r="K2409">
        <f t="shared" si="226"/>
        <v>0.1307191669938832</v>
      </c>
      <c r="L2409">
        <f t="shared" si="226"/>
        <v>0.21524843391202467</v>
      </c>
      <c r="M2409">
        <f t="shared" si="226"/>
        <v>0.3202125439381584</v>
      </c>
      <c r="N2409">
        <f t="shared" si="226"/>
        <v>0.35355339059327373</v>
      </c>
    </row>
    <row r="2410" spans="1:14">
      <c r="A2410">
        <v>2012</v>
      </c>
      <c r="B2410">
        <v>1</v>
      </c>
      <c r="C2410">
        <v>9</v>
      </c>
      <c r="D2410" t="s">
        <v>10</v>
      </c>
      <c r="E2410" t="s">
        <v>11</v>
      </c>
      <c r="F2410">
        <v>2008</v>
      </c>
      <c r="G2410">
        <f t="shared" si="223"/>
        <v>0.33333333333333331</v>
      </c>
      <c r="H2410">
        <f t="shared" si="224"/>
        <v>99</v>
      </c>
      <c r="I2410">
        <f t="shared" si="226"/>
        <v>9.8375551435509637E-6</v>
      </c>
      <c r="J2410">
        <f t="shared" si="226"/>
        <v>2.0773786738014105E-3</v>
      </c>
      <c r="K2410">
        <f t="shared" si="226"/>
        <v>0.12324321254990872</v>
      </c>
      <c r="L2410">
        <f t="shared" si="226"/>
        <v>0.20293816967863609</v>
      </c>
      <c r="M2410">
        <f t="shared" si="226"/>
        <v>0.30189928165288948</v>
      </c>
      <c r="N2410">
        <f t="shared" si="226"/>
        <v>0.33333333333333331</v>
      </c>
    </row>
    <row r="2411" spans="1:14">
      <c r="A2411">
        <v>2012</v>
      </c>
      <c r="B2411">
        <v>1</v>
      </c>
      <c r="C2411">
        <v>10</v>
      </c>
      <c r="D2411" t="s">
        <v>18</v>
      </c>
      <c r="E2411" t="s">
        <v>19</v>
      </c>
      <c r="F2411">
        <v>1995</v>
      </c>
      <c r="G2411">
        <f t="shared" si="223"/>
        <v>0.31622776601683794</v>
      </c>
      <c r="H2411">
        <f t="shared" si="224"/>
        <v>99</v>
      </c>
      <c r="I2411">
        <f t="shared" si="226"/>
        <v>9.332724258337724E-6</v>
      </c>
      <c r="J2411">
        <f t="shared" si="226"/>
        <v>1.9707744515617249E-3</v>
      </c>
      <c r="K2411">
        <f t="shared" si="226"/>
        <v>0.11691877734418787</v>
      </c>
      <c r="L2411">
        <f t="shared" si="226"/>
        <v>0.19252405211106327</v>
      </c>
      <c r="M2411">
        <f t="shared" si="226"/>
        <v>0.28640680619754416</v>
      </c>
      <c r="N2411">
        <f t="shared" si="226"/>
        <v>0.31622776601683794</v>
      </c>
    </row>
    <row r="2412" spans="1:14">
      <c r="A2412">
        <v>2012</v>
      </c>
      <c r="B2412">
        <v>1</v>
      </c>
      <c r="C2412">
        <v>11</v>
      </c>
      <c r="D2412" t="s">
        <v>28</v>
      </c>
      <c r="E2412" t="s">
        <v>29</v>
      </c>
      <c r="F2412">
        <v>2004</v>
      </c>
      <c r="G2412">
        <f t="shared" si="223"/>
        <v>0.30151134457776363</v>
      </c>
      <c r="H2412">
        <f t="shared" si="224"/>
        <v>99</v>
      </c>
      <c r="I2412">
        <f t="shared" si="226"/>
        <v>8.8984034360698366E-6</v>
      </c>
      <c r="J2412">
        <f t="shared" si="226"/>
        <v>1.8790597114051043E-3</v>
      </c>
      <c r="K2412">
        <f t="shared" si="226"/>
        <v>0.11147768017801828</v>
      </c>
      <c r="L2412">
        <f t="shared" si="226"/>
        <v>0.18356448121786773</v>
      </c>
      <c r="M2412">
        <f t="shared" si="226"/>
        <v>0.27307817501467102</v>
      </c>
      <c r="N2412">
        <f t="shared" si="226"/>
        <v>0.30151134457776363</v>
      </c>
    </row>
    <row r="2413" spans="1:14">
      <c r="A2413">
        <v>2012</v>
      </c>
      <c r="B2413">
        <v>1</v>
      </c>
      <c r="C2413">
        <v>12</v>
      </c>
      <c r="D2413" t="s">
        <v>438</v>
      </c>
      <c r="E2413" t="s">
        <v>439</v>
      </c>
      <c r="F2413">
        <v>2011</v>
      </c>
      <c r="G2413">
        <f t="shared" si="223"/>
        <v>0.28867513459481292</v>
      </c>
      <c r="H2413">
        <f t="shared" si="224"/>
        <v>99</v>
      </c>
      <c r="I2413">
        <f t="shared" si="226"/>
        <v>8.5195726654454063E-6</v>
      </c>
      <c r="J2413">
        <f t="shared" si="226"/>
        <v>1.7990627047920484E-3</v>
      </c>
      <c r="K2413">
        <f t="shared" si="226"/>
        <v>0.10673175291222611</v>
      </c>
      <c r="L2413">
        <f t="shared" si="226"/>
        <v>0.17574961033921577</v>
      </c>
      <c r="M2413">
        <f t="shared" si="226"/>
        <v>0.26145244729567563</v>
      </c>
      <c r="N2413">
        <f t="shared" si="226"/>
        <v>0.28867513459481292</v>
      </c>
    </row>
    <row r="2414" spans="1:14">
      <c r="A2414">
        <v>2012</v>
      </c>
      <c r="B2414">
        <v>1</v>
      </c>
      <c r="C2414">
        <v>13</v>
      </c>
      <c r="D2414" t="s">
        <v>24</v>
      </c>
      <c r="E2414" t="s">
        <v>25</v>
      </c>
      <c r="F2414">
        <v>2002</v>
      </c>
      <c r="G2414">
        <f t="shared" si="223"/>
        <v>0.27735009811261457</v>
      </c>
      <c r="H2414">
        <f t="shared" si="224"/>
        <v>99</v>
      </c>
      <c r="I2414">
        <f t="shared" si="226"/>
        <v>8.1853406527563478E-6</v>
      </c>
      <c r="J2414">
        <f t="shared" si="226"/>
        <v>1.728483536987623E-3</v>
      </c>
      <c r="K2414">
        <f t="shared" si="226"/>
        <v>0.10254455127729299</v>
      </c>
      <c r="L2414">
        <f t="shared" si="226"/>
        <v>0.16885476381349243</v>
      </c>
      <c r="M2414">
        <f t="shared" si="226"/>
        <v>0.2511953861596703</v>
      </c>
      <c r="N2414">
        <f t="shared" si="226"/>
        <v>0.27735009811261457</v>
      </c>
    </row>
    <row r="2415" spans="1:14">
      <c r="A2415">
        <v>2012</v>
      </c>
      <c r="B2415">
        <v>1</v>
      </c>
      <c r="C2415">
        <v>14</v>
      </c>
      <c r="D2415" t="s">
        <v>22</v>
      </c>
      <c r="E2415" t="s">
        <v>23</v>
      </c>
      <c r="F2415">
        <v>2008</v>
      </c>
      <c r="G2415">
        <f t="shared" si="223"/>
        <v>0.2672612419124244</v>
      </c>
      <c r="H2415">
        <f t="shared" si="224"/>
        <v>99</v>
      </c>
      <c r="I2415">
        <f t="shared" si="226"/>
        <v>7.887591615142168E-6</v>
      </c>
      <c r="J2415">
        <f t="shared" si="226"/>
        <v>1.6656084128476504E-3</v>
      </c>
      <c r="K2415">
        <f t="shared" si="226"/>
        <v>9.8814402130096485E-2</v>
      </c>
      <c r="L2415">
        <f t="shared" si="226"/>
        <v>0.16271252177923978</v>
      </c>
      <c r="M2415">
        <f t="shared" si="226"/>
        <v>0.24205793084106014</v>
      </c>
      <c r="N2415">
        <f t="shared" si="226"/>
        <v>0.2672612419124244</v>
      </c>
    </row>
    <row r="2416" spans="1:14">
      <c r="A2416">
        <v>2012</v>
      </c>
      <c r="B2416">
        <v>1</v>
      </c>
      <c r="C2416">
        <v>15</v>
      </c>
      <c r="D2416" t="s">
        <v>386</v>
      </c>
      <c r="E2416" t="s">
        <v>387</v>
      </c>
      <c r="F2416">
        <v>2011</v>
      </c>
      <c r="G2416">
        <f t="shared" si="223"/>
        <v>0.2581988897471611</v>
      </c>
      <c r="H2416">
        <f t="shared" si="224"/>
        <v>99</v>
      </c>
      <c r="I2416">
        <f t="shared" si="226"/>
        <v>7.6201374476739986E-6</v>
      </c>
      <c r="J2416">
        <f t="shared" si="226"/>
        <v>1.6091306014798625E-3</v>
      </c>
      <c r="K2416">
        <f t="shared" si="226"/>
        <v>9.5463781947779464E-2</v>
      </c>
      <c r="L2416">
        <f t="shared" si="226"/>
        <v>0.15719523029503449</v>
      </c>
      <c r="M2416">
        <f t="shared" si="226"/>
        <v>0.23385017801472463</v>
      </c>
      <c r="N2416">
        <f t="shared" si="226"/>
        <v>0.2581988897471611</v>
      </c>
    </row>
    <row r="2417" spans="1:14">
      <c r="A2417">
        <v>2012</v>
      </c>
      <c r="B2417">
        <v>1</v>
      </c>
      <c r="C2417">
        <v>16</v>
      </c>
      <c r="D2417" t="s">
        <v>20</v>
      </c>
      <c r="E2417" t="s">
        <v>21</v>
      </c>
      <c r="F2417">
        <v>2004</v>
      </c>
      <c r="G2417">
        <f t="shared" si="223"/>
        <v>0.25</v>
      </c>
      <c r="H2417">
        <f t="shared" si="224"/>
        <v>99</v>
      </c>
      <c r="I2417">
        <f t="shared" si="226"/>
        <v>7.3781663576632232E-6</v>
      </c>
      <c r="J2417">
        <f t="shared" si="226"/>
        <v>1.5580340053510579E-3</v>
      </c>
      <c r="K2417">
        <f t="shared" si="226"/>
        <v>9.243240941243154E-2</v>
      </c>
      <c r="L2417">
        <f t="shared" si="226"/>
        <v>0.15220362725897707</v>
      </c>
      <c r="M2417">
        <f t="shared" si="226"/>
        <v>0.22642446123966711</v>
      </c>
      <c r="N2417">
        <f t="shared" si="226"/>
        <v>0.25</v>
      </c>
    </row>
    <row r="2418" spans="1:14">
      <c r="A2418">
        <v>2012</v>
      </c>
      <c r="B2418">
        <v>1</v>
      </c>
      <c r="C2418">
        <v>17</v>
      </c>
      <c r="D2418" t="s">
        <v>74</v>
      </c>
      <c r="E2418" t="s">
        <v>75</v>
      </c>
      <c r="F2418">
        <v>2008</v>
      </c>
      <c r="G2418">
        <f t="shared" si="223"/>
        <v>0.24253562503633297</v>
      </c>
      <c r="H2418">
        <f t="shared" si="224"/>
        <v>99</v>
      </c>
      <c r="I2418">
        <f t="shared" ref="I2418:N2433" si="227">$G2418*(I$1^$H2418)</f>
        <v>7.1578727567115758E-6</v>
      </c>
      <c r="J2418">
        <f t="shared" si="227"/>
        <v>1.5115150052627208E-3</v>
      </c>
      <c r="K2418">
        <f t="shared" si="227"/>
        <v>8.9672608761833236E-2</v>
      </c>
      <c r="L2418">
        <f t="shared" si="227"/>
        <v>0.14765920748021219</v>
      </c>
      <c r="M2418">
        <f t="shared" si="227"/>
        <v>0.21966399292111044</v>
      </c>
      <c r="N2418">
        <f t="shared" si="227"/>
        <v>0.24253562503633297</v>
      </c>
    </row>
    <row r="2419" spans="1:14">
      <c r="A2419">
        <v>2012</v>
      </c>
      <c r="B2419">
        <v>1</v>
      </c>
      <c r="C2419">
        <v>18</v>
      </c>
      <c r="D2419" t="s">
        <v>12</v>
      </c>
      <c r="E2419" t="s">
        <v>13</v>
      </c>
      <c r="F2419">
        <v>2009</v>
      </c>
      <c r="G2419">
        <f t="shared" si="223"/>
        <v>0.23570226039551587</v>
      </c>
      <c r="H2419">
        <f t="shared" si="224"/>
        <v>99</v>
      </c>
      <c r="I2419">
        <f t="shared" si="227"/>
        <v>6.9562019523014877E-6</v>
      </c>
      <c r="J2419">
        <f t="shared" si="227"/>
        <v>1.4689285473372944E-3</v>
      </c>
      <c r="K2419">
        <f t="shared" si="227"/>
        <v>8.7146111329255482E-2</v>
      </c>
      <c r="L2419">
        <f t="shared" si="227"/>
        <v>0.14349895594134979</v>
      </c>
      <c r="M2419">
        <f t="shared" si="227"/>
        <v>0.21347502929210563</v>
      </c>
      <c r="N2419">
        <f t="shared" si="227"/>
        <v>0.23570226039551587</v>
      </c>
    </row>
    <row r="2420" spans="1:14">
      <c r="A2420">
        <v>2012</v>
      </c>
      <c r="B2420">
        <v>1</v>
      </c>
      <c r="C2420">
        <v>19</v>
      </c>
      <c r="D2420" t="s">
        <v>310</v>
      </c>
      <c r="E2420" t="s">
        <v>311</v>
      </c>
      <c r="F2420">
        <v>2009</v>
      </c>
      <c r="G2420">
        <f t="shared" si="223"/>
        <v>0.22941573387056174</v>
      </c>
      <c r="H2420">
        <f t="shared" si="224"/>
        <v>99</v>
      </c>
      <c r="I2420">
        <f t="shared" si="227"/>
        <v>6.7706697982495911E-6</v>
      </c>
      <c r="J2420">
        <f t="shared" si="227"/>
        <v>1.4297500589316148E-3</v>
      </c>
      <c r="K2420">
        <f t="shared" si="227"/>
        <v>8.4821796155108806E-2</v>
      </c>
      <c r="L2420">
        <f t="shared" si="227"/>
        <v>0.13967162738151864</v>
      </c>
      <c r="M2420">
        <f t="shared" si="227"/>
        <v>0.20778133576617919</v>
      </c>
      <c r="N2420">
        <f t="shared" si="227"/>
        <v>0.22941573387056174</v>
      </c>
    </row>
    <row r="2421" spans="1:14">
      <c r="A2421">
        <v>2012</v>
      </c>
      <c r="B2421">
        <v>1</v>
      </c>
      <c r="C2421">
        <v>20</v>
      </c>
      <c r="D2421" t="s">
        <v>474</v>
      </c>
      <c r="E2421" t="s">
        <v>475</v>
      </c>
      <c r="F2421">
        <v>2011</v>
      </c>
      <c r="G2421">
        <f t="shared" si="223"/>
        <v>0.22360679774997896</v>
      </c>
      <c r="H2421">
        <f t="shared" si="224"/>
        <v>99</v>
      </c>
      <c r="I2421">
        <f t="shared" si="227"/>
        <v>6.5992326100147974E-6</v>
      </c>
      <c r="J2421">
        <f t="shared" si="227"/>
        <v>1.3935479788884945E-3</v>
      </c>
      <c r="K2421">
        <f t="shared" si="227"/>
        <v>8.2674060308115319E-2</v>
      </c>
      <c r="L2421">
        <f t="shared" si="227"/>
        <v>0.13613506278924509</v>
      </c>
      <c r="M2421">
        <f t="shared" si="227"/>
        <v>0.20252019484026479</v>
      </c>
      <c r="N2421">
        <f t="shared" si="227"/>
        <v>0.22360679774997896</v>
      </c>
    </row>
    <row r="2422" spans="1:14">
      <c r="A2422">
        <v>2012</v>
      </c>
      <c r="B2422">
        <v>1</v>
      </c>
      <c r="C2422">
        <v>21</v>
      </c>
      <c r="D2422" t="s">
        <v>244</v>
      </c>
      <c r="E2422" t="s">
        <v>245</v>
      </c>
      <c r="F2422">
        <v>2010</v>
      </c>
      <c r="G2422">
        <f t="shared" si="223"/>
        <v>0.21821789023599239</v>
      </c>
      <c r="H2422">
        <f t="shared" si="224"/>
        <v>99</v>
      </c>
      <c r="I2422">
        <f t="shared" si="227"/>
        <v>6.4401915855177803E-6</v>
      </c>
      <c r="J2422">
        <f t="shared" si="227"/>
        <v>1.359963574254563E-3</v>
      </c>
      <c r="K2422">
        <f t="shared" si="227"/>
        <v>8.0681621485641189E-2</v>
      </c>
      <c r="L2422">
        <f t="shared" si="227"/>
        <v>0.13285421770687744</v>
      </c>
      <c r="M2422">
        <f t="shared" si="227"/>
        <v>0.19763947291816555</v>
      </c>
      <c r="N2422">
        <f t="shared" si="227"/>
        <v>0.21821789023599239</v>
      </c>
    </row>
    <row r="2423" spans="1:14">
      <c r="A2423">
        <v>2012</v>
      </c>
      <c r="B2423">
        <v>1</v>
      </c>
      <c r="C2423">
        <v>22</v>
      </c>
      <c r="D2423" t="s">
        <v>376</v>
      </c>
      <c r="E2423" t="s">
        <v>377</v>
      </c>
      <c r="F2423">
        <v>2011</v>
      </c>
      <c r="G2423">
        <f t="shared" si="223"/>
        <v>0.21320071635561041</v>
      </c>
      <c r="H2423">
        <f t="shared" si="224"/>
        <v>99</v>
      </c>
      <c r="I2423">
        <f t="shared" si="227"/>
        <v>6.292121411378656E-6</v>
      </c>
      <c r="J2423">
        <f t="shared" si="227"/>
        <v>1.328695864188986E-3</v>
      </c>
      <c r="K2423">
        <f t="shared" si="227"/>
        <v>7.8826623604821885E-2</v>
      </c>
      <c r="L2423">
        <f t="shared" si="227"/>
        <v>0.12979968945414488</v>
      </c>
      <c r="M2423">
        <f t="shared" si="227"/>
        <v>0.1930954293469207</v>
      </c>
      <c r="N2423">
        <f t="shared" si="227"/>
        <v>0.21320071635561041</v>
      </c>
    </row>
    <row r="2424" spans="1:14">
      <c r="A2424">
        <v>2012</v>
      </c>
      <c r="B2424">
        <v>1</v>
      </c>
      <c r="C2424">
        <v>23</v>
      </c>
      <c r="D2424" t="s">
        <v>414</v>
      </c>
      <c r="E2424" t="s">
        <v>415</v>
      </c>
      <c r="F2424">
        <v>2011</v>
      </c>
      <c r="G2424">
        <f t="shared" si="223"/>
        <v>0.20851441405707477</v>
      </c>
      <c r="H2424">
        <f t="shared" si="224"/>
        <v>99</v>
      </c>
      <c r="I2424">
        <f t="shared" si="227"/>
        <v>6.1538161395350746E-6</v>
      </c>
      <c r="J2424">
        <f t="shared" si="227"/>
        <v>1.2994901908270926E-3</v>
      </c>
      <c r="K2424">
        <f t="shared" si="227"/>
        <v>7.7093958754067216E-2</v>
      </c>
      <c r="L2424">
        <f t="shared" si="227"/>
        <v>0.12694660062106808</v>
      </c>
      <c r="M2424">
        <f t="shared" si="227"/>
        <v>0.18885105545431211</v>
      </c>
      <c r="N2424">
        <f t="shared" si="227"/>
        <v>0.20851441405707477</v>
      </c>
    </row>
    <row r="2425" spans="1:14">
      <c r="A2425">
        <v>2012</v>
      </c>
      <c r="B2425">
        <v>1</v>
      </c>
      <c r="C2425">
        <v>24</v>
      </c>
      <c r="D2425" t="s">
        <v>36</v>
      </c>
      <c r="E2425" t="s">
        <v>37</v>
      </c>
      <c r="F2425">
        <v>2008</v>
      </c>
      <c r="G2425">
        <f t="shared" si="223"/>
        <v>0.20412414523193154</v>
      </c>
      <c r="H2425">
        <f t="shared" si="224"/>
        <v>99</v>
      </c>
      <c r="I2425">
        <f t="shared" si="227"/>
        <v>6.0242476045479966E-6</v>
      </c>
      <c r="J2425">
        <f t="shared" si="227"/>
        <v>1.2721294383382694E-3</v>
      </c>
      <c r="K2425">
        <f t="shared" si="227"/>
        <v>7.547074625216213E-2</v>
      </c>
      <c r="L2425">
        <f t="shared" si="227"/>
        <v>0.12427374126175283</v>
      </c>
      <c r="M2425">
        <f t="shared" si="227"/>
        <v>0.18487479844059065</v>
      </c>
      <c r="N2425">
        <f t="shared" si="227"/>
        <v>0.20412414523193154</v>
      </c>
    </row>
    <row r="2426" spans="1:14">
      <c r="A2426">
        <v>2012</v>
      </c>
      <c r="B2426">
        <v>1</v>
      </c>
      <c r="C2426">
        <v>25</v>
      </c>
      <c r="D2426" t="s">
        <v>48</v>
      </c>
      <c r="E2426" t="s">
        <v>49</v>
      </c>
      <c r="F2426">
        <v>2000</v>
      </c>
      <c r="G2426">
        <f t="shared" si="223"/>
        <v>0.2</v>
      </c>
      <c r="H2426">
        <f t="shared" si="224"/>
        <v>99</v>
      </c>
      <c r="I2426">
        <f t="shared" si="227"/>
        <v>5.9025330861305792E-6</v>
      </c>
      <c r="J2426">
        <f t="shared" si="227"/>
        <v>1.2464272042808464E-3</v>
      </c>
      <c r="K2426">
        <f t="shared" si="227"/>
        <v>7.3945927529945235E-2</v>
      </c>
      <c r="L2426">
        <f t="shared" si="227"/>
        <v>0.12176290180718166</v>
      </c>
      <c r="M2426">
        <f t="shared" si="227"/>
        <v>0.1811395689917337</v>
      </c>
      <c r="N2426">
        <f t="shared" si="227"/>
        <v>0.2</v>
      </c>
    </row>
    <row r="2427" spans="1:14">
      <c r="A2427">
        <v>2012</v>
      </c>
      <c r="B2427">
        <v>1</v>
      </c>
      <c r="C2427">
        <v>26</v>
      </c>
      <c r="D2427" t="s">
        <v>430</v>
      </c>
      <c r="E2427" t="s">
        <v>431</v>
      </c>
      <c r="F2427">
        <v>2011</v>
      </c>
      <c r="G2427">
        <f t="shared" si="223"/>
        <v>0.19611613513818404</v>
      </c>
      <c r="H2427">
        <f t="shared" si="224"/>
        <v>99</v>
      </c>
      <c r="I2427">
        <f t="shared" si="227"/>
        <v>5.7879098818859353E-6</v>
      </c>
      <c r="J2427">
        <f t="shared" si="227"/>
        <v>1.2222224301732571E-3</v>
      </c>
      <c r="K2427">
        <f t="shared" si="227"/>
        <v>7.2509947581905515E-2</v>
      </c>
      <c r="L2427">
        <f t="shared" si="227"/>
        <v>0.11939834852817335</v>
      </c>
      <c r="M2427">
        <f t="shared" si="227"/>
        <v>0.17762196095627628</v>
      </c>
      <c r="N2427">
        <f t="shared" si="227"/>
        <v>0.19611613513818404</v>
      </c>
    </row>
    <row r="2428" spans="1:14">
      <c r="A2428">
        <v>2012</v>
      </c>
      <c r="B2428">
        <v>1</v>
      </c>
      <c r="C2428">
        <v>27</v>
      </c>
      <c r="D2428" t="s">
        <v>50</v>
      </c>
      <c r="E2428" t="s">
        <v>51</v>
      </c>
      <c r="F2428">
        <v>2005</v>
      </c>
      <c r="G2428">
        <f t="shared" si="223"/>
        <v>0.19245008972987526</v>
      </c>
      <c r="H2428">
        <f t="shared" si="224"/>
        <v>99</v>
      </c>
      <c r="I2428">
        <f t="shared" si="227"/>
        <v>5.6797151102969367E-6</v>
      </c>
      <c r="J2428">
        <f t="shared" si="227"/>
        <v>1.1993751365280323E-3</v>
      </c>
      <c r="K2428">
        <f t="shared" si="227"/>
        <v>7.1154501941484066E-2</v>
      </c>
      <c r="L2428">
        <f t="shared" si="227"/>
        <v>0.11716640689281051</v>
      </c>
      <c r="M2428">
        <f t="shared" si="227"/>
        <v>0.17430163153045039</v>
      </c>
      <c r="N2428">
        <f t="shared" si="227"/>
        <v>0.19245008972987526</v>
      </c>
    </row>
    <row r="2429" spans="1:14">
      <c r="A2429">
        <v>2012</v>
      </c>
      <c r="B2429">
        <v>1</v>
      </c>
      <c r="C2429">
        <v>28</v>
      </c>
      <c r="D2429" t="s">
        <v>432</v>
      </c>
      <c r="E2429" t="s">
        <v>433</v>
      </c>
      <c r="F2429">
        <v>2011</v>
      </c>
      <c r="G2429">
        <f t="shared" si="223"/>
        <v>0.1889822365046136</v>
      </c>
      <c r="H2429">
        <f t="shared" si="224"/>
        <v>99</v>
      </c>
      <c r="I2429">
        <f t="shared" si="227"/>
        <v>5.5773695182971789E-6</v>
      </c>
      <c r="J2429">
        <f t="shared" si="227"/>
        <v>1.1777630035259361E-3</v>
      </c>
      <c r="K2429">
        <f t="shared" si="227"/>
        <v>6.9872333825085634E-2</v>
      </c>
      <c r="L2429">
        <f t="shared" si="227"/>
        <v>0.11505512753406423</v>
      </c>
      <c r="M2429">
        <f t="shared" si="227"/>
        <v>0.17116080433769795</v>
      </c>
      <c r="N2429">
        <f t="shared" si="227"/>
        <v>0.1889822365046136</v>
      </c>
    </row>
    <row r="2430" spans="1:14">
      <c r="A2430">
        <v>2012</v>
      </c>
      <c r="B2430">
        <v>1</v>
      </c>
      <c r="C2430">
        <v>29</v>
      </c>
      <c r="D2430" t="s">
        <v>60</v>
      </c>
      <c r="E2430" t="s">
        <v>61</v>
      </c>
      <c r="F2430">
        <v>2005</v>
      </c>
      <c r="G2430">
        <f t="shared" si="223"/>
        <v>0.18569533817705186</v>
      </c>
      <c r="H2430">
        <f t="shared" si="224"/>
        <v>99</v>
      </c>
      <c r="I2430">
        <f t="shared" si="227"/>
        <v>5.4803643876512766E-6</v>
      </c>
      <c r="J2430">
        <f t="shared" si="227"/>
        <v>1.1572786060600453E-3</v>
      </c>
      <c r="K2430">
        <f t="shared" si="227"/>
        <v>6.8657070097444747E-2</v>
      </c>
      <c r="L2430">
        <f t="shared" si="227"/>
        <v>0.11305401614251878</v>
      </c>
      <c r="M2430">
        <f t="shared" si="227"/>
        <v>0.16818386760582701</v>
      </c>
      <c r="N2430">
        <f t="shared" si="227"/>
        <v>0.18569533817705186</v>
      </c>
    </row>
    <row r="2431" spans="1:14">
      <c r="A2431">
        <v>2012</v>
      </c>
      <c r="B2431">
        <v>1</v>
      </c>
      <c r="C2431">
        <v>30</v>
      </c>
      <c r="D2431" t="s">
        <v>316</v>
      </c>
      <c r="E2431" t="s">
        <v>317</v>
      </c>
      <c r="F2431">
        <v>2010</v>
      </c>
      <c r="G2431">
        <f t="shared" si="223"/>
        <v>0.18257418583505536</v>
      </c>
      <c r="H2431">
        <f t="shared" si="224"/>
        <v>99</v>
      </c>
      <c r="I2431">
        <f t="shared" si="227"/>
        <v>5.3882508628238357E-6</v>
      </c>
      <c r="J2431">
        <f t="shared" si="227"/>
        <v>1.1378271601211987E-3</v>
      </c>
      <c r="K2431">
        <f t="shared" si="227"/>
        <v>6.7503087572988785E-2</v>
      </c>
      <c r="L2431">
        <f t="shared" si="227"/>
        <v>0.11115381331179991</v>
      </c>
      <c r="M2431">
        <f t="shared" si="227"/>
        <v>0.1653570466558931</v>
      </c>
      <c r="N2431">
        <f t="shared" si="227"/>
        <v>0.18257418583505536</v>
      </c>
    </row>
    <row r="2432" spans="1:14">
      <c r="A2432">
        <v>2012</v>
      </c>
      <c r="B2432">
        <v>1</v>
      </c>
      <c r="C2432">
        <v>31</v>
      </c>
      <c r="D2432" t="s">
        <v>264</v>
      </c>
      <c r="E2432" t="s">
        <v>265</v>
      </c>
      <c r="F2432">
        <v>2010</v>
      </c>
      <c r="G2432">
        <f t="shared" si="223"/>
        <v>0.17960530202677491</v>
      </c>
      <c r="H2432">
        <f t="shared" si="224"/>
        <v>99</v>
      </c>
      <c r="I2432">
        <f t="shared" si="227"/>
        <v>5.3006311882875717E-6</v>
      </c>
      <c r="J2432">
        <f t="shared" si="227"/>
        <v>1.1193246723962503E-3</v>
      </c>
      <c r="K2432">
        <f t="shared" si="227"/>
        <v>6.6405403238329122E-2</v>
      </c>
      <c r="L2432">
        <f t="shared" si="227"/>
        <v>0.10934631377367698</v>
      </c>
      <c r="M2432">
        <f t="shared" si="227"/>
        <v>0.16266813498880081</v>
      </c>
      <c r="N2432">
        <f t="shared" si="227"/>
        <v>0.17960530202677491</v>
      </c>
    </row>
    <row r="2433" spans="1:14">
      <c r="A2433">
        <v>2012</v>
      </c>
      <c r="B2433">
        <v>1</v>
      </c>
      <c r="C2433">
        <v>32</v>
      </c>
      <c r="D2433" t="s">
        <v>374</v>
      </c>
      <c r="E2433" t="s">
        <v>375</v>
      </c>
      <c r="F2433">
        <v>2011</v>
      </c>
      <c r="G2433">
        <f t="shared" si="223"/>
        <v>0.17677669529663687</v>
      </c>
      <c r="H2433">
        <f t="shared" si="224"/>
        <v>99</v>
      </c>
      <c r="I2433">
        <f t="shared" si="227"/>
        <v>5.2171514642261145E-6</v>
      </c>
      <c r="J2433">
        <f t="shared" si="227"/>
        <v>1.1016964105029707E-3</v>
      </c>
      <c r="K2433">
        <f t="shared" si="227"/>
        <v>6.5359583496941598E-2</v>
      </c>
      <c r="L2433">
        <f t="shared" si="227"/>
        <v>0.10762421695601233</v>
      </c>
      <c r="M2433">
        <f t="shared" si="227"/>
        <v>0.1601062719690792</v>
      </c>
      <c r="N2433">
        <f t="shared" si="227"/>
        <v>0.17677669529663687</v>
      </c>
    </row>
    <row r="2434" spans="1:14">
      <c r="A2434">
        <v>2012</v>
      </c>
      <c r="B2434">
        <v>1</v>
      </c>
      <c r="C2434">
        <v>33</v>
      </c>
      <c r="D2434" t="s">
        <v>454</v>
      </c>
      <c r="E2434" t="s">
        <v>455</v>
      </c>
      <c r="F2434">
        <v>2011</v>
      </c>
      <c r="G2434">
        <f t="shared" si="223"/>
        <v>0.17407765595569785</v>
      </c>
      <c r="H2434">
        <f t="shared" si="224"/>
        <v>99</v>
      </c>
      <c r="I2434">
        <f t="shared" ref="I2434:N2449" si="228">$G2434*(I$1^$H2434)</f>
        <v>5.1374956191728115E-6</v>
      </c>
      <c r="J2434">
        <f t="shared" si="228"/>
        <v>1.0848756302031175E-3</v>
      </c>
      <c r="K2434">
        <f t="shared" si="228"/>
        <v>6.4361668659413868E-2</v>
      </c>
      <c r="L2434">
        <f t="shared" si="228"/>
        <v>0.10598100264478995</v>
      </c>
      <c r="M2434">
        <f t="shared" si="228"/>
        <v>0.15766175785453207</v>
      </c>
      <c r="N2434">
        <f t="shared" si="228"/>
        <v>0.17407765595569785</v>
      </c>
    </row>
    <row r="2435" spans="1:14">
      <c r="A2435">
        <v>2012</v>
      </c>
      <c r="B2435">
        <v>1</v>
      </c>
      <c r="C2435">
        <v>34</v>
      </c>
      <c r="D2435" t="s">
        <v>44</v>
      </c>
      <c r="E2435" t="s">
        <v>45</v>
      </c>
      <c r="F2435">
        <v>1997</v>
      </c>
      <c r="G2435">
        <f t="shared" ref="G2435:G2498" si="229">1/SQRT(C2435)</f>
        <v>0.17149858514250882</v>
      </c>
      <c r="H2435">
        <f t="shared" ref="H2435:H2498" si="230">(2020*12+4)-(A2435*12+B2435)</f>
        <v>99</v>
      </c>
      <c r="I2435">
        <f t="shared" si="228"/>
        <v>5.0613803651412014E-6</v>
      </c>
      <c r="J2435">
        <f t="shared" si="228"/>
        <v>1.0688025100864897E-3</v>
      </c>
      <c r="K2435">
        <f t="shared" si="228"/>
        <v>6.3408109742180502E-2</v>
      </c>
      <c r="L2435">
        <f t="shared" si="228"/>
        <v>0.10441082691388942</v>
      </c>
      <c r="M2435">
        <f t="shared" si="228"/>
        <v>0.15532589897703095</v>
      </c>
      <c r="N2435">
        <f t="shared" si="228"/>
        <v>0.17149858514250882</v>
      </c>
    </row>
    <row r="2436" spans="1:14">
      <c r="A2436">
        <v>2012</v>
      </c>
      <c r="B2436">
        <v>1</v>
      </c>
      <c r="C2436">
        <v>35</v>
      </c>
      <c r="D2436" t="s">
        <v>420</v>
      </c>
      <c r="E2436" t="s">
        <v>421</v>
      </c>
      <c r="F2436">
        <v>2011</v>
      </c>
      <c r="G2436">
        <f t="shared" si="229"/>
        <v>0.1690308509457033</v>
      </c>
      <c r="H2436">
        <f t="shared" si="230"/>
        <v>99</v>
      </c>
      <c r="I2436">
        <f t="shared" si="228"/>
        <v>4.9885509514190997E-6</v>
      </c>
      <c r="J2436">
        <f t="shared" si="228"/>
        <v>1.0534232549073272E-3</v>
      </c>
      <c r="K2436">
        <f t="shared" si="228"/>
        <v>6.2495715271779752E-2</v>
      </c>
      <c r="L2436">
        <f t="shared" si="228"/>
        <v>0.10290843453043015</v>
      </c>
      <c r="M2436">
        <f t="shared" si="228"/>
        <v>0.15309087743305339</v>
      </c>
      <c r="N2436">
        <f t="shared" si="228"/>
        <v>0.1690308509457033</v>
      </c>
    </row>
    <row r="2437" spans="1:14">
      <c r="A2437">
        <v>2012</v>
      </c>
      <c r="B2437">
        <v>1</v>
      </c>
      <c r="C2437">
        <v>36</v>
      </c>
      <c r="D2437" t="s">
        <v>40</v>
      </c>
      <c r="E2437" t="s">
        <v>41</v>
      </c>
      <c r="F2437">
        <v>2005</v>
      </c>
      <c r="G2437">
        <f t="shared" si="229"/>
        <v>0.16666666666666666</v>
      </c>
      <c r="H2437">
        <f t="shared" si="230"/>
        <v>99</v>
      </c>
      <c r="I2437">
        <f t="shared" si="228"/>
        <v>4.9187775717754818E-6</v>
      </c>
      <c r="J2437">
        <f t="shared" si="228"/>
        <v>1.0386893369007052E-3</v>
      </c>
      <c r="K2437">
        <f t="shared" si="228"/>
        <v>6.162160627495436E-2</v>
      </c>
      <c r="L2437">
        <f t="shared" si="228"/>
        <v>0.10146908483931805</v>
      </c>
      <c r="M2437">
        <f t="shared" si="228"/>
        <v>0.15094964082644474</v>
      </c>
      <c r="N2437">
        <f t="shared" si="228"/>
        <v>0.16666666666666666</v>
      </c>
    </row>
    <row r="2438" spans="1:14">
      <c r="A2438">
        <v>2012</v>
      </c>
      <c r="B2438">
        <v>1</v>
      </c>
      <c r="C2438">
        <v>37</v>
      </c>
      <c r="D2438" t="s">
        <v>452</v>
      </c>
      <c r="E2438" t="s">
        <v>453</v>
      </c>
      <c r="F2438">
        <v>2011</v>
      </c>
      <c r="G2438">
        <f t="shared" si="229"/>
        <v>0.16439898730535729</v>
      </c>
      <c r="H2438">
        <f t="shared" si="230"/>
        <v>99</v>
      </c>
      <c r="I2438">
        <f t="shared" si="228"/>
        <v>4.8518523094811619E-6</v>
      </c>
      <c r="J2438">
        <f t="shared" si="228"/>
        <v>1.0245568506680942E-3</v>
      </c>
      <c r="K2438">
        <f t="shared" si="228"/>
        <v>6.0783178006391679E-2</v>
      </c>
      <c r="L2438">
        <f t="shared" si="228"/>
        <v>0.10008848874231162</v>
      </c>
      <c r="M2438">
        <f t="shared" si="228"/>
        <v>0.1488958085158496</v>
      </c>
      <c r="N2438">
        <f t="shared" si="228"/>
        <v>0.16439898730535729</v>
      </c>
    </row>
    <row r="2439" spans="1:14">
      <c r="A2439">
        <v>2012</v>
      </c>
      <c r="B2439">
        <v>1</v>
      </c>
      <c r="C2439">
        <v>38</v>
      </c>
      <c r="D2439" t="s">
        <v>472</v>
      </c>
      <c r="E2439" t="s">
        <v>473</v>
      </c>
      <c r="F2439">
        <v>2011</v>
      </c>
      <c r="G2439">
        <f t="shared" si="229"/>
        <v>0.16222142113076254</v>
      </c>
      <c r="H2439">
        <f t="shared" si="230"/>
        <v>99</v>
      </c>
      <c r="I2439">
        <f t="shared" si="228"/>
        <v>4.7875865275172403E-6</v>
      </c>
      <c r="J2439">
        <f t="shared" si="228"/>
        <v>1.0109859620724109E-3</v>
      </c>
      <c r="K2439">
        <f t="shared" si="228"/>
        <v>5.9978067253700466E-2</v>
      </c>
      <c r="L2439">
        <f t="shared" si="228"/>
        <v>9.8762754860832511E-2</v>
      </c>
      <c r="M2439">
        <f t="shared" si="228"/>
        <v>0.14692359152426424</v>
      </c>
      <c r="N2439">
        <f t="shared" si="228"/>
        <v>0.16222142113076254</v>
      </c>
    </row>
    <row r="2440" spans="1:14">
      <c r="A2440">
        <v>2012</v>
      </c>
      <c r="B2440">
        <v>1</v>
      </c>
      <c r="C2440">
        <v>39</v>
      </c>
      <c r="D2440" t="s">
        <v>272</v>
      </c>
      <c r="E2440" t="s">
        <v>273</v>
      </c>
      <c r="F2440">
        <v>2005</v>
      </c>
      <c r="G2440">
        <f t="shared" si="229"/>
        <v>0.16012815380508713</v>
      </c>
      <c r="H2440">
        <f t="shared" si="230"/>
        <v>99</v>
      </c>
      <c r="I2440">
        <f t="shared" si="228"/>
        <v>4.7258086292776646E-6</v>
      </c>
      <c r="J2440">
        <f t="shared" si="228"/>
        <v>9.9794043536964062E-4</v>
      </c>
      <c r="K2440">
        <f t="shared" si="228"/>
        <v>5.9204124283874483E-2</v>
      </c>
      <c r="L2440">
        <f t="shared" si="228"/>
        <v>9.748834334167053E-2</v>
      </c>
      <c r="M2440">
        <f t="shared" si="228"/>
        <v>0.14502772381847762</v>
      </c>
      <c r="N2440">
        <f t="shared" si="228"/>
        <v>0.16012815380508713</v>
      </c>
    </row>
    <row r="2441" spans="1:14">
      <c r="A2441">
        <v>2012</v>
      </c>
      <c r="B2441">
        <v>1</v>
      </c>
      <c r="C2441">
        <v>40</v>
      </c>
      <c r="D2441" t="s">
        <v>34</v>
      </c>
      <c r="E2441" t="s">
        <v>35</v>
      </c>
      <c r="F2441">
        <v>2009</v>
      </c>
      <c r="G2441">
        <f t="shared" si="229"/>
        <v>0.15811388300841897</v>
      </c>
      <c r="H2441">
        <f t="shared" si="230"/>
        <v>99</v>
      </c>
      <c r="I2441">
        <f t="shared" si="228"/>
        <v>4.666362129168862E-6</v>
      </c>
      <c r="J2441">
        <f t="shared" si="228"/>
        <v>9.8538722578086243E-4</v>
      </c>
      <c r="K2441">
        <f t="shared" si="228"/>
        <v>5.8459388672093937E-2</v>
      </c>
      <c r="L2441">
        <f t="shared" si="228"/>
        <v>9.6262026055531635E-2</v>
      </c>
      <c r="M2441">
        <f t="shared" si="228"/>
        <v>0.14320340309877208</v>
      </c>
      <c r="N2441">
        <f t="shared" si="228"/>
        <v>0.15811388300841897</v>
      </c>
    </row>
    <row r="2442" spans="1:14">
      <c r="A2442">
        <v>2012</v>
      </c>
      <c r="B2442">
        <v>1</v>
      </c>
      <c r="C2442">
        <v>41</v>
      </c>
      <c r="D2442" t="s">
        <v>422</v>
      </c>
      <c r="E2442" t="s">
        <v>423</v>
      </c>
      <c r="F2442">
        <v>2011</v>
      </c>
      <c r="G2442">
        <f t="shared" si="229"/>
        <v>0.15617376188860607</v>
      </c>
      <c r="H2442">
        <f t="shared" si="230"/>
        <v>99</v>
      </c>
      <c r="I2442">
        <f t="shared" si="228"/>
        <v>4.6091039836648804E-6</v>
      </c>
      <c r="J2442">
        <f t="shared" si="228"/>
        <v>9.7329612706418926E-4</v>
      </c>
      <c r="K2442">
        <f t="shared" si="228"/>
        <v>5.7742068393468939E-2</v>
      </c>
      <c r="L2442">
        <f t="shared" si="228"/>
        <v>9.5080852168502553E-2</v>
      </c>
      <c r="M2442">
        <f t="shared" si="228"/>
        <v>0.14144623958159874</v>
      </c>
      <c r="N2442">
        <f t="shared" si="228"/>
        <v>0.15617376188860607</v>
      </c>
    </row>
    <row r="2443" spans="1:14">
      <c r="A2443">
        <v>2012</v>
      </c>
      <c r="B2443">
        <v>1</v>
      </c>
      <c r="C2443">
        <v>42</v>
      </c>
      <c r="D2443" t="s">
        <v>62</v>
      </c>
      <c r="E2443" t="s">
        <v>63</v>
      </c>
      <c r="F2443">
        <v>1999</v>
      </c>
      <c r="G2443">
        <f t="shared" si="229"/>
        <v>0.15430334996209191</v>
      </c>
      <c r="H2443">
        <f t="shared" si="230"/>
        <v>99</v>
      </c>
      <c r="I2443">
        <f t="shared" si="228"/>
        <v>4.5539031422601656E-6</v>
      </c>
      <c r="J2443">
        <f t="shared" si="228"/>
        <v>9.6163946552209627E-4</v>
      </c>
      <c r="K2443">
        <f t="shared" si="228"/>
        <v>5.7050521669623128E-2</v>
      </c>
      <c r="L2443">
        <f t="shared" si="228"/>
        <v>9.394211824976692E-2</v>
      </c>
      <c r="M2443">
        <f t="shared" si="228"/>
        <v>0.13975221153056988</v>
      </c>
      <c r="N2443">
        <f t="shared" si="228"/>
        <v>0.15430334996209191</v>
      </c>
    </row>
    <row r="2444" spans="1:14">
      <c r="A2444">
        <v>2012</v>
      </c>
      <c r="B2444">
        <v>1</v>
      </c>
      <c r="C2444">
        <v>43</v>
      </c>
      <c r="D2444" t="s">
        <v>304</v>
      </c>
      <c r="E2444" t="s">
        <v>305</v>
      </c>
      <c r="F2444">
        <v>2010</v>
      </c>
      <c r="G2444">
        <f t="shared" si="229"/>
        <v>0.15249857033260467</v>
      </c>
      <c r="H2444">
        <f t="shared" si="230"/>
        <v>99</v>
      </c>
      <c r="I2444">
        <f t="shared" si="228"/>
        <v>4.5006392848790503E-6</v>
      </c>
      <c r="J2444">
        <f t="shared" si="228"/>
        <v>9.5039183338247227E-4</v>
      </c>
      <c r="K2444">
        <f t="shared" si="228"/>
        <v>5.6383241151175205E-2</v>
      </c>
      <c r="L2444">
        <f t="shared" si="228"/>
        <v>9.2843342225722644E-2</v>
      </c>
      <c r="M2444">
        <f t="shared" si="228"/>
        <v>0.13811762650951798</v>
      </c>
      <c r="N2444">
        <f t="shared" si="228"/>
        <v>0.15249857033260467</v>
      </c>
    </row>
    <row r="2445" spans="1:14">
      <c r="A2445">
        <v>2012</v>
      </c>
      <c r="B2445">
        <v>1</v>
      </c>
      <c r="C2445">
        <v>44</v>
      </c>
      <c r="D2445" t="s">
        <v>480</v>
      </c>
      <c r="E2445" t="s">
        <v>481</v>
      </c>
      <c r="F2445">
        <v>2011</v>
      </c>
      <c r="G2445">
        <f t="shared" si="229"/>
        <v>0.15075567228888181</v>
      </c>
      <c r="H2445">
        <f t="shared" si="230"/>
        <v>99</v>
      </c>
      <c r="I2445">
        <f t="shared" si="228"/>
        <v>4.4492017180349183E-6</v>
      </c>
      <c r="J2445">
        <f t="shared" si="228"/>
        <v>9.3952985570255215E-4</v>
      </c>
      <c r="K2445">
        <f t="shared" si="228"/>
        <v>5.5738840089009138E-2</v>
      </c>
      <c r="L2445">
        <f t="shared" si="228"/>
        <v>9.1782240608933863E-2</v>
      </c>
      <c r="M2445">
        <f t="shared" si="228"/>
        <v>0.13653908750733551</v>
      </c>
      <c r="N2445">
        <f t="shared" si="228"/>
        <v>0.15075567228888181</v>
      </c>
    </row>
    <row r="2446" spans="1:14">
      <c r="A2446">
        <v>2012</v>
      </c>
      <c r="B2446">
        <v>1</v>
      </c>
      <c r="C2446">
        <v>45</v>
      </c>
      <c r="D2446" t="s">
        <v>444</v>
      </c>
      <c r="E2446" t="s">
        <v>445</v>
      </c>
      <c r="F2446">
        <v>2011</v>
      </c>
      <c r="G2446">
        <f t="shared" si="229"/>
        <v>0.14907119849998599</v>
      </c>
      <c r="H2446">
        <f t="shared" si="230"/>
        <v>99</v>
      </c>
      <c r="I2446">
        <f t="shared" si="228"/>
        <v>4.3994884066765316E-6</v>
      </c>
      <c r="J2446">
        <f t="shared" si="228"/>
        <v>9.2903198592566313E-4</v>
      </c>
      <c r="K2446">
        <f t="shared" si="228"/>
        <v>5.5116040205410222E-2</v>
      </c>
      <c r="L2446">
        <f t="shared" si="228"/>
        <v>9.0756708526163396E-2</v>
      </c>
      <c r="M2446">
        <f t="shared" si="228"/>
        <v>0.13501346322684318</v>
      </c>
      <c r="N2446">
        <f t="shared" si="228"/>
        <v>0.14907119849998599</v>
      </c>
    </row>
    <row r="2447" spans="1:14">
      <c r="A2447">
        <v>2012</v>
      </c>
      <c r="B2447">
        <v>1</v>
      </c>
      <c r="C2447">
        <v>46</v>
      </c>
      <c r="D2447" t="s">
        <v>54</v>
      </c>
      <c r="E2447" t="s">
        <v>55</v>
      </c>
      <c r="F2447">
        <v>2008</v>
      </c>
      <c r="G2447">
        <f t="shared" si="229"/>
        <v>0.14744195615489714</v>
      </c>
      <c r="H2447">
        <f t="shared" si="230"/>
        <v>99</v>
      </c>
      <c r="I2447">
        <f t="shared" si="228"/>
        <v>4.3514051224404725E-6</v>
      </c>
      <c r="J2447">
        <f t="shared" si="228"/>
        <v>9.1887832601923779E-4</v>
      </c>
      <c r="K2447">
        <f t="shared" si="228"/>
        <v>5.4513661023516929E-2</v>
      </c>
      <c r="L2447">
        <f t="shared" si="228"/>
        <v>8.9764802147737618E-2</v>
      </c>
      <c r="M2447">
        <f t="shared" si="228"/>
        <v>0.13353786194598083</v>
      </c>
      <c r="N2447">
        <f t="shared" si="228"/>
        <v>0.14744195615489714</v>
      </c>
    </row>
    <row r="2448" spans="1:14">
      <c r="A2448">
        <v>2012</v>
      </c>
      <c r="B2448">
        <v>1</v>
      </c>
      <c r="C2448">
        <v>47</v>
      </c>
      <c r="D2448" t="s">
        <v>56</v>
      </c>
      <c r="E2448" t="s">
        <v>57</v>
      </c>
      <c r="F2448">
        <v>2009</v>
      </c>
      <c r="G2448">
        <f t="shared" si="229"/>
        <v>0.14586499149789456</v>
      </c>
      <c r="H2448">
        <f t="shared" si="230"/>
        <v>99</v>
      </c>
      <c r="I2448">
        <f t="shared" si="228"/>
        <v>4.3048646921223906E-6</v>
      </c>
      <c r="J2448">
        <f t="shared" si="228"/>
        <v>9.0905046777585072E-4</v>
      </c>
      <c r="K2448">
        <f t="shared" si="228"/>
        <v>5.393061045229694E-2</v>
      </c>
      <c r="L2448">
        <f t="shared" si="228"/>
        <v>8.8804723184317605E-2</v>
      </c>
      <c r="M2448">
        <f t="shared" si="228"/>
        <v>0.1321096084545576</v>
      </c>
      <c r="N2448">
        <f t="shared" si="228"/>
        <v>0.14586499149789456</v>
      </c>
    </row>
    <row r="2449" spans="1:14">
      <c r="A2449">
        <v>2012</v>
      </c>
      <c r="B2449">
        <v>1</v>
      </c>
      <c r="C2449">
        <v>48</v>
      </c>
      <c r="D2449" t="s">
        <v>38</v>
      </c>
      <c r="E2449" t="s">
        <v>39</v>
      </c>
      <c r="F2449">
        <v>2006</v>
      </c>
      <c r="G2449">
        <f t="shared" si="229"/>
        <v>0.14433756729740646</v>
      </c>
      <c r="H2449">
        <f t="shared" si="230"/>
        <v>99</v>
      </c>
      <c r="I2449">
        <f t="shared" si="228"/>
        <v>4.2597863327227032E-6</v>
      </c>
      <c r="J2449">
        <f t="shared" si="228"/>
        <v>8.9953135239602422E-4</v>
      </c>
      <c r="K2449">
        <f t="shared" si="228"/>
        <v>5.3365876456113057E-2</v>
      </c>
      <c r="L2449">
        <f t="shared" si="228"/>
        <v>8.7874805169607884E-2</v>
      </c>
      <c r="M2449">
        <f t="shared" si="228"/>
        <v>0.13072622364783781</v>
      </c>
      <c r="N2449">
        <f t="shared" si="228"/>
        <v>0.14433756729740646</v>
      </c>
    </row>
    <row r="2450" spans="1:14">
      <c r="A2450">
        <v>2012</v>
      </c>
      <c r="B2450">
        <v>1</v>
      </c>
      <c r="C2450">
        <v>49</v>
      </c>
      <c r="D2450" t="s">
        <v>78</v>
      </c>
      <c r="E2450" t="s">
        <v>79</v>
      </c>
      <c r="F2450">
        <v>1991</v>
      </c>
      <c r="G2450">
        <f t="shared" si="229"/>
        <v>0.14285714285714285</v>
      </c>
      <c r="H2450">
        <f t="shared" si="230"/>
        <v>99</v>
      </c>
      <c r="I2450">
        <f t="shared" ref="I2450:N2465" si="231">$G2450*(I$1^$H2450)</f>
        <v>4.2160950615218417E-6</v>
      </c>
      <c r="J2450">
        <f t="shared" si="231"/>
        <v>8.9030514591489018E-4</v>
      </c>
      <c r="K2450">
        <f t="shared" si="231"/>
        <v>5.281851966424659E-2</v>
      </c>
      <c r="L2450">
        <f t="shared" si="231"/>
        <v>8.6973501290844038E-2</v>
      </c>
      <c r="M2450">
        <f t="shared" si="231"/>
        <v>0.12938540642266691</v>
      </c>
      <c r="N2450">
        <f t="shared" si="231"/>
        <v>0.14285714285714285</v>
      </c>
    </row>
    <row r="2451" spans="1:14">
      <c r="A2451">
        <v>2012</v>
      </c>
      <c r="B2451">
        <v>1</v>
      </c>
      <c r="C2451">
        <v>50</v>
      </c>
      <c r="D2451" t="s">
        <v>156</v>
      </c>
      <c r="E2451" t="s">
        <v>157</v>
      </c>
      <c r="F2451">
        <v>2003</v>
      </c>
      <c r="G2451">
        <f t="shared" si="229"/>
        <v>0.1414213562373095</v>
      </c>
      <c r="H2451">
        <f t="shared" si="230"/>
        <v>99</v>
      </c>
      <c r="I2451">
        <f t="shared" si="231"/>
        <v>4.1737211713808923E-6</v>
      </c>
      <c r="J2451">
        <f t="shared" si="231"/>
        <v>8.8135712840237655E-4</v>
      </c>
      <c r="K2451">
        <f t="shared" si="231"/>
        <v>5.2287666797553284E-2</v>
      </c>
      <c r="L2451">
        <f t="shared" si="231"/>
        <v>8.6099373564809872E-2</v>
      </c>
      <c r="M2451">
        <f t="shared" si="231"/>
        <v>0.12808501757526336</v>
      </c>
      <c r="N2451">
        <f t="shared" si="231"/>
        <v>0.1414213562373095</v>
      </c>
    </row>
    <row r="2452" spans="1:14">
      <c r="A2452">
        <v>2012</v>
      </c>
      <c r="B2452">
        <v>1</v>
      </c>
      <c r="C2452">
        <v>51</v>
      </c>
      <c r="D2452" t="s">
        <v>318</v>
      </c>
      <c r="E2452" t="s">
        <v>319</v>
      </c>
      <c r="F2452">
        <v>2010</v>
      </c>
      <c r="G2452">
        <f t="shared" si="229"/>
        <v>0.14002800840280097</v>
      </c>
      <c r="H2452">
        <f t="shared" si="230"/>
        <v>99</v>
      </c>
      <c r="I2452">
        <f t="shared" si="231"/>
        <v>4.1325997629125169E-6</v>
      </c>
      <c r="J2452">
        <f t="shared" si="231"/>
        <v>8.7267359517259038E-4</v>
      </c>
      <c r="K2452">
        <f t="shared" si="231"/>
        <v>5.1772504807580409E-2</v>
      </c>
      <c r="L2452">
        <f t="shared" si="231"/>
        <v>8.5251083187027316E-2</v>
      </c>
      <c r="M2452">
        <f t="shared" si="231"/>
        <v>0.12682306544427116</v>
      </c>
      <c r="N2452">
        <f t="shared" si="231"/>
        <v>0.14002800840280097</v>
      </c>
    </row>
    <row r="2453" spans="1:14">
      <c r="A2453">
        <v>2012</v>
      </c>
      <c r="B2453">
        <v>1</v>
      </c>
      <c r="C2453">
        <v>52</v>
      </c>
      <c r="D2453" t="s">
        <v>402</v>
      </c>
      <c r="E2453" t="s">
        <v>403</v>
      </c>
      <c r="F2453">
        <v>2011</v>
      </c>
      <c r="G2453">
        <f t="shared" si="229"/>
        <v>0.13867504905630729</v>
      </c>
      <c r="H2453">
        <f t="shared" si="230"/>
        <v>99</v>
      </c>
      <c r="I2453">
        <f t="shared" si="231"/>
        <v>4.0926703263781739E-6</v>
      </c>
      <c r="J2453">
        <f t="shared" si="231"/>
        <v>8.6424176849381152E-4</v>
      </c>
      <c r="K2453">
        <f t="shared" si="231"/>
        <v>5.1272275638646496E-2</v>
      </c>
      <c r="L2453">
        <f t="shared" si="231"/>
        <v>8.4427381906746216E-2</v>
      </c>
      <c r="M2453">
        <f t="shared" si="231"/>
        <v>0.12559769307983515</v>
      </c>
      <c r="N2453">
        <f t="shared" si="231"/>
        <v>0.13867504905630729</v>
      </c>
    </row>
    <row r="2454" spans="1:14">
      <c r="A2454">
        <v>2012</v>
      </c>
      <c r="B2454">
        <v>1</v>
      </c>
      <c r="C2454">
        <v>53</v>
      </c>
      <c r="D2454" t="s">
        <v>58</v>
      </c>
      <c r="E2454" t="s">
        <v>59</v>
      </c>
      <c r="F2454">
        <v>2007</v>
      </c>
      <c r="G2454">
        <f t="shared" si="229"/>
        <v>0.13736056394868904</v>
      </c>
      <c r="H2454">
        <f t="shared" si="230"/>
        <v>99</v>
      </c>
      <c r="I2454">
        <f t="shared" si="231"/>
        <v>4.0538763671834612E-6</v>
      </c>
      <c r="J2454">
        <f t="shared" si="231"/>
        <v>8.5604971850502447E-4</v>
      </c>
      <c r="K2454">
        <f t="shared" si="231"/>
        <v>5.0786271536110837E-2</v>
      </c>
      <c r="L2454">
        <f t="shared" si="231"/>
        <v>8.3627104301316604E-2</v>
      </c>
      <c r="M2454">
        <f t="shared" si="231"/>
        <v>0.12440716675063503</v>
      </c>
      <c r="N2454">
        <f t="shared" si="231"/>
        <v>0.13736056394868904</v>
      </c>
    </row>
    <row r="2455" spans="1:14">
      <c r="A2455">
        <v>2012</v>
      </c>
      <c r="B2455">
        <v>1</v>
      </c>
      <c r="C2455">
        <v>54</v>
      </c>
      <c r="D2455" t="s">
        <v>108</v>
      </c>
      <c r="E2455" t="s">
        <v>109</v>
      </c>
      <c r="F2455">
        <v>1997</v>
      </c>
      <c r="G2455">
        <f t="shared" si="229"/>
        <v>0.13608276348795434</v>
      </c>
      <c r="H2455">
        <f t="shared" si="230"/>
        <v>99</v>
      </c>
      <c r="I2455">
        <f t="shared" si="231"/>
        <v>4.0161650696986633E-6</v>
      </c>
      <c r="J2455">
        <f t="shared" si="231"/>
        <v>8.4808629222551284E-4</v>
      </c>
      <c r="K2455">
        <f t="shared" si="231"/>
        <v>5.0313830834774746E-2</v>
      </c>
      <c r="L2455">
        <f t="shared" si="231"/>
        <v>8.2849160841168543E-2</v>
      </c>
      <c r="M2455">
        <f t="shared" si="231"/>
        <v>0.12324986562706042</v>
      </c>
      <c r="N2455">
        <f t="shared" si="231"/>
        <v>0.13608276348795434</v>
      </c>
    </row>
    <row r="2456" spans="1:14">
      <c r="A2456">
        <v>2012</v>
      </c>
      <c r="B2456">
        <v>1</v>
      </c>
      <c r="C2456">
        <v>55</v>
      </c>
      <c r="D2456" t="s">
        <v>72</v>
      </c>
      <c r="E2456" t="s">
        <v>73</v>
      </c>
      <c r="F2456">
        <v>2003</v>
      </c>
      <c r="G2456">
        <f t="shared" si="229"/>
        <v>0.13483997249264842</v>
      </c>
      <c r="H2456">
        <f t="shared" si="230"/>
        <v>99</v>
      </c>
      <c r="I2456">
        <f t="shared" si="231"/>
        <v>3.9794869948539725E-6</v>
      </c>
      <c r="J2456">
        <f t="shared" si="231"/>
        <v>8.4034104969659003E-4</v>
      </c>
      <c r="K2456">
        <f t="shared" si="231"/>
        <v>4.9854334170405946E-2</v>
      </c>
      <c r="L2456">
        <f t="shared" si="231"/>
        <v>8.2092531651527134E-2</v>
      </c>
      <c r="M2456">
        <f t="shared" si="231"/>
        <v>0.12212427250087782</v>
      </c>
      <c r="N2456">
        <f t="shared" si="231"/>
        <v>0.13483997249264842</v>
      </c>
    </row>
    <row r="2457" spans="1:14">
      <c r="A2457">
        <v>2012</v>
      </c>
      <c r="B2457">
        <v>1</v>
      </c>
      <c r="C2457">
        <v>56</v>
      </c>
      <c r="D2457" t="s">
        <v>286</v>
      </c>
      <c r="E2457" t="s">
        <v>287</v>
      </c>
      <c r="F2457">
        <v>2010</v>
      </c>
      <c r="G2457">
        <f t="shared" si="229"/>
        <v>0.1336306209562122</v>
      </c>
      <c r="H2457">
        <f t="shared" si="230"/>
        <v>99</v>
      </c>
      <c r="I2457">
        <f t="shared" si="231"/>
        <v>3.943795807571084E-6</v>
      </c>
      <c r="J2457">
        <f t="shared" si="231"/>
        <v>8.3280420642382522E-4</v>
      </c>
      <c r="K2457">
        <f t="shared" si="231"/>
        <v>4.9407201065048242E-2</v>
      </c>
      <c r="L2457">
        <f t="shared" si="231"/>
        <v>8.1356260889619891E-2</v>
      </c>
      <c r="M2457">
        <f t="shared" si="231"/>
        <v>0.12102896542053007</v>
      </c>
      <c r="N2457">
        <f t="shared" si="231"/>
        <v>0.1336306209562122</v>
      </c>
    </row>
    <row r="2458" spans="1:14">
      <c r="A2458">
        <v>2012</v>
      </c>
      <c r="B2458">
        <v>1</v>
      </c>
      <c r="C2458">
        <v>57</v>
      </c>
      <c r="D2458" t="s">
        <v>46</v>
      </c>
      <c r="E2458" t="s">
        <v>47</v>
      </c>
      <c r="F2458">
        <v>2008</v>
      </c>
      <c r="G2458">
        <f t="shared" si="229"/>
        <v>0.13245323570650439</v>
      </c>
      <c r="H2458">
        <f t="shared" si="230"/>
        <v>99</v>
      </c>
      <c r="I2458">
        <f t="shared" si="231"/>
        <v>3.9090480306134714E-6</v>
      </c>
      <c r="J2458">
        <f t="shared" si="231"/>
        <v>8.2546658139805119E-4</v>
      </c>
      <c r="K2458">
        <f t="shared" si="231"/>
        <v>4.8971886843299638E-2</v>
      </c>
      <c r="L2458">
        <f t="shared" si="231"/>
        <v>8.0639451666872905E-2</v>
      </c>
      <c r="M2458">
        <f t="shared" si="231"/>
        <v>0.11996261013718358</v>
      </c>
      <c r="N2458">
        <f t="shared" si="231"/>
        <v>0.13245323570650439</v>
      </c>
    </row>
    <row r="2459" spans="1:14">
      <c r="A2459">
        <v>2012</v>
      </c>
      <c r="B2459">
        <v>1</v>
      </c>
      <c r="C2459">
        <v>58</v>
      </c>
      <c r="D2459" t="s">
        <v>96</v>
      </c>
      <c r="E2459" t="s">
        <v>97</v>
      </c>
      <c r="F2459">
        <v>2005</v>
      </c>
      <c r="G2459">
        <f t="shared" si="229"/>
        <v>0.13130643285972254</v>
      </c>
      <c r="H2459">
        <f t="shared" si="230"/>
        <v>99</v>
      </c>
      <c r="I2459">
        <f t="shared" si="231"/>
        <v>3.875202821881479E-6</v>
      </c>
      <c r="J2459">
        <f t="shared" si="231"/>
        <v>8.1831955006717309E-4</v>
      </c>
      <c r="K2459">
        <f t="shared" si="231"/>
        <v>4.8547879842303313E-2</v>
      </c>
      <c r="L2459">
        <f t="shared" si="231"/>
        <v>7.9941261454748433E-2</v>
      </c>
      <c r="M2459">
        <f t="shared" si="231"/>
        <v>0.1189239532702608</v>
      </c>
      <c r="N2459">
        <f t="shared" si="231"/>
        <v>0.13130643285972254</v>
      </c>
    </row>
    <row r="2460" spans="1:14">
      <c r="A2460">
        <v>2012</v>
      </c>
      <c r="B2460">
        <v>1</v>
      </c>
      <c r="C2460">
        <v>59</v>
      </c>
      <c r="D2460" t="s">
        <v>482</v>
      </c>
      <c r="E2460" t="s">
        <v>483</v>
      </c>
      <c r="F2460">
        <v>2011</v>
      </c>
      <c r="G2460">
        <f t="shared" si="229"/>
        <v>0.13018891098082389</v>
      </c>
      <c r="H2460">
        <f t="shared" si="230"/>
        <v>99</v>
      </c>
      <c r="I2460">
        <f t="shared" si="231"/>
        <v>3.8422217725581075E-6</v>
      </c>
      <c r="J2460">
        <f t="shared" si="231"/>
        <v>8.1135500171098144E-4</v>
      </c>
      <c r="K2460">
        <f t="shared" si="231"/>
        <v>4.8134698882952472E-2</v>
      </c>
      <c r="L2460">
        <f t="shared" si="231"/>
        <v>7.9260897920709866E-2</v>
      </c>
      <c r="M2460">
        <f t="shared" si="231"/>
        <v>0.11791181611284812</v>
      </c>
      <c r="N2460">
        <f t="shared" si="231"/>
        <v>0.13018891098082389</v>
      </c>
    </row>
    <row r="2461" spans="1:14">
      <c r="A2461">
        <v>2012</v>
      </c>
      <c r="B2461">
        <v>1</v>
      </c>
      <c r="C2461">
        <v>60</v>
      </c>
      <c r="D2461" t="s">
        <v>122</v>
      </c>
      <c r="E2461" t="s">
        <v>123</v>
      </c>
      <c r="F2461">
        <v>1993</v>
      </c>
      <c r="G2461">
        <f t="shared" si="229"/>
        <v>0.12909944487358055</v>
      </c>
      <c r="H2461">
        <f t="shared" si="230"/>
        <v>99</v>
      </c>
      <c r="I2461">
        <f t="shared" si="231"/>
        <v>3.8100687238369993E-6</v>
      </c>
      <c r="J2461">
        <f t="shared" si="231"/>
        <v>8.0456530073993125E-4</v>
      </c>
      <c r="K2461">
        <f t="shared" si="231"/>
        <v>4.7731890973889732E-2</v>
      </c>
      <c r="L2461">
        <f t="shared" si="231"/>
        <v>7.8597615147517244E-2</v>
      </c>
      <c r="M2461">
        <f t="shared" si="231"/>
        <v>0.11692508900736232</v>
      </c>
      <c r="N2461">
        <f t="shared" si="231"/>
        <v>0.12909944487358055</v>
      </c>
    </row>
    <row r="2462" spans="1:14">
      <c r="A2462">
        <v>2012</v>
      </c>
      <c r="B2462">
        <v>1</v>
      </c>
      <c r="C2462">
        <v>61</v>
      </c>
      <c r="D2462" t="s">
        <v>268</v>
      </c>
      <c r="E2462" t="s">
        <v>269</v>
      </c>
      <c r="F2462">
        <v>2010</v>
      </c>
      <c r="G2462">
        <f t="shared" si="229"/>
        <v>0.12803687993289598</v>
      </c>
      <c r="H2462">
        <f t="shared" si="230"/>
        <v>99</v>
      </c>
      <c r="I2462">
        <f t="shared" si="231"/>
        <v>3.7787096002442339E-6</v>
      </c>
      <c r="J2462">
        <f t="shared" si="231"/>
        <v>7.9794325149800966E-4</v>
      </c>
      <c r="K2462">
        <f t="shared" si="231"/>
        <v>4.7339029223391123E-2</v>
      </c>
      <c r="L2462">
        <f t="shared" si="231"/>
        <v>7.7950710194835598E-2</v>
      </c>
      <c r="M2462">
        <f t="shared" si="231"/>
        <v>0.11596272623045567</v>
      </c>
      <c r="N2462">
        <f t="shared" si="231"/>
        <v>0.12803687993289598</v>
      </c>
    </row>
    <row r="2463" spans="1:14">
      <c r="A2463">
        <v>2012</v>
      </c>
      <c r="B2463">
        <v>1</v>
      </c>
      <c r="C2463">
        <v>62</v>
      </c>
      <c r="D2463" t="s">
        <v>76</v>
      </c>
      <c r="E2463" t="s">
        <v>77</v>
      </c>
      <c r="F2463">
        <v>2007</v>
      </c>
      <c r="G2463">
        <f t="shared" si="229"/>
        <v>0.1270001270001905</v>
      </c>
      <c r="H2463">
        <f t="shared" si="230"/>
        <v>99</v>
      </c>
      <c r="I2463">
        <f t="shared" si="231"/>
        <v>3.7481122578070492E-6</v>
      </c>
      <c r="J2463">
        <f t="shared" si="231"/>
        <v>7.9148206620079944E-4</v>
      </c>
      <c r="K2463">
        <f t="shared" si="231"/>
        <v>4.6955710937249637E-2</v>
      </c>
      <c r="L2463">
        <f t="shared" si="231"/>
        <v>7.7319519967118985E-2</v>
      </c>
      <c r="M2463">
        <f t="shared" si="231"/>
        <v>0.11502374133354974</v>
      </c>
      <c r="N2463">
        <f t="shared" si="231"/>
        <v>0.1270001270001905</v>
      </c>
    </row>
    <row r="2464" spans="1:14">
      <c r="A2464">
        <v>2012</v>
      </c>
      <c r="B2464">
        <v>1</v>
      </c>
      <c r="C2464">
        <v>63</v>
      </c>
      <c r="D2464" t="s">
        <v>92</v>
      </c>
      <c r="E2464" t="s">
        <v>93</v>
      </c>
      <c r="F2464">
        <v>2004</v>
      </c>
      <c r="G2464">
        <f t="shared" si="229"/>
        <v>0.12598815766974239</v>
      </c>
      <c r="H2464">
        <f t="shared" si="230"/>
        <v>99</v>
      </c>
      <c r="I2464">
        <f t="shared" si="231"/>
        <v>3.7182463455314523E-6</v>
      </c>
      <c r="J2464">
        <f t="shared" si="231"/>
        <v>7.8517533568395735E-4</v>
      </c>
      <c r="K2464">
        <f t="shared" si="231"/>
        <v>4.658155588339042E-2</v>
      </c>
      <c r="L2464">
        <f t="shared" si="231"/>
        <v>7.6703418356042816E-2</v>
      </c>
      <c r="M2464">
        <f t="shared" si="231"/>
        <v>0.11410720289179861</v>
      </c>
      <c r="N2464">
        <f t="shared" si="231"/>
        <v>0.12598815766974239</v>
      </c>
    </row>
    <row r="2465" spans="1:14">
      <c r="A2465">
        <v>2012</v>
      </c>
      <c r="B2465">
        <v>1</v>
      </c>
      <c r="C2465">
        <v>64</v>
      </c>
      <c r="D2465" t="s">
        <v>352</v>
      </c>
      <c r="E2465" t="s">
        <v>353</v>
      </c>
      <c r="F2465">
        <v>1982</v>
      </c>
      <c r="G2465">
        <f t="shared" si="229"/>
        <v>0.125</v>
      </c>
      <c r="H2465">
        <f t="shared" si="230"/>
        <v>99</v>
      </c>
      <c r="I2465">
        <f t="shared" si="231"/>
        <v>3.6890831788316116E-6</v>
      </c>
      <c r="J2465">
        <f t="shared" si="231"/>
        <v>7.7901700267552897E-4</v>
      </c>
      <c r="K2465">
        <f t="shared" si="231"/>
        <v>4.621620470621577E-2</v>
      </c>
      <c r="L2465">
        <f t="shared" si="231"/>
        <v>7.6101813629488535E-2</v>
      </c>
      <c r="M2465">
        <f t="shared" si="231"/>
        <v>0.11321223061983356</v>
      </c>
      <c r="N2465">
        <f t="shared" si="231"/>
        <v>0.125</v>
      </c>
    </row>
    <row r="2466" spans="1:14">
      <c r="A2466">
        <v>2012</v>
      </c>
      <c r="B2466">
        <v>1</v>
      </c>
      <c r="C2466">
        <v>65</v>
      </c>
      <c r="D2466" t="s">
        <v>88</v>
      </c>
      <c r="E2466" t="s">
        <v>89</v>
      </c>
      <c r="F2466">
        <v>2004</v>
      </c>
      <c r="G2466">
        <f t="shared" si="229"/>
        <v>0.12403473458920847</v>
      </c>
      <c r="H2466">
        <f t="shared" si="230"/>
        <v>99</v>
      </c>
      <c r="I2466">
        <f t="shared" ref="I2466:N2481" si="232">$G2466*(I$1^$H2466)</f>
        <v>3.6605956237111393E-6</v>
      </c>
      <c r="J2466">
        <f t="shared" si="232"/>
        <v>7.7300133733871951E-4</v>
      </c>
      <c r="K2466">
        <f t="shared" si="232"/>
        <v>4.5859317475648004E-2</v>
      </c>
      <c r="L2466">
        <f t="shared" si="232"/>
        <v>7.5514146042328145E-2</v>
      </c>
      <c r="M2466">
        <f t="shared" si="232"/>
        <v>0.11233799181746652</v>
      </c>
      <c r="N2466">
        <f t="shared" si="232"/>
        <v>0.12403473458920847</v>
      </c>
    </row>
    <row r="2467" spans="1:14">
      <c r="A2467">
        <v>2012</v>
      </c>
      <c r="B2467">
        <v>1</v>
      </c>
      <c r="C2467">
        <v>66</v>
      </c>
      <c r="D2467" t="s">
        <v>302</v>
      </c>
      <c r="E2467" t="s">
        <v>303</v>
      </c>
      <c r="F2467">
        <v>2010</v>
      </c>
      <c r="G2467">
        <f t="shared" si="229"/>
        <v>0.12309149097933272</v>
      </c>
      <c r="H2467">
        <f t="shared" si="230"/>
        <v>99</v>
      </c>
      <c r="I2467">
        <f t="shared" si="232"/>
        <v>3.6327579906332753E-6</v>
      </c>
      <c r="J2467">
        <f t="shared" si="232"/>
        <v>7.6712291486065356E-4</v>
      </c>
      <c r="K2467">
        <f t="shared" si="232"/>
        <v>4.5510572357553222E-2</v>
      </c>
      <c r="L2467">
        <f t="shared" si="232"/>
        <v>7.4939885647080387E-2</v>
      </c>
      <c r="M2467">
        <f t="shared" si="232"/>
        <v>0.11148369811273103</v>
      </c>
      <c r="N2467">
        <f t="shared" si="232"/>
        <v>0.12309149097933272</v>
      </c>
    </row>
    <row r="2468" spans="1:14">
      <c r="A2468">
        <v>2012</v>
      </c>
      <c r="B2468">
        <v>1</v>
      </c>
      <c r="C2468">
        <v>67</v>
      </c>
      <c r="D2468" t="s">
        <v>446</v>
      </c>
      <c r="E2468" t="s">
        <v>447</v>
      </c>
      <c r="F2468">
        <v>2011</v>
      </c>
      <c r="G2468">
        <f t="shared" si="229"/>
        <v>0.12216944435630522</v>
      </c>
      <c r="H2468">
        <f t="shared" si="230"/>
        <v>99</v>
      </c>
      <c r="I2468">
        <f t="shared" si="232"/>
        <v>3.6055459371364012E-6</v>
      </c>
      <c r="J2468">
        <f t="shared" si="232"/>
        <v>7.6137659488786967E-4</v>
      </c>
      <c r="K2468">
        <f t="shared" si="232"/>
        <v>4.5169664393725113E-2</v>
      </c>
      <c r="L2468">
        <f t="shared" si="232"/>
        <v>7.4378530284973682E-2</v>
      </c>
      <c r="M2468">
        <f t="shared" si="232"/>
        <v>0.1106486024733036</v>
      </c>
      <c r="N2468">
        <f t="shared" si="232"/>
        <v>0.12216944435630522</v>
      </c>
    </row>
    <row r="2469" spans="1:14">
      <c r="A2469">
        <v>2012</v>
      </c>
      <c r="B2469">
        <v>1</v>
      </c>
      <c r="C2469">
        <v>68</v>
      </c>
      <c r="D2469" t="s">
        <v>66</v>
      </c>
      <c r="E2469" t="s">
        <v>67</v>
      </c>
      <c r="F2469">
        <v>2004</v>
      </c>
      <c r="G2469">
        <f t="shared" si="229"/>
        <v>0.12126781251816648</v>
      </c>
      <c r="H2469">
        <f t="shared" si="230"/>
        <v>99</v>
      </c>
      <c r="I2469">
        <f t="shared" si="232"/>
        <v>3.5789363783557879E-6</v>
      </c>
      <c r="J2469">
        <f t="shared" si="232"/>
        <v>7.5575750263136038E-4</v>
      </c>
      <c r="K2469">
        <f t="shared" si="232"/>
        <v>4.4836304380916618E-2</v>
      </c>
      <c r="L2469">
        <f t="shared" si="232"/>
        <v>7.3829603740106095E-2</v>
      </c>
      <c r="M2469">
        <f t="shared" si="232"/>
        <v>0.10983199646055522</v>
      </c>
      <c r="N2469">
        <f t="shared" si="232"/>
        <v>0.12126781251816648</v>
      </c>
    </row>
    <row r="2470" spans="1:14">
      <c r="A2470">
        <v>2012</v>
      </c>
      <c r="B2470">
        <v>1</v>
      </c>
      <c r="C2470">
        <v>69</v>
      </c>
      <c r="D2470" t="s">
        <v>484</v>
      </c>
      <c r="E2470" t="s">
        <v>485</v>
      </c>
      <c r="F2470">
        <v>2011</v>
      </c>
      <c r="G2470">
        <f t="shared" si="229"/>
        <v>0.1203858530857692</v>
      </c>
      <c r="H2470">
        <f t="shared" si="230"/>
        <v>99</v>
      </c>
      <c r="I2470">
        <f t="shared" si="232"/>
        <v>3.5529074047040386E-6</v>
      </c>
      <c r="J2470">
        <f t="shared" si="232"/>
        <v>7.5026101148329999E-4</v>
      </c>
      <c r="K2470">
        <f t="shared" si="232"/>
        <v>4.4510217839554611E-2</v>
      </c>
      <c r="L2470">
        <f t="shared" si="232"/>
        <v>7.329265404128156E-2</v>
      </c>
      <c r="M2470">
        <f t="shared" si="232"/>
        <v>0.10903320770329203</v>
      </c>
      <c r="N2470">
        <f t="shared" si="232"/>
        <v>0.1203858530857692</v>
      </c>
    </row>
    <row r="2471" spans="1:14">
      <c r="A2471">
        <v>2012</v>
      </c>
      <c r="B2471">
        <v>1</v>
      </c>
      <c r="C2471">
        <v>70</v>
      </c>
      <c r="D2471" t="s">
        <v>234</v>
      </c>
      <c r="E2471" t="s">
        <v>235</v>
      </c>
      <c r="F2471">
        <v>1980</v>
      </c>
      <c r="G2471">
        <f t="shared" si="229"/>
        <v>0.11952286093343936</v>
      </c>
      <c r="H2471">
        <f t="shared" si="230"/>
        <v>99</v>
      </c>
      <c r="I2471">
        <f t="shared" si="232"/>
        <v>3.527438206043049E-6</v>
      </c>
      <c r="J2471">
        <f t="shared" si="232"/>
        <v>7.448827270045761E-4</v>
      </c>
      <c r="K2471">
        <f t="shared" si="232"/>
        <v>4.4191144063779143E-2</v>
      </c>
      <c r="L2471">
        <f t="shared" si="232"/>
        <v>7.2767251897759025E-2</v>
      </c>
      <c r="M2471">
        <f t="shared" si="232"/>
        <v>0.10825159757071065</v>
      </c>
      <c r="N2471">
        <f t="shared" si="232"/>
        <v>0.11952286093343936</v>
      </c>
    </row>
    <row r="2472" spans="1:14">
      <c r="A2472">
        <v>2012</v>
      </c>
      <c r="B2472">
        <v>1</v>
      </c>
      <c r="C2472">
        <v>71</v>
      </c>
      <c r="D2472" t="s">
        <v>104</v>
      </c>
      <c r="E2472" t="s">
        <v>105</v>
      </c>
      <c r="F2472">
        <v>2000</v>
      </c>
      <c r="G2472">
        <f t="shared" si="229"/>
        <v>0.11867816581938533</v>
      </c>
      <c r="H2472">
        <f t="shared" si="230"/>
        <v>99</v>
      </c>
      <c r="I2472">
        <f t="shared" si="232"/>
        <v>3.5025090017510648E-6</v>
      </c>
      <c r="J2472">
        <f t="shared" si="232"/>
        <v>7.3961847215717571E-4</v>
      </c>
      <c r="K2472">
        <f t="shared" si="232"/>
        <v>4.3878835245335451E-2</v>
      </c>
      <c r="L2472">
        <f t="shared" si="232"/>
        <v>7.2252989256611194E-2</v>
      </c>
      <c r="M2472">
        <f t="shared" si="232"/>
        <v>0.10748655902626479</v>
      </c>
      <c r="N2472">
        <f t="shared" si="232"/>
        <v>0.11867816581938533</v>
      </c>
    </row>
    <row r="2473" spans="1:14">
      <c r="A2473">
        <v>2012</v>
      </c>
      <c r="B2473">
        <v>1</v>
      </c>
      <c r="C2473">
        <v>72</v>
      </c>
      <c r="D2473" t="s">
        <v>80</v>
      </c>
      <c r="E2473" t="s">
        <v>81</v>
      </c>
      <c r="F2473">
        <v>2005</v>
      </c>
      <c r="G2473">
        <f t="shared" si="229"/>
        <v>0.11785113019775793</v>
      </c>
      <c r="H2473">
        <f t="shared" si="230"/>
        <v>99</v>
      </c>
      <c r="I2473">
        <f t="shared" si="232"/>
        <v>3.4781009761507438E-6</v>
      </c>
      <c r="J2473">
        <f t="shared" si="232"/>
        <v>7.344642736686472E-4</v>
      </c>
      <c r="K2473">
        <f t="shared" si="232"/>
        <v>4.3573055664627741E-2</v>
      </c>
      <c r="L2473">
        <f t="shared" si="232"/>
        <v>7.1749477970674894E-2</v>
      </c>
      <c r="M2473">
        <f t="shared" si="232"/>
        <v>0.10673751464605281</v>
      </c>
      <c r="N2473">
        <f t="shared" si="232"/>
        <v>0.11785113019775793</v>
      </c>
    </row>
    <row r="2474" spans="1:14">
      <c r="A2474">
        <v>2012</v>
      </c>
      <c r="B2474">
        <v>1</v>
      </c>
      <c r="C2474">
        <v>73</v>
      </c>
      <c r="D2474" t="s">
        <v>396</v>
      </c>
      <c r="E2474" t="s">
        <v>397</v>
      </c>
      <c r="F2474">
        <v>2006</v>
      </c>
      <c r="G2474">
        <f t="shared" si="229"/>
        <v>0.11704114719613057</v>
      </c>
      <c r="H2474">
        <f t="shared" si="230"/>
        <v>99</v>
      </c>
      <c r="I2474">
        <f t="shared" si="232"/>
        <v>3.4541962188191994E-6</v>
      </c>
      <c r="J2474">
        <f t="shared" si="232"/>
        <v>7.2941634942748021E-4</v>
      </c>
      <c r="K2474">
        <f t="shared" si="232"/>
        <v>4.3273580942933619E-2</v>
      </c>
      <c r="L2474">
        <f t="shared" si="232"/>
        <v>7.1256348567211705E-2</v>
      </c>
      <c r="M2474">
        <f t="shared" si="232"/>
        <v>0.10600391478702575</v>
      </c>
      <c r="N2474">
        <f t="shared" si="232"/>
        <v>0.11704114719613057</v>
      </c>
    </row>
    <row r="2475" spans="1:14">
      <c r="A2475">
        <v>2012</v>
      </c>
      <c r="B2475">
        <v>1</v>
      </c>
      <c r="C2475">
        <v>74</v>
      </c>
      <c r="D2475" t="s">
        <v>94</v>
      </c>
      <c r="E2475" t="s">
        <v>95</v>
      </c>
      <c r="F2475">
        <v>2003</v>
      </c>
      <c r="G2475">
        <f t="shared" si="229"/>
        <v>0.11624763874381928</v>
      </c>
      <c r="H2475">
        <f t="shared" si="230"/>
        <v>99</v>
      </c>
      <c r="I2475">
        <f t="shared" si="232"/>
        <v>3.4307776693497412E-6</v>
      </c>
      <c r="J2475">
        <f t="shared" si="232"/>
        <v>7.244710968185423E-4</v>
      </c>
      <c r="K2475">
        <f t="shared" si="232"/>
        <v>4.298019735038857E-2</v>
      </c>
      <c r="L2475">
        <f t="shared" si="232"/>
        <v>7.0773249108401964E-2</v>
      </c>
      <c r="M2475">
        <f t="shared" si="232"/>
        <v>0.10528523589181094</v>
      </c>
      <c r="N2475">
        <f t="shared" si="232"/>
        <v>0.11624763874381928</v>
      </c>
    </row>
    <row r="2476" spans="1:14">
      <c r="A2476">
        <v>2012</v>
      </c>
      <c r="B2476">
        <v>1</v>
      </c>
      <c r="C2476">
        <v>75</v>
      </c>
      <c r="D2476" t="s">
        <v>476</v>
      </c>
      <c r="E2476" t="s">
        <v>477</v>
      </c>
      <c r="F2476">
        <v>2011</v>
      </c>
      <c r="G2476">
        <f t="shared" si="229"/>
        <v>0.11547005383792514</v>
      </c>
      <c r="H2476">
        <f t="shared" si="230"/>
        <v>99</v>
      </c>
      <c r="I2476">
        <f t="shared" si="232"/>
        <v>3.4078290661781615E-6</v>
      </c>
      <c r="J2476">
        <f t="shared" si="232"/>
        <v>7.1962508191681924E-4</v>
      </c>
      <c r="K2476">
        <f t="shared" si="232"/>
        <v>4.2692701164890434E-2</v>
      </c>
      <c r="L2476">
        <f t="shared" si="232"/>
        <v>7.0299844135686282E-2</v>
      </c>
      <c r="M2476">
        <f t="shared" si="232"/>
        <v>0.10458097891827021</v>
      </c>
      <c r="N2476">
        <f t="shared" si="232"/>
        <v>0.11547005383792514</v>
      </c>
    </row>
    <row r="2477" spans="1:14">
      <c r="A2477">
        <v>2012</v>
      </c>
      <c r="B2477">
        <v>1</v>
      </c>
      <c r="C2477">
        <v>76</v>
      </c>
      <c r="D2477" t="s">
        <v>132</v>
      </c>
      <c r="E2477" t="s">
        <v>133</v>
      </c>
      <c r="F2477">
        <v>1994</v>
      </c>
      <c r="G2477">
        <f t="shared" si="229"/>
        <v>0.11470786693528087</v>
      </c>
      <c r="H2477">
        <f t="shared" si="230"/>
        <v>99</v>
      </c>
      <c r="I2477">
        <f t="shared" si="232"/>
        <v>3.3853348991247956E-6</v>
      </c>
      <c r="J2477">
        <f t="shared" si="232"/>
        <v>7.1487502946580741E-4</v>
      </c>
      <c r="K2477">
        <f t="shared" si="232"/>
        <v>4.2410898077554403E-2</v>
      </c>
      <c r="L2477">
        <f t="shared" si="232"/>
        <v>6.9835813690759321E-2</v>
      </c>
      <c r="M2477">
        <f t="shared" si="232"/>
        <v>0.10389066788308959</v>
      </c>
      <c r="N2477">
        <f t="shared" si="232"/>
        <v>0.11470786693528087</v>
      </c>
    </row>
    <row r="2478" spans="1:14">
      <c r="A2478">
        <v>2012</v>
      </c>
      <c r="B2478">
        <v>1</v>
      </c>
      <c r="C2478">
        <v>77</v>
      </c>
      <c r="D2478" t="s">
        <v>140</v>
      </c>
      <c r="E2478" t="s">
        <v>141</v>
      </c>
      <c r="F2478">
        <v>2008</v>
      </c>
      <c r="G2478">
        <f t="shared" si="229"/>
        <v>0.11396057645963795</v>
      </c>
      <c r="H2478">
        <f t="shared" si="230"/>
        <v>99</v>
      </c>
      <c r="I2478">
        <f t="shared" si="232"/>
        <v>3.3632803653376327E-6</v>
      </c>
      <c r="J2478">
        <f t="shared" si="232"/>
        <v>7.1021781357410074E-4</v>
      </c>
      <c r="K2478">
        <f t="shared" si="232"/>
        <v>4.2134602640775849E-2</v>
      </c>
      <c r="L2478">
        <f t="shared" si="232"/>
        <v>6.9380852406723564E-2</v>
      </c>
      <c r="M2478">
        <f t="shared" si="232"/>
        <v>0.10321384850974165</v>
      </c>
      <c r="N2478">
        <f t="shared" si="232"/>
        <v>0.11396057645963795</v>
      </c>
    </row>
    <row r="2479" spans="1:14">
      <c r="A2479">
        <v>2012</v>
      </c>
      <c r="B2479">
        <v>1</v>
      </c>
      <c r="C2479">
        <v>78</v>
      </c>
      <c r="D2479" t="s">
        <v>86</v>
      </c>
      <c r="E2479" t="s">
        <v>87</v>
      </c>
      <c r="F2479">
        <v>2006</v>
      </c>
      <c r="G2479">
        <f t="shared" si="229"/>
        <v>0.11322770341445956</v>
      </c>
      <c r="H2479">
        <f t="shared" si="230"/>
        <v>99</v>
      </c>
      <c r="I2479">
        <f t="shared" si="232"/>
        <v>3.3416513283521393E-6</v>
      </c>
      <c r="J2479">
        <f t="shared" si="232"/>
        <v>7.0565044907012835E-4</v>
      </c>
      <c r="K2479">
        <f t="shared" si="232"/>
        <v>4.1863637755338794E-2</v>
      </c>
      <c r="L2479">
        <f t="shared" si="232"/>
        <v>6.8934668663537632E-2</v>
      </c>
      <c r="M2479">
        <f t="shared" si="232"/>
        <v>0.10255008697209529</v>
      </c>
      <c r="N2479">
        <f t="shared" si="232"/>
        <v>0.11322770341445956</v>
      </c>
    </row>
    <row r="2480" spans="1:14">
      <c r="A2480">
        <v>2012</v>
      </c>
      <c r="B2480">
        <v>1</v>
      </c>
      <c r="C2480">
        <v>79</v>
      </c>
      <c r="D2480" t="s">
        <v>102</v>
      </c>
      <c r="E2480" t="s">
        <v>103</v>
      </c>
      <c r="F2480">
        <v>2004</v>
      </c>
      <c r="G2480">
        <f t="shared" si="229"/>
        <v>0.1125087900926024</v>
      </c>
      <c r="H2480">
        <f t="shared" si="230"/>
        <v>99</v>
      </c>
      <c r="I2480">
        <f t="shared" si="232"/>
        <v>3.3204342800105293E-6</v>
      </c>
      <c r="J2480">
        <f t="shared" si="232"/>
        <v>7.0117008346071499E-4</v>
      </c>
      <c r="K2480">
        <f t="shared" si="232"/>
        <v>4.1597834193346984E-2</v>
      </c>
      <c r="L2480">
        <f t="shared" si="232"/>
        <v>6.8496983802451783E-2</v>
      </c>
      <c r="M2480">
        <f t="shared" si="232"/>
        <v>0.10189896872577718</v>
      </c>
      <c r="N2480">
        <f t="shared" si="232"/>
        <v>0.1125087900926024</v>
      </c>
    </row>
    <row r="2481" spans="1:14">
      <c r="A2481">
        <v>2012</v>
      </c>
      <c r="B2481">
        <v>1</v>
      </c>
      <c r="C2481">
        <v>80</v>
      </c>
      <c r="D2481" t="s">
        <v>150</v>
      </c>
      <c r="E2481" t="s">
        <v>151</v>
      </c>
      <c r="F2481">
        <v>1994</v>
      </c>
      <c r="G2481">
        <f t="shared" si="229"/>
        <v>0.11180339887498948</v>
      </c>
      <c r="H2481">
        <f t="shared" si="230"/>
        <v>99</v>
      </c>
      <c r="I2481">
        <f t="shared" si="232"/>
        <v>3.2996163050073987E-6</v>
      </c>
      <c r="J2481">
        <f t="shared" si="232"/>
        <v>6.9677398944424727E-4</v>
      </c>
      <c r="K2481">
        <f t="shared" si="232"/>
        <v>4.1337030154057659E-2</v>
      </c>
      <c r="L2481">
        <f t="shared" si="232"/>
        <v>6.8067531394622544E-2</v>
      </c>
      <c r="M2481">
        <f t="shared" si="232"/>
        <v>0.10126009742013239</v>
      </c>
      <c r="N2481">
        <f t="shared" si="232"/>
        <v>0.11180339887498948</v>
      </c>
    </row>
    <row r="2482" spans="1:14">
      <c r="A2482">
        <v>2012</v>
      </c>
      <c r="B2482">
        <v>1</v>
      </c>
      <c r="C2482">
        <v>81</v>
      </c>
      <c r="D2482" t="s">
        <v>160</v>
      </c>
      <c r="E2482" t="s">
        <v>161</v>
      </c>
      <c r="F2482">
        <v>2004</v>
      </c>
      <c r="G2482">
        <f t="shared" si="229"/>
        <v>0.1111111111111111</v>
      </c>
      <c r="H2482">
        <f t="shared" si="230"/>
        <v>99</v>
      </c>
      <c r="I2482">
        <f t="shared" ref="I2482:N2497" si="233">$G2482*(I$1^$H2482)</f>
        <v>3.2791850478503211E-6</v>
      </c>
      <c r="J2482">
        <f t="shared" si="233"/>
        <v>6.9245955793380352E-4</v>
      </c>
      <c r="K2482">
        <f t="shared" si="233"/>
        <v>4.1081070849969571E-2</v>
      </c>
      <c r="L2482">
        <f t="shared" si="233"/>
        <v>6.7646056559545364E-2</v>
      </c>
      <c r="M2482">
        <f t="shared" si="233"/>
        <v>0.10063309388429649</v>
      </c>
      <c r="N2482">
        <f t="shared" si="233"/>
        <v>0.1111111111111111</v>
      </c>
    </row>
    <row r="2483" spans="1:14">
      <c r="A2483">
        <v>2012</v>
      </c>
      <c r="B2483">
        <v>1</v>
      </c>
      <c r="C2483">
        <v>82</v>
      </c>
      <c r="D2483" t="s">
        <v>362</v>
      </c>
      <c r="E2483" t="s">
        <v>363</v>
      </c>
      <c r="F2483">
        <v>2011</v>
      </c>
      <c r="G2483">
        <f t="shared" si="229"/>
        <v>0.11043152607484653</v>
      </c>
      <c r="H2483">
        <f t="shared" si="230"/>
        <v>99</v>
      </c>
      <c r="I2483">
        <f t="shared" si="233"/>
        <v>3.2591286820433667E-6</v>
      </c>
      <c r="J2483">
        <f t="shared" si="233"/>
        <v>6.8822429154969181E-4</v>
      </c>
      <c r="K2483">
        <f t="shared" si="233"/>
        <v>4.0829808120759294E-2</v>
      </c>
      <c r="L2483">
        <f t="shared" si="233"/>
        <v>6.7232315329343789E-2</v>
      </c>
      <c r="M2483">
        <f t="shared" si="233"/>
        <v>0.10001759518148551</v>
      </c>
      <c r="N2483">
        <f t="shared" si="233"/>
        <v>0.11043152607484653</v>
      </c>
    </row>
    <row r="2484" spans="1:14">
      <c r="A2484">
        <v>2012</v>
      </c>
      <c r="B2484">
        <v>1</v>
      </c>
      <c r="C2484">
        <v>83</v>
      </c>
      <c r="D2484" t="s">
        <v>486</v>
      </c>
      <c r="E2484" t="s">
        <v>487</v>
      </c>
      <c r="F2484">
        <v>2011</v>
      </c>
      <c r="G2484">
        <f t="shared" si="229"/>
        <v>0.10976425998969035</v>
      </c>
      <c r="H2484">
        <f t="shared" si="230"/>
        <v>99</v>
      </c>
      <c r="I2484">
        <f t="shared" si="233"/>
        <v>3.2394358813189307E-6</v>
      </c>
      <c r="J2484">
        <f t="shared" si="233"/>
        <v>6.8406579854452855E-4</v>
      </c>
      <c r="K2484">
        <f t="shared" si="233"/>
        <v>4.0583100072878547E-2</v>
      </c>
      <c r="L2484">
        <f t="shared" si="233"/>
        <v>6.6826074055313114E-2</v>
      </c>
      <c r="M2484">
        <f t="shared" si="233"/>
        <v>9.941325372614554E-2</v>
      </c>
      <c r="N2484">
        <f t="shared" si="233"/>
        <v>0.10976425998969035</v>
      </c>
    </row>
    <row r="2485" spans="1:14">
      <c r="A2485">
        <v>2012</v>
      </c>
      <c r="B2485">
        <v>1</v>
      </c>
      <c r="C2485">
        <v>84</v>
      </c>
      <c r="D2485" t="s">
        <v>450</v>
      </c>
      <c r="E2485" t="s">
        <v>451</v>
      </c>
      <c r="F2485">
        <v>2011</v>
      </c>
      <c r="G2485">
        <f t="shared" si="229"/>
        <v>0.10910894511799619</v>
      </c>
      <c r="H2485">
        <f t="shared" si="230"/>
        <v>99</v>
      </c>
      <c r="I2485">
        <f t="shared" si="233"/>
        <v>3.2200957927588901E-6</v>
      </c>
      <c r="J2485">
        <f t="shared" si="233"/>
        <v>6.7998178712728151E-4</v>
      </c>
      <c r="K2485">
        <f t="shared" si="233"/>
        <v>4.0340810742820594E-2</v>
      </c>
      <c r="L2485">
        <f t="shared" si="233"/>
        <v>6.6427108853438721E-2</v>
      </c>
      <c r="M2485">
        <f t="shared" si="233"/>
        <v>9.8819736459082777E-2</v>
      </c>
      <c r="N2485">
        <f t="shared" si="233"/>
        <v>0.10910894511799619</v>
      </c>
    </row>
    <row r="2486" spans="1:14">
      <c r="A2486">
        <v>2012</v>
      </c>
      <c r="B2486">
        <v>1</v>
      </c>
      <c r="C2486">
        <v>85</v>
      </c>
      <c r="D2486" t="s">
        <v>382</v>
      </c>
      <c r="E2486" t="s">
        <v>383</v>
      </c>
      <c r="F2486">
        <v>2011</v>
      </c>
      <c r="G2486">
        <f t="shared" si="229"/>
        <v>0.10846522890932808</v>
      </c>
      <c r="H2486">
        <f t="shared" si="230"/>
        <v>99</v>
      </c>
      <c r="I2486">
        <f t="shared" si="233"/>
        <v>3.2010980116601798E-6</v>
      </c>
      <c r="J2486">
        <f t="shared" si="233"/>
        <v>6.7597006015567918E-4</v>
      </c>
      <c r="K2486">
        <f t="shared" si="233"/>
        <v>4.0102809782240477E-2</v>
      </c>
      <c r="L2486">
        <f t="shared" si="233"/>
        <v>6.6035205085899981E-2</v>
      </c>
      <c r="M2486">
        <f t="shared" si="233"/>
        <v>9.8236724076127102E-2</v>
      </c>
      <c r="N2486">
        <f t="shared" si="233"/>
        <v>0.10846522890932808</v>
      </c>
    </row>
    <row r="2487" spans="1:14">
      <c r="A2487">
        <v>2012</v>
      </c>
      <c r="B2487">
        <v>1</v>
      </c>
      <c r="C2487">
        <v>86</v>
      </c>
      <c r="D2487" t="s">
        <v>90</v>
      </c>
      <c r="E2487" t="s">
        <v>91</v>
      </c>
      <c r="F2487">
        <v>2009</v>
      </c>
      <c r="G2487">
        <f t="shared" si="229"/>
        <v>0.10783277320343841</v>
      </c>
      <c r="H2487">
        <f t="shared" si="230"/>
        <v>99</v>
      </c>
      <c r="I2487">
        <f t="shared" si="233"/>
        <v>3.1824325580125504E-6</v>
      </c>
      <c r="J2487">
        <f t="shared" si="233"/>
        <v>6.7202851016906148E-4</v>
      </c>
      <c r="K2487">
        <f t="shared" si="233"/>
        <v>3.9868972163272384E-2</v>
      </c>
      <c r="L2487">
        <f t="shared" si="233"/>
        <v>6.5650156875831797E-2</v>
      </c>
      <c r="M2487">
        <f t="shared" si="233"/>
        <v>9.7663910306271015E-2</v>
      </c>
      <c r="N2487">
        <f t="shared" si="233"/>
        <v>0.10783277320343841</v>
      </c>
    </row>
    <row r="2488" spans="1:14">
      <c r="A2488">
        <v>2012</v>
      </c>
      <c r="B2488">
        <v>1</v>
      </c>
      <c r="C2488">
        <v>87</v>
      </c>
      <c r="D2488" t="s">
        <v>82</v>
      </c>
      <c r="E2488" t="s">
        <v>83</v>
      </c>
      <c r="F2488">
        <v>2004</v>
      </c>
      <c r="G2488">
        <f t="shared" si="229"/>
        <v>0.10721125348377948</v>
      </c>
      <c r="H2488">
        <f t="shared" si="230"/>
        <v>99</v>
      </c>
      <c r="I2488">
        <f t="shared" si="233"/>
        <v>3.1640898544677034E-6</v>
      </c>
      <c r="J2488">
        <f t="shared" si="233"/>
        <v>6.6815511473616201E-4</v>
      </c>
      <c r="K2488">
        <f t="shared" si="233"/>
        <v>3.9639177902530728E-2</v>
      </c>
      <c r="L2488">
        <f t="shared" si="233"/>
        <v>6.5271766652851518E-2</v>
      </c>
      <c r="M2488">
        <f t="shared" si="233"/>
        <v>9.7101001235576606E-2</v>
      </c>
      <c r="N2488">
        <f t="shared" si="233"/>
        <v>0.10721125348377948</v>
      </c>
    </row>
    <row r="2489" spans="1:14">
      <c r="A2489">
        <v>2012</v>
      </c>
      <c r="B2489">
        <v>1</v>
      </c>
      <c r="C2489">
        <v>88</v>
      </c>
      <c r="D2489" t="s">
        <v>436</v>
      </c>
      <c r="E2489" t="s">
        <v>437</v>
      </c>
      <c r="F2489">
        <v>2011</v>
      </c>
      <c r="G2489">
        <f t="shared" si="229"/>
        <v>0.10660035817780521</v>
      </c>
      <c r="H2489">
        <f t="shared" si="230"/>
        <v>99</v>
      </c>
      <c r="I2489">
        <f t="shared" si="233"/>
        <v>3.146060705689328E-6</v>
      </c>
      <c r="J2489">
        <f t="shared" si="233"/>
        <v>6.6434793209449298E-4</v>
      </c>
      <c r="K2489">
        <f t="shared" si="233"/>
        <v>3.9413311802410943E-2</v>
      </c>
      <c r="L2489">
        <f t="shared" si="233"/>
        <v>6.4899844727072442E-2</v>
      </c>
      <c r="M2489">
        <f t="shared" si="233"/>
        <v>9.654771467346035E-2</v>
      </c>
      <c r="N2489">
        <f t="shared" si="233"/>
        <v>0.10660035817780521</v>
      </c>
    </row>
    <row r="2490" spans="1:14">
      <c r="A2490">
        <v>2012</v>
      </c>
      <c r="B2490">
        <v>1</v>
      </c>
      <c r="C2490">
        <v>89</v>
      </c>
      <c r="D2490" t="s">
        <v>116</v>
      </c>
      <c r="E2490" t="s">
        <v>117</v>
      </c>
      <c r="F2490">
        <v>1997</v>
      </c>
      <c r="G2490">
        <f t="shared" si="229"/>
        <v>0.105999788000636</v>
      </c>
      <c r="H2490">
        <f t="shared" si="230"/>
        <v>99</v>
      </c>
      <c r="I2490">
        <f t="shared" si="233"/>
        <v>3.1283362789829054E-6</v>
      </c>
      <c r="J2490">
        <f t="shared" si="233"/>
        <v>6.6060509705997571E-4</v>
      </c>
      <c r="K2490">
        <f t="shared" si="233"/>
        <v>3.9191263208422943E-2</v>
      </c>
      <c r="L2490">
        <f t="shared" si="233"/>
        <v>6.4534208889517566E-2</v>
      </c>
      <c r="M2490">
        <f t="shared" si="233"/>
        <v>9.6003779558251748E-2</v>
      </c>
      <c r="N2490">
        <f t="shared" si="233"/>
        <v>0.105999788000636</v>
      </c>
    </row>
    <row r="2491" spans="1:14">
      <c r="A2491">
        <v>2012</v>
      </c>
      <c r="B2491">
        <v>1</v>
      </c>
      <c r="C2491">
        <v>90</v>
      </c>
      <c r="D2491" t="s">
        <v>314</v>
      </c>
      <c r="E2491" t="s">
        <v>315</v>
      </c>
      <c r="F2491">
        <v>2010</v>
      </c>
      <c r="G2491">
        <f t="shared" si="229"/>
        <v>0.10540925533894598</v>
      </c>
      <c r="H2491">
        <f t="shared" si="230"/>
        <v>99</v>
      </c>
      <c r="I2491">
        <f t="shared" si="233"/>
        <v>3.110908086112575E-6</v>
      </c>
      <c r="J2491">
        <f t="shared" si="233"/>
        <v>6.5692481718724151E-4</v>
      </c>
      <c r="K2491">
        <f t="shared" si="233"/>
        <v>3.897292578139596E-2</v>
      </c>
      <c r="L2491">
        <f t="shared" si="233"/>
        <v>6.417468403702109E-2</v>
      </c>
      <c r="M2491">
        <f t="shared" si="233"/>
        <v>9.5468935399181387E-2</v>
      </c>
      <c r="N2491">
        <f t="shared" si="233"/>
        <v>0.10540925533894598</v>
      </c>
    </row>
    <row r="2492" spans="1:14">
      <c r="A2492">
        <v>2012</v>
      </c>
      <c r="B2492">
        <v>1</v>
      </c>
      <c r="C2492">
        <v>91</v>
      </c>
      <c r="D2492" t="s">
        <v>164</v>
      </c>
      <c r="E2492" t="s">
        <v>165</v>
      </c>
      <c r="F2492">
        <v>2000</v>
      </c>
      <c r="G2492">
        <f t="shared" si="229"/>
        <v>0.10482848367219183</v>
      </c>
      <c r="H2492">
        <f t="shared" si="230"/>
        <v>99</v>
      </c>
      <c r="I2492">
        <f t="shared" si="233"/>
        <v>3.093767966220057E-6</v>
      </c>
      <c r="J2492">
        <f t="shared" si="233"/>
        <v>6.5330536916265202E-4</v>
      </c>
      <c r="K2492">
        <f t="shared" si="233"/>
        <v>3.8758197283489719E-2</v>
      </c>
      <c r="L2492">
        <f t="shared" si="233"/>
        <v>6.3821101819864196E-2</v>
      </c>
      <c r="M2492">
        <f t="shared" si="233"/>
        <v>9.4942931752189097E-2</v>
      </c>
      <c r="N2492">
        <f t="shared" si="233"/>
        <v>0.10482848367219183</v>
      </c>
    </row>
    <row r="2493" spans="1:14">
      <c r="A2493">
        <v>2012</v>
      </c>
      <c r="B2493">
        <v>1</v>
      </c>
      <c r="C2493">
        <v>92</v>
      </c>
      <c r="D2493" t="s">
        <v>296</v>
      </c>
      <c r="E2493" t="s">
        <v>297</v>
      </c>
      <c r="F2493">
        <v>2010</v>
      </c>
      <c r="G2493">
        <f t="shared" si="229"/>
        <v>0.10425720702853739</v>
      </c>
      <c r="H2493">
        <f t="shared" si="230"/>
        <v>99</v>
      </c>
      <c r="I2493">
        <f t="shared" si="233"/>
        <v>3.0769080697675373E-6</v>
      </c>
      <c r="J2493">
        <f t="shared" si="233"/>
        <v>6.4974509541354628E-4</v>
      </c>
      <c r="K2493">
        <f t="shared" si="233"/>
        <v>3.8546979377033608E-2</v>
      </c>
      <c r="L2493">
        <f t="shared" si="233"/>
        <v>6.3473300310534039E-2</v>
      </c>
      <c r="M2493">
        <f t="shared" si="233"/>
        <v>9.4425527727156053E-2</v>
      </c>
      <c r="N2493">
        <f t="shared" si="233"/>
        <v>0.10425720702853739</v>
      </c>
    </row>
    <row r="2494" spans="1:14">
      <c r="A2494">
        <v>2012</v>
      </c>
      <c r="B2494">
        <v>1</v>
      </c>
      <c r="C2494">
        <v>93</v>
      </c>
      <c r="D2494" t="s">
        <v>70</v>
      </c>
      <c r="E2494" t="s">
        <v>71</v>
      </c>
      <c r="F2494">
        <v>1999</v>
      </c>
      <c r="G2494">
        <f t="shared" si="229"/>
        <v>0.10369516947304253</v>
      </c>
      <c r="H2494">
        <f t="shared" si="230"/>
        <v>99</v>
      </c>
      <c r="I2494">
        <f t="shared" si="233"/>
        <v>3.0603208434327551E-6</v>
      </c>
      <c r="J2494">
        <f t="shared" si="233"/>
        <v>6.4624240091856484E-4</v>
      </c>
      <c r="K2494">
        <f t="shared" si="233"/>
        <v>3.8339177435294962E-2</v>
      </c>
      <c r="L2494">
        <f t="shared" si="233"/>
        <v>6.3131123692125687E-2</v>
      </c>
      <c r="M2494">
        <f t="shared" si="233"/>
        <v>9.391649152435852E-2</v>
      </c>
      <c r="N2494">
        <f t="shared" si="233"/>
        <v>0.10369516947304253</v>
      </c>
    </row>
    <row r="2495" spans="1:14">
      <c r="A2495">
        <v>2012</v>
      </c>
      <c r="B2495">
        <v>1</v>
      </c>
      <c r="C2495">
        <v>94</v>
      </c>
      <c r="D2495" t="s">
        <v>488</v>
      </c>
      <c r="E2495" t="s">
        <v>489</v>
      </c>
      <c r="F2495">
        <v>2011</v>
      </c>
      <c r="G2495">
        <f t="shared" si="229"/>
        <v>0.10314212462587934</v>
      </c>
      <c r="H2495">
        <f t="shared" si="230"/>
        <v>99</v>
      </c>
      <c r="I2495">
        <f t="shared" si="233"/>
        <v>3.0439990158902815E-6</v>
      </c>
      <c r="J2495">
        <f t="shared" si="233"/>
        <v>6.4279575020510706E-4</v>
      </c>
      <c r="K2495">
        <f t="shared" si="233"/>
        <v>3.8134700364349267E-2</v>
      </c>
      <c r="L2495">
        <f t="shared" si="233"/>
        <v>6.2794421965025188E-2</v>
      </c>
      <c r="M2495">
        <f t="shared" si="233"/>
        <v>9.3415599998117327E-2</v>
      </c>
      <c r="N2495">
        <f t="shared" si="233"/>
        <v>0.10314212462587934</v>
      </c>
    </row>
    <row r="2496" spans="1:14">
      <c r="A2496">
        <v>2012</v>
      </c>
      <c r="B2496">
        <v>1</v>
      </c>
      <c r="C2496">
        <v>95</v>
      </c>
      <c r="D2496" t="s">
        <v>442</v>
      </c>
      <c r="E2496" t="s">
        <v>443</v>
      </c>
      <c r="F2496">
        <v>2011</v>
      </c>
      <c r="G2496">
        <f t="shared" si="229"/>
        <v>0.10259783520851541</v>
      </c>
      <c r="H2496">
        <f t="shared" si="230"/>
        <v>99</v>
      </c>
      <c r="I2496">
        <f t="shared" si="233"/>
        <v>3.0279355844181748E-6</v>
      </c>
      <c r="J2496">
        <f t="shared" si="233"/>
        <v>6.3940366452108429E-4</v>
      </c>
      <c r="K2496">
        <f t="shared" si="233"/>
        <v>3.7933460435290722E-2</v>
      </c>
      <c r="L2496">
        <f t="shared" si="233"/>
        <v>6.2463050670619337E-2</v>
      </c>
      <c r="M2496">
        <f t="shared" si="233"/>
        <v>9.2922638245777012E-2</v>
      </c>
      <c r="N2496">
        <f t="shared" si="233"/>
        <v>0.10259783520851541</v>
      </c>
    </row>
    <row r="2497" spans="1:14">
      <c r="A2497">
        <v>2012</v>
      </c>
      <c r="B2497">
        <v>1</v>
      </c>
      <c r="C2497">
        <v>96</v>
      </c>
      <c r="D2497" t="s">
        <v>100</v>
      </c>
      <c r="E2497" t="s">
        <v>101</v>
      </c>
      <c r="F2497">
        <v>2008</v>
      </c>
      <c r="G2497">
        <f t="shared" si="229"/>
        <v>0.10206207261596577</v>
      </c>
      <c r="H2497">
        <f t="shared" si="230"/>
        <v>99</v>
      </c>
      <c r="I2497">
        <f t="shared" si="233"/>
        <v>3.0121238022739983E-6</v>
      </c>
      <c r="J2497">
        <f t="shared" si="233"/>
        <v>6.3606471916913471E-4</v>
      </c>
      <c r="K2497">
        <f t="shared" si="233"/>
        <v>3.7735373126081065E-2</v>
      </c>
      <c r="L2497">
        <f t="shared" si="233"/>
        <v>6.2136870630876417E-2</v>
      </c>
      <c r="M2497">
        <f t="shared" si="233"/>
        <v>9.2437399220295327E-2</v>
      </c>
      <c r="N2497">
        <f t="shared" si="233"/>
        <v>0.10206207261596577</v>
      </c>
    </row>
    <row r="2498" spans="1:14">
      <c r="A2498">
        <v>2012</v>
      </c>
      <c r="B2498">
        <v>1</v>
      </c>
      <c r="C2498">
        <v>97</v>
      </c>
      <c r="D2498" t="s">
        <v>428</v>
      </c>
      <c r="E2498" t="s">
        <v>429</v>
      </c>
      <c r="F2498">
        <v>2011</v>
      </c>
      <c r="G2498">
        <f t="shared" si="229"/>
        <v>0.10153461651336192</v>
      </c>
      <c r="H2498">
        <f t="shared" si="230"/>
        <v>99</v>
      </c>
      <c r="I2498">
        <f t="shared" ref="I2498:N2513" si="234">$G2498*(I$1^$H2498)</f>
        <v>2.9965571667884946E-6</v>
      </c>
      <c r="J2498">
        <f t="shared" si="234"/>
        <v>6.3277754099238777E-4</v>
      </c>
      <c r="K2498">
        <f t="shared" si="234"/>
        <v>3.7540356972389201E-2</v>
      </c>
      <c r="L2498">
        <f t="shared" si="234"/>
        <v>6.1815747702731662E-2</v>
      </c>
      <c r="M2498">
        <f t="shared" si="234"/>
        <v>9.1959683364856715E-2</v>
      </c>
      <c r="N2498">
        <f t="shared" si="234"/>
        <v>0.10153461651336192</v>
      </c>
    </row>
    <row r="2499" spans="1:14">
      <c r="A2499">
        <v>2012</v>
      </c>
      <c r="B2499">
        <v>1</v>
      </c>
      <c r="C2499">
        <v>98</v>
      </c>
      <c r="D2499" t="s">
        <v>106</v>
      </c>
      <c r="E2499" t="s">
        <v>107</v>
      </c>
      <c r="F2499">
        <v>2009</v>
      </c>
      <c r="G2499">
        <f t="shared" ref="G2499:G2562" si="235">1/SQRT(C2499)</f>
        <v>0.10101525445522107</v>
      </c>
      <c r="H2499">
        <f t="shared" ref="H2499:H2562" si="236">(2020*12+4)-(A2499*12+B2499)</f>
        <v>99</v>
      </c>
      <c r="I2499">
        <f t="shared" si="234"/>
        <v>2.9812294081292084E-6</v>
      </c>
      <c r="J2499">
        <f t="shared" si="234"/>
        <v>6.2954080600169751E-4</v>
      </c>
      <c r="K2499">
        <f t="shared" si="234"/>
        <v>3.7348333426823775E-2</v>
      </c>
      <c r="L2499">
        <f t="shared" si="234"/>
        <v>6.149955254629276E-2</v>
      </c>
      <c r="M2499">
        <f t="shared" si="234"/>
        <v>9.1489298268045249E-2</v>
      </c>
      <c r="N2499">
        <f t="shared" si="234"/>
        <v>0.10101525445522107</v>
      </c>
    </row>
    <row r="2500" spans="1:14">
      <c r="A2500">
        <v>2012</v>
      </c>
      <c r="B2500">
        <v>1</v>
      </c>
      <c r="C2500">
        <v>99</v>
      </c>
      <c r="D2500" t="s">
        <v>262</v>
      </c>
      <c r="E2500" t="s">
        <v>263</v>
      </c>
      <c r="F2500">
        <v>2009</v>
      </c>
      <c r="G2500">
        <f t="shared" si="235"/>
        <v>0.10050378152592121</v>
      </c>
      <c r="H2500">
        <f t="shared" si="236"/>
        <v>99</v>
      </c>
      <c r="I2500">
        <f t="shared" si="234"/>
        <v>2.9661344786899458E-6</v>
      </c>
      <c r="J2500">
        <f t="shared" si="234"/>
        <v>6.2635323713503476E-4</v>
      </c>
      <c r="K2500">
        <f t="shared" si="234"/>
        <v>3.7159226726006092E-2</v>
      </c>
      <c r="L2500">
        <f t="shared" si="234"/>
        <v>6.1188160405955913E-2</v>
      </c>
      <c r="M2500">
        <f t="shared" si="234"/>
        <v>9.1026058338223678E-2</v>
      </c>
      <c r="N2500">
        <f t="shared" si="234"/>
        <v>0.10050378152592121</v>
      </c>
    </row>
    <row r="2501" spans="1:14">
      <c r="A2501">
        <v>2012</v>
      </c>
      <c r="B2501">
        <v>1</v>
      </c>
      <c r="C2501">
        <v>100</v>
      </c>
      <c r="D2501" t="s">
        <v>182</v>
      </c>
      <c r="E2501" t="s">
        <v>183</v>
      </c>
      <c r="G2501">
        <f t="shared" si="235"/>
        <v>0.1</v>
      </c>
      <c r="H2501">
        <f t="shared" si="236"/>
        <v>99</v>
      </c>
      <c r="I2501">
        <f t="shared" si="234"/>
        <v>2.9512665430652896E-6</v>
      </c>
      <c r="J2501">
        <f t="shared" si="234"/>
        <v>6.232136021404232E-4</v>
      </c>
      <c r="K2501">
        <f t="shared" si="234"/>
        <v>3.6972963764972618E-2</v>
      </c>
      <c r="L2501">
        <f t="shared" si="234"/>
        <v>6.0881450903590831E-2</v>
      </c>
      <c r="M2501">
        <f t="shared" si="234"/>
        <v>9.0569784495866848E-2</v>
      </c>
      <c r="N2501">
        <f t="shared" si="234"/>
        <v>0.1</v>
      </c>
    </row>
    <row r="2502" spans="1:14">
      <c r="A2502">
        <v>2012</v>
      </c>
      <c r="B2502">
        <v>2</v>
      </c>
      <c r="C2502">
        <v>1</v>
      </c>
      <c r="D2502" t="s">
        <v>300</v>
      </c>
      <c r="E2502" t="s">
        <v>301</v>
      </c>
      <c r="F2502">
        <v>2010</v>
      </c>
      <c r="G2502">
        <f t="shared" si="235"/>
        <v>1</v>
      </c>
      <c r="H2502">
        <f t="shared" si="236"/>
        <v>98</v>
      </c>
      <c r="I2502">
        <f t="shared" si="234"/>
        <v>3.2791850478503213E-5</v>
      </c>
      <c r="J2502">
        <f t="shared" si="234"/>
        <v>6.5601431804255088E-3</v>
      </c>
      <c r="K2502">
        <f t="shared" si="234"/>
        <v>0.37346428045426888</v>
      </c>
      <c r="L2502">
        <f t="shared" si="234"/>
        <v>0.61187387842804841</v>
      </c>
      <c r="M2502">
        <f t="shared" si="234"/>
        <v>0.9066044494080765</v>
      </c>
      <c r="N2502">
        <f t="shared" si="234"/>
        <v>1</v>
      </c>
    </row>
    <row r="2503" spans="1:14">
      <c r="A2503">
        <v>2012</v>
      </c>
      <c r="B2503">
        <v>2</v>
      </c>
      <c r="C2503">
        <v>2</v>
      </c>
      <c r="D2503" t="s">
        <v>6</v>
      </c>
      <c r="E2503" t="s">
        <v>7</v>
      </c>
      <c r="F2503">
        <v>2008</v>
      </c>
      <c r="G2503">
        <f t="shared" si="235"/>
        <v>0.70710678118654746</v>
      </c>
      <c r="H2503">
        <f t="shared" si="236"/>
        <v>98</v>
      </c>
      <c r="I2503">
        <f t="shared" si="234"/>
        <v>2.3187339841004953E-5</v>
      </c>
      <c r="J2503">
        <f t="shared" si="234"/>
        <v>4.6387217284335619E-3</v>
      </c>
      <c r="K2503">
        <f t="shared" si="234"/>
        <v>0.26407912524016808</v>
      </c>
      <c r="L2503">
        <f t="shared" si="234"/>
        <v>0.43266016866738616</v>
      </c>
      <c r="M2503">
        <f t="shared" si="234"/>
        <v>0.64106615403034706</v>
      </c>
      <c r="N2503">
        <f t="shared" si="234"/>
        <v>0.70710678118654746</v>
      </c>
    </row>
    <row r="2504" spans="1:14">
      <c r="A2504">
        <v>2012</v>
      </c>
      <c r="B2504">
        <v>2</v>
      </c>
      <c r="C2504">
        <v>3</v>
      </c>
      <c r="D2504" t="s">
        <v>8</v>
      </c>
      <c r="E2504" t="s">
        <v>9</v>
      </c>
      <c r="F2504">
        <v>2007</v>
      </c>
      <c r="G2504">
        <f t="shared" si="235"/>
        <v>0.57735026918962584</v>
      </c>
      <c r="H2504">
        <f t="shared" si="236"/>
        <v>98</v>
      </c>
      <c r="I2504">
        <f t="shared" si="234"/>
        <v>1.8932383700989792E-5</v>
      </c>
      <c r="J2504">
        <f t="shared" si="234"/>
        <v>3.7875004311411558E-3</v>
      </c>
      <c r="K2504">
        <f t="shared" si="234"/>
        <v>0.21561970285298207</v>
      </c>
      <c r="L2504">
        <f t="shared" si="234"/>
        <v>0.35326554842053415</v>
      </c>
      <c r="M2504">
        <f t="shared" si="234"/>
        <v>0.52342832291426544</v>
      </c>
      <c r="N2504">
        <f t="shared" si="234"/>
        <v>0.57735026918962584</v>
      </c>
    </row>
    <row r="2505" spans="1:14">
      <c r="A2505">
        <v>2012</v>
      </c>
      <c r="B2505">
        <v>2</v>
      </c>
      <c r="C2505">
        <v>4</v>
      </c>
      <c r="D2505" t="s">
        <v>16</v>
      </c>
      <c r="E2505" t="s">
        <v>17</v>
      </c>
      <c r="F2505">
        <v>2000</v>
      </c>
      <c r="G2505">
        <f t="shared" si="235"/>
        <v>0.5</v>
      </c>
      <c r="H2505">
        <f t="shared" si="236"/>
        <v>98</v>
      </c>
      <c r="I2505">
        <f t="shared" si="234"/>
        <v>1.6395925239251607E-5</v>
      </c>
      <c r="J2505">
        <f t="shared" si="234"/>
        <v>3.2800715902127544E-3</v>
      </c>
      <c r="K2505">
        <f t="shared" si="234"/>
        <v>0.18673214022713444</v>
      </c>
      <c r="L2505">
        <f t="shared" si="234"/>
        <v>0.30593693921402421</v>
      </c>
      <c r="M2505">
        <f t="shared" si="234"/>
        <v>0.45330222470403825</v>
      </c>
      <c r="N2505">
        <f t="shared" si="234"/>
        <v>0.5</v>
      </c>
    </row>
    <row r="2506" spans="1:14">
      <c r="A2506">
        <v>2012</v>
      </c>
      <c r="B2506">
        <v>2</v>
      </c>
      <c r="C2506">
        <v>5</v>
      </c>
      <c r="D2506" t="s">
        <v>14</v>
      </c>
      <c r="E2506" t="s">
        <v>15</v>
      </c>
      <c r="F2506">
        <v>2007</v>
      </c>
      <c r="G2506">
        <f t="shared" si="235"/>
        <v>0.44721359549995793</v>
      </c>
      <c r="H2506">
        <f t="shared" si="236"/>
        <v>98</v>
      </c>
      <c r="I2506">
        <f t="shared" si="234"/>
        <v>1.4664961355588437E-5</v>
      </c>
      <c r="J2506">
        <f t="shared" si="234"/>
        <v>2.9337852187126209E-3</v>
      </c>
      <c r="K2506">
        <f t="shared" si="234"/>
        <v>0.16701830365275824</v>
      </c>
      <c r="L2506">
        <f t="shared" si="234"/>
        <v>0.2736383171643117</v>
      </c>
      <c r="M2506">
        <f t="shared" si="234"/>
        <v>0.40544583551604557</v>
      </c>
      <c r="N2506">
        <f t="shared" si="234"/>
        <v>0.44721359549995793</v>
      </c>
    </row>
    <row r="2507" spans="1:14">
      <c r="A2507">
        <v>2012</v>
      </c>
      <c r="B2507">
        <v>2</v>
      </c>
      <c r="C2507">
        <v>6</v>
      </c>
      <c r="D2507" t="s">
        <v>464</v>
      </c>
      <c r="E2507" t="s">
        <v>465</v>
      </c>
      <c r="F2507">
        <v>2011</v>
      </c>
      <c r="G2507">
        <f t="shared" si="235"/>
        <v>0.40824829046386307</v>
      </c>
      <c r="H2507">
        <f t="shared" si="236"/>
        <v>98</v>
      </c>
      <c r="I2507">
        <f t="shared" si="234"/>
        <v>1.3387216898995547E-5</v>
      </c>
      <c r="J2507">
        <f t="shared" si="234"/>
        <v>2.6781672386068838E-3</v>
      </c>
      <c r="K2507">
        <f t="shared" si="234"/>
        <v>0.15246615404477198</v>
      </c>
      <c r="L2507">
        <f t="shared" si="234"/>
        <v>0.24979646484774434</v>
      </c>
      <c r="M2507">
        <f t="shared" si="234"/>
        <v>0.37011971659777909</v>
      </c>
      <c r="N2507">
        <f t="shared" si="234"/>
        <v>0.40824829046386307</v>
      </c>
    </row>
    <row r="2508" spans="1:14">
      <c r="A2508">
        <v>2012</v>
      </c>
      <c r="B2508">
        <v>2</v>
      </c>
      <c r="C2508">
        <v>7</v>
      </c>
      <c r="D2508" t="s">
        <v>10</v>
      </c>
      <c r="E2508" t="s">
        <v>11</v>
      </c>
      <c r="F2508">
        <v>2008</v>
      </c>
      <c r="G2508">
        <f t="shared" si="235"/>
        <v>0.3779644730092272</v>
      </c>
      <c r="H2508">
        <f t="shared" si="236"/>
        <v>98</v>
      </c>
      <c r="I2508">
        <f t="shared" si="234"/>
        <v>1.2394154485104842E-5</v>
      </c>
      <c r="J2508">
        <f t="shared" si="234"/>
        <v>2.4795010600546031E-3</v>
      </c>
      <c r="K2508">
        <f t="shared" si="234"/>
        <v>0.14115622994966798</v>
      </c>
      <c r="L2508">
        <f t="shared" si="234"/>
        <v>0.23126658800816927</v>
      </c>
      <c r="M2508">
        <f t="shared" si="234"/>
        <v>0.34266427294834423</v>
      </c>
      <c r="N2508">
        <f t="shared" si="234"/>
        <v>0.3779644730092272</v>
      </c>
    </row>
    <row r="2509" spans="1:14">
      <c r="A2509">
        <v>2012</v>
      </c>
      <c r="B2509">
        <v>2</v>
      </c>
      <c r="C2509">
        <v>8</v>
      </c>
      <c r="D2509" t="s">
        <v>22</v>
      </c>
      <c r="E2509" t="s">
        <v>23</v>
      </c>
      <c r="F2509">
        <v>2008</v>
      </c>
      <c r="G2509">
        <f t="shared" si="235"/>
        <v>0.35355339059327373</v>
      </c>
      <c r="H2509">
        <f t="shared" si="236"/>
        <v>98</v>
      </c>
      <c r="I2509">
        <f t="shared" si="234"/>
        <v>1.1593669920502477E-5</v>
      </c>
      <c r="J2509">
        <f t="shared" si="234"/>
        <v>2.3193608642167809E-3</v>
      </c>
      <c r="K2509">
        <f t="shared" si="234"/>
        <v>0.13203956262008404</v>
      </c>
      <c r="L2509">
        <f t="shared" si="234"/>
        <v>0.21633008433369308</v>
      </c>
      <c r="M2509">
        <f t="shared" si="234"/>
        <v>0.32053307701517353</v>
      </c>
      <c r="N2509">
        <f t="shared" si="234"/>
        <v>0.35355339059327373</v>
      </c>
    </row>
    <row r="2510" spans="1:14">
      <c r="A2510">
        <v>2012</v>
      </c>
      <c r="B2510">
        <v>2</v>
      </c>
      <c r="C2510">
        <v>9</v>
      </c>
      <c r="D2510" t="s">
        <v>24</v>
      </c>
      <c r="E2510" t="s">
        <v>25</v>
      </c>
      <c r="F2510">
        <v>2002</v>
      </c>
      <c r="G2510">
        <f t="shared" si="235"/>
        <v>0.33333333333333331</v>
      </c>
      <c r="H2510">
        <f t="shared" si="236"/>
        <v>98</v>
      </c>
      <c r="I2510">
        <f t="shared" si="234"/>
        <v>1.0930616826167738E-5</v>
      </c>
      <c r="J2510">
        <f t="shared" si="234"/>
        <v>2.1867143934751693E-3</v>
      </c>
      <c r="K2510">
        <f t="shared" si="234"/>
        <v>0.12448809348475628</v>
      </c>
      <c r="L2510">
        <f t="shared" si="234"/>
        <v>0.20395795947601614</v>
      </c>
      <c r="M2510">
        <f t="shared" si="234"/>
        <v>0.30220148313602546</v>
      </c>
      <c r="N2510">
        <f t="shared" si="234"/>
        <v>0.33333333333333331</v>
      </c>
    </row>
    <row r="2511" spans="1:14">
      <c r="A2511">
        <v>2012</v>
      </c>
      <c r="B2511">
        <v>2</v>
      </c>
      <c r="C2511">
        <v>10</v>
      </c>
      <c r="D2511" t="s">
        <v>28</v>
      </c>
      <c r="E2511" t="s">
        <v>29</v>
      </c>
      <c r="F2511">
        <v>2004</v>
      </c>
      <c r="G2511">
        <f t="shared" si="235"/>
        <v>0.31622776601683794</v>
      </c>
      <c r="H2511">
        <f t="shared" si="236"/>
        <v>98</v>
      </c>
      <c r="I2511">
        <f t="shared" si="234"/>
        <v>1.0369693620375249E-5</v>
      </c>
      <c r="J2511">
        <f t="shared" si="234"/>
        <v>2.0744994226965527E-3</v>
      </c>
      <c r="K2511">
        <f t="shared" si="234"/>
        <v>0.11809977509513929</v>
      </c>
      <c r="L2511">
        <f t="shared" si="234"/>
        <v>0.19349150965936004</v>
      </c>
      <c r="M2511">
        <f t="shared" si="234"/>
        <v>0.28669349969724139</v>
      </c>
      <c r="N2511">
        <f t="shared" si="234"/>
        <v>0.31622776601683794</v>
      </c>
    </row>
    <row r="2512" spans="1:14">
      <c r="A2512">
        <v>2012</v>
      </c>
      <c r="B2512">
        <v>2</v>
      </c>
      <c r="C2512">
        <v>11</v>
      </c>
      <c r="D2512" t="s">
        <v>478</v>
      </c>
      <c r="E2512" t="s">
        <v>479</v>
      </c>
      <c r="F2512">
        <v>2011</v>
      </c>
      <c r="G2512">
        <f t="shared" si="235"/>
        <v>0.30151134457776363</v>
      </c>
      <c r="H2512">
        <f t="shared" si="236"/>
        <v>98</v>
      </c>
      <c r="I2512">
        <f t="shared" si="234"/>
        <v>9.8871149289664855E-6</v>
      </c>
      <c r="J2512">
        <f t="shared" si="234"/>
        <v>1.9779575909527418E-3</v>
      </c>
      <c r="K2512">
        <f t="shared" si="234"/>
        <v>0.11260371735153361</v>
      </c>
      <c r="L2512">
        <f t="shared" si="234"/>
        <v>0.18448691579685195</v>
      </c>
      <c r="M2512">
        <f t="shared" si="234"/>
        <v>0.27335152654121225</v>
      </c>
      <c r="N2512">
        <f t="shared" si="234"/>
        <v>0.30151134457776363</v>
      </c>
    </row>
    <row r="2513" spans="1:14">
      <c r="A2513">
        <v>2012</v>
      </c>
      <c r="B2513">
        <v>2</v>
      </c>
      <c r="C2513">
        <v>12</v>
      </c>
      <c r="D2513" t="s">
        <v>18</v>
      </c>
      <c r="E2513" t="s">
        <v>19</v>
      </c>
      <c r="F2513">
        <v>1995</v>
      </c>
      <c r="G2513">
        <f t="shared" si="235"/>
        <v>0.28867513459481292</v>
      </c>
      <c r="H2513">
        <f t="shared" si="236"/>
        <v>98</v>
      </c>
      <c r="I2513">
        <f t="shared" si="234"/>
        <v>9.4661918504948959E-6</v>
      </c>
      <c r="J2513">
        <f t="shared" si="234"/>
        <v>1.8937502155705779E-3</v>
      </c>
      <c r="K2513">
        <f t="shared" si="234"/>
        <v>0.10780985142649104</v>
      </c>
      <c r="L2513">
        <f t="shared" si="234"/>
        <v>0.17663277421026707</v>
      </c>
      <c r="M2513">
        <f t="shared" si="234"/>
        <v>0.26171416145713272</v>
      </c>
      <c r="N2513">
        <f t="shared" si="234"/>
        <v>0.28867513459481292</v>
      </c>
    </row>
    <row r="2514" spans="1:14">
      <c r="A2514">
        <v>2012</v>
      </c>
      <c r="B2514">
        <v>2</v>
      </c>
      <c r="C2514">
        <v>13</v>
      </c>
      <c r="D2514" t="s">
        <v>20</v>
      </c>
      <c r="E2514" t="s">
        <v>21</v>
      </c>
      <c r="F2514">
        <v>2004</v>
      </c>
      <c r="G2514">
        <f t="shared" si="235"/>
        <v>0.27735009811261457</v>
      </c>
      <c r="H2514">
        <f t="shared" si="236"/>
        <v>98</v>
      </c>
      <c r="I2514">
        <f t="shared" ref="I2514:N2529" si="237">$G2514*(I$1^$H2514)</f>
        <v>9.0948229475070535E-6</v>
      </c>
      <c r="J2514">
        <f t="shared" si="237"/>
        <v>1.8194563547238142E-3</v>
      </c>
      <c r="K2514">
        <f t="shared" si="237"/>
        <v>0.10358035482554848</v>
      </c>
      <c r="L2514">
        <f t="shared" si="237"/>
        <v>0.16970328021456524</v>
      </c>
      <c r="M2514">
        <f t="shared" si="237"/>
        <v>0.25144683299266291</v>
      </c>
      <c r="N2514">
        <f t="shared" si="237"/>
        <v>0.27735009811261457</v>
      </c>
    </row>
    <row r="2515" spans="1:14">
      <c r="A2515">
        <v>2012</v>
      </c>
      <c r="B2515">
        <v>2</v>
      </c>
      <c r="C2515">
        <v>14</v>
      </c>
      <c r="D2515" t="s">
        <v>412</v>
      </c>
      <c r="E2515" t="s">
        <v>413</v>
      </c>
      <c r="F2515">
        <v>2011</v>
      </c>
      <c r="G2515">
        <f t="shared" si="235"/>
        <v>0.2672612419124244</v>
      </c>
      <c r="H2515">
        <f t="shared" si="236"/>
        <v>98</v>
      </c>
      <c r="I2515">
        <f t="shared" si="237"/>
        <v>8.7639906834912974E-6</v>
      </c>
      <c r="J2515">
        <f t="shared" si="237"/>
        <v>1.753272013523843E-3</v>
      </c>
      <c r="K2515">
        <f t="shared" si="237"/>
        <v>9.981252740413786E-2</v>
      </c>
      <c r="L2515">
        <f t="shared" si="237"/>
        <v>0.16353017264245201</v>
      </c>
      <c r="M2515">
        <f t="shared" si="237"/>
        <v>0.24230023107213225</v>
      </c>
      <c r="N2515">
        <f t="shared" si="237"/>
        <v>0.2672612419124244</v>
      </c>
    </row>
    <row r="2516" spans="1:14">
      <c r="A2516">
        <v>2012</v>
      </c>
      <c r="B2516">
        <v>2</v>
      </c>
      <c r="C2516">
        <v>15</v>
      </c>
      <c r="D2516" t="s">
        <v>438</v>
      </c>
      <c r="E2516" t="s">
        <v>439</v>
      </c>
      <c r="F2516">
        <v>2011</v>
      </c>
      <c r="G2516">
        <f t="shared" si="235"/>
        <v>0.2581988897471611</v>
      </c>
      <c r="H2516">
        <f t="shared" si="236"/>
        <v>98</v>
      </c>
      <c r="I2516">
        <f t="shared" si="237"/>
        <v>8.4668193863044429E-6</v>
      </c>
      <c r="J2516">
        <f t="shared" si="237"/>
        <v>1.6938216857682767E-3</v>
      </c>
      <c r="K2516">
        <f t="shared" si="237"/>
        <v>9.642806257351462E-2</v>
      </c>
      <c r="L2516">
        <f t="shared" si="237"/>
        <v>0.15798515607541153</v>
      </c>
      <c r="M2516">
        <f t="shared" si="237"/>
        <v>0.23408426227700163</v>
      </c>
      <c r="N2516">
        <f t="shared" si="237"/>
        <v>0.2581988897471611</v>
      </c>
    </row>
    <row r="2517" spans="1:14">
      <c r="A2517">
        <v>2012</v>
      </c>
      <c r="B2517">
        <v>2</v>
      </c>
      <c r="C2517">
        <v>16</v>
      </c>
      <c r="D2517" t="s">
        <v>310</v>
      </c>
      <c r="E2517" t="s">
        <v>311</v>
      </c>
      <c r="F2517">
        <v>2009</v>
      </c>
      <c r="G2517">
        <f t="shared" si="235"/>
        <v>0.25</v>
      </c>
      <c r="H2517">
        <f t="shared" si="236"/>
        <v>98</v>
      </c>
      <c r="I2517">
        <f t="shared" si="237"/>
        <v>8.1979626196258033E-6</v>
      </c>
      <c r="J2517">
        <f t="shared" si="237"/>
        <v>1.6400357951063772E-3</v>
      </c>
      <c r="K2517">
        <f t="shared" si="237"/>
        <v>9.3366070113567221E-2</v>
      </c>
      <c r="L2517">
        <f t="shared" si="237"/>
        <v>0.1529684696070121</v>
      </c>
      <c r="M2517">
        <f t="shared" si="237"/>
        <v>0.22665111235201912</v>
      </c>
      <c r="N2517">
        <f t="shared" si="237"/>
        <v>0.25</v>
      </c>
    </row>
    <row r="2518" spans="1:14">
      <c r="A2518">
        <v>2012</v>
      </c>
      <c r="B2518">
        <v>2</v>
      </c>
      <c r="C2518">
        <v>17</v>
      </c>
      <c r="D2518" t="s">
        <v>386</v>
      </c>
      <c r="E2518" t="s">
        <v>387</v>
      </c>
      <c r="F2518">
        <v>2011</v>
      </c>
      <c r="G2518">
        <f t="shared" si="235"/>
        <v>0.24253562503633297</v>
      </c>
      <c r="H2518">
        <f t="shared" si="236"/>
        <v>98</v>
      </c>
      <c r="I2518">
        <f t="shared" si="237"/>
        <v>7.9531919519017509E-6</v>
      </c>
      <c r="J2518">
        <f t="shared" si="237"/>
        <v>1.591068426592338E-3</v>
      </c>
      <c r="K2518">
        <f t="shared" si="237"/>
        <v>9.0578392688720449E-2</v>
      </c>
      <c r="L2518">
        <f t="shared" si="237"/>
        <v>0.14840121354795194</v>
      </c>
      <c r="M2518">
        <f t="shared" si="237"/>
        <v>0.21988387679790836</v>
      </c>
      <c r="N2518">
        <f t="shared" si="237"/>
        <v>0.24253562503633297</v>
      </c>
    </row>
    <row r="2519" spans="1:14">
      <c r="A2519">
        <v>2012</v>
      </c>
      <c r="B2519">
        <v>2</v>
      </c>
      <c r="C2519">
        <v>18</v>
      </c>
      <c r="D2519" t="s">
        <v>12</v>
      </c>
      <c r="E2519" t="s">
        <v>13</v>
      </c>
      <c r="F2519">
        <v>2009</v>
      </c>
      <c r="G2519">
        <f t="shared" si="235"/>
        <v>0.23570226039551587</v>
      </c>
      <c r="H2519">
        <f t="shared" si="236"/>
        <v>98</v>
      </c>
      <c r="I2519">
        <f t="shared" si="237"/>
        <v>7.7291132803349856E-6</v>
      </c>
      <c r="J2519">
        <f t="shared" si="237"/>
        <v>1.5462405761445209E-3</v>
      </c>
      <c r="K2519">
        <f t="shared" si="237"/>
        <v>8.8026375080056049E-2</v>
      </c>
      <c r="L2519">
        <f t="shared" si="237"/>
        <v>0.14422005622246209</v>
      </c>
      <c r="M2519">
        <f t="shared" si="237"/>
        <v>0.21368871801011574</v>
      </c>
      <c r="N2519">
        <f t="shared" si="237"/>
        <v>0.23570226039551587</v>
      </c>
    </row>
    <row r="2520" spans="1:14">
      <c r="A2520">
        <v>2012</v>
      </c>
      <c r="B2520">
        <v>2</v>
      </c>
      <c r="C2520">
        <v>19</v>
      </c>
      <c r="D2520" t="s">
        <v>60</v>
      </c>
      <c r="E2520" t="s">
        <v>61</v>
      </c>
      <c r="F2520">
        <v>2005</v>
      </c>
      <c r="G2520">
        <f t="shared" si="235"/>
        <v>0.22941573387056174</v>
      </c>
      <c r="H2520">
        <f t="shared" si="236"/>
        <v>98</v>
      </c>
      <c r="I2520">
        <f t="shared" si="237"/>
        <v>7.522966442499546E-6</v>
      </c>
      <c r="J2520">
        <f t="shared" si="237"/>
        <v>1.5050000620332789E-3</v>
      </c>
      <c r="K2520">
        <f t="shared" si="237"/>
        <v>8.5678581974857379E-2</v>
      </c>
      <c r="L2520">
        <f t="shared" si="237"/>
        <v>0.14037349485579761</v>
      </c>
      <c r="M2520">
        <f t="shared" si="237"/>
        <v>0.20798932509127044</v>
      </c>
      <c r="N2520">
        <f t="shared" si="237"/>
        <v>0.22941573387056174</v>
      </c>
    </row>
    <row r="2521" spans="1:14">
      <c r="A2521">
        <v>2012</v>
      </c>
      <c r="B2521">
        <v>2</v>
      </c>
      <c r="C2521">
        <v>20</v>
      </c>
      <c r="D2521" t="s">
        <v>376</v>
      </c>
      <c r="E2521" t="s">
        <v>377</v>
      </c>
      <c r="F2521">
        <v>2011</v>
      </c>
      <c r="G2521">
        <f t="shared" si="235"/>
        <v>0.22360679774997896</v>
      </c>
      <c r="H2521">
        <f t="shared" si="236"/>
        <v>98</v>
      </c>
      <c r="I2521">
        <f t="shared" si="237"/>
        <v>7.3324806777942185E-6</v>
      </c>
      <c r="J2521">
        <f t="shared" si="237"/>
        <v>1.4668926093563104E-3</v>
      </c>
      <c r="K2521">
        <f t="shared" si="237"/>
        <v>8.3509151826379122E-2</v>
      </c>
      <c r="L2521">
        <f t="shared" si="237"/>
        <v>0.13681915858215585</v>
      </c>
      <c r="M2521">
        <f t="shared" si="237"/>
        <v>0.20272291775802279</v>
      </c>
      <c r="N2521">
        <f t="shared" si="237"/>
        <v>0.22360679774997896</v>
      </c>
    </row>
    <row r="2522" spans="1:14">
      <c r="A2522">
        <v>2012</v>
      </c>
      <c r="B2522">
        <v>2</v>
      </c>
      <c r="C2522">
        <v>21</v>
      </c>
      <c r="D2522" t="s">
        <v>474</v>
      </c>
      <c r="E2522" t="s">
        <v>475</v>
      </c>
      <c r="F2522">
        <v>2011</v>
      </c>
      <c r="G2522">
        <f t="shared" si="235"/>
        <v>0.21821789023599239</v>
      </c>
      <c r="H2522">
        <f t="shared" si="236"/>
        <v>98</v>
      </c>
      <c r="I2522">
        <f t="shared" si="237"/>
        <v>7.1557684283530886E-6</v>
      </c>
      <c r="J2522">
        <f t="shared" si="237"/>
        <v>1.4315406044784877E-3</v>
      </c>
      <c r="K2522">
        <f t="shared" si="237"/>
        <v>8.1496587359233527E-2</v>
      </c>
      <c r="L2522">
        <f t="shared" si="237"/>
        <v>0.13352182684108282</v>
      </c>
      <c r="M2522">
        <f t="shared" si="237"/>
        <v>0.19783731022839396</v>
      </c>
      <c r="N2522">
        <f t="shared" si="237"/>
        <v>0.21821789023599239</v>
      </c>
    </row>
    <row r="2523" spans="1:14">
      <c r="A2523">
        <v>2012</v>
      </c>
      <c r="B2523">
        <v>2</v>
      </c>
      <c r="C2523">
        <v>22</v>
      </c>
      <c r="D2523" t="s">
        <v>444</v>
      </c>
      <c r="E2523" t="s">
        <v>445</v>
      </c>
      <c r="F2523">
        <v>2011</v>
      </c>
      <c r="G2523">
        <f t="shared" si="235"/>
        <v>0.21320071635561041</v>
      </c>
      <c r="H2523">
        <f t="shared" si="236"/>
        <v>98</v>
      </c>
      <c r="I2523">
        <f t="shared" si="237"/>
        <v>6.9912460126429511E-6</v>
      </c>
      <c r="J2523">
        <f t="shared" si="237"/>
        <v>1.398627225462091E-3</v>
      </c>
      <c r="K2523">
        <f t="shared" si="237"/>
        <v>7.9622852126082722E-2</v>
      </c>
      <c r="L2523">
        <f t="shared" si="237"/>
        <v>0.13045194920014561</v>
      </c>
      <c r="M2523">
        <f t="shared" si="237"/>
        <v>0.19328871806498568</v>
      </c>
      <c r="N2523">
        <f t="shared" si="237"/>
        <v>0.21320071635561041</v>
      </c>
    </row>
    <row r="2524" spans="1:14">
      <c r="A2524">
        <v>2012</v>
      </c>
      <c r="B2524">
        <v>2</v>
      </c>
      <c r="C2524">
        <v>23</v>
      </c>
      <c r="D2524" t="s">
        <v>430</v>
      </c>
      <c r="E2524" t="s">
        <v>431</v>
      </c>
      <c r="F2524">
        <v>2011</v>
      </c>
      <c r="G2524">
        <f t="shared" si="235"/>
        <v>0.20851441405707477</v>
      </c>
      <c r="H2524">
        <f t="shared" si="236"/>
        <v>98</v>
      </c>
      <c r="I2524">
        <f t="shared" si="237"/>
        <v>6.8375734883723048E-6</v>
      </c>
      <c r="J2524">
        <f t="shared" si="237"/>
        <v>1.3678844113969399E-3</v>
      </c>
      <c r="K2524">
        <f t="shared" si="237"/>
        <v>7.7872685610168912E-2</v>
      </c>
      <c r="L2524">
        <f t="shared" si="237"/>
        <v>0.1275845232372543</v>
      </c>
      <c r="M2524">
        <f t="shared" si="237"/>
        <v>0.18904009554986195</v>
      </c>
      <c r="N2524">
        <f t="shared" si="237"/>
        <v>0.20851441405707477</v>
      </c>
    </row>
    <row r="2525" spans="1:14">
      <c r="A2525">
        <v>2012</v>
      </c>
      <c r="B2525">
        <v>2</v>
      </c>
      <c r="C2525">
        <v>24</v>
      </c>
      <c r="D2525" t="s">
        <v>74</v>
      </c>
      <c r="E2525" t="s">
        <v>75</v>
      </c>
      <c r="F2525">
        <v>2008</v>
      </c>
      <c r="G2525">
        <f t="shared" si="235"/>
        <v>0.20412414523193154</v>
      </c>
      <c r="H2525">
        <f t="shared" si="236"/>
        <v>98</v>
      </c>
      <c r="I2525">
        <f t="shared" si="237"/>
        <v>6.6936084494977735E-6</v>
      </c>
      <c r="J2525">
        <f t="shared" si="237"/>
        <v>1.3390836193034419E-3</v>
      </c>
      <c r="K2525">
        <f t="shared" si="237"/>
        <v>7.6233077022385992E-2</v>
      </c>
      <c r="L2525">
        <f t="shared" si="237"/>
        <v>0.12489823242387217</v>
      </c>
      <c r="M2525">
        <f t="shared" si="237"/>
        <v>0.18505985829888955</v>
      </c>
      <c r="N2525">
        <f t="shared" si="237"/>
        <v>0.20412414523193154</v>
      </c>
    </row>
    <row r="2526" spans="1:14">
      <c r="A2526">
        <v>2012</v>
      </c>
      <c r="B2526">
        <v>2</v>
      </c>
      <c r="C2526">
        <v>25</v>
      </c>
      <c r="D2526" t="s">
        <v>374</v>
      </c>
      <c r="E2526" t="s">
        <v>375</v>
      </c>
      <c r="F2526">
        <v>2011</v>
      </c>
      <c r="G2526">
        <f t="shared" si="235"/>
        <v>0.2</v>
      </c>
      <c r="H2526">
        <f t="shared" si="236"/>
        <v>98</v>
      </c>
      <c r="I2526">
        <f t="shared" si="237"/>
        <v>6.558370095700643E-6</v>
      </c>
      <c r="J2526">
        <f t="shared" si="237"/>
        <v>1.3120286360851019E-3</v>
      </c>
      <c r="K2526">
        <f t="shared" si="237"/>
        <v>7.4692856090853785E-2</v>
      </c>
      <c r="L2526">
        <f t="shared" si="237"/>
        <v>0.12237477568560969</v>
      </c>
      <c r="M2526">
        <f t="shared" si="237"/>
        <v>0.18132088988161532</v>
      </c>
      <c r="N2526">
        <f t="shared" si="237"/>
        <v>0.2</v>
      </c>
    </row>
    <row r="2527" spans="1:14">
      <c r="A2527">
        <v>2012</v>
      </c>
      <c r="B2527">
        <v>2</v>
      </c>
      <c r="C2527">
        <v>26</v>
      </c>
      <c r="D2527" t="s">
        <v>44</v>
      </c>
      <c r="E2527" t="s">
        <v>45</v>
      </c>
      <c r="F2527">
        <v>1997</v>
      </c>
      <c r="G2527">
        <f t="shared" si="235"/>
        <v>0.19611613513818404</v>
      </c>
      <c r="H2527">
        <f t="shared" si="236"/>
        <v>98</v>
      </c>
      <c r="I2527">
        <f t="shared" si="237"/>
        <v>6.4310109798732614E-6</v>
      </c>
      <c r="J2527">
        <f t="shared" si="237"/>
        <v>1.2865499264981656E-3</v>
      </c>
      <c r="K2527">
        <f t="shared" si="237"/>
        <v>7.3242371294854058E-2</v>
      </c>
      <c r="L2527">
        <f t="shared" si="237"/>
        <v>0.11999834022931993</v>
      </c>
      <c r="M2527">
        <f t="shared" si="237"/>
        <v>0.17779976071699327</v>
      </c>
      <c r="N2527">
        <f t="shared" si="237"/>
        <v>0.19611613513818404</v>
      </c>
    </row>
    <row r="2528" spans="1:14">
      <c r="A2528">
        <v>2012</v>
      </c>
      <c r="B2528">
        <v>2</v>
      </c>
      <c r="C2528">
        <v>27</v>
      </c>
      <c r="D2528" t="s">
        <v>36</v>
      </c>
      <c r="E2528" t="s">
        <v>37</v>
      </c>
      <c r="F2528">
        <v>2008</v>
      </c>
      <c r="G2528">
        <f t="shared" si="235"/>
        <v>0.19245008972987526</v>
      </c>
      <c r="H2528">
        <f t="shared" si="236"/>
        <v>98</v>
      </c>
      <c r="I2528">
        <f t="shared" si="237"/>
        <v>6.3107945669965967E-6</v>
      </c>
      <c r="J2528">
        <f t="shared" si="237"/>
        <v>1.2625001437137184E-3</v>
      </c>
      <c r="K2528">
        <f t="shared" si="237"/>
        <v>7.1873234284327348E-2</v>
      </c>
      <c r="L2528">
        <f t="shared" si="237"/>
        <v>0.1177551828068447</v>
      </c>
      <c r="M2528">
        <f t="shared" si="237"/>
        <v>0.17447610763808849</v>
      </c>
      <c r="N2528">
        <f t="shared" si="237"/>
        <v>0.19245008972987526</v>
      </c>
    </row>
    <row r="2529" spans="1:14">
      <c r="A2529">
        <v>2012</v>
      </c>
      <c r="B2529">
        <v>2</v>
      </c>
      <c r="C2529">
        <v>28</v>
      </c>
      <c r="D2529" t="s">
        <v>244</v>
      </c>
      <c r="E2529" t="s">
        <v>245</v>
      </c>
      <c r="F2529">
        <v>2010</v>
      </c>
      <c r="G2529">
        <f t="shared" si="235"/>
        <v>0.1889822365046136</v>
      </c>
      <c r="H2529">
        <f t="shared" si="236"/>
        <v>98</v>
      </c>
      <c r="I2529">
        <f t="shared" si="237"/>
        <v>6.1970772425524211E-6</v>
      </c>
      <c r="J2529">
        <f t="shared" si="237"/>
        <v>1.2397505300273015E-3</v>
      </c>
      <c r="K2529">
        <f t="shared" si="237"/>
        <v>7.0578114974833989E-2</v>
      </c>
      <c r="L2529">
        <f t="shared" si="237"/>
        <v>0.11563329400408463</v>
      </c>
      <c r="M2529">
        <f t="shared" si="237"/>
        <v>0.17133213647417211</v>
      </c>
      <c r="N2529">
        <f t="shared" si="237"/>
        <v>0.1889822365046136</v>
      </c>
    </row>
    <row r="2530" spans="1:14">
      <c r="A2530">
        <v>2012</v>
      </c>
      <c r="B2530">
        <v>2</v>
      </c>
      <c r="C2530">
        <v>29</v>
      </c>
      <c r="D2530" t="s">
        <v>48</v>
      </c>
      <c r="E2530" t="s">
        <v>49</v>
      </c>
      <c r="F2530">
        <v>2000</v>
      </c>
      <c r="G2530">
        <f t="shared" si="235"/>
        <v>0.18569533817705186</v>
      </c>
      <c r="H2530">
        <f t="shared" si="236"/>
        <v>98</v>
      </c>
      <c r="I2530">
        <f t="shared" ref="I2530:N2545" si="238">$G2530*(I$1^$H2530)</f>
        <v>6.0892937640569741E-6</v>
      </c>
      <c r="J2530">
        <f t="shared" si="238"/>
        <v>1.2181880063789955E-3</v>
      </c>
      <c r="K2530">
        <f t="shared" si="238"/>
        <v>6.9350575856004792E-2</v>
      </c>
      <c r="L2530">
        <f t="shared" si="238"/>
        <v>0.11362212677640077</v>
      </c>
      <c r="M2530">
        <f t="shared" si="238"/>
        <v>0.16835221982565268</v>
      </c>
      <c r="N2530">
        <f t="shared" si="238"/>
        <v>0.18569533817705186</v>
      </c>
    </row>
    <row r="2531" spans="1:14">
      <c r="A2531">
        <v>2012</v>
      </c>
      <c r="B2531">
        <v>2</v>
      </c>
      <c r="C2531">
        <v>30</v>
      </c>
      <c r="D2531" t="s">
        <v>50</v>
      </c>
      <c r="E2531" t="s">
        <v>51</v>
      </c>
      <c r="F2531">
        <v>2005</v>
      </c>
      <c r="G2531">
        <f t="shared" si="235"/>
        <v>0.18257418583505536</v>
      </c>
      <c r="H2531">
        <f t="shared" si="236"/>
        <v>98</v>
      </c>
      <c r="I2531">
        <f t="shared" si="238"/>
        <v>5.9869454031375944E-6</v>
      </c>
      <c r="J2531">
        <f t="shared" si="238"/>
        <v>1.197712800127578E-3</v>
      </c>
      <c r="K2531">
        <f t="shared" si="238"/>
        <v>6.8184936942412913E-2</v>
      </c>
      <c r="L2531">
        <f t="shared" si="238"/>
        <v>0.11171237518773858</v>
      </c>
      <c r="M2531">
        <f t="shared" si="238"/>
        <v>0.16552256922511821</v>
      </c>
      <c r="N2531">
        <f t="shared" si="238"/>
        <v>0.18257418583505536</v>
      </c>
    </row>
    <row r="2532" spans="1:14">
      <c r="A2532">
        <v>2012</v>
      </c>
      <c r="B2532">
        <v>2</v>
      </c>
      <c r="C2532">
        <v>31</v>
      </c>
      <c r="D2532" t="s">
        <v>264</v>
      </c>
      <c r="E2532" t="s">
        <v>265</v>
      </c>
      <c r="F2532">
        <v>2010</v>
      </c>
      <c r="G2532">
        <f t="shared" si="235"/>
        <v>0.17960530202677491</v>
      </c>
      <c r="H2532">
        <f t="shared" si="236"/>
        <v>98</v>
      </c>
      <c r="I2532">
        <f t="shared" si="238"/>
        <v>5.8895902092084132E-6</v>
      </c>
      <c r="J2532">
        <f t="shared" si="238"/>
        <v>1.1782364972592113E-3</v>
      </c>
      <c r="K2532">
        <f t="shared" si="238"/>
        <v>6.7076164887201126E-2</v>
      </c>
      <c r="L2532">
        <f t="shared" si="238"/>
        <v>0.10989579273736379</v>
      </c>
      <c r="M2532">
        <f t="shared" si="238"/>
        <v>0.16283096595475555</v>
      </c>
      <c r="N2532">
        <f t="shared" si="238"/>
        <v>0.17960530202677491</v>
      </c>
    </row>
    <row r="2533" spans="1:14">
      <c r="A2533">
        <v>2012</v>
      </c>
      <c r="B2533">
        <v>2</v>
      </c>
      <c r="C2533">
        <v>32</v>
      </c>
      <c r="D2533" t="s">
        <v>452</v>
      </c>
      <c r="E2533" t="s">
        <v>453</v>
      </c>
      <c r="F2533">
        <v>2011</v>
      </c>
      <c r="G2533">
        <f t="shared" si="235"/>
        <v>0.17677669529663687</v>
      </c>
      <c r="H2533">
        <f t="shared" si="236"/>
        <v>98</v>
      </c>
      <c r="I2533">
        <f t="shared" si="238"/>
        <v>5.7968349602512383E-6</v>
      </c>
      <c r="J2533">
        <f t="shared" si="238"/>
        <v>1.1596804321083905E-3</v>
      </c>
      <c r="K2533">
        <f t="shared" si="238"/>
        <v>6.6019781310042019E-2</v>
      </c>
      <c r="L2533">
        <f t="shared" si="238"/>
        <v>0.10816504216684654</v>
      </c>
      <c r="M2533">
        <f t="shared" si="238"/>
        <v>0.16026653850758676</v>
      </c>
      <c r="N2533">
        <f t="shared" si="238"/>
        <v>0.17677669529663687</v>
      </c>
    </row>
    <row r="2534" spans="1:14">
      <c r="A2534">
        <v>2012</v>
      </c>
      <c r="B2534">
        <v>2</v>
      </c>
      <c r="C2534">
        <v>33</v>
      </c>
      <c r="D2534" t="s">
        <v>40</v>
      </c>
      <c r="E2534" t="s">
        <v>41</v>
      </c>
      <c r="F2534">
        <v>2005</v>
      </c>
      <c r="G2534">
        <f t="shared" si="235"/>
        <v>0.17407765595569785</v>
      </c>
      <c r="H2534">
        <f t="shared" si="236"/>
        <v>98</v>
      </c>
      <c r="I2534">
        <f t="shared" si="238"/>
        <v>5.7083284657475687E-6</v>
      </c>
      <c r="J2534">
        <f t="shared" si="238"/>
        <v>1.1419743475822293E-3</v>
      </c>
      <c r="K2534">
        <f t="shared" si="238"/>
        <v>6.501178652466047E-2</v>
      </c>
      <c r="L2534">
        <f t="shared" si="238"/>
        <v>0.10651357049727631</v>
      </c>
      <c r="M2534">
        <f t="shared" si="238"/>
        <v>0.15781957743196401</v>
      </c>
      <c r="N2534">
        <f t="shared" si="238"/>
        <v>0.17407765595569785</v>
      </c>
    </row>
    <row r="2535" spans="1:14">
      <c r="A2535">
        <v>2012</v>
      </c>
      <c r="B2535">
        <v>2</v>
      </c>
      <c r="C2535">
        <v>34</v>
      </c>
      <c r="D2535" t="s">
        <v>454</v>
      </c>
      <c r="E2535" t="s">
        <v>455</v>
      </c>
      <c r="F2535">
        <v>2011</v>
      </c>
      <c r="G2535">
        <f t="shared" si="235"/>
        <v>0.17149858514250882</v>
      </c>
      <c r="H2535">
        <f t="shared" si="236"/>
        <v>98</v>
      </c>
      <c r="I2535">
        <f t="shared" si="238"/>
        <v>5.6237559612680021E-6</v>
      </c>
      <c r="J2535">
        <f t="shared" si="238"/>
        <v>1.1250552737752527E-3</v>
      </c>
      <c r="K2535">
        <f t="shared" si="238"/>
        <v>6.404859569917222E-2</v>
      </c>
      <c r="L2535">
        <f t="shared" si="238"/>
        <v>0.10493550443606975</v>
      </c>
      <c r="M2535">
        <f t="shared" si="238"/>
        <v>0.15548138035738834</v>
      </c>
      <c r="N2535">
        <f t="shared" si="238"/>
        <v>0.17149858514250882</v>
      </c>
    </row>
    <row r="2536" spans="1:14">
      <c r="A2536">
        <v>2012</v>
      </c>
      <c r="B2536">
        <v>2</v>
      </c>
      <c r="C2536">
        <v>35</v>
      </c>
      <c r="D2536" t="s">
        <v>38</v>
      </c>
      <c r="E2536" t="s">
        <v>39</v>
      </c>
      <c r="F2536">
        <v>2006</v>
      </c>
      <c r="G2536">
        <f t="shared" si="235"/>
        <v>0.1690308509457033</v>
      </c>
      <c r="H2536">
        <f t="shared" si="236"/>
        <v>98</v>
      </c>
      <c r="I2536">
        <f t="shared" si="238"/>
        <v>5.5428343904656658E-6</v>
      </c>
      <c r="J2536">
        <f t="shared" si="238"/>
        <v>1.1088665841129761E-3</v>
      </c>
      <c r="K2536">
        <f t="shared" si="238"/>
        <v>6.3126985123009863E-2</v>
      </c>
      <c r="L2536">
        <f t="shared" si="238"/>
        <v>0.10342556234214084</v>
      </c>
      <c r="M2536">
        <f t="shared" si="238"/>
        <v>0.15324412155460798</v>
      </c>
      <c r="N2536">
        <f t="shared" si="238"/>
        <v>0.1690308509457033</v>
      </c>
    </row>
    <row r="2537" spans="1:14">
      <c r="A2537">
        <v>2012</v>
      </c>
      <c r="B2537">
        <v>2</v>
      </c>
      <c r="C2537">
        <v>36</v>
      </c>
      <c r="D2537" t="s">
        <v>432</v>
      </c>
      <c r="E2537" t="s">
        <v>433</v>
      </c>
      <c r="F2537">
        <v>2011</v>
      </c>
      <c r="G2537">
        <f t="shared" si="235"/>
        <v>0.16666666666666666</v>
      </c>
      <c r="H2537">
        <f t="shared" si="236"/>
        <v>98</v>
      </c>
      <c r="I2537">
        <f t="shared" si="238"/>
        <v>5.4653084130838689E-6</v>
      </c>
      <c r="J2537">
        <f t="shared" si="238"/>
        <v>1.0933571967375847E-3</v>
      </c>
      <c r="K2537">
        <f t="shared" si="238"/>
        <v>6.2244046742378142E-2</v>
      </c>
      <c r="L2537">
        <f t="shared" si="238"/>
        <v>0.10197897973800807</v>
      </c>
      <c r="M2537">
        <f t="shared" si="238"/>
        <v>0.15110074156801273</v>
      </c>
      <c r="N2537">
        <f t="shared" si="238"/>
        <v>0.16666666666666666</v>
      </c>
    </row>
    <row r="2538" spans="1:14">
      <c r="A2538">
        <v>2012</v>
      </c>
      <c r="B2538">
        <v>2</v>
      </c>
      <c r="C2538">
        <v>37</v>
      </c>
      <c r="D2538" t="s">
        <v>480</v>
      </c>
      <c r="E2538" t="s">
        <v>481</v>
      </c>
      <c r="F2538">
        <v>2011</v>
      </c>
      <c r="G2538">
        <f t="shared" si="235"/>
        <v>0.16439898730535729</v>
      </c>
      <c r="H2538">
        <f t="shared" si="236"/>
        <v>98</v>
      </c>
      <c r="I2538">
        <f t="shared" si="238"/>
        <v>5.3909470105346239E-6</v>
      </c>
      <c r="J2538">
        <f t="shared" si="238"/>
        <v>1.0784808954400994E-3</v>
      </c>
      <c r="K2538">
        <f t="shared" si="238"/>
        <v>6.1397149501405748E-2</v>
      </c>
      <c r="L2538">
        <f t="shared" si="238"/>
        <v>0.10059144597217246</v>
      </c>
      <c r="M2538">
        <f t="shared" si="238"/>
        <v>0.1490448533692188</v>
      </c>
      <c r="N2538">
        <f t="shared" si="238"/>
        <v>0.16439898730535729</v>
      </c>
    </row>
    <row r="2539" spans="1:14">
      <c r="A2539">
        <v>2012</v>
      </c>
      <c r="B2539">
        <v>2</v>
      </c>
      <c r="C2539">
        <v>38</v>
      </c>
      <c r="D2539" t="s">
        <v>62</v>
      </c>
      <c r="E2539" t="s">
        <v>63</v>
      </c>
      <c r="F2539">
        <v>1999</v>
      </c>
      <c r="G2539">
        <f t="shared" si="235"/>
        <v>0.16222142113076254</v>
      </c>
      <c r="H2539">
        <f t="shared" si="236"/>
        <v>98</v>
      </c>
      <c r="I2539">
        <f t="shared" si="238"/>
        <v>5.319540586130267E-6</v>
      </c>
      <c r="J2539">
        <f t="shared" si="238"/>
        <v>1.0641957495499065E-3</v>
      </c>
      <c r="K2539">
        <f t="shared" si="238"/>
        <v>6.0583906316869163E-2</v>
      </c>
      <c r="L2539">
        <f t="shared" si="238"/>
        <v>9.9259050111389441E-2</v>
      </c>
      <c r="M2539">
        <f t="shared" si="238"/>
        <v>0.14707066218645068</v>
      </c>
      <c r="N2539">
        <f t="shared" si="238"/>
        <v>0.16222142113076254</v>
      </c>
    </row>
    <row r="2540" spans="1:14">
      <c r="A2540">
        <v>2012</v>
      </c>
      <c r="B2540">
        <v>2</v>
      </c>
      <c r="C2540">
        <v>39</v>
      </c>
      <c r="D2540" t="s">
        <v>448</v>
      </c>
      <c r="E2540" t="s">
        <v>449</v>
      </c>
      <c r="F2540">
        <v>2011</v>
      </c>
      <c r="G2540">
        <f t="shared" si="235"/>
        <v>0.16012815380508713</v>
      </c>
      <c r="H2540">
        <f t="shared" si="236"/>
        <v>98</v>
      </c>
      <c r="I2540">
        <f t="shared" si="238"/>
        <v>5.2508984769751822E-6</v>
      </c>
      <c r="J2540">
        <f t="shared" si="238"/>
        <v>1.0504636161785693E-3</v>
      </c>
      <c r="K2540">
        <f t="shared" si="238"/>
        <v>5.9802145741287366E-2</v>
      </c>
      <c r="L2540">
        <f t="shared" si="238"/>
        <v>9.7978234514241716E-2</v>
      </c>
      <c r="M2540">
        <f t="shared" si="238"/>
        <v>0.14517289671519282</v>
      </c>
      <c r="N2540">
        <f t="shared" si="238"/>
        <v>0.16012815380508713</v>
      </c>
    </row>
    <row r="2541" spans="1:14">
      <c r="A2541">
        <v>2012</v>
      </c>
      <c r="B2541">
        <v>2</v>
      </c>
      <c r="C2541">
        <v>40</v>
      </c>
      <c r="D2541" t="s">
        <v>316</v>
      </c>
      <c r="E2541" t="s">
        <v>317</v>
      </c>
      <c r="F2541">
        <v>2010</v>
      </c>
      <c r="G2541">
        <f t="shared" si="235"/>
        <v>0.15811388300841897</v>
      </c>
      <c r="H2541">
        <f t="shared" si="236"/>
        <v>98</v>
      </c>
      <c r="I2541">
        <f t="shared" si="238"/>
        <v>5.1848468101876247E-6</v>
      </c>
      <c r="J2541">
        <f t="shared" si="238"/>
        <v>1.0372497113482764E-3</v>
      </c>
      <c r="K2541">
        <f t="shared" si="238"/>
        <v>5.9049887547569645E-2</v>
      </c>
      <c r="L2541">
        <f t="shared" si="238"/>
        <v>9.6745754829680022E-2</v>
      </c>
      <c r="M2541">
        <f t="shared" si="238"/>
        <v>0.1433467498486207</v>
      </c>
      <c r="N2541">
        <f t="shared" si="238"/>
        <v>0.15811388300841897</v>
      </c>
    </row>
    <row r="2542" spans="1:14">
      <c r="A2542">
        <v>2012</v>
      </c>
      <c r="B2542">
        <v>2</v>
      </c>
      <c r="C2542">
        <v>41</v>
      </c>
      <c r="D2542" t="s">
        <v>34</v>
      </c>
      <c r="E2542" t="s">
        <v>35</v>
      </c>
      <c r="F2542">
        <v>2009</v>
      </c>
      <c r="G2542">
        <f t="shared" si="235"/>
        <v>0.15617376188860607</v>
      </c>
      <c r="H2542">
        <f t="shared" si="236"/>
        <v>98</v>
      </c>
      <c r="I2542">
        <f t="shared" si="238"/>
        <v>5.1212266485165337E-6</v>
      </c>
      <c r="J2542">
        <f t="shared" si="238"/>
        <v>1.0245222390149362E-3</v>
      </c>
      <c r="K2542">
        <f t="shared" si="238"/>
        <v>5.8325321609564586E-2</v>
      </c>
      <c r="L2542">
        <f t="shared" si="238"/>
        <v>9.5558645395479938E-2</v>
      </c>
      <c r="M2542">
        <f t="shared" si="238"/>
        <v>0.14158782740900774</v>
      </c>
      <c r="N2542">
        <f t="shared" si="238"/>
        <v>0.15617376188860607</v>
      </c>
    </row>
    <row r="2543" spans="1:14">
      <c r="A2543">
        <v>2012</v>
      </c>
      <c r="B2543">
        <v>2</v>
      </c>
      <c r="C2543">
        <v>42</v>
      </c>
      <c r="D2543" t="s">
        <v>414</v>
      </c>
      <c r="E2543" t="s">
        <v>415</v>
      </c>
      <c r="F2543">
        <v>2011</v>
      </c>
      <c r="G2543">
        <f t="shared" si="235"/>
        <v>0.15430334996209191</v>
      </c>
      <c r="H2543">
        <f t="shared" si="236"/>
        <v>98</v>
      </c>
      <c r="I2543">
        <f t="shared" si="238"/>
        <v>5.0598923802890724E-6</v>
      </c>
      <c r="J2543">
        <f t="shared" si="238"/>
        <v>1.012252068970628E-3</v>
      </c>
      <c r="K2543">
        <f t="shared" si="238"/>
        <v>5.7626789565275893E-2</v>
      </c>
      <c r="L2543">
        <f t="shared" si="238"/>
        <v>9.4414189195745638E-2</v>
      </c>
      <c r="M2543">
        <f t="shared" si="238"/>
        <v>0.13989210363420407</v>
      </c>
      <c r="N2543">
        <f t="shared" si="238"/>
        <v>0.15430334996209191</v>
      </c>
    </row>
    <row r="2544" spans="1:14">
      <c r="A2544">
        <v>2012</v>
      </c>
      <c r="B2544">
        <v>2</v>
      </c>
      <c r="C2544">
        <v>43</v>
      </c>
      <c r="D2544" t="s">
        <v>304</v>
      </c>
      <c r="E2544" t="s">
        <v>305</v>
      </c>
      <c r="F2544">
        <v>2010</v>
      </c>
      <c r="G2544">
        <f t="shared" si="235"/>
        <v>0.15249857033260467</v>
      </c>
      <c r="H2544">
        <f t="shared" si="236"/>
        <v>98</v>
      </c>
      <c r="I2544">
        <f t="shared" si="238"/>
        <v>5.000710316532278E-6</v>
      </c>
      <c r="J2544">
        <f t="shared" si="238"/>
        <v>1.0004124561920763E-3</v>
      </c>
      <c r="K2544">
        <f t="shared" si="238"/>
        <v>5.6952768839570921E-2</v>
      </c>
      <c r="L2544">
        <f t="shared" si="238"/>
        <v>9.3309891684143331E-2</v>
      </c>
      <c r="M2544">
        <f t="shared" si="238"/>
        <v>0.13825588239190989</v>
      </c>
      <c r="N2544">
        <f t="shared" si="238"/>
        <v>0.15249857033260467</v>
      </c>
    </row>
    <row r="2545" spans="1:14">
      <c r="A2545">
        <v>2012</v>
      </c>
      <c r="B2545">
        <v>2</v>
      </c>
      <c r="C2545">
        <v>44</v>
      </c>
      <c r="D2545" t="s">
        <v>420</v>
      </c>
      <c r="E2545" t="s">
        <v>421</v>
      </c>
      <c r="F2545">
        <v>2011</v>
      </c>
      <c r="G2545">
        <f t="shared" si="235"/>
        <v>0.15075567228888181</v>
      </c>
      <c r="H2545">
        <f t="shared" si="236"/>
        <v>98</v>
      </c>
      <c r="I2545">
        <f t="shared" si="238"/>
        <v>4.9435574644832427E-6</v>
      </c>
      <c r="J2545">
        <f t="shared" si="238"/>
        <v>9.8897879547637092E-4</v>
      </c>
      <c r="K2545">
        <f t="shared" si="238"/>
        <v>5.6301858675766807E-2</v>
      </c>
      <c r="L2545">
        <f t="shared" si="238"/>
        <v>9.2243457898425973E-2</v>
      </c>
      <c r="M2545">
        <f t="shared" si="238"/>
        <v>0.13667576327060613</v>
      </c>
      <c r="N2545">
        <f t="shared" si="238"/>
        <v>0.15075567228888181</v>
      </c>
    </row>
    <row r="2546" spans="1:14">
      <c r="A2546">
        <v>2012</v>
      </c>
      <c r="B2546">
        <v>2</v>
      </c>
      <c r="C2546">
        <v>45</v>
      </c>
      <c r="D2546" t="s">
        <v>234</v>
      </c>
      <c r="E2546" t="s">
        <v>235</v>
      </c>
      <c r="F2546">
        <v>1980</v>
      </c>
      <c r="G2546">
        <f t="shared" si="235"/>
        <v>0.14907119849998599</v>
      </c>
      <c r="H2546">
        <f t="shared" si="236"/>
        <v>98</v>
      </c>
      <c r="I2546">
        <f t="shared" ref="I2546:N2561" si="239">$G2546*(I$1^$H2546)</f>
        <v>4.8883204518628132E-6</v>
      </c>
      <c r="J2546">
        <f t="shared" si="239"/>
        <v>9.7792840623754044E-4</v>
      </c>
      <c r="K2546">
        <f t="shared" si="239"/>
        <v>5.5672767884252752E-2</v>
      </c>
      <c r="L2546">
        <f t="shared" si="239"/>
        <v>9.1212772388103894E-2</v>
      </c>
      <c r="M2546">
        <f t="shared" si="239"/>
        <v>0.13514861183868188</v>
      </c>
      <c r="N2546">
        <f t="shared" si="239"/>
        <v>0.14907119849998599</v>
      </c>
    </row>
    <row r="2547" spans="1:14">
      <c r="A2547">
        <v>2012</v>
      </c>
      <c r="B2547">
        <v>2</v>
      </c>
      <c r="C2547">
        <v>46</v>
      </c>
      <c r="D2547" t="s">
        <v>104</v>
      </c>
      <c r="E2547" t="s">
        <v>105</v>
      </c>
      <c r="F2547">
        <v>2000</v>
      </c>
      <c r="G2547">
        <f t="shared" si="235"/>
        <v>0.14744195615489714</v>
      </c>
      <c r="H2547">
        <f t="shared" si="236"/>
        <v>98</v>
      </c>
      <c r="I2547">
        <f t="shared" si="239"/>
        <v>4.8348945804894134E-6</v>
      </c>
      <c r="J2547">
        <f t="shared" si="239"/>
        <v>9.6724034317814537E-4</v>
      </c>
      <c r="K2547">
        <f t="shared" si="239"/>
        <v>5.506430406415852E-2</v>
      </c>
      <c r="L2547">
        <f t="shared" si="239"/>
        <v>9.0215881555515173E-2</v>
      </c>
      <c r="M2547">
        <f t="shared" si="239"/>
        <v>0.13367153347946029</v>
      </c>
      <c r="N2547">
        <f t="shared" si="239"/>
        <v>0.14744195615489714</v>
      </c>
    </row>
    <row r="2548" spans="1:14">
      <c r="A2548">
        <v>2012</v>
      </c>
      <c r="B2548">
        <v>2</v>
      </c>
      <c r="C2548">
        <v>47</v>
      </c>
      <c r="D2548" t="s">
        <v>56</v>
      </c>
      <c r="E2548" t="s">
        <v>57</v>
      </c>
      <c r="F2548">
        <v>2009</v>
      </c>
      <c r="G2548">
        <f t="shared" si="235"/>
        <v>0.14586499149789456</v>
      </c>
      <c r="H2548">
        <f t="shared" si="236"/>
        <v>98</v>
      </c>
      <c r="I2548">
        <f t="shared" si="239"/>
        <v>4.7831829912471007E-6</v>
      </c>
      <c r="J2548">
        <f t="shared" si="239"/>
        <v>9.5689522923773777E-4</v>
      </c>
      <c r="K2548">
        <f t="shared" si="239"/>
        <v>5.4475364093229242E-2</v>
      </c>
      <c r="L2548">
        <f t="shared" si="239"/>
        <v>8.9250978074691054E-2</v>
      </c>
      <c r="M2548">
        <f t="shared" si="239"/>
        <v>0.13224185030486246</v>
      </c>
      <c r="N2548">
        <f t="shared" si="239"/>
        <v>0.14586499149789456</v>
      </c>
    </row>
    <row r="2549" spans="1:14">
      <c r="A2549">
        <v>2012</v>
      </c>
      <c r="B2549">
        <v>2</v>
      </c>
      <c r="C2549">
        <v>48</v>
      </c>
      <c r="D2549" t="s">
        <v>78</v>
      </c>
      <c r="E2549" t="s">
        <v>79</v>
      </c>
      <c r="F2549">
        <v>1991</v>
      </c>
      <c r="G2549">
        <f t="shared" si="235"/>
        <v>0.14433756729740646</v>
      </c>
      <c r="H2549">
        <f t="shared" si="236"/>
        <v>98</v>
      </c>
      <c r="I2549">
        <f t="shared" si="239"/>
        <v>4.733095925247448E-6</v>
      </c>
      <c r="J2549">
        <f t="shared" si="239"/>
        <v>9.4687510778528896E-4</v>
      </c>
      <c r="K2549">
        <f t="shared" si="239"/>
        <v>5.3904925713245518E-2</v>
      </c>
      <c r="L2549">
        <f t="shared" si="239"/>
        <v>8.8316387105133537E-2</v>
      </c>
      <c r="M2549">
        <f t="shared" si="239"/>
        <v>0.13085708072856636</v>
      </c>
      <c r="N2549">
        <f t="shared" si="239"/>
        <v>0.14433756729740646</v>
      </c>
    </row>
    <row r="2550" spans="1:14">
      <c r="A2550">
        <v>2012</v>
      </c>
      <c r="B2550">
        <v>2</v>
      </c>
      <c r="C2550">
        <v>49</v>
      </c>
      <c r="D2550" t="s">
        <v>96</v>
      </c>
      <c r="E2550" t="s">
        <v>97</v>
      </c>
      <c r="F2550">
        <v>2005</v>
      </c>
      <c r="G2550">
        <f t="shared" si="235"/>
        <v>0.14285714285714285</v>
      </c>
      <c r="H2550">
        <f t="shared" si="236"/>
        <v>98</v>
      </c>
      <c r="I2550">
        <f t="shared" si="239"/>
        <v>4.6845500683576018E-6</v>
      </c>
      <c r="J2550">
        <f t="shared" si="239"/>
        <v>9.3716331148935837E-4</v>
      </c>
      <c r="K2550">
        <f t="shared" si="239"/>
        <v>5.3352040064895551E-2</v>
      </c>
      <c r="L2550">
        <f t="shared" si="239"/>
        <v>8.7410554061149767E-2</v>
      </c>
      <c r="M2550">
        <f t="shared" si="239"/>
        <v>0.12951492134401091</v>
      </c>
      <c r="N2550">
        <f t="shared" si="239"/>
        <v>0.14285714285714285</v>
      </c>
    </row>
    <row r="2551" spans="1:14">
      <c r="A2551">
        <v>2012</v>
      </c>
      <c r="B2551">
        <v>2</v>
      </c>
      <c r="C2551">
        <v>50</v>
      </c>
      <c r="D2551" t="s">
        <v>272</v>
      </c>
      <c r="E2551" t="s">
        <v>273</v>
      </c>
      <c r="F2551">
        <v>2005</v>
      </c>
      <c r="G2551">
        <f t="shared" si="235"/>
        <v>0.1414213562373095</v>
      </c>
      <c r="H2551">
        <f t="shared" si="236"/>
        <v>98</v>
      </c>
      <c r="I2551">
        <f t="shared" si="239"/>
        <v>4.6374679682009907E-6</v>
      </c>
      <c r="J2551">
        <f t="shared" si="239"/>
        <v>9.2774434568671242E-4</v>
      </c>
      <c r="K2551">
        <f t="shared" si="239"/>
        <v>5.2815825048033622E-2</v>
      </c>
      <c r="L2551">
        <f t="shared" si="239"/>
        <v>8.6532033733477245E-2</v>
      </c>
      <c r="M2551">
        <f t="shared" si="239"/>
        <v>0.12821323080606942</v>
      </c>
      <c r="N2551">
        <f t="shared" si="239"/>
        <v>0.1414213562373095</v>
      </c>
    </row>
    <row r="2552" spans="1:14">
      <c r="A2552">
        <v>2012</v>
      </c>
      <c r="B2552">
        <v>2</v>
      </c>
      <c r="C2552">
        <v>51</v>
      </c>
      <c r="D2552" t="s">
        <v>422</v>
      </c>
      <c r="E2552" t="s">
        <v>423</v>
      </c>
      <c r="F2552">
        <v>2011</v>
      </c>
      <c r="G2552">
        <f t="shared" si="235"/>
        <v>0.14002800840280097</v>
      </c>
      <c r="H2552">
        <f t="shared" si="236"/>
        <v>98</v>
      </c>
      <c r="I2552">
        <f t="shared" si="239"/>
        <v>4.5917775143472405E-6</v>
      </c>
      <c r="J2552">
        <f t="shared" si="239"/>
        <v>9.1860378439220065E-4</v>
      </c>
      <c r="K2552">
        <f t="shared" si="239"/>
        <v>5.2295459401596384E-2</v>
      </c>
      <c r="L2552">
        <f t="shared" si="239"/>
        <v>8.5679480589977181E-2</v>
      </c>
      <c r="M2552">
        <f t="shared" si="239"/>
        <v>0.12695001545973089</v>
      </c>
      <c r="N2552">
        <f t="shared" si="239"/>
        <v>0.14002800840280097</v>
      </c>
    </row>
    <row r="2553" spans="1:14">
      <c r="A2553">
        <v>2012</v>
      </c>
      <c r="B2553">
        <v>2</v>
      </c>
      <c r="C2553">
        <v>52</v>
      </c>
      <c r="D2553" t="s">
        <v>286</v>
      </c>
      <c r="E2553" t="s">
        <v>287</v>
      </c>
      <c r="F2553">
        <v>2010</v>
      </c>
      <c r="G2553">
        <f t="shared" si="235"/>
        <v>0.13867504905630729</v>
      </c>
      <c r="H2553">
        <f t="shared" si="236"/>
        <v>98</v>
      </c>
      <c r="I2553">
        <f t="shared" si="239"/>
        <v>4.5474114737535267E-6</v>
      </c>
      <c r="J2553">
        <f t="shared" si="239"/>
        <v>9.0972817736190712E-4</v>
      </c>
      <c r="K2553">
        <f t="shared" si="239"/>
        <v>5.1790177412774238E-2</v>
      </c>
      <c r="L2553">
        <f t="shared" si="239"/>
        <v>8.4851640107282619E-2</v>
      </c>
      <c r="M2553">
        <f t="shared" si="239"/>
        <v>0.12572341649633145</v>
      </c>
      <c r="N2553">
        <f t="shared" si="239"/>
        <v>0.13867504905630729</v>
      </c>
    </row>
    <row r="2554" spans="1:14">
      <c r="A2554">
        <v>2012</v>
      </c>
      <c r="B2554">
        <v>2</v>
      </c>
      <c r="C2554">
        <v>53</v>
      </c>
      <c r="D2554" t="s">
        <v>490</v>
      </c>
      <c r="E2554" t="s">
        <v>491</v>
      </c>
      <c r="F2554">
        <v>2012</v>
      </c>
      <c r="G2554">
        <f t="shared" si="235"/>
        <v>0.13736056394868904</v>
      </c>
      <c r="H2554">
        <f t="shared" si="236"/>
        <v>98</v>
      </c>
      <c r="I2554">
        <f t="shared" si="239"/>
        <v>4.5043070746482896E-6</v>
      </c>
      <c r="J2554">
        <f t="shared" si="239"/>
        <v>9.0110496684739437E-4</v>
      </c>
      <c r="K2554">
        <f t="shared" si="239"/>
        <v>5.1299264177889735E-2</v>
      </c>
      <c r="L2554">
        <f t="shared" si="239"/>
        <v>8.4047341006348322E-2</v>
      </c>
      <c r="M2554">
        <f t="shared" si="239"/>
        <v>0.1245316984490841</v>
      </c>
      <c r="N2554">
        <f t="shared" si="239"/>
        <v>0.13736056394868904</v>
      </c>
    </row>
    <row r="2555" spans="1:14">
      <c r="A2555">
        <v>2012</v>
      </c>
      <c r="B2555">
        <v>2</v>
      </c>
      <c r="C2555">
        <v>54</v>
      </c>
      <c r="D2555" t="s">
        <v>46</v>
      </c>
      <c r="E2555" t="s">
        <v>47</v>
      </c>
      <c r="F2555">
        <v>2008</v>
      </c>
      <c r="G2555">
        <f t="shared" si="235"/>
        <v>0.13608276348795434</v>
      </c>
      <c r="H2555">
        <f t="shared" si="236"/>
        <v>98</v>
      </c>
      <c r="I2555">
        <f t="shared" si="239"/>
        <v>4.4624056329985154E-6</v>
      </c>
      <c r="J2555">
        <f t="shared" si="239"/>
        <v>8.9272241286896111E-4</v>
      </c>
      <c r="K2555">
        <f t="shared" si="239"/>
        <v>5.0822051348257319E-2</v>
      </c>
      <c r="L2555">
        <f t="shared" si="239"/>
        <v>8.3265488282581443E-2</v>
      </c>
      <c r="M2555">
        <f t="shared" si="239"/>
        <v>0.12337323886592634</v>
      </c>
      <c r="N2555">
        <f t="shared" si="239"/>
        <v>0.13608276348795434</v>
      </c>
    </row>
    <row r="2556" spans="1:14">
      <c r="A2556">
        <v>2012</v>
      </c>
      <c r="B2556">
        <v>2</v>
      </c>
      <c r="C2556">
        <v>55</v>
      </c>
      <c r="D2556" t="s">
        <v>58</v>
      </c>
      <c r="E2556" t="s">
        <v>59</v>
      </c>
      <c r="F2556">
        <v>2007</v>
      </c>
      <c r="G2556">
        <f t="shared" si="235"/>
        <v>0.13483997249264842</v>
      </c>
      <c r="H2556">
        <f t="shared" si="236"/>
        <v>98</v>
      </c>
      <c r="I2556">
        <f t="shared" si="239"/>
        <v>4.421652216504413E-6</v>
      </c>
      <c r="J2556">
        <f t="shared" si="239"/>
        <v>8.845695259964108E-4</v>
      </c>
      <c r="K2556">
        <f t="shared" si="239"/>
        <v>5.0357913303440353E-2</v>
      </c>
      <c r="L2556">
        <f t="shared" si="239"/>
        <v>8.250505693620816E-2</v>
      </c>
      <c r="M2556">
        <f t="shared" si="239"/>
        <v>0.12224651901989771</v>
      </c>
      <c r="N2556">
        <f t="shared" si="239"/>
        <v>0.13483997249264842</v>
      </c>
    </row>
    <row r="2557" spans="1:14">
      <c r="A2557">
        <v>2012</v>
      </c>
      <c r="B2557">
        <v>2</v>
      </c>
      <c r="C2557">
        <v>56</v>
      </c>
      <c r="D2557" t="s">
        <v>156</v>
      </c>
      <c r="E2557" t="s">
        <v>157</v>
      </c>
      <c r="F2557">
        <v>2003</v>
      </c>
      <c r="G2557">
        <f t="shared" si="235"/>
        <v>0.1336306209562122</v>
      </c>
      <c r="H2557">
        <f t="shared" si="236"/>
        <v>98</v>
      </c>
      <c r="I2557">
        <f t="shared" si="239"/>
        <v>4.3819953417456487E-6</v>
      </c>
      <c r="J2557">
        <f t="shared" si="239"/>
        <v>8.7663600676192151E-4</v>
      </c>
      <c r="K2557">
        <f t="shared" si="239"/>
        <v>4.990626370206893E-2</v>
      </c>
      <c r="L2557">
        <f t="shared" si="239"/>
        <v>8.1765086321226005E-2</v>
      </c>
      <c r="M2557">
        <f t="shared" si="239"/>
        <v>0.12115011553606612</v>
      </c>
      <c r="N2557">
        <f t="shared" si="239"/>
        <v>0.1336306209562122</v>
      </c>
    </row>
    <row r="2558" spans="1:14">
      <c r="A2558">
        <v>2012</v>
      </c>
      <c r="B2558">
        <v>2</v>
      </c>
      <c r="C2558">
        <v>57</v>
      </c>
      <c r="D2558" t="s">
        <v>54</v>
      </c>
      <c r="E2558" t="s">
        <v>55</v>
      </c>
      <c r="F2558">
        <v>2008</v>
      </c>
      <c r="G2558">
        <f t="shared" si="235"/>
        <v>0.13245323570650439</v>
      </c>
      <c r="H2558">
        <f t="shared" si="236"/>
        <v>98</v>
      </c>
      <c r="I2558">
        <f t="shared" si="239"/>
        <v>4.3433867006816348E-6</v>
      </c>
      <c r="J2558">
        <f t="shared" si="239"/>
        <v>8.6891219094531729E-4</v>
      </c>
      <c r="K2558">
        <f t="shared" si="239"/>
        <v>4.9466552366969334E-2</v>
      </c>
      <c r="L2558">
        <f t="shared" si="239"/>
        <v>8.1044675042083306E-2</v>
      </c>
      <c r="M2558">
        <f t="shared" si="239"/>
        <v>0.12008269283001359</v>
      </c>
      <c r="N2558">
        <f t="shared" si="239"/>
        <v>0.13245323570650439</v>
      </c>
    </row>
    <row r="2559" spans="1:14">
      <c r="A2559">
        <v>2012</v>
      </c>
      <c r="B2559">
        <v>2</v>
      </c>
      <c r="C2559">
        <v>58</v>
      </c>
      <c r="D2559" t="s">
        <v>76</v>
      </c>
      <c r="E2559" t="s">
        <v>77</v>
      </c>
      <c r="F2559">
        <v>2007</v>
      </c>
      <c r="G2559">
        <f t="shared" si="235"/>
        <v>0.13130643285972254</v>
      </c>
      <c r="H2559">
        <f t="shared" si="236"/>
        <v>98</v>
      </c>
      <c r="I2559">
        <f t="shared" si="239"/>
        <v>4.305780913201643E-6</v>
      </c>
      <c r="J2559">
        <f t="shared" si="239"/>
        <v>8.6138900007070879E-4</v>
      </c>
      <c r="K2559">
        <f t="shared" si="239"/>
        <v>4.903826246697305E-2</v>
      </c>
      <c r="L2559">
        <f t="shared" si="239"/>
        <v>8.0342976336430574E-2</v>
      </c>
      <c r="M2559">
        <f t="shared" si="239"/>
        <v>0.11904299626652733</v>
      </c>
      <c r="N2559">
        <f t="shared" si="239"/>
        <v>0.13130643285972254</v>
      </c>
    </row>
    <row r="2560" spans="1:14">
      <c r="A2560">
        <v>2012</v>
      </c>
      <c r="B2560">
        <v>2</v>
      </c>
      <c r="C2560">
        <v>59</v>
      </c>
      <c r="D2560" t="s">
        <v>402</v>
      </c>
      <c r="E2560" t="s">
        <v>403</v>
      </c>
      <c r="F2560">
        <v>2011</v>
      </c>
      <c r="G2560">
        <f t="shared" si="235"/>
        <v>0.13018891098082389</v>
      </c>
      <c r="H2560">
        <f t="shared" si="236"/>
        <v>98</v>
      </c>
      <c r="I2560">
        <f t="shared" si="239"/>
        <v>4.2691353028423419E-6</v>
      </c>
      <c r="J2560">
        <f t="shared" si="239"/>
        <v>8.5405789653787549E-4</v>
      </c>
      <c r="K2560">
        <f t="shared" si="239"/>
        <v>4.8620907962578258E-2</v>
      </c>
      <c r="L2560">
        <f t="shared" si="239"/>
        <v>7.9659193890160657E-2</v>
      </c>
      <c r="M2560">
        <f t="shared" si="239"/>
        <v>0.11802984595880692</v>
      </c>
      <c r="N2560">
        <f t="shared" si="239"/>
        <v>0.13018891098082389</v>
      </c>
    </row>
    <row r="2561" spans="1:14">
      <c r="A2561">
        <v>2012</v>
      </c>
      <c r="B2561">
        <v>2</v>
      </c>
      <c r="C2561">
        <v>60</v>
      </c>
      <c r="D2561" t="s">
        <v>486</v>
      </c>
      <c r="E2561" t="s">
        <v>487</v>
      </c>
      <c r="F2561">
        <v>2011</v>
      </c>
      <c r="G2561">
        <f t="shared" si="235"/>
        <v>0.12909944487358055</v>
      </c>
      <c r="H2561">
        <f t="shared" si="236"/>
        <v>98</v>
      </c>
      <c r="I2561">
        <f t="shared" si="239"/>
        <v>4.2334096931522215E-6</v>
      </c>
      <c r="J2561">
        <f t="shared" si="239"/>
        <v>8.4691084288413833E-4</v>
      </c>
      <c r="K2561">
        <f t="shared" si="239"/>
        <v>4.821403128675731E-2</v>
      </c>
      <c r="L2561">
        <f t="shared" si="239"/>
        <v>7.8992578037705763E-2</v>
      </c>
      <c r="M2561">
        <f t="shared" si="239"/>
        <v>0.11704213113850082</v>
      </c>
      <c r="N2561">
        <f t="shared" si="239"/>
        <v>0.12909944487358055</v>
      </c>
    </row>
    <row r="2562" spans="1:14">
      <c r="A2562">
        <v>2012</v>
      </c>
      <c r="B2562">
        <v>2</v>
      </c>
      <c r="C2562">
        <v>61</v>
      </c>
      <c r="D2562" t="s">
        <v>92</v>
      </c>
      <c r="E2562" t="s">
        <v>93</v>
      </c>
      <c r="F2562">
        <v>2004</v>
      </c>
      <c r="G2562">
        <f t="shared" si="235"/>
        <v>0.12803687993289598</v>
      </c>
      <c r="H2562">
        <f t="shared" si="236"/>
        <v>98</v>
      </c>
      <c r="I2562">
        <f t="shared" ref="I2562:N2577" si="240">$G2562*(I$1^$H2562)</f>
        <v>4.1985662224935936E-6</v>
      </c>
      <c r="J2562">
        <f t="shared" si="240"/>
        <v>8.3994026473474721E-4</v>
      </c>
      <c r="K2562">
        <f t="shared" si="240"/>
        <v>4.7817201235748612E-2</v>
      </c>
      <c r="L2562">
        <f t="shared" si="240"/>
        <v>7.8342422306367426E-2</v>
      </c>
      <c r="M2562">
        <f t="shared" si="240"/>
        <v>0.11607880503549116</v>
      </c>
      <c r="N2562">
        <f t="shared" si="240"/>
        <v>0.12803687993289598</v>
      </c>
    </row>
    <row r="2563" spans="1:14">
      <c r="A2563">
        <v>2012</v>
      </c>
      <c r="B2563">
        <v>2</v>
      </c>
      <c r="C2563">
        <v>62</v>
      </c>
      <c r="D2563" t="s">
        <v>108</v>
      </c>
      <c r="E2563" t="s">
        <v>109</v>
      </c>
      <c r="F2563">
        <v>1997</v>
      </c>
      <c r="G2563">
        <f t="shared" ref="G2563:G2626" si="241">1/SQRT(C2563)</f>
        <v>0.1270001270001905</v>
      </c>
      <c r="H2563">
        <f t="shared" ref="H2563:H2626" si="242">(2020*12+4)-(A2563*12+B2563)</f>
        <v>98</v>
      </c>
      <c r="I2563">
        <f t="shared" si="240"/>
        <v>4.1645691753411658E-6</v>
      </c>
      <c r="J2563">
        <f t="shared" si="240"/>
        <v>8.3313901705347332E-4</v>
      </c>
      <c r="K2563">
        <f t="shared" si="240"/>
        <v>4.7430011047726914E-2</v>
      </c>
      <c r="L2563">
        <f t="shared" si="240"/>
        <v>7.7708060268461276E-2</v>
      </c>
      <c r="M2563">
        <f t="shared" si="240"/>
        <v>0.11513888021376351</v>
      </c>
      <c r="N2563">
        <f t="shared" si="240"/>
        <v>0.1270001270001905</v>
      </c>
    </row>
    <row r="2564" spans="1:14">
      <c r="A2564">
        <v>2012</v>
      </c>
      <c r="B2564">
        <v>2</v>
      </c>
      <c r="C2564">
        <v>63</v>
      </c>
      <c r="D2564" t="s">
        <v>88</v>
      </c>
      <c r="E2564" t="s">
        <v>89</v>
      </c>
      <c r="F2564">
        <v>2004</v>
      </c>
      <c r="G2564">
        <f t="shared" si="241"/>
        <v>0.12598815766974239</v>
      </c>
      <c r="H2564">
        <f t="shared" si="242"/>
        <v>98</v>
      </c>
      <c r="I2564">
        <f t="shared" si="240"/>
        <v>4.1313848283682802E-6</v>
      </c>
      <c r="J2564">
        <f t="shared" si="240"/>
        <v>8.2650035335153432E-4</v>
      </c>
      <c r="K2564">
        <f t="shared" si="240"/>
        <v>4.7052076649889321E-2</v>
      </c>
      <c r="L2564">
        <f t="shared" si="240"/>
        <v>7.7088862669389746E-2</v>
      </c>
      <c r="M2564">
        <f t="shared" si="240"/>
        <v>0.11422142431611473</v>
      </c>
      <c r="N2564">
        <f t="shared" si="240"/>
        <v>0.12598815766974239</v>
      </c>
    </row>
    <row r="2565" spans="1:14">
      <c r="A2565">
        <v>2012</v>
      </c>
      <c r="B2565">
        <v>2</v>
      </c>
      <c r="C2565">
        <v>64</v>
      </c>
      <c r="D2565" t="s">
        <v>72</v>
      </c>
      <c r="E2565" t="s">
        <v>73</v>
      </c>
      <c r="F2565">
        <v>2003</v>
      </c>
      <c r="G2565">
        <f t="shared" si="241"/>
        <v>0.125</v>
      </c>
      <c r="H2565">
        <f t="shared" si="242"/>
        <v>98</v>
      </c>
      <c r="I2565">
        <f t="shared" si="240"/>
        <v>4.0989813098129017E-6</v>
      </c>
      <c r="J2565">
        <f t="shared" si="240"/>
        <v>8.200178975531886E-4</v>
      </c>
      <c r="K2565">
        <f t="shared" si="240"/>
        <v>4.668303505678361E-2</v>
      </c>
      <c r="L2565">
        <f t="shared" si="240"/>
        <v>7.6484234803506052E-2</v>
      </c>
      <c r="M2565">
        <f t="shared" si="240"/>
        <v>0.11332555617600956</v>
      </c>
      <c r="N2565">
        <f t="shared" si="240"/>
        <v>0.125</v>
      </c>
    </row>
    <row r="2566" spans="1:14">
      <c r="A2566">
        <v>2012</v>
      </c>
      <c r="B2566">
        <v>2</v>
      </c>
      <c r="C2566">
        <v>65</v>
      </c>
      <c r="D2566" t="s">
        <v>122</v>
      </c>
      <c r="E2566" t="s">
        <v>123</v>
      </c>
      <c r="F2566">
        <v>1993</v>
      </c>
      <c r="G2566">
        <f t="shared" si="241"/>
        <v>0.12403473458920847</v>
      </c>
      <c r="H2566">
        <f t="shared" si="242"/>
        <v>98</v>
      </c>
      <c r="I2566">
        <f t="shared" si="240"/>
        <v>4.0673284707901548E-6</v>
      </c>
      <c r="J2566">
        <f t="shared" si="240"/>
        <v>8.1368561825128391E-4</v>
      </c>
      <c r="K2566">
        <f t="shared" si="240"/>
        <v>4.6322542904694959E-2</v>
      </c>
      <c r="L2566">
        <f t="shared" si="240"/>
        <v>7.5893614112892596E-2</v>
      </c>
      <c r="M2566">
        <f t="shared" si="240"/>
        <v>0.11245044225972624</v>
      </c>
      <c r="N2566">
        <f t="shared" si="240"/>
        <v>0.12403473458920847</v>
      </c>
    </row>
    <row r="2567" spans="1:14">
      <c r="A2567">
        <v>2012</v>
      </c>
      <c r="B2567">
        <v>2</v>
      </c>
      <c r="C2567">
        <v>66</v>
      </c>
      <c r="D2567" t="s">
        <v>482</v>
      </c>
      <c r="E2567" t="s">
        <v>483</v>
      </c>
      <c r="F2567">
        <v>2011</v>
      </c>
      <c r="G2567">
        <f t="shared" si="241"/>
        <v>0.12309149097933272</v>
      </c>
      <c r="H2567">
        <f t="shared" si="242"/>
        <v>98</v>
      </c>
      <c r="I2567">
        <f t="shared" si="240"/>
        <v>4.0363977673703059E-6</v>
      </c>
      <c r="J2567">
        <f t="shared" si="240"/>
        <v>8.0749780511647762E-4</v>
      </c>
      <c r="K2567">
        <f t="shared" si="240"/>
        <v>4.5970275108639623E-2</v>
      </c>
      <c r="L2567">
        <f t="shared" si="240"/>
        <v>7.5316467987015454E-2</v>
      </c>
      <c r="M2567">
        <f t="shared" si="240"/>
        <v>0.11159529340613716</v>
      </c>
      <c r="N2567">
        <f t="shared" si="240"/>
        <v>0.12309149097933272</v>
      </c>
    </row>
    <row r="2568" spans="1:14">
      <c r="A2568">
        <v>2012</v>
      </c>
      <c r="B2568">
        <v>2</v>
      </c>
      <c r="C2568">
        <v>67</v>
      </c>
      <c r="D2568" t="s">
        <v>102</v>
      </c>
      <c r="E2568" t="s">
        <v>103</v>
      </c>
      <c r="F2568">
        <v>2004</v>
      </c>
      <c r="G2568">
        <f t="shared" si="241"/>
        <v>0.12216944435630522</v>
      </c>
      <c r="H2568">
        <f t="shared" si="242"/>
        <v>98</v>
      </c>
      <c r="I2568">
        <f t="shared" si="240"/>
        <v>4.0061621523737793E-6</v>
      </c>
      <c r="J2568">
        <f t="shared" si="240"/>
        <v>8.0144904725038934E-4</v>
      </c>
      <c r="K2568">
        <f t="shared" si="240"/>
        <v>4.5625923630025371E-2</v>
      </c>
      <c r="L2568">
        <f t="shared" si="240"/>
        <v>7.4752291743692134E-2</v>
      </c>
      <c r="M2568">
        <f t="shared" si="240"/>
        <v>0.11075936183513874</v>
      </c>
      <c r="N2568">
        <f t="shared" si="240"/>
        <v>0.12216944435630522</v>
      </c>
    </row>
    <row r="2569" spans="1:14">
      <c r="A2569">
        <v>2012</v>
      </c>
      <c r="B2569">
        <v>2</v>
      </c>
      <c r="C2569">
        <v>68</v>
      </c>
      <c r="D2569" t="s">
        <v>94</v>
      </c>
      <c r="E2569" t="s">
        <v>95</v>
      </c>
      <c r="F2569">
        <v>2003</v>
      </c>
      <c r="G2569">
        <f t="shared" si="241"/>
        <v>0.12126781251816648</v>
      </c>
      <c r="H2569">
        <f t="shared" si="242"/>
        <v>98</v>
      </c>
      <c r="I2569">
        <f t="shared" si="240"/>
        <v>3.9765959759508755E-6</v>
      </c>
      <c r="J2569">
        <f t="shared" si="240"/>
        <v>7.9553421329616901E-4</v>
      </c>
      <c r="K2569">
        <f t="shared" si="240"/>
        <v>4.5289196344360225E-2</v>
      </c>
      <c r="L2569">
        <f t="shared" si="240"/>
        <v>7.4200606773975969E-2</v>
      </c>
      <c r="M2569">
        <f t="shared" si="240"/>
        <v>0.10994193839895418</v>
      </c>
      <c r="N2569">
        <f t="shared" si="240"/>
        <v>0.12126781251816648</v>
      </c>
    </row>
    <row r="2570" spans="1:14">
      <c r="A2570">
        <v>2012</v>
      </c>
      <c r="B2570">
        <v>2</v>
      </c>
      <c r="C2570">
        <v>69</v>
      </c>
      <c r="D2570" t="s">
        <v>472</v>
      </c>
      <c r="E2570" t="s">
        <v>473</v>
      </c>
      <c r="F2570">
        <v>2011</v>
      </c>
      <c r="G2570">
        <f t="shared" si="241"/>
        <v>0.1203858530857692</v>
      </c>
      <c r="H2570">
        <f t="shared" si="242"/>
        <v>98</v>
      </c>
      <c r="I2570">
        <f t="shared" si="240"/>
        <v>3.9476748941155981E-6</v>
      </c>
      <c r="J2570">
        <f t="shared" si="240"/>
        <v>7.8974843314031599E-4</v>
      </c>
      <c r="K2570">
        <f t="shared" si="240"/>
        <v>4.4959815999550116E-2</v>
      </c>
      <c r="L2570">
        <f t="shared" si="240"/>
        <v>7.366095883545884E-2</v>
      </c>
      <c r="M2570">
        <f t="shared" si="240"/>
        <v>0.10914235005334537</v>
      </c>
      <c r="N2570">
        <f t="shared" si="240"/>
        <v>0.1203858530857692</v>
      </c>
    </row>
    <row r="2571" spans="1:14">
      <c r="A2571">
        <v>2012</v>
      </c>
      <c r="B2571">
        <v>2</v>
      </c>
      <c r="C2571">
        <v>70</v>
      </c>
      <c r="D2571" t="s">
        <v>318</v>
      </c>
      <c r="E2571" t="s">
        <v>319</v>
      </c>
      <c r="F2571">
        <v>2010</v>
      </c>
      <c r="G2571">
        <f t="shared" si="241"/>
        <v>0.11952286093343936</v>
      </c>
      <c r="H2571">
        <f t="shared" si="242"/>
        <v>98</v>
      </c>
      <c r="I2571">
        <f t="shared" si="240"/>
        <v>3.9193757844922764E-6</v>
      </c>
      <c r="J2571">
        <f t="shared" si="240"/>
        <v>7.8408708105744867E-4</v>
      </c>
      <c r="K2571">
        <f t="shared" si="240"/>
        <v>4.4637519256342573E-2</v>
      </c>
      <c r="L2571">
        <f t="shared" si="240"/>
        <v>7.3132916480159807E-2</v>
      </c>
      <c r="M2571">
        <f t="shared" si="240"/>
        <v>0.10835995752823889</v>
      </c>
      <c r="N2571">
        <f t="shared" si="240"/>
        <v>0.11952286093343936</v>
      </c>
    </row>
    <row r="2572" spans="1:14">
      <c r="A2572">
        <v>2012</v>
      </c>
      <c r="B2572">
        <v>2</v>
      </c>
      <c r="C2572">
        <v>71</v>
      </c>
      <c r="D2572" t="s">
        <v>484</v>
      </c>
      <c r="E2572" t="s">
        <v>485</v>
      </c>
      <c r="F2572">
        <v>2011</v>
      </c>
      <c r="G2572">
        <f t="shared" si="241"/>
        <v>0.11867816581938533</v>
      </c>
      <c r="H2572">
        <f t="shared" si="242"/>
        <v>98</v>
      </c>
      <c r="I2572">
        <f t="shared" si="240"/>
        <v>3.8916766686122947E-6</v>
      </c>
      <c r="J2572">
        <f t="shared" si="240"/>
        <v>7.7854576016544834E-4</v>
      </c>
      <c r="K2572">
        <f t="shared" si="240"/>
        <v>4.4322055803369148E-2</v>
      </c>
      <c r="L2572">
        <f t="shared" si="240"/>
        <v>7.2616069604634348E-2</v>
      </c>
      <c r="M2572">
        <f t="shared" si="240"/>
        <v>0.10759415317944424</v>
      </c>
      <c r="N2572">
        <f t="shared" si="240"/>
        <v>0.11867816581938533</v>
      </c>
    </row>
    <row r="2573" spans="1:14">
      <c r="A2573">
        <v>2012</v>
      </c>
      <c r="B2573">
        <v>2</v>
      </c>
      <c r="C2573">
        <v>72</v>
      </c>
      <c r="D2573" t="s">
        <v>70</v>
      </c>
      <c r="E2573" t="s">
        <v>71</v>
      </c>
      <c r="F2573">
        <v>1999</v>
      </c>
      <c r="G2573">
        <f t="shared" si="241"/>
        <v>0.11785113019775793</v>
      </c>
      <c r="H2573">
        <f t="shared" si="242"/>
        <v>98</v>
      </c>
      <c r="I2573">
        <f t="shared" si="240"/>
        <v>3.8645566401674928E-6</v>
      </c>
      <c r="J2573">
        <f t="shared" si="240"/>
        <v>7.7312028807226046E-4</v>
      </c>
      <c r="K2573">
        <f t="shared" si="240"/>
        <v>4.4013187540028025E-2</v>
      </c>
      <c r="L2573">
        <f t="shared" si="240"/>
        <v>7.2110028111231045E-2</v>
      </c>
      <c r="M2573">
        <f t="shared" si="240"/>
        <v>0.10684435900505787</v>
      </c>
      <c r="N2573">
        <f t="shared" si="240"/>
        <v>0.11785113019775793</v>
      </c>
    </row>
    <row r="2574" spans="1:14">
      <c r="A2574">
        <v>2012</v>
      </c>
      <c r="B2574">
        <v>2</v>
      </c>
      <c r="C2574">
        <v>73</v>
      </c>
      <c r="D2574" t="s">
        <v>140</v>
      </c>
      <c r="E2574" t="s">
        <v>141</v>
      </c>
      <c r="F2574">
        <v>2008</v>
      </c>
      <c r="G2574">
        <f t="shared" si="241"/>
        <v>0.11704114719613057</v>
      </c>
      <c r="H2574">
        <f t="shared" si="242"/>
        <v>98</v>
      </c>
      <c r="I2574">
        <f t="shared" si="240"/>
        <v>3.8379957986879988E-6</v>
      </c>
      <c r="J2574">
        <f t="shared" si="240"/>
        <v>7.6780668360787408E-4</v>
      </c>
      <c r="K2574">
        <f t="shared" si="240"/>
        <v>4.3710687821145074E-2</v>
      </c>
      <c r="L2574">
        <f t="shared" si="240"/>
        <v>7.1614420670564519E-2</v>
      </c>
      <c r="M2574">
        <f t="shared" si="240"/>
        <v>0.10611002481183759</v>
      </c>
      <c r="N2574">
        <f t="shared" si="240"/>
        <v>0.11704114719613057</v>
      </c>
    </row>
    <row r="2575" spans="1:14">
      <c r="A2575">
        <v>2012</v>
      </c>
      <c r="B2575">
        <v>2</v>
      </c>
      <c r="C2575">
        <v>74</v>
      </c>
      <c r="D2575" t="s">
        <v>86</v>
      </c>
      <c r="E2575" t="s">
        <v>87</v>
      </c>
      <c r="F2575">
        <v>2006</v>
      </c>
      <c r="G2575">
        <f t="shared" si="241"/>
        <v>0.11624763874381928</v>
      </c>
      <c r="H2575">
        <f t="shared" si="242"/>
        <v>98</v>
      </c>
      <c r="I2575">
        <f t="shared" si="240"/>
        <v>3.8119751881663792E-6</v>
      </c>
      <c r="J2575">
        <f t="shared" si="240"/>
        <v>7.6260115454583426E-4</v>
      </c>
      <c r="K2575">
        <f t="shared" si="240"/>
        <v>4.341434075796826E-2</v>
      </c>
      <c r="L2575">
        <f t="shared" si="240"/>
        <v>7.1128893576283367E-2</v>
      </c>
      <c r="M2575">
        <f t="shared" si="240"/>
        <v>0.10539062651832927</v>
      </c>
      <c r="N2575">
        <f t="shared" si="240"/>
        <v>0.11624763874381928</v>
      </c>
    </row>
    <row r="2576" spans="1:14">
      <c r="A2576">
        <v>2012</v>
      </c>
      <c r="B2576">
        <v>2</v>
      </c>
      <c r="C2576">
        <v>75</v>
      </c>
      <c r="D2576" t="s">
        <v>80</v>
      </c>
      <c r="E2576" t="s">
        <v>81</v>
      </c>
      <c r="F2576">
        <v>2005</v>
      </c>
      <c r="G2576">
        <f t="shared" si="241"/>
        <v>0.11547005383792514</v>
      </c>
      <c r="H2576">
        <f t="shared" si="242"/>
        <v>98</v>
      </c>
      <c r="I2576">
        <f t="shared" si="240"/>
        <v>3.7864767401979571E-6</v>
      </c>
      <c r="J2576">
        <f t="shared" si="240"/>
        <v>7.5750008622823097E-4</v>
      </c>
      <c r="K2576">
        <f t="shared" si="240"/>
        <v>4.3123940570596403E-2</v>
      </c>
      <c r="L2576">
        <f t="shared" si="240"/>
        <v>7.0653109684106805E-2</v>
      </c>
      <c r="M2576">
        <f t="shared" si="240"/>
        <v>0.10468566458285307</v>
      </c>
      <c r="N2576">
        <f t="shared" si="240"/>
        <v>0.11547005383792514</v>
      </c>
    </row>
    <row r="2577" spans="1:14">
      <c r="A2577">
        <v>2012</v>
      </c>
      <c r="B2577">
        <v>2</v>
      </c>
      <c r="C2577">
        <v>76</v>
      </c>
      <c r="D2577" t="s">
        <v>302</v>
      </c>
      <c r="E2577" t="s">
        <v>303</v>
      </c>
      <c r="F2577">
        <v>2010</v>
      </c>
      <c r="G2577">
        <f t="shared" si="241"/>
        <v>0.11470786693528087</v>
      </c>
      <c r="H2577">
        <f t="shared" si="242"/>
        <v>98</v>
      </c>
      <c r="I2577">
        <f t="shared" si="240"/>
        <v>3.761483221249773E-6</v>
      </c>
      <c r="J2577">
        <f t="shared" si="240"/>
        <v>7.5250003101663947E-4</v>
      </c>
      <c r="K2577">
        <f t="shared" si="240"/>
        <v>4.283929098742869E-2</v>
      </c>
      <c r="L2577">
        <f t="shared" si="240"/>
        <v>7.0186747427898807E-2</v>
      </c>
      <c r="M2577">
        <f t="shared" si="240"/>
        <v>0.10399466254563522</v>
      </c>
      <c r="N2577">
        <f t="shared" si="240"/>
        <v>0.11470786693528087</v>
      </c>
    </row>
    <row r="2578" spans="1:14">
      <c r="A2578">
        <v>2012</v>
      </c>
      <c r="B2578">
        <v>2</v>
      </c>
      <c r="C2578">
        <v>77</v>
      </c>
      <c r="D2578" t="s">
        <v>132</v>
      </c>
      <c r="E2578" t="s">
        <v>133</v>
      </c>
      <c r="F2578">
        <v>1994</v>
      </c>
      <c r="G2578">
        <f t="shared" si="241"/>
        <v>0.11396057645963795</v>
      </c>
      <c r="H2578">
        <f t="shared" si="242"/>
        <v>98</v>
      </c>
      <c r="I2578">
        <f t="shared" ref="I2578:N2593" si="243">$G2578*(I$1^$H2578)</f>
        <v>3.7369781837084805E-6</v>
      </c>
      <c r="J2578">
        <f t="shared" si="243"/>
        <v>7.4759769849905365E-4</v>
      </c>
      <c r="K2578">
        <f t="shared" si="243"/>
        <v>4.2560204687652377E-2</v>
      </c>
      <c r="L2578">
        <f t="shared" si="243"/>
        <v>6.9729499906254822E-2</v>
      </c>
      <c r="M2578">
        <f t="shared" si="243"/>
        <v>0.10331716567541706</v>
      </c>
      <c r="N2578">
        <f t="shared" si="243"/>
        <v>0.11396057645963795</v>
      </c>
    </row>
    <row r="2579" spans="1:14">
      <c r="A2579">
        <v>2012</v>
      </c>
      <c r="B2579">
        <v>2</v>
      </c>
      <c r="C2579">
        <v>78</v>
      </c>
      <c r="D2579" t="s">
        <v>182</v>
      </c>
      <c r="E2579" t="s">
        <v>183</v>
      </c>
      <c r="G2579">
        <f t="shared" si="241"/>
        <v>0.11322770341445956</v>
      </c>
      <c r="H2579">
        <f t="shared" si="242"/>
        <v>98</v>
      </c>
      <c r="I2579">
        <f t="shared" si="243"/>
        <v>3.7129459203912659E-6</v>
      </c>
      <c r="J2579">
        <f t="shared" si="243"/>
        <v>7.4278994638960903E-4</v>
      </c>
      <c r="K2579">
        <f t="shared" si="243"/>
        <v>4.2286502783170504E-2</v>
      </c>
      <c r="L2579">
        <f t="shared" si="243"/>
        <v>6.9281074033706147E-2</v>
      </c>
      <c r="M2579">
        <f t="shared" si="243"/>
        <v>0.10265273971180709</v>
      </c>
      <c r="N2579">
        <f t="shared" si="243"/>
        <v>0.11322770341445956</v>
      </c>
    </row>
    <row r="2580" spans="1:14">
      <c r="A2580">
        <v>2012</v>
      </c>
      <c r="B2580">
        <v>2</v>
      </c>
      <c r="C2580">
        <v>79</v>
      </c>
      <c r="D2580" t="s">
        <v>382</v>
      </c>
      <c r="E2580" t="s">
        <v>383</v>
      </c>
      <c r="F2580">
        <v>2011</v>
      </c>
      <c r="G2580">
        <f t="shared" si="241"/>
        <v>0.1125087900926024</v>
      </c>
      <c r="H2580">
        <f t="shared" si="242"/>
        <v>98</v>
      </c>
      <c r="I2580">
        <f t="shared" si="243"/>
        <v>3.6893714222339214E-6</v>
      </c>
      <c r="J2580">
        <f t="shared" si="243"/>
        <v>7.3807377206391064E-4</v>
      </c>
      <c r="K2580">
        <f t="shared" si="243"/>
        <v>4.2018014336714128E-2</v>
      </c>
      <c r="L2580">
        <f t="shared" si="243"/>
        <v>6.8841189751207815E-2</v>
      </c>
      <c r="M2580">
        <f t="shared" si="243"/>
        <v>0.10200096969547265</v>
      </c>
      <c r="N2580">
        <f t="shared" si="243"/>
        <v>0.1125087900926024</v>
      </c>
    </row>
    <row r="2581" spans="1:14">
      <c r="A2581">
        <v>2012</v>
      </c>
      <c r="B2581">
        <v>2</v>
      </c>
      <c r="C2581">
        <v>80</v>
      </c>
      <c r="D2581" t="s">
        <v>396</v>
      </c>
      <c r="E2581" t="s">
        <v>397</v>
      </c>
      <c r="F2581">
        <v>2006</v>
      </c>
      <c r="G2581">
        <f t="shared" si="241"/>
        <v>0.11180339887498948</v>
      </c>
      <c r="H2581">
        <f t="shared" si="242"/>
        <v>98</v>
      </c>
      <c r="I2581">
        <f t="shared" si="243"/>
        <v>3.6662403388971093E-6</v>
      </c>
      <c r="J2581">
        <f t="shared" si="243"/>
        <v>7.3344630467815522E-4</v>
      </c>
      <c r="K2581">
        <f t="shared" si="243"/>
        <v>4.1754575913189561E-2</v>
      </c>
      <c r="L2581">
        <f t="shared" si="243"/>
        <v>6.8409579291077924E-2</v>
      </c>
      <c r="M2581">
        <f t="shared" si="243"/>
        <v>0.10136145887901139</v>
      </c>
      <c r="N2581">
        <f t="shared" si="243"/>
        <v>0.11180339887498948</v>
      </c>
    </row>
    <row r="2582" spans="1:14">
      <c r="A2582">
        <v>2012</v>
      </c>
      <c r="B2582">
        <v>2</v>
      </c>
      <c r="C2582">
        <v>81</v>
      </c>
      <c r="D2582" t="s">
        <v>66</v>
      </c>
      <c r="E2582" t="s">
        <v>67</v>
      </c>
      <c r="F2582">
        <v>2004</v>
      </c>
      <c r="G2582">
        <f t="shared" si="241"/>
        <v>0.1111111111111111</v>
      </c>
      <c r="H2582">
        <f t="shared" si="242"/>
        <v>98</v>
      </c>
      <c r="I2582">
        <f t="shared" si="243"/>
        <v>3.6435389420559126E-6</v>
      </c>
      <c r="J2582">
        <f t="shared" si="243"/>
        <v>7.2890479782505651E-4</v>
      </c>
      <c r="K2582">
        <f t="shared" si="243"/>
        <v>4.1496031161585428E-2</v>
      </c>
      <c r="L2582">
        <f t="shared" si="243"/>
        <v>6.7985986492005379E-2</v>
      </c>
      <c r="M2582">
        <f t="shared" si="243"/>
        <v>0.10073382771200849</v>
      </c>
      <c r="N2582">
        <f t="shared" si="243"/>
        <v>0.1111111111111111</v>
      </c>
    </row>
    <row r="2583" spans="1:14">
      <c r="A2583">
        <v>2012</v>
      </c>
      <c r="B2583">
        <v>2</v>
      </c>
      <c r="C2583">
        <v>82</v>
      </c>
      <c r="D2583" t="s">
        <v>488</v>
      </c>
      <c r="E2583" t="s">
        <v>489</v>
      </c>
      <c r="F2583">
        <v>2011</v>
      </c>
      <c r="G2583">
        <f t="shared" si="241"/>
        <v>0.11043152607484653</v>
      </c>
      <c r="H2583">
        <f t="shared" si="242"/>
        <v>98</v>
      </c>
      <c r="I2583">
        <f t="shared" si="243"/>
        <v>3.6212540911592964E-6</v>
      </c>
      <c r="J2583">
        <f t="shared" si="243"/>
        <v>7.2444662268388623E-4</v>
      </c>
      <c r="K2583">
        <f t="shared" si="243"/>
        <v>4.1242230425009394E-2</v>
      </c>
      <c r="L2583">
        <f t="shared" si="243"/>
        <v>6.757016616014451E-2</v>
      </c>
      <c r="M2583">
        <f t="shared" si="243"/>
        <v>0.10011771289437989</v>
      </c>
      <c r="N2583">
        <f t="shared" si="243"/>
        <v>0.11043152607484653</v>
      </c>
    </row>
    <row r="2584" spans="1:14">
      <c r="A2584">
        <v>2012</v>
      </c>
      <c r="B2584">
        <v>2</v>
      </c>
      <c r="C2584">
        <v>83</v>
      </c>
      <c r="D2584" t="s">
        <v>352</v>
      </c>
      <c r="E2584" t="s">
        <v>353</v>
      </c>
      <c r="F2584">
        <v>1982</v>
      </c>
      <c r="G2584">
        <f t="shared" si="241"/>
        <v>0.10976425998969035</v>
      </c>
      <c r="H2584">
        <f t="shared" si="242"/>
        <v>98</v>
      </c>
      <c r="I2584">
        <f t="shared" si="243"/>
        <v>3.5993732014654784E-6</v>
      </c>
      <c r="J2584">
        <f t="shared" si="243"/>
        <v>7.2006926162581969E-4</v>
      </c>
      <c r="K2584">
        <f t="shared" si="243"/>
        <v>4.0993030376645E-2</v>
      </c>
      <c r="L2584">
        <f t="shared" si="243"/>
        <v>6.7161883472676487E-2</v>
      </c>
      <c r="M2584">
        <f t="shared" si="243"/>
        <v>9.9512766492638183E-2</v>
      </c>
      <c r="N2584">
        <f t="shared" si="243"/>
        <v>0.10976425998969035</v>
      </c>
    </row>
    <row r="2585" spans="1:14">
      <c r="A2585">
        <v>2012</v>
      </c>
      <c r="B2585">
        <v>2</v>
      </c>
      <c r="C2585">
        <v>84</v>
      </c>
      <c r="D2585" t="s">
        <v>492</v>
      </c>
      <c r="E2585" t="s">
        <v>493</v>
      </c>
      <c r="F2585">
        <v>2011</v>
      </c>
      <c r="G2585">
        <f t="shared" si="241"/>
        <v>0.10910894511799619</v>
      </c>
      <c r="H2585">
        <f t="shared" si="242"/>
        <v>98</v>
      </c>
      <c r="I2585">
        <f t="shared" si="243"/>
        <v>3.5778842141765443E-6</v>
      </c>
      <c r="J2585">
        <f t="shared" si="243"/>
        <v>7.1577030223924384E-4</v>
      </c>
      <c r="K2585">
        <f t="shared" si="243"/>
        <v>4.0748293679616764E-2</v>
      </c>
      <c r="L2585">
        <f t="shared" si="243"/>
        <v>6.6760913420541412E-2</v>
      </c>
      <c r="M2585">
        <f t="shared" si="243"/>
        <v>9.8918655114196979E-2</v>
      </c>
      <c r="N2585">
        <f t="shared" si="243"/>
        <v>0.10910894511799619</v>
      </c>
    </row>
    <row r="2586" spans="1:14">
      <c r="A2586">
        <v>2012</v>
      </c>
      <c r="B2586">
        <v>2</v>
      </c>
      <c r="C2586">
        <v>85</v>
      </c>
      <c r="D2586" t="s">
        <v>160</v>
      </c>
      <c r="E2586" t="s">
        <v>161</v>
      </c>
      <c r="F2586">
        <v>2004</v>
      </c>
      <c r="G2586">
        <f t="shared" si="241"/>
        <v>0.10846522890932808</v>
      </c>
      <c r="H2586">
        <f t="shared" si="242"/>
        <v>98</v>
      </c>
      <c r="I2586">
        <f t="shared" si="243"/>
        <v>3.5567755685113105E-6</v>
      </c>
      <c r="J2586">
        <f t="shared" si="243"/>
        <v>7.1154743174282041E-4</v>
      </c>
      <c r="K2586">
        <f t="shared" si="243"/>
        <v>4.0507888668929778E-2</v>
      </c>
      <c r="L2586">
        <f t="shared" si="243"/>
        <v>6.6367040287336657E-2</v>
      </c>
      <c r="M2586">
        <f t="shared" si="243"/>
        <v>9.8335059135262373E-2</v>
      </c>
      <c r="N2586">
        <f t="shared" si="243"/>
        <v>0.10846522890932808</v>
      </c>
    </row>
    <row r="2587" spans="1:14">
      <c r="A2587">
        <v>2012</v>
      </c>
      <c r="B2587">
        <v>2</v>
      </c>
      <c r="C2587">
        <v>86</v>
      </c>
      <c r="D2587" t="s">
        <v>350</v>
      </c>
      <c r="E2587" t="s">
        <v>351</v>
      </c>
      <c r="F2587">
        <v>2010</v>
      </c>
      <c r="G2587">
        <f t="shared" si="241"/>
        <v>0.10783277320343841</v>
      </c>
      <c r="H2587">
        <f t="shared" si="242"/>
        <v>98</v>
      </c>
      <c r="I2587">
        <f t="shared" si="243"/>
        <v>3.5360361755695002E-6</v>
      </c>
      <c r="J2587">
        <f t="shared" si="243"/>
        <v>7.0739843175690706E-4</v>
      </c>
      <c r="K2587">
        <f t="shared" si="243"/>
        <v>4.027168905381049E-2</v>
      </c>
      <c r="L2587">
        <f t="shared" si="243"/>
        <v>6.5980057161639988E-2</v>
      </c>
      <c r="M2587">
        <f t="shared" si="243"/>
        <v>9.7761671978249268E-2</v>
      </c>
      <c r="N2587">
        <f t="shared" si="243"/>
        <v>0.10783277320343841</v>
      </c>
    </row>
    <row r="2588" spans="1:14">
      <c r="A2588">
        <v>2012</v>
      </c>
      <c r="B2588">
        <v>2</v>
      </c>
      <c r="C2588">
        <v>87</v>
      </c>
      <c r="D2588" t="s">
        <v>118</v>
      </c>
      <c r="E2588" t="s">
        <v>119</v>
      </c>
      <c r="F2588">
        <v>2002</v>
      </c>
      <c r="G2588">
        <f t="shared" si="241"/>
        <v>0.10721125348377948</v>
      </c>
      <c r="H2588">
        <f t="shared" si="242"/>
        <v>98</v>
      </c>
      <c r="I2588">
        <f t="shared" si="243"/>
        <v>3.5156553938530036E-6</v>
      </c>
      <c r="J2588">
        <f t="shared" si="243"/>
        <v>7.0332117340648657E-4</v>
      </c>
      <c r="K2588">
        <f t="shared" si="243"/>
        <v>4.0039573638919933E-2</v>
      </c>
      <c r="L2588">
        <f t="shared" si="243"/>
        <v>6.5599765480252772E-2</v>
      </c>
      <c r="M2588">
        <f t="shared" si="243"/>
        <v>9.7198199435011623E-2</v>
      </c>
      <c r="N2588">
        <f t="shared" si="243"/>
        <v>0.10721125348377948</v>
      </c>
    </row>
    <row r="2589" spans="1:14">
      <c r="A2589">
        <v>2012</v>
      </c>
      <c r="B2589">
        <v>2</v>
      </c>
      <c r="C2589">
        <v>88</v>
      </c>
      <c r="D2589" t="s">
        <v>164</v>
      </c>
      <c r="E2589" t="s">
        <v>165</v>
      </c>
      <c r="F2589">
        <v>2000</v>
      </c>
      <c r="G2589">
        <f t="shared" si="241"/>
        <v>0.10660035817780521</v>
      </c>
      <c r="H2589">
        <f t="shared" si="242"/>
        <v>98</v>
      </c>
      <c r="I2589">
        <f t="shared" si="243"/>
        <v>3.4956230063214755E-6</v>
      </c>
      <c r="J2589">
        <f t="shared" si="243"/>
        <v>6.993136127310455E-4</v>
      </c>
      <c r="K2589">
        <f t="shared" si="243"/>
        <v>3.9811426063041361E-2</v>
      </c>
      <c r="L2589">
        <f t="shared" si="243"/>
        <v>6.5225974600072803E-2</v>
      </c>
      <c r="M2589">
        <f t="shared" si="243"/>
        <v>9.6644359032492841E-2</v>
      </c>
      <c r="N2589">
        <f t="shared" si="243"/>
        <v>0.10660035817780521</v>
      </c>
    </row>
    <row r="2590" spans="1:14">
      <c r="A2590">
        <v>2012</v>
      </c>
      <c r="B2590">
        <v>2</v>
      </c>
      <c r="C2590">
        <v>89</v>
      </c>
      <c r="D2590" t="s">
        <v>230</v>
      </c>
      <c r="E2590" t="s">
        <v>231</v>
      </c>
      <c r="F2590">
        <v>2009</v>
      </c>
      <c r="G2590">
        <f t="shared" si="241"/>
        <v>0.105999788000636</v>
      </c>
      <c r="H2590">
        <f t="shared" si="242"/>
        <v>98</v>
      </c>
      <c r="I2590">
        <f t="shared" si="243"/>
        <v>3.4759291988698951E-6</v>
      </c>
      <c r="J2590">
        <f t="shared" si="243"/>
        <v>6.9537378637892194E-4</v>
      </c>
      <c r="K2590">
        <f t="shared" si="243"/>
        <v>3.9587134553962566E-2</v>
      </c>
      <c r="L2590">
        <f t="shared" si="243"/>
        <v>6.4858501396500054E-2</v>
      </c>
      <c r="M2590">
        <f t="shared" si="243"/>
        <v>9.6099879437689439E-2</v>
      </c>
      <c r="N2590">
        <f t="shared" si="243"/>
        <v>0.105999788000636</v>
      </c>
    </row>
    <row r="2591" spans="1:14">
      <c r="A2591">
        <v>2012</v>
      </c>
      <c r="B2591">
        <v>2</v>
      </c>
      <c r="C2591">
        <v>90</v>
      </c>
      <c r="D2591" t="s">
        <v>296</v>
      </c>
      <c r="E2591" t="s">
        <v>297</v>
      </c>
      <c r="F2591">
        <v>2010</v>
      </c>
      <c r="G2591">
        <f t="shared" si="241"/>
        <v>0.10540925533894598</v>
      </c>
      <c r="H2591">
        <f t="shared" si="242"/>
        <v>98</v>
      </c>
      <c r="I2591">
        <f t="shared" si="243"/>
        <v>3.4565645401250828E-6</v>
      </c>
      <c r="J2591">
        <f t="shared" si="243"/>
        <v>6.9149980756551765E-4</v>
      </c>
      <c r="K2591">
        <f t="shared" si="243"/>
        <v>3.9366591698379756E-2</v>
      </c>
      <c r="L2591">
        <f t="shared" si="243"/>
        <v>6.4497169886453348E-2</v>
      </c>
      <c r="M2591">
        <f t="shared" si="243"/>
        <v>9.556449989908046E-2</v>
      </c>
      <c r="N2591">
        <f t="shared" si="243"/>
        <v>0.10540925533894598</v>
      </c>
    </row>
    <row r="2592" spans="1:14">
      <c r="A2592">
        <v>2012</v>
      </c>
      <c r="B2592">
        <v>2</v>
      </c>
      <c r="C2592">
        <v>91</v>
      </c>
      <c r="D2592" t="s">
        <v>116</v>
      </c>
      <c r="E2592" t="s">
        <v>117</v>
      </c>
      <c r="F2592">
        <v>1997</v>
      </c>
      <c r="G2592">
        <f t="shared" si="241"/>
        <v>0.10482848367219183</v>
      </c>
      <c r="H2592">
        <f t="shared" si="242"/>
        <v>98</v>
      </c>
      <c r="I2592">
        <f t="shared" si="243"/>
        <v>3.4375199624667299E-6</v>
      </c>
      <c r="J2592">
        <f t="shared" si="243"/>
        <v>6.8768986227647603E-4</v>
      </c>
      <c r="K2592">
        <f t="shared" si="243"/>
        <v>3.9149694225747197E-2</v>
      </c>
      <c r="L2592">
        <f t="shared" si="243"/>
        <v>6.4141810874235358E-2</v>
      </c>
      <c r="M2592">
        <f t="shared" si="243"/>
        <v>9.5037969721911017E-2</v>
      </c>
      <c r="N2592">
        <f t="shared" si="243"/>
        <v>0.10482848367219183</v>
      </c>
    </row>
    <row r="2593" spans="1:14">
      <c r="A2593">
        <v>2012</v>
      </c>
      <c r="B2593">
        <v>2</v>
      </c>
      <c r="C2593">
        <v>92</v>
      </c>
      <c r="D2593" t="s">
        <v>262</v>
      </c>
      <c r="E2593" t="s">
        <v>263</v>
      </c>
      <c r="F2593">
        <v>2009</v>
      </c>
      <c r="G2593">
        <f t="shared" si="241"/>
        <v>0.10425720702853739</v>
      </c>
      <c r="H2593">
        <f t="shared" si="242"/>
        <v>98</v>
      </c>
      <c r="I2593">
        <f t="shared" si="243"/>
        <v>3.4187867441861524E-6</v>
      </c>
      <c r="J2593">
        <f t="shared" si="243"/>
        <v>6.8394220569846997E-4</v>
      </c>
      <c r="K2593">
        <f t="shared" si="243"/>
        <v>3.8936342805084456E-2</v>
      </c>
      <c r="L2593">
        <f t="shared" si="243"/>
        <v>6.3792261618627152E-2</v>
      </c>
      <c r="M2593">
        <f t="shared" si="243"/>
        <v>9.4520047774930976E-2</v>
      </c>
      <c r="N2593">
        <f t="shared" si="243"/>
        <v>0.10425720702853739</v>
      </c>
    </row>
    <row r="2594" spans="1:14">
      <c r="A2594">
        <v>2012</v>
      </c>
      <c r="B2594">
        <v>2</v>
      </c>
      <c r="C2594">
        <v>93</v>
      </c>
      <c r="D2594" t="s">
        <v>268</v>
      </c>
      <c r="E2594" t="s">
        <v>269</v>
      </c>
      <c r="F2594">
        <v>2010</v>
      </c>
      <c r="G2594">
        <f t="shared" si="241"/>
        <v>0.10369516947304253</v>
      </c>
      <c r="H2594">
        <f t="shared" si="242"/>
        <v>98</v>
      </c>
      <c r="I2594">
        <f t="shared" ref="I2594:N2609" si="244">$G2594*(I$1^$H2594)</f>
        <v>3.4003564927030613E-6</v>
      </c>
      <c r="J2594">
        <f t="shared" si="244"/>
        <v>6.8025515886164731E-4</v>
      </c>
      <c r="K2594">
        <f t="shared" si="244"/>
        <v>3.8726441853833296E-2</v>
      </c>
      <c r="L2594">
        <f t="shared" si="244"/>
        <v>6.3448365519724298E-2</v>
      </c>
      <c r="M2594">
        <f t="shared" si="244"/>
        <v>9.4010502026384904E-2</v>
      </c>
      <c r="N2594">
        <f t="shared" si="244"/>
        <v>0.10369516947304253</v>
      </c>
    </row>
    <row r="2595" spans="1:14">
      <c r="A2595">
        <v>2012</v>
      </c>
      <c r="B2595">
        <v>2</v>
      </c>
      <c r="C2595">
        <v>94</v>
      </c>
      <c r="D2595" t="s">
        <v>372</v>
      </c>
      <c r="E2595" t="s">
        <v>373</v>
      </c>
      <c r="F2595">
        <v>2007</v>
      </c>
      <c r="G2595">
        <f t="shared" si="241"/>
        <v>0.10314212462587934</v>
      </c>
      <c r="H2595">
        <f t="shared" si="242"/>
        <v>98</v>
      </c>
      <c r="I2595">
        <f t="shared" si="244"/>
        <v>3.3822211287669794E-6</v>
      </c>
      <c r="J2595">
        <f t="shared" si="244"/>
        <v>6.7662710547906023E-4</v>
      </c>
      <c r="K2595">
        <f t="shared" si="244"/>
        <v>3.8519899357928551E-2</v>
      </c>
      <c r="L2595">
        <f t="shared" si="244"/>
        <v>6.3109971824145905E-2</v>
      </c>
      <c r="M2595">
        <f t="shared" si="244"/>
        <v>9.3509109107224542E-2</v>
      </c>
      <c r="N2595">
        <f t="shared" si="244"/>
        <v>0.10314212462587934</v>
      </c>
    </row>
    <row r="2596" spans="1:14">
      <c r="A2596">
        <v>2012</v>
      </c>
      <c r="B2596">
        <v>2</v>
      </c>
      <c r="C2596">
        <v>95</v>
      </c>
      <c r="D2596" t="s">
        <v>184</v>
      </c>
      <c r="E2596" t="s">
        <v>185</v>
      </c>
      <c r="F2596">
        <v>2008</v>
      </c>
      <c r="G2596">
        <f t="shared" si="241"/>
        <v>0.10259783520851541</v>
      </c>
      <c r="H2596">
        <f t="shared" si="242"/>
        <v>98</v>
      </c>
      <c r="I2596">
        <f t="shared" si="244"/>
        <v>3.3643728715757498E-6</v>
      </c>
      <c r="J2596">
        <f t="shared" si="244"/>
        <v>6.7305648896956254E-4</v>
      </c>
      <c r="K2596">
        <f t="shared" si="244"/>
        <v>3.8316626702313859E-2</v>
      </c>
      <c r="L2596">
        <f t="shared" si="244"/>
        <v>6.2776935347356108E-2</v>
      </c>
      <c r="M2596">
        <f t="shared" si="244"/>
        <v>9.3015653899676684E-2</v>
      </c>
      <c r="N2596">
        <f t="shared" si="244"/>
        <v>0.10259783520851541</v>
      </c>
    </row>
    <row r="2597" spans="1:14">
      <c r="A2597">
        <v>2012</v>
      </c>
      <c r="B2597">
        <v>2</v>
      </c>
      <c r="C2597">
        <v>96</v>
      </c>
      <c r="D2597" t="s">
        <v>138</v>
      </c>
      <c r="E2597" t="s">
        <v>139</v>
      </c>
      <c r="F2597">
        <v>1995</v>
      </c>
      <c r="G2597">
        <f t="shared" si="241"/>
        <v>0.10206207261596577</v>
      </c>
      <c r="H2597">
        <f t="shared" si="242"/>
        <v>98</v>
      </c>
      <c r="I2597">
        <f t="shared" si="244"/>
        <v>3.3468042247488868E-6</v>
      </c>
      <c r="J2597">
        <f t="shared" si="244"/>
        <v>6.6954180965172094E-4</v>
      </c>
      <c r="K2597">
        <f t="shared" si="244"/>
        <v>3.8116538511192996E-2</v>
      </c>
      <c r="L2597">
        <f t="shared" si="244"/>
        <v>6.2449116211936086E-2</v>
      </c>
      <c r="M2597">
        <f t="shared" si="244"/>
        <v>9.2529929149444773E-2</v>
      </c>
      <c r="N2597">
        <f t="shared" si="244"/>
        <v>0.10206207261596577</v>
      </c>
    </row>
    <row r="2598" spans="1:14">
      <c r="A2598">
        <v>2012</v>
      </c>
      <c r="B2598">
        <v>2</v>
      </c>
      <c r="C2598">
        <v>97</v>
      </c>
      <c r="D2598" t="s">
        <v>90</v>
      </c>
      <c r="E2598" t="s">
        <v>91</v>
      </c>
      <c r="F2598">
        <v>2009</v>
      </c>
      <c r="G2598">
        <f t="shared" si="241"/>
        <v>0.10153461651336192</v>
      </c>
      <c r="H2598">
        <f t="shared" si="242"/>
        <v>98</v>
      </c>
      <c r="I2598">
        <f t="shared" si="244"/>
        <v>3.3295079630983272E-6</v>
      </c>
      <c r="J2598">
        <f t="shared" si="244"/>
        <v>6.6608162209725046E-4</v>
      </c>
      <c r="K2598">
        <f t="shared" si="244"/>
        <v>3.7919552497362834E-2</v>
      </c>
      <c r="L2598">
        <f t="shared" si="244"/>
        <v>6.2126379600735325E-2</v>
      </c>
      <c r="M2598">
        <f t="shared" si="244"/>
        <v>9.2051735099956677E-2</v>
      </c>
      <c r="N2598">
        <f t="shared" si="244"/>
        <v>0.10153461651336192</v>
      </c>
    </row>
    <row r="2599" spans="1:14">
      <c r="A2599">
        <v>2012</v>
      </c>
      <c r="B2599">
        <v>2</v>
      </c>
      <c r="C2599">
        <v>98</v>
      </c>
      <c r="D2599" t="s">
        <v>446</v>
      </c>
      <c r="E2599" t="s">
        <v>447</v>
      </c>
      <c r="F2599">
        <v>2011</v>
      </c>
      <c r="G2599">
        <f t="shared" si="241"/>
        <v>0.10101525445522107</v>
      </c>
      <c r="H2599">
        <f t="shared" si="242"/>
        <v>98</v>
      </c>
      <c r="I2599">
        <f t="shared" si="244"/>
        <v>3.3124771201435649E-6</v>
      </c>
      <c r="J2599">
        <f t="shared" si="244"/>
        <v>6.6267453263336594E-4</v>
      </c>
      <c r="K2599">
        <f t="shared" si="244"/>
        <v>3.7725589320024018E-2</v>
      </c>
      <c r="L2599">
        <f t="shared" si="244"/>
        <v>6.180859552391231E-2</v>
      </c>
      <c r="M2599">
        <f t="shared" si="244"/>
        <v>9.1580879147192443E-2</v>
      </c>
      <c r="N2599">
        <f t="shared" si="244"/>
        <v>0.10101525445522107</v>
      </c>
    </row>
    <row r="2600" spans="1:14">
      <c r="A2600">
        <v>2012</v>
      </c>
      <c r="B2600">
        <v>2</v>
      </c>
      <c r="C2600">
        <v>99</v>
      </c>
      <c r="D2600" t="s">
        <v>314</v>
      </c>
      <c r="E2600" t="s">
        <v>315</v>
      </c>
      <c r="F2600">
        <v>2010</v>
      </c>
      <c r="G2600">
        <f t="shared" si="241"/>
        <v>0.10050378152592121</v>
      </c>
      <c r="H2600">
        <f t="shared" si="242"/>
        <v>98</v>
      </c>
      <c r="I2600">
        <f t="shared" si="244"/>
        <v>3.2957049763221617E-6</v>
      </c>
      <c r="J2600">
        <f t="shared" si="244"/>
        <v>6.5931919698424728E-4</v>
      </c>
      <c r="K2600">
        <f t="shared" si="244"/>
        <v>3.7534572450511207E-2</v>
      </c>
      <c r="L2600">
        <f t="shared" si="244"/>
        <v>6.1495638598950651E-2</v>
      </c>
      <c r="M2600">
        <f t="shared" si="244"/>
        <v>9.1117175513737408E-2</v>
      </c>
      <c r="N2600">
        <f t="shared" si="244"/>
        <v>0.10050378152592121</v>
      </c>
    </row>
    <row r="2601" spans="1:14">
      <c r="A2601">
        <v>2012</v>
      </c>
      <c r="B2601">
        <v>2</v>
      </c>
      <c r="C2601">
        <v>100</v>
      </c>
      <c r="D2601" t="s">
        <v>150</v>
      </c>
      <c r="E2601" t="s">
        <v>151</v>
      </c>
      <c r="F2601">
        <v>1994</v>
      </c>
      <c r="G2601">
        <f t="shared" si="241"/>
        <v>0.1</v>
      </c>
      <c r="H2601">
        <f t="shared" si="242"/>
        <v>98</v>
      </c>
      <c r="I2601">
        <f t="shared" si="244"/>
        <v>3.2791850478503215E-6</v>
      </c>
      <c r="J2601">
        <f t="shared" si="244"/>
        <v>6.5601431804255097E-4</v>
      </c>
      <c r="K2601">
        <f t="shared" si="244"/>
        <v>3.7346428045426892E-2</v>
      </c>
      <c r="L2601">
        <f t="shared" si="244"/>
        <v>6.1187387842804843E-2</v>
      </c>
      <c r="M2601">
        <f t="shared" si="244"/>
        <v>9.0660444940807661E-2</v>
      </c>
      <c r="N2601">
        <f t="shared" si="244"/>
        <v>0.1</v>
      </c>
    </row>
    <row r="2602" spans="1:14">
      <c r="A2602">
        <v>2012</v>
      </c>
      <c r="B2602">
        <v>3</v>
      </c>
      <c r="C2602">
        <v>1</v>
      </c>
      <c r="D2602" t="s">
        <v>300</v>
      </c>
      <c r="E2602" t="s">
        <v>301</v>
      </c>
      <c r="F2602">
        <v>2010</v>
      </c>
      <c r="G2602">
        <f t="shared" si="241"/>
        <v>1</v>
      </c>
      <c r="H2602">
        <f t="shared" si="242"/>
        <v>97</v>
      </c>
      <c r="I2602">
        <f t="shared" si="244"/>
        <v>3.6435389420559126E-5</v>
      </c>
      <c r="J2602">
        <f t="shared" si="244"/>
        <v>6.9054138741321139E-3</v>
      </c>
      <c r="K2602">
        <f t="shared" si="244"/>
        <v>0.37723664692350389</v>
      </c>
      <c r="L2602">
        <f t="shared" si="244"/>
        <v>0.61494862153572716</v>
      </c>
      <c r="M2602">
        <f t="shared" si="244"/>
        <v>0.9075119613694459</v>
      </c>
      <c r="N2602">
        <f t="shared" si="244"/>
        <v>1</v>
      </c>
    </row>
    <row r="2603" spans="1:14">
      <c r="A2603">
        <v>2012</v>
      </c>
      <c r="B2603">
        <v>3</v>
      </c>
      <c r="C2603">
        <v>2</v>
      </c>
      <c r="D2603" t="s">
        <v>6</v>
      </c>
      <c r="E2603" t="s">
        <v>7</v>
      </c>
      <c r="F2603">
        <v>2008</v>
      </c>
      <c r="G2603">
        <f t="shared" si="241"/>
        <v>0.70710678118654746</v>
      </c>
      <c r="H2603">
        <f t="shared" si="242"/>
        <v>97</v>
      </c>
      <c r="I2603">
        <f t="shared" si="244"/>
        <v>2.5763710934449949E-5</v>
      </c>
      <c r="J2603">
        <f t="shared" si="244"/>
        <v>4.8828649772984858E-3</v>
      </c>
      <c r="K2603">
        <f t="shared" si="244"/>
        <v>0.26674659115168492</v>
      </c>
      <c r="L2603">
        <f t="shared" si="244"/>
        <v>0.43483434036923241</v>
      </c>
      <c r="M2603">
        <f t="shared" si="244"/>
        <v>0.64170786189223927</v>
      </c>
      <c r="N2603">
        <f t="shared" si="244"/>
        <v>0.70710678118654746</v>
      </c>
    </row>
    <row r="2604" spans="1:14">
      <c r="A2604">
        <v>2012</v>
      </c>
      <c r="B2604">
        <v>3</v>
      </c>
      <c r="C2604">
        <v>3</v>
      </c>
      <c r="D2604" t="s">
        <v>8</v>
      </c>
      <c r="E2604" t="s">
        <v>9</v>
      </c>
      <c r="F2604">
        <v>2007</v>
      </c>
      <c r="G2604">
        <f t="shared" si="241"/>
        <v>0.57735026918962584</v>
      </c>
      <c r="H2604">
        <f t="shared" si="242"/>
        <v>97</v>
      </c>
      <c r="I2604">
        <f t="shared" si="244"/>
        <v>2.1035981889988656E-5</v>
      </c>
      <c r="J2604">
        <f t="shared" si="244"/>
        <v>3.9868425590959527E-3</v>
      </c>
      <c r="K2604">
        <f t="shared" si="244"/>
        <v>0.2177976796494768</v>
      </c>
      <c r="L2604">
        <f t="shared" si="244"/>
        <v>0.35504075218144143</v>
      </c>
      <c r="M2604">
        <f t="shared" si="244"/>
        <v>0.52395227518945486</v>
      </c>
      <c r="N2604">
        <f t="shared" si="244"/>
        <v>0.57735026918962584</v>
      </c>
    </row>
    <row r="2605" spans="1:14">
      <c r="A2605">
        <v>2012</v>
      </c>
      <c r="B2605">
        <v>3</v>
      </c>
      <c r="C2605">
        <v>4</v>
      </c>
      <c r="D2605" t="s">
        <v>16</v>
      </c>
      <c r="E2605" t="s">
        <v>17</v>
      </c>
      <c r="F2605">
        <v>2000</v>
      </c>
      <c r="G2605">
        <f t="shared" si="241"/>
        <v>0.5</v>
      </c>
      <c r="H2605">
        <f t="shared" si="242"/>
        <v>97</v>
      </c>
      <c r="I2605">
        <f t="shared" si="244"/>
        <v>1.8217694710279563E-5</v>
      </c>
      <c r="J2605">
        <f t="shared" si="244"/>
        <v>3.452706937066057E-3</v>
      </c>
      <c r="K2605">
        <f t="shared" si="244"/>
        <v>0.18861832346175195</v>
      </c>
      <c r="L2605">
        <f t="shared" si="244"/>
        <v>0.30747431076786358</v>
      </c>
      <c r="M2605">
        <f t="shared" si="244"/>
        <v>0.45375598068472295</v>
      </c>
      <c r="N2605">
        <f t="shared" si="244"/>
        <v>0.5</v>
      </c>
    </row>
    <row r="2606" spans="1:14">
      <c r="A2606">
        <v>2012</v>
      </c>
      <c r="B2606">
        <v>3</v>
      </c>
      <c r="C2606">
        <v>5</v>
      </c>
      <c r="D2606" t="s">
        <v>14</v>
      </c>
      <c r="E2606" t="s">
        <v>15</v>
      </c>
      <c r="F2606">
        <v>2007</v>
      </c>
      <c r="G2606">
        <f t="shared" si="241"/>
        <v>0.44721359549995793</v>
      </c>
      <c r="H2606">
        <f t="shared" si="242"/>
        <v>97</v>
      </c>
      <c r="I2606">
        <f t="shared" si="244"/>
        <v>1.6294401506209377E-5</v>
      </c>
      <c r="J2606">
        <f t="shared" si="244"/>
        <v>3.0881949670659168E-3</v>
      </c>
      <c r="K2606">
        <f t="shared" si="244"/>
        <v>0.16870535722500832</v>
      </c>
      <c r="L2606">
        <f t="shared" si="244"/>
        <v>0.27501338408473541</v>
      </c>
      <c r="M2606">
        <f t="shared" si="244"/>
        <v>0.40585168720324882</v>
      </c>
      <c r="N2606">
        <f t="shared" si="244"/>
        <v>0.44721359549995793</v>
      </c>
    </row>
    <row r="2607" spans="1:14">
      <c r="A2607">
        <v>2012</v>
      </c>
      <c r="B2607">
        <v>3</v>
      </c>
      <c r="C2607">
        <v>6</v>
      </c>
      <c r="D2607" t="s">
        <v>24</v>
      </c>
      <c r="E2607" t="s">
        <v>25</v>
      </c>
      <c r="F2607">
        <v>2002</v>
      </c>
      <c r="G2607">
        <f t="shared" si="241"/>
        <v>0.40824829046386307</v>
      </c>
      <c r="H2607">
        <f t="shared" si="242"/>
        <v>97</v>
      </c>
      <c r="I2607">
        <f t="shared" si="244"/>
        <v>1.4874685443328385E-5</v>
      </c>
      <c r="J2607">
        <f t="shared" si="244"/>
        <v>2.8191234090598773E-3</v>
      </c>
      <c r="K2607">
        <f t="shared" si="244"/>
        <v>0.15400621620684038</v>
      </c>
      <c r="L2607">
        <f t="shared" si="244"/>
        <v>0.25105172346506976</v>
      </c>
      <c r="M2607">
        <f t="shared" si="244"/>
        <v>0.37049020680458361</v>
      </c>
      <c r="N2607">
        <f t="shared" si="244"/>
        <v>0.40824829046386307</v>
      </c>
    </row>
    <row r="2608" spans="1:14">
      <c r="A2608">
        <v>2012</v>
      </c>
      <c r="B2608">
        <v>3</v>
      </c>
      <c r="C2608">
        <v>7</v>
      </c>
      <c r="D2608" t="s">
        <v>22</v>
      </c>
      <c r="E2608" t="s">
        <v>23</v>
      </c>
      <c r="F2608">
        <v>2008</v>
      </c>
      <c r="G2608">
        <f t="shared" si="241"/>
        <v>0.3779644730092272</v>
      </c>
      <c r="H2608">
        <f t="shared" si="242"/>
        <v>97</v>
      </c>
      <c r="I2608">
        <f t="shared" si="244"/>
        <v>1.3771282761227602E-5</v>
      </c>
      <c r="J2608">
        <f t="shared" si="244"/>
        <v>2.6100011158469503E-3</v>
      </c>
      <c r="K2608">
        <f t="shared" si="244"/>
        <v>0.14258205045421005</v>
      </c>
      <c r="L2608">
        <f t="shared" si="244"/>
        <v>0.23242873166650183</v>
      </c>
      <c r="M2608">
        <f t="shared" si="244"/>
        <v>0.34300728022857274</v>
      </c>
      <c r="N2608">
        <f t="shared" si="244"/>
        <v>0.3779644730092272</v>
      </c>
    </row>
    <row r="2609" spans="1:14">
      <c r="A2609">
        <v>2012</v>
      </c>
      <c r="B2609">
        <v>3</v>
      </c>
      <c r="C2609">
        <v>8</v>
      </c>
      <c r="D2609" t="s">
        <v>310</v>
      </c>
      <c r="E2609" t="s">
        <v>311</v>
      </c>
      <c r="F2609">
        <v>2009</v>
      </c>
      <c r="G2609">
        <f t="shared" si="241"/>
        <v>0.35355339059327373</v>
      </c>
      <c r="H2609">
        <f t="shared" si="242"/>
        <v>97</v>
      </c>
      <c r="I2609">
        <f t="shared" si="244"/>
        <v>1.2881855467224974E-5</v>
      </c>
      <c r="J2609">
        <f t="shared" si="244"/>
        <v>2.4414324886492429E-3</v>
      </c>
      <c r="K2609">
        <f t="shared" si="244"/>
        <v>0.13337329557584246</v>
      </c>
      <c r="L2609">
        <f t="shared" si="244"/>
        <v>0.2174171701846162</v>
      </c>
      <c r="M2609">
        <f t="shared" si="244"/>
        <v>0.32085393094611964</v>
      </c>
      <c r="N2609">
        <f t="shared" si="244"/>
        <v>0.35355339059327373</v>
      </c>
    </row>
    <row r="2610" spans="1:14">
      <c r="A2610">
        <v>2012</v>
      </c>
      <c r="B2610">
        <v>3</v>
      </c>
      <c r="C2610">
        <v>9</v>
      </c>
      <c r="D2610" t="s">
        <v>10</v>
      </c>
      <c r="E2610" t="s">
        <v>11</v>
      </c>
      <c r="F2610">
        <v>2008</v>
      </c>
      <c r="G2610">
        <f t="shared" si="241"/>
        <v>0.33333333333333331</v>
      </c>
      <c r="H2610">
        <f t="shared" si="242"/>
        <v>97</v>
      </c>
      <c r="I2610">
        <f t="shared" ref="I2610:N2625" si="245">$G2610*(I$1^$H2610)</f>
        <v>1.2145129806853041E-5</v>
      </c>
      <c r="J2610">
        <f t="shared" si="245"/>
        <v>2.3018046247107044E-3</v>
      </c>
      <c r="K2610">
        <f t="shared" si="245"/>
        <v>0.1257455489745013</v>
      </c>
      <c r="L2610">
        <f t="shared" si="245"/>
        <v>0.20498287384524239</v>
      </c>
      <c r="M2610">
        <f t="shared" si="245"/>
        <v>0.30250398712314863</v>
      </c>
      <c r="N2610">
        <f t="shared" si="245"/>
        <v>0.33333333333333331</v>
      </c>
    </row>
    <row r="2611" spans="1:14">
      <c r="A2611">
        <v>2012</v>
      </c>
      <c r="B2611">
        <v>3</v>
      </c>
      <c r="C2611">
        <v>10</v>
      </c>
      <c r="D2611" t="s">
        <v>464</v>
      </c>
      <c r="E2611" t="s">
        <v>465</v>
      </c>
      <c r="F2611">
        <v>2011</v>
      </c>
      <c r="G2611">
        <f t="shared" si="241"/>
        <v>0.31622776601683794</v>
      </c>
      <c r="H2611">
        <f t="shared" si="242"/>
        <v>97</v>
      </c>
      <c r="I2611">
        <f t="shared" si="245"/>
        <v>1.1521881800416943E-5</v>
      </c>
      <c r="J2611">
        <f t="shared" si="245"/>
        <v>2.1836836028384767E-3</v>
      </c>
      <c r="K2611">
        <f t="shared" si="245"/>
        <v>0.1192927021163023</v>
      </c>
      <c r="L2611">
        <f t="shared" si="245"/>
        <v>0.19446382880337695</v>
      </c>
      <c r="M2611">
        <f t="shared" si="245"/>
        <v>0.28698048017741878</v>
      </c>
      <c r="N2611">
        <f t="shared" si="245"/>
        <v>0.31622776601683794</v>
      </c>
    </row>
    <row r="2612" spans="1:14">
      <c r="A2612">
        <v>2012</v>
      </c>
      <c r="B2612">
        <v>3</v>
      </c>
      <c r="C2612">
        <v>11</v>
      </c>
      <c r="D2612" t="s">
        <v>18</v>
      </c>
      <c r="E2612" t="s">
        <v>19</v>
      </c>
      <c r="F2612">
        <v>1995</v>
      </c>
      <c r="G2612">
        <f t="shared" si="241"/>
        <v>0.30151134457776363</v>
      </c>
      <c r="H2612">
        <f t="shared" si="242"/>
        <v>97</v>
      </c>
      <c r="I2612">
        <f t="shared" si="245"/>
        <v>1.0985683254407205E-5</v>
      </c>
      <c r="J2612">
        <f t="shared" si="245"/>
        <v>2.0820606220555175E-3</v>
      </c>
      <c r="K2612">
        <f t="shared" si="245"/>
        <v>0.11374112863791273</v>
      </c>
      <c r="L2612">
        <f t="shared" si="245"/>
        <v>0.18541398572547937</v>
      </c>
      <c r="M2612">
        <f t="shared" si="245"/>
        <v>0.27362515169290513</v>
      </c>
      <c r="N2612">
        <f t="shared" si="245"/>
        <v>0.30151134457776363</v>
      </c>
    </row>
    <row r="2613" spans="1:14">
      <c r="A2613">
        <v>2012</v>
      </c>
      <c r="B2613">
        <v>3</v>
      </c>
      <c r="C2613">
        <v>12</v>
      </c>
      <c r="D2613" t="s">
        <v>28</v>
      </c>
      <c r="E2613" t="s">
        <v>29</v>
      </c>
      <c r="F2613">
        <v>2004</v>
      </c>
      <c r="G2613">
        <f t="shared" si="241"/>
        <v>0.28867513459481292</v>
      </c>
      <c r="H2613">
        <f t="shared" si="242"/>
        <v>97</v>
      </c>
      <c r="I2613">
        <f t="shared" si="245"/>
        <v>1.0517990944994328E-5</v>
      </c>
      <c r="J2613">
        <f t="shared" si="245"/>
        <v>1.9934212795479763E-3</v>
      </c>
      <c r="K2613">
        <f t="shared" si="245"/>
        <v>0.1088988398247384</v>
      </c>
      <c r="L2613">
        <f t="shared" si="245"/>
        <v>0.17752037609072072</v>
      </c>
      <c r="M2613">
        <f t="shared" si="245"/>
        <v>0.26197613759472743</v>
      </c>
      <c r="N2613">
        <f t="shared" si="245"/>
        <v>0.28867513459481292</v>
      </c>
    </row>
    <row r="2614" spans="1:14">
      <c r="A2614">
        <v>2012</v>
      </c>
      <c r="B2614">
        <v>3</v>
      </c>
      <c r="C2614">
        <v>13</v>
      </c>
      <c r="D2614" t="s">
        <v>412</v>
      </c>
      <c r="E2614" t="s">
        <v>413</v>
      </c>
      <c r="F2614">
        <v>2011</v>
      </c>
      <c r="G2614">
        <f t="shared" si="241"/>
        <v>0.27735009811261457</v>
      </c>
      <c r="H2614">
        <f t="shared" si="242"/>
        <v>97</v>
      </c>
      <c r="I2614">
        <f t="shared" si="245"/>
        <v>1.0105358830563393E-5</v>
      </c>
      <c r="J2614">
        <f t="shared" si="245"/>
        <v>1.9152172154987517E-3</v>
      </c>
      <c r="K2614">
        <f t="shared" si="245"/>
        <v>0.10462662103590754</v>
      </c>
      <c r="L2614">
        <f t="shared" si="245"/>
        <v>0.17055606051715103</v>
      </c>
      <c r="M2614">
        <f t="shared" si="245"/>
        <v>0.25169853152418709</v>
      </c>
      <c r="N2614">
        <f t="shared" si="245"/>
        <v>0.27735009811261457</v>
      </c>
    </row>
    <row r="2615" spans="1:14">
      <c r="A2615">
        <v>2012</v>
      </c>
      <c r="B2615">
        <v>3</v>
      </c>
      <c r="C2615">
        <v>14</v>
      </c>
      <c r="D2615" t="s">
        <v>478</v>
      </c>
      <c r="E2615" t="s">
        <v>479</v>
      </c>
      <c r="F2615">
        <v>2011</v>
      </c>
      <c r="G2615">
        <f t="shared" si="241"/>
        <v>0.2672612419124244</v>
      </c>
      <c r="H2615">
        <f t="shared" si="242"/>
        <v>97</v>
      </c>
      <c r="I2615">
        <f t="shared" si="245"/>
        <v>9.7377674261014419E-6</v>
      </c>
      <c r="J2615">
        <f t="shared" si="245"/>
        <v>1.8455494879198347E-3</v>
      </c>
      <c r="K2615">
        <f t="shared" si="245"/>
        <v>0.1008207347516544</v>
      </c>
      <c r="L2615">
        <f t="shared" si="245"/>
        <v>0.16435193230397188</v>
      </c>
      <c r="M2615">
        <f t="shared" si="245"/>
        <v>0.24254277384597822</v>
      </c>
      <c r="N2615">
        <f t="shared" si="245"/>
        <v>0.2672612419124244</v>
      </c>
    </row>
    <row r="2616" spans="1:14">
      <c r="A2616">
        <v>2012</v>
      </c>
      <c r="B2616">
        <v>3</v>
      </c>
      <c r="C2616">
        <v>15</v>
      </c>
      <c r="D2616" t="s">
        <v>20</v>
      </c>
      <c r="E2616" t="s">
        <v>21</v>
      </c>
      <c r="F2616">
        <v>2004</v>
      </c>
      <c r="G2616">
        <f t="shared" si="241"/>
        <v>0.2581988897471611</v>
      </c>
      <c r="H2616">
        <f t="shared" si="242"/>
        <v>97</v>
      </c>
      <c r="I2616">
        <f t="shared" si="245"/>
        <v>9.4075770958938264E-6</v>
      </c>
      <c r="J2616">
        <f t="shared" si="245"/>
        <v>1.7829701955455542E-3</v>
      </c>
      <c r="K2616">
        <f t="shared" si="245"/>
        <v>9.7402083407590517E-2</v>
      </c>
      <c r="L2616">
        <f t="shared" si="245"/>
        <v>0.1587790513320719</v>
      </c>
      <c r="M2616">
        <f t="shared" si="245"/>
        <v>0.23431858085785948</v>
      </c>
      <c r="N2616">
        <f t="shared" si="245"/>
        <v>0.2581988897471611</v>
      </c>
    </row>
    <row r="2617" spans="1:14">
      <c r="A2617">
        <v>2012</v>
      </c>
      <c r="B2617">
        <v>3</v>
      </c>
      <c r="C2617">
        <v>16</v>
      </c>
      <c r="D2617" t="s">
        <v>12</v>
      </c>
      <c r="E2617" t="s">
        <v>13</v>
      </c>
      <c r="F2617">
        <v>2009</v>
      </c>
      <c r="G2617">
        <f t="shared" si="241"/>
        <v>0.25</v>
      </c>
      <c r="H2617">
        <f t="shared" si="242"/>
        <v>97</v>
      </c>
      <c r="I2617">
        <f t="shared" si="245"/>
        <v>9.1088473551397815E-6</v>
      </c>
      <c r="J2617">
        <f t="shared" si="245"/>
        <v>1.7263534685330285E-3</v>
      </c>
      <c r="K2617">
        <f t="shared" si="245"/>
        <v>9.4309161730875973E-2</v>
      </c>
      <c r="L2617">
        <f t="shared" si="245"/>
        <v>0.15373715538393179</v>
      </c>
      <c r="M2617">
        <f t="shared" si="245"/>
        <v>0.22687799034236147</v>
      </c>
      <c r="N2617">
        <f t="shared" si="245"/>
        <v>0.25</v>
      </c>
    </row>
    <row r="2618" spans="1:14">
      <c r="A2618">
        <v>2012</v>
      </c>
      <c r="B2618">
        <v>3</v>
      </c>
      <c r="C2618">
        <v>17</v>
      </c>
      <c r="D2618" t="s">
        <v>438</v>
      </c>
      <c r="E2618" t="s">
        <v>439</v>
      </c>
      <c r="F2618">
        <v>2011</v>
      </c>
      <c r="G2618">
        <f t="shared" si="241"/>
        <v>0.24253562503633297</v>
      </c>
      <c r="H2618">
        <f t="shared" si="242"/>
        <v>97</v>
      </c>
      <c r="I2618">
        <f t="shared" si="245"/>
        <v>8.8368799465575018E-6</v>
      </c>
      <c r="J2618">
        <f t="shared" si="245"/>
        <v>1.6748088700971977E-3</v>
      </c>
      <c r="K2618">
        <f t="shared" si="245"/>
        <v>9.1493325948202475E-2</v>
      </c>
      <c r="L2618">
        <f t="shared" si="245"/>
        <v>0.14914694828939895</v>
      </c>
      <c r="M2618">
        <f t="shared" si="245"/>
        <v>0.22010398077868701</v>
      </c>
      <c r="N2618">
        <f t="shared" si="245"/>
        <v>0.24253562503633297</v>
      </c>
    </row>
    <row r="2619" spans="1:14">
      <c r="A2619">
        <v>2012</v>
      </c>
      <c r="B2619">
        <v>3</v>
      </c>
      <c r="C2619">
        <v>18</v>
      </c>
      <c r="D2619" t="s">
        <v>386</v>
      </c>
      <c r="E2619" t="s">
        <v>387</v>
      </c>
      <c r="F2619">
        <v>2011</v>
      </c>
      <c r="G2619">
        <f t="shared" si="241"/>
        <v>0.23570226039551587</v>
      </c>
      <c r="H2619">
        <f t="shared" si="242"/>
        <v>97</v>
      </c>
      <c r="I2619">
        <f t="shared" si="245"/>
        <v>8.5879036448166512E-6</v>
      </c>
      <c r="J2619">
        <f t="shared" si="245"/>
        <v>1.6276216590994956E-3</v>
      </c>
      <c r="K2619">
        <f t="shared" si="245"/>
        <v>8.8915530383894992E-2</v>
      </c>
      <c r="L2619">
        <f t="shared" si="245"/>
        <v>0.14494478012307749</v>
      </c>
      <c r="M2619">
        <f t="shared" si="245"/>
        <v>0.21390262063074647</v>
      </c>
      <c r="N2619">
        <f t="shared" si="245"/>
        <v>0.23570226039551587</v>
      </c>
    </row>
    <row r="2620" spans="1:14">
      <c r="A2620">
        <v>2012</v>
      </c>
      <c r="B2620">
        <v>3</v>
      </c>
      <c r="C2620">
        <v>19</v>
      </c>
      <c r="D2620" t="s">
        <v>494</v>
      </c>
      <c r="E2620" t="s">
        <v>495</v>
      </c>
      <c r="F2620">
        <v>2012</v>
      </c>
      <c r="G2620">
        <f t="shared" si="241"/>
        <v>0.22941573387056174</v>
      </c>
      <c r="H2620">
        <f t="shared" si="242"/>
        <v>97</v>
      </c>
      <c r="I2620">
        <f t="shared" si="245"/>
        <v>8.3588516027772731E-6</v>
      </c>
      <c r="J2620">
        <f t="shared" si="245"/>
        <v>1.5842105916139778E-3</v>
      </c>
      <c r="K2620">
        <f t="shared" si="245"/>
        <v>8.6544022196825637E-2</v>
      </c>
      <c r="L2620">
        <f t="shared" si="245"/>
        <v>0.14107888930230916</v>
      </c>
      <c r="M2620">
        <f t="shared" si="245"/>
        <v>0.2081975226138843</v>
      </c>
      <c r="N2620">
        <f t="shared" si="245"/>
        <v>0.22941573387056174</v>
      </c>
    </row>
    <row r="2621" spans="1:14">
      <c r="A2621">
        <v>2012</v>
      </c>
      <c r="B2621">
        <v>3</v>
      </c>
      <c r="C2621">
        <v>20</v>
      </c>
      <c r="D2621" t="s">
        <v>36</v>
      </c>
      <c r="E2621" t="s">
        <v>37</v>
      </c>
      <c r="F2621">
        <v>2008</v>
      </c>
      <c r="G2621">
        <f t="shared" si="241"/>
        <v>0.22360679774997896</v>
      </c>
      <c r="H2621">
        <f t="shared" si="242"/>
        <v>97</v>
      </c>
      <c r="I2621">
        <f t="shared" si="245"/>
        <v>8.1472007531046884E-6</v>
      </c>
      <c r="J2621">
        <f t="shared" si="245"/>
        <v>1.5440974835329584E-3</v>
      </c>
      <c r="K2621">
        <f t="shared" si="245"/>
        <v>8.4352678612504159E-2</v>
      </c>
      <c r="L2621">
        <f t="shared" si="245"/>
        <v>0.13750669204236771</v>
      </c>
      <c r="M2621">
        <f t="shared" si="245"/>
        <v>0.20292584360162441</v>
      </c>
      <c r="N2621">
        <f t="shared" si="245"/>
        <v>0.22360679774997896</v>
      </c>
    </row>
    <row r="2622" spans="1:14">
      <c r="A2622">
        <v>2012</v>
      </c>
      <c r="B2622">
        <v>3</v>
      </c>
      <c r="C2622">
        <v>21</v>
      </c>
      <c r="D2622" t="s">
        <v>264</v>
      </c>
      <c r="E2622" t="s">
        <v>265</v>
      </c>
      <c r="F2622">
        <v>2010</v>
      </c>
      <c r="G2622">
        <f t="shared" si="241"/>
        <v>0.21821789023599239</v>
      </c>
      <c r="H2622">
        <f t="shared" si="242"/>
        <v>97</v>
      </c>
      <c r="I2622">
        <f t="shared" si="245"/>
        <v>7.950853809281209E-6</v>
      </c>
      <c r="J2622">
        <f t="shared" si="245"/>
        <v>1.5068848468194607E-3</v>
      </c>
      <c r="K2622">
        <f t="shared" si="245"/>
        <v>8.2319785211346988E-2</v>
      </c>
      <c r="L2622">
        <f t="shared" si="245"/>
        <v>0.13419279079505814</v>
      </c>
      <c r="M2622">
        <f t="shared" si="245"/>
        <v>0.1980353455739679</v>
      </c>
      <c r="N2622">
        <f t="shared" si="245"/>
        <v>0.21821789023599239</v>
      </c>
    </row>
    <row r="2623" spans="1:14">
      <c r="A2623">
        <v>2012</v>
      </c>
      <c r="B2623">
        <v>3</v>
      </c>
      <c r="C2623">
        <v>22</v>
      </c>
      <c r="D2623" t="s">
        <v>374</v>
      </c>
      <c r="E2623" t="s">
        <v>375</v>
      </c>
      <c r="F2623">
        <v>2011</v>
      </c>
      <c r="G2623">
        <f t="shared" si="241"/>
        <v>0.21320071635561041</v>
      </c>
      <c r="H2623">
        <f t="shared" si="242"/>
        <v>97</v>
      </c>
      <c r="I2623">
        <f t="shared" si="245"/>
        <v>7.7680511251588355E-6</v>
      </c>
      <c r="J2623">
        <f t="shared" si="245"/>
        <v>1.4722391846969376E-3</v>
      </c>
      <c r="K2623">
        <f t="shared" si="245"/>
        <v>8.0427123359679512E-2</v>
      </c>
      <c r="L2623">
        <f t="shared" si="245"/>
        <v>0.13110748663331218</v>
      </c>
      <c r="M2623">
        <f t="shared" si="245"/>
        <v>0.1934822002652509</v>
      </c>
      <c r="N2623">
        <f t="shared" si="245"/>
        <v>0.21320071635561041</v>
      </c>
    </row>
    <row r="2624" spans="1:14">
      <c r="A2624">
        <v>2012</v>
      </c>
      <c r="B2624">
        <v>3</v>
      </c>
      <c r="C2624">
        <v>23</v>
      </c>
      <c r="D2624" t="s">
        <v>60</v>
      </c>
      <c r="E2624" t="s">
        <v>61</v>
      </c>
      <c r="F2624">
        <v>2005</v>
      </c>
      <c r="G2624">
        <f t="shared" si="241"/>
        <v>0.20851441405707477</v>
      </c>
      <c r="H2624">
        <f t="shared" si="242"/>
        <v>97</v>
      </c>
      <c r="I2624">
        <f t="shared" si="245"/>
        <v>7.5973038759692275E-6</v>
      </c>
      <c r="J2624">
        <f t="shared" si="245"/>
        <v>1.4398783277862525E-3</v>
      </c>
      <c r="K2624">
        <f t="shared" si="245"/>
        <v>7.8659278394110008E-2</v>
      </c>
      <c r="L2624">
        <f t="shared" si="245"/>
        <v>0.12822565149472798</v>
      </c>
      <c r="M2624">
        <f t="shared" si="245"/>
        <v>0.18922932487473668</v>
      </c>
      <c r="N2624">
        <f t="shared" si="245"/>
        <v>0.20851441405707477</v>
      </c>
    </row>
    <row r="2625" spans="1:14">
      <c r="A2625">
        <v>2012</v>
      </c>
      <c r="B2625">
        <v>3</v>
      </c>
      <c r="C2625">
        <v>24</v>
      </c>
      <c r="D2625" t="s">
        <v>244</v>
      </c>
      <c r="E2625" t="s">
        <v>245</v>
      </c>
      <c r="F2625">
        <v>2010</v>
      </c>
      <c r="G2625">
        <f t="shared" si="241"/>
        <v>0.20412414523193154</v>
      </c>
      <c r="H2625">
        <f t="shared" si="242"/>
        <v>97</v>
      </c>
      <c r="I2625">
        <f t="shared" si="245"/>
        <v>7.4373427216641926E-6</v>
      </c>
      <c r="J2625">
        <f t="shared" si="245"/>
        <v>1.4095617045299387E-3</v>
      </c>
      <c r="K2625">
        <f t="shared" si="245"/>
        <v>7.700310810342019E-2</v>
      </c>
      <c r="L2625">
        <f t="shared" si="245"/>
        <v>0.12552586173253488</v>
      </c>
      <c r="M2625">
        <f t="shared" si="245"/>
        <v>0.18524510340229181</v>
      </c>
      <c r="N2625">
        <f t="shared" si="245"/>
        <v>0.20412414523193154</v>
      </c>
    </row>
    <row r="2626" spans="1:14">
      <c r="A2626">
        <v>2012</v>
      </c>
      <c r="B2626">
        <v>3</v>
      </c>
      <c r="C2626">
        <v>25</v>
      </c>
      <c r="D2626" t="s">
        <v>452</v>
      </c>
      <c r="E2626" t="s">
        <v>453</v>
      </c>
      <c r="F2626">
        <v>2011</v>
      </c>
      <c r="G2626">
        <f t="shared" si="241"/>
        <v>0.2</v>
      </c>
      <c r="H2626">
        <f t="shared" si="242"/>
        <v>97</v>
      </c>
      <c r="I2626">
        <f t="shared" ref="I2626:N2641" si="246">$G2626*(I$1^$H2626)</f>
        <v>7.2870778841118252E-6</v>
      </c>
      <c r="J2626">
        <f t="shared" si="246"/>
        <v>1.3810827748264229E-3</v>
      </c>
      <c r="K2626">
        <f t="shared" si="246"/>
        <v>7.5447329384700779E-2</v>
      </c>
      <c r="L2626">
        <f t="shared" si="246"/>
        <v>0.12298972430714544</v>
      </c>
      <c r="M2626">
        <f t="shared" si="246"/>
        <v>0.1815023922738892</v>
      </c>
      <c r="N2626">
        <f t="shared" si="246"/>
        <v>0.2</v>
      </c>
    </row>
    <row r="2627" spans="1:14">
      <c r="A2627">
        <v>2012</v>
      </c>
      <c r="B2627">
        <v>3</v>
      </c>
      <c r="C2627">
        <v>26</v>
      </c>
      <c r="D2627" t="s">
        <v>430</v>
      </c>
      <c r="E2627" t="s">
        <v>431</v>
      </c>
      <c r="F2627">
        <v>2011</v>
      </c>
      <c r="G2627">
        <f t="shared" ref="G2627:G2690" si="247">1/SQRT(C2627)</f>
        <v>0.19611613513818404</v>
      </c>
      <c r="H2627">
        <f t="shared" ref="H2627:H2690" si="248">(2020*12+4)-(A2627*12+B2627)</f>
        <v>97</v>
      </c>
      <c r="I2627">
        <f t="shared" si="246"/>
        <v>7.1455677554147351E-6</v>
      </c>
      <c r="J2627">
        <f t="shared" si="246"/>
        <v>1.3542630805243848E-3</v>
      </c>
      <c r="K2627">
        <f t="shared" si="246"/>
        <v>7.3982193227125306E-2</v>
      </c>
      <c r="L2627">
        <f t="shared" si="246"/>
        <v>0.12060134696414067</v>
      </c>
      <c r="M2627">
        <f t="shared" si="246"/>
        <v>0.1779777384554487</v>
      </c>
      <c r="N2627">
        <f t="shared" si="246"/>
        <v>0.19611613513818404</v>
      </c>
    </row>
    <row r="2628" spans="1:14">
      <c r="A2628">
        <v>2012</v>
      </c>
      <c r="B2628">
        <v>3</v>
      </c>
      <c r="C2628">
        <v>27</v>
      </c>
      <c r="D2628" t="s">
        <v>44</v>
      </c>
      <c r="E2628" t="s">
        <v>45</v>
      </c>
      <c r="F2628">
        <v>1997</v>
      </c>
      <c r="G2628">
        <f t="shared" si="247"/>
        <v>0.19245008972987526</v>
      </c>
      <c r="H2628">
        <f t="shared" si="248"/>
        <v>97</v>
      </c>
      <c r="I2628">
        <f t="shared" si="246"/>
        <v>7.0119939633295519E-6</v>
      </c>
      <c r="J2628">
        <f t="shared" si="246"/>
        <v>1.3289475196986509E-3</v>
      </c>
      <c r="K2628">
        <f t="shared" si="246"/>
        <v>7.2599226549825591E-2</v>
      </c>
      <c r="L2628">
        <f t="shared" si="246"/>
        <v>0.1183469173938138</v>
      </c>
      <c r="M2628">
        <f t="shared" si="246"/>
        <v>0.17465075839648495</v>
      </c>
      <c r="N2628">
        <f t="shared" si="246"/>
        <v>0.19245008972987526</v>
      </c>
    </row>
    <row r="2629" spans="1:14">
      <c r="A2629">
        <v>2012</v>
      </c>
      <c r="B2629">
        <v>3</v>
      </c>
      <c r="C2629">
        <v>28</v>
      </c>
      <c r="D2629" t="s">
        <v>74</v>
      </c>
      <c r="E2629" t="s">
        <v>75</v>
      </c>
      <c r="F2629">
        <v>2008</v>
      </c>
      <c r="G2629">
        <f t="shared" si="247"/>
        <v>0.1889822365046136</v>
      </c>
      <c r="H2629">
        <f t="shared" si="248"/>
        <v>97</v>
      </c>
      <c r="I2629">
        <f t="shared" si="246"/>
        <v>6.8856413806138011E-6</v>
      </c>
      <c r="J2629">
        <f t="shared" si="246"/>
        <v>1.3050005579234752E-3</v>
      </c>
      <c r="K2629">
        <f t="shared" si="246"/>
        <v>7.1291025227105023E-2</v>
      </c>
      <c r="L2629">
        <f t="shared" si="246"/>
        <v>0.11621436583325091</v>
      </c>
      <c r="M2629">
        <f t="shared" si="246"/>
        <v>0.17150364011428637</v>
      </c>
      <c r="N2629">
        <f t="shared" si="246"/>
        <v>0.1889822365046136</v>
      </c>
    </row>
    <row r="2630" spans="1:14">
      <c r="A2630">
        <v>2012</v>
      </c>
      <c r="B2630">
        <v>3</v>
      </c>
      <c r="C2630">
        <v>29</v>
      </c>
      <c r="D2630" t="s">
        <v>48</v>
      </c>
      <c r="E2630" t="s">
        <v>49</v>
      </c>
      <c r="F2630">
        <v>2000</v>
      </c>
      <c r="G2630">
        <f t="shared" si="247"/>
        <v>0.18569533817705186</v>
      </c>
      <c r="H2630">
        <f t="shared" si="248"/>
        <v>97</v>
      </c>
      <c r="I2630">
        <f t="shared" si="246"/>
        <v>6.7658819600633044E-6</v>
      </c>
      <c r="J2630">
        <f t="shared" si="246"/>
        <v>1.2823031646094687E-3</v>
      </c>
      <c r="K2630">
        <f t="shared" si="246"/>
        <v>7.0051086723237163E-2</v>
      </c>
      <c r="L2630">
        <f t="shared" si="246"/>
        <v>0.11419309223758874</v>
      </c>
      <c r="M2630">
        <f t="shared" si="246"/>
        <v>0.16852074056621888</v>
      </c>
      <c r="N2630">
        <f t="shared" si="246"/>
        <v>0.18569533817705186</v>
      </c>
    </row>
    <row r="2631" spans="1:14">
      <c r="A2631">
        <v>2012</v>
      </c>
      <c r="B2631">
        <v>3</v>
      </c>
      <c r="C2631">
        <v>30</v>
      </c>
      <c r="D2631" t="s">
        <v>448</v>
      </c>
      <c r="E2631" t="s">
        <v>449</v>
      </c>
      <c r="F2631">
        <v>2011</v>
      </c>
      <c r="G2631">
        <f t="shared" si="247"/>
        <v>0.18257418583505536</v>
      </c>
      <c r="H2631">
        <f t="shared" si="248"/>
        <v>97</v>
      </c>
      <c r="I2631">
        <f t="shared" si="246"/>
        <v>6.6521615590417719E-6</v>
      </c>
      <c r="J2631">
        <f t="shared" si="246"/>
        <v>1.260750315923766E-3</v>
      </c>
      <c r="K2631">
        <f t="shared" si="246"/>
        <v>6.8873673679204966E-2</v>
      </c>
      <c r="L2631">
        <f t="shared" si="246"/>
        <v>0.11227374390727497</v>
      </c>
      <c r="M2631">
        <f t="shared" si="246"/>
        <v>0.1656882574826008</v>
      </c>
      <c r="N2631">
        <f t="shared" si="246"/>
        <v>0.18257418583505536</v>
      </c>
    </row>
    <row r="2632" spans="1:14">
      <c r="A2632">
        <v>2012</v>
      </c>
      <c r="B2632">
        <v>3</v>
      </c>
      <c r="C2632">
        <v>31</v>
      </c>
      <c r="D2632" t="s">
        <v>108</v>
      </c>
      <c r="E2632" t="s">
        <v>109</v>
      </c>
      <c r="F2632">
        <v>1997</v>
      </c>
      <c r="G2632">
        <f t="shared" si="247"/>
        <v>0.17960530202677491</v>
      </c>
      <c r="H2632">
        <f t="shared" si="248"/>
        <v>97</v>
      </c>
      <c r="I2632">
        <f t="shared" si="246"/>
        <v>6.5439891213426809E-6</v>
      </c>
      <c r="J2632">
        <f t="shared" si="246"/>
        <v>1.2402489444833802E-3</v>
      </c>
      <c r="K2632">
        <f t="shared" si="246"/>
        <v>6.7753701906263772E-2</v>
      </c>
      <c r="L2632">
        <f t="shared" si="246"/>
        <v>0.11044803290187317</v>
      </c>
      <c r="M2632">
        <f t="shared" si="246"/>
        <v>0.16299395991467022</v>
      </c>
      <c r="N2632">
        <f t="shared" si="246"/>
        <v>0.17960530202677491</v>
      </c>
    </row>
    <row r="2633" spans="1:14">
      <c r="A2633">
        <v>2012</v>
      </c>
      <c r="B2633">
        <v>3</v>
      </c>
      <c r="C2633">
        <v>32</v>
      </c>
      <c r="D2633" t="s">
        <v>444</v>
      </c>
      <c r="E2633" t="s">
        <v>445</v>
      </c>
      <c r="F2633">
        <v>2011</v>
      </c>
      <c r="G2633">
        <f t="shared" si="247"/>
        <v>0.17677669529663687</v>
      </c>
      <c r="H2633">
        <f t="shared" si="248"/>
        <v>97</v>
      </c>
      <c r="I2633">
        <f t="shared" si="246"/>
        <v>6.4409277336124871E-6</v>
      </c>
      <c r="J2633">
        <f t="shared" si="246"/>
        <v>1.2207162443246215E-3</v>
      </c>
      <c r="K2633">
        <f t="shared" si="246"/>
        <v>6.668664778792123E-2</v>
      </c>
      <c r="L2633">
        <f t="shared" si="246"/>
        <v>0.1087085850923081</v>
      </c>
      <c r="M2633">
        <f t="shared" si="246"/>
        <v>0.16042696547305982</v>
      </c>
      <c r="N2633">
        <f t="shared" si="246"/>
        <v>0.17677669529663687</v>
      </c>
    </row>
    <row r="2634" spans="1:14">
      <c r="A2634">
        <v>2012</v>
      </c>
      <c r="B2634">
        <v>3</v>
      </c>
      <c r="C2634">
        <v>33</v>
      </c>
      <c r="D2634" t="s">
        <v>474</v>
      </c>
      <c r="E2634" t="s">
        <v>475</v>
      </c>
      <c r="F2634">
        <v>2011</v>
      </c>
      <c r="G2634">
        <f t="shared" si="247"/>
        <v>0.17407765595569785</v>
      </c>
      <c r="H2634">
        <f t="shared" si="248"/>
        <v>97</v>
      </c>
      <c r="I2634">
        <f t="shared" si="246"/>
        <v>6.3425871841639646E-6</v>
      </c>
      <c r="J2634">
        <f t="shared" si="246"/>
        <v>1.2020782606128727E-3</v>
      </c>
      <c r="K2634">
        <f t="shared" si="246"/>
        <v>6.5668471237030776E-2</v>
      </c>
      <c r="L2634">
        <f t="shared" si="246"/>
        <v>0.10704881457012697</v>
      </c>
      <c r="M2634">
        <f t="shared" si="246"/>
        <v>0.15797755498695096</v>
      </c>
      <c r="N2634">
        <f t="shared" si="246"/>
        <v>0.17407765595569785</v>
      </c>
    </row>
    <row r="2635" spans="1:14">
      <c r="A2635">
        <v>2012</v>
      </c>
      <c r="B2635">
        <v>3</v>
      </c>
      <c r="C2635">
        <v>34</v>
      </c>
      <c r="D2635" t="s">
        <v>376</v>
      </c>
      <c r="E2635" t="s">
        <v>377</v>
      </c>
      <c r="F2635">
        <v>2011</v>
      </c>
      <c r="G2635">
        <f t="shared" si="247"/>
        <v>0.17149858514250882</v>
      </c>
      <c r="H2635">
        <f t="shared" si="248"/>
        <v>97</v>
      </c>
      <c r="I2635">
        <f t="shared" si="246"/>
        <v>6.2486177347422244E-6</v>
      </c>
      <c r="J2635">
        <f t="shared" si="246"/>
        <v>1.1842687092371081E-3</v>
      </c>
      <c r="K2635">
        <f t="shared" si="246"/>
        <v>6.4695551211285077E-2</v>
      </c>
      <c r="L2635">
        <f t="shared" si="246"/>
        <v>0.10546281852871334</v>
      </c>
      <c r="M2635">
        <f t="shared" si="246"/>
        <v>0.1556370173747631</v>
      </c>
      <c r="N2635">
        <f t="shared" si="246"/>
        <v>0.17149858514250882</v>
      </c>
    </row>
    <row r="2636" spans="1:14">
      <c r="A2636">
        <v>2012</v>
      </c>
      <c r="B2636">
        <v>3</v>
      </c>
      <c r="C2636">
        <v>35</v>
      </c>
      <c r="D2636" t="s">
        <v>40</v>
      </c>
      <c r="E2636" t="s">
        <v>41</v>
      </c>
      <c r="F2636">
        <v>2005</v>
      </c>
      <c r="G2636">
        <f t="shared" si="247"/>
        <v>0.1690308509457033</v>
      </c>
      <c r="H2636">
        <f t="shared" si="248"/>
        <v>97</v>
      </c>
      <c r="I2636">
        <f t="shared" si="246"/>
        <v>6.1587048782951843E-6</v>
      </c>
      <c r="J2636">
        <f t="shared" si="246"/>
        <v>1.167227983276817E-3</v>
      </c>
      <c r="K2636">
        <f t="shared" si="246"/>
        <v>6.3764631437383687E-2</v>
      </c>
      <c r="L2636">
        <f t="shared" si="246"/>
        <v>0.1039452887860712</v>
      </c>
      <c r="M2636">
        <f t="shared" si="246"/>
        <v>0.15339751907368165</v>
      </c>
      <c r="N2636">
        <f t="shared" si="246"/>
        <v>0.1690308509457033</v>
      </c>
    </row>
    <row r="2637" spans="1:14">
      <c r="A2637">
        <v>2012</v>
      </c>
      <c r="B2637">
        <v>3</v>
      </c>
      <c r="C2637">
        <v>36</v>
      </c>
      <c r="D2637" t="s">
        <v>304</v>
      </c>
      <c r="E2637" t="s">
        <v>305</v>
      </c>
      <c r="F2637">
        <v>2010</v>
      </c>
      <c r="G2637">
        <f t="shared" si="247"/>
        <v>0.16666666666666666</v>
      </c>
      <c r="H2637">
        <f t="shared" si="248"/>
        <v>97</v>
      </c>
      <c r="I2637">
        <f t="shared" si="246"/>
        <v>6.0725649034265204E-6</v>
      </c>
      <c r="J2637">
        <f t="shared" si="246"/>
        <v>1.1509023123553522E-3</v>
      </c>
      <c r="K2637">
        <f t="shared" si="246"/>
        <v>6.2872774487250649E-2</v>
      </c>
      <c r="L2637">
        <f t="shared" si="246"/>
        <v>0.10249143692262119</v>
      </c>
      <c r="M2637">
        <f t="shared" si="246"/>
        <v>0.15125199356157432</v>
      </c>
      <c r="N2637">
        <f t="shared" si="246"/>
        <v>0.16666666666666666</v>
      </c>
    </row>
    <row r="2638" spans="1:14">
      <c r="A2638">
        <v>2012</v>
      </c>
      <c r="B2638">
        <v>3</v>
      </c>
      <c r="C2638">
        <v>37</v>
      </c>
      <c r="D2638" t="s">
        <v>272</v>
      </c>
      <c r="E2638" t="s">
        <v>273</v>
      </c>
      <c r="F2638">
        <v>2005</v>
      </c>
      <c r="G2638">
        <f t="shared" si="247"/>
        <v>0.16439898730535729</v>
      </c>
      <c r="H2638">
        <f t="shared" si="248"/>
        <v>97</v>
      </c>
      <c r="I2638">
        <f t="shared" si="246"/>
        <v>5.9899411228162491E-6</v>
      </c>
      <c r="J2638">
        <f t="shared" si="246"/>
        <v>1.1352430478316835E-3</v>
      </c>
      <c r="K2638">
        <f t="shared" si="246"/>
        <v>6.2017322728692668E-2</v>
      </c>
      <c r="L2638">
        <f t="shared" si="246"/>
        <v>0.10109693062529898</v>
      </c>
      <c r="M2638">
        <f t="shared" si="246"/>
        <v>0.14919404741663544</v>
      </c>
      <c r="N2638">
        <f t="shared" si="246"/>
        <v>0.16439898730535729</v>
      </c>
    </row>
    <row r="2639" spans="1:14">
      <c r="A2639">
        <v>2012</v>
      </c>
      <c r="B2639">
        <v>3</v>
      </c>
      <c r="C2639">
        <v>38</v>
      </c>
      <c r="D2639" t="s">
        <v>480</v>
      </c>
      <c r="E2639" t="s">
        <v>481</v>
      </c>
      <c r="F2639">
        <v>2011</v>
      </c>
      <c r="G2639">
        <f t="shared" si="247"/>
        <v>0.16222142113076254</v>
      </c>
      <c r="H2639">
        <f t="shared" si="248"/>
        <v>97</v>
      </c>
      <c r="I2639">
        <f t="shared" si="246"/>
        <v>5.9106006512558519E-6</v>
      </c>
      <c r="J2639">
        <f t="shared" si="246"/>
        <v>1.1202060521577962E-3</v>
      </c>
      <c r="K2639">
        <f t="shared" si="246"/>
        <v>6.1195864966534501E-2</v>
      </c>
      <c r="L2639">
        <f t="shared" si="246"/>
        <v>9.9757839307929114E-2</v>
      </c>
      <c r="M2639">
        <f t="shared" si="246"/>
        <v>0.1472178800665172</v>
      </c>
      <c r="N2639">
        <f t="shared" si="246"/>
        <v>0.16222142113076254</v>
      </c>
    </row>
    <row r="2640" spans="1:14">
      <c r="A2640">
        <v>2012</v>
      </c>
      <c r="B2640">
        <v>3</v>
      </c>
      <c r="C2640">
        <v>39</v>
      </c>
      <c r="D2640" t="s">
        <v>38</v>
      </c>
      <c r="E2640" t="s">
        <v>39</v>
      </c>
      <c r="F2640">
        <v>2006</v>
      </c>
      <c r="G2640">
        <f t="shared" si="247"/>
        <v>0.16012815380508713</v>
      </c>
      <c r="H2640">
        <f t="shared" si="248"/>
        <v>97</v>
      </c>
      <c r="I2640">
        <f t="shared" si="246"/>
        <v>5.8343316410835362E-6</v>
      </c>
      <c r="J2640">
        <f t="shared" si="246"/>
        <v>1.1057511749248097E-3</v>
      </c>
      <c r="K2640">
        <f t="shared" si="246"/>
        <v>6.040620781948218E-2</v>
      </c>
      <c r="L2640">
        <f t="shared" si="246"/>
        <v>9.8470587451499239E-2</v>
      </c>
      <c r="M2640">
        <f t="shared" si="246"/>
        <v>0.14531821493012292</v>
      </c>
      <c r="N2640">
        <f t="shared" si="246"/>
        <v>0.16012815380508713</v>
      </c>
    </row>
    <row r="2641" spans="1:14">
      <c r="A2641">
        <v>2012</v>
      </c>
      <c r="B2641">
        <v>3</v>
      </c>
      <c r="C2641">
        <v>40</v>
      </c>
      <c r="D2641" t="s">
        <v>140</v>
      </c>
      <c r="E2641" t="s">
        <v>141</v>
      </c>
      <c r="F2641">
        <v>2008</v>
      </c>
      <c r="G2641">
        <f t="shared" si="247"/>
        <v>0.15811388300841897</v>
      </c>
      <c r="H2641">
        <f t="shared" si="248"/>
        <v>97</v>
      </c>
      <c r="I2641">
        <f t="shared" si="246"/>
        <v>5.7609409002084716E-6</v>
      </c>
      <c r="J2641">
        <f t="shared" si="246"/>
        <v>1.0918418014192383E-3</v>
      </c>
      <c r="K2641">
        <f t="shared" si="246"/>
        <v>5.9646351058151151E-2</v>
      </c>
      <c r="L2641">
        <f t="shared" si="246"/>
        <v>9.7231914401688477E-2</v>
      </c>
      <c r="M2641">
        <f t="shared" si="246"/>
        <v>0.14349024008870939</v>
      </c>
      <c r="N2641">
        <f t="shared" si="246"/>
        <v>0.15811388300841897</v>
      </c>
    </row>
    <row r="2642" spans="1:14">
      <c r="A2642">
        <v>2012</v>
      </c>
      <c r="B2642">
        <v>3</v>
      </c>
      <c r="C2642">
        <v>41</v>
      </c>
      <c r="D2642" t="s">
        <v>316</v>
      </c>
      <c r="E2642" t="s">
        <v>317</v>
      </c>
      <c r="F2642">
        <v>2010</v>
      </c>
      <c r="G2642">
        <f t="shared" si="247"/>
        <v>0.15617376188860607</v>
      </c>
      <c r="H2642">
        <f t="shared" si="248"/>
        <v>97</v>
      </c>
      <c r="I2642">
        <f t="shared" ref="I2642:N2657" si="249">$G2642*(I$1^$H2642)</f>
        <v>5.6902518316850377E-6</v>
      </c>
      <c r="J2642">
        <f t="shared" si="249"/>
        <v>1.0784444621209856E-3</v>
      </c>
      <c r="K2642">
        <f t="shared" si="249"/>
        <v>5.8914466272287455E-2</v>
      </c>
      <c r="L2642">
        <f t="shared" si="249"/>
        <v>9.6038839593447181E-2</v>
      </c>
      <c r="M2642">
        <f t="shared" si="249"/>
        <v>0.14172955696597372</v>
      </c>
      <c r="N2642">
        <f t="shared" si="249"/>
        <v>0.15617376188860607</v>
      </c>
    </row>
    <row r="2643" spans="1:14">
      <c r="A2643">
        <v>2012</v>
      </c>
      <c r="B2643">
        <v>3</v>
      </c>
      <c r="C2643">
        <v>42</v>
      </c>
      <c r="D2643" t="s">
        <v>492</v>
      </c>
      <c r="E2643" t="s">
        <v>493</v>
      </c>
      <c r="F2643">
        <v>2011</v>
      </c>
      <c r="G2643">
        <f t="shared" si="247"/>
        <v>0.15430334996209191</v>
      </c>
      <c r="H2643">
        <f t="shared" si="248"/>
        <v>97</v>
      </c>
      <c r="I2643">
        <f t="shared" si="249"/>
        <v>5.6221026447656362E-6</v>
      </c>
      <c r="J2643">
        <f t="shared" si="249"/>
        <v>1.0655284936532926E-3</v>
      </c>
      <c r="K2643">
        <f t="shared" si="249"/>
        <v>5.8208878348763524E-2</v>
      </c>
      <c r="L2643">
        <f t="shared" si="249"/>
        <v>9.4888632357533323E-2</v>
      </c>
      <c r="M2643">
        <f t="shared" si="249"/>
        <v>0.14003213576997406</v>
      </c>
      <c r="N2643">
        <f t="shared" si="249"/>
        <v>0.15430334996209191</v>
      </c>
    </row>
    <row r="2644" spans="1:14">
      <c r="A2644">
        <v>2012</v>
      </c>
      <c r="B2644">
        <v>3</v>
      </c>
      <c r="C2644">
        <v>43</v>
      </c>
      <c r="D2644" t="s">
        <v>78</v>
      </c>
      <c r="E2644" t="s">
        <v>79</v>
      </c>
      <c r="F2644">
        <v>1991</v>
      </c>
      <c r="G2644">
        <f t="shared" si="247"/>
        <v>0.15249857033260467</v>
      </c>
      <c r="H2644">
        <f t="shared" si="248"/>
        <v>97</v>
      </c>
      <c r="I2644">
        <f t="shared" si="249"/>
        <v>5.5563447961469762E-6</v>
      </c>
      <c r="J2644">
        <f t="shared" si="249"/>
        <v>1.0530657433600803E-3</v>
      </c>
      <c r="K2644">
        <f t="shared" si="249"/>
        <v>5.7528049332899914E-2</v>
      </c>
      <c r="L2644">
        <f t="shared" si="249"/>
        <v>9.3778785612204374E-2</v>
      </c>
      <c r="M2644">
        <f t="shared" si="249"/>
        <v>0.13839427666857845</v>
      </c>
      <c r="N2644">
        <f t="shared" si="249"/>
        <v>0.15249857033260467</v>
      </c>
    </row>
    <row r="2645" spans="1:14">
      <c r="A2645">
        <v>2012</v>
      </c>
      <c r="B2645">
        <v>3</v>
      </c>
      <c r="C2645">
        <v>44</v>
      </c>
      <c r="D2645" t="s">
        <v>490</v>
      </c>
      <c r="E2645" t="s">
        <v>491</v>
      </c>
      <c r="F2645">
        <v>2012</v>
      </c>
      <c r="G2645">
        <f t="shared" si="247"/>
        <v>0.15075567228888181</v>
      </c>
      <c r="H2645">
        <f t="shared" si="248"/>
        <v>97</v>
      </c>
      <c r="I2645">
        <f t="shared" si="249"/>
        <v>5.4928416272036027E-6</v>
      </c>
      <c r="J2645">
        <f t="shared" si="249"/>
        <v>1.0410303110277588E-3</v>
      </c>
      <c r="K2645">
        <f t="shared" si="249"/>
        <v>5.6870564318956367E-2</v>
      </c>
      <c r="L2645">
        <f t="shared" si="249"/>
        <v>9.2706992862739687E-2</v>
      </c>
      <c r="M2645">
        <f t="shared" si="249"/>
        <v>0.13681257584645257</v>
      </c>
      <c r="N2645">
        <f t="shared" si="249"/>
        <v>0.15075567228888181</v>
      </c>
    </row>
    <row r="2646" spans="1:14">
      <c r="A2646">
        <v>2012</v>
      </c>
      <c r="B2646">
        <v>3</v>
      </c>
      <c r="C2646">
        <v>45</v>
      </c>
      <c r="D2646" t="s">
        <v>54</v>
      </c>
      <c r="E2646" t="s">
        <v>55</v>
      </c>
      <c r="F2646">
        <v>2008</v>
      </c>
      <c r="G2646">
        <f t="shared" si="247"/>
        <v>0.14907119849998599</v>
      </c>
      <c r="H2646">
        <f t="shared" si="248"/>
        <v>97</v>
      </c>
      <c r="I2646">
        <f t="shared" si="249"/>
        <v>5.4314671687364586E-6</v>
      </c>
      <c r="J2646">
        <f t="shared" si="249"/>
        <v>1.0293983223553056E-3</v>
      </c>
      <c r="K2646">
        <f t="shared" si="249"/>
        <v>5.6235119075002775E-2</v>
      </c>
      <c r="L2646">
        <f t="shared" si="249"/>
        <v>9.1671128028245133E-2</v>
      </c>
      <c r="M2646">
        <f t="shared" si="249"/>
        <v>0.13528389573441629</v>
      </c>
      <c r="N2646">
        <f t="shared" si="249"/>
        <v>0.14907119849998599</v>
      </c>
    </row>
    <row r="2647" spans="1:14">
      <c r="A2647">
        <v>2012</v>
      </c>
      <c r="B2647">
        <v>3</v>
      </c>
      <c r="C2647">
        <v>46</v>
      </c>
      <c r="D2647" t="s">
        <v>50</v>
      </c>
      <c r="E2647" t="s">
        <v>51</v>
      </c>
      <c r="F2647">
        <v>2005</v>
      </c>
      <c r="G2647">
        <f t="shared" si="247"/>
        <v>0.14744195615489714</v>
      </c>
      <c r="H2647">
        <f t="shared" si="248"/>
        <v>97</v>
      </c>
      <c r="I2647">
        <f t="shared" si="249"/>
        <v>5.3721050894326813E-6</v>
      </c>
      <c r="J2647">
        <f t="shared" si="249"/>
        <v>1.0181477296612054E-3</v>
      </c>
      <c r="K2647">
        <f t="shared" si="249"/>
        <v>5.5620509155715675E-2</v>
      </c>
      <c r="L2647">
        <f t="shared" si="249"/>
        <v>9.0669227693985111E-2</v>
      </c>
      <c r="M2647">
        <f t="shared" si="249"/>
        <v>0.13380533881827855</v>
      </c>
      <c r="N2647">
        <f t="shared" si="249"/>
        <v>0.14744195615489714</v>
      </c>
    </row>
    <row r="2648" spans="1:14">
      <c r="A2648">
        <v>2012</v>
      </c>
      <c r="B2648">
        <v>3</v>
      </c>
      <c r="C2648">
        <v>47</v>
      </c>
      <c r="D2648" t="s">
        <v>58</v>
      </c>
      <c r="E2648" t="s">
        <v>59</v>
      </c>
      <c r="F2648">
        <v>2007</v>
      </c>
      <c r="G2648">
        <f t="shared" si="247"/>
        <v>0.14586499149789456</v>
      </c>
      <c r="H2648">
        <f t="shared" si="248"/>
        <v>97</v>
      </c>
      <c r="I2648">
        <f t="shared" si="249"/>
        <v>5.3146477680523343E-6</v>
      </c>
      <c r="J2648">
        <f t="shared" si="249"/>
        <v>1.007258136039724E-3</v>
      </c>
      <c r="K2648">
        <f t="shared" si="249"/>
        <v>5.5025620296191145E-2</v>
      </c>
      <c r="L2648">
        <f t="shared" si="249"/>
        <v>8.9699475451950825E-2</v>
      </c>
      <c r="M2648">
        <f t="shared" si="249"/>
        <v>0.13237422452939185</v>
      </c>
      <c r="N2648">
        <f t="shared" si="249"/>
        <v>0.14586499149789456</v>
      </c>
    </row>
    <row r="2649" spans="1:14">
      <c r="A2649">
        <v>2012</v>
      </c>
      <c r="B2649">
        <v>3</v>
      </c>
      <c r="C2649">
        <v>48</v>
      </c>
      <c r="D2649" t="s">
        <v>454</v>
      </c>
      <c r="E2649" t="s">
        <v>455</v>
      </c>
      <c r="F2649">
        <v>2011</v>
      </c>
      <c r="G2649">
        <f t="shared" si="247"/>
        <v>0.14433756729740646</v>
      </c>
      <c r="H2649">
        <f t="shared" si="248"/>
        <v>97</v>
      </c>
      <c r="I2649">
        <f t="shared" si="249"/>
        <v>5.2589954724971639E-6</v>
      </c>
      <c r="J2649">
        <f t="shared" si="249"/>
        <v>9.9671063977398817E-4</v>
      </c>
      <c r="K2649">
        <f t="shared" si="249"/>
        <v>5.44494199123692E-2</v>
      </c>
      <c r="L2649">
        <f t="shared" si="249"/>
        <v>8.8760188045360358E-2</v>
      </c>
      <c r="M2649">
        <f t="shared" si="249"/>
        <v>0.13098806879736372</v>
      </c>
      <c r="N2649">
        <f t="shared" si="249"/>
        <v>0.14433756729740646</v>
      </c>
    </row>
    <row r="2650" spans="1:14">
      <c r="A2650">
        <v>2012</v>
      </c>
      <c r="B2650">
        <v>3</v>
      </c>
      <c r="C2650">
        <v>49</v>
      </c>
      <c r="D2650" t="s">
        <v>432</v>
      </c>
      <c r="E2650" t="s">
        <v>433</v>
      </c>
      <c r="F2650">
        <v>2011</v>
      </c>
      <c r="G2650">
        <f t="shared" si="247"/>
        <v>0.14285714285714285</v>
      </c>
      <c r="H2650">
        <f t="shared" si="248"/>
        <v>97</v>
      </c>
      <c r="I2650">
        <f t="shared" si="249"/>
        <v>5.205055631508446E-6</v>
      </c>
      <c r="J2650">
        <f t="shared" si="249"/>
        <v>9.8648769630458764E-4</v>
      </c>
      <c r="K2650">
        <f t="shared" si="249"/>
        <v>5.3890949560500556E-2</v>
      </c>
      <c r="L2650">
        <f t="shared" si="249"/>
        <v>8.7849803076532451E-2</v>
      </c>
      <c r="M2650">
        <f t="shared" si="249"/>
        <v>0.12964456590992082</v>
      </c>
      <c r="N2650">
        <f t="shared" si="249"/>
        <v>0.14285714285714285</v>
      </c>
    </row>
    <row r="2651" spans="1:14">
      <c r="A2651">
        <v>2012</v>
      </c>
      <c r="B2651">
        <v>3</v>
      </c>
      <c r="C2651">
        <v>50</v>
      </c>
      <c r="D2651" t="s">
        <v>420</v>
      </c>
      <c r="E2651" t="s">
        <v>421</v>
      </c>
      <c r="F2651">
        <v>2011</v>
      </c>
      <c r="G2651">
        <f t="shared" si="247"/>
        <v>0.1414213562373095</v>
      </c>
      <c r="H2651">
        <f t="shared" si="248"/>
        <v>97</v>
      </c>
      <c r="I2651">
        <f t="shared" si="249"/>
        <v>5.1527421868899904E-6</v>
      </c>
      <c r="J2651">
        <f t="shared" si="249"/>
        <v>9.765729954596973E-4</v>
      </c>
      <c r="K2651">
        <f t="shared" si="249"/>
        <v>5.3349318230336992E-2</v>
      </c>
      <c r="L2651">
        <f t="shared" si="249"/>
        <v>8.6966868073846487E-2</v>
      </c>
      <c r="M2651">
        <f t="shared" si="249"/>
        <v>0.12834157237844787</v>
      </c>
      <c r="N2651">
        <f t="shared" si="249"/>
        <v>0.1414213562373095</v>
      </c>
    </row>
    <row r="2652" spans="1:14">
      <c r="A2652">
        <v>2012</v>
      </c>
      <c r="B2652">
        <v>3</v>
      </c>
      <c r="C2652">
        <v>51</v>
      </c>
      <c r="D2652" t="s">
        <v>496</v>
      </c>
      <c r="E2652" t="s">
        <v>497</v>
      </c>
      <c r="F2652">
        <v>2012</v>
      </c>
      <c r="G2652">
        <f t="shared" si="247"/>
        <v>0.14002800840280097</v>
      </c>
      <c r="H2652">
        <f t="shared" si="248"/>
        <v>97</v>
      </c>
      <c r="I2652">
        <f t="shared" si="249"/>
        <v>5.101975015941379E-6</v>
      </c>
      <c r="J2652">
        <f t="shared" si="249"/>
        <v>9.6695135199179006E-4</v>
      </c>
      <c r="K2652">
        <f t="shared" si="249"/>
        <v>5.2823696365248862E-2</v>
      </c>
      <c r="L2652">
        <f t="shared" si="249"/>
        <v>8.6110030743695679E-2</v>
      </c>
      <c r="M2652">
        <f t="shared" si="249"/>
        <v>0.12707709255228317</v>
      </c>
      <c r="N2652">
        <f t="shared" si="249"/>
        <v>0.14002800840280097</v>
      </c>
    </row>
    <row r="2653" spans="1:14">
      <c r="A2653">
        <v>2012</v>
      </c>
      <c r="B2653">
        <v>3</v>
      </c>
      <c r="C2653">
        <v>52</v>
      </c>
      <c r="D2653" t="s">
        <v>498</v>
      </c>
      <c r="E2653" t="s">
        <v>499</v>
      </c>
      <c r="F2653">
        <v>2012</v>
      </c>
      <c r="G2653">
        <f t="shared" si="247"/>
        <v>0.13867504905630729</v>
      </c>
      <c r="H2653">
        <f t="shared" si="248"/>
        <v>97</v>
      </c>
      <c r="I2653">
        <f t="shared" si="249"/>
        <v>5.0526794152816964E-6</v>
      </c>
      <c r="J2653">
        <f t="shared" si="249"/>
        <v>9.5760860774937587E-4</v>
      </c>
      <c r="K2653">
        <f t="shared" si="249"/>
        <v>5.2313310517953772E-2</v>
      </c>
      <c r="L2653">
        <f t="shared" si="249"/>
        <v>8.5278030258575513E-2</v>
      </c>
      <c r="M2653">
        <f t="shared" si="249"/>
        <v>0.12584926576209354</v>
      </c>
      <c r="N2653">
        <f t="shared" si="249"/>
        <v>0.13867504905630729</v>
      </c>
    </row>
    <row r="2654" spans="1:14">
      <c r="A2654">
        <v>2012</v>
      </c>
      <c r="B2654">
        <v>3</v>
      </c>
      <c r="C2654">
        <v>53</v>
      </c>
      <c r="D2654" t="s">
        <v>56</v>
      </c>
      <c r="E2654" t="s">
        <v>57</v>
      </c>
      <c r="F2654">
        <v>2009</v>
      </c>
      <c r="G2654">
        <f t="shared" si="247"/>
        <v>0.13736056394868904</v>
      </c>
      <c r="H2654">
        <f t="shared" si="248"/>
        <v>97</v>
      </c>
      <c r="I2654">
        <f t="shared" si="249"/>
        <v>5.0047856384981E-6</v>
      </c>
      <c r="J2654">
        <f t="shared" si="249"/>
        <v>9.4853154404988876E-4</v>
      </c>
      <c r="K2654">
        <f t="shared" si="249"/>
        <v>5.1817438563524984E-2</v>
      </c>
      <c r="L2654">
        <f t="shared" si="249"/>
        <v>8.4469689453616423E-2</v>
      </c>
      <c r="M2654">
        <f t="shared" si="249"/>
        <v>0.12465635480388798</v>
      </c>
      <c r="N2654">
        <f t="shared" si="249"/>
        <v>0.13736056394868904</v>
      </c>
    </row>
    <row r="2655" spans="1:14">
      <c r="A2655">
        <v>2012</v>
      </c>
      <c r="B2655">
        <v>3</v>
      </c>
      <c r="C2655">
        <v>54</v>
      </c>
      <c r="D2655" t="s">
        <v>62</v>
      </c>
      <c r="E2655" t="s">
        <v>63</v>
      </c>
      <c r="F2655">
        <v>1999</v>
      </c>
      <c r="G2655">
        <f t="shared" si="247"/>
        <v>0.13608276348795434</v>
      </c>
      <c r="H2655">
        <f t="shared" si="248"/>
        <v>97</v>
      </c>
      <c r="I2655">
        <f t="shared" si="249"/>
        <v>4.9582284811094609E-6</v>
      </c>
      <c r="J2655">
        <f t="shared" si="249"/>
        <v>9.3970780301995893E-4</v>
      </c>
      <c r="K2655">
        <f t="shared" si="249"/>
        <v>5.133540540228012E-2</v>
      </c>
      <c r="L2655">
        <f t="shared" si="249"/>
        <v>8.3683907821689898E-2</v>
      </c>
      <c r="M2655">
        <f t="shared" si="249"/>
        <v>0.12349673560152787</v>
      </c>
      <c r="N2655">
        <f t="shared" si="249"/>
        <v>0.13608276348795434</v>
      </c>
    </row>
    <row r="2656" spans="1:14">
      <c r="A2656">
        <v>2012</v>
      </c>
      <c r="B2656">
        <v>3</v>
      </c>
      <c r="C2656">
        <v>55</v>
      </c>
      <c r="D2656" t="s">
        <v>34</v>
      </c>
      <c r="E2656" t="s">
        <v>35</v>
      </c>
      <c r="F2656">
        <v>2009</v>
      </c>
      <c r="G2656">
        <f t="shared" si="247"/>
        <v>0.13483997249264842</v>
      </c>
      <c r="H2656">
        <f t="shared" si="248"/>
        <v>97</v>
      </c>
      <c r="I2656">
        <f t="shared" si="249"/>
        <v>4.912946907227126E-6</v>
      </c>
      <c r="J2656">
        <f t="shared" si="249"/>
        <v>9.31125816838327E-4</v>
      </c>
      <c r="K2656">
        <f t="shared" si="249"/>
        <v>5.086657909438419E-2</v>
      </c>
      <c r="L2656">
        <f t="shared" si="249"/>
        <v>8.2919655212269516E-2</v>
      </c>
      <c r="M2656">
        <f t="shared" si="249"/>
        <v>0.12236888790780551</v>
      </c>
      <c r="N2656">
        <f t="shared" si="249"/>
        <v>0.13483997249264842</v>
      </c>
    </row>
    <row r="2657" spans="1:14">
      <c r="A2657">
        <v>2012</v>
      </c>
      <c r="B2657">
        <v>3</v>
      </c>
      <c r="C2657">
        <v>56</v>
      </c>
      <c r="D2657" t="s">
        <v>76</v>
      </c>
      <c r="E2657" t="s">
        <v>77</v>
      </c>
      <c r="F2657">
        <v>2007</v>
      </c>
      <c r="G2657">
        <f t="shared" si="247"/>
        <v>0.1336306209562122</v>
      </c>
      <c r="H2657">
        <f t="shared" si="248"/>
        <v>97</v>
      </c>
      <c r="I2657">
        <f t="shared" si="249"/>
        <v>4.868883713050721E-6</v>
      </c>
      <c r="J2657">
        <f t="shared" si="249"/>
        <v>9.2277474395991734E-4</v>
      </c>
      <c r="K2657">
        <f t="shared" si="249"/>
        <v>5.04103673758272E-2</v>
      </c>
      <c r="L2657">
        <f t="shared" si="249"/>
        <v>8.2175966151985941E-2</v>
      </c>
      <c r="M2657">
        <f t="shared" si="249"/>
        <v>0.12127138692298911</v>
      </c>
      <c r="N2657">
        <f t="shared" si="249"/>
        <v>0.1336306209562122</v>
      </c>
    </row>
    <row r="2658" spans="1:14">
      <c r="A2658">
        <v>2012</v>
      </c>
      <c r="B2658">
        <v>3</v>
      </c>
      <c r="C2658">
        <v>57</v>
      </c>
      <c r="D2658" t="s">
        <v>402</v>
      </c>
      <c r="E2658" t="s">
        <v>403</v>
      </c>
      <c r="F2658">
        <v>2011</v>
      </c>
      <c r="G2658">
        <f t="shared" si="247"/>
        <v>0.13245323570650439</v>
      </c>
      <c r="H2658">
        <f t="shared" si="248"/>
        <v>97</v>
      </c>
      <c r="I2658">
        <f t="shared" ref="I2658:N2673" si="250">$G2658*(I$1^$H2658)</f>
        <v>4.8259852229795945E-6</v>
      </c>
      <c r="J2658">
        <f t="shared" si="250"/>
        <v>9.1464441152138646E-4</v>
      </c>
      <c r="K2658">
        <f t="shared" si="250"/>
        <v>4.9966214512090233E-2</v>
      </c>
      <c r="L2658">
        <f t="shared" si="250"/>
        <v>8.1451934715661631E-2</v>
      </c>
      <c r="M2658">
        <f t="shared" si="250"/>
        <v>0.12020289572573932</v>
      </c>
      <c r="N2658">
        <f t="shared" si="250"/>
        <v>0.13245323570650439</v>
      </c>
    </row>
    <row r="2659" spans="1:14">
      <c r="A2659">
        <v>2012</v>
      </c>
      <c r="B2659">
        <v>3</v>
      </c>
      <c r="C2659">
        <v>58</v>
      </c>
      <c r="D2659" t="s">
        <v>286</v>
      </c>
      <c r="E2659" t="s">
        <v>287</v>
      </c>
      <c r="F2659">
        <v>2010</v>
      </c>
      <c r="G2659">
        <f t="shared" si="247"/>
        <v>0.13130643285972254</v>
      </c>
      <c r="H2659">
        <f t="shared" si="248"/>
        <v>97</v>
      </c>
      <c r="I2659">
        <f t="shared" si="250"/>
        <v>4.7842010146684923E-6</v>
      </c>
      <c r="J2659">
        <f t="shared" si="250"/>
        <v>9.0672526323232498E-4</v>
      </c>
      <c r="K2659">
        <f t="shared" si="250"/>
        <v>4.9533598451487922E-2</v>
      </c>
      <c r="L2659">
        <f t="shared" si="250"/>
        <v>8.0746709885859885E-2</v>
      </c>
      <c r="M2659">
        <f t="shared" si="250"/>
        <v>0.11916215842495227</v>
      </c>
      <c r="N2659">
        <f t="shared" si="250"/>
        <v>0.13130643285972254</v>
      </c>
    </row>
    <row r="2660" spans="1:14">
      <c r="A2660">
        <v>2012</v>
      </c>
      <c r="B2660">
        <v>3</v>
      </c>
      <c r="C2660">
        <v>59</v>
      </c>
      <c r="D2660" t="s">
        <v>156</v>
      </c>
      <c r="E2660" t="s">
        <v>157</v>
      </c>
      <c r="F2660">
        <v>2003</v>
      </c>
      <c r="G2660">
        <f t="shared" si="247"/>
        <v>0.13018891098082389</v>
      </c>
      <c r="H2660">
        <f t="shared" si="248"/>
        <v>97</v>
      </c>
      <c r="I2660">
        <f t="shared" si="250"/>
        <v>4.7434836698248241E-6</v>
      </c>
      <c r="J2660">
        <f t="shared" si="250"/>
        <v>8.9900831214513198E-4</v>
      </c>
      <c r="K2660">
        <f t="shared" si="250"/>
        <v>4.9112028245028541E-2</v>
      </c>
      <c r="L2660">
        <f t="shared" si="250"/>
        <v>8.0059491346895134E-2</v>
      </c>
      <c r="M2660">
        <f t="shared" si="250"/>
        <v>0.11814799395275968</v>
      </c>
      <c r="N2660">
        <f t="shared" si="250"/>
        <v>0.13018891098082389</v>
      </c>
    </row>
    <row r="2661" spans="1:14">
      <c r="A2661">
        <v>2012</v>
      </c>
      <c r="B2661">
        <v>3</v>
      </c>
      <c r="C2661">
        <v>60</v>
      </c>
      <c r="D2661" t="s">
        <v>86</v>
      </c>
      <c r="E2661" t="s">
        <v>87</v>
      </c>
      <c r="F2661">
        <v>2006</v>
      </c>
      <c r="G2661">
        <f t="shared" si="247"/>
        <v>0.12909944487358055</v>
      </c>
      <c r="H2661">
        <f t="shared" si="248"/>
        <v>97</v>
      </c>
      <c r="I2661">
        <f t="shared" si="250"/>
        <v>4.7037885479469132E-6</v>
      </c>
      <c r="J2661">
        <f t="shared" si="250"/>
        <v>8.9148509777277709E-4</v>
      </c>
      <c r="K2661">
        <f t="shared" si="250"/>
        <v>4.8701041703795259E-2</v>
      </c>
      <c r="L2661">
        <f t="shared" si="250"/>
        <v>7.9389525666035951E-2</v>
      </c>
      <c r="M2661">
        <f t="shared" si="250"/>
        <v>0.11715929042892974</v>
      </c>
      <c r="N2661">
        <f t="shared" si="250"/>
        <v>0.12909944487358055</v>
      </c>
    </row>
    <row r="2662" spans="1:14">
      <c r="A2662">
        <v>2012</v>
      </c>
      <c r="B2662">
        <v>3</v>
      </c>
      <c r="C2662">
        <v>61</v>
      </c>
      <c r="D2662" t="s">
        <v>96</v>
      </c>
      <c r="E2662" t="s">
        <v>97</v>
      </c>
      <c r="F2662">
        <v>2005</v>
      </c>
      <c r="G2662">
        <f t="shared" si="247"/>
        <v>0.12803687993289598</v>
      </c>
      <c r="H2662">
        <f t="shared" si="248"/>
        <v>97</v>
      </c>
      <c r="I2662">
        <f t="shared" si="250"/>
        <v>4.6650735805484368E-6</v>
      </c>
      <c r="J2662">
        <f t="shared" si="250"/>
        <v>8.8414764708920747E-4</v>
      </c>
      <c r="K2662">
        <f t="shared" si="250"/>
        <v>4.8300203268432942E-2</v>
      </c>
      <c r="L2662">
        <f t="shared" si="250"/>
        <v>7.8736102820469792E-2</v>
      </c>
      <c r="M2662">
        <f t="shared" si="250"/>
        <v>0.11619500003552667</v>
      </c>
      <c r="N2662">
        <f t="shared" si="250"/>
        <v>0.12803687993289598</v>
      </c>
    </row>
    <row r="2663" spans="1:14">
      <c r="A2663">
        <v>2012</v>
      </c>
      <c r="B2663">
        <v>3</v>
      </c>
      <c r="C2663">
        <v>62</v>
      </c>
      <c r="D2663" t="s">
        <v>482</v>
      </c>
      <c r="E2663" t="s">
        <v>483</v>
      </c>
      <c r="F2663">
        <v>2011</v>
      </c>
      <c r="G2663">
        <f t="shared" si="247"/>
        <v>0.1270001270001905</v>
      </c>
      <c r="H2663">
        <f t="shared" si="248"/>
        <v>97</v>
      </c>
      <c r="I2663">
        <f t="shared" si="250"/>
        <v>4.6272990837124063E-6</v>
      </c>
      <c r="J2663">
        <f t="shared" si="250"/>
        <v>8.7698843900365601E-4</v>
      </c>
      <c r="K2663">
        <f t="shared" si="250"/>
        <v>4.7909102068411022E-2</v>
      </c>
      <c r="L2663">
        <f t="shared" si="250"/>
        <v>7.8098553033629434E-2</v>
      </c>
      <c r="M2663">
        <f t="shared" si="250"/>
        <v>0.1152541343481116</v>
      </c>
      <c r="N2663">
        <f t="shared" si="250"/>
        <v>0.1270001270001905</v>
      </c>
    </row>
    <row r="2664" spans="1:14">
      <c r="A2664">
        <v>2012</v>
      </c>
      <c r="B2664">
        <v>3</v>
      </c>
      <c r="C2664">
        <v>63</v>
      </c>
      <c r="D2664" t="s">
        <v>422</v>
      </c>
      <c r="E2664" t="s">
        <v>423</v>
      </c>
      <c r="F2664">
        <v>2011</v>
      </c>
      <c r="G2664">
        <f t="shared" si="247"/>
        <v>0.12598815766974239</v>
      </c>
      <c r="H2664">
        <f t="shared" si="248"/>
        <v>97</v>
      </c>
      <c r="I2664">
        <f t="shared" si="250"/>
        <v>4.5904275870758666E-6</v>
      </c>
      <c r="J2664">
        <f t="shared" si="250"/>
        <v>8.7000037194898345E-4</v>
      </c>
      <c r="K2664">
        <f t="shared" si="250"/>
        <v>4.7527350151403351E-2</v>
      </c>
      <c r="L2664">
        <f t="shared" si="250"/>
        <v>7.7476243888833937E-2</v>
      </c>
      <c r="M2664">
        <f t="shared" si="250"/>
        <v>0.11433576007619091</v>
      </c>
      <c r="N2664">
        <f t="shared" si="250"/>
        <v>0.12598815766974239</v>
      </c>
    </row>
    <row r="2665" spans="1:14">
      <c r="A2665">
        <v>2012</v>
      </c>
      <c r="B2665">
        <v>3</v>
      </c>
      <c r="C2665">
        <v>64</v>
      </c>
      <c r="D2665" t="s">
        <v>46</v>
      </c>
      <c r="E2665" t="s">
        <v>47</v>
      </c>
      <c r="F2665">
        <v>2008</v>
      </c>
      <c r="G2665">
        <f t="shared" si="247"/>
        <v>0.125</v>
      </c>
      <c r="H2665">
        <f t="shared" si="248"/>
        <v>97</v>
      </c>
      <c r="I2665">
        <f t="shared" si="250"/>
        <v>4.5544236775698907E-6</v>
      </c>
      <c r="J2665">
        <f t="shared" si="250"/>
        <v>8.6317673426651424E-4</v>
      </c>
      <c r="K2665">
        <f t="shared" si="250"/>
        <v>4.7154580865437987E-2</v>
      </c>
      <c r="L2665">
        <f t="shared" si="250"/>
        <v>7.6868577691965895E-2</v>
      </c>
      <c r="M2665">
        <f t="shared" si="250"/>
        <v>0.11343899517118074</v>
      </c>
      <c r="N2665">
        <f t="shared" si="250"/>
        <v>0.125</v>
      </c>
    </row>
    <row r="2666" spans="1:14">
      <c r="A2666">
        <v>2012</v>
      </c>
      <c r="B2666">
        <v>3</v>
      </c>
      <c r="C2666">
        <v>65</v>
      </c>
      <c r="D2666" t="s">
        <v>102</v>
      </c>
      <c r="E2666" t="s">
        <v>103</v>
      </c>
      <c r="F2666">
        <v>2004</v>
      </c>
      <c r="G2666">
        <f t="shared" si="247"/>
        <v>0.12403473458920847</v>
      </c>
      <c r="H2666">
        <f t="shared" si="248"/>
        <v>97</v>
      </c>
      <c r="I2666">
        <f t="shared" si="250"/>
        <v>4.5192538564335051E-6</v>
      </c>
      <c r="J2666">
        <f t="shared" si="250"/>
        <v>8.5651117710661454E-4</v>
      </c>
      <c r="K2666">
        <f t="shared" si="250"/>
        <v>4.6790447378479753E-2</v>
      </c>
      <c r="L2666">
        <f t="shared" si="250"/>
        <v>7.6274989058183529E-2</v>
      </c>
      <c r="M2666">
        <f t="shared" si="250"/>
        <v>0.11256300526499123</v>
      </c>
      <c r="N2666">
        <f t="shared" si="250"/>
        <v>0.12403473458920847</v>
      </c>
    </row>
    <row r="2667" spans="1:14">
      <c r="A2667">
        <v>2012</v>
      </c>
      <c r="B2667">
        <v>3</v>
      </c>
      <c r="C2667">
        <v>66</v>
      </c>
      <c r="D2667" t="s">
        <v>230</v>
      </c>
      <c r="E2667" t="s">
        <v>231</v>
      </c>
      <c r="F2667">
        <v>2009</v>
      </c>
      <c r="G2667">
        <f t="shared" si="247"/>
        <v>0.12309149097933272</v>
      </c>
      <c r="H2667">
        <f t="shared" si="248"/>
        <v>97</v>
      </c>
      <c r="I2667">
        <f t="shared" si="250"/>
        <v>4.4848864081892287E-6</v>
      </c>
      <c r="J2667">
        <f t="shared" si="250"/>
        <v>8.4999768959629208E-4</v>
      </c>
      <c r="K2667">
        <f t="shared" si="250"/>
        <v>4.6434621321858202E-2</v>
      </c>
      <c r="L2667">
        <f t="shared" si="250"/>
        <v>7.5694942700518048E-2</v>
      </c>
      <c r="M2667">
        <f t="shared" si="250"/>
        <v>0.1117070004065437</v>
      </c>
      <c r="N2667">
        <f t="shared" si="250"/>
        <v>0.12309149097933272</v>
      </c>
    </row>
    <row r="2668" spans="1:14">
      <c r="A2668">
        <v>2012</v>
      </c>
      <c r="B2668">
        <v>3</v>
      </c>
      <c r="C2668">
        <v>67</v>
      </c>
      <c r="D2668" t="s">
        <v>88</v>
      </c>
      <c r="E2668" t="s">
        <v>89</v>
      </c>
      <c r="F2668">
        <v>2004</v>
      </c>
      <c r="G2668">
        <f t="shared" si="247"/>
        <v>0.12216944435630522</v>
      </c>
      <c r="H2668">
        <f t="shared" si="248"/>
        <v>97</v>
      </c>
      <c r="I2668">
        <f t="shared" si="250"/>
        <v>4.4512912804153102E-6</v>
      </c>
      <c r="J2668">
        <f t="shared" si="250"/>
        <v>8.4363057605304137E-4</v>
      </c>
      <c r="K2668">
        <f t="shared" si="250"/>
        <v>4.608679154548017E-2</v>
      </c>
      <c r="L2668">
        <f t="shared" si="250"/>
        <v>7.5127931400695624E-2</v>
      </c>
      <c r="M2668">
        <f t="shared" si="250"/>
        <v>0.11087023206720593</v>
      </c>
      <c r="N2668">
        <f t="shared" si="250"/>
        <v>0.12216944435630522</v>
      </c>
    </row>
    <row r="2669" spans="1:14">
      <c r="A2669">
        <v>2012</v>
      </c>
      <c r="B2669">
        <v>3</v>
      </c>
      <c r="C2669">
        <v>68</v>
      </c>
      <c r="D2669" t="s">
        <v>92</v>
      </c>
      <c r="E2669" t="s">
        <v>93</v>
      </c>
      <c r="F2669">
        <v>2004</v>
      </c>
      <c r="G2669">
        <f t="shared" si="247"/>
        <v>0.12126781251816648</v>
      </c>
      <c r="H2669">
        <f t="shared" si="248"/>
        <v>97</v>
      </c>
      <c r="I2669">
        <f t="shared" si="250"/>
        <v>4.4184399732787509E-6</v>
      </c>
      <c r="J2669">
        <f t="shared" si="250"/>
        <v>8.3740443504859885E-4</v>
      </c>
      <c r="K2669">
        <f t="shared" si="250"/>
        <v>4.5746662974101238E-2</v>
      </c>
      <c r="L2669">
        <f t="shared" si="250"/>
        <v>7.4573474144699475E-2</v>
      </c>
      <c r="M2669">
        <f t="shared" si="250"/>
        <v>0.1100519903893435</v>
      </c>
      <c r="N2669">
        <f t="shared" si="250"/>
        <v>0.12126781251816648</v>
      </c>
    </row>
    <row r="2670" spans="1:14">
      <c r="A2670">
        <v>2012</v>
      </c>
      <c r="B2670">
        <v>3</v>
      </c>
      <c r="C2670">
        <v>69</v>
      </c>
      <c r="D2670" t="s">
        <v>484</v>
      </c>
      <c r="E2670" t="s">
        <v>485</v>
      </c>
      <c r="F2670">
        <v>2011</v>
      </c>
      <c r="G2670">
        <f t="shared" si="247"/>
        <v>0.1203858530857692</v>
      </c>
      <c r="H2670">
        <f t="shared" si="248"/>
        <v>97</v>
      </c>
      <c r="I2670">
        <f t="shared" si="250"/>
        <v>4.3863054379062202E-6</v>
      </c>
      <c r="J2670">
        <f t="shared" si="250"/>
        <v>8.3131414014770094E-4</v>
      </c>
      <c r="K2670">
        <f t="shared" si="250"/>
        <v>4.5413955555101124E-2</v>
      </c>
      <c r="L2670">
        <f t="shared" si="250"/>
        <v>7.4031114407496337E-2</v>
      </c>
      <c r="M2670">
        <f t="shared" si="250"/>
        <v>0.10925160165500036</v>
      </c>
      <c r="N2670">
        <f t="shared" si="250"/>
        <v>0.1203858530857692</v>
      </c>
    </row>
    <row r="2671" spans="1:14">
      <c r="A2671">
        <v>2012</v>
      </c>
      <c r="B2671">
        <v>3</v>
      </c>
      <c r="C2671">
        <v>70</v>
      </c>
      <c r="D2671" t="s">
        <v>104</v>
      </c>
      <c r="E2671" t="s">
        <v>105</v>
      </c>
      <c r="F2671">
        <v>2000</v>
      </c>
      <c r="G2671">
        <f t="shared" si="247"/>
        <v>0.11952286093343936</v>
      </c>
      <c r="H2671">
        <f t="shared" si="248"/>
        <v>97</v>
      </c>
      <c r="I2671">
        <f t="shared" si="250"/>
        <v>4.3548619827691965E-6</v>
      </c>
      <c r="J2671">
        <f t="shared" si="250"/>
        <v>8.2535482216573538E-4</v>
      </c>
      <c r="K2671">
        <f t="shared" si="250"/>
        <v>4.508840328923492E-2</v>
      </c>
      <c r="L2671">
        <f t="shared" si="250"/>
        <v>7.3500418573024945E-2</v>
      </c>
      <c r="M2671">
        <f t="shared" si="250"/>
        <v>0.10846842595419308</v>
      </c>
      <c r="N2671">
        <f t="shared" si="250"/>
        <v>0.11952286093343936</v>
      </c>
    </row>
    <row r="2672" spans="1:14">
      <c r="A2672">
        <v>2012</v>
      </c>
      <c r="B2672">
        <v>3</v>
      </c>
      <c r="C2672">
        <v>71</v>
      </c>
      <c r="D2672" t="s">
        <v>72</v>
      </c>
      <c r="E2672" t="s">
        <v>73</v>
      </c>
      <c r="F2672">
        <v>2003</v>
      </c>
      <c r="G2672">
        <f t="shared" si="247"/>
        <v>0.11867816581938533</v>
      </c>
      <c r="H2672">
        <f t="shared" si="248"/>
        <v>97</v>
      </c>
      <c r="I2672">
        <f t="shared" si="250"/>
        <v>4.3240851873469934E-6</v>
      </c>
      <c r="J2672">
        <f t="shared" si="250"/>
        <v>8.1952185280573502E-4</v>
      </c>
      <c r="K2672">
        <f t="shared" si="250"/>
        <v>4.4769753336736509E-2</v>
      </c>
      <c r="L2672">
        <f t="shared" si="250"/>
        <v>7.2980974477019456E-2</v>
      </c>
      <c r="M2672">
        <f t="shared" si="250"/>
        <v>0.10770185503447871</v>
      </c>
      <c r="N2672">
        <f t="shared" si="250"/>
        <v>0.11867816581938533</v>
      </c>
    </row>
    <row r="2673" spans="1:14">
      <c r="A2673">
        <v>2012</v>
      </c>
      <c r="B2673">
        <v>3</v>
      </c>
      <c r="C2673">
        <v>72</v>
      </c>
      <c r="D2673" t="s">
        <v>116</v>
      </c>
      <c r="E2673" t="s">
        <v>117</v>
      </c>
      <c r="F2673">
        <v>1997</v>
      </c>
      <c r="G2673">
        <f t="shared" si="247"/>
        <v>0.11785113019775793</v>
      </c>
      <c r="H2673">
        <f t="shared" si="248"/>
        <v>97</v>
      </c>
      <c r="I2673">
        <f t="shared" si="250"/>
        <v>4.2939518224083256E-6</v>
      </c>
      <c r="J2673">
        <f t="shared" si="250"/>
        <v>8.1381082954974778E-4</v>
      </c>
      <c r="K2673">
        <f t="shared" si="250"/>
        <v>4.4457765191947496E-2</v>
      </c>
      <c r="L2673">
        <f t="shared" si="250"/>
        <v>7.2472390061538744E-2</v>
      </c>
      <c r="M2673">
        <f t="shared" si="250"/>
        <v>0.10695131031537324</v>
      </c>
      <c r="N2673">
        <f t="shared" si="250"/>
        <v>0.11785113019775793</v>
      </c>
    </row>
    <row r="2674" spans="1:14">
      <c r="A2674">
        <v>2012</v>
      </c>
      <c r="B2674">
        <v>3</v>
      </c>
      <c r="C2674">
        <v>73</v>
      </c>
      <c r="D2674" t="s">
        <v>94</v>
      </c>
      <c r="E2674" t="s">
        <v>95</v>
      </c>
      <c r="F2674">
        <v>2003</v>
      </c>
      <c r="G2674">
        <f t="shared" si="247"/>
        <v>0.11704114719613057</v>
      </c>
      <c r="H2674">
        <f t="shared" si="248"/>
        <v>97</v>
      </c>
      <c r="I2674">
        <f t="shared" ref="I2674:N2689" si="251">$G2674*(I$1^$H2674)</f>
        <v>4.2644397763199994E-6</v>
      </c>
      <c r="J2674">
        <f t="shared" si="251"/>
        <v>8.0821756169249901E-4</v>
      </c>
      <c r="K2674">
        <f t="shared" si="251"/>
        <v>4.4152209920348552E-2</v>
      </c>
      <c r="L2674">
        <f t="shared" si="251"/>
        <v>7.1974292131220627E-2</v>
      </c>
      <c r="M2674">
        <f t="shared" si="251"/>
        <v>0.10621624105289047</v>
      </c>
      <c r="N2674">
        <f t="shared" si="251"/>
        <v>0.11704114719613057</v>
      </c>
    </row>
    <row r="2675" spans="1:14">
      <c r="A2675">
        <v>2012</v>
      </c>
      <c r="B2675">
        <v>3</v>
      </c>
      <c r="C2675">
        <v>74</v>
      </c>
      <c r="D2675" t="s">
        <v>234</v>
      </c>
      <c r="E2675" t="s">
        <v>235</v>
      </c>
      <c r="F2675">
        <v>1980</v>
      </c>
      <c r="G2675">
        <f t="shared" si="247"/>
        <v>0.11624763874381928</v>
      </c>
      <c r="H2675">
        <f t="shared" si="248"/>
        <v>97</v>
      </c>
      <c r="I2675">
        <f t="shared" si="251"/>
        <v>4.2355279868515324E-6</v>
      </c>
      <c r="J2675">
        <f t="shared" si="251"/>
        <v>8.0273805741666756E-4</v>
      </c>
      <c r="K2675">
        <f t="shared" si="251"/>
        <v>4.3852869452493184E-2</v>
      </c>
      <c r="L2675">
        <f t="shared" si="251"/>
        <v>7.1486325202294865E-2</v>
      </c>
      <c r="M2675">
        <f t="shared" si="251"/>
        <v>0.10549612264097023</v>
      </c>
      <c r="N2675">
        <f t="shared" si="251"/>
        <v>0.11624763874381928</v>
      </c>
    </row>
    <row r="2676" spans="1:14">
      <c r="A2676">
        <v>2012</v>
      </c>
      <c r="B2676">
        <v>3</v>
      </c>
      <c r="C2676">
        <v>75</v>
      </c>
      <c r="D2676" t="s">
        <v>122</v>
      </c>
      <c r="E2676" t="s">
        <v>123</v>
      </c>
      <c r="F2676">
        <v>1993</v>
      </c>
      <c r="G2676">
        <f t="shared" si="247"/>
        <v>0.11547005383792514</v>
      </c>
      <c r="H2676">
        <f t="shared" si="248"/>
        <v>97</v>
      </c>
      <c r="I2676">
        <f t="shared" si="251"/>
        <v>4.2071963779977303E-6</v>
      </c>
      <c r="J2676">
        <f t="shared" si="251"/>
        <v>7.9736851181919034E-4</v>
      </c>
      <c r="K2676">
        <f t="shared" si="251"/>
        <v>4.3559535929895352E-2</v>
      </c>
      <c r="L2676">
        <f t="shared" si="251"/>
        <v>7.1008150436288262E-2</v>
      </c>
      <c r="M2676">
        <f t="shared" si="251"/>
        <v>0.10479045503789096</v>
      </c>
      <c r="N2676">
        <f t="shared" si="251"/>
        <v>0.11547005383792514</v>
      </c>
    </row>
    <row r="2677" spans="1:14">
      <c r="A2677">
        <v>2012</v>
      </c>
      <c r="B2677">
        <v>3</v>
      </c>
      <c r="C2677">
        <v>76</v>
      </c>
      <c r="D2677" t="s">
        <v>70</v>
      </c>
      <c r="E2677" t="s">
        <v>71</v>
      </c>
      <c r="F2677">
        <v>1999</v>
      </c>
      <c r="G2677">
        <f t="shared" si="247"/>
        <v>0.11470786693528087</v>
      </c>
      <c r="H2677">
        <f t="shared" si="248"/>
        <v>97</v>
      </c>
      <c r="I2677">
        <f t="shared" si="251"/>
        <v>4.1794258013886366E-6</v>
      </c>
      <c r="J2677">
        <f t="shared" si="251"/>
        <v>7.9210529580698891E-4</v>
      </c>
      <c r="K2677">
        <f t="shared" si="251"/>
        <v>4.3272011098412819E-2</v>
      </c>
      <c r="L2677">
        <f t="shared" si="251"/>
        <v>7.0539444651154581E-2</v>
      </c>
      <c r="M2677">
        <f t="shared" si="251"/>
        <v>0.10409876130694215</v>
      </c>
      <c r="N2677">
        <f t="shared" si="251"/>
        <v>0.11470786693528087</v>
      </c>
    </row>
    <row r="2678" spans="1:14">
      <c r="A2678">
        <v>2012</v>
      </c>
      <c r="B2678">
        <v>3</v>
      </c>
      <c r="C2678">
        <v>77</v>
      </c>
      <c r="D2678" t="s">
        <v>66</v>
      </c>
      <c r="E2678" t="s">
        <v>67</v>
      </c>
      <c r="F2678">
        <v>2004</v>
      </c>
      <c r="G2678">
        <f t="shared" si="247"/>
        <v>0.11396057645963795</v>
      </c>
      <c r="H2678">
        <f t="shared" si="248"/>
        <v>97</v>
      </c>
      <c r="I2678">
        <f t="shared" si="251"/>
        <v>4.1521979818983115E-6</v>
      </c>
      <c r="J2678">
        <f t="shared" si="251"/>
        <v>7.8694494578847741E-4</v>
      </c>
      <c r="K2678">
        <f t="shared" si="251"/>
        <v>4.299010574510341E-2</v>
      </c>
      <c r="L2678">
        <f t="shared" si="251"/>
        <v>7.0079899403271195E-2</v>
      </c>
      <c r="M2678">
        <f t="shared" si="251"/>
        <v>0.10342058626167874</v>
      </c>
      <c r="N2678">
        <f t="shared" si="251"/>
        <v>0.11396057645963795</v>
      </c>
    </row>
    <row r="2679" spans="1:14">
      <c r="A2679">
        <v>2012</v>
      </c>
      <c r="B2679">
        <v>3</v>
      </c>
      <c r="C2679">
        <v>78</v>
      </c>
      <c r="D2679" t="s">
        <v>318</v>
      </c>
      <c r="E2679" t="s">
        <v>319</v>
      </c>
      <c r="F2679">
        <v>2010</v>
      </c>
      <c r="G2679">
        <f t="shared" si="247"/>
        <v>0.11322770341445956</v>
      </c>
      <c r="H2679">
        <f t="shared" si="248"/>
        <v>97</v>
      </c>
      <c r="I2679">
        <f t="shared" si="251"/>
        <v>4.1254954671014063E-6</v>
      </c>
      <c r="J2679">
        <f t="shared" si="251"/>
        <v>7.8188415409432524E-4</v>
      </c>
      <c r="K2679">
        <f t="shared" si="251"/>
        <v>4.2713639174919701E-2</v>
      </c>
      <c r="L2679">
        <f t="shared" si="251"/>
        <v>6.9629220134378056E-2</v>
      </c>
      <c r="M2679">
        <f t="shared" si="251"/>
        <v>0.1027554952070141</v>
      </c>
      <c r="N2679">
        <f t="shared" si="251"/>
        <v>0.11322770341445956</v>
      </c>
    </row>
    <row r="2680" spans="1:14">
      <c r="A2680">
        <v>2012</v>
      </c>
      <c r="B2680">
        <v>3</v>
      </c>
      <c r="C2680">
        <v>79</v>
      </c>
      <c r="D2680" t="s">
        <v>160</v>
      </c>
      <c r="E2680" t="s">
        <v>161</v>
      </c>
      <c r="F2680">
        <v>2004</v>
      </c>
      <c r="G2680">
        <f t="shared" si="247"/>
        <v>0.1125087900926024</v>
      </c>
      <c r="H2680">
        <f t="shared" si="248"/>
        <v>97</v>
      </c>
      <c r="I2680">
        <f t="shared" si="251"/>
        <v>4.099301580259913E-6</v>
      </c>
      <c r="J2680">
        <f t="shared" si="251"/>
        <v>7.7691976006727425E-4</v>
      </c>
      <c r="K2680">
        <f t="shared" si="251"/>
        <v>4.244243872395366E-2</v>
      </c>
      <c r="L2680">
        <f t="shared" si="251"/>
        <v>6.9187125378098319E-2</v>
      </c>
      <c r="M2680">
        <f t="shared" si="251"/>
        <v>0.10210307276824088</v>
      </c>
      <c r="N2680">
        <f t="shared" si="251"/>
        <v>0.1125087900926024</v>
      </c>
    </row>
    <row r="2681" spans="1:14">
      <c r="A2681">
        <v>2012</v>
      </c>
      <c r="B2681">
        <v>3</v>
      </c>
      <c r="C2681">
        <v>80</v>
      </c>
      <c r="D2681" t="s">
        <v>414</v>
      </c>
      <c r="E2681" t="s">
        <v>415</v>
      </c>
      <c r="F2681">
        <v>2011</v>
      </c>
      <c r="G2681">
        <f t="shared" si="247"/>
        <v>0.11180339887498948</v>
      </c>
      <c r="H2681">
        <f t="shared" si="248"/>
        <v>97</v>
      </c>
      <c r="I2681">
        <f t="shared" si="251"/>
        <v>4.0736003765523442E-6</v>
      </c>
      <c r="J2681">
        <f t="shared" si="251"/>
        <v>7.7204874176647919E-4</v>
      </c>
      <c r="K2681">
        <f t="shared" si="251"/>
        <v>4.2176339306252079E-2</v>
      </c>
      <c r="L2681">
        <f t="shared" si="251"/>
        <v>6.8753346021183853E-2</v>
      </c>
      <c r="M2681">
        <f t="shared" si="251"/>
        <v>0.10146292180081221</v>
      </c>
      <c r="N2681">
        <f t="shared" si="251"/>
        <v>0.11180339887498948</v>
      </c>
    </row>
    <row r="2682" spans="1:14">
      <c r="A2682">
        <v>2012</v>
      </c>
      <c r="B2682">
        <v>3</v>
      </c>
      <c r="C2682">
        <v>81</v>
      </c>
      <c r="D2682" t="s">
        <v>500</v>
      </c>
      <c r="E2682" t="s">
        <v>501</v>
      </c>
      <c r="F2682">
        <v>2012</v>
      </c>
      <c r="G2682">
        <f t="shared" si="247"/>
        <v>0.1111111111111111</v>
      </c>
      <c r="H2682">
        <f t="shared" si="248"/>
        <v>97</v>
      </c>
      <c r="I2682">
        <f t="shared" si="251"/>
        <v>4.0483766022843469E-6</v>
      </c>
      <c r="J2682">
        <f t="shared" si="251"/>
        <v>7.6726820823690145E-4</v>
      </c>
      <c r="K2682">
        <f t="shared" si="251"/>
        <v>4.1915182991500433E-2</v>
      </c>
      <c r="L2682">
        <f t="shared" si="251"/>
        <v>6.8327624615080795E-2</v>
      </c>
      <c r="M2682">
        <f t="shared" si="251"/>
        <v>0.10083466237438288</v>
      </c>
      <c r="N2682">
        <f t="shared" si="251"/>
        <v>0.1111111111111111</v>
      </c>
    </row>
    <row r="2683" spans="1:14">
      <c r="A2683">
        <v>2012</v>
      </c>
      <c r="B2683">
        <v>3</v>
      </c>
      <c r="C2683">
        <v>82</v>
      </c>
      <c r="D2683" t="s">
        <v>182</v>
      </c>
      <c r="E2683" t="s">
        <v>183</v>
      </c>
      <c r="G2683">
        <f t="shared" si="247"/>
        <v>0.11043152607484653</v>
      </c>
      <c r="H2683">
        <f t="shared" si="248"/>
        <v>97</v>
      </c>
      <c r="I2683">
        <f t="shared" si="251"/>
        <v>4.0236156568436625E-6</v>
      </c>
      <c r="J2683">
        <f t="shared" si="251"/>
        <v>7.6257539229882757E-4</v>
      </c>
      <c r="K2683">
        <f t="shared" si="251"/>
        <v>4.1658818611120599E-2</v>
      </c>
      <c r="L2683">
        <f t="shared" si="251"/>
        <v>6.7909714733813589E-2</v>
      </c>
      <c r="M2683">
        <f t="shared" si="251"/>
        <v>0.10021793082520508</v>
      </c>
      <c r="N2683">
        <f t="shared" si="251"/>
        <v>0.11043152607484653</v>
      </c>
    </row>
    <row r="2684" spans="1:14">
      <c r="A2684">
        <v>2012</v>
      </c>
      <c r="B2684">
        <v>3</v>
      </c>
      <c r="C2684">
        <v>83</v>
      </c>
      <c r="D2684" t="s">
        <v>352</v>
      </c>
      <c r="E2684" t="s">
        <v>353</v>
      </c>
      <c r="F2684">
        <v>1982</v>
      </c>
      <c r="G2684">
        <f t="shared" si="247"/>
        <v>0.10976425998969035</v>
      </c>
      <c r="H2684">
        <f t="shared" si="248"/>
        <v>97</v>
      </c>
      <c r="I2684">
        <f t="shared" si="251"/>
        <v>3.9993035571838647E-6</v>
      </c>
      <c r="J2684">
        <f t="shared" si="251"/>
        <v>7.5796764381665224E-4</v>
      </c>
      <c r="K2684">
        <f t="shared" si="251"/>
        <v>4.1407101390550503E-2</v>
      </c>
      <c r="L2684">
        <f t="shared" si="251"/>
        <v>6.749938037454925E-2</v>
      </c>
      <c r="M2684">
        <f t="shared" si="251"/>
        <v>9.9612378871509685E-2</v>
      </c>
      <c r="N2684">
        <f t="shared" si="251"/>
        <v>0.10976425998969035</v>
      </c>
    </row>
    <row r="2685" spans="1:14">
      <c r="A2685">
        <v>2012</v>
      </c>
      <c r="B2685">
        <v>3</v>
      </c>
      <c r="C2685">
        <v>84</v>
      </c>
      <c r="D2685" t="s">
        <v>90</v>
      </c>
      <c r="E2685" t="s">
        <v>91</v>
      </c>
      <c r="F2685">
        <v>2009</v>
      </c>
      <c r="G2685">
        <f t="shared" si="247"/>
        <v>0.10910894511799619</v>
      </c>
      <c r="H2685">
        <f t="shared" si="248"/>
        <v>97</v>
      </c>
      <c r="I2685">
        <f t="shared" si="251"/>
        <v>3.9754269046406045E-6</v>
      </c>
      <c r="J2685">
        <f t="shared" si="251"/>
        <v>7.5344242340973035E-4</v>
      </c>
      <c r="K2685">
        <f t="shared" si="251"/>
        <v>4.1159892605673494E-2</v>
      </c>
      <c r="L2685">
        <f t="shared" si="251"/>
        <v>6.7096395397529068E-2</v>
      </c>
      <c r="M2685">
        <f t="shared" si="251"/>
        <v>9.9017672786983951E-2</v>
      </c>
      <c r="N2685">
        <f t="shared" si="251"/>
        <v>0.10910894511799619</v>
      </c>
    </row>
    <row r="2686" spans="1:14">
      <c r="A2686">
        <v>2012</v>
      </c>
      <c r="B2686">
        <v>3</v>
      </c>
      <c r="C2686">
        <v>85</v>
      </c>
      <c r="D2686" t="s">
        <v>80</v>
      </c>
      <c r="E2686" t="s">
        <v>81</v>
      </c>
      <c r="F2686">
        <v>2005</v>
      </c>
      <c r="G2686">
        <f t="shared" si="247"/>
        <v>0.10846522890932808</v>
      </c>
      <c r="H2686">
        <f t="shared" si="248"/>
        <v>97</v>
      </c>
      <c r="I2686">
        <f t="shared" si="251"/>
        <v>3.9519728539014566E-6</v>
      </c>
      <c r="J2686">
        <f t="shared" si="251"/>
        <v>7.4899729657138979E-4</v>
      </c>
      <c r="K2686">
        <f t="shared" si="251"/>
        <v>4.0917059261545222E-2</v>
      </c>
      <c r="L2686">
        <f t="shared" si="251"/>
        <v>6.67005430023484E-2</v>
      </c>
      <c r="M2686">
        <f t="shared" si="251"/>
        <v>9.8433492627890251E-2</v>
      </c>
      <c r="N2686">
        <f t="shared" si="251"/>
        <v>0.10846522890932808</v>
      </c>
    </row>
    <row r="2687" spans="1:14">
      <c r="A2687">
        <v>2012</v>
      </c>
      <c r="B2687">
        <v>3</v>
      </c>
      <c r="C2687">
        <v>86</v>
      </c>
      <c r="D2687" t="s">
        <v>350</v>
      </c>
      <c r="E2687" t="s">
        <v>351</v>
      </c>
      <c r="F2687">
        <v>2010</v>
      </c>
      <c r="G2687">
        <f t="shared" si="247"/>
        <v>0.10783277320343841</v>
      </c>
      <c r="H2687">
        <f t="shared" si="248"/>
        <v>97</v>
      </c>
      <c r="I2687">
        <f t="shared" si="251"/>
        <v>3.9289290839661117E-6</v>
      </c>
      <c r="J2687">
        <f t="shared" si="251"/>
        <v>7.4462992816516529E-4</v>
      </c>
      <c r="K2687">
        <f t="shared" si="251"/>
        <v>4.0678473791727766E-2</v>
      </c>
      <c r="L2687">
        <f t="shared" si="251"/>
        <v>6.631161523782915E-2</v>
      </c>
      <c r="M2687">
        <f t="shared" si="251"/>
        <v>9.7859531509759026E-2</v>
      </c>
      <c r="N2687">
        <f t="shared" si="251"/>
        <v>0.10783277320343841</v>
      </c>
    </row>
    <row r="2688" spans="1:14">
      <c r="A2688">
        <v>2012</v>
      </c>
      <c r="B2688">
        <v>3</v>
      </c>
      <c r="C2688">
        <v>87</v>
      </c>
      <c r="D2688" t="s">
        <v>302</v>
      </c>
      <c r="E2688" t="s">
        <v>303</v>
      </c>
      <c r="F2688">
        <v>2010</v>
      </c>
      <c r="G2688">
        <f t="shared" si="247"/>
        <v>0.10721125348377948</v>
      </c>
      <c r="H2688">
        <f t="shared" si="248"/>
        <v>97</v>
      </c>
      <c r="I2688">
        <f t="shared" si="251"/>
        <v>3.906283770947782E-6</v>
      </c>
      <c r="J2688">
        <f t="shared" si="251"/>
        <v>7.4033807726998576E-4</v>
      </c>
      <c r="K2688">
        <f t="shared" si="251"/>
        <v>4.0444013776686799E-2</v>
      </c>
      <c r="L2688">
        <f t="shared" si="251"/>
        <v>6.5929412542967622E-2</v>
      </c>
      <c r="M2688">
        <f t="shared" si="251"/>
        <v>9.7295494929941551E-2</v>
      </c>
      <c r="N2688">
        <f t="shared" si="251"/>
        <v>0.10721125348377948</v>
      </c>
    </row>
    <row r="2689" spans="1:14">
      <c r="A2689">
        <v>2012</v>
      </c>
      <c r="B2689">
        <v>3</v>
      </c>
      <c r="C2689">
        <v>88</v>
      </c>
      <c r="D2689" t="s">
        <v>268</v>
      </c>
      <c r="E2689" t="s">
        <v>269</v>
      </c>
      <c r="F2689">
        <v>2010</v>
      </c>
      <c r="G2689">
        <f t="shared" si="247"/>
        <v>0.10660035817780521</v>
      </c>
      <c r="H2689">
        <f t="shared" si="248"/>
        <v>97</v>
      </c>
      <c r="I2689">
        <f t="shared" si="251"/>
        <v>3.8840255625794177E-6</v>
      </c>
      <c r="J2689">
        <f t="shared" si="251"/>
        <v>7.3611959234846881E-4</v>
      </c>
      <c r="K2689">
        <f t="shared" si="251"/>
        <v>4.0213561679839756E-2</v>
      </c>
      <c r="L2689">
        <f t="shared" si="251"/>
        <v>6.5553743316656088E-2</v>
      </c>
      <c r="M2689">
        <f t="shared" si="251"/>
        <v>9.6741100132625449E-2</v>
      </c>
      <c r="N2689">
        <f t="shared" si="251"/>
        <v>0.10660035817780521</v>
      </c>
    </row>
    <row r="2690" spans="1:14">
      <c r="A2690">
        <v>2012</v>
      </c>
      <c r="B2690">
        <v>3</v>
      </c>
      <c r="C2690">
        <v>89</v>
      </c>
      <c r="D2690" t="s">
        <v>110</v>
      </c>
      <c r="E2690" t="s">
        <v>111</v>
      </c>
      <c r="F2690">
        <v>2007</v>
      </c>
      <c r="G2690">
        <f t="shared" si="247"/>
        <v>0.105999788000636</v>
      </c>
      <c r="H2690">
        <f t="shared" si="248"/>
        <v>97</v>
      </c>
      <c r="I2690">
        <f t="shared" ref="I2690:N2705" si="252">$G2690*(I$1^$H2690)</f>
        <v>3.8621435542998836E-6</v>
      </c>
      <c r="J2690">
        <f t="shared" si="252"/>
        <v>7.3197240671465458E-4</v>
      </c>
      <c r="K2690">
        <f t="shared" si="252"/>
        <v>3.9987004599962191E-2</v>
      </c>
      <c r="L2690">
        <f t="shared" si="252"/>
        <v>6.5184423514070416E-2</v>
      </c>
      <c r="M2690">
        <f t="shared" si="252"/>
        <v>9.6196075513202639E-2</v>
      </c>
      <c r="N2690">
        <f t="shared" si="252"/>
        <v>0.105999788000636</v>
      </c>
    </row>
    <row r="2691" spans="1:14">
      <c r="A2691">
        <v>2012</v>
      </c>
      <c r="B2691">
        <v>3</v>
      </c>
      <c r="C2691">
        <v>90</v>
      </c>
      <c r="D2691" t="s">
        <v>150</v>
      </c>
      <c r="E2691" t="s">
        <v>151</v>
      </c>
      <c r="F2691">
        <v>1994</v>
      </c>
      <c r="G2691">
        <f t="shared" ref="G2691:G2754" si="253">1/SQRT(C2691)</f>
        <v>0.10540925533894598</v>
      </c>
      <c r="H2691">
        <f t="shared" ref="H2691:H2754" si="254">(2020*12+4)-(A2691*12+B2691)</f>
        <v>97</v>
      </c>
      <c r="I2691">
        <f t="shared" si="252"/>
        <v>3.8406272668056475E-6</v>
      </c>
      <c r="J2691">
        <f t="shared" si="252"/>
        <v>7.2789453427949216E-4</v>
      </c>
      <c r="K2691">
        <f t="shared" si="252"/>
        <v>3.9764234038767429E-2</v>
      </c>
      <c r="L2691">
        <f t="shared" si="252"/>
        <v>6.4821276267792313E-2</v>
      </c>
      <c r="M2691">
        <f t="shared" si="252"/>
        <v>9.5660160059139604E-2</v>
      </c>
      <c r="N2691">
        <f t="shared" si="252"/>
        <v>0.10540925533894598</v>
      </c>
    </row>
    <row r="2692" spans="1:14">
      <c r="A2692">
        <v>2012</v>
      </c>
      <c r="B2692">
        <v>3</v>
      </c>
      <c r="C2692">
        <v>91</v>
      </c>
      <c r="D2692" t="s">
        <v>164</v>
      </c>
      <c r="E2692" t="s">
        <v>165</v>
      </c>
      <c r="F2692">
        <v>2000</v>
      </c>
      <c r="G2692">
        <f t="shared" si="253"/>
        <v>0.10482848367219183</v>
      </c>
      <c r="H2692">
        <f t="shared" si="254"/>
        <v>97</v>
      </c>
      <c r="I2692">
        <f t="shared" si="252"/>
        <v>3.8194666249630329E-6</v>
      </c>
      <c r="J2692">
        <f t="shared" si="252"/>
        <v>7.2388406555418529E-4</v>
      </c>
      <c r="K2692">
        <f t="shared" si="252"/>
        <v>3.9545145682572926E-2</v>
      </c>
      <c r="L2692">
        <f t="shared" si="252"/>
        <v>6.4464131531894842E-2</v>
      </c>
      <c r="M2692">
        <f t="shared" si="252"/>
        <v>9.5133102824735735E-2</v>
      </c>
      <c r="N2692">
        <f t="shared" si="252"/>
        <v>0.10482848367219183</v>
      </c>
    </row>
    <row r="2693" spans="1:14">
      <c r="A2693">
        <v>2012</v>
      </c>
      <c r="B2693">
        <v>3</v>
      </c>
      <c r="C2693">
        <v>92</v>
      </c>
      <c r="D2693" t="s">
        <v>134</v>
      </c>
      <c r="E2693" t="s">
        <v>135</v>
      </c>
      <c r="F2693">
        <v>2007</v>
      </c>
      <c r="G2693">
        <f t="shared" si="253"/>
        <v>0.10425720702853739</v>
      </c>
      <c r="H2693">
        <f t="shared" si="254"/>
        <v>97</v>
      </c>
      <c r="I2693">
        <f t="shared" si="252"/>
        <v>3.7986519379846137E-6</v>
      </c>
      <c r="J2693">
        <f t="shared" si="252"/>
        <v>7.1993916389312624E-4</v>
      </c>
      <c r="K2693">
        <f t="shared" si="252"/>
        <v>3.9329639197055004E-2</v>
      </c>
      <c r="L2693">
        <f t="shared" si="252"/>
        <v>6.4112825747363988E-2</v>
      </c>
      <c r="M2693">
        <f t="shared" si="252"/>
        <v>9.4614662437368338E-2</v>
      </c>
      <c r="N2693">
        <f t="shared" si="252"/>
        <v>0.10425720702853739</v>
      </c>
    </row>
    <row r="2694" spans="1:14">
      <c r="A2694">
        <v>2012</v>
      </c>
      <c r="B2694">
        <v>3</v>
      </c>
      <c r="C2694">
        <v>93</v>
      </c>
      <c r="D2694" t="s">
        <v>486</v>
      </c>
      <c r="E2694" t="s">
        <v>487</v>
      </c>
      <c r="F2694">
        <v>2011</v>
      </c>
      <c r="G2694">
        <f t="shared" si="253"/>
        <v>0.10369516947304253</v>
      </c>
      <c r="H2694">
        <f t="shared" si="254"/>
        <v>97</v>
      </c>
      <c r="I2694">
        <f t="shared" si="252"/>
        <v>3.7781738807811793E-6</v>
      </c>
      <c r="J2694">
        <f t="shared" si="252"/>
        <v>7.1605806195962872E-4</v>
      </c>
      <c r="K2694">
        <f t="shared" si="252"/>
        <v>3.9117618034175045E-2</v>
      </c>
      <c r="L2694">
        <f t="shared" si="252"/>
        <v>6.3767201527361123E-2</v>
      </c>
      <c r="M2694">
        <f t="shared" si="252"/>
        <v>9.4104606633017909E-2</v>
      </c>
      <c r="N2694">
        <f t="shared" si="252"/>
        <v>0.10369516947304253</v>
      </c>
    </row>
    <row r="2695" spans="1:14">
      <c r="A2695">
        <v>2012</v>
      </c>
      <c r="B2695">
        <v>3</v>
      </c>
      <c r="C2695">
        <v>94</v>
      </c>
      <c r="D2695" t="s">
        <v>472</v>
      </c>
      <c r="E2695" t="s">
        <v>473</v>
      </c>
      <c r="F2695">
        <v>2011</v>
      </c>
      <c r="G2695">
        <f t="shared" si="253"/>
        <v>0.10314212462587934</v>
      </c>
      <c r="H2695">
        <f t="shared" si="254"/>
        <v>97</v>
      </c>
      <c r="I2695">
        <f t="shared" si="252"/>
        <v>3.7580234764077548E-6</v>
      </c>
      <c r="J2695">
        <f t="shared" si="252"/>
        <v>7.1223905839901071E-4</v>
      </c>
      <c r="K2695">
        <f t="shared" si="252"/>
        <v>3.8908989250432881E-2</v>
      </c>
      <c r="L2695">
        <f t="shared" si="252"/>
        <v>6.3427107360950682E-2</v>
      </c>
      <c r="M2695">
        <f t="shared" si="252"/>
        <v>9.3602711819043588E-2</v>
      </c>
      <c r="N2695">
        <f t="shared" si="252"/>
        <v>0.10314212462587934</v>
      </c>
    </row>
    <row r="2696" spans="1:14">
      <c r="A2696">
        <v>2012</v>
      </c>
      <c r="B2696">
        <v>3</v>
      </c>
      <c r="C2696">
        <v>95</v>
      </c>
      <c r="D2696" t="s">
        <v>132</v>
      </c>
      <c r="E2696" t="s">
        <v>133</v>
      </c>
      <c r="F2696">
        <v>1994</v>
      </c>
      <c r="G2696">
        <f t="shared" si="253"/>
        <v>0.10259783520851541</v>
      </c>
      <c r="H2696">
        <f t="shared" si="254"/>
        <v>97</v>
      </c>
      <c r="I2696">
        <f t="shared" si="252"/>
        <v>3.738192079528611E-6</v>
      </c>
      <c r="J2696">
        <f t="shared" si="252"/>
        <v>7.0848051470480259E-4</v>
      </c>
      <c r="K2696">
        <f t="shared" si="252"/>
        <v>3.8703663335670567E-2</v>
      </c>
      <c r="L2696">
        <f t="shared" si="252"/>
        <v>6.3092397334026246E-2</v>
      </c>
      <c r="M2696">
        <f t="shared" si="252"/>
        <v>9.3108762662339015E-2</v>
      </c>
      <c r="N2696">
        <f t="shared" si="252"/>
        <v>0.10259783520851541</v>
      </c>
    </row>
    <row r="2697" spans="1:14">
      <c r="A2697">
        <v>2012</v>
      </c>
      <c r="B2697">
        <v>3</v>
      </c>
      <c r="C2697">
        <v>96</v>
      </c>
      <c r="D2697" t="s">
        <v>488</v>
      </c>
      <c r="E2697" t="s">
        <v>489</v>
      </c>
      <c r="F2697">
        <v>2011</v>
      </c>
      <c r="G2697">
        <f t="shared" si="253"/>
        <v>0.10206207261596577</v>
      </c>
      <c r="H2697">
        <f t="shared" si="254"/>
        <v>97</v>
      </c>
      <c r="I2697">
        <f t="shared" si="252"/>
        <v>3.7186713608320963E-6</v>
      </c>
      <c r="J2697">
        <f t="shared" si="252"/>
        <v>7.0478085226496933E-4</v>
      </c>
      <c r="K2697">
        <f t="shared" si="252"/>
        <v>3.8501554051710095E-2</v>
      </c>
      <c r="L2697">
        <f t="shared" si="252"/>
        <v>6.2762930866267441E-2</v>
      </c>
      <c r="M2697">
        <f t="shared" si="252"/>
        <v>9.2622551701145903E-2</v>
      </c>
      <c r="N2697">
        <f t="shared" si="252"/>
        <v>0.10206207261596577</v>
      </c>
    </row>
    <row r="2698" spans="1:14">
      <c r="A2698">
        <v>2012</v>
      </c>
      <c r="B2698">
        <v>3</v>
      </c>
      <c r="C2698">
        <v>97</v>
      </c>
      <c r="D2698" t="s">
        <v>292</v>
      </c>
      <c r="E2698" t="s">
        <v>293</v>
      </c>
      <c r="F2698">
        <v>1876</v>
      </c>
      <c r="G2698">
        <f t="shared" si="253"/>
        <v>0.10153461651336192</v>
      </c>
      <c r="H2698">
        <f t="shared" si="254"/>
        <v>97</v>
      </c>
      <c r="I2698">
        <f t="shared" si="252"/>
        <v>3.6994532923314748E-6</v>
      </c>
      <c r="J2698">
        <f t="shared" si="252"/>
        <v>7.0113854957605298E-4</v>
      </c>
      <c r="K2698">
        <f t="shared" si="252"/>
        <v>3.8302578280164479E-2</v>
      </c>
      <c r="L2698">
        <f t="shared" si="252"/>
        <v>6.2438572463050589E-2</v>
      </c>
      <c r="M2698">
        <f t="shared" si="252"/>
        <v>9.2143878978935598E-2</v>
      </c>
      <c r="N2698">
        <f t="shared" si="252"/>
        <v>0.10153461651336192</v>
      </c>
    </row>
    <row r="2699" spans="1:14">
      <c r="A2699">
        <v>2012</v>
      </c>
      <c r="B2699">
        <v>3</v>
      </c>
      <c r="C2699">
        <v>98</v>
      </c>
      <c r="D2699" t="s">
        <v>82</v>
      </c>
      <c r="E2699" t="s">
        <v>83</v>
      </c>
      <c r="F2699">
        <v>2004</v>
      </c>
      <c r="G2699">
        <f t="shared" si="253"/>
        <v>0.10101525445522107</v>
      </c>
      <c r="H2699">
        <f t="shared" si="254"/>
        <v>97</v>
      </c>
      <c r="I2699">
        <f t="shared" si="252"/>
        <v>3.6805301334928496E-6</v>
      </c>
      <c r="J2699">
        <f t="shared" si="252"/>
        <v>6.9755213961406938E-4</v>
      </c>
      <c r="K2699">
        <f t="shared" si="252"/>
        <v>3.810665587881213E-2</v>
      </c>
      <c r="L2699">
        <f t="shared" si="252"/>
        <v>6.2119191481318919E-2</v>
      </c>
      <c r="M2699">
        <f t="shared" si="252"/>
        <v>9.1672551698891325E-2</v>
      </c>
      <c r="N2699">
        <f t="shared" si="252"/>
        <v>0.10101525445522107</v>
      </c>
    </row>
    <row r="2700" spans="1:14">
      <c r="A2700">
        <v>2012</v>
      </c>
      <c r="B2700">
        <v>3</v>
      </c>
      <c r="C2700">
        <v>99</v>
      </c>
      <c r="D2700" t="s">
        <v>382</v>
      </c>
      <c r="E2700" t="s">
        <v>383</v>
      </c>
      <c r="F2700">
        <v>2011</v>
      </c>
      <c r="G2700">
        <f t="shared" si="253"/>
        <v>0.10050378152592121</v>
      </c>
      <c r="H2700">
        <f t="shared" si="254"/>
        <v>97</v>
      </c>
      <c r="I2700">
        <f t="shared" si="252"/>
        <v>3.6618944181357352E-6</v>
      </c>
      <c r="J2700">
        <f t="shared" si="252"/>
        <v>6.940202073518392E-4</v>
      </c>
      <c r="K2700">
        <f t="shared" si="252"/>
        <v>3.7913709545970911E-2</v>
      </c>
      <c r="L2700">
        <f t="shared" si="252"/>
        <v>6.1804661908493132E-2</v>
      </c>
      <c r="M2700">
        <f t="shared" si="252"/>
        <v>9.120838389763504E-2</v>
      </c>
      <c r="N2700">
        <f t="shared" si="252"/>
        <v>0.10050378152592121</v>
      </c>
    </row>
    <row r="2701" spans="1:14">
      <c r="A2701">
        <v>2012</v>
      </c>
      <c r="B2701">
        <v>3</v>
      </c>
      <c r="C2701">
        <v>100</v>
      </c>
      <c r="D2701" t="s">
        <v>296</v>
      </c>
      <c r="E2701" t="s">
        <v>297</v>
      </c>
      <c r="F2701">
        <v>2010</v>
      </c>
      <c r="G2701">
        <f t="shared" si="253"/>
        <v>0.1</v>
      </c>
      <c r="H2701">
        <f t="shared" si="254"/>
        <v>97</v>
      </c>
      <c r="I2701">
        <f t="shared" si="252"/>
        <v>3.6435389420559126E-6</v>
      </c>
      <c r="J2701">
        <f t="shared" si="252"/>
        <v>6.9054138741321146E-4</v>
      </c>
      <c r="K2701">
        <f t="shared" si="252"/>
        <v>3.7723664692350389E-2</v>
      </c>
      <c r="L2701">
        <f t="shared" si="252"/>
        <v>6.1494862153572721E-2</v>
      </c>
      <c r="M2701">
        <f t="shared" si="252"/>
        <v>9.0751196136944601E-2</v>
      </c>
      <c r="N2701">
        <f t="shared" si="252"/>
        <v>0.1</v>
      </c>
    </row>
    <row r="2702" spans="1:14">
      <c r="A2702">
        <v>2012</v>
      </c>
      <c r="B2702">
        <v>4</v>
      </c>
      <c r="C2702">
        <v>1</v>
      </c>
      <c r="D2702" t="s">
        <v>300</v>
      </c>
      <c r="E2702" t="s">
        <v>301</v>
      </c>
      <c r="F2702">
        <v>2010</v>
      </c>
      <c r="G2702">
        <f t="shared" si="253"/>
        <v>1</v>
      </c>
      <c r="H2702">
        <f t="shared" si="254"/>
        <v>96</v>
      </c>
      <c r="I2702">
        <f t="shared" si="252"/>
        <v>4.0483766022843469E-5</v>
      </c>
      <c r="J2702">
        <f t="shared" si="252"/>
        <v>7.268856709612752E-3</v>
      </c>
      <c r="K2702">
        <f t="shared" si="252"/>
        <v>0.38104711810454939</v>
      </c>
      <c r="L2702">
        <f t="shared" si="252"/>
        <v>0.61803881561379603</v>
      </c>
      <c r="M2702">
        <f t="shared" si="252"/>
        <v>0.9084203817511971</v>
      </c>
      <c r="N2702">
        <f t="shared" si="252"/>
        <v>1</v>
      </c>
    </row>
    <row r="2703" spans="1:14">
      <c r="A2703">
        <v>2012</v>
      </c>
      <c r="B2703">
        <v>4</v>
      </c>
      <c r="C2703">
        <v>2</v>
      </c>
      <c r="D2703" t="s">
        <v>494</v>
      </c>
      <c r="E2703" t="s">
        <v>495</v>
      </c>
      <c r="F2703">
        <v>2012</v>
      </c>
      <c r="G2703">
        <f t="shared" si="253"/>
        <v>0.70710678118654746</v>
      </c>
      <c r="H2703">
        <f t="shared" si="254"/>
        <v>96</v>
      </c>
      <c r="I2703">
        <f t="shared" si="252"/>
        <v>2.8626345482722163E-5</v>
      </c>
      <c r="J2703">
        <f t="shared" si="252"/>
        <v>5.139857870840512E-3</v>
      </c>
      <c r="K2703">
        <f t="shared" si="252"/>
        <v>0.26944100116331809</v>
      </c>
      <c r="L2703">
        <f t="shared" si="252"/>
        <v>0.43701943755701744</v>
      </c>
      <c r="M2703">
        <f t="shared" si="252"/>
        <v>0.64235021210434362</v>
      </c>
      <c r="N2703">
        <f t="shared" si="252"/>
        <v>0.70710678118654746</v>
      </c>
    </row>
    <row r="2704" spans="1:14">
      <c r="A2704">
        <v>2012</v>
      </c>
      <c r="B2704">
        <v>4</v>
      </c>
      <c r="C2704">
        <v>3</v>
      </c>
      <c r="D2704" t="s">
        <v>6</v>
      </c>
      <c r="E2704" t="s">
        <v>7</v>
      </c>
      <c r="F2704">
        <v>2008</v>
      </c>
      <c r="G2704">
        <f t="shared" si="253"/>
        <v>0.57735026918962584</v>
      </c>
      <c r="H2704">
        <f t="shared" si="254"/>
        <v>96</v>
      </c>
      <c r="I2704">
        <f t="shared" si="252"/>
        <v>2.3373313211098504E-5</v>
      </c>
      <c r="J2704">
        <f t="shared" si="252"/>
        <v>4.1966763779957405E-3</v>
      </c>
      <c r="K2704">
        <f t="shared" si="252"/>
        <v>0.21999765621159273</v>
      </c>
      <c r="L2704">
        <f t="shared" si="252"/>
        <v>0.35682487656426265</v>
      </c>
      <c r="M2704">
        <f t="shared" si="252"/>
        <v>0.52447675194139631</v>
      </c>
      <c r="N2704">
        <f t="shared" si="252"/>
        <v>0.57735026918962584</v>
      </c>
    </row>
    <row r="2705" spans="1:14">
      <c r="A2705">
        <v>2012</v>
      </c>
      <c r="B2705">
        <v>4</v>
      </c>
      <c r="C2705">
        <v>4</v>
      </c>
      <c r="D2705" t="s">
        <v>8</v>
      </c>
      <c r="E2705" t="s">
        <v>9</v>
      </c>
      <c r="F2705">
        <v>2007</v>
      </c>
      <c r="G2705">
        <f t="shared" si="253"/>
        <v>0.5</v>
      </c>
      <c r="H2705">
        <f t="shared" si="254"/>
        <v>96</v>
      </c>
      <c r="I2705">
        <f t="shared" si="252"/>
        <v>2.0241883011421735E-5</v>
      </c>
      <c r="J2705">
        <f t="shared" si="252"/>
        <v>3.634428354806376E-3</v>
      </c>
      <c r="K2705">
        <f t="shared" si="252"/>
        <v>0.19052355905227469</v>
      </c>
      <c r="L2705">
        <f t="shared" si="252"/>
        <v>0.30901940780689802</v>
      </c>
      <c r="M2705">
        <f t="shared" si="252"/>
        <v>0.45421019087559855</v>
      </c>
      <c r="N2705">
        <f t="shared" si="252"/>
        <v>0.5</v>
      </c>
    </row>
    <row r="2706" spans="1:14">
      <c r="A2706">
        <v>2012</v>
      </c>
      <c r="B2706">
        <v>4</v>
      </c>
      <c r="C2706">
        <v>5</v>
      </c>
      <c r="D2706" t="s">
        <v>16</v>
      </c>
      <c r="E2706" t="s">
        <v>17</v>
      </c>
      <c r="F2706">
        <v>2000</v>
      </c>
      <c r="G2706">
        <f t="shared" si="253"/>
        <v>0.44721359549995793</v>
      </c>
      <c r="H2706">
        <f t="shared" si="254"/>
        <v>96</v>
      </c>
      <c r="I2706">
        <f t="shared" ref="I2706:N2721" si="255">$G2706*(I$1^$H2706)</f>
        <v>1.810489056245486E-5</v>
      </c>
      <c r="J2706">
        <f t="shared" si="255"/>
        <v>3.2507315442799126E-3</v>
      </c>
      <c r="K2706">
        <f t="shared" si="255"/>
        <v>0.17040945174243263</v>
      </c>
      <c r="L2706">
        <f t="shared" si="255"/>
        <v>0.27639536088918126</v>
      </c>
      <c r="M2706">
        <f t="shared" si="255"/>
        <v>0.40625794514839725</v>
      </c>
      <c r="N2706">
        <f t="shared" si="255"/>
        <v>0.44721359549995793</v>
      </c>
    </row>
    <row r="2707" spans="1:14">
      <c r="A2707">
        <v>2012</v>
      </c>
      <c r="B2707">
        <v>4</v>
      </c>
      <c r="C2707">
        <v>6</v>
      </c>
      <c r="D2707" t="s">
        <v>14</v>
      </c>
      <c r="E2707" t="s">
        <v>15</v>
      </c>
      <c r="F2707">
        <v>2007</v>
      </c>
      <c r="G2707">
        <f t="shared" si="253"/>
        <v>0.40824829046386307</v>
      </c>
      <c r="H2707">
        <f t="shared" si="254"/>
        <v>96</v>
      </c>
      <c r="I2707">
        <f t="shared" si="255"/>
        <v>1.652742827036487E-5</v>
      </c>
      <c r="J2707">
        <f t="shared" si="255"/>
        <v>2.9674983253261868E-3</v>
      </c>
      <c r="K2707">
        <f t="shared" si="255"/>
        <v>0.15556183455236403</v>
      </c>
      <c r="L2707">
        <f t="shared" si="255"/>
        <v>0.25231328991464291</v>
      </c>
      <c r="M2707">
        <f t="shared" si="255"/>
        <v>0.3708610678724561</v>
      </c>
      <c r="N2707">
        <f t="shared" si="255"/>
        <v>0.40824829046386307</v>
      </c>
    </row>
    <row r="2708" spans="1:14">
      <c r="A2708">
        <v>2012</v>
      </c>
      <c r="B2708">
        <v>4</v>
      </c>
      <c r="C2708">
        <v>7</v>
      </c>
      <c r="D2708" t="s">
        <v>22</v>
      </c>
      <c r="E2708" t="s">
        <v>23</v>
      </c>
      <c r="F2708">
        <v>2008</v>
      </c>
      <c r="G2708">
        <f t="shared" si="253"/>
        <v>0.3779644730092272</v>
      </c>
      <c r="H2708">
        <f t="shared" si="254"/>
        <v>96</v>
      </c>
      <c r="I2708">
        <f t="shared" si="255"/>
        <v>1.5301425290252889E-5</v>
      </c>
      <c r="J2708">
        <f t="shared" si="255"/>
        <v>2.747369595628369E-3</v>
      </c>
      <c r="K2708">
        <f t="shared" si="255"/>
        <v>0.14402227318607078</v>
      </c>
      <c r="L2708">
        <f t="shared" si="255"/>
        <v>0.23359671524271536</v>
      </c>
      <c r="M2708">
        <f t="shared" si="255"/>
        <v>0.34335063085943218</v>
      </c>
      <c r="N2708">
        <f t="shared" si="255"/>
        <v>0.3779644730092272</v>
      </c>
    </row>
    <row r="2709" spans="1:14">
      <c r="A2709">
        <v>2012</v>
      </c>
      <c r="B2709">
        <v>4</v>
      </c>
      <c r="C2709">
        <v>8</v>
      </c>
      <c r="D2709" t="s">
        <v>12</v>
      </c>
      <c r="E2709" t="s">
        <v>13</v>
      </c>
      <c r="F2709">
        <v>2009</v>
      </c>
      <c r="G2709">
        <f t="shared" si="253"/>
        <v>0.35355339059327373</v>
      </c>
      <c r="H2709">
        <f t="shared" si="254"/>
        <v>96</v>
      </c>
      <c r="I2709">
        <f t="shared" si="255"/>
        <v>1.4313172741361081E-5</v>
      </c>
      <c r="J2709">
        <f t="shared" si="255"/>
        <v>2.569928935420256E-3</v>
      </c>
      <c r="K2709">
        <f t="shared" si="255"/>
        <v>0.13472050058165905</v>
      </c>
      <c r="L2709">
        <f t="shared" si="255"/>
        <v>0.21850971877850872</v>
      </c>
      <c r="M2709">
        <f t="shared" si="255"/>
        <v>0.32117510605217181</v>
      </c>
      <c r="N2709">
        <f t="shared" si="255"/>
        <v>0.35355339059327373</v>
      </c>
    </row>
    <row r="2710" spans="1:14">
      <c r="A2710">
        <v>2012</v>
      </c>
      <c r="B2710">
        <v>4</v>
      </c>
      <c r="C2710">
        <v>9</v>
      </c>
      <c r="D2710" t="s">
        <v>18</v>
      </c>
      <c r="E2710" t="s">
        <v>19</v>
      </c>
      <c r="F2710">
        <v>1995</v>
      </c>
      <c r="G2710">
        <f t="shared" si="253"/>
        <v>0.33333333333333331</v>
      </c>
      <c r="H2710">
        <f t="shared" si="254"/>
        <v>96</v>
      </c>
      <c r="I2710">
        <f t="shared" si="255"/>
        <v>1.3494588674281155E-5</v>
      </c>
      <c r="J2710">
        <f t="shared" si="255"/>
        <v>2.4229522365375837E-3</v>
      </c>
      <c r="K2710">
        <f t="shared" si="255"/>
        <v>0.1270157060348498</v>
      </c>
      <c r="L2710">
        <f t="shared" si="255"/>
        <v>0.20601293853793201</v>
      </c>
      <c r="M2710">
        <f t="shared" si="255"/>
        <v>0.30280679391706566</v>
      </c>
      <c r="N2710">
        <f t="shared" si="255"/>
        <v>0.33333333333333331</v>
      </c>
    </row>
    <row r="2711" spans="1:14">
      <c r="A2711">
        <v>2012</v>
      </c>
      <c r="B2711">
        <v>4</v>
      </c>
      <c r="C2711">
        <v>10</v>
      </c>
      <c r="D2711" t="s">
        <v>28</v>
      </c>
      <c r="E2711" t="s">
        <v>29</v>
      </c>
      <c r="F2711">
        <v>2004</v>
      </c>
      <c r="G2711">
        <f t="shared" si="253"/>
        <v>0.31622776601683794</v>
      </c>
      <c r="H2711">
        <f t="shared" si="254"/>
        <v>96</v>
      </c>
      <c r="I2711">
        <f t="shared" si="255"/>
        <v>1.2802090889352158E-5</v>
      </c>
      <c r="J2711">
        <f t="shared" si="255"/>
        <v>2.298614318777344E-3</v>
      </c>
      <c r="K2711">
        <f t="shared" si="255"/>
        <v>0.12049767890535586</v>
      </c>
      <c r="L2711">
        <f t="shared" si="255"/>
        <v>0.19544103397324314</v>
      </c>
      <c r="M2711">
        <f t="shared" si="255"/>
        <v>0.28726774792534415</v>
      </c>
      <c r="N2711">
        <f t="shared" si="255"/>
        <v>0.31622776601683794</v>
      </c>
    </row>
    <row r="2712" spans="1:14">
      <c r="A2712">
        <v>2012</v>
      </c>
      <c r="B2712">
        <v>4</v>
      </c>
      <c r="C2712">
        <v>11</v>
      </c>
      <c r="D2712" t="s">
        <v>10</v>
      </c>
      <c r="E2712" t="s">
        <v>11</v>
      </c>
      <c r="F2712">
        <v>2008</v>
      </c>
      <c r="G2712">
        <f t="shared" si="253"/>
        <v>0.30151134457776363</v>
      </c>
      <c r="H2712">
        <f t="shared" si="254"/>
        <v>96</v>
      </c>
      <c r="I2712">
        <f t="shared" si="255"/>
        <v>1.2206314727119117E-5</v>
      </c>
      <c r="J2712">
        <f t="shared" si="255"/>
        <v>2.1916427600584395E-3</v>
      </c>
      <c r="K2712">
        <f t="shared" si="255"/>
        <v>0.11489002892718458</v>
      </c>
      <c r="L2712">
        <f t="shared" si="255"/>
        <v>0.18634571429696417</v>
      </c>
      <c r="M2712">
        <f t="shared" si="255"/>
        <v>0.27389905074364879</v>
      </c>
      <c r="N2712">
        <f t="shared" si="255"/>
        <v>0.30151134457776363</v>
      </c>
    </row>
    <row r="2713" spans="1:14">
      <c r="A2713">
        <v>2012</v>
      </c>
      <c r="B2713">
        <v>4</v>
      </c>
      <c r="C2713">
        <v>12</v>
      </c>
      <c r="D2713" t="s">
        <v>24</v>
      </c>
      <c r="E2713" t="s">
        <v>25</v>
      </c>
      <c r="F2713">
        <v>2002</v>
      </c>
      <c r="G2713">
        <f t="shared" si="253"/>
        <v>0.28867513459481292</v>
      </c>
      <c r="H2713">
        <f t="shared" si="254"/>
        <v>96</v>
      </c>
      <c r="I2713">
        <f t="shared" si="255"/>
        <v>1.1686656605549252E-5</v>
      </c>
      <c r="J2713">
        <f t="shared" si="255"/>
        <v>2.0983381889978702E-3</v>
      </c>
      <c r="K2713">
        <f t="shared" si="255"/>
        <v>0.10999882810579636</v>
      </c>
      <c r="L2713">
        <f t="shared" si="255"/>
        <v>0.17841243828213132</v>
      </c>
      <c r="M2713">
        <f t="shared" si="255"/>
        <v>0.26223837597069816</v>
      </c>
      <c r="N2713">
        <f t="shared" si="255"/>
        <v>0.28867513459481292</v>
      </c>
    </row>
    <row r="2714" spans="1:14">
      <c r="A2714">
        <v>2012</v>
      </c>
      <c r="B2714">
        <v>4</v>
      </c>
      <c r="C2714">
        <v>13</v>
      </c>
      <c r="D2714" t="s">
        <v>310</v>
      </c>
      <c r="E2714" t="s">
        <v>311</v>
      </c>
      <c r="F2714">
        <v>2009</v>
      </c>
      <c r="G2714">
        <f t="shared" si="253"/>
        <v>0.27735009811261457</v>
      </c>
      <c r="H2714">
        <f t="shared" si="254"/>
        <v>96</v>
      </c>
      <c r="I2714">
        <f t="shared" si="255"/>
        <v>1.1228176478403768E-5</v>
      </c>
      <c r="J2714">
        <f t="shared" si="255"/>
        <v>2.0160181215776334E-3</v>
      </c>
      <c r="K2714">
        <f t="shared" si="255"/>
        <v>0.10568345559182581</v>
      </c>
      <c r="L2714">
        <f t="shared" si="255"/>
        <v>0.17141312614789045</v>
      </c>
      <c r="M2714">
        <f t="shared" si="255"/>
        <v>0.2519504820061933</v>
      </c>
      <c r="N2714">
        <f t="shared" si="255"/>
        <v>0.27735009811261457</v>
      </c>
    </row>
    <row r="2715" spans="1:14">
      <c r="A2715">
        <v>2012</v>
      </c>
      <c r="B2715">
        <v>4</v>
      </c>
      <c r="C2715">
        <v>14</v>
      </c>
      <c r="D2715" t="s">
        <v>374</v>
      </c>
      <c r="E2715" t="s">
        <v>375</v>
      </c>
      <c r="F2715">
        <v>2011</v>
      </c>
      <c r="G2715">
        <f t="shared" si="253"/>
        <v>0.2672612419124244</v>
      </c>
      <c r="H2715">
        <f t="shared" si="254"/>
        <v>96</v>
      </c>
      <c r="I2715">
        <f t="shared" si="255"/>
        <v>1.0819741584557155E-5</v>
      </c>
      <c r="J2715">
        <f t="shared" si="255"/>
        <v>1.942683671494563E-3</v>
      </c>
      <c r="K2715">
        <f t="shared" si="255"/>
        <v>0.10183912601177213</v>
      </c>
      <c r="L2715">
        <f t="shared" si="255"/>
        <v>0.16517782141102699</v>
      </c>
      <c r="M2715">
        <f t="shared" si="255"/>
        <v>0.2427855594053836</v>
      </c>
      <c r="N2715">
        <f t="shared" si="255"/>
        <v>0.2672612419124244</v>
      </c>
    </row>
    <row r="2716" spans="1:14">
      <c r="A2716">
        <v>2012</v>
      </c>
      <c r="B2716">
        <v>4</v>
      </c>
      <c r="C2716">
        <v>15</v>
      </c>
      <c r="D2716" t="s">
        <v>20</v>
      </c>
      <c r="E2716" t="s">
        <v>21</v>
      </c>
      <c r="F2716">
        <v>2004</v>
      </c>
      <c r="G2716">
        <f t="shared" si="253"/>
        <v>0.2581988897471611</v>
      </c>
      <c r="H2716">
        <f t="shared" si="254"/>
        <v>96</v>
      </c>
      <c r="I2716">
        <f t="shared" si="255"/>
        <v>1.0452863439882028E-5</v>
      </c>
      <c r="J2716">
        <f t="shared" si="255"/>
        <v>1.8768107321532152E-3</v>
      </c>
      <c r="K2716">
        <f t="shared" si="255"/>
        <v>9.8385942835950022E-2</v>
      </c>
      <c r="L2716">
        <f t="shared" si="255"/>
        <v>0.15957693601213255</v>
      </c>
      <c r="M2716">
        <f t="shared" si="255"/>
        <v>0.23455313399185135</v>
      </c>
      <c r="N2716">
        <f t="shared" si="255"/>
        <v>0.2581988897471611</v>
      </c>
    </row>
    <row r="2717" spans="1:14">
      <c r="A2717">
        <v>2012</v>
      </c>
      <c r="B2717">
        <v>4</v>
      </c>
      <c r="C2717">
        <v>16</v>
      </c>
      <c r="D2717" t="s">
        <v>412</v>
      </c>
      <c r="E2717" t="s">
        <v>413</v>
      </c>
      <c r="F2717">
        <v>2011</v>
      </c>
      <c r="G2717">
        <f t="shared" si="253"/>
        <v>0.25</v>
      </c>
      <c r="H2717">
        <f t="shared" si="254"/>
        <v>96</v>
      </c>
      <c r="I2717">
        <f t="shared" si="255"/>
        <v>1.0120941505710867E-5</v>
      </c>
      <c r="J2717">
        <f t="shared" si="255"/>
        <v>1.817214177403188E-3</v>
      </c>
      <c r="K2717">
        <f t="shared" si="255"/>
        <v>9.5261779526137347E-2</v>
      </c>
      <c r="L2717">
        <f t="shared" si="255"/>
        <v>0.15450970390344901</v>
      </c>
      <c r="M2717">
        <f t="shared" si="255"/>
        <v>0.22710509543779928</v>
      </c>
      <c r="N2717">
        <f t="shared" si="255"/>
        <v>0.25</v>
      </c>
    </row>
    <row r="2718" spans="1:14">
      <c r="A2718">
        <v>2012</v>
      </c>
      <c r="B2718">
        <v>4</v>
      </c>
      <c r="C2718">
        <v>17</v>
      </c>
      <c r="D2718" t="s">
        <v>478</v>
      </c>
      <c r="E2718" t="s">
        <v>479</v>
      </c>
      <c r="F2718">
        <v>2011</v>
      </c>
      <c r="G2718">
        <f t="shared" si="253"/>
        <v>0.24253562503633297</v>
      </c>
      <c r="H2718">
        <f t="shared" si="254"/>
        <v>96</v>
      </c>
      <c r="I2718">
        <f t="shared" si="255"/>
        <v>9.8187554961750007E-6</v>
      </c>
      <c r="J2718">
        <f t="shared" si="255"/>
        <v>1.7629567053654715E-3</v>
      </c>
      <c r="K2718">
        <f t="shared" si="255"/>
        <v>9.2417500957780271E-2</v>
      </c>
      <c r="L2718">
        <f t="shared" si="255"/>
        <v>0.14989643044160697</v>
      </c>
      <c r="M2718">
        <f t="shared" si="255"/>
        <v>0.22032430508377079</v>
      </c>
      <c r="N2718">
        <f t="shared" si="255"/>
        <v>0.24253562503633297</v>
      </c>
    </row>
    <row r="2719" spans="1:14">
      <c r="A2719">
        <v>2012</v>
      </c>
      <c r="B2719">
        <v>4</v>
      </c>
      <c r="C2719">
        <v>18</v>
      </c>
      <c r="D2719" t="s">
        <v>60</v>
      </c>
      <c r="E2719" t="s">
        <v>61</v>
      </c>
      <c r="F2719">
        <v>2005</v>
      </c>
      <c r="G2719">
        <f t="shared" si="253"/>
        <v>0.23570226039551587</v>
      </c>
      <c r="H2719">
        <f t="shared" si="254"/>
        <v>96</v>
      </c>
      <c r="I2719">
        <f t="shared" si="255"/>
        <v>9.5421151609073887E-6</v>
      </c>
      <c r="J2719">
        <f t="shared" si="255"/>
        <v>1.7132859569468375E-3</v>
      </c>
      <c r="K2719">
        <f t="shared" si="255"/>
        <v>8.9813667054439383E-2</v>
      </c>
      <c r="L2719">
        <f t="shared" si="255"/>
        <v>0.14567314585233918</v>
      </c>
      <c r="M2719">
        <f t="shared" si="255"/>
        <v>0.2141167373681146</v>
      </c>
      <c r="N2719">
        <f t="shared" si="255"/>
        <v>0.23570226039551587</v>
      </c>
    </row>
    <row r="2720" spans="1:14">
      <c r="A2720">
        <v>2012</v>
      </c>
      <c r="B2720">
        <v>4</v>
      </c>
      <c r="C2720">
        <v>19</v>
      </c>
      <c r="D2720" t="s">
        <v>438</v>
      </c>
      <c r="E2720" t="s">
        <v>439</v>
      </c>
      <c r="F2720">
        <v>2011</v>
      </c>
      <c r="G2720">
        <f t="shared" si="253"/>
        <v>0.22941573387056174</v>
      </c>
      <c r="H2720">
        <f t="shared" si="254"/>
        <v>96</v>
      </c>
      <c r="I2720">
        <f t="shared" si="255"/>
        <v>9.287612891974747E-6</v>
      </c>
      <c r="J2720">
        <f t="shared" si="255"/>
        <v>1.6675900964357663E-3</v>
      </c>
      <c r="K2720">
        <f t="shared" si="255"/>
        <v>8.7418204239217812E-2</v>
      </c>
      <c r="L2720">
        <f t="shared" si="255"/>
        <v>0.1417878284445318</v>
      </c>
      <c r="M2720">
        <f t="shared" si="255"/>
        <v>0.20840592854242673</v>
      </c>
      <c r="N2720">
        <f t="shared" si="255"/>
        <v>0.22941573387056174</v>
      </c>
    </row>
    <row r="2721" spans="1:14">
      <c r="A2721">
        <v>2012</v>
      </c>
      <c r="B2721">
        <v>4</v>
      </c>
      <c r="C2721">
        <v>20</v>
      </c>
      <c r="D2721" t="s">
        <v>386</v>
      </c>
      <c r="E2721" t="s">
        <v>387</v>
      </c>
      <c r="F2721">
        <v>2011</v>
      </c>
      <c r="G2721">
        <f t="shared" si="253"/>
        <v>0.22360679774997896</v>
      </c>
      <c r="H2721">
        <f t="shared" si="254"/>
        <v>96</v>
      </c>
      <c r="I2721">
        <f t="shared" si="255"/>
        <v>9.0524452812274302E-6</v>
      </c>
      <c r="J2721">
        <f t="shared" si="255"/>
        <v>1.6253657721399563E-3</v>
      </c>
      <c r="K2721">
        <f t="shared" si="255"/>
        <v>8.5204725871216316E-2</v>
      </c>
      <c r="L2721">
        <f t="shared" si="255"/>
        <v>0.13819768044459063</v>
      </c>
      <c r="M2721">
        <f t="shared" si="255"/>
        <v>0.20312897257419862</v>
      </c>
      <c r="N2721">
        <f t="shared" si="255"/>
        <v>0.22360679774997896</v>
      </c>
    </row>
    <row r="2722" spans="1:14">
      <c r="A2722">
        <v>2012</v>
      </c>
      <c r="B2722">
        <v>4</v>
      </c>
      <c r="C2722">
        <v>21</v>
      </c>
      <c r="D2722" t="s">
        <v>36</v>
      </c>
      <c r="E2722" t="s">
        <v>37</v>
      </c>
      <c r="F2722">
        <v>2008</v>
      </c>
      <c r="G2722">
        <f t="shared" si="253"/>
        <v>0.21821789023599239</v>
      </c>
      <c r="H2722">
        <f t="shared" si="254"/>
        <v>96</v>
      </c>
      <c r="I2722">
        <f t="shared" ref="I2722:N2737" si="256">$G2722*(I$1^$H2722)</f>
        <v>8.8342820103124552E-6</v>
      </c>
      <c r="J2722">
        <f t="shared" si="256"/>
        <v>1.5861945755994322E-3</v>
      </c>
      <c r="K2722">
        <f t="shared" si="256"/>
        <v>8.3151298193279793E-2</v>
      </c>
      <c r="L2722">
        <f t="shared" si="256"/>
        <v>0.13486712642719409</v>
      </c>
      <c r="M2722">
        <f t="shared" si="256"/>
        <v>0.19823357915312104</v>
      </c>
      <c r="N2722">
        <f t="shared" si="256"/>
        <v>0.21821789023599239</v>
      </c>
    </row>
    <row r="2723" spans="1:14">
      <c r="A2723">
        <v>2012</v>
      </c>
      <c r="B2723">
        <v>4</v>
      </c>
      <c r="C2723">
        <v>22</v>
      </c>
      <c r="D2723" t="s">
        <v>74</v>
      </c>
      <c r="E2723" t="s">
        <v>75</v>
      </c>
      <c r="F2723">
        <v>2008</v>
      </c>
      <c r="G2723">
        <f t="shared" si="253"/>
        <v>0.21320071635561041</v>
      </c>
      <c r="H2723">
        <f t="shared" si="254"/>
        <v>96</v>
      </c>
      <c r="I2723">
        <f t="shared" si="256"/>
        <v>8.631167916843149E-6</v>
      </c>
      <c r="J2723">
        <f t="shared" si="256"/>
        <v>1.5497254575757239E-3</v>
      </c>
      <c r="K2723">
        <f t="shared" si="256"/>
        <v>8.1239518545130812E-2</v>
      </c>
      <c r="L2723">
        <f t="shared" si="256"/>
        <v>0.13176631822443433</v>
      </c>
      <c r="M2723">
        <f t="shared" si="256"/>
        <v>0.19367587614139231</v>
      </c>
      <c r="N2723">
        <f t="shared" si="256"/>
        <v>0.21320071635561041</v>
      </c>
    </row>
    <row r="2724" spans="1:14">
      <c r="A2724">
        <v>2012</v>
      </c>
      <c r="B2724">
        <v>4</v>
      </c>
      <c r="C2724">
        <v>23</v>
      </c>
      <c r="D2724" t="s">
        <v>464</v>
      </c>
      <c r="E2724" t="s">
        <v>465</v>
      </c>
      <c r="F2724">
        <v>2011</v>
      </c>
      <c r="G2724">
        <f t="shared" si="253"/>
        <v>0.20851441405707477</v>
      </c>
      <c r="H2724">
        <f t="shared" si="254"/>
        <v>96</v>
      </c>
      <c r="I2724">
        <f t="shared" si="256"/>
        <v>8.4414487510769179E-6</v>
      </c>
      <c r="J2724">
        <f t="shared" si="256"/>
        <v>1.5156613976697395E-3</v>
      </c>
      <c r="K2724">
        <f t="shared" si="256"/>
        <v>7.9453816559707083E-2</v>
      </c>
      <c r="L2724">
        <f t="shared" si="256"/>
        <v>0.12887000150223915</v>
      </c>
      <c r="M2724">
        <f t="shared" si="256"/>
        <v>0.18941874361835503</v>
      </c>
      <c r="N2724">
        <f t="shared" si="256"/>
        <v>0.20851441405707477</v>
      </c>
    </row>
    <row r="2725" spans="1:14">
      <c r="A2725">
        <v>2012</v>
      </c>
      <c r="B2725">
        <v>4</v>
      </c>
      <c r="C2725">
        <v>24</v>
      </c>
      <c r="D2725" t="s">
        <v>48</v>
      </c>
      <c r="E2725" t="s">
        <v>49</v>
      </c>
      <c r="F2725">
        <v>2000</v>
      </c>
      <c r="G2725">
        <f t="shared" si="253"/>
        <v>0.20412414523193154</v>
      </c>
      <c r="H2725">
        <f t="shared" si="254"/>
        <v>96</v>
      </c>
      <c r="I2725">
        <f t="shared" si="256"/>
        <v>8.2637141351824351E-6</v>
      </c>
      <c r="J2725">
        <f t="shared" si="256"/>
        <v>1.4837491626630934E-3</v>
      </c>
      <c r="K2725">
        <f t="shared" si="256"/>
        <v>7.7780917276182013E-2</v>
      </c>
      <c r="L2725">
        <f t="shared" si="256"/>
        <v>0.12615664495732146</v>
      </c>
      <c r="M2725">
        <f t="shared" si="256"/>
        <v>0.18543053393622805</v>
      </c>
      <c r="N2725">
        <f t="shared" si="256"/>
        <v>0.20412414523193154</v>
      </c>
    </row>
    <row r="2726" spans="1:14">
      <c r="A2726">
        <v>2012</v>
      </c>
      <c r="B2726">
        <v>4</v>
      </c>
      <c r="C2726">
        <v>25</v>
      </c>
      <c r="D2726" t="s">
        <v>50</v>
      </c>
      <c r="E2726" t="s">
        <v>51</v>
      </c>
      <c r="F2726">
        <v>2005</v>
      </c>
      <c r="G2726">
        <f t="shared" si="253"/>
        <v>0.2</v>
      </c>
      <c r="H2726">
        <f t="shared" si="254"/>
        <v>96</v>
      </c>
      <c r="I2726">
        <f t="shared" si="256"/>
        <v>8.0967532045686939E-6</v>
      </c>
      <c r="J2726">
        <f t="shared" si="256"/>
        <v>1.4537713419225506E-3</v>
      </c>
      <c r="K2726">
        <f t="shared" si="256"/>
        <v>7.6209423620909877E-2</v>
      </c>
      <c r="L2726">
        <f t="shared" si="256"/>
        <v>0.12360776312275921</v>
      </c>
      <c r="M2726">
        <f t="shared" si="256"/>
        <v>0.18168407635023942</v>
      </c>
      <c r="N2726">
        <f t="shared" si="256"/>
        <v>0.2</v>
      </c>
    </row>
    <row r="2727" spans="1:14">
      <c r="A2727">
        <v>2012</v>
      </c>
      <c r="B2727">
        <v>4</v>
      </c>
      <c r="C2727">
        <v>26</v>
      </c>
      <c r="D2727" t="s">
        <v>244</v>
      </c>
      <c r="E2727" t="s">
        <v>245</v>
      </c>
      <c r="F2727">
        <v>2010</v>
      </c>
      <c r="G2727">
        <f t="shared" si="253"/>
        <v>0.19611613513818404</v>
      </c>
      <c r="H2727">
        <f t="shared" si="254"/>
        <v>96</v>
      </c>
      <c r="I2727">
        <f t="shared" si="256"/>
        <v>7.9395197282385935E-6</v>
      </c>
      <c r="J2727">
        <f t="shared" si="256"/>
        <v>1.4255400847625103E-3</v>
      </c>
      <c r="K2727">
        <f t="shared" si="256"/>
        <v>7.4729488108207384E-2</v>
      </c>
      <c r="L2727">
        <f t="shared" si="256"/>
        <v>0.12120738388355844</v>
      </c>
      <c r="M2727">
        <f t="shared" si="256"/>
        <v>0.1781558943497985</v>
      </c>
      <c r="N2727">
        <f t="shared" si="256"/>
        <v>0.19611613513818404</v>
      </c>
    </row>
    <row r="2728" spans="1:14">
      <c r="A2728">
        <v>2012</v>
      </c>
      <c r="B2728">
        <v>4</v>
      </c>
      <c r="C2728">
        <v>27</v>
      </c>
      <c r="D2728" t="s">
        <v>264</v>
      </c>
      <c r="E2728" t="s">
        <v>265</v>
      </c>
      <c r="F2728">
        <v>2010</v>
      </c>
      <c r="G2728">
        <f t="shared" si="253"/>
        <v>0.19245008972987526</v>
      </c>
      <c r="H2728">
        <f t="shared" si="254"/>
        <v>96</v>
      </c>
      <c r="I2728">
        <f t="shared" si="256"/>
        <v>7.7911044036995008E-6</v>
      </c>
      <c r="J2728">
        <f t="shared" si="256"/>
        <v>1.3988921259985799E-3</v>
      </c>
      <c r="K2728">
        <f t="shared" si="256"/>
        <v>7.333255207053091E-2</v>
      </c>
      <c r="L2728">
        <f t="shared" si="256"/>
        <v>0.11894162552142087</v>
      </c>
      <c r="M2728">
        <f t="shared" si="256"/>
        <v>0.17482558398046541</v>
      </c>
      <c r="N2728">
        <f t="shared" si="256"/>
        <v>0.19245008972987526</v>
      </c>
    </row>
    <row r="2729" spans="1:14">
      <c r="A2729">
        <v>2012</v>
      </c>
      <c r="B2729">
        <v>4</v>
      </c>
      <c r="C2729">
        <v>28</v>
      </c>
      <c r="D2729" t="s">
        <v>44</v>
      </c>
      <c r="E2729" t="s">
        <v>45</v>
      </c>
      <c r="F2729">
        <v>1997</v>
      </c>
      <c r="G2729">
        <f t="shared" si="253"/>
        <v>0.1889822365046136</v>
      </c>
      <c r="H2729">
        <f t="shared" si="254"/>
        <v>96</v>
      </c>
      <c r="I2729">
        <f t="shared" si="256"/>
        <v>7.6507126451264445E-6</v>
      </c>
      <c r="J2729">
        <f t="shared" si="256"/>
        <v>1.3736847978141845E-3</v>
      </c>
      <c r="K2729">
        <f t="shared" si="256"/>
        <v>7.2011136593035388E-2</v>
      </c>
      <c r="L2729">
        <f t="shared" si="256"/>
        <v>0.11679835762135768</v>
      </c>
      <c r="M2729">
        <f t="shared" si="256"/>
        <v>0.17167531542971609</v>
      </c>
      <c r="N2729">
        <f t="shared" si="256"/>
        <v>0.1889822365046136</v>
      </c>
    </row>
    <row r="2730" spans="1:14">
      <c r="A2730">
        <v>2012</v>
      </c>
      <c r="B2730">
        <v>4</v>
      </c>
      <c r="C2730">
        <v>29</v>
      </c>
      <c r="D2730" t="s">
        <v>430</v>
      </c>
      <c r="E2730" t="s">
        <v>431</v>
      </c>
      <c r="F2730">
        <v>2011</v>
      </c>
      <c r="G2730">
        <f t="shared" si="253"/>
        <v>0.18569533817705186</v>
      </c>
      <c r="H2730">
        <f t="shared" si="254"/>
        <v>96</v>
      </c>
      <c r="I2730">
        <f t="shared" si="256"/>
        <v>7.5176466222925598E-6</v>
      </c>
      <c r="J2730">
        <f t="shared" si="256"/>
        <v>1.3497928048520724E-3</v>
      </c>
      <c r="K2730">
        <f t="shared" si="256"/>
        <v>7.0758673457815321E-2</v>
      </c>
      <c r="L2730">
        <f t="shared" si="256"/>
        <v>0.11476692687194845</v>
      </c>
      <c r="M2730">
        <f t="shared" si="256"/>
        <v>0.16868942999621508</v>
      </c>
      <c r="N2730">
        <f t="shared" si="256"/>
        <v>0.18569533817705186</v>
      </c>
    </row>
    <row r="2731" spans="1:14">
      <c r="A2731">
        <v>2012</v>
      </c>
      <c r="B2731">
        <v>4</v>
      </c>
      <c r="C2731">
        <v>30</v>
      </c>
      <c r="D2731" t="s">
        <v>40</v>
      </c>
      <c r="E2731" t="s">
        <v>41</v>
      </c>
      <c r="F2731">
        <v>2005</v>
      </c>
      <c r="G2731">
        <f t="shared" si="253"/>
        <v>0.18257418583505536</v>
      </c>
      <c r="H2731">
        <f t="shared" si="254"/>
        <v>96</v>
      </c>
      <c r="I2731">
        <f t="shared" si="256"/>
        <v>7.3912906211575232E-6</v>
      </c>
      <c r="J2731">
        <f t="shared" si="256"/>
        <v>1.3271055957092277E-3</v>
      </c>
      <c r="K2731">
        <f t="shared" si="256"/>
        <v>6.9569367352732281E-2</v>
      </c>
      <c r="L2731">
        <f t="shared" si="256"/>
        <v>0.11283793357515071</v>
      </c>
      <c r="M2731">
        <f t="shared" si="256"/>
        <v>0.165854111594195</v>
      </c>
      <c r="N2731">
        <f t="shared" si="256"/>
        <v>0.18257418583505536</v>
      </c>
    </row>
    <row r="2732" spans="1:14">
      <c r="A2732">
        <v>2012</v>
      </c>
      <c r="B2732">
        <v>4</v>
      </c>
      <c r="C2732">
        <v>31</v>
      </c>
      <c r="D2732" t="s">
        <v>448</v>
      </c>
      <c r="E2732" t="s">
        <v>449</v>
      </c>
      <c r="F2732">
        <v>2011</v>
      </c>
      <c r="G2732">
        <f t="shared" si="253"/>
        <v>0.17960530202677491</v>
      </c>
      <c r="H2732">
        <f t="shared" si="254"/>
        <v>96</v>
      </c>
      <c r="I2732">
        <f t="shared" si="256"/>
        <v>7.2710990237140895E-6</v>
      </c>
      <c r="J2732">
        <f t="shared" si="256"/>
        <v>1.3055252047193477E-3</v>
      </c>
      <c r="K2732">
        <f t="shared" si="256"/>
        <v>6.8438082733599762E-2</v>
      </c>
      <c r="L2732">
        <f t="shared" si="256"/>
        <v>0.11100304814258609</v>
      </c>
      <c r="M2732">
        <f t="shared" si="256"/>
        <v>0.16315711703170191</v>
      </c>
      <c r="N2732">
        <f t="shared" si="256"/>
        <v>0.17960530202677491</v>
      </c>
    </row>
    <row r="2733" spans="1:14">
      <c r="A2733">
        <v>2012</v>
      </c>
      <c r="B2733">
        <v>4</v>
      </c>
      <c r="C2733">
        <v>32</v>
      </c>
      <c r="D2733" t="s">
        <v>272</v>
      </c>
      <c r="E2733" t="s">
        <v>273</v>
      </c>
      <c r="F2733">
        <v>2005</v>
      </c>
      <c r="G2733">
        <f t="shared" si="253"/>
        <v>0.17677669529663687</v>
      </c>
      <c r="H2733">
        <f t="shared" si="254"/>
        <v>96</v>
      </c>
      <c r="I2733">
        <f t="shared" si="256"/>
        <v>7.1565863706805407E-6</v>
      </c>
      <c r="J2733">
        <f t="shared" si="256"/>
        <v>1.284964467710128E-3</v>
      </c>
      <c r="K2733">
        <f t="shared" si="256"/>
        <v>6.7360250290829524E-2</v>
      </c>
      <c r="L2733">
        <f t="shared" si="256"/>
        <v>0.10925485938925436</v>
      </c>
      <c r="M2733">
        <f t="shared" si="256"/>
        <v>0.16058755302608591</v>
      </c>
      <c r="N2733">
        <f t="shared" si="256"/>
        <v>0.17677669529663687</v>
      </c>
    </row>
    <row r="2734" spans="1:14">
      <c r="A2734">
        <v>2012</v>
      </c>
      <c r="B2734">
        <v>4</v>
      </c>
      <c r="C2734">
        <v>33</v>
      </c>
      <c r="D2734" t="s">
        <v>376</v>
      </c>
      <c r="E2734" t="s">
        <v>377</v>
      </c>
      <c r="F2734">
        <v>2011</v>
      </c>
      <c r="G2734">
        <f t="shared" si="253"/>
        <v>0.17407765595569785</v>
      </c>
      <c r="H2734">
        <f t="shared" si="254"/>
        <v>96</v>
      </c>
      <c r="I2734">
        <f t="shared" si="256"/>
        <v>7.0473190935155161E-6</v>
      </c>
      <c r="J2734">
        <f t="shared" si="256"/>
        <v>1.2653455374872346E-3</v>
      </c>
      <c r="K2734">
        <f t="shared" si="256"/>
        <v>6.6331789128313917E-2</v>
      </c>
      <c r="L2734">
        <f t="shared" si="256"/>
        <v>0.10758674831168537</v>
      </c>
      <c r="M2734">
        <f t="shared" si="256"/>
        <v>0.15813569067762859</v>
      </c>
      <c r="N2734">
        <f t="shared" si="256"/>
        <v>0.17407765595569785</v>
      </c>
    </row>
    <row r="2735" spans="1:14">
      <c r="A2735">
        <v>2012</v>
      </c>
      <c r="B2735">
        <v>4</v>
      </c>
      <c r="C2735">
        <v>34</v>
      </c>
      <c r="D2735" t="s">
        <v>316</v>
      </c>
      <c r="E2735" t="s">
        <v>317</v>
      </c>
      <c r="F2735">
        <v>2010</v>
      </c>
      <c r="G2735">
        <f t="shared" si="253"/>
        <v>0.17149858514250882</v>
      </c>
      <c r="H2735">
        <f t="shared" si="254"/>
        <v>96</v>
      </c>
      <c r="I2735">
        <f t="shared" si="256"/>
        <v>6.9429085941580264E-6</v>
      </c>
      <c r="J2735">
        <f t="shared" si="256"/>
        <v>1.246598641302219E-3</v>
      </c>
      <c r="K2735">
        <f t="shared" si="256"/>
        <v>6.5349041627560681E-2</v>
      </c>
      <c r="L2735">
        <f t="shared" si="256"/>
        <v>0.10599278244091791</v>
      </c>
      <c r="M2735">
        <f t="shared" si="256"/>
        <v>0.15579281018494803</v>
      </c>
      <c r="N2735">
        <f t="shared" si="256"/>
        <v>0.17149858514250882</v>
      </c>
    </row>
    <row r="2736" spans="1:14">
      <c r="A2736">
        <v>2012</v>
      </c>
      <c r="B2736">
        <v>4</v>
      </c>
      <c r="C2736">
        <v>35</v>
      </c>
      <c r="D2736" t="s">
        <v>492</v>
      </c>
      <c r="E2736" t="s">
        <v>493</v>
      </c>
      <c r="F2736">
        <v>2011</v>
      </c>
      <c r="G2736">
        <f t="shared" si="253"/>
        <v>0.1690308509457033</v>
      </c>
      <c r="H2736">
        <f t="shared" si="254"/>
        <v>96</v>
      </c>
      <c r="I2736">
        <f t="shared" si="256"/>
        <v>6.8430054203279823E-6</v>
      </c>
      <c r="J2736">
        <f t="shared" si="256"/>
        <v>1.2286610350282284E-3</v>
      </c>
      <c r="K2736">
        <f t="shared" si="256"/>
        <v>6.4408718623619896E-2</v>
      </c>
      <c r="L2736">
        <f t="shared" si="256"/>
        <v>0.10446762692067456</v>
      </c>
      <c r="M2736">
        <f t="shared" si="256"/>
        <v>0.15355107014382549</v>
      </c>
      <c r="N2736">
        <f t="shared" si="256"/>
        <v>0.1690308509457033</v>
      </c>
    </row>
    <row r="2737" spans="1:14">
      <c r="A2737">
        <v>2012</v>
      </c>
      <c r="B2737">
        <v>4</v>
      </c>
      <c r="C2737">
        <v>36</v>
      </c>
      <c r="D2737" t="s">
        <v>78</v>
      </c>
      <c r="E2737" t="s">
        <v>79</v>
      </c>
      <c r="F2737">
        <v>1991</v>
      </c>
      <c r="G2737">
        <f t="shared" si="253"/>
        <v>0.16666666666666666</v>
      </c>
      <c r="H2737">
        <f t="shared" si="254"/>
        <v>96</v>
      </c>
      <c r="I2737">
        <f t="shared" si="256"/>
        <v>6.7472943371405777E-6</v>
      </c>
      <c r="J2737">
        <f t="shared" si="256"/>
        <v>1.2114761182687919E-3</v>
      </c>
      <c r="K2737">
        <f t="shared" si="256"/>
        <v>6.3507853017424898E-2</v>
      </c>
      <c r="L2737">
        <f t="shared" si="256"/>
        <v>0.10300646926896601</v>
      </c>
      <c r="M2737">
        <f t="shared" si="256"/>
        <v>0.15140339695853283</v>
      </c>
      <c r="N2737">
        <f t="shared" si="256"/>
        <v>0.16666666666666666</v>
      </c>
    </row>
    <row r="2738" spans="1:14">
      <c r="A2738">
        <v>2012</v>
      </c>
      <c r="B2738">
        <v>4</v>
      </c>
      <c r="C2738">
        <v>37</v>
      </c>
      <c r="D2738" t="s">
        <v>500</v>
      </c>
      <c r="E2738" t="s">
        <v>501</v>
      </c>
      <c r="F2738">
        <v>2012</v>
      </c>
      <c r="G2738">
        <f t="shared" si="253"/>
        <v>0.16439898730535729</v>
      </c>
      <c r="H2738">
        <f t="shared" si="254"/>
        <v>96</v>
      </c>
      <c r="I2738">
        <f t="shared" ref="I2738:N2753" si="257">$G2738*(I$1^$H2738)</f>
        <v>6.6554901364624985E-6</v>
      </c>
      <c r="J2738">
        <f t="shared" si="257"/>
        <v>1.194992681928088E-3</v>
      </c>
      <c r="K2738">
        <f t="shared" si="257"/>
        <v>6.2643760332012799E-2</v>
      </c>
      <c r="L2738">
        <f t="shared" si="257"/>
        <v>0.10160495540231052</v>
      </c>
      <c r="M2738">
        <f t="shared" si="257"/>
        <v>0.14934339080744288</v>
      </c>
      <c r="N2738">
        <f t="shared" si="257"/>
        <v>0.16439898730535729</v>
      </c>
    </row>
    <row r="2739" spans="1:14">
      <c r="A2739">
        <v>2012</v>
      </c>
      <c r="B2739">
        <v>4</v>
      </c>
      <c r="C2739">
        <v>38</v>
      </c>
      <c r="D2739" t="s">
        <v>452</v>
      </c>
      <c r="E2739" t="s">
        <v>453</v>
      </c>
      <c r="F2739">
        <v>2011</v>
      </c>
      <c r="G2739">
        <f t="shared" si="253"/>
        <v>0.16222142113076254</v>
      </c>
      <c r="H2739">
        <f t="shared" si="254"/>
        <v>96</v>
      </c>
      <c r="I2739">
        <f t="shared" si="257"/>
        <v>6.5673340569509466E-6</v>
      </c>
      <c r="J2739">
        <f t="shared" si="257"/>
        <v>1.1791642654292592E-3</v>
      </c>
      <c r="K2739">
        <f t="shared" si="257"/>
        <v>6.181400501670152E-2</v>
      </c>
      <c r="L2739">
        <f t="shared" si="257"/>
        <v>0.10025913498284331</v>
      </c>
      <c r="M2739">
        <f t="shared" si="257"/>
        <v>0.14736524531182901</v>
      </c>
      <c r="N2739">
        <f t="shared" si="257"/>
        <v>0.16222142113076254</v>
      </c>
    </row>
    <row r="2740" spans="1:14">
      <c r="A2740">
        <v>2012</v>
      </c>
      <c r="B2740">
        <v>4</v>
      </c>
      <c r="C2740">
        <v>39</v>
      </c>
      <c r="D2740" t="s">
        <v>140</v>
      </c>
      <c r="E2740" t="s">
        <v>141</v>
      </c>
      <c r="F2740">
        <v>2008</v>
      </c>
      <c r="G2740">
        <f t="shared" si="253"/>
        <v>0.16012815380508713</v>
      </c>
      <c r="H2740">
        <f t="shared" si="254"/>
        <v>96</v>
      </c>
      <c r="I2740">
        <f t="shared" si="257"/>
        <v>6.4825907123150393E-6</v>
      </c>
      <c r="J2740">
        <f t="shared" si="257"/>
        <v>1.1639486051840103E-3</v>
      </c>
      <c r="K2740">
        <f t="shared" si="257"/>
        <v>6.1016371534830485E-2</v>
      </c>
      <c r="L2740">
        <f t="shared" si="257"/>
        <v>9.8965414524119819E-2</v>
      </c>
      <c r="M2740">
        <f t="shared" si="257"/>
        <v>0.14546367860873166</v>
      </c>
      <c r="N2740">
        <f t="shared" si="257"/>
        <v>0.16012815380508713</v>
      </c>
    </row>
    <row r="2741" spans="1:14">
      <c r="A2741">
        <v>2012</v>
      </c>
      <c r="B2741">
        <v>4</v>
      </c>
      <c r="C2741">
        <v>40</v>
      </c>
      <c r="D2741" t="s">
        <v>420</v>
      </c>
      <c r="E2741" t="s">
        <v>421</v>
      </c>
      <c r="F2741">
        <v>2011</v>
      </c>
      <c r="G2741">
        <f t="shared" si="253"/>
        <v>0.15811388300841897</v>
      </c>
      <c r="H2741">
        <f t="shared" si="254"/>
        <v>96</v>
      </c>
      <c r="I2741">
        <f t="shared" si="257"/>
        <v>6.4010454446760791E-6</v>
      </c>
      <c r="J2741">
        <f t="shared" si="257"/>
        <v>1.149307159388672E-3</v>
      </c>
      <c r="K2741">
        <f t="shared" si="257"/>
        <v>6.0248839452677928E-2</v>
      </c>
      <c r="L2741">
        <f t="shared" si="257"/>
        <v>9.7720516986621569E-2</v>
      </c>
      <c r="M2741">
        <f t="shared" si="257"/>
        <v>0.14363387396267208</v>
      </c>
      <c r="N2741">
        <f t="shared" si="257"/>
        <v>0.15811388300841897</v>
      </c>
    </row>
    <row r="2742" spans="1:14">
      <c r="A2742">
        <v>2012</v>
      </c>
      <c r="B2742">
        <v>4</v>
      </c>
      <c r="C2742">
        <v>41</v>
      </c>
      <c r="D2742" t="s">
        <v>38</v>
      </c>
      <c r="E2742" t="s">
        <v>39</v>
      </c>
      <c r="F2742">
        <v>2006</v>
      </c>
      <c r="G2742">
        <f t="shared" si="253"/>
        <v>0.15617376188860607</v>
      </c>
      <c r="H2742">
        <f t="shared" si="254"/>
        <v>96</v>
      </c>
      <c r="I2742">
        <f t="shared" si="257"/>
        <v>6.3225020352055968E-6</v>
      </c>
      <c r="J2742">
        <f t="shared" si="257"/>
        <v>1.1352046969694586E-3</v>
      </c>
      <c r="K2742">
        <f t="shared" si="257"/>
        <v>5.950956189119945E-2</v>
      </c>
      <c r="L2742">
        <f t="shared" si="257"/>
        <v>9.6521446827585095E-2</v>
      </c>
      <c r="M2742">
        <f t="shared" si="257"/>
        <v>0.14187142839436809</v>
      </c>
      <c r="N2742">
        <f t="shared" si="257"/>
        <v>0.15617376188860607</v>
      </c>
    </row>
    <row r="2743" spans="1:14">
      <c r="A2743">
        <v>2012</v>
      </c>
      <c r="B2743">
        <v>4</v>
      </c>
      <c r="C2743">
        <v>42</v>
      </c>
      <c r="D2743" t="s">
        <v>34</v>
      </c>
      <c r="E2743" t="s">
        <v>35</v>
      </c>
      <c r="F2743">
        <v>2009</v>
      </c>
      <c r="G2743">
        <f t="shared" si="253"/>
        <v>0.15430334996209191</v>
      </c>
      <c r="H2743">
        <f t="shared" si="254"/>
        <v>96</v>
      </c>
      <c r="I2743">
        <f t="shared" si="257"/>
        <v>6.2467807164062616E-6</v>
      </c>
      <c r="J2743">
        <f t="shared" si="257"/>
        <v>1.1216089406876765E-3</v>
      </c>
      <c r="K2743">
        <f t="shared" si="257"/>
        <v>5.8796846816932855E-2</v>
      </c>
      <c r="L2743">
        <f t="shared" si="257"/>
        <v>9.5365459655812362E-2</v>
      </c>
      <c r="M2743">
        <f t="shared" si="257"/>
        <v>0.14017230807805209</v>
      </c>
      <c r="N2743">
        <f t="shared" si="257"/>
        <v>0.15430334996209191</v>
      </c>
    </row>
    <row r="2744" spans="1:14">
      <c r="A2744">
        <v>2012</v>
      </c>
      <c r="B2744">
        <v>4</v>
      </c>
      <c r="C2744">
        <v>43</v>
      </c>
      <c r="D2744" t="s">
        <v>108</v>
      </c>
      <c r="E2744" t="s">
        <v>109</v>
      </c>
      <c r="F2744">
        <v>1997</v>
      </c>
      <c r="G2744">
        <f t="shared" si="253"/>
        <v>0.15249857033260467</v>
      </c>
      <c r="H2744">
        <f t="shared" si="254"/>
        <v>96</v>
      </c>
      <c r="I2744">
        <f t="shared" si="257"/>
        <v>6.1737164401633056E-6</v>
      </c>
      <c r="J2744">
        <f t="shared" si="257"/>
        <v>1.1084902561685056E-3</v>
      </c>
      <c r="K2744">
        <f t="shared" si="257"/>
        <v>5.8109140740302941E-2</v>
      </c>
      <c r="L2744">
        <f t="shared" si="257"/>
        <v>9.4250035791160161E-2</v>
      </c>
      <c r="M2744">
        <f t="shared" si="257"/>
        <v>0.13853280947805652</v>
      </c>
      <c r="N2744">
        <f t="shared" si="257"/>
        <v>0.15249857033260467</v>
      </c>
    </row>
    <row r="2745" spans="1:14">
      <c r="A2745">
        <v>2012</v>
      </c>
      <c r="B2745">
        <v>4</v>
      </c>
      <c r="C2745">
        <v>44</v>
      </c>
      <c r="D2745" t="s">
        <v>62</v>
      </c>
      <c r="E2745" t="s">
        <v>63</v>
      </c>
      <c r="F2745">
        <v>1999</v>
      </c>
      <c r="G2745">
        <f t="shared" si="253"/>
        <v>0.15075567228888181</v>
      </c>
      <c r="H2745">
        <f t="shared" si="254"/>
        <v>96</v>
      </c>
      <c r="I2745">
        <f t="shared" si="257"/>
        <v>6.1031573635595583E-6</v>
      </c>
      <c r="J2745">
        <f t="shared" si="257"/>
        <v>1.0958213800292198E-3</v>
      </c>
      <c r="K2745">
        <f t="shared" si="257"/>
        <v>5.7445014463592292E-2</v>
      </c>
      <c r="L2745">
        <f t="shared" si="257"/>
        <v>9.3172857148482086E-2</v>
      </c>
      <c r="M2745">
        <f t="shared" si="257"/>
        <v>0.13694952537182439</v>
      </c>
      <c r="N2745">
        <f t="shared" si="257"/>
        <v>0.15075567228888181</v>
      </c>
    </row>
    <row r="2746" spans="1:14">
      <c r="A2746">
        <v>2012</v>
      </c>
      <c r="B2746">
        <v>4</v>
      </c>
      <c r="C2746">
        <v>45</v>
      </c>
      <c r="D2746" t="s">
        <v>88</v>
      </c>
      <c r="E2746" t="s">
        <v>89</v>
      </c>
      <c r="F2746">
        <v>2004</v>
      </c>
      <c r="G2746">
        <f t="shared" si="253"/>
        <v>0.14907119849998599</v>
      </c>
      <c r="H2746">
        <f t="shared" si="254"/>
        <v>96</v>
      </c>
      <c r="I2746">
        <f t="shared" si="257"/>
        <v>6.0349635208182868E-6</v>
      </c>
      <c r="J2746">
        <f t="shared" si="257"/>
        <v>1.0835771814266374E-3</v>
      </c>
      <c r="K2746">
        <f t="shared" si="257"/>
        <v>5.6803150580810882E-2</v>
      </c>
      <c r="L2746">
        <f t="shared" si="257"/>
        <v>9.213178696306043E-2</v>
      </c>
      <c r="M2746">
        <f t="shared" si="257"/>
        <v>0.13541931504946575</v>
      </c>
      <c r="N2746">
        <f t="shared" si="257"/>
        <v>0.14907119849998599</v>
      </c>
    </row>
    <row r="2747" spans="1:14">
      <c r="A2747">
        <v>2012</v>
      </c>
      <c r="B2747">
        <v>4</v>
      </c>
      <c r="C2747">
        <v>46</v>
      </c>
      <c r="D2747" t="s">
        <v>304</v>
      </c>
      <c r="E2747" t="s">
        <v>305</v>
      </c>
      <c r="F2747">
        <v>2010</v>
      </c>
      <c r="G2747">
        <f t="shared" si="253"/>
        <v>0.14744195615489714</v>
      </c>
      <c r="H2747">
        <f t="shared" si="254"/>
        <v>96</v>
      </c>
      <c r="I2747">
        <f t="shared" si="257"/>
        <v>5.9690056549252009E-6</v>
      </c>
      <c r="J2747">
        <f t="shared" si="257"/>
        <v>1.0717344522749531E-3</v>
      </c>
      <c r="K2747">
        <f t="shared" si="257"/>
        <v>5.6182332480520882E-2</v>
      </c>
      <c r="L2747">
        <f t="shared" si="257"/>
        <v>9.1124851953753874E-2</v>
      </c>
      <c r="M2747">
        <f t="shared" si="257"/>
        <v>0.13393927809637493</v>
      </c>
      <c r="N2747">
        <f t="shared" si="257"/>
        <v>0.14744195615489714</v>
      </c>
    </row>
    <row r="2748" spans="1:14">
      <c r="A2748">
        <v>2012</v>
      </c>
      <c r="B2748">
        <v>4</v>
      </c>
      <c r="C2748">
        <v>47</v>
      </c>
      <c r="D2748" t="s">
        <v>70</v>
      </c>
      <c r="E2748" t="s">
        <v>71</v>
      </c>
      <c r="F2748">
        <v>1999</v>
      </c>
      <c r="G2748">
        <f t="shared" si="253"/>
        <v>0.14586499149789456</v>
      </c>
      <c r="H2748">
        <f t="shared" si="254"/>
        <v>96</v>
      </c>
      <c r="I2748">
        <f t="shared" si="257"/>
        <v>5.9051641867248155E-6</v>
      </c>
      <c r="J2748">
        <f t="shared" si="257"/>
        <v>1.0602717221470778E-3</v>
      </c>
      <c r="K2748">
        <f t="shared" si="257"/>
        <v>5.5581434642617319E-2</v>
      </c>
      <c r="L2748">
        <f t="shared" si="257"/>
        <v>9.0150226584875176E-2</v>
      </c>
      <c r="M2748">
        <f t="shared" si="257"/>
        <v>0.13250673126065249</v>
      </c>
      <c r="N2748">
        <f t="shared" si="257"/>
        <v>0.14586499149789456</v>
      </c>
    </row>
    <row r="2749" spans="1:14">
      <c r="A2749">
        <v>2012</v>
      </c>
      <c r="B2749">
        <v>4</v>
      </c>
      <c r="C2749">
        <v>48</v>
      </c>
      <c r="D2749" t="s">
        <v>46</v>
      </c>
      <c r="E2749" t="s">
        <v>47</v>
      </c>
      <c r="F2749">
        <v>2008</v>
      </c>
      <c r="G2749">
        <f t="shared" si="253"/>
        <v>0.14433756729740646</v>
      </c>
      <c r="H2749">
        <f t="shared" si="254"/>
        <v>96</v>
      </c>
      <c r="I2749">
        <f t="shared" si="257"/>
        <v>5.843328302774626E-6</v>
      </c>
      <c r="J2749">
        <f t="shared" si="257"/>
        <v>1.0491690944989351E-3</v>
      </c>
      <c r="K2749">
        <f t="shared" si="257"/>
        <v>5.4999414052898182E-2</v>
      </c>
      <c r="L2749">
        <f t="shared" si="257"/>
        <v>8.9206219141065662E-2</v>
      </c>
      <c r="M2749">
        <f t="shared" si="257"/>
        <v>0.13111918798534908</v>
      </c>
      <c r="N2749">
        <f t="shared" si="257"/>
        <v>0.14433756729740646</v>
      </c>
    </row>
    <row r="2750" spans="1:14">
      <c r="A2750">
        <v>2012</v>
      </c>
      <c r="B2750">
        <v>4</v>
      </c>
      <c r="C2750">
        <v>49</v>
      </c>
      <c r="D2750" t="s">
        <v>156</v>
      </c>
      <c r="E2750" t="s">
        <v>157</v>
      </c>
      <c r="F2750">
        <v>2003</v>
      </c>
      <c r="G2750">
        <f t="shared" si="253"/>
        <v>0.14285714285714285</v>
      </c>
      <c r="H2750">
        <f t="shared" si="254"/>
        <v>96</v>
      </c>
      <c r="I2750">
        <f t="shared" si="257"/>
        <v>5.783395146120495E-6</v>
      </c>
      <c r="J2750">
        <f t="shared" si="257"/>
        <v>1.0384081013732503E-3</v>
      </c>
      <c r="K2750">
        <f t="shared" si="257"/>
        <v>5.4435302586364198E-2</v>
      </c>
      <c r="L2750">
        <f t="shared" si="257"/>
        <v>8.8291259373399433E-2</v>
      </c>
      <c r="M2750">
        <f t="shared" si="257"/>
        <v>0.12977434025017101</v>
      </c>
      <c r="N2750">
        <f t="shared" si="257"/>
        <v>0.14285714285714285</v>
      </c>
    </row>
    <row r="2751" spans="1:14">
      <c r="A2751">
        <v>2012</v>
      </c>
      <c r="B2751">
        <v>4</v>
      </c>
      <c r="C2751">
        <v>50</v>
      </c>
      <c r="D2751" t="s">
        <v>66</v>
      </c>
      <c r="E2751" t="s">
        <v>67</v>
      </c>
      <c r="F2751">
        <v>2004</v>
      </c>
      <c r="G2751">
        <f t="shared" si="253"/>
        <v>0.1414213562373095</v>
      </c>
      <c r="H2751">
        <f t="shared" si="254"/>
        <v>96</v>
      </c>
      <c r="I2751">
        <f t="shared" si="257"/>
        <v>5.7252690965444327E-6</v>
      </c>
      <c r="J2751">
        <f t="shared" si="257"/>
        <v>1.0279715741681023E-3</v>
      </c>
      <c r="K2751">
        <f t="shared" si="257"/>
        <v>5.3888200232663629E-2</v>
      </c>
      <c r="L2751">
        <f t="shared" si="257"/>
        <v>8.7403887511403489E-2</v>
      </c>
      <c r="M2751">
        <f t="shared" si="257"/>
        <v>0.12847004242086874</v>
      </c>
      <c r="N2751">
        <f t="shared" si="257"/>
        <v>0.1414213562373095</v>
      </c>
    </row>
    <row r="2752" spans="1:14">
      <c r="A2752">
        <v>2012</v>
      </c>
      <c r="B2752">
        <v>4</v>
      </c>
      <c r="C2752">
        <v>51</v>
      </c>
      <c r="D2752" t="s">
        <v>122</v>
      </c>
      <c r="E2752" t="s">
        <v>123</v>
      </c>
      <c r="F2752">
        <v>1993</v>
      </c>
      <c r="G2752">
        <f t="shared" si="253"/>
        <v>0.14002800840280097</v>
      </c>
      <c r="H2752">
        <f t="shared" si="254"/>
        <v>96</v>
      </c>
      <c r="I2752">
        <f t="shared" si="257"/>
        <v>5.6688611288237536E-6</v>
      </c>
      <c r="J2752">
        <f t="shared" si="257"/>
        <v>1.0178435284124107E-3</v>
      </c>
      <c r="K2752">
        <f t="shared" si="257"/>
        <v>5.3357269055806934E-2</v>
      </c>
      <c r="L2752">
        <f t="shared" si="257"/>
        <v>8.6542744466025792E-2</v>
      </c>
      <c r="M2752">
        <f t="shared" si="257"/>
        <v>0.12720429684913229</v>
      </c>
      <c r="N2752">
        <f t="shared" si="257"/>
        <v>0.14002800840280097</v>
      </c>
    </row>
    <row r="2753" spans="1:14">
      <c r="A2753">
        <v>2012</v>
      </c>
      <c r="B2753">
        <v>4</v>
      </c>
      <c r="C2753">
        <v>52</v>
      </c>
      <c r="D2753" t="s">
        <v>402</v>
      </c>
      <c r="E2753" t="s">
        <v>403</v>
      </c>
      <c r="F2753">
        <v>2011</v>
      </c>
      <c r="G2753">
        <f t="shared" si="253"/>
        <v>0.13867504905630729</v>
      </c>
      <c r="H2753">
        <f t="shared" si="254"/>
        <v>96</v>
      </c>
      <c r="I2753">
        <f t="shared" si="257"/>
        <v>5.6140882392018839E-6</v>
      </c>
      <c r="J2753">
        <f t="shared" si="257"/>
        <v>1.0080090607888167E-3</v>
      </c>
      <c r="K2753">
        <f t="shared" si="257"/>
        <v>5.2841727795912903E-2</v>
      </c>
      <c r="L2753">
        <f t="shared" si="257"/>
        <v>8.5706563073945224E-2</v>
      </c>
      <c r="M2753">
        <f t="shared" si="257"/>
        <v>0.12597524100309665</v>
      </c>
      <c r="N2753">
        <f t="shared" si="257"/>
        <v>0.13867504905630729</v>
      </c>
    </row>
    <row r="2754" spans="1:14">
      <c r="A2754">
        <v>2012</v>
      </c>
      <c r="B2754">
        <v>4</v>
      </c>
      <c r="C2754">
        <v>53</v>
      </c>
      <c r="D2754" t="s">
        <v>482</v>
      </c>
      <c r="E2754" t="s">
        <v>483</v>
      </c>
      <c r="F2754">
        <v>2011</v>
      </c>
      <c r="G2754">
        <f t="shared" si="253"/>
        <v>0.13736056394868904</v>
      </c>
      <c r="H2754">
        <f t="shared" si="254"/>
        <v>96</v>
      </c>
      <c r="I2754">
        <f t="shared" ref="I2754:N2769" si="258">$G2754*(I$1^$H2754)</f>
        <v>5.5608729316645547E-6</v>
      </c>
      <c r="J2754">
        <f t="shared" si="258"/>
        <v>9.9845425689461969E-4</v>
      </c>
      <c r="K2754">
        <f t="shared" si="258"/>
        <v>5.2340847033863616E-2</v>
      </c>
      <c r="L2754">
        <f t="shared" si="258"/>
        <v>8.4894160254890855E-2</v>
      </c>
      <c r="M2754">
        <f t="shared" si="258"/>
        <v>0.12478113593982781</v>
      </c>
      <c r="N2754">
        <f t="shared" si="258"/>
        <v>0.13736056394868904</v>
      </c>
    </row>
    <row r="2755" spans="1:14">
      <c r="A2755">
        <v>2012</v>
      </c>
      <c r="B2755">
        <v>4</v>
      </c>
      <c r="C2755">
        <v>54</v>
      </c>
      <c r="D2755" t="s">
        <v>76</v>
      </c>
      <c r="E2755" t="s">
        <v>77</v>
      </c>
      <c r="F2755">
        <v>2007</v>
      </c>
      <c r="G2755">
        <f t="shared" ref="G2755:G2818" si="259">1/SQRT(C2755)</f>
        <v>0.13608276348795434</v>
      </c>
      <c r="H2755">
        <f t="shared" ref="H2755:H2818" si="260">(2020*12+4)-(A2755*12+B2755)</f>
        <v>96</v>
      </c>
      <c r="I2755">
        <f t="shared" si="258"/>
        <v>5.5091427567882895E-6</v>
      </c>
      <c r="J2755">
        <f t="shared" si="258"/>
        <v>9.8916610844206206E-4</v>
      </c>
      <c r="K2755">
        <f t="shared" si="258"/>
        <v>5.1853944850788002E-2</v>
      </c>
      <c r="L2755">
        <f t="shared" si="258"/>
        <v>8.4104429971547628E-2</v>
      </c>
      <c r="M2755">
        <f t="shared" si="258"/>
        <v>0.12362035595748534</v>
      </c>
      <c r="N2755">
        <f t="shared" si="258"/>
        <v>0.13608276348795434</v>
      </c>
    </row>
    <row r="2756" spans="1:14">
      <c r="A2756">
        <v>2012</v>
      </c>
      <c r="B2756">
        <v>4</v>
      </c>
      <c r="C2756">
        <v>55</v>
      </c>
      <c r="D2756" t="s">
        <v>80</v>
      </c>
      <c r="E2756" t="s">
        <v>81</v>
      </c>
      <c r="F2756">
        <v>2005</v>
      </c>
      <c r="G2756">
        <f t="shared" si="259"/>
        <v>0.13483997249264842</v>
      </c>
      <c r="H2756">
        <f t="shared" si="260"/>
        <v>96</v>
      </c>
      <c r="I2756">
        <f t="shared" si="258"/>
        <v>5.4588298969190284E-6</v>
      </c>
      <c r="J2756">
        <f t="shared" si="258"/>
        <v>9.8013243877718634E-4</v>
      </c>
      <c r="K2756">
        <f t="shared" si="258"/>
        <v>5.1380382923620398E-2</v>
      </c>
      <c r="L2756">
        <f t="shared" si="258"/>
        <v>8.3336336896753266E-2</v>
      </c>
      <c r="M2756">
        <f t="shared" si="258"/>
        <v>0.1224913792870926</v>
      </c>
      <c r="N2756">
        <f t="shared" si="258"/>
        <v>0.13483997249264842</v>
      </c>
    </row>
    <row r="2757" spans="1:14">
      <c r="A2757">
        <v>2012</v>
      </c>
      <c r="B2757">
        <v>4</v>
      </c>
      <c r="C2757">
        <v>56</v>
      </c>
      <c r="D2757" t="s">
        <v>94</v>
      </c>
      <c r="E2757" t="s">
        <v>95</v>
      </c>
      <c r="F2757">
        <v>2003</v>
      </c>
      <c r="G2757">
        <f t="shared" si="259"/>
        <v>0.1336306209562122</v>
      </c>
      <c r="H2757">
        <f t="shared" si="260"/>
        <v>96</v>
      </c>
      <c r="I2757">
        <f t="shared" si="258"/>
        <v>5.4098707922785777E-6</v>
      </c>
      <c r="J2757">
        <f t="shared" si="258"/>
        <v>9.7134183574728152E-4</v>
      </c>
      <c r="K2757">
        <f t="shared" si="258"/>
        <v>5.0919563005886063E-2</v>
      </c>
      <c r="L2757">
        <f t="shared" si="258"/>
        <v>8.2588910705513496E-2</v>
      </c>
      <c r="M2757">
        <f t="shared" si="258"/>
        <v>0.1213927797026918</v>
      </c>
      <c r="N2757">
        <f t="shared" si="258"/>
        <v>0.1336306209562122</v>
      </c>
    </row>
    <row r="2758" spans="1:14">
      <c r="A2758">
        <v>2012</v>
      </c>
      <c r="B2758">
        <v>4</v>
      </c>
      <c r="C2758">
        <v>57</v>
      </c>
      <c r="D2758" t="s">
        <v>454</v>
      </c>
      <c r="E2758" t="s">
        <v>455</v>
      </c>
      <c r="F2758">
        <v>2011</v>
      </c>
      <c r="G2758">
        <f t="shared" si="259"/>
        <v>0.13245323570650439</v>
      </c>
      <c r="H2758">
        <f t="shared" si="260"/>
        <v>96</v>
      </c>
      <c r="I2758">
        <f t="shared" si="258"/>
        <v>5.3622058033106596E-6</v>
      </c>
      <c r="J2758">
        <f t="shared" si="258"/>
        <v>9.6278359107514373E-4</v>
      </c>
      <c r="K2758">
        <f t="shared" si="258"/>
        <v>5.0470923749586095E-2</v>
      </c>
      <c r="L2758">
        <f t="shared" si="258"/>
        <v>8.1861240920262923E-2</v>
      </c>
      <c r="M2758">
        <f t="shared" si="258"/>
        <v>0.12032321894468401</v>
      </c>
      <c r="N2758">
        <f t="shared" si="258"/>
        <v>0.13245323570650439</v>
      </c>
    </row>
    <row r="2759" spans="1:14">
      <c r="A2759">
        <v>2012</v>
      </c>
      <c r="B2759">
        <v>4</v>
      </c>
      <c r="C2759">
        <v>58</v>
      </c>
      <c r="D2759" t="s">
        <v>484</v>
      </c>
      <c r="E2759" t="s">
        <v>485</v>
      </c>
      <c r="F2759">
        <v>2011</v>
      </c>
      <c r="G2759">
        <f t="shared" si="259"/>
        <v>0.13130643285972254</v>
      </c>
      <c r="H2759">
        <f t="shared" si="260"/>
        <v>96</v>
      </c>
      <c r="I2759">
        <f t="shared" si="258"/>
        <v>5.3157789051872129E-6</v>
      </c>
      <c r="J2759">
        <f t="shared" si="258"/>
        <v>9.5444764550771052E-4</v>
      </c>
      <c r="K2759">
        <f t="shared" si="258"/>
        <v>5.0033937829785782E-2</v>
      </c>
      <c r="L2759">
        <f t="shared" si="258"/>
        <v>8.1152472247095347E-2</v>
      </c>
      <c r="M2759">
        <f t="shared" si="258"/>
        <v>0.11928143986481708</v>
      </c>
      <c r="N2759">
        <f t="shared" si="258"/>
        <v>0.13130643285972254</v>
      </c>
    </row>
    <row r="2760" spans="1:14">
      <c r="A2760">
        <v>2012</v>
      </c>
      <c r="B2760">
        <v>4</v>
      </c>
      <c r="C2760">
        <v>59</v>
      </c>
      <c r="D2760" t="s">
        <v>286</v>
      </c>
      <c r="E2760" t="s">
        <v>287</v>
      </c>
      <c r="F2760">
        <v>2010</v>
      </c>
      <c r="G2760">
        <f t="shared" si="259"/>
        <v>0.13018891098082389</v>
      </c>
      <c r="H2760">
        <f t="shared" si="260"/>
        <v>96</v>
      </c>
      <c r="I2760">
        <f t="shared" si="258"/>
        <v>5.2705374109164707E-6</v>
      </c>
      <c r="J2760">
        <f t="shared" si="258"/>
        <v>9.46324539100139E-4</v>
      </c>
      <c r="K2760">
        <f t="shared" si="258"/>
        <v>4.9608109338412663E-2</v>
      </c>
      <c r="L2760">
        <f t="shared" si="258"/>
        <v>8.0461800348638313E-2</v>
      </c>
      <c r="M2760">
        <f t="shared" si="258"/>
        <v>0.11826626021297265</v>
      </c>
      <c r="N2760">
        <f t="shared" si="258"/>
        <v>0.13018891098082389</v>
      </c>
    </row>
    <row r="2761" spans="1:14">
      <c r="A2761">
        <v>2012</v>
      </c>
      <c r="B2761">
        <v>4</v>
      </c>
      <c r="C2761">
        <v>60</v>
      </c>
      <c r="D2761" t="s">
        <v>54</v>
      </c>
      <c r="E2761" t="s">
        <v>55</v>
      </c>
      <c r="F2761">
        <v>2008</v>
      </c>
      <c r="G2761">
        <f t="shared" si="259"/>
        <v>0.12909944487358055</v>
      </c>
      <c r="H2761">
        <f t="shared" si="260"/>
        <v>96</v>
      </c>
      <c r="I2761">
        <f t="shared" si="258"/>
        <v>5.2264317199410138E-6</v>
      </c>
      <c r="J2761">
        <f t="shared" si="258"/>
        <v>9.3840536607660762E-4</v>
      </c>
      <c r="K2761">
        <f t="shared" si="258"/>
        <v>4.9192971417975011E-2</v>
      </c>
      <c r="L2761">
        <f t="shared" si="258"/>
        <v>7.9788468006066274E-2</v>
      </c>
      <c r="M2761">
        <f t="shared" si="258"/>
        <v>0.11727656699592567</v>
      </c>
      <c r="N2761">
        <f t="shared" si="258"/>
        <v>0.12909944487358055</v>
      </c>
    </row>
    <row r="2762" spans="1:14">
      <c r="A2762">
        <v>2012</v>
      </c>
      <c r="B2762">
        <v>4</v>
      </c>
      <c r="C2762">
        <v>61</v>
      </c>
      <c r="D2762" t="s">
        <v>58</v>
      </c>
      <c r="E2762" t="s">
        <v>59</v>
      </c>
      <c r="F2762">
        <v>2007</v>
      </c>
      <c r="G2762">
        <f t="shared" si="259"/>
        <v>0.12803687993289598</v>
      </c>
      <c r="H2762">
        <f t="shared" si="260"/>
        <v>96</v>
      </c>
      <c r="I2762">
        <f t="shared" si="258"/>
        <v>5.1834150894982631E-6</v>
      </c>
      <c r="J2762">
        <f t="shared" si="258"/>
        <v>9.3068173377811318E-4</v>
      </c>
      <c r="K2762">
        <f t="shared" si="258"/>
        <v>4.8788084109528222E-2</v>
      </c>
      <c r="L2762">
        <f t="shared" si="258"/>
        <v>7.9131761628612837E-2</v>
      </c>
      <c r="M2762">
        <f t="shared" si="258"/>
        <v>0.11631131134687354</v>
      </c>
      <c r="N2762">
        <f t="shared" si="258"/>
        <v>0.12803687993289598</v>
      </c>
    </row>
    <row r="2763" spans="1:14">
      <c r="A2763">
        <v>2012</v>
      </c>
      <c r="B2763">
        <v>4</v>
      </c>
      <c r="C2763">
        <v>62</v>
      </c>
      <c r="D2763" t="s">
        <v>422</v>
      </c>
      <c r="E2763" t="s">
        <v>423</v>
      </c>
      <c r="F2763">
        <v>2011</v>
      </c>
      <c r="G2763">
        <f t="shared" si="259"/>
        <v>0.1270001270001905</v>
      </c>
      <c r="H2763">
        <f t="shared" si="260"/>
        <v>96</v>
      </c>
      <c r="I2763">
        <f t="shared" si="258"/>
        <v>5.1414434263471177E-6</v>
      </c>
      <c r="J2763">
        <f t="shared" si="258"/>
        <v>9.2314572526700639E-4</v>
      </c>
      <c r="K2763">
        <f t="shared" si="258"/>
        <v>4.8393032392334362E-2</v>
      </c>
      <c r="L2763">
        <f t="shared" si="258"/>
        <v>7.8491008073999419E-2</v>
      </c>
      <c r="M2763">
        <f t="shared" si="258"/>
        <v>0.11536950385196357</v>
      </c>
      <c r="N2763">
        <f t="shared" si="258"/>
        <v>0.1270001270001905</v>
      </c>
    </row>
    <row r="2764" spans="1:14">
      <c r="A2764">
        <v>2012</v>
      </c>
      <c r="B2764">
        <v>4</v>
      </c>
      <c r="C2764">
        <v>63</v>
      </c>
      <c r="D2764" t="s">
        <v>490</v>
      </c>
      <c r="E2764" t="s">
        <v>491</v>
      </c>
      <c r="F2764">
        <v>2012</v>
      </c>
      <c r="G2764">
        <f t="shared" si="259"/>
        <v>0.12598815766974239</v>
      </c>
      <c r="H2764">
        <f t="shared" si="260"/>
        <v>96</v>
      </c>
      <c r="I2764">
        <f t="shared" si="258"/>
        <v>5.1004750967509625E-6</v>
      </c>
      <c r="J2764">
        <f t="shared" si="258"/>
        <v>9.1578986520945624E-4</v>
      </c>
      <c r="K2764">
        <f t="shared" si="258"/>
        <v>4.8007424395356921E-2</v>
      </c>
      <c r="L2764">
        <f t="shared" si="258"/>
        <v>7.7865571747571777E-2</v>
      </c>
      <c r="M2764">
        <f t="shared" si="258"/>
        <v>0.11445021028647739</v>
      </c>
      <c r="N2764">
        <f t="shared" si="258"/>
        <v>0.12598815766974239</v>
      </c>
    </row>
    <row r="2765" spans="1:14">
      <c r="A2765">
        <v>2012</v>
      </c>
      <c r="B2765">
        <v>4</v>
      </c>
      <c r="C2765">
        <v>64</v>
      </c>
      <c r="D2765" t="s">
        <v>102</v>
      </c>
      <c r="E2765" t="s">
        <v>103</v>
      </c>
      <c r="F2765">
        <v>2004</v>
      </c>
      <c r="G2765">
        <f t="shared" si="259"/>
        <v>0.125</v>
      </c>
      <c r="H2765">
        <f t="shared" si="260"/>
        <v>96</v>
      </c>
      <c r="I2765">
        <f t="shared" si="258"/>
        <v>5.0604707528554337E-6</v>
      </c>
      <c r="J2765">
        <f t="shared" si="258"/>
        <v>9.08607088701594E-4</v>
      </c>
      <c r="K2765">
        <f t="shared" si="258"/>
        <v>4.7630889763068673E-2</v>
      </c>
      <c r="L2765">
        <f t="shared" si="258"/>
        <v>7.7254851951724504E-2</v>
      </c>
      <c r="M2765">
        <f t="shared" si="258"/>
        <v>0.11355254771889964</v>
      </c>
      <c r="N2765">
        <f t="shared" si="258"/>
        <v>0.125</v>
      </c>
    </row>
    <row r="2766" spans="1:14">
      <c r="A2766">
        <v>2012</v>
      </c>
      <c r="B2766">
        <v>4</v>
      </c>
      <c r="C2766">
        <v>65</v>
      </c>
      <c r="D2766" t="s">
        <v>92</v>
      </c>
      <c r="E2766" t="s">
        <v>93</v>
      </c>
      <c r="F2766">
        <v>2004</v>
      </c>
      <c r="G2766">
        <f t="shared" si="259"/>
        <v>0.12403473458920847</v>
      </c>
      <c r="H2766">
        <f t="shared" si="260"/>
        <v>96</v>
      </c>
      <c r="I2766">
        <f t="shared" si="258"/>
        <v>5.0213931738150054E-6</v>
      </c>
      <c r="J2766">
        <f t="shared" si="258"/>
        <v>9.015907127438048E-4</v>
      </c>
      <c r="K2766">
        <f t="shared" si="258"/>
        <v>4.7263078160080553E-2</v>
      </c>
      <c r="L2766">
        <f t="shared" si="258"/>
        <v>7.6658280460485936E-2</v>
      </c>
      <c r="M2766">
        <f t="shared" si="258"/>
        <v>0.11267568094593716</v>
      </c>
      <c r="N2766">
        <f t="shared" si="258"/>
        <v>0.12403473458920847</v>
      </c>
    </row>
    <row r="2767" spans="1:14">
      <c r="A2767">
        <v>2012</v>
      </c>
      <c r="B2767">
        <v>4</v>
      </c>
      <c r="C2767">
        <v>66</v>
      </c>
      <c r="D2767" t="s">
        <v>104</v>
      </c>
      <c r="E2767" t="s">
        <v>105</v>
      </c>
      <c r="F2767">
        <v>2000</v>
      </c>
      <c r="G2767">
        <f t="shared" si="259"/>
        <v>0.12309149097933272</v>
      </c>
      <c r="H2767">
        <f t="shared" si="260"/>
        <v>96</v>
      </c>
      <c r="I2767">
        <f t="shared" si="258"/>
        <v>4.9832071202102535E-6</v>
      </c>
      <c r="J2767">
        <f t="shared" si="258"/>
        <v>8.9473441010136021E-4</v>
      </c>
      <c r="K2767">
        <f t="shared" si="258"/>
        <v>4.6903657900866869E-2</v>
      </c>
      <c r="L2767">
        <f t="shared" si="258"/>
        <v>7.607531929700305E-2</v>
      </c>
      <c r="M2767">
        <f t="shared" si="258"/>
        <v>0.11181881922576947</v>
      </c>
      <c r="N2767">
        <f t="shared" si="258"/>
        <v>0.12309149097933272</v>
      </c>
    </row>
    <row r="2768" spans="1:14">
      <c r="A2768">
        <v>2012</v>
      </c>
      <c r="B2768">
        <v>4</v>
      </c>
      <c r="C2768">
        <v>67</v>
      </c>
      <c r="D2768" t="s">
        <v>474</v>
      </c>
      <c r="E2768" t="s">
        <v>475</v>
      </c>
      <c r="F2768">
        <v>2011</v>
      </c>
      <c r="G2768">
        <f t="shared" si="259"/>
        <v>0.12216944435630522</v>
      </c>
      <c r="H2768">
        <f t="shared" si="260"/>
        <v>96</v>
      </c>
      <c r="I2768">
        <f t="shared" si="258"/>
        <v>4.9458792004614554E-6</v>
      </c>
      <c r="J2768">
        <f t="shared" si="258"/>
        <v>8.8803218531899103E-4</v>
      </c>
      <c r="K2768">
        <f t="shared" si="258"/>
        <v>4.6552314692404208E-2</v>
      </c>
      <c r="L2768">
        <f t="shared" si="258"/>
        <v>7.5505458694166444E-2</v>
      </c>
      <c r="M2768">
        <f t="shared" si="258"/>
        <v>0.11098121328048642</v>
      </c>
      <c r="N2768">
        <f t="shared" si="258"/>
        <v>0.12216944435630522</v>
      </c>
    </row>
    <row r="2769" spans="1:14">
      <c r="A2769">
        <v>2012</v>
      </c>
      <c r="B2769">
        <v>4</v>
      </c>
      <c r="C2769">
        <v>68</v>
      </c>
      <c r="D2769" t="s">
        <v>96</v>
      </c>
      <c r="E2769" t="s">
        <v>97</v>
      </c>
      <c r="F2769">
        <v>2005</v>
      </c>
      <c r="G2769">
        <f t="shared" si="259"/>
        <v>0.12126781251816648</v>
      </c>
      <c r="H2769">
        <f t="shared" si="260"/>
        <v>96</v>
      </c>
      <c r="I2769">
        <f t="shared" si="258"/>
        <v>4.9093777480875003E-6</v>
      </c>
      <c r="J2769">
        <f t="shared" si="258"/>
        <v>8.8147835268273576E-4</v>
      </c>
      <c r="K2769">
        <f t="shared" si="258"/>
        <v>4.6208750478890136E-2</v>
      </c>
      <c r="L2769">
        <f t="shared" si="258"/>
        <v>7.4948215220803485E-2</v>
      </c>
      <c r="M2769">
        <f t="shared" si="258"/>
        <v>0.1101621525418854</v>
      </c>
      <c r="N2769">
        <f t="shared" si="258"/>
        <v>0.12126781251816648</v>
      </c>
    </row>
    <row r="2770" spans="1:14">
      <c r="A2770">
        <v>2012</v>
      </c>
      <c r="B2770">
        <v>4</v>
      </c>
      <c r="C2770">
        <v>69</v>
      </c>
      <c r="D2770" t="s">
        <v>480</v>
      </c>
      <c r="E2770" t="s">
        <v>481</v>
      </c>
      <c r="F2770">
        <v>2011</v>
      </c>
      <c r="G2770">
        <f t="shared" si="259"/>
        <v>0.1203858530857692</v>
      </c>
      <c r="H2770">
        <f t="shared" si="260"/>
        <v>96</v>
      </c>
      <c r="I2770">
        <f t="shared" ref="I2770:N2785" si="261">$G2770*(I$1^$H2770)</f>
        <v>4.8736727087846889E-6</v>
      </c>
      <c r="J2770">
        <f t="shared" si="261"/>
        <v>8.7506751594494843E-4</v>
      </c>
      <c r="K2770">
        <f t="shared" si="261"/>
        <v>4.5872682378890028E-2</v>
      </c>
      <c r="L2770">
        <f t="shared" si="261"/>
        <v>7.4403130057785247E-2</v>
      </c>
      <c r="M2770">
        <f t="shared" si="261"/>
        <v>0.10936096261761799</v>
      </c>
      <c r="N2770">
        <f t="shared" si="261"/>
        <v>0.1203858530857692</v>
      </c>
    </row>
    <row r="2771" spans="1:14">
      <c r="A2771">
        <v>2012</v>
      </c>
      <c r="B2771">
        <v>4</v>
      </c>
      <c r="C2771">
        <v>70</v>
      </c>
      <c r="D2771" t="s">
        <v>230</v>
      </c>
      <c r="E2771" t="s">
        <v>231</v>
      </c>
      <c r="F2771">
        <v>2009</v>
      </c>
      <c r="G2771">
        <f t="shared" si="259"/>
        <v>0.11952286093343936</v>
      </c>
      <c r="H2771">
        <f t="shared" si="260"/>
        <v>96</v>
      </c>
      <c r="I2771">
        <f t="shared" si="261"/>
        <v>4.8387355364102173E-6</v>
      </c>
      <c r="J2771">
        <f t="shared" si="261"/>
        <v>8.6879454964814253E-4</v>
      </c>
      <c r="K2771">
        <f t="shared" si="261"/>
        <v>4.5543841706297904E-2</v>
      </c>
      <c r="L2771">
        <f t="shared" si="261"/>
        <v>7.386976741007531E-2</v>
      </c>
      <c r="M2771">
        <f t="shared" si="261"/>
        <v>0.10857700295715023</v>
      </c>
      <c r="N2771">
        <f t="shared" si="261"/>
        <v>0.11952286093343936</v>
      </c>
    </row>
    <row r="2772" spans="1:14">
      <c r="A2772">
        <v>2012</v>
      </c>
      <c r="B2772">
        <v>4</v>
      </c>
      <c r="C2772">
        <v>71</v>
      </c>
      <c r="D2772" t="s">
        <v>72</v>
      </c>
      <c r="E2772" t="s">
        <v>73</v>
      </c>
      <c r="F2772">
        <v>2003</v>
      </c>
      <c r="G2772">
        <f t="shared" si="259"/>
        <v>0.11867816581938533</v>
      </c>
      <c r="H2772">
        <f t="shared" si="260"/>
        <v>96</v>
      </c>
      <c r="I2772">
        <f t="shared" si="261"/>
        <v>4.8045390970522147E-6</v>
      </c>
      <c r="J2772">
        <f t="shared" si="261"/>
        <v>8.6265458190077379E-4</v>
      </c>
      <c r="K2772">
        <f t="shared" si="261"/>
        <v>4.5221973067410617E-2</v>
      </c>
      <c r="L2772">
        <f t="shared" si="261"/>
        <v>7.3347713042230603E-2</v>
      </c>
      <c r="M2772">
        <f t="shared" si="261"/>
        <v>0.1078096646991779</v>
      </c>
      <c r="N2772">
        <f t="shared" si="261"/>
        <v>0.11867816581938533</v>
      </c>
    </row>
    <row r="2773" spans="1:14">
      <c r="A2773">
        <v>2012</v>
      </c>
      <c r="B2773">
        <v>4</v>
      </c>
      <c r="C2773">
        <v>72</v>
      </c>
      <c r="D2773" t="s">
        <v>56</v>
      </c>
      <c r="E2773" t="s">
        <v>57</v>
      </c>
      <c r="F2773">
        <v>2009</v>
      </c>
      <c r="G2773">
        <f t="shared" si="259"/>
        <v>0.11785113019775793</v>
      </c>
      <c r="H2773">
        <f t="shared" si="260"/>
        <v>96</v>
      </c>
      <c r="I2773">
        <f t="shared" si="261"/>
        <v>4.7710575804536944E-6</v>
      </c>
      <c r="J2773">
        <f t="shared" si="261"/>
        <v>8.5664297847341873E-4</v>
      </c>
      <c r="K2773">
        <f t="shared" si="261"/>
        <v>4.4906833527219692E-2</v>
      </c>
      <c r="L2773">
        <f t="shared" si="261"/>
        <v>7.2836572926169588E-2</v>
      </c>
      <c r="M2773">
        <f t="shared" si="261"/>
        <v>0.1070583686840573</v>
      </c>
      <c r="N2773">
        <f t="shared" si="261"/>
        <v>0.11785113019775793</v>
      </c>
    </row>
    <row r="2774" spans="1:14">
      <c r="A2774">
        <v>2012</v>
      </c>
      <c r="B2774">
        <v>4</v>
      </c>
      <c r="C2774">
        <v>73</v>
      </c>
      <c r="D2774" t="s">
        <v>234</v>
      </c>
      <c r="E2774" t="s">
        <v>235</v>
      </c>
      <c r="F2774">
        <v>1980</v>
      </c>
      <c r="G2774">
        <f t="shared" si="259"/>
        <v>0.11704114719613057</v>
      </c>
      <c r="H2774">
        <f t="shared" si="260"/>
        <v>96</v>
      </c>
      <c r="I2774">
        <f t="shared" si="261"/>
        <v>4.7382664181333323E-6</v>
      </c>
      <c r="J2774">
        <f t="shared" si="261"/>
        <v>8.5075532809736744E-4</v>
      </c>
      <c r="K2774">
        <f t="shared" si="261"/>
        <v>4.4598191838735916E-2</v>
      </c>
      <c r="L2774">
        <f t="shared" si="261"/>
        <v>7.2335971991176501E-2</v>
      </c>
      <c r="M2774">
        <f t="shared" si="261"/>
        <v>0.10632256361650698</v>
      </c>
      <c r="N2774">
        <f t="shared" si="261"/>
        <v>0.11704114719613057</v>
      </c>
    </row>
    <row r="2775" spans="1:14">
      <c r="A2775">
        <v>2012</v>
      </c>
      <c r="B2775">
        <v>4</v>
      </c>
      <c r="C2775">
        <v>74</v>
      </c>
      <c r="D2775" t="s">
        <v>150</v>
      </c>
      <c r="E2775" t="s">
        <v>151</v>
      </c>
      <c r="F2775">
        <v>1994</v>
      </c>
      <c r="G2775">
        <f t="shared" si="259"/>
        <v>0.11624763874381928</v>
      </c>
      <c r="H2775">
        <f t="shared" si="260"/>
        <v>96</v>
      </c>
      <c r="I2775">
        <f t="shared" si="261"/>
        <v>4.7061422076128131E-6</v>
      </c>
      <c r="J2775">
        <f t="shared" si="261"/>
        <v>8.4498742885965011E-4</v>
      </c>
      <c r="K2775">
        <f t="shared" si="261"/>
        <v>4.4295827729791099E-2</v>
      </c>
      <c r="L2775">
        <f t="shared" si="261"/>
        <v>7.1845552967130494E-2</v>
      </c>
      <c r="M2775">
        <f t="shared" si="261"/>
        <v>0.10560172436533556</v>
      </c>
      <c r="N2775">
        <f t="shared" si="261"/>
        <v>0.11624763874381928</v>
      </c>
    </row>
    <row r="2776" spans="1:14">
      <c r="A2776">
        <v>2012</v>
      </c>
      <c r="B2776">
        <v>4</v>
      </c>
      <c r="C2776">
        <v>75</v>
      </c>
      <c r="D2776" t="s">
        <v>444</v>
      </c>
      <c r="E2776" t="s">
        <v>445</v>
      </c>
      <c r="F2776">
        <v>2011</v>
      </c>
      <c r="G2776">
        <f t="shared" si="259"/>
        <v>0.11547005383792514</v>
      </c>
      <c r="H2776">
        <f t="shared" si="260"/>
        <v>96</v>
      </c>
      <c r="I2776">
        <f t="shared" si="261"/>
        <v>4.6746626422197001E-6</v>
      </c>
      <c r="J2776">
        <f t="shared" si="261"/>
        <v>8.3933527559914786E-4</v>
      </c>
      <c r="K2776">
        <f t="shared" si="261"/>
        <v>4.3999531242318535E-2</v>
      </c>
      <c r="L2776">
        <f t="shared" si="261"/>
        <v>7.1364975312852519E-2</v>
      </c>
      <c r="M2776">
        <f t="shared" si="261"/>
        <v>0.10489535038827924</v>
      </c>
      <c r="N2776">
        <f t="shared" si="261"/>
        <v>0.11547005383792514</v>
      </c>
    </row>
    <row r="2777" spans="1:14">
      <c r="A2777">
        <v>2012</v>
      </c>
      <c r="B2777">
        <v>4</v>
      </c>
      <c r="C2777">
        <v>76</v>
      </c>
      <c r="D2777" t="s">
        <v>318</v>
      </c>
      <c r="E2777" t="s">
        <v>319</v>
      </c>
      <c r="F2777">
        <v>2010</v>
      </c>
      <c r="G2777">
        <f t="shared" si="259"/>
        <v>0.11470786693528087</v>
      </c>
      <c r="H2777">
        <f t="shared" si="260"/>
        <v>96</v>
      </c>
      <c r="I2777">
        <f t="shared" si="261"/>
        <v>4.6438064459873735E-6</v>
      </c>
      <c r="J2777">
        <f t="shared" si="261"/>
        <v>8.3379504821788316E-4</v>
      </c>
      <c r="K2777">
        <f t="shared" si="261"/>
        <v>4.3709102119608906E-2</v>
      </c>
      <c r="L2777">
        <f t="shared" si="261"/>
        <v>7.0893914222265902E-2</v>
      </c>
      <c r="M2777">
        <f t="shared" si="261"/>
        <v>0.10420296427121337</v>
      </c>
      <c r="N2777">
        <f t="shared" si="261"/>
        <v>0.11470786693528087</v>
      </c>
    </row>
    <row r="2778" spans="1:14">
      <c r="A2778">
        <v>2012</v>
      </c>
      <c r="B2778">
        <v>4</v>
      </c>
      <c r="C2778">
        <v>77</v>
      </c>
      <c r="D2778" t="s">
        <v>502</v>
      </c>
      <c r="E2778" t="s">
        <v>503</v>
      </c>
      <c r="F2778">
        <v>2011</v>
      </c>
      <c r="G2778">
        <f t="shared" si="259"/>
        <v>0.11396057645963795</v>
      </c>
      <c r="H2778">
        <f t="shared" si="260"/>
        <v>96</v>
      </c>
      <c r="I2778">
        <f t="shared" si="261"/>
        <v>4.613553313220346E-6</v>
      </c>
      <c r="J2778">
        <f t="shared" si="261"/>
        <v>8.2836310082997635E-4</v>
      </c>
      <c r="K2778">
        <f t="shared" si="261"/>
        <v>4.3424349237478191E-2</v>
      </c>
      <c r="L2778">
        <f t="shared" si="261"/>
        <v>7.0432059701780084E-2</v>
      </c>
      <c r="M2778">
        <f t="shared" si="261"/>
        <v>0.1035241103720508</v>
      </c>
      <c r="N2778">
        <f t="shared" si="261"/>
        <v>0.11396057645963795</v>
      </c>
    </row>
    <row r="2779" spans="1:14">
      <c r="A2779">
        <v>2012</v>
      </c>
      <c r="B2779">
        <v>4</v>
      </c>
      <c r="C2779">
        <v>78</v>
      </c>
      <c r="D2779" t="s">
        <v>182</v>
      </c>
      <c r="E2779" t="s">
        <v>183</v>
      </c>
      <c r="G2779">
        <f t="shared" si="259"/>
        <v>0.11322770341445956</v>
      </c>
      <c r="H2779">
        <f t="shared" si="260"/>
        <v>96</v>
      </c>
      <c r="I2779">
        <f t="shared" si="261"/>
        <v>4.5838838523348954E-6</v>
      </c>
      <c r="J2779">
        <f t="shared" si="261"/>
        <v>8.2303595167823715E-4</v>
      </c>
      <c r="K2779">
        <f t="shared" si="261"/>
        <v>4.3145090075676462E-2</v>
      </c>
      <c r="L2779">
        <f t="shared" si="261"/>
        <v>6.9979115712942755E-2</v>
      </c>
      <c r="M2779">
        <f t="shared" si="261"/>
        <v>0.10285835356057468</v>
      </c>
      <c r="N2779">
        <f t="shared" si="261"/>
        <v>0.11322770341445956</v>
      </c>
    </row>
    <row r="2780" spans="1:14">
      <c r="A2780">
        <v>2012</v>
      </c>
      <c r="B2780">
        <v>4</v>
      </c>
      <c r="C2780">
        <v>79</v>
      </c>
      <c r="D2780" t="s">
        <v>432</v>
      </c>
      <c r="E2780" t="s">
        <v>433</v>
      </c>
      <c r="F2780">
        <v>2011</v>
      </c>
      <c r="G2780">
        <f t="shared" si="259"/>
        <v>0.1125087900926024</v>
      </c>
      <c r="H2780">
        <f t="shared" si="260"/>
        <v>96</v>
      </c>
      <c r="I2780">
        <f t="shared" si="261"/>
        <v>4.5547795336221247E-6</v>
      </c>
      <c r="J2780">
        <f t="shared" si="261"/>
        <v>8.1781027375502568E-4</v>
      </c>
      <c r="K2780">
        <f t="shared" si="261"/>
        <v>4.2871150226215821E-2</v>
      </c>
      <c r="L2780">
        <f t="shared" si="261"/>
        <v>6.9534799374973172E-2</v>
      </c>
      <c r="M2780">
        <f t="shared" si="261"/>
        <v>0.10220527804628717</v>
      </c>
      <c r="N2780">
        <f t="shared" si="261"/>
        <v>0.1125087900926024</v>
      </c>
    </row>
    <row r="2781" spans="1:14">
      <c r="A2781">
        <v>2012</v>
      </c>
      <c r="B2781">
        <v>4</v>
      </c>
      <c r="C2781">
        <v>80</v>
      </c>
      <c r="D2781" t="s">
        <v>86</v>
      </c>
      <c r="E2781" t="s">
        <v>87</v>
      </c>
      <c r="F2781">
        <v>2006</v>
      </c>
      <c r="G2781">
        <f t="shared" si="259"/>
        <v>0.11180339887498948</v>
      </c>
      <c r="H2781">
        <f t="shared" si="260"/>
        <v>96</v>
      </c>
      <c r="I2781">
        <f t="shared" si="261"/>
        <v>4.5262226406137151E-6</v>
      </c>
      <c r="J2781">
        <f t="shared" si="261"/>
        <v>8.1268288606997814E-4</v>
      </c>
      <c r="K2781">
        <f t="shared" si="261"/>
        <v>4.2602362935608158E-2</v>
      </c>
      <c r="L2781">
        <f t="shared" si="261"/>
        <v>6.9098840222295316E-2</v>
      </c>
      <c r="M2781">
        <f t="shared" si="261"/>
        <v>0.10156448628709931</v>
      </c>
      <c r="N2781">
        <f t="shared" si="261"/>
        <v>0.11180339887498948</v>
      </c>
    </row>
    <row r="2782" spans="1:14">
      <c r="A2782">
        <v>2012</v>
      </c>
      <c r="B2782">
        <v>4</v>
      </c>
      <c r="C2782">
        <v>81</v>
      </c>
      <c r="D2782" t="s">
        <v>446</v>
      </c>
      <c r="E2782" t="s">
        <v>447</v>
      </c>
      <c r="F2782">
        <v>2011</v>
      </c>
      <c r="G2782">
        <f t="shared" si="259"/>
        <v>0.1111111111111111</v>
      </c>
      <c r="H2782">
        <f t="shared" si="260"/>
        <v>96</v>
      </c>
      <c r="I2782">
        <f t="shared" si="261"/>
        <v>4.4981962247603851E-6</v>
      </c>
      <c r="J2782">
        <f t="shared" si="261"/>
        <v>8.0765074551252794E-4</v>
      </c>
      <c r="K2782">
        <f t="shared" si="261"/>
        <v>4.2338568678283263E-2</v>
      </c>
      <c r="L2782">
        <f t="shared" si="261"/>
        <v>6.8670979512644004E-2</v>
      </c>
      <c r="M2782">
        <f t="shared" si="261"/>
        <v>0.10093559797235523</v>
      </c>
      <c r="N2782">
        <f t="shared" si="261"/>
        <v>0.1111111111111111</v>
      </c>
    </row>
    <row r="2783" spans="1:14">
      <c r="A2783">
        <v>2012</v>
      </c>
      <c r="B2783">
        <v>4</v>
      </c>
      <c r="C2783">
        <v>82</v>
      </c>
      <c r="D2783" t="s">
        <v>132</v>
      </c>
      <c r="E2783" t="s">
        <v>133</v>
      </c>
      <c r="F2783">
        <v>1994</v>
      </c>
      <c r="G2783">
        <f t="shared" si="259"/>
        <v>0.11043152607484653</v>
      </c>
      <c r="H2783">
        <f t="shared" si="260"/>
        <v>96</v>
      </c>
      <c r="I2783">
        <f t="shared" si="261"/>
        <v>4.4706840631596248E-6</v>
      </c>
      <c r="J2783">
        <f t="shared" si="261"/>
        <v>8.0271093926192376E-4</v>
      </c>
      <c r="K2783">
        <f t="shared" si="261"/>
        <v>4.2079614758707674E-2</v>
      </c>
      <c r="L2783">
        <f t="shared" si="261"/>
        <v>6.8250969581722179E-2</v>
      </c>
      <c r="M2783">
        <f t="shared" si="261"/>
        <v>0.10031824907427936</v>
      </c>
      <c r="N2783">
        <f t="shared" si="261"/>
        <v>0.11043152607484653</v>
      </c>
    </row>
    <row r="2784" spans="1:14">
      <c r="A2784">
        <v>2012</v>
      </c>
      <c r="B2784">
        <v>4</v>
      </c>
      <c r="C2784">
        <v>83</v>
      </c>
      <c r="D2784" t="s">
        <v>116</v>
      </c>
      <c r="E2784" t="s">
        <v>117</v>
      </c>
      <c r="F2784">
        <v>1997</v>
      </c>
      <c r="G2784">
        <f t="shared" si="259"/>
        <v>0.10976425998969035</v>
      </c>
      <c r="H2784">
        <f t="shared" si="260"/>
        <v>96</v>
      </c>
      <c r="I2784">
        <f t="shared" si="261"/>
        <v>4.4436706190931827E-6</v>
      </c>
      <c r="J2784">
        <f t="shared" si="261"/>
        <v>7.9786067770173919E-4</v>
      </c>
      <c r="K2784">
        <f t="shared" si="261"/>
        <v>4.1825354939950002E-2</v>
      </c>
      <c r="L2784">
        <f t="shared" si="261"/>
        <v>6.7838573240753E-2</v>
      </c>
      <c r="M2784">
        <f t="shared" si="261"/>
        <v>9.9712090962472161E-2</v>
      </c>
      <c r="N2784">
        <f t="shared" si="261"/>
        <v>0.10976425998969035</v>
      </c>
    </row>
    <row r="2785" spans="1:14">
      <c r="A2785">
        <v>2012</v>
      </c>
      <c r="B2785">
        <v>4</v>
      </c>
      <c r="C2785">
        <v>84</v>
      </c>
      <c r="D2785" t="s">
        <v>504</v>
      </c>
      <c r="E2785" t="s">
        <v>505</v>
      </c>
      <c r="F2785">
        <v>2011</v>
      </c>
      <c r="G2785">
        <f t="shared" si="259"/>
        <v>0.10910894511799619</v>
      </c>
      <c r="H2785">
        <f t="shared" si="260"/>
        <v>96</v>
      </c>
      <c r="I2785">
        <f t="shared" si="261"/>
        <v>4.4171410051562276E-6</v>
      </c>
      <c r="J2785">
        <f t="shared" si="261"/>
        <v>7.9309728779971612E-4</v>
      </c>
      <c r="K2785">
        <f t="shared" si="261"/>
        <v>4.1575649096639897E-2</v>
      </c>
      <c r="L2785">
        <f t="shared" si="261"/>
        <v>6.7433563213597045E-2</v>
      </c>
      <c r="M2785">
        <f t="shared" si="261"/>
        <v>9.9116789576560518E-2</v>
      </c>
      <c r="N2785">
        <f t="shared" si="261"/>
        <v>0.10910894511799619</v>
      </c>
    </row>
    <row r="2786" spans="1:14">
      <c r="A2786">
        <v>2012</v>
      </c>
      <c r="B2786">
        <v>4</v>
      </c>
      <c r="C2786">
        <v>85</v>
      </c>
      <c r="D2786" t="s">
        <v>496</v>
      </c>
      <c r="E2786" t="s">
        <v>497</v>
      </c>
      <c r="F2786">
        <v>2012</v>
      </c>
      <c r="G2786">
        <f t="shared" si="259"/>
        <v>0.10846522890932808</v>
      </c>
      <c r="H2786">
        <f t="shared" si="260"/>
        <v>96</v>
      </c>
      <c r="I2786">
        <f t="shared" ref="I2786:N2801" si="262">$G2786*(I$1^$H2786)</f>
        <v>4.3910809487793958E-6</v>
      </c>
      <c r="J2786">
        <f t="shared" si="262"/>
        <v>7.8841820691725247E-4</v>
      </c>
      <c r="K2786">
        <f t="shared" si="262"/>
        <v>4.1330362890449723E-2</v>
      </c>
      <c r="L2786">
        <f t="shared" si="262"/>
        <v>6.7035721610400403E-2</v>
      </c>
      <c r="M2786">
        <f t="shared" si="262"/>
        <v>9.8532024652542793E-2</v>
      </c>
      <c r="N2786">
        <f t="shared" si="262"/>
        <v>0.10846522890932808</v>
      </c>
    </row>
    <row r="2787" spans="1:14">
      <c r="A2787">
        <v>2012</v>
      </c>
      <c r="B2787">
        <v>4</v>
      </c>
      <c r="C2787">
        <v>86</v>
      </c>
      <c r="D2787" t="s">
        <v>396</v>
      </c>
      <c r="E2787" t="s">
        <v>397</v>
      </c>
      <c r="F2787">
        <v>2006</v>
      </c>
      <c r="G2787">
        <f t="shared" si="259"/>
        <v>0.10783277320343841</v>
      </c>
      <c r="H2787">
        <f t="shared" si="260"/>
        <v>96</v>
      </c>
      <c r="I2787">
        <f t="shared" si="262"/>
        <v>4.3654767599623455E-6</v>
      </c>
      <c r="J2787">
        <f t="shared" si="262"/>
        <v>7.8382097701596343E-4</v>
      </c>
      <c r="K2787">
        <f t="shared" si="262"/>
        <v>4.1089367466391684E-2</v>
      </c>
      <c r="L2787">
        <f t="shared" si="262"/>
        <v>6.6644839435004155E-2</v>
      </c>
      <c r="M2787">
        <f t="shared" si="262"/>
        <v>9.795748899875778E-2</v>
      </c>
      <c r="N2787">
        <f t="shared" si="262"/>
        <v>0.10783277320343841</v>
      </c>
    </row>
    <row r="2788" spans="1:14">
      <c r="A2788">
        <v>2012</v>
      </c>
      <c r="B2788">
        <v>4</v>
      </c>
      <c r="C2788">
        <v>87</v>
      </c>
      <c r="D2788" t="s">
        <v>292</v>
      </c>
      <c r="E2788" t="s">
        <v>293</v>
      </c>
      <c r="F2788">
        <v>1876</v>
      </c>
      <c r="G2788">
        <f t="shared" si="259"/>
        <v>0.10721125348377948</v>
      </c>
      <c r="H2788">
        <f t="shared" si="260"/>
        <v>96</v>
      </c>
      <c r="I2788">
        <f t="shared" si="262"/>
        <v>4.3403153010530904E-6</v>
      </c>
      <c r="J2788">
        <f t="shared" si="262"/>
        <v>7.7930323923156399E-4</v>
      </c>
      <c r="K2788">
        <f t="shared" si="262"/>
        <v>4.0852539168370505E-2</v>
      </c>
      <c r="L2788">
        <f t="shared" si="262"/>
        <v>6.6260716123585528E-2</v>
      </c>
      <c r="M2788">
        <f t="shared" si="262"/>
        <v>9.7392887817759316E-2</v>
      </c>
      <c r="N2788">
        <f t="shared" si="262"/>
        <v>0.10721125348377948</v>
      </c>
    </row>
    <row r="2789" spans="1:14">
      <c r="A2789">
        <v>2012</v>
      </c>
      <c r="B2789">
        <v>4</v>
      </c>
      <c r="C2789">
        <v>88</v>
      </c>
      <c r="D2789" t="s">
        <v>350</v>
      </c>
      <c r="E2789" t="s">
        <v>351</v>
      </c>
      <c r="F2789">
        <v>2010</v>
      </c>
      <c r="G2789">
        <f t="shared" si="259"/>
        <v>0.10660035817780521</v>
      </c>
      <c r="H2789">
        <f t="shared" si="260"/>
        <v>96</v>
      </c>
      <c r="I2789">
        <f t="shared" si="262"/>
        <v>4.3155839584215745E-6</v>
      </c>
      <c r="J2789">
        <f t="shared" si="262"/>
        <v>7.7486272878786195E-4</v>
      </c>
      <c r="K2789">
        <f t="shared" si="262"/>
        <v>4.0619759272565406E-2</v>
      </c>
      <c r="L2789">
        <f t="shared" si="262"/>
        <v>6.5883159112217163E-2</v>
      </c>
      <c r="M2789">
        <f t="shared" si="262"/>
        <v>9.6837938070696156E-2</v>
      </c>
      <c r="N2789">
        <f t="shared" si="262"/>
        <v>0.10660035817780521</v>
      </c>
    </row>
    <row r="2790" spans="1:14">
      <c r="A2790">
        <v>2012</v>
      </c>
      <c r="B2790">
        <v>4</v>
      </c>
      <c r="C2790">
        <v>89</v>
      </c>
      <c r="D2790" t="s">
        <v>352</v>
      </c>
      <c r="E2790" t="s">
        <v>353</v>
      </c>
      <c r="F2790">
        <v>1982</v>
      </c>
      <c r="G2790">
        <f t="shared" si="259"/>
        <v>0.105999788000636</v>
      </c>
      <c r="H2790">
        <f t="shared" si="260"/>
        <v>96</v>
      </c>
      <c r="I2790">
        <f t="shared" si="262"/>
        <v>4.2912706158887583E-6</v>
      </c>
      <c r="J2790">
        <f t="shared" si="262"/>
        <v>7.7049727022595227E-4</v>
      </c>
      <c r="K2790">
        <f t="shared" si="262"/>
        <v>4.0390913737335547E-2</v>
      </c>
      <c r="L2790">
        <f t="shared" si="262"/>
        <v>6.551198343122655E-2</v>
      </c>
      <c r="M2790">
        <f t="shared" si="262"/>
        <v>9.6292367881083724E-2</v>
      </c>
      <c r="N2790">
        <f t="shared" si="262"/>
        <v>0.105999788000636</v>
      </c>
    </row>
    <row r="2791" spans="1:14">
      <c r="A2791">
        <v>2012</v>
      </c>
      <c r="B2791">
        <v>4</v>
      </c>
      <c r="C2791">
        <v>90</v>
      </c>
      <c r="D2791" t="s">
        <v>414</v>
      </c>
      <c r="E2791" t="s">
        <v>415</v>
      </c>
      <c r="F2791">
        <v>2011</v>
      </c>
      <c r="G2791">
        <f t="shared" si="259"/>
        <v>0.10540925533894598</v>
      </c>
      <c r="H2791">
        <f t="shared" si="260"/>
        <v>96</v>
      </c>
      <c r="I2791">
        <f t="shared" si="262"/>
        <v>4.2673636297840528E-6</v>
      </c>
      <c r="J2791">
        <f t="shared" si="262"/>
        <v>7.6620477292578125E-4</v>
      </c>
      <c r="K2791">
        <f t="shared" si="262"/>
        <v>4.0165892968451952E-2</v>
      </c>
      <c r="L2791">
        <f t="shared" si="262"/>
        <v>6.5147011324414375E-2</v>
      </c>
      <c r="M2791">
        <f t="shared" si="262"/>
        <v>9.5755915975114708E-2</v>
      </c>
      <c r="N2791">
        <f t="shared" si="262"/>
        <v>0.10540925533894598</v>
      </c>
    </row>
    <row r="2792" spans="1:14">
      <c r="A2792">
        <v>2012</v>
      </c>
      <c r="B2792">
        <v>4</v>
      </c>
      <c r="C2792">
        <v>91</v>
      </c>
      <c r="D2792" t="s">
        <v>498</v>
      </c>
      <c r="E2792" t="s">
        <v>499</v>
      </c>
      <c r="F2792">
        <v>2012</v>
      </c>
      <c r="G2792">
        <f t="shared" si="259"/>
        <v>0.10482848367219183</v>
      </c>
      <c r="H2792">
        <f t="shared" si="260"/>
        <v>96</v>
      </c>
      <c r="I2792">
        <f t="shared" si="262"/>
        <v>4.2438518055144807E-6</v>
      </c>
      <c r="J2792">
        <f t="shared" si="262"/>
        <v>7.6198322689914242E-4</v>
      </c>
      <c r="K2792">
        <f t="shared" si="262"/>
        <v>3.994459159855851E-2</v>
      </c>
      <c r="L2792">
        <f t="shared" si="262"/>
        <v>6.4788071891351592E-2</v>
      </c>
      <c r="M2792">
        <f t="shared" si="262"/>
        <v>9.5228331155891632E-2</v>
      </c>
      <c r="N2792">
        <f t="shared" si="262"/>
        <v>0.10482848367219183</v>
      </c>
    </row>
    <row r="2793" spans="1:14">
      <c r="A2793">
        <v>2012</v>
      </c>
      <c r="B2793">
        <v>4</v>
      </c>
      <c r="C2793">
        <v>92</v>
      </c>
      <c r="D2793" t="s">
        <v>164</v>
      </c>
      <c r="E2793" t="s">
        <v>165</v>
      </c>
      <c r="F2793">
        <v>2000</v>
      </c>
      <c r="G2793">
        <f t="shared" si="259"/>
        <v>0.10425720702853739</v>
      </c>
      <c r="H2793">
        <f t="shared" si="260"/>
        <v>96</v>
      </c>
      <c r="I2793">
        <f t="shared" si="262"/>
        <v>4.220724375538459E-6</v>
      </c>
      <c r="J2793">
        <f t="shared" si="262"/>
        <v>7.5783069883486977E-4</v>
      </c>
      <c r="K2793">
        <f t="shared" si="262"/>
        <v>3.9726908279853541E-2</v>
      </c>
      <c r="L2793">
        <f t="shared" si="262"/>
        <v>6.4435000751119575E-2</v>
      </c>
      <c r="M2793">
        <f t="shared" si="262"/>
        <v>9.4709371809177517E-2</v>
      </c>
      <c r="N2793">
        <f t="shared" si="262"/>
        <v>0.10425720702853739</v>
      </c>
    </row>
    <row r="2794" spans="1:14">
      <c r="A2794">
        <v>2012</v>
      </c>
      <c r="B2794">
        <v>4</v>
      </c>
      <c r="C2794">
        <v>93</v>
      </c>
      <c r="D2794" t="s">
        <v>68</v>
      </c>
      <c r="E2794" t="s">
        <v>69</v>
      </c>
      <c r="F2794">
        <v>2009</v>
      </c>
      <c r="G2794">
        <f t="shared" si="259"/>
        <v>0.10369516947304253</v>
      </c>
      <c r="H2794">
        <f t="shared" si="260"/>
        <v>96</v>
      </c>
      <c r="I2794">
        <f t="shared" si="262"/>
        <v>4.197970978645754E-6</v>
      </c>
      <c r="J2794">
        <f t="shared" si="262"/>
        <v>7.5374532837855655E-4</v>
      </c>
      <c r="K2794">
        <f t="shared" si="262"/>
        <v>3.95127454890657E-2</v>
      </c>
      <c r="L2794">
        <f t="shared" si="262"/>
        <v>6.4087639725991061E-2</v>
      </c>
      <c r="M2794">
        <f t="shared" si="262"/>
        <v>9.4198805438456365E-2</v>
      </c>
      <c r="N2794">
        <f t="shared" si="262"/>
        <v>0.10369516947304253</v>
      </c>
    </row>
    <row r="2795" spans="1:14">
      <c r="A2795">
        <v>2012</v>
      </c>
      <c r="B2795">
        <v>4</v>
      </c>
      <c r="C2795">
        <v>94</v>
      </c>
      <c r="D2795" t="s">
        <v>110</v>
      </c>
      <c r="E2795" t="s">
        <v>111</v>
      </c>
      <c r="F2795">
        <v>2007</v>
      </c>
      <c r="G2795">
        <f t="shared" si="259"/>
        <v>0.10314212462587934</v>
      </c>
      <c r="H2795">
        <f t="shared" si="260"/>
        <v>96</v>
      </c>
      <c r="I2795">
        <f t="shared" si="262"/>
        <v>4.1755816404530608E-6</v>
      </c>
      <c r="J2795">
        <f t="shared" si="262"/>
        <v>7.4972532463053764E-4</v>
      </c>
      <c r="K2795">
        <f t="shared" si="262"/>
        <v>3.9302009343871597E-2</v>
      </c>
      <c r="L2795">
        <f t="shared" si="262"/>
        <v>6.3745836543669013E-2</v>
      </c>
      <c r="M2795">
        <f t="shared" si="262"/>
        <v>9.369640822727085E-2</v>
      </c>
      <c r="N2795">
        <f t="shared" si="262"/>
        <v>0.10314212462587934</v>
      </c>
    </row>
    <row r="2796" spans="1:14">
      <c r="A2796">
        <v>2012</v>
      </c>
      <c r="B2796">
        <v>4</v>
      </c>
      <c r="C2796">
        <v>95</v>
      </c>
      <c r="D2796" t="s">
        <v>302</v>
      </c>
      <c r="E2796" t="s">
        <v>303</v>
      </c>
      <c r="F2796">
        <v>2010</v>
      </c>
      <c r="G2796">
        <f t="shared" si="259"/>
        <v>0.10259783520851541</v>
      </c>
      <c r="H2796">
        <f t="shared" si="260"/>
        <v>96</v>
      </c>
      <c r="I2796">
        <f t="shared" si="262"/>
        <v>4.1535467550317896E-6</v>
      </c>
      <c r="J2796">
        <f t="shared" si="262"/>
        <v>7.4576896284716068E-4</v>
      </c>
      <c r="K2796">
        <f t="shared" si="262"/>
        <v>3.909460942997027E-2</v>
      </c>
      <c r="L2796">
        <f t="shared" si="262"/>
        <v>6.3409444556810288E-2</v>
      </c>
      <c r="M2796">
        <f t="shared" si="262"/>
        <v>9.3201964626965977E-2</v>
      </c>
      <c r="N2796">
        <f t="shared" si="262"/>
        <v>0.10259783520851541</v>
      </c>
    </row>
    <row r="2797" spans="1:14">
      <c r="A2797">
        <v>2012</v>
      </c>
      <c r="B2797">
        <v>4</v>
      </c>
      <c r="C2797">
        <v>96</v>
      </c>
      <c r="D2797" t="s">
        <v>278</v>
      </c>
      <c r="E2797" t="s">
        <v>279</v>
      </c>
      <c r="F2797">
        <v>2010</v>
      </c>
      <c r="G2797">
        <f t="shared" si="259"/>
        <v>0.10206207261596577</v>
      </c>
      <c r="H2797">
        <f t="shared" si="260"/>
        <v>96</v>
      </c>
      <c r="I2797">
        <f t="shared" si="262"/>
        <v>4.1318570675912176E-6</v>
      </c>
      <c r="J2797">
        <f t="shared" si="262"/>
        <v>7.4187458133154671E-4</v>
      </c>
      <c r="K2797">
        <f t="shared" si="262"/>
        <v>3.8890458638091006E-2</v>
      </c>
      <c r="L2797">
        <f t="shared" si="262"/>
        <v>6.3078322478660728E-2</v>
      </c>
      <c r="M2797">
        <f t="shared" si="262"/>
        <v>9.2715266968114024E-2</v>
      </c>
      <c r="N2797">
        <f t="shared" si="262"/>
        <v>0.10206207261596577</v>
      </c>
    </row>
    <row r="2798" spans="1:14">
      <c r="A2798">
        <v>2012</v>
      </c>
      <c r="B2798">
        <v>4</v>
      </c>
      <c r="C2798">
        <v>97</v>
      </c>
      <c r="D2798" t="s">
        <v>90</v>
      </c>
      <c r="E2798" t="s">
        <v>91</v>
      </c>
      <c r="F2798">
        <v>2009</v>
      </c>
      <c r="G2798">
        <f t="shared" si="259"/>
        <v>0.10153461651336192</v>
      </c>
      <c r="H2798">
        <f t="shared" si="260"/>
        <v>96</v>
      </c>
      <c r="I2798">
        <f t="shared" si="262"/>
        <v>4.1105036581460829E-6</v>
      </c>
      <c r="J2798">
        <f t="shared" si="262"/>
        <v>7.3804057850110848E-4</v>
      </c>
      <c r="K2798">
        <f t="shared" si="262"/>
        <v>3.868947301026715E-2</v>
      </c>
      <c r="L2798">
        <f t="shared" si="262"/>
        <v>6.2752334133719181E-2</v>
      </c>
      <c r="M2798">
        <f t="shared" si="262"/>
        <v>9.2236115094029639E-2</v>
      </c>
      <c r="N2798">
        <f t="shared" si="262"/>
        <v>0.10153461651336192</v>
      </c>
    </row>
    <row r="2799" spans="1:14">
      <c r="A2799">
        <v>2012</v>
      </c>
      <c r="B2799">
        <v>4</v>
      </c>
      <c r="C2799">
        <v>98</v>
      </c>
      <c r="D2799" t="s">
        <v>134</v>
      </c>
      <c r="E2799" t="s">
        <v>135</v>
      </c>
      <c r="F2799">
        <v>2007</v>
      </c>
      <c r="G2799">
        <f t="shared" si="259"/>
        <v>0.10101525445522107</v>
      </c>
      <c r="H2799">
        <f t="shared" si="260"/>
        <v>96</v>
      </c>
      <c r="I2799">
        <f t="shared" si="262"/>
        <v>4.0894779261031662E-6</v>
      </c>
      <c r="J2799">
        <f t="shared" si="262"/>
        <v>7.3426541012007311E-4</v>
      </c>
      <c r="K2799">
        <f t="shared" si="262"/>
        <v>3.849157159475973E-2</v>
      </c>
      <c r="L2799">
        <f t="shared" si="262"/>
        <v>6.2431348222431064E-2</v>
      </c>
      <c r="M2799">
        <f t="shared" si="262"/>
        <v>9.1764316014906241E-2</v>
      </c>
      <c r="N2799">
        <f t="shared" si="262"/>
        <v>0.10101525445522107</v>
      </c>
    </row>
    <row r="2800" spans="1:14">
      <c r="A2800">
        <v>2012</v>
      </c>
      <c r="B2800">
        <v>4</v>
      </c>
      <c r="C2800">
        <v>99</v>
      </c>
      <c r="D2800" t="s">
        <v>118</v>
      </c>
      <c r="E2800" t="s">
        <v>119</v>
      </c>
      <c r="F2800">
        <v>2002</v>
      </c>
      <c r="G2800">
        <f t="shared" si="259"/>
        <v>0.10050378152592121</v>
      </c>
      <c r="H2800">
        <f t="shared" si="260"/>
        <v>96</v>
      </c>
      <c r="I2800">
        <f t="shared" si="262"/>
        <v>4.0687715757063719E-6</v>
      </c>
      <c r="J2800">
        <f t="shared" si="262"/>
        <v>7.3054758668614651E-4</v>
      </c>
      <c r="K2800">
        <f t="shared" si="262"/>
        <v>3.8296676309061528E-2</v>
      </c>
      <c r="L2800">
        <f t="shared" si="262"/>
        <v>6.2115238098988057E-2</v>
      </c>
      <c r="M2800">
        <f t="shared" si="262"/>
        <v>9.1299683581216262E-2</v>
      </c>
      <c r="N2800">
        <f t="shared" si="262"/>
        <v>0.10050378152592121</v>
      </c>
    </row>
    <row r="2801" spans="1:14">
      <c r="A2801">
        <v>2012</v>
      </c>
      <c r="B2801">
        <v>4</v>
      </c>
      <c r="C2801">
        <v>100</v>
      </c>
      <c r="D2801" t="s">
        <v>124</v>
      </c>
      <c r="E2801" t="s">
        <v>125</v>
      </c>
      <c r="F2801">
        <v>1800</v>
      </c>
      <c r="G2801">
        <f t="shared" si="259"/>
        <v>0.1</v>
      </c>
      <c r="H2801">
        <f t="shared" si="260"/>
        <v>96</v>
      </c>
      <c r="I2801">
        <f t="shared" si="262"/>
        <v>4.0483766022843469E-6</v>
      </c>
      <c r="J2801">
        <f t="shared" si="262"/>
        <v>7.2688567096127529E-4</v>
      </c>
      <c r="K2801">
        <f t="shared" si="262"/>
        <v>3.8104711810454939E-2</v>
      </c>
      <c r="L2801">
        <f t="shared" si="262"/>
        <v>6.1803881561379607E-2</v>
      </c>
      <c r="M2801">
        <f t="shared" si="262"/>
        <v>9.084203817511971E-2</v>
      </c>
      <c r="N2801">
        <f t="shared" si="262"/>
        <v>0.1</v>
      </c>
    </row>
    <row r="2802" spans="1:14">
      <c r="A2802">
        <v>2012</v>
      </c>
      <c r="B2802">
        <v>5</v>
      </c>
      <c r="C2802">
        <v>1</v>
      </c>
      <c r="D2802" t="s">
        <v>300</v>
      </c>
      <c r="E2802" t="s">
        <v>301</v>
      </c>
      <c r="F2802">
        <v>2010</v>
      </c>
      <c r="G2802">
        <f t="shared" si="259"/>
        <v>1</v>
      </c>
      <c r="H2802">
        <f t="shared" si="260"/>
        <v>95</v>
      </c>
      <c r="I2802">
        <f t="shared" ref="I2802:N2817" si="263">$G2802*(I$1^$H2802)</f>
        <v>4.4981962247603851E-5</v>
      </c>
      <c r="J2802">
        <f t="shared" si="263"/>
        <v>7.6514281153818439E-3</v>
      </c>
      <c r="K2802">
        <f t="shared" si="263"/>
        <v>0.38489607889348426</v>
      </c>
      <c r="L2802">
        <f t="shared" si="263"/>
        <v>0.62114453830532268</v>
      </c>
      <c r="M2802">
        <f t="shared" si="263"/>
        <v>0.90932971146265973</v>
      </c>
      <c r="N2802">
        <f t="shared" si="263"/>
        <v>1</v>
      </c>
    </row>
    <row r="2803" spans="1:14">
      <c r="A2803">
        <v>2012</v>
      </c>
      <c r="B2803">
        <v>5</v>
      </c>
      <c r="C2803">
        <v>2</v>
      </c>
      <c r="D2803" t="s">
        <v>494</v>
      </c>
      <c r="E2803" t="s">
        <v>495</v>
      </c>
      <c r="F2803">
        <v>2012</v>
      </c>
      <c r="G2803">
        <f t="shared" si="259"/>
        <v>0.70710678118654746</v>
      </c>
      <c r="H2803">
        <f t="shared" si="260"/>
        <v>95</v>
      </c>
      <c r="I2803">
        <f t="shared" si="263"/>
        <v>3.1807050536357958E-5</v>
      </c>
      <c r="J2803">
        <f t="shared" si="263"/>
        <v>5.4103767061479064E-3</v>
      </c>
      <c r="K2803">
        <f t="shared" si="263"/>
        <v>0.27216262743769509</v>
      </c>
      <c r="L2803">
        <f t="shared" si="263"/>
        <v>0.43921551513268087</v>
      </c>
      <c r="M2803">
        <f t="shared" si="263"/>
        <v>0.64299320530965332</v>
      </c>
      <c r="N2803">
        <f t="shared" si="263"/>
        <v>0.70710678118654746</v>
      </c>
    </row>
    <row r="2804" spans="1:14">
      <c r="A2804">
        <v>2012</v>
      </c>
      <c r="B2804">
        <v>5</v>
      </c>
      <c r="C2804">
        <v>3</v>
      </c>
      <c r="D2804" t="s">
        <v>6</v>
      </c>
      <c r="E2804" t="s">
        <v>7</v>
      </c>
      <c r="F2804">
        <v>2008</v>
      </c>
      <c r="G2804">
        <f t="shared" si="259"/>
        <v>0.57735026918962584</v>
      </c>
      <c r="H2804">
        <f t="shared" si="260"/>
        <v>95</v>
      </c>
      <c r="I2804">
        <f t="shared" si="263"/>
        <v>2.597034801233167E-5</v>
      </c>
      <c r="J2804">
        <f t="shared" si="263"/>
        <v>4.4175540821007791E-3</v>
      </c>
      <c r="K2804">
        <f t="shared" si="263"/>
        <v>0.2222198547591846</v>
      </c>
      <c r="L2804">
        <f t="shared" si="263"/>
        <v>0.35861796639624394</v>
      </c>
      <c r="M2804">
        <f t="shared" si="263"/>
        <v>0.52500175369509139</v>
      </c>
      <c r="N2804">
        <f t="shared" si="263"/>
        <v>0.57735026918962584</v>
      </c>
    </row>
    <row r="2805" spans="1:14">
      <c r="A2805">
        <v>2012</v>
      </c>
      <c r="B2805">
        <v>5</v>
      </c>
      <c r="C2805">
        <v>4</v>
      </c>
      <c r="D2805" t="s">
        <v>8</v>
      </c>
      <c r="E2805" t="s">
        <v>9</v>
      </c>
      <c r="F2805">
        <v>2007</v>
      </c>
      <c r="G2805">
        <f t="shared" si="259"/>
        <v>0.5</v>
      </c>
      <c r="H2805">
        <f t="shared" si="260"/>
        <v>95</v>
      </c>
      <c r="I2805">
        <f t="shared" si="263"/>
        <v>2.2490981123801926E-5</v>
      </c>
      <c r="J2805">
        <f t="shared" si="263"/>
        <v>3.8257140576909219E-3</v>
      </c>
      <c r="K2805">
        <f t="shared" si="263"/>
        <v>0.19244803944674213</v>
      </c>
      <c r="L2805">
        <f t="shared" si="263"/>
        <v>0.31057226915266134</v>
      </c>
      <c r="M2805">
        <f t="shared" si="263"/>
        <v>0.45466485573132986</v>
      </c>
      <c r="N2805">
        <f t="shared" si="263"/>
        <v>0.5</v>
      </c>
    </row>
    <row r="2806" spans="1:14">
      <c r="A2806">
        <v>2012</v>
      </c>
      <c r="B2806">
        <v>5</v>
      </c>
      <c r="C2806">
        <v>5</v>
      </c>
      <c r="D2806" t="s">
        <v>16</v>
      </c>
      <c r="E2806" t="s">
        <v>17</v>
      </c>
      <c r="F2806">
        <v>2000</v>
      </c>
      <c r="G2806">
        <f t="shared" si="259"/>
        <v>0.44721359549995793</v>
      </c>
      <c r="H2806">
        <f t="shared" si="260"/>
        <v>95</v>
      </c>
      <c r="I2806">
        <f t="shared" si="263"/>
        <v>2.0116545069394288E-5</v>
      </c>
      <c r="J2806">
        <f t="shared" si="263"/>
        <v>3.4218226781893815E-3</v>
      </c>
      <c r="K2806">
        <f t="shared" si="263"/>
        <v>0.17213075933579056</v>
      </c>
      <c r="L2806">
        <f t="shared" si="263"/>
        <v>0.27778428230068469</v>
      </c>
      <c r="M2806">
        <f t="shared" si="263"/>
        <v>0.40666460975815538</v>
      </c>
      <c r="N2806">
        <f t="shared" si="263"/>
        <v>0.44721359549995793</v>
      </c>
    </row>
    <row r="2807" spans="1:14">
      <c r="A2807">
        <v>2012</v>
      </c>
      <c r="B2807">
        <v>5</v>
      </c>
      <c r="C2807">
        <v>6</v>
      </c>
      <c r="D2807" t="s">
        <v>14</v>
      </c>
      <c r="E2807" t="s">
        <v>15</v>
      </c>
      <c r="F2807">
        <v>2007</v>
      </c>
      <c r="G2807">
        <f t="shared" si="259"/>
        <v>0.40824829046386307</v>
      </c>
      <c r="H2807">
        <f t="shared" si="260"/>
        <v>95</v>
      </c>
      <c r="I2807">
        <f t="shared" si="263"/>
        <v>1.83638091892943E-5</v>
      </c>
      <c r="J2807">
        <f t="shared" si="263"/>
        <v>3.1236824477117752E-3</v>
      </c>
      <c r="K2807">
        <f t="shared" si="263"/>
        <v>0.15713316621450912</v>
      </c>
      <c r="L2807">
        <f t="shared" si="263"/>
        <v>0.25358119589411349</v>
      </c>
      <c r="M2807">
        <f t="shared" si="263"/>
        <v>0.3712323001726287</v>
      </c>
      <c r="N2807">
        <f t="shared" si="263"/>
        <v>0.40824829046386307</v>
      </c>
    </row>
    <row r="2808" spans="1:14">
      <c r="A2808">
        <v>2012</v>
      </c>
      <c r="B2808">
        <v>5</v>
      </c>
      <c r="C2808">
        <v>7</v>
      </c>
      <c r="D2808" t="s">
        <v>22</v>
      </c>
      <c r="E2808" t="s">
        <v>23</v>
      </c>
      <c r="F2808">
        <v>2008</v>
      </c>
      <c r="G2808">
        <f t="shared" si="259"/>
        <v>0.3779644730092272</v>
      </c>
      <c r="H2808">
        <f t="shared" si="260"/>
        <v>95</v>
      </c>
      <c r="I2808">
        <f t="shared" si="263"/>
        <v>1.7001583655836544E-5</v>
      </c>
      <c r="J2808">
        <f t="shared" si="263"/>
        <v>2.891967995398283E-3</v>
      </c>
      <c r="K2808">
        <f t="shared" si="263"/>
        <v>0.14547704362229372</v>
      </c>
      <c r="L2808">
        <f t="shared" si="263"/>
        <v>0.23477056808313101</v>
      </c>
      <c r="M2808">
        <f t="shared" si="263"/>
        <v>0.34369432518461679</v>
      </c>
      <c r="N2808">
        <f t="shared" si="263"/>
        <v>0.3779644730092272</v>
      </c>
    </row>
    <row r="2809" spans="1:14">
      <c r="A2809">
        <v>2012</v>
      </c>
      <c r="B2809">
        <v>5</v>
      </c>
      <c r="C2809">
        <v>8</v>
      </c>
      <c r="D2809" t="s">
        <v>28</v>
      </c>
      <c r="E2809" t="s">
        <v>29</v>
      </c>
      <c r="F2809">
        <v>2004</v>
      </c>
      <c r="G2809">
        <f t="shared" si="259"/>
        <v>0.35355339059327373</v>
      </c>
      <c r="H2809">
        <f t="shared" si="260"/>
        <v>95</v>
      </c>
      <c r="I2809">
        <f t="shared" si="263"/>
        <v>1.5903525268178979E-5</v>
      </c>
      <c r="J2809">
        <f t="shared" si="263"/>
        <v>2.7051883530739532E-3</v>
      </c>
      <c r="K2809">
        <f t="shared" si="263"/>
        <v>0.13608131371884755</v>
      </c>
      <c r="L2809">
        <f t="shared" si="263"/>
        <v>0.21960775756634043</v>
      </c>
      <c r="M2809">
        <f t="shared" si="263"/>
        <v>0.32149660265482666</v>
      </c>
      <c r="N2809">
        <f t="shared" si="263"/>
        <v>0.35355339059327373</v>
      </c>
    </row>
    <row r="2810" spans="1:14">
      <c r="A2810">
        <v>2012</v>
      </c>
      <c r="B2810">
        <v>5</v>
      </c>
      <c r="C2810">
        <v>9</v>
      </c>
      <c r="D2810" t="s">
        <v>12</v>
      </c>
      <c r="E2810" t="s">
        <v>13</v>
      </c>
      <c r="F2810">
        <v>2009</v>
      </c>
      <c r="G2810">
        <f t="shared" si="259"/>
        <v>0.33333333333333331</v>
      </c>
      <c r="H2810">
        <f t="shared" si="260"/>
        <v>95</v>
      </c>
      <c r="I2810">
        <f t="shared" si="263"/>
        <v>1.4993987415867949E-5</v>
      </c>
      <c r="J2810">
        <f t="shared" si="263"/>
        <v>2.5504760384606143E-3</v>
      </c>
      <c r="K2810">
        <f t="shared" si="263"/>
        <v>0.12829869296449475</v>
      </c>
      <c r="L2810">
        <f t="shared" si="263"/>
        <v>0.20704817943510756</v>
      </c>
      <c r="M2810">
        <f t="shared" si="263"/>
        <v>0.30310990382088654</v>
      </c>
      <c r="N2810">
        <f t="shared" si="263"/>
        <v>0.33333333333333331</v>
      </c>
    </row>
    <row r="2811" spans="1:14">
      <c r="A2811">
        <v>2012</v>
      </c>
      <c r="B2811">
        <v>5</v>
      </c>
      <c r="C2811">
        <v>10</v>
      </c>
      <c r="D2811" t="s">
        <v>374</v>
      </c>
      <c r="E2811" t="s">
        <v>375</v>
      </c>
      <c r="F2811">
        <v>2011</v>
      </c>
      <c r="G2811">
        <f t="shared" si="259"/>
        <v>0.31622776601683794</v>
      </c>
      <c r="H2811">
        <f t="shared" si="260"/>
        <v>95</v>
      </c>
      <c r="I2811">
        <f t="shared" si="263"/>
        <v>1.4224545432613508E-5</v>
      </c>
      <c r="J2811">
        <f t="shared" si="263"/>
        <v>2.4195940197656251E-3</v>
      </c>
      <c r="K2811">
        <f t="shared" si="263"/>
        <v>0.12171482717712714</v>
      </c>
      <c r="L2811">
        <f t="shared" si="263"/>
        <v>0.1964231497218524</v>
      </c>
      <c r="M2811">
        <f t="shared" si="263"/>
        <v>0.2875553032285727</v>
      </c>
      <c r="N2811">
        <f t="shared" si="263"/>
        <v>0.31622776601683794</v>
      </c>
    </row>
    <row r="2812" spans="1:14">
      <c r="A2812">
        <v>2012</v>
      </c>
      <c r="B2812">
        <v>5</v>
      </c>
      <c r="C2812">
        <v>11</v>
      </c>
      <c r="D2812" t="s">
        <v>10</v>
      </c>
      <c r="E2812" t="s">
        <v>11</v>
      </c>
      <c r="F2812">
        <v>2008</v>
      </c>
      <c r="G2812">
        <f t="shared" si="259"/>
        <v>0.30151134457776363</v>
      </c>
      <c r="H2812">
        <f t="shared" si="260"/>
        <v>95</v>
      </c>
      <c r="I2812">
        <f t="shared" si="263"/>
        <v>1.3562571919021239E-5</v>
      </c>
      <c r="J2812">
        <f t="shared" si="263"/>
        <v>2.3069923790088836E-3</v>
      </c>
      <c r="K2812">
        <f t="shared" si="263"/>
        <v>0.11605053426988343</v>
      </c>
      <c r="L2812">
        <f t="shared" si="263"/>
        <v>0.18728212492157204</v>
      </c>
      <c r="M2812">
        <f t="shared" si="263"/>
        <v>0.2741732239676164</v>
      </c>
      <c r="N2812">
        <f t="shared" si="263"/>
        <v>0.30151134457776363</v>
      </c>
    </row>
    <row r="2813" spans="1:14">
      <c r="A2813">
        <v>2012</v>
      </c>
      <c r="B2813">
        <v>5</v>
      </c>
      <c r="C2813">
        <v>12</v>
      </c>
      <c r="D2813" t="s">
        <v>18</v>
      </c>
      <c r="E2813" t="s">
        <v>19</v>
      </c>
      <c r="F2813">
        <v>1995</v>
      </c>
      <c r="G2813">
        <f t="shared" si="259"/>
        <v>0.28867513459481292</v>
      </c>
      <c r="H2813">
        <f t="shared" si="260"/>
        <v>95</v>
      </c>
      <c r="I2813">
        <f t="shared" si="263"/>
        <v>1.2985174006165835E-5</v>
      </c>
      <c r="J2813">
        <f t="shared" si="263"/>
        <v>2.2087770410503895E-3</v>
      </c>
      <c r="K2813">
        <f t="shared" si="263"/>
        <v>0.1111099273795923</v>
      </c>
      <c r="L2813">
        <f t="shared" si="263"/>
        <v>0.17930898319812197</v>
      </c>
      <c r="M2813">
        <f t="shared" si="263"/>
        <v>0.26250087684754569</v>
      </c>
      <c r="N2813">
        <f t="shared" si="263"/>
        <v>0.28867513459481292</v>
      </c>
    </row>
    <row r="2814" spans="1:14">
      <c r="A2814">
        <v>2012</v>
      </c>
      <c r="B2814">
        <v>5</v>
      </c>
      <c r="C2814">
        <v>13</v>
      </c>
      <c r="D2814" t="s">
        <v>24</v>
      </c>
      <c r="E2814" t="s">
        <v>25</v>
      </c>
      <c r="F2814">
        <v>2002</v>
      </c>
      <c r="G2814">
        <f t="shared" si="259"/>
        <v>0.27735009811261457</v>
      </c>
      <c r="H2814">
        <f t="shared" si="260"/>
        <v>95</v>
      </c>
      <c r="I2814">
        <f t="shared" si="263"/>
        <v>1.2475751642670852E-5</v>
      </c>
      <c r="J2814">
        <f t="shared" si="263"/>
        <v>2.1221243385027722E-3</v>
      </c>
      <c r="K2814">
        <f t="shared" si="263"/>
        <v>0.1067509652442685</v>
      </c>
      <c r="L2814">
        <f t="shared" si="263"/>
        <v>0.17227449864109592</v>
      </c>
      <c r="M2814">
        <f t="shared" si="263"/>
        <v>0.25220268469088419</v>
      </c>
      <c r="N2814">
        <f t="shared" si="263"/>
        <v>0.27735009811261457</v>
      </c>
    </row>
    <row r="2815" spans="1:14">
      <c r="A2815">
        <v>2012</v>
      </c>
      <c r="B2815">
        <v>5</v>
      </c>
      <c r="C2815">
        <v>14</v>
      </c>
      <c r="D2815" t="s">
        <v>474</v>
      </c>
      <c r="E2815" t="s">
        <v>475</v>
      </c>
      <c r="F2815">
        <v>2011</v>
      </c>
      <c r="G2815">
        <f t="shared" si="259"/>
        <v>0.2672612419124244</v>
      </c>
      <c r="H2815">
        <f t="shared" si="260"/>
        <v>95</v>
      </c>
      <c r="I2815">
        <f t="shared" si="263"/>
        <v>1.2021935093952395E-5</v>
      </c>
      <c r="J2815">
        <f t="shared" si="263"/>
        <v>2.0449301805205923E-3</v>
      </c>
      <c r="K2815">
        <f t="shared" si="263"/>
        <v>0.10286780405229508</v>
      </c>
      <c r="L2815">
        <f t="shared" si="263"/>
        <v>0.1660078607146</v>
      </c>
      <c r="M2815">
        <f t="shared" si="263"/>
        <v>0.24302858799337698</v>
      </c>
      <c r="N2815">
        <f t="shared" si="263"/>
        <v>0.2672612419124244</v>
      </c>
    </row>
    <row r="2816" spans="1:14">
      <c r="A2816">
        <v>2012</v>
      </c>
      <c r="B2816">
        <v>5</v>
      </c>
      <c r="C2816">
        <v>15</v>
      </c>
      <c r="D2816" t="s">
        <v>438</v>
      </c>
      <c r="E2816" t="s">
        <v>439</v>
      </c>
      <c r="F2816">
        <v>2011</v>
      </c>
      <c r="G2816">
        <f t="shared" si="259"/>
        <v>0.2581988897471611</v>
      </c>
      <c r="H2816">
        <f t="shared" si="260"/>
        <v>95</v>
      </c>
      <c r="I2816">
        <f t="shared" si="263"/>
        <v>1.161429271098003E-5</v>
      </c>
      <c r="J2816">
        <f t="shared" si="263"/>
        <v>1.9755902443718055E-3</v>
      </c>
      <c r="K2816">
        <f t="shared" si="263"/>
        <v>9.9379740238333361E-2</v>
      </c>
      <c r="L2816">
        <f t="shared" si="263"/>
        <v>0.16037883016294729</v>
      </c>
      <c r="M2816">
        <f t="shared" si="263"/>
        <v>0.2347879219137651</v>
      </c>
      <c r="N2816">
        <f t="shared" si="263"/>
        <v>0.2581988897471611</v>
      </c>
    </row>
    <row r="2817" spans="1:14">
      <c r="A2817">
        <v>2012</v>
      </c>
      <c r="B2817">
        <v>5</v>
      </c>
      <c r="C2817">
        <v>16</v>
      </c>
      <c r="D2817" t="s">
        <v>20</v>
      </c>
      <c r="E2817" t="s">
        <v>21</v>
      </c>
      <c r="F2817">
        <v>2004</v>
      </c>
      <c r="G2817">
        <f t="shared" si="259"/>
        <v>0.25</v>
      </c>
      <c r="H2817">
        <f t="shared" si="260"/>
        <v>95</v>
      </c>
      <c r="I2817">
        <f t="shared" si="263"/>
        <v>1.1245490561900963E-5</v>
      </c>
      <c r="J2817">
        <f t="shared" si="263"/>
        <v>1.912857028845461E-3</v>
      </c>
      <c r="K2817">
        <f t="shared" si="263"/>
        <v>9.6224019723371065E-2</v>
      </c>
      <c r="L2817">
        <f t="shared" si="263"/>
        <v>0.15528613457633067</v>
      </c>
      <c r="M2817">
        <f t="shared" si="263"/>
        <v>0.22733242786566493</v>
      </c>
      <c r="N2817">
        <f t="shared" si="263"/>
        <v>0.25</v>
      </c>
    </row>
    <row r="2818" spans="1:14">
      <c r="A2818">
        <v>2012</v>
      </c>
      <c r="B2818">
        <v>5</v>
      </c>
      <c r="C2818">
        <v>17</v>
      </c>
      <c r="D2818" t="s">
        <v>386</v>
      </c>
      <c r="E2818" t="s">
        <v>387</v>
      </c>
      <c r="F2818">
        <v>2011</v>
      </c>
      <c r="G2818">
        <f t="shared" si="259"/>
        <v>0.24253562503633297</v>
      </c>
      <c r="H2818">
        <f t="shared" si="260"/>
        <v>95</v>
      </c>
      <c r="I2818">
        <f t="shared" ref="I2818:N2833" si="264">$G2818*(I$1^$H2818)</f>
        <v>1.0909728329083333E-5</v>
      </c>
      <c r="J2818">
        <f t="shared" si="264"/>
        <v>1.8557439003847067E-3</v>
      </c>
      <c r="K2818">
        <f t="shared" si="264"/>
        <v>9.3351011068464926E-2</v>
      </c>
      <c r="L2818">
        <f t="shared" si="264"/>
        <v>0.15064967883578589</v>
      </c>
      <c r="M2818">
        <f t="shared" si="264"/>
        <v>0.22054484993370449</v>
      </c>
      <c r="N2818">
        <f t="shared" si="264"/>
        <v>0.24253562503633297</v>
      </c>
    </row>
    <row r="2819" spans="1:14">
      <c r="A2819">
        <v>2012</v>
      </c>
      <c r="B2819">
        <v>5</v>
      </c>
      <c r="C2819">
        <v>18</v>
      </c>
      <c r="D2819" t="s">
        <v>310</v>
      </c>
      <c r="E2819" t="s">
        <v>311</v>
      </c>
      <c r="F2819">
        <v>2009</v>
      </c>
      <c r="G2819">
        <f t="shared" ref="G2819:G2882" si="265">1/SQRT(C2819)</f>
        <v>0.23570226039551587</v>
      </c>
      <c r="H2819">
        <f t="shared" ref="H2819:H2882" si="266">(2020*12+4)-(A2819*12+B2819)</f>
        <v>95</v>
      </c>
      <c r="I2819">
        <f t="shared" si="264"/>
        <v>1.0602350178785987E-5</v>
      </c>
      <c r="J2819">
        <f t="shared" si="264"/>
        <v>1.8034589020493026E-3</v>
      </c>
      <c r="K2819">
        <f t="shared" si="264"/>
        <v>9.0720875812565049E-2</v>
      </c>
      <c r="L2819">
        <f t="shared" si="264"/>
        <v>0.14640517171089365</v>
      </c>
      <c r="M2819">
        <f t="shared" si="264"/>
        <v>0.21433106843655114</v>
      </c>
      <c r="N2819">
        <f t="shared" si="264"/>
        <v>0.23570226039551587</v>
      </c>
    </row>
    <row r="2820" spans="1:14">
      <c r="A2820">
        <v>2012</v>
      </c>
      <c r="B2820">
        <v>5</v>
      </c>
      <c r="C2820">
        <v>19</v>
      </c>
      <c r="D2820" t="s">
        <v>412</v>
      </c>
      <c r="E2820" t="s">
        <v>413</v>
      </c>
      <c r="F2820">
        <v>2011</v>
      </c>
      <c r="G2820">
        <f t="shared" si="265"/>
        <v>0.22941573387056174</v>
      </c>
      <c r="H2820">
        <f t="shared" si="266"/>
        <v>95</v>
      </c>
      <c r="I2820">
        <f t="shared" si="264"/>
        <v>1.031956987997194E-5</v>
      </c>
      <c r="J2820">
        <f t="shared" si="264"/>
        <v>1.7553579962481748E-3</v>
      </c>
      <c r="K2820">
        <f t="shared" si="264"/>
        <v>8.8301216403250324E-2</v>
      </c>
      <c r="L2820">
        <f t="shared" si="264"/>
        <v>0.14250033009500684</v>
      </c>
      <c r="M2820">
        <f t="shared" si="264"/>
        <v>0.20861454308551225</v>
      </c>
      <c r="N2820">
        <f t="shared" si="264"/>
        <v>0.22941573387056174</v>
      </c>
    </row>
    <row r="2821" spans="1:14">
      <c r="A2821">
        <v>2012</v>
      </c>
      <c r="B2821">
        <v>5</v>
      </c>
      <c r="C2821">
        <v>20</v>
      </c>
      <c r="D2821" t="s">
        <v>74</v>
      </c>
      <c r="E2821" t="s">
        <v>75</v>
      </c>
      <c r="F2821">
        <v>2008</v>
      </c>
      <c r="G2821">
        <f t="shared" si="265"/>
        <v>0.22360679774997896</v>
      </c>
      <c r="H2821">
        <f t="shared" si="266"/>
        <v>95</v>
      </c>
      <c r="I2821">
        <f t="shared" si="264"/>
        <v>1.0058272534697144E-5</v>
      </c>
      <c r="J2821">
        <f t="shared" si="264"/>
        <v>1.7109113390946908E-3</v>
      </c>
      <c r="K2821">
        <f t="shared" si="264"/>
        <v>8.6065379667895278E-2</v>
      </c>
      <c r="L2821">
        <f t="shared" si="264"/>
        <v>0.13889214115034235</v>
      </c>
      <c r="M2821">
        <f t="shared" si="264"/>
        <v>0.20333230487907769</v>
      </c>
      <c r="N2821">
        <f t="shared" si="264"/>
        <v>0.22360679774997896</v>
      </c>
    </row>
    <row r="2822" spans="1:14">
      <c r="A2822">
        <v>2012</v>
      </c>
      <c r="B2822">
        <v>5</v>
      </c>
      <c r="C2822">
        <v>21</v>
      </c>
      <c r="D2822" t="s">
        <v>60</v>
      </c>
      <c r="E2822" t="s">
        <v>61</v>
      </c>
      <c r="F2822">
        <v>2005</v>
      </c>
      <c r="G2822">
        <f t="shared" si="265"/>
        <v>0.21821789023599239</v>
      </c>
      <c r="H2822">
        <f t="shared" si="266"/>
        <v>95</v>
      </c>
      <c r="I2822">
        <f t="shared" si="264"/>
        <v>9.8158689003471706E-6</v>
      </c>
      <c r="J2822">
        <f t="shared" si="264"/>
        <v>1.6696785006309813E-3</v>
      </c>
      <c r="K2822">
        <f t="shared" si="264"/>
        <v>8.3991210296242222E-2</v>
      </c>
      <c r="L2822">
        <f t="shared" si="264"/>
        <v>0.13554485068059707</v>
      </c>
      <c r="M2822">
        <f t="shared" si="264"/>
        <v>0.1984320111642853</v>
      </c>
      <c r="N2822">
        <f t="shared" si="264"/>
        <v>0.21821789023599239</v>
      </c>
    </row>
    <row r="2823" spans="1:14">
      <c r="A2823">
        <v>2012</v>
      </c>
      <c r="B2823">
        <v>5</v>
      </c>
      <c r="C2823">
        <v>22</v>
      </c>
      <c r="D2823" t="s">
        <v>264</v>
      </c>
      <c r="E2823" t="s">
        <v>265</v>
      </c>
      <c r="F2823">
        <v>2010</v>
      </c>
      <c r="G2823">
        <f t="shared" si="265"/>
        <v>0.21320071635561041</v>
      </c>
      <c r="H2823">
        <f t="shared" si="266"/>
        <v>95</v>
      </c>
      <c r="I2823">
        <f t="shared" si="264"/>
        <v>9.5901865742701644E-6</v>
      </c>
      <c r="J2823">
        <f t="shared" si="264"/>
        <v>1.6312899553428673E-3</v>
      </c>
      <c r="K2823">
        <f t="shared" si="264"/>
        <v>8.2060119742556392E-2</v>
      </c>
      <c r="L2823">
        <f t="shared" si="264"/>
        <v>0.13242846052706969</v>
      </c>
      <c r="M2823">
        <f t="shared" si="264"/>
        <v>0.19386974588727957</v>
      </c>
      <c r="N2823">
        <f t="shared" si="264"/>
        <v>0.21320071635561041</v>
      </c>
    </row>
    <row r="2824" spans="1:14">
      <c r="A2824">
        <v>2012</v>
      </c>
      <c r="B2824">
        <v>5</v>
      </c>
      <c r="C2824">
        <v>23</v>
      </c>
      <c r="D2824" t="s">
        <v>48</v>
      </c>
      <c r="E2824" t="s">
        <v>49</v>
      </c>
      <c r="F2824">
        <v>2000</v>
      </c>
      <c r="G2824">
        <f t="shared" si="265"/>
        <v>0.20851441405707477</v>
      </c>
      <c r="H2824">
        <f t="shared" si="266"/>
        <v>95</v>
      </c>
      <c r="I2824">
        <f t="shared" si="264"/>
        <v>9.3793875011965758E-6</v>
      </c>
      <c r="J2824">
        <f t="shared" si="264"/>
        <v>1.5954330501786731E-3</v>
      </c>
      <c r="K2824">
        <f t="shared" si="264"/>
        <v>8.0256380363340499E-2</v>
      </c>
      <c r="L2824">
        <f t="shared" si="264"/>
        <v>0.1295175894494866</v>
      </c>
      <c r="M2824">
        <f t="shared" si="264"/>
        <v>0.18960835197032536</v>
      </c>
      <c r="N2824">
        <f t="shared" si="264"/>
        <v>0.20851441405707477</v>
      </c>
    </row>
    <row r="2825" spans="1:14">
      <c r="A2825">
        <v>2012</v>
      </c>
      <c r="B2825">
        <v>5</v>
      </c>
      <c r="C2825">
        <v>24</v>
      </c>
      <c r="D2825" t="s">
        <v>478</v>
      </c>
      <c r="E2825" t="s">
        <v>479</v>
      </c>
      <c r="F2825">
        <v>2011</v>
      </c>
      <c r="G2825">
        <f t="shared" si="265"/>
        <v>0.20412414523193154</v>
      </c>
      <c r="H2825">
        <f t="shared" si="266"/>
        <v>95</v>
      </c>
      <c r="I2825">
        <f t="shared" si="264"/>
        <v>9.1819045946471498E-6</v>
      </c>
      <c r="J2825">
        <f t="shared" si="264"/>
        <v>1.5618412238558876E-3</v>
      </c>
      <c r="K2825">
        <f t="shared" si="264"/>
        <v>7.8566583107254562E-2</v>
      </c>
      <c r="L2825">
        <f t="shared" si="264"/>
        <v>0.12679059794705674</v>
      </c>
      <c r="M2825">
        <f t="shared" si="264"/>
        <v>0.18561615008631435</v>
      </c>
      <c r="N2825">
        <f t="shared" si="264"/>
        <v>0.20412414523193154</v>
      </c>
    </row>
    <row r="2826" spans="1:14">
      <c r="A2826">
        <v>2012</v>
      </c>
      <c r="B2826">
        <v>5</v>
      </c>
      <c r="C2826">
        <v>25</v>
      </c>
      <c r="D2826" t="s">
        <v>36</v>
      </c>
      <c r="E2826" t="s">
        <v>37</v>
      </c>
      <c r="F2826">
        <v>2008</v>
      </c>
      <c r="G2826">
        <f t="shared" si="265"/>
        <v>0.2</v>
      </c>
      <c r="H2826">
        <f t="shared" si="266"/>
        <v>95</v>
      </c>
      <c r="I2826">
        <f t="shared" si="264"/>
        <v>8.9963924495207702E-6</v>
      </c>
      <c r="J2826">
        <f t="shared" si="264"/>
        <v>1.5302856230763689E-3</v>
      </c>
      <c r="K2826">
        <f t="shared" si="264"/>
        <v>7.6979215778696861E-2</v>
      </c>
      <c r="L2826">
        <f t="shared" si="264"/>
        <v>0.12422890766106454</v>
      </c>
      <c r="M2826">
        <f t="shared" si="264"/>
        <v>0.18186594229253195</v>
      </c>
      <c r="N2826">
        <f t="shared" si="264"/>
        <v>0.2</v>
      </c>
    </row>
    <row r="2827" spans="1:14">
      <c r="A2827">
        <v>2012</v>
      </c>
      <c r="B2827">
        <v>5</v>
      </c>
      <c r="C2827">
        <v>26</v>
      </c>
      <c r="D2827" t="s">
        <v>244</v>
      </c>
      <c r="E2827" t="s">
        <v>245</v>
      </c>
      <c r="F2827">
        <v>2010</v>
      </c>
      <c r="G2827">
        <f t="shared" si="265"/>
        <v>0.19611613513818404</v>
      </c>
      <c r="H2827">
        <f t="shared" si="266"/>
        <v>95</v>
      </c>
      <c r="I2827">
        <f t="shared" si="264"/>
        <v>8.8216885869317698E-6</v>
      </c>
      <c r="J2827">
        <f t="shared" si="264"/>
        <v>1.5005685102763265E-3</v>
      </c>
      <c r="K2827">
        <f t="shared" si="264"/>
        <v>7.5484331422431702E-2</v>
      </c>
      <c r="L2827">
        <f t="shared" si="264"/>
        <v>0.1218164662146316</v>
      </c>
      <c r="M2827">
        <f t="shared" si="264"/>
        <v>0.17833422857837689</v>
      </c>
      <c r="N2827">
        <f t="shared" si="264"/>
        <v>0.19611613513818404</v>
      </c>
    </row>
    <row r="2828" spans="1:14">
      <c r="A2828">
        <v>2012</v>
      </c>
      <c r="B2828">
        <v>5</v>
      </c>
      <c r="C2828">
        <v>27</v>
      </c>
      <c r="D2828" t="s">
        <v>376</v>
      </c>
      <c r="E2828" t="s">
        <v>377</v>
      </c>
      <c r="F2828">
        <v>2011</v>
      </c>
      <c r="G2828">
        <f t="shared" si="265"/>
        <v>0.19245008972987526</v>
      </c>
      <c r="H2828">
        <f t="shared" si="266"/>
        <v>95</v>
      </c>
      <c r="I2828">
        <f t="shared" si="264"/>
        <v>8.6567826707772229E-6</v>
      </c>
      <c r="J2828">
        <f t="shared" si="264"/>
        <v>1.4725180273669261E-3</v>
      </c>
      <c r="K2828">
        <f t="shared" si="264"/>
        <v>7.40732849197282E-2</v>
      </c>
      <c r="L2828">
        <f t="shared" si="264"/>
        <v>0.11953932213208129</v>
      </c>
      <c r="M2828">
        <f t="shared" si="264"/>
        <v>0.17500058456503045</v>
      </c>
      <c r="N2828">
        <f t="shared" si="264"/>
        <v>0.19245008972987526</v>
      </c>
    </row>
    <row r="2829" spans="1:14">
      <c r="A2829">
        <v>2012</v>
      </c>
      <c r="B2829">
        <v>5</v>
      </c>
      <c r="C2829">
        <v>28</v>
      </c>
      <c r="D2829" t="s">
        <v>448</v>
      </c>
      <c r="E2829" t="s">
        <v>449</v>
      </c>
      <c r="F2829">
        <v>2011</v>
      </c>
      <c r="G2829">
        <f t="shared" si="265"/>
        <v>0.1889822365046136</v>
      </c>
      <c r="H2829">
        <f t="shared" si="266"/>
        <v>95</v>
      </c>
      <c r="I2829">
        <f t="shared" si="264"/>
        <v>8.5007918279182719E-6</v>
      </c>
      <c r="J2829">
        <f t="shared" si="264"/>
        <v>1.4459839976991415E-3</v>
      </c>
      <c r="K2829">
        <f t="shared" si="264"/>
        <v>7.2738521811146858E-2</v>
      </c>
      <c r="L2829">
        <f t="shared" si="264"/>
        <v>0.11738528404156551</v>
      </c>
      <c r="M2829">
        <f t="shared" si="264"/>
        <v>0.17184716259230839</v>
      </c>
      <c r="N2829">
        <f t="shared" si="264"/>
        <v>0.1889822365046136</v>
      </c>
    </row>
    <row r="2830" spans="1:14">
      <c r="A2830">
        <v>2012</v>
      </c>
      <c r="B2830">
        <v>5</v>
      </c>
      <c r="C2830">
        <v>29</v>
      </c>
      <c r="D2830" t="s">
        <v>96</v>
      </c>
      <c r="E2830" t="s">
        <v>97</v>
      </c>
      <c r="F2830">
        <v>2005</v>
      </c>
      <c r="G2830">
        <f t="shared" si="265"/>
        <v>0.18569533817705186</v>
      </c>
      <c r="H2830">
        <f t="shared" si="266"/>
        <v>95</v>
      </c>
      <c r="I2830">
        <f t="shared" si="264"/>
        <v>8.3529406914361767E-6</v>
      </c>
      <c r="J2830">
        <f t="shared" si="264"/>
        <v>1.4208345314232341E-3</v>
      </c>
      <c r="K2830">
        <f t="shared" si="264"/>
        <v>7.1473407533146793E-2</v>
      </c>
      <c r="L2830">
        <f t="shared" si="264"/>
        <v>0.11534364509743564</v>
      </c>
      <c r="M2830">
        <f t="shared" si="264"/>
        <v>0.16885828828449959</v>
      </c>
      <c r="N2830">
        <f t="shared" si="264"/>
        <v>0.18569533817705186</v>
      </c>
    </row>
    <row r="2831" spans="1:14">
      <c r="A2831">
        <v>2012</v>
      </c>
      <c r="B2831">
        <v>5</v>
      </c>
      <c r="C2831">
        <v>30</v>
      </c>
      <c r="D2831" t="s">
        <v>430</v>
      </c>
      <c r="E2831" t="s">
        <v>431</v>
      </c>
      <c r="F2831">
        <v>2011</v>
      </c>
      <c r="G2831">
        <f t="shared" si="265"/>
        <v>0.18257418583505536</v>
      </c>
      <c r="H2831">
        <f t="shared" si="266"/>
        <v>95</v>
      </c>
      <c r="I2831">
        <f t="shared" si="264"/>
        <v>8.2125451346194693E-6</v>
      </c>
      <c r="J2831">
        <f t="shared" si="264"/>
        <v>1.3969532586412922E-3</v>
      </c>
      <c r="K2831">
        <f t="shared" si="264"/>
        <v>7.027208823508313E-2</v>
      </c>
      <c r="L2831">
        <f t="shared" si="264"/>
        <v>0.11340495836698565</v>
      </c>
      <c r="M2831">
        <f t="shared" si="264"/>
        <v>0.16602013172592089</v>
      </c>
      <c r="N2831">
        <f t="shared" si="264"/>
        <v>0.18257418583505536</v>
      </c>
    </row>
    <row r="2832" spans="1:14">
      <c r="A2832">
        <v>2012</v>
      </c>
      <c r="B2832">
        <v>5</v>
      </c>
      <c r="C2832">
        <v>31</v>
      </c>
      <c r="D2832" t="s">
        <v>464</v>
      </c>
      <c r="E2832" t="s">
        <v>465</v>
      </c>
      <c r="F2832">
        <v>2011</v>
      </c>
      <c r="G2832">
        <f t="shared" si="265"/>
        <v>0.17960530202677491</v>
      </c>
      <c r="H2832">
        <f t="shared" si="266"/>
        <v>95</v>
      </c>
      <c r="I2832">
        <f t="shared" si="264"/>
        <v>8.0789989152378761E-6</v>
      </c>
      <c r="J2832">
        <f t="shared" si="264"/>
        <v>1.3742370575993133E-3</v>
      </c>
      <c r="K2832">
        <f t="shared" si="264"/>
        <v>6.9129376498585624E-2</v>
      </c>
      <c r="L2832">
        <f t="shared" si="264"/>
        <v>0.11156085240460914</v>
      </c>
      <c r="M2832">
        <f t="shared" si="264"/>
        <v>0.16332043746917108</v>
      </c>
      <c r="N2832">
        <f t="shared" si="264"/>
        <v>0.17960530202677491</v>
      </c>
    </row>
    <row r="2833" spans="1:14">
      <c r="A2833">
        <v>2012</v>
      </c>
      <c r="B2833">
        <v>5</v>
      </c>
      <c r="C2833">
        <v>32</v>
      </c>
      <c r="D2833" t="s">
        <v>44</v>
      </c>
      <c r="E2833" t="s">
        <v>45</v>
      </c>
      <c r="F2833">
        <v>1997</v>
      </c>
      <c r="G2833">
        <f t="shared" si="265"/>
        <v>0.17677669529663687</v>
      </c>
      <c r="H2833">
        <f t="shared" si="266"/>
        <v>95</v>
      </c>
      <c r="I2833">
        <f t="shared" si="264"/>
        <v>7.9517626340894895E-6</v>
      </c>
      <c r="J2833">
        <f t="shared" si="264"/>
        <v>1.3525941765369766E-3</v>
      </c>
      <c r="K2833">
        <f t="shared" si="264"/>
        <v>6.8040656859423773E-2</v>
      </c>
      <c r="L2833">
        <f t="shared" si="264"/>
        <v>0.10980387878317022</v>
      </c>
      <c r="M2833">
        <f t="shared" si="264"/>
        <v>0.16074830132741333</v>
      </c>
      <c r="N2833">
        <f t="shared" si="264"/>
        <v>0.17677669529663687</v>
      </c>
    </row>
    <row r="2834" spans="1:14">
      <c r="A2834">
        <v>2012</v>
      </c>
      <c r="B2834">
        <v>5</v>
      </c>
      <c r="C2834">
        <v>33</v>
      </c>
      <c r="D2834" t="s">
        <v>452</v>
      </c>
      <c r="E2834" t="s">
        <v>453</v>
      </c>
      <c r="F2834">
        <v>2011</v>
      </c>
      <c r="G2834">
        <f t="shared" si="265"/>
        <v>0.17407765595569785</v>
      </c>
      <c r="H2834">
        <f t="shared" si="266"/>
        <v>95</v>
      </c>
      <c r="I2834">
        <f t="shared" ref="I2834:N2849" si="267">$G2834*(I$1^$H2834)</f>
        <v>7.8303545483505729E-6</v>
      </c>
      <c r="J2834">
        <f t="shared" si="267"/>
        <v>1.3319426710391943E-3</v>
      </c>
      <c r="K2834">
        <f t="shared" si="267"/>
        <v>6.7001807200317093E-2</v>
      </c>
      <c r="L2834">
        <f t="shared" si="267"/>
        <v>0.10812738523787475</v>
      </c>
      <c r="M2834">
        <f t="shared" si="267"/>
        <v>0.15829398466229089</v>
      </c>
      <c r="N2834">
        <f t="shared" si="267"/>
        <v>0.17407765595569785</v>
      </c>
    </row>
    <row r="2835" spans="1:14">
      <c r="A2835">
        <v>2012</v>
      </c>
      <c r="B2835">
        <v>5</v>
      </c>
      <c r="C2835">
        <v>34</v>
      </c>
      <c r="D2835" t="s">
        <v>40</v>
      </c>
      <c r="E2835" t="s">
        <v>41</v>
      </c>
      <c r="F2835">
        <v>2005</v>
      </c>
      <c r="G2835">
        <f t="shared" si="265"/>
        <v>0.17149858514250882</v>
      </c>
      <c r="H2835">
        <f t="shared" si="266"/>
        <v>95</v>
      </c>
      <c r="I2835">
        <f t="shared" si="267"/>
        <v>7.714342882397806E-6</v>
      </c>
      <c r="J2835">
        <f t="shared" si="267"/>
        <v>1.312209096107599E-3</v>
      </c>
      <c r="K2835">
        <f t="shared" si="267"/>
        <v>6.6009132957131997E-2</v>
      </c>
      <c r="L2835">
        <f t="shared" si="267"/>
        <v>0.10652540948835972</v>
      </c>
      <c r="M2835">
        <f t="shared" si="267"/>
        <v>0.15594875894389193</v>
      </c>
      <c r="N2835">
        <f t="shared" si="267"/>
        <v>0.17149858514250882</v>
      </c>
    </row>
    <row r="2836" spans="1:14">
      <c r="A2836">
        <v>2012</v>
      </c>
      <c r="B2836">
        <v>5</v>
      </c>
      <c r="C2836">
        <v>35</v>
      </c>
      <c r="D2836" t="s">
        <v>50</v>
      </c>
      <c r="E2836" t="s">
        <v>51</v>
      </c>
      <c r="F2836">
        <v>2005</v>
      </c>
      <c r="G2836">
        <f t="shared" si="265"/>
        <v>0.1690308509457033</v>
      </c>
      <c r="H2836">
        <f t="shared" si="266"/>
        <v>95</v>
      </c>
      <c r="I2836">
        <f t="shared" si="267"/>
        <v>7.6033393559199797E-6</v>
      </c>
      <c r="J2836">
        <f t="shared" si="267"/>
        <v>1.2933274052928719E-3</v>
      </c>
      <c r="K2836">
        <f t="shared" si="267"/>
        <v>6.5059311741030204E-2</v>
      </c>
      <c r="L2836">
        <f t="shared" si="267"/>
        <v>0.10499258987002469</v>
      </c>
      <c r="M2836">
        <f t="shared" si="267"/>
        <v>0.15370477491874424</v>
      </c>
      <c r="N2836">
        <f t="shared" si="267"/>
        <v>0.1690308509457033</v>
      </c>
    </row>
    <row r="2837" spans="1:14">
      <c r="A2837">
        <v>2012</v>
      </c>
      <c r="B2837">
        <v>5</v>
      </c>
      <c r="C2837">
        <v>36</v>
      </c>
      <c r="D2837" t="s">
        <v>258</v>
      </c>
      <c r="E2837" t="s">
        <v>259</v>
      </c>
      <c r="F2837">
        <v>2010</v>
      </c>
      <c r="G2837">
        <f t="shared" si="265"/>
        <v>0.16666666666666666</v>
      </c>
      <c r="H2837">
        <f t="shared" si="266"/>
        <v>95</v>
      </c>
      <c r="I2837">
        <f t="shared" si="267"/>
        <v>7.4969937079339746E-6</v>
      </c>
      <c r="J2837">
        <f t="shared" si="267"/>
        <v>1.2752380192303072E-3</v>
      </c>
      <c r="K2837">
        <f t="shared" si="267"/>
        <v>6.4149346482247377E-2</v>
      </c>
      <c r="L2837">
        <f t="shared" si="267"/>
        <v>0.10352408971755378</v>
      </c>
      <c r="M2837">
        <f t="shared" si="267"/>
        <v>0.15155495191044327</v>
      </c>
      <c r="N2837">
        <f t="shared" si="267"/>
        <v>0.16666666666666666</v>
      </c>
    </row>
    <row r="2838" spans="1:14">
      <c r="A2838">
        <v>2012</v>
      </c>
      <c r="B2838">
        <v>5</v>
      </c>
      <c r="C2838">
        <v>37</v>
      </c>
      <c r="D2838" t="s">
        <v>38</v>
      </c>
      <c r="E2838" t="s">
        <v>39</v>
      </c>
      <c r="F2838">
        <v>2006</v>
      </c>
      <c r="G2838">
        <f t="shared" si="265"/>
        <v>0.16439898730535729</v>
      </c>
      <c r="H2838">
        <f t="shared" si="266"/>
        <v>95</v>
      </c>
      <c r="I2838">
        <f t="shared" si="267"/>
        <v>7.3949890405138868E-6</v>
      </c>
      <c r="J2838">
        <f t="shared" si="267"/>
        <v>1.2578870336085136E-3</v>
      </c>
      <c r="K2838">
        <f t="shared" si="267"/>
        <v>6.3276525587891722E-2</v>
      </c>
      <c r="L2838">
        <f t="shared" si="267"/>
        <v>0.10211553306764876</v>
      </c>
      <c r="M2838">
        <f t="shared" si="267"/>
        <v>0.149492883691134</v>
      </c>
      <c r="N2838">
        <f t="shared" si="267"/>
        <v>0.16439898730535729</v>
      </c>
    </row>
    <row r="2839" spans="1:14">
      <c r="A2839">
        <v>2012</v>
      </c>
      <c r="B2839">
        <v>5</v>
      </c>
      <c r="C2839">
        <v>38</v>
      </c>
      <c r="D2839" t="s">
        <v>286</v>
      </c>
      <c r="E2839" t="s">
        <v>287</v>
      </c>
      <c r="F2839">
        <v>2010</v>
      </c>
      <c r="G2839">
        <f t="shared" si="265"/>
        <v>0.16222142113076254</v>
      </c>
      <c r="H2839">
        <f t="shared" si="266"/>
        <v>95</v>
      </c>
      <c r="I2839">
        <f t="shared" si="267"/>
        <v>7.2970378410566065E-6</v>
      </c>
      <c r="J2839">
        <f t="shared" si="267"/>
        <v>1.2412255425571148E-3</v>
      </c>
      <c r="K2839">
        <f t="shared" si="267"/>
        <v>6.2438388905759118E-2</v>
      </c>
      <c r="L2839">
        <f t="shared" si="267"/>
        <v>0.10076294973150082</v>
      </c>
      <c r="M2839">
        <f t="shared" si="267"/>
        <v>0.14751275806989891</v>
      </c>
      <c r="N2839">
        <f t="shared" si="267"/>
        <v>0.16222142113076254</v>
      </c>
    </row>
    <row r="2840" spans="1:14">
      <c r="A2840">
        <v>2012</v>
      </c>
      <c r="B2840">
        <v>5</v>
      </c>
      <c r="C2840">
        <v>39</v>
      </c>
      <c r="D2840" t="s">
        <v>78</v>
      </c>
      <c r="E2840" t="s">
        <v>79</v>
      </c>
      <c r="F2840">
        <v>1991</v>
      </c>
      <c r="G2840">
        <f t="shared" si="265"/>
        <v>0.16012815380508713</v>
      </c>
      <c r="H2840">
        <f t="shared" si="266"/>
        <v>95</v>
      </c>
      <c r="I2840">
        <f t="shared" si="267"/>
        <v>7.2028785692389325E-6</v>
      </c>
      <c r="J2840">
        <f t="shared" si="267"/>
        <v>1.225209058088432E-3</v>
      </c>
      <c r="K2840">
        <f t="shared" si="267"/>
        <v>6.1632698520030796E-2</v>
      </c>
      <c r="L2840">
        <f t="shared" si="267"/>
        <v>9.9462728164944544E-2</v>
      </c>
      <c r="M2840">
        <f t="shared" si="267"/>
        <v>0.14560928789662828</v>
      </c>
      <c r="N2840">
        <f t="shared" si="267"/>
        <v>0.16012815380508713</v>
      </c>
    </row>
    <row r="2841" spans="1:14">
      <c r="A2841">
        <v>2012</v>
      </c>
      <c r="B2841">
        <v>5</v>
      </c>
      <c r="C2841">
        <v>40</v>
      </c>
      <c r="D2841" t="s">
        <v>104</v>
      </c>
      <c r="E2841" t="s">
        <v>105</v>
      </c>
      <c r="F2841">
        <v>2000</v>
      </c>
      <c r="G2841">
        <f t="shared" si="265"/>
        <v>0.15811388300841897</v>
      </c>
      <c r="H2841">
        <f t="shared" si="266"/>
        <v>95</v>
      </c>
      <c r="I2841">
        <f t="shared" si="267"/>
        <v>7.112272716306754E-6</v>
      </c>
      <c r="J2841">
        <f t="shared" si="267"/>
        <v>1.2097970098828125E-3</v>
      </c>
      <c r="K2841">
        <f t="shared" si="267"/>
        <v>6.0857413588563572E-2</v>
      </c>
      <c r="L2841">
        <f t="shared" si="267"/>
        <v>9.8211574860926201E-2</v>
      </c>
      <c r="M2841">
        <f t="shared" si="267"/>
        <v>0.14377765161428635</v>
      </c>
      <c r="N2841">
        <f t="shared" si="267"/>
        <v>0.15811388300841897</v>
      </c>
    </row>
    <row r="2842" spans="1:14">
      <c r="A2842">
        <v>2012</v>
      </c>
      <c r="B2842">
        <v>5</v>
      </c>
      <c r="C2842">
        <v>41</v>
      </c>
      <c r="D2842" t="s">
        <v>62</v>
      </c>
      <c r="E2842" t="s">
        <v>63</v>
      </c>
      <c r="F2842">
        <v>1999</v>
      </c>
      <c r="G2842">
        <f t="shared" si="265"/>
        <v>0.15617376188860607</v>
      </c>
      <c r="H2842">
        <f t="shared" si="266"/>
        <v>95</v>
      </c>
      <c r="I2842">
        <f t="shared" si="267"/>
        <v>7.0250022613395511E-6</v>
      </c>
      <c r="J2842">
        <f t="shared" si="267"/>
        <v>1.1949523125994301E-3</v>
      </c>
      <c r="K2842">
        <f t="shared" si="267"/>
        <v>6.0110668576969145E-2</v>
      </c>
      <c r="L2842">
        <f t="shared" si="267"/>
        <v>9.7006479223703618E-2</v>
      </c>
      <c r="M2842">
        <f t="shared" si="267"/>
        <v>0.14201344183620429</v>
      </c>
      <c r="N2842">
        <f t="shared" si="267"/>
        <v>0.15617376188860607</v>
      </c>
    </row>
    <row r="2843" spans="1:14">
      <c r="A2843">
        <v>2012</v>
      </c>
      <c r="B2843">
        <v>5</v>
      </c>
      <c r="C2843">
        <v>42</v>
      </c>
      <c r="D2843" t="s">
        <v>492</v>
      </c>
      <c r="E2843" t="s">
        <v>493</v>
      </c>
      <c r="F2843">
        <v>2011</v>
      </c>
      <c r="G2843">
        <f t="shared" si="265"/>
        <v>0.15430334996209191</v>
      </c>
      <c r="H2843">
        <f t="shared" si="266"/>
        <v>95</v>
      </c>
      <c r="I2843">
        <f t="shared" si="267"/>
        <v>6.9408674626736239E-6</v>
      </c>
      <c r="J2843">
        <f t="shared" si="267"/>
        <v>1.1806409901975541E-3</v>
      </c>
      <c r="K2843">
        <f t="shared" si="267"/>
        <v>5.9390754360538242E-2</v>
      </c>
      <c r="L2843">
        <f t="shared" si="267"/>
        <v>9.584468307116821E-2</v>
      </c>
      <c r="M2843">
        <f t="shared" si="267"/>
        <v>0.14031262069875083</v>
      </c>
      <c r="N2843">
        <f t="shared" si="267"/>
        <v>0.15430334996209191</v>
      </c>
    </row>
    <row r="2844" spans="1:14">
      <c r="A2844">
        <v>2012</v>
      </c>
      <c r="B2844">
        <v>5</v>
      </c>
      <c r="C2844">
        <v>43</v>
      </c>
      <c r="D2844" t="s">
        <v>304</v>
      </c>
      <c r="E2844" t="s">
        <v>305</v>
      </c>
      <c r="F2844">
        <v>2010</v>
      </c>
      <c r="G2844">
        <f t="shared" si="265"/>
        <v>0.15249857033260467</v>
      </c>
      <c r="H2844">
        <f t="shared" si="266"/>
        <v>95</v>
      </c>
      <c r="I2844">
        <f t="shared" si="267"/>
        <v>6.8596849335147835E-6</v>
      </c>
      <c r="J2844">
        <f t="shared" si="267"/>
        <v>1.1668318485984269E-3</v>
      </c>
      <c r="K2844">
        <f t="shared" si="267"/>
        <v>5.8696101757881765E-2</v>
      </c>
      <c r="L2844">
        <f t="shared" si="267"/>
        <v>9.4723654061467502E-2</v>
      </c>
      <c r="M2844">
        <f t="shared" si="267"/>
        <v>0.13867148095901552</v>
      </c>
      <c r="N2844">
        <f t="shared" si="267"/>
        <v>0.15249857033260467</v>
      </c>
    </row>
    <row r="2845" spans="1:14">
      <c r="A2845">
        <v>2012</v>
      </c>
      <c r="B2845">
        <v>5</v>
      </c>
      <c r="C2845">
        <v>44</v>
      </c>
      <c r="D2845" t="s">
        <v>170</v>
      </c>
      <c r="E2845" t="s">
        <v>171</v>
      </c>
      <c r="F2845">
        <v>2004</v>
      </c>
      <c r="G2845">
        <f t="shared" si="265"/>
        <v>0.15075567228888181</v>
      </c>
      <c r="H2845">
        <f t="shared" si="266"/>
        <v>95</v>
      </c>
      <c r="I2845">
        <f t="shared" si="267"/>
        <v>6.7812859595106196E-6</v>
      </c>
      <c r="J2845">
        <f t="shared" si="267"/>
        <v>1.1534961895044418E-3</v>
      </c>
      <c r="K2845">
        <f t="shared" si="267"/>
        <v>5.8025267134941716E-2</v>
      </c>
      <c r="L2845">
        <f t="shared" si="267"/>
        <v>9.3641062460786018E-2</v>
      </c>
      <c r="M2845">
        <f t="shared" si="267"/>
        <v>0.1370866119838082</v>
      </c>
      <c r="N2845">
        <f t="shared" si="267"/>
        <v>0.15075567228888181</v>
      </c>
    </row>
    <row r="2846" spans="1:14">
      <c r="A2846">
        <v>2012</v>
      </c>
      <c r="B2846">
        <v>5</v>
      </c>
      <c r="C2846">
        <v>45</v>
      </c>
      <c r="D2846" t="s">
        <v>446</v>
      </c>
      <c r="E2846" t="s">
        <v>447</v>
      </c>
      <c r="F2846">
        <v>2011</v>
      </c>
      <c r="G2846">
        <f t="shared" si="265"/>
        <v>0.14907119849998599</v>
      </c>
      <c r="H2846">
        <f t="shared" si="266"/>
        <v>95</v>
      </c>
      <c r="I2846">
        <f t="shared" si="267"/>
        <v>6.7055150231314294E-6</v>
      </c>
      <c r="J2846">
        <f t="shared" si="267"/>
        <v>1.1406075593964604E-3</v>
      </c>
      <c r="K2846">
        <f t="shared" si="267"/>
        <v>5.7376919778596859E-2</v>
      </c>
      <c r="L2846">
        <f t="shared" si="267"/>
        <v>9.2594760766894907E-2</v>
      </c>
      <c r="M2846">
        <f t="shared" si="267"/>
        <v>0.13555486991938512</v>
      </c>
      <c r="N2846">
        <f t="shared" si="267"/>
        <v>0.14907119849998599</v>
      </c>
    </row>
    <row r="2847" spans="1:14">
      <c r="A2847">
        <v>2012</v>
      </c>
      <c r="B2847">
        <v>5</v>
      </c>
      <c r="C2847">
        <v>46</v>
      </c>
      <c r="D2847" t="s">
        <v>108</v>
      </c>
      <c r="E2847" t="s">
        <v>109</v>
      </c>
      <c r="F2847">
        <v>1997</v>
      </c>
      <c r="G2847">
        <f t="shared" si="265"/>
        <v>0.14744195615489714</v>
      </c>
      <c r="H2847">
        <f t="shared" si="266"/>
        <v>95</v>
      </c>
      <c r="I2847">
        <f t="shared" si="267"/>
        <v>6.6322285054724455E-6</v>
      </c>
      <c r="J2847">
        <f t="shared" si="267"/>
        <v>1.1281415287104771E-3</v>
      </c>
      <c r="K2847">
        <f t="shared" si="267"/>
        <v>5.6749830788404933E-2</v>
      </c>
      <c r="L2847">
        <f t="shared" si="267"/>
        <v>9.1582765782667205E-2</v>
      </c>
      <c r="M2847">
        <f t="shared" si="267"/>
        <v>0.13407335144782273</v>
      </c>
      <c r="N2847">
        <f t="shared" si="267"/>
        <v>0.14744195615489714</v>
      </c>
    </row>
    <row r="2848" spans="1:14">
      <c r="A2848">
        <v>2012</v>
      </c>
      <c r="B2848">
        <v>5</v>
      </c>
      <c r="C2848">
        <v>47</v>
      </c>
      <c r="D2848" t="s">
        <v>234</v>
      </c>
      <c r="E2848" t="s">
        <v>235</v>
      </c>
      <c r="F2848">
        <v>1980</v>
      </c>
      <c r="G2848">
        <f t="shared" si="265"/>
        <v>0.14586499149789456</v>
      </c>
      <c r="H2848">
        <f t="shared" si="266"/>
        <v>95</v>
      </c>
      <c r="I2848">
        <f t="shared" si="267"/>
        <v>6.5612935408053497E-6</v>
      </c>
      <c r="J2848">
        <f t="shared" si="267"/>
        <v>1.1160754969969241E-3</v>
      </c>
      <c r="K2848">
        <f t="shared" si="267"/>
        <v>5.6142863275371033E-2</v>
      </c>
      <c r="L2848">
        <f t="shared" si="267"/>
        <v>9.0603242798869527E-2</v>
      </c>
      <c r="M2848">
        <f t="shared" si="267"/>
        <v>0.13263937063128378</v>
      </c>
      <c r="N2848">
        <f t="shared" si="267"/>
        <v>0.14586499149789456</v>
      </c>
    </row>
    <row r="2849" spans="1:14">
      <c r="A2849">
        <v>2012</v>
      </c>
      <c r="B2849">
        <v>5</v>
      </c>
      <c r="C2849">
        <v>48</v>
      </c>
      <c r="D2849" t="s">
        <v>420</v>
      </c>
      <c r="E2849" t="s">
        <v>421</v>
      </c>
      <c r="F2849">
        <v>2011</v>
      </c>
      <c r="G2849">
        <f t="shared" si="265"/>
        <v>0.14433756729740646</v>
      </c>
      <c r="H2849">
        <f t="shared" si="266"/>
        <v>95</v>
      </c>
      <c r="I2849">
        <f t="shared" si="267"/>
        <v>6.4925870030829176E-6</v>
      </c>
      <c r="J2849">
        <f t="shared" si="267"/>
        <v>1.1043885205251948E-3</v>
      </c>
      <c r="K2849">
        <f t="shared" si="267"/>
        <v>5.555496368979615E-2</v>
      </c>
      <c r="L2849">
        <f t="shared" si="267"/>
        <v>8.9654491599060984E-2</v>
      </c>
      <c r="M2849">
        <f t="shared" si="267"/>
        <v>0.13125043842377285</v>
      </c>
      <c r="N2849">
        <f t="shared" si="267"/>
        <v>0.14433756729740646</v>
      </c>
    </row>
    <row r="2850" spans="1:14">
      <c r="A2850">
        <v>2012</v>
      </c>
      <c r="B2850">
        <v>5</v>
      </c>
      <c r="C2850">
        <v>49</v>
      </c>
      <c r="D2850" t="s">
        <v>54</v>
      </c>
      <c r="E2850" t="s">
        <v>55</v>
      </c>
      <c r="F2850">
        <v>2008</v>
      </c>
      <c r="G2850">
        <f t="shared" si="265"/>
        <v>0.14285714285714285</v>
      </c>
      <c r="H2850">
        <f t="shared" si="266"/>
        <v>95</v>
      </c>
      <c r="I2850">
        <f t="shared" ref="I2850:N2865" si="268">$G2850*(I$1^$H2850)</f>
        <v>6.4259946068005496E-6</v>
      </c>
      <c r="J2850">
        <f t="shared" si="268"/>
        <v>1.0930611593402634E-3</v>
      </c>
      <c r="K2850">
        <f t="shared" si="268"/>
        <v>5.4985154127640608E-2</v>
      </c>
      <c r="L2850">
        <f t="shared" si="268"/>
        <v>8.8734934043617528E-2</v>
      </c>
      <c r="M2850">
        <f t="shared" si="268"/>
        <v>0.12990424449466567</v>
      </c>
      <c r="N2850">
        <f t="shared" si="268"/>
        <v>0.14285714285714285</v>
      </c>
    </row>
    <row r="2851" spans="1:14">
      <c r="A2851">
        <v>2012</v>
      </c>
      <c r="B2851">
        <v>5</v>
      </c>
      <c r="C2851">
        <v>50</v>
      </c>
      <c r="D2851" t="s">
        <v>156</v>
      </c>
      <c r="E2851" t="s">
        <v>157</v>
      </c>
      <c r="F2851">
        <v>2003</v>
      </c>
      <c r="G2851">
        <f t="shared" si="265"/>
        <v>0.1414213562373095</v>
      </c>
      <c r="H2851">
        <f t="shared" si="266"/>
        <v>95</v>
      </c>
      <c r="I2851">
        <f t="shared" si="268"/>
        <v>6.3614101072715919E-6</v>
      </c>
      <c r="J2851">
        <f t="shared" si="268"/>
        <v>1.0820753412295815E-3</v>
      </c>
      <c r="K2851">
        <f t="shared" si="268"/>
        <v>5.4432525487539019E-2</v>
      </c>
      <c r="L2851">
        <f t="shared" si="268"/>
        <v>8.7843103026536182E-2</v>
      </c>
      <c r="M2851">
        <f t="shared" si="268"/>
        <v>0.12859864106193067</v>
      </c>
      <c r="N2851">
        <f t="shared" si="268"/>
        <v>0.1414213562373095</v>
      </c>
    </row>
    <row r="2852" spans="1:14">
      <c r="A2852">
        <v>2012</v>
      </c>
      <c r="B2852">
        <v>5</v>
      </c>
      <c r="C2852">
        <v>51</v>
      </c>
      <c r="D2852" t="s">
        <v>272</v>
      </c>
      <c r="E2852" t="s">
        <v>273</v>
      </c>
      <c r="F2852">
        <v>2005</v>
      </c>
      <c r="G2852">
        <f t="shared" si="265"/>
        <v>0.14002800840280097</v>
      </c>
      <c r="H2852">
        <f t="shared" si="266"/>
        <v>95</v>
      </c>
      <c r="I2852">
        <f t="shared" si="268"/>
        <v>6.2987345875819478E-6</v>
      </c>
      <c r="J2852">
        <f t="shared" si="268"/>
        <v>1.0714142404341163E-3</v>
      </c>
      <c r="K2852">
        <f t="shared" si="268"/>
        <v>5.389623136950196E-2</v>
      </c>
      <c r="L2852">
        <f t="shared" si="268"/>
        <v>8.6977632629171658E-2</v>
      </c>
      <c r="M2852">
        <f t="shared" si="268"/>
        <v>0.1273316284776099</v>
      </c>
      <c r="N2852">
        <f t="shared" si="268"/>
        <v>0.14002800840280097</v>
      </c>
    </row>
    <row r="2853" spans="1:14">
      <c r="A2853">
        <v>2012</v>
      </c>
      <c r="B2853">
        <v>5</v>
      </c>
      <c r="C2853">
        <v>52</v>
      </c>
      <c r="D2853" t="s">
        <v>58</v>
      </c>
      <c r="E2853" t="s">
        <v>59</v>
      </c>
      <c r="F2853">
        <v>2007</v>
      </c>
      <c r="G2853">
        <f t="shared" si="265"/>
        <v>0.13867504905630729</v>
      </c>
      <c r="H2853">
        <f t="shared" si="266"/>
        <v>95</v>
      </c>
      <c r="I2853">
        <f t="shared" si="268"/>
        <v>6.2378758213354262E-6</v>
      </c>
      <c r="J2853">
        <f t="shared" si="268"/>
        <v>1.0610621692513861E-3</v>
      </c>
      <c r="K2853">
        <f t="shared" si="268"/>
        <v>5.3375482622134249E-2</v>
      </c>
      <c r="L2853">
        <f t="shared" si="268"/>
        <v>8.6137249320547962E-2</v>
      </c>
      <c r="M2853">
        <f t="shared" si="268"/>
        <v>0.1261013423454421</v>
      </c>
      <c r="N2853">
        <f t="shared" si="268"/>
        <v>0.13867504905630729</v>
      </c>
    </row>
    <row r="2854" spans="1:14">
      <c r="A2854">
        <v>2012</v>
      </c>
      <c r="B2854">
        <v>5</v>
      </c>
      <c r="C2854">
        <v>53</v>
      </c>
      <c r="D2854" t="s">
        <v>500</v>
      </c>
      <c r="E2854" t="s">
        <v>501</v>
      </c>
      <c r="F2854">
        <v>2012</v>
      </c>
      <c r="G2854">
        <f t="shared" si="265"/>
        <v>0.13736056394868904</v>
      </c>
      <c r="H2854">
        <f t="shared" si="266"/>
        <v>95</v>
      </c>
      <c r="I2854">
        <f t="shared" si="268"/>
        <v>6.1787477018495045E-6</v>
      </c>
      <c r="J2854">
        <f t="shared" si="268"/>
        <v>1.051004480941705E-3</v>
      </c>
      <c r="K2854">
        <f t="shared" si="268"/>
        <v>5.2869542458448104E-2</v>
      </c>
      <c r="L2854">
        <f t="shared" si="268"/>
        <v>8.5320764075267203E-2</v>
      </c>
      <c r="M2854">
        <f t="shared" si="268"/>
        <v>0.12490604198180962</v>
      </c>
      <c r="N2854">
        <f t="shared" si="268"/>
        <v>0.13736056394868904</v>
      </c>
    </row>
    <row r="2855" spans="1:14">
      <c r="A2855">
        <v>2012</v>
      </c>
      <c r="B2855">
        <v>5</v>
      </c>
      <c r="C2855">
        <v>54</v>
      </c>
      <c r="D2855" t="s">
        <v>482</v>
      </c>
      <c r="E2855" t="s">
        <v>483</v>
      </c>
      <c r="F2855">
        <v>2011</v>
      </c>
      <c r="G2855">
        <f t="shared" si="265"/>
        <v>0.13608276348795434</v>
      </c>
      <c r="H2855">
        <f t="shared" si="266"/>
        <v>95</v>
      </c>
      <c r="I2855">
        <f t="shared" si="268"/>
        <v>6.1212697297647657E-6</v>
      </c>
      <c r="J2855">
        <f t="shared" si="268"/>
        <v>1.0412274825705916E-3</v>
      </c>
      <c r="K2855">
        <f t="shared" si="268"/>
        <v>5.2377722071503034E-2</v>
      </c>
      <c r="L2855">
        <f t="shared" si="268"/>
        <v>8.4527065298037815E-2</v>
      </c>
      <c r="M2855">
        <f t="shared" si="268"/>
        <v>0.12374410005754288</v>
      </c>
      <c r="N2855">
        <f t="shared" si="268"/>
        <v>0.13608276348795434</v>
      </c>
    </row>
    <row r="2856" spans="1:14">
      <c r="A2856">
        <v>2012</v>
      </c>
      <c r="B2856">
        <v>5</v>
      </c>
      <c r="C2856">
        <v>55</v>
      </c>
      <c r="D2856" t="s">
        <v>34</v>
      </c>
      <c r="E2856" t="s">
        <v>35</v>
      </c>
      <c r="F2856">
        <v>2009</v>
      </c>
      <c r="G2856">
        <f t="shared" si="265"/>
        <v>0.13483997249264842</v>
      </c>
      <c r="H2856">
        <f t="shared" si="266"/>
        <v>95</v>
      </c>
      <c r="I2856">
        <f t="shared" si="268"/>
        <v>6.0653665521322534E-6</v>
      </c>
      <c r="J2856">
        <f t="shared" si="268"/>
        <v>1.0317183566075647E-3</v>
      </c>
      <c r="K2856">
        <f t="shared" si="268"/>
        <v>5.1899376690525655E-2</v>
      </c>
      <c r="L2856">
        <f t="shared" si="268"/>
        <v>8.3755112459048514E-2</v>
      </c>
      <c r="M2856">
        <f t="shared" si="268"/>
        <v>0.12261399328037297</v>
      </c>
      <c r="N2856">
        <f t="shared" si="268"/>
        <v>0.13483997249264842</v>
      </c>
    </row>
    <row r="2857" spans="1:14">
      <c r="A2857">
        <v>2012</v>
      </c>
      <c r="B2857">
        <v>5</v>
      </c>
      <c r="C2857">
        <v>56</v>
      </c>
      <c r="D2857" t="s">
        <v>140</v>
      </c>
      <c r="E2857" t="s">
        <v>141</v>
      </c>
      <c r="F2857">
        <v>2008</v>
      </c>
      <c r="G2857">
        <f t="shared" si="265"/>
        <v>0.1336306209562122</v>
      </c>
      <c r="H2857">
        <f t="shared" si="266"/>
        <v>95</v>
      </c>
      <c r="I2857">
        <f t="shared" si="268"/>
        <v>6.0109675469761974E-6</v>
      </c>
      <c r="J2857">
        <f t="shared" si="268"/>
        <v>1.0224650902602962E-3</v>
      </c>
      <c r="K2857">
        <f t="shared" si="268"/>
        <v>5.1433902026147539E-2</v>
      </c>
      <c r="L2857">
        <f t="shared" si="268"/>
        <v>8.3003930357299999E-2</v>
      </c>
      <c r="M2857">
        <f t="shared" si="268"/>
        <v>0.12151429399668849</v>
      </c>
      <c r="N2857">
        <f t="shared" si="268"/>
        <v>0.1336306209562122</v>
      </c>
    </row>
    <row r="2858" spans="1:14">
      <c r="A2858">
        <v>2012</v>
      </c>
      <c r="B2858">
        <v>5</v>
      </c>
      <c r="C2858">
        <v>57</v>
      </c>
      <c r="D2858" t="s">
        <v>46</v>
      </c>
      <c r="E2858" t="s">
        <v>47</v>
      </c>
      <c r="F2858">
        <v>2008</v>
      </c>
      <c r="G2858">
        <f t="shared" si="265"/>
        <v>0.13245323570650439</v>
      </c>
      <c r="H2858">
        <f t="shared" si="266"/>
        <v>95</v>
      </c>
      <c r="I2858">
        <f t="shared" si="268"/>
        <v>5.9580064481229545E-6</v>
      </c>
      <c r="J2858">
        <f t="shared" si="268"/>
        <v>1.013456411658046E-3</v>
      </c>
      <c r="K2858">
        <f t="shared" si="268"/>
        <v>5.0980731060187981E-2</v>
      </c>
      <c r="L2858">
        <f t="shared" si="268"/>
        <v>8.2272603939962746E-2</v>
      </c>
      <c r="M2858">
        <f t="shared" si="268"/>
        <v>0.12044366260729129</v>
      </c>
      <c r="N2858">
        <f t="shared" si="268"/>
        <v>0.13245323570650439</v>
      </c>
    </row>
    <row r="2859" spans="1:14">
      <c r="A2859">
        <v>2012</v>
      </c>
      <c r="B2859">
        <v>5</v>
      </c>
      <c r="C2859">
        <v>58</v>
      </c>
      <c r="D2859" t="s">
        <v>94</v>
      </c>
      <c r="E2859" t="s">
        <v>95</v>
      </c>
      <c r="F2859">
        <v>2003</v>
      </c>
      <c r="G2859">
        <f t="shared" si="265"/>
        <v>0.13130643285972254</v>
      </c>
      <c r="H2859">
        <f t="shared" si="266"/>
        <v>95</v>
      </c>
      <c r="I2859">
        <f t="shared" si="268"/>
        <v>5.9064210057635695E-6</v>
      </c>
      <c r="J2859">
        <f t="shared" si="268"/>
        <v>1.0046817321133796E-3</v>
      </c>
      <c r="K2859">
        <f t="shared" si="268"/>
        <v>5.0539331141197762E-2</v>
      </c>
      <c r="L2859">
        <f t="shared" si="268"/>
        <v>8.1560273615171208E-2</v>
      </c>
      <c r="M2859">
        <f t="shared" si="268"/>
        <v>0.11940084070552261</v>
      </c>
      <c r="N2859">
        <f t="shared" si="268"/>
        <v>0.13130643285972254</v>
      </c>
    </row>
    <row r="2860" spans="1:14">
      <c r="A2860">
        <v>2012</v>
      </c>
      <c r="B2860">
        <v>5</v>
      </c>
      <c r="C2860">
        <v>59</v>
      </c>
      <c r="D2860" t="s">
        <v>66</v>
      </c>
      <c r="E2860" t="s">
        <v>67</v>
      </c>
      <c r="F2860">
        <v>2004</v>
      </c>
      <c r="G2860">
        <f t="shared" si="265"/>
        <v>0.13018891098082389</v>
      </c>
      <c r="H2860">
        <f t="shared" si="266"/>
        <v>95</v>
      </c>
      <c r="I2860">
        <f t="shared" si="268"/>
        <v>5.8561526787960784E-6</v>
      </c>
      <c r="J2860">
        <f t="shared" si="268"/>
        <v>9.9613109378961988E-4</v>
      </c>
      <c r="K2860">
        <f t="shared" si="268"/>
        <v>5.010920135193199E-2</v>
      </c>
      <c r="L2860">
        <f t="shared" si="268"/>
        <v>8.0866131003656611E-2</v>
      </c>
      <c r="M2860">
        <f t="shared" si="268"/>
        <v>0.11838464485783047</v>
      </c>
      <c r="N2860">
        <f t="shared" si="268"/>
        <v>0.13018891098082389</v>
      </c>
    </row>
    <row r="2861" spans="1:14">
      <c r="A2861">
        <v>2012</v>
      </c>
      <c r="B2861">
        <v>5</v>
      </c>
      <c r="C2861">
        <v>60</v>
      </c>
      <c r="D2861" t="s">
        <v>102</v>
      </c>
      <c r="E2861" t="s">
        <v>103</v>
      </c>
      <c r="F2861">
        <v>2004</v>
      </c>
      <c r="G2861">
        <f t="shared" si="265"/>
        <v>0.12909944487358055</v>
      </c>
      <c r="H2861">
        <f t="shared" si="266"/>
        <v>95</v>
      </c>
      <c r="I2861">
        <f t="shared" si="268"/>
        <v>5.8071463554900149E-6</v>
      </c>
      <c r="J2861">
        <f t="shared" si="268"/>
        <v>9.8779512218590275E-4</v>
      </c>
      <c r="K2861">
        <f t="shared" si="268"/>
        <v>4.9689870119166681E-2</v>
      </c>
      <c r="L2861">
        <f t="shared" si="268"/>
        <v>8.0189415081473647E-2</v>
      </c>
      <c r="M2861">
        <f t="shared" si="268"/>
        <v>0.11739396095688255</v>
      </c>
      <c r="N2861">
        <f t="shared" si="268"/>
        <v>0.12909944487358055</v>
      </c>
    </row>
    <row r="2862" spans="1:14">
      <c r="A2862">
        <v>2012</v>
      </c>
      <c r="B2862">
        <v>5</v>
      </c>
      <c r="C2862">
        <v>61</v>
      </c>
      <c r="D2862" t="s">
        <v>316</v>
      </c>
      <c r="E2862" t="s">
        <v>317</v>
      </c>
      <c r="F2862">
        <v>2010</v>
      </c>
      <c r="G2862">
        <f t="shared" si="265"/>
        <v>0.12803687993289598</v>
      </c>
      <c r="H2862">
        <f t="shared" si="266"/>
        <v>95</v>
      </c>
      <c r="I2862">
        <f t="shared" si="268"/>
        <v>5.7593500994425135E-6</v>
      </c>
      <c r="J2862">
        <f t="shared" si="268"/>
        <v>9.796649829243297E-4</v>
      </c>
      <c r="K2862">
        <f t="shared" si="268"/>
        <v>4.9280893039927498E-2</v>
      </c>
      <c r="L2862">
        <f t="shared" si="268"/>
        <v>7.9529408671972709E-2</v>
      </c>
      <c r="M2862">
        <f t="shared" si="268"/>
        <v>0.11642773908595951</v>
      </c>
      <c r="N2862">
        <f t="shared" si="268"/>
        <v>0.12803687993289598</v>
      </c>
    </row>
    <row r="2863" spans="1:14">
      <c r="A2863">
        <v>2012</v>
      </c>
      <c r="B2863">
        <v>5</v>
      </c>
      <c r="C2863">
        <v>62</v>
      </c>
      <c r="D2863" t="s">
        <v>76</v>
      </c>
      <c r="E2863" t="s">
        <v>77</v>
      </c>
      <c r="F2863">
        <v>2007</v>
      </c>
      <c r="G2863">
        <f t="shared" si="265"/>
        <v>0.1270001270001905</v>
      </c>
      <c r="H2863">
        <f t="shared" si="266"/>
        <v>95</v>
      </c>
      <c r="I2863">
        <f t="shared" si="268"/>
        <v>5.7127149181634635E-6</v>
      </c>
      <c r="J2863">
        <f t="shared" si="268"/>
        <v>9.7173234238632242E-4</v>
      </c>
      <c r="K2863">
        <f t="shared" si="268"/>
        <v>4.8881850901347848E-2</v>
      </c>
      <c r="L2863">
        <f t="shared" si="268"/>
        <v>7.8885435250250671E-2</v>
      </c>
      <c r="M2863">
        <f t="shared" si="268"/>
        <v>0.11548498884080437</v>
      </c>
      <c r="N2863">
        <f t="shared" si="268"/>
        <v>0.1270001270001905</v>
      </c>
    </row>
    <row r="2864" spans="1:14">
      <c r="A2864">
        <v>2012</v>
      </c>
      <c r="B2864">
        <v>5</v>
      </c>
      <c r="C2864">
        <v>63</v>
      </c>
      <c r="D2864" t="s">
        <v>432</v>
      </c>
      <c r="E2864" t="s">
        <v>433</v>
      </c>
      <c r="F2864">
        <v>2011</v>
      </c>
      <c r="G2864">
        <f t="shared" si="265"/>
        <v>0.12598815766974239</v>
      </c>
      <c r="H2864">
        <f t="shared" si="266"/>
        <v>95</v>
      </c>
      <c r="I2864">
        <f t="shared" si="268"/>
        <v>5.667194551945514E-6</v>
      </c>
      <c r="J2864">
        <f t="shared" si="268"/>
        <v>9.6398933179942762E-4</v>
      </c>
      <c r="K2864">
        <f t="shared" si="268"/>
        <v>4.8492347874097903E-2</v>
      </c>
      <c r="L2864">
        <f t="shared" si="268"/>
        <v>7.8256856027710334E-2</v>
      </c>
      <c r="M2864">
        <f t="shared" si="268"/>
        <v>0.11456477506153893</v>
      </c>
      <c r="N2864">
        <f t="shared" si="268"/>
        <v>0.12598815766974239</v>
      </c>
    </row>
    <row r="2865" spans="1:14">
      <c r="A2865">
        <v>2012</v>
      </c>
      <c r="B2865">
        <v>5</v>
      </c>
      <c r="C2865">
        <v>64</v>
      </c>
      <c r="D2865" t="s">
        <v>422</v>
      </c>
      <c r="E2865" t="s">
        <v>423</v>
      </c>
      <c r="F2865">
        <v>2011</v>
      </c>
      <c r="G2865">
        <f t="shared" si="265"/>
        <v>0.125</v>
      </c>
      <c r="H2865">
        <f t="shared" si="266"/>
        <v>95</v>
      </c>
      <c r="I2865">
        <f t="shared" si="268"/>
        <v>5.6227452809504814E-6</v>
      </c>
      <c r="J2865">
        <f t="shared" si="268"/>
        <v>9.5642851442273049E-4</v>
      </c>
      <c r="K2865">
        <f t="shared" si="268"/>
        <v>4.8112009861685533E-2</v>
      </c>
      <c r="L2865">
        <f t="shared" si="268"/>
        <v>7.7643067288165335E-2</v>
      </c>
      <c r="M2865">
        <f t="shared" si="268"/>
        <v>0.11366621393283247</v>
      </c>
      <c r="N2865">
        <f t="shared" si="268"/>
        <v>0.125</v>
      </c>
    </row>
    <row r="2866" spans="1:14">
      <c r="A2866">
        <v>2012</v>
      </c>
      <c r="B2866">
        <v>5</v>
      </c>
      <c r="C2866">
        <v>65</v>
      </c>
      <c r="D2866" t="s">
        <v>88</v>
      </c>
      <c r="E2866" t="s">
        <v>89</v>
      </c>
      <c r="F2866">
        <v>2004</v>
      </c>
      <c r="G2866">
        <f t="shared" si="265"/>
        <v>0.12403473458920847</v>
      </c>
      <c r="H2866">
        <f t="shared" si="266"/>
        <v>95</v>
      </c>
      <c r="I2866">
        <f t="shared" ref="I2866:N2881" si="269">$G2866*(I$1^$H2866)</f>
        <v>5.5793257486833386E-6</v>
      </c>
      <c r="J2866">
        <f t="shared" si="269"/>
        <v>9.4904285551979453E-4</v>
      </c>
      <c r="K2866">
        <f t="shared" si="269"/>
        <v>4.7740482989980362E-2</v>
      </c>
      <c r="L2866">
        <f t="shared" si="269"/>
        <v>7.7043497950237128E-2</v>
      </c>
      <c r="M2866">
        <f t="shared" si="269"/>
        <v>0.11278846941535252</v>
      </c>
      <c r="N2866">
        <f t="shared" si="269"/>
        <v>0.12403473458920847</v>
      </c>
    </row>
    <row r="2867" spans="1:14">
      <c r="A2867">
        <v>2012</v>
      </c>
      <c r="B2867">
        <v>5</v>
      </c>
      <c r="C2867">
        <v>66</v>
      </c>
      <c r="D2867" t="s">
        <v>72</v>
      </c>
      <c r="E2867" t="s">
        <v>73</v>
      </c>
      <c r="F2867">
        <v>2003</v>
      </c>
      <c r="G2867">
        <f t="shared" si="265"/>
        <v>0.12309149097933272</v>
      </c>
      <c r="H2867">
        <f t="shared" si="266"/>
        <v>95</v>
      </c>
      <c r="I2867">
        <f t="shared" si="269"/>
        <v>5.5368968002336148E-6</v>
      </c>
      <c r="J2867">
        <f t="shared" si="269"/>
        <v>9.4182569484353707E-4</v>
      </c>
      <c r="K2867">
        <f t="shared" si="269"/>
        <v>4.7377432223097857E-2</v>
      </c>
      <c r="L2867">
        <f t="shared" si="269"/>
        <v>7.6457607333671421E-2</v>
      </c>
      <c r="M2867">
        <f t="shared" si="269"/>
        <v>0.1119307499757452</v>
      </c>
      <c r="N2867">
        <f t="shared" si="269"/>
        <v>0.12309149097933272</v>
      </c>
    </row>
    <row r="2868" spans="1:14">
      <c r="A2868">
        <v>2012</v>
      </c>
      <c r="B2868">
        <v>5</v>
      </c>
      <c r="C2868">
        <v>67</v>
      </c>
      <c r="D2868" t="s">
        <v>70</v>
      </c>
      <c r="E2868" t="s">
        <v>71</v>
      </c>
      <c r="F2868">
        <v>1999</v>
      </c>
      <c r="G2868">
        <f t="shared" si="265"/>
        <v>0.12216944435630522</v>
      </c>
      <c r="H2868">
        <f t="shared" si="266"/>
        <v>95</v>
      </c>
      <c r="I2868">
        <f t="shared" si="269"/>
        <v>5.4954213338460607E-6</v>
      </c>
      <c r="J2868">
        <f t="shared" si="269"/>
        <v>9.3477072138841149E-4</v>
      </c>
      <c r="K2868">
        <f t="shared" si="269"/>
        <v>4.7022540093337589E-2</v>
      </c>
      <c r="L2868">
        <f t="shared" si="269"/>
        <v>7.5884883109715015E-2</v>
      </c>
      <c r="M2868">
        <f t="shared" si="269"/>
        <v>0.1110923055860725</v>
      </c>
      <c r="N2868">
        <f t="shared" si="269"/>
        <v>0.12216944435630522</v>
      </c>
    </row>
    <row r="2869" spans="1:14">
      <c r="A2869">
        <v>2012</v>
      </c>
      <c r="B2869">
        <v>5</v>
      </c>
      <c r="C2869">
        <v>68</v>
      </c>
      <c r="D2869" t="s">
        <v>92</v>
      </c>
      <c r="E2869" t="s">
        <v>93</v>
      </c>
      <c r="F2869">
        <v>2004</v>
      </c>
      <c r="G2869">
        <f t="shared" si="265"/>
        <v>0.12126781251816648</v>
      </c>
      <c r="H2869">
        <f t="shared" si="266"/>
        <v>95</v>
      </c>
      <c r="I2869">
        <f t="shared" si="269"/>
        <v>5.4548641645416667E-6</v>
      </c>
      <c r="J2869">
        <f t="shared" si="269"/>
        <v>9.2787195019235333E-4</v>
      </c>
      <c r="K2869">
        <f t="shared" si="269"/>
        <v>4.6675505534232463E-2</v>
      </c>
      <c r="L2869">
        <f t="shared" si="269"/>
        <v>7.5324839417892947E-2</v>
      </c>
      <c r="M2869">
        <f t="shared" si="269"/>
        <v>0.11027242496685224</v>
      </c>
      <c r="N2869">
        <f t="shared" si="269"/>
        <v>0.12126781251816648</v>
      </c>
    </row>
    <row r="2870" spans="1:14">
      <c r="A2870">
        <v>2012</v>
      </c>
      <c r="B2870">
        <v>5</v>
      </c>
      <c r="C2870">
        <v>69</v>
      </c>
      <c r="D2870" t="s">
        <v>182</v>
      </c>
      <c r="E2870" t="s">
        <v>183</v>
      </c>
      <c r="G2870">
        <f t="shared" si="265"/>
        <v>0.1203858530857692</v>
      </c>
      <c r="H2870">
        <f t="shared" si="266"/>
        <v>95</v>
      </c>
      <c r="I2870">
        <f t="shared" si="269"/>
        <v>5.4151918986496534E-6</v>
      </c>
      <c r="J2870">
        <f t="shared" si="269"/>
        <v>9.2112370099468259E-4</v>
      </c>
      <c r="K2870">
        <f t="shared" si="269"/>
        <v>4.6336042806959625E-2</v>
      </c>
      <c r="L2870">
        <f t="shared" si="269"/>
        <v>7.4777015133452515E-2</v>
      </c>
      <c r="M2870">
        <f t="shared" si="269"/>
        <v>0.10947043305066866</v>
      </c>
      <c r="N2870">
        <f t="shared" si="269"/>
        <v>0.1203858530857692</v>
      </c>
    </row>
    <row r="2871" spans="1:14">
      <c r="A2871">
        <v>2012</v>
      </c>
      <c r="B2871">
        <v>5</v>
      </c>
      <c r="C2871">
        <v>70</v>
      </c>
      <c r="D2871" t="s">
        <v>480</v>
      </c>
      <c r="E2871" t="s">
        <v>481</v>
      </c>
      <c r="F2871">
        <v>2011</v>
      </c>
      <c r="G2871">
        <f t="shared" si="265"/>
        <v>0.11952286093343936</v>
      </c>
      <c r="H2871">
        <f t="shared" si="266"/>
        <v>95</v>
      </c>
      <c r="I2871">
        <f t="shared" si="269"/>
        <v>5.3763728182335746E-6</v>
      </c>
      <c r="J2871">
        <f t="shared" si="269"/>
        <v>9.1452057857699214E-4</v>
      </c>
      <c r="K2871">
        <f t="shared" si="269"/>
        <v>4.6003880511412028E-2</v>
      </c>
      <c r="L2871">
        <f t="shared" si="269"/>
        <v>7.4240972271432476E-2</v>
      </c>
      <c r="M2871">
        <f t="shared" si="269"/>
        <v>0.10868568864579602</v>
      </c>
      <c r="N2871">
        <f t="shared" si="269"/>
        <v>0.11952286093343936</v>
      </c>
    </row>
    <row r="2872" spans="1:14">
      <c r="A2872">
        <v>2012</v>
      </c>
      <c r="B2872">
        <v>5</v>
      </c>
      <c r="C2872">
        <v>71</v>
      </c>
      <c r="D2872" t="s">
        <v>80</v>
      </c>
      <c r="E2872" t="s">
        <v>81</v>
      </c>
      <c r="F2872">
        <v>2005</v>
      </c>
      <c r="G2872">
        <f t="shared" si="265"/>
        <v>0.11867816581938533</v>
      </c>
      <c r="H2872">
        <f t="shared" si="266"/>
        <v>95</v>
      </c>
      <c r="I2872">
        <f t="shared" si="269"/>
        <v>5.3383767745024602E-6</v>
      </c>
      <c r="J2872">
        <f t="shared" si="269"/>
        <v>9.0805745463239346E-4</v>
      </c>
      <c r="K2872">
        <f t="shared" si="269"/>
        <v>4.5678760674152143E-2</v>
      </c>
      <c r="L2872">
        <f t="shared" si="269"/>
        <v>7.3716294514804631E-2</v>
      </c>
      <c r="M2872">
        <f t="shared" si="269"/>
        <v>0.10791758228145934</v>
      </c>
      <c r="N2872">
        <f t="shared" si="269"/>
        <v>0.11867816581938533</v>
      </c>
    </row>
    <row r="2873" spans="1:14">
      <c r="A2873">
        <v>2012</v>
      </c>
      <c r="B2873">
        <v>5</v>
      </c>
      <c r="C2873">
        <v>72</v>
      </c>
      <c r="D2873" t="s">
        <v>86</v>
      </c>
      <c r="E2873" t="s">
        <v>87</v>
      </c>
      <c r="F2873">
        <v>2006</v>
      </c>
      <c r="G2873">
        <f t="shared" si="265"/>
        <v>0.11785113019775793</v>
      </c>
      <c r="H2873">
        <f t="shared" si="266"/>
        <v>95</v>
      </c>
      <c r="I2873">
        <f t="shared" si="269"/>
        <v>5.3011750893929935E-6</v>
      </c>
      <c r="J2873">
        <f t="shared" si="269"/>
        <v>9.0172945102465131E-4</v>
      </c>
      <c r="K2873">
        <f t="shared" si="269"/>
        <v>4.5360437906282525E-2</v>
      </c>
      <c r="L2873">
        <f t="shared" si="269"/>
        <v>7.3202585855446825E-2</v>
      </c>
      <c r="M2873">
        <f t="shared" si="269"/>
        <v>0.10716553421827557</v>
      </c>
      <c r="N2873">
        <f t="shared" si="269"/>
        <v>0.11785113019775793</v>
      </c>
    </row>
    <row r="2874" spans="1:14">
      <c r="A2874">
        <v>2012</v>
      </c>
      <c r="B2874">
        <v>5</v>
      </c>
      <c r="C2874">
        <v>73</v>
      </c>
      <c r="D2874" t="s">
        <v>122</v>
      </c>
      <c r="E2874" t="s">
        <v>123</v>
      </c>
      <c r="F2874">
        <v>1993</v>
      </c>
      <c r="G2874">
        <f t="shared" si="265"/>
        <v>0.11704114719613057</v>
      </c>
      <c r="H2874">
        <f t="shared" si="266"/>
        <v>95</v>
      </c>
      <c r="I2874">
        <f t="shared" si="269"/>
        <v>5.2647404645925902E-6</v>
      </c>
      <c r="J2874">
        <f t="shared" si="269"/>
        <v>8.9553192431301824E-4</v>
      </c>
      <c r="K2874">
        <f t="shared" si="269"/>
        <v>4.5048678624985773E-2</v>
      </c>
      <c r="L2874">
        <f t="shared" si="269"/>
        <v>7.2699469337865835E-2</v>
      </c>
      <c r="M2874">
        <f t="shared" si="269"/>
        <v>0.10642899260911609</v>
      </c>
      <c r="N2874">
        <f t="shared" si="269"/>
        <v>0.11704114719613057</v>
      </c>
    </row>
    <row r="2875" spans="1:14">
      <c r="A2875">
        <v>2012</v>
      </c>
      <c r="B2875">
        <v>5</v>
      </c>
      <c r="C2875">
        <v>74</v>
      </c>
      <c r="D2875" t="s">
        <v>484</v>
      </c>
      <c r="E2875" t="s">
        <v>485</v>
      </c>
      <c r="F2875">
        <v>2011</v>
      </c>
      <c r="G2875">
        <f t="shared" si="265"/>
        <v>0.11624763874381928</v>
      </c>
      <c r="H2875">
        <f t="shared" si="266"/>
        <v>95</v>
      </c>
      <c r="I2875">
        <f t="shared" si="269"/>
        <v>5.2290468973475702E-6</v>
      </c>
      <c r="J2875">
        <f t="shared" si="269"/>
        <v>8.8946045143121057E-4</v>
      </c>
      <c r="K2875">
        <f t="shared" si="269"/>
        <v>4.4743260333122328E-2</v>
      </c>
      <c r="L2875">
        <f t="shared" si="269"/>
        <v>7.2206585896613565E-2</v>
      </c>
      <c r="M2875">
        <f t="shared" si="269"/>
        <v>0.1057074317971327</v>
      </c>
      <c r="N2875">
        <f t="shared" si="269"/>
        <v>0.11624763874381928</v>
      </c>
    </row>
    <row r="2876" spans="1:14">
      <c r="A2876">
        <v>2012</v>
      </c>
      <c r="B2876">
        <v>5</v>
      </c>
      <c r="C2876">
        <v>75</v>
      </c>
      <c r="D2876" t="s">
        <v>292</v>
      </c>
      <c r="E2876" t="s">
        <v>293</v>
      </c>
      <c r="F2876">
        <v>1876</v>
      </c>
      <c r="G2876">
        <f t="shared" si="265"/>
        <v>0.11547005383792514</v>
      </c>
      <c r="H2876">
        <f t="shared" si="266"/>
        <v>95</v>
      </c>
      <c r="I2876">
        <f t="shared" si="269"/>
        <v>5.1940696024663327E-6</v>
      </c>
      <c r="J2876">
        <f t="shared" si="269"/>
        <v>8.8351081642015555E-4</v>
      </c>
      <c r="K2876">
        <f t="shared" si="269"/>
        <v>4.4443970951836907E-2</v>
      </c>
      <c r="L2876">
        <f t="shared" si="269"/>
        <v>7.1723593279248765E-2</v>
      </c>
      <c r="M2876">
        <f t="shared" si="269"/>
        <v>0.10500035073901824</v>
      </c>
      <c r="N2876">
        <f t="shared" si="269"/>
        <v>0.11547005383792514</v>
      </c>
    </row>
    <row r="2877" spans="1:14">
      <c r="A2877">
        <v>2012</v>
      </c>
      <c r="B2877">
        <v>5</v>
      </c>
      <c r="C2877">
        <v>76</v>
      </c>
      <c r="D2877" t="s">
        <v>402</v>
      </c>
      <c r="E2877" t="s">
        <v>403</v>
      </c>
      <c r="F2877">
        <v>2011</v>
      </c>
      <c r="G2877">
        <f t="shared" si="265"/>
        <v>0.11470786693528087</v>
      </c>
      <c r="H2877">
        <f t="shared" si="266"/>
        <v>95</v>
      </c>
      <c r="I2877">
        <f t="shared" si="269"/>
        <v>5.1597849399859699E-6</v>
      </c>
      <c r="J2877">
        <f t="shared" si="269"/>
        <v>8.776789981240874E-4</v>
      </c>
      <c r="K2877">
        <f t="shared" si="269"/>
        <v>4.4150608201625162E-2</v>
      </c>
      <c r="L2877">
        <f t="shared" si="269"/>
        <v>7.1250165047503422E-2</v>
      </c>
      <c r="M2877">
        <f t="shared" si="269"/>
        <v>0.10430727154275612</v>
      </c>
      <c r="N2877">
        <f t="shared" si="269"/>
        <v>0.11470786693528087</v>
      </c>
    </row>
    <row r="2878" spans="1:14">
      <c r="A2878">
        <v>2012</v>
      </c>
      <c r="B2878">
        <v>5</v>
      </c>
      <c r="C2878">
        <v>77</v>
      </c>
      <c r="D2878" t="s">
        <v>454</v>
      </c>
      <c r="E2878" t="s">
        <v>455</v>
      </c>
      <c r="F2878">
        <v>2011</v>
      </c>
      <c r="G2878">
        <f t="shared" si="265"/>
        <v>0.11396057645963795</v>
      </c>
      <c r="H2878">
        <f t="shared" si="266"/>
        <v>95</v>
      </c>
      <c r="I2878">
        <f t="shared" si="269"/>
        <v>5.1261703480226062E-6</v>
      </c>
      <c r="J2878">
        <f t="shared" si="269"/>
        <v>8.7196115876839609E-4</v>
      </c>
      <c r="K2878">
        <f t="shared" si="269"/>
        <v>4.3862979027755752E-2</v>
      </c>
      <c r="L2878">
        <f t="shared" si="269"/>
        <v>7.0785989650030232E-2</v>
      </c>
      <c r="M2878">
        <f t="shared" si="269"/>
        <v>0.10362773811016095</v>
      </c>
      <c r="N2878">
        <f t="shared" si="269"/>
        <v>0.11396057645963795</v>
      </c>
    </row>
    <row r="2879" spans="1:14">
      <c r="A2879">
        <v>2012</v>
      </c>
      <c r="B2879">
        <v>5</v>
      </c>
      <c r="C2879">
        <v>78</v>
      </c>
      <c r="D2879" t="s">
        <v>350</v>
      </c>
      <c r="E2879" t="s">
        <v>351</v>
      </c>
      <c r="F2879">
        <v>2010</v>
      </c>
      <c r="G2879">
        <f t="shared" si="265"/>
        <v>0.11322770341445956</v>
      </c>
      <c r="H2879">
        <f t="shared" si="266"/>
        <v>95</v>
      </c>
      <c r="I2879">
        <f t="shared" si="269"/>
        <v>5.0932042803721059E-6</v>
      </c>
      <c r="J2879">
        <f t="shared" si="269"/>
        <v>8.6635363334551269E-4</v>
      </c>
      <c r="K2879">
        <f t="shared" si="269"/>
        <v>4.3580899066339863E-2</v>
      </c>
      <c r="L2879">
        <f t="shared" si="269"/>
        <v>7.0330769560746492E-2</v>
      </c>
      <c r="M2879">
        <f t="shared" si="269"/>
        <v>0.10296131487545013</v>
      </c>
      <c r="N2879">
        <f t="shared" si="269"/>
        <v>0.11322770341445956</v>
      </c>
    </row>
    <row r="2880" spans="1:14">
      <c r="A2880">
        <v>2012</v>
      </c>
      <c r="B2880">
        <v>5</v>
      </c>
      <c r="C2880">
        <v>79</v>
      </c>
      <c r="D2880" t="s">
        <v>504</v>
      </c>
      <c r="E2880" t="s">
        <v>505</v>
      </c>
      <c r="F2880">
        <v>2011</v>
      </c>
      <c r="G2880">
        <f t="shared" si="265"/>
        <v>0.1125087900926024</v>
      </c>
      <c r="H2880">
        <f t="shared" si="266"/>
        <v>95</v>
      </c>
      <c r="I2880">
        <f t="shared" si="269"/>
        <v>5.0608661484690273E-6</v>
      </c>
      <c r="J2880">
        <f t="shared" si="269"/>
        <v>8.6085291974213223E-4</v>
      </c>
      <c r="K2880">
        <f t="shared" si="269"/>
        <v>4.3304192147692752E-2</v>
      </c>
      <c r="L2880">
        <f t="shared" si="269"/>
        <v>6.9884220477359982E-2</v>
      </c>
      <c r="M2880">
        <f t="shared" si="269"/>
        <v>0.10230758563191908</v>
      </c>
      <c r="N2880">
        <f t="shared" si="269"/>
        <v>0.1125087900926024</v>
      </c>
    </row>
    <row r="2881" spans="1:14">
      <c r="A2881">
        <v>2012</v>
      </c>
      <c r="B2881">
        <v>5</v>
      </c>
      <c r="C2881">
        <v>80</v>
      </c>
      <c r="D2881" t="s">
        <v>132</v>
      </c>
      <c r="E2881" t="s">
        <v>133</v>
      </c>
      <c r="F2881">
        <v>1994</v>
      </c>
      <c r="G2881">
        <f t="shared" si="265"/>
        <v>0.11180339887498948</v>
      </c>
      <c r="H2881">
        <f t="shared" si="266"/>
        <v>95</v>
      </c>
      <c r="I2881">
        <f t="shared" si="269"/>
        <v>5.0291362673485721E-6</v>
      </c>
      <c r="J2881">
        <f t="shared" si="269"/>
        <v>8.5545566954734538E-4</v>
      </c>
      <c r="K2881">
        <f t="shared" si="269"/>
        <v>4.3032689833947639E-2</v>
      </c>
      <c r="L2881">
        <f t="shared" si="269"/>
        <v>6.9446070575171173E-2</v>
      </c>
      <c r="M2881">
        <f t="shared" si="269"/>
        <v>0.10166615243953885</v>
      </c>
      <c r="N2881">
        <f t="shared" si="269"/>
        <v>0.11180339887498948</v>
      </c>
    </row>
    <row r="2882" spans="1:14">
      <c r="A2882">
        <v>2012</v>
      </c>
      <c r="B2882">
        <v>5</v>
      </c>
      <c r="C2882">
        <v>81</v>
      </c>
      <c r="D2882" t="s">
        <v>82</v>
      </c>
      <c r="E2882" t="s">
        <v>83</v>
      </c>
      <c r="F2882">
        <v>2004</v>
      </c>
      <c r="G2882">
        <f t="shared" si="265"/>
        <v>0.1111111111111111</v>
      </c>
      <c r="H2882">
        <f t="shared" si="266"/>
        <v>95</v>
      </c>
      <c r="I2882">
        <f t="shared" ref="I2882:N2897" si="270">$G2882*(I$1^$H2882)</f>
        <v>4.9979958052893161E-6</v>
      </c>
      <c r="J2882">
        <f t="shared" si="270"/>
        <v>8.5015867948687145E-4</v>
      </c>
      <c r="K2882">
        <f t="shared" si="270"/>
        <v>4.2766230988164913E-2</v>
      </c>
      <c r="L2882">
        <f t="shared" si="270"/>
        <v>6.9016059811702515E-2</v>
      </c>
      <c r="M2882">
        <f t="shared" si="270"/>
        <v>0.10103663460696219</v>
      </c>
      <c r="N2882">
        <f t="shared" si="270"/>
        <v>0.1111111111111111</v>
      </c>
    </row>
    <row r="2883" spans="1:14">
      <c r="A2883">
        <v>2012</v>
      </c>
      <c r="B2883">
        <v>5</v>
      </c>
      <c r="C2883">
        <v>82</v>
      </c>
      <c r="D2883" t="s">
        <v>110</v>
      </c>
      <c r="E2883" t="s">
        <v>111</v>
      </c>
      <c r="F2883">
        <v>2007</v>
      </c>
      <c r="G2883">
        <f t="shared" ref="G2883:G2946" si="271">1/SQRT(C2883)</f>
        <v>0.11043152607484653</v>
      </c>
      <c r="H2883">
        <f t="shared" ref="H2883:H2946" si="272">(2020*12+4)-(A2883*12+B2883)</f>
        <v>95</v>
      </c>
      <c r="I2883">
        <f t="shared" si="270"/>
        <v>4.9674267368440273E-6</v>
      </c>
      <c r="J2883">
        <f t="shared" si="270"/>
        <v>8.4495888343360398E-4</v>
      </c>
      <c r="K2883">
        <f t="shared" si="270"/>
        <v>4.2504661372431994E-2</v>
      </c>
      <c r="L2883">
        <f t="shared" si="270"/>
        <v>6.8593939278112748E-2</v>
      </c>
      <c r="M2883">
        <f t="shared" si="270"/>
        <v>0.10041866774202138</v>
      </c>
      <c r="N2883">
        <f t="shared" si="270"/>
        <v>0.11043152607484653</v>
      </c>
    </row>
    <row r="2884" spans="1:14">
      <c r="A2884">
        <v>2012</v>
      </c>
      <c r="B2884">
        <v>5</v>
      </c>
      <c r="C2884">
        <v>83</v>
      </c>
      <c r="D2884" t="s">
        <v>138</v>
      </c>
      <c r="E2884" t="s">
        <v>139</v>
      </c>
      <c r="F2884">
        <v>1995</v>
      </c>
      <c r="G2884">
        <f t="shared" si="271"/>
        <v>0.10976425998969035</v>
      </c>
      <c r="H2884">
        <f t="shared" si="272"/>
        <v>95</v>
      </c>
      <c r="I2884">
        <f t="shared" si="270"/>
        <v>4.9374117989924246E-6</v>
      </c>
      <c r="J2884">
        <f t="shared" si="270"/>
        <v>8.3985334494919908E-4</v>
      </c>
      <c r="K2884">
        <f t="shared" si="270"/>
        <v>4.2247833272676776E-2</v>
      </c>
      <c r="L2884">
        <f t="shared" si="270"/>
        <v>6.8179470593721619E-2</v>
      </c>
      <c r="M2884">
        <f t="shared" si="270"/>
        <v>9.981190286533749E-2</v>
      </c>
      <c r="N2884">
        <f t="shared" si="270"/>
        <v>0.10976425998969035</v>
      </c>
    </row>
    <row r="2885" spans="1:14">
      <c r="A2885">
        <v>2012</v>
      </c>
      <c r="B2885">
        <v>5</v>
      </c>
      <c r="C2885">
        <v>84</v>
      </c>
      <c r="D2885" t="s">
        <v>116</v>
      </c>
      <c r="E2885" t="s">
        <v>117</v>
      </c>
      <c r="F2885">
        <v>1997</v>
      </c>
      <c r="G2885">
        <f t="shared" si="271"/>
        <v>0.10910894511799619</v>
      </c>
      <c r="H2885">
        <f t="shared" si="272"/>
        <v>95</v>
      </c>
      <c r="I2885">
        <f t="shared" si="270"/>
        <v>4.9079344501735853E-6</v>
      </c>
      <c r="J2885">
        <f t="shared" si="270"/>
        <v>8.3483925031549065E-4</v>
      </c>
      <c r="K2885">
        <f t="shared" si="270"/>
        <v>4.1995605148121111E-2</v>
      </c>
      <c r="L2885">
        <f t="shared" si="270"/>
        <v>6.7772425340298537E-2</v>
      </c>
      <c r="M2885">
        <f t="shared" si="270"/>
        <v>9.921600558214265E-2</v>
      </c>
      <c r="N2885">
        <f t="shared" si="270"/>
        <v>0.10910894511799619</v>
      </c>
    </row>
    <row r="2886" spans="1:14">
      <c r="A2886">
        <v>2012</v>
      </c>
      <c r="B2886">
        <v>5</v>
      </c>
      <c r="C2886">
        <v>85</v>
      </c>
      <c r="D2886" t="s">
        <v>414</v>
      </c>
      <c r="E2886" t="s">
        <v>415</v>
      </c>
      <c r="F2886">
        <v>2011</v>
      </c>
      <c r="G2886">
        <f t="shared" si="271"/>
        <v>0.10846522890932808</v>
      </c>
      <c r="H2886">
        <f t="shared" si="272"/>
        <v>95</v>
      </c>
      <c r="I2886">
        <f t="shared" si="270"/>
        <v>4.8789788319771052E-6</v>
      </c>
      <c r="J2886">
        <f t="shared" si="270"/>
        <v>8.2991390201816041E-4</v>
      </c>
      <c r="K2886">
        <f t="shared" si="270"/>
        <v>4.1747841303484572E-2</v>
      </c>
      <c r="L2886">
        <f t="shared" si="270"/>
        <v>6.737258453306573E-2</v>
      </c>
      <c r="M2886">
        <f t="shared" si="270"/>
        <v>9.8630655307850645E-2</v>
      </c>
      <c r="N2886">
        <f t="shared" si="270"/>
        <v>0.10846522890932808</v>
      </c>
    </row>
    <row r="2887" spans="1:14">
      <c r="A2887">
        <v>2012</v>
      </c>
      <c r="B2887">
        <v>5</v>
      </c>
      <c r="C2887">
        <v>86</v>
      </c>
      <c r="D2887" t="s">
        <v>56</v>
      </c>
      <c r="E2887" t="s">
        <v>57</v>
      </c>
      <c r="F2887">
        <v>2009</v>
      </c>
      <c r="G2887">
        <f t="shared" si="271"/>
        <v>0.10783277320343841</v>
      </c>
      <c r="H2887">
        <f t="shared" si="272"/>
        <v>95</v>
      </c>
      <c r="I2887">
        <f t="shared" si="270"/>
        <v>4.8505297332914951E-6</v>
      </c>
      <c r="J2887">
        <f t="shared" si="270"/>
        <v>8.2507471264838255E-4</v>
      </c>
      <c r="K2887">
        <f t="shared" si="270"/>
        <v>4.1504411582213824E-2</v>
      </c>
      <c r="L2887">
        <f t="shared" si="270"/>
        <v>6.6979738125632321E-2</v>
      </c>
      <c r="M2887">
        <f t="shared" si="270"/>
        <v>9.8055544543301079E-2</v>
      </c>
      <c r="N2887">
        <f t="shared" si="270"/>
        <v>0.10783277320343841</v>
      </c>
    </row>
    <row r="2888" spans="1:14">
      <c r="A2888">
        <v>2012</v>
      </c>
      <c r="B2888">
        <v>5</v>
      </c>
      <c r="C2888">
        <v>87</v>
      </c>
      <c r="D2888" t="s">
        <v>296</v>
      </c>
      <c r="E2888" t="s">
        <v>297</v>
      </c>
      <c r="F2888">
        <v>2010</v>
      </c>
      <c r="G2888">
        <f t="shared" si="271"/>
        <v>0.10721125348377948</v>
      </c>
      <c r="H2888">
        <f t="shared" si="272"/>
        <v>95</v>
      </c>
      <c r="I2888">
        <f t="shared" si="270"/>
        <v>4.8225725567256559E-6</v>
      </c>
      <c r="J2888">
        <f t="shared" si="270"/>
        <v>8.2031919919112E-4</v>
      </c>
      <c r="K2888">
        <f t="shared" si="270"/>
        <v>4.1265191079162128E-2</v>
      </c>
      <c r="L2888">
        <f t="shared" si="270"/>
        <v>6.6593684546317117E-2</v>
      </c>
      <c r="M2888">
        <f t="shared" si="270"/>
        <v>9.7490378195955268E-2</v>
      </c>
      <c r="N2888">
        <f t="shared" si="270"/>
        <v>0.10721125348377948</v>
      </c>
    </row>
    <row r="2889" spans="1:14">
      <c r="A2889">
        <v>2012</v>
      </c>
      <c r="B2889">
        <v>5</v>
      </c>
      <c r="C2889">
        <v>88</v>
      </c>
      <c r="D2889" t="s">
        <v>506</v>
      </c>
      <c r="E2889" t="s">
        <v>507</v>
      </c>
      <c r="F2889">
        <v>2012</v>
      </c>
      <c r="G2889">
        <f t="shared" si="271"/>
        <v>0.10660035817780521</v>
      </c>
      <c r="H2889">
        <f t="shared" si="272"/>
        <v>95</v>
      </c>
      <c r="I2889">
        <f t="shared" si="270"/>
        <v>4.7950932871350822E-6</v>
      </c>
      <c r="J2889">
        <f t="shared" si="270"/>
        <v>8.1564497767143364E-4</v>
      </c>
      <c r="K2889">
        <f t="shared" si="270"/>
        <v>4.1030059871278196E-2</v>
      </c>
      <c r="L2889">
        <f t="shared" si="270"/>
        <v>6.6214230263534846E-2</v>
      </c>
      <c r="M2889">
        <f t="shared" si="270"/>
        <v>9.6934872943639783E-2</v>
      </c>
      <c r="N2889">
        <f t="shared" si="270"/>
        <v>0.10660035817780521</v>
      </c>
    </row>
    <row r="2890" spans="1:14">
      <c r="A2890">
        <v>2012</v>
      </c>
      <c r="B2890">
        <v>5</v>
      </c>
      <c r="C2890">
        <v>89</v>
      </c>
      <c r="D2890" t="s">
        <v>184</v>
      </c>
      <c r="E2890" t="s">
        <v>185</v>
      </c>
      <c r="F2890">
        <v>2008</v>
      </c>
      <c r="G2890">
        <f t="shared" si="271"/>
        <v>0.105999788000636</v>
      </c>
      <c r="H2890">
        <f t="shared" si="272"/>
        <v>95</v>
      </c>
      <c r="I2890">
        <f t="shared" si="270"/>
        <v>4.7680784620986202E-6</v>
      </c>
      <c r="J2890">
        <f t="shared" si="270"/>
        <v>8.1104975813258134E-4</v>
      </c>
      <c r="K2890">
        <f t="shared" si="270"/>
        <v>4.0798902764985399E-2</v>
      </c>
      <c r="L2890">
        <f t="shared" si="270"/>
        <v>6.5841189378117129E-2</v>
      </c>
      <c r="M2890">
        <f t="shared" si="270"/>
        <v>9.6388756637721437E-2</v>
      </c>
      <c r="N2890">
        <f t="shared" si="270"/>
        <v>0.105999788000636</v>
      </c>
    </row>
    <row r="2891" spans="1:14">
      <c r="A2891">
        <v>2012</v>
      </c>
      <c r="B2891">
        <v>5</v>
      </c>
      <c r="C2891">
        <v>90</v>
      </c>
      <c r="D2891" t="s">
        <v>268</v>
      </c>
      <c r="E2891" t="s">
        <v>269</v>
      </c>
      <c r="F2891">
        <v>2010</v>
      </c>
      <c r="G2891">
        <f t="shared" si="271"/>
        <v>0.10540925533894598</v>
      </c>
      <c r="H2891">
        <f t="shared" si="272"/>
        <v>95</v>
      </c>
      <c r="I2891">
        <f t="shared" si="270"/>
        <v>4.7415151442045027E-6</v>
      </c>
      <c r="J2891">
        <f t="shared" si="270"/>
        <v>8.0653133992187502E-4</v>
      </c>
      <c r="K2891">
        <f t="shared" si="270"/>
        <v>4.0571609059042377E-2</v>
      </c>
      <c r="L2891">
        <f t="shared" si="270"/>
        <v>6.5474383240617468E-2</v>
      </c>
      <c r="M2891">
        <f t="shared" si="270"/>
        <v>9.5851767742857572E-2</v>
      </c>
      <c r="N2891">
        <f t="shared" si="270"/>
        <v>0.10540925533894598</v>
      </c>
    </row>
    <row r="2892" spans="1:14">
      <c r="A2892">
        <v>2012</v>
      </c>
      <c r="B2892">
        <v>5</v>
      </c>
      <c r="C2892">
        <v>91</v>
      </c>
      <c r="D2892" t="s">
        <v>124</v>
      </c>
      <c r="E2892" t="s">
        <v>125</v>
      </c>
      <c r="F2892">
        <v>1800</v>
      </c>
      <c r="G2892">
        <f t="shared" si="271"/>
        <v>0.10482848367219183</v>
      </c>
      <c r="H2892">
        <f t="shared" si="272"/>
        <v>95</v>
      </c>
      <c r="I2892">
        <f t="shared" si="270"/>
        <v>4.7153908950160897E-6</v>
      </c>
      <c r="J2892">
        <f t="shared" si="270"/>
        <v>8.0208760726225518E-4</v>
      </c>
      <c r="K2892">
        <f t="shared" si="270"/>
        <v>4.0348072321776271E-2</v>
      </c>
      <c r="L2892">
        <f t="shared" si="270"/>
        <v>6.5113640091810657E-2</v>
      </c>
      <c r="M2892">
        <f t="shared" si="270"/>
        <v>9.5323654810702332E-2</v>
      </c>
      <c r="N2892">
        <f t="shared" si="270"/>
        <v>0.10482848367219183</v>
      </c>
    </row>
    <row r="2893" spans="1:14">
      <c r="A2893">
        <v>2012</v>
      </c>
      <c r="B2893">
        <v>5</v>
      </c>
      <c r="C2893">
        <v>92</v>
      </c>
      <c r="D2893" t="s">
        <v>262</v>
      </c>
      <c r="E2893" t="s">
        <v>263</v>
      </c>
      <c r="F2893">
        <v>2009</v>
      </c>
      <c r="G2893">
        <f t="shared" si="271"/>
        <v>0.10425720702853739</v>
      </c>
      <c r="H2893">
        <f t="shared" si="272"/>
        <v>95</v>
      </c>
      <c r="I2893">
        <f t="shared" si="270"/>
        <v>4.6896937505982879E-6</v>
      </c>
      <c r="J2893">
        <f t="shared" si="270"/>
        <v>7.9771652508933656E-4</v>
      </c>
      <c r="K2893">
        <f t="shared" si="270"/>
        <v>4.0128190181670249E-2</v>
      </c>
      <c r="L2893">
        <f t="shared" si="270"/>
        <v>6.4758794724743302E-2</v>
      </c>
      <c r="M2893">
        <f t="shared" si="270"/>
        <v>9.4804175985162678E-2</v>
      </c>
      <c r="N2893">
        <f t="shared" si="270"/>
        <v>0.10425720702853739</v>
      </c>
    </row>
    <row r="2894" spans="1:14">
      <c r="A2894">
        <v>2012</v>
      </c>
      <c r="B2894">
        <v>5</v>
      </c>
      <c r="C2894">
        <v>93</v>
      </c>
      <c r="D2894" t="s">
        <v>230</v>
      </c>
      <c r="E2894" t="s">
        <v>231</v>
      </c>
      <c r="F2894">
        <v>2009</v>
      </c>
      <c r="G2894">
        <f t="shared" si="271"/>
        <v>0.10369516947304253</v>
      </c>
      <c r="H2894">
        <f t="shared" si="272"/>
        <v>95</v>
      </c>
      <c r="I2894">
        <f t="shared" si="270"/>
        <v>4.6644121984952824E-6</v>
      </c>
      <c r="J2894">
        <f t="shared" si="270"/>
        <v>7.9341613513532266E-4</v>
      </c>
      <c r="K2894">
        <f t="shared" si="270"/>
        <v>3.9911864130369394E-2</v>
      </c>
      <c r="L2894">
        <f t="shared" si="270"/>
        <v>6.4409688166825185E-2</v>
      </c>
      <c r="M2894">
        <f t="shared" si="270"/>
        <v>9.4293098536993358E-2</v>
      </c>
      <c r="N2894">
        <f t="shared" si="270"/>
        <v>0.10369516947304253</v>
      </c>
    </row>
    <row r="2895" spans="1:14">
      <c r="A2895">
        <v>2012</v>
      </c>
      <c r="B2895">
        <v>5</v>
      </c>
      <c r="C2895">
        <v>94</v>
      </c>
      <c r="D2895" t="s">
        <v>444</v>
      </c>
      <c r="E2895" t="s">
        <v>445</v>
      </c>
      <c r="F2895">
        <v>2011</v>
      </c>
      <c r="G2895">
        <f t="shared" si="271"/>
        <v>0.10314212462587934</v>
      </c>
      <c r="H2895">
        <f t="shared" si="272"/>
        <v>95</v>
      </c>
      <c r="I2895">
        <f t="shared" si="270"/>
        <v>4.6395351560589555E-6</v>
      </c>
      <c r="J2895">
        <f t="shared" si="270"/>
        <v>7.8918455224267115E-4</v>
      </c>
      <c r="K2895">
        <f t="shared" si="270"/>
        <v>3.9698999337244037E-2</v>
      </c>
      <c r="L2895">
        <f t="shared" si="270"/>
        <v>6.4066167380571873E-2</v>
      </c>
      <c r="M2895">
        <f t="shared" si="270"/>
        <v>9.3790198425696553E-2</v>
      </c>
      <c r="N2895">
        <f t="shared" si="270"/>
        <v>0.10314212462587934</v>
      </c>
    </row>
    <row r="2896" spans="1:14">
      <c r="A2896">
        <v>2012</v>
      </c>
      <c r="B2896">
        <v>5</v>
      </c>
      <c r="C2896">
        <v>95</v>
      </c>
      <c r="D2896" t="s">
        <v>502</v>
      </c>
      <c r="E2896" t="s">
        <v>503</v>
      </c>
      <c r="F2896">
        <v>2011</v>
      </c>
      <c r="G2896">
        <f t="shared" si="271"/>
        <v>0.10259783520851541</v>
      </c>
      <c r="H2896">
        <f t="shared" si="272"/>
        <v>95</v>
      </c>
      <c r="I2896">
        <f t="shared" si="270"/>
        <v>4.6150519500353218E-6</v>
      </c>
      <c r="J2896">
        <f t="shared" si="270"/>
        <v>7.8501996089174809E-4</v>
      </c>
      <c r="K2896">
        <f t="shared" si="270"/>
        <v>3.9489504474717448E-2</v>
      </c>
      <c r="L2896">
        <f t="shared" si="270"/>
        <v>6.3728084981718891E-2</v>
      </c>
      <c r="M2896">
        <f t="shared" si="270"/>
        <v>9.3295259886852833E-2</v>
      </c>
      <c r="N2896">
        <f t="shared" si="270"/>
        <v>0.10259783520851541</v>
      </c>
    </row>
    <row r="2897" spans="1:14">
      <c r="A2897">
        <v>2012</v>
      </c>
      <c r="B2897">
        <v>5</v>
      </c>
      <c r="C2897">
        <v>96</v>
      </c>
      <c r="D2897" t="s">
        <v>352</v>
      </c>
      <c r="E2897" t="s">
        <v>353</v>
      </c>
      <c r="F2897">
        <v>1982</v>
      </c>
      <c r="G2897">
        <f t="shared" si="271"/>
        <v>0.10206207261596577</v>
      </c>
      <c r="H2897">
        <f t="shared" si="272"/>
        <v>95</v>
      </c>
      <c r="I2897">
        <f t="shared" si="270"/>
        <v>4.5909522973235749E-6</v>
      </c>
      <c r="J2897">
        <f t="shared" si="270"/>
        <v>7.8092061192794381E-4</v>
      </c>
      <c r="K2897">
        <f t="shared" si="270"/>
        <v>3.9283291553627281E-2</v>
      </c>
      <c r="L2897">
        <f t="shared" si="270"/>
        <v>6.3395298973528372E-2</v>
      </c>
      <c r="M2897">
        <f t="shared" si="270"/>
        <v>9.2808075043157176E-2</v>
      </c>
      <c r="N2897">
        <f t="shared" si="270"/>
        <v>0.10206207261596577</v>
      </c>
    </row>
    <row r="2898" spans="1:14">
      <c r="A2898">
        <v>2012</v>
      </c>
      <c r="B2898">
        <v>5</v>
      </c>
      <c r="C2898">
        <v>97</v>
      </c>
      <c r="D2898" t="s">
        <v>150</v>
      </c>
      <c r="E2898" t="s">
        <v>151</v>
      </c>
      <c r="F2898">
        <v>1994</v>
      </c>
      <c r="G2898">
        <f t="shared" si="271"/>
        <v>0.10153461651336192</v>
      </c>
      <c r="H2898">
        <f t="shared" si="272"/>
        <v>95</v>
      </c>
      <c r="I2898">
        <f t="shared" ref="I2898:N2913" si="273">$G2898*(I$1^$H2898)</f>
        <v>4.5672262868289801E-6</v>
      </c>
      <c r="J2898">
        <f t="shared" si="273"/>
        <v>7.7688481947485097E-4</v>
      </c>
      <c r="K2898">
        <f t="shared" si="273"/>
        <v>3.9080275767946621E-2</v>
      </c>
      <c r="L2898">
        <f t="shared" si="273"/>
        <v>6.3067672496200183E-2</v>
      </c>
      <c r="M2898">
        <f t="shared" si="273"/>
        <v>9.2328443537567195E-2</v>
      </c>
      <c r="N2898">
        <f t="shared" si="273"/>
        <v>0.10153461651336192</v>
      </c>
    </row>
    <row r="2899" spans="1:14">
      <c r="A2899">
        <v>2012</v>
      </c>
      <c r="B2899">
        <v>5</v>
      </c>
      <c r="C2899">
        <v>98</v>
      </c>
      <c r="D2899" t="s">
        <v>302</v>
      </c>
      <c r="E2899" t="s">
        <v>303</v>
      </c>
      <c r="F2899">
        <v>2010</v>
      </c>
      <c r="G2899">
        <f t="shared" si="271"/>
        <v>0.10101525445522107</v>
      </c>
      <c r="H2899">
        <f t="shared" si="272"/>
        <v>95</v>
      </c>
      <c r="I2899">
        <f t="shared" si="273"/>
        <v>4.5438643623368505E-6</v>
      </c>
      <c r="J2899">
        <f t="shared" si="273"/>
        <v>7.7291095802112957E-4</v>
      </c>
      <c r="K2899">
        <f t="shared" si="273"/>
        <v>3.8880375348242159E-2</v>
      </c>
      <c r="L2899">
        <f t="shared" si="273"/>
        <v>6.2745073590382977E-2</v>
      </c>
      <c r="M2899">
        <f t="shared" si="273"/>
        <v>9.1856172187093327E-2</v>
      </c>
      <c r="N2899">
        <f t="shared" si="273"/>
        <v>0.10101525445522107</v>
      </c>
    </row>
    <row r="2900" spans="1:14">
      <c r="A2900">
        <v>2012</v>
      </c>
      <c r="B2900">
        <v>5</v>
      </c>
      <c r="C2900">
        <v>99</v>
      </c>
      <c r="D2900" t="s">
        <v>90</v>
      </c>
      <c r="E2900" t="s">
        <v>91</v>
      </c>
      <c r="F2900">
        <v>2009</v>
      </c>
      <c r="G2900">
        <f t="shared" si="271"/>
        <v>0.10050378152592121</v>
      </c>
      <c r="H2900">
        <f t="shared" si="272"/>
        <v>95</v>
      </c>
      <c r="I2900">
        <f t="shared" si="273"/>
        <v>4.5208573063404133E-6</v>
      </c>
      <c r="J2900">
        <f t="shared" si="273"/>
        <v>7.6899745966962788E-4</v>
      </c>
      <c r="K2900">
        <f t="shared" si="273"/>
        <v>3.8683511423294473E-2</v>
      </c>
      <c r="L2900">
        <f t="shared" si="273"/>
        <v>6.242737497385735E-2</v>
      </c>
      <c r="M2900">
        <f t="shared" si="273"/>
        <v>9.1391074655872123E-2</v>
      </c>
      <c r="N2900">
        <f t="shared" si="273"/>
        <v>0.10050378152592121</v>
      </c>
    </row>
    <row r="2901" spans="1:14">
      <c r="A2901">
        <v>2012</v>
      </c>
      <c r="B2901">
        <v>5</v>
      </c>
      <c r="C2901">
        <v>100</v>
      </c>
      <c r="D2901" t="s">
        <v>154</v>
      </c>
      <c r="E2901" t="s">
        <v>155</v>
      </c>
      <c r="F2901">
        <v>2005</v>
      </c>
      <c r="G2901">
        <f t="shared" si="271"/>
        <v>0.1</v>
      </c>
      <c r="H2901">
        <f t="shared" si="272"/>
        <v>95</v>
      </c>
      <c r="I2901">
        <f t="shared" si="273"/>
        <v>4.4981962247603851E-6</v>
      </c>
      <c r="J2901">
        <f t="shared" si="273"/>
        <v>7.6514281153818443E-4</v>
      </c>
      <c r="K2901">
        <f t="shared" si="273"/>
        <v>3.848960788934843E-2</v>
      </c>
      <c r="L2901">
        <f t="shared" si="273"/>
        <v>6.2114453830532268E-2</v>
      </c>
      <c r="M2901">
        <f t="shared" si="273"/>
        <v>9.0932971146265973E-2</v>
      </c>
      <c r="N2901">
        <f t="shared" si="273"/>
        <v>0.1</v>
      </c>
    </row>
    <row r="2902" spans="1:14">
      <c r="A2902">
        <v>2012</v>
      </c>
      <c r="B2902">
        <v>6</v>
      </c>
      <c r="C2902">
        <v>1</v>
      </c>
      <c r="D2902" t="s">
        <v>300</v>
      </c>
      <c r="E2902" t="s">
        <v>301</v>
      </c>
      <c r="F2902">
        <v>2010</v>
      </c>
      <c r="G2902">
        <f t="shared" si="271"/>
        <v>1</v>
      </c>
      <c r="H2902">
        <f t="shared" si="272"/>
        <v>94</v>
      </c>
      <c r="I2902">
        <f t="shared" si="273"/>
        <v>4.9979958052893167E-5</v>
      </c>
      <c r="J2902">
        <f t="shared" si="273"/>
        <v>8.054134858296676E-3</v>
      </c>
      <c r="K2902">
        <f t="shared" si="273"/>
        <v>0.38878391807422652</v>
      </c>
      <c r="L2902">
        <f t="shared" si="273"/>
        <v>0.62426586764354042</v>
      </c>
      <c r="M2902">
        <f t="shared" si="273"/>
        <v>0.91023995141407377</v>
      </c>
      <c r="N2902">
        <f t="shared" si="273"/>
        <v>1</v>
      </c>
    </row>
    <row r="2903" spans="1:14">
      <c r="A2903">
        <v>2012</v>
      </c>
      <c r="B2903">
        <v>6</v>
      </c>
      <c r="C2903">
        <v>2</v>
      </c>
      <c r="D2903" t="s">
        <v>6</v>
      </c>
      <c r="E2903" t="s">
        <v>7</v>
      </c>
      <c r="F2903">
        <v>2008</v>
      </c>
      <c r="G2903">
        <f t="shared" si="271"/>
        <v>0.70710678118654746</v>
      </c>
      <c r="H2903">
        <f t="shared" si="272"/>
        <v>94</v>
      </c>
      <c r="I2903">
        <f t="shared" si="273"/>
        <v>3.5341167262619946E-5</v>
      </c>
      <c r="J2903">
        <f t="shared" si="273"/>
        <v>5.6951333748925317E-3</v>
      </c>
      <c r="K2903">
        <f t="shared" si="273"/>
        <v>0.27491174488656067</v>
      </c>
      <c r="L2903">
        <f t="shared" si="273"/>
        <v>0.44142262827405115</v>
      </c>
      <c r="M2903">
        <f t="shared" si="273"/>
        <v>0.64363684215180506</v>
      </c>
      <c r="N2903">
        <f t="shared" si="273"/>
        <v>0.70710678118654746</v>
      </c>
    </row>
    <row r="2904" spans="1:14">
      <c r="A2904">
        <v>2012</v>
      </c>
      <c r="B2904">
        <v>6</v>
      </c>
      <c r="C2904">
        <v>3</v>
      </c>
      <c r="D2904" t="s">
        <v>494</v>
      </c>
      <c r="E2904" t="s">
        <v>495</v>
      </c>
      <c r="F2904">
        <v>2012</v>
      </c>
      <c r="G2904">
        <f t="shared" si="271"/>
        <v>0.57735026918962584</v>
      </c>
      <c r="H2904">
        <f t="shared" si="272"/>
        <v>94</v>
      </c>
      <c r="I2904">
        <f t="shared" si="273"/>
        <v>2.8855942235924078E-5</v>
      </c>
      <c r="J2904">
        <f t="shared" si="273"/>
        <v>4.650056928527135E-3</v>
      </c>
      <c r="K2904">
        <f t="shared" si="273"/>
        <v>0.22446449975675212</v>
      </c>
      <c r="L2904">
        <f t="shared" si="273"/>
        <v>0.36042006672989341</v>
      </c>
      <c r="M2904">
        <f t="shared" si="273"/>
        <v>0.52552728097606749</v>
      </c>
      <c r="N2904">
        <f t="shared" si="273"/>
        <v>0.57735026918962584</v>
      </c>
    </row>
    <row r="2905" spans="1:14">
      <c r="A2905">
        <v>2012</v>
      </c>
      <c r="B2905">
        <v>6</v>
      </c>
      <c r="C2905">
        <v>4</v>
      </c>
      <c r="D2905" t="s">
        <v>16</v>
      </c>
      <c r="E2905" t="s">
        <v>17</v>
      </c>
      <c r="F2905">
        <v>2000</v>
      </c>
      <c r="G2905">
        <f t="shared" si="271"/>
        <v>0.5</v>
      </c>
      <c r="H2905">
        <f t="shared" si="272"/>
        <v>94</v>
      </c>
      <c r="I2905">
        <f t="shared" si="273"/>
        <v>2.4989979026446583E-5</v>
      </c>
      <c r="J2905">
        <f t="shared" si="273"/>
        <v>4.027067429148338E-3</v>
      </c>
      <c r="K2905">
        <f t="shared" si="273"/>
        <v>0.19439195903711326</v>
      </c>
      <c r="L2905">
        <f t="shared" si="273"/>
        <v>0.31213293382177021</v>
      </c>
      <c r="M2905">
        <f t="shared" si="273"/>
        <v>0.45511997570703688</v>
      </c>
      <c r="N2905">
        <f t="shared" si="273"/>
        <v>0.5</v>
      </c>
    </row>
    <row r="2906" spans="1:14">
      <c r="A2906">
        <v>2012</v>
      </c>
      <c r="B2906">
        <v>6</v>
      </c>
      <c r="C2906">
        <v>5</v>
      </c>
      <c r="D2906" t="s">
        <v>8</v>
      </c>
      <c r="E2906" t="s">
        <v>9</v>
      </c>
      <c r="F2906">
        <v>2007</v>
      </c>
      <c r="G2906">
        <f t="shared" si="271"/>
        <v>0.44721359549995793</v>
      </c>
      <c r="H2906">
        <f t="shared" si="272"/>
        <v>94</v>
      </c>
      <c r="I2906">
        <f t="shared" si="273"/>
        <v>2.235171674377143E-5</v>
      </c>
      <c r="J2906">
        <f t="shared" si="273"/>
        <v>3.6019186086204006E-3</v>
      </c>
      <c r="K2906">
        <f t="shared" si="273"/>
        <v>0.17386945387453592</v>
      </c>
      <c r="L2906">
        <f t="shared" si="273"/>
        <v>0.27918018321676857</v>
      </c>
      <c r="M2906">
        <f t="shared" si="273"/>
        <v>0.40707168143959493</v>
      </c>
      <c r="N2906">
        <f t="shared" si="273"/>
        <v>0.44721359549995793</v>
      </c>
    </row>
    <row r="2907" spans="1:14">
      <c r="A2907">
        <v>2012</v>
      </c>
      <c r="B2907">
        <v>6</v>
      </c>
      <c r="C2907">
        <v>6</v>
      </c>
      <c r="D2907" t="s">
        <v>14</v>
      </c>
      <c r="E2907" t="s">
        <v>15</v>
      </c>
      <c r="F2907">
        <v>2007</v>
      </c>
      <c r="G2907">
        <f t="shared" si="271"/>
        <v>0.40824829046386307</v>
      </c>
      <c r="H2907">
        <f t="shared" si="272"/>
        <v>94</v>
      </c>
      <c r="I2907">
        <f t="shared" si="273"/>
        <v>2.0404232432549221E-5</v>
      </c>
      <c r="J2907">
        <f t="shared" si="273"/>
        <v>3.288086787065026E-3</v>
      </c>
      <c r="K2907">
        <f t="shared" si="273"/>
        <v>0.15872036991364558</v>
      </c>
      <c r="L2907">
        <f t="shared" si="273"/>
        <v>0.25485547326041558</v>
      </c>
      <c r="M2907">
        <f t="shared" si="273"/>
        <v>0.3716039040767054</v>
      </c>
      <c r="N2907">
        <f t="shared" si="273"/>
        <v>0.40824829046386307</v>
      </c>
    </row>
    <row r="2908" spans="1:14">
      <c r="A2908">
        <v>2012</v>
      </c>
      <c r="B2908">
        <v>6</v>
      </c>
      <c r="C2908">
        <v>7</v>
      </c>
      <c r="D2908" t="s">
        <v>22</v>
      </c>
      <c r="E2908" t="s">
        <v>23</v>
      </c>
      <c r="F2908">
        <v>2008</v>
      </c>
      <c r="G2908">
        <f t="shared" si="271"/>
        <v>0.3779644730092272</v>
      </c>
      <c r="H2908">
        <f t="shared" si="272"/>
        <v>94</v>
      </c>
      <c r="I2908">
        <f t="shared" si="273"/>
        <v>1.8890648506485048E-5</v>
      </c>
      <c r="J2908">
        <f t="shared" si="273"/>
        <v>3.0441768372613501E-3</v>
      </c>
      <c r="K2908">
        <f t="shared" si="273"/>
        <v>0.14694650870938758</v>
      </c>
      <c r="L2908">
        <f t="shared" si="273"/>
        <v>0.23595031968153873</v>
      </c>
      <c r="M2908">
        <f t="shared" si="273"/>
        <v>0.34403836354816497</v>
      </c>
      <c r="N2908">
        <f t="shared" si="273"/>
        <v>0.3779644730092272</v>
      </c>
    </row>
    <row r="2909" spans="1:14">
      <c r="A2909">
        <v>2012</v>
      </c>
      <c r="B2909">
        <v>6</v>
      </c>
      <c r="C2909">
        <v>8</v>
      </c>
      <c r="D2909" t="s">
        <v>412</v>
      </c>
      <c r="E2909" t="s">
        <v>413</v>
      </c>
      <c r="F2909">
        <v>2011</v>
      </c>
      <c r="G2909">
        <f t="shared" si="271"/>
        <v>0.35355339059327373</v>
      </c>
      <c r="H2909">
        <f t="shared" si="272"/>
        <v>94</v>
      </c>
      <c r="I2909">
        <f t="shared" si="273"/>
        <v>1.7670583631309973E-5</v>
      </c>
      <c r="J2909">
        <f t="shared" si="273"/>
        <v>2.8475666874462659E-3</v>
      </c>
      <c r="K2909">
        <f t="shared" si="273"/>
        <v>0.13745587244328034</v>
      </c>
      <c r="L2909">
        <f t="shared" si="273"/>
        <v>0.22071131413702558</v>
      </c>
      <c r="M2909">
        <f t="shared" si="273"/>
        <v>0.32181842107590253</v>
      </c>
      <c r="N2909">
        <f t="shared" si="273"/>
        <v>0.35355339059327373</v>
      </c>
    </row>
    <row r="2910" spans="1:14">
      <c r="A2910">
        <v>2012</v>
      </c>
      <c r="B2910">
        <v>6</v>
      </c>
      <c r="C2910">
        <v>9</v>
      </c>
      <c r="D2910" t="s">
        <v>28</v>
      </c>
      <c r="E2910" t="s">
        <v>29</v>
      </c>
      <c r="F2910">
        <v>2004</v>
      </c>
      <c r="G2910">
        <f t="shared" si="271"/>
        <v>0.33333333333333331</v>
      </c>
      <c r="H2910">
        <f t="shared" si="272"/>
        <v>94</v>
      </c>
      <c r="I2910">
        <f t="shared" si="273"/>
        <v>1.6659986017631053E-5</v>
      </c>
      <c r="J2910">
        <f t="shared" si="273"/>
        <v>2.6847116194322253E-3</v>
      </c>
      <c r="K2910">
        <f t="shared" si="273"/>
        <v>0.1295946393580755</v>
      </c>
      <c r="L2910">
        <f t="shared" si="273"/>
        <v>0.2080886225478468</v>
      </c>
      <c r="M2910">
        <f t="shared" si="273"/>
        <v>0.30341331713802455</v>
      </c>
      <c r="N2910">
        <f t="shared" si="273"/>
        <v>0.33333333333333331</v>
      </c>
    </row>
    <row r="2911" spans="1:14">
      <c r="A2911">
        <v>2012</v>
      </c>
      <c r="B2911">
        <v>6</v>
      </c>
      <c r="C2911">
        <v>10</v>
      </c>
      <c r="D2911" t="s">
        <v>10</v>
      </c>
      <c r="E2911" t="s">
        <v>11</v>
      </c>
      <c r="F2911">
        <v>2008</v>
      </c>
      <c r="G2911">
        <f t="shared" si="271"/>
        <v>0.31622776601683794</v>
      </c>
      <c r="H2911">
        <f t="shared" si="272"/>
        <v>94</v>
      </c>
      <c r="I2911">
        <f t="shared" si="273"/>
        <v>1.5805050480681676E-5</v>
      </c>
      <c r="J2911">
        <f t="shared" si="273"/>
        <v>2.5469410734374996E-3</v>
      </c>
      <c r="K2911">
        <f t="shared" si="273"/>
        <v>0.122944269875886</v>
      </c>
      <c r="L2911">
        <f t="shared" si="273"/>
        <v>0.19741020072547982</v>
      </c>
      <c r="M2911">
        <f t="shared" si="273"/>
        <v>0.28784314637494768</v>
      </c>
      <c r="N2911">
        <f t="shared" si="273"/>
        <v>0.31622776601683794</v>
      </c>
    </row>
    <row r="2912" spans="1:14">
      <c r="A2912">
        <v>2012</v>
      </c>
      <c r="B2912">
        <v>6</v>
      </c>
      <c r="C2912">
        <v>11</v>
      </c>
      <c r="D2912" t="s">
        <v>12</v>
      </c>
      <c r="E2912" t="s">
        <v>13</v>
      </c>
      <c r="F2912">
        <v>2009</v>
      </c>
      <c r="G2912">
        <f t="shared" si="271"/>
        <v>0.30151134457776363</v>
      </c>
      <c r="H2912">
        <f t="shared" si="272"/>
        <v>94</v>
      </c>
      <c r="I2912">
        <f t="shared" si="273"/>
        <v>1.5069524354468044E-5</v>
      </c>
      <c r="J2912">
        <f t="shared" si="273"/>
        <v>2.4284130305356664E-3</v>
      </c>
      <c r="K2912">
        <f t="shared" si="273"/>
        <v>0.11722276188877113</v>
      </c>
      <c r="L2912">
        <f t="shared" si="273"/>
        <v>0.18822324112720809</v>
      </c>
      <c r="M2912">
        <f t="shared" si="273"/>
        <v>0.2744476716392556</v>
      </c>
      <c r="N2912">
        <f t="shared" si="273"/>
        <v>0.30151134457776363</v>
      </c>
    </row>
    <row r="2913" spans="1:14">
      <c r="A2913">
        <v>2012</v>
      </c>
      <c r="B2913">
        <v>6</v>
      </c>
      <c r="C2913">
        <v>12</v>
      </c>
      <c r="D2913" t="s">
        <v>18</v>
      </c>
      <c r="E2913" t="s">
        <v>19</v>
      </c>
      <c r="F2913">
        <v>1995</v>
      </c>
      <c r="G2913">
        <f t="shared" si="271"/>
        <v>0.28867513459481292</v>
      </c>
      <c r="H2913">
        <f t="shared" si="272"/>
        <v>94</v>
      </c>
      <c r="I2913">
        <f t="shared" si="273"/>
        <v>1.4427971117962039E-5</v>
      </c>
      <c r="J2913">
        <f t="shared" si="273"/>
        <v>2.3250284642635675E-3</v>
      </c>
      <c r="K2913">
        <f t="shared" si="273"/>
        <v>0.11223224987837606</v>
      </c>
      <c r="L2913">
        <f t="shared" si="273"/>
        <v>0.1802100333649467</v>
      </c>
      <c r="M2913">
        <f t="shared" si="273"/>
        <v>0.26276364048803375</v>
      </c>
      <c r="N2913">
        <f t="shared" si="273"/>
        <v>0.28867513459481292</v>
      </c>
    </row>
    <row r="2914" spans="1:14">
      <c r="A2914">
        <v>2012</v>
      </c>
      <c r="B2914">
        <v>6</v>
      </c>
      <c r="C2914">
        <v>13</v>
      </c>
      <c r="D2914" t="s">
        <v>474</v>
      </c>
      <c r="E2914" t="s">
        <v>475</v>
      </c>
      <c r="F2914">
        <v>2011</v>
      </c>
      <c r="G2914">
        <f t="shared" si="271"/>
        <v>0.27735009811261457</v>
      </c>
      <c r="H2914">
        <f t="shared" si="272"/>
        <v>94</v>
      </c>
      <c r="I2914">
        <f t="shared" ref="I2914:N2929" si="274">$G2914*(I$1^$H2914)</f>
        <v>1.3861946269634281E-5</v>
      </c>
      <c r="J2914">
        <f t="shared" si="274"/>
        <v>2.2338150931608121E-3</v>
      </c>
      <c r="K2914">
        <f t="shared" si="274"/>
        <v>0.10782925782249343</v>
      </c>
      <c r="L2914">
        <f t="shared" si="274"/>
        <v>0.17314019963929239</v>
      </c>
      <c r="M2914">
        <f t="shared" si="274"/>
        <v>0.25245513983071488</v>
      </c>
      <c r="N2914">
        <f t="shared" si="274"/>
        <v>0.27735009811261457</v>
      </c>
    </row>
    <row r="2915" spans="1:14">
      <c r="A2915">
        <v>2012</v>
      </c>
      <c r="B2915">
        <v>6</v>
      </c>
      <c r="C2915">
        <v>14</v>
      </c>
      <c r="D2915" t="s">
        <v>438</v>
      </c>
      <c r="E2915" t="s">
        <v>439</v>
      </c>
      <c r="F2915">
        <v>2011</v>
      </c>
      <c r="G2915">
        <f t="shared" si="271"/>
        <v>0.2672612419124244</v>
      </c>
      <c r="H2915">
        <f t="shared" si="272"/>
        <v>94</v>
      </c>
      <c r="I2915">
        <f t="shared" si="274"/>
        <v>1.3357705659947104E-5</v>
      </c>
      <c r="J2915">
        <f t="shared" si="274"/>
        <v>2.1525580847585181E-3</v>
      </c>
      <c r="K2915">
        <f t="shared" si="274"/>
        <v>0.10390687278009604</v>
      </c>
      <c r="L2915">
        <f t="shared" si="274"/>
        <v>0.16684207106994978</v>
      </c>
      <c r="M2915">
        <f t="shared" si="274"/>
        <v>0.24327185985323019</v>
      </c>
      <c r="N2915">
        <f t="shared" si="274"/>
        <v>0.2672612419124244</v>
      </c>
    </row>
    <row r="2916" spans="1:14">
      <c r="A2916">
        <v>2012</v>
      </c>
      <c r="B2916">
        <v>6</v>
      </c>
      <c r="C2916">
        <v>15</v>
      </c>
      <c r="D2916" t="s">
        <v>464</v>
      </c>
      <c r="E2916" t="s">
        <v>465</v>
      </c>
      <c r="F2916">
        <v>2011</v>
      </c>
      <c r="G2916">
        <f t="shared" si="271"/>
        <v>0.2581988897471611</v>
      </c>
      <c r="H2916">
        <f t="shared" si="272"/>
        <v>94</v>
      </c>
      <c r="I2916">
        <f t="shared" si="274"/>
        <v>1.2904769678866699E-5</v>
      </c>
      <c r="J2916">
        <f t="shared" si="274"/>
        <v>2.0795686782861104E-3</v>
      </c>
      <c r="K2916">
        <f t="shared" si="274"/>
        <v>0.10038357599831653</v>
      </c>
      <c r="L2916">
        <f t="shared" si="274"/>
        <v>0.16118475393261036</v>
      </c>
      <c r="M2916">
        <f t="shared" si="274"/>
        <v>0.23502294485862371</v>
      </c>
      <c r="N2916">
        <f t="shared" si="274"/>
        <v>0.2581988897471611</v>
      </c>
    </row>
    <row r="2917" spans="1:14">
      <c r="A2917">
        <v>2012</v>
      </c>
      <c r="B2917">
        <v>6</v>
      </c>
      <c r="C2917">
        <v>16</v>
      </c>
      <c r="D2917" t="s">
        <v>20</v>
      </c>
      <c r="E2917" t="s">
        <v>21</v>
      </c>
      <c r="F2917">
        <v>2004</v>
      </c>
      <c r="G2917">
        <f t="shared" si="271"/>
        <v>0.25</v>
      </c>
      <c r="H2917">
        <f t="shared" si="272"/>
        <v>94</v>
      </c>
      <c r="I2917">
        <f t="shared" si="274"/>
        <v>1.2494989513223292E-5</v>
      </c>
      <c r="J2917">
        <f t="shared" si="274"/>
        <v>2.013533714574169E-3</v>
      </c>
      <c r="K2917">
        <f t="shared" si="274"/>
        <v>9.719597951855663E-2</v>
      </c>
      <c r="L2917">
        <f t="shared" si="274"/>
        <v>0.1560664669108851</v>
      </c>
      <c r="M2917">
        <f t="shared" si="274"/>
        <v>0.22755998785351844</v>
      </c>
      <c r="N2917">
        <f t="shared" si="274"/>
        <v>0.25</v>
      </c>
    </row>
    <row r="2918" spans="1:14">
      <c r="A2918">
        <v>2012</v>
      </c>
      <c r="B2918">
        <v>6</v>
      </c>
      <c r="C2918">
        <v>17</v>
      </c>
      <c r="D2918" t="s">
        <v>386</v>
      </c>
      <c r="E2918" t="s">
        <v>387</v>
      </c>
      <c r="F2918">
        <v>2011</v>
      </c>
      <c r="G2918">
        <f t="shared" si="271"/>
        <v>0.24253562503633297</v>
      </c>
      <c r="H2918">
        <f t="shared" si="272"/>
        <v>94</v>
      </c>
      <c r="I2918">
        <f t="shared" si="274"/>
        <v>1.2121920365648148E-5</v>
      </c>
      <c r="J2918">
        <f t="shared" si="274"/>
        <v>1.9534146319839015E-3</v>
      </c>
      <c r="K2918">
        <f t="shared" si="274"/>
        <v>9.4293950574207003E-2</v>
      </c>
      <c r="L2918">
        <f t="shared" si="274"/>
        <v>0.15140671239777478</v>
      </c>
      <c r="M2918">
        <f t="shared" si="274"/>
        <v>0.22076561554925372</v>
      </c>
      <c r="N2918">
        <f t="shared" si="274"/>
        <v>0.24253562503633297</v>
      </c>
    </row>
    <row r="2919" spans="1:14">
      <c r="A2919">
        <v>2012</v>
      </c>
      <c r="B2919">
        <v>6</v>
      </c>
      <c r="C2919">
        <v>18</v>
      </c>
      <c r="D2919" t="s">
        <v>24</v>
      </c>
      <c r="E2919" t="s">
        <v>25</v>
      </c>
      <c r="F2919">
        <v>2002</v>
      </c>
      <c r="G2919">
        <f t="shared" si="271"/>
        <v>0.23570226039551587</v>
      </c>
      <c r="H2919">
        <f t="shared" si="272"/>
        <v>94</v>
      </c>
      <c r="I2919">
        <f t="shared" si="274"/>
        <v>1.1780389087539986E-5</v>
      </c>
      <c r="J2919">
        <f t="shared" si="274"/>
        <v>1.8983777916308443E-3</v>
      </c>
      <c r="K2919">
        <f t="shared" si="274"/>
        <v>9.1637248295520252E-2</v>
      </c>
      <c r="L2919">
        <f t="shared" si="274"/>
        <v>0.1471408760913504</v>
      </c>
      <c r="M2919">
        <f t="shared" si="274"/>
        <v>0.21454561405060171</v>
      </c>
      <c r="N2919">
        <f t="shared" si="274"/>
        <v>0.23570226039551587</v>
      </c>
    </row>
    <row r="2920" spans="1:14">
      <c r="A2920">
        <v>2012</v>
      </c>
      <c r="B2920">
        <v>6</v>
      </c>
      <c r="C2920">
        <v>19</v>
      </c>
      <c r="D2920" t="s">
        <v>310</v>
      </c>
      <c r="E2920" t="s">
        <v>311</v>
      </c>
      <c r="F2920">
        <v>2009</v>
      </c>
      <c r="G2920">
        <f t="shared" si="271"/>
        <v>0.22941573387056174</v>
      </c>
      <c r="H2920">
        <f t="shared" si="272"/>
        <v>94</v>
      </c>
      <c r="I2920">
        <f t="shared" si="274"/>
        <v>1.1466188755524377E-5</v>
      </c>
      <c r="J2920">
        <f t="shared" si="274"/>
        <v>1.8477452592086047E-3</v>
      </c>
      <c r="K2920">
        <f t="shared" si="274"/>
        <v>8.9193147882071028E-2</v>
      </c>
      <c r="L2920">
        <f t="shared" si="274"/>
        <v>0.14321641215578579</v>
      </c>
      <c r="M2920">
        <f t="shared" si="274"/>
        <v>0.2088233664519642</v>
      </c>
      <c r="N2920">
        <f t="shared" si="274"/>
        <v>0.22941573387056174</v>
      </c>
    </row>
    <row r="2921" spans="1:14">
      <c r="A2921">
        <v>2012</v>
      </c>
      <c r="B2921">
        <v>6</v>
      </c>
      <c r="C2921">
        <v>20</v>
      </c>
      <c r="D2921" t="s">
        <v>374</v>
      </c>
      <c r="E2921" t="s">
        <v>375</v>
      </c>
      <c r="F2921">
        <v>2011</v>
      </c>
      <c r="G2921">
        <f t="shared" si="271"/>
        <v>0.22360679774997896</v>
      </c>
      <c r="H2921">
        <f t="shared" si="272"/>
        <v>94</v>
      </c>
      <c r="I2921">
        <f t="shared" si="274"/>
        <v>1.1175858371885715E-5</v>
      </c>
      <c r="J2921">
        <f t="shared" si="274"/>
        <v>1.8009593043102003E-3</v>
      </c>
      <c r="K2921">
        <f t="shared" si="274"/>
        <v>8.6934726937267962E-2</v>
      </c>
      <c r="L2921">
        <f t="shared" si="274"/>
        <v>0.13959009160838429</v>
      </c>
      <c r="M2921">
        <f t="shared" si="274"/>
        <v>0.20353584071979747</v>
      </c>
      <c r="N2921">
        <f t="shared" si="274"/>
        <v>0.22360679774997896</v>
      </c>
    </row>
    <row r="2922" spans="1:14">
      <c r="A2922">
        <v>2012</v>
      </c>
      <c r="B2922">
        <v>6</v>
      </c>
      <c r="C2922">
        <v>21</v>
      </c>
      <c r="D2922" t="s">
        <v>264</v>
      </c>
      <c r="E2922" t="s">
        <v>265</v>
      </c>
      <c r="F2922">
        <v>2010</v>
      </c>
      <c r="G2922">
        <f t="shared" si="271"/>
        <v>0.21821789023599239</v>
      </c>
      <c r="H2922">
        <f t="shared" si="272"/>
        <v>94</v>
      </c>
      <c r="I2922">
        <f t="shared" si="274"/>
        <v>1.0906521000385744E-5</v>
      </c>
      <c r="J2922">
        <f t="shared" si="274"/>
        <v>1.7575563164536642E-3</v>
      </c>
      <c r="K2922">
        <f t="shared" si="274"/>
        <v>8.4839606359840627E-2</v>
      </c>
      <c r="L2922">
        <f t="shared" si="274"/>
        <v>0.13622598058351465</v>
      </c>
      <c r="M2922">
        <f t="shared" si="274"/>
        <v>0.19863064180609138</v>
      </c>
      <c r="N2922">
        <f t="shared" si="274"/>
        <v>0.21821789023599239</v>
      </c>
    </row>
    <row r="2923" spans="1:14">
      <c r="A2923">
        <v>2012</v>
      </c>
      <c r="B2923">
        <v>6</v>
      </c>
      <c r="C2923">
        <v>22</v>
      </c>
      <c r="D2923" t="s">
        <v>44</v>
      </c>
      <c r="E2923" t="s">
        <v>45</v>
      </c>
      <c r="F2923">
        <v>1997</v>
      </c>
      <c r="G2923">
        <f t="shared" si="271"/>
        <v>0.21320071635561041</v>
      </c>
      <c r="H2923">
        <f t="shared" si="272"/>
        <v>94</v>
      </c>
      <c r="I2923">
        <f t="shared" si="274"/>
        <v>1.0655762860300182E-5</v>
      </c>
      <c r="J2923">
        <f t="shared" si="274"/>
        <v>1.717147321413544E-3</v>
      </c>
      <c r="K2923">
        <f t="shared" si="274"/>
        <v>8.2889009840966046E-2</v>
      </c>
      <c r="L2923">
        <f t="shared" si="274"/>
        <v>0.13309393017795951</v>
      </c>
      <c r="M2923">
        <f t="shared" si="274"/>
        <v>0.19406380969697654</v>
      </c>
      <c r="N2923">
        <f t="shared" si="274"/>
        <v>0.21320071635561041</v>
      </c>
    </row>
    <row r="2924" spans="1:14">
      <c r="A2924">
        <v>2012</v>
      </c>
      <c r="B2924">
        <v>6</v>
      </c>
      <c r="C2924">
        <v>23</v>
      </c>
      <c r="D2924" t="s">
        <v>48</v>
      </c>
      <c r="E2924" t="s">
        <v>49</v>
      </c>
      <c r="F2924">
        <v>2000</v>
      </c>
      <c r="G2924">
        <f t="shared" si="271"/>
        <v>0.20851441405707477</v>
      </c>
      <c r="H2924">
        <f t="shared" si="272"/>
        <v>94</v>
      </c>
      <c r="I2924">
        <f t="shared" si="274"/>
        <v>1.0421541667996193E-5</v>
      </c>
      <c r="J2924">
        <f t="shared" si="274"/>
        <v>1.6794032107143924E-3</v>
      </c>
      <c r="K2924">
        <f t="shared" si="274"/>
        <v>8.1067050872061105E-2</v>
      </c>
      <c r="L2924">
        <f t="shared" si="274"/>
        <v>0.13016843160752423</v>
      </c>
      <c r="M2924">
        <f t="shared" si="274"/>
        <v>0.18979815012044579</v>
      </c>
      <c r="N2924">
        <f t="shared" si="274"/>
        <v>0.20851441405707477</v>
      </c>
    </row>
    <row r="2925" spans="1:14">
      <c r="A2925">
        <v>2012</v>
      </c>
      <c r="B2925">
        <v>6</v>
      </c>
      <c r="C2925">
        <v>24</v>
      </c>
      <c r="D2925" t="s">
        <v>508</v>
      </c>
      <c r="E2925" t="s">
        <v>509</v>
      </c>
      <c r="F2925">
        <v>2012</v>
      </c>
      <c r="G2925">
        <f t="shared" si="271"/>
        <v>0.20412414523193154</v>
      </c>
      <c r="H2925">
        <f t="shared" si="272"/>
        <v>94</v>
      </c>
      <c r="I2925">
        <f t="shared" si="274"/>
        <v>1.020211621627461E-5</v>
      </c>
      <c r="J2925">
        <f t="shared" si="274"/>
        <v>1.644043393532513E-3</v>
      </c>
      <c r="K2925">
        <f t="shared" si="274"/>
        <v>7.9360184956822788E-2</v>
      </c>
      <c r="L2925">
        <f t="shared" si="274"/>
        <v>0.12742773663020779</v>
      </c>
      <c r="M2925">
        <f t="shared" si="274"/>
        <v>0.1858019520383527</v>
      </c>
      <c r="N2925">
        <f t="shared" si="274"/>
        <v>0.20412414523193154</v>
      </c>
    </row>
    <row r="2926" spans="1:14">
      <c r="A2926">
        <v>2012</v>
      </c>
      <c r="B2926">
        <v>6</v>
      </c>
      <c r="C2926">
        <v>25</v>
      </c>
      <c r="D2926" t="s">
        <v>60</v>
      </c>
      <c r="E2926" t="s">
        <v>61</v>
      </c>
      <c r="F2926">
        <v>2005</v>
      </c>
      <c r="G2926">
        <f t="shared" si="271"/>
        <v>0.2</v>
      </c>
      <c r="H2926">
        <f t="shared" si="272"/>
        <v>94</v>
      </c>
      <c r="I2926">
        <f t="shared" si="274"/>
        <v>9.995991610578634E-6</v>
      </c>
      <c r="J2926">
        <f t="shared" si="274"/>
        <v>1.6108269716593353E-3</v>
      </c>
      <c r="K2926">
        <f t="shared" si="274"/>
        <v>7.775678361484531E-2</v>
      </c>
      <c r="L2926">
        <f t="shared" si="274"/>
        <v>0.12485317352870809</v>
      </c>
      <c r="M2926">
        <f t="shared" si="274"/>
        <v>0.18204799028281476</v>
      </c>
      <c r="N2926">
        <f t="shared" si="274"/>
        <v>0.2</v>
      </c>
    </row>
    <row r="2927" spans="1:14">
      <c r="A2927">
        <v>2012</v>
      </c>
      <c r="B2927">
        <v>6</v>
      </c>
      <c r="C2927">
        <v>26</v>
      </c>
      <c r="D2927" t="s">
        <v>74</v>
      </c>
      <c r="E2927" t="s">
        <v>75</v>
      </c>
      <c r="F2927">
        <v>2008</v>
      </c>
      <c r="G2927">
        <f t="shared" si="271"/>
        <v>0.19611613513818404</v>
      </c>
      <c r="H2927">
        <f t="shared" si="272"/>
        <v>94</v>
      </c>
      <c r="I2927">
        <f t="shared" si="274"/>
        <v>9.8018762077019666E-6</v>
      </c>
      <c r="J2927">
        <f t="shared" si="274"/>
        <v>1.5795458002908697E-3</v>
      </c>
      <c r="K2927">
        <f t="shared" si="274"/>
        <v>7.6246799416597677E-2</v>
      </c>
      <c r="L2927">
        <f t="shared" si="274"/>
        <v>0.12242860926093628</v>
      </c>
      <c r="M2927">
        <f t="shared" si="274"/>
        <v>0.17851274131969658</v>
      </c>
      <c r="N2927">
        <f t="shared" si="274"/>
        <v>0.19611613513818404</v>
      </c>
    </row>
    <row r="2928" spans="1:14">
      <c r="A2928">
        <v>2012</v>
      </c>
      <c r="B2928">
        <v>6</v>
      </c>
      <c r="C2928">
        <v>27</v>
      </c>
      <c r="D2928" t="s">
        <v>244</v>
      </c>
      <c r="E2928" t="s">
        <v>245</v>
      </c>
      <c r="F2928">
        <v>2010</v>
      </c>
      <c r="G2928">
        <f t="shared" si="271"/>
        <v>0.19245008972987526</v>
      </c>
      <c r="H2928">
        <f t="shared" si="272"/>
        <v>94</v>
      </c>
      <c r="I2928">
        <f t="shared" si="274"/>
        <v>9.6186474119746908E-6</v>
      </c>
      <c r="J2928">
        <f t="shared" si="274"/>
        <v>1.5500189761757115E-3</v>
      </c>
      <c r="K2928">
        <f t="shared" si="274"/>
        <v>7.4821499918917372E-2</v>
      </c>
      <c r="L2928">
        <f t="shared" si="274"/>
        <v>0.12014002224329778</v>
      </c>
      <c r="M2928">
        <f t="shared" si="274"/>
        <v>0.17517576032535578</v>
      </c>
      <c r="N2928">
        <f t="shared" si="274"/>
        <v>0.19245008972987526</v>
      </c>
    </row>
    <row r="2929" spans="1:14">
      <c r="A2929">
        <v>2012</v>
      </c>
      <c r="B2929">
        <v>6</v>
      </c>
      <c r="C2929">
        <v>28</v>
      </c>
      <c r="D2929" t="s">
        <v>46</v>
      </c>
      <c r="E2929" t="s">
        <v>47</v>
      </c>
      <c r="F2929">
        <v>2008</v>
      </c>
      <c r="G2929">
        <f t="shared" si="271"/>
        <v>0.1889822365046136</v>
      </c>
      <c r="H2929">
        <f t="shared" si="272"/>
        <v>94</v>
      </c>
      <c r="I2929">
        <f t="shared" si="274"/>
        <v>9.445324253242524E-6</v>
      </c>
      <c r="J2929">
        <f t="shared" si="274"/>
        <v>1.522088418630675E-3</v>
      </c>
      <c r="K2929">
        <f t="shared" si="274"/>
        <v>7.347325435469379E-2</v>
      </c>
      <c r="L2929">
        <f t="shared" si="274"/>
        <v>0.11797515984076937</v>
      </c>
      <c r="M2929">
        <f t="shared" si="274"/>
        <v>0.17201918177408249</v>
      </c>
      <c r="N2929">
        <f t="shared" si="274"/>
        <v>0.1889822365046136</v>
      </c>
    </row>
    <row r="2930" spans="1:14">
      <c r="A2930">
        <v>2012</v>
      </c>
      <c r="B2930">
        <v>6</v>
      </c>
      <c r="C2930">
        <v>29</v>
      </c>
      <c r="D2930" t="s">
        <v>478</v>
      </c>
      <c r="E2930" t="s">
        <v>479</v>
      </c>
      <c r="F2930">
        <v>2011</v>
      </c>
      <c r="G2930">
        <f t="shared" si="271"/>
        <v>0.18569533817705186</v>
      </c>
      <c r="H2930">
        <f t="shared" si="272"/>
        <v>94</v>
      </c>
      <c r="I2930">
        <f t="shared" ref="I2930:N2945" si="275">$G2930*(I$1^$H2930)</f>
        <v>9.2810452127068624E-6</v>
      </c>
      <c r="J2930">
        <f t="shared" si="275"/>
        <v>1.495615296234983E-3</v>
      </c>
      <c r="K2930">
        <f t="shared" si="275"/>
        <v>7.2195361144592712E-2</v>
      </c>
      <c r="L2930">
        <f t="shared" si="275"/>
        <v>0.11592326140445794</v>
      </c>
      <c r="M2930">
        <f t="shared" si="275"/>
        <v>0.16902731560009968</v>
      </c>
      <c r="N2930">
        <f t="shared" si="275"/>
        <v>0.18569533817705186</v>
      </c>
    </row>
    <row r="2931" spans="1:14">
      <c r="A2931">
        <v>2012</v>
      </c>
      <c r="B2931">
        <v>6</v>
      </c>
      <c r="C2931">
        <v>30</v>
      </c>
      <c r="D2931" t="s">
        <v>50</v>
      </c>
      <c r="E2931" t="s">
        <v>51</v>
      </c>
      <c r="F2931">
        <v>2005</v>
      </c>
      <c r="G2931">
        <f t="shared" si="271"/>
        <v>0.18257418583505536</v>
      </c>
      <c r="H2931">
        <f t="shared" si="272"/>
        <v>94</v>
      </c>
      <c r="I2931">
        <f t="shared" si="275"/>
        <v>9.125050149577189E-6</v>
      </c>
      <c r="J2931">
        <f t="shared" si="275"/>
        <v>1.4704771143592547E-3</v>
      </c>
      <c r="K2931">
        <f t="shared" si="275"/>
        <v>7.0981907308164768E-2</v>
      </c>
      <c r="L2931">
        <f t="shared" si="275"/>
        <v>0.11397483252963382</v>
      </c>
      <c r="M2931">
        <f t="shared" si="275"/>
        <v>0.16618631804396486</v>
      </c>
      <c r="N2931">
        <f t="shared" si="275"/>
        <v>0.18257418583505536</v>
      </c>
    </row>
    <row r="2932" spans="1:14">
      <c r="A2932">
        <v>2012</v>
      </c>
      <c r="B2932">
        <v>6</v>
      </c>
      <c r="C2932">
        <v>31</v>
      </c>
      <c r="D2932" t="s">
        <v>36</v>
      </c>
      <c r="E2932" t="s">
        <v>37</v>
      </c>
      <c r="F2932">
        <v>2008</v>
      </c>
      <c r="G2932">
        <f t="shared" si="271"/>
        <v>0.17960530202677491</v>
      </c>
      <c r="H2932">
        <f t="shared" si="272"/>
        <v>94</v>
      </c>
      <c r="I2932">
        <f t="shared" si="275"/>
        <v>8.9766654613754185E-6</v>
      </c>
      <c r="J2932">
        <f t="shared" si="275"/>
        <v>1.4465653237887505E-3</v>
      </c>
      <c r="K2932">
        <f t="shared" si="275"/>
        <v>6.9827653028874365E-2</v>
      </c>
      <c r="L2932">
        <f t="shared" si="275"/>
        <v>0.11212145970312477</v>
      </c>
      <c r="M2932">
        <f t="shared" si="275"/>
        <v>0.16348392139056164</v>
      </c>
      <c r="N2932">
        <f t="shared" si="275"/>
        <v>0.17960530202677491</v>
      </c>
    </row>
    <row r="2933" spans="1:14">
      <c r="A2933">
        <v>2012</v>
      </c>
      <c r="B2933">
        <v>6</v>
      </c>
      <c r="C2933">
        <v>32</v>
      </c>
      <c r="D2933" t="s">
        <v>40</v>
      </c>
      <c r="E2933" t="s">
        <v>41</v>
      </c>
      <c r="F2933">
        <v>2005</v>
      </c>
      <c r="G2933">
        <f t="shared" si="271"/>
        <v>0.17677669529663687</v>
      </c>
      <c r="H2933">
        <f t="shared" si="272"/>
        <v>94</v>
      </c>
      <c r="I2933">
        <f t="shared" si="275"/>
        <v>8.8352918156549864E-6</v>
      </c>
      <c r="J2933">
        <f t="shared" si="275"/>
        <v>1.4237833437231329E-3</v>
      </c>
      <c r="K2933">
        <f t="shared" si="275"/>
        <v>6.8727936221640168E-2</v>
      </c>
      <c r="L2933">
        <f t="shared" si="275"/>
        <v>0.11035565706851279</v>
      </c>
      <c r="M2933">
        <f t="shared" si="275"/>
        <v>0.16090921053795126</v>
      </c>
      <c r="N2933">
        <f t="shared" si="275"/>
        <v>0.17677669529663687</v>
      </c>
    </row>
    <row r="2934" spans="1:14">
      <c r="A2934">
        <v>2012</v>
      </c>
      <c r="B2934">
        <v>6</v>
      </c>
      <c r="C2934">
        <v>33</v>
      </c>
      <c r="D2934" t="s">
        <v>62</v>
      </c>
      <c r="E2934" t="s">
        <v>63</v>
      </c>
      <c r="F2934">
        <v>1999</v>
      </c>
      <c r="G2934">
        <f t="shared" si="271"/>
        <v>0.17407765595569785</v>
      </c>
      <c r="H2934">
        <f t="shared" si="272"/>
        <v>94</v>
      </c>
      <c r="I2934">
        <f t="shared" si="275"/>
        <v>8.7003939426117467E-6</v>
      </c>
      <c r="J2934">
        <f t="shared" si="275"/>
        <v>1.4020449168833621E-3</v>
      </c>
      <c r="K2934">
        <f t="shared" si="275"/>
        <v>6.7678593131633422E-2</v>
      </c>
      <c r="L2934">
        <f t="shared" si="275"/>
        <v>0.10867073893253744</v>
      </c>
      <c r="M2934">
        <f t="shared" si="275"/>
        <v>0.15845243709939028</v>
      </c>
      <c r="N2934">
        <f t="shared" si="275"/>
        <v>0.17407765595569785</v>
      </c>
    </row>
    <row r="2935" spans="1:14">
      <c r="A2935">
        <v>2012</v>
      </c>
      <c r="B2935">
        <v>6</v>
      </c>
      <c r="C2935">
        <v>34</v>
      </c>
      <c r="D2935" t="s">
        <v>170</v>
      </c>
      <c r="E2935" t="s">
        <v>171</v>
      </c>
      <c r="F2935">
        <v>2004</v>
      </c>
      <c r="G2935">
        <f t="shared" si="271"/>
        <v>0.17149858514250882</v>
      </c>
      <c r="H2935">
        <f t="shared" si="272"/>
        <v>94</v>
      </c>
      <c r="I2935">
        <f t="shared" si="275"/>
        <v>8.5714920915531187E-6</v>
      </c>
      <c r="J2935">
        <f t="shared" si="275"/>
        <v>1.3812727327448407E-3</v>
      </c>
      <c r="K2935">
        <f t="shared" si="275"/>
        <v>6.6675891875890916E-2</v>
      </c>
      <c r="L2935">
        <f t="shared" si="275"/>
        <v>0.10706071305362785</v>
      </c>
      <c r="M2935">
        <f t="shared" si="275"/>
        <v>0.15610486380769961</v>
      </c>
      <c r="N2935">
        <f t="shared" si="275"/>
        <v>0.17149858514250882</v>
      </c>
    </row>
    <row r="2936" spans="1:14">
      <c r="A2936">
        <v>2012</v>
      </c>
      <c r="B2936">
        <v>6</v>
      </c>
      <c r="C2936">
        <v>35</v>
      </c>
      <c r="D2936" t="s">
        <v>108</v>
      </c>
      <c r="E2936" t="s">
        <v>109</v>
      </c>
      <c r="F2936">
        <v>1997</v>
      </c>
      <c r="G2936">
        <f t="shared" si="271"/>
        <v>0.1690308509457033</v>
      </c>
      <c r="H2936">
        <f t="shared" si="272"/>
        <v>94</v>
      </c>
      <c r="I2936">
        <f t="shared" si="275"/>
        <v>8.4481548399110882E-6</v>
      </c>
      <c r="J2936">
        <f t="shared" si="275"/>
        <v>1.3613972687293386E-3</v>
      </c>
      <c r="K2936">
        <f t="shared" si="275"/>
        <v>6.5716476506091109E-2</v>
      </c>
      <c r="L2936">
        <f t="shared" si="275"/>
        <v>0.10552019082414543</v>
      </c>
      <c r="M2936">
        <f t="shared" si="275"/>
        <v>0.15385863355229651</v>
      </c>
      <c r="N2936">
        <f t="shared" si="275"/>
        <v>0.1690308509457033</v>
      </c>
    </row>
    <row r="2937" spans="1:14">
      <c r="A2937">
        <v>2012</v>
      </c>
      <c r="B2937">
        <v>6</v>
      </c>
      <c r="C2937">
        <v>36</v>
      </c>
      <c r="D2937" t="s">
        <v>34</v>
      </c>
      <c r="E2937" t="s">
        <v>35</v>
      </c>
      <c r="F2937">
        <v>2009</v>
      </c>
      <c r="G2937">
        <f t="shared" si="271"/>
        <v>0.16666666666666666</v>
      </c>
      <c r="H2937">
        <f t="shared" si="272"/>
        <v>94</v>
      </c>
      <c r="I2937">
        <f t="shared" si="275"/>
        <v>8.3299930088155266E-6</v>
      </c>
      <c r="J2937">
        <f t="shared" si="275"/>
        <v>1.3423558097161127E-3</v>
      </c>
      <c r="K2937">
        <f t="shared" si="275"/>
        <v>6.4797319679037749E-2</v>
      </c>
      <c r="L2937">
        <f t="shared" si="275"/>
        <v>0.1040443112739234</v>
      </c>
      <c r="M2937">
        <f t="shared" si="275"/>
        <v>0.15170665856901228</v>
      </c>
      <c r="N2937">
        <f t="shared" si="275"/>
        <v>0.16666666666666666</v>
      </c>
    </row>
    <row r="2938" spans="1:14">
      <c r="A2938">
        <v>2012</v>
      </c>
      <c r="B2938">
        <v>6</v>
      </c>
      <c r="C2938">
        <v>37</v>
      </c>
      <c r="D2938" t="s">
        <v>448</v>
      </c>
      <c r="E2938" t="s">
        <v>449</v>
      </c>
      <c r="F2938">
        <v>2011</v>
      </c>
      <c r="G2938">
        <f t="shared" si="271"/>
        <v>0.16439898730535729</v>
      </c>
      <c r="H2938">
        <f t="shared" si="272"/>
        <v>94</v>
      </c>
      <c r="I2938">
        <f t="shared" si="275"/>
        <v>8.2166544894598737E-6</v>
      </c>
      <c r="J2938">
        <f t="shared" si="275"/>
        <v>1.3240916143247509E-3</v>
      </c>
      <c r="K2938">
        <f t="shared" si="275"/>
        <v>6.3915682412011829E-2</v>
      </c>
      <c r="L2938">
        <f t="shared" si="275"/>
        <v>0.10262867644989826</v>
      </c>
      <c r="M2938">
        <f t="shared" si="275"/>
        <v>0.14964252621735136</v>
      </c>
      <c r="N2938">
        <f t="shared" si="275"/>
        <v>0.16439898730535729</v>
      </c>
    </row>
    <row r="2939" spans="1:14">
      <c r="A2939">
        <v>2012</v>
      </c>
      <c r="B2939">
        <v>6</v>
      </c>
      <c r="C2939">
        <v>38</v>
      </c>
      <c r="D2939" t="s">
        <v>376</v>
      </c>
      <c r="E2939" t="s">
        <v>377</v>
      </c>
      <c r="F2939">
        <v>2011</v>
      </c>
      <c r="G2939">
        <f t="shared" si="271"/>
        <v>0.16222142113076254</v>
      </c>
      <c r="H2939">
        <f t="shared" si="272"/>
        <v>94</v>
      </c>
      <c r="I2939">
        <f t="shared" si="275"/>
        <v>8.1078198233962294E-6</v>
      </c>
      <c r="J2939">
        <f t="shared" si="275"/>
        <v>1.3065532026916996E-3</v>
      </c>
      <c r="K2939">
        <f t="shared" si="275"/>
        <v>6.3069079702786982E-2</v>
      </c>
      <c r="L2939">
        <f t="shared" si="275"/>
        <v>0.10126929621256364</v>
      </c>
      <c r="M2939">
        <f t="shared" si="275"/>
        <v>0.14766041848838729</v>
      </c>
      <c r="N2939">
        <f t="shared" si="275"/>
        <v>0.16222142113076254</v>
      </c>
    </row>
    <row r="2940" spans="1:14">
      <c r="A2940">
        <v>2012</v>
      </c>
      <c r="B2940">
        <v>6</v>
      </c>
      <c r="C2940">
        <v>39</v>
      </c>
      <c r="D2940" t="s">
        <v>272</v>
      </c>
      <c r="E2940" t="s">
        <v>273</v>
      </c>
      <c r="F2940">
        <v>2005</v>
      </c>
      <c r="G2940">
        <f t="shared" si="271"/>
        <v>0.16012815380508713</v>
      </c>
      <c r="H2940">
        <f t="shared" si="272"/>
        <v>94</v>
      </c>
      <c r="I2940">
        <f t="shared" si="275"/>
        <v>8.0031984102654794E-6</v>
      </c>
      <c r="J2940">
        <f t="shared" si="275"/>
        <v>1.2896937453562437E-3</v>
      </c>
      <c r="K2940">
        <f t="shared" si="275"/>
        <v>6.2255251030334136E-2</v>
      </c>
      <c r="L2940">
        <f t="shared" si="275"/>
        <v>9.9962540869291003E-2</v>
      </c>
      <c r="M2940">
        <f t="shared" si="275"/>
        <v>0.14575504293956784</v>
      </c>
      <c r="N2940">
        <f t="shared" si="275"/>
        <v>0.16012815380508713</v>
      </c>
    </row>
    <row r="2941" spans="1:14">
      <c r="A2941">
        <v>2012</v>
      </c>
      <c r="B2941">
        <v>6</v>
      </c>
      <c r="C2941">
        <v>40</v>
      </c>
      <c r="D2941" t="s">
        <v>38</v>
      </c>
      <c r="E2941" t="s">
        <v>39</v>
      </c>
      <c r="F2941">
        <v>2006</v>
      </c>
      <c r="G2941">
        <f t="shared" si="271"/>
        <v>0.15811388300841897</v>
      </c>
      <c r="H2941">
        <f t="shared" si="272"/>
        <v>94</v>
      </c>
      <c r="I2941">
        <f t="shared" si="275"/>
        <v>7.9025252403408378E-6</v>
      </c>
      <c r="J2941">
        <f t="shared" si="275"/>
        <v>1.2734705367187498E-3</v>
      </c>
      <c r="K2941">
        <f t="shared" si="275"/>
        <v>6.1472134937942999E-2</v>
      </c>
      <c r="L2941">
        <f t="shared" si="275"/>
        <v>9.8705100362739912E-2</v>
      </c>
      <c r="M2941">
        <f t="shared" si="275"/>
        <v>0.14392157318747384</v>
      </c>
      <c r="N2941">
        <f t="shared" si="275"/>
        <v>0.15811388300841897</v>
      </c>
    </row>
    <row r="2942" spans="1:14">
      <c r="A2942">
        <v>2012</v>
      </c>
      <c r="B2942">
        <v>6</v>
      </c>
      <c r="C2942">
        <v>41</v>
      </c>
      <c r="D2942" t="s">
        <v>258</v>
      </c>
      <c r="E2942" t="s">
        <v>259</v>
      </c>
      <c r="F2942">
        <v>2010</v>
      </c>
      <c r="G2942">
        <f t="shared" si="271"/>
        <v>0.15617376188860607</v>
      </c>
      <c r="H2942">
        <f t="shared" si="272"/>
        <v>94</v>
      </c>
      <c r="I2942">
        <f t="shared" si="275"/>
        <v>7.8055580681550564E-6</v>
      </c>
      <c r="J2942">
        <f t="shared" si="275"/>
        <v>1.257844539578347E-3</v>
      </c>
      <c r="K2942">
        <f t="shared" si="275"/>
        <v>6.0717847047443582E-2</v>
      </c>
      <c r="L2942">
        <f t="shared" si="275"/>
        <v>9.7493948968546351E-2</v>
      </c>
      <c r="M2942">
        <f t="shared" si="275"/>
        <v>0.14215559743363793</v>
      </c>
      <c r="N2942">
        <f t="shared" si="275"/>
        <v>0.15617376188860607</v>
      </c>
    </row>
    <row r="2943" spans="1:14">
      <c r="A2943">
        <v>2012</v>
      </c>
      <c r="B2943">
        <v>6</v>
      </c>
      <c r="C2943">
        <v>42</v>
      </c>
      <c r="D2943" t="s">
        <v>78</v>
      </c>
      <c r="E2943" t="s">
        <v>79</v>
      </c>
      <c r="F2943">
        <v>1991</v>
      </c>
      <c r="G2943">
        <f t="shared" si="271"/>
        <v>0.15430334996209191</v>
      </c>
      <c r="H2943">
        <f t="shared" si="272"/>
        <v>94</v>
      </c>
      <c r="I2943">
        <f t="shared" si="275"/>
        <v>7.7120749585262483E-6</v>
      </c>
      <c r="J2943">
        <f t="shared" si="275"/>
        <v>1.2427799896816355E-3</v>
      </c>
      <c r="K2943">
        <f t="shared" si="275"/>
        <v>5.9990660970240646E-2</v>
      </c>
      <c r="L2943">
        <f t="shared" si="275"/>
        <v>9.6326314644390162E-2</v>
      </c>
      <c r="M2943">
        <f t="shared" si="275"/>
        <v>0.14045307377252336</v>
      </c>
      <c r="N2943">
        <f t="shared" si="275"/>
        <v>0.15430334996209191</v>
      </c>
    </row>
    <row r="2944" spans="1:14">
      <c r="A2944">
        <v>2012</v>
      </c>
      <c r="B2944">
        <v>6</v>
      </c>
      <c r="C2944">
        <v>43</v>
      </c>
      <c r="D2944" t="s">
        <v>54</v>
      </c>
      <c r="E2944" t="s">
        <v>55</v>
      </c>
      <c r="F2944">
        <v>2008</v>
      </c>
      <c r="G2944">
        <f t="shared" si="271"/>
        <v>0.15249857033260467</v>
      </c>
      <c r="H2944">
        <f t="shared" si="272"/>
        <v>94</v>
      </c>
      <c r="I2944">
        <f t="shared" si="275"/>
        <v>7.6218721483497594E-6</v>
      </c>
      <c r="J2944">
        <f t="shared" si="275"/>
        <v>1.2282440511562386E-3</v>
      </c>
      <c r="K2944">
        <f t="shared" si="275"/>
        <v>5.928899167462804E-2</v>
      </c>
      <c r="L2944">
        <f t="shared" si="275"/>
        <v>9.5199652323082917E-2</v>
      </c>
      <c r="M2944">
        <f t="shared" si="275"/>
        <v>0.13881029125026578</v>
      </c>
      <c r="N2944">
        <f t="shared" si="275"/>
        <v>0.15249857033260467</v>
      </c>
    </row>
    <row r="2945" spans="1:14">
      <c r="A2945">
        <v>2012</v>
      </c>
      <c r="B2945">
        <v>6</v>
      </c>
      <c r="C2945">
        <v>44</v>
      </c>
      <c r="D2945" t="s">
        <v>452</v>
      </c>
      <c r="E2945" t="s">
        <v>453</v>
      </c>
      <c r="F2945">
        <v>2011</v>
      </c>
      <c r="G2945">
        <f t="shared" si="271"/>
        <v>0.15075567228888181</v>
      </c>
      <c r="H2945">
        <f t="shared" si="272"/>
        <v>94</v>
      </c>
      <c r="I2945">
        <f t="shared" si="275"/>
        <v>7.5347621772340222E-6</v>
      </c>
      <c r="J2945">
        <f t="shared" si="275"/>
        <v>1.2142065152678332E-3</v>
      </c>
      <c r="K2945">
        <f t="shared" si="275"/>
        <v>5.8611380944385567E-2</v>
      </c>
      <c r="L2945">
        <f t="shared" si="275"/>
        <v>9.4111620563604045E-2</v>
      </c>
      <c r="M2945">
        <f t="shared" si="275"/>
        <v>0.1372238358196278</v>
      </c>
      <c r="N2945">
        <f t="shared" si="275"/>
        <v>0.15075567228888181</v>
      </c>
    </row>
    <row r="2946" spans="1:14">
      <c r="A2946">
        <v>2012</v>
      </c>
      <c r="B2946">
        <v>6</v>
      </c>
      <c r="C2946">
        <v>45</v>
      </c>
      <c r="D2946" t="s">
        <v>140</v>
      </c>
      <c r="E2946" t="s">
        <v>141</v>
      </c>
      <c r="F2946">
        <v>2008</v>
      </c>
      <c r="G2946">
        <f t="shared" si="271"/>
        <v>0.14907119849998599</v>
      </c>
      <c r="H2946">
        <f t="shared" si="272"/>
        <v>94</v>
      </c>
      <c r="I2946">
        <f t="shared" ref="I2946:N2961" si="276">$G2946*(I$1^$H2946)</f>
        <v>7.4505722479238107E-6</v>
      </c>
      <c r="J2946">
        <f t="shared" si="276"/>
        <v>1.2006395362068002E-3</v>
      </c>
      <c r="K2946">
        <f t="shared" si="276"/>
        <v>5.795648462484531E-2</v>
      </c>
      <c r="L2946">
        <f t="shared" si="276"/>
        <v>9.3060061072256187E-2</v>
      </c>
      <c r="M2946">
        <f t="shared" si="276"/>
        <v>0.135690560479865</v>
      </c>
      <c r="N2946">
        <f t="shared" si="276"/>
        <v>0.14907119849998599</v>
      </c>
    </row>
    <row r="2947" spans="1:14">
      <c r="A2947">
        <v>2012</v>
      </c>
      <c r="B2947">
        <v>6</v>
      </c>
      <c r="C2947">
        <v>46</v>
      </c>
      <c r="D2947" t="s">
        <v>156</v>
      </c>
      <c r="E2947" t="s">
        <v>157</v>
      </c>
      <c r="F2947">
        <v>2003</v>
      </c>
      <c r="G2947">
        <f t="shared" ref="G2947:G3010" si="277">1/SQRT(C2947)</f>
        <v>0.14744195615489714</v>
      </c>
      <c r="H2947">
        <f t="shared" ref="H2947:H3010" si="278">(2020*12+4)-(A2947*12+B2947)</f>
        <v>94</v>
      </c>
      <c r="I2947">
        <f t="shared" si="276"/>
        <v>7.3691427838582724E-6</v>
      </c>
      <c r="J2947">
        <f t="shared" si="276"/>
        <v>1.1875173986426071E-3</v>
      </c>
      <c r="K2947">
        <f t="shared" si="276"/>
        <v>5.7323061402429223E-2</v>
      </c>
      <c r="L2947">
        <f t="shared" si="276"/>
        <v>9.2042980686097703E-2</v>
      </c>
      <c r="M2947">
        <f t="shared" si="276"/>
        <v>0.13420755900682957</v>
      </c>
      <c r="N2947">
        <f t="shared" si="276"/>
        <v>0.14744195615489714</v>
      </c>
    </row>
    <row r="2948" spans="1:14">
      <c r="A2948">
        <v>2012</v>
      </c>
      <c r="B2948">
        <v>6</v>
      </c>
      <c r="C2948">
        <v>47</v>
      </c>
      <c r="D2948" t="s">
        <v>430</v>
      </c>
      <c r="E2948" t="s">
        <v>431</v>
      </c>
      <c r="F2948">
        <v>2011</v>
      </c>
      <c r="G2948">
        <f t="shared" si="277"/>
        <v>0.14586499149789456</v>
      </c>
      <c r="H2948">
        <f t="shared" si="278"/>
        <v>94</v>
      </c>
      <c r="I2948">
        <f t="shared" si="276"/>
        <v>7.2903261564503885E-6</v>
      </c>
      <c r="J2948">
        <f t="shared" si="276"/>
        <v>1.1748163126283409E-3</v>
      </c>
      <c r="K2948">
        <f t="shared" si="276"/>
        <v>5.6709962904415184E-2</v>
      </c>
      <c r="L2948">
        <f t="shared" si="276"/>
        <v>9.1058535476250799E-2</v>
      </c>
      <c r="M2948">
        <f t="shared" si="276"/>
        <v>0.13277214277405783</v>
      </c>
      <c r="N2948">
        <f t="shared" si="276"/>
        <v>0.14586499149789456</v>
      </c>
    </row>
    <row r="2949" spans="1:14">
      <c r="A2949">
        <v>2012</v>
      </c>
      <c r="B2949">
        <v>6</v>
      </c>
      <c r="C2949">
        <v>48</v>
      </c>
      <c r="D2949" t="s">
        <v>304</v>
      </c>
      <c r="E2949" t="s">
        <v>305</v>
      </c>
      <c r="F2949">
        <v>2010</v>
      </c>
      <c r="G2949">
        <f t="shared" si="277"/>
        <v>0.14433756729740646</v>
      </c>
      <c r="H2949">
        <f t="shared" si="278"/>
        <v>94</v>
      </c>
      <c r="I2949">
        <f t="shared" si="276"/>
        <v>7.2139855589810194E-6</v>
      </c>
      <c r="J2949">
        <f t="shared" si="276"/>
        <v>1.1625142321317838E-3</v>
      </c>
      <c r="K2949">
        <f t="shared" si="276"/>
        <v>5.6116124939188029E-2</v>
      </c>
      <c r="L2949">
        <f t="shared" si="276"/>
        <v>9.0105016682473352E-2</v>
      </c>
      <c r="M2949">
        <f t="shared" si="276"/>
        <v>0.13138182024401687</v>
      </c>
      <c r="N2949">
        <f t="shared" si="276"/>
        <v>0.14433756729740646</v>
      </c>
    </row>
    <row r="2950" spans="1:14">
      <c r="A2950">
        <v>2012</v>
      </c>
      <c r="B2950">
        <v>6</v>
      </c>
      <c r="C2950">
        <v>49</v>
      </c>
      <c r="D2950" t="s">
        <v>234</v>
      </c>
      <c r="E2950" t="s">
        <v>235</v>
      </c>
      <c r="F2950">
        <v>1980</v>
      </c>
      <c r="G2950">
        <f t="shared" si="277"/>
        <v>0.14285714285714285</v>
      </c>
      <c r="H2950">
        <f t="shared" si="278"/>
        <v>94</v>
      </c>
      <c r="I2950">
        <f t="shared" si="276"/>
        <v>7.1399940075561663E-6</v>
      </c>
      <c r="J2950">
        <f t="shared" si="276"/>
        <v>1.1505906940423823E-3</v>
      </c>
      <c r="K2950">
        <f t="shared" si="276"/>
        <v>5.5540559724889499E-2</v>
      </c>
      <c r="L2950">
        <f t="shared" si="276"/>
        <v>8.918083823479149E-2</v>
      </c>
      <c r="M2950">
        <f t="shared" si="276"/>
        <v>0.13003427877343909</v>
      </c>
      <c r="N2950">
        <f t="shared" si="276"/>
        <v>0.14285714285714285</v>
      </c>
    </row>
    <row r="2951" spans="1:14">
      <c r="A2951">
        <v>2012</v>
      </c>
      <c r="B2951">
        <v>6</v>
      </c>
      <c r="C2951">
        <v>50</v>
      </c>
      <c r="D2951" t="s">
        <v>502</v>
      </c>
      <c r="E2951" t="s">
        <v>503</v>
      </c>
      <c r="F2951">
        <v>2011</v>
      </c>
      <c r="G2951">
        <f t="shared" si="277"/>
        <v>0.1414213562373095</v>
      </c>
      <c r="H2951">
        <f t="shared" si="278"/>
        <v>94</v>
      </c>
      <c r="I2951">
        <f t="shared" si="276"/>
        <v>7.06823345252399E-6</v>
      </c>
      <c r="J2951">
        <f t="shared" si="276"/>
        <v>1.1390266749785065E-3</v>
      </c>
      <c r="K2951">
        <f t="shared" si="276"/>
        <v>5.4982348977312141E-2</v>
      </c>
      <c r="L2951">
        <f t="shared" si="276"/>
        <v>8.8284525654810236E-2</v>
      </c>
      <c r="M2951">
        <f t="shared" si="276"/>
        <v>0.12872736843036103</v>
      </c>
      <c r="N2951">
        <f t="shared" si="276"/>
        <v>0.1414213562373095</v>
      </c>
    </row>
    <row r="2952" spans="1:14">
      <c r="A2952">
        <v>2012</v>
      </c>
      <c r="B2952">
        <v>6</v>
      </c>
      <c r="C2952">
        <v>51</v>
      </c>
      <c r="D2952" t="s">
        <v>104</v>
      </c>
      <c r="E2952" t="s">
        <v>105</v>
      </c>
      <c r="F2952">
        <v>2000</v>
      </c>
      <c r="G2952">
        <f t="shared" si="277"/>
        <v>0.14002800840280097</v>
      </c>
      <c r="H2952">
        <f t="shared" si="278"/>
        <v>94</v>
      </c>
      <c r="I2952">
        <f t="shared" si="276"/>
        <v>6.9985939862021641E-6</v>
      </c>
      <c r="J2952">
        <f t="shared" si="276"/>
        <v>1.1278044636148592E-3</v>
      </c>
      <c r="K2952">
        <f t="shared" si="276"/>
        <v>5.4440637746971672E-2</v>
      </c>
      <c r="L2952">
        <f t="shared" si="276"/>
        <v>8.7414706159971517E-2</v>
      </c>
      <c r="M2952">
        <f t="shared" si="276"/>
        <v>0.12745908756517507</v>
      </c>
      <c r="N2952">
        <f t="shared" si="276"/>
        <v>0.14002800840280097</v>
      </c>
    </row>
    <row r="2953" spans="1:14">
      <c r="A2953">
        <v>2012</v>
      </c>
      <c r="B2953">
        <v>6</v>
      </c>
      <c r="C2953">
        <v>52</v>
      </c>
      <c r="D2953" t="s">
        <v>76</v>
      </c>
      <c r="E2953" t="s">
        <v>77</v>
      </c>
      <c r="F2953">
        <v>2007</v>
      </c>
      <c r="G2953">
        <f t="shared" si="277"/>
        <v>0.13867504905630729</v>
      </c>
      <c r="H2953">
        <f t="shared" si="278"/>
        <v>94</v>
      </c>
      <c r="I2953">
        <f t="shared" si="276"/>
        <v>6.9309731348171407E-6</v>
      </c>
      <c r="J2953">
        <f t="shared" si="276"/>
        <v>1.116907546580406E-3</v>
      </c>
      <c r="K2953">
        <f t="shared" si="276"/>
        <v>5.3914628911246716E-2</v>
      </c>
      <c r="L2953">
        <f t="shared" si="276"/>
        <v>8.6570099819646196E-2</v>
      </c>
      <c r="M2953">
        <f t="shared" si="276"/>
        <v>0.12622756991535744</v>
      </c>
      <c r="N2953">
        <f t="shared" si="276"/>
        <v>0.13867504905630729</v>
      </c>
    </row>
    <row r="2954" spans="1:14">
      <c r="A2954">
        <v>2012</v>
      </c>
      <c r="B2954">
        <v>6</v>
      </c>
      <c r="C2954">
        <v>53</v>
      </c>
      <c r="D2954" t="s">
        <v>286</v>
      </c>
      <c r="E2954" t="s">
        <v>287</v>
      </c>
      <c r="F2954">
        <v>2010</v>
      </c>
      <c r="G2954">
        <f t="shared" si="277"/>
        <v>0.13736056394868904</v>
      </c>
      <c r="H2954">
        <f t="shared" si="278"/>
        <v>94</v>
      </c>
      <c r="I2954">
        <f t="shared" si="276"/>
        <v>6.8652752242772272E-6</v>
      </c>
      <c r="J2954">
        <f t="shared" si="276"/>
        <v>1.106320506254426E-3</v>
      </c>
      <c r="K2954">
        <f t="shared" si="276"/>
        <v>5.3403578240856668E-2</v>
      </c>
      <c r="L2954">
        <f t="shared" si="276"/>
        <v>8.5749511633434375E-2</v>
      </c>
      <c r="M2954">
        <f t="shared" si="276"/>
        <v>0.12503107305486447</v>
      </c>
      <c r="N2954">
        <f t="shared" si="276"/>
        <v>0.13736056394868904</v>
      </c>
    </row>
    <row r="2955" spans="1:14">
      <c r="A2955">
        <v>2012</v>
      </c>
      <c r="B2955">
        <v>6</v>
      </c>
      <c r="C2955">
        <v>54</v>
      </c>
      <c r="D2955" t="s">
        <v>66</v>
      </c>
      <c r="E2955" t="s">
        <v>67</v>
      </c>
      <c r="F2955">
        <v>2004</v>
      </c>
      <c r="G2955">
        <f t="shared" si="277"/>
        <v>0.13608276348795434</v>
      </c>
      <c r="H2955">
        <f t="shared" si="278"/>
        <v>94</v>
      </c>
      <c r="I2955">
        <f t="shared" si="276"/>
        <v>6.8014108108497399E-6</v>
      </c>
      <c r="J2955">
        <f t="shared" si="276"/>
        <v>1.0960289290216751E-3</v>
      </c>
      <c r="K2955">
        <f t="shared" si="276"/>
        <v>5.290678997121518E-2</v>
      </c>
      <c r="L2955">
        <f t="shared" si="276"/>
        <v>8.4951824420138516E-2</v>
      </c>
      <c r="M2955">
        <f t="shared" si="276"/>
        <v>0.12386796802556845</v>
      </c>
      <c r="N2955">
        <f t="shared" si="276"/>
        <v>0.13608276348795434</v>
      </c>
    </row>
    <row r="2956" spans="1:14">
      <c r="A2956">
        <v>2012</v>
      </c>
      <c r="B2956">
        <v>6</v>
      </c>
      <c r="C2956">
        <v>55</v>
      </c>
      <c r="D2956" t="s">
        <v>88</v>
      </c>
      <c r="E2956" t="s">
        <v>89</v>
      </c>
      <c r="F2956">
        <v>2004</v>
      </c>
      <c r="G2956">
        <f t="shared" si="277"/>
        <v>0.13483997249264842</v>
      </c>
      <c r="H2956">
        <f t="shared" si="278"/>
        <v>94</v>
      </c>
      <c r="I2956">
        <f t="shared" si="276"/>
        <v>6.7392961690358371E-6</v>
      </c>
      <c r="J2956">
        <f t="shared" si="276"/>
        <v>1.0860193227448045E-3</v>
      </c>
      <c r="K2956">
        <f t="shared" si="276"/>
        <v>5.242361281871278E-2</v>
      </c>
      <c r="L2956">
        <f t="shared" si="276"/>
        <v>8.4175992421154297E-2</v>
      </c>
      <c r="M2956">
        <f t="shared" si="276"/>
        <v>0.12273673001038335</v>
      </c>
      <c r="N2956">
        <f t="shared" si="276"/>
        <v>0.13483997249264842</v>
      </c>
    </row>
    <row r="2957" spans="1:14">
      <c r="A2957">
        <v>2012</v>
      </c>
      <c r="B2957">
        <v>6</v>
      </c>
      <c r="C2957">
        <v>56</v>
      </c>
      <c r="D2957" t="s">
        <v>352</v>
      </c>
      <c r="E2957" t="s">
        <v>353</v>
      </c>
      <c r="F2957">
        <v>1982</v>
      </c>
      <c r="G2957">
        <f t="shared" si="277"/>
        <v>0.1336306209562122</v>
      </c>
      <c r="H2957">
        <f t="shared" si="278"/>
        <v>94</v>
      </c>
      <c r="I2957">
        <f t="shared" si="276"/>
        <v>6.6788528299735521E-6</v>
      </c>
      <c r="J2957">
        <f t="shared" si="276"/>
        <v>1.076279042379259E-3</v>
      </c>
      <c r="K2957">
        <f t="shared" si="276"/>
        <v>5.195343639004802E-2</v>
      </c>
      <c r="L2957">
        <f t="shared" si="276"/>
        <v>8.3421035534974888E-2</v>
      </c>
      <c r="M2957">
        <f t="shared" si="276"/>
        <v>0.12163592992661509</v>
      </c>
      <c r="N2957">
        <f t="shared" si="276"/>
        <v>0.1336306209562122</v>
      </c>
    </row>
    <row r="2958" spans="1:14">
      <c r="A2958">
        <v>2012</v>
      </c>
      <c r="B2958">
        <v>6</v>
      </c>
      <c r="C2958">
        <v>57</v>
      </c>
      <c r="D2958" t="s">
        <v>96</v>
      </c>
      <c r="E2958" t="s">
        <v>97</v>
      </c>
      <c r="F2958">
        <v>2005</v>
      </c>
      <c r="G2958">
        <f t="shared" si="277"/>
        <v>0.13245323570650439</v>
      </c>
      <c r="H2958">
        <f t="shared" si="278"/>
        <v>94</v>
      </c>
      <c r="I2958">
        <f t="shared" si="276"/>
        <v>6.6200071645810607E-6</v>
      </c>
      <c r="J2958">
        <f t="shared" si="276"/>
        <v>1.0667962227979429E-3</v>
      </c>
      <c r="K2958">
        <f t="shared" si="276"/>
        <v>5.1495687939583819E-2</v>
      </c>
      <c r="L2958">
        <f t="shared" si="276"/>
        <v>8.2686034110515325E-2</v>
      </c>
      <c r="M2958">
        <f t="shared" si="276"/>
        <v>0.12056422683412542</v>
      </c>
      <c r="N2958">
        <f t="shared" si="276"/>
        <v>0.13245323570650439</v>
      </c>
    </row>
    <row r="2959" spans="1:14">
      <c r="A2959">
        <v>2012</v>
      </c>
      <c r="B2959">
        <v>6</v>
      </c>
      <c r="C2959">
        <v>58</v>
      </c>
      <c r="D2959" t="s">
        <v>122</v>
      </c>
      <c r="E2959" t="s">
        <v>123</v>
      </c>
      <c r="F2959">
        <v>1993</v>
      </c>
      <c r="G2959">
        <f t="shared" si="277"/>
        <v>0.13130643285972254</v>
      </c>
      <c r="H2959">
        <f t="shared" si="278"/>
        <v>94</v>
      </c>
      <c r="I2959">
        <f t="shared" si="276"/>
        <v>6.5626900064039655E-6</v>
      </c>
      <c r="J2959">
        <f t="shared" si="276"/>
        <v>1.0575597180140835E-3</v>
      </c>
      <c r="K2959">
        <f t="shared" si="276"/>
        <v>5.1049829435553293E-2</v>
      </c>
      <c r="L2959">
        <f t="shared" si="276"/>
        <v>8.1970124236352984E-2</v>
      </c>
      <c r="M2959">
        <f t="shared" si="276"/>
        <v>0.11952036106658918</v>
      </c>
      <c r="N2959">
        <f t="shared" si="276"/>
        <v>0.13130643285972254</v>
      </c>
    </row>
    <row r="2960" spans="1:14">
      <c r="A2960">
        <v>2012</v>
      </c>
      <c r="B2960">
        <v>6</v>
      </c>
      <c r="C2960">
        <v>59</v>
      </c>
      <c r="D2960" t="s">
        <v>302</v>
      </c>
      <c r="E2960" t="s">
        <v>303</v>
      </c>
      <c r="F2960">
        <v>2010</v>
      </c>
      <c r="G2960">
        <f t="shared" si="277"/>
        <v>0.13018891098082389</v>
      </c>
      <c r="H2960">
        <f t="shared" si="278"/>
        <v>94</v>
      </c>
      <c r="I2960">
        <f t="shared" si="276"/>
        <v>6.5068363097734203E-6</v>
      </c>
      <c r="J2960">
        <f t="shared" si="276"/>
        <v>1.0485590460943366E-3</v>
      </c>
      <c r="K2960">
        <f t="shared" si="276"/>
        <v>5.0615354900941406E-2</v>
      </c>
      <c r="L2960">
        <f t="shared" si="276"/>
        <v>8.1272493471011675E-2</v>
      </c>
      <c r="M2960">
        <f t="shared" si="276"/>
        <v>0.11850314800583631</v>
      </c>
      <c r="N2960">
        <f t="shared" si="276"/>
        <v>0.13018891098082389</v>
      </c>
    </row>
    <row r="2961" spans="1:14">
      <c r="A2961">
        <v>2012</v>
      </c>
      <c r="B2961">
        <v>6</v>
      </c>
      <c r="C2961">
        <v>60</v>
      </c>
      <c r="D2961" t="s">
        <v>94</v>
      </c>
      <c r="E2961" t="s">
        <v>95</v>
      </c>
      <c r="F2961">
        <v>2003</v>
      </c>
      <c r="G2961">
        <f t="shared" si="277"/>
        <v>0.12909944487358055</v>
      </c>
      <c r="H2961">
        <f t="shared" si="278"/>
        <v>94</v>
      </c>
      <c r="I2961">
        <f t="shared" si="276"/>
        <v>6.4523848394333497E-6</v>
      </c>
      <c r="J2961">
        <f t="shared" si="276"/>
        <v>1.0397843391430552E-3</v>
      </c>
      <c r="K2961">
        <f t="shared" si="276"/>
        <v>5.0191787999158265E-2</v>
      </c>
      <c r="L2961">
        <f t="shared" si="276"/>
        <v>8.0592376966305182E-2</v>
      </c>
      <c r="M2961">
        <f t="shared" si="276"/>
        <v>0.11751147242931186</v>
      </c>
      <c r="N2961">
        <f t="shared" si="276"/>
        <v>0.12909944487358055</v>
      </c>
    </row>
    <row r="2962" spans="1:14">
      <c r="A2962">
        <v>2012</v>
      </c>
      <c r="B2962">
        <v>6</v>
      </c>
      <c r="C2962">
        <v>61</v>
      </c>
      <c r="D2962" t="s">
        <v>102</v>
      </c>
      <c r="E2962" t="s">
        <v>103</v>
      </c>
      <c r="F2962">
        <v>2004</v>
      </c>
      <c r="G2962">
        <f t="shared" si="277"/>
        <v>0.12803687993289598</v>
      </c>
      <c r="H2962">
        <f t="shared" si="278"/>
        <v>94</v>
      </c>
      <c r="I2962">
        <f t="shared" ref="I2962:N2977" si="279">$G2962*(I$1^$H2962)</f>
        <v>6.3992778882694599E-6</v>
      </c>
      <c r="J2962">
        <f t="shared" si="279"/>
        <v>1.0312262978150837E-3</v>
      </c>
      <c r="K2962">
        <f t="shared" si="279"/>
        <v>4.9778679838310608E-2</v>
      </c>
      <c r="L2962">
        <f t="shared" si="279"/>
        <v>7.9929053941681108E-2</v>
      </c>
      <c r="M2962">
        <f t="shared" si="279"/>
        <v>0.11654428336932883</v>
      </c>
      <c r="N2962">
        <f t="shared" si="279"/>
        <v>0.12803687993289598</v>
      </c>
    </row>
    <row r="2963" spans="1:14">
      <c r="A2963">
        <v>2012</v>
      </c>
      <c r="B2963">
        <v>6</v>
      </c>
      <c r="C2963">
        <v>62</v>
      </c>
      <c r="D2963" t="s">
        <v>92</v>
      </c>
      <c r="E2963" t="s">
        <v>93</v>
      </c>
      <c r="F2963">
        <v>2004</v>
      </c>
      <c r="G2963">
        <f t="shared" si="277"/>
        <v>0.1270001270001905</v>
      </c>
      <c r="H2963">
        <f t="shared" si="278"/>
        <v>94</v>
      </c>
      <c r="I2963">
        <f t="shared" si="279"/>
        <v>6.3474610201816262E-6</v>
      </c>
      <c r="J2963">
        <f t="shared" si="279"/>
        <v>1.0228761498803393E-3</v>
      </c>
      <c r="K2963">
        <f t="shared" si="279"/>
        <v>4.9375606971058431E-2</v>
      </c>
      <c r="L2963">
        <f t="shared" si="279"/>
        <v>7.9281844472613744E-2</v>
      </c>
      <c r="M2963">
        <f t="shared" si="279"/>
        <v>0.1156005894302346</v>
      </c>
      <c r="N2963">
        <f t="shared" si="279"/>
        <v>0.1270001270001905</v>
      </c>
    </row>
    <row r="2964" spans="1:14">
      <c r="A2964">
        <v>2012</v>
      </c>
      <c r="B2964">
        <v>6</v>
      </c>
      <c r="C2964">
        <v>63</v>
      </c>
      <c r="D2964" t="s">
        <v>80</v>
      </c>
      <c r="E2964" t="s">
        <v>81</v>
      </c>
      <c r="F2964">
        <v>2005</v>
      </c>
      <c r="G2964">
        <f t="shared" si="277"/>
        <v>0.12598815766974239</v>
      </c>
      <c r="H2964">
        <f t="shared" si="278"/>
        <v>94</v>
      </c>
      <c r="I2964">
        <f t="shared" si="279"/>
        <v>6.2968828354950148E-6</v>
      </c>
      <c r="J2964">
        <f t="shared" si="279"/>
        <v>1.0147256124204498E-3</v>
      </c>
      <c r="K2964">
        <f t="shared" si="279"/>
        <v>4.8982169569795862E-2</v>
      </c>
      <c r="L2964">
        <f t="shared" si="279"/>
        <v>7.8650106560512897E-2</v>
      </c>
      <c r="M2964">
        <f t="shared" si="279"/>
        <v>0.11467945451605498</v>
      </c>
      <c r="N2964">
        <f t="shared" si="279"/>
        <v>0.12598815766974239</v>
      </c>
    </row>
    <row r="2965" spans="1:14">
      <c r="A2965">
        <v>2012</v>
      </c>
      <c r="B2965">
        <v>6</v>
      </c>
      <c r="C2965">
        <v>64</v>
      </c>
      <c r="D2965" t="s">
        <v>316</v>
      </c>
      <c r="E2965" t="s">
        <v>317</v>
      </c>
      <c r="F2965">
        <v>2010</v>
      </c>
      <c r="G2965">
        <f t="shared" si="277"/>
        <v>0.125</v>
      </c>
      <c r="H2965">
        <f t="shared" si="278"/>
        <v>94</v>
      </c>
      <c r="I2965">
        <f t="shared" si="279"/>
        <v>6.2474947566116458E-6</v>
      </c>
      <c r="J2965">
        <f t="shared" si="279"/>
        <v>1.0067668572870845E-3</v>
      </c>
      <c r="K2965">
        <f t="shared" si="279"/>
        <v>4.8597989759278315E-2</v>
      </c>
      <c r="L2965">
        <f t="shared" si="279"/>
        <v>7.8033233455442552E-2</v>
      </c>
      <c r="M2965">
        <f t="shared" si="279"/>
        <v>0.11377999392675922</v>
      </c>
      <c r="N2965">
        <f t="shared" si="279"/>
        <v>0.125</v>
      </c>
    </row>
    <row r="2966" spans="1:14">
      <c r="A2966">
        <v>2012</v>
      </c>
      <c r="B2966">
        <v>6</v>
      </c>
      <c r="C2966">
        <v>65</v>
      </c>
      <c r="D2966" t="s">
        <v>482</v>
      </c>
      <c r="E2966" t="s">
        <v>483</v>
      </c>
      <c r="F2966">
        <v>2011</v>
      </c>
      <c r="G2966">
        <f t="shared" si="277"/>
        <v>0.12403473458920847</v>
      </c>
      <c r="H2966">
        <f t="shared" si="278"/>
        <v>94</v>
      </c>
      <c r="I2966">
        <f t="shared" si="279"/>
        <v>6.1992508318703765E-6</v>
      </c>
      <c r="J2966">
        <f t="shared" si="279"/>
        <v>9.9899247949452046E-4</v>
      </c>
      <c r="K2966">
        <f t="shared" si="279"/>
        <v>4.8222710090889256E-2</v>
      </c>
      <c r="L2966">
        <f t="shared" si="279"/>
        <v>7.7430651206268478E-2</v>
      </c>
      <c r="M2966">
        <f t="shared" si="279"/>
        <v>0.11290137078613866</v>
      </c>
      <c r="N2966">
        <f t="shared" si="279"/>
        <v>0.12403473458920847</v>
      </c>
    </row>
    <row r="2967" spans="1:14">
      <c r="A2967">
        <v>2012</v>
      </c>
      <c r="B2967">
        <v>6</v>
      </c>
      <c r="C2967">
        <v>66</v>
      </c>
      <c r="D2967" t="s">
        <v>446</v>
      </c>
      <c r="E2967" t="s">
        <v>447</v>
      </c>
      <c r="F2967">
        <v>2011</v>
      </c>
      <c r="G2967">
        <f t="shared" si="277"/>
        <v>0.12309149097933272</v>
      </c>
      <c r="H2967">
        <f t="shared" si="278"/>
        <v>94</v>
      </c>
      <c r="I2967">
        <f t="shared" si="279"/>
        <v>6.1521075558151272E-6</v>
      </c>
      <c r="J2967">
        <f t="shared" si="279"/>
        <v>9.9139546825635465E-4</v>
      </c>
      <c r="K2967">
        <f t="shared" si="279"/>
        <v>4.7855992144543287E-2</v>
      </c>
      <c r="L2967">
        <f t="shared" si="279"/>
        <v>7.6841816415750178E-2</v>
      </c>
      <c r="M2967">
        <f t="shared" si="279"/>
        <v>0.11204279276851371</v>
      </c>
      <c r="N2967">
        <f t="shared" si="279"/>
        <v>0.12309149097933272</v>
      </c>
    </row>
    <row r="2968" spans="1:14">
      <c r="A2968">
        <v>2012</v>
      </c>
      <c r="B2968">
        <v>6</v>
      </c>
      <c r="C2968">
        <v>67</v>
      </c>
      <c r="D2968" t="s">
        <v>58</v>
      </c>
      <c r="E2968" t="s">
        <v>59</v>
      </c>
      <c r="F2968">
        <v>2007</v>
      </c>
      <c r="G2968">
        <f t="shared" si="277"/>
        <v>0.12216944435630522</v>
      </c>
      <c r="H2968">
        <f t="shared" si="278"/>
        <v>94</v>
      </c>
      <c r="I2968">
        <f t="shared" si="279"/>
        <v>6.1060237042734011E-6</v>
      </c>
      <c r="J2968">
        <f t="shared" si="279"/>
        <v>9.8396918040885399E-4</v>
      </c>
      <c r="K2968">
        <f t="shared" si="279"/>
        <v>4.7497515245795548E-2</v>
      </c>
      <c r="L2968">
        <f t="shared" si="279"/>
        <v>7.6266214180618117E-2</v>
      </c>
      <c r="M2968">
        <f t="shared" si="279"/>
        <v>0.11120350909516766</v>
      </c>
      <c r="N2968">
        <f t="shared" si="279"/>
        <v>0.12216944435630522</v>
      </c>
    </row>
    <row r="2969" spans="1:14">
      <c r="A2969">
        <v>2012</v>
      </c>
      <c r="B2969">
        <v>6</v>
      </c>
      <c r="C2969">
        <v>68</v>
      </c>
      <c r="D2969" t="s">
        <v>86</v>
      </c>
      <c r="E2969" t="s">
        <v>87</v>
      </c>
      <c r="F2969">
        <v>2006</v>
      </c>
      <c r="G2969">
        <f t="shared" si="277"/>
        <v>0.12126781251816648</v>
      </c>
      <c r="H2969">
        <f t="shared" si="278"/>
        <v>94</v>
      </c>
      <c r="I2969">
        <f t="shared" si="279"/>
        <v>6.060960182824074E-6</v>
      </c>
      <c r="J2969">
        <f t="shared" si="279"/>
        <v>9.7670731599195076E-4</v>
      </c>
      <c r="K2969">
        <f t="shared" si="279"/>
        <v>4.7146975287103501E-2</v>
      </c>
      <c r="L2969">
        <f t="shared" si="279"/>
        <v>7.5703356198887392E-2</v>
      </c>
      <c r="M2969">
        <f t="shared" si="279"/>
        <v>0.11038280777462686</v>
      </c>
      <c r="N2969">
        <f t="shared" si="279"/>
        <v>0.12126781251816648</v>
      </c>
    </row>
    <row r="2970" spans="1:14">
      <c r="A2970">
        <v>2012</v>
      </c>
      <c r="B2970">
        <v>6</v>
      </c>
      <c r="C2970">
        <v>69</v>
      </c>
      <c r="D2970" t="s">
        <v>484</v>
      </c>
      <c r="E2970" t="s">
        <v>485</v>
      </c>
      <c r="F2970">
        <v>2011</v>
      </c>
      <c r="G2970">
        <f t="shared" si="277"/>
        <v>0.1203858530857692</v>
      </c>
      <c r="H2970">
        <f t="shared" si="278"/>
        <v>94</v>
      </c>
      <c r="I2970">
        <f t="shared" si="279"/>
        <v>6.0168798873885039E-6</v>
      </c>
      <c r="J2970">
        <f t="shared" si="279"/>
        <v>9.696038957838762E-4</v>
      </c>
      <c r="K2970">
        <f t="shared" si="279"/>
        <v>4.6804083643393564E-2</v>
      </c>
      <c r="L2970">
        <f t="shared" si="279"/>
        <v>7.515277902859549E-2</v>
      </c>
      <c r="M2970">
        <f t="shared" si="279"/>
        <v>0.10958001306373238</v>
      </c>
      <c r="N2970">
        <f t="shared" si="279"/>
        <v>0.1203858530857692</v>
      </c>
    </row>
    <row r="2971" spans="1:14">
      <c r="A2971">
        <v>2012</v>
      </c>
      <c r="B2971">
        <v>6</v>
      </c>
      <c r="C2971">
        <v>70</v>
      </c>
      <c r="D2971" t="s">
        <v>422</v>
      </c>
      <c r="E2971" t="s">
        <v>423</v>
      </c>
      <c r="F2971">
        <v>2011</v>
      </c>
      <c r="G2971">
        <f t="shared" si="277"/>
        <v>0.11952286093343936</v>
      </c>
      <c r="H2971">
        <f t="shared" si="278"/>
        <v>94</v>
      </c>
      <c r="I2971">
        <f t="shared" si="279"/>
        <v>5.9737475758150824E-6</v>
      </c>
      <c r="J2971">
        <f t="shared" si="279"/>
        <v>9.6265324060735994E-4</v>
      </c>
      <c r="K2971">
        <f t="shared" si="279"/>
        <v>4.6468566173143461E-2</v>
      </c>
      <c r="L2971">
        <f t="shared" si="279"/>
        <v>7.4614042483851742E-2</v>
      </c>
      <c r="M2971">
        <f t="shared" si="279"/>
        <v>0.10879448312892494</v>
      </c>
      <c r="N2971">
        <f t="shared" si="279"/>
        <v>0.11952286093343936</v>
      </c>
    </row>
    <row r="2972" spans="1:14">
      <c r="A2972">
        <v>2012</v>
      </c>
      <c r="B2972">
        <v>6</v>
      </c>
      <c r="C2972">
        <v>71</v>
      </c>
      <c r="D2972" t="s">
        <v>150</v>
      </c>
      <c r="E2972" t="s">
        <v>151</v>
      </c>
      <c r="F2972">
        <v>1994</v>
      </c>
      <c r="G2972">
        <f t="shared" si="277"/>
        <v>0.11867816581938533</v>
      </c>
      <c r="H2972">
        <f t="shared" si="278"/>
        <v>94</v>
      </c>
      <c r="I2972">
        <f t="shared" si="279"/>
        <v>5.9315297494471785E-6</v>
      </c>
      <c r="J2972">
        <f t="shared" si="279"/>
        <v>9.5584995224462445E-4</v>
      </c>
      <c r="K2972">
        <f t="shared" si="279"/>
        <v>4.6140162297123373E-2</v>
      </c>
      <c r="L2972">
        <f t="shared" si="279"/>
        <v>7.4086728155582537E-2</v>
      </c>
      <c r="M2972">
        <f t="shared" si="279"/>
        <v>0.10802560788934869</v>
      </c>
      <c r="N2972">
        <f t="shared" si="279"/>
        <v>0.11867816581938533</v>
      </c>
    </row>
    <row r="2973" spans="1:14">
      <c r="A2973">
        <v>2012</v>
      </c>
      <c r="B2973">
        <v>6</v>
      </c>
      <c r="C2973">
        <v>72</v>
      </c>
      <c r="D2973" t="s">
        <v>510</v>
      </c>
      <c r="E2973" t="s">
        <v>511</v>
      </c>
      <c r="F2973">
        <v>2001</v>
      </c>
      <c r="G2973">
        <f t="shared" si="277"/>
        <v>0.11785113019775793</v>
      </c>
      <c r="H2973">
        <f t="shared" si="278"/>
        <v>94</v>
      </c>
      <c r="I2973">
        <f t="shared" si="279"/>
        <v>5.8901945437699929E-6</v>
      </c>
      <c r="J2973">
        <f t="shared" si="279"/>
        <v>9.4918889581542217E-4</v>
      </c>
      <c r="K2973">
        <f t="shared" si="279"/>
        <v>4.5818624147760126E-2</v>
      </c>
      <c r="L2973">
        <f t="shared" si="279"/>
        <v>7.3570438045675202E-2</v>
      </c>
      <c r="M2973">
        <f t="shared" si="279"/>
        <v>0.10727280702530086</v>
      </c>
      <c r="N2973">
        <f t="shared" si="279"/>
        <v>0.11785113019775793</v>
      </c>
    </row>
    <row r="2974" spans="1:14">
      <c r="A2974">
        <v>2012</v>
      </c>
      <c r="B2974">
        <v>6</v>
      </c>
      <c r="C2974">
        <v>73</v>
      </c>
      <c r="D2974" t="s">
        <v>420</v>
      </c>
      <c r="E2974" t="s">
        <v>421</v>
      </c>
      <c r="F2974">
        <v>2011</v>
      </c>
      <c r="G2974">
        <f t="shared" si="277"/>
        <v>0.11704114719613057</v>
      </c>
      <c r="H2974">
        <f t="shared" si="278"/>
        <v>94</v>
      </c>
      <c r="I2974">
        <f t="shared" si="279"/>
        <v>5.8497116273251006E-6</v>
      </c>
      <c r="J2974">
        <f t="shared" si="279"/>
        <v>9.4266518348738748E-4</v>
      </c>
      <c r="K2974">
        <f t="shared" si="279"/>
        <v>4.5503715782813911E-2</v>
      </c>
      <c r="L2974">
        <f t="shared" si="279"/>
        <v>7.3064793304387782E-2</v>
      </c>
      <c r="M2974">
        <f t="shared" si="279"/>
        <v>0.10653552813725334</v>
      </c>
      <c r="N2974">
        <f t="shared" si="279"/>
        <v>0.11704114719613057</v>
      </c>
    </row>
    <row r="2975" spans="1:14">
      <c r="A2975">
        <v>2012</v>
      </c>
      <c r="B2975">
        <v>6</v>
      </c>
      <c r="C2975">
        <v>74</v>
      </c>
      <c r="D2975" t="s">
        <v>500</v>
      </c>
      <c r="E2975" t="s">
        <v>501</v>
      </c>
      <c r="F2975">
        <v>2012</v>
      </c>
      <c r="G2975">
        <f t="shared" si="277"/>
        <v>0.11624763874381928</v>
      </c>
      <c r="H2975">
        <f t="shared" si="278"/>
        <v>94</v>
      </c>
      <c r="I2975">
        <f t="shared" si="279"/>
        <v>5.8100521081639661E-6</v>
      </c>
      <c r="J2975">
        <f t="shared" si="279"/>
        <v>9.3627415940127415E-4</v>
      </c>
      <c r="K2975">
        <f t="shared" si="279"/>
        <v>4.5195212457699314E-2</v>
      </c>
      <c r="L2975">
        <f t="shared" si="279"/>
        <v>7.2569433061923191E-2</v>
      </c>
      <c r="M2975">
        <f t="shared" si="279"/>
        <v>0.10581324504217486</v>
      </c>
      <c r="N2975">
        <f t="shared" si="279"/>
        <v>0.11624763874381928</v>
      </c>
    </row>
    <row r="2976" spans="1:14">
      <c r="A2976">
        <v>2012</v>
      </c>
      <c r="B2976">
        <v>6</v>
      </c>
      <c r="C2976">
        <v>75</v>
      </c>
      <c r="D2976" t="s">
        <v>70</v>
      </c>
      <c r="E2976" t="s">
        <v>71</v>
      </c>
      <c r="F2976">
        <v>1999</v>
      </c>
      <c r="G2976">
        <f t="shared" si="277"/>
        <v>0.11547005383792514</v>
      </c>
      <c r="H2976">
        <f t="shared" si="278"/>
        <v>94</v>
      </c>
      <c r="I2976">
        <f t="shared" si="279"/>
        <v>5.7711884471848141E-6</v>
      </c>
      <c r="J2976">
        <f t="shared" si="279"/>
        <v>9.300113857054267E-4</v>
      </c>
      <c r="K2976">
        <f t="shared" si="279"/>
        <v>4.4892899951350408E-2</v>
      </c>
      <c r="L2976">
        <f t="shared" si="279"/>
        <v>7.2084013345978665E-2</v>
      </c>
      <c r="M2976">
        <f t="shared" si="279"/>
        <v>0.10510545619521346</v>
      </c>
      <c r="N2976">
        <f t="shared" si="279"/>
        <v>0.11547005383792514</v>
      </c>
    </row>
    <row r="2977" spans="1:14">
      <c r="A2977">
        <v>2012</v>
      </c>
      <c r="B2977">
        <v>6</v>
      </c>
      <c r="C2977">
        <v>76</v>
      </c>
      <c r="D2977" t="s">
        <v>268</v>
      </c>
      <c r="E2977" t="s">
        <v>269</v>
      </c>
      <c r="F2977">
        <v>2010</v>
      </c>
      <c r="G2977">
        <f t="shared" si="277"/>
        <v>0.11470786693528087</v>
      </c>
      <c r="H2977">
        <f t="shared" si="278"/>
        <v>94</v>
      </c>
      <c r="I2977">
        <f t="shared" si="279"/>
        <v>5.7330943777621887E-6</v>
      </c>
      <c r="J2977">
        <f t="shared" si="279"/>
        <v>9.2387262960430235E-4</v>
      </c>
      <c r="K2977">
        <f t="shared" si="279"/>
        <v>4.4596573941035514E-2</v>
      </c>
      <c r="L2977">
        <f t="shared" si="279"/>
        <v>7.1608206077892894E-2</v>
      </c>
      <c r="M2977">
        <f t="shared" si="279"/>
        <v>0.1044116832259821</v>
      </c>
      <c r="N2977">
        <f t="shared" si="279"/>
        <v>0.11470786693528087</v>
      </c>
    </row>
    <row r="2978" spans="1:14">
      <c r="A2978">
        <v>2012</v>
      </c>
      <c r="B2978">
        <v>6</v>
      </c>
      <c r="C2978">
        <v>77</v>
      </c>
      <c r="D2978" t="s">
        <v>492</v>
      </c>
      <c r="E2978" t="s">
        <v>493</v>
      </c>
      <c r="F2978">
        <v>2011</v>
      </c>
      <c r="G2978">
        <f t="shared" si="277"/>
        <v>0.11396057645963795</v>
      </c>
      <c r="H2978">
        <f t="shared" si="278"/>
        <v>94</v>
      </c>
      <c r="I2978">
        <f t="shared" ref="I2978:N2993" si="280">$G2978*(I$1^$H2978)</f>
        <v>5.6957448311362292E-6</v>
      </c>
      <c r="J2978">
        <f t="shared" si="280"/>
        <v>9.1785385133515357E-4</v>
      </c>
      <c r="K2978">
        <f t="shared" si="280"/>
        <v>4.4306039421975509E-2</v>
      </c>
      <c r="L2978">
        <f t="shared" si="280"/>
        <v>7.1141698140733914E-2</v>
      </c>
      <c r="M2978">
        <f t="shared" si="280"/>
        <v>0.10373146957974068</v>
      </c>
      <c r="N2978">
        <f t="shared" si="280"/>
        <v>0.11396057645963795</v>
      </c>
    </row>
    <row r="2979" spans="1:14">
      <c r="A2979">
        <v>2012</v>
      </c>
      <c r="B2979">
        <v>6</v>
      </c>
      <c r="C2979">
        <v>78</v>
      </c>
      <c r="D2979" t="s">
        <v>432</v>
      </c>
      <c r="E2979" t="s">
        <v>433</v>
      </c>
      <c r="F2979">
        <v>2011</v>
      </c>
      <c r="G2979">
        <f t="shared" si="277"/>
        <v>0.11322770341445956</v>
      </c>
      <c r="H2979">
        <f t="shared" si="278"/>
        <v>94</v>
      </c>
      <c r="I2979">
        <f t="shared" si="280"/>
        <v>5.6591158670801173E-6</v>
      </c>
      <c r="J2979">
        <f t="shared" si="280"/>
        <v>9.1195119299527637E-4</v>
      </c>
      <c r="K2979">
        <f t="shared" si="280"/>
        <v>4.4021110168020065E-2</v>
      </c>
      <c r="L2979">
        <f t="shared" si="280"/>
        <v>7.0684190513313067E-2</v>
      </c>
      <c r="M2979">
        <f t="shared" si="280"/>
        <v>0.10306437925470482</v>
      </c>
      <c r="N2979">
        <f t="shared" si="280"/>
        <v>0.11322770341445956</v>
      </c>
    </row>
    <row r="2980" spans="1:14">
      <c r="A2980">
        <v>2012</v>
      </c>
      <c r="B2980">
        <v>6</v>
      </c>
      <c r="C2980">
        <v>79</v>
      </c>
      <c r="D2980" t="s">
        <v>512</v>
      </c>
      <c r="E2980" t="s">
        <v>513</v>
      </c>
      <c r="F2980">
        <v>2009</v>
      </c>
      <c r="G2980">
        <f t="shared" si="277"/>
        <v>0.1125087900926024</v>
      </c>
      <c r="H2980">
        <f t="shared" si="278"/>
        <v>94</v>
      </c>
      <c r="I2980">
        <f t="shared" si="280"/>
        <v>5.6231846094100302E-6</v>
      </c>
      <c r="J2980">
        <f t="shared" si="280"/>
        <v>9.0616096814961271E-4</v>
      </c>
      <c r="K2980">
        <f t="shared" si="280"/>
        <v>4.3741608229992679E-2</v>
      </c>
      <c r="L2980">
        <f t="shared" si="280"/>
        <v>7.0235397464683394E-2</v>
      </c>
      <c r="M2980">
        <f t="shared" si="280"/>
        <v>0.10240999562754663</v>
      </c>
      <c r="N2980">
        <f t="shared" si="280"/>
        <v>0.1125087900926024</v>
      </c>
    </row>
    <row r="2981" spans="1:14">
      <c r="A2981">
        <v>2012</v>
      </c>
      <c r="B2981">
        <v>6</v>
      </c>
      <c r="C2981">
        <v>80</v>
      </c>
      <c r="D2981" t="s">
        <v>72</v>
      </c>
      <c r="E2981" t="s">
        <v>73</v>
      </c>
      <c r="F2981">
        <v>2003</v>
      </c>
      <c r="G2981">
        <f t="shared" si="277"/>
        <v>0.11180339887498948</v>
      </c>
      <c r="H2981">
        <f t="shared" si="278"/>
        <v>94</v>
      </c>
      <c r="I2981">
        <f t="shared" si="280"/>
        <v>5.5879291859428576E-6</v>
      </c>
      <c r="J2981">
        <f t="shared" si="280"/>
        <v>9.0047965215510014E-4</v>
      </c>
      <c r="K2981">
        <f t="shared" si="280"/>
        <v>4.3467363468633981E-2</v>
      </c>
      <c r="L2981">
        <f t="shared" si="280"/>
        <v>6.9795045804192143E-2</v>
      </c>
      <c r="M2981">
        <f t="shared" si="280"/>
        <v>0.10176792035989873</v>
      </c>
      <c r="N2981">
        <f t="shared" si="280"/>
        <v>0.11180339887498948</v>
      </c>
    </row>
    <row r="2982" spans="1:14">
      <c r="A2982">
        <v>2012</v>
      </c>
      <c r="B2982">
        <v>6</v>
      </c>
      <c r="C2982">
        <v>81</v>
      </c>
      <c r="D2982" t="s">
        <v>402</v>
      </c>
      <c r="E2982" t="s">
        <v>403</v>
      </c>
      <c r="F2982">
        <v>2011</v>
      </c>
      <c r="G2982">
        <f t="shared" si="277"/>
        <v>0.1111111111111111</v>
      </c>
      <c r="H2982">
        <f t="shared" si="278"/>
        <v>94</v>
      </c>
      <c r="I2982">
        <f t="shared" si="280"/>
        <v>5.5533286725436847E-6</v>
      </c>
      <c r="J2982">
        <f t="shared" si="280"/>
        <v>8.9490387314407512E-4</v>
      </c>
      <c r="K2982">
        <f t="shared" si="280"/>
        <v>4.3198213119358501E-2</v>
      </c>
      <c r="L2982">
        <f t="shared" si="280"/>
        <v>6.9362874182615594E-2</v>
      </c>
      <c r="M2982">
        <f t="shared" si="280"/>
        <v>0.10113777237934152</v>
      </c>
      <c r="N2982">
        <f t="shared" si="280"/>
        <v>0.1111111111111111</v>
      </c>
    </row>
    <row r="2983" spans="1:14">
      <c r="A2983">
        <v>2012</v>
      </c>
      <c r="B2983">
        <v>6</v>
      </c>
      <c r="C2983">
        <v>82</v>
      </c>
      <c r="D2983" t="s">
        <v>138</v>
      </c>
      <c r="E2983" t="s">
        <v>139</v>
      </c>
      <c r="F2983">
        <v>1995</v>
      </c>
      <c r="G2983">
        <f t="shared" si="277"/>
        <v>0.11043152607484653</v>
      </c>
      <c r="H2983">
        <f t="shared" si="278"/>
        <v>94</v>
      </c>
      <c r="I2983">
        <f t="shared" si="280"/>
        <v>5.5193630409378076E-6</v>
      </c>
      <c r="J2983">
        <f t="shared" si="280"/>
        <v>8.8943040361431978E-4</v>
      </c>
      <c r="K2983">
        <f t="shared" si="280"/>
        <v>4.2934001386294947E-2</v>
      </c>
      <c r="L2983">
        <f t="shared" si="280"/>
        <v>6.8938632440314326E-2</v>
      </c>
      <c r="M2983">
        <f t="shared" si="280"/>
        <v>0.10051918692895033</v>
      </c>
      <c r="N2983">
        <f t="shared" si="280"/>
        <v>0.11043152607484653</v>
      </c>
    </row>
    <row r="2984" spans="1:14">
      <c r="A2984">
        <v>2012</v>
      </c>
      <c r="B2984">
        <v>6</v>
      </c>
      <c r="C2984">
        <v>83</v>
      </c>
      <c r="D2984" t="s">
        <v>292</v>
      </c>
      <c r="E2984" t="s">
        <v>293</v>
      </c>
      <c r="F2984">
        <v>1876</v>
      </c>
      <c r="G2984">
        <f t="shared" si="277"/>
        <v>0.10976425998969035</v>
      </c>
      <c r="H2984">
        <f t="shared" si="278"/>
        <v>94</v>
      </c>
      <c r="I2984">
        <f t="shared" si="280"/>
        <v>5.486013109991583E-6</v>
      </c>
      <c r="J2984">
        <f t="shared" si="280"/>
        <v>8.8405615257810416E-4</v>
      </c>
      <c r="K2984">
        <f t="shared" si="280"/>
        <v>4.2674579063309868E-2</v>
      </c>
      <c r="L2984">
        <f t="shared" si="280"/>
        <v>6.8522080998715193E-2</v>
      </c>
      <c r="M2984">
        <f t="shared" si="280"/>
        <v>9.9911814680017502E-2</v>
      </c>
      <c r="N2984">
        <f t="shared" si="280"/>
        <v>0.10976425998969035</v>
      </c>
    </row>
    <row r="2985" spans="1:14">
      <c r="A2985">
        <v>2012</v>
      </c>
      <c r="B2985">
        <v>6</v>
      </c>
      <c r="C2985">
        <v>84</v>
      </c>
      <c r="D2985" t="s">
        <v>116</v>
      </c>
      <c r="E2985" t="s">
        <v>117</v>
      </c>
      <c r="F2985">
        <v>1997</v>
      </c>
      <c r="G2985">
        <f t="shared" si="277"/>
        <v>0.10910894511799619</v>
      </c>
      <c r="H2985">
        <f t="shared" si="278"/>
        <v>94</v>
      </c>
      <c r="I2985">
        <f t="shared" si="280"/>
        <v>5.4532605001928722E-6</v>
      </c>
      <c r="J2985">
        <f t="shared" si="280"/>
        <v>8.7877815822683212E-4</v>
      </c>
      <c r="K2985">
        <f t="shared" si="280"/>
        <v>4.2419803179920314E-2</v>
      </c>
      <c r="L2985">
        <f t="shared" si="280"/>
        <v>6.8112990291757325E-2</v>
      </c>
      <c r="M2985">
        <f t="shared" si="280"/>
        <v>9.9315320903045692E-2</v>
      </c>
      <c r="N2985">
        <f t="shared" si="280"/>
        <v>0.10910894511799619</v>
      </c>
    </row>
    <row r="2986" spans="1:14">
      <c r="A2986">
        <v>2012</v>
      </c>
      <c r="B2986">
        <v>6</v>
      </c>
      <c r="C2986">
        <v>85</v>
      </c>
      <c r="D2986" t="s">
        <v>396</v>
      </c>
      <c r="E2986" t="s">
        <v>397</v>
      </c>
      <c r="F2986">
        <v>2006</v>
      </c>
      <c r="G2986">
        <f t="shared" si="277"/>
        <v>0.10846522890932808</v>
      </c>
      <c r="H2986">
        <f t="shared" si="278"/>
        <v>94</v>
      </c>
      <c r="I2986">
        <f t="shared" si="280"/>
        <v>5.4210875910856724E-6</v>
      </c>
      <c r="J2986">
        <f t="shared" si="280"/>
        <v>8.7359358107174767E-4</v>
      </c>
      <c r="K2986">
        <f t="shared" si="280"/>
        <v>4.2169536670186435E-2</v>
      </c>
      <c r="L2986">
        <f t="shared" si="280"/>
        <v>6.7711140234236925E-2</v>
      </c>
      <c r="M2986">
        <f t="shared" si="280"/>
        <v>9.8729384692543179E-2</v>
      </c>
      <c r="N2986">
        <f t="shared" si="280"/>
        <v>0.10846522890932808</v>
      </c>
    </row>
    <row r="2987" spans="1:14">
      <c r="A2987">
        <v>2012</v>
      </c>
      <c r="B2987">
        <v>6</v>
      </c>
      <c r="C2987">
        <v>86</v>
      </c>
      <c r="D2987" t="s">
        <v>514</v>
      </c>
      <c r="E2987" t="s">
        <v>515</v>
      </c>
      <c r="F2987">
        <v>2012</v>
      </c>
      <c r="G2987">
        <f t="shared" si="277"/>
        <v>0.10783277320343841</v>
      </c>
      <c r="H2987">
        <f t="shared" si="278"/>
        <v>94</v>
      </c>
      <c r="I2987">
        <f t="shared" si="280"/>
        <v>5.3894774814349944E-6</v>
      </c>
      <c r="J2987">
        <f t="shared" si="280"/>
        <v>8.6849969752461305E-4</v>
      </c>
      <c r="K2987">
        <f t="shared" si="280"/>
        <v>4.1923648062842246E-2</v>
      </c>
      <c r="L2987">
        <f t="shared" si="280"/>
        <v>6.7316319724253601E-2</v>
      </c>
      <c r="M2987">
        <f t="shared" si="280"/>
        <v>9.8153698241542617E-2</v>
      </c>
      <c r="N2987">
        <f t="shared" si="280"/>
        <v>0.10783277320343841</v>
      </c>
    </row>
    <row r="2988" spans="1:14">
      <c r="A2988">
        <v>2012</v>
      </c>
      <c r="B2988">
        <v>6</v>
      </c>
      <c r="C2988">
        <v>87</v>
      </c>
      <c r="D2988" t="s">
        <v>182</v>
      </c>
      <c r="E2988" t="s">
        <v>183</v>
      </c>
      <c r="G2988">
        <f t="shared" si="277"/>
        <v>0.10721125348377948</v>
      </c>
      <c r="H2988">
        <f t="shared" si="278"/>
        <v>94</v>
      </c>
      <c r="I2988">
        <f t="shared" si="280"/>
        <v>5.3584139519173948E-6</v>
      </c>
      <c r="J2988">
        <f t="shared" si="280"/>
        <v>8.6349389388538922E-4</v>
      </c>
      <c r="K2988">
        <f t="shared" si="280"/>
        <v>4.1682011191072857E-2</v>
      </c>
      <c r="L2988">
        <f t="shared" si="280"/>
        <v>6.6928326177203137E-2</v>
      </c>
      <c r="M2988">
        <f t="shared" si="280"/>
        <v>9.7587966162117387E-2</v>
      </c>
      <c r="N2988">
        <f t="shared" si="280"/>
        <v>0.10721125348377948</v>
      </c>
    </row>
    <row r="2989" spans="1:14">
      <c r="A2989">
        <v>2012</v>
      </c>
      <c r="B2989">
        <v>6</v>
      </c>
      <c r="C2989">
        <v>88</v>
      </c>
      <c r="D2989" t="s">
        <v>82</v>
      </c>
      <c r="E2989" t="s">
        <v>83</v>
      </c>
      <c r="F2989">
        <v>2004</v>
      </c>
      <c r="G2989">
        <f t="shared" si="277"/>
        <v>0.10660035817780521</v>
      </c>
      <c r="H2989">
        <f t="shared" si="278"/>
        <v>94</v>
      </c>
      <c r="I2989">
        <f t="shared" si="280"/>
        <v>5.3278814301500909E-6</v>
      </c>
      <c r="J2989">
        <f t="shared" si="280"/>
        <v>8.5857366070677202E-4</v>
      </c>
      <c r="K2989">
        <f t="shared" si="280"/>
        <v>4.1444504920483023E-2</v>
      </c>
      <c r="L2989">
        <f t="shared" si="280"/>
        <v>6.6546965088979754E-2</v>
      </c>
      <c r="M2989">
        <f t="shared" si="280"/>
        <v>9.7031904848488268E-2</v>
      </c>
      <c r="N2989">
        <f t="shared" si="280"/>
        <v>0.10660035817780521</v>
      </c>
    </row>
    <row r="2990" spans="1:14">
      <c r="A2990">
        <v>2012</v>
      </c>
      <c r="B2990">
        <v>6</v>
      </c>
      <c r="C2990">
        <v>89</v>
      </c>
      <c r="D2990" t="s">
        <v>124</v>
      </c>
      <c r="E2990" t="s">
        <v>125</v>
      </c>
      <c r="F2990">
        <v>1800</v>
      </c>
      <c r="G2990">
        <f t="shared" si="277"/>
        <v>0.105999788000636</v>
      </c>
      <c r="H2990">
        <f t="shared" si="278"/>
        <v>94</v>
      </c>
      <c r="I2990">
        <f t="shared" si="280"/>
        <v>5.2978649578873555E-6</v>
      </c>
      <c r="J2990">
        <f t="shared" si="280"/>
        <v>8.537365875079801E-4</v>
      </c>
      <c r="K2990">
        <f t="shared" si="280"/>
        <v>4.1211012893924648E-2</v>
      </c>
      <c r="L2990">
        <f t="shared" si="280"/>
        <v>6.6172049626248383E-2</v>
      </c>
      <c r="M2990">
        <f t="shared" si="280"/>
        <v>9.648524187960103E-2</v>
      </c>
      <c r="N2990">
        <f t="shared" si="280"/>
        <v>0.105999788000636</v>
      </c>
    </row>
    <row r="2991" spans="1:14">
      <c r="A2991">
        <v>2012</v>
      </c>
      <c r="B2991">
        <v>6</v>
      </c>
      <c r="C2991">
        <v>90</v>
      </c>
      <c r="D2991" t="s">
        <v>132</v>
      </c>
      <c r="E2991" t="s">
        <v>133</v>
      </c>
      <c r="F2991">
        <v>1994</v>
      </c>
      <c r="G2991">
        <f t="shared" si="277"/>
        <v>0.10540925533894598</v>
      </c>
      <c r="H2991">
        <f t="shared" si="278"/>
        <v>94</v>
      </c>
      <c r="I2991">
        <f t="shared" si="280"/>
        <v>5.2683501602272249E-6</v>
      </c>
      <c r="J2991">
        <f t="shared" si="280"/>
        <v>8.4898035781249984E-4</v>
      </c>
      <c r="K2991">
        <f t="shared" si="280"/>
        <v>4.0981423291961999E-2</v>
      </c>
      <c r="L2991">
        <f t="shared" si="280"/>
        <v>6.5803400241826598E-2</v>
      </c>
      <c r="M2991">
        <f t="shared" si="280"/>
        <v>9.5947715458315874E-2</v>
      </c>
      <c r="N2991">
        <f t="shared" si="280"/>
        <v>0.10540925533894598</v>
      </c>
    </row>
    <row r="2992" spans="1:14">
      <c r="A2992">
        <v>2012</v>
      </c>
      <c r="B2992">
        <v>6</v>
      </c>
      <c r="C2992">
        <v>91</v>
      </c>
      <c r="D2992" t="s">
        <v>504</v>
      </c>
      <c r="E2992" t="s">
        <v>505</v>
      </c>
      <c r="F2992">
        <v>2011</v>
      </c>
      <c r="G2992">
        <f t="shared" si="277"/>
        <v>0.10482848367219183</v>
      </c>
      <c r="H2992">
        <f t="shared" si="278"/>
        <v>94</v>
      </c>
      <c r="I2992">
        <f t="shared" si="280"/>
        <v>5.2393232166845436E-6</v>
      </c>
      <c r="J2992">
        <f t="shared" si="280"/>
        <v>8.4430274448658415E-4</v>
      </c>
      <c r="K2992">
        <f t="shared" si="280"/>
        <v>4.0755628607854824E-2</v>
      </c>
      <c r="L2992">
        <f t="shared" si="280"/>
        <v>6.5440844313377544E-2</v>
      </c>
      <c r="M2992">
        <f t="shared" si="280"/>
        <v>9.5419073884586911E-2</v>
      </c>
      <c r="N2992">
        <f t="shared" si="280"/>
        <v>0.10482848367219183</v>
      </c>
    </row>
    <row r="2993" spans="1:14">
      <c r="A2993">
        <v>2012</v>
      </c>
      <c r="B2993">
        <v>6</v>
      </c>
      <c r="C2993">
        <v>92</v>
      </c>
      <c r="D2993" t="s">
        <v>164</v>
      </c>
      <c r="E2993" t="s">
        <v>165</v>
      </c>
      <c r="F2993">
        <v>2000</v>
      </c>
      <c r="G2993">
        <f t="shared" si="277"/>
        <v>0.10425720702853739</v>
      </c>
      <c r="H2993">
        <f t="shared" si="278"/>
        <v>94</v>
      </c>
      <c r="I2993">
        <f t="shared" si="280"/>
        <v>5.2107708339980967E-6</v>
      </c>
      <c r="J2993">
        <f t="shared" si="280"/>
        <v>8.3970160535719622E-4</v>
      </c>
      <c r="K2993">
        <f t="shared" si="280"/>
        <v>4.0533525436030553E-2</v>
      </c>
      <c r="L2993">
        <f t="shared" si="280"/>
        <v>6.5084215803762113E-2</v>
      </c>
      <c r="M2993">
        <f t="shared" si="280"/>
        <v>9.4899075060222896E-2</v>
      </c>
      <c r="N2993">
        <f t="shared" si="280"/>
        <v>0.10425720702853739</v>
      </c>
    </row>
    <row r="2994" spans="1:14">
      <c r="A2994">
        <v>2012</v>
      </c>
      <c r="B2994">
        <v>6</v>
      </c>
      <c r="C2994">
        <v>93</v>
      </c>
      <c r="D2994" t="s">
        <v>454</v>
      </c>
      <c r="E2994" t="s">
        <v>455</v>
      </c>
      <c r="F2994">
        <v>2011</v>
      </c>
      <c r="G2994">
        <f t="shared" si="277"/>
        <v>0.10369516947304253</v>
      </c>
      <c r="H2994">
        <f t="shared" si="278"/>
        <v>94</v>
      </c>
      <c r="I2994">
        <f t="shared" ref="I2994:N3009" si="281">$G2994*(I$1^$H2994)</f>
        <v>5.1826802205503133E-6</v>
      </c>
      <c r="J2994">
        <f t="shared" si="281"/>
        <v>8.3517487908981315E-4</v>
      </c>
      <c r="K2994">
        <f t="shared" si="281"/>
        <v>4.03150142731004E-2</v>
      </c>
      <c r="L2994">
        <f t="shared" si="281"/>
        <v>6.4733354941532859E-2</v>
      </c>
      <c r="M2994">
        <f t="shared" si="281"/>
        <v>9.4387486023016373E-2</v>
      </c>
      <c r="N2994">
        <f t="shared" si="281"/>
        <v>0.10369516947304253</v>
      </c>
    </row>
    <row r="2995" spans="1:14">
      <c r="A2995">
        <v>2012</v>
      </c>
      <c r="B2995">
        <v>6</v>
      </c>
      <c r="C2995">
        <v>94</v>
      </c>
      <c r="D2995" t="s">
        <v>456</v>
      </c>
      <c r="E2995" t="s">
        <v>457</v>
      </c>
      <c r="F2995">
        <v>2011</v>
      </c>
      <c r="G2995">
        <f t="shared" si="277"/>
        <v>0.10314212462587934</v>
      </c>
      <c r="H2995">
        <f t="shared" si="278"/>
        <v>94</v>
      </c>
      <c r="I2995">
        <f t="shared" si="281"/>
        <v>5.1550390622877288E-6</v>
      </c>
      <c r="J2995">
        <f t="shared" si="281"/>
        <v>8.3072058130807477E-4</v>
      </c>
      <c r="K2995">
        <f t="shared" si="281"/>
        <v>4.0099999330549536E-2</v>
      </c>
      <c r="L2995">
        <f t="shared" si="281"/>
        <v>6.4388107920172744E-2</v>
      </c>
      <c r="M2995">
        <f t="shared" si="281"/>
        <v>9.388408250820475E-2</v>
      </c>
      <c r="N2995">
        <f t="shared" si="281"/>
        <v>0.10314212462587934</v>
      </c>
    </row>
    <row r="2996" spans="1:14">
      <c r="A2996">
        <v>2012</v>
      </c>
      <c r="B2996">
        <v>6</v>
      </c>
      <c r="C2996">
        <v>95</v>
      </c>
      <c r="D2996" t="s">
        <v>100</v>
      </c>
      <c r="E2996" t="s">
        <v>101</v>
      </c>
      <c r="F2996">
        <v>2008</v>
      </c>
      <c r="G2996">
        <f t="shared" si="277"/>
        <v>0.10259783520851541</v>
      </c>
      <c r="H2996">
        <f t="shared" si="278"/>
        <v>94</v>
      </c>
      <c r="I2996">
        <f t="shared" si="281"/>
        <v>5.1278355000392463E-6</v>
      </c>
      <c r="J2996">
        <f t="shared" si="281"/>
        <v>8.2633680093868202E-4</v>
      </c>
      <c r="K2996">
        <f t="shared" si="281"/>
        <v>3.9888388358300449E-2</v>
      </c>
      <c r="L2996">
        <f t="shared" si="281"/>
        <v>6.4048326614792858E-2</v>
      </c>
      <c r="M2996">
        <f t="shared" si="281"/>
        <v>9.3388648535388211E-2</v>
      </c>
      <c r="N2996">
        <f t="shared" si="281"/>
        <v>0.10259783520851541</v>
      </c>
    </row>
    <row r="2997" spans="1:14">
      <c r="A2997">
        <v>2012</v>
      </c>
      <c r="B2997">
        <v>6</v>
      </c>
      <c r="C2997">
        <v>96</v>
      </c>
      <c r="D2997" t="s">
        <v>230</v>
      </c>
      <c r="E2997" t="s">
        <v>231</v>
      </c>
      <c r="F2997">
        <v>2009</v>
      </c>
      <c r="G2997">
        <f t="shared" si="277"/>
        <v>0.10206207261596577</v>
      </c>
      <c r="H2997">
        <f t="shared" si="278"/>
        <v>94</v>
      </c>
      <c r="I2997">
        <f t="shared" si="281"/>
        <v>5.1010581081373051E-6</v>
      </c>
      <c r="J2997">
        <f t="shared" si="281"/>
        <v>8.2202169676625649E-4</v>
      </c>
      <c r="K2997">
        <f t="shared" si="281"/>
        <v>3.9680092478411394E-2</v>
      </c>
      <c r="L2997">
        <f t="shared" si="281"/>
        <v>6.3713868315103894E-2</v>
      </c>
      <c r="M2997">
        <f t="shared" si="281"/>
        <v>9.2900976019176351E-2</v>
      </c>
      <c r="N2997">
        <f t="shared" si="281"/>
        <v>0.10206207261596577</v>
      </c>
    </row>
    <row r="2998" spans="1:14">
      <c r="A2998">
        <v>2012</v>
      </c>
      <c r="B2998">
        <v>6</v>
      </c>
      <c r="C2998">
        <v>97</v>
      </c>
      <c r="D2998" t="s">
        <v>56</v>
      </c>
      <c r="E2998" t="s">
        <v>57</v>
      </c>
      <c r="F2998">
        <v>2009</v>
      </c>
      <c r="G2998">
        <f t="shared" si="277"/>
        <v>0.10153461651336192</v>
      </c>
      <c r="H2998">
        <f t="shared" si="278"/>
        <v>94</v>
      </c>
      <c r="I2998">
        <f t="shared" si="281"/>
        <v>5.0746958742544224E-6</v>
      </c>
      <c r="J2998">
        <f t="shared" si="281"/>
        <v>8.1777349418405353E-4</v>
      </c>
      <c r="K2998">
        <f t="shared" si="281"/>
        <v>3.9475026028228909E-2</v>
      </c>
      <c r="L2998">
        <f t="shared" si="281"/>
        <v>6.338459547356802E-2</v>
      </c>
      <c r="M2998">
        <f t="shared" si="281"/>
        <v>9.2420864401969158E-2</v>
      </c>
      <c r="N2998">
        <f t="shared" si="281"/>
        <v>0.10153461651336192</v>
      </c>
    </row>
    <row r="2999" spans="1:14">
      <c r="A2999">
        <v>2012</v>
      </c>
      <c r="B2999">
        <v>6</v>
      </c>
      <c r="C2999">
        <v>98</v>
      </c>
      <c r="D2999" t="s">
        <v>480</v>
      </c>
      <c r="E2999" t="s">
        <v>481</v>
      </c>
      <c r="F2999">
        <v>2011</v>
      </c>
      <c r="G2999">
        <f t="shared" si="277"/>
        <v>0.10101525445522107</v>
      </c>
      <c r="H2999">
        <f t="shared" si="278"/>
        <v>94</v>
      </c>
      <c r="I2999">
        <f t="shared" si="281"/>
        <v>5.0487381803742789E-6</v>
      </c>
      <c r="J2999">
        <f t="shared" si="281"/>
        <v>8.1359048212750458E-4</v>
      </c>
      <c r="K2999">
        <f t="shared" si="281"/>
        <v>3.927310641236581E-2</v>
      </c>
      <c r="L2999">
        <f t="shared" si="281"/>
        <v>6.3060375467721586E-2</v>
      </c>
      <c r="M2999">
        <f t="shared" si="281"/>
        <v>9.1948120307400724E-2</v>
      </c>
      <c r="N2999">
        <f t="shared" si="281"/>
        <v>0.10101525445522107</v>
      </c>
    </row>
    <row r="3000" spans="1:14">
      <c r="A3000">
        <v>2012</v>
      </c>
      <c r="B3000">
        <v>6</v>
      </c>
      <c r="C3000">
        <v>99</v>
      </c>
      <c r="D3000" t="s">
        <v>134</v>
      </c>
      <c r="E3000" t="s">
        <v>135</v>
      </c>
      <c r="F3000">
        <v>2007</v>
      </c>
      <c r="G3000">
        <f t="shared" si="277"/>
        <v>0.10050378152592121</v>
      </c>
      <c r="H3000">
        <f t="shared" si="278"/>
        <v>94</v>
      </c>
      <c r="I3000">
        <f t="shared" si="281"/>
        <v>5.0231747848226812E-6</v>
      </c>
      <c r="J3000">
        <f t="shared" si="281"/>
        <v>8.0947101017855546E-4</v>
      </c>
      <c r="K3000">
        <f t="shared" si="281"/>
        <v>3.9074253962923709E-2</v>
      </c>
      <c r="L3000">
        <f t="shared" si="281"/>
        <v>6.274108037573603E-2</v>
      </c>
      <c r="M3000">
        <f t="shared" si="281"/>
        <v>9.1482557213085208E-2</v>
      </c>
      <c r="N3000">
        <f t="shared" si="281"/>
        <v>0.10050378152592121</v>
      </c>
    </row>
    <row r="3001" spans="1:14">
      <c r="A3001">
        <v>2012</v>
      </c>
      <c r="B3001">
        <v>6</v>
      </c>
      <c r="C3001">
        <v>100</v>
      </c>
      <c r="D3001" t="s">
        <v>130</v>
      </c>
      <c r="E3001" t="s">
        <v>131</v>
      </c>
      <c r="F3001">
        <v>2007</v>
      </c>
      <c r="G3001">
        <f t="shared" si="277"/>
        <v>0.1</v>
      </c>
      <c r="H3001">
        <f t="shared" si="278"/>
        <v>94</v>
      </c>
      <c r="I3001">
        <f t="shared" si="281"/>
        <v>4.997995805289317E-6</v>
      </c>
      <c r="J3001">
        <f t="shared" si="281"/>
        <v>8.0541348582966767E-4</v>
      </c>
      <c r="K3001">
        <f t="shared" si="281"/>
        <v>3.8878391807422655E-2</v>
      </c>
      <c r="L3001">
        <f t="shared" si="281"/>
        <v>6.2426586764354045E-2</v>
      </c>
      <c r="M3001">
        <f t="shared" si="281"/>
        <v>9.1023995141407382E-2</v>
      </c>
      <c r="N3001">
        <f t="shared" si="281"/>
        <v>0.1</v>
      </c>
    </row>
    <row r="3002" spans="1:14">
      <c r="A3002">
        <v>2012</v>
      </c>
      <c r="B3002">
        <v>7</v>
      </c>
      <c r="C3002">
        <v>1</v>
      </c>
      <c r="D3002" t="s">
        <v>300</v>
      </c>
      <c r="E3002" t="s">
        <v>301</v>
      </c>
      <c r="F3002">
        <v>2010</v>
      </c>
      <c r="G3002">
        <f t="shared" si="277"/>
        <v>1</v>
      </c>
      <c r="H3002">
        <f t="shared" si="278"/>
        <v>93</v>
      </c>
      <c r="I3002">
        <f t="shared" si="281"/>
        <v>5.5533286725436855E-5</v>
      </c>
      <c r="J3002">
        <f t="shared" si="281"/>
        <v>8.4780366929438702E-3</v>
      </c>
      <c r="K3002">
        <f t="shared" si="281"/>
        <v>0.39271102835780453</v>
      </c>
      <c r="L3002">
        <f t="shared" si="281"/>
        <v>0.62740288205380956</v>
      </c>
      <c r="M3002">
        <f t="shared" si="281"/>
        <v>0.91115110251659037</v>
      </c>
      <c r="N3002">
        <f t="shared" si="281"/>
        <v>1</v>
      </c>
    </row>
    <row r="3003" spans="1:14">
      <c r="A3003">
        <v>2012</v>
      </c>
      <c r="B3003">
        <v>7</v>
      </c>
      <c r="C3003">
        <v>2</v>
      </c>
      <c r="D3003" t="s">
        <v>6</v>
      </c>
      <c r="E3003" t="s">
        <v>7</v>
      </c>
      <c r="F3003">
        <v>2008</v>
      </c>
      <c r="G3003">
        <f t="shared" si="277"/>
        <v>0.70710678118654746</v>
      </c>
      <c r="H3003">
        <f t="shared" si="278"/>
        <v>93</v>
      </c>
      <c r="I3003">
        <f t="shared" si="281"/>
        <v>3.9267963625133276E-5</v>
      </c>
      <c r="J3003">
        <f t="shared" si="281"/>
        <v>5.9948772367289819E-3</v>
      </c>
      <c r="K3003">
        <f t="shared" si="281"/>
        <v>0.27768863119854614</v>
      </c>
      <c r="L3003">
        <f t="shared" si="281"/>
        <v>0.44364083243623237</v>
      </c>
      <c r="M3003">
        <f t="shared" si="281"/>
        <v>0.64428112327508014</v>
      </c>
      <c r="N3003">
        <f t="shared" si="281"/>
        <v>0.70710678118654746</v>
      </c>
    </row>
    <row r="3004" spans="1:14">
      <c r="A3004">
        <v>2012</v>
      </c>
      <c r="B3004">
        <v>7</v>
      </c>
      <c r="C3004">
        <v>3</v>
      </c>
      <c r="D3004" t="s">
        <v>494</v>
      </c>
      <c r="E3004" t="s">
        <v>495</v>
      </c>
      <c r="F3004">
        <v>2012</v>
      </c>
      <c r="G3004">
        <f t="shared" si="277"/>
        <v>0.57735026918962584</v>
      </c>
      <c r="H3004">
        <f t="shared" si="278"/>
        <v>93</v>
      </c>
      <c r="I3004">
        <f t="shared" si="281"/>
        <v>3.2062158039915646E-5</v>
      </c>
      <c r="J3004">
        <f t="shared" si="281"/>
        <v>4.8947967668706684E-3</v>
      </c>
      <c r="K3004">
        <f t="shared" si="281"/>
        <v>0.22673181793611322</v>
      </c>
      <c r="L3004">
        <f t="shared" si="281"/>
        <v>0.36223122284411402</v>
      </c>
      <c r="M3004">
        <f t="shared" si="281"/>
        <v>0.52605333431037782</v>
      </c>
      <c r="N3004">
        <f t="shared" si="281"/>
        <v>0.57735026918962584</v>
      </c>
    </row>
    <row r="3005" spans="1:14">
      <c r="A3005">
        <v>2012</v>
      </c>
      <c r="B3005">
        <v>7</v>
      </c>
      <c r="C3005">
        <v>4</v>
      </c>
      <c r="D3005" t="s">
        <v>386</v>
      </c>
      <c r="E3005" t="s">
        <v>387</v>
      </c>
      <c r="F3005">
        <v>2011</v>
      </c>
      <c r="G3005">
        <f t="shared" si="277"/>
        <v>0.5</v>
      </c>
      <c r="H3005">
        <f t="shared" si="278"/>
        <v>93</v>
      </c>
      <c r="I3005">
        <f t="shared" si="281"/>
        <v>2.7766643362718428E-5</v>
      </c>
      <c r="J3005">
        <f t="shared" si="281"/>
        <v>4.2390183464719351E-3</v>
      </c>
      <c r="K3005">
        <f t="shared" si="281"/>
        <v>0.19635551417890226</v>
      </c>
      <c r="L3005">
        <f t="shared" si="281"/>
        <v>0.31370144102690478</v>
      </c>
      <c r="M3005">
        <f t="shared" si="281"/>
        <v>0.45557555125829519</v>
      </c>
      <c r="N3005">
        <f t="shared" si="281"/>
        <v>0.5</v>
      </c>
    </row>
    <row r="3006" spans="1:14">
      <c r="A3006">
        <v>2012</v>
      </c>
      <c r="B3006">
        <v>7</v>
      </c>
      <c r="C3006">
        <v>5</v>
      </c>
      <c r="D3006" t="s">
        <v>464</v>
      </c>
      <c r="E3006" t="s">
        <v>465</v>
      </c>
      <c r="F3006">
        <v>2011</v>
      </c>
      <c r="G3006">
        <f t="shared" si="277"/>
        <v>0.44721359549995793</v>
      </c>
      <c r="H3006">
        <f t="shared" si="278"/>
        <v>93</v>
      </c>
      <c r="I3006">
        <f t="shared" si="281"/>
        <v>2.4835240826412701E-5</v>
      </c>
      <c r="J3006">
        <f t="shared" si="281"/>
        <v>3.7914932722320012E-3</v>
      </c>
      <c r="K3006">
        <f t="shared" si="281"/>
        <v>0.17562571098437971</v>
      </c>
      <c r="L3006">
        <f t="shared" si="281"/>
        <v>0.28058309871032022</v>
      </c>
      <c r="M3006">
        <f t="shared" si="281"/>
        <v>0.40747916060019512</v>
      </c>
      <c r="N3006">
        <f t="shared" si="281"/>
        <v>0.44721359549995793</v>
      </c>
    </row>
    <row r="3007" spans="1:14">
      <c r="A3007">
        <v>2012</v>
      </c>
      <c r="B3007">
        <v>7</v>
      </c>
      <c r="C3007">
        <v>6</v>
      </c>
      <c r="D3007" t="s">
        <v>8</v>
      </c>
      <c r="E3007" t="s">
        <v>9</v>
      </c>
      <c r="F3007">
        <v>2007</v>
      </c>
      <c r="G3007">
        <f t="shared" si="277"/>
        <v>0.40824829046386307</v>
      </c>
      <c r="H3007">
        <f t="shared" si="278"/>
        <v>93</v>
      </c>
      <c r="I3007">
        <f t="shared" si="281"/>
        <v>2.2671369369499136E-5</v>
      </c>
      <c r="J3007">
        <f t="shared" si="281"/>
        <v>3.461143986384238E-3</v>
      </c>
      <c r="K3007">
        <f t="shared" si="281"/>
        <v>0.16032360597337936</v>
      </c>
      <c r="L3007">
        <f t="shared" si="281"/>
        <v>0.2561361540305685</v>
      </c>
      <c r="M3007">
        <f t="shared" si="281"/>
        <v>0.37197587995666209</v>
      </c>
      <c r="N3007">
        <f t="shared" si="281"/>
        <v>0.40824829046386307</v>
      </c>
    </row>
    <row r="3008" spans="1:14">
      <c r="A3008">
        <v>2012</v>
      </c>
      <c r="B3008">
        <v>7</v>
      </c>
      <c r="C3008">
        <v>7</v>
      </c>
      <c r="D3008" t="s">
        <v>16</v>
      </c>
      <c r="E3008" t="s">
        <v>17</v>
      </c>
      <c r="F3008">
        <v>2000</v>
      </c>
      <c r="G3008">
        <f t="shared" si="277"/>
        <v>0.3779644730092272</v>
      </c>
      <c r="H3008">
        <f t="shared" si="278"/>
        <v>93</v>
      </c>
      <c r="I3008">
        <f t="shared" si="281"/>
        <v>2.0989609451650054E-5</v>
      </c>
      <c r="J3008">
        <f t="shared" si="281"/>
        <v>3.2043966708014213E-3</v>
      </c>
      <c r="K3008">
        <f t="shared" si="281"/>
        <v>0.14843081687816925</v>
      </c>
      <c r="L3008">
        <f t="shared" si="281"/>
        <v>0.23713599967993845</v>
      </c>
      <c r="M3008">
        <f t="shared" si="281"/>
        <v>0.34438274629445942</v>
      </c>
      <c r="N3008">
        <f t="shared" si="281"/>
        <v>0.3779644730092272</v>
      </c>
    </row>
    <row r="3009" spans="1:14">
      <c r="A3009">
        <v>2012</v>
      </c>
      <c r="B3009">
        <v>7</v>
      </c>
      <c r="C3009">
        <v>8</v>
      </c>
      <c r="D3009" t="s">
        <v>14</v>
      </c>
      <c r="E3009" t="s">
        <v>15</v>
      </c>
      <c r="F3009">
        <v>2007</v>
      </c>
      <c r="G3009">
        <f t="shared" si="277"/>
        <v>0.35355339059327373</v>
      </c>
      <c r="H3009">
        <f t="shared" si="278"/>
        <v>93</v>
      </c>
      <c r="I3009">
        <f t="shared" si="281"/>
        <v>1.9633981812566638E-5</v>
      </c>
      <c r="J3009">
        <f t="shared" si="281"/>
        <v>2.997438618364491E-3</v>
      </c>
      <c r="K3009">
        <f t="shared" si="281"/>
        <v>0.13884431559927307</v>
      </c>
      <c r="L3009">
        <f t="shared" si="281"/>
        <v>0.22182041621811618</v>
      </c>
      <c r="M3009">
        <f t="shared" si="281"/>
        <v>0.32214056163754007</v>
      </c>
      <c r="N3009">
        <f t="shared" si="281"/>
        <v>0.35355339059327373</v>
      </c>
    </row>
    <row r="3010" spans="1:14">
      <c r="A3010">
        <v>2012</v>
      </c>
      <c r="B3010">
        <v>7</v>
      </c>
      <c r="C3010">
        <v>9</v>
      </c>
      <c r="D3010" t="s">
        <v>28</v>
      </c>
      <c r="E3010" t="s">
        <v>29</v>
      </c>
      <c r="F3010">
        <v>2004</v>
      </c>
      <c r="G3010">
        <f t="shared" si="277"/>
        <v>0.33333333333333331</v>
      </c>
      <c r="H3010">
        <f t="shared" si="278"/>
        <v>93</v>
      </c>
      <c r="I3010">
        <f t="shared" ref="I3010:N3025" si="282">$G3010*(I$1^$H3010)</f>
        <v>1.8511095575145616E-5</v>
      </c>
      <c r="J3010">
        <f t="shared" si="282"/>
        <v>2.8260122309812898E-3</v>
      </c>
      <c r="K3010">
        <f t="shared" si="282"/>
        <v>0.13090367611926818</v>
      </c>
      <c r="L3010">
        <f t="shared" si="282"/>
        <v>0.20913429401793651</v>
      </c>
      <c r="M3010">
        <f t="shared" si="282"/>
        <v>0.30371703417219675</v>
      </c>
      <c r="N3010">
        <f t="shared" si="282"/>
        <v>0.33333333333333331</v>
      </c>
    </row>
    <row r="3011" spans="1:14">
      <c r="A3011">
        <v>2012</v>
      </c>
      <c r="B3011">
        <v>7</v>
      </c>
      <c r="C3011">
        <v>10</v>
      </c>
      <c r="D3011" t="s">
        <v>18</v>
      </c>
      <c r="E3011" t="s">
        <v>19</v>
      </c>
      <c r="F3011">
        <v>1995</v>
      </c>
      <c r="G3011">
        <f t="shared" ref="G3011:G3074" si="283">1/SQRT(C3011)</f>
        <v>0.31622776601683794</v>
      </c>
      <c r="H3011">
        <f t="shared" ref="H3011:H3074" si="284">(2020*12+4)-(A3011*12+B3011)</f>
        <v>93</v>
      </c>
      <c r="I3011">
        <f t="shared" si="282"/>
        <v>1.7561167200757417E-5</v>
      </c>
      <c r="J3011">
        <f t="shared" si="282"/>
        <v>2.6809906036184207E-3</v>
      </c>
      <c r="K3011">
        <f t="shared" si="282"/>
        <v>0.12418613118776362</v>
      </c>
      <c r="L3011">
        <f t="shared" si="282"/>
        <v>0.19840221178440187</v>
      </c>
      <c r="M3011">
        <f t="shared" si="282"/>
        <v>0.28813127765260027</v>
      </c>
      <c r="N3011">
        <f t="shared" si="282"/>
        <v>0.31622776601683794</v>
      </c>
    </row>
    <row r="3012" spans="1:14">
      <c r="A3012">
        <v>2012</v>
      </c>
      <c r="B3012">
        <v>7</v>
      </c>
      <c r="C3012">
        <v>11</v>
      </c>
      <c r="D3012" t="s">
        <v>12</v>
      </c>
      <c r="E3012" t="s">
        <v>13</v>
      </c>
      <c r="F3012">
        <v>2009</v>
      </c>
      <c r="G3012">
        <f t="shared" si="283"/>
        <v>0.30151134457776363</v>
      </c>
      <c r="H3012">
        <f t="shared" si="284"/>
        <v>93</v>
      </c>
      <c r="I3012">
        <f t="shared" si="282"/>
        <v>1.6743915949408939E-5</v>
      </c>
      <c r="J3012">
        <f t="shared" si="282"/>
        <v>2.5562242426691228E-3</v>
      </c>
      <c r="K3012">
        <f t="shared" si="282"/>
        <v>0.11840683019067791</v>
      </c>
      <c r="L3012">
        <f t="shared" si="282"/>
        <v>0.18916908656000817</v>
      </c>
      <c r="M3012">
        <f t="shared" si="282"/>
        <v>0.27472239403328891</v>
      </c>
      <c r="N3012">
        <f t="shared" si="282"/>
        <v>0.30151134457776363</v>
      </c>
    </row>
    <row r="3013" spans="1:14">
      <c r="A3013">
        <v>2012</v>
      </c>
      <c r="B3013">
        <v>7</v>
      </c>
      <c r="C3013">
        <v>12</v>
      </c>
      <c r="D3013" t="s">
        <v>22</v>
      </c>
      <c r="E3013" t="s">
        <v>23</v>
      </c>
      <c r="F3013">
        <v>2008</v>
      </c>
      <c r="G3013">
        <f t="shared" si="283"/>
        <v>0.28867513459481292</v>
      </c>
      <c r="H3013">
        <f t="shared" si="284"/>
        <v>93</v>
      </c>
      <c r="I3013">
        <f t="shared" si="282"/>
        <v>1.6031079019957823E-5</v>
      </c>
      <c r="J3013">
        <f t="shared" si="282"/>
        <v>2.4473983834353342E-3</v>
      </c>
      <c r="K3013">
        <f t="shared" si="282"/>
        <v>0.11336590896805661</v>
      </c>
      <c r="L3013">
        <f t="shared" si="282"/>
        <v>0.18111561142205701</v>
      </c>
      <c r="M3013">
        <f t="shared" si="282"/>
        <v>0.26302666715518891</v>
      </c>
      <c r="N3013">
        <f t="shared" si="282"/>
        <v>0.28867513459481292</v>
      </c>
    </row>
    <row r="3014" spans="1:14">
      <c r="A3014">
        <v>2012</v>
      </c>
      <c r="B3014">
        <v>7</v>
      </c>
      <c r="C3014">
        <v>13</v>
      </c>
      <c r="D3014" t="s">
        <v>438</v>
      </c>
      <c r="E3014" t="s">
        <v>439</v>
      </c>
      <c r="F3014">
        <v>2011</v>
      </c>
      <c r="G3014">
        <f t="shared" si="283"/>
        <v>0.27735009811261457</v>
      </c>
      <c r="H3014">
        <f t="shared" si="284"/>
        <v>93</v>
      </c>
      <c r="I3014">
        <f t="shared" si="282"/>
        <v>1.5402162521815869E-5</v>
      </c>
      <c r="J3014">
        <f t="shared" si="282"/>
        <v>2.3513843085903288E-3</v>
      </c>
      <c r="K3014">
        <f t="shared" si="282"/>
        <v>0.10891844224494285</v>
      </c>
      <c r="L3014">
        <f t="shared" si="282"/>
        <v>0.17401025089376124</v>
      </c>
      <c r="M3014">
        <f t="shared" si="282"/>
        <v>0.25270784767839327</v>
      </c>
      <c r="N3014">
        <f t="shared" si="282"/>
        <v>0.27735009811261457</v>
      </c>
    </row>
    <row r="3015" spans="1:14">
      <c r="A3015">
        <v>2012</v>
      </c>
      <c r="B3015">
        <v>7</v>
      </c>
      <c r="C3015">
        <v>14</v>
      </c>
      <c r="D3015" t="s">
        <v>374</v>
      </c>
      <c r="E3015" t="s">
        <v>375</v>
      </c>
      <c r="F3015">
        <v>2011</v>
      </c>
      <c r="G3015">
        <f t="shared" si="283"/>
        <v>0.2672612419124244</v>
      </c>
      <c r="H3015">
        <f t="shared" si="284"/>
        <v>93</v>
      </c>
      <c r="I3015">
        <f t="shared" si="282"/>
        <v>1.4841895177719006E-5</v>
      </c>
      <c r="J3015">
        <f t="shared" si="282"/>
        <v>2.2658506155352823E-3</v>
      </c>
      <c r="K3015">
        <f t="shared" si="282"/>
        <v>0.10495643715161215</v>
      </c>
      <c r="L3015">
        <f t="shared" si="282"/>
        <v>0.16768047343713546</v>
      </c>
      <c r="M3015">
        <f t="shared" si="282"/>
        <v>0.24351537522845865</v>
      </c>
      <c r="N3015">
        <f t="shared" si="282"/>
        <v>0.2672612419124244</v>
      </c>
    </row>
    <row r="3016" spans="1:14">
      <c r="A3016">
        <v>2012</v>
      </c>
      <c r="B3016">
        <v>7</v>
      </c>
      <c r="C3016">
        <v>15</v>
      </c>
      <c r="D3016" t="s">
        <v>10</v>
      </c>
      <c r="E3016" t="s">
        <v>11</v>
      </c>
      <c r="F3016">
        <v>2008</v>
      </c>
      <c r="G3016">
        <f t="shared" si="283"/>
        <v>0.2581988897471611</v>
      </c>
      <c r="H3016">
        <f t="shared" si="284"/>
        <v>93</v>
      </c>
      <c r="I3016">
        <f t="shared" si="282"/>
        <v>1.4338632976518555E-5</v>
      </c>
      <c r="J3016">
        <f t="shared" si="282"/>
        <v>2.1890196613538007E-3</v>
      </c>
      <c r="K3016">
        <f t="shared" si="282"/>
        <v>0.10139755151345102</v>
      </c>
      <c r="L3016">
        <f t="shared" si="282"/>
        <v>0.16199472757046268</v>
      </c>
      <c r="M3016">
        <f t="shared" si="282"/>
        <v>0.23525820306168541</v>
      </c>
      <c r="N3016">
        <f t="shared" si="282"/>
        <v>0.2581988897471611</v>
      </c>
    </row>
    <row r="3017" spans="1:14">
      <c r="A3017">
        <v>2012</v>
      </c>
      <c r="B3017">
        <v>7</v>
      </c>
      <c r="C3017">
        <v>16</v>
      </c>
      <c r="D3017" t="s">
        <v>24</v>
      </c>
      <c r="E3017" t="s">
        <v>25</v>
      </c>
      <c r="F3017">
        <v>2002</v>
      </c>
      <c r="G3017">
        <f t="shared" si="283"/>
        <v>0.25</v>
      </c>
      <c r="H3017">
        <f t="shared" si="284"/>
        <v>93</v>
      </c>
      <c r="I3017">
        <f t="shared" si="282"/>
        <v>1.3883321681359214E-5</v>
      </c>
      <c r="J3017">
        <f t="shared" si="282"/>
        <v>2.1195091732359676E-3</v>
      </c>
      <c r="K3017">
        <f t="shared" si="282"/>
        <v>9.8177757089451131E-2</v>
      </c>
      <c r="L3017">
        <f t="shared" si="282"/>
        <v>0.15685072051345239</v>
      </c>
      <c r="M3017">
        <f t="shared" si="282"/>
        <v>0.22778777562914759</v>
      </c>
      <c r="N3017">
        <f t="shared" si="282"/>
        <v>0.25</v>
      </c>
    </row>
    <row r="3018" spans="1:14">
      <c r="A3018">
        <v>2012</v>
      </c>
      <c r="B3018">
        <v>7</v>
      </c>
      <c r="C3018">
        <v>17</v>
      </c>
      <c r="D3018" t="s">
        <v>412</v>
      </c>
      <c r="E3018" t="s">
        <v>413</v>
      </c>
      <c r="F3018">
        <v>2011</v>
      </c>
      <c r="G3018">
        <f t="shared" si="283"/>
        <v>0.24253562503633297</v>
      </c>
      <c r="H3018">
        <f t="shared" si="284"/>
        <v>93</v>
      </c>
      <c r="I3018">
        <f t="shared" si="282"/>
        <v>1.346880040627572E-5</v>
      </c>
      <c r="J3018">
        <f t="shared" si="282"/>
        <v>2.0562259284041067E-3</v>
      </c>
      <c r="K3018">
        <f t="shared" si="282"/>
        <v>9.5246414721421202E-2</v>
      </c>
      <c r="L3018">
        <f t="shared" si="282"/>
        <v>0.15216755014851741</v>
      </c>
      <c r="M3018">
        <f t="shared" si="282"/>
        <v>0.22098660215140514</v>
      </c>
      <c r="N3018">
        <f t="shared" si="282"/>
        <v>0.24253562503633297</v>
      </c>
    </row>
    <row r="3019" spans="1:14">
      <c r="A3019">
        <v>2012</v>
      </c>
      <c r="B3019">
        <v>7</v>
      </c>
      <c r="C3019">
        <v>18</v>
      </c>
      <c r="D3019" t="s">
        <v>20</v>
      </c>
      <c r="E3019" t="s">
        <v>21</v>
      </c>
      <c r="F3019">
        <v>2004</v>
      </c>
      <c r="G3019">
        <f t="shared" si="283"/>
        <v>0.23570226039551587</v>
      </c>
      <c r="H3019">
        <f t="shared" si="284"/>
        <v>93</v>
      </c>
      <c r="I3019">
        <f t="shared" si="282"/>
        <v>1.3089321208377763E-5</v>
      </c>
      <c r="J3019">
        <f t="shared" si="282"/>
        <v>1.9982924122429941E-3</v>
      </c>
      <c r="K3019">
        <f t="shared" si="282"/>
        <v>9.2562877066182062E-2</v>
      </c>
      <c r="L3019">
        <f t="shared" si="282"/>
        <v>0.14788027747874416</v>
      </c>
      <c r="M3019">
        <f t="shared" si="282"/>
        <v>0.21476037442502677</v>
      </c>
      <c r="N3019">
        <f t="shared" si="282"/>
        <v>0.23570226039551587</v>
      </c>
    </row>
    <row r="3020" spans="1:14">
      <c r="A3020">
        <v>2012</v>
      </c>
      <c r="B3020">
        <v>7</v>
      </c>
      <c r="C3020">
        <v>19</v>
      </c>
      <c r="D3020" t="s">
        <v>310</v>
      </c>
      <c r="E3020" t="s">
        <v>311</v>
      </c>
      <c r="F3020">
        <v>2009</v>
      </c>
      <c r="G3020">
        <f t="shared" si="283"/>
        <v>0.22941573387056174</v>
      </c>
      <c r="H3020">
        <f t="shared" si="284"/>
        <v>93</v>
      </c>
      <c r="I3020">
        <f t="shared" si="282"/>
        <v>1.2740209728360421E-5</v>
      </c>
      <c r="J3020">
        <f t="shared" si="282"/>
        <v>1.9449950096932683E-3</v>
      </c>
      <c r="K3020">
        <f t="shared" si="282"/>
        <v>9.009408876976871E-2</v>
      </c>
      <c r="L3020">
        <f t="shared" si="282"/>
        <v>0.14393609261888021</v>
      </c>
      <c r="M3020">
        <f t="shared" si="282"/>
        <v>0.20903239885081501</v>
      </c>
      <c r="N3020">
        <f t="shared" si="282"/>
        <v>0.22941573387056174</v>
      </c>
    </row>
    <row r="3021" spans="1:14">
      <c r="A3021">
        <v>2012</v>
      </c>
      <c r="B3021">
        <v>7</v>
      </c>
      <c r="C3021">
        <v>20</v>
      </c>
      <c r="D3021" t="s">
        <v>474</v>
      </c>
      <c r="E3021" t="s">
        <v>475</v>
      </c>
      <c r="F3021">
        <v>2011</v>
      </c>
      <c r="G3021">
        <f t="shared" si="283"/>
        <v>0.22360679774997896</v>
      </c>
      <c r="H3021">
        <f t="shared" si="284"/>
        <v>93</v>
      </c>
      <c r="I3021">
        <f t="shared" si="282"/>
        <v>1.2417620413206351E-5</v>
      </c>
      <c r="J3021">
        <f t="shared" si="282"/>
        <v>1.8957466361160006E-3</v>
      </c>
      <c r="K3021">
        <f t="shared" si="282"/>
        <v>8.7812855492189854E-2</v>
      </c>
      <c r="L3021">
        <f t="shared" si="282"/>
        <v>0.14029154935516011</v>
      </c>
      <c r="M3021">
        <f t="shared" si="282"/>
        <v>0.20373958030009756</v>
      </c>
      <c r="N3021">
        <f t="shared" si="282"/>
        <v>0.22360679774997896</v>
      </c>
    </row>
    <row r="3022" spans="1:14">
      <c r="A3022">
        <v>2012</v>
      </c>
      <c r="B3022">
        <v>7</v>
      </c>
      <c r="C3022">
        <v>21</v>
      </c>
      <c r="D3022" t="s">
        <v>74</v>
      </c>
      <c r="E3022" t="s">
        <v>75</v>
      </c>
      <c r="F3022">
        <v>2008</v>
      </c>
      <c r="G3022">
        <f t="shared" si="283"/>
        <v>0.21821789023599239</v>
      </c>
      <c r="H3022">
        <f t="shared" si="284"/>
        <v>93</v>
      </c>
      <c r="I3022">
        <f t="shared" si="282"/>
        <v>1.2118356667095274E-5</v>
      </c>
      <c r="J3022">
        <f t="shared" si="282"/>
        <v>1.8500592804775414E-3</v>
      </c>
      <c r="K3022">
        <f t="shared" si="282"/>
        <v>8.5696572080647085E-2</v>
      </c>
      <c r="L3022">
        <f t="shared" si="282"/>
        <v>0.13691053324976349</v>
      </c>
      <c r="M3022">
        <f t="shared" si="282"/>
        <v>0.19882947127736877</v>
      </c>
      <c r="N3022">
        <f t="shared" si="282"/>
        <v>0.21821789023599239</v>
      </c>
    </row>
    <row r="3023" spans="1:14">
      <c r="A3023">
        <v>2012</v>
      </c>
      <c r="B3023">
        <v>7</v>
      </c>
      <c r="C3023">
        <v>22</v>
      </c>
      <c r="D3023" t="s">
        <v>264</v>
      </c>
      <c r="E3023" t="s">
        <v>265</v>
      </c>
      <c r="F3023">
        <v>2010</v>
      </c>
      <c r="G3023">
        <f t="shared" si="283"/>
        <v>0.21320071635561041</v>
      </c>
      <c r="H3023">
        <f t="shared" si="284"/>
        <v>93</v>
      </c>
      <c r="I3023">
        <f t="shared" si="282"/>
        <v>1.1839736511444648E-5</v>
      </c>
      <c r="J3023">
        <f t="shared" si="282"/>
        <v>1.8075234962247834E-3</v>
      </c>
      <c r="K3023">
        <f t="shared" si="282"/>
        <v>8.3726272566632357E-2</v>
      </c>
      <c r="L3023">
        <f t="shared" si="282"/>
        <v>0.13376274389744675</v>
      </c>
      <c r="M3023">
        <f t="shared" si="282"/>
        <v>0.19425806776474128</v>
      </c>
      <c r="N3023">
        <f t="shared" si="282"/>
        <v>0.21320071635561041</v>
      </c>
    </row>
    <row r="3024" spans="1:14">
      <c r="A3024">
        <v>2012</v>
      </c>
      <c r="B3024">
        <v>7</v>
      </c>
      <c r="C3024">
        <v>23</v>
      </c>
      <c r="D3024" t="s">
        <v>48</v>
      </c>
      <c r="E3024" t="s">
        <v>49</v>
      </c>
      <c r="F3024">
        <v>2000</v>
      </c>
      <c r="G3024">
        <f t="shared" si="283"/>
        <v>0.20851441405707477</v>
      </c>
      <c r="H3024">
        <f t="shared" si="284"/>
        <v>93</v>
      </c>
      <c r="I3024">
        <f t="shared" si="282"/>
        <v>1.1579490742217994E-5</v>
      </c>
      <c r="J3024">
        <f t="shared" si="282"/>
        <v>1.7677928533835711E-3</v>
      </c>
      <c r="K3024">
        <f t="shared" si="282"/>
        <v>8.1885909971778886E-2</v>
      </c>
      <c r="L3024">
        <f t="shared" si="282"/>
        <v>0.13082254432917009</v>
      </c>
      <c r="M3024">
        <f t="shared" si="282"/>
        <v>0.1899881382587045</v>
      </c>
      <c r="N3024">
        <f t="shared" si="282"/>
        <v>0.20851441405707477</v>
      </c>
    </row>
    <row r="3025" spans="1:14">
      <c r="A3025">
        <v>2012</v>
      </c>
      <c r="B3025">
        <v>7</v>
      </c>
      <c r="C3025">
        <v>24</v>
      </c>
      <c r="D3025" t="s">
        <v>44</v>
      </c>
      <c r="E3025" t="s">
        <v>45</v>
      </c>
      <c r="F3025">
        <v>1997</v>
      </c>
      <c r="G3025">
        <f t="shared" si="283"/>
        <v>0.20412414523193154</v>
      </c>
      <c r="H3025">
        <f t="shared" si="284"/>
        <v>93</v>
      </c>
      <c r="I3025">
        <f t="shared" si="282"/>
        <v>1.1335684684749568E-5</v>
      </c>
      <c r="J3025">
        <f t="shared" si="282"/>
        <v>1.730571993192119E-3</v>
      </c>
      <c r="K3025">
        <f t="shared" si="282"/>
        <v>8.0161802986689679E-2</v>
      </c>
      <c r="L3025">
        <f t="shared" si="282"/>
        <v>0.12806807701528425</v>
      </c>
      <c r="M3025">
        <f t="shared" si="282"/>
        <v>0.18598793997833105</v>
      </c>
      <c r="N3025">
        <f t="shared" si="282"/>
        <v>0.20412414523193154</v>
      </c>
    </row>
    <row r="3026" spans="1:14">
      <c r="A3026">
        <v>2012</v>
      </c>
      <c r="B3026">
        <v>7</v>
      </c>
      <c r="C3026">
        <v>25</v>
      </c>
      <c r="D3026" t="s">
        <v>516</v>
      </c>
      <c r="E3026" t="s">
        <v>517</v>
      </c>
      <c r="F3026">
        <v>2012</v>
      </c>
      <c r="G3026">
        <f t="shared" si="283"/>
        <v>0.2</v>
      </c>
      <c r="H3026">
        <f t="shared" si="284"/>
        <v>93</v>
      </c>
      <c r="I3026">
        <f t="shared" ref="I3026:N3041" si="285">$G3026*(I$1^$H3026)</f>
        <v>1.1106657345087371E-5</v>
      </c>
      <c r="J3026">
        <f t="shared" si="285"/>
        <v>1.6956073385887742E-3</v>
      </c>
      <c r="K3026">
        <f t="shared" si="285"/>
        <v>7.8542205671560908E-2</v>
      </c>
      <c r="L3026">
        <f t="shared" si="285"/>
        <v>0.12548057641076191</v>
      </c>
      <c r="M3026">
        <f t="shared" si="285"/>
        <v>0.18223022050331808</v>
      </c>
      <c r="N3026">
        <f t="shared" si="285"/>
        <v>0.2</v>
      </c>
    </row>
    <row r="3027" spans="1:14">
      <c r="A3027">
        <v>2012</v>
      </c>
      <c r="B3027">
        <v>7</v>
      </c>
      <c r="C3027">
        <v>26</v>
      </c>
      <c r="D3027" t="s">
        <v>304</v>
      </c>
      <c r="E3027" t="s">
        <v>305</v>
      </c>
      <c r="F3027">
        <v>2010</v>
      </c>
      <c r="G3027">
        <f t="shared" si="283"/>
        <v>0.19611613513818404</v>
      </c>
      <c r="H3027">
        <f t="shared" si="284"/>
        <v>93</v>
      </c>
      <c r="I3027">
        <f t="shared" si="285"/>
        <v>1.0890973564113296E-5</v>
      </c>
      <c r="J3027">
        <f t="shared" si="285"/>
        <v>1.6626797897798631E-3</v>
      </c>
      <c r="K3027">
        <f t="shared" si="285"/>
        <v>7.7016969107674416E-2</v>
      </c>
      <c r="L3027">
        <f t="shared" si="285"/>
        <v>0.12304382840295106</v>
      </c>
      <c r="M3027">
        <f t="shared" si="285"/>
        <v>0.17869143275244903</v>
      </c>
      <c r="N3027">
        <f t="shared" si="285"/>
        <v>0.19611613513818404</v>
      </c>
    </row>
    <row r="3028" spans="1:14">
      <c r="A3028">
        <v>2012</v>
      </c>
      <c r="B3028">
        <v>7</v>
      </c>
      <c r="C3028">
        <v>27</v>
      </c>
      <c r="D3028" t="s">
        <v>244</v>
      </c>
      <c r="E3028" t="s">
        <v>245</v>
      </c>
      <c r="F3028">
        <v>2010</v>
      </c>
      <c r="G3028">
        <f t="shared" si="283"/>
        <v>0.19245008972987526</v>
      </c>
      <c r="H3028">
        <f t="shared" si="284"/>
        <v>93</v>
      </c>
      <c r="I3028">
        <f t="shared" si="285"/>
        <v>1.0687386013305214E-5</v>
      </c>
      <c r="J3028">
        <f t="shared" si="285"/>
        <v>1.6315989222902227E-3</v>
      </c>
      <c r="K3028">
        <f t="shared" si="285"/>
        <v>7.5577272645371063E-2</v>
      </c>
      <c r="L3028">
        <f t="shared" si="285"/>
        <v>0.120743740948038</v>
      </c>
      <c r="M3028">
        <f t="shared" si="285"/>
        <v>0.17535111143679258</v>
      </c>
      <c r="N3028">
        <f t="shared" si="285"/>
        <v>0.19245008972987526</v>
      </c>
    </row>
    <row r="3029" spans="1:14">
      <c r="A3029">
        <v>2012</v>
      </c>
      <c r="B3029">
        <v>7</v>
      </c>
      <c r="C3029">
        <v>28</v>
      </c>
      <c r="D3029" t="s">
        <v>502</v>
      </c>
      <c r="E3029" t="s">
        <v>503</v>
      </c>
      <c r="F3029">
        <v>2011</v>
      </c>
      <c r="G3029">
        <f t="shared" si="283"/>
        <v>0.1889822365046136</v>
      </c>
      <c r="H3029">
        <f t="shared" si="284"/>
        <v>93</v>
      </c>
      <c r="I3029">
        <f t="shared" si="285"/>
        <v>1.0494804725825027E-5</v>
      </c>
      <c r="J3029">
        <f t="shared" si="285"/>
        <v>1.6021983354007107E-3</v>
      </c>
      <c r="K3029">
        <f t="shared" si="285"/>
        <v>7.4215408439084626E-2</v>
      </c>
      <c r="L3029">
        <f t="shared" si="285"/>
        <v>0.11856799983996923</v>
      </c>
      <c r="M3029">
        <f t="shared" si="285"/>
        <v>0.17219137314722971</v>
      </c>
      <c r="N3029">
        <f t="shared" si="285"/>
        <v>0.1889822365046136</v>
      </c>
    </row>
    <row r="3030" spans="1:14">
      <c r="A3030">
        <v>2012</v>
      </c>
      <c r="B3030">
        <v>7</v>
      </c>
      <c r="C3030">
        <v>29</v>
      </c>
      <c r="D3030" t="s">
        <v>60</v>
      </c>
      <c r="E3030" t="s">
        <v>61</v>
      </c>
      <c r="F3030">
        <v>2005</v>
      </c>
      <c r="G3030">
        <f t="shared" si="283"/>
        <v>0.18569533817705186</v>
      </c>
      <c r="H3030">
        <f t="shared" si="284"/>
        <v>93</v>
      </c>
      <c r="I3030">
        <f t="shared" si="285"/>
        <v>1.0312272458563181E-5</v>
      </c>
      <c r="J3030">
        <f t="shared" si="285"/>
        <v>1.5743318907736664E-3</v>
      </c>
      <c r="K3030">
        <f t="shared" si="285"/>
        <v>7.292460721676032E-2</v>
      </c>
      <c r="L3030">
        <f t="shared" si="285"/>
        <v>0.11650579035623915</v>
      </c>
      <c r="M3030">
        <f t="shared" si="285"/>
        <v>0.1691965121122119</v>
      </c>
      <c r="N3030">
        <f t="shared" si="285"/>
        <v>0.18569533817705186</v>
      </c>
    </row>
    <row r="3031" spans="1:14">
      <c r="A3031">
        <v>2012</v>
      </c>
      <c r="B3031">
        <v>7</v>
      </c>
      <c r="C3031">
        <v>30</v>
      </c>
      <c r="D3031" t="s">
        <v>46</v>
      </c>
      <c r="E3031" t="s">
        <v>47</v>
      </c>
      <c r="F3031">
        <v>2008</v>
      </c>
      <c r="G3031">
        <f t="shared" si="283"/>
        <v>0.18257418583505536</v>
      </c>
      <c r="H3031">
        <f t="shared" si="284"/>
        <v>93</v>
      </c>
      <c r="I3031">
        <f t="shared" si="285"/>
        <v>1.0138944610641321E-5</v>
      </c>
      <c r="J3031">
        <f t="shared" si="285"/>
        <v>1.5478706466939523E-3</v>
      </c>
      <c r="K3031">
        <f t="shared" si="285"/>
        <v>7.1698896270873502E-2</v>
      </c>
      <c r="L3031">
        <f t="shared" si="285"/>
        <v>0.11454757038154155</v>
      </c>
      <c r="M3031">
        <f t="shared" si="285"/>
        <v>0.16635267071467955</v>
      </c>
      <c r="N3031">
        <f t="shared" si="285"/>
        <v>0.18257418583505536</v>
      </c>
    </row>
    <row r="3032" spans="1:14">
      <c r="A3032">
        <v>2012</v>
      </c>
      <c r="B3032">
        <v>7</v>
      </c>
      <c r="C3032">
        <v>31</v>
      </c>
      <c r="D3032" t="s">
        <v>62</v>
      </c>
      <c r="E3032" t="s">
        <v>63</v>
      </c>
      <c r="F3032">
        <v>1999</v>
      </c>
      <c r="G3032">
        <f t="shared" si="283"/>
        <v>0.17960530202677491</v>
      </c>
      <c r="H3032">
        <f t="shared" si="284"/>
        <v>93</v>
      </c>
      <c r="I3032">
        <f t="shared" si="285"/>
        <v>9.9740727348615768E-6</v>
      </c>
      <c r="J3032">
        <f t="shared" si="285"/>
        <v>1.5227003408302638E-3</v>
      </c>
      <c r="K3032">
        <f t="shared" si="285"/>
        <v>7.0532982857448842E-2</v>
      </c>
      <c r="L3032">
        <f t="shared" si="285"/>
        <v>0.1126848841237435</v>
      </c>
      <c r="M3032">
        <f t="shared" si="285"/>
        <v>0.16364756895952115</v>
      </c>
      <c r="N3032">
        <f t="shared" si="285"/>
        <v>0.17960530202677491</v>
      </c>
    </row>
    <row r="3033" spans="1:14">
      <c r="A3033">
        <v>2012</v>
      </c>
      <c r="B3033">
        <v>7</v>
      </c>
      <c r="C3033">
        <v>32</v>
      </c>
      <c r="D3033" t="s">
        <v>50</v>
      </c>
      <c r="E3033" t="s">
        <v>51</v>
      </c>
      <c r="F3033">
        <v>2005</v>
      </c>
      <c r="G3033">
        <f t="shared" si="283"/>
        <v>0.17677669529663687</v>
      </c>
      <c r="H3033">
        <f t="shared" si="284"/>
        <v>93</v>
      </c>
      <c r="I3033">
        <f t="shared" si="285"/>
        <v>9.816990906283319E-6</v>
      </c>
      <c r="J3033">
        <f t="shared" si="285"/>
        <v>1.4987193091822455E-3</v>
      </c>
      <c r="K3033">
        <f t="shared" si="285"/>
        <v>6.9422157799636536E-2</v>
      </c>
      <c r="L3033">
        <f t="shared" si="285"/>
        <v>0.11091020810905809</v>
      </c>
      <c r="M3033">
        <f t="shared" si="285"/>
        <v>0.16107028081877003</v>
      </c>
      <c r="N3033">
        <f t="shared" si="285"/>
        <v>0.17677669529663687</v>
      </c>
    </row>
    <row r="3034" spans="1:14">
      <c r="A3034">
        <v>2012</v>
      </c>
      <c r="B3034">
        <v>7</v>
      </c>
      <c r="C3034">
        <v>33</v>
      </c>
      <c r="D3034" t="s">
        <v>36</v>
      </c>
      <c r="E3034" t="s">
        <v>37</v>
      </c>
      <c r="F3034">
        <v>2008</v>
      </c>
      <c r="G3034">
        <f t="shared" si="283"/>
        <v>0.17407765595569785</v>
      </c>
      <c r="H3034">
        <f t="shared" si="284"/>
        <v>93</v>
      </c>
      <c r="I3034">
        <f t="shared" si="285"/>
        <v>9.6671043806797189E-6</v>
      </c>
      <c r="J3034">
        <f t="shared" si="285"/>
        <v>1.4758367546140654E-3</v>
      </c>
      <c r="K3034">
        <f t="shared" si="285"/>
        <v>6.8362215284478195E-2</v>
      </c>
      <c r="L3034">
        <f t="shared" si="285"/>
        <v>0.10921682304777634</v>
      </c>
      <c r="M3034">
        <f t="shared" si="285"/>
        <v>0.15861104814753779</v>
      </c>
      <c r="N3034">
        <f t="shared" si="285"/>
        <v>0.17407765595569785</v>
      </c>
    </row>
    <row r="3035" spans="1:14">
      <c r="A3035">
        <v>2012</v>
      </c>
      <c r="B3035">
        <v>7</v>
      </c>
      <c r="C3035">
        <v>34</v>
      </c>
      <c r="D3035" t="s">
        <v>518</v>
      </c>
      <c r="E3035" t="s">
        <v>519</v>
      </c>
      <c r="F3035">
        <v>2012</v>
      </c>
      <c r="G3035">
        <f t="shared" si="283"/>
        <v>0.17149858514250882</v>
      </c>
      <c r="H3035">
        <f t="shared" si="284"/>
        <v>93</v>
      </c>
      <c r="I3035">
        <f t="shared" si="285"/>
        <v>9.523880101725688E-6</v>
      </c>
      <c r="J3035">
        <f t="shared" si="285"/>
        <v>1.4539712976261482E-3</v>
      </c>
      <c r="K3035">
        <f t="shared" si="285"/>
        <v>6.7349385733223133E-2</v>
      </c>
      <c r="L3035">
        <f t="shared" si="285"/>
        <v>0.10759870658656068</v>
      </c>
      <c r="M3035">
        <f t="shared" si="285"/>
        <v>0.15626112493263225</v>
      </c>
      <c r="N3035">
        <f t="shared" si="285"/>
        <v>0.17149858514250882</v>
      </c>
    </row>
    <row r="3036" spans="1:14">
      <c r="A3036">
        <v>2012</v>
      </c>
      <c r="B3036">
        <v>7</v>
      </c>
      <c r="C3036">
        <v>35</v>
      </c>
      <c r="D3036" t="s">
        <v>478</v>
      </c>
      <c r="E3036" t="s">
        <v>479</v>
      </c>
      <c r="F3036">
        <v>2011</v>
      </c>
      <c r="G3036">
        <f t="shared" si="283"/>
        <v>0.1690308509457033</v>
      </c>
      <c r="H3036">
        <f t="shared" si="284"/>
        <v>93</v>
      </c>
      <c r="I3036">
        <f t="shared" si="285"/>
        <v>9.3868387110123209E-6</v>
      </c>
      <c r="J3036">
        <f t="shared" si="285"/>
        <v>1.4330497565571987E-3</v>
      </c>
      <c r="K3036">
        <f t="shared" si="285"/>
        <v>6.6380279299081926E-2</v>
      </c>
      <c r="L3036">
        <f t="shared" si="285"/>
        <v>0.10605044303934215</v>
      </c>
      <c r="M3036">
        <f t="shared" si="285"/>
        <v>0.15401264619849503</v>
      </c>
      <c r="N3036">
        <f t="shared" si="285"/>
        <v>0.1690308509457033</v>
      </c>
    </row>
    <row r="3037" spans="1:14">
      <c r="A3037">
        <v>2012</v>
      </c>
      <c r="B3037">
        <v>7</v>
      </c>
      <c r="C3037">
        <v>36</v>
      </c>
      <c r="D3037" t="s">
        <v>520</v>
      </c>
      <c r="E3037" t="s">
        <v>521</v>
      </c>
      <c r="F3037">
        <v>2012</v>
      </c>
      <c r="G3037">
        <f t="shared" si="283"/>
        <v>0.16666666666666666</v>
      </c>
      <c r="H3037">
        <f t="shared" si="284"/>
        <v>93</v>
      </c>
      <c r="I3037">
        <f t="shared" si="285"/>
        <v>9.2555477875728081E-6</v>
      </c>
      <c r="J3037">
        <f t="shared" si="285"/>
        <v>1.4130061154906449E-3</v>
      </c>
      <c r="K3037">
        <f t="shared" si="285"/>
        <v>6.5451838059634088E-2</v>
      </c>
      <c r="L3037">
        <f t="shared" si="285"/>
        <v>0.10456714700896826</v>
      </c>
      <c r="M3037">
        <f t="shared" si="285"/>
        <v>0.15185851708609838</v>
      </c>
      <c r="N3037">
        <f t="shared" si="285"/>
        <v>0.16666666666666666</v>
      </c>
    </row>
    <row r="3038" spans="1:14">
      <c r="A3038">
        <v>2012</v>
      </c>
      <c r="B3038">
        <v>7</v>
      </c>
      <c r="C3038">
        <v>37</v>
      </c>
      <c r="D3038" t="s">
        <v>170</v>
      </c>
      <c r="E3038" t="s">
        <v>171</v>
      </c>
      <c r="F3038">
        <v>2004</v>
      </c>
      <c r="G3038">
        <f t="shared" si="283"/>
        <v>0.16439898730535729</v>
      </c>
      <c r="H3038">
        <f t="shared" si="284"/>
        <v>93</v>
      </c>
      <c r="I3038">
        <f t="shared" si="285"/>
        <v>9.1296160993998604E-6</v>
      </c>
      <c r="J3038">
        <f t="shared" si="285"/>
        <v>1.3937806466576327E-3</v>
      </c>
      <c r="K3038">
        <f t="shared" si="285"/>
        <v>6.4561295365668514E-2</v>
      </c>
      <c r="L3038">
        <f t="shared" si="285"/>
        <v>0.10314439844210882</v>
      </c>
      <c r="M3038">
        <f t="shared" si="285"/>
        <v>0.14979231853588723</v>
      </c>
      <c r="N3038">
        <f t="shared" si="285"/>
        <v>0.16439898730535729</v>
      </c>
    </row>
    <row r="3039" spans="1:14">
      <c r="A3039">
        <v>2012</v>
      </c>
      <c r="B3039">
        <v>7</v>
      </c>
      <c r="C3039">
        <v>38</v>
      </c>
      <c r="D3039" t="s">
        <v>452</v>
      </c>
      <c r="E3039" t="s">
        <v>453</v>
      </c>
      <c r="F3039">
        <v>2011</v>
      </c>
      <c r="G3039">
        <f t="shared" si="283"/>
        <v>0.16222142113076254</v>
      </c>
      <c r="H3039">
        <f t="shared" si="284"/>
        <v>93</v>
      </c>
      <c r="I3039">
        <f t="shared" si="285"/>
        <v>9.0086886926624779E-6</v>
      </c>
      <c r="J3039">
        <f t="shared" si="285"/>
        <v>1.3753191607281049E-3</v>
      </c>
      <c r="K3039">
        <f t="shared" si="285"/>
        <v>6.3706141113926237E-2</v>
      </c>
      <c r="L3039">
        <f t="shared" si="285"/>
        <v>0.10177818714830518</v>
      </c>
      <c r="M3039">
        <f t="shared" si="285"/>
        <v>0.14780822671510241</v>
      </c>
      <c r="N3039">
        <f t="shared" si="285"/>
        <v>0.16222142113076254</v>
      </c>
    </row>
    <row r="3040" spans="1:14">
      <c r="A3040">
        <v>2012</v>
      </c>
      <c r="B3040">
        <v>7</v>
      </c>
      <c r="C3040">
        <v>39</v>
      </c>
      <c r="D3040" t="s">
        <v>40</v>
      </c>
      <c r="E3040" t="s">
        <v>41</v>
      </c>
      <c r="F3040">
        <v>2005</v>
      </c>
      <c r="G3040">
        <f t="shared" si="283"/>
        <v>0.16012815380508713</v>
      </c>
      <c r="H3040">
        <f t="shared" si="284"/>
        <v>93</v>
      </c>
      <c r="I3040">
        <f t="shared" si="285"/>
        <v>8.8924426780727557E-6</v>
      </c>
      <c r="J3040">
        <f t="shared" si="285"/>
        <v>1.3575723635328883E-3</v>
      </c>
      <c r="K3040">
        <f t="shared" si="285"/>
        <v>6.2884091949832452E-2</v>
      </c>
      <c r="L3040">
        <f t="shared" si="285"/>
        <v>0.10046486519526736</v>
      </c>
      <c r="M3040">
        <f t="shared" si="285"/>
        <v>0.14590094388345129</v>
      </c>
      <c r="N3040">
        <f t="shared" si="285"/>
        <v>0.16012815380508713</v>
      </c>
    </row>
    <row r="3041" spans="1:14">
      <c r="A3041">
        <v>2012</v>
      </c>
      <c r="B3041">
        <v>7</v>
      </c>
      <c r="C3041">
        <v>40</v>
      </c>
      <c r="D3041" t="s">
        <v>78</v>
      </c>
      <c r="E3041" t="s">
        <v>79</v>
      </c>
      <c r="F3041">
        <v>1991</v>
      </c>
      <c r="G3041">
        <f t="shared" si="283"/>
        <v>0.15811388300841897</v>
      </c>
      <c r="H3041">
        <f t="shared" si="284"/>
        <v>93</v>
      </c>
      <c r="I3041">
        <f t="shared" si="285"/>
        <v>8.7805836003787085E-6</v>
      </c>
      <c r="J3041">
        <f t="shared" si="285"/>
        <v>1.3404953018092104E-3</v>
      </c>
      <c r="K3041">
        <f t="shared" si="285"/>
        <v>6.2093065593881808E-2</v>
      </c>
      <c r="L3041">
        <f t="shared" si="285"/>
        <v>9.9201105892200936E-2</v>
      </c>
      <c r="M3041">
        <f t="shared" si="285"/>
        <v>0.14406563882630014</v>
      </c>
      <c r="N3041">
        <f t="shared" si="285"/>
        <v>0.15811388300841897</v>
      </c>
    </row>
    <row r="3042" spans="1:14">
      <c r="A3042">
        <v>2012</v>
      </c>
      <c r="B3042">
        <v>7</v>
      </c>
      <c r="C3042">
        <v>41</v>
      </c>
      <c r="D3042" t="s">
        <v>156</v>
      </c>
      <c r="E3042" t="s">
        <v>157</v>
      </c>
      <c r="F3042">
        <v>2003</v>
      </c>
      <c r="G3042">
        <f t="shared" si="283"/>
        <v>0.15617376188860607</v>
      </c>
      <c r="H3042">
        <f t="shared" si="284"/>
        <v>93</v>
      </c>
      <c r="I3042">
        <f t="shared" ref="I3042:N3057" si="286">$G3042*(I$1^$H3042)</f>
        <v>8.6728422979500641E-6</v>
      </c>
      <c r="J3042">
        <f t="shared" si="286"/>
        <v>1.3240468837666813E-3</v>
      </c>
      <c r="K3042">
        <f t="shared" si="286"/>
        <v>6.1331158633781392E-2</v>
      </c>
      <c r="L3042">
        <f t="shared" si="286"/>
        <v>9.7983868310096853E-2</v>
      </c>
      <c r="M3042">
        <f t="shared" si="286"/>
        <v>0.14229789532896689</v>
      </c>
      <c r="N3042">
        <f t="shared" si="286"/>
        <v>0.15617376188860607</v>
      </c>
    </row>
    <row r="3043" spans="1:14">
      <c r="A3043">
        <v>2012</v>
      </c>
      <c r="B3043">
        <v>7</v>
      </c>
      <c r="C3043">
        <v>42</v>
      </c>
      <c r="D3043" t="s">
        <v>508</v>
      </c>
      <c r="E3043" t="s">
        <v>509</v>
      </c>
      <c r="F3043">
        <v>2012</v>
      </c>
      <c r="G3043">
        <f t="shared" si="283"/>
        <v>0.15430334996209191</v>
      </c>
      <c r="H3043">
        <f t="shared" si="284"/>
        <v>93</v>
      </c>
      <c r="I3043">
        <f t="shared" si="286"/>
        <v>8.5689721761402766E-6</v>
      </c>
      <c r="J3043">
        <f t="shared" si="286"/>
        <v>1.3081894628227744E-3</v>
      </c>
      <c r="K3043">
        <f t="shared" si="286"/>
        <v>6.059662724266731E-2</v>
      </c>
      <c r="L3043">
        <f t="shared" si="286"/>
        <v>9.6810366476774046E-2</v>
      </c>
      <c r="M3043">
        <f t="shared" si="286"/>
        <v>0.14059366743996332</v>
      </c>
      <c r="N3043">
        <f t="shared" si="286"/>
        <v>0.15430334996209191</v>
      </c>
    </row>
    <row r="3044" spans="1:14">
      <c r="A3044">
        <v>2012</v>
      </c>
      <c r="B3044">
        <v>7</v>
      </c>
      <c r="C3044">
        <v>43</v>
      </c>
      <c r="D3044" t="s">
        <v>54</v>
      </c>
      <c r="E3044" t="s">
        <v>55</v>
      </c>
      <c r="F3044">
        <v>2008</v>
      </c>
      <c r="G3044">
        <f t="shared" si="283"/>
        <v>0.15249857033260467</v>
      </c>
      <c r="H3044">
        <f t="shared" si="284"/>
        <v>93</v>
      </c>
      <c r="I3044">
        <f t="shared" si="286"/>
        <v>8.4687468314997334E-6</v>
      </c>
      <c r="J3044">
        <f t="shared" si="286"/>
        <v>1.2928884749013039E-3</v>
      </c>
      <c r="K3044">
        <f t="shared" si="286"/>
        <v>5.9887870378412159E-2</v>
      </c>
      <c r="L3044">
        <f t="shared" si="286"/>
        <v>9.5678042535761745E-2</v>
      </c>
      <c r="M3044">
        <f t="shared" si="286"/>
        <v>0.13894924049075655</v>
      </c>
      <c r="N3044">
        <f t="shared" si="286"/>
        <v>0.15249857033260467</v>
      </c>
    </row>
    <row r="3045" spans="1:14">
      <c r="A3045">
        <v>2012</v>
      </c>
      <c r="B3045">
        <v>7</v>
      </c>
      <c r="C3045">
        <v>44</v>
      </c>
      <c r="D3045" t="s">
        <v>272</v>
      </c>
      <c r="E3045" t="s">
        <v>273</v>
      </c>
      <c r="F3045">
        <v>2005</v>
      </c>
      <c r="G3045">
        <f t="shared" si="283"/>
        <v>0.15075567228888181</v>
      </c>
      <c r="H3045">
        <f t="shared" si="284"/>
        <v>93</v>
      </c>
      <c r="I3045">
        <f t="shared" si="286"/>
        <v>8.3719579747044695E-6</v>
      </c>
      <c r="J3045">
        <f t="shared" si="286"/>
        <v>1.2781121213345614E-3</v>
      </c>
      <c r="K3045">
        <f t="shared" si="286"/>
        <v>5.9203415095338954E-2</v>
      </c>
      <c r="L3045">
        <f t="shared" si="286"/>
        <v>9.4584543280004083E-2</v>
      </c>
      <c r="M3045">
        <f t="shared" si="286"/>
        <v>0.13736119701664445</v>
      </c>
      <c r="N3045">
        <f t="shared" si="286"/>
        <v>0.15075567228888181</v>
      </c>
    </row>
    <row r="3046" spans="1:14">
      <c r="A3046">
        <v>2012</v>
      </c>
      <c r="B3046">
        <v>7</v>
      </c>
      <c r="C3046">
        <v>45</v>
      </c>
      <c r="D3046" t="s">
        <v>376</v>
      </c>
      <c r="E3046" t="s">
        <v>377</v>
      </c>
      <c r="F3046">
        <v>2011</v>
      </c>
      <c r="G3046">
        <f t="shared" si="283"/>
        <v>0.14907119849998599</v>
      </c>
      <c r="H3046">
        <f t="shared" si="284"/>
        <v>93</v>
      </c>
      <c r="I3046">
        <f t="shared" si="286"/>
        <v>8.2784136088042337E-6</v>
      </c>
      <c r="J3046">
        <f t="shared" si="286"/>
        <v>1.2638310907440004E-3</v>
      </c>
      <c r="K3046">
        <f t="shared" si="286"/>
        <v>5.8541903661459907E-2</v>
      </c>
      <c r="L3046">
        <f t="shared" si="286"/>
        <v>9.3527699570106745E-2</v>
      </c>
      <c r="M3046">
        <f t="shared" si="286"/>
        <v>0.13582638686673174</v>
      </c>
      <c r="N3046">
        <f t="shared" si="286"/>
        <v>0.14907119849998599</v>
      </c>
    </row>
    <row r="3047" spans="1:14">
      <c r="A3047">
        <v>2012</v>
      </c>
      <c r="B3047">
        <v>7</v>
      </c>
      <c r="C3047">
        <v>46</v>
      </c>
      <c r="D3047" t="s">
        <v>352</v>
      </c>
      <c r="E3047" t="s">
        <v>353</v>
      </c>
      <c r="F3047">
        <v>1982</v>
      </c>
      <c r="G3047">
        <f t="shared" si="283"/>
        <v>0.14744195615489714</v>
      </c>
      <c r="H3047">
        <f t="shared" si="284"/>
        <v>93</v>
      </c>
      <c r="I3047">
        <f t="shared" si="286"/>
        <v>8.1879364265091919E-6</v>
      </c>
      <c r="J3047">
        <f t="shared" si="286"/>
        <v>1.2500183143606392E-3</v>
      </c>
      <c r="K3047">
        <f t="shared" si="286"/>
        <v>5.790208222467598E-2</v>
      </c>
      <c r="L3047">
        <f t="shared" si="286"/>
        <v>9.2505508227233885E-2</v>
      </c>
      <c r="M3047">
        <f t="shared" si="286"/>
        <v>0.13434190090773732</v>
      </c>
      <c r="N3047">
        <f t="shared" si="286"/>
        <v>0.14744195615489714</v>
      </c>
    </row>
    <row r="3048" spans="1:14">
      <c r="A3048">
        <v>2012</v>
      </c>
      <c r="B3048">
        <v>7</v>
      </c>
      <c r="C3048">
        <v>47</v>
      </c>
      <c r="D3048" t="s">
        <v>104</v>
      </c>
      <c r="E3048" t="s">
        <v>105</v>
      </c>
      <c r="F3048">
        <v>2000</v>
      </c>
      <c r="G3048">
        <f t="shared" si="283"/>
        <v>0.14586499149789456</v>
      </c>
      <c r="H3048">
        <f t="shared" si="284"/>
        <v>93</v>
      </c>
      <c r="I3048">
        <f t="shared" si="286"/>
        <v>8.100362396055988E-6</v>
      </c>
      <c r="J3048">
        <f t="shared" si="286"/>
        <v>1.2366487501350957E-3</v>
      </c>
      <c r="K3048">
        <f t="shared" si="286"/>
        <v>5.7282790812540584E-2</v>
      </c>
      <c r="L3048">
        <f t="shared" si="286"/>
        <v>9.1516116056533481E-2</v>
      </c>
      <c r="M3048">
        <f t="shared" si="286"/>
        <v>0.1329050478218797</v>
      </c>
      <c r="N3048">
        <f t="shared" si="286"/>
        <v>0.14586499149789456</v>
      </c>
    </row>
    <row r="3049" spans="1:14">
      <c r="A3049">
        <v>2012</v>
      </c>
      <c r="B3049">
        <v>7</v>
      </c>
      <c r="C3049">
        <v>48</v>
      </c>
      <c r="D3049" t="s">
        <v>94</v>
      </c>
      <c r="E3049" t="s">
        <v>95</v>
      </c>
      <c r="F3049">
        <v>2003</v>
      </c>
      <c r="G3049">
        <f t="shared" si="283"/>
        <v>0.14433756729740646</v>
      </c>
      <c r="H3049">
        <f t="shared" si="284"/>
        <v>93</v>
      </c>
      <c r="I3049">
        <f t="shared" si="286"/>
        <v>8.0155395099789115E-6</v>
      </c>
      <c r="J3049">
        <f t="shared" si="286"/>
        <v>1.2236991917176671E-3</v>
      </c>
      <c r="K3049">
        <f t="shared" si="286"/>
        <v>5.6682954484028304E-2</v>
      </c>
      <c r="L3049">
        <f t="shared" si="286"/>
        <v>9.0557805711028505E-2</v>
      </c>
      <c r="M3049">
        <f t="shared" si="286"/>
        <v>0.13151333357759445</v>
      </c>
      <c r="N3049">
        <f t="shared" si="286"/>
        <v>0.14433756729740646</v>
      </c>
    </row>
    <row r="3050" spans="1:14">
      <c r="A3050">
        <v>2012</v>
      </c>
      <c r="B3050">
        <v>7</v>
      </c>
      <c r="C3050">
        <v>49</v>
      </c>
      <c r="D3050" t="s">
        <v>140</v>
      </c>
      <c r="E3050" t="s">
        <v>141</v>
      </c>
      <c r="F3050">
        <v>2008</v>
      </c>
      <c r="G3050">
        <f t="shared" si="283"/>
        <v>0.14285714285714285</v>
      </c>
      <c r="H3050">
        <f t="shared" si="284"/>
        <v>93</v>
      </c>
      <c r="I3050">
        <f t="shared" si="286"/>
        <v>7.9333266750624079E-6</v>
      </c>
      <c r="J3050">
        <f t="shared" si="286"/>
        <v>1.2111480989919815E-3</v>
      </c>
      <c r="K3050">
        <f t="shared" si="286"/>
        <v>5.6101575479686361E-2</v>
      </c>
      <c r="L3050">
        <f t="shared" si="286"/>
        <v>8.9628983150544211E-2</v>
      </c>
      <c r="M3050">
        <f t="shared" si="286"/>
        <v>0.13016444321665577</v>
      </c>
      <c r="N3050">
        <f t="shared" si="286"/>
        <v>0.14285714285714285</v>
      </c>
    </row>
    <row r="3051" spans="1:14">
      <c r="A3051">
        <v>2012</v>
      </c>
      <c r="B3051">
        <v>7</v>
      </c>
      <c r="C3051">
        <v>50</v>
      </c>
      <c r="D3051" t="s">
        <v>122</v>
      </c>
      <c r="E3051" t="s">
        <v>123</v>
      </c>
      <c r="F3051">
        <v>1993</v>
      </c>
      <c r="G3051">
        <f t="shared" si="283"/>
        <v>0.1414213562373095</v>
      </c>
      <c r="H3051">
        <f t="shared" si="284"/>
        <v>93</v>
      </c>
      <c r="I3051">
        <f t="shared" si="286"/>
        <v>7.8535927250266572E-6</v>
      </c>
      <c r="J3051">
        <f t="shared" si="286"/>
        <v>1.1989754473457964E-3</v>
      </c>
      <c r="K3051">
        <f t="shared" si="286"/>
        <v>5.5537726239709227E-2</v>
      </c>
      <c r="L3051">
        <f t="shared" si="286"/>
        <v>8.8728166487246476E-2</v>
      </c>
      <c r="M3051">
        <f t="shared" si="286"/>
        <v>0.12885622465501603</v>
      </c>
      <c r="N3051">
        <f t="shared" si="286"/>
        <v>0.1414213562373095</v>
      </c>
    </row>
    <row r="3052" spans="1:14">
      <c r="A3052">
        <v>2012</v>
      </c>
      <c r="B3052">
        <v>7</v>
      </c>
      <c r="C3052">
        <v>51</v>
      </c>
      <c r="D3052" t="s">
        <v>102</v>
      </c>
      <c r="E3052" t="s">
        <v>103</v>
      </c>
      <c r="F3052">
        <v>2004</v>
      </c>
      <c r="G3052">
        <f t="shared" si="283"/>
        <v>0.14002800840280097</v>
      </c>
      <c r="H3052">
        <f t="shared" si="284"/>
        <v>93</v>
      </c>
      <c r="I3052">
        <f t="shared" si="286"/>
        <v>7.7762155402246283E-6</v>
      </c>
      <c r="J3052">
        <f t="shared" si="286"/>
        <v>1.1871625932787992E-3</v>
      </c>
      <c r="K3052">
        <f t="shared" si="286"/>
        <v>5.499054317875926E-2</v>
      </c>
      <c r="L3052">
        <f t="shared" si="286"/>
        <v>8.7853976040172393E-2</v>
      </c>
      <c r="M3052">
        <f t="shared" si="286"/>
        <v>0.12758667423941447</v>
      </c>
      <c r="N3052">
        <f t="shared" si="286"/>
        <v>0.14002800840280097</v>
      </c>
    </row>
    <row r="3053" spans="1:14">
      <c r="A3053">
        <v>2012</v>
      </c>
      <c r="B3053">
        <v>7</v>
      </c>
      <c r="C3053">
        <v>52</v>
      </c>
      <c r="D3053" t="s">
        <v>34</v>
      </c>
      <c r="E3053" t="s">
        <v>35</v>
      </c>
      <c r="F3053">
        <v>2009</v>
      </c>
      <c r="G3053">
        <f t="shared" si="283"/>
        <v>0.13867504905630729</v>
      </c>
      <c r="H3053">
        <f t="shared" si="284"/>
        <v>93</v>
      </c>
      <c r="I3053">
        <f t="shared" si="286"/>
        <v>7.7010812609079347E-6</v>
      </c>
      <c r="J3053">
        <f t="shared" si="286"/>
        <v>1.1756921542951644E-3</v>
      </c>
      <c r="K3053">
        <f t="shared" si="286"/>
        <v>5.4459221122471424E-2</v>
      </c>
      <c r="L3053">
        <f t="shared" si="286"/>
        <v>8.7005125446880618E-2</v>
      </c>
      <c r="M3053">
        <f t="shared" si="286"/>
        <v>0.12635392383919664</v>
      </c>
      <c r="N3053">
        <f t="shared" si="286"/>
        <v>0.13867504905630729</v>
      </c>
    </row>
    <row r="3054" spans="1:14">
      <c r="A3054">
        <v>2012</v>
      </c>
      <c r="B3054">
        <v>7</v>
      </c>
      <c r="C3054">
        <v>53</v>
      </c>
      <c r="D3054" t="s">
        <v>108</v>
      </c>
      <c r="E3054" t="s">
        <v>109</v>
      </c>
      <c r="F3054">
        <v>1997</v>
      </c>
      <c r="G3054">
        <f t="shared" si="283"/>
        <v>0.13736056394868904</v>
      </c>
      <c r="H3054">
        <f t="shared" si="284"/>
        <v>93</v>
      </c>
      <c r="I3054">
        <f t="shared" si="286"/>
        <v>7.6280835825302534E-6</v>
      </c>
      <c r="J3054">
        <f t="shared" si="286"/>
        <v>1.1645479013204485E-3</v>
      </c>
      <c r="K3054">
        <f t="shared" si="286"/>
        <v>5.3943008324097638E-2</v>
      </c>
      <c r="L3054">
        <f t="shared" si="286"/>
        <v>8.6180413701944111E-2</v>
      </c>
      <c r="M3054">
        <f t="shared" si="286"/>
        <v>0.12515622928414863</v>
      </c>
      <c r="N3054">
        <f t="shared" si="286"/>
        <v>0.13736056394868904</v>
      </c>
    </row>
    <row r="3055" spans="1:14">
      <c r="A3055">
        <v>2012</v>
      </c>
      <c r="B3055">
        <v>7</v>
      </c>
      <c r="C3055">
        <v>54</v>
      </c>
      <c r="D3055" t="s">
        <v>38</v>
      </c>
      <c r="E3055" t="s">
        <v>39</v>
      </c>
      <c r="F3055">
        <v>2006</v>
      </c>
      <c r="G3055">
        <f t="shared" si="283"/>
        <v>0.13608276348795434</v>
      </c>
      <c r="H3055">
        <f t="shared" si="284"/>
        <v>93</v>
      </c>
      <c r="I3055">
        <f t="shared" si="286"/>
        <v>7.5571231231663778E-6</v>
      </c>
      <c r="J3055">
        <f t="shared" si="286"/>
        <v>1.1537146621280793E-3</v>
      </c>
      <c r="K3055">
        <f t="shared" si="286"/>
        <v>5.3441201991126445E-2</v>
      </c>
      <c r="L3055">
        <f t="shared" si="286"/>
        <v>8.537871801018948E-2</v>
      </c>
      <c r="M3055">
        <f t="shared" si="286"/>
        <v>0.123991959985554</v>
      </c>
      <c r="N3055">
        <f t="shared" si="286"/>
        <v>0.13608276348795434</v>
      </c>
    </row>
    <row r="3056" spans="1:14">
      <c r="A3056">
        <v>2012</v>
      </c>
      <c r="B3056">
        <v>7</v>
      </c>
      <c r="C3056">
        <v>55</v>
      </c>
      <c r="D3056" t="s">
        <v>58</v>
      </c>
      <c r="E3056" t="s">
        <v>59</v>
      </c>
      <c r="F3056">
        <v>2007</v>
      </c>
      <c r="G3056">
        <f t="shared" si="283"/>
        <v>0.13483997249264842</v>
      </c>
      <c r="H3056">
        <f t="shared" si="284"/>
        <v>93</v>
      </c>
      <c r="I3056">
        <f t="shared" si="286"/>
        <v>7.4881068544842632E-6</v>
      </c>
      <c r="J3056">
        <f t="shared" si="286"/>
        <v>1.1431782344682156E-3</v>
      </c>
      <c r="K3056">
        <f t="shared" si="286"/>
        <v>5.2953144261326038E-2</v>
      </c>
      <c r="L3056">
        <f t="shared" si="286"/>
        <v>8.4598987357944022E-2</v>
      </c>
      <c r="M3056">
        <f t="shared" si="286"/>
        <v>0.12285958959998333</v>
      </c>
      <c r="N3056">
        <f t="shared" si="286"/>
        <v>0.13483997249264842</v>
      </c>
    </row>
    <row r="3057" spans="1:14">
      <c r="A3057">
        <v>2012</v>
      </c>
      <c r="B3057">
        <v>7</v>
      </c>
      <c r="C3057">
        <v>56</v>
      </c>
      <c r="D3057" t="s">
        <v>258</v>
      </c>
      <c r="E3057" t="s">
        <v>259</v>
      </c>
      <c r="F3057">
        <v>2010</v>
      </c>
      <c r="G3057">
        <f t="shared" si="283"/>
        <v>0.1336306209562122</v>
      </c>
      <c r="H3057">
        <f t="shared" si="284"/>
        <v>93</v>
      </c>
      <c r="I3057">
        <f t="shared" si="286"/>
        <v>7.4209475888595028E-6</v>
      </c>
      <c r="J3057">
        <f t="shared" si="286"/>
        <v>1.1329253077676411E-3</v>
      </c>
      <c r="K3057">
        <f t="shared" si="286"/>
        <v>5.2478218575806077E-2</v>
      </c>
      <c r="L3057">
        <f t="shared" si="286"/>
        <v>8.3840236718567732E-2</v>
      </c>
      <c r="M3057">
        <f t="shared" si="286"/>
        <v>0.12175768761422932</v>
      </c>
      <c r="N3057">
        <f t="shared" si="286"/>
        <v>0.1336306209562122</v>
      </c>
    </row>
    <row r="3058" spans="1:14">
      <c r="A3058">
        <v>2012</v>
      </c>
      <c r="B3058">
        <v>7</v>
      </c>
      <c r="C3058">
        <v>57</v>
      </c>
      <c r="D3058" t="s">
        <v>514</v>
      </c>
      <c r="E3058" t="s">
        <v>515</v>
      </c>
      <c r="F3058">
        <v>2012</v>
      </c>
      <c r="G3058">
        <f t="shared" si="283"/>
        <v>0.13245323570650439</v>
      </c>
      <c r="H3058">
        <f t="shared" si="284"/>
        <v>93</v>
      </c>
      <c r="I3058">
        <f t="shared" ref="I3058:N3073" si="287">$G3058*(I$1^$H3058)</f>
        <v>7.3555635162011785E-6</v>
      </c>
      <c r="J3058">
        <f t="shared" si="287"/>
        <v>1.1229433924188875E-3</v>
      </c>
      <c r="K3058">
        <f t="shared" si="287"/>
        <v>5.201584640362001E-2</v>
      </c>
      <c r="L3058">
        <f t="shared" si="287"/>
        <v>8.3101541819613406E-2</v>
      </c>
      <c r="M3058">
        <f t="shared" si="287"/>
        <v>0.12068491174587129</v>
      </c>
      <c r="N3058">
        <f t="shared" si="287"/>
        <v>0.13245323570650439</v>
      </c>
    </row>
    <row r="3059" spans="1:14">
      <c r="A3059">
        <v>2012</v>
      </c>
      <c r="B3059">
        <v>7</v>
      </c>
      <c r="C3059">
        <v>58</v>
      </c>
      <c r="D3059" t="s">
        <v>92</v>
      </c>
      <c r="E3059" t="s">
        <v>93</v>
      </c>
      <c r="F3059">
        <v>2004</v>
      </c>
      <c r="G3059">
        <f t="shared" si="283"/>
        <v>0.13130643285972254</v>
      </c>
      <c r="H3059">
        <f t="shared" si="284"/>
        <v>93</v>
      </c>
      <c r="I3059">
        <f t="shared" si="287"/>
        <v>7.2918777848932957E-6</v>
      </c>
      <c r="J3059">
        <f t="shared" si="287"/>
        <v>1.1132207558042985E-3</v>
      </c>
      <c r="K3059">
        <f t="shared" si="287"/>
        <v>5.1565484278336654E-2</v>
      </c>
      <c r="L3059">
        <f t="shared" si="287"/>
        <v>8.2382034408394963E-2</v>
      </c>
      <c r="M3059">
        <f t="shared" si="287"/>
        <v>0.11964000106765685</v>
      </c>
      <c r="N3059">
        <f t="shared" si="287"/>
        <v>0.13130643285972254</v>
      </c>
    </row>
    <row r="3060" spans="1:14">
      <c r="A3060">
        <v>2012</v>
      </c>
      <c r="B3060">
        <v>7</v>
      </c>
      <c r="C3060">
        <v>59</v>
      </c>
      <c r="D3060" t="s">
        <v>66</v>
      </c>
      <c r="E3060" t="s">
        <v>67</v>
      </c>
      <c r="F3060">
        <v>2004</v>
      </c>
      <c r="G3060">
        <f t="shared" si="283"/>
        <v>0.13018891098082389</v>
      </c>
      <c r="H3060">
        <f t="shared" si="284"/>
        <v>93</v>
      </c>
      <c r="I3060">
        <f t="shared" si="287"/>
        <v>7.2298181219704674E-6</v>
      </c>
      <c r="J3060">
        <f t="shared" si="287"/>
        <v>1.103746364309828E-3</v>
      </c>
      <c r="K3060">
        <f t="shared" si="287"/>
        <v>5.1126621112062016E-2</v>
      </c>
      <c r="L3060">
        <f t="shared" si="287"/>
        <v>8.1680897960815763E-2</v>
      </c>
      <c r="M3060">
        <f t="shared" si="287"/>
        <v>0.11862176977561192</v>
      </c>
      <c r="N3060">
        <f t="shared" si="287"/>
        <v>0.13018891098082389</v>
      </c>
    </row>
    <row r="3061" spans="1:14">
      <c r="A3061">
        <v>2012</v>
      </c>
      <c r="B3061">
        <v>7</v>
      </c>
      <c r="C3061">
        <v>60</v>
      </c>
      <c r="D3061" t="s">
        <v>302</v>
      </c>
      <c r="E3061" t="s">
        <v>303</v>
      </c>
      <c r="F3061">
        <v>2010</v>
      </c>
      <c r="G3061">
        <f t="shared" si="283"/>
        <v>0.12909944487358055</v>
      </c>
      <c r="H3061">
        <f t="shared" si="284"/>
        <v>93</v>
      </c>
      <c r="I3061">
        <f t="shared" si="287"/>
        <v>7.1693164882592774E-6</v>
      </c>
      <c r="J3061">
        <f t="shared" si="287"/>
        <v>1.0945098306769003E-3</v>
      </c>
      <c r="K3061">
        <f t="shared" si="287"/>
        <v>5.069877575672551E-2</v>
      </c>
      <c r="L3061">
        <f t="shared" si="287"/>
        <v>8.0997363785231341E-2</v>
      </c>
      <c r="M3061">
        <f t="shared" si="287"/>
        <v>0.1176291015308427</v>
      </c>
      <c r="N3061">
        <f t="shared" si="287"/>
        <v>0.12909944487358055</v>
      </c>
    </row>
    <row r="3062" spans="1:14">
      <c r="A3062">
        <v>2012</v>
      </c>
      <c r="B3062">
        <v>7</v>
      </c>
      <c r="C3062">
        <v>61</v>
      </c>
      <c r="D3062" t="s">
        <v>504</v>
      </c>
      <c r="E3062" t="s">
        <v>505</v>
      </c>
      <c r="F3062">
        <v>2011</v>
      </c>
      <c r="G3062">
        <f t="shared" si="283"/>
        <v>0.12803687993289598</v>
      </c>
      <c r="H3062">
        <f t="shared" si="284"/>
        <v>93</v>
      </c>
      <c r="I3062">
        <f t="shared" si="287"/>
        <v>7.1103087647438444E-6</v>
      </c>
      <c r="J3062">
        <f t="shared" si="287"/>
        <v>1.0855013661211408E-3</v>
      </c>
      <c r="K3062">
        <f t="shared" si="287"/>
        <v>5.0281494786172325E-2</v>
      </c>
      <c r="L3062">
        <f t="shared" si="287"/>
        <v>8.0330707479076516E-2</v>
      </c>
      <c r="M3062">
        <f t="shared" si="287"/>
        <v>0.11666094431364248</v>
      </c>
      <c r="N3062">
        <f t="shared" si="287"/>
        <v>0.12803687993289598</v>
      </c>
    </row>
    <row r="3063" spans="1:14">
      <c r="A3063">
        <v>2012</v>
      </c>
      <c r="B3063">
        <v>7</v>
      </c>
      <c r="C3063">
        <v>62</v>
      </c>
      <c r="D3063" t="s">
        <v>70</v>
      </c>
      <c r="E3063" t="s">
        <v>71</v>
      </c>
      <c r="F3063">
        <v>1999</v>
      </c>
      <c r="G3063">
        <f t="shared" si="283"/>
        <v>0.1270001270001905</v>
      </c>
      <c r="H3063">
        <f t="shared" si="284"/>
        <v>93</v>
      </c>
      <c r="I3063">
        <f t="shared" si="287"/>
        <v>7.0527344668684744E-6</v>
      </c>
      <c r="J3063">
        <f t="shared" si="287"/>
        <v>1.0767117367161466E-3</v>
      </c>
      <c r="K3063">
        <f t="shared" si="287"/>
        <v>4.9874350475816592E-2</v>
      </c>
      <c r="L3063">
        <f t="shared" si="287"/>
        <v>7.9680245701119354E-2</v>
      </c>
      <c r="M3063">
        <f t="shared" si="287"/>
        <v>0.11571630573597058</v>
      </c>
      <c r="N3063">
        <f t="shared" si="287"/>
        <v>0.1270001270001905</v>
      </c>
    </row>
    <row r="3064" spans="1:14">
      <c r="A3064">
        <v>2012</v>
      </c>
      <c r="B3064">
        <v>7</v>
      </c>
      <c r="C3064">
        <v>63</v>
      </c>
      <c r="D3064" t="s">
        <v>80</v>
      </c>
      <c r="E3064" t="s">
        <v>81</v>
      </c>
      <c r="F3064">
        <v>2005</v>
      </c>
      <c r="G3064">
        <f t="shared" si="283"/>
        <v>0.12598815766974239</v>
      </c>
      <c r="H3064">
        <f t="shared" si="284"/>
        <v>93</v>
      </c>
      <c r="I3064">
        <f t="shared" si="287"/>
        <v>6.9965364838833505E-6</v>
      </c>
      <c r="J3064">
        <f t="shared" si="287"/>
        <v>1.0681322236004737E-3</v>
      </c>
      <c r="K3064">
        <f t="shared" si="287"/>
        <v>4.9476938959389753E-2</v>
      </c>
      <c r="L3064">
        <f t="shared" si="287"/>
        <v>7.9045333226646142E-2</v>
      </c>
      <c r="M3064">
        <f t="shared" si="287"/>
        <v>0.11479424876481981</v>
      </c>
      <c r="N3064">
        <f t="shared" si="287"/>
        <v>0.12598815766974239</v>
      </c>
    </row>
    <row r="3065" spans="1:14">
      <c r="A3065">
        <v>2012</v>
      </c>
      <c r="B3065">
        <v>7</v>
      </c>
      <c r="C3065">
        <v>64</v>
      </c>
      <c r="D3065" t="s">
        <v>234</v>
      </c>
      <c r="E3065" t="s">
        <v>235</v>
      </c>
      <c r="F3065">
        <v>1980</v>
      </c>
      <c r="G3065">
        <f t="shared" si="283"/>
        <v>0.125</v>
      </c>
      <c r="H3065">
        <f t="shared" si="284"/>
        <v>93</v>
      </c>
      <c r="I3065">
        <f t="shared" si="287"/>
        <v>6.9416608406796069E-6</v>
      </c>
      <c r="J3065">
        <f t="shared" si="287"/>
        <v>1.0597545866179838E-3</v>
      </c>
      <c r="K3065">
        <f t="shared" si="287"/>
        <v>4.9088878544725566E-2</v>
      </c>
      <c r="L3065">
        <f t="shared" si="287"/>
        <v>7.8425360256726195E-2</v>
      </c>
      <c r="M3065">
        <f t="shared" si="287"/>
        <v>0.1138938878145738</v>
      </c>
      <c r="N3065">
        <f t="shared" si="287"/>
        <v>0.125</v>
      </c>
    </row>
    <row r="3066" spans="1:14">
      <c r="A3066">
        <v>2012</v>
      </c>
      <c r="B3066">
        <v>7</v>
      </c>
      <c r="C3066">
        <v>65</v>
      </c>
      <c r="D3066" t="s">
        <v>448</v>
      </c>
      <c r="E3066" t="s">
        <v>449</v>
      </c>
      <c r="F3066">
        <v>2011</v>
      </c>
      <c r="G3066">
        <f t="shared" si="283"/>
        <v>0.12403473458920847</v>
      </c>
      <c r="H3066">
        <f t="shared" si="284"/>
        <v>93</v>
      </c>
      <c r="I3066">
        <f t="shared" si="287"/>
        <v>6.8880564798559738E-6</v>
      </c>
      <c r="J3066">
        <f t="shared" si="287"/>
        <v>1.0515710310468637E-3</v>
      </c>
      <c r="K3066">
        <f t="shared" si="287"/>
        <v>4.8709808172615401E-2</v>
      </c>
      <c r="L3066">
        <f t="shared" si="287"/>
        <v>7.7819749956048734E-2</v>
      </c>
      <c r="M3066">
        <f t="shared" si="287"/>
        <v>0.11301438517130996</v>
      </c>
      <c r="N3066">
        <f t="shared" si="287"/>
        <v>0.12403473458920847</v>
      </c>
    </row>
    <row r="3067" spans="1:14">
      <c r="A3067">
        <v>2012</v>
      </c>
      <c r="B3067">
        <v>7</v>
      </c>
      <c r="C3067">
        <v>66</v>
      </c>
      <c r="D3067" t="s">
        <v>88</v>
      </c>
      <c r="E3067" t="s">
        <v>89</v>
      </c>
      <c r="F3067">
        <v>2004</v>
      </c>
      <c r="G3067">
        <f t="shared" si="283"/>
        <v>0.12309149097933272</v>
      </c>
      <c r="H3067">
        <f t="shared" si="284"/>
        <v>93</v>
      </c>
      <c r="I3067">
        <f t="shared" si="287"/>
        <v>6.8356750620168085E-6</v>
      </c>
      <c r="J3067">
        <f t="shared" si="287"/>
        <v>1.0435741771119523E-3</v>
      </c>
      <c r="K3067">
        <f t="shared" si="287"/>
        <v>4.8339386004589174E-2</v>
      </c>
      <c r="L3067">
        <f t="shared" si="287"/>
        <v>7.7227956196733852E-2</v>
      </c>
      <c r="M3067">
        <f t="shared" si="287"/>
        <v>0.11215494771622996</v>
      </c>
      <c r="N3067">
        <f t="shared" si="287"/>
        <v>0.12309149097933272</v>
      </c>
    </row>
    <row r="3068" spans="1:14">
      <c r="A3068">
        <v>2012</v>
      </c>
      <c r="B3068">
        <v>7</v>
      </c>
      <c r="C3068">
        <v>67</v>
      </c>
      <c r="D3068" t="s">
        <v>96</v>
      </c>
      <c r="E3068" t="s">
        <v>97</v>
      </c>
      <c r="F3068">
        <v>2005</v>
      </c>
      <c r="G3068">
        <f t="shared" si="283"/>
        <v>0.12216944435630522</v>
      </c>
      <c r="H3068">
        <f t="shared" si="284"/>
        <v>93</v>
      </c>
      <c r="I3068">
        <f t="shared" si="287"/>
        <v>6.7844707825260016E-6</v>
      </c>
      <c r="J3068">
        <f t="shared" si="287"/>
        <v>1.0357570320093201E-3</v>
      </c>
      <c r="K3068">
        <f t="shared" si="287"/>
        <v>4.7977288127066205E-2</v>
      </c>
      <c r="L3068">
        <f t="shared" si="287"/>
        <v>7.6649461488058415E-2</v>
      </c>
      <c r="M3068">
        <f t="shared" si="287"/>
        <v>0.11131482391908674</v>
      </c>
      <c r="N3068">
        <f t="shared" si="287"/>
        <v>0.12216944435630522</v>
      </c>
    </row>
    <row r="3069" spans="1:14">
      <c r="A3069">
        <v>2012</v>
      </c>
      <c r="B3069">
        <v>7</v>
      </c>
      <c r="C3069">
        <v>68</v>
      </c>
      <c r="D3069" t="s">
        <v>446</v>
      </c>
      <c r="E3069" t="s">
        <v>447</v>
      </c>
      <c r="F3069">
        <v>2011</v>
      </c>
      <c r="G3069">
        <f t="shared" si="283"/>
        <v>0.12126781251816648</v>
      </c>
      <c r="H3069">
        <f t="shared" si="284"/>
        <v>93</v>
      </c>
      <c r="I3069">
        <f t="shared" si="287"/>
        <v>6.73440020313786E-6</v>
      </c>
      <c r="J3069">
        <f t="shared" si="287"/>
        <v>1.0281129642020533E-3</v>
      </c>
      <c r="K3069">
        <f t="shared" si="287"/>
        <v>4.7623207360710601E-2</v>
      </c>
      <c r="L3069">
        <f t="shared" si="287"/>
        <v>7.6083775074258703E-2</v>
      </c>
      <c r="M3069">
        <f t="shared" si="287"/>
        <v>0.11049330107570257</v>
      </c>
      <c r="N3069">
        <f t="shared" si="287"/>
        <v>0.12126781251816648</v>
      </c>
    </row>
    <row r="3070" spans="1:14">
      <c r="A3070">
        <v>2012</v>
      </c>
      <c r="B3070">
        <v>7</v>
      </c>
      <c r="C3070">
        <v>69</v>
      </c>
      <c r="D3070" t="s">
        <v>86</v>
      </c>
      <c r="E3070" t="s">
        <v>87</v>
      </c>
      <c r="F3070">
        <v>2006</v>
      </c>
      <c r="G3070">
        <f t="shared" si="283"/>
        <v>0.1203858530857692</v>
      </c>
      <c r="H3070">
        <f t="shared" si="284"/>
        <v>93</v>
      </c>
      <c r="I3070">
        <f t="shared" si="287"/>
        <v>6.6854220970983384E-6</v>
      </c>
      <c r="J3070">
        <f t="shared" si="287"/>
        <v>1.0206356797725013E-3</v>
      </c>
      <c r="K3070">
        <f t="shared" si="287"/>
        <v>4.7276852165044E-2</v>
      </c>
      <c r="L3070">
        <f t="shared" si="287"/>
        <v>7.5530431184518104E-2</v>
      </c>
      <c r="M3070">
        <f t="shared" si="287"/>
        <v>0.10968970276649888</v>
      </c>
      <c r="N3070">
        <f t="shared" si="287"/>
        <v>0.1203858530857692</v>
      </c>
    </row>
    <row r="3071" spans="1:14">
      <c r="A3071">
        <v>2012</v>
      </c>
      <c r="B3071">
        <v>7</v>
      </c>
      <c r="C3071">
        <v>70</v>
      </c>
      <c r="D3071" t="s">
        <v>72</v>
      </c>
      <c r="E3071" t="s">
        <v>73</v>
      </c>
      <c r="F3071">
        <v>2003</v>
      </c>
      <c r="G3071">
        <f t="shared" si="283"/>
        <v>0.11952286093343936</v>
      </c>
      <c r="H3071">
        <f t="shared" si="284"/>
        <v>93</v>
      </c>
      <c r="I3071">
        <f t="shared" si="287"/>
        <v>6.6374973064612032E-6</v>
      </c>
      <c r="J3071">
        <f t="shared" si="287"/>
        <v>1.0133192006393263E-3</v>
      </c>
      <c r="K3071">
        <f t="shared" si="287"/>
        <v>4.693794562943783E-2</v>
      </c>
      <c r="L3071">
        <f t="shared" si="287"/>
        <v>7.498898742095654E-2</v>
      </c>
      <c r="M3071">
        <f t="shared" si="287"/>
        <v>0.10890338651544038</v>
      </c>
      <c r="N3071">
        <f t="shared" si="287"/>
        <v>0.11952286093343936</v>
      </c>
    </row>
    <row r="3072" spans="1:14">
      <c r="A3072">
        <v>2012</v>
      </c>
      <c r="B3072">
        <v>7</v>
      </c>
      <c r="C3072">
        <v>71</v>
      </c>
      <c r="D3072" t="s">
        <v>316</v>
      </c>
      <c r="E3072" t="s">
        <v>317</v>
      </c>
      <c r="F3072">
        <v>2010</v>
      </c>
      <c r="G3072">
        <f t="shared" si="283"/>
        <v>0.11867816581938533</v>
      </c>
      <c r="H3072">
        <f t="shared" si="284"/>
        <v>93</v>
      </c>
      <c r="I3072">
        <f t="shared" si="287"/>
        <v>6.5905886104968653E-6</v>
      </c>
      <c r="J3072">
        <f t="shared" si="287"/>
        <v>1.0061578444680258E-3</v>
      </c>
      <c r="K3072">
        <f t="shared" si="287"/>
        <v>4.6606224542548862E-2</v>
      </c>
      <c r="L3072">
        <f t="shared" si="287"/>
        <v>7.445902327194226E-2</v>
      </c>
      <c r="M3072">
        <f t="shared" si="287"/>
        <v>0.10813374163097968</v>
      </c>
      <c r="N3072">
        <f t="shared" si="287"/>
        <v>0.11867816581938533</v>
      </c>
    </row>
    <row r="3073" spans="1:14">
      <c r="A3073">
        <v>2012</v>
      </c>
      <c r="B3073">
        <v>7</v>
      </c>
      <c r="C3073">
        <v>72</v>
      </c>
      <c r="D3073" t="s">
        <v>76</v>
      </c>
      <c r="E3073" t="s">
        <v>77</v>
      </c>
      <c r="F3073">
        <v>2007</v>
      </c>
      <c r="G3073">
        <f t="shared" si="283"/>
        <v>0.11785113019775793</v>
      </c>
      <c r="H3073">
        <f t="shared" si="284"/>
        <v>93</v>
      </c>
      <c r="I3073">
        <f t="shared" si="287"/>
        <v>6.5446606041888816E-6</v>
      </c>
      <c r="J3073">
        <f t="shared" si="287"/>
        <v>9.9914620612149706E-4</v>
      </c>
      <c r="K3073">
        <f t="shared" si="287"/>
        <v>4.6281438533091031E-2</v>
      </c>
      <c r="L3073">
        <f t="shared" si="287"/>
        <v>7.394013873937208E-2</v>
      </c>
      <c r="M3073">
        <f t="shared" si="287"/>
        <v>0.10738018721251338</v>
      </c>
      <c r="N3073">
        <f t="shared" si="287"/>
        <v>0.11785113019775793</v>
      </c>
    </row>
    <row r="3074" spans="1:14">
      <c r="A3074">
        <v>2012</v>
      </c>
      <c r="B3074">
        <v>7</v>
      </c>
      <c r="C3074">
        <v>73</v>
      </c>
      <c r="D3074" t="s">
        <v>286</v>
      </c>
      <c r="E3074" t="s">
        <v>287</v>
      </c>
      <c r="F3074">
        <v>2010</v>
      </c>
      <c r="G3074">
        <f t="shared" si="283"/>
        <v>0.11704114719613057</v>
      </c>
      <c r="H3074">
        <f t="shared" si="284"/>
        <v>93</v>
      </c>
      <c r="I3074">
        <f t="shared" ref="I3074:N3089" si="288">$G3074*(I$1^$H3074)</f>
        <v>6.4996795859167791E-6</v>
      </c>
      <c r="J3074">
        <f t="shared" si="288"/>
        <v>9.9227914051303956E-4</v>
      </c>
      <c r="K3074">
        <f t="shared" si="288"/>
        <v>4.5963349275569602E-2</v>
      </c>
      <c r="L3074">
        <f t="shared" si="288"/>
        <v>7.3431953069736475E-2</v>
      </c>
      <c r="M3074">
        <f t="shared" si="288"/>
        <v>0.1066421703075609</v>
      </c>
      <c r="N3074">
        <f t="shared" si="288"/>
        <v>0.11704114719613057</v>
      </c>
    </row>
    <row r="3075" spans="1:14">
      <c r="A3075">
        <v>2012</v>
      </c>
      <c r="B3075">
        <v>7</v>
      </c>
      <c r="C3075">
        <v>74</v>
      </c>
      <c r="D3075" t="s">
        <v>422</v>
      </c>
      <c r="E3075" t="s">
        <v>423</v>
      </c>
      <c r="F3075">
        <v>2011</v>
      </c>
      <c r="G3075">
        <f t="shared" ref="G3075:G3138" si="289">1/SQRT(C3075)</f>
        <v>0.11624763874381928</v>
      </c>
      <c r="H3075">
        <f t="shared" ref="H3075:H3138" si="290">(2020*12+4)-(A3075*12+B3075)</f>
        <v>93</v>
      </c>
      <c r="I3075">
        <f t="shared" si="288"/>
        <v>6.4556134535155187E-6</v>
      </c>
      <c r="J3075">
        <f t="shared" si="288"/>
        <v>9.8555174673818332E-4</v>
      </c>
      <c r="K3075">
        <f t="shared" si="288"/>
        <v>4.5651729755251828E-2</v>
      </c>
      <c r="L3075">
        <f t="shared" si="288"/>
        <v>7.2934103579822315E-2</v>
      </c>
      <c r="M3075">
        <f t="shared" si="288"/>
        <v>0.10591916420638124</v>
      </c>
      <c r="N3075">
        <f t="shared" si="288"/>
        <v>0.11624763874381928</v>
      </c>
    </row>
    <row r="3076" spans="1:14">
      <c r="A3076">
        <v>2012</v>
      </c>
      <c r="B3076">
        <v>7</v>
      </c>
      <c r="C3076">
        <v>75</v>
      </c>
      <c r="D3076" t="s">
        <v>430</v>
      </c>
      <c r="E3076" t="s">
        <v>431</v>
      </c>
      <c r="F3076">
        <v>2011</v>
      </c>
      <c r="G3076">
        <f t="shared" si="289"/>
        <v>0.11547005383792514</v>
      </c>
      <c r="H3076">
        <f t="shared" si="290"/>
        <v>93</v>
      </c>
      <c r="I3076">
        <f t="shared" si="288"/>
        <v>6.4124316079831272E-6</v>
      </c>
      <c r="J3076">
        <f t="shared" si="288"/>
        <v>9.7895935337413351E-4</v>
      </c>
      <c r="K3076">
        <f t="shared" si="288"/>
        <v>4.5346363587222632E-2</v>
      </c>
      <c r="L3076">
        <f t="shared" si="288"/>
        <v>7.2446244568822787E-2</v>
      </c>
      <c r="M3076">
        <f t="shared" si="288"/>
        <v>0.10521066686207553</v>
      </c>
      <c r="N3076">
        <f t="shared" si="288"/>
        <v>0.11547005383792514</v>
      </c>
    </row>
    <row r="3077" spans="1:14">
      <c r="A3077">
        <v>2012</v>
      </c>
      <c r="B3077">
        <v>7</v>
      </c>
      <c r="C3077">
        <v>76</v>
      </c>
      <c r="D3077" t="s">
        <v>402</v>
      </c>
      <c r="E3077" t="s">
        <v>403</v>
      </c>
      <c r="F3077">
        <v>2011</v>
      </c>
      <c r="G3077">
        <f t="shared" si="289"/>
        <v>0.11470786693528087</v>
      </c>
      <c r="H3077">
        <f t="shared" si="290"/>
        <v>93</v>
      </c>
      <c r="I3077">
        <f t="shared" si="288"/>
        <v>6.3701048641802106E-6</v>
      </c>
      <c r="J3077">
        <f t="shared" si="288"/>
        <v>9.7249750484663413E-4</v>
      </c>
      <c r="K3077">
        <f t="shared" si="288"/>
        <v>4.5047044384884355E-2</v>
      </c>
      <c r="L3077">
        <f t="shared" si="288"/>
        <v>7.1968046309440106E-2</v>
      </c>
      <c r="M3077">
        <f t="shared" si="288"/>
        <v>0.1045161994254075</v>
      </c>
      <c r="N3077">
        <f t="shared" si="288"/>
        <v>0.11470786693528087</v>
      </c>
    </row>
    <row r="3078" spans="1:14">
      <c r="A3078">
        <v>2012</v>
      </c>
      <c r="B3078">
        <v>7</v>
      </c>
      <c r="C3078">
        <v>77</v>
      </c>
      <c r="D3078" t="s">
        <v>420</v>
      </c>
      <c r="E3078" t="s">
        <v>421</v>
      </c>
      <c r="F3078">
        <v>2011</v>
      </c>
      <c r="G3078">
        <f t="shared" si="289"/>
        <v>0.11396057645963795</v>
      </c>
      <c r="H3078">
        <f t="shared" si="290"/>
        <v>93</v>
      </c>
      <c r="I3078">
        <f t="shared" si="288"/>
        <v>6.3286053679291438E-6</v>
      </c>
      <c r="J3078">
        <f t="shared" si="288"/>
        <v>9.6616194877384594E-4</v>
      </c>
      <c r="K3078">
        <f t="shared" si="288"/>
        <v>4.4753575173712631E-2</v>
      </c>
      <c r="L3078">
        <f t="shared" si="288"/>
        <v>7.1499194111290368E-2</v>
      </c>
      <c r="M3078">
        <f t="shared" si="288"/>
        <v>0.10383530488462531</v>
      </c>
      <c r="N3078">
        <f t="shared" si="288"/>
        <v>0.11396057645963795</v>
      </c>
    </row>
    <row r="3079" spans="1:14">
      <c r="A3079">
        <v>2012</v>
      </c>
      <c r="B3079">
        <v>7</v>
      </c>
      <c r="C3079">
        <v>78</v>
      </c>
      <c r="D3079" t="s">
        <v>482</v>
      </c>
      <c r="E3079" t="s">
        <v>483</v>
      </c>
      <c r="F3079">
        <v>2011</v>
      </c>
      <c r="G3079">
        <f t="shared" si="289"/>
        <v>0.11322770341445956</v>
      </c>
      <c r="H3079">
        <f t="shared" si="290"/>
        <v>93</v>
      </c>
      <c r="I3079">
        <f t="shared" si="288"/>
        <v>6.2879065189779085E-6</v>
      </c>
      <c r="J3079">
        <f t="shared" si="288"/>
        <v>9.5994862420555407E-4</v>
      </c>
      <c r="K3079">
        <f t="shared" si="288"/>
        <v>4.4465767846484906E-2</v>
      </c>
      <c r="L3079">
        <f t="shared" si="288"/>
        <v>7.10393874505659E-2</v>
      </c>
      <c r="M3079">
        <f t="shared" si="288"/>
        <v>0.10316754680150633</v>
      </c>
      <c r="N3079">
        <f t="shared" si="288"/>
        <v>0.11322770341445956</v>
      </c>
    </row>
    <row r="3080" spans="1:14">
      <c r="A3080">
        <v>2012</v>
      </c>
      <c r="B3080">
        <v>7</v>
      </c>
      <c r="C3080">
        <v>79</v>
      </c>
      <c r="D3080" t="s">
        <v>432</v>
      </c>
      <c r="E3080" t="s">
        <v>433</v>
      </c>
      <c r="F3080">
        <v>2011</v>
      </c>
      <c r="G3080">
        <f t="shared" si="289"/>
        <v>0.1125087900926024</v>
      </c>
      <c r="H3080">
        <f t="shared" si="290"/>
        <v>93</v>
      </c>
      <c r="I3080">
        <f t="shared" si="288"/>
        <v>6.2479828993444782E-6</v>
      </c>
      <c r="J3080">
        <f t="shared" si="288"/>
        <v>9.538536506838029E-4</v>
      </c>
      <c r="K3080">
        <f t="shared" si="288"/>
        <v>4.4183442656558256E-2</v>
      </c>
      <c r="L3080">
        <f t="shared" si="288"/>
        <v>7.0588339160485833E-2</v>
      </c>
      <c r="M3080">
        <f t="shared" si="288"/>
        <v>0.10251250813568231</v>
      </c>
      <c r="N3080">
        <f t="shared" si="288"/>
        <v>0.1125087900926024</v>
      </c>
    </row>
    <row r="3081" spans="1:14">
      <c r="A3081">
        <v>2012</v>
      </c>
      <c r="B3081">
        <v>7</v>
      </c>
      <c r="C3081">
        <v>80</v>
      </c>
      <c r="D3081" t="s">
        <v>106</v>
      </c>
      <c r="E3081" t="s">
        <v>107</v>
      </c>
      <c r="F3081">
        <v>2009</v>
      </c>
      <c r="G3081">
        <f t="shared" si="289"/>
        <v>0.11180339887498948</v>
      </c>
      <c r="H3081">
        <f t="shared" si="290"/>
        <v>93</v>
      </c>
      <c r="I3081">
        <f t="shared" si="288"/>
        <v>6.2088102066031753E-6</v>
      </c>
      <c r="J3081">
        <f t="shared" si="288"/>
        <v>9.478733180580003E-4</v>
      </c>
      <c r="K3081">
        <f t="shared" si="288"/>
        <v>4.3906427746094927E-2</v>
      </c>
      <c r="L3081">
        <f t="shared" si="288"/>
        <v>7.0145774677580056E-2</v>
      </c>
      <c r="M3081">
        <f t="shared" si="288"/>
        <v>0.10186979015004878</v>
      </c>
      <c r="N3081">
        <f t="shared" si="288"/>
        <v>0.11180339887498948</v>
      </c>
    </row>
    <row r="3082" spans="1:14">
      <c r="A3082">
        <v>2012</v>
      </c>
      <c r="B3082">
        <v>7</v>
      </c>
      <c r="C3082">
        <v>81</v>
      </c>
      <c r="D3082" t="s">
        <v>132</v>
      </c>
      <c r="E3082" t="s">
        <v>133</v>
      </c>
      <c r="F3082">
        <v>1994</v>
      </c>
      <c r="G3082">
        <f t="shared" si="289"/>
        <v>0.1111111111111111</v>
      </c>
      <c r="H3082">
        <f t="shared" si="290"/>
        <v>93</v>
      </c>
      <c r="I3082">
        <f t="shared" si="288"/>
        <v>6.1703651917152057E-6</v>
      </c>
      <c r="J3082">
        <f t="shared" si="288"/>
        <v>9.4200407699376334E-4</v>
      </c>
      <c r="K3082">
        <f t="shared" si="288"/>
        <v>4.3634558706422723E-2</v>
      </c>
      <c r="L3082">
        <f t="shared" si="288"/>
        <v>6.9711431339312166E-2</v>
      </c>
      <c r="M3082">
        <f t="shared" si="288"/>
        <v>0.10123901139073226</v>
      </c>
      <c r="N3082">
        <f t="shared" si="288"/>
        <v>0.1111111111111111</v>
      </c>
    </row>
    <row r="3083" spans="1:14">
      <c r="A3083">
        <v>2012</v>
      </c>
      <c r="B3083">
        <v>7</v>
      </c>
      <c r="C3083">
        <v>82</v>
      </c>
      <c r="D3083" t="s">
        <v>522</v>
      </c>
      <c r="E3083" t="s">
        <v>523</v>
      </c>
      <c r="F3083">
        <v>2012</v>
      </c>
      <c r="G3083">
        <f t="shared" si="289"/>
        <v>0.11043152607484653</v>
      </c>
      <c r="H3083">
        <f t="shared" si="290"/>
        <v>93</v>
      </c>
      <c r="I3083">
        <f t="shared" si="288"/>
        <v>6.132625601042009E-6</v>
      </c>
      <c r="J3083">
        <f t="shared" si="288"/>
        <v>9.3624253012033673E-4</v>
      </c>
      <c r="K3083">
        <f t="shared" si="288"/>
        <v>4.3367678167974689E-2</v>
      </c>
      <c r="L3083">
        <f t="shared" si="288"/>
        <v>6.928505772895914E-2</v>
      </c>
      <c r="M3083">
        <f t="shared" si="288"/>
        <v>0.10061980673568602</v>
      </c>
      <c r="N3083">
        <f t="shared" si="288"/>
        <v>0.11043152607484653</v>
      </c>
    </row>
    <row r="3084" spans="1:14">
      <c r="A3084">
        <v>2012</v>
      </c>
      <c r="B3084">
        <v>7</v>
      </c>
      <c r="C3084">
        <v>83</v>
      </c>
      <c r="D3084" t="s">
        <v>268</v>
      </c>
      <c r="E3084" t="s">
        <v>269</v>
      </c>
      <c r="F3084">
        <v>2010</v>
      </c>
      <c r="G3084">
        <f t="shared" si="289"/>
        <v>0.10976425998969035</v>
      </c>
      <c r="H3084">
        <f t="shared" si="290"/>
        <v>93</v>
      </c>
      <c r="I3084">
        <f t="shared" si="288"/>
        <v>6.0955701222128708E-6</v>
      </c>
      <c r="J3084">
        <f t="shared" si="288"/>
        <v>9.3058542376642554E-4</v>
      </c>
      <c r="K3084">
        <f t="shared" si="288"/>
        <v>4.3105635417484717E-2</v>
      </c>
      <c r="L3084">
        <f t="shared" si="288"/>
        <v>6.8866413064035376E-2</v>
      </c>
      <c r="M3084">
        <f t="shared" si="288"/>
        <v>0.10001182650652403</v>
      </c>
      <c r="N3084">
        <f t="shared" si="288"/>
        <v>0.10976425998969035</v>
      </c>
    </row>
    <row r="3085" spans="1:14">
      <c r="A3085">
        <v>2012</v>
      </c>
      <c r="B3085">
        <v>7</v>
      </c>
      <c r="C3085">
        <v>84</v>
      </c>
      <c r="D3085" t="s">
        <v>150</v>
      </c>
      <c r="E3085" t="s">
        <v>151</v>
      </c>
      <c r="F3085">
        <v>1994</v>
      </c>
      <c r="G3085">
        <f t="shared" si="289"/>
        <v>0.10910894511799619</v>
      </c>
      <c r="H3085">
        <f t="shared" si="290"/>
        <v>93</v>
      </c>
      <c r="I3085">
        <f t="shared" si="288"/>
        <v>6.0591783335476369E-6</v>
      </c>
      <c r="J3085">
        <f t="shared" si="288"/>
        <v>9.250296402387707E-4</v>
      </c>
      <c r="K3085">
        <f t="shared" si="288"/>
        <v>4.2848286040323542E-2</v>
      </c>
      <c r="L3085">
        <f t="shared" si="288"/>
        <v>6.8455266624881744E-2</v>
      </c>
      <c r="M3085">
        <f t="shared" si="288"/>
        <v>9.9414735638684387E-2</v>
      </c>
      <c r="N3085">
        <f t="shared" si="288"/>
        <v>0.10910894511799619</v>
      </c>
    </row>
    <row r="3086" spans="1:14">
      <c r="A3086">
        <v>2012</v>
      </c>
      <c r="B3086">
        <v>7</v>
      </c>
      <c r="C3086">
        <v>85</v>
      </c>
      <c r="D3086" t="s">
        <v>484</v>
      </c>
      <c r="E3086" t="s">
        <v>485</v>
      </c>
      <c r="F3086">
        <v>2011</v>
      </c>
      <c r="G3086">
        <f t="shared" si="289"/>
        <v>0.10846522890932808</v>
      </c>
      <c r="H3086">
        <f t="shared" si="290"/>
        <v>93</v>
      </c>
      <c r="I3086">
        <f t="shared" si="288"/>
        <v>6.0234306567618587E-6</v>
      </c>
      <c r="J3086">
        <f t="shared" si="288"/>
        <v>9.1957219060183977E-4</v>
      </c>
      <c r="K3086">
        <f t="shared" si="288"/>
        <v>4.2595491586046898E-2</v>
      </c>
      <c r="L3086">
        <f t="shared" si="288"/>
        <v>6.8051397220338622E-2</v>
      </c>
      <c r="M3086">
        <f t="shared" si="288"/>
        <v>9.8828212905448631E-2</v>
      </c>
      <c r="N3086">
        <f t="shared" si="288"/>
        <v>0.10846522890932808</v>
      </c>
    </row>
    <row r="3087" spans="1:14">
      <c r="A3087">
        <v>2012</v>
      </c>
      <c r="B3087">
        <v>7</v>
      </c>
      <c r="C3087">
        <v>86</v>
      </c>
      <c r="D3087" t="s">
        <v>492</v>
      </c>
      <c r="E3087" t="s">
        <v>493</v>
      </c>
      <c r="F3087">
        <v>2011</v>
      </c>
      <c r="G3087">
        <f t="shared" si="289"/>
        <v>0.10783277320343841</v>
      </c>
      <c r="H3087">
        <f t="shared" si="290"/>
        <v>93</v>
      </c>
      <c r="I3087">
        <f t="shared" si="288"/>
        <v>5.9883083127055492E-6</v>
      </c>
      <c r="J3087">
        <f t="shared" si="288"/>
        <v>9.1421020792064537E-4</v>
      </c>
      <c r="K3087">
        <f t="shared" si="288"/>
        <v>4.2347119255396207E-2</v>
      </c>
      <c r="L3087">
        <f t="shared" si="288"/>
        <v>6.7654592687692069E-2</v>
      </c>
      <c r="M3087">
        <f t="shared" si="288"/>
        <v>9.8251950191734355E-2</v>
      </c>
      <c r="N3087">
        <f t="shared" si="288"/>
        <v>0.10783277320343841</v>
      </c>
    </row>
    <row r="3088" spans="1:14">
      <c r="A3088">
        <v>2012</v>
      </c>
      <c r="B3088">
        <v>7</v>
      </c>
      <c r="C3088">
        <v>87</v>
      </c>
      <c r="D3088" t="s">
        <v>130</v>
      </c>
      <c r="E3088" t="s">
        <v>131</v>
      </c>
      <c r="F3088">
        <v>2007</v>
      </c>
      <c r="G3088">
        <f t="shared" si="289"/>
        <v>0.10721125348377948</v>
      </c>
      <c r="H3088">
        <f t="shared" si="290"/>
        <v>93</v>
      </c>
      <c r="I3088">
        <f t="shared" si="288"/>
        <v>5.953793279908217E-6</v>
      </c>
      <c r="J3088">
        <f t="shared" si="288"/>
        <v>9.089409409319888E-4</v>
      </c>
      <c r="K3088">
        <f t="shared" si="288"/>
        <v>4.2103041607144294E-2</v>
      </c>
      <c r="L3088">
        <f t="shared" si="288"/>
        <v>6.7264649424324779E-2</v>
      </c>
      <c r="M3088">
        <f t="shared" si="288"/>
        <v>9.768565181393131E-2</v>
      </c>
      <c r="N3088">
        <f t="shared" si="288"/>
        <v>0.10721125348377948</v>
      </c>
    </row>
    <row r="3089" spans="1:14">
      <c r="A3089">
        <v>2012</v>
      </c>
      <c r="B3089">
        <v>7</v>
      </c>
      <c r="C3089">
        <v>88</v>
      </c>
      <c r="D3089" t="s">
        <v>266</v>
      </c>
      <c r="E3089" t="s">
        <v>267</v>
      </c>
      <c r="F3089">
        <v>2009</v>
      </c>
      <c r="G3089">
        <f t="shared" si="289"/>
        <v>0.10660035817780521</v>
      </c>
      <c r="H3089">
        <f t="shared" si="290"/>
        <v>93</v>
      </c>
      <c r="I3089">
        <f t="shared" si="288"/>
        <v>5.9198682557223239E-6</v>
      </c>
      <c r="J3089">
        <f t="shared" si="288"/>
        <v>9.0376174811239169E-4</v>
      </c>
      <c r="K3089">
        <f t="shared" si="288"/>
        <v>4.1863136283316178E-2</v>
      </c>
      <c r="L3089">
        <f t="shared" si="288"/>
        <v>6.6881371948723373E-2</v>
      </c>
      <c r="M3089">
        <f t="shared" si="288"/>
        <v>9.7129033882370638E-2</v>
      </c>
      <c r="N3089">
        <f t="shared" si="288"/>
        <v>0.10660035817780521</v>
      </c>
    </row>
    <row r="3090" spans="1:14">
      <c r="A3090">
        <v>2012</v>
      </c>
      <c r="B3090">
        <v>7</v>
      </c>
      <c r="C3090">
        <v>89</v>
      </c>
      <c r="D3090" t="s">
        <v>396</v>
      </c>
      <c r="E3090" t="s">
        <v>397</v>
      </c>
      <c r="F3090">
        <v>2006</v>
      </c>
      <c r="G3090">
        <f t="shared" si="289"/>
        <v>0.105999788000636</v>
      </c>
      <c r="H3090">
        <f t="shared" si="290"/>
        <v>93</v>
      </c>
      <c r="I3090">
        <f t="shared" ref="I3090:N3105" si="291">$G3090*(I$1^$H3090)</f>
        <v>5.8865166198748399E-6</v>
      </c>
      <c r="J3090">
        <f t="shared" si="291"/>
        <v>8.9867009211366344E-4</v>
      </c>
      <c r="K3090">
        <f t="shared" si="291"/>
        <v>4.1627285751439036E-2</v>
      </c>
      <c r="L3090">
        <f t="shared" si="291"/>
        <v>6.6504572488691849E-2</v>
      </c>
      <c r="M3090">
        <f t="shared" si="291"/>
        <v>9.6581823703304343E-2</v>
      </c>
      <c r="N3090">
        <f t="shared" si="291"/>
        <v>0.105999788000636</v>
      </c>
    </row>
    <row r="3091" spans="1:14">
      <c r="A3091">
        <v>2012</v>
      </c>
      <c r="B3091">
        <v>7</v>
      </c>
      <c r="C3091">
        <v>90</v>
      </c>
      <c r="D3091" t="s">
        <v>510</v>
      </c>
      <c r="E3091" t="s">
        <v>511</v>
      </c>
      <c r="F3091">
        <v>2001</v>
      </c>
      <c r="G3091">
        <f t="shared" si="289"/>
        <v>0.10540925533894598</v>
      </c>
      <c r="H3091">
        <f t="shared" si="290"/>
        <v>93</v>
      </c>
      <c r="I3091">
        <f t="shared" si="291"/>
        <v>5.8537224002524729E-6</v>
      </c>
      <c r="J3091">
        <f t="shared" si="291"/>
        <v>8.936635345394735E-4</v>
      </c>
      <c r="K3091">
        <f t="shared" si="291"/>
        <v>4.1395377062587869E-2</v>
      </c>
      <c r="L3091">
        <f t="shared" si="291"/>
        <v>6.6134070594800615E-2</v>
      </c>
      <c r="M3091">
        <f t="shared" si="291"/>
        <v>9.6043759217533414E-2</v>
      </c>
      <c r="N3091">
        <f t="shared" si="291"/>
        <v>0.10540925533894598</v>
      </c>
    </row>
    <row r="3092" spans="1:14">
      <c r="A3092">
        <v>2012</v>
      </c>
      <c r="B3092">
        <v>7</v>
      </c>
      <c r="C3092">
        <v>91</v>
      </c>
      <c r="D3092" t="s">
        <v>124</v>
      </c>
      <c r="E3092" t="s">
        <v>125</v>
      </c>
      <c r="F3092">
        <v>1800</v>
      </c>
      <c r="G3092">
        <f t="shared" si="289"/>
        <v>0.10482848367219183</v>
      </c>
      <c r="H3092">
        <f t="shared" si="290"/>
        <v>93</v>
      </c>
      <c r="I3092">
        <f t="shared" si="291"/>
        <v>5.8214702407606048E-6</v>
      </c>
      <c r="J3092">
        <f t="shared" si="291"/>
        <v>8.8873973103850972E-4</v>
      </c>
      <c r="K3092">
        <f t="shared" si="291"/>
        <v>4.1167301624095771E-2</v>
      </c>
      <c r="L3092">
        <f t="shared" si="291"/>
        <v>6.5769692777263869E-2</v>
      </c>
      <c r="M3092">
        <f t="shared" si="291"/>
        <v>9.5514588473059978E-2</v>
      </c>
      <c r="N3092">
        <f t="shared" si="291"/>
        <v>0.10482848367219183</v>
      </c>
    </row>
    <row r="3093" spans="1:14">
      <c r="A3093">
        <v>2012</v>
      </c>
      <c r="B3093">
        <v>7</v>
      </c>
      <c r="C3093">
        <v>92</v>
      </c>
      <c r="D3093" t="s">
        <v>160</v>
      </c>
      <c r="E3093" t="s">
        <v>161</v>
      </c>
      <c r="F3093">
        <v>2004</v>
      </c>
      <c r="G3093">
        <f t="shared" si="289"/>
        <v>0.10425720702853739</v>
      </c>
      <c r="H3093">
        <f t="shared" si="290"/>
        <v>93</v>
      </c>
      <c r="I3093">
        <f t="shared" si="291"/>
        <v>5.7897453711089972E-6</v>
      </c>
      <c r="J3093">
        <f t="shared" si="291"/>
        <v>8.8389642669178554E-4</v>
      </c>
      <c r="K3093">
        <f t="shared" si="291"/>
        <v>4.0942954985889443E-2</v>
      </c>
      <c r="L3093">
        <f t="shared" si="291"/>
        <v>6.5411272164585046E-2</v>
      </c>
      <c r="M3093">
        <f t="shared" si="291"/>
        <v>9.4994069129352252E-2</v>
      </c>
      <c r="N3093">
        <f t="shared" si="291"/>
        <v>0.10425720702853739</v>
      </c>
    </row>
    <row r="3094" spans="1:14">
      <c r="A3094">
        <v>2012</v>
      </c>
      <c r="B3094">
        <v>7</v>
      </c>
      <c r="C3094">
        <v>93</v>
      </c>
      <c r="D3094" t="s">
        <v>296</v>
      </c>
      <c r="E3094" t="s">
        <v>297</v>
      </c>
      <c r="F3094">
        <v>2010</v>
      </c>
      <c r="G3094">
        <f t="shared" si="289"/>
        <v>0.10369516947304253</v>
      </c>
      <c r="H3094">
        <f t="shared" si="290"/>
        <v>93</v>
      </c>
      <c r="I3094">
        <f t="shared" si="291"/>
        <v>5.7585335783892375E-6</v>
      </c>
      <c r="J3094">
        <f t="shared" si="291"/>
        <v>8.7913145167348758E-4</v>
      </c>
      <c r="K3094">
        <f t="shared" si="291"/>
        <v>4.0722236639495347E-2</v>
      </c>
      <c r="L3094">
        <f t="shared" si="291"/>
        <v>6.5058648182445097E-2</v>
      </c>
      <c r="M3094">
        <f t="shared" si="291"/>
        <v>9.4481967991007387E-2</v>
      </c>
      <c r="N3094">
        <f t="shared" si="291"/>
        <v>0.10369516947304253</v>
      </c>
    </row>
    <row r="3095" spans="1:14">
      <c r="A3095">
        <v>2012</v>
      </c>
      <c r="B3095">
        <v>7</v>
      </c>
      <c r="C3095">
        <v>94</v>
      </c>
      <c r="D3095" t="s">
        <v>230</v>
      </c>
      <c r="E3095" t="s">
        <v>231</v>
      </c>
      <c r="F3095">
        <v>2009</v>
      </c>
      <c r="G3095">
        <f t="shared" si="289"/>
        <v>0.10314212462587934</v>
      </c>
      <c r="H3095">
        <f t="shared" si="290"/>
        <v>93</v>
      </c>
      <c r="I3095">
        <f t="shared" si="291"/>
        <v>5.7278211803196988E-6</v>
      </c>
      <c r="J3095">
        <f t="shared" si="291"/>
        <v>8.7444271716639454E-4</v>
      </c>
      <c r="K3095">
        <f t="shared" si="291"/>
        <v>4.0505049828837909E-2</v>
      </c>
      <c r="L3095">
        <f t="shared" si="291"/>
        <v>6.4711666251429906E-2</v>
      </c>
      <c r="M3095">
        <f t="shared" si="291"/>
        <v>9.3978060568773517E-2</v>
      </c>
      <c r="N3095">
        <f t="shared" si="291"/>
        <v>0.10314212462587934</v>
      </c>
    </row>
    <row r="3096" spans="1:14">
      <c r="A3096">
        <v>2012</v>
      </c>
      <c r="B3096">
        <v>7</v>
      </c>
      <c r="C3096">
        <v>95</v>
      </c>
      <c r="D3096" t="s">
        <v>292</v>
      </c>
      <c r="E3096" t="s">
        <v>293</v>
      </c>
      <c r="F3096">
        <v>1876</v>
      </c>
      <c r="G3096">
        <f t="shared" si="289"/>
        <v>0.10259783520851541</v>
      </c>
      <c r="H3096">
        <f t="shared" si="290"/>
        <v>93</v>
      </c>
      <c r="I3096">
        <f t="shared" si="291"/>
        <v>5.6975950000436069E-6</v>
      </c>
      <c r="J3096">
        <f t="shared" si="291"/>
        <v>8.6982821151440214E-4</v>
      </c>
      <c r="K3096">
        <f t="shared" si="291"/>
        <v>4.0291301372020652E-2</v>
      </c>
      <c r="L3096">
        <f t="shared" si="291"/>
        <v>6.4370177502304379E-2</v>
      </c>
      <c r="M3096">
        <f t="shared" si="291"/>
        <v>9.3482130666054278E-2</v>
      </c>
      <c r="N3096">
        <f t="shared" si="291"/>
        <v>0.10259783520851541</v>
      </c>
    </row>
    <row r="3097" spans="1:14">
      <c r="A3097">
        <v>2012</v>
      </c>
      <c r="B3097">
        <v>7</v>
      </c>
      <c r="C3097">
        <v>96</v>
      </c>
      <c r="D3097" t="s">
        <v>164</v>
      </c>
      <c r="E3097" t="s">
        <v>165</v>
      </c>
      <c r="F3097">
        <v>2000</v>
      </c>
      <c r="G3097">
        <f t="shared" si="289"/>
        <v>0.10206207261596577</v>
      </c>
      <c r="H3097">
        <f t="shared" si="290"/>
        <v>93</v>
      </c>
      <c r="I3097">
        <f t="shared" si="291"/>
        <v>5.667842342374784E-6</v>
      </c>
      <c r="J3097">
        <f t="shared" si="291"/>
        <v>8.6528599659605951E-4</v>
      </c>
      <c r="K3097">
        <f t="shared" si="291"/>
        <v>4.0080901493344839E-2</v>
      </c>
      <c r="L3097">
        <f t="shared" si="291"/>
        <v>6.4034038507642124E-2</v>
      </c>
      <c r="M3097">
        <f t="shared" si="291"/>
        <v>9.2993969989165523E-2</v>
      </c>
      <c r="N3097">
        <f t="shared" si="291"/>
        <v>0.10206207261596577</v>
      </c>
    </row>
    <row r="3098" spans="1:14">
      <c r="A3098">
        <v>2012</v>
      </c>
      <c r="B3098">
        <v>7</v>
      </c>
      <c r="C3098">
        <v>97</v>
      </c>
      <c r="D3098" t="s">
        <v>512</v>
      </c>
      <c r="E3098" t="s">
        <v>513</v>
      </c>
      <c r="F3098">
        <v>2009</v>
      </c>
      <c r="G3098">
        <f t="shared" si="289"/>
        <v>0.10153461651336192</v>
      </c>
      <c r="H3098">
        <f t="shared" si="290"/>
        <v>93</v>
      </c>
      <c r="I3098">
        <f t="shared" si="291"/>
        <v>5.6385509713938032E-6</v>
      </c>
      <c r="J3098">
        <f t="shared" si="291"/>
        <v>8.6081420440426695E-4</v>
      </c>
      <c r="K3098">
        <f t="shared" si="291"/>
        <v>3.987376366487768E-2</v>
      </c>
      <c r="L3098">
        <f t="shared" si="291"/>
        <v>6.3703111028711595E-2</v>
      </c>
      <c r="M3098">
        <f t="shared" si="291"/>
        <v>9.2513377779748912E-2</v>
      </c>
      <c r="N3098">
        <f t="shared" si="291"/>
        <v>0.10153461651336192</v>
      </c>
    </row>
    <row r="3099" spans="1:14">
      <c r="A3099">
        <v>2012</v>
      </c>
      <c r="B3099">
        <v>7</v>
      </c>
      <c r="C3099">
        <v>98</v>
      </c>
      <c r="D3099" t="s">
        <v>82</v>
      </c>
      <c r="E3099" t="s">
        <v>83</v>
      </c>
      <c r="F3099">
        <v>2004</v>
      </c>
      <c r="G3099">
        <f t="shared" si="289"/>
        <v>0.10101525445522107</v>
      </c>
      <c r="H3099">
        <f t="shared" si="290"/>
        <v>93</v>
      </c>
      <c r="I3099">
        <f t="shared" si="291"/>
        <v>5.6097090893047541E-6</v>
      </c>
      <c r="J3099">
        <f t="shared" si="291"/>
        <v>8.5641103381842599E-4</v>
      </c>
      <c r="K3099">
        <f t="shared" si="291"/>
        <v>3.9669804456935159E-2</v>
      </c>
      <c r="L3099">
        <f t="shared" si="291"/>
        <v>6.3377261776604618E-2</v>
      </c>
      <c r="M3099">
        <f t="shared" si="291"/>
        <v>9.2040160467868587E-2</v>
      </c>
      <c r="N3099">
        <f t="shared" si="291"/>
        <v>0.10101525445522107</v>
      </c>
    </row>
    <row r="3100" spans="1:14">
      <c r="A3100">
        <v>2012</v>
      </c>
      <c r="B3100">
        <v>7</v>
      </c>
      <c r="C3100">
        <v>99</v>
      </c>
      <c r="D3100" t="s">
        <v>116</v>
      </c>
      <c r="E3100" t="s">
        <v>117</v>
      </c>
      <c r="F3100">
        <v>1997</v>
      </c>
      <c r="G3100">
        <f t="shared" si="289"/>
        <v>0.10050378152592121</v>
      </c>
      <c r="H3100">
        <f t="shared" si="290"/>
        <v>93</v>
      </c>
      <c r="I3100">
        <f t="shared" si="291"/>
        <v>5.5813053164696464E-6</v>
      </c>
      <c r="J3100">
        <f t="shared" si="291"/>
        <v>8.5207474755637431E-4</v>
      </c>
      <c r="K3100">
        <f t="shared" si="291"/>
        <v>3.9468943396892636E-2</v>
      </c>
      <c r="L3100">
        <f t="shared" si="291"/>
        <v>6.3056362186669393E-2</v>
      </c>
      <c r="M3100">
        <f t="shared" si="291"/>
        <v>9.1574131344429641E-2</v>
      </c>
      <c r="N3100">
        <f t="shared" si="291"/>
        <v>0.10050378152592121</v>
      </c>
    </row>
    <row r="3101" spans="1:14">
      <c r="A3101">
        <v>2012</v>
      </c>
      <c r="B3101">
        <v>7</v>
      </c>
      <c r="C3101">
        <v>100</v>
      </c>
      <c r="D3101" t="s">
        <v>372</v>
      </c>
      <c r="E3101" t="s">
        <v>373</v>
      </c>
      <c r="F3101">
        <v>2007</v>
      </c>
      <c r="G3101">
        <f t="shared" si="289"/>
        <v>0.1</v>
      </c>
      <c r="H3101">
        <f t="shared" si="290"/>
        <v>93</v>
      </c>
      <c r="I3101">
        <f t="shared" si="291"/>
        <v>5.5533286725436855E-6</v>
      </c>
      <c r="J3101">
        <f t="shared" si="291"/>
        <v>8.4780366929438711E-4</v>
      </c>
      <c r="K3101">
        <f t="shared" si="291"/>
        <v>3.9271102835780454E-2</v>
      </c>
      <c r="L3101">
        <f t="shared" si="291"/>
        <v>6.2740288205380954E-2</v>
      </c>
      <c r="M3101">
        <f t="shared" si="291"/>
        <v>9.111511025165904E-2</v>
      </c>
      <c r="N3101">
        <f t="shared" si="291"/>
        <v>0.1</v>
      </c>
    </row>
    <row r="3102" spans="1:14">
      <c r="A3102">
        <v>2012</v>
      </c>
      <c r="B3102">
        <v>8</v>
      </c>
      <c r="C3102">
        <v>1</v>
      </c>
      <c r="D3102" t="s">
        <v>300</v>
      </c>
      <c r="E3102" t="s">
        <v>301</v>
      </c>
      <c r="F3102">
        <v>2010</v>
      </c>
      <c r="G3102">
        <f t="shared" si="289"/>
        <v>1</v>
      </c>
      <c r="H3102">
        <f t="shared" si="290"/>
        <v>92</v>
      </c>
      <c r="I3102">
        <f t="shared" si="291"/>
        <v>6.1703651917152059E-5</v>
      </c>
      <c r="J3102">
        <f t="shared" si="291"/>
        <v>8.9242491504672328E-3</v>
      </c>
      <c r="K3102">
        <f t="shared" si="291"/>
        <v>0.39667780642202483</v>
      </c>
      <c r="L3102">
        <f t="shared" si="291"/>
        <v>0.63055566035558741</v>
      </c>
      <c r="M3102">
        <f t="shared" si="291"/>
        <v>0.91206316568227275</v>
      </c>
      <c r="N3102">
        <f t="shared" si="291"/>
        <v>1</v>
      </c>
    </row>
    <row r="3103" spans="1:14">
      <c r="A3103">
        <v>2012</v>
      </c>
      <c r="B3103">
        <v>8</v>
      </c>
      <c r="C3103">
        <v>2</v>
      </c>
      <c r="D3103" t="s">
        <v>6</v>
      </c>
      <c r="E3103" t="s">
        <v>7</v>
      </c>
      <c r="F3103">
        <v>2008</v>
      </c>
      <c r="G3103">
        <f t="shared" si="289"/>
        <v>0.70710678118654746</v>
      </c>
      <c r="H3103">
        <f t="shared" si="290"/>
        <v>92</v>
      </c>
      <c r="I3103">
        <f t="shared" si="291"/>
        <v>4.363107069459253E-5</v>
      </c>
      <c r="J3103">
        <f t="shared" si="291"/>
        <v>6.3103970912936659E-3</v>
      </c>
      <c r="K3103">
        <f t="shared" si="291"/>
        <v>0.28049356686721832</v>
      </c>
      <c r="L3103">
        <f t="shared" si="291"/>
        <v>0.44587018335299727</v>
      </c>
      <c r="M3103">
        <f t="shared" si="291"/>
        <v>0.64492604932440467</v>
      </c>
      <c r="N3103">
        <f t="shared" si="291"/>
        <v>0.70710678118654746</v>
      </c>
    </row>
    <row r="3104" spans="1:14">
      <c r="A3104">
        <v>2012</v>
      </c>
      <c r="B3104">
        <v>8</v>
      </c>
      <c r="C3104">
        <v>3</v>
      </c>
      <c r="D3104" t="s">
        <v>386</v>
      </c>
      <c r="E3104" t="s">
        <v>387</v>
      </c>
      <c r="F3104">
        <v>2011</v>
      </c>
      <c r="G3104">
        <f t="shared" si="289"/>
        <v>0.57735026918962584</v>
      </c>
      <c r="H3104">
        <f t="shared" si="290"/>
        <v>92</v>
      </c>
      <c r="I3104">
        <f t="shared" si="291"/>
        <v>3.5624620044350712E-5</v>
      </c>
      <c r="J3104">
        <f t="shared" si="291"/>
        <v>5.1524176493375467E-3</v>
      </c>
      <c r="K3104">
        <f t="shared" si="291"/>
        <v>0.22902203831930631</v>
      </c>
      <c r="L3104">
        <f t="shared" si="291"/>
        <v>0.36405148024534068</v>
      </c>
      <c r="M3104">
        <f t="shared" si="291"/>
        <v>0.52657991422460249</v>
      </c>
      <c r="N3104">
        <f t="shared" si="291"/>
        <v>0.57735026918962584</v>
      </c>
    </row>
    <row r="3105" spans="1:14">
      <c r="A3105">
        <v>2012</v>
      </c>
      <c r="B3105">
        <v>8</v>
      </c>
      <c r="C3105">
        <v>4</v>
      </c>
      <c r="D3105" t="s">
        <v>464</v>
      </c>
      <c r="E3105" t="s">
        <v>465</v>
      </c>
      <c r="F3105">
        <v>2011</v>
      </c>
      <c r="G3105">
        <f t="shared" si="289"/>
        <v>0.5</v>
      </c>
      <c r="H3105">
        <f t="shared" si="290"/>
        <v>92</v>
      </c>
      <c r="I3105">
        <f t="shared" si="291"/>
        <v>3.0851825958576029E-5</v>
      </c>
      <c r="J3105">
        <f t="shared" si="291"/>
        <v>4.4621245752336164E-3</v>
      </c>
      <c r="K3105">
        <f t="shared" si="291"/>
        <v>0.19833890321101241</v>
      </c>
      <c r="L3105">
        <f t="shared" si="291"/>
        <v>0.31527783017779371</v>
      </c>
      <c r="M3105">
        <f t="shared" si="291"/>
        <v>0.45603158284113637</v>
      </c>
      <c r="N3105">
        <f t="shared" si="291"/>
        <v>0.5</v>
      </c>
    </row>
    <row r="3106" spans="1:14">
      <c r="A3106">
        <v>2012</v>
      </c>
      <c r="B3106">
        <v>8</v>
      </c>
      <c r="C3106">
        <v>5</v>
      </c>
      <c r="D3106" t="s">
        <v>16</v>
      </c>
      <c r="E3106" t="s">
        <v>17</v>
      </c>
      <c r="F3106">
        <v>2000</v>
      </c>
      <c r="G3106">
        <f t="shared" si="289"/>
        <v>0.44721359549995793</v>
      </c>
      <c r="H3106">
        <f t="shared" si="290"/>
        <v>92</v>
      </c>
      <c r="I3106">
        <f t="shared" ref="I3106:N3121" si="292">$G3106*(I$1^$H3106)</f>
        <v>2.7594712029347443E-5</v>
      </c>
      <c r="J3106">
        <f t="shared" si="292"/>
        <v>3.9910455497178966E-3</v>
      </c>
      <c r="K3106">
        <f t="shared" si="292"/>
        <v>0.17739970806503003</v>
      </c>
      <c r="L3106">
        <f t="shared" si="292"/>
        <v>0.28199306403047253</v>
      </c>
      <c r="M3106">
        <f t="shared" si="292"/>
        <v>0.40788704764784306</v>
      </c>
      <c r="N3106">
        <f t="shared" si="292"/>
        <v>0.44721359549995793</v>
      </c>
    </row>
    <row r="3107" spans="1:14">
      <c r="A3107">
        <v>2012</v>
      </c>
      <c r="B3107">
        <v>8</v>
      </c>
      <c r="C3107">
        <v>6</v>
      </c>
      <c r="D3107" t="s">
        <v>8</v>
      </c>
      <c r="E3107" t="s">
        <v>9</v>
      </c>
      <c r="F3107">
        <v>2007</v>
      </c>
      <c r="G3107">
        <f t="shared" si="289"/>
        <v>0.40824829046386307</v>
      </c>
      <c r="H3107">
        <f t="shared" si="290"/>
        <v>92</v>
      </c>
      <c r="I3107">
        <f t="shared" si="292"/>
        <v>2.5190410410554595E-5</v>
      </c>
      <c r="J3107">
        <f t="shared" si="292"/>
        <v>3.64330945935183E-3</v>
      </c>
      <c r="K3107">
        <f t="shared" si="292"/>
        <v>0.16194303633674684</v>
      </c>
      <c r="L3107">
        <f t="shared" si="292"/>
        <v>0.25742327038248086</v>
      </c>
      <c r="M3107">
        <f t="shared" si="292"/>
        <v>0.37234822818484697</v>
      </c>
      <c r="N3107">
        <f t="shared" si="292"/>
        <v>0.40824829046386307</v>
      </c>
    </row>
    <row r="3108" spans="1:14">
      <c r="A3108">
        <v>2012</v>
      </c>
      <c r="B3108">
        <v>8</v>
      </c>
      <c r="C3108">
        <v>7</v>
      </c>
      <c r="D3108" t="s">
        <v>494</v>
      </c>
      <c r="E3108" t="s">
        <v>495</v>
      </c>
      <c r="F3108">
        <v>2012</v>
      </c>
      <c r="G3108">
        <f t="shared" si="289"/>
        <v>0.3779644730092272</v>
      </c>
      <c r="H3108">
        <f t="shared" si="290"/>
        <v>92</v>
      </c>
      <c r="I3108">
        <f t="shared" si="292"/>
        <v>2.3321788279611168E-5</v>
      </c>
      <c r="J3108">
        <f t="shared" si="292"/>
        <v>3.373049127159391E-3</v>
      </c>
      <c r="K3108">
        <f t="shared" si="292"/>
        <v>0.14993011805875686</v>
      </c>
      <c r="L3108">
        <f t="shared" si="292"/>
        <v>0.23832763786928485</v>
      </c>
      <c r="M3108">
        <f t="shared" si="292"/>
        <v>0.34472747376822771</v>
      </c>
      <c r="N3108">
        <f t="shared" si="292"/>
        <v>0.3779644730092272</v>
      </c>
    </row>
    <row r="3109" spans="1:14">
      <c r="A3109">
        <v>2012</v>
      </c>
      <c r="B3109">
        <v>8</v>
      </c>
      <c r="C3109">
        <v>8</v>
      </c>
      <c r="D3109" t="s">
        <v>502</v>
      </c>
      <c r="E3109" t="s">
        <v>503</v>
      </c>
      <c r="F3109">
        <v>2011</v>
      </c>
      <c r="G3109">
        <f t="shared" si="289"/>
        <v>0.35355339059327373</v>
      </c>
      <c r="H3109">
        <f t="shared" si="290"/>
        <v>92</v>
      </c>
      <c r="I3109">
        <f t="shared" si="292"/>
        <v>2.1815535347296265E-5</v>
      </c>
      <c r="J3109">
        <f t="shared" si="292"/>
        <v>3.155198545646833E-3</v>
      </c>
      <c r="K3109">
        <f t="shared" si="292"/>
        <v>0.14024678343360916</v>
      </c>
      <c r="L3109">
        <f t="shared" si="292"/>
        <v>0.22293509167649864</v>
      </c>
      <c r="M3109">
        <f t="shared" si="292"/>
        <v>0.32246302466220234</v>
      </c>
      <c r="N3109">
        <f t="shared" si="292"/>
        <v>0.35355339059327373</v>
      </c>
    </row>
    <row r="3110" spans="1:14">
      <c r="A3110">
        <v>2012</v>
      </c>
      <c r="B3110">
        <v>8</v>
      </c>
      <c r="C3110">
        <v>9</v>
      </c>
      <c r="D3110" t="s">
        <v>14</v>
      </c>
      <c r="E3110" t="s">
        <v>15</v>
      </c>
      <c r="F3110">
        <v>2007</v>
      </c>
      <c r="G3110">
        <f t="shared" si="289"/>
        <v>0.33333333333333331</v>
      </c>
      <c r="H3110">
        <f t="shared" si="290"/>
        <v>92</v>
      </c>
      <c r="I3110">
        <f t="shared" si="292"/>
        <v>2.0567883972384018E-5</v>
      </c>
      <c r="J3110">
        <f t="shared" si="292"/>
        <v>2.9747497168224109E-3</v>
      </c>
      <c r="K3110">
        <f t="shared" si="292"/>
        <v>0.13222593547400827</v>
      </c>
      <c r="L3110">
        <f t="shared" si="292"/>
        <v>0.21018522011852914</v>
      </c>
      <c r="M3110">
        <f t="shared" si="292"/>
        <v>0.30402105522742423</v>
      </c>
      <c r="N3110">
        <f t="shared" si="292"/>
        <v>0.33333333333333331</v>
      </c>
    </row>
    <row r="3111" spans="1:14">
      <c r="A3111">
        <v>2012</v>
      </c>
      <c r="B3111">
        <v>8</v>
      </c>
      <c r="C3111">
        <v>10</v>
      </c>
      <c r="D3111" t="s">
        <v>28</v>
      </c>
      <c r="E3111" t="s">
        <v>29</v>
      </c>
      <c r="F3111">
        <v>2004</v>
      </c>
      <c r="G3111">
        <f t="shared" si="289"/>
        <v>0.31622776601683794</v>
      </c>
      <c r="H3111">
        <f t="shared" si="290"/>
        <v>92</v>
      </c>
      <c r="I3111">
        <f t="shared" si="292"/>
        <v>1.9512408000841576E-5</v>
      </c>
      <c r="J3111">
        <f t="shared" si="292"/>
        <v>2.8220953722299168E-3</v>
      </c>
      <c r="K3111">
        <f t="shared" si="292"/>
        <v>0.12544053655329659</v>
      </c>
      <c r="L3111">
        <f t="shared" si="292"/>
        <v>0.19939920782351944</v>
      </c>
      <c r="M3111">
        <f t="shared" si="292"/>
        <v>0.28841969734995027</v>
      </c>
      <c r="N3111">
        <f t="shared" si="292"/>
        <v>0.31622776601683794</v>
      </c>
    </row>
    <row r="3112" spans="1:14">
      <c r="A3112">
        <v>2012</v>
      </c>
      <c r="B3112">
        <v>8</v>
      </c>
      <c r="C3112">
        <v>11</v>
      </c>
      <c r="D3112" t="s">
        <v>518</v>
      </c>
      <c r="E3112" t="s">
        <v>519</v>
      </c>
      <c r="F3112">
        <v>2012</v>
      </c>
      <c r="G3112">
        <f t="shared" si="289"/>
        <v>0.30151134457776363</v>
      </c>
      <c r="H3112">
        <f t="shared" si="290"/>
        <v>92</v>
      </c>
      <c r="I3112">
        <f t="shared" si="292"/>
        <v>1.8604351054898821E-5</v>
      </c>
      <c r="J3112">
        <f t="shared" si="292"/>
        <v>2.6907623607043403E-3</v>
      </c>
      <c r="K3112">
        <f t="shared" si="292"/>
        <v>0.11960285877846255</v>
      </c>
      <c r="L3112">
        <f t="shared" si="292"/>
        <v>0.19011968498493281</v>
      </c>
      <c r="M3112">
        <f t="shared" si="292"/>
        <v>0.27499739142471363</v>
      </c>
      <c r="N3112">
        <f t="shared" si="292"/>
        <v>0.30151134457776363</v>
      </c>
    </row>
    <row r="3113" spans="1:14">
      <c r="A3113">
        <v>2012</v>
      </c>
      <c r="B3113">
        <v>8</v>
      </c>
      <c r="C3113">
        <v>12</v>
      </c>
      <c r="D3113" t="s">
        <v>18</v>
      </c>
      <c r="E3113" t="s">
        <v>19</v>
      </c>
      <c r="F3113">
        <v>1995</v>
      </c>
      <c r="G3113">
        <f t="shared" si="289"/>
        <v>0.28867513459481292</v>
      </c>
      <c r="H3113">
        <f t="shared" si="290"/>
        <v>92</v>
      </c>
      <c r="I3113">
        <f t="shared" si="292"/>
        <v>1.7812310022175356E-5</v>
      </c>
      <c r="J3113">
        <f t="shared" si="292"/>
        <v>2.5762088246687733E-3</v>
      </c>
      <c r="K3113">
        <f t="shared" si="292"/>
        <v>0.11451101915965316</v>
      </c>
      <c r="L3113">
        <f t="shared" si="292"/>
        <v>0.18202574012267034</v>
      </c>
      <c r="M3113">
        <f t="shared" si="292"/>
        <v>0.26328995711230124</v>
      </c>
      <c r="N3113">
        <f t="shared" si="292"/>
        <v>0.28867513459481292</v>
      </c>
    </row>
    <row r="3114" spans="1:14">
      <c r="A3114">
        <v>2012</v>
      </c>
      <c r="B3114">
        <v>8</v>
      </c>
      <c r="C3114">
        <v>13</v>
      </c>
      <c r="D3114" t="s">
        <v>516</v>
      </c>
      <c r="E3114" t="s">
        <v>517</v>
      </c>
      <c r="F3114">
        <v>2012</v>
      </c>
      <c r="G3114">
        <f t="shared" si="289"/>
        <v>0.27735009811261457</v>
      </c>
      <c r="H3114">
        <f t="shared" si="290"/>
        <v>92</v>
      </c>
      <c r="I3114">
        <f t="shared" si="292"/>
        <v>1.7113513913128741E-5</v>
      </c>
      <c r="J3114">
        <f t="shared" si="292"/>
        <v>2.4751413774635042E-3</v>
      </c>
      <c r="K3114">
        <f t="shared" si="292"/>
        <v>0.11001862853024531</v>
      </c>
      <c r="L3114">
        <f t="shared" si="292"/>
        <v>0.17488467426508664</v>
      </c>
      <c r="M3114">
        <f t="shared" si="292"/>
        <v>0.25296080848688018</v>
      </c>
      <c r="N3114">
        <f t="shared" si="292"/>
        <v>0.27735009811261457</v>
      </c>
    </row>
    <row r="3115" spans="1:14">
      <c r="A3115">
        <v>2012</v>
      </c>
      <c r="B3115">
        <v>8</v>
      </c>
      <c r="C3115">
        <v>14</v>
      </c>
      <c r="D3115" t="s">
        <v>438</v>
      </c>
      <c r="E3115" t="s">
        <v>439</v>
      </c>
      <c r="F3115">
        <v>2011</v>
      </c>
      <c r="G3115">
        <f t="shared" si="289"/>
        <v>0.2672612419124244</v>
      </c>
      <c r="H3115">
        <f t="shared" si="290"/>
        <v>92</v>
      </c>
      <c r="I3115">
        <f t="shared" si="292"/>
        <v>1.6490994641910006E-5</v>
      </c>
      <c r="J3115">
        <f t="shared" si="292"/>
        <v>2.3851059110897711E-3</v>
      </c>
      <c r="K3115">
        <f t="shared" si="292"/>
        <v>0.10601660318344663</v>
      </c>
      <c r="L3115">
        <f t="shared" si="292"/>
        <v>0.16852308888154316</v>
      </c>
      <c r="M3115">
        <f t="shared" si="292"/>
        <v>0.24375913436282151</v>
      </c>
      <c r="N3115">
        <f t="shared" si="292"/>
        <v>0.2672612419124244</v>
      </c>
    </row>
    <row r="3116" spans="1:14">
      <c r="A3116">
        <v>2012</v>
      </c>
      <c r="B3116">
        <v>8</v>
      </c>
      <c r="C3116">
        <v>15</v>
      </c>
      <c r="D3116" t="s">
        <v>22</v>
      </c>
      <c r="E3116" t="s">
        <v>23</v>
      </c>
      <c r="F3116">
        <v>2008</v>
      </c>
      <c r="G3116">
        <f t="shared" si="289"/>
        <v>0.2581988897471611</v>
      </c>
      <c r="H3116">
        <f t="shared" si="290"/>
        <v>92</v>
      </c>
      <c r="I3116">
        <f t="shared" si="292"/>
        <v>1.5931814418353951E-5</v>
      </c>
      <c r="J3116">
        <f t="shared" si="292"/>
        <v>2.304231222477685E-3</v>
      </c>
      <c r="K3116">
        <f t="shared" si="292"/>
        <v>0.10242176920550609</v>
      </c>
      <c r="L3116">
        <f t="shared" si="292"/>
        <v>0.16280877142760067</v>
      </c>
      <c r="M3116">
        <f t="shared" si="292"/>
        <v>0.23549369675844387</v>
      </c>
      <c r="N3116">
        <f t="shared" si="292"/>
        <v>0.2581988897471611</v>
      </c>
    </row>
    <row r="3117" spans="1:14">
      <c r="A3117">
        <v>2012</v>
      </c>
      <c r="B3117">
        <v>8</v>
      </c>
      <c r="C3117">
        <v>16</v>
      </c>
      <c r="D3117" t="s">
        <v>12</v>
      </c>
      <c r="E3117" t="s">
        <v>13</v>
      </c>
      <c r="F3117">
        <v>2009</v>
      </c>
      <c r="G3117">
        <f t="shared" si="289"/>
        <v>0.25</v>
      </c>
      <c r="H3117">
        <f t="shared" si="290"/>
        <v>92</v>
      </c>
      <c r="I3117">
        <f t="shared" si="292"/>
        <v>1.5425912979288015E-5</v>
      </c>
      <c r="J3117">
        <f t="shared" si="292"/>
        <v>2.2310622876168082E-3</v>
      </c>
      <c r="K3117">
        <f t="shared" si="292"/>
        <v>9.9169451605506206E-2</v>
      </c>
      <c r="L3117">
        <f t="shared" si="292"/>
        <v>0.15763891508889685</v>
      </c>
      <c r="M3117">
        <f t="shared" si="292"/>
        <v>0.22801579142056819</v>
      </c>
      <c r="N3117">
        <f t="shared" si="292"/>
        <v>0.25</v>
      </c>
    </row>
    <row r="3118" spans="1:14">
      <c r="A3118">
        <v>2012</v>
      </c>
      <c r="B3118">
        <v>8</v>
      </c>
      <c r="C3118">
        <v>17</v>
      </c>
      <c r="D3118" t="s">
        <v>10</v>
      </c>
      <c r="E3118" t="s">
        <v>11</v>
      </c>
      <c r="F3118">
        <v>2008</v>
      </c>
      <c r="G3118">
        <f t="shared" si="289"/>
        <v>0.24253562503633297</v>
      </c>
      <c r="H3118">
        <f t="shared" si="290"/>
        <v>92</v>
      </c>
      <c r="I3118">
        <f t="shared" si="292"/>
        <v>1.49653337847508E-5</v>
      </c>
      <c r="J3118">
        <f t="shared" si="292"/>
        <v>2.164448345688534E-3</v>
      </c>
      <c r="K3118">
        <f t="shared" si="292"/>
        <v>9.6208499718607288E-2</v>
      </c>
      <c r="L3118">
        <f t="shared" si="292"/>
        <v>0.15293221120454006</v>
      </c>
      <c r="M3118">
        <f t="shared" si="292"/>
        <v>0.22120780996136655</v>
      </c>
      <c r="N3118">
        <f t="shared" si="292"/>
        <v>0.24253562503633297</v>
      </c>
    </row>
    <row r="3119" spans="1:14">
      <c r="A3119">
        <v>2012</v>
      </c>
      <c r="B3119">
        <v>8</v>
      </c>
      <c r="C3119">
        <v>18</v>
      </c>
      <c r="D3119" t="s">
        <v>24</v>
      </c>
      <c r="E3119" t="s">
        <v>25</v>
      </c>
      <c r="F3119">
        <v>2002</v>
      </c>
      <c r="G3119">
        <f t="shared" si="289"/>
        <v>0.23570226039551587</v>
      </c>
      <c r="H3119">
        <f t="shared" si="290"/>
        <v>92</v>
      </c>
      <c r="I3119">
        <f t="shared" si="292"/>
        <v>1.4543690231530846E-5</v>
      </c>
      <c r="J3119">
        <f t="shared" si="292"/>
        <v>2.1034656970978891E-3</v>
      </c>
      <c r="K3119">
        <f t="shared" si="292"/>
        <v>9.3497855622406131E-2</v>
      </c>
      <c r="L3119">
        <f t="shared" si="292"/>
        <v>0.14862339445099912</v>
      </c>
      <c r="M3119">
        <f t="shared" si="292"/>
        <v>0.21497534977480159</v>
      </c>
      <c r="N3119">
        <f t="shared" si="292"/>
        <v>0.23570226039551587</v>
      </c>
    </row>
    <row r="3120" spans="1:14">
      <c r="A3120">
        <v>2012</v>
      </c>
      <c r="B3120">
        <v>8</v>
      </c>
      <c r="C3120">
        <v>19</v>
      </c>
      <c r="D3120" t="s">
        <v>20</v>
      </c>
      <c r="E3120" t="s">
        <v>21</v>
      </c>
      <c r="F3120">
        <v>2004</v>
      </c>
      <c r="G3120">
        <f t="shared" si="289"/>
        <v>0.22941573387056174</v>
      </c>
      <c r="H3120">
        <f t="shared" si="290"/>
        <v>92</v>
      </c>
      <c r="I3120">
        <f t="shared" si="292"/>
        <v>1.4155788587067134E-5</v>
      </c>
      <c r="J3120">
        <f t="shared" si="292"/>
        <v>2.0473631680981773E-3</v>
      </c>
      <c r="K3120">
        <f t="shared" si="292"/>
        <v>9.1004130070473449E-2</v>
      </c>
      <c r="L3120">
        <f t="shared" si="292"/>
        <v>0.14465938956671376</v>
      </c>
      <c r="M3120">
        <f t="shared" si="292"/>
        <v>0.20924164049130634</v>
      </c>
      <c r="N3120">
        <f t="shared" si="292"/>
        <v>0.22941573387056174</v>
      </c>
    </row>
    <row r="3121" spans="1:14">
      <c r="A3121">
        <v>2012</v>
      </c>
      <c r="B3121">
        <v>8</v>
      </c>
      <c r="C3121">
        <v>20</v>
      </c>
      <c r="D3121" t="s">
        <v>374</v>
      </c>
      <c r="E3121" t="s">
        <v>375</v>
      </c>
      <c r="F3121">
        <v>2011</v>
      </c>
      <c r="G3121">
        <f t="shared" si="289"/>
        <v>0.22360679774997896</v>
      </c>
      <c r="H3121">
        <f t="shared" si="290"/>
        <v>92</v>
      </c>
      <c r="I3121">
        <f t="shared" si="292"/>
        <v>1.3797356014673722E-5</v>
      </c>
      <c r="J3121">
        <f t="shared" si="292"/>
        <v>1.9955227748589483E-3</v>
      </c>
      <c r="K3121">
        <f t="shared" si="292"/>
        <v>8.8699854032515013E-2</v>
      </c>
      <c r="L3121">
        <f t="shared" si="292"/>
        <v>0.14099653201523626</v>
      </c>
      <c r="M3121">
        <f t="shared" si="292"/>
        <v>0.20394352382392153</v>
      </c>
      <c r="N3121">
        <f t="shared" si="292"/>
        <v>0.22360679774997896</v>
      </c>
    </row>
    <row r="3122" spans="1:14">
      <c r="A3122">
        <v>2012</v>
      </c>
      <c r="B3122">
        <v>8</v>
      </c>
      <c r="C3122">
        <v>21</v>
      </c>
      <c r="D3122" t="s">
        <v>310</v>
      </c>
      <c r="E3122" t="s">
        <v>311</v>
      </c>
      <c r="F3122">
        <v>2009</v>
      </c>
      <c r="G3122">
        <f t="shared" si="289"/>
        <v>0.21821789023599239</v>
      </c>
      <c r="H3122">
        <f t="shared" si="290"/>
        <v>92</v>
      </c>
      <c r="I3122">
        <f t="shared" ref="I3122:N3137" si="293">$G3122*(I$1^$H3122)</f>
        <v>1.346484074121697E-5</v>
      </c>
      <c r="J3122">
        <f t="shared" si="293"/>
        <v>1.9474308215553069E-3</v>
      </c>
      <c r="K3122">
        <f t="shared" si="293"/>
        <v>8.6562194020855646E-2</v>
      </c>
      <c r="L3122">
        <f t="shared" si="293"/>
        <v>0.13759852587915927</v>
      </c>
      <c r="M3122">
        <f t="shared" si="293"/>
        <v>0.19902849977714593</v>
      </c>
      <c r="N3122">
        <f t="shared" si="293"/>
        <v>0.21821789023599239</v>
      </c>
    </row>
    <row r="3123" spans="1:14">
      <c r="A3123">
        <v>2012</v>
      </c>
      <c r="B3123">
        <v>8</v>
      </c>
      <c r="C3123">
        <v>22</v>
      </c>
      <c r="D3123" t="s">
        <v>474</v>
      </c>
      <c r="E3123" t="s">
        <v>475</v>
      </c>
      <c r="F3123">
        <v>2011</v>
      </c>
      <c r="G3123">
        <f t="shared" si="289"/>
        <v>0.21320071635561041</v>
      </c>
      <c r="H3123">
        <f t="shared" si="290"/>
        <v>92</v>
      </c>
      <c r="I3123">
        <f t="shared" si="293"/>
        <v>1.3155262790494052E-5</v>
      </c>
      <c r="J3123">
        <f t="shared" si="293"/>
        <v>1.9026563118155616E-3</v>
      </c>
      <c r="K3123">
        <f t="shared" si="293"/>
        <v>8.4571992491547857E-2</v>
      </c>
      <c r="L3123">
        <f t="shared" si="293"/>
        <v>0.13443491848989622</v>
      </c>
      <c r="M3123">
        <f t="shared" si="293"/>
        <v>0.19445252028502633</v>
      </c>
      <c r="N3123">
        <f t="shared" si="293"/>
        <v>0.21320071635561041</v>
      </c>
    </row>
    <row r="3124" spans="1:14">
      <c r="A3124">
        <v>2012</v>
      </c>
      <c r="B3124">
        <v>8</v>
      </c>
      <c r="C3124">
        <v>23</v>
      </c>
      <c r="D3124" t="s">
        <v>264</v>
      </c>
      <c r="E3124" t="s">
        <v>265</v>
      </c>
      <c r="F3124">
        <v>2010</v>
      </c>
      <c r="G3124">
        <f t="shared" si="289"/>
        <v>0.20851441405707477</v>
      </c>
      <c r="H3124">
        <f t="shared" si="290"/>
        <v>92</v>
      </c>
      <c r="I3124">
        <f t="shared" si="293"/>
        <v>1.286610082468666E-5</v>
      </c>
      <c r="J3124">
        <f t="shared" si="293"/>
        <v>1.8608345825090224E-3</v>
      </c>
      <c r="K3124">
        <f t="shared" si="293"/>
        <v>8.2713040375534244E-2</v>
      </c>
      <c r="L3124">
        <f t="shared" si="293"/>
        <v>0.13147994404941715</v>
      </c>
      <c r="M3124">
        <f t="shared" si="293"/>
        <v>0.19017831657527981</v>
      </c>
      <c r="N3124">
        <f t="shared" si="293"/>
        <v>0.20851441405707477</v>
      </c>
    </row>
    <row r="3125" spans="1:14">
      <c r="A3125">
        <v>2012</v>
      </c>
      <c r="B3125">
        <v>8</v>
      </c>
      <c r="C3125">
        <v>24</v>
      </c>
      <c r="D3125" t="s">
        <v>412</v>
      </c>
      <c r="E3125" t="s">
        <v>413</v>
      </c>
      <c r="F3125">
        <v>2011</v>
      </c>
      <c r="G3125">
        <f t="shared" si="289"/>
        <v>0.20412414523193154</v>
      </c>
      <c r="H3125">
        <f t="shared" si="290"/>
        <v>92</v>
      </c>
      <c r="I3125">
        <f t="shared" si="293"/>
        <v>1.2595205205277298E-5</v>
      </c>
      <c r="J3125">
        <f t="shared" si="293"/>
        <v>1.821654729675915E-3</v>
      </c>
      <c r="K3125">
        <f t="shared" si="293"/>
        <v>8.0971518168373419E-2</v>
      </c>
      <c r="L3125">
        <f t="shared" si="293"/>
        <v>0.12871163519124043</v>
      </c>
      <c r="M3125">
        <f t="shared" si="293"/>
        <v>0.18617411409242349</v>
      </c>
      <c r="N3125">
        <f t="shared" si="293"/>
        <v>0.20412414523193154</v>
      </c>
    </row>
    <row r="3126" spans="1:14">
      <c r="A3126">
        <v>2012</v>
      </c>
      <c r="B3126">
        <v>8</v>
      </c>
      <c r="C3126">
        <v>25</v>
      </c>
      <c r="D3126" t="s">
        <v>74</v>
      </c>
      <c r="E3126" t="s">
        <v>75</v>
      </c>
      <c r="F3126">
        <v>2008</v>
      </c>
      <c r="G3126">
        <f t="shared" si="289"/>
        <v>0.2</v>
      </c>
      <c r="H3126">
        <f t="shared" si="290"/>
        <v>92</v>
      </c>
      <c r="I3126">
        <f t="shared" si="293"/>
        <v>1.2340730383430413E-5</v>
      </c>
      <c r="J3126">
        <f t="shared" si="293"/>
        <v>1.7848498300934467E-3</v>
      </c>
      <c r="K3126">
        <f t="shared" si="293"/>
        <v>7.9335561284404971E-2</v>
      </c>
      <c r="L3126">
        <f t="shared" si="293"/>
        <v>0.12611113207111749</v>
      </c>
      <c r="M3126">
        <f t="shared" si="293"/>
        <v>0.18241263313645456</v>
      </c>
      <c r="N3126">
        <f t="shared" si="293"/>
        <v>0.2</v>
      </c>
    </row>
    <row r="3127" spans="1:14">
      <c r="A3127">
        <v>2012</v>
      </c>
      <c r="B3127">
        <v>8</v>
      </c>
      <c r="C3127">
        <v>26</v>
      </c>
      <c r="D3127" t="s">
        <v>304</v>
      </c>
      <c r="E3127" t="s">
        <v>305</v>
      </c>
      <c r="F3127">
        <v>2010</v>
      </c>
      <c r="G3127">
        <f t="shared" si="289"/>
        <v>0.19611613513818404</v>
      </c>
      <c r="H3127">
        <f t="shared" si="290"/>
        <v>92</v>
      </c>
      <c r="I3127">
        <f t="shared" si="293"/>
        <v>1.2101081737903662E-5</v>
      </c>
      <c r="J3127">
        <f t="shared" si="293"/>
        <v>1.7501892523998561E-3</v>
      </c>
      <c r="K3127">
        <f t="shared" si="293"/>
        <v>7.7794918290580231E-2</v>
      </c>
      <c r="L3127">
        <f t="shared" si="293"/>
        <v>0.12366213909844326</v>
      </c>
      <c r="M3127">
        <f t="shared" si="293"/>
        <v>0.17887030305550455</v>
      </c>
      <c r="N3127">
        <f t="shared" si="293"/>
        <v>0.19611613513818404</v>
      </c>
    </row>
    <row r="3128" spans="1:14">
      <c r="A3128">
        <v>2012</v>
      </c>
      <c r="B3128">
        <v>8</v>
      </c>
      <c r="C3128">
        <v>27</v>
      </c>
      <c r="D3128" t="s">
        <v>48</v>
      </c>
      <c r="E3128" t="s">
        <v>49</v>
      </c>
      <c r="F3128">
        <v>2000</v>
      </c>
      <c r="G3128">
        <f t="shared" si="289"/>
        <v>0.19245008972987526</v>
      </c>
      <c r="H3128">
        <f t="shared" si="290"/>
        <v>92</v>
      </c>
      <c r="I3128">
        <f t="shared" si="293"/>
        <v>1.1874873348116904E-5</v>
      </c>
      <c r="J3128">
        <f t="shared" si="293"/>
        <v>1.7174725497791821E-3</v>
      </c>
      <c r="K3128">
        <f t="shared" si="293"/>
        <v>7.6340679439768772E-2</v>
      </c>
      <c r="L3128">
        <f t="shared" si="293"/>
        <v>0.12135049341511354</v>
      </c>
      <c r="M3128">
        <f t="shared" si="293"/>
        <v>0.17552663807486749</v>
      </c>
      <c r="N3128">
        <f t="shared" si="293"/>
        <v>0.19245008972987526</v>
      </c>
    </row>
    <row r="3129" spans="1:14">
      <c r="A3129">
        <v>2012</v>
      </c>
      <c r="B3129">
        <v>8</v>
      </c>
      <c r="C3129">
        <v>28</v>
      </c>
      <c r="D3129" t="s">
        <v>44</v>
      </c>
      <c r="E3129" t="s">
        <v>45</v>
      </c>
      <c r="F3129">
        <v>1997</v>
      </c>
      <c r="G3129">
        <f t="shared" si="289"/>
        <v>0.1889822365046136</v>
      </c>
      <c r="H3129">
        <f t="shared" si="290"/>
        <v>92</v>
      </c>
      <c r="I3129">
        <f t="shared" si="293"/>
        <v>1.1660894139805584E-5</v>
      </c>
      <c r="J3129">
        <f t="shared" si="293"/>
        <v>1.6865245635796955E-3</v>
      </c>
      <c r="K3129">
        <f t="shared" si="293"/>
        <v>7.4965059029378431E-2</v>
      </c>
      <c r="L3129">
        <f t="shared" si="293"/>
        <v>0.11916381893464242</v>
      </c>
      <c r="M3129">
        <f t="shared" si="293"/>
        <v>0.17236373688411386</v>
      </c>
      <c r="N3129">
        <f t="shared" si="293"/>
        <v>0.1889822365046136</v>
      </c>
    </row>
    <row r="3130" spans="1:14">
      <c r="A3130">
        <v>2012</v>
      </c>
      <c r="B3130">
        <v>8</v>
      </c>
      <c r="C3130">
        <v>29</v>
      </c>
      <c r="D3130" t="s">
        <v>50</v>
      </c>
      <c r="E3130" t="s">
        <v>51</v>
      </c>
      <c r="F3130">
        <v>2005</v>
      </c>
      <c r="G3130">
        <f t="shared" si="289"/>
        <v>0.18569533817705186</v>
      </c>
      <c r="H3130">
        <f t="shared" si="290"/>
        <v>92</v>
      </c>
      <c r="I3130">
        <f t="shared" si="293"/>
        <v>1.1458080509514646E-5</v>
      </c>
      <c r="J3130">
        <f t="shared" si="293"/>
        <v>1.6571914639722807E-3</v>
      </c>
      <c r="K3130">
        <f t="shared" si="293"/>
        <v>7.3661219410869019E-2</v>
      </c>
      <c r="L3130">
        <f t="shared" si="293"/>
        <v>0.11709124658918506</v>
      </c>
      <c r="M3130">
        <f t="shared" si="293"/>
        <v>0.16936587799020211</v>
      </c>
      <c r="N3130">
        <f t="shared" si="293"/>
        <v>0.18569533817705186</v>
      </c>
    </row>
    <row r="3131" spans="1:14">
      <c r="A3131">
        <v>2012</v>
      </c>
      <c r="B3131">
        <v>8</v>
      </c>
      <c r="C3131">
        <v>30</v>
      </c>
      <c r="D3131" t="s">
        <v>60</v>
      </c>
      <c r="E3131" t="s">
        <v>61</v>
      </c>
      <c r="F3131">
        <v>2005</v>
      </c>
      <c r="G3131">
        <f t="shared" si="289"/>
        <v>0.18257418583505536</v>
      </c>
      <c r="H3131">
        <f t="shared" si="290"/>
        <v>92</v>
      </c>
      <c r="I3131">
        <f t="shared" si="293"/>
        <v>1.126549401182369E-5</v>
      </c>
      <c r="J3131">
        <f t="shared" si="293"/>
        <v>1.6293375228357396E-3</v>
      </c>
      <c r="K3131">
        <f t="shared" si="293"/>
        <v>7.2423127546336882E-2</v>
      </c>
      <c r="L3131">
        <f t="shared" si="293"/>
        <v>0.11512318631310707</v>
      </c>
      <c r="M3131">
        <f t="shared" si="293"/>
        <v>0.16651918990458414</v>
      </c>
      <c r="N3131">
        <f t="shared" si="293"/>
        <v>0.18257418583505536</v>
      </c>
    </row>
    <row r="3132" spans="1:14">
      <c r="A3132">
        <v>2012</v>
      </c>
      <c r="B3132">
        <v>8</v>
      </c>
      <c r="C3132">
        <v>31</v>
      </c>
      <c r="D3132" t="s">
        <v>62</v>
      </c>
      <c r="E3132" t="s">
        <v>63</v>
      </c>
      <c r="F3132">
        <v>1999</v>
      </c>
      <c r="G3132">
        <f t="shared" si="289"/>
        <v>0.17960530202677491</v>
      </c>
      <c r="H3132">
        <f t="shared" si="290"/>
        <v>92</v>
      </c>
      <c r="I3132">
        <f t="shared" si="293"/>
        <v>1.1082303038735085E-5</v>
      </c>
      <c r="J3132">
        <f t="shared" si="293"/>
        <v>1.6028424640318567E-3</v>
      </c>
      <c r="K3132">
        <f t="shared" si="293"/>
        <v>7.1245437229746314E-2</v>
      </c>
      <c r="L3132">
        <f t="shared" si="293"/>
        <v>0.11325113982285777</v>
      </c>
      <c r="M3132">
        <f t="shared" si="293"/>
        <v>0.16381138033986103</v>
      </c>
      <c r="N3132">
        <f t="shared" si="293"/>
        <v>0.17960530202677491</v>
      </c>
    </row>
    <row r="3133" spans="1:14">
      <c r="A3133">
        <v>2012</v>
      </c>
      <c r="B3133">
        <v>8</v>
      </c>
      <c r="C3133">
        <v>32</v>
      </c>
      <c r="D3133" t="s">
        <v>46</v>
      </c>
      <c r="E3133" t="s">
        <v>47</v>
      </c>
      <c r="F3133">
        <v>2008</v>
      </c>
      <c r="G3133">
        <f t="shared" si="289"/>
        <v>0.17677669529663687</v>
      </c>
      <c r="H3133">
        <f t="shared" si="290"/>
        <v>92</v>
      </c>
      <c r="I3133">
        <f t="shared" si="293"/>
        <v>1.0907767673648133E-5</v>
      </c>
      <c r="J3133">
        <f t="shared" si="293"/>
        <v>1.5775992728234165E-3</v>
      </c>
      <c r="K3133">
        <f t="shared" si="293"/>
        <v>7.0123391716804581E-2</v>
      </c>
      <c r="L3133">
        <f t="shared" si="293"/>
        <v>0.11146754583824932</v>
      </c>
      <c r="M3133">
        <f t="shared" si="293"/>
        <v>0.16123151233110117</v>
      </c>
      <c r="N3133">
        <f t="shared" si="293"/>
        <v>0.17677669529663687</v>
      </c>
    </row>
    <row r="3134" spans="1:14">
      <c r="A3134">
        <v>2012</v>
      </c>
      <c r="B3134">
        <v>8</v>
      </c>
      <c r="C3134">
        <v>33</v>
      </c>
      <c r="D3134" t="s">
        <v>36</v>
      </c>
      <c r="E3134" t="s">
        <v>37</v>
      </c>
      <c r="F3134">
        <v>2008</v>
      </c>
      <c r="G3134">
        <f t="shared" si="289"/>
        <v>0.17407765595569785</v>
      </c>
      <c r="H3134">
        <f t="shared" si="290"/>
        <v>92</v>
      </c>
      <c r="I3134">
        <f t="shared" si="293"/>
        <v>1.0741227089644133E-5</v>
      </c>
      <c r="J3134">
        <f t="shared" si="293"/>
        <v>1.5535123732779638E-3</v>
      </c>
      <c r="K3134">
        <f t="shared" si="293"/>
        <v>6.9052742711594145E-2</v>
      </c>
      <c r="L3134">
        <f t="shared" si="293"/>
        <v>0.10976565130429781</v>
      </c>
      <c r="M3134">
        <f t="shared" si="293"/>
        <v>0.15876981796550332</v>
      </c>
      <c r="N3134">
        <f t="shared" si="293"/>
        <v>0.17407765595569785</v>
      </c>
    </row>
    <row r="3135" spans="1:14">
      <c r="A3135">
        <v>2012</v>
      </c>
      <c r="B3135">
        <v>8</v>
      </c>
      <c r="C3135">
        <v>34</v>
      </c>
      <c r="D3135" t="s">
        <v>514</v>
      </c>
      <c r="E3135" t="s">
        <v>515</v>
      </c>
      <c r="F3135">
        <v>2012</v>
      </c>
      <c r="G3135">
        <f t="shared" si="289"/>
        <v>0.17149858514250882</v>
      </c>
      <c r="H3135">
        <f t="shared" si="290"/>
        <v>92</v>
      </c>
      <c r="I3135">
        <f t="shared" si="293"/>
        <v>1.058208900191743E-5</v>
      </c>
      <c r="J3135">
        <f t="shared" si="293"/>
        <v>1.5304961027643668E-3</v>
      </c>
      <c r="K3135">
        <f t="shared" si="293"/>
        <v>6.8029682558811255E-2</v>
      </c>
      <c r="L3135">
        <f t="shared" si="293"/>
        <v>0.10813940360458359</v>
      </c>
      <c r="M3135">
        <f t="shared" si="293"/>
        <v>0.15641754247510739</v>
      </c>
      <c r="N3135">
        <f t="shared" si="293"/>
        <v>0.17149858514250882</v>
      </c>
    </row>
    <row r="3136" spans="1:14">
      <c r="A3136">
        <v>2012</v>
      </c>
      <c r="B3136">
        <v>8</v>
      </c>
      <c r="C3136">
        <v>35</v>
      </c>
      <c r="D3136" t="s">
        <v>376</v>
      </c>
      <c r="E3136" t="s">
        <v>377</v>
      </c>
      <c r="F3136">
        <v>2011</v>
      </c>
      <c r="G3136">
        <f t="shared" si="289"/>
        <v>0.1690308509457033</v>
      </c>
      <c r="H3136">
        <f t="shared" si="290"/>
        <v>92</v>
      </c>
      <c r="I3136">
        <f t="shared" si="293"/>
        <v>1.0429820790013689E-5</v>
      </c>
      <c r="J3136">
        <f t="shared" si="293"/>
        <v>1.5084734279549462E-3</v>
      </c>
      <c r="K3136">
        <f t="shared" si="293"/>
        <v>6.7050787170789827E-2</v>
      </c>
      <c r="L3136">
        <f t="shared" si="293"/>
        <v>0.10658335983853481</v>
      </c>
      <c r="M3136">
        <f t="shared" si="293"/>
        <v>0.15416681301150653</v>
      </c>
      <c r="N3136">
        <f t="shared" si="293"/>
        <v>0.1690308509457033</v>
      </c>
    </row>
    <row r="3137" spans="1:14">
      <c r="A3137">
        <v>2012</v>
      </c>
      <c r="B3137">
        <v>8</v>
      </c>
      <c r="C3137">
        <v>36</v>
      </c>
      <c r="D3137" t="s">
        <v>272</v>
      </c>
      <c r="E3137" t="s">
        <v>273</v>
      </c>
      <c r="F3137">
        <v>2005</v>
      </c>
      <c r="G3137">
        <f t="shared" si="289"/>
        <v>0.16666666666666666</v>
      </c>
      <c r="H3137">
        <f t="shared" si="290"/>
        <v>92</v>
      </c>
      <c r="I3137">
        <f t="shared" si="293"/>
        <v>1.0283941986192009E-5</v>
      </c>
      <c r="J3137">
        <f t="shared" si="293"/>
        <v>1.4873748584112055E-3</v>
      </c>
      <c r="K3137">
        <f t="shared" si="293"/>
        <v>6.6112967737004133E-2</v>
      </c>
      <c r="L3137">
        <f t="shared" si="293"/>
        <v>0.10509261005926457</v>
      </c>
      <c r="M3137">
        <f t="shared" si="293"/>
        <v>0.15201052761371212</v>
      </c>
      <c r="N3137">
        <f t="shared" si="293"/>
        <v>0.16666666666666666</v>
      </c>
    </row>
    <row r="3138" spans="1:14">
      <c r="A3138">
        <v>2012</v>
      </c>
      <c r="B3138">
        <v>8</v>
      </c>
      <c r="C3138">
        <v>37</v>
      </c>
      <c r="D3138" t="s">
        <v>244</v>
      </c>
      <c r="E3138" t="s">
        <v>245</v>
      </c>
      <c r="F3138">
        <v>2010</v>
      </c>
      <c r="G3138">
        <f t="shared" si="289"/>
        <v>0.16439898730535729</v>
      </c>
      <c r="H3138">
        <f t="shared" si="290"/>
        <v>92</v>
      </c>
      <c r="I3138">
        <f t="shared" ref="I3138:N3153" si="294">$G3138*(I$1^$H3138)</f>
        <v>1.0144017888222067E-5</v>
      </c>
      <c r="J3138">
        <f t="shared" si="294"/>
        <v>1.4671375227975083E-3</v>
      </c>
      <c r="K3138">
        <f t="shared" si="294"/>
        <v>6.5213429662291433E-2</v>
      </c>
      <c r="L3138">
        <f t="shared" si="294"/>
        <v>0.10366271200211939</v>
      </c>
      <c r="M3138">
        <f t="shared" si="294"/>
        <v>0.14994226079668393</v>
      </c>
      <c r="N3138">
        <f t="shared" si="294"/>
        <v>0.16439898730535729</v>
      </c>
    </row>
    <row r="3139" spans="1:14">
      <c r="A3139">
        <v>2012</v>
      </c>
      <c r="B3139">
        <v>8</v>
      </c>
      <c r="C3139">
        <v>38</v>
      </c>
      <c r="D3139" t="s">
        <v>66</v>
      </c>
      <c r="E3139" t="s">
        <v>67</v>
      </c>
      <c r="F3139">
        <v>2004</v>
      </c>
      <c r="G3139">
        <f t="shared" ref="G3139:G3202" si="295">1/SQRT(C3139)</f>
        <v>0.16222142113076254</v>
      </c>
      <c r="H3139">
        <f t="shared" ref="H3139:H3202" si="296">(2020*12+4)-(A3139*12+B3139)</f>
        <v>92</v>
      </c>
      <c r="I3139">
        <f t="shared" si="294"/>
        <v>1.0009654102958307E-5</v>
      </c>
      <c r="J3139">
        <f t="shared" si="294"/>
        <v>1.4477043797137949E-3</v>
      </c>
      <c r="K3139">
        <f t="shared" si="294"/>
        <v>6.4349637488814393E-2</v>
      </c>
      <c r="L3139">
        <f t="shared" si="294"/>
        <v>0.10228963532492982</v>
      </c>
      <c r="M3139">
        <f t="shared" si="294"/>
        <v>0.14795618289800042</v>
      </c>
      <c r="N3139">
        <f t="shared" si="294"/>
        <v>0.16222142113076254</v>
      </c>
    </row>
    <row r="3140" spans="1:14">
      <c r="A3140">
        <v>2012</v>
      </c>
      <c r="B3140">
        <v>8</v>
      </c>
      <c r="C3140">
        <v>39</v>
      </c>
      <c r="D3140" t="s">
        <v>34</v>
      </c>
      <c r="E3140" t="s">
        <v>35</v>
      </c>
      <c r="F3140">
        <v>2009</v>
      </c>
      <c r="G3140">
        <f t="shared" si="295"/>
        <v>0.16012815380508713</v>
      </c>
      <c r="H3140">
        <f t="shared" si="296"/>
        <v>92</v>
      </c>
      <c r="I3140">
        <f t="shared" si="294"/>
        <v>9.8804918645252839E-6</v>
      </c>
      <c r="J3140">
        <f t="shared" si="294"/>
        <v>1.4290235405609352E-3</v>
      </c>
      <c r="K3140">
        <f t="shared" si="294"/>
        <v>6.3519284797810577E-2</v>
      </c>
      <c r="L3140">
        <f t="shared" si="294"/>
        <v>0.10096971376408778</v>
      </c>
      <c r="M3140">
        <f t="shared" si="294"/>
        <v>0.14604699087432563</v>
      </c>
      <c r="N3140">
        <f t="shared" si="294"/>
        <v>0.16012815380508713</v>
      </c>
    </row>
    <row r="3141" spans="1:14">
      <c r="A3141">
        <v>2012</v>
      </c>
      <c r="B3141">
        <v>8</v>
      </c>
      <c r="C3141">
        <v>40</v>
      </c>
      <c r="D3141" t="s">
        <v>446</v>
      </c>
      <c r="E3141" t="s">
        <v>447</v>
      </c>
      <c r="F3141">
        <v>2011</v>
      </c>
      <c r="G3141">
        <f t="shared" si="295"/>
        <v>0.15811388300841897</v>
      </c>
      <c r="H3141">
        <f t="shared" si="296"/>
        <v>92</v>
      </c>
      <c r="I3141">
        <f t="shared" si="294"/>
        <v>9.7562040004207882E-6</v>
      </c>
      <c r="J3141">
        <f t="shared" si="294"/>
        <v>1.4110476861149584E-3</v>
      </c>
      <c r="K3141">
        <f t="shared" si="294"/>
        <v>6.2720268276648297E-2</v>
      </c>
      <c r="L3141">
        <f t="shared" si="294"/>
        <v>9.9699603911759721E-2</v>
      </c>
      <c r="M3141">
        <f t="shared" si="294"/>
        <v>0.14420984867497513</v>
      </c>
      <c r="N3141">
        <f t="shared" si="294"/>
        <v>0.15811388300841897</v>
      </c>
    </row>
    <row r="3142" spans="1:14">
      <c r="A3142">
        <v>2012</v>
      </c>
      <c r="B3142">
        <v>8</v>
      </c>
      <c r="C3142">
        <v>41</v>
      </c>
      <c r="D3142" t="s">
        <v>40</v>
      </c>
      <c r="E3142" t="s">
        <v>41</v>
      </c>
      <c r="F3142">
        <v>2005</v>
      </c>
      <c r="G3142">
        <f t="shared" si="295"/>
        <v>0.15617376188860607</v>
      </c>
      <c r="H3142">
        <f t="shared" si="296"/>
        <v>92</v>
      </c>
      <c r="I3142">
        <f t="shared" si="294"/>
        <v>9.6364914421667368E-6</v>
      </c>
      <c r="J3142">
        <f t="shared" si="294"/>
        <v>1.3937335618596646E-3</v>
      </c>
      <c r="K3142">
        <f t="shared" si="294"/>
        <v>6.1950665286647881E-2</v>
      </c>
      <c r="L3142">
        <f t="shared" si="294"/>
        <v>9.8476249557886267E-2</v>
      </c>
      <c r="M3142">
        <f t="shared" si="294"/>
        <v>0.14244033566463155</v>
      </c>
      <c r="N3142">
        <f t="shared" si="294"/>
        <v>0.15617376188860607</v>
      </c>
    </row>
    <row r="3143" spans="1:14">
      <c r="A3143">
        <v>2012</v>
      </c>
      <c r="B3143">
        <v>8</v>
      </c>
      <c r="C3143">
        <v>42</v>
      </c>
      <c r="D3143" t="s">
        <v>170</v>
      </c>
      <c r="E3143" t="s">
        <v>171</v>
      </c>
      <c r="F3143">
        <v>2004</v>
      </c>
      <c r="G3143">
        <f t="shared" si="295"/>
        <v>0.15430334996209191</v>
      </c>
      <c r="H3143">
        <f t="shared" si="296"/>
        <v>92</v>
      </c>
      <c r="I3143">
        <f t="shared" si="294"/>
        <v>9.5210801957114175E-6</v>
      </c>
      <c r="J3143">
        <f t="shared" si="294"/>
        <v>1.3770415398134468E-3</v>
      </c>
      <c r="K3143">
        <f t="shared" si="294"/>
        <v>6.1208714386532651E-2</v>
      </c>
      <c r="L3143">
        <f t="shared" si="294"/>
        <v>9.7296850730426168E-2</v>
      </c>
      <c r="M3143">
        <f t="shared" si="294"/>
        <v>0.14073440184180516</v>
      </c>
      <c r="N3143">
        <f t="shared" si="294"/>
        <v>0.15430334996209191</v>
      </c>
    </row>
    <row r="3144" spans="1:14">
      <c r="A3144">
        <v>2012</v>
      </c>
      <c r="B3144">
        <v>8</v>
      </c>
      <c r="C3144">
        <v>43</v>
      </c>
      <c r="D3144" t="s">
        <v>108</v>
      </c>
      <c r="E3144" t="s">
        <v>109</v>
      </c>
      <c r="F3144">
        <v>1997</v>
      </c>
      <c r="G3144">
        <f t="shared" si="295"/>
        <v>0.15249857033260467</v>
      </c>
      <c r="H3144">
        <f t="shared" si="296"/>
        <v>92</v>
      </c>
      <c r="I3144">
        <f t="shared" si="294"/>
        <v>9.4097187016663691E-6</v>
      </c>
      <c r="J3144">
        <f t="shared" si="294"/>
        <v>1.3609352367382147E-3</v>
      </c>
      <c r="K3144">
        <f t="shared" si="294"/>
        <v>6.0492798362032495E-2</v>
      </c>
      <c r="L3144">
        <f t="shared" si="294"/>
        <v>9.6158836719358529E-2</v>
      </c>
      <c r="M3144">
        <f t="shared" si="294"/>
        <v>0.13908832881957614</v>
      </c>
      <c r="N3144">
        <f t="shared" si="294"/>
        <v>0.15249857033260467</v>
      </c>
    </row>
    <row r="3145" spans="1:14">
      <c r="A3145">
        <v>2012</v>
      </c>
      <c r="B3145">
        <v>8</v>
      </c>
      <c r="C3145">
        <v>44</v>
      </c>
      <c r="D3145" t="s">
        <v>452</v>
      </c>
      <c r="E3145" t="s">
        <v>453</v>
      </c>
      <c r="F3145">
        <v>2011</v>
      </c>
      <c r="G3145">
        <f t="shared" si="295"/>
        <v>0.15075567228888181</v>
      </c>
      <c r="H3145">
        <f t="shared" si="296"/>
        <v>92</v>
      </c>
      <c r="I3145">
        <f t="shared" si="294"/>
        <v>9.3021755274494106E-6</v>
      </c>
      <c r="J3145">
        <f t="shared" si="294"/>
        <v>1.3453811803521701E-3</v>
      </c>
      <c r="K3145">
        <f t="shared" si="294"/>
        <v>5.9801429389231275E-2</v>
      </c>
      <c r="L3145">
        <f t="shared" si="294"/>
        <v>9.5059842492466406E-2</v>
      </c>
      <c r="M3145">
        <f t="shared" si="294"/>
        <v>0.13749869571235682</v>
      </c>
      <c r="N3145">
        <f t="shared" si="294"/>
        <v>0.15075567228888181</v>
      </c>
    </row>
    <row r="3146" spans="1:14">
      <c r="A3146">
        <v>2012</v>
      </c>
      <c r="B3146">
        <v>8</v>
      </c>
      <c r="C3146">
        <v>45</v>
      </c>
      <c r="D3146" t="s">
        <v>58</v>
      </c>
      <c r="E3146" t="s">
        <v>59</v>
      </c>
      <c r="F3146">
        <v>2007</v>
      </c>
      <c r="G3146">
        <f t="shared" si="295"/>
        <v>0.14907119849998599</v>
      </c>
      <c r="H3146">
        <f t="shared" si="296"/>
        <v>92</v>
      </c>
      <c r="I3146">
        <f t="shared" si="294"/>
        <v>9.1982373431158156E-6</v>
      </c>
      <c r="J3146">
        <f t="shared" si="294"/>
        <v>1.3303485165726322E-3</v>
      </c>
      <c r="K3146">
        <f t="shared" si="294"/>
        <v>5.913323602167668E-2</v>
      </c>
      <c r="L3146">
        <f t="shared" si="294"/>
        <v>9.399768801015751E-2</v>
      </c>
      <c r="M3146">
        <f t="shared" si="294"/>
        <v>0.13596234921594769</v>
      </c>
      <c r="N3146">
        <f t="shared" si="294"/>
        <v>0.14907119849998599</v>
      </c>
    </row>
    <row r="3147" spans="1:14">
      <c r="A3147">
        <v>2012</v>
      </c>
      <c r="B3147">
        <v>8</v>
      </c>
      <c r="C3147">
        <v>46</v>
      </c>
      <c r="D3147" t="s">
        <v>508</v>
      </c>
      <c r="E3147" t="s">
        <v>509</v>
      </c>
      <c r="F3147">
        <v>2012</v>
      </c>
      <c r="G3147">
        <f t="shared" si="295"/>
        <v>0.14744195615489714</v>
      </c>
      <c r="H3147">
        <f t="shared" si="296"/>
        <v>92</v>
      </c>
      <c r="I3147">
        <f t="shared" si="294"/>
        <v>9.0977071405657683E-6</v>
      </c>
      <c r="J3147">
        <f t="shared" si="294"/>
        <v>1.3158087519585678E-3</v>
      </c>
      <c r="K3147">
        <f t="shared" si="294"/>
        <v>5.8486951742096956E-2</v>
      </c>
      <c r="L3147">
        <f t="shared" si="294"/>
        <v>9.2970360027370733E-2</v>
      </c>
      <c r="M3147">
        <f t="shared" si="294"/>
        <v>0.13447637728502235</v>
      </c>
      <c r="N3147">
        <f t="shared" si="294"/>
        <v>0.14744195615489714</v>
      </c>
    </row>
    <row r="3148" spans="1:14">
      <c r="A3148">
        <v>2012</v>
      </c>
      <c r="B3148">
        <v>8</v>
      </c>
      <c r="C3148">
        <v>47</v>
      </c>
      <c r="D3148" t="s">
        <v>104</v>
      </c>
      <c r="E3148" t="s">
        <v>105</v>
      </c>
      <c r="F3148">
        <v>2000</v>
      </c>
      <c r="G3148">
        <f t="shared" si="295"/>
        <v>0.14586499149789456</v>
      </c>
      <c r="H3148">
        <f t="shared" si="296"/>
        <v>92</v>
      </c>
      <c r="I3148">
        <f t="shared" si="294"/>
        <v>9.0004026622844311E-6</v>
      </c>
      <c r="J3148">
        <f t="shared" si="294"/>
        <v>1.3017355264579957E-3</v>
      </c>
      <c r="K3148">
        <f t="shared" si="294"/>
        <v>5.7861404861152113E-2</v>
      </c>
      <c r="L3148">
        <f t="shared" si="294"/>
        <v>9.197599603671705E-2</v>
      </c>
      <c r="M3148">
        <f t="shared" si="294"/>
        <v>0.13303808590778751</v>
      </c>
      <c r="N3148">
        <f t="shared" si="294"/>
        <v>0.14586499149789456</v>
      </c>
    </row>
    <row r="3149" spans="1:14">
      <c r="A3149">
        <v>2012</v>
      </c>
      <c r="B3149">
        <v>8</v>
      </c>
      <c r="C3149">
        <v>48</v>
      </c>
      <c r="D3149" t="s">
        <v>96</v>
      </c>
      <c r="E3149" t="s">
        <v>97</v>
      </c>
      <c r="F3149">
        <v>2005</v>
      </c>
      <c r="G3149">
        <f t="shared" si="295"/>
        <v>0.14433756729740646</v>
      </c>
      <c r="H3149">
        <f t="shared" si="296"/>
        <v>92</v>
      </c>
      <c r="I3149">
        <f t="shared" si="294"/>
        <v>8.906155011087678E-6</v>
      </c>
      <c r="J3149">
        <f t="shared" si="294"/>
        <v>1.2881044123343867E-3</v>
      </c>
      <c r="K3149">
        <f t="shared" si="294"/>
        <v>5.7255509579826579E-2</v>
      </c>
      <c r="L3149">
        <f t="shared" si="294"/>
        <v>9.1012870061335169E-2</v>
      </c>
      <c r="M3149">
        <f t="shared" si="294"/>
        <v>0.13164497855615062</v>
      </c>
      <c r="N3149">
        <f t="shared" si="294"/>
        <v>0.14433756729740646</v>
      </c>
    </row>
    <row r="3150" spans="1:14">
      <c r="A3150">
        <v>2012</v>
      </c>
      <c r="B3150">
        <v>8</v>
      </c>
      <c r="C3150">
        <v>49</v>
      </c>
      <c r="D3150" t="s">
        <v>156</v>
      </c>
      <c r="E3150" t="s">
        <v>157</v>
      </c>
      <c r="F3150">
        <v>2003</v>
      </c>
      <c r="G3150">
        <f t="shared" si="295"/>
        <v>0.14285714285714285</v>
      </c>
      <c r="H3150">
        <f t="shared" si="296"/>
        <v>92</v>
      </c>
      <c r="I3150">
        <f t="shared" si="294"/>
        <v>8.8148074167360086E-6</v>
      </c>
      <c r="J3150">
        <f t="shared" si="294"/>
        <v>1.2748927357810332E-3</v>
      </c>
      <c r="K3150">
        <f t="shared" si="294"/>
        <v>5.6668258060289259E-2</v>
      </c>
      <c r="L3150">
        <f t="shared" si="294"/>
        <v>9.00793800507982E-2</v>
      </c>
      <c r="M3150">
        <f t="shared" si="294"/>
        <v>0.13029473795461038</v>
      </c>
      <c r="N3150">
        <f t="shared" si="294"/>
        <v>0.14285714285714285</v>
      </c>
    </row>
    <row r="3151" spans="1:14">
      <c r="A3151">
        <v>2012</v>
      </c>
      <c r="B3151">
        <v>8</v>
      </c>
      <c r="C3151">
        <v>50</v>
      </c>
      <c r="D3151" t="s">
        <v>38</v>
      </c>
      <c r="E3151" t="s">
        <v>39</v>
      </c>
      <c r="F3151">
        <v>2006</v>
      </c>
      <c r="G3151">
        <f t="shared" si="295"/>
        <v>0.1414213562373095</v>
      </c>
      <c r="H3151">
        <f t="shared" si="296"/>
        <v>92</v>
      </c>
      <c r="I3151">
        <f t="shared" si="294"/>
        <v>8.7262141389185071E-6</v>
      </c>
      <c r="J3151">
        <f t="shared" si="294"/>
        <v>1.2620794182587331E-3</v>
      </c>
      <c r="K3151">
        <f t="shared" si="294"/>
        <v>5.6098713373443673E-2</v>
      </c>
      <c r="L3151">
        <f t="shared" si="294"/>
        <v>8.9174036670599463E-2</v>
      </c>
      <c r="M3151">
        <f t="shared" si="294"/>
        <v>0.12898520986488093</v>
      </c>
      <c r="N3151">
        <f t="shared" si="294"/>
        <v>0.1414213562373095</v>
      </c>
    </row>
    <row r="3152" spans="1:14">
      <c r="A3152">
        <v>2012</v>
      </c>
      <c r="B3152">
        <v>8</v>
      </c>
      <c r="C3152">
        <v>51</v>
      </c>
      <c r="D3152" t="s">
        <v>402</v>
      </c>
      <c r="E3152" t="s">
        <v>403</v>
      </c>
      <c r="F3152">
        <v>2011</v>
      </c>
      <c r="G3152">
        <f t="shared" si="295"/>
        <v>0.14002800840280097</v>
      </c>
      <c r="H3152">
        <f t="shared" si="296"/>
        <v>92</v>
      </c>
      <c r="I3152">
        <f t="shared" si="294"/>
        <v>8.6402394891384749E-6</v>
      </c>
      <c r="J3152">
        <f t="shared" si="294"/>
        <v>1.2496448350303151E-3</v>
      </c>
      <c r="K3152">
        <f t="shared" si="294"/>
        <v>5.5546003210867952E-2</v>
      </c>
      <c r="L3152">
        <f t="shared" si="294"/>
        <v>8.8295453306705907E-2</v>
      </c>
      <c r="M3152">
        <f t="shared" si="294"/>
        <v>0.12771438862804255</v>
      </c>
      <c r="N3152">
        <f t="shared" si="294"/>
        <v>0.14002800840280097</v>
      </c>
    </row>
    <row r="3153" spans="1:14">
      <c r="A3153">
        <v>2012</v>
      </c>
      <c r="B3153">
        <v>8</v>
      </c>
      <c r="C3153">
        <v>52</v>
      </c>
      <c r="D3153" t="s">
        <v>420</v>
      </c>
      <c r="E3153" t="s">
        <v>421</v>
      </c>
      <c r="F3153">
        <v>2011</v>
      </c>
      <c r="G3153">
        <f t="shared" si="295"/>
        <v>0.13867504905630729</v>
      </c>
      <c r="H3153">
        <f t="shared" si="296"/>
        <v>92</v>
      </c>
      <c r="I3153">
        <f t="shared" si="294"/>
        <v>8.5567569565643705E-6</v>
      </c>
      <c r="J3153">
        <f t="shared" si="294"/>
        <v>1.2375706887317521E-3</v>
      </c>
      <c r="K3153">
        <f t="shared" si="294"/>
        <v>5.5009314265122657E-2</v>
      </c>
      <c r="L3153">
        <f t="shared" si="294"/>
        <v>8.7442337132543319E-2</v>
      </c>
      <c r="M3153">
        <f t="shared" si="294"/>
        <v>0.12648040424344009</v>
      </c>
      <c r="N3153">
        <f t="shared" si="294"/>
        <v>0.13867504905630729</v>
      </c>
    </row>
    <row r="3154" spans="1:14">
      <c r="A3154">
        <v>2012</v>
      </c>
      <c r="B3154">
        <v>8</v>
      </c>
      <c r="C3154">
        <v>53</v>
      </c>
      <c r="D3154" t="s">
        <v>478</v>
      </c>
      <c r="E3154" t="s">
        <v>479</v>
      </c>
      <c r="F3154">
        <v>2011</v>
      </c>
      <c r="G3154">
        <f t="shared" si="295"/>
        <v>0.13736056394868904</v>
      </c>
      <c r="H3154">
        <f t="shared" si="296"/>
        <v>92</v>
      </c>
      <c r="I3154">
        <f t="shared" ref="I3154:N3169" si="297">$G3154*(I$1^$H3154)</f>
        <v>8.4756484250336149E-6</v>
      </c>
      <c r="J3154">
        <f t="shared" si="297"/>
        <v>1.2258398961267881E-3</v>
      </c>
      <c r="K3154">
        <f t="shared" si="297"/>
        <v>5.4487887196058231E-2</v>
      </c>
      <c r="L3154">
        <f t="shared" si="297"/>
        <v>8.6613481107481502E-2</v>
      </c>
      <c r="M3154">
        <f t="shared" si="297"/>
        <v>0.1252815107949436</v>
      </c>
      <c r="N3154">
        <f t="shared" si="297"/>
        <v>0.13736056394868904</v>
      </c>
    </row>
    <row r="3155" spans="1:14">
      <c r="A3155">
        <v>2012</v>
      </c>
      <c r="B3155">
        <v>8</v>
      </c>
      <c r="C3155">
        <v>54</v>
      </c>
      <c r="D3155" t="s">
        <v>78</v>
      </c>
      <c r="E3155" t="s">
        <v>79</v>
      </c>
      <c r="F3155">
        <v>1991</v>
      </c>
      <c r="G3155">
        <f t="shared" si="295"/>
        <v>0.13608276348795434</v>
      </c>
      <c r="H3155">
        <f t="shared" si="296"/>
        <v>92</v>
      </c>
      <c r="I3155">
        <f t="shared" si="297"/>
        <v>8.396803470184864E-6</v>
      </c>
      <c r="J3155">
        <f t="shared" si="297"/>
        <v>1.21443648645061E-3</v>
      </c>
      <c r="K3155">
        <f t="shared" si="297"/>
        <v>5.3981012112248941E-2</v>
      </c>
      <c r="L3155">
        <f t="shared" si="297"/>
        <v>8.5807756794160264E-2</v>
      </c>
      <c r="M3155">
        <f t="shared" si="297"/>
        <v>0.12411607606161563</v>
      </c>
      <c r="N3155">
        <f t="shared" si="297"/>
        <v>0.13608276348795434</v>
      </c>
    </row>
    <row r="3156" spans="1:14">
      <c r="A3156">
        <v>2012</v>
      </c>
      <c r="B3156">
        <v>8</v>
      </c>
      <c r="C3156">
        <v>55</v>
      </c>
      <c r="D3156" t="s">
        <v>94</v>
      </c>
      <c r="E3156" t="s">
        <v>95</v>
      </c>
      <c r="F3156">
        <v>2003</v>
      </c>
      <c r="G3156">
        <f t="shared" si="295"/>
        <v>0.13483997249264842</v>
      </c>
      <c r="H3156">
        <f t="shared" si="296"/>
        <v>92</v>
      </c>
      <c r="I3156">
        <f t="shared" si="297"/>
        <v>8.3201187272047372E-6</v>
      </c>
      <c r="J3156">
        <f t="shared" si="297"/>
        <v>1.2033455099665427E-3</v>
      </c>
      <c r="K3156">
        <f t="shared" si="297"/>
        <v>5.3488024506389946E-2</v>
      </c>
      <c r="L3156">
        <f t="shared" si="297"/>
        <v>8.5024107897431173E-2</v>
      </c>
      <c r="M3156">
        <f t="shared" si="297"/>
        <v>0.1229825721721555</v>
      </c>
      <c r="N3156">
        <f t="shared" si="297"/>
        <v>0.13483997249264842</v>
      </c>
    </row>
    <row r="3157" spans="1:14">
      <c r="A3157">
        <v>2012</v>
      </c>
      <c r="B3157">
        <v>8</v>
      </c>
      <c r="C3157">
        <v>56</v>
      </c>
      <c r="D3157" t="s">
        <v>92</v>
      </c>
      <c r="E3157" t="s">
        <v>93</v>
      </c>
      <c r="F3157">
        <v>2004</v>
      </c>
      <c r="G3157">
        <f t="shared" si="295"/>
        <v>0.1336306209562122</v>
      </c>
      <c r="H3157">
        <f t="shared" si="296"/>
        <v>92</v>
      </c>
      <c r="I3157">
        <f t="shared" si="297"/>
        <v>8.2454973209550031E-6</v>
      </c>
      <c r="J3157">
        <f t="shared" si="297"/>
        <v>1.1925529555448856E-3</v>
      </c>
      <c r="K3157">
        <f t="shared" si="297"/>
        <v>5.3008301591723317E-2</v>
      </c>
      <c r="L3157">
        <f t="shared" si="297"/>
        <v>8.426154444077158E-2</v>
      </c>
      <c r="M3157">
        <f t="shared" si="297"/>
        <v>0.12187956718141076</v>
      </c>
      <c r="N3157">
        <f t="shared" si="297"/>
        <v>0.1336306209562122</v>
      </c>
    </row>
    <row r="3158" spans="1:14">
      <c r="A3158">
        <v>2012</v>
      </c>
      <c r="B3158">
        <v>8</v>
      </c>
      <c r="C3158">
        <v>57</v>
      </c>
      <c r="D3158" t="s">
        <v>122</v>
      </c>
      <c r="E3158" t="s">
        <v>123</v>
      </c>
      <c r="F3158">
        <v>1993</v>
      </c>
      <c r="G3158">
        <f t="shared" si="295"/>
        <v>0.13245323570650439</v>
      </c>
      <c r="H3158">
        <f t="shared" si="296"/>
        <v>92</v>
      </c>
      <c r="I3158">
        <f t="shared" si="297"/>
        <v>8.172848351334642E-6</v>
      </c>
      <c r="J3158">
        <f t="shared" si="297"/>
        <v>1.1820456762304079E-3</v>
      </c>
      <c r="K3158">
        <f t="shared" si="297"/>
        <v>5.2541258993555572E-2</v>
      </c>
      <c r="L3158">
        <f t="shared" si="297"/>
        <v>8.3519137507149135E-2</v>
      </c>
      <c r="M3158">
        <f t="shared" si="297"/>
        <v>0.12080571746333463</v>
      </c>
      <c r="N3158">
        <f t="shared" si="297"/>
        <v>0.13245323570650439</v>
      </c>
    </row>
    <row r="3159" spans="1:14">
      <c r="A3159">
        <v>2012</v>
      </c>
      <c r="B3159">
        <v>8</v>
      </c>
      <c r="C3159">
        <v>58</v>
      </c>
      <c r="D3159" t="s">
        <v>234</v>
      </c>
      <c r="E3159" t="s">
        <v>235</v>
      </c>
      <c r="F3159">
        <v>1980</v>
      </c>
      <c r="G3159">
        <f t="shared" si="295"/>
        <v>0.13130643285972254</v>
      </c>
      <c r="H3159">
        <f t="shared" si="296"/>
        <v>92</v>
      </c>
      <c r="I3159">
        <f t="shared" si="297"/>
        <v>8.1020864276592168E-6</v>
      </c>
      <c r="J3159">
        <f t="shared" si="297"/>
        <v>1.1718113218992616E-3</v>
      </c>
      <c r="K3159">
        <f t="shared" si="297"/>
        <v>5.2086347755895622E-2</v>
      </c>
      <c r="L3159">
        <f t="shared" si="297"/>
        <v>8.2796014480798957E-2</v>
      </c>
      <c r="M3159">
        <f t="shared" si="297"/>
        <v>0.11975976082848534</v>
      </c>
      <c r="N3159">
        <f t="shared" si="297"/>
        <v>0.13130643285972254</v>
      </c>
    </row>
    <row r="3160" spans="1:14">
      <c r="A3160">
        <v>2012</v>
      </c>
      <c r="B3160">
        <v>8</v>
      </c>
      <c r="C3160">
        <v>59</v>
      </c>
      <c r="D3160" t="s">
        <v>352</v>
      </c>
      <c r="E3160" t="s">
        <v>353</v>
      </c>
      <c r="F3160">
        <v>1982</v>
      </c>
      <c r="G3160">
        <f t="shared" si="295"/>
        <v>0.13018891098082389</v>
      </c>
      <c r="H3160">
        <f t="shared" si="296"/>
        <v>92</v>
      </c>
      <c r="I3160">
        <f t="shared" si="297"/>
        <v>8.033131246633852E-6</v>
      </c>
      <c r="J3160">
        <f t="shared" si="297"/>
        <v>1.1618382782208718E-3</v>
      </c>
      <c r="K3160">
        <f t="shared" si="297"/>
        <v>5.1643051628345482E-2</v>
      </c>
      <c r="L3160">
        <f t="shared" si="297"/>
        <v>8.2091354734488184E-2</v>
      </c>
      <c r="M3160">
        <f t="shared" si="297"/>
        <v>0.11874051028589783</v>
      </c>
      <c r="N3160">
        <f t="shared" si="297"/>
        <v>0.13018891098082389</v>
      </c>
    </row>
    <row r="3161" spans="1:14">
      <c r="A3161">
        <v>2012</v>
      </c>
      <c r="B3161">
        <v>8</v>
      </c>
      <c r="C3161">
        <v>60</v>
      </c>
      <c r="D3161" t="s">
        <v>316</v>
      </c>
      <c r="E3161" t="s">
        <v>317</v>
      </c>
      <c r="F3161">
        <v>2010</v>
      </c>
      <c r="G3161">
        <f t="shared" si="295"/>
        <v>0.12909944487358055</v>
      </c>
      <c r="H3161">
        <f t="shared" si="296"/>
        <v>92</v>
      </c>
      <c r="I3161">
        <f t="shared" si="297"/>
        <v>7.9659072091769753E-6</v>
      </c>
      <c r="J3161">
        <f t="shared" si="297"/>
        <v>1.1521156112388425E-3</v>
      </c>
      <c r="K3161">
        <f t="shared" si="297"/>
        <v>5.1210884602753047E-2</v>
      </c>
      <c r="L3161">
        <f t="shared" si="297"/>
        <v>8.1404385713800334E-2</v>
      </c>
      <c r="M3161">
        <f t="shared" si="297"/>
        <v>0.11774684837922193</v>
      </c>
      <c r="N3161">
        <f t="shared" si="297"/>
        <v>0.12909944487358055</v>
      </c>
    </row>
    <row r="3162" spans="1:14">
      <c r="A3162">
        <v>2012</v>
      </c>
      <c r="B3162">
        <v>8</v>
      </c>
      <c r="C3162">
        <v>61</v>
      </c>
      <c r="D3162" t="s">
        <v>54</v>
      </c>
      <c r="E3162" t="s">
        <v>55</v>
      </c>
      <c r="F3162">
        <v>2008</v>
      </c>
      <c r="G3162">
        <f t="shared" si="295"/>
        <v>0.12803687993289598</v>
      </c>
      <c r="H3162">
        <f t="shared" si="296"/>
        <v>92</v>
      </c>
      <c r="I3162">
        <f t="shared" si="297"/>
        <v>7.9003430719376041E-6</v>
      </c>
      <c r="J3162">
        <f t="shared" si="297"/>
        <v>1.142633016969622E-3</v>
      </c>
      <c r="K3162">
        <f t="shared" si="297"/>
        <v>5.0789388672901344E-2</v>
      </c>
      <c r="L3162">
        <f t="shared" si="297"/>
        <v>8.0734379375956275E-2</v>
      </c>
      <c r="M3162">
        <f t="shared" si="297"/>
        <v>0.11677772203567817</v>
      </c>
      <c r="N3162">
        <f t="shared" si="297"/>
        <v>0.12803687993289598</v>
      </c>
    </row>
    <row r="3163" spans="1:14">
      <c r="A3163">
        <v>2012</v>
      </c>
      <c r="B3163">
        <v>8</v>
      </c>
      <c r="C3163">
        <v>62</v>
      </c>
      <c r="D3163" t="s">
        <v>302</v>
      </c>
      <c r="E3163" t="s">
        <v>303</v>
      </c>
      <c r="F3163">
        <v>2010</v>
      </c>
      <c r="G3163">
        <f t="shared" si="295"/>
        <v>0.1270001270001905</v>
      </c>
      <c r="H3163">
        <f t="shared" si="296"/>
        <v>92</v>
      </c>
      <c r="I3163">
        <f t="shared" si="297"/>
        <v>7.8363716298538596E-6</v>
      </c>
      <c r="J3163">
        <f t="shared" si="297"/>
        <v>1.1333807754906808E-3</v>
      </c>
      <c r="K3163">
        <f t="shared" si="297"/>
        <v>5.0378131793754138E-2</v>
      </c>
      <c r="L3163">
        <f t="shared" si="297"/>
        <v>8.0080648945848584E-2</v>
      </c>
      <c r="M3163">
        <f t="shared" si="297"/>
        <v>0.11583213787384443</v>
      </c>
      <c r="N3163">
        <f t="shared" si="297"/>
        <v>0.1270001270001905</v>
      </c>
    </row>
    <row r="3164" spans="1:14">
      <c r="A3164">
        <v>2012</v>
      </c>
      <c r="B3164">
        <v>8</v>
      </c>
      <c r="C3164">
        <v>63</v>
      </c>
      <c r="D3164" t="s">
        <v>520</v>
      </c>
      <c r="E3164" t="s">
        <v>521</v>
      </c>
      <c r="F3164">
        <v>2012</v>
      </c>
      <c r="G3164">
        <f t="shared" si="295"/>
        <v>0.12598815766974239</v>
      </c>
      <c r="H3164">
        <f t="shared" si="296"/>
        <v>92</v>
      </c>
      <c r="I3164">
        <f t="shared" si="297"/>
        <v>7.7739294265370553E-6</v>
      </c>
      <c r="J3164">
        <f t="shared" si="297"/>
        <v>1.1243497090531304E-3</v>
      </c>
      <c r="K3164">
        <f t="shared" si="297"/>
        <v>4.9976706019585614E-2</v>
      </c>
      <c r="L3164">
        <f t="shared" si="297"/>
        <v>7.9442545956428273E-2</v>
      </c>
      <c r="M3164">
        <f t="shared" si="297"/>
        <v>0.11490915792274256</v>
      </c>
      <c r="N3164">
        <f t="shared" si="297"/>
        <v>0.12598815766974239</v>
      </c>
    </row>
    <row r="3165" spans="1:14">
      <c r="A3165">
        <v>2012</v>
      </c>
      <c r="B3165">
        <v>8</v>
      </c>
      <c r="C3165">
        <v>64</v>
      </c>
      <c r="D3165" t="s">
        <v>140</v>
      </c>
      <c r="E3165" t="s">
        <v>141</v>
      </c>
      <c r="F3165">
        <v>2008</v>
      </c>
      <c r="G3165">
        <f t="shared" si="295"/>
        <v>0.125</v>
      </c>
      <c r="H3165">
        <f t="shared" si="296"/>
        <v>92</v>
      </c>
      <c r="I3165">
        <f t="shared" si="297"/>
        <v>7.7129564896440073E-6</v>
      </c>
      <c r="J3165">
        <f t="shared" si="297"/>
        <v>1.1155311438084041E-3</v>
      </c>
      <c r="K3165">
        <f t="shared" si="297"/>
        <v>4.9584725802753103E-2</v>
      </c>
      <c r="L3165">
        <f t="shared" si="297"/>
        <v>7.8819457544448426E-2</v>
      </c>
      <c r="M3165">
        <f t="shared" si="297"/>
        <v>0.11400789571028409</v>
      </c>
      <c r="N3165">
        <f t="shared" si="297"/>
        <v>0.125</v>
      </c>
    </row>
    <row r="3166" spans="1:14">
      <c r="A3166">
        <v>2012</v>
      </c>
      <c r="B3166">
        <v>8</v>
      </c>
      <c r="C3166">
        <v>65</v>
      </c>
      <c r="D3166" t="s">
        <v>286</v>
      </c>
      <c r="E3166" t="s">
        <v>287</v>
      </c>
      <c r="F3166">
        <v>2010</v>
      </c>
      <c r="G3166">
        <f t="shared" si="295"/>
        <v>0.12403473458920847</v>
      </c>
      <c r="H3166">
        <f t="shared" si="296"/>
        <v>92</v>
      </c>
      <c r="I3166">
        <f t="shared" si="297"/>
        <v>7.6533960887288605E-6</v>
      </c>
      <c r="J3166">
        <f t="shared" si="297"/>
        <v>1.1069168747861724E-3</v>
      </c>
      <c r="K3166">
        <f t="shared" si="297"/>
        <v>4.9201826436985265E-2</v>
      </c>
      <c r="L3166">
        <f t="shared" si="297"/>
        <v>7.8210803975928361E-2</v>
      </c>
      <c r="M3166">
        <f t="shared" si="297"/>
        <v>0.11312751268399397</v>
      </c>
      <c r="N3166">
        <f t="shared" si="297"/>
        <v>0.12403473458920847</v>
      </c>
    </row>
    <row r="3167" spans="1:14">
      <c r="A3167">
        <v>2012</v>
      </c>
      <c r="B3167">
        <v>8</v>
      </c>
      <c r="C3167">
        <v>66</v>
      </c>
      <c r="D3167" t="s">
        <v>258</v>
      </c>
      <c r="E3167" t="s">
        <v>259</v>
      </c>
      <c r="F3167">
        <v>2010</v>
      </c>
      <c r="G3167">
        <f t="shared" si="295"/>
        <v>0.12309149097933272</v>
      </c>
      <c r="H3167">
        <f t="shared" si="296"/>
        <v>92</v>
      </c>
      <c r="I3167">
        <f t="shared" si="297"/>
        <v>7.5951945133520087E-6</v>
      </c>
      <c r="J3167">
        <f t="shared" si="297"/>
        <v>1.0984991338020551E-3</v>
      </c>
      <c r="K3167">
        <f t="shared" si="297"/>
        <v>4.8827662630898161E-2</v>
      </c>
      <c r="L3167">
        <f t="shared" si="297"/>
        <v>7.7616036378626976E-2</v>
      </c>
      <c r="M3167">
        <f t="shared" si="297"/>
        <v>0.11226721493116112</v>
      </c>
      <c r="N3167">
        <f t="shared" si="297"/>
        <v>0.12309149097933272</v>
      </c>
    </row>
    <row r="3168" spans="1:14">
      <c r="A3168">
        <v>2012</v>
      </c>
      <c r="B3168">
        <v>8</v>
      </c>
      <c r="C3168">
        <v>67</v>
      </c>
      <c r="D3168" t="s">
        <v>70</v>
      </c>
      <c r="E3168" t="s">
        <v>71</v>
      </c>
      <c r="F3168">
        <v>1999</v>
      </c>
      <c r="G3168">
        <f t="shared" si="295"/>
        <v>0.12216944435630522</v>
      </c>
      <c r="H3168">
        <f t="shared" si="296"/>
        <v>92</v>
      </c>
      <c r="I3168">
        <f t="shared" si="297"/>
        <v>7.5383008694733347E-6</v>
      </c>
      <c r="J3168">
        <f t="shared" si="297"/>
        <v>1.0902705600098108E-3</v>
      </c>
      <c r="K3168">
        <f t="shared" si="297"/>
        <v>4.8461907199056777E-2</v>
      </c>
      <c r="L3168">
        <f t="shared" si="297"/>
        <v>7.7034634661365231E-2</v>
      </c>
      <c r="M3168">
        <f t="shared" si="297"/>
        <v>0.11142625016925602</v>
      </c>
      <c r="N3168">
        <f t="shared" si="297"/>
        <v>0.12216944435630522</v>
      </c>
    </row>
    <row r="3169" spans="1:14">
      <c r="A3169">
        <v>2012</v>
      </c>
      <c r="B3169">
        <v>8</v>
      </c>
      <c r="C3169">
        <v>68</v>
      </c>
      <c r="D3169" t="s">
        <v>76</v>
      </c>
      <c r="E3169" t="s">
        <v>77</v>
      </c>
      <c r="F3169">
        <v>2007</v>
      </c>
      <c r="G3169">
        <f t="shared" si="295"/>
        <v>0.12126781251816648</v>
      </c>
      <c r="H3169">
        <f t="shared" si="296"/>
        <v>92</v>
      </c>
      <c r="I3169">
        <f t="shared" si="297"/>
        <v>7.4826668923754E-6</v>
      </c>
      <c r="J3169">
        <f t="shared" si="297"/>
        <v>1.082224172844267E-3</v>
      </c>
      <c r="K3169">
        <f t="shared" si="297"/>
        <v>4.8104249859303644E-2</v>
      </c>
      <c r="L3169">
        <f t="shared" si="297"/>
        <v>7.6466105602270032E-2</v>
      </c>
      <c r="M3169">
        <f t="shared" si="297"/>
        <v>0.11060390498068327</v>
      </c>
      <c r="N3169">
        <f t="shared" si="297"/>
        <v>0.12126781251816648</v>
      </c>
    </row>
    <row r="3170" spans="1:14">
      <c r="A3170">
        <v>2012</v>
      </c>
      <c r="B3170">
        <v>8</v>
      </c>
      <c r="C3170">
        <v>69</v>
      </c>
      <c r="D3170" t="s">
        <v>102</v>
      </c>
      <c r="E3170" t="s">
        <v>103</v>
      </c>
      <c r="F3170">
        <v>2004</v>
      </c>
      <c r="G3170">
        <f t="shared" si="295"/>
        <v>0.1203858530857692</v>
      </c>
      <c r="H3170">
        <f t="shared" si="296"/>
        <v>92</v>
      </c>
      <c r="I3170">
        <f t="shared" ref="I3170:N3185" si="298">$G3170*(I$1^$H3170)</f>
        <v>7.4282467745537088E-6</v>
      </c>
      <c r="J3170">
        <f t="shared" si="298"/>
        <v>1.074353347128949E-3</v>
      </c>
      <c r="K3170">
        <f t="shared" si="298"/>
        <v>4.7754396126307073E-2</v>
      </c>
      <c r="L3170">
        <f t="shared" si="298"/>
        <v>7.5909981089967923E-2</v>
      </c>
      <c r="M3170">
        <f t="shared" si="298"/>
        <v>0.10979950226876765</v>
      </c>
      <c r="N3170">
        <f t="shared" si="298"/>
        <v>0.1203858530857692</v>
      </c>
    </row>
    <row r="3171" spans="1:14">
      <c r="A3171">
        <v>2012</v>
      </c>
      <c r="B3171">
        <v>8</v>
      </c>
      <c r="C3171">
        <v>70</v>
      </c>
      <c r="D3171" t="s">
        <v>72</v>
      </c>
      <c r="E3171" t="s">
        <v>73</v>
      </c>
      <c r="F3171">
        <v>2003</v>
      </c>
      <c r="G3171">
        <f t="shared" si="295"/>
        <v>0.11952286093343936</v>
      </c>
      <c r="H3171">
        <f t="shared" si="296"/>
        <v>92</v>
      </c>
      <c r="I3171">
        <f t="shared" si="298"/>
        <v>7.3749970071791148E-6</v>
      </c>
      <c r="J3171">
        <f t="shared" si="298"/>
        <v>1.0666517901466595E-3</v>
      </c>
      <c r="K3171">
        <f t="shared" si="298"/>
        <v>4.741206629236145E-2</v>
      </c>
      <c r="L3171">
        <f t="shared" si="298"/>
        <v>7.5365816503473904E-2</v>
      </c>
      <c r="M3171">
        <f t="shared" si="298"/>
        <v>0.10901239891435476</v>
      </c>
      <c r="N3171">
        <f t="shared" si="298"/>
        <v>0.11952286093343936</v>
      </c>
    </row>
    <row r="3172" spans="1:14">
      <c r="A3172">
        <v>2012</v>
      </c>
      <c r="B3172">
        <v>8</v>
      </c>
      <c r="C3172">
        <v>71</v>
      </c>
      <c r="D3172" t="s">
        <v>132</v>
      </c>
      <c r="E3172" t="s">
        <v>133</v>
      </c>
      <c r="F3172">
        <v>1994</v>
      </c>
      <c r="G3172">
        <f t="shared" si="295"/>
        <v>0.11867816581938533</v>
      </c>
      <c r="H3172">
        <f t="shared" si="296"/>
        <v>92</v>
      </c>
      <c r="I3172">
        <f t="shared" si="298"/>
        <v>7.3228762338854055E-6</v>
      </c>
      <c r="J3172">
        <f t="shared" si="298"/>
        <v>1.0591135204926589E-3</v>
      </c>
      <c r="K3172">
        <f t="shared" si="298"/>
        <v>4.7076994487423099E-2</v>
      </c>
      <c r="L3172">
        <f t="shared" si="298"/>
        <v>7.483318921803242E-2</v>
      </c>
      <c r="M3172">
        <f t="shared" si="298"/>
        <v>0.10824198361459428</v>
      </c>
      <c r="N3172">
        <f t="shared" si="298"/>
        <v>0.11867816581938533</v>
      </c>
    </row>
    <row r="3173" spans="1:14">
      <c r="A3173">
        <v>2012</v>
      </c>
      <c r="B3173">
        <v>8</v>
      </c>
      <c r="C3173">
        <v>72</v>
      </c>
      <c r="D3173" t="s">
        <v>86</v>
      </c>
      <c r="E3173" t="s">
        <v>87</v>
      </c>
      <c r="F3173">
        <v>2006</v>
      </c>
      <c r="G3173">
        <f t="shared" si="295"/>
        <v>0.11785113019775793</v>
      </c>
      <c r="H3173">
        <f t="shared" si="296"/>
        <v>92</v>
      </c>
      <c r="I3173">
        <f t="shared" si="298"/>
        <v>7.2718451157654229E-6</v>
      </c>
      <c r="J3173">
        <f t="shared" si="298"/>
        <v>1.0517328485489445E-3</v>
      </c>
      <c r="K3173">
        <f t="shared" si="298"/>
        <v>4.6748927811203066E-2</v>
      </c>
      <c r="L3173">
        <f t="shared" si="298"/>
        <v>7.4311697225499559E-2</v>
      </c>
      <c r="M3173">
        <f t="shared" si="298"/>
        <v>0.1074876748874008</v>
      </c>
      <c r="N3173">
        <f t="shared" si="298"/>
        <v>0.11785113019775793</v>
      </c>
    </row>
    <row r="3174" spans="1:14">
      <c r="A3174">
        <v>2012</v>
      </c>
      <c r="B3174">
        <v>8</v>
      </c>
      <c r="C3174">
        <v>73</v>
      </c>
      <c r="D3174" t="s">
        <v>448</v>
      </c>
      <c r="E3174" t="s">
        <v>449</v>
      </c>
      <c r="F3174">
        <v>2011</v>
      </c>
      <c r="G3174">
        <f t="shared" si="295"/>
        <v>0.11704114719613057</v>
      </c>
      <c r="H3174">
        <f t="shared" si="296"/>
        <v>92</v>
      </c>
      <c r="I3174">
        <f t="shared" si="298"/>
        <v>7.2218662065741984E-6</v>
      </c>
      <c r="J3174">
        <f t="shared" si="298"/>
        <v>1.0445043584347785E-3</v>
      </c>
      <c r="K3174">
        <f t="shared" si="298"/>
        <v>4.6427625530878397E-2</v>
      </c>
      <c r="L3174">
        <f t="shared" si="298"/>
        <v>7.3800957859031624E-2</v>
      </c>
      <c r="M3174">
        <f t="shared" si="298"/>
        <v>0.10674891922678771</v>
      </c>
      <c r="N3174">
        <f t="shared" si="298"/>
        <v>0.11704114719613057</v>
      </c>
    </row>
    <row r="3175" spans="1:14">
      <c r="A3175">
        <v>2012</v>
      </c>
      <c r="B3175">
        <v>8</v>
      </c>
      <c r="C3175">
        <v>74</v>
      </c>
      <c r="D3175" t="s">
        <v>82</v>
      </c>
      <c r="E3175" t="s">
        <v>83</v>
      </c>
      <c r="F3175">
        <v>2004</v>
      </c>
      <c r="G3175">
        <f t="shared" si="295"/>
        <v>0.11624763874381928</v>
      </c>
      <c r="H3175">
        <f t="shared" si="296"/>
        <v>92</v>
      </c>
      <c r="I3175">
        <f t="shared" si="298"/>
        <v>7.1729038372394645E-6</v>
      </c>
      <c r="J3175">
        <f t="shared" si="298"/>
        <v>1.0374228913033511E-3</v>
      </c>
      <c r="K3175">
        <f t="shared" si="298"/>
        <v>4.6112858338638221E-2</v>
      </c>
      <c r="L3175">
        <f t="shared" si="298"/>
        <v>7.3300606612886732E-2</v>
      </c>
      <c r="M3175">
        <f t="shared" si="298"/>
        <v>0.10602518939577704</v>
      </c>
      <c r="N3175">
        <f t="shared" si="298"/>
        <v>0.11624763874381928</v>
      </c>
    </row>
    <row r="3176" spans="1:14">
      <c r="A3176">
        <v>2012</v>
      </c>
      <c r="B3176">
        <v>8</v>
      </c>
      <c r="C3176">
        <v>75</v>
      </c>
      <c r="D3176" t="s">
        <v>88</v>
      </c>
      <c r="E3176" t="s">
        <v>89</v>
      </c>
      <c r="F3176">
        <v>2004</v>
      </c>
      <c r="G3176">
        <f t="shared" si="295"/>
        <v>0.11547005383792514</v>
      </c>
      <c r="H3176">
        <f t="shared" si="296"/>
        <v>92</v>
      </c>
      <c r="I3176">
        <f t="shared" si="298"/>
        <v>7.1249240088701409E-6</v>
      </c>
      <c r="J3176">
        <f t="shared" si="298"/>
        <v>1.030483529867509E-3</v>
      </c>
      <c r="K3176">
        <f t="shared" si="298"/>
        <v>4.5804407663861249E-2</v>
      </c>
      <c r="L3176">
        <f t="shared" si="298"/>
        <v>7.2810296049068107E-2</v>
      </c>
      <c r="M3176">
        <f t="shared" si="298"/>
        <v>0.10531598284492047</v>
      </c>
      <c r="N3176">
        <f t="shared" si="298"/>
        <v>0.11547005383792514</v>
      </c>
    </row>
    <row r="3177" spans="1:14">
      <c r="A3177">
        <v>2012</v>
      </c>
      <c r="B3177">
        <v>8</v>
      </c>
      <c r="C3177">
        <v>76</v>
      </c>
      <c r="D3177" t="s">
        <v>432</v>
      </c>
      <c r="E3177" t="s">
        <v>433</v>
      </c>
      <c r="F3177">
        <v>2011</v>
      </c>
      <c r="G3177">
        <f t="shared" si="295"/>
        <v>0.11470786693528087</v>
      </c>
      <c r="H3177">
        <f t="shared" si="296"/>
        <v>92</v>
      </c>
      <c r="I3177">
        <f t="shared" si="298"/>
        <v>7.0778942935335672E-6</v>
      </c>
      <c r="J3177">
        <f t="shared" si="298"/>
        <v>1.0236815840490886E-3</v>
      </c>
      <c r="K3177">
        <f t="shared" si="298"/>
        <v>4.5502065035236725E-2</v>
      </c>
      <c r="L3177">
        <f t="shared" si="298"/>
        <v>7.2329694783356879E-2</v>
      </c>
      <c r="M3177">
        <f t="shared" si="298"/>
        <v>0.10462082024565317</v>
      </c>
      <c r="N3177">
        <f t="shared" si="298"/>
        <v>0.11470786693528087</v>
      </c>
    </row>
    <row r="3178" spans="1:14">
      <c r="A3178">
        <v>2012</v>
      </c>
      <c r="B3178">
        <v>8</v>
      </c>
      <c r="C3178">
        <v>77</v>
      </c>
      <c r="D3178" t="s">
        <v>80</v>
      </c>
      <c r="E3178" t="s">
        <v>81</v>
      </c>
      <c r="F3178">
        <v>2005</v>
      </c>
      <c r="G3178">
        <f t="shared" si="295"/>
        <v>0.11396057645963795</v>
      </c>
      <c r="H3178">
        <f t="shared" si="296"/>
        <v>92</v>
      </c>
      <c r="I3178">
        <f t="shared" si="298"/>
        <v>7.0317837421434932E-6</v>
      </c>
      <c r="J3178">
        <f t="shared" si="298"/>
        <v>1.0170125776566802E-3</v>
      </c>
      <c r="K3178">
        <f t="shared" si="298"/>
        <v>4.5205631488598623E-2</v>
      </c>
      <c r="L3178">
        <f t="shared" si="298"/>
        <v>7.1858486544010419E-2</v>
      </c>
      <c r="M3178">
        <f t="shared" si="298"/>
        <v>0.10393924412875408</v>
      </c>
      <c r="N3178">
        <f t="shared" si="298"/>
        <v>0.11396057645963795</v>
      </c>
    </row>
    <row r="3179" spans="1:14">
      <c r="A3179">
        <v>2012</v>
      </c>
      <c r="B3179">
        <v>8</v>
      </c>
      <c r="C3179">
        <v>78</v>
      </c>
      <c r="D3179" t="s">
        <v>422</v>
      </c>
      <c r="E3179" t="s">
        <v>423</v>
      </c>
      <c r="F3179">
        <v>2011</v>
      </c>
      <c r="G3179">
        <f t="shared" si="295"/>
        <v>0.11322770341445956</v>
      </c>
      <c r="H3179">
        <f t="shared" si="296"/>
        <v>92</v>
      </c>
      <c r="I3179">
        <f t="shared" si="298"/>
        <v>6.9865627988643422E-6</v>
      </c>
      <c r="J3179">
        <f t="shared" si="298"/>
        <v>1.0104722360058465E-3</v>
      </c>
      <c r="K3179">
        <f t="shared" si="298"/>
        <v>4.4914917016651429E-2</v>
      </c>
      <c r="L3179">
        <f t="shared" si="298"/>
        <v>7.1396369297051149E-2</v>
      </c>
      <c r="M3179">
        <f t="shared" si="298"/>
        <v>0.10327081761912547</v>
      </c>
      <c r="N3179">
        <f t="shared" si="298"/>
        <v>0.11322770341445956</v>
      </c>
    </row>
    <row r="3180" spans="1:14">
      <c r="A3180">
        <v>2012</v>
      </c>
      <c r="B3180">
        <v>8</v>
      </c>
      <c r="C3180">
        <v>79</v>
      </c>
      <c r="D3180" t="s">
        <v>150</v>
      </c>
      <c r="E3180" t="s">
        <v>151</v>
      </c>
      <c r="F3180">
        <v>1994</v>
      </c>
      <c r="G3180">
        <f t="shared" si="295"/>
        <v>0.1125087900926024</v>
      </c>
      <c r="H3180">
        <f t="shared" si="296"/>
        <v>92</v>
      </c>
      <c r="I3180">
        <f t="shared" si="298"/>
        <v>6.9422032214938642E-6</v>
      </c>
      <c r="J3180">
        <f t="shared" si="298"/>
        <v>1.0040564744040032E-3</v>
      </c>
      <c r="K3180">
        <f t="shared" si="298"/>
        <v>4.4629740057129559E-2</v>
      </c>
      <c r="L3180">
        <f t="shared" si="298"/>
        <v>7.0943054432649075E-2</v>
      </c>
      <c r="M3180">
        <f t="shared" si="298"/>
        <v>0.10261512325894126</v>
      </c>
      <c r="N3180">
        <f t="shared" si="298"/>
        <v>0.1125087900926024</v>
      </c>
    </row>
    <row r="3181" spans="1:14">
      <c r="A3181">
        <v>2012</v>
      </c>
      <c r="B3181">
        <v>8</v>
      </c>
      <c r="C3181">
        <v>80</v>
      </c>
      <c r="D3181" t="s">
        <v>430</v>
      </c>
      <c r="E3181" t="s">
        <v>431</v>
      </c>
      <c r="F3181">
        <v>2011</v>
      </c>
      <c r="G3181">
        <f t="shared" si="295"/>
        <v>0.11180339887498948</v>
      </c>
      <c r="H3181">
        <f t="shared" si="296"/>
        <v>92</v>
      </c>
      <c r="I3181">
        <f t="shared" si="298"/>
        <v>6.8986780073368608E-6</v>
      </c>
      <c r="J3181">
        <f t="shared" si="298"/>
        <v>9.9776138742947414E-4</v>
      </c>
      <c r="K3181">
        <f t="shared" si="298"/>
        <v>4.4349927016257507E-2</v>
      </c>
      <c r="L3181">
        <f t="shared" si="298"/>
        <v>7.0498266007618132E-2</v>
      </c>
      <c r="M3181">
        <f t="shared" si="298"/>
        <v>0.10197176191196076</v>
      </c>
      <c r="N3181">
        <f t="shared" si="298"/>
        <v>0.11180339887498948</v>
      </c>
    </row>
    <row r="3182" spans="1:14">
      <c r="A3182">
        <v>2012</v>
      </c>
      <c r="B3182">
        <v>8</v>
      </c>
      <c r="C3182">
        <v>81</v>
      </c>
      <c r="D3182" t="s">
        <v>504</v>
      </c>
      <c r="E3182" t="s">
        <v>505</v>
      </c>
      <c r="F3182">
        <v>2011</v>
      </c>
      <c r="G3182">
        <f t="shared" si="295"/>
        <v>0.1111111111111111</v>
      </c>
      <c r="H3182">
        <f t="shared" si="296"/>
        <v>92</v>
      </c>
      <c r="I3182">
        <f t="shared" si="298"/>
        <v>6.8559613241280061E-6</v>
      </c>
      <c r="J3182">
        <f t="shared" si="298"/>
        <v>9.9158323894080365E-4</v>
      </c>
      <c r="K3182">
        <f t="shared" si="298"/>
        <v>4.4075311824669422E-2</v>
      </c>
      <c r="L3182">
        <f t="shared" si="298"/>
        <v>7.0061740039509712E-2</v>
      </c>
      <c r="M3182">
        <f t="shared" si="298"/>
        <v>0.10134035174247474</v>
      </c>
      <c r="N3182">
        <f t="shared" si="298"/>
        <v>0.1111111111111111</v>
      </c>
    </row>
    <row r="3183" spans="1:14">
      <c r="A3183">
        <v>2012</v>
      </c>
      <c r="B3183">
        <v>8</v>
      </c>
      <c r="C3183">
        <v>82</v>
      </c>
      <c r="D3183" t="s">
        <v>524</v>
      </c>
      <c r="E3183" t="s">
        <v>525</v>
      </c>
      <c r="F3183">
        <v>2012</v>
      </c>
      <c r="G3183">
        <f t="shared" si="295"/>
        <v>0.11043152607484653</v>
      </c>
      <c r="H3183">
        <f t="shared" si="296"/>
        <v>92</v>
      </c>
      <c r="I3183">
        <f t="shared" si="298"/>
        <v>6.814028445602232E-6</v>
      </c>
      <c r="J3183">
        <f t="shared" si="298"/>
        <v>9.8551845275824919E-4</v>
      </c>
      <c r="K3183">
        <f t="shared" si="298"/>
        <v>4.3805735523206761E-2</v>
      </c>
      <c r="L3183">
        <f t="shared" si="298"/>
        <v>6.9633223848200129E-2</v>
      </c>
      <c r="M3183">
        <f t="shared" si="298"/>
        <v>0.10072052726294897</v>
      </c>
      <c r="N3183">
        <f t="shared" si="298"/>
        <v>0.11043152607484653</v>
      </c>
    </row>
    <row r="3184" spans="1:14">
      <c r="A3184">
        <v>2012</v>
      </c>
      <c r="B3184">
        <v>8</v>
      </c>
      <c r="C3184">
        <v>83</v>
      </c>
      <c r="D3184" t="s">
        <v>526</v>
      </c>
      <c r="E3184" t="s">
        <v>527</v>
      </c>
      <c r="F3184">
        <v>2004</v>
      </c>
      <c r="G3184">
        <f t="shared" si="295"/>
        <v>0.10976425998969035</v>
      </c>
      <c r="H3184">
        <f t="shared" si="296"/>
        <v>92</v>
      </c>
      <c r="I3184">
        <f t="shared" si="298"/>
        <v>6.7728556913476336E-6</v>
      </c>
      <c r="J3184">
        <f t="shared" si="298"/>
        <v>9.7956360396465859E-4</v>
      </c>
      <c r="K3184">
        <f t="shared" si="298"/>
        <v>4.3541045876247193E-2</v>
      </c>
      <c r="L3184">
        <f t="shared" si="298"/>
        <v>6.921247544124158E-2</v>
      </c>
      <c r="M3184">
        <f t="shared" si="298"/>
        <v>0.100111938444969</v>
      </c>
      <c r="N3184">
        <f t="shared" si="298"/>
        <v>0.10976425998969035</v>
      </c>
    </row>
    <row r="3185" spans="1:14">
      <c r="A3185">
        <v>2012</v>
      </c>
      <c r="B3185">
        <v>8</v>
      </c>
      <c r="C3185">
        <v>84</v>
      </c>
      <c r="D3185" t="s">
        <v>482</v>
      </c>
      <c r="E3185" t="s">
        <v>483</v>
      </c>
      <c r="F3185">
        <v>2011</v>
      </c>
      <c r="G3185">
        <f t="shared" si="295"/>
        <v>0.10910894511799619</v>
      </c>
      <c r="H3185">
        <f t="shared" si="296"/>
        <v>92</v>
      </c>
      <c r="I3185">
        <f t="shared" si="298"/>
        <v>6.7324203706084849E-6</v>
      </c>
      <c r="J3185">
        <f t="shared" si="298"/>
        <v>9.7371541077765343E-4</v>
      </c>
      <c r="K3185">
        <f t="shared" si="298"/>
        <v>4.3281097010427823E-2</v>
      </c>
      <c r="L3185">
        <f t="shared" si="298"/>
        <v>6.8799262939579636E-2</v>
      </c>
      <c r="M3185">
        <f t="shared" si="298"/>
        <v>9.9514249888572964E-2</v>
      </c>
      <c r="N3185">
        <f t="shared" si="298"/>
        <v>0.10910894511799619</v>
      </c>
    </row>
    <row r="3186" spans="1:14">
      <c r="A3186">
        <v>2012</v>
      </c>
      <c r="B3186">
        <v>8</v>
      </c>
      <c r="C3186">
        <v>85</v>
      </c>
      <c r="D3186" t="s">
        <v>164</v>
      </c>
      <c r="E3186" t="s">
        <v>165</v>
      </c>
      <c r="F3186">
        <v>2000</v>
      </c>
      <c r="G3186">
        <f t="shared" si="295"/>
        <v>0.10846522890932808</v>
      </c>
      <c r="H3186">
        <f t="shared" si="296"/>
        <v>92</v>
      </c>
      <c r="I3186">
        <f t="shared" ref="I3186:N3201" si="299">$G3186*(I$1^$H3186)</f>
        <v>6.692700729735399E-6</v>
      </c>
      <c r="J3186">
        <f t="shared" si="299"/>
        <v>9.6797072694930508E-4</v>
      </c>
      <c r="K3186">
        <f t="shared" si="299"/>
        <v>4.3025749076815056E-2</v>
      </c>
      <c r="L3186">
        <f t="shared" si="299"/>
        <v>6.8393364040541318E-2</v>
      </c>
      <c r="M3186">
        <f t="shared" si="299"/>
        <v>9.8927140045494133E-2</v>
      </c>
      <c r="N3186">
        <f t="shared" si="299"/>
        <v>0.10846522890932808</v>
      </c>
    </row>
    <row r="3187" spans="1:14">
      <c r="A3187">
        <v>2012</v>
      </c>
      <c r="B3187">
        <v>8</v>
      </c>
      <c r="C3187">
        <v>86</v>
      </c>
      <c r="D3187" t="s">
        <v>492</v>
      </c>
      <c r="E3187" t="s">
        <v>493</v>
      </c>
      <c r="F3187">
        <v>2011</v>
      </c>
      <c r="G3187">
        <f t="shared" si="295"/>
        <v>0.10783277320343841</v>
      </c>
      <c r="H3187">
        <f t="shared" si="296"/>
        <v>92</v>
      </c>
      <c r="I3187">
        <f t="shared" si="299"/>
        <v>6.6536759030061654E-6</v>
      </c>
      <c r="J3187">
        <f t="shared" si="299"/>
        <v>9.6232653465331099E-4</v>
      </c>
      <c r="K3187">
        <f t="shared" si="299"/>
        <v>4.2774867934743645E-2</v>
      </c>
      <c r="L3187">
        <f t="shared" si="299"/>
        <v>6.7994565515268404E-2</v>
      </c>
      <c r="M3187">
        <f t="shared" si="299"/>
        <v>9.8350300492226594E-2</v>
      </c>
      <c r="N3187">
        <f t="shared" si="299"/>
        <v>0.10783277320343841</v>
      </c>
    </row>
    <row r="3188" spans="1:14">
      <c r="A3188">
        <v>2012</v>
      </c>
      <c r="B3188">
        <v>8</v>
      </c>
      <c r="C3188">
        <v>87</v>
      </c>
      <c r="D3188" t="s">
        <v>268</v>
      </c>
      <c r="E3188" t="s">
        <v>269</v>
      </c>
      <c r="F3188">
        <v>2010</v>
      </c>
      <c r="G3188">
        <f t="shared" si="295"/>
        <v>0.10721125348377948</v>
      </c>
      <c r="H3188">
        <f t="shared" si="296"/>
        <v>92</v>
      </c>
      <c r="I3188">
        <f t="shared" si="299"/>
        <v>6.6153258665646851E-6</v>
      </c>
      <c r="J3188">
        <f t="shared" si="299"/>
        <v>9.5677993782314623E-4</v>
      </c>
      <c r="K3188">
        <f t="shared" si="299"/>
        <v>4.2528324855701315E-2</v>
      </c>
      <c r="L3188">
        <f t="shared" si="299"/>
        <v>6.7602662738014838E-2</v>
      </c>
      <c r="M3188">
        <f t="shared" si="299"/>
        <v>9.7783435249180511E-2</v>
      </c>
      <c r="N3188">
        <f t="shared" si="299"/>
        <v>0.10721125348377948</v>
      </c>
    </row>
    <row r="3189" spans="1:14">
      <c r="A3189">
        <v>2012</v>
      </c>
      <c r="B3189">
        <v>8</v>
      </c>
      <c r="C3189">
        <v>88</v>
      </c>
      <c r="D3189" t="s">
        <v>528</v>
      </c>
      <c r="E3189" t="s">
        <v>529</v>
      </c>
      <c r="F3189">
        <v>2012</v>
      </c>
      <c r="G3189">
        <f t="shared" si="295"/>
        <v>0.10660035817780521</v>
      </c>
      <c r="H3189">
        <f t="shared" si="296"/>
        <v>92</v>
      </c>
      <c r="I3189">
        <f t="shared" si="299"/>
        <v>6.5776313952470261E-6</v>
      </c>
      <c r="J3189">
        <f t="shared" si="299"/>
        <v>9.5132815590778081E-4</v>
      </c>
      <c r="K3189">
        <f t="shared" si="299"/>
        <v>4.2285996245773928E-2</v>
      </c>
      <c r="L3189">
        <f t="shared" si="299"/>
        <v>6.7217459244948111E-2</v>
      </c>
      <c r="M3189">
        <f t="shared" si="299"/>
        <v>9.7226260142513163E-2</v>
      </c>
      <c r="N3189">
        <f t="shared" si="299"/>
        <v>0.10660035817780521</v>
      </c>
    </row>
    <row r="3190" spans="1:14">
      <c r="A3190">
        <v>2012</v>
      </c>
      <c r="B3190">
        <v>8</v>
      </c>
      <c r="C3190">
        <v>89</v>
      </c>
      <c r="D3190" t="s">
        <v>182</v>
      </c>
      <c r="E3190" t="s">
        <v>183</v>
      </c>
      <c r="G3190">
        <f t="shared" si="295"/>
        <v>0.105999788000636</v>
      </c>
      <c r="H3190">
        <f t="shared" si="296"/>
        <v>92</v>
      </c>
      <c r="I3190">
        <f t="shared" si="299"/>
        <v>6.5405740220831554E-6</v>
      </c>
      <c r="J3190">
        <f t="shared" si="299"/>
        <v>9.4596851801438263E-4</v>
      </c>
      <c r="K3190">
        <f t="shared" si="299"/>
        <v>4.204776338529196E-2</v>
      </c>
      <c r="L3190">
        <f t="shared" si="299"/>
        <v>6.68387663202933E-2</v>
      </c>
      <c r="M3190">
        <f t="shared" si="299"/>
        <v>9.6678502205509859E-2</v>
      </c>
      <c r="N3190">
        <f t="shared" si="299"/>
        <v>0.105999788000636</v>
      </c>
    </row>
    <row r="3191" spans="1:14">
      <c r="A3191">
        <v>2012</v>
      </c>
      <c r="B3191">
        <v>8</v>
      </c>
      <c r="C3191">
        <v>90</v>
      </c>
      <c r="D3191" t="s">
        <v>116</v>
      </c>
      <c r="E3191" t="s">
        <v>117</v>
      </c>
      <c r="F3191">
        <v>1997</v>
      </c>
      <c r="G3191">
        <f t="shared" si="295"/>
        <v>0.10540925533894598</v>
      </c>
      <c r="H3191">
        <f t="shared" si="296"/>
        <v>92</v>
      </c>
      <c r="I3191">
        <f t="shared" si="299"/>
        <v>6.5041360002805249E-6</v>
      </c>
      <c r="J3191">
        <f t="shared" si="299"/>
        <v>9.4069845740997222E-4</v>
      </c>
      <c r="K3191">
        <f t="shared" si="299"/>
        <v>4.1813512184432196E-2</v>
      </c>
      <c r="L3191">
        <f t="shared" si="299"/>
        <v>6.6466402607839814E-2</v>
      </c>
      <c r="M3191">
        <f t="shared" si="299"/>
        <v>9.6139899116650079E-2</v>
      </c>
      <c r="N3191">
        <f t="shared" si="299"/>
        <v>0.10540925533894598</v>
      </c>
    </row>
    <row r="3192" spans="1:14">
      <c r="A3192">
        <v>2012</v>
      </c>
      <c r="B3192">
        <v>8</v>
      </c>
      <c r="C3192">
        <v>91</v>
      </c>
      <c r="D3192" t="s">
        <v>484</v>
      </c>
      <c r="E3192" t="s">
        <v>485</v>
      </c>
      <c r="F3192">
        <v>2011</v>
      </c>
      <c r="G3192">
        <f t="shared" si="295"/>
        <v>0.10482848367219183</v>
      </c>
      <c r="H3192">
        <f t="shared" si="296"/>
        <v>92</v>
      </c>
      <c r="I3192">
        <f t="shared" si="299"/>
        <v>6.468300267511783E-6</v>
      </c>
      <c r="J3192">
        <f t="shared" si="299"/>
        <v>9.3551550635632616E-4</v>
      </c>
      <c r="K3192">
        <f t="shared" si="299"/>
        <v>4.1583132953632099E-2</v>
      </c>
      <c r="L3192">
        <f t="shared" si="299"/>
        <v>6.6100193745993838E-2</v>
      </c>
      <c r="M3192">
        <f t="shared" si="299"/>
        <v>9.5610198671731719E-2</v>
      </c>
      <c r="N3192">
        <f t="shared" si="299"/>
        <v>0.10482848367219183</v>
      </c>
    </row>
    <row r="3193" spans="1:14">
      <c r="A3193">
        <v>2012</v>
      </c>
      <c r="B3193">
        <v>8</v>
      </c>
      <c r="C3193">
        <v>92</v>
      </c>
      <c r="D3193" t="s">
        <v>160</v>
      </c>
      <c r="E3193" t="s">
        <v>161</v>
      </c>
      <c r="F3193">
        <v>2004</v>
      </c>
      <c r="G3193">
        <f t="shared" si="295"/>
        <v>0.10425720702853739</v>
      </c>
      <c r="H3193">
        <f t="shared" si="296"/>
        <v>92</v>
      </c>
      <c r="I3193">
        <f t="shared" si="299"/>
        <v>6.43305041234333E-6</v>
      </c>
      <c r="J3193">
        <f t="shared" si="299"/>
        <v>9.3041729125451118E-4</v>
      </c>
      <c r="K3193">
        <f t="shared" si="299"/>
        <v>4.1356520187767122E-2</v>
      </c>
      <c r="L3193">
        <f t="shared" si="299"/>
        <v>6.5739972024708576E-2</v>
      </c>
      <c r="M3193">
        <f t="shared" si="299"/>
        <v>9.5089158287639905E-2</v>
      </c>
      <c r="N3193">
        <f t="shared" si="299"/>
        <v>0.10425720702853739</v>
      </c>
    </row>
    <row r="3194" spans="1:14">
      <c r="A3194">
        <v>2012</v>
      </c>
      <c r="B3194">
        <v>8</v>
      </c>
      <c r="C3194">
        <v>93</v>
      </c>
      <c r="D3194" t="s">
        <v>130</v>
      </c>
      <c r="E3194" t="s">
        <v>131</v>
      </c>
      <c r="F3194">
        <v>2007</v>
      </c>
      <c r="G3194">
        <f t="shared" si="295"/>
        <v>0.10369516947304253</v>
      </c>
      <c r="H3194">
        <f t="shared" si="296"/>
        <v>92</v>
      </c>
      <c r="I3194">
        <f t="shared" si="299"/>
        <v>6.3983706426547078E-6</v>
      </c>
      <c r="J3194">
        <f t="shared" si="299"/>
        <v>9.2540152807735546E-4</v>
      </c>
      <c r="K3194">
        <f t="shared" si="299"/>
        <v>4.1133572363126619E-2</v>
      </c>
      <c r="L3194">
        <f t="shared" si="299"/>
        <v>6.5385576062758882E-2</v>
      </c>
      <c r="M3194">
        <f t="shared" si="299"/>
        <v>9.4576544535542942E-2</v>
      </c>
      <c r="N3194">
        <f t="shared" si="299"/>
        <v>0.10369516947304253</v>
      </c>
    </row>
    <row r="3195" spans="1:14">
      <c r="A3195">
        <v>2012</v>
      </c>
      <c r="B3195">
        <v>8</v>
      </c>
      <c r="C3195">
        <v>94</v>
      </c>
      <c r="D3195" t="s">
        <v>110</v>
      </c>
      <c r="E3195" t="s">
        <v>111</v>
      </c>
      <c r="F3195">
        <v>2007</v>
      </c>
      <c r="G3195">
        <f t="shared" si="295"/>
        <v>0.10314212462587934</v>
      </c>
      <c r="H3195">
        <f t="shared" si="296"/>
        <v>92</v>
      </c>
      <c r="I3195">
        <f t="shared" si="299"/>
        <v>6.3642457559107765E-6</v>
      </c>
      <c r="J3195">
        <f t="shared" si="299"/>
        <v>9.2046601806988911E-4</v>
      </c>
      <c r="K3195">
        <f t="shared" si="299"/>
        <v>4.0914191746300926E-2</v>
      </c>
      <c r="L3195">
        <f t="shared" si="299"/>
        <v>6.5036850503949639E-2</v>
      </c>
      <c r="M3195">
        <f t="shared" si="299"/>
        <v>9.4072132701475006E-2</v>
      </c>
      <c r="N3195">
        <f t="shared" si="299"/>
        <v>0.10314212462587934</v>
      </c>
    </row>
    <row r="3196" spans="1:14">
      <c r="A3196">
        <v>2012</v>
      </c>
      <c r="B3196">
        <v>8</v>
      </c>
      <c r="C3196">
        <v>95</v>
      </c>
      <c r="D3196" t="s">
        <v>512</v>
      </c>
      <c r="E3196" t="s">
        <v>513</v>
      </c>
      <c r="F3196">
        <v>2009</v>
      </c>
      <c r="G3196">
        <f t="shared" si="295"/>
        <v>0.10259783520851541</v>
      </c>
      <c r="H3196">
        <f t="shared" si="296"/>
        <v>92</v>
      </c>
      <c r="I3196">
        <f t="shared" si="299"/>
        <v>6.3306611111595627E-6</v>
      </c>
      <c r="J3196">
        <f t="shared" si="299"/>
        <v>9.1560864369937076E-4</v>
      </c>
      <c r="K3196">
        <f t="shared" si="299"/>
        <v>4.0698284214162279E-2</v>
      </c>
      <c r="L3196">
        <f t="shared" si="299"/>
        <v>6.4693645730959176E-2</v>
      </c>
      <c r="M3196">
        <f t="shared" si="299"/>
        <v>9.3575706372426709E-2</v>
      </c>
      <c r="N3196">
        <f t="shared" si="299"/>
        <v>0.10259783520851541</v>
      </c>
    </row>
    <row r="3197" spans="1:14">
      <c r="A3197">
        <v>2012</v>
      </c>
      <c r="B3197">
        <v>8</v>
      </c>
      <c r="C3197">
        <v>96</v>
      </c>
      <c r="D3197" t="s">
        <v>372</v>
      </c>
      <c r="E3197" t="s">
        <v>373</v>
      </c>
      <c r="F3197">
        <v>2007</v>
      </c>
      <c r="G3197">
        <f t="shared" si="295"/>
        <v>0.10206207261596577</v>
      </c>
      <c r="H3197">
        <f t="shared" si="296"/>
        <v>92</v>
      </c>
      <c r="I3197">
        <f t="shared" si="299"/>
        <v>6.2976026026386488E-6</v>
      </c>
      <c r="J3197">
        <f t="shared" si="299"/>
        <v>9.1082736483795749E-4</v>
      </c>
      <c r="K3197">
        <f t="shared" si="299"/>
        <v>4.0485759084186709E-2</v>
      </c>
      <c r="L3197">
        <f t="shared" si="299"/>
        <v>6.4355817595620216E-2</v>
      </c>
      <c r="M3197">
        <f t="shared" si="299"/>
        <v>9.3087057046211744E-2</v>
      </c>
      <c r="N3197">
        <f t="shared" si="299"/>
        <v>0.10206207261596577</v>
      </c>
    </row>
    <row r="3198" spans="1:14">
      <c r="A3198">
        <v>2012</v>
      </c>
      <c r="B3198">
        <v>8</v>
      </c>
      <c r="C3198">
        <v>97</v>
      </c>
      <c r="D3198" t="s">
        <v>118</v>
      </c>
      <c r="E3198" t="s">
        <v>119</v>
      </c>
      <c r="F3198">
        <v>2002</v>
      </c>
      <c r="G3198">
        <f t="shared" si="295"/>
        <v>0.10153461651336192</v>
      </c>
      <c r="H3198">
        <f t="shared" si="296"/>
        <v>92</v>
      </c>
      <c r="I3198">
        <f t="shared" si="299"/>
        <v>6.2650566348820031E-6</v>
      </c>
      <c r="J3198">
        <f t="shared" si="299"/>
        <v>9.0612021516238634E-4</v>
      </c>
      <c r="K3198">
        <f t="shared" si="299"/>
        <v>4.0276528954421902E-2</v>
      </c>
      <c r="L3198">
        <f t="shared" si="299"/>
        <v>6.4023227164534249E-2</v>
      </c>
      <c r="M3198">
        <f t="shared" si="299"/>
        <v>9.2605983763512437E-2</v>
      </c>
      <c r="N3198">
        <f t="shared" si="299"/>
        <v>0.10153461651336192</v>
      </c>
    </row>
    <row r="3199" spans="1:14">
      <c r="A3199">
        <v>2012</v>
      </c>
      <c r="B3199">
        <v>8</v>
      </c>
      <c r="C3199">
        <v>98</v>
      </c>
      <c r="D3199" t="s">
        <v>498</v>
      </c>
      <c r="E3199" t="s">
        <v>499</v>
      </c>
      <c r="F3199">
        <v>2012</v>
      </c>
      <c r="G3199">
        <f t="shared" si="295"/>
        <v>0.10101525445522107</v>
      </c>
      <c r="H3199">
        <f t="shared" si="296"/>
        <v>92</v>
      </c>
      <c r="I3199">
        <f t="shared" si="299"/>
        <v>6.2330100992275043E-6</v>
      </c>
      <c r="J3199">
        <f t="shared" si="299"/>
        <v>9.01485298756238E-4</v>
      </c>
      <c r="K3199">
        <f t="shared" si="299"/>
        <v>4.0070509552459763E-2</v>
      </c>
      <c r="L3199">
        <f t="shared" si="299"/>
        <v>6.3695740478999618E-2</v>
      </c>
      <c r="M3199">
        <f t="shared" si="299"/>
        <v>9.2132292760629231E-2</v>
      </c>
      <c r="N3199">
        <f t="shared" si="299"/>
        <v>0.10101525445522107</v>
      </c>
    </row>
    <row r="3200" spans="1:14">
      <c r="A3200">
        <v>2012</v>
      </c>
      <c r="B3200">
        <v>8</v>
      </c>
      <c r="C3200">
        <v>99</v>
      </c>
      <c r="D3200" t="s">
        <v>56</v>
      </c>
      <c r="E3200" t="s">
        <v>57</v>
      </c>
      <c r="F3200">
        <v>2009</v>
      </c>
      <c r="G3200">
        <f t="shared" si="295"/>
        <v>0.10050378152592121</v>
      </c>
      <c r="H3200">
        <f t="shared" si="296"/>
        <v>92</v>
      </c>
      <c r="I3200">
        <f t="shared" si="299"/>
        <v>6.2014503516329401E-6</v>
      </c>
      <c r="J3200">
        <f t="shared" si="299"/>
        <v>8.9692078690144672E-4</v>
      </c>
      <c r="K3200">
        <f t="shared" si="299"/>
        <v>3.9867619592820848E-2</v>
      </c>
      <c r="L3200">
        <f t="shared" si="299"/>
        <v>6.3373228328310938E-2</v>
      </c>
      <c r="M3200">
        <f t="shared" si="299"/>
        <v>9.166579714157122E-2</v>
      </c>
      <c r="N3200">
        <f t="shared" si="299"/>
        <v>0.10050378152592121</v>
      </c>
    </row>
    <row r="3201" spans="1:14">
      <c r="A3201">
        <v>2012</v>
      </c>
      <c r="B3201">
        <v>8</v>
      </c>
      <c r="C3201">
        <v>100</v>
      </c>
      <c r="D3201" t="s">
        <v>530</v>
      </c>
      <c r="E3201" t="s">
        <v>531</v>
      </c>
      <c r="F3201">
        <v>2011</v>
      </c>
      <c r="G3201">
        <f t="shared" si="295"/>
        <v>0.1</v>
      </c>
      <c r="H3201">
        <f t="shared" si="296"/>
        <v>92</v>
      </c>
      <c r="I3201">
        <f t="shared" si="299"/>
        <v>6.1703651917152065E-6</v>
      </c>
      <c r="J3201">
        <f t="shared" si="299"/>
        <v>8.9242491504672335E-4</v>
      </c>
      <c r="K3201">
        <f t="shared" si="299"/>
        <v>3.9667780642202485E-2</v>
      </c>
      <c r="L3201">
        <f t="shared" si="299"/>
        <v>6.3055566035558744E-2</v>
      </c>
      <c r="M3201">
        <f t="shared" si="299"/>
        <v>9.120631656822728E-2</v>
      </c>
      <c r="N3201">
        <f t="shared" si="299"/>
        <v>0.1</v>
      </c>
    </row>
    <row r="3202" spans="1:14">
      <c r="A3202">
        <v>2012</v>
      </c>
      <c r="B3202">
        <v>9</v>
      </c>
      <c r="C3202">
        <v>1</v>
      </c>
      <c r="D3202" t="s">
        <v>300</v>
      </c>
      <c r="E3202" t="s">
        <v>301</v>
      </c>
      <c r="F3202">
        <v>2010</v>
      </c>
      <c r="G3202">
        <f t="shared" si="295"/>
        <v>1</v>
      </c>
      <c r="H3202">
        <f t="shared" si="296"/>
        <v>91</v>
      </c>
      <c r="I3202">
        <f t="shared" ref="I3202:N3217" si="300">$G3202*(I$1^$H3202)</f>
        <v>6.8559613241280055E-5</v>
      </c>
      <c r="J3202">
        <f t="shared" si="300"/>
        <v>9.3939464741760355E-3</v>
      </c>
      <c r="K3202">
        <f t="shared" si="300"/>
        <v>0.40068465295154027</v>
      </c>
      <c r="L3202">
        <f t="shared" si="300"/>
        <v>0.63372428176440931</v>
      </c>
      <c r="M3202">
        <f t="shared" si="300"/>
        <v>0.9129761418240967</v>
      </c>
      <c r="N3202">
        <f t="shared" si="300"/>
        <v>1</v>
      </c>
    </row>
    <row r="3203" spans="1:14">
      <c r="A3203">
        <v>2012</v>
      </c>
      <c r="B3203">
        <v>9</v>
      </c>
      <c r="C3203">
        <v>2</v>
      </c>
      <c r="D3203" t="s">
        <v>6</v>
      </c>
      <c r="E3203" t="s">
        <v>7</v>
      </c>
      <c r="F3203">
        <v>2008</v>
      </c>
      <c r="G3203">
        <f t="shared" ref="G3203:G3266" si="301">1/SQRT(C3203)</f>
        <v>0.70710678118654746</v>
      </c>
      <c r="H3203">
        <f t="shared" ref="H3203:H3266" si="302">(2020*12+4)-(A3203*12+B3203)</f>
        <v>91</v>
      </c>
      <c r="I3203">
        <f t="shared" si="300"/>
        <v>4.8478967438436137E-5</v>
      </c>
      <c r="J3203">
        <f t="shared" si="300"/>
        <v>6.6425232539933333E-3</v>
      </c>
      <c r="K3203">
        <f t="shared" si="300"/>
        <v>0.28332683521941249</v>
      </c>
      <c r="L3203">
        <f t="shared" si="300"/>
        <v>0.4481107370381881</v>
      </c>
      <c r="M3203">
        <f t="shared" si="300"/>
        <v>0.64557162094534992</v>
      </c>
      <c r="N3203">
        <f t="shared" si="300"/>
        <v>0.70710678118654746</v>
      </c>
    </row>
    <row r="3204" spans="1:14">
      <c r="A3204">
        <v>2012</v>
      </c>
      <c r="B3204">
        <v>9</v>
      </c>
      <c r="C3204">
        <v>3</v>
      </c>
      <c r="D3204" t="s">
        <v>386</v>
      </c>
      <c r="E3204" t="s">
        <v>387</v>
      </c>
      <c r="F3204">
        <v>2011</v>
      </c>
      <c r="G3204">
        <f t="shared" si="301"/>
        <v>0.57735026918962584</v>
      </c>
      <c r="H3204">
        <f t="shared" si="302"/>
        <v>91</v>
      </c>
      <c r="I3204">
        <f t="shared" si="300"/>
        <v>3.9582911160389673E-5</v>
      </c>
      <c r="J3204">
        <f t="shared" si="300"/>
        <v>5.4235975256184702E-3</v>
      </c>
      <c r="K3204">
        <f t="shared" si="300"/>
        <v>0.23133539224172359</v>
      </c>
      <c r="L3204">
        <f t="shared" si="300"/>
        <v>0.36588088466868401</v>
      </c>
      <c r="M3204">
        <f t="shared" si="300"/>
        <v>0.5271070212458483</v>
      </c>
      <c r="N3204">
        <f t="shared" si="300"/>
        <v>0.57735026918962584</v>
      </c>
    </row>
    <row r="3205" spans="1:14">
      <c r="A3205">
        <v>2012</v>
      </c>
      <c r="B3205">
        <v>9</v>
      </c>
      <c r="C3205">
        <v>4</v>
      </c>
      <c r="D3205" t="s">
        <v>8</v>
      </c>
      <c r="E3205" t="s">
        <v>9</v>
      </c>
      <c r="F3205">
        <v>2007</v>
      </c>
      <c r="G3205">
        <f t="shared" si="301"/>
        <v>0.5</v>
      </c>
      <c r="H3205">
        <f t="shared" si="302"/>
        <v>91</v>
      </c>
      <c r="I3205">
        <f t="shared" si="300"/>
        <v>3.4279806620640027E-5</v>
      </c>
      <c r="J3205">
        <f t="shared" si="300"/>
        <v>4.6969732370880177E-3</v>
      </c>
      <c r="K3205">
        <f t="shared" si="300"/>
        <v>0.20034232647577013</v>
      </c>
      <c r="L3205">
        <f t="shared" si="300"/>
        <v>0.31686214088220466</v>
      </c>
      <c r="M3205">
        <f t="shared" si="300"/>
        <v>0.45648807091204835</v>
      </c>
      <c r="N3205">
        <f t="shared" si="300"/>
        <v>0.5</v>
      </c>
    </row>
    <row r="3206" spans="1:14">
      <c r="A3206">
        <v>2012</v>
      </c>
      <c r="B3206">
        <v>9</v>
      </c>
      <c r="C3206">
        <v>5</v>
      </c>
      <c r="D3206" t="s">
        <v>494</v>
      </c>
      <c r="E3206" t="s">
        <v>495</v>
      </c>
      <c r="F3206">
        <v>2012</v>
      </c>
      <c r="G3206">
        <f t="shared" si="301"/>
        <v>0.44721359549995793</v>
      </c>
      <c r="H3206">
        <f t="shared" si="302"/>
        <v>91</v>
      </c>
      <c r="I3206">
        <f t="shared" si="300"/>
        <v>3.0660791143719378E-5</v>
      </c>
      <c r="J3206">
        <f t="shared" si="300"/>
        <v>4.2011005786504177E-3</v>
      </c>
      <c r="K3206">
        <f t="shared" si="300"/>
        <v>0.17919162430811114</v>
      </c>
      <c r="L3206">
        <f t="shared" si="300"/>
        <v>0.28341011460348992</v>
      </c>
      <c r="M3206">
        <f t="shared" si="300"/>
        <v>0.40829534299083381</v>
      </c>
      <c r="N3206">
        <f t="shared" si="300"/>
        <v>0.44721359549995793</v>
      </c>
    </row>
    <row r="3207" spans="1:14">
      <c r="A3207">
        <v>2012</v>
      </c>
      <c r="B3207">
        <v>9</v>
      </c>
      <c r="C3207">
        <v>6</v>
      </c>
      <c r="D3207" t="s">
        <v>16</v>
      </c>
      <c r="E3207" t="s">
        <v>17</v>
      </c>
      <c r="F3207">
        <v>2000</v>
      </c>
      <c r="G3207">
        <f t="shared" si="301"/>
        <v>0.40824829046386307</v>
      </c>
      <c r="H3207">
        <f t="shared" si="302"/>
        <v>91</v>
      </c>
      <c r="I3207">
        <f t="shared" si="300"/>
        <v>2.7989344900616211E-5</v>
      </c>
      <c r="J3207">
        <f t="shared" si="300"/>
        <v>3.8350625887914004E-3</v>
      </c>
      <c r="K3207">
        <f t="shared" si="300"/>
        <v>0.16357882458257259</v>
      </c>
      <c r="L3207">
        <f t="shared" si="300"/>
        <v>0.25871685465575955</v>
      </c>
      <c r="M3207">
        <f t="shared" si="300"/>
        <v>0.37272094913398085</v>
      </c>
      <c r="N3207">
        <f t="shared" si="300"/>
        <v>0.40824829046386307</v>
      </c>
    </row>
    <row r="3208" spans="1:14">
      <c r="A3208">
        <v>2012</v>
      </c>
      <c r="B3208">
        <v>9</v>
      </c>
      <c r="C3208">
        <v>7</v>
      </c>
      <c r="D3208" t="s">
        <v>464</v>
      </c>
      <c r="E3208" t="s">
        <v>465</v>
      </c>
      <c r="F3208">
        <v>2011</v>
      </c>
      <c r="G3208">
        <f t="shared" si="301"/>
        <v>0.3779644730092272</v>
      </c>
      <c r="H3208">
        <f t="shared" si="302"/>
        <v>91</v>
      </c>
      <c r="I3208">
        <f t="shared" si="300"/>
        <v>2.5913098088456852E-5</v>
      </c>
      <c r="J3208">
        <f t="shared" si="300"/>
        <v>3.5505780285888331E-3</v>
      </c>
      <c r="K3208">
        <f t="shared" si="300"/>
        <v>0.15144456369571402</v>
      </c>
      <c r="L3208">
        <f t="shared" si="300"/>
        <v>0.23952526419023598</v>
      </c>
      <c r="M3208">
        <f t="shared" si="300"/>
        <v>0.34507254631454221</v>
      </c>
      <c r="N3208">
        <f t="shared" si="300"/>
        <v>0.3779644730092272</v>
      </c>
    </row>
    <row r="3209" spans="1:14">
      <c r="A3209">
        <v>2012</v>
      </c>
      <c r="B3209">
        <v>9</v>
      </c>
      <c r="C3209">
        <v>8</v>
      </c>
      <c r="D3209" t="s">
        <v>532</v>
      </c>
      <c r="E3209" t="s">
        <v>533</v>
      </c>
      <c r="F3209">
        <v>2012</v>
      </c>
      <c r="G3209">
        <f t="shared" si="301"/>
        <v>0.35355339059327373</v>
      </c>
      <c r="H3209">
        <f t="shared" si="302"/>
        <v>91</v>
      </c>
      <c r="I3209">
        <f t="shared" si="300"/>
        <v>2.4239483719218068E-5</v>
      </c>
      <c r="J3209">
        <f t="shared" si="300"/>
        <v>3.3212616269966667E-3</v>
      </c>
      <c r="K3209">
        <f t="shared" si="300"/>
        <v>0.14166341760970624</v>
      </c>
      <c r="L3209">
        <f t="shared" si="300"/>
        <v>0.22405536851909405</v>
      </c>
      <c r="M3209">
        <f t="shared" si="300"/>
        <v>0.32278581047267496</v>
      </c>
      <c r="N3209">
        <f t="shared" si="300"/>
        <v>0.35355339059327373</v>
      </c>
    </row>
    <row r="3210" spans="1:14">
      <c r="A3210">
        <v>2012</v>
      </c>
      <c r="B3210">
        <v>9</v>
      </c>
      <c r="C3210">
        <v>9</v>
      </c>
      <c r="D3210" t="s">
        <v>14</v>
      </c>
      <c r="E3210" t="s">
        <v>15</v>
      </c>
      <c r="F3210">
        <v>2007</v>
      </c>
      <c r="G3210">
        <f t="shared" si="301"/>
        <v>0.33333333333333331</v>
      </c>
      <c r="H3210">
        <f t="shared" si="302"/>
        <v>91</v>
      </c>
      <c r="I3210">
        <f t="shared" si="300"/>
        <v>2.2853204413760017E-5</v>
      </c>
      <c r="J3210">
        <f t="shared" si="300"/>
        <v>3.1313154913920117E-3</v>
      </c>
      <c r="K3210">
        <f t="shared" si="300"/>
        <v>0.13356155098384676</v>
      </c>
      <c r="L3210">
        <f t="shared" si="300"/>
        <v>0.2112414272548031</v>
      </c>
      <c r="M3210">
        <f t="shared" si="300"/>
        <v>0.30432538060803221</v>
      </c>
      <c r="N3210">
        <f t="shared" si="300"/>
        <v>0.33333333333333331</v>
      </c>
    </row>
    <row r="3211" spans="1:14">
      <c r="A3211">
        <v>2012</v>
      </c>
      <c r="B3211">
        <v>9</v>
      </c>
      <c r="C3211">
        <v>10</v>
      </c>
      <c r="D3211" t="s">
        <v>502</v>
      </c>
      <c r="E3211" t="s">
        <v>503</v>
      </c>
      <c r="F3211">
        <v>2011</v>
      </c>
      <c r="G3211">
        <f t="shared" si="301"/>
        <v>0.31622776601683794</v>
      </c>
      <c r="H3211">
        <f t="shared" si="302"/>
        <v>91</v>
      </c>
      <c r="I3211">
        <f t="shared" si="300"/>
        <v>2.1680453334268412E-5</v>
      </c>
      <c r="J3211">
        <f t="shared" si="300"/>
        <v>2.9706267076104391E-3</v>
      </c>
      <c r="K3211">
        <f t="shared" si="300"/>
        <v>0.12670761268009759</v>
      </c>
      <c r="L3211">
        <f t="shared" si="300"/>
        <v>0.20040121389298432</v>
      </c>
      <c r="M3211">
        <f t="shared" si="300"/>
        <v>0.28870840575570589</v>
      </c>
      <c r="N3211">
        <f t="shared" si="300"/>
        <v>0.31622776601683794</v>
      </c>
    </row>
    <row r="3212" spans="1:14">
      <c r="A3212">
        <v>2012</v>
      </c>
      <c r="B3212">
        <v>9</v>
      </c>
      <c r="C3212">
        <v>11</v>
      </c>
      <c r="D3212" t="s">
        <v>438</v>
      </c>
      <c r="E3212" t="s">
        <v>439</v>
      </c>
      <c r="F3212">
        <v>2011</v>
      </c>
      <c r="G3212">
        <f t="shared" si="301"/>
        <v>0.30151134457776363</v>
      </c>
      <c r="H3212">
        <f t="shared" si="302"/>
        <v>91</v>
      </c>
      <c r="I3212">
        <f t="shared" si="300"/>
        <v>2.0671501172109796E-5</v>
      </c>
      <c r="J3212">
        <f t="shared" si="300"/>
        <v>2.8323814323203585E-3</v>
      </c>
      <c r="K3212">
        <f t="shared" si="300"/>
        <v>0.12081096846309348</v>
      </c>
      <c r="L3212">
        <f t="shared" si="300"/>
        <v>0.19107506028636459</v>
      </c>
      <c r="M3212">
        <f t="shared" si="300"/>
        <v>0.27527266408880241</v>
      </c>
      <c r="N3212">
        <f t="shared" si="300"/>
        <v>0.30151134457776363</v>
      </c>
    </row>
    <row r="3213" spans="1:14">
      <c r="A3213">
        <v>2012</v>
      </c>
      <c r="B3213">
        <v>9</v>
      </c>
      <c r="C3213">
        <v>12</v>
      </c>
      <c r="D3213" t="s">
        <v>28</v>
      </c>
      <c r="E3213" t="s">
        <v>29</v>
      </c>
      <c r="F3213">
        <v>2004</v>
      </c>
      <c r="G3213">
        <f t="shared" si="301"/>
        <v>0.28867513459481292</v>
      </c>
      <c r="H3213">
        <f t="shared" si="302"/>
        <v>91</v>
      </c>
      <c r="I3213">
        <f t="shared" si="300"/>
        <v>1.9791455580194837E-5</v>
      </c>
      <c r="J3213">
        <f t="shared" si="300"/>
        <v>2.7117987628092351E-3</v>
      </c>
      <c r="K3213">
        <f t="shared" si="300"/>
        <v>0.11566769612086179</v>
      </c>
      <c r="L3213">
        <f t="shared" si="300"/>
        <v>0.18294044233434201</v>
      </c>
      <c r="M3213">
        <f t="shared" si="300"/>
        <v>0.26355351062292415</v>
      </c>
      <c r="N3213">
        <f t="shared" si="300"/>
        <v>0.28867513459481292</v>
      </c>
    </row>
    <row r="3214" spans="1:14">
      <c r="A3214">
        <v>2012</v>
      </c>
      <c r="B3214">
        <v>9</v>
      </c>
      <c r="C3214">
        <v>13</v>
      </c>
      <c r="D3214" t="s">
        <v>22</v>
      </c>
      <c r="E3214" t="s">
        <v>23</v>
      </c>
      <c r="F3214">
        <v>2008</v>
      </c>
      <c r="G3214">
        <f t="shared" si="301"/>
        <v>0.27735009811261457</v>
      </c>
      <c r="H3214">
        <f t="shared" si="302"/>
        <v>91</v>
      </c>
      <c r="I3214">
        <f t="shared" si="300"/>
        <v>1.9015015459031933E-5</v>
      </c>
      <c r="J3214">
        <f t="shared" si="300"/>
        <v>2.6054119762773734E-3</v>
      </c>
      <c r="K3214">
        <f t="shared" si="300"/>
        <v>0.11112992780832862</v>
      </c>
      <c r="L3214">
        <f t="shared" si="300"/>
        <v>0.17576349172370512</v>
      </c>
      <c r="M3214">
        <f t="shared" si="300"/>
        <v>0.25321402250938951</v>
      </c>
      <c r="N3214">
        <f t="shared" si="300"/>
        <v>0.27735009811261457</v>
      </c>
    </row>
    <row r="3215" spans="1:14">
      <c r="A3215">
        <v>2012</v>
      </c>
      <c r="B3215">
        <v>9</v>
      </c>
      <c r="C3215">
        <v>14</v>
      </c>
      <c r="D3215" t="s">
        <v>10</v>
      </c>
      <c r="E3215" t="s">
        <v>11</v>
      </c>
      <c r="F3215">
        <v>2008</v>
      </c>
      <c r="G3215">
        <f t="shared" si="301"/>
        <v>0.2672612419124244</v>
      </c>
      <c r="H3215">
        <f t="shared" si="302"/>
        <v>91</v>
      </c>
      <c r="I3215">
        <f t="shared" si="300"/>
        <v>1.8323327379900005E-5</v>
      </c>
      <c r="J3215">
        <f t="shared" si="300"/>
        <v>2.5106378011471278E-3</v>
      </c>
      <c r="K3215">
        <f t="shared" si="300"/>
        <v>0.10708747796307742</v>
      </c>
      <c r="L3215">
        <f t="shared" si="300"/>
        <v>0.16936993857441521</v>
      </c>
      <c r="M3215">
        <f t="shared" si="300"/>
        <v>0.24400313750032179</v>
      </c>
      <c r="N3215">
        <f t="shared" si="300"/>
        <v>0.2672612419124244</v>
      </c>
    </row>
    <row r="3216" spans="1:14">
      <c r="A3216">
        <v>2012</v>
      </c>
      <c r="B3216">
        <v>9</v>
      </c>
      <c r="C3216">
        <v>15</v>
      </c>
      <c r="D3216" t="s">
        <v>272</v>
      </c>
      <c r="E3216" t="s">
        <v>273</v>
      </c>
      <c r="F3216">
        <v>2005</v>
      </c>
      <c r="G3216">
        <f t="shared" si="301"/>
        <v>0.2581988897471611</v>
      </c>
      <c r="H3216">
        <f t="shared" si="302"/>
        <v>91</v>
      </c>
      <c r="I3216">
        <f t="shared" si="300"/>
        <v>1.7702016020393275E-5</v>
      </c>
      <c r="J3216">
        <f t="shared" si="300"/>
        <v>2.425506549976511E-3</v>
      </c>
      <c r="K3216">
        <f t="shared" si="300"/>
        <v>0.10345633253081425</v>
      </c>
      <c r="L3216">
        <f t="shared" si="300"/>
        <v>0.16362690595738758</v>
      </c>
      <c r="M3216">
        <f t="shared" si="300"/>
        <v>0.23572942618462847</v>
      </c>
      <c r="N3216">
        <f t="shared" si="300"/>
        <v>0.2581988897471611</v>
      </c>
    </row>
    <row r="3217" spans="1:14">
      <c r="A3217">
        <v>2012</v>
      </c>
      <c r="B3217">
        <v>9</v>
      </c>
      <c r="C3217">
        <v>16</v>
      </c>
      <c r="D3217" t="s">
        <v>374</v>
      </c>
      <c r="E3217" t="s">
        <v>375</v>
      </c>
      <c r="F3217">
        <v>2011</v>
      </c>
      <c r="G3217">
        <f t="shared" si="301"/>
        <v>0.25</v>
      </c>
      <c r="H3217">
        <f t="shared" si="302"/>
        <v>91</v>
      </c>
      <c r="I3217">
        <f t="shared" si="300"/>
        <v>1.7139903310320014E-5</v>
      </c>
      <c r="J3217">
        <f t="shared" si="300"/>
        <v>2.3484866185440089E-3</v>
      </c>
      <c r="K3217">
        <f t="shared" si="300"/>
        <v>0.10017116323788507</v>
      </c>
      <c r="L3217">
        <f t="shared" si="300"/>
        <v>0.15843107044110233</v>
      </c>
      <c r="M3217">
        <f t="shared" si="300"/>
        <v>0.22824403545602417</v>
      </c>
      <c r="N3217">
        <f t="shared" si="300"/>
        <v>0.25</v>
      </c>
    </row>
    <row r="3218" spans="1:14">
      <c r="A3218">
        <v>2012</v>
      </c>
      <c r="B3218">
        <v>9</v>
      </c>
      <c r="C3218">
        <v>17</v>
      </c>
      <c r="D3218" t="s">
        <v>534</v>
      </c>
      <c r="E3218" t="s">
        <v>535</v>
      </c>
      <c r="F3218">
        <v>2012</v>
      </c>
      <c r="G3218">
        <f t="shared" si="301"/>
        <v>0.24253562503633297</v>
      </c>
      <c r="H3218">
        <f t="shared" si="302"/>
        <v>91</v>
      </c>
      <c r="I3218">
        <f t="shared" ref="I3218:N3233" si="303">$G3218*(I$1^$H3218)</f>
        <v>1.6628148649723109E-5</v>
      </c>
      <c r="J3218">
        <f t="shared" si="303"/>
        <v>2.278366679672141E-3</v>
      </c>
      <c r="K3218">
        <f t="shared" si="303"/>
        <v>9.7180302746067981E-2</v>
      </c>
      <c r="L3218">
        <f t="shared" si="303"/>
        <v>0.1537007147784322</v>
      </c>
      <c r="M3218">
        <f t="shared" si="303"/>
        <v>0.22142923920056706</v>
      </c>
      <c r="N3218">
        <f t="shared" si="303"/>
        <v>0.24253562503633297</v>
      </c>
    </row>
    <row r="3219" spans="1:14">
      <c r="A3219">
        <v>2012</v>
      </c>
      <c r="B3219">
        <v>9</v>
      </c>
      <c r="C3219">
        <v>18</v>
      </c>
      <c r="D3219" t="s">
        <v>20</v>
      </c>
      <c r="E3219" t="s">
        <v>21</v>
      </c>
      <c r="F3219">
        <v>2004</v>
      </c>
      <c r="G3219">
        <f t="shared" si="301"/>
        <v>0.23570226039551587</v>
      </c>
      <c r="H3219">
        <f t="shared" si="302"/>
        <v>91</v>
      </c>
      <c r="I3219">
        <f t="shared" si="303"/>
        <v>1.6159655812812048E-5</v>
      </c>
      <c r="J3219">
        <f t="shared" si="303"/>
        <v>2.2141744179977781E-3</v>
      </c>
      <c r="K3219">
        <f t="shared" si="303"/>
        <v>9.4442278406470848E-2</v>
      </c>
      <c r="L3219">
        <f t="shared" si="303"/>
        <v>0.14937024567939608</v>
      </c>
      <c r="M3219">
        <f t="shared" si="303"/>
        <v>0.21519054031511667</v>
      </c>
      <c r="N3219">
        <f t="shared" si="303"/>
        <v>0.23570226039551587</v>
      </c>
    </row>
    <row r="3220" spans="1:14">
      <c r="A3220">
        <v>2012</v>
      </c>
      <c r="B3220">
        <v>9</v>
      </c>
      <c r="C3220">
        <v>19</v>
      </c>
      <c r="D3220" t="s">
        <v>310</v>
      </c>
      <c r="E3220" t="s">
        <v>311</v>
      </c>
      <c r="F3220">
        <v>2009</v>
      </c>
      <c r="G3220">
        <f t="shared" si="301"/>
        <v>0.22941573387056174</v>
      </c>
      <c r="H3220">
        <f t="shared" si="302"/>
        <v>91</v>
      </c>
      <c r="I3220">
        <f t="shared" si="303"/>
        <v>1.5728653985630145E-5</v>
      </c>
      <c r="J3220">
        <f t="shared" si="303"/>
        <v>2.1551191243138713E-3</v>
      </c>
      <c r="K3220">
        <f t="shared" si="303"/>
        <v>9.1923363707548958E-2</v>
      </c>
      <c r="L3220">
        <f t="shared" si="303"/>
        <v>0.1453863211725766</v>
      </c>
      <c r="M3220">
        <f t="shared" si="303"/>
        <v>0.20945109158288922</v>
      </c>
      <c r="N3220">
        <f t="shared" si="303"/>
        <v>0.22941573387056174</v>
      </c>
    </row>
    <row r="3221" spans="1:14">
      <c r="A3221">
        <v>2012</v>
      </c>
      <c r="B3221">
        <v>9</v>
      </c>
      <c r="C3221">
        <v>20</v>
      </c>
      <c r="D3221" t="s">
        <v>24</v>
      </c>
      <c r="E3221" t="s">
        <v>25</v>
      </c>
      <c r="F3221">
        <v>2002</v>
      </c>
      <c r="G3221">
        <f t="shared" si="301"/>
        <v>0.22360679774997896</v>
      </c>
      <c r="H3221">
        <f t="shared" si="302"/>
        <v>91</v>
      </c>
      <c r="I3221">
        <f t="shared" si="303"/>
        <v>1.5330395571859689E-5</v>
      </c>
      <c r="J3221">
        <f t="shared" si="303"/>
        <v>2.1005502893252088E-3</v>
      </c>
      <c r="K3221">
        <f t="shared" si="303"/>
        <v>8.9595812154055571E-2</v>
      </c>
      <c r="L3221">
        <f t="shared" si="303"/>
        <v>0.14170505730174496</v>
      </c>
      <c r="M3221">
        <f t="shared" si="303"/>
        <v>0.2041476714954169</v>
      </c>
      <c r="N3221">
        <f t="shared" si="303"/>
        <v>0.22360679774997896</v>
      </c>
    </row>
    <row r="3222" spans="1:14">
      <c r="A3222">
        <v>2012</v>
      </c>
      <c r="B3222">
        <v>9</v>
      </c>
      <c r="C3222">
        <v>21</v>
      </c>
      <c r="D3222" t="s">
        <v>518</v>
      </c>
      <c r="E3222" t="s">
        <v>519</v>
      </c>
      <c r="F3222">
        <v>2012</v>
      </c>
      <c r="G3222">
        <f t="shared" si="301"/>
        <v>0.21821789023599239</v>
      </c>
      <c r="H3222">
        <f t="shared" si="302"/>
        <v>91</v>
      </c>
      <c r="I3222">
        <f t="shared" si="303"/>
        <v>1.4960934156907741E-5</v>
      </c>
      <c r="J3222">
        <f t="shared" si="303"/>
        <v>2.0499271805845339E-3</v>
      </c>
      <c r="K3222">
        <f t="shared" si="303"/>
        <v>8.7436559617025914E-2</v>
      </c>
      <c r="L3222">
        <f t="shared" si="303"/>
        <v>0.13828997575794899</v>
      </c>
      <c r="M3222">
        <f t="shared" si="303"/>
        <v>0.19922772750465056</v>
      </c>
      <c r="N3222">
        <f t="shared" si="303"/>
        <v>0.21821789023599239</v>
      </c>
    </row>
    <row r="3223" spans="1:14">
      <c r="A3223">
        <v>2012</v>
      </c>
      <c r="B3223">
        <v>9</v>
      </c>
      <c r="C3223">
        <v>22</v>
      </c>
      <c r="D3223" t="s">
        <v>18</v>
      </c>
      <c r="E3223" t="s">
        <v>19</v>
      </c>
      <c r="F3223">
        <v>1995</v>
      </c>
      <c r="G3223">
        <f t="shared" si="301"/>
        <v>0.21320071635561041</v>
      </c>
      <c r="H3223">
        <f t="shared" si="302"/>
        <v>91</v>
      </c>
      <c r="I3223">
        <f t="shared" si="303"/>
        <v>1.46169586561045E-5</v>
      </c>
      <c r="J3223">
        <f t="shared" si="303"/>
        <v>2.0027961177005913E-3</v>
      </c>
      <c r="K3223">
        <f t="shared" si="303"/>
        <v>8.5426255041967533E-2</v>
      </c>
      <c r="L3223">
        <f t="shared" si="303"/>
        <v>0.13511047084411676</v>
      </c>
      <c r="M3223">
        <f t="shared" si="303"/>
        <v>0.19464716745247879</v>
      </c>
      <c r="N3223">
        <f t="shared" si="303"/>
        <v>0.21320071635561041</v>
      </c>
    </row>
    <row r="3224" spans="1:14">
      <c r="A3224">
        <v>2012</v>
      </c>
      <c r="B3224">
        <v>9</v>
      </c>
      <c r="C3224">
        <v>23</v>
      </c>
      <c r="D3224" t="s">
        <v>536</v>
      </c>
      <c r="E3224" t="s">
        <v>537</v>
      </c>
      <c r="F3224">
        <v>2012</v>
      </c>
      <c r="G3224">
        <f t="shared" si="301"/>
        <v>0.20851441405707477</v>
      </c>
      <c r="H3224">
        <f t="shared" si="302"/>
        <v>91</v>
      </c>
      <c r="I3224">
        <f t="shared" si="303"/>
        <v>1.4295667582985175E-5</v>
      </c>
      <c r="J3224">
        <f t="shared" si="303"/>
        <v>1.9587732447463395E-3</v>
      </c>
      <c r="K3224">
        <f t="shared" si="303"/>
        <v>8.3548525631852777E-2</v>
      </c>
      <c r="L3224">
        <f t="shared" si="303"/>
        <v>0.13214064728584637</v>
      </c>
      <c r="M3224">
        <f t="shared" si="303"/>
        <v>0.19036868526054032</v>
      </c>
      <c r="N3224">
        <f t="shared" si="303"/>
        <v>0.20851441405707477</v>
      </c>
    </row>
    <row r="3225" spans="1:14">
      <c r="A3225">
        <v>2012</v>
      </c>
      <c r="B3225">
        <v>9</v>
      </c>
      <c r="C3225">
        <v>24</v>
      </c>
      <c r="D3225" t="s">
        <v>12</v>
      </c>
      <c r="E3225" t="s">
        <v>13</v>
      </c>
      <c r="F3225">
        <v>2009</v>
      </c>
      <c r="G3225">
        <f t="shared" si="301"/>
        <v>0.20412414523193154</v>
      </c>
      <c r="H3225">
        <f t="shared" si="302"/>
        <v>91</v>
      </c>
      <c r="I3225">
        <f t="shared" si="303"/>
        <v>1.3994672450308106E-5</v>
      </c>
      <c r="J3225">
        <f t="shared" si="303"/>
        <v>1.9175312943957002E-3</v>
      </c>
      <c r="K3225">
        <f t="shared" si="303"/>
        <v>8.1789412291286293E-2</v>
      </c>
      <c r="L3225">
        <f t="shared" si="303"/>
        <v>0.12935842732787978</v>
      </c>
      <c r="M3225">
        <f t="shared" si="303"/>
        <v>0.18636047456699043</v>
      </c>
      <c r="N3225">
        <f t="shared" si="303"/>
        <v>0.20412414523193154</v>
      </c>
    </row>
    <row r="3226" spans="1:14">
      <c r="A3226">
        <v>2012</v>
      </c>
      <c r="B3226">
        <v>9</v>
      </c>
      <c r="C3226">
        <v>25</v>
      </c>
      <c r="D3226" t="s">
        <v>264</v>
      </c>
      <c r="E3226" t="s">
        <v>265</v>
      </c>
      <c r="F3226">
        <v>2010</v>
      </c>
      <c r="G3226">
        <f t="shared" si="301"/>
        <v>0.2</v>
      </c>
      <c r="H3226">
        <f t="shared" si="302"/>
        <v>91</v>
      </c>
      <c r="I3226">
        <f t="shared" si="303"/>
        <v>1.3711922648256012E-5</v>
      </c>
      <c r="J3226">
        <f t="shared" si="303"/>
        <v>1.8787892948352071E-3</v>
      </c>
      <c r="K3226">
        <f t="shared" si="303"/>
        <v>8.0136930590308061E-2</v>
      </c>
      <c r="L3226">
        <f t="shared" si="303"/>
        <v>0.12674485635288188</v>
      </c>
      <c r="M3226">
        <f t="shared" si="303"/>
        <v>0.18259522836481934</v>
      </c>
      <c r="N3226">
        <f t="shared" si="303"/>
        <v>0.2</v>
      </c>
    </row>
    <row r="3227" spans="1:14">
      <c r="A3227">
        <v>2012</v>
      </c>
      <c r="B3227">
        <v>9</v>
      </c>
      <c r="C3227">
        <v>26</v>
      </c>
      <c r="D3227" t="s">
        <v>74</v>
      </c>
      <c r="E3227" t="s">
        <v>75</v>
      </c>
      <c r="F3227">
        <v>2008</v>
      </c>
      <c r="G3227">
        <f t="shared" si="301"/>
        <v>0.19611613513818404</v>
      </c>
      <c r="H3227">
        <f t="shared" si="302"/>
        <v>91</v>
      </c>
      <c r="I3227">
        <f t="shared" si="303"/>
        <v>1.3445646375448511E-5</v>
      </c>
      <c r="J3227">
        <f t="shared" si="303"/>
        <v>1.8423044762103749E-3</v>
      </c>
      <c r="K3227">
        <f t="shared" si="303"/>
        <v>7.8580725546040647E-2</v>
      </c>
      <c r="L3227">
        <f t="shared" si="303"/>
        <v>0.12428355688285751</v>
      </c>
      <c r="M3227">
        <f t="shared" si="303"/>
        <v>0.17904935240791242</v>
      </c>
      <c r="N3227">
        <f t="shared" si="303"/>
        <v>0.19611613513818404</v>
      </c>
    </row>
    <row r="3228" spans="1:14">
      <c r="A3228">
        <v>2012</v>
      </c>
      <c r="B3228">
        <v>9</v>
      </c>
      <c r="C3228">
        <v>27</v>
      </c>
      <c r="D3228" t="s">
        <v>474</v>
      </c>
      <c r="E3228" t="s">
        <v>475</v>
      </c>
      <c r="F3228">
        <v>2011</v>
      </c>
      <c r="G3228">
        <f t="shared" si="301"/>
        <v>0.19245008972987526</v>
      </c>
      <c r="H3228">
        <f t="shared" si="302"/>
        <v>91</v>
      </c>
      <c r="I3228">
        <f t="shared" si="303"/>
        <v>1.319430372012989E-5</v>
      </c>
      <c r="J3228">
        <f t="shared" si="303"/>
        <v>1.8078658418728233E-3</v>
      </c>
      <c r="K3228">
        <f t="shared" si="303"/>
        <v>7.7111797413907848E-2</v>
      </c>
      <c r="L3228">
        <f t="shared" si="303"/>
        <v>0.12196029488956132</v>
      </c>
      <c r="M3228">
        <f t="shared" si="303"/>
        <v>0.17570234041528274</v>
      </c>
      <c r="N3228">
        <f t="shared" si="303"/>
        <v>0.19245008972987526</v>
      </c>
    </row>
    <row r="3229" spans="1:14">
      <c r="A3229">
        <v>2012</v>
      </c>
      <c r="B3229">
        <v>9</v>
      </c>
      <c r="C3229">
        <v>28</v>
      </c>
      <c r="D3229" t="s">
        <v>36</v>
      </c>
      <c r="E3229" t="s">
        <v>37</v>
      </c>
      <c r="F3229">
        <v>2008</v>
      </c>
      <c r="G3229">
        <f t="shared" si="301"/>
        <v>0.1889822365046136</v>
      </c>
      <c r="H3229">
        <f t="shared" si="302"/>
        <v>91</v>
      </c>
      <c r="I3229">
        <f t="shared" si="303"/>
        <v>1.2956549044228426E-5</v>
      </c>
      <c r="J3229">
        <f t="shared" si="303"/>
        <v>1.7752890142944166E-3</v>
      </c>
      <c r="K3229">
        <f t="shared" si="303"/>
        <v>7.5722281847857009E-2</v>
      </c>
      <c r="L3229">
        <f t="shared" si="303"/>
        <v>0.11976263209511799</v>
      </c>
      <c r="M3229">
        <f t="shared" si="303"/>
        <v>0.1725362731572711</v>
      </c>
      <c r="N3229">
        <f t="shared" si="303"/>
        <v>0.1889822365046136</v>
      </c>
    </row>
    <row r="3230" spans="1:14">
      <c r="A3230">
        <v>2012</v>
      </c>
      <c r="B3230">
        <v>9</v>
      </c>
      <c r="C3230">
        <v>29</v>
      </c>
      <c r="D3230" t="s">
        <v>516</v>
      </c>
      <c r="E3230" t="s">
        <v>517</v>
      </c>
      <c r="F3230">
        <v>2012</v>
      </c>
      <c r="G3230">
        <f t="shared" si="301"/>
        <v>0.18569533817705186</v>
      </c>
      <c r="H3230">
        <f t="shared" si="302"/>
        <v>91</v>
      </c>
      <c r="I3230">
        <f t="shared" si="303"/>
        <v>1.2731200566127382E-5</v>
      </c>
      <c r="J3230">
        <f t="shared" si="303"/>
        <v>1.7444120673392428E-3</v>
      </c>
      <c r="K3230">
        <f t="shared" si="303"/>
        <v>7.4405272132190933E-2</v>
      </c>
      <c r="L3230">
        <f t="shared" si="303"/>
        <v>0.11767964481325129</v>
      </c>
      <c r="M3230">
        <f t="shared" si="303"/>
        <v>0.1695354134036057</v>
      </c>
      <c r="N3230">
        <f t="shared" si="303"/>
        <v>0.18569533817705186</v>
      </c>
    </row>
    <row r="3231" spans="1:14">
      <c r="A3231">
        <v>2012</v>
      </c>
      <c r="B3231">
        <v>9</v>
      </c>
      <c r="C3231">
        <v>30</v>
      </c>
      <c r="D3231" t="s">
        <v>412</v>
      </c>
      <c r="E3231" t="s">
        <v>413</v>
      </c>
      <c r="F3231">
        <v>2011</v>
      </c>
      <c r="G3231">
        <f t="shared" si="301"/>
        <v>0.18257418583505536</v>
      </c>
      <c r="H3231">
        <f t="shared" si="302"/>
        <v>91</v>
      </c>
      <c r="I3231">
        <f t="shared" si="303"/>
        <v>1.2517215568692986E-5</v>
      </c>
      <c r="J3231">
        <f t="shared" si="303"/>
        <v>1.7150921293007785E-3</v>
      </c>
      <c r="K3231">
        <f t="shared" si="303"/>
        <v>7.3154674289229171E-2</v>
      </c>
      <c r="L3231">
        <f t="shared" si="303"/>
        <v>0.11570169478704224</v>
      </c>
      <c r="M3231">
        <f t="shared" si="303"/>
        <v>0.16668587578036448</v>
      </c>
      <c r="N3231">
        <f t="shared" si="303"/>
        <v>0.18257418583505536</v>
      </c>
    </row>
    <row r="3232" spans="1:14">
      <c r="A3232">
        <v>2012</v>
      </c>
      <c r="B3232">
        <v>9</v>
      </c>
      <c r="C3232">
        <v>31</v>
      </c>
      <c r="D3232" t="s">
        <v>538</v>
      </c>
      <c r="E3232" t="s">
        <v>539</v>
      </c>
      <c r="F3232">
        <v>2012</v>
      </c>
      <c r="G3232">
        <f t="shared" si="301"/>
        <v>0.17960530202677491</v>
      </c>
      <c r="H3232">
        <f t="shared" si="302"/>
        <v>91</v>
      </c>
      <c r="I3232">
        <f t="shared" si="303"/>
        <v>1.2313670043038981E-5</v>
      </c>
      <c r="J3232">
        <f t="shared" si="303"/>
        <v>1.6872025937177441E-3</v>
      </c>
      <c r="K3232">
        <f t="shared" si="303"/>
        <v>7.1965088110854877E-2</v>
      </c>
      <c r="L3232">
        <f t="shared" si="303"/>
        <v>0.11382024102799773</v>
      </c>
      <c r="M3232">
        <f t="shared" si="303"/>
        <v>0.16397535569555657</v>
      </c>
      <c r="N3232">
        <f t="shared" si="303"/>
        <v>0.17960530202677491</v>
      </c>
    </row>
    <row r="3233" spans="1:14">
      <c r="A3233">
        <v>2012</v>
      </c>
      <c r="B3233">
        <v>9</v>
      </c>
      <c r="C3233">
        <v>32</v>
      </c>
      <c r="D3233" t="s">
        <v>376</v>
      </c>
      <c r="E3233" t="s">
        <v>377</v>
      </c>
      <c r="F3233">
        <v>2011</v>
      </c>
      <c r="G3233">
        <f t="shared" si="301"/>
        <v>0.17677669529663687</v>
      </c>
      <c r="H3233">
        <f t="shared" si="302"/>
        <v>91</v>
      </c>
      <c r="I3233">
        <f t="shared" si="303"/>
        <v>1.2119741859609034E-5</v>
      </c>
      <c r="J3233">
        <f t="shared" si="303"/>
        <v>1.6606308134983333E-3</v>
      </c>
      <c r="K3233">
        <f t="shared" si="303"/>
        <v>7.0831708804853122E-2</v>
      </c>
      <c r="L3233">
        <f t="shared" si="303"/>
        <v>0.11202768425954703</v>
      </c>
      <c r="M3233">
        <f t="shared" si="303"/>
        <v>0.16139290523633748</v>
      </c>
      <c r="N3233">
        <f t="shared" si="303"/>
        <v>0.17677669529663687</v>
      </c>
    </row>
    <row r="3234" spans="1:14">
      <c r="A3234">
        <v>2012</v>
      </c>
      <c r="B3234">
        <v>9</v>
      </c>
      <c r="C3234">
        <v>33</v>
      </c>
      <c r="D3234" t="s">
        <v>528</v>
      </c>
      <c r="E3234" t="s">
        <v>529</v>
      </c>
      <c r="F3234">
        <v>2012</v>
      </c>
      <c r="G3234">
        <f t="shared" si="301"/>
        <v>0.17407765595569785</v>
      </c>
      <c r="H3234">
        <f t="shared" si="302"/>
        <v>91</v>
      </c>
      <c r="I3234">
        <f t="shared" ref="I3234:N3249" si="304">$G3234*(I$1^$H3234)</f>
        <v>1.1934696766271256E-5</v>
      </c>
      <c r="J3234">
        <f t="shared" si="304"/>
        <v>1.6352761823978568E-3</v>
      </c>
      <c r="K3234">
        <f t="shared" si="304"/>
        <v>6.9750245163226421E-2</v>
      </c>
      <c r="L3234">
        <f t="shared" si="304"/>
        <v>0.11031723749175656</v>
      </c>
      <c r="M3234">
        <f t="shared" si="304"/>
        <v>0.15892874671221552</v>
      </c>
      <c r="N3234">
        <f t="shared" si="304"/>
        <v>0.17407765595569785</v>
      </c>
    </row>
    <row r="3235" spans="1:14">
      <c r="A3235">
        <v>2012</v>
      </c>
      <c r="B3235">
        <v>9</v>
      </c>
      <c r="C3235">
        <v>34</v>
      </c>
      <c r="D3235" t="s">
        <v>48</v>
      </c>
      <c r="E3235" t="s">
        <v>49</v>
      </c>
      <c r="F3235">
        <v>2000</v>
      </c>
      <c r="G3235">
        <f t="shared" si="301"/>
        <v>0.17149858514250882</v>
      </c>
      <c r="H3235">
        <f t="shared" si="302"/>
        <v>91</v>
      </c>
      <c r="I3235">
        <f t="shared" si="304"/>
        <v>1.1757876668797143E-5</v>
      </c>
      <c r="J3235">
        <f t="shared" si="304"/>
        <v>1.6110485292256493E-3</v>
      </c>
      <c r="K3235">
        <f t="shared" si="304"/>
        <v>6.8716851069506327E-2</v>
      </c>
      <c r="L3235">
        <f t="shared" si="304"/>
        <v>0.1086828176930488</v>
      </c>
      <c r="M3235">
        <f t="shared" si="304"/>
        <v>0.15657411659169906</v>
      </c>
      <c r="N3235">
        <f t="shared" si="304"/>
        <v>0.17149858514250882</v>
      </c>
    </row>
    <row r="3236" spans="1:14">
      <c r="A3236">
        <v>2012</v>
      </c>
      <c r="B3236">
        <v>9</v>
      </c>
      <c r="C3236">
        <v>35</v>
      </c>
      <c r="D3236" t="s">
        <v>420</v>
      </c>
      <c r="E3236" t="s">
        <v>421</v>
      </c>
      <c r="F3236">
        <v>2011</v>
      </c>
      <c r="G3236">
        <f t="shared" si="301"/>
        <v>0.1690308509457033</v>
      </c>
      <c r="H3236">
        <f t="shared" si="302"/>
        <v>91</v>
      </c>
      <c r="I3236">
        <f t="shared" si="304"/>
        <v>1.1588689766681875E-5</v>
      </c>
      <c r="J3236">
        <f t="shared" si="304"/>
        <v>1.5878667662683646E-3</v>
      </c>
      <c r="K3236">
        <f t="shared" si="304"/>
        <v>6.7728067849282661E-2</v>
      </c>
      <c r="L3236">
        <f t="shared" si="304"/>
        <v>0.10711895461159275</v>
      </c>
      <c r="M3236">
        <f t="shared" si="304"/>
        <v>0.15432113414565216</v>
      </c>
      <c r="N3236">
        <f t="shared" si="304"/>
        <v>0.1690308509457033</v>
      </c>
    </row>
    <row r="3237" spans="1:14">
      <c r="A3237">
        <v>2012</v>
      </c>
      <c r="B3237">
        <v>9</v>
      </c>
      <c r="C3237">
        <v>36</v>
      </c>
      <c r="D3237" t="s">
        <v>402</v>
      </c>
      <c r="E3237" t="s">
        <v>403</v>
      </c>
      <c r="F3237">
        <v>2011</v>
      </c>
      <c r="G3237">
        <f t="shared" si="301"/>
        <v>0.16666666666666666</v>
      </c>
      <c r="H3237">
        <f t="shared" si="302"/>
        <v>91</v>
      </c>
      <c r="I3237">
        <f t="shared" si="304"/>
        <v>1.1426602206880009E-5</v>
      </c>
      <c r="J3237">
        <f t="shared" si="304"/>
        <v>1.5656577456960058E-3</v>
      </c>
      <c r="K3237">
        <f t="shared" si="304"/>
        <v>6.6780775491923378E-2</v>
      </c>
      <c r="L3237">
        <f t="shared" si="304"/>
        <v>0.10562071362740155</v>
      </c>
      <c r="M3237">
        <f t="shared" si="304"/>
        <v>0.15216269030401611</v>
      </c>
      <c r="N3237">
        <f t="shared" si="304"/>
        <v>0.16666666666666666</v>
      </c>
    </row>
    <row r="3238" spans="1:14">
      <c r="A3238">
        <v>2012</v>
      </c>
      <c r="B3238">
        <v>9</v>
      </c>
      <c r="C3238">
        <v>37</v>
      </c>
      <c r="D3238" t="s">
        <v>540</v>
      </c>
      <c r="E3238" t="s">
        <v>541</v>
      </c>
      <c r="F3238">
        <v>2012</v>
      </c>
      <c r="G3238">
        <f t="shared" si="301"/>
        <v>0.16439898730535729</v>
      </c>
      <c r="H3238">
        <f t="shared" si="302"/>
        <v>91</v>
      </c>
      <c r="I3238">
        <f t="shared" si="304"/>
        <v>1.1271130986913405E-5</v>
      </c>
      <c r="J3238">
        <f t="shared" si="304"/>
        <v>1.5443552871552719E-3</v>
      </c>
      <c r="K3238">
        <f t="shared" si="304"/>
        <v>6.5872151174031765E-2</v>
      </c>
      <c r="L3238">
        <f t="shared" si="304"/>
        <v>0.10418363015288379</v>
      </c>
      <c r="M3238">
        <f t="shared" si="304"/>
        <v>0.15009235314983374</v>
      </c>
      <c r="N3238">
        <f t="shared" si="304"/>
        <v>0.16439898730535729</v>
      </c>
    </row>
    <row r="3239" spans="1:14">
      <c r="A3239">
        <v>2012</v>
      </c>
      <c r="B3239">
        <v>9</v>
      </c>
      <c r="C3239">
        <v>38</v>
      </c>
      <c r="D3239" t="s">
        <v>44</v>
      </c>
      <c r="E3239" t="s">
        <v>45</v>
      </c>
      <c r="F3239">
        <v>1997</v>
      </c>
      <c r="G3239">
        <f t="shared" si="301"/>
        <v>0.16222142113076254</v>
      </c>
      <c r="H3239">
        <f t="shared" si="302"/>
        <v>91</v>
      </c>
      <c r="I3239">
        <f t="shared" si="304"/>
        <v>1.1121837892175895E-5</v>
      </c>
      <c r="J3239">
        <f t="shared" si="304"/>
        <v>1.5238993470671526E-3</v>
      </c>
      <c r="K3239">
        <f t="shared" si="304"/>
        <v>6.4999633827085249E-2</v>
      </c>
      <c r="L3239">
        <f t="shared" si="304"/>
        <v>0.10280365359289427</v>
      </c>
      <c r="M3239">
        <f t="shared" si="304"/>
        <v>0.14810428718518559</v>
      </c>
      <c r="N3239">
        <f t="shared" si="304"/>
        <v>0.16222142113076254</v>
      </c>
    </row>
    <row r="3240" spans="1:14">
      <c r="A3240">
        <v>2012</v>
      </c>
      <c r="B3240">
        <v>9</v>
      </c>
      <c r="C3240">
        <v>39</v>
      </c>
      <c r="D3240" t="s">
        <v>446</v>
      </c>
      <c r="E3240" t="s">
        <v>447</v>
      </c>
      <c r="F3240">
        <v>2011</v>
      </c>
      <c r="G3240">
        <f t="shared" si="301"/>
        <v>0.16012815380508713</v>
      </c>
      <c r="H3240">
        <f t="shared" si="302"/>
        <v>91</v>
      </c>
      <c r="I3240">
        <f t="shared" si="304"/>
        <v>1.097832429391698E-5</v>
      </c>
      <c r="J3240">
        <f t="shared" si="304"/>
        <v>1.5042353058536161E-3</v>
      </c>
      <c r="K3240">
        <f t="shared" si="304"/>
        <v>6.4160893735162206E-2</v>
      </c>
      <c r="L3240">
        <f t="shared" si="304"/>
        <v>0.10147709926038971</v>
      </c>
      <c r="M3240">
        <f t="shared" si="304"/>
        <v>0.146193184058384</v>
      </c>
      <c r="N3240">
        <f t="shared" si="304"/>
        <v>0.16012815380508713</v>
      </c>
    </row>
    <row r="3241" spans="1:14">
      <c r="A3241">
        <v>2012</v>
      </c>
      <c r="B3241">
        <v>9</v>
      </c>
      <c r="C3241">
        <v>40</v>
      </c>
      <c r="D3241" t="s">
        <v>244</v>
      </c>
      <c r="E3241" t="s">
        <v>245</v>
      </c>
      <c r="F3241">
        <v>2010</v>
      </c>
      <c r="G3241">
        <f t="shared" si="301"/>
        <v>0.15811388300841897</v>
      </c>
      <c r="H3241">
        <f t="shared" si="302"/>
        <v>91</v>
      </c>
      <c r="I3241">
        <f t="shared" si="304"/>
        <v>1.0840226667134206E-5</v>
      </c>
      <c r="J3241">
        <f t="shared" si="304"/>
        <v>1.4853133538052195E-3</v>
      </c>
      <c r="K3241">
        <f t="shared" si="304"/>
        <v>6.3353806340048793E-2</v>
      </c>
      <c r="L3241">
        <f t="shared" si="304"/>
        <v>0.10020060694649216</v>
      </c>
      <c r="M3241">
        <f t="shared" si="304"/>
        <v>0.14435420287785294</v>
      </c>
      <c r="N3241">
        <f t="shared" si="304"/>
        <v>0.15811388300841897</v>
      </c>
    </row>
    <row r="3242" spans="1:14">
      <c r="A3242">
        <v>2012</v>
      </c>
      <c r="B3242">
        <v>9</v>
      </c>
      <c r="C3242">
        <v>41</v>
      </c>
      <c r="D3242" t="s">
        <v>78</v>
      </c>
      <c r="E3242" t="s">
        <v>79</v>
      </c>
      <c r="F3242">
        <v>1991</v>
      </c>
      <c r="G3242">
        <f t="shared" si="301"/>
        <v>0.15617376188860607</v>
      </c>
      <c r="H3242">
        <f t="shared" si="302"/>
        <v>91</v>
      </c>
      <c r="I3242">
        <f t="shared" si="304"/>
        <v>1.0707212713518596E-5</v>
      </c>
      <c r="J3242">
        <f t="shared" si="304"/>
        <v>1.4670879598522788E-3</v>
      </c>
      <c r="K3242">
        <f t="shared" si="304"/>
        <v>6.2576429582472615E-2</v>
      </c>
      <c r="L3242">
        <f t="shared" si="304"/>
        <v>9.8971105083302757E-2</v>
      </c>
      <c r="M3242">
        <f t="shared" si="304"/>
        <v>0.14258291858321473</v>
      </c>
      <c r="N3242">
        <f t="shared" si="304"/>
        <v>0.15617376188860607</v>
      </c>
    </row>
    <row r="3243" spans="1:14">
      <c r="A3243">
        <v>2012</v>
      </c>
      <c r="B3243">
        <v>9</v>
      </c>
      <c r="C3243">
        <v>42</v>
      </c>
      <c r="D3243" t="s">
        <v>50</v>
      </c>
      <c r="E3243" t="s">
        <v>51</v>
      </c>
      <c r="F3243">
        <v>2005</v>
      </c>
      <c r="G3243">
        <f t="shared" si="301"/>
        <v>0.15430334996209191</v>
      </c>
      <c r="H3243">
        <f t="shared" si="302"/>
        <v>91</v>
      </c>
      <c r="I3243">
        <f t="shared" si="304"/>
        <v>1.0578977995234907E-5</v>
      </c>
      <c r="J3243">
        <f t="shared" si="304"/>
        <v>1.4495174103299443E-3</v>
      </c>
      <c r="K3243">
        <f t="shared" si="304"/>
        <v>6.182698422882086E-2</v>
      </c>
      <c r="L3243">
        <f t="shared" si="304"/>
        <v>9.7785779628568992E-2</v>
      </c>
      <c r="M3243">
        <f t="shared" si="304"/>
        <v>0.14087527711892406</v>
      </c>
      <c r="N3243">
        <f t="shared" si="304"/>
        <v>0.15430334996209191</v>
      </c>
    </row>
    <row r="3244" spans="1:14">
      <c r="A3244">
        <v>2012</v>
      </c>
      <c r="B3244">
        <v>9</v>
      </c>
      <c r="C3244">
        <v>43</v>
      </c>
      <c r="D3244" t="s">
        <v>60</v>
      </c>
      <c r="E3244" t="s">
        <v>61</v>
      </c>
      <c r="F3244">
        <v>2005</v>
      </c>
      <c r="G3244">
        <f t="shared" si="301"/>
        <v>0.15249857033260467</v>
      </c>
      <c r="H3244">
        <f t="shared" si="302"/>
        <v>91</v>
      </c>
      <c r="I3244">
        <f t="shared" si="304"/>
        <v>1.0455243001851521E-5</v>
      </c>
      <c r="J3244">
        <f t="shared" si="304"/>
        <v>1.4325634070928577E-3</v>
      </c>
      <c r="K3244">
        <f t="shared" si="304"/>
        <v>6.1103836729325754E-2</v>
      </c>
      <c r="L3244">
        <f t="shared" si="304"/>
        <v>9.6642046954129146E-2</v>
      </c>
      <c r="M3244">
        <f t="shared" si="304"/>
        <v>0.13922755637595205</v>
      </c>
      <c r="N3244">
        <f t="shared" si="304"/>
        <v>0.15249857033260467</v>
      </c>
    </row>
    <row r="3245" spans="1:14">
      <c r="A3245">
        <v>2012</v>
      </c>
      <c r="B3245">
        <v>9</v>
      </c>
      <c r="C3245">
        <v>44</v>
      </c>
      <c r="D3245" t="s">
        <v>40</v>
      </c>
      <c r="E3245" t="s">
        <v>41</v>
      </c>
      <c r="F3245">
        <v>2005</v>
      </c>
      <c r="G3245">
        <f t="shared" si="301"/>
        <v>0.15075567228888181</v>
      </c>
      <c r="H3245">
        <f t="shared" si="302"/>
        <v>91</v>
      </c>
      <c r="I3245">
        <f t="shared" si="304"/>
        <v>1.0335750586054898E-5</v>
      </c>
      <c r="J3245">
        <f t="shared" si="304"/>
        <v>1.4161907161601792E-3</v>
      </c>
      <c r="K3245">
        <f t="shared" si="304"/>
        <v>6.0405484231546742E-2</v>
      </c>
      <c r="L3245">
        <f t="shared" si="304"/>
        <v>9.5537530143182295E-2</v>
      </c>
      <c r="M3245">
        <f t="shared" si="304"/>
        <v>0.13763633204440121</v>
      </c>
      <c r="N3245">
        <f t="shared" si="304"/>
        <v>0.15075567228888181</v>
      </c>
    </row>
    <row r="3246" spans="1:14">
      <c r="A3246">
        <v>2012</v>
      </c>
      <c r="B3246">
        <v>9</v>
      </c>
      <c r="C3246">
        <v>45</v>
      </c>
      <c r="D3246" t="s">
        <v>58</v>
      </c>
      <c r="E3246" t="s">
        <v>59</v>
      </c>
      <c r="F3246">
        <v>2007</v>
      </c>
      <c r="G3246">
        <f t="shared" si="301"/>
        <v>0.14907119849998599</v>
      </c>
      <c r="H3246">
        <f t="shared" si="302"/>
        <v>91</v>
      </c>
      <c r="I3246">
        <f t="shared" si="304"/>
        <v>1.0220263714573127E-5</v>
      </c>
      <c r="J3246">
        <f t="shared" si="304"/>
        <v>1.4003668595501393E-3</v>
      </c>
      <c r="K3246">
        <f t="shared" si="304"/>
        <v>5.9730541436037052E-2</v>
      </c>
      <c r="L3246">
        <f t="shared" si="304"/>
        <v>9.4470038201163314E-2</v>
      </c>
      <c r="M3246">
        <f t="shared" si="304"/>
        <v>0.13609844766361129</v>
      </c>
      <c r="N3246">
        <f t="shared" si="304"/>
        <v>0.14907119849998599</v>
      </c>
    </row>
    <row r="3247" spans="1:14">
      <c r="A3247">
        <v>2012</v>
      </c>
      <c r="B3247">
        <v>9</v>
      </c>
      <c r="C3247">
        <v>46</v>
      </c>
      <c r="D3247" t="s">
        <v>170</v>
      </c>
      <c r="E3247" t="s">
        <v>171</v>
      </c>
      <c r="F3247">
        <v>2004</v>
      </c>
      <c r="G3247">
        <f t="shared" si="301"/>
        <v>0.14744195615489714</v>
      </c>
      <c r="H3247">
        <f t="shared" si="302"/>
        <v>91</v>
      </c>
      <c r="I3247">
        <f t="shared" si="304"/>
        <v>1.0108563489517519E-5</v>
      </c>
      <c r="J3247">
        <f t="shared" si="304"/>
        <v>1.3850618441669136E-3</v>
      </c>
      <c r="K3247">
        <f t="shared" si="304"/>
        <v>5.9077729032421172E-2</v>
      </c>
      <c r="L3247">
        <f t="shared" si="304"/>
        <v>9.3437547766201723E-2</v>
      </c>
      <c r="M3247">
        <f t="shared" si="304"/>
        <v>0.13461098827329562</v>
      </c>
      <c r="N3247">
        <f t="shared" si="304"/>
        <v>0.14744195615489714</v>
      </c>
    </row>
    <row r="3248" spans="1:14">
      <c r="A3248">
        <v>2012</v>
      </c>
      <c r="B3248">
        <v>9</v>
      </c>
      <c r="C3248">
        <v>47</v>
      </c>
      <c r="D3248" t="s">
        <v>122</v>
      </c>
      <c r="E3248" t="s">
        <v>123</v>
      </c>
      <c r="F3248">
        <v>1993</v>
      </c>
      <c r="G3248">
        <f t="shared" si="301"/>
        <v>0.14586499149789456</v>
      </c>
      <c r="H3248">
        <f t="shared" si="302"/>
        <v>91</v>
      </c>
      <c r="I3248">
        <f t="shared" si="304"/>
        <v>1.0000447402538255E-5</v>
      </c>
      <c r="J3248">
        <f t="shared" si="304"/>
        <v>1.3702479225873639E-3</v>
      </c>
      <c r="K3248">
        <f t="shared" si="304"/>
        <v>5.8445863496113255E-2</v>
      </c>
      <c r="L3248">
        <f t="shared" si="304"/>
        <v>9.2438186971574896E-2</v>
      </c>
      <c r="M3248">
        <f t="shared" si="304"/>
        <v>0.13317125716495243</v>
      </c>
      <c r="N3248">
        <f t="shared" si="304"/>
        <v>0.14586499149789456</v>
      </c>
    </row>
    <row r="3249" spans="1:14">
      <c r="A3249">
        <v>2012</v>
      </c>
      <c r="B3249">
        <v>9</v>
      </c>
      <c r="C3249">
        <v>48</v>
      </c>
      <c r="D3249" t="s">
        <v>542</v>
      </c>
      <c r="E3249" t="s">
        <v>543</v>
      </c>
      <c r="F3249">
        <v>2012</v>
      </c>
      <c r="G3249">
        <f t="shared" si="301"/>
        <v>0.14433756729740646</v>
      </c>
      <c r="H3249">
        <f t="shared" si="302"/>
        <v>91</v>
      </c>
      <c r="I3249">
        <f t="shared" si="304"/>
        <v>9.8957277900974183E-6</v>
      </c>
      <c r="J3249">
        <f t="shared" si="304"/>
        <v>1.3558993814046176E-3</v>
      </c>
      <c r="K3249">
        <f t="shared" si="304"/>
        <v>5.7833848060430897E-2</v>
      </c>
      <c r="L3249">
        <f t="shared" si="304"/>
        <v>9.1470221167171004E-2</v>
      </c>
      <c r="M3249">
        <f t="shared" si="304"/>
        <v>0.13177675531146207</v>
      </c>
      <c r="N3249">
        <f t="shared" si="304"/>
        <v>0.14433756729740646</v>
      </c>
    </row>
    <row r="3250" spans="1:14">
      <c r="A3250">
        <v>2012</v>
      </c>
      <c r="B3250">
        <v>9</v>
      </c>
      <c r="C3250">
        <v>49</v>
      </c>
      <c r="D3250" t="s">
        <v>452</v>
      </c>
      <c r="E3250" t="s">
        <v>453</v>
      </c>
      <c r="F3250">
        <v>2011</v>
      </c>
      <c r="G3250">
        <f t="shared" si="301"/>
        <v>0.14285714285714285</v>
      </c>
      <c r="H3250">
        <f t="shared" si="302"/>
        <v>91</v>
      </c>
      <c r="I3250">
        <f t="shared" ref="I3250:N3265" si="305">$G3250*(I$1^$H3250)</f>
        <v>9.7942304630400073E-6</v>
      </c>
      <c r="J3250">
        <f t="shared" si="305"/>
        <v>1.3419923534537194E-3</v>
      </c>
      <c r="K3250">
        <f t="shared" si="305"/>
        <v>5.7240664707362894E-2</v>
      </c>
      <c r="L3250">
        <f t="shared" si="305"/>
        <v>9.0532040252058466E-2</v>
      </c>
      <c r="M3250">
        <f t="shared" si="305"/>
        <v>0.13042516311772809</v>
      </c>
      <c r="N3250">
        <f t="shared" si="305"/>
        <v>0.14285714285714285</v>
      </c>
    </row>
    <row r="3251" spans="1:14">
      <c r="A3251">
        <v>2012</v>
      </c>
      <c r="B3251">
        <v>9</v>
      </c>
      <c r="C3251">
        <v>50</v>
      </c>
      <c r="D3251" t="s">
        <v>62</v>
      </c>
      <c r="E3251" t="s">
        <v>63</v>
      </c>
      <c r="F3251">
        <v>1999</v>
      </c>
      <c r="G3251">
        <f t="shared" si="301"/>
        <v>0.1414213562373095</v>
      </c>
      <c r="H3251">
        <f t="shared" si="302"/>
        <v>91</v>
      </c>
      <c r="I3251">
        <f t="shared" si="305"/>
        <v>9.6957934876872277E-6</v>
      </c>
      <c r="J3251">
        <f t="shared" si="305"/>
        <v>1.3285046507986668E-3</v>
      </c>
      <c r="K3251">
        <f t="shared" si="305"/>
        <v>5.6665367043882503E-2</v>
      </c>
      <c r="L3251">
        <f t="shared" si="305"/>
        <v>8.9622147407637631E-2</v>
      </c>
      <c r="M3251">
        <f t="shared" si="305"/>
        <v>0.12911432418906998</v>
      </c>
      <c r="N3251">
        <f t="shared" si="305"/>
        <v>0.1414213562373095</v>
      </c>
    </row>
    <row r="3252" spans="1:14">
      <c r="A3252">
        <v>2012</v>
      </c>
      <c r="B3252">
        <v>9</v>
      </c>
      <c r="C3252">
        <v>51</v>
      </c>
      <c r="D3252" t="s">
        <v>304</v>
      </c>
      <c r="E3252" t="s">
        <v>305</v>
      </c>
      <c r="F3252">
        <v>2010</v>
      </c>
      <c r="G3252">
        <f t="shared" si="301"/>
        <v>0.14002800840280097</v>
      </c>
      <c r="H3252">
        <f t="shared" si="302"/>
        <v>91</v>
      </c>
      <c r="I3252">
        <f t="shared" si="305"/>
        <v>9.6002660990427482E-6</v>
      </c>
      <c r="J3252">
        <f t="shared" si="305"/>
        <v>1.3154156158213845E-3</v>
      </c>
      <c r="K3252">
        <f t="shared" si="305"/>
        <v>5.6107073950371671E-2</v>
      </c>
      <c r="L3252">
        <f t="shared" si="305"/>
        <v>8.8739149051965713E-2</v>
      </c>
      <c r="M3252">
        <f t="shared" si="305"/>
        <v>0.12784223085890142</v>
      </c>
      <c r="N3252">
        <f t="shared" si="305"/>
        <v>0.14002800840280097</v>
      </c>
    </row>
    <row r="3253" spans="1:14">
      <c r="A3253">
        <v>2012</v>
      </c>
      <c r="B3253">
        <v>9</v>
      </c>
      <c r="C3253">
        <v>52</v>
      </c>
      <c r="D3253" t="s">
        <v>46</v>
      </c>
      <c r="E3253" t="s">
        <v>47</v>
      </c>
      <c r="F3253">
        <v>2008</v>
      </c>
      <c r="G3253">
        <f t="shared" si="301"/>
        <v>0.13867504905630729</v>
      </c>
      <c r="H3253">
        <f t="shared" si="302"/>
        <v>91</v>
      </c>
      <c r="I3253">
        <f t="shared" si="305"/>
        <v>9.5075077295159663E-6</v>
      </c>
      <c r="J3253">
        <f t="shared" si="305"/>
        <v>1.3027059881386867E-3</v>
      </c>
      <c r="K3253">
        <f t="shared" si="305"/>
        <v>5.5564963904164308E-2</v>
      </c>
      <c r="L3253">
        <f t="shared" si="305"/>
        <v>8.7881745861852559E-2</v>
      </c>
      <c r="M3253">
        <f t="shared" si="305"/>
        <v>0.12660701125469476</v>
      </c>
      <c r="N3253">
        <f t="shared" si="305"/>
        <v>0.13867504905630729</v>
      </c>
    </row>
    <row r="3254" spans="1:14">
      <c r="A3254">
        <v>2012</v>
      </c>
      <c r="B3254">
        <v>9</v>
      </c>
      <c r="C3254">
        <v>53</v>
      </c>
      <c r="D3254" t="s">
        <v>108</v>
      </c>
      <c r="E3254" t="s">
        <v>109</v>
      </c>
      <c r="F3254">
        <v>1997</v>
      </c>
      <c r="G3254">
        <f t="shared" si="301"/>
        <v>0.13736056394868904</v>
      </c>
      <c r="H3254">
        <f t="shared" si="302"/>
        <v>91</v>
      </c>
      <c r="I3254">
        <f t="shared" si="305"/>
        <v>9.417387138926236E-6</v>
      </c>
      <c r="J3254">
        <f t="shared" si="305"/>
        <v>1.2903577853966193E-3</v>
      </c>
      <c r="K3254">
        <f t="shared" si="305"/>
        <v>5.5038269895008318E-2</v>
      </c>
      <c r="L3254">
        <f t="shared" si="305"/>
        <v>8.7048724731137173E-2</v>
      </c>
      <c r="M3254">
        <f t="shared" si="305"/>
        <v>0.12540691771265622</v>
      </c>
      <c r="N3254">
        <f t="shared" si="305"/>
        <v>0.13736056394868904</v>
      </c>
    </row>
    <row r="3255" spans="1:14">
      <c r="A3255">
        <v>2012</v>
      </c>
      <c r="B3255">
        <v>9</v>
      </c>
      <c r="C3255">
        <v>54</v>
      </c>
      <c r="D3255" t="s">
        <v>514</v>
      </c>
      <c r="E3255" t="s">
        <v>515</v>
      </c>
      <c r="F3255">
        <v>2012</v>
      </c>
      <c r="G3255">
        <f t="shared" si="301"/>
        <v>0.13608276348795434</v>
      </c>
      <c r="H3255">
        <f t="shared" si="302"/>
        <v>91</v>
      </c>
      <c r="I3255">
        <f t="shared" si="305"/>
        <v>9.3297816335387364E-6</v>
      </c>
      <c r="J3255">
        <f t="shared" si="305"/>
        <v>1.2783541962637999E-3</v>
      </c>
      <c r="K3255">
        <f t="shared" si="305"/>
        <v>5.4526274860857517E-2</v>
      </c>
      <c r="L3255">
        <f t="shared" si="305"/>
        <v>8.6238951551919851E-2</v>
      </c>
      <c r="M3255">
        <f t="shared" si="305"/>
        <v>0.12424031637799361</v>
      </c>
      <c r="N3255">
        <f t="shared" si="305"/>
        <v>0.13608276348795434</v>
      </c>
    </row>
    <row r="3256" spans="1:14">
      <c r="A3256">
        <v>2012</v>
      </c>
      <c r="B3256">
        <v>9</v>
      </c>
      <c r="C3256">
        <v>55</v>
      </c>
      <c r="D3256" t="s">
        <v>478</v>
      </c>
      <c r="E3256" t="s">
        <v>479</v>
      </c>
      <c r="F3256">
        <v>2011</v>
      </c>
      <c r="G3256">
        <f t="shared" si="301"/>
        <v>0.13483997249264842</v>
      </c>
      <c r="H3256">
        <f t="shared" si="302"/>
        <v>91</v>
      </c>
      <c r="I3256">
        <f t="shared" si="305"/>
        <v>9.2445763635608174E-6</v>
      </c>
      <c r="J3256">
        <f t="shared" si="305"/>
        <v>1.2666794841753083E-3</v>
      </c>
      <c r="K3256">
        <f t="shared" si="305"/>
        <v>5.4028307582212068E-2</v>
      </c>
      <c r="L3256">
        <f t="shared" si="305"/>
        <v>8.545136472103633E-2</v>
      </c>
      <c r="M3256">
        <f t="shared" si="305"/>
        <v>0.12310567785000548</v>
      </c>
      <c r="N3256">
        <f t="shared" si="305"/>
        <v>0.13483997249264842</v>
      </c>
    </row>
    <row r="3257" spans="1:14">
      <c r="A3257">
        <v>2012</v>
      </c>
      <c r="B3257">
        <v>9</v>
      </c>
      <c r="C3257">
        <v>56</v>
      </c>
      <c r="D3257" t="s">
        <v>66</v>
      </c>
      <c r="E3257" t="s">
        <v>67</v>
      </c>
      <c r="F3257">
        <v>2004</v>
      </c>
      <c r="G3257">
        <f t="shared" si="301"/>
        <v>0.1336306209562122</v>
      </c>
      <c r="H3257">
        <f t="shared" si="302"/>
        <v>91</v>
      </c>
      <c r="I3257">
        <f t="shared" si="305"/>
        <v>9.1616636899500023E-6</v>
      </c>
      <c r="J3257">
        <f t="shared" si="305"/>
        <v>1.2553189005735639E-3</v>
      </c>
      <c r="K3257">
        <f t="shared" si="305"/>
        <v>5.3543738981538712E-2</v>
      </c>
      <c r="L3257">
        <f t="shared" si="305"/>
        <v>8.4684969287207604E-2</v>
      </c>
      <c r="M3257">
        <f t="shared" si="305"/>
        <v>0.1220015687501609</v>
      </c>
      <c r="N3257">
        <f t="shared" si="305"/>
        <v>0.1336306209562122</v>
      </c>
    </row>
    <row r="3258" spans="1:14">
      <c r="A3258">
        <v>2012</v>
      </c>
      <c r="B3258">
        <v>9</v>
      </c>
      <c r="C3258">
        <v>57</v>
      </c>
      <c r="D3258" t="s">
        <v>34</v>
      </c>
      <c r="E3258" t="s">
        <v>35</v>
      </c>
      <c r="F3258">
        <v>2009</v>
      </c>
      <c r="G3258">
        <f t="shared" si="301"/>
        <v>0.13245323570650439</v>
      </c>
      <c r="H3258">
        <f t="shared" si="302"/>
        <v>91</v>
      </c>
      <c r="I3258">
        <f t="shared" si="305"/>
        <v>9.080942612594046E-6</v>
      </c>
      <c r="J3258">
        <f t="shared" si="305"/>
        <v>1.2442586065583242E-3</v>
      </c>
      <c r="K3258">
        <f t="shared" si="305"/>
        <v>5.3071978781369274E-2</v>
      </c>
      <c r="L3258">
        <f t="shared" si="305"/>
        <v>8.3938831665476499E-2</v>
      </c>
      <c r="M3258">
        <f t="shared" si="305"/>
        <v>0.12092664410744206</v>
      </c>
      <c r="N3258">
        <f t="shared" si="305"/>
        <v>0.13245323570650439</v>
      </c>
    </row>
    <row r="3259" spans="1:14">
      <c r="A3259">
        <v>2012</v>
      </c>
      <c r="B3259">
        <v>9</v>
      </c>
      <c r="C3259">
        <v>58</v>
      </c>
      <c r="D3259" t="s">
        <v>316</v>
      </c>
      <c r="E3259" t="s">
        <v>317</v>
      </c>
      <c r="F3259">
        <v>2010</v>
      </c>
      <c r="G3259">
        <f t="shared" si="301"/>
        <v>0.13130643285972254</v>
      </c>
      <c r="H3259">
        <f t="shared" si="302"/>
        <v>91</v>
      </c>
      <c r="I3259">
        <f t="shared" si="305"/>
        <v>9.0023182529546848E-6</v>
      </c>
      <c r="J3259">
        <f t="shared" si="305"/>
        <v>1.2334856019992229E-3</v>
      </c>
      <c r="K3259">
        <f t="shared" si="305"/>
        <v>5.2612472480702652E-2</v>
      </c>
      <c r="L3259">
        <f t="shared" si="305"/>
        <v>8.32120748550743E-2</v>
      </c>
      <c r="M3259">
        <f t="shared" si="305"/>
        <v>0.11987964046895427</v>
      </c>
      <c r="N3259">
        <f t="shared" si="305"/>
        <v>0.13130643285972254</v>
      </c>
    </row>
    <row r="3260" spans="1:14">
      <c r="A3260">
        <v>2012</v>
      </c>
      <c r="B3260">
        <v>9</v>
      </c>
      <c r="C3260">
        <v>59</v>
      </c>
      <c r="D3260" t="s">
        <v>104</v>
      </c>
      <c r="E3260" t="s">
        <v>105</v>
      </c>
      <c r="F3260">
        <v>2000</v>
      </c>
      <c r="G3260">
        <f t="shared" si="301"/>
        <v>0.13018891098082389</v>
      </c>
      <c r="H3260">
        <f t="shared" si="302"/>
        <v>91</v>
      </c>
      <c r="I3260">
        <f t="shared" si="305"/>
        <v>8.9257013851487231E-6</v>
      </c>
      <c r="J3260">
        <f t="shared" si="305"/>
        <v>1.2229876612851283E-3</v>
      </c>
      <c r="K3260">
        <f t="shared" si="305"/>
        <v>5.2164698614490392E-2</v>
      </c>
      <c r="L3260">
        <f t="shared" si="305"/>
        <v>8.2503874105013239E-2</v>
      </c>
      <c r="M3260">
        <f t="shared" si="305"/>
        <v>0.11885936965555337</v>
      </c>
      <c r="N3260">
        <f t="shared" si="305"/>
        <v>0.13018891098082389</v>
      </c>
    </row>
    <row r="3261" spans="1:14">
      <c r="A3261">
        <v>2012</v>
      </c>
      <c r="B3261">
        <v>9</v>
      </c>
      <c r="C3261">
        <v>60</v>
      </c>
      <c r="D3261" t="s">
        <v>96</v>
      </c>
      <c r="E3261" t="s">
        <v>97</v>
      </c>
      <c r="F3261">
        <v>2005</v>
      </c>
      <c r="G3261">
        <f t="shared" si="301"/>
        <v>0.12909944487358055</v>
      </c>
      <c r="H3261">
        <f t="shared" si="302"/>
        <v>91</v>
      </c>
      <c r="I3261">
        <f t="shared" si="305"/>
        <v>8.8510080101966375E-6</v>
      </c>
      <c r="J3261">
        <f t="shared" si="305"/>
        <v>1.2127532749882555E-3</v>
      </c>
      <c r="K3261">
        <f t="shared" si="305"/>
        <v>5.1728166265407126E-2</v>
      </c>
      <c r="L3261">
        <f t="shared" si="305"/>
        <v>8.1813452978693788E-2</v>
      </c>
      <c r="M3261">
        <f t="shared" si="305"/>
        <v>0.11786471309231424</v>
      </c>
      <c r="N3261">
        <f t="shared" si="305"/>
        <v>0.12909944487358055</v>
      </c>
    </row>
    <row r="3262" spans="1:14">
      <c r="A3262">
        <v>2012</v>
      </c>
      <c r="B3262">
        <v>9</v>
      </c>
      <c r="C3262">
        <v>61</v>
      </c>
      <c r="D3262" t="s">
        <v>38</v>
      </c>
      <c r="E3262" t="s">
        <v>39</v>
      </c>
      <c r="F3262">
        <v>2006</v>
      </c>
      <c r="G3262">
        <f t="shared" si="301"/>
        <v>0.12803687993289598</v>
      </c>
      <c r="H3262">
        <f t="shared" si="302"/>
        <v>91</v>
      </c>
      <c r="I3262">
        <f t="shared" si="305"/>
        <v>8.7781589688195597E-6</v>
      </c>
      <c r="J3262">
        <f t="shared" si="305"/>
        <v>1.2027715968101285E-3</v>
      </c>
      <c r="K3262">
        <f t="shared" si="305"/>
        <v>5.1302412800910455E-2</v>
      </c>
      <c r="L3262">
        <f t="shared" si="305"/>
        <v>8.1140079774830412E-2</v>
      </c>
      <c r="M3262">
        <f t="shared" si="305"/>
        <v>0.11689461665233047</v>
      </c>
      <c r="N3262">
        <f t="shared" si="305"/>
        <v>0.12803687993289598</v>
      </c>
    </row>
    <row r="3263" spans="1:14">
      <c r="A3263">
        <v>2012</v>
      </c>
      <c r="B3263">
        <v>9</v>
      </c>
      <c r="C3263">
        <v>62</v>
      </c>
      <c r="D3263" t="s">
        <v>94</v>
      </c>
      <c r="E3263" t="s">
        <v>95</v>
      </c>
      <c r="F3263">
        <v>2003</v>
      </c>
      <c r="G3263">
        <f t="shared" si="301"/>
        <v>0.1270001270001905</v>
      </c>
      <c r="H3263">
        <f t="shared" si="302"/>
        <v>91</v>
      </c>
      <c r="I3263">
        <f t="shared" si="305"/>
        <v>8.7070795887265087E-6</v>
      </c>
      <c r="J3263">
        <f t="shared" si="305"/>
        <v>1.1930323952533484E-3</v>
      </c>
      <c r="K3263">
        <f t="shared" si="305"/>
        <v>5.0887001811872869E-2</v>
      </c>
      <c r="L3263">
        <f t="shared" si="305"/>
        <v>8.048306426718449E-2</v>
      </c>
      <c r="M3263">
        <f t="shared" si="305"/>
        <v>0.11594808595980421</v>
      </c>
      <c r="N3263">
        <f t="shared" si="305"/>
        <v>0.1270001270001905</v>
      </c>
    </row>
    <row r="3264" spans="1:14">
      <c r="A3264">
        <v>2012</v>
      </c>
      <c r="B3264">
        <v>9</v>
      </c>
      <c r="C3264">
        <v>63</v>
      </c>
      <c r="D3264" t="s">
        <v>234</v>
      </c>
      <c r="E3264" t="s">
        <v>235</v>
      </c>
      <c r="F3264">
        <v>1980</v>
      </c>
      <c r="G3264">
        <f t="shared" si="301"/>
        <v>0.12598815766974239</v>
      </c>
      <c r="H3264">
        <f t="shared" si="302"/>
        <v>91</v>
      </c>
      <c r="I3264">
        <f t="shared" si="305"/>
        <v>8.6376993628189491E-6</v>
      </c>
      <c r="J3264">
        <f t="shared" si="305"/>
        <v>1.1835260095296109E-3</v>
      </c>
      <c r="K3264">
        <f t="shared" si="305"/>
        <v>5.0481521231904664E-2</v>
      </c>
      <c r="L3264">
        <f t="shared" si="305"/>
        <v>7.9841754730078651E-2</v>
      </c>
      <c r="M3264">
        <f t="shared" si="305"/>
        <v>0.11502418210484738</v>
      </c>
      <c r="N3264">
        <f t="shared" si="305"/>
        <v>0.12598815766974239</v>
      </c>
    </row>
    <row r="3265" spans="1:14">
      <c r="A3265">
        <v>2012</v>
      </c>
      <c r="B3265">
        <v>9</v>
      </c>
      <c r="C3265">
        <v>64</v>
      </c>
      <c r="D3265" t="s">
        <v>156</v>
      </c>
      <c r="E3265" t="s">
        <v>157</v>
      </c>
      <c r="F3265">
        <v>2003</v>
      </c>
      <c r="G3265">
        <f t="shared" si="301"/>
        <v>0.125</v>
      </c>
      <c r="H3265">
        <f t="shared" si="302"/>
        <v>91</v>
      </c>
      <c r="I3265">
        <f t="shared" si="305"/>
        <v>8.5699516551600068E-6</v>
      </c>
      <c r="J3265">
        <f t="shared" si="305"/>
        <v>1.1742433092720044E-3</v>
      </c>
      <c r="K3265">
        <f t="shared" si="305"/>
        <v>5.0085581618942533E-2</v>
      </c>
      <c r="L3265">
        <f t="shared" si="305"/>
        <v>7.9215535220551164E-2</v>
      </c>
      <c r="M3265">
        <f t="shared" si="305"/>
        <v>0.11412201772801209</v>
      </c>
      <c r="N3265">
        <f t="shared" si="305"/>
        <v>0.125</v>
      </c>
    </row>
    <row r="3266" spans="1:14">
      <c r="A3266">
        <v>2012</v>
      </c>
      <c r="B3266">
        <v>9</v>
      </c>
      <c r="C3266">
        <v>65</v>
      </c>
      <c r="D3266" t="s">
        <v>508</v>
      </c>
      <c r="E3266" t="s">
        <v>509</v>
      </c>
      <c r="F3266">
        <v>2012</v>
      </c>
      <c r="G3266">
        <f t="shared" si="301"/>
        <v>0.12403473458920847</v>
      </c>
      <c r="H3266">
        <f t="shared" si="302"/>
        <v>91</v>
      </c>
      <c r="I3266">
        <f t="shared" ref="I3266:N3281" si="306">$G3266*(I$1^$H3266)</f>
        <v>8.503773431920954E-6</v>
      </c>
      <c r="J3266">
        <f t="shared" si="306"/>
        <v>1.1651756576696551E-3</v>
      </c>
      <c r="K3266">
        <f t="shared" si="306"/>
        <v>4.9698814582813403E-2</v>
      </c>
      <c r="L3266">
        <f t="shared" si="306"/>
        <v>7.8603823091385278E-2</v>
      </c>
      <c r="M3266">
        <f t="shared" si="306"/>
        <v>0.11324075343743138</v>
      </c>
      <c r="N3266">
        <f t="shared" si="306"/>
        <v>0.12403473458920847</v>
      </c>
    </row>
    <row r="3267" spans="1:14">
      <c r="A3267">
        <v>2012</v>
      </c>
      <c r="B3267">
        <v>9</v>
      </c>
      <c r="C3267">
        <v>66</v>
      </c>
      <c r="D3267" t="s">
        <v>448</v>
      </c>
      <c r="E3267" t="s">
        <v>449</v>
      </c>
      <c r="F3267">
        <v>2011</v>
      </c>
      <c r="G3267">
        <f t="shared" ref="G3267:G3330" si="307">1/SQRT(C3267)</f>
        <v>0.12309149097933272</v>
      </c>
      <c r="H3267">
        <f t="shared" ref="H3267:H3330" si="308">(2020*12+4)-(A3267*12+B3267)</f>
        <v>91</v>
      </c>
      <c r="I3267">
        <f t="shared" si="306"/>
        <v>8.4391050148355641E-6</v>
      </c>
      <c r="J3267">
        <f t="shared" si="306"/>
        <v>1.156314877686374E-3</v>
      </c>
      <c r="K3267">
        <f t="shared" si="306"/>
        <v>4.9320871344341578E-2</v>
      </c>
      <c r="L3267">
        <f t="shared" si="306"/>
        <v>7.8006066712187905E-2</v>
      </c>
      <c r="M3267">
        <f t="shared" si="306"/>
        <v>0.1123795945256868</v>
      </c>
      <c r="N3267">
        <f t="shared" si="306"/>
        <v>0.12309149097933272</v>
      </c>
    </row>
    <row r="3268" spans="1:14">
      <c r="A3268">
        <v>2012</v>
      </c>
      <c r="B3268">
        <v>9</v>
      </c>
      <c r="C3268">
        <v>67</v>
      </c>
      <c r="D3268" t="s">
        <v>54</v>
      </c>
      <c r="E3268" t="s">
        <v>55</v>
      </c>
      <c r="F3268">
        <v>2008</v>
      </c>
      <c r="G3268">
        <f t="shared" si="307"/>
        <v>0.12216944435630522</v>
      </c>
      <c r="H3268">
        <f t="shared" si="308"/>
        <v>91</v>
      </c>
      <c r="I3268">
        <f t="shared" si="306"/>
        <v>8.3758898549703698E-6</v>
      </c>
      <c r="J3268">
        <f t="shared" si="306"/>
        <v>1.1476532210629587E-3</v>
      </c>
      <c r="K3268">
        <f t="shared" si="306"/>
        <v>4.8951421413188666E-2</v>
      </c>
      <c r="L3268">
        <f t="shared" si="306"/>
        <v>7.7421743378256497E-2</v>
      </c>
      <c r="M3268">
        <f t="shared" si="306"/>
        <v>0.11153778795721321</v>
      </c>
      <c r="N3268">
        <f t="shared" si="306"/>
        <v>0.12216944435630522</v>
      </c>
    </row>
    <row r="3269" spans="1:14">
      <c r="A3269">
        <v>2012</v>
      </c>
      <c r="B3269">
        <v>9</v>
      </c>
      <c r="C3269">
        <v>68</v>
      </c>
      <c r="D3269" t="s">
        <v>352</v>
      </c>
      <c r="E3269" t="s">
        <v>353</v>
      </c>
      <c r="F3269">
        <v>1982</v>
      </c>
      <c r="G3269">
        <f t="shared" si="307"/>
        <v>0.12126781251816648</v>
      </c>
      <c r="H3269">
        <f t="shared" si="308"/>
        <v>91</v>
      </c>
      <c r="I3269">
        <f t="shared" si="306"/>
        <v>8.3140743248615547E-6</v>
      </c>
      <c r="J3269">
        <f t="shared" si="306"/>
        <v>1.1391833398360705E-3</v>
      </c>
      <c r="K3269">
        <f t="shared" si="306"/>
        <v>4.8590151373033991E-2</v>
      </c>
      <c r="L3269">
        <f t="shared" si="306"/>
        <v>7.6850357389216098E-2</v>
      </c>
      <c r="M3269">
        <f t="shared" si="306"/>
        <v>0.11071461960028353</v>
      </c>
      <c r="N3269">
        <f t="shared" si="306"/>
        <v>0.12126781251816648</v>
      </c>
    </row>
    <row r="3270" spans="1:14">
      <c r="A3270">
        <v>2012</v>
      </c>
      <c r="B3270">
        <v>9</v>
      </c>
      <c r="C3270">
        <v>69</v>
      </c>
      <c r="D3270" t="s">
        <v>492</v>
      </c>
      <c r="E3270" t="s">
        <v>493</v>
      </c>
      <c r="F3270">
        <v>2011</v>
      </c>
      <c r="G3270">
        <f t="shared" si="307"/>
        <v>0.1203858530857692</v>
      </c>
      <c r="H3270">
        <f t="shared" si="308"/>
        <v>91</v>
      </c>
      <c r="I3270">
        <f t="shared" si="306"/>
        <v>8.2536075272818967E-6</v>
      </c>
      <c r="J3270">
        <f t="shared" si="306"/>
        <v>1.1308982601357358E-3</v>
      </c>
      <c r="K3270">
        <f t="shared" si="306"/>
        <v>4.8236763763946547E-2</v>
      </c>
      <c r="L3270">
        <f t="shared" si="306"/>
        <v>7.6291438281374788E-2</v>
      </c>
      <c r="M3270">
        <f t="shared" si="306"/>
        <v>0.10990941168044809</v>
      </c>
      <c r="N3270">
        <f t="shared" si="306"/>
        <v>0.1203858530857692</v>
      </c>
    </row>
    <row r="3271" spans="1:14">
      <c r="A3271">
        <v>2012</v>
      </c>
      <c r="B3271">
        <v>9</v>
      </c>
      <c r="C3271">
        <v>70</v>
      </c>
      <c r="D3271" t="s">
        <v>88</v>
      </c>
      <c r="E3271" t="s">
        <v>89</v>
      </c>
      <c r="F3271">
        <v>2004</v>
      </c>
      <c r="G3271">
        <f t="shared" si="307"/>
        <v>0.11952286093343936</v>
      </c>
      <c r="H3271">
        <f t="shared" si="308"/>
        <v>91</v>
      </c>
      <c r="I3271">
        <f t="shared" si="306"/>
        <v>8.1944411190879038E-6</v>
      </c>
      <c r="J3271">
        <f t="shared" si="306"/>
        <v>1.1227913580491152E-3</v>
      </c>
      <c r="K3271">
        <f t="shared" si="306"/>
        <v>4.7890976052890361E-2</v>
      </c>
      <c r="L3271">
        <f t="shared" si="306"/>
        <v>7.5744539199471231E-2</v>
      </c>
      <c r="M3271">
        <f t="shared" si="306"/>
        <v>0.10912152043478952</v>
      </c>
      <c r="N3271">
        <f t="shared" si="306"/>
        <v>0.11952286093343936</v>
      </c>
    </row>
    <row r="3272" spans="1:14">
      <c r="A3272">
        <v>2012</v>
      </c>
      <c r="B3272">
        <v>9</v>
      </c>
      <c r="C3272">
        <v>71</v>
      </c>
      <c r="D3272" t="s">
        <v>182</v>
      </c>
      <c r="E3272" t="s">
        <v>183</v>
      </c>
      <c r="G3272">
        <f t="shared" si="307"/>
        <v>0.11867816581938533</v>
      </c>
      <c r="H3272">
        <f t="shared" si="308"/>
        <v>91</v>
      </c>
      <c r="I3272">
        <f t="shared" si="306"/>
        <v>8.1365291487615608E-6</v>
      </c>
      <c r="J3272">
        <f t="shared" si="306"/>
        <v>1.1148563373606936E-3</v>
      </c>
      <c r="K3272">
        <f t="shared" si="306"/>
        <v>4.7552519684265757E-2</v>
      </c>
      <c r="L3272">
        <f t="shared" si="306"/>
        <v>7.5209235395007443E-2</v>
      </c>
      <c r="M3272">
        <f t="shared" si="306"/>
        <v>0.10835033394854281</v>
      </c>
      <c r="N3272">
        <f t="shared" si="306"/>
        <v>0.11867816581938533</v>
      </c>
    </row>
    <row r="3273" spans="1:14">
      <c r="A3273">
        <v>2012</v>
      </c>
      <c r="B3273">
        <v>9</v>
      </c>
      <c r="C3273">
        <v>72</v>
      </c>
      <c r="D3273" t="s">
        <v>482</v>
      </c>
      <c r="E3273" t="s">
        <v>483</v>
      </c>
      <c r="F3273">
        <v>2011</v>
      </c>
      <c r="G3273">
        <f t="shared" si="307"/>
        <v>0.11785113019775793</v>
      </c>
      <c r="H3273">
        <f t="shared" si="308"/>
        <v>91</v>
      </c>
      <c r="I3273">
        <f t="shared" si="306"/>
        <v>8.0798279064060239E-6</v>
      </c>
      <c r="J3273">
        <f t="shared" si="306"/>
        <v>1.107087208998889E-3</v>
      </c>
      <c r="K3273">
        <f t="shared" si="306"/>
        <v>4.7221139203235424E-2</v>
      </c>
      <c r="L3273">
        <f t="shared" si="306"/>
        <v>7.468512283969804E-2</v>
      </c>
      <c r="M3273">
        <f t="shared" si="306"/>
        <v>0.10759527015755833</v>
      </c>
      <c r="N3273">
        <f t="shared" si="306"/>
        <v>0.11785113019775793</v>
      </c>
    </row>
    <row r="3274" spans="1:14">
      <c r="A3274">
        <v>2012</v>
      </c>
      <c r="B3274">
        <v>9</v>
      </c>
      <c r="C3274">
        <v>73</v>
      </c>
      <c r="D3274" t="s">
        <v>92</v>
      </c>
      <c r="E3274" t="s">
        <v>93</v>
      </c>
      <c r="F3274">
        <v>2004</v>
      </c>
      <c r="G3274">
        <f t="shared" si="307"/>
        <v>0.11704114719613057</v>
      </c>
      <c r="H3274">
        <f t="shared" si="308"/>
        <v>91</v>
      </c>
      <c r="I3274">
        <f t="shared" si="306"/>
        <v>8.0242957850824415E-6</v>
      </c>
      <c r="J3274">
        <f t="shared" si="306"/>
        <v>1.099478272036609E-3</v>
      </c>
      <c r="K3274">
        <f t="shared" si="306"/>
        <v>4.6896591445331717E-2</v>
      </c>
      <c r="L3274">
        <f t="shared" si="306"/>
        <v>7.4171816943750357E-2</v>
      </c>
      <c r="M3274">
        <f t="shared" si="306"/>
        <v>0.10685577500178949</v>
      </c>
      <c r="N3274">
        <f t="shared" si="306"/>
        <v>0.11704114719613057</v>
      </c>
    </row>
    <row r="3275" spans="1:14">
      <c r="A3275">
        <v>2012</v>
      </c>
      <c r="B3275">
        <v>9</v>
      </c>
      <c r="C3275">
        <v>74</v>
      </c>
      <c r="D3275" t="s">
        <v>102</v>
      </c>
      <c r="E3275" t="s">
        <v>103</v>
      </c>
      <c r="F3275">
        <v>2004</v>
      </c>
      <c r="G3275">
        <f t="shared" si="307"/>
        <v>0.11624763874381928</v>
      </c>
      <c r="H3275">
        <f t="shared" si="308"/>
        <v>91</v>
      </c>
      <c r="I3275">
        <f t="shared" si="306"/>
        <v>7.9698931524882927E-6</v>
      </c>
      <c r="J3275">
        <f t="shared" si="306"/>
        <v>1.0920240961087907E-3</v>
      </c>
      <c r="K3275">
        <f t="shared" si="306"/>
        <v>4.6578644786503254E-2</v>
      </c>
      <c r="L3275">
        <f t="shared" si="306"/>
        <v>7.3668951369735391E-2</v>
      </c>
      <c r="M3275">
        <f t="shared" si="306"/>
        <v>0.10613132071649352</v>
      </c>
      <c r="N3275">
        <f t="shared" si="306"/>
        <v>0.11624763874381928</v>
      </c>
    </row>
    <row r="3276" spans="1:14">
      <c r="A3276">
        <v>2012</v>
      </c>
      <c r="B3276">
        <v>9</v>
      </c>
      <c r="C3276">
        <v>75</v>
      </c>
      <c r="D3276" t="s">
        <v>140</v>
      </c>
      <c r="E3276" t="s">
        <v>141</v>
      </c>
      <c r="F3276">
        <v>2008</v>
      </c>
      <c r="G3276">
        <f t="shared" si="307"/>
        <v>0.11547005383792514</v>
      </c>
      <c r="H3276">
        <f t="shared" si="308"/>
        <v>91</v>
      </c>
      <c r="I3276">
        <f t="shared" si="306"/>
        <v>7.9165822320779326E-6</v>
      </c>
      <c r="J3276">
        <f t="shared" si="306"/>
        <v>1.0847195051236938E-3</v>
      </c>
      <c r="K3276">
        <f t="shared" si="306"/>
        <v>4.6267078448344705E-2</v>
      </c>
      <c r="L3276">
        <f t="shared" si="306"/>
        <v>7.3176176933736778E-2</v>
      </c>
      <c r="M3276">
        <f t="shared" si="306"/>
        <v>0.10542140424916963</v>
      </c>
      <c r="N3276">
        <f t="shared" si="306"/>
        <v>0.11547005383792514</v>
      </c>
    </row>
    <row r="3277" spans="1:14">
      <c r="A3277">
        <v>2012</v>
      </c>
      <c r="B3277">
        <v>9</v>
      </c>
      <c r="C3277">
        <v>76</v>
      </c>
      <c r="D3277" t="s">
        <v>286</v>
      </c>
      <c r="E3277" t="s">
        <v>287</v>
      </c>
      <c r="F3277">
        <v>2010</v>
      </c>
      <c r="G3277">
        <f t="shared" si="307"/>
        <v>0.11470786693528087</v>
      </c>
      <c r="H3277">
        <f t="shared" si="308"/>
        <v>91</v>
      </c>
      <c r="I3277">
        <f t="shared" si="306"/>
        <v>7.8643269928150726E-6</v>
      </c>
      <c r="J3277">
        <f t="shared" si="306"/>
        <v>1.0775595621569357E-3</v>
      </c>
      <c r="K3277">
        <f t="shared" si="306"/>
        <v>4.5961681853774479E-2</v>
      </c>
      <c r="L3277">
        <f t="shared" si="306"/>
        <v>7.2693160586288302E-2</v>
      </c>
      <c r="M3277">
        <f t="shared" si="306"/>
        <v>0.10472554579144461</v>
      </c>
      <c r="N3277">
        <f t="shared" si="306"/>
        <v>0.11470786693528087</v>
      </c>
    </row>
    <row r="3278" spans="1:14">
      <c r="A3278">
        <v>2012</v>
      </c>
      <c r="B3278">
        <v>9</v>
      </c>
      <c r="C3278">
        <v>77</v>
      </c>
      <c r="D3278" t="s">
        <v>512</v>
      </c>
      <c r="E3278" t="s">
        <v>513</v>
      </c>
      <c r="F3278">
        <v>2009</v>
      </c>
      <c r="G3278">
        <f t="shared" si="307"/>
        <v>0.11396057645963795</v>
      </c>
      <c r="H3278">
        <f t="shared" si="308"/>
        <v>91</v>
      </c>
      <c r="I3278">
        <f t="shared" si="306"/>
        <v>7.8130930468261013E-6</v>
      </c>
      <c r="J3278">
        <f t="shared" si="306"/>
        <v>1.0705395554280843E-3</v>
      </c>
      <c r="K3278">
        <f t="shared" si="306"/>
        <v>4.5662254028887503E-2</v>
      </c>
      <c r="L3278">
        <f t="shared" si="306"/>
        <v>7.2219584466342107E-2</v>
      </c>
      <c r="M3278">
        <f t="shared" si="306"/>
        <v>0.10404328741617024</v>
      </c>
      <c r="N3278">
        <f t="shared" si="306"/>
        <v>0.11396057645963795</v>
      </c>
    </row>
    <row r="3279" spans="1:14">
      <c r="A3279">
        <v>2012</v>
      </c>
      <c r="B3279">
        <v>9</v>
      </c>
      <c r="C3279">
        <v>78</v>
      </c>
      <c r="D3279" t="s">
        <v>70</v>
      </c>
      <c r="E3279" t="s">
        <v>71</v>
      </c>
      <c r="F3279">
        <v>1999</v>
      </c>
      <c r="G3279">
        <f t="shared" si="307"/>
        <v>0.11322770341445956</v>
      </c>
      <c r="H3279">
        <f t="shared" si="308"/>
        <v>91</v>
      </c>
      <c r="I3279">
        <f t="shared" si="306"/>
        <v>7.762847554293712E-6</v>
      </c>
      <c r="J3279">
        <f t="shared" si="306"/>
        <v>1.0636549852693123E-3</v>
      </c>
      <c r="K3279">
        <f t="shared" si="306"/>
        <v>4.536860304712266E-2</v>
      </c>
      <c r="L3279">
        <f t="shared" si="306"/>
        <v>7.1755145022161945E-2</v>
      </c>
      <c r="M3279">
        <f t="shared" si="306"/>
        <v>0.10337419181093639</v>
      </c>
      <c r="N3279">
        <f t="shared" si="306"/>
        <v>0.11322770341445956</v>
      </c>
    </row>
    <row r="3280" spans="1:14">
      <c r="A3280">
        <v>2012</v>
      </c>
      <c r="B3280">
        <v>9</v>
      </c>
      <c r="C3280">
        <v>79</v>
      </c>
      <c r="D3280" t="s">
        <v>432</v>
      </c>
      <c r="E3280" t="s">
        <v>433</v>
      </c>
      <c r="F3280">
        <v>2011</v>
      </c>
      <c r="G3280">
        <f t="shared" si="307"/>
        <v>0.1125087900926024</v>
      </c>
      <c r="H3280">
        <f t="shared" si="308"/>
        <v>91</v>
      </c>
      <c r="I3280">
        <f t="shared" si="306"/>
        <v>7.7135591349931821E-6</v>
      </c>
      <c r="J3280">
        <f t="shared" si="306"/>
        <v>1.0569015520042139E-3</v>
      </c>
      <c r="K3280">
        <f t="shared" si="306"/>
        <v>4.5080545512252081E-2</v>
      </c>
      <c r="L3280">
        <f t="shared" si="306"/>
        <v>7.1299552193617138E-2</v>
      </c>
      <c r="M3280">
        <f t="shared" si="306"/>
        <v>0.10271784110004128</v>
      </c>
      <c r="N3280">
        <f t="shared" si="306"/>
        <v>0.1125087900926024</v>
      </c>
    </row>
    <row r="3281" spans="1:14">
      <c r="A3281">
        <v>2012</v>
      </c>
      <c r="B3281">
        <v>9</v>
      </c>
      <c r="C3281">
        <v>80</v>
      </c>
      <c r="D3281" t="s">
        <v>86</v>
      </c>
      <c r="E3281" t="s">
        <v>87</v>
      </c>
      <c r="F3281">
        <v>2006</v>
      </c>
      <c r="G3281">
        <f t="shared" si="307"/>
        <v>0.11180339887498948</v>
      </c>
      <c r="H3281">
        <f t="shared" si="308"/>
        <v>91</v>
      </c>
      <c r="I3281">
        <f t="shared" si="306"/>
        <v>7.6651977859298446E-6</v>
      </c>
      <c r="J3281">
        <f t="shared" si="306"/>
        <v>1.0502751446626044E-3</v>
      </c>
      <c r="K3281">
        <f t="shared" si="306"/>
        <v>4.4797906077027785E-2</v>
      </c>
      <c r="L3281">
        <f t="shared" si="306"/>
        <v>7.0852528650872479E-2</v>
      </c>
      <c r="M3281">
        <f t="shared" si="306"/>
        <v>0.10207383574770845</v>
      </c>
      <c r="N3281">
        <f t="shared" si="306"/>
        <v>0.11180339887498948</v>
      </c>
    </row>
    <row r="3282" spans="1:14">
      <c r="A3282">
        <v>2012</v>
      </c>
      <c r="B3282">
        <v>9</v>
      </c>
      <c r="C3282">
        <v>81</v>
      </c>
      <c r="D3282" t="s">
        <v>76</v>
      </c>
      <c r="E3282" t="s">
        <v>77</v>
      </c>
      <c r="F3282">
        <v>2007</v>
      </c>
      <c r="G3282">
        <f t="shared" si="307"/>
        <v>0.1111111111111111</v>
      </c>
      <c r="H3282">
        <f t="shared" si="308"/>
        <v>91</v>
      </c>
      <c r="I3282">
        <f t="shared" ref="I3282:N3297" si="309">$G3282*(I$1^$H3282)</f>
        <v>7.6177348045866724E-6</v>
      </c>
      <c r="J3282">
        <f t="shared" si="309"/>
        <v>1.043771830464004E-3</v>
      </c>
      <c r="K3282">
        <f t="shared" si="309"/>
        <v>4.452051699461558E-2</v>
      </c>
      <c r="L3282">
        <f t="shared" si="309"/>
        <v>7.0413809084934359E-2</v>
      </c>
      <c r="M3282">
        <f t="shared" si="309"/>
        <v>0.10144179353601074</v>
      </c>
      <c r="N3282">
        <f t="shared" si="309"/>
        <v>0.1111111111111111</v>
      </c>
    </row>
    <row r="3283" spans="1:14">
      <c r="A3283">
        <v>2012</v>
      </c>
      <c r="B3283">
        <v>9</v>
      </c>
      <c r="C3283">
        <v>82</v>
      </c>
      <c r="D3283" t="s">
        <v>72</v>
      </c>
      <c r="E3283" t="s">
        <v>73</v>
      </c>
      <c r="F3283">
        <v>2003</v>
      </c>
      <c r="G3283">
        <f t="shared" si="307"/>
        <v>0.11043152607484653</v>
      </c>
      <c r="H3283">
        <f t="shared" si="308"/>
        <v>91</v>
      </c>
      <c r="I3283">
        <f t="shared" si="309"/>
        <v>7.5711427173358122E-6</v>
      </c>
      <c r="J3283">
        <f t="shared" si="309"/>
        <v>1.0373878450086835E-3</v>
      </c>
      <c r="K3283">
        <f t="shared" si="309"/>
        <v>4.4248217700208856E-2</v>
      </c>
      <c r="L3283">
        <f t="shared" si="309"/>
        <v>6.9983139545929759E-2</v>
      </c>
      <c r="M3283">
        <f t="shared" si="309"/>
        <v>0.10082134861156052</v>
      </c>
      <c r="N3283">
        <f t="shared" si="309"/>
        <v>0.11043152607484653</v>
      </c>
    </row>
    <row r="3284" spans="1:14">
      <c r="A3284">
        <v>2012</v>
      </c>
      <c r="B3284">
        <v>9</v>
      </c>
      <c r="C3284">
        <v>83</v>
      </c>
      <c r="D3284" t="s">
        <v>80</v>
      </c>
      <c r="E3284" t="s">
        <v>81</v>
      </c>
      <c r="F3284">
        <v>2005</v>
      </c>
      <c r="G3284">
        <f t="shared" si="307"/>
        <v>0.10976425998969035</v>
      </c>
      <c r="H3284">
        <f t="shared" si="308"/>
        <v>91</v>
      </c>
      <c r="I3284">
        <f t="shared" si="309"/>
        <v>7.5253952126084805E-6</v>
      </c>
      <c r="J3284">
        <f t="shared" si="309"/>
        <v>1.0311195831206933E-3</v>
      </c>
      <c r="K3284">
        <f t="shared" si="309"/>
        <v>4.3980854420451715E-2</v>
      </c>
      <c r="L3284">
        <f t="shared" si="309"/>
        <v>6.9560276825368403E-2</v>
      </c>
      <c r="M3284">
        <f t="shared" si="309"/>
        <v>0.10021215059556456</v>
      </c>
      <c r="N3284">
        <f t="shared" si="309"/>
        <v>0.10976425998969035</v>
      </c>
    </row>
    <row r="3285" spans="1:14">
      <c r="A3285">
        <v>2012</v>
      </c>
      <c r="B3285">
        <v>9</v>
      </c>
      <c r="C3285">
        <v>84</v>
      </c>
      <c r="D3285" t="s">
        <v>132</v>
      </c>
      <c r="E3285" t="s">
        <v>133</v>
      </c>
      <c r="F3285">
        <v>1994</v>
      </c>
      <c r="G3285">
        <f t="shared" si="307"/>
        <v>0.10910894511799619</v>
      </c>
      <c r="H3285">
        <f t="shared" si="308"/>
        <v>91</v>
      </c>
      <c r="I3285">
        <f t="shared" si="309"/>
        <v>7.4804670784538707E-6</v>
      </c>
      <c r="J3285">
        <f t="shared" si="309"/>
        <v>1.0249635902922669E-3</v>
      </c>
      <c r="K3285">
        <f t="shared" si="309"/>
        <v>4.3718279808512957E-2</v>
      </c>
      <c r="L3285">
        <f t="shared" si="309"/>
        <v>6.9144987878974495E-2</v>
      </c>
      <c r="M3285">
        <f t="shared" si="309"/>
        <v>9.9613863752325282E-2</v>
      </c>
      <c r="N3285">
        <f t="shared" si="309"/>
        <v>0.10910894511799619</v>
      </c>
    </row>
    <row r="3286" spans="1:14">
      <c r="A3286">
        <v>2012</v>
      </c>
      <c r="B3286">
        <v>9</v>
      </c>
      <c r="C3286">
        <v>85</v>
      </c>
      <c r="D3286" t="s">
        <v>544</v>
      </c>
      <c r="E3286" t="s">
        <v>545</v>
      </c>
      <c r="F3286">
        <v>2011</v>
      </c>
      <c r="G3286">
        <f t="shared" si="307"/>
        <v>0.10846522890932808</v>
      </c>
      <c r="H3286">
        <f t="shared" si="308"/>
        <v>91</v>
      </c>
      <c r="I3286">
        <f t="shared" si="309"/>
        <v>7.436334144150442E-6</v>
      </c>
      <c r="J3286">
        <f t="shared" si="309"/>
        <v>1.0189165546834792E-3</v>
      </c>
      <c r="K3286">
        <f t="shared" si="309"/>
        <v>4.3460352602843498E-2</v>
      </c>
      <c r="L3286">
        <f t="shared" si="309"/>
        <v>6.8737049286976187E-2</v>
      </c>
      <c r="M3286">
        <f t="shared" si="309"/>
        <v>9.9026166211705832E-2</v>
      </c>
      <c r="N3286">
        <f t="shared" si="309"/>
        <v>0.10846522890932808</v>
      </c>
    </row>
    <row r="3287" spans="1:14">
      <c r="A3287">
        <v>2012</v>
      </c>
      <c r="B3287">
        <v>9</v>
      </c>
      <c r="C3287">
        <v>86</v>
      </c>
      <c r="D3287" t="s">
        <v>258</v>
      </c>
      <c r="E3287" t="s">
        <v>259</v>
      </c>
      <c r="F3287">
        <v>2010</v>
      </c>
      <c r="G3287">
        <f t="shared" si="307"/>
        <v>0.10783277320343841</v>
      </c>
      <c r="H3287">
        <f t="shared" si="308"/>
        <v>91</v>
      </c>
      <c r="I3287">
        <f t="shared" si="309"/>
        <v>7.3929732255624053E-6</v>
      </c>
      <c r="J3287">
        <f t="shared" si="309"/>
        <v>1.0129752996350643E-3</v>
      </c>
      <c r="K3287">
        <f t="shared" si="309"/>
        <v>4.3206937307821873E-2</v>
      </c>
      <c r="L3287">
        <f t="shared" si="309"/>
        <v>6.8336246749013452E-2</v>
      </c>
      <c r="M3287">
        <f t="shared" si="309"/>
        <v>9.8448749241468042E-2</v>
      </c>
      <c r="N3287">
        <f t="shared" si="309"/>
        <v>0.10783277320343841</v>
      </c>
    </row>
    <row r="3288" spans="1:14">
      <c r="A3288">
        <v>2012</v>
      </c>
      <c r="B3288">
        <v>9</v>
      </c>
      <c r="C3288">
        <v>87</v>
      </c>
      <c r="D3288" t="s">
        <v>430</v>
      </c>
      <c r="E3288" t="s">
        <v>431</v>
      </c>
      <c r="F3288">
        <v>2011</v>
      </c>
      <c r="G3288">
        <f t="shared" si="307"/>
        <v>0.10721125348377948</v>
      </c>
      <c r="H3288">
        <f t="shared" si="308"/>
        <v>91</v>
      </c>
      <c r="I3288">
        <f t="shared" si="309"/>
        <v>7.3503620739607597E-6</v>
      </c>
      <c r="J3288">
        <f t="shared" si="309"/>
        <v>1.0071367766559434E-3</v>
      </c>
      <c r="K3288">
        <f t="shared" si="309"/>
        <v>4.2957903894647792E-2</v>
      </c>
      <c r="L3288">
        <f t="shared" si="309"/>
        <v>6.794237461107018E-2</v>
      </c>
      <c r="M3288">
        <f t="shared" si="309"/>
        <v>9.7881316565746238E-2</v>
      </c>
      <c r="N3288">
        <f t="shared" si="309"/>
        <v>0.10721125348377948</v>
      </c>
    </row>
    <row r="3289" spans="1:14">
      <c r="A3289">
        <v>2012</v>
      </c>
      <c r="B3289">
        <v>9</v>
      </c>
      <c r="C3289">
        <v>88</v>
      </c>
      <c r="D3289" t="s">
        <v>484</v>
      </c>
      <c r="E3289" t="s">
        <v>485</v>
      </c>
      <c r="F3289">
        <v>2011</v>
      </c>
      <c r="G3289">
        <f t="shared" si="307"/>
        <v>0.10660035817780521</v>
      </c>
      <c r="H3289">
        <f t="shared" si="308"/>
        <v>91</v>
      </c>
      <c r="I3289">
        <f t="shared" si="309"/>
        <v>7.30847932805225E-6</v>
      </c>
      <c r="J3289">
        <f t="shared" si="309"/>
        <v>1.0013980588502956E-3</v>
      </c>
      <c r="K3289">
        <f t="shared" si="309"/>
        <v>4.2713127520983767E-2</v>
      </c>
      <c r="L3289">
        <f t="shared" si="309"/>
        <v>6.755523542205838E-2</v>
      </c>
      <c r="M3289">
        <f t="shared" si="309"/>
        <v>9.7323583726239393E-2</v>
      </c>
      <c r="N3289">
        <f t="shared" si="309"/>
        <v>0.10660035817780521</v>
      </c>
    </row>
    <row r="3290" spans="1:14">
      <c r="A3290">
        <v>2012</v>
      </c>
      <c r="B3290">
        <v>9</v>
      </c>
      <c r="C3290">
        <v>89</v>
      </c>
      <c r="D3290" t="s">
        <v>302</v>
      </c>
      <c r="E3290" t="s">
        <v>303</v>
      </c>
      <c r="F3290">
        <v>2010</v>
      </c>
      <c r="G3290">
        <f t="shared" si="307"/>
        <v>0.105999788000636</v>
      </c>
      <c r="H3290">
        <f t="shared" si="308"/>
        <v>91</v>
      </c>
      <c r="I3290">
        <f t="shared" si="309"/>
        <v>7.267304468981283E-6</v>
      </c>
      <c r="J3290">
        <f t="shared" si="309"/>
        <v>9.9575633475198176E-4</v>
      </c>
      <c r="K3290">
        <f t="shared" si="309"/>
        <v>4.2472488267971682E-2</v>
      </c>
      <c r="L3290">
        <f t="shared" si="309"/>
        <v>6.7174639517882703E-2</v>
      </c>
      <c r="M3290">
        <f t="shared" si="309"/>
        <v>9.6775277482992833E-2</v>
      </c>
      <c r="N3290">
        <f t="shared" si="309"/>
        <v>0.105999788000636</v>
      </c>
    </row>
    <row r="3291" spans="1:14">
      <c r="A3291">
        <v>2012</v>
      </c>
      <c r="B3291">
        <v>9</v>
      </c>
      <c r="C3291">
        <v>90</v>
      </c>
      <c r="D3291" t="s">
        <v>526</v>
      </c>
      <c r="E3291" t="s">
        <v>527</v>
      </c>
      <c r="F3291">
        <v>2004</v>
      </c>
      <c r="G3291">
        <f t="shared" si="307"/>
        <v>0.10540925533894598</v>
      </c>
      <c r="H3291">
        <f t="shared" si="308"/>
        <v>91</v>
      </c>
      <c r="I3291">
        <f t="shared" si="309"/>
        <v>7.2268177780894711E-6</v>
      </c>
      <c r="J3291">
        <f t="shared" si="309"/>
        <v>9.902089025368131E-4</v>
      </c>
      <c r="K3291">
        <f t="shared" si="309"/>
        <v>4.2235870893365862E-2</v>
      </c>
      <c r="L3291">
        <f t="shared" si="309"/>
        <v>6.6800404630994764E-2</v>
      </c>
      <c r="M3291">
        <f t="shared" si="309"/>
        <v>9.6236135251901958E-2</v>
      </c>
      <c r="N3291">
        <f t="shared" si="309"/>
        <v>0.10540925533894598</v>
      </c>
    </row>
    <row r="3292" spans="1:14">
      <c r="A3292">
        <v>2012</v>
      </c>
      <c r="B3292">
        <v>9</v>
      </c>
      <c r="C3292">
        <v>91</v>
      </c>
      <c r="D3292" t="s">
        <v>268</v>
      </c>
      <c r="E3292" t="s">
        <v>269</v>
      </c>
      <c r="F3292">
        <v>2010</v>
      </c>
      <c r="G3292">
        <f t="shared" si="307"/>
        <v>0.10482848367219183</v>
      </c>
      <c r="H3292">
        <f t="shared" si="308"/>
        <v>91</v>
      </c>
      <c r="I3292">
        <f t="shared" si="309"/>
        <v>7.187000297235313E-6</v>
      </c>
      <c r="J3292">
        <f t="shared" si="309"/>
        <v>9.8475316458560653E-4</v>
      </c>
      <c r="K3292">
        <f t="shared" si="309"/>
        <v>4.2003164599628391E-2</v>
      </c>
      <c r="L3292">
        <f t="shared" si="309"/>
        <v>6.6432355523611875E-2</v>
      </c>
      <c r="M3292">
        <f t="shared" si="309"/>
        <v>9.570590457630801E-2</v>
      </c>
      <c r="N3292">
        <f t="shared" si="309"/>
        <v>0.10482848367219183</v>
      </c>
    </row>
    <row r="3293" spans="1:14">
      <c r="A3293">
        <v>2012</v>
      </c>
      <c r="B3293">
        <v>9</v>
      </c>
      <c r="C3293">
        <v>92</v>
      </c>
      <c r="D3293" t="s">
        <v>124</v>
      </c>
      <c r="E3293" t="s">
        <v>125</v>
      </c>
      <c r="F3293">
        <v>1800</v>
      </c>
      <c r="G3293">
        <f t="shared" si="307"/>
        <v>0.10425720702853739</v>
      </c>
      <c r="H3293">
        <f t="shared" si="308"/>
        <v>91</v>
      </c>
      <c r="I3293">
        <f t="shared" si="309"/>
        <v>7.1478337914925876E-6</v>
      </c>
      <c r="J3293">
        <f t="shared" si="309"/>
        <v>9.7938662237316977E-4</v>
      </c>
      <c r="K3293">
        <f t="shared" si="309"/>
        <v>4.1774262815926388E-2</v>
      </c>
      <c r="L3293">
        <f t="shared" si="309"/>
        <v>6.6070323642923187E-2</v>
      </c>
      <c r="M3293">
        <f t="shared" si="309"/>
        <v>9.5184342630270161E-2</v>
      </c>
      <c r="N3293">
        <f t="shared" si="309"/>
        <v>0.10425720702853739</v>
      </c>
    </row>
    <row r="3294" spans="1:14">
      <c r="A3294">
        <v>2012</v>
      </c>
      <c r="B3294">
        <v>9</v>
      </c>
      <c r="C3294">
        <v>93</v>
      </c>
      <c r="D3294" t="s">
        <v>160</v>
      </c>
      <c r="E3294" t="s">
        <v>161</v>
      </c>
      <c r="F3294">
        <v>2004</v>
      </c>
      <c r="G3294">
        <f t="shared" si="307"/>
        <v>0.10369516947304253</v>
      </c>
      <c r="H3294">
        <f t="shared" si="308"/>
        <v>91</v>
      </c>
      <c r="I3294">
        <f t="shared" si="309"/>
        <v>7.1093007140607853E-6</v>
      </c>
      <c r="J3294">
        <f t="shared" si="309"/>
        <v>9.7410687166037428E-4</v>
      </c>
      <c r="K3294">
        <f t="shared" si="309"/>
        <v>4.1549062993057197E-2</v>
      </c>
      <c r="L3294">
        <f t="shared" si="309"/>
        <v>6.5714146796742576E-2</v>
      </c>
      <c r="M3294">
        <f t="shared" si="309"/>
        <v>9.467121575129421E-2</v>
      </c>
      <c r="N3294">
        <f t="shared" si="309"/>
        <v>0.10369516947304253</v>
      </c>
    </row>
    <row r="3295" spans="1:14">
      <c r="A3295">
        <v>2012</v>
      </c>
      <c r="B3295">
        <v>9</v>
      </c>
      <c r="C3295">
        <v>94</v>
      </c>
      <c r="D3295" t="s">
        <v>130</v>
      </c>
      <c r="E3295" t="s">
        <v>131</v>
      </c>
      <c r="F3295">
        <v>2007</v>
      </c>
      <c r="G3295">
        <f t="shared" si="307"/>
        <v>0.10314212462587934</v>
      </c>
      <c r="H3295">
        <f t="shared" si="308"/>
        <v>91</v>
      </c>
      <c r="I3295">
        <f t="shared" si="309"/>
        <v>7.0713841732341943E-6</v>
      </c>
      <c r="J3295">
        <f t="shared" si="309"/>
        <v>9.6891159796830446E-4</v>
      </c>
      <c r="K3295">
        <f t="shared" si="309"/>
        <v>4.1327466410404974E-2</v>
      </c>
      <c r="L3295">
        <f t="shared" si="309"/>
        <v>6.5363668848190573E-2</v>
      </c>
      <c r="M3295">
        <f t="shared" si="309"/>
        <v>9.4166299000475476E-2</v>
      </c>
      <c r="N3295">
        <f t="shared" si="309"/>
        <v>0.10314212462587934</v>
      </c>
    </row>
    <row r="3296" spans="1:14">
      <c r="A3296">
        <v>2012</v>
      </c>
      <c r="B3296">
        <v>9</v>
      </c>
      <c r="C3296">
        <v>95</v>
      </c>
      <c r="D3296" t="s">
        <v>138</v>
      </c>
      <c r="E3296" t="s">
        <v>139</v>
      </c>
      <c r="F3296">
        <v>1995</v>
      </c>
      <c r="G3296">
        <f t="shared" si="307"/>
        <v>0.10259783520851541</v>
      </c>
      <c r="H3296">
        <f t="shared" si="308"/>
        <v>91</v>
      </c>
      <c r="I3296">
        <f t="shared" si="309"/>
        <v>7.0340679012884025E-6</v>
      </c>
      <c r="J3296">
        <f t="shared" si="309"/>
        <v>9.6379857231512723E-4</v>
      </c>
      <c r="K3296">
        <f t="shared" si="309"/>
        <v>4.1109377994103316E-2</v>
      </c>
      <c r="L3296">
        <f t="shared" si="309"/>
        <v>6.5018739428099659E-2</v>
      </c>
      <c r="M3296">
        <f t="shared" si="309"/>
        <v>9.3669375748174868E-2</v>
      </c>
      <c r="N3296">
        <f t="shared" si="309"/>
        <v>0.10259783520851541</v>
      </c>
    </row>
    <row r="3297" spans="1:14">
      <c r="A3297">
        <v>2012</v>
      </c>
      <c r="B3297">
        <v>9</v>
      </c>
      <c r="C3297">
        <v>96</v>
      </c>
      <c r="D3297" t="s">
        <v>262</v>
      </c>
      <c r="E3297" t="s">
        <v>263</v>
      </c>
      <c r="F3297">
        <v>2009</v>
      </c>
      <c r="G3297">
        <f t="shared" si="307"/>
        <v>0.10206207261596577</v>
      </c>
      <c r="H3297">
        <f t="shared" si="308"/>
        <v>91</v>
      </c>
      <c r="I3297">
        <f t="shared" si="309"/>
        <v>6.9973362251540528E-6</v>
      </c>
      <c r="J3297">
        <f t="shared" si="309"/>
        <v>9.5876564719785009E-4</v>
      </c>
      <c r="K3297">
        <f t="shared" si="309"/>
        <v>4.0894706145643146E-2</v>
      </c>
      <c r="L3297">
        <f t="shared" si="309"/>
        <v>6.4679213663939888E-2</v>
      </c>
      <c r="M3297">
        <f t="shared" si="309"/>
        <v>9.3180237283495213E-2</v>
      </c>
      <c r="N3297">
        <f t="shared" si="309"/>
        <v>0.10206207261596577</v>
      </c>
    </row>
    <row r="3298" spans="1:14">
      <c r="A3298">
        <v>2012</v>
      </c>
      <c r="B3298">
        <v>9</v>
      </c>
      <c r="C3298">
        <v>97</v>
      </c>
      <c r="D3298" t="s">
        <v>150</v>
      </c>
      <c r="E3298" t="s">
        <v>151</v>
      </c>
      <c r="F3298">
        <v>1994</v>
      </c>
      <c r="G3298">
        <f t="shared" si="307"/>
        <v>0.10153461651336192</v>
      </c>
      <c r="H3298">
        <f t="shared" si="308"/>
        <v>91</v>
      </c>
      <c r="I3298">
        <f t="shared" ref="I3298:N3313" si="310">$G3298*(I$1^$H3298)</f>
        <v>6.9611740387577798E-6</v>
      </c>
      <c r="J3298">
        <f t="shared" si="310"/>
        <v>9.5381075280251209E-4</v>
      </c>
      <c r="K3298">
        <f t="shared" si="310"/>
        <v>4.0683362580224147E-2</v>
      </c>
      <c r="L3298">
        <f t="shared" si="310"/>
        <v>6.4344951924155014E-2</v>
      </c>
      <c r="M3298">
        <f t="shared" si="310"/>
        <v>9.2698682445958386E-2</v>
      </c>
      <c r="N3298">
        <f t="shared" si="310"/>
        <v>0.10153461651336192</v>
      </c>
    </row>
    <row r="3299" spans="1:14">
      <c r="A3299">
        <v>2012</v>
      </c>
      <c r="B3299">
        <v>9</v>
      </c>
      <c r="C3299">
        <v>98</v>
      </c>
      <c r="D3299" t="s">
        <v>522</v>
      </c>
      <c r="E3299" t="s">
        <v>523</v>
      </c>
      <c r="F3299">
        <v>2012</v>
      </c>
      <c r="G3299">
        <f t="shared" si="307"/>
        <v>0.10101525445522107</v>
      </c>
      <c r="H3299">
        <f t="shared" si="308"/>
        <v>91</v>
      </c>
      <c r="I3299">
        <f t="shared" si="310"/>
        <v>6.9255667769194483E-6</v>
      </c>
      <c r="J3299">
        <f t="shared" si="310"/>
        <v>9.4893189342761897E-4</v>
      </c>
      <c r="K3299">
        <f t="shared" si="310"/>
        <v>4.0475262174201783E-2</v>
      </c>
      <c r="L3299">
        <f t="shared" si="310"/>
        <v>6.4015819576884014E-2</v>
      </c>
      <c r="M3299">
        <f t="shared" si="310"/>
        <v>9.222451727790712E-2</v>
      </c>
      <c r="N3299">
        <f t="shared" si="310"/>
        <v>0.10101525445522107</v>
      </c>
    </row>
    <row r="3300" spans="1:14">
      <c r="A3300">
        <v>2012</v>
      </c>
      <c r="B3300">
        <v>9</v>
      </c>
      <c r="C3300">
        <v>99</v>
      </c>
      <c r="D3300" t="s">
        <v>90</v>
      </c>
      <c r="E3300" t="s">
        <v>91</v>
      </c>
      <c r="F3300">
        <v>2009</v>
      </c>
      <c r="G3300">
        <f t="shared" si="307"/>
        <v>0.10050378152592121</v>
      </c>
      <c r="H3300">
        <f t="shared" si="308"/>
        <v>91</v>
      </c>
      <c r="I3300">
        <f t="shared" si="310"/>
        <v>6.8905003907032655E-6</v>
      </c>
      <c r="J3300">
        <f t="shared" si="310"/>
        <v>9.4412714410678608E-4</v>
      </c>
      <c r="K3300">
        <f t="shared" si="310"/>
        <v>4.0270322821031164E-2</v>
      </c>
      <c r="L3300">
        <f t="shared" si="310"/>
        <v>6.369168676212153E-2</v>
      </c>
      <c r="M3300">
        <f t="shared" si="310"/>
        <v>9.1757554696267465E-2</v>
      </c>
      <c r="N3300">
        <f t="shared" si="310"/>
        <v>0.10050378152592121</v>
      </c>
    </row>
    <row r="3301" spans="1:14">
      <c r="A3301">
        <v>2012</v>
      </c>
      <c r="B3301">
        <v>9</v>
      </c>
      <c r="C3301">
        <v>100</v>
      </c>
      <c r="D3301" t="s">
        <v>292</v>
      </c>
      <c r="E3301" t="s">
        <v>293</v>
      </c>
      <c r="F3301">
        <v>1876</v>
      </c>
      <c r="G3301">
        <f t="shared" si="307"/>
        <v>0.1</v>
      </c>
      <c r="H3301">
        <f t="shared" si="308"/>
        <v>91</v>
      </c>
      <c r="I3301">
        <f t="shared" si="310"/>
        <v>6.8559613241280061E-6</v>
      </c>
      <c r="J3301">
        <f t="shared" si="310"/>
        <v>9.3939464741760355E-4</v>
      </c>
      <c r="K3301">
        <f t="shared" si="310"/>
        <v>4.0068465295154031E-2</v>
      </c>
      <c r="L3301">
        <f t="shared" si="310"/>
        <v>6.337242817644094E-2</v>
      </c>
      <c r="M3301">
        <f t="shared" si="310"/>
        <v>9.129761418240967E-2</v>
      </c>
      <c r="N3301">
        <f t="shared" si="310"/>
        <v>0.1</v>
      </c>
    </row>
    <row r="3302" spans="1:14">
      <c r="A3302">
        <v>2012</v>
      </c>
      <c r="B3302">
        <v>10</v>
      </c>
      <c r="C3302">
        <v>1</v>
      </c>
      <c r="D3302" t="s">
        <v>300</v>
      </c>
      <c r="E3302" t="s">
        <v>301</v>
      </c>
      <c r="F3302">
        <v>2010</v>
      </c>
      <c r="G3302">
        <f t="shared" si="307"/>
        <v>1</v>
      </c>
      <c r="H3302">
        <f t="shared" si="308"/>
        <v>90</v>
      </c>
      <c r="I3302">
        <f t="shared" si="310"/>
        <v>7.617734804586673E-5</v>
      </c>
      <c r="J3302">
        <f t="shared" si="310"/>
        <v>9.8883647096589845E-3</v>
      </c>
      <c r="K3302">
        <f t="shared" si="310"/>
        <v>0.4047319726783235</v>
      </c>
      <c r="L3302">
        <f t="shared" si="310"/>
        <v>0.63690882589387876</v>
      </c>
      <c r="M3302">
        <f t="shared" si="310"/>
        <v>0.91389003185595274</v>
      </c>
      <c r="N3302">
        <f t="shared" si="310"/>
        <v>1</v>
      </c>
    </row>
    <row r="3303" spans="1:14">
      <c r="A3303">
        <v>2012</v>
      </c>
      <c r="B3303">
        <v>10</v>
      </c>
      <c r="C3303">
        <v>2</v>
      </c>
      <c r="D3303" t="s">
        <v>6</v>
      </c>
      <c r="E3303" t="s">
        <v>7</v>
      </c>
      <c r="F3303">
        <v>2008</v>
      </c>
      <c r="G3303">
        <f t="shared" si="307"/>
        <v>0.70710678118654746</v>
      </c>
      <c r="H3303">
        <f t="shared" si="308"/>
        <v>90</v>
      </c>
      <c r="I3303">
        <f t="shared" si="310"/>
        <v>5.3865519376040155E-5</v>
      </c>
      <c r="J3303">
        <f t="shared" si="310"/>
        <v>6.9921297410456135E-3</v>
      </c>
      <c r="K3303">
        <f t="shared" si="310"/>
        <v>0.28618872244385102</v>
      </c>
      <c r="L3303">
        <f t="shared" si="310"/>
        <v>0.45036254978712376</v>
      </c>
      <c r="M3303">
        <f t="shared" si="310"/>
        <v>0.64621783878413408</v>
      </c>
      <c r="N3303">
        <f t="shared" si="310"/>
        <v>0.70710678118654746</v>
      </c>
    </row>
    <row r="3304" spans="1:14">
      <c r="A3304">
        <v>2012</v>
      </c>
      <c r="B3304">
        <v>10</v>
      </c>
      <c r="C3304">
        <v>3</v>
      </c>
      <c r="D3304" t="s">
        <v>386</v>
      </c>
      <c r="E3304" t="s">
        <v>387</v>
      </c>
      <c r="F3304">
        <v>2011</v>
      </c>
      <c r="G3304">
        <f t="shared" si="307"/>
        <v>0.57735026918962584</v>
      </c>
      <c r="H3304">
        <f t="shared" si="308"/>
        <v>90</v>
      </c>
      <c r="I3304">
        <f t="shared" si="310"/>
        <v>4.3981012400432973E-5</v>
      </c>
      <c r="J3304">
        <f t="shared" si="310"/>
        <v>5.709050026966811E-3</v>
      </c>
      <c r="K3304">
        <f t="shared" si="310"/>
        <v>0.23367211337547836</v>
      </c>
      <c r="L3304">
        <f t="shared" si="310"/>
        <v>0.36771948207907945</v>
      </c>
      <c r="M3304">
        <f t="shared" si="310"/>
        <v>0.52763465590175007</v>
      </c>
      <c r="N3304">
        <f t="shared" si="310"/>
        <v>0.57735026918962584</v>
      </c>
    </row>
    <row r="3305" spans="1:14">
      <c r="A3305">
        <v>2012</v>
      </c>
      <c r="B3305">
        <v>10</v>
      </c>
      <c r="C3305">
        <v>4</v>
      </c>
      <c r="D3305" t="s">
        <v>534</v>
      </c>
      <c r="E3305" t="s">
        <v>535</v>
      </c>
      <c r="F3305">
        <v>2012</v>
      </c>
      <c r="G3305">
        <f t="shared" si="307"/>
        <v>0.5</v>
      </c>
      <c r="H3305">
        <f t="shared" si="308"/>
        <v>90</v>
      </c>
      <c r="I3305">
        <f t="shared" si="310"/>
        <v>3.8088674022933365E-5</v>
      </c>
      <c r="J3305">
        <f t="shared" si="310"/>
        <v>4.9441823548294923E-3</v>
      </c>
      <c r="K3305">
        <f t="shared" si="310"/>
        <v>0.20236598633916175</v>
      </c>
      <c r="L3305">
        <f t="shared" si="310"/>
        <v>0.31845441294693938</v>
      </c>
      <c r="M3305">
        <f t="shared" si="310"/>
        <v>0.45694501592797637</v>
      </c>
      <c r="N3305">
        <f t="shared" si="310"/>
        <v>0.5</v>
      </c>
    </row>
    <row r="3306" spans="1:14">
      <c r="A3306">
        <v>2012</v>
      </c>
      <c r="B3306">
        <v>10</v>
      </c>
      <c r="C3306">
        <v>5</v>
      </c>
      <c r="D3306" t="s">
        <v>16</v>
      </c>
      <c r="E3306" t="s">
        <v>17</v>
      </c>
      <c r="F3306">
        <v>2000</v>
      </c>
      <c r="G3306">
        <f t="shared" si="307"/>
        <v>0.44721359549995793</v>
      </c>
      <c r="H3306">
        <f t="shared" si="308"/>
        <v>90</v>
      </c>
      <c r="I3306">
        <f t="shared" si="310"/>
        <v>3.4067545715243757E-5</v>
      </c>
      <c r="J3306">
        <f t="shared" si="310"/>
        <v>4.4222111354214923E-3</v>
      </c>
      <c r="K3306">
        <f t="shared" si="310"/>
        <v>0.18100164071526378</v>
      </c>
      <c r="L3306">
        <f t="shared" si="310"/>
        <v>0.28483428603365823</v>
      </c>
      <c r="M3306">
        <f t="shared" si="310"/>
        <v>0.40870404703787172</v>
      </c>
      <c r="N3306">
        <f t="shared" si="310"/>
        <v>0.44721359549995793</v>
      </c>
    </row>
    <row r="3307" spans="1:14">
      <c r="A3307">
        <v>2012</v>
      </c>
      <c r="B3307">
        <v>10</v>
      </c>
      <c r="C3307">
        <v>6</v>
      </c>
      <c r="D3307" t="s">
        <v>8</v>
      </c>
      <c r="E3307" t="s">
        <v>9</v>
      </c>
      <c r="F3307">
        <v>2007</v>
      </c>
      <c r="G3307">
        <f t="shared" si="307"/>
        <v>0.40824829046386307</v>
      </c>
      <c r="H3307">
        <f t="shared" si="308"/>
        <v>90</v>
      </c>
      <c r="I3307">
        <f t="shared" si="310"/>
        <v>3.1099272111795792E-5</v>
      </c>
      <c r="J3307">
        <f t="shared" si="310"/>
        <v>4.0369079882014739E-3</v>
      </c>
      <c r="K3307">
        <f t="shared" si="310"/>
        <v>0.16523113594199251</v>
      </c>
      <c r="L3307">
        <f t="shared" si="310"/>
        <v>0.26001693935252224</v>
      </c>
      <c r="M3307">
        <f t="shared" si="310"/>
        <v>0.37309404317715805</v>
      </c>
      <c r="N3307">
        <f t="shared" si="310"/>
        <v>0.40824829046386307</v>
      </c>
    </row>
    <row r="3308" spans="1:14">
      <c r="A3308">
        <v>2012</v>
      </c>
      <c r="B3308">
        <v>10</v>
      </c>
      <c r="C3308">
        <v>7</v>
      </c>
      <c r="D3308" t="s">
        <v>10</v>
      </c>
      <c r="E3308" t="s">
        <v>11</v>
      </c>
      <c r="F3308">
        <v>2008</v>
      </c>
      <c r="G3308">
        <f t="shared" si="307"/>
        <v>0.3779644730092272</v>
      </c>
      <c r="H3308">
        <f t="shared" si="308"/>
        <v>90</v>
      </c>
      <c r="I3308">
        <f t="shared" si="310"/>
        <v>2.8792331209396503E-5</v>
      </c>
      <c r="J3308">
        <f t="shared" si="310"/>
        <v>3.7374505564092982E-3</v>
      </c>
      <c r="K3308">
        <f t="shared" si="310"/>
        <v>0.15297430676334747</v>
      </c>
      <c r="L3308">
        <f t="shared" si="310"/>
        <v>0.24072890873390551</v>
      </c>
      <c r="M3308">
        <f t="shared" si="310"/>
        <v>0.34541796427882104</v>
      </c>
      <c r="N3308">
        <f t="shared" si="310"/>
        <v>0.3779644730092272</v>
      </c>
    </row>
    <row r="3309" spans="1:14">
      <c r="A3309">
        <v>2012</v>
      </c>
      <c r="B3309">
        <v>10</v>
      </c>
      <c r="C3309">
        <v>8</v>
      </c>
      <c r="D3309" t="s">
        <v>536</v>
      </c>
      <c r="E3309" t="s">
        <v>537</v>
      </c>
      <c r="F3309">
        <v>2012</v>
      </c>
      <c r="G3309">
        <f t="shared" si="307"/>
        <v>0.35355339059327373</v>
      </c>
      <c r="H3309">
        <f t="shared" si="308"/>
        <v>90</v>
      </c>
      <c r="I3309">
        <f t="shared" si="310"/>
        <v>2.6932759688020077E-5</v>
      </c>
      <c r="J3309">
        <f t="shared" si="310"/>
        <v>3.4960648705228067E-3</v>
      </c>
      <c r="K3309">
        <f t="shared" si="310"/>
        <v>0.14309436122192551</v>
      </c>
      <c r="L3309">
        <f t="shared" si="310"/>
        <v>0.22518127489356188</v>
      </c>
      <c r="M3309">
        <f t="shared" si="310"/>
        <v>0.32310891939206704</v>
      </c>
      <c r="N3309">
        <f t="shared" si="310"/>
        <v>0.35355339059327373</v>
      </c>
    </row>
    <row r="3310" spans="1:14">
      <c r="A3310">
        <v>2012</v>
      </c>
      <c r="B3310">
        <v>10</v>
      </c>
      <c r="C3310">
        <v>9</v>
      </c>
      <c r="D3310" t="s">
        <v>494</v>
      </c>
      <c r="E3310" t="s">
        <v>495</v>
      </c>
      <c r="F3310">
        <v>2012</v>
      </c>
      <c r="G3310">
        <f t="shared" si="307"/>
        <v>0.33333333333333331</v>
      </c>
      <c r="H3310">
        <f t="shared" si="308"/>
        <v>90</v>
      </c>
      <c r="I3310">
        <f t="shared" si="310"/>
        <v>2.5392449348622242E-5</v>
      </c>
      <c r="J3310">
        <f t="shared" si="310"/>
        <v>3.2961215698863282E-3</v>
      </c>
      <c r="K3310">
        <f t="shared" si="310"/>
        <v>0.13491065755944115</v>
      </c>
      <c r="L3310">
        <f t="shared" si="310"/>
        <v>0.21230294196462624</v>
      </c>
      <c r="M3310">
        <f t="shared" si="310"/>
        <v>0.30463001061865091</v>
      </c>
      <c r="N3310">
        <f t="shared" si="310"/>
        <v>0.33333333333333331</v>
      </c>
    </row>
    <row r="3311" spans="1:14">
      <c r="A3311">
        <v>2012</v>
      </c>
      <c r="B3311">
        <v>10</v>
      </c>
      <c r="C3311">
        <v>10</v>
      </c>
      <c r="D3311" t="s">
        <v>532</v>
      </c>
      <c r="E3311" t="s">
        <v>533</v>
      </c>
      <c r="F3311">
        <v>2012</v>
      </c>
      <c r="G3311">
        <f t="shared" si="307"/>
        <v>0.31622776601683794</v>
      </c>
      <c r="H3311">
        <f t="shared" si="308"/>
        <v>90</v>
      </c>
      <c r="I3311">
        <f t="shared" si="310"/>
        <v>2.408939259363157E-5</v>
      </c>
      <c r="J3311">
        <f t="shared" si="310"/>
        <v>3.1269754816951991E-3</v>
      </c>
      <c r="K3311">
        <f t="shared" si="310"/>
        <v>0.12798748755565414</v>
      </c>
      <c r="L3311">
        <f t="shared" si="310"/>
        <v>0.20140825516882846</v>
      </c>
      <c r="M3311">
        <f t="shared" si="310"/>
        <v>0.2889974031588648</v>
      </c>
      <c r="N3311">
        <f t="shared" si="310"/>
        <v>0.31622776601683794</v>
      </c>
    </row>
    <row r="3312" spans="1:14">
      <c r="A3312">
        <v>2012</v>
      </c>
      <c r="B3312">
        <v>10</v>
      </c>
      <c r="C3312">
        <v>11</v>
      </c>
      <c r="D3312" t="s">
        <v>14</v>
      </c>
      <c r="E3312" t="s">
        <v>15</v>
      </c>
      <c r="F3312">
        <v>2007</v>
      </c>
      <c r="G3312">
        <f t="shared" si="307"/>
        <v>0.30151134457776363</v>
      </c>
      <c r="H3312">
        <f t="shared" si="308"/>
        <v>90</v>
      </c>
      <c r="I3312">
        <f t="shared" si="310"/>
        <v>2.2968334635677554E-5</v>
      </c>
      <c r="J3312">
        <f t="shared" si="310"/>
        <v>2.9814541392845879E-3</v>
      </c>
      <c r="K3312">
        <f t="shared" si="310"/>
        <v>0.12203128127585201</v>
      </c>
      <c r="L3312">
        <f t="shared" si="310"/>
        <v>0.19203523646870815</v>
      </c>
      <c r="M3312">
        <f t="shared" si="310"/>
        <v>0.27554821230110355</v>
      </c>
      <c r="N3312">
        <f t="shared" si="310"/>
        <v>0.30151134457776363</v>
      </c>
    </row>
    <row r="3313" spans="1:14">
      <c r="A3313">
        <v>2012</v>
      </c>
      <c r="B3313">
        <v>10</v>
      </c>
      <c r="C3313">
        <v>12</v>
      </c>
      <c r="D3313" t="s">
        <v>546</v>
      </c>
      <c r="E3313" t="s">
        <v>547</v>
      </c>
      <c r="F3313">
        <v>2012</v>
      </c>
      <c r="G3313">
        <f t="shared" si="307"/>
        <v>0.28867513459481292</v>
      </c>
      <c r="H3313">
        <f t="shared" si="308"/>
        <v>90</v>
      </c>
      <c r="I3313">
        <f t="shared" si="310"/>
        <v>2.1990506200216487E-5</v>
      </c>
      <c r="J3313">
        <f t="shared" si="310"/>
        <v>2.8545250134834055E-3</v>
      </c>
      <c r="K3313">
        <f t="shared" si="310"/>
        <v>0.11683605668773918</v>
      </c>
      <c r="L3313">
        <f t="shared" si="310"/>
        <v>0.18385974103953973</v>
      </c>
      <c r="M3313">
        <f t="shared" si="310"/>
        <v>0.26381732795087504</v>
      </c>
      <c r="N3313">
        <f t="shared" si="310"/>
        <v>0.28867513459481292</v>
      </c>
    </row>
    <row r="3314" spans="1:14">
      <c r="A3314">
        <v>2012</v>
      </c>
      <c r="B3314">
        <v>10</v>
      </c>
      <c r="C3314">
        <v>13</v>
      </c>
      <c r="D3314" t="s">
        <v>464</v>
      </c>
      <c r="E3314" t="s">
        <v>465</v>
      </c>
      <c r="F3314">
        <v>2011</v>
      </c>
      <c r="G3314">
        <f t="shared" si="307"/>
        <v>0.27735009811261457</v>
      </c>
      <c r="H3314">
        <f t="shared" si="308"/>
        <v>90</v>
      </c>
      <c r="I3314">
        <f t="shared" ref="I3314:N3329" si="311">$G3314*(I$1^$H3314)</f>
        <v>2.1127794954479925E-5</v>
      </c>
      <c r="J3314">
        <f t="shared" si="311"/>
        <v>2.7425389223972351E-3</v>
      </c>
      <c r="K3314">
        <f t="shared" si="311"/>
        <v>0.11225245233164506</v>
      </c>
      <c r="L3314">
        <f t="shared" si="311"/>
        <v>0.17664672535045742</v>
      </c>
      <c r="M3314">
        <f t="shared" si="311"/>
        <v>0.25346748999938895</v>
      </c>
      <c r="N3314">
        <f t="shared" si="311"/>
        <v>0.27735009811261457</v>
      </c>
    </row>
    <row r="3315" spans="1:14">
      <c r="A3315">
        <v>2012</v>
      </c>
      <c r="B3315">
        <v>10</v>
      </c>
      <c r="C3315">
        <v>14</v>
      </c>
      <c r="D3315" t="s">
        <v>28</v>
      </c>
      <c r="E3315" t="s">
        <v>29</v>
      </c>
      <c r="F3315">
        <v>2004</v>
      </c>
      <c r="G3315">
        <f t="shared" si="307"/>
        <v>0.2672612419124244</v>
      </c>
      <c r="H3315">
        <f t="shared" si="308"/>
        <v>90</v>
      </c>
      <c r="I3315">
        <f t="shared" si="311"/>
        <v>2.0359252644333337E-5</v>
      </c>
      <c r="J3315">
        <f t="shared" si="311"/>
        <v>2.6427766327864503E-3</v>
      </c>
      <c r="K3315">
        <f t="shared" si="311"/>
        <v>0.10816916965967416</v>
      </c>
      <c r="L3315">
        <f t="shared" si="311"/>
        <v>0.17022104379338213</v>
      </c>
      <c r="M3315">
        <f t="shared" si="311"/>
        <v>0.24424738488520703</v>
      </c>
      <c r="N3315">
        <f t="shared" si="311"/>
        <v>0.2672612419124244</v>
      </c>
    </row>
    <row r="3316" spans="1:14">
      <c r="A3316">
        <v>2012</v>
      </c>
      <c r="B3316">
        <v>10</v>
      </c>
      <c r="C3316">
        <v>15</v>
      </c>
      <c r="D3316" t="s">
        <v>18</v>
      </c>
      <c r="E3316" t="s">
        <v>19</v>
      </c>
      <c r="F3316">
        <v>1995</v>
      </c>
      <c r="G3316">
        <f t="shared" si="307"/>
        <v>0.2581988897471611</v>
      </c>
      <c r="H3316">
        <f t="shared" si="308"/>
        <v>90</v>
      </c>
      <c r="I3316">
        <f t="shared" si="311"/>
        <v>1.9668906689325862E-5</v>
      </c>
      <c r="J3316">
        <f t="shared" si="311"/>
        <v>2.553164789448959E-3</v>
      </c>
      <c r="K3316">
        <f t="shared" si="311"/>
        <v>0.10450134599072147</v>
      </c>
      <c r="L3316">
        <f t="shared" si="311"/>
        <v>0.16444915171596741</v>
      </c>
      <c r="M3316">
        <f t="shared" si="311"/>
        <v>0.23596539157620469</v>
      </c>
      <c r="N3316">
        <f t="shared" si="311"/>
        <v>0.2581988897471611</v>
      </c>
    </row>
    <row r="3317" spans="1:14">
      <c r="A3317">
        <v>2012</v>
      </c>
      <c r="B3317">
        <v>10</v>
      </c>
      <c r="C3317">
        <v>16</v>
      </c>
      <c r="D3317" t="s">
        <v>438</v>
      </c>
      <c r="E3317" t="s">
        <v>439</v>
      </c>
      <c r="F3317">
        <v>2011</v>
      </c>
      <c r="G3317">
        <f t="shared" si="307"/>
        <v>0.25</v>
      </c>
      <c r="H3317">
        <f t="shared" si="308"/>
        <v>90</v>
      </c>
      <c r="I3317">
        <f t="shared" si="311"/>
        <v>1.9044337011466683E-5</v>
      </c>
      <c r="J3317">
        <f t="shared" si="311"/>
        <v>2.4720911774147461E-3</v>
      </c>
      <c r="K3317">
        <f t="shared" si="311"/>
        <v>0.10118299316958088</v>
      </c>
      <c r="L3317">
        <f t="shared" si="311"/>
        <v>0.15922720647346969</v>
      </c>
      <c r="M3317">
        <f t="shared" si="311"/>
        <v>0.22847250796398819</v>
      </c>
      <c r="N3317">
        <f t="shared" si="311"/>
        <v>0.25</v>
      </c>
    </row>
    <row r="3318" spans="1:14">
      <c r="A3318">
        <v>2012</v>
      </c>
      <c r="B3318">
        <v>10</v>
      </c>
      <c r="C3318">
        <v>17</v>
      </c>
      <c r="D3318" t="s">
        <v>272</v>
      </c>
      <c r="E3318" t="s">
        <v>273</v>
      </c>
      <c r="F3318">
        <v>2005</v>
      </c>
      <c r="G3318">
        <f t="shared" si="307"/>
        <v>0.24253562503633297</v>
      </c>
      <c r="H3318">
        <f t="shared" si="308"/>
        <v>90</v>
      </c>
      <c r="I3318">
        <f t="shared" si="311"/>
        <v>1.8475720721914564E-5</v>
      </c>
      <c r="J3318">
        <f t="shared" si="311"/>
        <v>2.3982807154443592E-3</v>
      </c>
      <c r="K3318">
        <f t="shared" si="311"/>
        <v>9.8161921965725235E-2</v>
      </c>
      <c r="L3318">
        <f t="shared" si="311"/>
        <v>0.15447308017932887</v>
      </c>
      <c r="M3318">
        <f t="shared" si="311"/>
        <v>0.22165089009065775</v>
      </c>
      <c r="N3318">
        <f t="shared" si="311"/>
        <v>0.24253562503633297</v>
      </c>
    </row>
    <row r="3319" spans="1:14">
      <c r="A3319">
        <v>2012</v>
      </c>
      <c r="B3319">
        <v>10</v>
      </c>
      <c r="C3319">
        <v>18</v>
      </c>
      <c r="D3319" t="s">
        <v>502</v>
      </c>
      <c r="E3319" t="s">
        <v>503</v>
      </c>
      <c r="F3319">
        <v>2011</v>
      </c>
      <c r="G3319">
        <f t="shared" si="307"/>
        <v>0.23570226039551587</v>
      </c>
      <c r="H3319">
        <f t="shared" si="308"/>
        <v>90</v>
      </c>
      <c r="I3319">
        <f t="shared" si="311"/>
        <v>1.7955173125346721E-5</v>
      </c>
      <c r="J3319">
        <f t="shared" si="311"/>
        <v>2.3307099136818717E-3</v>
      </c>
      <c r="K3319">
        <f t="shared" si="311"/>
        <v>9.539624081461702E-2</v>
      </c>
      <c r="L3319">
        <f t="shared" si="311"/>
        <v>0.15012084992904129</v>
      </c>
      <c r="M3319">
        <f t="shared" si="311"/>
        <v>0.21540594626137807</v>
      </c>
      <c r="N3319">
        <f t="shared" si="311"/>
        <v>0.23570226039551587</v>
      </c>
    </row>
    <row r="3320" spans="1:14">
      <c r="A3320">
        <v>2012</v>
      </c>
      <c r="B3320">
        <v>10</v>
      </c>
      <c r="C3320">
        <v>19</v>
      </c>
      <c r="D3320" t="s">
        <v>374</v>
      </c>
      <c r="E3320" t="s">
        <v>375</v>
      </c>
      <c r="F3320">
        <v>2011</v>
      </c>
      <c r="G3320">
        <f t="shared" si="307"/>
        <v>0.22941573387056174</v>
      </c>
      <c r="H3320">
        <f t="shared" si="308"/>
        <v>90</v>
      </c>
      <c r="I3320">
        <f t="shared" si="311"/>
        <v>1.7476282206255719E-5</v>
      </c>
      <c r="J3320">
        <f t="shared" si="311"/>
        <v>2.2685464466461803E-3</v>
      </c>
      <c r="K3320">
        <f t="shared" si="311"/>
        <v>9.2851882532877739E-2</v>
      </c>
      <c r="L3320">
        <f t="shared" si="311"/>
        <v>0.14611690570108204</v>
      </c>
      <c r="M3320">
        <f t="shared" si="311"/>
        <v>0.20966075233522444</v>
      </c>
      <c r="N3320">
        <f t="shared" si="311"/>
        <v>0.22941573387056174</v>
      </c>
    </row>
    <row r="3321" spans="1:14">
      <c r="A3321">
        <v>2012</v>
      </c>
      <c r="B3321">
        <v>10</v>
      </c>
      <c r="C3321">
        <v>20</v>
      </c>
      <c r="D3321" t="s">
        <v>524</v>
      </c>
      <c r="E3321" t="s">
        <v>525</v>
      </c>
      <c r="F3321">
        <v>2012</v>
      </c>
      <c r="G3321">
        <f t="shared" si="307"/>
        <v>0.22360679774997896</v>
      </c>
      <c r="H3321">
        <f t="shared" si="308"/>
        <v>90</v>
      </c>
      <c r="I3321">
        <f t="shared" si="311"/>
        <v>1.7033772857621878E-5</v>
      </c>
      <c r="J3321">
        <f t="shared" si="311"/>
        <v>2.2111055677107461E-3</v>
      </c>
      <c r="K3321">
        <f t="shared" si="311"/>
        <v>9.0500820357631892E-2</v>
      </c>
      <c r="L3321">
        <f t="shared" si="311"/>
        <v>0.14241714301682912</v>
      </c>
      <c r="M3321">
        <f t="shared" si="311"/>
        <v>0.20435202351893586</v>
      </c>
      <c r="N3321">
        <f t="shared" si="311"/>
        <v>0.22360679774997896</v>
      </c>
    </row>
    <row r="3322" spans="1:14">
      <c r="A3322">
        <v>2012</v>
      </c>
      <c r="B3322">
        <v>10</v>
      </c>
      <c r="C3322">
        <v>21</v>
      </c>
      <c r="D3322" t="s">
        <v>20</v>
      </c>
      <c r="E3322" t="s">
        <v>21</v>
      </c>
      <c r="F3322">
        <v>2004</v>
      </c>
      <c r="G3322">
        <f t="shared" si="307"/>
        <v>0.21821789023599239</v>
      </c>
      <c r="H3322">
        <f t="shared" si="308"/>
        <v>90</v>
      </c>
      <c r="I3322">
        <f t="shared" si="311"/>
        <v>1.6623260174341937E-5</v>
      </c>
      <c r="J3322">
        <f t="shared" si="311"/>
        <v>2.1578180848258249E-3</v>
      </c>
      <c r="K3322">
        <f t="shared" si="311"/>
        <v>8.8319757188915063E-2</v>
      </c>
      <c r="L3322">
        <f t="shared" si="311"/>
        <v>0.13898490025924523</v>
      </c>
      <c r="M3322">
        <f t="shared" si="311"/>
        <v>0.19942715465930988</v>
      </c>
      <c r="N3322">
        <f t="shared" si="311"/>
        <v>0.21821789023599239</v>
      </c>
    </row>
    <row r="3323" spans="1:14">
      <c r="A3323">
        <v>2012</v>
      </c>
      <c r="B3323">
        <v>10</v>
      </c>
      <c r="C3323">
        <v>22</v>
      </c>
      <c r="D3323" t="s">
        <v>22</v>
      </c>
      <c r="E3323" t="s">
        <v>23</v>
      </c>
      <c r="F3323">
        <v>2008</v>
      </c>
      <c r="G3323">
        <f t="shared" si="307"/>
        <v>0.21320071635561041</v>
      </c>
      <c r="H3323">
        <f t="shared" si="308"/>
        <v>90</v>
      </c>
      <c r="I3323">
        <f t="shared" si="311"/>
        <v>1.6241065173449448E-5</v>
      </c>
      <c r="J3323">
        <f t="shared" si="311"/>
        <v>2.1082064396848333E-3</v>
      </c>
      <c r="K3323">
        <f t="shared" si="311"/>
        <v>8.6289146507037909E-2</v>
      </c>
      <c r="L3323">
        <f t="shared" si="311"/>
        <v>0.13578941793378571</v>
      </c>
      <c r="M3323">
        <f t="shared" si="311"/>
        <v>0.19484200946194075</v>
      </c>
      <c r="N3323">
        <f t="shared" si="311"/>
        <v>0.21320071635561041</v>
      </c>
    </row>
    <row r="3324" spans="1:14">
      <c r="A3324">
        <v>2012</v>
      </c>
      <c r="B3324">
        <v>10</v>
      </c>
      <c r="C3324">
        <v>23</v>
      </c>
      <c r="D3324" t="s">
        <v>310</v>
      </c>
      <c r="E3324" t="s">
        <v>311</v>
      </c>
      <c r="F3324">
        <v>2009</v>
      </c>
      <c r="G3324">
        <f t="shared" si="307"/>
        <v>0.20851441405707477</v>
      </c>
      <c r="H3324">
        <f t="shared" si="308"/>
        <v>90</v>
      </c>
      <c r="I3324">
        <f t="shared" si="311"/>
        <v>1.5884075092205751E-5</v>
      </c>
      <c r="J3324">
        <f t="shared" si="311"/>
        <v>2.0618665734171994E-3</v>
      </c>
      <c r="K3324">
        <f t="shared" si="311"/>
        <v>8.4392450133184624E-2</v>
      </c>
      <c r="L3324">
        <f t="shared" si="311"/>
        <v>0.13280467063904158</v>
      </c>
      <c r="M3324">
        <f t="shared" si="311"/>
        <v>0.19055924450504538</v>
      </c>
      <c r="N3324">
        <f t="shared" si="311"/>
        <v>0.20851441405707477</v>
      </c>
    </row>
    <row r="3325" spans="1:14">
      <c r="A3325">
        <v>2012</v>
      </c>
      <c r="B3325">
        <v>10</v>
      </c>
      <c r="C3325">
        <v>24</v>
      </c>
      <c r="D3325" t="s">
        <v>74</v>
      </c>
      <c r="E3325" t="s">
        <v>75</v>
      </c>
      <c r="F3325">
        <v>2008</v>
      </c>
      <c r="G3325">
        <f t="shared" si="307"/>
        <v>0.20412414523193154</v>
      </c>
      <c r="H3325">
        <f t="shared" si="308"/>
        <v>90</v>
      </c>
      <c r="I3325">
        <f t="shared" si="311"/>
        <v>1.5549636055897896E-5</v>
      </c>
      <c r="J3325">
        <f t="shared" si="311"/>
        <v>2.018453994100737E-3</v>
      </c>
      <c r="K3325">
        <f t="shared" si="311"/>
        <v>8.2615567970996256E-2</v>
      </c>
      <c r="L3325">
        <f t="shared" si="311"/>
        <v>0.13000846967626112</v>
      </c>
      <c r="M3325">
        <f t="shared" si="311"/>
        <v>0.18654702158857903</v>
      </c>
      <c r="N3325">
        <f t="shared" si="311"/>
        <v>0.20412414523193154</v>
      </c>
    </row>
    <row r="3326" spans="1:14">
      <c r="A3326">
        <v>2012</v>
      </c>
      <c r="B3326">
        <v>10</v>
      </c>
      <c r="C3326">
        <v>25</v>
      </c>
      <c r="D3326" t="s">
        <v>24</v>
      </c>
      <c r="E3326" t="s">
        <v>25</v>
      </c>
      <c r="F3326">
        <v>2002</v>
      </c>
      <c r="G3326">
        <f t="shared" si="307"/>
        <v>0.2</v>
      </c>
      <c r="H3326">
        <f t="shared" si="308"/>
        <v>90</v>
      </c>
      <c r="I3326">
        <f t="shared" si="311"/>
        <v>1.5235469609173346E-5</v>
      </c>
      <c r="J3326">
        <f t="shared" si="311"/>
        <v>1.9776729419317971E-3</v>
      </c>
      <c r="K3326">
        <f t="shared" si="311"/>
        <v>8.0946394535664712E-2</v>
      </c>
      <c r="L3326">
        <f t="shared" si="311"/>
        <v>0.12738176517877575</v>
      </c>
      <c r="M3326">
        <f t="shared" si="311"/>
        <v>0.18277800637119057</v>
      </c>
      <c r="N3326">
        <f t="shared" si="311"/>
        <v>0.2</v>
      </c>
    </row>
    <row r="3327" spans="1:14">
      <c r="A3327">
        <v>2012</v>
      </c>
      <c r="B3327">
        <v>10</v>
      </c>
      <c r="C3327">
        <v>26</v>
      </c>
      <c r="D3327" t="s">
        <v>12</v>
      </c>
      <c r="E3327" t="s">
        <v>13</v>
      </c>
      <c r="F3327">
        <v>2009</v>
      </c>
      <c r="G3327">
        <f t="shared" si="307"/>
        <v>0.19611613513818404</v>
      </c>
      <c r="H3327">
        <f t="shared" si="308"/>
        <v>90</v>
      </c>
      <c r="I3327">
        <f t="shared" si="311"/>
        <v>1.493960708383168E-5</v>
      </c>
      <c r="J3327">
        <f t="shared" si="311"/>
        <v>1.9392678696951314E-3</v>
      </c>
      <c r="K3327">
        <f t="shared" si="311"/>
        <v>7.9374470248525911E-2</v>
      </c>
      <c r="L3327">
        <f t="shared" si="311"/>
        <v>0.12490809736970607</v>
      </c>
      <c r="M3327">
        <f t="shared" si="311"/>
        <v>0.17922858098890135</v>
      </c>
      <c r="N3327">
        <f t="shared" si="311"/>
        <v>0.19611613513818404</v>
      </c>
    </row>
    <row r="3328" spans="1:14">
      <c r="A3328">
        <v>2012</v>
      </c>
      <c r="B3328">
        <v>10</v>
      </c>
      <c r="C3328">
        <v>27</v>
      </c>
      <c r="D3328" t="s">
        <v>452</v>
      </c>
      <c r="E3328" t="s">
        <v>453</v>
      </c>
      <c r="F3328">
        <v>2011</v>
      </c>
      <c r="G3328">
        <f t="shared" si="307"/>
        <v>0.19245008972987526</v>
      </c>
      <c r="H3328">
        <f t="shared" si="308"/>
        <v>90</v>
      </c>
      <c r="I3328">
        <f t="shared" si="311"/>
        <v>1.4660337466810989E-5</v>
      </c>
      <c r="J3328">
        <f t="shared" si="311"/>
        <v>1.9030166756556035E-3</v>
      </c>
      <c r="K3328">
        <f t="shared" si="311"/>
        <v>7.7890704458492777E-2</v>
      </c>
      <c r="L3328">
        <f t="shared" si="311"/>
        <v>0.12257316069302647</v>
      </c>
      <c r="M3328">
        <f t="shared" si="311"/>
        <v>0.17587821863391667</v>
      </c>
      <c r="N3328">
        <f t="shared" si="311"/>
        <v>0.19245008972987526</v>
      </c>
    </row>
    <row r="3329" spans="1:14">
      <c r="A3329">
        <v>2012</v>
      </c>
      <c r="B3329">
        <v>10</v>
      </c>
      <c r="C3329">
        <v>28</v>
      </c>
      <c r="D3329" t="s">
        <v>40</v>
      </c>
      <c r="E3329" t="s">
        <v>41</v>
      </c>
      <c r="F3329">
        <v>2005</v>
      </c>
      <c r="G3329">
        <f t="shared" si="307"/>
        <v>0.1889822365046136</v>
      </c>
      <c r="H3329">
        <f t="shared" si="308"/>
        <v>90</v>
      </c>
      <c r="I3329">
        <f t="shared" si="311"/>
        <v>1.4396165604698251E-5</v>
      </c>
      <c r="J3329">
        <f t="shared" si="311"/>
        <v>1.8687252782046491E-3</v>
      </c>
      <c r="K3329">
        <f t="shared" si="311"/>
        <v>7.6487153381673736E-2</v>
      </c>
      <c r="L3329">
        <f t="shared" si="311"/>
        <v>0.12036445436695276</v>
      </c>
      <c r="M3329">
        <f t="shared" si="311"/>
        <v>0.17270898213941052</v>
      </c>
      <c r="N3329">
        <f t="shared" si="311"/>
        <v>0.1889822365046136</v>
      </c>
    </row>
    <row r="3330" spans="1:14">
      <c r="A3330">
        <v>2012</v>
      </c>
      <c r="B3330">
        <v>10</v>
      </c>
      <c r="C3330">
        <v>29</v>
      </c>
      <c r="D3330" t="s">
        <v>304</v>
      </c>
      <c r="E3330" t="s">
        <v>305</v>
      </c>
      <c r="F3330">
        <v>2010</v>
      </c>
      <c r="G3330">
        <f t="shared" si="307"/>
        <v>0.18569533817705186</v>
      </c>
      <c r="H3330">
        <f t="shared" si="308"/>
        <v>90</v>
      </c>
      <c r="I3330">
        <f t="shared" ref="I3330:N3345" si="312">$G3330*(I$1^$H3330)</f>
        <v>1.4145778406808202E-5</v>
      </c>
      <c r="J3330">
        <f t="shared" si="312"/>
        <v>1.8362232287781504E-3</v>
      </c>
      <c r="K3330">
        <f t="shared" si="312"/>
        <v>7.5156840537566591E-2</v>
      </c>
      <c r="L3330">
        <f t="shared" si="312"/>
        <v>0.11827099981231286</v>
      </c>
      <c r="M3330">
        <f t="shared" si="312"/>
        <v>0.16970511852212783</v>
      </c>
      <c r="N3330">
        <f t="shared" si="312"/>
        <v>0.18569533817705186</v>
      </c>
    </row>
    <row r="3331" spans="1:14">
      <c r="A3331">
        <v>2012</v>
      </c>
      <c r="B3331">
        <v>10</v>
      </c>
      <c r="C3331">
        <v>30</v>
      </c>
      <c r="D3331" t="s">
        <v>518</v>
      </c>
      <c r="E3331" t="s">
        <v>519</v>
      </c>
      <c r="F3331">
        <v>2012</v>
      </c>
      <c r="G3331">
        <f t="shared" ref="G3331:G3394" si="313">1/SQRT(C3331)</f>
        <v>0.18257418583505536</v>
      </c>
      <c r="H3331">
        <f t="shared" ref="H3331:H3394" si="314">(2020*12+4)-(A3331*12+B3331)</f>
        <v>90</v>
      </c>
      <c r="I3331">
        <f t="shared" si="312"/>
        <v>1.3908017298547763E-5</v>
      </c>
      <c r="J3331">
        <f t="shared" si="312"/>
        <v>1.8053601361060826E-3</v>
      </c>
      <c r="K3331">
        <f t="shared" si="312"/>
        <v>7.389361039316078E-2</v>
      </c>
      <c r="L3331">
        <f t="shared" si="312"/>
        <v>0.11628311033873594</v>
      </c>
      <c r="M3331">
        <f t="shared" si="312"/>
        <v>0.16685272850887337</v>
      </c>
      <c r="N3331">
        <f t="shared" si="312"/>
        <v>0.18257418583505536</v>
      </c>
    </row>
    <row r="3332" spans="1:14">
      <c r="A3332">
        <v>2012</v>
      </c>
      <c r="B3332">
        <v>10</v>
      </c>
      <c r="C3332">
        <v>31</v>
      </c>
      <c r="D3332" t="s">
        <v>412</v>
      </c>
      <c r="E3332" t="s">
        <v>413</v>
      </c>
      <c r="F3332">
        <v>2011</v>
      </c>
      <c r="G3332">
        <f t="shared" si="313"/>
        <v>0.17960530202677491</v>
      </c>
      <c r="H3332">
        <f t="shared" si="314"/>
        <v>90</v>
      </c>
      <c r="I3332">
        <f t="shared" si="312"/>
        <v>1.3681855603376646E-5</v>
      </c>
      <c r="J3332">
        <f t="shared" si="312"/>
        <v>1.7760027302292044E-3</v>
      </c>
      <c r="K3332">
        <f t="shared" si="312"/>
        <v>7.2692008192782709E-2</v>
      </c>
      <c r="L3332">
        <f t="shared" si="312"/>
        <v>0.11439220203818869</v>
      </c>
      <c r="M3332">
        <f t="shared" si="312"/>
        <v>0.16413949519074733</v>
      </c>
      <c r="N3332">
        <f t="shared" si="312"/>
        <v>0.17960530202677491</v>
      </c>
    </row>
    <row r="3333" spans="1:14">
      <c r="A3333">
        <v>2012</v>
      </c>
      <c r="B3333">
        <v>10</v>
      </c>
      <c r="C3333">
        <v>32</v>
      </c>
      <c r="D3333" t="s">
        <v>264</v>
      </c>
      <c r="E3333" t="s">
        <v>265</v>
      </c>
      <c r="F3333">
        <v>2010</v>
      </c>
      <c r="G3333">
        <f t="shared" si="313"/>
        <v>0.17677669529663687</v>
      </c>
      <c r="H3333">
        <f t="shared" si="314"/>
        <v>90</v>
      </c>
      <c r="I3333">
        <f t="shared" si="312"/>
        <v>1.3466379844010039E-5</v>
      </c>
      <c r="J3333">
        <f t="shared" si="312"/>
        <v>1.7480324352614034E-3</v>
      </c>
      <c r="K3333">
        <f t="shared" si="312"/>
        <v>7.1547180610962754E-2</v>
      </c>
      <c r="L3333">
        <f t="shared" si="312"/>
        <v>0.11259063744678094</v>
      </c>
      <c r="M3333">
        <f t="shared" si="312"/>
        <v>0.16155445969603352</v>
      </c>
      <c r="N3333">
        <f t="shared" si="312"/>
        <v>0.17677669529663687</v>
      </c>
    </row>
    <row r="3334" spans="1:14">
      <c r="A3334">
        <v>2012</v>
      </c>
      <c r="B3334">
        <v>10</v>
      </c>
      <c r="C3334">
        <v>33</v>
      </c>
      <c r="D3334" t="s">
        <v>420</v>
      </c>
      <c r="E3334" t="s">
        <v>421</v>
      </c>
      <c r="F3334">
        <v>2011</v>
      </c>
      <c r="G3334">
        <f t="shared" si="313"/>
        <v>0.17407765595569785</v>
      </c>
      <c r="H3334">
        <f t="shared" si="314"/>
        <v>90</v>
      </c>
      <c r="I3334">
        <f t="shared" si="312"/>
        <v>1.326077418474584E-5</v>
      </c>
      <c r="J3334">
        <f t="shared" si="312"/>
        <v>1.7213433498924808E-3</v>
      </c>
      <c r="K3334">
        <f t="shared" si="312"/>
        <v>7.0454793094168106E-2</v>
      </c>
      <c r="L3334">
        <f t="shared" si="312"/>
        <v>0.11087159546910209</v>
      </c>
      <c r="M3334">
        <f t="shared" si="312"/>
        <v>0.15908783454676229</v>
      </c>
      <c r="N3334">
        <f t="shared" si="312"/>
        <v>0.17407765595569785</v>
      </c>
    </row>
    <row r="3335" spans="1:14">
      <c r="A3335">
        <v>2012</v>
      </c>
      <c r="B3335">
        <v>10</v>
      </c>
      <c r="C3335">
        <v>34</v>
      </c>
      <c r="D3335" t="s">
        <v>548</v>
      </c>
      <c r="E3335" t="s">
        <v>549</v>
      </c>
      <c r="F3335">
        <v>2010</v>
      </c>
      <c r="G3335">
        <f t="shared" si="313"/>
        <v>0.17149858514250882</v>
      </c>
      <c r="H3335">
        <f t="shared" si="314"/>
        <v>90</v>
      </c>
      <c r="I3335">
        <f t="shared" si="312"/>
        <v>1.3064307409774603E-5</v>
      </c>
      <c r="J3335">
        <f t="shared" si="312"/>
        <v>1.6958405570796308E-3</v>
      </c>
      <c r="K3335">
        <f t="shared" si="312"/>
        <v>6.9410960676269021E-2</v>
      </c>
      <c r="L3335">
        <f t="shared" si="312"/>
        <v>0.10922896250557669</v>
      </c>
      <c r="M3335">
        <f t="shared" si="312"/>
        <v>0.1567308474391382</v>
      </c>
      <c r="N3335">
        <f t="shared" si="312"/>
        <v>0.17149858514250882</v>
      </c>
    </row>
    <row r="3336" spans="1:14">
      <c r="A3336">
        <v>2012</v>
      </c>
      <c r="B3336">
        <v>10</v>
      </c>
      <c r="C3336">
        <v>35</v>
      </c>
      <c r="D3336" t="s">
        <v>474</v>
      </c>
      <c r="E3336" t="s">
        <v>475</v>
      </c>
      <c r="F3336">
        <v>2011</v>
      </c>
      <c r="G3336">
        <f t="shared" si="313"/>
        <v>0.1690308509457033</v>
      </c>
      <c r="H3336">
        <f t="shared" si="314"/>
        <v>90</v>
      </c>
      <c r="I3336">
        <f t="shared" si="312"/>
        <v>1.2876321962979862E-5</v>
      </c>
      <c r="J3336">
        <f t="shared" si="312"/>
        <v>1.6714387013351205E-3</v>
      </c>
      <c r="K3336">
        <f t="shared" si="312"/>
        <v>6.841218974675016E-2</v>
      </c>
      <c r="L3336">
        <f t="shared" si="312"/>
        <v>0.10765724081567112</v>
      </c>
      <c r="M3336">
        <f t="shared" si="312"/>
        <v>0.15447560975540758</v>
      </c>
      <c r="N3336">
        <f t="shared" si="312"/>
        <v>0.1690308509457033</v>
      </c>
    </row>
    <row r="3337" spans="1:14">
      <c r="A3337">
        <v>2012</v>
      </c>
      <c r="B3337">
        <v>10</v>
      </c>
      <c r="C3337">
        <v>36</v>
      </c>
      <c r="D3337" t="s">
        <v>544</v>
      </c>
      <c r="E3337" t="s">
        <v>545</v>
      </c>
      <c r="F3337">
        <v>2011</v>
      </c>
      <c r="G3337">
        <f t="shared" si="313"/>
        <v>0.16666666666666666</v>
      </c>
      <c r="H3337">
        <f t="shared" si="314"/>
        <v>90</v>
      </c>
      <c r="I3337">
        <f t="shared" si="312"/>
        <v>1.2696224674311121E-5</v>
      </c>
      <c r="J3337">
        <f t="shared" si="312"/>
        <v>1.6480607849431641E-3</v>
      </c>
      <c r="K3337">
        <f t="shared" si="312"/>
        <v>6.7455328779720575E-2</v>
      </c>
      <c r="L3337">
        <f t="shared" si="312"/>
        <v>0.10615147098231312</v>
      </c>
      <c r="M3337">
        <f t="shared" si="312"/>
        <v>0.15231500530932546</v>
      </c>
      <c r="N3337">
        <f t="shared" si="312"/>
        <v>0.16666666666666666</v>
      </c>
    </row>
    <row r="3338" spans="1:14">
      <c r="A3338">
        <v>2012</v>
      </c>
      <c r="B3338">
        <v>10</v>
      </c>
      <c r="C3338">
        <v>37</v>
      </c>
      <c r="D3338" t="s">
        <v>50</v>
      </c>
      <c r="E3338" t="s">
        <v>51</v>
      </c>
      <c r="F3338">
        <v>2005</v>
      </c>
      <c r="G3338">
        <f t="shared" si="313"/>
        <v>0.16439898730535729</v>
      </c>
      <c r="H3338">
        <f t="shared" si="314"/>
        <v>90</v>
      </c>
      <c r="I3338">
        <f t="shared" si="312"/>
        <v>1.2523478874348229E-5</v>
      </c>
      <c r="J3338">
        <f t="shared" si="312"/>
        <v>1.6256371443739703E-3</v>
      </c>
      <c r="K3338">
        <f t="shared" si="312"/>
        <v>6.6537526438415914E-2</v>
      </c>
      <c r="L3338">
        <f t="shared" si="312"/>
        <v>0.10470716598279779</v>
      </c>
      <c r="M3338">
        <f t="shared" si="312"/>
        <v>0.15024259574557935</v>
      </c>
      <c r="N3338">
        <f t="shared" si="312"/>
        <v>0.16439898730535729</v>
      </c>
    </row>
    <row r="3339" spans="1:14">
      <c r="A3339">
        <v>2012</v>
      </c>
      <c r="B3339">
        <v>10</v>
      </c>
      <c r="C3339">
        <v>38</v>
      </c>
      <c r="D3339" t="s">
        <v>44</v>
      </c>
      <c r="E3339" t="s">
        <v>45</v>
      </c>
      <c r="F3339">
        <v>1997</v>
      </c>
      <c r="G3339">
        <f t="shared" si="313"/>
        <v>0.16222142113076254</v>
      </c>
      <c r="H3339">
        <f t="shared" si="314"/>
        <v>90</v>
      </c>
      <c r="I3339">
        <f t="shared" si="312"/>
        <v>1.2357597657973218E-5</v>
      </c>
      <c r="J3339">
        <f t="shared" si="312"/>
        <v>1.6041045758601606E-3</v>
      </c>
      <c r="K3339">
        <f t="shared" si="312"/>
        <v>6.5656195784934604E-2</v>
      </c>
      <c r="L3339">
        <f t="shared" si="312"/>
        <v>0.10332025486723043</v>
      </c>
      <c r="M3339">
        <f t="shared" si="312"/>
        <v>0.14825253972491051</v>
      </c>
      <c r="N3339">
        <f t="shared" si="312"/>
        <v>0.16222142113076254</v>
      </c>
    </row>
    <row r="3340" spans="1:14">
      <c r="A3340">
        <v>2012</v>
      </c>
      <c r="B3340">
        <v>10</v>
      </c>
      <c r="C3340">
        <v>39</v>
      </c>
      <c r="D3340" t="s">
        <v>550</v>
      </c>
      <c r="E3340" t="s">
        <v>551</v>
      </c>
      <c r="F3340">
        <v>2012</v>
      </c>
      <c r="G3340">
        <f t="shared" si="313"/>
        <v>0.16012815380508713</v>
      </c>
      <c r="H3340">
        <f t="shared" si="314"/>
        <v>90</v>
      </c>
      <c r="I3340">
        <f t="shared" si="312"/>
        <v>1.2198138104352201E-5</v>
      </c>
      <c r="J3340">
        <f t="shared" si="312"/>
        <v>1.5834055851090697E-3</v>
      </c>
      <c r="K3340">
        <f t="shared" si="312"/>
        <v>6.4808983570870907E-2</v>
      </c>
      <c r="L3340">
        <f t="shared" si="312"/>
        <v>0.10198703443255248</v>
      </c>
      <c r="M3340">
        <f t="shared" si="312"/>
        <v>0.14633952358196597</v>
      </c>
      <c r="N3340">
        <f t="shared" si="312"/>
        <v>0.16012815380508713</v>
      </c>
    </row>
    <row r="3341" spans="1:14">
      <c r="A3341">
        <v>2012</v>
      </c>
      <c r="B3341">
        <v>10</v>
      </c>
      <c r="C3341">
        <v>40</v>
      </c>
      <c r="D3341" t="s">
        <v>48</v>
      </c>
      <c r="E3341" t="s">
        <v>49</v>
      </c>
      <c r="F3341">
        <v>2000</v>
      </c>
      <c r="G3341">
        <f t="shared" si="313"/>
        <v>0.15811388300841897</v>
      </c>
      <c r="H3341">
        <f t="shared" si="314"/>
        <v>90</v>
      </c>
      <c r="I3341">
        <f t="shared" si="312"/>
        <v>1.2044696296815785E-5</v>
      </c>
      <c r="J3341">
        <f t="shared" si="312"/>
        <v>1.5634877408475995E-3</v>
      </c>
      <c r="K3341">
        <f t="shared" si="312"/>
        <v>6.3993743777827072E-2</v>
      </c>
      <c r="L3341">
        <f t="shared" si="312"/>
        <v>0.10070412758441423</v>
      </c>
      <c r="M3341">
        <f t="shared" si="312"/>
        <v>0.1444987015794324</v>
      </c>
      <c r="N3341">
        <f t="shared" si="312"/>
        <v>0.15811388300841897</v>
      </c>
    </row>
    <row r="3342" spans="1:14">
      <c r="A3342">
        <v>2012</v>
      </c>
      <c r="B3342">
        <v>10</v>
      </c>
      <c r="C3342">
        <v>41</v>
      </c>
      <c r="D3342" t="s">
        <v>108</v>
      </c>
      <c r="E3342" t="s">
        <v>109</v>
      </c>
      <c r="F3342">
        <v>1997</v>
      </c>
      <c r="G3342">
        <f t="shared" si="313"/>
        <v>0.15617376188860607</v>
      </c>
      <c r="H3342">
        <f t="shared" si="314"/>
        <v>90</v>
      </c>
      <c r="I3342">
        <f t="shared" si="312"/>
        <v>1.1896903015020662E-5</v>
      </c>
      <c r="J3342">
        <f t="shared" si="312"/>
        <v>1.5443031156339776E-3</v>
      </c>
      <c r="K3342">
        <f t="shared" si="312"/>
        <v>6.3208514729770307E-2</v>
      </c>
      <c r="L3342">
        <f t="shared" si="312"/>
        <v>9.9468447319902287E-2</v>
      </c>
      <c r="M3342">
        <f t="shared" si="312"/>
        <v>0.14272564422744219</v>
      </c>
      <c r="N3342">
        <f t="shared" si="312"/>
        <v>0.15617376188860607</v>
      </c>
    </row>
    <row r="3343" spans="1:14">
      <c r="A3343">
        <v>2012</v>
      </c>
      <c r="B3343">
        <v>10</v>
      </c>
      <c r="C3343">
        <v>42</v>
      </c>
      <c r="D3343" t="s">
        <v>60</v>
      </c>
      <c r="E3343" t="s">
        <v>61</v>
      </c>
      <c r="F3343">
        <v>2005</v>
      </c>
      <c r="G3343">
        <f t="shared" si="313"/>
        <v>0.15430334996209191</v>
      </c>
      <c r="H3343">
        <f t="shared" si="314"/>
        <v>90</v>
      </c>
      <c r="I3343">
        <f t="shared" si="312"/>
        <v>1.1754419994705453E-5</v>
      </c>
      <c r="J3343">
        <f t="shared" si="312"/>
        <v>1.5258078003473096E-3</v>
      </c>
      <c r="K3343">
        <f t="shared" si="312"/>
        <v>6.2451499221031173E-2</v>
      </c>
      <c r="L3343">
        <f t="shared" si="312"/>
        <v>9.8277165455848248E-2</v>
      </c>
      <c r="M3343">
        <f t="shared" si="312"/>
        <v>0.1410162934123364</v>
      </c>
      <c r="N3343">
        <f t="shared" si="312"/>
        <v>0.15430334996209191</v>
      </c>
    </row>
    <row r="3344" spans="1:14">
      <c r="A3344">
        <v>2012</v>
      </c>
      <c r="B3344">
        <v>10</v>
      </c>
      <c r="C3344">
        <v>43</v>
      </c>
      <c r="D3344" t="s">
        <v>552</v>
      </c>
      <c r="E3344" t="s">
        <v>553</v>
      </c>
      <c r="F3344">
        <v>2012</v>
      </c>
      <c r="G3344">
        <f t="shared" si="313"/>
        <v>0.15249857033260467</v>
      </c>
      <c r="H3344">
        <f t="shared" si="314"/>
        <v>90</v>
      </c>
      <c r="I3344">
        <f t="shared" si="312"/>
        <v>1.1616936668723912E-5</v>
      </c>
      <c r="J3344">
        <f t="shared" si="312"/>
        <v>1.5079614811503766E-3</v>
      </c>
      <c r="K3344">
        <f t="shared" si="312"/>
        <v>6.1721047201339148E-2</v>
      </c>
      <c r="L3344">
        <f t="shared" si="312"/>
        <v>9.7127685381034334E-2</v>
      </c>
      <c r="M3344">
        <f t="shared" si="312"/>
        <v>0.13936692329925132</v>
      </c>
      <c r="N3344">
        <f t="shared" si="312"/>
        <v>0.15249857033260467</v>
      </c>
    </row>
    <row r="3345" spans="1:14">
      <c r="A3345">
        <v>2012</v>
      </c>
      <c r="B3345">
        <v>10</v>
      </c>
      <c r="C3345">
        <v>44</v>
      </c>
      <c r="D3345" t="s">
        <v>538</v>
      </c>
      <c r="E3345" t="s">
        <v>539</v>
      </c>
      <c r="F3345">
        <v>2012</v>
      </c>
      <c r="G3345">
        <f t="shared" si="313"/>
        <v>0.15075567228888181</v>
      </c>
      <c r="H3345">
        <f t="shared" si="314"/>
        <v>90</v>
      </c>
      <c r="I3345">
        <f t="shared" si="312"/>
        <v>1.1484167317838777E-5</v>
      </c>
      <c r="J3345">
        <f t="shared" si="312"/>
        <v>1.490727069642294E-3</v>
      </c>
      <c r="K3345">
        <f t="shared" si="312"/>
        <v>6.1015640637926007E-2</v>
      </c>
      <c r="L3345">
        <f t="shared" si="312"/>
        <v>9.6017618234354077E-2</v>
      </c>
      <c r="M3345">
        <f t="shared" si="312"/>
        <v>0.13777410615055177</v>
      </c>
      <c r="N3345">
        <f t="shared" si="312"/>
        <v>0.15075567228888181</v>
      </c>
    </row>
    <row r="3346" spans="1:14">
      <c r="A3346">
        <v>2012</v>
      </c>
      <c r="B3346">
        <v>10</v>
      </c>
      <c r="C3346">
        <v>45</v>
      </c>
      <c r="D3346" t="s">
        <v>446</v>
      </c>
      <c r="E3346" t="s">
        <v>447</v>
      </c>
      <c r="F3346">
        <v>2011</v>
      </c>
      <c r="G3346">
        <f t="shared" si="313"/>
        <v>0.14907119849998599</v>
      </c>
      <c r="H3346">
        <f t="shared" si="314"/>
        <v>90</v>
      </c>
      <c r="I3346">
        <f t="shared" ref="I3346:N3361" si="315">$G3346*(I$1^$H3346)</f>
        <v>1.1355848571747919E-5</v>
      </c>
      <c r="J3346">
        <f t="shared" si="315"/>
        <v>1.4740703784738307E-3</v>
      </c>
      <c r="K3346">
        <f t="shared" si="315"/>
        <v>6.0333880238421268E-2</v>
      </c>
      <c r="L3346">
        <f t="shared" si="315"/>
        <v>9.4944762011219416E-2</v>
      </c>
      <c r="M3346">
        <f t="shared" si="315"/>
        <v>0.13623468234595726</v>
      </c>
      <c r="N3346">
        <f t="shared" si="315"/>
        <v>0.14907119849998599</v>
      </c>
    </row>
    <row r="3347" spans="1:14">
      <c r="A3347">
        <v>2012</v>
      </c>
      <c r="B3347">
        <v>10</v>
      </c>
      <c r="C3347">
        <v>46</v>
      </c>
      <c r="D3347" t="s">
        <v>234</v>
      </c>
      <c r="E3347" t="s">
        <v>235</v>
      </c>
      <c r="F3347">
        <v>1980</v>
      </c>
      <c r="G3347">
        <f t="shared" si="313"/>
        <v>0.14744195615489714</v>
      </c>
      <c r="H3347">
        <f t="shared" si="314"/>
        <v>90</v>
      </c>
      <c r="I3347">
        <f t="shared" si="315"/>
        <v>1.1231737210575021E-5</v>
      </c>
      <c r="J3347">
        <f t="shared" si="315"/>
        <v>1.4579598359651721E-3</v>
      </c>
      <c r="K3347">
        <f t="shared" si="315"/>
        <v>5.9674473770122402E-2</v>
      </c>
      <c r="L3347">
        <f t="shared" si="315"/>
        <v>9.3907083182112286E-2</v>
      </c>
      <c r="M3347">
        <f t="shared" si="315"/>
        <v>0.13474573400730294</v>
      </c>
      <c r="N3347">
        <f t="shared" si="315"/>
        <v>0.14744195615489714</v>
      </c>
    </row>
    <row r="3348" spans="1:14">
      <c r="A3348">
        <v>2012</v>
      </c>
      <c r="B3348">
        <v>10</v>
      </c>
      <c r="C3348">
        <v>47</v>
      </c>
      <c r="D3348" t="s">
        <v>528</v>
      </c>
      <c r="E3348" t="s">
        <v>529</v>
      </c>
      <c r="F3348">
        <v>2012</v>
      </c>
      <c r="G3348">
        <f t="shared" si="313"/>
        <v>0.14586499149789456</v>
      </c>
      <c r="H3348">
        <f t="shared" si="314"/>
        <v>90</v>
      </c>
      <c r="I3348">
        <f t="shared" si="315"/>
        <v>1.1111608225042506E-5</v>
      </c>
      <c r="J3348">
        <f t="shared" si="315"/>
        <v>1.4423662343024883E-3</v>
      </c>
      <c r="K3348">
        <f t="shared" si="315"/>
        <v>5.9036225753649751E-2</v>
      </c>
      <c r="L3348">
        <f t="shared" si="315"/>
        <v>9.2902700473944624E-2</v>
      </c>
      <c r="M3348">
        <f t="shared" si="315"/>
        <v>0.13330456172667912</v>
      </c>
      <c r="N3348">
        <f t="shared" si="315"/>
        <v>0.14586499149789456</v>
      </c>
    </row>
    <row r="3349" spans="1:14">
      <c r="A3349">
        <v>2012</v>
      </c>
      <c r="B3349">
        <v>10</v>
      </c>
      <c r="C3349">
        <v>48</v>
      </c>
      <c r="D3349" t="s">
        <v>36</v>
      </c>
      <c r="E3349" t="s">
        <v>37</v>
      </c>
      <c r="F3349">
        <v>2008</v>
      </c>
      <c r="G3349">
        <f t="shared" si="313"/>
        <v>0.14433756729740646</v>
      </c>
      <c r="H3349">
        <f t="shared" si="314"/>
        <v>90</v>
      </c>
      <c r="I3349">
        <f t="shared" si="315"/>
        <v>1.0995253100108243E-5</v>
      </c>
      <c r="J3349">
        <f t="shared" si="315"/>
        <v>1.4272625067417027E-3</v>
      </c>
      <c r="K3349">
        <f t="shared" si="315"/>
        <v>5.8418028343869589E-2</v>
      </c>
      <c r="L3349">
        <f t="shared" si="315"/>
        <v>9.1929870519769863E-2</v>
      </c>
      <c r="M3349">
        <f t="shared" si="315"/>
        <v>0.13190866397543752</v>
      </c>
      <c r="N3349">
        <f t="shared" si="315"/>
        <v>0.14433756729740646</v>
      </c>
    </row>
    <row r="3350" spans="1:14">
      <c r="A3350">
        <v>2012</v>
      </c>
      <c r="B3350">
        <v>10</v>
      </c>
      <c r="C3350">
        <v>49</v>
      </c>
      <c r="D3350" t="s">
        <v>78</v>
      </c>
      <c r="E3350" t="s">
        <v>79</v>
      </c>
      <c r="F3350">
        <v>1991</v>
      </c>
      <c r="G3350">
        <f t="shared" si="313"/>
        <v>0.14285714285714285</v>
      </c>
      <c r="H3350">
        <f t="shared" si="314"/>
        <v>90</v>
      </c>
      <c r="I3350">
        <f t="shared" si="315"/>
        <v>1.0882478292266675E-5</v>
      </c>
      <c r="J3350">
        <f t="shared" si="315"/>
        <v>1.4126235299512834E-3</v>
      </c>
      <c r="K3350">
        <f t="shared" si="315"/>
        <v>5.78188532397605E-2</v>
      </c>
      <c r="L3350">
        <f t="shared" si="315"/>
        <v>9.0986975127696962E-2</v>
      </c>
      <c r="M3350">
        <f t="shared" si="315"/>
        <v>0.13055571883656467</v>
      </c>
      <c r="N3350">
        <f t="shared" si="315"/>
        <v>0.14285714285714285</v>
      </c>
    </row>
    <row r="3351" spans="1:14">
      <c r="A3351">
        <v>2012</v>
      </c>
      <c r="B3351">
        <v>10</v>
      </c>
      <c r="C3351">
        <v>50</v>
      </c>
      <c r="D3351" t="s">
        <v>244</v>
      </c>
      <c r="E3351" t="s">
        <v>245</v>
      </c>
      <c r="F3351">
        <v>2010</v>
      </c>
      <c r="G3351">
        <f t="shared" si="313"/>
        <v>0.1414213562373095</v>
      </c>
      <c r="H3351">
        <f t="shared" si="314"/>
        <v>90</v>
      </c>
      <c r="I3351">
        <f t="shared" si="315"/>
        <v>1.0773103875208031E-5</v>
      </c>
      <c r="J3351">
        <f t="shared" si="315"/>
        <v>1.3984259482091228E-3</v>
      </c>
      <c r="K3351">
        <f t="shared" si="315"/>
        <v>5.7237744488770205E-2</v>
      </c>
      <c r="L3351">
        <f t="shared" si="315"/>
        <v>9.007250995742476E-2</v>
      </c>
      <c r="M3351">
        <f t="shared" si="315"/>
        <v>0.12924356775682683</v>
      </c>
      <c r="N3351">
        <f t="shared" si="315"/>
        <v>0.1414213562373095</v>
      </c>
    </row>
    <row r="3352" spans="1:14">
      <c r="A3352">
        <v>2012</v>
      </c>
      <c r="B3352">
        <v>10</v>
      </c>
      <c r="C3352">
        <v>51</v>
      </c>
      <c r="D3352" t="s">
        <v>62</v>
      </c>
      <c r="E3352" t="s">
        <v>63</v>
      </c>
      <c r="F3352">
        <v>1999</v>
      </c>
      <c r="G3352">
        <f t="shared" si="313"/>
        <v>0.14002800840280097</v>
      </c>
      <c r="H3352">
        <f t="shared" si="314"/>
        <v>90</v>
      </c>
      <c r="I3352">
        <f t="shared" si="315"/>
        <v>1.066696233226972E-5</v>
      </c>
      <c r="J3352">
        <f t="shared" si="315"/>
        <v>1.3846480166540887E-3</v>
      </c>
      <c r="K3352">
        <f t="shared" si="315"/>
        <v>5.6673812071082498E-2</v>
      </c>
      <c r="L3352">
        <f t="shared" si="315"/>
        <v>8.9185074424086158E-2</v>
      </c>
      <c r="M3352">
        <f t="shared" si="315"/>
        <v>0.1279702010599614</v>
      </c>
      <c r="N3352">
        <f t="shared" si="315"/>
        <v>0.14002800840280097</v>
      </c>
    </row>
    <row r="3353" spans="1:14">
      <c r="A3353">
        <v>2012</v>
      </c>
      <c r="B3353">
        <v>10</v>
      </c>
      <c r="C3353">
        <v>52</v>
      </c>
      <c r="D3353" t="s">
        <v>376</v>
      </c>
      <c r="E3353" t="s">
        <v>377</v>
      </c>
      <c r="F3353">
        <v>2011</v>
      </c>
      <c r="G3353">
        <f t="shared" si="313"/>
        <v>0.13867504905630729</v>
      </c>
      <c r="H3353">
        <f t="shared" si="314"/>
        <v>90</v>
      </c>
      <c r="I3353">
        <f t="shared" si="315"/>
        <v>1.0563897477239963E-5</v>
      </c>
      <c r="J3353">
        <f t="shared" si="315"/>
        <v>1.3712694611986175E-3</v>
      </c>
      <c r="K3353">
        <f t="shared" si="315"/>
        <v>5.6126226165822531E-2</v>
      </c>
      <c r="L3353">
        <f t="shared" si="315"/>
        <v>8.8323362675228709E-2</v>
      </c>
      <c r="M3353">
        <f t="shared" si="315"/>
        <v>0.12673374499969448</v>
      </c>
      <c r="N3353">
        <f t="shared" si="315"/>
        <v>0.13867504905630729</v>
      </c>
    </row>
    <row r="3354" spans="1:14">
      <c r="A3354">
        <v>2012</v>
      </c>
      <c r="B3354">
        <v>10</v>
      </c>
      <c r="C3354">
        <v>53</v>
      </c>
      <c r="D3354" t="s">
        <v>58</v>
      </c>
      <c r="E3354" t="s">
        <v>59</v>
      </c>
      <c r="F3354">
        <v>2007</v>
      </c>
      <c r="G3354">
        <f t="shared" si="313"/>
        <v>0.13736056394868904</v>
      </c>
      <c r="H3354">
        <f t="shared" si="314"/>
        <v>90</v>
      </c>
      <c r="I3354">
        <f t="shared" si="315"/>
        <v>1.0463763487695818E-5</v>
      </c>
      <c r="J3354">
        <f t="shared" si="315"/>
        <v>1.3582713530490729E-3</v>
      </c>
      <c r="K3354">
        <f t="shared" si="315"/>
        <v>5.5594212015159919E-2</v>
      </c>
      <c r="L3354">
        <f t="shared" si="315"/>
        <v>8.748615550868058E-2</v>
      </c>
      <c r="M3354">
        <f t="shared" si="315"/>
        <v>0.12553245016281905</v>
      </c>
      <c r="N3354">
        <f t="shared" si="315"/>
        <v>0.13736056394868904</v>
      </c>
    </row>
    <row r="3355" spans="1:14">
      <c r="A3355">
        <v>2012</v>
      </c>
      <c r="B3355">
        <v>10</v>
      </c>
      <c r="C3355">
        <v>54</v>
      </c>
      <c r="D3355" t="s">
        <v>514</v>
      </c>
      <c r="E3355" t="s">
        <v>515</v>
      </c>
      <c r="F3355">
        <v>2012</v>
      </c>
      <c r="G3355">
        <f t="shared" si="313"/>
        <v>0.13608276348795434</v>
      </c>
      <c r="H3355">
        <f t="shared" si="314"/>
        <v>90</v>
      </c>
      <c r="I3355">
        <f t="shared" si="315"/>
        <v>1.0366424037265262E-5</v>
      </c>
      <c r="J3355">
        <f t="shared" si="315"/>
        <v>1.3456359960671578E-3</v>
      </c>
      <c r="K3355">
        <f t="shared" si="315"/>
        <v>5.5077045313997493E-2</v>
      </c>
      <c r="L3355">
        <f t="shared" si="315"/>
        <v>8.6672313117507394E-2</v>
      </c>
      <c r="M3355">
        <f t="shared" si="315"/>
        <v>0.12436468105905267</v>
      </c>
      <c r="N3355">
        <f t="shared" si="315"/>
        <v>0.13608276348795434</v>
      </c>
    </row>
    <row r="3356" spans="1:14">
      <c r="A3356">
        <v>2012</v>
      </c>
      <c r="B3356">
        <v>10</v>
      </c>
      <c r="C3356">
        <v>55</v>
      </c>
      <c r="D3356" t="s">
        <v>46</v>
      </c>
      <c r="E3356" t="s">
        <v>47</v>
      </c>
      <c r="F3356">
        <v>2008</v>
      </c>
      <c r="G3356">
        <f t="shared" si="313"/>
        <v>0.13483997249264842</v>
      </c>
      <c r="H3356">
        <f t="shared" si="314"/>
        <v>90</v>
      </c>
      <c r="I3356">
        <f t="shared" si="315"/>
        <v>1.0271751515067575E-5</v>
      </c>
      <c r="J3356">
        <f t="shared" si="315"/>
        <v>1.3333468254476928E-3</v>
      </c>
      <c r="K3356">
        <f t="shared" si="315"/>
        <v>5.4574048062840476E-2</v>
      </c>
      <c r="L3356">
        <f t="shared" si="315"/>
        <v>8.5880768563855611E-2</v>
      </c>
      <c r="M3356">
        <f t="shared" si="315"/>
        <v>0.12322890675676226</v>
      </c>
      <c r="N3356">
        <f t="shared" si="315"/>
        <v>0.13483997249264842</v>
      </c>
    </row>
    <row r="3357" spans="1:14">
      <c r="A3357">
        <v>2012</v>
      </c>
      <c r="B3357">
        <v>10</v>
      </c>
      <c r="C3357">
        <v>56</v>
      </c>
      <c r="D3357" t="s">
        <v>96</v>
      </c>
      <c r="E3357" t="s">
        <v>97</v>
      </c>
      <c r="F3357">
        <v>2005</v>
      </c>
      <c r="G3357">
        <f t="shared" si="313"/>
        <v>0.1336306209562122</v>
      </c>
      <c r="H3357">
        <f t="shared" si="314"/>
        <v>90</v>
      </c>
      <c r="I3357">
        <f t="shared" si="315"/>
        <v>1.0179626322166668E-5</v>
      </c>
      <c r="J3357">
        <f t="shared" si="315"/>
        <v>1.3213883163932252E-3</v>
      </c>
      <c r="K3357">
        <f t="shared" si="315"/>
        <v>5.4084584829837079E-2</v>
      </c>
      <c r="L3357">
        <f t="shared" si="315"/>
        <v>8.5110521896691063E-2</v>
      </c>
      <c r="M3357">
        <f t="shared" si="315"/>
        <v>0.12212369244260352</v>
      </c>
      <c r="N3357">
        <f t="shared" si="315"/>
        <v>0.1336306209562122</v>
      </c>
    </row>
    <row r="3358" spans="1:14">
      <c r="A3358">
        <v>2012</v>
      </c>
      <c r="B3358">
        <v>10</v>
      </c>
      <c r="C3358">
        <v>57</v>
      </c>
      <c r="D3358" t="s">
        <v>554</v>
      </c>
      <c r="E3358" t="s">
        <v>555</v>
      </c>
      <c r="F3358">
        <v>2012</v>
      </c>
      <c r="G3358">
        <f t="shared" si="313"/>
        <v>0.13245323570650439</v>
      </c>
      <c r="H3358">
        <f t="shared" si="314"/>
        <v>90</v>
      </c>
      <c r="I3358">
        <f t="shared" si="315"/>
        <v>1.0089936236215607E-5</v>
      </c>
      <c r="J3358">
        <f t="shared" si="315"/>
        <v>1.3097459016403413E-3</v>
      </c>
      <c r="K3358">
        <f t="shared" si="315"/>
        <v>5.3608059375120476E-2</v>
      </c>
      <c r="L3358">
        <f t="shared" si="315"/>
        <v>8.4360634839674889E-2</v>
      </c>
      <c r="M3358">
        <f t="shared" si="315"/>
        <v>0.12104769179924131</v>
      </c>
      <c r="N3358">
        <f t="shared" si="315"/>
        <v>0.13245323570650439</v>
      </c>
    </row>
    <row r="3359" spans="1:14">
      <c r="A3359">
        <v>2012</v>
      </c>
      <c r="B3359">
        <v>10</v>
      </c>
      <c r="C3359">
        <v>58</v>
      </c>
      <c r="D3359" t="s">
        <v>122</v>
      </c>
      <c r="E3359" t="s">
        <v>123</v>
      </c>
      <c r="F3359">
        <v>1993</v>
      </c>
      <c r="G3359">
        <f t="shared" si="313"/>
        <v>0.13130643285972254</v>
      </c>
      <c r="H3359">
        <f t="shared" si="314"/>
        <v>90</v>
      </c>
      <c r="I3359">
        <f t="shared" si="315"/>
        <v>1.0002575836616315E-5</v>
      </c>
      <c r="J3359">
        <f t="shared" si="315"/>
        <v>1.2984058968412873E-3</v>
      </c>
      <c r="K3359">
        <f t="shared" si="315"/>
        <v>5.3143911596669341E-2</v>
      </c>
      <c r="L3359">
        <f t="shared" si="315"/>
        <v>8.3630225984999307E-2</v>
      </c>
      <c r="M3359">
        <f t="shared" si="315"/>
        <v>0.11999964010906336</v>
      </c>
      <c r="N3359">
        <f t="shared" si="315"/>
        <v>0.13130643285972254</v>
      </c>
    </row>
    <row r="3360" spans="1:14">
      <c r="A3360">
        <v>2012</v>
      </c>
      <c r="B3360">
        <v>10</v>
      </c>
      <c r="C3360">
        <v>59</v>
      </c>
      <c r="D3360" t="s">
        <v>144</v>
      </c>
      <c r="E3360" t="s">
        <v>145</v>
      </c>
      <c r="F3360">
        <v>2007</v>
      </c>
      <c r="G3360">
        <f t="shared" si="313"/>
        <v>0.13018891098082389</v>
      </c>
      <c r="H3360">
        <f t="shared" si="314"/>
        <v>90</v>
      </c>
      <c r="I3360">
        <f t="shared" si="315"/>
        <v>9.917445983498582E-6</v>
      </c>
      <c r="J3360">
        <f t="shared" si="315"/>
        <v>1.2873554329317139E-3</v>
      </c>
      <c r="K3360">
        <f t="shared" si="315"/>
        <v>5.2691614762111504E-2</v>
      </c>
      <c r="L3360">
        <f t="shared" si="315"/>
        <v>8.2918466437199245E-2</v>
      </c>
      <c r="M3360">
        <f t="shared" si="315"/>
        <v>0.11897834800355693</v>
      </c>
      <c r="N3360">
        <f t="shared" si="315"/>
        <v>0.13018891098082389</v>
      </c>
    </row>
    <row r="3361" spans="1:14">
      <c r="A3361">
        <v>2012</v>
      </c>
      <c r="B3361">
        <v>10</v>
      </c>
      <c r="C3361">
        <v>60</v>
      </c>
      <c r="D3361" t="s">
        <v>156</v>
      </c>
      <c r="E3361" t="s">
        <v>157</v>
      </c>
      <c r="F3361">
        <v>2003</v>
      </c>
      <c r="G3361">
        <f t="shared" si="313"/>
        <v>0.12909944487358055</v>
      </c>
      <c r="H3361">
        <f t="shared" si="314"/>
        <v>90</v>
      </c>
      <c r="I3361">
        <f t="shared" si="315"/>
        <v>9.834453344662931E-6</v>
      </c>
      <c r="J3361">
        <f t="shared" si="315"/>
        <v>1.2765823947244795E-3</v>
      </c>
      <c r="K3361">
        <f t="shared" si="315"/>
        <v>5.2250672995360736E-2</v>
      </c>
      <c r="L3361">
        <f t="shared" si="315"/>
        <v>8.2224575857983706E-2</v>
      </c>
      <c r="M3361">
        <f t="shared" si="315"/>
        <v>0.11798269578810235</v>
      </c>
      <c r="N3361">
        <f t="shared" si="315"/>
        <v>0.12909944487358055</v>
      </c>
    </row>
    <row r="3362" spans="1:14">
      <c r="A3362">
        <v>2012</v>
      </c>
      <c r="B3362">
        <v>10</v>
      </c>
      <c r="C3362">
        <v>61</v>
      </c>
      <c r="D3362" t="s">
        <v>34</v>
      </c>
      <c r="E3362" t="s">
        <v>35</v>
      </c>
      <c r="F3362">
        <v>2009</v>
      </c>
      <c r="G3362">
        <f t="shared" si="313"/>
        <v>0.12803687993289598</v>
      </c>
      <c r="H3362">
        <f t="shared" si="314"/>
        <v>90</v>
      </c>
      <c r="I3362">
        <f t="shared" ref="I3362:N3377" si="316">$G3362*(I$1^$H3362)</f>
        <v>9.7535099653550664E-6</v>
      </c>
      <c r="J3362">
        <f t="shared" si="316"/>
        <v>1.2660753650632931E-3</v>
      </c>
      <c r="K3362">
        <f t="shared" si="316"/>
        <v>5.1820618990818641E-2</v>
      </c>
      <c r="L3362">
        <f t="shared" si="316"/>
        <v>8.1547818869176308E-2</v>
      </c>
      <c r="M3362">
        <f t="shared" si="316"/>
        <v>0.1170116282806111</v>
      </c>
      <c r="N3362">
        <f t="shared" si="316"/>
        <v>0.12803687993289598</v>
      </c>
    </row>
    <row r="3363" spans="1:14">
      <c r="A3363">
        <v>2012</v>
      </c>
      <c r="B3363">
        <v>10</v>
      </c>
      <c r="C3363">
        <v>62</v>
      </c>
      <c r="D3363" t="s">
        <v>170</v>
      </c>
      <c r="E3363" t="s">
        <v>171</v>
      </c>
      <c r="F3363">
        <v>2004</v>
      </c>
      <c r="G3363">
        <f t="shared" si="313"/>
        <v>0.1270001270001905</v>
      </c>
      <c r="H3363">
        <f t="shared" si="314"/>
        <v>90</v>
      </c>
      <c r="I3363">
        <f t="shared" si="316"/>
        <v>9.674532876362789E-6</v>
      </c>
      <c r="J3363">
        <f t="shared" si="316"/>
        <v>1.255823573950893E-3</v>
      </c>
      <c r="K3363">
        <f t="shared" si="316"/>
        <v>5.1401011931184716E-2</v>
      </c>
      <c r="L3363">
        <f t="shared" si="316"/>
        <v>8.0887501776064824E-2</v>
      </c>
      <c r="M3363">
        <f t="shared" si="316"/>
        <v>0.11606415010991414</v>
      </c>
      <c r="N3363">
        <f t="shared" si="316"/>
        <v>0.1270001270001905</v>
      </c>
    </row>
    <row r="3364" spans="1:14">
      <c r="A3364">
        <v>2012</v>
      </c>
      <c r="B3364">
        <v>10</v>
      </c>
      <c r="C3364">
        <v>63</v>
      </c>
      <c r="D3364" t="s">
        <v>54</v>
      </c>
      <c r="E3364" t="s">
        <v>55</v>
      </c>
      <c r="F3364">
        <v>2008</v>
      </c>
      <c r="G3364">
        <f t="shared" si="313"/>
        <v>0.12598815766974239</v>
      </c>
      <c r="H3364">
        <f t="shared" si="314"/>
        <v>90</v>
      </c>
      <c r="I3364">
        <f t="shared" si="316"/>
        <v>9.5974437364654997E-6</v>
      </c>
      <c r="J3364">
        <f t="shared" si="316"/>
        <v>1.2458168521364327E-3</v>
      </c>
      <c r="K3364">
        <f t="shared" si="316"/>
        <v>5.0991435587782491E-2</v>
      </c>
      <c r="L3364">
        <f t="shared" si="316"/>
        <v>8.0242969577968504E-2</v>
      </c>
      <c r="M3364">
        <f t="shared" si="316"/>
        <v>0.11513932142627367</v>
      </c>
      <c r="N3364">
        <f t="shared" si="316"/>
        <v>0.12598815766974239</v>
      </c>
    </row>
    <row r="3365" spans="1:14">
      <c r="A3365">
        <v>2012</v>
      </c>
      <c r="B3365">
        <v>10</v>
      </c>
      <c r="C3365">
        <v>64</v>
      </c>
      <c r="D3365" t="s">
        <v>102</v>
      </c>
      <c r="E3365" t="s">
        <v>103</v>
      </c>
      <c r="F3365">
        <v>2004</v>
      </c>
      <c r="G3365">
        <f t="shared" si="313"/>
        <v>0.125</v>
      </c>
      <c r="H3365">
        <f t="shared" si="314"/>
        <v>90</v>
      </c>
      <c r="I3365">
        <f t="shared" si="316"/>
        <v>9.5221685057333413E-6</v>
      </c>
      <c r="J3365">
        <f t="shared" si="316"/>
        <v>1.2360455887073731E-3</v>
      </c>
      <c r="K3365">
        <f t="shared" si="316"/>
        <v>5.0591496584790438E-2</v>
      </c>
      <c r="L3365">
        <f t="shared" si="316"/>
        <v>7.9613603236734845E-2</v>
      </c>
      <c r="M3365">
        <f t="shared" si="316"/>
        <v>0.11423625398199409</v>
      </c>
      <c r="N3365">
        <f t="shared" si="316"/>
        <v>0.125</v>
      </c>
    </row>
    <row r="3366" spans="1:14">
      <c r="A3366">
        <v>2012</v>
      </c>
      <c r="B3366">
        <v>10</v>
      </c>
      <c r="C3366">
        <v>65</v>
      </c>
      <c r="D3366" t="s">
        <v>38</v>
      </c>
      <c r="E3366" t="s">
        <v>39</v>
      </c>
      <c r="F3366">
        <v>2006</v>
      </c>
      <c r="G3366">
        <f t="shared" si="313"/>
        <v>0.12403473458920847</v>
      </c>
      <c r="H3366">
        <f t="shared" si="314"/>
        <v>90</v>
      </c>
      <c r="I3366">
        <f t="shared" si="316"/>
        <v>9.4486371465788389E-6</v>
      </c>
      <c r="J3366">
        <f t="shared" si="316"/>
        <v>1.2265006922838476E-3</v>
      </c>
      <c r="K3366">
        <f t="shared" si="316"/>
        <v>5.0200822810922627E-2</v>
      </c>
      <c r="L3366">
        <f t="shared" si="316"/>
        <v>7.8998817177271641E-2</v>
      </c>
      <c r="M3366">
        <f t="shared" si="316"/>
        <v>0.11335410754497637</v>
      </c>
      <c r="N3366">
        <f t="shared" si="316"/>
        <v>0.12403473458920847</v>
      </c>
    </row>
    <row r="3367" spans="1:14">
      <c r="A3367">
        <v>2012</v>
      </c>
      <c r="B3367">
        <v>10</v>
      </c>
      <c r="C3367">
        <v>66</v>
      </c>
      <c r="D3367" t="s">
        <v>556</v>
      </c>
      <c r="E3367" t="s">
        <v>557</v>
      </c>
      <c r="F3367">
        <v>2012</v>
      </c>
      <c r="G3367">
        <f t="shared" si="313"/>
        <v>0.12309149097933272</v>
      </c>
      <c r="H3367">
        <f t="shared" si="314"/>
        <v>90</v>
      </c>
      <c r="I3367">
        <f t="shared" si="316"/>
        <v>9.3767833498172938E-6</v>
      </c>
      <c r="J3367">
        <f t="shared" si="316"/>
        <v>1.2171735554593408E-3</v>
      </c>
      <c r="K3367">
        <f t="shared" si="316"/>
        <v>4.9819061963981399E-2</v>
      </c>
      <c r="L3367">
        <f t="shared" si="316"/>
        <v>7.8398056997173768E-2</v>
      </c>
      <c r="M3367">
        <f t="shared" si="316"/>
        <v>0.11249208661229911</v>
      </c>
      <c r="N3367">
        <f t="shared" si="316"/>
        <v>0.12309149097933272</v>
      </c>
    </row>
    <row r="3368" spans="1:14">
      <c r="A3368">
        <v>2012</v>
      </c>
      <c r="B3368">
        <v>10</v>
      </c>
      <c r="C3368">
        <v>67</v>
      </c>
      <c r="D3368" t="s">
        <v>66</v>
      </c>
      <c r="E3368" t="s">
        <v>67</v>
      </c>
      <c r="F3368">
        <v>2004</v>
      </c>
      <c r="G3368">
        <f t="shared" si="313"/>
        <v>0.12216944435630522</v>
      </c>
      <c r="H3368">
        <f t="shared" si="314"/>
        <v>90</v>
      </c>
      <c r="I3368">
        <f t="shared" si="316"/>
        <v>9.3065442833004116E-6</v>
      </c>
      <c r="J3368">
        <f t="shared" si="316"/>
        <v>1.2080560221715355E-3</v>
      </c>
      <c r="K3368">
        <f t="shared" si="316"/>
        <v>4.9445880215342089E-2</v>
      </c>
      <c r="L3368">
        <f t="shared" si="316"/>
        <v>7.781079736508191E-2</v>
      </c>
      <c r="M3368">
        <f t="shared" si="316"/>
        <v>0.11164943739460782</v>
      </c>
      <c r="N3368">
        <f t="shared" si="316"/>
        <v>0.12216944435630522</v>
      </c>
    </row>
    <row r="3369" spans="1:14">
      <c r="A3369">
        <v>2012</v>
      </c>
      <c r="B3369">
        <v>10</v>
      </c>
      <c r="C3369">
        <v>68</v>
      </c>
      <c r="D3369" t="s">
        <v>430</v>
      </c>
      <c r="E3369" t="s">
        <v>431</v>
      </c>
      <c r="F3369">
        <v>2011</v>
      </c>
      <c r="G3369">
        <f t="shared" si="313"/>
        <v>0.12126781251816648</v>
      </c>
      <c r="H3369">
        <f t="shared" si="314"/>
        <v>90</v>
      </c>
      <c r="I3369">
        <f t="shared" si="316"/>
        <v>9.2378603609572822E-6</v>
      </c>
      <c r="J3369">
        <f t="shared" si="316"/>
        <v>1.1991403577221796E-3</v>
      </c>
      <c r="K3369">
        <f t="shared" si="316"/>
        <v>4.9080960982862618E-2</v>
      </c>
      <c r="L3369">
        <f t="shared" si="316"/>
        <v>7.7236540089664435E-2</v>
      </c>
      <c r="M3369">
        <f t="shared" si="316"/>
        <v>0.11082544504532887</v>
      </c>
      <c r="N3369">
        <f t="shared" si="316"/>
        <v>0.12126781251816648</v>
      </c>
    </row>
    <row r="3370" spans="1:14">
      <c r="A3370">
        <v>2012</v>
      </c>
      <c r="B3370">
        <v>10</v>
      </c>
      <c r="C3370">
        <v>69</v>
      </c>
      <c r="D3370" t="s">
        <v>104</v>
      </c>
      <c r="E3370" t="s">
        <v>105</v>
      </c>
      <c r="F3370">
        <v>2000</v>
      </c>
      <c r="G3370">
        <f t="shared" si="313"/>
        <v>0.1203858530857692</v>
      </c>
      <c r="H3370">
        <f t="shared" si="314"/>
        <v>90</v>
      </c>
      <c r="I3370">
        <f t="shared" si="316"/>
        <v>9.1706750303132188E-6</v>
      </c>
      <c r="J3370">
        <f t="shared" si="316"/>
        <v>1.1904192211955114E-3</v>
      </c>
      <c r="K3370">
        <f t="shared" si="316"/>
        <v>4.8724003801966204E-2</v>
      </c>
      <c r="L3370">
        <f t="shared" si="316"/>
        <v>7.6674812343090246E-2</v>
      </c>
      <c r="M3370">
        <f t="shared" si="316"/>
        <v>0.11001943111155967</v>
      </c>
      <c r="N3370">
        <f t="shared" si="316"/>
        <v>0.1203858530857692</v>
      </c>
    </row>
    <row r="3371" spans="1:14">
      <c r="A3371">
        <v>2012</v>
      </c>
      <c r="B3371">
        <v>10</v>
      </c>
      <c r="C3371">
        <v>70</v>
      </c>
      <c r="D3371" t="s">
        <v>258</v>
      </c>
      <c r="E3371" t="s">
        <v>259</v>
      </c>
      <c r="F3371">
        <v>2010</v>
      </c>
      <c r="G3371">
        <f t="shared" si="313"/>
        <v>0.11952286093343936</v>
      </c>
      <c r="H3371">
        <f t="shared" si="314"/>
        <v>90</v>
      </c>
      <c r="I3371">
        <f t="shared" si="316"/>
        <v>9.1049345767643387E-6</v>
      </c>
      <c r="J3371">
        <f t="shared" si="316"/>
        <v>1.1818856400517004E-3</v>
      </c>
      <c r="K3371">
        <f t="shared" si="316"/>
        <v>4.8374723285747837E-2</v>
      </c>
      <c r="L3371">
        <f t="shared" si="316"/>
        <v>7.612516502459421E-2</v>
      </c>
      <c r="M3371">
        <f t="shared" si="316"/>
        <v>0.10923075118597551</v>
      </c>
      <c r="N3371">
        <f t="shared" si="316"/>
        <v>0.11952286093343936</v>
      </c>
    </row>
    <row r="3372" spans="1:14">
      <c r="A3372">
        <v>2012</v>
      </c>
      <c r="B3372">
        <v>10</v>
      </c>
      <c r="C3372">
        <v>71</v>
      </c>
      <c r="D3372" t="s">
        <v>316</v>
      </c>
      <c r="E3372" t="s">
        <v>317</v>
      </c>
      <c r="F3372">
        <v>2010</v>
      </c>
      <c r="G3372">
        <f t="shared" si="313"/>
        <v>0.11867816581938533</v>
      </c>
      <c r="H3372">
        <f t="shared" si="314"/>
        <v>90</v>
      </c>
      <c r="I3372">
        <f t="shared" si="316"/>
        <v>9.0405879430683999E-6</v>
      </c>
      <c r="J3372">
        <f t="shared" si="316"/>
        <v>1.173532986695467E-3</v>
      </c>
      <c r="K3372">
        <f t="shared" si="316"/>
        <v>4.8032848165925006E-2</v>
      </c>
      <c r="L3372">
        <f t="shared" si="316"/>
        <v>7.5587171251263768E-2</v>
      </c>
      <c r="M3372">
        <f t="shared" si="316"/>
        <v>0.1084587927412841</v>
      </c>
      <c r="N3372">
        <f t="shared" si="316"/>
        <v>0.11867816581938533</v>
      </c>
    </row>
    <row r="3373" spans="1:14">
      <c r="A3373">
        <v>2012</v>
      </c>
      <c r="B3373">
        <v>10</v>
      </c>
      <c r="C3373">
        <v>72</v>
      </c>
      <c r="D3373" t="s">
        <v>72</v>
      </c>
      <c r="E3373" t="s">
        <v>73</v>
      </c>
      <c r="F3373">
        <v>2003</v>
      </c>
      <c r="G3373">
        <f t="shared" si="313"/>
        <v>0.11785113019775793</v>
      </c>
      <c r="H3373">
        <f t="shared" si="314"/>
        <v>90</v>
      </c>
      <c r="I3373">
        <f t="shared" si="316"/>
        <v>8.9775865626733603E-6</v>
      </c>
      <c r="J3373">
        <f t="shared" si="316"/>
        <v>1.1653549568409359E-3</v>
      </c>
      <c r="K3373">
        <f t="shared" si="316"/>
        <v>4.769812040730851E-2</v>
      </c>
      <c r="L3373">
        <f t="shared" si="316"/>
        <v>7.5060424964520644E-2</v>
      </c>
      <c r="M3373">
        <f t="shared" si="316"/>
        <v>0.10770297313068904</v>
      </c>
      <c r="N3373">
        <f t="shared" si="316"/>
        <v>0.11785113019775793</v>
      </c>
    </row>
    <row r="3374" spans="1:14">
      <c r="A3374">
        <v>2012</v>
      </c>
      <c r="B3374">
        <v>10</v>
      </c>
      <c r="C3374">
        <v>73</v>
      </c>
      <c r="D3374" t="s">
        <v>302</v>
      </c>
      <c r="E3374" t="s">
        <v>303</v>
      </c>
      <c r="F3374">
        <v>2010</v>
      </c>
      <c r="G3374">
        <f t="shared" si="313"/>
        <v>0.11704114719613057</v>
      </c>
      <c r="H3374">
        <f t="shared" si="314"/>
        <v>90</v>
      </c>
      <c r="I3374">
        <f t="shared" si="316"/>
        <v>8.9158842056471567E-6</v>
      </c>
      <c r="J3374">
        <f t="shared" si="316"/>
        <v>1.1573455495122202E-3</v>
      </c>
      <c r="K3374">
        <f t="shared" si="316"/>
        <v>4.7370294389223959E-2</v>
      </c>
      <c r="L3374">
        <f t="shared" si="316"/>
        <v>7.4544539641960159E-2</v>
      </c>
      <c r="M3374">
        <f t="shared" si="316"/>
        <v>0.10696273773952902</v>
      </c>
      <c r="N3374">
        <f t="shared" si="316"/>
        <v>0.11704114719613057</v>
      </c>
    </row>
    <row r="3375" spans="1:14">
      <c r="A3375">
        <v>2012</v>
      </c>
      <c r="B3375">
        <v>10</v>
      </c>
      <c r="C3375">
        <v>74</v>
      </c>
      <c r="D3375" t="s">
        <v>92</v>
      </c>
      <c r="E3375" t="s">
        <v>93</v>
      </c>
      <c r="F3375">
        <v>2004</v>
      </c>
      <c r="G3375">
        <f t="shared" si="313"/>
        <v>0.11624763874381928</v>
      </c>
      <c r="H3375">
        <f t="shared" si="314"/>
        <v>90</v>
      </c>
      <c r="I3375">
        <f t="shared" si="316"/>
        <v>8.8554368360981044E-6</v>
      </c>
      <c r="J3375">
        <f t="shared" si="316"/>
        <v>1.149499048535569E-3</v>
      </c>
      <c r="K3375">
        <f t="shared" si="316"/>
        <v>4.7049136147983089E-2</v>
      </c>
      <c r="L3375">
        <f t="shared" si="316"/>
        <v>7.4039147105261716E-2</v>
      </c>
      <c r="M3375">
        <f t="shared" si="316"/>
        <v>0.10623755827476829</v>
      </c>
      <c r="N3375">
        <f t="shared" si="316"/>
        <v>0.11624763874381928</v>
      </c>
    </row>
    <row r="3376" spans="1:14">
      <c r="A3376">
        <v>2012</v>
      </c>
      <c r="B3376">
        <v>10</v>
      </c>
      <c r="C3376">
        <v>75</v>
      </c>
      <c r="D3376" t="s">
        <v>558</v>
      </c>
      <c r="E3376" t="s">
        <v>559</v>
      </c>
      <c r="F3376">
        <v>2012</v>
      </c>
      <c r="G3376">
        <f t="shared" si="313"/>
        <v>0.11547005383792514</v>
      </c>
      <c r="H3376">
        <f t="shared" si="314"/>
        <v>90</v>
      </c>
      <c r="I3376">
        <f t="shared" si="316"/>
        <v>8.7962024800865916E-6</v>
      </c>
      <c r="J3376">
        <f t="shared" si="316"/>
        <v>1.1418100053933618E-3</v>
      </c>
      <c r="K3376">
        <f t="shared" si="316"/>
        <v>4.6734422675095658E-2</v>
      </c>
      <c r="L3376">
        <f t="shared" si="316"/>
        <v>7.3543896415815865E-2</v>
      </c>
      <c r="M3376">
        <f t="shared" si="316"/>
        <v>0.10552693118034998</v>
      </c>
      <c r="N3376">
        <f t="shared" si="316"/>
        <v>0.11547005383792514</v>
      </c>
    </row>
    <row r="3377" spans="1:14">
      <c r="A3377">
        <v>2012</v>
      </c>
      <c r="B3377">
        <v>10</v>
      </c>
      <c r="C3377">
        <v>76</v>
      </c>
      <c r="D3377" t="s">
        <v>298</v>
      </c>
      <c r="E3377" t="s">
        <v>299</v>
      </c>
      <c r="F3377">
        <v>2004</v>
      </c>
      <c r="G3377">
        <f t="shared" si="313"/>
        <v>0.11470786693528087</v>
      </c>
      <c r="H3377">
        <f t="shared" si="314"/>
        <v>90</v>
      </c>
      <c r="I3377">
        <f t="shared" si="316"/>
        <v>8.7381411031278596E-6</v>
      </c>
      <c r="J3377">
        <f t="shared" si="316"/>
        <v>1.1342732233230902E-3</v>
      </c>
      <c r="K3377">
        <f t="shared" si="316"/>
        <v>4.6425941266438869E-2</v>
      </c>
      <c r="L3377">
        <f t="shared" si="316"/>
        <v>7.3058452850541022E-2</v>
      </c>
      <c r="M3377">
        <f t="shared" si="316"/>
        <v>0.10483037616761222</v>
      </c>
      <c r="N3377">
        <f t="shared" si="316"/>
        <v>0.11470786693528087</v>
      </c>
    </row>
    <row r="3378" spans="1:14">
      <c r="A3378">
        <v>2012</v>
      </c>
      <c r="B3378">
        <v>10</v>
      </c>
      <c r="C3378">
        <v>77</v>
      </c>
      <c r="D3378" t="s">
        <v>522</v>
      </c>
      <c r="E3378" t="s">
        <v>523</v>
      </c>
      <c r="F3378">
        <v>2012</v>
      </c>
      <c r="G3378">
        <f t="shared" si="313"/>
        <v>0.11396057645963795</v>
      </c>
      <c r="H3378">
        <f t="shared" si="314"/>
        <v>90</v>
      </c>
      <c r="I3378">
        <f t="shared" ref="I3378:N3393" si="317">$G3378*(I$1^$H3378)</f>
        <v>8.6812144964734466E-6</v>
      </c>
      <c r="J3378">
        <f t="shared" si="317"/>
        <v>1.1268837425558783E-3</v>
      </c>
      <c r="K3378">
        <f t="shared" si="317"/>
        <v>4.6123488918068181E-2</v>
      </c>
      <c r="L3378">
        <f t="shared" si="317"/>
        <v>7.25824969510976E-2</v>
      </c>
      <c r="M3378">
        <f t="shared" si="317"/>
        <v>0.10414743485102126</v>
      </c>
      <c r="N3378">
        <f t="shared" si="317"/>
        <v>0.11396057645963795</v>
      </c>
    </row>
    <row r="3379" spans="1:14">
      <c r="A3379">
        <v>2012</v>
      </c>
      <c r="B3379">
        <v>10</v>
      </c>
      <c r="C3379">
        <v>78</v>
      </c>
      <c r="D3379" t="s">
        <v>516</v>
      </c>
      <c r="E3379" t="s">
        <v>517</v>
      </c>
      <c r="F3379">
        <v>2012</v>
      </c>
      <c r="G3379">
        <f t="shared" si="313"/>
        <v>0.11322770341445956</v>
      </c>
      <c r="H3379">
        <f t="shared" si="314"/>
        <v>90</v>
      </c>
      <c r="I3379">
        <f t="shared" si="317"/>
        <v>8.6253861714374582E-6</v>
      </c>
      <c r="J3379">
        <f t="shared" si="317"/>
        <v>1.119636826599276E-3</v>
      </c>
      <c r="K3379">
        <f t="shared" si="317"/>
        <v>4.5826871764770363E-2</v>
      </c>
      <c r="L3379">
        <f t="shared" si="317"/>
        <v>7.2115723640363769E-2</v>
      </c>
      <c r="M3379">
        <f t="shared" si="317"/>
        <v>0.10347766948041683</v>
      </c>
      <c r="N3379">
        <f t="shared" si="317"/>
        <v>0.11322770341445956</v>
      </c>
    </row>
    <row r="3380" spans="1:14">
      <c r="A3380">
        <v>2012</v>
      </c>
      <c r="B3380">
        <v>10</v>
      </c>
      <c r="C3380">
        <v>79</v>
      </c>
      <c r="D3380" t="s">
        <v>448</v>
      </c>
      <c r="E3380" t="s">
        <v>449</v>
      </c>
      <c r="F3380">
        <v>2011</v>
      </c>
      <c r="G3380">
        <f t="shared" si="313"/>
        <v>0.1125087900926024</v>
      </c>
      <c r="H3380">
        <f t="shared" si="314"/>
        <v>90</v>
      </c>
      <c r="I3380">
        <f t="shared" si="317"/>
        <v>8.570621261103535E-6</v>
      </c>
      <c r="J3380">
        <f t="shared" si="317"/>
        <v>1.1125279494781199E-3</v>
      </c>
      <c r="K3380">
        <f t="shared" si="317"/>
        <v>4.5535904557830388E-2</v>
      </c>
      <c r="L3380">
        <f t="shared" si="317"/>
        <v>7.1657841400620245E-2</v>
      </c>
      <c r="M3380">
        <f t="shared" si="317"/>
        <v>0.1028206617618031</v>
      </c>
      <c r="N3380">
        <f t="shared" si="317"/>
        <v>0.1125087900926024</v>
      </c>
    </row>
    <row r="3381" spans="1:14">
      <c r="A3381">
        <v>2012</v>
      </c>
      <c r="B3381">
        <v>10</v>
      </c>
      <c r="C3381">
        <v>80</v>
      </c>
      <c r="D3381" t="s">
        <v>140</v>
      </c>
      <c r="E3381" t="s">
        <v>141</v>
      </c>
      <c r="F3381">
        <v>2008</v>
      </c>
      <c r="G3381">
        <f t="shared" si="313"/>
        <v>0.11180339887498948</v>
      </c>
      <c r="H3381">
        <f t="shared" si="314"/>
        <v>90</v>
      </c>
      <c r="I3381">
        <f t="shared" si="317"/>
        <v>8.5168864288109392E-6</v>
      </c>
      <c r="J3381">
        <f t="shared" si="317"/>
        <v>1.1055527838553731E-3</v>
      </c>
      <c r="K3381">
        <f t="shared" si="317"/>
        <v>4.5250410178815946E-2</v>
      </c>
      <c r="L3381">
        <f t="shared" si="317"/>
        <v>7.1208571508414559E-2</v>
      </c>
      <c r="M3381">
        <f t="shared" si="317"/>
        <v>0.10217601175946793</v>
      </c>
      <c r="N3381">
        <f t="shared" si="317"/>
        <v>0.11180339887498948</v>
      </c>
    </row>
    <row r="3382" spans="1:14">
      <c r="A3382">
        <v>2012</v>
      </c>
      <c r="B3382">
        <v>10</v>
      </c>
      <c r="C3382">
        <v>81</v>
      </c>
      <c r="D3382" t="s">
        <v>88</v>
      </c>
      <c r="E3382" t="s">
        <v>89</v>
      </c>
      <c r="F3382">
        <v>2004</v>
      </c>
      <c r="G3382">
        <f t="shared" si="313"/>
        <v>0.1111111111111111</v>
      </c>
      <c r="H3382">
        <f t="shared" si="314"/>
        <v>90</v>
      </c>
      <c r="I3382">
        <f t="shared" si="317"/>
        <v>8.4641497828740808E-6</v>
      </c>
      <c r="J3382">
        <f t="shared" si="317"/>
        <v>1.0987071899621094E-3</v>
      </c>
      <c r="K3382">
        <f t="shared" si="317"/>
        <v>4.4970219186480385E-2</v>
      </c>
      <c r="L3382">
        <f t="shared" si="317"/>
        <v>7.0767647321542074E-2</v>
      </c>
      <c r="M3382">
        <f t="shared" si="317"/>
        <v>0.10154333687288364</v>
      </c>
      <c r="N3382">
        <f t="shared" si="317"/>
        <v>0.1111111111111111</v>
      </c>
    </row>
    <row r="3383" spans="1:14">
      <c r="A3383">
        <v>2012</v>
      </c>
      <c r="B3383">
        <v>10</v>
      </c>
      <c r="C3383">
        <v>82</v>
      </c>
      <c r="D3383" t="s">
        <v>70</v>
      </c>
      <c r="E3383" t="s">
        <v>71</v>
      </c>
      <c r="F3383">
        <v>1999</v>
      </c>
      <c r="G3383">
        <f t="shared" si="313"/>
        <v>0.11043152607484653</v>
      </c>
      <c r="H3383">
        <f t="shared" si="314"/>
        <v>90</v>
      </c>
      <c r="I3383">
        <f t="shared" si="317"/>
        <v>8.4123807970397917E-6</v>
      </c>
      <c r="J3383">
        <f t="shared" si="317"/>
        <v>1.0919872052722985E-3</v>
      </c>
      <c r="K3383">
        <f t="shared" si="317"/>
        <v>4.4695169394150358E-2</v>
      </c>
      <c r="L3383">
        <f t="shared" si="317"/>
        <v>7.0334813613999764E-2</v>
      </c>
      <c r="M3383">
        <f t="shared" si="317"/>
        <v>0.10092227088244297</v>
      </c>
      <c r="N3383">
        <f t="shared" si="317"/>
        <v>0.11043152607484653</v>
      </c>
    </row>
    <row r="3384" spans="1:14">
      <c r="A3384">
        <v>2012</v>
      </c>
      <c r="B3384">
        <v>10</v>
      </c>
      <c r="C3384">
        <v>83</v>
      </c>
      <c r="D3384" t="s">
        <v>352</v>
      </c>
      <c r="E3384" t="s">
        <v>353</v>
      </c>
      <c r="F3384">
        <v>1982</v>
      </c>
      <c r="G3384">
        <f t="shared" si="313"/>
        <v>0.10976425998969035</v>
      </c>
      <c r="H3384">
        <f t="shared" si="314"/>
        <v>90</v>
      </c>
      <c r="I3384">
        <f t="shared" si="317"/>
        <v>8.3615502362316457E-6</v>
      </c>
      <c r="J3384">
        <f t="shared" si="317"/>
        <v>1.0853890348638876E-3</v>
      </c>
      <c r="K3384">
        <f t="shared" si="317"/>
        <v>4.4425105475203751E-2</v>
      </c>
      <c r="L3384">
        <f t="shared" si="317"/>
        <v>6.9909825955144125E-2</v>
      </c>
      <c r="M3384">
        <f t="shared" si="317"/>
        <v>0.10031246305862319</v>
      </c>
      <c r="N3384">
        <f t="shared" si="317"/>
        <v>0.10976425998969035</v>
      </c>
    </row>
    <row r="3385" spans="1:14">
      <c r="A3385">
        <v>2012</v>
      </c>
      <c r="B3385">
        <v>10</v>
      </c>
      <c r="C3385">
        <v>84</v>
      </c>
      <c r="D3385" t="s">
        <v>76</v>
      </c>
      <c r="E3385" t="s">
        <v>77</v>
      </c>
      <c r="F3385">
        <v>2007</v>
      </c>
      <c r="G3385">
        <f t="shared" si="313"/>
        <v>0.10910894511799619</v>
      </c>
      <c r="H3385">
        <f t="shared" si="314"/>
        <v>90</v>
      </c>
      <c r="I3385">
        <f t="shared" si="317"/>
        <v>8.3116300871709683E-6</v>
      </c>
      <c r="J3385">
        <f t="shared" si="317"/>
        <v>1.0789090424129124E-3</v>
      </c>
      <c r="K3385">
        <f t="shared" si="317"/>
        <v>4.4159878594457531E-2</v>
      </c>
      <c r="L3385">
        <f t="shared" si="317"/>
        <v>6.9492450129622615E-2</v>
      </c>
      <c r="M3385">
        <f t="shared" si="317"/>
        <v>9.971357732965494E-2</v>
      </c>
      <c r="N3385">
        <f t="shared" si="317"/>
        <v>0.10910894511799619</v>
      </c>
    </row>
    <row r="3386" spans="1:14">
      <c r="A3386">
        <v>2012</v>
      </c>
      <c r="B3386">
        <v>10</v>
      </c>
      <c r="C3386">
        <v>85</v>
      </c>
      <c r="D3386" t="s">
        <v>80</v>
      </c>
      <c r="E3386" t="s">
        <v>81</v>
      </c>
      <c r="F3386">
        <v>2005</v>
      </c>
      <c r="G3386">
        <f t="shared" si="313"/>
        <v>0.10846522890932808</v>
      </c>
      <c r="H3386">
        <f t="shared" si="314"/>
        <v>90</v>
      </c>
      <c r="I3386">
        <f t="shared" si="317"/>
        <v>8.2625934935004909E-6</v>
      </c>
      <c r="J3386">
        <f t="shared" si="317"/>
        <v>1.0725437417720832E-3</v>
      </c>
      <c r="K3386">
        <f t="shared" si="317"/>
        <v>4.3899346063478277E-2</v>
      </c>
      <c r="L3386">
        <f t="shared" si="317"/>
        <v>6.9082461594950947E-2</v>
      </c>
      <c r="M3386">
        <f t="shared" si="317"/>
        <v>9.9125291503209048E-2</v>
      </c>
      <c r="N3386">
        <f t="shared" si="317"/>
        <v>0.10846522890932808</v>
      </c>
    </row>
    <row r="3387" spans="1:14">
      <c r="A3387">
        <v>2012</v>
      </c>
      <c r="B3387">
        <v>10</v>
      </c>
      <c r="C3387">
        <v>86</v>
      </c>
      <c r="D3387" t="s">
        <v>94</v>
      </c>
      <c r="E3387" t="s">
        <v>95</v>
      </c>
      <c r="F3387">
        <v>2003</v>
      </c>
      <c r="G3387">
        <f t="shared" si="313"/>
        <v>0.10783277320343841</v>
      </c>
      <c r="H3387">
        <f t="shared" si="314"/>
        <v>90</v>
      </c>
      <c r="I3387">
        <f t="shared" si="317"/>
        <v>8.2144146950693399E-6</v>
      </c>
      <c r="J3387">
        <f t="shared" si="317"/>
        <v>1.0662897890895413E-3</v>
      </c>
      <c r="K3387">
        <f t="shared" si="317"/>
        <v>4.3643371018001892E-2</v>
      </c>
      <c r="L3387">
        <f t="shared" si="317"/>
        <v>6.8679644973882875E-2</v>
      </c>
      <c r="M3387">
        <f t="shared" si="317"/>
        <v>9.8547296538006063E-2</v>
      </c>
      <c r="N3387">
        <f t="shared" si="317"/>
        <v>0.10783277320343841</v>
      </c>
    </row>
    <row r="3388" spans="1:14">
      <c r="A3388">
        <v>2012</v>
      </c>
      <c r="B3388">
        <v>10</v>
      </c>
      <c r="C3388">
        <v>87</v>
      </c>
      <c r="D3388" t="s">
        <v>286</v>
      </c>
      <c r="E3388" t="s">
        <v>287</v>
      </c>
      <c r="F3388">
        <v>2010</v>
      </c>
      <c r="G3388">
        <f t="shared" si="313"/>
        <v>0.10721125348377948</v>
      </c>
      <c r="H3388">
        <f t="shared" si="314"/>
        <v>90</v>
      </c>
      <c r="I3388">
        <f t="shared" si="317"/>
        <v>8.1670689710675114E-6</v>
      </c>
      <c r="J3388">
        <f t="shared" si="317"/>
        <v>1.060143975427309E-3</v>
      </c>
      <c r="K3388">
        <f t="shared" si="317"/>
        <v>4.3391822115805855E-2</v>
      </c>
      <c r="L3388">
        <f t="shared" si="317"/>
        <v>6.828379357896501E-2</v>
      </c>
      <c r="M3388">
        <f t="shared" si="317"/>
        <v>9.7979295861607849E-2</v>
      </c>
      <c r="N3388">
        <f t="shared" si="317"/>
        <v>0.10721125348377948</v>
      </c>
    </row>
    <row r="3389" spans="1:14">
      <c r="A3389">
        <v>2012</v>
      </c>
      <c r="B3389">
        <v>10</v>
      </c>
      <c r="C3389">
        <v>88</v>
      </c>
      <c r="D3389" t="s">
        <v>268</v>
      </c>
      <c r="E3389" t="s">
        <v>269</v>
      </c>
      <c r="F3389">
        <v>2010</v>
      </c>
      <c r="G3389">
        <f t="shared" si="313"/>
        <v>0.10660035817780521</v>
      </c>
      <c r="H3389">
        <f t="shared" si="314"/>
        <v>90</v>
      </c>
      <c r="I3389">
        <f t="shared" si="317"/>
        <v>8.1205325867247238E-6</v>
      </c>
      <c r="J3389">
        <f t="shared" si="317"/>
        <v>1.0541032198424167E-3</v>
      </c>
      <c r="K3389">
        <f t="shared" si="317"/>
        <v>4.3144573253518954E-2</v>
      </c>
      <c r="L3389">
        <f t="shared" si="317"/>
        <v>6.7894708966892856E-2</v>
      </c>
      <c r="M3389">
        <f t="shared" si="317"/>
        <v>9.7421004730970373E-2</v>
      </c>
      <c r="N3389">
        <f t="shared" si="317"/>
        <v>0.10660035817780521</v>
      </c>
    </row>
    <row r="3390" spans="1:14">
      <c r="A3390">
        <v>2012</v>
      </c>
      <c r="B3390">
        <v>10</v>
      </c>
      <c r="C3390">
        <v>89</v>
      </c>
      <c r="D3390" t="s">
        <v>540</v>
      </c>
      <c r="E3390" t="s">
        <v>541</v>
      </c>
      <c r="F3390">
        <v>2012</v>
      </c>
      <c r="G3390">
        <f t="shared" si="313"/>
        <v>0.105999788000636</v>
      </c>
      <c r="H3390">
        <f t="shared" si="314"/>
        <v>90</v>
      </c>
      <c r="I3390">
        <f t="shared" si="317"/>
        <v>8.0747827433125365E-6</v>
      </c>
      <c r="J3390">
        <f t="shared" si="317"/>
        <v>1.048164562896823E-3</v>
      </c>
      <c r="K3390">
        <f t="shared" si="317"/>
        <v>4.2901503300981497E-2</v>
      </c>
      <c r="L3390">
        <f t="shared" si="317"/>
        <v>6.7512200520485136E-2</v>
      </c>
      <c r="M3390">
        <f t="shared" si="317"/>
        <v>9.6872149632625471E-2</v>
      </c>
      <c r="N3390">
        <f t="shared" si="317"/>
        <v>0.105999788000636</v>
      </c>
    </row>
    <row r="3391" spans="1:14">
      <c r="A3391">
        <v>2012</v>
      </c>
      <c r="B3391">
        <v>10</v>
      </c>
      <c r="C3391">
        <v>90</v>
      </c>
      <c r="D3391" t="s">
        <v>292</v>
      </c>
      <c r="E3391" t="s">
        <v>293</v>
      </c>
      <c r="F3391">
        <v>1876</v>
      </c>
      <c r="G3391">
        <f t="shared" si="313"/>
        <v>0.10540925533894598</v>
      </c>
      <c r="H3391">
        <f t="shared" si="314"/>
        <v>90</v>
      </c>
      <c r="I3391">
        <f t="shared" si="317"/>
        <v>8.0297975312105235E-6</v>
      </c>
      <c r="J3391">
        <f t="shared" si="317"/>
        <v>1.0423251605650662E-3</v>
      </c>
      <c r="K3391">
        <f t="shared" si="317"/>
        <v>4.266249585188471E-2</v>
      </c>
      <c r="L3391">
        <f t="shared" si="317"/>
        <v>6.7136085056276149E-2</v>
      </c>
      <c r="M3391">
        <f t="shared" si="317"/>
        <v>9.6332467719621589E-2</v>
      </c>
      <c r="N3391">
        <f t="shared" si="317"/>
        <v>0.10540925533894598</v>
      </c>
    </row>
    <row r="3392" spans="1:14">
      <c r="A3392">
        <v>2012</v>
      </c>
      <c r="B3392">
        <v>10</v>
      </c>
      <c r="C3392">
        <v>91</v>
      </c>
      <c r="D3392" t="s">
        <v>478</v>
      </c>
      <c r="E3392" t="s">
        <v>479</v>
      </c>
      <c r="F3392">
        <v>2011</v>
      </c>
      <c r="G3392">
        <f t="shared" si="313"/>
        <v>0.10482848367219183</v>
      </c>
      <c r="H3392">
        <f t="shared" si="314"/>
        <v>90</v>
      </c>
      <c r="I3392">
        <f t="shared" si="317"/>
        <v>7.9855558858170143E-6</v>
      </c>
      <c r="J3392">
        <f t="shared" si="317"/>
        <v>1.0365822785111647E-3</v>
      </c>
      <c r="K3392">
        <f t="shared" si="317"/>
        <v>4.2427438989523628E-2</v>
      </c>
      <c r="L3392">
        <f t="shared" si="317"/>
        <v>6.6766186455891344E-2</v>
      </c>
      <c r="M3392">
        <f t="shared" si="317"/>
        <v>9.5801706282590618E-2</v>
      </c>
      <c r="N3392">
        <f t="shared" si="317"/>
        <v>0.10482848367219183</v>
      </c>
    </row>
    <row r="3393" spans="1:14">
      <c r="A3393">
        <v>2012</v>
      </c>
      <c r="B3393">
        <v>10</v>
      </c>
      <c r="C3393">
        <v>92</v>
      </c>
      <c r="D3393" t="s">
        <v>110</v>
      </c>
      <c r="E3393" t="s">
        <v>111</v>
      </c>
      <c r="F3393">
        <v>2007</v>
      </c>
      <c r="G3393">
        <f t="shared" si="313"/>
        <v>0.10425720702853739</v>
      </c>
      <c r="H3393">
        <f t="shared" si="314"/>
        <v>90</v>
      </c>
      <c r="I3393">
        <f t="shared" si="317"/>
        <v>7.9420375461028755E-6</v>
      </c>
      <c r="J3393">
        <f t="shared" si="317"/>
        <v>1.0309332867085997E-3</v>
      </c>
      <c r="K3393">
        <f t="shared" si="317"/>
        <v>4.2196225066592312E-2</v>
      </c>
      <c r="L3393">
        <f t="shared" si="317"/>
        <v>6.6402335319520792E-2</v>
      </c>
      <c r="M3393">
        <f t="shared" si="317"/>
        <v>9.5279622252522692E-2</v>
      </c>
      <c r="N3393">
        <f t="shared" si="317"/>
        <v>0.10425720702853739</v>
      </c>
    </row>
    <row r="3394" spans="1:14">
      <c r="A3394">
        <v>2012</v>
      </c>
      <c r="B3394">
        <v>10</v>
      </c>
      <c r="C3394">
        <v>93</v>
      </c>
      <c r="D3394" t="s">
        <v>542</v>
      </c>
      <c r="E3394" t="s">
        <v>543</v>
      </c>
      <c r="F3394">
        <v>2012</v>
      </c>
      <c r="G3394">
        <f t="shared" si="313"/>
        <v>0.10369516947304253</v>
      </c>
      <c r="H3394">
        <f t="shared" si="314"/>
        <v>90</v>
      </c>
      <c r="I3394">
        <f t="shared" ref="I3394:N3409" si="318">$G3394*(I$1^$H3394)</f>
        <v>7.8992230156230959E-6</v>
      </c>
      <c r="J3394">
        <f t="shared" si="318"/>
        <v>1.0253756543793413E-3</v>
      </c>
      <c r="K3394">
        <f t="shared" si="318"/>
        <v>4.1968750498037576E-2</v>
      </c>
      <c r="L3394">
        <f t="shared" si="318"/>
        <v>6.60443686399423E-2</v>
      </c>
      <c r="M3394">
        <f t="shared" si="318"/>
        <v>9.4765981733027249E-2</v>
      </c>
      <c r="N3394">
        <f t="shared" si="318"/>
        <v>0.10369516947304253</v>
      </c>
    </row>
    <row r="3395" spans="1:14">
      <c r="A3395">
        <v>2012</v>
      </c>
      <c r="B3395">
        <v>10</v>
      </c>
      <c r="C3395">
        <v>94</v>
      </c>
      <c r="D3395" t="s">
        <v>138</v>
      </c>
      <c r="E3395" t="s">
        <v>139</v>
      </c>
      <c r="F3395">
        <v>1995</v>
      </c>
      <c r="G3395">
        <f t="shared" ref="G3395:G3458" si="319">1/SQRT(C3395)</f>
        <v>0.10314212462587934</v>
      </c>
      <c r="H3395">
        <f t="shared" ref="H3395:H3458" si="320">(2020*12+4)-(A3395*12+B3395)</f>
        <v>90</v>
      </c>
      <c r="I3395">
        <f t="shared" si="318"/>
        <v>7.8570935258157722E-6</v>
      </c>
      <c r="J3395">
        <f t="shared" si="318"/>
        <v>1.0199069452297941E-3</v>
      </c>
      <c r="K3395">
        <f t="shared" si="318"/>
        <v>4.1744915566065632E-2</v>
      </c>
      <c r="L3395">
        <f t="shared" si="318"/>
        <v>6.5692129495668924E-2</v>
      </c>
      <c r="M3395">
        <f t="shared" si="318"/>
        <v>9.4260559560035512E-2</v>
      </c>
      <c r="N3395">
        <f t="shared" si="318"/>
        <v>0.10314212462587934</v>
      </c>
    </row>
    <row r="3396" spans="1:14">
      <c r="A3396">
        <v>2012</v>
      </c>
      <c r="B3396">
        <v>10</v>
      </c>
      <c r="C3396">
        <v>95</v>
      </c>
      <c r="D3396" t="s">
        <v>182</v>
      </c>
      <c r="E3396" t="s">
        <v>183</v>
      </c>
      <c r="G3396">
        <f t="shared" si="319"/>
        <v>0.10259783520851541</v>
      </c>
      <c r="H3396">
        <f t="shared" si="320"/>
        <v>90</v>
      </c>
      <c r="I3396">
        <f t="shared" si="318"/>
        <v>7.8156310014315585E-6</v>
      </c>
      <c r="J3396">
        <f t="shared" si="318"/>
        <v>1.0145248129632919E-3</v>
      </c>
      <c r="K3396">
        <f t="shared" si="318"/>
        <v>4.1524624236467994E-2</v>
      </c>
      <c r="L3396">
        <f t="shared" si="318"/>
        <v>6.5345466761909207E-2</v>
      </c>
      <c r="M3396">
        <f t="shared" si="318"/>
        <v>9.3763138887061934E-2</v>
      </c>
      <c r="N3396">
        <f t="shared" si="318"/>
        <v>0.10259783520851541</v>
      </c>
    </row>
    <row r="3397" spans="1:14">
      <c r="A3397">
        <v>2012</v>
      </c>
      <c r="B3397">
        <v>10</v>
      </c>
      <c r="C3397">
        <v>96</v>
      </c>
      <c r="D3397" t="s">
        <v>432</v>
      </c>
      <c r="E3397" t="s">
        <v>433</v>
      </c>
      <c r="F3397">
        <v>2011</v>
      </c>
      <c r="G3397">
        <f t="shared" si="319"/>
        <v>0.10206207261596577</v>
      </c>
      <c r="H3397">
        <f t="shared" si="320"/>
        <v>90</v>
      </c>
      <c r="I3397">
        <f t="shared" si="318"/>
        <v>7.7748180279489479E-6</v>
      </c>
      <c r="J3397">
        <f t="shared" si="318"/>
        <v>1.0092269970503685E-3</v>
      </c>
      <c r="K3397">
        <f t="shared" si="318"/>
        <v>4.1307783985498128E-2</v>
      </c>
      <c r="L3397">
        <f t="shared" si="318"/>
        <v>6.5004234838130559E-2</v>
      </c>
      <c r="M3397">
        <f t="shared" si="318"/>
        <v>9.3273510794289513E-2</v>
      </c>
      <c r="N3397">
        <f t="shared" si="318"/>
        <v>0.10206207261596577</v>
      </c>
    </row>
    <row r="3398" spans="1:14">
      <c r="A3398">
        <v>2012</v>
      </c>
      <c r="B3398">
        <v>10</v>
      </c>
      <c r="C3398">
        <v>97</v>
      </c>
      <c r="D3398" t="s">
        <v>262</v>
      </c>
      <c r="E3398" t="s">
        <v>263</v>
      </c>
      <c r="F3398">
        <v>2009</v>
      </c>
      <c r="G3398">
        <f t="shared" si="319"/>
        <v>0.10153461651336192</v>
      </c>
      <c r="H3398">
        <f t="shared" si="320"/>
        <v>90</v>
      </c>
      <c r="I3398">
        <f t="shared" si="318"/>
        <v>7.7346378208419787E-6</v>
      </c>
      <c r="J3398">
        <f t="shared" si="318"/>
        <v>1.0040113187394864E-3</v>
      </c>
      <c r="K3398">
        <f t="shared" si="318"/>
        <v>4.1094305636590049E-2</v>
      </c>
      <c r="L3398">
        <f t="shared" si="318"/>
        <v>6.4668293391110576E-2</v>
      </c>
      <c r="M3398">
        <f t="shared" si="318"/>
        <v>9.279147391987827E-2</v>
      </c>
      <c r="N3398">
        <f t="shared" si="318"/>
        <v>0.10153461651336192</v>
      </c>
    </row>
    <row r="3399" spans="1:14">
      <c r="A3399">
        <v>2012</v>
      </c>
      <c r="B3399">
        <v>10</v>
      </c>
      <c r="C3399">
        <v>98</v>
      </c>
      <c r="D3399" t="s">
        <v>402</v>
      </c>
      <c r="E3399" t="s">
        <v>403</v>
      </c>
      <c r="F3399">
        <v>2011</v>
      </c>
      <c r="G3399">
        <f t="shared" si="319"/>
        <v>0.10101525445522107</v>
      </c>
      <c r="H3399">
        <f t="shared" si="320"/>
        <v>90</v>
      </c>
      <c r="I3399">
        <f t="shared" si="318"/>
        <v>7.6950741965771659E-6</v>
      </c>
      <c r="J3399">
        <f t="shared" si="318"/>
        <v>9.9887567729223053E-4</v>
      </c>
      <c r="K3399">
        <f t="shared" si="318"/>
        <v>4.0884103206264427E-2</v>
      </c>
      <c r="L3399">
        <f t="shared" si="318"/>
        <v>6.4337507112446263E-2</v>
      </c>
      <c r="M3399">
        <f t="shared" si="318"/>
        <v>9.2316834112019158E-2</v>
      </c>
      <c r="N3399">
        <f t="shared" si="318"/>
        <v>0.10101525445522107</v>
      </c>
    </row>
    <row r="3400" spans="1:14">
      <c r="A3400">
        <v>2012</v>
      </c>
      <c r="B3400">
        <v>10</v>
      </c>
      <c r="C3400">
        <v>99</v>
      </c>
      <c r="D3400" t="s">
        <v>86</v>
      </c>
      <c r="E3400" t="s">
        <v>87</v>
      </c>
      <c r="F3400">
        <v>2006</v>
      </c>
      <c r="G3400">
        <f t="shared" si="319"/>
        <v>0.10050378152592121</v>
      </c>
      <c r="H3400">
        <f t="shared" si="320"/>
        <v>90</v>
      </c>
      <c r="I3400">
        <f t="shared" si="318"/>
        <v>7.6561115452258513E-6</v>
      </c>
      <c r="J3400">
        <f t="shared" si="318"/>
        <v>9.9381804642819597E-4</v>
      </c>
      <c r="K3400">
        <f t="shared" si="318"/>
        <v>4.067709375861734E-2</v>
      </c>
      <c r="L3400">
        <f t="shared" si="318"/>
        <v>6.401174548956938E-2</v>
      </c>
      <c r="M3400">
        <f t="shared" si="318"/>
        <v>9.1849404100367849E-2</v>
      </c>
      <c r="N3400">
        <f t="shared" si="318"/>
        <v>0.10050378152592121</v>
      </c>
    </row>
    <row r="3401" spans="1:14">
      <c r="A3401">
        <v>2012</v>
      </c>
      <c r="B3401">
        <v>10</v>
      </c>
      <c r="C3401">
        <v>100</v>
      </c>
      <c r="D3401" t="s">
        <v>130</v>
      </c>
      <c r="E3401" t="s">
        <v>131</v>
      </c>
      <c r="F3401">
        <v>2007</v>
      </c>
      <c r="G3401">
        <f t="shared" si="319"/>
        <v>0.1</v>
      </c>
      <c r="H3401">
        <f t="shared" si="320"/>
        <v>90</v>
      </c>
      <c r="I3401">
        <f t="shared" si="318"/>
        <v>7.6177348045866732E-6</v>
      </c>
      <c r="J3401">
        <f t="shared" si="318"/>
        <v>9.8883647096589854E-4</v>
      </c>
      <c r="K3401">
        <f t="shared" si="318"/>
        <v>4.0473197267832356E-2</v>
      </c>
      <c r="L3401">
        <f t="shared" si="318"/>
        <v>6.3690882589387876E-2</v>
      </c>
      <c r="M3401">
        <f t="shared" si="318"/>
        <v>9.1389003185595286E-2</v>
      </c>
      <c r="N3401">
        <f t="shared" si="318"/>
        <v>0.1</v>
      </c>
    </row>
    <row r="3402" spans="1:14">
      <c r="A3402">
        <v>2012</v>
      </c>
      <c r="B3402">
        <v>11</v>
      </c>
      <c r="C3402">
        <v>1</v>
      </c>
      <c r="D3402" t="s">
        <v>300</v>
      </c>
      <c r="E3402" t="s">
        <v>301</v>
      </c>
      <c r="F3402">
        <v>2010</v>
      </c>
      <c r="G3402">
        <f t="shared" si="319"/>
        <v>1</v>
      </c>
      <c r="H3402">
        <f t="shared" si="320"/>
        <v>89</v>
      </c>
      <c r="I3402">
        <f t="shared" si="318"/>
        <v>8.4641497828740801E-5</v>
      </c>
      <c r="J3402">
        <f t="shared" si="318"/>
        <v>1.0408804957535772E-2</v>
      </c>
      <c r="K3402">
        <f t="shared" si="318"/>
        <v>0.40882017442254898</v>
      </c>
      <c r="L3402">
        <f t="shared" si="318"/>
        <v>0.64010937275766711</v>
      </c>
      <c r="M3402">
        <f t="shared" si="318"/>
        <v>0.91480483669264545</v>
      </c>
      <c r="N3402">
        <f t="shared" si="318"/>
        <v>1</v>
      </c>
    </row>
    <row r="3403" spans="1:14">
      <c r="A3403">
        <v>2012</v>
      </c>
      <c r="B3403">
        <v>11</v>
      </c>
      <c r="C3403">
        <v>2</v>
      </c>
      <c r="D3403" t="s">
        <v>386</v>
      </c>
      <c r="E3403" t="s">
        <v>387</v>
      </c>
      <c r="F3403">
        <v>2011</v>
      </c>
      <c r="G3403">
        <f t="shared" si="319"/>
        <v>0.70710678118654746</v>
      </c>
      <c r="H3403">
        <f t="shared" si="320"/>
        <v>89</v>
      </c>
      <c r="I3403">
        <f t="shared" si="318"/>
        <v>5.9850577084489053E-5</v>
      </c>
      <c r="J3403">
        <f t="shared" si="318"/>
        <v>7.3601365695216978E-3</v>
      </c>
      <c r="K3403">
        <f t="shared" si="318"/>
        <v>0.28907951762005152</v>
      </c>
      <c r="L3403">
        <f t="shared" si="318"/>
        <v>0.45262567817801386</v>
      </c>
      <c r="M3403">
        <f t="shared" si="318"/>
        <v>0.64686470348762171</v>
      </c>
      <c r="N3403">
        <f t="shared" si="318"/>
        <v>0.70710678118654746</v>
      </c>
    </row>
    <row r="3404" spans="1:14">
      <c r="A3404">
        <v>2012</v>
      </c>
      <c r="B3404">
        <v>11</v>
      </c>
      <c r="C3404">
        <v>3</v>
      </c>
      <c r="D3404" t="s">
        <v>6</v>
      </c>
      <c r="E3404" t="s">
        <v>7</v>
      </c>
      <c r="F3404">
        <v>2008</v>
      </c>
      <c r="G3404">
        <f t="shared" si="319"/>
        <v>0.57735026918962584</v>
      </c>
      <c r="H3404">
        <f t="shared" si="320"/>
        <v>89</v>
      </c>
      <c r="I3404">
        <f t="shared" si="318"/>
        <v>4.886779155603663E-5</v>
      </c>
      <c r="J3404">
        <f t="shared" si="318"/>
        <v>6.0095263441755902E-3</v>
      </c>
      <c r="K3404">
        <f t="shared" si="318"/>
        <v>0.23603243775300844</v>
      </c>
      <c r="L3404">
        <f t="shared" si="318"/>
        <v>0.36956731867244164</v>
      </c>
      <c r="M3404">
        <f t="shared" si="318"/>
        <v>0.52816281872047055</v>
      </c>
      <c r="N3404">
        <f t="shared" si="318"/>
        <v>0.57735026918962584</v>
      </c>
    </row>
    <row r="3405" spans="1:14">
      <c r="A3405">
        <v>2012</v>
      </c>
      <c r="B3405">
        <v>11</v>
      </c>
      <c r="C3405">
        <v>4</v>
      </c>
      <c r="D3405" t="s">
        <v>16</v>
      </c>
      <c r="E3405" t="s">
        <v>17</v>
      </c>
      <c r="F3405">
        <v>2000</v>
      </c>
      <c r="G3405">
        <f t="shared" si="319"/>
        <v>0.5</v>
      </c>
      <c r="H3405">
        <f t="shared" si="320"/>
        <v>89</v>
      </c>
      <c r="I3405">
        <f t="shared" si="318"/>
        <v>4.23207489143704E-5</v>
      </c>
      <c r="J3405">
        <f t="shared" si="318"/>
        <v>5.2044024787678859E-3</v>
      </c>
      <c r="K3405">
        <f t="shared" si="318"/>
        <v>0.20441008721127449</v>
      </c>
      <c r="L3405">
        <f t="shared" si="318"/>
        <v>0.32005468637883355</v>
      </c>
      <c r="M3405">
        <f t="shared" si="318"/>
        <v>0.45740241834632273</v>
      </c>
      <c r="N3405">
        <f t="shared" si="318"/>
        <v>0.5</v>
      </c>
    </row>
    <row r="3406" spans="1:14">
      <c r="A3406">
        <v>2012</v>
      </c>
      <c r="B3406">
        <v>11</v>
      </c>
      <c r="C3406">
        <v>5</v>
      </c>
      <c r="D3406" t="s">
        <v>534</v>
      </c>
      <c r="E3406" t="s">
        <v>535</v>
      </c>
      <c r="F3406">
        <v>2012</v>
      </c>
      <c r="G3406">
        <f t="shared" si="319"/>
        <v>0.44721359549995793</v>
      </c>
      <c r="H3406">
        <f t="shared" si="320"/>
        <v>89</v>
      </c>
      <c r="I3406">
        <f t="shared" si="318"/>
        <v>3.7852828572493056E-5</v>
      </c>
      <c r="J3406">
        <f t="shared" si="318"/>
        <v>4.6549590899173593E-3</v>
      </c>
      <c r="K3406">
        <f t="shared" si="318"/>
        <v>0.18282994011642806</v>
      </c>
      <c r="L3406">
        <f t="shared" si="318"/>
        <v>0.28626561410417911</v>
      </c>
      <c r="M3406">
        <f t="shared" si="318"/>
        <v>0.40911316019806981</v>
      </c>
      <c r="N3406">
        <f t="shared" si="318"/>
        <v>0.44721359549995793</v>
      </c>
    </row>
    <row r="3407" spans="1:14">
      <c r="A3407">
        <v>2012</v>
      </c>
      <c r="B3407">
        <v>11</v>
      </c>
      <c r="C3407">
        <v>6</v>
      </c>
      <c r="D3407" t="s">
        <v>8</v>
      </c>
      <c r="E3407" t="s">
        <v>9</v>
      </c>
      <c r="F3407">
        <v>2007</v>
      </c>
      <c r="G3407">
        <f t="shared" si="319"/>
        <v>0.40824829046386307</v>
      </c>
      <c r="H3407">
        <f t="shared" si="320"/>
        <v>89</v>
      </c>
      <c r="I3407">
        <f t="shared" si="318"/>
        <v>3.4554746790884213E-5</v>
      </c>
      <c r="J3407">
        <f t="shared" si="318"/>
        <v>4.249376829685762E-3</v>
      </c>
      <c r="K3407">
        <f t="shared" si="318"/>
        <v>0.16690013731514394</v>
      </c>
      <c r="L3407">
        <f t="shared" si="318"/>
        <v>0.26132355713821326</v>
      </c>
      <c r="M3407">
        <f t="shared" si="318"/>
        <v>0.37346751068784595</v>
      </c>
      <c r="N3407">
        <f t="shared" si="318"/>
        <v>0.40824829046386307</v>
      </c>
    </row>
    <row r="3408" spans="1:14">
      <c r="A3408">
        <v>2012</v>
      </c>
      <c r="B3408">
        <v>11</v>
      </c>
      <c r="C3408">
        <v>7</v>
      </c>
      <c r="D3408" t="s">
        <v>554</v>
      </c>
      <c r="E3408" t="s">
        <v>555</v>
      </c>
      <c r="F3408">
        <v>2012</v>
      </c>
      <c r="G3408">
        <f t="shared" si="319"/>
        <v>0.3779644730092272</v>
      </c>
      <c r="H3408">
        <f t="shared" si="320"/>
        <v>89</v>
      </c>
      <c r="I3408">
        <f t="shared" si="318"/>
        <v>3.1991479121551663E-5</v>
      </c>
      <c r="J3408">
        <f t="shared" si="318"/>
        <v>3.9341584804308393E-3</v>
      </c>
      <c r="K3408">
        <f t="shared" si="318"/>
        <v>0.15451950178115906</v>
      </c>
      <c r="L3408">
        <f t="shared" si="318"/>
        <v>0.24193860174261861</v>
      </c>
      <c r="M3408">
        <f t="shared" si="318"/>
        <v>0.34576372800682786</v>
      </c>
      <c r="N3408">
        <f t="shared" si="318"/>
        <v>0.3779644730092272</v>
      </c>
    </row>
    <row r="3409" spans="1:14">
      <c r="A3409">
        <v>2012</v>
      </c>
      <c r="B3409">
        <v>11</v>
      </c>
      <c r="C3409">
        <v>8</v>
      </c>
      <c r="D3409" t="s">
        <v>546</v>
      </c>
      <c r="E3409" t="s">
        <v>547</v>
      </c>
      <c r="F3409">
        <v>2012</v>
      </c>
      <c r="G3409">
        <f t="shared" si="319"/>
        <v>0.35355339059327373</v>
      </c>
      <c r="H3409">
        <f t="shared" si="320"/>
        <v>89</v>
      </c>
      <c r="I3409">
        <f t="shared" si="318"/>
        <v>2.9925288542244526E-5</v>
      </c>
      <c r="J3409">
        <f t="shared" si="318"/>
        <v>3.6800682847608489E-3</v>
      </c>
      <c r="K3409">
        <f t="shared" si="318"/>
        <v>0.14453975881002576</v>
      </c>
      <c r="L3409">
        <f t="shared" si="318"/>
        <v>0.22631283908900693</v>
      </c>
      <c r="M3409">
        <f t="shared" si="318"/>
        <v>0.32343235174381085</v>
      </c>
      <c r="N3409">
        <f t="shared" si="318"/>
        <v>0.35355339059327373</v>
      </c>
    </row>
    <row r="3410" spans="1:14">
      <c r="A3410">
        <v>2012</v>
      </c>
      <c r="B3410">
        <v>11</v>
      </c>
      <c r="C3410">
        <v>9</v>
      </c>
      <c r="D3410" t="s">
        <v>28</v>
      </c>
      <c r="E3410" t="s">
        <v>29</v>
      </c>
      <c r="F3410">
        <v>2004</v>
      </c>
      <c r="G3410">
        <f t="shared" si="319"/>
        <v>0.33333333333333331</v>
      </c>
      <c r="H3410">
        <f t="shared" si="320"/>
        <v>89</v>
      </c>
      <c r="I3410">
        <f t="shared" ref="I3410:N3425" si="321">$G3410*(I$1^$H3410)</f>
        <v>2.8213832609580266E-5</v>
      </c>
      <c r="J3410">
        <f t="shared" si="321"/>
        <v>3.4696016525119239E-3</v>
      </c>
      <c r="K3410">
        <f t="shared" si="321"/>
        <v>0.13627339147418299</v>
      </c>
      <c r="L3410">
        <f t="shared" si="321"/>
        <v>0.21336979091922237</v>
      </c>
      <c r="M3410">
        <f t="shared" si="321"/>
        <v>0.30493494556421513</v>
      </c>
      <c r="N3410">
        <f t="shared" si="321"/>
        <v>0.33333333333333331</v>
      </c>
    </row>
    <row r="3411" spans="1:14">
      <c r="A3411">
        <v>2012</v>
      </c>
      <c r="B3411">
        <v>11</v>
      </c>
      <c r="C3411">
        <v>10</v>
      </c>
      <c r="D3411" t="s">
        <v>10</v>
      </c>
      <c r="E3411" t="s">
        <v>11</v>
      </c>
      <c r="F3411">
        <v>2008</v>
      </c>
      <c r="G3411">
        <f t="shared" si="319"/>
        <v>0.31622776601683794</v>
      </c>
      <c r="H3411">
        <f t="shared" si="320"/>
        <v>89</v>
      </c>
      <c r="I3411">
        <f t="shared" si="321"/>
        <v>2.6765991770701743E-5</v>
      </c>
      <c r="J3411">
        <f t="shared" si="321"/>
        <v>3.2915531386265248E-3</v>
      </c>
      <c r="K3411">
        <f t="shared" si="321"/>
        <v>0.12928029046025669</v>
      </c>
      <c r="L3411">
        <f t="shared" si="321"/>
        <v>0.20242035695359645</v>
      </c>
      <c r="M3411">
        <f t="shared" si="321"/>
        <v>0.28928668984871353</v>
      </c>
      <c r="N3411">
        <f t="shared" si="321"/>
        <v>0.31622776601683794</v>
      </c>
    </row>
    <row r="3412" spans="1:14">
      <c r="A3412">
        <v>2012</v>
      </c>
      <c r="B3412">
        <v>11</v>
      </c>
      <c r="C3412">
        <v>11</v>
      </c>
      <c r="D3412" t="s">
        <v>494</v>
      </c>
      <c r="E3412" t="s">
        <v>495</v>
      </c>
      <c r="F3412">
        <v>2012</v>
      </c>
      <c r="G3412">
        <f t="shared" si="319"/>
        <v>0.30151134457776363</v>
      </c>
      <c r="H3412">
        <f t="shared" si="320"/>
        <v>89</v>
      </c>
      <c r="I3412">
        <f t="shared" si="321"/>
        <v>2.5520371817419501E-5</v>
      </c>
      <c r="J3412">
        <f t="shared" si="321"/>
        <v>3.1383727781943024E-3</v>
      </c>
      <c r="K3412">
        <f t="shared" si="321"/>
        <v>0.1232639204806586</v>
      </c>
      <c r="L3412">
        <f t="shared" si="321"/>
        <v>0.19300023765699312</v>
      </c>
      <c r="M3412">
        <f t="shared" si="321"/>
        <v>0.27582403633744101</v>
      </c>
      <c r="N3412">
        <f t="shared" si="321"/>
        <v>0.30151134457776363</v>
      </c>
    </row>
    <row r="3413" spans="1:14">
      <c r="A3413">
        <v>2012</v>
      </c>
      <c r="B3413">
        <v>11</v>
      </c>
      <c r="C3413">
        <v>12</v>
      </c>
      <c r="D3413" t="s">
        <v>14</v>
      </c>
      <c r="E3413" t="s">
        <v>15</v>
      </c>
      <c r="F3413">
        <v>2007</v>
      </c>
      <c r="G3413">
        <f t="shared" si="319"/>
        <v>0.28867513459481292</v>
      </c>
      <c r="H3413">
        <f t="shared" si="320"/>
        <v>89</v>
      </c>
      <c r="I3413">
        <f t="shared" si="321"/>
        <v>2.4433895778018315E-5</v>
      </c>
      <c r="J3413">
        <f t="shared" si="321"/>
        <v>3.0047631720877951E-3</v>
      </c>
      <c r="K3413">
        <f t="shared" si="321"/>
        <v>0.11801621887650422</v>
      </c>
      <c r="L3413">
        <f t="shared" si="321"/>
        <v>0.18478365933622082</v>
      </c>
      <c r="M3413">
        <f t="shared" si="321"/>
        <v>0.26408140936023528</v>
      </c>
      <c r="N3413">
        <f t="shared" si="321"/>
        <v>0.28867513459481292</v>
      </c>
    </row>
    <row r="3414" spans="1:14">
      <c r="A3414">
        <v>2012</v>
      </c>
      <c r="B3414">
        <v>11</v>
      </c>
      <c r="C3414">
        <v>13</v>
      </c>
      <c r="D3414" t="s">
        <v>20</v>
      </c>
      <c r="E3414" t="s">
        <v>21</v>
      </c>
      <c r="F3414">
        <v>2004</v>
      </c>
      <c r="G3414">
        <f t="shared" si="319"/>
        <v>0.27735009811261457</v>
      </c>
      <c r="H3414">
        <f t="shared" si="320"/>
        <v>89</v>
      </c>
      <c r="I3414">
        <f t="shared" si="321"/>
        <v>2.3475327727199916E-5</v>
      </c>
      <c r="J3414">
        <f t="shared" si="321"/>
        <v>2.8868830762076151E-3</v>
      </c>
      <c r="K3414">
        <f t="shared" si="321"/>
        <v>0.11338631548651017</v>
      </c>
      <c r="L3414">
        <f t="shared" si="321"/>
        <v>0.17753439733714316</v>
      </c>
      <c r="M3414">
        <f t="shared" si="321"/>
        <v>0.2537212112105996</v>
      </c>
      <c r="N3414">
        <f t="shared" si="321"/>
        <v>0.27735009811261457</v>
      </c>
    </row>
    <row r="3415" spans="1:14">
      <c r="A3415">
        <v>2012</v>
      </c>
      <c r="B3415">
        <v>11</v>
      </c>
      <c r="C3415">
        <v>14</v>
      </c>
      <c r="D3415" t="s">
        <v>464</v>
      </c>
      <c r="E3415" t="s">
        <v>465</v>
      </c>
      <c r="F3415">
        <v>2011</v>
      </c>
      <c r="G3415">
        <f t="shared" si="319"/>
        <v>0.2672612419124244</v>
      </c>
      <c r="H3415">
        <f t="shared" si="320"/>
        <v>89</v>
      </c>
      <c r="I3415">
        <f t="shared" si="321"/>
        <v>2.2621391827037039E-5</v>
      </c>
      <c r="J3415">
        <f t="shared" si="321"/>
        <v>2.7818701397752102E-3</v>
      </c>
      <c r="K3415">
        <f t="shared" si="321"/>
        <v>0.1092617875350244</v>
      </c>
      <c r="L3415">
        <f t="shared" si="321"/>
        <v>0.1710764259229971</v>
      </c>
      <c r="M3415">
        <f t="shared" si="321"/>
        <v>0.24449187676196901</v>
      </c>
      <c r="N3415">
        <f t="shared" si="321"/>
        <v>0.2672612419124244</v>
      </c>
    </row>
    <row r="3416" spans="1:14">
      <c r="A3416">
        <v>2012</v>
      </c>
      <c r="B3416">
        <v>11</v>
      </c>
      <c r="C3416">
        <v>15</v>
      </c>
      <c r="D3416" t="s">
        <v>22</v>
      </c>
      <c r="E3416" t="s">
        <v>23</v>
      </c>
      <c r="F3416">
        <v>2008</v>
      </c>
      <c r="G3416">
        <f t="shared" si="319"/>
        <v>0.2581988897471611</v>
      </c>
      <c r="H3416">
        <f t="shared" si="320"/>
        <v>89</v>
      </c>
      <c r="I3416">
        <f t="shared" si="321"/>
        <v>2.1854340765917621E-5</v>
      </c>
      <c r="J3416">
        <f t="shared" si="321"/>
        <v>2.6875418836304825E-3</v>
      </c>
      <c r="K3416">
        <f t="shared" si="321"/>
        <v>0.1055569151421429</v>
      </c>
      <c r="L3416">
        <f t="shared" si="321"/>
        <v>0.16527552936278134</v>
      </c>
      <c r="M3416">
        <f t="shared" si="321"/>
        <v>0.23620159316937409</v>
      </c>
      <c r="N3416">
        <f t="shared" si="321"/>
        <v>0.2581988897471611</v>
      </c>
    </row>
    <row r="3417" spans="1:14">
      <c r="A3417">
        <v>2012</v>
      </c>
      <c r="B3417">
        <v>11</v>
      </c>
      <c r="C3417">
        <v>16</v>
      </c>
      <c r="D3417" t="s">
        <v>550</v>
      </c>
      <c r="E3417" t="s">
        <v>551</v>
      </c>
      <c r="F3417">
        <v>2012</v>
      </c>
      <c r="G3417">
        <f t="shared" si="319"/>
        <v>0.25</v>
      </c>
      <c r="H3417">
        <f t="shared" si="320"/>
        <v>89</v>
      </c>
      <c r="I3417">
        <f t="shared" si="321"/>
        <v>2.11603744571852E-5</v>
      </c>
      <c r="J3417">
        <f t="shared" si="321"/>
        <v>2.602201239383943E-3</v>
      </c>
      <c r="K3417">
        <f t="shared" si="321"/>
        <v>0.10220504360563724</v>
      </c>
      <c r="L3417">
        <f t="shared" si="321"/>
        <v>0.16002734318941678</v>
      </c>
      <c r="M3417">
        <f t="shared" si="321"/>
        <v>0.22870120917316136</v>
      </c>
      <c r="N3417">
        <f t="shared" si="321"/>
        <v>0.25</v>
      </c>
    </row>
    <row r="3418" spans="1:14">
      <c r="A3418">
        <v>2012</v>
      </c>
      <c r="B3418">
        <v>11</v>
      </c>
      <c r="C3418">
        <v>17</v>
      </c>
      <c r="D3418" t="s">
        <v>532</v>
      </c>
      <c r="E3418" t="s">
        <v>533</v>
      </c>
      <c r="F3418">
        <v>2012</v>
      </c>
      <c r="G3418">
        <f t="shared" si="319"/>
        <v>0.24253562503633297</v>
      </c>
      <c r="H3418">
        <f t="shared" si="320"/>
        <v>89</v>
      </c>
      <c r="I3418">
        <f t="shared" si="321"/>
        <v>2.052857857990507E-5</v>
      </c>
      <c r="J3418">
        <f t="shared" si="321"/>
        <v>2.5245060162572197E-3</v>
      </c>
      <c r="K3418">
        <f t="shared" si="321"/>
        <v>9.9153456531035578E-2</v>
      </c>
      <c r="L3418">
        <f t="shared" si="321"/>
        <v>0.15524932681339584</v>
      </c>
      <c r="M3418">
        <f t="shared" si="321"/>
        <v>0.22187276285351126</v>
      </c>
      <c r="N3418">
        <f t="shared" si="321"/>
        <v>0.24253562503633297</v>
      </c>
    </row>
    <row r="3419" spans="1:14">
      <c r="A3419">
        <v>2012</v>
      </c>
      <c r="B3419">
        <v>11</v>
      </c>
      <c r="C3419">
        <v>18</v>
      </c>
      <c r="D3419" t="s">
        <v>18</v>
      </c>
      <c r="E3419" t="s">
        <v>19</v>
      </c>
      <c r="F3419">
        <v>1995</v>
      </c>
      <c r="G3419">
        <f t="shared" si="319"/>
        <v>0.23570226039551587</v>
      </c>
      <c r="H3419">
        <f t="shared" si="320"/>
        <v>89</v>
      </c>
      <c r="I3419">
        <f t="shared" si="321"/>
        <v>1.9950192361496354E-5</v>
      </c>
      <c r="J3419">
        <f t="shared" si="321"/>
        <v>2.4533788565072332E-3</v>
      </c>
      <c r="K3419">
        <f t="shared" si="321"/>
        <v>9.6359839206683853E-2</v>
      </c>
      <c r="L3419">
        <f t="shared" si="321"/>
        <v>0.15087522605933798</v>
      </c>
      <c r="M3419">
        <f t="shared" si="321"/>
        <v>0.21562156782920727</v>
      </c>
      <c r="N3419">
        <f t="shared" si="321"/>
        <v>0.23570226039551587</v>
      </c>
    </row>
    <row r="3420" spans="1:14">
      <c r="A3420">
        <v>2012</v>
      </c>
      <c r="B3420">
        <v>11</v>
      </c>
      <c r="C3420">
        <v>19</v>
      </c>
      <c r="D3420" t="s">
        <v>438</v>
      </c>
      <c r="E3420" t="s">
        <v>439</v>
      </c>
      <c r="F3420">
        <v>2011</v>
      </c>
      <c r="G3420">
        <f t="shared" si="319"/>
        <v>0.22941573387056174</v>
      </c>
      <c r="H3420">
        <f t="shared" si="320"/>
        <v>89</v>
      </c>
      <c r="I3420">
        <f t="shared" si="321"/>
        <v>1.9418091340284128E-5</v>
      </c>
      <c r="J3420">
        <f t="shared" si="321"/>
        <v>2.3879436280486105E-3</v>
      </c>
      <c r="K3420">
        <f t="shared" si="321"/>
        <v>9.3789780336240136E-2</v>
      </c>
      <c r="L3420">
        <f t="shared" si="321"/>
        <v>0.14685116150862515</v>
      </c>
      <c r="M3420">
        <f t="shared" si="321"/>
        <v>0.20987062295818265</v>
      </c>
      <c r="N3420">
        <f t="shared" si="321"/>
        <v>0.22941573387056174</v>
      </c>
    </row>
    <row r="3421" spans="1:14">
      <c r="A3421">
        <v>2012</v>
      </c>
      <c r="B3421">
        <v>11</v>
      </c>
      <c r="C3421">
        <v>20</v>
      </c>
      <c r="D3421" t="s">
        <v>374</v>
      </c>
      <c r="E3421" t="s">
        <v>375</v>
      </c>
      <c r="F3421">
        <v>2011</v>
      </c>
      <c r="G3421">
        <f t="shared" si="319"/>
        <v>0.22360679774997896</v>
      </c>
      <c r="H3421">
        <f t="shared" si="320"/>
        <v>89</v>
      </c>
      <c r="I3421">
        <f t="shared" si="321"/>
        <v>1.8926414286246528E-5</v>
      </c>
      <c r="J3421">
        <f t="shared" si="321"/>
        <v>2.3274795449586797E-3</v>
      </c>
      <c r="K3421">
        <f t="shared" si="321"/>
        <v>9.1414970058214029E-2</v>
      </c>
      <c r="L3421">
        <f t="shared" si="321"/>
        <v>0.14313280705208956</v>
      </c>
      <c r="M3421">
        <f t="shared" si="321"/>
        <v>0.20455658009903491</v>
      </c>
      <c r="N3421">
        <f t="shared" si="321"/>
        <v>0.22360679774997896</v>
      </c>
    </row>
    <row r="3422" spans="1:14">
      <c r="A3422">
        <v>2012</v>
      </c>
      <c r="B3422">
        <v>11</v>
      </c>
      <c r="C3422">
        <v>21</v>
      </c>
      <c r="D3422" t="s">
        <v>536</v>
      </c>
      <c r="E3422" t="s">
        <v>537</v>
      </c>
      <c r="F3422">
        <v>2012</v>
      </c>
      <c r="G3422">
        <f t="shared" si="319"/>
        <v>0.21821789023599239</v>
      </c>
      <c r="H3422">
        <f t="shared" si="320"/>
        <v>89</v>
      </c>
      <c r="I3422">
        <f t="shared" si="321"/>
        <v>1.847028908260215E-5</v>
      </c>
      <c r="J3422">
        <f t="shared" si="321"/>
        <v>2.2713874577113945E-3</v>
      </c>
      <c r="K3422">
        <f t="shared" si="321"/>
        <v>8.921187594839905E-2</v>
      </c>
      <c r="L3422">
        <f t="shared" si="321"/>
        <v>0.13968331684346255</v>
      </c>
      <c r="M3422">
        <f t="shared" si="321"/>
        <v>0.19962678144075066</v>
      </c>
      <c r="N3422">
        <f t="shared" si="321"/>
        <v>0.21821789023599239</v>
      </c>
    </row>
    <row r="3423" spans="1:14">
      <c r="A3423">
        <v>2012</v>
      </c>
      <c r="B3423">
        <v>11</v>
      </c>
      <c r="C3423">
        <v>22</v>
      </c>
      <c r="D3423" t="s">
        <v>12</v>
      </c>
      <c r="E3423" t="s">
        <v>13</v>
      </c>
      <c r="F3423">
        <v>2009</v>
      </c>
      <c r="G3423">
        <f t="shared" si="319"/>
        <v>0.21320071635561041</v>
      </c>
      <c r="H3423">
        <f t="shared" si="320"/>
        <v>89</v>
      </c>
      <c r="I3423">
        <f t="shared" si="321"/>
        <v>1.8045627970499383E-5</v>
      </c>
      <c r="J3423">
        <f t="shared" si="321"/>
        <v>2.2191646733524554E-3</v>
      </c>
      <c r="K3423">
        <f t="shared" si="321"/>
        <v>8.7160754047513042E-2</v>
      </c>
      <c r="L3423">
        <f t="shared" si="321"/>
        <v>0.13647177681787509</v>
      </c>
      <c r="M3423">
        <f t="shared" si="321"/>
        <v>0.19503704650844922</v>
      </c>
      <c r="N3423">
        <f t="shared" si="321"/>
        <v>0.21320071635561041</v>
      </c>
    </row>
    <row r="3424" spans="1:14">
      <c r="A3424">
        <v>2012</v>
      </c>
      <c r="B3424">
        <v>11</v>
      </c>
      <c r="C3424">
        <v>23</v>
      </c>
      <c r="D3424" t="s">
        <v>310</v>
      </c>
      <c r="E3424" t="s">
        <v>311</v>
      </c>
      <c r="F3424">
        <v>2009</v>
      </c>
      <c r="G3424">
        <f t="shared" si="319"/>
        <v>0.20851441405707477</v>
      </c>
      <c r="H3424">
        <f t="shared" si="320"/>
        <v>89</v>
      </c>
      <c r="I3424">
        <f t="shared" si="321"/>
        <v>1.7648972324673055E-5</v>
      </c>
      <c r="J3424">
        <f t="shared" si="321"/>
        <v>2.1703858667549464E-3</v>
      </c>
      <c r="K3424">
        <f t="shared" si="321"/>
        <v>8.5244899124428911E-2</v>
      </c>
      <c r="L3424">
        <f t="shared" si="321"/>
        <v>0.13347203079300662</v>
      </c>
      <c r="M3424">
        <f t="shared" si="321"/>
        <v>0.19074999449954494</v>
      </c>
      <c r="N3424">
        <f t="shared" si="321"/>
        <v>0.20851441405707477</v>
      </c>
    </row>
    <row r="3425" spans="1:14">
      <c r="A3425">
        <v>2012</v>
      </c>
      <c r="B3425">
        <v>11</v>
      </c>
      <c r="C3425">
        <v>24</v>
      </c>
      <c r="D3425" t="s">
        <v>24</v>
      </c>
      <c r="E3425" t="s">
        <v>25</v>
      </c>
      <c r="F3425">
        <v>2002</v>
      </c>
      <c r="G3425">
        <f t="shared" si="319"/>
        <v>0.20412414523193154</v>
      </c>
      <c r="H3425">
        <f t="shared" si="320"/>
        <v>89</v>
      </c>
      <c r="I3425">
        <f t="shared" si="321"/>
        <v>1.7277373395442106E-5</v>
      </c>
      <c r="J3425">
        <f t="shared" si="321"/>
        <v>2.124688414842881E-3</v>
      </c>
      <c r="K3425">
        <f t="shared" si="321"/>
        <v>8.3450068657571971E-2</v>
      </c>
      <c r="L3425">
        <f t="shared" si="321"/>
        <v>0.13066177856910663</v>
      </c>
      <c r="M3425">
        <f t="shared" si="321"/>
        <v>0.18673375534392297</v>
      </c>
      <c r="N3425">
        <f t="shared" si="321"/>
        <v>0.20412414523193154</v>
      </c>
    </row>
    <row r="3426" spans="1:14">
      <c r="A3426">
        <v>2012</v>
      </c>
      <c r="B3426">
        <v>11</v>
      </c>
      <c r="C3426">
        <v>25</v>
      </c>
      <c r="D3426" t="s">
        <v>502</v>
      </c>
      <c r="E3426" t="s">
        <v>503</v>
      </c>
      <c r="F3426">
        <v>2011</v>
      </c>
      <c r="G3426">
        <f t="shared" si="319"/>
        <v>0.2</v>
      </c>
      <c r="H3426">
        <f t="shared" si="320"/>
        <v>89</v>
      </c>
      <c r="I3426">
        <f t="shared" ref="I3426:N3441" si="322">$G3426*(I$1^$H3426)</f>
        <v>1.6928299565748162E-5</v>
      </c>
      <c r="J3426">
        <f t="shared" si="322"/>
        <v>2.0817609915071544E-3</v>
      </c>
      <c r="K3426">
        <f t="shared" si="322"/>
        <v>8.1764034884509798E-2</v>
      </c>
      <c r="L3426">
        <f t="shared" si="322"/>
        <v>0.12802187455153344</v>
      </c>
      <c r="M3426">
        <f t="shared" si="322"/>
        <v>0.1829609673385291</v>
      </c>
      <c r="N3426">
        <f t="shared" si="322"/>
        <v>0.2</v>
      </c>
    </row>
    <row r="3427" spans="1:14">
      <c r="A3427">
        <v>2012</v>
      </c>
      <c r="B3427">
        <v>11</v>
      </c>
      <c r="C3427">
        <v>26</v>
      </c>
      <c r="D3427" t="s">
        <v>560</v>
      </c>
      <c r="E3427" t="s">
        <v>561</v>
      </c>
      <c r="F3427">
        <v>2012</v>
      </c>
      <c r="G3427">
        <f t="shared" si="319"/>
        <v>0.19611613513818404</v>
      </c>
      <c r="H3427">
        <f t="shared" si="320"/>
        <v>89</v>
      </c>
      <c r="I3427">
        <f t="shared" si="322"/>
        <v>1.6599563426479644E-5</v>
      </c>
      <c r="J3427">
        <f t="shared" si="322"/>
        <v>2.0413345996790856E-3</v>
      </c>
      <c r="K3427">
        <f t="shared" si="322"/>
        <v>8.0176232574268591E-2</v>
      </c>
      <c r="L3427">
        <f t="shared" si="322"/>
        <v>0.12553577625096088</v>
      </c>
      <c r="M3427">
        <f t="shared" si="322"/>
        <v>0.17940798897787924</v>
      </c>
      <c r="N3427">
        <f t="shared" si="322"/>
        <v>0.19611613513818404</v>
      </c>
    </row>
    <row r="3428" spans="1:14">
      <c r="A3428">
        <v>2012</v>
      </c>
      <c r="B3428">
        <v>11</v>
      </c>
      <c r="C3428">
        <v>27</v>
      </c>
      <c r="D3428" t="s">
        <v>74</v>
      </c>
      <c r="E3428" t="s">
        <v>75</v>
      </c>
      <c r="F3428">
        <v>2008</v>
      </c>
      <c r="G3428">
        <f t="shared" si="319"/>
        <v>0.19245008972987526</v>
      </c>
      <c r="H3428">
        <f t="shared" si="320"/>
        <v>89</v>
      </c>
      <c r="I3428">
        <f t="shared" si="322"/>
        <v>1.6289263852012209E-5</v>
      </c>
      <c r="J3428">
        <f t="shared" si="322"/>
        <v>2.0031754480585298E-3</v>
      </c>
      <c r="K3428">
        <f t="shared" si="322"/>
        <v>7.867747925100281E-2</v>
      </c>
      <c r="L3428">
        <f t="shared" si="322"/>
        <v>0.12318910622414721</v>
      </c>
      <c r="M3428">
        <f t="shared" si="322"/>
        <v>0.17605427290682349</v>
      </c>
      <c r="N3428">
        <f t="shared" si="322"/>
        <v>0.19245008972987526</v>
      </c>
    </row>
    <row r="3429" spans="1:14">
      <c r="A3429">
        <v>2012</v>
      </c>
      <c r="B3429">
        <v>11</v>
      </c>
      <c r="C3429">
        <v>28</v>
      </c>
      <c r="D3429" t="s">
        <v>524</v>
      </c>
      <c r="E3429" t="s">
        <v>525</v>
      </c>
      <c r="F3429">
        <v>2012</v>
      </c>
      <c r="G3429">
        <f t="shared" si="319"/>
        <v>0.1889822365046136</v>
      </c>
      <c r="H3429">
        <f t="shared" si="320"/>
        <v>89</v>
      </c>
      <c r="I3429">
        <f t="shared" si="322"/>
        <v>1.5995739560775832E-5</v>
      </c>
      <c r="J3429">
        <f t="shared" si="322"/>
        <v>1.9670792402154197E-3</v>
      </c>
      <c r="K3429">
        <f t="shared" si="322"/>
        <v>7.7259750890579529E-2</v>
      </c>
      <c r="L3429">
        <f t="shared" si="322"/>
        <v>0.1209693008713093</v>
      </c>
      <c r="M3429">
        <f t="shared" si="322"/>
        <v>0.17288186400341393</v>
      </c>
      <c r="N3429">
        <f t="shared" si="322"/>
        <v>0.1889822365046136</v>
      </c>
    </row>
    <row r="3430" spans="1:14">
      <c r="A3430">
        <v>2012</v>
      </c>
      <c r="B3430">
        <v>11</v>
      </c>
      <c r="C3430">
        <v>29</v>
      </c>
      <c r="D3430" t="s">
        <v>548</v>
      </c>
      <c r="E3430" t="s">
        <v>549</v>
      </c>
      <c r="F3430">
        <v>2010</v>
      </c>
      <c r="G3430">
        <f t="shared" si="319"/>
        <v>0.18569533817705186</v>
      </c>
      <c r="H3430">
        <f t="shared" si="320"/>
        <v>89</v>
      </c>
      <c r="I3430">
        <f t="shared" si="322"/>
        <v>1.5717531563120224E-5</v>
      </c>
      <c r="J3430">
        <f t="shared" si="322"/>
        <v>1.932866556608579E-3</v>
      </c>
      <c r="K3430">
        <f t="shared" si="322"/>
        <v>7.5916000542996562E-2</v>
      </c>
      <c r="L3430">
        <f t="shared" si="322"/>
        <v>0.11886532644453554</v>
      </c>
      <c r="M3430">
        <f t="shared" si="322"/>
        <v>0.1698749935156435</v>
      </c>
      <c r="N3430">
        <f t="shared" si="322"/>
        <v>0.18569533817705186</v>
      </c>
    </row>
    <row r="3431" spans="1:14">
      <c r="A3431">
        <v>2012</v>
      </c>
      <c r="B3431">
        <v>11</v>
      </c>
      <c r="C3431">
        <v>30</v>
      </c>
      <c r="D3431" t="s">
        <v>272</v>
      </c>
      <c r="E3431" t="s">
        <v>273</v>
      </c>
      <c r="F3431">
        <v>2005</v>
      </c>
      <c r="G3431">
        <f t="shared" si="319"/>
        <v>0.18257418583505536</v>
      </c>
      <c r="H3431">
        <f t="shared" si="320"/>
        <v>89</v>
      </c>
      <c r="I3431">
        <f t="shared" si="322"/>
        <v>1.5453352553941959E-5</v>
      </c>
      <c r="J3431">
        <f t="shared" si="322"/>
        <v>1.9003790906379815E-3</v>
      </c>
      <c r="K3431">
        <f t="shared" si="322"/>
        <v>7.4640010498142201E-2</v>
      </c>
      <c r="L3431">
        <f t="shared" si="322"/>
        <v>0.11686744757661903</v>
      </c>
      <c r="M3431">
        <f t="shared" si="322"/>
        <v>0.16701974825713051</v>
      </c>
      <c r="N3431">
        <f t="shared" si="322"/>
        <v>0.18257418583505536</v>
      </c>
    </row>
    <row r="3432" spans="1:14">
      <c r="A3432">
        <v>2012</v>
      </c>
      <c r="B3432">
        <v>11</v>
      </c>
      <c r="C3432">
        <v>31</v>
      </c>
      <c r="D3432" t="s">
        <v>50</v>
      </c>
      <c r="E3432" t="s">
        <v>51</v>
      </c>
      <c r="F3432">
        <v>2005</v>
      </c>
      <c r="G3432">
        <f t="shared" si="319"/>
        <v>0.17960530202677491</v>
      </c>
      <c r="H3432">
        <f t="shared" si="320"/>
        <v>89</v>
      </c>
      <c r="I3432">
        <f t="shared" si="322"/>
        <v>1.5202061781529604E-5</v>
      </c>
      <c r="J3432">
        <f t="shared" si="322"/>
        <v>1.8694765581360043E-3</v>
      </c>
      <c r="K3432">
        <f t="shared" si="322"/>
        <v>7.3426270901800705E-2</v>
      </c>
      <c r="L3432">
        <f t="shared" si="322"/>
        <v>0.11496703722431025</v>
      </c>
      <c r="M3432">
        <f t="shared" si="322"/>
        <v>0.16430379898973707</v>
      </c>
      <c r="N3432">
        <f t="shared" si="322"/>
        <v>0.17960530202677491</v>
      </c>
    </row>
    <row r="3433" spans="1:14">
      <c r="A3433">
        <v>2012</v>
      </c>
      <c r="B3433">
        <v>11</v>
      </c>
      <c r="C3433">
        <v>32</v>
      </c>
      <c r="D3433" t="s">
        <v>558</v>
      </c>
      <c r="E3433" t="s">
        <v>559</v>
      </c>
      <c r="F3433">
        <v>2012</v>
      </c>
      <c r="G3433">
        <f t="shared" si="319"/>
        <v>0.17677669529663687</v>
      </c>
      <c r="H3433">
        <f t="shared" si="320"/>
        <v>89</v>
      </c>
      <c r="I3433">
        <f t="shared" si="322"/>
        <v>1.4962644271122263E-5</v>
      </c>
      <c r="J3433">
        <f t="shared" si="322"/>
        <v>1.8400341423804244E-3</v>
      </c>
      <c r="K3433">
        <f t="shared" si="322"/>
        <v>7.226987940501288E-2</v>
      </c>
      <c r="L3433">
        <f t="shared" si="322"/>
        <v>0.11315641954450346</v>
      </c>
      <c r="M3433">
        <f t="shared" si="322"/>
        <v>0.16171617587190543</v>
      </c>
      <c r="N3433">
        <f t="shared" si="322"/>
        <v>0.17677669529663687</v>
      </c>
    </row>
    <row r="3434" spans="1:14">
      <c r="A3434">
        <v>2012</v>
      </c>
      <c r="B3434">
        <v>11</v>
      </c>
      <c r="C3434">
        <v>33</v>
      </c>
      <c r="D3434" t="s">
        <v>452</v>
      </c>
      <c r="E3434" t="s">
        <v>453</v>
      </c>
      <c r="F3434">
        <v>2011</v>
      </c>
      <c r="G3434">
        <f t="shared" si="319"/>
        <v>0.17407765595569785</v>
      </c>
      <c r="H3434">
        <f t="shared" si="320"/>
        <v>89</v>
      </c>
      <c r="I3434">
        <f t="shared" si="322"/>
        <v>1.4734193538606489E-5</v>
      </c>
      <c r="J3434">
        <f t="shared" si="322"/>
        <v>1.8119403683078744E-3</v>
      </c>
      <c r="K3434">
        <f t="shared" si="322"/>
        <v>7.116645767087687E-2</v>
      </c>
      <c r="L3434">
        <f t="shared" si="322"/>
        <v>0.11142873916492672</v>
      </c>
      <c r="M3434">
        <f t="shared" si="322"/>
        <v>0.15924708162839069</v>
      </c>
      <c r="N3434">
        <f t="shared" si="322"/>
        <v>0.17407765595569785</v>
      </c>
    </row>
    <row r="3435" spans="1:14">
      <c r="A3435">
        <v>2012</v>
      </c>
      <c r="B3435">
        <v>11</v>
      </c>
      <c r="C3435">
        <v>34</v>
      </c>
      <c r="D3435" t="s">
        <v>48</v>
      </c>
      <c r="E3435" t="s">
        <v>49</v>
      </c>
      <c r="F3435">
        <v>2000</v>
      </c>
      <c r="G3435">
        <f t="shared" si="319"/>
        <v>0.17149858514250882</v>
      </c>
      <c r="H3435">
        <f t="shared" si="320"/>
        <v>89</v>
      </c>
      <c r="I3435">
        <f t="shared" si="322"/>
        <v>1.451589712197178E-5</v>
      </c>
      <c r="J3435">
        <f t="shared" si="322"/>
        <v>1.7850953232417164E-3</v>
      </c>
      <c r="K3435">
        <f t="shared" si="322"/>
        <v>7.0112081491180825E-2</v>
      </c>
      <c r="L3435">
        <f t="shared" si="322"/>
        <v>0.10977785176439869</v>
      </c>
      <c r="M3435">
        <f t="shared" si="322"/>
        <v>0.15688773517431254</v>
      </c>
      <c r="N3435">
        <f t="shared" si="322"/>
        <v>0.17149858514250882</v>
      </c>
    </row>
    <row r="3436" spans="1:14">
      <c r="A3436">
        <v>2012</v>
      </c>
      <c r="B3436">
        <v>11</v>
      </c>
      <c r="C3436">
        <v>35</v>
      </c>
      <c r="D3436" t="s">
        <v>474</v>
      </c>
      <c r="E3436" t="s">
        <v>475</v>
      </c>
      <c r="F3436">
        <v>2011</v>
      </c>
      <c r="G3436">
        <f t="shared" si="319"/>
        <v>0.1690308509457033</v>
      </c>
      <c r="H3436">
        <f t="shared" si="320"/>
        <v>89</v>
      </c>
      <c r="I3436">
        <f t="shared" si="322"/>
        <v>1.4307024403310956E-5</v>
      </c>
      <c r="J3436">
        <f t="shared" si="322"/>
        <v>1.7594091593001267E-3</v>
      </c>
      <c r="K3436">
        <f t="shared" si="322"/>
        <v>6.9103221966414302E-2</v>
      </c>
      <c r="L3436">
        <f t="shared" si="322"/>
        <v>0.10819823197554887</v>
      </c>
      <c r="M3436">
        <f t="shared" si="322"/>
        <v>0.15463023999540301</v>
      </c>
      <c r="N3436">
        <f t="shared" si="322"/>
        <v>0.1690308509457033</v>
      </c>
    </row>
    <row r="3437" spans="1:14">
      <c r="A3437">
        <v>2012</v>
      </c>
      <c r="B3437">
        <v>11</v>
      </c>
      <c r="C3437">
        <v>36</v>
      </c>
      <c r="D3437" t="s">
        <v>58</v>
      </c>
      <c r="E3437" t="s">
        <v>59</v>
      </c>
      <c r="F3437">
        <v>2007</v>
      </c>
      <c r="G3437">
        <f t="shared" si="319"/>
        <v>0.16666666666666666</v>
      </c>
      <c r="H3437">
        <f t="shared" si="320"/>
        <v>89</v>
      </c>
      <c r="I3437">
        <f t="shared" si="322"/>
        <v>1.4106916304790133E-5</v>
      </c>
      <c r="J3437">
        <f t="shared" si="322"/>
        <v>1.734800826255962E-3</v>
      </c>
      <c r="K3437">
        <f t="shared" si="322"/>
        <v>6.8136695737091496E-2</v>
      </c>
      <c r="L3437">
        <f t="shared" si="322"/>
        <v>0.10668489545961118</v>
      </c>
      <c r="M3437">
        <f t="shared" si="322"/>
        <v>0.15246747278210757</v>
      </c>
      <c r="N3437">
        <f t="shared" si="322"/>
        <v>0.16666666666666666</v>
      </c>
    </row>
    <row r="3438" spans="1:14">
      <c r="A3438">
        <v>2012</v>
      </c>
      <c r="B3438">
        <v>11</v>
      </c>
      <c r="C3438">
        <v>37</v>
      </c>
      <c r="D3438" t="s">
        <v>562</v>
      </c>
      <c r="E3438" t="s">
        <v>563</v>
      </c>
      <c r="F3438">
        <v>2012</v>
      </c>
      <c r="G3438">
        <f t="shared" si="319"/>
        <v>0.16439898730535729</v>
      </c>
      <c r="H3438">
        <f t="shared" si="320"/>
        <v>89</v>
      </c>
      <c r="I3438">
        <f t="shared" si="322"/>
        <v>1.3914976527053586E-5</v>
      </c>
      <c r="J3438">
        <f t="shared" si="322"/>
        <v>1.7111969940778633E-3</v>
      </c>
      <c r="K3438">
        <f t="shared" si="322"/>
        <v>6.7209622665066582E-2</v>
      </c>
      <c r="L3438">
        <f t="shared" si="322"/>
        <v>0.10523333264602794</v>
      </c>
      <c r="M3438">
        <f t="shared" si="322"/>
        <v>0.15039298873431367</v>
      </c>
      <c r="N3438">
        <f t="shared" si="322"/>
        <v>0.16439898730535729</v>
      </c>
    </row>
    <row r="3439" spans="1:14">
      <c r="A3439">
        <v>2012</v>
      </c>
      <c r="B3439">
        <v>11</v>
      </c>
      <c r="C3439">
        <v>38</v>
      </c>
      <c r="D3439" t="s">
        <v>304</v>
      </c>
      <c r="E3439" t="s">
        <v>305</v>
      </c>
      <c r="F3439">
        <v>2010</v>
      </c>
      <c r="G3439">
        <f t="shared" si="319"/>
        <v>0.16222142113076254</v>
      </c>
      <c r="H3439">
        <f t="shared" si="320"/>
        <v>89</v>
      </c>
      <c r="I3439">
        <f t="shared" si="322"/>
        <v>1.3730664064414684E-5</v>
      </c>
      <c r="J3439">
        <f t="shared" si="322"/>
        <v>1.6885311324843794E-3</v>
      </c>
      <c r="K3439">
        <f t="shared" si="322"/>
        <v>6.6319389681752119E-2</v>
      </c>
      <c r="L3439">
        <f t="shared" si="322"/>
        <v>0.10383945212786978</v>
      </c>
      <c r="M3439">
        <f t="shared" si="322"/>
        <v>0.1484009406655761</v>
      </c>
      <c r="N3439">
        <f t="shared" si="322"/>
        <v>0.16222142113076254</v>
      </c>
    </row>
    <row r="3440" spans="1:14">
      <c r="A3440">
        <v>2012</v>
      </c>
      <c r="B3440">
        <v>11</v>
      </c>
      <c r="C3440">
        <v>39</v>
      </c>
      <c r="D3440" t="s">
        <v>544</v>
      </c>
      <c r="E3440" t="s">
        <v>545</v>
      </c>
      <c r="F3440">
        <v>2011</v>
      </c>
      <c r="G3440">
        <f t="shared" si="319"/>
        <v>0.16012815380508713</v>
      </c>
      <c r="H3440">
        <f t="shared" si="320"/>
        <v>89</v>
      </c>
      <c r="I3440">
        <f t="shared" si="322"/>
        <v>1.3553486782613556E-5</v>
      </c>
      <c r="J3440">
        <f t="shared" si="322"/>
        <v>1.6667427211674414E-3</v>
      </c>
      <c r="K3440">
        <f t="shared" si="322"/>
        <v>6.5463619768556469E-2</v>
      </c>
      <c r="L3440">
        <f t="shared" si="322"/>
        <v>0.10249953209301757</v>
      </c>
      <c r="M3440">
        <f t="shared" si="322"/>
        <v>0.14648600959155755</v>
      </c>
      <c r="N3440">
        <f t="shared" si="322"/>
        <v>0.16012815380508713</v>
      </c>
    </row>
    <row r="3441" spans="1:14">
      <c r="A3441">
        <v>2012</v>
      </c>
      <c r="B3441">
        <v>11</v>
      </c>
      <c r="C3441">
        <v>40</v>
      </c>
      <c r="D3441" t="s">
        <v>564</v>
      </c>
      <c r="E3441" t="s">
        <v>565</v>
      </c>
      <c r="F3441">
        <v>2012</v>
      </c>
      <c r="G3441">
        <f t="shared" si="319"/>
        <v>0.15811388300841897</v>
      </c>
      <c r="H3441">
        <f t="shared" si="320"/>
        <v>89</v>
      </c>
      <c r="I3441">
        <f t="shared" si="322"/>
        <v>1.3382995885350871E-5</v>
      </c>
      <c r="J3441">
        <f t="shared" si="322"/>
        <v>1.6457765693132624E-3</v>
      </c>
      <c r="K3441">
        <f t="shared" si="322"/>
        <v>6.4640145230128343E-2</v>
      </c>
      <c r="L3441">
        <f t="shared" si="322"/>
        <v>0.10121017847679822</v>
      </c>
      <c r="M3441">
        <f t="shared" si="322"/>
        <v>0.14464334492435676</v>
      </c>
      <c r="N3441">
        <f t="shared" si="322"/>
        <v>0.15811388300841897</v>
      </c>
    </row>
    <row r="3442" spans="1:14">
      <c r="A3442">
        <v>2012</v>
      </c>
      <c r="B3442">
        <v>11</v>
      </c>
      <c r="C3442">
        <v>41</v>
      </c>
      <c r="D3442" t="s">
        <v>36</v>
      </c>
      <c r="E3442" t="s">
        <v>37</v>
      </c>
      <c r="F3442">
        <v>2008</v>
      </c>
      <c r="G3442">
        <f t="shared" si="319"/>
        <v>0.15617376188860607</v>
      </c>
      <c r="H3442">
        <f t="shared" si="320"/>
        <v>89</v>
      </c>
      <c r="I3442">
        <f t="shared" ref="I3442:N3457" si="323">$G3442*(I$1^$H3442)</f>
        <v>1.3218781127800734E-5</v>
      </c>
      <c r="J3442">
        <f t="shared" si="323"/>
        <v>1.6255822269831341E-3</v>
      </c>
      <c r="K3442">
        <f t="shared" si="323"/>
        <v>6.3846984575525567E-2</v>
      </c>
      <c r="L3442">
        <f t="shared" si="323"/>
        <v>9.9968288763720894E-2</v>
      </c>
      <c r="M3442">
        <f t="shared" si="323"/>
        <v>0.14286851274018236</v>
      </c>
      <c r="N3442">
        <f t="shared" si="323"/>
        <v>0.15617376188860607</v>
      </c>
    </row>
    <row r="3443" spans="1:14">
      <c r="A3443">
        <v>2012</v>
      </c>
      <c r="B3443">
        <v>11</v>
      </c>
      <c r="C3443">
        <v>42</v>
      </c>
      <c r="D3443" t="s">
        <v>44</v>
      </c>
      <c r="E3443" t="s">
        <v>45</v>
      </c>
      <c r="F3443">
        <v>1997</v>
      </c>
      <c r="G3443">
        <f t="shared" si="319"/>
        <v>0.15430334996209191</v>
      </c>
      <c r="H3443">
        <f t="shared" si="320"/>
        <v>89</v>
      </c>
      <c r="I3443">
        <f t="shared" si="323"/>
        <v>1.3060466660783834E-5</v>
      </c>
      <c r="J3443">
        <f t="shared" si="323"/>
        <v>1.6061134740497994E-3</v>
      </c>
      <c r="K3443">
        <f t="shared" si="323"/>
        <v>6.3082322445486033E-2</v>
      </c>
      <c r="L3443">
        <f t="shared" si="323"/>
        <v>9.8771020558641454E-2</v>
      </c>
      <c r="M3443">
        <f t="shared" si="323"/>
        <v>0.14115745086319961</v>
      </c>
      <c r="N3443">
        <f t="shared" si="323"/>
        <v>0.15430334996209191</v>
      </c>
    </row>
    <row r="3444" spans="1:14">
      <c r="A3444">
        <v>2012</v>
      </c>
      <c r="B3444">
        <v>11</v>
      </c>
      <c r="C3444">
        <v>43</v>
      </c>
      <c r="D3444" t="s">
        <v>566</v>
      </c>
      <c r="E3444" t="s">
        <v>567</v>
      </c>
      <c r="F3444">
        <v>2012</v>
      </c>
      <c r="G3444">
        <f t="shared" si="319"/>
        <v>0.15249857033260467</v>
      </c>
      <c r="H3444">
        <f t="shared" si="320"/>
        <v>89</v>
      </c>
      <c r="I3444">
        <f t="shared" si="323"/>
        <v>1.2907707409693234E-5</v>
      </c>
      <c r="J3444">
        <f t="shared" si="323"/>
        <v>1.587327874895133E-3</v>
      </c>
      <c r="K3444">
        <f t="shared" si="323"/>
        <v>6.2344492122564793E-2</v>
      </c>
      <c r="L3444">
        <f t="shared" si="323"/>
        <v>9.7615764202044555E-2</v>
      </c>
      <c r="M3444">
        <f t="shared" si="323"/>
        <v>0.13950642972898031</v>
      </c>
      <c r="N3444">
        <f t="shared" si="323"/>
        <v>0.15249857033260467</v>
      </c>
    </row>
    <row r="3445" spans="1:14">
      <c r="A3445">
        <v>2012</v>
      </c>
      <c r="B3445">
        <v>11</v>
      </c>
      <c r="C3445">
        <v>44</v>
      </c>
      <c r="D3445" t="s">
        <v>264</v>
      </c>
      <c r="E3445" t="s">
        <v>265</v>
      </c>
      <c r="F3445">
        <v>2010</v>
      </c>
      <c r="G3445">
        <f t="shared" si="319"/>
        <v>0.15075567228888181</v>
      </c>
      <c r="H3445">
        <f t="shared" si="320"/>
        <v>89</v>
      </c>
      <c r="I3445">
        <f t="shared" si="323"/>
        <v>1.276018590870975E-5</v>
      </c>
      <c r="J3445">
        <f t="shared" si="323"/>
        <v>1.5691863890971512E-3</v>
      </c>
      <c r="K3445">
        <f t="shared" si="323"/>
        <v>6.1631960240329298E-2</v>
      </c>
      <c r="L3445">
        <f t="shared" si="323"/>
        <v>9.6500118828496559E-2</v>
      </c>
      <c r="M3445">
        <f t="shared" si="323"/>
        <v>0.13791201816872051</v>
      </c>
      <c r="N3445">
        <f t="shared" si="323"/>
        <v>0.15075567228888181</v>
      </c>
    </row>
    <row r="3446" spans="1:14">
      <c r="A3446">
        <v>2012</v>
      </c>
      <c r="B3446">
        <v>11</v>
      </c>
      <c r="C3446">
        <v>45</v>
      </c>
      <c r="D3446" t="s">
        <v>568</v>
      </c>
      <c r="E3446" t="s">
        <v>569</v>
      </c>
      <c r="F3446">
        <v>2012</v>
      </c>
      <c r="G3446">
        <f t="shared" si="319"/>
        <v>0.14907119849998599</v>
      </c>
      <c r="H3446">
        <f t="shared" si="320"/>
        <v>89</v>
      </c>
      <c r="I3446">
        <f t="shared" si="323"/>
        <v>1.2617609524164353E-5</v>
      </c>
      <c r="J3446">
        <f t="shared" si="323"/>
        <v>1.5516530299724532E-3</v>
      </c>
      <c r="K3446">
        <f t="shared" si="323"/>
        <v>6.0943313372142691E-2</v>
      </c>
      <c r="L3446">
        <f t="shared" si="323"/>
        <v>9.5421871368059713E-2</v>
      </c>
      <c r="M3446">
        <f t="shared" si="323"/>
        <v>0.13637105339935662</v>
      </c>
      <c r="N3446">
        <f t="shared" si="323"/>
        <v>0.14907119849998599</v>
      </c>
    </row>
    <row r="3447" spans="1:14">
      <c r="A3447">
        <v>2012</v>
      </c>
      <c r="B3447">
        <v>11</v>
      </c>
      <c r="C3447">
        <v>46</v>
      </c>
      <c r="D3447" t="s">
        <v>518</v>
      </c>
      <c r="E3447" t="s">
        <v>519</v>
      </c>
      <c r="F3447">
        <v>2012</v>
      </c>
      <c r="G3447">
        <f t="shared" si="319"/>
        <v>0.14744195615489714</v>
      </c>
      <c r="H3447">
        <f t="shared" si="320"/>
        <v>89</v>
      </c>
      <c r="I3447">
        <f t="shared" si="323"/>
        <v>1.2479708011750023E-5</v>
      </c>
      <c r="J3447">
        <f t="shared" si="323"/>
        <v>1.5346945641738653E-3</v>
      </c>
      <c r="K3447">
        <f t="shared" si="323"/>
        <v>6.0277246232446867E-2</v>
      </c>
      <c r="L3447">
        <f t="shared" si="323"/>
        <v>9.4378978072474667E-2</v>
      </c>
      <c r="M3447">
        <f t="shared" si="323"/>
        <v>0.13488061462192485</v>
      </c>
      <c r="N3447">
        <f t="shared" si="323"/>
        <v>0.14744195615489714</v>
      </c>
    </row>
    <row r="3448" spans="1:14">
      <c r="A3448">
        <v>2012</v>
      </c>
      <c r="B3448">
        <v>11</v>
      </c>
      <c r="C3448">
        <v>47</v>
      </c>
      <c r="D3448" t="s">
        <v>412</v>
      </c>
      <c r="E3448" t="s">
        <v>413</v>
      </c>
      <c r="F3448">
        <v>2011</v>
      </c>
      <c r="G3448">
        <f t="shared" si="319"/>
        <v>0.14586499149789456</v>
      </c>
      <c r="H3448">
        <f t="shared" si="320"/>
        <v>89</v>
      </c>
      <c r="I3448">
        <f t="shared" si="323"/>
        <v>1.2346231361158337E-5</v>
      </c>
      <c r="J3448">
        <f t="shared" si="323"/>
        <v>1.518280246634198E-3</v>
      </c>
      <c r="K3448">
        <f t="shared" si="323"/>
        <v>5.9632551266312873E-2</v>
      </c>
      <c r="L3448">
        <f t="shared" si="323"/>
        <v>9.3369548215019735E-2</v>
      </c>
      <c r="M3448">
        <f t="shared" si="323"/>
        <v>0.13343799972640555</v>
      </c>
      <c r="N3448">
        <f t="shared" si="323"/>
        <v>0.14586499149789456</v>
      </c>
    </row>
    <row r="3449" spans="1:14">
      <c r="A3449">
        <v>2012</v>
      </c>
      <c r="B3449">
        <v>11</v>
      </c>
      <c r="C3449">
        <v>48</v>
      </c>
      <c r="D3449" t="s">
        <v>538</v>
      </c>
      <c r="E3449" t="s">
        <v>539</v>
      </c>
      <c r="F3449">
        <v>2012</v>
      </c>
      <c r="G3449">
        <f t="shared" si="319"/>
        <v>0.14433756729740646</v>
      </c>
      <c r="H3449">
        <f t="shared" si="320"/>
        <v>89</v>
      </c>
      <c r="I3449">
        <f t="shared" si="323"/>
        <v>1.2216947889009158E-5</v>
      </c>
      <c r="J3449">
        <f t="shared" si="323"/>
        <v>1.5023815860438976E-3</v>
      </c>
      <c r="K3449">
        <f t="shared" si="323"/>
        <v>5.9008109438252111E-2</v>
      </c>
      <c r="L3449">
        <f t="shared" si="323"/>
        <v>9.2391829668110409E-2</v>
      </c>
      <c r="M3449">
        <f t="shared" si="323"/>
        <v>0.13204070468011764</v>
      </c>
      <c r="N3449">
        <f t="shared" si="323"/>
        <v>0.14433756729740646</v>
      </c>
    </row>
    <row r="3450" spans="1:14">
      <c r="A3450">
        <v>2012</v>
      </c>
      <c r="B3450">
        <v>11</v>
      </c>
      <c r="C3450">
        <v>49</v>
      </c>
      <c r="D3450" t="s">
        <v>78</v>
      </c>
      <c r="E3450" t="s">
        <v>79</v>
      </c>
      <c r="F3450">
        <v>1991</v>
      </c>
      <c r="G3450">
        <f t="shared" si="319"/>
        <v>0.14285714285714285</v>
      </c>
      <c r="H3450">
        <f t="shared" si="320"/>
        <v>89</v>
      </c>
      <c r="I3450">
        <f t="shared" si="323"/>
        <v>1.209164254696297E-5</v>
      </c>
      <c r="J3450">
        <f t="shared" si="323"/>
        <v>1.4869721367908244E-3</v>
      </c>
      <c r="K3450">
        <f t="shared" si="323"/>
        <v>5.8402882060364134E-2</v>
      </c>
      <c r="L3450">
        <f t="shared" si="323"/>
        <v>9.1444196108238146E-2</v>
      </c>
      <c r="M3450">
        <f t="shared" si="323"/>
        <v>0.1306864052418065</v>
      </c>
      <c r="N3450">
        <f t="shared" si="323"/>
        <v>0.14285714285714285</v>
      </c>
    </row>
    <row r="3451" spans="1:14">
      <c r="A3451">
        <v>2012</v>
      </c>
      <c r="B3451">
        <v>11</v>
      </c>
      <c r="C3451">
        <v>50</v>
      </c>
      <c r="D3451" t="s">
        <v>446</v>
      </c>
      <c r="E3451" t="s">
        <v>447</v>
      </c>
      <c r="F3451">
        <v>2011</v>
      </c>
      <c r="G3451">
        <f t="shared" si="319"/>
        <v>0.1414213562373095</v>
      </c>
      <c r="H3451">
        <f t="shared" si="320"/>
        <v>89</v>
      </c>
      <c r="I3451">
        <f t="shared" si="323"/>
        <v>1.1970115416897811E-5</v>
      </c>
      <c r="J3451">
        <f t="shared" si="323"/>
        <v>1.4720273139043397E-3</v>
      </c>
      <c r="K3451">
        <f t="shared" si="323"/>
        <v>5.7815903524010309E-2</v>
      </c>
      <c r="L3451">
        <f t="shared" si="323"/>
        <v>9.0525135635602785E-2</v>
      </c>
      <c r="M3451">
        <f t="shared" si="323"/>
        <v>0.12937294069752436</v>
      </c>
      <c r="N3451">
        <f t="shared" si="323"/>
        <v>0.1414213562373095</v>
      </c>
    </row>
    <row r="3452" spans="1:14">
      <c r="A3452">
        <v>2012</v>
      </c>
      <c r="B3452">
        <v>11</v>
      </c>
      <c r="C3452">
        <v>51</v>
      </c>
      <c r="D3452" t="s">
        <v>60</v>
      </c>
      <c r="E3452" t="s">
        <v>61</v>
      </c>
      <c r="F3452">
        <v>2005</v>
      </c>
      <c r="G3452">
        <f t="shared" si="319"/>
        <v>0.14002800840280097</v>
      </c>
      <c r="H3452">
        <f t="shared" si="320"/>
        <v>89</v>
      </c>
      <c r="I3452">
        <f t="shared" si="323"/>
        <v>1.1852180369188577E-5</v>
      </c>
      <c r="J3452">
        <f t="shared" si="323"/>
        <v>1.4575242280569355E-3</v>
      </c>
      <c r="K3452">
        <f t="shared" si="323"/>
        <v>5.7246274819275245E-2</v>
      </c>
      <c r="L3452">
        <f t="shared" si="323"/>
        <v>8.9633240627222263E-2</v>
      </c>
      <c r="M3452">
        <f t="shared" si="323"/>
        <v>0.12809829935932074</v>
      </c>
      <c r="N3452">
        <f t="shared" si="323"/>
        <v>0.14002800840280097</v>
      </c>
    </row>
    <row r="3453" spans="1:14">
      <c r="A3453">
        <v>2012</v>
      </c>
      <c r="B3453">
        <v>11</v>
      </c>
      <c r="C3453">
        <v>52</v>
      </c>
      <c r="D3453" t="s">
        <v>108</v>
      </c>
      <c r="E3453" t="s">
        <v>109</v>
      </c>
      <c r="F3453">
        <v>1997</v>
      </c>
      <c r="G3453">
        <f t="shared" si="319"/>
        <v>0.13867504905630729</v>
      </c>
      <c r="H3453">
        <f t="shared" si="320"/>
        <v>89</v>
      </c>
      <c r="I3453">
        <f t="shared" si="323"/>
        <v>1.1737663863599958E-5</v>
      </c>
      <c r="J3453">
        <f t="shared" si="323"/>
        <v>1.4434415381038076E-3</v>
      </c>
      <c r="K3453">
        <f t="shared" si="323"/>
        <v>5.6693157743255083E-2</v>
      </c>
      <c r="L3453">
        <f t="shared" si="323"/>
        <v>8.8767198668571579E-2</v>
      </c>
      <c r="M3453">
        <f t="shared" si="323"/>
        <v>0.1268606056052998</v>
      </c>
      <c r="N3453">
        <f t="shared" si="323"/>
        <v>0.13867504905630729</v>
      </c>
    </row>
    <row r="3454" spans="1:14">
      <c r="A3454">
        <v>2012</v>
      </c>
      <c r="B3454">
        <v>11</v>
      </c>
      <c r="C3454">
        <v>53</v>
      </c>
      <c r="D3454" t="s">
        <v>244</v>
      </c>
      <c r="E3454" t="s">
        <v>245</v>
      </c>
      <c r="F3454">
        <v>2010</v>
      </c>
      <c r="G3454">
        <f t="shared" si="319"/>
        <v>0.13736056394868904</v>
      </c>
      <c r="H3454">
        <f t="shared" si="320"/>
        <v>89</v>
      </c>
      <c r="I3454">
        <f t="shared" si="323"/>
        <v>1.1626403875217575E-5</v>
      </c>
      <c r="J3454">
        <f t="shared" si="323"/>
        <v>1.4297593189990239E-3</v>
      </c>
      <c r="K3454">
        <f t="shared" si="323"/>
        <v>5.6155769712282741E-2</v>
      </c>
      <c r="L3454">
        <f t="shared" si="323"/>
        <v>8.7925784430834764E-2</v>
      </c>
      <c r="M3454">
        <f t="shared" si="323"/>
        <v>0.12565810827109017</v>
      </c>
      <c r="N3454">
        <f t="shared" si="323"/>
        <v>0.13736056394868904</v>
      </c>
    </row>
    <row r="3455" spans="1:14">
      <c r="A3455">
        <v>2012</v>
      </c>
      <c r="B3455">
        <v>11</v>
      </c>
      <c r="C3455">
        <v>54</v>
      </c>
      <c r="D3455" t="s">
        <v>62</v>
      </c>
      <c r="E3455" t="s">
        <v>63</v>
      </c>
      <c r="F3455">
        <v>1999</v>
      </c>
      <c r="G3455">
        <f t="shared" si="319"/>
        <v>0.13608276348795434</v>
      </c>
      <c r="H3455">
        <f t="shared" si="320"/>
        <v>89</v>
      </c>
      <c r="I3455">
        <f t="shared" si="323"/>
        <v>1.1518248930294735E-5</v>
      </c>
      <c r="J3455">
        <f t="shared" si="323"/>
        <v>1.416458943228587E-3</v>
      </c>
      <c r="K3455">
        <f t="shared" si="323"/>
        <v>5.5633379105047974E-2</v>
      </c>
      <c r="L3455">
        <f t="shared" si="323"/>
        <v>8.710785237940441E-2</v>
      </c>
      <c r="M3455">
        <f t="shared" si="323"/>
        <v>0.12448917022928196</v>
      </c>
      <c r="N3455">
        <f t="shared" si="323"/>
        <v>0.13608276348795434</v>
      </c>
    </row>
    <row r="3456" spans="1:14">
      <c r="A3456">
        <v>2012</v>
      </c>
      <c r="B3456">
        <v>11</v>
      </c>
      <c r="C3456">
        <v>55</v>
      </c>
      <c r="D3456" t="s">
        <v>234</v>
      </c>
      <c r="E3456" t="s">
        <v>235</v>
      </c>
      <c r="F3456">
        <v>1980</v>
      </c>
      <c r="G3456">
        <f t="shared" si="319"/>
        <v>0.13483997249264842</v>
      </c>
      <c r="H3456">
        <f t="shared" si="320"/>
        <v>89</v>
      </c>
      <c r="I3456">
        <f t="shared" si="323"/>
        <v>1.1413057238963971E-5</v>
      </c>
      <c r="J3456">
        <f t="shared" si="323"/>
        <v>1.4035229741554661E-3</v>
      </c>
      <c r="K3456">
        <f t="shared" si="323"/>
        <v>5.5125301073576237E-2</v>
      </c>
      <c r="L3456">
        <f t="shared" si="323"/>
        <v>8.6312330214930275E-2</v>
      </c>
      <c r="M3456">
        <f t="shared" si="323"/>
        <v>0.12335225901577805</v>
      </c>
      <c r="N3456">
        <f t="shared" si="323"/>
        <v>0.13483997249264842</v>
      </c>
    </row>
    <row r="3457" spans="1:14">
      <c r="A3457">
        <v>2012</v>
      </c>
      <c r="B3457">
        <v>11</v>
      </c>
      <c r="C3457">
        <v>56</v>
      </c>
      <c r="D3457" t="s">
        <v>376</v>
      </c>
      <c r="E3457" t="s">
        <v>377</v>
      </c>
      <c r="F3457">
        <v>2011</v>
      </c>
      <c r="G3457">
        <f t="shared" si="319"/>
        <v>0.1336306209562122</v>
      </c>
      <c r="H3457">
        <f t="shared" si="320"/>
        <v>89</v>
      </c>
      <c r="I3457">
        <f t="shared" si="323"/>
        <v>1.131069591351852E-5</v>
      </c>
      <c r="J3457">
        <f t="shared" si="323"/>
        <v>1.3909350698876051E-3</v>
      </c>
      <c r="K3457">
        <f t="shared" si="323"/>
        <v>5.4630893767512199E-2</v>
      </c>
      <c r="L3457">
        <f t="shared" si="323"/>
        <v>8.553821296149855E-2</v>
      </c>
      <c r="M3457">
        <f t="shared" si="323"/>
        <v>0.12224593838098451</v>
      </c>
      <c r="N3457">
        <f t="shared" si="323"/>
        <v>0.1336306209562122</v>
      </c>
    </row>
    <row r="3458" spans="1:14">
      <c r="A3458">
        <v>2012</v>
      </c>
      <c r="B3458">
        <v>11</v>
      </c>
      <c r="C3458">
        <v>57</v>
      </c>
      <c r="D3458" t="s">
        <v>40</v>
      </c>
      <c r="E3458" t="s">
        <v>41</v>
      </c>
      <c r="F3458">
        <v>2005</v>
      </c>
      <c r="G3458">
        <f t="shared" si="319"/>
        <v>0.13245323570650439</v>
      </c>
      <c r="H3458">
        <f t="shared" si="320"/>
        <v>89</v>
      </c>
      <c r="I3458">
        <f t="shared" ref="I3458:N3473" si="324">$G3458*(I$1^$H3458)</f>
        <v>1.1211040262461784E-5</v>
      </c>
      <c r="J3458">
        <f t="shared" si="324"/>
        <v>1.378679896463517E-3</v>
      </c>
      <c r="K3458">
        <f t="shared" si="324"/>
        <v>5.4149554924364116E-2</v>
      </c>
      <c r="L3458">
        <f t="shared" si="324"/>
        <v>8.4784557627813964E-2</v>
      </c>
      <c r="M3458">
        <f t="shared" si="324"/>
        <v>0.12116886065990122</v>
      </c>
      <c r="N3458">
        <f t="shared" si="324"/>
        <v>0.13245323570650439</v>
      </c>
    </row>
    <row r="3459" spans="1:14">
      <c r="A3459">
        <v>2012</v>
      </c>
      <c r="B3459">
        <v>11</v>
      </c>
      <c r="C3459">
        <v>58</v>
      </c>
      <c r="D3459" t="s">
        <v>552</v>
      </c>
      <c r="E3459" t="s">
        <v>553</v>
      </c>
      <c r="F3459">
        <v>2012</v>
      </c>
      <c r="G3459">
        <f t="shared" ref="G3459:G3522" si="325">1/SQRT(C3459)</f>
        <v>0.13130643285972254</v>
      </c>
      <c r="H3459">
        <f t="shared" ref="H3459:H3522" si="326">(2020*12+4)-(A3459*12+B3459)</f>
        <v>89</v>
      </c>
      <c r="I3459">
        <f t="shared" si="324"/>
        <v>1.1113973151795906E-5</v>
      </c>
      <c r="J3459">
        <f t="shared" si="324"/>
        <v>1.3667430493066179E-3</v>
      </c>
      <c r="K3459">
        <f t="shared" si="324"/>
        <v>5.3680718784514483E-2</v>
      </c>
      <c r="L3459">
        <f t="shared" si="324"/>
        <v>8.405047837688373E-2</v>
      </c>
      <c r="M3459">
        <f t="shared" si="324"/>
        <v>0.12011975986893229</v>
      </c>
      <c r="N3459">
        <f t="shared" si="324"/>
        <v>0.13130643285972254</v>
      </c>
    </row>
    <row r="3460" spans="1:14">
      <c r="A3460">
        <v>2012</v>
      </c>
      <c r="B3460">
        <v>11</v>
      </c>
      <c r="C3460">
        <v>59</v>
      </c>
      <c r="D3460" t="s">
        <v>46</v>
      </c>
      <c r="E3460" t="s">
        <v>47</v>
      </c>
      <c r="F3460">
        <v>2008</v>
      </c>
      <c r="G3460">
        <f t="shared" si="325"/>
        <v>0.13018891098082389</v>
      </c>
      <c r="H3460">
        <f t="shared" si="326"/>
        <v>89</v>
      </c>
      <c r="I3460">
        <f t="shared" si="324"/>
        <v>1.1019384426109534E-5</v>
      </c>
      <c r="J3460">
        <f t="shared" si="324"/>
        <v>1.3551109820333829E-3</v>
      </c>
      <c r="K3460">
        <f t="shared" si="324"/>
        <v>5.3223853295062122E-2</v>
      </c>
      <c r="L3460">
        <f t="shared" si="324"/>
        <v>8.333514214793894E-2</v>
      </c>
      <c r="M3460">
        <f t="shared" si="324"/>
        <v>0.11909744544900595</v>
      </c>
      <c r="N3460">
        <f t="shared" si="324"/>
        <v>0.13018891098082389</v>
      </c>
    </row>
    <row r="3461" spans="1:14">
      <c r="A3461">
        <v>2012</v>
      </c>
      <c r="B3461">
        <v>11</v>
      </c>
      <c r="C3461">
        <v>60</v>
      </c>
      <c r="D3461" t="s">
        <v>570</v>
      </c>
      <c r="E3461" t="s">
        <v>571</v>
      </c>
      <c r="F3461">
        <v>2012</v>
      </c>
      <c r="G3461">
        <f t="shared" si="325"/>
        <v>0.12909944487358055</v>
      </c>
      <c r="H3461">
        <f t="shared" si="326"/>
        <v>89</v>
      </c>
      <c r="I3461">
        <f t="shared" si="324"/>
        <v>1.092717038295881E-5</v>
      </c>
      <c r="J3461">
        <f t="shared" si="324"/>
        <v>1.3437709418152412E-3</v>
      </c>
      <c r="K3461">
        <f t="shared" si="324"/>
        <v>5.2778457571071448E-2</v>
      </c>
      <c r="L3461">
        <f t="shared" si="324"/>
        <v>8.2637764681390669E-2</v>
      </c>
      <c r="M3461">
        <f t="shared" si="324"/>
        <v>0.11810079658468704</v>
      </c>
      <c r="N3461">
        <f t="shared" si="324"/>
        <v>0.12909944487358055</v>
      </c>
    </row>
    <row r="3462" spans="1:14">
      <c r="A3462">
        <v>2012</v>
      </c>
      <c r="B3462">
        <v>11</v>
      </c>
      <c r="C3462">
        <v>61</v>
      </c>
      <c r="D3462" t="s">
        <v>572</v>
      </c>
      <c r="E3462" t="s">
        <v>573</v>
      </c>
      <c r="F3462">
        <v>2012</v>
      </c>
      <c r="G3462">
        <f t="shared" si="325"/>
        <v>0.12803687993289598</v>
      </c>
      <c r="H3462">
        <f t="shared" si="326"/>
        <v>89</v>
      </c>
      <c r="I3462">
        <f t="shared" si="324"/>
        <v>1.0837233294838961E-5</v>
      </c>
      <c r="J3462">
        <f t="shared" si="324"/>
        <v>1.33271091059294E-3</v>
      </c>
      <c r="K3462">
        <f t="shared" si="324"/>
        <v>5.234405958668549E-2</v>
      </c>
      <c r="L3462">
        <f t="shared" si="324"/>
        <v>8.1957606903694774E-2</v>
      </c>
      <c r="M3462">
        <f t="shared" si="324"/>
        <v>0.11712875703764876</v>
      </c>
      <c r="N3462">
        <f t="shared" si="324"/>
        <v>0.12803687993289598</v>
      </c>
    </row>
    <row r="3463" spans="1:14">
      <c r="A3463">
        <v>2012</v>
      </c>
      <c r="B3463">
        <v>11</v>
      </c>
      <c r="C3463">
        <v>62</v>
      </c>
      <c r="D3463" t="s">
        <v>574</v>
      </c>
      <c r="E3463" t="s">
        <v>575</v>
      </c>
      <c r="F3463">
        <v>2012</v>
      </c>
      <c r="G3463">
        <f t="shared" si="325"/>
        <v>0.1270001270001905</v>
      </c>
      <c r="H3463">
        <f t="shared" si="326"/>
        <v>89</v>
      </c>
      <c r="I3463">
        <f t="shared" si="324"/>
        <v>1.0749480973736431E-5</v>
      </c>
      <c r="J3463">
        <f t="shared" si="324"/>
        <v>1.3219195515272555E-3</v>
      </c>
      <c r="K3463">
        <f t="shared" si="324"/>
        <v>5.1920214071903753E-2</v>
      </c>
      <c r="L3463">
        <f t="shared" si="324"/>
        <v>8.1293971634236004E-2</v>
      </c>
      <c r="M3463">
        <f t="shared" si="324"/>
        <v>0.1161803304403545</v>
      </c>
      <c r="N3463">
        <f t="shared" si="324"/>
        <v>0.1270001270001905</v>
      </c>
    </row>
    <row r="3464" spans="1:14">
      <c r="A3464">
        <v>2012</v>
      </c>
      <c r="B3464">
        <v>11</v>
      </c>
      <c r="C3464">
        <v>63</v>
      </c>
      <c r="D3464" t="s">
        <v>528</v>
      </c>
      <c r="E3464" t="s">
        <v>529</v>
      </c>
      <c r="F3464">
        <v>2012</v>
      </c>
      <c r="G3464">
        <f t="shared" si="325"/>
        <v>0.12598815766974239</v>
      </c>
      <c r="H3464">
        <f t="shared" si="326"/>
        <v>89</v>
      </c>
      <c r="I3464">
        <f t="shared" si="324"/>
        <v>1.0663826373850553E-5</v>
      </c>
      <c r="J3464">
        <f t="shared" si="324"/>
        <v>1.3113861601436131E-3</v>
      </c>
      <c r="K3464">
        <f t="shared" si="324"/>
        <v>5.1506500593719688E-2</v>
      </c>
      <c r="L3464">
        <f t="shared" si="324"/>
        <v>8.0646200580872865E-2</v>
      </c>
      <c r="M3464">
        <f t="shared" si="324"/>
        <v>0.11525457600227595</v>
      </c>
      <c r="N3464">
        <f t="shared" si="324"/>
        <v>0.12598815766974239</v>
      </c>
    </row>
    <row r="3465" spans="1:14">
      <c r="A3465">
        <v>2012</v>
      </c>
      <c r="B3465">
        <v>11</v>
      </c>
      <c r="C3465">
        <v>64</v>
      </c>
      <c r="D3465" t="s">
        <v>514</v>
      </c>
      <c r="E3465" t="s">
        <v>515</v>
      </c>
      <c r="F3465">
        <v>2012</v>
      </c>
      <c r="G3465">
        <f t="shared" si="325"/>
        <v>0.125</v>
      </c>
      <c r="H3465">
        <f t="shared" si="326"/>
        <v>89</v>
      </c>
      <c r="I3465">
        <f t="shared" si="324"/>
        <v>1.05801872285926E-5</v>
      </c>
      <c r="J3465">
        <f t="shared" si="324"/>
        <v>1.3011006196919715E-3</v>
      </c>
      <c r="K3465">
        <f t="shared" si="324"/>
        <v>5.1102521802818622E-2</v>
      </c>
      <c r="L3465">
        <f t="shared" si="324"/>
        <v>8.0013671594708388E-2</v>
      </c>
      <c r="M3465">
        <f t="shared" si="324"/>
        <v>0.11435060458658068</v>
      </c>
      <c r="N3465">
        <f t="shared" si="324"/>
        <v>0.125</v>
      </c>
    </row>
    <row r="3466" spans="1:14">
      <c r="A3466">
        <v>2012</v>
      </c>
      <c r="B3466">
        <v>11</v>
      </c>
      <c r="C3466">
        <v>65</v>
      </c>
      <c r="D3466" t="s">
        <v>80</v>
      </c>
      <c r="E3466" t="s">
        <v>81</v>
      </c>
      <c r="F3466">
        <v>2005</v>
      </c>
      <c r="G3466">
        <f t="shared" si="325"/>
        <v>0.12403473458920847</v>
      </c>
      <c r="H3466">
        <f t="shared" si="326"/>
        <v>89</v>
      </c>
      <c r="I3466">
        <f t="shared" si="324"/>
        <v>1.049848571842093E-5</v>
      </c>
      <c r="J3466">
        <f t="shared" si="324"/>
        <v>1.2910533602987868E-3</v>
      </c>
      <c r="K3466">
        <f t="shared" si="324"/>
        <v>5.0707901829214773E-2</v>
      </c>
      <c r="L3466">
        <f t="shared" si="324"/>
        <v>7.9395796158061943E-2</v>
      </c>
      <c r="M3466">
        <f t="shared" si="324"/>
        <v>0.11346757512009648</v>
      </c>
      <c r="N3466">
        <f t="shared" si="324"/>
        <v>0.12403473458920847</v>
      </c>
    </row>
    <row r="3467" spans="1:14">
      <c r="A3467">
        <v>2012</v>
      </c>
      <c r="B3467">
        <v>11</v>
      </c>
      <c r="C3467">
        <v>66</v>
      </c>
      <c r="D3467" t="s">
        <v>38</v>
      </c>
      <c r="E3467" t="s">
        <v>39</v>
      </c>
      <c r="F3467">
        <v>2006</v>
      </c>
      <c r="G3467">
        <f t="shared" si="325"/>
        <v>0.12309149097933272</v>
      </c>
      <c r="H3467">
        <f t="shared" si="326"/>
        <v>89</v>
      </c>
      <c r="I3467">
        <f t="shared" si="324"/>
        <v>1.0418648166463658E-5</v>
      </c>
      <c r="J3467">
        <f t="shared" si="324"/>
        <v>1.2812353215361481E-3</v>
      </c>
      <c r="K3467">
        <f t="shared" si="324"/>
        <v>5.0322284812102415E-2</v>
      </c>
      <c r="L3467">
        <f t="shared" si="324"/>
        <v>7.8792017082586707E-2</v>
      </c>
      <c r="M3467">
        <f t="shared" si="324"/>
        <v>0.11260469130360272</v>
      </c>
      <c r="N3467">
        <f t="shared" si="324"/>
        <v>0.12309149097933272</v>
      </c>
    </row>
    <row r="3468" spans="1:14">
      <c r="A3468">
        <v>2012</v>
      </c>
      <c r="B3468">
        <v>11</v>
      </c>
      <c r="C3468">
        <v>67</v>
      </c>
      <c r="D3468" t="s">
        <v>420</v>
      </c>
      <c r="E3468" t="s">
        <v>421</v>
      </c>
      <c r="F3468">
        <v>2011</v>
      </c>
      <c r="G3468">
        <f t="shared" si="325"/>
        <v>0.12216944435630522</v>
      </c>
      <c r="H3468">
        <f t="shared" si="326"/>
        <v>89</v>
      </c>
      <c r="I3468">
        <f t="shared" si="324"/>
        <v>1.0340604759222678E-5</v>
      </c>
      <c r="J3468">
        <f t="shared" si="324"/>
        <v>1.2716379180753004E-3</v>
      </c>
      <c r="K3468">
        <f t="shared" si="324"/>
        <v>4.9945333550850596E-2</v>
      </c>
      <c r="L3468">
        <f t="shared" si="324"/>
        <v>7.8201806397067253E-2</v>
      </c>
      <c r="M3468">
        <f t="shared" si="324"/>
        <v>0.11176119859320104</v>
      </c>
      <c r="N3468">
        <f t="shared" si="324"/>
        <v>0.12216944435630522</v>
      </c>
    </row>
    <row r="3469" spans="1:14">
      <c r="A3469">
        <v>2012</v>
      </c>
      <c r="B3469">
        <v>11</v>
      </c>
      <c r="C3469">
        <v>68</v>
      </c>
      <c r="D3469" t="s">
        <v>156</v>
      </c>
      <c r="E3469" t="s">
        <v>157</v>
      </c>
      <c r="F3469">
        <v>2003</v>
      </c>
      <c r="G3469">
        <f t="shared" si="325"/>
        <v>0.12126781251816648</v>
      </c>
      <c r="H3469">
        <f t="shared" si="326"/>
        <v>89</v>
      </c>
      <c r="I3469">
        <f t="shared" si="324"/>
        <v>1.0264289289952535E-5</v>
      </c>
      <c r="J3469">
        <f t="shared" si="324"/>
        <v>1.2622530081286098E-3</v>
      </c>
      <c r="K3469">
        <f t="shared" si="324"/>
        <v>4.9576728265517789E-2</v>
      </c>
      <c r="L3469">
        <f t="shared" si="324"/>
        <v>7.7624663406697922E-2</v>
      </c>
      <c r="M3469">
        <f t="shared" si="324"/>
        <v>0.11093638142675563</v>
      </c>
      <c r="N3469">
        <f t="shared" si="324"/>
        <v>0.12126781251816648</v>
      </c>
    </row>
    <row r="3470" spans="1:14">
      <c r="A3470">
        <v>2012</v>
      </c>
      <c r="B3470">
        <v>11</v>
      </c>
      <c r="C3470">
        <v>69</v>
      </c>
      <c r="D3470" t="s">
        <v>140</v>
      </c>
      <c r="E3470" t="s">
        <v>141</v>
      </c>
      <c r="F3470">
        <v>2008</v>
      </c>
      <c r="G3470">
        <f t="shared" si="325"/>
        <v>0.1203858530857692</v>
      </c>
      <c r="H3470">
        <f t="shared" si="326"/>
        <v>89</v>
      </c>
      <c r="I3470">
        <f t="shared" si="324"/>
        <v>1.0189638922570243E-5</v>
      </c>
      <c r="J3470">
        <f t="shared" si="324"/>
        <v>1.2530728644163276E-3</v>
      </c>
      <c r="K3470">
        <f t="shared" si="324"/>
        <v>4.921616545653152E-2</v>
      </c>
      <c r="L3470">
        <f t="shared" si="324"/>
        <v>7.7060112907628389E-2</v>
      </c>
      <c r="M3470">
        <f t="shared" si="324"/>
        <v>0.1101295606722319</v>
      </c>
      <c r="N3470">
        <f t="shared" si="324"/>
        <v>0.1203858530857692</v>
      </c>
    </row>
    <row r="3471" spans="1:14">
      <c r="A3471">
        <v>2012</v>
      </c>
      <c r="B3471">
        <v>11</v>
      </c>
      <c r="C3471">
        <v>70</v>
      </c>
      <c r="D3471" t="s">
        <v>352</v>
      </c>
      <c r="E3471" t="s">
        <v>353</v>
      </c>
      <c r="F3471">
        <v>1982</v>
      </c>
      <c r="G3471">
        <f t="shared" si="325"/>
        <v>0.11952286093343936</v>
      </c>
      <c r="H3471">
        <f t="shared" si="326"/>
        <v>89</v>
      </c>
      <c r="I3471">
        <f t="shared" si="324"/>
        <v>1.0116593974182596E-5</v>
      </c>
      <c r="J3471">
        <f t="shared" si="324"/>
        <v>1.2440901474228422E-3</v>
      </c>
      <c r="K3471">
        <f t="shared" si="324"/>
        <v>4.8863356854290746E-2</v>
      </c>
      <c r="L3471">
        <f t="shared" si="324"/>
        <v>7.6507703542305738E-2</v>
      </c>
      <c r="M3471">
        <f t="shared" si="324"/>
        <v>0.10934009127725276</v>
      </c>
      <c r="N3471">
        <f t="shared" si="324"/>
        <v>0.11952286093343936</v>
      </c>
    </row>
    <row r="3472" spans="1:14">
      <c r="A3472">
        <v>2012</v>
      </c>
      <c r="B3472">
        <v>11</v>
      </c>
      <c r="C3472">
        <v>71</v>
      </c>
      <c r="D3472" t="s">
        <v>522</v>
      </c>
      <c r="E3472" t="s">
        <v>523</v>
      </c>
      <c r="F3472">
        <v>2012</v>
      </c>
      <c r="G3472">
        <f t="shared" si="325"/>
        <v>0.11867816581938533</v>
      </c>
      <c r="H3472">
        <f t="shared" si="326"/>
        <v>89</v>
      </c>
      <c r="I3472">
        <f t="shared" si="324"/>
        <v>1.0045097714520443E-5</v>
      </c>
      <c r="J3472">
        <f t="shared" si="324"/>
        <v>1.2352978807320704E-3</v>
      </c>
      <c r="K3472">
        <f t="shared" si="324"/>
        <v>4.8518028450429296E-2</v>
      </c>
      <c r="L3472">
        <f t="shared" si="324"/>
        <v>7.5967006282677149E-2</v>
      </c>
      <c r="M3472">
        <f t="shared" si="324"/>
        <v>0.10856736010138548</v>
      </c>
      <c r="N3472">
        <f t="shared" si="324"/>
        <v>0.11867816581938533</v>
      </c>
    </row>
    <row r="3473" spans="1:14">
      <c r="A3473">
        <v>2012</v>
      </c>
      <c r="B3473">
        <v>11</v>
      </c>
      <c r="C3473">
        <v>72</v>
      </c>
      <c r="D3473" t="s">
        <v>170</v>
      </c>
      <c r="E3473" t="s">
        <v>171</v>
      </c>
      <c r="F3473">
        <v>2004</v>
      </c>
      <c r="G3473">
        <f t="shared" si="325"/>
        <v>0.11785113019775793</v>
      </c>
      <c r="H3473">
        <f t="shared" si="326"/>
        <v>89</v>
      </c>
      <c r="I3473">
        <f t="shared" si="324"/>
        <v>9.9750961807481771E-6</v>
      </c>
      <c r="J3473">
        <f t="shared" si="324"/>
        <v>1.2266894282536166E-3</v>
      </c>
      <c r="K3473">
        <f t="shared" si="324"/>
        <v>4.8179919603341927E-2</v>
      </c>
      <c r="L3473">
        <f t="shared" si="324"/>
        <v>7.543761302966899E-2</v>
      </c>
      <c r="M3473">
        <f t="shared" si="324"/>
        <v>0.10781078391460364</v>
      </c>
      <c r="N3473">
        <f t="shared" si="324"/>
        <v>0.11785113019775793</v>
      </c>
    </row>
    <row r="3474" spans="1:14">
      <c r="A3474">
        <v>2012</v>
      </c>
      <c r="B3474">
        <v>11</v>
      </c>
      <c r="C3474">
        <v>73</v>
      </c>
      <c r="D3474" t="s">
        <v>302</v>
      </c>
      <c r="E3474" t="s">
        <v>303</v>
      </c>
      <c r="F3474">
        <v>2010</v>
      </c>
      <c r="G3474">
        <f t="shared" si="325"/>
        <v>0.11704114719613057</v>
      </c>
      <c r="H3474">
        <f t="shared" si="326"/>
        <v>89</v>
      </c>
      <c r="I3474">
        <f t="shared" ref="I3474:N3489" si="327">$G3474*(I$1^$H3474)</f>
        <v>9.9065380062746182E-6</v>
      </c>
      <c r="J3474">
        <f t="shared" si="327"/>
        <v>1.2182584731707578E-3</v>
      </c>
      <c r="K3474">
        <f t="shared" si="327"/>
        <v>4.7848782211337329E-2</v>
      </c>
      <c r="L3474">
        <f t="shared" si="327"/>
        <v>7.4919135318552932E-2</v>
      </c>
      <c r="M3474">
        <f t="shared" si="327"/>
        <v>0.1070698075470761</v>
      </c>
      <c r="N3474">
        <f t="shared" si="327"/>
        <v>0.11704114719613057</v>
      </c>
    </row>
    <row r="3475" spans="1:14">
      <c r="A3475">
        <v>2012</v>
      </c>
      <c r="B3475">
        <v>11</v>
      </c>
      <c r="C3475">
        <v>74</v>
      </c>
      <c r="D3475" t="s">
        <v>576</v>
      </c>
      <c r="E3475" t="s">
        <v>577</v>
      </c>
      <c r="F3475">
        <v>2012</v>
      </c>
      <c r="G3475">
        <f t="shared" si="325"/>
        <v>0.11624763874381928</v>
      </c>
      <c r="H3475">
        <f t="shared" si="326"/>
        <v>89</v>
      </c>
      <c r="I3475">
        <f t="shared" si="327"/>
        <v>9.8393742623312248E-6</v>
      </c>
      <c r="J3475">
        <f t="shared" si="327"/>
        <v>1.2099989984584937E-3</v>
      </c>
      <c r="K3475">
        <f t="shared" si="327"/>
        <v>4.7524379947457659E-2</v>
      </c>
      <c r="L3475">
        <f t="shared" si="327"/>
        <v>7.4411203120866048E-2</v>
      </c>
      <c r="M3475">
        <f t="shared" si="327"/>
        <v>0.10634390217694524</v>
      </c>
      <c r="N3475">
        <f t="shared" si="327"/>
        <v>0.11624763874381928</v>
      </c>
    </row>
    <row r="3476" spans="1:14">
      <c r="A3476">
        <v>2012</v>
      </c>
      <c r="B3476">
        <v>11</v>
      </c>
      <c r="C3476">
        <v>75</v>
      </c>
      <c r="D3476" t="s">
        <v>316</v>
      </c>
      <c r="E3476" t="s">
        <v>317</v>
      </c>
      <c r="F3476">
        <v>2010</v>
      </c>
      <c r="G3476">
        <f t="shared" si="325"/>
        <v>0.11547005383792514</v>
      </c>
      <c r="H3476">
        <f t="shared" si="326"/>
        <v>89</v>
      </c>
      <c r="I3476">
        <f t="shared" si="327"/>
        <v>9.773558311207324E-6</v>
      </c>
      <c r="J3476">
        <f t="shared" si="327"/>
        <v>1.2019052688351177E-3</v>
      </c>
      <c r="K3476">
        <f t="shared" si="327"/>
        <v>4.7206487550601674E-2</v>
      </c>
      <c r="L3476">
        <f t="shared" si="327"/>
        <v>7.3913463734488316E-2</v>
      </c>
      <c r="M3476">
        <f t="shared" si="327"/>
        <v>0.10563256374409408</v>
      </c>
      <c r="N3476">
        <f t="shared" si="327"/>
        <v>0.11547005383792514</v>
      </c>
    </row>
    <row r="3477" spans="1:14">
      <c r="A3477">
        <v>2012</v>
      </c>
      <c r="B3477">
        <v>11</v>
      </c>
      <c r="C3477">
        <v>76</v>
      </c>
      <c r="D3477" t="s">
        <v>258</v>
      </c>
      <c r="E3477" t="s">
        <v>259</v>
      </c>
      <c r="F3477">
        <v>2010</v>
      </c>
      <c r="G3477">
        <f t="shared" si="325"/>
        <v>0.11470786693528087</v>
      </c>
      <c r="H3477">
        <f t="shared" si="326"/>
        <v>89</v>
      </c>
      <c r="I3477">
        <f t="shared" si="327"/>
        <v>9.7090456701420639E-6</v>
      </c>
      <c r="J3477">
        <f t="shared" si="327"/>
        <v>1.1939718140243053E-3</v>
      </c>
      <c r="K3477">
        <f t="shared" si="327"/>
        <v>4.6894890168120068E-2</v>
      </c>
      <c r="L3477">
        <f t="shared" si="327"/>
        <v>7.3425580754312575E-2</v>
      </c>
      <c r="M3477">
        <f t="shared" si="327"/>
        <v>0.10493531147909133</v>
      </c>
      <c r="N3477">
        <f t="shared" si="327"/>
        <v>0.11470786693528087</v>
      </c>
    </row>
    <row r="3478" spans="1:14">
      <c r="A3478">
        <v>2012</v>
      </c>
      <c r="B3478">
        <v>11</v>
      </c>
      <c r="C3478">
        <v>77</v>
      </c>
      <c r="D3478" t="s">
        <v>578</v>
      </c>
      <c r="E3478" t="s">
        <v>579</v>
      </c>
      <c r="F3478">
        <v>2012</v>
      </c>
      <c r="G3478">
        <f t="shared" si="325"/>
        <v>0.11396057645963795</v>
      </c>
      <c r="H3478">
        <f t="shared" si="326"/>
        <v>89</v>
      </c>
      <c r="I3478">
        <f t="shared" si="327"/>
        <v>9.6457938849704951E-6</v>
      </c>
      <c r="J3478">
        <f t="shared" si="327"/>
        <v>1.1861934132167138E-3</v>
      </c>
      <c r="K3478">
        <f t="shared" si="327"/>
        <v>4.6589382745523412E-2</v>
      </c>
      <c r="L3478">
        <f t="shared" si="327"/>
        <v>7.2947233116681012E-2</v>
      </c>
      <c r="M3478">
        <f t="shared" si="327"/>
        <v>0.10425168653755883</v>
      </c>
      <c r="N3478">
        <f t="shared" si="327"/>
        <v>0.11396057645963795</v>
      </c>
    </row>
    <row r="3479" spans="1:14">
      <c r="A3479">
        <v>2012</v>
      </c>
      <c r="B3479">
        <v>11</v>
      </c>
      <c r="C3479">
        <v>78</v>
      </c>
      <c r="D3479" t="s">
        <v>72</v>
      </c>
      <c r="E3479" t="s">
        <v>73</v>
      </c>
      <c r="F3479">
        <v>2003</v>
      </c>
      <c r="G3479">
        <f t="shared" si="325"/>
        <v>0.11322770341445956</v>
      </c>
      <c r="H3479">
        <f t="shared" si="326"/>
        <v>89</v>
      </c>
      <c r="I3479">
        <f t="shared" si="327"/>
        <v>9.5837624127082865E-6</v>
      </c>
      <c r="J3479">
        <f t="shared" si="327"/>
        <v>1.1785650806308168E-3</v>
      </c>
      <c r="K3479">
        <f t="shared" si="327"/>
        <v>4.6289769459364E-2</v>
      </c>
      <c r="L3479">
        <f t="shared" si="327"/>
        <v>7.2478114211420877E-2</v>
      </c>
      <c r="M3479">
        <f t="shared" si="327"/>
        <v>0.10358125073114798</v>
      </c>
      <c r="N3479">
        <f t="shared" si="327"/>
        <v>0.11322770341445956</v>
      </c>
    </row>
    <row r="3480" spans="1:14">
      <c r="A3480">
        <v>2012</v>
      </c>
      <c r="B3480">
        <v>11</v>
      </c>
      <c r="C3480">
        <v>79</v>
      </c>
      <c r="D3480" t="s">
        <v>580</v>
      </c>
      <c r="E3480" t="s">
        <v>581</v>
      </c>
      <c r="F3480">
        <v>2012</v>
      </c>
      <c r="G3480">
        <f t="shared" si="325"/>
        <v>0.1125087900926024</v>
      </c>
      <c r="H3480">
        <f t="shared" si="326"/>
        <v>89</v>
      </c>
      <c r="I3480">
        <f t="shared" si="327"/>
        <v>9.522912512337261E-6</v>
      </c>
      <c r="J3480">
        <f t="shared" si="327"/>
        <v>1.1710820520822313E-3</v>
      </c>
      <c r="K3480">
        <f t="shared" si="327"/>
        <v>4.5995863189727662E-2</v>
      </c>
      <c r="L3480">
        <f t="shared" si="327"/>
        <v>7.201793105589975E-2</v>
      </c>
      <c r="M3480">
        <f t="shared" si="327"/>
        <v>0.10292358534715026</v>
      </c>
      <c r="N3480">
        <f t="shared" si="327"/>
        <v>0.1125087900926024</v>
      </c>
    </row>
    <row r="3481" spans="1:14">
      <c r="A3481">
        <v>2012</v>
      </c>
      <c r="B3481">
        <v>11</v>
      </c>
      <c r="C3481">
        <v>80</v>
      </c>
      <c r="D3481" t="s">
        <v>92</v>
      </c>
      <c r="E3481" t="s">
        <v>93</v>
      </c>
      <c r="F3481">
        <v>2004</v>
      </c>
      <c r="G3481">
        <f t="shared" si="325"/>
        <v>0.11180339887498948</v>
      </c>
      <c r="H3481">
        <f t="shared" si="326"/>
        <v>89</v>
      </c>
      <c r="I3481">
        <f t="shared" si="327"/>
        <v>9.4632071431232641E-6</v>
      </c>
      <c r="J3481">
        <f t="shared" si="327"/>
        <v>1.1637397724793398E-3</v>
      </c>
      <c r="K3481">
        <f t="shared" si="327"/>
        <v>4.5707485029107014E-2</v>
      </c>
      <c r="L3481">
        <f t="shared" si="327"/>
        <v>7.1566403526044778E-2</v>
      </c>
      <c r="M3481">
        <f t="shared" si="327"/>
        <v>0.10227829004951745</v>
      </c>
      <c r="N3481">
        <f t="shared" si="327"/>
        <v>0.11180339887498948</v>
      </c>
    </row>
    <row r="3482" spans="1:14">
      <c r="A3482">
        <v>2012</v>
      </c>
      <c r="B3482">
        <v>11</v>
      </c>
      <c r="C3482">
        <v>81</v>
      </c>
      <c r="D3482" t="s">
        <v>122</v>
      </c>
      <c r="E3482" t="s">
        <v>123</v>
      </c>
      <c r="F3482">
        <v>1993</v>
      </c>
      <c r="G3482">
        <f t="shared" si="325"/>
        <v>0.1111111111111111</v>
      </c>
      <c r="H3482">
        <f t="shared" si="326"/>
        <v>89</v>
      </c>
      <c r="I3482">
        <f t="shared" si="327"/>
        <v>9.4046108698600892E-6</v>
      </c>
      <c r="J3482">
        <f t="shared" si="327"/>
        <v>1.1565338841706412E-3</v>
      </c>
      <c r="K3482">
        <f t="shared" si="327"/>
        <v>4.5424463824727659E-2</v>
      </c>
      <c r="L3482">
        <f t="shared" si="327"/>
        <v>7.112326363974078E-2</v>
      </c>
      <c r="M3482">
        <f t="shared" si="327"/>
        <v>0.10164498185473837</v>
      </c>
      <c r="N3482">
        <f t="shared" si="327"/>
        <v>0.1111111111111111</v>
      </c>
    </row>
    <row r="3483" spans="1:14">
      <c r="A3483">
        <v>2012</v>
      </c>
      <c r="B3483">
        <v>11</v>
      </c>
      <c r="C3483">
        <v>82</v>
      </c>
      <c r="D3483" t="s">
        <v>512</v>
      </c>
      <c r="E3483" t="s">
        <v>513</v>
      </c>
      <c r="F3483">
        <v>2009</v>
      </c>
      <c r="G3483">
        <f t="shared" si="325"/>
        <v>0.11043152607484653</v>
      </c>
      <c r="H3483">
        <f t="shared" si="326"/>
        <v>89</v>
      </c>
      <c r="I3483">
        <f t="shared" si="327"/>
        <v>9.3470897744886552E-6</v>
      </c>
      <c r="J3483">
        <f t="shared" si="327"/>
        <v>1.1494602160761036E-3</v>
      </c>
      <c r="K3483">
        <f t="shared" si="327"/>
        <v>4.5146635751667025E-2</v>
      </c>
      <c r="L3483">
        <f t="shared" si="327"/>
        <v>7.0688254888441979E-2</v>
      </c>
      <c r="M3483">
        <f t="shared" si="327"/>
        <v>0.10102329417661961</v>
      </c>
      <c r="N3483">
        <f t="shared" si="327"/>
        <v>0.11043152607484653</v>
      </c>
    </row>
    <row r="3484" spans="1:14">
      <c r="A3484">
        <v>2012</v>
      </c>
      <c r="B3484">
        <v>11</v>
      </c>
      <c r="C3484">
        <v>83</v>
      </c>
      <c r="D3484" t="s">
        <v>66</v>
      </c>
      <c r="E3484" t="s">
        <v>67</v>
      </c>
      <c r="F3484">
        <v>2004</v>
      </c>
      <c r="G3484">
        <f t="shared" si="325"/>
        <v>0.10976425998969035</v>
      </c>
      <c r="H3484">
        <f t="shared" si="326"/>
        <v>89</v>
      </c>
      <c r="I3484">
        <f t="shared" si="327"/>
        <v>9.2906113735907158E-6</v>
      </c>
      <c r="J3484">
        <f t="shared" si="327"/>
        <v>1.1425147735409343E-3</v>
      </c>
      <c r="K3484">
        <f t="shared" si="327"/>
        <v>4.487384391434722E-2</v>
      </c>
      <c r="L3484">
        <f t="shared" si="327"/>
        <v>7.0261131613210182E-2</v>
      </c>
      <c r="M3484">
        <f t="shared" si="327"/>
        <v>0.10041287593455775</v>
      </c>
      <c r="N3484">
        <f t="shared" si="327"/>
        <v>0.10976425998969035</v>
      </c>
    </row>
    <row r="3485" spans="1:14">
      <c r="A3485">
        <v>2012</v>
      </c>
      <c r="B3485">
        <v>11</v>
      </c>
      <c r="C3485">
        <v>84</v>
      </c>
      <c r="D3485" t="s">
        <v>76</v>
      </c>
      <c r="E3485" t="s">
        <v>77</v>
      </c>
      <c r="F3485">
        <v>2007</v>
      </c>
      <c r="G3485">
        <f t="shared" si="325"/>
        <v>0.10910894511799619</v>
      </c>
      <c r="H3485">
        <f t="shared" si="326"/>
        <v>89</v>
      </c>
      <c r="I3485">
        <f t="shared" si="327"/>
        <v>9.2351445413010749E-6</v>
      </c>
      <c r="J3485">
        <f t="shared" si="327"/>
        <v>1.1356937288556973E-3</v>
      </c>
      <c r="K3485">
        <f t="shared" si="327"/>
        <v>4.4605937974199525E-2</v>
      </c>
      <c r="L3485">
        <f t="shared" si="327"/>
        <v>6.9841658421731276E-2</v>
      </c>
      <c r="M3485">
        <f t="shared" si="327"/>
        <v>9.9813390720375331E-2</v>
      </c>
      <c r="N3485">
        <f t="shared" si="327"/>
        <v>0.10910894511799619</v>
      </c>
    </row>
    <row r="3486" spans="1:14">
      <c r="A3486">
        <v>2012</v>
      </c>
      <c r="B3486">
        <v>11</v>
      </c>
      <c r="C3486">
        <v>85</v>
      </c>
      <c r="D3486" t="s">
        <v>402</v>
      </c>
      <c r="E3486" t="s">
        <v>403</v>
      </c>
      <c r="F3486">
        <v>2011</v>
      </c>
      <c r="G3486">
        <f t="shared" si="325"/>
        <v>0.10846522890932808</v>
      </c>
      <c r="H3486">
        <f t="shared" si="326"/>
        <v>89</v>
      </c>
      <c r="I3486">
        <f t="shared" si="327"/>
        <v>9.1806594372227673E-6</v>
      </c>
      <c r="J3486">
        <f t="shared" si="327"/>
        <v>1.1289934123916664E-3</v>
      </c>
      <c r="K3486">
        <f t="shared" si="327"/>
        <v>4.4342773801493207E-2</v>
      </c>
      <c r="L3486">
        <f t="shared" si="327"/>
        <v>6.9429609643166773E-2</v>
      </c>
      <c r="M3486">
        <f t="shared" si="327"/>
        <v>9.9224516019228284E-2</v>
      </c>
      <c r="N3486">
        <f t="shared" si="327"/>
        <v>0.10846522890932808</v>
      </c>
    </row>
    <row r="3487" spans="1:14">
      <c r="A3487">
        <v>2012</v>
      </c>
      <c r="B3487">
        <v>11</v>
      </c>
      <c r="C3487">
        <v>86</v>
      </c>
      <c r="D3487" t="s">
        <v>582</v>
      </c>
      <c r="E3487" t="s">
        <v>583</v>
      </c>
      <c r="F3487">
        <v>2012</v>
      </c>
      <c r="G3487">
        <f t="shared" si="325"/>
        <v>0.10783277320343841</v>
      </c>
      <c r="H3487">
        <f t="shared" si="326"/>
        <v>89</v>
      </c>
      <c r="I3487">
        <f t="shared" si="327"/>
        <v>9.127127438965931E-6</v>
      </c>
      <c r="J3487">
        <f t="shared" si="327"/>
        <v>1.1224103043047803E-3</v>
      </c>
      <c r="K3487">
        <f t="shared" si="327"/>
        <v>4.4084213149496856E-2</v>
      </c>
      <c r="L3487">
        <f t="shared" si="327"/>
        <v>6.9024768817972731E-2</v>
      </c>
      <c r="M3487">
        <f t="shared" si="327"/>
        <v>9.8645942480486554E-2</v>
      </c>
      <c r="N3487">
        <f t="shared" si="327"/>
        <v>0.10783277320343841</v>
      </c>
    </row>
    <row r="3488" spans="1:14">
      <c r="A3488">
        <v>2012</v>
      </c>
      <c r="B3488">
        <v>11</v>
      </c>
      <c r="C3488">
        <v>87</v>
      </c>
      <c r="D3488" t="s">
        <v>102</v>
      </c>
      <c r="E3488" t="s">
        <v>103</v>
      </c>
      <c r="F3488">
        <v>2004</v>
      </c>
      <c r="G3488">
        <f t="shared" si="325"/>
        <v>0.10721125348377948</v>
      </c>
      <c r="H3488">
        <f t="shared" si="326"/>
        <v>89</v>
      </c>
      <c r="I3488">
        <f t="shared" si="327"/>
        <v>9.0745210789639012E-6</v>
      </c>
      <c r="J3488">
        <f t="shared" si="327"/>
        <v>1.1159410267655881E-3</v>
      </c>
      <c r="K3488">
        <f t="shared" si="327"/>
        <v>4.3830123349298838E-2</v>
      </c>
      <c r="L3488">
        <f t="shared" si="327"/>
        <v>6.8626928220065331E-2</v>
      </c>
      <c r="M3488">
        <f t="shared" si="327"/>
        <v>9.807737323484271E-2</v>
      </c>
      <c r="N3488">
        <f t="shared" si="327"/>
        <v>0.10721125348377948</v>
      </c>
    </row>
    <row r="3489" spans="1:14">
      <c r="A3489">
        <v>2012</v>
      </c>
      <c r="B3489">
        <v>11</v>
      </c>
      <c r="C3489">
        <v>88</v>
      </c>
      <c r="D3489" t="s">
        <v>482</v>
      </c>
      <c r="E3489" t="s">
        <v>483</v>
      </c>
      <c r="F3489">
        <v>2011</v>
      </c>
      <c r="G3489">
        <f t="shared" si="325"/>
        <v>0.10660035817780521</v>
      </c>
      <c r="H3489">
        <f t="shared" si="326"/>
        <v>89</v>
      </c>
      <c r="I3489">
        <f t="shared" si="327"/>
        <v>9.0228139852496914E-6</v>
      </c>
      <c r="J3489">
        <f t="shared" si="327"/>
        <v>1.1095823366762277E-3</v>
      </c>
      <c r="K3489">
        <f t="shared" si="327"/>
        <v>4.3580377023756521E-2</v>
      </c>
      <c r="L3489">
        <f t="shared" si="327"/>
        <v>6.8235888408937545E-2</v>
      </c>
      <c r="M3489">
        <f t="shared" si="327"/>
        <v>9.7518523254224609E-2</v>
      </c>
      <c r="N3489">
        <f t="shared" si="327"/>
        <v>0.10660035817780521</v>
      </c>
    </row>
    <row r="3490" spans="1:14">
      <c r="A3490">
        <v>2012</v>
      </c>
      <c r="B3490">
        <v>11</v>
      </c>
      <c r="C3490">
        <v>89</v>
      </c>
      <c r="D3490" t="s">
        <v>540</v>
      </c>
      <c r="E3490" t="s">
        <v>541</v>
      </c>
      <c r="F3490">
        <v>2012</v>
      </c>
      <c r="G3490">
        <f t="shared" si="325"/>
        <v>0.105999788000636</v>
      </c>
      <c r="H3490">
        <f t="shared" si="326"/>
        <v>89</v>
      </c>
      <c r="I3490">
        <f t="shared" ref="I3490:N3505" si="328">$G3490*(I$1^$H3490)</f>
        <v>8.9719808259028177E-6</v>
      </c>
      <c r="J3490">
        <f t="shared" si="328"/>
        <v>1.1033311188387608E-3</v>
      </c>
      <c r="K3490">
        <f t="shared" si="328"/>
        <v>4.3334851819173223E-2</v>
      </c>
      <c r="L3490">
        <f t="shared" si="328"/>
        <v>6.7851457809532806E-2</v>
      </c>
      <c r="M3490">
        <f t="shared" si="328"/>
        <v>9.6969118751376857E-2</v>
      </c>
      <c r="N3490">
        <f t="shared" si="328"/>
        <v>0.105999788000636</v>
      </c>
    </row>
    <row r="3491" spans="1:14">
      <c r="A3491">
        <v>2012</v>
      </c>
      <c r="B3491">
        <v>11</v>
      </c>
      <c r="C3491">
        <v>90</v>
      </c>
      <c r="D3491" t="s">
        <v>96</v>
      </c>
      <c r="E3491" t="s">
        <v>97</v>
      </c>
      <c r="F3491">
        <v>2005</v>
      </c>
      <c r="G3491">
        <f t="shared" si="325"/>
        <v>0.10540925533894598</v>
      </c>
      <c r="H3491">
        <f t="shared" si="326"/>
        <v>89</v>
      </c>
      <c r="I3491">
        <f t="shared" si="328"/>
        <v>8.9219972569005803E-6</v>
      </c>
      <c r="J3491">
        <f t="shared" si="328"/>
        <v>1.097184379542175E-3</v>
      </c>
      <c r="K3491">
        <f t="shared" si="328"/>
        <v>4.3093430153418898E-2</v>
      </c>
      <c r="L3491">
        <f t="shared" si="328"/>
        <v>6.7473452317865487E-2</v>
      </c>
      <c r="M3491">
        <f t="shared" si="328"/>
        <v>9.6428896616237839E-2</v>
      </c>
      <c r="N3491">
        <f t="shared" si="328"/>
        <v>0.10540925533894598</v>
      </c>
    </row>
    <row r="3492" spans="1:14">
      <c r="A3492">
        <v>2012</v>
      </c>
      <c r="B3492">
        <v>11</v>
      </c>
      <c r="C3492">
        <v>91</v>
      </c>
      <c r="D3492" t="s">
        <v>584</v>
      </c>
      <c r="E3492" t="s">
        <v>585</v>
      </c>
      <c r="F3492">
        <v>2012</v>
      </c>
      <c r="G3492">
        <f t="shared" si="325"/>
        <v>0.10482848367219183</v>
      </c>
      <c r="H3492">
        <f t="shared" si="326"/>
        <v>89</v>
      </c>
      <c r="I3492">
        <f t="shared" si="328"/>
        <v>8.8728398731300146E-6</v>
      </c>
      <c r="J3492">
        <f t="shared" si="328"/>
        <v>1.0911392405380681E-3</v>
      </c>
      <c r="K3492">
        <f t="shared" si="328"/>
        <v>4.2855998979316794E-2</v>
      </c>
      <c r="L3492">
        <f t="shared" si="328"/>
        <v>6.7101694930544062E-2</v>
      </c>
      <c r="M3492">
        <f t="shared" si="328"/>
        <v>9.5897603886477098E-2</v>
      </c>
      <c r="N3492">
        <f t="shared" si="328"/>
        <v>0.10482848367219183</v>
      </c>
    </row>
    <row r="3493" spans="1:14">
      <c r="A3493">
        <v>2012</v>
      </c>
      <c r="B3493">
        <v>11</v>
      </c>
      <c r="C3493">
        <v>92</v>
      </c>
      <c r="D3493" t="s">
        <v>94</v>
      </c>
      <c r="E3493" t="s">
        <v>95</v>
      </c>
      <c r="F3493">
        <v>2003</v>
      </c>
      <c r="G3493">
        <f t="shared" si="325"/>
        <v>0.10425720702853739</v>
      </c>
      <c r="H3493">
        <f t="shared" si="326"/>
        <v>89</v>
      </c>
      <c r="I3493">
        <f t="shared" si="328"/>
        <v>8.8244861623365274E-6</v>
      </c>
      <c r="J3493">
        <f t="shared" si="328"/>
        <v>1.0851929333774732E-3</v>
      </c>
      <c r="K3493">
        <f t="shared" si="328"/>
        <v>4.2622449562214455E-2</v>
      </c>
      <c r="L3493">
        <f t="shared" si="328"/>
        <v>6.6736015396503312E-2</v>
      </c>
      <c r="M3493">
        <f t="shared" si="328"/>
        <v>9.537499724977247E-2</v>
      </c>
      <c r="N3493">
        <f t="shared" si="328"/>
        <v>0.10425720702853739</v>
      </c>
    </row>
    <row r="3494" spans="1:14">
      <c r="A3494">
        <v>2012</v>
      </c>
      <c r="B3494">
        <v>11</v>
      </c>
      <c r="C3494">
        <v>93</v>
      </c>
      <c r="D3494" t="s">
        <v>516</v>
      </c>
      <c r="E3494" t="s">
        <v>517</v>
      </c>
      <c r="F3494">
        <v>2012</v>
      </c>
      <c r="G3494">
        <f t="shared" si="325"/>
        <v>0.10369516947304253</v>
      </c>
      <c r="H3494">
        <f t="shared" si="326"/>
        <v>89</v>
      </c>
      <c r="I3494">
        <f t="shared" si="328"/>
        <v>8.7769144618034375E-6</v>
      </c>
      <c r="J3494">
        <f t="shared" si="328"/>
        <v>1.0793427940835171E-3</v>
      </c>
      <c r="K3494">
        <f t="shared" si="328"/>
        <v>4.239267727074502E-2</v>
      </c>
      <c r="L3494">
        <f t="shared" si="328"/>
        <v>6.6376249889389241E-2</v>
      </c>
      <c r="M3494">
        <f t="shared" si="328"/>
        <v>9.4860842575602858E-2</v>
      </c>
      <c r="N3494">
        <f t="shared" si="328"/>
        <v>0.10369516947304253</v>
      </c>
    </row>
    <row r="3495" spans="1:14">
      <c r="A3495">
        <v>2012</v>
      </c>
      <c r="B3495">
        <v>11</v>
      </c>
      <c r="C3495">
        <v>94</v>
      </c>
      <c r="D3495" t="s">
        <v>448</v>
      </c>
      <c r="E3495" t="s">
        <v>449</v>
      </c>
      <c r="F3495">
        <v>2011</v>
      </c>
      <c r="G3495">
        <f t="shared" si="325"/>
        <v>0.10314212462587934</v>
      </c>
      <c r="H3495">
        <f t="shared" si="326"/>
        <v>89</v>
      </c>
      <c r="I3495">
        <f t="shared" si="328"/>
        <v>8.7301039175730781E-6</v>
      </c>
      <c r="J3495">
        <f t="shared" si="328"/>
        <v>1.0735862581366252E-3</v>
      </c>
      <c r="K3495">
        <f t="shared" si="328"/>
        <v>4.2166581379864274E-2</v>
      </c>
      <c r="L3495">
        <f t="shared" si="328"/>
        <v>6.602224069916475E-2</v>
      </c>
      <c r="M3495">
        <f t="shared" si="328"/>
        <v>9.4354914474510027E-2</v>
      </c>
      <c r="N3495">
        <f t="shared" si="328"/>
        <v>0.10314212462587934</v>
      </c>
    </row>
    <row r="3496" spans="1:14">
      <c r="A3496">
        <v>2012</v>
      </c>
      <c r="B3496">
        <v>11</v>
      </c>
      <c r="C3496">
        <v>95</v>
      </c>
      <c r="D3496" t="s">
        <v>54</v>
      </c>
      <c r="E3496" t="s">
        <v>55</v>
      </c>
      <c r="F3496">
        <v>2008</v>
      </c>
      <c r="G3496">
        <f t="shared" si="325"/>
        <v>0.10259783520851541</v>
      </c>
      <c r="H3496">
        <f t="shared" si="326"/>
        <v>89</v>
      </c>
      <c r="I3496">
        <f t="shared" si="328"/>
        <v>8.6840344460350629E-6</v>
      </c>
      <c r="J3496">
        <f t="shared" si="328"/>
        <v>1.0679208557508335E-3</v>
      </c>
      <c r="K3496">
        <f t="shared" si="328"/>
        <v>4.1944064885321208E-2</v>
      </c>
      <c r="L3496">
        <f t="shared" si="328"/>
        <v>6.5673835941617298E-2</v>
      </c>
      <c r="M3496">
        <f t="shared" si="328"/>
        <v>9.3856995882944896E-2</v>
      </c>
      <c r="N3496">
        <f t="shared" si="328"/>
        <v>0.10259783520851541</v>
      </c>
    </row>
    <row r="3497" spans="1:14">
      <c r="A3497">
        <v>2012</v>
      </c>
      <c r="B3497">
        <v>11</v>
      </c>
      <c r="C3497">
        <v>96</v>
      </c>
      <c r="D3497" t="s">
        <v>88</v>
      </c>
      <c r="E3497" t="s">
        <v>89</v>
      </c>
      <c r="F3497">
        <v>2004</v>
      </c>
      <c r="G3497">
        <f t="shared" si="325"/>
        <v>0.10206207261596577</v>
      </c>
      <c r="H3497">
        <f t="shared" si="326"/>
        <v>89</v>
      </c>
      <c r="I3497">
        <f t="shared" si="328"/>
        <v>8.6386866977210532E-6</v>
      </c>
      <c r="J3497">
        <f t="shared" si="328"/>
        <v>1.0623442074214405E-3</v>
      </c>
      <c r="K3497">
        <f t="shared" si="328"/>
        <v>4.1725034328785986E-2</v>
      </c>
      <c r="L3497">
        <f t="shared" si="328"/>
        <v>6.5330889284553315E-2</v>
      </c>
      <c r="M3497">
        <f t="shared" si="328"/>
        <v>9.3366877671961487E-2</v>
      </c>
      <c r="N3497">
        <f t="shared" si="328"/>
        <v>0.10206207261596577</v>
      </c>
    </row>
    <row r="3498" spans="1:14">
      <c r="A3498">
        <v>2012</v>
      </c>
      <c r="B3498">
        <v>11</v>
      </c>
      <c r="C3498">
        <v>97</v>
      </c>
      <c r="D3498" t="s">
        <v>182</v>
      </c>
      <c r="E3498" t="s">
        <v>183</v>
      </c>
      <c r="G3498">
        <f t="shared" si="325"/>
        <v>0.10153461651336192</v>
      </c>
      <c r="H3498">
        <f t="shared" si="326"/>
        <v>89</v>
      </c>
      <c r="I3498">
        <f t="shared" si="328"/>
        <v>8.594042023157753E-6</v>
      </c>
      <c r="J3498">
        <f t="shared" si="328"/>
        <v>1.0568540197257749E-3</v>
      </c>
      <c r="K3498">
        <f t="shared" si="328"/>
        <v>4.150939963291924E-2</v>
      </c>
      <c r="L3498">
        <f t="shared" si="328"/>
        <v>6.4993259689558366E-2</v>
      </c>
      <c r="M3498">
        <f t="shared" si="328"/>
        <v>9.2884358278156429E-2</v>
      </c>
      <c r="N3498">
        <f t="shared" si="328"/>
        <v>0.10153461651336192</v>
      </c>
    </row>
    <row r="3499" spans="1:14">
      <c r="A3499">
        <v>2012</v>
      </c>
      <c r="B3499">
        <v>11</v>
      </c>
      <c r="C3499">
        <v>98</v>
      </c>
      <c r="D3499" t="s">
        <v>292</v>
      </c>
      <c r="E3499" t="s">
        <v>293</v>
      </c>
      <c r="F3499">
        <v>1876</v>
      </c>
      <c r="G3499">
        <f t="shared" si="325"/>
        <v>0.10101525445522107</v>
      </c>
      <c r="H3499">
        <f t="shared" si="326"/>
        <v>89</v>
      </c>
      <c r="I3499">
        <f t="shared" si="328"/>
        <v>8.5500824406412932E-6</v>
      </c>
      <c r="J3499">
        <f t="shared" si="328"/>
        <v>1.0514480813602425E-3</v>
      </c>
      <c r="K3499">
        <f t="shared" si="328"/>
        <v>4.1297073945721643E-2</v>
      </c>
      <c r="L3499">
        <f t="shared" si="328"/>
        <v>6.4660811168287702E-2</v>
      </c>
      <c r="M3499">
        <f t="shared" si="328"/>
        <v>9.2409243355374537E-2</v>
      </c>
      <c r="N3499">
        <f t="shared" si="328"/>
        <v>0.10101525445522107</v>
      </c>
    </row>
    <row r="3500" spans="1:14">
      <c r="A3500">
        <v>2012</v>
      </c>
      <c r="B3500">
        <v>11</v>
      </c>
      <c r="C3500">
        <v>99</v>
      </c>
      <c r="D3500" t="s">
        <v>372</v>
      </c>
      <c r="E3500" t="s">
        <v>373</v>
      </c>
      <c r="F3500">
        <v>2007</v>
      </c>
      <c r="G3500">
        <f t="shared" si="325"/>
        <v>0.10050378152592121</v>
      </c>
      <c r="H3500">
        <f t="shared" si="326"/>
        <v>89</v>
      </c>
      <c r="I3500">
        <f t="shared" si="328"/>
        <v>8.5067906058064992E-6</v>
      </c>
      <c r="J3500">
        <f t="shared" si="328"/>
        <v>1.0461242593981007E-3</v>
      </c>
      <c r="K3500">
        <f t="shared" si="328"/>
        <v>4.1087973493552865E-2</v>
      </c>
      <c r="L3500">
        <f t="shared" si="328"/>
        <v>6.4333412552331035E-2</v>
      </c>
      <c r="M3500">
        <f t="shared" si="328"/>
        <v>9.1941345445813671E-2</v>
      </c>
      <c r="N3500">
        <f t="shared" si="328"/>
        <v>0.10050378152592121</v>
      </c>
    </row>
    <row r="3501" spans="1:14">
      <c r="A3501">
        <v>2012</v>
      </c>
      <c r="B3501">
        <v>11</v>
      </c>
      <c r="C3501">
        <v>100</v>
      </c>
      <c r="D3501" t="s">
        <v>430</v>
      </c>
      <c r="E3501" t="s">
        <v>431</v>
      </c>
      <c r="F3501">
        <v>2011</v>
      </c>
      <c r="G3501">
        <f t="shared" si="325"/>
        <v>0.1</v>
      </c>
      <c r="H3501">
        <f t="shared" si="326"/>
        <v>89</v>
      </c>
      <c r="I3501">
        <f t="shared" si="328"/>
        <v>8.4641497828740808E-6</v>
      </c>
      <c r="J3501">
        <f t="shared" si="328"/>
        <v>1.0408804957535772E-3</v>
      </c>
      <c r="K3501">
        <f t="shared" si="328"/>
        <v>4.0882017442254899E-2</v>
      </c>
      <c r="L3501">
        <f t="shared" si="328"/>
        <v>6.4010937275766719E-2</v>
      </c>
      <c r="M3501">
        <f t="shared" si="328"/>
        <v>9.1480483669264548E-2</v>
      </c>
      <c r="N3501">
        <f t="shared" si="328"/>
        <v>0.1</v>
      </c>
    </row>
    <row r="3502" spans="1:14">
      <c r="A3502">
        <v>2012</v>
      </c>
      <c r="B3502">
        <v>12</v>
      </c>
      <c r="C3502">
        <v>1</v>
      </c>
      <c r="D3502" t="s">
        <v>300</v>
      </c>
      <c r="E3502" t="s">
        <v>301</v>
      </c>
      <c r="F3502">
        <v>2010</v>
      </c>
      <c r="G3502">
        <f t="shared" si="325"/>
        <v>1</v>
      </c>
      <c r="H3502">
        <f t="shared" si="326"/>
        <v>88</v>
      </c>
      <c r="I3502">
        <f t="shared" si="328"/>
        <v>9.4046108698600888E-5</v>
      </c>
      <c r="J3502">
        <f t="shared" si="328"/>
        <v>1.0956636797406077E-2</v>
      </c>
      <c r="K3502">
        <f t="shared" si="328"/>
        <v>0.41294967113388786</v>
      </c>
      <c r="L3502">
        <f t="shared" si="328"/>
        <v>0.64332600277152474</v>
      </c>
      <c r="M3502">
        <f t="shared" si="328"/>
        <v>0.91572055724989532</v>
      </c>
      <c r="N3502">
        <f t="shared" si="328"/>
        <v>1</v>
      </c>
    </row>
    <row r="3503" spans="1:14">
      <c r="A3503">
        <v>2012</v>
      </c>
      <c r="B3503">
        <v>12</v>
      </c>
      <c r="C3503">
        <v>2</v>
      </c>
      <c r="D3503" t="s">
        <v>386</v>
      </c>
      <c r="E3503" t="s">
        <v>387</v>
      </c>
      <c r="F3503">
        <v>2011</v>
      </c>
      <c r="G3503">
        <f t="shared" si="325"/>
        <v>0.70710678118654746</v>
      </c>
      <c r="H3503">
        <f t="shared" si="326"/>
        <v>88</v>
      </c>
      <c r="I3503">
        <f t="shared" si="328"/>
        <v>6.6500641204987832E-5</v>
      </c>
      <c r="J3503">
        <f t="shared" si="328"/>
        <v>7.7475121784438931E-3</v>
      </c>
      <c r="K3503">
        <f t="shared" si="328"/>
        <v>0.29199951274752678</v>
      </c>
      <c r="L3503">
        <f t="shared" si="328"/>
        <v>0.45490017907338076</v>
      </c>
      <c r="M3503">
        <f t="shared" si="328"/>
        <v>0.64751221570332507</v>
      </c>
      <c r="N3503">
        <f t="shared" si="328"/>
        <v>0.70710678118654746</v>
      </c>
    </row>
    <row r="3504" spans="1:14">
      <c r="A3504">
        <v>2012</v>
      </c>
      <c r="B3504">
        <v>12</v>
      </c>
      <c r="C3504">
        <v>3</v>
      </c>
      <c r="D3504" t="s">
        <v>6</v>
      </c>
      <c r="E3504" t="s">
        <v>7</v>
      </c>
      <c r="F3504">
        <v>2008</v>
      </c>
      <c r="G3504">
        <f t="shared" si="325"/>
        <v>0.57735026918962584</v>
      </c>
      <c r="H3504">
        <f t="shared" si="326"/>
        <v>88</v>
      </c>
      <c r="I3504">
        <f t="shared" si="328"/>
        <v>5.4297546173374037E-5</v>
      </c>
      <c r="J3504">
        <f t="shared" si="328"/>
        <v>6.3258172043953592E-3</v>
      </c>
      <c r="K3504">
        <f t="shared" si="328"/>
        <v>0.23841660379091761</v>
      </c>
      <c r="L3504">
        <f t="shared" si="328"/>
        <v>0.3714244408768258</v>
      </c>
      <c r="M3504">
        <f t="shared" si="328"/>
        <v>0.52869151023070127</v>
      </c>
      <c r="N3504">
        <f t="shared" si="328"/>
        <v>0.57735026918962584</v>
      </c>
    </row>
    <row r="3505" spans="1:14">
      <c r="A3505">
        <v>2012</v>
      </c>
      <c r="B3505">
        <v>12</v>
      </c>
      <c r="C3505">
        <v>4</v>
      </c>
      <c r="D3505" t="s">
        <v>16</v>
      </c>
      <c r="E3505" t="s">
        <v>17</v>
      </c>
      <c r="F3505">
        <v>2000</v>
      </c>
      <c r="G3505">
        <f t="shared" si="325"/>
        <v>0.5</v>
      </c>
      <c r="H3505">
        <f t="shared" si="326"/>
        <v>88</v>
      </c>
      <c r="I3505">
        <f t="shared" si="328"/>
        <v>4.7023054349300444E-5</v>
      </c>
      <c r="J3505">
        <f t="shared" si="328"/>
        <v>5.4783183987030387E-3</v>
      </c>
      <c r="K3505">
        <f t="shared" si="328"/>
        <v>0.20647483556694393</v>
      </c>
      <c r="L3505">
        <f t="shared" si="328"/>
        <v>0.32166300138576237</v>
      </c>
      <c r="M3505">
        <f t="shared" si="328"/>
        <v>0.45786027862494766</v>
      </c>
      <c r="N3505">
        <f t="shared" si="328"/>
        <v>0.5</v>
      </c>
    </row>
    <row r="3506" spans="1:14">
      <c r="A3506">
        <v>2012</v>
      </c>
      <c r="B3506">
        <v>12</v>
      </c>
      <c r="C3506">
        <v>5</v>
      </c>
      <c r="D3506" t="s">
        <v>8</v>
      </c>
      <c r="E3506" t="s">
        <v>9</v>
      </c>
      <c r="F3506">
        <v>2007</v>
      </c>
      <c r="G3506">
        <f t="shared" si="325"/>
        <v>0.44721359549995793</v>
      </c>
      <c r="H3506">
        <f t="shared" si="326"/>
        <v>88</v>
      </c>
      <c r="I3506">
        <f t="shared" ref="I3506:N3521" si="329">$G3506*(I$1^$H3506)</f>
        <v>4.2058698413881175E-5</v>
      </c>
      <c r="J3506">
        <f t="shared" si="329"/>
        <v>4.8999569367551158E-3</v>
      </c>
      <c r="K3506">
        <f t="shared" si="329"/>
        <v>0.18467670718831117</v>
      </c>
      <c r="L3506">
        <f t="shared" si="329"/>
        <v>0.2877041347780695</v>
      </c>
      <c r="M3506">
        <f t="shared" si="329"/>
        <v>0.40952268288095073</v>
      </c>
      <c r="N3506">
        <f t="shared" si="329"/>
        <v>0.44721359549995793</v>
      </c>
    </row>
    <row r="3507" spans="1:14">
      <c r="A3507">
        <v>2012</v>
      </c>
      <c r="B3507">
        <v>12</v>
      </c>
      <c r="C3507">
        <v>6</v>
      </c>
      <c r="D3507" t="s">
        <v>28</v>
      </c>
      <c r="E3507" t="s">
        <v>29</v>
      </c>
      <c r="F3507">
        <v>2004</v>
      </c>
      <c r="G3507">
        <f t="shared" si="325"/>
        <v>0.40824829046386307</v>
      </c>
      <c r="H3507">
        <f t="shared" si="326"/>
        <v>88</v>
      </c>
      <c r="I3507">
        <f t="shared" si="329"/>
        <v>3.8394163100982453E-5</v>
      </c>
      <c r="J3507">
        <f t="shared" si="329"/>
        <v>4.4730282417744871E-3</v>
      </c>
      <c r="K3507">
        <f t="shared" si="329"/>
        <v>0.16858599728802418</v>
      </c>
      <c r="L3507">
        <f t="shared" si="329"/>
        <v>0.26263674084242539</v>
      </c>
      <c r="M3507">
        <f t="shared" si="329"/>
        <v>0.37384135203988583</v>
      </c>
      <c r="N3507">
        <f t="shared" si="329"/>
        <v>0.40824829046386307</v>
      </c>
    </row>
    <row r="3508" spans="1:14">
      <c r="A3508">
        <v>2012</v>
      </c>
      <c r="B3508">
        <v>12</v>
      </c>
      <c r="C3508">
        <v>7</v>
      </c>
      <c r="D3508" t="s">
        <v>546</v>
      </c>
      <c r="E3508" t="s">
        <v>547</v>
      </c>
      <c r="F3508">
        <v>2012</v>
      </c>
      <c r="G3508">
        <f t="shared" si="325"/>
        <v>0.3779644730092272</v>
      </c>
      <c r="H3508">
        <f t="shared" si="326"/>
        <v>88</v>
      </c>
      <c r="I3508">
        <f t="shared" si="329"/>
        <v>3.5546087912835182E-5</v>
      </c>
      <c r="J3508">
        <f t="shared" si="329"/>
        <v>4.1412194530850953E-3</v>
      </c>
      <c r="K3508">
        <f t="shared" si="329"/>
        <v>0.15608030482945362</v>
      </c>
      <c r="L3508">
        <f t="shared" si="329"/>
        <v>0.24315437361067199</v>
      </c>
      <c r="M3508">
        <f t="shared" si="329"/>
        <v>0.34610983784467253</v>
      </c>
      <c r="N3508">
        <f t="shared" si="329"/>
        <v>0.3779644730092272</v>
      </c>
    </row>
    <row r="3509" spans="1:14">
      <c r="A3509">
        <v>2012</v>
      </c>
      <c r="B3509">
        <v>12</v>
      </c>
      <c r="C3509">
        <v>8</v>
      </c>
      <c r="D3509" t="s">
        <v>18</v>
      </c>
      <c r="E3509" t="s">
        <v>19</v>
      </c>
      <c r="F3509">
        <v>1995</v>
      </c>
      <c r="G3509">
        <f t="shared" si="325"/>
        <v>0.35355339059327373</v>
      </c>
      <c r="H3509">
        <f t="shared" si="326"/>
        <v>88</v>
      </c>
      <c r="I3509">
        <f t="shared" si="329"/>
        <v>3.3250320602493916E-5</v>
      </c>
      <c r="J3509">
        <f t="shared" si="329"/>
        <v>3.8737560892219466E-3</v>
      </c>
      <c r="K3509">
        <f t="shared" si="329"/>
        <v>0.14599975637376339</v>
      </c>
      <c r="L3509">
        <f t="shared" si="329"/>
        <v>0.22745008953669038</v>
      </c>
      <c r="M3509">
        <f t="shared" si="329"/>
        <v>0.32375610785166253</v>
      </c>
      <c r="N3509">
        <f t="shared" si="329"/>
        <v>0.35355339059327373</v>
      </c>
    </row>
    <row r="3510" spans="1:14">
      <c r="A3510">
        <v>2012</v>
      </c>
      <c r="B3510">
        <v>12</v>
      </c>
      <c r="C3510">
        <v>9</v>
      </c>
      <c r="D3510" t="s">
        <v>494</v>
      </c>
      <c r="E3510" t="s">
        <v>495</v>
      </c>
      <c r="F3510">
        <v>2012</v>
      </c>
      <c r="G3510">
        <f t="shared" si="325"/>
        <v>0.33333333333333331</v>
      </c>
      <c r="H3510">
        <f t="shared" si="326"/>
        <v>88</v>
      </c>
      <c r="I3510">
        <f t="shared" si="329"/>
        <v>3.1348702899533627E-5</v>
      </c>
      <c r="J3510">
        <f t="shared" si="329"/>
        <v>3.6522122658020255E-3</v>
      </c>
      <c r="K3510">
        <f t="shared" si="329"/>
        <v>0.1376498903779626</v>
      </c>
      <c r="L3510">
        <f t="shared" si="329"/>
        <v>0.21444200092384158</v>
      </c>
      <c r="M3510">
        <f t="shared" si="329"/>
        <v>0.30524018574996509</v>
      </c>
      <c r="N3510">
        <f t="shared" si="329"/>
        <v>0.33333333333333331</v>
      </c>
    </row>
    <row r="3511" spans="1:14">
      <c r="A3511">
        <v>2012</v>
      </c>
      <c r="B3511">
        <v>12</v>
      </c>
      <c r="C3511">
        <v>10</v>
      </c>
      <c r="D3511" t="s">
        <v>10</v>
      </c>
      <c r="E3511" t="s">
        <v>11</v>
      </c>
      <c r="F3511">
        <v>2008</v>
      </c>
      <c r="G3511">
        <f t="shared" si="325"/>
        <v>0.31622776601683794</v>
      </c>
      <c r="H3511">
        <f t="shared" si="326"/>
        <v>88</v>
      </c>
      <c r="I3511">
        <f t="shared" si="329"/>
        <v>2.9739990856335269E-5</v>
      </c>
      <c r="J3511">
        <f t="shared" si="329"/>
        <v>3.4647927775016056E-3</v>
      </c>
      <c r="K3511">
        <f t="shared" si="329"/>
        <v>0.13058615198005727</v>
      </c>
      <c r="L3511">
        <f t="shared" si="329"/>
        <v>0.20343754467698136</v>
      </c>
      <c r="M3511">
        <f t="shared" si="329"/>
        <v>0.28957626611482834</v>
      </c>
      <c r="N3511">
        <f t="shared" si="329"/>
        <v>0.31622776601683794</v>
      </c>
    </row>
    <row r="3512" spans="1:14">
      <c r="A3512">
        <v>2012</v>
      </c>
      <c r="B3512">
        <v>12</v>
      </c>
      <c r="C3512">
        <v>11</v>
      </c>
      <c r="D3512" t="s">
        <v>550</v>
      </c>
      <c r="E3512" t="s">
        <v>551</v>
      </c>
      <c r="F3512">
        <v>2012</v>
      </c>
      <c r="G3512">
        <f t="shared" si="325"/>
        <v>0.30151134457776363</v>
      </c>
      <c r="H3512">
        <f t="shared" si="326"/>
        <v>88</v>
      </c>
      <c r="I3512">
        <f t="shared" si="329"/>
        <v>2.8355968686021667E-5</v>
      </c>
      <c r="J3512">
        <f t="shared" si="329"/>
        <v>3.3035502928361084E-3</v>
      </c>
      <c r="K3512">
        <f t="shared" si="329"/>
        <v>0.12450901058652383</v>
      </c>
      <c r="L3512">
        <f t="shared" si="329"/>
        <v>0.19397008809748051</v>
      </c>
      <c r="M3512">
        <f t="shared" si="329"/>
        <v>0.2761001364739149</v>
      </c>
      <c r="N3512">
        <f t="shared" si="329"/>
        <v>0.30151134457776363</v>
      </c>
    </row>
    <row r="3513" spans="1:14">
      <c r="A3513">
        <v>2012</v>
      </c>
      <c r="B3513">
        <v>12</v>
      </c>
      <c r="C3513">
        <v>12</v>
      </c>
      <c r="D3513" t="s">
        <v>74</v>
      </c>
      <c r="E3513" t="s">
        <v>75</v>
      </c>
      <c r="F3513">
        <v>2008</v>
      </c>
      <c r="G3513">
        <f t="shared" si="325"/>
        <v>0.28867513459481292</v>
      </c>
      <c r="H3513">
        <f t="shared" si="326"/>
        <v>88</v>
      </c>
      <c r="I3513">
        <f t="shared" si="329"/>
        <v>2.7148773086687018E-5</v>
      </c>
      <c r="J3513">
        <f t="shared" si="329"/>
        <v>3.1629086021976796E-3</v>
      </c>
      <c r="K3513">
        <f t="shared" si="329"/>
        <v>0.11920830189545881</v>
      </c>
      <c r="L3513">
        <f t="shared" si="329"/>
        <v>0.1857122204384129</v>
      </c>
      <c r="M3513">
        <f t="shared" si="329"/>
        <v>0.26434575511535063</v>
      </c>
      <c r="N3513">
        <f t="shared" si="329"/>
        <v>0.28867513459481292</v>
      </c>
    </row>
    <row r="3514" spans="1:14">
      <c r="A3514">
        <v>2012</v>
      </c>
      <c r="B3514">
        <v>12</v>
      </c>
      <c r="C3514">
        <v>13</v>
      </c>
      <c r="D3514" t="s">
        <v>22</v>
      </c>
      <c r="E3514" t="s">
        <v>23</v>
      </c>
      <c r="F3514">
        <v>2008</v>
      </c>
      <c r="G3514">
        <f t="shared" si="325"/>
        <v>0.27735009811261457</v>
      </c>
      <c r="H3514">
        <f t="shared" si="326"/>
        <v>88</v>
      </c>
      <c r="I3514">
        <f t="shared" si="329"/>
        <v>2.6083697474666571E-5</v>
      </c>
      <c r="J3514">
        <f t="shared" si="329"/>
        <v>3.0388242907448586E-3</v>
      </c>
      <c r="K3514">
        <f t="shared" si="329"/>
        <v>0.11453163180455572</v>
      </c>
      <c r="L3514">
        <f t="shared" si="329"/>
        <v>0.17842652998707853</v>
      </c>
      <c r="M3514">
        <f t="shared" si="329"/>
        <v>0.25397518639699657</v>
      </c>
      <c r="N3514">
        <f t="shared" si="329"/>
        <v>0.27735009811261457</v>
      </c>
    </row>
    <row r="3515" spans="1:14">
      <c r="A3515">
        <v>2012</v>
      </c>
      <c r="B3515">
        <v>12</v>
      </c>
      <c r="C3515">
        <v>14</v>
      </c>
      <c r="D3515" t="s">
        <v>464</v>
      </c>
      <c r="E3515" t="s">
        <v>465</v>
      </c>
      <c r="F3515">
        <v>2011</v>
      </c>
      <c r="G3515">
        <f t="shared" si="325"/>
        <v>0.2672612419124244</v>
      </c>
      <c r="H3515">
        <f t="shared" si="326"/>
        <v>88</v>
      </c>
      <c r="I3515">
        <f t="shared" si="329"/>
        <v>2.5134879807818932E-5</v>
      </c>
      <c r="J3515">
        <f t="shared" si="329"/>
        <v>2.9282843576581164E-3</v>
      </c>
      <c r="K3515">
        <f t="shared" si="329"/>
        <v>0.1103654419545701</v>
      </c>
      <c r="L3515">
        <f t="shared" si="329"/>
        <v>0.17193610645527349</v>
      </c>
      <c r="M3515">
        <f t="shared" si="329"/>
        <v>0.24473661337534436</v>
      </c>
      <c r="N3515">
        <f t="shared" si="329"/>
        <v>0.2672612419124244</v>
      </c>
    </row>
    <row r="3516" spans="1:14">
      <c r="A3516">
        <v>2012</v>
      </c>
      <c r="B3516">
        <v>12</v>
      </c>
      <c r="C3516">
        <v>15</v>
      </c>
      <c r="D3516" t="s">
        <v>438</v>
      </c>
      <c r="E3516" t="s">
        <v>439</v>
      </c>
      <c r="F3516">
        <v>2011</v>
      </c>
      <c r="G3516">
        <f t="shared" si="325"/>
        <v>0.2581988897471611</v>
      </c>
      <c r="H3516">
        <f t="shared" si="326"/>
        <v>88</v>
      </c>
      <c r="I3516">
        <f t="shared" si="329"/>
        <v>2.4282600851019579E-5</v>
      </c>
      <c r="J3516">
        <f t="shared" si="329"/>
        <v>2.8289914564531399E-3</v>
      </c>
      <c r="K3516">
        <f t="shared" si="329"/>
        <v>0.10662314660822515</v>
      </c>
      <c r="L3516">
        <f t="shared" si="329"/>
        <v>0.16610605966108677</v>
      </c>
      <c r="M3516">
        <f t="shared" si="329"/>
        <v>0.23643803120057463</v>
      </c>
      <c r="N3516">
        <f t="shared" si="329"/>
        <v>0.2581988897471611</v>
      </c>
    </row>
    <row r="3517" spans="1:14">
      <c r="A3517">
        <v>2012</v>
      </c>
      <c r="B3517">
        <v>12</v>
      </c>
      <c r="C3517">
        <v>16</v>
      </c>
      <c r="D3517" t="s">
        <v>554</v>
      </c>
      <c r="E3517" t="s">
        <v>555</v>
      </c>
      <c r="F3517">
        <v>2012</v>
      </c>
      <c r="G3517">
        <f t="shared" si="325"/>
        <v>0.25</v>
      </c>
      <c r="H3517">
        <f t="shared" si="326"/>
        <v>88</v>
      </c>
      <c r="I3517">
        <f t="shared" si="329"/>
        <v>2.3511527174650222E-5</v>
      </c>
      <c r="J3517">
        <f t="shared" si="329"/>
        <v>2.7391591993515194E-3</v>
      </c>
      <c r="K3517">
        <f t="shared" si="329"/>
        <v>0.10323741778347197</v>
      </c>
      <c r="L3517">
        <f t="shared" si="329"/>
        <v>0.16083150069288119</v>
      </c>
      <c r="M3517">
        <f t="shared" si="329"/>
        <v>0.22893013931247383</v>
      </c>
      <c r="N3517">
        <f t="shared" si="329"/>
        <v>0.25</v>
      </c>
    </row>
    <row r="3518" spans="1:14">
      <c r="A3518">
        <v>2012</v>
      </c>
      <c r="B3518">
        <v>12</v>
      </c>
      <c r="C3518">
        <v>17</v>
      </c>
      <c r="D3518" t="s">
        <v>534</v>
      </c>
      <c r="E3518" t="s">
        <v>535</v>
      </c>
      <c r="F3518">
        <v>2012</v>
      </c>
      <c r="G3518">
        <f t="shared" si="325"/>
        <v>0.24253562503633297</v>
      </c>
      <c r="H3518">
        <f t="shared" si="326"/>
        <v>88</v>
      </c>
      <c r="I3518">
        <f t="shared" si="329"/>
        <v>2.2809531755450079E-5</v>
      </c>
      <c r="J3518">
        <f t="shared" si="329"/>
        <v>2.6573747539549684E-3</v>
      </c>
      <c r="K3518">
        <f t="shared" si="329"/>
        <v>0.10015500659700564</v>
      </c>
      <c r="L3518">
        <f t="shared" si="329"/>
        <v>0.15602947418431742</v>
      </c>
      <c r="M3518">
        <f t="shared" si="329"/>
        <v>0.22209485771122248</v>
      </c>
      <c r="N3518">
        <f t="shared" si="329"/>
        <v>0.24253562503633297</v>
      </c>
    </row>
    <row r="3519" spans="1:14">
      <c r="A3519">
        <v>2012</v>
      </c>
      <c r="B3519">
        <v>12</v>
      </c>
      <c r="C3519">
        <v>18</v>
      </c>
      <c r="D3519" t="s">
        <v>532</v>
      </c>
      <c r="E3519" t="s">
        <v>533</v>
      </c>
      <c r="F3519">
        <v>2012</v>
      </c>
      <c r="G3519">
        <f t="shared" si="325"/>
        <v>0.23570226039551587</v>
      </c>
      <c r="H3519">
        <f t="shared" si="326"/>
        <v>88</v>
      </c>
      <c r="I3519">
        <f t="shared" si="329"/>
        <v>2.2166880401662615E-5</v>
      </c>
      <c r="J3519">
        <f t="shared" si="329"/>
        <v>2.5825040594812981E-3</v>
      </c>
      <c r="K3519">
        <f t="shared" si="329"/>
        <v>9.7333170915842274E-2</v>
      </c>
      <c r="L3519">
        <f t="shared" si="329"/>
        <v>0.1516333930244603</v>
      </c>
      <c r="M3519">
        <f t="shared" si="329"/>
        <v>0.21583740523444173</v>
      </c>
      <c r="N3519">
        <f t="shared" si="329"/>
        <v>0.23570226039551587</v>
      </c>
    </row>
    <row r="3520" spans="1:14">
      <c r="A3520">
        <v>2012</v>
      </c>
      <c r="B3520">
        <v>12</v>
      </c>
      <c r="C3520">
        <v>19</v>
      </c>
      <c r="D3520" t="s">
        <v>14</v>
      </c>
      <c r="E3520" t="s">
        <v>15</v>
      </c>
      <c r="F3520">
        <v>2007</v>
      </c>
      <c r="G3520">
        <f t="shared" si="325"/>
        <v>0.22941573387056174</v>
      </c>
      <c r="H3520">
        <f t="shared" si="326"/>
        <v>88</v>
      </c>
      <c r="I3520">
        <f t="shared" si="329"/>
        <v>2.1575657044760145E-5</v>
      </c>
      <c r="J3520">
        <f t="shared" si="329"/>
        <v>2.5136248716301165E-3</v>
      </c>
      <c r="K3520">
        <f t="shared" si="329"/>
        <v>9.473715185478801E-2</v>
      </c>
      <c r="L3520">
        <f t="shared" si="329"/>
        <v>0.1475891070438444</v>
      </c>
      <c r="M3520">
        <f t="shared" si="329"/>
        <v>0.21008070366184448</v>
      </c>
      <c r="N3520">
        <f t="shared" si="329"/>
        <v>0.22941573387056174</v>
      </c>
    </row>
    <row r="3521" spans="1:14">
      <c r="A3521">
        <v>2012</v>
      </c>
      <c r="B3521">
        <v>12</v>
      </c>
      <c r="C3521">
        <v>20</v>
      </c>
      <c r="D3521" t="s">
        <v>374</v>
      </c>
      <c r="E3521" t="s">
        <v>375</v>
      </c>
      <c r="F3521">
        <v>2011</v>
      </c>
      <c r="G3521">
        <f t="shared" si="325"/>
        <v>0.22360679774997896</v>
      </c>
      <c r="H3521">
        <f t="shared" si="326"/>
        <v>88</v>
      </c>
      <c r="I3521">
        <f t="shared" si="329"/>
        <v>2.1029349206940587E-5</v>
      </c>
      <c r="J3521">
        <f t="shared" si="329"/>
        <v>2.4499784683775579E-3</v>
      </c>
      <c r="K3521">
        <f t="shared" si="329"/>
        <v>9.2338353594155584E-2</v>
      </c>
      <c r="L3521">
        <f t="shared" si="329"/>
        <v>0.14385206738903475</v>
      </c>
      <c r="M3521">
        <f t="shared" si="329"/>
        <v>0.20476134144047536</v>
      </c>
      <c r="N3521">
        <f t="shared" si="329"/>
        <v>0.22360679774997896</v>
      </c>
    </row>
    <row r="3522" spans="1:14">
      <c r="A3522">
        <v>2012</v>
      </c>
      <c r="B3522">
        <v>12</v>
      </c>
      <c r="C3522">
        <v>21</v>
      </c>
      <c r="D3522" t="s">
        <v>310</v>
      </c>
      <c r="E3522" t="s">
        <v>311</v>
      </c>
      <c r="F3522">
        <v>2009</v>
      </c>
      <c r="G3522">
        <f t="shared" si="325"/>
        <v>0.21821789023599239</v>
      </c>
      <c r="H3522">
        <f t="shared" si="326"/>
        <v>88</v>
      </c>
      <c r="I3522">
        <f t="shared" ref="I3522:N3537" si="330">$G3522*(I$1^$H3522)</f>
        <v>2.0522543425113496E-5</v>
      </c>
      <c r="J3522">
        <f t="shared" si="330"/>
        <v>2.3909341660119945E-3</v>
      </c>
      <c r="K3522">
        <f t="shared" si="330"/>
        <v>9.0113006008483904E-2</v>
      </c>
      <c r="L3522">
        <f t="shared" si="330"/>
        <v>0.14038524305875633</v>
      </c>
      <c r="M3522">
        <f t="shared" si="330"/>
        <v>0.19982660804879945</v>
      </c>
      <c r="N3522">
        <f t="shared" si="330"/>
        <v>0.21821789023599239</v>
      </c>
    </row>
    <row r="3523" spans="1:14">
      <c r="A3523">
        <v>2012</v>
      </c>
      <c r="B3523">
        <v>12</v>
      </c>
      <c r="C3523">
        <v>22</v>
      </c>
      <c r="D3523" t="s">
        <v>536</v>
      </c>
      <c r="E3523" t="s">
        <v>537</v>
      </c>
      <c r="F3523">
        <v>2012</v>
      </c>
      <c r="G3523">
        <f t="shared" ref="G3523:G3586" si="331">1/SQRT(C3523)</f>
        <v>0.21320071635561041</v>
      </c>
      <c r="H3523">
        <f t="shared" ref="H3523:H3586" si="332">(2020*12+4)-(A3523*12+B3523)</f>
        <v>88</v>
      </c>
      <c r="I3523">
        <f t="shared" si="330"/>
        <v>2.0050697744999314E-5</v>
      </c>
      <c r="J3523">
        <f t="shared" si="330"/>
        <v>2.3359628140552169E-3</v>
      </c>
      <c r="K3523">
        <f t="shared" si="330"/>
        <v>8.8041165704558624E-2</v>
      </c>
      <c r="L3523">
        <f t="shared" si="330"/>
        <v>0.13715756464108048</v>
      </c>
      <c r="M3523">
        <f t="shared" si="330"/>
        <v>0.19523227878723645</v>
      </c>
      <c r="N3523">
        <f t="shared" si="330"/>
        <v>0.21320071635561041</v>
      </c>
    </row>
    <row r="3524" spans="1:14">
      <c r="A3524">
        <v>2012</v>
      </c>
      <c r="B3524">
        <v>12</v>
      </c>
      <c r="C3524">
        <v>23</v>
      </c>
      <c r="D3524" t="s">
        <v>20</v>
      </c>
      <c r="E3524" t="s">
        <v>21</v>
      </c>
      <c r="F3524">
        <v>2004</v>
      </c>
      <c r="G3524">
        <f t="shared" si="331"/>
        <v>0.20851441405707477</v>
      </c>
      <c r="H3524">
        <f t="shared" si="332"/>
        <v>88</v>
      </c>
      <c r="I3524">
        <f t="shared" si="330"/>
        <v>1.9609969249636726E-5</v>
      </c>
      <c r="J3524">
        <f t="shared" si="330"/>
        <v>2.2846167018473126E-3</v>
      </c>
      <c r="K3524">
        <f t="shared" si="330"/>
        <v>8.6105958711544348E-2</v>
      </c>
      <c r="L3524">
        <f t="shared" si="330"/>
        <v>0.13414274451558453</v>
      </c>
      <c r="M3524">
        <f t="shared" si="330"/>
        <v>0.19094093543497992</v>
      </c>
      <c r="N3524">
        <f t="shared" si="330"/>
        <v>0.20851441405707477</v>
      </c>
    </row>
    <row r="3525" spans="1:14">
      <c r="A3525">
        <v>2012</v>
      </c>
      <c r="B3525">
        <v>12</v>
      </c>
      <c r="C3525">
        <v>24</v>
      </c>
      <c r="D3525" t="s">
        <v>12</v>
      </c>
      <c r="E3525" t="s">
        <v>13</v>
      </c>
      <c r="F3525">
        <v>2009</v>
      </c>
      <c r="G3525">
        <f t="shared" si="331"/>
        <v>0.20412414523193154</v>
      </c>
      <c r="H3525">
        <f t="shared" si="332"/>
        <v>88</v>
      </c>
      <c r="I3525">
        <f t="shared" si="330"/>
        <v>1.9197081550491226E-5</v>
      </c>
      <c r="J3525">
        <f t="shared" si="330"/>
        <v>2.2365141208872436E-3</v>
      </c>
      <c r="K3525">
        <f t="shared" si="330"/>
        <v>8.4292998644012088E-2</v>
      </c>
      <c r="L3525">
        <f t="shared" si="330"/>
        <v>0.13131837042121269</v>
      </c>
      <c r="M3525">
        <f t="shared" si="330"/>
        <v>0.18692067601994292</v>
      </c>
      <c r="N3525">
        <f t="shared" si="330"/>
        <v>0.20412414523193154</v>
      </c>
    </row>
    <row r="3526" spans="1:14">
      <c r="A3526">
        <v>2012</v>
      </c>
      <c r="B3526">
        <v>12</v>
      </c>
      <c r="C3526">
        <v>25</v>
      </c>
      <c r="D3526" t="s">
        <v>50</v>
      </c>
      <c r="E3526" t="s">
        <v>51</v>
      </c>
      <c r="F3526">
        <v>2005</v>
      </c>
      <c r="G3526">
        <f t="shared" si="331"/>
        <v>0.2</v>
      </c>
      <c r="H3526">
        <f t="shared" si="332"/>
        <v>88</v>
      </c>
      <c r="I3526">
        <f t="shared" si="330"/>
        <v>1.8809221739720178E-5</v>
      </c>
      <c r="J3526">
        <f t="shared" si="330"/>
        <v>2.1913273594812155E-3</v>
      </c>
      <c r="K3526">
        <f t="shared" si="330"/>
        <v>8.2589934226777573E-2</v>
      </c>
      <c r="L3526">
        <f t="shared" si="330"/>
        <v>0.12866520055430494</v>
      </c>
      <c r="M3526">
        <f t="shared" si="330"/>
        <v>0.18314411144997908</v>
      </c>
      <c r="N3526">
        <f t="shared" si="330"/>
        <v>0.2</v>
      </c>
    </row>
    <row r="3527" spans="1:14">
      <c r="A3527">
        <v>2012</v>
      </c>
      <c r="B3527">
        <v>12</v>
      </c>
      <c r="C3527">
        <v>26</v>
      </c>
      <c r="D3527" t="s">
        <v>24</v>
      </c>
      <c r="E3527" t="s">
        <v>25</v>
      </c>
      <c r="F3527">
        <v>2002</v>
      </c>
      <c r="G3527">
        <f t="shared" si="331"/>
        <v>0.19611613513818404</v>
      </c>
      <c r="H3527">
        <f t="shared" si="332"/>
        <v>88</v>
      </c>
      <c r="I3527">
        <f t="shared" si="330"/>
        <v>1.8443959362755158E-5</v>
      </c>
      <c r="J3527">
        <f t="shared" si="330"/>
        <v>2.1487732628200904E-3</v>
      </c>
      <c r="K3527">
        <f t="shared" si="330"/>
        <v>8.0986093509362214E-2</v>
      </c>
      <c r="L3527">
        <f t="shared" si="330"/>
        <v>0.12616660929744811</v>
      </c>
      <c r="M3527">
        <f t="shared" si="330"/>
        <v>0.17958757655443366</v>
      </c>
      <c r="N3527">
        <f t="shared" si="330"/>
        <v>0.19611613513818404</v>
      </c>
    </row>
    <row r="3528" spans="1:14">
      <c r="A3528">
        <v>2012</v>
      </c>
      <c r="B3528">
        <v>12</v>
      </c>
      <c r="C3528">
        <v>27</v>
      </c>
      <c r="D3528" t="s">
        <v>586</v>
      </c>
      <c r="E3528" t="s">
        <v>587</v>
      </c>
      <c r="F3528">
        <v>2012</v>
      </c>
      <c r="G3528">
        <f t="shared" si="331"/>
        <v>0.19245008972987526</v>
      </c>
      <c r="H3528">
        <f t="shared" si="332"/>
        <v>88</v>
      </c>
      <c r="I3528">
        <f t="shared" si="330"/>
        <v>1.8099182057791342E-5</v>
      </c>
      <c r="J3528">
        <f t="shared" si="330"/>
        <v>2.1086057347984529E-3</v>
      </c>
      <c r="K3528">
        <f t="shared" si="330"/>
        <v>7.94722012636392E-2</v>
      </c>
      <c r="L3528">
        <f t="shared" si="330"/>
        <v>0.12380814695894192</v>
      </c>
      <c r="M3528">
        <f t="shared" si="330"/>
        <v>0.17623050341023372</v>
      </c>
      <c r="N3528">
        <f t="shared" si="330"/>
        <v>0.19245008972987526</v>
      </c>
    </row>
    <row r="3529" spans="1:14">
      <c r="A3529">
        <v>2012</v>
      </c>
      <c r="B3529">
        <v>12</v>
      </c>
      <c r="C3529">
        <v>28</v>
      </c>
      <c r="D3529" t="s">
        <v>272</v>
      </c>
      <c r="E3529" t="s">
        <v>273</v>
      </c>
      <c r="F3529">
        <v>2005</v>
      </c>
      <c r="G3529">
        <f t="shared" si="331"/>
        <v>0.1889822365046136</v>
      </c>
      <c r="H3529">
        <f t="shared" si="332"/>
        <v>88</v>
      </c>
      <c r="I3529">
        <f t="shared" si="330"/>
        <v>1.7773043956417591E-5</v>
      </c>
      <c r="J3529">
        <f t="shared" si="330"/>
        <v>2.0706097265425476E-3</v>
      </c>
      <c r="K3529">
        <f t="shared" si="330"/>
        <v>7.804015241472681E-2</v>
      </c>
      <c r="L3529">
        <f t="shared" si="330"/>
        <v>0.121577186805336</v>
      </c>
      <c r="M3529">
        <f t="shared" si="330"/>
        <v>0.17305491892233626</v>
      </c>
      <c r="N3529">
        <f t="shared" si="330"/>
        <v>0.1889822365046136</v>
      </c>
    </row>
    <row r="3530" spans="1:14">
      <c r="A3530">
        <v>2012</v>
      </c>
      <c r="B3530">
        <v>12</v>
      </c>
      <c r="C3530">
        <v>29</v>
      </c>
      <c r="D3530" t="s">
        <v>560</v>
      </c>
      <c r="E3530" t="s">
        <v>561</v>
      </c>
      <c r="F3530">
        <v>2012</v>
      </c>
      <c r="G3530">
        <f t="shared" si="331"/>
        <v>0.18569533817705186</v>
      </c>
      <c r="H3530">
        <f t="shared" si="332"/>
        <v>88</v>
      </c>
      <c r="I3530">
        <f t="shared" si="330"/>
        <v>1.746392395902247E-5</v>
      </c>
      <c r="J3530">
        <f t="shared" si="330"/>
        <v>2.0345963753774518E-3</v>
      </c>
      <c r="K3530">
        <f t="shared" si="330"/>
        <v>7.6682828831309655E-2</v>
      </c>
      <c r="L3530">
        <f t="shared" si="330"/>
        <v>0.11946263964274929</v>
      </c>
      <c r="M3530">
        <f t="shared" si="330"/>
        <v>0.1700450385541977</v>
      </c>
      <c r="N3530">
        <f t="shared" si="330"/>
        <v>0.18569533817705186</v>
      </c>
    </row>
    <row r="3531" spans="1:14">
      <c r="A3531">
        <v>2012</v>
      </c>
      <c r="B3531">
        <v>12</v>
      </c>
      <c r="C3531">
        <v>30</v>
      </c>
      <c r="D3531" t="s">
        <v>548</v>
      </c>
      <c r="E3531" t="s">
        <v>549</v>
      </c>
      <c r="F3531">
        <v>2010</v>
      </c>
      <c r="G3531">
        <f t="shared" si="331"/>
        <v>0.18257418583505536</v>
      </c>
      <c r="H3531">
        <f t="shared" si="332"/>
        <v>88</v>
      </c>
      <c r="I3531">
        <f t="shared" si="330"/>
        <v>1.7170391726602175E-5</v>
      </c>
      <c r="J3531">
        <f t="shared" si="330"/>
        <v>2.0003990427768228E-3</v>
      </c>
      <c r="K3531">
        <f t="shared" si="330"/>
        <v>7.5393949998123433E-2</v>
      </c>
      <c r="L3531">
        <f t="shared" si="330"/>
        <v>0.1174547211825317</v>
      </c>
      <c r="M3531">
        <f t="shared" si="330"/>
        <v>0.16718693519232283</v>
      </c>
      <c r="N3531">
        <f t="shared" si="330"/>
        <v>0.18257418583505536</v>
      </c>
    </row>
    <row r="3532" spans="1:14">
      <c r="A3532">
        <v>2012</v>
      </c>
      <c r="B3532">
        <v>12</v>
      </c>
      <c r="C3532">
        <v>31</v>
      </c>
      <c r="D3532" t="s">
        <v>512</v>
      </c>
      <c r="E3532" t="s">
        <v>513</v>
      </c>
      <c r="F3532">
        <v>2009</v>
      </c>
      <c r="G3532">
        <f t="shared" si="331"/>
        <v>0.17960530202677491</v>
      </c>
      <c r="H3532">
        <f t="shared" si="332"/>
        <v>88</v>
      </c>
      <c r="I3532">
        <f t="shared" si="330"/>
        <v>1.6891179757255116E-5</v>
      </c>
      <c r="J3532">
        <f t="shared" si="330"/>
        <v>1.9678700611957941E-3</v>
      </c>
      <c r="K3532">
        <f t="shared" si="330"/>
        <v>7.4167950405859301E-2</v>
      </c>
      <c r="L3532">
        <f t="shared" si="330"/>
        <v>0.11554476102945753</v>
      </c>
      <c r="M3532">
        <f t="shared" si="330"/>
        <v>0.16446826725699407</v>
      </c>
      <c r="N3532">
        <f t="shared" si="330"/>
        <v>0.17960530202677491</v>
      </c>
    </row>
    <row r="3533" spans="1:14">
      <c r="A3533">
        <v>2012</v>
      </c>
      <c r="B3533">
        <v>12</v>
      </c>
      <c r="C3533">
        <v>32</v>
      </c>
      <c r="D3533" t="s">
        <v>44</v>
      </c>
      <c r="E3533" t="s">
        <v>45</v>
      </c>
      <c r="F3533">
        <v>1997</v>
      </c>
      <c r="G3533">
        <f t="shared" si="331"/>
        <v>0.17677669529663687</v>
      </c>
      <c r="H3533">
        <f t="shared" si="332"/>
        <v>88</v>
      </c>
      <c r="I3533">
        <f t="shared" si="330"/>
        <v>1.6625160301246958E-5</v>
      </c>
      <c r="J3533">
        <f t="shared" si="330"/>
        <v>1.9368780446109733E-3</v>
      </c>
      <c r="K3533">
        <f t="shared" si="330"/>
        <v>7.2999878186881695E-2</v>
      </c>
      <c r="L3533">
        <f t="shared" si="330"/>
        <v>0.11372504476834519</v>
      </c>
      <c r="M3533">
        <f t="shared" si="330"/>
        <v>0.16187805392583127</v>
      </c>
      <c r="N3533">
        <f t="shared" si="330"/>
        <v>0.17677669529663687</v>
      </c>
    </row>
    <row r="3534" spans="1:14">
      <c r="A3534">
        <v>2012</v>
      </c>
      <c r="B3534">
        <v>12</v>
      </c>
      <c r="C3534">
        <v>33</v>
      </c>
      <c r="D3534" t="s">
        <v>452</v>
      </c>
      <c r="E3534" t="s">
        <v>453</v>
      </c>
      <c r="F3534">
        <v>2011</v>
      </c>
      <c r="G3534">
        <f t="shared" si="331"/>
        <v>0.17407765595569785</v>
      </c>
      <c r="H3534">
        <f t="shared" si="332"/>
        <v>88</v>
      </c>
      <c r="I3534">
        <f t="shared" si="330"/>
        <v>1.637132615400721E-5</v>
      </c>
      <c r="J3534">
        <f t="shared" si="330"/>
        <v>1.9073056508503944E-3</v>
      </c>
      <c r="K3534">
        <f t="shared" si="330"/>
        <v>7.1885310778663503E-2</v>
      </c>
      <c r="L3534">
        <f t="shared" si="330"/>
        <v>0.1119886825778158</v>
      </c>
      <c r="M3534">
        <f t="shared" si="330"/>
        <v>0.15940648811650721</v>
      </c>
      <c r="N3534">
        <f t="shared" si="330"/>
        <v>0.17407765595569785</v>
      </c>
    </row>
    <row r="3535" spans="1:14">
      <c r="A3535">
        <v>2012</v>
      </c>
      <c r="B3535">
        <v>12</v>
      </c>
      <c r="C3535">
        <v>34</v>
      </c>
      <c r="D3535" t="s">
        <v>264</v>
      </c>
      <c r="E3535" t="s">
        <v>265</v>
      </c>
      <c r="F3535">
        <v>2010</v>
      </c>
      <c r="G3535">
        <f t="shared" si="331"/>
        <v>0.17149858514250882</v>
      </c>
      <c r="H3535">
        <f t="shared" si="332"/>
        <v>88</v>
      </c>
      <c r="I3535">
        <f t="shared" si="330"/>
        <v>1.6128774579968642E-5</v>
      </c>
      <c r="J3535">
        <f t="shared" si="330"/>
        <v>1.8790477086754913E-3</v>
      </c>
      <c r="K3535">
        <f t="shared" si="330"/>
        <v>7.0820284334526085E-2</v>
      </c>
      <c r="L3535">
        <f t="shared" si="330"/>
        <v>0.11032949926070219</v>
      </c>
      <c r="M3535">
        <f t="shared" si="330"/>
        <v>0.1570447799542668</v>
      </c>
      <c r="N3535">
        <f t="shared" si="330"/>
        <v>0.17149858514250882</v>
      </c>
    </row>
    <row r="3536" spans="1:14">
      <c r="A3536">
        <v>2012</v>
      </c>
      <c r="B3536">
        <v>12</v>
      </c>
      <c r="C3536">
        <v>35</v>
      </c>
      <c r="D3536" t="s">
        <v>58</v>
      </c>
      <c r="E3536" t="s">
        <v>59</v>
      </c>
      <c r="F3536">
        <v>2007</v>
      </c>
      <c r="G3536">
        <f t="shared" si="331"/>
        <v>0.1690308509457033</v>
      </c>
      <c r="H3536">
        <f t="shared" si="332"/>
        <v>88</v>
      </c>
      <c r="I3536">
        <f t="shared" si="330"/>
        <v>1.5896693781456619E-5</v>
      </c>
      <c r="J3536">
        <f t="shared" si="330"/>
        <v>1.8520096413685548E-3</v>
      </c>
      <c r="K3536">
        <f t="shared" si="330"/>
        <v>6.9801234309509394E-2</v>
      </c>
      <c r="L3536">
        <f t="shared" si="330"/>
        <v>0.10874194168396871</v>
      </c>
      <c r="M3536">
        <f t="shared" si="330"/>
        <v>0.15478502502042343</v>
      </c>
      <c r="N3536">
        <f t="shared" si="330"/>
        <v>0.1690308509457033</v>
      </c>
    </row>
    <row r="3537" spans="1:14">
      <c r="A3537">
        <v>2012</v>
      </c>
      <c r="B3537">
        <v>12</v>
      </c>
      <c r="C3537">
        <v>36</v>
      </c>
      <c r="D3537" t="s">
        <v>244</v>
      </c>
      <c r="E3537" t="s">
        <v>245</v>
      </c>
      <c r="F3537">
        <v>2010</v>
      </c>
      <c r="G3537">
        <f t="shared" si="331"/>
        <v>0.16666666666666666</v>
      </c>
      <c r="H3537">
        <f t="shared" si="332"/>
        <v>88</v>
      </c>
      <c r="I3537">
        <f t="shared" si="330"/>
        <v>1.5674351449766814E-5</v>
      </c>
      <c r="J3537">
        <f t="shared" si="330"/>
        <v>1.8261061329010128E-3</v>
      </c>
      <c r="K3537">
        <f t="shared" si="330"/>
        <v>6.8824945188981301E-2</v>
      </c>
      <c r="L3537">
        <f t="shared" si="330"/>
        <v>0.10722100046192079</v>
      </c>
      <c r="M3537">
        <f t="shared" si="330"/>
        <v>0.15262009287498254</v>
      </c>
      <c r="N3537">
        <f t="shared" si="330"/>
        <v>0.16666666666666666</v>
      </c>
    </row>
    <row r="3538" spans="1:14">
      <c r="A3538">
        <v>2012</v>
      </c>
      <c r="B3538">
        <v>12</v>
      </c>
      <c r="C3538">
        <v>37</v>
      </c>
      <c r="D3538" t="s">
        <v>62</v>
      </c>
      <c r="E3538" t="s">
        <v>63</v>
      </c>
      <c r="F3538">
        <v>1999</v>
      </c>
      <c r="G3538">
        <f t="shared" si="331"/>
        <v>0.16439898730535729</v>
      </c>
      <c r="H3538">
        <f t="shared" si="332"/>
        <v>88</v>
      </c>
      <c r="I3538">
        <f t="shared" ref="I3538:N3553" si="333">$G3538*(I$1^$H3538)</f>
        <v>1.5461085030059538E-5</v>
      </c>
      <c r="J3538">
        <f t="shared" si="333"/>
        <v>1.8012599937661724E-3</v>
      </c>
      <c r="K3538">
        <f t="shared" si="333"/>
        <v>6.78885077424915E-2</v>
      </c>
      <c r="L3538">
        <f t="shared" si="333"/>
        <v>0.10576214336284215</v>
      </c>
      <c r="M3538">
        <f t="shared" si="333"/>
        <v>0.15054353226658024</v>
      </c>
      <c r="N3538">
        <f t="shared" si="333"/>
        <v>0.16439898730535729</v>
      </c>
    </row>
    <row r="3539" spans="1:14">
      <c r="A3539">
        <v>2012</v>
      </c>
      <c r="B3539">
        <v>12</v>
      </c>
      <c r="C3539">
        <v>38</v>
      </c>
      <c r="D3539" t="s">
        <v>518</v>
      </c>
      <c r="E3539" t="s">
        <v>519</v>
      </c>
      <c r="F3539">
        <v>2012</v>
      </c>
      <c r="G3539">
        <f t="shared" si="331"/>
        <v>0.16222142113076254</v>
      </c>
      <c r="H3539">
        <f t="shared" si="332"/>
        <v>88</v>
      </c>
      <c r="I3539">
        <f t="shared" si="333"/>
        <v>1.5256293404905206E-5</v>
      </c>
      <c r="J3539">
        <f t="shared" si="333"/>
        <v>1.7774011920888206E-3</v>
      </c>
      <c r="K3539">
        <f t="shared" si="333"/>
        <v>6.6989282506820319E-2</v>
      </c>
      <c r="L3539">
        <f t="shared" si="333"/>
        <v>0.10436125841996963</v>
      </c>
      <c r="M3539">
        <f t="shared" si="333"/>
        <v>0.14854949015573182</v>
      </c>
      <c r="N3539">
        <f t="shared" si="333"/>
        <v>0.16222142113076254</v>
      </c>
    </row>
    <row r="3540" spans="1:14">
      <c r="A3540">
        <v>2012</v>
      </c>
      <c r="B3540">
        <v>12</v>
      </c>
      <c r="C3540">
        <v>39</v>
      </c>
      <c r="D3540" t="s">
        <v>524</v>
      </c>
      <c r="E3540" t="s">
        <v>525</v>
      </c>
      <c r="F3540">
        <v>2012</v>
      </c>
      <c r="G3540">
        <f t="shared" si="331"/>
        <v>0.16012815380508713</v>
      </c>
      <c r="H3540">
        <f t="shared" si="332"/>
        <v>88</v>
      </c>
      <c r="I3540">
        <f t="shared" si="333"/>
        <v>1.5059429758459506E-5</v>
      </c>
      <c r="J3540">
        <f t="shared" si="333"/>
        <v>1.7544660222815177E-3</v>
      </c>
      <c r="K3540">
        <f t="shared" si="333"/>
        <v>6.6124868453087349E-2</v>
      </c>
      <c r="L3540">
        <f t="shared" si="333"/>
        <v>0.10301460511861063</v>
      </c>
      <c r="M3540">
        <f t="shared" si="333"/>
        <v>0.14663264223379133</v>
      </c>
      <c r="N3540">
        <f t="shared" si="333"/>
        <v>0.16012815380508713</v>
      </c>
    </row>
    <row r="3541" spans="1:14">
      <c r="A3541">
        <v>2012</v>
      </c>
      <c r="B3541">
        <v>12</v>
      </c>
      <c r="C3541">
        <v>40</v>
      </c>
      <c r="D3541" t="s">
        <v>48</v>
      </c>
      <c r="E3541" t="s">
        <v>49</v>
      </c>
      <c r="F3541">
        <v>2000</v>
      </c>
      <c r="G3541">
        <f t="shared" si="331"/>
        <v>0.15811388300841897</v>
      </c>
      <c r="H3541">
        <f t="shared" si="332"/>
        <v>88</v>
      </c>
      <c r="I3541">
        <f t="shared" si="333"/>
        <v>1.4869995428167634E-5</v>
      </c>
      <c r="J3541">
        <f t="shared" si="333"/>
        <v>1.7323963887508028E-3</v>
      </c>
      <c r="K3541">
        <f t="shared" si="333"/>
        <v>6.5293075990028634E-2</v>
      </c>
      <c r="L3541">
        <f t="shared" si="333"/>
        <v>0.10171877233849068</v>
      </c>
      <c r="M3541">
        <f t="shared" si="333"/>
        <v>0.14478813305741417</v>
      </c>
      <c r="N3541">
        <f t="shared" si="333"/>
        <v>0.15811388300841897</v>
      </c>
    </row>
    <row r="3542" spans="1:14">
      <c r="A3542">
        <v>2012</v>
      </c>
      <c r="B3542">
        <v>12</v>
      </c>
      <c r="C3542">
        <v>41</v>
      </c>
      <c r="D3542" t="s">
        <v>502</v>
      </c>
      <c r="E3542" t="s">
        <v>503</v>
      </c>
      <c r="F3542">
        <v>2011</v>
      </c>
      <c r="G3542">
        <f t="shared" si="331"/>
        <v>0.15617376188860607</v>
      </c>
      <c r="H3542">
        <f t="shared" si="332"/>
        <v>88</v>
      </c>
      <c r="I3542">
        <f t="shared" si="333"/>
        <v>1.4687534586445259E-5</v>
      </c>
      <c r="J3542">
        <f t="shared" si="333"/>
        <v>1.7111391862980362E-3</v>
      </c>
      <c r="K3542">
        <f t="shared" si="333"/>
        <v>6.449190361164199E-2</v>
      </c>
      <c r="L3542">
        <f t="shared" si="333"/>
        <v>0.10047064197358883</v>
      </c>
      <c r="M3542">
        <f t="shared" si="333"/>
        <v>0.14301152426444683</v>
      </c>
      <c r="N3542">
        <f t="shared" si="333"/>
        <v>0.15617376188860607</v>
      </c>
    </row>
    <row r="3543" spans="1:14">
      <c r="A3543">
        <v>2012</v>
      </c>
      <c r="B3543">
        <v>12</v>
      </c>
      <c r="C3543">
        <v>42</v>
      </c>
      <c r="D3543" t="s">
        <v>474</v>
      </c>
      <c r="E3543" t="s">
        <v>475</v>
      </c>
      <c r="F3543">
        <v>2011</v>
      </c>
      <c r="G3543">
        <f t="shared" si="331"/>
        <v>0.15430334996209191</v>
      </c>
      <c r="H3543">
        <f t="shared" si="332"/>
        <v>88</v>
      </c>
      <c r="I3543">
        <f t="shared" si="333"/>
        <v>1.451162962309315E-5</v>
      </c>
      <c r="J3543">
        <f t="shared" si="333"/>
        <v>1.6906457621576839E-3</v>
      </c>
      <c r="K3543">
        <f t="shared" si="333"/>
        <v>6.3719517621703067E-2</v>
      </c>
      <c r="L3543">
        <f t="shared" si="333"/>
        <v>9.926735734536829E-2</v>
      </c>
      <c r="M3543">
        <f t="shared" si="333"/>
        <v>0.14129874961281241</v>
      </c>
      <c r="N3543">
        <f t="shared" si="333"/>
        <v>0.15430334996209191</v>
      </c>
    </row>
    <row r="3544" spans="1:14">
      <c r="A3544">
        <v>2012</v>
      </c>
      <c r="B3544">
        <v>12</v>
      </c>
      <c r="C3544">
        <v>43</v>
      </c>
      <c r="D3544" t="s">
        <v>108</v>
      </c>
      <c r="E3544" t="s">
        <v>109</v>
      </c>
      <c r="F3544">
        <v>1997</v>
      </c>
      <c r="G3544">
        <f t="shared" si="331"/>
        <v>0.15249857033260467</v>
      </c>
      <c r="H3544">
        <f t="shared" si="332"/>
        <v>88</v>
      </c>
      <c r="I3544">
        <f t="shared" si="333"/>
        <v>1.4341897121881371E-5</v>
      </c>
      <c r="J3544">
        <f t="shared" si="333"/>
        <v>1.6708714472580351E-3</v>
      </c>
      <c r="K3544">
        <f t="shared" si="333"/>
        <v>6.297423446723717E-2</v>
      </c>
      <c r="L3544">
        <f t="shared" si="333"/>
        <v>9.8106295680446792E-2</v>
      </c>
      <c r="M3544">
        <f t="shared" si="333"/>
        <v>0.13964607580478511</v>
      </c>
      <c r="N3544">
        <f t="shared" si="333"/>
        <v>0.15249857033260467</v>
      </c>
    </row>
    <row r="3545" spans="1:14">
      <c r="A3545">
        <v>2012</v>
      </c>
      <c r="B3545">
        <v>12</v>
      </c>
      <c r="C3545">
        <v>44</v>
      </c>
      <c r="D3545" t="s">
        <v>36</v>
      </c>
      <c r="E3545" t="s">
        <v>37</v>
      </c>
      <c r="F3545">
        <v>2008</v>
      </c>
      <c r="G3545">
        <f t="shared" si="331"/>
        <v>0.15075567228888181</v>
      </c>
      <c r="H3545">
        <f t="shared" si="332"/>
        <v>88</v>
      </c>
      <c r="I3545">
        <f t="shared" si="333"/>
        <v>1.4177984343010834E-5</v>
      </c>
      <c r="J3545">
        <f t="shared" si="333"/>
        <v>1.6517751464180542E-3</v>
      </c>
      <c r="K3545">
        <f t="shared" si="333"/>
        <v>6.2254505293261916E-2</v>
      </c>
      <c r="L3545">
        <f t="shared" si="333"/>
        <v>9.6985044048740254E-2</v>
      </c>
      <c r="M3545">
        <f t="shared" si="333"/>
        <v>0.13805006823695745</v>
      </c>
      <c r="N3545">
        <f t="shared" si="333"/>
        <v>0.15075567228888181</v>
      </c>
    </row>
    <row r="3546" spans="1:14">
      <c r="A3546">
        <v>2012</v>
      </c>
      <c r="B3546">
        <v>12</v>
      </c>
      <c r="C3546">
        <v>45</v>
      </c>
      <c r="D3546" t="s">
        <v>376</v>
      </c>
      <c r="E3546" t="s">
        <v>377</v>
      </c>
      <c r="F3546">
        <v>2011</v>
      </c>
      <c r="G3546">
        <f t="shared" si="331"/>
        <v>0.14907119849998599</v>
      </c>
      <c r="H3546">
        <f t="shared" si="332"/>
        <v>88</v>
      </c>
      <c r="I3546">
        <f t="shared" si="333"/>
        <v>1.4019566137960392E-5</v>
      </c>
      <c r="J3546">
        <f t="shared" si="333"/>
        <v>1.6333189789183721E-3</v>
      </c>
      <c r="K3546">
        <f t="shared" si="333"/>
        <v>6.1558902396103732E-2</v>
      </c>
      <c r="L3546">
        <f t="shared" si="333"/>
        <v>9.5901378259356504E-2</v>
      </c>
      <c r="M3546">
        <f t="shared" si="333"/>
        <v>0.13650756096031694</v>
      </c>
      <c r="N3546">
        <f t="shared" si="333"/>
        <v>0.14907119849998599</v>
      </c>
    </row>
    <row r="3547" spans="1:14">
      <c r="A3547">
        <v>2012</v>
      </c>
      <c r="B3547">
        <v>12</v>
      </c>
      <c r="C3547">
        <v>46</v>
      </c>
      <c r="D3547" t="s">
        <v>40</v>
      </c>
      <c r="E3547" t="s">
        <v>41</v>
      </c>
      <c r="F3547">
        <v>2005</v>
      </c>
      <c r="G3547">
        <f t="shared" si="331"/>
        <v>0.14744195615489714</v>
      </c>
      <c r="H3547">
        <f t="shared" si="332"/>
        <v>88</v>
      </c>
      <c r="I3547">
        <f t="shared" si="333"/>
        <v>1.3866342235277802E-5</v>
      </c>
      <c r="J3547">
        <f t="shared" si="333"/>
        <v>1.6154679622882794E-3</v>
      </c>
      <c r="K3547">
        <f t="shared" si="333"/>
        <v>6.0886107305501883E-2</v>
      </c>
      <c r="L3547">
        <f t="shared" si="333"/>
        <v>9.4853244293944386E-2</v>
      </c>
      <c r="M3547">
        <f t="shared" si="333"/>
        <v>0.13501563025217703</v>
      </c>
      <c r="N3547">
        <f t="shared" si="333"/>
        <v>0.14744195615489714</v>
      </c>
    </row>
    <row r="3548" spans="1:14">
      <c r="A3548">
        <v>2012</v>
      </c>
      <c r="B3548">
        <v>12</v>
      </c>
      <c r="C3548">
        <v>47</v>
      </c>
      <c r="D3548" t="s">
        <v>92</v>
      </c>
      <c r="E3548" t="s">
        <v>93</v>
      </c>
      <c r="F3548">
        <v>2004</v>
      </c>
      <c r="G3548">
        <f t="shared" si="331"/>
        <v>0.14586499149789456</v>
      </c>
      <c r="H3548">
        <f t="shared" si="332"/>
        <v>88</v>
      </c>
      <c r="I3548">
        <f t="shared" si="333"/>
        <v>1.3718034845731486E-5</v>
      </c>
      <c r="J3548">
        <f t="shared" si="333"/>
        <v>1.5981897332991561E-3</v>
      </c>
      <c r="K3548">
        <f t="shared" si="333"/>
        <v>6.0234900269002904E-2</v>
      </c>
      <c r="L3548">
        <f t="shared" si="333"/>
        <v>9.3838741924642949E-2</v>
      </c>
      <c r="M3548">
        <f t="shared" si="333"/>
        <v>0.13357157129770325</v>
      </c>
      <c r="N3548">
        <f t="shared" si="333"/>
        <v>0.14586499149789456</v>
      </c>
    </row>
    <row r="3549" spans="1:14">
      <c r="A3549">
        <v>2012</v>
      </c>
      <c r="B3549">
        <v>12</v>
      </c>
      <c r="C3549">
        <v>48</v>
      </c>
      <c r="D3549" t="s">
        <v>170</v>
      </c>
      <c r="E3549" t="s">
        <v>171</v>
      </c>
      <c r="F3549">
        <v>2004</v>
      </c>
      <c r="G3549">
        <f t="shared" si="331"/>
        <v>0.14433756729740646</v>
      </c>
      <c r="H3549">
        <f t="shared" si="332"/>
        <v>88</v>
      </c>
      <c r="I3549">
        <f t="shared" si="333"/>
        <v>1.3574386543343509E-5</v>
      </c>
      <c r="J3549">
        <f t="shared" si="333"/>
        <v>1.5814543010988398E-3</v>
      </c>
      <c r="K3549">
        <f t="shared" si="333"/>
        <v>5.9604150947729403E-2</v>
      </c>
      <c r="L3549">
        <f t="shared" si="333"/>
        <v>9.285611021920645E-2</v>
      </c>
      <c r="M3549">
        <f t="shared" si="333"/>
        <v>0.13217287755767532</v>
      </c>
      <c r="N3549">
        <f t="shared" si="333"/>
        <v>0.14433756729740646</v>
      </c>
    </row>
    <row r="3550" spans="1:14">
      <c r="A3550">
        <v>2012</v>
      </c>
      <c r="B3550">
        <v>12</v>
      </c>
      <c r="C3550">
        <v>49</v>
      </c>
      <c r="D3550" t="s">
        <v>60</v>
      </c>
      <c r="E3550" t="s">
        <v>61</v>
      </c>
      <c r="F3550">
        <v>2005</v>
      </c>
      <c r="G3550">
        <f t="shared" si="331"/>
        <v>0.14285714285714285</v>
      </c>
      <c r="H3550">
        <f t="shared" si="332"/>
        <v>88</v>
      </c>
      <c r="I3550">
        <f t="shared" si="333"/>
        <v>1.3435158385514411E-5</v>
      </c>
      <c r="J3550">
        <f t="shared" si="333"/>
        <v>1.5652338282008682E-3</v>
      </c>
      <c r="K3550">
        <f t="shared" si="333"/>
        <v>5.8992810161983975E-2</v>
      </c>
      <c r="L3550">
        <f t="shared" si="333"/>
        <v>9.190371468164639E-2</v>
      </c>
      <c r="M3550">
        <f t="shared" si="333"/>
        <v>0.13081722246427074</v>
      </c>
      <c r="N3550">
        <f t="shared" si="333"/>
        <v>0.14285714285714285</v>
      </c>
    </row>
    <row r="3551" spans="1:14">
      <c r="A3551">
        <v>2012</v>
      </c>
      <c r="B3551">
        <v>12</v>
      </c>
      <c r="C3551">
        <v>50</v>
      </c>
      <c r="D3551" t="s">
        <v>304</v>
      </c>
      <c r="E3551" t="s">
        <v>305</v>
      </c>
      <c r="F3551">
        <v>2010</v>
      </c>
      <c r="G3551">
        <f t="shared" si="331"/>
        <v>0.1414213562373095</v>
      </c>
      <c r="H3551">
        <f t="shared" si="332"/>
        <v>88</v>
      </c>
      <c r="I3551">
        <f t="shared" si="333"/>
        <v>1.3300128240997568E-5</v>
      </c>
      <c r="J3551">
        <f t="shared" si="333"/>
        <v>1.5495024356887788E-3</v>
      </c>
      <c r="K3551">
        <f t="shared" si="333"/>
        <v>5.8399902549505361E-2</v>
      </c>
      <c r="L3551">
        <f t="shared" si="333"/>
        <v>9.0980035814676161E-2</v>
      </c>
      <c r="M3551">
        <f t="shared" si="333"/>
        <v>0.12950244314066503</v>
      </c>
      <c r="N3551">
        <f t="shared" si="333"/>
        <v>0.1414213562373095</v>
      </c>
    </row>
    <row r="3552" spans="1:14">
      <c r="A3552">
        <v>2012</v>
      </c>
      <c r="B3552">
        <v>12</v>
      </c>
      <c r="C3552">
        <v>51</v>
      </c>
      <c r="D3552" t="s">
        <v>80</v>
      </c>
      <c r="E3552" t="s">
        <v>81</v>
      </c>
      <c r="F3552">
        <v>2005</v>
      </c>
      <c r="G3552">
        <f t="shared" si="331"/>
        <v>0.14002800840280097</v>
      </c>
      <c r="H3552">
        <f t="shared" si="332"/>
        <v>88</v>
      </c>
      <c r="I3552">
        <f t="shared" si="333"/>
        <v>1.3169089299098419E-5</v>
      </c>
      <c r="J3552">
        <f t="shared" si="333"/>
        <v>1.5342360295336165E-3</v>
      </c>
      <c r="K3552">
        <f t="shared" si="333"/>
        <v>5.7824520019469944E-2</v>
      </c>
      <c r="L3552">
        <f t="shared" si="333"/>
        <v>9.0083658921831428E-2</v>
      </c>
      <c r="M3552">
        <f t="shared" si="333"/>
        <v>0.12822652588520592</v>
      </c>
      <c r="N3552">
        <f t="shared" si="333"/>
        <v>0.14002800840280097</v>
      </c>
    </row>
    <row r="3553" spans="1:14">
      <c r="A3553">
        <v>2012</v>
      </c>
      <c r="B3553">
        <v>12</v>
      </c>
      <c r="C3553">
        <v>52</v>
      </c>
      <c r="D3553" t="s">
        <v>352</v>
      </c>
      <c r="E3553" t="s">
        <v>353</v>
      </c>
      <c r="F3553">
        <v>1982</v>
      </c>
      <c r="G3553">
        <f t="shared" si="331"/>
        <v>0.13867504905630729</v>
      </c>
      <c r="H3553">
        <f t="shared" si="332"/>
        <v>88</v>
      </c>
      <c r="I3553">
        <f t="shared" si="333"/>
        <v>1.3041848737333286E-5</v>
      </c>
      <c r="J3553">
        <f t="shared" si="333"/>
        <v>1.5194121453724293E-3</v>
      </c>
      <c r="K3553">
        <f t="shared" si="333"/>
        <v>5.7265815902277861E-2</v>
      </c>
      <c r="L3553">
        <f t="shared" si="333"/>
        <v>8.9213264993539265E-2</v>
      </c>
      <c r="M3553">
        <f t="shared" si="333"/>
        <v>0.12698759319849828</v>
      </c>
      <c r="N3553">
        <f t="shared" si="333"/>
        <v>0.13867504905630729</v>
      </c>
    </row>
    <row r="3554" spans="1:14">
      <c r="A3554">
        <v>2012</v>
      </c>
      <c r="B3554">
        <v>12</v>
      </c>
      <c r="C3554">
        <v>53</v>
      </c>
      <c r="D3554" t="s">
        <v>38</v>
      </c>
      <c r="E3554" t="s">
        <v>39</v>
      </c>
      <c r="F3554">
        <v>2006</v>
      </c>
      <c r="G3554">
        <f t="shared" si="331"/>
        <v>0.13736056394868904</v>
      </c>
      <c r="H3554">
        <f t="shared" si="332"/>
        <v>88</v>
      </c>
      <c r="I3554">
        <f t="shared" ref="I3554:N3569" si="334">$G3554*(I$1^$H3554)</f>
        <v>1.2918226528019528E-5</v>
      </c>
      <c r="J3554">
        <f t="shared" si="334"/>
        <v>1.505009809472657E-3</v>
      </c>
      <c r="K3554">
        <f t="shared" si="334"/>
        <v>5.6722999709376512E-2</v>
      </c>
      <c r="L3554">
        <f t="shared" si="334"/>
        <v>8.8367622543552529E-2</v>
      </c>
      <c r="M3554">
        <f t="shared" si="334"/>
        <v>0.12578389216325339</v>
      </c>
      <c r="N3554">
        <f t="shared" si="334"/>
        <v>0.13736056394868904</v>
      </c>
    </row>
    <row r="3555" spans="1:14">
      <c r="A3555">
        <v>2012</v>
      </c>
      <c r="B3555">
        <v>12</v>
      </c>
      <c r="C3555">
        <v>54</v>
      </c>
      <c r="D3555" t="s">
        <v>566</v>
      </c>
      <c r="E3555" t="s">
        <v>567</v>
      </c>
      <c r="F3555">
        <v>2012</v>
      </c>
      <c r="G3555">
        <f t="shared" si="331"/>
        <v>0.13608276348795434</v>
      </c>
      <c r="H3555">
        <f t="shared" si="332"/>
        <v>88</v>
      </c>
      <c r="I3555">
        <f t="shared" si="334"/>
        <v>1.2798054366994149E-5</v>
      </c>
      <c r="J3555">
        <f t="shared" si="334"/>
        <v>1.4910094139248286E-3</v>
      </c>
      <c r="K3555">
        <f t="shared" si="334"/>
        <v>5.6195332429341389E-2</v>
      </c>
      <c r="L3555">
        <f t="shared" si="334"/>
        <v>8.7545580280808458E-2</v>
      </c>
      <c r="M3555">
        <f t="shared" si="334"/>
        <v>0.12461378401329526</v>
      </c>
      <c r="N3555">
        <f t="shared" si="334"/>
        <v>0.13608276348795434</v>
      </c>
    </row>
    <row r="3556" spans="1:14">
      <c r="A3556">
        <v>2012</v>
      </c>
      <c r="B3556">
        <v>12</v>
      </c>
      <c r="C3556">
        <v>55</v>
      </c>
      <c r="D3556" t="s">
        <v>412</v>
      </c>
      <c r="E3556" t="s">
        <v>413</v>
      </c>
      <c r="F3556">
        <v>2011</v>
      </c>
      <c r="G3556">
        <f t="shared" si="331"/>
        <v>0.13483997249264842</v>
      </c>
      <c r="H3556">
        <f t="shared" si="332"/>
        <v>88</v>
      </c>
      <c r="I3556">
        <f t="shared" si="334"/>
        <v>1.2681174709959967E-5</v>
      </c>
      <c r="J3556">
        <f t="shared" si="334"/>
        <v>1.477392604374175E-3</v>
      </c>
      <c r="K3556">
        <f t="shared" si="334"/>
        <v>5.5682122296541653E-2</v>
      </c>
      <c r="L3556">
        <f t="shared" si="334"/>
        <v>8.6746060517517862E-2</v>
      </c>
      <c r="M3556">
        <f t="shared" si="334"/>
        <v>0.12347573475052857</v>
      </c>
      <c r="N3556">
        <f t="shared" si="334"/>
        <v>0.13483997249264842</v>
      </c>
    </row>
    <row r="3557" spans="1:14">
      <c r="A3557">
        <v>2012</v>
      </c>
      <c r="B3557">
        <v>12</v>
      </c>
      <c r="C3557">
        <v>56</v>
      </c>
      <c r="D3557" t="s">
        <v>72</v>
      </c>
      <c r="E3557" t="s">
        <v>73</v>
      </c>
      <c r="F3557">
        <v>2003</v>
      </c>
      <c r="G3557">
        <f t="shared" si="331"/>
        <v>0.1336306209562122</v>
      </c>
      <c r="H3557">
        <f t="shared" si="332"/>
        <v>88</v>
      </c>
      <c r="I3557">
        <f t="shared" si="334"/>
        <v>1.2567439903909466E-5</v>
      </c>
      <c r="J3557">
        <f t="shared" si="334"/>
        <v>1.4641421788290582E-3</v>
      </c>
      <c r="K3557">
        <f t="shared" si="334"/>
        <v>5.5182720977285049E-2</v>
      </c>
      <c r="L3557">
        <f t="shared" si="334"/>
        <v>8.5968053227636745E-2</v>
      </c>
      <c r="M3557">
        <f t="shared" si="334"/>
        <v>0.12236830668767218</v>
      </c>
      <c r="N3557">
        <f t="shared" si="334"/>
        <v>0.1336306209562122</v>
      </c>
    </row>
    <row r="3558" spans="1:14">
      <c r="A3558">
        <v>2012</v>
      </c>
      <c r="B3558">
        <v>12</v>
      </c>
      <c r="C3558">
        <v>57</v>
      </c>
      <c r="D3558" t="s">
        <v>528</v>
      </c>
      <c r="E3558" t="s">
        <v>529</v>
      </c>
      <c r="F3558">
        <v>2012</v>
      </c>
      <c r="G3558">
        <f t="shared" si="331"/>
        <v>0.13245323570650439</v>
      </c>
      <c r="H3558">
        <f t="shared" si="332"/>
        <v>88</v>
      </c>
      <c r="I3558">
        <f t="shared" si="334"/>
        <v>1.2456711402735315E-5</v>
      </c>
      <c r="J3558">
        <f t="shared" si="334"/>
        <v>1.4512419962773866E-3</v>
      </c>
      <c r="K3558">
        <f t="shared" si="334"/>
        <v>5.4696520125620318E-2</v>
      </c>
      <c r="L3558">
        <f t="shared" si="334"/>
        <v>8.5210610681220059E-2</v>
      </c>
      <c r="M3558">
        <f t="shared" si="334"/>
        <v>0.12129015081071193</v>
      </c>
      <c r="N3558">
        <f t="shared" si="334"/>
        <v>0.13245323570650439</v>
      </c>
    </row>
    <row r="3559" spans="1:14">
      <c r="A3559">
        <v>2012</v>
      </c>
      <c r="B3559">
        <v>12</v>
      </c>
      <c r="C3559">
        <v>58</v>
      </c>
      <c r="D3559" t="s">
        <v>234</v>
      </c>
      <c r="E3559" t="s">
        <v>235</v>
      </c>
      <c r="F3559">
        <v>1980</v>
      </c>
      <c r="G3559">
        <f t="shared" si="331"/>
        <v>0.13130643285972254</v>
      </c>
      <c r="H3559">
        <f t="shared" si="332"/>
        <v>88</v>
      </c>
      <c r="I3559">
        <f t="shared" si="334"/>
        <v>1.2348859057551006E-5</v>
      </c>
      <c r="J3559">
        <f t="shared" si="334"/>
        <v>1.4386768940069666E-3</v>
      </c>
      <c r="K3559">
        <f t="shared" si="334"/>
        <v>5.4222948267186349E-2</v>
      </c>
      <c r="L3559">
        <f t="shared" si="334"/>
        <v>8.4472842589832897E-2</v>
      </c>
      <c r="M3559">
        <f t="shared" si="334"/>
        <v>0.12023999986880109</v>
      </c>
      <c r="N3559">
        <f t="shared" si="334"/>
        <v>0.13130643285972254</v>
      </c>
    </row>
    <row r="3560" spans="1:14">
      <c r="A3560">
        <v>2012</v>
      </c>
      <c r="B3560">
        <v>12</v>
      </c>
      <c r="C3560">
        <v>59</v>
      </c>
      <c r="D3560" t="s">
        <v>156</v>
      </c>
      <c r="E3560" t="s">
        <v>157</v>
      </c>
      <c r="F3560">
        <v>2003</v>
      </c>
      <c r="G3560">
        <f t="shared" si="331"/>
        <v>0.13018891098082389</v>
      </c>
      <c r="H3560">
        <f t="shared" si="332"/>
        <v>88</v>
      </c>
      <c r="I3560">
        <f t="shared" si="334"/>
        <v>1.2243760473455038E-5</v>
      </c>
      <c r="J3560">
        <f t="shared" si="334"/>
        <v>1.4264326126667191E-3</v>
      </c>
      <c r="K3560">
        <f t="shared" si="334"/>
        <v>5.3761467974810226E-2</v>
      </c>
      <c r="L3560">
        <f t="shared" si="334"/>
        <v>8.3753911706471298E-2</v>
      </c>
      <c r="M3560">
        <f t="shared" si="334"/>
        <v>0.11921666211111706</v>
      </c>
      <c r="N3560">
        <f t="shared" si="334"/>
        <v>0.13018891098082389</v>
      </c>
    </row>
    <row r="3561" spans="1:14">
      <c r="A3561">
        <v>2012</v>
      </c>
      <c r="B3561">
        <v>12</v>
      </c>
      <c r="C3561">
        <v>60</v>
      </c>
      <c r="D3561" t="s">
        <v>544</v>
      </c>
      <c r="E3561" t="s">
        <v>545</v>
      </c>
      <c r="F3561">
        <v>2011</v>
      </c>
      <c r="G3561">
        <f t="shared" si="331"/>
        <v>0.12909944487358055</v>
      </c>
      <c r="H3561">
        <f t="shared" si="332"/>
        <v>88</v>
      </c>
      <c r="I3561">
        <f t="shared" si="334"/>
        <v>1.214130042550979E-5</v>
      </c>
      <c r="J3561">
        <f t="shared" si="334"/>
        <v>1.41449572822657E-3</v>
      </c>
      <c r="K3561">
        <f t="shared" si="334"/>
        <v>5.3311573304112576E-2</v>
      </c>
      <c r="L3561">
        <f t="shared" si="334"/>
        <v>8.3053029830543385E-2</v>
      </c>
      <c r="M3561">
        <f t="shared" si="334"/>
        <v>0.11821901560028732</v>
      </c>
      <c r="N3561">
        <f t="shared" si="334"/>
        <v>0.12909944487358055</v>
      </c>
    </row>
    <row r="3562" spans="1:14">
      <c r="A3562">
        <v>2012</v>
      </c>
      <c r="B3562">
        <v>12</v>
      </c>
      <c r="C3562">
        <v>61</v>
      </c>
      <c r="D3562" t="s">
        <v>420</v>
      </c>
      <c r="E3562" t="s">
        <v>421</v>
      </c>
      <c r="F3562">
        <v>2011</v>
      </c>
      <c r="G3562">
        <f t="shared" si="331"/>
        <v>0.12803687993289598</v>
      </c>
      <c r="H3562">
        <f t="shared" si="332"/>
        <v>88</v>
      </c>
      <c r="I3562">
        <f t="shared" si="334"/>
        <v>1.2041370327598846E-5</v>
      </c>
      <c r="J3562">
        <f t="shared" si="334"/>
        <v>1.4028535900978318E-3</v>
      </c>
      <c r="K3562">
        <f t="shared" si="334"/>
        <v>5.2872787461298476E-2</v>
      </c>
      <c r="L3562">
        <f t="shared" si="334"/>
        <v>8.2369454174567619E-2</v>
      </c>
      <c r="M3562">
        <f t="shared" si="334"/>
        <v>0.11724600304068944</v>
      </c>
      <c r="N3562">
        <f t="shared" si="334"/>
        <v>0.12803687993289598</v>
      </c>
    </row>
    <row r="3563" spans="1:14">
      <c r="A3563">
        <v>2012</v>
      </c>
      <c r="B3563">
        <v>12</v>
      </c>
      <c r="C3563">
        <v>62</v>
      </c>
      <c r="D3563" t="s">
        <v>588</v>
      </c>
      <c r="E3563" t="s">
        <v>589</v>
      </c>
      <c r="F3563">
        <v>1992</v>
      </c>
      <c r="G3563">
        <f t="shared" si="331"/>
        <v>0.1270001270001905</v>
      </c>
      <c r="H3563">
        <f t="shared" si="332"/>
        <v>88</v>
      </c>
      <c r="I3563">
        <f t="shared" si="334"/>
        <v>1.1943867748596034E-5</v>
      </c>
      <c r="J3563">
        <f t="shared" si="334"/>
        <v>1.3914942647655325E-3</v>
      </c>
      <c r="K3563">
        <f t="shared" si="334"/>
        <v>5.2444660678690663E-2</v>
      </c>
      <c r="L3563">
        <f t="shared" si="334"/>
        <v>8.1702484054508556E-2</v>
      </c>
      <c r="M3563">
        <f t="shared" si="334"/>
        <v>0.11629662706742193</v>
      </c>
      <c r="N3563">
        <f t="shared" si="334"/>
        <v>0.1270001270001905</v>
      </c>
    </row>
    <row r="3564" spans="1:14">
      <c r="A3564">
        <v>2012</v>
      </c>
      <c r="B3564">
        <v>12</v>
      </c>
      <c r="C3564">
        <v>63</v>
      </c>
      <c r="D3564" t="s">
        <v>446</v>
      </c>
      <c r="E3564" t="s">
        <v>447</v>
      </c>
      <c r="F3564">
        <v>2011</v>
      </c>
      <c r="G3564">
        <f t="shared" si="331"/>
        <v>0.12598815766974239</v>
      </c>
      <c r="H3564">
        <f t="shared" si="332"/>
        <v>88</v>
      </c>
      <c r="I3564">
        <f t="shared" si="334"/>
        <v>1.184869597094506E-5</v>
      </c>
      <c r="J3564">
        <f t="shared" si="334"/>
        <v>1.3804064843616981E-3</v>
      </c>
      <c r="K3564">
        <f t="shared" si="334"/>
        <v>5.2026768276484531E-2</v>
      </c>
      <c r="L3564">
        <f t="shared" si="334"/>
        <v>8.1051457870223984E-2</v>
      </c>
      <c r="M3564">
        <f t="shared" si="334"/>
        <v>0.11536994594822417</v>
      </c>
      <c r="N3564">
        <f t="shared" si="334"/>
        <v>0.12598815766974239</v>
      </c>
    </row>
    <row r="3565" spans="1:14">
      <c r="A3565">
        <v>2012</v>
      </c>
      <c r="B3565">
        <v>12</v>
      </c>
      <c r="C3565">
        <v>64</v>
      </c>
      <c r="D3565" t="s">
        <v>76</v>
      </c>
      <c r="E3565" t="s">
        <v>77</v>
      </c>
      <c r="F3565">
        <v>2007</v>
      </c>
      <c r="G3565">
        <f t="shared" si="331"/>
        <v>0.125</v>
      </c>
      <c r="H3565">
        <f t="shared" si="332"/>
        <v>88</v>
      </c>
      <c r="I3565">
        <f t="shared" si="334"/>
        <v>1.1755763587325111E-5</v>
      </c>
      <c r="J3565">
        <f t="shared" si="334"/>
        <v>1.3695795996757597E-3</v>
      </c>
      <c r="K3565">
        <f t="shared" si="334"/>
        <v>5.1618708891735983E-2</v>
      </c>
      <c r="L3565">
        <f t="shared" si="334"/>
        <v>8.0415750346440593E-2</v>
      </c>
      <c r="M3565">
        <f t="shared" si="334"/>
        <v>0.11446506965623691</v>
      </c>
      <c r="N3565">
        <f t="shared" si="334"/>
        <v>0.125</v>
      </c>
    </row>
    <row r="3566" spans="1:14">
      <c r="A3566">
        <v>2012</v>
      </c>
      <c r="B3566">
        <v>12</v>
      </c>
      <c r="C3566">
        <v>65</v>
      </c>
      <c r="D3566" t="s">
        <v>258</v>
      </c>
      <c r="E3566" t="s">
        <v>259</v>
      </c>
      <c r="F3566">
        <v>2010</v>
      </c>
      <c r="G3566">
        <f t="shared" si="331"/>
        <v>0.12403473458920847</v>
      </c>
      <c r="H3566">
        <f t="shared" si="332"/>
        <v>88</v>
      </c>
      <c r="I3566">
        <f t="shared" si="334"/>
        <v>1.1664984131578812E-5</v>
      </c>
      <c r="J3566">
        <f t="shared" si="334"/>
        <v>1.3590035371566179E-3</v>
      </c>
      <c r="K3566">
        <f t="shared" si="334"/>
        <v>5.1220102857792701E-2</v>
      </c>
      <c r="L3566">
        <f t="shared" si="334"/>
        <v>7.9794770008102464E-2</v>
      </c>
      <c r="M3566">
        <f t="shared" si="334"/>
        <v>0.11358115627637284</v>
      </c>
      <c r="N3566">
        <f t="shared" si="334"/>
        <v>0.12403473458920847</v>
      </c>
    </row>
    <row r="3567" spans="1:14">
      <c r="A3567">
        <v>2012</v>
      </c>
      <c r="B3567">
        <v>12</v>
      </c>
      <c r="C3567">
        <v>66</v>
      </c>
      <c r="D3567" t="s">
        <v>78</v>
      </c>
      <c r="E3567" t="s">
        <v>79</v>
      </c>
      <c r="F3567">
        <v>1991</v>
      </c>
      <c r="G3567">
        <f t="shared" si="331"/>
        <v>0.12309149097933272</v>
      </c>
      <c r="H3567">
        <f t="shared" si="332"/>
        <v>88</v>
      </c>
      <c r="I3567">
        <f t="shared" si="334"/>
        <v>1.1576275740515176E-5</v>
      </c>
      <c r="J3567">
        <f t="shared" si="334"/>
        <v>1.3486687595117351E-3</v>
      </c>
      <c r="K3567">
        <f t="shared" si="334"/>
        <v>5.0830590719295375E-2</v>
      </c>
      <c r="L3567">
        <f t="shared" si="334"/>
        <v>7.9187956866921316E-2</v>
      </c>
      <c r="M3567">
        <f t="shared" si="334"/>
        <v>0.11271740871231503</v>
      </c>
      <c r="N3567">
        <f t="shared" si="334"/>
        <v>0.12309149097933272</v>
      </c>
    </row>
    <row r="3568" spans="1:14">
      <c r="A3568">
        <v>2012</v>
      </c>
      <c r="B3568">
        <v>12</v>
      </c>
      <c r="C3568">
        <v>67</v>
      </c>
      <c r="D3568" t="s">
        <v>158</v>
      </c>
      <c r="E3568" t="s">
        <v>159</v>
      </c>
      <c r="F3568">
        <v>2005</v>
      </c>
      <c r="G3568">
        <f t="shared" si="331"/>
        <v>0.12216944435630522</v>
      </c>
      <c r="H3568">
        <f t="shared" si="332"/>
        <v>88</v>
      </c>
      <c r="I3568">
        <f t="shared" si="334"/>
        <v>1.1489560843580754E-5</v>
      </c>
      <c r="J3568">
        <f t="shared" si="334"/>
        <v>1.3385662295529481E-3</v>
      </c>
      <c r="K3568">
        <f t="shared" si="334"/>
        <v>5.0449831869546054E-2</v>
      </c>
      <c r="L3568">
        <f t="shared" si="334"/>
        <v>7.8594780298560055E-2</v>
      </c>
      <c r="M3568">
        <f t="shared" si="334"/>
        <v>0.1118730716648659</v>
      </c>
      <c r="N3568">
        <f t="shared" si="334"/>
        <v>0.12216944435630522</v>
      </c>
    </row>
    <row r="3569" spans="1:14">
      <c r="A3569">
        <v>2012</v>
      </c>
      <c r="B3569">
        <v>12</v>
      </c>
      <c r="C3569">
        <v>68</v>
      </c>
      <c r="D3569" t="s">
        <v>54</v>
      </c>
      <c r="E3569" t="s">
        <v>55</v>
      </c>
      <c r="F3569">
        <v>2008</v>
      </c>
      <c r="G3569">
        <f t="shared" si="331"/>
        <v>0.12126781251816648</v>
      </c>
      <c r="H3569">
        <f t="shared" si="332"/>
        <v>88</v>
      </c>
      <c r="I3569">
        <f t="shared" si="334"/>
        <v>1.1404765877725039E-5</v>
      </c>
      <c r="J3569">
        <f t="shared" si="334"/>
        <v>1.3286873769774842E-3</v>
      </c>
      <c r="K3569">
        <f t="shared" si="334"/>
        <v>5.0077503298502822E-2</v>
      </c>
      <c r="L3569">
        <f t="shared" si="334"/>
        <v>7.8014737092158712E-2</v>
      </c>
      <c r="M3569">
        <f t="shared" si="334"/>
        <v>0.11104742885561124</v>
      </c>
      <c r="N3569">
        <f t="shared" si="334"/>
        <v>0.12126781251816648</v>
      </c>
    </row>
    <row r="3570" spans="1:14">
      <c r="A3570">
        <v>2012</v>
      </c>
      <c r="B3570">
        <v>12</v>
      </c>
      <c r="C3570">
        <v>69</v>
      </c>
      <c r="D3570" t="s">
        <v>122</v>
      </c>
      <c r="E3570" t="s">
        <v>123</v>
      </c>
      <c r="F3570">
        <v>1993</v>
      </c>
      <c r="G3570">
        <f t="shared" si="331"/>
        <v>0.1203858530857692</v>
      </c>
      <c r="H3570">
        <f t="shared" si="332"/>
        <v>88</v>
      </c>
      <c r="I3570">
        <f t="shared" ref="I3570:N3585" si="335">$G3570*(I$1^$H3570)</f>
        <v>1.1321821025078047E-5</v>
      </c>
      <c r="J3570">
        <f t="shared" si="335"/>
        <v>1.3190240678066607E-3</v>
      </c>
      <c r="K3570">
        <f t="shared" si="335"/>
        <v>4.9713298440940933E-2</v>
      </c>
      <c r="L3570">
        <f t="shared" si="335"/>
        <v>7.7447349655907924E-2</v>
      </c>
      <c r="M3570">
        <f t="shared" si="335"/>
        <v>0.1102398004727046</v>
      </c>
      <c r="N3570">
        <f t="shared" si="335"/>
        <v>0.1203858530857692</v>
      </c>
    </row>
    <row r="3571" spans="1:14">
      <c r="A3571">
        <v>2012</v>
      </c>
      <c r="B3571">
        <v>12</v>
      </c>
      <c r="C3571">
        <v>70</v>
      </c>
      <c r="D3571" t="s">
        <v>66</v>
      </c>
      <c r="E3571" t="s">
        <v>67</v>
      </c>
      <c r="F3571">
        <v>2004</v>
      </c>
      <c r="G3571">
        <f t="shared" si="331"/>
        <v>0.11952286093343936</v>
      </c>
      <c r="H3571">
        <f t="shared" si="332"/>
        <v>88</v>
      </c>
      <c r="I3571">
        <f t="shared" si="335"/>
        <v>1.1240659971313996E-5</v>
      </c>
      <c r="J3571">
        <f t="shared" si="335"/>
        <v>1.309568576234571E-3</v>
      </c>
      <c r="K3571">
        <f t="shared" si="335"/>
        <v>4.9356926115445197E-2</v>
      </c>
      <c r="L3571">
        <f t="shared" si="335"/>
        <v>7.6892164364126381E-2</v>
      </c>
      <c r="M3571">
        <f t="shared" si="335"/>
        <v>0.10944954081807083</v>
      </c>
      <c r="N3571">
        <f t="shared" si="335"/>
        <v>0.11952286093343936</v>
      </c>
    </row>
    <row r="3572" spans="1:14">
      <c r="A3572">
        <v>2012</v>
      </c>
      <c r="B3572">
        <v>12</v>
      </c>
      <c r="C3572">
        <v>71</v>
      </c>
      <c r="D3572" t="s">
        <v>568</v>
      </c>
      <c r="E3572" t="s">
        <v>569</v>
      </c>
      <c r="F3572">
        <v>2012</v>
      </c>
      <c r="G3572">
        <f t="shared" si="331"/>
        <v>0.11867816581938533</v>
      </c>
      <c r="H3572">
        <f t="shared" si="332"/>
        <v>88</v>
      </c>
      <c r="I3572">
        <f t="shared" si="335"/>
        <v>1.1161219682800494E-5</v>
      </c>
      <c r="J3572">
        <f t="shared" si="335"/>
        <v>1.3003135586653375E-3</v>
      </c>
      <c r="K3572">
        <f t="shared" si="335"/>
        <v>4.9008109545888183E-2</v>
      </c>
      <c r="L3572">
        <f t="shared" si="335"/>
        <v>7.6348750032841362E-2</v>
      </c>
      <c r="M3572">
        <f t="shared" si="335"/>
        <v>0.10867603613752301</v>
      </c>
      <c r="N3572">
        <f t="shared" si="335"/>
        <v>0.11867816581938533</v>
      </c>
    </row>
    <row r="3573" spans="1:14">
      <c r="A3573">
        <v>2012</v>
      </c>
      <c r="B3573">
        <v>12</v>
      </c>
      <c r="C3573">
        <v>72</v>
      </c>
      <c r="D3573" t="s">
        <v>538</v>
      </c>
      <c r="E3573" t="s">
        <v>539</v>
      </c>
      <c r="F3573">
        <v>2012</v>
      </c>
      <c r="G3573">
        <f t="shared" si="331"/>
        <v>0.11785113019775793</v>
      </c>
      <c r="H3573">
        <f t="shared" si="332"/>
        <v>88</v>
      </c>
      <c r="I3573">
        <f t="shared" si="335"/>
        <v>1.1083440200831308E-5</v>
      </c>
      <c r="J3573">
        <f t="shared" si="335"/>
        <v>1.2912520297406491E-3</v>
      </c>
      <c r="K3573">
        <f t="shared" si="335"/>
        <v>4.8666585457921137E-2</v>
      </c>
      <c r="L3573">
        <f t="shared" si="335"/>
        <v>7.581669651223015E-2</v>
      </c>
      <c r="M3573">
        <f t="shared" si="335"/>
        <v>0.10791870261722086</v>
      </c>
      <c r="N3573">
        <f t="shared" si="335"/>
        <v>0.11785113019775793</v>
      </c>
    </row>
    <row r="3574" spans="1:14">
      <c r="A3574">
        <v>2012</v>
      </c>
      <c r="B3574">
        <v>12</v>
      </c>
      <c r="C3574">
        <v>73</v>
      </c>
      <c r="D3574" t="s">
        <v>396</v>
      </c>
      <c r="E3574" t="s">
        <v>397</v>
      </c>
      <c r="F3574">
        <v>2006</v>
      </c>
      <c r="G3574">
        <f t="shared" si="331"/>
        <v>0.11704114719613057</v>
      </c>
      <c r="H3574">
        <f t="shared" si="332"/>
        <v>88</v>
      </c>
      <c r="I3574">
        <f t="shared" si="335"/>
        <v>1.1007264451416242E-5</v>
      </c>
      <c r="J3574">
        <f t="shared" si="335"/>
        <v>1.2823773401797454E-3</v>
      </c>
      <c r="K3574">
        <f t="shared" si="335"/>
        <v>4.8332103243775078E-2</v>
      </c>
      <c r="L3574">
        <f t="shared" si="335"/>
        <v>7.5295613385480326E-2</v>
      </c>
      <c r="M3574">
        <f t="shared" si="335"/>
        <v>0.10717698453160771</v>
      </c>
      <c r="N3574">
        <f t="shared" si="335"/>
        <v>0.11704114719613057</v>
      </c>
    </row>
    <row r="3575" spans="1:14">
      <c r="A3575">
        <v>2012</v>
      </c>
      <c r="B3575">
        <v>12</v>
      </c>
      <c r="C3575">
        <v>74</v>
      </c>
      <c r="D3575" t="s">
        <v>428</v>
      </c>
      <c r="E3575" t="s">
        <v>429</v>
      </c>
      <c r="F3575">
        <v>2011</v>
      </c>
      <c r="G3575">
        <f t="shared" si="331"/>
        <v>0.11624763874381928</v>
      </c>
      <c r="H3575">
        <f t="shared" si="332"/>
        <v>88</v>
      </c>
      <c r="I3575">
        <f t="shared" si="335"/>
        <v>1.0932638069256917E-5</v>
      </c>
      <c r="J3575">
        <f t="shared" si="335"/>
        <v>1.2736831562720988E-3</v>
      </c>
      <c r="K3575">
        <f t="shared" si="335"/>
        <v>4.8004424189351177E-2</v>
      </c>
      <c r="L3575">
        <f t="shared" si="335"/>
        <v>7.4785128764689499E-2</v>
      </c>
      <c r="M3575">
        <f t="shared" si="335"/>
        <v>0.10645035252947471</v>
      </c>
      <c r="N3575">
        <f t="shared" si="335"/>
        <v>0.11624763874381928</v>
      </c>
    </row>
    <row r="3576" spans="1:14">
      <c r="A3576">
        <v>2012</v>
      </c>
      <c r="B3576">
        <v>12</v>
      </c>
      <c r="C3576">
        <v>75</v>
      </c>
      <c r="D3576" t="s">
        <v>514</v>
      </c>
      <c r="E3576" t="s">
        <v>515</v>
      </c>
      <c r="F3576">
        <v>2012</v>
      </c>
      <c r="G3576">
        <f t="shared" si="331"/>
        <v>0.11547005383792514</v>
      </c>
      <c r="H3576">
        <f t="shared" si="332"/>
        <v>88</v>
      </c>
      <c r="I3576">
        <f t="shared" si="335"/>
        <v>1.0859509234674804E-5</v>
      </c>
      <c r="J3576">
        <f t="shared" si="335"/>
        <v>1.2651634408790715E-3</v>
      </c>
      <c r="K3576">
        <f t="shared" si="335"/>
        <v>4.768332075818351E-2</v>
      </c>
      <c r="L3576">
        <f t="shared" si="335"/>
        <v>7.4284888175365132E-2</v>
      </c>
      <c r="M3576">
        <f t="shared" si="335"/>
        <v>0.10573830204614022</v>
      </c>
      <c r="N3576">
        <f t="shared" si="335"/>
        <v>0.11547005383792514</v>
      </c>
    </row>
    <row r="3577" spans="1:14">
      <c r="A3577">
        <v>2012</v>
      </c>
      <c r="B3577">
        <v>12</v>
      </c>
      <c r="C3577">
        <v>76</v>
      </c>
      <c r="D3577" t="s">
        <v>104</v>
      </c>
      <c r="E3577" t="s">
        <v>105</v>
      </c>
      <c r="F3577">
        <v>2000</v>
      </c>
      <c r="G3577">
        <f t="shared" si="331"/>
        <v>0.11470786693528087</v>
      </c>
      <c r="H3577">
        <f t="shared" si="332"/>
        <v>88</v>
      </c>
      <c r="I3577">
        <f t="shared" si="335"/>
        <v>1.0787828522380072E-5</v>
      </c>
      <c r="J3577">
        <f t="shared" si="335"/>
        <v>1.2568124358150583E-3</v>
      </c>
      <c r="K3577">
        <f t="shared" si="335"/>
        <v>4.7368575927394005E-2</v>
      </c>
      <c r="L3577">
        <f t="shared" si="335"/>
        <v>7.3794553521922199E-2</v>
      </c>
      <c r="M3577">
        <f t="shared" si="335"/>
        <v>0.10504035183092224</v>
      </c>
      <c r="N3577">
        <f t="shared" si="335"/>
        <v>0.11470786693528087</v>
      </c>
    </row>
    <row r="3578" spans="1:14">
      <c r="A3578">
        <v>2012</v>
      </c>
      <c r="B3578">
        <v>12</v>
      </c>
      <c r="C3578">
        <v>77</v>
      </c>
      <c r="D3578" t="s">
        <v>86</v>
      </c>
      <c r="E3578" t="s">
        <v>87</v>
      </c>
      <c r="F3578">
        <v>2006</v>
      </c>
      <c r="G3578">
        <f t="shared" si="331"/>
        <v>0.11396057645963795</v>
      </c>
      <c r="H3578">
        <f t="shared" si="332"/>
        <v>88</v>
      </c>
      <c r="I3578">
        <f t="shared" si="335"/>
        <v>1.0717548761078327E-5</v>
      </c>
      <c r="J3578">
        <f t="shared" si="335"/>
        <v>1.2486246454912779E-3</v>
      </c>
      <c r="K3578">
        <f t="shared" si="335"/>
        <v>4.7059982571235774E-2</v>
      </c>
      <c r="L3578">
        <f t="shared" si="335"/>
        <v>7.3313802127317598E-2</v>
      </c>
      <c r="M3578">
        <f t="shared" si="335"/>
        <v>0.10435604258013896</v>
      </c>
      <c r="N3578">
        <f t="shared" si="335"/>
        <v>0.11396057645963795</v>
      </c>
    </row>
    <row r="3579" spans="1:14">
      <c r="A3579">
        <v>2012</v>
      </c>
      <c r="B3579">
        <v>12</v>
      </c>
      <c r="C3579">
        <v>78</v>
      </c>
      <c r="D3579" t="s">
        <v>160</v>
      </c>
      <c r="E3579" t="s">
        <v>161</v>
      </c>
      <c r="F3579">
        <v>2004</v>
      </c>
      <c r="G3579">
        <f t="shared" si="331"/>
        <v>0.11322770341445956</v>
      </c>
      <c r="H3579">
        <f t="shared" si="332"/>
        <v>88</v>
      </c>
      <c r="I3579">
        <f t="shared" si="335"/>
        <v>1.0648624903009207E-5</v>
      </c>
      <c r="J3579">
        <f t="shared" si="335"/>
        <v>1.2405948217166494E-3</v>
      </c>
      <c r="K3579">
        <f t="shared" si="335"/>
        <v>4.675734288824647E-2</v>
      </c>
      <c r="L3579">
        <f t="shared" si="335"/>
        <v>7.2842325840624E-2</v>
      </c>
      <c r="M3579">
        <f t="shared" si="335"/>
        <v>0.10368493566681479</v>
      </c>
      <c r="N3579">
        <f t="shared" si="335"/>
        <v>0.11322770341445956</v>
      </c>
    </row>
    <row r="3580" spans="1:14">
      <c r="A3580">
        <v>2012</v>
      </c>
      <c r="B3580">
        <v>12</v>
      </c>
      <c r="C3580">
        <v>79</v>
      </c>
      <c r="D3580" t="s">
        <v>286</v>
      </c>
      <c r="E3580" t="s">
        <v>287</v>
      </c>
      <c r="F3580">
        <v>2010</v>
      </c>
      <c r="G3580">
        <f t="shared" si="331"/>
        <v>0.1125087900926024</v>
      </c>
      <c r="H3580">
        <f t="shared" si="332"/>
        <v>88</v>
      </c>
      <c r="I3580">
        <f t="shared" si="335"/>
        <v>1.0581013902596955E-5</v>
      </c>
      <c r="J3580">
        <f t="shared" si="335"/>
        <v>1.2327179495602437E-3</v>
      </c>
      <c r="K3580">
        <f t="shared" si="335"/>
        <v>4.6460467868411778E-2</v>
      </c>
      <c r="L3580">
        <f t="shared" si="335"/>
        <v>7.237983020693442E-2</v>
      </c>
      <c r="M3580">
        <f t="shared" si="335"/>
        <v>0.10302661195910937</v>
      </c>
      <c r="N3580">
        <f t="shared" si="335"/>
        <v>0.1125087900926024</v>
      </c>
    </row>
    <row r="3581" spans="1:14">
      <c r="A3581">
        <v>2012</v>
      </c>
      <c r="B3581">
        <v>12</v>
      </c>
      <c r="C3581">
        <v>80</v>
      </c>
      <c r="D3581" t="s">
        <v>316</v>
      </c>
      <c r="E3581" t="s">
        <v>317</v>
      </c>
      <c r="F3581">
        <v>2010</v>
      </c>
      <c r="G3581">
        <f t="shared" si="331"/>
        <v>0.11180339887498948</v>
      </c>
      <c r="H3581">
        <f t="shared" si="332"/>
        <v>88</v>
      </c>
      <c r="I3581">
        <f t="shared" si="335"/>
        <v>1.0514674603470294E-5</v>
      </c>
      <c r="J3581">
        <f t="shared" si="335"/>
        <v>1.2249892341887789E-3</v>
      </c>
      <c r="K3581">
        <f t="shared" si="335"/>
        <v>4.6169176797077792E-2</v>
      </c>
      <c r="L3581">
        <f t="shared" si="335"/>
        <v>7.1926033694517374E-2</v>
      </c>
      <c r="M3581">
        <f t="shared" si="335"/>
        <v>0.10238067072023768</v>
      </c>
      <c r="N3581">
        <f t="shared" si="335"/>
        <v>0.11180339887498948</v>
      </c>
    </row>
    <row r="3582" spans="1:14">
      <c r="A3582">
        <v>2012</v>
      </c>
      <c r="B3582">
        <v>12</v>
      </c>
      <c r="C3582">
        <v>81</v>
      </c>
      <c r="D3582" t="s">
        <v>590</v>
      </c>
      <c r="E3582" t="s">
        <v>591</v>
      </c>
      <c r="F3582">
        <v>2012</v>
      </c>
      <c r="G3582">
        <f t="shared" si="331"/>
        <v>0.1111111111111111</v>
      </c>
      <c r="H3582">
        <f t="shared" si="332"/>
        <v>88</v>
      </c>
      <c r="I3582">
        <f t="shared" si="335"/>
        <v>1.0449567633177876E-5</v>
      </c>
      <c r="J3582">
        <f t="shared" si="335"/>
        <v>1.2174040886006752E-3</v>
      </c>
      <c r="K3582">
        <f t="shared" si="335"/>
        <v>4.5883296792654203E-2</v>
      </c>
      <c r="L3582">
        <f t="shared" si="335"/>
        <v>7.148066697461386E-2</v>
      </c>
      <c r="M3582">
        <f t="shared" si="335"/>
        <v>0.10174672858332169</v>
      </c>
      <c r="N3582">
        <f t="shared" si="335"/>
        <v>0.1111111111111111</v>
      </c>
    </row>
    <row r="3583" spans="1:14">
      <c r="A3583">
        <v>2012</v>
      </c>
      <c r="B3583">
        <v>12</v>
      </c>
      <c r="C3583">
        <v>82</v>
      </c>
      <c r="D3583" t="s">
        <v>46</v>
      </c>
      <c r="E3583" t="s">
        <v>47</v>
      </c>
      <c r="F3583">
        <v>2008</v>
      </c>
      <c r="G3583">
        <f t="shared" si="331"/>
        <v>0.11043152607484653</v>
      </c>
      <c r="H3583">
        <f t="shared" si="332"/>
        <v>88</v>
      </c>
      <c r="I3583">
        <f t="shared" si="335"/>
        <v>1.0385655304987396E-5</v>
      </c>
      <c r="J3583">
        <f t="shared" si="335"/>
        <v>1.2099581221853722E-3</v>
      </c>
      <c r="K3583">
        <f t="shared" si="335"/>
        <v>4.5602662375421238E-2</v>
      </c>
      <c r="L3583">
        <f t="shared" si="335"/>
        <v>7.1043472249690431E-2</v>
      </c>
      <c r="M3583">
        <f t="shared" si="335"/>
        <v>0.10112441859521482</v>
      </c>
      <c r="N3583">
        <f t="shared" si="335"/>
        <v>0.11043152607484653</v>
      </c>
    </row>
    <row r="3584" spans="1:14">
      <c r="A3584">
        <v>2012</v>
      </c>
      <c r="B3584">
        <v>12</v>
      </c>
      <c r="C3584">
        <v>83</v>
      </c>
      <c r="D3584" t="s">
        <v>140</v>
      </c>
      <c r="E3584" t="s">
        <v>141</v>
      </c>
      <c r="F3584">
        <v>2008</v>
      </c>
      <c r="G3584">
        <f t="shared" si="331"/>
        <v>0.10976425998969035</v>
      </c>
      <c r="H3584">
        <f t="shared" si="332"/>
        <v>88</v>
      </c>
      <c r="I3584">
        <f t="shared" si="335"/>
        <v>1.0322901526211907E-5</v>
      </c>
      <c r="J3584">
        <f t="shared" si="335"/>
        <v>1.202647130043089E-3</v>
      </c>
      <c r="K3584">
        <f t="shared" si="335"/>
        <v>4.5327115064997196E-2</v>
      </c>
      <c r="L3584">
        <f t="shared" si="335"/>
        <v>7.0614202626341896E-2</v>
      </c>
      <c r="M3584">
        <f t="shared" si="335"/>
        <v>0.10051338932388164</v>
      </c>
      <c r="N3584">
        <f t="shared" si="335"/>
        <v>0.10976425998969035</v>
      </c>
    </row>
    <row r="3585" spans="1:14">
      <c r="A3585">
        <v>2012</v>
      </c>
      <c r="B3585">
        <v>12</v>
      </c>
      <c r="C3585">
        <v>84</v>
      </c>
      <c r="D3585" t="s">
        <v>94</v>
      </c>
      <c r="E3585" t="s">
        <v>95</v>
      </c>
      <c r="F3585">
        <v>2003</v>
      </c>
      <c r="G3585">
        <f t="shared" si="331"/>
        <v>0.10910894511799619</v>
      </c>
      <c r="H3585">
        <f t="shared" si="332"/>
        <v>88</v>
      </c>
      <c r="I3585">
        <f t="shared" si="335"/>
        <v>1.0261271712556748E-5</v>
      </c>
      <c r="J3585">
        <f t="shared" si="335"/>
        <v>1.1954670830059972E-3</v>
      </c>
      <c r="K3585">
        <f t="shared" si="335"/>
        <v>4.5056503004241952E-2</v>
      </c>
      <c r="L3585">
        <f t="shared" si="335"/>
        <v>7.0192621529378163E-2</v>
      </c>
      <c r="M3585">
        <f t="shared" si="335"/>
        <v>9.9913304024399727E-2</v>
      </c>
      <c r="N3585">
        <f t="shared" si="335"/>
        <v>0.10910894511799619</v>
      </c>
    </row>
    <row r="3586" spans="1:14">
      <c r="A3586">
        <v>2012</v>
      </c>
      <c r="B3586">
        <v>12</v>
      </c>
      <c r="C3586">
        <v>85</v>
      </c>
      <c r="D3586" t="s">
        <v>564</v>
      </c>
      <c r="E3586" t="s">
        <v>565</v>
      </c>
      <c r="F3586">
        <v>2012</v>
      </c>
      <c r="G3586">
        <f t="shared" si="331"/>
        <v>0.10846522890932808</v>
      </c>
      <c r="H3586">
        <f t="shared" si="332"/>
        <v>88</v>
      </c>
      <c r="I3586">
        <f t="shared" ref="I3586:N3601" si="336">$G3586*(I$1^$H3586)</f>
        <v>1.0200732708025296E-5</v>
      </c>
      <c r="J3586">
        <f t="shared" si="336"/>
        <v>1.1884141183070174E-3</v>
      </c>
      <c r="K3586">
        <f t="shared" si="336"/>
        <v>4.4790680607568897E-2</v>
      </c>
      <c r="L3586">
        <f t="shared" si="336"/>
        <v>6.9778502153936467E-2</v>
      </c>
      <c r="M3586">
        <f t="shared" si="336"/>
        <v>9.9323839859087368E-2</v>
      </c>
      <c r="N3586">
        <f t="shared" si="336"/>
        <v>0.10846522890932808</v>
      </c>
    </row>
    <row r="3587" spans="1:14">
      <c r="A3587">
        <v>2012</v>
      </c>
      <c r="B3587">
        <v>12</v>
      </c>
      <c r="C3587">
        <v>86</v>
      </c>
      <c r="D3587" t="s">
        <v>34</v>
      </c>
      <c r="E3587" t="s">
        <v>35</v>
      </c>
      <c r="F3587">
        <v>2009</v>
      </c>
      <c r="G3587">
        <f t="shared" ref="G3587:G3650" si="337">1/SQRT(C3587)</f>
        <v>0.10783277320343841</v>
      </c>
      <c r="H3587">
        <f t="shared" ref="H3587:H3650" si="338">(2020*12+4)-(A3587*12+B3587)</f>
        <v>88</v>
      </c>
      <c r="I3587">
        <f t="shared" si="336"/>
        <v>1.0141252709962146E-5</v>
      </c>
      <c r="J3587">
        <f t="shared" si="336"/>
        <v>1.1814845308471373E-3</v>
      </c>
      <c r="K3587">
        <f t="shared" si="336"/>
        <v>4.4529508231815007E-2</v>
      </c>
      <c r="L3587">
        <f t="shared" si="336"/>
        <v>6.9371626952736423E-2</v>
      </c>
      <c r="M3587">
        <f t="shared" si="336"/>
        <v>9.8744687167654208E-2</v>
      </c>
      <c r="N3587">
        <f t="shared" si="336"/>
        <v>0.10783277320343841</v>
      </c>
    </row>
    <row r="3588" spans="1:14">
      <c r="A3588">
        <v>2012</v>
      </c>
      <c r="B3588">
        <v>12</v>
      </c>
      <c r="C3588">
        <v>87</v>
      </c>
      <c r="D3588" t="s">
        <v>150</v>
      </c>
      <c r="E3588" t="s">
        <v>151</v>
      </c>
      <c r="F3588">
        <v>1994</v>
      </c>
      <c r="G3588">
        <f t="shared" si="337"/>
        <v>0.10721125348377948</v>
      </c>
      <c r="H3588">
        <f t="shared" si="338"/>
        <v>88</v>
      </c>
      <c r="I3588">
        <f t="shared" si="336"/>
        <v>1.0082801198848778E-5</v>
      </c>
      <c r="J3588">
        <f t="shared" si="336"/>
        <v>1.1746747650164088E-3</v>
      </c>
      <c r="K3588">
        <f t="shared" si="336"/>
        <v>4.4272851867978628E-2</v>
      </c>
      <c r="L3588">
        <f t="shared" si="336"/>
        <v>6.8971787155844566E-2</v>
      </c>
      <c r="M3588">
        <f t="shared" si="336"/>
        <v>9.8175548783626332E-2</v>
      </c>
      <c r="N3588">
        <f t="shared" si="336"/>
        <v>0.10721125348377948</v>
      </c>
    </row>
    <row r="3589" spans="1:14">
      <c r="A3589">
        <v>2012</v>
      </c>
      <c r="B3589">
        <v>12</v>
      </c>
      <c r="C3589">
        <v>88</v>
      </c>
      <c r="D3589" t="s">
        <v>578</v>
      </c>
      <c r="E3589" t="s">
        <v>579</v>
      </c>
      <c r="F3589">
        <v>2012</v>
      </c>
      <c r="G3589">
        <f t="shared" si="337"/>
        <v>0.10660035817780521</v>
      </c>
      <c r="H3589">
        <f t="shared" si="338"/>
        <v>88</v>
      </c>
      <c r="I3589">
        <f t="shared" si="336"/>
        <v>1.0025348872499657E-5</v>
      </c>
      <c r="J3589">
        <f t="shared" si="336"/>
        <v>1.1679814070276085E-3</v>
      </c>
      <c r="K3589">
        <f t="shared" si="336"/>
        <v>4.4020582852279312E-2</v>
      </c>
      <c r="L3589">
        <f t="shared" si="336"/>
        <v>6.8578782320540238E-2</v>
      </c>
      <c r="M3589">
        <f t="shared" si="336"/>
        <v>9.7616139393618226E-2</v>
      </c>
      <c r="N3589">
        <f t="shared" si="336"/>
        <v>0.10660035817780521</v>
      </c>
    </row>
    <row r="3590" spans="1:14">
      <c r="A3590">
        <v>2012</v>
      </c>
      <c r="B3590">
        <v>12</v>
      </c>
      <c r="C3590">
        <v>89</v>
      </c>
      <c r="D3590" t="s">
        <v>582</v>
      </c>
      <c r="E3590" t="s">
        <v>583</v>
      </c>
      <c r="F3590">
        <v>2012</v>
      </c>
      <c r="G3590">
        <f t="shared" si="337"/>
        <v>0.105999788000636</v>
      </c>
      <c r="H3590">
        <f t="shared" si="338"/>
        <v>88</v>
      </c>
      <c r="I3590">
        <f t="shared" si="336"/>
        <v>9.9688675843364632E-6</v>
      </c>
      <c r="J3590">
        <f t="shared" si="336"/>
        <v>1.1614011777250116E-3</v>
      </c>
      <c r="K3590">
        <f t="shared" si="336"/>
        <v>4.3772577595124471E-2</v>
      </c>
      <c r="L3590">
        <f t="shared" si="336"/>
        <v>6.8192419909078192E-2</v>
      </c>
      <c r="M3590">
        <f t="shared" si="336"/>
        <v>9.7066184936313166E-2</v>
      </c>
      <c r="N3590">
        <f t="shared" si="336"/>
        <v>0.105999788000636</v>
      </c>
    </row>
    <row r="3591" spans="1:14">
      <c r="A3591">
        <v>2012</v>
      </c>
      <c r="B3591">
        <v>12</v>
      </c>
      <c r="C3591">
        <v>90</v>
      </c>
      <c r="D3591" t="s">
        <v>570</v>
      </c>
      <c r="E3591" t="s">
        <v>571</v>
      </c>
      <c r="F3591">
        <v>2012</v>
      </c>
      <c r="G3591">
        <f t="shared" si="337"/>
        <v>0.10540925533894598</v>
      </c>
      <c r="H3591">
        <f t="shared" si="338"/>
        <v>88</v>
      </c>
      <c r="I3591">
        <f t="shared" si="336"/>
        <v>9.9133302854450896E-6</v>
      </c>
      <c r="J3591">
        <f t="shared" si="336"/>
        <v>1.1549309258338685E-3</v>
      </c>
      <c r="K3591">
        <f t="shared" si="336"/>
        <v>4.3528717326685756E-2</v>
      </c>
      <c r="L3591">
        <f t="shared" si="336"/>
        <v>6.7812514892327119E-2</v>
      </c>
      <c r="M3591">
        <f t="shared" si="336"/>
        <v>9.6525422038276118E-2</v>
      </c>
      <c r="N3591">
        <f t="shared" si="336"/>
        <v>0.10540925533894598</v>
      </c>
    </row>
    <row r="3592" spans="1:14">
      <c r="A3592">
        <v>2012</v>
      </c>
      <c r="B3592">
        <v>12</v>
      </c>
      <c r="C3592">
        <v>91</v>
      </c>
      <c r="D3592" t="s">
        <v>96</v>
      </c>
      <c r="E3592" t="s">
        <v>97</v>
      </c>
      <c r="F3592">
        <v>2005</v>
      </c>
      <c r="G3592">
        <f t="shared" si="337"/>
        <v>0.10482848367219183</v>
      </c>
      <c r="H3592">
        <f t="shared" si="338"/>
        <v>88</v>
      </c>
      <c r="I3592">
        <f t="shared" si="336"/>
        <v>9.8587109701444614E-6</v>
      </c>
      <c r="J3592">
        <f t="shared" si="336"/>
        <v>1.1485676216190191E-3</v>
      </c>
      <c r="K3592">
        <f t="shared" si="336"/>
        <v>4.3288887857895753E-2</v>
      </c>
      <c r="L3592">
        <f t="shared" si="336"/>
        <v>6.7438889377431213E-2</v>
      </c>
      <c r="M3592">
        <f t="shared" si="336"/>
        <v>9.5993597483961052E-2</v>
      </c>
      <c r="N3592">
        <f t="shared" si="336"/>
        <v>0.10482848367219183</v>
      </c>
    </row>
    <row r="3593" spans="1:14">
      <c r="A3593">
        <v>2012</v>
      </c>
      <c r="B3593">
        <v>12</v>
      </c>
      <c r="C3593">
        <v>92</v>
      </c>
      <c r="D3593" t="s">
        <v>592</v>
      </c>
      <c r="E3593" t="s">
        <v>593</v>
      </c>
      <c r="F3593">
        <v>2012</v>
      </c>
      <c r="G3593">
        <f t="shared" si="337"/>
        <v>0.10425720702853739</v>
      </c>
      <c r="H3593">
        <f t="shared" si="338"/>
        <v>88</v>
      </c>
      <c r="I3593">
        <f t="shared" si="336"/>
        <v>9.8049846248183628E-6</v>
      </c>
      <c r="J3593">
        <f t="shared" si="336"/>
        <v>1.1423083509236563E-3</v>
      </c>
      <c r="K3593">
        <f t="shared" si="336"/>
        <v>4.3052979355772174E-2</v>
      </c>
      <c r="L3593">
        <f t="shared" si="336"/>
        <v>6.7071372257792264E-2</v>
      </c>
      <c r="M3593">
        <f t="shared" si="336"/>
        <v>9.547046771748996E-2</v>
      </c>
      <c r="N3593">
        <f t="shared" si="336"/>
        <v>0.10425720702853739</v>
      </c>
    </row>
    <row r="3594" spans="1:14">
      <c r="A3594">
        <v>2012</v>
      </c>
      <c r="B3594">
        <v>12</v>
      </c>
      <c r="C3594">
        <v>93</v>
      </c>
      <c r="D3594" t="s">
        <v>262</v>
      </c>
      <c r="E3594" t="s">
        <v>263</v>
      </c>
      <c r="F3594">
        <v>2009</v>
      </c>
      <c r="G3594">
        <f t="shared" si="337"/>
        <v>0.10369516947304253</v>
      </c>
      <c r="H3594">
        <f t="shared" si="338"/>
        <v>88</v>
      </c>
      <c r="I3594">
        <f t="shared" si="336"/>
        <v>9.7521271797815977E-6</v>
      </c>
      <c r="J3594">
        <f t="shared" si="336"/>
        <v>1.1361503095615971E-3</v>
      </c>
      <c r="K3594">
        <f t="shared" si="336"/>
        <v>4.282088613206568E-2</v>
      </c>
      <c r="L3594">
        <f t="shared" si="336"/>
        <v>6.6709798883808277E-2</v>
      </c>
      <c r="M3594">
        <f t="shared" si="336"/>
        <v>9.495579837397683E-2</v>
      </c>
      <c r="N3594">
        <f t="shared" si="336"/>
        <v>0.10369516947304253</v>
      </c>
    </row>
    <row r="3595" spans="1:14">
      <c r="A3595">
        <v>2012</v>
      </c>
      <c r="B3595">
        <v>12</v>
      </c>
      <c r="C3595">
        <v>94</v>
      </c>
      <c r="D3595" t="s">
        <v>580</v>
      </c>
      <c r="E3595" t="s">
        <v>581</v>
      </c>
      <c r="F3595">
        <v>2012</v>
      </c>
      <c r="G3595">
        <f t="shared" si="337"/>
        <v>0.10314212462587934</v>
      </c>
      <c r="H3595">
        <f t="shared" si="338"/>
        <v>88</v>
      </c>
      <c r="I3595">
        <f t="shared" si="336"/>
        <v>9.7001154639700877E-6</v>
      </c>
      <c r="J3595">
        <f t="shared" si="336"/>
        <v>1.130090798038553E-3</v>
      </c>
      <c r="K3595">
        <f t="shared" si="336"/>
        <v>4.259250644430735E-2</v>
      </c>
      <c r="L3595">
        <f t="shared" si="336"/>
        <v>6.6354010752929404E-2</v>
      </c>
      <c r="M3595">
        <f t="shared" si="336"/>
        <v>9.4449363838348371E-2</v>
      </c>
      <c r="N3595">
        <f t="shared" si="336"/>
        <v>0.10314212462587934</v>
      </c>
    </row>
    <row r="3596" spans="1:14">
      <c r="A3596">
        <v>2012</v>
      </c>
      <c r="B3596">
        <v>12</v>
      </c>
      <c r="C3596">
        <v>95</v>
      </c>
      <c r="D3596" t="s">
        <v>478</v>
      </c>
      <c r="E3596" t="s">
        <v>479</v>
      </c>
      <c r="F3596">
        <v>2011</v>
      </c>
      <c r="G3596">
        <f t="shared" si="337"/>
        <v>0.10259783520851541</v>
      </c>
      <c r="H3596">
        <f t="shared" si="338"/>
        <v>88</v>
      </c>
      <c r="I3596">
        <f t="shared" si="336"/>
        <v>9.648927162261181E-6</v>
      </c>
      <c r="J3596">
        <f t="shared" si="336"/>
        <v>1.1241272165798248E-3</v>
      </c>
      <c r="K3596">
        <f t="shared" si="336"/>
        <v>4.236774230840526E-2</v>
      </c>
      <c r="L3596">
        <f t="shared" si="336"/>
        <v>6.6003855217705826E-2</v>
      </c>
      <c r="M3596">
        <f t="shared" si="336"/>
        <v>9.3950946829774659E-2</v>
      </c>
      <c r="N3596">
        <f t="shared" si="336"/>
        <v>0.10259783520851541</v>
      </c>
    </row>
    <row r="3597" spans="1:14">
      <c r="A3597">
        <v>2012</v>
      </c>
      <c r="B3597">
        <v>12</v>
      </c>
      <c r="C3597">
        <v>96</v>
      </c>
      <c r="D3597" t="s">
        <v>552</v>
      </c>
      <c r="E3597" t="s">
        <v>553</v>
      </c>
      <c r="F3597">
        <v>2012</v>
      </c>
      <c r="G3597">
        <f t="shared" si="337"/>
        <v>0.10206207261596577</v>
      </c>
      <c r="H3597">
        <f t="shared" si="338"/>
        <v>88</v>
      </c>
      <c r="I3597">
        <f t="shared" si="336"/>
        <v>9.5985407752456132E-6</v>
      </c>
      <c r="J3597">
        <f t="shared" si="336"/>
        <v>1.1182570604436218E-3</v>
      </c>
      <c r="K3597">
        <f t="shared" si="336"/>
        <v>4.2146499322006044E-2</v>
      </c>
      <c r="L3597">
        <f t="shared" si="336"/>
        <v>6.5659185210606347E-2</v>
      </c>
      <c r="M3597">
        <f t="shared" si="336"/>
        <v>9.3460338009971458E-2</v>
      </c>
      <c r="N3597">
        <f t="shared" si="336"/>
        <v>0.10206207261596577</v>
      </c>
    </row>
    <row r="3598" spans="1:14">
      <c r="A3598">
        <v>2012</v>
      </c>
      <c r="B3598">
        <v>12</v>
      </c>
      <c r="C3598">
        <v>97</v>
      </c>
      <c r="D3598" t="s">
        <v>484</v>
      </c>
      <c r="E3598" t="s">
        <v>485</v>
      </c>
      <c r="F3598">
        <v>2011</v>
      </c>
      <c r="G3598">
        <f t="shared" si="337"/>
        <v>0.10153461651336192</v>
      </c>
      <c r="H3598">
        <f t="shared" si="338"/>
        <v>88</v>
      </c>
      <c r="I3598">
        <f t="shared" si="336"/>
        <v>9.5489355812863924E-6</v>
      </c>
      <c r="J3598">
        <f t="shared" si="336"/>
        <v>1.112477915500816E-3</v>
      </c>
      <c r="K3598">
        <f t="shared" si="336"/>
        <v>4.1928686497898222E-2</v>
      </c>
      <c r="L3598">
        <f t="shared" si="336"/>
        <v>6.5319858984480769E-2</v>
      </c>
      <c r="M3598">
        <f t="shared" si="336"/>
        <v>9.2977335613770196E-2</v>
      </c>
      <c r="N3598">
        <f t="shared" si="336"/>
        <v>0.10153461651336192</v>
      </c>
    </row>
    <row r="3599" spans="1:14">
      <c r="A3599">
        <v>2012</v>
      </c>
      <c r="B3599">
        <v>12</v>
      </c>
      <c r="C3599">
        <v>98</v>
      </c>
      <c r="D3599" t="s">
        <v>558</v>
      </c>
      <c r="E3599" t="s">
        <v>559</v>
      </c>
      <c r="F3599">
        <v>2012</v>
      </c>
      <c r="G3599">
        <f t="shared" si="337"/>
        <v>0.10101525445522107</v>
      </c>
      <c r="H3599">
        <f t="shared" si="338"/>
        <v>88</v>
      </c>
      <c r="I3599">
        <f t="shared" si="336"/>
        <v>9.5000916007125486E-6</v>
      </c>
      <c r="J3599">
        <f t="shared" si="336"/>
        <v>1.1067874540634133E-3</v>
      </c>
      <c r="K3599">
        <f t="shared" si="336"/>
        <v>4.1714216106789541E-2</v>
      </c>
      <c r="L3599">
        <f t="shared" si="336"/>
        <v>6.4985739867625819E-2</v>
      </c>
      <c r="M3599">
        <f t="shared" si="336"/>
        <v>9.2501745100475014E-2</v>
      </c>
      <c r="N3599">
        <f t="shared" si="336"/>
        <v>0.10101525445522107</v>
      </c>
    </row>
    <row r="3600" spans="1:14">
      <c r="A3600">
        <v>2012</v>
      </c>
      <c r="B3600">
        <v>12</v>
      </c>
      <c r="C3600">
        <v>99</v>
      </c>
      <c r="D3600" t="s">
        <v>482</v>
      </c>
      <c r="E3600" t="s">
        <v>483</v>
      </c>
      <c r="F3600">
        <v>2011</v>
      </c>
      <c r="G3600">
        <f t="shared" si="337"/>
        <v>0.10050378152592121</v>
      </c>
      <c r="H3600">
        <f t="shared" si="338"/>
        <v>88</v>
      </c>
      <c r="I3600">
        <f t="shared" si="336"/>
        <v>9.4519895620072213E-6</v>
      </c>
      <c r="J3600">
        <f t="shared" si="336"/>
        <v>1.1011834309453694E-3</v>
      </c>
      <c r="K3600">
        <f t="shared" si="336"/>
        <v>4.150300352884128E-2</v>
      </c>
      <c r="L3600">
        <f t="shared" si="336"/>
        <v>6.4656696032493507E-2</v>
      </c>
      <c r="M3600">
        <f t="shared" si="336"/>
        <v>9.2033378824638301E-2</v>
      </c>
      <c r="N3600">
        <f t="shared" si="336"/>
        <v>0.10050378152592121</v>
      </c>
    </row>
    <row r="3601" spans="1:14">
      <c r="A3601">
        <v>2012</v>
      </c>
      <c r="B3601">
        <v>12</v>
      </c>
      <c r="C3601">
        <v>100</v>
      </c>
      <c r="D3601" t="s">
        <v>562</v>
      </c>
      <c r="E3601" t="s">
        <v>563</v>
      </c>
      <c r="F3601">
        <v>2012</v>
      </c>
      <c r="G3601">
        <f t="shared" si="337"/>
        <v>0.1</v>
      </c>
      <c r="H3601">
        <f t="shared" si="338"/>
        <v>88</v>
      </c>
      <c r="I3601">
        <f t="shared" si="336"/>
        <v>9.4046108698600892E-6</v>
      </c>
      <c r="J3601">
        <f t="shared" si="336"/>
        <v>1.0956636797406077E-3</v>
      </c>
      <c r="K3601">
        <f t="shared" si="336"/>
        <v>4.1294967113388786E-2</v>
      </c>
      <c r="L3601">
        <f t="shared" si="336"/>
        <v>6.4332600277152471E-2</v>
      </c>
      <c r="M3601">
        <f t="shared" si="336"/>
        <v>9.157205572498954E-2</v>
      </c>
      <c r="N3601">
        <f t="shared" si="336"/>
        <v>0.1</v>
      </c>
    </row>
    <row r="3602" spans="1:14">
      <c r="A3602">
        <v>2013</v>
      </c>
      <c r="B3602">
        <v>1</v>
      </c>
      <c r="C3602">
        <v>1</v>
      </c>
      <c r="D3602" t="s">
        <v>300</v>
      </c>
      <c r="E3602" t="s">
        <v>301</v>
      </c>
      <c r="F3602">
        <v>2010</v>
      </c>
      <c r="G3602">
        <f t="shared" si="337"/>
        <v>1</v>
      </c>
      <c r="H3602">
        <f t="shared" si="338"/>
        <v>87</v>
      </c>
      <c r="I3602">
        <f t="shared" ref="I3602:N3617" si="339">$G3602*(I$1^$H3602)</f>
        <v>1.0449567633177876E-4</v>
      </c>
      <c r="J3602">
        <f t="shared" si="339"/>
        <v>1.1533301892006397E-2</v>
      </c>
      <c r="K3602">
        <f t="shared" si="339"/>
        <v>0.41712087993322011</v>
      </c>
      <c r="L3602">
        <f t="shared" si="339"/>
        <v>0.64655879675530126</v>
      </c>
      <c r="M3602">
        <f t="shared" si="339"/>
        <v>0.91663719444433955</v>
      </c>
      <c r="N3602">
        <f t="shared" si="339"/>
        <v>1</v>
      </c>
    </row>
    <row r="3603" spans="1:14">
      <c r="A3603">
        <v>2013</v>
      </c>
      <c r="B3603">
        <v>1</v>
      </c>
      <c r="C3603">
        <v>2</v>
      </c>
      <c r="D3603" t="s">
        <v>386</v>
      </c>
      <c r="E3603" t="s">
        <v>387</v>
      </c>
      <c r="F3603">
        <v>2011</v>
      </c>
      <c r="G3603">
        <f t="shared" si="337"/>
        <v>0.70710678118654746</v>
      </c>
      <c r="H3603">
        <f t="shared" si="338"/>
        <v>87</v>
      </c>
      <c r="I3603">
        <f t="shared" si="339"/>
        <v>7.3889601338875366E-5</v>
      </c>
      <c r="J3603">
        <f t="shared" si="339"/>
        <v>8.1552759773093619E-3</v>
      </c>
      <c r="K3603">
        <f t="shared" si="339"/>
        <v>0.29494900277527963</v>
      </c>
      <c r="L3603">
        <f t="shared" si="339"/>
        <v>0.4571861096214882</v>
      </c>
      <c r="M3603">
        <f t="shared" si="339"/>
        <v>0.64816037607940435</v>
      </c>
      <c r="N3603">
        <f t="shared" si="339"/>
        <v>0.70710678118654746</v>
      </c>
    </row>
    <row r="3604" spans="1:14">
      <c r="A3604">
        <v>2013</v>
      </c>
      <c r="B3604">
        <v>1</v>
      </c>
      <c r="C3604">
        <v>3</v>
      </c>
      <c r="D3604" t="s">
        <v>6</v>
      </c>
      <c r="E3604" t="s">
        <v>7</v>
      </c>
      <c r="F3604">
        <v>2008</v>
      </c>
      <c r="G3604">
        <f t="shared" si="337"/>
        <v>0.57735026918962584</v>
      </c>
      <c r="H3604">
        <f t="shared" si="338"/>
        <v>87</v>
      </c>
      <c r="I3604">
        <f t="shared" si="339"/>
        <v>6.033060685930448E-5</v>
      </c>
      <c r="J3604">
        <f t="shared" si="339"/>
        <v>6.6587549519951141E-3</v>
      </c>
      <c r="K3604">
        <f t="shared" si="339"/>
        <v>0.24082485231405823</v>
      </c>
      <c r="L3604">
        <f t="shared" si="339"/>
        <v>0.37329089535359378</v>
      </c>
      <c r="M3604">
        <f t="shared" si="339"/>
        <v>0.52922073096166289</v>
      </c>
      <c r="N3604">
        <f t="shared" si="339"/>
        <v>0.57735026918962584</v>
      </c>
    </row>
    <row r="3605" spans="1:14">
      <c r="A3605">
        <v>2013</v>
      </c>
      <c r="B3605">
        <v>1</v>
      </c>
      <c r="C3605">
        <v>4</v>
      </c>
      <c r="D3605" t="s">
        <v>16</v>
      </c>
      <c r="E3605" t="s">
        <v>17</v>
      </c>
      <c r="F3605">
        <v>2000</v>
      </c>
      <c r="G3605">
        <f t="shared" si="337"/>
        <v>0.5</v>
      </c>
      <c r="H3605">
        <f t="shared" si="338"/>
        <v>87</v>
      </c>
      <c r="I3605">
        <f t="shared" si="339"/>
        <v>5.2247838165889379E-5</v>
      </c>
      <c r="J3605">
        <f t="shared" si="339"/>
        <v>5.7666509460031984E-3</v>
      </c>
      <c r="K3605">
        <f t="shared" si="339"/>
        <v>0.20856043996661006</v>
      </c>
      <c r="L3605">
        <f t="shared" si="339"/>
        <v>0.32327939837765063</v>
      </c>
      <c r="M3605">
        <f t="shared" si="339"/>
        <v>0.45831859722216978</v>
      </c>
      <c r="N3605">
        <f t="shared" si="339"/>
        <v>0.5</v>
      </c>
    </row>
    <row r="3606" spans="1:14">
      <c r="A3606">
        <v>2013</v>
      </c>
      <c r="B3606">
        <v>1</v>
      </c>
      <c r="C3606">
        <v>5</v>
      </c>
      <c r="D3606" t="s">
        <v>554</v>
      </c>
      <c r="E3606" t="s">
        <v>555</v>
      </c>
      <c r="F3606">
        <v>2012</v>
      </c>
      <c r="G3606">
        <f t="shared" si="337"/>
        <v>0.44721359549995793</v>
      </c>
      <c r="H3606">
        <f t="shared" si="338"/>
        <v>87</v>
      </c>
      <c r="I3606">
        <f t="shared" si="339"/>
        <v>4.673188712653463E-5</v>
      </c>
      <c r="J3606">
        <f t="shared" si="339"/>
        <v>5.1578494071106481E-3</v>
      </c>
      <c r="K3606">
        <f t="shared" si="339"/>
        <v>0.18654212847304161</v>
      </c>
      <c r="L3606">
        <f t="shared" si="339"/>
        <v>0.28914988419906479</v>
      </c>
      <c r="M3606">
        <f t="shared" si="339"/>
        <v>0.40993261549644716</v>
      </c>
      <c r="N3606">
        <f t="shared" si="339"/>
        <v>0.44721359549995793</v>
      </c>
    </row>
    <row r="3607" spans="1:14">
      <c r="A3607">
        <v>2013</v>
      </c>
      <c r="B3607">
        <v>1</v>
      </c>
      <c r="C3607">
        <v>6</v>
      </c>
      <c r="D3607" t="s">
        <v>8</v>
      </c>
      <c r="E3607" t="s">
        <v>9</v>
      </c>
      <c r="F3607">
        <v>2007</v>
      </c>
      <c r="G3607">
        <f t="shared" si="337"/>
        <v>0.40824829046386307</v>
      </c>
      <c r="H3607">
        <f t="shared" si="338"/>
        <v>87</v>
      </c>
      <c r="I3607">
        <f t="shared" si="339"/>
        <v>4.2660181223313836E-5</v>
      </c>
      <c r="J3607">
        <f t="shared" si="339"/>
        <v>4.7084507808152487E-3</v>
      </c>
      <c r="K3607">
        <f t="shared" si="339"/>
        <v>0.1702888861495194</v>
      </c>
      <c r="L3607">
        <f t="shared" si="339"/>
        <v>0.26395652345972404</v>
      </c>
      <c r="M3607">
        <f t="shared" si="339"/>
        <v>0.37421556760749325</v>
      </c>
      <c r="N3607">
        <f t="shared" si="339"/>
        <v>0.40824829046386307</v>
      </c>
    </row>
    <row r="3608" spans="1:14">
      <c r="A3608">
        <v>2013</v>
      </c>
      <c r="B3608">
        <v>1</v>
      </c>
      <c r="C3608">
        <v>7</v>
      </c>
      <c r="D3608" t="s">
        <v>532</v>
      </c>
      <c r="E3608" t="s">
        <v>533</v>
      </c>
      <c r="F3608">
        <v>2012</v>
      </c>
      <c r="G3608">
        <f t="shared" si="337"/>
        <v>0.3779644730092272</v>
      </c>
      <c r="H3608">
        <f t="shared" si="338"/>
        <v>87</v>
      </c>
      <c r="I3608">
        <f t="shared" si="339"/>
        <v>3.9495653236483535E-5</v>
      </c>
      <c r="J3608">
        <f t="shared" si="339"/>
        <v>4.3591783716685206E-3</v>
      </c>
      <c r="K3608">
        <f t="shared" si="339"/>
        <v>0.15765687356510466</v>
      </c>
      <c r="L3608">
        <f t="shared" si="339"/>
        <v>0.24437625488509748</v>
      </c>
      <c r="M3608">
        <f t="shared" si="339"/>
        <v>0.34645629413881129</v>
      </c>
      <c r="N3608">
        <f t="shared" si="339"/>
        <v>0.3779644730092272</v>
      </c>
    </row>
    <row r="3609" spans="1:14">
      <c r="A3609">
        <v>2013</v>
      </c>
      <c r="B3609">
        <v>1</v>
      </c>
      <c r="C3609">
        <v>8</v>
      </c>
      <c r="D3609" t="s">
        <v>494</v>
      </c>
      <c r="E3609" t="s">
        <v>495</v>
      </c>
      <c r="F3609">
        <v>2012</v>
      </c>
      <c r="G3609">
        <f t="shared" si="337"/>
        <v>0.35355339059327373</v>
      </c>
      <c r="H3609">
        <f t="shared" si="338"/>
        <v>87</v>
      </c>
      <c r="I3609">
        <f t="shared" si="339"/>
        <v>3.6944800669437683E-5</v>
      </c>
      <c r="J3609">
        <f t="shared" si="339"/>
        <v>4.077637988654681E-3</v>
      </c>
      <c r="K3609">
        <f t="shared" si="339"/>
        <v>0.14747450138763982</v>
      </c>
      <c r="L3609">
        <f t="shared" si="339"/>
        <v>0.2285930548107441</v>
      </c>
      <c r="M3609">
        <f t="shared" si="339"/>
        <v>0.32408018803970218</v>
      </c>
      <c r="N3609">
        <f t="shared" si="339"/>
        <v>0.35355339059327373</v>
      </c>
    </row>
    <row r="3610" spans="1:14">
      <c r="A3610">
        <v>2013</v>
      </c>
      <c r="B3610">
        <v>1</v>
      </c>
      <c r="C3610">
        <v>9</v>
      </c>
      <c r="D3610" t="s">
        <v>550</v>
      </c>
      <c r="E3610" t="s">
        <v>551</v>
      </c>
      <c r="F3610">
        <v>2012</v>
      </c>
      <c r="G3610">
        <f t="shared" si="337"/>
        <v>0.33333333333333331</v>
      </c>
      <c r="H3610">
        <f t="shared" si="338"/>
        <v>87</v>
      </c>
      <c r="I3610">
        <f t="shared" si="339"/>
        <v>3.4831892110592917E-5</v>
      </c>
      <c r="J3610">
        <f t="shared" si="339"/>
        <v>3.844433964002132E-3</v>
      </c>
      <c r="K3610">
        <f t="shared" si="339"/>
        <v>0.13904029331107337</v>
      </c>
      <c r="L3610">
        <f t="shared" si="339"/>
        <v>0.21551959891843375</v>
      </c>
      <c r="M3610">
        <f t="shared" si="339"/>
        <v>0.30554573148144648</v>
      </c>
      <c r="N3610">
        <f t="shared" si="339"/>
        <v>0.33333333333333331</v>
      </c>
    </row>
    <row r="3611" spans="1:14">
      <c r="A3611">
        <v>2013</v>
      </c>
      <c r="B3611">
        <v>1</v>
      </c>
      <c r="C3611">
        <v>10</v>
      </c>
      <c r="D3611" t="s">
        <v>546</v>
      </c>
      <c r="E3611" t="s">
        <v>547</v>
      </c>
      <c r="F3611">
        <v>2012</v>
      </c>
      <c r="G3611">
        <f t="shared" si="337"/>
        <v>0.31622776601683794</v>
      </c>
      <c r="H3611">
        <f t="shared" si="338"/>
        <v>87</v>
      </c>
      <c r="I3611">
        <f t="shared" si="339"/>
        <v>3.3044434284816961E-5</v>
      </c>
      <c r="J3611">
        <f t="shared" si="339"/>
        <v>3.6471502921069533E-3</v>
      </c>
      <c r="K3611">
        <f t="shared" si="339"/>
        <v>0.13190520402025988</v>
      </c>
      <c r="L3611">
        <f t="shared" si="339"/>
        <v>0.20445984389646368</v>
      </c>
      <c r="M3611">
        <f t="shared" si="339"/>
        <v>0.28986613224707541</v>
      </c>
      <c r="N3611">
        <f t="shared" si="339"/>
        <v>0.31622776601683794</v>
      </c>
    </row>
    <row r="3612" spans="1:14">
      <c r="A3612">
        <v>2013</v>
      </c>
      <c r="B3612">
        <v>1</v>
      </c>
      <c r="C3612">
        <v>11</v>
      </c>
      <c r="D3612" t="s">
        <v>464</v>
      </c>
      <c r="E3612" t="s">
        <v>465</v>
      </c>
      <c r="F3612">
        <v>2011</v>
      </c>
      <c r="G3612">
        <f t="shared" si="337"/>
        <v>0.30151134457776363</v>
      </c>
      <c r="H3612">
        <f t="shared" si="338"/>
        <v>87</v>
      </c>
      <c r="I3612">
        <f t="shared" si="339"/>
        <v>3.1506631873357402E-5</v>
      </c>
      <c r="J3612">
        <f t="shared" si="339"/>
        <v>3.4774213608801141E-3</v>
      </c>
      <c r="K3612">
        <f t="shared" si="339"/>
        <v>0.12576667736012509</v>
      </c>
      <c r="L3612">
        <f t="shared" si="339"/>
        <v>0.19494481215827189</v>
      </c>
      <c r="M3612">
        <f t="shared" si="339"/>
        <v>0.2763765129869018</v>
      </c>
      <c r="N3612">
        <f t="shared" si="339"/>
        <v>0.30151134457776363</v>
      </c>
    </row>
    <row r="3613" spans="1:14">
      <c r="A3613">
        <v>2013</v>
      </c>
      <c r="B3613">
        <v>1</v>
      </c>
      <c r="C3613">
        <v>12</v>
      </c>
      <c r="D3613" t="s">
        <v>10</v>
      </c>
      <c r="E3613" t="s">
        <v>11</v>
      </c>
      <c r="F3613">
        <v>2008</v>
      </c>
      <c r="G3613">
        <f t="shared" si="337"/>
        <v>0.28867513459481292</v>
      </c>
      <c r="H3613">
        <f t="shared" si="338"/>
        <v>87</v>
      </c>
      <c r="I3613">
        <f t="shared" si="339"/>
        <v>3.016530342965224E-5</v>
      </c>
      <c r="J3613">
        <f t="shared" si="339"/>
        <v>3.329377475997557E-3</v>
      </c>
      <c r="K3613">
        <f t="shared" si="339"/>
        <v>0.12041242615702911</v>
      </c>
      <c r="L3613">
        <f t="shared" si="339"/>
        <v>0.18664544767679689</v>
      </c>
      <c r="M3613">
        <f t="shared" si="339"/>
        <v>0.26461036548083144</v>
      </c>
      <c r="N3613">
        <f t="shared" si="339"/>
        <v>0.28867513459481292</v>
      </c>
    </row>
    <row r="3614" spans="1:14">
      <c r="A3614">
        <v>2013</v>
      </c>
      <c r="B3614">
        <v>1</v>
      </c>
      <c r="C3614">
        <v>13</v>
      </c>
      <c r="D3614" t="s">
        <v>14</v>
      </c>
      <c r="E3614" t="s">
        <v>15</v>
      </c>
      <c r="F3614">
        <v>2007</v>
      </c>
      <c r="G3614">
        <f t="shared" si="337"/>
        <v>0.27735009811261457</v>
      </c>
      <c r="H3614">
        <f t="shared" si="338"/>
        <v>87</v>
      </c>
      <c r="I3614">
        <f t="shared" si="339"/>
        <v>2.8981886082962855E-5</v>
      </c>
      <c r="J3614">
        <f t="shared" si="339"/>
        <v>3.1987624113103776E-3</v>
      </c>
      <c r="K3614">
        <f t="shared" si="339"/>
        <v>0.11568851697429872</v>
      </c>
      <c r="L3614">
        <f t="shared" si="339"/>
        <v>0.17932314571565683</v>
      </c>
      <c r="M3614">
        <f t="shared" si="339"/>
        <v>0.25422941581280933</v>
      </c>
      <c r="N3614">
        <f t="shared" si="339"/>
        <v>0.27735009811261457</v>
      </c>
    </row>
    <row r="3615" spans="1:14">
      <c r="A3615">
        <v>2013</v>
      </c>
      <c r="B3615">
        <v>1</v>
      </c>
      <c r="C3615">
        <v>14</v>
      </c>
      <c r="D3615" t="s">
        <v>18</v>
      </c>
      <c r="E3615" t="s">
        <v>19</v>
      </c>
      <c r="F3615">
        <v>1995</v>
      </c>
      <c r="G3615">
        <f t="shared" si="337"/>
        <v>0.2672612419124244</v>
      </c>
      <c r="H3615">
        <f t="shared" si="338"/>
        <v>87</v>
      </c>
      <c r="I3615">
        <f t="shared" si="339"/>
        <v>2.7927644230909923E-5</v>
      </c>
      <c r="J3615">
        <f t="shared" si="339"/>
        <v>3.0824045870085437E-3</v>
      </c>
      <c r="K3615">
        <f t="shared" si="339"/>
        <v>0.11148024439855567</v>
      </c>
      <c r="L3615">
        <f t="shared" si="339"/>
        <v>0.17280010699022461</v>
      </c>
      <c r="M3615">
        <f t="shared" si="339"/>
        <v>0.24498159497031463</v>
      </c>
      <c r="N3615">
        <f t="shared" si="339"/>
        <v>0.2672612419124244</v>
      </c>
    </row>
    <row r="3616" spans="1:14">
      <c r="A3616">
        <v>2013</v>
      </c>
      <c r="B3616">
        <v>1</v>
      </c>
      <c r="C3616">
        <v>15</v>
      </c>
      <c r="D3616" t="s">
        <v>28</v>
      </c>
      <c r="E3616" t="s">
        <v>29</v>
      </c>
      <c r="F3616">
        <v>2004</v>
      </c>
      <c r="G3616">
        <f t="shared" si="337"/>
        <v>0.2581988897471611</v>
      </c>
      <c r="H3616">
        <f t="shared" si="338"/>
        <v>87</v>
      </c>
      <c r="I3616">
        <f t="shared" si="339"/>
        <v>2.6980667612243973E-5</v>
      </c>
      <c r="J3616">
        <f t="shared" si="339"/>
        <v>2.9778857436348841E-3</v>
      </c>
      <c r="K3616">
        <f t="shared" si="339"/>
        <v>0.10770014808911632</v>
      </c>
      <c r="L3616">
        <f t="shared" si="339"/>
        <v>0.16694076347847916</v>
      </c>
      <c r="M3616">
        <f t="shared" si="339"/>
        <v>0.2366747059064811</v>
      </c>
      <c r="N3616">
        <f t="shared" si="339"/>
        <v>0.2581988897471611</v>
      </c>
    </row>
    <row r="3617" spans="1:14">
      <c r="A3617">
        <v>2013</v>
      </c>
      <c r="B3617">
        <v>1</v>
      </c>
      <c r="C3617">
        <v>16</v>
      </c>
      <c r="D3617" t="s">
        <v>374</v>
      </c>
      <c r="E3617" t="s">
        <v>375</v>
      </c>
      <c r="F3617">
        <v>2011</v>
      </c>
      <c r="G3617">
        <f t="shared" si="337"/>
        <v>0.25</v>
      </c>
      <c r="H3617">
        <f t="shared" si="338"/>
        <v>87</v>
      </c>
      <c r="I3617">
        <f t="shared" si="339"/>
        <v>2.6123919082944689E-5</v>
      </c>
      <c r="J3617">
        <f t="shared" si="339"/>
        <v>2.8833254730015992E-3</v>
      </c>
      <c r="K3617">
        <f t="shared" si="339"/>
        <v>0.10428021998330503</v>
      </c>
      <c r="L3617">
        <f t="shared" si="339"/>
        <v>0.16163969918882531</v>
      </c>
      <c r="M3617">
        <f t="shared" si="339"/>
        <v>0.22915929861108489</v>
      </c>
      <c r="N3617">
        <f t="shared" si="339"/>
        <v>0.25</v>
      </c>
    </row>
    <row r="3618" spans="1:14">
      <c r="A3618">
        <v>2013</v>
      </c>
      <c r="B3618">
        <v>1</v>
      </c>
      <c r="C3618">
        <v>17</v>
      </c>
      <c r="D3618" t="s">
        <v>22</v>
      </c>
      <c r="E3618" t="s">
        <v>23</v>
      </c>
      <c r="F3618">
        <v>2008</v>
      </c>
      <c r="G3618">
        <f t="shared" si="337"/>
        <v>0.24253562503633297</v>
      </c>
      <c r="H3618">
        <f t="shared" si="338"/>
        <v>87</v>
      </c>
      <c r="I3618">
        <f t="shared" ref="I3618:N3633" si="340">$G3618*(I$1^$H3618)</f>
        <v>2.5343924172722305E-5</v>
      </c>
      <c r="J3618">
        <f t="shared" si="340"/>
        <v>2.7972365831104929E-3</v>
      </c>
      <c r="K3618">
        <f t="shared" si="340"/>
        <v>0.10116667333030874</v>
      </c>
      <c r="L3618">
        <f t="shared" si="340"/>
        <v>0.15681354189378635</v>
      </c>
      <c r="M3618">
        <f t="shared" si="340"/>
        <v>0.22231717488610858</v>
      </c>
      <c r="N3618">
        <f t="shared" si="340"/>
        <v>0.24253562503633297</v>
      </c>
    </row>
    <row r="3619" spans="1:14">
      <c r="A3619">
        <v>2013</v>
      </c>
      <c r="B3619">
        <v>1</v>
      </c>
      <c r="C3619">
        <v>18</v>
      </c>
      <c r="D3619" t="s">
        <v>438</v>
      </c>
      <c r="E3619" t="s">
        <v>439</v>
      </c>
      <c r="F3619">
        <v>2011</v>
      </c>
      <c r="G3619">
        <f t="shared" si="337"/>
        <v>0.23570226039551587</v>
      </c>
      <c r="H3619">
        <f t="shared" si="338"/>
        <v>87</v>
      </c>
      <c r="I3619">
        <f t="shared" si="340"/>
        <v>2.462986711295846E-5</v>
      </c>
      <c r="J3619">
        <f t="shared" si="340"/>
        <v>2.7184253257697875E-3</v>
      </c>
      <c r="K3619">
        <f t="shared" si="340"/>
        <v>9.8316334258426549E-2</v>
      </c>
      <c r="L3619">
        <f t="shared" si="340"/>
        <v>0.15239536987382943</v>
      </c>
      <c r="M3619">
        <f t="shared" si="340"/>
        <v>0.21605345869313483</v>
      </c>
      <c r="N3619">
        <f t="shared" si="340"/>
        <v>0.23570226039551587</v>
      </c>
    </row>
    <row r="3620" spans="1:14">
      <c r="A3620">
        <v>2013</v>
      </c>
      <c r="B3620">
        <v>1</v>
      </c>
      <c r="C3620">
        <v>19</v>
      </c>
      <c r="D3620" t="s">
        <v>20</v>
      </c>
      <c r="E3620" t="s">
        <v>21</v>
      </c>
      <c r="F3620">
        <v>2004</v>
      </c>
      <c r="G3620">
        <f t="shared" si="337"/>
        <v>0.22941573387056174</v>
      </c>
      <c r="H3620">
        <f t="shared" si="338"/>
        <v>87</v>
      </c>
      <c r="I3620">
        <f t="shared" si="340"/>
        <v>2.3972952271955714E-5</v>
      </c>
      <c r="J3620">
        <f t="shared" si="340"/>
        <v>2.6459209175053859E-3</v>
      </c>
      <c r="K3620">
        <f t="shared" si="340"/>
        <v>9.5694092782614162E-2</v>
      </c>
      <c r="L3620">
        <f t="shared" si="340"/>
        <v>0.1483307608480848</v>
      </c>
      <c r="M3620">
        <f t="shared" si="340"/>
        <v>0.21029099465650097</v>
      </c>
      <c r="N3620">
        <f t="shared" si="340"/>
        <v>0.22941573387056174</v>
      </c>
    </row>
    <row r="3621" spans="1:14">
      <c r="A3621">
        <v>2013</v>
      </c>
      <c r="B3621">
        <v>1</v>
      </c>
      <c r="C3621">
        <v>20</v>
      </c>
      <c r="D3621" t="s">
        <v>12</v>
      </c>
      <c r="E3621" t="s">
        <v>13</v>
      </c>
      <c r="F3621">
        <v>2009</v>
      </c>
      <c r="G3621">
        <f t="shared" si="337"/>
        <v>0.22360679774997896</v>
      </c>
      <c r="H3621">
        <f t="shared" si="338"/>
        <v>87</v>
      </c>
      <c r="I3621">
        <f t="shared" si="340"/>
        <v>2.3365943563267315E-5</v>
      </c>
      <c r="J3621">
        <f t="shared" si="340"/>
        <v>2.578924703555324E-3</v>
      </c>
      <c r="K3621">
        <f t="shared" si="340"/>
        <v>9.3271064236520804E-2</v>
      </c>
      <c r="L3621">
        <f t="shared" si="340"/>
        <v>0.14457494209953239</v>
      </c>
      <c r="M3621">
        <f t="shared" si="340"/>
        <v>0.20496630774822358</v>
      </c>
      <c r="N3621">
        <f t="shared" si="340"/>
        <v>0.22360679774997896</v>
      </c>
    </row>
    <row r="3622" spans="1:14">
      <c r="A3622">
        <v>2013</v>
      </c>
      <c r="B3622">
        <v>1</v>
      </c>
      <c r="C3622">
        <v>21</v>
      </c>
      <c r="D3622" t="s">
        <v>534</v>
      </c>
      <c r="E3622" t="s">
        <v>535</v>
      </c>
      <c r="F3622">
        <v>2012</v>
      </c>
      <c r="G3622">
        <f t="shared" si="337"/>
        <v>0.21821789023599239</v>
      </c>
      <c r="H3622">
        <f t="shared" si="338"/>
        <v>87</v>
      </c>
      <c r="I3622">
        <f t="shared" si="340"/>
        <v>2.2802826027903883E-5</v>
      </c>
      <c r="J3622">
        <f t="shared" si="340"/>
        <v>2.5167728063284151E-3</v>
      </c>
      <c r="K3622">
        <f t="shared" si="340"/>
        <v>9.1023238392407987E-2</v>
      </c>
      <c r="L3622">
        <f t="shared" si="340"/>
        <v>0.14109069654146364</v>
      </c>
      <c r="M3622">
        <f t="shared" si="340"/>
        <v>0.20002663468348289</v>
      </c>
      <c r="N3622">
        <f t="shared" si="340"/>
        <v>0.21821789023599239</v>
      </c>
    </row>
    <row r="3623" spans="1:14">
      <c r="A3623">
        <v>2013</v>
      </c>
      <c r="B3623">
        <v>1</v>
      </c>
      <c r="C3623">
        <v>22</v>
      </c>
      <c r="D3623" t="s">
        <v>24</v>
      </c>
      <c r="E3623" t="s">
        <v>25</v>
      </c>
      <c r="F3623">
        <v>2002</v>
      </c>
      <c r="G3623">
        <f t="shared" si="337"/>
        <v>0.21320071635561041</v>
      </c>
      <c r="H3623">
        <f t="shared" si="338"/>
        <v>87</v>
      </c>
      <c r="I3623">
        <f t="shared" si="340"/>
        <v>2.2278553049999235E-5</v>
      </c>
      <c r="J3623">
        <f t="shared" si="340"/>
        <v>2.4589082253212808E-3</v>
      </c>
      <c r="K3623">
        <f t="shared" si="340"/>
        <v>8.8930470408645088E-2</v>
      </c>
      <c r="L3623">
        <f t="shared" si="340"/>
        <v>0.13784679863425175</v>
      </c>
      <c r="M3623">
        <f t="shared" si="340"/>
        <v>0.19542770649373015</v>
      </c>
      <c r="N3623">
        <f t="shared" si="340"/>
        <v>0.21320071635561041</v>
      </c>
    </row>
    <row r="3624" spans="1:14">
      <c r="A3624">
        <v>2013</v>
      </c>
      <c r="B3624">
        <v>1</v>
      </c>
      <c r="C3624">
        <v>23</v>
      </c>
      <c r="D3624" t="s">
        <v>310</v>
      </c>
      <c r="E3624" t="s">
        <v>311</v>
      </c>
      <c r="F3624">
        <v>2009</v>
      </c>
      <c r="G3624">
        <f t="shared" si="337"/>
        <v>0.20851441405707477</v>
      </c>
      <c r="H3624">
        <f t="shared" si="338"/>
        <v>87</v>
      </c>
      <c r="I3624">
        <f t="shared" si="340"/>
        <v>2.1788854721818586E-5</v>
      </c>
      <c r="J3624">
        <f t="shared" si="340"/>
        <v>2.4048596861550656E-3</v>
      </c>
      <c r="K3624">
        <f t="shared" si="340"/>
        <v>8.6975715870246828E-2</v>
      </c>
      <c r="L3624">
        <f t="shared" si="340"/>
        <v>0.13481682865887895</v>
      </c>
      <c r="M3624">
        <f t="shared" si="340"/>
        <v>0.19113206750248238</v>
      </c>
      <c r="N3624">
        <f t="shared" si="340"/>
        <v>0.20851441405707477</v>
      </c>
    </row>
    <row r="3625" spans="1:14">
      <c r="A3625">
        <v>2013</v>
      </c>
      <c r="B3625">
        <v>1</v>
      </c>
      <c r="C3625">
        <v>24</v>
      </c>
      <c r="D3625" t="s">
        <v>74</v>
      </c>
      <c r="E3625" t="s">
        <v>75</v>
      </c>
      <c r="F3625">
        <v>2008</v>
      </c>
      <c r="G3625">
        <f t="shared" si="337"/>
        <v>0.20412414523193154</v>
      </c>
      <c r="H3625">
        <f t="shared" si="338"/>
        <v>87</v>
      </c>
      <c r="I3625">
        <f t="shared" si="340"/>
        <v>2.1330090611656918E-5</v>
      </c>
      <c r="J3625">
        <f t="shared" si="340"/>
        <v>2.3542253904076244E-3</v>
      </c>
      <c r="K3625">
        <f t="shared" si="340"/>
        <v>8.5144443074759699E-2</v>
      </c>
      <c r="L3625">
        <f t="shared" si="340"/>
        <v>0.13197826172986202</v>
      </c>
      <c r="M3625">
        <f t="shared" si="340"/>
        <v>0.18710778380374662</v>
      </c>
      <c r="N3625">
        <f t="shared" si="340"/>
        <v>0.20412414523193154</v>
      </c>
    </row>
    <row r="3626" spans="1:14">
      <c r="A3626">
        <v>2013</v>
      </c>
      <c r="B3626">
        <v>1</v>
      </c>
      <c r="C3626">
        <v>25</v>
      </c>
      <c r="D3626" t="s">
        <v>536</v>
      </c>
      <c r="E3626" t="s">
        <v>537</v>
      </c>
      <c r="F3626">
        <v>2012</v>
      </c>
      <c r="G3626">
        <f t="shared" si="337"/>
        <v>0.2</v>
      </c>
      <c r="H3626">
        <f t="shared" si="338"/>
        <v>87</v>
      </c>
      <c r="I3626">
        <f t="shared" si="340"/>
        <v>2.0899135266355751E-5</v>
      </c>
      <c r="J3626">
        <f t="shared" si="340"/>
        <v>2.3066603784012794E-3</v>
      </c>
      <c r="K3626">
        <f t="shared" si="340"/>
        <v>8.3424175986644034E-2</v>
      </c>
      <c r="L3626">
        <f t="shared" si="340"/>
        <v>0.12931175935106026</v>
      </c>
      <c r="M3626">
        <f t="shared" si="340"/>
        <v>0.18332743888886793</v>
      </c>
      <c r="N3626">
        <f t="shared" si="340"/>
        <v>0.2</v>
      </c>
    </row>
    <row r="3627" spans="1:14">
      <c r="A3627">
        <v>2013</v>
      </c>
      <c r="B3627">
        <v>1</v>
      </c>
      <c r="C3627">
        <v>26</v>
      </c>
      <c r="D3627" t="s">
        <v>474</v>
      </c>
      <c r="E3627" t="s">
        <v>475</v>
      </c>
      <c r="F3627">
        <v>2011</v>
      </c>
      <c r="G3627">
        <f t="shared" si="337"/>
        <v>0.19611613513818404</v>
      </c>
      <c r="H3627">
        <f t="shared" si="338"/>
        <v>87</v>
      </c>
      <c r="I3627">
        <f t="shared" si="340"/>
        <v>2.0493288180839064E-5</v>
      </c>
      <c r="J3627">
        <f t="shared" si="340"/>
        <v>2.2618665924422003E-3</v>
      </c>
      <c r="K3627">
        <f t="shared" si="340"/>
        <v>8.1804134857941635E-2</v>
      </c>
      <c r="L3627">
        <f t="shared" si="340"/>
        <v>0.12680061235924434</v>
      </c>
      <c r="M3627">
        <f t="shared" si="340"/>
        <v>0.17976734389833199</v>
      </c>
      <c r="N3627">
        <f t="shared" si="340"/>
        <v>0.19611613513818404</v>
      </c>
    </row>
    <row r="3628" spans="1:14">
      <c r="A3628">
        <v>2013</v>
      </c>
      <c r="B3628">
        <v>1</v>
      </c>
      <c r="C3628">
        <v>27</v>
      </c>
      <c r="D3628" t="s">
        <v>558</v>
      </c>
      <c r="E3628" t="s">
        <v>559</v>
      </c>
      <c r="F3628">
        <v>2012</v>
      </c>
      <c r="G3628">
        <f t="shared" si="337"/>
        <v>0.19245008972987526</v>
      </c>
      <c r="H3628">
        <f t="shared" si="338"/>
        <v>87</v>
      </c>
      <c r="I3628">
        <f t="shared" si="340"/>
        <v>2.0110202286434825E-5</v>
      </c>
      <c r="J3628">
        <f t="shared" si="340"/>
        <v>2.2195849839983712E-3</v>
      </c>
      <c r="K3628">
        <f t="shared" si="340"/>
        <v>8.0274950771352729E-2</v>
      </c>
      <c r="L3628">
        <f t="shared" si="340"/>
        <v>0.12443029845119791</v>
      </c>
      <c r="M3628">
        <f t="shared" si="340"/>
        <v>0.17640691032055428</v>
      </c>
      <c r="N3628">
        <f t="shared" si="340"/>
        <v>0.19245008972987526</v>
      </c>
    </row>
    <row r="3629" spans="1:14">
      <c r="A3629">
        <v>2013</v>
      </c>
      <c r="B3629">
        <v>1</v>
      </c>
      <c r="C3629">
        <v>28</v>
      </c>
      <c r="D3629" t="s">
        <v>586</v>
      </c>
      <c r="E3629" t="s">
        <v>587</v>
      </c>
      <c r="F3629">
        <v>2012</v>
      </c>
      <c r="G3629">
        <f t="shared" si="337"/>
        <v>0.1889822365046136</v>
      </c>
      <c r="H3629">
        <f t="shared" si="338"/>
        <v>87</v>
      </c>
      <c r="I3629">
        <f t="shared" si="340"/>
        <v>1.9747826618241768E-5</v>
      </c>
      <c r="J3629">
        <f t="shared" si="340"/>
        <v>2.1795891858342603E-3</v>
      </c>
      <c r="K3629">
        <f t="shared" si="340"/>
        <v>7.882843678255233E-2</v>
      </c>
      <c r="L3629">
        <f t="shared" si="340"/>
        <v>0.12218812744254874</v>
      </c>
      <c r="M3629">
        <f t="shared" si="340"/>
        <v>0.17322814706940565</v>
      </c>
      <c r="N3629">
        <f t="shared" si="340"/>
        <v>0.1889822365046136</v>
      </c>
    </row>
    <row r="3630" spans="1:14">
      <c r="A3630">
        <v>2013</v>
      </c>
      <c r="B3630">
        <v>1</v>
      </c>
      <c r="C3630">
        <v>29</v>
      </c>
      <c r="D3630" t="s">
        <v>502</v>
      </c>
      <c r="E3630" t="s">
        <v>503</v>
      </c>
      <c r="F3630">
        <v>2011</v>
      </c>
      <c r="G3630">
        <f t="shared" si="337"/>
        <v>0.18569533817705186</v>
      </c>
      <c r="H3630">
        <f t="shared" si="338"/>
        <v>87</v>
      </c>
      <c r="I3630">
        <f t="shared" si="340"/>
        <v>1.9404359954469412E-5</v>
      </c>
      <c r="J3630">
        <f t="shared" si="340"/>
        <v>2.1416803951341597E-3</v>
      </c>
      <c r="K3630">
        <f t="shared" si="340"/>
        <v>7.745740285990875E-2</v>
      </c>
      <c r="L3630">
        <f t="shared" si="340"/>
        <v>0.12006295441482341</v>
      </c>
      <c r="M3630">
        <f t="shared" si="340"/>
        <v>0.17021525380800567</v>
      </c>
      <c r="N3630">
        <f t="shared" si="340"/>
        <v>0.18569533817705186</v>
      </c>
    </row>
    <row r="3631" spans="1:14">
      <c r="A3631">
        <v>2013</v>
      </c>
      <c r="B3631">
        <v>1</v>
      </c>
      <c r="C3631">
        <v>30</v>
      </c>
      <c r="D3631" t="s">
        <v>50</v>
      </c>
      <c r="E3631" t="s">
        <v>51</v>
      </c>
      <c r="F3631">
        <v>2005</v>
      </c>
      <c r="G3631">
        <f t="shared" si="337"/>
        <v>0.18257418583505536</v>
      </c>
      <c r="H3631">
        <f t="shared" si="338"/>
        <v>87</v>
      </c>
      <c r="I3631">
        <f t="shared" si="340"/>
        <v>1.9078213029557972E-5</v>
      </c>
      <c r="J3631">
        <f t="shared" si="340"/>
        <v>2.1056832029229715E-3</v>
      </c>
      <c r="K3631">
        <f t="shared" si="340"/>
        <v>7.6155505048609545E-2</v>
      </c>
      <c r="L3631">
        <f t="shared" si="340"/>
        <v>0.11804494591209216</v>
      </c>
      <c r="M3631">
        <f t="shared" si="340"/>
        <v>0.16735428948180461</v>
      </c>
      <c r="N3631">
        <f t="shared" si="340"/>
        <v>0.18257418583505536</v>
      </c>
    </row>
    <row r="3632" spans="1:14">
      <c r="A3632">
        <v>2013</v>
      </c>
      <c r="B3632">
        <v>1</v>
      </c>
      <c r="C3632">
        <v>31</v>
      </c>
      <c r="D3632" t="s">
        <v>244</v>
      </c>
      <c r="E3632" t="s">
        <v>245</v>
      </c>
      <c r="F3632">
        <v>2010</v>
      </c>
      <c r="G3632">
        <f t="shared" si="337"/>
        <v>0.17960530202677491</v>
      </c>
      <c r="H3632">
        <f t="shared" si="338"/>
        <v>87</v>
      </c>
      <c r="I3632">
        <f t="shared" si="340"/>
        <v>1.8767977508061239E-5</v>
      </c>
      <c r="J3632">
        <f t="shared" si="340"/>
        <v>2.0714421696797834E-3</v>
      </c>
      <c r="K3632">
        <f t="shared" si="340"/>
        <v>7.4917121622080113E-2</v>
      </c>
      <c r="L3632">
        <f t="shared" si="340"/>
        <v>0.11612538796930405</v>
      </c>
      <c r="M3632">
        <f t="shared" si="340"/>
        <v>0.16463290015715121</v>
      </c>
      <c r="N3632">
        <f t="shared" si="340"/>
        <v>0.17960530202677491</v>
      </c>
    </row>
    <row r="3633" spans="1:14">
      <c r="A3633">
        <v>2013</v>
      </c>
      <c r="B3633">
        <v>1</v>
      </c>
      <c r="C3633">
        <v>32</v>
      </c>
      <c r="D3633" t="s">
        <v>560</v>
      </c>
      <c r="E3633" t="s">
        <v>561</v>
      </c>
      <c r="F3633">
        <v>2012</v>
      </c>
      <c r="G3633">
        <f t="shared" si="337"/>
        <v>0.17677669529663687</v>
      </c>
      <c r="H3633">
        <f t="shared" si="338"/>
        <v>87</v>
      </c>
      <c r="I3633">
        <f t="shared" si="340"/>
        <v>1.8472400334718841E-5</v>
      </c>
      <c r="J3633">
        <f t="shared" si="340"/>
        <v>2.0388189943273405E-3</v>
      </c>
      <c r="K3633">
        <f t="shared" si="340"/>
        <v>7.3737250693819908E-2</v>
      </c>
      <c r="L3633">
        <f t="shared" si="340"/>
        <v>0.11429652740537205</v>
      </c>
      <c r="M3633">
        <f t="shared" si="340"/>
        <v>0.16204009401985109</v>
      </c>
      <c r="N3633">
        <f t="shared" si="340"/>
        <v>0.17677669529663687</v>
      </c>
    </row>
    <row r="3634" spans="1:14">
      <c r="A3634">
        <v>2013</v>
      </c>
      <c r="B3634">
        <v>1</v>
      </c>
      <c r="C3634">
        <v>33</v>
      </c>
      <c r="D3634" t="s">
        <v>548</v>
      </c>
      <c r="E3634" t="s">
        <v>549</v>
      </c>
      <c r="F3634">
        <v>2010</v>
      </c>
      <c r="G3634">
        <f t="shared" si="337"/>
        <v>0.17407765595569785</v>
      </c>
      <c r="H3634">
        <f t="shared" si="338"/>
        <v>87</v>
      </c>
      <c r="I3634">
        <f t="shared" ref="I3634:N3649" si="341">$G3634*(I$1^$H3634)</f>
        <v>1.8190362393341342E-5</v>
      </c>
      <c r="J3634">
        <f t="shared" si="341"/>
        <v>2.0076901587898887E-3</v>
      </c>
      <c r="K3634">
        <f t="shared" si="341"/>
        <v>7.2611425028953042E-2</v>
      </c>
      <c r="L3634">
        <f t="shared" si="341"/>
        <v>0.11255143977669931</v>
      </c>
      <c r="M3634">
        <f t="shared" si="341"/>
        <v>0.15956605417067785</v>
      </c>
      <c r="N3634">
        <f t="shared" si="341"/>
        <v>0.17407765595569785</v>
      </c>
    </row>
    <row r="3635" spans="1:14">
      <c r="A3635">
        <v>2013</v>
      </c>
      <c r="B3635">
        <v>1</v>
      </c>
      <c r="C3635">
        <v>34</v>
      </c>
      <c r="D3635" t="s">
        <v>452</v>
      </c>
      <c r="E3635" t="s">
        <v>453</v>
      </c>
      <c r="F3635">
        <v>2011</v>
      </c>
      <c r="G3635">
        <f t="shared" si="337"/>
        <v>0.17149858514250882</v>
      </c>
      <c r="H3635">
        <f t="shared" si="338"/>
        <v>87</v>
      </c>
      <c r="I3635">
        <f t="shared" si="341"/>
        <v>1.7920860644409602E-5</v>
      </c>
      <c r="J3635">
        <f t="shared" si="341"/>
        <v>1.977944956500517E-3</v>
      </c>
      <c r="K3635">
        <f t="shared" si="341"/>
        <v>7.1535640741945544E-2</v>
      </c>
      <c r="L3635">
        <f t="shared" si="341"/>
        <v>0.11088391885497709</v>
      </c>
      <c r="M3635">
        <f t="shared" si="341"/>
        <v>0.15720198193620297</v>
      </c>
      <c r="N3635">
        <f t="shared" si="341"/>
        <v>0.17149858514250882</v>
      </c>
    </row>
    <row r="3636" spans="1:14">
      <c r="A3636">
        <v>2013</v>
      </c>
      <c r="B3636">
        <v>1</v>
      </c>
      <c r="C3636">
        <v>35</v>
      </c>
      <c r="D3636" t="s">
        <v>518</v>
      </c>
      <c r="E3636" t="s">
        <v>519</v>
      </c>
      <c r="F3636">
        <v>2012</v>
      </c>
      <c r="G3636">
        <f t="shared" si="337"/>
        <v>0.1690308509457033</v>
      </c>
      <c r="H3636">
        <f t="shared" si="338"/>
        <v>87</v>
      </c>
      <c r="I3636">
        <f t="shared" si="341"/>
        <v>1.7662993090507352E-5</v>
      </c>
      <c r="J3636">
        <f t="shared" si="341"/>
        <v>1.9494838330195311E-3</v>
      </c>
      <c r="K3636">
        <f t="shared" si="341"/>
        <v>7.0506297282332736E-2</v>
      </c>
      <c r="L3636">
        <f t="shared" si="341"/>
        <v>0.10928838360197861</v>
      </c>
      <c r="M3636">
        <f t="shared" si="341"/>
        <v>0.15493996498540882</v>
      </c>
      <c r="N3636">
        <f t="shared" si="341"/>
        <v>0.1690308509457033</v>
      </c>
    </row>
    <row r="3637" spans="1:14">
      <c r="A3637">
        <v>2013</v>
      </c>
      <c r="B3637">
        <v>1</v>
      </c>
      <c r="C3637">
        <v>36</v>
      </c>
      <c r="D3637" t="s">
        <v>264</v>
      </c>
      <c r="E3637" t="s">
        <v>265</v>
      </c>
      <c r="F3637">
        <v>2010</v>
      </c>
      <c r="G3637">
        <f t="shared" si="337"/>
        <v>0.16666666666666666</v>
      </c>
      <c r="H3637">
        <f t="shared" si="338"/>
        <v>87</v>
      </c>
      <c r="I3637">
        <f t="shared" si="341"/>
        <v>1.7415946055296458E-5</v>
      </c>
      <c r="J3637">
        <f t="shared" si="341"/>
        <v>1.922216982001066E-3</v>
      </c>
      <c r="K3637">
        <f t="shared" si="341"/>
        <v>6.9520146655536685E-2</v>
      </c>
      <c r="L3637">
        <f t="shared" si="341"/>
        <v>0.10775979945921688</v>
      </c>
      <c r="M3637">
        <f t="shared" si="341"/>
        <v>0.15277286574072324</v>
      </c>
      <c r="N3637">
        <f t="shared" si="341"/>
        <v>0.16666666666666666</v>
      </c>
    </row>
    <row r="3638" spans="1:14">
      <c r="A3638">
        <v>2013</v>
      </c>
      <c r="B3638">
        <v>1</v>
      </c>
      <c r="C3638">
        <v>37</v>
      </c>
      <c r="D3638" t="s">
        <v>48</v>
      </c>
      <c r="E3638" t="s">
        <v>49</v>
      </c>
      <c r="F3638">
        <v>2000</v>
      </c>
      <c r="G3638">
        <f t="shared" si="337"/>
        <v>0.16439898730535729</v>
      </c>
      <c r="H3638">
        <f t="shared" si="338"/>
        <v>87</v>
      </c>
      <c r="I3638">
        <f t="shared" si="341"/>
        <v>1.7178983366732821E-5</v>
      </c>
      <c r="J3638">
        <f t="shared" si="341"/>
        <v>1.8960631513328129E-3</v>
      </c>
      <c r="K3638">
        <f t="shared" si="341"/>
        <v>6.8574250244940918E-2</v>
      </c>
      <c r="L3638">
        <f t="shared" si="341"/>
        <v>0.10629361141994186</v>
      </c>
      <c r="M3638">
        <f t="shared" si="341"/>
        <v>0.15069422649307329</v>
      </c>
      <c r="N3638">
        <f t="shared" si="341"/>
        <v>0.16439898730535729</v>
      </c>
    </row>
    <row r="3639" spans="1:14">
      <c r="A3639">
        <v>2013</v>
      </c>
      <c r="B3639">
        <v>1</v>
      </c>
      <c r="C3639">
        <v>38</v>
      </c>
      <c r="D3639" t="s">
        <v>376</v>
      </c>
      <c r="E3639" t="s">
        <v>377</v>
      </c>
      <c r="F3639">
        <v>2011</v>
      </c>
      <c r="G3639">
        <f t="shared" si="337"/>
        <v>0.16222142113076254</v>
      </c>
      <c r="H3639">
        <f t="shared" si="338"/>
        <v>87</v>
      </c>
      <c r="I3639">
        <f t="shared" si="341"/>
        <v>1.6951437116561338E-5</v>
      </c>
      <c r="J3639">
        <f t="shared" si="341"/>
        <v>1.87094862325139E-3</v>
      </c>
      <c r="K3639">
        <f t="shared" si="341"/>
        <v>6.7665941926081136E-2</v>
      </c>
      <c r="L3639">
        <f t="shared" si="341"/>
        <v>0.10488568685424084</v>
      </c>
      <c r="M3639">
        <f t="shared" si="341"/>
        <v>0.14869818834407589</v>
      </c>
      <c r="N3639">
        <f t="shared" si="341"/>
        <v>0.16222142113076254</v>
      </c>
    </row>
    <row r="3640" spans="1:14">
      <c r="A3640">
        <v>2013</v>
      </c>
      <c r="B3640">
        <v>1</v>
      </c>
      <c r="C3640">
        <v>39</v>
      </c>
      <c r="D3640" t="s">
        <v>58</v>
      </c>
      <c r="E3640" t="s">
        <v>59</v>
      </c>
      <c r="F3640">
        <v>2007</v>
      </c>
      <c r="G3640">
        <f t="shared" si="337"/>
        <v>0.16012815380508713</v>
      </c>
      <c r="H3640">
        <f t="shared" si="338"/>
        <v>87</v>
      </c>
      <c r="I3640">
        <f t="shared" si="341"/>
        <v>1.6732699731621673E-5</v>
      </c>
      <c r="J3640">
        <f t="shared" si="341"/>
        <v>1.8468063392437027E-3</v>
      </c>
      <c r="K3640">
        <f t="shared" si="341"/>
        <v>6.679279641725995E-2</v>
      </c>
      <c r="L3640">
        <f t="shared" si="341"/>
        <v>0.10353226645086495</v>
      </c>
      <c r="M3640">
        <f t="shared" si="341"/>
        <v>0.14677942165544677</v>
      </c>
      <c r="N3640">
        <f t="shared" si="341"/>
        <v>0.16012815380508713</v>
      </c>
    </row>
    <row r="3641" spans="1:14">
      <c r="A3641">
        <v>2013</v>
      </c>
      <c r="B3641">
        <v>1</v>
      </c>
      <c r="C3641">
        <v>40</v>
      </c>
      <c r="D3641" t="s">
        <v>272</v>
      </c>
      <c r="E3641" t="s">
        <v>273</v>
      </c>
      <c r="F3641">
        <v>2005</v>
      </c>
      <c r="G3641">
        <f t="shared" si="337"/>
        <v>0.15811388300841897</v>
      </c>
      <c r="H3641">
        <f t="shared" si="338"/>
        <v>87</v>
      </c>
      <c r="I3641">
        <f t="shared" si="341"/>
        <v>1.652221714240848E-5</v>
      </c>
      <c r="J3641">
        <f t="shared" si="341"/>
        <v>1.8235751460534766E-3</v>
      </c>
      <c r="K3641">
        <f t="shared" si="341"/>
        <v>6.5952602010129938E-2</v>
      </c>
      <c r="L3641">
        <f t="shared" si="341"/>
        <v>0.10222992194823184</v>
      </c>
      <c r="M3641">
        <f t="shared" si="341"/>
        <v>0.14493306612353771</v>
      </c>
      <c r="N3641">
        <f t="shared" si="341"/>
        <v>0.15811388300841897</v>
      </c>
    </row>
    <row r="3642" spans="1:14">
      <c r="A3642">
        <v>2013</v>
      </c>
      <c r="B3642">
        <v>1</v>
      </c>
      <c r="C3642">
        <v>41</v>
      </c>
      <c r="D3642" t="s">
        <v>36</v>
      </c>
      <c r="E3642" t="s">
        <v>37</v>
      </c>
      <c r="F3642">
        <v>2008</v>
      </c>
      <c r="G3642">
        <f t="shared" si="337"/>
        <v>0.15617376188860607</v>
      </c>
      <c r="H3642">
        <f t="shared" si="338"/>
        <v>87</v>
      </c>
      <c r="I3642">
        <f t="shared" si="341"/>
        <v>1.6319482873828065E-5</v>
      </c>
      <c r="J3642">
        <f t="shared" si="341"/>
        <v>1.8011991434716168E-3</v>
      </c>
      <c r="K3642">
        <f t="shared" si="341"/>
        <v>6.5143336981456565E-2</v>
      </c>
      <c r="L3642">
        <f t="shared" si="341"/>
        <v>0.10097551957144607</v>
      </c>
      <c r="M3642">
        <f t="shared" si="341"/>
        <v>0.14315467894339018</v>
      </c>
      <c r="N3642">
        <f t="shared" si="341"/>
        <v>0.15617376188860607</v>
      </c>
    </row>
    <row r="3643" spans="1:14">
      <c r="A3643">
        <v>2013</v>
      </c>
      <c r="B3643">
        <v>1</v>
      </c>
      <c r="C3643">
        <v>42</v>
      </c>
      <c r="D3643" t="s">
        <v>44</v>
      </c>
      <c r="E3643" t="s">
        <v>45</v>
      </c>
      <c r="F3643">
        <v>1997</v>
      </c>
      <c r="G3643">
        <f t="shared" si="337"/>
        <v>0.15430334996209191</v>
      </c>
      <c r="H3643">
        <f t="shared" si="338"/>
        <v>87</v>
      </c>
      <c r="I3643">
        <f t="shared" si="341"/>
        <v>1.6124032914547942E-5</v>
      </c>
      <c r="J3643">
        <f t="shared" si="341"/>
        <v>1.7796271180607198E-3</v>
      </c>
      <c r="K3643">
        <f t="shared" si="341"/>
        <v>6.4363149112831392E-2</v>
      </c>
      <c r="L3643">
        <f t="shared" si="341"/>
        <v>9.976618828680231E-2</v>
      </c>
      <c r="M3643">
        <f t="shared" si="341"/>
        <v>0.14144018980261502</v>
      </c>
      <c r="N3643">
        <f t="shared" si="341"/>
        <v>0.15430334996209191</v>
      </c>
    </row>
    <row r="3644" spans="1:14">
      <c r="A3644">
        <v>2013</v>
      </c>
      <c r="B3644">
        <v>1</v>
      </c>
      <c r="C3644">
        <v>43</v>
      </c>
      <c r="D3644" t="s">
        <v>40</v>
      </c>
      <c r="E3644" t="s">
        <v>41</v>
      </c>
      <c r="F3644">
        <v>2005</v>
      </c>
      <c r="G3644">
        <f t="shared" si="337"/>
        <v>0.15249857033260467</v>
      </c>
      <c r="H3644">
        <f t="shared" si="338"/>
        <v>87</v>
      </c>
      <c r="I3644">
        <f t="shared" si="341"/>
        <v>1.5935441246534857E-5</v>
      </c>
      <c r="J3644">
        <f t="shared" si="341"/>
        <v>1.7588120497452999E-3</v>
      </c>
      <c r="K3644">
        <f t="shared" si="341"/>
        <v>6.3610337845694115E-2</v>
      </c>
      <c r="L3644">
        <f t="shared" si="341"/>
        <v>9.8599292141152553E-2</v>
      </c>
      <c r="M3644">
        <f t="shared" si="341"/>
        <v>0.13978586166645154</v>
      </c>
      <c r="N3644">
        <f t="shared" si="341"/>
        <v>0.15249857033260467</v>
      </c>
    </row>
    <row r="3645" spans="1:14">
      <c r="A3645">
        <v>2013</v>
      </c>
      <c r="B3645">
        <v>1</v>
      </c>
      <c r="C3645">
        <v>44</v>
      </c>
      <c r="D3645" t="s">
        <v>412</v>
      </c>
      <c r="E3645" t="s">
        <v>413</v>
      </c>
      <c r="F3645">
        <v>2011</v>
      </c>
      <c r="G3645">
        <f t="shared" si="337"/>
        <v>0.15075567228888181</v>
      </c>
      <c r="H3645">
        <f t="shared" si="338"/>
        <v>87</v>
      </c>
      <c r="I3645">
        <f t="shared" si="341"/>
        <v>1.5753315936678701E-5</v>
      </c>
      <c r="J3645">
        <f t="shared" si="341"/>
        <v>1.738710680440057E-3</v>
      </c>
      <c r="K3645">
        <f t="shared" si="341"/>
        <v>6.2883338680062545E-2</v>
      </c>
      <c r="L3645">
        <f t="shared" si="341"/>
        <v>9.7472406079135945E-2</v>
      </c>
      <c r="M3645">
        <f t="shared" si="341"/>
        <v>0.1381882564934509</v>
      </c>
      <c r="N3645">
        <f t="shared" si="341"/>
        <v>0.15075567228888181</v>
      </c>
    </row>
    <row r="3646" spans="1:14">
      <c r="A3646">
        <v>2013</v>
      </c>
      <c r="B3646">
        <v>1</v>
      </c>
      <c r="C3646">
        <v>45</v>
      </c>
      <c r="D3646" t="s">
        <v>62</v>
      </c>
      <c r="E3646" t="s">
        <v>63</v>
      </c>
      <c r="F3646">
        <v>1999</v>
      </c>
      <c r="G3646">
        <f t="shared" si="337"/>
        <v>0.14907119849998599</v>
      </c>
      <c r="H3646">
        <f t="shared" si="338"/>
        <v>87</v>
      </c>
      <c r="I3646">
        <f t="shared" si="341"/>
        <v>1.5577295708844879E-5</v>
      </c>
      <c r="J3646">
        <f t="shared" si="341"/>
        <v>1.7192831357035496E-3</v>
      </c>
      <c r="K3646">
        <f t="shared" si="341"/>
        <v>6.2180709491013876E-2</v>
      </c>
      <c r="L3646">
        <f t="shared" si="341"/>
        <v>9.638329473302161E-2</v>
      </c>
      <c r="M3646">
        <f t="shared" si="341"/>
        <v>0.1366442051654824</v>
      </c>
      <c r="N3646">
        <f t="shared" si="341"/>
        <v>0.14907119849998599</v>
      </c>
    </row>
    <row r="3647" spans="1:14">
      <c r="A3647">
        <v>2013</v>
      </c>
      <c r="B3647">
        <v>1</v>
      </c>
      <c r="C3647">
        <v>46</v>
      </c>
      <c r="D3647" t="s">
        <v>564</v>
      </c>
      <c r="E3647" t="s">
        <v>565</v>
      </c>
      <c r="F3647">
        <v>2012</v>
      </c>
      <c r="G3647">
        <f t="shared" si="337"/>
        <v>0.14744195615489714</v>
      </c>
      <c r="H3647">
        <f t="shared" si="338"/>
        <v>87</v>
      </c>
      <c r="I3647">
        <f t="shared" si="341"/>
        <v>1.5407046928086447E-5</v>
      </c>
      <c r="J3647">
        <f t="shared" si="341"/>
        <v>1.7004925918823993E-3</v>
      </c>
      <c r="K3647">
        <f t="shared" si="341"/>
        <v>6.1501118490405952E-2</v>
      </c>
      <c r="L3647">
        <f t="shared" si="341"/>
        <v>9.5329893762758175E-2</v>
      </c>
      <c r="M3647">
        <f t="shared" si="341"/>
        <v>0.13515078103321024</v>
      </c>
      <c r="N3647">
        <f t="shared" si="341"/>
        <v>0.14744195615489714</v>
      </c>
    </row>
    <row r="3648" spans="1:14">
      <c r="A3648">
        <v>2013</v>
      </c>
      <c r="B3648">
        <v>1</v>
      </c>
      <c r="C3648">
        <v>47</v>
      </c>
      <c r="D3648" t="s">
        <v>38</v>
      </c>
      <c r="E3648" t="s">
        <v>39</v>
      </c>
      <c r="F3648">
        <v>2006</v>
      </c>
      <c r="G3648">
        <f t="shared" si="337"/>
        <v>0.14586499149789456</v>
      </c>
      <c r="H3648">
        <f t="shared" si="338"/>
        <v>87</v>
      </c>
      <c r="I3648">
        <f t="shared" si="341"/>
        <v>1.524226093970165E-5</v>
      </c>
      <c r="J3648">
        <f t="shared" si="341"/>
        <v>1.6823049824201642E-3</v>
      </c>
      <c r="K3648">
        <f t="shared" si="341"/>
        <v>6.0843333605053451E-2</v>
      </c>
      <c r="L3648">
        <f t="shared" si="341"/>
        <v>9.4310293391600949E-2</v>
      </c>
      <c r="M3648">
        <f t="shared" si="341"/>
        <v>0.1337052765742775</v>
      </c>
      <c r="N3648">
        <f t="shared" si="341"/>
        <v>0.14586499149789456</v>
      </c>
    </row>
    <row r="3649" spans="1:14">
      <c r="A3649">
        <v>2013</v>
      </c>
      <c r="B3649">
        <v>1</v>
      </c>
      <c r="C3649">
        <v>48</v>
      </c>
      <c r="D3649" t="s">
        <v>304</v>
      </c>
      <c r="E3649" t="s">
        <v>305</v>
      </c>
      <c r="F3649">
        <v>2010</v>
      </c>
      <c r="G3649">
        <f t="shared" si="337"/>
        <v>0.14433756729740646</v>
      </c>
      <c r="H3649">
        <f t="shared" si="338"/>
        <v>87</v>
      </c>
      <c r="I3649">
        <f t="shared" si="341"/>
        <v>1.508265171482612E-5</v>
      </c>
      <c r="J3649">
        <f t="shared" si="341"/>
        <v>1.6646887379987785E-3</v>
      </c>
      <c r="K3649">
        <f t="shared" si="341"/>
        <v>6.0206213078514557E-2</v>
      </c>
      <c r="L3649">
        <f t="shared" si="341"/>
        <v>9.3322723838398444E-2</v>
      </c>
      <c r="M3649">
        <f t="shared" si="341"/>
        <v>0.13230518274041572</v>
      </c>
      <c r="N3649">
        <f t="shared" si="341"/>
        <v>0.14433756729740646</v>
      </c>
    </row>
    <row r="3650" spans="1:14">
      <c r="A3650">
        <v>2013</v>
      </c>
      <c r="B3650">
        <v>1</v>
      </c>
      <c r="C3650">
        <v>49</v>
      </c>
      <c r="D3650" t="s">
        <v>594</v>
      </c>
      <c r="E3650" t="s">
        <v>595</v>
      </c>
      <c r="F3650">
        <v>2012</v>
      </c>
      <c r="G3650">
        <f t="shared" si="337"/>
        <v>0.14285714285714285</v>
      </c>
      <c r="H3650">
        <f t="shared" si="338"/>
        <v>87</v>
      </c>
      <c r="I3650">
        <f t="shared" ref="I3650:N3665" si="342">$G3650*(I$1^$H3650)</f>
        <v>1.4927953761682678E-5</v>
      </c>
      <c r="J3650">
        <f t="shared" si="342"/>
        <v>1.6476145560009136E-3</v>
      </c>
      <c r="K3650">
        <f t="shared" si="342"/>
        <v>5.9588697133317159E-2</v>
      </c>
      <c r="L3650">
        <f t="shared" si="342"/>
        <v>9.2365542393614455E-2</v>
      </c>
      <c r="M3650">
        <f t="shared" si="342"/>
        <v>0.13094817063490563</v>
      </c>
      <c r="N3650">
        <f t="shared" si="342"/>
        <v>0.14285714285714285</v>
      </c>
    </row>
    <row r="3651" spans="1:14">
      <c r="A3651">
        <v>2013</v>
      </c>
      <c r="B3651">
        <v>1</v>
      </c>
      <c r="C3651">
        <v>50</v>
      </c>
      <c r="D3651" t="s">
        <v>72</v>
      </c>
      <c r="E3651" t="s">
        <v>73</v>
      </c>
      <c r="F3651">
        <v>2003</v>
      </c>
      <c r="G3651">
        <f t="shared" ref="G3651:G3714" si="343">1/SQRT(C3651)</f>
        <v>0.1414213562373095</v>
      </c>
      <c r="H3651">
        <f t="shared" ref="H3651:H3714" si="344">(2020*12+4)-(A3651*12+B3651)</f>
        <v>87</v>
      </c>
      <c r="I3651">
        <f t="shared" si="342"/>
        <v>1.4777920267775074E-5</v>
      </c>
      <c r="J3651">
        <f t="shared" si="342"/>
        <v>1.6310551954618723E-3</v>
      </c>
      <c r="K3651">
        <f t="shared" si="342"/>
        <v>5.8989800555055927E-2</v>
      </c>
      <c r="L3651">
        <f t="shared" si="342"/>
        <v>9.1437221924297651E-2</v>
      </c>
      <c r="M3651">
        <f t="shared" si="342"/>
        <v>0.12963207521588088</v>
      </c>
      <c r="N3651">
        <f t="shared" si="342"/>
        <v>0.1414213562373095</v>
      </c>
    </row>
    <row r="3652" spans="1:14">
      <c r="A3652">
        <v>2013</v>
      </c>
      <c r="B3652">
        <v>1</v>
      </c>
      <c r="C3652">
        <v>51</v>
      </c>
      <c r="D3652" t="s">
        <v>544</v>
      </c>
      <c r="E3652" t="s">
        <v>545</v>
      </c>
      <c r="F3652">
        <v>2011</v>
      </c>
      <c r="G3652">
        <f t="shared" si="343"/>
        <v>0.14002800840280097</v>
      </c>
      <c r="H3652">
        <f t="shared" si="344"/>
        <v>87</v>
      </c>
      <c r="I3652">
        <f t="shared" si="342"/>
        <v>1.4632321443442686E-5</v>
      </c>
      <c r="J3652">
        <f t="shared" si="342"/>
        <v>1.6149852942459121E-3</v>
      </c>
      <c r="K3652">
        <f t="shared" si="342"/>
        <v>5.8408606080272679E-2</v>
      </c>
      <c r="L3652">
        <f t="shared" si="342"/>
        <v>9.0536340624956205E-2</v>
      </c>
      <c r="M3652">
        <f t="shared" si="342"/>
        <v>0.12835488076597187</v>
      </c>
      <c r="N3652">
        <f t="shared" si="342"/>
        <v>0.14002800840280097</v>
      </c>
    </row>
    <row r="3653" spans="1:14">
      <c r="A3653">
        <v>2013</v>
      </c>
      <c r="B3653">
        <v>1</v>
      </c>
      <c r="C3653">
        <v>52</v>
      </c>
      <c r="D3653" t="s">
        <v>420</v>
      </c>
      <c r="E3653" t="s">
        <v>421</v>
      </c>
      <c r="F3653">
        <v>2011</v>
      </c>
      <c r="G3653">
        <f t="shared" si="343"/>
        <v>0.13867504905630729</v>
      </c>
      <c r="H3653">
        <f t="shared" si="344"/>
        <v>87</v>
      </c>
      <c r="I3653">
        <f t="shared" si="342"/>
        <v>1.4490943041481427E-5</v>
      </c>
      <c r="J3653">
        <f t="shared" si="342"/>
        <v>1.5993812056551888E-3</v>
      </c>
      <c r="K3653">
        <f t="shared" si="342"/>
        <v>5.7844258487149358E-2</v>
      </c>
      <c r="L3653">
        <f t="shared" si="342"/>
        <v>8.9661572857828414E-2</v>
      </c>
      <c r="M3653">
        <f t="shared" si="342"/>
        <v>0.12711470790640467</v>
      </c>
      <c r="N3653">
        <f t="shared" si="342"/>
        <v>0.13867504905630729</v>
      </c>
    </row>
    <row r="3654" spans="1:14">
      <c r="A3654">
        <v>2013</v>
      </c>
      <c r="B3654">
        <v>1</v>
      </c>
      <c r="C3654">
        <v>53</v>
      </c>
      <c r="D3654" t="s">
        <v>446</v>
      </c>
      <c r="E3654" t="s">
        <v>447</v>
      </c>
      <c r="F3654">
        <v>2011</v>
      </c>
      <c r="G3654">
        <f t="shared" si="343"/>
        <v>0.13736056394868904</v>
      </c>
      <c r="H3654">
        <f t="shared" si="344"/>
        <v>87</v>
      </c>
      <c r="I3654">
        <f t="shared" si="342"/>
        <v>1.4353585031132808E-5</v>
      </c>
      <c r="J3654">
        <f t="shared" si="342"/>
        <v>1.5842208520764809E-3</v>
      </c>
      <c r="K3654">
        <f t="shared" si="342"/>
        <v>5.7295959302400522E-2</v>
      </c>
      <c r="L3654">
        <f t="shared" si="342"/>
        <v>8.8811680948293989E-2</v>
      </c>
      <c r="M3654">
        <f t="shared" si="342"/>
        <v>0.12590980196521862</v>
      </c>
      <c r="N3654">
        <f t="shared" si="342"/>
        <v>0.13736056394868904</v>
      </c>
    </row>
    <row r="3655" spans="1:14">
      <c r="A3655">
        <v>2013</v>
      </c>
      <c r="B3655">
        <v>1</v>
      </c>
      <c r="C3655">
        <v>54</v>
      </c>
      <c r="D3655" t="s">
        <v>170</v>
      </c>
      <c r="E3655" t="s">
        <v>171</v>
      </c>
      <c r="F3655">
        <v>2004</v>
      </c>
      <c r="G3655">
        <f t="shared" si="343"/>
        <v>0.13608276348795434</v>
      </c>
      <c r="H3655">
        <f t="shared" si="344"/>
        <v>87</v>
      </c>
      <c r="I3655">
        <f t="shared" si="342"/>
        <v>1.4220060407771277E-5</v>
      </c>
      <c r="J3655">
        <f t="shared" si="342"/>
        <v>1.5694835936050828E-3</v>
      </c>
      <c r="K3655">
        <f t="shared" si="342"/>
        <v>5.6762962049839792E-2</v>
      </c>
      <c r="L3655">
        <f t="shared" si="342"/>
        <v>8.7985507819908007E-2</v>
      </c>
      <c r="M3655">
        <f t="shared" si="342"/>
        <v>0.12473852253583108</v>
      </c>
      <c r="N3655">
        <f t="shared" si="342"/>
        <v>0.13608276348795434</v>
      </c>
    </row>
    <row r="3656" spans="1:14">
      <c r="A3656">
        <v>2013</v>
      </c>
      <c r="B3656">
        <v>1</v>
      </c>
      <c r="C3656">
        <v>55</v>
      </c>
      <c r="D3656" t="s">
        <v>60</v>
      </c>
      <c r="E3656" t="s">
        <v>61</v>
      </c>
      <c r="F3656">
        <v>2005</v>
      </c>
      <c r="G3656">
        <f t="shared" si="343"/>
        <v>0.13483997249264842</v>
      </c>
      <c r="H3656">
        <f t="shared" si="344"/>
        <v>87</v>
      </c>
      <c r="I3656">
        <f t="shared" si="342"/>
        <v>1.4090194122177741E-5</v>
      </c>
      <c r="J3656">
        <f t="shared" si="342"/>
        <v>1.5551501098675525E-3</v>
      </c>
      <c r="K3656">
        <f t="shared" si="342"/>
        <v>5.6244567976304706E-2</v>
      </c>
      <c r="L3656">
        <f t="shared" si="342"/>
        <v>8.7181970369364689E-2</v>
      </c>
      <c r="M3656">
        <f t="shared" si="342"/>
        <v>0.12359933408461317</v>
      </c>
      <c r="N3656">
        <f t="shared" si="342"/>
        <v>0.13483997249264842</v>
      </c>
    </row>
    <row r="3657" spans="1:14">
      <c r="A3657">
        <v>2013</v>
      </c>
      <c r="B3657">
        <v>1</v>
      </c>
      <c r="C3657">
        <v>56</v>
      </c>
      <c r="D3657" t="s">
        <v>528</v>
      </c>
      <c r="E3657" t="s">
        <v>529</v>
      </c>
      <c r="F3657">
        <v>2012</v>
      </c>
      <c r="G3657">
        <f t="shared" si="343"/>
        <v>0.1336306209562122</v>
      </c>
      <c r="H3657">
        <f t="shared" si="344"/>
        <v>87</v>
      </c>
      <c r="I3657">
        <f t="shared" si="342"/>
        <v>1.3963822115454962E-5</v>
      </c>
      <c r="J3657">
        <f t="shared" si="342"/>
        <v>1.5412022935042719E-3</v>
      </c>
      <c r="K3657">
        <f t="shared" si="342"/>
        <v>5.5740122199277833E-2</v>
      </c>
      <c r="L3657">
        <f t="shared" si="342"/>
        <v>8.6400053495112303E-2</v>
      </c>
      <c r="M3657">
        <f t="shared" si="342"/>
        <v>0.12249079748515732</v>
      </c>
      <c r="N3657">
        <f t="shared" si="342"/>
        <v>0.1336306209562122</v>
      </c>
    </row>
    <row r="3658" spans="1:14">
      <c r="A3658">
        <v>2013</v>
      </c>
      <c r="B3658">
        <v>1</v>
      </c>
      <c r="C3658">
        <v>57</v>
      </c>
      <c r="D3658" t="s">
        <v>524</v>
      </c>
      <c r="E3658" t="s">
        <v>525</v>
      </c>
      <c r="F3658">
        <v>2012</v>
      </c>
      <c r="G3658">
        <f t="shared" si="343"/>
        <v>0.13245323570650439</v>
      </c>
      <c r="H3658">
        <f t="shared" si="344"/>
        <v>87</v>
      </c>
      <c r="I3658">
        <f t="shared" si="342"/>
        <v>1.3840790447483683E-5</v>
      </c>
      <c r="J3658">
        <f t="shared" si="342"/>
        <v>1.5276231539761962E-3</v>
      </c>
      <c r="K3658">
        <f t="shared" si="342"/>
        <v>5.5249010227899319E-2</v>
      </c>
      <c r="L3658">
        <f t="shared" si="342"/>
        <v>8.5638804704743776E-2</v>
      </c>
      <c r="M3658">
        <f t="shared" si="342"/>
        <v>0.12141156237308499</v>
      </c>
      <c r="N3658">
        <f t="shared" si="342"/>
        <v>0.13245323570650439</v>
      </c>
    </row>
    <row r="3659" spans="1:14">
      <c r="A3659">
        <v>2013</v>
      </c>
      <c r="B3659">
        <v>1</v>
      </c>
      <c r="C3659">
        <v>58</v>
      </c>
      <c r="D3659" t="s">
        <v>108</v>
      </c>
      <c r="E3659" t="s">
        <v>109</v>
      </c>
      <c r="F3659">
        <v>1997</v>
      </c>
      <c r="G3659">
        <f t="shared" si="343"/>
        <v>0.13130643285972254</v>
      </c>
      <c r="H3659">
        <f t="shared" si="344"/>
        <v>87</v>
      </c>
      <c r="I3659">
        <f t="shared" si="342"/>
        <v>1.3720954508390005E-5</v>
      </c>
      <c r="J3659">
        <f t="shared" si="342"/>
        <v>1.5143967305336489E-3</v>
      </c>
      <c r="K3659">
        <f t="shared" si="342"/>
        <v>5.4770654815339756E-2</v>
      </c>
      <c r="L3659">
        <f t="shared" si="342"/>
        <v>8.4897329236012953E-2</v>
      </c>
      <c r="M3659">
        <f t="shared" si="342"/>
        <v>0.12036036022903011</v>
      </c>
      <c r="N3659">
        <f t="shared" si="342"/>
        <v>0.13130643285972254</v>
      </c>
    </row>
    <row r="3660" spans="1:14">
      <c r="A3660">
        <v>2013</v>
      </c>
      <c r="B3660">
        <v>1</v>
      </c>
      <c r="C3660">
        <v>59</v>
      </c>
      <c r="D3660" t="s">
        <v>156</v>
      </c>
      <c r="E3660" t="s">
        <v>157</v>
      </c>
      <c r="F3660">
        <v>2003</v>
      </c>
      <c r="G3660">
        <f t="shared" si="343"/>
        <v>0.13018891098082389</v>
      </c>
      <c r="H3660">
        <f t="shared" si="344"/>
        <v>87</v>
      </c>
      <c r="I3660">
        <f t="shared" si="342"/>
        <v>1.360417830383893E-5</v>
      </c>
      <c r="J3660">
        <f t="shared" si="342"/>
        <v>1.5015080133333886E-3</v>
      </c>
      <c r="K3660">
        <f t="shared" si="342"/>
        <v>5.4304513105868923E-2</v>
      </c>
      <c r="L3660">
        <f t="shared" si="342"/>
        <v>8.4174785634644519E-2</v>
      </c>
      <c r="M3660">
        <f t="shared" si="342"/>
        <v>0.11933599810922628</v>
      </c>
      <c r="N3660">
        <f t="shared" si="342"/>
        <v>0.13018891098082389</v>
      </c>
    </row>
    <row r="3661" spans="1:14">
      <c r="A3661">
        <v>2013</v>
      </c>
      <c r="B3661">
        <v>1</v>
      </c>
      <c r="C3661">
        <v>60</v>
      </c>
      <c r="D3661" t="s">
        <v>572</v>
      </c>
      <c r="E3661" t="s">
        <v>573</v>
      </c>
      <c r="F3661">
        <v>2012</v>
      </c>
      <c r="G3661">
        <f t="shared" si="343"/>
        <v>0.12909944487358055</v>
      </c>
      <c r="H3661">
        <f t="shared" si="344"/>
        <v>87</v>
      </c>
      <c r="I3661">
        <f t="shared" si="342"/>
        <v>1.3490333806121987E-5</v>
      </c>
      <c r="J3661">
        <f t="shared" si="342"/>
        <v>1.4889428718174421E-3</v>
      </c>
      <c r="K3661">
        <f t="shared" si="342"/>
        <v>5.385007404455816E-2</v>
      </c>
      <c r="L3661">
        <f t="shared" si="342"/>
        <v>8.3470381739239582E-2</v>
      </c>
      <c r="M3661">
        <f t="shared" si="342"/>
        <v>0.11833735295324055</v>
      </c>
      <c r="N3661">
        <f t="shared" si="342"/>
        <v>0.12909944487358055</v>
      </c>
    </row>
    <row r="3662" spans="1:14">
      <c r="A3662">
        <v>2013</v>
      </c>
      <c r="B3662">
        <v>1</v>
      </c>
      <c r="C3662">
        <v>61</v>
      </c>
      <c r="D3662" t="s">
        <v>122</v>
      </c>
      <c r="E3662" t="s">
        <v>123</v>
      </c>
      <c r="F3662">
        <v>1993</v>
      </c>
      <c r="G3662">
        <f t="shared" si="343"/>
        <v>0.12803687993289598</v>
      </c>
      <c r="H3662">
        <f t="shared" si="344"/>
        <v>87</v>
      </c>
      <c r="I3662">
        <f t="shared" si="342"/>
        <v>1.3379300363998717E-5</v>
      </c>
      <c r="J3662">
        <f t="shared" si="342"/>
        <v>1.4766879895766649E-3</v>
      </c>
      <c r="K3662">
        <f t="shared" si="342"/>
        <v>5.340685602151362E-2</v>
      </c>
      <c r="L3662">
        <f t="shared" si="342"/>
        <v>8.2783371029716196E-2</v>
      </c>
      <c r="M3662">
        <f t="shared" si="342"/>
        <v>0.11736336640709652</v>
      </c>
      <c r="N3662">
        <f t="shared" si="342"/>
        <v>0.12803687993289598</v>
      </c>
    </row>
    <row r="3663" spans="1:14">
      <c r="A3663">
        <v>2013</v>
      </c>
      <c r="B3663">
        <v>1</v>
      </c>
      <c r="C3663">
        <v>62</v>
      </c>
      <c r="D3663" t="s">
        <v>78</v>
      </c>
      <c r="E3663" t="s">
        <v>79</v>
      </c>
      <c r="F3663">
        <v>1991</v>
      </c>
      <c r="G3663">
        <f t="shared" si="343"/>
        <v>0.1270001270001905</v>
      </c>
      <c r="H3663">
        <f t="shared" si="344"/>
        <v>87</v>
      </c>
      <c r="I3663">
        <f t="shared" si="342"/>
        <v>1.3270964165106703E-5</v>
      </c>
      <c r="J3663">
        <f t="shared" si="342"/>
        <v>1.4647308050163498E-3</v>
      </c>
      <c r="K3663">
        <f t="shared" si="342"/>
        <v>5.2974404725950171E-2</v>
      </c>
      <c r="L3663">
        <f t="shared" si="342"/>
        <v>8.2113049301013624E-2</v>
      </c>
      <c r="M3663">
        <f t="shared" si="342"/>
        <v>0.11641304010752944</v>
      </c>
      <c r="N3663">
        <f t="shared" si="342"/>
        <v>0.1270001270001905</v>
      </c>
    </row>
    <row r="3664" spans="1:14">
      <c r="A3664">
        <v>2013</v>
      </c>
      <c r="B3664">
        <v>1</v>
      </c>
      <c r="C3664">
        <v>63</v>
      </c>
      <c r="D3664" t="s">
        <v>92</v>
      </c>
      <c r="E3664" t="s">
        <v>93</v>
      </c>
      <c r="F3664">
        <v>2004</v>
      </c>
      <c r="G3664">
        <f t="shared" si="343"/>
        <v>0.12598815766974239</v>
      </c>
      <c r="H3664">
        <f t="shared" si="344"/>
        <v>87</v>
      </c>
      <c r="I3664">
        <f t="shared" si="342"/>
        <v>1.3165217745494511E-5</v>
      </c>
      <c r="J3664">
        <f t="shared" si="342"/>
        <v>1.4530594572228401E-3</v>
      </c>
      <c r="K3664">
        <f t="shared" si="342"/>
        <v>5.2552291188368218E-2</v>
      </c>
      <c r="L3664">
        <f t="shared" si="342"/>
        <v>8.1458751628365814E-2</v>
      </c>
      <c r="M3664">
        <f t="shared" si="342"/>
        <v>0.11548543137960376</v>
      </c>
      <c r="N3664">
        <f t="shared" si="342"/>
        <v>0.12598815766974239</v>
      </c>
    </row>
    <row r="3665" spans="1:14">
      <c r="A3665">
        <v>2013</v>
      </c>
      <c r="B3665">
        <v>1</v>
      </c>
      <c r="C3665">
        <v>64</v>
      </c>
      <c r="D3665" t="s">
        <v>578</v>
      </c>
      <c r="E3665" t="s">
        <v>579</v>
      </c>
      <c r="F3665">
        <v>2012</v>
      </c>
      <c r="G3665">
        <f t="shared" si="343"/>
        <v>0.125</v>
      </c>
      <c r="H3665">
        <f t="shared" si="344"/>
        <v>87</v>
      </c>
      <c r="I3665">
        <f t="shared" si="342"/>
        <v>1.3061959541472345E-5</v>
      </c>
      <c r="J3665">
        <f t="shared" si="342"/>
        <v>1.4416627365007996E-3</v>
      </c>
      <c r="K3665">
        <f t="shared" si="342"/>
        <v>5.2140109991652514E-2</v>
      </c>
      <c r="L3665">
        <f t="shared" si="342"/>
        <v>8.0819849594412657E-2</v>
      </c>
      <c r="M3665">
        <f t="shared" si="342"/>
        <v>0.11457964930554244</v>
      </c>
      <c r="N3665">
        <f t="shared" si="342"/>
        <v>0.125</v>
      </c>
    </row>
    <row r="3666" spans="1:14">
      <c r="A3666">
        <v>2013</v>
      </c>
      <c r="B3666">
        <v>1</v>
      </c>
      <c r="C3666">
        <v>65</v>
      </c>
      <c r="D3666" t="s">
        <v>140</v>
      </c>
      <c r="E3666" t="s">
        <v>141</v>
      </c>
      <c r="F3666">
        <v>2008</v>
      </c>
      <c r="G3666">
        <f t="shared" si="343"/>
        <v>0.12403473458920847</v>
      </c>
      <c r="H3666">
        <f t="shared" si="344"/>
        <v>87</v>
      </c>
      <c r="I3666">
        <f t="shared" ref="I3666:N3681" si="345">$G3666*(I$1^$H3666)</f>
        <v>1.296109347953201E-5</v>
      </c>
      <c r="J3666">
        <f t="shared" si="345"/>
        <v>1.4305300391122292E-3</v>
      </c>
      <c r="K3666">
        <f t="shared" si="345"/>
        <v>5.1737477634134048E-2</v>
      </c>
      <c r="L3666">
        <f t="shared" si="345"/>
        <v>8.0195748751861778E-2</v>
      </c>
      <c r="M3666">
        <f t="shared" si="345"/>
        <v>0.11369485112750033</v>
      </c>
      <c r="N3666">
        <f t="shared" si="345"/>
        <v>0.12403473458920847</v>
      </c>
    </row>
    <row r="3667" spans="1:14">
      <c r="A3667">
        <v>2013</v>
      </c>
      <c r="B3667">
        <v>1</v>
      </c>
      <c r="C3667">
        <v>66</v>
      </c>
      <c r="D3667" t="s">
        <v>566</v>
      </c>
      <c r="E3667" t="s">
        <v>567</v>
      </c>
      <c r="F3667">
        <v>2012</v>
      </c>
      <c r="G3667">
        <f t="shared" si="343"/>
        <v>0.12309149097933272</v>
      </c>
      <c r="H3667">
        <f t="shared" si="344"/>
        <v>87</v>
      </c>
      <c r="I3667">
        <f t="shared" si="345"/>
        <v>1.2862528600572417E-5</v>
      </c>
      <c r="J3667">
        <f t="shared" si="345"/>
        <v>1.4196513258018263E-3</v>
      </c>
      <c r="K3667">
        <f t="shared" si="345"/>
        <v>5.1344031029591293E-2</v>
      </c>
      <c r="L3667">
        <f t="shared" si="345"/>
        <v>7.9585886298413386E-2</v>
      </c>
      <c r="M3667">
        <f t="shared" si="345"/>
        <v>0.11283023895126627</v>
      </c>
      <c r="N3667">
        <f t="shared" si="345"/>
        <v>0.12309149097933272</v>
      </c>
    </row>
    <row r="3668" spans="1:14">
      <c r="A3668">
        <v>2013</v>
      </c>
      <c r="B3668">
        <v>1</v>
      </c>
      <c r="C3668">
        <v>67</v>
      </c>
      <c r="D3668" t="s">
        <v>234</v>
      </c>
      <c r="E3668" t="s">
        <v>235</v>
      </c>
      <c r="F3668">
        <v>1980</v>
      </c>
      <c r="G3668">
        <f t="shared" si="343"/>
        <v>0.12216944435630522</v>
      </c>
      <c r="H3668">
        <f t="shared" si="344"/>
        <v>87</v>
      </c>
      <c r="I3668">
        <f t="shared" si="345"/>
        <v>1.2766178715089725E-5</v>
      </c>
      <c r="J3668">
        <f t="shared" si="345"/>
        <v>1.4090170837399454E-3</v>
      </c>
      <c r="K3668">
        <f t="shared" si="345"/>
        <v>5.0959426130854607E-2</v>
      </c>
      <c r="L3668">
        <f t="shared" si="345"/>
        <v>7.8989728943276438E-2</v>
      </c>
      <c r="M3668">
        <f t="shared" si="345"/>
        <v>0.11198505672158747</v>
      </c>
      <c r="N3668">
        <f t="shared" si="345"/>
        <v>0.12216944435630522</v>
      </c>
    </row>
    <row r="3669" spans="1:14">
      <c r="A3669">
        <v>2013</v>
      </c>
      <c r="B3669">
        <v>1</v>
      </c>
      <c r="C3669">
        <v>68</v>
      </c>
      <c r="D3669" t="s">
        <v>76</v>
      </c>
      <c r="E3669" t="s">
        <v>77</v>
      </c>
      <c r="F3669">
        <v>2007</v>
      </c>
      <c r="G3669">
        <f t="shared" si="343"/>
        <v>0.12126781251816648</v>
      </c>
      <c r="H3669">
        <f t="shared" si="344"/>
        <v>87</v>
      </c>
      <c r="I3669">
        <f t="shared" si="345"/>
        <v>1.2671962086361153E-5</v>
      </c>
      <c r="J3669">
        <f t="shared" si="345"/>
        <v>1.3986182915552464E-3</v>
      </c>
      <c r="K3669">
        <f t="shared" si="345"/>
        <v>5.0583336665154369E-2</v>
      </c>
      <c r="L3669">
        <f t="shared" si="345"/>
        <v>7.8406770946893176E-2</v>
      </c>
      <c r="M3669">
        <f t="shared" si="345"/>
        <v>0.11115858744305429</v>
      </c>
      <c r="N3669">
        <f t="shared" si="345"/>
        <v>0.12126781251816648</v>
      </c>
    </row>
    <row r="3670" spans="1:14">
      <c r="A3670">
        <v>2013</v>
      </c>
      <c r="B3670">
        <v>1</v>
      </c>
      <c r="C3670">
        <v>69</v>
      </c>
      <c r="D3670" t="s">
        <v>514</v>
      </c>
      <c r="E3670" t="s">
        <v>515</v>
      </c>
      <c r="F3670">
        <v>2012</v>
      </c>
      <c r="G3670">
        <f t="shared" si="343"/>
        <v>0.1203858530857692</v>
      </c>
      <c r="H3670">
        <f t="shared" si="344"/>
        <v>87</v>
      </c>
      <c r="I3670">
        <f t="shared" si="345"/>
        <v>1.2579801138975607E-5</v>
      </c>
      <c r="J3670">
        <f t="shared" si="345"/>
        <v>1.388446387164906E-3</v>
      </c>
      <c r="K3670">
        <f t="shared" si="345"/>
        <v>5.021545297064741E-2</v>
      </c>
      <c r="L3670">
        <f t="shared" si="345"/>
        <v>7.7836532317495405E-2</v>
      </c>
      <c r="M3670">
        <f t="shared" si="345"/>
        <v>0.11035015062332791</v>
      </c>
      <c r="N3670">
        <f t="shared" si="345"/>
        <v>0.1203858530857692</v>
      </c>
    </row>
    <row r="3671" spans="1:14">
      <c r="A3671">
        <v>2013</v>
      </c>
      <c r="B3671">
        <v>1</v>
      </c>
      <c r="C3671">
        <v>70</v>
      </c>
      <c r="D3671" t="s">
        <v>66</v>
      </c>
      <c r="E3671" t="s">
        <v>67</v>
      </c>
      <c r="F3671">
        <v>2004</v>
      </c>
      <c r="G3671">
        <f t="shared" si="343"/>
        <v>0.11952286093343936</v>
      </c>
      <c r="H3671">
        <f t="shared" si="344"/>
        <v>87</v>
      </c>
      <c r="I3671">
        <f t="shared" si="345"/>
        <v>1.2489622190348883E-5</v>
      </c>
      <c r="J3671">
        <f t="shared" si="345"/>
        <v>1.3784932381416537E-3</v>
      </c>
      <c r="K3671">
        <f t="shared" si="345"/>
        <v>4.9855480924692122E-2</v>
      </c>
      <c r="L3671">
        <f t="shared" si="345"/>
        <v>7.7278557149875762E-2</v>
      </c>
      <c r="M3671">
        <f t="shared" si="345"/>
        <v>0.10955909991798882</v>
      </c>
      <c r="N3671">
        <f t="shared" si="345"/>
        <v>0.11952286093343936</v>
      </c>
    </row>
    <row r="3672" spans="1:14">
      <c r="A3672">
        <v>2013</v>
      </c>
      <c r="B3672">
        <v>1</v>
      </c>
      <c r="C3672">
        <v>71</v>
      </c>
      <c r="D3672" t="s">
        <v>46</v>
      </c>
      <c r="E3672" t="s">
        <v>47</v>
      </c>
      <c r="F3672">
        <v>2008</v>
      </c>
      <c r="G3672">
        <f t="shared" si="343"/>
        <v>0.11867816581938533</v>
      </c>
      <c r="H3672">
        <f t="shared" si="344"/>
        <v>87</v>
      </c>
      <c r="I3672">
        <f t="shared" si="345"/>
        <v>1.2401355203111658E-5</v>
      </c>
      <c r="J3672">
        <f t="shared" si="345"/>
        <v>1.3687511143845657E-3</v>
      </c>
      <c r="K3672">
        <f t="shared" si="345"/>
        <v>4.9503140955442615E-2</v>
      </c>
      <c r="L3672">
        <f t="shared" si="345"/>
        <v>7.6732412093307903E-2</v>
      </c>
      <c r="M3672">
        <f t="shared" si="345"/>
        <v>0.10878482095848148</v>
      </c>
      <c r="N3672">
        <f t="shared" si="345"/>
        <v>0.11867816581938533</v>
      </c>
    </row>
    <row r="3673" spans="1:14">
      <c r="A3673">
        <v>2013</v>
      </c>
      <c r="B3673">
        <v>1</v>
      </c>
      <c r="C3673">
        <v>72</v>
      </c>
      <c r="D3673" t="s">
        <v>596</v>
      </c>
      <c r="E3673" t="s">
        <v>597</v>
      </c>
      <c r="F3673">
        <v>2012</v>
      </c>
      <c r="G3673">
        <f t="shared" si="343"/>
        <v>0.11785113019775793</v>
      </c>
      <c r="H3673">
        <f t="shared" si="344"/>
        <v>87</v>
      </c>
      <c r="I3673">
        <f t="shared" si="345"/>
        <v>1.231493355647923E-5</v>
      </c>
      <c r="J3673">
        <f t="shared" si="345"/>
        <v>1.3592126628848937E-3</v>
      </c>
      <c r="K3673">
        <f t="shared" si="345"/>
        <v>4.9158167129213275E-2</v>
      </c>
      <c r="L3673">
        <f t="shared" si="345"/>
        <v>7.6197684936914714E-2</v>
      </c>
      <c r="M3673">
        <f t="shared" si="345"/>
        <v>0.10802672934656742</v>
      </c>
      <c r="N3673">
        <f t="shared" si="345"/>
        <v>0.11785113019775793</v>
      </c>
    </row>
    <row r="3674" spans="1:14">
      <c r="A3674">
        <v>2013</v>
      </c>
      <c r="B3674">
        <v>1</v>
      </c>
      <c r="C3674">
        <v>73</v>
      </c>
      <c r="D3674" t="s">
        <v>102</v>
      </c>
      <c r="E3674" t="s">
        <v>103</v>
      </c>
      <c r="F3674">
        <v>2004</v>
      </c>
      <c r="G3674">
        <f t="shared" si="343"/>
        <v>0.11704114719613057</v>
      </c>
      <c r="H3674">
        <f t="shared" si="344"/>
        <v>87</v>
      </c>
      <c r="I3674">
        <f t="shared" si="345"/>
        <v>1.2230293834906935E-5</v>
      </c>
      <c r="J3674">
        <f t="shared" si="345"/>
        <v>1.3498708843997318E-3</v>
      </c>
      <c r="K3674">
        <f t="shared" si="345"/>
        <v>4.8820306306843524E-2</v>
      </c>
      <c r="L3674">
        <f t="shared" si="345"/>
        <v>7.567398330199028E-2</v>
      </c>
      <c r="M3674">
        <f t="shared" si="345"/>
        <v>0.1072842688004081</v>
      </c>
      <c r="N3674">
        <f t="shared" si="345"/>
        <v>0.11704114719613057</v>
      </c>
    </row>
    <row r="3675" spans="1:14">
      <c r="A3675">
        <v>2013</v>
      </c>
      <c r="B3675">
        <v>1</v>
      </c>
      <c r="C3675">
        <v>74</v>
      </c>
      <c r="D3675" t="s">
        <v>80</v>
      </c>
      <c r="E3675" t="s">
        <v>81</v>
      </c>
      <c r="F3675">
        <v>2005</v>
      </c>
      <c r="G3675">
        <f t="shared" si="343"/>
        <v>0.11624763874381928</v>
      </c>
      <c r="H3675">
        <f t="shared" si="344"/>
        <v>87</v>
      </c>
      <c r="I3675">
        <f t="shared" si="345"/>
        <v>1.2147375632507684E-5</v>
      </c>
      <c r="J3675">
        <f t="shared" si="345"/>
        <v>1.340719111865367E-3</v>
      </c>
      <c r="K3675">
        <f t="shared" si="345"/>
        <v>4.848931736298099E-2</v>
      </c>
      <c r="L3675">
        <f t="shared" si="345"/>
        <v>7.5160933431848737E-2</v>
      </c>
      <c r="M3675">
        <f t="shared" si="345"/>
        <v>0.10655690943891362</v>
      </c>
      <c r="N3675">
        <f t="shared" si="345"/>
        <v>0.11624763874381928</v>
      </c>
    </row>
    <row r="3676" spans="1:14">
      <c r="A3676">
        <v>2013</v>
      </c>
      <c r="B3676">
        <v>1</v>
      </c>
      <c r="C3676">
        <v>75</v>
      </c>
      <c r="D3676" t="s">
        <v>258</v>
      </c>
      <c r="E3676" t="s">
        <v>259</v>
      </c>
      <c r="F3676">
        <v>2010</v>
      </c>
      <c r="G3676">
        <f t="shared" si="343"/>
        <v>0.11547005383792514</v>
      </c>
      <c r="H3676">
        <f t="shared" si="344"/>
        <v>87</v>
      </c>
      <c r="I3676">
        <f t="shared" si="345"/>
        <v>1.2066121371860893E-5</v>
      </c>
      <c r="J3676">
        <f t="shared" si="345"/>
        <v>1.3317509903990224E-3</v>
      </c>
      <c r="K3676">
        <f t="shared" si="345"/>
        <v>4.8164970462811631E-2</v>
      </c>
      <c r="L3676">
        <f t="shared" si="345"/>
        <v>7.4658179070718728E-2</v>
      </c>
      <c r="M3676">
        <f t="shared" si="345"/>
        <v>0.10584414619233254</v>
      </c>
      <c r="N3676">
        <f t="shared" si="345"/>
        <v>0.11547005383792514</v>
      </c>
    </row>
    <row r="3677" spans="1:14">
      <c r="A3677">
        <v>2013</v>
      </c>
      <c r="B3677">
        <v>1</v>
      </c>
      <c r="C3677">
        <v>76</v>
      </c>
      <c r="D3677" t="s">
        <v>512</v>
      </c>
      <c r="E3677" t="s">
        <v>513</v>
      </c>
      <c r="F3677">
        <v>2009</v>
      </c>
      <c r="G3677">
        <f t="shared" si="343"/>
        <v>0.11470786693528087</v>
      </c>
      <c r="H3677">
        <f t="shared" si="344"/>
        <v>87</v>
      </c>
      <c r="I3677">
        <f t="shared" si="345"/>
        <v>1.1986476135977857E-5</v>
      </c>
      <c r="J3677">
        <f t="shared" si="345"/>
        <v>1.3229604587526929E-3</v>
      </c>
      <c r="K3677">
        <f t="shared" si="345"/>
        <v>4.7847046391307081E-2</v>
      </c>
      <c r="L3677">
        <f t="shared" si="345"/>
        <v>7.4165380424042401E-2</v>
      </c>
      <c r="M3677">
        <f t="shared" si="345"/>
        <v>0.10514549732825049</v>
      </c>
      <c r="N3677">
        <f t="shared" si="345"/>
        <v>0.11470786693528087</v>
      </c>
    </row>
    <row r="3678" spans="1:14">
      <c r="A3678">
        <v>2013</v>
      </c>
      <c r="B3678">
        <v>1</v>
      </c>
      <c r="C3678">
        <v>77</v>
      </c>
      <c r="D3678" t="s">
        <v>88</v>
      </c>
      <c r="E3678" t="s">
        <v>89</v>
      </c>
      <c r="F3678">
        <v>2004</v>
      </c>
      <c r="G3678">
        <f t="shared" si="343"/>
        <v>0.11396057645963795</v>
      </c>
      <c r="H3678">
        <f t="shared" si="344"/>
        <v>87</v>
      </c>
      <c r="I3678">
        <f t="shared" si="345"/>
        <v>1.1908387512309252E-5</v>
      </c>
      <c r="J3678">
        <f t="shared" si="345"/>
        <v>1.314341732096082E-3</v>
      </c>
      <c r="K3678">
        <f t="shared" si="345"/>
        <v>4.7535335930541191E-2</v>
      </c>
      <c r="L3678">
        <f t="shared" si="345"/>
        <v>7.3682213193284024E-2</v>
      </c>
      <c r="M3678">
        <f t="shared" si="345"/>
        <v>0.10446050308322218</v>
      </c>
      <c r="N3678">
        <f t="shared" si="345"/>
        <v>0.11396057645963795</v>
      </c>
    </row>
    <row r="3679" spans="1:14">
      <c r="A3679">
        <v>2013</v>
      </c>
      <c r="B3679">
        <v>1</v>
      </c>
      <c r="C3679">
        <v>78</v>
      </c>
      <c r="D3679" t="s">
        <v>538</v>
      </c>
      <c r="E3679" t="s">
        <v>539</v>
      </c>
      <c r="F3679">
        <v>2012</v>
      </c>
      <c r="G3679">
        <f t="shared" si="343"/>
        <v>0.11322770341445956</v>
      </c>
      <c r="H3679">
        <f t="shared" si="344"/>
        <v>87</v>
      </c>
      <c r="I3679">
        <f t="shared" si="345"/>
        <v>1.1831805447788007E-5</v>
      </c>
      <c r="J3679">
        <f t="shared" si="345"/>
        <v>1.3058892860175256E-3</v>
      </c>
      <c r="K3679">
        <f t="shared" si="345"/>
        <v>4.7229639281057043E-2</v>
      </c>
      <c r="L3679">
        <f t="shared" si="345"/>
        <v>7.3208367679019087E-2</v>
      </c>
      <c r="M3679">
        <f t="shared" si="345"/>
        <v>0.10378872439120598</v>
      </c>
      <c r="N3679">
        <f t="shared" si="345"/>
        <v>0.11322770341445956</v>
      </c>
    </row>
    <row r="3680" spans="1:14">
      <c r="A3680">
        <v>2013</v>
      </c>
      <c r="B3680">
        <v>1</v>
      </c>
      <c r="C3680">
        <v>79</v>
      </c>
      <c r="D3680" t="s">
        <v>104</v>
      </c>
      <c r="E3680" t="s">
        <v>105</v>
      </c>
      <c r="F3680">
        <v>2000</v>
      </c>
      <c r="G3680">
        <f t="shared" si="343"/>
        <v>0.1125087900926024</v>
      </c>
      <c r="H3680">
        <f t="shared" si="344"/>
        <v>87</v>
      </c>
      <c r="I3680">
        <f t="shared" si="345"/>
        <v>1.1756682113996616E-5</v>
      </c>
      <c r="J3680">
        <f t="shared" si="345"/>
        <v>1.2975978416423619E-3</v>
      </c>
      <c r="K3680">
        <f t="shared" si="345"/>
        <v>4.6929765523648269E-2</v>
      </c>
      <c r="L3680">
        <f t="shared" si="345"/>
        <v>7.2743547946667764E-2</v>
      </c>
      <c r="M3680">
        <f t="shared" si="345"/>
        <v>0.10312974170081017</v>
      </c>
      <c r="N3680">
        <f t="shared" si="345"/>
        <v>0.1125087900926024</v>
      </c>
    </row>
    <row r="3681" spans="1:14">
      <c r="A3681">
        <v>2013</v>
      </c>
      <c r="B3681">
        <v>1</v>
      </c>
      <c r="C3681">
        <v>80</v>
      </c>
      <c r="D3681" t="s">
        <v>352</v>
      </c>
      <c r="E3681" t="s">
        <v>353</v>
      </c>
      <c r="F3681">
        <v>1982</v>
      </c>
      <c r="G3681">
        <f t="shared" si="343"/>
        <v>0.11180339887498948</v>
      </c>
      <c r="H3681">
        <f t="shared" si="344"/>
        <v>87</v>
      </c>
      <c r="I3681">
        <f t="shared" si="345"/>
        <v>1.1682971781633658E-5</v>
      </c>
      <c r="J3681">
        <f t="shared" si="345"/>
        <v>1.289462351777662E-3</v>
      </c>
      <c r="K3681">
        <f t="shared" si="345"/>
        <v>4.6635532118260402E-2</v>
      </c>
      <c r="L3681">
        <f t="shared" si="345"/>
        <v>7.2287471049766197E-2</v>
      </c>
      <c r="M3681">
        <f t="shared" si="345"/>
        <v>0.10248315387411179</v>
      </c>
      <c r="N3681">
        <f t="shared" si="345"/>
        <v>0.11180339887498948</v>
      </c>
    </row>
    <row r="3682" spans="1:14">
      <c r="A3682">
        <v>2013</v>
      </c>
      <c r="B3682">
        <v>1</v>
      </c>
      <c r="C3682">
        <v>81</v>
      </c>
      <c r="D3682" t="s">
        <v>54</v>
      </c>
      <c r="E3682" t="s">
        <v>55</v>
      </c>
      <c r="F3682">
        <v>2008</v>
      </c>
      <c r="G3682">
        <f t="shared" si="343"/>
        <v>0.1111111111111111</v>
      </c>
      <c r="H3682">
        <f t="shared" si="344"/>
        <v>87</v>
      </c>
      <c r="I3682">
        <f t="shared" ref="I3682:N3697" si="346">$G3682*(I$1^$H3682)</f>
        <v>1.1610630703530972E-5</v>
      </c>
      <c r="J3682">
        <f t="shared" si="346"/>
        <v>1.2814779880007106E-3</v>
      </c>
      <c r="K3682">
        <f t="shared" si="346"/>
        <v>4.6346764437024457E-2</v>
      </c>
      <c r="L3682">
        <f t="shared" si="346"/>
        <v>7.1839866306144584E-2</v>
      </c>
      <c r="M3682">
        <f t="shared" si="346"/>
        <v>0.10184857716048216</v>
      </c>
      <c r="N3682">
        <f t="shared" si="346"/>
        <v>0.1111111111111111</v>
      </c>
    </row>
    <row r="3683" spans="1:14">
      <c r="A3683">
        <v>2013</v>
      </c>
      <c r="B3683">
        <v>1</v>
      </c>
      <c r="C3683">
        <v>82</v>
      </c>
      <c r="D3683" t="s">
        <v>160</v>
      </c>
      <c r="E3683" t="s">
        <v>161</v>
      </c>
      <c r="F3683">
        <v>2004</v>
      </c>
      <c r="G3683">
        <f t="shared" si="343"/>
        <v>0.11043152607484653</v>
      </c>
      <c r="H3683">
        <f t="shared" si="344"/>
        <v>87</v>
      </c>
      <c r="I3683">
        <f t="shared" si="346"/>
        <v>1.1539617005541549E-5</v>
      </c>
      <c r="J3683">
        <f t="shared" si="346"/>
        <v>1.2736401286161812E-3</v>
      </c>
      <c r="K3683">
        <f t="shared" si="346"/>
        <v>4.6063295328708329E-2</v>
      </c>
      <c r="L3683">
        <f t="shared" si="346"/>
        <v>7.1400474622804452E-2</v>
      </c>
      <c r="M3683">
        <f t="shared" si="346"/>
        <v>0.10122564423945425</v>
      </c>
      <c r="N3683">
        <f t="shared" si="346"/>
        <v>0.11043152607484653</v>
      </c>
    </row>
    <row r="3684" spans="1:14">
      <c r="A3684">
        <v>2013</v>
      </c>
      <c r="B3684">
        <v>1</v>
      </c>
      <c r="C3684">
        <v>83</v>
      </c>
      <c r="D3684" t="s">
        <v>316</v>
      </c>
      <c r="E3684" t="s">
        <v>317</v>
      </c>
      <c r="F3684">
        <v>2010</v>
      </c>
      <c r="G3684">
        <f t="shared" si="343"/>
        <v>0.10976425998969035</v>
      </c>
      <c r="H3684">
        <f t="shared" si="344"/>
        <v>87</v>
      </c>
      <c r="I3684">
        <f t="shared" si="346"/>
        <v>1.1469890584679895E-5</v>
      </c>
      <c r="J3684">
        <f t="shared" si="346"/>
        <v>1.2659443474137776E-3</v>
      </c>
      <c r="K3684">
        <f t="shared" si="346"/>
        <v>4.5784964712118383E-2</v>
      </c>
      <c r="L3684">
        <f t="shared" si="346"/>
        <v>7.0969047865670251E-2</v>
      </c>
      <c r="M3684">
        <f t="shared" si="346"/>
        <v>0.10061400332720884</v>
      </c>
      <c r="N3684">
        <f t="shared" si="346"/>
        <v>0.10976425998969035</v>
      </c>
    </row>
    <row r="3685" spans="1:14">
      <c r="A3685">
        <v>2013</v>
      </c>
      <c r="B3685">
        <v>1</v>
      </c>
      <c r="C3685">
        <v>84</v>
      </c>
      <c r="D3685" t="s">
        <v>584</v>
      </c>
      <c r="E3685" t="s">
        <v>585</v>
      </c>
      <c r="F3685">
        <v>2012</v>
      </c>
      <c r="G3685">
        <f t="shared" si="343"/>
        <v>0.10910894511799619</v>
      </c>
      <c r="H3685">
        <f t="shared" si="344"/>
        <v>87</v>
      </c>
      <c r="I3685">
        <f t="shared" si="346"/>
        <v>1.1401413013951942E-5</v>
      </c>
      <c r="J3685">
        <f t="shared" si="346"/>
        <v>1.2583864031642075E-3</v>
      </c>
      <c r="K3685">
        <f t="shared" si="346"/>
        <v>4.5511619196203994E-2</v>
      </c>
      <c r="L3685">
        <f t="shared" si="346"/>
        <v>7.054534827073182E-2</v>
      </c>
      <c r="M3685">
        <f t="shared" si="346"/>
        <v>0.10001331734174145</v>
      </c>
      <c r="N3685">
        <f t="shared" si="346"/>
        <v>0.10910894511799619</v>
      </c>
    </row>
    <row r="3686" spans="1:14">
      <c r="A3686">
        <v>2013</v>
      </c>
      <c r="B3686">
        <v>1</v>
      </c>
      <c r="C3686">
        <v>85</v>
      </c>
      <c r="D3686" t="s">
        <v>96</v>
      </c>
      <c r="E3686" t="s">
        <v>97</v>
      </c>
      <c r="F3686">
        <v>2005</v>
      </c>
      <c r="G3686">
        <f t="shared" si="343"/>
        <v>0.10846522890932808</v>
      </c>
      <c r="H3686">
        <f t="shared" si="344"/>
        <v>87</v>
      </c>
      <c r="I3686">
        <f t="shared" si="346"/>
        <v>1.133414745336144E-5</v>
      </c>
      <c r="J3686">
        <f t="shared" si="346"/>
        <v>1.2509622297968606E-3</v>
      </c>
      <c r="K3686">
        <f t="shared" si="346"/>
        <v>4.5243111724817077E-2</v>
      </c>
      <c r="L3686">
        <f t="shared" si="346"/>
        <v>7.0129147893403479E-2</v>
      </c>
      <c r="M3686">
        <f t="shared" si="346"/>
        <v>9.942326312220956E-2</v>
      </c>
      <c r="N3686">
        <f t="shared" si="346"/>
        <v>0.10846522890932808</v>
      </c>
    </row>
    <row r="3687" spans="1:14">
      <c r="A3687">
        <v>2013</v>
      </c>
      <c r="B3687">
        <v>1</v>
      </c>
      <c r="C3687">
        <v>86</v>
      </c>
      <c r="D3687" t="s">
        <v>34</v>
      </c>
      <c r="E3687" t="s">
        <v>35</v>
      </c>
      <c r="F3687">
        <v>2009</v>
      </c>
      <c r="G3687">
        <f t="shared" si="343"/>
        <v>0.10783277320343841</v>
      </c>
      <c r="H3687">
        <f t="shared" si="344"/>
        <v>87</v>
      </c>
      <c r="I3687">
        <f t="shared" si="346"/>
        <v>1.1268058566624606E-5</v>
      </c>
      <c r="J3687">
        <f t="shared" si="346"/>
        <v>1.243667927207513E-3</v>
      </c>
      <c r="K3687">
        <f t="shared" si="346"/>
        <v>4.4979301244257586E-2</v>
      </c>
      <c r="L3687">
        <f t="shared" si="346"/>
        <v>6.9720228093202427E-2</v>
      </c>
      <c r="M3687">
        <f t="shared" si="346"/>
        <v>9.8843530698352541E-2</v>
      </c>
      <c r="N3687">
        <f t="shared" si="346"/>
        <v>0.10783277320343841</v>
      </c>
    </row>
    <row r="3688" spans="1:14">
      <c r="A3688">
        <v>2013</v>
      </c>
      <c r="B3688">
        <v>1</v>
      </c>
      <c r="C3688">
        <v>87</v>
      </c>
      <c r="D3688" t="s">
        <v>510</v>
      </c>
      <c r="E3688" t="s">
        <v>511</v>
      </c>
      <c r="F3688">
        <v>2001</v>
      </c>
      <c r="G3688">
        <f t="shared" si="343"/>
        <v>0.10721125348377948</v>
      </c>
      <c r="H3688">
        <f t="shared" si="344"/>
        <v>87</v>
      </c>
      <c r="I3688">
        <f t="shared" si="346"/>
        <v>1.1203112443165308E-5</v>
      </c>
      <c r="J3688">
        <f t="shared" si="346"/>
        <v>1.2364997526488513E-3</v>
      </c>
      <c r="K3688">
        <f t="shared" si="346"/>
        <v>4.4720052391897608E-2</v>
      </c>
      <c r="L3688">
        <f t="shared" si="346"/>
        <v>6.9318379051100068E-2</v>
      </c>
      <c r="M3688">
        <f t="shared" si="346"/>
        <v>9.8273822606232547E-2</v>
      </c>
      <c r="N3688">
        <f t="shared" si="346"/>
        <v>0.10721125348377948</v>
      </c>
    </row>
    <row r="3689" spans="1:14">
      <c r="A3689">
        <v>2013</v>
      </c>
      <c r="B3689">
        <v>1</v>
      </c>
      <c r="C3689">
        <v>88</v>
      </c>
      <c r="D3689" t="s">
        <v>106</v>
      </c>
      <c r="E3689" t="s">
        <v>107</v>
      </c>
      <c r="F3689">
        <v>2009</v>
      </c>
      <c r="G3689">
        <f t="shared" si="343"/>
        <v>0.10660035817780521</v>
      </c>
      <c r="H3689">
        <f t="shared" si="344"/>
        <v>87</v>
      </c>
      <c r="I3689">
        <f t="shared" si="346"/>
        <v>1.1139276524999618E-5</v>
      </c>
      <c r="J3689">
        <f t="shared" si="346"/>
        <v>1.2294541126606404E-3</v>
      </c>
      <c r="K3689">
        <f t="shared" si="346"/>
        <v>4.4465235204322544E-2</v>
      </c>
      <c r="L3689">
        <f t="shared" si="346"/>
        <v>6.8923399317125877E-2</v>
      </c>
      <c r="M3689">
        <f t="shared" si="346"/>
        <v>9.7713853246865073E-2</v>
      </c>
      <c r="N3689">
        <f t="shared" si="346"/>
        <v>0.10660035817780521</v>
      </c>
    </row>
    <row r="3690" spans="1:14">
      <c r="A3690">
        <v>2013</v>
      </c>
      <c r="B3690">
        <v>1</v>
      </c>
      <c r="C3690">
        <v>89</v>
      </c>
      <c r="D3690" t="s">
        <v>482</v>
      </c>
      <c r="E3690" t="s">
        <v>483</v>
      </c>
      <c r="F3690">
        <v>2011</v>
      </c>
      <c r="G3690">
        <f t="shared" si="343"/>
        <v>0.105999788000636</v>
      </c>
      <c r="H3690">
        <f t="shared" si="344"/>
        <v>87</v>
      </c>
      <c r="I3690">
        <f t="shared" si="346"/>
        <v>1.1076519538151626E-5</v>
      </c>
      <c r="J3690">
        <f t="shared" si="346"/>
        <v>1.2225275555000123E-3</v>
      </c>
      <c r="K3690">
        <f t="shared" si="346"/>
        <v>4.4214724843560073E-2</v>
      </c>
      <c r="L3690">
        <f t="shared" si="346"/>
        <v>6.853509538600823E-2</v>
      </c>
      <c r="M3690">
        <f t="shared" si="346"/>
        <v>9.7163348284597759E-2</v>
      </c>
      <c r="N3690">
        <f t="shared" si="346"/>
        <v>0.105999788000636</v>
      </c>
    </row>
    <row r="3691" spans="1:14">
      <c r="A3691">
        <v>2013</v>
      </c>
      <c r="B3691">
        <v>1</v>
      </c>
      <c r="C3691">
        <v>90</v>
      </c>
      <c r="D3691" t="s">
        <v>94</v>
      </c>
      <c r="E3691" t="s">
        <v>95</v>
      </c>
      <c r="F3691">
        <v>2003</v>
      </c>
      <c r="G3691">
        <f t="shared" si="343"/>
        <v>0.10540925533894598</v>
      </c>
      <c r="H3691">
        <f t="shared" si="344"/>
        <v>87</v>
      </c>
      <c r="I3691">
        <f t="shared" si="346"/>
        <v>1.1014811428272321E-5</v>
      </c>
      <c r="J3691">
        <f t="shared" si="346"/>
        <v>1.2157167640356511E-3</v>
      </c>
      <c r="K3691">
        <f t="shared" si="346"/>
        <v>4.3968401340086623E-2</v>
      </c>
      <c r="L3691">
        <f t="shared" si="346"/>
        <v>6.8153281298821228E-2</v>
      </c>
      <c r="M3691">
        <f t="shared" si="346"/>
        <v>9.6622044082358458E-2</v>
      </c>
      <c r="N3691">
        <f t="shared" si="346"/>
        <v>0.10540925533894598</v>
      </c>
    </row>
    <row r="3692" spans="1:14">
      <c r="A3692">
        <v>2013</v>
      </c>
      <c r="B3692">
        <v>1</v>
      </c>
      <c r="C3692">
        <v>91</v>
      </c>
      <c r="D3692" t="s">
        <v>540</v>
      </c>
      <c r="E3692" t="s">
        <v>541</v>
      </c>
      <c r="F3692">
        <v>2012</v>
      </c>
      <c r="G3692">
        <f t="shared" si="343"/>
        <v>0.10482848367219183</v>
      </c>
      <c r="H3692">
        <f t="shared" si="344"/>
        <v>87</v>
      </c>
      <c r="I3692">
        <f t="shared" si="346"/>
        <v>1.0954123300160511E-5</v>
      </c>
      <c r="J3692">
        <f t="shared" si="346"/>
        <v>1.2090185490726518E-3</v>
      </c>
      <c r="K3692">
        <f t="shared" si="346"/>
        <v>4.3726149351409851E-2</v>
      </c>
      <c r="L3692">
        <f t="shared" si="346"/>
        <v>6.7777778268775096E-2</v>
      </c>
      <c r="M3692">
        <f t="shared" si="346"/>
        <v>9.6089687171132171E-2</v>
      </c>
      <c r="N3692">
        <f t="shared" si="346"/>
        <v>0.10482848367219183</v>
      </c>
    </row>
    <row r="3693" spans="1:14">
      <c r="A3693">
        <v>2013</v>
      </c>
      <c r="B3693">
        <v>1</v>
      </c>
      <c r="C3693">
        <v>92</v>
      </c>
      <c r="D3693" t="s">
        <v>164</v>
      </c>
      <c r="E3693" t="s">
        <v>165</v>
      </c>
      <c r="F3693">
        <v>2000</v>
      </c>
      <c r="G3693">
        <f t="shared" si="343"/>
        <v>0.10425720702853739</v>
      </c>
      <c r="H3693">
        <f t="shared" si="344"/>
        <v>87</v>
      </c>
      <c r="I3693">
        <f t="shared" si="346"/>
        <v>1.0894427360909293E-5</v>
      </c>
      <c r="J3693">
        <f t="shared" si="346"/>
        <v>1.2024298430775328E-3</v>
      </c>
      <c r="K3693">
        <f t="shared" si="346"/>
        <v>4.3487857935123414E-2</v>
      </c>
      <c r="L3693">
        <f t="shared" si="346"/>
        <v>6.7408414329439476E-2</v>
      </c>
      <c r="M3693">
        <f t="shared" si="346"/>
        <v>9.5566033751241189E-2</v>
      </c>
      <c r="N3693">
        <f t="shared" si="346"/>
        <v>0.10425720702853739</v>
      </c>
    </row>
    <row r="3694" spans="1:14">
      <c r="A3694">
        <v>2013</v>
      </c>
      <c r="B3694">
        <v>1</v>
      </c>
      <c r="C3694">
        <v>93</v>
      </c>
      <c r="D3694" t="s">
        <v>402</v>
      </c>
      <c r="E3694" t="s">
        <v>403</v>
      </c>
      <c r="F3694">
        <v>2011</v>
      </c>
      <c r="G3694">
        <f t="shared" si="343"/>
        <v>0.10369516947304253</v>
      </c>
      <c r="H3694">
        <f t="shared" si="344"/>
        <v>87</v>
      </c>
      <c r="I3694">
        <f t="shared" si="346"/>
        <v>1.0835696866423997E-5</v>
      </c>
      <c r="J3694">
        <f t="shared" si="346"/>
        <v>1.1959476942753652E-3</v>
      </c>
      <c r="K3694">
        <f t="shared" si="346"/>
        <v>4.325342033541988E-2</v>
      </c>
      <c r="L3694">
        <f t="shared" si="346"/>
        <v>6.7045024003827419E-2</v>
      </c>
      <c r="M3694">
        <f t="shared" si="346"/>
        <v>9.5050849223200021E-2</v>
      </c>
      <c r="N3694">
        <f t="shared" si="346"/>
        <v>0.10369516947304253</v>
      </c>
    </row>
    <row r="3695" spans="1:14">
      <c r="A3695">
        <v>2013</v>
      </c>
      <c r="B3695">
        <v>1</v>
      </c>
      <c r="C3695">
        <v>94</v>
      </c>
      <c r="D3695" t="s">
        <v>590</v>
      </c>
      <c r="E3695" t="s">
        <v>591</v>
      </c>
      <c r="F3695">
        <v>2012</v>
      </c>
      <c r="G3695">
        <f t="shared" si="343"/>
        <v>0.10314212462587934</v>
      </c>
      <c r="H3695">
        <f t="shared" si="344"/>
        <v>87</v>
      </c>
      <c r="I3695">
        <f t="shared" si="346"/>
        <v>1.0777906071077874E-5</v>
      </c>
      <c r="J3695">
        <f t="shared" si="346"/>
        <v>1.1895692610932138E-3</v>
      </c>
      <c r="K3695">
        <f t="shared" si="346"/>
        <v>4.302273378212864E-2</v>
      </c>
      <c r="L3695">
        <f t="shared" si="346"/>
        <v>6.6687447992893875E-2</v>
      </c>
      <c r="M3695">
        <f t="shared" si="346"/>
        <v>9.454390774609446E-2</v>
      </c>
      <c r="N3695">
        <f t="shared" si="346"/>
        <v>0.10314212462587934</v>
      </c>
    </row>
    <row r="3696" spans="1:14">
      <c r="A3696">
        <v>2013</v>
      </c>
      <c r="B3696">
        <v>1</v>
      </c>
      <c r="C3696">
        <v>95</v>
      </c>
      <c r="D3696" t="s">
        <v>598</v>
      </c>
      <c r="E3696" t="s">
        <v>599</v>
      </c>
      <c r="F3696">
        <v>2012</v>
      </c>
      <c r="G3696">
        <f t="shared" si="343"/>
        <v>0.10259783520851541</v>
      </c>
      <c r="H3696">
        <f t="shared" si="344"/>
        <v>87</v>
      </c>
      <c r="I3696">
        <f t="shared" si="346"/>
        <v>1.07210301802902E-5</v>
      </c>
      <c r="J3696">
        <f t="shared" si="346"/>
        <v>1.1832918069261313E-3</v>
      </c>
      <c r="K3696">
        <f t="shared" si="346"/>
        <v>4.2795699301419458E-2</v>
      </c>
      <c r="L3696">
        <f t="shared" si="346"/>
        <v>6.633553288211641E-2</v>
      </c>
      <c r="M3696">
        <f t="shared" si="346"/>
        <v>9.4044991821596244E-2</v>
      </c>
      <c r="N3696">
        <f t="shared" si="346"/>
        <v>0.10259783520851541</v>
      </c>
    </row>
    <row r="3697" spans="1:14">
      <c r="A3697">
        <v>2013</v>
      </c>
      <c r="B3697">
        <v>1</v>
      </c>
      <c r="C3697">
        <v>96</v>
      </c>
      <c r="D3697" t="s">
        <v>86</v>
      </c>
      <c r="E3697" t="s">
        <v>87</v>
      </c>
      <c r="F3697">
        <v>2006</v>
      </c>
      <c r="G3697">
        <f t="shared" si="343"/>
        <v>0.10206207261596577</v>
      </c>
      <c r="H3697">
        <f t="shared" si="344"/>
        <v>87</v>
      </c>
      <c r="I3697">
        <f t="shared" si="346"/>
        <v>1.0665045305828459E-5</v>
      </c>
      <c r="J3697">
        <f t="shared" si="346"/>
        <v>1.1771126952038122E-3</v>
      </c>
      <c r="K3697">
        <f t="shared" si="346"/>
        <v>4.2572221537379849E-2</v>
      </c>
      <c r="L3697">
        <f t="shared" si="346"/>
        <v>6.5989130864931009E-2</v>
      </c>
      <c r="M3697">
        <f t="shared" si="346"/>
        <v>9.3553891901873312E-2</v>
      </c>
      <c r="N3697">
        <f t="shared" si="346"/>
        <v>0.10206207261596577</v>
      </c>
    </row>
    <row r="3698" spans="1:14">
      <c r="A3698">
        <v>2013</v>
      </c>
      <c r="B3698">
        <v>1</v>
      </c>
      <c r="C3698">
        <v>97</v>
      </c>
      <c r="D3698" t="s">
        <v>302</v>
      </c>
      <c r="E3698" t="s">
        <v>303</v>
      </c>
      <c r="F3698">
        <v>2010</v>
      </c>
      <c r="G3698">
        <f t="shared" si="343"/>
        <v>0.10153461651336192</v>
      </c>
      <c r="H3698">
        <f t="shared" si="344"/>
        <v>87</v>
      </c>
      <c r="I3698">
        <f t="shared" ref="I3698:N3713" si="347">$G3698*(I$1^$H3698)</f>
        <v>1.0609928423651545E-5</v>
      </c>
      <c r="J3698">
        <f t="shared" si="347"/>
        <v>1.171029384737701E-3</v>
      </c>
      <c r="K3698">
        <f t="shared" si="347"/>
        <v>4.2352208583735583E-2</v>
      </c>
      <c r="L3698">
        <f t="shared" si="347"/>
        <v>6.5648099481890224E-2</v>
      </c>
      <c r="M3698">
        <f t="shared" si="347"/>
        <v>9.3070406019789984E-2</v>
      </c>
      <c r="N3698">
        <f t="shared" si="347"/>
        <v>0.10153461651336192</v>
      </c>
    </row>
    <row r="3699" spans="1:14">
      <c r="A3699">
        <v>2013</v>
      </c>
      <c r="B3699">
        <v>1</v>
      </c>
      <c r="C3699">
        <v>98</v>
      </c>
      <c r="D3699" t="s">
        <v>600</v>
      </c>
      <c r="E3699" t="s">
        <v>601</v>
      </c>
      <c r="F3699">
        <v>2012</v>
      </c>
      <c r="G3699">
        <f t="shared" si="343"/>
        <v>0.10101525445522107</v>
      </c>
      <c r="H3699">
        <f t="shared" si="344"/>
        <v>87</v>
      </c>
      <c r="I3699">
        <f t="shared" si="347"/>
        <v>1.0555657334125053E-5</v>
      </c>
      <c r="J3699">
        <f t="shared" si="347"/>
        <v>1.1650394253299088E-3</v>
      </c>
      <c r="K3699">
        <f t="shared" si="347"/>
        <v>4.2135571825039943E-2</v>
      </c>
      <c r="L3699">
        <f t="shared" si="347"/>
        <v>6.5312301374498324E-2</v>
      </c>
      <c r="M3699">
        <f t="shared" si="347"/>
        <v>9.2594339439914908E-2</v>
      </c>
      <c r="N3699">
        <f t="shared" si="347"/>
        <v>0.10101525445522107</v>
      </c>
    </row>
    <row r="3700" spans="1:14">
      <c r="A3700">
        <v>2013</v>
      </c>
      <c r="B3700">
        <v>1</v>
      </c>
      <c r="C3700">
        <v>99</v>
      </c>
      <c r="D3700" t="s">
        <v>70</v>
      </c>
      <c r="E3700" t="s">
        <v>71</v>
      </c>
      <c r="F3700">
        <v>1999</v>
      </c>
      <c r="G3700">
        <f t="shared" si="343"/>
        <v>0.10050378152592121</v>
      </c>
      <c r="H3700">
        <f t="shared" si="344"/>
        <v>87</v>
      </c>
      <c r="I3700">
        <f t="shared" si="347"/>
        <v>1.0502210624452468E-5</v>
      </c>
      <c r="J3700">
        <f t="shared" si="347"/>
        <v>1.1591404536267047E-3</v>
      </c>
      <c r="K3700">
        <f t="shared" si="347"/>
        <v>4.1922225786708366E-2</v>
      </c>
      <c r="L3700">
        <f t="shared" si="347"/>
        <v>6.4981604052757297E-2</v>
      </c>
      <c r="M3700">
        <f t="shared" si="347"/>
        <v>9.2125504328967267E-2</v>
      </c>
      <c r="N3700">
        <f t="shared" si="347"/>
        <v>0.10050378152592121</v>
      </c>
    </row>
    <row r="3701" spans="1:14">
      <c r="A3701">
        <v>2013</v>
      </c>
      <c r="B3701">
        <v>1</v>
      </c>
      <c r="C3701">
        <v>100</v>
      </c>
      <c r="D3701" t="s">
        <v>262</v>
      </c>
      <c r="E3701" t="s">
        <v>263</v>
      </c>
      <c r="F3701">
        <v>2009</v>
      </c>
      <c r="G3701">
        <f t="shared" si="343"/>
        <v>0.1</v>
      </c>
      <c r="H3701">
        <f t="shared" si="344"/>
        <v>87</v>
      </c>
      <c r="I3701">
        <f t="shared" si="347"/>
        <v>1.0449567633177876E-5</v>
      </c>
      <c r="J3701">
        <f t="shared" si="347"/>
        <v>1.1533301892006397E-3</v>
      </c>
      <c r="K3701">
        <f t="shared" si="347"/>
        <v>4.1712087993322017E-2</v>
      </c>
      <c r="L3701">
        <f t="shared" si="347"/>
        <v>6.4655879675530131E-2</v>
      </c>
      <c r="M3701">
        <f t="shared" si="347"/>
        <v>9.1663719444433966E-2</v>
      </c>
      <c r="N3701">
        <f t="shared" si="347"/>
        <v>0.1</v>
      </c>
    </row>
    <row r="3702" spans="1:14">
      <c r="A3702">
        <v>2013</v>
      </c>
      <c r="B3702">
        <v>2</v>
      </c>
      <c r="C3702">
        <v>1</v>
      </c>
      <c r="D3702" t="s">
        <v>300</v>
      </c>
      <c r="E3702" t="s">
        <v>301</v>
      </c>
      <c r="F3702">
        <v>2010</v>
      </c>
      <c r="G3702">
        <f t="shared" si="343"/>
        <v>1</v>
      </c>
      <c r="H3702">
        <f t="shared" si="344"/>
        <v>86</v>
      </c>
      <c r="I3702">
        <f t="shared" si="347"/>
        <v>1.1610630703530974E-4</v>
      </c>
      <c r="J3702">
        <f t="shared" si="347"/>
        <v>1.2140317781059364E-2</v>
      </c>
      <c r="K3702">
        <f t="shared" si="347"/>
        <v>0.42133422215476773</v>
      </c>
      <c r="L3702">
        <f t="shared" si="347"/>
        <v>0.64980783593497615</v>
      </c>
      <c r="M3702">
        <f t="shared" si="347"/>
        <v>0.91755474919353319</v>
      </c>
      <c r="N3702">
        <f t="shared" si="347"/>
        <v>1</v>
      </c>
    </row>
    <row r="3703" spans="1:14">
      <c r="A3703">
        <v>2013</v>
      </c>
      <c r="B3703">
        <v>2</v>
      </c>
      <c r="C3703">
        <v>2</v>
      </c>
      <c r="D3703" t="s">
        <v>386</v>
      </c>
      <c r="E3703" t="s">
        <v>387</v>
      </c>
      <c r="F3703">
        <v>2011</v>
      </c>
      <c r="G3703">
        <f t="shared" si="343"/>
        <v>0.70710678118654746</v>
      </c>
      <c r="H3703">
        <f t="shared" si="344"/>
        <v>86</v>
      </c>
      <c r="I3703">
        <f t="shared" si="347"/>
        <v>8.2099557043194857E-5</v>
      </c>
      <c r="J3703">
        <f t="shared" si="347"/>
        <v>8.5845010287466956E-3</v>
      </c>
      <c r="K3703">
        <f t="shared" si="347"/>
        <v>0.29792828563159551</v>
      </c>
      <c r="L3703">
        <f t="shared" si="347"/>
        <v>0.45948352725777714</v>
      </c>
      <c r="M3703">
        <f t="shared" si="347"/>
        <v>0.64880918526466913</v>
      </c>
      <c r="N3703">
        <f t="shared" si="347"/>
        <v>0.70710678118654746</v>
      </c>
    </row>
    <row r="3704" spans="1:14">
      <c r="A3704">
        <v>2013</v>
      </c>
      <c r="B3704">
        <v>2</v>
      </c>
      <c r="C3704">
        <v>3</v>
      </c>
      <c r="D3704" t="s">
        <v>6</v>
      </c>
      <c r="E3704" t="s">
        <v>7</v>
      </c>
      <c r="F3704">
        <v>2008</v>
      </c>
      <c r="G3704">
        <f t="shared" si="343"/>
        <v>0.57735026918962584</v>
      </c>
      <c r="H3704">
        <f t="shared" si="344"/>
        <v>86</v>
      </c>
      <c r="I3704">
        <f t="shared" si="347"/>
        <v>6.703400762144942E-5</v>
      </c>
      <c r="J3704">
        <f t="shared" si="347"/>
        <v>7.0092157389422252E-3</v>
      </c>
      <c r="K3704">
        <f t="shared" si="347"/>
        <v>0.24325742657985677</v>
      </c>
      <c r="L3704">
        <f t="shared" si="347"/>
        <v>0.37516672899858672</v>
      </c>
      <c r="M3704">
        <f t="shared" si="347"/>
        <v>0.52975048144310599</v>
      </c>
      <c r="N3704">
        <f t="shared" si="347"/>
        <v>0.57735026918962584</v>
      </c>
    </row>
    <row r="3705" spans="1:14">
      <c r="A3705">
        <v>2013</v>
      </c>
      <c r="B3705">
        <v>2</v>
      </c>
      <c r="C3705">
        <v>4</v>
      </c>
      <c r="D3705" t="s">
        <v>554</v>
      </c>
      <c r="E3705" t="s">
        <v>555</v>
      </c>
      <c r="F3705">
        <v>2012</v>
      </c>
      <c r="G3705">
        <f t="shared" si="343"/>
        <v>0.5</v>
      </c>
      <c r="H3705">
        <f t="shared" si="344"/>
        <v>86</v>
      </c>
      <c r="I3705">
        <f t="shared" si="347"/>
        <v>5.8053153517654868E-5</v>
      </c>
      <c r="J3705">
        <f t="shared" si="347"/>
        <v>6.0701588905296821E-3</v>
      </c>
      <c r="K3705">
        <f t="shared" si="347"/>
        <v>0.21066711107738387</v>
      </c>
      <c r="L3705">
        <f t="shared" si="347"/>
        <v>0.32490391796748808</v>
      </c>
      <c r="M3705">
        <f t="shared" si="347"/>
        <v>0.4587773745967666</v>
      </c>
      <c r="N3705">
        <f t="shared" si="347"/>
        <v>0.5</v>
      </c>
    </row>
    <row r="3706" spans="1:14">
      <c r="A3706">
        <v>2013</v>
      </c>
      <c r="B3706">
        <v>2</v>
      </c>
      <c r="C3706">
        <v>5</v>
      </c>
      <c r="D3706" t="s">
        <v>532</v>
      </c>
      <c r="E3706" t="s">
        <v>533</v>
      </c>
      <c r="F3706">
        <v>2012</v>
      </c>
      <c r="G3706">
        <f t="shared" si="343"/>
        <v>0.44721359549995793</v>
      </c>
      <c r="H3706">
        <f t="shared" si="344"/>
        <v>86</v>
      </c>
      <c r="I3706">
        <f t="shared" si="347"/>
        <v>5.1924319029482925E-5</v>
      </c>
      <c r="J3706">
        <f t="shared" si="347"/>
        <v>5.4293151653796289E-3</v>
      </c>
      <c r="K3706">
        <f t="shared" si="347"/>
        <v>0.1884263923970117</v>
      </c>
      <c r="L3706">
        <f t="shared" si="347"/>
        <v>0.29060289869252742</v>
      </c>
      <c r="M3706">
        <f t="shared" si="347"/>
        <v>0.4103429584549021</v>
      </c>
      <c r="N3706">
        <f t="shared" si="347"/>
        <v>0.44721359549995793</v>
      </c>
    </row>
    <row r="3707" spans="1:14">
      <c r="A3707">
        <v>2013</v>
      </c>
      <c r="B3707">
        <v>2</v>
      </c>
      <c r="C3707">
        <v>6</v>
      </c>
      <c r="D3707" t="s">
        <v>16</v>
      </c>
      <c r="E3707" t="s">
        <v>17</v>
      </c>
      <c r="F3707">
        <v>2000</v>
      </c>
      <c r="G3707">
        <f t="shared" si="343"/>
        <v>0.40824829046386307</v>
      </c>
      <c r="H3707">
        <f t="shared" si="344"/>
        <v>86</v>
      </c>
      <c r="I3707">
        <f t="shared" si="347"/>
        <v>4.74002013592376E-5</v>
      </c>
      <c r="J3707">
        <f t="shared" si="347"/>
        <v>4.9562639798055247E-3</v>
      </c>
      <c r="K3707">
        <f t="shared" si="347"/>
        <v>0.17200897590860542</v>
      </c>
      <c r="L3707">
        <f t="shared" si="347"/>
        <v>0.26528293815047643</v>
      </c>
      <c r="M3707">
        <f t="shared" si="347"/>
        <v>0.37459015776525856</v>
      </c>
      <c r="N3707">
        <f t="shared" si="347"/>
        <v>0.40824829046386307</v>
      </c>
    </row>
    <row r="3708" spans="1:14">
      <c r="A3708">
        <v>2013</v>
      </c>
      <c r="B3708">
        <v>2</v>
      </c>
      <c r="C3708">
        <v>7</v>
      </c>
      <c r="D3708" t="s">
        <v>8</v>
      </c>
      <c r="E3708" t="s">
        <v>9</v>
      </c>
      <c r="F3708">
        <v>2007</v>
      </c>
      <c r="G3708">
        <f t="shared" si="343"/>
        <v>0.3779644730092272</v>
      </c>
      <c r="H3708">
        <f t="shared" si="344"/>
        <v>86</v>
      </c>
      <c r="I3708">
        <f t="shared" si="347"/>
        <v>4.3884059151648371E-5</v>
      </c>
      <c r="J3708">
        <f t="shared" si="347"/>
        <v>4.5886088122826527E-3</v>
      </c>
      <c r="K3708">
        <f t="shared" si="347"/>
        <v>0.15924936723747946</v>
      </c>
      <c r="L3708">
        <f t="shared" si="347"/>
        <v>0.24560427626642964</v>
      </c>
      <c r="M3708">
        <f t="shared" si="347"/>
        <v>0.34680309723604741</v>
      </c>
      <c r="N3708">
        <f t="shared" si="347"/>
        <v>0.3779644730092272</v>
      </c>
    </row>
    <row r="3709" spans="1:14">
      <c r="A3709">
        <v>2013</v>
      </c>
      <c r="B3709">
        <v>2</v>
      </c>
      <c r="C3709">
        <v>8</v>
      </c>
      <c r="D3709" t="s">
        <v>494</v>
      </c>
      <c r="E3709" t="s">
        <v>495</v>
      </c>
      <c r="F3709">
        <v>2012</v>
      </c>
      <c r="G3709">
        <f t="shared" si="343"/>
        <v>0.35355339059327373</v>
      </c>
      <c r="H3709">
        <f t="shared" si="344"/>
        <v>86</v>
      </c>
      <c r="I3709">
        <f t="shared" si="347"/>
        <v>4.1049778521597428E-5</v>
      </c>
      <c r="J3709">
        <f t="shared" si="347"/>
        <v>4.2922505143733478E-3</v>
      </c>
      <c r="K3709">
        <f t="shared" si="347"/>
        <v>0.14896414281579776</v>
      </c>
      <c r="L3709">
        <f t="shared" si="347"/>
        <v>0.22974176362888857</v>
      </c>
      <c r="M3709">
        <f t="shared" si="347"/>
        <v>0.32440459263233457</v>
      </c>
      <c r="N3709">
        <f t="shared" si="347"/>
        <v>0.35355339059327373</v>
      </c>
    </row>
    <row r="3710" spans="1:14">
      <c r="A3710">
        <v>2013</v>
      </c>
      <c r="B3710">
        <v>2</v>
      </c>
      <c r="C3710">
        <v>9</v>
      </c>
      <c r="D3710" t="s">
        <v>14</v>
      </c>
      <c r="E3710" t="s">
        <v>15</v>
      </c>
      <c r="F3710">
        <v>2007</v>
      </c>
      <c r="G3710">
        <f t="shared" si="343"/>
        <v>0.33333333333333331</v>
      </c>
      <c r="H3710">
        <f t="shared" si="344"/>
        <v>86</v>
      </c>
      <c r="I3710">
        <f t="shared" si="347"/>
        <v>3.8702102345103241E-5</v>
      </c>
      <c r="J3710">
        <f t="shared" si="347"/>
        <v>4.0467725936864547E-3</v>
      </c>
      <c r="K3710">
        <f t="shared" si="347"/>
        <v>0.14044474071825591</v>
      </c>
      <c r="L3710">
        <f t="shared" si="347"/>
        <v>0.21660261197832537</v>
      </c>
      <c r="M3710">
        <f t="shared" si="347"/>
        <v>0.30585158306451105</v>
      </c>
      <c r="N3710">
        <f t="shared" si="347"/>
        <v>0.33333333333333331</v>
      </c>
    </row>
    <row r="3711" spans="1:14">
      <c r="A3711">
        <v>2013</v>
      </c>
      <c r="B3711">
        <v>2</v>
      </c>
      <c r="C3711">
        <v>10</v>
      </c>
      <c r="D3711" t="s">
        <v>10</v>
      </c>
      <c r="E3711" t="s">
        <v>11</v>
      </c>
      <c r="F3711">
        <v>2008</v>
      </c>
      <c r="G3711">
        <f t="shared" si="343"/>
        <v>0.31622776601683794</v>
      </c>
      <c r="H3711">
        <f t="shared" si="344"/>
        <v>86</v>
      </c>
      <c r="I3711">
        <f t="shared" si="347"/>
        <v>3.6716038094241071E-5</v>
      </c>
      <c r="J3711">
        <f t="shared" si="347"/>
        <v>3.8391055706388979E-3</v>
      </c>
      <c r="K3711">
        <f t="shared" si="347"/>
        <v>0.13323757981844431</v>
      </c>
      <c r="L3711">
        <f t="shared" si="347"/>
        <v>0.20548728029795346</v>
      </c>
      <c r="M3711">
        <f t="shared" si="347"/>
        <v>0.29015628853561104</v>
      </c>
      <c r="N3711">
        <f t="shared" si="347"/>
        <v>0.31622776601683794</v>
      </c>
    </row>
    <row r="3712" spans="1:14">
      <c r="A3712">
        <v>2013</v>
      </c>
      <c r="B3712">
        <v>2</v>
      </c>
      <c r="C3712">
        <v>11</v>
      </c>
      <c r="D3712" t="s">
        <v>374</v>
      </c>
      <c r="E3712" t="s">
        <v>375</v>
      </c>
      <c r="F3712">
        <v>2011</v>
      </c>
      <c r="G3712">
        <f t="shared" si="343"/>
        <v>0.30151134457776363</v>
      </c>
      <c r="H3712">
        <f t="shared" si="344"/>
        <v>86</v>
      </c>
      <c r="I3712">
        <f t="shared" si="347"/>
        <v>3.5007368748174897E-5</v>
      </c>
      <c r="J3712">
        <f t="shared" si="347"/>
        <v>3.6604435377685408E-3</v>
      </c>
      <c r="K3712">
        <f t="shared" si="347"/>
        <v>0.12703704783851019</v>
      </c>
      <c r="L3712">
        <f t="shared" si="347"/>
        <v>0.19592443432992149</v>
      </c>
      <c r="M3712">
        <f t="shared" si="347"/>
        <v>0.27665316615305485</v>
      </c>
      <c r="N3712">
        <f t="shared" si="347"/>
        <v>0.30151134457776363</v>
      </c>
    </row>
    <row r="3713" spans="1:14">
      <c r="A3713">
        <v>2013</v>
      </c>
      <c r="B3713">
        <v>2</v>
      </c>
      <c r="C3713">
        <v>12</v>
      </c>
      <c r="D3713" t="s">
        <v>22</v>
      </c>
      <c r="E3713" t="s">
        <v>23</v>
      </c>
      <c r="F3713">
        <v>2008</v>
      </c>
      <c r="G3713">
        <f t="shared" si="343"/>
        <v>0.28867513459481292</v>
      </c>
      <c r="H3713">
        <f t="shared" si="344"/>
        <v>86</v>
      </c>
      <c r="I3713">
        <f t="shared" si="347"/>
        <v>3.351700381072471E-5</v>
      </c>
      <c r="J3713">
        <f t="shared" si="347"/>
        <v>3.5046078694711126E-3</v>
      </c>
      <c r="K3713">
        <f t="shared" si="347"/>
        <v>0.12162871328992839</v>
      </c>
      <c r="L3713">
        <f t="shared" si="347"/>
        <v>0.18758336449929336</v>
      </c>
      <c r="M3713">
        <f t="shared" si="347"/>
        <v>0.264875240721553</v>
      </c>
      <c r="N3713">
        <f t="shared" si="347"/>
        <v>0.28867513459481292</v>
      </c>
    </row>
    <row r="3714" spans="1:14">
      <c r="A3714">
        <v>2013</v>
      </c>
      <c r="B3714">
        <v>2</v>
      </c>
      <c r="C3714">
        <v>13</v>
      </c>
      <c r="D3714" t="s">
        <v>550</v>
      </c>
      <c r="E3714" t="s">
        <v>551</v>
      </c>
      <c r="F3714">
        <v>2012</v>
      </c>
      <c r="G3714">
        <f t="shared" si="343"/>
        <v>0.27735009811261457</v>
      </c>
      <c r="H3714">
        <f t="shared" si="344"/>
        <v>86</v>
      </c>
      <c r="I3714">
        <f t="shared" ref="I3714:N3729" si="348">$G3714*(I$1^$H3714)</f>
        <v>3.2202095647736504E-5</v>
      </c>
      <c r="J3714">
        <f t="shared" si="348"/>
        <v>3.3671183276951337E-3</v>
      </c>
      <c r="K3714">
        <f t="shared" si="348"/>
        <v>0.11685708785282697</v>
      </c>
      <c r="L3714">
        <f t="shared" si="348"/>
        <v>0.18022426705091138</v>
      </c>
      <c r="M3714">
        <f t="shared" si="348"/>
        <v>0.25448389971252189</v>
      </c>
      <c r="N3714">
        <f t="shared" si="348"/>
        <v>0.27735009811261457</v>
      </c>
    </row>
    <row r="3715" spans="1:14">
      <c r="A3715">
        <v>2013</v>
      </c>
      <c r="B3715">
        <v>2</v>
      </c>
      <c r="C3715">
        <v>14</v>
      </c>
      <c r="D3715" t="s">
        <v>464</v>
      </c>
      <c r="E3715" t="s">
        <v>465</v>
      </c>
      <c r="F3715">
        <v>2011</v>
      </c>
      <c r="G3715">
        <f t="shared" ref="G3715:G3778" si="349">1/SQRT(C3715)</f>
        <v>0.2672612419124244</v>
      </c>
      <c r="H3715">
        <f t="shared" ref="H3715:H3778" si="350">(2020*12+4)-(A3715*12+B3715)</f>
        <v>86</v>
      </c>
      <c r="I3715">
        <f t="shared" si="348"/>
        <v>3.1030715812122141E-5</v>
      </c>
      <c r="J3715">
        <f t="shared" si="348"/>
        <v>3.2446364073774139E-3</v>
      </c>
      <c r="K3715">
        <f t="shared" si="348"/>
        <v>0.11260630747328854</v>
      </c>
      <c r="L3715">
        <f t="shared" si="348"/>
        <v>0.17366844923640665</v>
      </c>
      <c r="M3715">
        <f t="shared" si="348"/>
        <v>0.24522682179210678</v>
      </c>
      <c r="N3715">
        <f t="shared" si="348"/>
        <v>0.2672612419124244</v>
      </c>
    </row>
    <row r="3716" spans="1:14">
      <c r="A3716">
        <v>2013</v>
      </c>
      <c r="B3716">
        <v>2</v>
      </c>
      <c r="C3716">
        <v>15</v>
      </c>
      <c r="D3716" t="s">
        <v>28</v>
      </c>
      <c r="E3716" t="s">
        <v>29</v>
      </c>
      <c r="F3716">
        <v>2004</v>
      </c>
      <c r="G3716">
        <f t="shared" si="349"/>
        <v>0.2581988897471611</v>
      </c>
      <c r="H3716">
        <f t="shared" si="350"/>
        <v>86</v>
      </c>
      <c r="I3716">
        <f t="shared" si="348"/>
        <v>2.9978519569159974E-5</v>
      </c>
      <c r="J3716">
        <f t="shared" si="348"/>
        <v>3.1346165722472463E-3</v>
      </c>
      <c r="K3716">
        <f t="shared" si="348"/>
        <v>0.10878802837284475</v>
      </c>
      <c r="L3716">
        <f t="shared" si="348"/>
        <v>0.16777966178741627</v>
      </c>
      <c r="M3716">
        <f t="shared" si="348"/>
        <v>0.23691161752400514</v>
      </c>
      <c r="N3716">
        <f t="shared" si="348"/>
        <v>0.2581988897471611</v>
      </c>
    </row>
    <row r="3717" spans="1:14">
      <c r="A3717">
        <v>2013</v>
      </c>
      <c r="B3717">
        <v>2</v>
      </c>
      <c r="C3717">
        <v>16</v>
      </c>
      <c r="D3717" t="s">
        <v>20</v>
      </c>
      <c r="E3717" t="s">
        <v>21</v>
      </c>
      <c r="F3717">
        <v>2004</v>
      </c>
      <c r="G3717">
        <f t="shared" si="349"/>
        <v>0.25</v>
      </c>
      <c r="H3717">
        <f t="shared" si="350"/>
        <v>86</v>
      </c>
      <c r="I3717">
        <f t="shared" si="348"/>
        <v>2.9026576758827434E-5</v>
      </c>
      <c r="J3717">
        <f t="shared" si="348"/>
        <v>3.035079445264841E-3</v>
      </c>
      <c r="K3717">
        <f t="shared" si="348"/>
        <v>0.10533355553869193</v>
      </c>
      <c r="L3717">
        <f t="shared" si="348"/>
        <v>0.16245195898374404</v>
      </c>
      <c r="M3717">
        <f t="shared" si="348"/>
        <v>0.2293886872983833</v>
      </c>
      <c r="N3717">
        <f t="shared" si="348"/>
        <v>0.25</v>
      </c>
    </row>
    <row r="3718" spans="1:14">
      <c r="A3718">
        <v>2013</v>
      </c>
      <c r="B3718">
        <v>2</v>
      </c>
      <c r="C3718">
        <v>17</v>
      </c>
      <c r="D3718" t="s">
        <v>546</v>
      </c>
      <c r="E3718" t="s">
        <v>547</v>
      </c>
      <c r="F3718">
        <v>2012</v>
      </c>
      <c r="G3718">
        <f t="shared" si="349"/>
        <v>0.24253562503633297</v>
      </c>
      <c r="H3718">
        <f t="shared" si="350"/>
        <v>86</v>
      </c>
      <c r="I3718">
        <f t="shared" si="348"/>
        <v>2.8159915747469231E-5</v>
      </c>
      <c r="J3718">
        <f t="shared" si="348"/>
        <v>2.9444595611689398E-3</v>
      </c>
      <c r="K3718">
        <f t="shared" si="348"/>
        <v>0.10218855891950376</v>
      </c>
      <c r="L3718">
        <f t="shared" si="348"/>
        <v>0.15760154964199635</v>
      </c>
      <c r="M3718">
        <f t="shared" si="348"/>
        <v>0.22253971460070932</v>
      </c>
      <c r="N3718">
        <f t="shared" si="348"/>
        <v>0.24253562503633297</v>
      </c>
    </row>
    <row r="3719" spans="1:14">
      <c r="A3719">
        <v>2013</v>
      </c>
      <c r="B3719">
        <v>2</v>
      </c>
      <c r="C3719">
        <v>18</v>
      </c>
      <c r="D3719" t="s">
        <v>534</v>
      </c>
      <c r="E3719" t="s">
        <v>535</v>
      </c>
      <c r="F3719">
        <v>2012</v>
      </c>
      <c r="G3719">
        <f t="shared" si="349"/>
        <v>0.23570226039551587</v>
      </c>
      <c r="H3719">
        <f t="shared" si="350"/>
        <v>86</v>
      </c>
      <c r="I3719">
        <f t="shared" si="348"/>
        <v>2.7366519014398291E-5</v>
      </c>
      <c r="J3719">
        <f t="shared" si="348"/>
        <v>2.8615003429155656E-3</v>
      </c>
      <c r="K3719">
        <f t="shared" si="348"/>
        <v>9.9309428543865194E-2</v>
      </c>
      <c r="L3719">
        <f t="shared" si="348"/>
        <v>0.15316117575259239</v>
      </c>
      <c r="M3719">
        <f t="shared" si="348"/>
        <v>0.21626972842155642</v>
      </c>
      <c r="N3719">
        <f t="shared" si="348"/>
        <v>0.23570226039551587</v>
      </c>
    </row>
    <row r="3720" spans="1:14">
      <c r="A3720">
        <v>2013</v>
      </c>
      <c r="B3720">
        <v>2</v>
      </c>
      <c r="C3720">
        <v>19</v>
      </c>
      <c r="D3720" t="s">
        <v>438</v>
      </c>
      <c r="E3720" t="s">
        <v>439</v>
      </c>
      <c r="F3720">
        <v>2011</v>
      </c>
      <c r="G3720">
        <f t="shared" si="349"/>
        <v>0.22941573387056174</v>
      </c>
      <c r="H3720">
        <f t="shared" si="350"/>
        <v>86</v>
      </c>
      <c r="I3720">
        <f t="shared" si="348"/>
        <v>2.6636613635506351E-5</v>
      </c>
      <c r="J3720">
        <f t="shared" si="348"/>
        <v>2.7851799131635639E-3</v>
      </c>
      <c r="K3720">
        <f t="shared" si="348"/>
        <v>9.666069978041833E-2</v>
      </c>
      <c r="L3720">
        <f t="shared" si="348"/>
        <v>0.14907614155586413</v>
      </c>
      <c r="M3720">
        <f t="shared" si="348"/>
        <v>0.21050149615265365</v>
      </c>
      <c r="N3720">
        <f t="shared" si="348"/>
        <v>0.22941573387056174</v>
      </c>
    </row>
    <row r="3721" spans="1:14">
      <c r="A3721">
        <v>2013</v>
      </c>
      <c r="B3721">
        <v>2</v>
      </c>
      <c r="C3721">
        <v>20</v>
      </c>
      <c r="D3721" t="s">
        <v>558</v>
      </c>
      <c r="E3721" t="s">
        <v>559</v>
      </c>
      <c r="F3721">
        <v>2012</v>
      </c>
      <c r="G3721">
        <f t="shared" si="349"/>
        <v>0.22360679774997896</v>
      </c>
      <c r="H3721">
        <f t="shared" si="350"/>
        <v>86</v>
      </c>
      <c r="I3721">
        <f t="shared" si="348"/>
        <v>2.5962159514741463E-5</v>
      </c>
      <c r="J3721">
        <f t="shared" si="348"/>
        <v>2.7146575826898145E-3</v>
      </c>
      <c r="K3721">
        <f t="shared" si="348"/>
        <v>9.421319619850585E-2</v>
      </c>
      <c r="L3721">
        <f t="shared" si="348"/>
        <v>0.14530144934626371</v>
      </c>
      <c r="M3721">
        <f t="shared" si="348"/>
        <v>0.20517147922745105</v>
      </c>
      <c r="N3721">
        <f t="shared" si="348"/>
        <v>0.22360679774997896</v>
      </c>
    </row>
    <row r="3722" spans="1:14">
      <c r="A3722">
        <v>2013</v>
      </c>
      <c r="B3722">
        <v>2</v>
      </c>
      <c r="C3722">
        <v>21</v>
      </c>
      <c r="D3722" t="s">
        <v>18</v>
      </c>
      <c r="E3722" t="s">
        <v>19</v>
      </c>
      <c r="F3722">
        <v>1995</v>
      </c>
      <c r="G3722">
        <f t="shared" si="349"/>
        <v>0.21821789023599239</v>
      </c>
      <c r="H3722">
        <f t="shared" si="350"/>
        <v>86</v>
      </c>
      <c r="I3722">
        <f t="shared" si="348"/>
        <v>2.5336473364337653E-5</v>
      </c>
      <c r="J3722">
        <f t="shared" si="348"/>
        <v>2.6492345329772789E-3</v>
      </c>
      <c r="K3722">
        <f t="shared" si="348"/>
        <v>9.1942665042836338E-2</v>
      </c>
      <c r="L3722">
        <f t="shared" si="348"/>
        <v>0.14179969501654638</v>
      </c>
      <c r="M3722">
        <f t="shared" si="348"/>
        <v>0.20022686154502795</v>
      </c>
      <c r="N3722">
        <f t="shared" si="348"/>
        <v>0.21821789023599239</v>
      </c>
    </row>
    <row r="3723" spans="1:14">
      <c r="A3723">
        <v>2013</v>
      </c>
      <c r="B3723">
        <v>2</v>
      </c>
      <c r="C3723">
        <v>22</v>
      </c>
      <c r="D3723" t="s">
        <v>12</v>
      </c>
      <c r="E3723" t="s">
        <v>13</v>
      </c>
      <c r="F3723">
        <v>2009</v>
      </c>
      <c r="G3723">
        <f t="shared" si="349"/>
        <v>0.21320071635561041</v>
      </c>
      <c r="H3723">
        <f t="shared" si="350"/>
        <v>86</v>
      </c>
      <c r="I3723">
        <f t="shared" si="348"/>
        <v>2.4753947833332486E-5</v>
      </c>
      <c r="J3723">
        <f t="shared" si="348"/>
        <v>2.5883244477066113E-3</v>
      </c>
      <c r="K3723">
        <f t="shared" si="348"/>
        <v>8.9828757988530378E-2</v>
      </c>
      <c r="L3723">
        <f t="shared" si="348"/>
        <v>0.13853949611482588</v>
      </c>
      <c r="M3723">
        <f t="shared" si="348"/>
        <v>0.19562332982355374</v>
      </c>
      <c r="N3723">
        <f t="shared" si="348"/>
        <v>0.21320071635561041</v>
      </c>
    </row>
    <row r="3724" spans="1:14">
      <c r="A3724">
        <v>2013</v>
      </c>
      <c r="B3724">
        <v>2</v>
      </c>
      <c r="C3724">
        <v>23</v>
      </c>
      <c r="D3724" t="s">
        <v>24</v>
      </c>
      <c r="E3724" t="s">
        <v>25</v>
      </c>
      <c r="F3724">
        <v>2002</v>
      </c>
      <c r="G3724">
        <f t="shared" si="349"/>
        <v>0.20851441405707477</v>
      </c>
      <c r="H3724">
        <f t="shared" si="350"/>
        <v>86</v>
      </c>
      <c r="I3724">
        <f t="shared" si="348"/>
        <v>2.4209838579798427E-5</v>
      </c>
      <c r="J3724">
        <f t="shared" si="348"/>
        <v>2.5314312485842797E-3</v>
      </c>
      <c r="K3724">
        <f t="shared" si="348"/>
        <v>8.7854258454794762E-2</v>
      </c>
      <c r="L3724">
        <f t="shared" si="348"/>
        <v>0.13549430015967734</v>
      </c>
      <c r="M3724">
        <f t="shared" si="348"/>
        <v>0.19132339089337577</v>
      </c>
      <c r="N3724">
        <f t="shared" si="348"/>
        <v>0.20851441405707477</v>
      </c>
    </row>
    <row r="3725" spans="1:14">
      <c r="A3725">
        <v>2013</v>
      </c>
      <c r="B3725">
        <v>2</v>
      </c>
      <c r="C3725">
        <v>24</v>
      </c>
      <c r="D3725" t="s">
        <v>474</v>
      </c>
      <c r="E3725" t="s">
        <v>475</v>
      </c>
      <c r="F3725">
        <v>2011</v>
      </c>
      <c r="G3725">
        <f t="shared" si="349"/>
        <v>0.20412414523193154</v>
      </c>
      <c r="H3725">
        <f t="shared" si="350"/>
        <v>86</v>
      </c>
      <c r="I3725">
        <f t="shared" si="348"/>
        <v>2.37001006796188E-5</v>
      </c>
      <c r="J3725">
        <f t="shared" si="348"/>
        <v>2.4781319899027624E-3</v>
      </c>
      <c r="K3725">
        <f t="shared" si="348"/>
        <v>8.6004487954302711E-2</v>
      </c>
      <c r="L3725">
        <f t="shared" si="348"/>
        <v>0.13264146907523822</v>
      </c>
      <c r="M3725">
        <f t="shared" si="348"/>
        <v>0.18729507888262928</v>
      </c>
      <c r="N3725">
        <f t="shared" si="348"/>
        <v>0.20412414523193154</v>
      </c>
    </row>
    <row r="3726" spans="1:14">
      <c r="A3726">
        <v>2013</v>
      </c>
      <c r="B3726">
        <v>2</v>
      </c>
      <c r="C3726">
        <v>25</v>
      </c>
      <c r="D3726" t="s">
        <v>310</v>
      </c>
      <c r="E3726" t="s">
        <v>311</v>
      </c>
      <c r="F3726">
        <v>2009</v>
      </c>
      <c r="G3726">
        <f t="shared" si="349"/>
        <v>0.2</v>
      </c>
      <c r="H3726">
        <f t="shared" si="350"/>
        <v>86</v>
      </c>
      <c r="I3726">
        <f t="shared" si="348"/>
        <v>2.3221261407061948E-5</v>
      </c>
      <c r="J3726">
        <f t="shared" si="348"/>
        <v>2.4280635562118728E-3</v>
      </c>
      <c r="K3726">
        <f t="shared" si="348"/>
        <v>8.4266844430953558E-2</v>
      </c>
      <c r="L3726">
        <f t="shared" si="348"/>
        <v>0.12996156718699522</v>
      </c>
      <c r="M3726">
        <f t="shared" si="348"/>
        <v>0.18351094983870664</v>
      </c>
      <c r="N3726">
        <f t="shared" si="348"/>
        <v>0.2</v>
      </c>
    </row>
    <row r="3727" spans="1:14">
      <c r="A3727">
        <v>2013</v>
      </c>
      <c r="B3727">
        <v>2</v>
      </c>
      <c r="C3727">
        <v>26</v>
      </c>
      <c r="D3727" t="s">
        <v>502</v>
      </c>
      <c r="E3727" t="s">
        <v>503</v>
      </c>
      <c r="F3727">
        <v>2011</v>
      </c>
      <c r="G3727">
        <f t="shared" si="349"/>
        <v>0.19611613513818404</v>
      </c>
      <c r="H3727">
        <f t="shared" si="350"/>
        <v>86</v>
      </c>
      <c r="I3727">
        <f t="shared" si="348"/>
        <v>2.2770320200932294E-5</v>
      </c>
      <c r="J3727">
        <f t="shared" si="348"/>
        <v>2.3809122025707369E-3</v>
      </c>
      <c r="K3727">
        <f t="shared" si="348"/>
        <v>8.2630439250446081E-2</v>
      </c>
      <c r="L3727">
        <f t="shared" si="348"/>
        <v>0.12743780136607472</v>
      </c>
      <c r="M3727">
        <f t="shared" si="348"/>
        <v>0.17994729118952152</v>
      </c>
      <c r="N3727">
        <f t="shared" si="348"/>
        <v>0.19611613513818404</v>
      </c>
    </row>
    <row r="3728" spans="1:14">
      <c r="A3728">
        <v>2013</v>
      </c>
      <c r="B3728">
        <v>2</v>
      </c>
      <c r="C3728">
        <v>27</v>
      </c>
      <c r="D3728" t="s">
        <v>74</v>
      </c>
      <c r="E3728" t="s">
        <v>75</v>
      </c>
      <c r="F3728">
        <v>2008</v>
      </c>
      <c r="G3728">
        <f t="shared" si="349"/>
        <v>0.19245008972987526</v>
      </c>
      <c r="H3728">
        <f t="shared" si="350"/>
        <v>86</v>
      </c>
      <c r="I3728">
        <f t="shared" si="348"/>
        <v>2.2344669207149807E-5</v>
      </c>
      <c r="J3728">
        <f t="shared" si="348"/>
        <v>2.3364052463140748E-3</v>
      </c>
      <c r="K3728">
        <f t="shared" si="348"/>
        <v>8.1085808859952244E-2</v>
      </c>
      <c r="L3728">
        <f t="shared" si="348"/>
        <v>0.12505557633286221</v>
      </c>
      <c r="M3728">
        <f t="shared" si="348"/>
        <v>0.17658349381436866</v>
      </c>
      <c r="N3728">
        <f t="shared" si="348"/>
        <v>0.19245008972987526</v>
      </c>
    </row>
    <row r="3729" spans="1:14">
      <c r="A3729">
        <v>2013</v>
      </c>
      <c r="B3729">
        <v>2</v>
      </c>
      <c r="C3729">
        <v>28</v>
      </c>
      <c r="D3729" t="s">
        <v>536</v>
      </c>
      <c r="E3729" t="s">
        <v>537</v>
      </c>
      <c r="F3729">
        <v>2012</v>
      </c>
      <c r="G3729">
        <f t="shared" si="349"/>
        <v>0.1889822365046136</v>
      </c>
      <c r="H3729">
        <f t="shared" si="350"/>
        <v>86</v>
      </c>
      <c r="I3729">
        <f t="shared" si="348"/>
        <v>2.1942029575824185E-5</v>
      </c>
      <c r="J3729">
        <f t="shared" si="348"/>
        <v>2.2943044061413263E-3</v>
      </c>
      <c r="K3729">
        <f t="shared" si="348"/>
        <v>7.9624683618739728E-2</v>
      </c>
      <c r="L3729">
        <f t="shared" si="348"/>
        <v>0.12280213813321482</v>
      </c>
      <c r="M3729">
        <f t="shared" si="348"/>
        <v>0.1734015486180237</v>
      </c>
      <c r="N3729">
        <f t="shared" si="348"/>
        <v>0.1889822365046136</v>
      </c>
    </row>
    <row r="3730" spans="1:14">
      <c r="A3730">
        <v>2013</v>
      </c>
      <c r="B3730">
        <v>2</v>
      </c>
      <c r="C3730">
        <v>29</v>
      </c>
      <c r="D3730" t="s">
        <v>36</v>
      </c>
      <c r="E3730" t="s">
        <v>37</v>
      </c>
      <c r="F3730">
        <v>2008</v>
      </c>
      <c r="G3730">
        <f t="shared" si="349"/>
        <v>0.18569533817705186</v>
      </c>
      <c r="H3730">
        <f t="shared" si="350"/>
        <v>86</v>
      </c>
      <c r="I3730">
        <f t="shared" ref="I3730:N3745" si="351">$G3730*(I$1^$H3730)</f>
        <v>2.1560399949410457E-5</v>
      </c>
      <c r="J3730">
        <f t="shared" si="351"/>
        <v>2.2544004159306946E-3</v>
      </c>
      <c r="K3730">
        <f t="shared" si="351"/>
        <v>7.8239800868594694E-2</v>
      </c>
      <c r="L3730">
        <f t="shared" si="351"/>
        <v>0.12066628584404362</v>
      </c>
      <c r="M3730">
        <f t="shared" si="351"/>
        <v>0.17038563944745314</v>
      </c>
      <c r="N3730">
        <f t="shared" si="351"/>
        <v>0.18569533817705186</v>
      </c>
    </row>
    <row r="3731" spans="1:14">
      <c r="A3731">
        <v>2013</v>
      </c>
      <c r="B3731">
        <v>2</v>
      </c>
      <c r="C3731">
        <v>30</v>
      </c>
      <c r="D3731" t="s">
        <v>518</v>
      </c>
      <c r="E3731" t="s">
        <v>519</v>
      </c>
      <c r="F3731">
        <v>2012</v>
      </c>
      <c r="G3731">
        <f t="shared" si="349"/>
        <v>0.18257418583505536</v>
      </c>
      <c r="H3731">
        <f t="shared" si="350"/>
        <v>86</v>
      </c>
      <c r="I3731">
        <f t="shared" si="351"/>
        <v>2.1198014477286634E-5</v>
      </c>
      <c r="J3731">
        <f t="shared" si="351"/>
        <v>2.2165086346557592E-3</v>
      </c>
      <c r="K3731">
        <f t="shared" si="351"/>
        <v>7.6924752574353064E-2</v>
      </c>
      <c r="L3731">
        <f t="shared" si="351"/>
        <v>0.1186381365950675</v>
      </c>
      <c r="M3731">
        <f t="shared" si="351"/>
        <v>0.16752181129309773</v>
      </c>
      <c r="N3731">
        <f t="shared" si="351"/>
        <v>0.18257418583505536</v>
      </c>
    </row>
    <row r="3732" spans="1:14">
      <c r="A3732">
        <v>2013</v>
      </c>
      <c r="B3732">
        <v>2</v>
      </c>
      <c r="C3732">
        <v>31</v>
      </c>
      <c r="D3732" t="s">
        <v>50</v>
      </c>
      <c r="E3732" t="s">
        <v>51</v>
      </c>
      <c r="F3732">
        <v>2005</v>
      </c>
      <c r="G3732">
        <f t="shared" si="349"/>
        <v>0.17960530202677491</v>
      </c>
      <c r="H3732">
        <f t="shared" si="350"/>
        <v>86</v>
      </c>
      <c r="I3732">
        <f t="shared" si="351"/>
        <v>2.0853308342290267E-5</v>
      </c>
      <c r="J3732">
        <f t="shared" si="351"/>
        <v>2.1804654417681927E-3</v>
      </c>
      <c r="K3732">
        <f t="shared" si="351"/>
        <v>7.5673860224323333E-2</v>
      </c>
      <c r="L3732">
        <f t="shared" si="351"/>
        <v>0.11670893263246639</v>
      </c>
      <c r="M3732">
        <f t="shared" si="351"/>
        <v>0.16479769785500623</v>
      </c>
      <c r="N3732">
        <f t="shared" si="351"/>
        <v>0.17960530202677491</v>
      </c>
    </row>
    <row r="3733" spans="1:14">
      <c r="A3733">
        <v>2013</v>
      </c>
      <c r="B3733">
        <v>2</v>
      </c>
      <c r="C3733">
        <v>32</v>
      </c>
      <c r="D3733" t="s">
        <v>586</v>
      </c>
      <c r="E3733" t="s">
        <v>587</v>
      </c>
      <c r="F3733">
        <v>2012</v>
      </c>
      <c r="G3733">
        <f t="shared" si="349"/>
        <v>0.17677669529663687</v>
      </c>
      <c r="H3733">
        <f t="shared" si="350"/>
        <v>86</v>
      </c>
      <c r="I3733">
        <f t="shared" si="351"/>
        <v>2.0524889260798714E-5</v>
      </c>
      <c r="J3733">
        <f t="shared" si="351"/>
        <v>2.1461252571866739E-3</v>
      </c>
      <c r="K3733">
        <f t="shared" si="351"/>
        <v>7.4482071407898878E-2</v>
      </c>
      <c r="L3733">
        <f t="shared" si="351"/>
        <v>0.11487088181444428</v>
      </c>
      <c r="M3733">
        <f t="shared" si="351"/>
        <v>0.16220229631616728</v>
      </c>
      <c r="N3733">
        <f t="shared" si="351"/>
        <v>0.17677669529663687</v>
      </c>
    </row>
    <row r="3734" spans="1:14">
      <c r="A3734">
        <v>2013</v>
      </c>
      <c r="B3734">
        <v>2</v>
      </c>
      <c r="C3734">
        <v>33</v>
      </c>
      <c r="D3734" t="s">
        <v>548</v>
      </c>
      <c r="E3734" t="s">
        <v>549</v>
      </c>
      <c r="F3734">
        <v>2010</v>
      </c>
      <c r="G3734">
        <f t="shared" si="349"/>
        <v>0.17407765595569785</v>
      </c>
      <c r="H3734">
        <f t="shared" si="350"/>
        <v>86</v>
      </c>
      <c r="I3734">
        <f t="shared" si="351"/>
        <v>2.0211513770379271E-5</v>
      </c>
      <c r="J3734">
        <f t="shared" si="351"/>
        <v>2.113358061884093E-3</v>
      </c>
      <c r="K3734">
        <f t="shared" si="351"/>
        <v>7.3344873766619231E-2</v>
      </c>
      <c r="L3734">
        <f t="shared" si="351"/>
        <v>0.11311702490120533</v>
      </c>
      <c r="M3734">
        <f t="shared" si="351"/>
        <v>0.1597257799506285</v>
      </c>
      <c r="N3734">
        <f t="shared" si="351"/>
        <v>0.17407765595569785</v>
      </c>
    </row>
    <row r="3735" spans="1:14">
      <c r="A3735">
        <v>2013</v>
      </c>
      <c r="B3735">
        <v>2</v>
      </c>
      <c r="C3735">
        <v>34</v>
      </c>
      <c r="D3735" t="s">
        <v>452</v>
      </c>
      <c r="E3735" t="s">
        <v>453</v>
      </c>
      <c r="F3735">
        <v>2011</v>
      </c>
      <c r="G3735">
        <f t="shared" si="349"/>
        <v>0.17149858514250882</v>
      </c>
      <c r="H3735">
        <f t="shared" si="350"/>
        <v>86</v>
      </c>
      <c r="I3735">
        <f t="shared" si="351"/>
        <v>1.9912067382677337E-5</v>
      </c>
      <c r="J3735">
        <f t="shared" si="351"/>
        <v>2.0820473226321229E-3</v>
      </c>
      <c r="K3735">
        <f t="shared" si="351"/>
        <v>7.2258222971662164E-2</v>
      </c>
      <c r="L3735">
        <f t="shared" si="351"/>
        <v>0.11144112447736391</v>
      </c>
      <c r="M3735">
        <f t="shared" si="351"/>
        <v>0.15735934127748047</v>
      </c>
      <c r="N3735">
        <f t="shared" si="351"/>
        <v>0.17149858514250882</v>
      </c>
    </row>
    <row r="3736" spans="1:14">
      <c r="A3736">
        <v>2013</v>
      </c>
      <c r="B3736">
        <v>2</v>
      </c>
      <c r="C3736">
        <v>35</v>
      </c>
      <c r="D3736" t="s">
        <v>544</v>
      </c>
      <c r="E3736" t="s">
        <v>545</v>
      </c>
      <c r="F3736">
        <v>2011</v>
      </c>
      <c r="G3736">
        <f t="shared" si="349"/>
        <v>0.1690308509457033</v>
      </c>
      <c r="H3736">
        <f t="shared" si="350"/>
        <v>86</v>
      </c>
      <c r="I3736">
        <f t="shared" si="351"/>
        <v>1.9625547878341503E-5</v>
      </c>
      <c r="J3736">
        <f t="shared" si="351"/>
        <v>2.052088245283717E-3</v>
      </c>
      <c r="K3736">
        <f t="shared" si="351"/>
        <v>7.1218482103366385E-2</v>
      </c>
      <c r="L3736">
        <f t="shared" si="351"/>
        <v>0.10983757145927497</v>
      </c>
      <c r="M3736">
        <f t="shared" si="351"/>
        <v>0.15509506004545429</v>
      </c>
      <c r="N3736">
        <f t="shared" si="351"/>
        <v>0.1690308509457033</v>
      </c>
    </row>
    <row r="3737" spans="1:14">
      <c r="A3737">
        <v>2013</v>
      </c>
      <c r="B3737">
        <v>2</v>
      </c>
      <c r="C3737">
        <v>36</v>
      </c>
      <c r="D3737" t="s">
        <v>244</v>
      </c>
      <c r="E3737" t="s">
        <v>245</v>
      </c>
      <c r="F3737">
        <v>2010</v>
      </c>
      <c r="G3737">
        <f t="shared" si="349"/>
        <v>0.16666666666666666</v>
      </c>
      <c r="H3737">
        <f t="shared" si="350"/>
        <v>86</v>
      </c>
      <c r="I3737">
        <f t="shared" si="351"/>
        <v>1.935105117255162E-5</v>
      </c>
      <c r="J3737">
        <f t="shared" si="351"/>
        <v>2.0233862968432274E-3</v>
      </c>
      <c r="K3737">
        <f t="shared" si="351"/>
        <v>7.0222370359127956E-2</v>
      </c>
      <c r="L3737">
        <f t="shared" si="351"/>
        <v>0.10830130598916268</v>
      </c>
      <c r="M3737">
        <f t="shared" si="351"/>
        <v>0.15292579153225552</v>
      </c>
      <c r="N3737">
        <f t="shared" si="351"/>
        <v>0.16666666666666666</v>
      </c>
    </row>
    <row r="3738" spans="1:14">
      <c r="A3738">
        <v>2013</v>
      </c>
      <c r="B3738">
        <v>2</v>
      </c>
      <c r="C3738">
        <v>37</v>
      </c>
      <c r="D3738" t="s">
        <v>48</v>
      </c>
      <c r="E3738" t="s">
        <v>49</v>
      </c>
      <c r="F3738">
        <v>2000</v>
      </c>
      <c r="G3738">
        <f t="shared" si="349"/>
        <v>0.16439898730535729</v>
      </c>
      <c r="H3738">
        <f t="shared" si="350"/>
        <v>86</v>
      </c>
      <c r="I3738">
        <f t="shared" si="351"/>
        <v>1.9087759296369803E-5</v>
      </c>
      <c r="J3738">
        <f t="shared" si="351"/>
        <v>1.9958559487713817E-3</v>
      </c>
      <c r="K3738">
        <f t="shared" si="351"/>
        <v>6.9266919439334246E-2</v>
      </c>
      <c r="L3738">
        <f t="shared" si="351"/>
        <v>0.10682775017079583</v>
      </c>
      <c r="M3738">
        <f t="shared" si="351"/>
        <v>0.15084507156463794</v>
      </c>
      <c r="N3738">
        <f t="shared" si="351"/>
        <v>0.16439898730535729</v>
      </c>
    </row>
    <row r="3739" spans="1:14">
      <c r="A3739">
        <v>2013</v>
      </c>
      <c r="B3739">
        <v>2</v>
      </c>
      <c r="C3739">
        <v>38</v>
      </c>
      <c r="D3739" t="s">
        <v>272</v>
      </c>
      <c r="E3739" t="s">
        <v>273</v>
      </c>
      <c r="F3739">
        <v>2005</v>
      </c>
      <c r="G3739">
        <f t="shared" si="349"/>
        <v>0.16222142113076254</v>
      </c>
      <c r="H3739">
        <f t="shared" si="350"/>
        <v>86</v>
      </c>
      <c r="I3739">
        <f t="shared" si="351"/>
        <v>1.8834930129512598E-5</v>
      </c>
      <c r="J3739">
        <f t="shared" si="351"/>
        <v>1.969419603422516E-3</v>
      </c>
      <c r="K3739">
        <f t="shared" si="351"/>
        <v>6.8349436288970833E-2</v>
      </c>
      <c r="L3739">
        <f t="shared" si="351"/>
        <v>0.10541275060727721</v>
      </c>
      <c r="M3739">
        <f t="shared" si="351"/>
        <v>0.14884703537945534</v>
      </c>
      <c r="N3739">
        <f t="shared" si="351"/>
        <v>0.16222142113076254</v>
      </c>
    </row>
    <row r="3740" spans="1:14">
      <c r="A3740">
        <v>2013</v>
      </c>
      <c r="B3740">
        <v>2</v>
      </c>
      <c r="C3740">
        <v>39</v>
      </c>
      <c r="D3740" t="s">
        <v>564</v>
      </c>
      <c r="E3740" t="s">
        <v>565</v>
      </c>
      <c r="F3740">
        <v>2012</v>
      </c>
      <c r="G3740">
        <f t="shared" si="349"/>
        <v>0.16012815380508713</v>
      </c>
      <c r="H3740">
        <f t="shared" si="350"/>
        <v>86</v>
      </c>
      <c r="I3740">
        <f t="shared" si="351"/>
        <v>1.8591888590690746E-5</v>
      </c>
      <c r="J3740">
        <f t="shared" si="351"/>
        <v>1.9440066728881079E-3</v>
      </c>
      <c r="K3740">
        <f t="shared" si="351"/>
        <v>6.7467471128545398E-2</v>
      </c>
      <c r="L3740">
        <f t="shared" si="351"/>
        <v>0.10405252909634669</v>
      </c>
      <c r="M3740">
        <f t="shared" si="351"/>
        <v>0.14692634800345022</v>
      </c>
      <c r="N3740">
        <f t="shared" si="351"/>
        <v>0.16012815380508713</v>
      </c>
    </row>
    <row r="3741" spans="1:14">
      <c r="A3741">
        <v>2013</v>
      </c>
      <c r="B3741">
        <v>2</v>
      </c>
      <c r="C3741">
        <v>40</v>
      </c>
      <c r="D3741" t="s">
        <v>58</v>
      </c>
      <c r="E3741" t="s">
        <v>59</v>
      </c>
      <c r="F3741">
        <v>2007</v>
      </c>
      <c r="G3741">
        <f t="shared" si="349"/>
        <v>0.15811388300841897</v>
      </c>
      <c r="H3741">
        <f t="shared" si="350"/>
        <v>86</v>
      </c>
      <c r="I3741">
        <f t="shared" si="351"/>
        <v>1.8358019047120536E-5</v>
      </c>
      <c r="J3741">
        <f t="shared" si="351"/>
        <v>1.9195527853194489E-3</v>
      </c>
      <c r="K3741">
        <f t="shared" si="351"/>
        <v>6.6618789909222154E-2</v>
      </c>
      <c r="L3741">
        <f t="shared" si="351"/>
        <v>0.10274364014897673</v>
      </c>
      <c r="M3741">
        <f t="shared" si="351"/>
        <v>0.14507814426780552</v>
      </c>
      <c r="N3741">
        <f t="shared" si="351"/>
        <v>0.15811388300841897</v>
      </c>
    </row>
    <row r="3742" spans="1:14">
      <c r="A3742">
        <v>2013</v>
      </c>
      <c r="B3742">
        <v>2</v>
      </c>
      <c r="C3742">
        <v>41</v>
      </c>
      <c r="D3742" t="s">
        <v>560</v>
      </c>
      <c r="E3742" t="s">
        <v>561</v>
      </c>
      <c r="F3742">
        <v>2012</v>
      </c>
      <c r="G3742">
        <f t="shared" si="349"/>
        <v>0.15617376188860607</v>
      </c>
      <c r="H3742">
        <f t="shared" si="350"/>
        <v>86</v>
      </c>
      <c r="I3742">
        <f t="shared" si="351"/>
        <v>1.8132758748697852E-5</v>
      </c>
      <c r="J3742">
        <f t="shared" si="351"/>
        <v>1.8959990983911756E-3</v>
      </c>
      <c r="K3742">
        <f t="shared" si="351"/>
        <v>6.5801350486319743E-2</v>
      </c>
      <c r="L3742">
        <f t="shared" si="351"/>
        <v>0.10148293424265936</v>
      </c>
      <c r="M3742">
        <f t="shared" si="351"/>
        <v>0.14329797692031052</v>
      </c>
      <c r="N3742">
        <f t="shared" si="351"/>
        <v>0.15617376188860607</v>
      </c>
    </row>
    <row r="3743" spans="1:14">
      <c r="A3743">
        <v>2013</v>
      </c>
      <c r="B3743">
        <v>2</v>
      </c>
      <c r="C3743">
        <v>42</v>
      </c>
      <c r="D3743" t="s">
        <v>376</v>
      </c>
      <c r="E3743" t="s">
        <v>377</v>
      </c>
      <c r="F3743">
        <v>2011</v>
      </c>
      <c r="G3743">
        <f t="shared" si="349"/>
        <v>0.15430334996209191</v>
      </c>
      <c r="H3743">
        <f t="shared" si="350"/>
        <v>86</v>
      </c>
      <c r="I3743">
        <f t="shared" si="351"/>
        <v>1.7915592127275492E-5</v>
      </c>
      <c r="J3743">
        <f t="shared" si="351"/>
        <v>1.8732917032218102E-3</v>
      </c>
      <c r="K3743">
        <f t="shared" si="351"/>
        <v>6.5013281932152903E-2</v>
      </c>
      <c r="L3743">
        <f t="shared" si="351"/>
        <v>0.10026752591638423</v>
      </c>
      <c r="M3743">
        <f t="shared" si="351"/>
        <v>0.14158177157418922</v>
      </c>
      <c r="N3743">
        <f t="shared" si="351"/>
        <v>0.15430334996209191</v>
      </c>
    </row>
    <row r="3744" spans="1:14">
      <c r="A3744">
        <v>2013</v>
      </c>
      <c r="B3744">
        <v>2</v>
      </c>
      <c r="C3744">
        <v>43</v>
      </c>
      <c r="D3744" t="s">
        <v>44</v>
      </c>
      <c r="E3744" t="s">
        <v>45</v>
      </c>
      <c r="F3744">
        <v>1997</v>
      </c>
      <c r="G3744">
        <f t="shared" si="349"/>
        <v>0.15249857033260467</v>
      </c>
      <c r="H3744">
        <f t="shared" si="350"/>
        <v>86</v>
      </c>
      <c r="I3744">
        <f t="shared" si="351"/>
        <v>1.7706045829483173E-5</v>
      </c>
      <c r="J3744">
        <f t="shared" si="351"/>
        <v>1.8513811049950524E-3</v>
      </c>
      <c r="K3744">
        <f t="shared" si="351"/>
        <v>6.4252866510802129E-2</v>
      </c>
      <c r="L3744">
        <f t="shared" si="351"/>
        <v>9.9094765971007595E-2</v>
      </c>
      <c r="M3744">
        <f t="shared" si="351"/>
        <v>0.13992578745390546</v>
      </c>
      <c r="N3744">
        <f t="shared" si="351"/>
        <v>0.15249857033260467</v>
      </c>
    </row>
    <row r="3745" spans="1:14">
      <c r="A3745">
        <v>2013</v>
      </c>
      <c r="B3745">
        <v>2</v>
      </c>
      <c r="C3745">
        <v>44</v>
      </c>
      <c r="D3745" t="s">
        <v>264</v>
      </c>
      <c r="E3745" t="s">
        <v>265</v>
      </c>
      <c r="F3745">
        <v>2010</v>
      </c>
      <c r="G3745">
        <f t="shared" si="349"/>
        <v>0.15075567228888181</v>
      </c>
      <c r="H3745">
        <f t="shared" si="350"/>
        <v>86</v>
      </c>
      <c r="I3745">
        <f t="shared" si="351"/>
        <v>1.7503684374087449E-5</v>
      </c>
      <c r="J3745">
        <f t="shared" si="351"/>
        <v>1.8302217688842704E-3</v>
      </c>
      <c r="K3745">
        <f t="shared" si="351"/>
        <v>6.3518523919255096E-2</v>
      </c>
      <c r="L3745">
        <f t="shared" si="351"/>
        <v>9.7962217164960744E-2</v>
      </c>
      <c r="M3745">
        <f t="shared" si="351"/>
        <v>0.13832658307652743</v>
      </c>
      <c r="N3745">
        <f t="shared" si="351"/>
        <v>0.15075567228888181</v>
      </c>
    </row>
    <row r="3746" spans="1:14">
      <c r="A3746">
        <v>2013</v>
      </c>
      <c r="B3746">
        <v>2</v>
      </c>
      <c r="C3746">
        <v>45</v>
      </c>
      <c r="D3746" t="s">
        <v>60</v>
      </c>
      <c r="E3746" t="s">
        <v>61</v>
      </c>
      <c r="F3746">
        <v>2005</v>
      </c>
      <c r="G3746">
        <f t="shared" si="349"/>
        <v>0.14907119849998599</v>
      </c>
      <c r="H3746">
        <f t="shared" si="350"/>
        <v>86</v>
      </c>
      <c r="I3746">
        <f t="shared" ref="I3746:N3761" si="352">$G3746*(I$1^$H3746)</f>
        <v>1.7308106343160976E-5</v>
      </c>
      <c r="J3746">
        <f t="shared" si="352"/>
        <v>1.8097717217932098E-3</v>
      </c>
      <c r="K3746">
        <f t="shared" si="352"/>
        <v>6.2808797465670571E-2</v>
      </c>
      <c r="L3746">
        <f t="shared" si="352"/>
        <v>9.6867632897509159E-2</v>
      </c>
      <c r="M3746">
        <f t="shared" si="352"/>
        <v>0.13678098615163403</v>
      </c>
      <c r="N3746">
        <f t="shared" si="352"/>
        <v>0.14907119849998599</v>
      </c>
    </row>
    <row r="3747" spans="1:14">
      <c r="A3747">
        <v>2013</v>
      </c>
      <c r="B3747">
        <v>2</v>
      </c>
      <c r="C3747">
        <v>46</v>
      </c>
      <c r="D3747" t="s">
        <v>528</v>
      </c>
      <c r="E3747" t="s">
        <v>529</v>
      </c>
      <c r="F3747">
        <v>2012</v>
      </c>
      <c r="G3747">
        <f t="shared" si="349"/>
        <v>0.14744195615489714</v>
      </c>
      <c r="H3747">
        <f t="shared" si="350"/>
        <v>86</v>
      </c>
      <c r="I3747">
        <f t="shared" si="352"/>
        <v>1.7118941031207162E-5</v>
      </c>
      <c r="J3747">
        <f t="shared" si="352"/>
        <v>1.7899922019814728E-3</v>
      </c>
      <c r="K3747">
        <f t="shared" si="352"/>
        <v>6.2122341909500951E-2</v>
      </c>
      <c r="L3747">
        <f t="shared" si="352"/>
        <v>9.5808938455033341E-2</v>
      </c>
      <c r="M3747">
        <f t="shared" si="352"/>
        <v>0.13528606710031055</v>
      </c>
      <c r="N3747">
        <f t="shared" si="352"/>
        <v>0.14744195615489714</v>
      </c>
    </row>
    <row r="3748" spans="1:14">
      <c r="A3748">
        <v>2013</v>
      </c>
      <c r="B3748">
        <v>2</v>
      </c>
      <c r="C3748">
        <v>47</v>
      </c>
      <c r="D3748" t="s">
        <v>40</v>
      </c>
      <c r="E3748" t="s">
        <v>41</v>
      </c>
      <c r="F3748">
        <v>2005</v>
      </c>
      <c r="G3748">
        <f t="shared" si="349"/>
        <v>0.14586499149789456</v>
      </c>
      <c r="H3748">
        <f t="shared" si="350"/>
        <v>86</v>
      </c>
      <c r="I3748">
        <f t="shared" si="352"/>
        <v>1.693584548855739E-5</v>
      </c>
      <c r="J3748">
        <f t="shared" si="352"/>
        <v>1.7708473499159622E-3</v>
      </c>
      <c r="K3748">
        <f t="shared" si="352"/>
        <v>6.1457912732377211E-2</v>
      </c>
      <c r="L3748">
        <f t="shared" si="352"/>
        <v>9.478421446392056E-2</v>
      </c>
      <c r="M3748">
        <f t="shared" si="352"/>
        <v>0.13383911568996748</v>
      </c>
      <c r="N3748">
        <f t="shared" si="352"/>
        <v>0.14586499149789456</v>
      </c>
    </row>
    <row r="3749" spans="1:14">
      <c r="A3749">
        <v>2013</v>
      </c>
      <c r="B3749">
        <v>2</v>
      </c>
      <c r="C3749">
        <v>48</v>
      </c>
      <c r="D3749" t="s">
        <v>72</v>
      </c>
      <c r="E3749" t="s">
        <v>73</v>
      </c>
      <c r="F3749">
        <v>2003</v>
      </c>
      <c r="G3749">
        <f t="shared" si="349"/>
        <v>0.14433756729740646</v>
      </c>
      <c r="H3749">
        <f t="shared" si="350"/>
        <v>86</v>
      </c>
      <c r="I3749">
        <f t="shared" si="352"/>
        <v>1.6758501905362355E-5</v>
      </c>
      <c r="J3749">
        <f t="shared" si="352"/>
        <v>1.7523039347355563E-3</v>
      </c>
      <c r="K3749">
        <f t="shared" si="352"/>
        <v>6.0814356644964193E-2</v>
      </c>
      <c r="L3749">
        <f t="shared" si="352"/>
        <v>9.379168224964668E-2</v>
      </c>
      <c r="M3749">
        <f t="shared" si="352"/>
        <v>0.1324376203607765</v>
      </c>
      <c r="N3749">
        <f t="shared" si="352"/>
        <v>0.14433756729740646</v>
      </c>
    </row>
    <row r="3750" spans="1:14">
      <c r="A3750">
        <v>2013</v>
      </c>
      <c r="B3750">
        <v>2</v>
      </c>
      <c r="C3750">
        <v>49</v>
      </c>
      <c r="D3750" t="s">
        <v>62</v>
      </c>
      <c r="E3750" t="s">
        <v>63</v>
      </c>
      <c r="F3750">
        <v>1999</v>
      </c>
      <c r="G3750">
        <f t="shared" si="349"/>
        <v>0.14285714285714285</v>
      </c>
      <c r="H3750">
        <f t="shared" si="350"/>
        <v>86</v>
      </c>
      <c r="I3750">
        <f t="shared" si="352"/>
        <v>1.6586615290758532E-5</v>
      </c>
      <c r="J3750">
        <f t="shared" si="352"/>
        <v>1.7343311115799091E-3</v>
      </c>
      <c r="K3750">
        <f t="shared" si="352"/>
        <v>6.0190603164966813E-2</v>
      </c>
      <c r="L3750">
        <f t="shared" si="352"/>
        <v>9.2829690847853724E-2</v>
      </c>
      <c r="M3750">
        <f t="shared" si="352"/>
        <v>0.13107924988479044</v>
      </c>
      <c r="N3750">
        <f t="shared" si="352"/>
        <v>0.14285714285714285</v>
      </c>
    </row>
    <row r="3751" spans="1:14">
      <c r="A3751">
        <v>2013</v>
      </c>
      <c r="B3751">
        <v>2</v>
      </c>
      <c r="C3751">
        <v>50</v>
      </c>
      <c r="D3751" t="s">
        <v>156</v>
      </c>
      <c r="E3751" t="s">
        <v>157</v>
      </c>
      <c r="F3751">
        <v>2003</v>
      </c>
      <c r="G3751">
        <f t="shared" si="349"/>
        <v>0.1414213562373095</v>
      </c>
      <c r="H3751">
        <f t="shared" si="350"/>
        <v>86</v>
      </c>
      <c r="I3751">
        <f t="shared" si="352"/>
        <v>1.6419911408638972E-5</v>
      </c>
      <c r="J3751">
        <f t="shared" si="352"/>
        <v>1.7169002057493392E-3</v>
      </c>
      <c r="K3751">
        <f t="shared" si="352"/>
        <v>5.9585657126319108E-2</v>
      </c>
      <c r="L3751">
        <f t="shared" si="352"/>
        <v>9.1896705451555427E-2</v>
      </c>
      <c r="M3751">
        <f t="shared" si="352"/>
        <v>0.12976183705293384</v>
      </c>
      <c r="N3751">
        <f t="shared" si="352"/>
        <v>0.1414213562373095</v>
      </c>
    </row>
    <row r="3752" spans="1:14">
      <c r="A3752">
        <v>2013</v>
      </c>
      <c r="B3752">
        <v>2</v>
      </c>
      <c r="C3752">
        <v>51</v>
      </c>
      <c r="D3752" t="s">
        <v>108</v>
      </c>
      <c r="E3752" t="s">
        <v>109</v>
      </c>
      <c r="F3752">
        <v>1997</v>
      </c>
      <c r="G3752">
        <f t="shared" si="349"/>
        <v>0.14002800840280097</v>
      </c>
      <c r="H3752">
        <f t="shared" si="350"/>
        <v>86</v>
      </c>
      <c r="I3752">
        <f t="shared" si="352"/>
        <v>1.6258134937158539E-5</v>
      </c>
      <c r="J3752">
        <f t="shared" si="352"/>
        <v>1.6999845202588547E-3</v>
      </c>
      <c r="K3752">
        <f t="shared" si="352"/>
        <v>5.8998592000275428E-2</v>
      </c>
      <c r="L3752">
        <f t="shared" si="352"/>
        <v>9.0991297110508754E-2</v>
      </c>
      <c r="M3752">
        <f t="shared" si="352"/>
        <v>0.128483364130102</v>
      </c>
      <c r="N3752">
        <f t="shared" si="352"/>
        <v>0.14002800840280097</v>
      </c>
    </row>
    <row r="3753" spans="1:14">
      <c r="A3753">
        <v>2013</v>
      </c>
      <c r="B3753">
        <v>2</v>
      </c>
      <c r="C3753">
        <v>52</v>
      </c>
      <c r="D3753" t="s">
        <v>412</v>
      </c>
      <c r="E3753" t="s">
        <v>413</v>
      </c>
      <c r="F3753">
        <v>2011</v>
      </c>
      <c r="G3753">
        <f t="shared" si="349"/>
        <v>0.13867504905630729</v>
      </c>
      <c r="H3753">
        <f t="shared" si="350"/>
        <v>86</v>
      </c>
      <c r="I3753">
        <f t="shared" si="352"/>
        <v>1.6101047823868252E-5</v>
      </c>
      <c r="J3753">
        <f t="shared" si="352"/>
        <v>1.6835591638475669E-3</v>
      </c>
      <c r="K3753">
        <f t="shared" si="352"/>
        <v>5.8428543926413487E-2</v>
      </c>
      <c r="L3753">
        <f t="shared" si="352"/>
        <v>9.011213352545569E-2</v>
      </c>
      <c r="M3753">
        <f t="shared" si="352"/>
        <v>0.12724194985626094</v>
      </c>
      <c r="N3753">
        <f t="shared" si="352"/>
        <v>0.13867504905630729</v>
      </c>
    </row>
    <row r="3754" spans="1:14">
      <c r="A3754">
        <v>2013</v>
      </c>
      <c r="B3754">
        <v>2</v>
      </c>
      <c r="C3754">
        <v>53</v>
      </c>
      <c r="D3754" t="s">
        <v>420</v>
      </c>
      <c r="E3754" t="s">
        <v>421</v>
      </c>
      <c r="F3754">
        <v>2011</v>
      </c>
      <c r="G3754">
        <f t="shared" si="349"/>
        <v>0.13736056394868904</v>
      </c>
      <c r="H3754">
        <f t="shared" si="350"/>
        <v>86</v>
      </c>
      <c r="I3754">
        <f t="shared" si="352"/>
        <v>1.5948427812369786E-5</v>
      </c>
      <c r="J3754">
        <f t="shared" si="352"/>
        <v>1.6676008969226113E-3</v>
      </c>
      <c r="K3754">
        <f t="shared" si="352"/>
        <v>5.7874706366061124E-2</v>
      </c>
      <c r="L3754">
        <f t="shared" si="352"/>
        <v>8.925797080230552E-2</v>
      </c>
      <c r="M3754">
        <f t="shared" si="352"/>
        <v>0.12603583780302163</v>
      </c>
      <c r="N3754">
        <f t="shared" si="352"/>
        <v>0.13736056394868904</v>
      </c>
    </row>
    <row r="3755" spans="1:14">
      <c r="A3755">
        <v>2013</v>
      </c>
      <c r="B3755">
        <v>2</v>
      </c>
      <c r="C3755">
        <v>54</v>
      </c>
      <c r="D3755" t="s">
        <v>304</v>
      </c>
      <c r="E3755" t="s">
        <v>305</v>
      </c>
      <c r="F3755">
        <v>2010</v>
      </c>
      <c r="G3755">
        <f t="shared" si="349"/>
        <v>0.13608276348795434</v>
      </c>
      <c r="H3755">
        <f t="shared" si="350"/>
        <v>86</v>
      </c>
      <c r="I3755">
        <f t="shared" si="352"/>
        <v>1.5800067119745865E-5</v>
      </c>
      <c r="J3755">
        <f t="shared" si="352"/>
        <v>1.652087993268508E-3</v>
      </c>
      <c r="K3755">
        <f t="shared" si="352"/>
        <v>5.7336325302868467E-2</v>
      </c>
      <c r="L3755">
        <f t="shared" si="352"/>
        <v>8.8427646050158792E-2</v>
      </c>
      <c r="M3755">
        <f t="shared" si="352"/>
        <v>0.12486338592175283</v>
      </c>
      <c r="N3755">
        <f t="shared" si="352"/>
        <v>0.13608276348795434</v>
      </c>
    </row>
    <row r="3756" spans="1:14">
      <c r="A3756">
        <v>2013</v>
      </c>
      <c r="B3756">
        <v>2</v>
      </c>
      <c r="C3756">
        <v>55</v>
      </c>
      <c r="D3756" t="s">
        <v>122</v>
      </c>
      <c r="E3756" t="s">
        <v>123</v>
      </c>
      <c r="F3756">
        <v>1993</v>
      </c>
      <c r="G3756">
        <f t="shared" si="349"/>
        <v>0.13483997249264842</v>
      </c>
      <c r="H3756">
        <f t="shared" si="350"/>
        <v>86</v>
      </c>
      <c r="I3756">
        <f t="shared" si="352"/>
        <v>1.5655771246864158E-5</v>
      </c>
      <c r="J3756">
        <f t="shared" si="352"/>
        <v>1.6370001156500553E-3</v>
      </c>
      <c r="K3756">
        <f t="shared" si="352"/>
        <v>5.6812694925560299E-2</v>
      </c>
      <c r="L3756">
        <f t="shared" si="352"/>
        <v>8.7620070722979587E-2</v>
      </c>
      <c r="M3756">
        <f t="shared" si="352"/>
        <v>0.12372305714175494</v>
      </c>
      <c r="N3756">
        <f t="shared" si="352"/>
        <v>0.13483997249264842</v>
      </c>
    </row>
    <row r="3757" spans="1:14">
      <c r="A3757">
        <v>2013</v>
      </c>
      <c r="B3757">
        <v>2</v>
      </c>
      <c r="C3757">
        <v>56</v>
      </c>
      <c r="D3757" t="s">
        <v>38</v>
      </c>
      <c r="E3757" t="s">
        <v>39</v>
      </c>
      <c r="F3757">
        <v>2006</v>
      </c>
      <c r="G3757">
        <f t="shared" si="349"/>
        <v>0.1336306209562122</v>
      </c>
      <c r="H3757">
        <f t="shared" si="350"/>
        <v>86</v>
      </c>
      <c r="I3757">
        <f t="shared" si="352"/>
        <v>1.551535790606107E-5</v>
      </c>
      <c r="J3757">
        <f t="shared" si="352"/>
        <v>1.6223182036887069E-3</v>
      </c>
      <c r="K3757">
        <f t="shared" si="352"/>
        <v>5.6303153736644268E-2</v>
      </c>
      <c r="L3757">
        <f t="shared" si="352"/>
        <v>8.6834224618203323E-2</v>
      </c>
      <c r="M3757">
        <f t="shared" si="352"/>
        <v>0.12261341089605339</v>
      </c>
      <c r="N3757">
        <f t="shared" si="352"/>
        <v>0.1336306209562122</v>
      </c>
    </row>
    <row r="3758" spans="1:14">
      <c r="A3758">
        <v>2013</v>
      </c>
      <c r="B3758">
        <v>2</v>
      </c>
      <c r="C3758">
        <v>57</v>
      </c>
      <c r="D3758" t="s">
        <v>602</v>
      </c>
      <c r="E3758" t="s">
        <v>603</v>
      </c>
      <c r="F3758">
        <v>2012</v>
      </c>
      <c r="G3758">
        <f t="shared" si="349"/>
        <v>0.13245323570650439</v>
      </c>
      <c r="H3758">
        <f t="shared" si="350"/>
        <v>86</v>
      </c>
      <c r="I3758">
        <f t="shared" si="352"/>
        <v>1.5378656052759648E-5</v>
      </c>
      <c r="J3758">
        <f t="shared" si="352"/>
        <v>1.6080243726065222E-3</v>
      </c>
      <c r="K3758">
        <f t="shared" si="352"/>
        <v>5.5807081038282136E-2</v>
      </c>
      <c r="L3758">
        <f t="shared" si="352"/>
        <v>8.6069150457028926E-2</v>
      </c>
      <c r="M3758">
        <f t="shared" si="352"/>
        <v>0.12153309546855356</v>
      </c>
      <c r="N3758">
        <f t="shared" si="352"/>
        <v>0.13245323570650439</v>
      </c>
    </row>
    <row r="3759" spans="1:14">
      <c r="A3759">
        <v>2013</v>
      </c>
      <c r="B3759">
        <v>2</v>
      </c>
      <c r="C3759">
        <v>58</v>
      </c>
      <c r="D3759" t="s">
        <v>594</v>
      </c>
      <c r="E3759" t="s">
        <v>595</v>
      </c>
      <c r="F3759">
        <v>2012</v>
      </c>
      <c r="G3759">
        <f t="shared" si="349"/>
        <v>0.13130643285972254</v>
      </c>
      <c r="H3759">
        <f t="shared" si="350"/>
        <v>86</v>
      </c>
      <c r="I3759">
        <f t="shared" si="352"/>
        <v>1.524550500932223E-5</v>
      </c>
      <c r="J3759">
        <f t="shared" si="352"/>
        <v>1.5941018216143671E-3</v>
      </c>
      <c r="K3759">
        <f t="shared" si="352"/>
        <v>5.5323893752868433E-2</v>
      </c>
      <c r="L3759">
        <f t="shared" si="352"/>
        <v>8.5323948980917552E-2</v>
      </c>
      <c r="M3759">
        <f t="shared" si="352"/>
        <v>0.12048084107010022</v>
      </c>
      <c r="N3759">
        <f t="shared" si="352"/>
        <v>0.13130643285972254</v>
      </c>
    </row>
    <row r="3760" spans="1:14">
      <c r="A3760">
        <v>2013</v>
      </c>
      <c r="B3760">
        <v>2</v>
      </c>
      <c r="C3760">
        <v>59</v>
      </c>
      <c r="D3760" t="s">
        <v>170</v>
      </c>
      <c r="E3760" t="s">
        <v>171</v>
      </c>
      <c r="F3760">
        <v>2004</v>
      </c>
      <c r="G3760">
        <f t="shared" si="349"/>
        <v>0.13018891098082389</v>
      </c>
      <c r="H3760">
        <f t="shared" si="350"/>
        <v>86</v>
      </c>
      <c r="I3760">
        <f t="shared" si="352"/>
        <v>1.5115753670932145E-5</v>
      </c>
      <c r="J3760">
        <f t="shared" si="352"/>
        <v>1.580534750877251E-3</v>
      </c>
      <c r="K3760">
        <f t="shared" si="352"/>
        <v>5.4853043541281732E-2</v>
      </c>
      <c r="L3760">
        <f t="shared" si="352"/>
        <v>8.4597774507180423E-2</v>
      </c>
      <c r="M3760">
        <f t="shared" si="352"/>
        <v>0.11945545356278908</v>
      </c>
      <c r="N3760">
        <f t="shared" si="352"/>
        <v>0.13018891098082389</v>
      </c>
    </row>
    <row r="3761" spans="1:14">
      <c r="A3761">
        <v>2013</v>
      </c>
      <c r="B3761">
        <v>2</v>
      </c>
      <c r="C3761">
        <v>60</v>
      </c>
      <c r="D3761" t="s">
        <v>538</v>
      </c>
      <c r="E3761" t="s">
        <v>539</v>
      </c>
      <c r="F3761">
        <v>2012</v>
      </c>
      <c r="G3761">
        <f t="shared" si="349"/>
        <v>0.12909944487358055</v>
      </c>
      <c r="H3761">
        <f t="shared" si="350"/>
        <v>86</v>
      </c>
      <c r="I3761">
        <f t="shared" si="352"/>
        <v>1.4989259784579987E-5</v>
      </c>
      <c r="J3761">
        <f t="shared" si="352"/>
        <v>1.5673082861236232E-3</v>
      </c>
      <c r="K3761">
        <f t="shared" si="352"/>
        <v>5.4394014186422375E-2</v>
      </c>
      <c r="L3761">
        <f t="shared" si="352"/>
        <v>8.3889830893708134E-2</v>
      </c>
      <c r="M3761">
        <f t="shared" si="352"/>
        <v>0.11845580876200257</v>
      </c>
      <c r="N3761">
        <f t="shared" si="352"/>
        <v>0.12909944487358055</v>
      </c>
    </row>
    <row r="3762" spans="1:14">
      <c r="A3762">
        <v>2013</v>
      </c>
      <c r="B3762">
        <v>2</v>
      </c>
      <c r="C3762">
        <v>61</v>
      </c>
      <c r="D3762" t="s">
        <v>514</v>
      </c>
      <c r="E3762" t="s">
        <v>515</v>
      </c>
      <c r="F3762">
        <v>2012</v>
      </c>
      <c r="G3762">
        <f t="shared" si="349"/>
        <v>0.12803687993289598</v>
      </c>
      <c r="H3762">
        <f t="shared" si="350"/>
        <v>86</v>
      </c>
      <c r="I3762">
        <f t="shared" ref="I3762:N3777" si="353">$G3762*(I$1^$H3762)</f>
        <v>1.4865889293331908E-5</v>
      </c>
      <c r="J3762">
        <f t="shared" si="353"/>
        <v>1.5544084100806998E-3</v>
      </c>
      <c r="K3762">
        <f t="shared" si="353"/>
        <v>5.3946319213650118E-2</v>
      </c>
      <c r="L3762">
        <f t="shared" si="353"/>
        <v>8.3199367869061513E-2</v>
      </c>
      <c r="M3762">
        <f t="shared" si="353"/>
        <v>0.11748084725435089</v>
      </c>
      <c r="N3762">
        <f t="shared" si="353"/>
        <v>0.12803687993289598</v>
      </c>
    </row>
    <row r="3763" spans="1:14">
      <c r="A3763">
        <v>2013</v>
      </c>
      <c r="B3763">
        <v>2</v>
      </c>
      <c r="C3763">
        <v>62</v>
      </c>
      <c r="D3763" t="s">
        <v>512</v>
      </c>
      <c r="E3763" t="s">
        <v>513</v>
      </c>
      <c r="F3763">
        <v>2009</v>
      </c>
      <c r="G3763">
        <f t="shared" si="349"/>
        <v>0.1270001270001905</v>
      </c>
      <c r="H3763">
        <f t="shared" si="350"/>
        <v>86</v>
      </c>
      <c r="I3763">
        <f t="shared" si="353"/>
        <v>1.4745515739007448E-5</v>
      </c>
      <c r="J3763">
        <f t="shared" si="353"/>
        <v>1.5418219000172101E-3</v>
      </c>
      <c r="K3763">
        <f t="shared" si="353"/>
        <v>5.3509499723181982E-2</v>
      </c>
      <c r="L3763">
        <f t="shared" si="353"/>
        <v>8.2525677689460925E-2</v>
      </c>
      <c r="M3763">
        <f t="shared" si="353"/>
        <v>0.11652956967720667</v>
      </c>
      <c r="N3763">
        <f t="shared" si="353"/>
        <v>0.1270001270001905</v>
      </c>
    </row>
    <row r="3764" spans="1:14">
      <c r="A3764">
        <v>2013</v>
      </c>
      <c r="B3764">
        <v>2</v>
      </c>
      <c r="C3764">
        <v>63</v>
      </c>
      <c r="D3764" t="s">
        <v>234</v>
      </c>
      <c r="E3764" t="s">
        <v>235</v>
      </c>
      <c r="F3764">
        <v>1980</v>
      </c>
      <c r="G3764">
        <f t="shared" si="349"/>
        <v>0.12598815766974239</v>
      </c>
      <c r="H3764">
        <f t="shared" si="350"/>
        <v>86</v>
      </c>
      <c r="I3764">
        <f t="shared" si="353"/>
        <v>1.4628019717216124E-5</v>
      </c>
      <c r="J3764">
        <f t="shared" si="353"/>
        <v>1.5295362707608842E-3</v>
      </c>
      <c r="K3764">
        <f t="shared" si="353"/>
        <v>5.3083122412493147E-2</v>
      </c>
      <c r="L3764">
        <f t="shared" si="353"/>
        <v>8.1868092088809866E-2</v>
      </c>
      <c r="M3764">
        <f t="shared" si="353"/>
        <v>0.11560103241201579</v>
      </c>
      <c r="N3764">
        <f t="shared" si="353"/>
        <v>0.12598815766974239</v>
      </c>
    </row>
    <row r="3765" spans="1:14">
      <c r="A3765">
        <v>2013</v>
      </c>
      <c r="B3765">
        <v>2</v>
      </c>
      <c r="C3765">
        <v>64</v>
      </c>
      <c r="D3765" t="s">
        <v>446</v>
      </c>
      <c r="E3765" t="s">
        <v>447</v>
      </c>
      <c r="F3765">
        <v>2011</v>
      </c>
      <c r="G3765">
        <f t="shared" si="349"/>
        <v>0.125</v>
      </c>
      <c r="H3765">
        <f t="shared" si="350"/>
        <v>86</v>
      </c>
      <c r="I3765">
        <f t="shared" si="353"/>
        <v>1.4513288379413717E-5</v>
      </c>
      <c r="J3765">
        <f t="shared" si="353"/>
        <v>1.5175397226324205E-3</v>
      </c>
      <c r="K3765">
        <f t="shared" si="353"/>
        <v>5.2666777769345967E-2</v>
      </c>
      <c r="L3765">
        <f t="shared" si="353"/>
        <v>8.1225979491872019E-2</v>
      </c>
      <c r="M3765">
        <f t="shared" si="353"/>
        <v>0.11469434364919165</v>
      </c>
      <c r="N3765">
        <f t="shared" si="353"/>
        <v>0.125</v>
      </c>
    </row>
    <row r="3766" spans="1:14">
      <c r="A3766">
        <v>2013</v>
      </c>
      <c r="B3766">
        <v>2</v>
      </c>
      <c r="C3766">
        <v>65</v>
      </c>
      <c r="D3766" t="s">
        <v>568</v>
      </c>
      <c r="E3766" t="s">
        <v>569</v>
      </c>
      <c r="F3766">
        <v>2012</v>
      </c>
      <c r="G3766">
        <f t="shared" si="349"/>
        <v>0.12403473458920847</v>
      </c>
      <c r="H3766">
        <f t="shared" si="350"/>
        <v>86</v>
      </c>
      <c r="I3766">
        <f t="shared" si="353"/>
        <v>1.4401214977257792E-5</v>
      </c>
      <c r="J3766">
        <f t="shared" si="353"/>
        <v>1.5058210938023466E-3</v>
      </c>
      <c r="K3766">
        <f t="shared" si="353"/>
        <v>5.2260078418317216E-2</v>
      </c>
      <c r="L3766">
        <f t="shared" si="353"/>
        <v>8.0598742464182693E-2</v>
      </c>
      <c r="M3766">
        <f t="shared" si="353"/>
        <v>0.11380865978728763</v>
      </c>
      <c r="N3766">
        <f t="shared" si="353"/>
        <v>0.12403473458920847</v>
      </c>
    </row>
    <row r="3767" spans="1:14">
      <c r="A3767">
        <v>2013</v>
      </c>
      <c r="B3767">
        <v>2</v>
      </c>
      <c r="C3767">
        <v>66</v>
      </c>
      <c r="D3767" t="s">
        <v>604</v>
      </c>
      <c r="E3767" t="s">
        <v>605</v>
      </c>
      <c r="F3767">
        <v>2012</v>
      </c>
      <c r="G3767">
        <f t="shared" si="349"/>
        <v>0.12309149097933272</v>
      </c>
      <c r="H3767">
        <f t="shared" si="350"/>
        <v>86</v>
      </c>
      <c r="I3767">
        <f t="shared" si="353"/>
        <v>1.4291698445080464E-5</v>
      </c>
      <c r="J3767">
        <f t="shared" si="353"/>
        <v>1.4943698166335014E-3</v>
      </c>
      <c r="K3767">
        <f t="shared" si="353"/>
        <v>5.1862657605647761E-2</v>
      </c>
      <c r="L3767">
        <f t="shared" si="353"/>
        <v>7.9985815375289829E-2</v>
      </c>
      <c r="M3767">
        <f t="shared" si="353"/>
        <v>0.1129431821333997</v>
      </c>
      <c r="N3767">
        <f t="shared" si="353"/>
        <v>0.12309149097933272</v>
      </c>
    </row>
    <row r="3768" spans="1:14">
      <c r="A3768">
        <v>2013</v>
      </c>
      <c r="B3768">
        <v>2</v>
      </c>
      <c r="C3768">
        <v>67</v>
      </c>
      <c r="D3768" t="s">
        <v>76</v>
      </c>
      <c r="E3768" t="s">
        <v>77</v>
      </c>
      <c r="F3768">
        <v>2007</v>
      </c>
      <c r="G3768">
        <f t="shared" si="349"/>
        <v>0.12216944435630522</v>
      </c>
      <c r="H3768">
        <f t="shared" si="350"/>
        <v>86</v>
      </c>
      <c r="I3768">
        <f t="shared" si="353"/>
        <v>1.4184643016766362E-5</v>
      </c>
      <c r="J3768">
        <f t="shared" si="353"/>
        <v>1.483175877620995E-3</v>
      </c>
      <c r="K3768">
        <f t="shared" si="353"/>
        <v>5.1474167808944038E-2</v>
      </c>
      <c r="L3768">
        <f t="shared" si="353"/>
        <v>7.9386662254549184E-2</v>
      </c>
      <c r="M3768">
        <f t="shared" si="353"/>
        <v>0.11209715387546294</v>
      </c>
      <c r="N3768">
        <f t="shared" si="353"/>
        <v>0.12216944435630522</v>
      </c>
    </row>
    <row r="3769" spans="1:14">
      <c r="A3769">
        <v>2013</v>
      </c>
      <c r="B3769">
        <v>2</v>
      </c>
      <c r="C3769">
        <v>68</v>
      </c>
      <c r="D3769" t="s">
        <v>572</v>
      </c>
      <c r="E3769" t="s">
        <v>573</v>
      </c>
      <c r="F3769">
        <v>2012</v>
      </c>
      <c r="G3769">
        <f t="shared" si="349"/>
        <v>0.12126781251816648</v>
      </c>
      <c r="H3769">
        <f t="shared" si="350"/>
        <v>86</v>
      </c>
      <c r="I3769">
        <f t="shared" si="353"/>
        <v>1.4079957873734615E-5</v>
      </c>
      <c r="J3769">
        <f t="shared" si="353"/>
        <v>1.4722297805844699E-3</v>
      </c>
      <c r="K3769">
        <f t="shared" si="353"/>
        <v>5.1094279459751882E-2</v>
      </c>
      <c r="L3769">
        <f t="shared" si="353"/>
        <v>7.8800774820998176E-2</v>
      </c>
      <c r="M3769">
        <f t="shared" si="353"/>
        <v>0.11126985730035466</v>
      </c>
      <c r="N3769">
        <f t="shared" si="353"/>
        <v>0.12126781251816648</v>
      </c>
    </row>
    <row r="3770" spans="1:14">
      <c r="A3770">
        <v>2013</v>
      </c>
      <c r="B3770">
        <v>2</v>
      </c>
      <c r="C3770">
        <v>69</v>
      </c>
      <c r="D3770" t="s">
        <v>140</v>
      </c>
      <c r="E3770" t="s">
        <v>141</v>
      </c>
      <c r="F3770">
        <v>2008</v>
      </c>
      <c r="G3770">
        <f t="shared" si="349"/>
        <v>0.1203858530857692</v>
      </c>
      <c r="H3770">
        <f t="shared" si="350"/>
        <v>86</v>
      </c>
      <c r="I3770">
        <f t="shared" si="353"/>
        <v>1.3977556821084009E-5</v>
      </c>
      <c r="J3770">
        <f t="shared" si="353"/>
        <v>1.461522512805164E-3</v>
      </c>
      <c r="K3770">
        <f t="shared" si="353"/>
        <v>5.0722679768330711E-2</v>
      </c>
      <c r="L3770">
        <f t="shared" si="353"/>
        <v>7.8227670670849653E-2</v>
      </c>
      <c r="M3770">
        <f t="shared" si="353"/>
        <v>0.11046061123456249</v>
      </c>
      <c r="N3770">
        <f t="shared" si="353"/>
        <v>0.1203858530857692</v>
      </c>
    </row>
    <row r="3771" spans="1:14">
      <c r="A3771">
        <v>2013</v>
      </c>
      <c r="B3771">
        <v>2</v>
      </c>
      <c r="C3771">
        <v>70</v>
      </c>
      <c r="D3771" t="s">
        <v>34</v>
      </c>
      <c r="E3771" t="s">
        <v>35</v>
      </c>
      <c r="F3771">
        <v>2009</v>
      </c>
      <c r="G3771">
        <f t="shared" si="349"/>
        <v>0.11952286093343936</v>
      </c>
      <c r="H3771">
        <f t="shared" si="350"/>
        <v>86</v>
      </c>
      <c r="I3771">
        <f t="shared" si="353"/>
        <v>1.3877357989276538E-5</v>
      </c>
      <c r="J3771">
        <f t="shared" si="353"/>
        <v>1.4510455138333196E-3</v>
      </c>
      <c r="K3771">
        <f t="shared" si="353"/>
        <v>5.0359071641103148E-2</v>
      </c>
      <c r="L3771">
        <f t="shared" si="353"/>
        <v>7.7666891607915331E-2</v>
      </c>
      <c r="M3771">
        <f t="shared" si="353"/>
        <v>0.10966876868667549</v>
      </c>
      <c r="N3771">
        <f t="shared" si="353"/>
        <v>0.11952286093343936</v>
      </c>
    </row>
    <row r="3772" spans="1:14">
      <c r="A3772">
        <v>2013</v>
      </c>
      <c r="B3772">
        <v>2</v>
      </c>
      <c r="C3772">
        <v>71</v>
      </c>
      <c r="D3772" t="s">
        <v>584</v>
      </c>
      <c r="E3772" t="s">
        <v>585</v>
      </c>
      <c r="F3772">
        <v>2012</v>
      </c>
      <c r="G3772">
        <f t="shared" si="349"/>
        <v>0.11867816581938533</v>
      </c>
      <c r="H3772">
        <f t="shared" si="350"/>
        <v>86</v>
      </c>
      <c r="I3772">
        <f t="shared" si="353"/>
        <v>1.3779283559012953E-5</v>
      </c>
      <c r="J3772">
        <f t="shared" si="353"/>
        <v>1.4407906467205954E-3</v>
      </c>
      <c r="K3772">
        <f t="shared" si="353"/>
        <v>5.0003172682265257E-2</v>
      </c>
      <c r="L3772">
        <f t="shared" si="353"/>
        <v>7.7118002103827035E-2</v>
      </c>
      <c r="M3772">
        <f t="shared" si="353"/>
        <v>0.10889371467315465</v>
      </c>
      <c r="N3772">
        <f t="shared" si="353"/>
        <v>0.11867816581938533</v>
      </c>
    </row>
    <row r="3773" spans="1:14">
      <c r="A3773">
        <v>2013</v>
      </c>
      <c r="B3773">
        <v>2</v>
      </c>
      <c r="C3773">
        <v>72</v>
      </c>
      <c r="D3773" t="s">
        <v>606</v>
      </c>
      <c r="E3773" t="s">
        <v>607</v>
      </c>
      <c r="F3773">
        <v>2013</v>
      </c>
      <c r="G3773">
        <f t="shared" si="349"/>
        <v>0.11785113019775793</v>
      </c>
      <c r="H3773">
        <f t="shared" si="350"/>
        <v>86</v>
      </c>
      <c r="I3773">
        <f t="shared" si="353"/>
        <v>1.3683259507199146E-5</v>
      </c>
      <c r="J3773">
        <f t="shared" si="353"/>
        <v>1.4307501714577828E-3</v>
      </c>
      <c r="K3773">
        <f t="shared" si="353"/>
        <v>4.9654714271932597E-2</v>
      </c>
      <c r="L3773">
        <f t="shared" si="353"/>
        <v>7.6580587876296194E-2</v>
      </c>
      <c r="M3773">
        <f t="shared" si="353"/>
        <v>0.10813486421077821</v>
      </c>
      <c r="N3773">
        <f t="shared" si="353"/>
        <v>0.11785113019775793</v>
      </c>
    </row>
    <row r="3774" spans="1:14">
      <c r="A3774">
        <v>2013</v>
      </c>
      <c r="B3774">
        <v>2</v>
      </c>
      <c r="C3774">
        <v>73</v>
      </c>
      <c r="D3774" t="s">
        <v>578</v>
      </c>
      <c r="E3774" t="s">
        <v>579</v>
      </c>
      <c r="F3774">
        <v>2012</v>
      </c>
      <c r="G3774">
        <f t="shared" si="349"/>
        <v>0.11704114719613057</v>
      </c>
      <c r="H3774">
        <f t="shared" si="350"/>
        <v>86</v>
      </c>
      <c r="I3774">
        <f t="shared" si="353"/>
        <v>1.3589215372118817E-5</v>
      </c>
      <c r="J3774">
        <f t="shared" si="353"/>
        <v>1.4209167204207703E-3</v>
      </c>
      <c r="K3774">
        <f t="shared" si="353"/>
        <v>4.9313440713983345E-2</v>
      </c>
      <c r="L3774">
        <f t="shared" si="353"/>
        <v>7.6054254574864602E-2</v>
      </c>
      <c r="M3774">
        <f t="shared" si="353"/>
        <v>0.10739166046086898</v>
      </c>
      <c r="N3774">
        <f t="shared" si="353"/>
        <v>0.11704114719613057</v>
      </c>
    </row>
    <row r="3775" spans="1:14">
      <c r="A3775">
        <v>2013</v>
      </c>
      <c r="B3775">
        <v>2</v>
      </c>
      <c r="C3775">
        <v>74</v>
      </c>
      <c r="D3775" t="s">
        <v>66</v>
      </c>
      <c r="E3775" t="s">
        <v>67</v>
      </c>
      <c r="F3775">
        <v>2004</v>
      </c>
      <c r="G3775">
        <f t="shared" si="349"/>
        <v>0.11624763874381928</v>
      </c>
      <c r="H3775">
        <f t="shared" si="350"/>
        <v>86</v>
      </c>
      <c r="I3775">
        <f t="shared" si="353"/>
        <v>1.3497084036119649E-5</v>
      </c>
      <c r="J3775">
        <f t="shared" si="353"/>
        <v>1.4112832756477548E-3</v>
      </c>
      <c r="K3775">
        <f t="shared" si="353"/>
        <v>4.8979108447455538E-2</v>
      </c>
      <c r="L3775">
        <f t="shared" si="353"/>
        <v>7.5538626564672098E-2</v>
      </c>
      <c r="M3775">
        <f t="shared" si="353"/>
        <v>0.10666357301192556</v>
      </c>
      <c r="N3775">
        <f t="shared" si="353"/>
        <v>0.11624763874381928</v>
      </c>
    </row>
    <row r="3776" spans="1:14">
      <c r="A3776">
        <v>2013</v>
      </c>
      <c r="B3776">
        <v>2</v>
      </c>
      <c r="C3776">
        <v>75</v>
      </c>
      <c r="D3776" t="s">
        <v>46</v>
      </c>
      <c r="E3776" t="s">
        <v>47</v>
      </c>
      <c r="F3776">
        <v>2008</v>
      </c>
      <c r="G3776">
        <f t="shared" si="349"/>
        <v>0.11547005383792514</v>
      </c>
      <c r="H3776">
        <f t="shared" si="350"/>
        <v>86</v>
      </c>
      <c r="I3776">
        <f t="shared" si="353"/>
        <v>1.3406801524289882E-5</v>
      </c>
      <c r="J3776">
        <f t="shared" si="353"/>
        <v>1.4018431477884445E-3</v>
      </c>
      <c r="K3776">
        <f t="shared" si="353"/>
        <v>4.8651485315971341E-2</v>
      </c>
      <c r="L3776">
        <f t="shared" si="353"/>
        <v>7.5033345799717321E-2</v>
      </c>
      <c r="M3776">
        <f t="shared" si="353"/>
        <v>0.10595009628862118</v>
      </c>
      <c r="N3776">
        <f t="shared" si="353"/>
        <v>0.11547005383792514</v>
      </c>
    </row>
    <row r="3777" spans="1:14">
      <c r="A3777">
        <v>2013</v>
      </c>
      <c r="B3777">
        <v>2</v>
      </c>
      <c r="C3777">
        <v>76</v>
      </c>
      <c r="D3777" t="s">
        <v>92</v>
      </c>
      <c r="E3777" t="s">
        <v>93</v>
      </c>
      <c r="F3777">
        <v>2004</v>
      </c>
      <c r="G3777">
        <f t="shared" si="349"/>
        <v>0.11470786693528087</v>
      </c>
      <c r="H3777">
        <f t="shared" si="350"/>
        <v>86</v>
      </c>
      <c r="I3777">
        <f t="shared" si="353"/>
        <v>1.3318306817753175E-5</v>
      </c>
      <c r="J3777">
        <f t="shared" si="353"/>
        <v>1.392589956581782E-3</v>
      </c>
      <c r="K3777">
        <f t="shared" si="353"/>
        <v>4.8330349890209165E-2</v>
      </c>
      <c r="L3777">
        <f t="shared" si="353"/>
        <v>7.4538070777932064E-2</v>
      </c>
      <c r="M3777">
        <f t="shared" si="353"/>
        <v>0.10525074807632682</v>
      </c>
      <c r="N3777">
        <f t="shared" si="353"/>
        <v>0.11470786693528087</v>
      </c>
    </row>
    <row r="3778" spans="1:14">
      <c r="A3778">
        <v>2013</v>
      </c>
      <c r="B3778">
        <v>2</v>
      </c>
      <c r="C3778">
        <v>77</v>
      </c>
      <c r="D3778" t="s">
        <v>78</v>
      </c>
      <c r="E3778" t="s">
        <v>79</v>
      </c>
      <c r="F3778">
        <v>1991</v>
      </c>
      <c r="G3778">
        <f t="shared" si="349"/>
        <v>0.11396057645963795</v>
      </c>
      <c r="H3778">
        <f t="shared" si="350"/>
        <v>86</v>
      </c>
      <c r="I3778">
        <f t="shared" ref="I3778:N3793" si="354">$G3778*(I$1^$H3778)</f>
        <v>1.3231541680343615E-5</v>
      </c>
      <c r="J3778">
        <f t="shared" si="354"/>
        <v>1.3835176127327178E-3</v>
      </c>
      <c r="K3778">
        <f t="shared" si="354"/>
        <v>4.8015490838930489E-2</v>
      </c>
      <c r="L3778">
        <f t="shared" si="354"/>
        <v>7.4052475571139725E-2</v>
      </c>
      <c r="M3778">
        <f t="shared" si="354"/>
        <v>0.10456506815137356</v>
      </c>
      <c r="N3778">
        <f t="shared" si="354"/>
        <v>0.11396057645963795</v>
      </c>
    </row>
    <row r="3779" spans="1:14">
      <c r="A3779">
        <v>2013</v>
      </c>
      <c r="B3779">
        <v>2</v>
      </c>
      <c r="C3779">
        <v>78</v>
      </c>
      <c r="D3779" t="s">
        <v>524</v>
      </c>
      <c r="E3779" t="s">
        <v>525</v>
      </c>
      <c r="F3779">
        <v>2012</v>
      </c>
      <c r="G3779">
        <f t="shared" ref="G3779:G3842" si="355">1/SQRT(C3779)</f>
        <v>0.11322770341445956</v>
      </c>
      <c r="H3779">
        <f t="shared" ref="H3779:H3842" si="356">(2020*12+4)-(A3779*12+B3779)</f>
        <v>86</v>
      </c>
      <c r="I3779">
        <f t="shared" si="354"/>
        <v>1.314645049754223E-5</v>
      </c>
      <c r="J3779">
        <f t="shared" si="354"/>
        <v>1.3746203010710795E-3</v>
      </c>
      <c r="K3779">
        <f t="shared" si="354"/>
        <v>4.770670634450206E-2</v>
      </c>
      <c r="L3779">
        <f t="shared" si="354"/>
        <v>7.3576248923637275E-2</v>
      </c>
      <c r="M3779">
        <f t="shared" si="354"/>
        <v>0.1038926170082142</v>
      </c>
      <c r="N3779">
        <f t="shared" si="354"/>
        <v>0.11322770341445956</v>
      </c>
    </row>
    <row r="3780" spans="1:14">
      <c r="A3780">
        <v>2013</v>
      </c>
      <c r="B3780">
        <v>2</v>
      </c>
      <c r="C3780">
        <v>79</v>
      </c>
      <c r="D3780" t="s">
        <v>258</v>
      </c>
      <c r="E3780" t="s">
        <v>259</v>
      </c>
      <c r="F3780">
        <v>2010</v>
      </c>
      <c r="G3780">
        <f t="shared" si="355"/>
        <v>0.1125087900926024</v>
      </c>
      <c r="H3780">
        <f t="shared" si="356"/>
        <v>86</v>
      </c>
      <c r="I3780">
        <f t="shared" si="354"/>
        <v>1.3062980126662909E-5</v>
      </c>
      <c r="J3780">
        <f t="shared" si="354"/>
        <v>1.3658924648866965E-3</v>
      </c>
      <c r="K3780">
        <f t="shared" si="354"/>
        <v>4.7403803559240669E-2</v>
      </c>
      <c r="L3780">
        <f t="shared" si="354"/>
        <v>7.3109093413736448E-2</v>
      </c>
      <c r="M3780">
        <f t="shared" si="354"/>
        <v>0.10323297467548566</v>
      </c>
      <c r="N3780">
        <f t="shared" si="354"/>
        <v>0.1125087900926024</v>
      </c>
    </row>
    <row r="3781" spans="1:14">
      <c r="A3781">
        <v>2013</v>
      </c>
      <c r="B3781">
        <v>2</v>
      </c>
      <c r="C3781">
        <v>80</v>
      </c>
      <c r="D3781" t="s">
        <v>482</v>
      </c>
      <c r="E3781" t="s">
        <v>483</v>
      </c>
      <c r="F3781">
        <v>2011</v>
      </c>
      <c r="G3781">
        <f t="shared" si="355"/>
        <v>0.11180339887498948</v>
      </c>
      <c r="H3781">
        <f t="shared" si="356"/>
        <v>86</v>
      </c>
      <c r="I3781">
        <f t="shared" si="354"/>
        <v>1.2981079757370731E-5</v>
      </c>
      <c r="J3781">
        <f t="shared" si="354"/>
        <v>1.3573287913449072E-3</v>
      </c>
      <c r="K3781">
        <f t="shared" si="354"/>
        <v>4.7106598099252925E-2</v>
      </c>
      <c r="L3781">
        <f t="shared" si="354"/>
        <v>7.2650724673131856E-2</v>
      </c>
      <c r="M3781">
        <f t="shared" si="354"/>
        <v>0.10258573961372552</v>
      </c>
      <c r="N3781">
        <f t="shared" si="354"/>
        <v>0.11180339887498948</v>
      </c>
    </row>
    <row r="3782" spans="1:14">
      <c r="A3782">
        <v>2013</v>
      </c>
      <c r="B3782">
        <v>2</v>
      </c>
      <c r="C3782">
        <v>81</v>
      </c>
      <c r="D3782" t="s">
        <v>316</v>
      </c>
      <c r="E3782" t="s">
        <v>317</v>
      </c>
      <c r="F3782">
        <v>2010</v>
      </c>
      <c r="G3782">
        <f t="shared" si="355"/>
        <v>0.1111111111111111</v>
      </c>
      <c r="H3782">
        <f t="shared" si="356"/>
        <v>86</v>
      </c>
      <c r="I3782">
        <f t="shared" si="354"/>
        <v>1.2900700781701081E-5</v>
      </c>
      <c r="J3782">
        <f t="shared" si="354"/>
        <v>1.3489241978954848E-3</v>
      </c>
      <c r="K3782">
        <f t="shared" si="354"/>
        <v>4.6814913572751971E-2</v>
      </c>
      <c r="L3782">
        <f t="shared" si="354"/>
        <v>7.2200870659441793E-2</v>
      </c>
      <c r="M3782">
        <f t="shared" si="354"/>
        <v>0.10195052768817035</v>
      </c>
      <c r="N3782">
        <f t="shared" si="354"/>
        <v>0.1111111111111111</v>
      </c>
    </row>
    <row r="3783" spans="1:14">
      <c r="A3783">
        <v>2013</v>
      </c>
      <c r="B3783">
        <v>2</v>
      </c>
      <c r="C3783">
        <v>82</v>
      </c>
      <c r="D3783" t="s">
        <v>600</v>
      </c>
      <c r="E3783" t="s">
        <v>601</v>
      </c>
      <c r="F3783">
        <v>2012</v>
      </c>
      <c r="G3783">
        <f t="shared" si="355"/>
        <v>0.11043152607484653</v>
      </c>
      <c r="H3783">
        <f t="shared" si="356"/>
        <v>86</v>
      </c>
      <c r="I3783">
        <f t="shared" si="354"/>
        <v>1.2821796672823944E-5</v>
      </c>
      <c r="J3783">
        <f t="shared" si="354"/>
        <v>1.3406738195959802E-3</v>
      </c>
      <c r="K3783">
        <f t="shared" si="354"/>
        <v>4.6528581140109417E-2</v>
      </c>
      <c r="L3783">
        <f t="shared" si="354"/>
        <v>7.1759270977692913E-2</v>
      </c>
      <c r="M3783">
        <f t="shared" si="354"/>
        <v>0.10132697121066493</v>
      </c>
      <c r="N3783">
        <f t="shared" si="354"/>
        <v>0.11043152607484653</v>
      </c>
    </row>
    <row r="3784" spans="1:14">
      <c r="A3784">
        <v>2013</v>
      </c>
      <c r="B3784">
        <v>2</v>
      </c>
      <c r="C3784">
        <v>83</v>
      </c>
      <c r="D3784" t="s">
        <v>352</v>
      </c>
      <c r="E3784" t="s">
        <v>353</v>
      </c>
      <c r="F3784">
        <v>1982</v>
      </c>
      <c r="G3784">
        <f t="shared" si="355"/>
        <v>0.10976425998969035</v>
      </c>
      <c r="H3784">
        <f t="shared" si="356"/>
        <v>86</v>
      </c>
      <c r="I3784">
        <f t="shared" si="354"/>
        <v>1.2744322871866552E-5</v>
      </c>
      <c r="J3784">
        <f t="shared" si="354"/>
        <v>1.3325729972776606E-3</v>
      </c>
      <c r="K3784">
        <f t="shared" si="354"/>
        <v>4.6247439103149879E-2</v>
      </c>
      <c r="L3784">
        <f t="shared" si="354"/>
        <v>7.1325676246904765E-2</v>
      </c>
      <c r="M3784">
        <f t="shared" si="354"/>
        <v>0.1007147180452541</v>
      </c>
      <c r="N3784">
        <f t="shared" si="354"/>
        <v>0.10976425998969035</v>
      </c>
    </row>
    <row r="3785" spans="1:14">
      <c r="A3785">
        <v>2013</v>
      </c>
      <c r="B3785">
        <v>2</v>
      </c>
      <c r="C3785">
        <v>84</v>
      </c>
      <c r="D3785" t="s">
        <v>566</v>
      </c>
      <c r="E3785" t="s">
        <v>567</v>
      </c>
      <c r="F3785">
        <v>2012</v>
      </c>
      <c r="G3785">
        <f t="shared" si="355"/>
        <v>0.10910894511799619</v>
      </c>
      <c r="H3785">
        <f t="shared" si="356"/>
        <v>86</v>
      </c>
      <c r="I3785">
        <f t="shared" si="354"/>
        <v>1.2668236682168826E-5</v>
      </c>
      <c r="J3785">
        <f t="shared" si="354"/>
        <v>1.3246172664886395E-3</v>
      </c>
      <c r="K3785">
        <f t="shared" si="354"/>
        <v>4.5971332521418169E-2</v>
      </c>
      <c r="L3785">
        <f t="shared" si="354"/>
        <v>7.0899847508273189E-2</v>
      </c>
      <c r="M3785">
        <f t="shared" si="354"/>
        <v>0.10011343077251397</v>
      </c>
      <c r="N3785">
        <f t="shared" si="354"/>
        <v>0.10910894511799619</v>
      </c>
    </row>
    <row r="3786" spans="1:14">
      <c r="A3786">
        <v>2013</v>
      </c>
      <c r="B3786">
        <v>2</v>
      </c>
      <c r="C3786">
        <v>85</v>
      </c>
      <c r="D3786" t="s">
        <v>262</v>
      </c>
      <c r="E3786" t="s">
        <v>263</v>
      </c>
      <c r="F3786">
        <v>2009</v>
      </c>
      <c r="G3786">
        <f t="shared" si="355"/>
        <v>0.10846522890932808</v>
      </c>
      <c r="H3786">
        <f t="shared" si="356"/>
        <v>86</v>
      </c>
      <c r="I3786">
        <f t="shared" si="354"/>
        <v>1.25934971704016E-5</v>
      </c>
      <c r="J3786">
        <f t="shared" si="354"/>
        <v>1.31680234715459E-3</v>
      </c>
      <c r="K3786">
        <f t="shared" si="354"/>
        <v>4.5700112853350572E-2</v>
      </c>
      <c r="L3786">
        <f t="shared" si="354"/>
        <v>7.04815556717623E-2</v>
      </c>
      <c r="M3786">
        <f t="shared" si="354"/>
        <v>9.9522785908117695E-2</v>
      </c>
      <c r="N3786">
        <f t="shared" si="354"/>
        <v>0.10846522890932808</v>
      </c>
    </row>
    <row r="3787" spans="1:14">
      <c r="A3787">
        <v>2013</v>
      </c>
      <c r="B3787">
        <v>2</v>
      </c>
      <c r="C3787">
        <v>86</v>
      </c>
      <c r="D3787" t="s">
        <v>80</v>
      </c>
      <c r="E3787" t="s">
        <v>81</v>
      </c>
      <c r="F3787">
        <v>2005</v>
      </c>
      <c r="G3787">
        <f t="shared" si="355"/>
        <v>0.10783277320343841</v>
      </c>
      <c r="H3787">
        <f t="shared" si="356"/>
        <v>86</v>
      </c>
      <c r="I3787">
        <f t="shared" si="354"/>
        <v>1.252006507402734E-5</v>
      </c>
      <c r="J3787">
        <f t="shared" si="354"/>
        <v>1.3091241339026451E-3</v>
      </c>
      <c r="K3787">
        <f t="shared" si="354"/>
        <v>4.5433637620462208E-2</v>
      </c>
      <c r="L3787">
        <f t="shared" si="354"/>
        <v>7.0070580998193396E-2</v>
      </c>
      <c r="M3787">
        <f t="shared" si="354"/>
        <v>9.8942473171524076E-2</v>
      </c>
      <c r="N3787">
        <f t="shared" si="354"/>
        <v>0.10783277320343841</v>
      </c>
    </row>
    <row r="3788" spans="1:14">
      <c r="A3788">
        <v>2013</v>
      </c>
      <c r="B3788">
        <v>2</v>
      </c>
      <c r="C3788">
        <v>87</v>
      </c>
      <c r="D3788" t="s">
        <v>102</v>
      </c>
      <c r="E3788" t="s">
        <v>103</v>
      </c>
      <c r="F3788">
        <v>2004</v>
      </c>
      <c r="G3788">
        <f t="shared" si="355"/>
        <v>0.10721125348377948</v>
      </c>
      <c r="H3788">
        <f t="shared" si="356"/>
        <v>86</v>
      </c>
      <c r="I3788">
        <f t="shared" si="354"/>
        <v>1.2447902714628122E-5</v>
      </c>
      <c r="J3788">
        <f t="shared" si="354"/>
        <v>1.3015786869987908E-3</v>
      </c>
      <c r="K3788">
        <f t="shared" si="354"/>
        <v>4.5171770092825858E-2</v>
      </c>
      <c r="L3788">
        <f t="shared" si="354"/>
        <v>6.9666712614170914E-2</v>
      </c>
      <c r="M3788">
        <f t="shared" si="354"/>
        <v>9.8372194801033597E-2</v>
      </c>
      <c r="N3788">
        <f t="shared" si="354"/>
        <v>0.10721125348377948</v>
      </c>
    </row>
    <row r="3789" spans="1:14">
      <c r="A3789">
        <v>2013</v>
      </c>
      <c r="B3789">
        <v>2</v>
      </c>
      <c r="C3789">
        <v>88</v>
      </c>
      <c r="D3789" t="s">
        <v>96</v>
      </c>
      <c r="E3789" t="s">
        <v>97</v>
      </c>
      <c r="F3789">
        <v>2005</v>
      </c>
      <c r="G3789">
        <f t="shared" si="355"/>
        <v>0.10660035817780521</v>
      </c>
      <c r="H3789">
        <f t="shared" si="356"/>
        <v>86</v>
      </c>
      <c r="I3789">
        <f t="shared" si="354"/>
        <v>1.2376973916666243E-5</v>
      </c>
      <c r="J3789">
        <f t="shared" si="354"/>
        <v>1.2941622238533056E-3</v>
      </c>
      <c r="K3789">
        <f t="shared" si="354"/>
        <v>4.4914378994265189E-2</v>
      </c>
      <c r="L3789">
        <f t="shared" si="354"/>
        <v>6.9269748057412941E-2</v>
      </c>
      <c r="M3789">
        <f t="shared" si="354"/>
        <v>9.7811664911776869E-2</v>
      </c>
      <c r="N3789">
        <f t="shared" si="354"/>
        <v>0.10660035817780521</v>
      </c>
    </row>
    <row r="3790" spans="1:14">
      <c r="A3790">
        <v>2013</v>
      </c>
      <c r="B3790">
        <v>2</v>
      </c>
      <c r="C3790">
        <v>89</v>
      </c>
      <c r="D3790" t="s">
        <v>94</v>
      </c>
      <c r="E3790" t="s">
        <v>95</v>
      </c>
      <c r="F3790">
        <v>2003</v>
      </c>
      <c r="G3790">
        <f t="shared" si="355"/>
        <v>0.105999788000636</v>
      </c>
      <c r="H3790">
        <f t="shared" si="356"/>
        <v>86</v>
      </c>
      <c r="I3790">
        <f t="shared" si="354"/>
        <v>1.2307243931279585E-5</v>
      </c>
      <c r="J3790">
        <f t="shared" si="354"/>
        <v>1.2868711110526443E-3</v>
      </c>
      <c r="K3790">
        <f t="shared" si="354"/>
        <v>4.4661338225818255E-2</v>
      </c>
      <c r="L3790">
        <f t="shared" si="354"/>
        <v>6.887949285025953E-2</v>
      </c>
      <c r="M3790">
        <f t="shared" si="354"/>
        <v>9.7260608893491252E-2</v>
      </c>
      <c r="N3790">
        <f t="shared" si="354"/>
        <v>0.105999788000636</v>
      </c>
    </row>
    <row r="3791" spans="1:14">
      <c r="A3791">
        <v>2013</v>
      </c>
      <c r="B3791">
        <v>2</v>
      </c>
      <c r="C3791">
        <v>90</v>
      </c>
      <c r="D3791" t="s">
        <v>574</v>
      </c>
      <c r="E3791" t="s">
        <v>575</v>
      </c>
      <c r="F3791">
        <v>2012</v>
      </c>
      <c r="G3791">
        <f t="shared" si="355"/>
        <v>0.10540925533894598</v>
      </c>
      <c r="H3791">
        <f t="shared" si="356"/>
        <v>86</v>
      </c>
      <c r="I3791">
        <f t="shared" si="354"/>
        <v>1.2238679364747023E-5</v>
      </c>
      <c r="J3791">
        <f t="shared" si="354"/>
        <v>1.2797018568796326E-3</v>
      </c>
      <c r="K3791">
        <f t="shared" si="354"/>
        <v>4.4412526606148098E-2</v>
      </c>
      <c r="L3791">
        <f t="shared" si="354"/>
        <v>6.8495760099317821E-2</v>
      </c>
      <c r="M3791">
        <f t="shared" si="354"/>
        <v>9.6718762845203671E-2</v>
      </c>
      <c r="N3791">
        <f t="shared" si="354"/>
        <v>0.10540925533894598</v>
      </c>
    </row>
    <row r="3792" spans="1:14">
      <c r="A3792">
        <v>2013</v>
      </c>
      <c r="B3792">
        <v>2</v>
      </c>
      <c r="C3792">
        <v>91</v>
      </c>
      <c r="D3792" t="s">
        <v>596</v>
      </c>
      <c r="E3792" t="s">
        <v>597</v>
      </c>
      <c r="F3792">
        <v>2012</v>
      </c>
      <c r="G3792">
        <f t="shared" si="355"/>
        <v>0.10482848367219183</v>
      </c>
      <c r="H3792">
        <f t="shared" si="356"/>
        <v>86</v>
      </c>
      <c r="I3792">
        <f t="shared" si="354"/>
        <v>1.2171248111289458E-5</v>
      </c>
      <c r="J3792">
        <f t="shared" si="354"/>
        <v>1.2726511042870016E-3</v>
      </c>
      <c r="K3792">
        <f t="shared" si="354"/>
        <v>4.4167827627686715E-2</v>
      </c>
      <c r="L3792">
        <f t="shared" si="354"/>
        <v>6.8118370119371954E-2</v>
      </c>
      <c r="M3792">
        <f t="shared" si="354"/>
        <v>9.6185873044176362E-2</v>
      </c>
      <c r="N3792">
        <f t="shared" si="354"/>
        <v>0.10482848367219183</v>
      </c>
    </row>
    <row r="3793" spans="1:14">
      <c r="A3793">
        <v>2013</v>
      </c>
      <c r="B3793">
        <v>2</v>
      </c>
      <c r="C3793">
        <v>92</v>
      </c>
      <c r="D3793" t="s">
        <v>70</v>
      </c>
      <c r="E3793" t="s">
        <v>71</v>
      </c>
      <c r="F3793">
        <v>1999</v>
      </c>
      <c r="G3793">
        <f t="shared" si="355"/>
        <v>0.10425720702853739</v>
      </c>
      <c r="H3793">
        <f t="shared" si="356"/>
        <v>86</v>
      </c>
      <c r="I3793">
        <f t="shared" si="354"/>
        <v>1.2104919289899213E-5</v>
      </c>
      <c r="J3793">
        <f t="shared" si="354"/>
        <v>1.2657156242921398E-3</v>
      </c>
      <c r="K3793">
        <f t="shared" si="354"/>
        <v>4.3927129227397381E-2</v>
      </c>
      <c r="L3793">
        <f t="shared" si="354"/>
        <v>6.7747150079838669E-2</v>
      </c>
      <c r="M3793">
        <f t="shared" si="354"/>
        <v>9.5661695446687886E-2</v>
      </c>
      <c r="N3793">
        <f t="shared" si="354"/>
        <v>0.10425720702853739</v>
      </c>
    </row>
    <row r="3794" spans="1:14">
      <c r="A3794">
        <v>2013</v>
      </c>
      <c r="B3794">
        <v>2</v>
      </c>
      <c r="C3794">
        <v>93</v>
      </c>
      <c r="D3794" t="s">
        <v>286</v>
      </c>
      <c r="E3794" t="s">
        <v>287</v>
      </c>
      <c r="F3794">
        <v>2010</v>
      </c>
      <c r="G3794">
        <f t="shared" si="355"/>
        <v>0.10369516947304253</v>
      </c>
      <c r="H3794">
        <f t="shared" si="356"/>
        <v>86</v>
      </c>
      <c r="I3794">
        <f t="shared" ref="I3794:N3809" si="357">$G3794*(I$1^$H3794)</f>
        <v>1.2039663184915552E-5</v>
      </c>
      <c r="J3794">
        <f t="shared" si="357"/>
        <v>1.2588923097635422E-3</v>
      </c>
      <c r="K3794">
        <f t="shared" si="357"/>
        <v>4.3690323571131187E-2</v>
      </c>
      <c r="L3794">
        <f t="shared" si="357"/>
        <v>6.7381933672188365E-2</v>
      </c>
      <c r="M3794">
        <f t="shared" si="357"/>
        <v>9.5145995218418447E-2</v>
      </c>
      <c r="N3794">
        <f t="shared" si="357"/>
        <v>0.10369516947304253</v>
      </c>
    </row>
    <row r="3795" spans="1:14">
      <c r="A3795">
        <v>2013</v>
      </c>
      <c r="B3795">
        <v>2</v>
      </c>
      <c r="C3795">
        <v>94</v>
      </c>
      <c r="D3795" t="s">
        <v>54</v>
      </c>
      <c r="E3795" t="s">
        <v>55</v>
      </c>
      <c r="F3795">
        <v>2008</v>
      </c>
      <c r="G3795">
        <f t="shared" si="355"/>
        <v>0.10314212462587934</v>
      </c>
      <c r="H3795">
        <f t="shared" si="356"/>
        <v>86</v>
      </c>
      <c r="I3795">
        <f t="shared" si="357"/>
        <v>1.1975451190086528E-5</v>
      </c>
      <c r="J3795">
        <f t="shared" si="357"/>
        <v>1.2521781695718039E-3</v>
      </c>
      <c r="K3795">
        <f t="shared" si="357"/>
        <v>4.3457306850634987E-2</v>
      </c>
      <c r="L3795">
        <f t="shared" si="357"/>
        <v>6.7022560796878267E-2</v>
      </c>
      <c r="M3795">
        <f t="shared" si="357"/>
        <v>9.4638546292386855E-2</v>
      </c>
      <c r="N3795">
        <f t="shared" si="357"/>
        <v>0.10314212462587934</v>
      </c>
    </row>
    <row r="3796" spans="1:14">
      <c r="A3796">
        <v>2013</v>
      </c>
      <c r="B3796">
        <v>2</v>
      </c>
      <c r="C3796">
        <v>95</v>
      </c>
      <c r="D3796" t="s">
        <v>160</v>
      </c>
      <c r="E3796" t="s">
        <v>161</v>
      </c>
      <c r="F3796">
        <v>2004</v>
      </c>
      <c r="G3796">
        <f t="shared" si="355"/>
        <v>0.10259783520851541</v>
      </c>
      <c r="H3796">
        <f t="shared" si="356"/>
        <v>86</v>
      </c>
      <c r="I3796">
        <f t="shared" si="357"/>
        <v>1.1912255755878002E-5</v>
      </c>
      <c r="J3796">
        <f t="shared" si="357"/>
        <v>1.245570323080138E-3</v>
      </c>
      <c r="K3796">
        <f t="shared" si="357"/>
        <v>4.3227979092342883E-2</v>
      </c>
      <c r="L3796">
        <f t="shared" si="357"/>
        <v>6.6668877268458701E-2</v>
      </c>
      <c r="M3796">
        <f t="shared" si="357"/>
        <v>9.4139130952548805E-2</v>
      </c>
      <c r="N3796">
        <f t="shared" si="357"/>
        <v>0.10259783520851541</v>
      </c>
    </row>
    <row r="3797" spans="1:14">
      <c r="A3797">
        <v>2013</v>
      </c>
      <c r="B3797">
        <v>2</v>
      </c>
      <c r="C3797">
        <v>96</v>
      </c>
      <c r="D3797" t="s">
        <v>598</v>
      </c>
      <c r="E3797" t="s">
        <v>599</v>
      </c>
      <c r="F3797">
        <v>2012</v>
      </c>
      <c r="G3797">
        <f t="shared" si="355"/>
        <v>0.10206207261596577</v>
      </c>
      <c r="H3797">
        <f t="shared" si="356"/>
        <v>86</v>
      </c>
      <c r="I3797">
        <f t="shared" si="357"/>
        <v>1.18500503398094E-5</v>
      </c>
      <c r="J3797">
        <f t="shared" si="357"/>
        <v>1.2390659949513812E-3</v>
      </c>
      <c r="K3797">
        <f t="shared" si="357"/>
        <v>4.3002243977151355E-2</v>
      </c>
      <c r="L3797">
        <f t="shared" si="357"/>
        <v>6.6320734537619108E-2</v>
      </c>
      <c r="M3797">
        <f t="shared" si="357"/>
        <v>9.3647539441314639E-2</v>
      </c>
      <c r="N3797">
        <f t="shared" si="357"/>
        <v>0.10206207261596577</v>
      </c>
    </row>
    <row r="3798" spans="1:14">
      <c r="A3798">
        <v>2013</v>
      </c>
      <c r="B3798">
        <v>2</v>
      </c>
      <c r="C3798">
        <v>97</v>
      </c>
      <c r="D3798" t="s">
        <v>124</v>
      </c>
      <c r="E3798" t="s">
        <v>125</v>
      </c>
      <c r="F3798">
        <v>1800</v>
      </c>
      <c r="G3798">
        <f t="shared" si="355"/>
        <v>0.10153461651336192</v>
      </c>
      <c r="H3798">
        <f t="shared" si="356"/>
        <v>86</v>
      </c>
      <c r="I3798">
        <f t="shared" si="357"/>
        <v>1.1788809359612829E-5</v>
      </c>
      <c r="J3798">
        <f t="shared" si="357"/>
        <v>1.2326625102502115E-3</v>
      </c>
      <c r="K3798">
        <f t="shared" si="357"/>
        <v>4.2780008670439976E-2</v>
      </c>
      <c r="L3798">
        <f t="shared" si="357"/>
        <v>6.5977989429035405E-2</v>
      </c>
      <c r="M3798">
        <f t="shared" si="357"/>
        <v>9.3163569589379366E-2</v>
      </c>
      <c r="N3798">
        <f t="shared" si="357"/>
        <v>0.10153461651336192</v>
      </c>
    </row>
    <row r="3799" spans="1:14">
      <c r="A3799">
        <v>2013</v>
      </c>
      <c r="B3799">
        <v>2</v>
      </c>
      <c r="C3799">
        <v>98</v>
      </c>
      <c r="D3799" t="s">
        <v>182</v>
      </c>
      <c r="E3799" t="s">
        <v>183</v>
      </c>
      <c r="G3799">
        <f t="shared" si="355"/>
        <v>0.10101525445522107</v>
      </c>
      <c r="H3799">
        <f t="shared" si="356"/>
        <v>86</v>
      </c>
      <c r="I3799">
        <f t="shared" si="357"/>
        <v>1.1728508149027837E-5</v>
      </c>
      <c r="J3799">
        <f t="shared" si="357"/>
        <v>1.2263572898209565E-3</v>
      </c>
      <c r="K3799">
        <f t="shared" si="357"/>
        <v>4.2561183661656503E-2</v>
      </c>
      <c r="L3799">
        <f t="shared" si="357"/>
        <v>6.5640503893968166E-2</v>
      </c>
      <c r="M3799">
        <f t="shared" si="357"/>
        <v>9.26870264663813E-2</v>
      </c>
      <c r="N3799">
        <f t="shared" si="357"/>
        <v>0.10101525445522107</v>
      </c>
    </row>
    <row r="3800" spans="1:14">
      <c r="A3800">
        <v>2013</v>
      </c>
      <c r="B3800">
        <v>2</v>
      </c>
      <c r="C3800">
        <v>99</v>
      </c>
      <c r="D3800" t="s">
        <v>484</v>
      </c>
      <c r="E3800" t="s">
        <v>485</v>
      </c>
      <c r="F3800">
        <v>2011</v>
      </c>
      <c r="G3800">
        <f t="shared" si="355"/>
        <v>0.10050378152592121</v>
      </c>
      <c r="H3800">
        <f t="shared" si="356"/>
        <v>86</v>
      </c>
      <c r="I3800">
        <f t="shared" si="357"/>
        <v>1.1669122916058299E-5</v>
      </c>
      <c r="J3800">
        <f t="shared" si="357"/>
        <v>1.2201478459228469E-3</v>
      </c>
      <c r="K3800">
        <f t="shared" si="357"/>
        <v>4.2345682612836728E-2</v>
      </c>
      <c r="L3800">
        <f t="shared" si="357"/>
        <v>6.53081447766405E-2</v>
      </c>
      <c r="M3800">
        <f t="shared" si="357"/>
        <v>9.2217722051018289E-2</v>
      </c>
      <c r="N3800">
        <f t="shared" si="357"/>
        <v>0.10050378152592121</v>
      </c>
    </row>
    <row r="3801" spans="1:14">
      <c r="A3801">
        <v>2013</v>
      </c>
      <c r="B3801">
        <v>2</v>
      </c>
      <c r="C3801">
        <v>100</v>
      </c>
      <c r="D3801" t="s">
        <v>88</v>
      </c>
      <c r="E3801" t="s">
        <v>89</v>
      </c>
      <c r="F3801">
        <v>2004</v>
      </c>
      <c r="G3801">
        <f t="shared" si="355"/>
        <v>0.1</v>
      </c>
      <c r="H3801">
        <f t="shared" si="356"/>
        <v>86</v>
      </c>
      <c r="I3801">
        <f t="shared" si="357"/>
        <v>1.1610630703530974E-5</v>
      </c>
      <c r="J3801">
        <f t="shared" si="357"/>
        <v>1.2140317781059364E-3</v>
      </c>
      <c r="K3801">
        <f t="shared" si="357"/>
        <v>4.2133422215476779E-2</v>
      </c>
      <c r="L3801">
        <f t="shared" si="357"/>
        <v>6.4980783593497612E-2</v>
      </c>
      <c r="M3801">
        <f t="shared" si="357"/>
        <v>9.1755474919353319E-2</v>
      </c>
      <c r="N3801">
        <f t="shared" si="357"/>
        <v>0.1</v>
      </c>
    </row>
    <row r="3802" spans="1:14">
      <c r="A3802">
        <v>2013</v>
      </c>
      <c r="B3802">
        <v>3</v>
      </c>
      <c r="C3802">
        <v>1</v>
      </c>
      <c r="D3802" t="s">
        <v>300</v>
      </c>
      <c r="E3802" t="s">
        <v>301</v>
      </c>
      <c r="F3802">
        <v>2010</v>
      </c>
      <c r="G3802">
        <f t="shared" si="355"/>
        <v>1</v>
      </c>
      <c r="H3802">
        <f t="shared" si="356"/>
        <v>85</v>
      </c>
      <c r="I3802">
        <f t="shared" si="357"/>
        <v>1.2900700781701081E-4</v>
      </c>
      <c r="J3802">
        <f t="shared" si="357"/>
        <v>1.2779281874799332E-2</v>
      </c>
      <c r="K3802">
        <f t="shared" si="357"/>
        <v>0.42559012338865432</v>
      </c>
      <c r="L3802">
        <f t="shared" si="357"/>
        <v>0.65307320194469964</v>
      </c>
      <c r="M3802">
        <f t="shared" si="357"/>
        <v>0.91847322241594898</v>
      </c>
      <c r="N3802">
        <f t="shared" si="357"/>
        <v>1</v>
      </c>
    </row>
    <row r="3803" spans="1:14">
      <c r="A3803">
        <v>2013</v>
      </c>
      <c r="B3803">
        <v>3</v>
      </c>
      <c r="C3803">
        <v>2</v>
      </c>
      <c r="D3803" t="s">
        <v>386</v>
      </c>
      <c r="E3803" t="s">
        <v>387</v>
      </c>
      <c r="F3803">
        <v>2011</v>
      </c>
      <c r="G3803">
        <f t="shared" si="355"/>
        <v>0.70710678118654746</v>
      </c>
      <c r="H3803">
        <f t="shared" si="356"/>
        <v>85</v>
      </c>
      <c r="I3803">
        <f t="shared" si="357"/>
        <v>9.1221730047994279E-5</v>
      </c>
      <c r="J3803">
        <f t="shared" si="357"/>
        <v>9.0363168723649433E-3</v>
      </c>
      <c r="K3803">
        <f t="shared" si="357"/>
        <v>0.30093766225413693</v>
      </c>
      <c r="L3803">
        <f t="shared" si="357"/>
        <v>0.46179248970630865</v>
      </c>
      <c r="M3803">
        <f t="shared" si="357"/>
        <v>0.64945864390857755</v>
      </c>
      <c r="N3803">
        <f t="shared" si="357"/>
        <v>0.70710678118654746</v>
      </c>
    </row>
    <row r="3804" spans="1:14">
      <c r="A3804">
        <v>2013</v>
      </c>
      <c r="B3804">
        <v>3</v>
      </c>
      <c r="C3804">
        <v>3</v>
      </c>
      <c r="D3804" t="s">
        <v>6</v>
      </c>
      <c r="E3804" t="s">
        <v>7</v>
      </c>
      <c r="F3804">
        <v>2008</v>
      </c>
      <c r="G3804">
        <f t="shared" si="355"/>
        <v>0.57735026918962584</v>
      </c>
      <c r="H3804">
        <f t="shared" si="356"/>
        <v>85</v>
      </c>
      <c r="I3804">
        <f t="shared" si="357"/>
        <v>7.448223069049936E-5</v>
      </c>
      <c r="J3804">
        <f t="shared" si="357"/>
        <v>7.3781218304655007E-3</v>
      </c>
      <c r="K3804">
        <f t="shared" si="357"/>
        <v>0.24571457230288565</v>
      </c>
      <c r="L3804">
        <f t="shared" si="357"/>
        <v>0.37705198894330322</v>
      </c>
      <c r="M3804">
        <f t="shared" si="357"/>
        <v>0.53028076220531128</v>
      </c>
      <c r="N3804">
        <f t="shared" si="357"/>
        <v>0.57735026918962584</v>
      </c>
    </row>
    <row r="3805" spans="1:14">
      <c r="A3805">
        <v>2013</v>
      </c>
      <c r="B3805">
        <v>3</v>
      </c>
      <c r="C3805">
        <v>4</v>
      </c>
      <c r="D3805" t="s">
        <v>532</v>
      </c>
      <c r="E3805" t="s">
        <v>533</v>
      </c>
      <c r="F3805">
        <v>2012</v>
      </c>
      <c r="G3805">
        <f t="shared" si="355"/>
        <v>0.5</v>
      </c>
      <c r="H3805">
        <f t="shared" si="356"/>
        <v>85</v>
      </c>
      <c r="I3805">
        <f t="shared" si="357"/>
        <v>6.4503503908505406E-5</v>
      </c>
      <c r="J3805">
        <f t="shared" si="357"/>
        <v>6.389640937399666E-3</v>
      </c>
      <c r="K3805">
        <f t="shared" si="357"/>
        <v>0.21279506169432716</v>
      </c>
      <c r="L3805">
        <f t="shared" si="357"/>
        <v>0.32653660097234982</v>
      </c>
      <c r="M3805">
        <f t="shared" si="357"/>
        <v>0.45923661120797449</v>
      </c>
      <c r="N3805">
        <f t="shared" si="357"/>
        <v>0.5</v>
      </c>
    </row>
    <row r="3806" spans="1:14">
      <c r="A3806">
        <v>2013</v>
      </c>
      <c r="B3806">
        <v>3</v>
      </c>
      <c r="C3806">
        <v>5</v>
      </c>
      <c r="D3806" t="s">
        <v>554</v>
      </c>
      <c r="E3806" t="s">
        <v>555</v>
      </c>
      <c r="F3806">
        <v>2012</v>
      </c>
      <c r="G3806">
        <f t="shared" si="355"/>
        <v>0.44721359549995793</v>
      </c>
      <c r="H3806">
        <f t="shared" si="356"/>
        <v>85</v>
      </c>
      <c r="I3806">
        <f t="shared" si="357"/>
        <v>5.7693687810536585E-5</v>
      </c>
      <c r="J3806">
        <f t="shared" si="357"/>
        <v>5.7150685951364525E-3</v>
      </c>
      <c r="K3806">
        <f t="shared" si="357"/>
        <v>0.19032968928991084</v>
      </c>
      <c r="L3806">
        <f t="shared" si="357"/>
        <v>0.29206321476635927</v>
      </c>
      <c r="M3806">
        <f t="shared" si="357"/>
        <v>0.41075371216706907</v>
      </c>
      <c r="N3806">
        <f t="shared" si="357"/>
        <v>0.44721359549995793</v>
      </c>
    </row>
    <row r="3807" spans="1:14">
      <c r="A3807">
        <v>2013</v>
      </c>
      <c r="B3807">
        <v>3</v>
      </c>
      <c r="C3807">
        <v>6</v>
      </c>
      <c r="D3807" t="s">
        <v>16</v>
      </c>
      <c r="E3807" t="s">
        <v>17</v>
      </c>
      <c r="F3807">
        <v>2000</v>
      </c>
      <c r="G3807">
        <f t="shared" si="355"/>
        <v>0.40824829046386307</v>
      </c>
      <c r="H3807">
        <f t="shared" si="356"/>
        <v>85</v>
      </c>
      <c r="I3807">
        <f t="shared" si="357"/>
        <v>5.2666890399152887E-5</v>
      </c>
      <c r="J3807">
        <f t="shared" si="357"/>
        <v>5.2171199787426582E-3</v>
      </c>
      <c r="K3807">
        <f t="shared" si="357"/>
        <v>0.17374644031172268</v>
      </c>
      <c r="L3807">
        <f t="shared" si="357"/>
        <v>0.26661601824168485</v>
      </c>
      <c r="M3807">
        <f t="shared" si="357"/>
        <v>0.37496512288814665</v>
      </c>
      <c r="N3807">
        <f t="shared" si="357"/>
        <v>0.40824829046386307</v>
      </c>
    </row>
    <row r="3808" spans="1:14">
      <c r="A3808">
        <v>2013</v>
      </c>
      <c r="B3808">
        <v>3</v>
      </c>
      <c r="C3808">
        <v>7</v>
      </c>
      <c r="D3808" t="s">
        <v>8</v>
      </c>
      <c r="E3808" t="s">
        <v>9</v>
      </c>
      <c r="F3808">
        <v>2007</v>
      </c>
      <c r="G3808">
        <f t="shared" si="355"/>
        <v>0.3779644730092272</v>
      </c>
      <c r="H3808">
        <f t="shared" si="356"/>
        <v>85</v>
      </c>
      <c r="I3808">
        <f t="shared" si="357"/>
        <v>4.8760065724053743E-5</v>
      </c>
      <c r="J3808">
        <f t="shared" si="357"/>
        <v>4.8301145392448987E-3</v>
      </c>
      <c r="K3808">
        <f t="shared" si="357"/>
        <v>0.16085794670452472</v>
      </c>
      <c r="L3808">
        <f t="shared" si="357"/>
        <v>0.246838468609477</v>
      </c>
      <c r="M3808">
        <f t="shared" si="357"/>
        <v>0.34715024748353085</v>
      </c>
      <c r="N3808">
        <f t="shared" si="357"/>
        <v>0.3779644730092272</v>
      </c>
    </row>
    <row r="3809" spans="1:14">
      <c r="A3809">
        <v>2013</v>
      </c>
      <c r="B3809">
        <v>3</v>
      </c>
      <c r="C3809">
        <v>8</v>
      </c>
      <c r="D3809" t="s">
        <v>494</v>
      </c>
      <c r="E3809" t="s">
        <v>495</v>
      </c>
      <c r="F3809">
        <v>2012</v>
      </c>
      <c r="G3809">
        <f t="shared" si="355"/>
        <v>0.35355339059327373</v>
      </c>
      <c r="H3809">
        <f t="shared" si="356"/>
        <v>85</v>
      </c>
      <c r="I3809">
        <f t="shared" si="357"/>
        <v>4.561086502399714E-5</v>
      </c>
      <c r="J3809">
        <f t="shared" si="357"/>
        <v>4.5181584361824716E-3</v>
      </c>
      <c r="K3809">
        <f t="shared" si="357"/>
        <v>0.15046883112706846</v>
      </c>
      <c r="L3809">
        <f t="shared" si="357"/>
        <v>0.23089624485315433</v>
      </c>
      <c r="M3809">
        <f t="shared" si="357"/>
        <v>0.32472932195428877</v>
      </c>
      <c r="N3809">
        <f t="shared" si="357"/>
        <v>0.35355339059327373</v>
      </c>
    </row>
    <row r="3810" spans="1:14">
      <c r="A3810">
        <v>2013</v>
      </c>
      <c r="B3810">
        <v>3</v>
      </c>
      <c r="C3810">
        <v>9</v>
      </c>
      <c r="D3810" t="s">
        <v>550</v>
      </c>
      <c r="E3810" t="s">
        <v>551</v>
      </c>
      <c r="F3810">
        <v>2012</v>
      </c>
      <c r="G3810">
        <f t="shared" si="355"/>
        <v>0.33333333333333331</v>
      </c>
      <c r="H3810">
        <f t="shared" si="356"/>
        <v>85</v>
      </c>
      <c r="I3810">
        <f t="shared" ref="I3810:N3825" si="358">$G3810*(I$1^$H3810)</f>
        <v>4.3002335939003604E-5</v>
      </c>
      <c r="J3810">
        <f t="shared" si="358"/>
        <v>4.2597606249331101E-3</v>
      </c>
      <c r="K3810">
        <f t="shared" si="358"/>
        <v>0.14186337446288477</v>
      </c>
      <c r="L3810">
        <f t="shared" si="358"/>
        <v>0.21769106731489987</v>
      </c>
      <c r="M3810">
        <f t="shared" si="358"/>
        <v>0.30615774080531633</v>
      </c>
      <c r="N3810">
        <f t="shared" si="358"/>
        <v>0.33333333333333331</v>
      </c>
    </row>
    <row r="3811" spans="1:14">
      <c r="A3811">
        <v>2013</v>
      </c>
      <c r="B3811">
        <v>3</v>
      </c>
      <c r="C3811">
        <v>10</v>
      </c>
      <c r="D3811" t="s">
        <v>10</v>
      </c>
      <c r="E3811" t="s">
        <v>11</v>
      </c>
      <c r="F3811">
        <v>2008</v>
      </c>
      <c r="G3811">
        <f t="shared" si="355"/>
        <v>0.31622776601683794</v>
      </c>
      <c r="H3811">
        <f t="shared" si="356"/>
        <v>85</v>
      </c>
      <c r="I3811">
        <f t="shared" si="358"/>
        <v>4.0795597882490076E-5</v>
      </c>
      <c r="J3811">
        <f t="shared" si="358"/>
        <v>4.0411637585672615E-3</v>
      </c>
      <c r="K3811">
        <f t="shared" si="358"/>
        <v>0.13458341395802456</v>
      </c>
      <c r="L3811">
        <f t="shared" si="358"/>
        <v>0.20651987969643562</v>
      </c>
      <c r="M3811">
        <f t="shared" si="358"/>
        <v>0.29044673527088188</v>
      </c>
      <c r="N3811">
        <f t="shared" si="358"/>
        <v>0.31622776601683794</v>
      </c>
    </row>
    <row r="3812" spans="1:14">
      <c r="A3812">
        <v>2013</v>
      </c>
      <c r="B3812">
        <v>3</v>
      </c>
      <c r="C3812">
        <v>11</v>
      </c>
      <c r="D3812" t="s">
        <v>374</v>
      </c>
      <c r="E3812" t="s">
        <v>375</v>
      </c>
      <c r="F3812">
        <v>2011</v>
      </c>
      <c r="G3812">
        <f t="shared" si="355"/>
        <v>0.30151134457776363</v>
      </c>
      <c r="H3812">
        <f t="shared" si="356"/>
        <v>85</v>
      </c>
      <c r="I3812">
        <f t="shared" si="358"/>
        <v>3.8897076386860992E-5</v>
      </c>
      <c r="J3812">
        <f t="shared" si="358"/>
        <v>3.8530984608089905E-3</v>
      </c>
      <c r="K3812">
        <f t="shared" si="358"/>
        <v>0.12832025034192948</v>
      </c>
      <c r="L3812">
        <f t="shared" si="358"/>
        <v>0.19690897922605174</v>
      </c>
      <c r="M3812">
        <f t="shared" si="358"/>
        <v>0.27693009624930415</v>
      </c>
      <c r="N3812">
        <f t="shared" si="358"/>
        <v>0.30151134457776363</v>
      </c>
    </row>
    <row r="3813" spans="1:14">
      <c r="A3813">
        <v>2013</v>
      </c>
      <c r="B3813">
        <v>3</v>
      </c>
      <c r="C3813">
        <v>12</v>
      </c>
      <c r="D3813" t="s">
        <v>28</v>
      </c>
      <c r="E3813" t="s">
        <v>29</v>
      </c>
      <c r="F3813">
        <v>2004</v>
      </c>
      <c r="G3813">
        <f t="shared" si="355"/>
        <v>0.28867513459481292</v>
      </c>
      <c r="H3813">
        <f t="shared" si="356"/>
        <v>85</v>
      </c>
      <c r="I3813">
        <f t="shared" si="358"/>
        <v>3.724111534524968E-5</v>
      </c>
      <c r="J3813">
        <f t="shared" si="358"/>
        <v>3.6890609152327503E-3</v>
      </c>
      <c r="K3813">
        <f t="shared" si="358"/>
        <v>0.12285728615144283</v>
      </c>
      <c r="L3813">
        <f t="shared" si="358"/>
        <v>0.18852599447165161</v>
      </c>
      <c r="M3813">
        <f t="shared" si="358"/>
        <v>0.26514038110265564</v>
      </c>
      <c r="N3813">
        <f t="shared" si="358"/>
        <v>0.28867513459481292</v>
      </c>
    </row>
    <row r="3814" spans="1:14">
      <c r="A3814">
        <v>2013</v>
      </c>
      <c r="B3814">
        <v>3</v>
      </c>
      <c r="C3814">
        <v>13</v>
      </c>
      <c r="D3814" t="s">
        <v>536</v>
      </c>
      <c r="E3814" t="s">
        <v>537</v>
      </c>
      <c r="F3814">
        <v>2012</v>
      </c>
      <c r="G3814">
        <f t="shared" si="355"/>
        <v>0.27735009811261457</v>
      </c>
      <c r="H3814">
        <f t="shared" si="356"/>
        <v>85</v>
      </c>
      <c r="I3814">
        <f t="shared" si="358"/>
        <v>3.5780106275262787E-5</v>
      </c>
      <c r="J3814">
        <f t="shared" si="358"/>
        <v>3.5443350817843519E-3</v>
      </c>
      <c r="K3814">
        <f t="shared" si="358"/>
        <v>0.11803746247760302</v>
      </c>
      <c r="L3814">
        <f t="shared" si="358"/>
        <v>0.18112991663408179</v>
      </c>
      <c r="M3814">
        <f t="shared" si="358"/>
        <v>0.25473863835087274</v>
      </c>
      <c r="N3814">
        <f t="shared" si="358"/>
        <v>0.27735009811261457</v>
      </c>
    </row>
    <row r="3815" spans="1:14">
      <c r="A3815">
        <v>2013</v>
      </c>
      <c r="B3815">
        <v>3</v>
      </c>
      <c r="C3815">
        <v>14</v>
      </c>
      <c r="D3815" t="s">
        <v>14</v>
      </c>
      <c r="E3815" t="s">
        <v>15</v>
      </c>
      <c r="F3815">
        <v>2007</v>
      </c>
      <c r="G3815">
        <f t="shared" si="355"/>
        <v>0.2672612419124244</v>
      </c>
      <c r="H3815">
        <f t="shared" si="356"/>
        <v>85</v>
      </c>
      <c r="I3815">
        <f t="shared" si="358"/>
        <v>3.4478573124580154E-5</v>
      </c>
      <c r="J3815">
        <f t="shared" si="358"/>
        <v>3.4154067446078048E-3</v>
      </c>
      <c r="K3815">
        <f t="shared" si="358"/>
        <v>0.11374374492251368</v>
      </c>
      <c r="L3815">
        <f t="shared" si="358"/>
        <v>0.17454115501146397</v>
      </c>
      <c r="M3815">
        <f t="shared" si="358"/>
        <v>0.24547229408619292</v>
      </c>
      <c r="N3815">
        <f t="shared" si="358"/>
        <v>0.2672612419124244</v>
      </c>
    </row>
    <row r="3816" spans="1:14">
      <c r="A3816">
        <v>2013</v>
      </c>
      <c r="B3816">
        <v>3</v>
      </c>
      <c r="C3816">
        <v>15</v>
      </c>
      <c r="D3816" t="s">
        <v>18</v>
      </c>
      <c r="E3816" t="s">
        <v>19</v>
      </c>
      <c r="F3816">
        <v>1995</v>
      </c>
      <c r="G3816">
        <f t="shared" si="355"/>
        <v>0.2581988897471611</v>
      </c>
      <c r="H3816">
        <f t="shared" si="356"/>
        <v>85</v>
      </c>
      <c r="I3816">
        <f t="shared" si="358"/>
        <v>3.3309466187955524E-5</v>
      </c>
      <c r="J3816">
        <f t="shared" si="358"/>
        <v>3.299596391839207E-3</v>
      </c>
      <c r="K3816">
        <f t="shared" si="358"/>
        <v>0.10988689734630784</v>
      </c>
      <c r="L3816">
        <f t="shared" si="358"/>
        <v>0.16862277566574499</v>
      </c>
      <c r="M3816">
        <f t="shared" si="358"/>
        <v>0.23714876629029538</v>
      </c>
      <c r="N3816">
        <f t="shared" si="358"/>
        <v>0.2581988897471611</v>
      </c>
    </row>
    <row r="3817" spans="1:14">
      <c r="A3817">
        <v>2013</v>
      </c>
      <c r="B3817">
        <v>3</v>
      </c>
      <c r="C3817">
        <v>16</v>
      </c>
      <c r="D3817" t="s">
        <v>22</v>
      </c>
      <c r="E3817" t="s">
        <v>23</v>
      </c>
      <c r="F3817">
        <v>2008</v>
      </c>
      <c r="G3817">
        <f t="shared" si="355"/>
        <v>0.25</v>
      </c>
      <c r="H3817">
        <f t="shared" si="356"/>
        <v>85</v>
      </c>
      <c r="I3817">
        <f t="shared" si="358"/>
        <v>3.2251751954252703E-5</v>
      </c>
      <c r="J3817">
        <f t="shared" si="358"/>
        <v>3.194820468699833E-3</v>
      </c>
      <c r="K3817">
        <f t="shared" si="358"/>
        <v>0.10639753084716358</v>
      </c>
      <c r="L3817">
        <f t="shared" si="358"/>
        <v>0.16326830048617491</v>
      </c>
      <c r="M3817">
        <f t="shared" si="358"/>
        <v>0.22961830560398724</v>
      </c>
      <c r="N3817">
        <f t="shared" si="358"/>
        <v>0.25</v>
      </c>
    </row>
    <row r="3818" spans="1:14">
      <c r="A3818">
        <v>2013</v>
      </c>
      <c r="B3818">
        <v>3</v>
      </c>
      <c r="C3818">
        <v>17</v>
      </c>
      <c r="D3818" t="s">
        <v>606</v>
      </c>
      <c r="E3818" t="s">
        <v>607</v>
      </c>
      <c r="F3818">
        <v>2013</v>
      </c>
      <c r="G3818">
        <f t="shared" si="355"/>
        <v>0.24253562503633297</v>
      </c>
      <c r="H3818">
        <f t="shared" si="356"/>
        <v>85</v>
      </c>
      <c r="I3818">
        <f t="shared" si="358"/>
        <v>3.1288795274965811E-5</v>
      </c>
      <c r="J3818">
        <f t="shared" si="358"/>
        <v>3.0994311170199369E-3</v>
      </c>
      <c r="K3818">
        <f t="shared" si="358"/>
        <v>0.10322076658535735</v>
      </c>
      <c r="L3818">
        <f t="shared" si="358"/>
        <v>0.15839351722813702</v>
      </c>
      <c r="M3818">
        <f t="shared" si="358"/>
        <v>0.22276247707778704</v>
      </c>
      <c r="N3818">
        <f t="shared" si="358"/>
        <v>0.24253562503633297</v>
      </c>
    </row>
    <row r="3819" spans="1:14">
      <c r="A3819">
        <v>2013</v>
      </c>
      <c r="B3819">
        <v>3</v>
      </c>
      <c r="C3819">
        <v>18</v>
      </c>
      <c r="D3819" t="s">
        <v>464</v>
      </c>
      <c r="E3819" t="s">
        <v>465</v>
      </c>
      <c r="F3819">
        <v>2011</v>
      </c>
      <c r="G3819">
        <f t="shared" si="355"/>
        <v>0.23570226039551587</v>
      </c>
      <c r="H3819">
        <f t="shared" si="356"/>
        <v>85</v>
      </c>
      <c r="I3819">
        <f t="shared" si="358"/>
        <v>3.0407243349331434E-5</v>
      </c>
      <c r="J3819">
        <f t="shared" si="358"/>
        <v>3.0121056241216482E-3</v>
      </c>
      <c r="K3819">
        <f t="shared" si="358"/>
        <v>0.10031255408471233</v>
      </c>
      <c r="L3819">
        <f t="shared" si="358"/>
        <v>0.15393082990210291</v>
      </c>
      <c r="M3819">
        <f t="shared" si="358"/>
        <v>0.21648621463619255</v>
      </c>
      <c r="N3819">
        <f t="shared" si="358"/>
        <v>0.23570226039551587</v>
      </c>
    </row>
    <row r="3820" spans="1:14">
      <c r="A3820">
        <v>2013</v>
      </c>
      <c r="B3820">
        <v>3</v>
      </c>
      <c r="C3820">
        <v>19</v>
      </c>
      <c r="D3820" t="s">
        <v>20</v>
      </c>
      <c r="E3820" t="s">
        <v>21</v>
      </c>
      <c r="F3820">
        <v>2004</v>
      </c>
      <c r="G3820">
        <f t="shared" si="355"/>
        <v>0.22941573387056174</v>
      </c>
      <c r="H3820">
        <f t="shared" si="356"/>
        <v>85</v>
      </c>
      <c r="I3820">
        <f t="shared" si="358"/>
        <v>2.9596237372784832E-5</v>
      </c>
      <c r="J3820">
        <f t="shared" si="358"/>
        <v>2.931768329645857E-3</v>
      </c>
      <c r="K3820">
        <f t="shared" si="358"/>
        <v>9.7637070485271052E-2</v>
      </c>
      <c r="L3820">
        <f t="shared" si="358"/>
        <v>0.14982526789534084</v>
      </c>
      <c r="M3820">
        <f t="shared" si="358"/>
        <v>0.21071220836101462</v>
      </c>
      <c r="N3820">
        <f t="shared" si="358"/>
        <v>0.22941573387056174</v>
      </c>
    </row>
    <row r="3821" spans="1:14">
      <c r="A3821">
        <v>2013</v>
      </c>
      <c r="B3821">
        <v>3</v>
      </c>
      <c r="C3821">
        <v>20</v>
      </c>
      <c r="D3821" t="s">
        <v>438</v>
      </c>
      <c r="E3821" t="s">
        <v>439</v>
      </c>
      <c r="F3821">
        <v>2011</v>
      </c>
      <c r="G3821">
        <f t="shared" si="355"/>
        <v>0.22360679774997896</v>
      </c>
      <c r="H3821">
        <f t="shared" si="356"/>
        <v>85</v>
      </c>
      <c r="I3821">
        <f t="shared" si="358"/>
        <v>2.8846843905268293E-5</v>
      </c>
      <c r="J3821">
        <f t="shared" si="358"/>
        <v>2.8575342975682263E-3</v>
      </c>
      <c r="K3821">
        <f t="shared" si="358"/>
        <v>9.5164844644955421E-2</v>
      </c>
      <c r="L3821">
        <f t="shared" si="358"/>
        <v>0.14603160738317963</v>
      </c>
      <c r="M3821">
        <f t="shared" si="358"/>
        <v>0.20537685608353454</v>
      </c>
      <c r="N3821">
        <f t="shared" si="358"/>
        <v>0.22360679774997896</v>
      </c>
    </row>
    <row r="3822" spans="1:14">
      <c r="A3822">
        <v>2013</v>
      </c>
      <c r="B3822">
        <v>3</v>
      </c>
      <c r="C3822">
        <v>21</v>
      </c>
      <c r="D3822" t="s">
        <v>544</v>
      </c>
      <c r="E3822" t="s">
        <v>545</v>
      </c>
      <c r="F3822">
        <v>2011</v>
      </c>
      <c r="G3822">
        <f t="shared" si="355"/>
        <v>0.21821789023599239</v>
      </c>
      <c r="H3822">
        <f t="shared" si="356"/>
        <v>85</v>
      </c>
      <c r="I3822">
        <f t="shared" si="358"/>
        <v>2.8151637071486279E-5</v>
      </c>
      <c r="J3822">
        <f t="shared" si="358"/>
        <v>2.7886679294497675E-3</v>
      </c>
      <c r="K3822">
        <f t="shared" si="358"/>
        <v>9.2871378831147822E-2</v>
      </c>
      <c r="L3822">
        <f t="shared" si="358"/>
        <v>0.14251225629803657</v>
      </c>
      <c r="M3822">
        <f t="shared" si="358"/>
        <v>0.20042728883386177</v>
      </c>
      <c r="N3822">
        <f t="shared" si="358"/>
        <v>0.21821789023599239</v>
      </c>
    </row>
    <row r="3823" spans="1:14">
      <c r="A3823">
        <v>2013</v>
      </c>
      <c r="B3823">
        <v>3</v>
      </c>
      <c r="C3823">
        <v>22</v>
      </c>
      <c r="D3823" t="s">
        <v>546</v>
      </c>
      <c r="E3823" t="s">
        <v>547</v>
      </c>
      <c r="F3823">
        <v>2012</v>
      </c>
      <c r="G3823">
        <f t="shared" si="355"/>
        <v>0.21320071635561041</v>
      </c>
      <c r="H3823">
        <f t="shared" si="356"/>
        <v>85</v>
      </c>
      <c r="I3823">
        <f t="shared" si="358"/>
        <v>2.7504386481480536E-5</v>
      </c>
      <c r="J3823">
        <f t="shared" si="358"/>
        <v>2.7245520502174854E-3</v>
      </c>
      <c r="K3823">
        <f t="shared" si="358"/>
        <v>9.0736119180333724E-2</v>
      </c>
      <c r="L3823">
        <f t="shared" si="358"/>
        <v>0.13923567448726218</v>
      </c>
      <c r="M3823">
        <f t="shared" si="358"/>
        <v>0.19581914897252622</v>
      </c>
      <c r="N3823">
        <f t="shared" si="358"/>
        <v>0.21320071635561041</v>
      </c>
    </row>
    <row r="3824" spans="1:14">
      <c r="A3824">
        <v>2013</v>
      </c>
      <c r="B3824">
        <v>3</v>
      </c>
      <c r="C3824">
        <v>23</v>
      </c>
      <c r="D3824" t="s">
        <v>12</v>
      </c>
      <c r="E3824" t="s">
        <v>13</v>
      </c>
      <c r="F3824">
        <v>2009</v>
      </c>
      <c r="G3824">
        <f t="shared" si="355"/>
        <v>0.20851441405707477</v>
      </c>
      <c r="H3824">
        <f t="shared" si="356"/>
        <v>85</v>
      </c>
      <c r="I3824">
        <f t="shared" si="358"/>
        <v>2.6899820644220474E-5</v>
      </c>
      <c r="J3824">
        <f t="shared" si="358"/>
        <v>2.6646644721939785E-3</v>
      </c>
      <c r="K3824">
        <f t="shared" si="358"/>
        <v>8.8741675206863407E-2</v>
      </c>
      <c r="L3824">
        <f t="shared" si="358"/>
        <v>0.13617517603987672</v>
      </c>
      <c r="M3824">
        <f t="shared" si="358"/>
        <v>0.19151490579917491</v>
      </c>
      <c r="N3824">
        <f t="shared" si="358"/>
        <v>0.20851441405707477</v>
      </c>
    </row>
    <row r="3825" spans="1:14">
      <c r="A3825">
        <v>2013</v>
      </c>
      <c r="B3825">
        <v>3</v>
      </c>
      <c r="C3825">
        <v>24</v>
      </c>
      <c r="D3825" t="s">
        <v>310</v>
      </c>
      <c r="E3825" t="s">
        <v>311</v>
      </c>
      <c r="F3825">
        <v>2009</v>
      </c>
      <c r="G3825">
        <f t="shared" si="355"/>
        <v>0.20412414523193154</v>
      </c>
      <c r="H3825">
        <f t="shared" si="356"/>
        <v>85</v>
      </c>
      <c r="I3825">
        <f t="shared" si="358"/>
        <v>2.6333445199576444E-5</v>
      </c>
      <c r="J3825">
        <f t="shared" si="358"/>
        <v>2.6085599893713291E-3</v>
      </c>
      <c r="K3825">
        <f t="shared" si="358"/>
        <v>8.6873220155861339E-2</v>
      </c>
      <c r="L3825">
        <f t="shared" si="358"/>
        <v>0.13330800912084242</v>
      </c>
      <c r="M3825">
        <f t="shared" si="358"/>
        <v>0.18748256144407333</v>
      </c>
      <c r="N3825">
        <f t="shared" si="358"/>
        <v>0.20412414523193154</v>
      </c>
    </row>
    <row r="3826" spans="1:14">
      <c r="A3826">
        <v>2013</v>
      </c>
      <c r="B3826">
        <v>3</v>
      </c>
      <c r="C3826">
        <v>25</v>
      </c>
      <c r="D3826" t="s">
        <v>558</v>
      </c>
      <c r="E3826" t="s">
        <v>559</v>
      </c>
      <c r="F3826">
        <v>2012</v>
      </c>
      <c r="G3826">
        <f t="shared" si="355"/>
        <v>0.2</v>
      </c>
      <c r="H3826">
        <f t="shared" si="356"/>
        <v>85</v>
      </c>
      <c r="I3826">
        <f t="shared" ref="I3826:N3841" si="359">$G3826*(I$1^$H3826)</f>
        <v>2.5801401563402165E-5</v>
      </c>
      <c r="J3826">
        <f t="shared" si="359"/>
        <v>2.5558563749598666E-3</v>
      </c>
      <c r="K3826">
        <f t="shared" si="359"/>
        <v>8.5118024677730872E-2</v>
      </c>
      <c r="L3826">
        <f t="shared" si="359"/>
        <v>0.13061464038893994</v>
      </c>
      <c r="M3826">
        <f t="shared" si="359"/>
        <v>0.18369464448318981</v>
      </c>
      <c r="N3826">
        <f t="shared" si="359"/>
        <v>0.2</v>
      </c>
    </row>
    <row r="3827" spans="1:14">
      <c r="A3827">
        <v>2013</v>
      </c>
      <c r="B3827">
        <v>3</v>
      </c>
      <c r="C3827">
        <v>26</v>
      </c>
      <c r="D3827" t="s">
        <v>24</v>
      </c>
      <c r="E3827" t="s">
        <v>25</v>
      </c>
      <c r="F3827">
        <v>2002</v>
      </c>
      <c r="G3827">
        <f t="shared" si="355"/>
        <v>0.19611613513818404</v>
      </c>
      <c r="H3827">
        <f t="shared" si="356"/>
        <v>85</v>
      </c>
      <c r="I3827">
        <f t="shared" si="359"/>
        <v>2.5300355778813659E-5</v>
      </c>
      <c r="J3827">
        <f t="shared" si="359"/>
        <v>2.5062233711270919E-3</v>
      </c>
      <c r="K3827">
        <f t="shared" si="359"/>
        <v>8.3465090151965751E-2</v>
      </c>
      <c r="L3827">
        <f t="shared" si="359"/>
        <v>0.12807819232771328</v>
      </c>
      <c r="M3827">
        <f t="shared" si="359"/>
        <v>0.18012741860812961</v>
      </c>
      <c r="N3827">
        <f t="shared" si="359"/>
        <v>0.19611613513818404</v>
      </c>
    </row>
    <row r="3828" spans="1:14">
      <c r="A3828">
        <v>2013</v>
      </c>
      <c r="B3828">
        <v>3</v>
      </c>
      <c r="C3828">
        <v>27</v>
      </c>
      <c r="D3828" t="s">
        <v>74</v>
      </c>
      <c r="E3828" t="s">
        <v>75</v>
      </c>
      <c r="F3828">
        <v>2008</v>
      </c>
      <c r="G3828">
        <f t="shared" si="355"/>
        <v>0.19245008972987526</v>
      </c>
      <c r="H3828">
        <f t="shared" si="356"/>
        <v>85</v>
      </c>
      <c r="I3828">
        <f t="shared" si="359"/>
        <v>2.4827410230166451E-5</v>
      </c>
      <c r="J3828">
        <f t="shared" si="359"/>
        <v>2.4593739434884999E-3</v>
      </c>
      <c r="K3828">
        <f t="shared" si="359"/>
        <v>8.1904857434295208E-2</v>
      </c>
      <c r="L3828">
        <f t="shared" si="359"/>
        <v>0.12568399631443439</v>
      </c>
      <c r="M3828">
        <f t="shared" si="359"/>
        <v>0.17676025406843707</v>
      </c>
      <c r="N3828">
        <f t="shared" si="359"/>
        <v>0.19245008972987526</v>
      </c>
    </row>
    <row r="3829" spans="1:14">
      <c r="A3829">
        <v>2013</v>
      </c>
      <c r="B3829">
        <v>3</v>
      </c>
      <c r="C3829">
        <v>28</v>
      </c>
      <c r="D3829" t="s">
        <v>534</v>
      </c>
      <c r="E3829" t="s">
        <v>535</v>
      </c>
      <c r="F3829">
        <v>2012</v>
      </c>
      <c r="G3829">
        <f t="shared" si="355"/>
        <v>0.1889822365046136</v>
      </c>
      <c r="H3829">
        <f t="shared" si="356"/>
        <v>85</v>
      </c>
      <c r="I3829">
        <f t="shared" si="359"/>
        <v>2.4380032862026872E-5</v>
      </c>
      <c r="J3829">
        <f t="shared" si="359"/>
        <v>2.4150572696224493E-3</v>
      </c>
      <c r="K3829">
        <f t="shared" si="359"/>
        <v>8.0428973352262359E-2</v>
      </c>
      <c r="L3829">
        <f t="shared" si="359"/>
        <v>0.1234192343047385</v>
      </c>
      <c r="M3829">
        <f t="shared" si="359"/>
        <v>0.17357512374176542</v>
      </c>
      <c r="N3829">
        <f t="shared" si="359"/>
        <v>0.1889822365046136</v>
      </c>
    </row>
    <row r="3830" spans="1:14">
      <c r="A3830">
        <v>2013</v>
      </c>
      <c r="B3830">
        <v>3</v>
      </c>
      <c r="C3830">
        <v>29</v>
      </c>
      <c r="D3830" t="s">
        <v>548</v>
      </c>
      <c r="E3830" t="s">
        <v>549</v>
      </c>
      <c r="F3830">
        <v>2010</v>
      </c>
      <c r="G3830">
        <f t="shared" si="355"/>
        <v>0.18569533817705186</v>
      </c>
      <c r="H3830">
        <f t="shared" si="356"/>
        <v>85</v>
      </c>
      <c r="I3830">
        <f t="shared" si="359"/>
        <v>2.3955999943789395E-5</v>
      </c>
      <c r="J3830">
        <f t="shared" si="359"/>
        <v>2.3730530694007312E-3</v>
      </c>
      <c r="K3830">
        <f t="shared" si="359"/>
        <v>7.9030101887469395E-2</v>
      </c>
      <c r="L3830">
        <f t="shared" si="359"/>
        <v>0.12127264908949108</v>
      </c>
      <c r="M3830">
        <f t="shared" si="359"/>
        <v>0.17055619564309621</v>
      </c>
      <c r="N3830">
        <f t="shared" si="359"/>
        <v>0.18569533817705186</v>
      </c>
    </row>
    <row r="3831" spans="1:14">
      <c r="A3831">
        <v>2013</v>
      </c>
      <c r="B3831">
        <v>3</v>
      </c>
      <c r="C3831">
        <v>30</v>
      </c>
      <c r="D3831" t="s">
        <v>36</v>
      </c>
      <c r="E3831" t="s">
        <v>37</v>
      </c>
      <c r="F3831">
        <v>2008</v>
      </c>
      <c r="G3831">
        <f t="shared" si="355"/>
        <v>0.18257418583505536</v>
      </c>
      <c r="H3831">
        <f t="shared" si="356"/>
        <v>85</v>
      </c>
      <c r="I3831">
        <f t="shared" si="359"/>
        <v>2.3553349419207371E-5</v>
      </c>
      <c r="J3831">
        <f t="shared" si="359"/>
        <v>2.3331669838481677E-3</v>
      </c>
      <c r="K3831">
        <f t="shared" si="359"/>
        <v>7.7701770277124313E-2</v>
      </c>
      <c r="L3831">
        <f t="shared" si="359"/>
        <v>0.11923430813574623</v>
      </c>
      <c r="M3831">
        <f t="shared" si="359"/>
        <v>0.16768950079389161</v>
      </c>
      <c r="N3831">
        <f t="shared" si="359"/>
        <v>0.18257418583505536</v>
      </c>
    </row>
    <row r="3832" spans="1:14">
      <c r="A3832">
        <v>2013</v>
      </c>
      <c r="B3832">
        <v>3</v>
      </c>
      <c r="C3832">
        <v>31</v>
      </c>
      <c r="D3832" t="s">
        <v>58</v>
      </c>
      <c r="E3832" t="s">
        <v>59</v>
      </c>
      <c r="F3832">
        <v>2007</v>
      </c>
      <c r="G3832">
        <f t="shared" si="355"/>
        <v>0.17960530202677491</v>
      </c>
      <c r="H3832">
        <f t="shared" si="356"/>
        <v>85</v>
      </c>
      <c r="I3832">
        <f t="shared" si="359"/>
        <v>2.317034260254474E-5</v>
      </c>
      <c r="J3832">
        <f t="shared" si="359"/>
        <v>2.2952267808086244E-3</v>
      </c>
      <c r="K3832">
        <f t="shared" si="359"/>
        <v>7.6438242650831656E-2</v>
      </c>
      <c r="L3832">
        <f t="shared" si="359"/>
        <v>0.11729540968087074</v>
      </c>
      <c r="M3832">
        <f t="shared" si="359"/>
        <v>0.16496266051552172</v>
      </c>
      <c r="N3832">
        <f t="shared" si="359"/>
        <v>0.17960530202677491</v>
      </c>
    </row>
    <row r="3833" spans="1:14">
      <c r="A3833">
        <v>2013</v>
      </c>
      <c r="B3833">
        <v>3</v>
      </c>
      <c r="C3833">
        <v>32</v>
      </c>
      <c r="D3833" t="s">
        <v>452</v>
      </c>
      <c r="E3833" t="s">
        <v>453</v>
      </c>
      <c r="F3833">
        <v>2011</v>
      </c>
      <c r="G3833">
        <f t="shared" si="355"/>
        <v>0.17677669529663687</v>
      </c>
      <c r="H3833">
        <f t="shared" si="356"/>
        <v>85</v>
      </c>
      <c r="I3833">
        <f t="shared" si="359"/>
        <v>2.280543251199857E-5</v>
      </c>
      <c r="J3833">
        <f t="shared" si="359"/>
        <v>2.2590792180912358E-3</v>
      </c>
      <c r="K3833">
        <f t="shared" si="359"/>
        <v>7.5234415563534232E-2</v>
      </c>
      <c r="L3833">
        <f t="shared" si="359"/>
        <v>0.11544812242657716</v>
      </c>
      <c r="M3833">
        <f t="shared" si="359"/>
        <v>0.16236466097714439</v>
      </c>
      <c r="N3833">
        <f t="shared" si="359"/>
        <v>0.17677669529663687</v>
      </c>
    </row>
    <row r="3834" spans="1:14">
      <c r="A3834">
        <v>2013</v>
      </c>
      <c r="B3834">
        <v>3</v>
      </c>
      <c r="C3834">
        <v>33</v>
      </c>
      <c r="D3834" t="s">
        <v>528</v>
      </c>
      <c r="E3834" t="s">
        <v>529</v>
      </c>
      <c r="F3834">
        <v>2012</v>
      </c>
      <c r="G3834">
        <f t="shared" si="355"/>
        <v>0.17407765595569785</v>
      </c>
      <c r="H3834">
        <f t="shared" si="356"/>
        <v>85</v>
      </c>
      <c r="I3834">
        <f t="shared" si="359"/>
        <v>2.2457237522643632E-5</v>
      </c>
      <c r="J3834">
        <f t="shared" si="359"/>
        <v>2.2245874335622036E-3</v>
      </c>
      <c r="K3834">
        <f t="shared" si="359"/>
        <v>7.4085731077393163E-2</v>
      </c>
      <c r="L3834">
        <f t="shared" si="359"/>
        <v>0.11368545216201541</v>
      </c>
      <c r="M3834">
        <f t="shared" si="359"/>
        <v>0.1598856656162447</v>
      </c>
      <c r="N3834">
        <f t="shared" si="359"/>
        <v>0.17407765595569785</v>
      </c>
    </row>
    <row r="3835" spans="1:14">
      <c r="A3835">
        <v>2013</v>
      </c>
      <c r="B3835">
        <v>3</v>
      </c>
      <c r="C3835">
        <v>34</v>
      </c>
      <c r="D3835" t="s">
        <v>474</v>
      </c>
      <c r="E3835" t="s">
        <v>475</v>
      </c>
      <c r="F3835">
        <v>2011</v>
      </c>
      <c r="G3835">
        <f t="shared" si="355"/>
        <v>0.17149858514250882</v>
      </c>
      <c r="H3835">
        <f t="shared" si="356"/>
        <v>85</v>
      </c>
      <c r="I3835">
        <f t="shared" si="359"/>
        <v>2.2124519314085929E-5</v>
      </c>
      <c r="J3835">
        <f t="shared" si="359"/>
        <v>2.1916287606653928E-3</v>
      </c>
      <c r="K3835">
        <f t="shared" si="359"/>
        <v>7.2988104011779964E-2</v>
      </c>
      <c r="L3835">
        <f t="shared" si="359"/>
        <v>0.11200113012800393</v>
      </c>
      <c r="M3835">
        <f t="shared" si="359"/>
        <v>0.15751685813561606</v>
      </c>
      <c r="N3835">
        <f t="shared" si="359"/>
        <v>0.17149858514250882</v>
      </c>
    </row>
    <row r="3836" spans="1:14">
      <c r="A3836">
        <v>2013</v>
      </c>
      <c r="B3836">
        <v>3</v>
      </c>
      <c r="C3836">
        <v>35</v>
      </c>
      <c r="D3836" t="s">
        <v>518</v>
      </c>
      <c r="E3836" t="s">
        <v>519</v>
      </c>
      <c r="F3836">
        <v>2012</v>
      </c>
      <c r="G3836">
        <f t="shared" si="355"/>
        <v>0.1690308509457033</v>
      </c>
      <c r="H3836">
        <f t="shared" si="356"/>
        <v>85</v>
      </c>
      <c r="I3836">
        <f t="shared" si="359"/>
        <v>2.1806164309268337E-5</v>
      </c>
      <c r="J3836">
        <f t="shared" si="359"/>
        <v>2.1600928897723337E-3</v>
      </c>
      <c r="K3836">
        <f t="shared" si="359"/>
        <v>7.1937860710471105E-2</v>
      </c>
      <c r="L3836">
        <f t="shared" si="359"/>
        <v>0.11038951905454772</v>
      </c>
      <c r="M3836">
        <f t="shared" si="359"/>
        <v>0.15525031035581008</v>
      </c>
      <c r="N3836">
        <f t="shared" si="359"/>
        <v>0.1690308509457033</v>
      </c>
    </row>
    <row r="3837" spans="1:14">
      <c r="A3837">
        <v>2013</v>
      </c>
      <c r="B3837">
        <v>3</v>
      </c>
      <c r="C3837">
        <v>36</v>
      </c>
      <c r="D3837" t="s">
        <v>50</v>
      </c>
      <c r="E3837" t="s">
        <v>51</v>
      </c>
      <c r="F3837">
        <v>2005</v>
      </c>
      <c r="G3837">
        <f t="shared" si="355"/>
        <v>0.16666666666666666</v>
      </c>
      <c r="H3837">
        <f t="shared" si="356"/>
        <v>85</v>
      </c>
      <c r="I3837">
        <f t="shared" si="359"/>
        <v>2.1501167969501802E-5</v>
      </c>
      <c r="J3837">
        <f t="shared" si="359"/>
        <v>2.129880312466555E-3</v>
      </c>
      <c r="K3837">
        <f t="shared" si="359"/>
        <v>7.0931687231442386E-2</v>
      </c>
      <c r="L3837">
        <f t="shared" si="359"/>
        <v>0.10884553365744994</v>
      </c>
      <c r="M3837">
        <f t="shared" si="359"/>
        <v>0.15307887040265816</v>
      </c>
      <c r="N3837">
        <f t="shared" si="359"/>
        <v>0.16666666666666666</v>
      </c>
    </row>
    <row r="3838" spans="1:14">
      <c r="A3838">
        <v>2013</v>
      </c>
      <c r="B3838">
        <v>3</v>
      </c>
      <c r="C3838">
        <v>37</v>
      </c>
      <c r="D3838" t="s">
        <v>244</v>
      </c>
      <c r="E3838" t="s">
        <v>245</v>
      </c>
      <c r="F3838">
        <v>2010</v>
      </c>
      <c r="G3838">
        <f t="shared" si="355"/>
        <v>0.16439898730535729</v>
      </c>
      <c r="H3838">
        <f t="shared" si="356"/>
        <v>85</v>
      </c>
      <c r="I3838">
        <f t="shared" si="359"/>
        <v>2.1208621440410891E-5</v>
      </c>
      <c r="J3838">
        <f t="shared" si="359"/>
        <v>2.1009009987067177E-3</v>
      </c>
      <c r="K3838">
        <f t="shared" si="359"/>
        <v>6.9966585292256828E-2</v>
      </c>
      <c r="L3838">
        <f t="shared" si="359"/>
        <v>0.10736457303597571</v>
      </c>
      <c r="M3838">
        <f t="shared" si="359"/>
        <v>0.15099606763227019</v>
      </c>
      <c r="N3838">
        <f t="shared" si="359"/>
        <v>0.16439898730535729</v>
      </c>
    </row>
    <row r="3839" spans="1:14">
      <c r="A3839">
        <v>2013</v>
      </c>
      <c r="B3839">
        <v>3</v>
      </c>
      <c r="C3839">
        <v>38</v>
      </c>
      <c r="D3839" t="s">
        <v>48</v>
      </c>
      <c r="E3839" t="s">
        <v>49</v>
      </c>
      <c r="F3839">
        <v>2000</v>
      </c>
      <c r="G3839">
        <f t="shared" si="355"/>
        <v>0.16222142113076254</v>
      </c>
      <c r="H3839">
        <f t="shared" si="356"/>
        <v>85</v>
      </c>
      <c r="I3839">
        <f t="shared" si="359"/>
        <v>2.0927700143902888E-5</v>
      </c>
      <c r="J3839">
        <f t="shared" si="359"/>
        <v>2.0730732667605433E-3</v>
      </c>
      <c r="K3839">
        <f t="shared" si="359"/>
        <v>6.9039834635324079E-2</v>
      </c>
      <c r="L3839">
        <f t="shared" si="359"/>
        <v>0.10594246292188665</v>
      </c>
      <c r="M3839">
        <f t="shared" si="359"/>
        <v>0.1489960314108662</v>
      </c>
      <c r="N3839">
        <f t="shared" si="359"/>
        <v>0.16222142113076254</v>
      </c>
    </row>
    <row r="3840" spans="1:14">
      <c r="A3840">
        <v>2013</v>
      </c>
      <c r="B3840">
        <v>3</v>
      </c>
      <c r="C3840">
        <v>39</v>
      </c>
      <c r="D3840" t="s">
        <v>264</v>
      </c>
      <c r="E3840" t="s">
        <v>265</v>
      </c>
      <c r="F3840">
        <v>2010</v>
      </c>
      <c r="G3840">
        <f t="shared" si="355"/>
        <v>0.16012815380508713</v>
      </c>
      <c r="H3840">
        <f t="shared" si="356"/>
        <v>85</v>
      </c>
      <c r="I3840">
        <f t="shared" si="359"/>
        <v>2.0657653989656384E-5</v>
      </c>
      <c r="J3840">
        <f t="shared" si="359"/>
        <v>2.0463228135664297E-3</v>
      </c>
      <c r="K3840">
        <f t="shared" si="359"/>
        <v>6.8148960735904443E-2</v>
      </c>
      <c r="L3840">
        <f t="shared" si="359"/>
        <v>0.10457540612698159</v>
      </c>
      <c r="M3840">
        <f t="shared" si="359"/>
        <v>0.14707342142487509</v>
      </c>
      <c r="N3840">
        <f t="shared" si="359"/>
        <v>0.16012815380508713</v>
      </c>
    </row>
    <row r="3841" spans="1:14">
      <c r="A3841">
        <v>2013</v>
      </c>
      <c r="B3841">
        <v>3</v>
      </c>
      <c r="C3841">
        <v>40</v>
      </c>
      <c r="D3841" t="s">
        <v>44</v>
      </c>
      <c r="E3841" t="s">
        <v>45</v>
      </c>
      <c r="F3841">
        <v>1997</v>
      </c>
      <c r="G3841">
        <f t="shared" si="355"/>
        <v>0.15811388300841897</v>
      </c>
      <c r="H3841">
        <f t="shared" si="356"/>
        <v>85</v>
      </c>
      <c r="I3841">
        <f t="shared" si="359"/>
        <v>2.0397798941245038E-5</v>
      </c>
      <c r="J3841">
        <f t="shared" si="359"/>
        <v>2.0205818792836307E-3</v>
      </c>
      <c r="K3841">
        <f t="shared" si="359"/>
        <v>6.7291706979012281E-2</v>
      </c>
      <c r="L3841">
        <f t="shared" si="359"/>
        <v>0.10325993984821781</v>
      </c>
      <c r="M3841">
        <f t="shared" si="359"/>
        <v>0.14522336763544094</v>
      </c>
      <c r="N3841">
        <f t="shared" si="359"/>
        <v>0.15811388300841897</v>
      </c>
    </row>
    <row r="3842" spans="1:14">
      <c r="A3842">
        <v>2013</v>
      </c>
      <c r="B3842">
        <v>3</v>
      </c>
      <c r="C3842">
        <v>41</v>
      </c>
      <c r="D3842" t="s">
        <v>560</v>
      </c>
      <c r="E3842" t="s">
        <v>561</v>
      </c>
      <c r="F3842">
        <v>2012</v>
      </c>
      <c r="G3842">
        <f t="shared" si="355"/>
        <v>0.15617376188860607</v>
      </c>
      <c r="H3842">
        <f t="shared" si="356"/>
        <v>85</v>
      </c>
      <c r="I3842">
        <f t="shared" ref="I3842:N3857" si="360">$G3842*(I$1^$H3842)</f>
        <v>2.014750972077539E-5</v>
      </c>
      <c r="J3842">
        <f t="shared" si="360"/>
        <v>1.9957885246222901E-3</v>
      </c>
      <c r="K3842">
        <f t="shared" si="360"/>
        <v>6.6466010592242178E-2</v>
      </c>
      <c r="L3842">
        <f t="shared" si="360"/>
        <v>0.10199289873634107</v>
      </c>
      <c r="M3842">
        <f t="shared" si="360"/>
        <v>0.14344141833864915</v>
      </c>
      <c r="N3842">
        <f t="shared" si="360"/>
        <v>0.15617376188860607</v>
      </c>
    </row>
    <row r="3843" spans="1:14">
      <c r="A3843">
        <v>2013</v>
      </c>
      <c r="B3843">
        <v>3</v>
      </c>
      <c r="C3843">
        <v>42</v>
      </c>
      <c r="D3843" t="s">
        <v>586</v>
      </c>
      <c r="E3843" t="s">
        <v>587</v>
      </c>
      <c r="F3843">
        <v>2012</v>
      </c>
      <c r="G3843">
        <f t="shared" ref="G3843:G3906" si="361">1/SQRT(C3843)</f>
        <v>0.15430334996209191</v>
      </c>
      <c r="H3843">
        <f t="shared" ref="H3843:H3906" si="362">(2020*12+4)-(A3843*12+B3843)</f>
        <v>85</v>
      </c>
      <c r="I3843">
        <f t="shared" si="360"/>
        <v>1.9906213474750547E-5</v>
      </c>
      <c r="J3843">
        <f t="shared" si="360"/>
        <v>1.9718860033913791E-3</v>
      </c>
      <c r="K3843">
        <f t="shared" si="360"/>
        <v>6.56699817496494E-2</v>
      </c>
      <c r="L3843">
        <f t="shared" si="360"/>
        <v>0.10077138283053691</v>
      </c>
      <c r="M3843">
        <f t="shared" si="360"/>
        <v>0.14172349506925846</v>
      </c>
      <c r="N3843">
        <f t="shared" si="360"/>
        <v>0.15430334996209191</v>
      </c>
    </row>
    <row r="3844" spans="1:14">
      <c r="A3844">
        <v>2013</v>
      </c>
      <c r="B3844">
        <v>3</v>
      </c>
      <c r="C3844">
        <v>43</v>
      </c>
      <c r="D3844" t="s">
        <v>502</v>
      </c>
      <c r="E3844" t="s">
        <v>503</v>
      </c>
      <c r="F3844">
        <v>2011</v>
      </c>
      <c r="G3844">
        <f t="shared" si="361"/>
        <v>0.15249857033260467</v>
      </c>
      <c r="H3844">
        <f t="shared" si="362"/>
        <v>85</v>
      </c>
      <c r="I3844">
        <f t="shared" si="360"/>
        <v>1.9673384254981305E-5</v>
      </c>
      <c r="J3844">
        <f t="shared" si="360"/>
        <v>1.9488222157842659E-3</v>
      </c>
      <c r="K3844">
        <f t="shared" si="360"/>
        <v>6.4901885364446604E-2</v>
      </c>
      <c r="L3844">
        <f t="shared" si="360"/>
        <v>9.9592729619103107E-2</v>
      </c>
      <c r="M3844">
        <f t="shared" si="360"/>
        <v>0.14006585330721263</v>
      </c>
      <c r="N3844">
        <f t="shared" si="360"/>
        <v>0.15249857033260467</v>
      </c>
    </row>
    <row r="3845" spans="1:14">
      <c r="A3845">
        <v>2013</v>
      </c>
      <c r="B3845">
        <v>3</v>
      </c>
      <c r="C3845">
        <v>44</v>
      </c>
      <c r="D3845" t="s">
        <v>170</v>
      </c>
      <c r="E3845" t="s">
        <v>171</v>
      </c>
      <c r="F3845">
        <v>2004</v>
      </c>
      <c r="G3845">
        <f t="shared" si="361"/>
        <v>0.15075567228888181</v>
      </c>
      <c r="H3845">
        <f t="shared" si="362"/>
        <v>85</v>
      </c>
      <c r="I3845">
        <f t="shared" si="360"/>
        <v>1.9448538193430496E-5</v>
      </c>
      <c r="J3845">
        <f t="shared" si="360"/>
        <v>1.9265492304044952E-3</v>
      </c>
      <c r="K3845">
        <f t="shared" si="360"/>
        <v>6.4160125170964741E-2</v>
      </c>
      <c r="L3845">
        <f t="shared" si="360"/>
        <v>9.8454489613025872E-2</v>
      </c>
      <c r="M3845">
        <f t="shared" si="360"/>
        <v>0.13846504812465207</v>
      </c>
      <c r="N3845">
        <f t="shared" si="360"/>
        <v>0.15075567228888181</v>
      </c>
    </row>
    <row r="3846" spans="1:14">
      <c r="A3846">
        <v>2013</v>
      </c>
      <c r="B3846">
        <v>3</v>
      </c>
      <c r="C3846">
        <v>45</v>
      </c>
      <c r="D3846" t="s">
        <v>40</v>
      </c>
      <c r="E3846" t="s">
        <v>41</v>
      </c>
      <c r="F3846">
        <v>2005</v>
      </c>
      <c r="G3846">
        <f t="shared" si="361"/>
        <v>0.14907119849998599</v>
      </c>
      <c r="H3846">
        <f t="shared" si="362"/>
        <v>85</v>
      </c>
      <c r="I3846">
        <f t="shared" si="360"/>
        <v>1.9231229270178864E-5</v>
      </c>
      <c r="J3846">
        <f t="shared" si="360"/>
        <v>1.9050228650454842E-3</v>
      </c>
      <c r="K3846">
        <f t="shared" si="360"/>
        <v>6.3443229763303619E-2</v>
      </c>
      <c r="L3846">
        <f t="shared" si="360"/>
        <v>9.7354404922119747E-2</v>
      </c>
      <c r="M3846">
        <f t="shared" si="360"/>
        <v>0.13691790405568971</v>
      </c>
      <c r="N3846">
        <f t="shared" si="360"/>
        <v>0.14907119849998599</v>
      </c>
    </row>
    <row r="3847" spans="1:14">
      <c r="A3847">
        <v>2013</v>
      </c>
      <c r="B3847">
        <v>3</v>
      </c>
      <c r="C3847">
        <v>46</v>
      </c>
      <c r="D3847" t="s">
        <v>38</v>
      </c>
      <c r="E3847" t="s">
        <v>39</v>
      </c>
      <c r="F3847">
        <v>2006</v>
      </c>
      <c r="G3847">
        <f t="shared" si="361"/>
        <v>0.14744195615489714</v>
      </c>
      <c r="H3847">
        <f t="shared" si="362"/>
        <v>85</v>
      </c>
      <c r="I3847">
        <f t="shared" si="360"/>
        <v>1.9021045590230179E-5</v>
      </c>
      <c r="J3847">
        <f t="shared" si="360"/>
        <v>1.8842023178752348E-3</v>
      </c>
      <c r="K3847">
        <f t="shared" si="360"/>
        <v>6.2749840312627231E-2</v>
      </c>
      <c r="L3847">
        <f t="shared" si="360"/>
        <v>9.6290390407068688E-2</v>
      </c>
      <c r="M3847">
        <f t="shared" si="360"/>
        <v>0.13542148858889944</v>
      </c>
      <c r="N3847">
        <f t="shared" si="360"/>
        <v>0.14744195615489714</v>
      </c>
    </row>
    <row r="3848" spans="1:14">
      <c r="A3848">
        <v>2013</v>
      </c>
      <c r="B3848">
        <v>3</v>
      </c>
      <c r="C3848">
        <v>47</v>
      </c>
      <c r="D3848" t="s">
        <v>60</v>
      </c>
      <c r="E3848" t="s">
        <v>61</v>
      </c>
      <c r="F3848">
        <v>2005</v>
      </c>
      <c r="G3848">
        <f t="shared" si="361"/>
        <v>0.14586499149789456</v>
      </c>
      <c r="H3848">
        <f t="shared" si="362"/>
        <v>85</v>
      </c>
      <c r="I3848">
        <f t="shared" si="360"/>
        <v>1.8817606098397097E-5</v>
      </c>
      <c r="J3848">
        <f t="shared" si="360"/>
        <v>1.8640498420168026E-3</v>
      </c>
      <c r="K3848">
        <f t="shared" si="360"/>
        <v>6.2078699729673961E-2</v>
      </c>
      <c r="L3848">
        <f t="shared" si="360"/>
        <v>9.5260517049166396E-2</v>
      </c>
      <c r="M3848">
        <f t="shared" si="360"/>
        <v>0.13397308877874622</v>
      </c>
      <c r="N3848">
        <f t="shared" si="360"/>
        <v>0.14586499149789456</v>
      </c>
    </row>
    <row r="3849" spans="1:14">
      <c r="A3849">
        <v>2013</v>
      </c>
      <c r="B3849">
        <v>3</v>
      </c>
      <c r="C3849">
        <v>48</v>
      </c>
      <c r="D3849" t="s">
        <v>272</v>
      </c>
      <c r="E3849" t="s">
        <v>273</v>
      </c>
      <c r="F3849">
        <v>2005</v>
      </c>
      <c r="G3849">
        <f t="shared" si="361"/>
        <v>0.14433756729740646</v>
      </c>
      <c r="H3849">
        <f t="shared" si="362"/>
        <v>85</v>
      </c>
      <c r="I3849">
        <f t="shared" si="360"/>
        <v>1.862055767262484E-5</v>
      </c>
      <c r="J3849">
        <f t="shared" si="360"/>
        <v>1.8445304576163752E-3</v>
      </c>
      <c r="K3849">
        <f t="shared" si="360"/>
        <v>6.1428643075721413E-2</v>
      </c>
      <c r="L3849">
        <f t="shared" si="360"/>
        <v>9.4262997235825804E-2</v>
      </c>
      <c r="M3849">
        <f t="shared" si="360"/>
        <v>0.13257019055132782</v>
      </c>
      <c r="N3849">
        <f t="shared" si="360"/>
        <v>0.14433756729740646</v>
      </c>
    </row>
    <row r="3850" spans="1:14">
      <c r="A3850">
        <v>2013</v>
      </c>
      <c r="B3850">
        <v>3</v>
      </c>
      <c r="C3850">
        <v>49</v>
      </c>
      <c r="D3850" t="s">
        <v>376</v>
      </c>
      <c r="E3850" t="s">
        <v>377</v>
      </c>
      <c r="F3850">
        <v>2011</v>
      </c>
      <c r="G3850">
        <f t="shared" si="361"/>
        <v>0.14285714285714285</v>
      </c>
      <c r="H3850">
        <f t="shared" si="362"/>
        <v>85</v>
      </c>
      <c r="I3850">
        <f t="shared" si="360"/>
        <v>1.8429572545287259E-5</v>
      </c>
      <c r="J3850">
        <f t="shared" si="360"/>
        <v>1.8256116963999045E-3</v>
      </c>
      <c r="K3850">
        <f t="shared" si="360"/>
        <v>6.0798589055522045E-2</v>
      </c>
      <c r="L3850">
        <f t="shared" si="360"/>
        <v>9.3296171706385655E-2</v>
      </c>
      <c r="M3850">
        <f t="shared" si="360"/>
        <v>0.13121046034513556</v>
      </c>
      <c r="N3850">
        <f t="shared" si="360"/>
        <v>0.14285714285714285</v>
      </c>
    </row>
    <row r="3851" spans="1:14">
      <c r="A3851">
        <v>2013</v>
      </c>
      <c r="B3851">
        <v>3</v>
      </c>
      <c r="C3851">
        <v>50</v>
      </c>
      <c r="D3851" t="s">
        <v>108</v>
      </c>
      <c r="E3851" t="s">
        <v>109</v>
      </c>
      <c r="F3851">
        <v>1997</v>
      </c>
      <c r="G3851">
        <f t="shared" si="361"/>
        <v>0.1414213562373095</v>
      </c>
      <c r="H3851">
        <f t="shared" si="362"/>
        <v>85</v>
      </c>
      <c r="I3851">
        <f t="shared" si="360"/>
        <v>1.8244346009598859E-5</v>
      </c>
      <c r="J3851">
        <f t="shared" si="360"/>
        <v>1.8072633744729888E-3</v>
      </c>
      <c r="K3851">
        <f t="shared" si="360"/>
        <v>6.0187532450827391E-2</v>
      </c>
      <c r="L3851">
        <f t="shared" si="360"/>
        <v>9.2358497941261733E-2</v>
      </c>
      <c r="M3851">
        <f t="shared" si="360"/>
        <v>0.12989172878171554</v>
      </c>
      <c r="N3851">
        <f t="shared" si="360"/>
        <v>0.1414213562373095</v>
      </c>
    </row>
    <row r="3852" spans="1:14">
      <c r="A3852">
        <v>2013</v>
      </c>
      <c r="B3852">
        <v>3</v>
      </c>
      <c r="C3852">
        <v>51</v>
      </c>
      <c r="D3852" t="s">
        <v>512</v>
      </c>
      <c r="E3852" t="s">
        <v>513</v>
      </c>
      <c r="F3852">
        <v>2009</v>
      </c>
      <c r="G3852">
        <f t="shared" si="361"/>
        <v>0.14002800840280097</v>
      </c>
      <c r="H3852">
        <f t="shared" si="362"/>
        <v>85</v>
      </c>
      <c r="I3852">
        <f t="shared" si="360"/>
        <v>1.8064594374620599E-5</v>
      </c>
      <c r="J3852">
        <f t="shared" si="360"/>
        <v>1.789457389746163E-3</v>
      </c>
      <c r="K3852">
        <f t="shared" si="360"/>
        <v>5.9594537374015585E-2</v>
      </c>
      <c r="L3852">
        <f t="shared" si="360"/>
        <v>9.1448539809556542E-2</v>
      </c>
      <c r="M3852">
        <f t="shared" si="360"/>
        <v>0.1286119761062082</v>
      </c>
      <c r="N3852">
        <f t="shared" si="360"/>
        <v>0.14002800840280097</v>
      </c>
    </row>
    <row r="3853" spans="1:14">
      <c r="A3853">
        <v>2013</v>
      </c>
      <c r="B3853">
        <v>3</v>
      </c>
      <c r="C3853">
        <v>52</v>
      </c>
      <c r="D3853" t="s">
        <v>538</v>
      </c>
      <c r="E3853" t="s">
        <v>539</v>
      </c>
      <c r="F3853">
        <v>2012</v>
      </c>
      <c r="G3853">
        <f t="shared" si="361"/>
        <v>0.13867504905630729</v>
      </c>
      <c r="H3853">
        <f t="shared" si="362"/>
        <v>85</v>
      </c>
      <c r="I3853">
        <f t="shared" si="360"/>
        <v>1.7890053137631393E-5</v>
      </c>
      <c r="J3853">
        <f t="shared" si="360"/>
        <v>1.7721675408921759E-3</v>
      </c>
      <c r="K3853">
        <f t="shared" si="360"/>
        <v>5.9018731238801511E-2</v>
      </c>
      <c r="L3853">
        <f t="shared" si="360"/>
        <v>9.0564958317040894E-2</v>
      </c>
      <c r="M3853">
        <f t="shared" si="360"/>
        <v>0.12736931917543637</v>
      </c>
      <c r="N3853">
        <f t="shared" si="360"/>
        <v>0.13867504905630729</v>
      </c>
    </row>
    <row r="3854" spans="1:14">
      <c r="A3854">
        <v>2013</v>
      </c>
      <c r="B3854">
        <v>3</v>
      </c>
      <c r="C3854">
        <v>53</v>
      </c>
      <c r="D3854" t="s">
        <v>72</v>
      </c>
      <c r="E3854" t="s">
        <v>73</v>
      </c>
      <c r="F3854">
        <v>2003</v>
      </c>
      <c r="G3854">
        <f t="shared" si="361"/>
        <v>0.13736056394868904</v>
      </c>
      <c r="H3854">
        <f t="shared" si="362"/>
        <v>85</v>
      </c>
      <c r="I3854">
        <f t="shared" si="360"/>
        <v>1.772047534707754E-5</v>
      </c>
      <c r="J3854">
        <f t="shared" si="360"/>
        <v>1.7553693651816964E-3</v>
      </c>
      <c r="K3854">
        <f t="shared" si="360"/>
        <v>5.8459299359657706E-2</v>
      </c>
      <c r="L3854">
        <f t="shared" si="360"/>
        <v>8.9706503318900024E-2</v>
      </c>
      <c r="M3854">
        <f t="shared" si="360"/>
        <v>0.12616199980282444</v>
      </c>
      <c r="N3854">
        <f t="shared" si="360"/>
        <v>0.13736056394868904</v>
      </c>
    </row>
    <row r="3855" spans="1:14">
      <c r="A3855">
        <v>2013</v>
      </c>
      <c r="B3855">
        <v>3</v>
      </c>
      <c r="C3855">
        <v>54</v>
      </c>
      <c r="D3855" t="s">
        <v>412</v>
      </c>
      <c r="E3855" t="s">
        <v>413</v>
      </c>
      <c r="F3855">
        <v>2011</v>
      </c>
      <c r="G3855">
        <f t="shared" si="361"/>
        <v>0.13608276348795434</v>
      </c>
      <c r="H3855">
        <f t="shared" si="362"/>
        <v>85</v>
      </c>
      <c r="I3855">
        <f t="shared" si="360"/>
        <v>1.755563013305096E-5</v>
      </c>
      <c r="J3855">
        <f t="shared" si="360"/>
        <v>1.7390399929142191E-3</v>
      </c>
      <c r="K3855">
        <f t="shared" si="360"/>
        <v>5.7915480103907548E-2</v>
      </c>
      <c r="L3855">
        <f t="shared" si="360"/>
        <v>8.8872006080561602E-2</v>
      </c>
      <c r="M3855">
        <f t="shared" si="360"/>
        <v>0.12498837429604887</v>
      </c>
      <c r="N3855">
        <f t="shared" si="360"/>
        <v>0.13608276348795434</v>
      </c>
    </row>
    <row r="3856" spans="1:14">
      <c r="A3856">
        <v>2013</v>
      </c>
      <c r="B3856">
        <v>3</v>
      </c>
      <c r="C3856">
        <v>55</v>
      </c>
      <c r="D3856" t="s">
        <v>304</v>
      </c>
      <c r="E3856" t="s">
        <v>305</v>
      </c>
      <c r="F3856">
        <v>2010</v>
      </c>
      <c r="G3856">
        <f t="shared" si="361"/>
        <v>0.13483997249264842</v>
      </c>
      <c r="H3856">
        <f t="shared" si="362"/>
        <v>85</v>
      </c>
      <c r="I3856">
        <f t="shared" si="360"/>
        <v>1.7395301385404618E-5</v>
      </c>
      <c r="J3856">
        <f t="shared" si="360"/>
        <v>1.7231580164737425E-3</v>
      </c>
      <c r="K3856">
        <f t="shared" si="360"/>
        <v>5.7386560530868998E-2</v>
      </c>
      <c r="L3856">
        <f t="shared" si="360"/>
        <v>8.8060372585909125E-2</v>
      </c>
      <c r="M3856">
        <f t="shared" si="360"/>
        <v>0.12384690404580072</v>
      </c>
      <c r="N3856">
        <f t="shared" si="360"/>
        <v>0.13483997249264842</v>
      </c>
    </row>
    <row r="3857" spans="1:14">
      <c r="A3857">
        <v>2013</v>
      </c>
      <c r="B3857">
        <v>3</v>
      </c>
      <c r="C3857">
        <v>56</v>
      </c>
      <c r="D3857" t="s">
        <v>568</v>
      </c>
      <c r="E3857" t="s">
        <v>569</v>
      </c>
      <c r="F3857">
        <v>2012</v>
      </c>
      <c r="G3857">
        <f t="shared" si="361"/>
        <v>0.1336306209562122</v>
      </c>
      <c r="H3857">
        <f t="shared" si="362"/>
        <v>85</v>
      </c>
      <c r="I3857">
        <f t="shared" si="360"/>
        <v>1.7239286562290077E-5</v>
      </c>
      <c r="J3857">
        <f t="shared" si="360"/>
        <v>1.7077033723039024E-3</v>
      </c>
      <c r="K3857">
        <f t="shared" si="360"/>
        <v>5.6871872461256842E-2</v>
      </c>
      <c r="L3857">
        <f t="shared" si="360"/>
        <v>8.7270577505731986E-2</v>
      </c>
      <c r="M3857">
        <f t="shared" si="360"/>
        <v>0.12273614704309646</v>
      </c>
      <c r="N3857">
        <f t="shared" si="360"/>
        <v>0.1336306209562122</v>
      </c>
    </row>
    <row r="3858" spans="1:14">
      <c r="A3858">
        <v>2013</v>
      </c>
      <c r="B3858">
        <v>3</v>
      </c>
      <c r="C3858">
        <v>57</v>
      </c>
      <c r="D3858" t="s">
        <v>62</v>
      </c>
      <c r="E3858" t="s">
        <v>63</v>
      </c>
      <c r="F3858">
        <v>1999</v>
      </c>
      <c r="G3858">
        <f t="shared" si="361"/>
        <v>0.13245323570650439</v>
      </c>
      <c r="H3858">
        <f t="shared" si="362"/>
        <v>85</v>
      </c>
      <c r="I3858">
        <f t="shared" ref="I3858:N3873" si="363">$G3858*(I$1^$H3858)</f>
        <v>1.7087395614177388E-5</v>
      </c>
      <c r="J3858">
        <f t="shared" si="363"/>
        <v>1.6926572343226552E-3</v>
      </c>
      <c r="K3858">
        <f t="shared" si="363"/>
        <v>5.6370788927557716E-2</v>
      </c>
      <c r="L3858">
        <f t="shared" si="363"/>
        <v>8.6501658750782834E-2</v>
      </c>
      <c r="M3858">
        <f t="shared" si="363"/>
        <v>0.12165475021877231</v>
      </c>
      <c r="N3858">
        <f t="shared" si="363"/>
        <v>0.13245323570650439</v>
      </c>
    </row>
    <row r="3859" spans="1:14">
      <c r="A3859">
        <v>2013</v>
      </c>
      <c r="B3859">
        <v>3</v>
      </c>
      <c r="C3859">
        <v>58</v>
      </c>
      <c r="D3859" t="s">
        <v>258</v>
      </c>
      <c r="E3859" t="s">
        <v>259</v>
      </c>
      <c r="F3859">
        <v>2010</v>
      </c>
      <c r="G3859">
        <f t="shared" si="361"/>
        <v>0.13130643285972254</v>
      </c>
      <c r="H3859">
        <f t="shared" si="362"/>
        <v>85</v>
      </c>
      <c r="I3859">
        <f t="shared" si="363"/>
        <v>1.6939450010358033E-5</v>
      </c>
      <c r="J3859">
        <f t="shared" si="363"/>
        <v>1.6780019174888077E-3</v>
      </c>
      <c r="K3859">
        <f t="shared" si="363"/>
        <v>5.5882720962493374E-2</v>
      </c>
      <c r="L3859">
        <f t="shared" si="363"/>
        <v>8.5752712543635728E-2</v>
      </c>
      <c r="M3859">
        <f t="shared" si="363"/>
        <v>0.12060144251261282</v>
      </c>
      <c r="N3859">
        <f t="shared" si="363"/>
        <v>0.13130643285972254</v>
      </c>
    </row>
    <row r="3860" spans="1:14">
      <c r="A3860">
        <v>2013</v>
      </c>
      <c r="B3860">
        <v>3</v>
      </c>
      <c r="C3860">
        <v>59</v>
      </c>
      <c r="D3860" t="s">
        <v>92</v>
      </c>
      <c r="E3860" t="s">
        <v>93</v>
      </c>
      <c r="F3860">
        <v>2004</v>
      </c>
      <c r="G3860">
        <f t="shared" si="361"/>
        <v>0.13018891098082389</v>
      </c>
      <c r="H3860">
        <f t="shared" si="362"/>
        <v>85</v>
      </c>
      <c r="I3860">
        <f t="shared" si="363"/>
        <v>1.6795281856591273E-5</v>
      </c>
      <c r="J3860">
        <f t="shared" si="363"/>
        <v>1.6637207903971063E-3</v>
      </c>
      <c r="K3860">
        <f t="shared" si="363"/>
        <v>5.5407114688163367E-2</v>
      </c>
      <c r="L3860">
        <f t="shared" si="363"/>
        <v>8.5022888951940129E-2</v>
      </c>
      <c r="M3860">
        <f t="shared" si="363"/>
        <v>0.11957502859138044</v>
      </c>
      <c r="N3860">
        <f t="shared" si="363"/>
        <v>0.13018891098082389</v>
      </c>
    </row>
    <row r="3861" spans="1:14">
      <c r="A3861">
        <v>2013</v>
      </c>
      <c r="B3861">
        <v>3</v>
      </c>
      <c r="C3861">
        <v>60</v>
      </c>
      <c r="D3861" t="s">
        <v>78</v>
      </c>
      <c r="E3861" t="s">
        <v>79</v>
      </c>
      <c r="F3861">
        <v>1991</v>
      </c>
      <c r="G3861">
        <f t="shared" si="361"/>
        <v>0.12909944487358055</v>
      </c>
      <c r="H3861">
        <f t="shared" si="362"/>
        <v>85</v>
      </c>
      <c r="I3861">
        <f t="shared" si="363"/>
        <v>1.6654733093977762E-5</v>
      </c>
      <c r="J3861">
        <f t="shared" si="363"/>
        <v>1.6497981959196035E-3</v>
      </c>
      <c r="K3861">
        <f t="shared" si="363"/>
        <v>5.494344867315392E-2</v>
      </c>
      <c r="L3861">
        <f t="shared" si="363"/>
        <v>8.4311387832872495E-2</v>
      </c>
      <c r="M3861">
        <f t="shared" si="363"/>
        <v>0.11857438314514769</v>
      </c>
      <c r="N3861">
        <f t="shared" si="363"/>
        <v>0.12909944487358055</v>
      </c>
    </row>
    <row r="3862" spans="1:14">
      <c r="A3862">
        <v>2013</v>
      </c>
      <c r="B3862">
        <v>3</v>
      </c>
      <c r="C3862">
        <v>61</v>
      </c>
      <c r="D3862" t="s">
        <v>446</v>
      </c>
      <c r="E3862" t="s">
        <v>447</v>
      </c>
      <c r="F3862">
        <v>2011</v>
      </c>
      <c r="G3862">
        <f t="shared" si="361"/>
        <v>0.12803687993289598</v>
      </c>
      <c r="H3862">
        <f t="shared" si="362"/>
        <v>85</v>
      </c>
      <c r="I3862">
        <f t="shared" si="363"/>
        <v>1.6517654770368785E-5</v>
      </c>
      <c r="J3862">
        <f t="shared" si="363"/>
        <v>1.6362193790323159E-3</v>
      </c>
      <c r="K3862">
        <f t="shared" si="363"/>
        <v>5.4491231528939518E-2</v>
      </c>
      <c r="L3862">
        <f t="shared" si="363"/>
        <v>8.3617455144785441E-2</v>
      </c>
      <c r="M3862">
        <f t="shared" si="363"/>
        <v>0.11759844570005092</v>
      </c>
      <c r="N3862">
        <f t="shared" si="363"/>
        <v>0.12803687993289598</v>
      </c>
    </row>
    <row r="3863" spans="1:14">
      <c r="A3863">
        <v>2013</v>
      </c>
      <c r="B3863">
        <v>3</v>
      </c>
      <c r="C3863">
        <v>62</v>
      </c>
      <c r="D3863" t="s">
        <v>420</v>
      </c>
      <c r="E3863" t="s">
        <v>421</v>
      </c>
      <c r="F3863">
        <v>2011</v>
      </c>
      <c r="G3863">
        <f t="shared" si="361"/>
        <v>0.1270001270001905</v>
      </c>
      <c r="H3863">
        <f t="shared" si="362"/>
        <v>85</v>
      </c>
      <c r="I3863">
        <f t="shared" si="363"/>
        <v>1.6383906376674942E-5</v>
      </c>
      <c r="J3863">
        <f t="shared" si="363"/>
        <v>1.6229704210707478E-3</v>
      </c>
      <c r="K3863">
        <f t="shared" si="363"/>
        <v>5.4049999720385843E-2</v>
      </c>
      <c r="L3863">
        <f t="shared" si="363"/>
        <v>8.2940379587397917E-2</v>
      </c>
      <c r="M3863">
        <f t="shared" si="363"/>
        <v>0.11664621589309974</v>
      </c>
      <c r="N3863">
        <f t="shared" si="363"/>
        <v>0.1270001270001905</v>
      </c>
    </row>
    <row r="3864" spans="1:14">
      <c r="A3864">
        <v>2013</v>
      </c>
      <c r="B3864">
        <v>3</v>
      </c>
      <c r="C3864">
        <v>63</v>
      </c>
      <c r="D3864" t="s">
        <v>156</v>
      </c>
      <c r="E3864" t="s">
        <v>157</v>
      </c>
      <c r="F3864">
        <v>2003</v>
      </c>
      <c r="G3864">
        <f t="shared" si="361"/>
        <v>0.12598815766974239</v>
      </c>
      <c r="H3864">
        <f t="shared" si="362"/>
        <v>85</v>
      </c>
      <c r="I3864">
        <f t="shared" si="363"/>
        <v>1.6253355241351247E-5</v>
      </c>
      <c r="J3864">
        <f t="shared" si="363"/>
        <v>1.6100381797482994E-3</v>
      </c>
      <c r="K3864">
        <f t="shared" si="363"/>
        <v>5.3619315568174897E-2</v>
      </c>
      <c r="L3864">
        <f t="shared" si="363"/>
        <v>8.2279489536492334E-2</v>
      </c>
      <c r="M3864">
        <f t="shared" si="363"/>
        <v>0.11571674916117695</v>
      </c>
      <c r="N3864">
        <f t="shared" si="363"/>
        <v>0.12598815766974239</v>
      </c>
    </row>
    <row r="3865" spans="1:14">
      <c r="A3865">
        <v>2013</v>
      </c>
      <c r="B3865">
        <v>3</v>
      </c>
      <c r="C3865">
        <v>64</v>
      </c>
      <c r="D3865" t="s">
        <v>566</v>
      </c>
      <c r="E3865" t="s">
        <v>567</v>
      </c>
      <c r="F3865">
        <v>2012</v>
      </c>
      <c r="G3865">
        <f t="shared" si="361"/>
        <v>0.125</v>
      </c>
      <c r="H3865">
        <f t="shared" si="362"/>
        <v>85</v>
      </c>
      <c r="I3865">
        <f t="shared" si="363"/>
        <v>1.6125875977126352E-5</v>
      </c>
      <c r="J3865">
        <f t="shared" si="363"/>
        <v>1.5974102343499165E-3</v>
      </c>
      <c r="K3865">
        <f t="shared" si="363"/>
        <v>5.319876542358179E-2</v>
      </c>
      <c r="L3865">
        <f t="shared" si="363"/>
        <v>8.1634150243087455E-2</v>
      </c>
      <c r="M3865">
        <f t="shared" si="363"/>
        <v>0.11480915280199362</v>
      </c>
      <c r="N3865">
        <f t="shared" si="363"/>
        <v>0.125</v>
      </c>
    </row>
    <row r="3866" spans="1:14">
      <c r="A3866">
        <v>2013</v>
      </c>
      <c r="B3866">
        <v>3</v>
      </c>
      <c r="C3866">
        <v>65</v>
      </c>
      <c r="D3866" t="s">
        <v>66</v>
      </c>
      <c r="E3866" t="s">
        <v>67</v>
      </c>
      <c r="F3866">
        <v>2004</v>
      </c>
      <c r="G3866">
        <f t="shared" si="361"/>
        <v>0.12403473458920847</v>
      </c>
      <c r="H3866">
        <f t="shared" si="362"/>
        <v>85</v>
      </c>
      <c r="I3866">
        <f t="shared" si="363"/>
        <v>1.6001349974730878E-5</v>
      </c>
      <c r="J3866">
        <f t="shared" si="363"/>
        <v>1.5850748355814175E-3</v>
      </c>
      <c r="K3866">
        <f t="shared" si="363"/>
        <v>5.2787957998300224E-2</v>
      </c>
      <c r="L3866">
        <f t="shared" si="363"/>
        <v>8.1003761270535365E-2</v>
      </c>
      <c r="M3866">
        <f t="shared" si="363"/>
        <v>0.11392258236965727</v>
      </c>
      <c r="N3866">
        <f t="shared" si="363"/>
        <v>0.12403473458920847</v>
      </c>
    </row>
    <row r="3867" spans="1:14">
      <c r="A3867">
        <v>2013</v>
      </c>
      <c r="B3867">
        <v>3</v>
      </c>
      <c r="C3867">
        <v>66</v>
      </c>
      <c r="D3867" t="s">
        <v>514</v>
      </c>
      <c r="E3867" t="s">
        <v>515</v>
      </c>
      <c r="F3867">
        <v>2012</v>
      </c>
      <c r="G3867">
        <f t="shared" si="361"/>
        <v>0.12309149097933272</v>
      </c>
      <c r="H3867">
        <f t="shared" si="362"/>
        <v>85</v>
      </c>
      <c r="I3867">
        <f t="shared" si="363"/>
        <v>1.5879664938978294E-5</v>
      </c>
      <c r="J3867">
        <f t="shared" si="363"/>
        <v>1.5730208596142121E-3</v>
      </c>
      <c r="K3867">
        <f t="shared" si="363"/>
        <v>5.2386522833987641E-2</v>
      </c>
      <c r="L3867">
        <f t="shared" si="363"/>
        <v>8.0387754146019938E-2</v>
      </c>
      <c r="M3867">
        <f t="shared" si="363"/>
        <v>0.11305623837177144</v>
      </c>
      <c r="N3867">
        <f t="shared" si="363"/>
        <v>0.12309149097933272</v>
      </c>
    </row>
    <row r="3868" spans="1:14">
      <c r="A3868">
        <v>2013</v>
      </c>
      <c r="B3868">
        <v>3</v>
      </c>
      <c r="C3868">
        <v>67</v>
      </c>
      <c r="D3868" t="s">
        <v>594</v>
      </c>
      <c r="E3868" t="s">
        <v>595</v>
      </c>
      <c r="F3868">
        <v>2012</v>
      </c>
      <c r="G3868">
        <f t="shared" si="361"/>
        <v>0.12216944435630522</v>
      </c>
      <c r="H3868">
        <f t="shared" si="362"/>
        <v>85</v>
      </c>
      <c r="I3868">
        <f t="shared" si="363"/>
        <v>1.5760714463073737E-5</v>
      </c>
      <c r="J3868">
        <f t="shared" si="363"/>
        <v>1.5612377659168369E-3</v>
      </c>
      <c r="K3868">
        <f t="shared" si="363"/>
        <v>5.1994108897923275E-2</v>
      </c>
      <c r="L3868">
        <f t="shared" si="363"/>
        <v>7.9785590205577073E-2</v>
      </c>
      <c r="M3868">
        <f t="shared" si="363"/>
        <v>0.11220936323870163</v>
      </c>
      <c r="N3868">
        <f t="shared" si="363"/>
        <v>0.12216944435630522</v>
      </c>
    </row>
    <row r="3869" spans="1:14">
      <c r="A3869">
        <v>2013</v>
      </c>
      <c r="B3869">
        <v>3</v>
      </c>
      <c r="C3869">
        <v>68</v>
      </c>
      <c r="D3869" t="s">
        <v>234</v>
      </c>
      <c r="E3869" t="s">
        <v>235</v>
      </c>
      <c r="F3869">
        <v>1980</v>
      </c>
      <c r="G3869">
        <f t="shared" si="361"/>
        <v>0.12126781251816648</v>
      </c>
      <c r="H3869">
        <f t="shared" si="362"/>
        <v>85</v>
      </c>
      <c r="I3869">
        <f t="shared" si="363"/>
        <v>1.5644397637482906E-5</v>
      </c>
      <c r="J3869">
        <f t="shared" si="363"/>
        <v>1.5497155585099684E-3</v>
      </c>
      <c r="K3869">
        <f t="shared" si="363"/>
        <v>5.1610383292678676E-2</v>
      </c>
      <c r="L3869">
        <f t="shared" si="363"/>
        <v>7.919675861406851E-2</v>
      </c>
      <c r="M3869">
        <f t="shared" si="363"/>
        <v>0.11138123853889352</v>
      </c>
      <c r="N3869">
        <f t="shared" si="363"/>
        <v>0.12126781251816648</v>
      </c>
    </row>
    <row r="3870" spans="1:14">
      <c r="A3870">
        <v>2013</v>
      </c>
      <c r="B3870">
        <v>3</v>
      </c>
      <c r="C3870">
        <v>69</v>
      </c>
      <c r="D3870" t="s">
        <v>524</v>
      </c>
      <c r="E3870" t="s">
        <v>525</v>
      </c>
      <c r="F3870">
        <v>2012</v>
      </c>
      <c r="G3870">
        <f t="shared" si="361"/>
        <v>0.1203858530857692</v>
      </c>
      <c r="H3870">
        <f t="shared" si="362"/>
        <v>85</v>
      </c>
      <c r="I3870">
        <f t="shared" si="363"/>
        <v>1.5530618690093344E-5</v>
      </c>
      <c r="J3870">
        <f t="shared" si="363"/>
        <v>1.5384447503212254E-3</v>
      </c>
      <c r="K3870">
        <f t="shared" si="363"/>
        <v>5.1235030069020922E-2</v>
      </c>
      <c r="L3870">
        <f t="shared" si="363"/>
        <v>7.8620774543567487E-2</v>
      </c>
      <c r="M3870">
        <f t="shared" si="363"/>
        <v>0.11057118241697945</v>
      </c>
      <c r="N3870">
        <f t="shared" si="363"/>
        <v>0.1203858530857692</v>
      </c>
    </row>
    <row r="3871" spans="1:14">
      <c r="A3871">
        <v>2013</v>
      </c>
      <c r="B3871">
        <v>3</v>
      </c>
      <c r="C3871">
        <v>70</v>
      </c>
      <c r="D3871" t="s">
        <v>578</v>
      </c>
      <c r="E3871" t="s">
        <v>579</v>
      </c>
      <c r="F3871">
        <v>2012</v>
      </c>
      <c r="G3871">
        <f t="shared" si="361"/>
        <v>0.11952286093343936</v>
      </c>
      <c r="H3871">
        <f t="shared" si="362"/>
        <v>85</v>
      </c>
      <c r="I3871">
        <f t="shared" si="363"/>
        <v>1.541928665475171E-5</v>
      </c>
      <c r="J3871">
        <f t="shared" si="363"/>
        <v>1.5274163303508627E-3</v>
      </c>
      <c r="K3871">
        <f t="shared" si="363"/>
        <v>5.0867749132427427E-2</v>
      </c>
      <c r="L3871">
        <f t="shared" si="363"/>
        <v>7.8057177495392302E-2</v>
      </c>
      <c r="M3871">
        <f t="shared" si="363"/>
        <v>0.1097785472339094</v>
      </c>
      <c r="N3871">
        <f t="shared" si="363"/>
        <v>0.11952286093343936</v>
      </c>
    </row>
    <row r="3872" spans="1:14">
      <c r="A3872">
        <v>2013</v>
      </c>
      <c r="B3872">
        <v>3</v>
      </c>
      <c r="C3872">
        <v>71</v>
      </c>
      <c r="D3872" t="s">
        <v>432</v>
      </c>
      <c r="E3872" t="s">
        <v>433</v>
      </c>
      <c r="F3872">
        <v>2011</v>
      </c>
      <c r="G3872">
        <f t="shared" si="361"/>
        <v>0.11867816581938533</v>
      </c>
      <c r="H3872">
        <f t="shared" si="362"/>
        <v>85</v>
      </c>
      <c r="I3872">
        <f t="shared" si="363"/>
        <v>1.5310315065569948E-5</v>
      </c>
      <c r="J3872">
        <f t="shared" si="363"/>
        <v>1.5166217333901005E-3</v>
      </c>
      <c r="K3872">
        <f t="shared" si="363"/>
        <v>5.0508255234611381E-2</v>
      </c>
      <c r="L3872">
        <f t="shared" si="363"/>
        <v>7.750552975258998E-2</v>
      </c>
      <c r="M3872">
        <f t="shared" si="363"/>
        <v>0.10900271739054518</v>
      </c>
      <c r="N3872">
        <f t="shared" si="363"/>
        <v>0.11867816581938533</v>
      </c>
    </row>
    <row r="3873" spans="1:14">
      <c r="A3873">
        <v>2013</v>
      </c>
      <c r="B3873">
        <v>3</v>
      </c>
      <c r="C3873">
        <v>72</v>
      </c>
      <c r="D3873" t="s">
        <v>122</v>
      </c>
      <c r="E3873" t="s">
        <v>123</v>
      </c>
      <c r="F3873">
        <v>1993</v>
      </c>
      <c r="G3873">
        <f t="shared" si="361"/>
        <v>0.11785113019775793</v>
      </c>
      <c r="H3873">
        <f t="shared" si="362"/>
        <v>85</v>
      </c>
      <c r="I3873">
        <f t="shared" si="363"/>
        <v>1.5203621674665717E-5</v>
      </c>
      <c r="J3873">
        <f t="shared" si="363"/>
        <v>1.5060528120608241E-3</v>
      </c>
      <c r="K3873">
        <f t="shared" si="363"/>
        <v>5.0156277042356166E-2</v>
      </c>
      <c r="L3873">
        <f t="shared" si="363"/>
        <v>7.6965414951051456E-2</v>
      </c>
      <c r="M3873">
        <f t="shared" si="363"/>
        <v>0.10824310731809628</v>
      </c>
      <c r="N3873">
        <f t="shared" si="363"/>
        <v>0.11785113019775793</v>
      </c>
    </row>
    <row r="3874" spans="1:14">
      <c r="A3874">
        <v>2013</v>
      </c>
      <c r="B3874">
        <v>3</v>
      </c>
      <c r="C3874">
        <v>73</v>
      </c>
      <c r="D3874" t="s">
        <v>80</v>
      </c>
      <c r="E3874" t="s">
        <v>81</v>
      </c>
      <c r="F3874">
        <v>2005</v>
      </c>
      <c r="G3874">
        <f t="shared" si="361"/>
        <v>0.11704114719613057</v>
      </c>
      <c r="H3874">
        <f t="shared" si="362"/>
        <v>85</v>
      </c>
      <c r="I3874">
        <f t="shared" ref="I3874:N3889" si="364">$G3874*(I$1^$H3874)</f>
        <v>1.509912819124313E-5</v>
      </c>
      <c r="J3874">
        <f t="shared" si="364"/>
        <v>1.495701810969232E-3</v>
      </c>
      <c r="K3874">
        <f t="shared" si="364"/>
        <v>4.9811556276750858E-2</v>
      </c>
      <c r="L3874">
        <f t="shared" si="364"/>
        <v>7.6436436758657897E-2</v>
      </c>
      <c r="M3874">
        <f t="shared" si="364"/>
        <v>0.10749915962048945</v>
      </c>
      <c r="N3874">
        <f t="shared" si="364"/>
        <v>0.11704114719613057</v>
      </c>
    </row>
    <row r="3875" spans="1:14">
      <c r="A3875">
        <v>2013</v>
      </c>
      <c r="B3875">
        <v>3</v>
      </c>
      <c r="C3875">
        <v>74</v>
      </c>
      <c r="D3875" t="s">
        <v>564</v>
      </c>
      <c r="E3875" t="s">
        <v>565</v>
      </c>
      <c r="F3875">
        <v>2012</v>
      </c>
      <c r="G3875">
        <f t="shared" si="361"/>
        <v>0.11624763874381928</v>
      </c>
      <c r="H3875">
        <f t="shared" si="362"/>
        <v>85</v>
      </c>
      <c r="I3875">
        <f t="shared" si="364"/>
        <v>1.4996760040132944E-5</v>
      </c>
      <c r="J3875">
        <f t="shared" si="364"/>
        <v>1.4855613427871104E-3</v>
      </c>
      <c r="K3875">
        <f t="shared" si="364"/>
        <v>4.947384691662176E-2</v>
      </c>
      <c r="L3875">
        <f t="shared" si="364"/>
        <v>7.5918217652936784E-2</v>
      </c>
      <c r="M3875">
        <f t="shared" si="364"/>
        <v>0.10677034335528082</v>
      </c>
      <c r="N3875">
        <f t="shared" si="364"/>
        <v>0.11624763874381928</v>
      </c>
    </row>
    <row r="3876" spans="1:14">
      <c r="A3876">
        <v>2013</v>
      </c>
      <c r="B3876">
        <v>3</v>
      </c>
      <c r="C3876">
        <v>75</v>
      </c>
      <c r="D3876" t="s">
        <v>34</v>
      </c>
      <c r="E3876" t="s">
        <v>35</v>
      </c>
      <c r="F3876">
        <v>2009</v>
      </c>
      <c r="G3876">
        <f t="shared" si="361"/>
        <v>0.11547005383792514</v>
      </c>
      <c r="H3876">
        <f t="shared" si="362"/>
        <v>85</v>
      </c>
      <c r="I3876">
        <f t="shared" si="364"/>
        <v>1.4896446138099867E-5</v>
      </c>
      <c r="J3876">
        <f t="shared" si="364"/>
        <v>1.4756243660930997E-3</v>
      </c>
      <c r="K3876">
        <f t="shared" si="364"/>
        <v>4.9142914460577114E-2</v>
      </c>
      <c r="L3876">
        <f t="shared" si="364"/>
        <v>7.5410397788660627E-2</v>
      </c>
      <c r="M3876">
        <f t="shared" si="364"/>
        <v>0.10605615244106222</v>
      </c>
      <c r="N3876">
        <f t="shared" si="364"/>
        <v>0.11547005383792514</v>
      </c>
    </row>
    <row r="3877" spans="1:14">
      <c r="A3877">
        <v>2013</v>
      </c>
      <c r="B3877">
        <v>3</v>
      </c>
      <c r="C3877">
        <v>76</v>
      </c>
      <c r="D3877" t="s">
        <v>76</v>
      </c>
      <c r="E3877" t="s">
        <v>77</v>
      </c>
      <c r="F3877">
        <v>2007</v>
      </c>
      <c r="G3877">
        <f t="shared" si="361"/>
        <v>0.11470786693528087</v>
      </c>
      <c r="H3877">
        <f t="shared" si="362"/>
        <v>85</v>
      </c>
      <c r="I3877">
        <f t="shared" si="364"/>
        <v>1.4798118686392416E-5</v>
      </c>
      <c r="J3877">
        <f t="shared" si="364"/>
        <v>1.4658841648229285E-3</v>
      </c>
      <c r="K3877">
        <f t="shared" si="364"/>
        <v>4.8818535242635526E-2</v>
      </c>
      <c r="L3877">
        <f t="shared" si="364"/>
        <v>7.4912633947670421E-2</v>
      </c>
      <c r="M3877">
        <f t="shared" si="364"/>
        <v>0.10535610418050731</v>
      </c>
      <c r="N3877">
        <f t="shared" si="364"/>
        <v>0.11470786693528087</v>
      </c>
    </row>
    <row r="3878" spans="1:14">
      <c r="A3878">
        <v>2013</v>
      </c>
      <c r="B3878">
        <v>3</v>
      </c>
      <c r="C3878">
        <v>77</v>
      </c>
      <c r="D3878" t="s">
        <v>54</v>
      </c>
      <c r="E3878" t="s">
        <v>55</v>
      </c>
      <c r="F3878">
        <v>2008</v>
      </c>
      <c r="G3878">
        <f t="shared" si="361"/>
        <v>0.11396057645963795</v>
      </c>
      <c r="H3878">
        <f t="shared" si="362"/>
        <v>85</v>
      </c>
      <c r="I3878">
        <f t="shared" si="364"/>
        <v>1.4701712978159571E-5</v>
      </c>
      <c r="J3878">
        <f t="shared" si="364"/>
        <v>1.4563343291923347E-3</v>
      </c>
      <c r="K3878">
        <f t="shared" si="364"/>
        <v>4.8500495796899488E-2</v>
      </c>
      <c r="L3878">
        <f t="shared" si="364"/>
        <v>7.4424598563959513E-2</v>
      </c>
      <c r="M3878">
        <f t="shared" si="364"/>
        <v>0.1046697378892628</v>
      </c>
      <c r="N3878">
        <f t="shared" si="364"/>
        <v>0.11396057645963795</v>
      </c>
    </row>
    <row r="3879" spans="1:14">
      <c r="A3879">
        <v>2013</v>
      </c>
      <c r="B3879">
        <v>3</v>
      </c>
      <c r="C3879">
        <v>78</v>
      </c>
      <c r="D3879" t="s">
        <v>46</v>
      </c>
      <c r="E3879" t="s">
        <v>47</v>
      </c>
      <c r="F3879">
        <v>2008</v>
      </c>
      <c r="G3879">
        <f t="shared" si="361"/>
        <v>0.11322770341445956</v>
      </c>
      <c r="H3879">
        <f t="shared" si="362"/>
        <v>85</v>
      </c>
      <c r="I3879">
        <f t="shared" si="364"/>
        <v>1.4607167219491367E-5</v>
      </c>
      <c r="J3879">
        <f t="shared" si="364"/>
        <v>1.4469687379695575E-3</v>
      </c>
      <c r="K3879">
        <f t="shared" si="364"/>
        <v>4.8188592267173799E-2</v>
      </c>
      <c r="L3879">
        <f t="shared" si="364"/>
        <v>7.394597881772591E-2</v>
      </c>
      <c r="M3879">
        <f t="shared" si="364"/>
        <v>0.10399661362183603</v>
      </c>
      <c r="N3879">
        <f t="shared" si="364"/>
        <v>0.11322770341445956</v>
      </c>
    </row>
    <row r="3880" spans="1:14">
      <c r="A3880">
        <v>2013</v>
      </c>
      <c r="B3880">
        <v>3</v>
      </c>
      <c r="C3880">
        <v>79</v>
      </c>
      <c r="D3880" t="s">
        <v>352</v>
      </c>
      <c r="E3880" t="s">
        <v>353</v>
      </c>
      <c r="F3880">
        <v>1982</v>
      </c>
      <c r="G3880">
        <f t="shared" si="361"/>
        <v>0.1125087900926024</v>
      </c>
      <c r="H3880">
        <f t="shared" si="362"/>
        <v>85</v>
      </c>
      <c r="I3880">
        <f t="shared" si="364"/>
        <v>1.4514422362958786E-5</v>
      </c>
      <c r="J3880">
        <f t="shared" si="364"/>
        <v>1.4377815419859964E-3</v>
      </c>
      <c r="K3880">
        <f t="shared" si="364"/>
        <v>4.7882629857818861E-2</v>
      </c>
      <c r="L3880">
        <f t="shared" si="364"/>
        <v>7.3476475792699947E-2</v>
      </c>
      <c r="M3880">
        <f t="shared" si="364"/>
        <v>0.10333631098647211</v>
      </c>
      <c r="N3880">
        <f t="shared" si="364"/>
        <v>0.1125087900926024</v>
      </c>
    </row>
    <row r="3881" spans="1:14">
      <c r="A3881">
        <v>2013</v>
      </c>
      <c r="B3881">
        <v>3</v>
      </c>
      <c r="C3881">
        <v>80</v>
      </c>
      <c r="D3881" t="s">
        <v>140</v>
      </c>
      <c r="E3881" t="s">
        <v>141</v>
      </c>
      <c r="F3881">
        <v>2008</v>
      </c>
      <c r="G3881">
        <f t="shared" si="361"/>
        <v>0.11180339887498948</v>
      </c>
      <c r="H3881">
        <f t="shared" si="362"/>
        <v>85</v>
      </c>
      <c r="I3881">
        <f t="shared" si="364"/>
        <v>1.4423421952634146E-5</v>
      </c>
      <c r="J3881">
        <f t="shared" si="364"/>
        <v>1.4287671487841131E-3</v>
      </c>
      <c r="K3881">
        <f t="shared" si="364"/>
        <v>4.758242232247771E-2</v>
      </c>
      <c r="L3881">
        <f t="shared" si="364"/>
        <v>7.3015803691589817E-2</v>
      </c>
      <c r="M3881">
        <f t="shared" si="364"/>
        <v>0.10268842804176727</v>
      </c>
      <c r="N3881">
        <f t="shared" si="364"/>
        <v>0.11180339887498948</v>
      </c>
    </row>
    <row r="3882" spans="1:14">
      <c r="A3882">
        <v>2013</v>
      </c>
      <c r="B3882">
        <v>3</v>
      </c>
      <c r="C3882">
        <v>81</v>
      </c>
      <c r="D3882" t="s">
        <v>584</v>
      </c>
      <c r="E3882" t="s">
        <v>585</v>
      </c>
      <c r="F3882">
        <v>2012</v>
      </c>
      <c r="G3882">
        <f t="shared" si="361"/>
        <v>0.1111111111111111</v>
      </c>
      <c r="H3882">
        <f t="shared" si="362"/>
        <v>85</v>
      </c>
      <c r="I3882">
        <f t="shared" si="364"/>
        <v>1.4334111979667867E-5</v>
      </c>
      <c r="J3882">
        <f t="shared" si="364"/>
        <v>1.4199202083110369E-3</v>
      </c>
      <c r="K3882">
        <f t="shared" si="364"/>
        <v>4.7287791487628253E-2</v>
      </c>
      <c r="L3882">
        <f t="shared" si="364"/>
        <v>7.2563689104966619E-2</v>
      </c>
      <c r="M3882">
        <f t="shared" si="364"/>
        <v>0.10205258026843878</v>
      </c>
      <c r="N3882">
        <f t="shared" si="364"/>
        <v>0.1111111111111111</v>
      </c>
    </row>
    <row r="3883" spans="1:14">
      <c r="A3883">
        <v>2013</v>
      </c>
      <c r="B3883">
        <v>3</v>
      </c>
      <c r="C3883">
        <v>82</v>
      </c>
      <c r="D3883" t="s">
        <v>482</v>
      </c>
      <c r="E3883" t="s">
        <v>483</v>
      </c>
      <c r="F3883">
        <v>2011</v>
      </c>
      <c r="G3883">
        <f t="shared" si="361"/>
        <v>0.11043152607484653</v>
      </c>
      <c r="H3883">
        <f t="shared" si="362"/>
        <v>85</v>
      </c>
      <c r="I3883">
        <f t="shared" si="364"/>
        <v>1.4246440747582161E-5</v>
      </c>
      <c r="J3883">
        <f t="shared" si="364"/>
        <v>1.4112355995747161E-3</v>
      </c>
      <c r="K3883">
        <f t="shared" si="364"/>
        <v>4.6998566808191332E-2</v>
      </c>
      <c r="L3883">
        <f t="shared" si="364"/>
        <v>7.2119870329339614E-2</v>
      </c>
      <c r="M3883">
        <f t="shared" si="364"/>
        <v>0.10142839961027519</v>
      </c>
      <c r="N3883">
        <f t="shared" si="364"/>
        <v>0.11043152607484653</v>
      </c>
    </row>
    <row r="3884" spans="1:14">
      <c r="A3884">
        <v>2013</v>
      </c>
      <c r="B3884">
        <v>3</v>
      </c>
      <c r="C3884">
        <v>83</v>
      </c>
      <c r="D3884" t="s">
        <v>608</v>
      </c>
      <c r="E3884" t="s">
        <v>609</v>
      </c>
      <c r="F3884">
        <v>2007</v>
      </c>
      <c r="G3884">
        <f t="shared" si="361"/>
        <v>0.10976425998969035</v>
      </c>
      <c r="H3884">
        <f t="shared" si="362"/>
        <v>85</v>
      </c>
      <c r="I3884">
        <f t="shared" si="364"/>
        <v>1.4160358746518389E-5</v>
      </c>
      <c r="J3884">
        <f t="shared" si="364"/>
        <v>1.4027084181870114E-3</v>
      </c>
      <c r="K3884">
        <f t="shared" si="364"/>
        <v>4.6714584952676649E-2</v>
      </c>
      <c r="L3884">
        <f t="shared" si="364"/>
        <v>7.1684096730557562E-2</v>
      </c>
      <c r="M3884">
        <f t="shared" si="364"/>
        <v>0.10081553357883291</v>
      </c>
      <c r="N3884">
        <f t="shared" si="364"/>
        <v>0.10976425998969035</v>
      </c>
    </row>
    <row r="3885" spans="1:14">
      <c r="A3885">
        <v>2013</v>
      </c>
      <c r="B3885">
        <v>3</v>
      </c>
      <c r="C3885">
        <v>84</v>
      </c>
      <c r="D3885" t="s">
        <v>104</v>
      </c>
      <c r="E3885" t="s">
        <v>105</v>
      </c>
      <c r="F3885">
        <v>2000</v>
      </c>
      <c r="G3885">
        <f t="shared" si="361"/>
        <v>0.10910894511799619</v>
      </c>
      <c r="H3885">
        <f t="shared" si="362"/>
        <v>85</v>
      </c>
      <c r="I3885">
        <f t="shared" si="364"/>
        <v>1.4075818535743139E-5</v>
      </c>
      <c r="J3885">
        <f t="shared" si="364"/>
        <v>1.3943339647248837E-3</v>
      </c>
      <c r="K3885">
        <f t="shared" si="364"/>
        <v>4.6435689415573911E-2</v>
      </c>
      <c r="L3885">
        <f t="shared" si="364"/>
        <v>7.1256128149018286E-2</v>
      </c>
      <c r="M3885">
        <f t="shared" si="364"/>
        <v>0.10021364441693088</v>
      </c>
      <c r="N3885">
        <f t="shared" si="364"/>
        <v>0.10910894511799619</v>
      </c>
    </row>
    <row r="3886" spans="1:14">
      <c r="A3886">
        <v>2013</v>
      </c>
      <c r="B3886">
        <v>3</v>
      </c>
      <c r="C3886">
        <v>85</v>
      </c>
      <c r="D3886" t="s">
        <v>94</v>
      </c>
      <c r="E3886" t="s">
        <v>95</v>
      </c>
      <c r="F3886">
        <v>2003</v>
      </c>
      <c r="G3886">
        <f t="shared" si="361"/>
        <v>0.10846522890932808</v>
      </c>
      <c r="H3886">
        <f t="shared" si="362"/>
        <v>85</v>
      </c>
      <c r="I3886">
        <f t="shared" si="364"/>
        <v>1.3992774633779555E-5</v>
      </c>
      <c r="J3886">
        <f t="shared" si="364"/>
        <v>1.3861077338469369E-3</v>
      </c>
      <c r="K3886">
        <f t="shared" si="364"/>
        <v>4.616173015489957E-2</v>
      </c>
      <c r="L3886">
        <f t="shared" si="364"/>
        <v>7.0835734343479687E-2</v>
      </c>
      <c r="M3886">
        <f t="shared" si="364"/>
        <v>9.9622408316434111E-2</v>
      </c>
      <c r="N3886">
        <f t="shared" si="364"/>
        <v>0.10846522890932808</v>
      </c>
    </row>
    <row r="3887" spans="1:14">
      <c r="A3887">
        <v>2013</v>
      </c>
      <c r="B3887">
        <v>3</v>
      </c>
      <c r="C3887">
        <v>86</v>
      </c>
      <c r="D3887" t="s">
        <v>262</v>
      </c>
      <c r="E3887" t="s">
        <v>263</v>
      </c>
      <c r="F3887">
        <v>2009</v>
      </c>
      <c r="G3887">
        <f t="shared" si="361"/>
        <v>0.10783277320343841</v>
      </c>
      <c r="H3887">
        <f t="shared" si="362"/>
        <v>85</v>
      </c>
      <c r="I3887">
        <f t="shared" si="364"/>
        <v>1.3911183415585933E-5</v>
      </c>
      <c r="J3887">
        <f t="shared" si="364"/>
        <v>1.3780254041080475E-3</v>
      </c>
      <c r="K3887">
        <f t="shared" si="364"/>
        <v>4.5892563252992132E-2</v>
      </c>
      <c r="L3887">
        <f t="shared" si="364"/>
        <v>7.0422694470546124E-2</v>
      </c>
      <c r="M3887">
        <f t="shared" si="364"/>
        <v>9.9041514686210266E-2</v>
      </c>
      <c r="N3887">
        <f t="shared" si="364"/>
        <v>0.10783277320343841</v>
      </c>
    </row>
    <row r="3888" spans="1:14">
      <c r="A3888">
        <v>2013</v>
      </c>
      <c r="B3888">
        <v>3</v>
      </c>
      <c r="C3888">
        <v>87</v>
      </c>
      <c r="D3888" t="s">
        <v>132</v>
      </c>
      <c r="E3888" t="s">
        <v>133</v>
      </c>
      <c r="F3888">
        <v>1994</v>
      </c>
      <c r="G3888">
        <f t="shared" si="361"/>
        <v>0.10721125348377948</v>
      </c>
      <c r="H3888">
        <f t="shared" si="362"/>
        <v>85</v>
      </c>
      <c r="I3888">
        <f t="shared" si="364"/>
        <v>1.3831003016253468E-5</v>
      </c>
      <c r="J3888">
        <f t="shared" si="364"/>
        <v>1.3700828284197799E-3</v>
      </c>
      <c r="K3888">
        <f t="shared" si="364"/>
        <v>4.5628050598814002E-2</v>
      </c>
      <c r="L3888">
        <f t="shared" si="364"/>
        <v>7.0016796597156705E-2</v>
      </c>
      <c r="M3888">
        <f t="shared" si="364"/>
        <v>9.8470665466500074E-2</v>
      </c>
      <c r="N3888">
        <f t="shared" si="364"/>
        <v>0.10721125348377948</v>
      </c>
    </row>
    <row r="3889" spans="1:14">
      <c r="A3889">
        <v>2013</v>
      </c>
      <c r="B3889">
        <v>3</v>
      </c>
      <c r="C3889">
        <v>88</v>
      </c>
      <c r="D3889" t="s">
        <v>292</v>
      </c>
      <c r="E3889" t="s">
        <v>293</v>
      </c>
      <c r="F3889">
        <v>1876</v>
      </c>
      <c r="G3889">
        <f t="shared" si="361"/>
        <v>0.10660035817780521</v>
      </c>
      <c r="H3889">
        <f t="shared" si="362"/>
        <v>85</v>
      </c>
      <c r="I3889">
        <f t="shared" si="364"/>
        <v>1.3752193240740268E-5</v>
      </c>
      <c r="J3889">
        <f t="shared" si="364"/>
        <v>1.3622760251087427E-3</v>
      </c>
      <c r="K3889">
        <f t="shared" si="364"/>
        <v>4.5368059590166862E-2</v>
      </c>
      <c r="L3889">
        <f t="shared" si="364"/>
        <v>6.9617837243631089E-2</v>
      </c>
      <c r="M3889">
        <f t="shared" si="364"/>
        <v>9.7909574486263112E-2</v>
      </c>
      <c r="N3889">
        <f t="shared" si="364"/>
        <v>0.10660035817780521</v>
      </c>
    </row>
    <row r="3890" spans="1:14">
      <c r="A3890">
        <v>2013</v>
      </c>
      <c r="B3890">
        <v>3</v>
      </c>
      <c r="C3890">
        <v>89</v>
      </c>
      <c r="D3890" t="s">
        <v>160</v>
      </c>
      <c r="E3890" t="s">
        <v>161</v>
      </c>
      <c r="F3890">
        <v>2004</v>
      </c>
      <c r="G3890">
        <f t="shared" si="361"/>
        <v>0.105999788000636</v>
      </c>
      <c r="H3890">
        <f t="shared" si="362"/>
        <v>85</v>
      </c>
      <c r="I3890">
        <f t="shared" ref="I3890:N3905" si="365">$G3890*(I$1^$H3890)</f>
        <v>1.3674715479199538E-5</v>
      </c>
      <c r="J3890">
        <f t="shared" si="365"/>
        <v>1.3546011695290993E-3</v>
      </c>
      <c r="K3890">
        <f t="shared" si="365"/>
        <v>4.5112462854361879E-2</v>
      </c>
      <c r="L3890">
        <f t="shared" si="365"/>
        <v>6.9225620955034706E-2</v>
      </c>
      <c r="M3890">
        <f t="shared" si="365"/>
        <v>9.7357966860351586E-2</v>
      </c>
      <c r="N3890">
        <f t="shared" si="365"/>
        <v>0.105999788000636</v>
      </c>
    </row>
    <row r="3891" spans="1:14">
      <c r="A3891">
        <v>2013</v>
      </c>
      <c r="B3891">
        <v>3</v>
      </c>
      <c r="C3891">
        <v>90</v>
      </c>
      <c r="D3891" t="s">
        <v>102</v>
      </c>
      <c r="E3891" t="s">
        <v>103</v>
      </c>
      <c r="F3891">
        <v>2004</v>
      </c>
      <c r="G3891">
        <f t="shared" si="361"/>
        <v>0.10540925533894598</v>
      </c>
      <c r="H3891">
        <f t="shared" si="362"/>
        <v>85</v>
      </c>
      <c r="I3891">
        <f t="shared" si="365"/>
        <v>1.3598532627496693E-5</v>
      </c>
      <c r="J3891">
        <f t="shared" si="365"/>
        <v>1.3470545861890869E-3</v>
      </c>
      <c r="K3891">
        <f t="shared" si="365"/>
        <v>4.4861137986008187E-2</v>
      </c>
      <c r="L3891">
        <f t="shared" si="365"/>
        <v>6.8839959898811878E-2</v>
      </c>
      <c r="M3891">
        <f t="shared" si="365"/>
        <v>9.6815578423627285E-2</v>
      </c>
      <c r="N3891">
        <f t="shared" si="365"/>
        <v>0.10540925533894598</v>
      </c>
    </row>
    <row r="3892" spans="1:14">
      <c r="A3892">
        <v>2013</v>
      </c>
      <c r="B3892">
        <v>3</v>
      </c>
      <c r="C3892">
        <v>91</v>
      </c>
      <c r="D3892" t="s">
        <v>316</v>
      </c>
      <c r="E3892" t="s">
        <v>317</v>
      </c>
      <c r="F3892">
        <v>2010</v>
      </c>
      <c r="G3892">
        <f t="shared" si="361"/>
        <v>0.10482848367219183</v>
      </c>
      <c r="H3892">
        <f t="shared" si="362"/>
        <v>85</v>
      </c>
      <c r="I3892">
        <f t="shared" si="365"/>
        <v>1.3523609012543841E-5</v>
      </c>
      <c r="J3892">
        <f t="shared" si="365"/>
        <v>1.3396327413547388E-3</v>
      </c>
      <c r="K3892">
        <f t="shared" si="365"/>
        <v>4.4613967300693655E-2</v>
      </c>
      <c r="L3892">
        <f t="shared" si="365"/>
        <v>6.8460673486805984E-2</v>
      </c>
      <c r="M3892">
        <f t="shared" si="365"/>
        <v>9.6282155199375719E-2</v>
      </c>
      <c r="N3892">
        <f t="shared" si="365"/>
        <v>0.10482848367219183</v>
      </c>
    </row>
    <row r="3893" spans="1:14">
      <c r="A3893">
        <v>2013</v>
      </c>
      <c r="B3893">
        <v>3</v>
      </c>
      <c r="C3893">
        <v>92</v>
      </c>
      <c r="D3893" t="s">
        <v>510</v>
      </c>
      <c r="E3893" t="s">
        <v>511</v>
      </c>
      <c r="F3893">
        <v>2001</v>
      </c>
      <c r="G3893">
        <f t="shared" si="361"/>
        <v>0.10425720702853739</v>
      </c>
      <c r="H3893">
        <f t="shared" si="362"/>
        <v>85</v>
      </c>
      <c r="I3893">
        <f t="shared" si="365"/>
        <v>1.3449910322110237E-5</v>
      </c>
      <c r="J3893">
        <f t="shared" si="365"/>
        <v>1.3323322360969893E-3</v>
      </c>
      <c r="K3893">
        <f t="shared" si="365"/>
        <v>4.4370837603431704E-2</v>
      </c>
      <c r="L3893">
        <f t="shared" si="365"/>
        <v>6.8087588019938361E-2</v>
      </c>
      <c r="M3893">
        <f t="shared" si="365"/>
        <v>9.5757452899587453E-2</v>
      </c>
      <c r="N3893">
        <f t="shared" si="365"/>
        <v>0.10425720702853739</v>
      </c>
    </row>
    <row r="3894" spans="1:14">
      <c r="A3894">
        <v>2013</v>
      </c>
      <c r="B3894">
        <v>3</v>
      </c>
      <c r="C3894">
        <v>93</v>
      </c>
      <c r="D3894" t="s">
        <v>598</v>
      </c>
      <c r="E3894" t="s">
        <v>599</v>
      </c>
      <c r="F3894">
        <v>2012</v>
      </c>
      <c r="G3894">
        <f t="shared" si="361"/>
        <v>0.10369516947304253</v>
      </c>
      <c r="H3894">
        <f t="shared" si="362"/>
        <v>85</v>
      </c>
      <c r="I3894">
        <f t="shared" si="365"/>
        <v>1.3377403538795057E-5</v>
      </c>
      <c r="J3894">
        <f t="shared" si="365"/>
        <v>1.3251497997510972E-3</v>
      </c>
      <c r="K3894">
        <f t="shared" si="365"/>
        <v>4.413163997083959E-2</v>
      </c>
      <c r="L3894">
        <f t="shared" si="365"/>
        <v>6.7720536353958152E-2</v>
      </c>
      <c r="M3894">
        <f t="shared" si="365"/>
        <v>9.5241236454873313E-2</v>
      </c>
      <c r="N3894">
        <f t="shared" si="365"/>
        <v>0.10369516947304253</v>
      </c>
    </row>
    <row r="3895" spans="1:14">
      <c r="A3895">
        <v>2013</v>
      </c>
      <c r="B3895">
        <v>3</v>
      </c>
      <c r="C3895">
        <v>94</v>
      </c>
      <c r="D3895" t="s">
        <v>610</v>
      </c>
      <c r="E3895" t="s">
        <v>611</v>
      </c>
      <c r="F3895">
        <v>2012</v>
      </c>
      <c r="G3895">
        <f t="shared" si="361"/>
        <v>0.10314212462587934</v>
      </c>
      <c r="H3895">
        <f t="shared" si="362"/>
        <v>85</v>
      </c>
      <c r="I3895">
        <f t="shared" si="365"/>
        <v>1.3306056877873919E-5</v>
      </c>
      <c r="J3895">
        <f t="shared" si="365"/>
        <v>1.3180822837597936E-3</v>
      </c>
      <c r="K3895">
        <f t="shared" si="365"/>
        <v>4.3896269546095948E-2</v>
      </c>
      <c r="L3895">
        <f t="shared" si="365"/>
        <v>6.7359357584802271E-2</v>
      </c>
      <c r="M3895">
        <f t="shared" si="365"/>
        <v>9.4733279571958803E-2</v>
      </c>
      <c r="N3895">
        <f t="shared" si="365"/>
        <v>0.10314212462587934</v>
      </c>
    </row>
    <row r="3896" spans="1:14">
      <c r="A3896">
        <v>2013</v>
      </c>
      <c r="B3896">
        <v>3</v>
      </c>
      <c r="C3896">
        <v>95</v>
      </c>
      <c r="D3896" t="s">
        <v>88</v>
      </c>
      <c r="E3896" t="s">
        <v>89</v>
      </c>
      <c r="F3896">
        <v>2004</v>
      </c>
      <c r="G3896">
        <f t="shared" si="361"/>
        <v>0.10259783520851541</v>
      </c>
      <c r="H3896">
        <f t="shared" si="362"/>
        <v>85</v>
      </c>
      <c r="I3896">
        <f t="shared" si="365"/>
        <v>1.3235839728753336E-5</v>
      </c>
      <c r="J3896">
        <f t="shared" si="365"/>
        <v>1.3111266558738298E-3</v>
      </c>
      <c r="K3896">
        <f t="shared" si="365"/>
        <v>4.3664625345800893E-2</v>
      </c>
      <c r="L3896">
        <f t="shared" si="365"/>
        <v>6.7003896752219808E-2</v>
      </c>
      <c r="M3896">
        <f t="shared" si="365"/>
        <v>9.4233364316865659E-2</v>
      </c>
      <c r="N3896">
        <f t="shared" si="365"/>
        <v>0.10259783520851541</v>
      </c>
    </row>
    <row r="3897" spans="1:14">
      <c r="A3897">
        <v>2013</v>
      </c>
      <c r="B3897">
        <v>3</v>
      </c>
      <c r="C3897">
        <v>96</v>
      </c>
      <c r="D3897" t="s">
        <v>182</v>
      </c>
      <c r="E3897" t="s">
        <v>183</v>
      </c>
      <c r="G3897">
        <f t="shared" si="361"/>
        <v>0.10206207261596577</v>
      </c>
      <c r="H3897">
        <f t="shared" si="362"/>
        <v>85</v>
      </c>
      <c r="I3897">
        <f t="shared" si="365"/>
        <v>1.3166722599788222E-5</v>
      </c>
      <c r="J3897">
        <f t="shared" si="365"/>
        <v>1.3042799946856645E-3</v>
      </c>
      <c r="K3897">
        <f t="shared" si="365"/>
        <v>4.3436610077930669E-2</v>
      </c>
      <c r="L3897">
        <f t="shared" si="365"/>
        <v>6.6654004560421212E-2</v>
      </c>
      <c r="M3897">
        <f t="shared" si="365"/>
        <v>9.3741280722036663E-2</v>
      </c>
      <c r="N3897">
        <f t="shared" si="365"/>
        <v>0.10206207261596577</v>
      </c>
    </row>
    <row r="3898" spans="1:14">
      <c r="A3898">
        <v>2013</v>
      </c>
      <c r="B3898">
        <v>3</v>
      </c>
      <c r="C3898">
        <v>97</v>
      </c>
      <c r="D3898" t="s">
        <v>600</v>
      </c>
      <c r="E3898" t="s">
        <v>601</v>
      </c>
      <c r="F3898">
        <v>2012</v>
      </c>
      <c r="G3898">
        <f t="shared" si="361"/>
        <v>0.10153461651336192</v>
      </c>
      <c r="H3898">
        <f t="shared" si="362"/>
        <v>85</v>
      </c>
      <c r="I3898">
        <f t="shared" si="365"/>
        <v>1.3098677066236476E-5</v>
      </c>
      <c r="J3898">
        <f t="shared" si="365"/>
        <v>1.2975394844739069E-3</v>
      </c>
      <c r="K3898">
        <f t="shared" si="365"/>
        <v>4.32121299701414E-2</v>
      </c>
      <c r="L3898">
        <f t="shared" si="365"/>
        <v>6.6309537114608436E-2</v>
      </c>
      <c r="M3898">
        <f t="shared" si="365"/>
        <v>9.3256826415795149E-2</v>
      </c>
      <c r="N3898">
        <f t="shared" si="365"/>
        <v>0.10153461651336192</v>
      </c>
    </row>
    <row r="3899" spans="1:14">
      <c r="A3899">
        <v>2013</v>
      </c>
      <c r="B3899">
        <v>3</v>
      </c>
      <c r="C3899">
        <v>98</v>
      </c>
      <c r="D3899" t="s">
        <v>124</v>
      </c>
      <c r="E3899" t="s">
        <v>125</v>
      </c>
      <c r="F3899">
        <v>1800</v>
      </c>
      <c r="G3899">
        <f t="shared" si="361"/>
        <v>0.10101525445522107</v>
      </c>
      <c r="H3899">
        <f t="shared" si="362"/>
        <v>85</v>
      </c>
      <c r="I3899">
        <f t="shared" si="365"/>
        <v>1.3031675721142041E-5</v>
      </c>
      <c r="J3899">
        <f t="shared" si="365"/>
        <v>1.290902410337849E-3</v>
      </c>
      <c r="K3899">
        <f t="shared" si="365"/>
        <v>4.299109460773385E-2</v>
      </c>
      <c r="L3899">
        <f t="shared" si="365"/>
        <v>6.5970355672329811E-2</v>
      </c>
      <c r="M3899">
        <f t="shared" si="365"/>
        <v>9.2779806272653947E-2</v>
      </c>
      <c r="N3899">
        <f t="shared" si="365"/>
        <v>0.10101525445522107</v>
      </c>
    </row>
    <row r="3900" spans="1:14">
      <c r="A3900">
        <v>2013</v>
      </c>
      <c r="B3900">
        <v>3</v>
      </c>
      <c r="C3900">
        <v>99</v>
      </c>
      <c r="D3900" t="s">
        <v>70</v>
      </c>
      <c r="E3900" t="s">
        <v>71</v>
      </c>
      <c r="F3900">
        <v>1999</v>
      </c>
      <c r="G3900">
        <f t="shared" si="361"/>
        <v>0.10050378152592121</v>
      </c>
      <c r="H3900">
        <f t="shared" si="362"/>
        <v>85</v>
      </c>
      <c r="I3900">
        <f t="shared" si="365"/>
        <v>1.2965692128953665E-5</v>
      </c>
      <c r="J3900">
        <f t="shared" si="365"/>
        <v>1.2843661536029968E-3</v>
      </c>
      <c r="K3900">
        <f t="shared" si="365"/>
        <v>4.2773416780643163E-2</v>
      </c>
      <c r="L3900">
        <f t="shared" si="365"/>
        <v>6.5636326408683915E-2</v>
      </c>
      <c r="M3900">
        <f t="shared" si="365"/>
        <v>9.2310032083101373E-2</v>
      </c>
      <c r="N3900">
        <f t="shared" si="365"/>
        <v>0.10050378152592121</v>
      </c>
    </row>
    <row r="3901" spans="1:14">
      <c r="A3901">
        <v>2013</v>
      </c>
      <c r="B3901">
        <v>3</v>
      </c>
      <c r="C3901">
        <v>100</v>
      </c>
      <c r="D3901" t="s">
        <v>572</v>
      </c>
      <c r="E3901" t="s">
        <v>573</v>
      </c>
      <c r="F3901">
        <v>2012</v>
      </c>
      <c r="G3901">
        <f t="shared" si="361"/>
        <v>0.1</v>
      </c>
      <c r="H3901">
        <f t="shared" si="362"/>
        <v>85</v>
      </c>
      <c r="I3901">
        <f t="shared" si="365"/>
        <v>1.2900700781701083E-5</v>
      </c>
      <c r="J3901">
        <f t="shared" si="365"/>
        <v>1.2779281874799333E-3</v>
      </c>
      <c r="K3901">
        <f t="shared" si="365"/>
        <v>4.2559012338865436E-2</v>
      </c>
      <c r="L3901">
        <f t="shared" si="365"/>
        <v>6.530732019446997E-2</v>
      </c>
      <c r="M3901">
        <f t="shared" si="365"/>
        <v>9.1847322241594906E-2</v>
      </c>
      <c r="N3901">
        <f t="shared" si="365"/>
        <v>0.1</v>
      </c>
    </row>
    <row r="3902" spans="1:14">
      <c r="A3902">
        <v>2013</v>
      </c>
      <c r="B3902">
        <v>4</v>
      </c>
      <c r="C3902">
        <v>1</v>
      </c>
      <c r="D3902" t="s">
        <v>300</v>
      </c>
      <c r="E3902" t="s">
        <v>301</v>
      </c>
      <c r="F3902">
        <v>2010</v>
      </c>
      <c r="G3902">
        <f t="shared" si="361"/>
        <v>1</v>
      </c>
      <c r="H3902">
        <f t="shared" si="362"/>
        <v>84</v>
      </c>
      <c r="I3902">
        <f t="shared" si="365"/>
        <v>1.4334111979667866E-4</v>
      </c>
      <c r="J3902">
        <f t="shared" si="365"/>
        <v>1.3451875657683507E-2</v>
      </c>
      <c r="K3902">
        <f t="shared" si="365"/>
        <v>0.42988901352389325</v>
      </c>
      <c r="L3902">
        <f t="shared" si="365"/>
        <v>0.65635497682884381</v>
      </c>
      <c r="M3902">
        <f t="shared" si="365"/>
        <v>0.91939261503098002</v>
      </c>
      <c r="N3902">
        <f t="shared" si="365"/>
        <v>1</v>
      </c>
    </row>
    <row r="3903" spans="1:14">
      <c r="A3903">
        <v>2013</v>
      </c>
      <c r="B3903">
        <v>4</v>
      </c>
      <c r="C3903">
        <v>2</v>
      </c>
      <c r="D3903" t="s">
        <v>550</v>
      </c>
      <c r="E3903" t="s">
        <v>551</v>
      </c>
      <c r="F3903">
        <v>2012</v>
      </c>
      <c r="G3903">
        <f t="shared" si="361"/>
        <v>0.70710678118654746</v>
      </c>
      <c r="H3903">
        <f t="shared" si="362"/>
        <v>84</v>
      </c>
      <c r="I3903">
        <f t="shared" si="365"/>
        <v>1.0135747783110475E-4</v>
      </c>
      <c r="J3903">
        <f t="shared" si="365"/>
        <v>9.5119124972262558E-3</v>
      </c>
      <c r="K3903">
        <f t="shared" si="365"/>
        <v>0.30397743662034032</v>
      </c>
      <c r="L3903">
        <f t="shared" si="365"/>
        <v>0.46411305498121469</v>
      </c>
      <c r="M3903">
        <f t="shared" si="365"/>
        <v>0.65010875266123891</v>
      </c>
      <c r="N3903">
        <f t="shared" si="365"/>
        <v>0.70710678118654746</v>
      </c>
    </row>
    <row r="3904" spans="1:14">
      <c r="A3904">
        <v>2013</v>
      </c>
      <c r="B3904">
        <v>4</v>
      </c>
      <c r="C3904">
        <v>3</v>
      </c>
      <c r="D3904" t="s">
        <v>386</v>
      </c>
      <c r="E3904" t="s">
        <v>387</v>
      </c>
      <c r="F3904">
        <v>2011</v>
      </c>
      <c r="G3904">
        <f t="shared" si="361"/>
        <v>0.57735026918962584</v>
      </c>
      <c r="H3904">
        <f t="shared" si="362"/>
        <v>84</v>
      </c>
      <c r="I3904">
        <f t="shared" si="365"/>
        <v>8.2758034100554828E-5</v>
      </c>
      <c r="J3904">
        <f t="shared" si="365"/>
        <v>7.7664440320689481E-3</v>
      </c>
      <c r="K3904">
        <f t="shared" si="365"/>
        <v>0.24819653767968247</v>
      </c>
      <c r="L3904">
        <f t="shared" si="365"/>
        <v>0.37894672255608358</v>
      </c>
      <c r="M3904">
        <f t="shared" si="365"/>
        <v>0.53081157377909038</v>
      </c>
      <c r="N3904">
        <f t="shared" si="365"/>
        <v>0.57735026918962584</v>
      </c>
    </row>
    <row r="3905" spans="1:14">
      <c r="A3905">
        <v>2013</v>
      </c>
      <c r="B3905">
        <v>4</v>
      </c>
      <c r="C3905">
        <v>4</v>
      </c>
      <c r="D3905" t="s">
        <v>6</v>
      </c>
      <c r="E3905" t="s">
        <v>7</v>
      </c>
      <c r="F3905">
        <v>2008</v>
      </c>
      <c r="G3905">
        <f t="shared" si="361"/>
        <v>0.5</v>
      </c>
      <c r="H3905">
        <f t="shared" si="362"/>
        <v>84</v>
      </c>
      <c r="I3905">
        <f t="shared" si="365"/>
        <v>7.1670559898339331E-5</v>
      </c>
      <c r="J3905">
        <f t="shared" si="365"/>
        <v>6.7259378288417535E-3</v>
      </c>
      <c r="K3905">
        <f t="shared" si="365"/>
        <v>0.21494450676194662</v>
      </c>
      <c r="L3905">
        <f t="shared" si="365"/>
        <v>0.3281774884144219</v>
      </c>
      <c r="M3905">
        <f t="shared" si="365"/>
        <v>0.45969630751549001</v>
      </c>
      <c r="N3905">
        <f t="shared" si="365"/>
        <v>0.5</v>
      </c>
    </row>
    <row r="3906" spans="1:14">
      <c r="A3906">
        <v>2013</v>
      </c>
      <c r="B3906">
        <v>4</v>
      </c>
      <c r="C3906">
        <v>5</v>
      </c>
      <c r="D3906" t="s">
        <v>532</v>
      </c>
      <c r="E3906" t="s">
        <v>533</v>
      </c>
      <c r="F3906">
        <v>2012</v>
      </c>
      <c r="G3906">
        <f t="shared" si="361"/>
        <v>0.44721359549995793</v>
      </c>
      <c r="H3906">
        <f t="shared" si="362"/>
        <v>84</v>
      </c>
      <c r="I3906">
        <f t="shared" ref="I3906:N3921" si="366">$G3906*(I$1^$H3906)</f>
        <v>6.4104097567262857E-5</v>
      </c>
      <c r="J3906">
        <f t="shared" si="366"/>
        <v>6.0158616790910021E-3</v>
      </c>
      <c r="K3906">
        <f t="shared" si="366"/>
        <v>0.19225221140395035</v>
      </c>
      <c r="L3906">
        <f t="shared" si="366"/>
        <v>0.29353086911191884</v>
      </c>
      <c r="M3906">
        <f t="shared" si="366"/>
        <v>0.41116487704411325</v>
      </c>
      <c r="N3906">
        <f t="shared" si="366"/>
        <v>0.44721359549995793</v>
      </c>
    </row>
    <row r="3907" spans="1:14">
      <c r="A3907">
        <v>2013</v>
      </c>
      <c r="B3907">
        <v>4</v>
      </c>
      <c r="C3907">
        <v>6</v>
      </c>
      <c r="D3907" t="s">
        <v>494</v>
      </c>
      <c r="E3907" t="s">
        <v>495</v>
      </c>
      <c r="F3907">
        <v>2012</v>
      </c>
      <c r="G3907">
        <f t="shared" ref="G3907:G3970" si="367">1/SQRT(C3907)</f>
        <v>0.40824829046386307</v>
      </c>
      <c r="H3907">
        <f t="shared" ref="H3907:H3970" si="368">(2020*12+4)-(A3907*12+B3907)</f>
        <v>84</v>
      </c>
      <c r="I3907">
        <f t="shared" si="366"/>
        <v>5.8518767110169865E-5</v>
      </c>
      <c r="J3907">
        <f t="shared" si="366"/>
        <v>5.4917052407817456E-3</v>
      </c>
      <c r="K3907">
        <f t="shared" si="366"/>
        <v>0.17550145486032592</v>
      </c>
      <c r="L3907">
        <f t="shared" si="366"/>
        <v>0.26795579722782392</v>
      </c>
      <c r="M3907">
        <f t="shared" si="366"/>
        <v>0.37534046335149818</v>
      </c>
      <c r="N3907">
        <f t="shared" si="366"/>
        <v>0.40824829046386307</v>
      </c>
    </row>
    <row r="3908" spans="1:14">
      <c r="A3908">
        <v>2013</v>
      </c>
      <c r="B3908">
        <v>4</v>
      </c>
      <c r="C3908">
        <v>7</v>
      </c>
      <c r="D3908" t="s">
        <v>16</v>
      </c>
      <c r="E3908" t="s">
        <v>17</v>
      </c>
      <c r="F3908">
        <v>2000</v>
      </c>
      <c r="G3908">
        <f t="shared" si="367"/>
        <v>0.3779644730092272</v>
      </c>
      <c r="H3908">
        <f t="shared" si="368"/>
        <v>84</v>
      </c>
      <c r="I3908">
        <f t="shared" si="366"/>
        <v>5.4177850804504153E-5</v>
      </c>
      <c r="J3908">
        <f t="shared" si="366"/>
        <v>5.0843310939419984E-3</v>
      </c>
      <c r="K3908">
        <f t="shared" si="366"/>
        <v>0.16248277444901485</v>
      </c>
      <c r="L3908">
        <f t="shared" si="366"/>
        <v>0.24807886292409748</v>
      </c>
      <c r="M3908">
        <f t="shared" si="366"/>
        <v>0.34749774522875965</v>
      </c>
      <c r="N3908">
        <f t="shared" si="366"/>
        <v>0.3779644730092272</v>
      </c>
    </row>
    <row r="3909" spans="1:14">
      <c r="A3909">
        <v>2013</v>
      </c>
      <c r="B3909">
        <v>4</v>
      </c>
      <c r="C3909">
        <v>8</v>
      </c>
      <c r="D3909" t="s">
        <v>554</v>
      </c>
      <c r="E3909" t="s">
        <v>555</v>
      </c>
      <c r="F3909">
        <v>2012</v>
      </c>
      <c r="G3909">
        <f t="shared" si="367"/>
        <v>0.35355339059327373</v>
      </c>
      <c r="H3909">
        <f t="shared" si="368"/>
        <v>84</v>
      </c>
      <c r="I3909">
        <f t="shared" si="366"/>
        <v>5.0678738915552374E-5</v>
      </c>
      <c r="J3909">
        <f t="shared" si="366"/>
        <v>4.7559562486131279E-3</v>
      </c>
      <c r="K3909">
        <f t="shared" si="366"/>
        <v>0.15198871831017016</v>
      </c>
      <c r="L3909">
        <f t="shared" si="366"/>
        <v>0.23205652749060734</v>
      </c>
      <c r="M3909">
        <f t="shared" si="366"/>
        <v>0.32505437633061945</v>
      </c>
      <c r="N3909">
        <f t="shared" si="366"/>
        <v>0.35355339059327373</v>
      </c>
    </row>
    <row r="3910" spans="1:14">
      <c r="A3910">
        <v>2013</v>
      </c>
      <c r="B3910">
        <v>4</v>
      </c>
      <c r="C3910">
        <v>9</v>
      </c>
      <c r="D3910" t="s">
        <v>8</v>
      </c>
      <c r="E3910" t="s">
        <v>9</v>
      </c>
      <c r="F3910">
        <v>2007</v>
      </c>
      <c r="G3910">
        <f t="shared" si="367"/>
        <v>0.33333333333333331</v>
      </c>
      <c r="H3910">
        <f t="shared" si="368"/>
        <v>84</v>
      </c>
      <c r="I3910">
        <f t="shared" si="366"/>
        <v>4.7780373265559554E-5</v>
      </c>
      <c r="J3910">
        <f t="shared" si="366"/>
        <v>4.4839585525611684E-3</v>
      </c>
      <c r="K3910">
        <f t="shared" si="366"/>
        <v>0.14329633784129775</v>
      </c>
      <c r="L3910">
        <f t="shared" si="366"/>
        <v>0.21878499227628126</v>
      </c>
      <c r="M3910">
        <f t="shared" si="366"/>
        <v>0.30646420501032667</v>
      </c>
      <c r="N3910">
        <f t="shared" si="366"/>
        <v>0.33333333333333331</v>
      </c>
    </row>
    <row r="3911" spans="1:14">
      <c r="A3911">
        <v>2013</v>
      </c>
      <c r="B3911">
        <v>4</v>
      </c>
      <c r="C3911">
        <v>10</v>
      </c>
      <c r="D3911" t="s">
        <v>374</v>
      </c>
      <c r="E3911" t="s">
        <v>375</v>
      </c>
      <c r="F3911">
        <v>2011</v>
      </c>
      <c r="G3911">
        <f t="shared" si="367"/>
        <v>0.31622776601683794</v>
      </c>
      <c r="H3911">
        <f t="shared" si="368"/>
        <v>84</v>
      </c>
      <c r="I3911">
        <f t="shared" si="366"/>
        <v>4.5328442091655639E-5</v>
      </c>
      <c r="J3911">
        <f t="shared" si="366"/>
        <v>4.2538565879655377E-3</v>
      </c>
      <c r="K3911">
        <f t="shared" si="366"/>
        <v>0.13594284238184298</v>
      </c>
      <c r="L3911">
        <f t="shared" si="366"/>
        <v>0.20755766803661871</v>
      </c>
      <c r="M3911">
        <f t="shared" si="366"/>
        <v>0.29073747274362549</v>
      </c>
      <c r="N3911">
        <f t="shared" si="366"/>
        <v>0.31622776601683794</v>
      </c>
    </row>
    <row r="3912" spans="1:14">
      <c r="A3912">
        <v>2013</v>
      </c>
      <c r="B3912">
        <v>4</v>
      </c>
      <c r="C3912">
        <v>11</v>
      </c>
      <c r="D3912" t="s">
        <v>10</v>
      </c>
      <c r="E3912" t="s">
        <v>11</v>
      </c>
      <c r="F3912">
        <v>2008</v>
      </c>
      <c r="G3912">
        <f t="shared" si="367"/>
        <v>0.30151134457776363</v>
      </c>
      <c r="H3912">
        <f t="shared" si="368"/>
        <v>84</v>
      </c>
      <c r="I3912">
        <f t="shared" si="366"/>
        <v>4.3218973763178874E-5</v>
      </c>
      <c r="J3912">
        <f t="shared" si="366"/>
        <v>4.0558931166410428E-3</v>
      </c>
      <c r="K3912">
        <f t="shared" si="366"/>
        <v>0.12961641448679748</v>
      </c>
      <c r="L3912">
        <f t="shared" si="366"/>
        <v>0.19789847158397159</v>
      </c>
      <c r="M3912">
        <f t="shared" si="366"/>
        <v>0.277207303552857</v>
      </c>
      <c r="N3912">
        <f t="shared" si="366"/>
        <v>0.30151134457776363</v>
      </c>
    </row>
    <row r="3913" spans="1:14">
      <c r="A3913">
        <v>2013</v>
      </c>
      <c r="B3913">
        <v>4</v>
      </c>
      <c r="C3913">
        <v>12</v>
      </c>
      <c r="D3913" t="s">
        <v>14</v>
      </c>
      <c r="E3913" t="s">
        <v>15</v>
      </c>
      <c r="F3913">
        <v>2007</v>
      </c>
      <c r="G3913">
        <f t="shared" si="367"/>
        <v>0.28867513459481292</v>
      </c>
      <c r="H3913">
        <f t="shared" si="368"/>
        <v>84</v>
      </c>
      <c r="I3913">
        <f t="shared" si="366"/>
        <v>4.1379017050277414E-5</v>
      </c>
      <c r="J3913">
        <f t="shared" si="366"/>
        <v>3.8832220160344741E-3</v>
      </c>
      <c r="K3913">
        <f t="shared" si="366"/>
        <v>0.12409826883984124</v>
      </c>
      <c r="L3913">
        <f t="shared" si="366"/>
        <v>0.18947336127804179</v>
      </c>
      <c r="M3913">
        <f t="shared" si="366"/>
        <v>0.26540578688954519</v>
      </c>
      <c r="N3913">
        <f t="shared" si="366"/>
        <v>0.28867513459481292</v>
      </c>
    </row>
    <row r="3914" spans="1:14">
      <c r="A3914">
        <v>2013</v>
      </c>
      <c r="B3914">
        <v>4</v>
      </c>
      <c r="C3914">
        <v>13</v>
      </c>
      <c r="D3914" t="s">
        <v>28</v>
      </c>
      <c r="E3914" t="s">
        <v>29</v>
      </c>
      <c r="F3914">
        <v>2004</v>
      </c>
      <c r="G3914">
        <f t="shared" si="367"/>
        <v>0.27735009811261457</v>
      </c>
      <c r="H3914">
        <f t="shared" si="368"/>
        <v>84</v>
      </c>
      <c r="I3914">
        <f t="shared" si="366"/>
        <v>3.9755673639180863E-5</v>
      </c>
      <c r="J3914">
        <f t="shared" si="366"/>
        <v>3.7308790334572121E-3</v>
      </c>
      <c r="K3914">
        <f t="shared" si="366"/>
        <v>0.11922976007838688</v>
      </c>
      <c r="L3914">
        <f t="shared" si="366"/>
        <v>0.18204011722018271</v>
      </c>
      <c r="M3914">
        <f t="shared" si="366"/>
        <v>0.25499363198285557</v>
      </c>
      <c r="N3914">
        <f t="shared" si="366"/>
        <v>0.27735009811261457</v>
      </c>
    </row>
    <row r="3915" spans="1:14">
      <c r="A3915">
        <v>2013</v>
      </c>
      <c r="B3915">
        <v>4</v>
      </c>
      <c r="C3915">
        <v>14</v>
      </c>
      <c r="D3915" t="s">
        <v>18</v>
      </c>
      <c r="E3915" t="s">
        <v>19</v>
      </c>
      <c r="F3915">
        <v>1995</v>
      </c>
      <c r="G3915">
        <f t="shared" si="367"/>
        <v>0.2672612419124244</v>
      </c>
      <c r="H3915">
        <f t="shared" si="368"/>
        <v>84</v>
      </c>
      <c r="I3915">
        <f t="shared" si="366"/>
        <v>3.8309525693977941E-5</v>
      </c>
      <c r="J3915">
        <f t="shared" si="366"/>
        <v>3.5951649943240047E-3</v>
      </c>
      <c r="K3915">
        <f t="shared" si="366"/>
        <v>0.11489267163890271</v>
      </c>
      <c r="L3915">
        <f t="shared" si="366"/>
        <v>0.17541824624267732</v>
      </c>
      <c r="M3915">
        <f t="shared" si="366"/>
        <v>0.24571801209829122</v>
      </c>
      <c r="N3915">
        <f t="shared" si="366"/>
        <v>0.2672612419124244</v>
      </c>
    </row>
    <row r="3916" spans="1:14">
      <c r="A3916">
        <v>2013</v>
      </c>
      <c r="B3916">
        <v>4</v>
      </c>
      <c r="C3916">
        <v>15</v>
      </c>
      <c r="D3916" t="s">
        <v>464</v>
      </c>
      <c r="E3916" t="s">
        <v>465</v>
      </c>
      <c r="F3916">
        <v>2011</v>
      </c>
      <c r="G3916">
        <f t="shared" si="367"/>
        <v>0.2581988897471611</v>
      </c>
      <c r="H3916">
        <f t="shared" si="368"/>
        <v>84</v>
      </c>
      <c r="I3916">
        <f t="shared" si="366"/>
        <v>3.7010517986617242E-5</v>
      </c>
      <c r="J3916">
        <f t="shared" si="366"/>
        <v>3.473259359830744E-3</v>
      </c>
      <c r="K3916">
        <f t="shared" si="366"/>
        <v>0.11099686600637156</v>
      </c>
      <c r="L3916">
        <f t="shared" si="366"/>
        <v>0.16947012629723113</v>
      </c>
      <c r="M3916">
        <f t="shared" si="366"/>
        <v>0.23738615244273814</v>
      </c>
      <c r="N3916">
        <f t="shared" si="366"/>
        <v>0.2581988897471611</v>
      </c>
    </row>
    <row r="3917" spans="1:14">
      <c r="A3917">
        <v>2013</v>
      </c>
      <c r="B3917">
        <v>4</v>
      </c>
      <c r="C3917">
        <v>16</v>
      </c>
      <c r="D3917" t="s">
        <v>22</v>
      </c>
      <c r="E3917" t="s">
        <v>23</v>
      </c>
      <c r="F3917">
        <v>2008</v>
      </c>
      <c r="G3917">
        <f t="shared" si="367"/>
        <v>0.25</v>
      </c>
      <c r="H3917">
        <f t="shared" si="368"/>
        <v>84</v>
      </c>
      <c r="I3917">
        <f t="shared" si="366"/>
        <v>3.5835279949169666E-5</v>
      </c>
      <c r="J3917">
        <f t="shared" si="366"/>
        <v>3.3629689144208767E-3</v>
      </c>
      <c r="K3917">
        <f t="shared" si="366"/>
        <v>0.10747225338097331</v>
      </c>
      <c r="L3917">
        <f t="shared" si="366"/>
        <v>0.16408874420721095</v>
      </c>
      <c r="M3917">
        <f t="shared" si="366"/>
        <v>0.22984815375774501</v>
      </c>
      <c r="N3917">
        <f t="shared" si="366"/>
        <v>0.25</v>
      </c>
    </row>
    <row r="3918" spans="1:14">
      <c r="A3918">
        <v>2013</v>
      </c>
      <c r="B3918">
        <v>4</v>
      </c>
      <c r="C3918">
        <v>17</v>
      </c>
      <c r="D3918" t="s">
        <v>544</v>
      </c>
      <c r="E3918" t="s">
        <v>545</v>
      </c>
      <c r="F3918">
        <v>2011</v>
      </c>
      <c r="G3918">
        <f t="shared" si="367"/>
        <v>0.24253562503633297</v>
      </c>
      <c r="H3918">
        <f t="shared" si="368"/>
        <v>84</v>
      </c>
      <c r="I3918">
        <f t="shared" si="366"/>
        <v>3.4765328083295344E-5</v>
      </c>
      <c r="J3918">
        <f t="shared" si="366"/>
        <v>3.2625590705473019E-3</v>
      </c>
      <c r="K3918">
        <f t="shared" si="366"/>
        <v>0.10426340059127004</v>
      </c>
      <c r="L3918">
        <f t="shared" si="366"/>
        <v>0.15918946455089147</v>
      </c>
      <c r="M3918">
        <f t="shared" si="366"/>
        <v>0.22298546254032739</v>
      </c>
      <c r="N3918">
        <f t="shared" si="366"/>
        <v>0.24253562503633297</v>
      </c>
    </row>
    <row r="3919" spans="1:14">
      <c r="A3919">
        <v>2013</v>
      </c>
      <c r="B3919">
        <v>4</v>
      </c>
      <c r="C3919">
        <v>18</v>
      </c>
      <c r="D3919" t="s">
        <v>310</v>
      </c>
      <c r="E3919" t="s">
        <v>311</v>
      </c>
      <c r="F3919">
        <v>2009</v>
      </c>
      <c r="G3919">
        <f t="shared" si="367"/>
        <v>0.23570226039551587</v>
      </c>
      <c r="H3919">
        <f t="shared" si="368"/>
        <v>84</v>
      </c>
      <c r="I3919">
        <f t="shared" si="366"/>
        <v>3.3785825943701591E-5</v>
      </c>
      <c r="J3919">
        <f t="shared" si="366"/>
        <v>3.170637499075419E-3</v>
      </c>
      <c r="K3919">
        <f t="shared" si="366"/>
        <v>0.10132581220678012</v>
      </c>
      <c r="L3919">
        <f t="shared" si="366"/>
        <v>0.15470435166040492</v>
      </c>
      <c r="M3919">
        <f t="shared" si="366"/>
        <v>0.21670291755374632</v>
      </c>
      <c r="N3919">
        <f t="shared" si="366"/>
        <v>0.23570226039551587</v>
      </c>
    </row>
    <row r="3920" spans="1:14">
      <c r="A3920">
        <v>2013</v>
      </c>
      <c r="B3920">
        <v>4</v>
      </c>
      <c r="C3920">
        <v>19</v>
      </c>
      <c r="D3920" t="s">
        <v>20</v>
      </c>
      <c r="E3920" t="s">
        <v>21</v>
      </c>
      <c r="F3920">
        <v>2004</v>
      </c>
      <c r="G3920">
        <f t="shared" si="367"/>
        <v>0.22941573387056174</v>
      </c>
      <c r="H3920">
        <f t="shared" si="368"/>
        <v>84</v>
      </c>
      <c r="I3920">
        <f t="shared" si="366"/>
        <v>3.2884708191983144E-5</v>
      </c>
      <c r="J3920">
        <f t="shared" si="366"/>
        <v>3.0860719259430073E-3</v>
      </c>
      <c r="K3920">
        <f t="shared" si="366"/>
        <v>9.8623303520475811E-2</v>
      </c>
      <c r="L3920">
        <f t="shared" si="366"/>
        <v>0.15057815868878474</v>
      </c>
      <c r="M3920">
        <f t="shared" si="366"/>
        <v>0.21092313149250713</v>
      </c>
      <c r="N3920">
        <f t="shared" si="366"/>
        <v>0.22941573387056174</v>
      </c>
    </row>
    <row r="3921" spans="1:14">
      <c r="A3921">
        <v>2013</v>
      </c>
      <c r="B3921">
        <v>4</v>
      </c>
      <c r="C3921">
        <v>20</v>
      </c>
      <c r="D3921" t="s">
        <v>560</v>
      </c>
      <c r="E3921" t="s">
        <v>561</v>
      </c>
      <c r="F3921">
        <v>2012</v>
      </c>
      <c r="G3921">
        <f t="shared" si="367"/>
        <v>0.22360679774997896</v>
      </c>
      <c r="H3921">
        <f t="shared" si="368"/>
        <v>84</v>
      </c>
      <c r="I3921">
        <f t="shared" si="366"/>
        <v>3.2052048783631429E-5</v>
      </c>
      <c r="J3921">
        <f t="shared" si="366"/>
        <v>3.0079308395455011E-3</v>
      </c>
      <c r="K3921">
        <f t="shared" si="366"/>
        <v>9.6126105701975176E-2</v>
      </c>
      <c r="L3921">
        <f t="shared" si="366"/>
        <v>0.14676543455595942</v>
      </c>
      <c r="M3921">
        <f t="shared" si="366"/>
        <v>0.20558243852205663</v>
      </c>
      <c r="N3921">
        <f t="shared" si="366"/>
        <v>0.22360679774997896</v>
      </c>
    </row>
    <row r="3922" spans="1:14">
      <c r="A3922">
        <v>2013</v>
      </c>
      <c r="B3922">
        <v>4</v>
      </c>
      <c r="C3922">
        <v>21</v>
      </c>
      <c r="D3922" t="s">
        <v>536</v>
      </c>
      <c r="E3922" t="s">
        <v>537</v>
      </c>
      <c r="F3922">
        <v>2012</v>
      </c>
      <c r="G3922">
        <f t="shared" si="367"/>
        <v>0.21821789023599239</v>
      </c>
      <c r="H3922">
        <f t="shared" si="368"/>
        <v>84</v>
      </c>
      <c r="I3922">
        <f t="shared" ref="I3922:N3937" si="369">$G3922*(I$1^$H3922)</f>
        <v>3.127959674609586E-5</v>
      </c>
      <c r="J3922">
        <f t="shared" si="369"/>
        <v>2.9354399257365974E-3</v>
      </c>
      <c r="K3922">
        <f t="shared" si="369"/>
        <v>9.3809473566815987E-2</v>
      </c>
      <c r="L3922">
        <f t="shared" si="369"/>
        <v>0.14322839828948397</v>
      </c>
      <c r="M3922">
        <f t="shared" si="369"/>
        <v>0.2006279167506124</v>
      </c>
      <c r="N3922">
        <f t="shared" si="369"/>
        <v>0.21821789023599239</v>
      </c>
    </row>
    <row r="3923" spans="1:14">
      <c r="A3923">
        <v>2013</v>
      </c>
      <c r="B3923">
        <v>4</v>
      </c>
      <c r="C3923">
        <v>22</v>
      </c>
      <c r="D3923" t="s">
        <v>12</v>
      </c>
      <c r="E3923" t="s">
        <v>13</v>
      </c>
      <c r="F3923">
        <v>2009</v>
      </c>
      <c r="G3923">
        <f t="shared" si="367"/>
        <v>0.21320071635561041</v>
      </c>
      <c r="H3923">
        <f t="shared" si="368"/>
        <v>84</v>
      </c>
      <c r="I3923">
        <f t="shared" si="369"/>
        <v>3.0560429423867259E-5</v>
      </c>
      <c r="J3923">
        <f t="shared" si="369"/>
        <v>2.8679495265447217E-3</v>
      </c>
      <c r="K3923">
        <f t="shared" si="369"/>
        <v>9.1652645636700739E-2</v>
      </c>
      <c r="L3923">
        <f t="shared" si="369"/>
        <v>0.13993535124347958</v>
      </c>
      <c r="M3923">
        <f t="shared" si="369"/>
        <v>0.19601516413666289</v>
      </c>
      <c r="N3923">
        <f t="shared" si="369"/>
        <v>0.21320071635561041</v>
      </c>
    </row>
    <row r="3924" spans="1:14">
      <c r="A3924">
        <v>2013</v>
      </c>
      <c r="B3924">
        <v>4</v>
      </c>
      <c r="C3924">
        <v>23</v>
      </c>
      <c r="D3924" t="s">
        <v>438</v>
      </c>
      <c r="E3924" t="s">
        <v>439</v>
      </c>
      <c r="F3924">
        <v>2011</v>
      </c>
      <c r="G3924">
        <f t="shared" si="367"/>
        <v>0.20851441405707477</v>
      </c>
      <c r="H3924">
        <f t="shared" si="368"/>
        <v>84</v>
      </c>
      <c r="I3924">
        <f t="shared" si="369"/>
        <v>2.9888689604689412E-5</v>
      </c>
      <c r="J3924">
        <f t="shared" si="369"/>
        <v>2.8049099707305038E-3</v>
      </c>
      <c r="K3924">
        <f t="shared" si="369"/>
        <v>8.9638055764508492E-2</v>
      </c>
      <c r="L3924">
        <f t="shared" si="369"/>
        <v>0.13685947340691126</v>
      </c>
      <c r="M3924">
        <f t="shared" si="369"/>
        <v>0.19170661241158651</v>
      </c>
      <c r="N3924">
        <f t="shared" si="369"/>
        <v>0.20851441405707477</v>
      </c>
    </row>
    <row r="3925" spans="1:14">
      <c r="A3925">
        <v>2013</v>
      </c>
      <c r="B3925">
        <v>4</v>
      </c>
      <c r="C3925">
        <v>24</v>
      </c>
      <c r="D3925" t="s">
        <v>24</v>
      </c>
      <c r="E3925" t="s">
        <v>25</v>
      </c>
      <c r="F3925">
        <v>2002</v>
      </c>
      <c r="G3925">
        <f t="shared" si="367"/>
        <v>0.20412414523193154</v>
      </c>
      <c r="H3925">
        <f t="shared" si="368"/>
        <v>84</v>
      </c>
      <c r="I3925">
        <f t="shared" si="369"/>
        <v>2.9259383555084932E-5</v>
      </c>
      <c r="J3925">
        <f t="shared" si="369"/>
        <v>2.7458526203908728E-3</v>
      </c>
      <c r="K3925">
        <f t="shared" si="369"/>
        <v>8.7750727430162961E-2</v>
      </c>
      <c r="L3925">
        <f t="shared" si="369"/>
        <v>0.13397789861391196</v>
      </c>
      <c r="M3925">
        <f t="shared" si="369"/>
        <v>0.18767023167574909</v>
      </c>
      <c r="N3925">
        <f t="shared" si="369"/>
        <v>0.20412414523193154</v>
      </c>
    </row>
    <row r="3926" spans="1:14">
      <c r="A3926">
        <v>2013</v>
      </c>
      <c r="B3926">
        <v>4</v>
      </c>
      <c r="C3926">
        <v>25</v>
      </c>
      <c r="D3926" t="s">
        <v>558</v>
      </c>
      <c r="E3926" t="s">
        <v>559</v>
      </c>
      <c r="F3926">
        <v>2012</v>
      </c>
      <c r="G3926">
        <f t="shared" si="367"/>
        <v>0.2</v>
      </c>
      <c r="H3926">
        <f t="shared" si="368"/>
        <v>84</v>
      </c>
      <c r="I3926">
        <f t="shared" si="369"/>
        <v>2.8668223959335734E-5</v>
      </c>
      <c r="J3926">
        <f t="shared" si="369"/>
        <v>2.6903751315367017E-3</v>
      </c>
      <c r="K3926">
        <f t="shared" si="369"/>
        <v>8.5977802704778658E-2</v>
      </c>
      <c r="L3926">
        <f t="shared" si="369"/>
        <v>0.13127099536576878</v>
      </c>
      <c r="M3926">
        <f t="shared" si="369"/>
        <v>0.183878523006196</v>
      </c>
      <c r="N3926">
        <f t="shared" si="369"/>
        <v>0.2</v>
      </c>
    </row>
    <row r="3927" spans="1:14">
      <c r="A3927">
        <v>2013</v>
      </c>
      <c r="B3927">
        <v>4</v>
      </c>
      <c r="C3927">
        <v>26</v>
      </c>
      <c r="D3927" t="s">
        <v>534</v>
      </c>
      <c r="E3927" t="s">
        <v>535</v>
      </c>
      <c r="F3927">
        <v>2012</v>
      </c>
      <c r="G3927">
        <f t="shared" si="367"/>
        <v>0.19611613513818404</v>
      </c>
      <c r="H3927">
        <f t="shared" si="368"/>
        <v>84</v>
      </c>
      <c r="I3927">
        <f t="shared" si="369"/>
        <v>2.8111506420904061E-5</v>
      </c>
      <c r="J3927">
        <f t="shared" si="369"/>
        <v>2.638129864344307E-3</v>
      </c>
      <c r="K3927">
        <f t="shared" si="369"/>
        <v>8.430817187067248E-2</v>
      </c>
      <c r="L3927">
        <f t="shared" si="369"/>
        <v>0.12872180133438518</v>
      </c>
      <c r="M3927">
        <f t="shared" si="369"/>
        <v>0.1803077263344641</v>
      </c>
      <c r="N3927">
        <f t="shared" si="369"/>
        <v>0.19611613513818404</v>
      </c>
    </row>
    <row r="3928" spans="1:14">
      <c r="A3928">
        <v>2013</v>
      </c>
      <c r="B3928">
        <v>4</v>
      </c>
      <c r="C3928">
        <v>27</v>
      </c>
      <c r="D3928" t="s">
        <v>548</v>
      </c>
      <c r="E3928" t="s">
        <v>549</v>
      </c>
      <c r="F3928">
        <v>2010</v>
      </c>
      <c r="G3928">
        <f t="shared" si="367"/>
        <v>0.19245008972987526</v>
      </c>
      <c r="H3928">
        <f t="shared" si="368"/>
        <v>84</v>
      </c>
      <c r="I3928">
        <f t="shared" si="369"/>
        <v>2.7586011366851609E-5</v>
      </c>
      <c r="J3928">
        <f t="shared" si="369"/>
        <v>2.5888146773563156E-3</v>
      </c>
      <c r="K3928">
        <f t="shared" si="369"/>
        <v>8.2732179226560815E-2</v>
      </c>
      <c r="L3928">
        <f t="shared" si="369"/>
        <v>0.12631557418536118</v>
      </c>
      <c r="M3928">
        <f t="shared" si="369"/>
        <v>0.17693719125969676</v>
      </c>
      <c r="N3928">
        <f t="shared" si="369"/>
        <v>0.19245008972987526</v>
      </c>
    </row>
    <row r="3929" spans="1:14">
      <c r="A3929">
        <v>2013</v>
      </c>
      <c r="B3929">
        <v>4</v>
      </c>
      <c r="C3929">
        <v>28</v>
      </c>
      <c r="D3929" t="s">
        <v>546</v>
      </c>
      <c r="E3929" t="s">
        <v>547</v>
      </c>
      <c r="F3929">
        <v>2012</v>
      </c>
      <c r="G3929">
        <f t="shared" si="367"/>
        <v>0.1889822365046136</v>
      </c>
      <c r="H3929">
        <f t="shared" si="368"/>
        <v>84</v>
      </c>
      <c r="I3929">
        <f t="shared" si="369"/>
        <v>2.7088925402252077E-5</v>
      </c>
      <c r="J3929">
        <f t="shared" si="369"/>
        <v>2.5421655469709992E-3</v>
      </c>
      <c r="K3929">
        <f t="shared" si="369"/>
        <v>8.1241387224507425E-2</v>
      </c>
      <c r="L3929">
        <f t="shared" si="369"/>
        <v>0.12403943146204874</v>
      </c>
      <c r="M3929">
        <f t="shared" si="369"/>
        <v>0.17374887261437982</v>
      </c>
      <c r="N3929">
        <f t="shared" si="369"/>
        <v>0.1889822365046136</v>
      </c>
    </row>
    <row r="3930" spans="1:14">
      <c r="A3930">
        <v>2013</v>
      </c>
      <c r="B3930">
        <v>4</v>
      </c>
      <c r="C3930">
        <v>29</v>
      </c>
      <c r="D3930" t="s">
        <v>74</v>
      </c>
      <c r="E3930" t="s">
        <v>75</v>
      </c>
      <c r="F3930">
        <v>2008</v>
      </c>
      <c r="G3930">
        <f t="shared" si="367"/>
        <v>0.18569533817705186</v>
      </c>
      <c r="H3930">
        <f t="shared" si="368"/>
        <v>84</v>
      </c>
      <c r="I3930">
        <f t="shared" si="369"/>
        <v>2.6617777715321548E-5</v>
      </c>
      <c r="J3930">
        <f t="shared" si="369"/>
        <v>2.4979505993691906E-3</v>
      </c>
      <c r="K3930">
        <f t="shared" si="369"/>
        <v>7.9828385744918573E-2</v>
      </c>
      <c r="L3930">
        <f t="shared" si="369"/>
        <v>0.12188205938642319</v>
      </c>
      <c r="M3930">
        <f t="shared" si="369"/>
        <v>0.17072692256566188</v>
      </c>
      <c r="N3930">
        <f t="shared" si="369"/>
        <v>0.18569533817705186</v>
      </c>
    </row>
    <row r="3931" spans="1:14">
      <c r="A3931">
        <v>2013</v>
      </c>
      <c r="B3931">
        <v>4</v>
      </c>
      <c r="C3931">
        <v>30</v>
      </c>
      <c r="D3931" t="s">
        <v>606</v>
      </c>
      <c r="E3931" t="s">
        <v>607</v>
      </c>
      <c r="F3931">
        <v>2013</v>
      </c>
      <c r="G3931">
        <f t="shared" si="367"/>
        <v>0.18257418583505536</v>
      </c>
      <c r="H3931">
        <f t="shared" si="368"/>
        <v>84</v>
      </c>
      <c r="I3931">
        <f t="shared" si="369"/>
        <v>2.6170388243563741E-5</v>
      </c>
      <c r="J3931">
        <f t="shared" si="369"/>
        <v>2.4559652461559659E-3</v>
      </c>
      <c r="K3931">
        <f t="shared" si="369"/>
        <v>7.8486636643559912E-2</v>
      </c>
      <c r="L3931">
        <f t="shared" si="369"/>
        <v>0.11983347551331278</v>
      </c>
      <c r="M3931">
        <f t="shared" si="369"/>
        <v>0.16785735815204367</v>
      </c>
      <c r="N3931">
        <f t="shared" si="369"/>
        <v>0.18257418583505536</v>
      </c>
    </row>
    <row r="3932" spans="1:14">
      <c r="A3932">
        <v>2013</v>
      </c>
      <c r="B3932">
        <v>4</v>
      </c>
      <c r="C3932">
        <v>31</v>
      </c>
      <c r="D3932" t="s">
        <v>264</v>
      </c>
      <c r="E3932" t="s">
        <v>265</v>
      </c>
      <c r="F3932">
        <v>2010</v>
      </c>
      <c r="G3932">
        <f t="shared" si="367"/>
        <v>0.17960530202677491</v>
      </c>
      <c r="H3932">
        <f t="shared" si="368"/>
        <v>84</v>
      </c>
      <c r="I3932">
        <f t="shared" si="369"/>
        <v>2.5744825113938596E-5</v>
      </c>
      <c r="J3932">
        <f t="shared" si="369"/>
        <v>2.4160281903248676E-3</v>
      </c>
      <c r="K3932">
        <f t="shared" si="369"/>
        <v>7.721034611195117E-2</v>
      </c>
      <c r="L3932">
        <f t="shared" si="369"/>
        <v>0.11788483385012134</v>
      </c>
      <c r="M3932">
        <f t="shared" si="369"/>
        <v>0.16512778830382557</v>
      </c>
      <c r="N3932">
        <f t="shared" si="369"/>
        <v>0.17960530202677491</v>
      </c>
    </row>
    <row r="3933" spans="1:14">
      <c r="A3933">
        <v>2013</v>
      </c>
      <c r="B3933">
        <v>4</v>
      </c>
      <c r="C3933">
        <v>32</v>
      </c>
      <c r="D3933" t="s">
        <v>36</v>
      </c>
      <c r="E3933" t="s">
        <v>37</v>
      </c>
      <c r="F3933">
        <v>2008</v>
      </c>
      <c r="G3933">
        <f t="shared" si="367"/>
        <v>0.17677669529663687</v>
      </c>
      <c r="H3933">
        <f t="shared" si="368"/>
        <v>84</v>
      </c>
      <c r="I3933">
        <f t="shared" si="369"/>
        <v>2.5339369457776187E-5</v>
      </c>
      <c r="J3933">
        <f t="shared" si="369"/>
        <v>2.3779781243065639E-3</v>
      </c>
      <c r="K3933">
        <f t="shared" si="369"/>
        <v>7.5994359155085081E-2</v>
      </c>
      <c r="L3933">
        <f t="shared" si="369"/>
        <v>0.11602826374530367</v>
      </c>
      <c r="M3933">
        <f t="shared" si="369"/>
        <v>0.16252718816530973</v>
      </c>
      <c r="N3933">
        <f t="shared" si="369"/>
        <v>0.17677669529663687</v>
      </c>
    </row>
    <row r="3934" spans="1:14">
      <c r="A3934">
        <v>2013</v>
      </c>
      <c r="B3934">
        <v>4</v>
      </c>
      <c r="C3934">
        <v>33</v>
      </c>
      <c r="D3934" t="s">
        <v>452</v>
      </c>
      <c r="E3934" t="s">
        <v>453</v>
      </c>
      <c r="F3934">
        <v>2011</v>
      </c>
      <c r="G3934">
        <f t="shared" si="367"/>
        <v>0.17407765595569785</v>
      </c>
      <c r="H3934">
        <f t="shared" si="368"/>
        <v>84</v>
      </c>
      <c r="I3934">
        <f t="shared" si="369"/>
        <v>2.4952486136270698E-5</v>
      </c>
      <c r="J3934">
        <f t="shared" si="369"/>
        <v>2.3416709826970562E-3</v>
      </c>
      <c r="K3934">
        <f t="shared" si="369"/>
        <v>7.4834071795346624E-2</v>
      </c>
      <c r="L3934">
        <f t="shared" si="369"/>
        <v>0.11425673584122151</v>
      </c>
      <c r="M3934">
        <f t="shared" si="369"/>
        <v>0.16004571132757231</v>
      </c>
      <c r="N3934">
        <f t="shared" si="369"/>
        <v>0.17407765595569785</v>
      </c>
    </row>
    <row r="3935" spans="1:14">
      <c r="A3935">
        <v>2013</v>
      </c>
      <c r="B3935">
        <v>4</v>
      </c>
      <c r="C3935">
        <v>34</v>
      </c>
      <c r="D3935" t="s">
        <v>524</v>
      </c>
      <c r="E3935" t="s">
        <v>525</v>
      </c>
      <c r="F3935">
        <v>2012</v>
      </c>
      <c r="G3935">
        <f t="shared" si="367"/>
        <v>0.17149858514250882</v>
      </c>
      <c r="H3935">
        <f t="shared" si="368"/>
        <v>84</v>
      </c>
      <c r="I3935">
        <f t="shared" si="369"/>
        <v>2.458279923787325E-5</v>
      </c>
      <c r="J3935">
        <f t="shared" si="369"/>
        <v>2.3069776428056767E-3</v>
      </c>
      <c r="K3935">
        <f t="shared" si="369"/>
        <v>7.3725357587656526E-2</v>
      </c>
      <c r="L3935">
        <f t="shared" si="369"/>
        <v>0.11256394987739088</v>
      </c>
      <c r="M3935">
        <f t="shared" si="369"/>
        <v>0.15767453266828435</v>
      </c>
      <c r="N3935">
        <f t="shared" si="369"/>
        <v>0.17149858514250882</v>
      </c>
    </row>
    <row r="3936" spans="1:14">
      <c r="A3936">
        <v>2013</v>
      </c>
      <c r="B3936">
        <v>4</v>
      </c>
      <c r="C3936">
        <v>35</v>
      </c>
      <c r="D3936" t="s">
        <v>58</v>
      </c>
      <c r="E3936" t="s">
        <v>59</v>
      </c>
      <c r="F3936">
        <v>2007</v>
      </c>
      <c r="G3936">
        <f t="shared" si="367"/>
        <v>0.1690308509457033</v>
      </c>
      <c r="H3936">
        <f t="shared" si="368"/>
        <v>84</v>
      </c>
      <c r="I3936">
        <f t="shared" si="369"/>
        <v>2.4229071454742593E-5</v>
      </c>
      <c r="J3936">
        <f t="shared" si="369"/>
        <v>2.2737819892340353E-3</v>
      </c>
      <c r="K3936">
        <f t="shared" si="369"/>
        <v>7.2664505768152629E-2</v>
      </c>
      <c r="L3936">
        <f t="shared" si="369"/>
        <v>0.11094424025582685</v>
      </c>
      <c r="M3936">
        <f t="shared" si="369"/>
        <v>0.15540571607188197</v>
      </c>
      <c r="N3936">
        <f t="shared" si="369"/>
        <v>0.1690308509457033</v>
      </c>
    </row>
    <row r="3937" spans="1:14">
      <c r="A3937">
        <v>2013</v>
      </c>
      <c r="B3937">
        <v>4</v>
      </c>
      <c r="C3937">
        <v>36</v>
      </c>
      <c r="D3937" t="s">
        <v>48</v>
      </c>
      <c r="E3937" t="s">
        <v>49</v>
      </c>
      <c r="F3937">
        <v>2000</v>
      </c>
      <c r="G3937">
        <f t="shared" si="367"/>
        <v>0.16666666666666666</v>
      </c>
      <c r="H3937">
        <f t="shared" si="368"/>
        <v>84</v>
      </c>
      <c r="I3937">
        <f t="shared" si="369"/>
        <v>2.3890186632779777E-5</v>
      </c>
      <c r="J3937">
        <f t="shared" si="369"/>
        <v>2.2419792762805842E-3</v>
      </c>
      <c r="K3937">
        <f t="shared" si="369"/>
        <v>7.1648168920648875E-2</v>
      </c>
      <c r="L3937">
        <f t="shared" si="369"/>
        <v>0.10939249613814063</v>
      </c>
      <c r="M3937">
        <f t="shared" si="369"/>
        <v>0.15323210250516334</v>
      </c>
      <c r="N3937">
        <f t="shared" si="369"/>
        <v>0.16666666666666666</v>
      </c>
    </row>
    <row r="3938" spans="1:14">
      <c r="A3938">
        <v>2013</v>
      </c>
      <c r="B3938">
        <v>4</v>
      </c>
      <c r="C3938">
        <v>37</v>
      </c>
      <c r="D3938" t="s">
        <v>50</v>
      </c>
      <c r="E3938" t="s">
        <v>51</v>
      </c>
      <c r="F3938">
        <v>2005</v>
      </c>
      <c r="G3938">
        <f t="shared" si="367"/>
        <v>0.16439898730535729</v>
      </c>
      <c r="H3938">
        <f t="shared" si="368"/>
        <v>84</v>
      </c>
      <c r="I3938">
        <f t="shared" ref="I3938:N3953" si="370">$G3938*(I$1^$H3938)</f>
        <v>2.3565134933789875E-5</v>
      </c>
      <c r="J3938">
        <f t="shared" si="370"/>
        <v>2.2114747354807555E-3</v>
      </c>
      <c r="K3938">
        <f t="shared" si="370"/>
        <v>7.0673318477027097E-2</v>
      </c>
      <c r="L3938">
        <f t="shared" si="370"/>
        <v>0.10790409350349317</v>
      </c>
      <c r="M3938">
        <f t="shared" si="370"/>
        <v>0.15114721484711732</v>
      </c>
      <c r="N3938">
        <f t="shared" si="370"/>
        <v>0.16439898730535729</v>
      </c>
    </row>
    <row r="3939" spans="1:14">
      <c r="A3939">
        <v>2013</v>
      </c>
      <c r="B3939">
        <v>4</v>
      </c>
      <c r="C3939">
        <v>38</v>
      </c>
      <c r="D3939" t="s">
        <v>528</v>
      </c>
      <c r="E3939" t="s">
        <v>529</v>
      </c>
      <c r="F3939">
        <v>2012</v>
      </c>
      <c r="G3939">
        <f t="shared" si="367"/>
        <v>0.16222142113076254</v>
      </c>
      <c r="H3939">
        <f t="shared" si="368"/>
        <v>84</v>
      </c>
      <c r="I3939">
        <f t="shared" si="370"/>
        <v>2.3253000159892094E-5</v>
      </c>
      <c r="J3939">
        <f t="shared" si="370"/>
        <v>2.1821823860637296E-3</v>
      </c>
      <c r="K3939">
        <f t="shared" si="370"/>
        <v>6.9737206702347565E-2</v>
      </c>
      <c r="L3939">
        <f t="shared" si="370"/>
        <v>0.10647483710742377</v>
      </c>
      <c r="M3939">
        <f t="shared" si="370"/>
        <v>0.14914517658745366</v>
      </c>
      <c r="N3939">
        <f t="shared" si="370"/>
        <v>0.16222142113076254</v>
      </c>
    </row>
    <row r="3940" spans="1:14">
      <c r="A3940">
        <v>2013</v>
      </c>
      <c r="B3940">
        <v>4</v>
      </c>
      <c r="C3940">
        <v>39</v>
      </c>
      <c r="D3940" t="s">
        <v>474</v>
      </c>
      <c r="E3940" t="s">
        <v>475</v>
      </c>
      <c r="F3940">
        <v>2011</v>
      </c>
      <c r="G3940">
        <f t="shared" si="367"/>
        <v>0.16012815380508713</v>
      </c>
      <c r="H3940">
        <f t="shared" si="368"/>
        <v>84</v>
      </c>
      <c r="I3940">
        <f t="shared" si="370"/>
        <v>2.2952948877395981E-5</v>
      </c>
      <c r="J3940">
        <f t="shared" si="370"/>
        <v>2.1540240142804523E-3</v>
      </c>
      <c r="K3940">
        <f t="shared" si="370"/>
        <v>6.8837334076671156E-2</v>
      </c>
      <c r="L3940">
        <f t="shared" si="370"/>
        <v>0.10510091068038351</v>
      </c>
      <c r="M3940">
        <f t="shared" si="370"/>
        <v>0.14722064206694202</v>
      </c>
      <c r="N3940">
        <f t="shared" si="370"/>
        <v>0.16012815380508713</v>
      </c>
    </row>
    <row r="3941" spans="1:14">
      <c r="A3941">
        <v>2013</v>
      </c>
      <c r="B3941">
        <v>4</v>
      </c>
      <c r="C3941">
        <v>40</v>
      </c>
      <c r="D3941" t="s">
        <v>586</v>
      </c>
      <c r="E3941" t="s">
        <v>587</v>
      </c>
      <c r="F3941">
        <v>2012</v>
      </c>
      <c r="G3941">
        <f t="shared" si="367"/>
        <v>0.15811388300841897</v>
      </c>
      <c r="H3941">
        <f t="shared" si="368"/>
        <v>84</v>
      </c>
      <c r="I3941">
        <f t="shared" si="370"/>
        <v>2.2664221045827819E-5</v>
      </c>
      <c r="J3941">
        <f t="shared" si="370"/>
        <v>2.1269282939827688E-3</v>
      </c>
      <c r="K3941">
        <f t="shared" si="370"/>
        <v>6.7971421190921491E-2</v>
      </c>
      <c r="L3941">
        <f t="shared" si="370"/>
        <v>0.10377883401830935</v>
      </c>
      <c r="M3941">
        <f t="shared" si="370"/>
        <v>0.14536873637181275</v>
      </c>
      <c r="N3941">
        <f t="shared" si="370"/>
        <v>0.15811388300841897</v>
      </c>
    </row>
    <row r="3942" spans="1:14">
      <c r="A3942">
        <v>2013</v>
      </c>
      <c r="B3942">
        <v>4</v>
      </c>
      <c r="C3942">
        <v>41</v>
      </c>
      <c r="D3942" t="s">
        <v>518</v>
      </c>
      <c r="E3942" t="s">
        <v>519</v>
      </c>
      <c r="F3942">
        <v>2012</v>
      </c>
      <c r="G3942">
        <f t="shared" si="367"/>
        <v>0.15617376188860607</v>
      </c>
      <c r="H3942">
        <f t="shared" si="368"/>
        <v>84</v>
      </c>
      <c r="I3942">
        <f t="shared" si="370"/>
        <v>2.2386121911972652E-5</v>
      </c>
      <c r="J3942">
        <f t="shared" si="370"/>
        <v>2.1008300259182E-3</v>
      </c>
      <c r="K3942">
        <f t="shared" si="370"/>
        <v>6.7137384436608258E-2</v>
      </c>
      <c r="L3942">
        <f t="shared" si="370"/>
        <v>0.10250542586566941</v>
      </c>
      <c r="M3942">
        <f t="shared" si="370"/>
        <v>0.14358500334199115</v>
      </c>
      <c r="N3942">
        <f t="shared" si="370"/>
        <v>0.15617376188860607</v>
      </c>
    </row>
    <row r="3943" spans="1:14">
      <c r="A3943">
        <v>2013</v>
      </c>
      <c r="B3943">
        <v>4</v>
      </c>
      <c r="C3943">
        <v>42</v>
      </c>
      <c r="D3943" t="s">
        <v>522</v>
      </c>
      <c r="E3943" t="s">
        <v>523</v>
      </c>
      <c r="F3943">
        <v>2012</v>
      </c>
      <c r="G3943">
        <f t="shared" si="367"/>
        <v>0.15430334996209191</v>
      </c>
      <c r="H3943">
        <f t="shared" si="368"/>
        <v>84</v>
      </c>
      <c r="I3943">
        <f t="shared" si="370"/>
        <v>2.2118014971945047E-5</v>
      </c>
      <c r="J3943">
        <f t="shared" si="370"/>
        <v>2.0756694772540835E-3</v>
      </c>
      <c r="K3943">
        <f t="shared" si="370"/>
        <v>6.6333314898635767E-2</v>
      </c>
      <c r="L3943">
        <f t="shared" si="370"/>
        <v>0.10127777168898182</v>
      </c>
      <c r="M3943">
        <f t="shared" si="370"/>
        <v>0.14186536042968814</v>
      </c>
      <c r="N3943">
        <f t="shared" si="370"/>
        <v>0.15430334996209191</v>
      </c>
    </row>
    <row r="3944" spans="1:14">
      <c r="A3944">
        <v>2013</v>
      </c>
      <c r="B3944">
        <v>4</v>
      </c>
      <c r="C3944">
        <v>43</v>
      </c>
      <c r="D3944" t="s">
        <v>62</v>
      </c>
      <c r="E3944" t="s">
        <v>63</v>
      </c>
      <c r="F3944">
        <v>1999</v>
      </c>
      <c r="G3944">
        <f t="shared" si="367"/>
        <v>0.15249857033260467</v>
      </c>
      <c r="H3944">
        <f t="shared" si="368"/>
        <v>84</v>
      </c>
      <c r="I3944">
        <f t="shared" si="370"/>
        <v>2.1859315838868112E-5</v>
      </c>
      <c r="J3944">
        <f t="shared" si="370"/>
        <v>2.0513918060887011E-3</v>
      </c>
      <c r="K3944">
        <f t="shared" si="370"/>
        <v>6.5557459964087475E-2</v>
      </c>
      <c r="L3944">
        <f t="shared" si="370"/>
        <v>0.10009319559708854</v>
      </c>
      <c r="M3944">
        <f t="shared" si="370"/>
        <v>0.14020605936657923</v>
      </c>
      <c r="N3944">
        <f t="shared" si="370"/>
        <v>0.15249857033260467</v>
      </c>
    </row>
    <row r="3945" spans="1:14">
      <c r="A3945">
        <v>2013</v>
      </c>
      <c r="B3945">
        <v>4</v>
      </c>
      <c r="C3945">
        <v>44</v>
      </c>
      <c r="D3945" t="s">
        <v>60</v>
      </c>
      <c r="E3945" t="s">
        <v>61</v>
      </c>
      <c r="F3945">
        <v>2005</v>
      </c>
      <c r="G3945">
        <f t="shared" si="367"/>
        <v>0.15075567228888181</v>
      </c>
      <c r="H3945">
        <f t="shared" si="368"/>
        <v>84</v>
      </c>
      <c r="I3945">
        <f t="shared" si="370"/>
        <v>2.1609486881589437E-5</v>
      </c>
      <c r="J3945">
        <f t="shared" si="370"/>
        <v>2.0279465583205214E-3</v>
      </c>
      <c r="K3945">
        <f t="shared" si="370"/>
        <v>6.4808207243398738E-2</v>
      </c>
      <c r="L3945">
        <f t="shared" si="370"/>
        <v>9.8949235791985793E-2</v>
      </c>
      <c r="M3945">
        <f t="shared" si="370"/>
        <v>0.1386036517764285</v>
      </c>
      <c r="N3945">
        <f t="shared" si="370"/>
        <v>0.15075567228888181</v>
      </c>
    </row>
    <row r="3946" spans="1:14">
      <c r="A3946">
        <v>2013</v>
      </c>
      <c r="B3946">
        <v>4</v>
      </c>
      <c r="C3946">
        <v>45</v>
      </c>
      <c r="D3946" t="s">
        <v>170</v>
      </c>
      <c r="E3946" t="s">
        <v>171</v>
      </c>
      <c r="F3946">
        <v>2004</v>
      </c>
      <c r="G3946">
        <f t="shared" si="367"/>
        <v>0.14907119849998599</v>
      </c>
      <c r="H3946">
        <f t="shared" si="368"/>
        <v>84</v>
      </c>
      <c r="I3946">
        <f t="shared" si="370"/>
        <v>2.1368032522420957E-5</v>
      </c>
      <c r="J3946">
        <f t="shared" si="370"/>
        <v>2.0052872263636675E-3</v>
      </c>
      <c r="K3946">
        <f t="shared" si="370"/>
        <v>6.4084070467983451E-2</v>
      </c>
      <c r="L3946">
        <f t="shared" si="370"/>
        <v>9.7843623037306274E-2</v>
      </c>
      <c r="M3946">
        <f t="shared" si="370"/>
        <v>0.13705495901470441</v>
      </c>
      <c r="N3946">
        <f t="shared" si="370"/>
        <v>0.14907119849998599</v>
      </c>
    </row>
    <row r="3947" spans="1:14">
      <c r="A3947">
        <v>2013</v>
      </c>
      <c r="B3947">
        <v>4</v>
      </c>
      <c r="C3947">
        <v>46</v>
      </c>
      <c r="D3947" t="s">
        <v>502</v>
      </c>
      <c r="E3947" t="s">
        <v>503</v>
      </c>
      <c r="F3947">
        <v>2011</v>
      </c>
      <c r="G3947">
        <f t="shared" si="367"/>
        <v>0.14744195615489714</v>
      </c>
      <c r="H3947">
        <f t="shared" si="368"/>
        <v>84</v>
      </c>
      <c r="I3947">
        <f t="shared" si="370"/>
        <v>2.1134495100255753E-5</v>
      </c>
      <c r="J3947">
        <f t="shared" si="370"/>
        <v>1.9833708609212999E-3</v>
      </c>
      <c r="K3947">
        <f t="shared" si="370"/>
        <v>6.3383677083461848E-2</v>
      </c>
      <c r="L3947">
        <f t="shared" si="370"/>
        <v>9.6774261715646917E-2</v>
      </c>
      <c r="M3947">
        <f t="shared" si="370"/>
        <v>0.13555704563453397</v>
      </c>
      <c r="N3947">
        <f t="shared" si="370"/>
        <v>0.14744195615489714</v>
      </c>
    </row>
    <row r="3948" spans="1:14">
      <c r="A3948">
        <v>2013</v>
      </c>
      <c r="B3948">
        <v>4</v>
      </c>
      <c r="C3948">
        <v>47</v>
      </c>
      <c r="D3948" t="s">
        <v>272</v>
      </c>
      <c r="E3948" t="s">
        <v>273</v>
      </c>
      <c r="F3948">
        <v>2005</v>
      </c>
      <c r="G3948">
        <f t="shared" si="367"/>
        <v>0.14586499149789456</v>
      </c>
      <c r="H3948">
        <f t="shared" si="368"/>
        <v>84</v>
      </c>
      <c r="I3948">
        <f t="shared" si="370"/>
        <v>2.090845122044122E-5</v>
      </c>
      <c r="J3948">
        <f t="shared" si="370"/>
        <v>1.9621577284387394E-3</v>
      </c>
      <c r="K3948">
        <f t="shared" si="370"/>
        <v>6.2705757302700962E-2</v>
      </c>
      <c r="L3948">
        <f t="shared" si="370"/>
        <v>9.5739213114740082E-2</v>
      </c>
      <c r="M3948">
        <f t="shared" si="370"/>
        <v>0.13410719597472096</v>
      </c>
      <c r="N3948">
        <f t="shared" si="370"/>
        <v>0.14586499149789456</v>
      </c>
    </row>
    <row r="3949" spans="1:14">
      <c r="A3949">
        <v>2013</v>
      </c>
      <c r="B3949">
        <v>4</v>
      </c>
      <c r="C3949">
        <v>48</v>
      </c>
      <c r="D3949" t="s">
        <v>566</v>
      </c>
      <c r="E3949" t="s">
        <v>567</v>
      </c>
      <c r="F3949">
        <v>2012</v>
      </c>
      <c r="G3949">
        <f t="shared" si="367"/>
        <v>0.14433756729740646</v>
      </c>
      <c r="H3949">
        <f t="shared" si="368"/>
        <v>84</v>
      </c>
      <c r="I3949">
        <f t="shared" si="370"/>
        <v>2.0689508525138707E-5</v>
      </c>
      <c r="J3949">
        <f t="shared" si="370"/>
        <v>1.941611008017237E-3</v>
      </c>
      <c r="K3949">
        <f t="shared" si="370"/>
        <v>6.2049134419920618E-2</v>
      </c>
      <c r="L3949">
        <f t="shared" si="370"/>
        <v>9.4736680639020895E-2</v>
      </c>
      <c r="M3949">
        <f t="shared" si="370"/>
        <v>0.1327028934447726</v>
      </c>
      <c r="N3949">
        <f t="shared" si="370"/>
        <v>0.14433756729740646</v>
      </c>
    </row>
    <row r="3950" spans="1:14">
      <c r="A3950">
        <v>2013</v>
      </c>
      <c r="B3950">
        <v>4</v>
      </c>
      <c r="C3950">
        <v>49</v>
      </c>
      <c r="D3950" t="s">
        <v>40</v>
      </c>
      <c r="E3950" t="s">
        <v>41</v>
      </c>
      <c r="F3950">
        <v>2005</v>
      </c>
      <c r="G3950">
        <f t="shared" si="367"/>
        <v>0.14285714285714285</v>
      </c>
      <c r="H3950">
        <f t="shared" si="368"/>
        <v>84</v>
      </c>
      <c r="I3950">
        <f t="shared" si="370"/>
        <v>2.047730282809695E-5</v>
      </c>
      <c r="J3950">
        <f t="shared" si="370"/>
        <v>1.9216965225262151E-3</v>
      </c>
      <c r="K3950">
        <f t="shared" si="370"/>
        <v>6.1412716217699032E-2</v>
      </c>
      <c r="L3950">
        <f t="shared" si="370"/>
        <v>9.3764996689834818E-2</v>
      </c>
      <c r="M3950">
        <f t="shared" si="370"/>
        <v>0.13134180214728286</v>
      </c>
      <c r="N3950">
        <f t="shared" si="370"/>
        <v>0.14285714285714285</v>
      </c>
    </row>
    <row r="3951" spans="1:14">
      <c r="A3951">
        <v>2013</v>
      </c>
      <c r="B3951">
        <v>4</v>
      </c>
      <c r="C3951">
        <v>50</v>
      </c>
      <c r="D3951" t="s">
        <v>72</v>
      </c>
      <c r="E3951" t="s">
        <v>73</v>
      </c>
      <c r="F3951">
        <v>2003</v>
      </c>
      <c r="G3951">
        <f t="shared" si="367"/>
        <v>0.1414213562373095</v>
      </c>
      <c r="H3951">
        <f t="shared" si="368"/>
        <v>84</v>
      </c>
      <c r="I3951">
        <f t="shared" si="370"/>
        <v>2.0271495566220949E-5</v>
      </c>
      <c r="J3951">
        <f t="shared" si="370"/>
        <v>1.9023824994452512E-3</v>
      </c>
      <c r="K3951">
        <f t="shared" si="370"/>
        <v>6.0795487324068073E-2</v>
      </c>
      <c r="L3951">
        <f t="shared" si="370"/>
        <v>9.2822610996242949E-2</v>
      </c>
      <c r="M3951">
        <f t="shared" si="370"/>
        <v>0.13002175053224779</v>
      </c>
      <c r="N3951">
        <f t="shared" si="370"/>
        <v>0.1414213562373095</v>
      </c>
    </row>
    <row r="3952" spans="1:14">
      <c r="A3952">
        <v>2013</v>
      </c>
      <c r="B3952">
        <v>4</v>
      </c>
      <c r="C3952">
        <v>51</v>
      </c>
      <c r="D3952" t="s">
        <v>108</v>
      </c>
      <c r="E3952" t="s">
        <v>109</v>
      </c>
      <c r="F3952">
        <v>1997</v>
      </c>
      <c r="G3952">
        <f t="shared" si="367"/>
        <v>0.14002800840280097</v>
      </c>
      <c r="H3952">
        <f t="shared" si="368"/>
        <v>84</v>
      </c>
      <c r="I3952">
        <f t="shared" si="370"/>
        <v>2.0071771527356218E-5</v>
      </c>
      <c r="J3952">
        <f t="shared" si="370"/>
        <v>1.8836393576275399E-3</v>
      </c>
      <c r="K3952">
        <f t="shared" si="370"/>
        <v>6.0196502397995545E-2</v>
      </c>
      <c r="L3952">
        <f t="shared" si="370"/>
        <v>9.1908080210609575E-2</v>
      </c>
      <c r="M3952">
        <f t="shared" si="370"/>
        <v>0.12874071682303123</v>
      </c>
      <c r="N3952">
        <f t="shared" si="370"/>
        <v>0.14002800840280097</v>
      </c>
    </row>
    <row r="3953" spans="1:14">
      <c r="A3953">
        <v>2013</v>
      </c>
      <c r="B3953">
        <v>4</v>
      </c>
      <c r="C3953">
        <v>52</v>
      </c>
      <c r="D3953" t="s">
        <v>44</v>
      </c>
      <c r="E3953" t="s">
        <v>45</v>
      </c>
      <c r="F3953">
        <v>1997</v>
      </c>
      <c r="G3953">
        <f t="shared" si="367"/>
        <v>0.13867504905630729</v>
      </c>
      <c r="H3953">
        <f t="shared" si="368"/>
        <v>84</v>
      </c>
      <c r="I3953">
        <f t="shared" si="370"/>
        <v>1.9877836819590431E-5</v>
      </c>
      <c r="J3953">
        <f t="shared" si="370"/>
        <v>1.8654395167286061E-3</v>
      </c>
      <c r="K3953">
        <f t="shared" si="370"/>
        <v>5.9614880039193442E-2</v>
      </c>
      <c r="L3953">
        <f t="shared" si="370"/>
        <v>9.1020058610091353E-2</v>
      </c>
      <c r="M3953">
        <f t="shared" si="370"/>
        <v>0.12749681599142779</v>
      </c>
      <c r="N3953">
        <f t="shared" si="370"/>
        <v>0.13867504905630729</v>
      </c>
    </row>
    <row r="3954" spans="1:14">
      <c r="A3954">
        <v>2013</v>
      </c>
      <c r="B3954">
        <v>4</v>
      </c>
      <c r="C3954">
        <v>53</v>
      </c>
      <c r="D3954" t="s">
        <v>244</v>
      </c>
      <c r="E3954" t="s">
        <v>245</v>
      </c>
      <c r="F3954">
        <v>2010</v>
      </c>
      <c r="G3954">
        <f t="shared" si="367"/>
        <v>0.13736056394868904</v>
      </c>
      <c r="H3954">
        <f t="shared" si="368"/>
        <v>84</v>
      </c>
      <c r="I3954">
        <f t="shared" ref="I3954:N3969" si="371">$G3954*(I$1^$H3954)</f>
        <v>1.9689417052308375E-5</v>
      </c>
      <c r="J3954">
        <f t="shared" si="371"/>
        <v>1.8477572265070488E-3</v>
      </c>
      <c r="K3954">
        <f t="shared" si="371"/>
        <v>5.9049797332987583E-2</v>
      </c>
      <c r="L3954">
        <f t="shared" si="371"/>
        <v>9.0157289767738708E-2</v>
      </c>
      <c r="M3954">
        <f t="shared" si="371"/>
        <v>0.12628828809091536</v>
      </c>
      <c r="N3954">
        <f t="shared" si="371"/>
        <v>0.13736056394868904</v>
      </c>
    </row>
    <row r="3955" spans="1:14">
      <c r="A3955">
        <v>2013</v>
      </c>
      <c r="B3955">
        <v>4</v>
      </c>
      <c r="C3955">
        <v>54</v>
      </c>
      <c r="D3955" t="s">
        <v>420</v>
      </c>
      <c r="E3955" t="s">
        <v>421</v>
      </c>
      <c r="F3955">
        <v>2011</v>
      </c>
      <c r="G3955">
        <f t="shared" si="367"/>
        <v>0.13608276348795434</v>
      </c>
      <c r="H3955">
        <f t="shared" si="368"/>
        <v>84</v>
      </c>
      <c r="I3955">
        <f t="shared" si="371"/>
        <v>1.9506255703389953E-5</v>
      </c>
      <c r="J3955">
        <f t="shared" si="371"/>
        <v>1.8305684135939148E-3</v>
      </c>
      <c r="K3955">
        <f t="shared" si="371"/>
        <v>5.850048495344197E-2</v>
      </c>
      <c r="L3955">
        <f t="shared" si="371"/>
        <v>8.9318599075941307E-2</v>
      </c>
      <c r="M3955">
        <f t="shared" si="371"/>
        <v>0.12511348778383272</v>
      </c>
      <c r="N3955">
        <f t="shared" si="371"/>
        <v>0.13608276348795434</v>
      </c>
    </row>
    <row r="3956" spans="1:14">
      <c r="A3956">
        <v>2013</v>
      </c>
      <c r="B3956">
        <v>4</v>
      </c>
      <c r="C3956">
        <v>55</v>
      </c>
      <c r="D3956" t="s">
        <v>578</v>
      </c>
      <c r="E3956" t="s">
        <v>579</v>
      </c>
      <c r="F3956">
        <v>2012</v>
      </c>
      <c r="G3956">
        <f t="shared" si="367"/>
        <v>0.13483997249264842</v>
      </c>
      <c r="H3956">
        <f t="shared" si="368"/>
        <v>84</v>
      </c>
      <c r="I3956">
        <f t="shared" si="371"/>
        <v>1.9328112650449572E-5</v>
      </c>
      <c r="J3956">
        <f t="shared" si="371"/>
        <v>1.813850543656571E-3</v>
      </c>
      <c r="K3956">
        <f t="shared" si="371"/>
        <v>5.7966222758453534E-2</v>
      </c>
      <c r="L3956">
        <f t="shared" si="371"/>
        <v>8.8502887021014193E-2</v>
      </c>
      <c r="M3956">
        <f t="shared" si="371"/>
        <v>0.12397087492072145</v>
      </c>
      <c r="N3956">
        <f t="shared" si="371"/>
        <v>0.13483997249264842</v>
      </c>
    </row>
    <row r="3957" spans="1:14">
      <c r="A3957">
        <v>2013</v>
      </c>
      <c r="B3957">
        <v>4</v>
      </c>
      <c r="C3957">
        <v>56</v>
      </c>
      <c r="D3957" t="s">
        <v>78</v>
      </c>
      <c r="E3957" t="s">
        <v>79</v>
      </c>
      <c r="F3957">
        <v>1991</v>
      </c>
      <c r="G3957">
        <f t="shared" si="367"/>
        <v>0.1336306209562122</v>
      </c>
      <c r="H3957">
        <f t="shared" si="368"/>
        <v>84</v>
      </c>
      <c r="I3957">
        <f t="shared" si="371"/>
        <v>1.915476284698897E-5</v>
      </c>
      <c r="J3957">
        <f t="shared" si="371"/>
        <v>1.7975824971620024E-3</v>
      </c>
      <c r="K3957">
        <f t="shared" si="371"/>
        <v>5.7446335819451355E-2</v>
      </c>
      <c r="L3957">
        <f t="shared" si="371"/>
        <v>8.7709123121338661E-2</v>
      </c>
      <c r="M3957">
        <f t="shared" si="371"/>
        <v>0.12285900604914561</v>
      </c>
      <c r="N3957">
        <f t="shared" si="371"/>
        <v>0.1336306209562122</v>
      </c>
    </row>
    <row r="3958" spans="1:14">
      <c r="A3958">
        <v>2013</v>
      </c>
      <c r="B3958">
        <v>4</v>
      </c>
      <c r="C3958">
        <v>57</v>
      </c>
      <c r="D3958" t="s">
        <v>538</v>
      </c>
      <c r="E3958" t="s">
        <v>539</v>
      </c>
      <c r="F3958">
        <v>2012</v>
      </c>
      <c r="G3958">
        <f t="shared" si="367"/>
        <v>0.13245323570650439</v>
      </c>
      <c r="H3958">
        <f t="shared" si="368"/>
        <v>84</v>
      </c>
      <c r="I3958">
        <f t="shared" si="371"/>
        <v>1.898599512686376E-5</v>
      </c>
      <c r="J3958">
        <f t="shared" si="371"/>
        <v>1.7817444571817422E-3</v>
      </c>
      <c r="K3958">
        <f t="shared" si="371"/>
        <v>5.6940190835916886E-2</v>
      </c>
      <c r="L3958">
        <f t="shared" si="371"/>
        <v>8.6936340453048072E-2</v>
      </c>
      <c r="M3958">
        <f t="shared" si="371"/>
        <v>0.12177652674551784</v>
      </c>
      <c r="N3958">
        <f t="shared" si="371"/>
        <v>0.13245323570650439</v>
      </c>
    </row>
    <row r="3959" spans="1:14">
      <c r="A3959">
        <v>2013</v>
      </c>
      <c r="B3959">
        <v>4</v>
      </c>
      <c r="C3959">
        <v>58</v>
      </c>
      <c r="D3959" t="s">
        <v>376</v>
      </c>
      <c r="E3959" t="s">
        <v>377</v>
      </c>
      <c r="F3959">
        <v>2011</v>
      </c>
      <c r="G3959">
        <f t="shared" si="367"/>
        <v>0.13130643285972254</v>
      </c>
      <c r="H3959">
        <f t="shared" si="368"/>
        <v>84</v>
      </c>
      <c r="I3959">
        <f t="shared" si="371"/>
        <v>1.8821611122620033E-5</v>
      </c>
      <c r="J3959">
        <f t="shared" si="371"/>
        <v>1.7663178078829555E-3</v>
      </c>
      <c r="K3959">
        <f t="shared" si="371"/>
        <v>5.6447192891407448E-2</v>
      </c>
      <c r="L3959">
        <f t="shared" si="371"/>
        <v>8.618363069712133E-2</v>
      </c>
      <c r="M3959">
        <f t="shared" si="371"/>
        <v>0.12072216467729012</v>
      </c>
      <c r="N3959">
        <f t="shared" si="371"/>
        <v>0.13130643285972254</v>
      </c>
    </row>
    <row r="3960" spans="1:14">
      <c r="A3960">
        <v>2013</v>
      </c>
      <c r="B3960">
        <v>4</v>
      </c>
      <c r="C3960">
        <v>59</v>
      </c>
      <c r="D3960" t="s">
        <v>512</v>
      </c>
      <c r="E3960" t="s">
        <v>513</v>
      </c>
      <c r="F3960">
        <v>2009</v>
      </c>
      <c r="G3960">
        <f t="shared" si="367"/>
        <v>0.13018891098082389</v>
      </c>
      <c r="H3960">
        <f t="shared" si="368"/>
        <v>84</v>
      </c>
      <c r="I3960">
        <f t="shared" si="371"/>
        <v>1.866142428510141E-5</v>
      </c>
      <c r="J3960">
        <f t="shared" si="371"/>
        <v>1.7512850425232698E-3</v>
      </c>
      <c r="K3960">
        <f t="shared" si="371"/>
        <v>5.5966782513296336E-2</v>
      </c>
      <c r="L3960">
        <f t="shared" si="371"/>
        <v>8.5450139650191076E-2</v>
      </c>
      <c r="M3960">
        <f t="shared" si="371"/>
        <v>0.11969472331469515</v>
      </c>
      <c r="N3960">
        <f t="shared" si="371"/>
        <v>0.13018891098082389</v>
      </c>
    </row>
    <row r="3961" spans="1:14">
      <c r="A3961">
        <v>2013</v>
      </c>
      <c r="B3961">
        <v>4</v>
      </c>
      <c r="C3961">
        <v>60</v>
      </c>
      <c r="D3961" t="s">
        <v>482</v>
      </c>
      <c r="E3961" t="s">
        <v>483</v>
      </c>
      <c r="F3961">
        <v>2011</v>
      </c>
      <c r="G3961">
        <f t="shared" si="367"/>
        <v>0.12909944487358055</v>
      </c>
      <c r="H3961">
        <f t="shared" si="368"/>
        <v>84</v>
      </c>
      <c r="I3961">
        <f t="shared" si="371"/>
        <v>1.8505258993308621E-5</v>
      </c>
      <c r="J3961">
        <f t="shared" si="371"/>
        <v>1.736629679915372E-3</v>
      </c>
      <c r="K3961">
        <f t="shared" si="371"/>
        <v>5.5498433003185778E-2</v>
      </c>
      <c r="L3961">
        <f t="shared" si="371"/>
        <v>8.4735063148615564E-2</v>
      </c>
      <c r="M3961">
        <f t="shared" si="371"/>
        <v>0.11869307622136907</v>
      </c>
      <c r="N3961">
        <f t="shared" si="371"/>
        <v>0.12909944487358055</v>
      </c>
    </row>
    <row r="3962" spans="1:14">
      <c r="A3962">
        <v>2013</v>
      </c>
      <c r="B3962">
        <v>4</v>
      </c>
      <c r="C3962">
        <v>61</v>
      </c>
      <c r="D3962" t="s">
        <v>584</v>
      </c>
      <c r="E3962" t="s">
        <v>585</v>
      </c>
      <c r="F3962">
        <v>2012</v>
      </c>
      <c r="G3962">
        <f t="shared" si="367"/>
        <v>0.12803687993289598</v>
      </c>
      <c r="H3962">
        <f t="shared" si="368"/>
        <v>84</v>
      </c>
      <c r="I3962">
        <f t="shared" si="371"/>
        <v>1.8352949744854203E-5</v>
      </c>
      <c r="J3962">
        <f t="shared" si="371"/>
        <v>1.7223361884550694E-3</v>
      </c>
      <c r="K3962">
        <f t="shared" si="371"/>
        <v>5.5041648009029817E-2</v>
      </c>
      <c r="L3962">
        <f t="shared" si="371"/>
        <v>8.4037643361593389E-2</v>
      </c>
      <c r="M3962">
        <f t="shared" si="371"/>
        <v>0.11771616186191285</v>
      </c>
      <c r="N3962">
        <f t="shared" si="371"/>
        <v>0.12803687993289598</v>
      </c>
    </row>
    <row r="3963" spans="1:14">
      <c r="A3963">
        <v>2013</v>
      </c>
      <c r="B3963">
        <v>4</v>
      </c>
      <c r="C3963">
        <v>62</v>
      </c>
      <c r="D3963" t="s">
        <v>38</v>
      </c>
      <c r="E3963" t="s">
        <v>39</v>
      </c>
      <c r="F3963">
        <v>2006</v>
      </c>
      <c r="G3963">
        <f t="shared" si="367"/>
        <v>0.1270001270001905</v>
      </c>
      <c r="H3963">
        <f t="shared" si="368"/>
        <v>84</v>
      </c>
      <c r="I3963">
        <f t="shared" si="371"/>
        <v>1.8204340418527711E-5</v>
      </c>
      <c r="J3963">
        <f t="shared" si="371"/>
        <v>1.7083899169165766E-3</v>
      </c>
      <c r="K3963">
        <f t="shared" si="371"/>
        <v>5.4595959313521056E-2</v>
      </c>
      <c r="L3963">
        <f t="shared" si="371"/>
        <v>8.3357165414470261E-2</v>
      </c>
      <c r="M3963">
        <f t="shared" si="371"/>
        <v>0.11676297887197172</v>
      </c>
      <c r="N3963">
        <f t="shared" si="371"/>
        <v>0.1270001270001905</v>
      </c>
    </row>
    <row r="3964" spans="1:14">
      <c r="A3964">
        <v>2013</v>
      </c>
      <c r="B3964">
        <v>4</v>
      </c>
      <c r="C3964">
        <v>63</v>
      </c>
      <c r="D3964" t="s">
        <v>612</v>
      </c>
      <c r="E3964" t="s">
        <v>613</v>
      </c>
      <c r="F3964">
        <v>2013</v>
      </c>
      <c r="G3964">
        <f t="shared" si="367"/>
        <v>0.12598815766974239</v>
      </c>
      <c r="H3964">
        <f t="shared" si="368"/>
        <v>84</v>
      </c>
      <c r="I3964">
        <f t="shared" si="371"/>
        <v>1.8059283601501384E-5</v>
      </c>
      <c r="J3964">
        <f t="shared" si="371"/>
        <v>1.6947770313139993E-3</v>
      </c>
      <c r="K3964">
        <f t="shared" si="371"/>
        <v>5.4160924816338281E-2</v>
      </c>
      <c r="L3964">
        <f t="shared" si="371"/>
        <v>8.2692954308032487E-2</v>
      </c>
      <c r="M3964">
        <f t="shared" si="371"/>
        <v>0.11583258174291988</v>
      </c>
      <c r="N3964">
        <f t="shared" si="371"/>
        <v>0.12598815766974239</v>
      </c>
    </row>
    <row r="3965" spans="1:14">
      <c r="A3965">
        <v>2013</v>
      </c>
      <c r="B3965">
        <v>4</v>
      </c>
      <c r="C3965">
        <v>64</v>
      </c>
      <c r="D3965" t="s">
        <v>568</v>
      </c>
      <c r="E3965" t="s">
        <v>569</v>
      </c>
      <c r="F3965">
        <v>2012</v>
      </c>
      <c r="G3965">
        <f t="shared" si="367"/>
        <v>0.125</v>
      </c>
      <c r="H3965">
        <f t="shared" si="368"/>
        <v>84</v>
      </c>
      <c r="I3965">
        <f t="shared" si="371"/>
        <v>1.7917639974584833E-5</v>
      </c>
      <c r="J3965">
        <f t="shared" si="371"/>
        <v>1.6814844572104384E-3</v>
      </c>
      <c r="K3965">
        <f t="shared" si="371"/>
        <v>5.3736126690486656E-2</v>
      </c>
      <c r="L3965">
        <f t="shared" si="371"/>
        <v>8.2044372103605476E-2</v>
      </c>
      <c r="M3965">
        <f t="shared" si="371"/>
        <v>0.1149240768788725</v>
      </c>
      <c r="N3965">
        <f t="shared" si="371"/>
        <v>0.125</v>
      </c>
    </row>
    <row r="3966" spans="1:14">
      <c r="A3966">
        <v>2013</v>
      </c>
      <c r="B3966">
        <v>4</v>
      </c>
      <c r="C3966">
        <v>65</v>
      </c>
      <c r="D3966" t="s">
        <v>46</v>
      </c>
      <c r="E3966" t="s">
        <v>47</v>
      </c>
      <c r="F3966">
        <v>2008</v>
      </c>
      <c r="G3966">
        <f t="shared" si="367"/>
        <v>0.12403473458920847</v>
      </c>
      <c r="H3966">
        <f t="shared" si="368"/>
        <v>84</v>
      </c>
      <c r="I3966">
        <f t="shared" si="371"/>
        <v>1.7779277749700972E-5</v>
      </c>
      <c r="J3966">
        <f t="shared" si="371"/>
        <v>1.6684998269278078E-3</v>
      </c>
      <c r="K3966">
        <f t="shared" si="371"/>
        <v>5.3321169695252746E-2</v>
      </c>
      <c r="L3966">
        <f t="shared" si="371"/>
        <v>8.1410815347271709E-2</v>
      </c>
      <c r="M3966">
        <f t="shared" si="371"/>
        <v>0.11403661898864592</v>
      </c>
      <c r="N3966">
        <f t="shared" si="371"/>
        <v>0.12403473458920847</v>
      </c>
    </row>
    <row r="3967" spans="1:14">
      <c r="A3967">
        <v>2013</v>
      </c>
      <c r="B3967">
        <v>4</v>
      </c>
      <c r="C3967">
        <v>66</v>
      </c>
      <c r="D3967" t="s">
        <v>122</v>
      </c>
      <c r="E3967" t="s">
        <v>123</v>
      </c>
      <c r="F3967">
        <v>1993</v>
      </c>
      <c r="G3967">
        <f t="shared" si="367"/>
        <v>0.12309149097933272</v>
      </c>
      <c r="H3967">
        <f t="shared" si="368"/>
        <v>84</v>
      </c>
      <c r="I3967">
        <f t="shared" si="371"/>
        <v>1.7644072154420323E-5</v>
      </c>
      <c r="J3967">
        <f t="shared" si="371"/>
        <v>1.6558114311728549E-3</v>
      </c>
      <c r="K3967">
        <f t="shared" si="371"/>
        <v>5.2915679630290549E-2</v>
      </c>
      <c r="L3967">
        <f t="shared" si="371"/>
        <v>8.0791712709567767E-2</v>
      </c>
      <c r="M3967">
        <f t="shared" si="371"/>
        <v>0.11316940777955101</v>
      </c>
      <c r="N3967">
        <f t="shared" si="371"/>
        <v>0.12309149097933272</v>
      </c>
    </row>
    <row r="3968" spans="1:14">
      <c r="A3968">
        <v>2013</v>
      </c>
      <c r="B3968">
        <v>4</v>
      </c>
      <c r="C3968">
        <v>67</v>
      </c>
      <c r="D3968" t="s">
        <v>304</v>
      </c>
      <c r="E3968" t="s">
        <v>305</v>
      </c>
      <c r="F3968">
        <v>2010</v>
      </c>
      <c r="G3968">
        <f t="shared" si="367"/>
        <v>0.12216944435630522</v>
      </c>
      <c r="H3968">
        <f t="shared" si="368"/>
        <v>84</v>
      </c>
      <c r="I3968">
        <f t="shared" si="371"/>
        <v>1.7511904958970816E-5</v>
      </c>
      <c r="J3968">
        <f t="shared" si="371"/>
        <v>1.643408174649302E-3</v>
      </c>
      <c r="K3968">
        <f t="shared" si="371"/>
        <v>5.2519301917094217E-2</v>
      </c>
      <c r="L3968">
        <f t="shared" si="371"/>
        <v>8.0186522819675435E-2</v>
      </c>
      <c r="M3968">
        <f t="shared" si="371"/>
        <v>0.11232168492362526</v>
      </c>
      <c r="N3968">
        <f t="shared" si="371"/>
        <v>0.12216944435630522</v>
      </c>
    </row>
    <row r="3969" spans="1:14">
      <c r="A3969">
        <v>2013</v>
      </c>
      <c r="B3969">
        <v>4</v>
      </c>
      <c r="C3969">
        <v>68</v>
      </c>
      <c r="D3969" t="s">
        <v>446</v>
      </c>
      <c r="E3969" t="s">
        <v>447</v>
      </c>
      <c r="F3969">
        <v>2011</v>
      </c>
      <c r="G3969">
        <f t="shared" si="367"/>
        <v>0.12126781251816648</v>
      </c>
      <c r="H3969">
        <f t="shared" si="368"/>
        <v>84</v>
      </c>
      <c r="I3969">
        <f t="shared" si="371"/>
        <v>1.7382664041647672E-5</v>
      </c>
      <c r="J3969">
        <f t="shared" si="371"/>
        <v>1.6312795352736509E-3</v>
      </c>
      <c r="K3969">
        <f t="shared" si="371"/>
        <v>5.213170029563502E-2</v>
      </c>
      <c r="L3969">
        <f t="shared" si="371"/>
        <v>7.9594732275445737E-2</v>
      </c>
      <c r="M3969">
        <f t="shared" si="371"/>
        <v>0.11149273127016369</v>
      </c>
      <c r="N3969">
        <f t="shared" si="371"/>
        <v>0.12126781251816648</v>
      </c>
    </row>
    <row r="3970" spans="1:14">
      <c r="A3970">
        <v>2013</v>
      </c>
      <c r="B3970">
        <v>4</v>
      </c>
      <c r="C3970">
        <v>69</v>
      </c>
      <c r="D3970" t="s">
        <v>610</v>
      </c>
      <c r="E3970" t="s">
        <v>611</v>
      </c>
      <c r="F3970">
        <v>2012</v>
      </c>
      <c r="G3970">
        <f t="shared" si="367"/>
        <v>0.1203858530857692</v>
      </c>
      <c r="H3970">
        <f t="shared" si="368"/>
        <v>84</v>
      </c>
      <c r="I3970">
        <f t="shared" ref="I3970:N3985" si="372">$G3970*(I$1^$H3970)</f>
        <v>1.72562429889926E-5</v>
      </c>
      <c r="J3970">
        <f t="shared" si="372"/>
        <v>1.6194155266539216E-3</v>
      </c>
      <c r="K3970">
        <f t="shared" si="372"/>
        <v>5.1752555625273658E-2</v>
      </c>
      <c r="L3970">
        <f t="shared" si="372"/>
        <v>7.901585381263064E-2</v>
      </c>
      <c r="M3970">
        <f t="shared" si="372"/>
        <v>0.11068186428126071</v>
      </c>
      <c r="N3970">
        <f t="shared" si="372"/>
        <v>0.1203858530857692</v>
      </c>
    </row>
    <row r="3971" spans="1:14">
      <c r="A3971">
        <v>2013</v>
      </c>
      <c r="B3971">
        <v>4</v>
      </c>
      <c r="C3971">
        <v>70</v>
      </c>
      <c r="D3971" t="s">
        <v>66</v>
      </c>
      <c r="E3971" t="s">
        <v>67</v>
      </c>
      <c r="F3971">
        <v>2004</v>
      </c>
      <c r="G3971">
        <f t="shared" ref="G3971:G4034" si="373">1/SQRT(C3971)</f>
        <v>0.11952286093343936</v>
      </c>
      <c r="H3971">
        <f t="shared" ref="H3971:H4034" si="374">(2020*12+4)-(A3971*12+B3971)</f>
        <v>84</v>
      </c>
      <c r="I3971">
        <f t="shared" si="372"/>
        <v>1.7132540727501896E-5</v>
      </c>
      <c r="J3971">
        <f t="shared" si="372"/>
        <v>1.6078066635272239E-3</v>
      </c>
      <c r="K3971">
        <f t="shared" si="372"/>
        <v>5.1381564780229726E-2</v>
      </c>
      <c r="L3971">
        <f t="shared" si="372"/>
        <v>7.8449424618484712E-2</v>
      </c>
      <c r="M3971">
        <f t="shared" si="372"/>
        <v>0.10988843566957898</v>
      </c>
      <c r="N3971">
        <f t="shared" si="372"/>
        <v>0.11952286093343936</v>
      </c>
    </row>
    <row r="3972" spans="1:14">
      <c r="A3972">
        <v>2013</v>
      </c>
      <c r="B3972">
        <v>4</v>
      </c>
      <c r="C3972">
        <v>71</v>
      </c>
      <c r="D3972" t="s">
        <v>156</v>
      </c>
      <c r="E3972" t="s">
        <v>157</v>
      </c>
      <c r="F3972">
        <v>2003</v>
      </c>
      <c r="G3972">
        <f t="shared" si="373"/>
        <v>0.11867816581938533</v>
      </c>
      <c r="H3972">
        <f t="shared" si="374"/>
        <v>84</v>
      </c>
      <c r="I3972">
        <f t="shared" si="372"/>
        <v>1.7011461183966606E-5</v>
      </c>
      <c r="J3972">
        <f t="shared" si="372"/>
        <v>1.5964439298843164E-3</v>
      </c>
      <c r="K3972">
        <f t="shared" si="372"/>
        <v>5.1018439630920585E-2</v>
      </c>
      <c r="L3972">
        <f t="shared" si="372"/>
        <v>7.7895004776472335E-2</v>
      </c>
      <c r="M3972">
        <f t="shared" si="372"/>
        <v>0.10911182921976495</v>
      </c>
      <c r="N3972">
        <f t="shared" si="372"/>
        <v>0.11867816581938533</v>
      </c>
    </row>
    <row r="3973" spans="1:14">
      <c r="A3973">
        <v>2013</v>
      </c>
      <c r="B3973">
        <v>4</v>
      </c>
      <c r="C3973">
        <v>72</v>
      </c>
      <c r="D3973" t="s">
        <v>234</v>
      </c>
      <c r="E3973" t="s">
        <v>235</v>
      </c>
      <c r="F3973">
        <v>1980</v>
      </c>
      <c r="G3973">
        <f t="shared" si="373"/>
        <v>0.11785113019775793</v>
      </c>
      <c r="H3973">
        <f t="shared" si="374"/>
        <v>84</v>
      </c>
      <c r="I3973">
        <f t="shared" si="372"/>
        <v>1.6892912971850796E-5</v>
      </c>
      <c r="J3973">
        <f t="shared" si="372"/>
        <v>1.5853187495377095E-3</v>
      </c>
      <c r="K3973">
        <f t="shared" si="372"/>
        <v>5.0662906103390061E-2</v>
      </c>
      <c r="L3973">
        <f t="shared" si="372"/>
        <v>7.7352175830202458E-2</v>
      </c>
      <c r="M3973">
        <f t="shared" si="372"/>
        <v>0.10835145877687316</v>
      </c>
      <c r="N3973">
        <f t="shared" si="372"/>
        <v>0.11785113019775793</v>
      </c>
    </row>
    <row r="3974" spans="1:14">
      <c r="A3974">
        <v>2013</v>
      </c>
      <c r="B3974">
        <v>4</v>
      </c>
      <c r="C3974">
        <v>73</v>
      </c>
      <c r="D3974" t="s">
        <v>258</v>
      </c>
      <c r="E3974" t="s">
        <v>259</v>
      </c>
      <c r="F3974">
        <v>2010</v>
      </c>
      <c r="G3974">
        <f t="shared" si="373"/>
        <v>0.11704114719613057</v>
      </c>
      <c r="H3974">
        <f t="shared" si="374"/>
        <v>84</v>
      </c>
      <c r="I3974">
        <f t="shared" si="372"/>
        <v>1.6776809101381251E-5</v>
      </c>
      <c r="J3974">
        <f t="shared" si="372"/>
        <v>1.5744229589149811E-3</v>
      </c>
      <c r="K3974">
        <f t="shared" si="372"/>
        <v>5.0314703309849357E-2</v>
      </c>
      <c r="L3974">
        <f t="shared" si="372"/>
        <v>7.6820539455937573E-2</v>
      </c>
      <c r="M3974">
        <f t="shared" si="372"/>
        <v>0.10760676638687634</v>
      </c>
      <c r="N3974">
        <f t="shared" si="372"/>
        <v>0.11704114719613057</v>
      </c>
    </row>
    <row r="3975" spans="1:14">
      <c r="A3975">
        <v>2013</v>
      </c>
      <c r="B3975">
        <v>4</v>
      </c>
      <c r="C3975">
        <v>74</v>
      </c>
      <c r="D3975" t="s">
        <v>432</v>
      </c>
      <c r="E3975" t="s">
        <v>433</v>
      </c>
      <c r="F3975">
        <v>2011</v>
      </c>
      <c r="G3975">
        <f t="shared" si="373"/>
        <v>0.11624763874381928</v>
      </c>
      <c r="H3975">
        <f t="shared" si="374"/>
        <v>84</v>
      </c>
      <c r="I3975">
        <f t="shared" si="372"/>
        <v>1.6663066711258824E-5</v>
      </c>
      <c r="J3975">
        <f t="shared" si="372"/>
        <v>1.5637487818811688E-3</v>
      </c>
      <c r="K3975">
        <f t="shared" si="372"/>
        <v>4.9973582744062384E-2</v>
      </c>
      <c r="L3975">
        <f t="shared" si="372"/>
        <v>7.6299716234107307E-2</v>
      </c>
      <c r="M3975">
        <f t="shared" si="372"/>
        <v>0.10687722057585668</v>
      </c>
      <c r="N3975">
        <f t="shared" si="372"/>
        <v>0.11624763874381928</v>
      </c>
    </row>
    <row r="3976" spans="1:14">
      <c r="A3976">
        <v>2013</v>
      </c>
      <c r="B3976">
        <v>4</v>
      </c>
      <c r="C3976">
        <v>75</v>
      </c>
      <c r="D3976" t="s">
        <v>92</v>
      </c>
      <c r="E3976" t="s">
        <v>93</v>
      </c>
      <c r="F3976">
        <v>2004</v>
      </c>
      <c r="G3976">
        <f t="shared" si="373"/>
        <v>0.11547005383792514</v>
      </c>
      <c r="H3976">
        <f t="shared" si="374"/>
        <v>84</v>
      </c>
      <c r="I3976">
        <f t="shared" si="372"/>
        <v>1.6551606820110963E-5</v>
      </c>
      <c r="J3976">
        <f t="shared" si="372"/>
        <v>1.5532888064137892E-3</v>
      </c>
      <c r="K3976">
        <f t="shared" si="372"/>
        <v>4.9639307535936483E-2</v>
      </c>
      <c r="L3976">
        <f t="shared" si="372"/>
        <v>7.5789344511216702E-2</v>
      </c>
      <c r="M3976">
        <f t="shared" si="372"/>
        <v>0.10616231475581804</v>
      </c>
      <c r="N3976">
        <f t="shared" si="372"/>
        <v>0.11547005383792514</v>
      </c>
    </row>
    <row r="3977" spans="1:14">
      <c r="A3977">
        <v>2013</v>
      </c>
      <c r="B3977">
        <v>4</v>
      </c>
      <c r="C3977">
        <v>76</v>
      </c>
      <c r="D3977" t="s">
        <v>412</v>
      </c>
      <c r="E3977" t="s">
        <v>413</v>
      </c>
      <c r="F3977">
        <v>2011</v>
      </c>
      <c r="G3977">
        <f t="shared" si="373"/>
        <v>0.11470786693528087</v>
      </c>
      <c r="H3977">
        <f t="shared" si="374"/>
        <v>84</v>
      </c>
      <c r="I3977">
        <f t="shared" si="372"/>
        <v>1.6442354095991572E-5</v>
      </c>
      <c r="J3977">
        <f t="shared" si="372"/>
        <v>1.5430359629715036E-3</v>
      </c>
      <c r="K3977">
        <f t="shared" si="372"/>
        <v>4.9311651760237905E-2</v>
      </c>
      <c r="L3977">
        <f t="shared" si="372"/>
        <v>7.5289079344392371E-2</v>
      </c>
      <c r="M3977">
        <f t="shared" si="372"/>
        <v>0.10546156574625357</v>
      </c>
      <c r="N3977">
        <f t="shared" si="372"/>
        <v>0.11470786693528087</v>
      </c>
    </row>
    <row r="3978" spans="1:14">
      <c r="A3978">
        <v>2013</v>
      </c>
      <c r="B3978">
        <v>4</v>
      </c>
      <c r="C3978">
        <v>77</v>
      </c>
      <c r="D3978" t="s">
        <v>262</v>
      </c>
      <c r="E3978" t="s">
        <v>263</v>
      </c>
      <c r="F3978">
        <v>2009</v>
      </c>
      <c r="G3978">
        <f t="shared" si="373"/>
        <v>0.11396057645963795</v>
      </c>
      <c r="H3978">
        <f t="shared" si="374"/>
        <v>84</v>
      </c>
      <c r="I3978">
        <f t="shared" si="372"/>
        <v>1.6335236642399522E-5</v>
      </c>
      <c r="J3978">
        <f t="shared" si="372"/>
        <v>1.5329835044129837E-3</v>
      </c>
      <c r="K3978">
        <f t="shared" si="372"/>
        <v>4.8990399794847969E-2</v>
      </c>
      <c r="L3978">
        <f t="shared" si="372"/>
        <v>7.4798591521567342E-2</v>
      </c>
      <c r="M3978">
        <f t="shared" si="372"/>
        <v>0.10477451240166448</v>
      </c>
      <c r="N3978">
        <f t="shared" si="372"/>
        <v>0.11396057645963795</v>
      </c>
    </row>
    <row r="3979" spans="1:14">
      <c r="A3979">
        <v>2013</v>
      </c>
      <c r="B3979">
        <v>4</v>
      </c>
      <c r="C3979">
        <v>78</v>
      </c>
      <c r="D3979" t="s">
        <v>352</v>
      </c>
      <c r="E3979" t="s">
        <v>353</v>
      </c>
      <c r="F3979">
        <v>1982</v>
      </c>
      <c r="G3979">
        <f t="shared" si="373"/>
        <v>0.11322770341445956</v>
      </c>
      <c r="H3979">
        <f t="shared" si="374"/>
        <v>84</v>
      </c>
      <c r="I3979">
        <f t="shared" si="372"/>
        <v>1.6230185799434851E-5</v>
      </c>
      <c r="J3979">
        <f t="shared" si="372"/>
        <v>1.5231249873363763E-3</v>
      </c>
      <c r="K3979">
        <f t="shared" si="372"/>
        <v>4.8675345724417979E-2</v>
      </c>
      <c r="L3979">
        <f t="shared" si="372"/>
        <v>7.4317566650980799E-2</v>
      </c>
      <c r="M3979">
        <f t="shared" si="372"/>
        <v>0.1041007143361722</v>
      </c>
      <c r="N3979">
        <f t="shared" si="372"/>
        <v>0.11322770341445956</v>
      </c>
    </row>
    <row r="3980" spans="1:14">
      <c r="A3980">
        <v>2013</v>
      </c>
      <c r="B3980">
        <v>4</v>
      </c>
      <c r="C3980">
        <v>79</v>
      </c>
      <c r="D3980" t="s">
        <v>76</v>
      </c>
      <c r="E3980" t="s">
        <v>77</v>
      </c>
      <c r="F3980">
        <v>2007</v>
      </c>
      <c r="G3980">
        <f t="shared" si="373"/>
        <v>0.1125087900926024</v>
      </c>
      <c r="H3980">
        <f t="shared" si="374"/>
        <v>84</v>
      </c>
      <c r="I3980">
        <f t="shared" si="372"/>
        <v>1.6127135958843095E-5</v>
      </c>
      <c r="J3980">
        <f t="shared" si="372"/>
        <v>1.5134542547221015E-3</v>
      </c>
      <c r="K3980">
        <f t="shared" si="372"/>
        <v>4.836629278567562E-2</v>
      </c>
      <c r="L3980">
        <f t="shared" si="372"/>
        <v>7.3845704314271302E-2</v>
      </c>
      <c r="M3980">
        <f t="shared" si="372"/>
        <v>0.10343975073720933</v>
      </c>
      <c r="N3980">
        <f t="shared" si="372"/>
        <v>0.1125087900926024</v>
      </c>
    </row>
    <row r="3981" spans="1:14">
      <c r="A3981">
        <v>2013</v>
      </c>
      <c r="B3981">
        <v>4</v>
      </c>
      <c r="C3981">
        <v>80</v>
      </c>
      <c r="D3981" t="s">
        <v>514</v>
      </c>
      <c r="E3981" t="s">
        <v>515</v>
      </c>
      <c r="F3981">
        <v>2012</v>
      </c>
      <c r="G3981">
        <f t="shared" si="373"/>
        <v>0.11180339887498948</v>
      </c>
      <c r="H3981">
        <f t="shared" si="374"/>
        <v>84</v>
      </c>
      <c r="I3981">
        <f t="shared" si="372"/>
        <v>1.6026024391815714E-5</v>
      </c>
      <c r="J3981">
        <f t="shared" si="372"/>
        <v>1.5039654197727505E-3</v>
      </c>
      <c r="K3981">
        <f t="shared" si="372"/>
        <v>4.8063052850987588E-2</v>
      </c>
      <c r="L3981">
        <f t="shared" si="372"/>
        <v>7.3382717277979709E-2</v>
      </c>
      <c r="M3981">
        <f t="shared" si="372"/>
        <v>0.10279121926102831</v>
      </c>
      <c r="N3981">
        <f t="shared" si="372"/>
        <v>0.11180339887498948</v>
      </c>
    </row>
    <row r="3982" spans="1:14">
      <c r="A3982">
        <v>2013</v>
      </c>
      <c r="B3982">
        <v>4</v>
      </c>
      <c r="C3982">
        <v>81</v>
      </c>
      <c r="D3982" t="s">
        <v>316</v>
      </c>
      <c r="E3982" t="s">
        <v>317</v>
      </c>
      <c r="F3982">
        <v>2010</v>
      </c>
      <c r="G3982">
        <f t="shared" si="373"/>
        <v>0.1111111111111111</v>
      </c>
      <c r="H3982">
        <f t="shared" si="374"/>
        <v>84</v>
      </c>
      <c r="I3982">
        <f t="shared" si="372"/>
        <v>1.5926791088519849E-5</v>
      </c>
      <c r="J3982">
        <f t="shared" si="372"/>
        <v>1.4946528508537229E-3</v>
      </c>
      <c r="K3982">
        <f t="shared" si="372"/>
        <v>4.776544594709925E-2</v>
      </c>
      <c r="L3982">
        <f t="shared" si="372"/>
        <v>7.2928330758760415E-2</v>
      </c>
      <c r="M3982">
        <f t="shared" si="372"/>
        <v>0.10215473500344222</v>
      </c>
      <c r="N3982">
        <f t="shared" si="372"/>
        <v>0.1111111111111111</v>
      </c>
    </row>
    <row r="3983" spans="1:14">
      <c r="A3983">
        <v>2013</v>
      </c>
      <c r="B3983">
        <v>4</v>
      </c>
      <c r="C3983">
        <v>82</v>
      </c>
      <c r="D3983" t="s">
        <v>94</v>
      </c>
      <c r="E3983" t="s">
        <v>95</v>
      </c>
      <c r="F3983">
        <v>2003</v>
      </c>
      <c r="G3983">
        <f t="shared" si="373"/>
        <v>0.11043152607484653</v>
      </c>
      <c r="H3983">
        <f t="shared" si="374"/>
        <v>84</v>
      </c>
      <c r="I3983">
        <f t="shared" si="372"/>
        <v>1.5829378608424621E-5</v>
      </c>
      <c r="J3983">
        <f t="shared" si="372"/>
        <v>1.4855111574470696E-3</v>
      </c>
      <c r="K3983">
        <f t="shared" si="372"/>
        <v>4.7473299806253873E-2</v>
      </c>
      <c r="L3983">
        <f t="shared" si="372"/>
        <v>7.2482281738029758E-2</v>
      </c>
      <c r="M3983">
        <f t="shared" si="372"/>
        <v>0.10152992953981502</v>
      </c>
      <c r="N3983">
        <f t="shared" si="372"/>
        <v>0.11043152607484653</v>
      </c>
    </row>
    <row r="3984" spans="1:14">
      <c r="A3984">
        <v>2013</v>
      </c>
      <c r="B3984">
        <v>4</v>
      </c>
      <c r="C3984">
        <v>83</v>
      </c>
      <c r="D3984" t="s">
        <v>140</v>
      </c>
      <c r="E3984" t="s">
        <v>141</v>
      </c>
      <c r="F3984">
        <v>2008</v>
      </c>
      <c r="G3984">
        <f t="shared" si="373"/>
        <v>0.10976425998969035</v>
      </c>
      <c r="H3984">
        <f t="shared" si="374"/>
        <v>84</v>
      </c>
      <c r="I3984">
        <f t="shared" si="372"/>
        <v>1.5733731940575986E-5</v>
      </c>
      <c r="J3984">
        <f t="shared" si="372"/>
        <v>1.4765351770389592E-3</v>
      </c>
      <c r="K3984">
        <f t="shared" si="372"/>
        <v>4.7186449447148129E-2</v>
      </c>
      <c r="L3984">
        <f t="shared" si="372"/>
        <v>7.2044318322168399E-2</v>
      </c>
      <c r="M3984">
        <f t="shared" si="372"/>
        <v>0.10091645002886178</v>
      </c>
      <c r="N3984">
        <f t="shared" si="372"/>
        <v>0.10976425998969035</v>
      </c>
    </row>
    <row r="3985" spans="1:14">
      <c r="A3985">
        <v>2013</v>
      </c>
      <c r="B3985">
        <v>4</v>
      </c>
      <c r="C3985">
        <v>84</v>
      </c>
      <c r="D3985" t="s">
        <v>54</v>
      </c>
      <c r="E3985" t="s">
        <v>55</v>
      </c>
      <c r="F3985">
        <v>2008</v>
      </c>
      <c r="G3985">
        <f t="shared" si="373"/>
        <v>0.10910894511799619</v>
      </c>
      <c r="H3985">
        <f t="shared" si="374"/>
        <v>84</v>
      </c>
      <c r="I3985">
        <f t="shared" si="372"/>
        <v>1.563979837304793E-5</v>
      </c>
      <c r="J3985">
        <f t="shared" si="372"/>
        <v>1.4677199628682987E-3</v>
      </c>
      <c r="K3985">
        <f t="shared" si="372"/>
        <v>4.6904736783407994E-2</v>
      </c>
      <c r="L3985">
        <f t="shared" si="372"/>
        <v>7.1614199144741986E-2</v>
      </c>
      <c r="M3985">
        <f t="shared" si="372"/>
        <v>0.1003139583753062</v>
      </c>
      <c r="N3985">
        <f t="shared" si="372"/>
        <v>0.10910894511799619</v>
      </c>
    </row>
    <row r="3986" spans="1:14">
      <c r="A3986">
        <v>2013</v>
      </c>
      <c r="B3986">
        <v>4</v>
      </c>
      <c r="C3986">
        <v>85</v>
      </c>
      <c r="D3986" t="s">
        <v>104</v>
      </c>
      <c r="E3986" t="s">
        <v>105</v>
      </c>
      <c r="F3986">
        <v>2000</v>
      </c>
      <c r="G3986">
        <f t="shared" si="373"/>
        <v>0.10846522890932808</v>
      </c>
      <c r="H3986">
        <f t="shared" si="374"/>
        <v>84</v>
      </c>
      <c r="I3986">
        <f t="shared" ref="I3986:N4001" si="375">$G3986*(I$1^$H3986)</f>
        <v>1.554752737086617E-5</v>
      </c>
      <c r="J3986">
        <f t="shared" si="375"/>
        <v>1.4590607724704599E-3</v>
      </c>
      <c r="K3986">
        <f t="shared" si="375"/>
        <v>4.6628010257474317E-2</v>
      </c>
      <c r="L3986">
        <f t="shared" si="375"/>
        <v>7.1191692807517276E-2</v>
      </c>
      <c r="M3986">
        <f t="shared" si="375"/>
        <v>9.9722130446880997E-2</v>
      </c>
      <c r="N3986">
        <f t="shared" si="375"/>
        <v>0.10846522890932808</v>
      </c>
    </row>
    <row r="3987" spans="1:14">
      <c r="A3987">
        <v>2013</v>
      </c>
      <c r="B3987">
        <v>4</v>
      </c>
      <c r="C3987">
        <v>86</v>
      </c>
      <c r="D3987" t="s">
        <v>70</v>
      </c>
      <c r="E3987" t="s">
        <v>71</v>
      </c>
      <c r="F3987">
        <v>1999</v>
      </c>
      <c r="G3987">
        <f t="shared" si="373"/>
        <v>0.10783277320343841</v>
      </c>
      <c r="H3987">
        <f t="shared" si="374"/>
        <v>84</v>
      </c>
      <c r="I3987">
        <f t="shared" si="375"/>
        <v>1.5456870461762145E-5</v>
      </c>
      <c r="J3987">
        <f t="shared" si="375"/>
        <v>1.4505530569558396E-3</v>
      </c>
      <c r="K3987">
        <f t="shared" si="375"/>
        <v>4.635612449797185E-2</v>
      </c>
      <c r="L3987">
        <f t="shared" si="375"/>
        <v>7.0776577357332782E-2</v>
      </c>
      <c r="M3987">
        <f t="shared" si="375"/>
        <v>9.9140655341551837E-2</v>
      </c>
      <c r="N3987">
        <f t="shared" si="375"/>
        <v>0.10783277320343841</v>
      </c>
    </row>
    <row r="3988" spans="1:14">
      <c r="A3988">
        <v>2013</v>
      </c>
      <c r="B3988">
        <v>4</v>
      </c>
      <c r="C3988">
        <v>87</v>
      </c>
      <c r="D3988" t="s">
        <v>594</v>
      </c>
      <c r="E3988" t="s">
        <v>595</v>
      </c>
      <c r="F3988">
        <v>2012</v>
      </c>
      <c r="G3988">
        <f t="shared" si="373"/>
        <v>0.10721125348377948</v>
      </c>
      <c r="H3988">
        <f t="shared" si="374"/>
        <v>84</v>
      </c>
      <c r="I3988">
        <f t="shared" si="375"/>
        <v>1.5367781129170519E-5</v>
      </c>
      <c r="J3988">
        <f t="shared" si="375"/>
        <v>1.4421924509681894E-3</v>
      </c>
      <c r="K3988">
        <f t="shared" si="375"/>
        <v>4.6088939998802023E-2</v>
      </c>
      <c r="L3988">
        <f t="shared" si="375"/>
        <v>7.0368639796137375E-2</v>
      </c>
      <c r="M3988">
        <f t="shared" si="375"/>
        <v>9.8569234701201283E-2</v>
      </c>
      <c r="N3988">
        <f t="shared" si="375"/>
        <v>0.10721125348377948</v>
      </c>
    </row>
    <row r="3989" spans="1:14">
      <c r="A3989">
        <v>2013</v>
      </c>
      <c r="B3989">
        <v>4</v>
      </c>
      <c r="C3989">
        <v>88</v>
      </c>
      <c r="D3989" t="s">
        <v>138</v>
      </c>
      <c r="E3989" t="s">
        <v>139</v>
      </c>
      <c r="F3989">
        <v>1995</v>
      </c>
      <c r="G3989">
        <f t="shared" si="373"/>
        <v>0.10660035817780521</v>
      </c>
      <c r="H3989">
        <f t="shared" si="374"/>
        <v>84</v>
      </c>
      <c r="I3989">
        <f t="shared" si="375"/>
        <v>1.528021471193363E-5</v>
      </c>
      <c r="J3989">
        <f t="shared" si="375"/>
        <v>1.4339747632723609E-3</v>
      </c>
      <c r="K3989">
        <f t="shared" si="375"/>
        <v>4.5826322818350369E-2</v>
      </c>
      <c r="L3989">
        <f t="shared" si="375"/>
        <v>6.9967675621739792E-2</v>
      </c>
      <c r="M3989">
        <f t="shared" si="375"/>
        <v>9.8007582068331447E-2</v>
      </c>
      <c r="N3989">
        <f t="shared" si="375"/>
        <v>0.10660035817780521</v>
      </c>
    </row>
    <row r="3990" spans="1:14">
      <c r="A3990">
        <v>2013</v>
      </c>
      <c r="B3990">
        <v>4</v>
      </c>
      <c r="C3990">
        <v>89</v>
      </c>
      <c r="D3990" t="s">
        <v>88</v>
      </c>
      <c r="E3990" t="s">
        <v>89</v>
      </c>
      <c r="F3990">
        <v>2004</v>
      </c>
      <c r="G3990">
        <f t="shared" si="373"/>
        <v>0.105999788000636</v>
      </c>
      <c r="H3990">
        <f t="shared" si="374"/>
        <v>84</v>
      </c>
      <c r="I3990">
        <f t="shared" si="375"/>
        <v>1.5194128310221706E-5</v>
      </c>
      <c r="J3990">
        <f t="shared" si="375"/>
        <v>1.4258959679253678E-3</v>
      </c>
      <c r="K3990">
        <f t="shared" si="375"/>
        <v>4.5568144297335231E-2</v>
      </c>
      <c r="L3990">
        <f t="shared" si="375"/>
        <v>6.9573488397019795E-2</v>
      </c>
      <c r="M3990">
        <f t="shared" si="375"/>
        <v>9.7455422282634235E-2</v>
      </c>
      <c r="N3990">
        <f t="shared" si="375"/>
        <v>0.105999788000636</v>
      </c>
    </row>
    <row r="3991" spans="1:14">
      <c r="A3991">
        <v>2013</v>
      </c>
      <c r="B3991">
        <v>4</v>
      </c>
      <c r="C3991">
        <v>90</v>
      </c>
      <c r="D3991" t="s">
        <v>102</v>
      </c>
      <c r="E3991" t="s">
        <v>103</v>
      </c>
      <c r="F3991">
        <v>2004</v>
      </c>
      <c r="G3991">
        <f t="shared" si="373"/>
        <v>0.10540925533894598</v>
      </c>
      <c r="H3991">
        <f t="shared" si="374"/>
        <v>84</v>
      </c>
      <c r="I3991">
        <f t="shared" si="375"/>
        <v>1.5109480697218545E-5</v>
      </c>
      <c r="J3991">
        <f t="shared" si="375"/>
        <v>1.4179521959885126E-3</v>
      </c>
      <c r="K3991">
        <f t="shared" si="375"/>
        <v>4.5314280793947663E-2</v>
      </c>
      <c r="L3991">
        <f t="shared" si="375"/>
        <v>6.918588934553957E-2</v>
      </c>
      <c r="M3991">
        <f t="shared" si="375"/>
        <v>9.6912490914541835E-2</v>
      </c>
      <c r="N3991">
        <f t="shared" si="375"/>
        <v>0.10540925533894598</v>
      </c>
    </row>
    <row r="3992" spans="1:14">
      <c r="A3992">
        <v>2013</v>
      </c>
      <c r="B3992">
        <v>4</v>
      </c>
      <c r="C3992">
        <v>91</v>
      </c>
      <c r="D3992" t="s">
        <v>564</v>
      </c>
      <c r="E3992" t="s">
        <v>565</v>
      </c>
      <c r="F3992">
        <v>2012</v>
      </c>
      <c r="G3992">
        <f t="shared" si="373"/>
        <v>0.10482848367219183</v>
      </c>
      <c r="H3992">
        <f t="shared" si="374"/>
        <v>84</v>
      </c>
      <c r="I3992">
        <f t="shared" si="375"/>
        <v>1.5026232236159822E-5</v>
      </c>
      <c r="J3992">
        <f t="shared" si="375"/>
        <v>1.4101397277418303E-3</v>
      </c>
      <c r="K3992">
        <f t="shared" si="375"/>
        <v>4.5064613435044094E-2</v>
      </c>
      <c r="L3992">
        <f t="shared" si="375"/>
        <v>6.8804696971664303E-2</v>
      </c>
      <c r="M3992">
        <f t="shared" si="375"/>
        <v>9.637853373310884E-2</v>
      </c>
      <c r="N3992">
        <f t="shared" si="375"/>
        <v>0.10482848367219183</v>
      </c>
    </row>
    <row r="3993" spans="1:14">
      <c r="A3993">
        <v>2013</v>
      </c>
      <c r="B3993">
        <v>4</v>
      </c>
      <c r="C3993">
        <v>92</v>
      </c>
      <c r="D3993" t="s">
        <v>182</v>
      </c>
      <c r="E3993" t="s">
        <v>183</v>
      </c>
      <c r="G3993">
        <f t="shared" si="373"/>
        <v>0.10425720702853739</v>
      </c>
      <c r="H3993">
        <f t="shared" si="374"/>
        <v>84</v>
      </c>
      <c r="I3993">
        <f t="shared" si="375"/>
        <v>1.4944344802344706E-5</v>
      </c>
      <c r="J3993">
        <f t="shared" si="375"/>
        <v>1.4024549853652519E-3</v>
      </c>
      <c r="K3993">
        <f t="shared" si="375"/>
        <v>4.4819027882254246E-2</v>
      </c>
      <c r="L3993">
        <f t="shared" si="375"/>
        <v>6.8429736703455632E-2</v>
      </c>
      <c r="M3993">
        <f t="shared" si="375"/>
        <v>9.5853306205793257E-2</v>
      </c>
      <c r="N3993">
        <f t="shared" si="375"/>
        <v>0.10425720702853739</v>
      </c>
    </row>
    <row r="3994" spans="1:14">
      <c r="A3994">
        <v>2013</v>
      </c>
      <c r="B3994">
        <v>4</v>
      </c>
      <c r="C3994">
        <v>93</v>
      </c>
      <c r="D3994" t="s">
        <v>484</v>
      </c>
      <c r="E3994" t="s">
        <v>485</v>
      </c>
      <c r="F3994">
        <v>2011</v>
      </c>
      <c r="G3994">
        <f t="shared" si="373"/>
        <v>0.10369516947304253</v>
      </c>
      <c r="H3994">
        <f t="shared" si="374"/>
        <v>84</v>
      </c>
      <c r="I3994">
        <f t="shared" si="375"/>
        <v>1.4863781709772284E-5</v>
      </c>
      <c r="J3994">
        <f t="shared" si="375"/>
        <v>1.3948945260537867E-3</v>
      </c>
      <c r="K3994">
        <f t="shared" si="375"/>
        <v>4.4577414111959181E-2</v>
      </c>
      <c r="L3994">
        <f t="shared" si="375"/>
        <v>6.8060840556741858E-2</v>
      </c>
      <c r="M3994">
        <f t="shared" si="375"/>
        <v>9.5336573027901217E-2</v>
      </c>
      <c r="N3994">
        <f t="shared" si="375"/>
        <v>0.10369516947304253</v>
      </c>
    </row>
    <row r="3995" spans="1:14">
      <c r="A3995">
        <v>2013</v>
      </c>
      <c r="B3995">
        <v>4</v>
      </c>
      <c r="C3995">
        <v>94</v>
      </c>
      <c r="D3995" t="s">
        <v>430</v>
      </c>
      <c r="E3995" t="s">
        <v>431</v>
      </c>
      <c r="F3995">
        <v>2011</v>
      </c>
      <c r="G3995">
        <f t="shared" si="373"/>
        <v>0.10314212462587934</v>
      </c>
      <c r="H3995">
        <f t="shared" si="374"/>
        <v>84</v>
      </c>
      <c r="I3995">
        <f t="shared" si="375"/>
        <v>1.4784507642082131E-5</v>
      </c>
      <c r="J3995">
        <f t="shared" si="375"/>
        <v>1.3874550355366248E-3</v>
      </c>
      <c r="K3995">
        <f t="shared" si="375"/>
        <v>4.4339666208177725E-2</v>
      </c>
      <c r="L3995">
        <f t="shared" si="375"/>
        <v>6.7697846818896748E-2</v>
      </c>
      <c r="M3995">
        <f t="shared" si="375"/>
        <v>9.4828107679638451E-2</v>
      </c>
      <c r="N3995">
        <f t="shared" si="375"/>
        <v>0.10314212462587934</v>
      </c>
    </row>
    <row r="3996" spans="1:14">
      <c r="A3996">
        <v>2013</v>
      </c>
      <c r="B3996">
        <v>4</v>
      </c>
      <c r="C3996">
        <v>95</v>
      </c>
      <c r="D3996" t="s">
        <v>80</v>
      </c>
      <c r="E3996" t="s">
        <v>81</v>
      </c>
      <c r="F3996">
        <v>2005</v>
      </c>
      <c r="G3996">
        <f t="shared" si="373"/>
        <v>0.10259783520851541</v>
      </c>
      <c r="H3996">
        <f t="shared" si="374"/>
        <v>84</v>
      </c>
      <c r="I3996">
        <f t="shared" si="375"/>
        <v>1.4706488587503703E-5</v>
      </c>
      <c r="J3996">
        <f t="shared" si="375"/>
        <v>1.3801333219724524E-3</v>
      </c>
      <c r="K3996">
        <f t="shared" si="375"/>
        <v>4.4105682167475652E-2</v>
      </c>
      <c r="L3996">
        <f t="shared" si="375"/>
        <v>6.7340599750974672E-2</v>
      </c>
      <c r="M3996">
        <f t="shared" si="375"/>
        <v>9.4327692008874531E-2</v>
      </c>
      <c r="N3996">
        <f t="shared" si="375"/>
        <v>0.10259783520851541</v>
      </c>
    </row>
    <row r="3997" spans="1:14">
      <c r="A3997">
        <v>2013</v>
      </c>
      <c r="B3997">
        <v>4</v>
      </c>
      <c r="C3997">
        <v>96</v>
      </c>
      <c r="D3997" t="s">
        <v>132</v>
      </c>
      <c r="E3997" t="s">
        <v>133</v>
      </c>
      <c r="F3997">
        <v>1994</v>
      </c>
      <c r="G3997">
        <f t="shared" si="373"/>
        <v>0.10206207261596577</v>
      </c>
      <c r="H3997">
        <f t="shared" si="374"/>
        <v>84</v>
      </c>
      <c r="I3997">
        <f t="shared" si="375"/>
        <v>1.4629691777542466E-5</v>
      </c>
      <c r="J3997">
        <f t="shared" si="375"/>
        <v>1.3729263101954364E-3</v>
      </c>
      <c r="K3997">
        <f t="shared" si="375"/>
        <v>4.3875363715081481E-2</v>
      </c>
      <c r="L3997">
        <f t="shared" si="375"/>
        <v>6.698894930695598E-2</v>
      </c>
      <c r="M3997">
        <f t="shared" si="375"/>
        <v>9.3835115837874544E-2</v>
      </c>
      <c r="N3997">
        <f t="shared" si="375"/>
        <v>0.10206207261596577</v>
      </c>
    </row>
    <row r="3998" spans="1:14">
      <c r="A3998">
        <v>2013</v>
      </c>
      <c r="B3998">
        <v>4</v>
      </c>
      <c r="C3998">
        <v>97</v>
      </c>
      <c r="D3998" t="s">
        <v>86</v>
      </c>
      <c r="E3998" t="s">
        <v>87</v>
      </c>
      <c r="F3998">
        <v>2006</v>
      </c>
      <c r="G3998">
        <f t="shared" si="373"/>
        <v>0.10153461651336192</v>
      </c>
      <c r="H3998">
        <f t="shared" si="374"/>
        <v>84</v>
      </c>
      <c r="I3998">
        <f t="shared" si="375"/>
        <v>1.4554085629151639E-5</v>
      </c>
      <c r="J3998">
        <f t="shared" si="375"/>
        <v>1.3658310362883229E-3</v>
      </c>
      <c r="K3998">
        <f t="shared" si="375"/>
        <v>4.3648616131455958E-2</v>
      </c>
      <c r="L3998">
        <f t="shared" si="375"/>
        <v>6.6642750868953202E-2</v>
      </c>
      <c r="M3998">
        <f t="shared" si="375"/>
        <v>9.3350176592387535E-2</v>
      </c>
      <c r="N3998">
        <f t="shared" si="375"/>
        <v>0.10153461651336192</v>
      </c>
    </row>
    <row r="3999" spans="1:14">
      <c r="A3999">
        <v>2013</v>
      </c>
      <c r="B3999">
        <v>4</v>
      </c>
      <c r="C3999">
        <v>98</v>
      </c>
      <c r="D3999" t="s">
        <v>96</v>
      </c>
      <c r="E3999" t="s">
        <v>97</v>
      </c>
      <c r="F3999">
        <v>2005</v>
      </c>
      <c r="G3999">
        <f t="shared" si="373"/>
        <v>0.10101525445522107</v>
      </c>
      <c r="H3999">
        <f t="shared" si="374"/>
        <v>84</v>
      </c>
      <c r="I3999">
        <f t="shared" si="375"/>
        <v>1.4479639690157822E-5</v>
      </c>
      <c r="J3999">
        <f t="shared" si="375"/>
        <v>1.3588446424608936E-3</v>
      </c>
      <c r="K3999">
        <f t="shared" si="375"/>
        <v>4.3425348088620044E-2</v>
      </c>
      <c r="L3999">
        <f t="shared" si="375"/>
        <v>6.6301864997316384E-2</v>
      </c>
      <c r="M3999">
        <f t="shared" si="375"/>
        <v>9.2872678951605558E-2</v>
      </c>
      <c r="N3999">
        <f t="shared" si="375"/>
        <v>0.10101525445522107</v>
      </c>
    </row>
    <row r="4000" spans="1:14">
      <c r="A4000">
        <v>2013</v>
      </c>
      <c r="B4000">
        <v>4</v>
      </c>
      <c r="C4000">
        <v>99</v>
      </c>
      <c r="D4000" t="s">
        <v>598</v>
      </c>
      <c r="E4000" t="s">
        <v>599</v>
      </c>
      <c r="F4000">
        <v>2012</v>
      </c>
      <c r="G4000">
        <f t="shared" si="373"/>
        <v>0.10050378152592121</v>
      </c>
      <c r="H4000">
        <f t="shared" si="374"/>
        <v>84</v>
      </c>
      <c r="I4000">
        <f t="shared" si="375"/>
        <v>1.4406324587726293E-5</v>
      </c>
      <c r="J4000">
        <f t="shared" si="375"/>
        <v>1.3519643722136809E-3</v>
      </c>
      <c r="K4000">
        <f t="shared" si="375"/>
        <v>4.3205471495599154E-2</v>
      </c>
      <c r="L4000">
        <f t="shared" si="375"/>
        <v>6.5966157194657191E-2</v>
      </c>
      <c r="M4000">
        <f t="shared" si="375"/>
        <v>9.2402434517618995E-2</v>
      </c>
      <c r="N4000">
        <f t="shared" si="375"/>
        <v>0.10050378152592121</v>
      </c>
    </row>
    <row r="4001" spans="1:14">
      <c r="A4001">
        <v>2013</v>
      </c>
      <c r="B4001">
        <v>4</v>
      </c>
      <c r="C4001">
        <v>100</v>
      </c>
      <c r="D4001" t="s">
        <v>34</v>
      </c>
      <c r="E4001" t="s">
        <v>35</v>
      </c>
      <c r="F4001">
        <v>2009</v>
      </c>
      <c r="G4001">
        <f t="shared" si="373"/>
        <v>0.1</v>
      </c>
      <c r="H4001">
        <f t="shared" si="374"/>
        <v>84</v>
      </c>
      <c r="I4001">
        <f t="shared" si="375"/>
        <v>1.4334111979667867E-5</v>
      </c>
      <c r="J4001">
        <f t="shared" si="375"/>
        <v>1.3451875657683509E-3</v>
      </c>
      <c r="K4001">
        <f t="shared" si="375"/>
        <v>4.2988901352389329E-2</v>
      </c>
      <c r="L4001">
        <f t="shared" si="375"/>
        <v>6.5635497682884389E-2</v>
      </c>
      <c r="M4001">
        <f t="shared" si="375"/>
        <v>9.1939261503098002E-2</v>
      </c>
      <c r="N4001">
        <f t="shared" si="375"/>
        <v>0.1</v>
      </c>
    </row>
    <row r="4002" spans="1:14">
      <c r="A4002">
        <v>2013</v>
      </c>
      <c r="B4002">
        <v>5</v>
      </c>
      <c r="C4002">
        <v>1</v>
      </c>
      <c r="D4002" t="s">
        <v>300</v>
      </c>
      <c r="E4002" t="s">
        <v>301</v>
      </c>
      <c r="F4002">
        <v>2010</v>
      </c>
      <c r="G4002">
        <f t="shared" si="373"/>
        <v>1</v>
      </c>
      <c r="H4002">
        <f t="shared" si="374"/>
        <v>83</v>
      </c>
      <c r="I4002">
        <f t="shared" ref="I4002:N4017" si="376">$G4002*(I$1^$H4002)</f>
        <v>1.592679108851985E-4</v>
      </c>
      <c r="J4002">
        <f t="shared" si="376"/>
        <v>1.415986911335106E-2</v>
      </c>
      <c r="K4002">
        <f t="shared" si="376"/>
        <v>0.43423132679181131</v>
      </c>
      <c r="L4002">
        <f t="shared" si="376"/>
        <v>0.65965324304406414</v>
      </c>
      <c r="M4002">
        <f t="shared" si="376"/>
        <v>0.92031292795893893</v>
      </c>
      <c r="N4002">
        <f t="shared" si="376"/>
        <v>1</v>
      </c>
    </row>
    <row r="4003" spans="1:14">
      <c r="A4003">
        <v>2013</v>
      </c>
      <c r="B4003">
        <v>5</v>
      </c>
      <c r="C4003">
        <v>2</v>
      </c>
      <c r="D4003" t="s">
        <v>550</v>
      </c>
      <c r="E4003" t="s">
        <v>551</v>
      </c>
      <c r="F4003">
        <v>2012</v>
      </c>
      <c r="G4003">
        <f t="shared" si="373"/>
        <v>0.70710678118654746</v>
      </c>
      <c r="H4003">
        <f t="shared" si="374"/>
        <v>83</v>
      </c>
      <c r="I4003">
        <f t="shared" si="376"/>
        <v>1.1261941981233861E-4</v>
      </c>
      <c r="J4003">
        <f t="shared" si="376"/>
        <v>1.001253947076448E-2</v>
      </c>
      <c r="K4003">
        <f t="shared" si="376"/>
        <v>0.30704791577812152</v>
      </c>
      <c r="L4003">
        <f t="shared" si="376"/>
        <v>0.4664452813881555</v>
      </c>
      <c r="M4003">
        <f t="shared" si="376"/>
        <v>0.65075951217341221</v>
      </c>
      <c r="N4003">
        <f t="shared" si="376"/>
        <v>0.70710678118654746</v>
      </c>
    </row>
    <row r="4004" spans="1:14">
      <c r="A4004">
        <v>2013</v>
      </c>
      <c r="B4004">
        <v>5</v>
      </c>
      <c r="C4004">
        <v>3</v>
      </c>
      <c r="D4004" t="s">
        <v>386</v>
      </c>
      <c r="E4004" t="s">
        <v>387</v>
      </c>
      <c r="F4004">
        <v>2011</v>
      </c>
      <c r="G4004">
        <f t="shared" si="373"/>
        <v>0.57735026918962584</v>
      </c>
      <c r="H4004">
        <f t="shared" si="374"/>
        <v>83</v>
      </c>
      <c r="I4004">
        <f t="shared" si="376"/>
        <v>9.1953371222838702E-5</v>
      </c>
      <c r="J4004">
        <f t="shared" si="376"/>
        <v>8.1752042442831026E-3</v>
      </c>
      <c r="K4004">
        <f t="shared" si="376"/>
        <v>0.25070357341382066</v>
      </c>
      <c r="L4004">
        <f t="shared" si="376"/>
        <v>0.3808509774433001</v>
      </c>
      <c r="M4004">
        <f t="shared" si="376"/>
        <v>0.53134291669578615</v>
      </c>
      <c r="N4004">
        <f t="shared" si="376"/>
        <v>0.57735026918962584</v>
      </c>
    </row>
    <row r="4005" spans="1:14">
      <c r="A4005">
        <v>2013</v>
      </c>
      <c r="B4005">
        <v>5</v>
      </c>
      <c r="C4005">
        <v>4</v>
      </c>
      <c r="D4005" t="s">
        <v>560</v>
      </c>
      <c r="E4005" t="s">
        <v>561</v>
      </c>
      <c r="F4005">
        <v>2012</v>
      </c>
      <c r="G4005">
        <f t="shared" si="373"/>
        <v>0.5</v>
      </c>
      <c r="H4005">
        <f t="shared" si="374"/>
        <v>83</v>
      </c>
      <c r="I4005">
        <f t="shared" si="376"/>
        <v>7.9633955442599252E-5</v>
      </c>
      <c r="J4005">
        <f t="shared" si="376"/>
        <v>7.0799345566755299E-3</v>
      </c>
      <c r="K4005">
        <f t="shared" si="376"/>
        <v>0.21711566339590566</v>
      </c>
      <c r="L4005">
        <f t="shared" si="376"/>
        <v>0.32982662152203207</v>
      </c>
      <c r="M4005">
        <f t="shared" si="376"/>
        <v>0.46015646397946947</v>
      </c>
      <c r="N4005">
        <f t="shared" si="376"/>
        <v>0.5</v>
      </c>
    </row>
    <row r="4006" spans="1:14">
      <c r="A4006">
        <v>2013</v>
      </c>
      <c r="B4006">
        <v>5</v>
      </c>
      <c r="C4006">
        <v>5</v>
      </c>
      <c r="D4006" t="s">
        <v>6</v>
      </c>
      <c r="E4006" t="s">
        <v>7</v>
      </c>
      <c r="F4006">
        <v>2008</v>
      </c>
      <c r="G4006">
        <f t="shared" si="373"/>
        <v>0.44721359549995793</v>
      </c>
      <c r="H4006">
        <f t="shared" si="374"/>
        <v>83</v>
      </c>
      <c r="I4006">
        <f t="shared" si="376"/>
        <v>7.1226775074736514E-5</v>
      </c>
      <c r="J4006">
        <f t="shared" si="376"/>
        <v>6.3324859779905285E-3</v>
      </c>
      <c r="K4006">
        <f t="shared" si="376"/>
        <v>0.19419415293328315</v>
      </c>
      <c r="L4006">
        <f t="shared" si="376"/>
        <v>0.29500589860494353</v>
      </c>
      <c r="M4006">
        <f t="shared" si="376"/>
        <v>0.41157645349761085</v>
      </c>
      <c r="N4006">
        <f t="shared" si="376"/>
        <v>0.44721359549995793</v>
      </c>
    </row>
    <row r="4007" spans="1:14">
      <c r="A4007">
        <v>2013</v>
      </c>
      <c r="B4007">
        <v>5</v>
      </c>
      <c r="C4007">
        <v>6</v>
      </c>
      <c r="D4007" t="s">
        <v>554</v>
      </c>
      <c r="E4007" t="s">
        <v>555</v>
      </c>
      <c r="F4007">
        <v>2012</v>
      </c>
      <c r="G4007">
        <f t="shared" si="373"/>
        <v>0.40824829046386307</v>
      </c>
      <c r="H4007">
        <f t="shared" si="374"/>
        <v>83</v>
      </c>
      <c r="I4007">
        <f t="shared" si="376"/>
        <v>6.5020852344633184E-5</v>
      </c>
      <c r="J4007">
        <f t="shared" si="376"/>
        <v>5.780742358717627E-3</v>
      </c>
      <c r="K4007">
        <f t="shared" si="376"/>
        <v>0.17727419682861204</v>
      </c>
      <c r="L4007">
        <f t="shared" si="376"/>
        <v>0.26930230877168237</v>
      </c>
      <c r="M4007">
        <f t="shared" si="376"/>
        <v>0.3757161795310292</v>
      </c>
      <c r="N4007">
        <f t="shared" si="376"/>
        <v>0.40824829046386307</v>
      </c>
    </row>
    <row r="4008" spans="1:14">
      <c r="A4008">
        <v>2013</v>
      </c>
      <c r="B4008">
        <v>5</v>
      </c>
      <c r="C4008">
        <v>7</v>
      </c>
      <c r="D4008" t="s">
        <v>8</v>
      </c>
      <c r="E4008" t="s">
        <v>9</v>
      </c>
      <c r="F4008">
        <v>2007</v>
      </c>
      <c r="G4008">
        <f t="shared" si="373"/>
        <v>0.3779644730092272</v>
      </c>
      <c r="H4008">
        <f t="shared" si="374"/>
        <v>83</v>
      </c>
      <c r="I4008">
        <f t="shared" si="376"/>
        <v>6.019761200500461E-5</v>
      </c>
      <c r="J4008">
        <f t="shared" si="376"/>
        <v>5.3519274673073667E-3</v>
      </c>
      <c r="K4008">
        <f t="shared" si="376"/>
        <v>0.16412401459496448</v>
      </c>
      <c r="L4008">
        <f t="shared" si="376"/>
        <v>0.24932549037597737</v>
      </c>
      <c r="M4008">
        <f t="shared" si="376"/>
        <v>0.34784559081957922</v>
      </c>
      <c r="N4008">
        <f t="shared" si="376"/>
        <v>0.3779644730092272</v>
      </c>
    </row>
    <row r="4009" spans="1:14">
      <c r="A4009">
        <v>2013</v>
      </c>
      <c r="B4009">
        <v>5</v>
      </c>
      <c r="C4009">
        <v>8</v>
      </c>
      <c r="D4009" t="s">
        <v>16</v>
      </c>
      <c r="E4009" t="s">
        <v>17</v>
      </c>
      <c r="F4009">
        <v>2000</v>
      </c>
      <c r="G4009">
        <f t="shared" si="373"/>
        <v>0.35355339059327373</v>
      </c>
      <c r="H4009">
        <f t="shared" si="374"/>
        <v>83</v>
      </c>
      <c r="I4009">
        <f t="shared" si="376"/>
        <v>5.6309709906169303E-5</v>
      </c>
      <c r="J4009">
        <f t="shared" si="376"/>
        <v>5.0062697353822402E-3</v>
      </c>
      <c r="K4009">
        <f t="shared" si="376"/>
        <v>0.15352395788906076</v>
      </c>
      <c r="L4009">
        <f t="shared" si="376"/>
        <v>0.23322264069407775</v>
      </c>
      <c r="M4009">
        <f t="shared" si="376"/>
        <v>0.32537975608670611</v>
      </c>
      <c r="N4009">
        <f t="shared" si="376"/>
        <v>0.35355339059327373</v>
      </c>
    </row>
    <row r="4010" spans="1:14">
      <c r="A4010">
        <v>2013</v>
      </c>
      <c r="B4010">
        <v>5</v>
      </c>
      <c r="C4010">
        <v>9</v>
      </c>
      <c r="D4010" t="s">
        <v>532</v>
      </c>
      <c r="E4010" t="s">
        <v>533</v>
      </c>
      <c r="F4010">
        <v>2012</v>
      </c>
      <c r="G4010">
        <f t="shared" si="373"/>
        <v>0.33333333333333331</v>
      </c>
      <c r="H4010">
        <f t="shared" si="374"/>
        <v>83</v>
      </c>
      <c r="I4010">
        <f t="shared" si="376"/>
        <v>5.3089303628399502E-5</v>
      </c>
      <c r="J4010">
        <f t="shared" si="376"/>
        <v>4.7199563711170199E-3</v>
      </c>
      <c r="K4010">
        <f t="shared" si="376"/>
        <v>0.14474377559727042</v>
      </c>
      <c r="L4010">
        <f t="shared" si="376"/>
        <v>0.21988441434802136</v>
      </c>
      <c r="M4010">
        <f t="shared" si="376"/>
        <v>0.30677097598631298</v>
      </c>
      <c r="N4010">
        <f t="shared" si="376"/>
        <v>0.33333333333333331</v>
      </c>
    </row>
    <row r="4011" spans="1:14">
      <c r="A4011">
        <v>2013</v>
      </c>
      <c r="B4011">
        <v>5</v>
      </c>
      <c r="C4011">
        <v>10</v>
      </c>
      <c r="D4011" t="s">
        <v>374</v>
      </c>
      <c r="E4011" t="s">
        <v>375</v>
      </c>
      <c r="F4011">
        <v>2011</v>
      </c>
      <c r="G4011">
        <f t="shared" si="373"/>
        <v>0.31622776601683794</v>
      </c>
      <c r="H4011">
        <f t="shared" si="374"/>
        <v>83</v>
      </c>
      <c r="I4011">
        <f t="shared" si="376"/>
        <v>5.0364935657395151E-5</v>
      </c>
      <c r="J4011">
        <f t="shared" si="376"/>
        <v>4.477743776805829E-3</v>
      </c>
      <c r="K4011">
        <f t="shared" si="376"/>
        <v>0.137316002405902</v>
      </c>
      <c r="L4011">
        <f t="shared" si="376"/>
        <v>0.20860067139358665</v>
      </c>
      <c r="M4011">
        <f t="shared" si="376"/>
        <v>0.2910285012448704</v>
      </c>
      <c r="N4011">
        <f t="shared" si="376"/>
        <v>0.31622776601683794</v>
      </c>
    </row>
    <row r="4012" spans="1:14">
      <c r="A4012">
        <v>2013</v>
      </c>
      <c r="B4012">
        <v>5</v>
      </c>
      <c r="C4012">
        <v>11</v>
      </c>
      <c r="D4012" t="s">
        <v>494</v>
      </c>
      <c r="E4012" t="s">
        <v>495</v>
      </c>
      <c r="F4012">
        <v>2012</v>
      </c>
      <c r="G4012">
        <f t="shared" si="373"/>
        <v>0.30151134457776363</v>
      </c>
      <c r="H4012">
        <f t="shared" si="374"/>
        <v>83</v>
      </c>
      <c r="I4012">
        <f t="shared" si="376"/>
        <v>4.8021081959087635E-5</v>
      </c>
      <c r="J4012">
        <f t="shared" si="376"/>
        <v>4.2693611754116238E-3</v>
      </c>
      <c r="K4012">
        <f t="shared" si="376"/>
        <v>0.13092567119878532</v>
      </c>
      <c r="L4012">
        <f t="shared" si="376"/>
        <v>0.19889293626529808</v>
      </c>
      <c r="M4012">
        <f t="shared" si="376"/>
        <v>0.27748478834119822</v>
      </c>
      <c r="N4012">
        <f t="shared" si="376"/>
        <v>0.30151134457776363</v>
      </c>
    </row>
    <row r="4013" spans="1:14">
      <c r="A4013">
        <v>2013</v>
      </c>
      <c r="B4013">
        <v>5</v>
      </c>
      <c r="C4013">
        <v>12</v>
      </c>
      <c r="D4013" t="s">
        <v>14</v>
      </c>
      <c r="E4013" t="s">
        <v>15</v>
      </c>
      <c r="F4013">
        <v>2007</v>
      </c>
      <c r="G4013">
        <f t="shared" si="373"/>
        <v>0.28867513459481292</v>
      </c>
      <c r="H4013">
        <f t="shared" si="374"/>
        <v>83</v>
      </c>
      <c r="I4013">
        <f t="shared" si="376"/>
        <v>4.5976685611419351E-5</v>
      </c>
      <c r="J4013">
        <f t="shared" si="376"/>
        <v>4.0876021221415513E-3</v>
      </c>
      <c r="K4013">
        <f t="shared" si="376"/>
        <v>0.12535178670691033</v>
      </c>
      <c r="L4013">
        <f t="shared" si="376"/>
        <v>0.19042548872165005</v>
      </c>
      <c r="M4013">
        <f t="shared" si="376"/>
        <v>0.26567145834789307</v>
      </c>
      <c r="N4013">
        <f t="shared" si="376"/>
        <v>0.28867513459481292</v>
      </c>
    </row>
    <row r="4014" spans="1:14">
      <c r="A4014">
        <v>2013</v>
      </c>
      <c r="B4014">
        <v>5</v>
      </c>
      <c r="C4014">
        <v>13</v>
      </c>
      <c r="D4014" t="s">
        <v>10</v>
      </c>
      <c r="E4014" t="s">
        <v>11</v>
      </c>
      <c r="F4014">
        <v>2008</v>
      </c>
      <c r="G4014">
        <f t="shared" si="373"/>
        <v>0.27735009811261457</v>
      </c>
      <c r="H4014">
        <f t="shared" si="374"/>
        <v>83</v>
      </c>
      <c r="I4014">
        <f t="shared" si="376"/>
        <v>4.4172970710200958E-5</v>
      </c>
      <c r="J4014">
        <f t="shared" si="376"/>
        <v>3.9272410878496969E-3</v>
      </c>
      <c r="K4014">
        <f t="shared" si="376"/>
        <v>0.12043410108927967</v>
      </c>
      <c r="L4014">
        <f t="shared" si="376"/>
        <v>0.18295489167857557</v>
      </c>
      <c r="M4014">
        <f t="shared" si="376"/>
        <v>0.25524888086371927</v>
      </c>
      <c r="N4014">
        <f t="shared" si="376"/>
        <v>0.27735009811261457</v>
      </c>
    </row>
    <row r="4015" spans="1:14">
      <c r="A4015">
        <v>2013</v>
      </c>
      <c r="B4015">
        <v>5</v>
      </c>
      <c r="C4015">
        <v>14</v>
      </c>
      <c r="D4015" t="s">
        <v>310</v>
      </c>
      <c r="E4015" t="s">
        <v>311</v>
      </c>
      <c r="F4015">
        <v>2009</v>
      </c>
      <c r="G4015">
        <f t="shared" si="373"/>
        <v>0.2672612419124244</v>
      </c>
      <c r="H4015">
        <f t="shared" si="374"/>
        <v>83</v>
      </c>
      <c r="I4015">
        <f t="shared" si="376"/>
        <v>4.2566139659975491E-5</v>
      </c>
      <c r="J4015">
        <f t="shared" si="376"/>
        <v>3.784384204551584E-3</v>
      </c>
      <c r="K4015">
        <f t="shared" si="376"/>
        <v>0.1160532036756593</v>
      </c>
      <c r="L4015">
        <f t="shared" si="376"/>
        <v>0.17629974496751491</v>
      </c>
      <c r="M4015">
        <f t="shared" si="376"/>
        <v>0.24596397607436557</v>
      </c>
      <c r="N4015">
        <f t="shared" si="376"/>
        <v>0.2672612419124244</v>
      </c>
    </row>
    <row r="4016" spans="1:14">
      <c r="A4016">
        <v>2013</v>
      </c>
      <c r="B4016">
        <v>5</v>
      </c>
      <c r="C4016">
        <v>15</v>
      </c>
      <c r="D4016" t="s">
        <v>464</v>
      </c>
      <c r="E4016" t="s">
        <v>465</v>
      </c>
      <c r="F4016">
        <v>2011</v>
      </c>
      <c r="G4016">
        <f t="shared" si="373"/>
        <v>0.2581988897471611</v>
      </c>
      <c r="H4016">
        <f t="shared" si="374"/>
        <v>83</v>
      </c>
      <c r="I4016">
        <f t="shared" si="376"/>
        <v>4.1122797762908044E-5</v>
      </c>
      <c r="J4016">
        <f t="shared" si="376"/>
        <v>3.6560624840323622E-3</v>
      </c>
      <c r="K4016">
        <f t="shared" si="376"/>
        <v>0.11211804647108237</v>
      </c>
      <c r="L4016">
        <f t="shared" si="376"/>
        <v>0.17032173497209158</v>
      </c>
      <c r="M4016">
        <f t="shared" si="376"/>
        <v>0.23762377621895708</v>
      </c>
      <c r="N4016">
        <f t="shared" si="376"/>
        <v>0.2581988897471611</v>
      </c>
    </row>
    <row r="4017" spans="1:14">
      <c r="A4017">
        <v>2013</v>
      </c>
      <c r="B4017">
        <v>5</v>
      </c>
      <c r="C4017">
        <v>16</v>
      </c>
      <c r="D4017" t="s">
        <v>28</v>
      </c>
      <c r="E4017" t="s">
        <v>29</v>
      </c>
      <c r="F4017">
        <v>2004</v>
      </c>
      <c r="G4017">
        <f t="shared" si="373"/>
        <v>0.25</v>
      </c>
      <c r="H4017">
        <f t="shared" si="374"/>
        <v>83</v>
      </c>
      <c r="I4017">
        <f t="shared" si="376"/>
        <v>3.9816977721299626E-5</v>
      </c>
      <c r="J4017">
        <f t="shared" si="376"/>
        <v>3.5399672783377649E-3</v>
      </c>
      <c r="K4017">
        <f t="shared" si="376"/>
        <v>0.10855783169795283</v>
      </c>
      <c r="L4017">
        <f t="shared" si="376"/>
        <v>0.16491331076101604</v>
      </c>
      <c r="M4017">
        <f t="shared" si="376"/>
        <v>0.23007823198973473</v>
      </c>
      <c r="N4017">
        <f t="shared" si="376"/>
        <v>0.25</v>
      </c>
    </row>
    <row r="4018" spans="1:14">
      <c r="A4018">
        <v>2013</v>
      </c>
      <c r="B4018">
        <v>5</v>
      </c>
      <c r="C4018">
        <v>17</v>
      </c>
      <c r="D4018" t="s">
        <v>22</v>
      </c>
      <c r="E4018" t="s">
        <v>23</v>
      </c>
      <c r="F4018">
        <v>2008</v>
      </c>
      <c r="G4018">
        <f t="shared" si="373"/>
        <v>0.24253562503633297</v>
      </c>
      <c r="H4018">
        <f t="shared" si="374"/>
        <v>83</v>
      </c>
      <c r="I4018">
        <f t="shared" ref="I4018:N4033" si="377">$G4018*(I$1^$H4018)</f>
        <v>3.86281423147726E-5</v>
      </c>
      <c r="J4018">
        <f t="shared" si="377"/>
        <v>3.434272705839265E-3</v>
      </c>
      <c r="K4018">
        <f t="shared" si="377"/>
        <v>0.10531656625380811</v>
      </c>
      <c r="L4018">
        <f t="shared" si="377"/>
        <v>0.15998941160893615</v>
      </c>
      <c r="M4018">
        <f t="shared" si="377"/>
        <v>0.22320867121153892</v>
      </c>
      <c r="N4018">
        <f t="shared" si="377"/>
        <v>0.24253562503633297</v>
      </c>
    </row>
    <row r="4019" spans="1:14">
      <c r="A4019">
        <v>2013</v>
      </c>
      <c r="B4019">
        <v>5</v>
      </c>
      <c r="C4019">
        <v>18</v>
      </c>
      <c r="D4019" t="s">
        <v>18</v>
      </c>
      <c r="E4019" t="s">
        <v>19</v>
      </c>
      <c r="F4019">
        <v>1995</v>
      </c>
      <c r="G4019">
        <f t="shared" si="373"/>
        <v>0.23570226039551587</v>
      </c>
      <c r="H4019">
        <f t="shared" si="374"/>
        <v>83</v>
      </c>
      <c r="I4019">
        <f t="shared" si="377"/>
        <v>3.7539806604112876E-5</v>
      </c>
      <c r="J4019">
        <f t="shared" si="377"/>
        <v>3.3375131569214939E-3</v>
      </c>
      <c r="K4019">
        <f t="shared" si="377"/>
        <v>0.10234930525937386</v>
      </c>
      <c r="L4019">
        <f t="shared" si="377"/>
        <v>0.15548176046271853</v>
      </c>
      <c r="M4019">
        <f t="shared" si="377"/>
        <v>0.21691983739113746</v>
      </c>
      <c r="N4019">
        <f t="shared" si="377"/>
        <v>0.23570226039551587</v>
      </c>
    </row>
    <row r="4020" spans="1:14">
      <c r="A4020">
        <v>2013</v>
      </c>
      <c r="B4020">
        <v>5</v>
      </c>
      <c r="C4020">
        <v>19</v>
      </c>
      <c r="D4020" t="s">
        <v>20</v>
      </c>
      <c r="E4020" t="s">
        <v>21</v>
      </c>
      <c r="F4020">
        <v>2004</v>
      </c>
      <c r="G4020">
        <f t="shared" si="373"/>
        <v>0.22941573387056174</v>
      </c>
      <c r="H4020">
        <f t="shared" si="374"/>
        <v>83</v>
      </c>
      <c r="I4020">
        <f t="shared" si="377"/>
        <v>3.6538564657759042E-5</v>
      </c>
      <c r="J4020">
        <f t="shared" si="377"/>
        <v>3.2484967641505337E-3</v>
      </c>
      <c r="K4020">
        <f t="shared" si="377"/>
        <v>9.9619498505531118E-2</v>
      </c>
      <c r="L4020">
        <f t="shared" si="377"/>
        <v>0.15133483285304999</v>
      </c>
      <c r="M4020">
        <f t="shared" si="377"/>
        <v>0.21113426575826541</v>
      </c>
      <c r="N4020">
        <f t="shared" si="377"/>
        <v>0.22941573387056174</v>
      </c>
    </row>
    <row r="4021" spans="1:14">
      <c r="A4021">
        <v>2013</v>
      </c>
      <c r="B4021">
        <v>5</v>
      </c>
      <c r="C4021">
        <v>20</v>
      </c>
      <c r="D4021" t="s">
        <v>24</v>
      </c>
      <c r="E4021" t="s">
        <v>25</v>
      </c>
      <c r="F4021">
        <v>2002</v>
      </c>
      <c r="G4021">
        <f t="shared" si="373"/>
        <v>0.22360679774997896</v>
      </c>
      <c r="H4021">
        <f t="shared" si="374"/>
        <v>83</v>
      </c>
      <c r="I4021">
        <f t="shared" si="377"/>
        <v>3.5613387537368257E-5</v>
      </c>
      <c r="J4021">
        <f t="shared" si="377"/>
        <v>3.1662429889952643E-3</v>
      </c>
      <c r="K4021">
        <f t="shared" si="377"/>
        <v>9.7097076466641577E-2</v>
      </c>
      <c r="L4021">
        <f t="shared" si="377"/>
        <v>0.14750294930247176</v>
      </c>
      <c r="M4021">
        <f t="shared" si="377"/>
        <v>0.20578822674880543</v>
      </c>
      <c r="N4021">
        <f t="shared" si="377"/>
        <v>0.22360679774997896</v>
      </c>
    </row>
    <row r="4022" spans="1:14">
      <c r="A4022">
        <v>2013</v>
      </c>
      <c r="B4022">
        <v>5</v>
      </c>
      <c r="C4022">
        <v>21</v>
      </c>
      <c r="D4022" t="s">
        <v>534</v>
      </c>
      <c r="E4022" t="s">
        <v>535</v>
      </c>
      <c r="F4022">
        <v>2012</v>
      </c>
      <c r="G4022">
        <f t="shared" si="373"/>
        <v>0.21821789023599239</v>
      </c>
      <c r="H4022">
        <f t="shared" si="374"/>
        <v>83</v>
      </c>
      <c r="I4022">
        <f t="shared" si="377"/>
        <v>3.4755107495662066E-5</v>
      </c>
      <c r="J4022">
        <f t="shared" si="377"/>
        <v>3.0899367639332606E-3</v>
      </c>
      <c r="K4022">
        <f t="shared" si="377"/>
        <v>9.4757044006884825E-2</v>
      </c>
      <c r="L4022">
        <f t="shared" si="377"/>
        <v>0.143948138984406</v>
      </c>
      <c r="M4022">
        <f t="shared" si="377"/>
        <v>0.20082874549610852</v>
      </c>
      <c r="N4022">
        <f t="shared" si="377"/>
        <v>0.21821789023599239</v>
      </c>
    </row>
    <row r="4023" spans="1:14">
      <c r="A4023">
        <v>2013</v>
      </c>
      <c r="B4023">
        <v>5</v>
      </c>
      <c r="C4023">
        <v>22</v>
      </c>
      <c r="D4023" t="s">
        <v>438</v>
      </c>
      <c r="E4023" t="s">
        <v>439</v>
      </c>
      <c r="F4023">
        <v>2011</v>
      </c>
      <c r="G4023">
        <f t="shared" si="373"/>
        <v>0.21320071635561041</v>
      </c>
      <c r="H4023">
        <f t="shared" si="374"/>
        <v>83</v>
      </c>
      <c r="I4023">
        <f t="shared" si="377"/>
        <v>3.3956032693185844E-5</v>
      </c>
      <c r="J4023">
        <f t="shared" si="377"/>
        <v>3.0188942384681279E-3</v>
      </c>
      <c r="K4023">
        <f t="shared" si="377"/>
        <v>9.2578429936061343E-2</v>
      </c>
      <c r="L4023">
        <f t="shared" si="377"/>
        <v>0.14063854396329606</v>
      </c>
      <c r="M4023">
        <f t="shared" si="377"/>
        <v>0.19621137551217507</v>
      </c>
      <c r="N4023">
        <f t="shared" si="377"/>
        <v>0.21320071635561041</v>
      </c>
    </row>
    <row r="4024" spans="1:14">
      <c r="A4024">
        <v>2013</v>
      </c>
      <c r="B4024">
        <v>5</v>
      </c>
      <c r="C4024">
        <v>23</v>
      </c>
      <c r="D4024" t="s">
        <v>12</v>
      </c>
      <c r="E4024" t="s">
        <v>13</v>
      </c>
      <c r="F4024">
        <v>2009</v>
      </c>
      <c r="G4024">
        <f t="shared" si="373"/>
        <v>0.20851441405707477</v>
      </c>
      <c r="H4024">
        <f t="shared" si="374"/>
        <v>83</v>
      </c>
      <c r="I4024">
        <f t="shared" si="377"/>
        <v>3.3209655116321569E-5</v>
      </c>
      <c r="J4024">
        <f t="shared" si="377"/>
        <v>2.952536811295267E-3</v>
      </c>
      <c r="K4024">
        <f t="shared" si="377"/>
        <v>9.0543490671220694E-2</v>
      </c>
      <c r="L4024">
        <f t="shared" si="377"/>
        <v>0.13754720945418217</v>
      </c>
      <c r="M4024">
        <f t="shared" si="377"/>
        <v>0.19189851092250901</v>
      </c>
      <c r="N4024">
        <f t="shared" si="377"/>
        <v>0.20851441405707477</v>
      </c>
    </row>
    <row r="4025" spans="1:14">
      <c r="A4025">
        <v>2013</v>
      </c>
      <c r="B4025">
        <v>5</v>
      </c>
      <c r="C4025">
        <v>24</v>
      </c>
      <c r="D4025" t="s">
        <v>536</v>
      </c>
      <c r="E4025" t="s">
        <v>537</v>
      </c>
      <c r="F4025">
        <v>2012</v>
      </c>
      <c r="G4025">
        <f t="shared" si="373"/>
        <v>0.20412414523193154</v>
      </c>
      <c r="H4025">
        <f t="shared" si="374"/>
        <v>83</v>
      </c>
      <c r="I4025">
        <f t="shared" si="377"/>
        <v>3.2510426172316592E-5</v>
      </c>
      <c r="J4025">
        <f t="shared" si="377"/>
        <v>2.8903711793588135E-3</v>
      </c>
      <c r="K4025">
        <f t="shared" si="377"/>
        <v>8.8637098414306018E-2</v>
      </c>
      <c r="L4025">
        <f t="shared" si="377"/>
        <v>0.13465115438584119</v>
      </c>
      <c r="M4025">
        <f t="shared" si="377"/>
        <v>0.1878580897655146</v>
      </c>
      <c r="N4025">
        <f t="shared" si="377"/>
        <v>0.20412414523193154</v>
      </c>
    </row>
    <row r="4026" spans="1:14">
      <c r="A4026">
        <v>2013</v>
      </c>
      <c r="B4026">
        <v>5</v>
      </c>
      <c r="C4026">
        <v>25</v>
      </c>
      <c r="D4026" t="s">
        <v>74</v>
      </c>
      <c r="E4026" t="s">
        <v>75</v>
      </c>
      <c r="F4026">
        <v>2008</v>
      </c>
      <c r="G4026">
        <f t="shared" si="373"/>
        <v>0.2</v>
      </c>
      <c r="H4026">
        <f t="shared" si="374"/>
        <v>83</v>
      </c>
      <c r="I4026">
        <f t="shared" si="377"/>
        <v>3.1853582177039705E-5</v>
      </c>
      <c r="J4026">
        <f t="shared" si="377"/>
        <v>2.8319738226702121E-3</v>
      </c>
      <c r="K4026">
        <f t="shared" si="377"/>
        <v>8.6846265358362262E-2</v>
      </c>
      <c r="L4026">
        <f t="shared" si="377"/>
        <v>0.13193064860881284</v>
      </c>
      <c r="M4026">
        <f t="shared" si="377"/>
        <v>0.18406258559178779</v>
      </c>
      <c r="N4026">
        <f t="shared" si="377"/>
        <v>0.2</v>
      </c>
    </row>
    <row r="4027" spans="1:14">
      <c r="A4027">
        <v>2013</v>
      </c>
      <c r="B4027">
        <v>5</v>
      </c>
      <c r="C4027">
        <v>26</v>
      </c>
      <c r="D4027" t="s">
        <v>544</v>
      </c>
      <c r="E4027" t="s">
        <v>545</v>
      </c>
      <c r="F4027">
        <v>2011</v>
      </c>
      <c r="G4027">
        <f t="shared" si="373"/>
        <v>0.19611613513818404</v>
      </c>
      <c r="H4027">
        <f t="shared" si="374"/>
        <v>83</v>
      </c>
      <c r="I4027">
        <f t="shared" si="377"/>
        <v>3.1235007134337841E-5</v>
      </c>
      <c r="J4027">
        <f t="shared" si="377"/>
        <v>2.7769788045729545E-3</v>
      </c>
      <c r="K4027">
        <f t="shared" si="377"/>
        <v>8.5159769566335822E-2</v>
      </c>
      <c r="L4027">
        <f t="shared" si="377"/>
        <v>0.12936864455717104</v>
      </c>
      <c r="M4027">
        <f t="shared" si="377"/>
        <v>0.18048821454901309</v>
      </c>
      <c r="N4027">
        <f t="shared" si="377"/>
        <v>0.19611613513818404</v>
      </c>
    </row>
    <row r="4028" spans="1:14">
      <c r="A4028">
        <v>2013</v>
      </c>
      <c r="B4028">
        <v>5</v>
      </c>
      <c r="C4028">
        <v>27</v>
      </c>
      <c r="D4028" t="s">
        <v>548</v>
      </c>
      <c r="E4028" t="s">
        <v>549</v>
      </c>
      <c r="F4028">
        <v>2010</v>
      </c>
      <c r="G4028">
        <f t="shared" si="373"/>
        <v>0.19245008972987526</v>
      </c>
      <c r="H4028">
        <f t="shared" si="374"/>
        <v>83</v>
      </c>
      <c r="I4028">
        <f t="shared" si="377"/>
        <v>3.0651123740946229E-5</v>
      </c>
      <c r="J4028">
        <f t="shared" si="377"/>
        <v>2.7250680814277007E-3</v>
      </c>
      <c r="K4028">
        <f t="shared" si="377"/>
        <v>8.3567857804606877E-2</v>
      </c>
      <c r="L4028">
        <f t="shared" si="377"/>
        <v>0.12695032581443336</v>
      </c>
      <c r="M4028">
        <f t="shared" si="377"/>
        <v>0.17711430556526203</v>
      </c>
      <c r="N4028">
        <f t="shared" si="377"/>
        <v>0.19245008972987526</v>
      </c>
    </row>
    <row r="4029" spans="1:14">
      <c r="A4029">
        <v>2013</v>
      </c>
      <c r="B4029">
        <v>5</v>
      </c>
      <c r="C4029">
        <v>28</v>
      </c>
      <c r="D4029" t="s">
        <v>502</v>
      </c>
      <c r="E4029" t="s">
        <v>503</v>
      </c>
      <c r="F4029">
        <v>2011</v>
      </c>
      <c r="G4029">
        <f t="shared" si="373"/>
        <v>0.1889822365046136</v>
      </c>
      <c r="H4029">
        <f t="shared" si="374"/>
        <v>83</v>
      </c>
      <c r="I4029">
        <f t="shared" si="377"/>
        <v>3.0098806002502305E-5</v>
      </c>
      <c r="J4029">
        <f t="shared" si="377"/>
        <v>2.6759637336536833E-3</v>
      </c>
      <c r="K4029">
        <f t="shared" si="377"/>
        <v>8.206200729748224E-2</v>
      </c>
      <c r="L4029">
        <f t="shared" si="377"/>
        <v>0.12466274518798869</v>
      </c>
      <c r="M4029">
        <f t="shared" si="377"/>
        <v>0.17392279540978961</v>
      </c>
      <c r="N4029">
        <f t="shared" si="377"/>
        <v>0.1889822365046136</v>
      </c>
    </row>
    <row r="4030" spans="1:14">
      <c r="A4030">
        <v>2013</v>
      </c>
      <c r="B4030">
        <v>5</v>
      </c>
      <c r="C4030">
        <v>29</v>
      </c>
      <c r="D4030" t="s">
        <v>546</v>
      </c>
      <c r="E4030" t="s">
        <v>547</v>
      </c>
      <c r="F4030">
        <v>2012</v>
      </c>
      <c r="G4030">
        <f t="shared" si="373"/>
        <v>0.18569533817705186</v>
      </c>
      <c r="H4030">
        <f t="shared" si="374"/>
        <v>83</v>
      </c>
      <c r="I4030">
        <f t="shared" si="377"/>
        <v>2.9575308572579496E-5</v>
      </c>
      <c r="J4030">
        <f t="shared" si="377"/>
        <v>2.6294216835465165E-3</v>
      </c>
      <c r="K4030">
        <f t="shared" si="377"/>
        <v>8.0634733075675327E-2</v>
      </c>
      <c r="L4030">
        <f t="shared" si="377"/>
        <v>0.12249453204665647</v>
      </c>
      <c r="M4030">
        <f t="shared" si="377"/>
        <v>0.17089782038604792</v>
      </c>
      <c r="N4030">
        <f t="shared" si="377"/>
        <v>0.18569533817705186</v>
      </c>
    </row>
    <row r="4031" spans="1:14">
      <c r="A4031">
        <v>2013</v>
      </c>
      <c r="B4031">
        <v>5</v>
      </c>
      <c r="C4031">
        <v>30</v>
      </c>
      <c r="D4031" t="s">
        <v>524</v>
      </c>
      <c r="E4031" t="s">
        <v>525</v>
      </c>
      <c r="F4031">
        <v>2012</v>
      </c>
      <c r="G4031">
        <f t="shared" si="373"/>
        <v>0.18257418583505536</v>
      </c>
      <c r="H4031">
        <f t="shared" si="374"/>
        <v>83</v>
      </c>
      <c r="I4031">
        <f t="shared" si="377"/>
        <v>2.9078209159515267E-5</v>
      </c>
      <c r="J4031">
        <f t="shared" si="377"/>
        <v>2.5852265749010169E-3</v>
      </c>
      <c r="K4031">
        <f t="shared" si="377"/>
        <v>7.9279430953090813E-2</v>
      </c>
      <c r="L4031">
        <f t="shared" si="377"/>
        <v>0.1204356537822239</v>
      </c>
      <c r="M4031">
        <f t="shared" si="377"/>
        <v>0.16802538353557922</v>
      </c>
      <c r="N4031">
        <f t="shared" si="377"/>
        <v>0.18257418583505536</v>
      </c>
    </row>
    <row r="4032" spans="1:14">
      <c r="A4032">
        <v>2013</v>
      </c>
      <c r="B4032">
        <v>5</v>
      </c>
      <c r="C4032">
        <v>31</v>
      </c>
      <c r="D4032" t="s">
        <v>264</v>
      </c>
      <c r="E4032" t="s">
        <v>265</v>
      </c>
      <c r="F4032">
        <v>2010</v>
      </c>
      <c r="G4032">
        <f t="shared" si="373"/>
        <v>0.17960530202677491</v>
      </c>
      <c r="H4032">
        <f t="shared" si="374"/>
        <v>83</v>
      </c>
      <c r="I4032">
        <f t="shared" si="377"/>
        <v>2.860536123770955E-5</v>
      </c>
      <c r="J4032">
        <f t="shared" si="377"/>
        <v>2.5431875687630186E-3</v>
      </c>
      <c r="K4032">
        <f t="shared" si="377"/>
        <v>7.7990248597930467E-2</v>
      </c>
      <c r="L4032">
        <f t="shared" si="377"/>
        <v>0.11847721994987069</v>
      </c>
      <c r="M4032">
        <f t="shared" si="377"/>
        <v>0.16529308138521076</v>
      </c>
      <c r="N4032">
        <f t="shared" si="377"/>
        <v>0.17960530202677491</v>
      </c>
    </row>
    <row r="4033" spans="1:14">
      <c r="A4033">
        <v>2013</v>
      </c>
      <c r="B4033">
        <v>5</v>
      </c>
      <c r="C4033">
        <v>32</v>
      </c>
      <c r="D4033" t="s">
        <v>578</v>
      </c>
      <c r="E4033" t="s">
        <v>579</v>
      </c>
      <c r="F4033">
        <v>2012</v>
      </c>
      <c r="G4033">
        <f t="shared" si="373"/>
        <v>0.17677669529663687</v>
      </c>
      <c r="H4033">
        <f t="shared" si="374"/>
        <v>83</v>
      </c>
      <c r="I4033">
        <f t="shared" si="377"/>
        <v>2.8154854953084652E-5</v>
      </c>
      <c r="J4033">
        <f t="shared" si="377"/>
        <v>2.5031348676911201E-3</v>
      </c>
      <c r="K4033">
        <f t="shared" si="377"/>
        <v>7.6761978944530379E-2</v>
      </c>
      <c r="L4033">
        <f t="shared" si="377"/>
        <v>0.11661132034703887</v>
      </c>
      <c r="M4033">
        <f t="shared" si="377"/>
        <v>0.16268987804335305</v>
      </c>
      <c r="N4033">
        <f t="shared" si="377"/>
        <v>0.17677669529663687</v>
      </c>
    </row>
    <row r="4034" spans="1:14">
      <c r="A4034">
        <v>2013</v>
      </c>
      <c r="B4034">
        <v>5</v>
      </c>
      <c r="C4034">
        <v>33</v>
      </c>
      <c r="D4034" t="s">
        <v>50</v>
      </c>
      <c r="E4034" t="s">
        <v>51</v>
      </c>
      <c r="F4034">
        <v>2005</v>
      </c>
      <c r="G4034">
        <f t="shared" si="373"/>
        <v>0.17407765595569785</v>
      </c>
      <c r="H4034">
        <f t="shared" si="374"/>
        <v>83</v>
      </c>
      <c r="I4034">
        <f t="shared" ref="I4034:N4049" si="378">$G4034*(I$1^$H4034)</f>
        <v>2.7724984595856331E-5</v>
      </c>
      <c r="J4034">
        <f t="shared" si="378"/>
        <v>2.4649168238916382E-3</v>
      </c>
      <c r="K4034">
        <f t="shared" si="378"/>
        <v>7.5589971510451132E-2</v>
      </c>
      <c r="L4034">
        <f t="shared" si="378"/>
        <v>0.11483089029268494</v>
      </c>
      <c r="M4034">
        <f t="shared" si="378"/>
        <v>0.16020591724481711</v>
      </c>
      <c r="N4034">
        <f t="shared" si="378"/>
        <v>0.17407765595569785</v>
      </c>
    </row>
    <row r="4035" spans="1:14">
      <c r="A4035">
        <v>2013</v>
      </c>
      <c r="B4035">
        <v>5</v>
      </c>
      <c r="C4035">
        <v>34</v>
      </c>
      <c r="D4035" t="s">
        <v>558</v>
      </c>
      <c r="E4035" t="s">
        <v>559</v>
      </c>
      <c r="F4035">
        <v>2012</v>
      </c>
      <c r="G4035">
        <f t="shared" ref="G4035:G4098" si="379">1/SQRT(C4035)</f>
        <v>0.17149858514250882</v>
      </c>
      <c r="H4035">
        <f t="shared" ref="H4035:H4098" si="380">(2020*12+4)-(A4035*12+B4035)</f>
        <v>83</v>
      </c>
      <c r="I4035">
        <f t="shared" si="378"/>
        <v>2.7314221375414724E-5</v>
      </c>
      <c r="J4035">
        <f t="shared" si="378"/>
        <v>2.4283975187428175E-3</v>
      </c>
      <c r="K4035">
        <f t="shared" si="378"/>
        <v>7.4470058169350026E-2</v>
      </c>
      <c r="L4035">
        <f t="shared" si="378"/>
        <v>0.1131295978667245</v>
      </c>
      <c r="M4035">
        <f t="shared" si="378"/>
        <v>0.15783236503331768</v>
      </c>
      <c r="N4035">
        <f t="shared" si="378"/>
        <v>0.17149858514250882</v>
      </c>
    </row>
    <row r="4036" spans="1:14">
      <c r="A4036">
        <v>2013</v>
      </c>
      <c r="B4036">
        <v>5</v>
      </c>
      <c r="C4036">
        <v>35</v>
      </c>
      <c r="D4036" t="s">
        <v>522</v>
      </c>
      <c r="E4036" t="s">
        <v>523</v>
      </c>
      <c r="F4036">
        <v>2012</v>
      </c>
      <c r="G4036">
        <f t="shared" si="379"/>
        <v>0.1690308509457033</v>
      </c>
      <c r="H4036">
        <f t="shared" si="380"/>
        <v>83</v>
      </c>
      <c r="I4036">
        <f t="shared" si="378"/>
        <v>2.6921190505269544E-5</v>
      </c>
      <c r="J4036">
        <f t="shared" si="378"/>
        <v>2.3934547255095111E-3</v>
      </c>
      <c r="K4036">
        <f t="shared" si="378"/>
        <v>7.3398490674901645E-2</v>
      </c>
      <c r="L4036">
        <f t="shared" si="378"/>
        <v>0.111501749000831</v>
      </c>
      <c r="M4036">
        <f t="shared" si="378"/>
        <v>0.1555612773492312</v>
      </c>
      <c r="N4036">
        <f t="shared" si="378"/>
        <v>0.1690308509457033</v>
      </c>
    </row>
    <row r="4037" spans="1:14">
      <c r="A4037">
        <v>2013</v>
      </c>
      <c r="B4037">
        <v>5</v>
      </c>
      <c r="C4037">
        <v>36</v>
      </c>
      <c r="D4037" t="s">
        <v>36</v>
      </c>
      <c r="E4037" t="s">
        <v>37</v>
      </c>
      <c r="F4037">
        <v>2008</v>
      </c>
      <c r="G4037">
        <f t="shared" si="379"/>
        <v>0.16666666666666666</v>
      </c>
      <c r="H4037">
        <f t="shared" si="380"/>
        <v>83</v>
      </c>
      <c r="I4037">
        <f t="shared" si="378"/>
        <v>2.6544651814199751E-5</v>
      </c>
      <c r="J4037">
        <f t="shared" si="378"/>
        <v>2.35997818555851E-3</v>
      </c>
      <c r="K4037">
        <f t="shared" si="378"/>
        <v>7.2371887798635209E-2</v>
      </c>
      <c r="L4037">
        <f t="shared" si="378"/>
        <v>0.10994220717401068</v>
      </c>
      <c r="M4037">
        <f t="shared" si="378"/>
        <v>0.15338548799315649</v>
      </c>
      <c r="N4037">
        <f t="shared" si="378"/>
        <v>0.16666666666666666</v>
      </c>
    </row>
    <row r="4038" spans="1:14">
      <c r="A4038">
        <v>2013</v>
      </c>
      <c r="B4038">
        <v>5</v>
      </c>
      <c r="C4038">
        <v>37</v>
      </c>
      <c r="D4038" t="s">
        <v>48</v>
      </c>
      <c r="E4038" t="s">
        <v>49</v>
      </c>
      <c r="F4038">
        <v>2000</v>
      </c>
      <c r="G4038">
        <f t="shared" si="379"/>
        <v>0.16439898730535729</v>
      </c>
      <c r="H4038">
        <f t="shared" si="380"/>
        <v>83</v>
      </c>
      <c r="I4038">
        <f t="shared" si="378"/>
        <v>2.6183483259766524E-5</v>
      </c>
      <c r="J4038">
        <f t="shared" si="378"/>
        <v>2.3278681426113215E-3</v>
      </c>
      <c r="K4038">
        <f t="shared" si="378"/>
        <v>7.1387190380835436E-2</v>
      </c>
      <c r="L4038">
        <f t="shared" si="378"/>
        <v>0.10844632512913886</v>
      </c>
      <c r="M4038">
        <f t="shared" si="378"/>
        <v>0.15129851336047781</v>
      </c>
      <c r="N4038">
        <f t="shared" si="378"/>
        <v>0.16439898730535729</v>
      </c>
    </row>
    <row r="4039" spans="1:14">
      <c r="A4039">
        <v>2013</v>
      </c>
      <c r="B4039">
        <v>5</v>
      </c>
      <c r="C4039">
        <v>38</v>
      </c>
      <c r="D4039" t="s">
        <v>452</v>
      </c>
      <c r="E4039" t="s">
        <v>453</v>
      </c>
      <c r="F4039">
        <v>2011</v>
      </c>
      <c r="G4039">
        <f t="shared" si="379"/>
        <v>0.16222142113076254</v>
      </c>
      <c r="H4039">
        <f t="shared" si="380"/>
        <v>83</v>
      </c>
      <c r="I4039">
        <f t="shared" si="378"/>
        <v>2.5836666844324546E-5</v>
      </c>
      <c r="J4039">
        <f t="shared" si="378"/>
        <v>2.2970340905933994E-3</v>
      </c>
      <c r="K4039">
        <f t="shared" si="378"/>
        <v>7.04416229316642E-2</v>
      </c>
      <c r="L4039">
        <f t="shared" si="378"/>
        <v>0.10700988654012439</v>
      </c>
      <c r="M4039">
        <f t="shared" si="378"/>
        <v>0.14929447105851215</v>
      </c>
      <c r="N4039">
        <f t="shared" si="378"/>
        <v>0.16222142113076254</v>
      </c>
    </row>
    <row r="4040" spans="1:14">
      <c r="A4040">
        <v>2013</v>
      </c>
      <c r="B4040">
        <v>5</v>
      </c>
      <c r="C4040">
        <v>39</v>
      </c>
      <c r="D4040" t="s">
        <v>60</v>
      </c>
      <c r="E4040" t="s">
        <v>61</v>
      </c>
      <c r="F4040">
        <v>2005</v>
      </c>
      <c r="G4040">
        <f t="shared" si="379"/>
        <v>0.16012815380508713</v>
      </c>
      <c r="H4040">
        <f t="shared" si="380"/>
        <v>83</v>
      </c>
      <c r="I4040">
        <f t="shared" si="378"/>
        <v>2.5503276530439978E-5</v>
      </c>
      <c r="J4040">
        <f t="shared" si="378"/>
        <v>2.2673936992425813E-3</v>
      </c>
      <c r="K4040">
        <f t="shared" si="378"/>
        <v>6.953266068350622E-2</v>
      </c>
      <c r="L4040">
        <f t="shared" si="378"/>
        <v>0.10562905596018443</v>
      </c>
      <c r="M4040">
        <f t="shared" si="378"/>
        <v>0.14736801007701905</v>
      </c>
      <c r="N4040">
        <f t="shared" si="378"/>
        <v>0.16012815380508713</v>
      </c>
    </row>
    <row r="4041" spans="1:14">
      <c r="A4041">
        <v>2013</v>
      </c>
      <c r="B4041">
        <v>5</v>
      </c>
      <c r="C4041">
        <v>40</v>
      </c>
      <c r="D4041" t="s">
        <v>58</v>
      </c>
      <c r="E4041" t="s">
        <v>59</v>
      </c>
      <c r="F4041">
        <v>2007</v>
      </c>
      <c r="G4041">
        <f t="shared" si="379"/>
        <v>0.15811388300841897</v>
      </c>
      <c r="H4041">
        <f t="shared" si="380"/>
        <v>83</v>
      </c>
      <c r="I4041">
        <f t="shared" si="378"/>
        <v>2.5182467828697575E-5</v>
      </c>
      <c r="J4041">
        <f t="shared" si="378"/>
        <v>2.2388718884029145E-3</v>
      </c>
      <c r="K4041">
        <f t="shared" si="378"/>
        <v>6.8658001202951E-2</v>
      </c>
      <c r="L4041">
        <f t="shared" si="378"/>
        <v>0.10430033569679333</v>
      </c>
      <c r="M4041">
        <f t="shared" si="378"/>
        <v>0.1455142506224352</v>
      </c>
      <c r="N4041">
        <f t="shared" si="378"/>
        <v>0.15811388300841897</v>
      </c>
    </row>
    <row r="4042" spans="1:14">
      <c r="A4042">
        <v>2013</v>
      </c>
      <c r="B4042">
        <v>5</v>
      </c>
      <c r="C4042">
        <v>41</v>
      </c>
      <c r="D4042" t="s">
        <v>606</v>
      </c>
      <c r="E4042" t="s">
        <v>607</v>
      </c>
      <c r="F4042">
        <v>2013</v>
      </c>
      <c r="G4042">
        <f t="shared" si="379"/>
        <v>0.15617376188860607</v>
      </c>
      <c r="H4042">
        <f t="shared" si="380"/>
        <v>83</v>
      </c>
      <c r="I4042">
        <f t="shared" si="378"/>
        <v>2.4873468791080723E-5</v>
      </c>
      <c r="J4042">
        <f t="shared" si="378"/>
        <v>2.2114000272823158E-3</v>
      </c>
      <c r="K4042">
        <f t="shared" si="378"/>
        <v>6.7815539834957833E-2</v>
      </c>
      <c r="L4042">
        <f t="shared" si="378"/>
        <v>0.10302052850821046</v>
      </c>
      <c r="M4042">
        <f t="shared" si="378"/>
        <v>0.1437287320740652</v>
      </c>
      <c r="N4042">
        <f t="shared" si="378"/>
        <v>0.15617376188860607</v>
      </c>
    </row>
    <row r="4043" spans="1:14">
      <c r="A4043">
        <v>2013</v>
      </c>
      <c r="B4043">
        <v>5</v>
      </c>
      <c r="C4043">
        <v>42</v>
      </c>
      <c r="D4043" t="s">
        <v>376</v>
      </c>
      <c r="E4043" t="s">
        <v>377</v>
      </c>
      <c r="F4043">
        <v>2011</v>
      </c>
      <c r="G4043">
        <f t="shared" si="379"/>
        <v>0.15430334996209191</v>
      </c>
      <c r="H4043">
        <f t="shared" si="380"/>
        <v>83</v>
      </c>
      <c r="I4043">
        <f t="shared" si="378"/>
        <v>2.4575572191050052E-5</v>
      </c>
      <c r="J4043">
        <f t="shared" si="378"/>
        <v>2.1849152392148245E-3</v>
      </c>
      <c r="K4043">
        <f t="shared" si="378"/>
        <v>6.7003348382460359E-2</v>
      </c>
      <c r="L4043">
        <f t="shared" si="378"/>
        <v>0.1017867052150571</v>
      </c>
      <c r="M4043">
        <f t="shared" si="378"/>
        <v>0.14200736779748563</v>
      </c>
      <c r="N4043">
        <f t="shared" si="378"/>
        <v>0.15430334996209191</v>
      </c>
    </row>
    <row r="4044" spans="1:14">
      <c r="A4044">
        <v>2013</v>
      </c>
      <c r="B4044">
        <v>5</v>
      </c>
      <c r="C4044">
        <v>43</v>
      </c>
      <c r="D4044" t="s">
        <v>44</v>
      </c>
      <c r="E4044" t="s">
        <v>45</v>
      </c>
      <c r="F4044">
        <v>1997</v>
      </c>
      <c r="G4044">
        <f t="shared" si="379"/>
        <v>0.15249857033260467</v>
      </c>
      <c r="H4044">
        <f t="shared" si="380"/>
        <v>83</v>
      </c>
      <c r="I4044">
        <f t="shared" si="378"/>
        <v>2.4288128709853456E-5</v>
      </c>
      <c r="J4044">
        <f t="shared" si="378"/>
        <v>2.1593597958828432E-3</v>
      </c>
      <c r="K4044">
        <f t="shared" si="378"/>
        <v>6.6219656529381277E-2</v>
      </c>
      <c r="L4044">
        <f t="shared" si="378"/>
        <v>0.10059617647948597</v>
      </c>
      <c r="M4044">
        <f t="shared" si="378"/>
        <v>0.14034640577235158</v>
      </c>
      <c r="N4044">
        <f t="shared" si="378"/>
        <v>0.15249857033260467</v>
      </c>
    </row>
    <row r="4045" spans="1:14">
      <c r="A4045">
        <v>2013</v>
      </c>
      <c r="B4045">
        <v>5</v>
      </c>
      <c r="C4045">
        <v>44</v>
      </c>
      <c r="D4045" t="s">
        <v>474</v>
      </c>
      <c r="E4045" t="s">
        <v>475</v>
      </c>
      <c r="F4045">
        <v>2011</v>
      </c>
      <c r="G4045">
        <f t="shared" si="379"/>
        <v>0.15075567228888181</v>
      </c>
      <c r="H4045">
        <f t="shared" si="380"/>
        <v>83</v>
      </c>
      <c r="I4045">
        <f t="shared" si="378"/>
        <v>2.4010540979543818E-5</v>
      </c>
      <c r="J4045">
        <f t="shared" si="378"/>
        <v>2.1346805877058119E-3</v>
      </c>
      <c r="K4045">
        <f t="shared" si="378"/>
        <v>6.5462835599392658E-2</v>
      </c>
      <c r="L4045">
        <f t="shared" si="378"/>
        <v>9.9446468132649041E-2</v>
      </c>
      <c r="M4045">
        <f t="shared" si="378"/>
        <v>0.13874239417059911</v>
      </c>
      <c r="N4045">
        <f t="shared" si="378"/>
        <v>0.15075567228888181</v>
      </c>
    </row>
    <row r="4046" spans="1:14">
      <c r="A4046">
        <v>2013</v>
      </c>
      <c r="B4046">
        <v>5</v>
      </c>
      <c r="C4046">
        <v>45</v>
      </c>
      <c r="D4046" t="s">
        <v>244</v>
      </c>
      <c r="E4046" t="s">
        <v>245</v>
      </c>
      <c r="F4046">
        <v>2010</v>
      </c>
      <c r="G4046">
        <f t="shared" si="379"/>
        <v>0.14907119849998599</v>
      </c>
      <c r="H4046">
        <f t="shared" si="380"/>
        <v>83</v>
      </c>
      <c r="I4046">
        <f t="shared" si="378"/>
        <v>2.3742258358245504E-5</v>
      </c>
      <c r="J4046">
        <f t="shared" si="378"/>
        <v>2.1108286593301763E-3</v>
      </c>
      <c r="K4046">
        <f t="shared" si="378"/>
        <v>6.4731384311094389E-2</v>
      </c>
      <c r="L4046">
        <f t="shared" si="378"/>
        <v>9.8335299534981185E-2</v>
      </c>
      <c r="M4046">
        <f t="shared" si="378"/>
        <v>0.13719215116587027</v>
      </c>
      <c r="N4046">
        <f t="shared" si="378"/>
        <v>0.14907119849998599</v>
      </c>
    </row>
    <row r="4047" spans="1:14">
      <c r="A4047">
        <v>2013</v>
      </c>
      <c r="B4047">
        <v>5</v>
      </c>
      <c r="C4047">
        <v>46</v>
      </c>
      <c r="D4047" t="s">
        <v>62</v>
      </c>
      <c r="E4047" t="s">
        <v>63</v>
      </c>
      <c r="F4047">
        <v>1999</v>
      </c>
      <c r="G4047">
        <f t="shared" si="379"/>
        <v>0.14744195615489714</v>
      </c>
      <c r="H4047">
        <f t="shared" si="380"/>
        <v>83</v>
      </c>
      <c r="I4047">
        <f t="shared" si="378"/>
        <v>2.3482772333617501E-5</v>
      </c>
      <c r="J4047">
        <f t="shared" si="378"/>
        <v>2.0877588009697891E-3</v>
      </c>
      <c r="K4047">
        <f t="shared" si="378"/>
        <v>6.4023916245921048E-2</v>
      </c>
      <c r="L4047">
        <f t="shared" si="378"/>
        <v>9.7260564538338604E-2</v>
      </c>
      <c r="M4047">
        <f t="shared" si="378"/>
        <v>0.13569273837290688</v>
      </c>
      <c r="N4047">
        <f t="shared" si="378"/>
        <v>0.14744195615489714</v>
      </c>
    </row>
    <row r="4048" spans="1:14">
      <c r="A4048">
        <v>2013</v>
      </c>
      <c r="B4048">
        <v>5</v>
      </c>
      <c r="C4048">
        <v>47</v>
      </c>
      <c r="D4048" t="s">
        <v>566</v>
      </c>
      <c r="E4048" t="s">
        <v>567</v>
      </c>
      <c r="F4048">
        <v>2012</v>
      </c>
      <c r="G4048">
        <f t="shared" si="379"/>
        <v>0.14586499149789456</v>
      </c>
      <c r="H4048">
        <f t="shared" si="380"/>
        <v>83</v>
      </c>
      <c r="I4048">
        <f t="shared" si="378"/>
        <v>2.3231612467156908E-5</v>
      </c>
      <c r="J4048">
        <f t="shared" si="378"/>
        <v>2.0654291878302519E-3</v>
      </c>
      <c r="K4048">
        <f t="shared" si="378"/>
        <v>6.3339148790607036E-2</v>
      </c>
      <c r="L4048">
        <f t="shared" si="378"/>
        <v>9.6220314688180986E-2</v>
      </c>
      <c r="M4048">
        <f t="shared" si="378"/>
        <v>0.13424143741213307</v>
      </c>
      <c r="N4048">
        <f t="shared" si="378"/>
        <v>0.14586499149789456</v>
      </c>
    </row>
    <row r="4049" spans="1:14">
      <c r="A4049">
        <v>2013</v>
      </c>
      <c r="B4049">
        <v>5</v>
      </c>
      <c r="C4049">
        <v>48</v>
      </c>
      <c r="D4049" t="s">
        <v>352</v>
      </c>
      <c r="E4049" t="s">
        <v>353</v>
      </c>
      <c r="F4049">
        <v>1982</v>
      </c>
      <c r="G4049">
        <f t="shared" si="379"/>
        <v>0.14433756729740646</v>
      </c>
      <c r="H4049">
        <f t="shared" si="380"/>
        <v>83</v>
      </c>
      <c r="I4049">
        <f t="shared" si="378"/>
        <v>2.2988342805709675E-5</v>
      </c>
      <c r="J4049">
        <f t="shared" si="378"/>
        <v>2.0438010610707756E-3</v>
      </c>
      <c r="K4049">
        <f t="shared" si="378"/>
        <v>6.2675893353455164E-2</v>
      </c>
      <c r="L4049">
        <f t="shared" si="378"/>
        <v>9.5212744360825025E-2</v>
      </c>
      <c r="M4049">
        <f t="shared" si="378"/>
        <v>0.13283572917394654</v>
      </c>
      <c r="N4049">
        <f t="shared" si="378"/>
        <v>0.14433756729740646</v>
      </c>
    </row>
    <row r="4050" spans="1:14">
      <c r="A4050">
        <v>2013</v>
      </c>
      <c r="B4050">
        <v>5</v>
      </c>
      <c r="C4050">
        <v>49</v>
      </c>
      <c r="D4050" t="s">
        <v>594</v>
      </c>
      <c r="E4050" t="s">
        <v>595</v>
      </c>
      <c r="F4050">
        <v>2012</v>
      </c>
      <c r="G4050">
        <f t="shared" si="379"/>
        <v>0.14285714285714285</v>
      </c>
      <c r="H4050">
        <f t="shared" si="380"/>
        <v>83</v>
      </c>
      <c r="I4050">
        <f t="shared" ref="I4050:N4065" si="381">$G4050*(I$1^$H4050)</f>
        <v>2.27525586978855E-5</v>
      </c>
      <c r="J4050">
        <f t="shared" si="381"/>
        <v>2.022838444764437E-3</v>
      </c>
      <c r="K4050">
        <f t="shared" si="381"/>
        <v>6.2033046684544471E-2</v>
      </c>
      <c r="L4050">
        <f t="shared" si="381"/>
        <v>9.4236177577723443E-2</v>
      </c>
      <c r="M4050">
        <f t="shared" si="381"/>
        <v>0.13147327542270557</v>
      </c>
      <c r="N4050">
        <f t="shared" si="381"/>
        <v>0.14285714285714285</v>
      </c>
    </row>
    <row r="4051" spans="1:14">
      <c r="A4051">
        <v>2013</v>
      </c>
      <c r="B4051">
        <v>5</v>
      </c>
      <c r="C4051">
        <v>50</v>
      </c>
      <c r="D4051" t="s">
        <v>586</v>
      </c>
      <c r="E4051" t="s">
        <v>587</v>
      </c>
      <c r="F4051">
        <v>2012</v>
      </c>
      <c r="G4051">
        <f t="shared" si="379"/>
        <v>0.1414213562373095</v>
      </c>
      <c r="H4051">
        <f t="shared" si="380"/>
        <v>83</v>
      </c>
      <c r="I4051">
        <f t="shared" si="381"/>
        <v>2.2523883962467722E-5</v>
      </c>
      <c r="J4051">
        <f t="shared" si="381"/>
        <v>2.002507894152896E-3</v>
      </c>
      <c r="K4051">
        <f t="shared" si="381"/>
        <v>6.1409583155624309E-2</v>
      </c>
      <c r="L4051">
        <f t="shared" si="381"/>
        <v>9.3289056277631108E-2</v>
      </c>
      <c r="M4051">
        <f t="shared" si="381"/>
        <v>0.13015190243468247</v>
      </c>
      <c r="N4051">
        <f t="shared" si="381"/>
        <v>0.1414213562373095</v>
      </c>
    </row>
    <row r="4052" spans="1:14">
      <c r="A4052">
        <v>2013</v>
      </c>
      <c r="B4052">
        <v>5</v>
      </c>
      <c r="C4052">
        <v>51</v>
      </c>
      <c r="D4052" t="s">
        <v>40</v>
      </c>
      <c r="E4052" t="s">
        <v>41</v>
      </c>
      <c r="F4052">
        <v>2005</v>
      </c>
      <c r="G4052">
        <f t="shared" si="379"/>
        <v>0.14002800840280097</v>
      </c>
      <c r="H4052">
        <f t="shared" si="380"/>
        <v>83</v>
      </c>
      <c r="I4052">
        <f t="shared" si="381"/>
        <v>2.2301968363729131E-5</v>
      </c>
      <c r="J4052">
        <f t="shared" si="381"/>
        <v>1.9827782711868843E-3</v>
      </c>
      <c r="K4052">
        <f t="shared" si="381"/>
        <v>6.0804547876763169E-2</v>
      </c>
      <c r="L4052">
        <f t="shared" si="381"/>
        <v>9.236992985990912E-2</v>
      </c>
      <c r="M4052">
        <f t="shared" si="381"/>
        <v>0.12886958640944066</v>
      </c>
      <c r="N4052">
        <f t="shared" si="381"/>
        <v>0.14002800840280097</v>
      </c>
    </row>
    <row r="4053" spans="1:14">
      <c r="A4053">
        <v>2013</v>
      </c>
      <c r="B4053">
        <v>5</v>
      </c>
      <c r="C4053">
        <v>52</v>
      </c>
      <c r="D4053" t="s">
        <v>412</v>
      </c>
      <c r="E4053" t="s">
        <v>413</v>
      </c>
      <c r="F4053">
        <v>2011</v>
      </c>
      <c r="G4053">
        <f t="shared" si="379"/>
        <v>0.13867504905630729</v>
      </c>
      <c r="H4053">
        <f t="shared" si="380"/>
        <v>83</v>
      </c>
      <c r="I4053">
        <f t="shared" si="381"/>
        <v>2.2086485355100479E-5</v>
      </c>
      <c r="J4053">
        <f t="shared" si="381"/>
        <v>1.9636205439248484E-3</v>
      </c>
      <c r="K4053">
        <f t="shared" si="381"/>
        <v>6.0217050544639834E-2</v>
      </c>
      <c r="L4053">
        <f t="shared" si="381"/>
        <v>9.1477445839287783E-2</v>
      </c>
      <c r="M4053">
        <f t="shared" si="381"/>
        <v>0.12762444043185964</v>
      </c>
      <c r="N4053">
        <f t="shared" si="381"/>
        <v>0.13867504905630729</v>
      </c>
    </row>
    <row r="4054" spans="1:14">
      <c r="A4054">
        <v>2013</v>
      </c>
      <c r="B4054">
        <v>5</v>
      </c>
      <c r="C4054">
        <v>53</v>
      </c>
      <c r="D4054" t="s">
        <v>262</v>
      </c>
      <c r="E4054" t="s">
        <v>263</v>
      </c>
      <c r="F4054">
        <v>2009</v>
      </c>
      <c r="G4054">
        <f t="shared" si="379"/>
        <v>0.13736056394868904</v>
      </c>
      <c r="H4054">
        <f t="shared" si="380"/>
        <v>83</v>
      </c>
      <c r="I4054">
        <f t="shared" si="381"/>
        <v>2.1877130058120416E-5</v>
      </c>
      <c r="J4054">
        <f t="shared" si="381"/>
        <v>1.945007606849525E-3</v>
      </c>
      <c r="K4054">
        <f t="shared" si="381"/>
        <v>5.9646259932310687E-2</v>
      </c>
      <c r="L4054">
        <f t="shared" si="381"/>
        <v>9.0610341475114278E-2</v>
      </c>
      <c r="M4054">
        <f t="shared" si="381"/>
        <v>0.12641470279370909</v>
      </c>
      <c r="N4054">
        <f t="shared" si="381"/>
        <v>0.13736056394868904</v>
      </c>
    </row>
    <row r="4055" spans="1:14">
      <c r="A4055">
        <v>2013</v>
      </c>
      <c r="B4055">
        <v>5</v>
      </c>
      <c r="C4055">
        <v>54</v>
      </c>
      <c r="D4055" t="s">
        <v>108</v>
      </c>
      <c r="E4055" t="s">
        <v>109</v>
      </c>
      <c r="F4055">
        <v>1997</v>
      </c>
      <c r="G4055">
        <f t="shared" si="379"/>
        <v>0.13608276348795434</v>
      </c>
      <c r="H4055">
        <f t="shared" si="380"/>
        <v>83</v>
      </c>
      <c r="I4055">
        <f t="shared" si="381"/>
        <v>2.1673617448211057E-5</v>
      </c>
      <c r="J4055">
        <f t="shared" si="381"/>
        <v>1.926914119572542E-3</v>
      </c>
      <c r="K4055">
        <f t="shared" si="381"/>
        <v>5.9091398942870667E-2</v>
      </c>
      <c r="L4055">
        <f t="shared" si="381"/>
        <v>8.976743625722744E-2</v>
      </c>
      <c r="M4055">
        <f t="shared" si="381"/>
        <v>0.12523872651034304</v>
      </c>
      <c r="N4055">
        <f t="shared" si="381"/>
        <v>0.13608276348795434</v>
      </c>
    </row>
    <row r="4056" spans="1:14">
      <c r="A4056">
        <v>2013</v>
      </c>
      <c r="B4056">
        <v>5</v>
      </c>
      <c r="C4056">
        <v>55</v>
      </c>
      <c r="D4056" t="s">
        <v>272</v>
      </c>
      <c r="E4056" t="s">
        <v>273</v>
      </c>
      <c r="F4056">
        <v>2005</v>
      </c>
      <c r="G4056">
        <f t="shared" si="379"/>
        <v>0.13483997249264842</v>
      </c>
      <c r="H4056">
        <f t="shared" si="380"/>
        <v>83</v>
      </c>
      <c r="I4056">
        <f t="shared" si="381"/>
        <v>2.1475680722721749E-5</v>
      </c>
      <c r="J4056">
        <f t="shared" si="381"/>
        <v>1.909316361743759E-3</v>
      </c>
      <c r="K4056">
        <f t="shared" si="381"/>
        <v>5.8551740160054065E-2</v>
      </c>
      <c r="L4056">
        <f t="shared" si="381"/>
        <v>8.8947625146747936E-2</v>
      </c>
      <c r="M4056">
        <f t="shared" si="381"/>
        <v>0.12409496989061206</v>
      </c>
      <c r="N4056">
        <f t="shared" si="381"/>
        <v>0.13483997249264842</v>
      </c>
    </row>
    <row r="4057" spans="1:14">
      <c r="A4057">
        <v>2013</v>
      </c>
      <c r="B4057">
        <v>5</v>
      </c>
      <c r="C4057">
        <v>56</v>
      </c>
      <c r="D4057" t="s">
        <v>528</v>
      </c>
      <c r="E4057" t="s">
        <v>529</v>
      </c>
      <c r="F4057">
        <v>2012</v>
      </c>
      <c r="G4057">
        <f t="shared" si="379"/>
        <v>0.1336306209562122</v>
      </c>
      <c r="H4057">
        <f t="shared" si="380"/>
        <v>83</v>
      </c>
      <c r="I4057">
        <f t="shared" si="381"/>
        <v>2.1283069829987746E-5</v>
      </c>
      <c r="J4057">
        <f t="shared" si="381"/>
        <v>1.892192102275792E-3</v>
      </c>
      <c r="K4057">
        <f t="shared" si="381"/>
        <v>5.802660183782965E-2</v>
      </c>
      <c r="L4057">
        <f t="shared" si="381"/>
        <v>8.8149872483757455E-2</v>
      </c>
      <c r="M4057">
        <f t="shared" si="381"/>
        <v>0.12298198803718279</v>
      </c>
      <c r="N4057">
        <f t="shared" si="381"/>
        <v>0.1336306209562122</v>
      </c>
    </row>
    <row r="4058" spans="1:14">
      <c r="A4058">
        <v>2013</v>
      </c>
      <c r="B4058">
        <v>5</v>
      </c>
      <c r="C4058">
        <v>57</v>
      </c>
      <c r="D4058" t="s">
        <v>38</v>
      </c>
      <c r="E4058" t="s">
        <v>39</v>
      </c>
      <c r="F4058">
        <v>2006</v>
      </c>
      <c r="G4058">
        <f t="shared" si="379"/>
        <v>0.13245323570650439</v>
      </c>
      <c r="H4058">
        <f t="shared" si="380"/>
        <v>83</v>
      </c>
      <c r="I4058">
        <f t="shared" si="381"/>
        <v>2.1095550140959732E-5</v>
      </c>
      <c r="J4058">
        <f t="shared" si="381"/>
        <v>1.8755204812439391E-3</v>
      </c>
      <c r="K4058">
        <f t="shared" si="381"/>
        <v>5.7515344278703917E-2</v>
      </c>
      <c r="L4058">
        <f t="shared" si="381"/>
        <v>8.7373206485475446E-2</v>
      </c>
      <c r="M4058">
        <f t="shared" si="381"/>
        <v>0.12189842517068852</v>
      </c>
      <c r="N4058">
        <f t="shared" si="381"/>
        <v>0.13245323570650439</v>
      </c>
    </row>
    <row r="4059" spans="1:14">
      <c r="A4059">
        <v>2013</v>
      </c>
      <c r="B4059">
        <v>5</v>
      </c>
      <c r="C4059">
        <v>58</v>
      </c>
      <c r="D4059" t="s">
        <v>72</v>
      </c>
      <c r="E4059" t="s">
        <v>73</v>
      </c>
      <c r="F4059">
        <v>2003</v>
      </c>
      <c r="G4059">
        <f t="shared" si="379"/>
        <v>0.13130643285972254</v>
      </c>
      <c r="H4059">
        <f t="shared" si="380"/>
        <v>83</v>
      </c>
      <c r="I4059">
        <f t="shared" si="381"/>
        <v>2.091290124735559E-5</v>
      </c>
      <c r="J4059">
        <f t="shared" si="381"/>
        <v>1.8592819030346899E-3</v>
      </c>
      <c r="K4059">
        <f t="shared" si="381"/>
        <v>5.7017366556977214E-2</v>
      </c>
      <c r="L4059">
        <f t="shared" si="381"/>
        <v>8.6616714268463652E-2</v>
      </c>
      <c r="M4059">
        <f t="shared" si="381"/>
        <v>0.12084300768497508</v>
      </c>
      <c r="N4059">
        <f t="shared" si="381"/>
        <v>0.13130643285972254</v>
      </c>
    </row>
    <row r="4060" spans="1:14">
      <c r="A4060">
        <v>2013</v>
      </c>
      <c r="B4060">
        <v>5</v>
      </c>
      <c r="C4060">
        <v>59</v>
      </c>
      <c r="D4060" t="s">
        <v>446</v>
      </c>
      <c r="E4060" t="s">
        <v>447</v>
      </c>
      <c r="F4060">
        <v>2011</v>
      </c>
      <c r="G4060">
        <f t="shared" si="379"/>
        <v>0.13018891098082389</v>
      </c>
      <c r="H4060">
        <f t="shared" si="380"/>
        <v>83</v>
      </c>
      <c r="I4060">
        <f t="shared" si="381"/>
        <v>2.07349158723349E-5</v>
      </c>
      <c r="J4060">
        <f t="shared" si="381"/>
        <v>1.8434579394981789E-3</v>
      </c>
      <c r="K4060">
        <f t="shared" si="381"/>
        <v>5.6532103548784171E-2</v>
      </c>
      <c r="L4060">
        <f t="shared" si="381"/>
        <v>8.587953733687545E-2</v>
      </c>
      <c r="M4060">
        <f t="shared" si="381"/>
        <v>0.11981453785254768</v>
      </c>
      <c r="N4060">
        <f t="shared" si="381"/>
        <v>0.13018891098082389</v>
      </c>
    </row>
    <row r="4061" spans="1:14">
      <c r="A4061">
        <v>2013</v>
      </c>
      <c r="B4061">
        <v>5</v>
      </c>
      <c r="C4061">
        <v>60</v>
      </c>
      <c r="D4061" t="s">
        <v>170</v>
      </c>
      <c r="E4061" t="s">
        <v>171</v>
      </c>
      <c r="F4061">
        <v>2004</v>
      </c>
      <c r="G4061">
        <f t="shared" si="379"/>
        <v>0.12909944487358055</v>
      </c>
      <c r="H4061">
        <f t="shared" si="380"/>
        <v>83</v>
      </c>
      <c r="I4061">
        <f t="shared" si="381"/>
        <v>2.0561398881454022E-5</v>
      </c>
      <c r="J4061">
        <f t="shared" si="381"/>
        <v>1.8280312420161811E-3</v>
      </c>
      <c r="K4061">
        <f t="shared" si="381"/>
        <v>5.6059023235541183E-2</v>
      </c>
      <c r="L4061">
        <f t="shared" si="381"/>
        <v>8.5160867486045788E-2</v>
      </c>
      <c r="M4061">
        <f t="shared" si="381"/>
        <v>0.11881188810947854</v>
      </c>
      <c r="N4061">
        <f t="shared" si="381"/>
        <v>0.12909944487358055</v>
      </c>
    </row>
    <row r="4062" spans="1:14">
      <c r="A4062">
        <v>2013</v>
      </c>
      <c r="B4062">
        <v>5</v>
      </c>
      <c r="C4062">
        <v>61</v>
      </c>
      <c r="D4062" t="s">
        <v>156</v>
      </c>
      <c r="E4062" t="s">
        <v>157</v>
      </c>
      <c r="F4062">
        <v>2003</v>
      </c>
      <c r="G4062">
        <f t="shared" si="379"/>
        <v>0.12803687993289598</v>
      </c>
      <c r="H4062">
        <f t="shared" si="380"/>
        <v>83</v>
      </c>
      <c r="I4062">
        <f t="shared" si="381"/>
        <v>2.0392166383171337E-5</v>
      </c>
      <c r="J4062">
        <f t="shared" si="381"/>
        <v>1.8129854615316519E-3</v>
      </c>
      <c r="K4062">
        <f t="shared" si="381"/>
        <v>5.5597624251545262E-2</v>
      </c>
      <c r="L4062">
        <f t="shared" si="381"/>
        <v>8.4459943076978294E-2</v>
      </c>
      <c r="M4062">
        <f t="shared" si="381"/>
        <v>0.1178339958577706</v>
      </c>
      <c r="N4062">
        <f t="shared" si="381"/>
        <v>0.12803687993289598</v>
      </c>
    </row>
    <row r="4063" spans="1:14">
      <c r="A4063">
        <v>2013</v>
      </c>
      <c r="B4063">
        <v>5</v>
      </c>
      <c r="C4063">
        <v>62</v>
      </c>
      <c r="D4063" t="s">
        <v>612</v>
      </c>
      <c r="E4063" t="s">
        <v>613</v>
      </c>
      <c r="F4063">
        <v>2013</v>
      </c>
      <c r="G4063">
        <f t="shared" si="379"/>
        <v>0.1270001270001905</v>
      </c>
      <c r="H4063">
        <f t="shared" si="380"/>
        <v>83</v>
      </c>
      <c r="I4063">
        <f t="shared" si="381"/>
        <v>2.0227044909475235E-5</v>
      </c>
      <c r="J4063">
        <f t="shared" si="381"/>
        <v>1.7983051757016594E-3</v>
      </c>
      <c r="K4063">
        <f t="shared" si="381"/>
        <v>5.5147433650021262E-2</v>
      </c>
      <c r="L4063">
        <f t="shared" si="381"/>
        <v>8.3776045642683677E-2</v>
      </c>
      <c r="M4063">
        <f t="shared" si="381"/>
        <v>0.11687985873070242</v>
      </c>
      <c r="N4063">
        <f t="shared" si="381"/>
        <v>0.1270001270001905</v>
      </c>
    </row>
    <row r="4064" spans="1:14">
      <c r="A4064">
        <v>2013</v>
      </c>
      <c r="B4064">
        <v>5</v>
      </c>
      <c r="C4064">
        <v>63</v>
      </c>
      <c r="D4064" t="s">
        <v>568</v>
      </c>
      <c r="E4064" t="s">
        <v>569</v>
      </c>
      <c r="F4064">
        <v>2012</v>
      </c>
      <c r="G4064">
        <f t="shared" si="379"/>
        <v>0.12598815766974239</v>
      </c>
      <c r="H4064">
        <f t="shared" si="380"/>
        <v>83</v>
      </c>
      <c r="I4064">
        <f t="shared" si="381"/>
        <v>2.0065870668334869E-5</v>
      </c>
      <c r="J4064">
        <f t="shared" si="381"/>
        <v>1.7839758224357887E-3</v>
      </c>
      <c r="K4064">
        <f t="shared" si="381"/>
        <v>5.4708004864988155E-2</v>
      </c>
      <c r="L4064">
        <f t="shared" si="381"/>
        <v>8.3108496791992448E-2</v>
      </c>
      <c r="M4064">
        <f t="shared" si="381"/>
        <v>0.11594853027319307</v>
      </c>
      <c r="N4064">
        <f t="shared" si="381"/>
        <v>0.12598815766974239</v>
      </c>
    </row>
    <row r="4065" spans="1:14">
      <c r="A4065">
        <v>2013</v>
      </c>
      <c r="B4065">
        <v>5</v>
      </c>
      <c r="C4065">
        <v>64</v>
      </c>
      <c r="D4065" t="s">
        <v>514</v>
      </c>
      <c r="E4065" t="s">
        <v>515</v>
      </c>
      <c r="F4065">
        <v>2012</v>
      </c>
      <c r="G4065">
        <f t="shared" si="379"/>
        <v>0.125</v>
      </c>
      <c r="H4065">
        <f t="shared" si="380"/>
        <v>83</v>
      </c>
      <c r="I4065">
        <f t="shared" si="381"/>
        <v>1.9908488860649813E-5</v>
      </c>
      <c r="J4065">
        <f t="shared" si="381"/>
        <v>1.7699836391688825E-3</v>
      </c>
      <c r="K4065">
        <f t="shared" si="381"/>
        <v>5.4278915848976414E-2</v>
      </c>
      <c r="L4065">
        <f t="shared" si="381"/>
        <v>8.2456655380508018E-2</v>
      </c>
      <c r="M4065">
        <f t="shared" si="381"/>
        <v>0.11503911599486737</v>
      </c>
      <c r="N4065">
        <f t="shared" si="381"/>
        <v>0.125</v>
      </c>
    </row>
    <row r="4066" spans="1:14">
      <c r="A4066">
        <v>2013</v>
      </c>
      <c r="B4066">
        <v>5</v>
      </c>
      <c r="C4066">
        <v>65</v>
      </c>
      <c r="D4066" t="s">
        <v>518</v>
      </c>
      <c r="E4066" t="s">
        <v>519</v>
      </c>
      <c r="F4066">
        <v>2012</v>
      </c>
      <c r="G4066">
        <f t="shared" si="379"/>
        <v>0.12403473458920847</v>
      </c>
      <c r="H4066">
        <f t="shared" si="380"/>
        <v>83</v>
      </c>
      <c r="I4066">
        <f t="shared" ref="I4066:N4081" si="382">$G4066*(I$1^$H4066)</f>
        <v>1.9754753055223303E-5</v>
      </c>
      <c r="J4066">
        <f t="shared" si="382"/>
        <v>1.7563156072924293E-3</v>
      </c>
      <c r="K4066">
        <f t="shared" si="382"/>
        <v>5.3859767368942164E-2</v>
      </c>
      <c r="L4066">
        <f t="shared" si="382"/>
        <v>8.1819914921881121E-2</v>
      </c>
      <c r="M4066">
        <f t="shared" si="382"/>
        <v>0.11415076975840432</v>
      </c>
      <c r="N4066">
        <f t="shared" si="382"/>
        <v>0.12403473458920847</v>
      </c>
    </row>
    <row r="4067" spans="1:14">
      <c r="A4067">
        <v>2013</v>
      </c>
      <c r="B4067">
        <v>5</v>
      </c>
      <c r="C4067">
        <v>66</v>
      </c>
      <c r="D4067" t="s">
        <v>234</v>
      </c>
      <c r="E4067" t="s">
        <v>235</v>
      </c>
      <c r="F4067">
        <v>1980</v>
      </c>
      <c r="G4067">
        <f t="shared" si="379"/>
        <v>0.12309149097933272</v>
      </c>
      <c r="H4067">
        <f t="shared" si="380"/>
        <v>83</v>
      </c>
      <c r="I4067">
        <f t="shared" si="382"/>
        <v>1.9604524616022581E-5</v>
      </c>
      <c r="J4067">
        <f t="shared" si="382"/>
        <v>1.7429594012345841E-3</v>
      </c>
      <c r="K4067">
        <f t="shared" si="382"/>
        <v>5.3450181444737919E-2</v>
      </c>
      <c r="L4067">
        <f t="shared" si="382"/>
        <v>8.1197701215645998E-2</v>
      </c>
      <c r="M4067">
        <f t="shared" si="382"/>
        <v>0.11328269047002101</v>
      </c>
      <c r="N4067">
        <f t="shared" si="382"/>
        <v>0.12309149097933272</v>
      </c>
    </row>
    <row r="4068" spans="1:14">
      <c r="A4068">
        <v>2013</v>
      </c>
      <c r="B4068">
        <v>5</v>
      </c>
      <c r="C4068">
        <v>67</v>
      </c>
      <c r="D4068" t="s">
        <v>512</v>
      </c>
      <c r="E4068" t="s">
        <v>513</v>
      </c>
      <c r="F4068">
        <v>2009</v>
      </c>
      <c r="G4068">
        <f t="shared" si="379"/>
        <v>0.12216944435630522</v>
      </c>
      <c r="H4068">
        <f t="shared" si="380"/>
        <v>83</v>
      </c>
      <c r="I4068">
        <f t="shared" si="382"/>
        <v>1.9457672176634239E-5</v>
      </c>
      <c r="J4068">
        <f t="shared" si="382"/>
        <v>1.7299033417361074E-3</v>
      </c>
      <c r="K4068">
        <f t="shared" si="382"/>
        <v>5.304979991625678E-2</v>
      </c>
      <c r="L4068">
        <f t="shared" si="382"/>
        <v>8.0589470170528074E-2</v>
      </c>
      <c r="M4068">
        <f t="shared" si="382"/>
        <v>0.11243411904266792</v>
      </c>
      <c r="N4068">
        <f t="shared" si="382"/>
        <v>0.12216944435630522</v>
      </c>
    </row>
    <row r="4069" spans="1:14">
      <c r="A4069">
        <v>2013</v>
      </c>
      <c r="B4069">
        <v>5</v>
      </c>
      <c r="C4069">
        <v>68</v>
      </c>
      <c r="D4069" t="s">
        <v>104</v>
      </c>
      <c r="E4069" t="s">
        <v>105</v>
      </c>
      <c r="F4069">
        <v>2000</v>
      </c>
      <c r="G4069">
        <f t="shared" si="379"/>
        <v>0.12126781251816648</v>
      </c>
      <c r="H4069">
        <f t="shared" si="380"/>
        <v>83</v>
      </c>
      <c r="I4069">
        <f t="shared" si="382"/>
        <v>1.93140711573863E-5</v>
      </c>
      <c r="J4069">
        <f t="shared" si="382"/>
        <v>1.7171363529196325E-3</v>
      </c>
      <c r="K4069">
        <f t="shared" si="382"/>
        <v>5.2658283126904057E-2</v>
      </c>
      <c r="L4069">
        <f t="shared" si="382"/>
        <v>7.9994705804468075E-2</v>
      </c>
      <c r="M4069">
        <f t="shared" si="382"/>
        <v>0.11160433560576946</v>
      </c>
      <c r="N4069">
        <f t="shared" si="382"/>
        <v>0.12126781251816648</v>
      </c>
    </row>
    <row r="4070" spans="1:14">
      <c r="A4070">
        <v>2013</v>
      </c>
      <c r="B4070">
        <v>5</v>
      </c>
      <c r="C4070">
        <v>69</v>
      </c>
      <c r="D4070" t="s">
        <v>66</v>
      </c>
      <c r="E4070" t="s">
        <v>67</v>
      </c>
      <c r="F4070">
        <v>2004</v>
      </c>
      <c r="G4070">
        <f t="shared" si="379"/>
        <v>0.1203858530857692</v>
      </c>
      <c r="H4070">
        <f t="shared" si="380"/>
        <v>83</v>
      </c>
      <c r="I4070">
        <f t="shared" si="382"/>
        <v>1.9173603321102889E-5</v>
      </c>
      <c r="J4070">
        <f t="shared" si="382"/>
        <v>1.7046479227936016E-3</v>
      </c>
      <c r="K4070">
        <f t="shared" si="382"/>
        <v>5.2275308712397633E-2</v>
      </c>
      <c r="L4070">
        <f t="shared" si="382"/>
        <v>7.9412918404653907E-2</v>
      </c>
      <c r="M4070">
        <f t="shared" si="382"/>
        <v>0.11079265693819891</v>
      </c>
      <c r="N4070">
        <f t="shared" si="382"/>
        <v>0.1203858530857692</v>
      </c>
    </row>
    <row r="4071" spans="1:14">
      <c r="A4071">
        <v>2013</v>
      </c>
      <c r="B4071">
        <v>5</v>
      </c>
      <c r="C4071">
        <v>70</v>
      </c>
      <c r="D4071" t="s">
        <v>76</v>
      </c>
      <c r="E4071" t="s">
        <v>77</v>
      </c>
      <c r="F4071">
        <v>2007</v>
      </c>
      <c r="G4071">
        <f t="shared" si="379"/>
        <v>0.11952286093343936</v>
      </c>
      <c r="H4071">
        <f t="shared" si="380"/>
        <v>83</v>
      </c>
      <c r="I4071">
        <f t="shared" si="382"/>
        <v>1.9036156363890994E-5</v>
      </c>
      <c r="J4071">
        <f t="shared" si="382"/>
        <v>1.6924280668707621E-3</v>
      </c>
      <c r="K4071">
        <f t="shared" si="382"/>
        <v>5.1900570485080524E-2</v>
      </c>
      <c r="L4071">
        <f t="shared" si="382"/>
        <v>7.8843642832647956E-2</v>
      </c>
      <c r="M4071">
        <f t="shared" si="382"/>
        <v>0.10999843410368265</v>
      </c>
      <c r="N4071">
        <f t="shared" si="382"/>
        <v>0.11952286093343936</v>
      </c>
    </row>
    <row r="4072" spans="1:14">
      <c r="A4072">
        <v>2013</v>
      </c>
      <c r="B4072">
        <v>5</v>
      </c>
      <c r="C4072">
        <v>71</v>
      </c>
      <c r="D4072" t="s">
        <v>78</v>
      </c>
      <c r="E4072" t="s">
        <v>79</v>
      </c>
      <c r="F4072">
        <v>1991</v>
      </c>
      <c r="G4072">
        <f t="shared" si="379"/>
        <v>0.11867816581938533</v>
      </c>
      <c r="H4072">
        <f t="shared" si="380"/>
        <v>83</v>
      </c>
      <c r="I4072">
        <f t="shared" si="382"/>
        <v>1.8901623537740674E-5</v>
      </c>
      <c r="J4072">
        <f t="shared" si="382"/>
        <v>1.6804672946150697E-3</v>
      </c>
      <c r="K4072">
        <f t="shared" si="382"/>
        <v>5.1533777404970282E-2</v>
      </c>
      <c r="L4072">
        <f t="shared" si="382"/>
        <v>7.8286436961278738E-2</v>
      </c>
      <c r="M4072">
        <f t="shared" si="382"/>
        <v>0.10922105027003498</v>
      </c>
      <c r="N4072">
        <f t="shared" si="382"/>
        <v>0.11867816581938533</v>
      </c>
    </row>
    <row r="4073" spans="1:14">
      <c r="A4073">
        <v>2013</v>
      </c>
      <c r="B4073">
        <v>5</v>
      </c>
      <c r="C4073">
        <v>72</v>
      </c>
      <c r="D4073" t="s">
        <v>482</v>
      </c>
      <c r="E4073" t="s">
        <v>483</v>
      </c>
      <c r="F4073">
        <v>2011</v>
      </c>
      <c r="G4073">
        <f t="shared" si="379"/>
        <v>0.11785113019775793</v>
      </c>
      <c r="H4073">
        <f t="shared" si="380"/>
        <v>83</v>
      </c>
      <c r="I4073">
        <f t="shared" si="382"/>
        <v>1.8769903302056438E-5</v>
      </c>
      <c r="J4073">
        <f t="shared" si="382"/>
        <v>1.6687565784607469E-3</v>
      </c>
      <c r="K4073">
        <f t="shared" si="382"/>
        <v>5.1174652629686929E-2</v>
      </c>
      <c r="L4073">
        <f t="shared" si="382"/>
        <v>7.7740880231359263E-2</v>
      </c>
      <c r="M4073">
        <f t="shared" si="382"/>
        <v>0.10845991869556873</v>
      </c>
      <c r="N4073">
        <f t="shared" si="382"/>
        <v>0.11785113019775793</v>
      </c>
    </row>
    <row r="4074" spans="1:14">
      <c r="A4074">
        <v>2013</v>
      </c>
      <c r="B4074">
        <v>5</v>
      </c>
      <c r="C4074">
        <v>73</v>
      </c>
      <c r="D4074" t="s">
        <v>304</v>
      </c>
      <c r="E4074" t="s">
        <v>305</v>
      </c>
      <c r="F4074">
        <v>2010</v>
      </c>
      <c r="G4074">
        <f t="shared" si="379"/>
        <v>0.11704114719613057</v>
      </c>
      <c r="H4074">
        <f t="shared" si="380"/>
        <v>83</v>
      </c>
      <c r="I4074">
        <f t="shared" si="382"/>
        <v>1.8640899001534726E-5</v>
      </c>
      <c r="J4074">
        <f t="shared" si="382"/>
        <v>1.6572873251736642E-3</v>
      </c>
      <c r="K4074">
        <f t="shared" si="382"/>
        <v>5.082293263621146E-2</v>
      </c>
      <c r="L4074">
        <f t="shared" si="382"/>
        <v>7.7206572317525202E-2</v>
      </c>
      <c r="M4074">
        <f t="shared" si="382"/>
        <v>0.10771448086774407</v>
      </c>
      <c r="N4074">
        <f t="shared" si="382"/>
        <v>0.11704114719613057</v>
      </c>
    </row>
    <row r="4075" spans="1:14">
      <c r="A4075">
        <v>2013</v>
      </c>
      <c r="B4075">
        <v>5</v>
      </c>
      <c r="C4075">
        <v>74</v>
      </c>
      <c r="D4075" t="s">
        <v>46</v>
      </c>
      <c r="E4075" t="s">
        <v>47</v>
      </c>
      <c r="F4075">
        <v>2008</v>
      </c>
      <c r="G4075">
        <f t="shared" si="379"/>
        <v>0.11624763874381928</v>
      </c>
      <c r="H4075">
        <f t="shared" si="380"/>
        <v>83</v>
      </c>
      <c r="I4075">
        <f t="shared" si="382"/>
        <v>1.851451856806536E-5</v>
      </c>
      <c r="J4075">
        <f t="shared" si="382"/>
        <v>1.6460513493485986E-3</v>
      </c>
      <c r="K4075">
        <f t="shared" si="382"/>
        <v>5.0478366408143814E-2</v>
      </c>
      <c r="L4075">
        <f t="shared" si="382"/>
        <v>7.6683131893575188E-2</v>
      </c>
      <c r="M4075">
        <f t="shared" si="382"/>
        <v>0.10698420478063732</v>
      </c>
      <c r="N4075">
        <f t="shared" si="382"/>
        <v>0.11624763874381928</v>
      </c>
    </row>
    <row r="4076" spans="1:14">
      <c r="A4076">
        <v>2013</v>
      </c>
      <c r="B4076">
        <v>5</v>
      </c>
      <c r="C4076">
        <v>75</v>
      </c>
      <c r="D4076" t="s">
        <v>538</v>
      </c>
      <c r="E4076" t="s">
        <v>539</v>
      </c>
      <c r="F4076">
        <v>2012</v>
      </c>
      <c r="G4076">
        <f t="shared" si="379"/>
        <v>0.11547005383792514</v>
      </c>
      <c r="H4076">
        <f t="shared" si="380"/>
        <v>83</v>
      </c>
      <c r="I4076">
        <f t="shared" si="382"/>
        <v>1.8390674244567735E-5</v>
      </c>
      <c r="J4076">
        <f t="shared" si="382"/>
        <v>1.6350408488566201E-3</v>
      </c>
      <c r="K4076">
        <f t="shared" si="382"/>
        <v>5.0140714682764112E-2</v>
      </c>
      <c r="L4076">
        <f t="shared" si="382"/>
        <v>7.6170195488659997E-2</v>
      </c>
      <c r="M4076">
        <f t="shared" si="382"/>
        <v>0.10626858333915719</v>
      </c>
      <c r="N4076">
        <f t="shared" si="382"/>
        <v>0.11547005383792514</v>
      </c>
    </row>
    <row r="4077" spans="1:14">
      <c r="A4077">
        <v>2013</v>
      </c>
      <c r="B4077">
        <v>5</v>
      </c>
      <c r="C4077">
        <v>76</v>
      </c>
      <c r="D4077" t="s">
        <v>316</v>
      </c>
      <c r="E4077" t="s">
        <v>317</v>
      </c>
      <c r="F4077">
        <v>2010</v>
      </c>
      <c r="G4077">
        <f t="shared" si="379"/>
        <v>0.11470786693528087</v>
      </c>
      <c r="H4077">
        <f t="shared" si="380"/>
        <v>83</v>
      </c>
      <c r="I4077">
        <f t="shared" si="382"/>
        <v>1.8269282328879521E-5</v>
      </c>
      <c r="J4077">
        <f t="shared" si="382"/>
        <v>1.6242483820752668E-3</v>
      </c>
      <c r="K4077">
        <f t="shared" si="382"/>
        <v>4.9809749252765559E-2</v>
      </c>
      <c r="L4077">
        <f t="shared" si="382"/>
        <v>7.5667416426524997E-2</v>
      </c>
      <c r="M4077">
        <f t="shared" si="382"/>
        <v>0.10556713287913271</v>
      </c>
      <c r="N4077">
        <f t="shared" si="382"/>
        <v>0.11470786693528087</v>
      </c>
    </row>
    <row r="4078" spans="1:14">
      <c r="A4078">
        <v>2013</v>
      </c>
      <c r="B4078">
        <v>5</v>
      </c>
      <c r="C4078">
        <v>77</v>
      </c>
      <c r="D4078" t="s">
        <v>122</v>
      </c>
      <c r="E4078" t="s">
        <v>123</v>
      </c>
      <c r="F4078">
        <v>1993</v>
      </c>
      <c r="G4078">
        <f t="shared" si="379"/>
        <v>0.11396057645963795</v>
      </c>
      <c r="H4078">
        <f t="shared" si="380"/>
        <v>83</v>
      </c>
      <c r="I4078">
        <f t="shared" si="382"/>
        <v>1.8150262935999468E-5</v>
      </c>
      <c r="J4078">
        <f t="shared" si="382"/>
        <v>1.6136668467505093E-3</v>
      </c>
      <c r="K4078">
        <f t="shared" si="382"/>
        <v>4.9485252318028243E-2</v>
      </c>
      <c r="L4078">
        <f t="shared" si="382"/>
        <v>7.51744638407712E-2</v>
      </c>
      <c r="M4078">
        <f t="shared" si="382"/>
        <v>0.10487939179345793</v>
      </c>
      <c r="N4078">
        <f t="shared" si="382"/>
        <v>0.11396057645963795</v>
      </c>
    </row>
    <row r="4079" spans="1:14">
      <c r="A4079">
        <v>2013</v>
      </c>
      <c r="B4079">
        <v>5</v>
      </c>
      <c r="C4079">
        <v>78</v>
      </c>
      <c r="D4079" t="s">
        <v>420</v>
      </c>
      <c r="E4079" t="s">
        <v>421</v>
      </c>
      <c r="F4079">
        <v>2011</v>
      </c>
      <c r="G4079">
        <f t="shared" si="379"/>
        <v>0.11322770341445956</v>
      </c>
      <c r="H4079">
        <f t="shared" si="380"/>
        <v>83</v>
      </c>
      <c r="I4079">
        <f t="shared" si="382"/>
        <v>1.8033539777149832E-5</v>
      </c>
      <c r="J4079">
        <f t="shared" si="382"/>
        <v>1.6032894603540803E-3</v>
      </c>
      <c r="K4079">
        <f t="shared" si="382"/>
        <v>4.9167015883250481E-2</v>
      </c>
      <c r="L4079">
        <f t="shared" si="382"/>
        <v>7.4691021759779708E-2</v>
      </c>
      <c r="M4079">
        <f t="shared" si="382"/>
        <v>0.10420491925542763</v>
      </c>
      <c r="N4079">
        <f t="shared" si="382"/>
        <v>0.11322770341445956</v>
      </c>
    </row>
    <row r="4080" spans="1:14">
      <c r="A4080">
        <v>2013</v>
      </c>
      <c r="B4080">
        <v>5</v>
      </c>
      <c r="C4080">
        <v>79</v>
      </c>
      <c r="D4080" t="s">
        <v>94</v>
      </c>
      <c r="E4080" t="s">
        <v>95</v>
      </c>
      <c r="F4080">
        <v>2003</v>
      </c>
      <c r="G4080">
        <f t="shared" si="379"/>
        <v>0.1125087900926024</v>
      </c>
      <c r="H4080">
        <f t="shared" si="380"/>
        <v>83</v>
      </c>
      <c r="I4080">
        <f t="shared" si="382"/>
        <v>1.7919039954270102E-5</v>
      </c>
      <c r="J4080">
        <f t="shared" si="382"/>
        <v>1.5931097418127383E-3</v>
      </c>
      <c r="K4080">
        <f t="shared" si="382"/>
        <v>4.8854841197652134E-2</v>
      </c>
      <c r="L4080">
        <f t="shared" si="382"/>
        <v>7.4216788255549046E-2</v>
      </c>
      <c r="M4080">
        <f t="shared" si="382"/>
        <v>0.10354329403124057</v>
      </c>
      <c r="N4080">
        <f t="shared" si="382"/>
        <v>0.1125087900926024</v>
      </c>
    </row>
    <row r="4081" spans="1:14">
      <c r="A4081">
        <v>2013</v>
      </c>
      <c r="B4081">
        <v>5</v>
      </c>
      <c r="C4081">
        <v>80</v>
      </c>
      <c r="D4081" t="s">
        <v>140</v>
      </c>
      <c r="E4081" t="s">
        <v>141</v>
      </c>
      <c r="F4081">
        <v>2008</v>
      </c>
      <c r="G4081">
        <f t="shared" si="379"/>
        <v>0.11180339887498948</v>
      </c>
      <c r="H4081">
        <f t="shared" si="380"/>
        <v>83</v>
      </c>
      <c r="I4081">
        <f t="shared" si="382"/>
        <v>1.7806693768684129E-5</v>
      </c>
      <c r="J4081">
        <f t="shared" si="382"/>
        <v>1.5831214944976321E-3</v>
      </c>
      <c r="K4081">
        <f t="shared" si="382"/>
        <v>4.8548538233320788E-2</v>
      </c>
      <c r="L4081">
        <f t="shared" si="382"/>
        <v>7.3751474651235882E-2</v>
      </c>
      <c r="M4081">
        <f t="shared" si="382"/>
        <v>0.10289411337440271</v>
      </c>
      <c r="N4081">
        <f t="shared" si="382"/>
        <v>0.11180339887498948</v>
      </c>
    </row>
    <row r="4082" spans="1:14">
      <c r="A4082">
        <v>2013</v>
      </c>
      <c r="B4082">
        <v>5</v>
      </c>
      <c r="C4082">
        <v>81</v>
      </c>
      <c r="D4082" t="s">
        <v>584</v>
      </c>
      <c r="E4082" t="s">
        <v>585</v>
      </c>
      <c r="F4082">
        <v>2012</v>
      </c>
      <c r="G4082">
        <f t="shared" si="379"/>
        <v>0.1111111111111111</v>
      </c>
      <c r="H4082">
        <f t="shared" si="380"/>
        <v>83</v>
      </c>
      <c r="I4082">
        <f t="shared" ref="I4082:N4097" si="383">$G4082*(I$1^$H4082)</f>
        <v>1.7696434542799833E-5</v>
      </c>
      <c r="J4082">
        <f t="shared" si="383"/>
        <v>1.5733187903723398E-3</v>
      </c>
      <c r="K4082">
        <f t="shared" si="383"/>
        <v>4.8247925199090144E-2</v>
      </c>
      <c r="L4082">
        <f t="shared" si="383"/>
        <v>7.3294804782673792E-2</v>
      </c>
      <c r="M4082">
        <f t="shared" si="383"/>
        <v>0.10225699199543765</v>
      </c>
      <c r="N4082">
        <f t="shared" si="383"/>
        <v>0.1111111111111111</v>
      </c>
    </row>
    <row r="4083" spans="1:14">
      <c r="A4083">
        <v>2013</v>
      </c>
      <c r="B4083">
        <v>5</v>
      </c>
      <c r="C4083">
        <v>82</v>
      </c>
      <c r="D4083" t="s">
        <v>96</v>
      </c>
      <c r="E4083" t="s">
        <v>97</v>
      </c>
      <c r="F4083">
        <v>2005</v>
      </c>
      <c r="G4083">
        <f t="shared" si="379"/>
        <v>0.11043152607484653</v>
      </c>
      <c r="H4083">
        <f t="shared" si="380"/>
        <v>83</v>
      </c>
      <c r="I4083">
        <f t="shared" si="383"/>
        <v>1.7588198453805132E-5</v>
      </c>
      <c r="J4083">
        <f t="shared" si="383"/>
        <v>1.5636959552074417E-3</v>
      </c>
      <c r="K4083">
        <f t="shared" si="383"/>
        <v>4.7952828087125116E-2</v>
      </c>
      <c r="L4083">
        <f t="shared" si="383"/>
        <v>7.2846514309577642E-2</v>
      </c>
      <c r="M4083">
        <f t="shared" si="383"/>
        <v>0.10163156110091592</v>
      </c>
      <c r="N4083">
        <f t="shared" si="383"/>
        <v>0.11043152607484653</v>
      </c>
    </row>
    <row r="4084" spans="1:14">
      <c r="A4084">
        <v>2013</v>
      </c>
      <c r="B4084">
        <v>5</v>
      </c>
      <c r="C4084">
        <v>83</v>
      </c>
      <c r="D4084" t="s">
        <v>258</v>
      </c>
      <c r="E4084" t="s">
        <v>259</v>
      </c>
      <c r="F4084">
        <v>2010</v>
      </c>
      <c r="G4084">
        <f t="shared" si="379"/>
        <v>0.10976425998969035</v>
      </c>
      <c r="H4084">
        <f t="shared" si="380"/>
        <v>83</v>
      </c>
      <c r="I4084">
        <f t="shared" si="383"/>
        <v>1.7481924378417761E-5</v>
      </c>
      <c r="J4084">
        <f t="shared" si="383"/>
        <v>1.5542475547778518E-3</v>
      </c>
      <c r="K4084">
        <f t="shared" si="383"/>
        <v>4.7663080249644565E-2</v>
      </c>
      <c r="L4084">
        <f t="shared" si="383"/>
        <v>7.2406350072531045E-2</v>
      </c>
      <c r="M4084">
        <f t="shared" si="383"/>
        <v>0.10101746749635813</v>
      </c>
      <c r="N4084">
        <f t="shared" si="383"/>
        <v>0.10976425998969035</v>
      </c>
    </row>
    <row r="4085" spans="1:14">
      <c r="A4085">
        <v>2013</v>
      </c>
      <c r="B4085">
        <v>5</v>
      </c>
      <c r="C4085">
        <v>84</v>
      </c>
      <c r="D4085" t="s">
        <v>92</v>
      </c>
      <c r="E4085" t="s">
        <v>93</v>
      </c>
      <c r="F4085">
        <v>2004</v>
      </c>
      <c r="G4085">
        <f t="shared" si="379"/>
        <v>0.10910894511799619</v>
      </c>
      <c r="H4085">
        <f t="shared" si="380"/>
        <v>83</v>
      </c>
      <c r="I4085">
        <f t="shared" si="383"/>
        <v>1.7377553747831033E-5</v>
      </c>
      <c r="J4085">
        <f t="shared" si="383"/>
        <v>1.5449683819666303E-3</v>
      </c>
      <c r="K4085">
        <f t="shared" si="383"/>
        <v>4.7378522003442412E-2</v>
      </c>
      <c r="L4085">
        <f t="shared" si="383"/>
        <v>7.1974069492203002E-2</v>
      </c>
      <c r="M4085">
        <f t="shared" si="383"/>
        <v>0.10041437274805426</v>
      </c>
      <c r="N4085">
        <f t="shared" si="383"/>
        <v>0.10910894511799619</v>
      </c>
    </row>
    <row r="4086" spans="1:14">
      <c r="A4086">
        <v>2013</v>
      </c>
      <c r="B4086">
        <v>5</v>
      </c>
      <c r="C4086">
        <v>85</v>
      </c>
      <c r="D4086" t="s">
        <v>564</v>
      </c>
      <c r="E4086" t="s">
        <v>565</v>
      </c>
      <c r="F4086">
        <v>2012</v>
      </c>
      <c r="G4086">
        <f t="shared" si="379"/>
        <v>0.10846522890932808</v>
      </c>
      <c r="H4086">
        <f t="shared" si="380"/>
        <v>83</v>
      </c>
      <c r="I4086">
        <f t="shared" si="383"/>
        <v>1.7275030412073521E-5</v>
      </c>
      <c r="J4086">
        <f t="shared" si="383"/>
        <v>1.5358534447057471E-3</v>
      </c>
      <c r="K4086">
        <f t="shared" si="383"/>
        <v>4.7099000260075061E-2</v>
      </c>
      <c r="L4086">
        <f t="shared" si="383"/>
        <v>7.1549440007555046E-2</v>
      </c>
      <c r="M4086">
        <f t="shared" si="383"/>
        <v>9.9821952399280281E-2</v>
      </c>
      <c r="N4086">
        <f t="shared" si="383"/>
        <v>0.10846522890932808</v>
      </c>
    </row>
    <row r="4087" spans="1:14">
      <c r="A4087">
        <v>2013</v>
      </c>
      <c r="B4087">
        <v>5</v>
      </c>
      <c r="C4087">
        <v>86</v>
      </c>
      <c r="D4087" t="s">
        <v>484</v>
      </c>
      <c r="E4087" t="s">
        <v>485</v>
      </c>
      <c r="F4087">
        <v>2011</v>
      </c>
      <c r="G4087">
        <f t="shared" si="379"/>
        <v>0.10783277320343841</v>
      </c>
      <c r="H4087">
        <f t="shared" si="380"/>
        <v>83</v>
      </c>
      <c r="I4087">
        <f t="shared" si="383"/>
        <v>1.7174300513069052E-5</v>
      </c>
      <c r="J4087">
        <f t="shared" si="383"/>
        <v>1.5268979546903573E-3</v>
      </c>
      <c r="K4087">
        <f t="shared" si="383"/>
        <v>4.6824368179769538E-2</v>
      </c>
      <c r="L4087">
        <f t="shared" si="383"/>
        <v>7.1132238550083202E-2</v>
      </c>
      <c r="M4087">
        <f t="shared" si="383"/>
        <v>9.9239895236788611E-2</v>
      </c>
      <c r="N4087">
        <f t="shared" si="383"/>
        <v>0.10783277320343841</v>
      </c>
    </row>
    <row r="4088" spans="1:14">
      <c r="A4088">
        <v>2013</v>
      </c>
      <c r="B4088">
        <v>5</v>
      </c>
      <c r="C4088">
        <v>87</v>
      </c>
      <c r="D4088" t="s">
        <v>70</v>
      </c>
      <c r="E4088" t="s">
        <v>71</v>
      </c>
      <c r="F4088">
        <v>1999</v>
      </c>
      <c r="G4088">
        <f t="shared" si="379"/>
        <v>0.10721125348377948</v>
      </c>
      <c r="H4088">
        <f t="shared" si="380"/>
        <v>83</v>
      </c>
      <c r="I4088">
        <f t="shared" si="383"/>
        <v>1.7075312365745017E-5</v>
      </c>
      <c r="J4088">
        <f t="shared" si="383"/>
        <v>1.5180973168086203E-3</v>
      </c>
      <c r="K4088">
        <f t="shared" si="383"/>
        <v>4.6554484847274764E-2</v>
      </c>
      <c r="L4088">
        <f t="shared" si="383"/>
        <v>7.0722251051394361E-2</v>
      </c>
      <c r="M4088">
        <f t="shared" si="383"/>
        <v>9.8667902603805091E-2</v>
      </c>
      <c r="N4088">
        <f t="shared" si="383"/>
        <v>0.10721125348377948</v>
      </c>
    </row>
    <row r="4089" spans="1:14">
      <c r="A4089">
        <v>2013</v>
      </c>
      <c r="B4089">
        <v>5</v>
      </c>
      <c r="C4089">
        <v>88</v>
      </c>
      <c r="D4089" t="s">
        <v>54</v>
      </c>
      <c r="E4089" t="s">
        <v>55</v>
      </c>
      <c r="F4089">
        <v>2008</v>
      </c>
      <c r="G4089">
        <f t="shared" si="379"/>
        <v>0.10660035817780521</v>
      </c>
      <c r="H4089">
        <f t="shared" si="380"/>
        <v>83</v>
      </c>
      <c r="I4089">
        <f t="shared" si="383"/>
        <v>1.6978016346592922E-5</v>
      </c>
      <c r="J4089">
        <f t="shared" si="383"/>
        <v>1.5094471192340639E-3</v>
      </c>
      <c r="K4089">
        <f t="shared" si="383"/>
        <v>4.6289214968030672E-2</v>
      </c>
      <c r="L4089">
        <f t="shared" si="383"/>
        <v>7.0319271981648029E-2</v>
      </c>
      <c r="M4089">
        <f t="shared" si="383"/>
        <v>9.8105687756087537E-2</v>
      </c>
      <c r="N4089">
        <f t="shared" si="383"/>
        <v>0.10660035817780521</v>
      </c>
    </row>
    <row r="4090" spans="1:14">
      <c r="A4090">
        <v>2013</v>
      </c>
      <c r="B4090">
        <v>5</v>
      </c>
      <c r="C4090">
        <v>89</v>
      </c>
      <c r="D4090" t="s">
        <v>182</v>
      </c>
      <c r="E4090" t="s">
        <v>183</v>
      </c>
      <c r="G4090">
        <f t="shared" si="379"/>
        <v>0.105999788000636</v>
      </c>
      <c r="H4090">
        <f t="shared" si="380"/>
        <v>83</v>
      </c>
      <c r="I4090">
        <f t="shared" si="383"/>
        <v>1.6882364789135228E-5</v>
      </c>
      <c r="J4090">
        <f t="shared" si="383"/>
        <v>1.500943124131966E-3</v>
      </c>
      <c r="K4090">
        <f t="shared" si="383"/>
        <v>4.6028428583166893E-2</v>
      </c>
      <c r="L4090">
        <f t="shared" si="383"/>
        <v>6.9923103916602822E-2</v>
      </c>
      <c r="M4090">
        <f t="shared" si="383"/>
        <v>9.7552975257892124E-2</v>
      </c>
      <c r="N4090">
        <f t="shared" si="383"/>
        <v>0.105999788000636</v>
      </c>
    </row>
    <row r="4091" spans="1:14">
      <c r="A4091">
        <v>2013</v>
      </c>
      <c r="B4091">
        <v>5</v>
      </c>
      <c r="C4091">
        <v>90</v>
      </c>
      <c r="D4091" t="s">
        <v>80</v>
      </c>
      <c r="E4091" t="s">
        <v>81</v>
      </c>
      <c r="F4091">
        <v>2005</v>
      </c>
      <c r="G4091">
        <f t="shared" si="379"/>
        <v>0.10540925533894598</v>
      </c>
      <c r="H4091">
        <f t="shared" si="380"/>
        <v>83</v>
      </c>
      <c r="I4091">
        <f t="shared" si="383"/>
        <v>1.6788311885798382E-5</v>
      </c>
      <c r="J4091">
        <f t="shared" si="383"/>
        <v>1.4925812589352764E-3</v>
      </c>
      <c r="K4091">
        <f t="shared" si="383"/>
        <v>4.5772000801967333E-2</v>
      </c>
      <c r="L4091">
        <f t="shared" si="383"/>
        <v>6.953355713119555E-2</v>
      </c>
      <c r="M4091">
        <f t="shared" si="383"/>
        <v>9.700950041495679E-2</v>
      </c>
      <c r="N4091">
        <f t="shared" si="383"/>
        <v>0.10540925533894598</v>
      </c>
    </row>
    <row r="4092" spans="1:14">
      <c r="A4092">
        <v>2013</v>
      </c>
      <c r="B4092">
        <v>5</v>
      </c>
      <c r="C4092">
        <v>91</v>
      </c>
      <c r="D4092" t="s">
        <v>86</v>
      </c>
      <c r="E4092" t="s">
        <v>87</v>
      </c>
      <c r="F4092">
        <v>2006</v>
      </c>
      <c r="G4092">
        <f t="shared" si="379"/>
        <v>0.10482848367219183</v>
      </c>
      <c r="H4092">
        <f t="shared" si="380"/>
        <v>83</v>
      </c>
      <c r="I4092">
        <f t="shared" si="383"/>
        <v>1.6695813595733135E-5</v>
      </c>
      <c r="J4092">
        <f t="shared" si="383"/>
        <v>1.484357608149295E-3</v>
      </c>
      <c r="K4092">
        <f t="shared" si="383"/>
        <v>4.5519811550549585E-2</v>
      </c>
      <c r="L4092">
        <f t="shared" si="383"/>
        <v>6.9150449217753068E-2</v>
      </c>
      <c r="M4092">
        <f t="shared" si="383"/>
        <v>9.6475008741850679E-2</v>
      </c>
      <c r="N4092">
        <f t="shared" si="383"/>
        <v>0.10482848367219183</v>
      </c>
    </row>
    <row r="4093" spans="1:14">
      <c r="A4093">
        <v>2013</v>
      </c>
      <c r="B4093">
        <v>5</v>
      </c>
      <c r="C4093">
        <v>92</v>
      </c>
      <c r="D4093" t="s">
        <v>132</v>
      </c>
      <c r="E4093" t="s">
        <v>133</v>
      </c>
      <c r="F4093">
        <v>1994</v>
      </c>
      <c r="G4093">
        <f t="shared" si="379"/>
        <v>0.10425720702853739</v>
      </c>
      <c r="H4093">
        <f t="shared" si="380"/>
        <v>83</v>
      </c>
      <c r="I4093">
        <f t="shared" si="383"/>
        <v>1.6604827558160785E-5</v>
      </c>
      <c r="J4093">
        <f t="shared" si="383"/>
        <v>1.4762684056476335E-3</v>
      </c>
      <c r="K4093">
        <f t="shared" si="383"/>
        <v>4.5271745335610347E-2</v>
      </c>
      <c r="L4093">
        <f t="shared" si="383"/>
        <v>6.8773604727091084E-2</v>
      </c>
      <c r="M4093">
        <f t="shared" si="383"/>
        <v>9.5949255461254504E-2</v>
      </c>
      <c r="N4093">
        <f t="shared" si="383"/>
        <v>0.10425720702853739</v>
      </c>
    </row>
    <row r="4094" spans="1:14">
      <c r="A4094">
        <v>2013</v>
      </c>
      <c r="B4094">
        <v>5</v>
      </c>
      <c r="C4094">
        <v>93</v>
      </c>
      <c r="D4094" t="s">
        <v>34</v>
      </c>
      <c r="E4094" t="s">
        <v>35</v>
      </c>
      <c r="F4094">
        <v>2009</v>
      </c>
      <c r="G4094">
        <f t="shared" si="379"/>
        <v>0.10369516947304253</v>
      </c>
      <c r="H4094">
        <f t="shared" si="380"/>
        <v>83</v>
      </c>
      <c r="I4094">
        <f t="shared" si="383"/>
        <v>1.6515313010858095E-5</v>
      </c>
      <c r="J4094">
        <f t="shared" si="383"/>
        <v>1.4683100274250386E-3</v>
      </c>
      <c r="K4094">
        <f t="shared" si="383"/>
        <v>4.5027691022180988E-2</v>
      </c>
      <c r="L4094">
        <f t="shared" si="383"/>
        <v>6.8402854830896337E-2</v>
      </c>
      <c r="M4094">
        <f t="shared" si="383"/>
        <v>9.5432005032934156E-2</v>
      </c>
      <c r="N4094">
        <f t="shared" si="383"/>
        <v>0.10369516947304253</v>
      </c>
    </row>
    <row r="4095" spans="1:14">
      <c r="A4095">
        <v>2013</v>
      </c>
      <c r="B4095">
        <v>5</v>
      </c>
      <c r="C4095">
        <v>94</v>
      </c>
      <c r="D4095" t="s">
        <v>88</v>
      </c>
      <c r="E4095" t="s">
        <v>89</v>
      </c>
      <c r="F4095">
        <v>2004</v>
      </c>
      <c r="G4095">
        <f t="shared" si="379"/>
        <v>0.10314212462587934</v>
      </c>
      <c r="H4095">
        <f t="shared" si="380"/>
        <v>83</v>
      </c>
      <c r="I4095">
        <f t="shared" si="383"/>
        <v>1.6427230713424589E-5</v>
      </c>
      <c r="J4095">
        <f t="shared" si="383"/>
        <v>1.4604789847753946E-3</v>
      </c>
      <c r="K4095">
        <f t="shared" si="383"/>
        <v>4.4787541624421938E-2</v>
      </c>
      <c r="L4095">
        <f t="shared" si="383"/>
        <v>6.8038037003916335E-2</v>
      </c>
      <c r="M4095">
        <f t="shared" si="383"/>
        <v>9.4923030710348785E-2</v>
      </c>
      <c r="N4095">
        <f t="shared" si="383"/>
        <v>0.10314212462587934</v>
      </c>
    </row>
    <row r="4096" spans="1:14">
      <c r="A4096">
        <v>2013</v>
      </c>
      <c r="B4096">
        <v>5</v>
      </c>
      <c r="C4096">
        <v>95</v>
      </c>
      <c r="D4096" t="s">
        <v>590</v>
      </c>
      <c r="E4096" t="s">
        <v>591</v>
      </c>
      <c r="F4096">
        <v>2012</v>
      </c>
      <c r="G4096">
        <f t="shared" si="379"/>
        <v>0.10259783520851541</v>
      </c>
      <c r="H4096">
        <f t="shared" si="380"/>
        <v>83</v>
      </c>
      <c r="I4096">
        <f t="shared" si="383"/>
        <v>1.6340542875004115E-5</v>
      </c>
      <c r="J4096">
        <f t="shared" si="383"/>
        <v>1.4527719178657392E-3</v>
      </c>
      <c r="K4096">
        <f t="shared" si="383"/>
        <v>4.4551194108561259E-2</v>
      </c>
      <c r="L4096">
        <f t="shared" si="383"/>
        <v>6.7678994724597652E-2</v>
      </c>
      <c r="M4096">
        <f t="shared" si="383"/>
        <v>9.442211412299753E-2</v>
      </c>
      <c r="N4096">
        <f t="shared" si="383"/>
        <v>0.10259783520851541</v>
      </c>
    </row>
    <row r="4097" spans="1:14">
      <c r="A4097">
        <v>2013</v>
      </c>
      <c r="B4097">
        <v>5</v>
      </c>
      <c r="C4097">
        <v>96</v>
      </c>
      <c r="D4097" t="s">
        <v>292</v>
      </c>
      <c r="E4097" t="s">
        <v>293</v>
      </c>
      <c r="F4097">
        <v>1876</v>
      </c>
      <c r="G4097">
        <f t="shared" si="379"/>
        <v>0.10206207261596577</v>
      </c>
      <c r="H4097">
        <f t="shared" si="380"/>
        <v>83</v>
      </c>
      <c r="I4097">
        <f t="shared" si="383"/>
        <v>1.6255213086158296E-5</v>
      </c>
      <c r="J4097">
        <f t="shared" si="383"/>
        <v>1.4451855896794067E-3</v>
      </c>
      <c r="K4097">
        <f t="shared" si="383"/>
        <v>4.4318549207153009E-2</v>
      </c>
      <c r="L4097">
        <f t="shared" si="383"/>
        <v>6.7325577192920594E-2</v>
      </c>
      <c r="M4097">
        <f t="shared" si="383"/>
        <v>9.3929044882757301E-2</v>
      </c>
      <c r="N4097">
        <f t="shared" si="383"/>
        <v>0.10206207261596577</v>
      </c>
    </row>
    <row r="4098" spans="1:14">
      <c r="A4098">
        <v>2013</v>
      </c>
      <c r="B4098">
        <v>5</v>
      </c>
      <c r="C4098">
        <v>97</v>
      </c>
      <c r="D4098" t="s">
        <v>614</v>
      </c>
      <c r="E4098" t="s">
        <v>615</v>
      </c>
      <c r="F4098">
        <v>2008</v>
      </c>
      <c r="G4098">
        <f t="shared" si="379"/>
        <v>0.10153461651336192</v>
      </c>
      <c r="H4098">
        <f t="shared" si="380"/>
        <v>83</v>
      </c>
      <c r="I4098">
        <f t="shared" ref="I4098:N4113" si="384">$G4098*(I$1^$H4098)</f>
        <v>1.6171206254612929E-5</v>
      </c>
      <c r="J4098">
        <f t="shared" si="384"/>
        <v>1.437716880303498E-3</v>
      </c>
      <c r="K4098">
        <f t="shared" si="384"/>
        <v>4.4089511243894902E-2</v>
      </c>
      <c r="L4098">
        <f t="shared" si="384"/>
        <v>6.6977639064274577E-2</v>
      </c>
      <c r="M4098">
        <f t="shared" si="384"/>
        <v>9.3443620212600137E-2</v>
      </c>
      <c r="N4098">
        <f t="shared" si="384"/>
        <v>0.10153461651336192</v>
      </c>
    </row>
    <row r="4099" spans="1:14">
      <c r="A4099">
        <v>2013</v>
      </c>
      <c r="B4099">
        <v>5</v>
      </c>
      <c r="C4099">
        <v>98</v>
      </c>
      <c r="D4099" t="s">
        <v>616</v>
      </c>
      <c r="E4099" t="s">
        <v>617</v>
      </c>
      <c r="F4099">
        <v>2013</v>
      </c>
      <c r="G4099">
        <f t="shared" ref="G4099:G4162" si="385">1/SQRT(C4099)</f>
        <v>0.10101525445522107</v>
      </c>
      <c r="H4099">
        <f t="shared" ref="H4099:H4162" si="386">(2020*12+4)-(A4099*12+B4099)</f>
        <v>83</v>
      </c>
      <c r="I4099">
        <f t="shared" si="384"/>
        <v>1.60884885446198E-5</v>
      </c>
      <c r="J4099">
        <f t="shared" si="384"/>
        <v>1.4303627815377828E-3</v>
      </c>
      <c r="K4099">
        <f t="shared" si="384"/>
        <v>4.386398796830307E-2</v>
      </c>
      <c r="L4099">
        <f t="shared" si="384"/>
        <v>6.6635040198307932E-2</v>
      </c>
      <c r="M4099">
        <f t="shared" si="384"/>
        <v>9.2965644596201755E-2</v>
      </c>
      <c r="N4099">
        <f t="shared" si="384"/>
        <v>0.10101525445522107</v>
      </c>
    </row>
    <row r="4100" spans="1:14">
      <c r="A4100">
        <v>2013</v>
      </c>
      <c r="B4100">
        <v>5</v>
      </c>
      <c r="C4100">
        <v>99</v>
      </c>
      <c r="D4100" t="s">
        <v>430</v>
      </c>
      <c r="E4100" t="s">
        <v>431</v>
      </c>
      <c r="F4100">
        <v>2011</v>
      </c>
      <c r="G4100">
        <f t="shared" si="385"/>
        <v>0.10050378152592121</v>
      </c>
      <c r="H4100">
        <f t="shared" si="386"/>
        <v>83</v>
      </c>
      <c r="I4100">
        <f t="shared" si="384"/>
        <v>1.6007027319695881E-5</v>
      </c>
      <c r="J4100">
        <f t="shared" si="384"/>
        <v>1.4231203918038747E-3</v>
      </c>
      <c r="K4100">
        <f t="shared" si="384"/>
        <v>4.3641890399595103E-2</v>
      </c>
      <c r="L4100">
        <f t="shared" si="384"/>
        <v>6.6297645421766027E-2</v>
      </c>
      <c r="M4100">
        <f t="shared" si="384"/>
        <v>9.2494929447066068E-2</v>
      </c>
      <c r="N4100">
        <f t="shared" si="384"/>
        <v>0.10050378152592121</v>
      </c>
    </row>
    <row r="4101" spans="1:14">
      <c r="A4101">
        <v>2013</v>
      </c>
      <c r="B4101">
        <v>5</v>
      </c>
      <c r="C4101">
        <v>100</v>
      </c>
      <c r="D4101" t="s">
        <v>124</v>
      </c>
      <c r="E4101" t="s">
        <v>125</v>
      </c>
      <c r="F4101">
        <v>1800</v>
      </c>
      <c r="G4101">
        <f t="shared" si="385"/>
        <v>0.1</v>
      </c>
      <c r="H4101">
        <f t="shared" si="386"/>
        <v>83</v>
      </c>
      <c r="I4101">
        <f t="shared" si="384"/>
        <v>1.5926791088519852E-5</v>
      </c>
      <c r="J4101">
        <f t="shared" si="384"/>
        <v>1.4159869113351061E-3</v>
      </c>
      <c r="K4101">
        <f t="shared" si="384"/>
        <v>4.3423132679181131E-2</v>
      </c>
      <c r="L4101">
        <f t="shared" si="384"/>
        <v>6.5965324304406422E-2</v>
      </c>
      <c r="M4101">
        <f t="shared" si="384"/>
        <v>9.2031292795893893E-2</v>
      </c>
      <c r="N4101">
        <f t="shared" si="384"/>
        <v>0.1</v>
      </c>
    </row>
    <row r="4102" spans="1:14">
      <c r="A4102">
        <v>2013</v>
      </c>
      <c r="B4102">
        <v>6</v>
      </c>
      <c r="C4102">
        <v>1</v>
      </c>
      <c r="D4102" t="s">
        <v>300</v>
      </c>
      <c r="E4102" t="s">
        <v>301</v>
      </c>
      <c r="F4102">
        <v>2010</v>
      </c>
      <c r="G4102">
        <f t="shared" si="385"/>
        <v>1</v>
      </c>
      <c r="H4102">
        <f t="shared" si="386"/>
        <v>82</v>
      </c>
      <c r="I4102">
        <f t="shared" si="384"/>
        <v>1.7696434542799832E-4</v>
      </c>
      <c r="J4102">
        <f t="shared" si="384"/>
        <v>1.49051253824748E-2</v>
      </c>
      <c r="K4102">
        <f t="shared" si="384"/>
        <v>0.43861750180991049</v>
      </c>
      <c r="L4102">
        <f t="shared" si="384"/>
        <v>0.66296808346137104</v>
      </c>
      <c r="M4102">
        <f t="shared" si="384"/>
        <v>0.92123416212106002</v>
      </c>
      <c r="N4102">
        <f t="shared" si="384"/>
        <v>1</v>
      </c>
    </row>
    <row r="4103" spans="1:14">
      <c r="A4103">
        <v>2013</v>
      </c>
      <c r="B4103">
        <v>6</v>
      </c>
      <c r="C4103">
        <v>2</v>
      </c>
      <c r="D4103" t="s">
        <v>386</v>
      </c>
      <c r="E4103" t="s">
        <v>387</v>
      </c>
      <c r="F4103">
        <v>2011</v>
      </c>
      <c r="G4103">
        <f t="shared" si="385"/>
        <v>0.70710678118654746</v>
      </c>
      <c r="H4103">
        <f t="shared" si="386"/>
        <v>82</v>
      </c>
      <c r="I4103">
        <f t="shared" si="384"/>
        <v>1.251326886803762E-4</v>
      </c>
      <c r="J4103">
        <f t="shared" si="384"/>
        <v>1.0539515232383664E-2</v>
      </c>
      <c r="K4103">
        <f t="shared" si="384"/>
        <v>0.31014940987689049</v>
      </c>
      <c r="L4103">
        <f t="shared" si="384"/>
        <v>0.46878922752578445</v>
      </c>
      <c r="M4103">
        <f t="shared" si="384"/>
        <v>0.65141092309650883</v>
      </c>
      <c r="N4103">
        <f t="shared" si="384"/>
        <v>0.70710678118654746</v>
      </c>
    </row>
    <row r="4104" spans="1:14">
      <c r="A4104">
        <v>2013</v>
      </c>
      <c r="B4104">
        <v>6</v>
      </c>
      <c r="C4104">
        <v>3</v>
      </c>
      <c r="D4104" t="s">
        <v>550</v>
      </c>
      <c r="E4104" t="s">
        <v>551</v>
      </c>
      <c r="F4104">
        <v>2012</v>
      </c>
      <c r="G4104">
        <f t="shared" si="385"/>
        <v>0.57735026918962584</v>
      </c>
      <c r="H4104">
        <f t="shared" si="386"/>
        <v>82</v>
      </c>
      <c r="I4104">
        <f t="shared" si="384"/>
        <v>1.0217041246982077E-4</v>
      </c>
      <c r="J4104">
        <f t="shared" si="384"/>
        <v>8.60547815187695E-3</v>
      </c>
      <c r="K4104">
        <f t="shared" si="384"/>
        <v>0.25323593274123302</v>
      </c>
      <c r="L4104">
        <f t="shared" si="384"/>
        <v>0.38276480145055292</v>
      </c>
      <c r="M4104">
        <f t="shared" si="384"/>
        <v>0.53187479148727346</v>
      </c>
      <c r="N4104">
        <f t="shared" si="384"/>
        <v>0.57735026918962584</v>
      </c>
    </row>
    <row r="4105" spans="1:14">
      <c r="A4105">
        <v>2013</v>
      </c>
      <c r="B4105">
        <v>6</v>
      </c>
      <c r="C4105">
        <v>4</v>
      </c>
      <c r="D4105" t="s">
        <v>6</v>
      </c>
      <c r="E4105" t="s">
        <v>7</v>
      </c>
      <c r="F4105">
        <v>2008</v>
      </c>
      <c r="G4105">
        <f t="shared" si="385"/>
        <v>0.5</v>
      </c>
      <c r="H4105">
        <f t="shared" si="386"/>
        <v>82</v>
      </c>
      <c r="I4105">
        <f t="shared" si="384"/>
        <v>8.848217271399916E-5</v>
      </c>
      <c r="J4105">
        <f t="shared" si="384"/>
        <v>7.4525626912374E-3</v>
      </c>
      <c r="K4105">
        <f t="shared" si="384"/>
        <v>0.21930875090495525</v>
      </c>
      <c r="L4105">
        <f t="shared" si="384"/>
        <v>0.33148404173068552</v>
      </c>
      <c r="M4105">
        <f t="shared" si="384"/>
        <v>0.46061708106053001</v>
      </c>
      <c r="N4105">
        <f t="shared" si="384"/>
        <v>0.5</v>
      </c>
    </row>
    <row r="4106" spans="1:14">
      <c r="A4106">
        <v>2013</v>
      </c>
      <c r="B4106">
        <v>6</v>
      </c>
      <c r="C4106">
        <v>5</v>
      </c>
      <c r="D4106" t="s">
        <v>8</v>
      </c>
      <c r="E4106" t="s">
        <v>9</v>
      </c>
      <c r="F4106">
        <v>2007</v>
      </c>
      <c r="G4106">
        <f t="shared" si="385"/>
        <v>0.44721359549995793</v>
      </c>
      <c r="H4106">
        <f t="shared" si="386"/>
        <v>82</v>
      </c>
      <c r="I4106">
        <f t="shared" si="384"/>
        <v>7.9140861194151667E-5</v>
      </c>
      <c r="J4106">
        <f t="shared" si="384"/>
        <v>6.6657747136742405E-3</v>
      </c>
      <c r="K4106">
        <f t="shared" si="384"/>
        <v>0.19615571003361937</v>
      </c>
      <c r="L4106">
        <f t="shared" si="384"/>
        <v>0.29648834030647592</v>
      </c>
      <c r="M4106">
        <f t="shared" si="384"/>
        <v>0.41198844193955042</v>
      </c>
      <c r="N4106">
        <f t="shared" si="384"/>
        <v>0.44721359549995793</v>
      </c>
    </row>
    <row r="4107" spans="1:14">
      <c r="A4107">
        <v>2013</v>
      </c>
      <c r="B4107">
        <v>6</v>
      </c>
      <c r="C4107">
        <v>6</v>
      </c>
      <c r="D4107" t="s">
        <v>560</v>
      </c>
      <c r="E4107" t="s">
        <v>561</v>
      </c>
      <c r="F4107">
        <v>2012</v>
      </c>
      <c r="G4107">
        <f t="shared" si="385"/>
        <v>0.40824829046386307</v>
      </c>
      <c r="H4107">
        <f t="shared" si="386"/>
        <v>82</v>
      </c>
      <c r="I4107">
        <f t="shared" si="384"/>
        <v>7.2245391494036852E-5</v>
      </c>
      <c r="J4107">
        <f t="shared" si="384"/>
        <v>6.0849919565448708E-3</v>
      </c>
      <c r="K4107">
        <f t="shared" si="384"/>
        <v>0.17906484528142633</v>
      </c>
      <c r="L4107">
        <f t="shared" si="384"/>
        <v>0.2706555867052084</v>
      </c>
      <c r="M4107">
        <f t="shared" si="384"/>
        <v>0.37609227180283206</v>
      </c>
      <c r="N4107">
        <f t="shared" si="384"/>
        <v>0.40824829046386307</v>
      </c>
    </row>
    <row r="4108" spans="1:14">
      <c r="A4108">
        <v>2013</v>
      </c>
      <c r="B4108">
        <v>6</v>
      </c>
      <c r="C4108">
        <v>7</v>
      </c>
      <c r="D4108" t="s">
        <v>532</v>
      </c>
      <c r="E4108" t="s">
        <v>533</v>
      </c>
      <c r="F4108">
        <v>2012</v>
      </c>
      <c r="G4108">
        <f t="shared" si="385"/>
        <v>0.3779644730092272</v>
      </c>
      <c r="H4108">
        <f t="shared" si="386"/>
        <v>82</v>
      </c>
      <c r="I4108">
        <f t="shared" si="384"/>
        <v>6.6886235561116223E-5</v>
      </c>
      <c r="J4108">
        <f t="shared" si="384"/>
        <v>5.6336078603235439E-3</v>
      </c>
      <c r="K4108">
        <f t="shared" si="384"/>
        <v>0.16578183292420656</v>
      </c>
      <c r="L4108">
        <f t="shared" si="384"/>
        <v>0.25057838228741447</v>
      </c>
      <c r="M4108">
        <f t="shared" si="384"/>
        <v>0.34819378460418343</v>
      </c>
      <c r="N4108">
        <f t="shared" si="384"/>
        <v>0.3779644730092272</v>
      </c>
    </row>
    <row r="4109" spans="1:14">
      <c r="A4109">
        <v>2013</v>
      </c>
      <c r="B4109">
        <v>6</v>
      </c>
      <c r="C4109">
        <v>8</v>
      </c>
      <c r="D4109" t="s">
        <v>16</v>
      </c>
      <c r="E4109" t="s">
        <v>17</v>
      </c>
      <c r="F4109">
        <v>2000</v>
      </c>
      <c r="G4109">
        <f t="shared" si="385"/>
        <v>0.35355339059327373</v>
      </c>
      <c r="H4109">
        <f t="shared" si="386"/>
        <v>82</v>
      </c>
      <c r="I4109">
        <f t="shared" si="384"/>
        <v>6.2566344340188101E-5</v>
      </c>
      <c r="J4109">
        <f t="shared" si="384"/>
        <v>5.2697576161918318E-3</v>
      </c>
      <c r="K4109">
        <f t="shared" si="384"/>
        <v>0.15507470493844525</v>
      </c>
      <c r="L4109">
        <f t="shared" si="384"/>
        <v>0.23439461376289222</v>
      </c>
      <c r="M4109">
        <f t="shared" si="384"/>
        <v>0.32570546154825442</v>
      </c>
      <c r="N4109">
        <f t="shared" si="384"/>
        <v>0.35355339059327373</v>
      </c>
    </row>
    <row r="4110" spans="1:14">
      <c r="A4110">
        <v>2013</v>
      </c>
      <c r="B4110">
        <v>6</v>
      </c>
      <c r="C4110">
        <v>9</v>
      </c>
      <c r="D4110" t="s">
        <v>554</v>
      </c>
      <c r="E4110" t="s">
        <v>555</v>
      </c>
      <c r="F4110">
        <v>2012</v>
      </c>
      <c r="G4110">
        <f t="shared" si="385"/>
        <v>0.33333333333333331</v>
      </c>
      <c r="H4110">
        <f t="shared" si="386"/>
        <v>82</v>
      </c>
      <c r="I4110">
        <f t="shared" si="384"/>
        <v>5.8988115142666104E-5</v>
      </c>
      <c r="J4110">
        <f t="shared" si="384"/>
        <v>4.9683751274915994E-3</v>
      </c>
      <c r="K4110">
        <f t="shared" si="384"/>
        <v>0.14620583393663683</v>
      </c>
      <c r="L4110">
        <f t="shared" si="384"/>
        <v>0.22098936115379034</v>
      </c>
      <c r="M4110">
        <f t="shared" si="384"/>
        <v>0.30707805404035332</v>
      </c>
      <c r="N4110">
        <f t="shared" si="384"/>
        <v>0.33333333333333331</v>
      </c>
    </row>
    <row r="4111" spans="1:14">
      <c r="A4111">
        <v>2013</v>
      </c>
      <c r="B4111">
        <v>6</v>
      </c>
      <c r="C4111">
        <v>10</v>
      </c>
      <c r="D4111" t="s">
        <v>494</v>
      </c>
      <c r="E4111" t="s">
        <v>495</v>
      </c>
      <c r="F4111">
        <v>2012</v>
      </c>
      <c r="G4111">
        <f t="shared" si="385"/>
        <v>0.31622776601683794</v>
      </c>
      <c r="H4111">
        <f t="shared" si="386"/>
        <v>82</v>
      </c>
      <c r="I4111">
        <f t="shared" si="384"/>
        <v>5.5961039619327935E-5</v>
      </c>
      <c r="J4111">
        <f t="shared" si="384"/>
        <v>4.7134145019008733E-3</v>
      </c>
      <c r="K4111">
        <f t="shared" si="384"/>
        <v>0.13870303273323437</v>
      </c>
      <c r="L4111">
        <f t="shared" si="384"/>
        <v>0.20964891597345392</v>
      </c>
      <c r="M4111">
        <f t="shared" si="384"/>
        <v>0.29131982106593629</v>
      </c>
      <c r="N4111">
        <f t="shared" si="384"/>
        <v>0.31622776601683794</v>
      </c>
    </row>
    <row r="4112" spans="1:14">
      <c r="A4112">
        <v>2013</v>
      </c>
      <c r="B4112">
        <v>6</v>
      </c>
      <c r="C4112">
        <v>11</v>
      </c>
      <c r="D4112" t="s">
        <v>548</v>
      </c>
      <c r="E4112" t="s">
        <v>549</v>
      </c>
      <c r="F4112">
        <v>2010</v>
      </c>
      <c r="G4112">
        <f t="shared" si="385"/>
        <v>0.30151134457776363</v>
      </c>
      <c r="H4112">
        <f t="shared" si="386"/>
        <v>82</v>
      </c>
      <c r="I4112">
        <f t="shared" si="384"/>
        <v>5.3356757732319593E-5</v>
      </c>
      <c r="J4112">
        <f t="shared" si="384"/>
        <v>4.49406439517013E-3</v>
      </c>
      <c r="K4112">
        <f t="shared" si="384"/>
        <v>0.13224815272604579</v>
      </c>
      <c r="L4112">
        <f t="shared" si="384"/>
        <v>0.19989239825658101</v>
      </c>
      <c r="M4112">
        <f t="shared" si="384"/>
        <v>0.27776255089209029</v>
      </c>
      <c r="N4112">
        <f t="shared" si="384"/>
        <v>0.30151134457776363</v>
      </c>
    </row>
    <row r="4113" spans="1:14">
      <c r="A4113">
        <v>2013</v>
      </c>
      <c r="B4113">
        <v>6</v>
      </c>
      <c r="C4113">
        <v>12</v>
      </c>
      <c r="D4113" t="s">
        <v>10</v>
      </c>
      <c r="E4113" t="s">
        <v>11</v>
      </c>
      <c r="F4113">
        <v>2008</v>
      </c>
      <c r="G4113">
        <f t="shared" si="385"/>
        <v>0.28867513459481292</v>
      </c>
      <c r="H4113">
        <f t="shared" si="386"/>
        <v>82</v>
      </c>
      <c r="I4113">
        <f t="shared" si="384"/>
        <v>5.1085206234910385E-5</v>
      </c>
      <c r="J4113">
        <f t="shared" si="384"/>
        <v>4.302739075938475E-3</v>
      </c>
      <c r="K4113">
        <f t="shared" si="384"/>
        <v>0.12661796637061651</v>
      </c>
      <c r="L4113">
        <f t="shared" si="384"/>
        <v>0.19138240072527646</v>
      </c>
      <c r="M4113">
        <f t="shared" si="384"/>
        <v>0.26593739574363673</v>
      </c>
      <c r="N4113">
        <f t="shared" si="384"/>
        <v>0.28867513459481292</v>
      </c>
    </row>
    <row r="4114" spans="1:14">
      <c r="A4114">
        <v>2013</v>
      </c>
      <c r="B4114">
        <v>6</v>
      </c>
      <c r="C4114">
        <v>13</v>
      </c>
      <c r="D4114" t="s">
        <v>374</v>
      </c>
      <c r="E4114" t="s">
        <v>375</v>
      </c>
      <c r="F4114">
        <v>2011</v>
      </c>
      <c r="G4114">
        <f t="shared" si="385"/>
        <v>0.27735009811261457</v>
      </c>
      <c r="H4114">
        <f t="shared" si="386"/>
        <v>82</v>
      </c>
      <c r="I4114">
        <f t="shared" ref="I4114:N4129" si="387">$G4114*(I$1^$H4114)</f>
        <v>4.9081078566889953E-5</v>
      </c>
      <c r="J4114">
        <f t="shared" si="387"/>
        <v>4.1339379872102075E-3</v>
      </c>
      <c r="K4114">
        <f t="shared" si="387"/>
        <v>0.12165060716088857</v>
      </c>
      <c r="L4114">
        <f t="shared" si="387"/>
        <v>0.18387426299354331</v>
      </c>
      <c r="M4114">
        <f t="shared" si="387"/>
        <v>0.25550438524896829</v>
      </c>
      <c r="N4114">
        <f t="shared" si="387"/>
        <v>0.27735009811261457</v>
      </c>
    </row>
    <row r="4115" spans="1:14">
      <c r="A4115">
        <v>2013</v>
      </c>
      <c r="B4115">
        <v>6</v>
      </c>
      <c r="C4115">
        <v>14</v>
      </c>
      <c r="D4115" t="s">
        <v>14</v>
      </c>
      <c r="E4115" t="s">
        <v>15</v>
      </c>
      <c r="F4115">
        <v>2007</v>
      </c>
      <c r="G4115">
        <f t="shared" si="385"/>
        <v>0.2672612419124244</v>
      </c>
      <c r="H4115">
        <f t="shared" si="386"/>
        <v>82</v>
      </c>
      <c r="I4115">
        <f t="shared" si="387"/>
        <v>4.7295710733306091E-5</v>
      </c>
      <c r="J4115">
        <f t="shared" si="387"/>
        <v>3.9835623205806145E-3</v>
      </c>
      <c r="K4115">
        <f t="shared" si="387"/>
        <v>0.11722545825824174</v>
      </c>
      <c r="L4115">
        <f t="shared" si="387"/>
        <v>0.17718567333418586</v>
      </c>
      <c r="M4115">
        <f t="shared" si="387"/>
        <v>0.24621018626062621</v>
      </c>
      <c r="N4115">
        <f t="shared" si="387"/>
        <v>0.2672612419124244</v>
      </c>
    </row>
    <row r="4116" spans="1:14">
      <c r="A4116">
        <v>2013</v>
      </c>
      <c r="B4116">
        <v>6</v>
      </c>
      <c r="C4116">
        <v>15</v>
      </c>
      <c r="D4116" t="s">
        <v>18</v>
      </c>
      <c r="E4116" t="s">
        <v>19</v>
      </c>
      <c r="F4116">
        <v>1995</v>
      </c>
      <c r="G4116">
        <f t="shared" si="385"/>
        <v>0.2581988897471611</v>
      </c>
      <c r="H4116">
        <f t="shared" si="386"/>
        <v>82</v>
      </c>
      <c r="I4116">
        <f t="shared" si="387"/>
        <v>4.5691997514342272E-5</v>
      </c>
      <c r="J4116">
        <f t="shared" si="387"/>
        <v>3.8484868252972233E-3</v>
      </c>
      <c r="K4116">
        <f t="shared" si="387"/>
        <v>0.11325055199099231</v>
      </c>
      <c r="L4116">
        <f t="shared" si="387"/>
        <v>0.17117762308752923</v>
      </c>
      <c r="M4116">
        <f t="shared" si="387"/>
        <v>0.23786163785681391</v>
      </c>
      <c r="N4116">
        <f t="shared" si="387"/>
        <v>0.2581988897471611</v>
      </c>
    </row>
    <row r="4117" spans="1:14">
      <c r="A4117">
        <v>2013</v>
      </c>
      <c r="B4117">
        <v>6</v>
      </c>
      <c r="C4117">
        <v>16</v>
      </c>
      <c r="D4117" t="s">
        <v>28</v>
      </c>
      <c r="E4117" t="s">
        <v>29</v>
      </c>
      <c r="F4117">
        <v>2004</v>
      </c>
      <c r="G4117">
        <f t="shared" si="385"/>
        <v>0.25</v>
      </c>
      <c r="H4117">
        <f t="shared" si="386"/>
        <v>82</v>
      </c>
      <c r="I4117">
        <f t="shared" si="387"/>
        <v>4.424108635699958E-5</v>
      </c>
      <c r="J4117">
        <f t="shared" si="387"/>
        <v>3.7262813456187E-3</v>
      </c>
      <c r="K4117">
        <f t="shared" si="387"/>
        <v>0.10965437545247762</v>
      </c>
      <c r="L4117">
        <f t="shared" si="387"/>
        <v>0.16574202086534276</v>
      </c>
      <c r="M4117">
        <f t="shared" si="387"/>
        <v>0.230308540530265</v>
      </c>
      <c r="N4117">
        <f t="shared" si="387"/>
        <v>0.25</v>
      </c>
    </row>
    <row r="4118" spans="1:14">
      <c r="A4118">
        <v>2013</v>
      </c>
      <c r="B4118">
        <v>6</v>
      </c>
      <c r="C4118">
        <v>17</v>
      </c>
      <c r="D4118" t="s">
        <v>534</v>
      </c>
      <c r="E4118" t="s">
        <v>535</v>
      </c>
      <c r="F4118">
        <v>2012</v>
      </c>
      <c r="G4118">
        <f t="shared" si="385"/>
        <v>0.24253562503633297</v>
      </c>
      <c r="H4118">
        <f t="shared" si="386"/>
        <v>82</v>
      </c>
      <c r="I4118">
        <f t="shared" si="387"/>
        <v>4.2920158127525108E-5</v>
      </c>
      <c r="J4118">
        <f t="shared" si="387"/>
        <v>3.6150239008834371E-3</v>
      </c>
      <c r="K4118">
        <f t="shared" si="387"/>
        <v>0.10638036995334155</v>
      </c>
      <c r="L4118">
        <f t="shared" si="387"/>
        <v>0.16079337850144337</v>
      </c>
      <c r="M4118">
        <f t="shared" si="387"/>
        <v>0.2234321033148538</v>
      </c>
      <c r="N4118">
        <f t="shared" si="387"/>
        <v>0.24253562503633297</v>
      </c>
    </row>
    <row r="4119" spans="1:14">
      <c r="A4119">
        <v>2013</v>
      </c>
      <c r="B4119">
        <v>6</v>
      </c>
      <c r="C4119">
        <v>18</v>
      </c>
      <c r="D4119" t="s">
        <v>310</v>
      </c>
      <c r="E4119" t="s">
        <v>311</v>
      </c>
      <c r="F4119">
        <v>2009</v>
      </c>
      <c r="G4119">
        <f t="shared" si="385"/>
        <v>0.23570226039551587</v>
      </c>
      <c r="H4119">
        <f t="shared" si="386"/>
        <v>82</v>
      </c>
      <c r="I4119">
        <f t="shared" si="387"/>
        <v>4.1710896226792079E-5</v>
      </c>
      <c r="J4119">
        <f t="shared" si="387"/>
        <v>3.5131717441278885E-3</v>
      </c>
      <c r="K4119">
        <f t="shared" si="387"/>
        <v>0.10338313662563017</v>
      </c>
      <c r="L4119">
        <f t="shared" si="387"/>
        <v>0.15626307584192817</v>
      </c>
      <c r="M4119">
        <f t="shared" si="387"/>
        <v>0.21713697436550297</v>
      </c>
      <c r="N4119">
        <f t="shared" si="387"/>
        <v>0.23570226039551587</v>
      </c>
    </row>
    <row r="4120" spans="1:14">
      <c r="A4120">
        <v>2013</v>
      </c>
      <c r="B4120">
        <v>6</v>
      </c>
      <c r="C4120">
        <v>19</v>
      </c>
      <c r="D4120" t="s">
        <v>464</v>
      </c>
      <c r="E4120" t="s">
        <v>465</v>
      </c>
      <c r="F4120">
        <v>2011</v>
      </c>
      <c r="G4120">
        <f t="shared" si="385"/>
        <v>0.22941573387056174</v>
      </c>
      <c r="H4120">
        <f t="shared" si="386"/>
        <v>82</v>
      </c>
      <c r="I4120">
        <f t="shared" si="387"/>
        <v>4.0598405175287825E-5</v>
      </c>
      <c r="J4120">
        <f t="shared" si="387"/>
        <v>3.4194702780531937E-3</v>
      </c>
      <c r="K4120">
        <f t="shared" si="387"/>
        <v>0.10062575606619306</v>
      </c>
      <c r="L4120">
        <f t="shared" si="387"/>
        <v>0.15209530940005025</v>
      </c>
      <c r="M4120">
        <f t="shared" si="387"/>
        <v>0.21134561136963503</v>
      </c>
      <c r="N4120">
        <f t="shared" si="387"/>
        <v>0.22941573387056174</v>
      </c>
    </row>
    <row r="4121" spans="1:14">
      <c r="A4121">
        <v>2013</v>
      </c>
      <c r="B4121">
        <v>6</v>
      </c>
      <c r="C4121">
        <v>20</v>
      </c>
      <c r="D4121" t="s">
        <v>20</v>
      </c>
      <c r="E4121" t="s">
        <v>21</v>
      </c>
      <c r="F4121">
        <v>2004</v>
      </c>
      <c r="G4121">
        <f t="shared" si="385"/>
        <v>0.22360679774997896</v>
      </c>
      <c r="H4121">
        <f t="shared" si="386"/>
        <v>82</v>
      </c>
      <c r="I4121">
        <f t="shared" si="387"/>
        <v>3.9570430597075834E-5</v>
      </c>
      <c r="J4121">
        <f t="shared" si="387"/>
        <v>3.3328873568371203E-3</v>
      </c>
      <c r="K4121">
        <f t="shared" si="387"/>
        <v>9.8077855016809684E-2</v>
      </c>
      <c r="L4121">
        <f t="shared" si="387"/>
        <v>0.14824417015323796</v>
      </c>
      <c r="M4121">
        <f t="shared" si="387"/>
        <v>0.20599422096977521</v>
      </c>
      <c r="N4121">
        <f t="shared" si="387"/>
        <v>0.22360679774997896</v>
      </c>
    </row>
    <row r="4122" spans="1:14">
      <c r="A4122">
        <v>2013</v>
      </c>
      <c r="B4122">
        <v>6</v>
      </c>
      <c r="C4122">
        <v>21</v>
      </c>
      <c r="D4122" t="s">
        <v>22</v>
      </c>
      <c r="E4122" t="s">
        <v>23</v>
      </c>
      <c r="F4122">
        <v>2008</v>
      </c>
      <c r="G4122">
        <f t="shared" si="385"/>
        <v>0.21821789023599239</v>
      </c>
      <c r="H4122">
        <f t="shared" si="386"/>
        <v>82</v>
      </c>
      <c r="I4122">
        <f t="shared" si="387"/>
        <v>3.8616786106291177E-5</v>
      </c>
      <c r="J4122">
        <f t="shared" si="387"/>
        <v>3.2525650146665902E-3</v>
      </c>
      <c r="K4122">
        <f t="shared" si="387"/>
        <v>9.5714185865540244E-2</v>
      </c>
      <c r="L4122">
        <f t="shared" si="387"/>
        <v>0.14467149646673971</v>
      </c>
      <c r="M4122">
        <f t="shared" si="387"/>
        <v>0.20102977527137988</v>
      </c>
      <c r="N4122">
        <f t="shared" si="387"/>
        <v>0.21821789023599239</v>
      </c>
    </row>
    <row r="4123" spans="1:14">
      <c r="A4123">
        <v>2013</v>
      </c>
      <c r="B4123">
        <v>6</v>
      </c>
      <c r="C4123">
        <v>22</v>
      </c>
      <c r="D4123" t="s">
        <v>438</v>
      </c>
      <c r="E4123" t="s">
        <v>439</v>
      </c>
      <c r="F4123">
        <v>2011</v>
      </c>
      <c r="G4123">
        <f t="shared" si="385"/>
        <v>0.21320071635561041</v>
      </c>
      <c r="H4123">
        <f t="shared" si="386"/>
        <v>82</v>
      </c>
      <c r="I4123">
        <f t="shared" si="387"/>
        <v>3.7728925214650935E-5</v>
      </c>
      <c r="J4123">
        <f t="shared" si="387"/>
        <v>3.177783408913819E-3</v>
      </c>
      <c r="K4123">
        <f t="shared" si="387"/>
        <v>9.3513565591981165E-2</v>
      </c>
      <c r="L4123">
        <f t="shared" si="387"/>
        <v>0.14134527031487043</v>
      </c>
      <c r="M4123">
        <f t="shared" si="387"/>
        <v>0.19640778329547054</v>
      </c>
      <c r="N4123">
        <f t="shared" si="387"/>
        <v>0.21320071635561041</v>
      </c>
    </row>
    <row r="4124" spans="1:14">
      <c r="A4124">
        <v>2013</v>
      </c>
      <c r="B4124">
        <v>6</v>
      </c>
      <c r="C4124">
        <v>23</v>
      </c>
      <c r="D4124" t="s">
        <v>244</v>
      </c>
      <c r="E4124" t="s">
        <v>245</v>
      </c>
      <c r="F4124">
        <v>2010</v>
      </c>
      <c r="G4124">
        <f t="shared" si="385"/>
        <v>0.20851441405707477</v>
      </c>
      <c r="H4124">
        <f t="shared" si="386"/>
        <v>82</v>
      </c>
      <c r="I4124">
        <f t="shared" si="387"/>
        <v>3.6899616795912847E-5</v>
      </c>
      <c r="J4124">
        <f t="shared" si="387"/>
        <v>3.1079334855739654E-3</v>
      </c>
      <c r="K4124">
        <f t="shared" si="387"/>
        <v>9.1458071385071421E-2</v>
      </c>
      <c r="L4124">
        <f t="shared" si="387"/>
        <v>0.13823840146148964</v>
      </c>
      <c r="M4124">
        <f t="shared" si="387"/>
        <v>0.19209060152403307</v>
      </c>
      <c r="N4124">
        <f t="shared" si="387"/>
        <v>0.20851441405707477</v>
      </c>
    </row>
    <row r="4125" spans="1:14">
      <c r="A4125">
        <v>2013</v>
      </c>
      <c r="B4125">
        <v>6</v>
      </c>
      <c r="C4125">
        <v>24</v>
      </c>
      <c r="D4125" t="s">
        <v>12</v>
      </c>
      <c r="E4125" t="s">
        <v>13</v>
      </c>
      <c r="F4125">
        <v>2009</v>
      </c>
      <c r="G4125">
        <f t="shared" si="385"/>
        <v>0.20412414523193154</v>
      </c>
      <c r="H4125">
        <f t="shared" si="386"/>
        <v>82</v>
      </c>
      <c r="I4125">
        <f t="shared" si="387"/>
        <v>3.6122695747018426E-5</v>
      </c>
      <c r="J4125">
        <f t="shared" si="387"/>
        <v>3.0424959782724354E-3</v>
      </c>
      <c r="K4125">
        <f t="shared" si="387"/>
        <v>8.9532422640713163E-2</v>
      </c>
      <c r="L4125">
        <f t="shared" si="387"/>
        <v>0.1353277933526042</v>
      </c>
      <c r="M4125">
        <f t="shared" si="387"/>
        <v>0.18804613590141603</v>
      </c>
      <c r="N4125">
        <f t="shared" si="387"/>
        <v>0.20412414523193154</v>
      </c>
    </row>
    <row r="4126" spans="1:14">
      <c r="A4126">
        <v>2013</v>
      </c>
      <c r="B4126">
        <v>6</v>
      </c>
      <c r="C4126">
        <v>25</v>
      </c>
      <c r="D4126" t="s">
        <v>524</v>
      </c>
      <c r="E4126" t="s">
        <v>525</v>
      </c>
      <c r="F4126">
        <v>2012</v>
      </c>
      <c r="G4126">
        <f t="shared" si="385"/>
        <v>0.2</v>
      </c>
      <c r="H4126">
        <f t="shared" si="386"/>
        <v>82</v>
      </c>
      <c r="I4126">
        <f t="shared" si="387"/>
        <v>3.5392869085599665E-5</v>
      </c>
      <c r="J4126">
        <f t="shared" si="387"/>
        <v>2.9810250764949601E-3</v>
      </c>
      <c r="K4126">
        <f t="shared" si="387"/>
        <v>8.7723500361982107E-2</v>
      </c>
      <c r="L4126">
        <f t="shared" si="387"/>
        <v>0.13259361669227421</v>
      </c>
      <c r="M4126">
        <f t="shared" si="387"/>
        <v>0.18424683242421203</v>
      </c>
      <c r="N4126">
        <f t="shared" si="387"/>
        <v>0.2</v>
      </c>
    </row>
    <row r="4127" spans="1:14">
      <c r="A4127">
        <v>2013</v>
      </c>
      <c r="B4127">
        <v>6</v>
      </c>
      <c r="C4127">
        <v>26</v>
      </c>
      <c r="D4127" t="s">
        <v>586</v>
      </c>
      <c r="E4127" t="s">
        <v>587</v>
      </c>
      <c r="F4127">
        <v>2012</v>
      </c>
      <c r="G4127">
        <f t="shared" si="385"/>
        <v>0.19611613513818404</v>
      </c>
      <c r="H4127">
        <f t="shared" si="386"/>
        <v>82</v>
      </c>
      <c r="I4127">
        <f t="shared" si="387"/>
        <v>3.4705563482597598E-5</v>
      </c>
      <c r="J4127">
        <f t="shared" si="387"/>
        <v>2.9231355837610051E-3</v>
      </c>
      <c r="K4127">
        <f t="shared" si="387"/>
        <v>8.6019969258925091E-2</v>
      </c>
      <c r="L4127">
        <f t="shared" si="387"/>
        <v>0.13001873824841312</v>
      </c>
      <c r="M4127">
        <f t="shared" si="387"/>
        <v>0.18066888343244555</v>
      </c>
      <c r="N4127">
        <f t="shared" si="387"/>
        <v>0.19611613513818404</v>
      </c>
    </row>
    <row r="4128" spans="1:14">
      <c r="A4128">
        <v>2013</v>
      </c>
      <c r="B4128">
        <v>6</v>
      </c>
      <c r="C4128">
        <v>27</v>
      </c>
      <c r="D4128" t="s">
        <v>24</v>
      </c>
      <c r="E4128" t="s">
        <v>25</v>
      </c>
      <c r="F4128">
        <v>2002</v>
      </c>
      <c r="G4128">
        <f t="shared" si="385"/>
        <v>0.19245008972987526</v>
      </c>
      <c r="H4128">
        <f t="shared" si="386"/>
        <v>82</v>
      </c>
      <c r="I4128">
        <f t="shared" si="387"/>
        <v>3.4056804156606919E-5</v>
      </c>
      <c r="J4128">
        <f t="shared" si="387"/>
        <v>2.8684927172923165E-3</v>
      </c>
      <c r="K4128">
        <f t="shared" si="387"/>
        <v>8.4411977580410996E-2</v>
      </c>
      <c r="L4128">
        <f t="shared" si="387"/>
        <v>0.12758826715018429</v>
      </c>
      <c r="M4128">
        <f t="shared" si="387"/>
        <v>0.17729159716242446</v>
      </c>
      <c r="N4128">
        <f t="shared" si="387"/>
        <v>0.19245008972987526</v>
      </c>
    </row>
    <row r="4129" spans="1:14">
      <c r="A4129">
        <v>2013</v>
      </c>
      <c r="B4129">
        <v>6</v>
      </c>
      <c r="C4129">
        <v>28</v>
      </c>
      <c r="D4129" t="s">
        <v>544</v>
      </c>
      <c r="E4129" t="s">
        <v>545</v>
      </c>
      <c r="F4129">
        <v>2011</v>
      </c>
      <c r="G4129">
        <f t="shared" si="385"/>
        <v>0.1889822365046136</v>
      </c>
      <c r="H4129">
        <f t="shared" si="386"/>
        <v>82</v>
      </c>
      <c r="I4129">
        <f t="shared" si="387"/>
        <v>3.3443117780558111E-5</v>
      </c>
      <c r="J4129">
        <f t="shared" si="387"/>
        <v>2.8168039301617719E-3</v>
      </c>
      <c r="K4129">
        <f t="shared" si="387"/>
        <v>8.2890916462103281E-2</v>
      </c>
      <c r="L4129">
        <f t="shared" si="387"/>
        <v>0.12528919114370723</v>
      </c>
      <c r="M4129">
        <f t="shared" si="387"/>
        <v>0.17409689230209172</v>
      </c>
      <c r="N4129">
        <f t="shared" si="387"/>
        <v>0.1889822365046136</v>
      </c>
    </row>
    <row r="4130" spans="1:14">
      <c r="A4130">
        <v>2013</v>
      </c>
      <c r="B4130">
        <v>6</v>
      </c>
      <c r="C4130">
        <v>29</v>
      </c>
      <c r="D4130" t="s">
        <v>74</v>
      </c>
      <c r="E4130" t="s">
        <v>75</v>
      </c>
      <c r="F4130">
        <v>2008</v>
      </c>
      <c r="G4130">
        <f t="shared" si="385"/>
        <v>0.18569533817705186</v>
      </c>
      <c r="H4130">
        <f t="shared" si="386"/>
        <v>82</v>
      </c>
      <c r="I4130">
        <f t="shared" ref="I4130:N4145" si="388">$G4130*(I$1^$H4130)</f>
        <v>3.2861453969532772E-5</v>
      </c>
      <c r="J4130">
        <f t="shared" si="388"/>
        <v>2.7678122984700175E-3</v>
      </c>
      <c r="K4130">
        <f t="shared" si="388"/>
        <v>8.144922532896498E-2</v>
      </c>
      <c r="L4130">
        <f t="shared" si="388"/>
        <v>0.12311008245895123</v>
      </c>
      <c r="M4130">
        <f t="shared" si="388"/>
        <v>0.17106888927532327</v>
      </c>
      <c r="N4130">
        <f t="shared" si="388"/>
        <v>0.18569533817705186</v>
      </c>
    </row>
    <row r="4131" spans="1:14">
      <c r="A4131">
        <v>2013</v>
      </c>
      <c r="B4131">
        <v>6</v>
      </c>
      <c r="C4131">
        <v>30</v>
      </c>
      <c r="D4131" t="s">
        <v>502</v>
      </c>
      <c r="E4131" t="s">
        <v>503</v>
      </c>
      <c r="F4131">
        <v>2011</v>
      </c>
      <c r="G4131">
        <f t="shared" si="385"/>
        <v>0.18257418583505536</v>
      </c>
      <c r="H4131">
        <f t="shared" si="386"/>
        <v>82</v>
      </c>
      <c r="I4131">
        <f t="shared" si="388"/>
        <v>3.2309121288350293E-5</v>
      </c>
      <c r="J4131">
        <f t="shared" si="388"/>
        <v>2.7212911314747545E-3</v>
      </c>
      <c r="K4131">
        <f t="shared" si="388"/>
        <v>8.0080233285950334E-2</v>
      </c>
      <c r="L4131">
        <f t="shared" si="388"/>
        <v>0.12104085807258684</v>
      </c>
      <c r="M4131">
        <f t="shared" si="388"/>
        <v>0.16819357711269192</v>
      </c>
      <c r="N4131">
        <f t="shared" si="388"/>
        <v>0.18257418583505536</v>
      </c>
    </row>
    <row r="4132" spans="1:14">
      <c r="A4132">
        <v>2013</v>
      </c>
      <c r="B4132">
        <v>6</v>
      </c>
      <c r="C4132">
        <v>31</v>
      </c>
      <c r="D4132" t="s">
        <v>546</v>
      </c>
      <c r="E4132" t="s">
        <v>547</v>
      </c>
      <c r="F4132">
        <v>2012</v>
      </c>
      <c r="G4132">
        <f t="shared" si="385"/>
        <v>0.17960530202677491</v>
      </c>
      <c r="H4132">
        <f t="shared" si="386"/>
        <v>82</v>
      </c>
      <c r="I4132">
        <f t="shared" si="388"/>
        <v>3.1783734708566159E-5</v>
      </c>
      <c r="J4132">
        <f t="shared" si="388"/>
        <v>2.6770395460663354E-3</v>
      </c>
      <c r="K4132">
        <f t="shared" si="388"/>
        <v>7.8778028886798468E-2</v>
      </c>
      <c r="L4132">
        <f t="shared" si="388"/>
        <v>0.11907258286419166</v>
      </c>
      <c r="M4132">
        <f t="shared" si="388"/>
        <v>0.1654585399251359</v>
      </c>
      <c r="N4132">
        <f t="shared" si="388"/>
        <v>0.17960530202677491</v>
      </c>
    </row>
    <row r="4133" spans="1:14">
      <c r="A4133">
        <v>2013</v>
      </c>
      <c r="B4133">
        <v>6</v>
      </c>
      <c r="C4133">
        <v>32</v>
      </c>
      <c r="D4133" t="s">
        <v>578</v>
      </c>
      <c r="E4133" t="s">
        <v>579</v>
      </c>
      <c r="F4133">
        <v>2012</v>
      </c>
      <c r="G4133">
        <f t="shared" si="385"/>
        <v>0.17677669529663687</v>
      </c>
      <c r="H4133">
        <f t="shared" si="386"/>
        <v>82</v>
      </c>
      <c r="I4133">
        <f t="shared" si="388"/>
        <v>3.1283172170094051E-5</v>
      </c>
      <c r="J4133">
        <f t="shared" si="388"/>
        <v>2.6348788080959159E-3</v>
      </c>
      <c r="K4133">
        <f t="shared" si="388"/>
        <v>7.7537352469222623E-2</v>
      </c>
      <c r="L4133">
        <f t="shared" si="388"/>
        <v>0.11719730688144611</v>
      </c>
      <c r="M4133">
        <f t="shared" si="388"/>
        <v>0.16285273077412721</v>
      </c>
      <c r="N4133">
        <f t="shared" si="388"/>
        <v>0.17677669529663687</v>
      </c>
    </row>
    <row r="4134" spans="1:14">
      <c r="A4134">
        <v>2013</v>
      </c>
      <c r="B4134">
        <v>6</v>
      </c>
      <c r="C4134">
        <v>33</v>
      </c>
      <c r="D4134" t="s">
        <v>616</v>
      </c>
      <c r="E4134" t="s">
        <v>617</v>
      </c>
      <c r="F4134">
        <v>2013</v>
      </c>
      <c r="G4134">
        <f t="shared" si="385"/>
        <v>0.17407765595569785</v>
      </c>
      <c r="H4134">
        <f t="shared" si="386"/>
        <v>82</v>
      </c>
      <c r="I4134">
        <f t="shared" si="388"/>
        <v>3.0805538439840363E-5</v>
      </c>
      <c r="J4134">
        <f t="shared" si="388"/>
        <v>2.5946492883069877E-3</v>
      </c>
      <c r="K4134">
        <f t="shared" si="388"/>
        <v>7.6353506576213273E-2</v>
      </c>
      <c r="L4134">
        <f t="shared" si="388"/>
        <v>0.11540792994239693</v>
      </c>
      <c r="M4134">
        <f t="shared" si="388"/>
        <v>0.16036628352834548</v>
      </c>
      <c r="N4134">
        <f t="shared" si="388"/>
        <v>0.17407765595569785</v>
      </c>
    </row>
    <row r="4135" spans="1:14">
      <c r="A4135">
        <v>2013</v>
      </c>
      <c r="B4135">
        <v>6</v>
      </c>
      <c r="C4135">
        <v>34</v>
      </c>
      <c r="D4135" t="s">
        <v>618</v>
      </c>
      <c r="E4135" t="s">
        <v>619</v>
      </c>
      <c r="F4135">
        <v>2012</v>
      </c>
      <c r="G4135">
        <f t="shared" si="385"/>
        <v>0.17149858514250882</v>
      </c>
      <c r="H4135">
        <f t="shared" si="386"/>
        <v>82</v>
      </c>
      <c r="I4135">
        <f t="shared" si="388"/>
        <v>3.0349134861571912E-5</v>
      </c>
      <c r="J4135">
        <f t="shared" si="388"/>
        <v>2.5562079144661239E-3</v>
      </c>
      <c r="K4135">
        <f t="shared" si="388"/>
        <v>7.5222280979141451E-2</v>
      </c>
      <c r="L4135">
        <f t="shared" si="388"/>
        <v>0.11369808830826583</v>
      </c>
      <c r="M4135">
        <f t="shared" si="388"/>
        <v>0.15799035538870637</v>
      </c>
      <c r="N4135">
        <f t="shared" si="388"/>
        <v>0.17149858514250882</v>
      </c>
    </row>
    <row r="4136" spans="1:14">
      <c r="A4136">
        <v>2013</v>
      </c>
      <c r="B4136">
        <v>6</v>
      </c>
      <c r="C4136">
        <v>35</v>
      </c>
      <c r="D4136" t="s">
        <v>264</v>
      </c>
      <c r="E4136" t="s">
        <v>265</v>
      </c>
      <c r="F4136">
        <v>2010</v>
      </c>
      <c r="G4136">
        <f t="shared" si="385"/>
        <v>0.1690308509457033</v>
      </c>
      <c r="H4136">
        <f t="shared" si="386"/>
        <v>82</v>
      </c>
      <c r="I4136">
        <f t="shared" si="388"/>
        <v>2.9912433894743937E-5</v>
      </c>
      <c r="J4136">
        <f t="shared" si="388"/>
        <v>2.5194260268521168E-3</v>
      </c>
      <c r="K4136">
        <f t="shared" si="388"/>
        <v>7.4139889570607728E-2</v>
      </c>
      <c r="L4136">
        <f t="shared" si="388"/>
        <v>0.11206205929731759</v>
      </c>
      <c r="M4136">
        <f t="shared" si="388"/>
        <v>0.15571699434357478</v>
      </c>
      <c r="N4136">
        <f t="shared" si="388"/>
        <v>0.1690308509457033</v>
      </c>
    </row>
    <row r="4137" spans="1:14">
      <c r="A4137">
        <v>2013</v>
      </c>
      <c r="B4137">
        <v>6</v>
      </c>
      <c r="C4137">
        <v>36</v>
      </c>
      <c r="D4137" t="s">
        <v>36</v>
      </c>
      <c r="E4137" t="s">
        <v>37</v>
      </c>
      <c r="F4137">
        <v>2008</v>
      </c>
      <c r="G4137">
        <f t="shared" si="385"/>
        <v>0.16666666666666666</v>
      </c>
      <c r="H4137">
        <f t="shared" si="386"/>
        <v>82</v>
      </c>
      <c r="I4137">
        <f t="shared" si="388"/>
        <v>2.9494057571333052E-5</v>
      </c>
      <c r="J4137">
        <f t="shared" si="388"/>
        <v>2.4841875637457997E-3</v>
      </c>
      <c r="K4137">
        <f t="shared" si="388"/>
        <v>7.3102916968318415E-2</v>
      </c>
      <c r="L4137">
        <f t="shared" si="388"/>
        <v>0.11049468057689517</v>
      </c>
      <c r="M4137">
        <f t="shared" si="388"/>
        <v>0.15353902702017666</v>
      </c>
      <c r="N4137">
        <f t="shared" si="388"/>
        <v>0.16666666666666666</v>
      </c>
    </row>
    <row r="4138" spans="1:14">
      <c r="A4138">
        <v>2013</v>
      </c>
      <c r="B4138">
        <v>6</v>
      </c>
      <c r="C4138">
        <v>37</v>
      </c>
      <c r="D4138" t="s">
        <v>58</v>
      </c>
      <c r="E4138" t="s">
        <v>59</v>
      </c>
      <c r="F4138">
        <v>2007</v>
      </c>
      <c r="G4138">
        <f t="shared" si="385"/>
        <v>0.16439898730535729</v>
      </c>
      <c r="H4138">
        <f t="shared" si="386"/>
        <v>82</v>
      </c>
      <c r="I4138">
        <f t="shared" si="388"/>
        <v>2.9092759177518358E-5</v>
      </c>
      <c r="J4138">
        <f t="shared" si="388"/>
        <v>2.4503875185382332E-3</v>
      </c>
      <c r="K4138">
        <f t="shared" si="388"/>
        <v>7.2108273111955001E-2</v>
      </c>
      <c r="L4138">
        <f t="shared" si="388"/>
        <v>0.10899128153682298</v>
      </c>
      <c r="M4138">
        <f t="shared" si="388"/>
        <v>0.15144996332380162</v>
      </c>
      <c r="N4138">
        <f t="shared" si="388"/>
        <v>0.16439898730535729</v>
      </c>
    </row>
    <row r="4139" spans="1:14">
      <c r="A4139">
        <v>2013</v>
      </c>
      <c r="B4139">
        <v>6</v>
      </c>
      <c r="C4139">
        <v>38</v>
      </c>
      <c r="D4139" t="s">
        <v>536</v>
      </c>
      <c r="E4139" t="s">
        <v>537</v>
      </c>
      <c r="F4139">
        <v>2012</v>
      </c>
      <c r="G4139">
        <f t="shared" si="385"/>
        <v>0.16222142113076254</v>
      </c>
      <c r="H4139">
        <f t="shared" si="386"/>
        <v>82</v>
      </c>
      <c r="I4139">
        <f t="shared" si="388"/>
        <v>2.870740760480505E-5</v>
      </c>
      <c r="J4139">
        <f t="shared" si="388"/>
        <v>2.4179306216772626E-3</v>
      </c>
      <c r="K4139">
        <f t="shared" si="388"/>
        <v>7.115315447642849E-2</v>
      </c>
      <c r="L4139">
        <f t="shared" si="388"/>
        <v>0.1075476246634416</v>
      </c>
      <c r="M4139">
        <f t="shared" si="388"/>
        <v>0.14944391497348566</v>
      </c>
      <c r="N4139">
        <f t="shared" si="388"/>
        <v>0.16222142113076254</v>
      </c>
    </row>
    <row r="4140" spans="1:14">
      <c r="A4140">
        <v>2013</v>
      </c>
      <c r="B4140">
        <v>6</v>
      </c>
      <c r="C4140">
        <v>39</v>
      </c>
      <c r="D4140" t="s">
        <v>420</v>
      </c>
      <c r="E4140" t="s">
        <v>421</v>
      </c>
      <c r="F4140">
        <v>2011</v>
      </c>
      <c r="G4140">
        <f t="shared" si="385"/>
        <v>0.16012815380508713</v>
      </c>
      <c r="H4140">
        <f t="shared" si="386"/>
        <v>82</v>
      </c>
      <c r="I4140">
        <f t="shared" si="388"/>
        <v>2.8336973922711082E-5</v>
      </c>
      <c r="J4140">
        <f t="shared" si="388"/>
        <v>2.3867302097290329E-3</v>
      </c>
      <c r="K4140">
        <f t="shared" si="388"/>
        <v>7.023501079142043E-2</v>
      </c>
      <c r="L4140">
        <f t="shared" si="388"/>
        <v>0.10615985523636626</v>
      </c>
      <c r="M4140">
        <f t="shared" si="388"/>
        <v>0.14751552560262168</v>
      </c>
      <c r="N4140">
        <f t="shared" si="388"/>
        <v>0.16012815380508713</v>
      </c>
    </row>
    <row r="4141" spans="1:14">
      <c r="A4141">
        <v>2013</v>
      </c>
      <c r="B4141">
        <v>6</v>
      </c>
      <c r="C4141">
        <v>40</v>
      </c>
      <c r="D4141" t="s">
        <v>452</v>
      </c>
      <c r="E4141" t="s">
        <v>453</v>
      </c>
      <c r="F4141">
        <v>2011</v>
      </c>
      <c r="G4141">
        <f t="shared" si="385"/>
        <v>0.15811388300841897</v>
      </c>
      <c r="H4141">
        <f t="shared" si="386"/>
        <v>82</v>
      </c>
      <c r="I4141">
        <f t="shared" si="388"/>
        <v>2.7980519809663967E-5</v>
      </c>
      <c r="J4141">
        <f t="shared" si="388"/>
        <v>2.3567072509504366E-3</v>
      </c>
      <c r="K4141">
        <f t="shared" si="388"/>
        <v>6.9351516366617183E-2</v>
      </c>
      <c r="L4141">
        <f t="shared" si="388"/>
        <v>0.10482445798672696</v>
      </c>
      <c r="M4141">
        <f t="shared" si="388"/>
        <v>0.14565991053296815</v>
      </c>
      <c r="N4141">
        <f t="shared" si="388"/>
        <v>0.15811388300841897</v>
      </c>
    </row>
    <row r="4142" spans="1:14">
      <c r="A4142">
        <v>2013</v>
      </c>
      <c r="B4142">
        <v>6</v>
      </c>
      <c r="C4142">
        <v>41</v>
      </c>
      <c r="D4142" t="s">
        <v>412</v>
      </c>
      <c r="E4142" t="s">
        <v>413</v>
      </c>
      <c r="F4142">
        <v>2011</v>
      </c>
      <c r="G4142">
        <f t="shared" si="385"/>
        <v>0.15617376188860607</v>
      </c>
      <c r="H4142">
        <f t="shared" si="386"/>
        <v>82</v>
      </c>
      <c r="I4142">
        <f t="shared" si="388"/>
        <v>2.7637187545645243E-5</v>
      </c>
      <c r="J4142">
        <f t="shared" si="388"/>
        <v>2.327789502402438E-3</v>
      </c>
      <c r="K4142">
        <f t="shared" si="388"/>
        <v>6.8500545287836209E-2</v>
      </c>
      <c r="L4142">
        <f t="shared" si="388"/>
        <v>0.10353821960624168</v>
      </c>
      <c r="M4142">
        <f t="shared" si="388"/>
        <v>0.14387260467874394</v>
      </c>
      <c r="N4142">
        <f t="shared" si="388"/>
        <v>0.15617376188860607</v>
      </c>
    </row>
    <row r="4143" spans="1:14">
      <c r="A4143">
        <v>2013</v>
      </c>
      <c r="B4143">
        <v>6</v>
      </c>
      <c r="C4143">
        <v>42</v>
      </c>
      <c r="D4143" t="s">
        <v>50</v>
      </c>
      <c r="E4143" t="s">
        <v>51</v>
      </c>
      <c r="F4143">
        <v>2005</v>
      </c>
      <c r="G4143">
        <f t="shared" si="385"/>
        <v>0.15430334996209191</v>
      </c>
      <c r="H4143">
        <f t="shared" si="386"/>
        <v>82</v>
      </c>
      <c r="I4143">
        <f t="shared" si="388"/>
        <v>2.7306191323388944E-5</v>
      </c>
      <c r="J4143">
        <f t="shared" si="388"/>
        <v>2.2999107781208681E-3</v>
      </c>
      <c r="K4143">
        <f t="shared" si="388"/>
        <v>6.7680149881273105E-2</v>
      </c>
      <c r="L4143">
        <f t="shared" si="388"/>
        <v>0.10229819619603729</v>
      </c>
      <c r="M4143">
        <f t="shared" si="388"/>
        <v>0.14214951731480044</v>
      </c>
      <c r="N4143">
        <f t="shared" si="388"/>
        <v>0.15430334996209191</v>
      </c>
    </row>
    <row r="4144" spans="1:14">
      <c r="A4144">
        <v>2013</v>
      </c>
      <c r="B4144">
        <v>6</v>
      </c>
      <c r="C4144">
        <v>43</v>
      </c>
      <c r="D4144" t="s">
        <v>48</v>
      </c>
      <c r="E4144" t="s">
        <v>49</v>
      </c>
      <c r="F4144">
        <v>2000</v>
      </c>
      <c r="G4144">
        <f t="shared" si="385"/>
        <v>0.15249857033260467</v>
      </c>
      <c r="H4144">
        <f t="shared" si="386"/>
        <v>82</v>
      </c>
      <c r="I4144">
        <f t="shared" si="388"/>
        <v>2.6986809677614948E-5</v>
      </c>
      <c r="J4144">
        <f t="shared" si="388"/>
        <v>2.2730103114556245E-3</v>
      </c>
      <c r="K4144">
        <f t="shared" si="388"/>
        <v>6.6888541948869992E-2</v>
      </c>
      <c r="L4144">
        <f t="shared" si="388"/>
        <v>0.10110168490400601</v>
      </c>
      <c r="M4144">
        <f t="shared" si="388"/>
        <v>0.1404868926650166</v>
      </c>
      <c r="N4144">
        <f t="shared" si="388"/>
        <v>0.15249857033260467</v>
      </c>
    </row>
    <row r="4145" spans="1:14">
      <c r="A4145">
        <v>2013</v>
      </c>
      <c r="B4145">
        <v>6</v>
      </c>
      <c r="C4145">
        <v>44</v>
      </c>
      <c r="D4145" t="s">
        <v>60</v>
      </c>
      <c r="E4145" t="s">
        <v>61</v>
      </c>
      <c r="F4145">
        <v>2005</v>
      </c>
      <c r="G4145">
        <f t="shared" si="385"/>
        <v>0.15075567228888181</v>
      </c>
      <c r="H4145">
        <f t="shared" si="386"/>
        <v>82</v>
      </c>
      <c r="I4145">
        <f t="shared" si="388"/>
        <v>2.6678378866159797E-5</v>
      </c>
      <c r="J4145">
        <f t="shared" si="388"/>
        <v>2.247032197585065E-3</v>
      </c>
      <c r="K4145">
        <f t="shared" si="388"/>
        <v>6.6124076363022893E-2</v>
      </c>
      <c r="L4145">
        <f t="shared" si="388"/>
        <v>9.9946199128290503E-2</v>
      </c>
      <c r="M4145">
        <f t="shared" si="388"/>
        <v>0.13888127544604514</v>
      </c>
      <c r="N4145">
        <f t="shared" si="388"/>
        <v>0.15075567228888181</v>
      </c>
    </row>
    <row r="4146" spans="1:14">
      <c r="A4146">
        <v>2013</v>
      </c>
      <c r="B4146">
        <v>6</v>
      </c>
      <c r="C4146">
        <v>45</v>
      </c>
      <c r="D4146" t="s">
        <v>518</v>
      </c>
      <c r="E4146" t="s">
        <v>519</v>
      </c>
      <c r="F4146">
        <v>2012</v>
      </c>
      <c r="G4146">
        <f t="shared" si="385"/>
        <v>0.14907119849998599</v>
      </c>
      <c r="H4146">
        <f t="shared" si="386"/>
        <v>82</v>
      </c>
      <c r="I4146">
        <f t="shared" ref="I4146:N4161" si="389">$G4146*(I$1^$H4146)</f>
        <v>2.6380287064717224E-5</v>
      </c>
      <c r="J4146">
        <f t="shared" si="389"/>
        <v>2.2219249045580805E-3</v>
      </c>
      <c r="K4146">
        <f t="shared" si="389"/>
        <v>6.5385236677873132E-2</v>
      </c>
      <c r="L4146">
        <f t="shared" si="389"/>
        <v>9.8829446768825324E-2</v>
      </c>
      <c r="M4146">
        <f t="shared" si="389"/>
        <v>0.13732948064651682</v>
      </c>
      <c r="N4146">
        <f t="shared" si="389"/>
        <v>0.14907119849998599</v>
      </c>
    </row>
    <row r="4147" spans="1:14">
      <c r="A4147">
        <v>2013</v>
      </c>
      <c r="B4147">
        <v>6</v>
      </c>
      <c r="C4147">
        <v>46</v>
      </c>
      <c r="D4147" t="s">
        <v>262</v>
      </c>
      <c r="E4147" t="s">
        <v>263</v>
      </c>
      <c r="F4147">
        <v>2009</v>
      </c>
      <c r="G4147">
        <f t="shared" si="385"/>
        <v>0.14744195615489714</v>
      </c>
      <c r="H4147">
        <f t="shared" si="386"/>
        <v>82</v>
      </c>
      <c r="I4147">
        <f t="shared" si="389"/>
        <v>2.6091969259575E-5</v>
      </c>
      <c r="J4147">
        <f t="shared" si="389"/>
        <v>2.197640843126094E-3</v>
      </c>
      <c r="K4147">
        <f t="shared" si="389"/>
        <v>6.467062247062734E-2</v>
      </c>
      <c r="L4147">
        <f t="shared" si="389"/>
        <v>9.7749311093807648E-2</v>
      </c>
      <c r="M4147">
        <f t="shared" si="389"/>
        <v>0.13582856693984674</v>
      </c>
      <c r="N4147">
        <f t="shared" si="389"/>
        <v>0.14744195615489714</v>
      </c>
    </row>
    <row r="4148" spans="1:14">
      <c r="A4148">
        <v>2013</v>
      </c>
      <c r="B4148">
        <v>6</v>
      </c>
      <c r="C4148">
        <v>47</v>
      </c>
      <c r="D4148" t="s">
        <v>474</v>
      </c>
      <c r="E4148" t="s">
        <v>475</v>
      </c>
      <c r="F4148">
        <v>2011</v>
      </c>
      <c r="G4148">
        <f t="shared" si="385"/>
        <v>0.14586499149789456</v>
      </c>
      <c r="H4148">
        <f t="shared" si="386"/>
        <v>82</v>
      </c>
      <c r="I4148">
        <f t="shared" si="389"/>
        <v>2.5812902741285451E-5</v>
      </c>
      <c r="J4148">
        <f t="shared" si="389"/>
        <v>2.174135987189739E-3</v>
      </c>
      <c r="K4148">
        <f t="shared" si="389"/>
        <v>6.3978938172330344E-2</v>
      </c>
      <c r="L4148">
        <f t="shared" si="389"/>
        <v>9.6703833857468335E-2</v>
      </c>
      <c r="M4148">
        <f t="shared" si="389"/>
        <v>0.13437581322535844</v>
      </c>
      <c r="N4148">
        <f t="shared" si="389"/>
        <v>0.14586499149789456</v>
      </c>
    </row>
    <row r="4149" spans="1:14">
      <c r="A4149">
        <v>2013</v>
      </c>
      <c r="B4149">
        <v>6</v>
      </c>
      <c r="C4149">
        <v>48</v>
      </c>
      <c r="D4149" t="s">
        <v>558</v>
      </c>
      <c r="E4149" t="s">
        <v>559</v>
      </c>
      <c r="F4149">
        <v>2012</v>
      </c>
      <c r="G4149">
        <f t="shared" si="385"/>
        <v>0.14433756729740646</v>
      </c>
      <c r="H4149">
        <f t="shared" si="386"/>
        <v>82</v>
      </c>
      <c r="I4149">
        <f t="shared" si="389"/>
        <v>2.5542603117455192E-5</v>
      </c>
      <c r="J4149">
        <f t="shared" si="389"/>
        <v>2.1513695379692375E-3</v>
      </c>
      <c r="K4149">
        <f t="shared" si="389"/>
        <v>6.3308983185308254E-2</v>
      </c>
      <c r="L4149">
        <f t="shared" si="389"/>
        <v>9.5691200362638229E-2</v>
      </c>
      <c r="M4149">
        <f t="shared" si="389"/>
        <v>0.13296869787181836</v>
      </c>
      <c r="N4149">
        <f t="shared" si="389"/>
        <v>0.14433756729740646</v>
      </c>
    </row>
    <row r="4150" spans="1:14">
      <c r="A4150">
        <v>2013</v>
      </c>
      <c r="B4150">
        <v>6</v>
      </c>
      <c r="C4150">
        <v>49</v>
      </c>
      <c r="D4150" t="s">
        <v>44</v>
      </c>
      <c r="E4150" t="s">
        <v>45</v>
      </c>
      <c r="F4150">
        <v>1997</v>
      </c>
      <c r="G4150">
        <f t="shared" si="385"/>
        <v>0.14285714285714285</v>
      </c>
      <c r="H4150">
        <f t="shared" si="386"/>
        <v>82</v>
      </c>
      <c r="I4150">
        <f t="shared" si="389"/>
        <v>2.528062077542833E-5</v>
      </c>
      <c r="J4150">
        <f t="shared" si="389"/>
        <v>2.1293036260678286E-3</v>
      </c>
      <c r="K4150">
        <f t="shared" si="389"/>
        <v>6.2659643115701491E-2</v>
      </c>
      <c r="L4150">
        <f t="shared" si="389"/>
        <v>9.4709726208767289E-2</v>
      </c>
      <c r="M4150">
        <f t="shared" si="389"/>
        <v>0.13160488030300857</v>
      </c>
      <c r="N4150">
        <f t="shared" si="389"/>
        <v>0.14285714285714285</v>
      </c>
    </row>
    <row r="4151" spans="1:14">
      <c r="A4151">
        <v>2013</v>
      </c>
      <c r="B4151">
        <v>6</v>
      </c>
      <c r="C4151">
        <v>50</v>
      </c>
      <c r="D4151" t="s">
        <v>170</v>
      </c>
      <c r="E4151" t="s">
        <v>171</v>
      </c>
      <c r="F4151">
        <v>2004</v>
      </c>
      <c r="G4151">
        <f t="shared" si="385"/>
        <v>0.1414213562373095</v>
      </c>
      <c r="H4151">
        <f t="shared" si="386"/>
        <v>82</v>
      </c>
      <c r="I4151">
        <f t="shared" si="389"/>
        <v>2.5026537736075242E-5</v>
      </c>
      <c r="J4151">
        <f t="shared" si="389"/>
        <v>2.1079030464767326E-3</v>
      </c>
      <c r="K4151">
        <f t="shared" si="389"/>
        <v>6.20298819753781E-2</v>
      </c>
      <c r="L4151">
        <f t="shared" si="389"/>
        <v>9.3757845505156895E-2</v>
      </c>
      <c r="M4151">
        <f t="shared" si="389"/>
        <v>0.13028218461930177</v>
      </c>
      <c r="N4151">
        <f t="shared" si="389"/>
        <v>0.1414213562373095</v>
      </c>
    </row>
    <row r="4152" spans="1:14">
      <c r="A4152">
        <v>2013</v>
      </c>
      <c r="B4152">
        <v>6</v>
      </c>
      <c r="C4152">
        <v>51</v>
      </c>
      <c r="D4152" t="s">
        <v>108</v>
      </c>
      <c r="E4152" t="s">
        <v>109</v>
      </c>
      <c r="F4152">
        <v>1997</v>
      </c>
      <c r="G4152">
        <f t="shared" si="385"/>
        <v>0.14002800840280097</v>
      </c>
      <c r="H4152">
        <f t="shared" si="386"/>
        <v>82</v>
      </c>
      <c r="I4152">
        <f t="shared" si="389"/>
        <v>2.4779964848587922E-5</v>
      </c>
      <c r="J4152">
        <f t="shared" si="389"/>
        <v>2.0871350223019831E-3</v>
      </c>
      <c r="K4152">
        <f t="shared" si="389"/>
        <v>6.1418735229053716E-2</v>
      </c>
      <c r="L4152">
        <f t="shared" si="389"/>
        <v>9.2834100361717714E-2</v>
      </c>
      <c r="M4152">
        <f t="shared" si="389"/>
        <v>0.12899858499443509</v>
      </c>
      <c r="N4152">
        <f t="shared" si="389"/>
        <v>0.14002800840280097</v>
      </c>
    </row>
    <row r="4153" spans="1:14">
      <c r="A4153">
        <v>2013</v>
      </c>
      <c r="B4153">
        <v>6</v>
      </c>
      <c r="C4153">
        <v>52</v>
      </c>
      <c r="D4153" t="s">
        <v>62</v>
      </c>
      <c r="E4153" t="s">
        <v>63</v>
      </c>
      <c r="F4153">
        <v>1999</v>
      </c>
      <c r="G4153">
        <f t="shared" si="385"/>
        <v>0.13867504905630729</v>
      </c>
      <c r="H4153">
        <f t="shared" si="386"/>
        <v>82</v>
      </c>
      <c r="I4153">
        <f t="shared" si="389"/>
        <v>2.4540539283444976E-5</v>
      </c>
      <c r="J4153">
        <f t="shared" si="389"/>
        <v>2.0669689936051038E-3</v>
      </c>
      <c r="K4153">
        <f t="shared" si="389"/>
        <v>6.0825303580444287E-2</v>
      </c>
      <c r="L4153">
        <f t="shared" si="389"/>
        <v>9.1937131496771657E-2</v>
      </c>
      <c r="M4153">
        <f t="shared" si="389"/>
        <v>0.12775219262448415</v>
      </c>
      <c r="N4153">
        <f t="shared" si="389"/>
        <v>0.13867504905630729</v>
      </c>
    </row>
    <row r="4154" spans="1:14">
      <c r="A4154">
        <v>2013</v>
      </c>
      <c r="B4154">
        <v>6</v>
      </c>
      <c r="C4154">
        <v>53</v>
      </c>
      <c r="D4154" t="s">
        <v>594</v>
      </c>
      <c r="E4154" t="s">
        <v>595</v>
      </c>
      <c r="F4154">
        <v>2012</v>
      </c>
      <c r="G4154">
        <f t="shared" si="385"/>
        <v>0.13736056394868904</v>
      </c>
      <c r="H4154">
        <f t="shared" si="386"/>
        <v>82</v>
      </c>
      <c r="I4154">
        <f t="shared" si="389"/>
        <v>2.4307922286800458E-5</v>
      </c>
      <c r="J4154">
        <f t="shared" si="389"/>
        <v>2.047376428262658E-3</v>
      </c>
      <c r="K4154">
        <f t="shared" si="389"/>
        <v>6.0248747406374439E-2</v>
      </c>
      <c r="L4154">
        <f t="shared" si="389"/>
        <v>9.106566982423546E-2</v>
      </c>
      <c r="M4154">
        <f t="shared" si="389"/>
        <v>0.12654124403774683</v>
      </c>
      <c r="N4154">
        <f t="shared" si="389"/>
        <v>0.13736056394868904</v>
      </c>
    </row>
    <row r="4155" spans="1:14">
      <c r="A4155">
        <v>2013</v>
      </c>
      <c r="B4155">
        <v>6</v>
      </c>
      <c r="C4155">
        <v>54</v>
      </c>
      <c r="D4155" t="s">
        <v>40</v>
      </c>
      <c r="E4155" t="s">
        <v>41</v>
      </c>
      <c r="F4155">
        <v>2005</v>
      </c>
      <c r="G4155">
        <f t="shared" si="385"/>
        <v>0.13608276348795434</v>
      </c>
      <c r="H4155">
        <f t="shared" si="386"/>
        <v>82</v>
      </c>
      <c r="I4155">
        <f t="shared" si="389"/>
        <v>2.4081797164678948E-5</v>
      </c>
      <c r="J4155">
        <f t="shared" si="389"/>
        <v>2.028330652181623E-3</v>
      </c>
      <c r="K4155">
        <f t="shared" si="389"/>
        <v>5.9688281760475435E-2</v>
      </c>
      <c r="L4155">
        <f t="shared" si="389"/>
        <v>9.0218528901736122E-2</v>
      </c>
      <c r="M4155">
        <f t="shared" si="389"/>
        <v>0.125364090600944</v>
      </c>
      <c r="N4155">
        <f t="shared" si="389"/>
        <v>0.13608276348795434</v>
      </c>
    </row>
    <row r="4156" spans="1:14">
      <c r="A4156">
        <v>2013</v>
      </c>
      <c r="B4156">
        <v>6</v>
      </c>
      <c r="C4156">
        <v>55</v>
      </c>
      <c r="D4156" t="s">
        <v>566</v>
      </c>
      <c r="E4156" t="s">
        <v>567</v>
      </c>
      <c r="F4156">
        <v>2012</v>
      </c>
      <c r="G4156">
        <f t="shared" si="385"/>
        <v>0.13483997249264842</v>
      </c>
      <c r="H4156">
        <f t="shared" si="386"/>
        <v>82</v>
      </c>
      <c r="I4156">
        <f t="shared" si="389"/>
        <v>2.3861867469690827E-5</v>
      </c>
      <c r="J4156">
        <f t="shared" si="389"/>
        <v>2.0098066965723777E-3</v>
      </c>
      <c r="K4156">
        <f t="shared" si="389"/>
        <v>5.91431718788425E-2</v>
      </c>
      <c r="L4156">
        <f t="shared" si="389"/>
        <v>8.9394598137435111E-2</v>
      </c>
      <c r="M4156">
        <f t="shared" si="389"/>
        <v>0.12421918907969175</v>
      </c>
      <c r="N4156">
        <f t="shared" si="389"/>
        <v>0.13483997249264842</v>
      </c>
    </row>
    <row r="4157" spans="1:14">
      <c r="A4157">
        <v>2013</v>
      </c>
      <c r="B4157">
        <v>6</v>
      </c>
      <c r="C4157">
        <v>56</v>
      </c>
      <c r="D4157" t="s">
        <v>482</v>
      </c>
      <c r="E4157" t="s">
        <v>483</v>
      </c>
      <c r="F4157">
        <v>2011</v>
      </c>
      <c r="G4157">
        <f t="shared" si="385"/>
        <v>0.1336306209562122</v>
      </c>
      <c r="H4157">
        <f t="shared" si="386"/>
        <v>82</v>
      </c>
      <c r="I4157">
        <f t="shared" si="389"/>
        <v>2.3647855366653046E-5</v>
      </c>
      <c r="J4157">
        <f t="shared" si="389"/>
        <v>1.9917811602903073E-3</v>
      </c>
      <c r="K4157">
        <f t="shared" si="389"/>
        <v>5.8612729129120869E-2</v>
      </c>
      <c r="L4157">
        <f t="shared" si="389"/>
        <v>8.8592836667092931E-2</v>
      </c>
      <c r="M4157">
        <f t="shared" si="389"/>
        <v>0.12310509313031311</v>
      </c>
      <c r="N4157">
        <f t="shared" si="389"/>
        <v>0.1336306209562122</v>
      </c>
    </row>
    <row r="4158" spans="1:14">
      <c r="A4158">
        <v>2013</v>
      </c>
      <c r="B4158">
        <v>6</v>
      </c>
      <c r="C4158">
        <v>57</v>
      </c>
      <c r="D4158" t="s">
        <v>78</v>
      </c>
      <c r="E4158" t="s">
        <v>79</v>
      </c>
      <c r="F4158">
        <v>1991</v>
      </c>
      <c r="G4158">
        <f t="shared" si="385"/>
        <v>0.13245323570650439</v>
      </c>
      <c r="H4158">
        <f t="shared" si="386"/>
        <v>82</v>
      </c>
      <c r="I4158">
        <f t="shared" si="389"/>
        <v>2.3439500156621923E-5</v>
      </c>
      <c r="J4158">
        <f t="shared" si="389"/>
        <v>1.974232085519936E-3</v>
      </c>
      <c r="K4158">
        <f t="shared" si="389"/>
        <v>5.8096307352226186E-2</v>
      </c>
      <c r="L4158">
        <f t="shared" si="389"/>
        <v>8.7812267824598444E-2</v>
      </c>
      <c r="M4158">
        <f t="shared" si="389"/>
        <v>0.12202044561630483</v>
      </c>
      <c r="N4158">
        <f t="shared" si="389"/>
        <v>0.13245323570650439</v>
      </c>
    </row>
    <row r="4159" spans="1:14">
      <c r="A4159">
        <v>2013</v>
      </c>
      <c r="B4159">
        <v>6</v>
      </c>
      <c r="C4159">
        <v>58</v>
      </c>
      <c r="D4159" t="s">
        <v>122</v>
      </c>
      <c r="E4159" t="s">
        <v>123</v>
      </c>
      <c r="F4159">
        <v>1993</v>
      </c>
      <c r="G4159">
        <f t="shared" si="385"/>
        <v>0.13130643285972254</v>
      </c>
      <c r="H4159">
        <f t="shared" si="386"/>
        <v>82</v>
      </c>
      <c r="I4159">
        <f t="shared" si="389"/>
        <v>2.3236556941506208E-5</v>
      </c>
      <c r="J4159">
        <f t="shared" si="389"/>
        <v>1.9571388452996738E-3</v>
      </c>
      <c r="K4159">
        <f t="shared" si="389"/>
        <v>5.7593299552502246E-2</v>
      </c>
      <c r="L4159">
        <f t="shared" si="389"/>
        <v>8.7051974139159452E-2</v>
      </c>
      <c r="M4159">
        <f t="shared" si="389"/>
        <v>0.12096397165663172</v>
      </c>
      <c r="N4159">
        <f t="shared" si="389"/>
        <v>0.13130643285972254</v>
      </c>
    </row>
    <row r="4160" spans="1:14">
      <c r="A4160">
        <v>2013</v>
      </c>
      <c r="B4160">
        <v>6</v>
      </c>
      <c r="C4160">
        <v>59</v>
      </c>
      <c r="D4160" t="s">
        <v>522</v>
      </c>
      <c r="E4160" t="s">
        <v>523</v>
      </c>
      <c r="F4160">
        <v>2012</v>
      </c>
      <c r="G4160">
        <f t="shared" si="385"/>
        <v>0.13018891098082389</v>
      </c>
      <c r="H4160">
        <f t="shared" si="386"/>
        <v>82</v>
      </c>
      <c r="I4160">
        <f t="shared" si="389"/>
        <v>2.303879541370544E-5</v>
      </c>
      <c r="J4160">
        <f t="shared" si="389"/>
        <v>1.9404820415770303E-3</v>
      </c>
      <c r="K4160">
        <f t="shared" si="389"/>
        <v>5.7103134897761795E-2</v>
      </c>
      <c r="L4160">
        <f t="shared" si="389"/>
        <v>8.6311092800879854E-2</v>
      </c>
      <c r="M4160">
        <f t="shared" si="389"/>
        <v>0.11993447232487256</v>
      </c>
      <c r="N4160">
        <f t="shared" si="389"/>
        <v>0.13018891098082389</v>
      </c>
    </row>
    <row r="4161" spans="1:14">
      <c r="A4161">
        <v>2013</v>
      </c>
      <c r="B4161">
        <v>6</v>
      </c>
      <c r="C4161">
        <v>60</v>
      </c>
      <c r="D4161" t="s">
        <v>446</v>
      </c>
      <c r="E4161" t="s">
        <v>447</v>
      </c>
      <c r="F4161">
        <v>2011</v>
      </c>
      <c r="G4161">
        <f t="shared" si="385"/>
        <v>0.12909944487358055</v>
      </c>
      <c r="H4161">
        <f t="shared" si="386"/>
        <v>82</v>
      </c>
      <c r="I4161">
        <f t="shared" si="389"/>
        <v>2.2845998757171136E-5</v>
      </c>
      <c r="J4161">
        <f t="shared" si="389"/>
        <v>1.9242434126486116E-3</v>
      </c>
      <c r="K4161">
        <f t="shared" si="389"/>
        <v>5.6625275995496153E-2</v>
      </c>
      <c r="L4161">
        <f t="shared" si="389"/>
        <v>8.5588811543764617E-2</v>
      </c>
      <c r="M4161">
        <f t="shared" si="389"/>
        <v>0.11893081892840696</v>
      </c>
      <c r="N4161">
        <f t="shared" si="389"/>
        <v>0.12909944487358055</v>
      </c>
    </row>
    <row r="4162" spans="1:14">
      <c r="A4162">
        <v>2013</v>
      </c>
      <c r="B4162">
        <v>6</v>
      </c>
      <c r="C4162">
        <v>61</v>
      </c>
      <c r="D4162" t="s">
        <v>514</v>
      </c>
      <c r="E4162" t="s">
        <v>515</v>
      </c>
      <c r="F4162">
        <v>2012</v>
      </c>
      <c r="G4162">
        <f t="shared" si="385"/>
        <v>0.12803687993289598</v>
      </c>
      <c r="H4162">
        <f t="shared" si="386"/>
        <v>82</v>
      </c>
      <c r="I4162">
        <f t="shared" ref="I4162:N4177" si="390">$G4162*(I$1^$H4162)</f>
        <v>2.2657962647968151E-5</v>
      </c>
      <c r="J4162">
        <f t="shared" si="390"/>
        <v>1.9084057489806862E-3</v>
      </c>
      <c r="K4162">
        <f t="shared" si="390"/>
        <v>5.615921641570229E-2</v>
      </c>
      <c r="L4162">
        <f t="shared" si="390"/>
        <v>8.4884364901485723E-2</v>
      </c>
      <c r="M4162">
        <f t="shared" si="390"/>
        <v>0.11795194780557619</v>
      </c>
      <c r="N4162">
        <f t="shared" si="390"/>
        <v>0.12803687993289598</v>
      </c>
    </row>
    <row r="4163" spans="1:14">
      <c r="A4163">
        <v>2013</v>
      </c>
      <c r="B4163">
        <v>6</v>
      </c>
      <c r="C4163">
        <v>62</v>
      </c>
      <c r="D4163" t="s">
        <v>538</v>
      </c>
      <c r="E4163" t="s">
        <v>539</v>
      </c>
      <c r="F4163">
        <v>2012</v>
      </c>
      <c r="G4163">
        <f t="shared" ref="G4163:G4226" si="391">1/SQRT(C4163)</f>
        <v>0.1270001270001905</v>
      </c>
      <c r="H4163">
        <f t="shared" ref="H4163:H4226" si="392">(2020*12+4)-(A4163*12+B4163)</f>
        <v>82</v>
      </c>
      <c r="I4163">
        <f t="shared" si="390"/>
        <v>2.247449434386137E-5</v>
      </c>
      <c r="J4163">
        <f t="shared" si="390"/>
        <v>1.8929528165280627E-3</v>
      </c>
      <c r="K4163">
        <f t="shared" si="390"/>
        <v>5.5704478434364921E-2</v>
      </c>
      <c r="L4163">
        <f t="shared" si="390"/>
        <v>8.4197030796667016E-2</v>
      </c>
      <c r="M4163">
        <f t="shared" si="390"/>
        <v>0.11699685558628871</v>
      </c>
      <c r="N4163">
        <f t="shared" si="390"/>
        <v>0.1270001270001905</v>
      </c>
    </row>
    <row r="4164" spans="1:14">
      <c r="A4164">
        <v>2013</v>
      </c>
      <c r="B4164">
        <v>6</v>
      </c>
      <c r="C4164">
        <v>63</v>
      </c>
      <c r="D4164" t="s">
        <v>76</v>
      </c>
      <c r="E4164" t="s">
        <v>77</v>
      </c>
      <c r="F4164">
        <v>2007</v>
      </c>
      <c r="G4164">
        <f t="shared" si="391"/>
        <v>0.12598815766974239</v>
      </c>
      <c r="H4164">
        <f t="shared" si="392"/>
        <v>82</v>
      </c>
      <c r="I4164">
        <f t="shared" si="390"/>
        <v>2.2295411853705409E-5</v>
      </c>
      <c r="J4164">
        <f t="shared" si="390"/>
        <v>1.8778692867745144E-3</v>
      </c>
      <c r="K4164">
        <f t="shared" si="390"/>
        <v>5.5260610974735523E-2</v>
      </c>
      <c r="L4164">
        <f t="shared" si="390"/>
        <v>8.3526127429138147E-2</v>
      </c>
      <c r="M4164">
        <f t="shared" si="390"/>
        <v>0.11606459486806113</v>
      </c>
      <c r="N4164">
        <f t="shared" si="390"/>
        <v>0.12598815766974239</v>
      </c>
    </row>
    <row r="4165" spans="1:14">
      <c r="A4165">
        <v>2013</v>
      </c>
      <c r="B4165">
        <v>6</v>
      </c>
      <c r="C4165">
        <v>64</v>
      </c>
      <c r="D4165" t="s">
        <v>376</v>
      </c>
      <c r="E4165" t="s">
        <v>377</v>
      </c>
      <c r="F4165">
        <v>2011</v>
      </c>
      <c r="G4165">
        <f t="shared" si="391"/>
        <v>0.125</v>
      </c>
      <c r="H4165">
        <f t="shared" si="392"/>
        <v>82</v>
      </c>
      <c r="I4165">
        <f t="shared" si="390"/>
        <v>2.212054317849979E-5</v>
      </c>
      <c r="J4165">
        <f t="shared" si="390"/>
        <v>1.86314067280935E-3</v>
      </c>
      <c r="K4165">
        <f t="shared" si="390"/>
        <v>5.4827187726238812E-2</v>
      </c>
      <c r="L4165">
        <f t="shared" si="390"/>
        <v>8.287101043267138E-2</v>
      </c>
      <c r="M4165">
        <f t="shared" si="390"/>
        <v>0.1151542702651325</v>
      </c>
      <c r="N4165">
        <f t="shared" si="390"/>
        <v>0.125</v>
      </c>
    </row>
    <row r="4166" spans="1:14">
      <c r="A4166">
        <v>2013</v>
      </c>
      <c r="B4166">
        <v>6</v>
      </c>
      <c r="C4166">
        <v>65</v>
      </c>
      <c r="D4166" t="s">
        <v>66</v>
      </c>
      <c r="E4166" t="s">
        <v>67</v>
      </c>
      <c r="F4166">
        <v>2004</v>
      </c>
      <c r="G4166">
        <f t="shared" si="391"/>
        <v>0.12403473458920847</v>
      </c>
      <c r="H4166">
        <f t="shared" si="392"/>
        <v>82</v>
      </c>
      <c r="I4166">
        <f t="shared" si="390"/>
        <v>2.1949725616914779E-5</v>
      </c>
      <c r="J4166">
        <f t="shared" si="390"/>
        <v>1.8487532708341362E-3</v>
      </c>
      <c r="K4166">
        <f t="shared" si="390"/>
        <v>5.4403805423173912E-2</v>
      </c>
      <c r="L4166">
        <f t="shared" si="390"/>
        <v>8.2231070273247359E-2</v>
      </c>
      <c r="M4166">
        <f t="shared" si="390"/>
        <v>0.11426503479319752</v>
      </c>
      <c r="N4166">
        <f t="shared" si="390"/>
        <v>0.12403473458920847</v>
      </c>
    </row>
    <row r="4167" spans="1:14">
      <c r="A4167">
        <v>2013</v>
      </c>
      <c r="B4167">
        <v>6</v>
      </c>
      <c r="C4167">
        <v>66</v>
      </c>
      <c r="D4167" t="s">
        <v>272</v>
      </c>
      <c r="E4167" t="s">
        <v>273</v>
      </c>
      <c r="F4167">
        <v>2005</v>
      </c>
      <c r="G4167">
        <f t="shared" si="391"/>
        <v>0.12309149097933272</v>
      </c>
      <c r="H4167">
        <f t="shared" si="392"/>
        <v>82</v>
      </c>
      <c r="I4167">
        <f t="shared" si="390"/>
        <v>2.1782805128913974E-5</v>
      </c>
      <c r="J4167">
        <f t="shared" si="390"/>
        <v>1.83469410656272E-3</v>
      </c>
      <c r="K4167">
        <f t="shared" si="390"/>
        <v>5.3990082267412053E-2</v>
      </c>
      <c r="L4167">
        <f t="shared" si="390"/>
        <v>8.1605729864970861E-2</v>
      </c>
      <c r="M4167">
        <f t="shared" si="390"/>
        <v>0.1133960865565776</v>
      </c>
      <c r="N4167">
        <f t="shared" si="390"/>
        <v>0.12309149097933272</v>
      </c>
    </row>
    <row r="4168" spans="1:14">
      <c r="A4168">
        <v>2013</v>
      </c>
      <c r="B4168">
        <v>6</v>
      </c>
      <c r="C4168">
        <v>67</v>
      </c>
      <c r="D4168" t="s">
        <v>512</v>
      </c>
      <c r="E4168" t="s">
        <v>513</v>
      </c>
      <c r="F4168">
        <v>2009</v>
      </c>
      <c r="G4168">
        <f t="shared" si="391"/>
        <v>0.12216944435630522</v>
      </c>
      <c r="H4168">
        <f t="shared" si="392"/>
        <v>82</v>
      </c>
      <c r="I4168">
        <f t="shared" si="390"/>
        <v>2.1619635751815817E-5</v>
      </c>
      <c r="J4168">
        <f t="shared" si="390"/>
        <v>1.8209508860380077E-3</v>
      </c>
      <c r="K4168">
        <f t="shared" si="390"/>
        <v>5.3585656481067466E-2</v>
      </c>
      <c r="L4168">
        <f t="shared" si="390"/>
        <v>8.0994442382440288E-2</v>
      </c>
      <c r="M4168">
        <f t="shared" si="390"/>
        <v>0.11254666570837631</v>
      </c>
      <c r="N4168">
        <f t="shared" si="390"/>
        <v>0.12216944435630522</v>
      </c>
    </row>
    <row r="4169" spans="1:14">
      <c r="A4169">
        <v>2013</v>
      </c>
      <c r="B4169">
        <v>6</v>
      </c>
      <c r="C4169">
        <v>68</v>
      </c>
      <c r="D4169" t="s">
        <v>38</v>
      </c>
      <c r="E4169" t="s">
        <v>39</v>
      </c>
      <c r="F4169">
        <v>2006</v>
      </c>
      <c r="G4169">
        <f t="shared" si="391"/>
        <v>0.12126781251816648</v>
      </c>
      <c r="H4169">
        <f t="shared" si="392"/>
        <v>82</v>
      </c>
      <c r="I4169">
        <f t="shared" si="390"/>
        <v>2.1460079063762554E-5</v>
      </c>
      <c r="J4169">
        <f t="shared" si="390"/>
        <v>1.8075119504417185E-3</v>
      </c>
      <c r="K4169">
        <f t="shared" si="390"/>
        <v>5.3190184976670773E-2</v>
      </c>
      <c r="L4169">
        <f t="shared" si="390"/>
        <v>8.0396689250721687E-2</v>
      </c>
      <c r="M4169">
        <f t="shared" si="390"/>
        <v>0.1117160516574269</v>
      </c>
      <c r="N4169">
        <f t="shared" si="390"/>
        <v>0.12126781251816648</v>
      </c>
    </row>
    <row r="4170" spans="1:14">
      <c r="A4170">
        <v>2013</v>
      </c>
      <c r="B4170">
        <v>6</v>
      </c>
      <c r="C4170">
        <v>69</v>
      </c>
      <c r="D4170" t="s">
        <v>606</v>
      </c>
      <c r="E4170" t="s">
        <v>607</v>
      </c>
      <c r="F4170">
        <v>2013</v>
      </c>
      <c r="G4170">
        <f t="shared" si="391"/>
        <v>0.1203858530857692</v>
      </c>
      <c r="H4170">
        <f t="shared" si="392"/>
        <v>82</v>
      </c>
      <c r="I4170">
        <f t="shared" si="390"/>
        <v>2.1304003690114317E-5</v>
      </c>
      <c r="J4170">
        <f t="shared" si="390"/>
        <v>1.7943662345195808E-3</v>
      </c>
      <c r="K4170">
        <f t="shared" si="390"/>
        <v>5.2803342133734991E-2</v>
      </c>
      <c r="L4170">
        <f t="shared" si="390"/>
        <v>7.9811978296134581E-2</v>
      </c>
      <c r="M4170">
        <f t="shared" si="390"/>
        <v>0.11090356049869761</v>
      </c>
      <c r="N4170">
        <f t="shared" si="390"/>
        <v>0.1203858530857692</v>
      </c>
    </row>
    <row r="4171" spans="1:14">
      <c r="A4171">
        <v>2013</v>
      </c>
      <c r="B4171">
        <v>6</v>
      </c>
      <c r="C4171">
        <v>70</v>
      </c>
      <c r="D4171" t="s">
        <v>104</v>
      </c>
      <c r="E4171" t="s">
        <v>105</v>
      </c>
      <c r="F4171">
        <v>2000</v>
      </c>
      <c r="G4171">
        <f t="shared" si="391"/>
        <v>0.11952286093343936</v>
      </c>
      <c r="H4171">
        <f t="shared" si="392"/>
        <v>82</v>
      </c>
      <c r="I4171">
        <f t="shared" si="390"/>
        <v>2.115128484876777E-5</v>
      </c>
      <c r="J4171">
        <f t="shared" si="390"/>
        <v>1.7815032282850127E-3</v>
      </c>
      <c r="K4171">
        <f t="shared" si="390"/>
        <v>5.2424818671798518E-2</v>
      </c>
      <c r="L4171">
        <f t="shared" si="390"/>
        <v>7.9239842042862274E-2</v>
      </c>
      <c r="M4171">
        <f t="shared" si="390"/>
        <v>0.11010854264632899</v>
      </c>
      <c r="N4171">
        <f t="shared" si="390"/>
        <v>0.11952286093343936</v>
      </c>
    </row>
    <row r="4172" spans="1:14">
      <c r="A4172">
        <v>2013</v>
      </c>
      <c r="B4172">
        <v>6</v>
      </c>
      <c r="C4172">
        <v>71</v>
      </c>
      <c r="D4172" t="s">
        <v>140</v>
      </c>
      <c r="E4172" t="s">
        <v>141</v>
      </c>
      <c r="F4172">
        <v>2008</v>
      </c>
      <c r="G4172">
        <f t="shared" si="391"/>
        <v>0.11867816581938533</v>
      </c>
      <c r="H4172">
        <f t="shared" si="392"/>
        <v>82</v>
      </c>
      <c r="I4172">
        <f t="shared" si="390"/>
        <v>2.1001803930822969E-5</v>
      </c>
      <c r="J4172">
        <f t="shared" si="390"/>
        <v>1.7689129417000735E-3</v>
      </c>
      <c r="K4172">
        <f t="shared" si="390"/>
        <v>5.2054320611081104E-2</v>
      </c>
      <c r="L4172">
        <f t="shared" si="390"/>
        <v>7.8679836141988688E-2</v>
      </c>
      <c r="M4172">
        <f t="shared" si="390"/>
        <v>0.10933038065068566</v>
      </c>
      <c r="N4172">
        <f t="shared" si="390"/>
        <v>0.11867816581938533</v>
      </c>
    </row>
    <row r="4173" spans="1:14">
      <c r="A4173">
        <v>2013</v>
      </c>
      <c r="B4173">
        <v>6</v>
      </c>
      <c r="C4173">
        <v>72</v>
      </c>
      <c r="D4173" t="s">
        <v>304</v>
      </c>
      <c r="E4173" t="s">
        <v>305</v>
      </c>
      <c r="F4173">
        <v>2010</v>
      </c>
      <c r="G4173">
        <f t="shared" si="391"/>
        <v>0.11785113019775793</v>
      </c>
      <c r="H4173">
        <f t="shared" si="392"/>
        <v>82</v>
      </c>
      <c r="I4173">
        <f t="shared" si="390"/>
        <v>2.0855448113396039E-5</v>
      </c>
      <c r="J4173">
        <f t="shared" si="390"/>
        <v>1.7565858720639442E-3</v>
      </c>
      <c r="K4173">
        <f t="shared" si="390"/>
        <v>5.1691568312815087E-2</v>
      </c>
      <c r="L4173">
        <f t="shared" si="390"/>
        <v>7.8131537920964084E-2</v>
      </c>
      <c r="M4173">
        <f t="shared" si="390"/>
        <v>0.10856848718275149</v>
      </c>
      <c r="N4173">
        <f t="shared" si="390"/>
        <v>0.11785113019775793</v>
      </c>
    </row>
    <row r="4174" spans="1:14">
      <c r="A4174">
        <v>2013</v>
      </c>
      <c r="B4174">
        <v>6</v>
      </c>
      <c r="C4174">
        <v>73</v>
      </c>
      <c r="D4174" t="s">
        <v>156</v>
      </c>
      <c r="E4174" t="s">
        <v>157</v>
      </c>
      <c r="F4174">
        <v>2003</v>
      </c>
      <c r="G4174">
        <f t="shared" si="391"/>
        <v>0.11704114719613057</v>
      </c>
      <c r="H4174">
        <f t="shared" si="392"/>
        <v>82</v>
      </c>
      <c r="I4174">
        <f t="shared" si="390"/>
        <v>2.0712110001705249E-5</v>
      </c>
      <c r="J4174">
        <f t="shared" si="390"/>
        <v>1.744512973867015E-3</v>
      </c>
      <c r="K4174">
        <f t="shared" si="390"/>
        <v>5.1336295592132798E-2</v>
      </c>
      <c r="L4174">
        <f t="shared" si="390"/>
        <v>7.7594545042738897E-2</v>
      </c>
      <c r="M4174">
        <f t="shared" si="390"/>
        <v>0.107822303170915</v>
      </c>
      <c r="N4174">
        <f t="shared" si="390"/>
        <v>0.11704114719613057</v>
      </c>
    </row>
    <row r="4175" spans="1:14">
      <c r="A4175">
        <v>2013</v>
      </c>
      <c r="B4175">
        <v>6</v>
      </c>
      <c r="C4175">
        <v>74</v>
      </c>
      <c r="D4175" t="s">
        <v>92</v>
      </c>
      <c r="E4175" t="s">
        <v>93</v>
      </c>
      <c r="F4175">
        <v>2004</v>
      </c>
      <c r="G4175">
        <f t="shared" si="391"/>
        <v>0.11624763874381928</v>
      </c>
      <c r="H4175">
        <f t="shared" si="392"/>
        <v>82</v>
      </c>
      <c r="I4175">
        <f t="shared" si="390"/>
        <v>2.0571687297850397E-5</v>
      </c>
      <c r="J4175">
        <f t="shared" si="390"/>
        <v>1.7326856308932618E-3</v>
      </c>
      <c r="K4175">
        <f t="shared" si="390"/>
        <v>5.0988248897114979E-2</v>
      </c>
      <c r="L4175">
        <f t="shared" si="390"/>
        <v>7.7068474264899697E-2</v>
      </c>
      <c r="M4175">
        <f t="shared" si="390"/>
        <v>0.10709129607671403</v>
      </c>
      <c r="N4175">
        <f t="shared" si="390"/>
        <v>0.11624763874381928</v>
      </c>
    </row>
    <row r="4176" spans="1:14">
      <c r="A4176">
        <v>2013</v>
      </c>
      <c r="B4176">
        <v>6</v>
      </c>
      <c r="C4176">
        <v>75</v>
      </c>
      <c r="D4176" t="s">
        <v>352</v>
      </c>
      <c r="E4176" t="s">
        <v>353</v>
      </c>
      <c r="F4176">
        <v>1982</v>
      </c>
      <c r="G4176">
        <f t="shared" si="391"/>
        <v>0.11547005383792514</v>
      </c>
      <c r="H4176">
        <f t="shared" si="392"/>
        <v>82</v>
      </c>
      <c r="I4176">
        <f t="shared" si="390"/>
        <v>2.0434082493964148E-5</v>
      </c>
      <c r="J4176">
        <f t="shared" si="390"/>
        <v>1.7210956303753897E-3</v>
      </c>
      <c r="K4176">
        <f t="shared" si="390"/>
        <v>5.0647186548246591E-2</v>
      </c>
      <c r="L4176">
        <f t="shared" si="390"/>
        <v>7.6552960290110564E-2</v>
      </c>
      <c r="M4176">
        <f t="shared" si="390"/>
        <v>0.10637495829745465</v>
      </c>
      <c r="N4176">
        <f t="shared" si="390"/>
        <v>0.11547005383792514</v>
      </c>
    </row>
    <row r="4177" spans="1:14">
      <c r="A4177">
        <v>2013</v>
      </c>
      <c r="B4177">
        <v>6</v>
      </c>
      <c r="C4177">
        <v>76</v>
      </c>
      <c r="D4177" t="s">
        <v>258</v>
      </c>
      <c r="E4177" t="s">
        <v>259</v>
      </c>
      <c r="F4177">
        <v>2010</v>
      </c>
      <c r="G4177">
        <f t="shared" si="391"/>
        <v>0.11470786693528087</v>
      </c>
      <c r="H4177">
        <f t="shared" si="392"/>
        <v>82</v>
      </c>
      <c r="I4177">
        <f t="shared" si="390"/>
        <v>2.0299202587643912E-5</v>
      </c>
      <c r="J4177">
        <f t="shared" si="390"/>
        <v>1.7097351390265969E-3</v>
      </c>
      <c r="K4177">
        <f t="shared" si="390"/>
        <v>5.0312878033096531E-2</v>
      </c>
      <c r="L4177">
        <f t="shared" si="390"/>
        <v>7.6047654700025127E-2</v>
      </c>
      <c r="M4177">
        <f t="shared" si="390"/>
        <v>0.10567280568481752</v>
      </c>
      <c r="N4177">
        <f t="shared" si="390"/>
        <v>0.11470786693528087</v>
      </c>
    </row>
    <row r="4178" spans="1:14">
      <c r="A4178">
        <v>2013</v>
      </c>
      <c r="B4178">
        <v>6</v>
      </c>
      <c r="C4178">
        <v>77</v>
      </c>
      <c r="D4178" t="s">
        <v>34</v>
      </c>
      <c r="E4178" t="s">
        <v>35</v>
      </c>
      <c r="F4178">
        <v>2009</v>
      </c>
      <c r="G4178">
        <f t="shared" si="391"/>
        <v>0.11396057645963795</v>
      </c>
      <c r="H4178">
        <f t="shared" si="392"/>
        <v>82</v>
      </c>
      <c r="I4178">
        <f t="shared" ref="I4178:N4193" si="393">$G4178*(I$1^$H4178)</f>
        <v>2.0166958817777185E-5</v>
      </c>
      <c r="J4178">
        <f t="shared" si="393"/>
        <v>1.6985966807900098E-3</v>
      </c>
      <c r="K4178">
        <f t="shared" si="393"/>
        <v>4.9985103351543693E-2</v>
      </c>
      <c r="L4178">
        <f t="shared" si="393"/>
        <v>7.5552224965599199E-2</v>
      </c>
      <c r="M4178">
        <f t="shared" si="393"/>
        <v>0.10498437616962757</v>
      </c>
      <c r="N4178">
        <f t="shared" si="393"/>
        <v>0.11396057645963795</v>
      </c>
    </row>
    <row r="4179" spans="1:14">
      <c r="A4179">
        <v>2013</v>
      </c>
      <c r="B4179">
        <v>6</v>
      </c>
      <c r="C4179">
        <v>78</v>
      </c>
      <c r="D4179" t="s">
        <v>72</v>
      </c>
      <c r="E4179" t="s">
        <v>73</v>
      </c>
      <c r="F4179">
        <v>2003</v>
      </c>
      <c r="G4179">
        <f t="shared" si="391"/>
        <v>0.11322770341445956</v>
      </c>
      <c r="H4179">
        <f t="shared" si="392"/>
        <v>82</v>
      </c>
      <c r="I4179">
        <f t="shared" si="393"/>
        <v>2.0037266419055367E-5</v>
      </c>
      <c r="J4179">
        <f t="shared" si="393"/>
        <v>1.6876731161621899E-3</v>
      </c>
      <c r="K4179">
        <f t="shared" si="393"/>
        <v>4.9663652407323726E-2</v>
      </c>
      <c r="L4179">
        <f t="shared" si="393"/>
        <v>7.5066353527416793E-2</v>
      </c>
      <c r="M4179">
        <f t="shared" si="393"/>
        <v>0.10430922848391154</v>
      </c>
      <c r="N4179">
        <f t="shared" si="393"/>
        <v>0.11322770341445956</v>
      </c>
    </row>
    <row r="4180" spans="1:14">
      <c r="A4180">
        <v>2013</v>
      </c>
      <c r="B4180">
        <v>6</v>
      </c>
      <c r="C4180">
        <v>79</v>
      </c>
      <c r="D4180" t="s">
        <v>54</v>
      </c>
      <c r="E4180" t="s">
        <v>55</v>
      </c>
      <c r="F4180">
        <v>2008</v>
      </c>
      <c r="G4180">
        <f t="shared" si="391"/>
        <v>0.1125087900926024</v>
      </c>
      <c r="H4180">
        <f t="shared" si="392"/>
        <v>82</v>
      </c>
      <c r="I4180">
        <f t="shared" si="393"/>
        <v>1.9910044393633444E-5</v>
      </c>
      <c r="J4180">
        <f t="shared" si="393"/>
        <v>1.6769576229607773E-3</v>
      </c>
      <c r="K4180">
        <f t="shared" si="393"/>
        <v>4.934832444207287E-2</v>
      </c>
      <c r="L4180">
        <f t="shared" si="393"/>
        <v>7.4589736940250298E-2</v>
      </c>
      <c r="M4180">
        <f t="shared" si="393"/>
        <v>0.10364694097221279</v>
      </c>
      <c r="N4180">
        <f t="shared" si="393"/>
        <v>0.1125087900926024</v>
      </c>
    </row>
    <row r="4181" spans="1:14">
      <c r="A4181">
        <v>2013</v>
      </c>
      <c r="B4181">
        <v>6</v>
      </c>
      <c r="C4181">
        <v>80</v>
      </c>
      <c r="D4181" t="s">
        <v>620</v>
      </c>
      <c r="E4181" t="s">
        <v>621</v>
      </c>
      <c r="F4181">
        <v>2012</v>
      </c>
      <c r="G4181">
        <f t="shared" si="391"/>
        <v>0.11180339887498948</v>
      </c>
      <c r="H4181">
        <f t="shared" si="392"/>
        <v>82</v>
      </c>
      <c r="I4181">
        <f t="shared" si="393"/>
        <v>1.9785215298537917E-5</v>
      </c>
      <c r="J4181">
        <f t="shared" si="393"/>
        <v>1.6664436784185601E-3</v>
      </c>
      <c r="K4181">
        <f t="shared" si="393"/>
        <v>4.9038927508404842E-2</v>
      </c>
      <c r="L4181">
        <f t="shared" si="393"/>
        <v>7.4122085076618979E-2</v>
      </c>
      <c r="M4181">
        <f t="shared" si="393"/>
        <v>0.10299711048488761</v>
      </c>
      <c r="N4181">
        <f t="shared" si="393"/>
        <v>0.11180339887498948</v>
      </c>
    </row>
    <row r="4182" spans="1:14">
      <c r="A4182">
        <v>2013</v>
      </c>
      <c r="B4182">
        <v>6</v>
      </c>
      <c r="C4182">
        <v>81</v>
      </c>
      <c r="D4182" t="s">
        <v>70</v>
      </c>
      <c r="E4182" t="s">
        <v>71</v>
      </c>
      <c r="F4182">
        <v>1999</v>
      </c>
      <c r="G4182">
        <f t="shared" si="391"/>
        <v>0.1111111111111111</v>
      </c>
      <c r="H4182">
        <f t="shared" si="392"/>
        <v>82</v>
      </c>
      <c r="I4182">
        <f t="shared" si="393"/>
        <v>1.9662705047555368E-5</v>
      </c>
      <c r="J4182">
        <f t="shared" si="393"/>
        <v>1.6561250424971998E-3</v>
      </c>
      <c r="K4182">
        <f t="shared" si="393"/>
        <v>4.8735277978878944E-2</v>
      </c>
      <c r="L4182">
        <f t="shared" si="393"/>
        <v>7.3663120384596784E-2</v>
      </c>
      <c r="M4182">
        <f t="shared" si="393"/>
        <v>0.10235935134678444</v>
      </c>
      <c r="N4182">
        <f t="shared" si="393"/>
        <v>0.1111111111111111</v>
      </c>
    </row>
    <row r="4183" spans="1:14">
      <c r="A4183">
        <v>2013</v>
      </c>
      <c r="B4183">
        <v>6</v>
      </c>
      <c r="C4183">
        <v>82</v>
      </c>
      <c r="D4183" t="s">
        <v>94</v>
      </c>
      <c r="E4183" t="s">
        <v>95</v>
      </c>
      <c r="F4183">
        <v>2003</v>
      </c>
      <c r="G4183">
        <f t="shared" si="391"/>
        <v>0.11043152607484653</v>
      </c>
      <c r="H4183">
        <f t="shared" si="392"/>
        <v>82</v>
      </c>
      <c r="I4183">
        <f t="shared" si="393"/>
        <v>1.9542442726450146E-5</v>
      </c>
      <c r="J4183">
        <f t="shared" si="393"/>
        <v>1.6459957423236229E-3</v>
      </c>
      <c r="K4183">
        <f t="shared" si="393"/>
        <v>4.8437200088005179E-2</v>
      </c>
      <c r="L4183">
        <f t="shared" si="393"/>
        <v>7.3212577195555434E-2</v>
      </c>
      <c r="M4183">
        <f t="shared" si="393"/>
        <v>0.10173329439531124</v>
      </c>
      <c r="N4183">
        <f t="shared" si="393"/>
        <v>0.11043152607484653</v>
      </c>
    </row>
    <row r="4184" spans="1:14">
      <c r="A4184">
        <v>2013</v>
      </c>
      <c r="B4184">
        <v>6</v>
      </c>
      <c r="C4184">
        <v>83</v>
      </c>
      <c r="D4184" t="s">
        <v>528</v>
      </c>
      <c r="E4184" t="s">
        <v>529</v>
      </c>
      <c r="F4184">
        <v>2012</v>
      </c>
      <c r="G4184">
        <f t="shared" si="391"/>
        <v>0.10976425998969035</v>
      </c>
      <c r="H4184">
        <f t="shared" si="392"/>
        <v>82</v>
      </c>
      <c r="I4184">
        <f t="shared" si="393"/>
        <v>1.9424360420464177E-5</v>
      </c>
      <c r="J4184">
        <f t="shared" si="393"/>
        <v>1.6360500576608967E-3</v>
      </c>
      <c r="K4184">
        <f t="shared" si="393"/>
        <v>4.8144525504691491E-2</v>
      </c>
      <c r="L4184">
        <f t="shared" si="393"/>
        <v>7.2770201077920663E-2</v>
      </c>
      <c r="M4184">
        <f t="shared" si="393"/>
        <v>0.10111858608244058</v>
      </c>
      <c r="N4184">
        <f t="shared" si="393"/>
        <v>0.10976425998969035</v>
      </c>
    </row>
    <row r="4185" spans="1:14">
      <c r="A4185">
        <v>2013</v>
      </c>
      <c r="B4185">
        <v>6</v>
      </c>
      <c r="C4185">
        <v>84</v>
      </c>
      <c r="D4185" t="s">
        <v>234</v>
      </c>
      <c r="E4185" t="s">
        <v>235</v>
      </c>
      <c r="F4185">
        <v>1980</v>
      </c>
      <c r="G4185">
        <f t="shared" si="391"/>
        <v>0.10910894511799619</v>
      </c>
      <c r="H4185">
        <f t="shared" si="392"/>
        <v>82</v>
      </c>
      <c r="I4185">
        <f t="shared" si="393"/>
        <v>1.9308393053145589E-5</v>
      </c>
      <c r="J4185">
        <f t="shared" si="393"/>
        <v>1.6262825073332951E-3</v>
      </c>
      <c r="K4185">
        <f t="shared" si="393"/>
        <v>4.7857092932770122E-2</v>
      </c>
      <c r="L4185">
        <f t="shared" si="393"/>
        <v>7.2335748233369856E-2</v>
      </c>
      <c r="M4185">
        <f t="shared" si="393"/>
        <v>0.10051488763568994</v>
      </c>
      <c r="N4185">
        <f t="shared" si="393"/>
        <v>0.10910894511799619</v>
      </c>
    </row>
    <row r="4186" spans="1:14">
      <c r="A4186">
        <v>2013</v>
      </c>
      <c r="B4186">
        <v>6</v>
      </c>
      <c r="C4186">
        <v>85</v>
      </c>
      <c r="D4186" t="s">
        <v>622</v>
      </c>
      <c r="E4186" t="s">
        <v>623</v>
      </c>
      <c r="F4186">
        <v>2013</v>
      </c>
      <c r="G4186">
        <f t="shared" si="391"/>
        <v>0.10846522890932808</v>
      </c>
      <c r="H4186">
        <f t="shared" si="392"/>
        <v>82</v>
      </c>
      <c r="I4186">
        <f t="shared" si="393"/>
        <v>1.9194478235637245E-5</v>
      </c>
      <c r="J4186">
        <f t="shared" si="393"/>
        <v>1.6166878365323654E-3</v>
      </c>
      <c r="K4186">
        <f t="shared" si="393"/>
        <v>4.7574747737449567E-2</v>
      </c>
      <c r="L4186">
        <f t="shared" si="393"/>
        <v>7.1908984932216133E-2</v>
      </c>
      <c r="M4186">
        <f t="shared" si="393"/>
        <v>9.9921874273553826E-2</v>
      </c>
      <c r="N4186">
        <f t="shared" si="393"/>
        <v>0.10846522890932808</v>
      </c>
    </row>
    <row r="4187" spans="1:14">
      <c r="A4187">
        <v>2013</v>
      </c>
      <c r="B4187">
        <v>6</v>
      </c>
      <c r="C4187">
        <v>86</v>
      </c>
      <c r="D4187" t="s">
        <v>46</v>
      </c>
      <c r="E4187" t="s">
        <v>47</v>
      </c>
      <c r="F4187">
        <v>2008</v>
      </c>
      <c r="G4187">
        <f t="shared" si="391"/>
        <v>0.10783277320343841</v>
      </c>
      <c r="H4187">
        <f t="shared" si="392"/>
        <v>82</v>
      </c>
      <c r="I4187">
        <f t="shared" si="393"/>
        <v>1.9082556125632275E-5</v>
      </c>
      <c r="J4187">
        <f t="shared" si="393"/>
        <v>1.6072610049372184E-3</v>
      </c>
      <c r="K4187">
        <f t="shared" si="393"/>
        <v>4.7297341595726815E-2</v>
      </c>
      <c r="L4187">
        <f t="shared" si="393"/>
        <v>7.1489686985008252E-2</v>
      </c>
      <c r="M4187">
        <f t="shared" si="393"/>
        <v>9.9339234471259877E-2</v>
      </c>
      <c r="N4187">
        <f t="shared" si="393"/>
        <v>0.10783277320343841</v>
      </c>
    </row>
    <row r="4188" spans="1:14">
      <c r="A4188">
        <v>2013</v>
      </c>
      <c r="B4188">
        <v>6</v>
      </c>
      <c r="C4188">
        <v>87</v>
      </c>
      <c r="D4188" t="s">
        <v>182</v>
      </c>
      <c r="E4188" t="s">
        <v>183</v>
      </c>
      <c r="G4188">
        <f t="shared" si="391"/>
        <v>0.10721125348377948</v>
      </c>
      <c r="H4188">
        <f t="shared" si="392"/>
        <v>82</v>
      </c>
      <c r="I4188">
        <f t="shared" si="393"/>
        <v>1.897256929527224E-5</v>
      </c>
      <c r="J4188">
        <f t="shared" si="393"/>
        <v>1.5979971755880214E-3</v>
      </c>
      <c r="K4188">
        <f t="shared" si="393"/>
        <v>4.7024732168964418E-2</v>
      </c>
      <c r="L4188">
        <f t="shared" si="393"/>
        <v>7.1077639247632524E-2</v>
      </c>
      <c r="M4188">
        <f t="shared" si="393"/>
        <v>9.8766669273078173E-2</v>
      </c>
      <c r="N4188">
        <f t="shared" si="393"/>
        <v>0.10721125348377948</v>
      </c>
    </row>
    <row r="4189" spans="1:14">
      <c r="A4189">
        <v>2013</v>
      </c>
      <c r="B4189">
        <v>6</v>
      </c>
      <c r="C4189">
        <v>88</v>
      </c>
      <c r="D4189" t="s">
        <v>80</v>
      </c>
      <c r="E4189" t="s">
        <v>81</v>
      </c>
      <c r="F4189">
        <v>2005</v>
      </c>
      <c r="G4189">
        <f t="shared" si="391"/>
        <v>0.10660035817780521</v>
      </c>
      <c r="H4189">
        <f t="shared" si="392"/>
        <v>82</v>
      </c>
      <c r="I4189">
        <f t="shared" si="393"/>
        <v>1.8864462607325467E-5</v>
      </c>
      <c r="J4189">
        <f t="shared" si="393"/>
        <v>1.5888917044569095E-3</v>
      </c>
      <c r="K4189">
        <f t="shared" si="393"/>
        <v>4.6756782795990583E-2</v>
      </c>
      <c r="L4189">
        <f t="shared" si="393"/>
        <v>7.0672635157435215E-2</v>
      </c>
      <c r="M4189">
        <f t="shared" si="393"/>
        <v>9.820389164773527E-2</v>
      </c>
      <c r="N4189">
        <f t="shared" si="393"/>
        <v>0.10660035817780521</v>
      </c>
    </row>
    <row r="4190" spans="1:14">
      <c r="A4190">
        <v>2013</v>
      </c>
      <c r="B4190">
        <v>6</v>
      </c>
      <c r="C4190">
        <v>89</v>
      </c>
      <c r="D4190" t="s">
        <v>610</v>
      </c>
      <c r="E4190" t="s">
        <v>611</v>
      </c>
      <c r="F4190">
        <v>2012</v>
      </c>
      <c r="G4190">
        <f t="shared" si="391"/>
        <v>0.105999788000636</v>
      </c>
      <c r="H4190">
        <f t="shared" si="392"/>
        <v>82</v>
      </c>
      <c r="I4190">
        <f t="shared" si="393"/>
        <v>1.8758183099039141E-5</v>
      </c>
      <c r="J4190">
        <f t="shared" si="393"/>
        <v>1.5799401306652275E-3</v>
      </c>
      <c r="K4190">
        <f t="shared" si="393"/>
        <v>4.6493362205219088E-2</v>
      </c>
      <c r="L4190">
        <f t="shared" si="393"/>
        <v>7.0274476298093289E-2</v>
      </c>
      <c r="M4190">
        <f t="shared" si="393"/>
        <v>9.7650625883775904E-2</v>
      </c>
      <c r="N4190">
        <f t="shared" si="393"/>
        <v>0.105999788000636</v>
      </c>
    </row>
    <row r="4191" spans="1:14">
      <c r="A4191">
        <v>2013</v>
      </c>
      <c r="B4191">
        <v>6</v>
      </c>
      <c r="C4191">
        <v>90</v>
      </c>
      <c r="D4191" t="s">
        <v>568</v>
      </c>
      <c r="E4191" t="s">
        <v>569</v>
      </c>
      <c r="F4191">
        <v>2012</v>
      </c>
      <c r="G4191">
        <f t="shared" si="391"/>
        <v>0.10540925533894598</v>
      </c>
      <c r="H4191">
        <f t="shared" si="392"/>
        <v>82</v>
      </c>
      <c r="I4191">
        <f t="shared" si="393"/>
        <v>1.865367987310931E-5</v>
      </c>
      <c r="J4191">
        <f t="shared" si="393"/>
        <v>1.5711381673002909E-3</v>
      </c>
      <c r="K4191">
        <f t="shared" si="393"/>
        <v>4.6234344244411453E-2</v>
      </c>
      <c r="L4191">
        <f t="shared" si="393"/>
        <v>6.9882971991151302E-2</v>
      </c>
      <c r="M4191">
        <f t="shared" si="393"/>
        <v>9.7106607021978764E-2</v>
      </c>
      <c r="N4191">
        <f t="shared" si="393"/>
        <v>0.10540925533894598</v>
      </c>
    </row>
    <row r="4192" spans="1:14">
      <c r="A4192">
        <v>2013</v>
      </c>
      <c r="B4192">
        <v>6</v>
      </c>
      <c r="C4192">
        <v>91</v>
      </c>
      <c r="D4192" t="s">
        <v>484</v>
      </c>
      <c r="E4192" t="s">
        <v>485</v>
      </c>
      <c r="F4192">
        <v>2011</v>
      </c>
      <c r="G4192">
        <f t="shared" si="391"/>
        <v>0.10482848367219183</v>
      </c>
      <c r="H4192">
        <f t="shared" si="392"/>
        <v>82</v>
      </c>
      <c r="I4192">
        <f t="shared" si="393"/>
        <v>1.8550903995259038E-5</v>
      </c>
      <c r="J4192">
        <f t="shared" si="393"/>
        <v>1.5624816927887317E-3</v>
      </c>
      <c r="K4192">
        <f t="shared" si="393"/>
        <v>4.597960762681777E-2</v>
      </c>
      <c r="L4192">
        <f t="shared" si="393"/>
        <v>6.949793891231465E-2</v>
      </c>
      <c r="M4192">
        <f t="shared" si="393"/>
        <v>9.6571580322172862E-2</v>
      </c>
      <c r="N4192">
        <f t="shared" si="393"/>
        <v>0.10482848367219183</v>
      </c>
    </row>
    <row r="4193" spans="1:14">
      <c r="A4193">
        <v>2013</v>
      </c>
      <c r="B4193">
        <v>6</v>
      </c>
      <c r="C4193">
        <v>92</v>
      </c>
      <c r="D4193" t="s">
        <v>160</v>
      </c>
      <c r="E4193" t="s">
        <v>161</v>
      </c>
      <c r="F4193">
        <v>2004</v>
      </c>
      <c r="G4193">
        <f t="shared" si="391"/>
        <v>0.10425720702853739</v>
      </c>
      <c r="H4193">
        <f t="shared" si="392"/>
        <v>82</v>
      </c>
      <c r="I4193">
        <f t="shared" si="393"/>
        <v>1.8449808397956424E-5</v>
      </c>
      <c r="J4193">
        <f t="shared" si="393"/>
        <v>1.5539667427869827E-3</v>
      </c>
      <c r="K4193">
        <f t="shared" si="393"/>
        <v>4.5729035692535711E-2</v>
      </c>
      <c r="L4193">
        <f t="shared" si="393"/>
        <v>6.9119200730744818E-2</v>
      </c>
      <c r="M4193">
        <f t="shared" si="393"/>
        <v>9.6045300762016533E-2</v>
      </c>
      <c r="N4193">
        <f t="shared" si="393"/>
        <v>0.10425720702853739</v>
      </c>
    </row>
    <row r="4194" spans="1:14">
      <c r="A4194">
        <v>2013</v>
      </c>
      <c r="B4194">
        <v>6</v>
      </c>
      <c r="C4194">
        <v>93</v>
      </c>
      <c r="D4194" t="s">
        <v>102</v>
      </c>
      <c r="E4194" t="s">
        <v>103</v>
      </c>
      <c r="F4194">
        <v>2004</v>
      </c>
      <c r="G4194">
        <f t="shared" si="391"/>
        <v>0.10369516947304253</v>
      </c>
      <c r="H4194">
        <f t="shared" si="392"/>
        <v>82</v>
      </c>
      <c r="I4194">
        <f t="shared" ref="I4194:N4209" si="394">$G4194*(I$1^$H4194)</f>
        <v>1.8350347789842324E-5</v>
      </c>
      <c r="J4194">
        <f t="shared" si="394"/>
        <v>1.5455895025526722E-3</v>
      </c>
      <c r="K4194">
        <f t="shared" si="394"/>
        <v>4.5482516184021209E-2</v>
      </c>
      <c r="L4194">
        <f t="shared" si="394"/>
        <v>6.8746587769745071E-2</v>
      </c>
      <c r="M4194">
        <f t="shared" si="394"/>
        <v>9.5527532565499645E-2</v>
      </c>
      <c r="N4194">
        <f t="shared" si="394"/>
        <v>0.10369516947304253</v>
      </c>
    </row>
    <row r="4195" spans="1:14">
      <c r="A4195">
        <v>2013</v>
      </c>
      <c r="B4195">
        <v>6</v>
      </c>
      <c r="C4195">
        <v>94</v>
      </c>
      <c r="D4195" t="s">
        <v>302</v>
      </c>
      <c r="E4195" t="s">
        <v>303</v>
      </c>
      <c r="F4195">
        <v>2010</v>
      </c>
      <c r="G4195">
        <f t="shared" si="391"/>
        <v>0.10314212462587934</v>
      </c>
      <c r="H4195">
        <f t="shared" si="392"/>
        <v>82</v>
      </c>
      <c r="I4195">
        <f t="shared" si="394"/>
        <v>1.8252478570471762E-5</v>
      </c>
      <c r="J4195">
        <f t="shared" si="394"/>
        <v>1.5373462997635733E-3</v>
      </c>
      <c r="K4195">
        <f t="shared" si="394"/>
        <v>4.5239941034769644E-2</v>
      </c>
      <c r="L4195">
        <f t="shared" si="394"/>
        <v>6.8379936687353107E-2</v>
      </c>
      <c r="M4195">
        <f t="shared" si="394"/>
        <v>9.5018048759107895E-2</v>
      </c>
      <c r="N4195">
        <f t="shared" si="394"/>
        <v>0.10314212462587934</v>
      </c>
    </row>
    <row r="4196" spans="1:14">
      <c r="A4196">
        <v>2013</v>
      </c>
      <c r="B4196">
        <v>6</v>
      </c>
      <c r="C4196">
        <v>95</v>
      </c>
      <c r="D4196" t="s">
        <v>316</v>
      </c>
      <c r="E4196" t="s">
        <v>317</v>
      </c>
      <c r="F4196">
        <v>2010</v>
      </c>
      <c r="G4196">
        <f t="shared" si="391"/>
        <v>0.10259783520851541</v>
      </c>
      <c r="H4196">
        <f t="shared" si="392"/>
        <v>82</v>
      </c>
      <c r="I4196">
        <f t="shared" si="394"/>
        <v>1.815615875000457E-5</v>
      </c>
      <c r="J4196">
        <f t="shared" si="394"/>
        <v>1.5292335977534098E-3</v>
      </c>
      <c r="K4196">
        <f t="shared" si="394"/>
        <v>4.5001206170263909E-2</v>
      </c>
      <c r="L4196">
        <f t="shared" si="394"/>
        <v>6.8019090175475042E-2</v>
      </c>
      <c r="M4196">
        <f t="shared" si="394"/>
        <v>9.4516630753751288E-2</v>
      </c>
      <c r="N4196">
        <f t="shared" si="394"/>
        <v>0.10259783520851541</v>
      </c>
    </row>
    <row r="4197" spans="1:14">
      <c r="A4197">
        <v>2013</v>
      </c>
      <c r="B4197">
        <v>6</v>
      </c>
      <c r="C4197">
        <v>96</v>
      </c>
      <c r="D4197" t="s">
        <v>432</v>
      </c>
      <c r="E4197" t="s">
        <v>433</v>
      </c>
      <c r="F4197">
        <v>2011</v>
      </c>
      <c r="G4197">
        <f t="shared" si="391"/>
        <v>0.10206207261596577</v>
      </c>
      <c r="H4197">
        <f t="shared" si="392"/>
        <v>82</v>
      </c>
      <c r="I4197">
        <f t="shared" si="394"/>
        <v>1.8061347873509213E-5</v>
      </c>
      <c r="J4197">
        <f t="shared" si="394"/>
        <v>1.5212479891362177E-3</v>
      </c>
      <c r="K4197">
        <f t="shared" si="394"/>
        <v>4.4766211320356582E-2</v>
      </c>
      <c r="L4197">
        <f t="shared" si="394"/>
        <v>6.7663896676302099E-2</v>
      </c>
      <c r="M4197">
        <f t="shared" si="394"/>
        <v>9.4023067950708014E-2</v>
      </c>
      <c r="N4197">
        <f t="shared" si="394"/>
        <v>0.10206207261596577</v>
      </c>
    </row>
    <row r="4198" spans="1:14">
      <c r="A4198">
        <v>2013</v>
      </c>
      <c r="B4198">
        <v>6</v>
      </c>
      <c r="C4198">
        <v>97</v>
      </c>
      <c r="D4198" t="s">
        <v>624</v>
      </c>
      <c r="E4198" t="s">
        <v>625</v>
      </c>
      <c r="F4198">
        <v>2007</v>
      </c>
      <c r="G4198">
        <f t="shared" si="391"/>
        <v>0.10153461651336192</v>
      </c>
      <c r="H4198">
        <f t="shared" si="392"/>
        <v>82</v>
      </c>
      <c r="I4198">
        <f t="shared" si="394"/>
        <v>1.7968006949569922E-5</v>
      </c>
      <c r="J4198">
        <f t="shared" si="394"/>
        <v>1.5133861897931556E-3</v>
      </c>
      <c r="K4198">
        <f t="shared" si="394"/>
        <v>4.4534859842318086E-2</v>
      </c>
      <c r="L4198">
        <f t="shared" si="394"/>
        <v>6.7314210114848824E-2</v>
      </c>
      <c r="M4198">
        <f t="shared" si="394"/>
        <v>9.3537157369970106E-2</v>
      </c>
      <c r="N4198">
        <f t="shared" si="394"/>
        <v>0.10153461651336192</v>
      </c>
    </row>
    <row r="4199" spans="1:14">
      <c r="A4199">
        <v>2013</v>
      </c>
      <c r="B4199">
        <v>6</v>
      </c>
      <c r="C4199">
        <v>98</v>
      </c>
      <c r="D4199" t="s">
        <v>106</v>
      </c>
      <c r="E4199" t="s">
        <v>107</v>
      </c>
      <c r="F4199">
        <v>2009</v>
      </c>
      <c r="G4199">
        <f t="shared" si="391"/>
        <v>0.10101525445522107</v>
      </c>
      <c r="H4199">
        <f t="shared" si="392"/>
        <v>82</v>
      </c>
      <c r="I4199">
        <f t="shared" si="394"/>
        <v>1.7876098382910887E-5</v>
      </c>
      <c r="J4199">
        <f t="shared" si="394"/>
        <v>1.5056450331976661E-3</v>
      </c>
      <c r="K4199">
        <f t="shared" si="394"/>
        <v>4.4307058553841497E-2</v>
      </c>
      <c r="L4199">
        <f t="shared" si="394"/>
        <v>6.6969889646540631E-2</v>
      </c>
      <c r="M4199">
        <f t="shared" si="394"/>
        <v>9.305870329950125E-2</v>
      </c>
      <c r="N4199">
        <f t="shared" si="394"/>
        <v>0.10101525445522107</v>
      </c>
    </row>
    <row r="4200" spans="1:14">
      <c r="A4200">
        <v>2013</v>
      </c>
      <c r="B4200">
        <v>6</v>
      </c>
      <c r="C4200">
        <v>99</v>
      </c>
      <c r="D4200" t="s">
        <v>292</v>
      </c>
      <c r="E4200" t="s">
        <v>293</v>
      </c>
      <c r="F4200">
        <v>1876</v>
      </c>
      <c r="G4200">
        <f t="shared" si="391"/>
        <v>0.10050378152592121</v>
      </c>
      <c r="H4200">
        <f t="shared" si="392"/>
        <v>82</v>
      </c>
      <c r="I4200">
        <f t="shared" si="394"/>
        <v>1.7785585910773197E-5</v>
      </c>
      <c r="J4200">
        <f t="shared" si="394"/>
        <v>1.4980214650567101E-3</v>
      </c>
      <c r="K4200">
        <f t="shared" si="394"/>
        <v>4.4082717575348596E-2</v>
      </c>
      <c r="L4200">
        <f t="shared" si="394"/>
        <v>6.663079941886034E-2</v>
      </c>
      <c r="M4200">
        <f t="shared" si="394"/>
        <v>9.25875169640301E-2</v>
      </c>
      <c r="N4200">
        <f t="shared" si="394"/>
        <v>0.10050378152592121</v>
      </c>
    </row>
    <row r="4201" spans="1:14">
      <c r="A4201">
        <v>2013</v>
      </c>
      <c r="B4201">
        <v>6</v>
      </c>
      <c r="C4201">
        <v>100</v>
      </c>
      <c r="D4201" t="s">
        <v>584</v>
      </c>
      <c r="E4201" t="s">
        <v>585</v>
      </c>
      <c r="F4201">
        <v>2012</v>
      </c>
      <c r="G4201">
        <f t="shared" si="391"/>
        <v>0.1</v>
      </c>
      <c r="H4201">
        <f t="shared" si="392"/>
        <v>82</v>
      </c>
      <c r="I4201">
        <f t="shared" si="394"/>
        <v>1.7696434542799833E-5</v>
      </c>
      <c r="J4201">
        <f t="shared" si="394"/>
        <v>1.4905125382474801E-3</v>
      </c>
      <c r="K4201">
        <f t="shared" si="394"/>
        <v>4.3861750180991053E-2</v>
      </c>
      <c r="L4201">
        <f t="shared" si="394"/>
        <v>6.6296808346137104E-2</v>
      </c>
      <c r="M4201">
        <f t="shared" si="394"/>
        <v>9.2123416212106013E-2</v>
      </c>
      <c r="N4201">
        <f t="shared" si="394"/>
        <v>0.1</v>
      </c>
    </row>
    <row r="4202" spans="1:14">
      <c r="A4202">
        <v>2013</v>
      </c>
      <c r="B4202">
        <v>7</v>
      </c>
      <c r="C4202">
        <v>1</v>
      </c>
      <c r="D4202" t="s">
        <v>550</v>
      </c>
      <c r="E4202" t="s">
        <v>551</v>
      </c>
      <c r="F4202">
        <v>2012</v>
      </c>
      <c r="G4202">
        <f t="shared" si="391"/>
        <v>1</v>
      </c>
      <c r="H4202">
        <f t="shared" si="392"/>
        <v>81</v>
      </c>
      <c r="I4202">
        <f t="shared" si="394"/>
        <v>1.966270504755537E-4</v>
      </c>
      <c r="J4202">
        <f t="shared" si="394"/>
        <v>1.5689605665762947E-2</v>
      </c>
      <c r="K4202">
        <f t="shared" si="394"/>
        <v>0.4430479816261722</v>
      </c>
      <c r="L4202">
        <f t="shared" si="394"/>
        <v>0.66629958136821199</v>
      </c>
      <c r="M4202">
        <f t="shared" si="394"/>
        <v>0.92215631843949952</v>
      </c>
      <c r="N4202">
        <f t="shared" si="394"/>
        <v>1</v>
      </c>
    </row>
    <row r="4203" spans="1:14">
      <c r="A4203">
        <v>2013</v>
      </c>
      <c r="B4203">
        <v>7</v>
      </c>
      <c r="C4203">
        <v>2</v>
      </c>
      <c r="D4203" t="s">
        <v>300</v>
      </c>
      <c r="E4203" t="s">
        <v>301</v>
      </c>
      <c r="F4203">
        <v>2010</v>
      </c>
      <c r="G4203">
        <f t="shared" si="391"/>
        <v>0.70710678118654746</v>
      </c>
      <c r="H4203">
        <f t="shared" si="392"/>
        <v>81</v>
      </c>
      <c r="I4203">
        <f t="shared" si="394"/>
        <v>1.3903632075597358E-4</v>
      </c>
      <c r="J4203">
        <f t="shared" si="394"/>
        <v>1.1094226560403856E-2</v>
      </c>
      <c r="K4203">
        <f t="shared" si="394"/>
        <v>0.31328223219887924</v>
      </c>
      <c r="L4203">
        <f t="shared" si="394"/>
        <v>0.47114495228722048</v>
      </c>
      <c r="M4203">
        <f t="shared" si="394"/>
        <v>0.65206298608259139</v>
      </c>
      <c r="N4203">
        <f t="shared" si="394"/>
        <v>0.70710678118654746</v>
      </c>
    </row>
    <row r="4204" spans="1:14">
      <c r="A4204">
        <v>2013</v>
      </c>
      <c r="B4204">
        <v>7</v>
      </c>
      <c r="C4204">
        <v>3</v>
      </c>
      <c r="D4204" t="s">
        <v>386</v>
      </c>
      <c r="E4204" t="s">
        <v>387</v>
      </c>
      <c r="F4204">
        <v>2011</v>
      </c>
      <c r="G4204">
        <f t="shared" si="391"/>
        <v>0.57735026918962584</v>
      </c>
      <c r="H4204">
        <f t="shared" si="392"/>
        <v>81</v>
      </c>
      <c r="I4204">
        <f t="shared" si="394"/>
        <v>1.1352268052202308E-4</v>
      </c>
      <c r="J4204">
        <f t="shared" si="394"/>
        <v>9.0583980546073157E-3</v>
      </c>
      <c r="K4204">
        <f t="shared" si="394"/>
        <v>0.25579387145579091</v>
      </c>
      <c r="L4204">
        <f t="shared" si="394"/>
        <v>0.38468824266387219</v>
      </c>
      <c r="M4204">
        <f t="shared" si="394"/>
        <v>0.53240719868595943</v>
      </c>
      <c r="N4204">
        <f t="shared" si="394"/>
        <v>0.57735026918962584</v>
      </c>
    </row>
    <row r="4205" spans="1:14">
      <c r="A4205">
        <v>2013</v>
      </c>
      <c r="B4205">
        <v>7</v>
      </c>
      <c r="C4205">
        <v>4</v>
      </c>
      <c r="D4205" t="s">
        <v>548</v>
      </c>
      <c r="E4205" t="s">
        <v>549</v>
      </c>
      <c r="F4205">
        <v>2010</v>
      </c>
      <c r="G4205">
        <f t="shared" si="391"/>
        <v>0.5</v>
      </c>
      <c r="H4205">
        <f t="shared" si="392"/>
        <v>81</v>
      </c>
      <c r="I4205">
        <f t="shared" si="394"/>
        <v>9.8313525237776848E-5</v>
      </c>
      <c r="J4205">
        <f t="shared" si="394"/>
        <v>7.8448028328814735E-3</v>
      </c>
      <c r="K4205">
        <f t="shared" si="394"/>
        <v>0.2215239908130861</v>
      </c>
      <c r="L4205">
        <f t="shared" si="394"/>
        <v>0.333149790684106</v>
      </c>
      <c r="M4205">
        <f t="shared" si="394"/>
        <v>0.46107815921974976</v>
      </c>
      <c r="N4205">
        <f t="shared" si="394"/>
        <v>0.5</v>
      </c>
    </row>
    <row r="4206" spans="1:14">
      <c r="A4206">
        <v>2013</v>
      </c>
      <c r="B4206">
        <v>7</v>
      </c>
      <c r="C4206">
        <v>5</v>
      </c>
      <c r="D4206" t="s">
        <v>6</v>
      </c>
      <c r="E4206" t="s">
        <v>7</v>
      </c>
      <c r="F4206">
        <v>2008</v>
      </c>
      <c r="G4206">
        <f t="shared" si="391"/>
        <v>0.44721359549995793</v>
      </c>
      <c r="H4206">
        <f t="shared" si="392"/>
        <v>81</v>
      </c>
      <c r="I4206">
        <f t="shared" si="394"/>
        <v>8.7934290215724081E-5</v>
      </c>
      <c r="J4206">
        <f t="shared" si="394"/>
        <v>7.0166049617623591E-3</v>
      </c>
      <c r="K4206">
        <f t="shared" si="394"/>
        <v>0.19813708084203976</v>
      </c>
      <c r="L4206">
        <f t="shared" si="394"/>
        <v>0.29797823146379487</v>
      </c>
      <c r="M4206">
        <f t="shared" si="394"/>
        <v>0.41240084278233274</v>
      </c>
      <c r="N4206">
        <f t="shared" si="394"/>
        <v>0.44721359549995793</v>
      </c>
    </row>
    <row r="4207" spans="1:14">
      <c r="A4207">
        <v>2013</v>
      </c>
      <c r="B4207">
        <v>7</v>
      </c>
      <c r="C4207">
        <v>6</v>
      </c>
      <c r="D4207" t="s">
        <v>532</v>
      </c>
      <c r="E4207" t="s">
        <v>533</v>
      </c>
      <c r="F4207">
        <v>2012</v>
      </c>
      <c r="G4207">
        <f t="shared" si="391"/>
        <v>0.40824829046386307</v>
      </c>
      <c r="H4207">
        <f t="shared" si="392"/>
        <v>81</v>
      </c>
      <c r="I4207">
        <f t="shared" si="394"/>
        <v>8.0272657215596513E-5</v>
      </c>
      <c r="J4207">
        <f t="shared" si="394"/>
        <v>6.4052546910998631E-3</v>
      </c>
      <c r="K4207">
        <f t="shared" si="394"/>
        <v>0.18087358109234983</v>
      </c>
      <c r="L4207">
        <f t="shared" si="394"/>
        <v>0.27201566503036018</v>
      </c>
      <c r="M4207">
        <f t="shared" si="394"/>
        <v>0.37646874054337542</v>
      </c>
      <c r="N4207">
        <f t="shared" si="394"/>
        <v>0.40824829046386307</v>
      </c>
    </row>
    <row r="4208" spans="1:14">
      <c r="A4208">
        <v>2013</v>
      </c>
      <c r="B4208">
        <v>7</v>
      </c>
      <c r="C4208">
        <v>7</v>
      </c>
      <c r="D4208" t="s">
        <v>8</v>
      </c>
      <c r="E4208" t="s">
        <v>9</v>
      </c>
      <c r="F4208">
        <v>2007</v>
      </c>
      <c r="G4208">
        <f t="shared" si="391"/>
        <v>0.3779644730092272</v>
      </c>
      <c r="H4208">
        <f t="shared" si="392"/>
        <v>81</v>
      </c>
      <c r="I4208">
        <f t="shared" si="394"/>
        <v>7.4318039512351374E-5</v>
      </c>
      <c r="J4208">
        <f t="shared" si="394"/>
        <v>5.9301135371826776E-3</v>
      </c>
      <c r="K4208">
        <f t="shared" si="394"/>
        <v>0.16745639689313796</v>
      </c>
      <c r="L4208">
        <f t="shared" si="394"/>
        <v>0.25183757013810493</v>
      </c>
      <c r="M4208">
        <f t="shared" si="394"/>
        <v>0.34854232693111453</v>
      </c>
      <c r="N4208">
        <f t="shared" si="394"/>
        <v>0.3779644730092272</v>
      </c>
    </row>
    <row r="4209" spans="1:14">
      <c r="A4209">
        <v>2013</v>
      </c>
      <c r="B4209">
        <v>7</v>
      </c>
      <c r="C4209">
        <v>8</v>
      </c>
      <c r="D4209" t="s">
        <v>560</v>
      </c>
      <c r="E4209" t="s">
        <v>561</v>
      </c>
      <c r="F4209">
        <v>2012</v>
      </c>
      <c r="G4209">
        <f t="shared" si="391"/>
        <v>0.35355339059327373</v>
      </c>
      <c r="H4209">
        <f t="shared" si="392"/>
        <v>81</v>
      </c>
      <c r="I4209">
        <f t="shared" si="394"/>
        <v>6.9518160377986791E-5</v>
      </c>
      <c r="J4209">
        <f t="shared" si="394"/>
        <v>5.5471132802019278E-3</v>
      </c>
      <c r="K4209">
        <f t="shared" si="394"/>
        <v>0.15664111609943962</v>
      </c>
      <c r="L4209">
        <f t="shared" si="394"/>
        <v>0.23557247614361024</v>
      </c>
      <c r="M4209">
        <f t="shared" si="394"/>
        <v>0.32603149304129569</v>
      </c>
      <c r="N4209">
        <f t="shared" si="394"/>
        <v>0.35355339059327373</v>
      </c>
    </row>
    <row r="4210" spans="1:14">
      <c r="A4210">
        <v>2013</v>
      </c>
      <c r="B4210">
        <v>7</v>
      </c>
      <c r="C4210">
        <v>9</v>
      </c>
      <c r="D4210" t="s">
        <v>16</v>
      </c>
      <c r="E4210" t="s">
        <v>17</v>
      </c>
      <c r="F4210">
        <v>2000</v>
      </c>
      <c r="G4210">
        <f t="shared" si="391"/>
        <v>0.33333333333333331</v>
      </c>
      <c r="H4210">
        <f t="shared" si="392"/>
        <v>81</v>
      </c>
      <c r="I4210">
        <f t="shared" ref="I4210:N4225" si="395">$G4210*(I$1^$H4210)</f>
        <v>6.5542350158517894E-5</v>
      </c>
      <c r="J4210">
        <f t="shared" si="395"/>
        <v>5.2298685552543151E-3</v>
      </c>
      <c r="K4210">
        <f t="shared" si="395"/>
        <v>0.14768266054205739</v>
      </c>
      <c r="L4210">
        <f t="shared" si="395"/>
        <v>0.22209986045607066</v>
      </c>
      <c r="M4210">
        <f t="shared" si="395"/>
        <v>0.30738543947983316</v>
      </c>
      <c r="N4210">
        <f t="shared" si="395"/>
        <v>0.33333333333333331</v>
      </c>
    </row>
    <row r="4211" spans="1:14">
      <c r="A4211">
        <v>2013</v>
      </c>
      <c r="B4211">
        <v>7</v>
      </c>
      <c r="C4211">
        <v>10</v>
      </c>
      <c r="D4211" t="s">
        <v>10</v>
      </c>
      <c r="E4211" t="s">
        <v>11</v>
      </c>
      <c r="F4211">
        <v>2008</v>
      </c>
      <c r="G4211">
        <f t="shared" si="391"/>
        <v>0.31622776601683794</v>
      </c>
      <c r="H4211">
        <f t="shared" si="392"/>
        <v>81</v>
      </c>
      <c r="I4211">
        <f t="shared" si="395"/>
        <v>6.2178932910364384E-5</v>
      </c>
      <c r="J4211">
        <f t="shared" si="395"/>
        <v>4.9614889493693401E-3</v>
      </c>
      <c r="K4211">
        <f t="shared" si="395"/>
        <v>0.14010407346791351</v>
      </c>
      <c r="L4211">
        <f t="shared" si="395"/>
        <v>0.21070242811402401</v>
      </c>
      <c r="M4211">
        <f t="shared" si="395"/>
        <v>0.29161143249843474</v>
      </c>
      <c r="N4211">
        <f t="shared" si="395"/>
        <v>0.31622776601683794</v>
      </c>
    </row>
    <row r="4212" spans="1:14">
      <c r="A4212">
        <v>2013</v>
      </c>
      <c r="B4212">
        <v>7</v>
      </c>
      <c r="C4212">
        <v>11</v>
      </c>
      <c r="D4212" t="s">
        <v>554</v>
      </c>
      <c r="E4212" t="s">
        <v>555</v>
      </c>
      <c r="F4212">
        <v>2012</v>
      </c>
      <c r="G4212">
        <f t="shared" si="391"/>
        <v>0.30151134457776363</v>
      </c>
      <c r="H4212">
        <f t="shared" si="392"/>
        <v>81</v>
      </c>
      <c r="I4212">
        <f t="shared" si="395"/>
        <v>5.9285286369243991E-5</v>
      </c>
      <c r="J4212">
        <f t="shared" si="395"/>
        <v>4.7305941001790841E-3</v>
      </c>
      <c r="K4212">
        <f t="shared" si="395"/>
        <v>0.13358399265257151</v>
      </c>
      <c r="L4212">
        <f t="shared" si="395"/>
        <v>0.20089688266993061</v>
      </c>
      <c r="M4212">
        <f t="shared" si="395"/>
        <v>0.27804059148357385</v>
      </c>
      <c r="N4212">
        <f t="shared" si="395"/>
        <v>0.30151134457776363</v>
      </c>
    </row>
    <row r="4213" spans="1:14">
      <c r="A4213">
        <v>2013</v>
      </c>
      <c r="B4213">
        <v>7</v>
      </c>
      <c r="C4213">
        <v>12</v>
      </c>
      <c r="D4213" t="s">
        <v>494</v>
      </c>
      <c r="E4213" t="s">
        <v>495</v>
      </c>
      <c r="F4213">
        <v>2012</v>
      </c>
      <c r="G4213">
        <f t="shared" si="391"/>
        <v>0.28867513459481292</v>
      </c>
      <c r="H4213">
        <f t="shared" si="392"/>
        <v>81</v>
      </c>
      <c r="I4213">
        <f t="shared" si="395"/>
        <v>5.676134026101154E-5</v>
      </c>
      <c r="J4213">
        <f t="shared" si="395"/>
        <v>4.5291990273036578E-3</v>
      </c>
      <c r="K4213">
        <f t="shared" si="395"/>
        <v>0.12789693572789546</v>
      </c>
      <c r="L4213">
        <f t="shared" si="395"/>
        <v>0.1923441213319361</v>
      </c>
      <c r="M4213">
        <f t="shared" si="395"/>
        <v>0.26620359934297971</v>
      </c>
      <c r="N4213">
        <f t="shared" si="395"/>
        <v>0.28867513459481292</v>
      </c>
    </row>
    <row r="4214" spans="1:14">
      <c r="A4214">
        <v>2013</v>
      </c>
      <c r="B4214">
        <v>7</v>
      </c>
      <c r="C4214">
        <v>13</v>
      </c>
      <c r="D4214" t="s">
        <v>374</v>
      </c>
      <c r="E4214" t="s">
        <v>375</v>
      </c>
      <c r="F4214">
        <v>2011</v>
      </c>
      <c r="G4214">
        <f t="shared" si="391"/>
        <v>0.27735009811261457</v>
      </c>
      <c r="H4214">
        <f t="shared" si="392"/>
        <v>81</v>
      </c>
      <c r="I4214">
        <f t="shared" si="395"/>
        <v>5.4534531740988836E-5</v>
      </c>
      <c r="J4214">
        <f t="shared" si="395"/>
        <v>4.3515136707475872E-3</v>
      </c>
      <c r="K4214">
        <f t="shared" si="395"/>
        <v>0.12287940117261471</v>
      </c>
      <c r="L4214">
        <f t="shared" si="395"/>
        <v>0.18479825426486762</v>
      </c>
      <c r="M4214">
        <f t="shared" si="395"/>
        <v>0.25576014539436265</v>
      </c>
      <c r="N4214">
        <f t="shared" si="395"/>
        <v>0.27735009811261457</v>
      </c>
    </row>
    <row r="4215" spans="1:14">
      <c r="A4215">
        <v>2013</v>
      </c>
      <c r="B4215">
        <v>7</v>
      </c>
      <c r="C4215">
        <v>14</v>
      </c>
      <c r="D4215" t="s">
        <v>28</v>
      </c>
      <c r="E4215" t="s">
        <v>29</v>
      </c>
      <c r="F4215">
        <v>2004</v>
      </c>
      <c r="G4215">
        <f t="shared" si="391"/>
        <v>0.2672612419124244</v>
      </c>
      <c r="H4215">
        <f t="shared" si="392"/>
        <v>81</v>
      </c>
      <c r="I4215">
        <f t="shared" si="395"/>
        <v>5.2550789703673436E-5</v>
      </c>
      <c r="J4215">
        <f t="shared" si="395"/>
        <v>4.1932234953480155E-3</v>
      </c>
      <c r="K4215">
        <f t="shared" si="395"/>
        <v>0.11840955379620377</v>
      </c>
      <c r="L4215">
        <f t="shared" si="395"/>
        <v>0.1780760536021968</v>
      </c>
      <c r="M4215">
        <f t="shared" si="395"/>
        <v>0.24645664290352975</v>
      </c>
      <c r="N4215">
        <f t="shared" si="395"/>
        <v>0.2672612419124244</v>
      </c>
    </row>
    <row r="4216" spans="1:14">
      <c r="A4216">
        <v>2013</v>
      </c>
      <c r="B4216">
        <v>7</v>
      </c>
      <c r="C4216">
        <v>15</v>
      </c>
      <c r="D4216" t="s">
        <v>14</v>
      </c>
      <c r="E4216" t="s">
        <v>15</v>
      </c>
      <c r="F4216">
        <v>2007</v>
      </c>
      <c r="G4216">
        <f t="shared" si="391"/>
        <v>0.2581988897471611</v>
      </c>
      <c r="H4216">
        <f t="shared" si="392"/>
        <v>81</v>
      </c>
      <c r="I4216">
        <f t="shared" si="395"/>
        <v>5.0768886127046969E-5</v>
      </c>
      <c r="J4216">
        <f t="shared" si="395"/>
        <v>4.0510387634707613E-3</v>
      </c>
      <c r="K4216">
        <f t="shared" si="395"/>
        <v>0.11439449696059829</v>
      </c>
      <c r="L4216">
        <f t="shared" si="395"/>
        <v>0.17203781214827057</v>
      </c>
      <c r="M4216">
        <f t="shared" si="395"/>
        <v>0.23809973759440831</v>
      </c>
      <c r="N4216">
        <f t="shared" si="395"/>
        <v>0.2581988897471611</v>
      </c>
    </row>
    <row r="4217" spans="1:14">
      <c r="A4217">
        <v>2013</v>
      </c>
      <c r="B4217">
        <v>7</v>
      </c>
      <c r="C4217">
        <v>16</v>
      </c>
      <c r="D4217" t="s">
        <v>18</v>
      </c>
      <c r="E4217" t="s">
        <v>19</v>
      </c>
      <c r="F4217">
        <v>1995</v>
      </c>
      <c r="G4217">
        <f t="shared" si="391"/>
        <v>0.25</v>
      </c>
      <c r="H4217">
        <f t="shared" si="392"/>
        <v>81</v>
      </c>
      <c r="I4217">
        <f t="shared" si="395"/>
        <v>4.9156762618888424E-5</v>
      </c>
      <c r="J4217">
        <f t="shared" si="395"/>
        <v>3.9224014164407368E-3</v>
      </c>
      <c r="K4217">
        <f t="shared" si="395"/>
        <v>0.11076199540654305</v>
      </c>
      <c r="L4217">
        <f t="shared" si="395"/>
        <v>0.166574895342053</v>
      </c>
      <c r="M4217">
        <f t="shared" si="395"/>
        <v>0.23053907960987488</v>
      </c>
      <c r="N4217">
        <f t="shared" si="395"/>
        <v>0.25</v>
      </c>
    </row>
    <row r="4218" spans="1:14">
      <c r="A4218">
        <v>2013</v>
      </c>
      <c r="B4218">
        <v>7</v>
      </c>
      <c r="C4218">
        <v>17</v>
      </c>
      <c r="D4218" t="s">
        <v>310</v>
      </c>
      <c r="E4218" t="s">
        <v>311</v>
      </c>
      <c r="F4218">
        <v>2009</v>
      </c>
      <c r="G4218">
        <f t="shared" si="391"/>
        <v>0.24253562503633297</v>
      </c>
      <c r="H4218">
        <f t="shared" si="392"/>
        <v>81</v>
      </c>
      <c r="I4218">
        <f t="shared" si="395"/>
        <v>4.7689064586139005E-5</v>
      </c>
      <c r="J4218">
        <f t="shared" si="395"/>
        <v>3.8052883167194076E-3</v>
      </c>
      <c r="K4218">
        <f t="shared" si="395"/>
        <v>0.10745491914478944</v>
      </c>
      <c r="L4218">
        <f t="shared" si="395"/>
        <v>0.16160138542858629</v>
      </c>
      <c r="M4218">
        <f t="shared" si="395"/>
        <v>0.22365575907392771</v>
      </c>
      <c r="N4218">
        <f t="shared" si="395"/>
        <v>0.24253562503633297</v>
      </c>
    </row>
    <row r="4219" spans="1:14">
      <c r="A4219">
        <v>2013</v>
      </c>
      <c r="B4219">
        <v>7</v>
      </c>
      <c r="C4219">
        <v>18</v>
      </c>
      <c r="D4219" t="s">
        <v>20</v>
      </c>
      <c r="E4219" t="s">
        <v>21</v>
      </c>
      <c r="F4219">
        <v>2004</v>
      </c>
      <c r="G4219">
        <f t="shared" si="391"/>
        <v>0.23570226039551587</v>
      </c>
      <c r="H4219">
        <f t="shared" si="392"/>
        <v>81</v>
      </c>
      <c r="I4219">
        <f t="shared" si="395"/>
        <v>4.6345440251991199E-5</v>
      </c>
      <c r="J4219">
        <f t="shared" si="395"/>
        <v>3.6980755201346193E-3</v>
      </c>
      <c r="K4219">
        <f t="shared" si="395"/>
        <v>0.10442741073295977</v>
      </c>
      <c r="L4219">
        <f t="shared" si="395"/>
        <v>0.15704831742907352</v>
      </c>
      <c r="M4219">
        <f t="shared" si="395"/>
        <v>0.21735432869419716</v>
      </c>
      <c r="N4219">
        <f t="shared" si="395"/>
        <v>0.23570226039551587</v>
      </c>
    </row>
    <row r="4220" spans="1:14">
      <c r="A4220">
        <v>2013</v>
      </c>
      <c r="B4220">
        <v>7</v>
      </c>
      <c r="C4220">
        <v>19</v>
      </c>
      <c r="D4220" t="s">
        <v>22</v>
      </c>
      <c r="E4220" t="s">
        <v>23</v>
      </c>
      <c r="F4220">
        <v>2008</v>
      </c>
      <c r="G4220">
        <f t="shared" si="391"/>
        <v>0.22941573387056174</v>
      </c>
      <c r="H4220">
        <f t="shared" si="392"/>
        <v>81</v>
      </c>
      <c r="I4220">
        <f t="shared" si="395"/>
        <v>4.5109339083653135E-5</v>
      </c>
      <c r="J4220">
        <f t="shared" si="395"/>
        <v>3.5994423979507301E-3</v>
      </c>
      <c r="K4220">
        <f t="shared" si="395"/>
        <v>0.10164217784463946</v>
      </c>
      <c r="L4220">
        <f t="shared" si="395"/>
        <v>0.15285960743723642</v>
      </c>
      <c r="M4220">
        <f t="shared" si="395"/>
        <v>0.21155716853817322</v>
      </c>
      <c r="N4220">
        <f t="shared" si="395"/>
        <v>0.22941573387056174</v>
      </c>
    </row>
    <row r="4221" spans="1:14">
      <c r="A4221">
        <v>2013</v>
      </c>
      <c r="B4221">
        <v>7</v>
      </c>
      <c r="C4221">
        <v>20</v>
      </c>
      <c r="D4221" t="s">
        <v>586</v>
      </c>
      <c r="E4221" t="s">
        <v>587</v>
      </c>
      <c r="F4221">
        <v>2012</v>
      </c>
      <c r="G4221">
        <f t="shared" si="391"/>
        <v>0.22360679774997896</v>
      </c>
      <c r="H4221">
        <f t="shared" si="392"/>
        <v>81</v>
      </c>
      <c r="I4221">
        <f t="shared" si="395"/>
        <v>4.396714510786204E-5</v>
      </c>
      <c r="J4221">
        <f t="shared" si="395"/>
        <v>3.5083024808811795E-3</v>
      </c>
      <c r="K4221">
        <f t="shared" si="395"/>
        <v>9.9068540421019882E-2</v>
      </c>
      <c r="L4221">
        <f t="shared" si="395"/>
        <v>0.14898911573189744</v>
      </c>
      <c r="M4221">
        <f t="shared" si="395"/>
        <v>0.20620042139116637</v>
      </c>
      <c r="N4221">
        <f t="shared" si="395"/>
        <v>0.22360679774997896</v>
      </c>
    </row>
    <row r="4222" spans="1:14">
      <c r="A4222">
        <v>2013</v>
      </c>
      <c r="B4222">
        <v>7</v>
      </c>
      <c r="C4222">
        <v>21</v>
      </c>
      <c r="D4222" t="s">
        <v>12</v>
      </c>
      <c r="E4222" t="s">
        <v>13</v>
      </c>
      <c r="F4222">
        <v>2009</v>
      </c>
      <c r="G4222">
        <f t="shared" si="391"/>
        <v>0.21821789023599239</v>
      </c>
      <c r="H4222">
        <f t="shared" si="392"/>
        <v>81</v>
      </c>
      <c r="I4222">
        <f t="shared" si="395"/>
        <v>4.2907540118101314E-5</v>
      </c>
      <c r="J4222">
        <f t="shared" si="395"/>
        <v>3.423752647017463E-3</v>
      </c>
      <c r="K4222">
        <f t="shared" si="395"/>
        <v>9.6680995823778024E-2</v>
      </c>
      <c r="L4222">
        <f t="shared" si="395"/>
        <v>0.14539848891129617</v>
      </c>
      <c r="M4222">
        <f t="shared" si="395"/>
        <v>0.20123100627765755</v>
      </c>
      <c r="N4222">
        <f t="shared" si="395"/>
        <v>0.21821789023599239</v>
      </c>
    </row>
    <row r="4223" spans="1:14">
      <c r="A4223">
        <v>2013</v>
      </c>
      <c r="B4223">
        <v>7</v>
      </c>
      <c r="C4223">
        <v>22</v>
      </c>
      <c r="D4223" t="s">
        <v>534</v>
      </c>
      <c r="E4223" t="s">
        <v>535</v>
      </c>
      <c r="F4223">
        <v>2012</v>
      </c>
      <c r="G4223">
        <f t="shared" si="391"/>
        <v>0.21320071635561041</v>
      </c>
      <c r="H4223">
        <f t="shared" si="392"/>
        <v>81</v>
      </c>
      <c r="I4223">
        <f t="shared" si="395"/>
        <v>4.1921028016278818E-5</v>
      </c>
      <c r="J4223">
        <f t="shared" si="395"/>
        <v>3.3450351672777044E-3</v>
      </c>
      <c r="K4223">
        <f t="shared" si="395"/>
        <v>9.4458147062607231E-2</v>
      </c>
      <c r="L4223">
        <f t="shared" si="395"/>
        <v>0.14205554805514611</v>
      </c>
      <c r="M4223">
        <f t="shared" si="395"/>
        <v>0.19660438768315369</v>
      </c>
      <c r="N4223">
        <f t="shared" si="395"/>
        <v>0.21320071635561041</v>
      </c>
    </row>
    <row r="4224" spans="1:14">
      <c r="A4224">
        <v>2013</v>
      </c>
      <c r="B4224">
        <v>7</v>
      </c>
      <c r="C4224">
        <v>23</v>
      </c>
      <c r="D4224" t="s">
        <v>24</v>
      </c>
      <c r="E4224" t="s">
        <v>25</v>
      </c>
      <c r="F4224">
        <v>2002</v>
      </c>
      <c r="G4224">
        <f t="shared" si="391"/>
        <v>0.20851441405707477</v>
      </c>
      <c r="H4224">
        <f t="shared" si="392"/>
        <v>81</v>
      </c>
      <c r="I4224">
        <f t="shared" si="395"/>
        <v>4.0999574217680944E-5</v>
      </c>
      <c r="J4224">
        <f t="shared" si="395"/>
        <v>3.2715089321831213E-3</v>
      </c>
      <c r="K4224">
        <f t="shared" si="395"/>
        <v>9.2381890287950921E-2</v>
      </c>
      <c r="L4224">
        <f t="shared" si="395"/>
        <v>0.13893306679546694</v>
      </c>
      <c r="M4224">
        <f t="shared" si="395"/>
        <v>0.19228288440844149</v>
      </c>
      <c r="N4224">
        <f t="shared" si="395"/>
        <v>0.20851441405707477</v>
      </c>
    </row>
    <row r="4225" spans="1:14">
      <c r="A4225">
        <v>2013</v>
      </c>
      <c r="B4225">
        <v>7</v>
      </c>
      <c r="C4225">
        <v>24</v>
      </c>
      <c r="D4225" t="s">
        <v>544</v>
      </c>
      <c r="E4225" t="s">
        <v>545</v>
      </c>
      <c r="F4225">
        <v>2011</v>
      </c>
      <c r="G4225">
        <f t="shared" si="391"/>
        <v>0.20412414523193154</v>
      </c>
      <c r="H4225">
        <f t="shared" si="392"/>
        <v>81</v>
      </c>
      <c r="I4225">
        <f t="shared" si="395"/>
        <v>4.0136328607798256E-5</v>
      </c>
      <c r="J4225">
        <f t="shared" si="395"/>
        <v>3.2026273455499315E-3</v>
      </c>
      <c r="K4225">
        <f t="shared" si="395"/>
        <v>9.0436790546174914E-2</v>
      </c>
      <c r="L4225">
        <f t="shared" si="395"/>
        <v>0.13600783251518009</v>
      </c>
      <c r="M4225">
        <f t="shared" si="395"/>
        <v>0.18823437027168771</v>
      </c>
      <c r="N4225">
        <f t="shared" si="395"/>
        <v>0.20412414523193154</v>
      </c>
    </row>
    <row r="4226" spans="1:14">
      <c r="A4226">
        <v>2013</v>
      </c>
      <c r="B4226">
        <v>7</v>
      </c>
      <c r="C4226">
        <v>25</v>
      </c>
      <c r="D4226" t="s">
        <v>420</v>
      </c>
      <c r="E4226" t="s">
        <v>421</v>
      </c>
      <c r="F4226">
        <v>2011</v>
      </c>
      <c r="G4226">
        <f t="shared" si="391"/>
        <v>0.2</v>
      </c>
      <c r="H4226">
        <f t="shared" si="392"/>
        <v>81</v>
      </c>
      <c r="I4226">
        <f t="shared" ref="I4226:N4241" si="396">$G4226*(I$1^$H4226)</f>
        <v>3.9325410095110743E-5</v>
      </c>
      <c r="J4226">
        <f t="shared" si="396"/>
        <v>3.1379211331525898E-3</v>
      </c>
      <c r="K4226">
        <f t="shared" si="396"/>
        <v>8.8609596325234449E-2</v>
      </c>
      <c r="L4226">
        <f t="shared" si="396"/>
        <v>0.13325991627364239</v>
      </c>
      <c r="M4226">
        <f t="shared" si="396"/>
        <v>0.18443126368789992</v>
      </c>
      <c r="N4226">
        <f t="shared" si="396"/>
        <v>0.2</v>
      </c>
    </row>
    <row r="4227" spans="1:14">
      <c r="A4227">
        <v>2013</v>
      </c>
      <c r="B4227">
        <v>7</v>
      </c>
      <c r="C4227">
        <v>26</v>
      </c>
      <c r="D4227" t="s">
        <v>438</v>
      </c>
      <c r="E4227" t="s">
        <v>439</v>
      </c>
      <c r="F4227">
        <v>2011</v>
      </c>
      <c r="G4227">
        <f t="shared" ref="G4227:G4290" si="397">1/SQRT(C4227)</f>
        <v>0.19611613513818404</v>
      </c>
      <c r="H4227">
        <f t="shared" ref="H4227:H4290" si="398">(2020*12+4)-(A4227*12+B4227)</f>
        <v>81</v>
      </c>
      <c r="I4227">
        <f t="shared" si="396"/>
        <v>3.8561737202886226E-5</v>
      </c>
      <c r="J4227">
        <f t="shared" si="396"/>
        <v>3.0769848250115843E-3</v>
      </c>
      <c r="K4227">
        <f t="shared" si="396"/>
        <v>8.6888857837298064E-2</v>
      </c>
      <c r="L4227">
        <f t="shared" si="396"/>
        <v>0.13067209874212371</v>
      </c>
      <c r="M4227">
        <f t="shared" si="396"/>
        <v>0.18084973316561118</v>
      </c>
      <c r="N4227">
        <f t="shared" si="396"/>
        <v>0.19611613513818404</v>
      </c>
    </row>
    <row r="4228" spans="1:14">
      <c r="A4228">
        <v>2013</v>
      </c>
      <c r="B4228">
        <v>7</v>
      </c>
      <c r="C4228">
        <v>27</v>
      </c>
      <c r="D4228" t="s">
        <v>464</v>
      </c>
      <c r="E4228" t="s">
        <v>465</v>
      </c>
      <c r="F4228">
        <v>2011</v>
      </c>
      <c r="G4228">
        <f t="shared" si="397"/>
        <v>0.19245008972987526</v>
      </c>
      <c r="H4228">
        <f t="shared" si="398"/>
        <v>81</v>
      </c>
      <c r="I4228">
        <f t="shared" si="396"/>
        <v>3.7840893507341022E-5</v>
      </c>
      <c r="J4228">
        <f t="shared" si="396"/>
        <v>3.0194660182024384E-3</v>
      </c>
      <c r="K4228">
        <f t="shared" si="396"/>
        <v>8.5264623818596966E-2</v>
      </c>
      <c r="L4228">
        <f t="shared" si="396"/>
        <v>0.12822941422129072</v>
      </c>
      <c r="M4228">
        <f t="shared" si="396"/>
        <v>0.17746906622865311</v>
      </c>
      <c r="N4228">
        <f t="shared" si="396"/>
        <v>0.19245008972987526</v>
      </c>
    </row>
    <row r="4229" spans="1:14">
      <c r="A4229">
        <v>2013</v>
      </c>
      <c r="B4229">
        <v>7</v>
      </c>
      <c r="C4229">
        <v>28</v>
      </c>
      <c r="D4229" t="s">
        <v>244</v>
      </c>
      <c r="E4229" t="s">
        <v>245</v>
      </c>
      <c r="F4229">
        <v>2010</v>
      </c>
      <c r="G4229">
        <f t="shared" si="397"/>
        <v>0.1889822365046136</v>
      </c>
      <c r="H4229">
        <f t="shared" si="398"/>
        <v>81</v>
      </c>
      <c r="I4229">
        <f t="shared" si="396"/>
        <v>3.7159019756175687E-5</v>
      </c>
      <c r="J4229">
        <f t="shared" si="396"/>
        <v>2.9650567685913388E-3</v>
      </c>
      <c r="K4229">
        <f t="shared" si="396"/>
        <v>8.372819844656898E-2</v>
      </c>
      <c r="L4229">
        <f t="shared" si="396"/>
        <v>0.12591878506905246</v>
      </c>
      <c r="M4229">
        <f t="shared" si="396"/>
        <v>0.17427116346555727</v>
      </c>
      <c r="N4229">
        <f t="shared" si="396"/>
        <v>0.1889822365046136</v>
      </c>
    </row>
    <row r="4230" spans="1:14">
      <c r="A4230">
        <v>2013</v>
      </c>
      <c r="B4230">
        <v>7</v>
      </c>
      <c r="C4230">
        <v>29</v>
      </c>
      <c r="D4230" t="s">
        <v>524</v>
      </c>
      <c r="E4230" t="s">
        <v>525</v>
      </c>
      <c r="F4230">
        <v>2012</v>
      </c>
      <c r="G4230">
        <f t="shared" si="397"/>
        <v>0.18569533817705186</v>
      </c>
      <c r="H4230">
        <f t="shared" si="398"/>
        <v>81</v>
      </c>
      <c r="I4230">
        <f t="shared" si="396"/>
        <v>3.6512726632814186E-5</v>
      </c>
      <c r="J4230">
        <f t="shared" si="396"/>
        <v>2.9134866299684392E-3</v>
      </c>
      <c r="K4230">
        <f t="shared" si="396"/>
        <v>8.2271944776732303E-2</v>
      </c>
      <c r="L4230">
        <f t="shared" si="396"/>
        <v>0.12372872608939821</v>
      </c>
      <c r="M4230">
        <f t="shared" si="396"/>
        <v>0.17124012940472799</v>
      </c>
      <c r="N4230">
        <f t="shared" si="396"/>
        <v>0.18569533817705186</v>
      </c>
    </row>
    <row r="4231" spans="1:14">
      <c r="A4231">
        <v>2013</v>
      </c>
      <c r="B4231">
        <v>7</v>
      </c>
      <c r="C4231">
        <v>30</v>
      </c>
      <c r="D4231" t="s">
        <v>74</v>
      </c>
      <c r="E4231" t="s">
        <v>75</v>
      </c>
      <c r="F4231">
        <v>2008</v>
      </c>
      <c r="G4231">
        <f t="shared" si="397"/>
        <v>0.18257418583505536</v>
      </c>
      <c r="H4231">
        <f t="shared" si="398"/>
        <v>81</v>
      </c>
      <c r="I4231">
        <f t="shared" si="396"/>
        <v>3.5899023653722552E-5</v>
      </c>
      <c r="J4231">
        <f t="shared" si="396"/>
        <v>2.8645169804997418E-3</v>
      </c>
      <c r="K4231">
        <f t="shared" si="396"/>
        <v>8.0889124531262957E-2</v>
      </c>
      <c r="L4231">
        <f t="shared" si="396"/>
        <v>0.12164910359053953</v>
      </c>
      <c r="M4231">
        <f t="shared" si="396"/>
        <v>0.16836193905174368</v>
      </c>
      <c r="N4231">
        <f t="shared" si="396"/>
        <v>0.18257418583505536</v>
      </c>
    </row>
    <row r="4232" spans="1:14">
      <c r="A4232">
        <v>2013</v>
      </c>
      <c r="B4232">
        <v>7</v>
      </c>
      <c r="C4232">
        <v>31</v>
      </c>
      <c r="D4232" t="s">
        <v>578</v>
      </c>
      <c r="E4232" t="s">
        <v>579</v>
      </c>
      <c r="F4232">
        <v>2012</v>
      </c>
      <c r="G4232">
        <f t="shared" si="397"/>
        <v>0.17960530202677491</v>
      </c>
      <c r="H4232">
        <f t="shared" si="398"/>
        <v>81</v>
      </c>
      <c r="I4232">
        <f t="shared" si="396"/>
        <v>3.531526078729574E-5</v>
      </c>
      <c r="J4232">
        <f t="shared" si="396"/>
        <v>2.8179363642803529E-3</v>
      </c>
      <c r="K4232">
        <f t="shared" si="396"/>
        <v>7.9573766552321679E-2</v>
      </c>
      <c r="L4232">
        <f t="shared" si="396"/>
        <v>0.11967093755195139</v>
      </c>
      <c r="M4232">
        <f t="shared" si="396"/>
        <v>0.16562416408922515</v>
      </c>
      <c r="N4232">
        <f t="shared" si="396"/>
        <v>0.17960530202677491</v>
      </c>
    </row>
    <row r="4233" spans="1:14">
      <c r="A4233">
        <v>2013</v>
      </c>
      <c r="B4233">
        <v>7</v>
      </c>
      <c r="C4233">
        <v>32</v>
      </c>
      <c r="D4233" t="s">
        <v>50</v>
      </c>
      <c r="E4233" t="s">
        <v>51</v>
      </c>
      <c r="F4233">
        <v>2005</v>
      </c>
      <c r="G4233">
        <f t="shared" si="397"/>
        <v>0.17677669529663687</v>
      </c>
      <c r="H4233">
        <f t="shared" si="398"/>
        <v>81</v>
      </c>
      <c r="I4233">
        <f t="shared" si="396"/>
        <v>3.4759080188993396E-5</v>
      </c>
      <c r="J4233">
        <f t="shared" si="396"/>
        <v>2.7735566401009639E-3</v>
      </c>
      <c r="K4233">
        <f t="shared" si="396"/>
        <v>7.832055804971981E-2</v>
      </c>
      <c r="L4233">
        <f t="shared" si="396"/>
        <v>0.11778623807180512</v>
      </c>
      <c r="M4233">
        <f t="shared" si="396"/>
        <v>0.16301574652064785</v>
      </c>
      <c r="N4233">
        <f t="shared" si="396"/>
        <v>0.17677669529663687</v>
      </c>
    </row>
    <row r="4234" spans="1:14">
      <c r="A4234">
        <v>2013</v>
      </c>
      <c r="B4234">
        <v>7</v>
      </c>
      <c r="C4234">
        <v>33</v>
      </c>
      <c r="D4234" t="s">
        <v>44</v>
      </c>
      <c r="E4234" t="s">
        <v>45</v>
      </c>
      <c r="F4234">
        <v>1997</v>
      </c>
      <c r="G4234">
        <f t="shared" si="397"/>
        <v>0.17407765595569785</v>
      </c>
      <c r="H4234">
        <f t="shared" si="398"/>
        <v>81</v>
      </c>
      <c r="I4234">
        <f t="shared" si="396"/>
        <v>3.4228376044267074E-5</v>
      </c>
      <c r="J4234">
        <f t="shared" si="396"/>
        <v>2.7312097771652502E-3</v>
      </c>
      <c r="K4234">
        <f t="shared" si="396"/>
        <v>7.7124754117387145E-2</v>
      </c>
      <c r="L4234">
        <f t="shared" si="396"/>
        <v>0.11598786928884111</v>
      </c>
      <c r="M4234">
        <f t="shared" si="396"/>
        <v>0.16052681033868416</v>
      </c>
      <c r="N4234">
        <f t="shared" si="396"/>
        <v>0.17407765595569785</v>
      </c>
    </row>
    <row r="4235" spans="1:14">
      <c r="A4235">
        <v>2013</v>
      </c>
      <c r="B4235">
        <v>7</v>
      </c>
      <c r="C4235">
        <v>34</v>
      </c>
      <c r="D4235" t="s">
        <v>546</v>
      </c>
      <c r="E4235" t="s">
        <v>547</v>
      </c>
      <c r="F4235">
        <v>2012</v>
      </c>
      <c r="G4235">
        <f t="shared" si="397"/>
        <v>0.17149858514250882</v>
      </c>
      <c r="H4235">
        <f t="shared" si="398"/>
        <v>81</v>
      </c>
      <c r="I4235">
        <f t="shared" si="396"/>
        <v>3.3721260957302125E-5</v>
      </c>
      <c r="J4235">
        <f t="shared" si="396"/>
        <v>2.6907451731222358E-3</v>
      </c>
      <c r="K4235">
        <f t="shared" si="396"/>
        <v>7.5982101999132773E-2</v>
      </c>
      <c r="L4235">
        <f t="shared" si="396"/>
        <v>0.11426943548569429</v>
      </c>
      <c r="M4235">
        <f t="shared" si="396"/>
        <v>0.15814850389259899</v>
      </c>
      <c r="N4235">
        <f t="shared" si="396"/>
        <v>0.17149858514250882</v>
      </c>
    </row>
    <row r="4236" spans="1:14">
      <c r="A4236">
        <v>2013</v>
      </c>
      <c r="B4236">
        <v>7</v>
      </c>
      <c r="C4236">
        <v>35</v>
      </c>
      <c r="D4236" t="s">
        <v>48</v>
      </c>
      <c r="E4236" t="s">
        <v>49</v>
      </c>
      <c r="F4236">
        <v>2000</v>
      </c>
      <c r="G4236">
        <f t="shared" si="397"/>
        <v>0.1690308509457033</v>
      </c>
      <c r="H4236">
        <f t="shared" si="398"/>
        <v>81</v>
      </c>
      <c r="I4236">
        <f t="shared" si="396"/>
        <v>3.3236037660826597E-5</v>
      </c>
      <c r="J4236">
        <f t="shared" si="396"/>
        <v>2.6520273966864388E-3</v>
      </c>
      <c r="K4236">
        <f t="shared" si="396"/>
        <v>7.488877734404821E-2</v>
      </c>
      <c r="L4236">
        <f t="shared" si="396"/>
        <v>0.11262518522343475</v>
      </c>
      <c r="M4236">
        <f t="shared" si="396"/>
        <v>0.15587286721078555</v>
      </c>
      <c r="N4236">
        <f t="shared" si="396"/>
        <v>0.1690308509457033</v>
      </c>
    </row>
    <row r="4237" spans="1:14">
      <c r="A4237">
        <v>2013</v>
      </c>
      <c r="B4237">
        <v>7</v>
      </c>
      <c r="C4237">
        <v>36</v>
      </c>
      <c r="D4237" t="s">
        <v>618</v>
      </c>
      <c r="E4237" t="s">
        <v>619</v>
      </c>
      <c r="F4237">
        <v>2012</v>
      </c>
      <c r="G4237">
        <f t="shared" si="397"/>
        <v>0.16666666666666666</v>
      </c>
      <c r="H4237">
        <f t="shared" si="398"/>
        <v>81</v>
      </c>
      <c r="I4237">
        <f t="shared" si="396"/>
        <v>3.2771175079258947E-5</v>
      </c>
      <c r="J4237">
        <f t="shared" si="396"/>
        <v>2.6149342776271576E-3</v>
      </c>
      <c r="K4237">
        <f t="shared" si="396"/>
        <v>7.3841330271028696E-2</v>
      </c>
      <c r="L4237">
        <f t="shared" si="396"/>
        <v>0.11104993022803533</v>
      </c>
      <c r="M4237">
        <f t="shared" si="396"/>
        <v>0.15369271973991658</v>
      </c>
      <c r="N4237">
        <f t="shared" si="396"/>
        <v>0.16666666666666666</v>
      </c>
    </row>
    <row r="4238" spans="1:14">
      <c r="A4238">
        <v>2013</v>
      </c>
      <c r="B4238">
        <v>7</v>
      </c>
      <c r="C4238">
        <v>37</v>
      </c>
      <c r="D4238" t="s">
        <v>536</v>
      </c>
      <c r="E4238" t="s">
        <v>537</v>
      </c>
      <c r="F4238">
        <v>2012</v>
      </c>
      <c r="G4238">
        <f t="shared" si="397"/>
        <v>0.16439898730535729</v>
      </c>
      <c r="H4238">
        <f t="shared" si="398"/>
        <v>81</v>
      </c>
      <c r="I4238">
        <f t="shared" si="396"/>
        <v>3.2325287975020396E-5</v>
      </c>
      <c r="J4238">
        <f t="shared" si="396"/>
        <v>2.5793552826718245E-3</v>
      </c>
      <c r="K4238">
        <f t="shared" si="396"/>
        <v>7.283663950702525E-2</v>
      </c>
      <c r="L4238">
        <f t="shared" si="396"/>
        <v>0.10953897641891756</v>
      </c>
      <c r="M4238">
        <f t="shared" si="396"/>
        <v>0.15160156488869031</v>
      </c>
      <c r="N4238">
        <f t="shared" si="396"/>
        <v>0.16439898730535729</v>
      </c>
    </row>
    <row r="4239" spans="1:14">
      <c r="A4239">
        <v>2013</v>
      </c>
      <c r="B4239">
        <v>7</v>
      </c>
      <c r="C4239">
        <v>38</v>
      </c>
      <c r="D4239" t="s">
        <v>36</v>
      </c>
      <c r="E4239" t="s">
        <v>37</v>
      </c>
      <c r="F4239">
        <v>2008</v>
      </c>
      <c r="G4239">
        <f t="shared" si="397"/>
        <v>0.16222142113076254</v>
      </c>
      <c r="H4239">
        <f t="shared" si="398"/>
        <v>81</v>
      </c>
      <c r="I4239">
        <f t="shared" si="396"/>
        <v>3.18971195608945E-5</v>
      </c>
      <c r="J4239">
        <f t="shared" si="396"/>
        <v>2.5451901280813291E-3</v>
      </c>
      <c r="K4239">
        <f t="shared" si="396"/>
        <v>7.1871873208513626E-2</v>
      </c>
      <c r="L4239">
        <f t="shared" si="396"/>
        <v>0.1080880649883835</v>
      </c>
      <c r="M4239">
        <f t="shared" si="396"/>
        <v>0.14959350848196762</v>
      </c>
      <c r="N4239">
        <f t="shared" si="396"/>
        <v>0.16222142113076254</v>
      </c>
    </row>
    <row r="4240" spans="1:14">
      <c r="A4240">
        <v>2013</v>
      </c>
      <c r="B4240">
        <v>7</v>
      </c>
      <c r="C4240">
        <v>39</v>
      </c>
      <c r="D4240" t="s">
        <v>264</v>
      </c>
      <c r="E4240" t="s">
        <v>265</v>
      </c>
      <c r="F4240">
        <v>2010</v>
      </c>
      <c r="G4240">
        <f t="shared" si="397"/>
        <v>0.16012815380508713</v>
      </c>
      <c r="H4240">
        <f t="shared" si="398"/>
        <v>81</v>
      </c>
      <c r="I4240">
        <f t="shared" si="396"/>
        <v>3.1485526580790095E-5</v>
      </c>
      <c r="J4240">
        <f t="shared" si="396"/>
        <v>2.5123475891884557E-3</v>
      </c>
      <c r="K4240">
        <f t="shared" si="396"/>
        <v>7.0944455344869123E-2</v>
      </c>
      <c r="L4240">
        <f t="shared" si="396"/>
        <v>0.10669332184559421</v>
      </c>
      <c r="M4240">
        <f t="shared" si="396"/>
        <v>0.14766318879141307</v>
      </c>
      <c r="N4240">
        <f t="shared" si="396"/>
        <v>0.16012815380508713</v>
      </c>
    </row>
    <row r="4241" spans="1:14">
      <c r="A4241">
        <v>2013</v>
      </c>
      <c r="B4241">
        <v>7</v>
      </c>
      <c r="C4241">
        <v>40</v>
      </c>
      <c r="D4241" t="s">
        <v>502</v>
      </c>
      <c r="E4241" t="s">
        <v>503</v>
      </c>
      <c r="F4241">
        <v>2011</v>
      </c>
      <c r="G4241">
        <f t="shared" si="397"/>
        <v>0.15811388300841897</v>
      </c>
      <c r="H4241">
        <f t="shared" si="398"/>
        <v>81</v>
      </c>
      <c r="I4241">
        <f t="shared" si="396"/>
        <v>3.1089466455182192E-5</v>
      </c>
      <c r="J4241">
        <f t="shared" si="396"/>
        <v>2.48074447468467E-3</v>
      </c>
      <c r="K4241">
        <f t="shared" si="396"/>
        <v>7.0052036733956755E-2</v>
      </c>
      <c r="L4241">
        <f t="shared" si="396"/>
        <v>0.105351214057012</v>
      </c>
      <c r="M4241">
        <f t="shared" si="396"/>
        <v>0.14580571624921737</v>
      </c>
      <c r="N4241">
        <f t="shared" si="396"/>
        <v>0.15811388300841897</v>
      </c>
    </row>
    <row r="4242" spans="1:14">
      <c r="A4242">
        <v>2013</v>
      </c>
      <c r="B4242">
        <v>7</v>
      </c>
      <c r="C4242">
        <v>41</v>
      </c>
      <c r="D4242" t="s">
        <v>62</v>
      </c>
      <c r="E4242" t="s">
        <v>63</v>
      </c>
      <c r="F4242">
        <v>1999</v>
      </c>
      <c r="G4242">
        <f t="shared" si="397"/>
        <v>0.15617376188860607</v>
      </c>
      <c r="H4242">
        <f t="shared" si="398"/>
        <v>81</v>
      </c>
      <c r="I4242">
        <f t="shared" ref="I4242:N4257" si="399">$G4242*(I$1^$H4242)</f>
        <v>3.070798616182805E-5</v>
      </c>
      <c r="J4242">
        <f t="shared" si="399"/>
        <v>2.4503047393709871E-3</v>
      </c>
      <c r="K4242">
        <f t="shared" si="399"/>
        <v>6.9192469987713334E-2</v>
      </c>
      <c r="L4242">
        <f t="shared" si="399"/>
        <v>0.10405851216707705</v>
      </c>
      <c r="M4242">
        <f t="shared" si="399"/>
        <v>0.144016621300044</v>
      </c>
      <c r="N4242">
        <f t="shared" si="399"/>
        <v>0.15617376188860607</v>
      </c>
    </row>
    <row r="4243" spans="1:14">
      <c r="A4243">
        <v>2013</v>
      </c>
      <c r="B4243">
        <v>7</v>
      </c>
      <c r="C4243">
        <v>42</v>
      </c>
      <c r="D4243" t="s">
        <v>558</v>
      </c>
      <c r="E4243" t="s">
        <v>559</v>
      </c>
      <c r="F4243">
        <v>2012</v>
      </c>
      <c r="G4243">
        <f t="shared" si="397"/>
        <v>0.15430334996209191</v>
      </c>
      <c r="H4243">
        <f t="shared" si="398"/>
        <v>81</v>
      </c>
      <c r="I4243">
        <f t="shared" si="399"/>
        <v>3.0340212581543275E-5</v>
      </c>
      <c r="J4243">
        <f t="shared" si="399"/>
        <v>2.42095871381144E-3</v>
      </c>
      <c r="K4243">
        <f t="shared" si="399"/>
        <v>6.8363787758861719E-2</v>
      </c>
      <c r="L4243">
        <f t="shared" si="399"/>
        <v>0.10281225748345454</v>
      </c>
      <c r="M4243">
        <f t="shared" si="399"/>
        <v>0.14229180912392436</v>
      </c>
      <c r="N4243">
        <f t="shared" si="399"/>
        <v>0.15430334996209191</v>
      </c>
    </row>
    <row r="4244" spans="1:14">
      <c r="A4244">
        <v>2013</v>
      </c>
      <c r="B4244">
        <v>7</v>
      </c>
      <c r="C4244">
        <v>43</v>
      </c>
      <c r="D4244" t="s">
        <v>262</v>
      </c>
      <c r="E4244" t="s">
        <v>263</v>
      </c>
      <c r="F4244">
        <v>2009</v>
      </c>
      <c r="G4244">
        <f t="shared" si="397"/>
        <v>0.15249857033260467</v>
      </c>
      <c r="H4244">
        <f t="shared" si="398"/>
        <v>81</v>
      </c>
      <c r="I4244">
        <f t="shared" si="399"/>
        <v>2.9985344086238833E-5</v>
      </c>
      <c r="J4244">
        <f t="shared" si="399"/>
        <v>2.3926424331111836E-3</v>
      </c>
      <c r="K4244">
        <f t="shared" si="399"/>
        <v>6.7564183786737356E-2</v>
      </c>
      <c r="L4244">
        <f t="shared" si="399"/>
        <v>0.10160973357186533</v>
      </c>
      <c r="M4244">
        <f t="shared" si="399"/>
        <v>0.1406275201852018</v>
      </c>
      <c r="N4244">
        <f t="shared" si="399"/>
        <v>0.15249857033260467</v>
      </c>
    </row>
    <row r="4245" spans="1:14">
      <c r="A4245">
        <v>2013</v>
      </c>
      <c r="B4245">
        <v>7</v>
      </c>
      <c r="C4245">
        <v>44</v>
      </c>
      <c r="D4245" t="s">
        <v>452</v>
      </c>
      <c r="E4245" t="s">
        <v>453</v>
      </c>
      <c r="F4245">
        <v>2011</v>
      </c>
      <c r="G4245">
        <f t="shared" si="397"/>
        <v>0.15075567228888181</v>
      </c>
      <c r="H4245">
        <f t="shared" si="398"/>
        <v>81</v>
      </c>
      <c r="I4245">
        <f t="shared" si="399"/>
        <v>2.9642643184621995E-5</v>
      </c>
      <c r="J4245">
        <f t="shared" si="399"/>
        <v>2.365297050089542E-3</v>
      </c>
      <c r="K4245">
        <f t="shared" si="399"/>
        <v>6.6791996326285755E-2</v>
      </c>
      <c r="L4245">
        <f t="shared" si="399"/>
        <v>0.1004484413349653</v>
      </c>
      <c r="M4245">
        <f t="shared" si="399"/>
        <v>0.13902029574178693</v>
      </c>
      <c r="N4245">
        <f t="shared" si="399"/>
        <v>0.15075567228888181</v>
      </c>
    </row>
    <row r="4246" spans="1:14">
      <c r="A4246">
        <v>2013</v>
      </c>
      <c r="B4246">
        <v>7</v>
      </c>
      <c r="C4246">
        <v>45</v>
      </c>
      <c r="D4246" t="s">
        <v>58</v>
      </c>
      <c r="E4246" t="s">
        <v>59</v>
      </c>
      <c r="F4246">
        <v>2007</v>
      </c>
      <c r="G4246">
        <f t="shared" si="397"/>
        <v>0.14907119849998599</v>
      </c>
      <c r="H4246">
        <f t="shared" si="398"/>
        <v>81</v>
      </c>
      <c r="I4246">
        <f t="shared" si="399"/>
        <v>2.9311430071908029E-5</v>
      </c>
      <c r="J4246">
        <f t="shared" si="399"/>
        <v>2.3388683205874529E-3</v>
      </c>
      <c r="K4246">
        <f t="shared" si="399"/>
        <v>6.6045693614013259E-2</v>
      </c>
      <c r="L4246">
        <f t="shared" si="399"/>
        <v>9.9326077154598291E-2</v>
      </c>
      <c r="M4246">
        <f t="shared" si="399"/>
        <v>0.13746694759411093</v>
      </c>
      <c r="N4246">
        <f t="shared" si="399"/>
        <v>0.14907119849998599</v>
      </c>
    </row>
    <row r="4247" spans="1:14">
      <c r="A4247">
        <v>2013</v>
      </c>
      <c r="B4247">
        <v>7</v>
      </c>
      <c r="C4247">
        <v>46</v>
      </c>
      <c r="D4247" t="s">
        <v>474</v>
      </c>
      <c r="E4247" t="s">
        <v>475</v>
      </c>
      <c r="F4247">
        <v>2011</v>
      </c>
      <c r="G4247">
        <f t="shared" si="397"/>
        <v>0.14744195615489714</v>
      </c>
      <c r="H4247">
        <f t="shared" si="398"/>
        <v>81</v>
      </c>
      <c r="I4247">
        <f t="shared" si="399"/>
        <v>2.8991076955083335E-5</v>
      </c>
      <c r="J4247">
        <f t="shared" si="399"/>
        <v>2.3133061506590462E-3</v>
      </c>
      <c r="K4247">
        <f t="shared" si="399"/>
        <v>6.5323861081441753E-2</v>
      </c>
      <c r="L4247">
        <f t="shared" si="399"/>
        <v>9.8240513662118223E-2</v>
      </c>
      <c r="M4247">
        <f t="shared" si="399"/>
        <v>0.13596453147131804</v>
      </c>
      <c r="N4247">
        <f t="shared" si="399"/>
        <v>0.14744195615489714</v>
      </c>
    </row>
    <row r="4248" spans="1:14">
      <c r="A4248">
        <v>2013</v>
      </c>
      <c r="B4248">
        <v>7</v>
      </c>
      <c r="C4248">
        <v>47</v>
      </c>
      <c r="D4248" t="s">
        <v>566</v>
      </c>
      <c r="E4248" t="s">
        <v>567</v>
      </c>
      <c r="F4248">
        <v>2012</v>
      </c>
      <c r="G4248">
        <f t="shared" si="397"/>
        <v>0.14586499149789456</v>
      </c>
      <c r="H4248">
        <f t="shared" si="398"/>
        <v>81</v>
      </c>
      <c r="I4248">
        <f t="shared" si="399"/>
        <v>2.8681003045872723E-5</v>
      </c>
      <c r="J4248">
        <f t="shared" si="399"/>
        <v>2.2885641970418306E-3</v>
      </c>
      <c r="K4248">
        <f t="shared" si="399"/>
        <v>6.4625190073060959E-2</v>
      </c>
      <c r="L4248">
        <f t="shared" si="399"/>
        <v>9.7189782771324951E-2</v>
      </c>
      <c r="M4248">
        <f t="shared" si="399"/>
        <v>0.13451032354890735</v>
      </c>
      <c r="N4248">
        <f t="shared" si="399"/>
        <v>0.14586499149789456</v>
      </c>
    </row>
    <row r="4249" spans="1:14">
      <c r="A4249">
        <v>2013</v>
      </c>
      <c r="B4249">
        <v>7</v>
      </c>
      <c r="C4249">
        <v>48</v>
      </c>
      <c r="D4249" t="s">
        <v>518</v>
      </c>
      <c r="E4249" t="s">
        <v>519</v>
      </c>
      <c r="F4249">
        <v>2012</v>
      </c>
      <c r="G4249">
        <f t="shared" si="397"/>
        <v>0.14433756729740646</v>
      </c>
      <c r="H4249">
        <f t="shared" si="398"/>
        <v>81</v>
      </c>
      <c r="I4249">
        <f t="shared" si="399"/>
        <v>2.838067013050577E-5</v>
      </c>
      <c r="J4249">
        <f t="shared" si="399"/>
        <v>2.2645995136518289E-3</v>
      </c>
      <c r="K4249">
        <f t="shared" si="399"/>
        <v>6.3948467863947728E-2</v>
      </c>
      <c r="L4249">
        <f t="shared" si="399"/>
        <v>9.6172060665968048E-2</v>
      </c>
      <c r="M4249">
        <f t="shared" si="399"/>
        <v>0.13310179967148986</v>
      </c>
      <c r="N4249">
        <f t="shared" si="399"/>
        <v>0.14433756729740646</v>
      </c>
    </row>
    <row r="4250" spans="1:14">
      <c r="A4250">
        <v>2013</v>
      </c>
      <c r="B4250">
        <v>7</v>
      </c>
      <c r="C4250">
        <v>49</v>
      </c>
      <c r="D4250" t="s">
        <v>412</v>
      </c>
      <c r="E4250" t="s">
        <v>413</v>
      </c>
      <c r="F4250">
        <v>2011</v>
      </c>
      <c r="G4250">
        <f t="shared" si="397"/>
        <v>0.14285714285714285</v>
      </c>
      <c r="H4250">
        <f t="shared" si="398"/>
        <v>81</v>
      </c>
      <c r="I4250">
        <f t="shared" si="399"/>
        <v>2.8089578639364812E-5</v>
      </c>
      <c r="J4250">
        <f t="shared" si="399"/>
        <v>2.2413722379661352E-3</v>
      </c>
      <c r="K4250">
        <f t="shared" si="399"/>
        <v>6.3292568803738888E-2</v>
      </c>
      <c r="L4250">
        <f t="shared" si="399"/>
        <v>9.5185654481173138E-2</v>
      </c>
      <c r="M4250">
        <f t="shared" si="399"/>
        <v>0.1317366169199285</v>
      </c>
      <c r="N4250">
        <f t="shared" si="399"/>
        <v>0.14285714285714285</v>
      </c>
    </row>
    <row r="4251" spans="1:14">
      <c r="A4251">
        <v>2013</v>
      </c>
      <c r="B4251">
        <v>7</v>
      </c>
      <c r="C4251">
        <v>50</v>
      </c>
      <c r="D4251" t="s">
        <v>60</v>
      </c>
      <c r="E4251" t="s">
        <v>61</v>
      </c>
      <c r="F4251">
        <v>2005</v>
      </c>
      <c r="G4251">
        <f t="shared" si="397"/>
        <v>0.1414213562373095</v>
      </c>
      <c r="H4251">
        <f t="shared" si="398"/>
        <v>81</v>
      </c>
      <c r="I4251">
        <f t="shared" si="399"/>
        <v>2.7807264151194716E-5</v>
      </c>
      <c r="J4251">
        <f t="shared" si="399"/>
        <v>2.2188453120807715E-3</v>
      </c>
      <c r="K4251">
        <f t="shared" si="399"/>
        <v>6.2656446439775859E-2</v>
      </c>
      <c r="L4251">
        <f t="shared" si="399"/>
        <v>9.4228990457444095E-2</v>
      </c>
      <c r="M4251">
        <f t="shared" si="399"/>
        <v>0.13041259721651829</v>
      </c>
      <c r="N4251">
        <f t="shared" si="399"/>
        <v>0.1414213562373095</v>
      </c>
    </row>
    <row r="4252" spans="1:14">
      <c r="A4252">
        <v>2013</v>
      </c>
      <c r="B4252">
        <v>7</v>
      </c>
      <c r="C4252">
        <v>51</v>
      </c>
      <c r="D4252" t="s">
        <v>170</v>
      </c>
      <c r="E4252" t="s">
        <v>171</v>
      </c>
      <c r="F4252">
        <v>2004</v>
      </c>
      <c r="G4252">
        <f t="shared" si="397"/>
        <v>0.14002800840280097</v>
      </c>
      <c r="H4252">
        <f t="shared" si="398"/>
        <v>81</v>
      </c>
      <c r="I4252">
        <f t="shared" si="399"/>
        <v>2.7533294276208804E-5</v>
      </c>
      <c r="J4252">
        <f t="shared" si="399"/>
        <v>2.1969842340020876E-3</v>
      </c>
      <c r="K4252">
        <f t="shared" si="399"/>
        <v>6.2039126493993652E-2</v>
      </c>
      <c r="L4252">
        <f t="shared" si="399"/>
        <v>9.330060337861075E-2</v>
      </c>
      <c r="M4252">
        <f t="shared" si="399"/>
        <v>0.12912771270714224</v>
      </c>
      <c r="N4252">
        <f t="shared" si="399"/>
        <v>0.14002800840280097</v>
      </c>
    </row>
    <row r="4253" spans="1:14">
      <c r="A4253">
        <v>2013</v>
      </c>
      <c r="B4253">
        <v>7</v>
      </c>
      <c r="C4253">
        <v>52</v>
      </c>
      <c r="D4253" t="s">
        <v>104</v>
      </c>
      <c r="E4253" t="s">
        <v>105</v>
      </c>
      <c r="F4253">
        <v>2000</v>
      </c>
      <c r="G4253">
        <f t="shared" si="397"/>
        <v>0.13867504905630729</v>
      </c>
      <c r="H4253">
        <f t="shared" si="398"/>
        <v>81</v>
      </c>
      <c r="I4253">
        <f t="shared" si="399"/>
        <v>2.7267265870494418E-5</v>
      </c>
      <c r="J4253">
        <f t="shared" si="399"/>
        <v>2.1757568353737936E-3</v>
      </c>
      <c r="K4253">
        <f t="shared" si="399"/>
        <v>6.1439700586307357E-2</v>
      </c>
      <c r="L4253">
        <f t="shared" si="399"/>
        <v>9.2399127132433811E-2</v>
      </c>
      <c r="M4253">
        <f t="shared" si="399"/>
        <v>0.12788007269718132</v>
      </c>
      <c r="N4253">
        <f t="shared" si="399"/>
        <v>0.13867504905630729</v>
      </c>
    </row>
    <row r="4254" spans="1:14">
      <c r="A4254">
        <v>2013</v>
      </c>
      <c r="B4254">
        <v>7</v>
      </c>
      <c r="C4254">
        <v>53</v>
      </c>
      <c r="D4254" t="s">
        <v>40</v>
      </c>
      <c r="E4254" t="s">
        <v>41</v>
      </c>
      <c r="F4254">
        <v>2005</v>
      </c>
      <c r="G4254">
        <f t="shared" si="397"/>
        <v>0.13736056394868904</v>
      </c>
      <c r="H4254">
        <f t="shared" si="398"/>
        <v>81</v>
      </c>
      <c r="I4254">
        <f t="shared" si="399"/>
        <v>2.7008802540889399E-5</v>
      </c>
      <c r="J4254">
        <f t="shared" si="399"/>
        <v>2.1551330823817451E-3</v>
      </c>
      <c r="K4254">
        <f t="shared" si="399"/>
        <v>6.0857320612499433E-2</v>
      </c>
      <c r="L4254">
        <f t="shared" si="399"/>
        <v>9.1523286255513023E-2</v>
      </c>
      <c r="M4254">
        <f t="shared" si="399"/>
        <v>0.12666791194969651</v>
      </c>
      <c r="N4254">
        <f t="shared" si="399"/>
        <v>0.13736056394868904</v>
      </c>
    </row>
    <row r="4255" spans="1:14">
      <c r="A4255">
        <v>2013</v>
      </c>
      <c r="B4255">
        <v>7</v>
      </c>
      <c r="C4255">
        <v>54</v>
      </c>
      <c r="D4255" t="s">
        <v>108</v>
      </c>
      <c r="E4255" t="s">
        <v>109</v>
      </c>
      <c r="F4255">
        <v>1997</v>
      </c>
      <c r="G4255">
        <f t="shared" si="397"/>
        <v>0.13608276348795434</v>
      </c>
      <c r="H4255">
        <f t="shared" si="398"/>
        <v>81</v>
      </c>
      <c r="I4255">
        <f t="shared" si="399"/>
        <v>2.6757552405198832E-5</v>
      </c>
      <c r="J4255">
        <f t="shared" si="399"/>
        <v>2.1350848970332877E-3</v>
      </c>
      <c r="K4255">
        <f t="shared" si="399"/>
        <v>6.0291193697449931E-2</v>
      </c>
      <c r="L4255">
        <f t="shared" si="399"/>
        <v>9.0671888343453383E-2</v>
      </c>
      <c r="M4255">
        <f t="shared" si="399"/>
        <v>0.12548958018112513</v>
      </c>
      <c r="N4255">
        <f t="shared" si="399"/>
        <v>0.13608276348795434</v>
      </c>
    </row>
    <row r="4256" spans="1:14">
      <c r="A4256">
        <v>2013</v>
      </c>
      <c r="B4256">
        <v>7</v>
      </c>
      <c r="C4256">
        <v>55</v>
      </c>
      <c r="D4256" t="s">
        <v>234</v>
      </c>
      <c r="E4256" t="s">
        <v>235</v>
      </c>
      <c r="F4256">
        <v>1980</v>
      </c>
      <c r="G4256">
        <f t="shared" si="397"/>
        <v>0.13483997249264842</v>
      </c>
      <c r="H4256">
        <f t="shared" si="398"/>
        <v>81</v>
      </c>
      <c r="I4256">
        <f t="shared" si="399"/>
        <v>2.6513186077434255E-5</v>
      </c>
      <c r="J4256">
        <f t="shared" si="399"/>
        <v>2.1155859963919769E-3</v>
      </c>
      <c r="K4256">
        <f t="shared" si="399"/>
        <v>5.9740577655396462E-2</v>
      </c>
      <c r="L4256">
        <f t="shared" si="399"/>
        <v>8.9843817223552863E-2</v>
      </c>
      <c r="M4256">
        <f t="shared" si="399"/>
        <v>0.12434353261230406</v>
      </c>
      <c r="N4256">
        <f t="shared" si="399"/>
        <v>0.13483997249264842</v>
      </c>
    </row>
    <row r="4257" spans="1:14">
      <c r="A4257">
        <v>2013</v>
      </c>
      <c r="B4257">
        <v>7</v>
      </c>
      <c r="C4257">
        <v>56</v>
      </c>
      <c r="D4257" t="s">
        <v>376</v>
      </c>
      <c r="E4257" t="s">
        <v>377</v>
      </c>
      <c r="F4257">
        <v>2011</v>
      </c>
      <c r="G4257">
        <f t="shared" si="397"/>
        <v>0.1336306209562122</v>
      </c>
      <c r="H4257">
        <f t="shared" si="398"/>
        <v>81</v>
      </c>
      <c r="I4257">
        <f t="shared" si="399"/>
        <v>2.6275394851836718E-5</v>
      </c>
      <c r="J4257">
        <f t="shared" si="399"/>
        <v>2.0966117476740077E-3</v>
      </c>
      <c r="K4257">
        <f t="shared" si="399"/>
        <v>5.9204776898101885E-2</v>
      </c>
      <c r="L4257">
        <f t="shared" si="399"/>
        <v>8.9038026801098402E-2</v>
      </c>
      <c r="M4257">
        <f t="shared" si="399"/>
        <v>0.12322832145176488</v>
      </c>
      <c r="N4257">
        <f t="shared" si="399"/>
        <v>0.1336306209562122</v>
      </c>
    </row>
    <row r="4258" spans="1:14">
      <c r="A4258">
        <v>2013</v>
      </c>
      <c r="B4258">
        <v>7</v>
      </c>
      <c r="C4258">
        <v>57</v>
      </c>
      <c r="D4258" t="s">
        <v>352</v>
      </c>
      <c r="E4258" t="s">
        <v>353</v>
      </c>
      <c r="F4258">
        <v>1982</v>
      </c>
      <c r="G4258">
        <f t="shared" si="397"/>
        <v>0.13245323570650439</v>
      </c>
      <c r="H4258">
        <f t="shared" si="398"/>
        <v>81</v>
      </c>
      <c r="I4258">
        <f t="shared" ref="I4258:N4273" si="400">$G4258*(I$1^$H4258)</f>
        <v>2.604388906291325E-5</v>
      </c>
      <c r="J4258">
        <f t="shared" si="400"/>
        <v>2.0781390373894064E-3</v>
      </c>
      <c r="K4258">
        <f t="shared" si="400"/>
        <v>5.8683138739622408E-2</v>
      </c>
      <c r="L4258">
        <f t="shared" si="400"/>
        <v>8.8253535502108987E-2</v>
      </c>
      <c r="M4258">
        <f t="shared" si="400"/>
        <v>0.12214258820450935</v>
      </c>
      <c r="N4258">
        <f t="shared" si="400"/>
        <v>0.13245323570650439</v>
      </c>
    </row>
    <row r="4259" spans="1:14">
      <c r="A4259">
        <v>2013</v>
      </c>
      <c r="B4259">
        <v>7</v>
      </c>
      <c r="C4259">
        <v>58</v>
      </c>
      <c r="D4259" t="s">
        <v>272</v>
      </c>
      <c r="E4259" t="s">
        <v>273</v>
      </c>
      <c r="F4259">
        <v>2005</v>
      </c>
      <c r="G4259">
        <f t="shared" si="397"/>
        <v>0.13130643285972254</v>
      </c>
      <c r="H4259">
        <f t="shared" si="398"/>
        <v>81</v>
      </c>
      <c r="I4259">
        <f t="shared" si="400"/>
        <v>2.5818396601673566E-5</v>
      </c>
      <c r="J4259">
        <f t="shared" si="400"/>
        <v>2.0601461529470249E-3</v>
      </c>
      <c r="K4259">
        <f t="shared" si="400"/>
        <v>5.817505005303257E-2</v>
      </c>
      <c r="L4259">
        <f t="shared" si="400"/>
        <v>8.7489421245386362E-2</v>
      </c>
      <c r="M4259">
        <f t="shared" si="400"/>
        <v>0.12108505671334506</v>
      </c>
      <c r="N4259">
        <f t="shared" si="400"/>
        <v>0.13130643285972254</v>
      </c>
    </row>
    <row r="4260" spans="1:14">
      <c r="A4260">
        <v>2013</v>
      </c>
      <c r="B4260">
        <v>7</v>
      </c>
      <c r="C4260">
        <v>59</v>
      </c>
      <c r="D4260" t="s">
        <v>66</v>
      </c>
      <c r="E4260" t="s">
        <v>67</v>
      </c>
      <c r="F4260">
        <v>2004</v>
      </c>
      <c r="G4260">
        <f t="shared" si="397"/>
        <v>0.13018891098082389</v>
      </c>
      <c r="H4260">
        <f t="shared" si="398"/>
        <v>81</v>
      </c>
      <c r="I4260">
        <f t="shared" si="400"/>
        <v>2.5598661570783823E-5</v>
      </c>
      <c r="J4260">
        <f t="shared" si="400"/>
        <v>2.0426126753442424E-3</v>
      </c>
      <c r="K4260">
        <f t="shared" si="400"/>
        <v>5.7679934240163433E-2</v>
      </c>
      <c r="L4260">
        <f t="shared" si="400"/>
        <v>8.6744816885306372E-2</v>
      </c>
      <c r="M4260">
        <f t="shared" si="400"/>
        <v>0.12005452685172428</v>
      </c>
      <c r="N4260">
        <f t="shared" si="400"/>
        <v>0.13018891098082389</v>
      </c>
    </row>
    <row r="4261" spans="1:14">
      <c r="A4261">
        <v>2013</v>
      </c>
      <c r="B4261">
        <v>7</v>
      </c>
      <c r="C4261">
        <v>60</v>
      </c>
      <c r="D4261" t="s">
        <v>594</v>
      </c>
      <c r="E4261" t="s">
        <v>595</v>
      </c>
      <c r="F4261">
        <v>2012</v>
      </c>
      <c r="G4261">
        <f t="shared" si="397"/>
        <v>0.12909944487358055</v>
      </c>
      <c r="H4261">
        <f t="shared" si="398"/>
        <v>81</v>
      </c>
      <c r="I4261">
        <f t="shared" si="400"/>
        <v>2.5384443063523485E-5</v>
      </c>
      <c r="J4261">
        <f t="shared" si="400"/>
        <v>2.0255193817353806E-3</v>
      </c>
      <c r="K4261">
        <f t="shared" si="400"/>
        <v>5.7197248480299147E-2</v>
      </c>
      <c r="L4261">
        <f t="shared" si="400"/>
        <v>8.6018906074135287E-2</v>
      </c>
      <c r="M4261">
        <f t="shared" si="400"/>
        <v>0.11904986879720415</v>
      </c>
      <c r="N4261">
        <f t="shared" si="400"/>
        <v>0.12909944487358055</v>
      </c>
    </row>
    <row r="4262" spans="1:14">
      <c r="A4262">
        <v>2013</v>
      </c>
      <c r="B4262">
        <v>7</v>
      </c>
      <c r="C4262">
        <v>61</v>
      </c>
      <c r="D4262" t="s">
        <v>616</v>
      </c>
      <c r="E4262" t="s">
        <v>617</v>
      </c>
      <c r="F4262">
        <v>2013</v>
      </c>
      <c r="G4262">
        <f t="shared" si="397"/>
        <v>0.12803687993289598</v>
      </c>
      <c r="H4262">
        <f t="shared" si="398"/>
        <v>81</v>
      </c>
      <c r="I4262">
        <f t="shared" si="400"/>
        <v>2.5175514053297944E-5</v>
      </c>
      <c r="J4262">
        <f t="shared" si="400"/>
        <v>2.0088481568217749E-3</v>
      </c>
      <c r="K4262">
        <f t="shared" si="400"/>
        <v>5.6726481227982115E-2</v>
      </c>
      <c r="L4262">
        <f t="shared" si="400"/>
        <v>8.5310919498980606E-2</v>
      </c>
      <c r="M4262">
        <f t="shared" si="400"/>
        <v>0.11807001782339958</v>
      </c>
      <c r="N4262">
        <f t="shared" si="400"/>
        <v>0.12803687993289598</v>
      </c>
    </row>
    <row r="4263" spans="1:14">
      <c r="A4263">
        <v>2013</v>
      </c>
      <c r="B4263">
        <v>7</v>
      </c>
      <c r="C4263">
        <v>62</v>
      </c>
      <c r="D4263" t="s">
        <v>78</v>
      </c>
      <c r="E4263" t="s">
        <v>79</v>
      </c>
      <c r="F4263">
        <v>1991</v>
      </c>
      <c r="G4263">
        <f t="shared" si="397"/>
        <v>0.1270001270001905</v>
      </c>
      <c r="H4263">
        <f t="shared" si="398"/>
        <v>81</v>
      </c>
      <c r="I4263">
        <f t="shared" si="400"/>
        <v>2.4971660382068188E-5</v>
      </c>
      <c r="J4263">
        <f t="shared" si="400"/>
        <v>1.9925819121348028E-3</v>
      </c>
      <c r="K4263">
        <f t="shared" si="400"/>
        <v>5.6267149933701938E-2</v>
      </c>
      <c r="L4263">
        <f t="shared" si="400"/>
        <v>8.4620131453936695E-2</v>
      </c>
      <c r="M4263">
        <f t="shared" si="400"/>
        <v>0.11711396955584456</v>
      </c>
      <c r="N4263">
        <f t="shared" si="400"/>
        <v>0.1270001270001905</v>
      </c>
    </row>
    <row r="4264" spans="1:14">
      <c r="A4264">
        <v>2013</v>
      </c>
      <c r="B4264">
        <v>7</v>
      </c>
      <c r="C4264">
        <v>63</v>
      </c>
      <c r="D4264" t="s">
        <v>122</v>
      </c>
      <c r="E4264" t="s">
        <v>123</v>
      </c>
      <c r="F4264">
        <v>1993</v>
      </c>
      <c r="G4264">
        <f t="shared" si="397"/>
        <v>0.12598815766974239</v>
      </c>
      <c r="H4264">
        <f t="shared" si="398"/>
        <v>81</v>
      </c>
      <c r="I4264">
        <f t="shared" si="400"/>
        <v>2.4772679837450453E-5</v>
      </c>
      <c r="J4264">
        <f t="shared" si="400"/>
        <v>1.9767045123942257E-3</v>
      </c>
      <c r="K4264">
        <f t="shared" si="400"/>
        <v>5.5818798964379315E-2</v>
      </c>
      <c r="L4264">
        <f t="shared" si="400"/>
        <v>8.3945856712701647E-2</v>
      </c>
      <c r="M4264">
        <f t="shared" si="400"/>
        <v>0.11618077564370484</v>
      </c>
      <c r="N4264">
        <f t="shared" si="400"/>
        <v>0.12598815766974239</v>
      </c>
    </row>
    <row r="4265" spans="1:14">
      <c r="A4265">
        <v>2013</v>
      </c>
      <c r="B4265">
        <v>7</v>
      </c>
      <c r="C4265">
        <v>64</v>
      </c>
      <c r="D4265" t="s">
        <v>140</v>
      </c>
      <c r="E4265" t="s">
        <v>141</v>
      </c>
      <c r="F4265">
        <v>2008</v>
      </c>
      <c r="G4265">
        <f t="shared" si="397"/>
        <v>0.125</v>
      </c>
      <c r="H4265">
        <f t="shared" si="398"/>
        <v>81</v>
      </c>
      <c r="I4265">
        <f t="shared" si="400"/>
        <v>2.4578381309444212E-5</v>
      </c>
      <c r="J4265">
        <f t="shared" si="400"/>
        <v>1.9612007082203684E-3</v>
      </c>
      <c r="K4265">
        <f t="shared" si="400"/>
        <v>5.5380997703271526E-2</v>
      </c>
      <c r="L4265">
        <f t="shared" si="400"/>
        <v>8.3287447671026499E-2</v>
      </c>
      <c r="M4265">
        <f t="shared" si="400"/>
        <v>0.11526953980493744</v>
      </c>
      <c r="N4265">
        <f t="shared" si="400"/>
        <v>0.125</v>
      </c>
    </row>
    <row r="4266" spans="1:14">
      <c r="A4266">
        <v>2013</v>
      </c>
      <c r="B4266">
        <v>7</v>
      </c>
      <c r="C4266">
        <v>65</v>
      </c>
      <c r="D4266" t="s">
        <v>92</v>
      </c>
      <c r="E4266" t="s">
        <v>93</v>
      </c>
      <c r="F4266">
        <v>2004</v>
      </c>
      <c r="G4266">
        <f t="shared" si="397"/>
        <v>0.12403473458920847</v>
      </c>
      <c r="H4266">
        <f t="shared" si="398"/>
        <v>81</v>
      </c>
      <c r="I4266">
        <f t="shared" si="400"/>
        <v>2.4388584018794199E-5</v>
      </c>
      <c r="J4266">
        <f t="shared" si="400"/>
        <v>1.9460560745622486E-3</v>
      </c>
      <c r="K4266">
        <f t="shared" si="400"/>
        <v>5.4953338811286778E-2</v>
      </c>
      <c r="L4266">
        <f t="shared" si="400"/>
        <v>8.2644291731906891E-2</v>
      </c>
      <c r="M4266">
        <f t="shared" si="400"/>
        <v>0.11437941420740493</v>
      </c>
      <c r="N4266">
        <f t="shared" si="400"/>
        <v>0.12403473458920847</v>
      </c>
    </row>
    <row r="4267" spans="1:14">
      <c r="A4267">
        <v>2013</v>
      </c>
      <c r="B4267">
        <v>7</v>
      </c>
      <c r="C4267">
        <v>66</v>
      </c>
      <c r="D4267" t="s">
        <v>38</v>
      </c>
      <c r="E4267" t="s">
        <v>39</v>
      </c>
      <c r="F4267">
        <v>2006</v>
      </c>
      <c r="G4267">
        <f t="shared" si="397"/>
        <v>0.12309149097933272</v>
      </c>
      <c r="H4267">
        <f t="shared" si="398"/>
        <v>81</v>
      </c>
      <c r="I4267">
        <f t="shared" si="400"/>
        <v>2.4203116809904419E-5</v>
      </c>
      <c r="J4267">
        <f t="shared" si="400"/>
        <v>1.9312569542765474E-3</v>
      </c>
      <c r="K4267">
        <f t="shared" si="400"/>
        <v>5.4535436633749546E-2</v>
      </c>
      <c r="L4267">
        <f t="shared" si="400"/>
        <v>8.2015808909518442E-2</v>
      </c>
      <c r="M4267">
        <f t="shared" si="400"/>
        <v>0.11350959615273033</v>
      </c>
      <c r="N4267">
        <f t="shared" si="400"/>
        <v>0.12309149097933272</v>
      </c>
    </row>
    <row r="4268" spans="1:14">
      <c r="A4268">
        <v>2013</v>
      </c>
      <c r="B4268">
        <v>7</v>
      </c>
      <c r="C4268">
        <v>67</v>
      </c>
      <c r="D4268" t="s">
        <v>514</v>
      </c>
      <c r="E4268" t="s">
        <v>515</v>
      </c>
      <c r="F4268">
        <v>2012</v>
      </c>
      <c r="G4268">
        <f t="shared" si="397"/>
        <v>0.12216944435630522</v>
      </c>
      <c r="H4268">
        <f t="shared" si="398"/>
        <v>81</v>
      </c>
      <c r="I4268">
        <f t="shared" si="400"/>
        <v>2.4021817502017577E-5</v>
      </c>
      <c r="J4268">
        <f t="shared" si="400"/>
        <v>1.9167904063557976E-3</v>
      </c>
      <c r="K4268">
        <f t="shared" si="400"/>
        <v>5.4126925738451986E-2</v>
      </c>
      <c r="L4268">
        <f t="shared" si="400"/>
        <v>8.1401449630593245E-2</v>
      </c>
      <c r="M4268">
        <f t="shared" si="400"/>
        <v>0.11265932503340972</v>
      </c>
      <c r="N4268">
        <f t="shared" si="400"/>
        <v>0.12216944435630522</v>
      </c>
    </row>
    <row r="4269" spans="1:14">
      <c r="A4269">
        <v>2013</v>
      </c>
      <c r="B4269">
        <v>7</v>
      </c>
      <c r="C4269">
        <v>68</v>
      </c>
      <c r="D4269" t="s">
        <v>446</v>
      </c>
      <c r="E4269" t="s">
        <v>447</v>
      </c>
      <c r="F4269">
        <v>2011</v>
      </c>
      <c r="G4269">
        <f t="shared" si="397"/>
        <v>0.12126781251816648</v>
      </c>
      <c r="H4269">
        <f t="shared" si="398"/>
        <v>81</v>
      </c>
      <c r="I4269">
        <f t="shared" si="400"/>
        <v>2.3844532293069503E-5</v>
      </c>
      <c r="J4269">
        <f t="shared" si="400"/>
        <v>1.9026441583597038E-3</v>
      </c>
      <c r="K4269">
        <f t="shared" si="400"/>
        <v>5.372745957239472E-2</v>
      </c>
      <c r="L4269">
        <f t="shared" si="400"/>
        <v>8.0800692714293146E-2</v>
      </c>
      <c r="M4269">
        <f t="shared" si="400"/>
        <v>0.11182787953696385</v>
      </c>
      <c r="N4269">
        <f t="shared" si="400"/>
        <v>0.12126781251816648</v>
      </c>
    </row>
    <row r="4270" spans="1:14">
      <c r="A4270">
        <v>2013</v>
      </c>
      <c r="B4270">
        <v>7</v>
      </c>
      <c r="C4270">
        <v>69</v>
      </c>
      <c r="D4270" t="s">
        <v>528</v>
      </c>
      <c r="E4270" t="s">
        <v>529</v>
      </c>
      <c r="F4270">
        <v>2012</v>
      </c>
      <c r="G4270">
        <f t="shared" si="397"/>
        <v>0.1203858530857692</v>
      </c>
      <c r="H4270">
        <f t="shared" si="398"/>
        <v>81</v>
      </c>
      <c r="I4270">
        <f t="shared" si="400"/>
        <v>2.367111521123813E-5</v>
      </c>
      <c r="J4270">
        <f t="shared" si="400"/>
        <v>1.8888065626521903E-3</v>
      </c>
      <c r="K4270">
        <f t="shared" si="400"/>
        <v>5.3336709225994941E-2</v>
      </c>
      <c r="L4270">
        <f t="shared" si="400"/>
        <v>8.0213043513703092E-2</v>
      </c>
      <c r="M4270">
        <f t="shared" si="400"/>
        <v>0.11101457507377138</v>
      </c>
      <c r="N4270">
        <f t="shared" si="400"/>
        <v>0.1203858530857692</v>
      </c>
    </row>
    <row r="4271" spans="1:14">
      <c r="A4271">
        <v>2013</v>
      </c>
      <c r="B4271">
        <v>7</v>
      </c>
      <c r="C4271">
        <v>70</v>
      </c>
      <c r="D4271" t="s">
        <v>538</v>
      </c>
      <c r="E4271" t="s">
        <v>539</v>
      </c>
      <c r="F4271">
        <v>2012</v>
      </c>
      <c r="G4271">
        <f t="shared" si="397"/>
        <v>0.11952286093343936</v>
      </c>
      <c r="H4271">
        <f t="shared" si="398"/>
        <v>81</v>
      </c>
      <c r="I4271">
        <f t="shared" si="400"/>
        <v>2.3501427609741965E-5</v>
      </c>
      <c r="J4271">
        <f t="shared" si="400"/>
        <v>1.875266556089487E-3</v>
      </c>
      <c r="K4271">
        <f t="shared" si="400"/>
        <v>5.2954362294745976E-2</v>
      </c>
      <c r="L4271">
        <f t="shared" si="400"/>
        <v>7.9638032203881673E-2</v>
      </c>
      <c r="M4271">
        <f t="shared" si="400"/>
        <v>0.11021876140773673</v>
      </c>
      <c r="N4271">
        <f t="shared" si="400"/>
        <v>0.11952286093343936</v>
      </c>
    </row>
    <row r="4272" spans="1:14">
      <c r="A4272">
        <v>2013</v>
      </c>
      <c r="B4272">
        <v>7</v>
      </c>
      <c r="C4272">
        <v>71</v>
      </c>
      <c r="D4272" t="s">
        <v>156</v>
      </c>
      <c r="E4272" t="s">
        <v>157</v>
      </c>
      <c r="F4272">
        <v>2003</v>
      </c>
      <c r="G4272">
        <f t="shared" si="397"/>
        <v>0.11867816581938533</v>
      </c>
      <c r="H4272">
        <f t="shared" si="398"/>
        <v>81</v>
      </c>
      <c r="I4272">
        <f t="shared" si="400"/>
        <v>2.3335337700914408E-5</v>
      </c>
      <c r="J4272">
        <f t="shared" si="400"/>
        <v>1.8620136228421826E-3</v>
      </c>
      <c r="K4272">
        <f t="shared" si="400"/>
        <v>5.2580121829374847E-2</v>
      </c>
      <c r="L4272">
        <f t="shared" si="400"/>
        <v>7.9075212203003689E-2</v>
      </c>
      <c r="M4272">
        <f t="shared" si="400"/>
        <v>0.10943982047115683</v>
      </c>
      <c r="N4272">
        <f t="shared" si="400"/>
        <v>0.11867816581938533</v>
      </c>
    </row>
    <row r="4273" spans="1:14">
      <c r="A4273">
        <v>2013</v>
      </c>
      <c r="B4273">
        <v>7</v>
      </c>
      <c r="C4273">
        <v>72</v>
      </c>
      <c r="D4273" t="s">
        <v>76</v>
      </c>
      <c r="E4273" t="s">
        <v>77</v>
      </c>
      <c r="F4273">
        <v>2007</v>
      </c>
      <c r="G4273">
        <f t="shared" si="397"/>
        <v>0.11785113019775793</v>
      </c>
      <c r="H4273">
        <f t="shared" si="398"/>
        <v>81</v>
      </c>
      <c r="I4273">
        <f t="shared" si="400"/>
        <v>2.3172720125995599E-5</v>
      </c>
      <c r="J4273">
        <f t="shared" si="400"/>
        <v>1.8490377600673096E-3</v>
      </c>
      <c r="K4273">
        <f t="shared" si="400"/>
        <v>5.2213705366479887E-2</v>
      </c>
      <c r="L4273">
        <f t="shared" si="400"/>
        <v>7.852415871453676E-2</v>
      </c>
      <c r="M4273">
        <f t="shared" si="400"/>
        <v>0.10867716434709858</v>
      </c>
      <c r="N4273">
        <f t="shared" si="400"/>
        <v>0.11785113019775793</v>
      </c>
    </row>
    <row r="4274" spans="1:14">
      <c r="A4274">
        <v>2013</v>
      </c>
      <c r="B4274">
        <v>7</v>
      </c>
      <c r="C4274">
        <v>73</v>
      </c>
      <c r="D4274" t="s">
        <v>258</v>
      </c>
      <c r="E4274" t="s">
        <v>259</v>
      </c>
      <c r="F4274">
        <v>2010</v>
      </c>
      <c r="G4274">
        <f t="shared" si="397"/>
        <v>0.11704114719613057</v>
      </c>
      <c r="H4274">
        <f t="shared" si="398"/>
        <v>81</v>
      </c>
      <c r="I4274">
        <f t="shared" ref="I4274:N4289" si="401">$G4274*(I$1^$H4274)</f>
        <v>2.3013455557450275E-5</v>
      </c>
      <c r="J4274">
        <f t="shared" si="401"/>
        <v>1.8363294461758053E-3</v>
      </c>
      <c r="K4274">
        <f t="shared" si="401"/>
        <v>5.1854844032457374E-2</v>
      </c>
      <c r="L4274">
        <f t="shared" si="401"/>
        <v>7.7984467379637074E-2</v>
      </c>
      <c r="M4274">
        <f t="shared" si="401"/>
        <v>0.10793023340431931</v>
      </c>
      <c r="N4274">
        <f t="shared" si="401"/>
        <v>0.11704114719613057</v>
      </c>
    </row>
    <row r="4275" spans="1:14">
      <c r="A4275">
        <v>2013</v>
      </c>
      <c r="B4275">
        <v>7</v>
      </c>
      <c r="C4275">
        <v>74</v>
      </c>
      <c r="D4275" t="s">
        <v>626</v>
      </c>
      <c r="E4275" t="s">
        <v>627</v>
      </c>
      <c r="F4275">
        <v>2013</v>
      </c>
      <c r="G4275">
        <f t="shared" si="397"/>
        <v>0.11624763874381928</v>
      </c>
      <c r="H4275">
        <f t="shared" si="398"/>
        <v>81</v>
      </c>
      <c r="I4275">
        <f t="shared" si="401"/>
        <v>2.2857430330944884E-5</v>
      </c>
      <c r="J4275">
        <f t="shared" si="401"/>
        <v>1.8238796114665914E-3</v>
      </c>
      <c r="K4275">
        <f t="shared" si="401"/>
        <v>5.1503281714257554E-2</v>
      </c>
      <c r="L4275">
        <f t="shared" si="401"/>
        <v>7.7455753030049923E-2</v>
      </c>
      <c r="M4275">
        <f t="shared" si="401"/>
        <v>0.10719849457128532</v>
      </c>
      <c r="N4275">
        <f t="shared" si="401"/>
        <v>0.11624763874381928</v>
      </c>
    </row>
    <row r="4276" spans="1:14">
      <c r="A4276">
        <v>2013</v>
      </c>
      <c r="B4276">
        <v>7</v>
      </c>
      <c r="C4276">
        <v>75</v>
      </c>
      <c r="D4276" t="s">
        <v>34</v>
      </c>
      <c r="E4276" t="s">
        <v>35</v>
      </c>
      <c r="F4276">
        <v>2009</v>
      </c>
      <c r="G4276">
        <f t="shared" si="397"/>
        <v>0.11547005383792514</v>
      </c>
      <c r="H4276">
        <f t="shared" si="398"/>
        <v>81</v>
      </c>
      <c r="I4276">
        <f t="shared" si="401"/>
        <v>2.2704536104404608E-5</v>
      </c>
      <c r="J4276">
        <f t="shared" si="401"/>
        <v>1.8116796109214628E-3</v>
      </c>
      <c r="K4276">
        <f t="shared" si="401"/>
        <v>5.1158774291158171E-2</v>
      </c>
      <c r="L4276">
        <f t="shared" si="401"/>
        <v>7.6937648532774419E-2</v>
      </c>
      <c r="M4276">
        <f t="shared" si="401"/>
        <v>0.10648143973719185</v>
      </c>
      <c r="N4276">
        <f t="shared" si="401"/>
        <v>0.11547005383792514</v>
      </c>
    </row>
    <row r="4277" spans="1:14">
      <c r="A4277">
        <v>2013</v>
      </c>
      <c r="B4277">
        <v>7</v>
      </c>
      <c r="C4277">
        <v>76</v>
      </c>
      <c r="D4277" t="s">
        <v>304</v>
      </c>
      <c r="E4277" t="s">
        <v>305</v>
      </c>
      <c r="F4277">
        <v>2010</v>
      </c>
      <c r="G4277">
        <f t="shared" si="397"/>
        <v>0.11470786693528087</v>
      </c>
      <c r="H4277">
        <f t="shared" si="398"/>
        <v>81</v>
      </c>
      <c r="I4277">
        <f t="shared" si="401"/>
        <v>2.2554669541826568E-5</v>
      </c>
      <c r="J4277">
        <f t="shared" si="401"/>
        <v>1.7997211989753651E-3</v>
      </c>
      <c r="K4277">
        <f t="shared" si="401"/>
        <v>5.0821088922319728E-2</v>
      </c>
      <c r="L4277">
        <f t="shared" si="401"/>
        <v>7.6429803718618211E-2</v>
      </c>
      <c r="M4277">
        <f t="shared" si="401"/>
        <v>0.10577858426908661</v>
      </c>
      <c r="N4277">
        <f t="shared" si="401"/>
        <v>0.11470786693528087</v>
      </c>
    </row>
    <row r="4278" spans="1:14">
      <c r="A4278">
        <v>2013</v>
      </c>
      <c r="B4278">
        <v>7</v>
      </c>
      <c r="C4278">
        <v>77</v>
      </c>
      <c r="D4278" t="s">
        <v>522</v>
      </c>
      <c r="E4278" t="s">
        <v>523</v>
      </c>
      <c r="F4278">
        <v>2012</v>
      </c>
      <c r="G4278">
        <f t="shared" si="397"/>
        <v>0.11396057645963795</v>
      </c>
      <c r="H4278">
        <f t="shared" si="398"/>
        <v>81</v>
      </c>
      <c r="I4278">
        <f t="shared" si="401"/>
        <v>2.2407732019752425E-5</v>
      </c>
      <c r="J4278">
        <f t="shared" si="401"/>
        <v>1.7879965060947471E-3</v>
      </c>
      <c r="K4278">
        <f t="shared" si="401"/>
        <v>5.0490003385397664E-2</v>
      </c>
      <c r="L4278">
        <f t="shared" si="401"/>
        <v>7.5931884387536883E-2</v>
      </c>
      <c r="M4278">
        <f t="shared" si="401"/>
        <v>0.10508946563526282</v>
      </c>
      <c r="N4278">
        <f t="shared" si="401"/>
        <v>0.11396057645963795</v>
      </c>
    </row>
    <row r="4279" spans="1:14">
      <c r="A4279">
        <v>2013</v>
      </c>
      <c r="B4279">
        <v>7</v>
      </c>
      <c r="C4279">
        <v>78</v>
      </c>
      <c r="D4279" t="s">
        <v>94</v>
      </c>
      <c r="E4279" t="s">
        <v>95</v>
      </c>
      <c r="F4279">
        <v>2003</v>
      </c>
      <c r="G4279">
        <f t="shared" si="397"/>
        <v>0.11322770341445956</v>
      </c>
      <c r="H4279">
        <f t="shared" si="398"/>
        <v>81</v>
      </c>
      <c r="I4279">
        <f t="shared" si="401"/>
        <v>2.2263629354505963E-5</v>
      </c>
      <c r="J4279">
        <f t="shared" si="401"/>
        <v>1.7764980170128313E-3</v>
      </c>
      <c r="K4279">
        <f t="shared" si="401"/>
        <v>5.0165305461943158E-2</v>
      </c>
      <c r="L4279">
        <f t="shared" si="401"/>
        <v>7.5443571384338479E-2</v>
      </c>
      <c r="M4279">
        <f t="shared" si="401"/>
        <v>0.10441364212603758</v>
      </c>
      <c r="N4279">
        <f t="shared" si="401"/>
        <v>0.11322770341445956</v>
      </c>
    </row>
    <row r="4280" spans="1:14">
      <c r="A4280">
        <v>2013</v>
      </c>
      <c r="B4280">
        <v>7</v>
      </c>
      <c r="C4280">
        <v>79</v>
      </c>
      <c r="D4280" t="s">
        <v>72</v>
      </c>
      <c r="E4280" t="s">
        <v>73</v>
      </c>
      <c r="F4280">
        <v>2003</v>
      </c>
      <c r="G4280">
        <f t="shared" si="397"/>
        <v>0.1125087900926024</v>
      </c>
      <c r="H4280">
        <f t="shared" si="398"/>
        <v>81</v>
      </c>
      <c r="I4280">
        <f t="shared" si="401"/>
        <v>2.2122271548481606E-5</v>
      </c>
      <c r="J4280">
        <f t="shared" si="401"/>
        <v>1.7652185504850287E-3</v>
      </c>
      <c r="K4280">
        <f t="shared" si="401"/>
        <v>4.9846792365730169E-2</v>
      </c>
      <c r="L4280">
        <f t="shared" si="401"/>
        <v>7.4964559738945016E-2</v>
      </c>
      <c r="M4280">
        <f t="shared" si="401"/>
        <v>0.10375069166387667</v>
      </c>
      <c r="N4280">
        <f t="shared" si="401"/>
        <v>0.1125087900926024</v>
      </c>
    </row>
    <row r="4281" spans="1:14">
      <c r="A4281">
        <v>2013</v>
      </c>
      <c r="B4281">
        <v>7</v>
      </c>
      <c r="C4281">
        <v>80</v>
      </c>
      <c r="D4281" t="s">
        <v>484</v>
      </c>
      <c r="E4281" t="s">
        <v>485</v>
      </c>
      <c r="F4281">
        <v>2011</v>
      </c>
      <c r="G4281">
        <f t="shared" si="397"/>
        <v>0.11180339887498948</v>
      </c>
      <c r="H4281">
        <f t="shared" si="398"/>
        <v>81</v>
      </c>
      <c r="I4281">
        <f t="shared" si="401"/>
        <v>2.198357255393102E-5</v>
      </c>
      <c r="J4281">
        <f t="shared" si="401"/>
        <v>1.7541512404405898E-3</v>
      </c>
      <c r="K4281">
        <f t="shared" si="401"/>
        <v>4.9534270210509941E-2</v>
      </c>
      <c r="L4281">
        <f t="shared" si="401"/>
        <v>7.4494557865948718E-2</v>
      </c>
      <c r="M4281">
        <f t="shared" si="401"/>
        <v>0.10310021069558319</v>
      </c>
      <c r="N4281">
        <f t="shared" si="401"/>
        <v>0.11180339887498948</v>
      </c>
    </row>
    <row r="4282" spans="1:14">
      <c r="A4282">
        <v>2013</v>
      </c>
      <c r="B4282">
        <v>7</v>
      </c>
      <c r="C4282">
        <v>81</v>
      </c>
      <c r="D4282" t="s">
        <v>512</v>
      </c>
      <c r="E4282" t="s">
        <v>513</v>
      </c>
      <c r="F4282">
        <v>2009</v>
      </c>
      <c r="G4282">
        <f t="shared" si="397"/>
        <v>0.1111111111111111</v>
      </c>
      <c r="H4282">
        <f t="shared" si="398"/>
        <v>81</v>
      </c>
      <c r="I4282">
        <f t="shared" si="401"/>
        <v>2.1847450052839298E-5</v>
      </c>
      <c r="J4282">
        <f t="shared" si="401"/>
        <v>1.7432895184181052E-3</v>
      </c>
      <c r="K4282">
        <f t="shared" si="401"/>
        <v>4.9227553514019133E-2</v>
      </c>
      <c r="L4282">
        <f t="shared" si="401"/>
        <v>7.4033286818690217E-2</v>
      </c>
      <c r="M4282">
        <f t="shared" si="401"/>
        <v>0.10246181315994439</v>
      </c>
      <c r="N4282">
        <f t="shared" si="401"/>
        <v>0.1111111111111111</v>
      </c>
    </row>
    <row r="4283" spans="1:14">
      <c r="A4283">
        <v>2013</v>
      </c>
      <c r="B4283">
        <v>7</v>
      </c>
      <c r="C4283">
        <v>82</v>
      </c>
      <c r="D4283" t="s">
        <v>316</v>
      </c>
      <c r="E4283" t="s">
        <v>317</v>
      </c>
      <c r="F4283">
        <v>2010</v>
      </c>
      <c r="G4283">
        <f t="shared" si="397"/>
        <v>0.11043152607484653</v>
      </c>
      <c r="H4283">
        <f t="shared" si="398"/>
        <v>81</v>
      </c>
      <c r="I4283">
        <f t="shared" si="401"/>
        <v>2.1713825251611273E-5</v>
      </c>
      <c r="J4283">
        <f t="shared" si="401"/>
        <v>1.7326270971827608E-3</v>
      </c>
      <c r="K4283">
        <f t="shared" si="401"/>
        <v>4.8926464735358763E-2</v>
      </c>
      <c r="L4283">
        <f t="shared" si="401"/>
        <v>7.3580479593523027E-2</v>
      </c>
      <c r="M4283">
        <f t="shared" si="401"/>
        <v>0.10183512952483607</v>
      </c>
      <c r="N4283">
        <f t="shared" si="401"/>
        <v>0.11043152607484653</v>
      </c>
    </row>
    <row r="4284" spans="1:14">
      <c r="A4284">
        <v>2013</v>
      </c>
      <c r="B4284">
        <v>7</v>
      </c>
      <c r="C4284">
        <v>83</v>
      </c>
      <c r="D4284" t="s">
        <v>70</v>
      </c>
      <c r="E4284" t="s">
        <v>71</v>
      </c>
      <c r="F4284">
        <v>1999</v>
      </c>
      <c r="G4284">
        <f t="shared" si="397"/>
        <v>0.10976425998969035</v>
      </c>
      <c r="H4284">
        <f t="shared" si="398"/>
        <v>81</v>
      </c>
      <c r="I4284">
        <f t="shared" si="401"/>
        <v>2.1582622689404641E-5</v>
      </c>
      <c r="J4284">
        <f t="shared" si="401"/>
        <v>1.7221579554325228E-3</v>
      </c>
      <c r="K4284">
        <f t="shared" si="401"/>
        <v>4.8630833843122716E-2</v>
      </c>
      <c r="L4284">
        <f t="shared" si="401"/>
        <v>7.3135880480322255E-2</v>
      </c>
      <c r="M4284">
        <f t="shared" si="401"/>
        <v>0.10121980588832891</v>
      </c>
      <c r="N4284">
        <f t="shared" si="401"/>
        <v>0.10976425998969035</v>
      </c>
    </row>
    <row r="4285" spans="1:14">
      <c r="A4285">
        <v>2013</v>
      </c>
      <c r="B4285">
        <v>7</v>
      </c>
      <c r="C4285">
        <v>84</v>
      </c>
      <c r="D4285" t="s">
        <v>482</v>
      </c>
      <c r="E4285" t="s">
        <v>483</v>
      </c>
      <c r="F4285">
        <v>2011</v>
      </c>
      <c r="G4285">
        <f t="shared" si="397"/>
        <v>0.10910894511799619</v>
      </c>
      <c r="H4285">
        <f t="shared" si="398"/>
        <v>81</v>
      </c>
      <c r="I4285">
        <f t="shared" si="401"/>
        <v>2.1453770059050657E-5</v>
      </c>
      <c r="J4285">
        <f t="shared" si="401"/>
        <v>1.7118763235087315E-3</v>
      </c>
      <c r="K4285">
        <f t="shared" si="401"/>
        <v>4.8340497911889012E-2</v>
      </c>
      <c r="L4285">
        <f t="shared" si="401"/>
        <v>7.2699244455648085E-2</v>
      </c>
      <c r="M4285">
        <f t="shared" si="401"/>
        <v>0.10061550313882878</v>
      </c>
      <c r="N4285">
        <f t="shared" si="401"/>
        <v>0.10910894511799619</v>
      </c>
    </row>
    <row r="4286" spans="1:14">
      <c r="A4286">
        <v>2013</v>
      </c>
      <c r="B4286">
        <v>7</v>
      </c>
      <c r="C4286">
        <v>85</v>
      </c>
      <c r="D4286" t="s">
        <v>54</v>
      </c>
      <c r="E4286" t="s">
        <v>55</v>
      </c>
      <c r="F4286">
        <v>2008</v>
      </c>
      <c r="G4286">
        <f t="shared" si="397"/>
        <v>0.10846522890932808</v>
      </c>
      <c r="H4286">
        <f t="shared" si="398"/>
        <v>81</v>
      </c>
      <c r="I4286">
        <f t="shared" si="401"/>
        <v>2.132719803959694E-5</v>
      </c>
      <c r="J4286">
        <f t="shared" si="401"/>
        <v>1.7017766700340689E-3</v>
      </c>
      <c r="K4286">
        <f t="shared" si="401"/>
        <v>4.8055300744898548E-2</v>
      </c>
      <c r="L4286">
        <f t="shared" si="401"/>
        <v>7.2270336615292585E-2</v>
      </c>
      <c r="M4286">
        <f t="shared" si="401"/>
        <v>0.10002189616972355</v>
      </c>
      <c r="N4286">
        <f t="shared" si="401"/>
        <v>0.10846522890932808</v>
      </c>
    </row>
    <row r="4287" spans="1:14">
      <c r="A4287">
        <v>2013</v>
      </c>
      <c r="B4287">
        <v>7</v>
      </c>
      <c r="C4287">
        <v>86</v>
      </c>
      <c r="D4287" t="s">
        <v>132</v>
      </c>
      <c r="E4287" t="s">
        <v>133</v>
      </c>
      <c r="F4287">
        <v>1994</v>
      </c>
      <c r="G4287">
        <f t="shared" si="397"/>
        <v>0.10783277320343841</v>
      </c>
      <c r="H4287">
        <f t="shared" si="398"/>
        <v>81</v>
      </c>
      <c r="I4287">
        <f t="shared" si="401"/>
        <v>2.1202840139591418E-5</v>
      </c>
      <c r="J4287">
        <f t="shared" si="401"/>
        <v>1.6918536894075982E-3</v>
      </c>
      <c r="K4287">
        <f t="shared" si="401"/>
        <v>4.7775092520936174E-2</v>
      </c>
      <c r="L4287">
        <f t="shared" si="401"/>
        <v>7.1848931643224367E-2</v>
      </c>
      <c r="M4287">
        <f t="shared" si="401"/>
        <v>9.9438673144404285E-2</v>
      </c>
      <c r="N4287">
        <f t="shared" si="401"/>
        <v>0.10783277320343841</v>
      </c>
    </row>
    <row r="4288" spans="1:14">
      <c r="A4288">
        <v>2013</v>
      </c>
      <c r="B4288">
        <v>7</v>
      </c>
      <c r="C4288">
        <v>87</v>
      </c>
      <c r="D4288" t="s">
        <v>606</v>
      </c>
      <c r="E4288" t="s">
        <v>607</v>
      </c>
      <c r="F4288">
        <v>2013</v>
      </c>
      <c r="G4288">
        <f t="shared" si="397"/>
        <v>0.10721125348377948</v>
      </c>
      <c r="H4288">
        <f t="shared" si="398"/>
        <v>81</v>
      </c>
      <c r="I4288">
        <f t="shared" si="401"/>
        <v>2.108063255030249E-5</v>
      </c>
      <c r="J4288">
        <f t="shared" si="401"/>
        <v>1.6821022900926541E-3</v>
      </c>
      <c r="K4288">
        <f t="shared" si="401"/>
        <v>4.7499729463600419E-2</v>
      </c>
      <c r="L4288">
        <f t="shared" si="401"/>
        <v>7.1434813314203524E-2</v>
      </c>
      <c r="M4288">
        <f t="shared" si="401"/>
        <v>9.8865534807886055E-2</v>
      </c>
      <c r="N4288">
        <f t="shared" si="401"/>
        <v>0.10721125348377948</v>
      </c>
    </row>
    <row r="4289" spans="1:14">
      <c r="A4289">
        <v>2013</v>
      </c>
      <c r="B4289">
        <v>7</v>
      </c>
      <c r="C4289">
        <v>88</v>
      </c>
      <c r="D4289" t="s">
        <v>80</v>
      </c>
      <c r="E4289" t="s">
        <v>81</v>
      </c>
      <c r="F4289">
        <v>2005</v>
      </c>
      <c r="G4289">
        <f t="shared" si="397"/>
        <v>0.10660035817780521</v>
      </c>
      <c r="H4289">
        <f t="shared" si="398"/>
        <v>81</v>
      </c>
      <c r="I4289">
        <f t="shared" si="401"/>
        <v>2.0960514008139409E-5</v>
      </c>
      <c r="J4289">
        <f t="shared" si="401"/>
        <v>1.6725175836388522E-3</v>
      </c>
      <c r="K4289">
        <f t="shared" si="401"/>
        <v>4.7229073531303616E-2</v>
      </c>
      <c r="L4289">
        <f t="shared" si="401"/>
        <v>7.1027774027573057E-2</v>
      </c>
      <c r="M4289">
        <f t="shared" si="401"/>
        <v>9.8302193841576846E-2</v>
      </c>
      <c r="N4289">
        <f t="shared" si="401"/>
        <v>0.10660035817780521</v>
      </c>
    </row>
    <row r="4290" spans="1:14">
      <c r="A4290">
        <v>2013</v>
      </c>
      <c r="B4290">
        <v>7</v>
      </c>
      <c r="C4290">
        <v>89</v>
      </c>
      <c r="D4290" t="s">
        <v>86</v>
      </c>
      <c r="E4290" t="s">
        <v>87</v>
      </c>
      <c r="F4290">
        <v>2006</v>
      </c>
      <c r="G4290">
        <f t="shared" si="397"/>
        <v>0.105999788000636</v>
      </c>
      <c r="H4290">
        <f t="shared" si="398"/>
        <v>81</v>
      </c>
      <c r="I4290">
        <f t="shared" ref="I4290:N4305" si="402">$G4290*(I$1^$H4290)</f>
        <v>2.0842425665599046E-5</v>
      </c>
      <c r="J4290">
        <f t="shared" si="402"/>
        <v>1.6630948743844498E-3</v>
      </c>
      <c r="K4290">
        <f t="shared" si="402"/>
        <v>4.696299212648393E-2</v>
      </c>
      <c r="L4290">
        <f t="shared" si="402"/>
        <v>7.0627614369942984E-2</v>
      </c>
      <c r="M4290">
        <f t="shared" si="402"/>
        <v>9.774837425803394E-2</v>
      </c>
      <c r="N4290">
        <f t="shared" si="402"/>
        <v>0.105999788000636</v>
      </c>
    </row>
    <row r="4291" spans="1:14">
      <c r="A4291">
        <v>2013</v>
      </c>
      <c r="B4291">
        <v>7</v>
      </c>
      <c r="C4291">
        <v>90</v>
      </c>
      <c r="D4291" t="s">
        <v>46</v>
      </c>
      <c r="E4291" t="s">
        <v>47</v>
      </c>
      <c r="F4291">
        <v>2008</v>
      </c>
      <c r="G4291">
        <f t="shared" ref="G4291:G4354" si="403">1/SQRT(C4291)</f>
        <v>0.10540925533894598</v>
      </c>
      <c r="H4291">
        <f t="shared" ref="H4291:H4354" si="404">(2020*12+4)-(A4291*12+B4291)</f>
        <v>81</v>
      </c>
      <c r="I4291">
        <f t="shared" si="402"/>
        <v>2.0726310970121457E-5</v>
      </c>
      <c r="J4291">
        <f t="shared" si="402"/>
        <v>1.65382964978978E-3</v>
      </c>
      <c r="K4291">
        <f t="shared" si="402"/>
        <v>4.6701357822637832E-2</v>
      </c>
      <c r="L4291">
        <f t="shared" si="402"/>
        <v>7.0234142704674665E-2</v>
      </c>
      <c r="M4291">
        <f t="shared" si="402"/>
        <v>9.7203810832811585E-2</v>
      </c>
      <c r="N4291">
        <f t="shared" si="402"/>
        <v>0.10540925533894598</v>
      </c>
    </row>
    <row r="4292" spans="1:14">
      <c r="A4292">
        <v>2013</v>
      </c>
      <c r="B4292">
        <v>7</v>
      </c>
      <c r="C4292">
        <v>91</v>
      </c>
      <c r="D4292" t="s">
        <v>160</v>
      </c>
      <c r="E4292" t="s">
        <v>161</v>
      </c>
      <c r="F4292">
        <v>2004</v>
      </c>
      <c r="G4292">
        <f t="shared" si="403"/>
        <v>0.10482848367219183</v>
      </c>
      <c r="H4292">
        <f t="shared" si="404"/>
        <v>81</v>
      </c>
      <c r="I4292">
        <f t="shared" si="402"/>
        <v>2.0612115550287819E-5</v>
      </c>
      <c r="J4292">
        <f t="shared" si="402"/>
        <v>1.6447175713565595E-3</v>
      </c>
      <c r="K4292">
        <f t="shared" si="402"/>
        <v>4.6444048107896742E-2</v>
      </c>
      <c r="L4292">
        <f t="shared" si="402"/>
        <v>6.9847174786245858E-2</v>
      </c>
      <c r="M4292">
        <f t="shared" si="402"/>
        <v>9.6668248570743603E-2</v>
      </c>
      <c r="N4292">
        <f t="shared" si="402"/>
        <v>0.10482848367219183</v>
      </c>
    </row>
    <row r="4293" spans="1:14">
      <c r="A4293">
        <v>2013</v>
      </c>
      <c r="B4293">
        <v>7</v>
      </c>
      <c r="C4293">
        <v>92</v>
      </c>
      <c r="D4293" t="s">
        <v>568</v>
      </c>
      <c r="E4293" t="s">
        <v>569</v>
      </c>
      <c r="F4293">
        <v>2012</v>
      </c>
      <c r="G4293">
        <f t="shared" si="403"/>
        <v>0.10425720702853739</v>
      </c>
      <c r="H4293">
        <f t="shared" si="404"/>
        <v>81</v>
      </c>
      <c r="I4293">
        <f t="shared" si="402"/>
        <v>2.0499787108840472E-5</v>
      </c>
      <c r="J4293">
        <f t="shared" si="402"/>
        <v>1.6357544660915606E-3</v>
      </c>
      <c r="K4293">
        <f t="shared" si="402"/>
        <v>4.6190945143975461E-2</v>
      </c>
      <c r="L4293">
        <f t="shared" si="402"/>
        <v>6.9466533397733468E-2</v>
      </c>
      <c r="M4293">
        <f t="shared" si="402"/>
        <v>9.6141442204220745E-2</v>
      </c>
      <c r="N4293">
        <f t="shared" si="402"/>
        <v>0.10425720702853739</v>
      </c>
    </row>
    <row r="4294" spans="1:14">
      <c r="A4294">
        <v>2013</v>
      </c>
      <c r="B4294">
        <v>7</v>
      </c>
      <c r="C4294">
        <v>93</v>
      </c>
      <c r="D4294" t="s">
        <v>620</v>
      </c>
      <c r="E4294" t="s">
        <v>621</v>
      </c>
      <c r="F4294">
        <v>2012</v>
      </c>
      <c r="G4294">
        <f t="shared" si="403"/>
        <v>0.10369516947304253</v>
      </c>
      <c r="H4294">
        <f t="shared" si="404"/>
        <v>81</v>
      </c>
      <c r="I4294">
        <f t="shared" si="402"/>
        <v>2.0389275322047029E-5</v>
      </c>
      <c r="J4294">
        <f t="shared" si="402"/>
        <v>1.626936318476497E-3</v>
      </c>
      <c r="K4294">
        <f t="shared" si="402"/>
        <v>4.5941935539415356E-2</v>
      </c>
      <c r="L4294">
        <f t="shared" si="402"/>
        <v>6.909204800979403E-2</v>
      </c>
      <c r="M4294">
        <f t="shared" si="402"/>
        <v>9.5623155721220876E-2</v>
      </c>
      <c r="N4294">
        <f t="shared" si="402"/>
        <v>0.10369516947304253</v>
      </c>
    </row>
    <row r="4295" spans="1:14">
      <c r="A4295">
        <v>2013</v>
      </c>
      <c r="B4295">
        <v>7</v>
      </c>
      <c r="C4295">
        <v>94</v>
      </c>
      <c r="D4295" t="s">
        <v>164</v>
      </c>
      <c r="E4295" t="s">
        <v>165</v>
      </c>
      <c r="F4295">
        <v>2000</v>
      </c>
      <c r="G4295">
        <f t="shared" si="403"/>
        <v>0.10314212462587934</v>
      </c>
      <c r="H4295">
        <f t="shared" si="404"/>
        <v>81</v>
      </c>
      <c r="I4295">
        <f t="shared" si="402"/>
        <v>2.0280531744968626E-5</v>
      </c>
      <c r="J4295">
        <f t="shared" si="402"/>
        <v>1.6182592629090243E-3</v>
      </c>
      <c r="K4295">
        <f t="shared" si="402"/>
        <v>4.5696910136130954E-2</v>
      </c>
      <c r="L4295">
        <f t="shared" si="402"/>
        <v>6.8723554459651351E-2</v>
      </c>
      <c r="M4295">
        <f t="shared" si="402"/>
        <v>9.5113161921028935E-2</v>
      </c>
      <c r="N4295">
        <f t="shared" si="402"/>
        <v>0.10314212462587934</v>
      </c>
    </row>
    <row r="4296" spans="1:14">
      <c r="A4296">
        <v>2013</v>
      </c>
      <c r="B4296">
        <v>7</v>
      </c>
      <c r="C4296">
        <v>95</v>
      </c>
      <c r="D4296" t="s">
        <v>100</v>
      </c>
      <c r="E4296" t="s">
        <v>101</v>
      </c>
      <c r="F4296">
        <v>2008</v>
      </c>
      <c r="G4296">
        <f t="shared" si="403"/>
        <v>0.10259783520851541</v>
      </c>
      <c r="H4296">
        <f t="shared" si="404"/>
        <v>81</v>
      </c>
      <c r="I4296">
        <f t="shared" si="402"/>
        <v>2.0173509722227298E-5</v>
      </c>
      <c r="J4296">
        <f t="shared" si="402"/>
        <v>1.6097195765825366E-3</v>
      </c>
      <c r="K4296">
        <f t="shared" si="402"/>
        <v>4.5455763808347378E-2</v>
      </c>
      <c r="L4296">
        <f t="shared" si="402"/>
        <v>6.8360894648718626E-2</v>
      </c>
      <c r="M4296">
        <f t="shared" si="402"/>
        <v>9.4611241995747039E-2</v>
      </c>
      <c r="N4296">
        <f t="shared" si="402"/>
        <v>0.10259783520851541</v>
      </c>
    </row>
    <row r="4297" spans="1:14">
      <c r="A4297">
        <v>2013</v>
      </c>
      <c r="B4297">
        <v>7</v>
      </c>
      <c r="C4297">
        <v>96</v>
      </c>
      <c r="D4297" t="s">
        <v>628</v>
      </c>
      <c r="E4297" t="s">
        <v>629</v>
      </c>
      <c r="F4297">
        <v>2012</v>
      </c>
      <c r="G4297">
        <f t="shared" si="403"/>
        <v>0.10206207261596577</v>
      </c>
      <c r="H4297">
        <f t="shared" si="404"/>
        <v>81</v>
      </c>
      <c r="I4297">
        <f t="shared" si="402"/>
        <v>2.0068164303899128E-5</v>
      </c>
      <c r="J4297">
        <f t="shared" si="402"/>
        <v>1.6013136727749658E-3</v>
      </c>
      <c r="K4297">
        <f t="shared" si="402"/>
        <v>4.5218395273087457E-2</v>
      </c>
      <c r="L4297">
        <f t="shared" si="402"/>
        <v>6.8003916257590044E-2</v>
      </c>
      <c r="M4297">
        <f t="shared" si="402"/>
        <v>9.4117185135843856E-2</v>
      </c>
      <c r="N4297">
        <f t="shared" si="402"/>
        <v>0.10206207261596577</v>
      </c>
    </row>
    <row r="4298" spans="1:14">
      <c r="A4298">
        <v>2013</v>
      </c>
      <c r="B4298">
        <v>7</v>
      </c>
      <c r="C4298">
        <v>97</v>
      </c>
      <c r="D4298" t="s">
        <v>182</v>
      </c>
      <c r="E4298" t="s">
        <v>183</v>
      </c>
      <c r="G4298">
        <f t="shared" si="403"/>
        <v>0.10153461651336192</v>
      </c>
      <c r="H4298">
        <f t="shared" si="404"/>
        <v>81</v>
      </c>
      <c r="I4298">
        <f t="shared" si="402"/>
        <v>1.99644521661888E-5</v>
      </c>
      <c r="J4298">
        <f t="shared" si="402"/>
        <v>1.5930380945191113E-3</v>
      </c>
      <c r="K4298">
        <f t="shared" si="402"/>
        <v>4.4984706911432408E-2</v>
      </c>
      <c r="L4298">
        <f t="shared" si="402"/>
        <v>6.7652472477234993E-2</v>
      </c>
      <c r="M4298">
        <f t="shared" si="402"/>
        <v>9.3630788158128239E-2</v>
      </c>
      <c r="N4298">
        <f t="shared" si="402"/>
        <v>0.10153461651336192</v>
      </c>
    </row>
    <row r="4299" spans="1:14">
      <c r="A4299">
        <v>2013</v>
      </c>
      <c r="B4299">
        <v>7</v>
      </c>
      <c r="C4299">
        <v>98</v>
      </c>
      <c r="D4299" t="s">
        <v>584</v>
      </c>
      <c r="E4299" t="s">
        <v>585</v>
      </c>
      <c r="F4299">
        <v>2012</v>
      </c>
      <c r="G4299">
        <f t="shared" si="403"/>
        <v>0.10101525445522107</v>
      </c>
      <c r="H4299">
        <f t="shared" si="404"/>
        <v>81</v>
      </c>
      <c r="I4299">
        <f t="shared" si="402"/>
        <v>1.9862331536567653E-5</v>
      </c>
      <c r="J4299">
        <f t="shared" si="402"/>
        <v>1.5848895086291222E-3</v>
      </c>
      <c r="K4299">
        <f t="shared" si="402"/>
        <v>4.4754604599839896E-2</v>
      </c>
      <c r="L4299">
        <f t="shared" si="402"/>
        <v>6.7306421755317203E-2</v>
      </c>
      <c r="M4299">
        <f t="shared" si="402"/>
        <v>9.3151855154655919E-2</v>
      </c>
      <c r="N4299">
        <f t="shared" si="402"/>
        <v>0.10101525445522107</v>
      </c>
    </row>
    <row r="4300" spans="1:14">
      <c r="A4300">
        <v>2013</v>
      </c>
      <c r="B4300">
        <v>7</v>
      </c>
      <c r="C4300">
        <v>99</v>
      </c>
      <c r="D4300" t="s">
        <v>500</v>
      </c>
      <c r="E4300" t="s">
        <v>501</v>
      </c>
      <c r="F4300">
        <v>2012</v>
      </c>
      <c r="G4300">
        <f t="shared" si="403"/>
        <v>0.10050378152592121</v>
      </c>
      <c r="H4300">
        <f t="shared" si="404"/>
        <v>81</v>
      </c>
      <c r="I4300">
        <f t="shared" si="402"/>
        <v>1.9761762123081331E-5</v>
      </c>
      <c r="J4300">
        <f t="shared" si="402"/>
        <v>1.5768647000596948E-3</v>
      </c>
      <c r="K4300">
        <f t="shared" si="402"/>
        <v>4.4527997550857165E-2</v>
      </c>
      <c r="L4300">
        <f t="shared" si="402"/>
        <v>6.6965627556643537E-2</v>
      </c>
      <c r="M4300">
        <f t="shared" si="402"/>
        <v>9.2680197161191288E-2</v>
      </c>
      <c r="N4300">
        <f t="shared" si="402"/>
        <v>0.10050378152592121</v>
      </c>
    </row>
    <row r="4301" spans="1:14">
      <c r="A4301">
        <v>2013</v>
      </c>
      <c r="B4301">
        <v>7</v>
      </c>
      <c r="C4301">
        <v>100</v>
      </c>
      <c r="D4301" t="s">
        <v>372</v>
      </c>
      <c r="E4301" t="s">
        <v>373</v>
      </c>
      <c r="F4301">
        <v>2007</v>
      </c>
      <c r="G4301">
        <f t="shared" si="403"/>
        <v>0.1</v>
      </c>
      <c r="H4301">
        <f t="shared" si="404"/>
        <v>81</v>
      </c>
      <c r="I4301">
        <f t="shared" si="402"/>
        <v>1.9662705047555372E-5</v>
      </c>
      <c r="J4301">
        <f t="shared" si="402"/>
        <v>1.5689605665762949E-3</v>
      </c>
      <c r="K4301">
        <f t="shared" si="402"/>
        <v>4.4304798162617225E-2</v>
      </c>
      <c r="L4301">
        <f t="shared" si="402"/>
        <v>6.6629958136821196E-2</v>
      </c>
      <c r="M4301">
        <f t="shared" si="402"/>
        <v>9.2215631843949958E-2</v>
      </c>
      <c r="N4301">
        <f t="shared" si="402"/>
        <v>0.1</v>
      </c>
    </row>
    <row r="4302" spans="1:14">
      <c r="A4302">
        <v>2013</v>
      </c>
      <c r="B4302">
        <v>8</v>
      </c>
      <c r="C4302">
        <v>1</v>
      </c>
      <c r="D4302" t="s">
        <v>550</v>
      </c>
      <c r="E4302" t="s">
        <v>551</v>
      </c>
      <c r="F4302">
        <v>2012</v>
      </c>
      <c r="G4302">
        <f t="shared" si="403"/>
        <v>1</v>
      </c>
      <c r="H4302">
        <f t="shared" si="404"/>
        <v>80</v>
      </c>
      <c r="I4302">
        <f t="shared" si="402"/>
        <v>2.1847450052839298E-4</v>
      </c>
      <c r="J4302">
        <f t="shared" si="402"/>
        <v>1.6515374385013628E-2</v>
      </c>
      <c r="K4302">
        <f t="shared" si="402"/>
        <v>0.44752321376381032</v>
      </c>
      <c r="L4302">
        <f t="shared" si="402"/>
        <v>0.66964782047056481</v>
      </c>
      <c r="M4302">
        <f t="shared" si="402"/>
        <v>0.92307939783733683</v>
      </c>
      <c r="N4302">
        <f t="shared" si="402"/>
        <v>1</v>
      </c>
    </row>
    <row r="4303" spans="1:14">
      <c r="A4303">
        <v>2013</v>
      </c>
      <c r="B4303">
        <v>8</v>
      </c>
      <c r="C4303">
        <v>2</v>
      </c>
      <c r="D4303" t="s">
        <v>300</v>
      </c>
      <c r="E4303" t="s">
        <v>301</v>
      </c>
      <c r="F4303">
        <v>2010</v>
      </c>
      <c r="G4303">
        <f t="shared" si="403"/>
        <v>0.70710678118654746</v>
      </c>
      <c r="H4303">
        <f t="shared" si="404"/>
        <v>80</v>
      </c>
      <c r="I4303">
        <f t="shared" si="402"/>
        <v>1.5448480083997063E-4</v>
      </c>
      <c r="J4303">
        <f t="shared" si="402"/>
        <v>1.1678133221477743E-2</v>
      </c>
      <c r="K4303">
        <f t="shared" si="402"/>
        <v>0.31644669919078711</v>
      </c>
      <c r="L4303">
        <f t="shared" si="402"/>
        <v>0.47351251486152807</v>
      </c>
      <c r="M4303">
        <f t="shared" si="402"/>
        <v>0.65271570178437577</v>
      </c>
      <c r="N4303">
        <f t="shared" si="402"/>
        <v>0.70710678118654746</v>
      </c>
    </row>
    <row r="4304" spans="1:14">
      <c r="A4304">
        <v>2013</v>
      </c>
      <c r="B4304">
        <v>8</v>
      </c>
      <c r="C4304">
        <v>3</v>
      </c>
      <c r="D4304" t="s">
        <v>386</v>
      </c>
      <c r="E4304" t="s">
        <v>387</v>
      </c>
      <c r="F4304">
        <v>2011</v>
      </c>
      <c r="G4304">
        <f t="shared" si="403"/>
        <v>0.57735026918962584</v>
      </c>
      <c r="H4304">
        <f t="shared" si="404"/>
        <v>80</v>
      </c>
      <c r="I4304">
        <f t="shared" si="402"/>
        <v>1.2613631169113674E-4</v>
      </c>
      <c r="J4304">
        <f t="shared" si="402"/>
        <v>9.5351558469550686E-3</v>
      </c>
      <c r="K4304">
        <f t="shared" si="402"/>
        <v>0.25837764793514234</v>
      </c>
      <c r="L4304">
        <f t="shared" si="402"/>
        <v>0.38662134941092685</v>
      </c>
      <c r="M4304">
        <f t="shared" si="402"/>
        <v>0.53294013882478419</v>
      </c>
      <c r="N4304">
        <f t="shared" si="402"/>
        <v>0.57735026918962584</v>
      </c>
    </row>
    <row r="4305" spans="1:14">
      <c r="A4305">
        <v>2013</v>
      </c>
      <c r="B4305">
        <v>8</v>
      </c>
      <c r="C4305">
        <v>4</v>
      </c>
      <c r="D4305" t="s">
        <v>6</v>
      </c>
      <c r="E4305" t="s">
        <v>7</v>
      </c>
      <c r="F4305">
        <v>2008</v>
      </c>
      <c r="G4305">
        <f t="shared" si="403"/>
        <v>0.5</v>
      </c>
      <c r="H4305">
        <f t="shared" si="404"/>
        <v>80</v>
      </c>
      <c r="I4305">
        <f t="shared" si="402"/>
        <v>1.0923725026419649E-4</v>
      </c>
      <c r="J4305">
        <f t="shared" si="402"/>
        <v>8.257687192506814E-3</v>
      </c>
      <c r="K4305">
        <f t="shared" si="402"/>
        <v>0.22376160688190516</v>
      </c>
      <c r="L4305">
        <f t="shared" si="402"/>
        <v>0.33482391023528241</v>
      </c>
      <c r="M4305">
        <f t="shared" si="402"/>
        <v>0.46153969891866842</v>
      </c>
      <c r="N4305">
        <f t="shared" si="402"/>
        <v>0.5</v>
      </c>
    </row>
    <row r="4306" spans="1:14">
      <c r="A4306">
        <v>2013</v>
      </c>
      <c r="B4306">
        <v>8</v>
      </c>
      <c r="C4306">
        <v>5</v>
      </c>
      <c r="D4306" t="s">
        <v>494</v>
      </c>
      <c r="E4306" t="s">
        <v>495</v>
      </c>
      <c r="F4306">
        <v>2012</v>
      </c>
      <c r="G4306">
        <f t="shared" si="403"/>
        <v>0.44721359549995793</v>
      </c>
      <c r="H4306">
        <f t="shared" si="404"/>
        <v>80</v>
      </c>
      <c r="I4306">
        <f t="shared" ref="I4306:N4321" si="405">$G4306*(I$1^$H4306)</f>
        <v>9.7704766906360084E-5</v>
      </c>
      <c r="J4306">
        <f t="shared" si="405"/>
        <v>7.3858999597498512E-3</v>
      </c>
      <c r="K4306">
        <f t="shared" si="405"/>
        <v>0.20013846549700987</v>
      </c>
      <c r="L4306">
        <f t="shared" si="405"/>
        <v>0.2994756095113516</v>
      </c>
      <c r="M4306">
        <f t="shared" si="405"/>
        <v>0.41281365643877149</v>
      </c>
      <c r="N4306">
        <f t="shared" si="405"/>
        <v>0.44721359549995793</v>
      </c>
    </row>
    <row r="4307" spans="1:14">
      <c r="A4307">
        <v>2013</v>
      </c>
      <c r="B4307">
        <v>8</v>
      </c>
      <c r="C4307">
        <v>6</v>
      </c>
      <c r="D4307" t="s">
        <v>548</v>
      </c>
      <c r="E4307" t="s">
        <v>549</v>
      </c>
      <c r="F4307">
        <v>2010</v>
      </c>
      <c r="G4307">
        <f t="shared" si="403"/>
        <v>0.40824829046386307</v>
      </c>
      <c r="H4307">
        <f t="shared" si="404"/>
        <v>80</v>
      </c>
      <c r="I4307">
        <f t="shared" si="405"/>
        <v>8.9191841350662785E-5</v>
      </c>
      <c r="J4307">
        <f t="shared" si="405"/>
        <v>6.7423733590524877E-3</v>
      </c>
      <c r="K4307">
        <f t="shared" si="405"/>
        <v>0.18270058696196953</v>
      </c>
      <c r="L4307">
        <f t="shared" si="405"/>
        <v>0.27338257791995996</v>
      </c>
      <c r="M4307">
        <f t="shared" si="405"/>
        <v>0.37684558612950492</v>
      </c>
      <c r="N4307">
        <f t="shared" si="405"/>
        <v>0.40824829046386307</v>
      </c>
    </row>
    <row r="4308" spans="1:14">
      <c r="A4308">
        <v>2013</v>
      </c>
      <c r="B4308">
        <v>8</v>
      </c>
      <c r="C4308">
        <v>7</v>
      </c>
      <c r="D4308" t="s">
        <v>630</v>
      </c>
      <c r="E4308" t="s">
        <v>631</v>
      </c>
      <c r="F4308">
        <v>2013</v>
      </c>
      <c r="G4308">
        <f t="shared" si="403"/>
        <v>0.3779644730092272</v>
      </c>
      <c r="H4308">
        <f t="shared" si="404"/>
        <v>80</v>
      </c>
      <c r="I4308">
        <f t="shared" si="405"/>
        <v>8.2575599458168178E-5</v>
      </c>
      <c r="J4308">
        <f t="shared" si="405"/>
        <v>6.242224775981766E-3</v>
      </c>
      <c r="K4308">
        <f t="shared" si="405"/>
        <v>0.16914787564963429</v>
      </c>
      <c r="L4308">
        <f t="shared" si="405"/>
        <v>0.25310308556593464</v>
      </c>
      <c r="M4308">
        <f t="shared" si="405"/>
        <v>0.34889121814926377</v>
      </c>
      <c r="N4308">
        <f t="shared" si="405"/>
        <v>0.3779644730092272</v>
      </c>
    </row>
    <row r="4309" spans="1:14">
      <c r="A4309">
        <v>2013</v>
      </c>
      <c r="B4309">
        <v>8</v>
      </c>
      <c r="C4309">
        <v>8</v>
      </c>
      <c r="D4309" t="s">
        <v>532</v>
      </c>
      <c r="E4309" t="s">
        <v>533</v>
      </c>
      <c r="F4309">
        <v>2012</v>
      </c>
      <c r="G4309">
        <f t="shared" si="403"/>
        <v>0.35355339059327373</v>
      </c>
      <c r="H4309">
        <f t="shared" si="404"/>
        <v>80</v>
      </c>
      <c r="I4309">
        <f t="shared" si="405"/>
        <v>7.7242400419985313E-5</v>
      </c>
      <c r="J4309">
        <f t="shared" si="405"/>
        <v>5.8390666107388713E-3</v>
      </c>
      <c r="K4309">
        <f t="shared" si="405"/>
        <v>0.15822334959539355</v>
      </c>
      <c r="L4309">
        <f t="shared" si="405"/>
        <v>0.23675625743076403</v>
      </c>
      <c r="M4309">
        <f t="shared" si="405"/>
        <v>0.32635785089218788</v>
      </c>
      <c r="N4309">
        <f t="shared" si="405"/>
        <v>0.35355339059327373</v>
      </c>
    </row>
    <row r="4310" spans="1:14">
      <c r="A4310">
        <v>2013</v>
      </c>
      <c r="B4310">
        <v>8</v>
      </c>
      <c r="C4310">
        <v>9</v>
      </c>
      <c r="D4310" t="s">
        <v>8</v>
      </c>
      <c r="E4310" t="s">
        <v>9</v>
      </c>
      <c r="F4310">
        <v>2007</v>
      </c>
      <c r="G4310">
        <f t="shared" si="403"/>
        <v>0.33333333333333331</v>
      </c>
      <c r="H4310">
        <f t="shared" si="404"/>
        <v>80</v>
      </c>
      <c r="I4310">
        <f t="shared" si="405"/>
        <v>7.2824833509464322E-5</v>
      </c>
      <c r="J4310">
        <f t="shared" si="405"/>
        <v>5.5051247950045424E-3</v>
      </c>
      <c r="K4310">
        <f t="shared" si="405"/>
        <v>0.14917440458793677</v>
      </c>
      <c r="L4310">
        <f t="shared" si="405"/>
        <v>0.22321594015685492</v>
      </c>
      <c r="M4310">
        <f t="shared" si="405"/>
        <v>0.30769313261244557</v>
      </c>
      <c r="N4310">
        <f t="shared" si="405"/>
        <v>0.33333333333333331</v>
      </c>
    </row>
    <row r="4311" spans="1:14">
      <c r="A4311">
        <v>2013</v>
      </c>
      <c r="B4311">
        <v>8</v>
      </c>
      <c r="C4311">
        <v>10</v>
      </c>
      <c r="D4311" t="s">
        <v>16</v>
      </c>
      <c r="E4311" t="s">
        <v>17</v>
      </c>
      <c r="F4311">
        <v>2000</v>
      </c>
      <c r="G4311">
        <f t="shared" si="403"/>
        <v>0.31622776601683794</v>
      </c>
      <c r="H4311">
        <f t="shared" si="404"/>
        <v>80</v>
      </c>
      <c r="I4311">
        <f t="shared" si="405"/>
        <v>6.9087703233738194E-5</v>
      </c>
      <c r="J4311">
        <f t="shared" si="405"/>
        <v>5.2226199467045684E-3</v>
      </c>
      <c r="K4311">
        <f t="shared" si="405"/>
        <v>0.14151926612920557</v>
      </c>
      <c r="L4311">
        <f t="shared" si="405"/>
        <v>0.21176123428545127</v>
      </c>
      <c r="M4311">
        <f t="shared" si="405"/>
        <v>0.29190333583426903</v>
      </c>
      <c r="N4311">
        <f t="shared" si="405"/>
        <v>0.31622776601683794</v>
      </c>
    </row>
    <row r="4312" spans="1:14">
      <c r="A4312">
        <v>2013</v>
      </c>
      <c r="B4312">
        <v>8</v>
      </c>
      <c r="C4312">
        <v>11</v>
      </c>
      <c r="D4312" t="s">
        <v>10</v>
      </c>
      <c r="E4312" t="s">
        <v>11</v>
      </c>
      <c r="F4312">
        <v>2008</v>
      </c>
      <c r="G4312">
        <f t="shared" si="403"/>
        <v>0.30151134457776363</v>
      </c>
      <c r="H4312">
        <f t="shared" si="404"/>
        <v>80</v>
      </c>
      <c r="I4312">
        <f t="shared" si="405"/>
        <v>6.5872540410271094E-5</v>
      </c>
      <c r="J4312">
        <f t="shared" si="405"/>
        <v>4.9795727370306152E-3</v>
      </c>
      <c r="K4312">
        <f t="shared" si="405"/>
        <v>0.13493332591168838</v>
      </c>
      <c r="L4312">
        <f t="shared" si="405"/>
        <v>0.20190641474364887</v>
      </c>
      <c r="M4312">
        <f t="shared" si="405"/>
        <v>0.27831891039396783</v>
      </c>
      <c r="N4312">
        <f t="shared" si="405"/>
        <v>0.30151134457776363</v>
      </c>
    </row>
    <row r="4313" spans="1:14">
      <c r="A4313">
        <v>2013</v>
      </c>
      <c r="B4313">
        <v>8</v>
      </c>
      <c r="C4313">
        <v>12</v>
      </c>
      <c r="D4313" t="s">
        <v>560</v>
      </c>
      <c r="E4313" t="s">
        <v>561</v>
      </c>
      <c r="F4313">
        <v>2012</v>
      </c>
      <c r="G4313">
        <f t="shared" si="403"/>
        <v>0.28867513459481292</v>
      </c>
      <c r="H4313">
        <f t="shared" si="404"/>
        <v>80</v>
      </c>
      <c r="I4313">
        <f t="shared" si="405"/>
        <v>6.306815584556837E-5</v>
      </c>
      <c r="J4313">
        <f t="shared" si="405"/>
        <v>4.7675779234775343E-3</v>
      </c>
      <c r="K4313">
        <f t="shared" si="405"/>
        <v>0.12918882396757117</v>
      </c>
      <c r="L4313">
        <f t="shared" si="405"/>
        <v>0.19331067470546343</v>
      </c>
      <c r="M4313">
        <f t="shared" si="405"/>
        <v>0.2664700694123921</v>
      </c>
      <c r="N4313">
        <f t="shared" si="405"/>
        <v>0.28867513459481292</v>
      </c>
    </row>
    <row r="4314" spans="1:14">
      <c r="A4314">
        <v>2013</v>
      </c>
      <c r="B4314">
        <v>8</v>
      </c>
      <c r="C4314">
        <v>13</v>
      </c>
      <c r="D4314" t="s">
        <v>374</v>
      </c>
      <c r="E4314" t="s">
        <v>375</v>
      </c>
      <c r="F4314">
        <v>2011</v>
      </c>
      <c r="G4314">
        <f t="shared" si="403"/>
        <v>0.27735009811261457</v>
      </c>
      <c r="H4314">
        <f t="shared" si="404"/>
        <v>80</v>
      </c>
      <c r="I4314">
        <f t="shared" si="405"/>
        <v>6.0593924156654259E-5</v>
      </c>
      <c r="J4314">
        <f t="shared" si="405"/>
        <v>4.5805407060500909E-3</v>
      </c>
      <c r="K4314">
        <f t="shared" si="405"/>
        <v>0.12412060724506538</v>
      </c>
      <c r="L4314">
        <f t="shared" si="405"/>
        <v>0.18572688870840967</v>
      </c>
      <c r="M4314">
        <f t="shared" si="405"/>
        <v>0.25601616155591855</v>
      </c>
      <c r="N4314">
        <f t="shared" si="405"/>
        <v>0.27735009811261457</v>
      </c>
    </row>
    <row r="4315" spans="1:14">
      <c r="A4315">
        <v>2013</v>
      </c>
      <c r="B4315">
        <v>8</v>
      </c>
      <c r="C4315">
        <v>14</v>
      </c>
      <c r="D4315" t="s">
        <v>14</v>
      </c>
      <c r="E4315" t="s">
        <v>15</v>
      </c>
      <c r="F4315">
        <v>2007</v>
      </c>
      <c r="G4315">
        <f t="shared" si="403"/>
        <v>0.2672612419124244</v>
      </c>
      <c r="H4315">
        <f t="shared" si="404"/>
        <v>80</v>
      </c>
      <c r="I4315">
        <f t="shared" si="405"/>
        <v>5.8389766337414926E-5</v>
      </c>
      <c r="J4315">
        <f t="shared" si="405"/>
        <v>4.4139194687873844E-3</v>
      </c>
      <c r="K4315">
        <f t="shared" si="405"/>
        <v>0.11960560989515533</v>
      </c>
      <c r="L4315">
        <f t="shared" si="405"/>
        <v>0.17897090814291136</v>
      </c>
      <c r="M4315">
        <f t="shared" si="405"/>
        <v>0.24670334624977952</v>
      </c>
      <c r="N4315">
        <f t="shared" si="405"/>
        <v>0.2672612419124244</v>
      </c>
    </row>
    <row r="4316" spans="1:14">
      <c r="A4316">
        <v>2013</v>
      </c>
      <c r="B4316">
        <v>8</v>
      </c>
      <c r="C4316">
        <v>15</v>
      </c>
      <c r="D4316" t="s">
        <v>554</v>
      </c>
      <c r="E4316" t="s">
        <v>555</v>
      </c>
      <c r="F4316">
        <v>2012</v>
      </c>
      <c r="G4316">
        <f t="shared" si="403"/>
        <v>0.2581988897471611</v>
      </c>
      <c r="H4316">
        <f t="shared" si="404"/>
        <v>80</v>
      </c>
      <c r="I4316">
        <f t="shared" si="405"/>
        <v>5.6409873474496625E-5</v>
      </c>
      <c r="J4316">
        <f t="shared" si="405"/>
        <v>4.2642513299692222E-3</v>
      </c>
      <c r="K4316">
        <f t="shared" si="405"/>
        <v>0.11554999692989727</v>
      </c>
      <c r="L4316">
        <f t="shared" si="405"/>
        <v>0.1729023237671061</v>
      </c>
      <c r="M4316">
        <f t="shared" si="405"/>
        <v>0.23833807567007839</v>
      </c>
      <c r="N4316">
        <f t="shared" si="405"/>
        <v>0.2581988897471611</v>
      </c>
    </row>
    <row r="4317" spans="1:14">
      <c r="A4317">
        <v>2013</v>
      </c>
      <c r="B4317">
        <v>8</v>
      </c>
      <c r="C4317">
        <v>16</v>
      </c>
      <c r="D4317" t="s">
        <v>18</v>
      </c>
      <c r="E4317" t="s">
        <v>19</v>
      </c>
      <c r="F4317">
        <v>1995</v>
      </c>
      <c r="G4317">
        <f t="shared" si="403"/>
        <v>0.25</v>
      </c>
      <c r="H4317">
        <f t="shared" si="404"/>
        <v>80</v>
      </c>
      <c r="I4317">
        <f t="shared" si="405"/>
        <v>5.4618625132098245E-5</v>
      </c>
      <c r="J4317">
        <f t="shared" si="405"/>
        <v>4.128843596253407E-3</v>
      </c>
      <c r="K4317">
        <f t="shared" si="405"/>
        <v>0.11188080344095258</v>
      </c>
      <c r="L4317">
        <f t="shared" si="405"/>
        <v>0.1674119551176412</v>
      </c>
      <c r="M4317">
        <f t="shared" si="405"/>
        <v>0.23076984945933421</v>
      </c>
      <c r="N4317">
        <f t="shared" si="405"/>
        <v>0.25</v>
      </c>
    </row>
    <row r="4318" spans="1:14">
      <c r="A4318">
        <v>2013</v>
      </c>
      <c r="B4318">
        <v>8</v>
      </c>
      <c r="C4318">
        <v>17</v>
      </c>
      <c r="D4318" t="s">
        <v>28</v>
      </c>
      <c r="E4318" t="s">
        <v>29</v>
      </c>
      <c r="F4318">
        <v>2004</v>
      </c>
      <c r="G4318">
        <f t="shared" si="403"/>
        <v>0.24253562503633297</v>
      </c>
      <c r="H4318">
        <f t="shared" si="404"/>
        <v>80</v>
      </c>
      <c r="I4318">
        <f t="shared" si="405"/>
        <v>5.2987849540154451E-5</v>
      </c>
      <c r="J4318">
        <f t="shared" si="405"/>
        <v>4.0055666491783234E-3</v>
      </c>
      <c r="K4318">
        <f t="shared" si="405"/>
        <v>0.10854032236847419</v>
      </c>
      <c r="L4318">
        <f t="shared" si="405"/>
        <v>0.16241345269204652</v>
      </c>
      <c r="M4318">
        <f t="shared" si="405"/>
        <v>0.22387963871264036</v>
      </c>
      <c r="N4318">
        <f t="shared" si="405"/>
        <v>0.24253562503633297</v>
      </c>
    </row>
    <row r="4319" spans="1:14">
      <c r="A4319">
        <v>2013</v>
      </c>
      <c r="B4319">
        <v>8</v>
      </c>
      <c r="C4319">
        <v>18</v>
      </c>
      <c r="D4319" t="s">
        <v>22</v>
      </c>
      <c r="E4319" t="s">
        <v>23</v>
      </c>
      <c r="F4319">
        <v>2008</v>
      </c>
      <c r="G4319">
        <f t="shared" si="403"/>
        <v>0.23570226039551587</v>
      </c>
      <c r="H4319">
        <f t="shared" si="404"/>
        <v>80</v>
      </c>
      <c r="I4319">
        <f t="shared" si="405"/>
        <v>5.1494933613323551E-5</v>
      </c>
      <c r="J4319">
        <f t="shared" si="405"/>
        <v>3.8927110738259147E-3</v>
      </c>
      <c r="K4319">
        <f t="shared" si="405"/>
        <v>0.10548223306359573</v>
      </c>
      <c r="L4319">
        <f t="shared" si="405"/>
        <v>0.15783750495384272</v>
      </c>
      <c r="M4319">
        <f t="shared" si="405"/>
        <v>0.21757190059479195</v>
      </c>
      <c r="N4319">
        <f t="shared" si="405"/>
        <v>0.23570226039551587</v>
      </c>
    </row>
    <row r="4320" spans="1:14">
      <c r="A4320">
        <v>2013</v>
      </c>
      <c r="B4320">
        <v>8</v>
      </c>
      <c r="C4320">
        <v>19</v>
      </c>
      <c r="D4320" t="s">
        <v>310</v>
      </c>
      <c r="E4320" t="s">
        <v>311</v>
      </c>
      <c r="F4320">
        <v>2009</v>
      </c>
      <c r="G4320">
        <f t="shared" si="403"/>
        <v>0.22941573387056174</v>
      </c>
      <c r="H4320">
        <f t="shared" si="404"/>
        <v>80</v>
      </c>
      <c r="I4320">
        <f t="shared" si="405"/>
        <v>5.0121487870725708E-5</v>
      </c>
      <c r="J4320">
        <f t="shared" si="405"/>
        <v>3.7888867346849786E-3</v>
      </c>
      <c r="K4320">
        <f t="shared" si="405"/>
        <v>0.10266886650973682</v>
      </c>
      <c r="L4320">
        <f t="shared" si="405"/>
        <v>0.15362774616807681</v>
      </c>
      <c r="M4320">
        <f t="shared" si="405"/>
        <v>0.21176893747564884</v>
      </c>
      <c r="N4320">
        <f t="shared" si="405"/>
        <v>0.22941573387056174</v>
      </c>
    </row>
    <row r="4321" spans="1:14">
      <c r="A4321">
        <v>2013</v>
      </c>
      <c r="B4321">
        <v>8</v>
      </c>
      <c r="C4321">
        <v>20</v>
      </c>
      <c r="D4321" t="s">
        <v>20</v>
      </c>
      <c r="E4321" t="s">
        <v>21</v>
      </c>
      <c r="F4321">
        <v>2004</v>
      </c>
      <c r="G4321">
        <f t="shared" si="403"/>
        <v>0.22360679774997896</v>
      </c>
      <c r="H4321">
        <f t="shared" si="404"/>
        <v>80</v>
      </c>
      <c r="I4321">
        <f t="shared" si="405"/>
        <v>4.8852383453180042E-5</v>
      </c>
      <c r="J4321">
        <f t="shared" si="405"/>
        <v>3.6929499798749256E-3</v>
      </c>
      <c r="K4321">
        <f t="shared" si="405"/>
        <v>0.10006923274850493</v>
      </c>
      <c r="L4321">
        <f t="shared" si="405"/>
        <v>0.1497378047556758</v>
      </c>
      <c r="M4321">
        <f t="shared" si="405"/>
        <v>0.20640682821938575</v>
      </c>
      <c r="N4321">
        <f t="shared" si="405"/>
        <v>0.22360679774997896</v>
      </c>
    </row>
    <row r="4322" spans="1:14">
      <c r="A4322">
        <v>2013</v>
      </c>
      <c r="B4322">
        <v>8</v>
      </c>
      <c r="C4322">
        <v>21</v>
      </c>
      <c r="D4322" t="s">
        <v>12</v>
      </c>
      <c r="E4322" t="s">
        <v>13</v>
      </c>
      <c r="F4322">
        <v>2009</v>
      </c>
      <c r="G4322">
        <f t="shared" si="403"/>
        <v>0.21821789023599239</v>
      </c>
      <c r="H4322">
        <f t="shared" si="404"/>
        <v>80</v>
      </c>
      <c r="I4322">
        <f t="shared" ref="I4322:N4337" si="406">$G4322*(I$1^$H4322)</f>
        <v>4.7675044575668121E-5</v>
      </c>
      <c r="J4322">
        <f t="shared" si="406"/>
        <v>3.6039501547552241E-3</v>
      </c>
      <c r="K4322">
        <f t="shared" si="406"/>
        <v>9.7657571539169721E-2</v>
      </c>
      <c r="L4322">
        <f t="shared" si="406"/>
        <v>0.14612913458421725</v>
      </c>
      <c r="M4322">
        <f t="shared" si="406"/>
        <v>0.20143243871637392</v>
      </c>
      <c r="N4322">
        <f t="shared" si="406"/>
        <v>0.21821789023599239</v>
      </c>
    </row>
    <row r="4323" spans="1:14">
      <c r="A4323">
        <v>2013</v>
      </c>
      <c r="B4323">
        <v>8</v>
      </c>
      <c r="C4323">
        <v>22</v>
      </c>
      <c r="D4323" t="s">
        <v>24</v>
      </c>
      <c r="E4323" t="s">
        <v>25</v>
      </c>
      <c r="F4323">
        <v>2002</v>
      </c>
      <c r="G4323">
        <f t="shared" si="403"/>
        <v>0.21320071635561041</v>
      </c>
      <c r="H4323">
        <f t="shared" si="404"/>
        <v>80</v>
      </c>
      <c r="I4323">
        <f t="shared" si="406"/>
        <v>4.6578920018087572E-5</v>
      </c>
      <c r="J4323">
        <f t="shared" si="406"/>
        <v>3.5210896497660043E-3</v>
      </c>
      <c r="K4323">
        <f t="shared" si="406"/>
        <v>9.5412269760209334E-2</v>
      </c>
      <c r="L4323">
        <f t="shared" si="406"/>
        <v>0.14276939503029762</v>
      </c>
      <c r="M4323">
        <f t="shared" si="406"/>
        <v>0.19680118887202572</v>
      </c>
      <c r="N4323">
        <f t="shared" si="406"/>
        <v>0.21320071635561041</v>
      </c>
    </row>
    <row r="4324" spans="1:14">
      <c r="A4324">
        <v>2013</v>
      </c>
      <c r="B4324">
        <v>8</v>
      </c>
      <c r="C4324">
        <v>23</v>
      </c>
      <c r="D4324" t="s">
        <v>632</v>
      </c>
      <c r="E4324" t="s">
        <v>633</v>
      </c>
      <c r="F4324">
        <v>2012</v>
      </c>
      <c r="G4324">
        <f t="shared" si="403"/>
        <v>0.20851441405707477</v>
      </c>
      <c r="H4324">
        <f t="shared" si="404"/>
        <v>80</v>
      </c>
      <c r="I4324">
        <f t="shared" si="406"/>
        <v>4.5555082464089932E-5</v>
      </c>
      <c r="J4324">
        <f t="shared" si="406"/>
        <v>3.4436936128243384E-3</v>
      </c>
      <c r="K4324">
        <f t="shared" si="406"/>
        <v>9.3315040694899931E-2</v>
      </c>
      <c r="L4324">
        <f t="shared" si="406"/>
        <v>0.13963122291001703</v>
      </c>
      <c r="M4324">
        <f t="shared" si="406"/>
        <v>0.1924753597682097</v>
      </c>
      <c r="N4324">
        <f t="shared" si="406"/>
        <v>0.20851441405707477</v>
      </c>
    </row>
    <row r="4325" spans="1:14">
      <c r="A4325">
        <v>2013</v>
      </c>
      <c r="B4325">
        <v>8</v>
      </c>
      <c r="C4325">
        <v>24</v>
      </c>
      <c r="D4325" t="s">
        <v>544</v>
      </c>
      <c r="E4325" t="s">
        <v>545</v>
      </c>
      <c r="F4325">
        <v>2011</v>
      </c>
      <c r="G4325">
        <f t="shared" si="403"/>
        <v>0.20412414523193154</v>
      </c>
      <c r="H4325">
        <f t="shared" si="404"/>
        <v>80</v>
      </c>
      <c r="I4325">
        <f t="shared" si="406"/>
        <v>4.4595920675331392E-5</v>
      </c>
      <c r="J4325">
        <f t="shared" si="406"/>
        <v>3.3711866795262438E-3</v>
      </c>
      <c r="K4325">
        <f t="shared" si="406"/>
        <v>9.1350293480984765E-2</v>
      </c>
      <c r="L4325">
        <f t="shared" si="406"/>
        <v>0.13669128895997998</v>
      </c>
      <c r="M4325">
        <f t="shared" si="406"/>
        <v>0.18842279306475246</v>
      </c>
      <c r="N4325">
        <f t="shared" si="406"/>
        <v>0.20412414523193154</v>
      </c>
    </row>
    <row r="4326" spans="1:14">
      <c r="A4326">
        <v>2013</v>
      </c>
      <c r="B4326">
        <v>8</v>
      </c>
      <c r="C4326">
        <v>25</v>
      </c>
      <c r="D4326" t="s">
        <v>558</v>
      </c>
      <c r="E4326" t="s">
        <v>559</v>
      </c>
      <c r="F4326">
        <v>2012</v>
      </c>
      <c r="G4326">
        <f t="shared" si="403"/>
        <v>0.2</v>
      </c>
      <c r="H4326">
        <f t="shared" si="404"/>
        <v>80</v>
      </c>
      <c r="I4326">
        <f t="shared" si="406"/>
        <v>4.3694900105678596E-5</v>
      </c>
      <c r="J4326">
        <f t="shared" si="406"/>
        <v>3.3030748770027257E-3</v>
      </c>
      <c r="K4326">
        <f t="shared" si="406"/>
        <v>8.950464275276207E-2</v>
      </c>
      <c r="L4326">
        <f t="shared" si="406"/>
        <v>0.13392956409411297</v>
      </c>
      <c r="M4326">
        <f t="shared" si="406"/>
        <v>0.18461587956746739</v>
      </c>
      <c r="N4326">
        <f t="shared" si="406"/>
        <v>0.2</v>
      </c>
    </row>
    <row r="4327" spans="1:14">
      <c r="A4327">
        <v>2013</v>
      </c>
      <c r="B4327">
        <v>8</v>
      </c>
      <c r="C4327">
        <v>26</v>
      </c>
      <c r="D4327" t="s">
        <v>74</v>
      </c>
      <c r="E4327" t="s">
        <v>75</v>
      </c>
      <c r="F4327">
        <v>2008</v>
      </c>
      <c r="G4327">
        <f t="shared" si="403"/>
        <v>0.19611613513818404</v>
      </c>
      <c r="H4327">
        <f t="shared" si="404"/>
        <v>80</v>
      </c>
      <c r="I4327">
        <f t="shared" si="406"/>
        <v>4.284637466987358E-5</v>
      </c>
      <c r="J4327">
        <f t="shared" si="406"/>
        <v>3.238931394749036E-3</v>
      </c>
      <c r="K4327">
        <f t="shared" si="406"/>
        <v>8.7766523067977845E-2</v>
      </c>
      <c r="L4327">
        <f t="shared" si="406"/>
        <v>0.13132874245439569</v>
      </c>
      <c r="M4327">
        <f t="shared" si="406"/>
        <v>0.18103076392954071</v>
      </c>
      <c r="N4327">
        <f t="shared" si="406"/>
        <v>0.19611613513818404</v>
      </c>
    </row>
    <row r="4328" spans="1:14">
      <c r="A4328">
        <v>2013</v>
      </c>
      <c r="B4328">
        <v>8</v>
      </c>
      <c r="C4328">
        <v>27</v>
      </c>
      <c r="D4328" t="s">
        <v>536</v>
      </c>
      <c r="E4328" t="s">
        <v>537</v>
      </c>
      <c r="F4328">
        <v>2012</v>
      </c>
      <c r="G4328">
        <f t="shared" si="403"/>
        <v>0.19245008972987526</v>
      </c>
      <c r="H4328">
        <f t="shared" si="404"/>
        <v>80</v>
      </c>
      <c r="I4328">
        <f t="shared" si="406"/>
        <v>4.2045437230378911E-5</v>
      </c>
      <c r="J4328">
        <f t="shared" si="406"/>
        <v>3.1783852823183563E-3</v>
      </c>
      <c r="K4328">
        <f t="shared" si="406"/>
        <v>8.6125882645047447E-2</v>
      </c>
      <c r="L4328">
        <f t="shared" si="406"/>
        <v>0.12887378313697559</v>
      </c>
      <c r="M4328">
        <f t="shared" si="406"/>
        <v>0.1776467129415947</v>
      </c>
      <c r="N4328">
        <f t="shared" si="406"/>
        <v>0.19245008972987526</v>
      </c>
    </row>
    <row r="4329" spans="1:14">
      <c r="A4329">
        <v>2013</v>
      </c>
      <c r="B4329">
        <v>8</v>
      </c>
      <c r="C4329">
        <v>28</v>
      </c>
      <c r="D4329" t="s">
        <v>36</v>
      </c>
      <c r="E4329" t="s">
        <v>37</v>
      </c>
      <c r="F4329">
        <v>2008</v>
      </c>
      <c r="G4329">
        <f t="shared" si="403"/>
        <v>0.1889822365046136</v>
      </c>
      <c r="H4329">
        <f t="shared" si="404"/>
        <v>80</v>
      </c>
      <c r="I4329">
        <f t="shared" si="406"/>
        <v>4.1287799729084089E-5</v>
      </c>
      <c r="J4329">
        <f t="shared" si="406"/>
        <v>3.121112387990883E-3</v>
      </c>
      <c r="K4329">
        <f t="shared" si="406"/>
        <v>8.4573937824817147E-2</v>
      </c>
      <c r="L4329">
        <f t="shared" si="406"/>
        <v>0.12655154278296732</v>
      </c>
      <c r="M4329">
        <f t="shared" si="406"/>
        <v>0.17444560907463189</v>
      </c>
      <c r="N4329">
        <f t="shared" si="406"/>
        <v>0.1889822365046136</v>
      </c>
    </row>
    <row r="4330" spans="1:14">
      <c r="A4330">
        <v>2013</v>
      </c>
      <c r="B4330">
        <v>8</v>
      </c>
      <c r="C4330">
        <v>29</v>
      </c>
      <c r="D4330" t="s">
        <v>502</v>
      </c>
      <c r="E4330" t="s">
        <v>503</v>
      </c>
      <c r="F4330">
        <v>2011</v>
      </c>
      <c r="G4330">
        <f t="shared" si="403"/>
        <v>0.18569533817705186</v>
      </c>
      <c r="H4330">
        <f t="shared" si="404"/>
        <v>80</v>
      </c>
      <c r="I4330">
        <f t="shared" si="406"/>
        <v>4.0569696258682427E-5</v>
      </c>
      <c r="J4330">
        <f t="shared" si="406"/>
        <v>3.0668280315457254E-3</v>
      </c>
      <c r="K4330">
        <f t="shared" si="406"/>
        <v>8.3102974521951825E-2</v>
      </c>
      <c r="L4330">
        <f t="shared" si="406"/>
        <v>0.12435047848180725</v>
      </c>
      <c r="M4330">
        <f t="shared" si="406"/>
        <v>0.17141154094567365</v>
      </c>
      <c r="N4330">
        <f t="shared" si="406"/>
        <v>0.18569533817705186</v>
      </c>
    </row>
    <row r="4331" spans="1:14">
      <c r="A4331">
        <v>2013</v>
      </c>
      <c r="B4331">
        <v>8</v>
      </c>
      <c r="C4331">
        <v>30</v>
      </c>
      <c r="D4331" t="s">
        <v>534</v>
      </c>
      <c r="E4331" t="s">
        <v>535</v>
      </c>
      <c r="F4331">
        <v>2012</v>
      </c>
      <c r="G4331">
        <f t="shared" si="403"/>
        <v>0.18257418583505536</v>
      </c>
      <c r="H4331">
        <f t="shared" si="404"/>
        <v>80</v>
      </c>
      <c r="I4331">
        <f t="shared" si="406"/>
        <v>3.9887804059691718E-5</v>
      </c>
      <c r="J4331">
        <f t="shared" si="406"/>
        <v>3.0152810321049913E-3</v>
      </c>
      <c r="K4331">
        <f t="shared" si="406"/>
        <v>8.1706186395215111E-2</v>
      </c>
      <c r="L4331">
        <f t="shared" si="406"/>
        <v>0.12226040561863269</v>
      </c>
      <c r="M4331">
        <f t="shared" si="406"/>
        <v>0.16853046952126494</v>
      </c>
      <c r="N4331">
        <f t="shared" si="406"/>
        <v>0.18257418583505536</v>
      </c>
    </row>
    <row r="4332" spans="1:14">
      <c r="A4332">
        <v>2013</v>
      </c>
      <c r="B4332">
        <v>8</v>
      </c>
      <c r="C4332">
        <v>31</v>
      </c>
      <c r="D4332" t="s">
        <v>464</v>
      </c>
      <c r="E4332" t="s">
        <v>465</v>
      </c>
      <c r="F4332">
        <v>2011</v>
      </c>
      <c r="G4332">
        <f t="shared" si="403"/>
        <v>0.17960530202677491</v>
      </c>
      <c r="H4332">
        <f t="shared" si="404"/>
        <v>80</v>
      </c>
      <c r="I4332">
        <f t="shared" si="406"/>
        <v>3.9239178652550817E-5</v>
      </c>
      <c r="J4332">
        <f t="shared" si="406"/>
        <v>2.9662488045056347E-3</v>
      </c>
      <c r="K4332">
        <f t="shared" si="406"/>
        <v>8.037754197204211E-2</v>
      </c>
      <c r="L4332">
        <f t="shared" si="406"/>
        <v>0.12027229904718734</v>
      </c>
      <c r="M4332">
        <f t="shared" si="406"/>
        <v>0.16578995404326841</v>
      </c>
      <c r="N4332">
        <f t="shared" si="406"/>
        <v>0.17960530202677491</v>
      </c>
    </row>
    <row r="4333" spans="1:14">
      <c r="A4333">
        <v>2013</v>
      </c>
      <c r="B4333">
        <v>8</v>
      </c>
      <c r="C4333">
        <v>32</v>
      </c>
      <c r="D4333" t="s">
        <v>578</v>
      </c>
      <c r="E4333" t="s">
        <v>579</v>
      </c>
      <c r="F4333">
        <v>2012</v>
      </c>
      <c r="G4333">
        <f t="shared" si="403"/>
        <v>0.17677669529663687</v>
      </c>
      <c r="H4333">
        <f t="shared" si="404"/>
        <v>80</v>
      </c>
      <c r="I4333">
        <f t="shared" si="406"/>
        <v>3.8621200209992656E-5</v>
      </c>
      <c r="J4333">
        <f t="shared" si="406"/>
        <v>2.9195333053694357E-3</v>
      </c>
      <c r="K4333">
        <f t="shared" si="406"/>
        <v>7.9111674797696777E-2</v>
      </c>
      <c r="L4333">
        <f t="shared" si="406"/>
        <v>0.11837812871538202</v>
      </c>
      <c r="M4333">
        <f t="shared" si="406"/>
        <v>0.16317892544609394</v>
      </c>
      <c r="N4333">
        <f t="shared" si="406"/>
        <v>0.17677669529663687</v>
      </c>
    </row>
    <row r="4334" spans="1:14">
      <c r="A4334">
        <v>2013</v>
      </c>
      <c r="B4334">
        <v>8</v>
      </c>
      <c r="C4334">
        <v>33</v>
      </c>
      <c r="D4334" t="s">
        <v>524</v>
      </c>
      <c r="E4334" t="s">
        <v>525</v>
      </c>
      <c r="F4334">
        <v>2012</v>
      </c>
      <c r="G4334">
        <f t="shared" si="403"/>
        <v>0.17407765595569785</v>
      </c>
      <c r="H4334">
        <f t="shared" si="404"/>
        <v>80</v>
      </c>
      <c r="I4334">
        <f t="shared" si="406"/>
        <v>3.8031528938074522E-5</v>
      </c>
      <c r="J4334">
        <f t="shared" si="406"/>
        <v>2.8749576601739472E-3</v>
      </c>
      <c r="K4334">
        <f t="shared" si="406"/>
        <v>7.7903792037764805E-2</v>
      </c>
      <c r="L4334">
        <f t="shared" si="406"/>
        <v>0.1165707229033579</v>
      </c>
      <c r="M4334">
        <f t="shared" si="406"/>
        <v>0.16068749783652067</v>
      </c>
      <c r="N4334">
        <f t="shared" si="406"/>
        <v>0.17407765595569785</v>
      </c>
    </row>
    <row r="4335" spans="1:14">
      <c r="A4335">
        <v>2013</v>
      </c>
      <c r="B4335">
        <v>8</v>
      </c>
      <c r="C4335">
        <v>34</v>
      </c>
      <c r="D4335" t="s">
        <v>586</v>
      </c>
      <c r="E4335" t="s">
        <v>587</v>
      </c>
      <c r="F4335">
        <v>2012</v>
      </c>
      <c r="G4335">
        <f t="shared" si="403"/>
        <v>0.17149858514250882</v>
      </c>
      <c r="H4335">
        <f t="shared" si="404"/>
        <v>80</v>
      </c>
      <c r="I4335">
        <f t="shared" si="406"/>
        <v>3.7468067730335691E-5</v>
      </c>
      <c r="J4335">
        <f t="shared" si="406"/>
        <v>2.8323633401286688E-3</v>
      </c>
      <c r="K4335">
        <f t="shared" si="406"/>
        <v>7.6749597978922002E-2</v>
      </c>
      <c r="L4335">
        <f t="shared" si="406"/>
        <v>0.11484365375446662</v>
      </c>
      <c r="M4335">
        <f t="shared" si="406"/>
        <v>0.15830681070330227</v>
      </c>
      <c r="N4335">
        <f t="shared" si="406"/>
        <v>0.17149858514250882</v>
      </c>
    </row>
    <row r="4336" spans="1:14">
      <c r="A4336">
        <v>2013</v>
      </c>
      <c r="B4336">
        <v>8</v>
      </c>
      <c r="C4336">
        <v>35</v>
      </c>
      <c r="D4336" t="s">
        <v>570</v>
      </c>
      <c r="E4336" t="s">
        <v>571</v>
      </c>
      <c r="F4336">
        <v>2012</v>
      </c>
      <c r="G4336">
        <f t="shared" si="403"/>
        <v>0.1690308509457033</v>
      </c>
      <c r="H4336">
        <f t="shared" si="404"/>
        <v>80</v>
      </c>
      <c r="I4336">
        <f t="shared" si="406"/>
        <v>3.6928930734251771E-5</v>
      </c>
      <c r="J4336">
        <f t="shared" si="406"/>
        <v>2.7916077859857251E-3</v>
      </c>
      <c r="K4336">
        <f t="shared" si="406"/>
        <v>7.5645229640452741E-2</v>
      </c>
      <c r="L4336">
        <f t="shared" si="406"/>
        <v>0.11319114092807513</v>
      </c>
      <c r="M4336">
        <f t="shared" si="406"/>
        <v>0.15602889610689244</v>
      </c>
      <c r="N4336">
        <f t="shared" si="406"/>
        <v>0.1690308509457033</v>
      </c>
    </row>
    <row r="4337" spans="1:14">
      <c r="A4337">
        <v>2013</v>
      </c>
      <c r="B4337">
        <v>8</v>
      </c>
      <c r="C4337">
        <v>36</v>
      </c>
      <c r="D4337" t="s">
        <v>244</v>
      </c>
      <c r="E4337" t="s">
        <v>245</v>
      </c>
      <c r="F4337">
        <v>2010</v>
      </c>
      <c r="G4337">
        <f t="shared" si="403"/>
        <v>0.16666666666666666</v>
      </c>
      <c r="H4337">
        <f t="shared" si="404"/>
        <v>80</v>
      </c>
      <c r="I4337">
        <f t="shared" si="406"/>
        <v>3.6412416754732161E-5</v>
      </c>
      <c r="J4337">
        <f t="shared" si="406"/>
        <v>2.7525623975022712E-3</v>
      </c>
      <c r="K4337">
        <f t="shared" si="406"/>
        <v>7.4587202293968383E-2</v>
      </c>
      <c r="L4337">
        <f t="shared" si="406"/>
        <v>0.11160797007842746</v>
      </c>
      <c r="M4337">
        <f t="shared" si="406"/>
        <v>0.15384656630622279</v>
      </c>
      <c r="N4337">
        <f t="shared" si="406"/>
        <v>0.16666666666666666</v>
      </c>
    </row>
    <row r="4338" spans="1:14">
      <c r="A4338">
        <v>2013</v>
      </c>
      <c r="B4338">
        <v>8</v>
      </c>
      <c r="C4338">
        <v>37</v>
      </c>
      <c r="D4338" t="s">
        <v>634</v>
      </c>
      <c r="E4338" t="s">
        <v>635</v>
      </c>
      <c r="F4338">
        <v>2013</v>
      </c>
      <c r="G4338">
        <f t="shared" si="403"/>
        <v>0.16439898730535729</v>
      </c>
      <c r="H4338">
        <f t="shared" si="404"/>
        <v>80</v>
      </c>
      <c r="I4338">
        <f t="shared" ref="I4338:N4353" si="407">$G4338*(I$1^$H4338)</f>
        <v>3.5916986638911555E-5</v>
      </c>
      <c r="J4338">
        <f t="shared" si="407"/>
        <v>2.7151108238650783E-3</v>
      </c>
      <c r="K4338">
        <f t="shared" si="407"/>
        <v>7.3572363138409355E-2</v>
      </c>
      <c r="L4338">
        <f t="shared" si="407"/>
        <v>0.11008942353660056</v>
      </c>
      <c r="M4338">
        <f t="shared" si="407"/>
        <v>0.15175331820689719</v>
      </c>
      <c r="N4338">
        <f t="shared" si="407"/>
        <v>0.16439898730535729</v>
      </c>
    </row>
    <row r="4339" spans="1:14">
      <c r="A4339">
        <v>2013</v>
      </c>
      <c r="B4339">
        <v>8</v>
      </c>
      <c r="C4339">
        <v>38</v>
      </c>
      <c r="D4339" t="s">
        <v>438</v>
      </c>
      <c r="E4339" t="s">
        <v>439</v>
      </c>
      <c r="F4339">
        <v>2011</v>
      </c>
      <c r="G4339">
        <f t="shared" si="403"/>
        <v>0.16222142113076254</v>
      </c>
      <c r="H4339">
        <f t="shared" si="404"/>
        <v>80</v>
      </c>
      <c r="I4339">
        <f t="shared" si="407"/>
        <v>3.5441243956549442E-5</v>
      </c>
      <c r="J4339">
        <f t="shared" si="407"/>
        <v>2.6791475032435044E-3</v>
      </c>
      <c r="K4339">
        <f t="shared" si="407"/>
        <v>7.2597851725771337E-2</v>
      </c>
      <c r="L4339">
        <f t="shared" si="407"/>
        <v>0.10863122109385276</v>
      </c>
      <c r="M4339">
        <f t="shared" si="407"/>
        <v>0.14974325173370132</v>
      </c>
      <c r="N4339">
        <f t="shared" si="407"/>
        <v>0.16222142113076254</v>
      </c>
    </row>
    <row r="4340" spans="1:14">
      <c r="A4340">
        <v>2013</v>
      </c>
      <c r="B4340">
        <v>8</v>
      </c>
      <c r="C4340">
        <v>39</v>
      </c>
      <c r="D4340" t="s">
        <v>50</v>
      </c>
      <c r="E4340" t="s">
        <v>51</v>
      </c>
      <c r="F4340">
        <v>2005</v>
      </c>
      <c r="G4340">
        <f t="shared" si="403"/>
        <v>0.16012815380508713</v>
      </c>
      <c r="H4340">
        <f t="shared" si="404"/>
        <v>80</v>
      </c>
      <c r="I4340">
        <f t="shared" si="407"/>
        <v>3.4983918423100097E-5</v>
      </c>
      <c r="J4340">
        <f t="shared" si="407"/>
        <v>2.6445764096720585E-3</v>
      </c>
      <c r="K4340">
        <f t="shared" si="407"/>
        <v>7.1661066004918311E-2</v>
      </c>
      <c r="L4340">
        <f t="shared" si="407"/>
        <v>0.10722946919155198</v>
      </c>
      <c r="M4340">
        <f t="shared" si="407"/>
        <v>0.14781099979120429</v>
      </c>
      <c r="N4340">
        <f t="shared" si="407"/>
        <v>0.16012815380508713</v>
      </c>
    </row>
    <row r="4341" spans="1:14">
      <c r="A4341">
        <v>2013</v>
      </c>
      <c r="B4341">
        <v>8</v>
      </c>
      <c r="C4341">
        <v>40</v>
      </c>
      <c r="D4341" t="s">
        <v>44</v>
      </c>
      <c r="E4341" t="s">
        <v>45</v>
      </c>
      <c r="F4341">
        <v>1997</v>
      </c>
      <c r="G4341">
        <f t="shared" si="403"/>
        <v>0.15811388300841897</v>
      </c>
      <c r="H4341">
        <f t="shared" si="404"/>
        <v>80</v>
      </c>
      <c r="I4341">
        <f t="shared" si="407"/>
        <v>3.4543851616869097E-5</v>
      </c>
      <c r="J4341">
        <f t="shared" si="407"/>
        <v>2.6113099733522842E-3</v>
      </c>
      <c r="K4341">
        <f t="shared" si="407"/>
        <v>7.0759633064602784E-2</v>
      </c>
      <c r="L4341">
        <f t="shared" si="407"/>
        <v>0.10588061714272563</v>
      </c>
      <c r="M4341">
        <f t="shared" si="407"/>
        <v>0.14595166791713451</v>
      </c>
      <c r="N4341">
        <f t="shared" si="407"/>
        <v>0.15811388300841897</v>
      </c>
    </row>
    <row r="4342" spans="1:14">
      <c r="A4342">
        <v>2013</v>
      </c>
      <c r="B4342">
        <v>8</v>
      </c>
      <c r="C4342">
        <v>41</v>
      </c>
      <c r="D4342" t="s">
        <v>264</v>
      </c>
      <c r="E4342" t="s">
        <v>265</v>
      </c>
      <c r="F4342">
        <v>2010</v>
      </c>
      <c r="G4342">
        <f t="shared" si="403"/>
        <v>0.15617376188860607</v>
      </c>
      <c r="H4342">
        <f t="shared" si="404"/>
        <v>80</v>
      </c>
      <c r="I4342">
        <f t="shared" si="407"/>
        <v>3.4119984624253384E-5</v>
      </c>
      <c r="J4342">
        <f t="shared" si="407"/>
        <v>2.5792681467063021E-3</v>
      </c>
      <c r="K4342">
        <f t="shared" si="407"/>
        <v>6.9891383825973069E-2</v>
      </c>
      <c r="L4342">
        <f t="shared" si="407"/>
        <v>0.10458141926339401</v>
      </c>
      <c r="M4342">
        <f t="shared" si="407"/>
        <v>0.14416078208212613</v>
      </c>
      <c r="N4342">
        <f t="shared" si="407"/>
        <v>0.15617376188860607</v>
      </c>
    </row>
    <row r="4343" spans="1:14">
      <c r="A4343">
        <v>2013</v>
      </c>
      <c r="B4343">
        <v>8</v>
      </c>
      <c r="C4343">
        <v>42</v>
      </c>
      <c r="D4343" t="s">
        <v>420</v>
      </c>
      <c r="E4343" t="s">
        <v>421</v>
      </c>
      <c r="F4343">
        <v>2011</v>
      </c>
      <c r="G4343">
        <f t="shared" si="403"/>
        <v>0.15430334996209191</v>
      </c>
      <c r="H4343">
        <f t="shared" si="404"/>
        <v>80</v>
      </c>
      <c r="I4343">
        <f t="shared" si="407"/>
        <v>3.3711347312825855E-5</v>
      </c>
      <c r="J4343">
        <f t="shared" si="407"/>
        <v>2.5483775934857264E-3</v>
      </c>
      <c r="K4343">
        <f t="shared" si="407"/>
        <v>6.9054331069557287E-2</v>
      </c>
      <c r="L4343">
        <f t="shared" si="407"/>
        <v>0.10332890199342167</v>
      </c>
      <c r="M4343">
        <f t="shared" si="407"/>
        <v>0.14243424336729166</v>
      </c>
      <c r="N4343">
        <f t="shared" si="407"/>
        <v>0.15430334996209191</v>
      </c>
    </row>
    <row r="4344" spans="1:14">
      <c r="A4344">
        <v>2013</v>
      </c>
      <c r="B4344">
        <v>8</v>
      </c>
      <c r="C4344">
        <v>43</v>
      </c>
      <c r="D4344" t="s">
        <v>566</v>
      </c>
      <c r="E4344" t="s">
        <v>567</v>
      </c>
      <c r="F4344">
        <v>2012</v>
      </c>
      <c r="G4344">
        <f t="shared" si="403"/>
        <v>0.15249857033260467</v>
      </c>
      <c r="H4344">
        <f t="shared" si="404"/>
        <v>80</v>
      </c>
      <c r="I4344">
        <f t="shared" si="407"/>
        <v>3.3317048984709809E-5</v>
      </c>
      <c r="J4344">
        <f t="shared" si="407"/>
        <v>2.5185709822222982E-3</v>
      </c>
      <c r="K4344">
        <f t="shared" si="407"/>
        <v>6.8246650289633698E-2</v>
      </c>
      <c r="L4344">
        <f t="shared" si="407"/>
        <v>0.10212033524810585</v>
      </c>
      <c r="M4344">
        <f t="shared" si="407"/>
        <v>0.14076828847367548</v>
      </c>
      <c r="N4344">
        <f t="shared" si="407"/>
        <v>0.15249857033260467</v>
      </c>
    </row>
    <row r="4345" spans="1:14">
      <c r="A4345">
        <v>2013</v>
      </c>
      <c r="B4345">
        <v>8</v>
      </c>
      <c r="C4345">
        <v>44</v>
      </c>
      <c r="D4345" t="s">
        <v>48</v>
      </c>
      <c r="E4345" t="s">
        <v>49</v>
      </c>
      <c r="F4345">
        <v>2000</v>
      </c>
      <c r="G4345">
        <f t="shared" si="403"/>
        <v>0.15075567228888181</v>
      </c>
      <c r="H4345">
        <f t="shared" si="404"/>
        <v>80</v>
      </c>
      <c r="I4345">
        <f t="shared" si="407"/>
        <v>3.2936270205135547E-5</v>
      </c>
      <c r="J4345">
        <f t="shared" si="407"/>
        <v>2.4897863685153076E-3</v>
      </c>
      <c r="K4345">
        <f t="shared" si="407"/>
        <v>6.7466662955844192E-2</v>
      </c>
      <c r="L4345">
        <f t="shared" si="407"/>
        <v>0.10095320737182444</v>
      </c>
      <c r="M4345">
        <f t="shared" si="407"/>
        <v>0.13915945519698392</v>
      </c>
      <c r="N4345">
        <f t="shared" si="407"/>
        <v>0.15075567228888181</v>
      </c>
    </row>
    <row r="4346" spans="1:14">
      <c r="A4346">
        <v>2013</v>
      </c>
      <c r="B4346">
        <v>8</v>
      </c>
      <c r="C4346">
        <v>45</v>
      </c>
      <c r="D4346" t="s">
        <v>546</v>
      </c>
      <c r="E4346" t="s">
        <v>547</v>
      </c>
      <c r="F4346">
        <v>2012</v>
      </c>
      <c r="G4346">
        <f t="shared" si="403"/>
        <v>0.14907119849998599</v>
      </c>
      <c r="H4346">
        <f t="shared" si="404"/>
        <v>80</v>
      </c>
      <c r="I4346">
        <f t="shared" si="407"/>
        <v>3.2568255635453361E-5</v>
      </c>
      <c r="J4346">
        <f t="shared" si="407"/>
        <v>2.4619666532499506E-3</v>
      </c>
      <c r="K4346">
        <f t="shared" si="407"/>
        <v>6.6712821832336636E-2</v>
      </c>
      <c r="L4346">
        <f t="shared" si="407"/>
        <v>9.9825203170450544E-2</v>
      </c>
      <c r="M4346">
        <f t="shared" si="407"/>
        <v>0.13760455214625716</v>
      </c>
      <c r="N4346">
        <f t="shared" si="407"/>
        <v>0.14907119849998599</v>
      </c>
    </row>
    <row r="4347" spans="1:14">
      <c r="A4347">
        <v>2013</v>
      </c>
      <c r="B4347">
        <v>8</v>
      </c>
      <c r="C4347">
        <v>46</v>
      </c>
      <c r="D4347" t="s">
        <v>452</v>
      </c>
      <c r="E4347" t="s">
        <v>453</v>
      </c>
      <c r="F4347">
        <v>2011</v>
      </c>
      <c r="G4347">
        <f t="shared" si="403"/>
        <v>0.14744195615489714</v>
      </c>
      <c r="H4347">
        <f t="shared" si="404"/>
        <v>80</v>
      </c>
      <c r="I4347">
        <f t="shared" si="407"/>
        <v>3.2212307727870369E-5</v>
      </c>
      <c r="J4347">
        <f t="shared" si="407"/>
        <v>2.4350591059568907E-3</v>
      </c>
      <c r="K4347">
        <f t="shared" si="407"/>
        <v>6.5983698062062376E-2</v>
      </c>
      <c r="L4347">
        <f t="shared" si="407"/>
        <v>9.8734184585043447E-2</v>
      </c>
      <c r="M4347">
        <f t="shared" si="407"/>
        <v>0.13610063210342147</v>
      </c>
      <c r="N4347">
        <f t="shared" si="407"/>
        <v>0.14744195615489714</v>
      </c>
    </row>
    <row r="4348" spans="1:14">
      <c r="A4348">
        <v>2013</v>
      </c>
      <c r="B4348">
        <v>8</v>
      </c>
      <c r="C4348">
        <v>47</v>
      </c>
      <c r="D4348" t="s">
        <v>62</v>
      </c>
      <c r="E4348" t="s">
        <v>63</v>
      </c>
      <c r="F4348">
        <v>1999</v>
      </c>
      <c r="G4348">
        <f t="shared" si="403"/>
        <v>0.14586499149789456</v>
      </c>
      <c r="H4348">
        <f t="shared" si="404"/>
        <v>80</v>
      </c>
      <c r="I4348">
        <f t="shared" si="407"/>
        <v>3.1867781162080799E-5</v>
      </c>
      <c r="J4348">
        <f t="shared" si="407"/>
        <v>2.4090149442545583E-3</v>
      </c>
      <c r="K4348">
        <f t="shared" si="407"/>
        <v>6.5277969770768648E-2</v>
      </c>
      <c r="L4348">
        <f t="shared" si="407"/>
        <v>9.7678173639522553E-2</v>
      </c>
      <c r="M4348">
        <f t="shared" si="407"/>
        <v>0.13464496851742477</v>
      </c>
      <c r="N4348">
        <f t="shared" si="407"/>
        <v>0.14586499149789456</v>
      </c>
    </row>
    <row r="4349" spans="1:14">
      <c r="A4349">
        <v>2013</v>
      </c>
      <c r="B4349">
        <v>8</v>
      </c>
      <c r="C4349">
        <v>48</v>
      </c>
      <c r="D4349" t="s">
        <v>376</v>
      </c>
      <c r="E4349" t="s">
        <v>377</v>
      </c>
      <c r="F4349">
        <v>2011</v>
      </c>
      <c r="G4349">
        <f t="shared" si="403"/>
        <v>0.14433756729740646</v>
      </c>
      <c r="H4349">
        <f t="shared" si="404"/>
        <v>80</v>
      </c>
      <c r="I4349">
        <f t="shared" si="407"/>
        <v>3.1534077922784185E-5</v>
      </c>
      <c r="J4349">
        <f t="shared" si="407"/>
        <v>2.3837889617387671E-3</v>
      </c>
      <c r="K4349">
        <f t="shared" si="407"/>
        <v>6.4594411983785585E-2</v>
      </c>
      <c r="L4349">
        <f t="shared" si="407"/>
        <v>9.6655337352731713E-2</v>
      </c>
      <c r="M4349">
        <f t="shared" si="407"/>
        <v>0.13323503470619605</v>
      </c>
      <c r="N4349">
        <f t="shared" si="407"/>
        <v>0.14433756729740646</v>
      </c>
    </row>
    <row r="4350" spans="1:14">
      <c r="A4350">
        <v>2013</v>
      </c>
      <c r="B4350">
        <v>8</v>
      </c>
      <c r="C4350">
        <v>49</v>
      </c>
      <c r="D4350" t="s">
        <v>612</v>
      </c>
      <c r="E4350" t="s">
        <v>613</v>
      </c>
      <c r="F4350">
        <v>2013</v>
      </c>
      <c r="G4350">
        <f t="shared" si="403"/>
        <v>0.14285714285714285</v>
      </c>
      <c r="H4350">
        <f t="shared" si="404"/>
        <v>80</v>
      </c>
      <c r="I4350">
        <f t="shared" si="407"/>
        <v>3.1210642932627569E-5</v>
      </c>
      <c r="J4350">
        <f t="shared" si="407"/>
        <v>2.3593391978590896E-3</v>
      </c>
      <c r="K4350">
        <f t="shared" si="407"/>
        <v>6.3931887680544322E-2</v>
      </c>
      <c r="L4350">
        <f t="shared" si="407"/>
        <v>9.5663974352937831E-2</v>
      </c>
      <c r="M4350">
        <f t="shared" si="407"/>
        <v>0.13186848540533383</v>
      </c>
      <c r="N4350">
        <f t="shared" si="407"/>
        <v>0.14285714285714285</v>
      </c>
    </row>
    <row r="4351" spans="1:14">
      <c r="A4351">
        <v>2013</v>
      </c>
      <c r="B4351">
        <v>8</v>
      </c>
      <c r="C4351">
        <v>50</v>
      </c>
      <c r="D4351" t="s">
        <v>616</v>
      </c>
      <c r="E4351" t="s">
        <v>617</v>
      </c>
      <c r="F4351">
        <v>2013</v>
      </c>
      <c r="G4351">
        <f t="shared" si="403"/>
        <v>0.1414213562373095</v>
      </c>
      <c r="H4351">
        <f t="shared" si="404"/>
        <v>80</v>
      </c>
      <c r="I4351">
        <f t="shared" si="407"/>
        <v>3.0896960167994128E-5</v>
      </c>
      <c r="J4351">
        <f t="shared" si="407"/>
        <v>2.3356266442955487E-3</v>
      </c>
      <c r="K4351">
        <f t="shared" si="407"/>
        <v>6.3289339838157432E-2</v>
      </c>
      <c r="L4351">
        <f t="shared" si="407"/>
        <v>9.4702502972305633E-2</v>
      </c>
      <c r="M4351">
        <f t="shared" si="407"/>
        <v>0.13054314035687514</v>
      </c>
      <c r="N4351">
        <f t="shared" si="407"/>
        <v>0.1414213562373095</v>
      </c>
    </row>
    <row r="4352" spans="1:14">
      <c r="A4352">
        <v>2013</v>
      </c>
      <c r="B4352">
        <v>8</v>
      </c>
      <c r="C4352">
        <v>51</v>
      </c>
      <c r="D4352" t="s">
        <v>60</v>
      </c>
      <c r="E4352" t="s">
        <v>61</v>
      </c>
      <c r="F4352">
        <v>2005</v>
      </c>
      <c r="G4352">
        <f t="shared" si="403"/>
        <v>0.14002800840280097</v>
      </c>
      <c r="H4352">
        <f t="shared" si="404"/>
        <v>80</v>
      </c>
      <c r="I4352">
        <f t="shared" si="407"/>
        <v>3.0592549195787556E-5</v>
      </c>
      <c r="J4352">
        <f t="shared" si="407"/>
        <v>2.3126149831600921E-3</v>
      </c>
      <c r="K4352">
        <f t="shared" si="407"/>
        <v>6.2665784337367331E-2</v>
      </c>
      <c r="L4352">
        <f t="shared" si="407"/>
        <v>9.3769450631769599E-2</v>
      </c>
      <c r="M4352">
        <f t="shared" si="407"/>
        <v>0.12925696967681907</v>
      </c>
      <c r="N4352">
        <f t="shared" si="407"/>
        <v>0.14002800840280097</v>
      </c>
    </row>
    <row r="4353" spans="1:14">
      <c r="A4353">
        <v>2013</v>
      </c>
      <c r="B4353">
        <v>8</v>
      </c>
      <c r="C4353">
        <v>52</v>
      </c>
      <c r="D4353" t="s">
        <v>474</v>
      </c>
      <c r="E4353" t="s">
        <v>475</v>
      </c>
      <c r="F4353">
        <v>2011</v>
      </c>
      <c r="G4353">
        <f t="shared" si="403"/>
        <v>0.13867504905630729</v>
      </c>
      <c r="H4353">
        <f t="shared" si="404"/>
        <v>80</v>
      </c>
      <c r="I4353">
        <f t="shared" si="407"/>
        <v>3.029696207832713E-5</v>
      </c>
      <c r="J4353">
        <f t="shared" si="407"/>
        <v>2.2902703530250455E-3</v>
      </c>
      <c r="K4353">
        <f t="shared" si="407"/>
        <v>6.2060303622532689E-2</v>
      </c>
      <c r="L4353">
        <f t="shared" si="407"/>
        <v>9.2863444354204835E-2</v>
      </c>
      <c r="M4353">
        <f t="shared" si="407"/>
        <v>0.12800808077795928</v>
      </c>
      <c r="N4353">
        <f t="shared" si="407"/>
        <v>0.13867504905630729</v>
      </c>
    </row>
    <row r="4354" spans="1:14">
      <c r="A4354">
        <v>2013</v>
      </c>
      <c r="B4354">
        <v>8</v>
      </c>
      <c r="C4354">
        <v>53</v>
      </c>
      <c r="D4354" t="s">
        <v>40</v>
      </c>
      <c r="E4354" t="s">
        <v>41</v>
      </c>
      <c r="F4354">
        <v>2005</v>
      </c>
      <c r="G4354">
        <f t="shared" si="403"/>
        <v>0.13736056394868904</v>
      </c>
      <c r="H4354">
        <f t="shared" si="404"/>
        <v>80</v>
      </c>
      <c r="I4354">
        <f t="shared" ref="I4354:N4369" si="408">$G4354*(I$1^$H4354)</f>
        <v>3.000978060098822E-5</v>
      </c>
      <c r="J4354">
        <f t="shared" si="408"/>
        <v>2.2685611393492055E-3</v>
      </c>
      <c r="K4354">
        <f t="shared" si="408"/>
        <v>6.1472041022726701E-2</v>
      </c>
      <c r="L4354">
        <f t="shared" si="408"/>
        <v>9.1983202266847253E-2</v>
      </c>
      <c r="M4354">
        <f t="shared" si="408"/>
        <v>0.12679470665635287</v>
      </c>
      <c r="N4354">
        <f t="shared" si="408"/>
        <v>0.13736056394868904</v>
      </c>
    </row>
    <row r="4355" spans="1:14">
      <c r="A4355">
        <v>2013</v>
      </c>
      <c r="B4355">
        <v>8</v>
      </c>
      <c r="C4355">
        <v>54</v>
      </c>
      <c r="D4355" t="s">
        <v>262</v>
      </c>
      <c r="E4355" t="s">
        <v>263</v>
      </c>
      <c r="F4355">
        <v>2009</v>
      </c>
      <c r="G4355">
        <f t="shared" ref="G4355:G4418" si="409">1/SQRT(C4355)</f>
        <v>0.13608276348795434</v>
      </c>
      <c r="H4355">
        <f t="shared" ref="H4355:H4418" si="410">(2020*12+4)-(A4355*12+B4355)</f>
        <v>80</v>
      </c>
      <c r="I4355">
        <f t="shared" si="408"/>
        <v>2.9730613783554257E-5</v>
      </c>
      <c r="J4355">
        <f t="shared" si="408"/>
        <v>2.2474577863508291E-3</v>
      </c>
      <c r="K4355">
        <f t="shared" si="408"/>
        <v>6.0900195653989832E-2</v>
      </c>
      <c r="L4355">
        <f t="shared" si="408"/>
        <v>9.1127525973319981E-2</v>
      </c>
      <c r="M4355">
        <f t="shared" si="408"/>
        <v>0.12561519537650162</v>
      </c>
      <c r="N4355">
        <f t="shared" si="408"/>
        <v>0.13608276348795434</v>
      </c>
    </row>
    <row r="4356" spans="1:14">
      <c r="A4356">
        <v>2013</v>
      </c>
      <c r="B4356">
        <v>8</v>
      </c>
      <c r="C4356">
        <v>55</v>
      </c>
      <c r="D4356" t="s">
        <v>518</v>
      </c>
      <c r="E4356" t="s">
        <v>519</v>
      </c>
      <c r="F4356">
        <v>2012</v>
      </c>
      <c r="G4356">
        <f t="shared" si="409"/>
        <v>0.13483997249264842</v>
      </c>
      <c r="H4356">
        <f t="shared" si="410"/>
        <v>80</v>
      </c>
      <c r="I4356">
        <f t="shared" si="408"/>
        <v>2.9459095641593614E-5</v>
      </c>
      <c r="J4356">
        <f t="shared" si="408"/>
        <v>2.2269326277810282E-3</v>
      </c>
      <c r="K4356">
        <f t="shared" si="408"/>
        <v>6.0344017833733804E-2</v>
      </c>
      <c r="L4356">
        <f t="shared" si="408"/>
        <v>9.0295293692012932E-2</v>
      </c>
      <c r="M4356">
        <f t="shared" si="408"/>
        <v>0.12446800061291698</v>
      </c>
      <c r="N4356">
        <f t="shared" si="408"/>
        <v>0.13483997249264842</v>
      </c>
    </row>
    <row r="4357" spans="1:14">
      <c r="A4357">
        <v>2013</v>
      </c>
      <c r="B4357">
        <v>8</v>
      </c>
      <c r="C4357">
        <v>56</v>
      </c>
      <c r="D4357" t="s">
        <v>122</v>
      </c>
      <c r="E4357" t="s">
        <v>123</v>
      </c>
      <c r="F4357">
        <v>1993</v>
      </c>
      <c r="G4357">
        <f t="shared" si="409"/>
        <v>0.1336306209562122</v>
      </c>
      <c r="H4357">
        <f t="shared" si="410"/>
        <v>80</v>
      </c>
      <c r="I4357">
        <f t="shared" si="408"/>
        <v>2.9194883168707463E-5</v>
      </c>
      <c r="J4357">
        <f t="shared" si="408"/>
        <v>2.2069597343936922E-3</v>
      </c>
      <c r="K4357">
        <f t="shared" si="408"/>
        <v>5.9802804947577663E-2</v>
      </c>
      <c r="L4357">
        <f t="shared" si="408"/>
        <v>8.9485454071455681E-2</v>
      </c>
      <c r="M4357">
        <f t="shared" si="408"/>
        <v>0.12335167312488976</v>
      </c>
      <c r="N4357">
        <f t="shared" si="408"/>
        <v>0.1336306209562122</v>
      </c>
    </row>
    <row r="4358" spans="1:14">
      <c r="A4358">
        <v>2013</v>
      </c>
      <c r="B4358">
        <v>8</v>
      </c>
      <c r="C4358">
        <v>57</v>
      </c>
      <c r="D4358" t="s">
        <v>170</v>
      </c>
      <c r="E4358" t="s">
        <v>171</v>
      </c>
      <c r="F4358">
        <v>2004</v>
      </c>
      <c r="G4358">
        <f t="shared" si="409"/>
        <v>0.13245323570650439</v>
      </c>
      <c r="H4358">
        <f t="shared" si="410"/>
        <v>80</v>
      </c>
      <c r="I4358">
        <f t="shared" si="408"/>
        <v>2.8937654514348052E-5</v>
      </c>
      <c r="J4358">
        <f t="shared" si="408"/>
        <v>2.187514776199375E-3</v>
      </c>
      <c r="K4358">
        <f t="shared" si="408"/>
        <v>5.9275897716790316E-2</v>
      </c>
      <c r="L4358">
        <f t="shared" si="408"/>
        <v>8.8697020605134652E-2</v>
      </c>
      <c r="M4358">
        <f t="shared" si="408"/>
        <v>0.12226485305756692</v>
      </c>
      <c r="N4358">
        <f t="shared" si="408"/>
        <v>0.13245323570650439</v>
      </c>
    </row>
    <row r="4359" spans="1:14">
      <c r="A4359">
        <v>2013</v>
      </c>
      <c r="B4359">
        <v>8</v>
      </c>
      <c r="C4359">
        <v>58</v>
      </c>
      <c r="D4359" t="s">
        <v>66</v>
      </c>
      <c r="E4359" t="s">
        <v>67</v>
      </c>
      <c r="F4359">
        <v>2004</v>
      </c>
      <c r="G4359">
        <f t="shared" si="409"/>
        <v>0.13130643285972254</v>
      </c>
      <c r="H4359">
        <f t="shared" si="410"/>
        <v>80</v>
      </c>
      <c r="I4359">
        <f t="shared" si="408"/>
        <v>2.8687107335192849E-5</v>
      </c>
      <c r="J4359">
        <f t="shared" si="408"/>
        <v>2.1685748978389732E-3</v>
      </c>
      <c r="K4359">
        <f t="shared" si="408"/>
        <v>5.8762676821245023E-2</v>
      </c>
      <c r="L4359">
        <f t="shared" si="408"/>
        <v>8.7929066578277759E-2</v>
      </c>
      <c r="M4359">
        <f t="shared" si="408"/>
        <v>0.12120626297632138</v>
      </c>
      <c r="N4359">
        <f t="shared" si="408"/>
        <v>0.13130643285972254</v>
      </c>
    </row>
    <row r="4360" spans="1:14">
      <c r="A4360">
        <v>2013</v>
      </c>
      <c r="B4360">
        <v>8</v>
      </c>
      <c r="C4360">
        <v>59</v>
      </c>
      <c r="D4360" t="s">
        <v>58</v>
      </c>
      <c r="E4360" t="s">
        <v>59</v>
      </c>
      <c r="F4360">
        <v>2007</v>
      </c>
      <c r="G4360">
        <f t="shared" si="409"/>
        <v>0.13018891098082389</v>
      </c>
      <c r="H4360">
        <f t="shared" si="410"/>
        <v>80</v>
      </c>
      <c r="I4360">
        <f t="shared" si="408"/>
        <v>2.8442957300870915E-5</v>
      </c>
      <c r="J4360">
        <f t="shared" si="408"/>
        <v>2.1501186056255184E-3</v>
      </c>
      <c r="K4360">
        <f t="shared" si="408"/>
        <v>5.8262559838548923E-2</v>
      </c>
      <c r="L4360">
        <f t="shared" si="408"/>
        <v>8.7180720487745098E-2</v>
      </c>
      <c r="M4360">
        <f t="shared" si="408"/>
        <v>0.12017470155327756</v>
      </c>
      <c r="N4360">
        <f t="shared" si="408"/>
        <v>0.13018891098082389</v>
      </c>
    </row>
    <row r="4361" spans="1:14">
      <c r="A4361">
        <v>2013</v>
      </c>
      <c r="B4361">
        <v>8</v>
      </c>
      <c r="C4361">
        <v>60</v>
      </c>
      <c r="D4361" t="s">
        <v>140</v>
      </c>
      <c r="E4361" t="s">
        <v>141</v>
      </c>
      <c r="F4361">
        <v>2008</v>
      </c>
      <c r="G4361">
        <f t="shared" si="409"/>
        <v>0.12909944487358055</v>
      </c>
      <c r="H4361">
        <f t="shared" si="410"/>
        <v>80</v>
      </c>
      <c r="I4361">
        <f t="shared" si="408"/>
        <v>2.8204936737248312E-5</v>
      </c>
      <c r="J4361">
        <f t="shared" si="408"/>
        <v>2.1321256649846111E-3</v>
      </c>
      <c r="K4361">
        <f t="shared" si="408"/>
        <v>5.7774998464948636E-2</v>
      </c>
      <c r="L4361">
        <f t="shared" si="408"/>
        <v>8.6451161883553049E-2</v>
      </c>
      <c r="M4361">
        <f t="shared" si="408"/>
        <v>0.1191690378350392</v>
      </c>
      <c r="N4361">
        <f t="shared" si="408"/>
        <v>0.12909944487358055</v>
      </c>
    </row>
    <row r="4362" spans="1:14">
      <c r="A4362">
        <v>2013</v>
      </c>
      <c r="B4362">
        <v>8</v>
      </c>
      <c r="C4362">
        <v>61</v>
      </c>
      <c r="D4362" t="s">
        <v>92</v>
      </c>
      <c r="E4362" t="s">
        <v>93</v>
      </c>
      <c r="F4362">
        <v>2004</v>
      </c>
      <c r="G4362">
        <f t="shared" si="409"/>
        <v>0.12803687993289598</v>
      </c>
      <c r="H4362">
        <f t="shared" si="410"/>
        <v>80</v>
      </c>
      <c r="I4362">
        <f t="shared" si="408"/>
        <v>2.7972793392553271E-5</v>
      </c>
      <c r="J4362">
        <f t="shared" si="408"/>
        <v>2.1145770071808157E-3</v>
      </c>
      <c r="K4362">
        <f t="shared" si="408"/>
        <v>5.7299475987860719E-2</v>
      </c>
      <c r="L4362">
        <f t="shared" si="408"/>
        <v>8.5739617586915187E-2</v>
      </c>
      <c r="M4362">
        <f t="shared" si="408"/>
        <v>0.11818820602942902</v>
      </c>
      <c r="N4362">
        <f t="shared" si="408"/>
        <v>0.12803687993289598</v>
      </c>
    </row>
    <row r="4363" spans="1:14">
      <c r="A4363">
        <v>2013</v>
      </c>
      <c r="B4363">
        <v>8</v>
      </c>
      <c r="C4363">
        <v>62</v>
      </c>
      <c r="D4363" t="s">
        <v>636</v>
      </c>
      <c r="E4363" t="s">
        <v>637</v>
      </c>
      <c r="F4363">
        <v>2013</v>
      </c>
      <c r="G4363">
        <f t="shared" si="409"/>
        <v>0.1270001270001905</v>
      </c>
      <c r="H4363">
        <f t="shared" si="410"/>
        <v>80</v>
      </c>
      <c r="I4363">
        <f t="shared" si="408"/>
        <v>2.7746289313409094E-5</v>
      </c>
      <c r="J4363">
        <f t="shared" si="408"/>
        <v>2.0974546443524237E-3</v>
      </c>
      <c r="K4363">
        <f t="shared" si="408"/>
        <v>5.6835504983537316E-2</v>
      </c>
      <c r="L4363">
        <f t="shared" si="408"/>
        <v>8.5045358245162503E-2</v>
      </c>
      <c r="M4363">
        <f t="shared" si="408"/>
        <v>0.11723120075660115</v>
      </c>
      <c r="N4363">
        <f t="shared" si="408"/>
        <v>0.1270001270001905</v>
      </c>
    </row>
    <row r="4364" spans="1:14">
      <c r="A4364">
        <v>2013</v>
      </c>
      <c r="B4364">
        <v>8</v>
      </c>
      <c r="C4364">
        <v>63</v>
      </c>
      <c r="D4364" t="s">
        <v>104</v>
      </c>
      <c r="E4364" t="s">
        <v>105</v>
      </c>
      <c r="F4364">
        <v>2000</v>
      </c>
      <c r="G4364">
        <f t="shared" si="409"/>
        <v>0.12598815766974239</v>
      </c>
      <c r="H4364">
        <f t="shared" si="410"/>
        <v>80</v>
      </c>
      <c r="I4364">
        <f t="shared" si="408"/>
        <v>2.7525199819389393E-5</v>
      </c>
      <c r="J4364">
        <f t="shared" si="408"/>
        <v>2.0807415919939219E-3</v>
      </c>
      <c r="K4364">
        <f t="shared" si="408"/>
        <v>5.638262521654476E-2</v>
      </c>
      <c r="L4364">
        <f t="shared" si="408"/>
        <v>8.436769518864487E-2</v>
      </c>
      <c r="M4364">
        <f t="shared" si="408"/>
        <v>0.11629707271642126</v>
      </c>
      <c r="N4364">
        <f t="shared" si="408"/>
        <v>0.12598815766974239</v>
      </c>
    </row>
    <row r="4365" spans="1:14">
      <c r="A4365">
        <v>2013</v>
      </c>
      <c r="B4365">
        <v>8</v>
      </c>
      <c r="C4365">
        <v>64</v>
      </c>
      <c r="D4365" t="s">
        <v>272</v>
      </c>
      <c r="E4365" t="s">
        <v>273</v>
      </c>
      <c r="F4365">
        <v>2005</v>
      </c>
      <c r="G4365">
        <f t="shared" si="409"/>
        <v>0.125</v>
      </c>
      <c r="H4365">
        <f t="shared" si="410"/>
        <v>80</v>
      </c>
      <c r="I4365">
        <f t="shared" si="408"/>
        <v>2.7309312566049122E-5</v>
      </c>
      <c r="J4365">
        <f t="shared" si="408"/>
        <v>2.0644217981267035E-3</v>
      </c>
      <c r="K4365">
        <f t="shared" si="408"/>
        <v>5.594040172047629E-2</v>
      </c>
      <c r="L4365">
        <f t="shared" si="408"/>
        <v>8.3705977558820602E-2</v>
      </c>
      <c r="M4365">
        <f t="shared" si="408"/>
        <v>0.1153849247296671</v>
      </c>
      <c r="N4365">
        <f t="shared" si="408"/>
        <v>0.125</v>
      </c>
    </row>
    <row r="4366" spans="1:14">
      <c r="A4366">
        <v>2013</v>
      </c>
      <c r="B4366">
        <v>8</v>
      </c>
      <c r="C4366">
        <v>65</v>
      </c>
      <c r="D4366" t="s">
        <v>514</v>
      </c>
      <c r="E4366" t="s">
        <v>515</v>
      </c>
      <c r="F4366">
        <v>2012</v>
      </c>
      <c r="G4366">
        <f t="shared" si="409"/>
        <v>0.12403473458920847</v>
      </c>
      <c r="H4366">
        <f t="shared" si="410"/>
        <v>80</v>
      </c>
      <c r="I4366">
        <f t="shared" si="408"/>
        <v>2.7098426687549107E-5</v>
      </c>
      <c r="J4366">
        <f t="shared" si="408"/>
        <v>2.0484800784865776E-3</v>
      </c>
      <c r="K4366">
        <f t="shared" si="408"/>
        <v>5.5508423041703822E-2</v>
      </c>
      <c r="L4366">
        <f t="shared" si="408"/>
        <v>8.3059589680308424E-2</v>
      </c>
      <c r="M4366">
        <f t="shared" si="408"/>
        <v>0.11449390811552045</v>
      </c>
      <c r="N4366">
        <f t="shared" si="408"/>
        <v>0.12403473458920847</v>
      </c>
    </row>
    <row r="4367" spans="1:14">
      <c r="A4367">
        <v>2013</v>
      </c>
      <c r="B4367">
        <v>8</v>
      </c>
      <c r="C4367">
        <v>66</v>
      </c>
      <c r="D4367" t="s">
        <v>484</v>
      </c>
      <c r="E4367" t="s">
        <v>485</v>
      </c>
      <c r="F4367">
        <v>2011</v>
      </c>
      <c r="G4367">
        <f t="shared" si="409"/>
        <v>0.12309149097933272</v>
      </c>
      <c r="H4367">
        <f t="shared" si="410"/>
        <v>80</v>
      </c>
      <c r="I4367">
        <f t="shared" si="408"/>
        <v>2.6892352011004908E-5</v>
      </c>
      <c r="J4367">
        <f t="shared" si="408"/>
        <v>2.0329020571332075E-3</v>
      </c>
      <c r="K4367">
        <f t="shared" si="408"/>
        <v>5.5086299630050052E-2</v>
      </c>
      <c r="L4367">
        <f t="shared" si="408"/>
        <v>8.2427948652782343E-2</v>
      </c>
      <c r="M4367">
        <f t="shared" si="408"/>
        <v>0.11362321937210243</v>
      </c>
      <c r="N4367">
        <f t="shared" si="408"/>
        <v>0.12309149097933272</v>
      </c>
    </row>
    <row r="4368" spans="1:14">
      <c r="A4368">
        <v>2013</v>
      </c>
      <c r="B4368">
        <v>8</v>
      </c>
      <c r="C4368">
        <v>67</v>
      </c>
      <c r="D4368" t="s">
        <v>528</v>
      </c>
      <c r="E4368" t="s">
        <v>529</v>
      </c>
      <c r="F4368">
        <v>2012</v>
      </c>
      <c r="G4368">
        <f t="shared" si="409"/>
        <v>0.12216944435630522</v>
      </c>
      <c r="H4368">
        <f t="shared" si="410"/>
        <v>80</v>
      </c>
      <c r="I4368">
        <f t="shared" si="408"/>
        <v>2.6690908335575081E-5</v>
      </c>
      <c r="J4368">
        <f t="shared" si="408"/>
        <v>2.0176741119534709E-3</v>
      </c>
      <c r="K4368">
        <f t="shared" si="408"/>
        <v>5.467366236207271E-2</v>
      </c>
      <c r="L4368">
        <f t="shared" si="408"/>
        <v>8.1810502141299743E-2</v>
      </c>
      <c r="M4368">
        <f t="shared" si="408"/>
        <v>0.11277209713054026</v>
      </c>
      <c r="N4368">
        <f t="shared" si="408"/>
        <v>0.12216944435630522</v>
      </c>
    </row>
    <row r="4369" spans="1:14">
      <c r="A4369">
        <v>2013</v>
      </c>
      <c r="B4369">
        <v>8</v>
      </c>
      <c r="C4369">
        <v>68</v>
      </c>
      <c r="D4369" t="s">
        <v>352</v>
      </c>
      <c r="E4369" t="s">
        <v>353</v>
      </c>
      <c r="F4369">
        <v>1982</v>
      </c>
      <c r="G4369">
        <f t="shared" si="409"/>
        <v>0.12126781251816648</v>
      </c>
      <c r="H4369">
        <f t="shared" si="410"/>
        <v>80</v>
      </c>
      <c r="I4369">
        <f t="shared" si="408"/>
        <v>2.6493924770077225E-5</v>
      </c>
      <c r="J4369">
        <f t="shared" si="408"/>
        <v>2.0027833245891617E-3</v>
      </c>
      <c r="K4369">
        <f t="shared" si="408"/>
        <v>5.4270161184237095E-2</v>
      </c>
      <c r="L4369">
        <f t="shared" si="408"/>
        <v>8.1206726346023259E-2</v>
      </c>
      <c r="M4369">
        <f t="shared" si="408"/>
        <v>0.11193981935632018</v>
      </c>
      <c r="N4369">
        <f t="shared" si="408"/>
        <v>0.12126781251816648</v>
      </c>
    </row>
    <row r="4370" spans="1:14">
      <c r="A4370">
        <v>2013</v>
      </c>
      <c r="B4370">
        <v>8</v>
      </c>
      <c r="C4370">
        <v>69</v>
      </c>
      <c r="D4370" t="s">
        <v>618</v>
      </c>
      <c r="E4370" t="s">
        <v>619</v>
      </c>
      <c r="F4370">
        <v>2012</v>
      </c>
      <c r="G4370">
        <f t="shared" si="409"/>
        <v>0.1203858530857692</v>
      </c>
      <c r="H4370">
        <f t="shared" si="410"/>
        <v>80</v>
      </c>
      <c r="I4370">
        <f t="shared" ref="I4370:N4385" si="411">$G4370*(I$1^$H4370)</f>
        <v>2.6301239123597921E-5</v>
      </c>
      <c r="J4370">
        <f t="shared" si="411"/>
        <v>1.9882174343707265E-3</v>
      </c>
      <c r="K4370">
        <f t="shared" si="411"/>
        <v>5.3875463864641357E-2</v>
      </c>
      <c r="L4370">
        <f t="shared" si="411"/>
        <v>8.0616124134374967E-2</v>
      </c>
      <c r="M4370">
        <f t="shared" si="411"/>
        <v>0.11112570077454594</v>
      </c>
      <c r="N4370">
        <f t="shared" si="411"/>
        <v>0.1203858530857692</v>
      </c>
    </row>
    <row r="4371" spans="1:14">
      <c r="A4371">
        <v>2013</v>
      </c>
      <c r="B4371">
        <v>8</v>
      </c>
      <c r="C4371">
        <v>70</v>
      </c>
      <c r="D4371" t="s">
        <v>638</v>
      </c>
      <c r="E4371" t="s">
        <v>639</v>
      </c>
      <c r="F4371">
        <v>2013</v>
      </c>
      <c r="G4371">
        <f t="shared" si="409"/>
        <v>0.11952286093343936</v>
      </c>
      <c r="H4371">
        <f t="shared" si="410"/>
        <v>80</v>
      </c>
      <c r="I4371">
        <f t="shared" si="411"/>
        <v>2.611269734415774E-5</v>
      </c>
      <c r="J4371">
        <f t="shared" si="411"/>
        <v>1.9739647958836705E-3</v>
      </c>
      <c r="K4371">
        <f t="shared" si="411"/>
        <v>5.3489254843177757E-2</v>
      </c>
      <c r="L4371">
        <f t="shared" si="411"/>
        <v>8.0038223320484089E-2</v>
      </c>
      <c r="M4371">
        <f t="shared" si="411"/>
        <v>0.11032909049823496</v>
      </c>
      <c r="N4371">
        <f t="shared" si="411"/>
        <v>0.11952286093343936</v>
      </c>
    </row>
    <row r="4372" spans="1:14">
      <c r="A4372">
        <v>2013</v>
      </c>
      <c r="B4372">
        <v>8</v>
      </c>
      <c r="C4372">
        <v>71</v>
      </c>
      <c r="D4372" t="s">
        <v>78</v>
      </c>
      <c r="E4372" t="s">
        <v>79</v>
      </c>
      <c r="F4372">
        <v>1991</v>
      </c>
      <c r="G4372">
        <f t="shared" si="409"/>
        <v>0.11867816581938533</v>
      </c>
      <c r="H4372">
        <f t="shared" si="410"/>
        <v>80</v>
      </c>
      <c r="I4372">
        <f t="shared" si="411"/>
        <v>2.5928153001016008E-5</v>
      </c>
      <c r="J4372">
        <f t="shared" si="411"/>
        <v>1.9600143398338763E-3</v>
      </c>
      <c r="K4372">
        <f t="shared" si="411"/>
        <v>5.3111234171085708E-2</v>
      </c>
      <c r="L4372">
        <f t="shared" si="411"/>
        <v>7.9472575078395669E-2</v>
      </c>
      <c r="M4372">
        <f t="shared" si="411"/>
        <v>0.10954936984099782</v>
      </c>
      <c r="N4372">
        <f t="shared" si="411"/>
        <v>0.11867816581938533</v>
      </c>
    </row>
    <row r="4373" spans="1:14">
      <c r="A4373">
        <v>2013</v>
      </c>
      <c r="B4373">
        <v>8</v>
      </c>
      <c r="C4373">
        <v>72</v>
      </c>
      <c r="D4373" t="s">
        <v>72</v>
      </c>
      <c r="E4373" t="s">
        <v>73</v>
      </c>
      <c r="F4373">
        <v>2003</v>
      </c>
      <c r="G4373">
        <f t="shared" si="409"/>
        <v>0.11785113019775793</v>
      </c>
      <c r="H4373">
        <f t="shared" si="410"/>
        <v>80</v>
      </c>
      <c r="I4373">
        <f t="shared" si="411"/>
        <v>2.5747466806661775E-5</v>
      </c>
      <c r="J4373">
        <f t="shared" si="411"/>
        <v>1.9463555369129573E-3</v>
      </c>
      <c r="K4373">
        <f t="shared" si="411"/>
        <v>5.2741116531797867E-2</v>
      </c>
      <c r="L4373">
        <f t="shared" si="411"/>
        <v>7.8918752476921358E-2</v>
      </c>
      <c r="M4373">
        <f t="shared" si="411"/>
        <v>0.10878595029739598</v>
      </c>
      <c r="N4373">
        <f t="shared" si="411"/>
        <v>0.11785113019775793</v>
      </c>
    </row>
    <row r="4374" spans="1:14">
      <c r="A4374">
        <v>2013</v>
      </c>
      <c r="B4374">
        <v>8</v>
      </c>
      <c r="C4374">
        <v>73</v>
      </c>
      <c r="D4374" t="s">
        <v>108</v>
      </c>
      <c r="E4374" t="s">
        <v>109</v>
      </c>
      <c r="F4374">
        <v>1997</v>
      </c>
      <c r="G4374">
        <f t="shared" si="409"/>
        <v>0.11704114719613057</v>
      </c>
      <c r="H4374">
        <f t="shared" si="410"/>
        <v>80</v>
      </c>
      <c r="I4374">
        <f t="shared" si="411"/>
        <v>2.557050617494475E-5</v>
      </c>
      <c r="J4374">
        <f t="shared" si="411"/>
        <v>1.9329783643955844E-3</v>
      </c>
      <c r="K4374">
        <f t="shared" si="411"/>
        <v>5.2378630335815531E-2</v>
      </c>
      <c r="L4374">
        <f t="shared" si="411"/>
        <v>7.8376349125263395E-2</v>
      </c>
      <c r="M4374">
        <f t="shared" si="411"/>
        <v>0.10803827167599531</v>
      </c>
      <c r="N4374">
        <f t="shared" si="411"/>
        <v>0.11704114719613057</v>
      </c>
    </row>
    <row r="4375" spans="1:14">
      <c r="A4375">
        <v>2013</v>
      </c>
      <c r="B4375">
        <v>8</v>
      </c>
      <c r="C4375">
        <v>74</v>
      </c>
      <c r="D4375" t="s">
        <v>38</v>
      </c>
      <c r="E4375" t="s">
        <v>39</v>
      </c>
      <c r="F4375">
        <v>2006</v>
      </c>
      <c r="G4375">
        <f t="shared" si="409"/>
        <v>0.11624763874381928</v>
      </c>
      <c r="H4375">
        <f t="shared" si="410"/>
        <v>80</v>
      </c>
      <c r="I4375">
        <f t="shared" si="411"/>
        <v>2.5397144812160982E-5</v>
      </c>
      <c r="J4375">
        <f t="shared" si="411"/>
        <v>1.9198732752279909E-3</v>
      </c>
      <c r="K4375">
        <f t="shared" si="411"/>
        <v>5.2023516883088435E-2</v>
      </c>
      <c r="L4375">
        <f t="shared" si="411"/>
        <v>7.7844977919648173E-2</v>
      </c>
      <c r="M4375">
        <f t="shared" si="411"/>
        <v>0.10730580037165698</v>
      </c>
      <c r="N4375">
        <f t="shared" si="411"/>
        <v>0.11624763874381928</v>
      </c>
    </row>
    <row r="4376" spans="1:14">
      <c r="A4376">
        <v>2013</v>
      </c>
      <c r="B4376">
        <v>8</v>
      </c>
      <c r="C4376">
        <v>75</v>
      </c>
      <c r="D4376" t="s">
        <v>522</v>
      </c>
      <c r="E4376" t="s">
        <v>523</v>
      </c>
      <c r="F4376">
        <v>2012</v>
      </c>
      <c r="G4376">
        <f t="shared" si="409"/>
        <v>0.11547005383792514</v>
      </c>
      <c r="H4376">
        <f t="shared" si="410"/>
        <v>80</v>
      </c>
      <c r="I4376">
        <f t="shared" si="411"/>
        <v>2.5227262338227341E-5</v>
      </c>
      <c r="J4376">
        <f t="shared" si="411"/>
        <v>1.9070311693910134E-3</v>
      </c>
      <c r="K4376">
        <f t="shared" si="411"/>
        <v>5.1675529587028458E-2</v>
      </c>
      <c r="L4376">
        <f t="shared" si="411"/>
        <v>7.732426988218534E-2</v>
      </c>
      <c r="M4376">
        <f t="shared" si="411"/>
        <v>0.10658802776495679</v>
      </c>
      <c r="N4376">
        <f t="shared" si="411"/>
        <v>0.11547005383792514</v>
      </c>
    </row>
    <row r="4377" spans="1:14">
      <c r="A4377">
        <v>2013</v>
      </c>
      <c r="B4377">
        <v>8</v>
      </c>
      <c r="C4377">
        <v>76</v>
      </c>
      <c r="D4377" t="s">
        <v>538</v>
      </c>
      <c r="E4377" t="s">
        <v>539</v>
      </c>
      <c r="F4377">
        <v>2012</v>
      </c>
      <c r="G4377">
        <f t="shared" si="409"/>
        <v>0.11470786693528087</v>
      </c>
      <c r="H4377">
        <f t="shared" si="410"/>
        <v>80</v>
      </c>
      <c r="I4377">
        <f t="shared" si="411"/>
        <v>2.5060743935362854E-5</v>
      </c>
      <c r="J4377">
        <f t="shared" si="411"/>
        <v>1.8944433673424893E-3</v>
      </c>
      <c r="K4377">
        <f t="shared" si="411"/>
        <v>5.133443325486841E-2</v>
      </c>
      <c r="L4377">
        <f t="shared" si="411"/>
        <v>7.6813873084038406E-2</v>
      </c>
      <c r="M4377">
        <f t="shared" si="411"/>
        <v>0.10588446873782442</v>
      </c>
      <c r="N4377">
        <f t="shared" si="411"/>
        <v>0.11470786693528087</v>
      </c>
    </row>
    <row r="4378" spans="1:14">
      <c r="A4378">
        <v>2013</v>
      </c>
      <c r="B4378">
        <v>8</v>
      </c>
      <c r="C4378">
        <v>77</v>
      </c>
      <c r="D4378" t="s">
        <v>512</v>
      </c>
      <c r="E4378" t="s">
        <v>513</v>
      </c>
      <c r="F4378">
        <v>2009</v>
      </c>
      <c r="G4378">
        <f t="shared" si="409"/>
        <v>0.11396057645963795</v>
      </c>
      <c r="H4378">
        <f t="shared" si="410"/>
        <v>80</v>
      </c>
      <c r="I4378">
        <f t="shared" si="411"/>
        <v>2.4897480021947141E-5</v>
      </c>
      <c r="J4378">
        <f t="shared" si="411"/>
        <v>1.8821015853628916E-3</v>
      </c>
      <c r="K4378">
        <f t="shared" si="411"/>
        <v>5.1000003419593605E-2</v>
      </c>
      <c r="L4378">
        <f t="shared" si="411"/>
        <v>7.6313451645765709E-2</v>
      </c>
      <c r="M4378">
        <f t="shared" si="411"/>
        <v>0.10519466029555838</v>
      </c>
      <c r="N4378">
        <f t="shared" si="411"/>
        <v>0.11396057645963795</v>
      </c>
    </row>
    <row r="4379" spans="1:14">
      <c r="A4379">
        <v>2013</v>
      </c>
      <c r="B4379">
        <v>8</v>
      </c>
      <c r="C4379">
        <v>78</v>
      </c>
      <c r="D4379" t="s">
        <v>94</v>
      </c>
      <c r="E4379" t="s">
        <v>95</v>
      </c>
      <c r="F4379">
        <v>2003</v>
      </c>
      <c r="G4379">
        <f t="shared" si="409"/>
        <v>0.11322770341445956</v>
      </c>
      <c r="H4379">
        <f t="shared" si="410"/>
        <v>80</v>
      </c>
      <c r="I4379">
        <f t="shared" si="411"/>
        <v>2.4737365949451071E-5</v>
      </c>
      <c r="J4379">
        <f t="shared" si="411"/>
        <v>1.8699979126450856E-3</v>
      </c>
      <c r="K4379">
        <f t="shared" si="411"/>
        <v>5.0672025719134504E-2</v>
      </c>
      <c r="L4379">
        <f t="shared" si="411"/>
        <v>7.5822684808380378E-2</v>
      </c>
      <c r="M4379">
        <f t="shared" si="411"/>
        <v>0.10451816028632391</v>
      </c>
      <c r="N4379">
        <f t="shared" si="411"/>
        <v>0.11322770341445956</v>
      </c>
    </row>
    <row r="4380" spans="1:14">
      <c r="A4380">
        <v>2013</v>
      </c>
      <c r="B4380">
        <v>8</v>
      </c>
      <c r="C4380">
        <v>79</v>
      </c>
      <c r="D4380" t="s">
        <v>412</v>
      </c>
      <c r="E4380" t="s">
        <v>413</v>
      </c>
      <c r="F4380">
        <v>2011</v>
      </c>
      <c r="G4380">
        <f t="shared" si="409"/>
        <v>0.1125087900926024</v>
      </c>
      <c r="H4380">
        <f t="shared" si="410"/>
        <v>80</v>
      </c>
      <c r="I4380">
        <f t="shared" si="411"/>
        <v>2.4580301720535118E-5</v>
      </c>
      <c r="J4380">
        <f t="shared" si="411"/>
        <v>1.8581247899842406E-3</v>
      </c>
      <c r="K4380">
        <f t="shared" si="411"/>
        <v>5.0350295318919366E-2</v>
      </c>
      <c r="L4380">
        <f t="shared" si="411"/>
        <v>7.5341266069291465E-2</v>
      </c>
      <c r="M4380">
        <f t="shared" si="411"/>
        <v>0.10385454621008675</v>
      </c>
      <c r="N4380">
        <f t="shared" si="411"/>
        <v>0.1125087900926024</v>
      </c>
    </row>
    <row r="4381" spans="1:14">
      <c r="A4381">
        <v>2013</v>
      </c>
      <c r="B4381">
        <v>8</v>
      </c>
      <c r="C4381">
        <v>80</v>
      </c>
      <c r="D4381" t="s">
        <v>568</v>
      </c>
      <c r="E4381" t="s">
        <v>569</v>
      </c>
      <c r="F4381">
        <v>2012</v>
      </c>
      <c r="G4381">
        <f t="shared" si="409"/>
        <v>0.11180339887498948</v>
      </c>
      <c r="H4381">
        <f t="shared" si="410"/>
        <v>80</v>
      </c>
      <c r="I4381">
        <f t="shared" si="411"/>
        <v>2.4426191726590021E-5</v>
      </c>
      <c r="J4381">
        <f t="shared" si="411"/>
        <v>1.8464749899374628E-3</v>
      </c>
      <c r="K4381">
        <f t="shared" si="411"/>
        <v>5.0034616374252466E-2</v>
      </c>
      <c r="L4381">
        <f t="shared" si="411"/>
        <v>7.4868902377837901E-2</v>
      </c>
      <c r="M4381">
        <f t="shared" si="411"/>
        <v>0.10320341410969287</v>
      </c>
      <c r="N4381">
        <f t="shared" si="411"/>
        <v>0.11180339887498948</v>
      </c>
    </row>
    <row r="4382" spans="1:14">
      <c r="A4382">
        <v>2013</v>
      </c>
      <c r="B4382">
        <v>8</v>
      </c>
      <c r="C4382">
        <v>81</v>
      </c>
      <c r="D4382" t="s">
        <v>640</v>
      </c>
      <c r="E4382" t="s">
        <v>641</v>
      </c>
      <c r="F4382">
        <v>2013</v>
      </c>
      <c r="G4382">
        <f t="shared" si="409"/>
        <v>0.1111111111111111</v>
      </c>
      <c r="H4382">
        <f t="shared" si="410"/>
        <v>80</v>
      </c>
      <c r="I4382">
        <f t="shared" si="411"/>
        <v>2.4274944503154773E-5</v>
      </c>
      <c r="J4382">
        <f t="shared" si="411"/>
        <v>1.8350415983348475E-3</v>
      </c>
      <c r="K4382">
        <f t="shared" si="411"/>
        <v>4.9724801529312253E-2</v>
      </c>
      <c r="L4382">
        <f t="shared" si="411"/>
        <v>7.4405313385618302E-2</v>
      </c>
      <c r="M4382">
        <f t="shared" si="411"/>
        <v>0.10256437753748186</v>
      </c>
      <c r="N4382">
        <f t="shared" si="411"/>
        <v>0.1111111111111111</v>
      </c>
    </row>
    <row r="4383" spans="1:14">
      <c r="A4383">
        <v>2013</v>
      </c>
      <c r="B4383">
        <v>8</v>
      </c>
      <c r="C4383">
        <v>82</v>
      </c>
      <c r="D4383" t="s">
        <v>156</v>
      </c>
      <c r="E4383" t="s">
        <v>157</v>
      </c>
      <c r="F4383">
        <v>2003</v>
      </c>
      <c r="G4383">
        <f t="shared" si="409"/>
        <v>0.11043152607484653</v>
      </c>
      <c r="H4383">
        <f t="shared" si="410"/>
        <v>80</v>
      </c>
      <c r="I4383">
        <f t="shared" si="411"/>
        <v>2.4126472501790301E-5</v>
      </c>
      <c r="J4383">
        <f t="shared" si="411"/>
        <v>1.8238179970344851E-3</v>
      </c>
      <c r="K4383">
        <f t="shared" si="411"/>
        <v>4.9420671449857338E-2</v>
      </c>
      <c r="L4383">
        <f t="shared" si="411"/>
        <v>7.395023074725933E-2</v>
      </c>
      <c r="M4383">
        <f t="shared" si="411"/>
        <v>0.1019370665914275</v>
      </c>
      <c r="N4383">
        <f t="shared" si="411"/>
        <v>0.11043152607484653</v>
      </c>
    </row>
    <row r="4384" spans="1:14">
      <c r="A4384">
        <v>2013</v>
      </c>
      <c r="B4384">
        <v>8</v>
      </c>
      <c r="C4384">
        <v>83</v>
      </c>
      <c r="D4384" t="s">
        <v>258</v>
      </c>
      <c r="E4384" t="s">
        <v>259</v>
      </c>
      <c r="F4384">
        <v>2010</v>
      </c>
      <c r="G4384">
        <f t="shared" si="409"/>
        <v>0.10976425998969035</v>
      </c>
      <c r="H4384">
        <f t="shared" si="410"/>
        <v>80</v>
      </c>
      <c r="I4384">
        <f t="shared" si="411"/>
        <v>2.3980691877116269E-5</v>
      </c>
      <c r="J4384">
        <f t="shared" si="411"/>
        <v>1.8127978478237083E-3</v>
      </c>
      <c r="K4384">
        <f t="shared" si="411"/>
        <v>4.9122054386992645E-2</v>
      </c>
      <c r="L4384">
        <f t="shared" si="411"/>
        <v>7.3503397467660561E-2</v>
      </c>
      <c r="M4384">
        <f t="shared" si="411"/>
        <v>0.10132112701534425</v>
      </c>
      <c r="N4384">
        <f t="shared" si="411"/>
        <v>0.10976425998969035</v>
      </c>
    </row>
    <row r="4385" spans="1:14">
      <c r="A4385">
        <v>2013</v>
      </c>
      <c r="B4385">
        <v>8</v>
      </c>
      <c r="C4385">
        <v>84</v>
      </c>
      <c r="D4385" t="s">
        <v>614</v>
      </c>
      <c r="E4385" t="s">
        <v>615</v>
      </c>
      <c r="F4385">
        <v>2008</v>
      </c>
      <c r="G4385">
        <f t="shared" si="409"/>
        <v>0.10910894511799619</v>
      </c>
      <c r="H4385">
        <f t="shared" si="410"/>
        <v>80</v>
      </c>
      <c r="I4385">
        <f t="shared" si="411"/>
        <v>2.3837522287834061E-5</v>
      </c>
      <c r="J4385">
        <f t="shared" si="411"/>
        <v>1.8019750773776121E-3</v>
      </c>
      <c r="K4385">
        <f t="shared" si="411"/>
        <v>4.8828785769584861E-2</v>
      </c>
      <c r="L4385">
        <f t="shared" si="411"/>
        <v>7.3064567292108626E-2</v>
      </c>
      <c r="M4385">
        <f t="shared" si="411"/>
        <v>0.10071621935818696</v>
      </c>
      <c r="N4385">
        <f t="shared" si="411"/>
        <v>0.10910894511799619</v>
      </c>
    </row>
    <row r="4386" spans="1:14">
      <c r="A4386">
        <v>2013</v>
      </c>
      <c r="B4386">
        <v>8</v>
      </c>
      <c r="C4386">
        <v>85</v>
      </c>
      <c r="D4386" t="s">
        <v>76</v>
      </c>
      <c r="E4386" t="s">
        <v>77</v>
      </c>
      <c r="F4386">
        <v>2007</v>
      </c>
      <c r="G4386">
        <f t="shared" si="409"/>
        <v>0.10846522890932808</v>
      </c>
      <c r="H4386">
        <f t="shared" si="410"/>
        <v>80</v>
      </c>
      <c r="I4386">
        <f t="shared" ref="I4386:N4401" si="412">$G4386*(I$1^$H4386)</f>
        <v>2.3696886710663264E-5</v>
      </c>
      <c r="J4386">
        <f t="shared" si="412"/>
        <v>1.7913438631937566E-3</v>
      </c>
      <c r="K4386">
        <f t="shared" si="412"/>
        <v>4.8540707823129851E-2</v>
      </c>
      <c r="L4386">
        <f t="shared" si="412"/>
        <v>7.2633504135972443E-2</v>
      </c>
      <c r="M4386">
        <f t="shared" si="412"/>
        <v>0.10012201818791147</v>
      </c>
      <c r="N4386">
        <f t="shared" si="412"/>
        <v>0.10846522890932808</v>
      </c>
    </row>
    <row r="4387" spans="1:14">
      <c r="A4387">
        <v>2013</v>
      </c>
      <c r="B4387">
        <v>8</v>
      </c>
      <c r="C4387">
        <v>86</v>
      </c>
      <c r="D4387" t="s">
        <v>34</v>
      </c>
      <c r="E4387" t="s">
        <v>35</v>
      </c>
      <c r="F4387">
        <v>2009</v>
      </c>
      <c r="G4387">
        <f t="shared" si="409"/>
        <v>0.10783277320343841</v>
      </c>
      <c r="H4387">
        <f t="shared" si="410"/>
        <v>80</v>
      </c>
      <c r="I4387">
        <f t="shared" si="412"/>
        <v>2.3558711266212686E-5</v>
      </c>
      <c r="J4387">
        <f t="shared" si="412"/>
        <v>1.7808986204290507E-3</v>
      </c>
      <c r="K4387">
        <f t="shared" si="412"/>
        <v>4.8257669213066845E-2</v>
      </c>
      <c r="L4387">
        <f t="shared" si="412"/>
        <v>7.2209981550979255E-2</v>
      </c>
      <c r="M4387">
        <f t="shared" si="412"/>
        <v>9.9538211355760034E-2</v>
      </c>
      <c r="N4387">
        <f t="shared" si="412"/>
        <v>0.10783277320343841</v>
      </c>
    </row>
    <row r="4388" spans="1:14">
      <c r="A4388">
        <v>2013</v>
      </c>
      <c r="B4388">
        <v>8</v>
      </c>
      <c r="C4388">
        <v>87</v>
      </c>
      <c r="D4388" t="s">
        <v>102</v>
      </c>
      <c r="E4388" t="s">
        <v>103</v>
      </c>
      <c r="F4388">
        <v>2004</v>
      </c>
      <c r="G4388">
        <f t="shared" si="409"/>
        <v>0.10721125348377948</v>
      </c>
      <c r="H4388">
        <f t="shared" si="410"/>
        <v>80</v>
      </c>
      <c r="I4388">
        <f t="shared" si="412"/>
        <v>2.3422925055891653E-5</v>
      </c>
      <c r="J4388">
        <f t="shared" si="412"/>
        <v>1.7706339895712147E-3</v>
      </c>
      <c r="K4388">
        <f t="shared" si="412"/>
        <v>4.7979524710707502E-2</v>
      </c>
      <c r="L4388">
        <f t="shared" si="412"/>
        <v>7.1793782225330172E-2</v>
      </c>
      <c r="M4388">
        <f t="shared" si="412"/>
        <v>9.8964499307193241E-2</v>
      </c>
      <c r="N4388">
        <f t="shared" si="412"/>
        <v>0.10721125348377948</v>
      </c>
    </row>
    <row r="4389" spans="1:14">
      <c r="A4389">
        <v>2013</v>
      </c>
      <c r="B4389">
        <v>8</v>
      </c>
      <c r="C4389">
        <v>88</v>
      </c>
      <c r="D4389" t="s">
        <v>482</v>
      </c>
      <c r="E4389" t="s">
        <v>483</v>
      </c>
      <c r="F4389">
        <v>2011</v>
      </c>
      <c r="G4389">
        <f t="shared" si="409"/>
        <v>0.10660035817780521</v>
      </c>
      <c r="H4389">
        <f t="shared" si="410"/>
        <v>80</v>
      </c>
      <c r="I4389">
        <f t="shared" si="412"/>
        <v>2.3289460009043786E-5</v>
      </c>
      <c r="J4389">
        <f t="shared" si="412"/>
        <v>1.7605448248830021E-3</v>
      </c>
      <c r="K4389">
        <f t="shared" si="412"/>
        <v>4.7706134880104667E-2</v>
      </c>
      <c r="L4389">
        <f t="shared" si="412"/>
        <v>7.1384697515148809E-2</v>
      </c>
      <c r="M4389">
        <f t="shared" si="412"/>
        <v>9.8400594436012859E-2</v>
      </c>
      <c r="N4389">
        <f t="shared" si="412"/>
        <v>0.10660035817780521</v>
      </c>
    </row>
    <row r="4390" spans="1:14">
      <c r="A4390">
        <v>2013</v>
      </c>
      <c r="B4390">
        <v>8</v>
      </c>
      <c r="C4390">
        <v>89</v>
      </c>
      <c r="D4390" t="s">
        <v>80</v>
      </c>
      <c r="E4390" t="s">
        <v>81</v>
      </c>
      <c r="F4390">
        <v>2005</v>
      </c>
      <c r="G4390">
        <f t="shared" si="409"/>
        <v>0.105999788000636</v>
      </c>
      <c r="H4390">
        <f t="shared" si="410"/>
        <v>80</v>
      </c>
      <c r="I4390">
        <f t="shared" si="412"/>
        <v>2.3158250739554493E-5</v>
      </c>
      <c r="J4390">
        <f t="shared" si="412"/>
        <v>1.7506261835625787E-3</v>
      </c>
      <c r="K4390">
        <f t="shared" si="412"/>
        <v>4.7437365784327203E-2</v>
      </c>
      <c r="L4390">
        <f t="shared" si="412"/>
        <v>7.0982527004967821E-2</v>
      </c>
      <c r="M4390">
        <f t="shared" si="412"/>
        <v>9.784622047851245E-2</v>
      </c>
      <c r="N4390">
        <f t="shared" si="412"/>
        <v>0.105999788000636</v>
      </c>
    </row>
    <row r="4391" spans="1:14">
      <c r="A4391">
        <v>2013</v>
      </c>
      <c r="B4391">
        <v>8</v>
      </c>
      <c r="C4391">
        <v>90</v>
      </c>
      <c r="D4391" t="s">
        <v>594</v>
      </c>
      <c r="E4391" t="s">
        <v>595</v>
      </c>
      <c r="F4391">
        <v>2012</v>
      </c>
      <c r="G4391">
        <f t="shared" si="409"/>
        <v>0.10540925533894598</v>
      </c>
      <c r="H4391">
        <f t="shared" si="410"/>
        <v>80</v>
      </c>
      <c r="I4391">
        <f t="shared" si="412"/>
        <v>2.3029234411246062E-5</v>
      </c>
      <c r="J4391">
        <f t="shared" si="412"/>
        <v>1.7408733155681894E-3</v>
      </c>
      <c r="K4391">
        <f t="shared" si="412"/>
        <v>4.7173088709735182E-2</v>
      </c>
      <c r="L4391">
        <f t="shared" si="412"/>
        <v>7.0587078095150427E-2</v>
      </c>
      <c r="M4391">
        <f t="shared" si="412"/>
        <v>9.7301111944756338E-2</v>
      </c>
      <c r="N4391">
        <f t="shared" si="412"/>
        <v>0.10540925533894598</v>
      </c>
    </row>
    <row r="4392" spans="1:14">
      <c r="A4392">
        <v>2013</v>
      </c>
      <c r="B4392">
        <v>8</v>
      </c>
      <c r="C4392">
        <v>91</v>
      </c>
      <c r="D4392" t="s">
        <v>54</v>
      </c>
      <c r="E4392" t="s">
        <v>55</v>
      </c>
      <c r="F4392">
        <v>2008</v>
      </c>
      <c r="G4392">
        <f t="shared" si="409"/>
        <v>0.10482848367219183</v>
      </c>
      <c r="H4392">
        <f t="shared" si="410"/>
        <v>80</v>
      </c>
      <c r="I4392">
        <f t="shared" si="412"/>
        <v>2.2902350611430909E-5</v>
      </c>
      <c r="J4392">
        <f t="shared" si="412"/>
        <v>1.7312816540595362E-3</v>
      </c>
      <c r="K4392">
        <f t="shared" si="412"/>
        <v>4.6913179906966404E-2</v>
      </c>
      <c r="L4392">
        <f t="shared" si="412"/>
        <v>7.0198165614317451E-2</v>
      </c>
      <c r="M4392">
        <f t="shared" si="412"/>
        <v>9.676501358432793E-2</v>
      </c>
      <c r="N4392">
        <f t="shared" si="412"/>
        <v>0.10482848367219183</v>
      </c>
    </row>
    <row r="4393" spans="1:14">
      <c r="A4393">
        <v>2013</v>
      </c>
      <c r="B4393">
        <v>8</v>
      </c>
      <c r="C4393">
        <v>92</v>
      </c>
      <c r="D4393" t="s">
        <v>584</v>
      </c>
      <c r="E4393" t="s">
        <v>585</v>
      </c>
      <c r="F4393">
        <v>2012</v>
      </c>
      <c r="G4393">
        <f t="shared" si="409"/>
        <v>0.10425720702853739</v>
      </c>
      <c r="H4393">
        <f t="shared" si="410"/>
        <v>80</v>
      </c>
      <c r="I4393">
        <f t="shared" si="412"/>
        <v>2.2777541232044966E-5</v>
      </c>
      <c r="J4393">
        <f t="shared" si="412"/>
        <v>1.7218468064121692E-3</v>
      </c>
      <c r="K4393">
        <f t="shared" si="412"/>
        <v>4.6657520347449966E-2</v>
      </c>
      <c r="L4393">
        <f t="shared" si="412"/>
        <v>6.9815611455008517E-2</v>
      </c>
      <c r="M4393">
        <f t="shared" si="412"/>
        <v>9.6237679884104851E-2</v>
      </c>
      <c r="N4393">
        <f t="shared" si="412"/>
        <v>0.10425720702853739</v>
      </c>
    </row>
    <row r="4394" spans="1:14">
      <c r="A4394">
        <v>2013</v>
      </c>
      <c r="B4394">
        <v>8</v>
      </c>
      <c r="C4394">
        <v>93</v>
      </c>
      <c r="D4394" t="s">
        <v>132</v>
      </c>
      <c r="E4394" t="s">
        <v>133</v>
      </c>
      <c r="F4394">
        <v>1994</v>
      </c>
      <c r="G4394">
        <f t="shared" si="409"/>
        <v>0.10369516947304253</v>
      </c>
      <c r="H4394">
        <f t="shared" si="410"/>
        <v>80</v>
      </c>
      <c r="I4394">
        <f t="shared" si="412"/>
        <v>2.2654750357830029E-5</v>
      </c>
      <c r="J4394">
        <f t="shared" si="412"/>
        <v>1.7125645457647337E-3</v>
      </c>
      <c r="K4394">
        <f t="shared" si="412"/>
        <v>4.6405995494358948E-2</v>
      </c>
      <c r="L4394">
        <f t="shared" si="412"/>
        <v>6.9439244230948771E-2</v>
      </c>
      <c r="M4394">
        <f t="shared" si="412"/>
        <v>9.5718874595816683E-2</v>
      </c>
      <c r="N4394">
        <f t="shared" si="412"/>
        <v>0.10369516947304253</v>
      </c>
    </row>
    <row r="4395" spans="1:14">
      <c r="A4395">
        <v>2013</v>
      </c>
      <c r="B4395">
        <v>8</v>
      </c>
      <c r="C4395">
        <v>94</v>
      </c>
      <c r="D4395" t="s">
        <v>620</v>
      </c>
      <c r="E4395" t="s">
        <v>621</v>
      </c>
      <c r="F4395">
        <v>2012</v>
      </c>
      <c r="G4395">
        <f t="shared" si="409"/>
        <v>0.10314212462587934</v>
      </c>
      <c r="H4395">
        <f t="shared" si="410"/>
        <v>80</v>
      </c>
      <c r="I4395">
        <f t="shared" si="412"/>
        <v>2.2533924161076251E-5</v>
      </c>
      <c r="J4395">
        <f t="shared" si="412"/>
        <v>1.7034308030621308E-3</v>
      </c>
      <c r="K4395">
        <f t="shared" si="412"/>
        <v>4.6158495087000963E-2</v>
      </c>
      <c r="L4395">
        <f t="shared" si="412"/>
        <v>6.9068898954423474E-2</v>
      </c>
      <c r="M4395">
        <f t="shared" si="412"/>
        <v>9.5208370291320246E-2</v>
      </c>
      <c r="N4395">
        <f t="shared" si="412"/>
        <v>0.10314212462587934</v>
      </c>
    </row>
    <row r="4396" spans="1:14">
      <c r="A4396">
        <v>2013</v>
      </c>
      <c r="B4396">
        <v>8</v>
      </c>
      <c r="C4396">
        <v>95</v>
      </c>
      <c r="D4396" t="s">
        <v>234</v>
      </c>
      <c r="E4396" t="s">
        <v>235</v>
      </c>
      <c r="F4396">
        <v>1980</v>
      </c>
      <c r="G4396">
        <f t="shared" si="409"/>
        <v>0.10259783520851541</v>
      </c>
      <c r="H4396">
        <f t="shared" si="410"/>
        <v>80</v>
      </c>
      <c r="I4396">
        <f t="shared" si="412"/>
        <v>2.2415010802474778E-5</v>
      </c>
      <c r="J4396">
        <f t="shared" si="412"/>
        <v>1.6944416595605647E-3</v>
      </c>
      <c r="K4396">
        <f t="shared" si="412"/>
        <v>4.5914912937724629E-2</v>
      </c>
      <c r="L4396">
        <f t="shared" si="412"/>
        <v>6.8704416732380522E-2</v>
      </c>
      <c r="M4396">
        <f t="shared" si="412"/>
        <v>9.4705947943690721E-2</v>
      </c>
      <c r="N4396">
        <f t="shared" si="412"/>
        <v>0.10259783520851541</v>
      </c>
    </row>
    <row r="4397" spans="1:14">
      <c r="A4397">
        <v>2013</v>
      </c>
      <c r="B4397">
        <v>8</v>
      </c>
      <c r="C4397">
        <v>96</v>
      </c>
      <c r="D4397" t="s">
        <v>628</v>
      </c>
      <c r="E4397" t="s">
        <v>629</v>
      </c>
      <c r="F4397">
        <v>2012</v>
      </c>
      <c r="G4397">
        <f t="shared" si="409"/>
        <v>0.10206207261596577</v>
      </c>
      <c r="H4397">
        <f t="shared" si="410"/>
        <v>80</v>
      </c>
      <c r="I4397">
        <f t="shared" si="412"/>
        <v>2.2297960337665696E-5</v>
      </c>
      <c r="J4397">
        <f t="shared" si="412"/>
        <v>1.6855933397631219E-3</v>
      </c>
      <c r="K4397">
        <f t="shared" si="412"/>
        <v>4.5675146740492382E-2</v>
      </c>
      <c r="L4397">
        <f t="shared" si="412"/>
        <v>6.8345644479989989E-2</v>
      </c>
      <c r="M4397">
        <f t="shared" si="412"/>
        <v>9.4211396532376229E-2</v>
      </c>
      <c r="N4397">
        <f t="shared" si="412"/>
        <v>0.10206207261596577</v>
      </c>
    </row>
    <row r="4398" spans="1:14">
      <c r="A4398">
        <v>2013</v>
      </c>
      <c r="B4398">
        <v>8</v>
      </c>
      <c r="C4398">
        <v>97</v>
      </c>
      <c r="D4398" t="s">
        <v>446</v>
      </c>
      <c r="E4398" t="s">
        <v>447</v>
      </c>
      <c r="F4398">
        <v>2011</v>
      </c>
      <c r="G4398">
        <f t="shared" si="409"/>
        <v>0.10153461651336192</v>
      </c>
      <c r="H4398">
        <f t="shared" si="410"/>
        <v>80</v>
      </c>
      <c r="I4398">
        <f t="shared" si="412"/>
        <v>2.2182724629098667E-5</v>
      </c>
      <c r="J4398">
        <f t="shared" si="412"/>
        <v>1.6768822047569592E-3</v>
      </c>
      <c r="K4398">
        <f t="shared" si="412"/>
        <v>4.5439097890335768E-2</v>
      </c>
      <c r="L4398">
        <f t="shared" si="412"/>
        <v>6.7992434650487432E-2</v>
      </c>
      <c r="M4398">
        <f t="shared" si="412"/>
        <v>9.3724512670799037E-2</v>
      </c>
      <c r="N4398">
        <f t="shared" si="412"/>
        <v>0.10153461651336192</v>
      </c>
    </row>
    <row r="4399" spans="1:14">
      <c r="A4399">
        <v>2013</v>
      </c>
      <c r="B4399">
        <v>8</v>
      </c>
      <c r="C4399">
        <v>98</v>
      </c>
      <c r="D4399" t="s">
        <v>316</v>
      </c>
      <c r="E4399" t="s">
        <v>317</v>
      </c>
      <c r="F4399">
        <v>2010</v>
      </c>
      <c r="G4399">
        <f t="shared" si="409"/>
        <v>0.10101525445522107</v>
      </c>
      <c r="H4399">
        <f t="shared" si="410"/>
        <v>80</v>
      </c>
      <c r="I4399">
        <f t="shared" si="412"/>
        <v>2.2069257262852946E-5</v>
      </c>
      <c r="J4399">
        <f t="shared" si="412"/>
        <v>1.6683047459253918E-3</v>
      </c>
      <c r="K4399">
        <f t="shared" si="412"/>
        <v>4.5206671312969592E-2</v>
      </c>
      <c r="L4399">
        <f t="shared" si="412"/>
        <v>6.7644644980218299E-2</v>
      </c>
      <c r="M4399">
        <f t="shared" si="412"/>
        <v>9.3245100254910826E-2</v>
      </c>
      <c r="N4399">
        <f t="shared" si="412"/>
        <v>0.10101525445522107</v>
      </c>
    </row>
    <row r="4400" spans="1:14">
      <c r="A4400">
        <v>2013</v>
      </c>
      <c r="B4400">
        <v>8</v>
      </c>
      <c r="C4400">
        <v>99</v>
      </c>
      <c r="D4400" t="s">
        <v>182</v>
      </c>
      <c r="E4400" t="s">
        <v>183</v>
      </c>
      <c r="G4400">
        <f t="shared" si="409"/>
        <v>0.10050378152592121</v>
      </c>
      <c r="H4400">
        <f t="shared" si="410"/>
        <v>80</v>
      </c>
      <c r="I4400">
        <f t="shared" si="412"/>
        <v>2.1957513470090367E-5</v>
      </c>
      <c r="J4400">
        <f t="shared" si="412"/>
        <v>1.6598575790102051E-3</v>
      </c>
      <c r="K4400">
        <f t="shared" si="412"/>
        <v>4.4977775303896128E-2</v>
      </c>
      <c r="L4400">
        <f t="shared" si="412"/>
        <v>6.7302138247882962E-2</v>
      </c>
      <c r="M4400">
        <f t="shared" si="412"/>
        <v>9.2772970131322602E-2</v>
      </c>
      <c r="N4400">
        <f t="shared" si="412"/>
        <v>0.10050378152592121</v>
      </c>
    </row>
    <row r="4401" spans="1:14">
      <c r="A4401">
        <v>2013</v>
      </c>
      <c r="B4401">
        <v>8</v>
      </c>
      <c r="C4401">
        <v>100</v>
      </c>
      <c r="D4401" t="s">
        <v>100</v>
      </c>
      <c r="E4401" t="s">
        <v>101</v>
      </c>
      <c r="F4401">
        <v>2008</v>
      </c>
      <c r="G4401">
        <f t="shared" si="409"/>
        <v>0.1</v>
      </c>
      <c r="H4401">
        <f t="shared" si="410"/>
        <v>80</v>
      </c>
      <c r="I4401">
        <f t="shared" si="412"/>
        <v>2.1847450052839298E-5</v>
      </c>
      <c r="J4401">
        <f t="shared" si="412"/>
        <v>1.6515374385013628E-3</v>
      </c>
      <c r="K4401">
        <f t="shared" si="412"/>
        <v>4.4752321376381035E-2</v>
      </c>
      <c r="L4401">
        <f t="shared" si="412"/>
        <v>6.6964782047056484E-2</v>
      </c>
      <c r="M4401">
        <f t="shared" si="412"/>
        <v>9.2307939783733695E-2</v>
      </c>
      <c r="N4401">
        <f t="shared" si="412"/>
        <v>0.1</v>
      </c>
    </row>
    <row r="4402" spans="1:14">
      <c r="A4402">
        <v>2013</v>
      </c>
      <c r="B4402">
        <v>9</v>
      </c>
      <c r="C4402">
        <v>1</v>
      </c>
      <c r="D4402" t="s">
        <v>550</v>
      </c>
      <c r="E4402" t="s">
        <v>551</v>
      </c>
      <c r="F4402">
        <v>2012</v>
      </c>
      <c r="G4402">
        <f t="shared" si="409"/>
        <v>1</v>
      </c>
      <c r="H4402">
        <f t="shared" si="410"/>
        <v>79</v>
      </c>
      <c r="I4402">
        <f t="shared" ref="I4402:N4417" si="413">$G4402*(I$1^$H4402)</f>
        <v>2.4274944503154772E-4</v>
      </c>
      <c r="J4402">
        <f t="shared" si="413"/>
        <v>1.7384604615803819E-2</v>
      </c>
      <c r="K4402">
        <f t="shared" si="413"/>
        <v>0.45204365026647508</v>
      </c>
      <c r="L4402">
        <f t="shared" si="413"/>
        <v>0.67301288489504008</v>
      </c>
      <c r="M4402">
        <f t="shared" si="413"/>
        <v>0.92400340123857527</v>
      </c>
      <c r="N4402">
        <f t="shared" si="413"/>
        <v>1</v>
      </c>
    </row>
    <row r="4403" spans="1:14">
      <c r="A4403">
        <v>2013</v>
      </c>
      <c r="B4403">
        <v>9</v>
      </c>
      <c r="C4403">
        <v>2</v>
      </c>
      <c r="D4403" t="s">
        <v>494</v>
      </c>
      <c r="E4403" t="s">
        <v>495</v>
      </c>
      <c r="F4403">
        <v>2012</v>
      </c>
      <c r="G4403">
        <f t="shared" si="409"/>
        <v>0.70710678118654746</v>
      </c>
      <c r="H4403">
        <f t="shared" si="410"/>
        <v>79</v>
      </c>
      <c r="I4403">
        <f t="shared" si="413"/>
        <v>1.7164977871107846E-4</v>
      </c>
      <c r="J4403">
        <f t="shared" si="413"/>
        <v>1.2292771812081833E-2</v>
      </c>
      <c r="K4403">
        <f t="shared" si="413"/>
        <v>0.31964313049574461</v>
      </c>
      <c r="L4403">
        <f t="shared" si="413"/>
        <v>0.47589197473520417</v>
      </c>
      <c r="M4403">
        <f t="shared" si="413"/>
        <v>0.65336907085523088</v>
      </c>
      <c r="N4403">
        <f t="shared" si="413"/>
        <v>0.70710678118654746</v>
      </c>
    </row>
    <row r="4404" spans="1:14">
      <c r="A4404">
        <v>2013</v>
      </c>
      <c r="B4404">
        <v>9</v>
      </c>
      <c r="C4404">
        <v>3</v>
      </c>
      <c r="D4404" t="s">
        <v>300</v>
      </c>
      <c r="E4404" t="s">
        <v>301</v>
      </c>
      <c r="F4404">
        <v>2010</v>
      </c>
      <c r="G4404">
        <f t="shared" si="409"/>
        <v>0.57735026918962584</v>
      </c>
      <c r="H4404">
        <f t="shared" si="410"/>
        <v>79</v>
      </c>
      <c r="I4404">
        <f t="shared" si="413"/>
        <v>1.4015145743459637E-4</v>
      </c>
      <c r="J4404">
        <f t="shared" si="413"/>
        <v>1.0037006154689547E-2</v>
      </c>
      <c r="K4404">
        <f t="shared" si="413"/>
        <v>0.26098752316681045</v>
      </c>
      <c r="L4404">
        <f t="shared" si="413"/>
        <v>0.38856417026223805</v>
      </c>
      <c r="M4404">
        <f t="shared" si="413"/>
        <v>0.53347361243722125</v>
      </c>
      <c r="N4404">
        <f t="shared" si="413"/>
        <v>0.57735026918962584</v>
      </c>
    </row>
    <row r="4405" spans="1:14">
      <c r="A4405">
        <v>2013</v>
      </c>
      <c r="B4405">
        <v>9</v>
      </c>
      <c r="C4405">
        <v>4</v>
      </c>
      <c r="D4405" t="s">
        <v>386</v>
      </c>
      <c r="E4405" t="s">
        <v>387</v>
      </c>
      <c r="F4405">
        <v>2011</v>
      </c>
      <c r="G4405">
        <f t="shared" si="409"/>
        <v>0.5</v>
      </c>
      <c r="H4405">
        <f t="shared" si="410"/>
        <v>79</v>
      </c>
      <c r="I4405">
        <f t="shared" si="413"/>
        <v>1.2137472251577386E-4</v>
      </c>
      <c r="J4405">
        <f t="shared" si="413"/>
        <v>8.6923023079019095E-3</v>
      </c>
      <c r="K4405">
        <f t="shared" si="413"/>
        <v>0.22602182513323754</v>
      </c>
      <c r="L4405">
        <f t="shared" si="413"/>
        <v>0.33650644244752004</v>
      </c>
      <c r="M4405">
        <f t="shared" si="413"/>
        <v>0.46200170061928764</v>
      </c>
      <c r="N4405">
        <f t="shared" si="413"/>
        <v>0.5</v>
      </c>
    </row>
    <row r="4406" spans="1:14">
      <c r="A4406">
        <v>2013</v>
      </c>
      <c r="B4406">
        <v>9</v>
      </c>
      <c r="C4406">
        <v>5</v>
      </c>
      <c r="D4406" t="s">
        <v>640</v>
      </c>
      <c r="E4406" t="s">
        <v>641</v>
      </c>
      <c r="F4406">
        <v>2013</v>
      </c>
      <c r="G4406">
        <f t="shared" si="409"/>
        <v>0.44721359549995793</v>
      </c>
      <c r="H4406">
        <f t="shared" si="410"/>
        <v>79</v>
      </c>
      <c r="I4406">
        <f t="shared" si="413"/>
        <v>1.0856085211817785E-4</v>
      </c>
      <c r="J4406">
        <f t="shared" si="413"/>
        <v>7.7746315365787907E-3</v>
      </c>
      <c r="K4406">
        <f t="shared" si="413"/>
        <v>0.20216006615859583</v>
      </c>
      <c r="L4406">
        <f t="shared" si="413"/>
        <v>0.30098051207171017</v>
      </c>
      <c r="M4406">
        <f t="shared" si="413"/>
        <v>0.41322688332209351</v>
      </c>
      <c r="N4406">
        <f t="shared" si="413"/>
        <v>0.44721359549995793</v>
      </c>
    </row>
    <row r="4407" spans="1:14">
      <c r="A4407">
        <v>2013</v>
      </c>
      <c r="B4407">
        <v>9</v>
      </c>
      <c r="C4407">
        <v>6</v>
      </c>
      <c r="D4407" t="s">
        <v>6</v>
      </c>
      <c r="E4407" t="s">
        <v>7</v>
      </c>
      <c r="F4407">
        <v>2008</v>
      </c>
      <c r="G4407">
        <f t="shared" si="409"/>
        <v>0.40824829046386307</v>
      </c>
      <c r="H4407">
        <f t="shared" si="410"/>
        <v>79</v>
      </c>
      <c r="I4407">
        <f t="shared" si="413"/>
        <v>9.9102045945180861E-5</v>
      </c>
      <c r="J4407">
        <f t="shared" si="413"/>
        <v>7.097235114792092E-3</v>
      </c>
      <c r="K4407">
        <f t="shared" si="413"/>
        <v>0.18454604743633285</v>
      </c>
      <c r="L4407">
        <f t="shared" si="413"/>
        <v>0.27475635971855278</v>
      </c>
      <c r="M4407">
        <f t="shared" si="413"/>
        <v>0.37722280893844329</v>
      </c>
      <c r="N4407">
        <f t="shared" si="413"/>
        <v>0.40824829046386307</v>
      </c>
    </row>
    <row r="4408" spans="1:14">
      <c r="A4408">
        <v>2013</v>
      </c>
      <c r="B4408">
        <v>9</v>
      </c>
      <c r="C4408">
        <v>7</v>
      </c>
      <c r="D4408" t="s">
        <v>548</v>
      </c>
      <c r="E4408" t="s">
        <v>549</v>
      </c>
      <c r="F4408">
        <v>2010</v>
      </c>
      <c r="G4408">
        <f t="shared" si="409"/>
        <v>0.3779644730092272</v>
      </c>
      <c r="H4408">
        <f t="shared" si="410"/>
        <v>79</v>
      </c>
      <c r="I4408">
        <f t="shared" si="413"/>
        <v>9.17506660646313E-5</v>
      </c>
      <c r="J4408">
        <f t="shared" si="413"/>
        <v>6.5707629220860689E-3</v>
      </c>
      <c r="K4408">
        <f t="shared" si="413"/>
        <v>0.17085644005013567</v>
      </c>
      <c r="L4408">
        <f t="shared" si="413"/>
        <v>0.25437496036777352</v>
      </c>
      <c r="M4408">
        <f t="shared" si="413"/>
        <v>0.34924045860787162</v>
      </c>
      <c r="N4408">
        <f t="shared" si="413"/>
        <v>0.3779644730092272</v>
      </c>
    </row>
    <row r="4409" spans="1:14">
      <c r="A4409">
        <v>2013</v>
      </c>
      <c r="B4409">
        <v>9</v>
      </c>
      <c r="C4409">
        <v>8</v>
      </c>
      <c r="D4409" t="s">
        <v>532</v>
      </c>
      <c r="E4409" t="s">
        <v>533</v>
      </c>
      <c r="F4409">
        <v>2012</v>
      </c>
      <c r="G4409">
        <f t="shared" si="409"/>
        <v>0.35355339059327373</v>
      </c>
      <c r="H4409">
        <f t="shared" si="410"/>
        <v>79</v>
      </c>
      <c r="I4409">
        <f t="shared" si="413"/>
        <v>8.5824889355539229E-5</v>
      </c>
      <c r="J4409">
        <f t="shared" si="413"/>
        <v>6.1463859060409166E-3</v>
      </c>
      <c r="K4409">
        <f t="shared" si="413"/>
        <v>0.1598215652478723</v>
      </c>
      <c r="L4409">
        <f t="shared" si="413"/>
        <v>0.23794598736760209</v>
      </c>
      <c r="M4409">
        <f t="shared" si="413"/>
        <v>0.32668453542761544</v>
      </c>
      <c r="N4409">
        <f t="shared" si="413"/>
        <v>0.35355339059327373</v>
      </c>
    </row>
    <row r="4410" spans="1:14">
      <c r="A4410">
        <v>2013</v>
      </c>
      <c r="B4410">
        <v>9</v>
      </c>
      <c r="C4410">
        <v>9</v>
      </c>
      <c r="D4410" t="s">
        <v>10</v>
      </c>
      <c r="E4410" t="s">
        <v>11</v>
      </c>
      <c r="F4410">
        <v>2008</v>
      </c>
      <c r="G4410">
        <f t="shared" si="409"/>
        <v>0.33333333333333331</v>
      </c>
      <c r="H4410">
        <f t="shared" si="410"/>
        <v>79</v>
      </c>
      <c r="I4410">
        <f t="shared" si="413"/>
        <v>8.0916481677182565E-5</v>
      </c>
      <c r="J4410">
        <f t="shared" si="413"/>
        <v>5.7948682052679397E-3</v>
      </c>
      <c r="K4410">
        <f t="shared" si="413"/>
        <v>0.15068121675549168</v>
      </c>
      <c r="L4410">
        <f t="shared" si="413"/>
        <v>0.22433762829834669</v>
      </c>
      <c r="M4410">
        <f t="shared" si="413"/>
        <v>0.30800113374619176</v>
      </c>
      <c r="N4410">
        <f t="shared" si="413"/>
        <v>0.33333333333333331</v>
      </c>
    </row>
    <row r="4411" spans="1:14">
      <c r="A4411">
        <v>2013</v>
      </c>
      <c r="B4411">
        <v>9</v>
      </c>
      <c r="C4411">
        <v>10</v>
      </c>
      <c r="D4411" t="s">
        <v>16</v>
      </c>
      <c r="E4411" t="s">
        <v>17</v>
      </c>
      <c r="F4411">
        <v>2000</v>
      </c>
      <c r="G4411">
        <f t="shared" si="409"/>
        <v>0.31622776601683794</v>
      </c>
      <c r="H4411">
        <f t="shared" si="410"/>
        <v>79</v>
      </c>
      <c r="I4411">
        <f t="shared" si="413"/>
        <v>7.6764114704153537E-5</v>
      </c>
      <c r="J4411">
        <f t="shared" si="413"/>
        <v>5.4974946807416509E-3</v>
      </c>
      <c r="K4411">
        <f t="shared" si="413"/>
        <v>0.14294875366586421</v>
      </c>
      <c r="L4411">
        <f t="shared" si="413"/>
        <v>0.21282536109090583</v>
      </c>
      <c r="M4411">
        <f t="shared" si="413"/>
        <v>0.29219553136563459</v>
      </c>
      <c r="N4411">
        <f t="shared" si="413"/>
        <v>0.31622776601683794</v>
      </c>
    </row>
    <row r="4412" spans="1:14">
      <c r="A4412">
        <v>2013</v>
      </c>
      <c r="B4412">
        <v>9</v>
      </c>
      <c r="C4412">
        <v>11</v>
      </c>
      <c r="D4412" t="s">
        <v>8</v>
      </c>
      <c r="E4412" t="s">
        <v>9</v>
      </c>
      <c r="F4412">
        <v>2007</v>
      </c>
      <c r="G4412">
        <f t="shared" si="409"/>
        <v>0.30151134457776363</v>
      </c>
      <c r="H4412">
        <f t="shared" si="410"/>
        <v>79</v>
      </c>
      <c r="I4412">
        <f t="shared" si="413"/>
        <v>7.3191711566967876E-5</v>
      </c>
      <c r="J4412">
        <f t="shared" si="413"/>
        <v>5.2416555126638051E-3</v>
      </c>
      <c r="K4412">
        <f t="shared" si="413"/>
        <v>0.13629628879968525</v>
      </c>
      <c r="L4412">
        <f t="shared" si="413"/>
        <v>0.2029210198428632</v>
      </c>
      <c r="M4412">
        <f t="shared" si="413"/>
        <v>0.27859750790186966</v>
      </c>
      <c r="N4412">
        <f t="shared" si="413"/>
        <v>0.30151134457776363</v>
      </c>
    </row>
    <row r="4413" spans="1:14">
      <c r="A4413">
        <v>2013</v>
      </c>
      <c r="B4413">
        <v>9</v>
      </c>
      <c r="C4413">
        <v>12</v>
      </c>
      <c r="D4413" t="s">
        <v>374</v>
      </c>
      <c r="E4413" t="s">
        <v>375</v>
      </c>
      <c r="F4413">
        <v>2011</v>
      </c>
      <c r="G4413">
        <f t="shared" si="409"/>
        <v>0.28867513459481292</v>
      </c>
      <c r="H4413">
        <f t="shared" si="410"/>
        <v>79</v>
      </c>
      <c r="I4413">
        <f t="shared" si="413"/>
        <v>7.0075728717298183E-5</v>
      </c>
      <c r="J4413">
        <f t="shared" si="413"/>
        <v>5.0185030773447735E-3</v>
      </c>
      <c r="K4413">
        <f t="shared" si="413"/>
        <v>0.13049376158340523</v>
      </c>
      <c r="L4413">
        <f t="shared" si="413"/>
        <v>0.19428208513111903</v>
      </c>
      <c r="M4413">
        <f t="shared" si="413"/>
        <v>0.26673680621861062</v>
      </c>
      <c r="N4413">
        <f t="shared" si="413"/>
        <v>0.28867513459481292</v>
      </c>
    </row>
    <row r="4414" spans="1:14">
      <c r="A4414">
        <v>2013</v>
      </c>
      <c r="B4414">
        <v>9</v>
      </c>
      <c r="C4414">
        <v>13</v>
      </c>
      <c r="D4414" t="s">
        <v>14</v>
      </c>
      <c r="E4414" t="s">
        <v>15</v>
      </c>
      <c r="F4414">
        <v>2007</v>
      </c>
      <c r="G4414">
        <f t="shared" si="409"/>
        <v>0.27735009811261457</v>
      </c>
      <c r="H4414">
        <f t="shared" si="410"/>
        <v>79</v>
      </c>
      <c r="I4414">
        <f t="shared" si="413"/>
        <v>6.7326582396282498E-5</v>
      </c>
      <c r="J4414">
        <f t="shared" si="413"/>
        <v>4.8216217958422011E-3</v>
      </c>
      <c r="K4414">
        <f t="shared" si="413"/>
        <v>0.12537435075259129</v>
      </c>
      <c r="L4414">
        <f t="shared" si="413"/>
        <v>0.18666018965669315</v>
      </c>
      <c r="M4414">
        <f t="shared" si="413"/>
        <v>0.2562724339899084</v>
      </c>
      <c r="N4414">
        <f t="shared" si="413"/>
        <v>0.27735009811261457</v>
      </c>
    </row>
    <row r="4415" spans="1:14">
      <c r="A4415">
        <v>2013</v>
      </c>
      <c r="B4415">
        <v>9</v>
      </c>
      <c r="C4415">
        <v>14</v>
      </c>
      <c r="D4415" t="s">
        <v>554</v>
      </c>
      <c r="E4415" t="s">
        <v>555</v>
      </c>
      <c r="F4415">
        <v>2012</v>
      </c>
      <c r="G4415">
        <f t="shared" si="409"/>
        <v>0.2672612419124244</v>
      </c>
      <c r="H4415">
        <f t="shared" si="410"/>
        <v>79</v>
      </c>
      <c r="I4415">
        <f t="shared" si="413"/>
        <v>6.4877518152683245E-5</v>
      </c>
      <c r="J4415">
        <f t="shared" si="413"/>
        <v>4.6462310197761944E-3</v>
      </c>
      <c r="K4415">
        <f t="shared" si="413"/>
        <v>0.12081374736884376</v>
      </c>
      <c r="L4415">
        <f t="shared" si="413"/>
        <v>0.17987025944011195</v>
      </c>
      <c r="M4415">
        <f t="shared" si="413"/>
        <v>0.2469502965463258</v>
      </c>
      <c r="N4415">
        <f t="shared" si="413"/>
        <v>0.2672612419124244</v>
      </c>
    </row>
    <row r="4416" spans="1:14">
      <c r="A4416">
        <v>2013</v>
      </c>
      <c r="B4416">
        <v>9</v>
      </c>
      <c r="C4416">
        <v>15</v>
      </c>
      <c r="D4416" t="s">
        <v>632</v>
      </c>
      <c r="E4416" t="s">
        <v>633</v>
      </c>
      <c r="F4416">
        <v>2012</v>
      </c>
      <c r="G4416">
        <f t="shared" si="409"/>
        <v>0.2581988897471611</v>
      </c>
      <c r="H4416">
        <f t="shared" si="410"/>
        <v>79</v>
      </c>
      <c r="I4416">
        <f t="shared" si="413"/>
        <v>6.2677637193885136E-5</v>
      </c>
      <c r="J4416">
        <f t="shared" si="413"/>
        <v>4.4886856104939185E-3</v>
      </c>
      <c r="K4416">
        <f t="shared" si="413"/>
        <v>0.11671716861605785</v>
      </c>
      <c r="L4416">
        <f t="shared" si="413"/>
        <v>0.17377117966543326</v>
      </c>
      <c r="M4416">
        <f t="shared" si="413"/>
        <v>0.23857665232240075</v>
      </c>
      <c r="N4416">
        <f t="shared" si="413"/>
        <v>0.2581988897471611</v>
      </c>
    </row>
    <row r="4417" spans="1:14">
      <c r="A4417">
        <v>2013</v>
      </c>
      <c r="B4417">
        <v>9</v>
      </c>
      <c r="C4417">
        <v>16</v>
      </c>
      <c r="D4417" t="s">
        <v>638</v>
      </c>
      <c r="E4417" t="s">
        <v>639</v>
      </c>
      <c r="F4417">
        <v>2013</v>
      </c>
      <c r="G4417">
        <f t="shared" si="409"/>
        <v>0.25</v>
      </c>
      <c r="H4417">
        <f t="shared" si="410"/>
        <v>79</v>
      </c>
      <c r="I4417">
        <f t="shared" si="413"/>
        <v>6.0687361257886931E-5</v>
      </c>
      <c r="J4417">
        <f t="shared" si="413"/>
        <v>4.3461511539509548E-3</v>
      </c>
      <c r="K4417">
        <f t="shared" si="413"/>
        <v>0.11301091256661877</v>
      </c>
      <c r="L4417">
        <f t="shared" si="413"/>
        <v>0.16825322122376002</v>
      </c>
      <c r="M4417">
        <f t="shared" si="413"/>
        <v>0.23100085030964382</v>
      </c>
      <c r="N4417">
        <f t="shared" si="413"/>
        <v>0.25</v>
      </c>
    </row>
    <row r="4418" spans="1:14">
      <c r="A4418">
        <v>2013</v>
      </c>
      <c r="B4418">
        <v>9</v>
      </c>
      <c r="C4418">
        <v>17</v>
      </c>
      <c r="D4418" t="s">
        <v>630</v>
      </c>
      <c r="E4418" t="s">
        <v>631</v>
      </c>
      <c r="F4418">
        <v>2013</v>
      </c>
      <c r="G4418">
        <f t="shared" si="409"/>
        <v>0.24253562503633297</v>
      </c>
      <c r="H4418">
        <f t="shared" si="410"/>
        <v>79</v>
      </c>
      <c r="I4418">
        <f t="shared" ref="I4418:N4433" si="414">$G4418*(I$1^$H4418)</f>
        <v>5.8875388377949377E-5</v>
      </c>
      <c r="J4418">
        <f t="shared" si="414"/>
        <v>4.2163859465034984E-3</v>
      </c>
      <c r="K4418">
        <f t="shared" si="414"/>
        <v>0.10963668926108504</v>
      </c>
      <c r="L4418">
        <f t="shared" si="414"/>
        <v>0.16322960069552417</v>
      </c>
      <c r="M4418">
        <f t="shared" si="414"/>
        <v>0.22410374245509543</v>
      </c>
      <c r="N4418">
        <f t="shared" si="414"/>
        <v>0.24253562503633297</v>
      </c>
    </row>
    <row r="4419" spans="1:14">
      <c r="A4419">
        <v>2013</v>
      </c>
      <c r="B4419">
        <v>9</v>
      </c>
      <c r="C4419">
        <v>18</v>
      </c>
      <c r="D4419" t="s">
        <v>310</v>
      </c>
      <c r="E4419" t="s">
        <v>311</v>
      </c>
      <c r="F4419">
        <v>2009</v>
      </c>
      <c r="G4419">
        <f t="shared" ref="G4419:G4482" si="415">1/SQRT(C4419)</f>
        <v>0.23570226039551587</v>
      </c>
      <c r="H4419">
        <f t="shared" ref="H4419:H4482" si="416">(2020*12+4)-(A4419*12+B4419)</f>
        <v>79</v>
      </c>
      <c r="I4419">
        <f t="shared" si="414"/>
        <v>5.7216592903692826E-5</v>
      </c>
      <c r="J4419">
        <f t="shared" si="414"/>
        <v>4.0975906040272786E-3</v>
      </c>
      <c r="K4419">
        <f t="shared" si="414"/>
        <v>0.10654771016524822</v>
      </c>
      <c r="L4419">
        <f t="shared" si="414"/>
        <v>0.15863065824506808</v>
      </c>
      <c r="M4419">
        <f t="shared" si="414"/>
        <v>0.217789690285077</v>
      </c>
      <c r="N4419">
        <f t="shared" si="414"/>
        <v>0.23570226039551587</v>
      </c>
    </row>
    <row r="4420" spans="1:14">
      <c r="A4420">
        <v>2013</v>
      </c>
      <c r="B4420">
        <v>9</v>
      </c>
      <c r="C4420">
        <v>19</v>
      </c>
      <c r="D4420" t="s">
        <v>560</v>
      </c>
      <c r="E4420" t="s">
        <v>561</v>
      </c>
      <c r="F4420">
        <v>2012</v>
      </c>
      <c r="G4420">
        <f t="shared" si="415"/>
        <v>0.22941573387056174</v>
      </c>
      <c r="H4420">
        <f t="shared" si="416"/>
        <v>79</v>
      </c>
      <c r="I4420">
        <f t="shared" si="414"/>
        <v>5.5690542078584112E-5</v>
      </c>
      <c r="J4420">
        <f t="shared" si="414"/>
        <v>3.9883018259841887E-3</v>
      </c>
      <c r="K4420">
        <f t="shared" si="414"/>
        <v>0.10370592576741093</v>
      </c>
      <c r="L4420">
        <f t="shared" si="414"/>
        <v>0.15439974489253952</v>
      </c>
      <c r="M4420">
        <f t="shared" si="414"/>
        <v>0.21198091839404287</v>
      </c>
      <c r="N4420">
        <f t="shared" si="414"/>
        <v>0.22941573387056174</v>
      </c>
    </row>
    <row r="4421" spans="1:14">
      <c r="A4421">
        <v>2013</v>
      </c>
      <c r="B4421">
        <v>9</v>
      </c>
      <c r="C4421">
        <v>20</v>
      </c>
      <c r="D4421" t="s">
        <v>18</v>
      </c>
      <c r="E4421" t="s">
        <v>19</v>
      </c>
      <c r="F4421">
        <v>1995</v>
      </c>
      <c r="G4421">
        <f t="shared" si="415"/>
        <v>0.22360679774997896</v>
      </c>
      <c r="H4421">
        <f t="shared" si="416"/>
        <v>79</v>
      </c>
      <c r="I4421">
        <f t="shared" si="414"/>
        <v>5.4280426059088924E-5</v>
      </c>
      <c r="J4421">
        <f t="shared" si="414"/>
        <v>3.8873157682893953E-3</v>
      </c>
      <c r="K4421">
        <f t="shared" si="414"/>
        <v>0.10108003307929792</v>
      </c>
      <c r="L4421">
        <f t="shared" si="414"/>
        <v>0.15049025603585509</v>
      </c>
      <c r="M4421">
        <f t="shared" si="414"/>
        <v>0.20661344166104675</v>
      </c>
      <c r="N4421">
        <f t="shared" si="414"/>
        <v>0.22360679774997896</v>
      </c>
    </row>
    <row r="4422" spans="1:14">
      <c r="A4422">
        <v>2013</v>
      </c>
      <c r="B4422">
        <v>9</v>
      </c>
      <c r="C4422">
        <v>21</v>
      </c>
      <c r="D4422" t="s">
        <v>12</v>
      </c>
      <c r="E4422" t="s">
        <v>13</v>
      </c>
      <c r="F4422">
        <v>2009</v>
      </c>
      <c r="G4422">
        <f t="shared" si="415"/>
        <v>0.21821789023599239</v>
      </c>
      <c r="H4422">
        <f t="shared" si="416"/>
        <v>79</v>
      </c>
      <c r="I4422">
        <f t="shared" si="414"/>
        <v>5.2972271750742352E-5</v>
      </c>
      <c r="J4422">
        <f t="shared" si="414"/>
        <v>3.7936317418476046E-3</v>
      </c>
      <c r="K4422">
        <f t="shared" si="414"/>
        <v>9.864401165572699E-2</v>
      </c>
      <c r="L4422">
        <f t="shared" si="414"/>
        <v>0.14686345184343444</v>
      </c>
      <c r="M4422">
        <f t="shared" si="414"/>
        <v>0.20163407278916307</v>
      </c>
      <c r="N4422">
        <f t="shared" si="414"/>
        <v>0.21821789023599239</v>
      </c>
    </row>
    <row r="4423" spans="1:14">
      <c r="A4423">
        <v>2013</v>
      </c>
      <c r="B4423">
        <v>9</v>
      </c>
      <c r="C4423">
        <v>22</v>
      </c>
      <c r="D4423" t="s">
        <v>28</v>
      </c>
      <c r="E4423" t="s">
        <v>29</v>
      </c>
      <c r="F4423">
        <v>2004</v>
      </c>
      <c r="G4423">
        <f t="shared" si="415"/>
        <v>0.21320071635561041</v>
      </c>
      <c r="H4423">
        <f t="shared" si="416"/>
        <v>79</v>
      </c>
      <c r="I4423">
        <f t="shared" si="414"/>
        <v>5.1754355575652845E-5</v>
      </c>
      <c r="J4423">
        <f t="shared" si="414"/>
        <v>3.7064101576484254E-3</v>
      </c>
      <c r="K4423">
        <f t="shared" si="414"/>
        <v>9.6376030060817505E-2</v>
      </c>
      <c r="L4423">
        <f t="shared" si="414"/>
        <v>0.14348682917617853</v>
      </c>
      <c r="M4423">
        <f t="shared" si="414"/>
        <v>0.19699818705908476</v>
      </c>
      <c r="N4423">
        <f t="shared" si="414"/>
        <v>0.21320071635561041</v>
      </c>
    </row>
    <row r="4424" spans="1:14">
      <c r="A4424">
        <v>2013</v>
      </c>
      <c r="B4424">
        <v>9</v>
      </c>
      <c r="C4424">
        <v>23</v>
      </c>
      <c r="D4424" t="s">
        <v>22</v>
      </c>
      <c r="E4424" t="s">
        <v>23</v>
      </c>
      <c r="F4424">
        <v>2008</v>
      </c>
      <c r="G4424">
        <f t="shared" si="415"/>
        <v>0.20851441405707477</v>
      </c>
      <c r="H4424">
        <f t="shared" si="416"/>
        <v>79</v>
      </c>
      <c r="I4424">
        <f t="shared" si="414"/>
        <v>5.0616758293433251E-5</v>
      </c>
      <c r="J4424">
        <f t="shared" si="414"/>
        <v>3.6249406450782509E-3</v>
      </c>
      <c r="K4424">
        <f t="shared" si="414"/>
        <v>9.4257616863535287E-2</v>
      </c>
      <c r="L4424">
        <f t="shared" si="414"/>
        <v>0.14033288734675078</v>
      </c>
      <c r="M4424">
        <f t="shared" si="414"/>
        <v>0.19266802779600567</v>
      </c>
      <c r="N4424">
        <f t="shared" si="414"/>
        <v>0.20851441405707477</v>
      </c>
    </row>
    <row r="4425" spans="1:14">
      <c r="A4425">
        <v>2013</v>
      </c>
      <c r="B4425">
        <v>9</v>
      </c>
      <c r="C4425">
        <v>24</v>
      </c>
      <c r="D4425" t="s">
        <v>536</v>
      </c>
      <c r="E4425" t="s">
        <v>537</v>
      </c>
      <c r="F4425">
        <v>2012</v>
      </c>
      <c r="G4425">
        <f t="shared" si="415"/>
        <v>0.20412414523193154</v>
      </c>
      <c r="H4425">
        <f t="shared" si="416"/>
        <v>79</v>
      </c>
      <c r="I4425">
        <f t="shared" si="414"/>
        <v>4.9551022972590431E-5</v>
      </c>
      <c r="J4425">
        <f t="shared" si="414"/>
        <v>3.548617557396046E-3</v>
      </c>
      <c r="K4425">
        <f t="shared" si="414"/>
        <v>9.2273023718166425E-2</v>
      </c>
      <c r="L4425">
        <f t="shared" si="414"/>
        <v>0.13737817985927639</v>
      </c>
      <c r="M4425">
        <f t="shared" si="414"/>
        <v>0.18861140446922164</v>
      </c>
      <c r="N4425">
        <f t="shared" si="414"/>
        <v>0.20412414523193154</v>
      </c>
    </row>
    <row r="4426" spans="1:14">
      <c r="A4426">
        <v>2013</v>
      </c>
      <c r="B4426">
        <v>9</v>
      </c>
      <c r="C4426">
        <v>25</v>
      </c>
      <c r="D4426" t="s">
        <v>20</v>
      </c>
      <c r="E4426" t="s">
        <v>21</v>
      </c>
      <c r="F4426">
        <v>2004</v>
      </c>
      <c r="G4426">
        <f t="shared" si="415"/>
        <v>0.2</v>
      </c>
      <c r="H4426">
        <f t="shared" si="416"/>
        <v>79</v>
      </c>
      <c r="I4426">
        <f t="shared" si="414"/>
        <v>4.8549889006309546E-5</v>
      </c>
      <c r="J4426">
        <f t="shared" si="414"/>
        <v>3.4769209231607641E-3</v>
      </c>
      <c r="K4426">
        <f t="shared" si="414"/>
        <v>9.0408730053295028E-2</v>
      </c>
      <c r="L4426">
        <f t="shared" si="414"/>
        <v>0.13460257697900802</v>
      </c>
      <c r="M4426">
        <f t="shared" si="414"/>
        <v>0.18480068024771507</v>
      </c>
      <c r="N4426">
        <f t="shared" si="414"/>
        <v>0.2</v>
      </c>
    </row>
    <row r="4427" spans="1:14">
      <c r="A4427">
        <v>2013</v>
      </c>
      <c r="B4427">
        <v>9</v>
      </c>
      <c r="C4427">
        <v>26</v>
      </c>
      <c r="D4427" t="s">
        <v>616</v>
      </c>
      <c r="E4427" t="s">
        <v>617</v>
      </c>
      <c r="F4427">
        <v>2013</v>
      </c>
      <c r="G4427">
        <f t="shared" si="415"/>
        <v>0.19611613513818404</v>
      </c>
      <c r="H4427">
        <f t="shared" si="416"/>
        <v>79</v>
      </c>
      <c r="I4427">
        <f t="shared" si="414"/>
        <v>4.7607082966526194E-5</v>
      </c>
      <c r="J4427">
        <f t="shared" si="414"/>
        <v>3.4094014681568799E-3</v>
      </c>
      <c r="K4427">
        <f t="shared" si="414"/>
        <v>8.8653053604018039E-2</v>
      </c>
      <c r="L4427">
        <f t="shared" si="414"/>
        <v>0.13198868588381479</v>
      </c>
      <c r="M4427">
        <f t="shared" si="414"/>
        <v>0.18121197590544613</v>
      </c>
      <c r="N4427">
        <f t="shared" si="414"/>
        <v>0.19611613513818404</v>
      </c>
    </row>
    <row r="4428" spans="1:14">
      <c r="A4428">
        <v>2013</v>
      </c>
      <c r="B4428">
        <v>9</v>
      </c>
      <c r="C4428">
        <v>27</v>
      </c>
      <c r="D4428" t="s">
        <v>570</v>
      </c>
      <c r="E4428" t="s">
        <v>571</v>
      </c>
      <c r="F4428">
        <v>2012</v>
      </c>
      <c r="G4428">
        <f t="shared" si="415"/>
        <v>0.19245008972987526</v>
      </c>
      <c r="H4428">
        <f t="shared" si="416"/>
        <v>79</v>
      </c>
      <c r="I4428">
        <f t="shared" si="414"/>
        <v>4.6717152478198782E-5</v>
      </c>
      <c r="J4428">
        <f t="shared" si="414"/>
        <v>3.3456687182298489E-3</v>
      </c>
      <c r="K4428">
        <f t="shared" si="414"/>
        <v>8.6995841055603484E-2</v>
      </c>
      <c r="L4428">
        <f t="shared" si="414"/>
        <v>0.12952139008741267</v>
      </c>
      <c r="M4428">
        <f t="shared" si="414"/>
        <v>0.17782453747907376</v>
      </c>
      <c r="N4428">
        <f t="shared" si="414"/>
        <v>0.19245008972987526</v>
      </c>
    </row>
    <row r="4429" spans="1:14">
      <c r="A4429">
        <v>2013</v>
      </c>
      <c r="B4429">
        <v>9</v>
      </c>
      <c r="C4429">
        <v>28</v>
      </c>
      <c r="D4429" t="s">
        <v>36</v>
      </c>
      <c r="E4429" t="s">
        <v>37</v>
      </c>
      <c r="F4429">
        <v>2008</v>
      </c>
      <c r="G4429">
        <f t="shared" si="415"/>
        <v>0.1889822365046136</v>
      </c>
      <c r="H4429">
        <f t="shared" si="416"/>
        <v>79</v>
      </c>
      <c r="I4429">
        <f t="shared" si="414"/>
        <v>4.587533303231565E-5</v>
      </c>
      <c r="J4429">
        <f t="shared" si="414"/>
        <v>3.2853814610430345E-3</v>
      </c>
      <c r="K4429">
        <f t="shared" si="414"/>
        <v>8.5428220025067836E-2</v>
      </c>
      <c r="L4429">
        <f t="shared" si="414"/>
        <v>0.12718748018388676</v>
      </c>
      <c r="M4429">
        <f t="shared" si="414"/>
        <v>0.17462022930393581</v>
      </c>
      <c r="N4429">
        <f t="shared" si="414"/>
        <v>0.1889822365046136</v>
      </c>
    </row>
    <row r="4430" spans="1:14">
      <c r="A4430">
        <v>2013</v>
      </c>
      <c r="B4430">
        <v>9</v>
      </c>
      <c r="C4430">
        <v>29</v>
      </c>
      <c r="D4430" t="s">
        <v>634</v>
      </c>
      <c r="E4430" t="s">
        <v>635</v>
      </c>
      <c r="F4430">
        <v>2013</v>
      </c>
      <c r="G4430">
        <f t="shared" si="415"/>
        <v>0.18569533817705186</v>
      </c>
      <c r="H4430">
        <f t="shared" si="416"/>
        <v>79</v>
      </c>
      <c r="I4430">
        <f t="shared" si="414"/>
        <v>4.5077440287424916E-5</v>
      </c>
      <c r="J4430">
        <f t="shared" si="414"/>
        <v>3.2282400332060267E-3</v>
      </c>
      <c r="K4430">
        <f t="shared" si="414"/>
        <v>8.3942398507022051E-2</v>
      </c>
      <c r="L4430">
        <f t="shared" si="414"/>
        <v>0.12497535525809775</v>
      </c>
      <c r="M4430">
        <f t="shared" si="414"/>
        <v>0.17158312406974338</v>
      </c>
      <c r="N4430">
        <f t="shared" si="414"/>
        <v>0.18569533817705186</v>
      </c>
    </row>
    <row r="4431" spans="1:14">
      <c r="A4431">
        <v>2013</v>
      </c>
      <c r="B4431">
        <v>9</v>
      </c>
      <c r="C4431">
        <v>30</v>
      </c>
      <c r="D4431" t="s">
        <v>544</v>
      </c>
      <c r="E4431" t="s">
        <v>545</v>
      </c>
      <c r="F4431">
        <v>2011</v>
      </c>
      <c r="G4431">
        <f t="shared" si="415"/>
        <v>0.18257418583505536</v>
      </c>
      <c r="H4431">
        <f t="shared" si="416"/>
        <v>79</v>
      </c>
      <c r="I4431">
        <f t="shared" si="414"/>
        <v>4.4319782288546347E-5</v>
      </c>
      <c r="J4431">
        <f t="shared" si="414"/>
        <v>3.1739800337947277E-3</v>
      </c>
      <c r="K4431">
        <f t="shared" si="414"/>
        <v>8.2531501409308192E-2</v>
      </c>
      <c r="L4431">
        <f t="shared" si="414"/>
        <v>0.12287477951621377</v>
      </c>
      <c r="M4431">
        <f t="shared" si="414"/>
        <v>0.16869916868995485</v>
      </c>
      <c r="N4431">
        <f t="shared" si="414"/>
        <v>0.18257418583505536</v>
      </c>
    </row>
    <row r="4432" spans="1:14">
      <c r="A4432">
        <v>2013</v>
      </c>
      <c r="B4432">
        <v>9</v>
      </c>
      <c r="C4432">
        <v>31</v>
      </c>
      <c r="D4432" t="s">
        <v>558</v>
      </c>
      <c r="E4432" t="s">
        <v>559</v>
      </c>
      <c r="F4432">
        <v>2012</v>
      </c>
      <c r="G4432">
        <f t="shared" si="415"/>
        <v>0.17960530202677491</v>
      </c>
      <c r="H4432">
        <f t="shared" si="416"/>
        <v>79</v>
      </c>
      <c r="I4432">
        <f t="shared" si="414"/>
        <v>4.3599087391723124E-5</v>
      </c>
      <c r="J4432">
        <f t="shared" si="414"/>
        <v>3.1223671626375103E-3</v>
      </c>
      <c r="K4432">
        <f t="shared" si="414"/>
        <v>8.1189436335396062E-2</v>
      </c>
      <c r="L4432">
        <f t="shared" si="414"/>
        <v>0.12087668245948477</v>
      </c>
      <c r="M4432">
        <f t="shared" si="414"/>
        <v>0.1659559099532216</v>
      </c>
      <c r="N4432">
        <f t="shared" si="414"/>
        <v>0.17960530202677491</v>
      </c>
    </row>
    <row r="4433" spans="1:14">
      <c r="A4433">
        <v>2013</v>
      </c>
      <c r="B4433">
        <v>9</v>
      </c>
      <c r="C4433">
        <v>32</v>
      </c>
      <c r="D4433" t="s">
        <v>524</v>
      </c>
      <c r="E4433" t="s">
        <v>525</v>
      </c>
      <c r="F4433">
        <v>2012</v>
      </c>
      <c r="G4433">
        <f t="shared" si="415"/>
        <v>0.17677669529663687</v>
      </c>
      <c r="H4433">
        <f t="shared" si="416"/>
        <v>79</v>
      </c>
      <c r="I4433">
        <f t="shared" si="414"/>
        <v>4.2912444677769614E-5</v>
      </c>
      <c r="J4433">
        <f t="shared" si="414"/>
        <v>3.0731929530204583E-3</v>
      </c>
      <c r="K4433">
        <f t="shared" si="414"/>
        <v>7.9910782623936152E-2</v>
      </c>
      <c r="L4433">
        <f t="shared" si="414"/>
        <v>0.11897299368380104</v>
      </c>
      <c r="M4433">
        <f t="shared" si="414"/>
        <v>0.16334226771380772</v>
      </c>
      <c r="N4433">
        <f t="shared" si="414"/>
        <v>0.17677669529663687</v>
      </c>
    </row>
    <row r="4434" spans="1:14">
      <c r="A4434">
        <v>2013</v>
      </c>
      <c r="B4434">
        <v>9</v>
      </c>
      <c r="C4434">
        <v>33</v>
      </c>
      <c r="D4434" t="s">
        <v>24</v>
      </c>
      <c r="E4434" t="s">
        <v>25</v>
      </c>
      <c r="F4434">
        <v>2002</v>
      </c>
      <c r="G4434">
        <f t="shared" si="415"/>
        <v>0.17407765595569785</v>
      </c>
      <c r="H4434">
        <f t="shared" si="416"/>
        <v>79</v>
      </c>
      <c r="I4434">
        <f t="shared" ref="I4434:N4449" si="417">$G4434*(I$1^$H4434)</f>
        <v>4.225725437563835E-5</v>
      </c>
      <c r="J4434">
        <f t="shared" si="417"/>
        <v>3.0262712212357342E-3</v>
      </c>
      <c r="K4434">
        <f t="shared" si="417"/>
        <v>7.869069902804525E-2</v>
      </c>
      <c r="L4434">
        <f t="shared" si="417"/>
        <v>0.11715650543051047</v>
      </c>
      <c r="M4434">
        <f t="shared" si="417"/>
        <v>0.16084834618270336</v>
      </c>
      <c r="N4434">
        <f t="shared" si="417"/>
        <v>0.17407765595569785</v>
      </c>
    </row>
    <row r="4435" spans="1:14">
      <c r="A4435">
        <v>2013</v>
      </c>
      <c r="B4435">
        <v>9</v>
      </c>
      <c r="C4435">
        <v>34</v>
      </c>
      <c r="D4435" t="s">
        <v>74</v>
      </c>
      <c r="E4435" t="s">
        <v>75</v>
      </c>
      <c r="F4435">
        <v>2008</v>
      </c>
      <c r="G4435">
        <f t="shared" si="415"/>
        <v>0.17149858514250882</v>
      </c>
      <c r="H4435">
        <f t="shared" si="416"/>
        <v>79</v>
      </c>
      <c r="I4435">
        <f t="shared" si="417"/>
        <v>4.1631186367039655E-5</v>
      </c>
      <c r="J4435">
        <f t="shared" si="417"/>
        <v>2.9814350948722829E-3</v>
      </c>
      <c r="K4435">
        <f t="shared" si="417"/>
        <v>7.7524846443355555E-2</v>
      </c>
      <c r="L4435">
        <f t="shared" si="417"/>
        <v>0.11542075754217752</v>
      </c>
      <c r="M4435">
        <f t="shared" si="417"/>
        <v>0.15846527597928153</v>
      </c>
      <c r="N4435">
        <f t="shared" si="417"/>
        <v>0.17149858514250882</v>
      </c>
    </row>
    <row r="4436" spans="1:14">
      <c r="A4436">
        <v>2013</v>
      </c>
      <c r="B4436">
        <v>9</v>
      </c>
      <c r="C4436">
        <v>35</v>
      </c>
      <c r="D4436" t="s">
        <v>502</v>
      </c>
      <c r="E4436" t="s">
        <v>503</v>
      </c>
      <c r="F4436">
        <v>2011</v>
      </c>
      <c r="G4436">
        <f t="shared" si="415"/>
        <v>0.1690308509457033</v>
      </c>
      <c r="H4436">
        <f t="shared" si="416"/>
        <v>79</v>
      </c>
      <c r="I4436">
        <f t="shared" si="417"/>
        <v>4.1032145260279739E-5</v>
      </c>
      <c r="J4436">
        <f t="shared" si="417"/>
        <v>2.938534511563921E-3</v>
      </c>
      <c r="K4436">
        <f t="shared" si="417"/>
        <v>7.6409322869144189E-2</v>
      </c>
      <c r="L4436">
        <f t="shared" si="417"/>
        <v>0.11375994063123129</v>
      </c>
      <c r="M4436">
        <f t="shared" si="417"/>
        <v>0.1561850811880805</v>
      </c>
      <c r="N4436">
        <f t="shared" si="417"/>
        <v>0.1690308509457033</v>
      </c>
    </row>
    <row r="4437" spans="1:14">
      <c r="A4437">
        <v>2013</v>
      </c>
      <c r="B4437">
        <v>9</v>
      </c>
      <c r="C4437">
        <v>36</v>
      </c>
      <c r="D4437" t="s">
        <v>636</v>
      </c>
      <c r="E4437" t="s">
        <v>637</v>
      </c>
      <c r="F4437">
        <v>2013</v>
      </c>
      <c r="G4437">
        <f t="shared" si="415"/>
        <v>0.16666666666666666</v>
      </c>
      <c r="H4437">
        <f t="shared" si="416"/>
        <v>79</v>
      </c>
      <c r="I4437">
        <f t="shared" si="417"/>
        <v>4.0458240838591282E-5</v>
      </c>
      <c r="J4437">
        <f t="shared" si="417"/>
        <v>2.8974341026339698E-3</v>
      </c>
      <c r="K4437">
        <f t="shared" si="417"/>
        <v>7.5340608377745838E-2</v>
      </c>
      <c r="L4437">
        <f t="shared" si="417"/>
        <v>0.11216881414917335</v>
      </c>
      <c r="M4437">
        <f t="shared" si="417"/>
        <v>0.15400056687309588</v>
      </c>
      <c r="N4437">
        <f t="shared" si="417"/>
        <v>0.16666666666666666</v>
      </c>
    </row>
    <row r="4438" spans="1:14">
      <c r="A4438">
        <v>2013</v>
      </c>
      <c r="B4438">
        <v>9</v>
      </c>
      <c r="C4438">
        <v>37</v>
      </c>
      <c r="D4438" t="s">
        <v>438</v>
      </c>
      <c r="E4438" t="s">
        <v>439</v>
      </c>
      <c r="F4438">
        <v>2011</v>
      </c>
      <c r="G4438">
        <f t="shared" si="415"/>
        <v>0.16439898730535729</v>
      </c>
      <c r="H4438">
        <f t="shared" si="416"/>
        <v>79</v>
      </c>
      <c r="I4438">
        <f t="shared" si="417"/>
        <v>3.990776293212394E-5</v>
      </c>
      <c r="J4438">
        <f t="shared" si="417"/>
        <v>2.8580113935421877E-3</v>
      </c>
      <c r="K4438">
        <f t="shared" si="417"/>
        <v>7.4315518321625612E-2</v>
      </c>
      <c r="L4438">
        <f t="shared" si="417"/>
        <v>0.11064263672020158</v>
      </c>
      <c r="M4438">
        <f t="shared" si="417"/>
        <v>0.1519052234303275</v>
      </c>
      <c r="N4438">
        <f t="shared" si="417"/>
        <v>0.16439898730535729</v>
      </c>
    </row>
    <row r="4439" spans="1:14">
      <c r="A4439">
        <v>2013</v>
      </c>
      <c r="B4439">
        <v>9</v>
      </c>
      <c r="C4439">
        <v>38</v>
      </c>
      <c r="D4439" t="s">
        <v>534</v>
      </c>
      <c r="E4439" t="s">
        <v>535</v>
      </c>
      <c r="F4439">
        <v>2012</v>
      </c>
      <c r="G4439">
        <f t="shared" si="415"/>
        <v>0.16222142113076254</v>
      </c>
      <c r="H4439">
        <f t="shared" si="416"/>
        <v>79</v>
      </c>
      <c r="I4439">
        <f t="shared" si="417"/>
        <v>3.9379159951721597E-5</v>
      </c>
      <c r="J4439">
        <f t="shared" si="417"/>
        <v>2.8201552665721098E-3</v>
      </c>
      <c r="K4439">
        <f t="shared" si="417"/>
        <v>7.3331163359365001E-2</v>
      </c>
      <c r="L4439">
        <f t="shared" si="417"/>
        <v>0.10917710662698771</v>
      </c>
      <c r="M4439">
        <f t="shared" si="417"/>
        <v>0.14989314487857988</v>
      </c>
      <c r="N4439">
        <f t="shared" si="417"/>
        <v>0.16222142113076254</v>
      </c>
    </row>
    <row r="4440" spans="1:14">
      <c r="A4440">
        <v>2013</v>
      </c>
      <c r="B4440">
        <v>9</v>
      </c>
      <c r="C4440">
        <v>39</v>
      </c>
      <c r="D4440" t="s">
        <v>546</v>
      </c>
      <c r="E4440" t="s">
        <v>547</v>
      </c>
      <c r="F4440">
        <v>2012</v>
      </c>
      <c r="G4440">
        <f t="shared" si="415"/>
        <v>0.16012815380508713</v>
      </c>
      <c r="H4440">
        <f t="shared" si="416"/>
        <v>79</v>
      </c>
      <c r="I4440">
        <f t="shared" si="417"/>
        <v>3.8871020470111216E-5</v>
      </c>
      <c r="J4440">
        <f t="shared" si="417"/>
        <v>2.7837646417600615E-3</v>
      </c>
      <c r="K4440">
        <f t="shared" si="417"/>
        <v>7.238491515648314E-2</v>
      </c>
      <c r="L4440">
        <f t="shared" si="417"/>
        <v>0.10776831074527837</v>
      </c>
      <c r="M4440">
        <f t="shared" si="417"/>
        <v>0.14795895874995421</v>
      </c>
      <c r="N4440">
        <f t="shared" si="417"/>
        <v>0.16012815380508713</v>
      </c>
    </row>
    <row r="4441" spans="1:14">
      <c r="A4441">
        <v>2013</v>
      </c>
      <c r="B4441">
        <v>9</v>
      </c>
      <c r="C4441">
        <v>40</v>
      </c>
      <c r="D4441" t="s">
        <v>642</v>
      </c>
      <c r="E4441" t="s">
        <v>643</v>
      </c>
      <c r="F4441">
        <v>2013</v>
      </c>
      <c r="G4441">
        <f t="shared" si="415"/>
        <v>0.15811388300841897</v>
      </c>
      <c r="H4441">
        <f t="shared" si="416"/>
        <v>79</v>
      </c>
      <c r="I4441">
        <f t="shared" si="417"/>
        <v>3.8382057352076768E-5</v>
      </c>
      <c r="J4441">
        <f t="shared" si="417"/>
        <v>2.7487473403708254E-3</v>
      </c>
      <c r="K4441">
        <f t="shared" si="417"/>
        <v>7.1474376832932104E-2</v>
      </c>
      <c r="L4441">
        <f t="shared" si="417"/>
        <v>0.10641268054545291</v>
      </c>
      <c r="M4441">
        <f t="shared" si="417"/>
        <v>0.14609776568281729</v>
      </c>
      <c r="N4441">
        <f t="shared" si="417"/>
        <v>0.15811388300841897</v>
      </c>
    </row>
    <row r="4442" spans="1:14">
      <c r="A4442">
        <v>2013</v>
      </c>
      <c r="B4442">
        <v>9</v>
      </c>
      <c r="C4442">
        <v>41</v>
      </c>
      <c r="D4442" t="s">
        <v>586</v>
      </c>
      <c r="E4442" t="s">
        <v>587</v>
      </c>
      <c r="F4442">
        <v>2012</v>
      </c>
      <c r="G4442">
        <f t="shared" si="415"/>
        <v>0.15617376188860607</v>
      </c>
      <c r="H4442">
        <f t="shared" si="416"/>
        <v>79</v>
      </c>
      <c r="I4442">
        <f t="shared" si="417"/>
        <v>3.7911094026948205E-5</v>
      </c>
      <c r="J4442">
        <f t="shared" si="417"/>
        <v>2.7150191017961075E-3</v>
      </c>
      <c r="K4442">
        <f t="shared" si="417"/>
        <v>7.0597357399972804E-2</v>
      </c>
      <c r="L4442">
        <f t="shared" si="417"/>
        <v>0.10510695403356184</v>
      </c>
      <c r="M4442">
        <f t="shared" si="417"/>
        <v>0.14430508716929538</v>
      </c>
      <c r="N4442">
        <f t="shared" si="417"/>
        <v>0.15617376188860607</v>
      </c>
    </row>
    <row r="4443" spans="1:14">
      <c r="A4443">
        <v>2013</v>
      </c>
      <c r="B4443">
        <v>9</v>
      </c>
      <c r="C4443">
        <v>42</v>
      </c>
      <c r="D4443" t="s">
        <v>464</v>
      </c>
      <c r="E4443" t="s">
        <v>465</v>
      </c>
      <c r="F4443">
        <v>2011</v>
      </c>
      <c r="G4443">
        <f t="shared" si="415"/>
        <v>0.15430334996209191</v>
      </c>
      <c r="H4443">
        <f t="shared" si="416"/>
        <v>79</v>
      </c>
      <c r="I4443">
        <f t="shared" si="417"/>
        <v>3.7457052569806504E-5</v>
      </c>
      <c r="J4443">
        <f t="shared" si="417"/>
        <v>2.682502729984975E-3</v>
      </c>
      <c r="K4443">
        <f t="shared" si="417"/>
        <v>6.9751849565209384E-2</v>
      </c>
      <c r="L4443">
        <f t="shared" si="417"/>
        <v>0.10384814270695646</v>
      </c>
      <c r="M4443">
        <f t="shared" si="417"/>
        <v>0.14257682018747911</v>
      </c>
      <c r="N4443">
        <f t="shared" si="417"/>
        <v>0.15430334996209191</v>
      </c>
    </row>
    <row r="4444" spans="1:14">
      <c r="A4444">
        <v>2013</v>
      </c>
      <c r="B4444">
        <v>9</v>
      </c>
      <c r="C4444">
        <v>43</v>
      </c>
      <c r="D4444" t="s">
        <v>244</v>
      </c>
      <c r="E4444" t="s">
        <v>245</v>
      </c>
      <c r="F4444">
        <v>2010</v>
      </c>
      <c r="G4444">
        <f t="shared" si="415"/>
        <v>0.15249857033260467</v>
      </c>
      <c r="H4444">
        <f t="shared" si="416"/>
        <v>79</v>
      </c>
      <c r="I4444">
        <f t="shared" si="417"/>
        <v>3.7018943316344231E-5</v>
      </c>
      <c r="J4444">
        <f t="shared" si="417"/>
        <v>2.6511273497076826E-3</v>
      </c>
      <c r="K4444">
        <f t="shared" si="417"/>
        <v>6.8936010393569391E-2</v>
      </c>
      <c r="L4444">
        <f t="shared" si="417"/>
        <v>0.10263350276191543</v>
      </c>
      <c r="M4444">
        <f t="shared" si="417"/>
        <v>0.1409091976713468</v>
      </c>
      <c r="N4444">
        <f t="shared" si="417"/>
        <v>0.15249857033260467</v>
      </c>
    </row>
    <row r="4445" spans="1:14">
      <c r="A4445">
        <v>2013</v>
      </c>
      <c r="B4445">
        <v>9</v>
      </c>
      <c r="C4445">
        <v>44</v>
      </c>
      <c r="D4445" t="s">
        <v>578</v>
      </c>
      <c r="E4445" t="s">
        <v>579</v>
      </c>
      <c r="F4445">
        <v>2012</v>
      </c>
      <c r="G4445">
        <f t="shared" si="415"/>
        <v>0.15075567228888181</v>
      </c>
      <c r="H4445">
        <f t="shared" si="416"/>
        <v>79</v>
      </c>
      <c r="I4445">
        <f t="shared" si="417"/>
        <v>3.6595855783483938E-5</v>
      </c>
      <c r="J4445">
        <f t="shared" si="417"/>
        <v>2.6208277563319025E-3</v>
      </c>
      <c r="K4445">
        <f t="shared" si="417"/>
        <v>6.8148144399842625E-2</v>
      </c>
      <c r="L4445">
        <f t="shared" si="417"/>
        <v>0.1014605099214316</v>
      </c>
      <c r="M4445">
        <f t="shared" si="417"/>
        <v>0.13929875395093483</v>
      </c>
      <c r="N4445">
        <f t="shared" si="417"/>
        <v>0.15075567228888181</v>
      </c>
    </row>
    <row r="4446" spans="1:14">
      <c r="A4446">
        <v>2013</v>
      </c>
      <c r="B4446">
        <v>9</v>
      </c>
      <c r="C4446">
        <v>45</v>
      </c>
      <c r="D4446" t="s">
        <v>50</v>
      </c>
      <c r="E4446" t="s">
        <v>51</v>
      </c>
      <c r="F4446">
        <v>2005</v>
      </c>
      <c r="G4446">
        <f t="shared" si="415"/>
        <v>0.14907119849998599</v>
      </c>
      <c r="H4446">
        <f t="shared" si="416"/>
        <v>79</v>
      </c>
      <c r="I4446">
        <f t="shared" si="417"/>
        <v>3.618695070605929E-5</v>
      </c>
      <c r="J4446">
        <f t="shared" si="417"/>
        <v>2.5915438455262636E-3</v>
      </c>
      <c r="K4446">
        <f t="shared" si="417"/>
        <v>6.7386688719531948E-2</v>
      </c>
      <c r="L4446">
        <f t="shared" si="417"/>
        <v>0.10032683735723674</v>
      </c>
      <c r="M4446">
        <f t="shared" si="417"/>
        <v>0.13774229444069785</v>
      </c>
      <c r="N4446">
        <f t="shared" si="417"/>
        <v>0.14907119849998599</v>
      </c>
    </row>
    <row r="4447" spans="1:14">
      <c r="A4447">
        <v>2013</v>
      </c>
      <c r="B4447">
        <v>9</v>
      </c>
      <c r="C4447">
        <v>46</v>
      </c>
      <c r="D4447" t="s">
        <v>48</v>
      </c>
      <c r="E4447" t="s">
        <v>49</v>
      </c>
      <c r="F4447">
        <v>2000</v>
      </c>
      <c r="G4447">
        <f t="shared" si="415"/>
        <v>0.14744195615489714</v>
      </c>
      <c r="H4447">
        <f t="shared" si="416"/>
        <v>79</v>
      </c>
      <c r="I4447">
        <f t="shared" si="417"/>
        <v>3.5791453030967073E-5</v>
      </c>
      <c r="J4447">
        <f t="shared" si="417"/>
        <v>2.563220111533569E-3</v>
      </c>
      <c r="K4447">
        <f t="shared" si="417"/>
        <v>6.6650200062689277E-2</v>
      </c>
      <c r="L4447">
        <f t="shared" si="417"/>
        <v>9.9230336266375327E-2</v>
      </c>
      <c r="M4447">
        <f t="shared" si="417"/>
        <v>0.13623686897239384</v>
      </c>
      <c r="N4447">
        <f t="shared" si="417"/>
        <v>0.14744195615489714</v>
      </c>
    </row>
    <row r="4448" spans="1:14">
      <c r="A4448">
        <v>2013</v>
      </c>
      <c r="B4448">
        <v>9</v>
      </c>
      <c r="C4448">
        <v>47</v>
      </c>
      <c r="D4448" t="s">
        <v>644</v>
      </c>
      <c r="E4448" t="s">
        <v>645</v>
      </c>
      <c r="F4448">
        <v>2013</v>
      </c>
      <c r="G4448">
        <f t="shared" si="415"/>
        <v>0.14586499149789456</v>
      </c>
      <c r="H4448">
        <f t="shared" si="416"/>
        <v>79</v>
      </c>
      <c r="I4448">
        <f t="shared" si="417"/>
        <v>3.5408645735645331E-5</v>
      </c>
      <c r="J4448">
        <f t="shared" si="417"/>
        <v>2.5358052044784827E-3</v>
      </c>
      <c r="K4448">
        <f t="shared" si="417"/>
        <v>6.5937343202796608E-2</v>
      </c>
      <c r="L4448">
        <f t="shared" si="417"/>
        <v>9.8169018733188507E-2</v>
      </c>
      <c r="M4448">
        <f t="shared" si="417"/>
        <v>0.13477974826569045</v>
      </c>
      <c r="N4448">
        <f t="shared" si="417"/>
        <v>0.14586499149789456</v>
      </c>
    </row>
    <row r="4449" spans="1:14">
      <c r="A4449">
        <v>2013</v>
      </c>
      <c r="B4449">
        <v>9</v>
      </c>
      <c r="C4449">
        <v>48</v>
      </c>
      <c r="D4449" t="s">
        <v>170</v>
      </c>
      <c r="E4449" t="s">
        <v>171</v>
      </c>
      <c r="F4449">
        <v>2004</v>
      </c>
      <c r="G4449">
        <f t="shared" si="415"/>
        <v>0.14433756729740646</v>
      </c>
      <c r="H4449">
        <f t="shared" si="416"/>
        <v>79</v>
      </c>
      <c r="I4449">
        <f t="shared" si="417"/>
        <v>3.5037864358649092E-5</v>
      </c>
      <c r="J4449">
        <f t="shared" si="417"/>
        <v>2.5092515386723867E-3</v>
      </c>
      <c r="K4449">
        <f t="shared" si="417"/>
        <v>6.5246880791702613E-2</v>
      </c>
      <c r="L4449">
        <f t="shared" si="417"/>
        <v>9.7141042565559513E-2</v>
      </c>
      <c r="M4449">
        <f t="shared" si="417"/>
        <v>0.13336840310930531</v>
      </c>
      <c r="N4449">
        <f t="shared" si="417"/>
        <v>0.14433756729740646</v>
      </c>
    </row>
    <row r="4450" spans="1:14">
      <c r="A4450">
        <v>2013</v>
      </c>
      <c r="B4450">
        <v>9</v>
      </c>
      <c r="C4450">
        <v>49</v>
      </c>
      <c r="D4450" t="s">
        <v>40</v>
      </c>
      <c r="E4450" t="s">
        <v>41</v>
      </c>
      <c r="F4450">
        <v>2005</v>
      </c>
      <c r="G4450">
        <f t="shared" si="415"/>
        <v>0.14285714285714285</v>
      </c>
      <c r="H4450">
        <f t="shared" si="416"/>
        <v>79</v>
      </c>
      <c r="I4450">
        <f t="shared" ref="I4450:N4465" si="418">$G4450*(I$1^$H4450)</f>
        <v>3.4678492147363961E-5</v>
      </c>
      <c r="J4450">
        <f t="shared" si="418"/>
        <v>2.483514945114831E-3</v>
      </c>
      <c r="K4450">
        <f t="shared" si="418"/>
        <v>6.4577664323782147E-2</v>
      </c>
      <c r="L4450">
        <f t="shared" si="418"/>
        <v>9.6144697842148574E-2</v>
      </c>
      <c r="M4450">
        <f t="shared" si="418"/>
        <v>0.13200048589122504</v>
      </c>
      <c r="N4450">
        <f t="shared" si="418"/>
        <v>0.14285714285714285</v>
      </c>
    </row>
    <row r="4451" spans="1:14">
      <c r="A4451">
        <v>2013</v>
      </c>
      <c r="B4451">
        <v>9</v>
      </c>
      <c r="C4451">
        <v>50</v>
      </c>
      <c r="D4451" t="s">
        <v>264</v>
      </c>
      <c r="E4451" t="s">
        <v>265</v>
      </c>
      <c r="F4451">
        <v>2010</v>
      </c>
      <c r="G4451">
        <f t="shared" si="415"/>
        <v>0.1414213562373095</v>
      </c>
      <c r="H4451">
        <f t="shared" si="416"/>
        <v>79</v>
      </c>
      <c r="I4451">
        <f t="shared" si="418"/>
        <v>3.4329955742215692E-5</v>
      </c>
      <c r="J4451">
        <f t="shared" si="418"/>
        <v>2.4585543624163668E-3</v>
      </c>
      <c r="K4451">
        <f t="shared" si="418"/>
        <v>6.3928626099148927E-2</v>
      </c>
      <c r="L4451">
        <f t="shared" si="418"/>
        <v>9.5178394947040834E-2</v>
      </c>
      <c r="M4451">
        <f t="shared" si="418"/>
        <v>0.13067381417104618</v>
      </c>
      <c r="N4451">
        <f t="shared" si="418"/>
        <v>0.1414213562373095</v>
      </c>
    </row>
    <row r="4452" spans="1:14">
      <c r="A4452">
        <v>2013</v>
      </c>
      <c r="B4452">
        <v>9</v>
      </c>
      <c r="C4452">
        <v>51</v>
      </c>
      <c r="D4452" t="s">
        <v>58</v>
      </c>
      <c r="E4452" t="s">
        <v>59</v>
      </c>
      <c r="F4452">
        <v>2007</v>
      </c>
      <c r="G4452">
        <f t="shared" si="415"/>
        <v>0.14002800840280097</v>
      </c>
      <c r="H4452">
        <f t="shared" si="416"/>
        <v>79</v>
      </c>
      <c r="I4452">
        <f t="shared" si="418"/>
        <v>3.3991721328652835E-5</v>
      </c>
      <c r="J4452">
        <f t="shared" si="418"/>
        <v>2.4343315612211495E-3</v>
      </c>
      <c r="K4452">
        <f t="shared" si="418"/>
        <v>6.3298772057946789E-2</v>
      </c>
      <c r="L4452">
        <f t="shared" si="418"/>
        <v>9.4240653901275992E-2</v>
      </c>
      <c r="M4452">
        <f t="shared" si="418"/>
        <v>0.1293863560328519</v>
      </c>
      <c r="N4452">
        <f t="shared" si="418"/>
        <v>0.14002800840280097</v>
      </c>
    </row>
    <row r="4453" spans="1:14">
      <c r="A4453">
        <v>2013</v>
      </c>
      <c r="B4453">
        <v>9</v>
      </c>
      <c r="C4453">
        <v>52</v>
      </c>
      <c r="D4453" t="s">
        <v>566</v>
      </c>
      <c r="E4453" t="s">
        <v>567</v>
      </c>
      <c r="F4453">
        <v>2012</v>
      </c>
      <c r="G4453">
        <f t="shared" si="415"/>
        <v>0.13867504905630729</v>
      </c>
      <c r="H4453">
        <f t="shared" si="416"/>
        <v>79</v>
      </c>
      <c r="I4453">
        <f t="shared" si="418"/>
        <v>3.3663291198141249E-5</v>
      </c>
      <c r="J4453">
        <f t="shared" si="418"/>
        <v>2.4108108979211005E-3</v>
      </c>
      <c r="K4453">
        <f t="shared" si="418"/>
        <v>6.2687175376295645E-2</v>
      </c>
      <c r="L4453">
        <f t="shared" si="418"/>
        <v>9.3330094828346574E-2</v>
      </c>
      <c r="M4453">
        <f t="shared" si="418"/>
        <v>0.1281362169949542</v>
      </c>
      <c r="N4453">
        <f t="shared" si="418"/>
        <v>0.13867504905630729</v>
      </c>
    </row>
    <row r="4454" spans="1:14">
      <c r="A4454">
        <v>2013</v>
      </c>
      <c r="B4454">
        <v>9</v>
      </c>
      <c r="C4454">
        <v>53</v>
      </c>
      <c r="D4454" t="s">
        <v>484</v>
      </c>
      <c r="E4454" t="s">
        <v>485</v>
      </c>
      <c r="F4454">
        <v>2011</v>
      </c>
      <c r="G4454">
        <f t="shared" si="415"/>
        <v>0.13736056394868904</v>
      </c>
      <c r="H4454">
        <f t="shared" si="416"/>
        <v>79</v>
      </c>
      <c r="I4454">
        <f t="shared" si="418"/>
        <v>3.3344200667764684E-5</v>
      </c>
      <c r="J4454">
        <f t="shared" si="418"/>
        <v>2.3879590940517953E-3</v>
      </c>
      <c r="K4454">
        <f t="shared" si="418"/>
        <v>6.2092970730026974E-2</v>
      </c>
      <c r="L4454">
        <f t="shared" si="418"/>
        <v>9.2445429413916841E-2</v>
      </c>
      <c r="M4454">
        <f t="shared" si="418"/>
        <v>0.12692162828463749</v>
      </c>
      <c r="N4454">
        <f t="shared" si="418"/>
        <v>0.13736056394868904</v>
      </c>
    </row>
    <row r="4455" spans="1:14">
      <c r="A4455">
        <v>2013</v>
      </c>
      <c r="B4455">
        <v>9</v>
      </c>
      <c r="C4455">
        <v>54</v>
      </c>
      <c r="D4455" t="s">
        <v>420</v>
      </c>
      <c r="E4455" t="s">
        <v>421</v>
      </c>
      <c r="F4455">
        <v>2011</v>
      </c>
      <c r="G4455">
        <f t="shared" si="415"/>
        <v>0.13608276348795434</v>
      </c>
      <c r="H4455">
        <f t="shared" si="416"/>
        <v>79</v>
      </c>
      <c r="I4455">
        <f t="shared" si="418"/>
        <v>3.3034015315060278E-5</v>
      </c>
      <c r="J4455">
        <f t="shared" si="418"/>
        <v>2.3657450382640302E-3</v>
      </c>
      <c r="K4455">
        <f t="shared" si="418"/>
        <v>6.1515349145444279E-2</v>
      </c>
      <c r="L4455">
        <f t="shared" si="418"/>
        <v>9.158545323951757E-2</v>
      </c>
      <c r="M4455">
        <f t="shared" si="418"/>
        <v>0.12574093631281441</v>
      </c>
      <c r="N4455">
        <f t="shared" si="418"/>
        <v>0.13608276348795434</v>
      </c>
    </row>
    <row r="4456" spans="1:14">
      <c r="A4456">
        <v>2013</v>
      </c>
      <c r="B4456">
        <v>9</v>
      </c>
      <c r="C4456">
        <v>55</v>
      </c>
      <c r="D4456" t="s">
        <v>44</v>
      </c>
      <c r="E4456" t="s">
        <v>45</v>
      </c>
      <c r="F4456">
        <v>1997</v>
      </c>
      <c r="G4456">
        <f t="shared" si="415"/>
        <v>0.13483997249264842</v>
      </c>
      <c r="H4456">
        <f t="shared" si="416"/>
        <v>79</v>
      </c>
      <c r="I4456">
        <f t="shared" si="418"/>
        <v>3.2732328490659564E-5</v>
      </c>
      <c r="J4456">
        <f t="shared" si="418"/>
        <v>2.3441396081905559E-3</v>
      </c>
      <c r="K4456">
        <f t="shared" si="418"/>
        <v>6.0953553367407882E-2</v>
      </c>
      <c r="L4456">
        <f t="shared" si="418"/>
        <v>9.0749038886445157E-2</v>
      </c>
      <c r="M4456">
        <f t="shared" si="418"/>
        <v>0.12459259320612308</v>
      </c>
      <c r="N4456">
        <f t="shared" si="418"/>
        <v>0.13483997249264842</v>
      </c>
    </row>
    <row r="4457" spans="1:14">
      <c r="A4457">
        <v>2013</v>
      </c>
      <c r="B4457">
        <v>9</v>
      </c>
      <c r="C4457">
        <v>56</v>
      </c>
      <c r="D4457" t="s">
        <v>376</v>
      </c>
      <c r="E4457" t="s">
        <v>377</v>
      </c>
      <c r="F4457">
        <v>2011</v>
      </c>
      <c r="G4457">
        <f t="shared" si="415"/>
        <v>0.1336306209562122</v>
      </c>
      <c r="H4457">
        <f t="shared" si="416"/>
        <v>79</v>
      </c>
      <c r="I4457">
        <f t="shared" si="418"/>
        <v>3.2438759076341622E-5</v>
      </c>
      <c r="J4457">
        <f t="shared" si="418"/>
        <v>2.3231155098880972E-3</v>
      </c>
      <c r="K4457">
        <f t="shared" si="418"/>
        <v>6.040687368442188E-2</v>
      </c>
      <c r="L4457">
        <f t="shared" si="418"/>
        <v>8.9935129720055976E-2</v>
      </c>
      <c r="M4457">
        <f t="shared" si="418"/>
        <v>0.1234751482731629</v>
      </c>
      <c r="N4457">
        <f t="shared" si="418"/>
        <v>0.1336306209562122</v>
      </c>
    </row>
    <row r="4458" spans="1:14">
      <c r="A4458">
        <v>2013</v>
      </c>
      <c r="B4458">
        <v>9</v>
      </c>
      <c r="C4458">
        <v>57</v>
      </c>
      <c r="D4458" t="s">
        <v>262</v>
      </c>
      <c r="E4458" t="s">
        <v>263</v>
      </c>
      <c r="F4458">
        <v>2009</v>
      </c>
      <c r="G4458">
        <f t="shared" si="415"/>
        <v>0.13245323570650439</v>
      </c>
      <c r="H4458">
        <f t="shared" si="416"/>
        <v>79</v>
      </c>
      <c r="I4458">
        <f t="shared" si="418"/>
        <v>3.2152949460386723E-5</v>
      </c>
      <c r="J4458">
        <f t="shared" si="418"/>
        <v>2.3026471328414472E-3</v>
      </c>
      <c r="K4458">
        <f t="shared" si="418"/>
        <v>5.9874644158374055E-2</v>
      </c>
      <c r="L4458">
        <f t="shared" si="418"/>
        <v>8.9142734276517255E-2</v>
      </c>
      <c r="M4458">
        <f t="shared" si="418"/>
        <v>0.12238724029786476</v>
      </c>
      <c r="N4458">
        <f t="shared" si="418"/>
        <v>0.13245323570650439</v>
      </c>
    </row>
    <row r="4459" spans="1:14">
      <c r="A4459">
        <v>2013</v>
      </c>
      <c r="B4459">
        <v>9</v>
      </c>
      <c r="C4459">
        <v>58</v>
      </c>
      <c r="D4459" t="s">
        <v>122</v>
      </c>
      <c r="E4459" t="s">
        <v>123</v>
      </c>
      <c r="F4459">
        <v>1993</v>
      </c>
      <c r="G4459">
        <f t="shared" si="415"/>
        <v>0.13130643285972254</v>
      </c>
      <c r="H4459">
        <f t="shared" si="416"/>
        <v>79</v>
      </c>
      <c r="I4459">
        <f t="shared" si="418"/>
        <v>3.1874563705769827E-5</v>
      </c>
      <c r="J4459">
        <f t="shared" si="418"/>
        <v>2.2827104187778668E-3</v>
      </c>
      <c r="K4459">
        <f t="shared" si="418"/>
        <v>5.9356239213378813E-2</v>
      </c>
      <c r="L4459">
        <f t="shared" si="418"/>
        <v>8.8370921184198759E-2</v>
      </c>
      <c r="M4459">
        <f t="shared" si="418"/>
        <v>0.12132759056688826</v>
      </c>
      <c r="N4459">
        <f t="shared" si="418"/>
        <v>0.13130643285972254</v>
      </c>
    </row>
    <row r="4460" spans="1:14">
      <c r="A4460">
        <v>2013</v>
      </c>
      <c r="B4460">
        <v>9</v>
      </c>
      <c r="C4460">
        <v>59</v>
      </c>
      <c r="D4460" t="s">
        <v>62</v>
      </c>
      <c r="E4460" t="s">
        <v>63</v>
      </c>
      <c r="F4460">
        <v>1999</v>
      </c>
      <c r="G4460">
        <f t="shared" si="415"/>
        <v>0.13018891098082389</v>
      </c>
      <c r="H4460">
        <f t="shared" si="416"/>
        <v>79</v>
      </c>
      <c r="I4460">
        <f t="shared" si="418"/>
        <v>3.160328588985657E-5</v>
      </c>
      <c r="J4460">
        <f t="shared" si="418"/>
        <v>2.2632827427637035E-3</v>
      </c>
      <c r="K4460">
        <f t="shared" si="418"/>
        <v>5.8851070543988811E-2</v>
      </c>
      <c r="L4460">
        <f t="shared" si="418"/>
        <v>8.7618814560547847E-2</v>
      </c>
      <c r="M4460">
        <f t="shared" si="418"/>
        <v>0.12029499654982737</v>
      </c>
      <c r="N4460">
        <f t="shared" si="418"/>
        <v>0.13018891098082389</v>
      </c>
    </row>
    <row r="4461" spans="1:14">
      <c r="A4461">
        <v>2013</v>
      </c>
      <c r="B4461">
        <v>9</v>
      </c>
      <c r="C4461">
        <v>60</v>
      </c>
      <c r="D4461" t="s">
        <v>474</v>
      </c>
      <c r="E4461" t="s">
        <v>475</v>
      </c>
      <c r="F4461">
        <v>2011</v>
      </c>
      <c r="G4461">
        <f t="shared" si="415"/>
        <v>0.12909944487358055</v>
      </c>
      <c r="H4461">
        <f t="shared" si="416"/>
        <v>79</v>
      </c>
      <c r="I4461">
        <f t="shared" si="418"/>
        <v>3.1338818596942568E-5</v>
      </c>
      <c r="J4461">
        <f t="shared" si="418"/>
        <v>2.2443428052469593E-3</v>
      </c>
      <c r="K4461">
        <f t="shared" si="418"/>
        <v>5.8358584308028927E-2</v>
      </c>
      <c r="L4461">
        <f t="shared" si="418"/>
        <v>8.6885589832716631E-2</v>
      </c>
      <c r="M4461">
        <f t="shared" si="418"/>
        <v>0.11928832616120037</v>
      </c>
      <c r="N4461">
        <f t="shared" si="418"/>
        <v>0.12909944487358055</v>
      </c>
    </row>
    <row r="4462" spans="1:14">
      <c r="A4462">
        <v>2013</v>
      </c>
      <c r="B4462">
        <v>9</v>
      </c>
      <c r="C4462">
        <v>61</v>
      </c>
      <c r="D4462" t="s">
        <v>518</v>
      </c>
      <c r="E4462" t="s">
        <v>519</v>
      </c>
      <c r="F4462">
        <v>2012</v>
      </c>
      <c r="G4462">
        <f t="shared" si="415"/>
        <v>0.12803687993289598</v>
      </c>
      <c r="H4462">
        <f t="shared" si="416"/>
        <v>79</v>
      </c>
      <c r="I4462">
        <f t="shared" si="418"/>
        <v>3.1080881547281408E-5</v>
      </c>
      <c r="J4462">
        <f t="shared" si="418"/>
        <v>2.2258705338745427E-3</v>
      </c>
      <c r="K4462">
        <f t="shared" si="418"/>
        <v>5.7878258573596693E-2</v>
      </c>
      <c r="L4462">
        <f t="shared" si="418"/>
        <v>8.6170469936598187E-2</v>
      </c>
      <c r="M4462">
        <f t="shared" si="418"/>
        <v>0.11830651254197097</v>
      </c>
      <c r="N4462">
        <f t="shared" si="418"/>
        <v>0.12803687993289598</v>
      </c>
    </row>
    <row r="4463" spans="1:14">
      <c r="A4463">
        <v>2013</v>
      </c>
      <c r="B4463">
        <v>9</v>
      </c>
      <c r="C4463">
        <v>62</v>
      </c>
      <c r="D4463" t="s">
        <v>528</v>
      </c>
      <c r="E4463" t="s">
        <v>529</v>
      </c>
      <c r="F4463">
        <v>2012</v>
      </c>
      <c r="G4463">
        <f t="shared" si="415"/>
        <v>0.1270001270001905</v>
      </c>
      <c r="H4463">
        <f t="shared" si="416"/>
        <v>79</v>
      </c>
      <c r="I4463">
        <f t="shared" si="418"/>
        <v>3.0829210348232328E-5</v>
      </c>
      <c r="J4463">
        <f t="shared" si="418"/>
        <v>2.2078469940551831E-3</v>
      </c>
      <c r="K4463">
        <f t="shared" si="418"/>
        <v>5.7409600993472039E-2</v>
      </c>
      <c r="L4463">
        <f t="shared" si="418"/>
        <v>8.5472721854434677E-2</v>
      </c>
      <c r="M4463">
        <f t="shared" si="418"/>
        <v>0.11734854930590705</v>
      </c>
      <c r="N4463">
        <f t="shared" si="418"/>
        <v>0.1270001270001905</v>
      </c>
    </row>
    <row r="4464" spans="1:14">
      <c r="A4464">
        <v>2013</v>
      </c>
      <c r="B4464">
        <v>9</v>
      </c>
      <c r="C4464">
        <v>63</v>
      </c>
      <c r="D4464" t="s">
        <v>66</v>
      </c>
      <c r="E4464" t="s">
        <v>67</v>
      </c>
      <c r="F4464">
        <v>2004</v>
      </c>
      <c r="G4464">
        <f t="shared" si="415"/>
        <v>0.12598815766974239</v>
      </c>
      <c r="H4464">
        <f t="shared" si="416"/>
        <v>79</v>
      </c>
      <c r="I4464">
        <f t="shared" si="418"/>
        <v>3.0583555354877098E-5</v>
      </c>
      <c r="J4464">
        <f t="shared" si="418"/>
        <v>2.190254307362023E-3</v>
      </c>
      <c r="K4464">
        <f t="shared" si="418"/>
        <v>5.695214668337855E-2</v>
      </c>
      <c r="L4464">
        <f t="shared" si="418"/>
        <v>8.4791653455924501E-2</v>
      </c>
      <c r="M4464">
        <f t="shared" si="418"/>
        <v>0.11641348620262386</v>
      </c>
      <c r="N4464">
        <f t="shared" si="418"/>
        <v>0.12598815766974239</v>
      </c>
    </row>
    <row r="4465" spans="1:14">
      <c r="A4465">
        <v>2013</v>
      </c>
      <c r="B4465">
        <v>9</v>
      </c>
      <c r="C4465">
        <v>64</v>
      </c>
      <c r="D4465" t="s">
        <v>60</v>
      </c>
      <c r="E4465" t="s">
        <v>61</v>
      </c>
      <c r="F4465">
        <v>2005</v>
      </c>
      <c r="G4465">
        <f t="shared" si="415"/>
        <v>0.125</v>
      </c>
      <c r="H4465">
        <f t="shared" si="416"/>
        <v>79</v>
      </c>
      <c r="I4465">
        <f t="shared" si="418"/>
        <v>3.0343680628943465E-5</v>
      </c>
      <c r="J4465">
        <f t="shared" si="418"/>
        <v>2.1730755769754774E-3</v>
      </c>
      <c r="K4465">
        <f t="shared" si="418"/>
        <v>5.6505456283309385E-2</v>
      </c>
      <c r="L4465">
        <f t="shared" si="418"/>
        <v>8.4126610611880009E-2</v>
      </c>
      <c r="M4465">
        <f t="shared" si="418"/>
        <v>0.11550042515482191</v>
      </c>
      <c r="N4465">
        <f t="shared" si="418"/>
        <v>0.125</v>
      </c>
    </row>
    <row r="4466" spans="1:14">
      <c r="A4466">
        <v>2013</v>
      </c>
      <c r="B4466">
        <v>9</v>
      </c>
      <c r="C4466">
        <v>65</v>
      </c>
      <c r="D4466" t="s">
        <v>92</v>
      </c>
      <c r="E4466" t="s">
        <v>93</v>
      </c>
      <c r="F4466">
        <v>2004</v>
      </c>
      <c r="G4466">
        <f t="shared" si="415"/>
        <v>0.12403473458920847</v>
      </c>
      <c r="H4466">
        <f t="shared" si="416"/>
        <v>79</v>
      </c>
      <c r="I4466">
        <f t="shared" ref="I4466:N4481" si="419">$G4466*(I$1^$H4466)</f>
        <v>3.0109362986165671E-5</v>
      </c>
      <c r="J4466">
        <f t="shared" si="419"/>
        <v>2.1562948194595553E-3</v>
      </c>
      <c r="K4466">
        <f t="shared" si="419"/>
        <v>5.6069114183539215E-2</v>
      </c>
      <c r="L4466">
        <f t="shared" si="419"/>
        <v>8.3476974553073804E-2</v>
      </c>
      <c r="M4466">
        <f t="shared" si="419"/>
        <v>0.11460851663215259</v>
      </c>
      <c r="N4466">
        <f t="shared" si="419"/>
        <v>0.12403473458920847</v>
      </c>
    </row>
    <row r="4467" spans="1:14">
      <c r="A4467">
        <v>2013</v>
      </c>
      <c r="B4467">
        <v>9</v>
      </c>
      <c r="C4467">
        <v>66</v>
      </c>
      <c r="D4467" t="s">
        <v>140</v>
      </c>
      <c r="E4467" t="s">
        <v>141</v>
      </c>
      <c r="F4467">
        <v>2008</v>
      </c>
      <c r="G4467">
        <f t="shared" si="415"/>
        <v>0.12309149097933272</v>
      </c>
      <c r="H4467">
        <f t="shared" si="416"/>
        <v>79</v>
      </c>
      <c r="I4467">
        <f t="shared" si="419"/>
        <v>2.9880391123338783E-5</v>
      </c>
      <c r="J4467">
        <f t="shared" si="419"/>
        <v>2.139896902245482E-3</v>
      </c>
      <c r="K4467">
        <f t="shared" si="419"/>
        <v>5.5642726899040457E-2</v>
      </c>
      <c r="L4467">
        <f t="shared" si="419"/>
        <v>8.2842159450032524E-2</v>
      </c>
      <c r="M4467">
        <f t="shared" si="419"/>
        <v>0.11373695632843084</v>
      </c>
      <c r="N4467">
        <f t="shared" si="419"/>
        <v>0.12309149097933272</v>
      </c>
    </row>
    <row r="4468" spans="1:14">
      <c r="A4468">
        <v>2013</v>
      </c>
      <c r="B4468">
        <v>9</v>
      </c>
      <c r="C4468">
        <v>67</v>
      </c>
      <c r="D4468" t="s">
        <v>108</v>
      </c>
      <c r="E4468" t="s">
        <v>109</v>
      </c>
      <c r="F4468">
        <v>1997</v>
      </c>
      <c r="G4468">
        <f t="shared" si="415"/>
        <v>0.12216944435630522</v>
      </c>
      <c r="H4468">
        <f t="shared" si="416"/>
        <v>79</v>
      </c>
      <c r="I4468">
        <f t="shared" si="419"/>
        <v>2.9656564817305643E-5</v>
      </c>
      <c r="J4468">
        <f t="shared" si="419"/>
        <v>2.1238674862668117E-3</v>
      </c>
      <c r="K4468">
        <f t="shared" si="419"/>
        <v>5.5225921577851229E-2</v>
      </c>
      <c r="L4468">
        <f t="shared" si="419"/>
        <v>8.2221610192261055E-2</v>
      </c>
      <c r="M4468">
        <f t="shared" si="419"/>
        <v>0.1128849821126529</v>
      </c>
      <c r="N4468">
        <f t="shared" si="419"/>
        <v>0.12216944435630522</v>
      </c>
    </row>
    <row r="4469" spans="1:14">
      <c r="A4469">
        <v>2013</v>
      </c>
      <c r="B4469">
        <v>9</v>
      </c>
      <c r="C4469">
        <v>68</v>
      </c>
      <c r="D4469" t="s">
        <v>272</v>
      </c>
      <c r="E4469" t="s">
        <v>273</v>
      </c>
      <c r="F4469">
        <v>2005</v>
      </c>
      <c r="G4469">
        <f t="shared" si="415"/>
        <v>0.12126781251816648</v>
      </c>
      <c r="H4469">
        <f t="shared" si="416"/>
        <v>79</v>
      </c>
      <c r="I4469">
        <f t="shared" si="419"/>
        <v>2.9437694188974688E-5</v>
      </c>
      <c r="J4469">
        <f t="shared" si="419"/>
        <v>2.1081929732517492E-3</v>
      </c>
      <c r="K4469">
        <f t="shared" si="419"/>
        <v>5.4818344630542519E-2</v>
      </c>
      <c r="L4469">
        <f t="shared" si="419"/>
        <v>8.1614800347762084E-2</v>
      </c>
      <c r="M4469">
        <f t="shared" si="419"/>
        <v>0.11205187122754771</v>
      </c>
      <c r="N4469">
        <f t="shared" si="419"/>
        <v>0.12126781251816648</v>
      </c>
    </row>
    <row r="4470" spans="1:14">
      <c r="A4470">
        <v>2013</v>
      </c>
      <c r="B4470">
        <v>9</v>
      </c>
      <c r="C4470">
        <v>69</v>
      </c>
      <c r="D4470" t="s">
        <v>46</v>
      </c>
      <c r="E4470" t="s">
        <v>47</v>
      </c>
      <c r="F4470">
        <v>2008</v>
      </c>
      <c r="G4470">
        <f t="shared" si="415"/>
        <v>0.1203858530857692</v>
      </c>
      <c r="H4470">
        <f t="shared" si="416"/>
        <v>79</v>
      </c>
      <c r="I4470">
        <f t="shared" si="419"/>
        <v>2.9223599026219908E-5</v>
      </c>
      <c r="J4470">
        <f t="shared" si="419"/>
        <v>2.0928604572323438E-3</v>
      </c>
      <c r="K4470">
        <f t="shared" si="419"/>
        <v>5.4419660469334705E-2</v>
      </c>
      <c r="L4470">
        <f t="shared" si="419"/>
        <v>8.1021230285803991E-2</v>
      </c>
      <c r="M4470">
        <f t="shared" si="419"/>
        <v>0.11123693771225818</v>
      </c>
      <c r="N4470">
        <f t="shared" si="419"/>
        <v>0.1203858530857692</v>
      </c>
    </row>
    <row r="4471" spans="1:14">
      <c r="A4471">
        <v>2013</v>
      </c>
      <c r="B4471">
        <v>9</v>
      </c>
      <c r="C4471">
        <v>70</v>
      </c>
      <c r="D4471" t="s">
        <v>352</v>
      </c>
      <c r="E4471" t="s">
        <v>353</v>
      </c>
      <c r="F4471">
        <v>1982</v>
      </c>
      <c r="G4471">
        <f t="shared" si="415"/>
        <v>0.11952286093343936</v>
      </c>
      <c r="H4471">
        <f t="shared" si="416"/>
        <v>79</v>
      </c>
      <c r="I4471">
        <f t="shared" si="419"/>
        <v>2.9014108160175261E-5</v>
      </c>
      <c r="J4471">
        <f t="shared" si="419"/>
        <v>2.0778576798775477E-3</v>
      </c>
      <c r="K4471">
        <f t="shared" si="419"/>
        <v>5.4029550346644202E-2</v>
      </c>
      <c r="L4471">
        <f t="shared" si="419"/>
        <v>8.0440425447722702E-2</v>
      </c>
      <c r="M4471">
        <f t="shared" si="419"/>
        <v>0.11043953002826321</v>
      </c>
      <c r="N4471">
        <f t="shared" si="419"/>
        <v>0.11952286093343936</v>
      </c>
    </row>
    <row r="4472" spans="1:14">
      <c r="A4472">
        <v>2013</v>
      </c>
      <c r="B4472">
        <v>9</v>
      </c>
      <c r="C4472">
        <v>71</v>
      </c>
      <c r="D4472" t="s">
        <v>78</v>
      </c>
      <c r="E4472" t="s">
        <v>79</v>
      </c>
      <c r="F4472">
        <v>1991</v>
      </c>
      <c r="G4472">
        <f t="shared" si="415"/>
        <v>0.11867816581938533</v>
      </c>
      <c r="H4472">
        <f t="shared" si="416"/>
        <v>79</v>
      </c>
      <c r="I4472">
        <f t="shared" si="419"/>
        <v>2.8809058890017782E-5</v>
      </c>
      <c r="J4472">
        <f t="shared" si="419"/>
        <v>2.0631729892988172E-3</v>
      </c>
      <c r="K4472">
        <f t="shared" si="419"/>
        <v>5.3647711283924961E-2</v>
      </c>
      <c r="L4472">
        <f t="shared" si="419"/>
        <v>7.9871934752156454E-2</v>
      </c>
      <c r="M4472">
        <f t="shared" si="419"/>
        <v>0.10965902886986767</v>
      </c>
      <c r="N4472">
        <f t="shared" si="419"/>
        <v>0.11867816581938533</v>
      </c>
    </row>
    <row r="4473" spans="1:14">
      <c r="A4473">
        <v>2013</v>
      </c>
      <c r="B4473">
        <v>9</v>
      </c>
      <c r="C4473">
        <v>72</v>
      </c>
      <c r="D4473" t="s">
        <v>38</v>
      </c>
      <c r="E4473" t="s">
        <v>39</v>
      </c>
      <c r="F4473">
        <v>2006</v>
      </c>
      <c r="G4473">
        <f t="shared" si="415"/>
        <v>0.11785113019775793</v>
      </c>
      <c r="H4473">
        <f t="shared" si="416"/>
        <v>79</v>
      </c>
      <c r="I4473">
        <f t="shared" si="419"/>
        <v>2.8608296451846413E-5</v>
      </c>
      <c r="J4473">
        <f t="shared" si="419"/>
        <v>2.0487953020136393E-3</v>
      </c>
      <c r="K4473">
        <f t="shared" si="419"/>
        <v>5.3273855082624111E-2</v>
      </c>
      <c r="L4473">
        <f t="shared" si="419"/>
        <v>7.9315329122534042E-2</v>
      </c>
      <c r="M4473">
        <f t="shared" si="419"/>
        <v>0.1088948451425385</v>
      </c>
      <c r="N4473">
        <f t="shared" si="419"/>
        <v>0.11785113019775793</v>
      </c>
    </row>
    <row r="4474" spans="1:14">
      <c r="A4474">
        <v>2013</v>
      </c>
      <c r="B4474">
        <v>9</v>
      </c>
      <c r="C4474">
        <v>73</v>
      </c>
      <c r="D4474" t="s">
        <v>452</v>
      </c>
      <c r="E4474" t="s">
        <v>453</v>
      </c>
      <c r="F4474">
        <v>2011</v>
      </c>
      <c r="G4474">
        <f t="shared" si="415"/>
        <v>0.11704114719613057</v>
      </c>
      <c r="H4474">
        <f t="shared" si="416"/>
        <v>79</v>
      </c>
      <c r="I4474">
        <f t="shared" si="419"/>
        <v>2.8411673527716384E-5</v>
      </c>
      <c r="J4474">
        <f t="shared" si="419"/>
        <v>2.0347140677848259E-3</v>
      </c>
      <c r="K4474">
        <f t="shared" si="419"/>
        <v>5.2907707409914677E-2</v>
      </c>
      <c r="L4474">
        <f t="shared" si="419"/>
        <v>7.8770200125892864E-2</v>
      </c>
      <c r="M4474">
        <f t="shared" si="419"/>
        <v>0.10814641809408938</v>
      </c>
      <c r="N4474">
        <f t="shared" si="419"/>
        <v>0.11704114719613057</v>
      </c>
    </row>
    <row r="4475" spans="1:14">
      <c r="A4475">
        <v>2013</v>
      </c>
      <c r="B4475">
        <v>9</v>
      </c>
      <c r="C4475">
        <v>74</v>
      </c>
      <c r="D4475" t="s">
        <v>568</v>
      </c>
      <c r="E4475" t="s">
        <v>569</v>
      </c>
      <c r="F4475">
        <v>2012</v>
      </c>
      <c r="G4475">
        <f t="shared" si="415"/>
        <v>0.11624763874381928</v>
      </c>
      <c r="H4475">
        <f t="shared" si="416"/>
        <v>79</v>
      </c>
      <c r="I4475">
        <f t="shared" si="419"/>
        <v>2.8219049791289976E-5</v>
      </c>
      <c r="J4475">
        <f t="shared" si="419"/>
        <v>2.0209192370820956E-3</v>
      </c>
      <c r="K4475">
        <f t="shared" si="419"/>
        <v>5.2549006952614587E-2</v>
      </c>
      <c r="L4475">
        <f t="shared" si="419"/>
        <v>7.8236158713214252E-2</v>
      </c>
      <c r="M4475">
        <f t="shared" si="419"/>
        <v>0.1074132135852422</v>
      </c>
      <c r="N4475">
        <f t="shared" si="419"/>
        <v>0.11624763874381928</v>
      </c>
    </row>
    <row r="4476" spans="1:14">
      <c r="A4476">
        <v>2013</v>
      </c>
      <c r="B4476">
        <v>9</v>
      </c>
      <c r="C4476">
        <v>75</v>
      </c>
      <c r="D4476" t="s">
        <v>54</v>
      </c>
      <c r="E4476" t="s">
        <v>55</v>
      </c>
      <c r="F4476">
        <v>2008</v>
      </c>
      <c r="G4476">
        <f t="shared" si="415"/>
        <v>0.11547005383792514</v>
      </c>
      <c r="H4476">
        <f t="shared" si="416"/>
        <v>79</v>
      </c>
      <c r="I4476">
        <f t="shared" si="419"/>
        <v>2.8030291486919265E-5</v>
      </c>
      <c r="J4476">
        <f t="shared" si="419"/>
        <v>2.0074012309379088E-3</v>
      </c>
      <c r="K4476">
        <f t="shared" si="419"/>
        <v>5.2197504633362077E-2</v>
      </c>
      <c r="L4476">
        <f t="shared" si="419"/>
        <v>7.7712834052447596E-2</v>
      </c>
      <c r="M4476">
        <f t="shared" si="419"/>
        <v>0.10669472248744423</v>
      </c>
      <c r="N4476">
        <f t="shared" si="419"/>
        <v>0.11547005383792514</v>
      </c>
    </row>
    <row r="4477" spans="1:14">
      <c r="A4477">
        <v>2013</v>
      </c>
      <c r="B4477">
        <v>9</v>
      </c>
      <c r="C4477">
        <v>76</v>
      </c>
      <c r="D4477" t="s">
        <v>258</v>
      </c>
      <c r="E4477" t="s">
        <v>259</v>
      </c>
      <c r="F4477">
        <v>2010</v>
      </c>
      <c r="G4477">
        <f t="shared" si="415"/>
        <v>0.11470786693528087</v>
      </c>
      <c r="H4477">
        <f t="shared" si="416"/>
        <v>79</v>
      </c>
      <c r="I4477">
        <f t="shared" si="419"/>
        <v>2.7845271039292056E-5</v>
      </c>
      <c r="J4477">
        <f t="shared" si="419"/>
        <v>1.9941509129920943E-3</v>
      </c>
      <c r="K4477">
        <f t="shared" si="419"/>
        <v>5.1852962883705465E-2</v>
      </c>
      <c r="L4477">
        <f t="shared" si="419"/>
        <v>7.719987244626976E-2</v>
      </c>
      <c r="M4477">
        <f t="shared" si="419"/>
        <v>0.10599045919702144</v>
      </c>
      <c r="N4477">
        <f t="shared" si="419"/>
        <v>0.11470786693528087</v>
      </c>
    </row>
    <row r="4478" spans="1:14">
      <c r="A4478">
        <v>2013</v>
      </c>
      <c r="B4478">
        <v>9</v>
      </c>
      <c r="C4478">
        <v>77</v>
      </c>
      <c r="D4478" t="s">
        <v>522</v>
      </c>
      <c r="E4478" t="s">
        <v>523</v>
      </c>
      <c r="F4478">
        <v>2012</v>
      </c>
      <c r="G4478">
        <f t="shared" si="415"/>
        <v>0.11396057645963795</v>
      </c>
      <c r="H4478">
        <f t="shared" si="416"/>
        <v>79</v>
      </c>
      <c r="I4478">
        <f t="shared" si="419"/>
        <v>2.7663866691052374E-5</v>
      </c>
      <c r="J4478">
        <f t="shared" si="419"/>
        <v>1.9811595635398859E-3</v>
      </c>
      <c r="K4478">
        <f t="shared" si="419"/>
        <v>5.1515154969286471E-2</v>
      </c>
      <c r="L4478">
        <f t="shared" si="419"/>
        <v>7.6696936327402723E-2</v>
      </c>
      <c r="M4478">
        <f t="shared" si="419"/>
        <v>0.10529996025581417</v>
      </c>
      <c r="N4478">
        <f t="shared" si="419"/>
        <v>0.11396057645963795</v>
      </c>
    </row>
    <row r="4479" spans="1:14">
      <c r="A4479">
        <v>2013</v>
      </c>
      <c r="B4479">
        <v>9</v>
      </c>
      <c r="C4479">
        <v>78</v>
      </c>
      <c r="D4479" t="s">
        <v>514</v>
      </c>
      <c r="E4479" t="s">
        <v>515</v>
      </c>
      <c r="F4479">
        <v>2012</v>
      </c>
      <c r="G4479">
        <f t="shared" si="415"/>
        <v>0.11322770341445956</v>
      </c>
      <c r="H4479">
        <f t="shared" si="416"/>
        <v>79</v>
      </c>
      <c r="I4479">
        <f t="shared" si="419"/>
        <v>2.748596216605674E-5</v>
      </c>
      <c r="J4479">
        <f t="shared" si="419"/>
        <v>1.9684188554158796E-3</v>
      </c>
      <c r="K4479">
        <f t="shared" si="419"/>
        <v>5.1183864362762128E-2</v>
      </c>
      <c r="L4479">
        <f t="shared" si="419"/>
        <v>7.6203703325005409E-2</v>
      </c>
      <c r="M4479">
        <f t="shared" si="419"/>
        <v>0.10462278306939328</v>
      </c>
      <c r="N4479">
        <f t="shared" si="419"/>
        <v>0.11322770341445956</v>
      </c>
    </row>
    <row r="4480" spans="1:14">
      <c r="A4480">
        <v>2013</v>
      </c>
      <c r="B4480">
        <v>9</v>
      </c>
      <c r="C4480">
        <v>79</v>
      </c>
      <c r="D4480" t="s">
        <v>538</v>
      </c>
      <c r="E4480" t="s">
        <v>539</v>
      </c>
      <c r="F4480">
        <v>2012</v>
      </c>
      <c r="G4480">
        <f t="shared" si="415"/>
        <v>0.1125087900926024</v>
      </c>
      <c r="H4480">
        <f t="shared" si="416"/>
        <v>79</v>
      </c>
      <c r="I4480">
        <f t="shared" si="419"/>
        <v>2.7311446356150127E-5</v>
      </c>
      <c r="J4480">
        <f t="shared" si="419"/>
        <v>1.9559208315623588E-3</v>
      </c>
      <c r="K4480">
        <f t="shared" si="419"/>
        <v>5.0858884160524614E-2</v>
      </c>
      <c r="L4480">
        <f t="shared" si="419"/>
        <v>7.5719865396272845E-2</v>
      </c>
      <c r="M4480">
        <f t="shared" si="419"/>
        <v>0.10395850471480153</v>
      </c>
      <c r="N4480">
        <f t="shared" si="419"/>
        <v>0.1125087900926024</v>
      </c>
    </row>
    <row r="4481" spans="1:14">
      <c r="A4481">
        <v>2013</v>
      </c>
      <c r="B4481">
        <v>9</v>
      </c>
      <c r="C4481">
        <v>80</v>
      </c>
      <c r="D4481" t="s">
        <v>512</v>
      </c>
      <c r="E4481" t="s">
        <v>513</v>
      </c>
      <c r="F4481">
        <v>2009</v>
      </c>
      <c r="G4481">
        <f t="shared" si="415"/>
        <v>0.11180339887498948</v>
      </c>
      <c r="H4481">
        <f t="shared" si="416"/>
        <v>79</v>
      </c>
      <c r="I4481">
        <f t="shared" si="419"/>
        <v>2.7140213029544462E-5</v>
      </c>
      <c r="J4481">
        <f t="shared" si="419"/>
        <v>1.9436578841446977E-3</v>
      </c>
      <c r="K4481">
        <f t="shared" si="419"/>
        <v>5.0540016539648958E-2</v>
      </c>
      <c r="L4481">
        <f t="shared" si="419"/>
        <v>7.5245128017927543E-2</v>
      </c>
      <c r="M4481">
        <f t="shared" si="419"/>
        <v>0.10330672083052338</v>
      </c>
      <c r="N4481">
        <f t="shared" si="419"/>
        <v>0.11180339887498948</v>
      </c>
    </row>
    <row r="4482" spans="1:14">
      <c r="A4482">
        <v>2013</v>
      </c>
      <c r="B4482">
        <v>9</v>
      </c>
      <c r="C4482">
        <v>81</v>
      </c>
      <c r="D4482" t="s">
        <v>100</v>
      </c>
      <c r="E4482" t="s">
        <v>101</v>
      </c>
      <c r="F4482">
        <v>2008</v>
      </c>
      <c r="G4482">
        <f t="shared" si="415"/>
        <v>0.1111111111111111</v>
      </c>
      <c r="H4482">
        <f t="shared" si="416"/>
        <v>79</v>
      </c>
      <c r="I4482">
        <f t="shared" ref="I4482:N4497" si="420">$G4482*(I$1^$H4482)</f>
        <v>2.6972160559060857E-5</v>
      </c>
      <c r="J4482">
        <f t="shared" si="420"/>
        <v>1.9316227350893132E-3</v>
      </c>
      <c r="K4482">
        <f t="shared" si="420"/>
        <v>5.0227072251830561E-2</v>
      </c>
      <c r="L4482">
        <f t="shared" si="420"/>
        <v>7.4779209432782226E-2</v>
      </c>
      <c r="M4482">
        <f t="shared" si="420"/>
        <v>0.10266704458206391</v>
      </c>
      <c r="N4482">
        <f t="shared" si="420"/>
        <v>0.1111111111111111</v>
      </c>
    </row>
    <row r="4483" spans="1:14">
      <c r="A4483">
        <v>2013</v>
      </c>
      <c r="B4483">
        <v>9</v>
      </c>
      <c r="C4483">
        <v>82</v>
      </c>
      <c r="D4483" t="s">
        <v>612</v>
      </c>
      <c r="E4483" t="s">
        <v>613</v>
      </c>
      <c r="F4483">
        <v>2013</v>
      </c>
      <c r="G4483">
        <f t="shared" ref="G4483:G4546" si="421">1/SQRT(C4483)</f>
        <v>0.11043152607484653</v>
      </c>
      <c r="H4483">
        <f t="shared" ref="H4483:H4546" si="422">(2020*12+4)-(A4483*12+B4483)</f>
        <v>79</v>
      </c>
      <c r="I4483">
        <f t="shared" si="420"/>
        <v>2.6807191668655888E-5</v>
      </c>
      <c r="J4483">
        <f t="shared" si="420"/>
        <v>1.9198084179310368E-3</v>
      </c>
      <c r="K4483">
        <f t="shared" si="420"/>
        <v>4.9919870151371053E-2</v>
      </c>
      <c r="L4483">
        <f t="shared" si="420"/>
        <v>7.4321839946994303E-2</v>
      </c>
      <c r="M4483">
        <f t="shared" si="420"/>
        <v>0.10203910569712461</v>
      </c>
      <c r="N4483">
        <f t="shared" si="420"/>
        <v>0.11043152607484653</v>
      </c>
    </row>
    <row r="4484" spans="1:14">
      <c r="A4484">
        <v>2013</v>
      </c>
      <c r="B4484">
        <v>9</v>
      </c>
      <c r="C4484">
        <v>83</v>
      </c>
      <c r="D4484" t="s">
        <v>304</v>
      </c>
      <c r="E4484" t="s">
        <v>305</v>
      </c>
      <c r="F4484">
        <v>2010</v>
      </c>
      <c r="G4484">
        <f t="shared" si="421"/>
        <v>0.10976425998969035</v>
      </c>
      <c r="H4484">
        <f t="shared" si="422"/>
        <v>79</v>
      </c>
      <c r="I4484">
        <f t="shared" si="420"/>
        <v>2.664521319679585E-5</v>
      </c>
      <c r="J4484">
        <f t="shared" si="420"/>
        <v>1.9082082608670612E-3</v>
      </c>
      <c r="K4484">
        <f t="shared" si="420"/>
        <v>4.9618236754538025E-2</v>
      </c>
      <c r="L4484">
        <f t="shared" si="420"/>
        <v>7.3872761274030724E-2</v>
      </c>
      <c r="M4484">
        <f t="shared" si="420"/>
        <v>0.10142254956490915</v>
      </c>
      <c r="N4484">
        <f t="shared" si="420"/>
        <v>0.10976425998969035</v>
      </c>
    </row>
    <row r="4485" spans="1:14">
      <c r="A4485">
        <v>2013</v>
      </c>
      <c r="B4485">
        <v>9</v>
      </c>
      <c r="C4485">
        <v>84</v>
      </c>
      <c r="D4485" t="s">
        <v>94</v>
      </c>
      <c r="E4485" t="s">
        <v>95</v>
      </c>
      <c r="F4485">
        <v>2003</v>
      </c>
      <c r="G4485">
        <f t="shared" si="421"/>
        <v>0.10910894511799619</v>
      </c>
      <c r="H4485">
        <f t="shared" si="422"/>
        <v>79</v>
      </c>
      <c r="I4485">
        <f t="shared" si="420"/>
        <v>2.6486135875371176E-5</v>
      </c>
      <c r="J4485">
        <f t="shared" si="420"/>
        <v>1.8968158709238023E-3</v>
      </c>
      <c r="K4485">
        <f t="shared" si="420"/>
        <v>4.9322005827863495E-2</v>
      </c>
      <c r="L4485">
        <f t="shared" si="420"/>
        <v>7.343172592171722E-2</v>
      </c>
      <c r="M4485">
        <f t="shared" si="420"/>
        <v>0.10081703639458153</v>
      </c>
      <c r="N4485">
        <f t="shared" si="420"/>
        <v>0.10910894511799619</v>
      </c>
    </row>
    <row r="4486" spans="1:14">
      <c r="A4486">
        <v>2013</v>
      </c>
      <c r="B4486">
        <v>9</v>
      </c>
      <c r="C4486">
        <v>85</v>
      </c>
      <c r="D4486" t="s">
        <v>76</v>
      </c>
      <c r="E4486" t="s">
        <v>77</v>
      </c>
      <c r="F4486">
        <v>2007</v>
      </c>
      <c r="G4486">
        <f t="shared" si="421"/>
        <v>0.10846522890932808</v>
      </c>
      <c r="H4486">
        <f t="shared" si="422"/>
        <v>79</v>
      </c>
      <c r="I4486">
        <f t="shared" si="420"/>
        <v>2.6329874122959178E-5</v>
      </c>
      <c r="J4486">
        <f t="shared" si="420"/>
        <v>1.8856251191513229E-3</v>
      </c>
      <c r="K4486">
        <f t="shared" si="420"/>
        <v>4.9031018003161467E-2</v>
      </c>
      <c r="L4486">
        <f t="shared" si="420"/>
        <v>7.2998496619067793E-2</v>
      </c>
      <c r="M4486">
        <f t="shared" si="420"/>
        <v>0.10022224042833978</v>
      </c>
      <c r="N4486">
        <f t="shared" si="420"/>
        <v>0.10846522890932808</v>
      </c>
    </row>
    <row r="4487" spans="1:14">
      <c r="A4487">
        <v>2013</v>
      </c>
      <c r="B4487">
        <v>9</v>
      </c>
      <c r="C4487">
        <v>86</v>
      </c>
      <c r="D4487" t="s">
        <v>72</v>
      </c>
      <c r="E4487" t="s">
        <v>73</v>
      </c>
      <c r="F4487">
        <v>2003</v>
      </c>
      <c r="G4487">
        <f t="shared" si="421"/>
        <v>0.10783277320343841</v>
      </c>
      <c r="H4487">
        <f t="shared" si="422"/>
        <v>79</v>
      </c>
      <c r="I4487">
        <f t="shared" si="420"/>
        <v>2.6176345851347423E-5</v>
      </c>
      <c r="J4487">
        <f t="shared" si="420"/>
        <v>1.8746301267674218E-3</v>
      </c>
      <c r="K4487">
        <f t="shared" si="420"/>
        <v>4.8745120417239239E-2</v>
      </c>
      <c r="L4487">
        <f t="shared" si="420"/>
        <v>7.2572845779878659E-2</v>
      </c>
      <c r="M4487">
        <f t="shared" si="420"/>
        <v>9.963784920496499E-2</v>
      </c>
      <c r="N4487">
        <f t="shared" si="420"/>
        <v>0.10783277320343841</v>
      </c>
    </row>
    <row r="4488" spans="1:14">
      <c r="A4488">
        <v>2013</v>
      </c>
      <c r="B4488">
        <v>9</v>
      </c>
      <c r="C4488">
        <v>87</v>
      </c>
      <c r="D4488" t="s">
        <v>620</v>
      </c>
      <c r="E4488" t="s">
        <v>621</v>
      </c>
      <c r="F4488">
        <v>2012</v>
      </c>
      <c r="G4488">
        <f t="shared" si="421"/>
        <v>0.10721125348377948</v>
      </c>
      <c r="H4488">
        <f t="shared" si="422"/>
        <v>79</v>
      </c>
      <c r="I4488">
        <f t="shared" si="420"/>
        <v>2.6025472284324058E-5</v>
      </c>
      <c r="J4488">
        <f t="shared" si="420"/>
        <v>1.8638252521802261E-3</v>
      </c>
      <c r="K4488">
        <f t="shared" si="420"/>
        <v>4.8464166374452021E-2</v>
      </c>
      <c r="L4488">
        <f t="shared" si="420"/>
        <v>7.2154555000331841E-2</v>
      </c>
      <c r="M4488">
        <f t="shared" si="420"/>
        <v>9.9063562870063293E-2</v>
      </c>
      <c r="N4488">
        <f t="shared" si="420"/>
        <v>0.10721125348377948</v>
      </c>
    </row>
    <row r="4489" spans="1:14">
      <c r="A4489">
        <v>2013</v>
      </c>
      <c r="B4489">
        <v>9</v>
      </c>
      <c r="C4489">
        <v>88</v>
      </c>
      <c r="D4489" t="s">
        <v>446</v>
      </c>
      <c r="E4489" t="s">
        <v>447</v>
      </c>
      <c r="F4489">
        <v>2011</v>
      </c>
      <c r="G4489">
        <f t="shared" si="421"/>
        <v>0.10660035817780521</v>
      </c>
      <c r="H4489">
        <f t="shared" si="422"/>
        <v>79</v>
      </c>
      <c r="I4489">
        <f t="shared" si="420"/>
        <v>2.5877177787826422E-5</v>
      </c>
      <c r="J4489">
        <f t="shared" si="420"/>
        <v>1.8532050788242127E-3</v>
      </c>
      <c r="K4489">
        <f t="shared" si="420"/>
        <v>4.8188015030408753E-2</v>
      </c>
      <c r="L4489">
        <f t="shared" si="420"/>
        <v>7.1743414588089263E-2</v>
      </c>
      <c r="M4489">
        <f t="shared" si="420"/>
        <v>9.8499093529542378E-2</v>
      </c>
      <c r="N4489">
        <f t="shared" si="420"/>
        <v>0.10660035817780521</v>
      </c>
    </row>
    <row r="4490" spans="1:14">
      <c r="A4490">
        <v>2013</v>
      </c>
      <c r="B4490">
        <v>9</v>
      </c>
      <c r="C4490">
        <v>89</v>
      </c>
      <c r="D4490" t="s">
        <v>104</v>
      </c>
      <c r="E4490" t="s">
        <v>105</v>
      </c>
      <c r="F4490">
        <v>2000</v>
      </c>
      <c r="G4490">
        <f t="shared" si="421"/>
        <v>0.105999788000636</v>
      </c>
      <c r="H4490">
        <f t="shared" si="422"/>
        <v>79</v>
      </c>
      <c r="I4490">
        <f t="shared" si="420"/>
        <v>2.5731389710616101E-5</v>
      </c>
      <c r="J4490">
        <f t="shared" si="420"/>
        <v>1.8427644037500828E-3</v>
      </c>
      <c r="K4490">
        <f t="shared" si="420"/>
        <v>4.7916531095280004E-2</v>
      </c>
      <c r="L4490">
        <f t="shared" si="420"/>
        <v>7.1339223120570686E-2</v>
      </c>
      <c r="M4490">
        <f t="shared" si="420"/>
        <v>9.7944164643155585E-2</v>
      </c>
      <c r="N4490">
        <f t="shared" si="420"/>
        <v>0.105999788000636</v>
      </c>
    </row>
    <row r="4491" spans="1:14">
      <c r="A4491">
        <v>2013</v>
      </c>
      <c r="B4491">
        <v>9</v>
      </c>
      <c r="C4491">
        <v>90</v>
      </c>
      <c r="D4491" t="s">
        <v>234</v>
      </c>
      <c r="E4491" t="s">
        <v>235</v>
      </c>
      <c r="F4491">
        <v>1980</v>
      </c>
      <c r="G4491">
        <f t="shared" si="421"/>
        <v>0.10540925533894598</v>
      </c>
      <c r="H4491">
        <f t="shared" si="422"/>
        <v>79</v>
      </c>
      <c r="I4491">
        <f t="shared" si="420"/>
        <v>2.5588038234717844E-5</v>
      </c>
      <c r="J4491">
        <f t="shared" si="420"/>
        <v>1.8324982269138836E-3</v>
      </c>
      <c r="K4491">
        <f t="shared" si="420"/>
        <v>4.7649584555288067E-2</v>
      </c>
      <c r="L4491">
        <f t="shared" si="420"/>
        <v>7.0941787030301934E-2</v>
      </c>
      <c r="M4491">
        <f t="shared" si="420"/>
        <v>9.7398510455211529E-2</v>
      </c>
      <c r="N4491">
        <f t="shared" si="420"/>
        <v>0.10540925533894598</v>
      </c>
    </row>
    <row r="4492" spans="1:14">
      <c r="A4492">
        <v>2013</v>
      </c>
      <c r="B4492">
        <v>9</v>
      </c>
      <c r="C4492">
        <v>91</v>
      </c>
      <c r="D4492" t="s">
        <v>182</v>
      </c>
      <c r="E4492" t="s">
        <v>183</v>
      </c>
      <c r="G4492">
        <f t="shared" si="421"/>
        <v>0.10482848367219183</v>
      </c>
      <c r="H4492">
        <f t="shared" si="422"/>
        <v>79</v>
      </c>
      <c r="I4492">
        <f t="shared" si="420"/>
        <v>2.5447056234923228E-5</v>
      </c>
      <c r="J4492">
        <f t="shared" si="420"/>
        <v>1.8224017411153015E-3</v>
      </c>
      <c r="K4492">
        <f t="shared" si="420"/>
        <v>4.7387050411077179E-2</v>
      </c>
      <c r="L4492">
        <f t="shared" si="420"/>
        <v>7.0550920215394428E-2</v>
      </c>
      <c r="M4492">
        <f t="shared" si="420"/>
        <v>9.6861875459787708E-2</v>
      </c>
      <c r="N4492">
        <f t="shared" si="420"/>
        <v>0.10482848367219183</v>
      </c>
    </row>
    <row r="4493" spans="1:14">
      <c r="A4493">
        <v>2013</v>
      </c>
      <c r="B4493">
        <v>9</v>
      </c>
      <c r="C4493">
        <v>92</v>
      </c>
      <c r="D4493" t="s">
        <v>628</v>
      </c>
      <c r="E4493" t="s">
        <v>629</v>
      </c>
      <c r="F4493">
        <v>2012</v>
      </c>
      <c r="G4493">
        <f t="shared" si="421"/>
        <v>0.10425720702853739</v>
      </c>
      <c r="H4493">
        <f t="shared" si="422"/>
        <v>79</v>
      </c>
      <c r="I4493">
        <f t="shared" si="420"/>
        <v>2.5308379146716626E-5</v>
      </c>
      <c r="J4493">
        <f t="shared" si="420"/>
        <v>1.8124703225391255E-3</v>
      </c>
      <c r="K4493">
        <f t="shared" si="420"/>
        <v>4.7128808431767644E-2</v>
      </c>
      <c r="L4493">
        <f t="shared" si="420"/>
        <v>7.0166443673375392E-2</v>
      </c>
      <c r="M4493">
        <f t="shared" si="420"/>
        <v>9.6334013898002835E-2</v>
      </c>
      <c r="N4493">
        <f t="shared" si="420"/>
        <v>0.10425720702853739</v>
      </c>
    </row>
    <row r="4494" spans="1:14">
      <c r="A4494">
        <v>2013</v>
      </c>
      <c r="B4494">
        <v>9</v>
      </c>
      <c r="C4494">
        <v>93</v>
      </c>
      <c r="D4494" t="s">
        <v>614</v>
      </c>
      <c r="E4494" t="s">
        <v>615</v>
      </c>
      <c r="F4494">
        <v>2008</v>
      </c>
      <c r="G4494">
        <f t="shared" si="421"/>
        <v>0.10369516947304253</v>
      </c>
      <c r="H4494">
        <f t="shared" si="422"/>
        <v>79</v>
      </c>
      <c r="I4494">
        <f t="shared" si="420"/>
        <v>2.5171944842033361E-5</v>
      </c>
      <c r="J4494">
        <f t="shared" si="420"/>
        <v>1.8026995218576145E-3</v>
      </c>
      <c r="K4494">
        <f t="shared" si="420"/>
        <v>4.6874742923594899E-2</v>
      </c>
      <c r="L4494">
        <f t="shared" si="420"/>
        <v>6.9788185156732449E-2</v>
      </c>
      <c r="M4494">
        <f t="shared" si="420"/>
        <v>9.581468928510177E-2</v>
      </c>
      <c r="N4494">
        <f t="shared" si="420"/>
        <v>0.10369516947304253</v>
      </c>
    </row>
    <row r="4495" spans="1:14">
      <c r="A4495">
        <v>2013</v>
      </c>
      <c r="B4495">
        <v>9</v>
      </c>
      <c r="C4495">
        <v>94</v>
      </c>
      <c r="D4495" t="s">
        <v>594</v>
      </c>
      <c r="E4495" t="s">
        <v>595</v>
      </c>
      <c r="F4495">
        <v>2012</v>
      </c>
      <c r="G4495">
        <f t="shared" si="421"/>
        <v>0.10314212462587934</v>
      </c>
      <c r="H4495">
        <f t="shared" si="422"/>
        <v>79</v>
      </c>
      <c r="I4495">
        <f t="shared" si="420"/>
        <v>2.503769351230694E-5</v>
      </c>
      <c r="J4495">
        <f t="shared" si="420"/>
        <v>1.7930850558548746E-3</v>
      </c>
      <c r="K4495">
        <f t="shared" si="420"/>
        <v>4.6624742512122189E-2</v>
      </c>
      <c r="L4495">
        <f t="shared" si="420"/>
        <v>6.9415978848666807E-2</v>
      </c>
      <c r="M4495">
        <f t="shared" si="420"/>
        <v>9.5303673965285524E-2</v>
      </c>
      <c r="N4495">
        <f t="shared" si="420"/>
        <v>0.10314212462587934</v>
      </c>
    </row>
    <row r="4496" spans="1:14">
      <c r="A4496">
        <v>2013</v>
      </c>
      <c r="B4496">
        <v>9</v>
      </c>
      <c r="C4496">
        <v>95</v>
      </c>
      <c r="D4496" t="s">
        <v>482</v>
      </c>
      <c r="E4496" t="s">
        <v>483</v>
      </c>
      <c r="F4496">
        <v>2011</v>
      </c>
      <c r="G4496">
        <f t="shared" si="421"/>
        <v>0.10259783520851541</v>
      </c>
      <c r="H4496">
        <f t="shared" si="422"/>
        <v>79</v>
      </c>
      <c r="I4496">
        <f t="shared" si="420"/>
        <v>2.4905567558305305E-5</v>
      </c>
      <c r="J4496">
        <f t="shared" si="420"/>
        <v>1.7836227995374366E-3</v>
      </c>
      <c r="K4496">
        <f t="shared" si="420"/>
        <v>4.6378699937095584E-2</v>
      </c>
      <c r="L4496">
        <f t="shared" si="420"/>
        <v>6.9049665057668866E-2</v>
      </c>
      <c r="M4496">
        <f t="shared" si="420"/>
        <v>9.4800748692383086E-2</v>
      </c>
      <c r="N4496">
        <f t="shared" si="420"/>
        <v>0.10259783520851541</v>
      </c>
    </row>
    <row r="4497" spans="1:14">
      <c r="A4497">
        <v>2013</v>
      </c>
      <c r="B4497">
        <v>9</v>
      </c>
      <c r="C4497">
        <v>96</v>
      </c>
      <c r="D4497" t="s">
        <v>646</v>
      </c>
      <c r="E4497" t="s">
        <v>647</v>
      </c>
      <c r="F4497">
        <v>2012</v>
      </c>
      <c r="G4497">
        <f t="shared" si="421"/>
        <v>0.10206207261596577</v>
      </c>
      <c r="H4497">
        <f t="shared" si="422"/>
        <v>79</v>
      </c>
      <c r="I4497">
        <f t="shared" si="420"/>
        <v>2.4775511486295215E-5</v>
      </c>
      <c r="J4497">
        <f t="shared" si="420"/>
        <v>1.774308778698023E-3</v>
      </c>
      <c r="K4497">
        <f t="shared" si="420"/>
        <v>4.6136511859083212E-2</v>
      </c>
      <c r="L4497">
        <f t="shared" si="420"/>
        <v>6.8689089929638195E-2</v>
      </c>
      <c r="M4497">
        <f t="shared" si="420"/>
        <v>9.4305702234610822E-2</v>
      </c>
      <c r="N4497">
        <f t="shared" si="420"/>
        <v>0.10206207261596577</v>
      </c>
    </row>
    <row r="4498" spans="1:14">
      <c r="A4498">
        <v>2013</v>
      </c>
      <c r="B4498">
        <v>9</v>
      </c>
      <c r="C4498">
        <v>97</v>
      </c>
      <c r="D4498" t="s">
        <v>156</v>
      </c>
      <c r="E4498" t="s">
        <v>157</v>
      </c>
      <c r="F4498">
        <v>2003</v>
      </c>
      <c r="G4498">
        <f t="shared" si="421"/>
        <v>0.10153461651336192</v>
      </c>
      <c r="H4498">
        <f t="shared" si="422"/>
        <v>79</v>
      </c>
      <c r="I4498">
        <f t="shared" ref="I4498:N4513" si="423">$G4498*(I$1^$H4498)</f>
        <v>2.4647471810109627E-5</v>
      </c>
      <c r="J4498">
        <f t="shared" si="423"/>
        <v>1.7651391629020623E-3</v>
      </c>
      <c r="K4498">
        <f t="shared" si="423"/>
        <v>4.5898078677106838E-2</v>
      </c>
      <c r="L4498">
        <f t="shared" si="423"/>
        <v>6.8334105176369273E-2</v>
      </c>
      <c r="M4498">
        <f t="shared" si="423"/>
        <v>9.3818331001800828E-2</v>
      </c>
      <c r="N4498">
        <f t="shared" si="423"/>
        <v>0.10153461651336192</v>
      </c>
    </row>
    <row r="4499" spans="1:14">
      <c r="A4499">
        <v>2013</v>
      </c>
      <c r="B4499">
        <v>9</v>
      </c>
      <c r="C4499">
        <v>98</v>
      </c>
      <c r="D4499" t="s">
        <v>412</v>
      </c>
      <c r="E4499" t="s">
        <v>413</v>
      </c>
      <c r="F4499">
        <v>2011</v>
      </c>
      <c r="G4499">
        <f t="shared" si="421"/>
        <v>0.10101525445522107</v>
      </c>
      <c r="H4499">
        <f t="shared" si="422"/>
        <v>79</v>
      </c>
      <c r="I4499">
        <f t="shared" si="423"/>
        <v>2.4521396958725491E-5</v>
      </c>
      <c r="J4499">
        <f t="shared" si="423"/>
        <v>1.7561102588688334E-3</v>
      </c>
      <c r="K4499">
        <f t="shared" si="423"/>
        <v>4.5663304356534942E-2</v>
      </c>
      <c r="L4499">
        <f t="shared" si="423"/>
        <v>6.7984567819314876E-2</v>
      </c>
      <c r="M4499">
        <f t="shared" si="423"/>
        <v>9.3338438693604406E-2</v>
      </c>
      <c r="N4499">
        <f t="shared" si="423"/>
        <v>0.10101525445522107</v>
      </c>
    </row>
    <row r="4500" spans="1:14">
      <c r="A4500">
        <v>2013</v>
      </c>
      <c r="B4500">
        <v>9</v>
      </c>
      <c r="C4500">
        <v>99</v>
      </c>
      <c r="D4500" t="s">
        <v>316</v>
      </c>
      <c r="E4500" t="s">
        <v>317</v>
      </c>
      <c r="F4500">
        <v>2010</v>
      </c>
      <c r="G4500">
        <f t="shared" si="421"/>
        <v>0.10050378152592121</v>
      </c>
      <c r="H4500">
        <f t="shared" si="422"/>
        <v>79</v>
      </c>
      <c r="I4500">
        <f t="shared" si="423"/>
        <v>2.4397237188989292E-5</v>
      </c>
      <c r="J4500">
        <f t="shared" si="423"/>
        <v>1.7472185042212685E-3</v>
      </c>
      <c r="K4500">
        <f t="shared" si="423"/>
        <v>4.543209626656175E-2</v>
      </c>
      <c r="L4500">
        <f t="shared" si="423"/>
        <v>6.7640339947621073E-2</v>
      </c>
      <c r="M4500">
        <f t="shared" si="423"/>
        <v>9.2865835967289881E-2</v>
      </c>
      <c r="N4500">
        <f t="shared" si="423"/>
        <v>0.10050378152592121</v>
      </c>
    </row>
    <row r="4501" spans="1:14">
      <c r="A4501">
        <v>2013</v>
      </c>
      <c r="B4501">
        <v>9</v>
      </c>
      <c r="C4501">
        <v>100</v>
      </c>
      <c r="D4501" t="s">
        <v>80</v>
      </c>
      <c r="E4501" t="s">
        <v>81</v>
      </c>
      <c r="F4501">
        <v>2005</v>
      </c>
      <c r="G4501">
        <f t="shared" si="421"/>
        <v>0.1</v>
      </c>
      <c r="H4501">
        <f t="shared" si="422"/>
        <v>79</v>
      </c>
      <c r="I4501">
        <f t="shared" si="423"/>
        <v>2.4274944503154773E-5</v>
      </c>
      <c r="J4501">
        <f t="shared" si="423"/>
        <v>1.738460461580382E-3</v>
      </c>
      <c r="K4501">
        <f t="shared" si="423"/>
        <v>4.5204365026647514E-2</v>
      </c>
      <c r="L4501">
        <f t="shared" si="423"/>
        <v>6.7301288489504008E-2</v>
      </c>
      <c r="M4501">
        <f t="shared" si="423"/>
        <v>9.2400340123857533E-2</v>
      </c>
      <c r="N4501">
        <f t="shared" si="423"/>
        <v>0.1</v>
      </c>
    </row>
    <row r="4502" spans="1:14">
      <c r="A4502">
        <v>2013</v>
      </c>
      <c r="B4502">
        <v>10</v>
      </c>
      <c r="C4502">
        <v>1</v>
      </c>
      <c r="D4502" t="s">
        <v>550</v>
      </c>
      <c r="E4502" t="s">
        <v>551</v>
      </c>
      <c r="F4502">
        <v>2012</v>
      </c>
      <c r="G4502">
        <f t="shared" si="421"/>
        <v>1</v>
      </c>
      <c r="H4502">
        <f t="shared" si="422"/>
        <v>78</v>
      </c>
      <c r="I4502">
        <f t="shared" si="423"/>
        <v>2.6972160559060859E-4</v>
      </c>
      <c r="J4502">
        <f t="shared" si="423"/>
        <v>1.8299583806109285E-2</v>
      </c>
      <c r="K4502">
        <f t="shared" si="423"/>
        <v>0.45660974774391422</v>
      </c>
      <c r="L4502">
        <f t="shared" si="423"/>
        <v>0.67639485919099507</v>
      </c>
      <c r="M4502">
        <f t="shared" si="423"/>
        <v>0.92492832956814353</v>
      </c>
      <c r="N4502">
        <f t="shared" si="423"/>
        <v>1</v>
      </c>
    </row>
    <row r="4503" spans="1:14">
      <c r="A4503">
        <v>2013</v>
      </c>
      <c r="B4503">
        <v>10</v>
      </c>
      <c r="C4503">
        <v>2</v>
      </c>
      <c r="D4503" t="s">
        <v>386</v>
      </c>
      <c r="E4503" t="s">
        <v>387</v>
      </c>
      <c r="F4503">
        <v>2011</v>
      </c>
      <c r="G4503">
        <f t="shared" si="421"/>
        <v>0.70710678118654746</v>
      </c>
      <c r="H4503">
        <f t="shared" si="422"/>
        <v>78</v>
      </c>
      <c r="I4503">
        <f t="shared" si="423"/>
        <v>1.9072197634564271E-4</v>
      </c>
      <c r="J4503">
        <f t="shared" si="423"/>
        <v>1.2939759802191406E-2</v>
      </c>
      <c r="K4503">
        <f t="shared" si="423"/>
        <v>0.32287184898560056</v>
      </c>
      <c r="L4503">
        <f t="shared" si="423"/>
        <v>0.47828339169367251</v>
      </c>
      <c r="M4503">
        <f t="shared" si="423"/>
        <v>0.65402309394918012</v>
      </c>
      <c r="N4503">
        <f t="shared" si="423"/>
        <v>0.70710678118654746</v>
      </c>
    </row>
    <row r="4504" spans="1:14">
      <c r="A4504">
        <v>2013</v>
      </c>
      <c r="B4504">
        <v>10</v>
      </c>
      <c r="C4504">
        <v>3</v>
      </c>
      <c r="D4504" t="s">
        <v>300</v>
      </c>
      <c r="E4504" t="s">
        <v>301</v>
      </c>
      <c r="F4504">
        <v>2010</v>
      </c>
      <c r="G4504">
        <f t="shared" si="421"/>
        <v>0.57735026918962584</v>
      </c>
      <c r="H4504">
        <f t="shared" si="422"/>
        <v>78</v>
      </c>
      <c r="I4504">
        <f t="shared" si="423"/>
        <v>1.5572384159399596E-4</v>
      </c>
      <c r="J4504">
        <f t="shared" si="423"/>
        <v>1.0565269636515313E-2</v>
      </c>
      <c r="K4504">
        <f t="shared" si="423"/>
        <v>0.26362376077455602</v>
      </c>
      <c r="L4504">
        <f t="shared" si="423"/>
        <v>0.39051675403240005</v>
      </c>
      <c r="M4504">
        <f t="shared" si="423"/>
        <v>0.53400762005727864</v>
      </c>
      <c r="N4504">
        <f t="shared" si="423"/>
        <v>0.57735026918962584</v>
      </c>
    </row>
    <row r="4505" spans="1:14">
      <c r="A4505">
        <v>2013</v>
      </c>
      <c r="B4505">
        <v>10</v>
      </c>
      <c r="C4505">
        <v>4</v>
      </c>
      <c r="D4505" t="s">
        <v>494</v>
      </c>
      <c r="E4505" t="s">
        <v>495</v>
      </c>
      <c r="F4505">
        <v>2012</v>
      </c>
      <c r="G4505">
        <f t="shared" si="421"/>
        <v>0.5</v>
      </c>
      <c r="H4505">
        <f t="shared" si="422"/>
        <v>78</v>
      </c>
      <c r="I4505">
        <f t="shared" si="423"/>
        <v>1.3486080279530429E-4</v>
      </c>
      <c r="J4505">
        <f t="shared" si="423"/>
        <v>9.1497919030546424E-3</v>
      </c>
      <c r="K4505">
        <f t="shared" si="423"/>
        <v>0.22830487387195711</v>
      </c>
      <c r="L4505">
        <f t="shared" si="423"/>
        <v>0.33819742959549753</v>
      </c>
      <c r="M4505">
        <f t="shared" si="423"/>
        <v>0.46246416478407176</v>
      </c>
      <c r="N4505">
        <f t="shared" si="423"/>
        <v>0.5</v>
      </c>
    </row>
    <row r="4506" spans="1:14">
      <c r="A4506">
        <v>2013</v>
      </c>
      <c r="B4506">
        <v>10</v>
      </c>
      <c r="C4506">
        <v>5</v>
      </c>
      <c r="D4506" t="s">
        <v>640</v>
      </c>
      <c r="E4506" t="s">
        <v>641</v>
      </c>
      <c r="F4506">
        <v>2013</v>
      </c>
      <c r="G4506">
        <f t="shared" si="421"/>
        <v>0.44721359549995793</v>
      </c>
      <c r="H4506">
        <f t="shared" si="422"/>
        <v>78</v>
      </c>
      <c r="I4506">
        <f t="shared" si="423"/>
        <v>1.2062316902019762E-4</v>
      </c>
      <c r="J4506">
        <f t="shared" si="423"/>
        <v>8.1838226700829374E-3</v>
      </c>
      <c r="K4506">
        <f t="shared" si="423"/>
        <v>0.20420208702888468</v>
      </c>
      <c r="L4506">
        <f t="shared" si="423"/>
        <v>0.30249297695649269</v>
      </c>
      <c r="M4506">
        <f t="shared" si="423"/>
        <v>0.41364052384593952</v>
      </c>
      <c r="N4506">
        <f t="shared" si="423"/>
        <v>0.44721359549995793</v>
      </c>
    </row>
    <row r="4507" spans="1:14">
      <c r="A4507">
        <v>2013</v>
      </c>
      <c r="B4507">
        <v>10</v>
      </c>
      <c r="C4507">
        <v>6</v>
      </c>
      <c r="D4507" t="s">
        <v>548</v>
      </c>
      <c r="E4507" t="s">
        <v>549</v>
      </c>
      <c r="F4507">
        <v>2010</v>
      </c>
      <c r="G4507">
        <f t="shared" si="421"/>
        <v>0.40824829046386307</v>
      </c>
      <c r="H4507">
        <f t="shared" si="422"/>
        <v>78</v>
      </c>
      <c r="I4507">
        <f t="shared" si="423"/>
        <v>1.1011338438353429E-4</v>
      </c>
      <c r="J4507">
        <f t="shared" si="423"/>
        <v>7.4707738050443081E-3</v>
      </c>
      <c r="K4507">
        <f t="shared" si="423"/>
        <v>0.18641014892558874</v>
      </c>
      <c r="L4507">
        <f t="shared" si="423"/>
        <v>0.27613704494326913</v>
      </c>
      <c r="M4507">
        <f t="shared" si="423"/>
        <v>0.37760040934779115</v>
      </c>
      <c r="N4507">
        <f t="shared" si="423"/>
        <v>0.40824829046386307</v>
      </c>
    </row>
    <row r="4508" spans="1:14">
      <c r="A4508">
        <v>2013</v>
      </c>
      <c r="B4508">
        <v>10</v>
      </c>
      <c r="C4508">
        <v>7</v>
      </c>
      <c r="D4508" t="s">
        <v>6</v>
      </c>
      <c r="E4508" t="s">
        <v>7</v>
      </c>
      <c r="F4508">
        <v>2008</v>
      </c>
      <c r="G4508">
        <f t="shared" si="421"/>
        <v>0.3779644730092272</v>
      </c>
      <c r="H4508">
        <f t="shared" si="422"/>
        <v>78</v>
      </c>
      <c r="I4508">
        <f t="shared" si="423"/>
        <v>1.01945184516257E-4</v>
      </c>
      <c r="J4508">
        <f t="shared" si="423"/>
        <v>6.9165925495642839E-3</v>
      </c>
      <c r="K4508">
        <f t="shared" si="423"/>
        <v>0.17258226267690471</v>
      </c>
      <c r="L4508">
        <f t="shared" si="423"/>
        <v>0.25565322650027489</v>
      </c>
      <c r="M4508">
        <f t="shared" si="423"/>
        <v>0.34959004865652821</v>
      </c>
      <c r="N4508">
        <f t="shared" si="423"/>
        <v>0.3779644730092272</v>
      </c>
    </row>
    <row r="4509" spans="1:14">
      <c r="A4509">
        <v>2013</v>
      </c>
      <c r="B4509">
        <v>10</v>
      </c>
      <c r="C4509">
        <v>8</v>
      </c>
      <c r="D4509" t="s">
        <v>10</v>
      </c>
      <c r="E4509" t="s">
        <v>11</v>
      </c>
      <c r="F4509">
        <v>2008</v>
      </c>
      <c r="G4509">
        <f t="shared" si="421"/>
        <v>0.35355339059327373</v>
      </c>
      <c r="H4509">
        <f t="shared" si="422"/>
        <v>78</v>
      </c>
      <c r="I4509">
        <f t="shared" si="423"/>
        <v>9.5360988172821356E-5</v>
      </c>
      <c r="J4509">
        <f t="shared" si="423"/>
        <v>6.4698799010957028E-3</v>
      </c>
      <c r="K4509">
        <f t="shared" si="423"/>
        <v>0.16143592449280028</v>
      </c>
      <c r="L4509">
        <f t="shared" si="423"/>
        <v>0.23914169584683626</v>
      </c>
      <c r="M4509">
        <f t="shared" si="423"/>
        <v>0.32701154697459006</v>
      </c>
      <c r="N4509">
        <f t="shared" si="423"/>
        <v>0.35355339059327373</v>
      </c>
    </row>
    <row r="4510" spans="1:14">
      <c r="A4510">
        <v>2013</v>
      </c>
      <c r="B4510">
        <v>10</v>
      </c>
      <c r="C4510">
        <v>9</v>
      </c>
      <c r="D4510" t="s">
        <v>16</v>
      </c>
      <c r="E4510" t="s">
        <v>17</v>
      </c>
      <c r="F4510">
        <v>2000</v>
      </c>
      <c r="G4510">
        <f t="shared" si="421"/>
        <v>0.33333333333333331</v>
      </c>
      <c r="H4510">
        <f t="shared" si="422"/>
        <v>78</v>
      </c>
      <c r="I4510">
        <f t="shared" si="423"/>
        <v>8.9907201863536186E-5</v>
      </c>
      <c r="J4510">
        <f t="shared" si="423"/>
        <v>6.0998612687030943E-3</v>
      </c>
      <c r="K4510">
        <f t="shared" si="423"/>
        <v>0.15220324924797141</v>
      </c>
      <c r="L4510">
        <f t="shared" si="423"/>
        <v>0.22546495306366501</v>
      </c>
      <c r="M4510">
        <f t="shared" si="423"/>
        <v>0.30830944318938114</v>
      </c>
      <c r="N4510">
        <f t="shared" si="423"/>
        <v>0.33333333333333331</v>
      </c>
    </row>
    <row r="4511" spans="1:14">
      <c r="A4511">
        <v>2013</v>
      </c>
      <c r="B4511">
        <v>10</v>
      </c>
      <c r="C4511">
        <v>10</v>
      </c>
      <c r="D4511" t="s">
        <v>532</v>
      </c>
      <c r="E4511" t="s">
        <v>533</v>
      </c>
      <c r="F4511">
        <v>2012</v>
      </c>
      <c r="G4511">
        <f t="shared" si="421"/>
        <v>0.31622776601683794</v>
      </c>
      <c r="H4511">
        <f t="shared" si="422"/>
        <v>78</v>
      </c>
      <c r="I4511">
        <f t="shared" si="423"/>
        <v>8.5293460782392817E-5</v>
      </c>
      <c r="J4511">
        <f t="shared" si="423"/>
        <v>5.7868365060438432E-3</v>
      </c>
      <c r="K4511">
        <f t="shared" si="423"/>
        <v>0.14439268047056991</v>
      </c>
      <c r="L4511">
        <f t="shared" si="423"/>
        <v>0.21389483526724204</v>
      </c>
      <c r="M4511">
        <f t="shared" si="423"/>
        <v>0.29248801938501967</v>
      </c>
      <c r="N4511">
        <f t="shared" si="423"/>
        <v>0.31622776601683794</v>
      </c>
    </row>
    <row r="4512" spans="1:14">
      <c r="A4512">
        <v>2013</v>
      </c>
      <c r="B4512">
        <v>10</v>
      </c>
      <c r="C4512">
        <v>11</v>
      </c>
      <c r="D4512" t="s">
        <v>8</v>
      </c>
      <c r="E4512" t="s">
        <v>9</v>
      </c>
      <c r="F4512">
        <v>2007</v>
      </c>
      <c r="G4512">
        <f t="shared" si="421"/>
        <v>0.30151134457776363</v>
      </c>
      <c r="H4512">
        <f t="shared" si="422"/>
        <v>78</v>
      </c>
      <c r="I4512">
        <f t="shared" si="423"/>
        <v>8.1324123963297644E-5</v>
      </c>
      <c r="J4512">
        <f t="shared" si="423"/>
        <v>5.51753211859348E-3</v>
      </c>
      <c r="K4512">
        <f t="shared" si="423"/>
        <v>0.13767301898958104</v>
      </c>
      <c r="L4512">
        <f t="shared" si="423"/>
        <v>0.20394072346016404</v>
      </c>
      <c r="M4512">
        <f t="shared" si="423"/>
        <v>0.27887638428615585</v>
      </c>
      <c r="N4512">
        <f t="shared" si="423"/>
        <v>0.30151134457776363</v>
      </c>
    </row>
    <row r="4513" spans="1:14">
      <c r="A4513">
        <v>2013</v>
      </c>
      <c r="B4513">
        <v>10</v>
      </c>
      <c r="C4513">
        <v>12</v>
      </c>
      <c r="D4513" t="s">
        <v>644</v>
      </c>
      <c r="E4513" t="s">
        <v>645</v>
      </c>
      <c r="F4513">
        <v>2013</v>
      </c>
      <c r="G4513">
        <f t="shared" si="421"/>
        <v>0.28867513459481292</v>
      </c>
      <c r="H4513">
        <f t="shared" si="422"/>
        <v>78</v>
      </c>
      <c r="I4513">
        <f t="shared" si="423"/>
        <v>7.7861920796997981E-5</v>
      </c>
      <c r="J4513">
        <f t="shared" si="423"/>
        <v>5.2826348182576565E-3</v>
      </c>
      <c r="K4513">
        <f t="shared" si="423"/>
        <v>0.13181188038727801</v>
      </c>
      <c r="L4513">
        <f t="shared" si="423"/>
        <v>0.19525837701620002</v>
      </c>
      <c r="M4513">
        <f t="shared" si="423"/>
        <v>0.26700381002863932</v>
      </c>
      <c r="N4513">
        <f t="shared" si="423"/>
        <v>0.28867513459481292</v>
      </c>
    </row>
    <row r="4514" spans="1:14">
      <c r="A4514">
        <v>2013</v>
      </c>
      <c r="B4514">
        <v>10</v>
      </c>
      <c r="C4514">
        <v>13</v>
      </c>
      <c r="D4514" t="s">
        <v>14</v>
      </c>
      <c r="E4514" t="s">
        <v>15</v>
      </c>
      <c r="F4514">
        <v>2007</v>
      </c>
      <c r="G4514">
        <f t="shared" si="421"/>
        <v>0.27735009811261457</v>
      </c>
      <c r="H4514">
        <f t="shared" si="422"/>
        <v>78</v>
      </c>
      <c r="I4514">
        <f t="shared" ref="I4514:N4529" si="424">$G4514*(I$1^$H4514)</f>
        <v>7.4807313773647219E-5</v>
      </c>
      <c r="J4514">
        <f t="shared" si="424"/>
        <v>5.0753913640444234E-3</v>
      </c>
      <c r="K4514">
        <f t="shared" si="424"/>
        <v>0.12664075833595079</v>
      </c>
      <c r="L4514">
        <f t="shared" si="424"/>
        <v>0.1875981805594906</v>
      </c>
      <c r="M4514">
        <f t="shared" si="424"/>
        <v>0.25652896295286132</v>
      </c>
      <c r="N4514">
        <f t="shared" si="424"/>
        <v>0.27735009811261457</v>
      </c>
    </row>
    <row r="4515" spans="1:14">
      <c r="A4515">
        <v>2013</v>
      </c>
      <c r="B4515">
        <v>10</v>
      </c>
      <c r="C4515">
        <v>14</v>
      </c>
      <c r="D4515" t="s">
        <v>374</v>
      </c>
      <c r="E4515" t="s">
        <v>375</v>
      </c>
      <c r="F4515">
        <v>2011</v>
      </c>
      <c r="G4515">
        <f t="shared" si="421"/>
        <v>0.2672612419124244</v>
      </c>
      <c r="H4515">
        <f t="shared" si="422"/>
        <v>78</v>
      </c>
      <c r="I4515">
        <f t="shared" si="424"/>
        <v>7.2086131280759159E-5</v>
      </c>
      <c r="J4515">
        <f t="shared" si="424"/>
        <v>4.8907694945012573E-3</v>
      </c>
      <c r="K4515">
        <f t="shared" si="424"/>
        <v>0.12203408825135734</v>
      </c>
      <c r="L4515">
        <f t="shared" si="424"/>
        <v>0.18077413009056478</v>
      </c>
      <c r="M4515">
        <f t="shared" si="424"/>
        <v>0.2471974940403662</v>
      </c>
      <c r="N4515">
        <f t="shared" si="424"/>
        <v>0.2672612419124244</v>
      </c>
    </row>
    <row r="4516" spans="1:14">
      <c r="A4516">
        <v>2013</v>
      </c>
      <c r="B4516">
        <v>10</v>
      </c>
      <c r="C4516">
        <v>15</v>
      </c>
      <c r="D4516" t="s">
        <v>554</v>
      </c>
      <c r="E4516" t="s">
        <v>555</v>
      </c>
      <c r="F4516">
        <v>2012</v>
      </c>
      <c r="G4516">
        <f t="shared" si="421"/>
        <v>0.2581988897471611</v>
      </c>
      <c r="H4516">
        <f t="shared" si="422"/>
        <v>78</v>
      </c>
      <c r="I4516">
        <f t="shared" si="424"/>
        <v>6.964181910431681E-5</v>
      </c>
      <c r="J4516">
        <f t="shared" si="424"/>
        <v>4.7249322215725462E-3</v>
      </c>
      <c r="K4516">
        <f t="shared" si="424"/>
        <v>0.11789612991520995</v>
      </c>
      <c r="L4516">
        <f t="shared" si="424"/>
        <v>0.1746444016738023</v>
      </c>
      <c r="M4516">
        <f t="shared" si="424"/>
        <v>0.23881546779019097</v>
      </c>
      <c r="N4516">
        <f t="shared" si="424"/>
        <v>0.2581988897471611</v>
      </c>
    </row>
    <row r="4517" spans="1:14">
      <c r="A4517">
        <v>2013</v>
      </c>
      <c r="B4517">
        <v>10</v>
      </c>
      <c r="C4517">
        <v>16</v>
      </c>
      <c r="D4517" t="s">
        <v>560</v>
      </c>
      <c r="E4517" t="s">
        <v>561</v>
      </c>
      <c r="F4517">
        <v>2012</v>
      </c>
      <c r="G4517">
        <f t="shared" si="421"/>
        <v>0.25</v>
      </c>
      <c r="H4517">
        <f t="shared" si="422"/>
        <v>78</v>
      </c>
      <c r="I4517">
        <f t="shared" si="424"/>
        <v>6.7430401397652147E-5</v>
      </c>
      <c r="J4517">
        <f t="shared" si="424"/>
        <v>4.5748959515273212E-3</v>
      </c>
      <c r="K4517">
        <f t="shared" si="424"/>
        <v>0.11415243693597855</v>
      </c>
      <c r="L4517">
        <f t="shared" si="424"/>
        <v>0.16909871479774877</v>
      </c>
      <c r="M4517">
        <f t="shared" si="424"/>
        <v>0.23123208239203588</v>
      </c>
      <c r="N4517">
        <f t="shared" si="424"/>
        <v>0.25</v>
      </c>
    </row>
    <row r="4518" spans="1:14">
      <c r="A4518">
        <v>2013</v>
      </c>
      <c r="B4518">
        <v>10</v>
      </c>
      <c r="C4518">
        <v>17</v>
      </c>
      <c r="D4518" t="s">
        <v>28</v>
      </c>
      <c r="E4518" t="s">
        <v>29</v>
      </c>
      <c r="F4518">
        <v>2004</v>
      </c>
      <c r="G4518">
        <f t="shared" si="421"/>
        <v>0.24253562503633297</v>
      </c>
      <c r="H4518">
        <f t="shared" si="422"/>
        <v>78</v>
      </c>
      <c r="I4518">
        <f t="shared" si="424"/>
        <v>6.5417098197721534E-5</v>
      </c>
      <c r="J4518">
        <f t="shared" si="424"/>
        <v>4.4383009963194723E-3</v>
      </c>
      <c r="K4518">
        <f t="shared" si="424"/>
        <v>0.11074413056675256</v>
      </c>
      <c r="L4518">
        <f t="shared" si="424"/>
        <v>0.1640498499452504</v>
      </c>
      <c r="M4518">
        <f t="shared" si="424"/>
        <v>0.22432807052562106</v>
      </c>
      <c r="N4518">
        <f t="shared" si="424"/>
        <v>0.24253562503633297</v>
      </c>
    </row>
    <row r="4519" spans="1:14">
      <c r="A4519">
        <v>2013</v>
      </c>
      <c r="B4519">
        <v>10</v>
      </c>
      <c r="C4519">
        <v>18</v>
      </c>
      <c r="D4519" t="s">
        <v>22</v>
      </c>
      <c r="E4519" t="s">
        <v>23</v>
      </c>
      <c r="F4519">
        <v>2008</v>
      </c>
      <c r="G4519">
        <f t="shared" si="421"/>
        <v>0.23570226039551587</v>
      </c>
      <c r="H4519">
        <f t="shared" si="422"/>
        <v>78</v>
      </c>
      <c r="I4519">
        <f t="shared" si="424"/>
        <v>6.3573992115214251E-5</v>
      </c>
      <c r="J4519">
        <f t="shared" si="424"/>
        <v>4.3132532673971361E-3</v>
      </c>
      <c r="K4519">
        <f t="shared" si="424"/>
        <v>0.10762394966186688</v>
      </c>
      <c r="L4519">
        <f t="shared" si="424"/>
        <v>0.15942779723122422</v>
      </c>
      <c r="M4519">
        <f t="shared" si="424"/>
        <v>0.21800769798306008</v>
      </c>
      <c r="N4519">
        <f t="shared" si="424"/>
        <v>0.23570226039551587</v>
      </c>
    </row>
    <row r="4520" spans="1:14">
      <c r="A4520">
        <v>2013</v>
      </c>
      <c r="B4520">
        <v>10</v>
      </c>
      <c r="C4520">
        <v>19</v>
      </c>
      <c r="D4520" t="s">
        <v>632</v>
      </c>
      <c r="E4520" t="s">
        <v>633</v>
      </c>
      <c r="F4520">
        <v>2012</v>
      </c>
      <c r="G4520">
        <f t="shared" si="421"/>
        <v>0.22941573387056174</v>
      </c>
      <c r="H4520">
        <f t="shared" si="422"/>
        <v>78</v>
      </c>
      <c r="I4520">
        <f t="shared" si="424"/>
        <v>6.1878380087315672E-5</v>
      </c>
      <c r="J4520">
        <f t="shared" si="424"/>
        <v>4.1982124484044089E-3</v>
      </c>
      <c r="K4520">
        <f t="shared" si="424"/>
        <v>0.10475346037112215</v>
      </c>
      <c r="L4520">
        <f t="shared" si="424"/>
        <v>0.1551756230075774</v>
      </c>
      <c r="M4520">
        <f t="shared" si="424"/>
        <v>0.21219311150554845</v>
      </c>
      <c r="N4520">
        <f t="shared" si="424"/>
        <v>0.22941573387056174</v>
      </c>
    </row>
    <row r="4521" spans="1:14">
      <c r="A4521">
        <v>2013</v>
      </c>
      <c r="B4521">
        <v>10</v>
      </c>
      <c r="C4521">
        <v>20</v>
      </c>
      <c r="D4521" t="s">
        <v>558</v>
      </c>
      <c r="E4521" t="s">
        <v>559</v>
      </c>
      <c r="F4521">
        <v>2012</v>
      </c>
      <c r="G4521">
        <f t="shared" si="421"/>
        <v>0.22360679774997896</v>
      </c>
      <c r="H4521">
        <f t="shared" si="422"/>
        <v>78</v>
      </c>
      <c r="I4521">
        <f t="shared" si="424"/>
        <v>6.0311584510098809E-5</v>
      </c>
      <c r="J4521">
        <f t="shared" si="424"/>
        <v>4.0919113350414687E-3</v>
      </c>
      <c r="K4521">
        <f t="shared" si="424"/>
        <v>0.10210104351444234</v>
      </c>
      <c r="L4521">
        <f t="shared" si="424"/>
        <v>0.15124648847824634</v>
      </c>
      <c r="M4521">
        <f t="shared" si="424"/>
        <v>0.20682026192296976</v>
      </c>
      <c r="N4521">
        <f t="shared" si="424"/>
        <v>0.22360679774997896</v>
      </c>
    </row>
    <row r="4522" spans="1:14">
      <c r="A4522">
        <v>2013</v>
      </c>
      <c r="B4522">
        <v>10</v>
      </c>
      <c r="C4522">
        <v>21</v>
      </c>
      <c r="D4522" t="s">
        <v>310</v>
      </c>
      <c r="E4522" t="s">
        <v>311</v>
      </c>
      <c r="F4522">
        <v>2009</v>
      </c>
      <c r="G4522">
        <f t="shared" si="421"/>
        <v>0.21821789023599239</v>
      </c>
      <c r="H4522">
        <f t="shared" si="422"/>
        <v>78</v>
      </c>
      <c r="I4522">
        <f t="shared" si="424"/>
        <v>5.8858079723047057E-5</v>
      </c>
      <c r="J4522">
        <f t="shared" si="424"/>
        <v>3.9932965703658998E-3</v>
      </c>
      <c r="K4522">
        <f t="shared" si="424"/>
        <v>9.9640415813865651E-2</v>
      </c>
      <c r="L4522">
        <f t="shared" si="424"/>
        <v>0.14760145913913009</v>
      </c>
      <c r="M4522">
        <f t="shared" si="424"/>
        <v>0.20183590869786094</v>
      </c>
      <c r="N4522">
        <f t="shared" si="424"/>
        <v>0.21821789023599239</v>
      </c>
    </row>
    <row r="4523" spans="1:14">
      <c r="A4523">
        <v>2013</v>
      </c>
      <c r="B4523">
        <v>10</v>
      </c>
      <c r="C4523">
        <v>22</v>
      </c>
      <c r="D4523" t="s">
        <v>638</v>
      </c>
      <c r="E4523" t="s">
        <v>639</v>
      </c>
      <c r="F4523">
        <v>2013</v>
      </c>
      <c r="G4523">
        <f t="shared" si="421"/>
        <v>0.21320071635561041</v>
      </c>
      <c r="H4523">
        <f t="shared" si="422"/>
        <v>78</v>
      </c>
      <c r="I4523">
        <f t="shared" si="424"/>
        <v>5.7504839528503164E-5</v>
      </c>
      <c r="J4523">
        <f t="shared" si="424"/>
        <v>3.9014843764720274E-3</v>
      </c>
      <c r="K4523">
        <f t="shared" si="424"/>
        <v>9.7349525313957075E-2</v>
      </c>
      <c r="L4523">
        <f t="shared" si="424"/>
        <v>0.14420786851877238</v>
      </c>
      <c r="M4523">
        <f t="shared" si="424"/>
        <v>0.19719538244152632</v>
      </c>
      <c r="N4523">
        <f t="shared" si="424"/>
        <v>0.21320071635561041</v>
      </c>
    </row>
    <row r="4524" spans="1:14">
      <c r="A4524">
        <v>2013</v>
      </c>
      <c r="B4524">
        <v>10</v>
      </c>
      <c r="C4524">
        <v>23</v>
      </c>
      <c r="D4524" t="s">
        <v>18</v>
      </c>
      <c r="E4524" t="s">
        <v>19</v>
      </c>
      <c r="F4524">
        <v>1995</v>
      </c>
      <c r="G4524">
        <f t="shared" si="421"/>
        <v>0.20851441405707477</v>
      </c>
      <c r="H4524">
        <f t="shared" si="422"/>
        <v>78</v>
      </c>
      <c r="I4524">
        <f t="shared" si="424"/>
        <v>5.6240842548259172E-5</v>
      </c>
      <c r="J4524">
        <f t="shared" si="424"/>
        <v>3.8157269948192116E-3</v>
      </c>
      <c r="K4524">
        <f t="shared" si="424"/>
        <v>9.5209714003570992E-2</v>
      </c>
      <c r="L4524">
        <f t="shared" si="424"/>
        <v>0.14103807773542792</v>
      </c>
      <c r="M4524">
        <f t="shared" si="424"/>
        <v>0.1928608886846904</v>
      </c>
      <c r="N4524">
        <f t="shared" si="424"/>
        <v>0.20851441405707477</v>
      </c>
    </row>
    <row r="4525" spans="1:14">
      <c r="A4525">
        <v>2013</v>
      </c>
      <c r="B4525">
        <v>10</v>
      </c>
      <c r="C4525">
        <v>24</v>
      </c>
      <c r="D4525" t="s">
        <v>630</v>
      </c>
      <c r="E4525" t="s">
        <v>631</v>
      </c>
      <c r="F4525">
        <v>2013</v>
      </c>
      <c r="G4525">
        <f t="shared" si="421"/>
        <v>0.20412414523193154</v>
      </c>
      <c r="H4525">
        <f t="shared" si="422"/>
        <v>78</v>
      </c>
      <c r="I4525">
        <f t="shared" si="424"/>
        <v>5.5056692191767144E-5</v>
      </c>
      <c r="J4525">
        <f t="shared" si="424"/>
        <v>3.7353869025221541E-3</v>
      </c>
      <c r="K4525">
        <f t="shared" si="424"/>
        <v>9.3205074462794371E-2</v>
      </c>
      <c r="L4525">
        <f t="shared" si="424"/>
        <v>0.13806852247163456</v>
      </c>
      <c r="M4525">
        <f t="shared" si="424"/>
        <v>0.18880020467389558</v>
      </c>
      <c r="N4525">
        <f t="shared" si="424"/>
        <v>0.20412414523193154</v>
      </c>
    </row>
    <row r="4526" spans="1:14">
      <c r="A4526">
        <v>2013</v>
      </c>
      <c r="B4526">
        <v>10</v>
      </c>
      <c r="C4526">
        <v>25</v>
      </c>
      <c r="D4526" t="s">
        <v>636</v>
      </c>
      <c r="E4526" t="s">
        <v>637</v>
      </c>
      <c r="F4526">
        <v>2013</v>
      </c>
      <c r="G4526">
        <f t="shared" si="421"/>
        <v>0.2</v>
      </c>
      <c r="H4526">
        <f t="shared" si="422"/>
        <v>78</v>
      </c>
      <c r="I4526">
        <f t="shared" si="424"/>
        <v>5.3944321118121721E-5</v>
      </c>
      <c r="J4526">
        <f t="shared" si="424"/>
        <v>3.6599167612218573E-3</v>
      </c>
      <c r="K4526">
        <f t="shared" si="424"/>
        <v>9.1321949548782852E-2</v>
      </c>
      <c r="L4526">
        <f t="shared" si="424"/>
        <v>0.13527897183819901</v>
      </c>
      <c r="M4526">
        <f t="shared" si="424"/>
        <v>0.18498566591362872</v>
      </c>
      <c r="N4526">
        <f t="shared" si="424"/>
        <v>0.2</v>
      </c>
    </row>
    <row r="4527" spans="1:14">
      <c r="A4527">
        <v>2013</v>
      </c>
      <c r="B4527">
        <v>10</v>
      </c>
      <c r="C4527">
        <v>26</v>
      </c>
      <c r="D4527" t="s">
        <v>12</v>
      </c>
      <c r="E4527" t="s">
        <v>13</v>
      </c>
      <c r="F4527">
        <v>2009</v>
      </c>
      <c r="G4527">
        <f t="shared" si="421"/>
        <v>0.19611613513818404</v>
      </c>
      <c r="H4527">
        <f t="shared" si="422"/>
        <v>78</v>
      </c>
      <c r="I4527">
        <f t="shared" si="424"/>
        <v>5.2896758851695772E-5</v>
      </c>
      <c r="J4527">
        <f t="shared" si="424"/>
        <v>3.588843650691453E-3</v>
      </c>
      <c r="K4527">
        <f t="shared" si="424"/>
        <v>8.9548538993957608E-2</v>
      </c>
      <c r="L4527">
        <f t="shared" si="424"/>
        <v>0.13265194561187416</v>
      </c>
      <c r="M4527">
        <f t="shared" si="424"/>
        <v>0.18139336927472086</v>
      </c>
      <c r="N4527">
        <f t="shared" si="424"/>
        <v>0.19611613513818404</v>
      </c>
    </row>
    <row r="4528" spans="1:14">
      <c r="A4528">
        <v>2013</v>
      </c>
      <c r="B4528">
        <v>10</v>
      </c>
      <c r="C4528">
        <v>27</v>
      </c>
      <c r="D4528" t="s">
        <v>536</v>
      </c>
      <c r="E4528" t="s">
        <v>537</v>
      </c>
      <c r="F4528">
        <v>2012</v>
      </c>
      <c r="G4528">
        <f t="shared" si="421"/>
        <v>0.19245008972987526</v>
      </c>
      <c r="H4528">
        <f t="shared" si="422"/>
        <v>78</v>
      </c>
      <c r="I4528">
        <f t="shared" si="424"/>
        <v>5.1907947197998647E-5</v>
      </c>
      <c r="J4528">
        <f t="shared" si="424"/>
        <v>3.5217565455051042E-3</v>
      </c>
      <c r="K4528">
        <f t="shared" si="424"/>
        <v>8.7874586924852005E-2</v>
      </c>
      <c r="L4528">
        <f t="shared" si="424"/>
        <v>0.13017225134413335</v>
      </c>
      <c r="M4528">
        <f t="shared" si="424"/>
        <v>0.17800254001909285</v>
      </c>
      <c r="N4528">
        <f t="shared" si="424"/>
        <v>0.19245008972987526</v>
      </c>
    </row>
    <row r="4529" spans="1:14">
      <c r="A4529">
        <v>2013</v>
      </c>
      <c r="B4529">
        <v>10</v>
      </c>
      <c r="C4529">
        <v>28</v>
      </c>
      <c r="D4529" t="s">
        <v>20</v>
      </c>
      <c r="E4529" t="s">
        <v>21</v>
      </c>
      <c r="F4529">
        <v>2004</v>
      </c>
      <c r="G4529">
        <f t="shared" si="421"/>
        <v>0.1889822365046136</v>
      </c>
      <c r="H4529">
        <f t="shared" si="422"/>
        <v>78</v>
      </c>
      <c r="I4529">
        <f t="shared" si="424"/>
        <v>5.0972592258128498E-5</v>
      </c>
      <c r="J4529">
        <f t="shared" si="424"/>
        <v>3.4582962747821419E-3</v>
      </c>
      <c r="K4529">
        <f t="shared" si="424"/>
        <v>8.6291131338452357E-2</v>
      </c>
      <c r="L4529">
        <f t="shared" si="424"/>
        <v>0.12782661325013744</v>
      </c>
      <c r="M4529">
        <f t="shared" si="424"/>
        <v>0.1747950243282641</v>
      </c>
      <c r="N4529">
        <f t="shared" si="424"/>
        <v>0.1889822365046136</v>
      </c>
    </row>
    <row r="4530" spans="1:14">
      <c r="A4530">
        <v>2013</v>
      </c>
      <c r="B4530">
        <v>10</v>
      </c>
      <c r="C4530">
        <v>29</v>
      </c>
      <c r="D4530" t="s">
        <v>438</v>
      </c>
      <c r="E4530" t="s">
        <v>439</v>
      </c>
      <c r="F4530">
        <v>2011</v>
      </c>
      <c r="G4530">
        <f t="shared" si="421"/>
        <v>0.18569533817705186</v>
      </c>
      <c r="H4530">
        <f t="shared" si="422"/>
        <v>78</v>
      </c>
      <c r="I4530">
        <f t="shared" ref="I4530:N4545" si="425">$G4530*(I$1^$H4530)</f>
        <v>5.0086044763805463E-5</v>
      </c>
      <c r="J4530">
        <f t="shared" si="425"/>
        <v>3.3981474033747652E-3</v>
      </c>
      <c r="K4530">
        <f t="shared" si="425"/>
        <v>8.4790301522244496E-2</v>
      </c>
      <c r="L4530">
        <f t="shared" si="425"/>
        <v>0.12560337211869121</v>
      </c>
      <c r="M4530">
        <f t="shared" si="425"/>
        <v>0.1717548789486921</v>
      </c>
      <c r="N4530">
        <f t="shared" si="425"/>
        <v>0.18569533817705186</v>
      </c>
    </row>
    <row r="4531" spans="1:14">
      <c r="A4531">
        <v>2013</v>
      </c>
      <c r="B4531">
        <v>10</v>
      </c>
      <c r="C4531">
        <v>30</v>
      </c>
      <c r="D4531" t="s">
        <v>24</v>
      </c>
      <c r="E4531" t="s">
        <v>25</v>
      </c>
      <c r="F4531">
        <v>2002</v>
      </c>
      <c r="G4531">
        <f t="shared" si="421"/>
        <v>0.18257418583505536</v>
      </c>
      <c r="H4531">
        <f t="shared" si="422"/>
        <v>78</v>
      </c>
      <c r="I4531">
        <f t="shared" si="425"/>
        <v>4.9244202542829281E-5</v>
      </c>
      <c r="J4531">
        <f t="shared" si="425"/>
        <v>3.3410316145207663E-3</v>
      </c>
      <c r="K4531">
        <f t="shared" si="425"/>
        <v>8.3365152938695147E-2</v>
      </c>
      <c r="L4531">
        <f t="shared" si="425"/>
        <v>0.12349224071981284</v>
      </c>
      <c r="M4531">
        <f t="shared" si="425"/>
        <v>0.16886803672668158</v>
      </c>
      <c r="N4531">
        <f t="shared" si="425"/>
        <v>0.18257418583505536</v>
      </c>
    </row>
    <row r="4532" spans="1:14">
      <c r="A4532">
        <v>2013</v>
      </c>
      <c r="B4532">
        <v>10</v>
      </c>
      <c r="C4532">
        <v>31</v>
      </c>
      <c r="D4532" t="s">
        <v>546</v>
      </c>
      <c r="E4532" t="s">
        <v>547</v>
      </c>
      <c r="F4532">
        <v>2012</v>
      </c>
      <c r="G4532">
        <f t="shared" si="421"/>
        <v>0.17960530202677491</v>
      </c>
      <c r="H4532">
        <f t="shared" si="422"/>
        <v>78</v>
      </c>
      <c r="I4532">
        <f t="shared" si="425"/>
        <v>4.8443430435247914E-5</v>
      </c>
      <c r="J4532">
        <f t="shared" si="425"/>
        <v>3.286702276460537E-3</v>
      </c>
      <c r="K4532">
        <f t="shared" si="425"/>
        <v>8.2009531651915213E-2</v>
      </c>
      <c r="L4532">
        <f t="shared" si="425"/>
        <v>0.12148410297435655</v>
      </c>
      <c r="M4532">
        <f t="shared" si="425"/>
        <v>0.16612203198520681</v>
      </c>
      <c r="N4532">
        <f t="shared" si="425"/>
        <v>0.17960530202677491</v>
      </c>
    </row>
    <row r="4533" spans="1:14">
      <c r="A4533">
        <v>2013</v>
      </c>
      <c r="B4533">
        <v>10</v>
      </c>
      <c r="C4533">
        <v>32</v>
      </c>
      <c r="D4533" t="s">
        <v>616</v>
      </c>
      <c r="E4533" t="s">
        <v>617</v>
      </c>
      <c r="F4533">
        <v>2013</v>
      </c>
      <c r="G4533">
        <f t="shared" si="421"/>
        <v>0.17677669529663687</v>
      </c>
      <c r="H4533">
        <f t="shared" si="422"/>
        <v>78</v>
      </c>
      <c r="I4533">
        <f t="shared" si="425"/>
        <v>4.7680494086410678E-5</v>
      </c>
      <c r="J4533">
        <f t="shared" si="425"/>
        <v>3.2349399505478514E-3</v>
      </c>
      <c r="K4533">
        <f t="shared" si="425"/>
        <v>8.0717962246400141E-2</v>
      </c>
      <c r="L4533">
        <f t="shared" si="425"/>
        <v>0.11957084792341813</v>
      </c>
      <c r="M4533">
        <f t="shared" si="425"/>
        <v>0.16350577348729503</v>
      </c>
      <c r="N4533">
        <f t="shared" si="425"/>
        <v>0.17677669529663687</v>
      </c>
    </row>
    <row r="4534" spans="1:14">
      <c r="A4534">
        <v>2013</v>
      </c>
      <c r="B4534">
        <v>10</v>
      </c>
      <c r="C4534">
        <v>33</v>
      </c>
      <c r="D4534" t="s">
        <v>74</v>
      </c>
      <c r="E4534" t="s">
        <v>75</v>
      </c>
      <c r="F4534">
        <v>2008</v>
      </c>
      <c r="G4534">
        <f t="shared" si="421"/>
        <v>0.17407765595569785</v>
      </c>
      <c r="H4534">
        <f t="shared" si="422"/>
        <v>78</v>
      </c>
      <c r="I4534">
        <f t="shared" si="425"/>
        <v>4.6952504861820393E-5</v>
      </c>
      <c r="J4534">
        <f t="shared" si="425"/>
        <v>3.1855486539323517E-3</v>
      </c>
      <c r="K4534">
        <f t="shared" si="425"/>
        <v>7.9485554573783077E-2</v>
      </c>
      <c r="L4534">
        <f t="shared" si="425"/>
        <v>0.11774523158845274</v>
      </c>
      <c r="M4534">
        <f t="shared" si="425"/>
        <v>0.16100935553824161</v>
      </c>
      <c r="N4534">
        <f t="shared" si="425"/>
        <v>0.17407765595569785</v>
      </c>
    </row>
    <row r="4535" spans="1:14">
      <c r="A4535">
        <v>2013</v>
      </c>
      <c r="B4535">
        <v>10</v>
      </c>
      <c r="C4535">
        <v>34</v>
      </c>
      <c r="D4535" t="s">
        <v>544</v>
      </c>
      <c r="E4535" t="s">
        <v>545</v>
      </c>
      <c r="F4535">
        <v>2011</v>
      </c>
      <c r="G4535">
        <f t="shared" si="421"/>
        <v>0.17149858514250882</v>
      </c>
      <c r="H4535">
        <f t="shared" si="422"/>
        <v>78</v>
      </c>
      <c r="I4535">
        <f t="shared" si="425"/>
        <v>4.6256873741155171E-5</v>
      </c>
      <c r="J4535">
        <f t="shared" si="425"/>
        <v>3.1383527314445088E-3</v>
      </c>
      <c r="K4535">
        <f t="shared" si="425"/>
        <v>7.8307925700359146E-2</v>
      </c>
      <c r="L4535">
        <f t="shared" si="425"/>
        <v>0.11600076134892214</v>
      </c>
      <c r="M4535">
        <f t="shared" si="425"/>
        <v>0.15862389987916073</v>
      </c>
      <c r="N4535">
        <f t="shared" si="425"/>
        <v>0.17149858514250882</v>
      </c>
    </row>
    <row r="4536" spans="1:14">
      <c r="A4536">
        <v>2013</v>
      </c>
      <c r="B4536">
        <v>10</v>
      </c>
      <c r="C4536">
        <v>35</v>
      </c>
      <c r="D4536" t="s">
        <v>36</v>
      </c>
      <c r="E4536" t="s">
        <v>37</v>
      </c>
      <c r="F4536">
        <v>2008</v>
      </c>
      <c r="G4536">
        <f t="shared" si="421"/>
        <v>0.1690308509457033</v>
      </c>
      <c r="H4536">
        <f t="shared" si="422"/>
        <v>78</v>
      </c>
      <c r="I4536">
        <f t="shared" si="425"/>
        <v>4.5591272511421934E-5</v>
      </c>
      <c r="J4536">
        <f t="shared" si="425"/>
        <v>3.0931942226988646E-3</v>
      </c>
      <c r="K4536">
        <f t="shared" si="425"/>
        <v>7.7181134211256747E-2</v>
      </c>
      <c r="L4536">
        <f t="shared" si="425"/>
        <v>0.11433159862435306</v>
      </c>
      <c r="M4536">
        <f t="shared" si="425"/>
        <v>0.1563414226106912</v>
      </c>
      <c r="N4536">
        <f t="shared" si="425"/>
        <v>0.1690308509457033</v>
      </c>
    </row>
    <row r="4537" spans="1:14">
      <c r="A4537">
        <v>2013</v>
      </c>
      <c r="B4537">
        <v>10</v>
      </c>
      <c r="C4537">
        <v>36</v>
      </c>
      <c r="D4537" t="s">
        <v>586</v>
      </c>
      <c r="E4537" t="s">
        <v>587</v>
      </c>
      <c r="F4537">
        <v>2012</v>
      </c>
      <c r="G4537">
        <f t="shared" si="421"/>
        <v>0.16666666666666666</v>
      </c>
      <c r="H4537">
        <f t="shared" si="422"/>
        <v>78</v>
      </c>
      <c r="I4537">
        <f t="shared" si="425"/>
        <v>4.4953600931768093E-5</v>
      </c>
      <c r="J4537">
        <f t="shared" si="425"/>
        <v>3.0499306343515472E-3</v>
      </c>
      <c r="K4537">
        <f t="shared" si="425"/>
        <v>7.6101624623985703E-2</v>
      </c>
      <c r="L4537">
        <f t="shared" si="425"/>
        <v>0.11273247653183251</v>
      </c>
      <c r="M4537">
        <f t="shared" si="425"/>
        <v>0.15415472159469057</v>
      </c>
      <c r="N4537">
        <f t="shared" si="425"/>
        <v>0.16666666666666666</v>
      </c>
    </row>
    <row r="4538" spans="1:14">
      <c r="A4538">
        <v>2013</v>
      </c>
      <c r="B4538">
        <v>10</v>
      </c>
      <c r="C4538">
        <v>37</v>
      </c>
      <c r="D4538" t="s">
        <v>634</v>
      </c>
      <c r="E4538" t="s">
        <v>635</v>
      </c>
      <c r="F4538">
        <v>2013</v>
      </c>
      <c r="G4538">
        <f t="shared" si="421"/>
        <v>0.16439898730535729</v>
      </c>
      <c r="H4538">
        <f t="shared" si="422"/>
        <v>78</v>
      </c>
      <c r="I4538">
        <f t="shared" si="425"/>
        <v>4.4341958813471044E-5</v>
      </c>
      <c r="J4538">
        <f t="shared" si="425"/>
        <v>3.0084330458338823E-3</v>
      </c>
      <c r="K4538">
        <f t="shared" si="425"/>
        <v>7.5066180122854154E-2</v>
      </c>
      <c r="L4538">
        <f t="shared" si="425"/>
        <v>0.11119862986954933</v>
      </c>
      <c r="M4538">
        <f t="shared" si="425"/>
        <v>0.15205728071103855</v>
      </c>
      <c r="N4538">
        <f t="shared" si="425"/>
        <v>0.16439898730535729</v>
      </c>
    </row>
    <row r="4539" spans="1:14">
      <c r="A4539">
        <v>2013</v>
      </c>
      <c r="B4539">
        <v>10</v>
      </c>
      <c r="C4539">
        <v>38</v>
      </c>
      <c r="D4539" t="s">
        <v>50</v>
      </c>
      <c r="E4539" t="s">
        <v>51</v>
      </c>
      <c r="F4539">
        <v>2005</v>
      </c>
      <c r="G4539">
        <f t="shared" si="421"/>
        <v>0.16222142113076254</v>
      </c>
      <c r="H4539">
        <f t="shared" si="422"/>
        <v>78</v>
      </c>
      <c r="I4539">
        <f t="shared" si="425"/>
        <v>4.375462216857955E-5</v>
      </c>
      <c r="J4539">
        <f t="shared" si="425"/>
        <v>2.968584491128537E-3</v>
      </c>
      <c r="K4539">
        <f t="shared" si="425"/>
        <v>7.407188218117676E-2</v>
      </c>
      <c r="L4539">
        <f t="shared" si="425"/>
        <v>0.10972573530350524</v>
      </c>
      <c r="M4539">
        <f t="shared" si="425"/>
        <v>0.15004318806664654</v>
      </c>
      <c r="N4539">
        <f t="shared" si="425"/>
        <v>0.16222142113076254</v>
      </c>
    </row>
    <row r="4540" spans="1:14">
      <c r="A4540">
        <v>2013</v>
      </c>
      <c r="B4540">
        <v>10</v>
      </c>
      <c r="C4540">
        <v>39</v>
      </c>
      <c r="D4540" t="s">
        <v>534</v>
      </c>
      <c r="E4540" t="s">
        <v>535</v>
      </c>
      <c r="F4540">
        <v>2012</v>
      </c>
      <c r="G4540">
        <f t="shared" si="421"/>
        <v>0.16012815380508713</v>
      </c>
      <c r="H4540">
        <f t="shared" si="422"/>
        <v>78</v>
      </c>
      <c r="I4540">
        <f t="shared" si="425"/>
        <v>4.319002274456802E-5</v>
      </c>
      <c r="J4540">
        <f t="shared" si="425"/>
        <v>2.9302785702737494E-3</v>
      </c>
      <c r="K4540">
        <f t="shared" si="425"/>
        <v>7.3116075915639539E-2</v>
      </c>
      <c r="L4540">
        <f t="shared" si="425"/>
        <v>0.10830986004550591</v>
      </c>
      <c r="M4540">
        <f t="shared" si="425"/>
        <v>0.14810706581577002</v>
      </c>
      <c r="N4540">
        <f t="shared" si="425"/>
        <v>0.16012815380508713</v>
      </c>
    </row>
    <row r="4541" spans="1:14">
      <c r="A4541">
        <v>2013</v>
      </c>
      <c r="B4541">
        <v>10</v>
      </c>
      <c r="C4541">
        <v>40</v>
      </c>
      <c r="D4541" t="s">
        <v>524</v>
      </c>
      <c r="E4541" t="s">
        <v>525</v>
      </c>
      <c r="F4541">
        <v>2012</v>
      </c>
      <c r="G4541">
        <f t="shared" si="421"/>
        <v>0.15811388300841897</v>
      </c>
      <c r="H4541">
        <f t="shared" si="422"/>
        <v>78</v>
      </c>
      <c r="I4541">
        <f t="shared" si="425"/>
        <v>4.2646730391196408E-5</v>
      </c>
      <c r="J4541">
        <f t="shared" si="425"/>
        <v>2.8934182530219216E-3</v>
      </c>
      <c r="K4541">
        <f t="shared" si="425"/>
        <v>7.2196340235284956E-2</v>
      </c>
      <c r="L4541">
        <f t="shared" si="425"/>
        <v>0.10694741763362102</v>
      </c>
      <c r="M4541">
        <f t="shared" si="425"/>
        <v>0.14624400969250984</v>
      </c>
      <c r="N4541">
        <f t="shared" si="425"/>
        <v>0.15811388300841897</v>
      </c>
    </row>
    <row r="4542" spans="1:14">
      <c r="A4542">
        <v>2013</v>
      </c>
      <c r="B4542">
        <v>10</v>
      </c>
      <c r="C4542">
        <v>41</v>
      </c>
      <c r="D4542" t="s">
        <v>502</v>
      </c>
      <c r="E4542" t="s">
        <v>503</v>
      </c>
      <c r="F4542">
        <v>2011</v>
      </c>
      <c r="G4542">
        <f t="shared" si="421"/>
        <v>0.15617376188860607</v>
      </c>
      <c r="H4542">
        <f t="shared" si="422"/>
        <v>78</v>
      </c>
      <c r="I4542">
        <f t="shared" si="425"/>
        <v>4.2123437807720229E-5</v>
      </c>
      <c r="J4542">
        <f t="shared" si="425"/>
        <v>2.8579148439959031E-3</v>
      </c>
      <c r="K4542">
        <f t="shared" si="425"/>
        <v>7.1310462020174548E-2</v>
      </c>
      <c r="L4542">
        <f t="shared" si="425"/>
        <v>0.1056351296819717</v>
      </c>
      <c r="M4542">
        <f t="shared" si="425"/>
        <v>0.14444953670600141</v>
      </c>
      <c r="N4542">
        <f t="shared" si="425"/>
        <v>0.15617376188860607</v>
      </c>
    </row>
    <row r="4543" spans="1:14">
      <c r="A4543">
        <v>2013</v>
      </c>
      <c r="B4543">
        <v>10</v>
      </c>
      <c r="C4543">
        <v>42</v>
      </c>
      <c r="D4543" t="s">
        <v>298</v>
      </c>
      <c r="E4543" t="s">
        <v>299</v>
      </c>
      <c r="F4543">
        <v>2004</v>
      </c>
      <c r="G4543">
        <f t="shared" si="421"/>
        <v>0.15430334996209191</v>
      </c>
      <c r="H4543">
        <f t="shared" si="422"/>
        <v>78</v>
      </c>
      <c r="I4543">
        <f t="shared" si="425"/>
        <v>4.1618947299785002E-5</v>
      </c>
      <c r="J4543">
        <f t="shared" si="425"/>
        <v>2.8236870841947107E-3</v>
      </c>
      <c r="K4543">
        <f t="shared" si="425"/>
        <v>7.0456413702231699E-2</v>
      </c>
      <c r="L4543">
        <f t="shared" si="425"/>
        <v>0.104369992670308</v>
      </c>
      <c r="M4543">
        <f t="shared" si="425"/>
        <v>0.14271953972720633</v>
      </c>
      <c r="N4543">
        <f t="shared" si="425"/>
        <v>0.15430334996209191</v>
      </c>
    </row>
    <row r="4544" spans="1:14">
      <c r="A4544">
        <v>2013</v>
      </c>
      <c r="B4544">
        <v>10</v>
      </c>
      <c r="C4544">
        <v>43</v>
      </c>
      <c r="D4544" t="s">
        <v>578</v>
      </c>
      <c r="E4544" t="s">
        <v>579</v>
      </c>
      <c r="F4544">
        <v>2012</v>
      </c>
      <c r="G4544">
        <f t="shared" si="421"/>
        <v>0.15249857033260467</v>
      </c>
      <c r="H4544">
        <f t="shared" si="422"/>
        <v>78</v>
      </c>
      <c r="I4544">
        <f t="shared" si="425"/>
        <v>4.1132159240382482E-5</v>
      </c>
      <c r="J4544">
        <f t="shared" si="425"/>
        <v>2.7906603681133501E-3</v>
      </c>
      <c r="K4544">
        <f t="shared" si="425"/>
        <v>6.9632333730878182E-2</v>
      </c>
      <c r="L4544">
        <f t="shared" si="425"/>
        <v>0.10314924900695019</v>
      </c>
      <c r="M4544">
        <f t="shared" si="425"/>
        <v>0.14105024791926607</v>
      </c>
      <c r="N4544">
        <f t="shared" si="425"/>
        <v>0.15249857033260467</v>
      </c>
    </row>
    <row r="4545" spans="1:14">
      <c r="A4545">
        <v>2013</v>
      </c>
      <c r="B4545">
        <v>10</v>
      </c>
      <c r="C4545">
        <v>44</v>
      </c>
      <c r="D4545" t="s">
        <v>244</v>
      </c>
      <c r="E4545" t="s">
        <v>245</v>
      </c>
      <c r="F4545">
        <v>2010</v>
      </c>
      <c r="G4545">
        <f t="shared" si="421"/>
        <v>0.15075567228888181</v>
      </c>
      <c r="H4545">
        <f t="shared" si="422"/>
        <v>78</v>
      </c>
      <c r="I4545">
        <f t="shared" si="425"/>
        <v>4.0662061981648822E-5</v>
      </c>
      <c r="J4545">
        <f t="shared" si="425"/>
        <v>2.75876605929674E-3</v>
      </c>
      <c r="K4545">
        <f t="shared" si="425"/>
        <v>6.8836509494790518E-2</v>
      </c>
      <c r="L4545">
        <f t="shared" si="425"/>
        <v>0.10197036173008202</v>
      </c>
      <c r="M4545">
        <f t="shared" si="425"/>
        <v>0.13943819214307793</v>
      </c>
      <c r="N4545">
        <f t="shared" si="425"/>
        <v>0.15075567228888181</v>
      </c>
    </row>
    <row r="4546" spans="1:14">
      <c r="A4546">
        <v>2013</v>
      </c>
      <c r="B4546">
        <v>10</v>
      </c>
      <c r="C4546">
        <v>45</v>
      </c>
      <c r="D4546" t="s">
        <v>484</v>
      </c>
      <c r="E4546" t="s">
        <v>485</v>
      </c>
      <c r="F4546">
        <v>2011</v>
      </c>
      <c r="G4546">
        <f t="shared" si="421"/>
        <v>0.14907119849998599</v>
      </c>
      <c r="H4546">
        <f t="shared" si="422"/>
        <v>78</v>
      </c>
      <c r="I4546">
        <f t="shared" ref="I4546:N4561" si="426">$G4546*(I$1^$H4546)</f>
        <v>4.0207723006732544E-5</v>
      </c>
      <c r="J4546">
        <f t="shared" si="426"/>
        <v>2.7279408900276461E-3</v>
      </c>
      <c r="K4546">
        <f t="shared" si="426"/>
        <v>6.8067362342961568E-2</v>
      </c>
      <c r="L4546">
        <f t="shared" si="426"/>
        <v>0.1008309923188309</v>
      </c>
      <c r="M4546">
        <f t="shared" si="426"/>
        <v>0.13788017461531318</v>
      </c>
      <c r="N4546">
        <f t="shared" si="426"/>
        <v>0.14907119849998599</v>
      </c>
    </row>
    <row r="4547" spans="1:14">
      <c r="A4547">
        <v>2013</v>
      </c>
      <c r="B4547">
        <v>10</v>
      </c>
      <c r="C4547">
        <v>46</v>
      </c>
      <c r="D4547" t="s">
        <v>40</v>
      </c>
      <c r="E4547" t="s">
        <v>41</v>
      </c>
      <c r="F4547">
        <v>2005</v>
      </c>
      <c r="G4547">
        <f t="shared" ref="G4547:G4610" si="427">1/SQRT(C4547)</f>
        <v>0.14744195615489714</v>
      </c>
      <c r="H4547">
        <f t="shared" ref="H4547:H4610" si="428">(2020*12+4)-(A4547*12+B4547)</f>
        <v>78</v>
      </c>
      <c r="I4547">
        <f t="shared" si="426"/>
        <v>3.9768281145518971E-5</v>
      </c>
      <c r="J4547">
        <f t="shared" si="426"/>
        <v>2.6981264331932308E-3</v>
      </c>
      <c r="K4547">
        <f t="shared" si="426"/>
        <v>6.7323434406756838E-2</v>
      </c>
      <c r="L4547">
        <f t="shared" si="426"/>
        <v>9.9728981172236511E-2</v>
      </c>
      <c r="M4547">
        <f t="shared" si="426"/>
        <v>0.13637324221460848</v>
      </c>
      <c r="N4547">
        <f t="shared" si="426"/>
        <v>0.14744195615489714</v>
      </c>
    </row>
    <row r="4548" spans="1:14">
      <c r="A4548">
        <v>2013</v>
      </c>
      <c r="B4548">
        <v>10</v>
      </c>
      <c r="C4548">
        <v>47</v>
      </c>
      <c r="D4548" t="s">
        <v>570</v>
      </c>
      <c r="E4548" t="s">
        <v>571</v>
      </c>
      <c r="F4548">
        <v>2012</v>
      </c>
      <c r="G4548">
        <f t="shared" si="427"/>
        <v>0.14586499149789456</v>
      </c>
      <c r="H4548">
        <f t="shared" si="428"/>
        <v>78</v>
      </c>
      <c r="I4548">
        <f t="shared" si="426"/>
        <v>3.9342939706272591E-5</v>
      </c>
      <c r="J4548">
        <f t="shared" si="426"/>
        <v>2.66926863629314E-3</v>
      </c>
      <c r="K4548">
        <f t="shared" si="426"/>
        <v>6.6603376972521833E-2</v>
      </c>
      <c r="L4548">
        <f t="shared" si="426"/>
        <v>9.8662330385114086E-2</v>
      </c>
      <c r="M4548">
        <f t="shared" si="426"/>
        <v>0.13491466292861906</v>
      </c>
      <c r="N4548">
        <f t="shared" si="426"/>
        <v>0.14586499149789456</v>
      </c>
    </row>
    <row r="4549" spans="1:14">
      <c r="A4549">
        <v>2013</v>
      </c>
      <c r="B4549">
        <v>10</v>
      </c>
      <c r="C4549">
        <v>48</v>
      </c>
      <c r="D4549" t="s">
        <v>464</v>
      </c>
      <c r="E4549" t="s">
        <v>465</v>
      </c>
      <c r="F4549">
        <v>2011</v>
      </c>
      <c r="G4549">
        <f t="shared" si="427"/>
        <v>0.14433756729740646</v>
      </c>
      <c r="H4549">
        <f t="shared" si="428"/>
        <v>78</v>
      </c>
      <c r="I4549">
        <f t="shared" si="426"/>
        <v>3.8930960398498991E-5</v>
      </c>
      <c r="J4549">
        <f t="shared" si="426"/>
        <v>2.6413174091288283E-3</v>
      </c>
      <c r="K4549">
        <f t="shared" si="426"/>
        <v>6.5905940193639004E-2</v>
      </c>
      <c r="L4549">
        <f t="shared" si="426"/>
        <v>9.7629188508100012E-2</v>
      </c>
      <c r="M4549">
        <f t="shared" si="426"/>
        <v>0.13350190501431966</v>
      </c>
      <c r="N4549">
        <f t="shared" si="426"/>
        <v>0.14433756729740646</v>
      </c>
    </row>
    <row r="4550" spans="1:14">
      <c r="A4550">
        <v>2013</v>
      </c>
      <c r="B4550">
        <v>10</v>
      </c>
      <c r="C4550">
        <v>49</v>
      </c>
      <c r="D4550" t="s">
        <v>264</v>
      </c>
      <c r="E4550" t="s">
        <v>265</v>
      </c>
      <c r="F4550">
        <v>2010</v>
      </c>
      <c r="G4550">
        <f t="shared" si="427"/>
        <v>0.14285714285714285</v>
      </c>
      <c r="H4550">
        <f t="shared" si="428"/>
        <v>78</v>
      </c>
      <c r="I4550">
        <f t="shared" si="426"/>
        <v>3.8531657941515513E-5</v>
      </c>
      <c r="J4550">
        <f t="shared" si="426"/>
        <v>2.6142262580156118E-3</v>
      </c>
      <c r="K4550">
        <f t="shared" si="426"/>
        <v>6.5229963963416307E-2</v>
      </c>
      <c r="L4550">
        <f t="shared" si="426"/>
        <v>9.6627837027285002E-2</v>
      </c>
      <c r="M4550">
        <f t="shared" si="426"/>
        <v>0.13213261850973479</v>
      </c>
      <c r="N4550">
        <f t="shared" si="426"/>
        <v>0.14285714285714285</v>
      </c>
    </row>
    <row r="4551" spans="1:14">
      <c r="A4551">
        <v>2013</v>
      </c>
      <c r="B4551">
        <v>10</v>
      </c>
      <c r="C4551">
        <v>50</v>
      </c>
      <c r="D4551" t="s">
        <v>648</v>
      </c>
      <c r="E4551" t="s">
        <v>649</v>
      </c>
      <c r="F4551">
        <v>2013</v>
      </c>
      <c r="G4551">
        <f t="shared" si="427"/>
        <v>0.1414213562373095</v>
      </c>
      <c r="H4551">
        <f t="shared" si="428"/>
        <v>78</v>
      </c>
      <c r="I4551">
        <f t="shared" si="426"/>
        <v>3.8144395269128551E-5</v>
      </c>
      <c r="J4551">
        <f t="shared" si="426"/>
        <v>2.5879519604382812E-3</v>
      </c>
      <c r="K4551">
        <f t="shared" si="426"/>
        <v>6.4574369797120126E-2</v>
      </c>
      <c r="L4551">
        <f t="shared" si="426"/>
        <v>9.5656678338734508E-2</v>
      </c>
      <c r="M4551">
        <f t="shared" si="426"/>
        <v>0.13080461878983604</v>
      </c>
      <c r="N4551">
        <f t="shared" si="426"/>
        <v>0.1414213562373095</v>
      </c>
    </row>
    <row r="4552" spans="1:14">
      <c r="A4552">
        <v>2013</v>
      </c>
      <c r="B4552">
        <v>10</v>
      </c>
      <c r="C4552">
        <v>51</v>
      </c>
      <c r="D4552" t="s">
        <v>48</v>
      </c>
      <c r="E4552" t="s">
        <v>49</v>
      </c>
      <c r="F4552">
        <v>2000</v>
      </c>
      <c r="G4552">
        <f t="shared" si="427"/>
        <v>0.14002800840280097</v>
      </c>
      <c r="H4552">
        <f t="shared" si="428"/>
        <v>78</v>
      </c>
      <c r="I4552">
        <f t="shared" si="426"/>
        <v>3.7768579254058709E-5</v>
      </c>
      <c r="J4552">
        <f t="shared" si="426"/>
        <v>2.5624542749696313E-3</v>
      </c>
      <c r="K4552">
        <f t="shared" si="426"/>
        <v>6.3938153593885647E-2</v>
      </c>
      <c r="L4552">
        <f t="shared" si="426"/>
        <v>9.4714225026408042E-2</v>
      </c>
      <c r="M4552">
        <f t="shared" si="426"/>
        <v>0.12951587190475666</v>
      </c>
      <c r="N4552">
        <f t="shared" si="426"/>
        <v>0.14002800840280097</v>
      </c>
    </row>
    <row r="4553" spans="1:14">
      <c r="A4553">
        <v>2013</v>
      </c>
      <c r="B4553">
        <v>10</v>
      </c>
      <c r="C4553">
        <v>52</v>
      </c>
      <c r="D4553" t="s">
        <v>122</v>
      </c>
      <c r="E4553" t="s">
        <v>123</v>
      </c>
      <c r="F4553">
        <v>1993</v>
      </c>
      <c r="G4553">
        <f t="shared" si="427"/>
        <v>0.13867504905630729</v>
      </c>
      <c r="H4553">
        <f t="shared" si="428"/>
        <v>78</v>
      </c>
      <c r="I4553">
        <f t="shared" si="426"/>
        <v>3.7403656886823609E-5</v>
      </c>
      <c r="J4553">
        <f t="shared" si="426"/>
        <v>2.5376956820222117E-3</v>
      </c>
      <c r="K4553">
        <f t="shared" si="426"/>
        <v>6.3320379167975394E-2</v>
      </c>
      <c r="L4553">
        <f t="shared" si="426"/>
        <v>9.3799090279745298E-2</v>
      </c>
      <c r="M4553">
        <f t="shared" si="426"/>
        <v>0.12826448147643066</v>
      </c>
      <c r="N4553">
        <f t="shared" si="426"/>
        <v>0.13867504905630729</v>
      </c>
    </row>
    <row r="4554" spans="1:14">
      <c r="A4554">
        <v>2013</v>
      </c>
      <c r="B4554">
        <v>10</v>
      </c>
      <c r="C4554">
        <v>53</v>
      </c>
      <c r="D4554" t="s">
        <v>528</v>
      </c>
      <c r="E4554" t="s">
        <v>529</v>
      </c>
      <c r="F4554">
        <v>2012</v>
      </c>
      <c r="G4554">
        <f t="shared" si="427"/>
        <v>0.13736056394868904</v>
      </c>
      <c r="H4554">
        <f t="shared" si="428"/>
        <v>78</v>
      </c>
      <c r="I4554">
        <f t="shared" si="426"/>
        <v>3.7049111853071873E-5</v>
      </c>
      <c r="J4554">
        <f t="shared" si="426"/>
        <v>2.5136411516334689E-3</v>
      </c>
      <c r="K4554">
        <f t="shared" si="426"/>
        <v>6.2720172454572704E-2</v>
      </c>
      <c r="L4554">
        <f t="shared" si="426"/>
        <v>9.2909979310469196E-2</v>
      </c>
      <c r="M4554">
        <f t="shared" si="426"/>
        <v>0.12704867696159911</v>
      </c>
      <c r="N4554">
        <f t="shared" si="426"/>
        <v>0.13736056394868904</v>
      </c>
    </row>
    <row r="4555" spans="1:14">
      <c r="A4555">
        <v>2013</v>
      </c>
      <c r="B4555">
        <v>10</v>
      </c>
      <c r="C4555">
        <v>54</v>
      </c>
      <c r="D4555" t="s">
        <v>376</v>
      </c>
      <c r="E4555" t="s">
        <v>377</v>
      </c>
      <c r="F4555">
        <v>2011</v>
      </c>
      <c r="G4555">
        <f t="shared" si="427"/>
        <v>0.13608276348795434</v>
      </c>
      <c r="H4555">
        <f t="shared" si="428"/>
        <v>78</v>
      </c>
      <c r="I4555">
        <f t="shared" si="426"/>
        <v>3.6704461461178093E-5</v>
      </c>
      <c r="J4555">
        <f t="shared" si="426"/>
        <v>2.4902579350147692E-3</v>
      </c>
      <c r="K4555">
        <f t="shared" si="426"/>
        <v>6.2136716308529572E-2</v>
      </c>
      <c r="L4555">
        <f t="shared" si="426"/>
        <v>9.2045681647756367E-2</v>
      </c>
      <c r="M4555">
        <f t="shared" si="426"/>
        <v>0.12586680311593035</v>
      </c>
      <c r="N4555">
        <f t="shared" si="426"/>
        <v>0.13608276348795434</v>
      </c>
    </row>
    <row r="4556" spans="1:14">
      <c r="A4556">
        <v>2013</v>
      </c>
      <c r="B4556">
        <v>10</v>
      </c>
      <c r="C4556">
        <v>55</v>
      </c>
      <c r="D4556" t="s">
        <v>262</v>
      </c>
      <c r="E4556" t="s">
        <v>263</v>
      </c>
      <c r="F4556">
        <v>2009</v>
      </c>
      <c r="G4556">
        <f t="shared" si="427"/>
        <v>0.13483997249264842</v>
      </c>
      <c r="H4556">
        <f t="shared" si="428"/>
        <v>78</v>
      </c>
      <c r="I4556">
        <f t="shared" si="426"/>
        <v>3.6369253878510632E-5</v>
      </c>
      <c r="J4556">
        <f t="shared" si="426"/>
        <v>2.4675153770426905E-3</v>
      </c>
      <c r="K4556">
        <f t="shared" si="426"/>
        <v>6.1569245825664531E-2</v>
      </c>
      <c r="L4556">
        <f t="shared" si="426"/>
        <v>9.1205064207482575E-2</v>
      </c>
      <c r="M4556">
        <f t="shared" si="426"/>
        <v>0.12471731051663973</v>
      </c>
      <c r="N4556">
        <f t="shared" si="426"/>
        <v>0.13483997249264842</v>
      </c>
    </row>
    <row r="4557" spans="1:14">
      <c r="A4557">
        <v>2013</v>
      </c>
      <c r="B4557">
        <v>10</v>
      </c>
      <c r="C4557">
        <v>56</v>
      </c>
      <c r="D4557" t="s">
        <v>420</v>
      </c>
      <c r="E4557" t="s">
        <v>421</v>
      </c>
      <c r="F4557">
        <v>2011</v>
      </c>
      <c r="G4557">
        <f t="shared" si="427"/>
        <v>0.1336306209562122</v>
      </c>
      <c r="H4557">
        <f t="shared" si="428"/>
        <v>78</v>
      </c>
      <c r="I4557">
        <f t="shared" si="426"/>
        <v>3.604306564037958E-5</v>
      </c>
      <c r="J4557">
        <f t="shared" si="426"/>
        <v>2.4453847472506287E-3</v>
      </c>
      <c r="K4557">
        <f t="shared" si="426"/>
        <v>6.1017044125678668E-2</v>
      </c>
      <c r="L4557">
        <f t="shared" si="426"/>
        <v>9.0387065045282391E-2</v>
      </c>
      <c r="M4557">
        <f t="shared" si="426"/>
        <v>0.1235987470201831</v>
      </c>
      <c r="N4557">
        <f t="shared" si="426"/>
        <v>0.1336306209562122</v>
      </c>
    </row>
    <row r="4558" spans="1:14">
      <c r="A4558">
        <v>2013</v>
      </c>
      <c r="B4558">
        <v>10</v>
      </c>
      <c r="C4558">
        <v>57</v>
      </c>
      <c r="D4558" t="s">
        <v>44</v>
      </c>
      <c r="E4558" t="s">
        <v>45</v>
      </c>
      <c r="F4558">
        <v>1997</v>
      </c>
      <c r="G4558">
        <f t="shared" si="427"/>
        <v>0.13245323570650439</v>
      </c>
      <c r="H4558">
        <f t="shared" si="428"/>
        <v>78</v>
      </c>
      <c r="I4558">
        <f t="shared" si="426"/>
        <v>3.5725499400429689E-5</v>
      </c>
      <c r="J4558">
        <f t="shared" si="426"/>
        <v>2.4238390872015239E-3</v>
      </c>
      <c r="K4558">
        <f t="shared" si="426"/>
        <v>6.0479438543812179E-2</v>
      </c>
      <c r="L4558">
        <f t="shared" si="426"/>
        <v>8.9590687715092709E-2</v>
      </c>
      <c r="M4558">
        <f t="shared" si="426"/>
        <v>0.12250975004791269</v>
      </c>
      <c r="N4558">
        <f t="shared" si="426"/>
        <v>0.13245323570650439</v>
      </c>
    </row>
    <row r="4559" spans="1:14">
      <c r="A4559">
        <v>2013</v>
      </c>
      <c r="B4559">
        <v>10</v>
      </c>
      <c r="C4559">
        <v>58</v>
      </c>
      <c r="D4559" t="s">
        <v>606</v>
      </c>
      <c r="E4559" t="s">
        <v>607</v>
      </c>
      <c r="F4559">
        <v>2013</v>
      </c>
      <c r="G4559">
        <f t="shared" si="427"/>
        <v>0.13130643285972254</v>
      </c>
      <c r="H4559">
        <f t="shared" si="428"/>
        <v>78</v>
      </c>
      <c r="I4559">
        <f t="shared" si="426"/>
        <v>3.5416181895299808E-5</v>
      </c>
      <c r="J4559">
        <f t="shared" si="426"/>
        <v>2.4028530723977548E-3</v>
      </c>
      <c r="K4559">
        <f t="shared" si="426"/>
        <v>5.995579718523112E-2</v>
      </c>
      <c r="L4559">
        <f t="shared" si="426"/>
        <v>8.8814996165023877E-2</v>
      </c>
      <c r="M4559">
        <f t="shared" si="426"/>
        <v>0.12144903960649477</v>
      </c>
      <c r="N4559">
        <f t="shared" si="426"/>
        <v>0.13130643285972254</v>
      </c>
    </row>
    <row r="4560" spans="1:14">
      <c r="A4560">
        <v>2013</v>
      </c>
      <c r="B4560">
        <v>10</v>
      </c>
      <c r="C4560">
        <v>59</v>
      </c>
      <c r="D4560" t="s">
        <v>352</v>
      </c>
      <c r="E4560" t="s">
        <v>353</v>
      </c>
      <c r="F4560">
        <v>1982</v>
      </c>
      <c r="G4560">
        <f t="shared" si="427"/>
        <v>0.13018891098082389</v>
      </c>
      <c r="H4560">
        <f t="shared" si="428"/>
        <v>78</v>
      </c>
      <c r="I4560">
        <f t="shared" si="426"/>
        <v>3.5114762099840628E-5</v>
      </c>
      <c r="J4560">
        <f t="shared" si="426"/>
        <v>2.3824028871196881E-3</v>
      </c>
      <c r="K4560">
        <f t="shared" si="426"/>
        <v>5.9445525802008896E-2</v>
      </c>
      <c r="L4560">
        <f t="shared" si="426"/>
        <v>8.8059110111103359E-2</v>
      </c>
      <c r="M4560">
        <f t="shared" si="426"/>
        <v>0.12041541196178918</v>
      </c>
      <c r="N4560">
        <f t="shared" si="426"/>
        <v>0.13018891098082389</v>
      </c>
    </row>
    <row r="4561" spans="1:14">
      <c r="A4561">
        <v>2013</v>
      </c>
      <c r="B4561">
        <v>10</v>
      </c>
      <c r="C4561">
        <v>60</v>
      </c>
      <c r="D4561" t="s">
        <v>474</v>
      </c>
      <c r="E4561" t="s">
        <v>475</v>
      </c>
      <c r="F4561">
        <v>2011</v>
      </c>
      <c r="G4561">
        <f t="shared" si="427"/>
        <v>0.12909944487358055</v>
      </c>
      <c r="H4561">
        <f t="shared" si="428"/>
        <v>78</v>
      </c>
      <c r="I4561">
        <f t="shared" si="426"/>
        <v>3.4820909552158405E-5</v>
      </c>
      <c r="J4561">
        <f t="shared" si="426"/>
        <v>2.3624661107862731E-3</v>
      </c>
      <c r="K4561">
        <f t="shared" si="426"/>
        <v>5.8948064957604976E-2</v>
      </c>
      <c r="L4561">
        <f t="shared" si="426"/>
        <v>8.7322200836901148E-2</v>
      </c>
      <c r="M4561">
        <f t="shared" si="426"/>
        <v>0.11940773389509549</v>
      </c>
      <c r="N4561">
        <f t="shared" si="426"/>
        <v>0.12909944487358055</v>
      </c>
    </row>
    <row r="4562" spans="1:14">
      <c r="A4562">
        <v>2013</v>
      </c>
      <c r="B4562">
        <v>10</v>
      </c>
      <c r="C4562">
        <v>61</v>
      </c>
      <c r="D4562" t="s">
        <v>258</v>
      </c>
      <c r="E4562" t="s">
        <v>259</v>
      </c>
      <c r="F4562">
        <v>2010</v>
      </c>
      <c r="G4562">
        <f t="shared" si="427"/>
        <v>0.12803687993289598</v>
      </c>
      <c r="H4562">
        <f t="shared" si="428"/>
        <v>78</v>
      </c>
      <c r="I4562">
        <f t="shared" ref="I4562:N4577" si="429">$G4562*(I$1^$H4562)</f>
        <v>3.4534312830312678E-5</v>
      </c>
      <c r="J4562">
        <f t="shared" si="429"/>
        <v>2.3430216146047818E-3</v>
      </c>
      <c r="K4562">
        <f t="shared" si="429"/>
        <v>5.8462887448077462E-2</v>
      </c>
      <c r="L4562">
        <f t="shared" si="429"/>
        <v>8.6603487373465515E-2</v>
      </c>
      <c r="M4562">
        <f t="shared" si="429"/>
        <v>0.11842493747945043</v>
      </c>
      <c r="N4562">
        <f t="shared" si="429"/>
        <v>0.12803687993289598</v>
      </c>
    </row>
    <row r="4563" spans="1:14">
      <c r="A4563">
        <v>2013</v>
      </c>
      <c r="B4563">
        <v>10</v>
      </c>
      <c r="C4563">
        <v>62</v>
      </c>
      <c r="D4563" t="s">
        <v>568</v>
      </c>
      <c r="E4563" t="s">
        <v>569</v>
      </c>
      <c r="F4563">
        <v>2012</v>
      </c>
      <c r="G4563">
        <f t="shared" si="427"/>
        <v>0.1270001270001905</v>
      </c>
      <c r="H4563">
        <f t="shared" si="428"/>
        <v>78</v>
      </c>
      <c r="I4563">
        <f t="shared" si="429"/>
        <v>3.4254678164702584E-5</v>
      </c>
      <c r="J4563">
        <f t="shared" si="429"/>
        <v>2.3240494674265089E-3</v>
      </c>
      <c r="K4563">
        <f t="shared" si="429"/>
        <v>5.7989495953002054E-2</v>
      </c>
      <c r="L4563">
        <f t="shared" si="429"/>
        <v>8.5902233019532342E-2</v>
      </c>
      <c r="M4563">
        <f t="shared" si="429"/>
        <v>0.11746601532122829</v>
      </c>
      <c r="N4563">
        <f t="shared" si="429"/>
        <v>0.1270001270001905</v>
      </c>
    </row>
    <row r="4564" spans="1:14">
      <c r="A4564">
        <v>2013</v>
      </c>
      <c r="B4564">
        <v>10</v>
      </c>
      <c r="C4564">
        <v>63</v>
      </c>
      <c r="D4564" t="s">
        <v>566</v>
      </c>
      <c r="E4564" t="s">
        <v>567</v>
      </c>
      <c r="F4564">
        <v>2012</v>
      </c>
      <c r="G4564">
        <f t="shared" si="427"/>
        <v>0.12598815766974239</v>
      </c>
      <c r="H4564">
        <f t="shared" si="428"/>
        <v>78</v>
      </c>
      <c r="I4564">
        <f t="shared" si="429"/>
        <v>3.3981728172085663E-5</v>
      </c>
      <c r="J4564">
        <f t="shared" si="429"/>
        <v>2.3055308498547613E-3</v>
      </c>
      <c r="K4564">
        <f t="shared" si="429"/>
        <v>5.7527420892301562E-2</v>
      </c>
      <c r="L4564">
        <f t="shared" si="429"/>
        <v>8.5217742166758287E-2</v>
      </c>
      <c r="M4564">
        <f t="shared" si="429"/>
        <v>0.11653001621884272</v>
      </c>
      <c r="N4564">
        <f t="shared" si="429"/>
        <v>0.12598815766974239</v>
      </c>
    </row>
    <row r="4565" spans="1:14">
      <c r="A4565">
        <v>2013</v>
      </c>
      <c r="B4565">
        <v>10</v>
      </c>
      <c r="C4565">
        <v>64</v>
      </c>
      <c r="D4565" t="s">
        <v>58</v>
      </c>
      <c r="E4565" t="s">
        <v>59</v>
      </c>
      <c r="F4565">
        <v>2007</v>
      </c>
      <c r="G4565">
        <f t="shared" si="427"/>
        <v>0.125</v>
      </c>
      <c r="H4565">
        <f t="shared" si="428"/>
        <v>78</v>
      </c>
      <c r="I4565">
        <f t="shared" si="429"/>
        <v>3.3715200698826073E-5</v>
      </c>
      <c r="J4565">
        <f t="shared" si="429"/>
        <v>2.2874479757636606E-3</v>
      </c>
      <c r="K4565">
        <f t="shared" si="429"/>
        <v>5.7076218467989277E-2</v>
      </c>
      <c r="L4565">
        <f t="shared" si="429"/>
        <v>8.4549357398874384E-2</v>
      </c>
      <c r="M4565">
        <f t="shared" si="429"/>
        <v>0.11561604119601794</v>
      </c>
      <c r="N4565">
        <f t="shared" si="429"/>
        <v>0.125</v>
      </c>
    </row>
    <row r="4566" spans="1:14">
      <c r="A4566">
        <v>2013</v>
      </c>
      <c r="B4566">
        <v>10</v>
      </c>
      <c r="C4566">
        <v>65</v>
      </c>
      <c r="D4566" t="s">
        <v>60</v>
      </c>
      <c r="E4566" t="s">
        <v>61</v>
      </c>
      <c r="F4566">
        <v>2005</v>
      </c>
      <c r="G4566">
        <f t="shared" si="427"/>
        <v>0.12403473458920847</v>
      </c>
      <c r="H4566">
        <f t="shared" si="428"/>
        <v>78</v>
      </c>
      <c r="I4566">
        <f t="shared" si="429"/>
        <v>3.3454847762406304E-5</v>
      </c>
      <c r="J4566">
        <f t="shared" si="429"/>
        <v>2.2697840204837423E-3</v>
      </c>
      <c r="K4566">
        <f t="shared" si="429"/>
        <v>5.6635468872261827E-2</v>
      </c>
      <c r="L4566">
        <f t="shared" si="429"/>
        <v>8.3896456837260103E-2</v>
      </c>
      <c r="M4566">
        <f t="shared" si="429"/>
        <v>0.11472323987202462</v>
      </c>
      <c r="N4566">
        <f t="shared" si="429"/>
        <v>0.12403473458920847</v>
      </c>
    </row>
    <row r="4567" spans="1:14">
      <c r="A4567">
        <v>2013</v>
      </c>
      <c r="B4567">
        <v>10</v>
      </c>
      <c r="C4567">
        <v>66</v>
      </c>
      <c r="D4567" t="s">
        <v>452</v>
      </c>
      <c r="E4567" t="s">
        <v>453</v>
      </c>
      <c r="F4567">
        <v>2011</v>
      </c>
      <c r="G4567">
        <f t="shared" si="427"/>
        <v>0.12309149097933272</v>
      </c>
      <c r="H4567">
        <f t="shared" si="428"/>
        <v>78</v>
      </c>
      <c r="I4567">
        <f t="shared" si="429"/>
        <v>3.3200434581487537E-5</v>
      </c>
      <c r="J4567">
        <f t="shared" si="429"/>
        <v>2.2525230549952442E-3</v>
      </c>
      <c r="K4567">
        <f t="shared" si="429"/>
        <v>5.6204774645495406E-2</v>
      </c>
      <c r="L4567">
        <f t="shared" si="429"/>
        <v>8.3258451708575404E-2</v>
      </c>
      <c r="M4567">
        <f t="shared" si="429"/>
        <v>0.11385080713556642</v>
      </c>
      <c r="N4567">
        <f t="shared" si="429"/>
        <v>0.12309149097933272</v>
      </c>
    </row>
    <row r="4568" spans="1:14">
      <c r="A4568">
        <v>2013</v>
      </c>
      <c r="B4568">
        <v>10</v>
      </c>
      <c r="C4568">
        <v>67</v>
      </c>
      <c r="D4568" t="s">
        <v>272</v>
      </c>
      <c r="E4568" t="s">
        <v>273</v>
      </c>
      <c r="F4568">
        <v>2005</v>
      </c>
      <c r="G4568">
        <f t="shared" si="427"/>
        <v>0.12216944435630522</v>
      </c>
      <c r="H4568">
        <f t="shared" si="428"/>
        <v>78</v>
      </c>
      <c r="I4568">
        <f t="shared" si="429"/>
        <v>3.2951738685895157E-5</v>
      </c>
      <c r="J4568">
        <f t="shared" si="429"/>
        <v>2.2356499855440124E-3</v>
      </c>
      <c r="K4568">
        <f t="shared" si="429"/>
        <v>5.5783759169546691E-2</v>
      </c>
      <c r="L4568">
        <f t="shared" si="429"/>
        <v>8.2634784112825183E-2</v>
      </c>
      <c r="M4568">
        <f t="shared" si="429"/>
        <v>0.11299798009274566</v>
      </c>
      <c r="N4568">
        <f t="shared" si="429"/>
        <v>0.12216944435630522</v>
      </c>
    </row>
    <row r="4569" spans="1:14">
      <c r="A4569">
        <v>2013</v>
      </c>
      <c r="B4569">
        <v>10</v>
      </c>
      <c r="C4569">
        <v>68</v>
      </c>
      <c r="D4569" t="s">
        <v>170</v>
      </c>
      <c r="E4569" t="s">
        <v>171</v>
      </c>
      <c r="F4569">
        <v>2004</v>
      </c>
      <c r="G4569">
        <f t="shared" si="427"/>
        <v>0.12126781251816648</v>
      </c>
      <c r="H4569">
        <f t="shared" si="428"/>
        <v>78</v>
      </c>
      <c r="I4569">
        <f t="shared" si="429"/>
        <v>3.2708549098860767E-5</v>
      </c>
      <c r="J4569">
        <f t="shared" si="429"/>
        <v>2.2191504981597361E-3</v>
      </c>
      <c r="K4569">
        <f t="shared" si="429"/>
        <v>5.5372065283376279E-2</v>
      </c>
      <c r="L4569">
        <f t="shared" si="429"/>
        <v>8.2024924972625202E-2</v>
      </c>
      <c r="M4569">
        <f t="shared" si="429"/>
        <v>0.11216403526281053</v>
      </c>
      <c r="N4569">
        <f t="shared" si="429"/>
        <v>0.12126781251816648</v>
      </c>
    </row>
    <row r="4570" spans="1:14">
      <c r="A4570">
        <v>2013</v>
      </c>
      <c r="B4570">
        <v>10</v>
      </c>
      <c r="C4570">
        <v>69</v>
      </c>
      <c r="D4570" t="s">
        <v>584</v>
      </c>
      <c r="E4570" t="s">
        <v>585</v>
      </c>
      <c r="F4570">
        <v>2012</v>
      </c>
      <c r="G4570">
        <f t="shared" si="427"/>
        <v>0.1203858530857692</v>
      </c>
      <c r="H4570">
        <f t="shared" si="428"/>
        <v>78</v>
      </c>
      <c r="I4570">
        <f t="shared" si="429"/>
        <v>3.247066558468879E-5</v>
      </c>
      <c r="J4570">
        <f t="shared" si="429"/>
        <v>2.2030110076129935E-3</v>
      </c>
      <c r="K4570">
        <f t="shared" si="429"/>
        <v>5.496935400942899E-2</v>
      </c>
      <c r="L4570">
        <f t="shared" si="429"/>
        <v>8.1428372146536671E-2</v>
      </c>
      <c r="M4570">
        <f t="shared" si="429"/>
        <v>0.11134828599825644</v>
      </c>
      <c r="N4570">
        <f t="shared" si="429"/>
        <v>0.1203858530857692</v>
      </c>
    </row>
    <row r="4571" spans="1:14">
      <c r="A4571">
        <v>2013</v>
      </c>
      <c r="B4571">
        <v>10</v>
      </c>
      <c r="C4571">
        <v>70</v>
      </c>
      <c r="D4571" t="s">
        <v>62</v>
      </c>
      <c r="E4571" t="s">
        <v>63</v>
      </c>
      <c r="F4571">
        <v>1999</v>
      </c>
      <c r="G4571">
        <f t="shared" si="427"/>
        <v>0.11952286093343936</v>
      </c>
      <c r="H4571">
        <f t="shared" si="428"/>
        <v>78</v>
      </c>
      <c r="I4571">
        <f t="shared" si="429"/>
        <v>3.2237897955750294E-5</v>
      </c>
      <c r="J4571">
        <f t="shared" si="429"/>
        <v>2.1872186103974191E-3</v>
      </c>
      <c r="K4571">
        <f t="shared" si="429"/>
        <v>5.4575303380448685E-2</v>
      </c>
      <c r="L4571">
        <f t="shared" si="429"/>
        <v>8.0844648691178606E-2</v>
      </c>
      <c r="M4571">
        <f t="shared" si="429"/>
        <v>0.11055008010837158</v>
      </c>
      <c r="N4571">
        <f t="shared" si="429"/>
        <v>0.11952286093343936</v>
      </c>
    </row>
    <row r="4572" spans="1:14">
      <c r="A4572">
        <v>2013</v>
      </c>
      <c r="B4572">
        <v>10</v>
      </c>
      <c r="C4572">
        <v>71</v>
      </c>
      <c r="D4572" t="s">
        <v>92</v>
      </c>
      <c r="E4572" t="s">
        <v>93</v>
      </c>
      <c r="F4572">
        <v>2004</v>
      </c>
      <c r="G4572">
        <f t="shared" si="427"/>
        <v>0.11867816581938533</v>
      </c>
      <c r="H4572">
        <f t="shared" si="428"/>
        <v>78</v>
      </c>
      <c r="I4572">
        <f t="shared" si="429"/>
        <v>3.2010065433353092E-5</v>
      </c>
      <c r="J4572">
        <f t="shared" si="429"/>
        <v>2.1717610413671761E-3</v>
      </c>
      <c r="K4572">
        <f t="shared" si="429"/>
        <v>5.4189607357499954E-2</v>
      </c>
      <c r="L4572">
        <f t="shared" si="429"/>
        <v>8.0273301258448698E-2</v>
      </c>
      <c r="M4572">
        <f t="shared" si="429"/>
        <v>0.10976879766753522</v>
      </c>
      <c r="N4572">
        <f t="shared" si="429"/>
        <v>0.11867816581938533</v>
      </c>
    </row>
    <row r="4573" spans="1:14">
      <c r="A4573">
        <v>2013</v>
      </c>
      <c r="B4573">
        <v>10</v>
      </c>
      <c r="C4573">
        <v>72</v>
      </c>
      <c r="D4573" t="s">
        <v>518</v>
      </c>
      <c r="E4573" t="s">
        <v>519</v>
      </c>
      <c r="F4573">
        <v>2012</v>
      </c>
      <c r="G4573">
        <f t="shared" si="427"/>
        <v>0.11785113019775793</v>
      </c>
      <c r="H4573">
        <f t="shared" si="428"/>
        <v>78</v>
      </c>
      <c r="I4573">
        <f t="shared" si="429"/>
        <v>3.1786996057607126E-5</v>
      </c>
      <c r="J4573">
        <f t="shared" si="429"/>
        <v>2.156626633698568E-3</v>
      </c>
      <c r="K4573">
        <f t="shared" si="429"/>
        <v>5.3811974830933439E-2</v>
      </c>
      <c r="L4573">
        <f t="shared" si="429"/>
        <v>7.9713898615612108E-2</v>
      </c>
      <c r="M4573">
        <f t="shared" si="429"/>
        <v>0.10900384899153004</v>
      </c>
      <c r="N4573">
        <f t="shared" si="429"/>
        <v>0.11785113019775793</v>
      </c>
    </row>
    <row r="4574" spans="1:14">
      <c r="A4574">
        <v>2013</v>
      </c>
      <c r="B4574">
        <v>10</v>
      </c>
      <c r="C4574">
        <v>73</v>
      </c>
      <c r="D4574" t="s">
        <v>38</v>
      </c>
      <c r="E4574" t="s">
        <v>39</v>
      </c>
      <c r="F4574">
        <v>2006</v>
      </c>
      <c r="G4574">
        <f t="shared" si="427"/>
        <v>0.11704114719613057</v>
      </c>
      <c r="H4574">
        <f t="shared" si="428"/>
        <v>78</v>
      </c>
      <c r="I4574">
        <f t="shared" si="429"/>
        <v>3.1568526141907094E-5</v>
      </c>
      <c r="J4574">
        <f t="shared" si="429"/>
        <v>2.141804281878764E-3</v>
      </c>
      <c r="K4574">
        <f t="shared" si="429"/>
        <v>5.3442128696883515E-2</v>
      </c>
      <c r="L4574">
        <f t="shared" si="429"/>
        <v>7.9166030277279267E-2</v>
      </c>
      <c r="M4574">
        <f t="shared" si="429"/>
        <v>0.10825467276685626</v>
      </c>
      <c r="N4574">
        <f t="shared" si="429"/>
        <v>0.11704114719613057</v>
      </c>
    </row>
    <row r="4575" spans="1:14">
      <c r="A4575">
        <v>2013</v>
      </c>
      <c r="B4575">
        <v>10</v>
      </c>
      <c r="C4575">
        <v>74</v>
      </c>
      <c r="D4575" t="s">
        <v>140</v>
      </c>
      <c r="E4575" t="s">
        <v>141</v>
      </c>
      <c r="F4575">
        <v>2008</v>
      </c>
      <c r="G4575">
        <f t="shared" si="427"/>
        <v>0.11624763874381928</v>
      </c>
      <c r="H4575">
        <f t="shared" si="428"/>
        <v>78</v>
      </c>
      <c r="I4575">
        <f t="shared" si="429"/>
        <v>3.1354499768099976E-5</v>
      </c>
      <c r="J4575">
        <f t="shared" si="429"/>
        <v>2.1272834074548374E-3</v>
      </c>
      <c r="K4575">
        <f t="shared" si="429"/>
        <v>5.3079805002640992E-2</v>
      </c>
      <c r="L4575">
        <f t="shared" si="429"/>
        <v>7.8629305239411307E-2</v>
      </c>
      <c r="M4575">
        <f t="shared" si="429"/>
        <v>0.10752073431956177</v>
      </c>
      <c r="N4575">
        <f t="shared" si="429"/>
        <v>0.11624763874381928</v>
      </c>
    </row>
    <row r="4576" spans="1:14">
      <c r="A4576">
        <v>2013</v>
      </c>
      <c r="B4576">
        <v>10</v>
      </c>
      <c r="C4576">
        <v>75</v>
      </c>
      <c r="D4576" t="s">
        <v>66</v>
      </c>
      <c r="E4576" t="s">
        <v>67</v>
      </c>
      <c r="F4576">
        <v>2004</v>
      </c>
      <c r="G4576">
        <f t="shared" si="427"/>
        <v>0.11547005383792514</v>
      </c>
      <c r="H4576">
        <f t="shared" si="428"/>
        <v>78</v>
      </c>
      <c r="I4576">
        <f t="shared" si="429"/>
        <v>3.1144768318799186E-5</v>
      </c>
      <c r="J4576">
        <f t="shared" si="429"/>
        <v>2.1130539273030622E-3</v>
      </c>
      <c r="K4576">
        <f t="shared" si="429"/>
        <v>5.2724752154911188E-2</v>
      </c>
      <c r="L4576">
        <f t="shared" si="429"/>
        <v>7.8103350806479996E-2</v>
      </c>
      <c r="M4576">
        <f t="shared" si="429"/>
        <v>0.10680152401145569</v>
      </c>
      <c r="N4576">
        <f t="shared" si="429"/>
        <v>0.11547005383792514</v>
      </c>
    </row>
    <row r="4577" spans="1:14">
      <c r="A4577">
        <v>2013</v>
      </c>
      <c r="B4577">
        <v>10</v>
      </c>
      <c r="C4577">
        <v>76</v>
      </c>
      <c r="D4577" t="s">
        <v>72</v>
      </c>
      <c r="E4577" t="s">
        <v>73</v>
      </c>
      <c r="F4577">
        <v>2003</v>
      </c>
      <c r="G4577">
        <f t="shared" si="427"/>
        <v>0.11470786693528087</v>
      </c>
      <c r="H4577">
        <f t="shared" si="428"/>
        <v>78</v>
      </c>
      <c r="I4577">
        <f t="shared" si="429"/>
        <v>3.0939190043657836E-5</v>
      </c>
      <c r="J4577">
        <f t="shared" si="429"/>
        <v>2.0991062242022044E-3</v>
      </c>
      <c r="K4577">
        <f t="shared" si="429"/>
        <v>5.2376730185561077E-2</v>
      </c>
      <c r="L4577">
        <f t="shared" si="429"/>
        <v>7.7587811503788698E-2</v>
      </c>
      <c r="M4577">
        <f t="shared" si="429"/>
        <v>0.10609655575277423</v>
      </c>
      <c r="N4577">
        <f t="shared" si="429"/>
        <v>0.11470786693528087</v>
      </c>
    </row>
    <row r="4578" spans="1:14">
      <c r="A4578">
        <v>2013</v>
      </c>
      <c r="B4578">
        <v>10</v>
      </c>
      <c r="C4578">
        <v>77</v>
      </c>
      <c r="D4578" t="s">
        <v>108</v>
      </c>
      <c r="E4578" t="s">
        <v>109</v>
      </c>
      <c r="F4578">
        <v>1997</v>
      </c>
      <c r="G4578">
        <f t="shared" si="427"/>
        <v>0.11396057645963795</v>
      </c>
      <c r="H4578">
        <f t="shared" si="428"/>
        <v>78</v>
      </c>
      <c r="I4578">
        <f t="shared" ref="I4578:N4593" si="430">$G4578*(I$1^$H4578)</f>
        <v>3.0737629656724859E-5</v>
      </c>
      <c r="J4578">
        <f t="shared" si="430"/>
        <v>2.0854311195156695E-3</v>
      </c>
      <c r="K4578">
        <f t="shared" si="430"/>
        <v>5.2035510069986329E-2</v>
      </c>
      <c r="L4578">
        <f t="shared" si="430"/>
        <v>7.7082348067741432E-2</v>
      </c>
      <c r="M4578">
        <f t="shared" si="430"/>
        <v>0.10540536562143563</v>
      </c>
      <c r="N4578">
        <f t="shared" si="430"/>
        <v>0.11396057645963795</v>
      </c>
    </row>
    <row r="4579" spans="1:14">
      <c r="A4579">
        <v>2013</v>
      </c>
      <c r="B4579">
        <v>10</v>
      </c>
      <c r="C4579">
        <v>78</v>
      </c>
      <c r="D4579" t="s">
        <v>642</v>
      </c>
      <c r="E4579" t="s">
        <v>643</v>
      </c>
      <c r="F4579">
        <v>2013</v>
      </c>
      <c r="G4579">
        <f t="shared" si="427"/>
        <v>0.11322770341445956</v>
      </c>
      <c r="H4579">
        <f t="shared" si="428"/>
        <v>78</v>
      </c>
      <c r="I4579">
        <f t="shared" si="430"/>
        <v>3.0539957962285269E-5</v>
      </c>
      <c r="J4579">
        <f t="shared" si="430"/>
        <v>2.072019847806189E-3</v>
      </c>
      <c r="K4579">
        <f t="shared" si="430"/>
        <v>5.1700873093699112E-2</v>
      </c>
      <c r="L4579">
        <f t="shared" si="430"/>
        <v>7.6586636507543132E-2</v>
      </c>
      <c r="M4579">
        <f t="shared" si="430"/>
        <v>0.10472751057997326</v>
      </c>
      <c r="N4579">
        <f t="shared" si="430"/>
        <v>0.11322770341445956</v>
      </c>
    </row>
    <row r="4580" spans="1:14">
      <c r="A4580">
        <v>2013</v>
      </c>
      <c r="B4580">
        <v>10</v>
      </c>
      <c r="C4580">
        <v>79</v>
      </c>
      <c r="D4580" t="s">
        <v>100</v>
      </c>
      <c r="E4580" t="s">
        <v>101</v>
      </c>
      <c r="F4580">
        <v>2008</v>
      </c>
      <c r="G4580">
        <f t="shared" si="427"/>
        <v>0.1125087900926024</v>
      </c>
      <c r="H4580">
        <f t="shared" si="428"/>
        <v>78</v>
      </c>
      <c r="I4580">
        <f t="shared" si="430"/>
        <v>3.0346051506833474E-5</v>
      </c>
      <c r="J4580">
        <f t="shared" si="430"/>
        <v>2.0588640332235356E-3</v>
      </c>
      <c r="K4580">
        <f t="shared" si="430"/>
        <v>5.1372610263156177E-2</v>
      </c>
      <c r="L4580">
        <f t="shared" si="430"/>
        <v>7.6100367232435018E-2</v>
      </c>
      <c r="M4580">
        <f t="shared" si="430"/>
        <v>0.10406256728208363</v>
      </c>
      <c r="N4580">
        <f t="shared" si="430"/>
        <v>0.1125087900926024</v>
      </c>
    </row>
    <row r="4581" spans="1:14">
      <c r="A4581">
        <v>2013</v>
      </c>
      <c r="B4581">
        <v>10</v>
      </c>
      <c r="C4581">
        <v>80</v>
      </c>
      <c r="D4581" t="s">
        <v>522</v>
      </c>
      <c r="E4581" t="s">
        <v>523</v>
      </c>
      <c r="F4581">
        <v>2012</v>
      </c>
      <c r="G4581">
        <f t="shared" si="427"/>
        <v>0.11180339887498948</v>
      </c>
      <c r="H4581">
        <f t="shared" si="428"/>
        <v>78</v>
      </c>
      <c r="I4581">
        <f t="shared" si="430"/>
        <v>3.0155792255049405E-5</v>
      </c>
      <c r="J4581">
        <f t="shared" si="430"/>
        <v>2.0459556675207343E-3</v>
      </c>
      <c r="K4581">
        <f t="shared" si="430"/>
        <v>5.1050521757221169E-2</v>
      </c>
      <c r="L4581">
        <f t="shared" si="430"/>
        <v>7.5623244239123172E-2</v>
      </c>
      <c r="M4581">
        <f t="shared" si="430"/>
        <v>0.10341013096148488</v>
      </c>
      <c r="N4581">
        <f t="shared" si="430"/>
        <v>0.11180339887498948</v>
      </c>
    </row>
    <row r="4582" spans="1:14">
      <c r="A4582">
        <v>2013</v>
      </c>
      <c r="B4582">
        <v>10</v>
      </c>
      <c r="C4582">
        <v>81</v>
      </c>
      <c r="D4582" t="s">
        <v>514</v>
      </c>
      <c r="E4582" t="s">
        <v>515</v>
      </c>
      <c r="F4582">
        <v>2012</v>
      </c>
      <c r="G4582">
        <f t="shared" si="427"/>
        <v>0.1111111111111111</v>
      </c>
      <c r="H4582">
        <f t="shared" si="428"/>
        <v>78</v>
      </c>
      <c r="I4582">
        <f t="shared" si="430"/>
        <v>2.9969067287845398E-5</v>
      </c>
      <c r="J4582">
        <f t="shared" si="430"/>
        <v>2.0332870895676983E-3</v>
      </c>
      <c r="K4582">
        <f t="shared" si="430"/>
        <v>5.0734416415990469E-2</v>
      </c>
      <c r="L4582">
        <f t="shared" si="430"/>
        <v>7.5154984354555004E-2</v>
      </c>
      <c r="M4582">
        <f t="shared" si="430"/>
        <v>0.10276981439646038</v>
      </c>
      <c r="N4582">
        <f t="shared" si="430"/>
        <v>0.1111111111111111</v>
      </c>
    </row>
    <row r="4583" spans="1:14">
      <c r="A4583">
        <v>2013</v>
      </c>
      <c r="B4583">
        <v>10</v>
      </c>
      <c r="C4583">
        <v>82</v>
      </c>
      <c r="D4583" t="s">
        <v>46</v>
      </c>
      <c r="E4583" t="s">
        <v>47</v>
      </c>
      <c r="F4583">
        <v>2008</v>
      </c>
      <c r="G4583">
        <f t="shared" si="427"/>
        <v>0.11043152607484653</v>
      </c>
      <c r="H4583">
        <f t="shared" si="428"/>
        <v>78</v>
      </c>
      <c r="I4583">
        <f t="shared" si="430"/>
        <v>2.9785768520728766E-5</v>
      </c>
      <c r="J4583">
        <f t="shared" si="430"/>
        <v>2.0208509662431968E-3</v>
      </c>
      <c r="K4583">
        <f t="shared" si="430"/>
        <v>5.0424111264011161E-2</v>
      </c>
      <c r="L4583">
        <f t="shared" si="430"/>
        <v>7.4695316529642522E-2</v>
      </c>
      <c r="M4583">
        <f t="shared" si="430"/>
        <v>0.10214124694406869</v>
      </c>
      <c r="N4583">
        <f t="shared" si="430"/>
        <v>0.11043152607484653</v>
      </c>
    </row>
    <row r="4584" spans="1:14">
      <c r="A4584">
        <v>2013</v>
      </c>
      <c r="B4584">
        <v>10</v>
      </c>
      <c r="C4584">
        <v>83</v>
      </c>
      <c r="D4584" t="s">
        <v>156</v>
      </c>
      <c r="E4584" t="s">
        <v>157</v>
      </c>
      <c r="F4584">
        <v>2003</v>
      </c>
      <c r="G4584">
        <f t="shared" si="427"/>
        <v>0.10976425998969035</v>
      </c>
      <c r="H4584">
        <f t="shared" si="428"/>
        <v>78</v>
      </c>
      <c r="I4584">
        <f t="shared" si="430"/>
        <v>2.960579244088428E-5</v>
      </c>
      <c r="J4584">
        <f t="shared" si="430"/>
        <v>2.0086402745969067E-3</v>
      </c>
      <c r="K4584">
        <f t="shared" si="430"/>
        <v>5.0119431065189922E-2</v>
      </c>
      <c r="L4584">
        <f t="shared" si="430"/>
        <v>7.4243981179930377E-2</v>
      </c>
      <c r="M4584">
        <f t="shared" si="430"/>
        <v>0.10152407363854771</v>
      </c>
      <c r="N4584">
        <f t="shared" si="430"/>
        <v>0.10976425998969035</v>
      </c>
    </row>
    <row r="4585" spans="1:14">
      <c r="A4585">
        <v>2013</v>
      </c>
      <c r="B4585">
        <v>10</v>
      </c>
      <c r="C4585">
        <v>84</v>
      </c>
      <c r="D4585" t="s">
        <v>618</v>
      </c>
      <c r="E4585" t="s">
        <v>619</v>
      </c>
      <c r="F4585">
        <v>2012</v>
      </c>
      <c r="G4585">
        <f t="shared" si="427"/>
        <v>0.10910894511799619</v>
      </c>
      <c r="H4585">
        <f t="shared" si="428"/>
        <v>78</v>
      </c>
      <c r="I4585">
        <f t="shared" si="430"/>
        <v>2.9429039861523528E-5</v>
      </c>
      <c r="J4585">
        <f t="shared" si="430"/>
        <v>1.9966482851829499E-3</v>
      </c>
      <c r="K4585">
        <f t="shared" si="430"/>
        <v>4.9820207906932826E-2</v>
      </c>
      <c r="L4585">
        <f t="shared" si="430"/>
        <v>7.3800729569565043E-2</v>
      </c>
      <c r="M4585">
        <f t="shared" si="430"/>
        <v>0.10091795434893047</v>
      </c>
      <c r="N4585">
        <f t="shared" si="430"/>
        <v>0.10910894511799619</v>
      </c>
    </row>
    <row r="4586" spans="1:14">
      <c r="A4586">
        <v>2013</v>
      </c>
      <c r="B4586">
        <v>10</v>
      </c>
      <c r="C4586">
        <v>85</v>
      </c>
      <c r="D4586" t="s">
        <v>292</v>
      </c>
      <c r="E4586" t="s">
        <v>293</v>
      </c>
      <c r="F4586">
        <v>1876</v>
      </c>
      <c r="G4586">
        <f t="shared" si="427"/>
        <v>0.10846522890932808</v>
      </c>
      <c r="H4586">
        <f t="shared" si="428"/>
        <v>78</v>
      </c>
      <c r="I4586">
        <f t="shared" si="430"/>
        <v>2.9255415692176865E-5</v>
      </c>
      <c r="J4586">
        <f t="shared" si="430"/>
        <v>1.9848685464750769E-3</v>
      </c>
      <c r="K4586">
        <f t="shared" si="430"/>
        <v>4.9526280811274206E-2</v>
      </c>
      <c r="L4586">
        <f t="shared" si="430"/>
        <v>7.3365323235244015E-2</v>
      </c>
      <c r="M4586">
        <f t="shared" si="430"/>
        <v>0.10032256299133113</v>
      </c>
      <c r="N4586">
        <f t="shared" si="430"/>
        <v>0.10846522890932808</v>
      </c>
    </row>
    <row r="4587" spans="1:14">
      <c r="A4587">
        <v>2013</v>
      </c>
      <c r="B4587">
        <v>10</v>
      </c>
      <c r="C4587">
        <v>86</v>
      </c>
      <c r="D4587" t="s">
        <v>650</v>
      </c>
      <c r="E4587" t="s">
        <v>651</v>
      </c>
      <c r="F4587">
        <v>2013</v>
      </c>
      <c r="G4587">
        <f t="shared" si="427"/>
        <v>0.10783277320343841</v>
      </c>
      <c r="H4587">
        <f t="shared" si="428"/>
        <v>78</v>
      </c>
      <c r="I4587">
        <f t="shared" si="430"/>
        <v>2.9084828723719363E-5</v>
      </c>
      <c r="J4587">
        <f t="shared" si="430"/>
        <v>1.9732948702814966E-3</v>
      </c>
      <c r="K4587">
        <f t="shared" si="430"/>
        <v>4.9237495370948729E-2</v>
      </c>
      <c r="L4587">
        <f t="shared" si="430"/>
        <v>7.2937533447114233E-2</v>
      </c>
      <c r="M4587">
        <f t="shared" si="430"/>
        <v>9.973758679175676E-2</v>
      </c>
      <c r="N4587">
        <f t="shared" si="430"/>
        <v>0.10783277320343841</v>
      </c>
    </row>
    <row r="4588" spans="1:14">
      <c r="A4588">
        <v>2013</v>
      </c>
      <c r="B4588">
        <v>10</v>
      </c>
      <c r="C4588">
        <v>87</v>
      </c>
      <c r="D4588" t="s">
        <v>652</v>
      </c>
      <c r="E4588" t="s">
        <v>653</v>
      </c>
      <c r="F4588">
        <v>2013</v>
      </c>
      <c r="G4588">
        <f t="shared" si="427"/>
        <v>0.10721125348377948</v>
      </c>
      <c r="H4588">
        <f t="shared" si="428"/>
        <v>78</v>
      </c>
      <c r="I4588">
        <f t="shared" si="430"/>
        <v>2.8917191427026731E-5</v>
      </c>
      <c r="J4588">
        <f t="shared" si="430"/>
        <v>1.9619213180844487E-3</v>
      </c>
      <c r="K4588">
        <f t="shared" si="430"/>
        <v>4.8953703408537393E-2</v>
      </c>
      <c r="L4588">
        <f t="shared" si="430"/>
        <v>7.2517140703851096E-2</v>
      </c>
      <c r="M4588">
        <f t="shared" si="430"/>
        <v>9.916272559565896E-2</v>
      </c>
      <c r="N4588">
        <f t="shared" si="430"/>
        <v>0.10721125348377948</v>
      </c>
    </row>
    <row r="4589" spans="1:14">
      <c r="A4589">
        <v>2013</v>
      </c>
      <c r="B4589">
        <v>10</v>
      </c>
      <c r="C4589">
        <v>88</v>
      </c>
      <c r="D4589" t="s">
        <v>104</v>
      </c>
      <c r="E4589" t="s">
        <v>105</v>
      </c>
      <c r="F4589">
        <v>2000</v>
      </c>
      <c r="G4589">
        <f t="shared" si="427"/>
        <v>0.10660035817780521</v>
      </c>
      <c r="H4589">
        <f t="shared" si="428"/>
        <v>78</v>
      </c>
      <c r="I4589">
        <f t="shared" si="430"/>
        <v>2.8752419764251582E-5</v>
      </c>
      <c r="J4589">
        <f t="shared" si="430"/>
        <v>1.9507421882360137E-3</v>
      </c>
      <c r="K4589">
        <f t="shared" si="430"/>
        <v>4.8674762656978537E-2</v>
      </c>
      <c r="L4589">
        <f t="shared" si="430"/>
        <v>7.2103934259386188E-2</v>
      </c>
      <c r="M4589">
        <f t="shared" si="430"/>
        <v>9.8597691220763159E-2</v>
      </c>
      <c r="N4589">
        <f t="shared" si="430"/>
        <v>0.10660035817780521</v>
      </c>
    </row>
    <row r="4590" spans="1:14">
      <c r="A4590">
        <v>2013</v>
      </c>
      <c r="B4590">
        <v>10</v>
      </c>
      <c r="C4590">
        <v>89</v>
      </c>
      <c r="D4590" t="s">
        <v>512</v>
      </c>
      <c r="E4590" t="s">
        <v>513</v>
      </c>
      <c r="F4590">
        <v>2009</v>
      </c>
      <c r="G4590">
        <f t="shared" si="427"/>
        <v>0.105999788000636</v>
      </c>
      <c r="H4590">
        <f t="shared" si="428"/>
        <v>78</v>
      </c>
      <c r="I4590">
        <f t="shared" si="430"/>
        <v>2.8590433011795669E-5</v>
      </c>
      <c r="J4590">
        <f t="shared" si="430"/>
        <v>1.939752003947456E-3</v>
      </c>
      <c r="K4590">
        <f t="shared" si="430"/>
        <v>4.8400536459878789E-2</v>
      </c>
      <c r="L4590">
        <f t="shared" si="430"/>
        <v>7.169771167896552E-2</v>
      </c>
      <c r="M4590">
        <f t="shared" si="430"/>
        <v>9.80422068500056E-2</v>
      </c>
      <c r="N4590">
        <f t="shared" si="430"/>
        <v>0.105999788000636</v>
      </c>
    </row>
    <row r="4591" spans="1:14">
      <c r="A4591">
        <v>2013</v>
      </c>
      <c r="B4591">
        <v>10</v>
      </c>
      <c r="C4591">
        <v>90</v>
      </c>
      <c r="D4591" t="s">
        <v>446</v>
      </c>
      <c r="E4591" t="s">
        <v>447</v>
      </c>
      <c r="F4591">
        <v>2011</v>
      </c>
      <c r="G4591">
        <f t="shared" si="427"/>
        <v>0.10540925533894598</v>
      </c>
      <c r="H4591">
        <f t="shared" si="428"/>
        <v>78</v>
      </c>
      <c r="I4591">
        <f t="shared" si="430"/>
        <v>2.843115359413094E-5</v>
      </c>
      <c r="J4591">
        <f t="shared" si="430"/>
        <v>1.9289455020146144E-3</v>
      </c>
      <c r="K4591">
        <f t="shared" si="430"/>
        <v>4.8130893490189966E-2</v>
      </c>
      <c r="L4591">
        <f t="shared" si="430"/>
        <v>7.1298278422414013E-2</v>
      </c>
      <c r="M4591">
        <f t="shared" si="430"/>
        <v>9.749600646167321E-2</v>
      </c>
      <c r="N4591">
        <f t="shared" si="430"/>
        <v>0.10540925533894598</v>
      </c>
    </row>
    <row r="4592" spans="1:14">
      <c r="A4592">
        <v>2013</v>
      </c>
      <c r="B4592">
        <v>10</v>
      </c>
      <c r="C4592">
        <v>91</v>
      </c>
      <c r="D4592" t="s">
        <v>78</v>
      </c>
      <c r="E4592" t="s">
        <v>79</v>
      </c>
      <c r="F4592">
        <v>1991</v>
      </c>
      <c r="G4592">
        <f t="shared" si="427"/>
        <v>0.10482848367219183</v>
      </c>
      <c r="H4592">
        <f t="shared" si="428"/>
        <v>78</v>
      </c>
      <c r="I4592">
        <f t="shared" si="430"/>
        <v>2.8274506927692478E-5</v>
      </c>
      <c r="J4592">
        <f t="shared" si="430"/>
        <v>1.9183176222266332E-3</v>
      </c>
      <c r="K4592">
        <f t="shared" si="430"/>
        <v>4.7865707485936541E-2</v>
      </c>
      <c r="L4592">
        <f t="shared" si="430"/>
        <v>7.0905447452657713E-2</v>
      </c>
      <c r="M4592">
        <f t="shared" si="430"/>
        <v>9.6958834294081794E-2</v>
      </c>
      <c r="N4592">
        <f t="shared" si="430"/>
        <v>0.10482848367219183</v>
      </c>
    </row>
    <row r="4593" spans="1:14">
      <c r="A4593">
        <v>2013</v>
      </c>
      <c r="B4593">
        <v>10</v>
      </c>
      <c r="C4593">
        <v>92</v>
      </c>
      <c r="D4593" t="s">
        <v>94</v>
      </c>
      <c r="E4593" t="s">
        <v>95</v>
      </c>
      <c r="F4593">
        <v>2003</v>
      </c>
      <c r="G4593">
        <f t="shared" si="427"/>
        <v>0.10425720702853739</v>
      </c>
      <c r="H4593">
        <f t="shared" si="428"/>
        <v>78</v>
      </c>
      <c r="I4593">
        <f t="shared" si="430"/>
        <v>2.8120421274129586E-5</v>
      </c>
      <c r="J4593">
        <f t="shared" si="430"/>
        <v>1.9078634974096058E-3</v>
      </c>
      <c r="K4593">
        <f t="shared" si="430"/>
        <v>4.7604857001785496E-2</v>
      </c>
      <c r="L4593">
        <f t="shared" si="430"/>
        <v>7.0519038867713962E-2</v>
      </c>
      <c r="M4593">
        <f t="shared" si="430"/>
        <v>9.6430444342345198E-2</v>
      </c>
      <c r="N4593">
        <f t="shared" si="430"/>
        <v>0.10425720702853739</v>
      </c>
    </row>
    <row r="4594" spans="1:14">
      <c r="A4594">
        <v>2013</v>
      </c>
      <c r="B4594">
        <v>10</v>
      </c>
      <c r="C4594">
        <v>93</v>
      </c>
      <c r="D4594" t="s">
        <v>628</v>
      </c>
      <c r="E4594" t="s">
        <v>629</v>
      </c>
      <c r="F4594">
        <v>2012</v>
      </c>
      <c r="G4594">
        <f t="shared" si="427"/>
        <v>0.10369516947304253</v>
      </c>
      <c r="H4594">
        <f t="shared" si="428"/>
        <v>78</v>
      </c>
      <c r="I4594">
        <f t="shared" ref="I4594:N4609" si="431">$G4594*(I$1^$H4594)</f>
        <v>2.796882760225929E-5</v>
      </c>
      <c r="J4594">
        <f t="shared" si="431"/>
        <v>1.8975784440606468E-3</v>
      </c>
      <c r="K4594">
        <f t="shared" si="431"/>
        <v>4.7348225175348382E-2</v>
      </c>
      <c r="L4594">
        <f t="shared" si="431"/>
        <v>7.0138879554504971E-2</v>
      </c>
      <c r="M4594">
        <f t="shared" si="431"/>
        <v>9.5910599884986777E-2</v>
      </c>
      <c r="N4594">
        <f t="shared" si="431"/>
        <v>0.10369516947304253</v>
      </c>
    </row>
    <row r="4595" spans="1:14">
      <c r="A4595">
        <v>2013</v>
      </c>
      <c r="B4595">
        <v>10</v>
      </c>
      <c r="C4595">
        <v>94</v>
      </c>
      <c r="D4595" t="s">
        <v>54</v>
      </c>
      <c r="E4595" t="s">
        <v>55</v>
      </c>
      <c r="F4595">
        <v>2008</v>
      </c>
      <c r="G4595">
        <f t="shared" si="427"/>
        <v>0.10314212462587934</v>
      </c>
      <c r="H4595">
        <f t="shared" si="428"/>
        <v>78</v>
      </c>
      <c r="I4595">
        <f t="shared" si="431"/>
        <v>2.7819659458118825E-5</v>
      </c>
      <c r="J4595">
        <f t="shared" si="431"/>
        <v>1.8874579535314471E-3</v>
      </c>
      <c r="K4595">
        <f t="shared" si="431"/>
        <v>4.7095699507194125E-2</v>
      </c>
      <c r="L4595">
        <f t="shared" si="431"/>
        <v>6.9764802862981715E-2</v>
      </c>
      <c r="M4595">
        <f t="shared" si="431"/>
        <v>9.5399073038323859E-2</v>
      </c>
      <c r="N4595">
        <f t="shared" si="431"/>
        <v>0.10314212462587934</v>
      </c>
    </row>
    <row r="4596" spans="1:14">
      <c r="A4596">
        <v>2013</v>
      </c>
      <c r="B4596">
        <v>10</v>
      </c>
      <c r="C4596">
        <v>95</v>
      </c>
      <c r="D4596" t="s">
        <v>182</v>
      </c>
      <c r="E4596" t="s">
        <v>183</v>
      </c>
      <c r="G4596">
        <f t="shared" si="427"/>
        <v>0.10259783520851541</v>
      </c>
      <c r="H4596">
        <f t="shared" si="428"/>
        <v>78</v>
      </c>
      <c r="I4596">
        <f t="shared" si="431"/>
        <v>2.7672852842561449E-5</v>
      </c>
      <c r="J4596">
        <f t="shared" si="431"/>
        <v>1.8774976837236175E-3</v>
      </c>
      <c r="K4596">
        <f t="shared" si="431"/>
        <v>4.6847171653631905E-2</v>
      </c>
      <c r="L4596">
        <f t="shared" si="431"/>
        <v>6.9396648299164698E-2</v>
      </c>
      <c r="M4596">
        <f t="shared" si="431"/>
        <v>9.489564433671982E-2</v>
      </c>
      <c r="N4596">
        <f t="shared" si="431"/>
        <v>0.10259783520851541</v>
      </c>
    </row>
    <row r="4597" spans="1:14">
      <c r="A4597">
        <v>2013</v>
      </c>
      <c r="B4597">
        <v>10</v>
      </c>
      <c r="C4597">
        <v>96</v>
      </c>
      <c r="D4597" t="s">
        <v>234</v>
      </c>
      <c r="E4597" t="s">
        <v>235</v>
      </c>
      <c r="F4597">
        <v>1980</v>
      </c>
      <c r="G4597">
        <f t="shared" si="427"/>
        <v>0.10206207261596577</v>
      </c>
      <c r="H4597">
        <f t="shared" si="428"/>
        <v>78</v>
      </c>
      <c r="I4597">
        <f t="shared" si="431"/>
        <v>2.7528346095883572E-5</v>
      </c>
      <c r="J4597">
        <f t="shared" si="431"/>
        <v>1.867693451261077E-3</v>
      </c>
      <c r="K4597">
        <f t="shared" si="431"/>
        <v>4.6602537231397186E-2</v>
      </c>
      <c r="L4597">
        <f t="shared" si="431"/>
        <v>6.9034261235817282E-2</v>
      </c>
      <c r="M4597">
        <f t="shared" si="431"/>
        <v>9.4400102336947789E-2</v>
      </c>
      <c r="N4597">
        <f t="shared" si="431"/>
        <v>0.10206207261596577</v>
      </c>
    </row>
    <row r="4598" spans="1:14">
      <c r="A4598">
        <v>2013</v>
      </c>
      <c r="B4598">
        <v>10</v>
      </c>
      <c r="C4598">
        <v>97</v>
      </c>
      <c r="D4598" t="s">
        <v>564</v>
      </c>
      <c r="E4598" t="s">
        <v>565</v>
      </c>
      <c r="F4598">
        <v>2012</v>
      </c>
      <c r="G4598">
        <f t="shared" si="427"/>
        <v>0.10153461651336192</v>
      </c>
      <c r="H4598">
        <f t="shared" si="428"/>
        <v>78</v>
      </c>
      <c r="I4598">
        <f t="shared" si="431"/>
        <v>2.7386079789010697E-5</v>
      </c>
      <c r="J4598">
        <f t="shared" si="431"/>
        <v>1.8580412241074342E-3</v>
      </c>
      <c r="K4598">
        <f t="shared" si="431"/>
        <v>4.6361695633441252E-2</v>
      </c>
      <c r="L4598">
        <f t="shared" si="431"/>
        <v>6.8677492639567114E-2</v>
      </c>
      <c r="M4598">
        <f t="shared" si="431"/>
        <v>9.3912243245045879E-2</v>
      </c>
      <c r="N4598">
        <f t="shared" si="431"/>
        <v>0.10153461651336192</v>
      </c>
    </row>
    <row r="4599" spans="1:14">
      <c r="A4599">
        <v>2013</v>
      </c>
      <c r="B4599">
        <v>10</v>
      </c>
      <c r="C4599">
        <v>98</v>
      </c>
      <c r="D4599" t="s">
        <v>316</v>
      </c>
      <c r="E4599" t="s">
        <v>317</v>
      </c>
      <c r="F4599">
        <v>2010</v>
      </c>
      <c r="G4599">
        <f t="shared" si="427"/>
        <v>0.10101525445522107</v>
      </c>
      <c r="H4599">
        <f t="shared" si="428"/>
        <v>78</v>
      </c>
      <c r="I4599">
        <f t="shared" si="431"/>
        <v>2.7245996620806102E-5</v>
      </c>
      <c r="J4599">
        <f t="shared" si="431"/>
        <v>1.8485371145987722E-3</v>
      </c>
      <c r="K4599">
        <f t="shared" si="431"/>
        <v>4.6124549855085802E-2</v>
      </c>
      <c r="L4599">
        <f t="shared" si="431"/>
        <v>6.8326198813381797E-2</v>
      </c>
      <c r="M4599">
        <f t="shared" si="431"/>
        <v>9.3431870564168587E-2</v>
      </c>
      <c r="N4599">
        <f t="shared" si="431"/>
        <v>0.10101525445522107</v>
      </c>
    </row>
    <row r="4600" spans="1:14">
      <c r="A4600">
        <v>2013</v>
      </c>
      <c r="B4600">
        <v>10</v>
      </c>
      <c r="C4600">
        <v>99</v>
      </c>
      <c r="D4600" t="s">
        <v>304</v>
      </c>
      <c r="E4600" t="s">
        <v>305</v>
      </c>
      <c r="F4600">
        <v>2010</v>
      </c>
      <c r="G4600">
        <f t="shared" si="427"/>
        <v>0.10050378152592121</v>
      </c>
      <c r="H4600">
        <f t="shared" si="428"/>
        <v>78</v>
      </c>
      <c r="I4600">
        <f t="shared" si="431"/>
        <v>2.7108041321099214E-5</v>
      </c>
      <c r="J4600">
        <f t="shared" si="431"/>
        <v>1.8391773728644932E-3</v>
      </c>
      <c r="K4600">
        <f t="shared" si="431"/>
        <v>4.5891006329860352E-2</v>
      </c>
      <c r="L4600">
        <f t="shared" si="431"/>
        <v>6.7980241153388007E-2</v>
      </c>
      <c r="M4600">
        <f t="shared" si="431"/>
        <v>9.2958794762051947E-2</v>
      </c>
      <c r="N4600">
        <f t="shared" si="431"/>
        <v>0.10050378152592121</v>
      </c>
    </row>
    <row r="4601" spans="1:14">
      <c r="A4601">
        <v>2013</v>
      </c>
      <c r="B4601">
        <v>10</v>
      </c>
      <c r="C4601">
        <v>100</v>
      </c>
      <c r="D4601" t="s">
        <v>538</v>
      </c>
      <c r="E4601" t="s">
        <v>539</v>
      </c>
      <c r="F4601">
        <v>2012</v>
      </c>
      <c r="G4601">
        <f t="shared" si="427"/>
        <v>0.1</v>
      </c>
      <c r="H4601">
        <f t="shared" si="428"/>
        <v>78</v>
      </c>
      <c r="I4601">
        <f t="shared" si="431"/>
        <v>2.6972160559060861E-5</v>
      </c>
      <c r="J4601">
        <f t="shared" si="431"/>
        <v>1.8299583806109286E-3</v>
      </c>
      <c r="K4601">
        <f t="shared" si="431"/>
        <v>4.5660974774391426E-2</v>
      </c>
      <c r="L4601">
        <f t="shared" si="431"/>
        <v>6.7639485919099504E-2</v>
      </c>
      <c r="M4601">
        <f t="shared" si="431"/>
        <v>9.2492832956814361E-2</v>
      </c>
      <c r="N4601">
        <f t="shared" si="431"/>
        <v>0.1</v>
      </c>
    </row>
    <row r="4602" spans="1:14">
      <c r="A4602">
        <v>2013</v>
      </c>
      <c r="B4602">
        <v>11</v>
      </c>
      <c r="C4602">
        <v>1</v>
      </c>
      <c r="D4602" t="s">
        <v>550</v>
      </c>
      <c r="E4602" t="s">
        <v>551</v>
      </c>
      <c r="F4602">
        <v>2012</v>
      </c>
      <c r="G4602">
        <f t="shared" si="427"/>
        <v>1</v>
      </c>
      <c r="H4602">
        <f t="shared" si="428"/>
        <v>77</v>
      </c>
      <c r="I4602">
        <f t="shared" si="431"/>
        <v>2.9969067287845399E-4</v>
      </c>
      <c r="J4602">
        <f t="shared" si="431"/>
        <v>1.926271979590451E-2</v>
      </c>
      <c r="K4602">
        <f t="shared" si="431"/>
        <v>0.46122196741809512</v>
      </c>
      <c r="L4602">
        <f t="shared" si="431"/>
        <v>0.67979382833265833</v>
      </c>
      <c r="M4602">
        <f t="shared" si="431"/>
        <v>0.92585418375189532</v>
      </c>
      <c r="N4602">
        <f t="shared" si="431"/>
        <v>1</v>
      </c>
    </row>
    <row r="4603" spans="1:14">
      <c r="A4603">
        <v>2013</v>
      </c>
      <c r="B4603">
        <v>11</v>
      </c>
      <c r="C4603">
        <v>2</v>
      </c>
      <c r="D4603" t="s">
        <v>386</v>
      </c>
      <c r="E4603" t="s">
        <v>387</v>
      </c>
      <c r="F4603">
        <v>2011</v>
      </c>
      <c r="G4603">
        <f t="shared" si="427"/>
        <v>0.70710678118654746</v>
      </c>
      <c r="H4603">
        <f t="shared" si="428"/>
        <v>77</v>
      </c>
      <c r="I4603">
        <f t="shared" si="431"/>
        <v>2.1191330705071413E-4</v>
      </c>
      <c r="J4603">
        <f t="shared" si="431"/>
        <v>1.3620799791780427E-2</v>
      </c>
      <c r="K4603">
        <f t="shared" si="431"/>
        <v>0.32613318079353593</v>
      </c>
      <c r="L4603">
        <f t="shared" si="431"/>
        <v>0.48068682582278643</v>
      </c>
      <c r="M4603">
        <f t="shared" si="431"/>
        <v>0.65467777172090091</v>
      </c>
      <c r="N4603">
        <f t="shared" si="431"/>
        <v>0.70710678118654746</v>
      </c>
    </row>
    <row r="4604" spans="1:14">
      <c r="A4604">
        <v>2013</v>
      </c>
      <c r="B4604">
        <v>11</v>
      </c>
      <c r="C4604">
        <v>3</v>
      </c>
      <c r="D4604" t="s">
        <v>300</v>
      </c>
      <c r="E4604" t="s">
        <v>301</v>
      </c>
      <c r="F4604">
        <v>2010</v>
      </c>
      <c r="G4604">
        <f t="shared" si="427"/>
        <v>0.57735026918962584</v>
      </c>
      <c r="H4604">
        <f t="shared" si="428"/>
        <v>77</v>
      </c>
      <c r="I4604">
        <f t="shared" si="431"/>
        <v>1.7302649065999552E-4</v>
      </c>
      <c r="J4604">
        <f t="shared" si="431"/>
        <v>1.1121336459489803E-2</v>
      </c>
      <c r="K4604">
        <f t="shared" si="431"/>
        <v>0.26628662704500605</v>
      </c>
      <c r="L4604">
        <f t="shared" si="431"/>
        <v>0.3924791497813066</v>
      </c>
      <c r="M4604">
        <f t="shared" si="431"/>
        <v>0.53454216221949802</v>
      </c>
      <c r="N4604">
        <f t="shared" si="431"/>
        <v>0.57735026918962584</v>
      </c>
    </row>
    <row r="4605" spans="1:14">
      <c r="A4605">
        <v>2013</v>
      </c>
      <c r="B4605">
        <v>11</v>
      </c>
      <c r="C4605">
        <v>4</v>
      </c>
      <c r="D4605" t="s">
        <v>6</v>
      </c>
      <c r="E4605" t="s">
        <v>7</v>
      </c>
      <c r="F4605">
        <v>2008</v>
      </c>
      <c r="G4605">
        <f t="shared" si="427"/>
        <v>0.5</v>
      </c>
      <c r="H4605">
        <f t="shared" si="428"/>
        <v>77</v>
      </c>
      <c r="I4605">
        <f t="shared" si="431"/>
        <v>1.49845336439227E-4</v>
      </c>
      <c r="J4605">
        <f t="shared" si="431"/>
        <v>9.631359897952255E-3</v>
      </c>
      <c r="K4605">
        <f t="shared" si="431"/>
        <v>0.23061098370904756</v>
      </c>
      <c r="L4605">
        <f t="shared" si="431"/>
        <v>0.33989691416632917</v>
      </c>
      <c r="M4605">
        <f t="shared" si="431"/>
        <v>0.46292709187594766</v>
      </c>
      <c r="N4605">
        <f t="shared" si="431"/>
        <v>0.5</v>
      </c>
    </row>
    <row r="4606" spans="1:14">
      <c r="A4606">
        <v>2013</v>
      </c>
      <c r="B4606">
        <v>11</v>
      </c>
      <c r="C4606">
        <v>5</v>
      </c>
      <c r="D4606" t="s">
        <v>548</v>
      </c>
      <c r="E4606" t="s">
        <v>549</v>
      </c>
      <c r="F4606">
        <v>2010</v>
      </c>
      <c r="G4606">
        <f t="shared" si="427"/>
        <v>0.44721359549995793</v>
      </c>
      <c r="H4606">
        <f t="shared" si="428"/>
        <v>77</v>
      </c>
      <c r="I4606">
        <f t="shared" si="431"/>
        <v>1.3402574335577515E-4</v>
      </c>
      <c r="J4606">
        <f t="shared" si="431"/>
        <v>8.6145501790346711E-3</v>
      </c>
      <c r="K4606">
        <f t="shared" si="431"/>
        <v>0.20626473437261078</v>
      </c>
      <c r="L4606">
        <f t="shared" si="431"/>
        <v>0.30401304216732933</v>
      </c>
      <c r="M4606">
        <f t="shared" si="431"/>
        <v>0.41405457842436383</v>
      </c>
      <c r="N4606">
        <f t="shared" si="431"/>
        <v>0.44721359549995793</v>
      </c>
    </row>
    <row r="4607" spans="1:14">
      <c r="A4607">
        <v>2013</v>
      </c>
      <c r="B4607">
        <v>11</v>
      </c>
      <c r="C4607">
        <v>6</v>
      </c>
      <c r="D4607" t="s">
        <v>494</v>
      </c>
      <c r="E4607" t="s">
        <v>495</v>
      </c>
      <c r="F4607">
        <v>2012</v>
      </c>
      <c r="G4607">
        <f t="shared" si="427"/>
        <v>0.40824829046386307</v>
      </c>
      <c r="H4607">
        <f t="shared" si="428"/>
        <v>77</v>
      </c>
      <c r="I4607">
        <f t="shared" si="431"/>
        <v>1.2234820487059365E-4</v>
      </c>
      <c r="J4607">
        <f t="shared" si="431"/>
        <v>7.8639724263624301E-3</v>
      </c>
      <c r="K4607">
        <f t="shared" si="431"/>
        <v>0.18829307972281689</v>
      </c>
      <c r="L4607">
        <f t="shared" si="431"/>
        <v>0.27752466828469258</v>
      </c>
      <c r="M4607">
        <f t="shared" si="431"/>
        <v>0.37797838773552661</v>
      </c>
      <c r="N4607">
        <f t="shared" si="431"/>
        <v>0.40824829046386307</v>
      </c>
    </row>
    <row r="4608" spans="1:14">
      <c r="A4608">
        <v>2013</v>
      </c>
      <c r="B4608">
        <v>11</v>
      </c>
      <c r="C4608">
        <v>7</v>
      </c>
      <c r="D4608" t="s">
        <v>560</v>
      </c>
      <c r="E4608" t="s">
        <v>561</v>
      </c>
      <c r="F4608">
        <v>2012</v>
      </c>
      <c r="G4608">
        <f t="shared" si="427"/>
        <v>0.3779644730092272</v>
      </c>
      <c r="H4608">
        <f t="shared" si="428"/>
        <v>77</v>
      </c>
      <c r="I4608">
        <f t="shared" si="431"/>
        <v>1.1327242724028556E-4</v>
      </c>
      <c r="J4608">
        <f t="shared" si="431"/>
        <v>7.2806237363834568E-3</v>
      </c>
      <c r="K4608">
        <f t="shared" si="431"/>
        <v>0.17432551785545927</v>
      </c>
      <c r="L4608">
        <f t="shared" si="431"/>
        <v>0.25693791608067829</v>
      </c>
      <c r="M4608">
        <f t="shared" si="431"/>
        <v>0.34993998864517334</v>
      </c>
      <c r="N4608">
        <f t="shared" si="431"/>
        <v>0.3779644730092272</v>
      </c>
    </row>
    <row r="4609" spans="1:14">
      <c r="A4609">
        <v>2013</v>
      </c>
      <c r="B4609">
        <v>11</v>
      </c>
      <c r="C4609">
        <v>8</v>
      </c>
      <c r="D4609" t="s">
        <v>640</v>
      </c>
      <c r="E4609" t="s">
        <v>641</v>
      </c>
      <c r="F4609">
        <v>2013</v>
      </c>
      <c r="G4609">
        <f t="shared" si="427"/>
        <v>0.35355339059327373</v>
      </c>
      <c r="H4609">
        <f t="shared" si="428"/>
        <v>77</v>
      </c>
      <c r="I4609">
        <f t="shared" si="431"/>
        <v>1.0595665352535707E-4</v>
      </c>
      <c r="J4609">
        <f t="shared" si="431"/>
        <v>6.8103998958902135E-3</v>
      </c>
      <c r="K4609">
        <f t="shared" si="431"/>
        <v>0.16306659039676796</v>
      </c>
      <c r="L4609">
        <f t="shared" si="431"/>
        <v>0.24034341291139322</v>
      </c>
      <c r="M4609">
        <f t="shared" si="431"/>
        <v>0.32733888586045046</v>
      </c>
      <c r="N4609">
        <f t="shared" si="431"/>
        <v>0.35355339059327373</v>
      </c>
    </row>
    <row r="4610" spans="1:14">
      <c r="A4610">
        <v>2013</v>
      </c>
      <c r="B4610">
        <v>11</v>
      </c>
      <c r="C4610">
        <v>9</v>
      </c>
      <c r="D4610" t="s">
        <v>10</v>
      </c>
      <c r="E4610" t="s">
        <v>11</v>
      </c>
      <c r="F4610">
        <v>2008</v>
      </c>
      <c r="G4610">
        <f t="shared" si="427"/>
        <v>0.33333333333333331</v>
      </c>
      <c r="H4610">
        <f t="shared" si="428"/>
        <v>77</v>
      </c>
      <c r="I4610">
        <f t="shared" ref="I4610:N4625" si="432">$G4610*(I$1^$H4610)</f>
        <v>9.9896890959484664E-5</v>
      </c>
      <c r="J4610">
        <f t="shared" si="432"/>
        <v>6.4209065986348367E-3</v>
      </c>
      <c r="K4610">
        <f t="shared" si="432"/>
        <v>0.15374065580603169</v>
      </c>
      <c r="L4610">
        <f t="shared" si="432"/>
        <v>0.22659794277755277</v>
      </c>
      <c r="M4610">
        <f t="shared" si="432"/>
        <v>0.30861806125063174</v>
      </c>
      <c r="N4610">
        <f t="shared" si="432"/>
        <v>0.33333333333333331</v>
      </c>
    </row>
    <row r="4611" spans="1:14">
      <c r="A4611">
        <v>2013</v>
      </c>
      <c r="B4611">
        <v>11</v>
      </c>
      <c r="C4611">
        <v>10</v>
      </c>
      <c r="D4611" t="s">
        <v>16</v>
      </c>
      <c r="E4611" t="s">
        <v>17</v>
      </c>
      <c r="F4611">
        <v>2000</v>
      </c>
      <c r="G4611">
        <f t="shared" ref="G4611:G4674" si="433">1/SQRT(C4611)</f>
        <v>0.31622776601683794</v>
      </c>
      <c r="H4611">
        <f t="shared" ref="H4611:H4674" si="434">(2020*12+4)-(A4611*12+B4611)</f>
        <v>77</v>
      </c>
      <c r="I4611">
        <f t="shared" si="432"/>
        <v>9.4770511980436469E-5</v>
      </c>
      <c r="J4611">
        <f t="shared" si="432"/>
        <v>6.0914068484672033E-3</v>
      </c>
      <c r="K4611">
        <f t="shared" si="432"/>
        <v>0.14585119239451505</v>
      </c>
      <c r="L4611">
        <f t="shared" si="432"/>
        <v>0.21496968368567038</v>
      </c>
      <c r="M4611">
        <f t="shared" si="432"/>
        <v>0.29278080018520486</v>
      </c>
      <c r="N4611">
        <f t="shared" si="432"/>
        <v>0.31622776601683794</v>
      </c>
    </row>
    <row r="4612" spans="1:14">
      <c r="A4612">
        <v>2013</v>
      </c>
      <c r="B4612">
        <v>11</v>
      </c>
      <c r="C4612">
        <v>11</v>
      </c>
      <c r="D4612" t="s">
        <v>8</v>
      </c>
      <c r="E4612" t="s">
        <v>9</v>
      </c>
      <c r="F4612">
        <v>2007</v>
      </c>
      <c r="G4612">
        <f t="shared" si="433"/>
        <v>0.30151134457776363</v>
      </c>
      <c r="H4612">
        <f t="shared" si="434"/>
        <v>77</v>
      </c>
      <c r="I4612">
        <f t="shared" si="432"/>
        <v>9.0360137736997381E-5</v>
      </c>
      <c r="J4612">
        <f t="shared" si="432"/>
        <v>5.8079285458878735E-3</v>
      </c>
      <c r="K4612">
        <f t="shared" si="432"/>
        <v>0.13906365554503136</v>
      </c>
      <c r="L4612">
        <f t="shared" si="432"/>
        <v>0.20496555121624524</v>
      </c>
      <c r="M4612">
        <f t="shared" si="432"/>
        <v>0.27915553982598179</v>
      </c>
      <c r="N4612">
        <f t="shared" si="432"/>
        <v>0.30151134457776363</v>
      </c>
    </row>
    <row r="4613" spans="1:14">
      <c r="A4613">
        <v>2013</v>
      </c>
      <c r="B4613">
        <v>11</v>
      </c>
      <c r="C4613">
        <v>12</v>
      </c>
      <c r="D4613" t="s">
        <v>28</v>
      </c>
      <c r="E4613" t="s">
        <v>29</v>
      </c>
      <c r="F4613">
        <v>2004</v>
      </c>
      <c r="G4613">
        <f t="shared" si="433"/>
        <v>0.28867513459481292</v>
      </c>
      <c r="H4613">
        <f t="shared" si="434"/>
        <v>77</v>
      </c>
      <c r="I4613">
        <f t="shared" si="432"/>
        <v>8.6513245329997762E-5</v>
      </c>
      <c r="J4613">
        <f t="shared" si="432"/>
        <v>5.5606682297449014E-3</v>
      </c>
      <c r="K4613">
        <f t="shared" si="432"/>
        <v>0.13314331352250303</v>
      </c>
      <c r="L4613">
        <f t="shared" si="432"/>
        <v>0.1962395748906533</v>
      </c>
      <c r="M4613">
        <f t="shared" si="432"/>
        <v>0.26727108110974901</v>
      </c>
      <c r="N4613">
        <f t="shared" si="432"/>
        <v>0.28867513459481292</v>
      </c>
    </row>
    <row r="4614" spans="1:14">
      <c r="A4614">
        <v>2013</v>
      </c>
      <c r="B4614">
        <v>11</v>
      </c>
      <c r="C4614">
        <v>13</v>
      </c>
      <c r="D4614" t="s">
        <v>14</v>
      </c>
      <c r="E4614" t="s">
        <v>15</v>
      </c>
      <c r="F4614">
        <v>2007</v>
      </c>
      <c r="G4614">
        <f t="shared" si="433"/>
        <v>0.27735009811261457</v>
      </c>
      <c r="H4614">
        <f t="shared" si="434"/>
        <v>77</v>
      </c>
      <c r="I4614">
        <f t="shared" si="432"/>
        <v>8.3119237526274692E-5</v>
      </c>
      <c r="J4614">
        <f t="shared" si="432"/>
        <v>5.3425172253099189E-3</v>
      </c>
      <c r="K4614">
        <f t="shared" si="432"/>
        <v>0.1279199579151018</v>
      </c>
      <c r="L4614">
        <f t="shared" si="432"/>
        <v>0.18854088498441265</v>
      </c>
      <c r="M4614">
        <f t="shared" si="432"/>
        <v>0.25678574870156284</v>
      </c>
      <c r="N4614">
        <f t="shared" si="432"/>
        <v>0.27735009811261457</v>
      </c>
    </row>
    <row r="4615" spans="1:14">
      <c r="A4615">
        <v>2013</v>
      </c>
      <c r="B4615">
        <v>11</v>
      </c>
      <c r="C4615">
        <v>14</v>
      </c>
      <c r="D4615" t="s">
        <v>532</v>
      </c>
      <c r="E4615" t="s">
        <v>533</v>
      </c>
      <c r="F4615">
        <v>2012</v>
      </c>
      <c r="G4615">
        <f t="shared" si="433"/>
        <v>0.2672612419124244</v>
      </c>
      <c r="H4615">
        <f t="shared" si="434"/>
        <v>77</v>
      </c>
      <c r="I4615">
        <f t="shared" si="432"/>
        <v>8.0095701423065732E-5</v>
      </c>
      <c r="J4615">
        <f t="shared" si="432"/>
        <v>5.1481784152644814E-3</v>
      </c>
      <c r="K4615">
        <f t="shared" si="432"/>
        <v>0.12326675580945184</v>
      </c>
      <c r="L4615">
        <f t="shared" si="432"/>
        <v>0.1816825428045877</v>
      </c>
      <c r="M4615">
        <f t="shared" si="432"/>
        <v>0.24744493897934552</v>
      </c>
      <c r="N4615">
        <f t="shared" si="432"/>
        <v>0.2672612419124244</v>
      </c>
    </row>
    <row r="4616" spans="1:14">
      <c r="A4616">
        <v>2013</v>
      </c>
      <c r="B4616">
        <v>11</v>
      </c>
      <c r="C4616">
        <v>15</v>
      </c>
      <c r="D4616" t="s">
        <v>374</v>
      </c>
      <c r="E4616" t="s">
        <v>375</v>
      </c>
      <c r="F4616">
        <v>2011</v>
      </c>
      <c r="G4616">
        <f t="shared" si="433"/>
        <v>0.2581988897471611</v>
      </c>
      <c r="H4616">
        <f t="shared" si="434"/>
        <v>77</v>
      </c>
      <c r="I4616">
        <f t="shared" si="432"/>
        <v>7.7379799004796468E-5</v>
      </c>
      <c r="J4616">
        <f t="shared" si="432"/>
        <v>4.9736128648132059E-3</v>
      </c>
      <c r="K4616">
        <f t="shared" si="432"/>
        <v>0.11908699991435347</v>
      </c>
      <c r="L4616">
        <f t="shared" si="432"/>
        <v>0.17552201173246459</v>
      </c>
      <c r="M4616">
        <f t="shared" si="432"/>
        <v>0.23905452231250346</v>
      </c>
      <c r="N4616">
        <f t="shared" si="432"/>
        <v>0.2581988897471611</v>
      </c>
    </row>
    <row r="4617" spans="1:14">
      <c r="A4617">
        <v>2013</v>
      </c>
      <c r="B4617">
        <v>11</v>
      </c>
      <c r="C4617">
        <v>16</v>
      </c>
      <c r="D4617" t="s">
        <v>554</v>
      </c>
      <c r="E4617" t="s">
        <v>555</v>
      </c>
      <c r="F4617">
        <v>2012</v>
      </c>
      <c r="G4617">
        <f t="shared" si="433"/>
        <v>0.25</v>
      </c>
      <c r="H4617">
        <f t="shared" si="434"/>
        <v>77</v>
      </c>
      <c r="I4617">
        <f t="shared" si="432"/>
        <v>7.4922668219613498E-5</v>
      </c>
      <c r="J4617">
        <f t="shared" si="432"/>
        <v>4.8156799489761275E-3</v>
      </c>
      <c r="K4617">
        <f t="shared" si="432"/>
        <v>0.11530549185452378</v>
      </c>
      <c r="L4617">
        <f t="shared" si="432"/>
        <v>0.16994845708316458</v>
      </c>
      <c r="M4617">
        <f t="shared" si="432"/>
        <v>0.23146354593797383</v>
      </c>
      <c r="N4617">
        <f t="shared" si="432"/>
        <v>0.25</v>
      </c>
    </row>
    <row r="4618" spans="1:14">
      <c r="A4618">
        <v>2013</v>
      </c>
      <c r="B4618">
        <v>11</v>
      </c>
      <c r="C4618">
        <v>17</v>
      </c>
      <c r="D4618" t="s">
        <v>558</v>
      </c>
      <c r="E4618" t="s">
        <v>559</v>
      </c>
      <c r="F4618">
        <v>2012</v>
      </c>
      <c r="G4618">
        <f t="shared" si="433"/>
        <v>0.24253562503633297</v>
      </c>
      <c r="H4618">
        <f t="shared" si="434"/>
        <v>77</v>
      </c>
      <c r="I4618">
        <f t="shared" si="432"/>
        <v>7.2685664664135036E-5</v>
      </c>
      <c r="J4618">
        <f t="shared" si="432"/>
        <v>4.6718957855994446E-3</v>
      </c>
      <c r="K4618">
        <f t="shared" si="432"/>
        <v>0.1118627581482349</v>
      </c>
      <c r="L4618">
        <f t="shared" si="432"/>
        <v>0.16487422105050292</v>
      </c>
      <c r="M4618">
        <f t="shared" si="432"/>
        <v>0.22455262314876981</v>
      </c>
      <c r="N4618">
        <f t="shared" si="432"/>
        <v>0.24253562503633297</v>
      </c>
    </row>
    <row r="4619" spans="1:14">
      <c r="A4619">
        <v>2013</v>
      </c>
      <c r="B4619">
        <v>11</v>
      </c>
      <c r="C4619">
        <v>18</v>
      </c>
      <c r="D4619" t="s">
        <v>18</v>
      </c>
      <c r="E4619" t="s">
        <v>19</v>
      </c>
      <c r="F4619">
        <v>1995</v>
      </c>
      <c r="G4619">
        <f t="shared" si="433"/>
        <v>0.23570226039551587</v>
      </c>
      <c r="H4619">
        <f t="shared" si="434"/>
        <v>77</v>
      </c>
      <c r="I4619">
        <f t="shared" si="432"/>
        <v>7.063776901690473E-5</v>
      </c>
      <c r="J4619">
        <f t="shared" si="432"/>
        <v>4.5402665972601427E-3</v>
      </c>
      <c r="K4619">
        <f t="shared" si="432"/>
        <v>0.10871106026451199</v>
      </c>
      <c r="L4619">
        <f t="shared" si="432"/>
        <v>0.16022894194092885</v>
      </c>
      <c r="M4619">
        <f t="shared" si="432"/>
        <v>0.21822592390696702</v>
      </c>
      <c r="N4619">
        <f t="shared" si="432"/>
        <v>0.23570226039551587</v>
      </c>
    </row>
    <row r="4620" spans="1:14">
      <c r="A4620">
        <v>2013</v>
      </c>
      <c r="B4620">
        <v>11</v>
      </c>
      <c r="C4620">
        <v>19</v>
      </c>
      <c r="D4620" t="s">
        <v>310</v>
      </c>
      <c r="E4620" t="s">
        <v>311</v>
      </c>
      <c r="F4620">
        <v>2009</v>
      </c>
      <c r="G4620">
        <f t="shared" si="433"/>
        <v>0.22941573387056174</v>
      </c>
      <c r="H4620">
        <f t="shared" si="434"/>
        <v>77</v>
      </c>
      <c r="I4620">
        <f t="shared" si="432"/>
        <v>6.8753755652572982E-5</v>
      </c>
      <c r="J4620">
        <f t="shared" si="432"/>
        <v>4.4191709983204307E-3</v>
      </c>
      <c r="K4620">
        <f t="shared" si="432"/>
        <v>0.10581157613244661</v>
      </c>
      <c r="L4620">
        <f t="shared" si="432"/>
        <v>0.15595540000761549</v>
      </c>
      <c r="M4620">
        <f t="shared" si="432"/>
        <v>0.21240551702257099</v>
      </c>
      <c r="N4620">
        <f t="shared" si="432"/>
        <v>0.22941573387056174</v>
      </c>
    </row>
    <row r="4621" spans="1:14">
      <c r="A4621">
        <v>2013</v>
      </c>
      <c r="B4621">
        <v>11</v>
      </c>
      <c r="C4621">
        <v>20</v>
      </c>
      <c r="D4621" t="s">
        <v>654</v>
      </c>
      <c r="E4621" t="s">
        <v>655</v>
      </c>
      <c r="F4621">
        <v>2013</v>
      </c>
      <c r="G4621">
        <f t="shared" si="433"/>
        <v>0.22360679774997896</v>
      </c>
      <c r="H4621">
        <f t="shared" si="434"/>
        <v>77</v>
      </c>
      <c r="I4621">
        <f t="shared" si="432"/>
        <v>6.7012871677887573E-5</v>
      </c>
      <c r="J4621">
        <f t="shared" si="432"/>
        <v>4.3072750895173356E-3</v>
      </c>
      <c r="K4621">
        <f t="shared" si="432"/>
        <v>0.10313236718630539</v>
      </c>
      <c r="L4621">
        <f t="shared" si="432"/>
        <v>0.15200652108366466</v>
      </c>
      <c r="M4621">
        <f t="shared" si="432"/>
        <v>0.20702728921218191</v>
      </c>
      <c r="N4621">
        <f t="shared" si="432"/>
        <v>0.22360679774997896</v>
      </c>
    </row>
    <row r="4622" spans="1:14">
      <c r="A4622">
        <v>2013</v>
      </c>
      <c r="B4622">
        <v>11</v>
      </c>
      <c r="C4622">
        <v>21</v>
      </c>
      <c r="D4622" t="s">
        <v>22</v>
      </c>
      <c r="E4622" t="s">
        <v>23</v>
      </c>
      <c r="F4622">
        <v>2008</v>
      </c>
      <c r="G4622">
        <f t="shared" si="433"/>
        <v>0.21821789023599239</v>
      </c>
      <c r="H4622">
        <f t="shared" si="434"/>
        <v>77</v>
      </c>
      <c r="I4622">
        <f t="shared" si="432"/>
        <v>6.5397866358941168E-5</v>
      </c>
      <c r="J4622">
        <f t="shared" si="432"/>
        <v>4.2034700740693678E-3</v>
      </c>
      <c r="K4622">
        <f t="shared" si="432"/>
        <v>0.10064688466047034</v>
      </c>
      <c r="L4622">
        <f t="shared" si="432"/>
        <v>0.14834317501420108</v>
      </c>
      <c r="M4622">
        <f t="shared" si="432"/>
        <v>0.20203794664450542</v>
      </c>
      <c r="N4622">
        <f t="shared" si="432"/>
        <v>0.21821789023599239</v>
      </c>
    </row>
    <row r="4623" spans="1:14">
      <c r="A4623">
        <v>2013</v>
      </c>
      <c r="B4623">
        <v>11</v>
      </c>
      <c r="C4623">
        <v>22</v>
      </c>
      <c r="D4623" t="s">
        <v>656</v>
      </c>
      <c r="E4623" t="s">
        <v>657</v>
      </c>
      <c r="F4623">
        <v>2013</v>
      </c>
      <c r="G4623">
        <f t="shared" si="433"/>
        <v>0.21320071635561041</v>
      </c>
      <c r="H4623">
        <f t="shared" si="434"/>
        <v>77</v>
      </c>
      <c r="I4623">
        <f t="shared" si="432"/>
        <v>6.3894266142781297E-5</v>
      </c>
      <c r="J4623">
        <f t="shared" si="432"/>
        <v>4.1068256594442394E-3</v>
      </c>
      <c r="K4623">
        <f t="shared" si="432"/>
        <v>9.8332853852481888E-2</v>
      </c>
      <c r="L4623">
        <f t="shared" si="432"/>
        <v>0.14493253117464561</v>
      </c>
      <c r="M4623">
        <f t="shared" si="432"/>
        <v>0.19739277521674303</v>
      </c>
      <c r="N4623">
        <f t="shared" si="432"/>
        <v>0.21320071635561041</v>
      </c>
    </row>
    <row r="4624" spans="1:14">
      <c r="A4624">
        <v>2013</v>
      </c>
      <c r="B4624">
        <v>11</v>
      </c>
      <c r="C4624">
        <v>23</v>
      </c>
      <c r="D4624" t="s">
        <v>650</v>
      </c>
      <c r="E4624" t="s">
        <v>651</v>
      </c>
      <c r="F4624">
        <v>2013</v>
      </c>
      <c r="G4624">
        <f t="shared" si="433"/>
        <v>0.20851441405707477</v>
      </c>
      <c r="H4624">
        <f t="shared" si="434"/>
        <v>77</v>
      </c>
      <c r="I4624">
        <f t="shared" si="432"/>
        <v>6.2489825053621307E-5</v>
      </c>
      <c r="J4624">
        <f t="shared" si="432"/>
        <v>4.0165547313886435E-3</v>
      </c>
      <c r="K4624">
        <f t="shared" si="432"/>
        <v>9.6171428286435337E-2</v>
      </c>
      <c r="L4624">
        <f t="shared" si="432"/>
        <v>0.14174681179439994</v>
      </c>
      <c r="M4624">
        <f t="shared" si="432"/>
        <v>0.19305394262731768</v>
      </c>
      <c r="N4624">
        <f t="shared" si="432"/>
        <v>0.20851441405707477</v>
      </c>
    </row>
    <row r="4625" spans="1:14">
      <c r="A4625">
        <v>2013</v>
      </c>
      <c r="B4625">
        <v>11</v>
      </c>
      <c r="C4625">
        <v>24</v>
      </c>
      <c r="D4625" t="s">
        <v>438</v>
      </c>
      <c r="E4625" t="s">
        <v>439</v>
      </c>
      <c r="F4625">
        <v>2011</v>
      </c>
      <c r="G4625">
        <f t="shared" si="433"/>
        <v>0.20412414523193154</v>
      </c>
      <c r="H4625">
        <f t="shared" si="434"/>
        <v>77</v>
      </c>
      <c r="I4625">
        <f t="shared" si="432"/>
        <v>6.1174102435296825E-5</v>
      </c>
      <c r="J4625">
        <f t="shared" si="432"/>
        <v>3.931986213181215E-3</v>
      </c>
      <c r="K4625">
        <f t="shared" si="432"/>
        <v>9.4146539861408446E-2</v>
      </c>
      <c r="L4625">
        <f t="shared" si="432"/>
        <v>0.13876233414234629</v>
      </c>
      <c r="M4625">
        <f t="shared" si="432"/>
        <v>0.18898919386776331</v>
      </c>
      <c r="N4625">
        <f t="shared" si="432"/>
        <v>0.20412414523193154</v>
      </c>
    </row>
    <row r="4626" spans="1:14">
      <c r="A4626">
        <v>2013</v>
      </c>
      <c r="B4626">
        <v>11</v>
      </c>
      <c r="C4626">
        <v>25</v>
      </c>
      <c r="D4626" t="s">
        <v>484</v>
      </c>
      <c r="E4626" t="s">
        <v>485</v>
      </c>
      <c r="F4626">
        <v>2011</v>
      </c>
      <c r="G4626">
        <f t="shared" si="433"/>
        <v>0.2</v>
      </c>
      <c r="H4626">
        <f t="shared" si="434"/>
        <v>77</v>
      </c>
      <c r="I4626">
        <f t="shared" ref="I4626:N4641" si="435">$G4626*(I$1^$H4626)</f>
        <v>5.9938134575690802E-5</v>
      </c>
      <c r="J4626">
        <f t="shared" si="435"/>
        <v>3.8525439591809022E-3</v>
      </c>
      <c r="K4626">
        <f t="shared" si="435"/>
        <v>9.2244393483619028E-2</v>
      </c>
      <c r="L4626">
        <f t="shared" si="435"/>
        <v>0.13595876566653167</v>
      </c>
      <c r="M4626">
        <f t="shared" si="435"/>
        <v>0.18517083675037907</v>
      </c>
      <c r="N4626">
        <f t="shared" si="435"/>
        <v>0.2</v>
      </c>
    </row>
    <row r="4627" spans="1:14">
      <c r="A4627">
        <v>2013</v>
      </c>
      <c r="B4627">
        <v>11</v>
      </c>
      <c r="C4627">
        <v>26</v>
      </c>
      <c r="D4627" t="s">
        <v>20</v>
      </c>
      <c r="E4627" t="s">
        <v>21</v>
      </c>
      <c r="F4627">
        <v>2004</v>
      </c>
      <c r="G4627">
        <f t="shared" si="433"/>
        <v>0.19611613513818404</v>
      </c>
      <c r="H4627">
        <f t="shared" si="434"/>
        <v>77</v>
      </c>
      <c r="I4627">
        <f t="shared" si="435"/>
        <v>5.877417650188419E-5</v>
      </c>
      <c r="J4627">
        <f t="shared" si="435"/>
        <v>3.7777301586225821E-3</v>
      </c>
      <c r="K4627">
        <f t="shared" si="435"/>
        <v>9.0453069690866264E-2</v>
      </c>
      <c r="L4627">
        <f t="shared" si="435"/>
        <v>0.1333185383033911</v>
      </c>
      <c r="M4627">
        <f t="shared" si="435"/>
        <v>0.1815749442189398</v>
      </c>
      <c r="N4627">
        <f t="shared" si="435"/>
        <v>0.19611613513818404</v>
      </c>
    </row>
    <row r="4628" spans="1:14">
      <c r="A4628">
        <v>2013</v>
      </c>
      <c r="B4628">
        <v>11</v>
      </c>
      <c r="C4628">
        <v>27</v>
      </c>
      <c r="D4628" t="s">
        <v>74</v>
      </c>
      <c r="E4628" t="s">
        <v>75</v>
      </c>
      <c r="F4628">
        <v>2008</v>
      </c>
      <c r="G4628">
        <f t="shared" si="433"/>
        <v>0.19245008972987526</v>
      </c>
      <c r="H4628">
        <f t="shared" si="434"/>
        <v>77</v>
      </c>
      <c r="I4628">
        <f t="shared" si="435"/>
        <v>5.7675496886665168E-5</v>
      </c>
      <c r="J4628">
        <f t="shared" si="435"/>
        <v>3.7071121531632675E-3</v>
      </c>
      <c r="K4628">
        <f t="shared" si="435"/>
        <v>8.8762209015002008E-2</v>
      </c>
      <c r="L4628">
        <f t="shared" si="435"/>
        <v>0.13082638326043552</v>
      </c>
      <c r="M4628">
        <f t="shared" si="435"/>
        <v>0.17818072073983268</v>
      </c>
      <c r="N4628">
        <f t="shared" si="435"/>
        <v>0.19245008972987526</v>
      </c>
    </row>
    <row r="4629" spans="1:14">
      <c r="A4629">
        <v>2013</v>
      </c>
      <c r="B4629">
        <v>11</v>
      </c>
      <c r="C4629">
        <v>28</v>
      </c>
      <c r="D4629" t="s">
        <v>632</v>
      </c>
      <c r="E4629" t="s">
        <v>633</v>
      </c>
      <c r="F4629">
        <v>2012</v>
      </c>
      <c r="G4629">
        <f t="shared" si="433"/>
        <v>0.1889822365046136</v>
      </c>
      <c r="H4629">
        <f t="shared" si="434"/>
        <v>77</v>
      </c>
      <c r="I4629">
        <f t="shared" si="435"/>
        <v>5.6636213620142779E-5</v>
      </c>
      <c r="J4629">
        <f t="shared" si="435"/>
        <v>3.6403118681917284E-3</v>
      </c>
      <c r="K4629">
        <f t="shared" si="435"/>
        <v>8.7162758927729636E-2</v>
      </c>
      <c r="L4629">
        <f t="shared" si="435"/>
        <v>0.12846895804033914</v>
      </c>
      <c r="M4629">
        <f t="shared" si="435"/>
        <v>0.17496999432258667</v>
      </c>
      <c r="N4629">
        <f t="shared" si="435"/>
        <v>0.1889822365046136</v>
      </c>
    </row>
    <row r="4630" spans="1:14">
      <c r="A4630">
        <v>2013</v>
      </c>
      <c r="B4630">
        <v>11</v>
      </c>
      <c r="C4630">
        <v>29</v>
      </c>
      <c r="D4630" t="s">
        <v>658</v>
      </c>
      <c r="E4630" t="s">
        <v>659</v>
      </c>
      <c r="F4630">
        <v>2013</v>
      </c>
      <c r="G4630">
        <f t="shared" si="433"/>
        <v>0.18569533817705186</v>
      </c>
      <c r="H4630">
        <f t="shared" si="434"/>
        <v>77</v>
      </c>
      <c r="I4630">
        <f t="shared" si="435"/>
        <v>5.5651160848672739E-5</v>
      </c>
      <c r="J4630">
        <f t="shared" si="435"/>
        <v>3.5769972667102795E-3</v>
      </c>
      <c r="K4630">
        <f t="shared" si="435"/>
        <v>8.5646769214388366E-2</v>
      </c>
      <c r="L4630">
        <f t="shared" si="435"/>
        <v>0.12623454484290572</v>
      </c>
      <c r="M4630">
        <f t="shared" si="435"/>
        <v>0.17192680575444652</v>
      </c>
      <c r="N4630">
        <f t="shared" si="435"/>
        <v>0.18569533817705186</v>
      </c>
    </row>
    <row r="4631" spans="1:14">
      <c r="A4631">
        <v>2013</v>
      </c>
      <c r="B4631">
        <v>11</v>
      </c>
      <c r="C4631">
        <v>30</v>
      </c>
      <c r="D4631" t="s">
        <v>12</v>
      </c>
      <c r="E4631" t="s">
        <v>13</v>
      </c>
      <c r="F4631">
        <v>2009</v>
      </c>
      <c r="G4631">
        <f t="shared" si="433"/>
        <v>0.18257418583505536</v>
      </c>
      <c r="H4631">
        <f t="shared" si="434"/>
        <v>77</v>
      </c>
      <c r="I4631">
        <f t="shared" si="435"/>
        <v>5.4715780603143641E-5</v>
      </c>
      <c r="J4631">
        <f t="shared" si="435"/>
        <v>3.5168753837060696E-3</v>
      </c>
      <c r="K4631">
        <f t="shared" si="435"/>
        <v>8.4207225190601143E-2</v>
      </c>
      <c r="L4631">
        <f t="shared" si="435"/>
        <v>0.12411280474353048</v>
      </c>
      <c r="M4631">
        <f t="shared" si="435"/>
        <v>0.16903707380048202</v>
      </c>
      <c r="N4631">
        <f t="shared" si="435"/>
        <v>0.18257418583505536</v>
      </c>
    </row>
    <row r="4632" spans="1:14">
      <c r="A4632">
        <v>2013</v>
      </c>
      <c r="B4632">
        <v>11</v>
      </c>
      <c r="C4632">
        <v>31</v>
      </c>
      <c r="D4632" t="s">
        <v>584</v>
      </c>
      <c r="E4632" t="s">
        <v>585</v>
      </c>
      <c r="F4632">
        <v>2012</v>
      </c>
      <c r="G4632">
        <f t="shared" si="433"/>
        <v>0.17960530202677491</v>
      </c>
      <c r="H4632">
        <f t="shared" si="434"/>
        <v>77</v>
      </c>
      <c r="I4632">
        <f t="shared" si="435"/>
        <v>5.3826033816942128E-5</v>
      </c>
      <c r="J4632">
        <f t="shared" si="435"/>
        <v>3.4596866068005655E-3</v>
      </c>
      <c r="K4632">
        <f t="shared" si="435"/>
        <v>8.2837910759510316E-2</v>
      </c>
      <c r="L4632">
        <f t="shared" si="435"/>
        <v>0.12209457585362468</v>
      </c>
      <c r="M4632">
        <f t="shared" si="435"/>
        <v>0.16628832030551233</v>
      </c>
      <c r="N4632">
        <f t="shared" si="435"/>
        <v>0.17960530202677491</v>
      </c>
    </row>
    <row r="4633" spans="1:14">
      <c r="A4633">
        <v>2013</v>
      </c>
      <c r="B4633">
        <v>11</v>
      </c>
      <c r="C4633">
        <v>32</v>
      </c>
      <c r="D4633" t="s">
        <v>644</v>
      </c>
      <c r="E4633" t="s">
        <v>645</v>
      </c>
      <c r="F4633">
        <v>2013</v>
      </c>
      <c r="G4633">
        <f t="shared" si="433"/>
        <v>0.17677669529663687</v>
      </c>
      <c r="H4633">
        <f t="shared" si="434"/>
        <v>77</v>
      </c>
      <c r="I4633">
        <f t="shared" si="435"/>
        <v>5.2978326762678534E-5</v>
      </c>
      <c r="J4633">
        <f t="shared" si="435"/>
        <v>3.4051999479451068E-3</v>
      </c>
      <c r="K4633">
        <f t="shared" si="435"/>
        <v>8.1533295198383982E-2</v>
      </c>
      <c r="L4633">
        <f t="shared" si="435"/>
        <v>0.12017170645569661</v>
      </c>
      <c r="M4633">
        <f t="shared" si="435"/>
        <v>0.16366944293022523</v>
      </c>
      <c r="N4633">
        <f t="shared" si="435"/>
        <v>0.17677669529663687</v>
      </c>
    </row>
    <row r="4634" spans="1:14">
      <c r="A4634">
        <v>2013</v>
      </c>
      <c r="B4634">
        <v>11</v>
      </c>
      <c r="C4634">
        <v>33</v>
      </c>
      <c r="D4634" t="s">
        <v>660</v>
      </c>
      <c r="E4634" t="s">
        <v>661</v>
      </c>
      <c r="F4634">
        <v>2013</v>
      </c>
      <c r="G4634">
        <f t="shared" si="433"/>
        <v>0.17407765595569785</v>
      </c>
      <c r="H4634">
        <f t="shared" si="434"/>
        <v>77</v>
      </c>
      <c r="I4634">
        <f t="shared" si="435"/>
        <v>5.2169449846467105E-5</v>
      </c>
      <c r="J4634">
        <f t="shared" si="435"/>
        <v>3.3532091094024756E-3</v>
      </c>
      <c r="K4634">
        <f t="shared" si="435"/>
        <v>8.0288438963417252E-2</v>
      </c>
      <c r="L4634">
        <f t="shared" si="435"/>
        <v>0.11833691616929923</v>
      </c>
      <c r="M4634">
        <f t="shared" si="435"/>
        <v>0.1611705260643059</v>
      </c>
      <c r="N4634">
        <f t="shared" si="435"/>
        <v>0.17407765595569785</v>
      </c>
    </row>
    <row r="4635" spans="1:14">
      <c r="A4635">
        <v>2013</v>
      </c>
      <c r="B4635">
        <v>11</v>
      </c>
      <c r="C4635">
        <v>34</v>
      </c>
      <c r="D4635" t="s">
        <v>638</v>
      </c>
      <c r="E4635" t="s">
        <v>639</v>
      </c>
      <c r="F4635">
        <v>2013</v>
      </c>
      <c r="G4635">
        <f t="shared" si="433"/>
        <v>0.17149858514250882</v>
      </c>
      <c r="H4635">
        <f t="shared" si="434"/>
        <v>77</v>
      </c>
      <c r="I4635">
        <f t="shared" si="435"/>
        <v>5.1396526379061297E-5</v>
      </c>
      <c r="J4635">
        <f t="shared" si="435"/>
        <v>3.3035291909942199E-3</v>
      </c>
      <c r="K4635">
        <f t="shared" si="435"/>
        <v>7.909891484884761E-2</v>
      </c>
      <c r="L4635">
        <f t="shared" si="435"/>
        <v>0.11658367974766043</v>
      </c>
      <c r="M4635">
        <f t="shared" si="435"/>
        <v>0.15878268256172243</v>
      </c>
      <c r="N4635">
        <f t="shared" si="435"/>
        <v>0.17149858514250882</v>
      </c>
    </row>
    <row r="4636" spans="1:14">
      <c r="A4636">
        <v>2013</v>
      </c>
      <c r="B4636">
        <v>11</v>
      </c>
      <c r="C4636">
        <v>35</v>
      </c>
      <c r="D4636" t="s">
        <v>586</v>
      </c>
      <c r="E4636" t="s">
        <v>587</v>
      </c>
      <c r="F4636">
        <v>2012</v>
      </c>
      <c r="G4636">
        <f t="shared" si="433"/>
        <v>0.1690308509457033</v>
      </c>
      <c r="H4636">
        <f t="shared" si="434"/>
        <v>77</v>
      </c>
      <c r="I4636">
        <f t="shared" si="435"/>
        <v>5.0656969457135484E-5</v>
      </c>
      <c r="J4636">
        <f t="shared" si="435"/>
        <v>3.2559939186303836E-3</v>
      </c>
      <c r="K4636">
        <f t="shared" si="435"/>
        <v>7.7960741627532068E-2</v>
      </c>
      <c r="L4636">
        <f t="shared" si="435"/>
        <v>0.11490612927070659</v>
      </c>
      <c r="M4636">
        <f t="shared" si="435"/>
        <v>0.15649792053122241</v>
      </c>
      <c r="N4636">
        <f t="shared" si="435"/>
        <v>0.1690308509457033</v>
      </c>
    </row>
    <row r="4637" spans="1:14">
      <c r="A4637">
        <v>2013</v>
      </c>
      <c r="B4637">
        <v>11</v>
      </c>
      <c r="C4637">
        <v>36</v>
      </c>
      <c r="D4637" t="s">
        <v>546</v>
      </c>
      <c r="E4637" t="s">
        <v>547</v>
      </c>
      <c r="F4637">
        <v>2012</v>
      </c>
      <c r="G4637">
        <f t="shared" si="433"/>
        <v>0.16666666666666666</v>
      </c>
      <c r="H4637">
        <f t="shared" si="434"/>
        <v>77</v>
      </c>
      <c r="I4637">
        <f t="shared" si="435"/>
        <v>4.9948445479742332E-5</v>
      </c>
      <c r="J4637">
        <f t="shared" si="435"/>
        <v>3.2104532993174183E-3</v>
      </c>
      <c r="K4637">
        <f t="shared" si="435"/>
        <v>7.6870327903015845E-2</v>
      </c>
      <c r="L4637">
        <f t="shared" si="435"/>
        <v>0.11329897138877638</v>
      </c>
      <c r="M4637">
        <f t="shared" si="435"/>
        <v>0.15430903062531587</v>
      </c>
      <c r="N4637">
        <f t="shared" si="435"/>
        <v>0.16666666666666666</v>
      </c>
    </row>
    <row r="4638" spans="1:14">
      <c r="A4638">
        <v>2013</v>
      </c>
      <c r="B4638">
        <v>11</v>
      </c>
      <c r="C4638">
        <v>37</v>
      </c>
      <c r="D4638" t="s">
        <v>36</v>
      </c>
      <c r="E4638" t="s">
        <v>37</v>
      </c>
      <c r="F4638">
        <v>2008</v>
      </c>
      <c r="G4638">
        <f t="shared" si="433"/>
        <v>0.16439898730535729</v>
      </c>
      <c r="H4638">
        <f t="shared" si="434"/>
        <v>77</v>
      </c>
      <c r="I4638">
        <f t="shared" si="435"/>
        <v>4.9268843126078939E-5</v>
      </c>
      <c r="J4638">
        <f t="shared" si="435"/>
        <v>3.1667716271935602E-3</v>
      </c>
      <c r="K4638">
        <f t="shared" si="435"/>
        <v>7.582442436651933E-2</v>
      </c>
      <c r="L4638">
        <f t="shared" si="435"/>
        <v>0.11175741695432093</v>
      </c>
      <c r="M4638">
        <f t="shared" si="435"/>
        <v>0.15220949020123978</v>
      </c>
      <c r="N4638">
        <f t="shared" si="435"/>
        <v>0.16439898730535729</v>
      </c>
    </row>
    <row r="4639" spans="1:14">
      <c r="A4639">
        <v>2013</v>
      </c>
      <c r="B4639">
        <v>11</v>
      </c>
      <c r="C4639">
        <v>38</v>
      </c>
      <c r="D4639" t="s">
        <v>636</v>
      </c>
      <c r="E4639" t="s">
        <v>637</v>
      </c>
      <c r="F4639">
        <v>2013</v>
      </c>
      <c r="G4639">
        <f t="shared" si="433"/>
        <v>0.16222142113076254</v>
      </c>
      <c r="H4639">
        <f t="shared" si="434"/>
        <v>77</v>
      </c>
      <c r="I4639">
        <f t="shared" si="435"/>
        <v>4.8616246853977279E-5</v>
      </c>
      <c r="J4639">
        <f t="shared" si="435"/>
        <v>3.1248257801353018E-3</v>
      </c>
      <c r="K4639">
        <f t="shared" si="435"/>
        <v>7.4820083011289645E-2</v>
      </c>
      <c r="L4639">
        <f t="shared" si="435"/>
        <v>0.11027712090804546</v>
      </c>
      <c r="M4639">
        <f t="shared" si="435"/>
        <v>0.15019338144809463</v>
      </c>
      <c r="N4639">
        <f t="shared" si="435"/>
        <v>0.16222142113076254</v>
      </c>
    </row>
    <row r="4640" spans="1:14">
      <c r="A4640">
        <v>2013</v>
      </c>
      <c r="B4640">
        <v>11</v>
      </c>
      <c r="C4640">
        <v>39</v>
      </c>
      <c r="D4640" t="s">
        <v>24</v>
      </c>
      <c r="E4640" t="s">
        <v>25</v>
      </c>
      <c r="F4640">
        <v>2002</v>
      </c>
      <c r="G4640">
        <f t="shared" si="433"/>
        <v>0.16012815380508713</v>
      </c>
      <c r="H4640">
        <f t="shared" si="434"/>
        <v>77</v>
      </c>
      <c r="I4640">
        <f t="shared" si="435"/>
        <v>4.7988914160631134E-5</v>
      </c>
      <c r="J4640">
        <f t="shared" si="435"/>
        <v>3.0845037581828938E-3</v>
      </c>
      <c r="K4640">
        <f t="shared" si="435"/>
        <v>7.3854622137009621E-2</v>
      </c>
      <c r="L4640">
        <f t="shared" si="435"/>
        <v>0.10885413069900091</v>
      </c>
      <c r="M4640">
        <f t="shared" si="435"/>
        <v>0.1482553211369069</v>
      </c>
      <c r="N4640">
        <f t="shared" si="435"/>
        <v>0.16012815380508713</v>
      </c>
    </row>
    <row r="4641" spans="1:14">
      <c r="A4641">
        <v>2013</v>
      </c>
      <c r="B4641">
        <v>11</v>
      </c>
      <c r="C4641">
        <v>40</v>
      </c>
      <c r="D4641" t="s">
        <v>578</v>
      </c>
      <c r="E4641" t="s">
        <v>579</v>
      </c>
      <c r="F4641">
        <v>2012</v>
      </c>
      <c r="G4641">
        <f t="shared" si="433"/>
        <v>0.15811388300841897</v>
      </c>
      <c r="H4641">
        <f t="shared" si="434"/>
        <v>77</v>
      </c>
      <c r="I4641">
        <f t="shared" si="435"/>
        <v>4.7385255990218235E-5</v>
      </c>
      <c r="J4641">
        <f t="shared" si="435"/>
        <v>3.0457034242336017E-3</v>
      </c>
      <c r="K4641">
        <f t="shared" si="435"/>
        <v>7.2925596197257525E-2</v>
      </c>
      <c r="L4641">
        <f t="shared" si="435"/>
        <v>0.10748484184283519</v>
      </c>
      <c r="M4641">
        <f t="shared" si="435"/>
        <v>0.14639040009260243</v>
      </c>
      <c r="N4641">
        <f t="shared" si="435"/>
        <v>0.15811388300841897</v>
      </c>
    </row>
    <row r="4642" spans="1:14">
      <c r="A4642">
        <v>2013</v>
      </c>
      <c r="B4642">
        <v>11</v>
      </c>
      <c r="C4642">
        <v>41</v>
      </c>
      <c r="D4642" t="s">
        <v>50</v>
      </c>
      <c r="E4642" t="s">
        <v>51</v>
      </c>
      <c r="F4642">
        <v>2005</v>
      </c>
      <c r="G4642">
        <f t="shared" si="433"/>
        <v>0.15617376188860607</v>
      </c>
      <c r="H4642">
        <f t="shared" si="434"/>
        <v>77</v>
      </c>
      <c r="I4642">
        <f t="shared" ref="I4642:N4657" si="436">$G4642*(I$1^$H4642)</f>
        <v>4.6803819786355809E-5</v>
      </c>
      <c r="J4642">
        <f t="shared" si="436"/>
        <v>3.0083314147325295E-3</v>
      </c>
      <c r="K4642">
        <f t="shared" si="436"/>
        <v>7.2030769717348023E-2</v>
      </c>
      <c r="L4642">
        <f t="shared" si="436"/>
        <v>0.10616595947936854</v>
      </c>
      <c r="M4642">
        <f t="shared" si="436"/>
        <v>0.14459413083683822</v>
      </c>
      <c r="N4642">
        <f t="shared" si="436"/>
        <v>0.15617376188860607</v>
      </c>
    </row>
    <row r="4643" spans="1:14">
      <c r="A4643">
        <v>2013</v>
      </c>
      <c r="B4643">
        <v>11</v>
      </c>
      <c r="C4643">
        <v>42</v>
      </c>
      <c r="D4643" t="s">
        <v>630</v>
      </c>
      <c r="E4643" t="s">
        <v>631</v>
      </c>
      <c r="F4643">
        <v>2013</v>
      </c>
      <c r="G4643">
        <f t="shared" si="433"/>
        <v>0.15430334996209191</v>
      </c>
      <c r="H4643">
        <f t="shared" si="434"/>
        <v>77</v>
      </c>
      <c r="I4643">
        <f t="shared" si="436"/>
        <v>4.6243274777538895E-5</v>
      </c>
      <c r="J4643">
        <f t="shared" si="436"/>
        <v>2.9723021938891695E-3</v>
      </c>
      <c r="K4643">
        <f t="shared" si="436"/>
        <v>7.1168094648718885E-2</v>
      </c>
      <c r="L4643">
        <f t="shared" si="436"/>
        <v>0.10489446499528442</v>
      </c>
      <c r="M4643">
        <f t="shared" si="436"/>
        <v>0.14286240212933565</v>
      </c>
      <c r="N4643">
        <f t="shared" si="436"/>
        <v>0.15430334996209191</v>
      </c>
    </row>
    <row r="4644" spans="1:14">
      <c r="A4644">
        <v>2013</v>
      </c>
      <c r="B4644">
        <v>11</v>
      </c>
      <c r="C4644">
        <v>43</v>
      </c>
      <c r="D4644" t="s">
        <v>534</v>
      </c>
      <c r="E4644" t="s">
        <v>535</v>
      </c>
      <c r="F4644">
        <v>2012</v>
      </c>
      <c r="G4644">
        <f t="shared" si="433"/>
        <v>0.15249857033260467</v>
      </c>
      <c r="H4644">
        <f t="shared" si="434"/>
        <v>77</v>
      </c>
      <c r="I4644">
        <f t="shared" si="436"/>
        <v>4.5702399155980536E-5</v>
      </c>
      <c r="J4644">
        <f t="shared" si="436"/>
        <v>2.937537229593E-3</v>
      </c>
      <c r="K4644">
        <f t="shared" si="436"/>
        <v>7.0335690637250675E-2</v>
      </c>
      <c r="L4644">
        <f t="shared" si="436"/>
        <v>0.10366758694165848</v>
      </c>
      <c r="M4644">
        <f t="shared" si="436"/>
        <v>0.14119143935862469</v>
      </c>
      <c r="N4644">
        <f t="shared" si="436"/>
        <v>0.15249857033260467</v>
      </c>
    </row>
    <row r="4645" spans="1:14">
      <c r="A4645">
        <v>2013</v>
      </c>
      <c r="B4645">
        <v>11</v>
      </c>
      <c r="C4645">
        <v>44</v>
      </c>
      <c r="D4645" t="s">
        <v>616</v>
      </c>
      <c r="E4645" t="s">
        <v>617</v>
      </c>
      <c r="F4645">
        <v>2013</v>
      </c>
      <c r="G4645">
        <f t="shared" si="433"/>
        <v>0.15075567228888181</v>
      </c>
      <c r="H4645">
        <f t="shared" si="434"/>
        <v>77</v>
      </c>
      <c r="I4645">
        <f t="shared" si="436"/>
        <v>4.518006886849869E-5</v>
      </c>
      <c r="J4645">
        <f t="shared" si="436"/>
        <v>2.9039642729439367E-3</v>
      </c>
      <c r="K4645">
        <f t="shared" si="436"/>
        <v>6.9531827772515681E-2</v>
      </c>
      <c r="L4645">
        <f t="shared" si="436"/>
        <v>0.10248277560812262</v>
      </c>
      <c r="M4645">
        <f t="shared" si="436"/>
        <v>0.1395777699129909</v>
      </c>
      <c r="N4645">
        <f t="shared" si="436"/>
        <v>0.15075567228888181</v>
      </c>
    </row>
    <row r="4646" spans="1:14">
      <c r="A4646">
        <v>2013</v>
      </c>
      <c r="B4646">
        <v>11</v>
      </c>
      <c r="C4646">
        <v>45</v>
      </c>
      <c r="D4646" t="s">
        <v>536</v>
      </c>
      <c r="E4646" t="s">
        <v>537</v>
      </c>
      <c r="F4646">
        <v>2012</v>
      </c>
      <c r="G4646">
        <f t="shared" si="433"/>
        <v>0.14907119849998599</v>
      </c>
      <c r="H4646">
        <f t="shared" si="434"/>
        <v>77</v>
      </c>
      <c r="I4646">
        <f t="shared" si="436"/>
        <v>4.4675247785258378E-5</v>
      </c>
      <c r="J4646">
        <f t="shared" si="436"/>
        <v>2.8715167263448907E-3</v>
      </c>
      <c r="K4646">
        <f t="shared" si="436"/>
        <v>6.8754911457536927E-2</v>
      </c>
      <c r="L4646">
        <f t="shared" si="436"/>
        <v>0.1013376807224431</v>
      </c>
      <c r="M4646">
        <f t="shared" si="436"/>
        <v>0.13801819280812128</v>
      </c>
      <c r="N4646">
        <f t="shared" si="436"/>
        <v>0.14907119849998599</v>
      </c>
    </row>
    <row r="4647" spans="1:14">
      <c r="A4647">
        <v>2013</v>
      </c>
      <c r="B4647">
        <v>11</v>
      </c>
      <c r="C4647">
        <v>46</v>
      </c>
      <c r="D4647" t="s">
        <v>648</v>
      </c>
      <c r="E4647" t="s">
        <v>649</v>
      </c>
      <c r="F4647">
        <v>2013</v>
      </c>
      <c r="G4647">
        <f t="shared" si="433"/>
        <v>0.14744195615489714</v>
      </c>
      <c r="H4647">
        <f t="shared" si="434"/>
        <v>77</v>
      </c>
      <c r="I4647">
        <f t="shared" si="436"/>
        <v>4.4186979050576634E-5</v>
      </c>
      <c r="J4647">
        <f t="shared" si="436"/>
        <v>2.8401330875718221E-3</v>
      </c>
      <c r="K4647">
        <f t="shared" si="436"/>
        <v>6.8003469097734179E-2</v>
      </c>
      <c r="L4647">
        <f t="shared" si="436"/>
        <v>0.10023013183139348</v>
      </c>
      <c r="M4647">
        <f t="shared" si="436"/>
        <v>0.13650975196657503</v>
      </c>
      <c r="N4647">
        <f t="shared" si="436"/>
        <v>0.14744195615489714</v>
      </c>
    </row>
    <row r="4648" spans="1:14">
      <c r="A4648">
        <v>2013</v>
      </c>
      <c r="B4648">
        <v>11</v>
      </c>
      <c r="C4648">
        <v>47</v>
      </c>
      <c r="D4648" t="s">
        <v>244</v>
      </c>
      <c r="E4648" t="s">
        <v>245</v>
      </c>
      <c r="F4648">
        <v>2010</v>
      </c>
      <c r="G4648">
        <f t="shared" si="433"/>
        <v>0.14586499149789456</v>
      </c>
      <c r="H4648">
        <f t="shared" si="434"/>
        <v>77</v>
      </c>
      <c r="I4648">
        <f t="shared" si="436"/>
        <v>4.3714377451413991E-5</v>
      </c>
      <c r="J4648">
        <f t="shared" si="436"/>
        <v>2.8097564592559367E-3</v>
      </c>
      <c r="K4648">
        <f t="shared" si="436"/>
        <v>6.7276138356082649E-2</v>
      </c>
      <c r="L4648">
        <f t="shared" si="436"/>
        <v>9.9158120990064394E-2</v>
      </c>
      <c r="M4648">
        <f t="shared" si="436"/>
        <v>0.13504971264126031</v>
      </c>
      <c r="N4648">
        <f t="shared" si="436"/>
        <v>0.14586499149789456</v>
      </c>
    </row>
    <row r="4649" spans="1:14">
      <c r="A4649">
        <v>2013</v>
      </c>
      <c r="B4649">
        <v>11</v>
      </c>
      <c r="C4649">
        <v>48</v>
      </c>
      <c r="D4649" t="s">
        <v>108</v>
      </c>
      <c r="E4649" t="s">
        <v>109</v>
      </c>
      <c r="F4649">
        <v>1997</v>
      </c>
      <c r="G4649">
        <f t="shared" si="433"/>
        <v>0.14433756729740646</v>
      </c>
      <c r="H4649">
        <f t="shared" si="434"/>
        <v>77</v>
      </c>
      <c r="I4649">
        <f t="shared" si="436"/>
        <v>4.3256622664998881E-5</v>
      </c>
      <c r="J4649">
        <f t="shared" si="436"/>
        <v>2.7803341148724507E-3</v>
      </c>
      <c r="K4649">
        <f t="shared" si="436"/>
        <v>6.6571656761251513E-2</v>
      </c>
      <c r="L4649">
        <f t="shared" si="436"/>
        <v>9.8119787445326651E-2</v>
      </c>
      <c r="M4649">
        <f t="shared" si="436"/>
        <v>0.1336355405548745</v>
      </c>
      <c r="N4649">
        <f t="shared" si="436"/>
        <v>0.14433756729740646</v>
      </c>
    </row>
    <row r="4650" spans="1:14">
      <c r="A4650">
        <v>2013</v>
      </c>
      <c r="B4650">
        <v>11</v>
      </c>
      <c r="C4650">
        <v>49</v>
      </c>
      <c r="D4650" t="s">
        <v>452</v>
      </c>
      <c r="E4650" t="s">
        <v>453</v>
      </c>
      <c r="F4650">
        <v>2011</v>
      </c>
      <c r="G4650">
        <f t="shared" si="433"/>
        <v>0.14285714285714285</v>
      </c>
      <c r="H4650">
        <f t="shared" si="434"/>
        <v>77</v>
      </c>
      <c r="I4650">
        <f t="shared" si="436"/>
        <v>4.2812953268350571E-5</v>
      </c>
      <c r="J4650">
        <f t="shared" si="436"/>
        <v>2.7518171137006441E-3</v>
      </c>
      <c r="K4650">
        <f t="shared" si="436"/>
        <v>6.5888852488299302E-2</v>
      </c>
      <c r="L4650">
        <f t="shared" si="436"/>
        <v>9.7113404047522611E-2</v>
      </c>
      <c r="M4650">
        <f t="shared" si="436"/>
        <v>0.13226488339312789</v>
      </c>
      <c r="N4650">
        <f t="shared" si="436"/>
        <v>0.14285714285714285</v>
      </c>
    </row>
    <row r="4651" spans="1:14">
      <c r="A4651">
        <v>2013</v>
      </c>
      <c r="B4651">
        <v>11</v>
      </c>
      <c r="C4651">
        <v>50</v>
      </c>
      <c r="D4651" t="s">
        <v>570</v>
      </c>
      <c r="E4651" t="s">
        <v>571</v>
      </c>
      <c r="F4651">
        <v>2012</v>
      </c>
      <c r="G4651">
        <f t="shared" si="433"/>
        <v>0.1414213562373095</v>
      </c>
      <c r="H4651">
        <f t="shared" si="434"/>
        <v>77</v>
      </c>
      <c r="I4651">
        <f t="shared" si="436"/>
        <v>4.238266141014283E-5</v>
      </c>
      <c r="J4651">
        <f t="shared" si="436"/>
        <v>2.7241599583560853E-3</v>
      </c>
      <c r="K4651">
        <f t="shared" si="436"/>
        <v>6.5226636158707191E-2</v>
      </c>
      <c r="L4651">
        <f t="shared" si="436"/>
        <v>9.6137365164557301E-2</v>
      </c>
      <c r="M4651">
        <f t="shared" si="436"/>
        <v>0.13093555434418019</v>
      </c>
      <c r="N4651">
        <f t="shared" si="436"/>
        <v>0.1414213562373095</v>
      </c>
    </row>
    <row r="4652" spans="1:14">
      <c r="A4652">
        <v>2013</v>
      </c>
      <c r="B4652">
        <v>11</v>
      </c>
      <c r="C4652">
        <v>51</v>
      </c>
      <c r="D4652" t="s">
        <v>662</v>
      </c>
      <c r="E4652" t="s">
        <v>663</v>
      </c>
      <c r="F4652">
        <v>2013</v>
      </c>
      <c r="G4652">
        <f t="shared" si="433"/>
        <v>0.14002800840280097</v>
      </c>
      <c r="H4652">
        <f t="shared" si="434"/>
        <v>77</v>
      </c>
      <c r="I4652">
        <f t="shared" si="436"/>
        <v>4.196508806006523E-5</v>
      </c>
      <c r="J4652">
        <f t="shared" si="436"/>
        <v>2.6973202894417171E-3</v>
      </c>
      <c r="K4652">
        <f t="shared" si="436"/>
        <v>6.4583993529177416E-2</v>
      </c>
      <c r="L4652">
        <f t="shared" si="436"/>
        <v>9.5190175905937716E-2</v>
      </c>
      <c r="M4652">
        <f t="shared" si="436"/>
        <v>0.12964551742217884</v>
      </c>
      <c r="N4652">
        <f t="shared" si="436"/>
        <v>0.14002800840280097</v>
      </c>
    </row>
    <row r="4653" spans="1:14">
      <c r="A4653">
        <v>2013</v>
      </c>
      <c r="B4653">
        <v>11</v>
      </c>
      <c r="C4653">
        <v>52</v>
      </c>
      <c r="D4653" t="s">
        <v>170</v>
      </c>
      <c r="E4653" t="s">
        <v>171</v>
      </c>
      <c r="F4653">
        <v>2004</v>
      </c>
      <c r="G4653">
        <f t="shared" si="433"/>
        <v>0.13867504905630729</v>
      </c>
      <c r="H4653">
        <f t="shared" si="434"/>
        <v>77</v>
      </c>
      <c r="I4653">
        <f t="shared" si="436"/>
        <v>4.1559618763137346E-5</v>
      </c>
      <c r="J4653">
        <f t="shared" si="436"/>
        <v>2.6712586126549595E-3</v>
      </c>
      <c r="K4653">
        <f t="shared" si="436"/>
        <v>6.39599789575509E-2</v>
      </c>
      <c r="L4653">
        <f t="shared" si="436"/>
        <v>9.4270442492206327E-2</v>
      </c>
      <c r="M4653">
        <f t="shared" si="436"/>
        <v>0.12839287435078142</v>
      </c>
      <c r="N4653">
        <f t="shared" si="436"/>
        <v>0.13867504905630729</v>
      </c>
    </row>
    <row r="4654" spans="1:14">
      <c r="A4654">
        <v>2013</v>
      </c>
      <c r="B4654">
        <v>11</v>
      </c>
      <c r="C4654">
        <v>53</v>
      </c>
      <c r="D4654" t="s">
        <v>566</v>
      </c>
      <c r="E4654" t="s">
        <v>567</v>
      </c>
      <c r="F4654">
        <v>2012</v>
      </c>
      <c r="G4654">
        <f t="shared" si="433"/>
        <v>0.13736056394868904</v>
      </c>
      <c r="H4654">
        <f t="shared" si="434"/>
        <v>77</v>
      </c>
      <c r="I4654">
        <f t="shared" si="436"/>
        <v>4.1165679836746525E-5</v>
      </c>
      <c r="J4654">
        <f t="shared" si="436"/>
        <v>2.6459380543510198E-3</v>
      </c>
      <c r="K4654">
        <f t="shared" si="436"/>
        <v>6.3353709550073425E-2</v>
      </c>
      <c r="L4654">
        <f t="shared" si="436"/>
        <v>9.337686362861225E-2</v>
      </c>
      <c r="M4654">
        <f t="shared" si="436"/>
        <v>0.12717585281441351</v>
      </c>
      <c r="N4654">
        <f t="shared" si="436"/>
        <v>0.13736056394868904</v>
      </c>
    </row>
    <row r="4655" spans="1:14">
      <c r="A4655">
        <v>2013</v>
      </c>
      <c r="B4655">
        <v>11</v>
      </c>
      <c r="C4655">
        <v>54</v>
      </c>
      <c r="D4655" t="s">
        <v>524</v>
      </c>
      <c r="E4655" t="s">
        <v>525</v>
      </c>
      <c r="F4655">
        <v>2012</v>
      </c>
      <c r="G4655">
        <f t="shared" si="433"/>
        <v>0.13608276348795434</v>
      </c>
      <c r="H4655">
        <f t="shared" si="434"/>
        <v>77</v>
      </c>
      <c r="I4655">
        <f t="shared" si="436"/>
        <v>4.078273495686455E-5</v>
      </c>
      <c r="J4655">
        <f t="shared" si="436"/>
        <v>2.6213241421208094E-3</v>
      </c>
      <c r="K4655">
        <f t="shared" si="436"/>
        <v>6.2764359907605621E-2</v>
      </c>
      <c r="L4655">
        <f t="shared" si="436"/>
        <v>9.2508222761564174E-2</v>
      </c>
      <c r="M4655">
        <f t="shared" si="436"/>
        <v>0.12599279591184218</v>
      </c>
      <c r="N4655">
        <f t="shared" si="436"/>
        <v>0.13608276348795434</v>
      </c>
    </row>
    <row r="4656" spans="1:14">
      <c r="A4656">
        <v>2013</v>
      </c>
      <c r="B4656">
        <v>11</v>
      </c>
      <c r="C4656">
        <v>55</v>
      </c>
      <c r="D4656" t="s">
        <v>44</v>
      </c>
      <c r="E4656" t="s">
        <v>45</v>
      </c>
      <c r="F4656">
        <v>1997</v>
      </c>
      <c r="G4656">
        <f t="shared" si="433"/>
        <v>0.13483997249264842</v>
      </c>
      <c r="H4656">
        <f t="shared" si="434"/>
        <v>77</v>
      </c>
      <c r="I4656">
        <f t="shared" si="436"/>
        <v>4.0410282087234032E-5</v>
      </c>
      <c r="J4656">
        <f t="shared" si="436"/>
        <v>2.5973846074133582E-3</v>
      </c>
      <c r="K4656">
        <f t="shared" si="436"/>
        <v>6.2191157399661134E-2</v>
      </c>
      <c r="L4656">
        <f t="shared" si="436"/>
        <v>9.1663381113047809E-2</v>
      </c>
      <c r="M4656">
        <f t="shared" si="436"/>
        <v>0.12484215266930902</v>
      </c>
      <c r="N4656">
        <f t="shared" si="436"/>
        <v>0.13483997249264842</v>
      </c>
    </row>
    <row r="4657" spans="1:14">
      <c r="A4657">
        <v>2013</v>
      </c>
      <c r="B4657">
        <v>11</v>
      </c>
      <c r="C4657">
        <v>56</v>
      </c>
      <c r="D4657" t="s">
        <v>528</v>
      </c>
      <c r="E4657" t="s">
        <v>529</v>
      </c>
      <c r="F4657">
        <v>2012</v>
      </c>
      <c r="G4657">
        <f t="shared" si="433"/>
        <v>0.1336306209562122</v>
      </c>
      <c r="H4657">
        <f t="shared" si="434"/>
        <v>77</v>
      </c>
      <c r="I4657">
        <f t="shared" si="436"/>
        <v>4.0047850711532866E-5</v>
      </c>
      <c r="J4657">
        <f t="shared" si="436"/>
        <v>2.5740892076322407E-3</v>
      </c>
      <c r="K4657">
        <f t="shared" si="436"/>
        <v>6.1633377904725922E-2</v>
      </c>
      <c r="L4657">
        <f t="shared" si="436"/>
        <v>9.0841271402293852E-2</v>
      </c>
      <c r="M4657">
        <f t="shared" si="436"/>
        <v>0.12372246948967276</v>
      </c>
      <c r="N4657">
        <f t="shared" si="436"/>
        <v>0.1336306209562122</v>
      </c>
    </row>
    <row r="4658" spans="1:14">
      <c r="A4658">
        <v>2013</v>
      </c>
      <c r="B4658">
        <v>11</v>
      </c>
      <c r="C4658">
        <v>57</v>
      </c>
      <c r="D4658" t="s">
        <v>606</v>
      </c>
      <c r="E4658" t="s">
        <v>607</v>
      </c>
      <c r="F4658">
        <v>2013</v>
      </c>
      <c r="G4658">
        <f t="shared" si="433"/>
        <v>0.13245323570650439</v>
      </c>
      <c r="H4658">
        <f t="shared" si="434"/>
        <v>77</v>
      </c>
      <c r="I4658">
        <f t="shared" ref="I4658:N4673" si="437">$G4658*(I$1^$H4658)</f>
        <v>3.9694999333810768E-5</v>
      </c>
      <c r="J4658">
        <f t="shared" si="437"/>
        <v>2.5514095654752883E-3</v>
      </c>
      <c r="K4658">
        <f t="shared" si="437"/>
        <v>6.1090341963446641E-2</v>
      </c>
      <c r="L4658">
        <f t="shared" si="437"/>
        <v>9.0040892175972567E-2</v>
      </c>
      <c r="M4658">
        <f t="shared" si="437"/>
        <v>0.12263238243034301</v>
      </c>
      <c r="N4658">
        <f t="shared" si="437"/>
        <v>0.13245323570650439</v>
      </c>
    </row>
    <row r="4659" spans="1:14">
      <c r="A4659">
        <v>2013</v>
      </c>
      <c r="B4659">
        <v>11</v>
      </c>
      <c r="C4659">
        <v>58</v>
      </c>
      <c r="D4659" t="s">
        <v>464</v>
      </c>
      <c r="E4659" t="s">
        <v>465</v>
      </c>
      <c r="F4659">
        <v>2011</v>
      </c>
      <c r="G4659">
        <f t="shared" si="433"/>
        <v>0.13130643285972254</v>
      </c>
      <c r="H4659">
        <f t="shared" si="434"/>
        <v>77</v>
      </c>
      <c r="I4659">
        <f t="shared" si="437"/>
        <v>3.9351313216999791E-5</v>
      </c>
      <c r="J4659">
        <f t="shared" si="437"/>
        <v>2.5293190235765838E-3</v>
      </c>
      <c r="K4659">
        <f t="shared" si="437"/>
        <v>6.0561411298213248E-2</v>
      </c>
      <c r="L4659">
        <f t="shared" si="437"/>
        <v>8.9261302678415949E-2</v>
      </c>
      <c r="M4659">
        <f t="shared" si="437"/>
        <v>0.12157061021671146</v>
      </c>
      <c r="N4659">
        <f t="shared" si="437"/>
        <v>0.13130643285972254</v>
      </c>
    </row>
    <row r="4660" spans="1:14">
      <c r="A4660">
        <v>2013</v>
      </c>
      <c r="B4660">
        <v>11</v>
      </c>
      <c r="C4660">
        <v>59</v>
      </c>
      <c r="D4660" t="s">
        <v>544</v>
      </c>
      <c r="E4660" t="s">
        <v>545</v>
      </c>
      <c r="F4660">
        <v>2011</v>
      </c>
      <c r="G4660">
        <f t="shared" si="433"/>
        <v>0.13018891098082389</v>
      </c>
      <c r="H4660">
        <f t="shared" si="434"/>
        <v>77</v>
      </c>
      <c r="I4660">
        <f t="shared" si="437"/>
        <v>3.9016402333156259E-5</v>
      </c>
      <c r="J4660">
        <f t="shared" si="437"/>
        <v>2.5077925127575664E-3</v>
      </c>
      <c r="K4660">
        <f t="shared" si="437"/>
        <v>6.0045985658594841E-2</v>
      </c>
      <c r="L4660">
        <f t="shared" si="437"/>
        <v>8.8501618202113927E-2</v>
      </c>
      <c r="M4660">
        <f t="shared" si="437"/>
        <v>0.12053594790969886</v>
      </c>
      <c r="N4660">
        <f t="shared" si="437"/>
        <v>0.13018891098082389</v>
      </c>
    </row>
    <row r="4661" spans="1:14">
      <c r="A4661">
        <v>2013</v>
      </c>
      <c r="B4661">
        <v>11</v>
      </c>
      <c r="C4661">
        <v>60</v>
      </c>
      <c r="D4661" t="s">
        <v>634</v>
      </c>
      <c r="E4661" t="s">
        <v>635</v>
      </c>
      <c r="F4661">
        <v>2013</v>
      </c>
      <c r="G4661">
        <f t="shared" si="433"/>
        <v>0.12909944487358055</v>
      </c>
      <c r="H4661">
        <f t="shared" si="434"/>
        <v>77</v>
      </c>
      <c r="I4661">
        <f t="shared" si="437"/>
        <v>3.8689899502398234E-5</v>
      </c>
      <c r="J4661">
        <f t="shared" si="437"/>
        <v>2.486806432406603E-3</v>
      </c>
      <c r="K4661">
        <f t="shared" si="437"/>
        <v>5.9543499957176733E-2</v>
      </c>
      <c r="L4661">
        <f t="shared" si="437"/>
        <v>8.7761005866232297E-2</v>
      </c>
      <c r="M4661">
        <f t="shared" si="437"/>
        <v>0.11952726115625173</v>
      </c>
      <c r="N4661">
        <f t="shared" si="437"/>
        <v>0.12909944487358055</v>
      </c>
    </row>
    <row r="4662" spans="1:14">
      <c r="A4662">
        <v>2013</v>
      </c>
      <c r="B4662">
        <v>11</v>
      </c>
      <c r="C4662">
        <v>61</v>
      </c>
      <c r="D4662" t="s">
        <v>518</v>
      </c>
      <c r="E4662" t="s">
        <v>519</v>
      </c>
      <c r="F4662">
        <v>2012</v>
      </c>
      <c r="G4662">
        <f t="shared" si="433"/>
        <v>0.12803687993289598</v>
      </c>
      <c r="H4662">
        <f t="shared" si="434"/>
        <v>77</v>
      </c>
      <c r="I4662">
        <f t="shared" si="437"/>
        <v>3.8371458700347415E-5</v>
      </c>
      <c r="J4662">
        <f t="shared" si="437"/>
        <v>2.466338541689244E-3</v>
      </c>
      <c r="K4662">
        <f t="shared" si="437"/>
        <v>5.9053421664724708E-2</v>
      </c>
      <c r="L4662">
        <f t="shared" si="437"/>
        <v>8.7038680777352273E-2</v>
      </c>
      <c r="M4662">
        <f t="shared" si="437"/>
        <v>0.11854348096041083</v>
      </c>
      <c r="N4662">
        <f t="shared" si="437"/>
        <v>0.12803687993289598</v>
      </c>
    </row>
    <row r="4663" spans="1:14">
      <c r="A4663">
        <v>2013</v>
      </c>
      <c r="B4663">
        <v>11</v>
      </c>
      <c r="C4663">
        <v>62</v>
      </c>
      <c r="D4663" t="s">
        <v>48</v>
      </c>
      <c r="E4663" t="s">
        <v>49</v>
      </c>
      <c r="F4663">
        <v>2000</v>
      </c>
      <c r="G4663">
        <f t="shared" si="433"/>
        <v>0.1270001270001905</v>
      </c>
      <c r="H4663">
        <f t="shared" si="434"/>
        <v>77</v>
      </c>
      <c r="I4663">
        <f t="shared" si="437"/>
        <v>3.8060753516336205E-5</v>
      </c>
      <c r="J4663">
        <f t="shared" si="437"/>
        <v>2.4463678604489565E-3</v>
      </c>
      <c r="K4663">
        <f t="shared" si="437"/>
        <v>5.8575248437375806E-2</v>
      </c>
      <c r="L4663">
        <f t="shared" si="437"/>
        <v>8.6333902532193307E-2</v>
      </c>
      <c r="M4663">
        <f t="shared" si="437"/>
        <v>0.11758359892014843</v>
      </c>
      <c r="N4663">
        <f t="shared" si="437"/>
        <v>0.1270001270001905</v>
      </c>
    </row>
    <row r="4664" spans="1:14">
      <c r="A4664">
        <v>2013</v>
      </c>
      <c r="B4664">
        <v>11</v>
      </c>
      <c r="C4664">
        <v>63</v>
      </c>
      <c r="D4664" t="s">
        <v>664</v>
      </c>
      <c r="E4664" t="s">
        <v>665</v>
      </c>
      <c r="F4664">
        <v>2013</v>
      </c>
      <c r="G4664">
        <f t="shared" si="433"/>
        <v>0.12598815766974239</v>
      </c>
      <c r="H4664">
        <f t="shared" si="434"/>
        <v>77</v>
      </c>
      <c r="I4664">
        <f t="shared" si="437"/>
        <v>3.7757475746761848E-5</v>
      </c>
      <c r="J4664">
        <f t="shared" si="437"/>
        <v>2.4268745787944853E-3</v>
      </c>
      <c r="K4664">
        <f t="shared" si="437"/>
        <v>5.8108505951819753E-2</v>
      </c>
      <c r="L4664">
        <f t="shared" si="437"/>
        <v>8.5645972026892753E-2</v>
      </c>
      <c r="M4664">
        <f t="shared" si="437"/>
        <v>0.11664666288172443</v>
      </c>
      <c r="N4664">
        <f t="shared" si="437"/>
        <v>0.12598815766974239</v>
      </c>
    </row>
    <row r="4665" spans="1:14">
      <c r="A4665">
        <v>2013</v>
      </c>
      <c r="B4665">
        <v>11</v>
      </c>
      <c r="C4665">
        <v>64</v>
      </c>
      <c r="D4665" t="s">
        <v>92</v>
      </c>
      <c r="E4665" t="s">
        <v>93</v>
      </c>
      <c r="F4665">
        <v>2004</v>
      </c>
      <c r="G4665">
        <f t="shared" si="433"/>
        <v>0.125</v>
      </c>
      <c r="H4665">
        <f t="shared" si="434"/>
        <v>77</v>
      </c>
      <c r="I4665">
        <f t="shared" si="437"/>
        <v>3.7461334109806749E-5</v>
      </c>
      <c r="J4665">
        <f t="shared" si="437"/>
        <v>2.4078399744880638E-3</v>
      </c>
      <c r="K4665">
        <f t="shared" si="437"/>
        <v>5.7652745927261891E-2</v>
      </c>
      <c r="L4665">
        <f t="shared" si="437"/>
        <v>8.4974228541582292E-2</v>
      </c>
      <c r="M4665">
        <f t="shared" si="437"/>
        <v>0.11573177296898692</v>
      </c>
      <c r="N4665">
        <f t="shared" si="437"/>
        <v>0.125</v>
      </c>
    </row>
    <row r="4666" spans="1:14">
      <c r="A4666">
        <v>2013</v>
      </c>
      <c r="B4666">
        <v>11</v>
      </c>
      <c r="C4666">
        <v>65</v>
      </c>
      <c r="D4666" t="s">
        <v>666</v>
      </c>
      <c r="E4666" t="s">
        <v>667</v>
      </c>
      <c r="F4666">
        <v>2013</v>
      </c>
      <c r="G4666">
        <f t="shared" si="433"/>
        <v>0.12403473458920847</v>
      </c>
      <c r="H4666">
        <f t="shared" si="434"/>
        <v>77</v>
      </c>
      <c r="I4666">
        <f t="shared" si="437"/>
        <v>3.7172053069340334E-5</v>
      </c>
      <c r="J4666">
        <f t="shared" si="437"/>
        <v>2.3892463373513077E-3</v>
      </c>
      <c r="K4666">
        <f t="shared" si="437"/>
        <v>5.7207544315415984E-2</v>
      </c>
      <c r="L4666">
        <f t="shared" si="437"/>
        <v>8.431804707262322E-2</v>
      </c>
      <c r="M4666">
        <f t="shared" si="437"/>
        <v>0.11483807794997458</v>
      </c>
      <c r="N4666">
        <f t="shared" si="437"/>
        <v>0.12403473458920847</v>
      </c>
    </row>
    <row r="4667" spans="1:14">
      <c r="A4667">
        <v>2013</v>
      </c>
      <c r="B4667">
        <v>11</v>
      </c>
      <c r="C4667">
        <v>66</v>
      </c>
      <c r="D4667" t="s">
        <v>668</v>
      </c>
      <c r="E4667" t="s">
        <v>669</v>
      </c>
      <c r="F4667">
        <v>2013</v>
      </c>
      <c r="G4667">
        <f t="shared" si="433"/>
        <v>0.12309149097933272</v>
      </c>
      <c r="H4667">
        <f t="shared" si="434"/>
        <v>77</v>
      </c>
      <c r="I4667">
        <f t="shared" si="437"/>
        <v>3.6889371757208376E-5</v>
      </c>
      <c r="J4667">
        <f t="shared" si="437"/>
        <v>2.3710768999949941E-3</v>
      </c>
      <c r="K4667">
        <f t="shared" si="437"/>
        <v>5.6772499641914546E-2</v>
      </c>
      <c r="L4667">
        <f t="shared" si="437"/>
        <v>8.3676835888015472E-2</v>
      </c>
      <c r="M4667">
        <f t="shared" si="437"/>
        <v>0.11396477190747388</v>
      </c>
      <c r="N4667">
        <f t="shared" si="437"/>
        <v>0.12309149097933272</v>
      </c>
    </row>
    <row r="4668" spans="1:14">
      <c r="A4668">
        <v>2013</v>
      </c>
      <c r="B4668">
        <v>11</v>
      </c>
      <c r="C4668">
        <v>67</v>
      </c>
      <c r="D4668" t="s">
        <v>512</v>
      </c>
      <c r="E4668" t="s">
        <v>513</v>
      </c>
      <c r="F4668">
        <v>2009</v>
      </c>
      <c r="G4668">
        <f t="shared" si="433"/>
        <v>0.12216944435630522</v>
      </c>
      <c r="H4668">
        <f t="shared" si="434"/>
        <v>77</v>
      </c>
      <c r="I4668">
        <f t="shared" si="437"/>
        <v>3.6613042984327953E-5</v>
      </c>
      <c r="J4668">
        <f t="shared" si="437"/>
        <v>2.3533157742568552E-3</v>
      </c>
      <c r="K4668">
        <f t="shared" si="437"/>
        <v>5.6347231484390595E-2</v>
      </c>
      <c r="L4668">
        <f t="shared" si="437"/>
        <v>8.3050034284246413E-2</v>
      </c>
      <c r="M4668">
        <f t="shared" si="437"/>
        <v>0.11311109118392956</v>
      </c>
      <c r="N4668">
        <f t="shared" si="437"/>
        <v>0.12216944435630522</v>
      </c>
    </row>
    <row r="4669" spans="1:14">
      <c r="A4669">
        <v>2013</v>
      </c>
      <c r="B4669">
        <v>11</v>
      </c>
      <c r="C4669">
        <v>68</v>
      </c>
      <c r="D4669" t="s">
        <v>264</v>
      </c>
      <c r="E4669" t="s">
        <v>265</v>
      </c>
      <c r="F4669">
        <v>2010</v>
      </c>
      <c r="G4669">
        <f t="shared" si="433"/>
        <v>0.12126781251816648</v>
      </c>
      <c r="H4669">
        <f t="shared" si="434"/>
        <v>77</v>
      </c>
      <c r="I4669">
        <f t="shared" si="437"/>
        <v>3.6342832332067518E-5</v>
      </c>
      <c r="J4669">
        <f t="shared" si="437"/>
        <v>2.3359478927997223E-3</v>
      </c>
      <c r="K4669">
        <f t="shared" si="437"/>
        <v>5.5931379074117452E-2</v>
      </c>
      <c r="L4669">
        <f t="shared" si="437"/>
        <v>8.2437110525251461E-2</v>
      </c>
      <c r="M4669">
        <f t="shared" si="437"/>
        <v>0.1122763115743849</v>
      </c>
      <c r="N4669">
        <f t="shared" si="437"/>
        <v>0.12126781251816648</v>
      </c>
    </row>
    <row r="4670" spans="1:14">
      <c r="A4670">
        <v>2013</v>
      </c>
      <c r="B4670">
        <v>11</v>
      </c>
      <c r="C4670">
        <v>69</v>
      </c>
      <c r="D4670" t="s">
        <v>420</v>
      </c>
      <c r="E4670" t="s">
        <v>421</v>
      </c>
      <c r="F4670">
        <v>2011</v>
      </c>
      <c r="G4670">
        <f t="shared" si="433"/>
        <v>0.1203858530857692</v>
      </c>
      <c r="H4670">
        <f t="shared" si="434"/>
        <v>77</v>
      </c>
      <c r="I4670">
        <f t="shared" si="437"/>
        <v>3.607851731632088E-5</v>
      </c>
      <c r="J4670">
        <f t="shared" si="437"/>
        <v>2.3189589553820984E-3</v>
      </c>
      <c r="K4670">
        <f t="shared" si="437"/>
        <v>5.5524600009524229E-2</v>
      </c>
      <c r="L4670">
        <f t="shared" si="437"/>
        <v>8.1837559946268013E-2</v>
      </c>
      <c r="M4670">
        <f t="shared" si="437"/>
        <v>0.11145974574400043</v>
      </c>
      <c r="N4670">
        <f t="shared" si="437"/>
        <v>0.1203858530857692</v>
      </c>
    </row>
    <row r="4671" spans="1:14">
      <c r="A4671">
        <v>2013</v>
      </c>
      <c r="B4671">
        <v>11</v>
      </c>
      <c r="C4671">
        <v>70</v>
      </c>
      <c r="D4671" t="s">
        <v>522</v>
      </c>
      <c r="E4671" t="s">
        <v>523</v>
      </c>
      <c r="F4671">
        <v>2012</v>
      </c>
      <c r="G4671">
        <f t="shared" si="433"/>
        <v>0.11952286093343936</v>
      </c>
      <c r="H4671">
        <f t="shared" si="434"/>
        <v>77</v>
      </c>
      <c r="I4671">
        <f t="shared" si="437"/>
        <v>3.5819886617500321E-5</v>
      </c>
      <c r="J4671">
        <f t="shared" si="437"/>
        <v>2.3023353793657042E-3</v>
      </c>
      <c r="K4671">
        <f t="shared" si="437"/>
        <v>5.5126569071160286E-2</v>
      </c>
      <c r="L4671">
        <f t="shared" si="437"/>
        <v>8.1250903207214675E-2</v>
      </c>
      <c r="M4671">
        <f t="shared" si="437"/>
        <v>0.1106607408492208</v>
      </c>
      <c r="N4671">
        <f t="shared" si="437"/>
        <v>0.11952286093343936</v>
      </c>
    </row>
    <row r="4672" spans="1:14">
      <c r="A4672">
        <v>2013</v>
      </c>
      <c r="B4672">
        <v>11</v>
      </c>
      <c r="C4672">
        <v>71</v>
      </c>
      <c r="D4672" t="s">
        <v>502</v>
      </c>
      <c r="E4672" t="s">
        <v>503</v>
      </c>
      <c r="F4672">
        <v>2011</v>
      </c>
      <c r="G4672">
        <f t="shared" si="433"/>
        <v>0.11867816581938533</v>
      </c>
      <c r="H4672">
        <f t="shared" si="434"/>
        <v>77</v>
      </c>
      <c r="I4672">
        <f t="shared" si="437"/>
        <v>3.5566739370392329E-5</v>
      </c>
      <c r="J4672">
        <f t="shared" si="437"/>
        <v>2.2860642540707115E-3</v>
      </c>
      <c r="K4672">
        <f t="shared" si="437"/>
        <v>5.4736977128787827E-2</v>
      </c>
      <c r="L4672">
        <f t="shared" si="437"/>
        <v>8.0676684681857985E-2</v>
      </c>
      <c r="M4672">
        <f t="shared" si="437"/>
        <v>0.10987867634387909</v>
      </c>
      <c r="N4672">
        <f t="shared" si="437"/>
        <v>0.11867816581938533</v>
      </c>
    </row>
    <row r="4673" spans="1:14">
      <c r="A4673">
        <v>2013</v>
      </c>
      <c r="B4673">
        <v>11</v>
      </c>
      <c r="C4673">
        <v>72</v>
      </c>
      <c r="D4673" t="s">
        <v>62</v>
      </c>
      <c r="E4673" t="s">
        <v>63</v>
      </c>
      <c r="F4673">
        <v>1999</v>
      </c>
      <c r="G4673">
        <f t="shared" si="433"/>
        <v>0.11785113019775793</v>
      </c>
      <c r="H4673">
        <f t="shared" si="434"/>
        <v>77</v>
      </c>
      <c r="I4673">
        <f t="shared" si="437"/>
        <v>3.5318884508452365E-5</v>
      </c>
      <c r="J4673">
        <f t="shared" si="437"/>
        <v>2.2701332986300713E-3</v>
      </c>
      <c r="K4673">
        <f t="shared" si="437"/>
        <v>5.4355530132255997E-2</v>
      </c>
      <c r="L4673">
        <f t="shared" si="437"/>
        <v>8.0114470970464424E-2</v>
      </c>
      <c r="M4673">
        <f t="shared" si="437"/>
        <v>0.10911296195348351</v>
      </c>
      <c r="N4673">
        <f t="shared" si="437"/>
        <v>0.11785113019775793</v>
      </c>
    </row>
    <row r="4674" spans="1:14">
      <c r="A4674">
        <v>2013</v>
      </c>
      <c r="B4674">
        <v>11</v>
      </c>
      <c r="C4674">
        <v>73</v>
      </c>
      <c r="D4674" t="s">
        <v>122</v>
      </c>
      <c r="E4674" t="s">
        <v>123</v>
      </c>
      <c r="F4674">
        <v>1993</v>
      </c>
      <c r="G4674">
        <f t="shared" si="433"/>
        <v>0.11704114719613057</v>
      </c>
      <c r="H4674">
        <f t="shared" si="434"/>
        <v>77</v>
      </c>
      <c r="I4674">
        <f t="shared" ref="I4674:N4689" si="438">$G4674*(I$1^$H4674)</f>
        <v>3.507614015767455E-5</v>
      </c>
      <c r="J4674">
        <f t="shared" si="438"/>
        <v>2.2545308230302779E-3</v>
      </c>
      <c r="K4674">
        <f t="shared" si="438"/>
        <v>5.3981948178670205E-2</v>
      </c>
      <c r="L4674">
        <f t="shared" si="438"/>
        <v>7.9563849524903779E-2</v>
      </c>
      <c r="M4674">
        <f t="shared" si="438"/>
        <v>0.10836303580265889</v>
      </c>
      <c r="N4674">
        <f t="shared" si="438"/>
        <v>0.11704114719613057</v>
      </c>
    </row>
    <row r="4675" spans="1:14">
      <c r="A4675">
        <v>2013</v>
      </c>
      <c r="B4675">
        <v>11</v>
      </c>
      <c r="C4675">
        <v>74</v>
      </c>
      <c r="D4675" t="s">
        <v>72</v>
      </c>
      <c r="E4675" t="s">
        <v>73</v>
      </c>
      <c r="F4675">
        <v>2003</v>
      </c>
      <c r="G4675">
        <f t="shared" ref="G4675:G4738" si="439">1/SQRT(C4675)</f>
        <v>0.11624763874381928</v>
      </c>
      <c r="H4675">
        <f t="shared" ref="H4675:H4738" si="440">(2020*12+4)-(A4675*12+B4675)</f>
        <v>77</v>
      </c>
      <c r="I4675">
        <f t="shared" si="438"/>
        <v>3.4838333075666637E-5</v>
      </c>
      <c r="J4675">
        <f t="shared" si="438"/>
        <v>2.239245692057724E-3</v>
      </c>
      <c r="K4675">
        <f t="shared" si="438"/>
        <v>5.3615964649132312E-2</v>
      </c>
      <c r="L4675">
        <f t="shared" si="438"/>
        <v>7.9024427376292769E-2</v>
      </c>
      <c r="M4675">
        <f t="shared" si="438"/>
        <v>0.107628362682244</v>
      </c>
      <c r="N4675">
        <f t="shared" si="438"/>
        <v>0.11624763874381928</v>
      </c>
    </row>
    <row r="4676" spans="1:14">
      <c r="A4676">
        <v>2013</v>
      </c>
      <c r="B4676">
        <v>11</v>
      </c>
      <c r="C4676">
        <v>75</v>
      </c>
      <c r="D4676" t="s">
        <v>474</v>
      </c>
      <c r="E4676" t="s">
        <v>475</v>
      </c>
      <c r="F4676">
        <v>2011</v>
      </c>
      <c r="G4676">
        <f t="shared" si="439"/>
        <v>0.11547005383792514</v>
      </c>
      <c r="H4676">
        <f t="shared" si="440"/>
        <v>77</v>
      </c>
      <c r="I4676">
        <f t="shared" si="438"/>
        <v>3.4605298131999094E-5</v>
      </c>
      <c r="J4676">
        <f t="shared" si="438"/>
        <v>2.2242672918979601E-3</v>
      </c>
      <c r="K4676">
        <f t="shared" si="438"/>
        <v>5.3257325409001195E-2</v>
      </c>
      <c r="L4676">
        <f t="shared" si="438"/>
        <v>7.8495829956261295E-2</v>
      </c>
      <c r="M4676">
        <f t="shared" si="438"/>
        <v>0.10690843244389958</v>
      </c>
      <c r="N4676">
        <f t="shared" si="438"/>
        <v>0.11547005383792514</v>
      </c>
    </row>
    <row r="4677" spans="1:14">
      <c r="A4677">
        <v>2013</v>
      </c>
      <c r="B4677">
        <v>11</v>
      </c>
      <c r="C4677">
        <v>76</v>
      </c>
      <c r="D4677" t="s">
        <v>670</v>
      </c>
      <c r="E4677" t="s">
        <v>671</v>
      </c>
      <c r="F4677">
        <v>2013</v>
      </c>
      <c r="G4677">
        <f t="shared" si="439"/>
        <v>0.11470786693528087</v>
      </c>
      <c r="H4677">
        <f t="shared" si="440"/>
        <v>77</v>
      </c>
      <c r="I4677">
        <f t="shared" si="438"/>
        <v>3.4376877826286491E-5</v>
      </c>
      <c r="J4677">
        <f t="shared" si="438"/>
        <v>2.2095854991602154E-3</v>
      </c>
      <c r="K4677">
        <f t="shared" si="438"/>
        <v>5.2905788066223307E-2</v>
      </c>
      <c r="L4677">
        <f t="shared" si="438"/>
        <v>7.7977700003807743E-2</v>
      </c>
      <c r="M4677">
        <f t="shared" si="438"/>
        <v>0.10620275851128549</v>
      </c>
      <c r="N4677">
        <f t="shared" si="438"/>
        <v>0.11470786693528087</v>
      </c>
    </row>
    <row r="4678" spans="1:14">
      <c r="A4678">
        <v>2013</v>
      </c>
      <c r="B4678">
        <v>11</v>
      </c>
      <c r="C4678">
        <v>77</v>
      </c>
      <c r="D4678" t="s">
        <v>672</v>
      </c>
      <c r="E4678" t="s">
        <v>673</v>
      </c>
      <c r="F4678">
        <v>2013</v>
      </c>
      <c r="G4678">
        <f t="shared" si="439"/>
        <v>0.11396057645963795</v>
      </c>
      <c r="H4678">
        <f t="shared" si="440"/>
        <v>77</v>
      </c>
      <c r="I4678">
        <f t="shared" si="438"/>
        <v>3.4152921840805399E-5</v>
      </c>
      <c r="J4678">
        <f t="shared" si="438"/>
        <v>2.1951906521217573E-3</v>
      </c>
      <c r="K4678">
        <f t="shared" si="438"/>
        <v>5.2561121282814469E-2</v>
      </c>
      <c r="L4678">
        <f t="shared" si="438"/>
        <v>7.7469696550493905E-2</v>
      </c>
      <c r="M4678">
        <f t="shared" si="438"/>
        <v>0.10551087649793355</v>
      </c>
      <c r="N4678">
        <f t="shared" si="438"/>
        <v>0.11396057645963795</v>
      </c>
    </row>
    <row r="4679" spans="1:14">
      <c r="A4679">
        <v>2013</v>
      </c>
      <c r="B4679">
        <v>11</v>
      </c>
      <c r="C4679">
        <v>78</v>
      </c>
      <c r="D4679" t="s">
        <v>234</v>
      </c>
      <c r="E4679" t="s">
        <v>235</v>
      </c>
      <c r="F4679">
        <v>1980</v>
      </c>
      <c r="G4679">
        <f t="shared" si="439"/>
        <v>0.11322770341445956</v>
      </c>
      <c r="H4679">
        <f t="shared" si="440"/>
        <v>77</v>
      </c>
      <c r="I4679">
        <f t="shared" si="438"/>
        <v>3.393328662476141E-5</v>
      </c>
      <c r="J4679">
        <f t="shared" si="438"/>
        <v>2.1810735240065148E-3</v>
      </c>
      <c r="K4679">
        <f t="shared" si="438"/>
        <v>5.222310413504961E-2</v>
      </c>
      <c r="L4679">
        <f t="shared" si="438"/>
        <v>7.6971493977430278E-2</v>
      </c>
      <c r="M4679">
        <f t="shared" si="438"/>
        <v>0.10483234292289614</v>
      </c>
      <c r="N4679">
        <f t="shared" si="438"/>
        <v>0.11322770341445956</v>
      </c>
    </row>
    <row r="4680" spans="1:14">
      <c r="A4680">
        <v>2013</v>
      </c>
      <c r="B4680">
        <v>11</v>
      </c>
      <c r="C4680">
        <v>79</v>
      </c>
      <c r="D4680" t="s">
        <v>262</v>
      </c>
      <c r="E4680" t="s">
        <v>263</v>
      </c>
      <c r="F4680">
        <v>2009</v>
      </c>
      <c r="G4680">
        <f t="shared" si="439"/>
        <v>0.1125087900926024</v>
      </c>
      <c r="H4680">
        <f t="shared" si="440"/>
        <v>77</v>
      </c>
      <c r="I4680">
        <f t="shared" si="438"/>
        <v>3.3717835007592749E-5</v>
      </c>
      <c r="J4680">
        <f t="shared" si="438"/>
        <v>2.1672252981300372E-3</v>
      </c>
      <c r="K4680">
        <f t="shared" si="438"/>
        <v>5.1891525518339567E-2</v>
      </c>
      <c r="L4680">
        <f t="shared" si="438"/>
        <v>7.6482781138125649E-2</v>
      </c>
      <c r="M4680">
        <f t="shared" si="438"/>
        <v>0.10416673401609972</v>
      </c>
      <c r="N4680">
        <f t="shared" si="438"/>
        <v>0.1125087900926024</v>
      </c>
    </row>
    <row r="4681" spans="1:14">
      <c r="A4681">
        <v>2013</v>
      </c>
      <c r="B4681">
        <v>11</v>
      </c>
      <c r="C4681">
        <v>80</v>
      </c>
      <c r="D4681" t="s">
        <v>104</v>
      </c>
      <c r="E4681" t="s">
        <v>105</v>
      </c>
      <c r="F4681">
        <v>2000</v>
      </c>
      <c r="G4681">
        <f t="shared" si="439"/>
        <v>0.11180339887498948</v>
      </c>
      <c r="H4681">
        <f t="shared" si="440"/>
        <v>77</v>
      </c>
      <c r="I4681">
        <f t="shared" si="438"/>
        <v>3.3506435838943787E-5</v>
      </c>
      <c r="J4681">
        <f t="shared" si="438"/>
        <v>2.1536375447586678E-3</v>
      </c>
      <c r="K4681">
        <f t="shared" si="438"/>
        <v>5.1566183593152695E-2</v>
      </c>
      <c r="L4681">
        <f t="shared" si="438"/>
        <v>7.6003260541832332E-2</v>
      </c>
      <c r="M4681">
        <f t="shared" si="438"/>
        <v>0.10351364460609096</v>
      </c>
      <c r="N4681">
        <f t="shared" si="438"/>
        <v>0.11180339887498948</v>
      </c>
    </row>
    <row r="4682" spans="1:14">
      <c r="A4682">
        <v>2013</v>
      </c>
      <c r="B4682">
        <v>11</v>
      </c>
      <c r="C4682">
        <v>81</v>
      </c>
      <c r="D4682" t="s">
        <v>40</v>
      </c>
      <c r="E4682" t="s">
        <v>41</v>
      </c>
      <c r="F4682">
        <v>2005</v>
      </c>
      <c r="G4682">
        <f t="shared" si="439"/>
        <v>0.1111111111111111</v>
      </c>
      <c r="H4682">
        <f t="shared" si="440"/>
        <v>77</v>
      </c>
      <c r="I4682">
        <f t="shared" si="438"/>
        <v>3.3298963653161552E-5</v>
      </c>
      <c r="J4682">
        <f t="shared" si="438"/>
        <v>2.1403021995449454E-3</v>
      </c>
      <c r="K4682">
        <f t="shared" si="438"/>
        <v>5.1246885268677232E-2</v>
      </c>
      <c r="L4682">
        <f t="shared" si="438"/>
        <v>7.5532647592517585E-2</v>
      </c>
      <c r="M4682">
        <f t="shared" si="438"/>
        <v>0.10287268708354391</v>
      </c>
      <c r="N4682">
        <f t="shared" si="438"/>
        <v>0.1111111111111111</v>
      </c>
    </row>
    <row r="4683" spans="1:14">
      <c r="A4683">
        <v>2013</v>
      </c>
      <c r="B4683">
        <v>11</v>
      </c>
      <c r="C4683">
        <v>82</v>
      </c>
      <c r="D4683" t="s">
        <v>298</v>
      </c>
      <c r="E4683" t="s">
        <v>299</v>
      </c>
      <c r="F4683">
        <v>2004</v>
      </c>
      <c r="G4683">
        <f t="shared" si="439"/>
        <v>0.11043152607484653</v>
      </c>
      <c r="H4683">
        <f t="shared" si="440"/>
        <v>77</v>
      </c>
      <c r="I4683">
        <f t="shared" si="438"/>
        <v>3.3095298356365297E-5</v>
      </c>
      <c r="J4683">
        <f t="shared" si="438"/>
        <v>2.1272115434138915E-3</v>
      </c>
      <c r="K4683">
        <f t="shared" si="438"/>
        <v>5.0933445721223387E-2</v>
      </c>
      <c r="L4683">
        <f t="shared" si="438"/>
        <v>7.507066987903771E-2</v>
      </c>
      <c r="M4683">
        <f t="shared" si="438"/>
        <v>0.10224349043450318</v>
      </c>
      <c r="N4683">
        <f t="shared" si="438"/>
        <v>0.11043152607484653</v>
      </c>
    </row>
    <row r="4684" spans="1:14">
      <c r="A4684">
        <v>2013</v>
      </c>
      <c r="B4684">
        <v>11</v>
      </c>
      <c r="C4684">
        <v>83</v>
      </c>
      <c r="D4684" t="s">
        <v>514</v>
      </c>
      <c r="E4684" t="s">
        <v>515</v>
      </c>
      <c r="F4684">
        <v>2012</v>
      </c>
      <c r="G4684">
        <f t="shared" si="439"/>
        <v>0.10976425998969035</v>
      </c>
      <c r="H4684">
        <f t="shared" si="440"/>
        <v>77</v>
      </c>
      <c r="I4684">
        <f t="shared" si="438"/>
        <v>3.2895324934315866E-5</v>
      </c>
      <c r="J4684">
        <f t="shared" si="438"/>
        <v>2.1143581837862178E-3</v>
      </c>
      <c r="K4684">
        <f t="shared" si="438"/>
        <v>5.0625687944636281E-2</v>
      </c>
      <c r="L4684">
        <f t="shared" si="438"/>
        <v>7.4617066512492836E-2</v>
      </c>
      <c r="M4684">
        <f t="shared" si="438"/>
        <v>0.10162569933788558</v>
      </c>
      <c r="N4684">
        <f t="shared" si="438"/>
        <v>0.10976425998969035</v>
      </c>
    </row>
    <row r="4685" spans="1:14">
      <c r="A4685">
        <v>2013</v>
      </c>
      <c r="B4685">
        <v>11</v>
      </c>
      <c r="C4685">
        <v>84</v>
      </c>
      <c r="D4685" t="s">
        <v>58</v>
      </c>
      <c r="E4685" t="s">
        <v>59</v>
      </c>
      <c r="F4685">
        <v>2007</v>
      </c>
      <c r="G4685">
        <f t="shared" si="439"/>
        <v>0.10910894511799619</v>
      </c>
      <c r="H4685">
        <f t="shared" si="440"/>
        <v>77</v>
      </c>
      <c r="I4685">
        <f t="shared" si="438"/>
        <v>3.2698933179470584E-5</v>
      </c>
      <c r="J4685">
        <f t="shared" si="438"/>
        <v>2.1017350370346839E-3</v>
      </c>
      <c r="K4685">
        <f t="shared" si="438"/>
        <v>5.0323442330235169E-2</v>
      </c>
      <c r="L4685">
        <f t="shared" si="438"/>
        <v>7.4171587507100539E-2</v>
      </c>
      <c r="M4685">
        <f t="shared" si="438"/>
        <v>0.10101897332225271</v>
      </c>
      <c r="N4685">
        <f t="shared" si="438"/>
        <v>0.10910894511799619</v>
      </c>
    </row>
    <row r="4686" spans="1:14">
      <c r="A4686">
        <v>2013</v>
      </c>
      <c r="B4686">
        <v>11</v>
      </c>
      <c r="C4686">
        <v>85</v>
      </c>
      <c r="D4686" t="s">
        <v>674</v>
      </c>
      <c r="E4686" t="s">
        <v>675</v>
      </c>
      <c r="F4686">
        <v>2013</v>
      </c>
      <c r="G4686">
        <f t="shared" si="439"/>
        <v>0.10846522890932808</v>
      </c>
      <c r="H4686">
        <f t="shared" si="440"/>
        <v>77</v>
      </c>
      <c r="I4686">
        <f t="shared" si="438"/>
        <v>3.2506017435752071E-5</v>
      </c>
      <c r="J4686">
        <f t="shared" si="438"/>
        <v>2.0893353120790283E-3</v>
      </c>
      <c r="K4686">
        <f t="shared" si="438"/>
        <v>5.0026546274014344E-2</v>
      </c>
      <c r="L4686">
        <f t="shared" si="438"/>
        <v>7.3733993201250264E-2</v>
      </c>
      <c r="M4686">
        <f t="shared" si="438"/>
        <v>0.10042298597730843</v>
      </c>
      <c r="N4686">
        <f t="shared" si="438"/>
        <v>0.10846522890932808</v>
      </c>
    </row>
    <row r="4687" spans="1:14">
      <c r="A4687">
        <v>2013</v>
      </c>
      <c r="B4687">
        <v>11</v>
      </c>
      <c r="C4687">
        <v>86</v>
      </c>
      <c r="D4687" t="s">
        <v>78</v>
      </c>
      <c r="E4687" t="s">
        <v>79</v>
      </c>
      <c r="F4687">
        <v>1991</v>
      </c>
      <c r="G4687">
        <f t="shared" si="439"/>
        <v>0.10783277320343841</v>
      </c>
      <c r="H4687">
        <f t="shared" si="440"/>
        <v>77</v>
      </c>
      <c r="I4687">
        <f t="shared" si="438"/>
        <v>3.231647635968818E-5</v>
      </c>
      <c r="J4687">
        <f t="shared" si="438"/>
        <v>2.0771524950331543E-3</v>
      </c>
      <c r="K4687">
        <f t="shared" si="438"/>
        <v>4.9734843809039114E-2</v>
      </c>
      <c r="L4687">
        <f t="shared" si="438"/>
        <v>7.3304053715692694E-2</v>
      </c>
      <c r="M4687">
        <f t="shared" si="438"/>
        <v>9.983742421597272E-2</v>
      </c>
      <c r="N4687">
        <f t="shared" si="438"/>
        <v>0.10783277320343841</v>
      </c>
    </row>
    <row r="4688" spans="1:14">
      <c r="A4688">
        <v>2013</v>
      </c>
      <c r="B4688">
        <v>11</v>
      </c>
      <c r="C4688">
        <v>87</v>
      </c>
      <c r="D4688" t="s">
        <v>60</v>
      </c>
      <c r="E4688" t="s">
        <v>61</v>
      </c>
      <c r="F4688">
        <v>2005</v>
      </c>
      <c r="G4688">
        <f t="shared" si="439"/>
        <v>0.10721125348377948</v>
      </c>
      <c r="H4688">
        <f t="shared" si="440"/>
        <v>77</v>
      </c>
      <c r="I4688">
        <f t="shared" si="438"/>
        <v>3.2130212696696368E-5</v>
      </c>
      <c r="J4688">
        <f t="shared" si="438"/>
        <v>2.0651803348257355E-3</v>
      </c>
      <c r="K4688">
        <f t="shared" si="438"/>
        <v>4.9448185261148879E-2</v>
      </c>
      <c r="L4688">
        <f t="shared" si="438"/>
        <v>7.2881548446081509E-2</v>
      </c>
      <c r="M4688">
        <f t="shared" si="438"/>
        <v>9.9261987583242201E-2</v>
      </c>
      <c r="N4688">
        <f t="shared" si="438"/>
        <v>0.10721125348377948</v>
      </c>
    </row>
    <row r="4689" spans="1:14">
      <c r="A4689">
        <v>2013</v>
      </c>
      <c r="B4689">
        <v>11</v>
      </c>
      <c r="C4689">
        <v>88</v>
      </c>
      <c r="D4689" t="s">
        <v>258</v>
      </c>
      <c r="E4689" t="s">
        <v>259</v>
      </c>
      <c r="F4689">
        <v>2010</v>
      </c>
      <c r="G4689">
        <f t="shared" si="439"/>
        <v>0.10660035817780521</v>
      </c>
      <c r="H4689">
        <f t="shared" si="440"/>
        <v>77</v>
      </c>
      <c r="I4689">
        <f t="shared" si="438"/>
        <v>3.1947133071390649E-5</v>
      </c>
      <c r="J4689">
        <f t="shared" si="438"/>
        <v>2.0534128297221197E-3</v>
      </c>
      <c r="K4689">
        <f t="shared" si="438"/>
        <v>4.9166426926240944E-2</v>
      </c>
      <c r="L4689">
        <f t="shared" si="438"/>
        <v>7.2466265587322803E-2</v>
      </c>
      <c r="M4689">
        <f t="shared" si="438"/>
        <v>9.8696387608371516E-2</v>
      </c>
      <c r="N4689">
        <f t="shared" si="438"/>
        <v>0.10660035817780521</v>
      </c>
    </row>
    <row r="4690" spans="1:14">
      <c r="A4690">
        <v>2013</v>
      </c>
      <c r="B4690">
        <v>11</v>
      </c>
      <c r="C4690">
        <v>89</v>
      </c>
      <c r="D4690" t="s">
        <v>376</v>
      </c>
      <c r="E4690" t="s">
        <v>377</v>
      </c>
      <c r="F4690">
        <v>2011</v>
      </c>
      <c r="G4690">
        <f t="shared" si="439"/>
        <v>0.105999788000636</v>
      </c>
      <c r="H4690">
        <f t="shared" si="440"/>
        <v>77</v>
      </c>
      <c r="I4690">
        <f t="shared" ref="I4690:N4705" si="441">$G4690*(I$1^$H4690)</f>
        <v>3.176714779088408E-5</v>
      </c>
      <c r="J4690">
        <f t="shared" si="441"/>
        <v>2.0418442146815327E-3</v>
      </c>
      <c r="K4690">
        <f t="shared" si="441"/>
        <v>4.888943076755433E-2</v>
      </c>
      <c r="L4690">
        <f t="shared" si="441"/>
        <v>7.2058001687402534E-2</v>
      </c>
      <c r="M4690">
        <f t="shared" si="441"/>
        <v>9.8140347197202799E-2</v>
      </c>
      <c r="N4690">
        <f t="shared" si="441"/>
        <v>0.105999788000636</v>
      </c>
    </row>
    <row r="4691" spans="1:14">
      <c r="A4691">
        <v>2013</v>
      </c>
      <c r="B4691">
        <v>11</v>
      </c>
      <c r="C4691">
        <v>90</v>
      </c>
      <c r="D4691" t="s">
        <v>676</v>
      </c>
      <c r="E4691" t="s">
        <v>677</v>
      </c>
      <c r="F4691">
        <v>2013</v>
      </c>
      <c r="G4691">
        <f t="shared" si="439"/>
        <v>0.10540925533894598</v>
      </c>
      <c r="H4691">
        <f t="shared" si="440"/>
        <v>77</v>
      </c>
      <c r="I4691">
        <f t="shared" si="441"/>
        <v>3.1590170660145487E-5</v>
      </c>
      <c r="J4691">
        <f t="shared" si="441"/>
        <v>2.0304689494890678E-3</v>
      </c>
      <c r="K4691">
        <f t="shared" si="441"/>
        <v>4.861706413150501E-2</v>
      </c>
      <c r="L4691">
        <f t="shared" si="441"/>
        <v>7.1656561228556792E-2</v>
      </c>
      <c r="M4691">
        <f t="shared" si="441"/>
        <v>9.7593600061734939E-2</v>
      </c>
      <c r="N4691">
        <f t="shared" si="441"/>
        <v>0.10540925533894598</v>
      </c>
    </row>
    <row r="4692" spans="1:14">
      <c r="A4692">
        <v>2013</v>
      </c>
      <c r="B4692">
        <v>11</v>
      </c>
      <c r="C4692">
        <v>91</v>
      </c>
      <c r="D4692" t="s">
        <v>678</v>
      </c>
      <c r="E4692" t="s">
        <v>679</v>
      </c>
      <c r="F4692">
        <v>2013</v>
      </c>
      <c r="G4692">
        <f t="shared" si="439"/>
        <v>0.10482848367219183</v>
      </c>
      <c r="H4692">
        <f t="shared" si="440"/>
        <v>77</v>
      </c>
      <c r="I4692">
        <f t="shared" si="441"/>
        <v>3.1416118808547194E-5</v>
      </c>
      <c r="J4692">
        <f t="shared" si="441"/>
        <v>2.0192817076069821E-3</v>
      </c>
      <c r="K4692">
        <f t="shared" si="441"/>
        <v>4.8349199480743975E-2</v>
      </c>
      <c r="L4692">
        <f t="shared" si="441"/>
        <v>7.1261756233826856E-2</v>
      </c>
      <c r="M4692">
        <f t="shared" si="441"/>
        <v>9.7055890184266053E-2</v>
      </c>
      <c r="N4692">
        <f t="shared" si="441"/>
        <v>0.10482848367219183</v>
      </c>
    </row>
    <row r="4693" spans="1:14">
      <c r="A4693">
        <v>2013</v>
      </c>
      <c r="B4693">
        <v>11</v>
      </c>
      <c r="C4693">
        <v>92</v>
      </c>
      <c r="D4693" t="s">
        <v>156</v>
      </c>
      <c r="E4693" t="s">
        <v>157</v>
      </c>
      <c r="F4693">
        <v>2003</v>
      </c>
      <c r="G4693">
        <f t="shared" si="439"/>
        <v>0.10425720702853739</v>
      </c>
      <c r="H4693">
        <f t="shared" si="440"/>
        <v>77</v>
      </c>
      <c r="I4693">
        <f t="shared" si="441"/>
        <v>3.1244912526810653E-5</v>
      </c>
      <c r="J4693">
        <f t="shared" si="441"/>
        <v>2.0082773656943218E-3</v>
      </c>
      <c r="K4693">
        <f t="shared" si="441"/>
        <v>4.8085714143217669E-2</v>
      </c>
      <c r="L4693">
        <f t="shared" si="441"/>
        <v>7.0873405897199968E-2</v>
      </c>
      <c r="M4693">
        <f t="shared" si="441"/>
        <v>9.6526971313658838E-2</v>
      </c>
      <c r="N4693">
        <f t="shared" si="441"/>
        <v>0.10425720702853739</v>
      </c>
    </row>
    <row r="4694" spans="1:14">
      <c r="A4694">
        <v>2013</v>
      </c>
      <c r="B4694">
        <v>11</v>
      </c>
      <c r="C4694">
        <v>93</v>
      </c>
      <c r="D4694" t="s">
        <v>292</v>
      </c>
      <c r="E4694" t="s">
        <v>293</v>
      </c>
      <c r="F4694">
        <v>1876</v>
      </c>
      <c r="G4694">
        <f t="shared" si="439"/>
        <v>0.10369516947304253</v>
      </c>
      <c r="H4694">
        <f t="shared" si="440"/>
        <v>77</v>
      </c>
      <c r="I4694">
        <f t="shared" si="441"/>
        <v>3.1076475113621438E-5</v>
      </c>
      <c r="J4694">
        <f t="shared" si="441"/>
        <v>1.9974509937480491E-3</v>
      </c>
      <c r="K4694">
        <f t="shared" si="441"/>
        <v>4.7826490076109472E-2</v>
      </c>
      <c r="L4694">
        <f t="shared" si="441"/>
        <v>7.0491336235683377E-2</v>
      </c>
      <c r="M4694">
        <f t="shared" si="441"/>
        <v>9.6006606491478241E-2</v>
      </c>
      <c r="N4694">
        <f t="shared" si="441"/>
        <v>0.10369516947304253</v>
      </c>
    </row>
    <row r="4695" spans="1:14">
      <c r="A4695">
        <v>2013</v>
      </c>
      <c r="B4695">
        <v>11</v>
      </c>
      <c r="C4695">
        <v>94</v>
      </c>
      <c r="D4695" t="s">
        <v>140</v>
      </c>
      <c r="E4695" t="s">
        <v>141</v>
      </c>
      <c r="F4695">
        <v>2008</v>
      </c>
      <c r="G4695">
        <f t="shared" si="439"/>
        <v>0.10314212462587934</v>
      </c>
      <c r="H4695">
        <f t="shared" si="440"/>
        <v>77</v>
      </c>
      <c r="I4695">
        <f t="shared" si="441"/>
        <v>3.091073273124314E-5</v>
      </c>
      <c r="J4695">
        <f t="shared" si="441"/>
        <v>1.9867978458225758E-3</v>
      </c>
      <c r="K4695">
        <f t="shared" si="441"/>
        <v>4.7571413643630427E-2</v>
      </c>
      <c r="L4695">
        <f t="shared" si="441"/>
        <v>7.0115379761790664E-2</v>
      </c>
      <c r="M4695">
        <f t="shared" si="441"/>
        <v>9.5494567605929781E-2</v>
      </c>
      <c r="N4695">
        <f t="shared" si="441"/>
        <v>0.10314212462587934</v>
      </c>
    </row>
    <row r="4696" spans="1:14">
      <c r="A4696">
        <v>2013</v>
      </c>
      <c r="B4696">
        <v>11</v>
      </c>
      <c r="C4696">
        <v>95</v>
      </c>
      <c r="D4696" t="s">
        <v>352</v>
      </c>
      <c r="E4696" t="s">
        <v>353</v>
      </c>
      <c r="F4696">
        <v>1982</v>
      </c>
      <c r="G4696">
        <f t="shared" si="439"/>
        <v>0.10259783520851541</v>
      </c>
      <c r="H4696">
        <f t="shared" si="440"/>
        <v>77</v>
      </c>
      <c r="I4696">
        <f t="shared" si="441"/>
        <v>3.0747614269512719E-5</v>
      </c>
      <c r="J4696">
        <f t="shared" si="441"/>
        <v>1.9763133512880186E-3</v>
      </c>
      <c r="K4696">
        <f t="shared" si="441"/>
        <v>4.7320375407708989E-2</v>
      </c>
      <c r="L4696">
        <f t="shared" si="441"/>
        <v>6.9745375175039898E-2</v>
      </c>
      <c r="M4696">
        <f t="shared" si="441"/>
        <v>9.4990634971691509E-2</v>
      </c>
      <c r="N4696">
        <f t="shared" si="441"/>
        <v>0.10259783520851541</v>
      </c>
    </row>
    <row r="4697" spans="1:14">
      <c r="A4697">
        <v>2013</v>
      </c>
      <c r="B4697">
        <v>11</v>
      </c>
      <c r="C4697">
        <v>96</v>
      </c>
      <c r="D4697" t="s">
        <v>80</v>
      </c>
      <c r="E4697" t="s">
        <v>81</v>
      </c>
      <c r="F4697">
        <v>2005</v>
      </c>
      <c r="G4697">
        <f t="shared" si="439"/>
        <v>0.10206207261596577</v>
      </c>
      <c r="H4697">
        <f t="shared" si="440"/>
        <v>77</v>
      </c>
      <c r="I4697">
        <f t="shared" si="441"/>
        <v>3.0587051217648412E-5</v>
      </c>
      <c r="J4697">
        <f t="shared" si="441"/>
        <v>1.9659931065906075E-3</v>
      </c>
      <c r="K4697">
        <f t="shared" si="441"/>
        <v>4.7073269930704223E-2</v>
      </c>
      <c r="L4697">
        <f t="shared" si="441"/>
        <v>6.9381167071173144E-2</v>
      </c>
      <c r="M4697">
        <f t="shared" si="441"/>
        <v>9.4494596933881653E-2</v>
      </c>
      <c r="N4697">
        <f t="shared" si="441"/>
        <v>0.10206207261596577</v>
      </c>
    </row>
    <row r="4698" spans="1:14">
      <c r="A4698">
        <v>2013</v>
      </c>
      <c r="B4698">
        <v>11</v>
      </c>
      <c r="C4698">
        <v>97</v>
      </c>
      <c r="D4698" t="s">
        <v>568</v>
      </c>
      <c r="E4698" t="s">
        <v>569</v>
      </c>
      <c r="F4698">
        <v>2012</v>
      </c>
      <c r="G4698">
        <f t="shared" si="439"/>
        <v>0.10153461651336192</v>
      </c>
      <c r="H4698">
        <f t="shared" si="440"/>
        <v>77</v>
      </c>
      <c r="I4698">
        <f t="shared" si="441"/>
        <v>3.0428977543345218E-5</v>
      </c>
      <c r="J4698">
        <f t="shared" si="441"/>
        <v>1.9558328674815096E-3</v>
      </c>
      <c r="K4698">
        <f t="shared" si="441"/>
        <v>4.6829995589334594E-2</v>
      </c>
      <c r="L4698">
        <f t="shared" si="441"/>
        <v>6.9022605667906647E-2</v>
      </c>
      <c r="M4698">
        <f t="shared" si="441"/>
        <v>9.4006249494540409E-2</v>
      </c>
      <c r="N4698">
        <f t="shared" si="441"/>
        <v>0.10153461651336192</v>
      </c>
    </row>
    <row r="4699" spans="1:14">
      <c r="A4699">
        <v>2013</v>
      </c>
      <c r="B4699">
        <v>11</v>
      </c>
      <c r="C4699">
        <v>98</v>
      </c>
      <c r="D4699" t="s">
        <v>680</v>
      </c>
      <c r="E4699" t="s">
        <v>681</v>
      </c>
      <c r="F4699">
        <v>2013</v>
      </c>
      <c r="G4699">
        <f t="shared" si="439"/>
        <v>0.10101525445522107</v>
      </c>
      <c r="H4699">
        <f t="shared" si="440"/>
        <v>77</v>
      </c>
      <c r="I4699">
        <f t="shared" si="441"/>
        <v>3.0273329578673448E-5</v>
      </c>
      <c r="J4699">
        <f t="shared" si="441"/>
        <v>1.9458285416829181E-3</v>
      </c>
      <c r="K4699">
        <f t="shared" si="441"/>
        <v>4.659045439907656E-2</v>
      </c>
      <c r="L4699">
        <f t="shared" si="441"/>
        <v>6.8669546546112348E-2</v>
      </c>
      <c r="M4699">
        <f t="shared" si="441"/>
        <v>9.352539596012871E-2</v>
      </c>
      <c r="N4699">
        <f t="shared" si="441"/>
        <v>0.10101525445522107</v>
      </c>
    </row>
    <row r="4700" spans="1:14">
      <c r="A4700">
        <v>2013</v>
      </c>
      <c r="B4700">
        <v>11</v>
      </c>
      <c r="C4700">
        <v>99</v>
      </c>
      <c r="D4700" t="s">
        <v>618</v>
      </c>
      <c r="E4700" t="s">
        <v>619</v>
      </c>
      <c r="F4700">
        <v>2012</v>
      </c>
      <c r="G4700">
        <f t="shared" si="439"/>
        <v>0.10050378152592121</v>
      </c>
      <c r="H4700">
        <f t="shared" si="440"/>
        <v>77</v>
      </c>
      <c r="I4700">
        <f t="shared" si="441"/>
        <v>3.0120045912332461E-5</v>
      </c>
      <c r="J4700">
        <f t="shared" si="441"/>
        <v>1.9359761819626245E-3</v>
      </c>
      <c r="K4700">
        <f t="shared" si="441"/>
        <v>4.6354551848343785E-2</v>
      </c>
      <c r="L4700">
        <f t="shared" si="441"/>
        <v>6.832185040541508E-2</v>
      </c>
      <c r="M4700">
        <f t="shared" si="441"/>
        <v>9.3051846608660602E-2</v>
      </c>
      <c r="N4700">
        <f t="shared" si="441"/>
        <v>0.10050378152592121</v>
      </c>
    </row>
    <row r="4701" spans="1:14">
      <c r="A4701">
        <v>2013</v>
      </c>
      <c r="B4701">
        <v>11</v>
      </c>
      <c r="C4701">
        <v>100</v>
      </c>
      <c r="D4701" t="s">
        <v>38</v>
      </c>
      <c r="E4701" t="s">
        <v>39</v>
      </c>
      <c r="F4701">
        <v>2006</v>
      </c>
      <c r="G4701">
        <f t="shared" si="439"/>
        <v>0.1</v>
      </c>
      <c r="H4701">
        <f t="shared" si="440"/>
        <v>77</v>
      </c>
      <c r="I4701">
        <f t="shared" si="441"/>
        <v>2.9969067287845401E-5</v>
      </c>
      <c r="J4701">
        <f t="shared" si="441"/>
        <v>1.9262719795904511E-3</v>
      </c>
      <c r="K4701">
        <f t="shared" si="441"/>
        <v>4.6122196741809514E-2</v>
      </c>
      <c r="L4701">
        <f t="shared" si="441"/>
        <v>6.7979382833265836E-2</v>
      </c>
      <c r="M4701">
        <f t="shared" si="441"/>
        <v>9.2585418375189535E-2</v>
      </c>
      <c r="N4701">
        <f t="shared" si="441"/>
        <v>0.1</v>
      </c>
    </row>
    <row r="4702" spans="1:14">
      <c r="A4702">
        <v>2013</v>
      </c>
      <c r="B4702">
        <v>12</v>
      </c>
      <c r="C4702">
        <v>1</v>
      </c>
      <c r="D4702" t="s">
        <v>550</v>
      </c>
      <c r="E4702" t="s">
        <v>551</v>
      </c>
      <c r="F4702">
        <v>2012</v>
      </c>
      <c r="G4702">
        <f t="shared" si="439"/>
        <v>1</v>
      </c>
      <c r="H4702">
        <f t="shared" si="440"/>
        <v>76</v>
      </c>
      <c r="I4702">
        <f t="shared" si="441"/>
        <v>3.3298963653161551E-4</v>
      </c>
      <c r="J4702">
        <f t="shared" si="441"/>
        <v>2.0276547153583693E-2</v>
      </c>
      <c r="K4702">
        <f t="shared" si="441"/>
        <v>0.46588077516979315</v>
      </c>
      <c r="L4702">
        <f t="shared" si="441"/>
        <v>0.68320987772126462</v>
      </c>
      <c r="M4702">
        <f t="shared" si="441"/>
        <v>0.92678096471661198</v>
      </c>
      <c r="N4702">
        <f t="shared" si="441"/>
        <v>1</v>
      </c>
    </row>
    <row r="4703" spans="1:14">
      <c r="A4703">
        <v>2013</v>
      </c>
      <c r="B4703">
        <v>12</v>
      </c>
      <c r="C4703">
        <v>2</v>
      </c>
      <c r="D4703" t="s">
        <v>386</v>
      </c>
      <c r="E4703" t="s">
        <v>387</v>
      </c>
      <c r="F4703">
        <v>2011</v>
      </c>
      <c r="G4703">
        <f t="shared" si="439"/>
        <v>0.70710678118654746</v>
      </c>
      <c r="H4703">
        <f t="shared" si="440"/>
        <v>76</v>
      </c>
      <c r="I4703">
        <f t="shared" si="441"/>
        <v>2.3545923005634901E-4</v>
      </c>
      <c r="J4703">
        <f t="shared" si="441"/>
        <v>1.4337683991347817E-2</v>
      </c>
      <c r="K4703">
        <f t="shared" si="441"/>
        <v>0.32942745534700602</v>
      </c>
      <c r="L4703">
        <f t="shared" si="441"/>
        <v>0.4831023375103381</v>
      </c>
      <c r="M4703">
        <f t="shared" si="441"/>
        <v>0.65533310482572671</v>
      </c>
      <c r="N4703">
        <f t="shared" si="441"/>
        <v>0.70710678118654746</v>
      </c>
    </row>
    <row r="4704" spans="1:14">
      <c r="A4704">
        <v>2013</v>
      </c>
      <c r="B4704">
        <v>12</v>
      </c>
      <c r="C4704">
        <v>3</v>
      </c>
      <c r="D4704" t="s">
        <v>300</v>
      </c>
      <c r="E4704" t="s">
        <v>301</v>
      </c>
      <c r="F4704">
        <v>2010</v>
      </c>
      <c r="G4704">
        <f t="shared" si="439"/>
        <v>0.57735026918962584</v>
      </c>
      <c r="H4704">
        <f t="shared" si="440"/>
        <v>76</v>
      </c>
      <c r="I4704">
        <f t="shared" si="441"/>
        <v>1.9225165628888389E-4</v>
      </c>
      <c r="J4704">
        <f t="shared" si="441"/>
        <v>1.1706669957357687E-2</v>
      </c>
      <c r="K4704">
        <f t="shared" si="441"/>
        <v>0.26897639095455161</v>
      </c>
      <c r="L4704">
        <f t="shared" si="441"/>
        <v>0.39445140681538349</v>
      </c>
      <c r="M4704">
        <f t="shared" si="441"/>
        <v>0.53507723945895702</v>
      </c>
      <c r="N4704">
        <f t="shared" si="441"/>
        <v>0.57735026918962584</v>
      </c>
    </row>
    <row r="4705" spans="1:14">
      <c r="A4705">
        <v>2013</v>
      </c>
      <c r="B4705">
        <v>12</v>
      </c>
      <c r="C4705">
        <v>4</v>
      </c>
      <c r="D4705" t="s">
        <v>584</v>
      </c>
      <c r="E4705" t="s">
        <v>585</v>
      </c>
      <c r="F4705">
        <v>2012</v>
      </c>
      <c r="G4705">
        <f t="shared" si="439"/>
        <v>0.5</v>
      </c>
      <c r="H4705">
        <f t="shared" si="440"/>
        <v>76</v>
      </c>
      <c r="I4705">
        <f t="shared" si="441"/>
        <v>1.6649481826580775E-4</v>
      </c>
      <c r="J4705">
        <f t="shared" si="441"/>
        <v>1.0138273576791847E-2</v>
      </c>
      <c r="K4705">
        <f t="shared" si="441"/>
        <v>0.23294038758489657</v>
      </c>
      <c r="L4705">
        <f t="shared" si="441"/>
        <v>0.34160493886063231</v>
      </c>
      <c r="M4705">
        <f t="shared" si="441"/>
        <v>0.46339048235830599</v>
      </c>
      <c r="N4705">
        <f t="shared" si="441"/>
        <v>0.5</v>
      </c>
    </row>
    <row r="4706" spans="1:14">
      <c r="A4706">
        <v>2013</v>
      </c>
      <c r="B4706">
        <v>12</v>
      </c>
      <c r="C4706">
        <v>5</v>
      </c>
      <c r="D4706" t="s">
        <v>6</v>
      </c>
      <c r="E4706" t="s">
        <v>7</v>
      </c>
      <c r="F4706">
        <v>2008</v>
      </c>
      <c r="G4706">
        <f t="shared" si="439"/>
        <v>0.44721359549995793</v>
      </c>
      <c r="H4706">
        <f t="shared" si="440"/>
        <v>76</v>
      </c>
      <c r="I4706">
        <f t="shared" ref="I4706:N4721" si="442">$G4706*(I$1^$H4706)</f>
        <v>1.4891749261752792E-4</v>
      </c>
      <c r="J4706">
        <f t="shared" si="442"/>
        <v>9.0679475568786003E-3</v>
      </c>
      <c r="K4706">
        <f t="shared" si="442"/>
        <v>0.20834821653799071</v>
      </c>
      <c r="L4706">
        <f t="shared" si="442"/>
        <v>0.30554074589681335</v>
      </c>
      <c r="M4706">
        <f t="shared" si="442"/>
        <v>0.41446904747183572</v>
      </c>
      <c r="N4706">
        <f t="shared" si="442"/>
        <v>0.44721359549995793</v>
      </c>
    </row>
    <row r="4707" spans="1:14">
      <c r="A4707">
        <v>2013</v>
      </c>
      <c r="B4707">
        <v>12</v>
      </c>
      <c r="C4707">
        <v>6</v>
      </c>
      <c r="D4707" t="s">
        <v>16</v>
      </c>
      <c r="E4707" t="s">
        <v>17</v>
      </c>
      <c r="F4707">
        <v>2000</v>
      </c>
      <c r="G4707">
        <f t="shared" si="439"/>
        <v>0.40824829046386307</v>
      </c>
      <c r="H4707">
        <f t="shared" si="440"/>
        <v>76</v>
      </c>
      <c r="I4707">
        <f t="shared" si="442"/>
        <v>1.3594244985621517E-4</v>
      </c>
      <c r="J4707">
        <f t="shared" si="442"/>
        <v>8.2778657119604512E-3</v>
      </c>
      <c r="K4707">
        <f t="shared" si="442"/>
        <v>0.19019503002304741</v>
      </c>
      <c r="L4707">
        <f t="shared" si="442"/>
        <v>0.2789192646077312</v>
      </c>
      <c r="M4707">
        <f t="shared" si="442"/>
        <v>0.37835674448000661</v>
      </c>
      <c r="N4707">
        <f t="shared" si="442"/>
        <v>0.40824829046386307</v>
      </c>
    </row>
    <row r="4708" spans="1:14">
      <c r="A4708">
        <v>2013</v>
      </c>
      <c r="B4708">
        <v>12</v>
      </c>
      <c r="C4708">
        <v>7</v>
      </c>
      <c r="D4708" t="s">
        <v>10</v>
      </c>
      <c r="E4708" t="s">
        <v>11</v>
      </c>
      <c r="F4708">
        <v>2008</v>
      </c>
      <c r="G4708">
        <f t="shared" si="439"/>
        <v>0.3779644730092272</v>
      </c>
      <c r="H4708">
        <f t="shared" si="440"/>
        <v>76</v>
      </c>
      <c r="I4708">
        <f t="shared" si="442"/>
        <v>1.2585825248920615E-4</v>
      </c>
      <c r="J4708">
        <f t="shared" si="442"/>
        <v>7.6638144593510066E-3</v>
      </c>
      <c r="K4708">
        <f t="shared" si="442"/>
        <v>0.17608638167218113</v>
      </c>
      <c r="L4708">
        <f t="shared" si="442"/>
        <v>0.25822906138761631</v>
      </c>
      <c r="M4708">
        <f t="shared" si="442"/>
        <v>0.35029027892409742</v>
      </c>
      <c r="N4708">
        <f t="shared" si="442"/>
        <v>0.3779644730092272</v>
      </c>
    </row>
    <row r="4709" spans="1:14">
      <c r="A4709">
        <v>2013</v>
      </c>
      <c r="B4709">
        <v>12</v>
      </c>
      <c r="C4709">
        <v>8</v>
      </c>
      <c r="D4709" t="s">
        <v>494</v>
      </c>
      <c r="E4709" t="s">
        <v>495</v>
      </c>
      <c r="F4709">
        <v>2012</v>
      </c>
      <c r="G4709">
        <f t="shared" si="439"/>
        <v>0.35355339059327373</v>
      </c>
      <c r="H4709">
        <f t="shared" si="440"/>
        <v>76</v>
      </c>
      <c r="I4709">
        <f t="shared" si="442"/>
        <v>1.177296150281745E-4</v>
      </c>
      <c r="J4709">
        <f t="shared" si="442"/>
        <v>7.1688419956739084E-3</v>
      </c>
      <c r="K4709">
        <f t="shared" si="442"/>
        <v>0.16471372767350301</v>
      </c>
      <c r="L4709">
        <f t="shared" si="442"/>
        <v>0.24155116875516905</v>
      </c>
      <c r="M4709">
        <f t="shared" si="442"/>
        <v>0.32766655241286335</v>
      </c>
      <c r="N4709">
        <f t="shared" si="442"/>
        <v>0.35355339059327373</v>
      </c>
    </row>
    <row r="4710" spans="1:14">
      <c r="A4710">
        <v>2013</v>
      </c>
      <c r="B4710">
        <v>12</v>
      </c>
      <c r="C4710">
        <v>9</v>
      </c>
      <c r="D4710" t="s">
        <v>548</v>
      </c>
      <c r="E4710" t="s">
        <v>549</v>
      </c>
      <c r="F4710">
        <v>2010</v>
      </c>
      <c r="G4710">
        <f t="shared" si="439"/>
        <v>0.33333333333333331</v>
      </c>
      <c r="H4710">
        <f t="shared" si="440"/>
        <v>76</v>
      </c>
      <c r="I4710">
        <f t="shared" si="442"/>
        <v>1.1099654551053849E-4</v>
      </c>
      <c r="J4710">
        <f t="shared" si="442"/>
        <v>6.7588490511945641E-3</v>
      </c>
      <c r="K4710">
        <f t="shared" si="442"/>
        <v>0.15529359172326437</v>
      </c>
      <c r="L4710">
        <f t="shared" si="442"/>
        <v>0.22773662590708821</v>
      </c>
      <c r="M4710">
        <f t="shared" si="442"/>
        <v>0.30892698823887066</v>
      </c>
      <c r="N4710">
        <f t="shared" si="442"/>
        <v>0.33333333333333331</v>
      </c>
    </row>
    <row r="4711" spans="1:14">
      <c r="A4711">
        <v>2013</v>
      </c>
      <c r="B4711">
        <v>12</v>
      </c>
      <c r="C4711">
        <v>10</v>
      </c>
      <c r="D4711" t="s">
        <v>28</v>
      </c>
      <c r="E4711" t="s">
        <v>29</v>
      </c>
      <c r="F4711">
        <v>2004</v>
      </c>
      <c r="G4711">
        <f t="shared" si="439"/>
        <v>0.31622776601683794</v>
      </c>
      <c r="H4711">
        <f t="shared" si="440"/>
        <v>76</v>
      </c>
      <c r="I4711">
        <f t="shared" si="442"/>
        <v>1.0530056886715162E-4</v>
      </c>
      <c r="J4711">
        <f t="shared" si="442"/>
        <v>6.4120072089128453E-3</v>
      </c>
      <c r="K4711">
        <f t="shared" si="442"/>
        <v>0.14732443676213644</v>
      </c>
      <c r="L4711">
        <f t="shared" si="442"/>
        <v>0.21604993335243253</v>
      </c>
      <c r="M4711">
        <f t="shared" si="442"/>
        <v>0.29307387405926411</v>
      </c>
      <c r="N4711">
        <f t="shared" si="442"/>
        <v>0.31622776601683794</v>
      </c>
    </row>
    <row r="4712" spans="1:14">
      <c r="A4712">
        <v>2013</v>
      </c>
      <c r="B4712">
        <v>12</v>
      </c>
      <c r="C4712">
        <v>11</v>
      </c>
      <c r="D4712" t="s">
        <v>560</v>
      </c>
      <c r="E4712" t="s">
        <v>561</v>
      </c>
      <c r="F4712">
        <v>2012</v>
      </c>
      <c r="G4712">
        <f t="shared" si="439"/>
        <v>0.30151134457776363</v>
      </c>
      <c r="H4712">
        <f t="shared" si="440"/>
        <v>76</v>
      </c>
      <c r="I4712">
        <f t="shared" si="442"/>
        <v>1.0040015304110819E-4</v>
      </c>
      <c r="J4712">
        <f t="shared" si="442"/>
        <v>6.113608995671445E-3</v>
      </c>
      <c r="K4712">
        <f t="shared" si="442"/>
        <v>0.14046833893437513</v>
      </c>
      <c r="L4712">
        <f t="shared" si="442"/>
        <v>0.20599552886054798</v>
      </c>
      <c r="M4712">
        <f t="shared" si="442"/>
        <v>0.27943497480078261</v>
      </c>
      <c r="N4712">
        <f t="shared" si="442"/>
        <v>0.30151134457776363</v>
      </c>
    </row>
    <row r="4713" spans="1:14">
      <c r="A4713">
        <v>2013</v>
      </c>
      <c r="B4713">
        <v>12</v>
      </c>
      <c r="C4713">
        <v>12</v>
      </c>
      <c r="D4713" t="s">
        <v>8</v>
      </c>
      <c r="E4713" t="s">
        <v>9</v>
      </c>
      <c r="F4713">
        <v>2007</v>
      </c>
      <c r="G4713">
        <f t="shared" si="439"/>
        <v>0.28867513459481292</v>
      </c>
      <c r="H4713">
        <f t="shared" si="440"/>
        <v>76</v>
      </c>
      <c r="I4713">
        <f t="shared" si="442"/>
        <v>9.6125828144441944E-5</v>
      </c>
      <c r="J4713">
        <f t="shared" si="442"/>
        <v>5.8533349786788437E-3</v>
      </c>
      <c r="K4713">
        <f t="shared" si="442"/>
        <v>0.13448819547727581</v>
      </c>
      <c r="L4713">
        <f t="shared" si="442"/>
        <v>0.19722570340769174</v>
      </c>
      <c r="M4713">
        <f t="shared" si="442"/>
        <v>0.26753861972947851</v>
      </c>
      <c r="N4713">
        <f t="shared" si="442"/>
        <v>0.28867513459481292</v>
      </c>
    </row>
    <row r="4714" spans="1:14">
      <c r="A4714">
        <v>2013</v>
      </c>
      <c r="B4714">
        <v>12</v>
      </c>
      <c r="C4714">
        <v>13</v>
      </c>
      <c r="D4714" t="s">
        <v>14</v>
      </c>
      <c r="E4714" t="s">
        <v>15</v>
      </c>
      <c r="F4714">
        <v>2007</v>
      </c>
      <c r="G4714">
        <f t="shared" si="439"/>
        <v>0.27735009811261457</v>
      </c>
      <c r="H4714">
        <f t="shared" si="440"/>
        <v>76</v>
      </c>
      <c r="I4714">
        <f t="shared" si="442"/>
        <v>9.2354708362527425E-5</v>
      </c>
      <c r="J4714">
        <f t="shared" si="442"/>
        <v>5.6237023424314933E-3</v>
      </c>
      <c r="K4714">
        <f t="shared" si="442"/>
        <v>0.12921207870212306</v>
      </c>
      <c r="L4714">
        <f t="shared" si="442"/>
        <v>0.18948832661750015</v>
      </c>
      <c r="M4714">
        <f t="shared" si="442"/>
        <v>0.25704279149305592</v>
      </c>
      <c r="N4714">
        <f t="shared" si="442"/>
        <v>0.27735009811261457</v>
      </c>
    </row>
    <row r="4715" spans="1:14">
      <c r="A4715">
        <v>2013</v>
      </c>
      <c r="B4715">
        <v>12</v>
      </c>
      <c r="C4715">
        <v>14</v>
      </c>
      <c r="D4715" t="s">
        <v>374</v>
      </c>
      <c r="E4715" t="s">
        <v>375</v>
      </c>
      <c r="F4715">
        <v>2011</v>
      </c>
      <c r="G4715">
        <f t="shared" si="439"/>
        <v>0.2672612419124244</v>
      </c>
      <c r="H4715">
        <f t="shared" si="440"/>
        <v>76</v>
      </c>
      <c r="I4715">
        <f t="shared" si="442"/>
        <v>8.899522380340636E-5</v>
      </c>
      <c r="J4715">
        <f t="shared" si="442"/>
        <v>5.4191351739626119E-3</v>
      </c>
      <c r="K4715">
        <f t="shared" si="442"/>
        <v>0.12451187455500189</v>
      </c>
      <c r="L4715">
        <f t="shared" si="442"/>
        <v>0.1825955204066208</v>
      </c>
      <c r="M4715">
        <f t="shared" si="442"/>
        <v>0.2476926316109565</v>
      </c>
      <c r="N4715">
        <f t="shared" si="442"/>
        <v>0.2672612419124244</v>
      </c>
    </row>
    <row r="4716" spans="1:14">
      <c r="A4716">
        <v>2013</v>
      </c>
      <c r="B4716">
        <v>12</v>
      </c>
      <c r="C4716">
        <v>15</v>
      </c>
      <c r="D4716" t="s">
        <v>74</v>
      </c>
      <c r="E4716" t="s">
        <v>75</v>
      </c>
      <c r="F4716">
        <v>2008</v>
      </c>
      <c r="G4716">
        <f t="shared" si="439"/>
        <v>0.2581988897471611</v>
      </c>
      <c r="H4716">
        <f t="shared" si="440"/>
        <v>76</v>
      </c>
      <c r="I4716">
        <f t="shared" si="442"/>
        <v>8.5977554449773833E-5</v>
      </c>
      <c r="J4716">
        <f t="shared" si="442"/>
        <v>5.2353819629612696E-3</v>
      </c>
      <c r="K4716">
        <f t="shared" si="442"/>
        <v>0.12028989890338737</v>
      </c>
      <c r="L4716">
        <f t="shared" si="442"/>
        <v>0.17640403189192422</v>
      </c>
      <c r="M4716">
        <f t="shared" si="442"/>
        <v>0.2392938161286321</v>
      </c>
      <c r="N4716">
        <f t="shared" si="442"/>
        <v>0.2581988897471611</v>
      </c>
    </row>
    <row r="4717" spans="1:14">
      <c r="A4717">
        <v>2013</v>
      </c>
      <c r="B4717">
        <v>12</v>
      </c>
      <c r="C4717">
        <v>16</v>
      </c>
      <c r="D4717" t="s">
        <v>18</v>
      </c>
      <c r="E4717" t="s">
        <v>19</v>
      </c>
      <c r="F4717">
        <v>1995</v>
      </c>
      <c r="G4717">
        <f t="shared" si="439"/>
        <v>0.25</v>
      </c>
      <c r="H4717">
        <f t="shared" si="440"/>
        <v>76</v>
      </c>
      <c r="I4717">
        <f t="shared" si="442"/>
        <v>8.3247409132903877E-5</v>
      </c>
      <c r="J4717">
        <f t="shared" si="442"/>
        <v>5.0691367883959233E-3</v>
      </c>
      <c r="K4717">
        <f t="shared" si="442"/>
        <v>0.11647019379244829</v>
      </c>
      <c r="L4717">
        <f t="shared" si="442"/>
        <v>0.17080246943031616</v>
      </c>
      <c r="M4717">
        <f t="shared" si="442"/>
        <v>0.23169524117915299</v>
      </c>
      <c r="N4717">
        <f t="shared" si="442"/>
        <v>0.25</v>
      </c>
    </row>
    <row r="4718" spans="1:14">
      <c r="A4718">
        <v>2013</v>
      </c>
      <c r="B4718">
        <v>12</v>
      </c>
      <c r="C4718">
        <v>17</v>
      </c>
      <c r="D4718" t="s">
        <v>310</v>
      </c>
      <c r="E4718" t="s">
        <v>311</v>
      </c>
      <c r="F4718">
        <v>2009</v>
      </c>
      <c r="G4718">
        <f t="shared" si="439"/>
        <v>0.24253562503633297</v>
      </c>
      <c r="H4718">
        <f t="shared" si="440"/>
        <v>76</v>
      </c>
      <c r="I4718">
        <f t="shared" si="442"/>
        <v>8.0761849626816704E-5</v>
      </c>
      <c r="J4718">
        <f t="shared" si="442"/>
        <v>4.9177850374730993E-3</v>
      </c>
      <c r="K4718">
        <f t="shared" si="442"/>
        <v>0.11299268499821709</v>
      </c>
      <c r="L4718">
        <f t="shared" si="442"/>
        <v>0.16570273472412353</v>
      </c>
      <c r="M4718">
        <f t="shared" si="442"/>
        <v>0.22477740054931913</v>
      </c>
      <c r="N4718">
        <f t="shared" si="442"/>
        <v>0.24253562503633297</v>
      </c>
    </row>
    <row r="4719" spans="1:14">
      <c r="A4719">
        <v>2013</v>
      </c>
      <c r="B4719">
        <v>12</v>
      </c>
      <c r="C4719">
        <v>18</v>
      </c>
      <c r="D4719" t="s">
        <v>532</v>
      </c>
      <c r="E4719" t="s">
        <v>533</v>
      </c>
      <c r="F4719">
        <v>2012</v>
      </c>
      <c r="G4719">
        <f t="shared" si="439"/>
        <v>0.23570226039551587</v>
      </c>
      <c r="H4719">
        <f t="shared" si="440"/>
        <v>76</v>
      </c>
      <c r="I4719">
        <f t="shared" si="442"/>
        <v>7.8486410018783025E-5</v>
      </c>
      <c r="J4719">
        <f t="shared" si="442"/>
        <v>4.7792279971159398E-3</v>
      </c>
      <c r="K4719">
        <f t="shared" si="442"/>
        <v>0.10980915178233537</v>
      </c>
      <c r="L4719">
        <f t="shared" si="442"/>
        <v>0.16103411250344607</v>
      </c>
      <c r="M4719">
        <f t="shared" si="442"/>
        <v>0.21844436827524227</v>
      </c>
      <c r="N4719">
        <f t="shared" si="442"/>
        <v>0.23570226039551587</v>
      </c>
    </row>
    <row r="4720" spans="1:14">
      <c r="A4720">
        <v>2013</v>
      </c>
      <c r="B4720">
        <v>12</v>
      </c>
      <c r="C4720">
        <v>19</v>
      </c>
      <c r="D4720" t="s">
        <v>640</v>
      </c>
      <c r="E4720" t="s">
        <v>641</v>
      </c>
      <c r="F4720">
        <v>2013</v>
      </c>
      <c r="G4720">
        <f t="shared" si="439"/>
        <v>0.22941573387056174</v>
      </c>
      <c r="H4720">
        <f t="shared" si="440"/>
        <v>76</v>
      </c>
      <c r="I4720">
        <f t="shared" si="442"/>
        <v>7.6393061836192185E-5</v>
      </c>
      <c r="J4720">
        <f t="shared" si="442"/>
        <v>4.6517589456004527E-3</v>
      </c>
      <c r="K4720">
        <f t="shared" si="442"/>
        <v>0.10688037993176427</v>
      </c>
      <c r="L4720">
        <f t="shared" si="442"/>
        <v>0.15673909548504067</v>
      </c>
      <c r="M4720">
        <f t="shared" si="442"/>
        <v>0.21261813515772873</v>
      </c>
      <c r="N4720">
        <f t="shared" si="442"/>
        <v>0.22941573387056174</v>
      </c>
    </row>
    <row r="4721" spans="1:14">
      <c r="A4721">
        <v>2013</v>
      </c>
      <c r="B4721">
        <v>12</v>
      </c>
      <c r="C4721">
        <v>20</v>
      </c>
      <c r="D4721" t="s">
        <v>558</v>
      </c>
      <c r="E4721" t="s">
        <v>559</v>
      </c>
      <c r="F4721">
        <v>2012</v>
      </c>
      <c r="G4721">
        <f t="shared" si="439"/>
        <v>0.22360679774997896</v>
      </c>
      <c r="H4721">
        <f t="shared" si="440"/>
        <v>76</v>
      </c>
      <c r="I4721">
        <f t="shared" si="442"/>
        <v>7.4458746308763958E-5</v>
      </c>
      <c r="J4721">
        <f t="shared" si="442"/>
        <v>4.5339737784393002E-3</v>
      </c>
      <c r="K4721">
        <f t="shared" si="442"/>
        <v>0.10417410826899536</v>
      </c>
      <c r="L4721">
        <f t="shared" si="442"/>
        <v>0.15277037294840667</v>
      </c>
      <c r="M4721">
        <f t="shared" si="442"/>
        <v>0.20723452373591786</v>
      </c>
      <c r="N4721">
        <f t="shared" si="442"/>
        <v>0.22360679774997896</v>
      </c>
    </row>
    <row r="4722" spans="1:14">
      <c r="A4722">
        <v>2013</v>
      </c>
      <c r="B4722">
        <v>12</v>
      </c>
      <c r="C4722">
        <v>21</v>
      </c>
      <c r="D4722" t="s">
        <v>484</v>
      </c>
      <c r="E4722" t="s">
        <v>485</v>
      </c>
      <c r="F4722">
        <v>2011</v>
      </c>
      <c r="G4722">
        <f t="shared" si="439"/>
        <v>0.21821789023599239</v>
      </c>
      <c r="H4722">
        <f t="shared" si="440"/>
        <v>76</v>
      </c>
      <c r="I4722">
        <f t="shared" ref="I4722:N4737" si="443">$G4722*(I$1^$H4722)</f>
        <v>7.266429595437908E-5</v>
      </c>
      <c r="J4722">
        <f t="shared" si="443"/>
        <v>4.4247053411256504E-3</v>
      </c>
      <c r="K4722">
        <f t="shared" si="443"/>
        <v>0.10166351985906097</v>
      </c>
      <c r="L4722">
        <f t="shared" si="443"/>
        <v>0.14908861810472471</v>
      </c>
      <c r="M4722">
        <f t="shared" si="443"/>
        <v>0.20224018683133677</v>
      </c>
      <c r="N4722">
        <f t="shared" si="443"/>
        <v>0.21821789023599239</v>
      </c>
    </row>
    <row r="4723" spans="1:14">
      <c r="A4723">
        <v>2013</v>
      </c>
      <c r="B4723">
        <v>12</v>
      </c>
      <c r="C4723">
        <v>22</v>
      </c>
      <c r="D4723" t="s">
        <v>12</v>
      </c>
      <c r="E4723" t="s">
        <v>13</v>
      </c>
      <c r="F4723">
        <v>2009</v>
      </c>
      <c r="G4723">
        <f t="shared" si="439"/>
        <v>0.21320071635561041</v>
      </c>
      <c r="H4723">
        <f t="shared" si="440"/>
        <v>76</v>
      </c>
      <c r="I4723">
        <f t="shared" si="443"/>
        <v>7.0993629047534767E-5</v>
      </c>
      <c r="J4723">
        <f t="shared" si="443"/>
        <v>4.3229743783623565E-3</v>
      </c>
      <c r="K4723">
        <f t="shared" si="443"/>
        <v>9.9326115002506973E-2</v>
      </c>
      <c r="L4723">
        <f t="shared" si="443"/>
        <v>0.14566083535140262</v>
      </c>
      <c r="M4723">
        <f t="shared" si="443"/>
        <v>0.19759036558232537</v>
      </c>
      <c r="N4723">
        <f t="shared" si="443"/>
        <v>0.21320071635561041</v>
      </c>
    </row>
    <row r="4724" spans="1:14">
      <c r="A4724">
        <v>2013</v>
      </c>
      <c r="B4724">
        <v>12</v>
      </c>
      <c r="C4724">
        <v>23</v>
      </c>
      <c r="D4724" t="s">
        <v>682</v>
      </c>
      <c r="E4724" t="s">
        <v>683</v>
      </c>
      <c r="F4724">
        <v>2013</v>
      </c>
      <c r="G4724">
        <f t="shared" si="439"/>
        <v>0.20851441405707477</v>
      </c>
      <c r="H4724">
        <f t="shared" si="440"/>
        <v>76</v>
      </c>
      <c r="I4724">
        <f t="shared" si="443"/>
        <v>6.9433138948468112E-5</v>
      </c>
      <c r="J4724">
        <f t="shared" si="443"/>
        <v>4.2279523488301515E-3</v>
      </c>
      <c r="K4724">
        <f t="shared" si="443"/>
        <v>9.7142856854985207E-2</v>
      </c>
      <c r="L4724">
        <f t="shared" si="443"/>
        <v>0.14245910733105518</v>
      </c>
      <c r="M4724">
        <f t="shared" si="443"/>
        <v>0.19324718981713485</v>
      </c>
      <c r="N4724">
        <f t="shared" si="443"/>
        <v>0.20851441405707477</v>
      </c>
    </row>
    <row r="4725" spans="1:14">
      <c r="A4725">
        <v>2013</v>
      </c>
      <c r="B4725">
        <v>12</v>
      </c>
      <c r="C4725">
        <v>24</v>
      </c>
      <c r="D4725" t="s">
        <v>554</v>
      </c>
      <c r="E4725" t="s">
        <v>555</v>
      </c>
      <c r="F4725">
        <v>2012</v>
      </c>
      <c r="G4725">
        <f t="shared" si="439"/>
        <v>0.20412414523193154</v>
      </c>
      <c r="H4725">
        <f t="shared" si="440"/>
        <v>76</v>
      </c>
      <c r="I4725">
        <f t="shared" si="443"/>
        <v>6.7971224928107583E-5</v>
      </c>
      <c r="J4725">
        <f t="shared" si="443"/>
        <v>4.1389328559802256E-3</v>
      </c>
      <c r="K4725">
        <f t="shared" si="443"/>
        <v>9.5097515011523706E-2</v>
      </c>
      <c r="L4725">
        <f t="shared" si="443"/>
        <v>0.1394596323038656</v>
      </c>
      <c r="M4725">
        <f t="shared" si="443"/>
        <v>0.18917837224000331</v>
      </c>
      <c r="N4725">
        <f t="shared" si="443"/>
        <v>0.20412414523193154</v>
      </c>
    </row>
    <row r="4726" spans="1:14">
      <c r="A4726">
        <v>2013</v>
      </c>
      <c r="B4726">
        <v>12</v>
      </c>
      <c r="C4726">
        <v>25</v>
      </c>
      <c r="D4726" t="s">
        <v>658</v>
      </c>
      <c r="E4726" t="s">
        <v>659</v>
      </c>
      <c r="F4726">
        <v>2013</v>
      </c>
      <c r="G4726">
        <f t="shared" si="439"/>
        <v>0.2</v>
      </c>
      <c r="H4726">
        <f t="shared" si="440"/>
        <v>76</v>
      </c>
      <c r="I4726">
        <f t="shared" si="443"/>
        <v>6.6597927306323104E-5</v>
      </c>
      <c r="J4726">
        <f t="shared" si="443"/>
        <v>4.0553094307167392E-3</v>
      </c>
      <c r="K4726">
        <f t="shared" si="443"/>
        <v>9.3176155033958638E-2</v>
      </c>
      <c r="L4726">
        <f t="shared" si="443"/>
        <v>0.13664197554425292</v>
      </c>
      <c r="M4726">
        <f t="shared" si="443"/>
        <v>0.1853561929433224</v>
      </c>
      <c r="N4726">
        <f t="shared" si="443"/>
        <v>0.2</v>
      </c>
    </row>
    <row r="4727" spans="1:14">
      <c r="A4727">
        <v>2013</v>
      </c>
      <c r="B4727">
        <v>12</v>
      </c>
      <c r="C4727">
        <v>26</v>
      </c>
      <c r="D4727" t="s">
        <v>22</v>
      </c>
      <c r="E4727" t="s">
        <v>23</v>
      </c>
      <c r="F4727">
        <v>2008</v>
      </c>
      <c r="G4727">
        <f t="shared" si="439"/>
        <v>0.19611613513818404</v>
      </c>
      <c r="H4727">
        <f t="shared" si="440"/>
        <v>76</v>
      </c>
      <c r="I4727">
        <f t="shared" si="443"/>
        <v>6.5304640557649088E-5</v>
      </c>
      <c r="J4727">
        <f t="shared" si="443"/>
        <v>3.9765580617079806E-3</v>
      </c>
      <c r="K4727">
        <f t="shared" si="443"/>
        <v>9.1366737061481088E-2</v>
      </c>
      <c r="L4727">
        <f t="shared" si="443"/>
        <v>0.13398848070692573</v>
      </c>
      <c r="M4727">
        <f t="shared" si="443"/>
        <v>0.18175670091985965</v>
      </c>
      <c r="N4727">
        <f t="shared" si="443"/>
        <v>0.19611613513818404</v>
      </c>
    </row>
    <row r="4728" spans="1:14">
      <c r="A4728">
        <v>2013</v>
      </c>
      <c r="B4728">
        <v>12</v>
      </c>
      <c r="C4728">
        <v>27</v>
      </c>
      <c r="D4728" t="s">
        <v>438</v>
      </c>
      <c r="E4728" t="s">
        <v>439</v>
      </c>
      <c r="F4728">
        <v>2011</v>
      </c>
      <c r="G4728">
        <f t="shared" si="439"/>
        <v>0.19245008972987526</v>
      </c>
      <c r="H4728">
        <f t="shared" si="440"/>
        <v>76</v>
      </c>
      <c r="I4728">
        <f t="shared" si="443"/>
        <v>6.4083885429627949E-5</v>
      </c>
      <c r="J4728">
        <f t="shared" si="443"/>
        <v>3.9022233191192287E-3</v>
      </c>
      <c r="K4728">
        <f t="shared" si="443"/>
        <v>8.9658796984850533E-2</v>
      </c>
      <c r="L4728">
        <f t="shared" si="443"/>
        <v>0.13148380227179449</v>
      </c>
      <c r="M4728">
        <f t="shared" si="443"/>
        <v>0.17835907981965232</v>
      </c>
      <c r="N4728">
        <f t="shared" si="443"/>
        <v>0.19245008972987526</v>
      </c>
    </row>
    <row r="4729" spans="1:14">
      <c r="A4729">
        <v>2013</v>
      </c>
      <c r="B4729">
        <v>12</v>
      </c>
      <c r="C4729">
        <v>28</v>
      </c>
      <c r="D4729" t="s">
        <v>20</v>
      </c>
      <c r="E4729" t="s">
        <v>21</v>
      </c>
      <c r="F4729">
        <v>2004</v>
      </c>
      <c r="G4729">
        <f t="shared" si="439"/>
        <v>0.1889822365046136</v>
      </c>
      <c r="H4729">
        <f t="shared" si="440"/>
        <v>76</v>
      </c>
      <c r="I4729">
        <f t="shared" si="443"/>
        <v>6.2929126244603076E-5</v>
      </c>
      <c r="J4729">
        <f t="shared" si="443"/>
        <v>3.8319072296755033E-3</v>
      </c>
      <c r="K4729">
        <f t="shared" si="443"/>
        <v>8.8043190836090565E-2</v>
      </c>
      <c r="L4729">
        <f t="shared" si="443"/>
        <v>0.12911453069380815</v>
      </c>
      <c r="M4729">
        <f t="shared" si="443"/>
        <v>0.17514513946204871</v>
      </c>
      <c r="N4729">
        <f t="shared" si="443"/>
        <v>0.1889822365046136</v>
      </c>
    </row>
    <row r="4730" spans="1:14">
      <c r="A4730">
        <v>2013</v>
      </c>
      <c r="B4730">
        <v>12</v>
      </c>
      <c r="C4730">
        <v>29</v>
      </c>
      <c r="D4730" t="s">
        <v>684</v>
      </c>
      <c r="E4730" t="s">
        <v>685</v>
      </c>
      <c r="F4730">
        <v>2013</v>
      </c>
      <c r="G4730">
        <f t="shared" si="439"/>
        <v>0.18569533817705186</v>
      </c>
      <c r="H4730">
        <f t="shared" si="440"/>
        <v>76</v>
      </c>
      <c r="I4730">
        <f t="shared" si="443"/>
        <v>6.1834623165191925E-5</v>
      </c>
      <c r="J4730">
        <f t="shared" si="443"/>
        <v>3.7652602807476624E-3</v>
      </c>
      <c r="K4730">
        <f t="shared" si="443"/>
        <v>8.6511888095341799E-2</v>
      </c>
      <c r="L4730">
        <f t="shared" si="443"/>
        <v>0.12686888928935247</v>
      </c>
      <c r="M4730">
        <f t="shared" si="443"/>
        <v>0.17209890465910563</v>
      </c>
      <c r="N4730">
        <f t="shared" si="443"/>
        <v>0.18569533817705186</v>
      </c>
    </row>
    <row r="4731" spans="1:14">
      <c r="A4731">
        <v>2013</v>
      </c>
      <c r="B4731">
        <v>12</v>
      </c>
      <c r="C4731">
        <v>30</v>
      </c>
      <c r="D4731" t="s">
        <v>546</v>
      </c>
      <c r="E4731" t="s">
        <v>547</v>
      </c>
      <c r="F4731">
        <v>2012</v>
      </c>
      <c r="G4731">
        <f t="shared" si="439"/>
        <v>0.18257418583505536</v>
      </c>
      <c r="H4731">
        <f t="shared" si="440"/>
        <v>76</v>
      </c>
      <c r="I4731">
        <f t="shared" si="443"/>
        <v>6.0795311781270706E-5</v>
      </c>
      <c r="J4731">
        <f t="shared" si="443"/>
        <v>3.7019740881116519E-3</v>
      </c>
      <c r="K4731">
        <f t="shared" si="443"/>
        <v>8.5057803222829464E-2</v>
      </c>
      <c r="L4731">
        <f t="shared" si="443"/>
        <v>0.12473648717942762</v>
      </c>
      <c r="M4731">
        <f t="shared" si="443"/>
        <v>0.1692062800805626</v>
      </c>
      <c r="N4731">
        <f t="shared" si="443"/>
        <v>0.18257418583505536</v>
      </c>
    </row>
    <row r="4732" spans="1:14">
      <c r="A4732">
        <v>2013</v>
      </c>
      <c r="B4732">
        <v>12</v>
      </c>
      <c r="C4732">
        <v>31</v>
      </c>
      <c r="D4732" t="s">
        <v>50</v>
      </c>
      <c r="E4732" t="s">
        <v>51</v>
      </c>
      <c r="F4732">
        <v>2005</v>
      </c>
      <c r="G4732">
        <f t="shared" si="439"/>
        <v>0.17960530202677491</v>
      </c>
      <c r="H4732">
        <f t="shared" si="440"/>
        <v>76</v>
      </c>
      <c r="I4732">
        <f t="shared" si="443"/>
        <v>5.9806704241046802E-5</v>
      </c>
      <c r="J4732">
        <f t="shared" si="443"/>
        <v>3.6417753755795422E-3</v>
      </c>
      <c r="K4732">
        <f t="shared" si="443"/>
        <v>8.3674657332838714E-2</v>
      </c>
      <c r="L4732">
        <f t="shared" si="443"/>
        <v>0.12270811643580369</v>
      </c>
      <c r="M4732">
        <f t="shared" si="443"/>
        <v>0.16645477508059292</v>
      </c>
      <c r="N4732">
        <f t="shared" si="443"/>
        <v>0.17960530202677491</v>
      </c>
    </row>
    <row r="4733" spans="1:14">
      <c r="A4733">
        <v>2013</v>
      </c>
      <c r="B4733">
        <v>12</v>
      </c>
      <c r="C4733">
        <v>32</v>
      </c>
      <c r="D4733" t="s">
        <v>512</v>
      </c>
      <c r="E4733" t="s">
        <v>513</v>
      </c>
      <c r="F4733">
        <v>2009</v>
      </c>
      <c r="G4733">
        <f t="shared" si="439"/>
        <v>0.17677669529663687</v>
      </c>
      <c r="H4733">
        <f t="shared" si="440"/>
        <v>76</v>
      </c>
      <c r="I4733">
        <f t="shared" si="443"/>
        <v>5.8864807514087252E-5</v>
      </c>
      <c r="J4733">
        <f t="shared" si="443"/>
        <v>3.5844209978369542E-3</v>
      </c>
      <c r="K4733">
        <f t="shared" si="443"/>
        <v>8.2356863836751504E-2</v>
      </c>
      <c r="L4733">
        <f t="shared" si="443"/>
        <v>0.12077558437758452</v>
      </c>
      <c r="M4733">
        <f t="shared" si="443"/>
        <v>0.16383327620643168</v>
      </c>
      <c r="N4733">
        <f t="shared" si="443"/>
        <v>0.17677669529663687</v>
      </c>
    </row>
    <row r="4734" spans="1:14">
      <c r="A4734">
        <v>2013</v>
      </c>
      <c r="B4734">
        <v>12</v>
      </c>
      <c r="C4734">
        <v>33</v>
      </c>
      <c r="D4734" t="s">
        <v>578</v>
      </c>
      <c r="E4734" t="s">
        <v>579</v>
      </c>
      <c r="F4734">
        <v>2012</v>
      </c>
      <c r="G4734">
        <f t="shared" si="439"/>
        <v>0.17407765595569785</v>
      </c>
      <c r="H4734">
        <f t="shared" si="440"/>
        <v>76</v>
      </c>
      <c r="I4734">
        <f t="shared" si="443"/>
        <v>5.7966055384963441E-5</v>
      </c>
      <c r="J4734">
        <f t="shared" si="443"/>
        <v>3.5296937993710268E-3</v>
      </c>
      <c r="K4734">
        <f t="shared" si="443"/>
        <v>8.1099433296381071E-2</v>
      </c>
      <c r="L4734">
        <f t="shared" si="443"/>
        <v>0.1189315740394967</v>
      </c>
      <c r="M4734">
        <f t="shared" si="443"/>
        <v>0.16133185792222812</v>
      </c>
      <c r="N4734">
        <f t="shared" si="443"/>
        <v>0.17407765595569785</v>
      </c>
    </row>
    <row r="4735" spans="1:14">
      <c r="A4735">
        <v>2013</v>
      </c>
      <c r="B4735">
        <v>12</v>
      </c>
      <c r="C4735">
        <v>34</v>
      </c>
      <c r="D4735" t="s">
        <v>524</v>
      </c>
      <c r="E4735" t="s">
        <v>525</v>
      </c>
      <c r="F4735">
        <v>2012</v>
      </c>
      <c r="G4735">
        <f t="shared" si="439"/>
        <v>0.17149858514250882</v>
      </c>
      <c r="H4735">
        <f t="shared" si="440"/>
        <v>76</v>
      </c>
      <c r="I4735">
        <f t="shared" si="443"/>
        <v>5.7107251532290324E-5</v>
      </c>
      <c r="J4735">
        <f t="shared" si="443"/>
        <v>3.4773991484149678E-3</v>
      </c>
      <c r="K4735">
        <f t="shared" si="443"/>
        <v>7.9897893786714774E-2</v>
      </c>
      <c r="L4735">
        <f t="shared" si="443"/>
        <v>0.11716952738458335</v>
      </c>
      <c r="M4735">
        <f t="shared" si="443"/>
        <v>0.15894162418590835</v>
      </c>
      <c r="N4735">
        <f t="shared" si="443"/>
        <v>0.17149858514250882</v>
      </c>
    </row>
    <row r="4736" spans="1:14">
      <c r="A4736">
        <v>2013</v>
      </c>
      <c r="B4736">
        <v>12</v>
      </c>
      <c r="C4736">
        <v>35</v>
      </c>
      <c r="D4736" t="s">
        <v>656</v>
      </c>
      <c r="E4736" t="s">
        <v>657</v>
      </c>
      <c r="F4736">
        <v>2013</v>
      </c>
      <c r="G4736">
        <f t="shared" si="439"/>
        <v>0.1690308509457033</v>
      </c>
      <c r="H4736">
        <f t="shared" si="440"/>
        <v>76</v>
      </c>
      <c r="I4736">
        <f t="shared" si="443"/>
        <v>5.6285521619039419E-5</v>
      </c>
      <c r="J4736">
        <f t="shared" si="443"/>
        <v>3.4273620196109298E-3</v>
      </c>
      <c r="K4736">
        <f t="shared" si="443"/>
        <v>7.8748223866194025E-2</v>
      </c>
      <c r="L4736">
        <f t="shared" si="443"/>
        <v>0.11548354700573527</v>
      </c>
      <c r="M4736">
        <f t="shared" si="443"/>
        <v>0.15665457510632874</v>
      </c>
      <c r="N4736">
        <f t="shared" si="443"/>
        <v>0.1690308509457033</v>
      </c>
    </row>
    <row r="4737" spans="1:14">
      <c r="A4737">
        <v>2013</v>
      </c>
      <c r="B4737">
        <v>12</v>
      </c>
      <c r="C4737">
        <v>36</v>
      </c>
      <c r="D4737" t="s">
        <v>634</v>
      </c>
      <c r="E4737" t="s">
        <v>635</v>
      </c>
      <c r="F4737">
        <v>2013</v>
      </c>
      <c r="G4737">
        <f t="shared" si="439"/>
        <v>0.16666666666666666</v>
      </c>
      <c r="H4737">
        <f t="shared" si="440"/>
        <v>76</v>
      </c>
      <c r="I4737">
        <f t="shared" si="443"/>
        <v>5.5498272755269247E-5</v>
      </c>
      <c r="J4737">
        <f t="shared" si="443"/>
        <v>3.3794245255972821E-3</v>
      </c>
      <c r="K4737">
        <f t="shared" si="443"/>
        <v>7.7646795861632187E-2</v>
      </c>
      <c r="L4737">
        <f t="shared" si="443"/>
        <v>0.1138683129535441</v>
      </c>
      <c r="M4737">
        <f t="shared" si="443"/>
        <v>0.15446349411943533</v>
      </c>
      <c r="N4737">
        <f t="shared" si="443"/>
        <v>0.16666666666666666</v>
      </c>
    </row>
    <row r="4738" spans="1:14">
      <c r="A4738">
        <v>2013</v>
      </c>
      <c r="B4738">
        <v>12</v>
      </c>
      <c r="C4738">
        <v>37</v>
      </c>
      <c r="D4738" t="s">
        <v>44</v>
      </c>
      <c r="E4738" t="s">
        <v>45</v>
      </c>
      <c r="F4738">
        <v>1997</v>
      </c>
      <c r="G4738">
        <f t="shared" si="439"/>
        <v>0.16439898730535729</v>
      </c>
      <c r="H4738">
        <f t="shared" si="440"/>
        <v>76</v>
      </c>
      <c r="I4738">
        <f t="shared" ref="I4738:N4753" si="444">$G4738*(I$1^$H4738)</f>
        <v>5.47431590289766E-5</v>
      </c>
      <c r="J4738">
        <f t="shared" si="444"/>
        <v>3.3334438180984841E-3</v>
      </c>
      <c r="K4738">
        <f t="shared" si="444"/>
        <v>7.6590327642948833E-2</v>
      </c>
      <c r="L4738">
        <f t="shared" si="444"/>
        <v>0.11231901201439289</v>
      </c>
      <c r="M4738">
        <f t="shared" si="444"/>
        <v>0.15236185205329308</v>
      </c>
      <c r="N4738">
        <f t="shared" si="444"/>
        <v>0.16439898730535729</v>
      </c>
    </row>
    <row r="4739" spans="1:14">
      <c r="A4739">
        <v>2013</v>
      </c>
      <c r="B4739">
        <v>12</v>
      </c>
      <c r="C4739">
        <v>38</v>
      </c>
      <c r="D4739" t="s">
        <v>244</v>
      </c>
      <c r="E4739" t="s">
        <v>245</v>
      </c>
      <c r="F4739">
        <v>2010</v>
      </c>
      <c r="G4739">
        <f t="shared" ref="G4739:G4802" si="445">1/SQRT(C4739)</f>
        <v>0.16222142113076254</v>
      </c>
      <c r="H4739">
        <f t="shared" ref="H4739:H4802" si="446">(2020*12+4)-(A4739*12+B4739)</f>
        <v>76</v>
      </c>
      <c r="I4739">
        <f t="shared" si="444"/>
        <v>5.401805205997475E-5</v>
      </c>
      <c r="J4739">
        <f t="shared" si="444"/>
        <v>3.2892902948792649E-3</v>
      </c>
      <c r="K4739">
        <f t="shared" si="444"/>
        <v>7.5575841425545118E-2</v>
      </c>
      <c r="L4739">
        <f t="shared" si="444"/>
        <v>0.11083127729451805</v>
      </c>
      <c r="M4739">
        <f t="shared" si="444"/>
        <v>0.15034372517326788</v>
      </c>
      <c r="N4739">
        <f t="shared" si="444"/>
        <v>0.16222142113076254</v>
      </c>
    </row>
    <row r="4740" spans="1:14">
      <c r="A4740">
        <v>2013</v>
      </c>
      <c r="B4740">
        <v>12</v>
      </c>
      <c r="C4740">
        <v>39</v>
      </c>
      <c r="D4740" t="s">
        <v>616</v>
      </c>
      <c r="E4740" t="s">
        <v>617</v>
      </c>
      <c r="F4740">
        <v>2013</v>
      </c>
      <c r="G4740">
        <f t="shared" si="445"/>
        <v>0.16012815380508713</v>
      </c>
      <c r="H4740">
        <f t="shared" si="446"/>
        <v>76</v>
      </c>
      <c r="I4740">
        <f t="shared" si="444"/>
        <v>5.3321015734034586E-5</v>
      </c>
      <c r="J4740">
        <f t="shared" si="444"/>
        <v>3.2468460612451512E-3</v>
      </c>
      <c r="K4740">
        <f t="shared" si="444"/>
        <v>7.4600628421221851E-2</v>
      </c>
      <c r="L4740">
        <f t="shared" si="444"/>
        <v>0.10940113638090543</v>
      </c>
      <c r="M4740">
        <f t="shared" si="444"/>
        <v>0.14840372486176867</v>
      </c>
      <c r="N4740">
        <f t="shared" si="444"/>
        <v>0.16012815380508713</v>
      </c>
    </row>
    <row r="4741" spans="1:14">
      <c r="A4741">
        <v>2013</v>
      </c>
      <c r="B4741">
        <v>12</v>
      </c>
      <c r="C4741">
        <v>40</v>
      </c>
      <c r="D4741" t="s">
        <v>586</v>
      </c>
      <c r="E4741" t="s">
        <v>587</v>
      </c>
      <c r="F4741">
        <v>2012</v>
      </c>
      <c r="G4741">
        <f t="shared" si="445"/>
        <v>0.15811388300841897</v>
      </c>
      <c r="H4741">
        <f t="shared" si="446"/>
        <v>76</v>
      </c>
      <c r="I4741">
        <f t="shared" si="444"/>
        <v>5.2650284433575812E-5</v>
      </c>
      <c r="J4741">
        <f t="shared" si="444"/>
        <v>3.2060036044564227E-3</v>
      </c>
      <c r="K4741">
        <f t="shared" si="444"/>
        <v>7.366221838106822E-2</v>
      </c>
      <c r="L4741">
        <f t="shared" si="444"/>
        <v>0.10802496667621626</v>
      </c>
      <c r="M4741">
        <f t="shared" si="444"/>
        <v>0.14653693702963205</v>
      </c>
      <c r="N4741">
        <f t="shared" si="444"/>
        <v>0.15811388300841897</v>
      </c>
    </row>
    <row r="4742" spans="1:14">
      <c r="A4742">
        <v>2013</v>
      </c>
      <c r="B4742">
        <v>12</v>
      </c>
      <c r="C4742">
        <v>41</v>
      </c>
      <c r="D4742" t="s">
        <v>638</v>
      </c>
      <c r="E4742" t="s">
        <v>639</v>
      </c>
      <c r="F4742">
        <v>2013</v>
      </c>
      <c r="G4742">
        <f t="shared" si="445"/>
        <v>0.15617376188860607</v>
      </c>
      <c r="H4742">
        <f t="shared" si="446"/>
        <v>76</v>
      </c>
      <c r="I4742">
        <f t="shared" si="444"/>
        <v>5.2004244207062001E-5</v>
      </c>
      <c r="J4742">
        <f t="shared" si="444"/>
        <v>3.1666646470868728E-3</v>
      </c>
      <c r="K4742">
        <f t="shared" si="444"/>
        <v>7.2758353249846489E-2</v>
      </c>
      <c r="L4742">
        <f t="shared" si="444"/>
        <v>0.10669945676318446</v>
      </c>
      <c r="M4742">
        <f t="shared" si="444"/>
        <v>0.14473886970654479</v>
      </c>
      <c r="N4742">
        <f t="shared" si="444"/>
        <v>0.15617376188860607</v>
      </c>
    </row>
    <row r="4743" spans="1:14">
      <c r="A4743">
        <v>2013</v>
      </c>
      <c r="B4743">
        <v>12</v>
      </c>
      <c r="C4743">
        <v>42</v>
      </c>
      <c r="D4743" t="s">
        <v>680</v>
      </c>
      <c r="E4743" t="s">
        <v>681</v>
      </c>
      <c r="F4743">
        <v>2013</v>
      </c>
      <c r="G4743">
        <f t="shared" si="445"/>
        <v>0.15430334996209191</v>
      </c>
      <c r="H4743">
        <f t="shared" si="446"/>
        <v>76</v>
      </c>
      <c r="I4743">
        <f t="shared" si="444"/>
        <v>5.1381416419487652E-5</v>
      </c>
      <c r="J4743">
        <f t="shared" si="444"/>
        <v>3.1287391514622834E-3</v>
      </c>
      <c r="K4743">
        <f t="shared" si="444"/>
        <v>7.1886964291635255E-2</v>
      </c>
      <c r="L4743">
        <f t="shared" si="444"/>
        <v>0.10542157285958231</v>
      </c>
      <c r="M4743">
        <f t="shared" si="444"/>
        <v>0.14300540753687255</v>
      </c>
      <c r="N4743">
        <f t="shared" si="444"/>
        <v>0.15430334996209191</v>
      </c>
    </row>
    <row r="4744" spans="1:14">
      <c r="A4744">
        <v>2013</v>
      </c>
      <c r="B4744">
        <v>12</v>
      </c>
      <c r="C4744">
        <v>43</v>
      </c>
      <c r="D4744" t="s">
        <v>534</v>
      </c>
      <c r="E4744" t="s">
        <v>535</v>
      </c>
      <c r="F4744">
        <v>2012</v>
      </c>
      <c r="G4744">
        <f t="shared" si="445"/>
        <v>0.15249857033260467</v>
      </c>
      <c r="H4744">
        <f t="shared" si="446"/>
        <v>76</v>
      </c>
      <c r="I4744">
        <f t="shared" si="444"/>
        <v>5.0780443506645029E-5</v>
      </c>
      <c r="J4744">
        <f t="shared" si="444"/>
        <v>3.092144452203158E-3</v>
      </c>
      <c r="K4744">
        <f t="shared" si="444"/>
        <v>7.1046152158839082E-2</v>
      </c>
      <c r="L4744">
        <f t="shared" si="444"/>
        <v>0.1041885295896065</v>
      </c>
      <c r="M4744">
        <f t="shared" si="444"/>
        <v>0.14133277213075546</v>
      </c>
      <c r="N4744">
        <f t="shared" si="444"/>
        <v>0.15249857033260467</v>
      </c>
    </row>
    <row r="4745" spans="1:14">
      <c r="A4745">
        <v>2013</v>
      </c>
      <c r="B4745">
        <v>12</v>
      </c>
      <c r="C4745">
        <v>44</v>
      </c>
      <c r="D4745" t="s">
        <v>452</v>
      </c>
      <c r="E4745" t="s">
        <v>453</v>
      </c>
      <c r="F4745">
        <v>2011</v>
      </c>
      <c r="G4745">
        <f t="shared" si="445"/>
        <v>0.15075567228888181</v>
      </c>
      <c r="H4745">
        <f t="shared" si="446"/>
        <v>76</v>
      </c>
      <c r="I4745">
        <f t="shared" si="444"/>
        <v>5.0200076520554094E-5</v>
      </c>
      <c r="J4745">
        <f t="shared" si="444"/>
        <v>3.0568044978357225E-3</v>
      </c>
      <c r="K4745">
        <f t="shared" si="444"/>
        <v>7.0234169467187565E-2</v>
      </c>
      <c r="L4745">
        <f t="shared" si="444"/>
        <v>0.10299776443027399</v>
      </c>
      <c r="M4745">
        <f t="shared" si="444"/>
        <v>0.1397174874003913</v>
      </c>
      <c r="N4745">
        <f t="shared" si="444"/>
        <v>0.15075567228888181</v>
      </c>
    </row>
    <row r="4746" spans="1:14">
      <c r="A4746">
        <v>2013</v>
      </c>
      <c r="B4746">
        <v>12</v>
      </c>
      <c r="C4746">
        <v>45</v>
      </c>
      <c r="D4746" t="s">
        <v>24</v>
      </c>
      <c r="E4746" t="s">
        <v>25</v>
      </c>
      <c r="F4746">
        <v>2002</v>
      </c>
      <c r="G4746">
        <f t="shared" si="445"/>
        <v>0.14907119849998599</v>
      </c>
      <c r="H4746">
        <f t="shared" si="446"/>
        <v>76</v>
      </c>
      <c r="I4746">
        <f t="shared" si="444"/>
        <v>4.9639164205842639E-5</v>
      </c>
      <c r="J4746">
        <f t="shared" si="444"/>
        <v>3.0226491856262007E-3</v>
      </c>
      <c r="K4746">
        <f t="shared" si="444"/>
        <v>6.944940551266357E-2</v>
      </c>
      <c r="L4746">
        <f t="shared" si="444"/>
        <v>0.10184691529893779</v>
      </c>
      <c r="M4746">
        <f t="shared" si="444"/>
        <v>0.13815634915727856</v>
      </c>
      <c r="N4746">
        <f t="shared" si="444"/>
        <v>0.14907119849998599</v>
      </c>
    </row>
    <row r="4747" spans="1:14">
      <c r="A4747">
        <v>2013</v>
      </c>
      <c r="B4747">
        <v>12</v>
      </c>
      <c r="C4747">
        <v>46</v>
      </c>
      <c r="D4747" t="s">
        <v>650</v>
      </c>
      <c r="E4747" t="s">
        <v>651</v>
      </c>
      <c r="F4747">
        <v>2013</v>
      </c>
      <c r="G4747">
        <f t="shared" si="445"/>
        <v>0.14744195615489714</v>
      </c>
      <c r="H4747">
        <f t="shared" si="446"/>
        <v>76</v>
      </c>
      <c r="I4747">
        <f t="shared" si="444"/>
        <v>4.9096643389529586E-5</v>
      </c>
      <c r="J4747">
        <f t="shared" si="444"/>
        <v>2.9896137763913912E-3</v>
      </c>
      <c r="K4747">
        <f t="shared" si="444"/>
        <v>6.8690372825994134E-2</v>
      </c>
      <c r="L4747">
        <f t="shared" si="444"/>
        <v>0.10073380083557133</v>
      </c>
      <c r="M4747">
        <f t="shared" si="444"/>
        <v>0.13664639836493997</v>
      </c>
      <c r="N4747">
        <f t="shared" si="444"/>
        <v>0.14744195615489714</v>
      </c>
    </row>
    <row r="4748" spans="1:14">
      <c r="A4748">
        <v>2013</v>
      </c>
      <c r="B4748">
        <v>12</v>
      </c>
      <c r="C4748">
        <v>47</v>
      </c>
      <c r="D4748" t="s">
        <v>660</v>
      </c>
      <c r="E4748" t="s">
        <v>661</v>
      </c>
      <c r="F4748">
        <v>2013</v>
      </c>
      <c r="G4748">
        <f t="shared" si="445"/>
        <v>0.14586499149789456</v>
      </c>
      <c r="H4748">
        <f t="shared" si="446"/>
        <v>76</v>
      </c>
      <c r="I4748">
        <f t="shared" si="444"/>
        <v>4.8571530501571098E-5</v>
      </c>
      <c r="J4748">
        <f t="shared" si="444"/>
        <v>2.9576383781641435E-3</v>
      </c>
      <c r="K4748">
        <f t="shared" si="444"/>
        <v>6.7955695309174405E-2</v>
      </c>
      <c r="L4748">
        <f t="shared" si="444"/>
        <v>9.965640300508985E-2</v>
      </c>
      <c r="M4748">
        <f t="shared" si="444"/>
        <v>0.13518489753879911</v>
      </c>
      <c r="N4748">
        <f t="shared" si="444"/>
        <v>0.14586499149789456</v>
      </c>
    </row>
    <row r="4749" spans="1:14">
      <c r="A4749">
        <v>2013</v>
      </c>
      <c r="B4749">
        <v>12</v>
      </c>
      <c r="C4749">
        <v>48</v>
      </c>
      <c r="D4749" t="s">
        <v>544</v>
      </c>
      <c r="E4749" t="s">
        <v>545</v>
      </c>
      <c r="F4749">
        <v>2011</v>
      </c>
      <c r="G4749">
        <f t="shared" si="445"/>
        <v>0.14433756729740646</v>
      </c>
      <c r="H4749">
        <f t="shared" si="446"/>
        <v>76</v>
      </c>
      <c r="I4749">
        <f t="shared" si="444"/>
        <v>4.8062914072220972E-5</v>
      </c>
      <c r="J4749">
        <f t="shared" si="444"/>
        <v>2.9266674893394218E-3</v>
      </c>
      <c r="K4749">
        <f t="shared" si="444"/>
        <v>6.7244097738637904E-2</v>
      </c>
      <c r="L4749">
        <f t="shared" si="444"/>
        <v>9.8612851703845872E-2</v>
      </c>
      <c r="M4749">
        <f t="shared" si="444"/>
        <v>0.13376930986473926</v>
      </c>
      <c r="N4749">
        <f t="shared" si="444"/>
        <v>0.14433756729740646</v>
      </c>
    </row>
    <row r="4750" spans="1:14">
      <c r="A4750">
        <v>2013</v>
      </c>
      <c r="B4750">
        <v>12</v>
      </c>
      <c r="C4750">
        <v>49</v>
      </c>
      <c r="D4750" t="s">
        <v>170</v>
      </c>
      <c r="E4750" t="s">
        <v>171</v>
      </c>
      <c r="F4750">
        <v>2004</v>
      </c>
      <c r="G4750">
        <f t="shared" si="445"/>
        <v>0.14285714285714285</v>
      </c>
      <c r="H4750">
        <f t="shared" si="446"/>
        <v>76</v>
      </c>
      <c r="I4750">
        <f t="shared" si="444"/>
        <v>4.7569948075945067E-5</v>
      </c>
      <c r="J4750">
        <f t="shared" si="444"/>
        <v>2.8966495933690989E-3</v>
      </c>
      <c r="K4750">
        <f t="shared" si="444"/>
        <v>6.6554396452827583E-2</v>
      </c>
      <c r="L4750">
        <f t="shared" si="444"/>
        <v>9.76014111030378E-2</v>
      </c>
      <c r="M4750">
        <f t="shared" si="444"/>
        <v>0.13239728067380171</v>
      </c>
      <c r="N4750">
        <f t="shared" si="444"/>
        <v>0.14285714285714285</v>
      </c>
    </row>
    <row r="4751" spans="1:14">
      <c r="A4751">
        <v>2013</v>
      </c>
      <c r="B4751">
        <v>12</v>
      </c>
      <c r="C4751">
        <v>50</v>
      </c>
      <c r="D4751" t="s">
        <v>654</v>
      </c>
      <c r="E4751" t="s">
        <v>655</v>
      </c>
      <c r="F4751">
        <v>2013</v>
      </c>
      <c r="G4751">
        <f t="shared" si="445"/>
        <v>0.1414213562373095</v>
      </c>
      <c r="H4751">
        <f t="shared" si="446"/>
        <v>76</v>
      </c>
      <c r="I4751">
        <f t="shared" si="444"/>
        <v>4.7091846011269808E-5</v>
      </c>
      <c r="J4751">
        <f t="shared" si="444"/>
        <v>2.8675367982695637E-3</v>
      </c>
      <c r="K4751">
        <f t="shared" si="444"/>
        <v>6.5885491069401211E-2</v>
      </c>
      <c r="L4751">
        <f t="shared" si="444"/>
        <v>9.6620467502067625E-2</v>
      </c>
      <c r="M4751">
        <f t="shared" si="444"/>
        <v>0.13106662096514535</v>
      </c>
      <c r="N4751">
        <f t="shared" si="444"/>
        <v>0.1414213562373095</v>
      </c>
    </row>
    <row r="4752" spans="1:14">
      <c r="A4752">
        <v>2013</v>
      </c>
      <c r="B4752">
        <v>12</v>
      </c>
      <c r="C4752">
        <v>51</v>
      </c>
      <c r="D4752" t="s">
        <v>632</v>
      </c>
      <c r="E4752" t="s">
        <v>633</v>
      </c>
      <c r="F4752">
        <v>2012</v>
      </c>
      <c r="G4752">
        <f t="shared" si="445"/>
        <v>0.14002800840280097</v>
      </c>
      <c r="H4752">
        <f t="shared" si="446"/>
        <v>76</v>
      </c>
      <c r="I4752">
        <f t="shared" si="444"/>
        <v>4.6627875622294696E-5</v>
      </c>
      <c r="J4752">
        <f t="shared" si="444"/>
        <v>2.8392845152018075E-3</v>
      </c>
      <c r="K4752">
        <f t="shared" si="444"/>
        <v>6.5236357100179221E-2</v>
      </c>
      <c r="L4752">
        <f t="shared" si="444"/>
        <v>9.5668518498429861E-2</v>
      </c>
      <c r="M4752">
        <f t="shared" si="444"/>
        <v>0.12977529271489374</v>
      </c>
      <c r="N4752">
        <f t="shared" si="444"/>
        <v>0.14002800840280097</v>
      </c>
    </row>
    <row r="4753" spans="1:14">
      <c r="A4753">
        <v>2013</v>
      </c>
      <c r="B4753">
        <v>12</v>
      </c>
      <c r="C4753">
        <v>52</v>
      </c>
      <c r="D4753" t="s">
        <v>536</v>
      </c>
      <c r="E4753" t="s">
        <v>537</v>
      </c>
      <c r="F4753">
        <v>2012</v>
      </c>
      <c r="G4753">
        <f t="shared" si="445"/>
        <v>0.13867504905630729</v>
      </c>
      <c r="H4753">
        <f t="shared" si="446"/>
        <v>76</v>
      </c>
      <c r="I4753">
        <f t="shared" si="444"/>
        <v>4.6177354181263713E-5</v>
      </c>
      <c r="J4753">
        <f t="shared" si="444"/>
        <v>2.8118511712157466E-3</v>
      </c>
      <c r="K4753">
        <f t="shared" si="444"/>
        <v>6.4606039351061531E-2</v>
      </c>
      <c r="L4753">
        <f t="shared" si="444"/>
        <v>9.4744163308750073E-2</v>
      </c>
      <c r="M4753">
        <f t="shared" si="444"/>
        <v>0.12852139574652796</v>
      </c>
      <c r="N4753">
        <f t="shared" si="444"/>
        <v>0.13867504905630729</v>
      </c>
    </row>
    <row r="4754" spans="1:14">
      <c r="A4754">
        <v>2013</v>
      </c>
      <c r="B4754">
        <v>12</v>
      </c>
      <c r="C4754">
        <v>53</v>
      </c>
      <c r="D4754" t="s">
        <v>570</v>
      </c>
      <c r="E4754" t="s">
        <v>571</v>
      </c>
      <c r="F4754">
        <v>2012</v>
      </c>
      <c r="G4754">
        <f t="shared" si="445"/>
        <v>0.13736056394868904</v>
      </c>
      <c r="H4754">
        <f t="shared" si="446"/>
        <v>76</v>
      </c>
      <c r="I4754">
        <f t="shared" ref="I4754:N4769" si="447">$G4754*(I$1^$H4754)</f>
        <v>4.5739644263051691E-5</v>
      </c>
      <c r="J4754">
        <f t="shared" si="447"/>
        <v>2.7851979519484416E-3</v>
      </c>
      <c r="K4754">
        <f t="shared" si="447"/>
        <v>6.3993646010175195E-2</v>
      </c>
      <c r="L4754">
        <f t="shared" si="447"/>
        <v>9.3846094099107782E-2</v>
      </c>
      <c r="M4754">
        <f t="shared" si="447"/>
        <v>0.12730315597038389</v>
      </c>
      <c r="N4754">
        <f t="shared" si="447"/>
        <v>0.13736056394868904</v>
      </c>
    </row>
    <row r="4755" spans="1:14">
      <c r="A4755">
        <v>2013</v>
      </c>
      <c r="B4755">
        <v>12</v>
      </c>
      <c r="C4755">
        <v>54</v>
      </c>
      <c r="D4755" t="s">
        <v>666</v>
      </c>
      <c r="E4755" t="s">
        <v>667</v>
      </c>
      <c r="F4755">
        <v>2013</v>
      </c>
      <c r="G4755">
        <f t="shared" si="445"/>
        <v>0.13608276348795434</v>
      </c>
      <c r="H4755">
        <f t="shared" si="446"/>
        <v>76</v>
      </c>
      <c r="I4755">
        <f t="shared" si="447"/>
        <v>4.5314149952071715E-5</v>
      </c>
      <c r="J4755">
        <f t="shared" si="447"/>
        <v>2.7592885706534836E-3</v>
      </c>
      <c r="K4755">
        <f t="shared" si="447"/>
        <v>6.3398343341015795E-2</v>
      </c>
      <c r="L4755">
        <f t="shared" si="447"/>
        <v>9.2973088202577062E-2</v>
      </c>
      <c r="M4755">
        <f t="shared" si="447"/>
        <v>0.12611891482666887</v>
      </c>
      <c r="N4755">
        <f t="shared" si="447"/>
        <v>0.13608276348795434</v>
      </c>
    </row>
    <row r="4756" spans="1:14">
      <c r="A4756">
        <v>2013</v>
      </c>
      <c r="B4756">
        <v>12</v>
      </c>
      <c r="C4756">
        <v>55</v>
      </c>
      <c r="D4756" t="s">
        <v>92</v>
      </c>
      <c r="E4756" t="s">
        <v>93</v>
      </c>
      <c r="F4756">
        <v>2004</v>
      </c>
      <c r="G4756">
        <f t="shared" si="445"/>
        <v>0.13483997249264842</v>
      </c>
      <c r="H4756">
        <f t="shared" si="446"/>
        <v>76</v>
      </c>
      <c r="I4756">
        <f t="shared" si="447"/>
        <v>4.4900313430260032E-5</v>
      </c>
      <c r="J4756">
        <f t="shared" si="447"/>
        <v>2.7340890604351138E-3</v>
      </c>
      <c r="K4756">
        <f t="shared" si="447"/>
        <v>6.2819350908748628E-2</v>
      </c>
      <c r="L4756">
        <f t="shared" si="447"/>
        <v>9.2124001118641011E-2</v>
      </c>
      <c r="M4756">
        <f t="shared" si="447"/>
        <v>0.12496711978909814</v>
      </c>
      <c r="N4756">
        <f t="shared" si="447"/>
        <v>0.13483997249264842</v>
      </c>
    </row>
    <row r="4757" spans="1:14">
      <c r="A4757">
        <v>2013</v>
      </c>
      <c r="B4757">
        <v>12</v>
      </c>
      <c r="C4757">
        <v>56</v>
      </c>
      <c r="D4757" t="s">
        <v>48</v>
      </c>
      <c r="E4757" t="s">
        <v>49</v>
      </c>
      <c r="F4757">
        <v>2000</v>
      </c>
      <c r="G4757">
        <f t="shared" si="445"/>
        <v>0.1336306209562122</v>
      </c>
      <c r="H4757">
        <f t="shared" si="446"/>
        <v>76</v>
      </c>
      <c r="I4757">
        <f t="shared" si="447"/>
        <v>4.449761190170318E-5</v>
      </c>
      <c r="J4757">
        <f t="shared" si="447"/>
        <v>2.709567586981306E-3</v>
      </c>
      <c r="K4757">
        <f t="shared" si="447"/>
        <v>6.2255937277500943E-2</v>
      </c>
      <c r="L4757">
        <f t="shared" si="447"/>
        <v>9.1297760203310402E-2</v>
      </c>
      <c r="M4757">
        <f t="shared" si="447"/>
        <v>0.12384631580547825</v>
      </c>
      <c r="N4757">
        <f t="shared" si="447"/>
        <v>0.1336306209562122</v>
      </c>
    </row>
    <row r="4758" spans="1:14">
      <c r="A4758">
        <v>2013</v>
      </c>
      <c r="B4758">
        <v>12</v>
      </c>
      <c r="C4758">
        <v>57</v>
      </c>
      <c r="D4758" t="s">
        <v>464</v>
      </c>
      <c r="E4758" t="s">
        <v>465</v>
      </c>
      <c r="F4758">
        <v>2011</v>
      </c>
      <c r="G4758">
        <f t="shared" si="445"/>
        <v>0.13245323570650439</v>
      </c>
      <c r="H4758">
        <f t="shared" si="446"/>
        <v>76</v>
      </c>
      <c r="I4758">
        <f t="shared" si="447"/>
        <v>4.410555481534529E-5</v>
      </c>
      <c r="J4758">
        <f t="shared" si="447"/>
        <v>2.6856942794476714E-3</v>
      </c>
      <c r="K4758">
        <f t="shared" si="447"/>
        <v>6.170741612469359E-2</v>
      </c>
      <c r="L4758">
        <f t="shared" si="447"/>
        <v>9.0493358970826707E-2</v>
      </c>
      <c r="M4758">
        <f t="shared" si="447"/>
        <v>0.12275513756791093</v>
      </c>
      <c r="N4758">
        <f t="shared" si="447"/>
        <v>0.13245323570650439</v>
      </c>
    </row>
    <row r="4759" spans="1:14">
      <c r="A4759">
        <v>2013</v>
      </c>
      <c r="B4759">
        <v>12</v>
      </c>
      <c r="C4759">
        <v>58</v>
      </c>
      <c r="D4759" t="s">
        <v>376</v>
      </c>
      <c r="E4759" t="s">
        <v>377</v>
      </c>
      <c r="F4759">
        <v>2011</v>
      </c>
      <c r="G4759">
        <f t="shared" si="445"/>
        <v>0.13130643285972254</v>
      </c>
      <c r="H4759">
        <f t="shared" si="446"/>
        <v>76</v>
      </c>
      <c r="I4759">
        <f t="shared" si="447"/>
        <v>4.3723681352221986E-5</v>
      </c>
      <c r="J4759">
        <f t="shared" si="447"/>
        <v>2.6624410774490357E-3</v>
      </c>
      <c r="K4759">
        <f t="shared" si="447"/>
        <v>6.1173142725467936E-2</v>
      </c>
      <c r="L4759">
        <f t="shared" si="447"/>
        <v>8.9709851938106489E-2</v>
      </c>
      <c r="M4759">
        <f t="shared" si="447"/>
        <v>0.1216923025192307</v>
      </c>
      <c r="N4759">
        <f t="shared" si="447"/>
        <v>0.13130643285972254</v>
      </c>
    </row>
    <row r="4760" spans="1:14">
      <c r="A4760">
        <v>2013</v>
      </c>
      <c r="B4760">
        <v>12</v>
      </c>
      <c r="C4760">
        <v>59</v>
      </c>
      <c r="D4760" t="s">
        <v>234</v>
      </c>
      <c r="E4760" t="s">
        <v>235</v>
      </c>
      <c r="F4760">
        <v>1980</v>
      </c>
      <c r="G4760">
        <f t="shared" si="445"/>
        <v>0.13018891098082389</v>
      </c>
      <c r="H4760">
        <f t="shared" si="446"/>
        <v>76</v>
      </c>
      <c r="I4760">
        <f t="shared" si="447"/>
        <v>4.3351558147951393E-5</v>
      </c>
      <c r="J4760">
        <f t="shared" si="447"/>
        <v>2.6397815923763853E-3</v>
      </c>
      <c r="K4760">
        <f t="shared" si="447"/>
        <v>6.0652510766257425E-2</v>
      </c>
      <c r="L4760">
        <f t="shared" si="447"/>
        <v>8.8946349951873296E-2</v>
      </c>
      <c r="M4760">
        <f t="shared" si="447"/>
        <v>0.12065660451421308</v>
      </c>
      <c r="N4760">
        <f t="shared" si="447"/>
        <v>0.13018891098082389</v>
      </c>
    </row>
    <row r="4761" spans="1:14">
      <c r="A4761">
        <v>2013</v>
      </c>
      <c r="B4761">
        <v>12</v>
      </c>
      <c r="C4761">
        <v>60</v>
      </c>
      <c r="D4761" t="s">
        <v>262</v>
      </c>
      <c r="E4761" t="s">
        <v>263</v>
      </c>
      <c r="F4761">
        <v>2009</v>
      </c>
      <c r="G4761">
        <f t="shared" si="445"/>
        <v>0.12909944487358055</v>
      </c>
      <c r="H4761">
        <f t="shared" si="446"/>
        <v>76</v>
      </c>
      <c r="I4761">
        <f t="shared" si="447"/>
        <v>4.2988777224886917E-5</v>
      </c>
      <c r="J4761">
        <f t="shared" si="447"/>
        <v>2.6176909814806348E-3</v>
      </c>
      <c r="K4761">
        <f t="shared" si="447"/>
        <v>6.0144949451693686E-2</v>
      </c>
      <c r="L4761">
        <f t="shared" si="447"/>
        <v>8.8202015945962109E-2</v>
      </c>
      <c r="M4761">
        <f t="shared" si="447"/>
        <v>0.11964690806431605</v>
      </c>
      <c r="N4761">
        <f t="shared" si="447"/>
        <v>0.12909944487358055</v>
      </c>
    </row>
    <row r="4762" spans="1:14">
      <c r="A4762">
        <v>2013</v>
      </c>
      <c r="B4762">
        <v>12</v>
      </c>
      <c r="C4762">
        <v>61</v>
      </c>
      <c r="D4762" t="s">
        <v>566</v>
      </c>
      <c r="E4762" t="s">
        <v>567</v>
      </c>
      <c r="F4762">
        <v>2012</v>
      </c>
      <c r="G4762">
        <f t="shared" si="445"/>
        <v>0.12803687993289598</v>
      </c>
      <c r="H4762">
        <f t="shared" si="446"/>
        <v>76</v>
      </c>
      <c r="I4762">
        <f t="shared" si="447"/>
        <v>4.2634954111497124E-5</v>
      </c>
      <c r="J4762">
        <f t="shared" si="447"/>
        <v>2.5961458333570988E-3</v>
      </c>
      <c r="K4762">
        <f t="shared" si="447"/>
        <v>5.9649920873459307E-2</v>
      </c>
      <c r="L4762">
        <f t="shared" si="447"/>
        <v>8.7476061082766093E-2</v>
      </c>
      <c r="M4762">
        <f t="shared" si="447"/>
        <v>0.11866214310351435</v>
      </c>
      <c r="N4762">
        <f t="shared" si="447"/>
        <v>0.12803687993289598</v>
      </c>
    </row>
    <row r="4763" spans="1:14">
      <c r="A4763">
        <v>2013</v>
      </c>
      <c r="B4763">
        <v>12</v>
      </c>
      <c r="C4763">
        <v>62</v>
      </c>
      <c r="D4763" t="s">
        <v>108</v>
      </c>
      <c r="E4763" t="s">
        <v>109</v>
      </c>
      <c r="F4763">
        <v>1997</v>
      </c>
      <c r="G4763">
        <f t="shared" si="445"/>
        <v>0.1270001270001905</v>
      </c>
      <c r="H4763">
        <f t="shared" si="446"/>
        <v>76</v>
      </c>
      <c r="I4763">
        <f t="shared" si="447"/>
        <v>4.2289726129262446E-5</v>
      </c>
      <c r="J4763">
        <f t="shared" si="447"/>
        <v>2.5751240636304805E-3</v>
      </c>
      <c r="K4763">
        <f t="shared" si="447"/>
        <v>5.9166917613510929E-2</v>
      </c>
      <c r="L4763">
        <f t="shared" si="447"/>
        <v>8.6767741238385238E-2</v>
      </c>
      <c r="M4763">
        <f t="shared" si="447"/>
        <v>0.1177013002203688</v>
      </c>
      <c r="N4763">
        <f t="shared" si="447"/>
        <v>0.1270001270001905</v>
      </c>
    </row>
    <row r="4764" spans="1:14">
      <c r="A4764">
        <v>2013</v>
      </c>
      <c r="B4764">
        <v>12</v>
      </c>
      <c r="C4764">
        <v>63</v>
      </c>
      <c r="D4764" t="s">
        <v>60</v>
      </c>
      <c r="E4764" t="s">
        <v>61</v>
      </c>
      <c r="F4764">
        <v>2005</v>
      </c>
      <c r="G4764">
        <f t="shared" si="445"/>
        <v>0.12598815766974239</v>
      </c>
      <c r="H4764">
        <f t="shared" si="446"/>
        <v>76</v>
      </c>
      <c r="I4764">
        <f t="shared" si="447"/>
        <v>4.1952750829735388E-5</v>
      </c>
      <c r="J4764">
        <f t="shared" si="447"/>
        <v>2.5546048197836687E-3</v>
      </c>
      <c r="K4764">
        <f t="shared" si="447"/>
        <v>5.8695460557393705E-2</v>
      </c>
      <c r="L4764">
        <f t="shared" si="447"/>
        <v>8.6076353795872113E-2</v>
      </c>
      <c r="M4764">
        <f t="shared" si="447"/>
        <v>0.11676342630803246</v>
      </c>
      <c r="N4764">
        <f t="shared" si="447"/>
        <v>0.12598815766974239</v>
      </c>
    </row>
    <row r="4765" spans="1:14">
      <c r="A4765">
        <v>2013</v>
      </c>
      <c r="B4765">
        <v>12</v>
      </c>
      <c r="C4765">
        <v>64</v>
      </c>
      <c r="D4765" t="s">
        <v>396</v>
      </c>
      <c r="E4765" t="s">
        <v>397</v>
      </c>
      <c r="F4765">
        <v>2006</v>
      </c>
      <c r="G4765">
        <f t="shared" si="445"/>
        <v>0.125</v>
      </c>
      <c r="H4765">
        <f t="shared" si="446"/>
        <v>76</v>
      </c>
      <c r="I4765">
        <f t="shared" si="447"/>
        <v>4.1623704566451939E-5</v>
      </c>
      <c r="J4765">
        <f t="shared" si="447"/>
        <v>2.5345683941979617E-3</v>
      </c>
      <c r="K4765">
        <f t="shared" si="447"/>
        <v>5.8235096896224144E-2</v>
      </c>
      <c r="L4765">
        <f t="shared" si="447"/>
        <v>8.5401234715158078E-2</v>
      </c>
      <c r="M4765">
        <f t="shared" si="447"/>
        <v>0.1158476205895765</v>
      </c>
      <c r="N4765">
        <f t="shared" si="447"/>
        <v>0.125</v>
      </c>
    </row>
    <row r="4766" spans="1:14">
      <c r="A4766">
        <v>2013</v>
      </c>
      <c r="B4766">
        <v>12</v>
      </c>
      <c r="C4766">
        <v>65</v>
      </c>
      <c r="D4766" t="s">
        <v>104</v>
      </c>
      <c r="E4766" t="s">
        <v>105</v>
      </c>
      <c r="F4766">
        <v>2000</v>
      </c>
      <c r="G4766">
        <f t="shared" si="445"/>
        <v>0.12403473458920847</v>
      </c>
      <c r="H4766">
        <f t="shared" si="446"/>
        <v>76</v>
      </c>
      <c r="I4766">
        <f t="shared" si="447"/>
        <v>4.1302281188155929E-5</v>
      </c>
      <c r="J4766">
        <f t="shared" si="447"/>
        <v>2.5149961445803237E-3</v>
      </c>
      <c r="K4766">
        <f t="shared" si="447"/>
        <v>5.7785398298399994E-2</v>
      </c>
      <c r="L4766">
        <f t="shared" si="447"/>
        <v>8.4741755851882622E-2</v>
      </c>
      <c r="M4766">
        <f t="shared" si="447"/>
        <v>0.11495303098095555</v>
      </c>
      <c r="N4766">
        <f t="shared" si="447"/>
        <v>0.12403473458920847</v>
      </c>
    </row>
    <row r="4767" spans="1:14">
      <c r="A4767">
        <v>2013</v>
      </c>
      <c r="B4767">
        <v>12</v>
      </c>
      <c r="C4767">
        <v>66</v>
      </c>
      <c r="D4767" t="s">
        <v>662</v>
      </c>
      <c r="E4767" t="s">
        <v>663</v>
      </c>
      <c r="F4767">
        <v>2013</v>
      </c>
      <c r="G4767">
        <f t="shared" si="445"/>
        <v>0.12309149097933272</v>
      </c>
      <c r="H4767">
        <f t="shared" si="446"/>
        <v>76</v>
      </c>
      <c r="I4767">
        <f t="shared" si="447"/>
        <v>4.0988190841342635E-5</v>
      </c>
      <c r="J4767">
        <f t="shared" si="447"/>
        <v>2.4958704210473618E-3</v>
      </c>
      <c r="K4767">
        <f t="shared" si="447"/>
        <v>5.7345959234257129E-2</v>
      </c>
      <c r="L4767">
        <f t="shared" si="447"/>
        <v>8.409732250051806E-2</v>
      </c>
      <c r="M4767">
        <f t="shared" si="447"/>
        <v>0.11407885075823213</v>
      </c>
      <c r="N4767">
        <f t="shared" si="447"/>
        <v>0.12309149097933272</v>
      </c>
    </row>
    <row r="4768" spans="1:14">
      <c r="A4768">
        <v>2013</v>
      </c>
      <c r="B4768">
        <v>12</v>
      </c>
      <c r="C4768">
        <v>67</v>
      </c>
      <c r="D4768" t="s">
        <v>514</v>
      </c>
      <c r="E4768" t="s">
        <v>515</v>
      </c>
      <c r="F4768">
        <v>2012</v>
      </c>
      <c r="G4768">
        <f t="shared" si="445"/>
        <v>0.12216944435630522</v>
      </c>
      <c r="H4768">
        <f t="shared" si="446"/>
        <v>76</v>
      </c>
      <c r="I4768">
        <f t="shared" si="447"/>
        <v>4.0681158871475504E-5</v>
      </c>
      <c r="J4768">
        <f t="shared" si="447"/>
        <v>2.4771744992177422E-3</v>
      </c>
      <c r="K4768">
        <f t="shared" si="447"/>
        <v>5.691639543877839E-2</v>
      </c>
      <c r="L4768">
        <f t="shared" si="447"/>
        <v>8.3467371139946137E-2</v>
      </c>
      <c r="M4768">
        <f t="shared" si="447"/>
        <v>0.113224315499429</v>
      </c>
      <c r="N4768">
        <f t="shared" si="447"/>
        <v>0.12216944435630522</v>
      </c>
    </row>
    <row r="4769" spans="1:14">
      <c r="A4769">
        <v>2013</v>
      </c>
      <c r="B4769">
        <v>12</v>
      </c>
      <c r="C4769">
        <v>68</v>
      </c>
      <c r="D4769" t="s">
        <v>62</v>
      </c>
      <c r="E4769" t="s">
        <v>63</v>
      </c>
      <c r="F4769">
        <v>1999</v>
      </c>
      <c r="G4769">
        <f t="shared" si="445"/>
        <v>0.12126781251816648</v>
      </c>
      <c r="H4769">
        <f t="shared" si="446"/>
        <v>76</v>
      </c>
      <c r="I4769">
        <f t="shared" si="447"/>
        <v>4.0380924813408352E-5</v>
      </c>
      <c r="J4769">
        <f t="shared" si="447"/>
        <v>2.4588925187365497E-3</v>
      </c>
      <c r="K4769">
        <f t="shared" si="447"/>
        <v>5.6496342499108544E-2</v>
      </c>
      <c r="L4769">
        <f t="shared" si="447"/>
        <v>8.2851367362061765E-2</v>
      </c>
      <c r="M4769">
        <f t="shared" si="447"/>
        <v>0.11238870027465957</v>
      </c>
      <c r="N4769">
        <f t="shared" si="447"/>
        <v>0.12126781251816648</v>
      </c>
    </row>
    <row r="4770" spans="1:14">
      <c r="A4770">
        <v>2013</v>
      </c>
      <c r="B4770">
        <v>12</v>
      </c>
      <c r="C4770">
        <v>69</v>
      </c>
      <c r="D4770" t="s">
        <v>502</v>
      </c>
      <c r="E4770" t="s">
        <v>503</v>
      </c>
      <c r="F4770">
        <v>2011</v>
      </c>
      <c r="G4770">
        <f t="shared" si="445"/>
        <v>0.1203858530857692</v>
      </c>
      <c r="H4770">
        <f t="shared" si="446"/>
        <v>76</v>
      </c>
      <c r="I4770">
        <f t="shared" ref="I4770:N4785" si="448">$G4770*(I$1^$H4770)</f>
        <v>4.008724146257875E-5</v>
      </c>
      <c r="J4770">
        <f t="shared" si="448"/>
        <v>2.4410094267179982E-3</v>
      </c>
      <c r="K4770">
        <f t="shared" si="448"/>
        <v>5.6085454555074986E-2</v>
      </c>
      <c r="L4770">
        <f t="shared" si="448"/>
        <v>8.2248803966098502E-2</v>
      </c>
      <c r="M4770">
        <f t="shared" si="448"/>
        <v>0.11157131706106149</v>
      </c>
      <c r="N4770">
        <f t="shared" si="448"/>
        <v>0.1203858530857692</v>
      </c>
    </row>
    <row r="4771" spans="1:14">
      <c r="A4771">
        <v>2013</v>
      </c>
      <c r="B4771">
        <v>12</v>
      </c>
      <c r="C4771">
        <v>70</v>
      </c>
      <c r="D4771" t="s">
        <v>474</v>
      </c>
      <c r="E4771" t="s">
        <v>475</v>
      </c>
      <c r="F4771">
        <v>2011</v>
      </c>
      <c r="G4771">
        <f t="shared" si="445"/>
        <v>0.11952286093343936</v>
      </c>
      <c r="H4771">
        <f t="shared" si="446"/>
        <v>76</v>
      </c>
      <c r="I4771">
        <f t="shared" si="448"/>
        <v>3.97998740194448E-5</v>
      </c>
      <c r="J4771">
        <f t="shared" si="448"/>
        <v>2.4235109256481096E-3</v>
      </c>
      <c r="K4771">
        <f t="shared" si="448"/>
        <v>5.5683403102182116E-2</v>
      </c>
      <c r="L4771">
        <f t="shared" si="448"/>
        <v>8.1659199203230823E-2</v>
      </c>
      <c r="M4771">
        <f t="shared" si="448"/>
        <v>0.11077151236158239</v>
      </c>
      <c r="N4771">
        <f t="shared" si="448"/>
        <v>0.11952286093343936</v>
      </c>
    </row>
    <row r="4772" spans="1:14">
      <c r="A4772">
        <v>2013</v>
      </c>
      <c r="B4772">
        <v>12</v>
      </c>
      <c r="C4772">
        <v>71</v>
      </c>
      <c r="D4772" t="s">
        <v>648</v>
      </c>
      <c r="E4772" t="s">
        <v>649</v>
      </c>
      <c r="F4772">
        <v>2013</v>
      </c>
      <c r="G4772">
        <f t="shared" si="445"/>
        <v>0.11867816581938533</v>
      </c>
      <c r="H4772">
        <f t="shared" si="446"/>
        <v>76</v>
      </c>
      <c r="I4772">
        <f t="shared" si="448"/>
        <v>3.9518599300435914E-5</v>
      </c>
      <c r="J4772">
        <f t="shared" si="448"/>
        <v>2.4063834253375909E-3</v>
      </c>
      <c r="K4772">
        <f t="shared" si="448"/>
        <v>5.5289875887664486E-2</v>
      </c>
      <c r="L4772">
        <f t="shared" si="448"/>
        <v>8.1082095157646208E-2</v>
      </c>
      <c r="M4772">
        <f t="shared" si="448"/>
        <v>0.10998866500888797</v>
      </c>
      <c r="N4772">
        <f t="shared" si="448"/>
        <v>0.11867816581938533</v>
      </c>
    </row>
    <row r="4773" spans="1:14">
      <c r="A4773">
        <v>2013</v>
      </c>
      <c r="B4773">
        <v>12</v>
      </c>
      <c r="C4773">
        <v>72</v>
      </c>
      <c r="D4773" t="s">
        <v>522</v>
      </c>
      <c r="E4773" t="s">
        <v>523</v>
      </c>
      <c r="F4773">
        <v>2012</v>
      </c>
      <c r="G4773">
        <f t="shared" si="445"/>
        <v>0.11785113019775793</v>
      </c>
      <c r="H4773">
        <f t="shared" si="446"/>
        <v>76</v>
      </c>
      <c r="I4773">
        <f t="shared" si="448"/>
        <v>3.9243205009391513E-5</v>
      </c>
      <c r="J4773">
        <f t="shared" si="448"/>
        <v>2.3896139985579699E-3</v>
      </c>
      <c r="K4773">
        <f t="shared" si="448"/>
        <v>5.4904575891167685E-2</v>
      </c>
      <c r="L4773">
        <f t="shared" si="448"/>
        <v>8.0517056251723035E-2</v>
      </c>
      <c r="M4773">
        <f t="shared" si="448"/>
        <v>0.10922218413762114</v>
      </c>
      <c r="N4773">
        <f t="shared" si="448"/>
        <v>0.11785113019775793</v>
      </c>
    </row>
    <row r="4774" spans="1:14">
      <c r="A4774">
        <v>2013</v>
      </c>
      <c r="B4774">
        <v>12</v>
      </c>
      <c r="C4774">
        <v>73</v>
      </c>
      <c r="D4774" t="s">
        <v>36</v>
      </c>
      <c r="E4774" t="s">
        <v>37</v>
      </c>
      <c r="F4774">
        <v>2008</v>
      </c>
      <c r="G4774">
        <f t="shared" si="445"/>
        <v>0.11704114719613057</v>
      </c>
      <c r="H4774">
        <f t="shared" si="446"/>
        <v>76</v>
      </c>
      <c r="I4774">
        <f t="shared" si="448"/>
        <v>3.8973489064082825E-5</v>
      </c>
      <c r="J4774">
        <f t="shared" si="448"/>
        <v>2.3731903400318714E-3</v>
      </c>
      <c r="K4774">
        <f t="shared" si="448"/>
        <v>5.4527220382495169E-2</v>
      </c>
      <c r="L4774">
        <f t="shared" si="448"/>
        <v>7.9963667864224902E-2</v>
      </c>
      <c r="M4774">
        <f t="shared" si="448"/>
        <v>0.10847150730996888</v>
      </c>
      <c r="N4774">
        <f t="shared" si="448"/>
        <v>0.11704114719613057</v>
      </c>
    </row>
    <row r="4775" spans="1:14">
      <c r="A4775">
        <v>2013</v>
      </c>
      <c r="B4775">
        <v>12</v>
      </c>
      <c r="C4775">
        <v>74</v>
      </c>
      <c r="D4775" t="s">
        <v>156</v>
      </c>
      <c r="E4775" t="s">
        <v>157</v>
      </c>
      <c r="F4775">
        <v>2003</v>
      </c>
      <c r="G4775">
        <f t="shared" si="445"/>
        <v>0.11624763874381928</v>
      </c>
      <c r="H4775">
        <f t="shared" si="446"/>
        <v>76</v>
      </c>
      <c r="I4775">
        <f t="shared" si="448"/>
        <v>3.8709258972962925E-5</v>
      </c>
      <c r="J4775">
        <f t="shared" si="448"/>
        <v>2.3571007284818144E-3</v>
      </c>
      <c r="K4775">
        <f t="shared" si="448"/>
        <v>5.4157540049628604E-2</v>
      </c>
      <c r="L4775">
        <f t="shared" si="448"/>
        <v>7.9421535051550515E-2</v>
      </c>
      <c r="M4775">
        <f t="shared" si="448"/>
        <v>0.10773609878102504</v>
      </c>
      <c r="N4775">
        <f t="shared" si="448"/>
        <v>0.11624763874381928</v>
      </c>
    </row>
    <row r="4776" spans="1:14">
      <c r="A4776">
        <v>2013</v>
      </c>
      <c r="B4776">
        <v>12</v>
      </c>
      <c r="C4776">
        <v>75</v>
      </c>
      <c r="D4776" t="s">
        <v>686</v>
      </c>
      <c r="E4776" t="s">
        <v>687</v>
      </c>
      <c r="F4776">
        <v>2009</v>
      </c>
      <c r="G4776">
        <f t="shared" si="445"/>
        <v>0.11547005383792514</v>
      </c>
      <c r="H4776">
        <f t="shared" si="446"/>
        <v>76</v>
      </c>
      <c r="I4776">
        <f t="shared" si="448"/>
        <v>3.8450331257776763E-5</v>
      </c>
      <c r="J4776">
        <f t="shared" si="448"/>
        <v>2.3413339914715365E-3</v>
      </c>
      <c r="K4776">
        <f t="shared" si="448"/>
        <v>5.379527819091031E-2</v>
      </c>
      <c r="L4776">
        <f t="shared" si="448"/>
        <v>7.8890281363076672E-2</v>
      </c>
      <c r="M4776">
        <f t="shared" si="448"/>
        <v>0.10701544789179138</v>
      </c>
      <c r="N4776">
        <f t="shared" si="448"/>
        <v>0.11547005383792514</v>
      </c>
    </row>
    <row r="4777" spans="1:14">
      <c r="A4777">
        <v>2013</v>
      </c>
      <c r="B4777">
        <v>12</v>
      </c>
      <c r="C4777">
        <v>76</v>
      </c>
      <c r="D4777" t="s">
        <v>636</v>
      </c>
      <c r="E4777" t="s">
        <v>637</v>
      </c>
      <c r="F4777">
        <v>2013</v>
      </c>
      <c r="G4777">
        <f t="shared" si="445"/>
        <v>0.11470786693528087</v>
      </c>
      <c r="H4777">
        <f t="shared" si="446"/>
        <v>76</v>
      </c>
      <c r="I4777">
        <f t="shared" si="448"/>
        <v>3.8196530918096092E-5</v>
      </c>
      <c r="J4777">
        <f t="shared" si="448"/>
        <v>2.3258794728002264E-3</v>
      </c>
      <c r="K4777">
        <f t="shared" si="448"/>
        <v>5.3440189965882137E-2</v>
      </c>
      <c r="L4777">
        <f t="shared" si="448"/>
        <v>7.8369547742520335E-2</v>
      </c>
      <c r="M4777">
        <f t="shared" si="448"/>
        <v>0.10630906757886437</v>
      </c>
      <c r="N4777">
        <f t="shared" si="448"/>
        <v>0.11470786693528087</v>
      </c>
    </row>
    <row r="4778" spans="1:14">
      <c r="A4778">
        <v>2013</v>
      </c>
      <c r="B4778">
        <v>12</v>
      </c>
      <c r="C4778">
        <v>77</v>
      </c>
      <c r="D4778" t="s">
        <v>122</v>
      </c>
      <c r="E4778" t="s">
        <v>123</v>
      </c>
      <c r="F4778">
        <v>1993</v>
      </c>
      <c r="G4778">
        <f t="shared" si="445"/>
        <v>0.11396057645963795</v>
      </c>
      <c r="H4778">
        <f t="shared" si="446"/>
        <v>76</v>
      </c>
      <c r="I4778">
        <f t="shared" si="448"/>
        <v>3.7947690934228222E-5</v>
      </c>
      <c r="J4778">
        <f t="shared" si="448"/>
        <v>2.3107270022334286E-3</v>
      </c>
      <c r="K4778">
        <f t="shared" si="448"/>
        <v>5.309204169981261E-2</v>
      </c>
      <c r="L4778">
        <f t="shared" si="448"/>
        <v>7.7858991508034076E-2</v>
      </c>
      <c r="M4778">
        <f t="shared" si="448"/>
        <v>0.10561649299092447</v>
      </c>
      <c r="N4778">
        <f t="shared" si="448"/>
        <v>0.11396057645963795</v>
      </c>
    </row>
    <row r="4779" spans="1:14">
      <c r="A4779">
        <v>2013</v>
      </c>
      <c r="B4779">
        <v>12</v>
      </c>
      <c r="C4779">
        <v>78</v>
      </c>
      <c r="D4779" t="s">
        <v>40</v>
      </c>
      <c r="E4779" t="s">
        <v>41</v>
      </c>
      <c r="F4779">
        <v>2005</v>
      </c>
      <c r="G4779">
        <f t="shared" si="445"/>
        <v>0.11322770341445956</v>
      </c>
      <c r="H4779">
        <f t="shared" si="446"/>
        <v>76</v>
      </c>
      <c r="I4779">
        <f t="shared" si="448"/>
        <v>3.7703651805290448E-5</v>
      </c>
      <c r="J4779">
        <f t="shared" si="448"/>
        <v>2.2958668673752785E-3</v>
      </c>
      <c r="K4779">
        <f t="shared" si="448"/>
        <v>5.2750610237423855E-2</v>
      </c>
      <c r="L4779">
        <f t="shared" si="448"/>
        <v>7.735828540445254E-2</v>
      </c>
      <c r="M4779">
        <f t="shared" si="448"/>
        <v>0.10493728020309925</v>
      </c>
      <c r="N4779">
        <f t="shared" si="448"/>
        <v>0.11322770341445956</v>
      </c>
    </row>
    <row r="4780" spans="1:14">
      <c r="A4780">
        <v>2013</v>
      </c>
      <c r="B4780">
        <v>12</v>
      </c>
      <c r="C4780">
        <v>79</v>
      </c>
      <c r="D4780" t="s">
        <v>58</v>
      </c>
      <c r="E4780" t="s">
        <v>59</v>
      </c>
      <c r="F4780">
        <v>2007</v>
      </c>
      <c r="G4780">
        <f t="shared" si="445"/>
        <v>0.1125087900926024</v>
      </c>
      <c r="H4780">
        <f t="shared" si="446"/>
        <v>76</v>
      </c>
      <c r="I4780">
        <f t="shared" si="448"/>
        <v>3.7464261119547492E-5</v>
      </c>
      <c r="J4780">
        <f t="shared" si="448"/>
        <v>2.2812897875053024E-3</v>
      </c>
      <c r="K4780">
        <f t="shared" si="448"/>
        <v>5.2415682341757149E-2</v>
      </c>
      <c r="L4780">
        <f t="shared" si="448"/>
        <v>7.686711672173431E-2</v>
      </c>
      <c r="M4780">
        <f t="shared" si="448"/>
        <v>0.10427100502112084</v>
      </c>
      <c r="N4780">
        <f t="shared" si="448"/>
        <v>0.1125087900926024</v>
      </c>
    </row>
    <row r="4781" spans="1:14">
      <c r="A4781">
        <v>2013</v>
      </c>
      <c r="B4781">
        <v>12</v>
      </c>
      <c r="C4781">
        <v>80</v>
      </c>
      <c r="D4781" t="s">
        <v>568</v>
      </c>
      <c r="E4781" t="s">
        <v>569</v>
      </c>
      <c r="F4781">
        <v>2012</v>
      </c>
      <c r="G4781">
        <f t="shared" si="445"/>
        <v>0.11180339887498948</v>
      </c>
      <c r="H4781">
        <f t="shared" si="446"/>
        <v>76</v>
      </c>
      <c r="I4781">
        <f t="shared" si="448"/>
        <v>3.7229373154381979E-5</v>
      </c>
      <c r="J4781">
        <f t="shared" si="448"/>
        <v>2.2669868892196501E-3</v>
      </c>
      <c r="K4781">
        <f t="shared" si="448"/>
        <v>5.2087054134497678E-2</v>
      </c>
      <c r="L4781">
        <f t="shared" si="448"/>
        <v>7.6385186474203337E-2</v>
      </c>
      <c r="M4781">
        <f t="shared" si="448"/>
        <v>0.10361726186795893</v>
      </c>
      <c r="N4781">
        <f t="shared" si="448"/>
        <v>0.11180339887498948</v>
      </c>
    </row>
    <row r="4782" spans="1:14">
      <c r="A4782">
        <v>2013</v>
      </c>
      <c r="B4782">
        <v>12</v>
      </c>
      <c r="C4782">
        <v>81</v>
      </c>
      <c r="D4782" t="s">
        <v>528</v>
      </c>
      <c r="E4782" t="s">
        <v>529</v>
      </c>
      <c r="F4782">
        <v>2012</v>
      </c>
      <c r="G4782">
        <f t="shared" si="445"/>
        <v>0.1111111111111111</v>
      </c>
      <c r="H4782">
        <f t="shared" si="446"/>
        <v>76</v>
      </c>
      <c r="I4782">
        <f t="shared" si="448"/>
        <v>3.6998848503512834E-5</v>
      </c>
      <c r="J4782">
        <f t="shared" si="448"/>
        <v>2.2529496837315212E-3</v>
      </c>
      <c r="K4782">
        <f t="shared" si="448"/>
        <v>5.1764530574421458E-2</v>
      </c>
      <c r="L4782">
        <f t="shared" si="448"/>
        <v>7.591220863569606E-2</v>
      </c>
      <c r="M4782">
        <f t="shared" si="448"/>
        <v>0.10297566274629022</v>
      </c>
      <c r="N4782">
        <f t="shared" si="448"/>
        <v>0.1111111111111111</v>
      </c>
    </row>
    <row r="4783" spans="1:14">
      <c r="A4783">
        <v>2013</v>
      </c>
      <c r="B4783">
        <v>12</v>
      </c>
      <c r="C4783">
        <v>82</v>
      </c>
      <c r="D4783" t="s">
        <v>518</v>
      </c>
      <c r="E4783" t="s">
        <v>519</v>
      </c>
      <c r="F4783">
        <v>2012</v>
      </c>
      <c r="G4783">
        <f t="shared" si="445"/>
        <v>0.11043152607484653</v>
      </c>
      <c r="H4783">
        <f t="shared" si="446"/>
        <v>76</v>
      </c>
      <c r="I4783">
        <f t="shared" si="448"/>
        <v>3.677255372929477E-5</v>
      </c>
      <c r="J4783">
        <f t="shared" si="448"/>
        <v>2.2391700456988327E-3</v>
      </c>
      <c r="K4783">
        <f t="shared" si="448"/>
        <v>5.1447924970932729E-2</v>
      </c>
      <c r="L4783">
        <f t="shared" si="448"/>
        <v>7.5447909426168552E-2</v>
      </c>
      <c r="M4783">
        <f t="shared" si="448"/>
        <v>0.10234583627077395</v>
      </c>
      <c r="N4783">
        <f t="shared" si="448"/>
        <v>0.11043152607484653</v>
      </c>
    </row>
    <row r="4784" spans="1:14">
      <c r="A4784">
        <v>2013</v>
      </c>
      <c r="B4784">
        <v>12</v>
      </c>
      <c r="C4784">
        <v>83</v>
      </c>
      <c r="D4784" t="s">
        <v>420</v>
      </c>
      <c r="E4784" t="s">
        <v>421</v>
      </c>
      <c r="F4784">
        <v>2011</v>
      </c>
      <c r="G4784">
        <f t="shared" si="445"/>
        <v>0.10976425998969035</v>
      </c>
      <c r="H4784">
        <f t="shared" si="446"/>
        <v>76</v>
      </c>
      <c r="I4784">
        <f t="shared" si="448"/>
        <v>3.6550361038128736E-5</v>
      </c>
      <c r="J4784">
        <f t="shared" si="448"/>
        <v>2.2256401934591763E-3</v>
      </c>
      <c r="K4784">
        <f t="shared" si="448"/>
        <v>5.113705852993565E-2</v>
      </c>
      <c r="L4784">
        <f t="shared" si="448"/>
        <v>7.4992026645721438E-2</v>
      </c>
      <c r="M4784">
        <f t="shared" si="448"/>
        <v>0.10172742676465023</v>
      </c>
      <c r="N4784">
        <f t="shared" si="448"/>
        <v>0.10976425998969035</v>
      </c>
    </row>
    <row r="4785" spans="1:14">
      <c r="A4785">
        <v>2013</v>
      </c>
      <c r="B4785">
        <v>12</v>
      </c>
      <c r="C4785">
        <v>84</v>
      </c>
      <c r="D4785" t="s">
        <v>94</v>
      </c>
      <c r="E4785" t="s">
        <v>95</v>
      </c>
      <c r="F4785">
        <v>2003</v>
      </c>
      <c r="G4785">
        <f t="shared" si="445"/>
        <v>0.10910894511799619</v>
      </c>
      <c r="H4785">
        <f t="shared" si="446"/>
        <v>76</v>
      </c>
      <c r="I4785">
        <f t="shared" si="448"/>
        <v>3.633214797718954E-5</v>
      </c>
      <c r="J4785">
        <f t="shared" si="448"/>
        <v>2.2123526705628252E-3</v>
      </c>
      <c r="K4785">
        <f t="shared" si="448"/>
        <v>5.0831759929530484E-2</v>
      </c>
      <c r="L4785">
        <f t="shared" si="448"/>
        <v>7.4544309052362354E-2</v>
      </c>
      <c r="M4785">
        <f t="shared" si="448"/>
        <v>0.10112009341566838</v>
      </c>
      <c r="N4785">
        <f t="shared" si="448"/>
        <v>0.10910894511799619</v>
      </c>
    </row>
    <row r="4786" spans="1:14">
      <c r="A4786">
        <v>2013</v>
      </c>
      <c r="B4786">
        <v>12</v>
      </c>
      <c r="C4786">
        <v>85</v>
      </c>
      <c r="D4786" t="s">
        <v>72</v>
      </c>
      <c r="E4786" t="s">
        <v>73</v>
      </c>
      <c r="F4786">
        <v>2003</v>
      </c>
      <c r="G4786">
        <f t="shared" si="445"/>
        <v>0.10846522890932808</v>
      </c>
      <c r="H4786">
        <f t="shared" si="446"/>
        <v>76</v>
      </c>
      <c r="I4786">
        <f t="shared" ref="I4786:N4801" si="449">$G4786*(I$1^$H4786)</f>
        <v>3.6117797150835636E-5</v>
      </c>
      <c r="J4786">
        <f t="shared" si="449"/>
        <v>2.1993003285042403E-3</v>
      </c>
      <c r="K4786">
        <f t="shared" si="449"/>
        <v>5.0531864923246822E-2</v>
      </c>
      <c r="L4786">
        <f t="shared" si="449"/>
        <v>7.4104515780151009E-2</v>
      </c>
      <c r="M4786">
        <f t="shared" si="449"/>
        <v>0.10052350948679523</v>
      </c>
      <c r="N4786">
        <f t="shared" si="449"/>
        <v>0.10846522890932808</v>
      </c>
    </row>
    <row r="4787" spans="1:14">
      <c r="A4787">
        <v>2013</v>
      </c>
      <c r="B4787">
        <v>12</v>
      </c>
      <c r="C4787">
        <v>86</v>
      </c>
      <c r="D4787" t="s">
        <v>264</v>
      </c>
      <c r="E4787" t="s">
        <v>265</v>
      </c>
      <c r="F4787">
        <v>2010</v>
      </c>
      <c r="G4787">
        <f t="shared" si="445"/>
        <v>0.10783277320343841</v>
      </c>
      <c r="H4787">
        <f t="shared" si="446"/>
        <v>76</v>
      </c>
      <c r="I4787">
        <f t="shared" si="449"/>
        <v>3.5907195955209084E-5</v>
      </c>
      <c r="J4787">
        <f t="shared" si="449"/>
        <v>2.1864763105612149E-3</v>
      </c>
      <c r="K4787">
        <f t="shared" si="449"/>
        <v>5.0237215968726386E-2</v>
      </c>
      <c r="L4787">
        <f t="shared" si="449"/>
        <v>7.3672415794666019E-2</v>
      </c>
      <c r="M4787">
        <f t="shared" si="449"/>
        <v>9.9937361577550274E-2</v>
      </c>
      <c r="N4787">
        <f t="shared" si="449"/>
        <v>0.10783277320343841</v>
      </c>
    </row>
    <row r="4788" spans="1:14">
      <c r="A4788">
        <v>2013</v>
      </c>
      <c r="B4788">
        <v>12</v>
      </c>
      <c r="C4788">
        <v>87</v>
      </c>
      <c r="D4788" t="s">
        <v>352</v>
      </c>
      <c r="E4788" t="s">
        <v>353</v>
      </c>
      <c r="F4788">
        <v>1982</v>
      </c>
      <c r="G4788">
        <f t="shared" si="445"/>
        <v>0.10721125348377948</v>
      </c>
      <c r="H4788">
        <f t="shared" si="446"/>
        <v>76</v>
      </c>
      <c r="I4788">
        <f t="shared" si="449"/>
        <v>3.5700236329662627E-5</v>
      </c>
      <c r="J4788">
        <f t="shared" si="449"/>
        <v>2.1738740366586688E-3</v>
      </c>
      <c r="K4788">
        <f t="shared" si="449"/>
        <v>4.9947661879948368E-2</v>
      </c>
      <c r="L4788">
        <f t="shared" si="449"/>
        <v>7.324778738299649E-2</v>
      </c>
      <c r="M4788">
        <f t="shared" si="449"/>
        <v>9.9361348932174368E-2</v>
      </c>
      <c r="N4788">
        <f t="shared" si="449"/>
        <v>0.10721125348377948</v>
      </c>
    </row>
    <row r="4789" spans="1:14">
      <c r="A4789">
        <v>2013</v>
      </c>
      <c r="B4789">
        <v>12</v>
      </c>
      <c r="C4789">
        <v>88</v>
      </c>
      <c r="D4789" t="s">
        <v>646</v>
      </c>
      <c r="E4789" t="s">
        <v>647</v>
      </c>
      <c r="F4789">
        <v>2012</v>
      </c>
      <c r="G4789">
        <f t="shared" si="445"/>
        <v>0.10660035817780521</v>
      </c>
      <c r="H4789">
        <f t="shared" si="446"/>
        <v>76</v>
      </c>
      <c r="I4789">
        <f t="shared" si="449"/>
        <v>3.5496814523767384E-5</v>
      </c>
      <c r="J4789">
        <f t="shared" si="449"/>
        <v>2.1614871891811782E-3</v>
      </c>
      <c r="K4789">
        <f t="shared" si="449"/>
        <v>4.9663057501253487E-2</v>
      </c>
      <c r="L4789">
        <f t="shared" si="449"/>
        <v>7.2830417675701309E-2</v>
      </c>
      <c r="M4789">
        <f t="shared" si="449"/>
        <v>9.8795182791162686E-2</v>
      </c>
      <c r="N4789">
        <f t="shared" si="449"/>
        <v>0.10660035817780521</v>
      </c>
    </row>
    <row r="4790" spans="1:14">
      <c r="A4790">
        <v>2013</v>
      </c>
      <c r="B4790">
        <v>12</v>
      </c>
      <c r="C4790">
        <v>89</v>
      </c>
      <c r="D4790" t="s">
        <v>160</v>
      </c>
      <c r="E4790" t="s">
        <v>161</v>
      </c>
      <c r="F4790">
        <v>2004</v>
      </c>
      <c r="G4790">
        <f t="shared" si="445"/>
        <v>0.105999788000636</v>
      </c>
      <c r="H4790">
        <f t="shared" si="446"/>
        <v>76</v>
      </c>
      <c r="I4790">
        <f t="shared" si="449"/>
        <v>3.5296830878760083E-5</v>
      </c>
      <c r="J4790">
        <f t="shared" si="449"/>
        <v>2.1493096996647709E-3</v>
      </c>
      <c r="K4790">
        <f t="shared" si="449"/>
        <v>4.9383263401570038E-2</v>
      </c>
      <c r="L4790">
        <f t="shared" si="449"/>
        <v>7.2420102198394495E-2</v>
      </c>
      <c r="M4790">
        <f t="shared" si="449"/>
        <v>9.8238585782985791E-2</v>
      </c>
      <c r="N4790">
        <f t="shared" si="449"/>
        <v>0.105999788000636</v>
      </c>
    </row>
    <row r="4791" spans="1:14">
      <c r="A4791">
        <v>2013</v>
      </c>
      <c r="B4791">
        <v>12</v>
      </c>
      <c r="C4791">
        <v>90</v>
      </c>
      <c r="D4791" t="s">
        <v>258</v>
      </c>
      <c r="E4791" t="s">
        <v>259</v>
      </c>
      <c r="F4791">
        <v>2010</v>
      </c>
      <c r="G4791">
        <f t="shared" si="445"/>
        <v>0.10540925533894598</v>
      </c>
      <c r="H4791">
        <f t="shared" si="446"/>
        <v>76</v>
      </c>
      <c r="I4791">
        <f t="shared" si="449"/>
        <v>3.5100189622383875E-5</v>
      </c>
      <c r="J4791">
        <f t="shared" si="449"/>
        <v>2.1373357363042816E-3</v>
      </c>
      <c r="K4791">
        <f t="shared" si="449"/>
        <v>4.9108145587378811E-2</v>
      </c>
      <c r="L4791">
        <f t="shared" si="449"/>
        <v>7.2016644450810838E-2</v>
      </c>
      <c r="M4791">
        <f t="shared" si="449"/>
        <v>9.7691291353088031E-2</v>
      </c>
      <c r="N4791">
        <f t="shared" si="449"/>
        <v>0.10540925533894598</v>
      </c>
    </row>
    <row r="4792" spans="1:14">
      <c r="A4792">
        <v>2013</v>
      </c>
      <c r="B4792">
        <v>12</v>
      </c>
      <c r="C4792">
        <v>91</v>
      </c>
      <c r="D4792" t="s">
        <v>80</v>
      </c>
      <c r="E4792" t="s">
        <v>81</v>
      </c>
      <c r="F4792">
        <v>2005</v>
      </c>
      <c r="G4792">
        <f t="shared" si="445"/>
        <v>0.10482848367219183</v>
      </c>
      <c r="H4792">
        <f t="shared" si="446"/>
        <v>76</v>
      </c>
      <c r="I4792">
        <f t="shared" si="449"/>
        <v>3.4906798676163549E-5</v>
      </c>
      <c r="J4792">
        <f t="shared" si="449"/>
        <v>2.1255596922178759E-3</v>
      </c>
      <c r="K4792">
        <f t="shared" si="449"/>
        <v>4.8837575233074734E-2</v>
      </c>
      <c r="L4792">
        <f t="shared" si="449"/>
        <v>7.1619855511383765E-2</v>
      </c>
      <c r="M4792">
        <f t="shared" si="449"/>
        <v>9.7153043227493546E-2</v>
      </c>
      <c r="N4792">
        <f t="shared" si="449"/>
        <v>0.10482848367219183</v>
      </c>
    </row>
    <row r="4793" spans="1:14">
      <c r="A4793">
        <v>2013</v>
      </c>
      <c r="B4793">
        <v>12</v>
      </c>
      <c r="C4793">
        <v>92</v>
      </c>
      <c r="D4793" t="s">
        <v>630</v>
      </c>
      <c r="E4793" t="s">
        <v>631</v>
      </c>
      <c r="F4793">
        <v>2013</v>
      </c>
      <c r="G4793">
        <f t="shared" si="445"/>
        <v>0.10425720702853739</v>
      </c>
      <c r="H4793">
        <f t="shared" si="446"/>
        <v>76</v>
      </c>
      <c r="I4793">
        <f t="shared" si="449"/>
        <v>3.4716569474234056E-5</v>
      </c>
      <c r="J4793">
        <f t="shared" si="449"/>
        <v>2.1139761744150757E-3</v>
      </c>
      <c r="K4793">
        <f t="shared" si="449"/>
        <v>4.8571428427492604E-2</v>
      </c>
      <c r="L4793">
        <f t="shared" si="449"/>
        <v>7.1229553665527592E-2</v>
      </c>
      <c r="M4793">
        <f t="shared" si="449"/>
        <v>9.6623594908567423E-2</v>
      </c>
      <c r="N4793">
        <f t="shared" si="449"/>
        <v>0.10425720702853739</v>
      </c>
    </row>
    <row r="4794" spans="1:14">
      <c r="A4794">
        <v>2013</v>
      </c>
      <c r="B4794">
        <v>12</v>
      </c>
      <c r="C4794">
        <v>93</v>
      </c>
      <c r="D4794" t="s">
        <v>412</v>
      </c>
      <c r="E4794" t="s">
        <v>413</v>
      </c>
      <c r="F4794">
        <v>2011</v>
      </c>
      <c r="G4794">
        <f t="shared" si="445"/>
        <v>0.10369516947304253</v>
      </c>
      <c r="H4794">
        <f t="shared" si="446"/>
        <v>76</v>
      </c>
      <c r="I4794">
        <f t="shared" si="449"/>
        <v>3.4529416792912704E-5</v>
      </c>
      <c r="J4794">
        <f t="shared" si="449"/>
        <v>2.1025799934189992E-3</v>
      </c>
      <c r="K4794">
        <f t="shared" si="449"/>
        <v>4.8309585935464125E-2</v>
      </c>
      <c r="L4794">
        <f t="shared" si="449"/>
        <v>7.0845564055963192E-2</v>
      </c>
      <c r="M4794">
        <f t="shared" si="449"/>
        <v>9.6102709200678926E-2</v>
      </c>
      <c r="N4794">
        <f t="shared" si="449"/>
        <v>0.10369516947304253</v>
      </c>
    </row>
    <row r="4795" spans="1:14">
      <c r="A4795">
        <v>2013</v>
      </c>
      <c r="B4795">
        <v>12</v>
      </c>
      <c r="C4795">
        <v>94</v>
      </c>
      <c r="D4795" t="s">
        <v>606</v>
      </c>
      <c r="E4795" t="s">
        <v>607</v>
      </c>
      <c r="F4795">
        <v>2013</v>
      </c>
      <c r="G4795">
        <f t="shared" si="445"/>
        <v>0.10314212462587934</v>
      </c>
      <c r="H4795">
        <f t="shared" si="446"/>
        <v>76</v>
      </c>
      <c r="I4795">
        <f t="shared" si="449"/>
        <v>3.4345258590270152E-5</v>
      </c>
      <c r="J4795">
        <f t="shared" si="449"/>
        <v>2.0913661534974481E-3</v>
      </c>
      <c r="K4795">
        <f t="shared" si="449"/>
        <v>4.8051932973364075E-2</v>
      </c>
      <c r="L4795">
        <f t="shared" si="449"/>
        <v>7.0467718353558459E-2</v>
      </c>
      <c r="M4795">
        <f t="shared" si="449"/>
        <v>9.5590157763693478E-2</v>
      </c>
      <c r="N4795">
        <f t="shared" si="449"/>
        <v>0.10314212462587934</v>
      </c>
    </row>
    <row r="4796" spans="1:14">
      <c r="A4796">
        <v>2013</v>
      </c>
      <c r="B4796">
        <v>12</v>
      </c>
      <c r="C4796">
        <v>95</v>
      </c>
      <c r="D4796" t="s">
        <v>618</v>
      </c>
      <c r="E4796" t="s">
        <v>619</v>
      </c>
      <c r="F4796">
        <v>2012</v>
      </c>
      <c r="G4796">
        <f t="shared" si="445"/>
        <v>0.10259783520851541</v>
      </c>
      <c r="H4796">
        <f t="shared" si="446"/>
        <v>76</v>
      </c>
      <c r="I4796">
        <f t="shared" si="449"/>
        <v>3.4164015855014133E-5</v>
      </c>
      <c r="J4796">
        <f t="shared" si="449"/>
        <v>2.0803298434610719E-3</v>
      </c>
      <c r="K4796">
        <f t="shared" si="449"/>
        <v>4.7798358997685857E-2</v>
      </c>
      <c r="L4796">
        <f t="shared" si="449"/>
        <v>7.0095854447276271E-2</v>
      </c>
      <c r="M4796">
        <f t="shared" si="449"/>
        <v>9.5085720692383885E-2</v>
      </c>
      <c r="N4796">
        <f t="shared" si="449"/>
        <v>0.10259783520851541</v>
      </c>
    </row>
    <row r="4797" spans="1:14">
      <c r="A4797">
        <v>2013</v>
      </c>
      <c r="B4797">
        <v>12</v>
      </c>
      <c r="C4797">
        <v>96</v>
      </c>
      <c r="D4797" t="s">
        <v>292</v>
      </c>
      <c r="E4797" t="s">
        <v>293</v>
      </c>
      <c r="F4797">
        <v>1876</v>
      </c>
      <c r="G4797">
        <f t="shared" si="445"/>
        <v>0.10206207261596577</v>
      </c>
      <c r="H4797">
        <f t="shared" si="446"/>
        <v>76</v>
      </c>
      <c r="I4797">
        <f t="shared" si="449"/>
        <v>3.3985612464053791E-5</v>
      </c>
      <c r="J4797">
        <f t="shared" si="449"/>
        <v>2.0694664279901128E-3</v>
      </c>
      <c r="K4797">
        <f t="shared" si="449"/>
        <v>4.7548757505761853E-2</v>
      </c>
      <c r="L4797">
        <f t="shared" si="449"/>
        <v>6.97298161519328E-2</v>
      </c>
      <c r="M4797">
        <f t="shared" si="449"/>
        <v>9.4589186120001653E-2</v>
      </c>
      <c r="N4797">
        <f t="shared" si="449"/>
        <v>0.10206207261596577</v>
      </c>
    </row>
    <row r="4798" spans="1:14">
      <c r="A4798">
        <v>2013</v>
      </c>
      <c r="B4798">
        <v>12</v>
      </c>
      <c r="C4798">
        <v>97</v>
      </c>
      <c r="D4798" t="s">
        <v>688</v>
      </c>
      <c r="E4798" t="s">
        <v>689</v>
      </c>
      <c r="F4798">
        <v>2013</v>
      </c>
      <c r="G4798">
        <f t="shared" si="445"/>
        <v>0.10153461651336192</v>
      </c>
      <c r="H4798">
        <f t="shared" si="446"/>
        <v>76</v>
      </c>
      <c r="I4798">
        <f t="shared" si="449"/>
        <v>3.3809975048161353E-5</v>
      </c>
      <c r="J4798">
        <f t="shared" si="449"/>
        <v>2.0587714394542204E-3</v>
      </c>
      <c r="K4798">
        <f t="shared" si="449"/>
        <v>4.7303025847812728E-2</v>
      </c>
      <c r="L4798">
        <f t="shared" si="449"/>
        <v>6.9369452932569492E-2</v>
      </c>
      <c r="M4798">
        <f t="shared" si="449"/>
        <v>9.4100349844384798E-2</v>
      </c>
      <c r="N4798">
        <f t="shared" si="449"/>
        <v>0.10153461651336192</v>
      </c>
    </row>
    <row r="4799" spans="1:14">
      <c r="A4799">
        <v>2013</v>
      </c>
      <c r="B4799">
        <v>12</v>
      </c>
      <c r="C4799">
        <v>98</v>
      </c>
      <c r="D4799" t="s">
        <v>38</v>
      </c>
      <c r="E4799" t="s">
        <v>39</v>
      </c>
      <c r="F4799">
        <v>2006</v>
      </c>
      <c r="G4799">
        <f t="shared" si="445"/>
        <v>0.10101525445522107</v>
      </c>
      <c r="H4799">
        <f t="shared" si="446"/>
        <v>76</v>
      </c>
      <c r="I4799">
        <f t="shared" si="449"/>
        <v>3.3637032865192714E-5</v>
      </c>
      <c r="J4799">
        <f t="shared" si="449"/>
        <v>2.0482405701925453E-3</v>
      </c>
      <c r="K4799">
        <f t="shared" si="449"/>
        <v>4.706106504957229E-2</v>
      </c>
      <c r="L4799">
        <f t="shared" si="449"/>
        <v>6.9014619644334016E-2</v>
      </c>
      <c r="M4799">
        <f t="shared" si="449"/>
        <v>9.3619014975103818E-2</v>
      </c>
      <c r="N4799">
        <f t="shared" si="449"/>
        <v>0.10101525445522107</v>
      </c>
    </row>
    <row r="4800" spans="1:14">
      <c r="A4800">
        <v>2013</v>
      </c>
      <c r="B4800">
        <v>12</v>
      </c>
      <c r="C4800">
        <v>99</v>
      </c>
      <c r="D4800" t="s">
        <v>272</v>
      </c>
      <c r="E4800" t="s">
        <v>273</v>
      </c>
      <c r="F4800">
        <v>2005</v>
      </c>
      <c r="G4800">
        <f t="shared" si="445"/>
        <v>0.10050378152592121</v>
      </c>
      <c r="H4800">
        <f t="shared" si="446"/>
        <v>76</v>
      </c>
      <c r="I4800">
        <f t="shared" si="449"/>
        <v>3.3466717680369399E-5</v>
      </c>
      <c r="J4800">
        <f t="shared" si="449"/>
        <v>2.0378696652238151E-3</v>
      </c>
      <c r="K4800">
        <f t="shared" si="449"/>
        <v>4.6822779644791708E-2</v>
      </c>
      <c r="L4800">
        <f t="shared" si="449"/>
        <v>6.866517628684933E-2</v>
      </c>
      <c r="M4800">
        <f t="shared" si="449"/>
        <v>9.3144991600260865E-2</v>
      </c>
      <c r="N4800">
        <f t="shared" si="449"/>
        <v>0.10050378152592121</v>
      </c>
    </row>
    <row r="4801" spans="1:14">
      <c r="A4801">
        <v>2013</v>
      </c>
      <c r="B4801">
        <v>12</v>
      </c>
      <c r="C4801">
        <v>100</v>
      </c>
      <c r="D4801" t="s">
        <v>124</v>
      </c>
      <c r="E4801" t="s">
        <v>125</v>
      </c>
      <c r="F4801">
        <v>1800</v>
      </c>
      <c r="G4801">
        <f t="shared" si="445"/>
        <v>0.1</v>
      </c>
      <c r="H4801">
        <f t="shared" si="446"/>
        <v>76</v>
      </c>
      <c r="I4801">
        <f t="shared" si="449"/>
        <v>3.3298963653161552E-5</v>
      </c>
      <c r="J4801">
        <f t="shared" si="449"/>
        <v>2.0276547153583696E-3</v>
      </c>
      <c r="K4801">
        <f t="shared" si="449"/>
        <v>4.6588077516979319E-2</v>
      </c>
      <c r="L4801">
        <f t="shared" si="449"/>
        <v>6.832098777212646E-2</v>
      </c>
      <c r="M4801">
        <f t="shared" si="449"/>
        <v>9.2678096471661198E-2</v>
      </c>
      <c r="N4801">
        <f t="shared" si="449"/>
        <v>0.1</v>
      </c>
    </row>
    <row r="4802" spans="1:14">
      <c r="A4802">
        <v>2014</v>
      </c>
      <c r="B4802">
        <v>1</v>
      </c>
      <c r="C4802">
        <v>1</v>
      </c>
      <c r="D4802" t="s">
        <v>550</v>
      </c>
      <c r="E4802" t="s">
        <v>551</v>
      </c>
      <c r="F4802">
        <v>2012</v>
      </c>
      <c r="G4802">
        <f t="shared" si="445"/>
        <v>1</v>
      </c>
      <c r="H4802">
        <f t="shared" si="446"/>
        <v>75</v>
      </c>
      <c r="I4802">
        <f t="shared" ref="I4802:N4817" si="450">$G4802*(I$1^$H4802)</f>
        <v>3.6998848503512835E-4</v>
      </c>
      <c r="J4802">
        <f t="shared" si="450"/>
        <v>2.1343733845877573E-2</v>
      </c>
      <c r="K4802">
        <f t="shared" si="450"/>
        <v>0.47058664158564961</v>
      </c>
      <c r="L4802">
        <f t="shared" si="450"/>
        <v>0.68664309318720063</v>
      </c>
      <c r="M4802">
        <f t="shared" si="450"/>
        <v>0.92770867339000196</v>
      </c>
      <c r="N4802">
        <f t="shared" si="450"/>
        <v>1</v>
      </c>
    </row>
    <row r="4803" spans="1:14">
      <c r="A4803">
        <v>2014</v>
      </c>
      <c r="B4803">
        <v>1</v>
      </c>
      <c r="C4803">
        <v>2</v>
      </c>
      <c r="D4803" t="s">
        <v>386</v>
      </c>
      <c r="E4803" t="s">
        <v>387</v>
      </c>
      <c r="F4803">
        <v>2011</v>
      </c>
      <c r="G4803">
        <f t="shared" ref="G4803:G4866" si="451">1/SQRT(C4803)</f>
        <v>0.70710678118654746</v>
      </c>
      <c r="H4803">
        <f t="shared" ref="H4803:H4866" si="452">(2020*12+4)-(A4803*12+B4803)</f>
        <v>75</v>
      </c>
      <c r="I4803">
        <f t="shared" si="450"/>
        <v>2.6162136672927669E-4</v>
      </c>
      <c r="J4803">
        <f t="shared" si="450"/>
        <v>1.509229893826086E-2</v>
      </c>
      <c r="K4803">
        <f t="shared" si="450"/>
        <v>0.33275500540101616</v>
      </c>
      <c r="L4803">
        <f t="shared" si="450"/>
        <v>0.48552998744757597</v>
      </c>
      <c r="M4803">
        <f t="shared" si="450"/>
        <v>0.65598909391964633</v>
      </c>
      <c r="N4803">
        <f t="shared" si="450"/>
        <v>0.70710678118654746</v>
      </c>
    </row>
    <row r="4804" spans="1:14">
      <c r="A4804">
        <v>2014</v>
      </c>
      <c r="B4804">
        <v>1</v>
      </c>
      <c r="C4804">
        <v>3</v>
      </c>
      <c r="D4804" t="s">
        <v>300</v>
      </c>
      <c r="E4804" t="s">
        <v>301</v>
      </c>
      <c r="F4804">
        <v>2010</v>
      </c>
      <c r="G4804">
        <f t="shared" si="451"/>
        <v>0.57735026918962584</v>
      </c>
      <c r="H4804">
        <f t="shared" si="452"/>
        <v>75</v>
      </c>
      <c r="I4804">
        <f t="shared" si="450"/>
        <v>2.136129514320932E-4</v>
      </c>
      <c r="J4804">
        <f t="shared" si="450"/>
        <v>1.2322810481429145E-2</v>
      </c>
      <c r="K4804">
        <f t="shared" si="450"/>
        <v>0.27169332419651676</v>
      </c>
      <c r="L4804">
        <f t="shared" si="450"/>
        <v>0.39643357468882762</v>
      </c>
      <c r="M4804">
        <f t="shared" si="450"/>
        <v>0.53561285231126832</v>
      </c>
      <c r="N4804">
        <f t="shared" si="450"/>
        <v>0.57735026918962584</v>
      </c>
    </row>
    <row r="4805" spans="1:14">
      <c r="A4805">
        <v>2014</v>
      </c>
      <c r="B4805">
        <v>1</v>
      </c>
      <c r="C4805">
        <v>4</v>
      </c>
      <c r="D4805" t="s">
        <v>584</v>
      </c>
      <c r="E4805" t="s">
        <v>585</v>
      </c>
      <c r="F4805">
        <v>2012</v>
      </c>
      <c r="G4805">
        <f t="shared" si="451"/>
        <v>0.5</v>
      </c>
      <c r="H4805">
        <f t="shared" si="452"/>
        <v>75</v>
      </c>
      <c r="I4805">
        <f t="shared" si="450"/>
        <v>1.8499424251756417E-4</v>
      </c>
      <c r="J4805">
        <f t="shared" si="450"/>
        <v>1.0671866922938786E-2</v>
      </c>
      <c r="K4805">
        <f t="shared" si="450"/>
        <v>0.23529332079282481</v>
      </c>
      <c r="L4805">
        <f t="shared" si="450"/>
        <v>0.34332154659360031</v>
      </c>
      <c r="M4805">
        <f t="shared" si="450"/>
        <v>0.46385433669500098</v>
      </c>
      <c r="N4805">
        <f t="shared" si="450"/>
        <v>0.5</v>
      </c>
    </row>
    <row r="4806" spans="1:14">
      <c r="A4806">
        <v>2014</v>
      </c>
      <c r="B4806">
        <v>1</v>
      </c>
      <c r="C4806">
        <v>5</v>
      </c>
      <c r="D4806" t="s">
        <v>6</v>
      </c>
      <c r="E4806" t="s">
        <v>7</v>
      </c>
      <c r="F4806">
        <v>2008</v>
      </c>
      <c r="G4806">
        <f t="shared" si="451"/>
        <v>0.44721359549995793</v>
      </c>
      <c r="H4806">
        <f t="shared" si="452"/>
        <v>75</v>
      </c>
      <c r="I4806">
        <f t="shared" si="450"/>
        <v>1.6546388068614212E-4</v>
      </c>
      <c r="J4806">
        <f t="shared" si="450"/>
        <v>9.545207954609055E-3</v>
      </c>
      <c r="K4806">
        <f t="shared" si="450"/>
        <v>0.21045274397776839</v>
      </c>
      <c r="L4806">
        <f t="shared" si="450"/>
        <v>0.30707612652946065</v>
      </c>
      <c r="M4806">
        <f t="shared" si="450"/>
        <v>0.41488393140323893</v>
      </c>
      <c r="N4806">
        <f t="shared" si="450"/>
        <v>0.44721359549995793</v>
      </c>
    </row>
    <row r="4807" spans="1:14">
      <c r="A4807">
        <v>2014</v>
      </c>
      <c r="B4807">
        <v>1</v>
      </c>
      <c r="C4807">
        <v>6</v>
      </c>
      <c r="D4807" t="s">
        <v>16</v>
      </c>
      <c r="E4807" t="s">
        <v>17</v>
      </c>
      <c r="F4807">
        <v>2000</v>
      </c>
      <c r="G4807">
        <f t="shared" si="451"/>
        <v>0.40824829046386307</v>
      </c>
      <c r="H4807">
        <f t="shared" si="452"/>
        <v>75</v>
      </c>
      <c r="I4807">
        <f t="shared" si="450"/>
        <v>1.5104716650690572E-4</v>
      </c>
      <c r="J4807">
        <f t="shared" si="450"/>
        <v>8.7135428546952134E-3</v>
      </c>
      <c r="K4807">
        <f t="shared" si="450"/>
        <v>0.19211619194247212</v>
      </c>
      <c r="L4807">
        <f t="shared" si="450"/>
        <v>0.2803208689524937</v>
      </c>
      <c r="M4807">
        <f t="shared" si="450"/>
        <v>0.37873547995996659</v>
      </c>
      <c r="N4807">
        <f t="shared" si="450"/>
        <v>0.40824829046386307</v>
      </c>
    </row>
    <row r="4808" spans="1:14">
      <c r="A4808">
        <v>2014</v>
      </c>
      <c r="B4808">
        <v>1</v>
      </c>
      <c r="C4808">
        <v>7</v>
      </c>
      <c r="D4808" t="s">
        <v>494</v>
      </c>
      <c r="E4808" t="s">
        <v>495</v>
      </c>
      <c r="F4808">
        <v>2012</v>
      </c>
      <c r="G4808">
        <f t="shared" si="451"/>
        <v>0.3779644730092272</v>
      </c>
      <c r="H4808">
        <f t="shared" si="452"/>
        <v>75</v>
      </c>
      <c r="I4808">
        <f t="shared" si="450"/>
        <v>1.3984250276578462E-4</v>
      </c>
      <c r="J4808">
        <f t="shared" si="450"/>
        <v>8.0671731151063224E-3</v>
      </c>
      <c r="K4808">
        <f t="shared" si="450"/>
        <v>0.17786503199210213</v>
      </c>
      <c r="L4808">
        <f t="shared" si="450"/>
        <v>0.25952669486192598</v>
      </c>
      <c r="M4808">
        <f t="shared" si="450"/>
        <v>0.35064091984394136</v>
      </c>
      <c r="N4808">
        <f t="shared" si="450"/>
        <v>0.3779644730092272</v>
      </c>
    </row>
    <row r="4809" spans="1:14">
      <c r="A4809">
        <v>2014</v>
      </c>
      <c r="B4809">
        <v>1</v>
      </c>
      <c r="C4809">
        <v>8</v>
      </c>
      <c r="D4809" t="s">
        <v>10</v>
      </c>
      <c r="E4809" t="s">
        <v>11</v>
      </c>
      <c r="F4809">
        <v>2008</v>
      </c>
      <c r="G4809">
        <f t="shared" si="451"/>
        <v>0.35355339059327373</v>
      </c>
      <c r="H4809">
        <f t="shared" si="452"/>
        <v>75</v>
      </c>
      <c r="I4809">
        <f t="shared" si="450"/>
        <v>1.3081068336463834E-4</v>
      </c>
      <c r="J4809">
        <f t="shared" si="450"/>
        <v>7.5461494691304301E-3</v>
      </c>
      <c r="K4809">
        <f t="shared" si="450"/>
        <v>0.16637750270050808</v>
      </c>
      <c r="L4809">
        <f t="shared" si="450"/>
        <v>0.24276499372378799</v>
      </c>
      <c r="M4809">
        <f t="shared" si="450"/>
        <v>0.32799454695982316</v>
      </c>
      <c r="N4809">
        <f t="shared" si="450"/>
        <v>0.35355339059327373</v>
      </c>
    </row>
    <row r="4810" spans="1:14">
      <c r="A4810">
        <v>2014</v>
      </c>
      <c r="B4810">
        <v>1</v>
      </c>
      <c r="C4810">
        <v>9</v>
      </c>
      <c r="D4810" t="s">
        <v>548</v>
      </c>
      <c r="E4810" t="s">
        <v>549</v>
      </c>
      <c r="F4810">
        <v>2010</v>
      </c>
      <c r="G4810">
        <f t="shared" si="451"/>
        <v>0.33333333333333331</v>
      </c>
      <c r="H4810">
        <f t="shared" si="452"/>
        <v>75</v>
      </c>
      <c r="I4810">
        <f t="shared" si="450"/>
        <v>1.2332949501170945E-4</v>
      </c>
      <c r="J4810">
        <f t="shared" si="450"/>
        <v>7.1145779486258571E-3</v>
      </c>
      <c r="K4810">
        <f t="shared" si="450"/>
        <v>0.1568622138618832</v>
      </c>
      <c r="L4810">
        <f t="shared" si="450"/>
        <v>0.22888103106240021</v>
      </c>
      <c r="M4810">
        <f t="shared" si="450"/>
        <v>0.30923622446333399</v>
      </c>
      <c r="N4810">
        <f t="shared" si="450"/>
        <v>0.33333333333333331</v>
      </c>
    </row>
    <row r="4811" spans="1:14">
      <c r="A4811">
        <v>2014</v>
      </c>
      <c r="B4811">
        <v>1</v>
      </c>
      <c r="C4811">
        <v>10</v>
      </c>
      <c r="D4811" t="s">
        <v>560</v>
      </c>
      <c r="E4811" t="s">
        <v>561</v>
      </c>
      <c r="F4811">
        <v>2012</v>
      </c>
      <c r="G4811">
        <f t="shared" si="451"/>
        <v>0.31622776601683794</v>
      </c>
      <c r="H4811">
        <f t="shared" si="452"/>
        <v>75</v>
      </c>
      <c r="I4811">
        <f t="shared" si="450"/>
        <v>1.1700063207461292E-4</v>
      </c>
      <c r="J4811">
        <f t="shared" si="450"/>
        <v>6.7494812725398378E-3</v>
      </c>
      <c r="K4811">
        <f t="shared" si="450"/>
        <v>0.14881256238599638</v>
      </c>
      <c r="L4811">
        <f t="shared" si="450"/>
        <v>0.21713561140947993</v>
      </c>
      <c r="M4811">
        <f t="shared" si="450"/>
        <v>0.29336724130056469</v>
      </c>
      <c r="N4811">
        <f t="shared" si="450"/>
        <v>0.31622776601683794</v>
      </c>
    </row>
    <row r="4812" spans="1:14">
      <c r="A4812">
        <v>2014</v>
      </c>
      <c r="B4812">
        <v>1</v>
      </c>
      <c r="C4812">
        <v>11</v>
      </c>
      <c r="D4812" t="s">
        <v>8</v>
      </c>
      <c r="E4812" t="s">
        <v>9</v>
      </c>
      <c r="F4812">
        <v>2007</v>
      </c>
      <c r="G4812">
        <f t="shared" si="451"/>
        <v>0.30151134457776363</v>
      </c>
      <c r="H4812">
        <f t="shared" si="452"/>
        <v>75</v>
      </c>
      <c r="I4812">
        <f t="shared" si="450"/>
        <v>1.1155572560123132E-4</v>
      </c>
      <c r="J4812">
        <f t="shared" si="450"/>
        <v>6.4353778901804692E-3</v>
      </c>
      <c r="K4812">
        <f t="shared" si="450"/>
        <v>0.14188721104482335</v>
      </c>
      <c r="L4812">
        <f t="shared" si="450"/>
        <v>0.20703068227190752</v>
      </c>
      <c r="M4812">
        <f t="shared" si="450"/>
        <v>0.27971468949027284</v>
      </c>
      <c r="N4812">
        <f t="shared" si="450"/>
        <v>0.30151134457776363</v>
      </c>
    </row>
    <row r="4813" spans="1:14">
      <c r="A4813">
        <v>2014</v>
      </c>
      <c r="B4813">
        <v>1</v>
      </c>
      <c r="C4813">
        <v>12</v>
      </c>
      <c r="D4813" t="s">
        <v>658</v>
      </c>
      <c r="E4813" t="s">
        <v>659</v>
      </c>
      <c r="F4813">
        <v>2013</v>
      </c>
      <c r="G4813">
        <f t="shared" si="451"/>
        <v>0.28867513459481292</v>
      </c>
      <c r="H4813">
        <f t="shared" si="452"/>
        <v>75</v>
      </c>
      <c r="I4813">
        <f t="shared" si="450"/>
        <v>1.068064757160466E-4</v>
      </c>
      <c r="J4813">
        <f t="shared" si="450"/>
        <v>6.1614052407145724E-3</v>
      </c>
      <c r="K4813">
        <f t="shared" si="450"/>
        <v>0.13584666209825838</v>
      </c>
      <c r="L4813">
        <f t="shared" si="450"/>
        <v>0.19821678734441381</v>
      </c>
      <c r="M4813">
        <f t="shared" si="450"/>
        <v>0.26780642615563416</v>
      </c>
      <c r="N4813">
        <f t="shared" si="450"/>
        <v>0.28867513459481292</v>
      </c>
    </row>
    <row r="4814" spans="1:14">
      <c r="A4814">
        <v>2014</v>
      </c>
      <c r="B4814">
        <v>1</v>
      </c>
      <c r="C4814">
        <v>13</v>
      </c>
      <c r="D4814" t="s">
        <v>640</v>
      </c>
      <c r="E4814" t="s">
        <v>641</v>
      </c>
      <c r="F4814">
        <v>2013</v>
      </c>
      <c r="G4814">
        <f t="shared" si="451"/>
        <v>0.27735009811261457</v>
      </c>
      <c r="H4814">
        <f t="shared" si="452"/>
        <v>75</v>
      </c>
      <c r="I4814">
        <f t="shared" si="450"/>
        <v>1.0261634262503047E-4</v>
      </c>
      <c r="J4814">
        <f t="shared" si="450"/>
        <v>5.9196866762436769E-3</v>
      </c>
      <c r="K4814">
        <f t="shared" si="450"/>
        <v>0.13051725121426572</v>
      </c>
      <c r="L4814">
        <f t="shared" si="450"/>
        <v>0.19044052926381924</v>
      </c>
      <c r="M4814">
        <f t="shared" si="450"/>
        <v>0.25730009158464057</v>
      </c>
      <c r="N4814">
        <f t="shared" si="450"/>
        <v>0.27735009811261457</v>
      </c>
    </row>
    <row r="4815" spans="1:14">
      <c r="A4815">
        <v>2014</v>
      </c>
      <c r="B4815">
        <v>1</v>
      </c>
      <c r="C4815">
        <v>14</v>
      </c>
      <c r="D4815" t="s">
        <v>14</v>
      </c>
      <c r="E4815" t="s">
        <v>15</v>
      </c>
      <c r="F4815">
        <v>2007</v>
      </c>
      <c r="G4815">
        <f t="shared" si="451"/>
        <v>0.2672612419124244</v>
      </c>
      <c r="H4815">
        <f t="shared" si="452"/>
        <v>75</v>
      </c>
      <c r="I4815">
        <f t="shared" si="450"/>
        <v>9.8883582003784855E-5</v>
      </c>
      <c r="J4815">
        <f t="shared" si="450"/>
        <v>5.7043528146974868E-3</v>
      </c>
      <c r="K4815">
        <f t="shared" si="450"/>
        <v>0.12576957025757765</v>
      </c>
      <c r="L4815">
        <f t="shared" si="450"/>
        <v>0.18351308583579978</v>
      </c>
      <c r="M4815">
        <f t="shared" si="450"/>
        <v>0.24794057218313964</v>
      </c>
      <c r="N4815">
        <f t="shared" si="450"/>
        <v>0.2672612419124244</v>
      </c>
    </row>
    <row r="4816" spans="1:14">
      <c r="A4816">
        <v>2014</v>
      </c>
      <c r="B4816">
        <v>1</v>
      </c>
      <c r="C4816">
        <v>15</v>
      </c>
      <c r="D4816" t="s">
        <v>374</v>
      </c>
      <c r="E4816" t="s">
        <v>375</v>
      </c>
      <c r="F4816">
        <v>2011</v>
      </c>
      <c r="G4816">
        <f t="shared" si="451"/>
        <v>0.2581988897471611</v>
      </c>
      <c r="H4816">
        <f t="shared" si="452"/>
        <v>75</v>
      </c>
      <c r="I4816">
        <f t="shared" si="450"/>
        <v>9.5530616055304265E-5</v>
      </c>
      <c r="J4816">
        <f t="shared" si="450"/>
        <v>5.5109283820644938E-3</v>
      </c>
      <c r="K4816">
        <f t="shared" si="450"/>
        <v>0.12150494838725996</v>
      </c>
      <c r="L4816">
        <f t="shared" si="450"/>
        <v>0.17729048431349168</v>
      </c>
      <c r="M4816">
        <f t="shared" si="450"/>
        <v>0.2395333494781102</v>
      </c>
      <c r="N4816">
        <f t="shared" si="450"/>
        <v>0.2581988897471611</v>
      </c>
    </row>
    <row r="4817" spans="1:14">
      <c r="A4817">
        <v>2014</v>
      </c>
      <c r="B4817">
        <v>1</v>
      </c>
      <c r="C4817">
        <v>16</v>
      </c>
      <c r="D4817" t="s">
        <v>660</v>
      </c>
      <c r="E4817" t="s">
        <v>661</v>
      </c>
      <c r="F4817">
        <v>2013</v>
      </c>
      <c r="G4817">
        <f t="shared" si="451"/>
        <v>0.25</v>
      </c>
      <c r="H4817">
        <f t="shared" si="452"/>
        <v>75</v>
      </c>
      <c r="I4817">
        <f t="shared" si="450"/>
        <v>9.2497121258782087E-5</v>
      </c>
      <c r="J4817">
        <f t="shared" si="450"/>
        <v>5.3359334614693932E-3</v>
      </c>
      <c r="K4817">
        <f t="shared" si="450"/>
        <v>0.1176466603964124</v>
      </c>
      <c r="L4817">
        <f t="shared" si="450"/>
        <v>0.17166077329680016</v>
      </c>
      <c r="M4817">
        <f t="shared" si="450"/>
        <v>0.23192716834750049</v>
      </c>
      <c r="N4817">
        <f t="shared" si="450"/>
        <v>0.25</v>
      </c>
    </row>
    <row r="4818" spans="1:14">
      <c r="A4818">
        <v>2014</v>
      </c>
      <c r="B4818">
        <v>1</v>
      </c>
      <c r="C4818">
        <v>17</v>
      </c>
      <c r="D4818" t="s">
        <v>532</v>
      </c>
      <c r="E4818" t="s">
        <v>533</v>
      </c>
      <c r="F4818">
        <v>2012</v>
      </c>
      <c r="G4818">
        <f t="shared" si="451"/>
        <v>0.24253562503633297</v>
      </c>
      <c r="H4818">
        <f t="shared" si="452"/>
        <v>75</v>
      </c>
      <c r="I4818">
        <f t="shared" ref="I4818:N4833" si="453">$G4818*(I$1^$H4818)</f>
        <v>8.9735388474240779E-5</v>
      </c>
      <c r="J4818">
        <f t="shared" si="453"/>
        <v>5.1766158289190522E-3</v>
      </c>
      <c r="K4818">
        <f t="shared" si="453"/>
        <v>0.11413402525072433</v>
      </c>
      <c r="L4818">
        <f t="shared" si="453"/>
        <v>0.16653541178303874</v>
      </c>
      <c r="M4818">
        <f t="shared" si="453"/>
        <v>0.22500240295227139</v>
      </c>
      <c r="N4818">
        <f t="shared" si="453"/>
        <v>0.24253562503633297</v>
      </c>
    </row>
    <row r="4819" spans="1:14">
      <c r="A4819">
        <v>2014</v>
      </c>
      <c r="B4819">
        <v>1</v>
      </c>
      <c r="C4819">
        <v>18</v>
      </c>
      <c r="D4819" t="s">
        <v>28</v>
      </c>
      <c r="E4819" t="s">
        <v>29</v>
      </c>
      <c r="F4819">
        <v>2004</v>
      </c>
      <c r="G4819">
        <f t="shared" si="451"/>
        <v>0.23570226039551587</v>
      </c>
      <c r="H4819">
        <f t="shared" si="452"/>
        <v>75</v>
      </c>
      <c r="I4819">
        <f t="shared" si="453"/>
        <v>8.7207122243092243E-5</v>
      </c>
      <c r="J4819">
        <f t="shared" si="453"/>
        <v>5.0307663127536206E-3</v>
      </c>
      <c r="K4819">
        <f t="shared" si="453"/>
        <v>0.11091833513367208</v>
      </c>
      <c r="L4819">
        <f t="shared" si="453"/>
        <v>0.16184332914919203</v>
      </c>
      <c r="M4819">
        <f t="shared" si="453"/>
        <v>0.21866303130654882</v>
      </c>
      <c r="N4819">
        <f t="shared" si="453"/>
        <v>0.23570226039551587</v>
      </c>
    </row>
    <row r="4820" spans="1:14">
      <c r="A4820">
        <v>2014</v>
      </c>
      <c r="B4820">
        <v>1</v>
      </c>
      <c r="C4820">
        <v>19</v>
      </c>
      <c r="D4820" t="s">
        <v>570</v>
      </c>
      <c r="E4820" t="s">
        <v>571</v>
      </c>
      <c r="F4820">
        <v>2012</v>
      </c>
      <c r="G4820">
        <f t="shared" si="451"/>
        <v>0.22941573387056174</v>
      </c>
      <c r="H4820">
        <f t="shared" si="452"/>
        <v>75</v>
      </c>
      <c r="I4820">
        <f t="shared" si="453"/>
        <v>8.4881179817991324E-5</v>
      </c>
      <c r="J4820">
        <f t="shared" si="453"/>
        <v>4.8965883637899507E-3</v>
      </c>
      <c r="K4820">
        <f t="shared" si="453"/>
        <v>0.10795997972905481</v>
      </c>
      <c r="L4820">
        <f t="shared" si="453"/>
        <v>0.15752672913069415</v>
      </c>
      <c r="M4820">
        <f t="shared" si="453"/>
        <v>0.21283096612385258</v>
      </c>
      <c r="N4820">
        <f t="shared" si="453"/>
        <v>0.22941573387056174</v>
      </c>
    </row>
    <row r="4821" spans="1:14">
      <c r="A4821">
        <v>2014</v>
      </c>
      <c r="B4821">
        <v>1</v>
      </c>
      <c r="C4821">
        <v>20</v>
      </c>
      <c r="D4821" t="s">
        <v>682</v>
      </c>
      <c r="E4821" t="s">
        <v>683</v>
      </c>
      <c r="F4821">
        <v>2013</v>
      </c>
      <c r="G4821">
        <f t="shared" si="451"/>
        <v>0.22360679774997896</v>
      </c>
      <c r="H4821">
        <f t="shared" si="452"/>
        <v>75</v>
      </c>
      <c r="I4821">
        <f t="shared" si="453"/>
        <v>8.273194034307106E-5</v>
      </c>
      <c r="J4821">
        <f t="shared" si="453"/>
        <v>4.7726039773045275E-3</v>
      </c>
      <c r="K4821">
        <f t="shared" si="453"/>
        <v>0.1052263719888842</v>
      </c>
      <c r="L4821">
        <f t="shared" si="453"/>
        <v>0.15353806326473032</v>
      </c>
      <c r="M4821">
        <f t="shared" si="453"/>
        <v>0.20744196570161946</v>
      </c>
      <c r="N4821">
        <f t="shared" si="453"/>
        <v>0.22360679774997896</v>
      </c>
    </row>
    <row r="4822" spans="1:14">
      <c r="A4822">
        <v>2014</v>
      </c>
      <c r="B4822">
        <v>1</v>
      </c>
      <c r="C4822">
        <v>21</v>
      </c>
      <c r="D4822" t="s">
        <v>18</v>
      </c>
      <c r="E4822" t="s">
        <v>19</v>
      </c>
      <c r="F4822">
        <v>1995</v>
      </c>
      <c r="G4822">
        <f t="shared" si="451"/>
        <v>0.21821789023599239</v>
      </c>
      <c r="H4822">
        <f t="shared" si="452"/>
        <v>75</v>
      </c>
      <c r="I4822">
        <f t="shared" si="453"/>
        <v>8.0738106615976747E-5</v>
      </c>
      <c r="J4822">
        <f t="shared" si="453"/>
        <v>4.6575845696059477E-3</v>
      </c>
      <c r="K4822">
        <f t="shared" si="453"/>
        <v>0.10269042410006157</v>
      </c>
      <c r="L4822">
        <f t="shared" si="453"/>
        <v>0.14983780714042685</v>
      </c>
      <c r="M4822">
        <f t="shared" si="453"/>
        <v>0.20244262946079755</v>
      </c>
      <c r="N4822">
        <f t="shared" si="453"/>
        <v>0.21821789023599239</v>
      </c>
    </row>
    <row r="4823" spans="1:14">
      <c r="A4823">
        <v>2014</v>
      </c>
      <c r="B4823">
        <v>1</v>
      </c>
      <c r="C4823">
        <v>22</v>
      </c>
      <c r="D4823" t="s">
        <v>684</v>
      </c>
      <c r="E4823" t="s">
        <v>685</v>
      </c>
      <c r="F4823">
        <v>2013</v>
      </c>
      <c r="G4823">
        <f t="shared" si="451"/>
        <v>0.21320071635561041</v>
      </c>
      <c r="H4823">
        <f t="shared" si="452"/>
        <v>75</v>
      </c>
      <c r="I4823">
        <f t="shared" si="453"/>
        <v>7.8881810052816402E-5</v>
      </c>
      <c r="J4823">
        <f t="shared" si="453"/>
        <v>4.5504993456445863E-3</v>
      </c>
      <c r="K4823">
        <f t="shared" si="453"/>
        <v>0.10032940909344139</v>
      </c>
      <c r="L4823">
        <f t="shared" si="453"/>
        <v>0.14639279934814334</v>
      </c>
      <c r="M4823">
        <f t="shared" si="453"/>
        <v>0.19778815373606143</v>
      </c>
      <c r="N4823">
        <f t="shared" si="453"/>
        <v>0.21320071635561041</v>
      </c>
    </row>
    <row r="4824" spans="1:14">
      <c r="A4824">
        <v>2014</v>
      </c>
      <c r="B4824">
        <v>1</v>
      </c>
      <c r="C4824">
        <v>23</v>
      </c>
      <c r="D4824" t="s">
        <v>558</v>
      </c>
      <c r="E4824" t="s">
        <v>559</v>
      </c>
      <c r="F4824">
        <v>2012</v>
      </c>
      <c r="G4824">
        <f t="shared" si="451"/>
        <v>0.20851441405707477</v>
      </c>
      <c r="H4824">
        <f t="shared" si="452"/>
        <v>75</v>
      </c>
      <c r="I4824">
        <f t="shared" si="453"/>
        <v>7.714793216496456E-5</v>
      </c>
      <c r="J4824">
        <f t="shared" si="453"/>
        <v>4.450476156663317E-3</v>
      </c>
      <c r="K4824">
        <f t="shared" si="453"/>
        <v>9.812409783331838E-2</v>
      </c>
      <c r="L4824">
        <f t="shared" si="453"/>
        <v>0.14317498224226652</v>
      </c>
      <c r="M4824">
        <f t="shared" si="453"/>
        <v>0.19344063044758242</v>
      </c>
      <c r="N4824">
        <f t="shared" si="453"/>
        <v>0.20851441405707477</v>
      </c>
    </row>
    <row r="4825" spans="1:14">
      <c r="A4825">
        <v>2014</v>
      </c>
      <c r="B4825">
        <v>1</v>
      </c>
      <c r="C4825">
        <v>24</v>
      </c>
      <c r="D4825" t="s">
        <v>484</v>
      </c>
      <c r="E4825" t="s">
        <v>485</v>
      </c>
      <c r="F4825">
        <v>2011</v>
      </c>
      <c r="G4825">
        <f t="shared" si="451"/>
        <v>0.20412414523193154</v>
      </c>
      <c r="H4825">
        <f t="shared" si="452"/>
        <v>75</v>
      </c>
      <c r="I4825">
        <f t="shared" si="453"/>
        <v>7.5523583253452861E-5</v>
      </c>
      <c r="J4825">
        <f t="shared" si="453"/>
        <v>4.3567714273476067E-3</v>
      </c>
      <c r="K4825">
        <f t="shared" si="453"/>
        <v>9.605809597123606E-2</v>
      </c>
      <c r="L4825">
        <f t="shared" si="453"/>
        <v>0.14016043447624685</v>
      </c>
      <c r="M4825">
        <f t="shared" si="453"/>
        <v>0.1893677399799833</v>
      </c>
      <c r="N4825">
        <f t="shared" si="453"/>
        <v>0.20412414523193154</v>
      </c>
    </row>
    <row r="4826" spans="1:14">
      <c r="A4826">
        <v>2014</v>
      </c>
      <c r="B4826">
        <v>1</v>
      </c>
      <c r="C4826">
        <v>25</v>
      </c>
      <c r="D4826" t="s">
        <v>656</v>
      </c>
      <c r="E4826" t="s">
        <v>657</v>
      </c>
      <c r="F4826">
        <v>2013</v>
      </c>
      <c r="G4826">
        <f t="shared" si="451"/>
        <v>0.2</v>
      </c>
      <c r="H4826">
        <f t="shared" si="452"/>
        <v>75</v>
      </c>
      <c r="I4826">
        <f t="shared" si="453"/>
        <v>7.3997697007025681E-5</v>
      </c>
      <c r="J4826">
        <f t="shared" si="453"/>
        <v>4.2687467691755144E-3</v>
      </c>
      <c r="K4826">
        <f t="shared" si="453"/>
        <v>9.4117328317129934E-2</v>
      </c>
      <c r="L4826">
        <f t="shared" si="453"/>
        <v>0.13732861863744014</v>
      </c>
      <c r="M4826">
        <f t="shared" si="453"/>
        <v>0.18554173467800039</v>
      </c>
      <c r="N4826">
        <f t="shared" si="453"/>
        <v>0.2</v>
      </c>
    </row>
    <row r="4827" spans="1:14">
      <c r="A4827">
        <v>2014</v>
      </c>
      <c r="B4827">
        <v>1</v>
      </c>
      <c r="C4827">
        <v>26</v>
      </c>
      <c r="D4827" t="s">
        <v>680</v>
      </c>
      <c r="E4827" t="s">
        <v>681</v>
      </c>
      <c r="F4827">
        <v>2013</v>
      </c>
      <c r="G4827">
        <f t="shared" si="451"/>
        <v>0.19611613513818404</v>
      </c>
      <c r="H4827">
        <f t="shared" si="452"/>
        <v>75</v>
      </c>
      <c r="I4827">
        <f t="shared" si="453"/>
        <v>7.2560711730721217E-5</v>
      </c>
      <c r="J4827">
        <f t="shared" si="453"/>
        <v>4.1858505912715591E-3</v>
      </c>
      <c r="K4827">
        <f t="shared" si="453"/>
        <v>9.2289633395435444E-2</v>
      </c>
      <c r="L4827">
        <f t="shared" si="453"/>
        <v>0.13466178965520173</v>
      </c>
      <c r="M4827">
        <f t="shared" si="453"/>
        <v>0.18193863955941908</v>
      </c>
      <c r="N4827">
        <f t="shared" si="453"/>
        <v>0.19611613513818404</v>
      </c>
    </row>
    <row r="4828" spans="1:14">
      <c r="A4828">
        <v>2014</v>
      </c>
      <c r="B4828">
        <v>1</v>
      </c>
      <c r="C4828">
        <v>27</v>
      </c>
      <c r="D4828" t="s">
        <v>554</v>
      </c>
      <c r="E4828" t="s">
        <v>555</v>
      </c>
      <c r="F4828">
        <v>2012</v>
      </c>
      <c r="G4828">
        <f t="shared" si="451"/>
        <v>0.19245008972987526</v>
      </c>
      <c r="H4828">
        <f t="shared" si="452"/>
        <v>75</v>
      </c>
      <c r="I4828">
        <f t="shared" si="453"/>
        <v>7.1204317144031066E-5</v>
      </c>
      <c r="J4828">
        <f t="shared" si="453"/>
        <v>4.1076034938097149E-3</v>
      </c>
      <c r="K4828">
        <f t="shared" si="453"/>
        <v>9.0564441398838916E-2</v>
      </c>
      <c r="L4828">
        <f t="shared" si="453"/>
        <v>0.13214452489627587</v>
      </c>
      <c r="M4828">
        <f t="shared" si="453"/>
        <v>0.17853761743708943</v>
      </c>
      <c r="N4828">
        <f t="shared" si="453"/>
        <v>0.19245008972987526</v>
      </c>
    </row>
    <row r="4829" spans="1:14">
      <c r="A4829">
        <v>2014</v>
      </c>
      <c r="B4829">
        <v>1</v>
      </c>
      <c r="C4829">
        <v>28</v>
      </c>
      <c r="D4829" t="s">
        <v>310</v>
      </c>
      <c r="E4829" t="s">
        <v>311</v>
      </c>
      <c r="F4829">
        <v>2009</v>
      </c>
      <c r="G4829">
        <f t="shared" si="451"/>
        <v>0.1889822365046136</v>
      </c>
      <c r="H4829">
        <f t="shared" si="452"/>
        <v>75</v>
      </c>
      <c r="I4829">
        <f t="shared" si="453"/>
        <v>6.9921251382892309E-5</v>
      </c>
      <c r="J4829">
        <f t="shared" si="453"/>
        <v>4.0335865575531612E-3</v>
      </c>
      <c r="K4829">
        <f t="shared" si="453"/>
        <v>8.8932515996051065E-2</v>
      </c>
      <c r="L4829">
        <f t="shared" si="453"/>
        <v>0.12976334743096299</v>
      </c>
      <c r="M4829">
        <f t="shared" si="453"/>
        <v>0.17532045992197068</v>
      </c>
      <c r="N4829">
        <f t="shared" si="453"/>
        <v>0.1889822365046136</v>
      </c>
    </row>
    <row r="4830" spans="1:14">
      <c r="A4830">
        <v>2014</v>
      </c>
      <c r="B4830">
        <v>1</v>
      </c>
      <c r="C4830">
        <v>29</v>
      </c>
      <c r="D4830" t="s">
        <v>12</v>
      </c>
      <c r="E4830" t="s">
        <v>13</v>
      </c>
      <c r="F4830">
        <v>2009</v>
      </c>
      <c r="G4830">
        <f t="shared" si="451"/>
        <v>0.18569533817705186</v>
      </c>
      <c r="H4830">
        <f t="shared" si="452"/>
        <v>75</v>
      </c>
      <c r="I4830">
        <f t="shared" si="453"/>
        <v>6.870513685021325E-5</v>
      </c>
      <c r="J4830">
        <f t="shared" si="453"/>
        <v>3.9634318744712236E-3</v>
      </c>
      <c r="K4830">
        <f t="shared" si="453"/>
        <v>8.7385745550850297E-2</v>
      </c>
      <c r="L4830">
        <f t="shared" si="453"/>
        <v>0.12750642139633417</v>
      </c>
      <c r="M4830">
        <f t="shared" si="453"/>
        <v>0.17227117583494056</v>
      </c>
      <c r="N4830">
        <f t="shared" si="453"/>
        <v>0.18569533817705186</v>
      </c>
    </row>
    <row r="4831" spans="1:14">
      <c r="A4831">
        <v>2014</v>
      </c>
      <c r="B4831">
        <v>1</v>
      </c>
      <c r="C4831">
        <v>30</v>
      </c>
      <c r="D4831" t="s">
        <v>654</v>
      </c>
      <c r="E4831" t="s">
        <v>655</v>
      </c>
      <c r="F4831">
        <v>2013</v>
      </c>
      <c r="G4831">
        <f t="shared" si="451"/>
        <v>0.18257418583505536</v>
      </c>
      <c r="H4831">
        <f t="shared" si="452"/>
        <v>75</v>
      </c>
      <c r="I4831">
        <f t="shared" si="453"/>
        <v>6.7550346423634125E-5</v>
      </c>
      <c r="J4831">
        <f t="shared" si="453"/>
        <v>3.8968148295912127E-3</v>
      </c>
      <c r="K4831">
        <f t="shared" si="453"/>
        <v>8.5916972952352982E-2</v>
      </c>
      <c r="L4831">
        <f t="shared" si="453"/>
        <v>0.12536330369791721</v>
      </c>
      <c r="M4831">
        <f t="shared" si="453"/>
        <v>0.1693756557362989</v>
      </c>
      <c r="N4831">
        <f t="shared" si="453"/>
        <v>0.18257418583505536</v>
      </c>
    </row>
    <row r="4832" spans="1:14">
      <c r="A4832">
        <v>2014</v>
      </c>
      <c r="B4832">
        <v>1</v>
      </c>
      <c r="C4832">
        <v>31</v>
      </c>
      <c r="D4832" t="s">
        <v>74</v>
      </c>
      <c r="E4832" t="s">
        <v>75</v>
      </c>
      <c r="F4832">
        <v>2008</v>
      </c>
      <c r="G4832">
        <f t="shared" si="451"/>
        <v>0.17960530202677491</v>
      </c>
      <c r="H4832">
        <f t="shared" si="452"/>
        <v>75</v>
      </c>
      <c r="I4832">
        <f t="shared" si="453"/>
        <v>6.6451893601163122E-5</v>
      </c>
      <c r="J4832">
        <f t="shared" si="453"/>
        <v>3.8334477637679393E-3</v>
      </c>
      <c r="K4832">
        <f t="shared" si="453"/>
        <v>8.4519855891756271E-2</v>
      </c>
      <c r="L4832">
        <f t="shared" si="453"/>
        <v>0.12332474013648612</v>
      </c>
      <c r="M4832">
        <f t="shared" si="453"/>
        <v>0.16662139647706997</v>
      </c>
      <c r="N4832">
        <f t="shared" si="453"/>
        <v>0.17960530202677491</v>
      </c>
    </row>
    <row r="4833" spans="1:14">
      <c r="A4833">
        <v>2014</v>
      </c>
      <c r="B4833">
        <v>1</v>
      </c>
      <c r="C4833">
        <v>32</v>
      </c>
      <c r="D4833" t="s">
        <v>20</v>
      </c>
      <c r="E4833" t="s">
        <v>21</v>
      </c>
      <c r="F4833">
        <v>2004</v>
      </c>
      <c r="G4833">
        <f t="shared" si="451"/>
        <v>0.17677669529663687</v>
      </c>
      <c r="H4833">
        <f t="shared" si="452"/>
        <v>75</v>
      </c>
      <c r="I4833">
        <f t="shared" si="453"/>
        <v>6.5405341682319172E-5</v>
      </c>
      <c r="J4833">
        <f t="shared" si="453"/>
        <v>3.773074734565215E-3</v>
      </c>
      <c r="K4833">
        <f t="shared" si="453"/>
        <v>8.3188751350254039E-2</v>
      </c>
      <c r="L4833">
        <f t="shared" si="453"/>
        <v>0.12138249686189399</v>
      </c>
      <c r="M4833">
        <f t="shared" si="453"/>
        <v>0.16399727347991158</v>
      </c>
      <c r="N4833">
        <f t="shared" si="453"/>
        <v>0.17677669529663687</v>
      </c>
    </row>
    <row r="4834" spans="1:14">
      <c r="A4834">
        <v>2014</v>
      </c>
      <c r="B4834">
        <v>1</v>
      </c>
      <c r="C4834">
        <v>33</v>
      </c>
      <c r="D4834" t="s">
        <v>634</v>
      </c>
      <c r="E4834" t="s">
        <v>635</v>
      </c>
      <c r="F4834">
        <v>2013</v>
      </c>
      <c r="G4834">
        <f t="shared" si="451"/>
        <v>0.17407765595569785</v>
      </c>
      <c r="H4834">
        <f t="shared" si="452"/>
        <v>75</v>
      </c>
      <c r="I4834">
        <f t="shared" ref="I4834:N4849" si="454">$G4834*(I$1^$H4834)</f>
        <v>6.4406728205514938E-5</v>
      </c>
      <c r="J4834">
        <f t="shared" si="454"/>
        <v>3.7154671572326601E-3</v>
      </c>
      <c r="K4834">
        <f t="shared" si="454"/>
        <v>8.1918619491294004E-2</v>
      </c>
      <c r="L4834">
        <f t="shared" si="454"/>
        <v>0.11952922014019769</v>
      </c>
      <c r="M4834">
        <f t="shared" si="454"/>
        <v>0.16149335127350162</v>
      </c>
      <c r="N4834">
        <f t="shared" si="454"/>
        <v>0.17407765595569785</v>
      </c>
    </row>
    <row r="4835" spans="1:14">
      <c r="A4835">
        <v>2014</v>
      </c>
      <c r="B4835">
        <v>1</v>
      </c>
      <c r="C4835">
        <v>34</v>
      </c>
      <c r="D4835" t="s">
        <v>22</v>
      </c>
      <c r="E4835" t="s">
        <v>23</v>
      </c>
      <c r="F4835">
        <v>2008</v>
      </c>
      <c r="G4835">
        <f t="shared" si="451"/>
        <v>0.17149858514250882</v>
      </c>
      <c r="H4835">
        <f t="shared" si="452"/>
        <v>75</v>
      </c>
      <c r="I4835">
        <f t="shared" si="454"/>
        <v>6.3452501702544812E-5</v>
      </c>
      <c r="J4835">
        <f t="shared" si="454"/>
        <v>3.6604201562262821E-3</v>
      </c>
      <c r="K4835">
        <f t="shared" si="454"/>
        <v>8.0704943218903813E-2</v>
      </c>
      <c r="L4835">
        <f t="shared" si="454"/>
        <v>0.11775831897948075</v>
      </c>
      <c r="M4835">
        <f t="shared" si="454"/>
        <v>0.15910072491081917</v>
      </c>
      <c r="N4835">
        <f t="shared" si="454"/>
        <v>0.17149858514250882</v>
      </c>
    </row>
    <row r="4836" spans="1:14">
      <c r="A4836">
        <v>2014</v>
      </c>
      <c r="B4836">
        <v>1</v>
      </c>
      <c r="C4836">
        <v>35</v>
      </c>
      <c r="D4836" t="s">
        <v>24</v>
      </c>
      <c r="E4836" t="s">
        <v>25</v>
      </c>
      <c r="F4836">
        <v>2002</v>
      </c>
      <c r="G4836">
        <f t="shared" si="451"/>
        <v>0.1690308509457033</v>
      </c>
      <c r="H4836">
        <f t="shared" si="452"/>
        <v>75</v>
      </c>
      <c r="I4836">
        <f t="shared" si="454"/>
        <v>6.2539468465599353E-5</v>
      </c>
      <c r="J4836">
        <f t="shared" si="454"/>
        <v>3.6077494943272947E-3</v>
      </c>
      <c r="K4836">
        <f t="shared" si="454"/>
        <v>7.9543660470903041E-2</v>
      </c>
      <c r="L4836">
        <f t="shared" si="454"/>
        <v>0.11606386633742237</v>
      </c>
      <c r="M4836">
        <f t="shared" si="454"/>
        <v>0.15681138649282156</v>
      </c>
      <c r="N4836">
        <f t="shared" si="454"/>
        <v>0.1690308509457033</v>
      </c>
    </row>
    <row r="4837" spans="1:14">
      <c r="A4837">
        <v>2014</v>
      </c>
      <c r="B4837">
        <v>1</v>
      </c>
      <c r="C4837">
        <v>36</v>
      </c>
      <c r="D4837" t="s">
        <v>50</v>
      </c>
      <c r="E4837" t="s">
        <v>51</v>
      </c>
      <c r="F4837">
        <v>2005</v>
      </c>
      <c r="G4837">
        <f t="shared" si="451"/>
        <v>0.16666666666666666</v>
      </c>
      <c r="H4837">
        <f t="shared" si="452"/>
        <v>75</v>
      </c>
      <c r="I4837">
        <f t="shared" si="454"/>
        <v>6.1664747505854725E-5</v>
      </c>
      <c r="J4837">
        <f t="shared" si="454"/>
        <v>3.5572889743129285E-3</v>
      </c>
      <c r="K4837">
        <f t="shared" si="454"/>
        <v>7.8431106930941602E-2</v>
      </c>
      <c r="L4837">
        <f t="shared" si="454"/>
        <v>0.1144405155312001</v>
      </c>
      <c r="M4837">
        <f t="shared" si="454"/>
        <v>0.15461811223166699</v>
      </c>
      <c r="N4837">
        <f t="shared" si="454"/>
        <v>0.16666666666666666</v>
      </c>
    </row>
    <row r="4838" spans="1:14">
      <c r="A4838">
        <v>2014</v>
      </c>
      <c r="B4838">
        <v>1</v>
      </c>
      <c r="C4838">
        <v>37</v>
      </c>
      <c r="D4838" t="s">
        <v>438</v>
      </c>
      <c r="E4838" t="s">
        <v>439</v>
      </c>
      <c r="F4838">
        <v>2011</v>
      </c>
      <c r="G4838">
        <f t="shared" si="451"/>
        <v>0.16439898730535729</v>
      </c>
      <c r="H4838">
        <f t="shared" si="452"/>
        <v>75</v>
      </c>
      <c r="I4838">
        <f t="shared" si="454"/>
        <v>6.0825732254418445E-5</v>
      </c>
      <c r="J4838">
        <f t="shared" si="454"/>
        <v>3.5088882295773519E-3</v>
      </c>
      <c r="K4838">
        <f t="shared" si="454"/>
        <v>7.7363967316109936E-2</v>
      </c>
      <c r="L4838">
        <f t="shared" si="454"/>
        <v>0.11288342916019387</v>
      </c>
      <c r="M4838">
        <f t="shared" si="454"/>
        <v>0.15251436641971278</v>
      </c>
      <c r="N4838">
        <f t="shared" si="454"/>
        <v>0.16439898730535729</v>
      </c>
    </row>
    <row r="4839" spans="1:14">
      <c r="A4839">
        <v>2014</v>
      </c>
      <c r="B4839">
        <v>1</v>
      </c>
      <c r="C4839">
        <v>38</v>
      </c>
      <c r="D4839" t="s">
        <v>546</v>
      </c>
      <c r="E4839" t="s">
        <v>547</v>
      </c>
      <c r="F4839">
        <v>2012</v>
      </c>
      <c r="G4839">
        <f t="shared" si="451"/>
        <v>0.16222142113076254</v>
      </c>
      <c r="H4839">
        <f t="shared" si="452"/>
        <v>75</v>
      </c>
      <c r="I4839">
        <f t="shared" si="454"/>
        <v>6.0020057844416389E-5</v>
      </c>
      <c r="J4839">
        <f t="shared" si="454"/>
        <v>3.4624108367150158E-3</v>
      </c>
      <c r="K4839">
        <f t="shared" si="454"/>
        <v>7.6339233763176875E-2</v>
      </c>
      <c r="L4839">
        <f t="shared" si="454"/>
        <v>0.1113882183864503</v>
      </c>
      <c r="M4839">
        <f t="shared" si="454"/>
        <v>0.15049421939266056</v>
      </c>
      <c r="N4839">
        <f t="shared" si="454"/>
        <v>0.16222142113076254</v>
      </c>
    </row>
    <row r="4840" spans="1:14">
      <c r="A4840">
        <v>2014</v>
      </c>
      <c r="B4840">
        <v>1</v>
      </c>
      <c r="C4840">
        <v>39</v>
      </c>
      <c r="D4840" t="s">
        <v>578</v>
      </c>
      <c r="E4840" t="s">
        <v>579</v>
      </c>
      <c r="F4840">
        <v>2012</v>
      </c>
      <c r="G4840">
        <f t="shared" si="451"/>
        <v>0.16012815380508713</v>
      </c>
      <c r="H4840">
        <f t="shared" si="452"/>
        <v>75</v>
      </c>
      <c r="I4840">
        <f t="shared" si="454"/>
        <v>5.9245573037816213E-5</v>
      </c>
      <c r="J4840">
        <f t="shared" si="454"/>
        <v>3.4177326960475279E-3</v>
      </c>
      <c r="K4840">
        <f t="shared" si="454"/>
        <v>7.5354170122446315E-2</v>
      </c>
      <c r="L4840">
        <f t="shared" si="454"/>
        <v>0.10995089083508083</v>
      </c>
      <c r="M4840">
        <f t="shared" si="454"/>
        <v>0.14855227713890759</v>
      </c>
      <c r="N4840">
        <f t="shared" si="454"/>
        <v>0.16012815380508713</v>
      </c>
    </row>
    <row r="4841" spans="1:14">
      <c r="A4841">
        <v>2014</v>
      </c>
      <c r="B4841">
        <v>1</v>
      </c>
      <c r="C4841">
        <v>40</v>
      </c>
      <c r="D4841" t="s">
        <v>524</v>
      </c>
      <c r="E4841" t="s">
        <v>525</v>
      </c>
      <c r="F4841">
        <v>2012</v>
      </c>
      <c r="G4841">
        <f t="shared" si="451"/>
        <v>0.15811388300841897</v>
      </c>
      <c r="H4841">
        <f t="shared" si="452"/>
        <v>75</v>
      </c>
      <c r="I4841">
        <f t="shared" si="454"/>
        <v>5.8500316037306458E-5</v>
      </c>
      <c r="J4841">
        <f t="shared" si="454"/>
        <v>3.3747406362699189E-3</v>
      </c>
      <c r="K4841">
        <f t="shared" si="454"/>
        <v>7.4406281192998192E-2</v>
      </c>
      <c r="L4841">
        <f t="shared" si="454"/>
        <v>0.10856780570473996</v>
      </c>
      <c r="M4841">
        <f t="shared" si="454"/>
        <v>0.14668362065028234</v>
      </c>
      <c r="N4841">
        <f t="shared" si="454"/>
        <v>0.15811388300841897</v>
      </c>
    </row>
    <row r="4842" spans="1:14">
      <c r="A4842">
        <v>2014</v>
      </c>
      <c r="B4842">
        <v>1</v>
      </c>
      <c r="C4842">
        <v>41</v>
      </c>
      <c r="D4842" t="s">
        <v>536</v>
      </c>
      <c r="E4842" t="s">
        <v>537</v>
      </c>
      <c r="F4842">
        <v>2012</v>
      </c>
      <c r="G4842">
        <f t="shared" si="451"/>
        <v>0.15617376188860607</v>
      </c>
      <c r="H4842">
        <f t="shared" si="452"/>
        <v>75</v>
      </c>
      <c r="I4842">
        <f t="shared" si="454"/>
        <v>5.7782493563402229E-5</v>
      </c>
      <c r="J4842">
        <f t="shared" si="454"/>
        <v>3.3333312074598663E-3</v>
      </c>
      <c r="K4842">
        <f t="shared" si="454"/>
        <v>7.3493286110956055E-2</v>
      </c>
      <c r="L4842">
        <f t="shared" si="454"/>
        <v>0.10723563493787382</v>
      </c>
      <c r="M4842">
        <f t="shared" si="454"/>
        <v>0.14488375346000479</v>
      </c>
      <c r="N4842">
        <f t="shared" si="454"/>
        <v>0.15617376188860607</v>
      </c>
    </row>
    <row r="4843" spans="1:14">
      <c r="A4843">
        <v>2014</v>
      </c>
      <c r="B4843">
        <v>1</v>
      </c>
      <c r="C4843">
        <v>42</v>
      </c>
      <c r="D4843" t="s">
        <v>586</v>
      </c>
      <c r="E4843" t="s">
        <v>587</v>
      </c>
      <c r="F4843">
        <v>2012</v>
      </c>
      <c r="G4843">
        <f t="shared" si="451"/>
        <v>0.15430334996209191</v>
      </c>
      <c r="H4843">
        <f t="shared" si="452"/>
        <v>75</v>
      </c>
      <c r="I4843">
        <f t="shared" si="454"/>
        <v>5.7090462688319614E-5</v>
      </c>
      <c r="J4843">
        <f t="shared" si="454"/>
        <v>3.293409633118193E-3</v>
      </c>
      <c r="K4843">
        <f t="shared" si="454"/>
        <v>7.2613095244076012E-2</v>
      </c>
      <c r="L4843">
        <f t="shared" si="454"/>
        <v>0.10595132950711791</v>
      </c>
      <c r="M4843">
        <f t="shared" si="454"/>
        <v>0.14314855609296551</v>
      </c>
      <c r="N4843">
        <f t="shared" si="454"/>
        <v>0.15430334996209191</v>
      </c>
    </row>
    <row r="4844" spans="1:14">
      <c r="A4844">
        <v>2014</v>
      </c>
      <c r="B4844">
        <v>1</v>
      </c>
      <c r="C4844">
        <v>43</v>
      </c>
      <c r="D4844" t="s">
        <v>638</v>
      </c>
      <c r="E4844" t="s">
        <v>639</v>
      </c>
      <c r="F4844">
        <v>2013</v>
      </c>
      <c r="G4844">
        <f t="shared" si="451"/>
        <v>0.15249857033260467</v>
      </c>
      <c r="H4844">
        <f t="shared" si="452"/>
        <v>75</v>
      </c>
      <c r="I4844">
        <f t="shared" si="454"/>
        <v>5.6422715007383368E-5</v>
      </c>
      <c r="J4844">
        <f t="shared" si="454"/>
        <v>3.2548888970559556E-3</v>
      </c>
      <c r="K4844">
        <f t="shared" si="454"/>
        <v>7.176379005943341E-2</v>
      </c>
      <c r="L4844">
        <f t="shared" si="454"/>
        <v>0.10471209003980553</v>
      </c>
      <c r="M4844">
        <f t="shared" si="454"/>
        <v>0.14147424637713257</v>
      </c>
      <c r="N4844">
        <f t="shared" si="454"/>
        <v>0.15249857033260467</v>
      </c>
    </row>
    <row r="4845" spans="1:14">
      <c r="A4845">
        <v>2014</v>
      </c>
      <c r="B4845">
        <v>1</v>
      </c>
      <c r="C4845">
        <v>44</v>
      </c>
      <c r="D4845" t="s">
        <v>244</v>
      </c>
      <c r="E4845" t="s">
        <v>245</v>
      </c>
      <c r="F4845">
        <v>2010</v>
      </c>
      <c r="G4845">
        <f t="shared" si="451"/>
        <v>0.15075567228888181</v>
      </c>
      <c r="H4845">
        <f t="shared" si="452"/>
        <v>75</v>
      </c>
      <c r="I4845">
        <f t="shared" si="454"/>
        <v>5.577786280061566E-5</v>
      </c>
      <c r="J4845">
        <f t="shared" si="454"/>
        <v>3.2176889450902346E-3</v>
      </c>
      <c r="K4845">
        <f t="shared" si="454"/>
        <v>7.0943605522411676E-2</v>
      </c>
      <c r="L4845">
        <f t="shared" si="454"/>
        <v>0.10351534113595376</v>
      </c>
      <c r="M4845">
        <f t="shared" si="454"/>
        <v>0.13985734474513642</v>
      </c>
      <c r="N4845">
        <f t="shared" si="454"/>
        <v>0.15075567228888181</v>
      </c>
    </row>
    <row r="4846" spans="1:14">
      <c r="A4846">
        <v>2014</v>
      </c>
      <c r="B4846">
        <v>1</v>
      </c>
      <c r="C4846">
        <v>45</v>
      </c>
      <c r="D4846" t="s">
        <v>544</v>
      </c>
      <c r="E4846" t="s">
        <v>545</v>
      </c>
      <c r="F4846">
        <v>2011</v>
      </c>
      <c r="G4846">
        <f t="shared" si="451"/>
        <v>0.14907119849998599</v>
      </c>
      <c r="H4846">
        <f t="shared" si="452"/>
        <v>75</v>
      </c>
      <c r="I4846">
        <f t="shared" si="454"/>
        <v>5.5154626895380714E-5</v>
      </c>
      <c r="J4846">
        <f t="shared" si="454"/>
        <v>3.1817359848696851E-3</v>
      </c>
      <c r="K4846">
        <f t="shared" si="454"/>
        <v>7.0150914659256131E-2</v>
      </c>
      <c r="L4846">
        <f t="shared" si="454"/>
        <v>0.10235870884315355</v>
      </c>
      <c r="M4846">
        <f t="shared" si="454"/>
        <v>0.13829464380107964</v>
      </c>
      <c r="N4846">
        <f t="shared" si="454"/>
        <v>0.14907119849998599</v>
      </c>
    </row>
    <row r="4847" spans="1:14">
      <c r="A4847">
        <v>2014</v>
      </c>
      <c r="B4847">
        <v>1</v>
      </c>
      <c r="C4847">
        <v>46</v>
      </c>
      <c r="D4847" t="s">
        <v>662</v>
      </c>
      <c r="E4847" t="s">
        <v>663</v>
      </c>
      <c r="F4847">
        <v>2013</v>
      </c>
      <c r="G4847">
        <f t="shared" si="451"/>
        <v>0.14744195615489714</v>
      </c>
      <c r="H4847">
        <f t="shared" si="452"/>
        <v>75</v>
      </c>
      <c r="I4847">
        <f t="shared" si="454"/>
        <v>5.4551825988366212E-5</v>
      </c>
      <c r="J4847">
        <f t="shared" si="454"/>
        <v>3.146961869885675E-3</v>
      </c>
      <c r="K4847">
        <f t="shared" si="454"/>
        <v>6.9384214975751646E-2</v>
      </c>
      <c r="L4847">
        <f t="shared" si="454"/>
        <v>0.10124000083977018</v>
      </c>
      <c r="M4847">
        <f t="shared" si="454"/>
        <v>0.13678318154648644</v>
      </c>
      <c r="N4847">
        <f t="shared" si="454"/>
        <v>0.14744195615489714</v>
      </c>
    </row>
    <row r="4848" spans="1:14">
      <c r="A4848">
        <v>2014</v>
      </c>
      <c r="B4848">
        <v>1</v>
      </c>
      <c r="C4848">
        <v>47</v>
      </c>
      <c r="D4848" t="s">
        <v>534</v>
      </c>
      <c r="E4848" t="s">
        <v>535</v>
      </c>
      <c r="F4848">
        <v>2012</v>
      </c>
      <c r="G4848">
        <f t="shared" si="451"/>
        <v>0.14586499149789456</v>
      </c>
      <c r="H4848">
        <f t="shared" si="452"/>
        <v>75</v>
      </c>
      <c r="I4848">
        <f t="shared" si="454"/>
        <v>5.3968367223967884E-5</v>
      </c>
      <c r="J4848">
        <f t="shared" si="454"/>
        <v>3.1133035559622567E-3</v>
      </c>
      <c r="K4848">
        <f t="shared" si="454"/>
        <v>6.8642116473913536E-2</v>
      </c>
      <c r="L4848">
        <f t="shared" si="454"/>
        <v>0.10015718894983903</v>
      </c>
      <c r="M4848">
        <f t="shared" si="454"/>
        <v>0.13532021775655567</v>
      </c>
      <c r="N4848">
        <f t="shared" si="454"/>
        <v>0.14586499149789456</v>
      </c>
    </row>
    <row r="4849" spans="1:14">
      <c r="A4849">
        <v>2014</v>
      </c>
      <c r="B4849">
        <v>1</v>
      </c>
      <c r="C4849">
        <v>48</v>
      </c>
      <c r="D4849" t="s">
        <v>452</v>
      </c>
      <c r="E4849" t="s">
        <v>453</v>
      </c>
      <c r="F4849">
        <v>2011</v>
      </c>
      <c r="G4849">
        <f t="shared" si="451"/>
        <v>0.14433756729740646</v>
      </c>
      <c r="H4849">
        <f t="shared" si="452"/>
        <v>75</v>
      </c>
      <c r="I4849">
        <f t="shared" si="454"/>
        <v>5.34032378580233E-5</v>
      </c>
      <c r="J4849">
        <f t="shared" si="454"/>
        <v>3.0807026203572862E-3</v>
      </c>
      <c r="K4849">
        <f t="shared" si="454"/>
        <v>6.792333104912919E-2</v>
      </c>
      <c r="L4849">
        <f t="shared" si="454"/>
        <v>9.9108393672206904E-2</v>
      </c>
      <c r="M4849">
        <f t="shared" si="454"/>
        <v>0.13390321307781708</v>
      </c>
      <c r="N4849">
        <f t="shared" si="454"/>
        <v>0.14433756729740646</v>
      </c>
    </row>
    <row r="4850" spans="1:14">
      <c r="A4850">
        <v>2014</v>
      </c>
      <c r="B4850">
        <v>1</v>
      </c>
      <c r="C4850">
        <v>49</v>
      </c>
      <c r="D4850" t="s">
        <v>170</v>
      </c>
      <c r="E4850" t="s">
        <v>171</v>
      </c>
      <c r="F4850">
        <v>2004</v>
      </c>
      <c r="G4850">
        <f t="shared" si="451"/>
        <v>0.14285714285714285</v>
      </c>
      <c r="H4850">
        <f t="shared" si="452"/>
        <v>75</v>
      </c>
      <c r="I4850">
        <f t="shared" ref="I4850:N4865" si="455">$G4850*(I$1^$H4850)</f>
        <v>5.2855497862161187E-5</v>
      </c>
      <c r="J4850">
        <f t="shared" si="455"/>
        <v>3.0491048351253673E-3</v>
      </c>
      <c r="K4850">
        <f t="shared" si="455"/>
        <v>6.722666308366422E-2</v>
      </c>
      <c r="L4850">
        <f t="shared" si="455"/>
        <v>9.8091870455314367E-2</v>
      </c>
      <c r="M4850">
        <f t="shared" si="455"/>
        <v>0.132529810484286</v>
      </c>
      <c r="N4850">
        <f t="shared" si="455"/>
        <v>0.14285714285714285</v>
      </c>
    </row>
    <row r="4851" spans="1:14">
      <c r="A4851">
        <v>2014</v>
      </c>
      <c r="B4851">
        <v>1</v>
      </c>
      <c r="C4851">
        <v>50</v>
      </c>
      <c r="D4851" t="s">
        <v>690</v>
      </c>
      <c r="E4851" t="s">
        <v>691</v>
      </c>
      <c r="F4851">
        <v>2013</v>
      </c>
      <c r="G4851">
        <f t="shared" si="451"/>
        <v>0.1414213562373095</v>
      </c>
      <c r="H4851">
        <f t="shared" si="452"/>
        <v>75</v>
      </c>
      <c r="I4851">
        <f t="shared" si="455"/>
        <v>5.2324273345855346E-5</v>
      </c>
      <c r="J4851">
        <f t="shared" si="455"/>
        <v>3.0184597876521725E-3</v>
      </c>
      <c r="K4851">
        <f t="shared" si="455"/>
        <v>6.6551001080203245E-2</v>
      </c>
      <c r="L4851">
        <f t="shared" si="455"/>
        <v>9.7105997489515206E-2</v>
      </c>
      <c r="M4851">
        <f t="shared" si="455"/>
        <v>0.13119781878392928</v>
      </c>
      <c r="N4851">
        <f t="shared" si="455"/>
        <v>0.1414213562373095</v>
      </c>
    </row>
    <row r="4852" spans="1:14">
      <c r="A4852">
        <v>2014</v>
      </c>
      <c r="B4852">
        <v>1</v>
      </c>
      <c r="C4852">
        <v>51</v>
      </c>
      <c r="D4852" t="s">
        <v>48</v>
      </c>
      <c r="E4852" t="s">
        <v>49</v>
      </c>
      <c r="F4852">
        <v>2000</v>
      </c>
      <c r="G4852">
        <f t="shared" si="451"/>
        <v>0.14002800840280097</v>
      </c>
      <c r="H4852">
        <f t="shared" si="452"/>
        <v>75</v>
      </c>
      <c r="I4852">
        <f t="shared" si="455"/>
        <v>5.1808750691438552E-5</v>
      </c>
      <c r="J4852">
        <f t="shared" si="455"/>
        <v>2.9887205423176923E-3</v>
      </c>
      <c r="K4852">
        <f t="shared" si="455"/>
        <v>6.5895310202201227E-2</v>
      </c>
      <c r="L4852">
        <f t="shared" si="455"/>
        <v>9.6149264822542574E-2</v>
      </c>
      <c r="M4852">
        <f t="shared" si="455"/>
        <v>0.12990519791280652</v>
      </c>
      <c r="N4852">
        <f t="shared" si="455"/>
        <v>0.14002800840280097</v>
      </c>
    </row>
    <row r="4853" spans="1:14">
      <c r="A4853">
        <v>2014</v>
      </c>
      <c r="B4853">
        <v>1</v>
      </c>
      <c r="C4853">
        <v>52</v>
      </c>
      <c r="D4853" t="s">
        <v>502</v>
      </c>
      <c r="E4853" t="s">
        <v>503</v>
      </c>
      <c r="F4853">
        <v>2011</v>
      </c>
      <c r="G4853">
        <f t="shared" si="451"/>
        <v>0.13867504905630729</v>
      </c>
      <c r="H4853">
        <f t="shared" si="452"/>
        <v>75</v>
      </c>
      <c r="I4853">
        <f t="shared" si="455"/>
        <v>5.1308171312515237E-5</v>
      </c>
      <c r="J4853">
        <f t="shared" si="455"/>
        <v>2.9598433381218384E-3</v>
      </c>
      <c r="K4853">
        <f t="shared" si="455"/>
        <v>6.5258625607132859E-2</v>
      </c>
      <c r="L4853">
        <f t="shared" si="455"/>
        <v>9.5220264631909621E-2</v>
      </c>
      <c r="M4853">
        <f t="shared" si="455"/>
        <v>0.12865004579232028</v>
      </c>
      <c r="N4853">
        <f t="shared" si="455"/>
        <v>0.13867504905630729</v>
      </c>
    </row>
    <row r="4854" spans="1:14">
      <c r="A4854">
        <v>2014</v>
      </c>
      <c r="B4854">
        <v>1</v>
      </c>
      <c r="C4854">
        <v>53</v>
      </c>
      <c r="D4854" t="s">
        <v>44</v>
      </c>
      <c r="E4854" t="s">
        <v>45</v>
      </c>
      <c r="F4854">
        <v>1997</v>
      </c>
      <c r="G4854">
        <f t="shared" si="451"/>
        <v>0.13736056394868904</v>
      </c>
      <c r="H4854">
        <f t="shared" si="452"/>
        <v>75</v>
      </c>
      <c r="I4854">
        <f t="shared" si="455"/>
        <v>5.0821826958946321E-5</v>
      </c>
      <c r="J4854">
        <f t="shared" si="455"/>
        <v>2.9317873178404648E-3</v>
      </c>
      <c r="K4854">
        <f t="shared" si="455"/>
        <v>6.4640046474924426E-2</v>
      </c>
      <c r="L4854">
        <f t="shared" si="455"/>
        <v>9.4317682511666112E-2</v>
      </c>
      <c r="M4854">
        <f t="shared" si="455"/>
        <v>0.12743058655694084</v>
      </c>
      <c r="N4854">
        <f t="shared" si="455"/>
        <v>0.13736056394868904</v>
      </c>
    </row>
    <row r="4855" spans="1:14">
      <c r="A4855">
        <v>2014</v>
      </c>
      <c r="B4855">
        <v>1</v>
      </c>
      <c r="C4855">
        <v>54</v>
      </c>
      <c r="D4855" t="s">
        <v>650</v>
      </c>
      <c r="E4855" t="s">
        <v>651</v>
      </c>
      <c r="F4855">
        <v>2013</v>
      </c>
      <c r="G4855">
        <f t="shared" si="451"/>
        <v>0.13608276348795434</v>
      </c>
      <c r="H4855">
        <f t="shared" si="452"/>
        <v>75</v>
      </c>
      <c r="I4855">
        <f t="shared" si="455"/>
        <v>5.0349055502301907E-5</v>
      </c>
      <c r="J4855">
        <f t="shared" si="455"/>
        <v>2.9045142848984039E-3</v>
      </c>
      <c r="K4855">
        <f t="shared" si="455"/>
        <v>6.4038730647490688E-2</v>
      </c>
      <c r="L4855">
        <f t="shared" si="455"/>
        <v>9.3440289650831218E-2</v>
      </c>
      <c r="M4855">
        <f t="shared" si="455"/>
        <v>0.1262451599866555</v>
      </c>
      <c r="N4855">
        <f t="shared" si="455"/>
        <v>0.13608276348795434</v>
      </c>
    </row>
    <row r="4856" spans="1:14">
      <c r="A4856">
        <v>2014</v>
      </c>
      <c r="B4856">
        <v>1</v>
      </c>
      <c r="C4856">
        <v>55</v>
      </c>
      <c r="D4856" t="s">
        <v>616</v>
      </c>
      <c r="E4856" t="s">
        <v>617</v>
      </c>
      <c r="F4856">
        <v>2013</v>
      </c>
      <c r="G4856">
        <f t="shared" si="451"/>
        <v>0.13483997249264842</v>
      </c>
      <c r="H4856">
        <f t="shared" si="452"/>
        <v>75</v>
      </c>
      <c r="I4856">
        <f t="shared" si="455"/>
        <v>4.9889237144733371E-5</v>
      </c>
      <c r="J4856">
        <f t="shared" si="455"/>
        <v>2.8779884846685411E-3</v>
      </c>
      <c r="K4856">
        <f t="shared" si="455"/>
        <v>6.3453889806816793E-2</v>
      </c>
      <c r="L4856">
        <f t="shared" si="455"/>
        <v>9.2586935797629166E-2</v>
      </c>
      <c r="M4856">
        <f t="shared" si="455"/>
        <v>0.12509221200109921</v>
      </c>
      <c r="N4856">
        <f t="shared" si="455"/>
        <v>0.13483997249264842</v>
      </c>
    </row>
    <row r="4857" spans="1:14">
      <c r="A4857">
        <v>2014</v>
      </c>
      <c r="B4857">
        <v>1</v>
      </c>
      <c r="C4857">
        <v>56</v>
      </c>
      <c r="D4857" t="s">
        <v>376</v>
      </c>
      <c r="E4857" t="s">
        <v>377</v>
      </c>
      <c r="F4857">
        <v>2011</v>
      </c>
      <c r="G4857">
        <f t="shared" si="451"/>
        <v>0.1336306209562122</v>
      </c>
      <c r="H4857">
        <f t="shared" si="452"/>
        <v>75</v>
      </c>
      <c r="I4857">
        <f t="shared" si="455"/>
        <v>4.9441791001892428E-5</v>
      </c>
      <c r="J4857">
        <f t="shared" si="455"/>
        <v>2.8521764073487434E-3</v>
      </c>
      <c r="K4857">
        <f t="shared" si="455"/>
        <v>6.2884785128788825E-2</v>
      </c>
      <c r="L4857">
        <f t="shared" si="455"/>
        <v>9.1756542917899891E-2</v>
      </c>
      <c r="M4857">
        <f t="shared" si="455"/>
        <v>0.12397028609156982</v>
      </c>
      <c r="N4857">
        <f t="shared" si="455"/>
        <v>0.1336306209562122</v>
      </c>
    </row>
    <row r="4858" spans="1:14">
      <c r="A4858">
        <v>2014</v>
      </c>
      <c r="B4858">
        <v>1</v>
      </c>
      <c r="C4858">
        <v>57</v>
      </c>
      <c r="D4858" t="s">
        <v>474</v>
      </c>
      <c r="E4858" t="s">
        <v>475</v>
      </c>
      <c r="F4858">
        <v>2011</v>
      </c>
      <c r="G4858">
        <f t="shared" si="451"/>
        <v>0.13245323570650439</v>
      </c>
      <c r="H4858">
        <f t="shared" si="452"/>
        <v>75</v>
      </c>
      <c r="I4858">
        <f t="shared" si="455"/>
        <v>4.9006172017050328E-5</v>
      </c>
      <c r="J4858">
        <f t="shared" si="455"/>
        <v>2.8270466099449176E-3</v>
      </c>
      <c r="K4858">
        <f t="shared" si="455"/>
        <v>6.2330723358276344E-2</v>
      </c>
      <c r="L4858">
        <f t="shared" si="455"/>
        <v>9.0948099468167537E-2</v>
      </c>
      <c r="M4858">
        <f t="shared" si="455"/>
        <v>0.12287801558349443</v>
      </c>
      <c r="N4858">
        <f t="shared" si="455"/>
        <v>0.13245323570650439</v>
      </c>
    </row>
    <row r="4859" spans="1:14">
      <c r="A4859">
        <v>2014</v>
      </c>
      <c r="B4859">
        <v>1</v>
      </c>
      <c r="C4859">
        <v>58</v>
      </c>
      <c r="D4859" t="s">
        <v>518</v>
      </c>
      <c r="E4859" t="s">
        <v>519</v>
      </c>
      <c r="F4859">
        <v>2012</v>
      </c>
      <c r="G4859">
        <f t="shared" si="451"/>
        <v>0.13130643285972254</v>
      </c>
      <c r="H4859">
        <f t="shared" si="452"/>
        <v>75</v>
      </c>
      <c r="I4859">
        <f t="shared" si="455"/>
        <v>4.8581868169135541E-5</v>
      </c>
      <c r="J4859">
        <f t="shared" si="455"/>
        <v>2.8025695552095112E-3</v>
      </c>
      <c r="K4859">
        <f t="shared" si="455"/>
        <v>6.1791053258048415E-2</v>
      </c>
      <c r="L4859">
        <f t="shared" si="455"/>
        <v>9.0160655214177363E-2</v>
      </c>
      <c r="M4859">
        <f t="shared" si="455"/>
        <v>0.12181411663586657</v>
      </c>
      <c r="N4859">
        <f t="shared" si="455"/>
        <v>0.13130643285972254</v>
      </c>
    </row>
    <row r="4860" spans="1:14">
      <c r="A4860">
        <v>2014</v>
      </c>
      <c r="B4860">
        <v>1</v>
      </c>
      <c r="C4860">
        <v>59</v>
      </c>
      <c r="D4860" t="s">
        <v>36</v>
      </c>
      <c r="E4860" t="s">
        <v>37</v>
      </c>
      <c r="F4860">
        <v>2008</v>
      </c>
      <c r="G4860">
        <f t="shared" si="451"/>
        <v>0.13018891098082389</v>
      </c>
      <c r="H4860">
        <f t="shared" si="452"/>
        <v>75</v>
      </c>
      <c r="I4860">
        <f t="shared" si="455"/>
        <v>4.8168397942168215E-5</v>
      </c>
      <c r="J4860">
        <f t="shared" si="455"/>
        <v>2.7787174656593531E-3</v>
      </c>
      <c r="K4860">
        <f t="shared" si="455"/>
        <v>6.1265162390159014E-2</v>
      </c>
      <c r="L4860">
        <f t="shared" si="455"/>
        <v>8.9393316534546019E-2</v>
      </c>
      <c r="M4860">
        <f t="shared" si="455"/>
        <v>0.12077738189610919</v>
      </c>
      <c r="N4860">
        <f t="shared" si="455"/>
        <v>0.13018891098082389</v>
      </c>
    </row>
    <row r="4861" spans="1:14">
      <c r="A4861">
        <v>2014</v>
      </c>
      <c r="B4861">
        <v>1</v>
      </c>
      <c r="C4861">
        <v>60</v>
      </c>
      <c r="D4861" t="s">
        <v>60</v>
      </c>
      <c r="E4861" t="s">
        <v>61</v>
      </c>
      <c r="F4861">
        <v>2005</v>
      </c>
      <c r="G4861">
        <f t="shared" si="451"/>
        <v>0.12909944487358055</v>
      </c>
      <c r="H4861">
        <f t="shared" si="452"/>
        <v>75</v>
      </c>
      <c r="I4861">
        <f t="shared" si="455"/>
        <v>4.7765308027652133E-5</v>
      </c>
      <c r="J4861">
        <f t="shared" si="455"/>
        <v>2.7554641910322469E-3</v>
      </c>
      <c r="K4861">
        <f t="shared" si="455"/>
        <v>6.0752474193629981E-2</v>
      </c>
      <c r="L4861">
        <f t="shared" si="455"/>
        <v>8.8645242156745838E-2</v>
      </c>
      <c r="M4861">
        <f t="shared" si="455"/>
        <v>0.1197666747390551</v>
      </c>
      <c r="N4861">
        <f t="shared" si="455"/>
        <v>0.12909944487358055</v>
      </c>
    </row>
    <row r="4862" spans="1:14">
      <c r="A4862">
        <v>2014</v>
      </c>
      <c r="B4862">
        <v>1</v>
      </c>
      <c r="C4862">
        <v>61</v>
      </c>
      <c r="D4862" t="s">
        <v>512</v>
      </c>
      <c r="E4862" t="s">
        <v>513</v>
      </c>
      <c r="F4862">
        <v>2009</v>
      </c>
      <c r="G4862">
        <f t="shared" si="451"/>
        <v>0.12803687993289598</v>
      </c>
      <c r="H4862">
        <f t="shared" si="452"/>
        <v>75</v>
      </c>
      <c r="I4862">
        <f t="shared" si="455"/>
        <v>4.737217123499681E-5</v>
      </c>
      <c r="J4862">
        <f t="shared" si="455"/>
        <v>2.732785087744315E-3</v>
      </c>
      <c r="K4862">
        <f t="shared" si="455"/>
        <v>6.0252445326726571E-2</v>
      </c>
      <c r="L4862">
        <f t="shared" si="455"/>
        <v>8.7915639279161906E-2</v>
      </c>
      <c r="M4862">
        <f t="shared" si="455"/>
        <v>0.11878092402754188</v>
      </c>
      <c r="N4862">
        <f t="shared" si="455"/>
        <v>0.12803687993289598</v>
      </c>
    </row>
    <row r="4863" spans="1:14">
      <c r="A4863">
        <v>2014</v>
      </c>
      <c r="B4863">
        <v>1</v>
      </c>
      <c r="C4863">
        <v>62</v>
      </c>
      <c r="D4863" t="s">
        <v>648</v>
      </c>
      <c r="E4863" t="s">
        <v>649</v>
      </c>
      <c r="F4863">
        <v>2013</v>
      </c>
      <c r="G4863">
        <f t="shared" si="451"/>
        <v>0.1270001270001905</v>
      </c>
      <c r="H4863">
        <f t="shared" si="452"/>
        <v>75</v>
      </c>
      <c r="I4863">
        <f t="shared" si="455"/>
        <v>4.6988584588069384E-5</v>
      </c>
      <c r="J4863">
        <f t="shared" si="455"/>
        <v>2.7106569090847164E-3</v>
      </c>
      <c r="K4863">
        <f t="shared" si="455"/>
        <v>5.9764563245970632E-2</v>
      </c>
      <c r="L4863">
        <f t="shared" si="455"/>
        <v>8.7203760038578118E-2</v>
      </c>
      <c r="M4863">
        <f t="shared" si="455"/>
        <v>0.1178191193397085</v>
      </c>
      <c r="N4863">
        <f t="shared" si="455"/>
        <v>0.1270001270001905</v>
      </c>
    </row>
    <row r="4864" spans="1:14">
      <c r="A4864">
        <v>2014</v>
      </c>
      <c r="B4864">
        <v>1</v>
      </c>
      <c r="C4864">
        <v>63</v>
      </c>
      <c r="D4864" t="s">
        <v>632</v>
      </c>
      <c r="E4864" t="s">
        <v>633</v>
      </c>
      <c r="F4864">
        <v>2012</v>
      </c>
      <c r="G4864">
        <f t="shared" si="451"/>
        <v>0.12598815766974239</v>
      </c>
      <c r="H4864">
        <f t="shared" si="452"/>
        <v>75</v>
      </c>
      <c r="I4864">
        <f t="shared" si="455"/>
        <v>4.6614167588594875E-5</v>
      </c>
      <c r="J4864">
        <f t="shared" si="455"/>
        <v>2.689057705035441E-3</v>
      </c>
      <c r="K4864">
        <f t="shared" si="455"/>
        <v>5.9288343997367376E-2</v>
      </c>
      <c r="L4864">
        <f t="shared" si="455"/>
        <v>8.650889828730865E-2</v>
      </c>
      <c r="M4864">
        <f t="shared" si="455"/>
        <v>0.11688030661464711</v>
      </c>
      <c r="N4864">
        <f t="shared" si="455"/>
        <v>0.12598815766974239</v>
      </c>
    </row>
    <row r="4865" spans="1:14">
      <c r="A4865">
        <v>2014</v>
      </c>
      <c r="B4865">
        <v>1</v>
      </c>
      <c r="C4865">
        <v>64</v>
      </c>
      <c r="D4865" t="s">
        <v>464</v>
      </c>
      <c r="E4865" t="s">
        <v>465</v>
      </c>
      <c r="F4865">
        <v>2011</v>
      </c>
      <c r="G4865">
        <f t="shared" si="451"/>
        <v>0.125</v>
      </c>
      <c r="H4865">
        <f t="shared" si="452"/>
        <v>75</v>
      </c>
      <c r="I4865">
        <f t="shared" si="455"/>
        <v>4.6248560629391044E-5</v>
      </c>
      <c r="J4865">
        <f t="shared" si="455"/>
        <v>2.6679667307346966E-3</v>
      </c>
      <c r="K4865">
        <f t="shared" si="455"/>
        <v>5.8823330198206202E-2</v>
      </c>
      <c r="L4865">
        <f t="shared" si="455"/>
        <v>8.5830386648400078E-2</v>
      </c>
      <c r="M4865">
        <f t="shared" si="455"/>
        <v>0.11596358417375024</v>
      </c>
      <c r="N4865">
        <f t="shared" si="455"/>
        <v>0.125</v>
      </c>
    </row>
    <row r="4866" spans="1:14">
      <c r="A4866">
        <v>2014</v>
      </c>
      <c r="B4866">
        <v>1</v>
      </c>
      <c r="C4866">
        <v>65</v>
      </c>
      <c r="D4866" t="s">
        <v>108</v>
      </c>
      <c r="E4866" t="s">
        <v>109</v>
      </c>
      <c r="F4866">
        <v>1997</v>
      </c>
      <c r="G4866">
        <f t="shared" si="451"/>
        <v>0.12403473458920847</v>
      </c>
      <c r="H4866">
        <f t="shared" si="452"/>
        <v>75</v>
      </c>
      <c r="I4866">
        <f t="shared" ref="I4866:N4881" si="456">$G4866*(I$1^$H4866)</f>
        <v>4.5891423542395476E-5</v>
      </c>
      <c r="J4866">
        <f t="shared" si="456"/>
        <v>2.6473643627161303E-3</v>
      </c>
      <c r="K4866">
        <f t="shared" si="456"/>
        <v>5.8369089190303022E-2</v>
      </c>
      <c r="L4866">
        <f t="shared" si="456"/>
        <v>8.5167593820987569E-2</v>
      </c>
      <c r="M4866">
        <f t="shared" si="456"/>
        <v>0.11506809908003558</v>
      </c>
      <c r="N4866">
        <f t="shared" si="456"/>
        <v>0.12403473458920847</v>
      </c>
    </row>
    <row r="4867" spans="1:14">
      <c r="A4867">
        <v>2014</v>
      </c>
      <c r="B4867">
        <v>1</v>
      </c>
      <c r="C4867">
        <v>66</v>
      </c>
      <c r="D4867" t="s">
        <v>566</v>
      </c>
      <c r="E4867" t="s">
        <v>567</v>
      </c>
      <c r="F4867">
        <v>2012</v>
      </c>
      <c r="G4867">
        <f t="shared" ref="G4867:G4930" si="457">1/SQRT(C4867)</f>
        <v>0.12309149097933272</v>
      </c>
      <c r="H4867">
        <f t="shared" ref="H4867:H4930" si="458">(2020*12+4)-(A4867*12+B4867)</f>
        <v>75</v>
      </c>
      <c r="I4867">
        <f t="shared" si="456"/>
        <v>4.554243426815848E-5</v>
      </c>
      <c r="J4867">
        <f t="shared" si="456"/>
        <v>2.6272320221551178E-3</v>
      </c>
      <c r="K4867">
        <f t="shared" si="456"/>
        <v>5.792521134773447E-2</v>
      </c>
      <c r="L4867">
        <f t="shared" si="456"/>
        <v>8.4519922111073426E-2</v>
      </c>
      <c r="M4867">
        <f t="shared" si="456"/>
        <v>0.11419304380203416</v>
      </c>
      <c r="N4867">
        <f t="shared" si="456"/>
        <v>0.12309149097933272</v>
      </c>
    </row>
    <row r="4868" spans="1:14">
      <c r="A4868">
        <v>2014</v>
      </c>
      <c r="B4868">
        <v>1</v>
      </c>
      <c r="C4868">
        <v>67</v>
      </c>
      <c r="D4868" t="s">
        <v>92</v>
      </c>
      <c r="E4868" t="s">
        <v>93</v>
      </c>
      <c r="F4868">
        <v>2004</v>
      </c>
      <c r="G4868">
        <f t="shared" si="457"/>
        <v>0.12216944435630522</v>
      </c>
      <c r="H4868">
        <f t="shared" si="458"/>
        <v>75</v>
      </c>
      <c r="I4868">
        <f t="shared" si="456"/>
        <v>4.5201287634972782E-5</v>
      </c>
      <c r="J4868">
        <f t="shared" si="456"/>
        <v>2.6075521044397285E-3</v>
      </c>
      <c r="K4868">
        <f t="shared" si="456"/>
        <v>5.749130852401857E-2</v>
      </c>
      <c r="L4868">
        <f t="shared" si="456"/>
        <v>8.3886805165775014E-2</v>
      </c>
      <c r="M4868">
        <f t="shared" si="456"/>
        <v>0.11333765315258158</v>
      </c>
      <c r="N4868">
        <f t="shared" si="456"/>
        <v>0.12216944435630522</v>
      </c>
    </row>
    <row r="4869" spans="1:14">
      <c r="A4869">
        <v>2014</v>
      </c>
      <c r="B4869">
        <v>1</v>
      </c>
      <c r="C4869">
        <v>68</v>
      </c>
      <c r="D4869" t="s">
        <v>666</v>
      </c>
      <c r="E4869" t="s">
        <v>667</v>
      </c>
      <c r="F4869">
        <v>2013</v>
      </c>
      <c r="G4869">
        <f t="shared" si="457"/>
        <v>0.12126781251816648</v>
      </c>
      <c r="H4869">
        <f t="shared" si="458"/>
        <v>75</v>
      </c>
      <c r="I4869">
        <f t="shared" si="456"/>
        <v>4.486769423712039E-5</v>
      </c>
      <c r="J4869">
        <f t="shared" si="456"/>
        <v>2.5883079144595261E-3</v>
      </c>
      <c r="K4869">
        <f t="shared" si="456"/>
        <v>5.7067012625362165E-2</v>
      </c>
      <c r="L4869">
        <f t="shared" si="456"/>
        <v>8.326770589151937E-2</v>
      </c>
      <c r="M4869">
        <f t="shared" si="456"/>
        <v>0.1125012014761357</v>
      </c>
      <c r="N4869">
        <f t="shared" si="456"/>
        <v>0.12126781251816648</v>
      </c>
    </row>
    <row r="4870" spans="1:14">
      <c r="A4870">
        <v>2014</v>
      </c>
      <c r="B4870">
        <v>1</v>
      </c>
      <c r="C4870">
        <v>69</v>
      </c>
      <c r="D4870" t="s">
        <v>104</v>
      </c>
      <c r="E4870" t="s">
        <v>105</v>
      </c>
      <c r="F4870">
        <v>2000</v>
      </c>
      <c r="G4870">
        <f t="shared" si="457"/>
        <v>0.1203858530857692</v>
      </c>
      <c r="H4870">
        <f t="shared" si="458"/>
        <v>75</v>
      </c>
      <c r="I4870">
        <f t="shared" si="456"/>
        <v>4.4541379402865278E-5</v>
      </c>
      <c r="J4870">
        <f t="shared" si="456"/>
        <v>2.569483607071577E-3</v>
      </c>
      <c r="K4870">
        <f t="shared" si="456"/>
        <v>5.6651974298055539E-2</v>
      </c>
      <c r="L4870">
        <f t="shared" si="456"/>
        <v>8.2662114538792464E-2</v>
      </c>
      <c r="M4870">
        <f t="shared" si="456"/>
        <v>0.11168300006112261</v>
      </c>
      <c r="N4870">
        <f t="shared" si="456"/>
        <v>0.1203858530857692</v>
      </c>
    </row>
    <row r="4871" spans="1:14">
      <c r="A4871">
        <v>2014</v>
      </c>
      <c r="B4871">
        <v>1</v>
      </c>
      <c r="C4871">
        <v>70</v>
      </c>
      <c r="D4871" t="s">
        <v>568</v>
      </c>
      <c r="E4871" t="s">
        <v>569</v>
      </c>
      <c r="F4871">
        <v>2012</v>
      </c>
      <c r="G4871">
        <f t="shared" si="457"/>
        <v>0.11952286093343936</v>
      </c>
      <c r="H4871">
        <f t="shared" si="458"/>
        <v>75</v>
      </c>
      <c r="I4871">
        <f t="shared" si="456"/>
        <v>4.4222082243827557E-5</v>
      </c>
      <c r="J4871">
        <f t="shared" si="456"/>
        <v>2.5510641322611682E-3</v>
      </c>
      <c r="K4871">
        <f t="shared" si="456"/>
        <v>5.6245861719375873E-2</v>
      </c>
      <c r="L4871">
        <f t="shared" si="456"/>
        <v>8.2069546937920429E-2</v>
      </c>
      <c r="M4871">
        <f t="shared" si="456"/>
        <v>0.11088239475633872</v>
      </c>
      <c r="N4871">
        <f t="shared" si="456"/>
        <v>0.11952286093343936</v>
      </c>
    </row>
    <row r="4872" spans="1:14">
      <c r="A4872">
        <v>2014</v>
      </c>
      <c r="B4872">
        <v>1</v>
      </c>
      <c r="C4872">
        <v>71</v>
      </c>
      <c r="D4872" t="s">
        <v>62</v>
      </c>
      <c r="E4872" t="s">
        <v>63</v>
      </c>
      <c r="F4872">
        <v>1999</v>
      </c>
      <c r="G4872">
        <f t="shared" si="457"/>
        <v>0.11867816581938533</v>
      </c>
      <c r="H4872">
        <f t="shared" si="458"/>
        <v>75</v>
      </c>
      <c r="I4872">
        <f t="shared" si="456"/>
        <v>4.390955477826213E-5</v>
      </c>
      <c r="J4872">
        <f t="shared" si="456"/>
        <v>2.5330351845658855E-3</v>
      </c>
      <c r="K4872">
        <f t="shared" si="456"/>
        <v>5.5848359482489375E-2</v>
      </c>
      <c r="L4872">
        <f t="shared" si="456"/>
        <v>8.1489542872006243E-2</v>
      </c>
      <c r="M4872">
        <f t="shared" si="456"/>
        <v>0.11009876377266063</v>
      </c>
      <c r="N4872">
        <f t="shared" si="456"/>
        <v>0.11867816581938533</v>
      </c>
    </row>
    <row r="4873" spans="1:14">
      <c r="A4873">
        <v>2014</v>
      </c>
      <c r="B4873">
        <v>1</v>
      </c>
      <c r="C4873">
        <v>72</v>
      </c>
      <c r="D4873" t="s">
        <v>262</v>
      </c>
      <c r="E4873" t="s">
        <v>263</v>
      </c>
      <c r="F4873">
        <v>2009</v>
      </c>
      <c r="G4873">
        <f t="shared" si="457"/>
        <v>0.11785113019775793</v>
      </c>
      <c r="H4873">
        <f t="shared" si="458"/>
        <v>75</v>
      </c>
      <c r="I4873">
        <f t="shared" si="456"/>
        <v>4.3603561121546121E-5</v>
      </c>
      <c r="J4873">
        <f t="shared" si="456"/>
        <v>2.5153831563768103E-3</v>
      </c>
      <c r="K4873">
        <f t="shared" si="456"/>
        <v>5.545916756683604E-2</v>
      </c>
      <c r="L4873">
        <f t="shared" si="456"/>
        <v>8.0921664574596014E-2</v>
      </c>
      <c r="M4873">
        <f t="shared" si="456"/>
        <v>0.10933151565327441</v>
      </c>
      <c r="N4873">
        <f t="shared" si="456"/>
        <v>0.11785113019775793</v>
      </c>
    </row>
    <row r="4874" spans="1:14">
      <c r="A4874">
        <v>2014</v>
      </c>
      <c r="B4874">
        <v>1</v>
      </c>
      <c r="C4874">
        <v>73</v>
      </c>
      <c r="D4874" t="s">
        <v>514</v>
      </c>
      <c r="E4874" t="s">
        <v>515</v>
      </c>
      <c r="F4874">
        <v>2012</v>
      </c>
      <c r="G4874">
        <f t="shared" si="457"/>
        <v>0.11704114719613057</v>
      </c>
      <c r="H4874">
        <f t="shared" si="458"/>
        <v>75</v>
      </c>
      <c r="I4874">
        <f t="shared" si="456"/>
        <v>4.3303876737869806E-5</v>
      </c>
      <c r="J4874">
        <f t="shared" si="456"/>
        <v>2.4980950947703908E-3</v>
      </c>
      <c r="K4874">
        <f t="shared" si="456"/>
        <v>5.5078000386358753E-2</v>
      </c>
      <c r="L4874">
        <f t="shared" si="456"/>
        <v>8.0365495340929544E-2</v>
      </c>
      <c r="M4874">
        <f t="shared" si="456"/>
        <v>0.10858008739736624</v>
      </c>
      <c r="N4874">
        <f t="shared" si="456"/>
        <v>0.11704114719613057</v>
      </c>
    </row>
    <row r="4875" spans="1:14">
      <c r="A4875">
        <v>2014</v>
      </c>
      <c r="B4875">
        <v>1</v>
      </c>
      <c r="C4875">
        <v>74</v>
      </c>
      <c r="D4875" t="s">
        <v>420</v>
      </c>
      <c r="E4875" t="s">
        <v>421</v>
      </c>
      <c r="F4875">
        <v>2011</v>
      </c>
      <c r="G4875">
        <f t="shared" si="457"/>
        <v>0.11624763874381928</v>
      </c>
      <c r="H4875">
        <f t="shared" si="458"/>
        <v>75</v>
      </c>
      <c r="I4875">
        <f t="shared" si="456"/>
        <v>4.3010287747736591E-5</v>
      </c>
      <c r="J4875">
        <f t="shared" si="456"/>
        <v>2.4811586615598046E-3</v>
      </c>
      <c r="K4875">
        <f t="shared" si="456"/>
        <v>5.4704585908715762E-2</v>
      </c>
      <c r="L4875">
        <f t="shared" si="456"/>
        <v>7.9820638242764336E-2</v>
      </c>
      <c r="M4875">
        <f t="shared" si="456"/>
        <v>0.10784394272374878</v>
      </c>
      <c r="N4875">
        <f t="shared" si="456"/>
        <v>0.11624763874381928</v>
      </c>
    </row>
    <row r="4876" spans="1:14">
      <c r="A4876">
        <v>2014</v>
      </c>
      <c r="B4876">
        <v>1</v>
      </c>
      <c r="C4876">
        <v>75</v>
      </c>
      <c r="D4876" t="s">
        <v>644</v>
      </c>
      <c r="E4876" t="s">
        <v>645</v>
      </c>
      <c r="F4876">
        <v>2013</v>
      </c>
      <c r="G4876">
        <f t="shared" si="457"/>
        <v>0.11547005383792514</v>
      </c>
      <c r="H4876">
        <f t="shared" si="458"/>
        <v>75</v>
      </c>
      <c r="I4876">
        <f t="shared" si="456"/>
        <v>4.272259028641863E-5</v>
      </c>
      <c r="J4876">
        <f t="shared" si="456"/>
        <v>2.4645620962858283E-3</v>
      </c>
      <c r="K4876">
        <f t="shared" si="456"/>
        <v>5.4338664839303337E-2</v>
      </c>
      <c r="L4876">
        <f t="shared" si="456"/>
        <v>7.9286714937765498E-2</v>
      </c>
      <c r="M4876">
        <f t="shared" si="456"/>
        <v>0.10712257046225362</v>
      </c>
      <c r="N4876">
        <f t="shared" si="456"/>
        <v>0.11547005383792514</v>
      </c>
    </row>
    <row r="4877" spans="1:14">
      <c r="A4877">
        <v>2014</v>
      </c>
      <c r="B4877">
        <v>1</v>
      </c>
      <c r="C4877">
        <v>76</v>
      </c>
      <c r="D4877" t="s">
        <v>140</v>
      </c>
      <c r="E4877" t="s">
        <v>141</v>
      </c>
      <c r="F4877">
        <v>2008</v>
      </c>
      <c r="G4877">
        <f t="shared" si="457"/>
        <v>0.11470786693528087</v>
      </c>
      <c r="H4877">
        <f t="shared" si="458"/>
        <v>75</v>
      </c>
      <c r="I4877">
        <f t="shared" si="456"/>
        <v>4.2440589908995662E-5</v>
      </c>
      <c r="J4877">
        <f t="shared" si="456"/>
        <v>2.4482941818949754E-3</v>
      </c>
      <c r="K4877">
        <f t="shared" si="456"/>
        <v>5.3979989864527407E-2</v>
      </c>
      <c r="L4877">
        <f t="shared" si="456"/>
        <v>7.8763364565347077E-2</v>
      </c>
      <c r="M4877">
        <f t="shared" si="456"/>
        <v>0.10641548306192629</v>
      </c>
      <c r="N4877">
        <f t="shared" si="456"/>
        <v>0.11470786693528087</v>
      </c>
    </row>
    <row r="4878" spans="1:14">
      <c r="A4878">
        <v>2014</v>
      </c>
      <c r="B4878">
        <v>1</v>
      </c>
      <c r="C4878">
        <v>77</v>
      </c>
      <c r="D4878" t="s">
        <v>58</v>
      </c>
      <c r="E4878" t="s">
        <v>59</v>
      </c>
      <c r="F4878">
        <v>2007</v>
      </c>
      <c r="G4878">
        <f t="shared" si="457"/>
        <v>0.11396057645963795</v>
      </c>
      <c r="H4878">
        <f t="shared" si="458"/>
        <v>75</v>
      </c>
      <c r="I4878">
        <f t="shared" si="456"/>
        <v>4.2164101038031354E-5</v>
      </c>
      <c r="J4878">
        <f t="shared" si="456"/>
        <v>2.4323442128772934E-3</v>
      </c>
      <c r="K4878">
        <f t="shared" si="456"/>
        <v>5.362832494930566E-2</v>
      </c>
      <c r="L4878">
        <f t="shared" si="456"/>
        <v>7.8250242721642285E-2</v>
      </c>
      <c r="M4878">
        <f t="shared" si="456"/>
        <v>0.10572221520613061</v>
      </c>
      <c r="N4878">
        <f t="shared" si="456"/>
        <v>0.11396057645963795</v>
      </c>
    </row>
    <row r="4879" spans="1:14">
      <c r="A4879">
        <v>2014</v>
      </c>
      <c r="B4879">
        <v>1</v>
      </c>
      <c r="C4879">
        <v>78</v>
      </c>
      <c r="D4879" t="s">
        <v>646</v>
      </c>
      <c r="E4879" t="s">
        <v>647</v>
      </c>
      <c r="F4879">
        <v>2012</v>
      </c>
      <c r="G4879">
        <f t="shared" si="457"/>
        <v>0.11322770341445956</v>
      </c>
      <c r="H4879">
        <f t="shared" si="458"/>
        <v>75</v>
      </c>
      <c r="I4879">
        <f t="shared" si="456"/>
        <v>4.1892946450322721E-5</v>
      </c>
      <c r="J4879">
        <f t="shared" si="456"/>
        <v>2.4167019656581882E-3</v>
      </c>
      <c r="K4879">
        <f t="shared" si="456"/>
        <v>5.3283444684266518E-2</v>
      </c>
      <c r="L4879">
        <f t="shared" si="456"/>
        <v>7.7747020506987466E-2</v>
      </c>
      <c r="M4879">
        <f t="shared" si="456"/>
        <v>0.10504232252562487</v>
      </c>
      <c r="N4879">
        <f t="shared" si="456"/>
        <v>0.11322770341445956</v>
      </c>
    </row>
    <row r="4880" spans="1:14">
      <c r="A4880">
        <v>2014</v>
      </c>
      <c r="B4880">
        <v>1</v>
      </c>
      <c r="C4880">
        <v>79</v>
      </c>
      <c r="D4880" t="s">
        <v>72</v>
      </c>
      <c r="E4880" t="s">
        <v>73</v>
      </c>
      <c r="F4880">
        <v>2003</v>
      </c>
      <c r="G4880">
        <f t="shared" si="457"/>
        <v>0.1125087900926024</v>
      </c>
      <c r="H4880">
        <f t="shared" si="458"/>
        <v>75</v>
      </c>
      <c r="I4880">
        <f t="shared" si="456"/>
        <v>4.162695679949722E-5</v>
      </c>
      <c r="J4880">
        <f t="shared" si="456"/>
        <v>2.4013576710582131E-3</v>
      </c>
      <c r="K4880">
        <f t="shared" si="456"/>
        <v>5.2945133678542568E-2</v>
      </c>
      <c r="L4880">
        <f t="shared" si="456"/>
        <v>7.7253383639933976E-2</v>
      </c>
      <c r="M4880">
        <f t="shared" si="456"/>
        <v>0.10437538040152236</v>
      </c>
      <c r="N4880">
        <f t="shared" si="456"/>
        <v>0.1125087900926024</v>
      </c>
    </row>
    <row r="4881" spans="1:14">
      <c r="A4881">
        <v>2014</v>
      </c>
      <c r="B4881">
        <v>1</v>
      </c>
      <c r="C4881">
        <v>80</v>
      </c>
      <c r="D4881" t="s">
        <v>528</v>
      </c>
      <c r="E4881" t="s">
        <v>529</v>
      </c>
      <c r="F4881">
        <v>2012</v>
      </c>
      <c r="G4881">
        <f t="shared" si="457"/>
        <v>0.11180339887498948</v>
      </c>
      <c r="H4881">
        <f t="shared" si="458"/>
        <v>75</v>
      </c>
      <c r="I4881">
        <f t="shared" si="456"/>
        <v>4.136597017153553E-5</v>
      </c>
      <c r="J4881">
        <f t="shared" si="456"/>
        <v>2.3863019886522637E-3</v>
      </c>
      <c r="K4881">
        <f t="shared" si="456"/>
        <v>5.2613185994442098E-2</v>
      </c>
      <c r="L4881">
        <f t="shared" si="456"/>
        <v>7.6769031632365162E-2</v>
      </c>
      <c r="M4881">
        <f t="shared" si="456"/>
        <v>0.10372098285080973</v>
      </c>
      <c r="N4881">
        <f t="shared" si="456"/>
        <v>0.11180339887498948</v>
      </c>
    </row>
    <row r="4882" spans="1:14">
      <c r="A4882">
        <v>2014</v>
      </c>
      <c r="B4882">
        <v>1</v>
      </c>
      <c r="C4882">
        <v>81</v>
      </c>
      <c r="D4882" t="s">
        <v>234</v>
      </c>
      <c r="E4882" t="s">
        <v>235</v>
      </c>
      <c r="F4882">
        <v>1980</v>
      </c>
      <c r="G4882">
        <f t="shared" si="457"/>
        <v>0.1111111111111111</v>
      </c>
      <c r="H4882">
        <f t="shared" si="458"/>
        <v>75</v>
      </c>
      <c r="I4882">
        <f t="shared" ref="I4882:N4897" si="459">$G4882*(I$1^$H4882)</f>
        <v>4.1109831670569817E-5</v>
      </c>
      <c r="J4882">
        <f t="shared" si="459"/>
        <v>2.3715259828752857E-3</v>
      </c>
      <c r="K4882">
        <f t="shared" si="459"/>
        <v>5.2287404620627732E-2</v>
      </c>
      <c r="L4882">
        <f t="shared" si="459"/>
        <v>7.629367702080006E-2</v>
      </c>
      <c r="M4882">
        <f t="shared" si="459"/>
        <v>0.10307874148777799</v>
      </c>
      <c r="N4882">
        <f t="shared" si="459"/>
        <v>0.1111111111111111</v>
      </c>
    </row>
    <row r="4883" spans="1:14">
      <c r="A4883">
        <v>2014</v>
      </c>
      <c r="B4883">
        <v>1</v>
      </c>
      <c r="C4883">
        <v>82</v>
      </c>
      <c r="D4883" t="s">
        <v>160</v>
      </c>
      <c r="E4883" t="s">
        <v>161</v>
      </c>
      <c r="F4883">
        <v>2004</v>
      </c>
      <c r="G4883">
        <f t="shared" si="457"/>
        <v>0.11043152607484653</v>
      </c>
      <c r="H4883">
        <f t="shared" si="458"/>
        <v>75</v>
      </c>
      <c r="I4883">
        <f t="shared" si="459"/>
        <v>4.0858393032549744E-5</v>
      </c>
      <c r="J4883">
        <f t="shared" si="459"/>
        <v>2.3570211007356138E-3</v>
      </c>
      <c r="K4883">
        <f t="shared" si="459"/>
        <v>5.1967600980740124E-2</v>
      </c>
      <c r="L4883">
        <f t="shared" si="459"/>
        <v>7.5827044649415629E-2</v>
      </c>
      <c r="M4883">
        <f t="shared" si="459"/>
        <v>0.10244828455532928</v>
      </c>
      <c r="N4883">
        <f t="shared" si="459"/>
        <v>0.11043152607484653</v>
      </c>
    </row>
    <row r="4884" spans="1:14">
      <c r="A4884">
        <v>2014</v>
      </c>
      <c r="B4884">
        <v>1</v>
      </c>
      <c r="C4884">
        <v>83</v>
      </c>
      <c r="D4884" t="s">
        <v>692</v>
      </c>
      <c r="E4884" t="s">
        <v>693</v>
      </c>
      <c r="F4884">
        <v>2013</v>
      </c>
      <c r="G4884">
        <f t="shared" si="457"/>
        <v>0.10976425998969035</v>
      </c>
      <c r="H4884">
        <f t="shared" si="458"/>
        <v>75</v>
      </c>
      <c r="I4884">
        <f t="shared" si="459"/>
        <v>4.0611512264587487E-5</v>
      </c>
      <c r="J4884">
        <f t="shared" si="459"/>
        <v>2.3427791510096593E-3</v>
      </c>
      <c r="K4884">
        <f t="shared" si="459"/>
        <v>5.1653594474682471E-2</v>
      </c>
      <c r="L4884">
        <f t="shared" si="459"/>
        <v>7.5368871000725063E-2</v>
      </c>
      <c r="M4884">
        <f t="shared" si="459"/>
        <v>0.1018292560206709</v>
      </c>
      <c r="N4884">
        <f t="shared" si="459"/>
        <v>0.10976425998969035</v>
      </c>
    </row>
    <row r="4885" spans="1:14">
      <c r="A4885">
        <v>2014</v>
      </c>
      <c r="B4885">
        <v>1</v>
      </c>
      <c r="C4885">
        <v>84</v>
      </c>
      <c r="D4885" t="s">
        <v>396</v>
      </c>
      <c r="E4885" t="s">
        <v>397</v>
      </c>
      <c r="F4885">
        <v>2006</v>
      </c>
      <c r="G4885">
        <f t="shared" si="457"/>
        <v>0.10910894511799619</v>
      </c>
      <c r="H4885">
        <f t="shared" si="458"/>
        <v>75</v>
      </c>
      <c r="I4885">
        <f t="shared" si="459"/>
        <v>4.0369053307988374E-5</v>
      </c>
      <c r="J4885">
        <f t="shared" si="459"/>
        <v>2.3287922848029738E-3</v>
      </c>
      <c r="K4885">
        <f t="shared" si="459"/>
        <v>5.1345212050030786E-2</v>
      </c>
      <c r="L4885">
        <f t="shared" si="459"/>
        <v>7.4918903570213427E-2</v>
      </c>
      <c r="M4885">
        <f t="shared" si="459"/>
        <v>0.10122131473039878</v>
      </c>
      <c r="N4885">
        <f t="shared" si="459"/>
        <v>0.10910894511799619</v>
      </c>
    </row>
    <row r="4886" spans="1:14">
      <c r="A4886">
        <v>2014</v>
      </c>
      <c r="B4886">
        <v>1</v>
      </c>
      <c r="C4886">
        <v>85</v>
      </c>
      <c r="D4886" t="s">
        <v>122</v>
      </c>
      <c r="E4886" t="s">
        <v>123</v>
      </c>
      <c r="F4886">
        <v>1993</v>
      </c>
      <c r="G4886">
        <f t="shared" si="457"/>
        <v>0.10846522890932808</v>
      </c>
      <c r="H4886">
        <f t="shared" si="458"/>
        <v>75</v>
      </c>
      <c r="I4886">
        <f t="shared" si="459"/>
        <v>4.0130885723150704E-5</v>
      </c>
      <c r="J4886">
        <f t="shared" si="459"/>
        <v>2.3150529773728842E-3</v>
      </c>
      <c r="K4886">
        <f t="shared" si="459"/>
        <v>5.1042287801259412E-2</v>
      </c>
      <c r="L4886">
        <f t="shared" si="459"/>
        <v>7.4476900281558803E-2</v>
      </c>
      <c r="M4886">
        <f t="shared" si="459"/>
        <v>0.10062413362041564</v>
      </c>
      <c r="N4886">
        <f t="shared" si="459"/>
        <v>0.10846522890932808</v>
      </c>
    </row>
    <row r="4887" spans="1:14">
      <c r="A4887">
        <v>2014</v>
      </c>
      <c r="B4887">
        <v>1</v>
      </c>
      <c r="C4887">
        <v>86</v>
      </c>
      <c r="D4887" t="s">
        <v>40</v>
      </c>
      <c r="E4887" t="s">
        <v>41</v>
      </c>
      <c r="F4887">
        <v>2005</v>
      </c>
      <c r="G4887">
        <f t="shared" si="457"/>
        <v>0.10783277320343841</v>
      </c>
      <c r="H4887">
        <f t="shared" si="458"/>
        <v>75</v>
      </c>
      <c r="I4887">
        <f t="shared" si="459"/>
        <v>3.9896884394676761E-5</v>
      </c>
      <c r="J4887">
        <f t="shared" si="459"/>
        <v>2.3015540111170686E-3</v>
      </c>
      <c r="K4887">
        <f t="shared" si="459"/>
        <v>5.0744662594673112E-2</v>
      </c>
      <c r="L4887">
        <f t="shared" si="459"/>
        <v>7.4042628939362837E-2</v>
      </c>
      <c r="M4887">
        <f t="shared" si="459"/>
        <v>0.1000373989765268</v>
      </c>
      <c r="N4887">
        <f t="shared" si="459"/>
        <v>0.10783277320343841</v>
      </c>
    </row>
    <row r="4888" spans="1:14">
      <c r="A4888">
        <v>2014</v>
      </c>
      <c r="B4888">
        <v>1</v>
      </c>
      <c r="C4888">
        <v>87</v>
      </c>
      <c r="D4888" t="s">
        <v>264</v>
      </c>
      <c r="E4888" t="s">
        <v>265</v>
      </c>
      <c r="F4888">
        <v>2010</v>
      </c>
      <c r="G4888">
        <f t="shared" si="457"/>
        <v>0.10721125348377948</v>
      </c>
      <c r="H4888">
        <f t="shared" si="458"/>
        <v>75</v>
      </c>
      <c r="I4888">
        <f t="shared" si="459"/>
        <v>3.9666929255180694E-5</v>
      </c>
      <c r="J4888">
        <f t="shared" si="459"/>
        <v>2.2882884596407038E-3</v>
      </c>
      <c r="K4888">
        <f t="shared" si="459"/>
        <v>5.0452183717119563E-2</v>
      </c>
      <c r="L4888">
        <f t="shared" si="459"/>
        <v>7.3615866716579381E-2</v>
      </c>
      <c r="M4888">
        <f t="shared" si="459"/>
        <v>9.946080974191629E-2</v>
      </c>
      <c r="N4888">
        <f t="shared" si="459"/>
        <v>0.10721125348377948</v>
      </c>
    </row>
    <row r="4889" spans="1:14">
      <c r="A4889">
        <v>2014</v>
      </c>
      <c r="B4889">
        <v>1</v>
      </c>
      <c r="C4889">
        <v>88</v>
      </c>
      <c r="D4889" t="s">
        <v>258</v>
      </c>
      <c r="E4889" t="s">
        <v>259</v>
      </c>
      <c r="F4889">
        <v>2010</v>
      </c>
      <c r="G4889">
        <f t="shared" si="457"/>
        <v>0.10660035817780521</v>
      </c>
      <c r="H4889">
        <f t="shared" si="458"/>
        <v>75</v>
      </c>
      <c r="I4889">
        <f t="shared" si="459"/>
        <v>3.9440905026408201E-5</v>
      </c>
      <c r="J4889">
        <f t="shared" si="459"/>
        <v>2.2752496728222931E-3</v>
      </c>
      <c r="K4889">
        <f t="shared" si="459"/>
        <v>5.0164704546720694E-2</v>
      </c>
      <c r="L4889">
        <f t="shared" si="459"/>
        <v>7.3196399674071669E-2</v>
      </c>
      <c r="M4889">
        <f t="shared" si="459"/>
        <v>9.8894076868030714E-2</v>
      </c>
      <c r="N4889">
        <f t="shared" si="459"/>
        <v>0.10660035817780521</v>
      </c>
    </row>
    <row r="4890" spans="1:14">
      <c r="A4890">
        <v>2014</v>
      </c>
      <c r="B4890">
        <v>1</v>
      </c>
      <c r="C4890">
        <v>89</v>
      </c>
      <c r="D4890" t="s">
        <v>94</v>
      </c>
      <c r="E4890" t="s">
        <v>95</v>
      </c>
      <c r="F4890">
        <v>2003</v>
      </c>
      <c r="G4890">
        <f t="shared" si="457"/>
        <v>0.105999788000636</v>
      </c>
      <c r="H4890">
        <f t="shared" si="458"/>
        <v>75</v>
      </c>
      <c r="I4890">
        <f t="shared" si="459"/>
        <v>3.9218700976400091E-5</v>
      </c>
      <c r="J4890">
        <f t="shared" si="459"/>
        <v>2.2624312628050222E-3</v>
      </c>
      <c r="K4890">
        <f t="shared" si="459"/>
        <v>4.9882084244010139E-2</v>
      </c>
      <c r="L4890">
        <f t="shared" si="459"/>
        <v>7.2784022309944213E-2</v>
      </c>
      <c r="M4890">
        <f t="shared" si="459"/>
        <v>9.8336922705691471E-2</v>
      </c>
      <c r="N4890">
        <f t="shared" si="459"/>
        <v>0.105999788000636</v>
      </c>
    </row>
    <row r="4891" spans="1:14">
      <c r="A4891">
        <v>2014</v>
      </c>
      <c r="B4891">
        <v>1</v>
      </c>
      <c r="C4891">
        <v>90</v>
      </c>
      <c r="D4891" t="s">
        <v>630</v>
      </c>
      <c r="E4891" t="s">
        <v>631</v>
      </c>
      <c r="F4891">
        <v>2013</v>
      </c>
      <c r="G4891">
        <f t="shared" si="457"/>
        <v>0.10540925533894598</v>
      </c>
      <c r="H4891">
        <f t="shared" si="458"/>
        <v>75</v>
      </c>
      <c r="I4891">
        <f t="shared" si="459"/>
        <v>3.9000210691537634E-5</v>
      </c>
      <c r="J4891">
        <f t="shared" si="459"/>
        <v>2.2498270908466126E-3</v>
      </c>
      <c r="K4891">
        <f t="shared" si="459"/>
        <v>4.9604187461998794E-2</v>
      </c>
      <c r="L4891">
        <f t="shared" si="459"/>
        <v>7.2378537136493309E-2</v>
      </c>
      <c r="M4891">
        <f t="shared" si="459"/>
        <v>9.7789080433521552E-2</v>
      </c>
      <c r="N4891">
        <f t="shared" si="459"/>
        <v>0.10540925533894598</v>
      </c>
    </row>
    <row r="4892" spans="1:14">
      <c r="A4892">
        <v>2014</v>
      </c>
      <c r="B4892">
        <v>1</v>
      </c>
      <c r="C4892">
        <v>91</v>
      </c>
      <c r="D4892" t="s">
        <v>636</v>
      </c>
      <c r="E4892" t="s">
        <v>637</v>
      </c>
      <c r="F4892">
        <v>2013</v>
      </c>
      <c r="G4892">
        <f t="shared" si="457"/>
        <v>0.10482848367219183</v>
      </c>
      <c r="H4892">
        <f t="shared" si="458"/>
        <v>75</v>
      </c>
      <c r="I4892">
        <f t="shared" si="459"/>
        <v>3.8785331862403947E-5</v>
      </c>
      <c r="J4892">
        <f t="shared" si="459"/>
        <v>2.2374312549661851E-3</v>
      </c>
      <c r="K4892">
        <f t="shared" si="459"/>
        <v>4.9330884073812857E-2</v>
      </c>
      <c r="L4892">
        <f t="shared" si="459"/>
        <v>7.197975428279775E-2</v>
      </c>
      <c r="M4892">
        <f t="shared" si="459"/>
        <v>9.7250293521014566E-2</v>
      </c>
      <c r="N4892">
        <f t="shared" si="459"/>
        <v>0.10482848367219183</v>
      </c>
    </row>
    <row r="4893" spans="1:14">
      <c r="A4893">
        <v>2014</v>
      </c>
      <c r="B4893">
        <v>1</v>
      </c>
      <c r="C4893">
        <v>92</v>
      </c>
      <c r="D4893" t="s">
        <v>522</v>
      </c>
      <c r="E4893" t="s">
        <v>523</v>
      </c>
      <c r="F4893">
        <v>2012</v>
      </c>
      <c r="G4893">
        <f t="shared" si="457"/>
        <v>0.10425720702853739</v>
      </c>
      <c r="H4893">
        <f t="shared" si="458"/>
        <v>75</v>
      </c>
      <c r="I4893">
        <f t="shared" si="459"/>
        <v>3.857396608248228E-5</v>
      </c>
      <c r="J4893">
        <f t="shared" si="459"/>
        <v>2.2252380783316585E-3</v>
      </c>
      <c r="K4893">
        <f t="shared" si="459"/>
        <v>4.906204891665919E-2</v>
      </c>
      <c r="L4893">
        <f t="shared" si="459"/>
        <v>7.1587491121133259E-2</v>
      </c>
      <c r="M4893">
        <f t="shared" si="459"/>
        <v>9.6720315223791209E-2</v>
      </c>
      <c r="N4893">
        <f t="shared" si="459"/>
        <v>0.10425720702853739</v>
      </c>
    </row>
    <row r="4894" spans="1:14">
      <c r="A4894">
        <v>2014</v>
      </c>
      <c r="B4894">
        <v>1</v>
      </c>
      <c r="C4894">
        <v>93</v>
      </c>
      <c r="D4894" t="s">
        <v>156</v>
      </c>
      <c r="E4894" t="s">
        <v>157</v>
      </c>
      <c r="F4894">
        <v>2003</v>
      </c>
      <c r="G4894">
        <f t="shared" si="457"/>
        <v>0.10369516947304253</v>
      </c>
      <c r="H4894">
        <f t="shared" si="458"/>
        <v>75</v>
      </c>
      <c r="I4894">
        <f t="shared" si="459"/>
        <v>3.836601865879189E-5</v>
      </c>
      <c r="J4894">
        <f t="shared" si="459"/>
        <v>2.2132420983357885E-3</v>
      </c>
      <c r="K4894">
        <f t="shared" si="459"/>
        <v>4.879756155097386E-2</v>
      </c>
      <c r="L4894">
        <f t="shared" si="459"/>
        <v>7.1201571915540898E-2</v>
      </c>
      <c r="M4894">
        <f t="shared" si="459"/>
        <v>9.6198908108787715E-2</v>
      </c>
      <c r="N4894">
        <f t="shared" si="459"/>
        <v>0.10369516947304253</v>
      </c>
    </row>
    <row r="4895" spans="1:14">
      <c r="A4895">
        <v>2014</v>
      </c>
      <c r="B4895">
        <v>1</v>
      </c>
      <c r="C4895">
        <v>94</v>
      </c>
      <c r="D4895" t="s">
        <v>146</v>
      </c>
      <c r="E4895" t="s">
        <v>147</v>
      </c>
      <c r="F4895">
        <v>2005</v>
      </c>
      <c r="G4895">
        <f t="shared" si="457"/>
        <v>0.10314212462587934</v>
      </c>
      <c r="H4895">
        <f t="shared" si="458"/>
        <v>75</v>
      </c>
      <c r="I4895">
        <f t="shared" si="459"/>
        <v>3.8161398433633501E-5</v>
      </c>
      <c r="J4895">
        <f t="shared" si="459"/>
        <v>2.2014380563131035E-3</v>
      </c>
      <c r="K4895">
        <f t="shared" si="459"/>
        <v>4.8537306033701086E-2</v>
      </c>
      <c r="L4895">
        <f t="shared" si="459"/>
        <v>7.0821827491013525E-2</v>
      </c>
      <c r="M4895">
        <f t="shared" si="459"/>
        <v>9.5685843607300772E-2</v>
      </c>
      <c r="N4895">
        <f t="shared" si="459"/>
        <v>0.10314212462587934</v>
      </c>
    </row>
    <row r="4896" spans="1:14">
      <c r="A4896">
        <v>2014</v>
      </c>
      <c r="B4896">
        <v>1</v>
      </c>
      <c r="C4896">
        <v>95</v>
      </c>
      <c r="D4896" t="s">
        <v>54</v>
      </c>
      <c r="E4896" t="s">
        <v>55</v>
      </c>
      <c r="F4896">
        <v>2008</v>
      </c>
      <c r="G4896">
        <f t="shared" si="457"/>
        <v>0.10259783520851541</v>
      </c>
      <c r="H4896">
        <f t="shared" si="458"/>
        <v>75</v>
      </c>
      <c r="I4896">
        <f t="shared" si="459"/>
        <v>3.7960017616682367E-5</v>
      </c>
      <c r="J4896">
        <f t="shared" si="459"/>
        <v>2.18982088785376E-3</v>
      </c>
      <c r="K4896">
        <f t="shared" si="459"/>
        <v>4.8281170704733187E-2</v>
      </c>
      <c r="L4896">
        <f t="shared" si="459"/>
        <v>7.0448094921885696E-2</v>
      </c>
      <c r="M4896">
        <f t="shared" si="459"/>
        <v>9.5180901593977865E-2</v>
      </c>
      <c r="N4896">
        <f t="shared" si="459"/>
        <v>0.10259783520851541</v>
      </c>
    </row>
    <row r="4897" spans="1:14">
      <c r="A4897">
        <v>2014</v>
      </c>
      <c r="B4897">
        <v>1</v>
      </c>
      <c r="C4897">
        <v>96</v>
      </c>
      <c r="D4897" t="s">
        <v>606</v>
      </c>
      <c r="E4897" t="s">
        <v>607</v>
      </c>
      <c r="F4897">
        <v>2013</v>
      </c>
      <c r="G4897">
        <f t="shared" si="457"/>
        <v>0.10206207261596577</v>
      </c>
      <c r="H4897">
        <f t="shared" si="458"/>
        <v>75</v>
      </c>
      <c r="I4897">
        <f t="shared" si="459"/>
        <v>3.776179162672643E-5</v>
      </c>
      <c r="J4897">
        <f t="shared" si="459"/>
        <v>2.1783857136738033E-3</v>
      </c>
      <c r="K4897">
        <f t="shared" si="459"/>
        <v>4.802904798561803E-2</v>
      </c>
      <c r="L4897">
        <f t="shared" si="459"/>
        <v>7.0080217238123424E-2</v>
      </c>
      <c r="M4897">
        <f t="shared" si="459"/>
        <v>9.4683869989991648E-2</v>
      </c>
      <c r="N4897">
        <f t="shared" si="459"/>
        <v>0.10206207261596577</v>
      </c>
    </row>
    <row r="4898" spans="1:14">
      <c r="A4898">
        <v>2014</v>
      </c>
      <c r="B4898">
        <v>1</v>
      </c>
      <c r="C4898">
        <v>97</v>
      </c>
      <c r="D4898" t="s">
        <v>38</v>
      </c>
      <c r="E4898" t="s">
        <v>39</v>
      </c>
      <c r="F4898">
        <v>2006</v>
      </c>
      <c r="G4898">
        <f t="shared" si="457"/>
        <v>0.10153461651336192</v>
      </c>
      <c r="H4898">
        <f t="shared" si="458"/>
        <v>75</v>
      </c>
      <c r="I4898">
        <f t="shared" ref="I4898:N4913" si="460">$G4898*(I$1^$H4898)</f>
        <v>3.7566638942401503E-5</v>
      </c>
      <c r="J4898">
        <f t="shared" si="460"/>
        <v>2.1671278310044428E-3</v>
      </c>
      <c r="K4898">
        <f t="shared" si="460"/>
        <v>4.7780834189709825E-2</v>
      </c>
      <c r="L4898">
        <f t="shared" si="460"/>
        <v>6.9718043148311051E-2</v>
      </c>
      <c r="M4898">
        <f t="shared" si="460"/>
        <v>9.4194544388773574E-2</v>
      </c>
      <c r="N4898">
        <f t="shared" si="460"/>
        <v>0.10153461651336192</v>
      </c>
    </row>
    <row r="4899" spans="1:14">
      <c r="A4899">
        <v>2014</v>
      </c>
      <c r="B4899">
        <v>1</v>
      </c>
      <c r="C4899">
        <v>98</v>
      </c>
      <c r="D4899" t="s">
        <v>694</v>
      </c>
      <c r="E4899" t="s">
        <v>695</v>
      </c>
      <c r="F4899">
        <v>2013</v>
      </c>
      <c r="G4899">
        <f t="shared" si="457"/>
        <v>0.10101525445522107</v>
      </c>
      <c r="H4899">
        <f t="shared" si="458"/>
        <v>75</v>
      </c>
      <c r="I4899">
        <f t="shared" si="460"/>
        <v>3.7374480961325242E-5</v>
      </c>
      <c r="J4899">
        <f t="shared" si="460"/>
        <v>2.1560427054658372E-3</v>
      </c>
      <c r="K4899">
        <f t="shared" si="460"/>
        <v>4.7536429343002312E-2</v>
      </c>
      <c r="L4899">
        <f t="shared" si="460"/>
        <v>6.9361426778225141E-2</v>
      </c>
      <c r="M4899">
        <f t="shared" si="460"/>
        <v>9.3712727702806628E-2</v>
      </c>
      <c r="N4899">
        <f t="shared" si="460"/>
        <v>0.10101525445522107</v>
      </c>
    </row>
    <row r="4900" spans="1:14">
      <c r="A4900">
        <v>2014</v>
      </c>
      <c r="B4900">
        <v>1</v>
      </c>
      <c r="C4900">
        <v>99</v>
      </c>
      <c r="D4900" t="s">
        <v>696</v>
      </c>
      <c r="E4900" t="s">
        <v>697</v>
      </c>
      <c r="F4900">
        <v>2013</v>
      </c>
      <c r="G4900">
        <f t="shared" si="457"/>
        <v>0.10050378152592121</v>
      </c>
      <c r="H4900">
        <f t="shared" si="458"/>
        <v>75</v>
      </c>
      <c r="I4900">
        <f t="shared" si="460"/>
        <v>3.7185241867077111E-5</v>
      </c>
      <c r="J4900">
        <f t="shared" si="460"/>
        <v>2.1451259633934899E-3</v>
      </c>
      <c r="K4900">
        <f t="shared" si="460"/>
        <v>4.7295737014941115E-2</v>
      </c>
      <c r="L4900">
        <f t="shared" si="460"/>
        <v>6.9010227423969173E-2</v>
      </c>
      <c r="M4900">
        <f t="shared" si="460"/>
        <v>9.3238229830090946E-2</v>
      </c>
      <c r="N4900">
        <f t="shared" si="460"/>
        <v>0.10050378152592121</v>
      </c>
    </row>
    <row r="4901" spans="1:14">
      <c r="A4901">
        <v>2014</v>
      </c>
      <c r="B4901">
        <v>1</v>
      </c>
      <c r="C4901">
        <v>100</v>
      </c>
      <c r="D4901" t="s">
        <v>430</v>
      </c>
      <c r="E4901" t="s">
        <v>431</v>
      </c>
      <c r="F4901">
        <v>2011</v>
      </c>
      <c r="G4901">
        <f t="shared" si="457"/>
        <v>0.1</v>
      </c>
      <c r="H4901">
        <f t="shared" si="458"/>
        <v>75</v>
      </c>
      <c r="I4901">
        <f t="shared" si="460"/>
        <v>3.699884850351284E-5</v>
      </c>
      <c r="J4901">
        <f t="shared" si="460"/>
        <v>2.1343733845877572E-3</v>
      </c>
      <c r="K4901">
        <f t="shared" si="460"/>
        <v>4.7058664158564967E-2</v>
      </c>
      <c r="L4901">
        <f t="shared" si="460"/>
        <v>6.8664309318720071E-2</v>
      </c>
      <c r="M4901">
        <f t="shared" si="460"/>
        <v>9.2770867339000196E-2</v>
      </c>
      <c r="N4901">
        <f t="shared" si="460"/>
        <v>0.1</v>
      </c>
    </row>
    <row r="4902" spans="1:14">
      <c r="A4902">
        <v>2014</v>
      </c>
      <c r="B4902">
        <v>2</v>
      </c>
      <c r="C4902">
        <v>1</v>
      </c>
      <c r="D4902" t="s">
        <v>550</v>
      </c>
      <c r="E4902" t="s">
        <v>551</v>
      </c>
      <c r="F4902">
        <v>2012</v>
      </c>
      <c r="G4902">
        <f t="shared" si="457"/>
        <v>1</v>
      </c>
      <c r="H4902">
        <f t="shared" si="458"/>
        <v>74</v>
      </c>
      <c r="I4902">
        <f t="shared" si="460"/>
        <v>4.1109831670569811E-4</v>
      </c>
      <c r="J4902">
        <f t="shared" si="460"/>
        <v>2.2467088258818501E-2</v>
      </c>
      <c r="K4902">
        <f t="shared" si="460"/>
        <v>0.47534004200570668</v>
      </c>
      <c r="L4902">
        <f t="shared" si="460"/>
        <v>0.69009356099216146</v>
      </c>
      <c r="M4902">
        <f t="shared" si="460"/>
        <v>0.92863731070070277</v>
      </c>
      <c r="N4902">
        <f t="shared" si="460"/>
        <v>1</v>
      </c>
    </row>
    <row r="4903" spans="1:14">
      <c r="A4903">
        <v>2014</v>
      </c>
      <c r="B4903">
        <v>2</v>
      </c>
      <c r="C4903">
        <v>2</v>
      </c>
      <c r="D4903" t="s">
        <v>386</v>
      </c>
      <c r="E4903" t="s">
        <v>387</v>
      </c>
      <c r="F4903">
        <v>2011</v>
      </c>
      <c r="G4903">
        <f t="shared" si="457"/>
        <v>0.70710678118654746</v>
      </c>
      <c r="H4903">
        <f t="shared" si="458"/>
        <v>74</v>
      </c>
      <c r="I4903">
        <f t="shared" si="460"/>
        <v>2.9069040747697406E-4</v>
      </c>
      <c r="J4903">
        <f t="shared" si="460"/>
        <v>1.5886630461327222E-2</v>
      </c>
      <c r="K4903">
        <f t="shared" si="460"/>
        <v>0.33611616707173353</v>
      </c>
      <c r="L4903">
        <f t="shared" si="460"/>
        <v>0.48796983663072968</v>
      </c>
      <c r="M4903">
        <f t="shared" si="460"/>
        <v>0.65664573965930573</v>
      </c>
      <c r="N4903">
        <f t="shared" si="460"/>
        <v>0.70710678118654746</v>
      </c>
    </row>
    <row r="4904" spans="1:14">
      <c r="A4904">
        <v>2014</v>
      </c>
      <c r="B4904">
        <v>2</v>
      </c>
      <c r="C4904">
        <v>3</v>
      </c>
      <c r="D4904" t="s">
        <v>300</v>
      </c>
      <c r="E4904" t="s">
        <v>301</v>
      </c>
      <c r="F4904">
        <v>2010</v>
      </c>
      <c r="G4904">
        <f t="shared" si="457"/>
        <v>0.57735026918962584</v>
      </c>
      <c r="H4904">
        <f t="shared" si="458"/>
        <v>74</v>
      </c>
      <c r="I4904">
        <f t="shared" si="460"/>
        <v>2.3734772381343687E-4</v>
      </c>
      <c r="J4904">
        <f t="shared" si="460"/>
        <v>1.2971379454135944E-2</v>
      </c>
      <c r="K4904">
        <f t="shared" si="460"/>
        <v>0.27443770120860278</v>
      </c>
      <c r="L4904">
        <f t="shared" si="460"/>
        <v>0.39842570320485188</v>
      </c>
      <c r="M4904">
        <f t="shared" si="460"/>
        <v>0.53614900131258092</v>
      </c>
      <c r="N4904">
        <f t="shared" si="460"/>
        <v>0.57735026918962584</v>
      </c>
    </row>
    <row r="4905" spans="1:14">
      <c r="A4905">
        <v>2014</v>
      </c>
      <c r="B4905">
        <v>2</v>
      </c>
      <c r="C4905">
        <v>4</v>
      </c>
      <c r="D4905" t="s">
        <v>548</v>
      </c>
      <c r="E4905" t="s">
        <v>549</v>
      </c>
      <c r="F4905">
        <v>2010</v>
      </c>
      <c r="G4905">
        <f t="shared" si="457"/>
        <v>0.5</v>
      </c>
      <c r="H4905">
        <f t="shared" si="458"/>
        <v>74</v>
      </c>
      <c r="I4905">
        <f t="shared" si="460"/>
        <v>2.0554915835284906E-4</v>
      </c>
      <c r="J4905">
        <f t="shared" si="460"/>
        <v>1.123354412940925E-2</v>
      </c>
      <c r="K4905">
        <f t="shared" si="460"/>
        <v>0.23767002100285334</v>
      </c>
      <c r="L4905">
        <f t="shared" si="460"/>
        <v>0.34504678049608073</v>
      </c>
      <c r="M4905">
        <f t="shared" si="460"/>
        <v>0.46431865535035138</v>
      </c>
      <c r="N4905">
        <f t="shared" si="460"/>
        <v>0.5</v>
      </c>
    </row>
    <row r="4906" spans="1:14">
      <c r="A4906">
        <v>2014</v>
      </c>
      <c r="B4906">
        <v>2</v>
      </c>
      <c r="C4906">
        <v>5</v>
      </c>
      <c r="D4906" t="s">
        <v>6</v>
      </c>
      <c r="E4906" t="s">
        <v>7</v>
      </c>
      <c r="F4906">
        <v>2008</v>
      </c>
      <c r="G4906">
        <f t="shared" si="457"/>
        <v>0.44721359549995793</v>
      </c>
      <c r="H4906">
        <f t="shared" si="458"/>
        <v>74</v>
      </c>
      <c r="I4906">
        <f t="shared" si="460"/>
        <v>1.8384875631793568E-4</v>
      </c>
      <c r="J4906">
        <f t="shared" si="460"/>
        <v>1.0047587320641111E-2</v>
      </c>
      <c r="K4906">
        <f t="shared" si="460"/>
        <v>0.2125785292704731</v>
      </c>
      <c r="L4906">
        <f t="shared" si="460"/>
        <v>0.30861922264267405</v>
      </c>
      <c r="M4906">
        <f t="shared" si="460"/>
        <v>0.41529923063387286</v>
      </c>
      <c r="N4906">
        <f t="shared" si="460"/>
        <v>0.44721359549995793</v>
      </c>
    </row>
    <row r="4907" spans="1:14">
      <c r="A4907">
        <v>2014</v>
      </c>
      <c r="B4907">
        <v>2</v>
      </c>
      <c r="C4907">
        <v>6</v>
      </c>
      <c r="D4907" t="s">
        <v>584</v>
      </c>
      <c r="E4907" t="s">
        <v>585</v>
      </c>
      <c r="F4907">
        <v>2012</v>
      </c>
      <c r="G4907">
        <f t="shared" si="457"/>
        <v>0.40824829046386307</v>
      </c>
      <c r="H4907">
        <f t="shared" si="458"/>
        <v>74</v>
      </c>
      <c r="I4907">
        <f t="shared" si="460"/>
        <v>1.6783018500767302E-4</v>
      </c>
      <c r="J4907">
        <f t="shared" si="460"/>
        <v>9.1721503733633823E-3</v>
      </c>
      <c r="K4907">
        <f t="shared" si="460"/>
        <v>0.19405675953785062</v>
      </c>
      <c r="L4907">
        <f t="shared" si="460"/>
        <v>0.28172951653516953</v>
      </c>
      <c r="M4907">
        <f t="shared" si="460"/>
        <v>0.37911459455452118</v>
      </c>
      <c r="N4907">
        <f t="shared" si="460"/>
        <v>0.40824829046386307</v>
      </c>
    </row>
    <row r="4908" spans="1:14">
      <c r="A4908">
        <v>2014</v>
      </c>
      <c r="B4908">
        <v>2</v>
      </c>
      <c r="C4908">
        <v>7</v>
      </c>
      <c r="D4908" t="s">
        <v>16</v>
      </c>
      <c r="E4908" t="s">
        <v>17</v>
      </c>
      <c r="F4908">
        <v>2000</v>
      </c>
      <c r="G4908">
        <f t="shared" si="457"/>
        <v>0.3779644730092272</v>
      </c>
      <c r="H4908">
        <f t="shared" si="458"/>
        <v>74</v>
      </c>
      <c r="I4908">
        <f t="shared" si="460"/>
        <v>1.5538055862864957E-4</v>
      </c>
      <c r="J4908">
        <f t="shared" si="460"/>
        <v>8.4917611737961307E-3</v>
      </c>
      <c r="K4908">
        <f t="shared" si="460"/>
        <v>0.17966164847687086</v>
      </c>
      <c r="L4908">
        <f t="shared" si="460"/>
        <v>0.26083084910746329</v>
      </c>
      <c r="M4908">
        <f t="shared" si="460"/>
        <v>0.35099191175569711</v>
      </c>
      <c r="N4908">
        <f t="shared" si="460"/>
        <v>0.3779644730092272</v>
      </c>
    </row>
    <row r="4909" spans="1:14">
      <c r="A4909">
        <v>2014</v>
      </c>
      <c r="B4909">
        <v>2</v>
      </c>
      <c r="C4909">
        <v>8</v>
      </c>
      <c r="D4909" t="s">
        <v>494</v>
      </c>
      <c r="E4909" t="s">
        <v>495</v>
      </c>
      <c r="F4909">
        <v>2012</v>
      </c>
      <c r="G4909">
        <f t="shared" si="457"/>
        <v>0.35355339059327373</v>
      </c>
      <c r="H4909">
        <f t="shared" si="458"/>
        <v>74</v>
      </c>
      <c r="I4909">
        <f t="shared" si="460"/>
        <v>1.4534520373848703E-4</v>
      </c>
      <c r="J4909">
        <f t="shared" si="460"/>
        <v>7.9433152306636109E-3</v>
      </c>
      <c r="K4909">
        <f t="shared" si="460"/>
        <v>0.16805808353586676</v>
      </c>
      <c r="L4909">
        <f t="shared" si="460"/>
        <v>0.24398491831536484</v>
      </c>
      <c r="M4909">
        <f t="shared" si="460"/>
        <v>0.32832286982965286</v>
      </c>
      <c r="N4909">
        <f t="shared" si="460"/>
        <v>0.35355339059327373</v>
      </c>
    </row>
    <row r="4910" spans="1:14">
      <c r="A4910">
        <v>2014</v>
      </c>
      <c r="B4910">
        <v>2</v>
      </c>
      <c r="C4910">
        <v>9</v>
      </c>
      <c r="D4910" t="s">
        <v>10</v>
      </c>
      <c r="E4910" t="s">
        <v>11</v>
      </c>
      <c r="F4910">
        <v>2008</v>
      </c>
      <c r="G4910">
        <f t="shared" si="457"/>
        <v>0.33333333333333331</v>
      </c>
      <c r="H4910">
        <f t="shared" si="458"/>
        <v>74</v>
      </c>
      <c r="I4910">
        <f t="shared" si="460"/>
        <v>1.3703277223523269E-4</v>
      </c>
      <c r="J4910">
        <f t="shared" si="460"/>
        <v>7.489029419606167E-3</v>
      </c>
      <c r="K4910">
        <f t="shared" si="460"/>
        <v>0.15844668066856887</v>
      </c>
      <c r="L4910">
        <f t="shared" si="460"/>
        <v>0.23003118699738714</v>
      </c>
      <c r="M4910">
        <f t="shared" si="460"/>
        <v>0.30954577023356755</v>
      </c>
      <c r="N4910">
        <f t="shared" si="460"/>
        <v>0.33333333333333331</v>
      </c>
    </row>
    <row r="4911" spans="1:14">
      <c r="A4911">
        <v>2014</v>
      </c>
      <c r="B4911">
        <v>2</v>
      </c>
      <c r="C4911">
        <v>10</v>
      </c>
      <c r="D4911" t="s">
        <v>14</v>
      </c>
      <c r="E4911" t="s">
        <v>15</v>
      </c>
      <c r="F4911">
        <v>2007</v>
      </c>
      <c r="G4911">
        <f t="shared" si="457"/>
        <v>0.31622776601683794</v>
      </c>
      <c r="H4911">
        <f t="shared" si="458"/>
        <v>74</v>
      </c>
      <c r="I4911">
        <f t="shared" si="460"/>
        <v>1.3000070230512545E-4</v>
      </c>
      <c r="J4911">
        <f t="shared" si="460"/>
        <v>7.1047171289893036E-3</v>
      </c>
      <c r="K4911">
        <f t="shared" si="460"/>
        <v>0.15031571958181453</v>
      </c>
      <c r="L4911">
        <f t="shared" si="460"/>
        <v>0.21822674513515572</v>
      </c>
      <c r="M4911">
        <f t="shared" si="460"/>
        <v>0.29366090220276747</v>
      </c>
      <c r="N4911">
        <f t="shared" si="460"/>
        <v>0.31622776601683794</v>
      </c>
    </row>
    <row r="4912" spans="1:14">
      <c r="A4912">
        <v>2014</v>
      </c>
      <c r="B4912">
        <v>2</v>
      </c>
      <c r="C4912">
        <v>11</v>
      </c>
      <c r="D4912" t="s">
        <v>532</v>
      </c>
      <c r="E4912" t="s">
        <v>533</v>
      </c>
      <c r="F4912">
        <v>2012</v>
      </c>
      <c r="G4912">
        <f t="shared" si="457"/>
        <v>0.30151134457776363</v>
      </c>
      <c r="H4912">
        <f t="shared" si="458"/>
        <v>74</v>
      </c>
      <c r="I4912">
        <f t="shared" si="460"/>
        <v>1.2395080622359033E-4</v>
      </c>
      <c r="J4912">
        <f t="shared" si="460"/>
        <v>6.7740819896636526E-3</v>
      </c>
      <c r="K4912">
        <f t="shared" si="460"/>
        <v>0.14332041519679126</v>
      </c>
      <c r="L4912">
        <f t="shared" si="460"/>
        <v>0.20807103745920352</v>
      </c>
      <c r="M4912">
        <f t="shared" si="460"/>
        <v>0.27999468417444734</v>
      </c>
      <c r="N4912">
        <f t="shared" si="460"/>
        <v>0.30151134457776363</v>
      </c>
    </row>
    <row r="4913" spans="1:14">
      <c r="A4913">
        <v>2014</v>
      </c>
      <c r="B4913">
        <v>2</v>
      </c>
      <c r="C4913">
        <v>12</v>
      </c>
      <c r="D4913" t="s">
        <v>560</v>
      </c>
      <c r="E4913" t="s">
        <v>561</v>
      </c>
      <c r="F4913">
        <v>2012</v>
      </c>
      <c r="G4913">
        <f t="shared" si="457"/>
        <v>0.28867513459481292</v>
      </c>
      <c r="H4913">
        <f t="shared" si="458"/>
        <v>74</v>
      </c>
      <c r="I4913">
        <f t="shared" si="460"/>
        <v>1.1867386190671843E-4</v>
      </c>
      <c r="J4913">
        <f t="shared" si="460"/>
        <v>6.485689727067972E-3</v>
      </c>
      <c r="K4913">
        <f t="shared" si="460"/>
        <v>0.13721885060430139</v>
      </c>
      <c r="L4913">
        <f t="shared" si="460"/>
        <v>0.19921285160242594</v>
      </c>
      <c r="M4913">
        <f t="shared" si="460"/>
        <v>0.26807450065629046</v>
      </c>
      <c r="N4913">
        <f t="shared" si="460"/>
        <v>0.28867513459481292</v>
      </c>
    </row>
    <row r="4914" spans="1:14">
      <c r="A4914">
        <v>2014</v>
      </c>
      <c r="B4914">
        <v>2</v>
      </c>
      <c r="C4914">
        <v>13</v>
      </c>
      <c r="D4914" t="s">
        <v>28</v>
      </c>
      <c r="E4914" t="s">
        <v>29</v>
      </c>
      <c r="F4914">
        <v>2004</v>
      </c>
      <c r="G4914">
        <f t="shared" si="457"/>
        <v>0.27735009811261457</v>
      </c>
      <c r="H4914">
        <f t="shared" si="458"/>
        <v>74</v>
      </c>
      <c r="I4914">
        <f t="shared" ref="I4914:N4929" si="461">$G4914*(I$1^$H4914)</f>
        <v>1.1401815847225607E-4</v>
      </c>
      <c r="J4914">
        <f t="shared" si="461"/>
        <v>6.231249132888082E-3</v>
      </c>
      <c r="K4914">
        <f t="shared" si="461"/>
        <v>0.13183560728713709</v>
      </c>
      <c r="L4914">
        <f t="shared" si="461"/>
        <v>0.19139751684805956</v>
      </c>
      <c r="M4914">
        <f t="shared" si="461"/>
        <v>0.25755764923387447</v>
      </c>
      <c r="N4914">
        <f t="shared" si="461"/>
        <v>0.27735009811261457</v>
      </c>
    </row>
    <row r="4915" spans="1:14">
      <c r="A4915">
        <v>2014</v>
      </c>
      <c r="B4915">
        <v>2</v>
      </c>
      <c r="C4915">
        <v>14</v>
      </c>
      <c r="D4915" t="s">
        <v>8</v>
      </c>
      <c r="E4915" t="s">
        <v>9</v>
      </c>
      <c r="F4915">
        <v>2007</v>
      </c>
      <c r="G4915">
        <f t="shared" si="457"/>
        <v>0.2672612419124244</v>
      </c>
      <c r="H4915">
        <f t="shared" si="458"/>
        <v>74</v>
      </c>
      <c r="I4915">
        <f t="shared" si="461"/>
        <v>1.0987064667087205E-4</v>
      </c>
      <c r="J4915">
        <f t="shared" si="461"/>
        <v>6.0045819102078814E-3</v>
      </c>
      <c r="K4915">
        <f t="shared" si="461"/>
        <v>0.12703996995714914</v>
      </c>
      <c r="L4915">
        <f t="shared" si="461"/>
        <v>0.18443526214653247</v>
      </c>
      <c r="M4915">
        <f t="shared" si="461"/>
        <v>0.24818876094408374</v>
      </c>
      <c r="N4915">
        <f t="shared" si="461"/>
        <v>0.2672612419124244</v>
      </c>
    </row>
    <row r="4916" spans="1:14">
      <c r="A4916">
        <v>2014</v>
      </c>
      <c r="B4916">
        <v>2</v>
      </c>
      <c r="C4916">
        <v>15</v>
      </c>
      <c r="D4916" t="s">
        <v>374</v>
      </c>
      <c r="E4916" t="s">
        <v>375</v>
      </c>
      <c r="F4916">
        <v>2011</v>
      </c>
      <c r="G4916">
        <f t="shared" si="457"/>
        <v>0.2581988897471611</v>
      </c>
      <c r="H4916">
        <f t="shared" si="458"/>
        <v>74</v>
      </c>
      <c r="I4916">
        <f t="shared" si="461"/>
        <v>1.0614512895033806E-4</v>
      </c>
      <c r="J4916">
        <f t="shared" si="461"/>
        <v>5.8009772442784158E-3</v>
      </c>
      <c r="K4916">
        <f t="shared" si="461"/>
        <v>0.12273227109824238</v>
      </c>
      <c r="L4916">
        <f t="shared" si="461"/>
        <v>0.17818139126984089</v>
      </c>
      <c r="M4916">
        <f t="shared" si="461"/>
        <v>0.23977312260071093</v>
      </c>
      <c r="N4916">
        <f t="shared" si="461"/>
        <v>0.2581988897471611</v>
      </c>
    </row>
    <row r="4917" spans="1:14">
      <c r="A4917">
        <v>2014</v>
      </c>
      <c r="B4917">
        <v>2</v>
      </c>
      <c r="C4917">
        <v>16</v>
      </c>
      <c r="D4917" t="s">
        <v>558</v>
      </c>
      <c r="E4917" t="s">
        <v>559</v>
      </c>
      <c r="F4917">
        <v>2012</v>
      </c>
      <c r="G4917">
        <f t="shared" si="457"/>
        <v>0.25</v>
      </c>
      <c r="H4917">
        <f t="shared" si="458"/>
        <v>74</v>
      </c>
      <c r="I4917">
        <f t="shared" si="461"/>
        <v>1.0277457917642453E-4</v>
      </c>
      <c r="J4917">
        <f t="shared" si="461"/>
        <v>5.6167720647046252E-3</v>
      </c>
      <c r="K4917">
        <f t="shared" si="461"/>
        <v>0.11883501050142667</v>
      </c>
      <c r="L4917">
        <f t="shared" si="461"/>
        <v>0.17252339024804036</v>
      </c>
      <c r="M4917">
        <f t="shared" si="461"/>
        <v>0.23215932767517569</v>
      </c>
      <c r="N4917">
        <f t="shared" si="461"/>
        <v>0.25</v>
      </c>
    </row>
    <row r="4918" spans="1:14">
      <c r="A4918">
        <v>2014</v>
      </c>
      <c r="B4918">
        <v>2</v>
      </c>
      <c r="C4918">
        <v>17</v>
      </c>
      <c r="D4918" t="s">
        <v>570</v>
      </c>
      <c r="E4918" t="s">
        <v>571</v>
      </c>
      <c r="F4918">
        <v>2012</v>
      </c>
      <c r="G4918">
        <f t="shared" si="457"/>
        <v>0.24253562503633297</v>
      </c>
      <c r="H4918">
        <f t="shared" si="458"/>
        <v>74</v>
      </c>
      <c r="I4918">
        <f t="shared" si="461"/>
        <v>9.9705987193600854E-5</v>
      </c>
      <c r="J4918">
        <f t="shared" si="461"/>
        <v>5.4490692935990027E-3</v>
      </c>
      <c r="K4918">
        <f t="shared" si="461"/>
        <v>0.11528689419265084</v>
      </c>
      <c r="L4918">
        <f t="shared" si="461"/>
        <v>0.16737227314878264</v>
      </c>
      <c r="M4918">
        <f t="shared" si="461"/>
        <v>0.22522763058285428</v>
      </c>
      <c r="N4918">
        <f t="shared" si="461"/>
        <v>0.24253562503633297</v>
      </c>
    </row>
    <row r="4919" spans="1:14">
      <c r="A4919">
        <v>2014</v>
      </c>
      <c r="B4919">
        <v>2</v>
      </c>
      <c r="C4919">
        <v>18</v>
      </c>
      <c r="D4919" t="s">
        <v>640</v>
      </c>
      <c r="E4919" t="s">
        <v>641</v>
      </c>
      <c r="F4919">
        <v>2013</v>
      </c>
      <c r="G4919">
        <f t="shared" si="457"/>
        <v>0.23570226039551587</v>
      </c>
      <c r="H4919">
        <f t="shared" si="458"/>
        <v>74</v>
      </c>
      <c r="I4919">
        <f t="shared" si="461"/>
        <v>9.689680249232471E-5</v>
      </c>
      <c r="J4919">
        <f t="shared" si="461"/>
        <v>5.2955434871090751E-3</v>
      </c>
      <c r="K4919">
        <f t="shared" si="461"/>
        <v>0.11203872235724452</v>
      </c>
      <c r="L4919">
        <f t="shared" si="461"/>
        <v>0.16265661221024325</v>
      </c>
      <c r="M4919">
        <f t="shared" si="461"/>
        <v>0.2188819132197686</v>
      </c>
      <c r="N4919">
        <f t="shared" si="461"/>
        <v>0.23570226039551587</v>
      </c>
    </row>
    <row r="4920" spans="1:14">
      <c r="A4920">
        <v>2014</v>
      </c>
      <c r="B4920">
        <v>2</v>
      </c>
      <c r="C4920">
        <v>19</v>
      </c>
      <c r="D4920" t="s">
        <v>656</v>
      </c>
      <c r="E4920" t="s">
        <v>657</v>
      </c>
      <c r="F4920">
        <v>2013</v>
      </c>
      <c r="G4920">
        <f t="shared" si="457"/>
        <v>0.22941573387056174</v>
      </c>
      <c r="H4920">
        <f t="shared" si="458"/>
        <v>74</v>
      </c>
      <c r="I4920">
        <f t="shared" si="461"/>
        <v>9.4312422019990339E-5</v>
      </c>
      <c r="J4920">
        <f t="shared" si="461"/>
        <v>5.1543035408315278E-3</v>
      </c>
      <c r="K4920">
        <f t="shared" si="461"/>
        <v>0.10905048457480285</v>
      </c>
      <c r="L4920">
        <f t="shared" si="461"/>
        <v>0.15831832073436597</v>
      </c>
      <c r="M4920">
        <f t="shared" si="461"/>
        <v>0.21304401013398658</v>
      </c>
      <c r="N4920">
        <f t="shared" si="461"/>
        <v>0.22941573387056174</v>
      </c>
    </row>
    <row r="4921" spans="1:14">
      <c r="A4921">
        <v>2014</v>
      </c>
      <c r="B4921">
        <v>2</v>
      </c>
      <c r="C4921">
        <v>20</v>
      </c>
      <c r="D4921" t="s">
        <v>18</v>
      </c>
      <c r="E4921" t="s">
        <v>19</v>
      </c>
      <c r="F4921">
        <v>1995</v>
      </c>
      <c r="G4921">
        <f t="shared" si="457"/>
        <v>0.22360679774997896</v>
      </c>
      <c r="H4921">
        <f t="shared" si="458"/>
        <v>74</v>
      </c>
      <c r="I4921">
        <f t="shared" si="461"/>
        <v>9.192437815896784E-5</v>
      </c>
      <c r="J4921">
        <f t="shared" si="461"/>
        <v>5.0237936603205555E-3</v>
      </c>
      <c r="K4921">
        <f t="shared" si="461"/>
        <v>0.10628926463523655</v>
      </c>
      <c r="L4921">
        <f t="shared" si="461"/>
        <v>0.15430961132133703</v>
      </c>
      <c r="M4921">
        <f t="shared" si="461"/>
        <v>0.20764961531693643</v>
      </c>
      <c r="N4921">
        <f t="shared" si="461"/>
        <v>0.22360679774997896</v>
      </c>
    </row>
    <row r="4922" spans="1:14">
      <c r="A4922">
        <v>2014</v>
      </c>
      <c r="B4922">
        <v>2</v>
      </c>
      <c r="C4922">
        <v>21</v>
      </c>
      <c r="D4922" t="s">
        <v>660</v>
      </c>
      <c r="E4922" t="s">
        <v>661</v>
      </c>
      <c r="F4922">
        <v>2013</v>
      </c>
      <c r="G4922">
        <f t="shared" si="457"/>
        <v>0.21821789023599239</v>
      </c>
      <c r="H4922">
        <f t="shared" si="458"/>
        <v>74</v>
      </c>
      <c r="I4922">
        <f t="shared" si="461"/>
        <v>8.9709007351085267E-5</v>
      </c>
      <c r="J4922">
        <f t="shared" si="461"/>
        <v>4.9027205995852089E-3</v>
      </c>
      <c r="K4922">
        <f t="shared" si="461"/>
        <v>0.10372770111117331</v>
      </c>
      <c r="L4922">
        <f t="shared" si="461"/>
        <v>0.15059076094515261</v>
      </c>
      <c r="M4922">
        <f t="shared" si="461"/>
        <v>0.20264527473553312</v>
      </c>
      <c r="N4922">
        <f t="shared" si="461"/>
        <v>0.21821789023599239</v>
      </c>
    </row>
    <row r="4923" spans="1:14">
      <c r="A4923">
        <v>2014</v>
      </c>
      <c r="B4923">
        <v>2</v>
      </c>
      <c r="C4923">
        <v>22</v>
      </c>
      <c r="D4923" t="s">
        <v>554</v>
      </c>
      <c r="E4923" t="s">
        <v>555</v>
      </c>
      <c r="F4923">
        <v>2012</v>
      </c>
      <c r="G4923">
        <f t="shared" si="457"/>
        <v>0.21320071635561041</v>
      </c>
      <c r="H4923">
        <f t="shared" si="458"/>
        <v>74</v>
      </c>
      <c r="I4923">
        <f t="shared" si="461"/>
        <v>8.7646455614240435E-5</v>
      </c>
      <c r="J4923">
        <f t="shared" si="461"/>
        <v>4.789999311204828E-3</v>
      </c>
      <c r="K4923">
        <f t="shared" si="461"/>
        <v>0.10134283746812262</v>
      </c>
      <c r="L4923">
        <f t="shared" si="461"/>
        <v>0.14712844155592295</v>
      </c>
      <c r="M4923">
        <f t="shared" si="461"/>
        <v>0.19798613987593738</v>
      </c>
      <c r="N4923">
        <f t="shared" si="461"/>
        <v>0.21320071635561041</v>
      </c>
    </row>
    <row r="4924" spans="1:14">
      <c r="A4924">
        <v>2014</v>
      </c>
      <c r="B4924">
        <v>2</v>
      </c>
      <c r="C4924">
        <v>23</v>
      </c>
      <c r="D4924" t="s">
        <v>658</v>
      </c>
      <c r="E4924" t="s">
        <v>659</v>
      </c>
      <c r="F4924">
        <v>2013</v>
      </c>
      <c r="G4924">
        <f t="shared" si="457"/>
        <v>0.20851441405707477</v>
      </c>
      <c r="H4924">
        <f t="shared" si="458"/>
        <v>74</v>
      </c>
      <c r="I4924">
        <f t="shared" si="461"/>
        <v>8.5719924627738399E-5</v>
      </c>
      <c r="J4924">
        <f t="shared" si="461"/>
        <v>4.6847117438561237E-3</v>
      </c>
      <c r="K4924">
        <f t="shared" si="461"/>
        <v>9.9115250336685237E-2</v>
      </c>
      <c r="L4924">
        <f t="shared" si="461"/>
        <v>0.14389445451484073</v>
      </c>
      <c r="M4924">
        <f t="shared" si="461"/>
        <v>0.19363426471229472</v>
      </c>
      <c r="N4924">
        <f t="shared" si="461"/>
        <v>0.20851441405707477</v>
      </c>
    </row>
    <row r="4925" spans="1:14">
      <c r="A4925">
        <v>2014</v>
      </c>
      <c r="B4925">
        <v>2</v>
      </c>
      <c r="C4925">
        <v>24</v>
      </c>
      <c r="D4925" t="s">
        <v>682</v>
      </c>
      <c r="E4925" t="s">
        <v>683</v>
      </c>
      <c r="F4925">
        <v>2013</v>
      </c>
      <c r="G4925">
        <f t="shared" si="457"/>
        <v>0.20412414523193154</v>
      </c>
      <c r="H4925">
        <f t="shared" si="458"/>
        <v>74</v>
      </c>
      <c r="I4925">
        <f t="shared" si="461"/>
        <v>8.3915092503836512E-5</v>
      </c>
      <c r="J4925">
        <f t="shared" si="461"/>
        <v>4.5860751866816912E-3</v>
      </c>
      <c r="K4925">
        <f t="shared" si="461"/>
        <v>9.702837976892531E-2</v>
      </c>
      <c r="L4925">
        <f t="shared" si="461"/>
        <v>0.14086475826758477</v>
      </c>
      <c r="M4925">
        <f t="shared" si="461"/>
        <v>0.18955729727726059</v>
      </c>
      <c r="N4925">
        <f t="shared" si="461"/>
        <v>0.20412414523193154</v>
      </c>
    </row>
    <row r="4926" spans="1:14">
      <c r="A4926">
        <v>2014</v>
      </c>
      <c r="B4926">
        <v>2</v>
      </c>
      <c r="C4926">
        <v>25</v>
      </c>
      <c r="D4926" t="s">
        <v>484</v>
      </c>
      <c r="E4926" t="s">
        <v>485</v>
      </c>
      <c r="F4926">
        <v>2011</v>
      </c>
      <c r="G4926">
        <f t="shared" si="457"/>
        <v>0.2</v>
      </c>
      <c r="H4926">
        <f t="shared" si="458"/>
        <v>74</v>
      </c>
      <c r="I4926">
        <f t="shared" si="461"/>
        <v>8.2219663341139633E-5</v>
      </c>
      <c r="J4926">
        <f t="shared" si="461"/>
        <v>4.4934176517637007E-3</v>
      </c>
      <c r="K4926">
        <f t="shared" si="461"/>
        <v>9.5068008401141338E-2</v>
      </c>
      <c r="L4926">
        <f t="shared" si="461"/>
        <v>0.13801871219843229</v>
      </c>
      <c r="M4926">
        <f t="shared" si="461"/>
        <v>0.18572746214014058</v>
      </c>
      <c r="N4926">
        <f t="shared" si="461"/>
        <v>0.2</v>
      </c>
    </row>
    <row r="4927" spans="1:14">
      <c r="A4927">
        <v>2014</v>
      </c>
      <c r="B4927">
        <v>2</v>
      </c>
      <c r="C4927">
        <v>26</v>
      </c>
      <c r="D4927" t="s">
        <v>22</v>
      </c>
      <c r="E4927" t="s">
        <v>23</v>
      </c>
      <c r="F4927">
        <v>2008</v>
      </c>
      <c r="G4927">
        <f t="shared" si="457"/>
        <v>0.19611613513818404</v>
      </c>
      <c r="H4927">
        <f t="shared" si="458"/>
        <v>74</v>
      </c>
      <c r="I4927">
        <f t="shared" si="461"/>
        <v>8.0623013034134675E-5</v>
      </c>
      <c r="J4927">
        <f t="shared" si="461"/>
        <v>4.4061585171279571E-3</v>
      </c>
      <c r="K4927">
        <f t="shared" si="461"/>
        <v>9.3221851914581252E-2</v>
      </c>
      <c r="L4927">
        <f t="shared" si="461"/>
        <v>0.1353384820655294</v>
      </c>
      <c r="M4927">
        <f t="shared" si="461"/>
        <v>0.18212076031973884</v>
      </c>
      <c r="N4927">
        <f t="shared" si="461"/>
        <v>0.19611613513818404</v>
      </c>
    </row>
    <row r="4928" spans="1:14">
      <c r="A4928">
        <v>2014</v>
      </c>
      <c r="B4928">
        <v>2</v>
      </c>
      <c r="C4928">
        <v>27</v>
      </c>
      <c r="D4928" t="s">
        <v>654</v>
      </c>
      <c r="E4928" t="s">
        <v>655</v>
      </c>
      <c r="F4928">
        <v>2013</v>
      </c>
      <c r="G4928">
        <f t="shared" si="457"/>
        <v>0.19245008972987526</v>
      </c>
      <c r="H4928">
        <f t="shared" si="458"/>
        <v>74</v>
      </c>
      <c r="I4928">
        <f t="shared" si="461"/>
        <v>7.9115907937812285E-5</v>
      </c>
      <c r="J4928">
        <f t="shared" si="461"/>
        <v>4.3237931513786477E-3</v>
      </c>
      <c r="K4928">
        <f t="shared" si="461"/>
        <v>9.1479233736200927E-2</v>
      </c>
      <c r="L4928">
        <f t="shared" si="461"/>
        <v>0.13280856773495062</v>
      </c>
      <c r="M4928">
        <f t="shared" si="461"/>
        <v>0.1787163337708603</v>
      </c>
      <c r="N4928">
        <f t="shared" si="461"/>
        <v>0.19245008972987526</v>
      </c>
    </row>
    <row r="4929" spans="1:14">
      <c r="A4929">
        <v>2014</v>
      </c>
      <c r="B4929">
        <v>2</v>
      </c>
      <c r="C4929">
        <v>28</v>
      </c>
      <c r="D4929" t="s">
        <v>544</v>
      </c>
      <c r="E4929" t="s">
        <v>545</v>
      </c>
      <c r="F4929">
        <v>2011</v>
      </c>
      <c r="G4929">
        <f t="shared" si="457"/>
        <v>0.1889822365046136</v>
      </c>
      <c r="H4929">
        <f t="shared" si="458"/>
        <v>74</v>
      </c>
      <c r="I4929">
        <f t="shared" si="461"/>
        <v>7.7690279314324785E-5</v>
      </c>
      <c r="J4929">
        <f t="shared" si="461"/>
        <v>4.2458805868980654E-3</v>
      </c>
      <c r="K4929">
        <f t="shared" si="461"/>
        <v>8.9830824238435428E-2</v>
      </c>
      <c r="L4929">
        <f t="shared" si="461"/>
        <v>0.13041542455373165</v>
      </c>
      <c r="M4929">
        <f t="shared" si="461"/>
        <v>0.17549595587784855</v>
      </c>
      <c r="N4929">
        <f t="shared" si="461"/>
        <v>0.1889822365046136</v>
      </c>
    </row>
    <row r="4930" spans="1:14">
      <c r="A4930">
        <v>2014</v>
      </c>
      <c r="B4930">
        <v>2</v>
      </c>
      <c r="C4930">
        <v>29</v>
      </c>
      <c r="D4930" t="s">
        <v>12</v>
      </c>
      <c r="E4930" t="s">
        <v>13</v>
      </c>
      <c r="F4930">
        <v>2009</v>
      </c>
      <c r="G4930">
        <f t="shared" si="457"/>
        <v>0.18569533817705186</v>
      </c>
      <c r="H4930">
        <f t="shared" si="458"/>
        <v>74</v>
      </c>
      <c r="I4930">
        <f t="shared" ref="I4930:N4945" si="462">$G4930*(I$1^$H4930)</f>
        <v>7.6339040944681377E-5</v>
      </c>
      <c r="J4930">
        <f t="shared" si="462"/>
        <v>4.1720335520749729E-3</v>
      </c>
      <c r="K4930">
        <f t="shared" si="462"/>
        <v>8.8268429849343744E-2</v>
      </c>
      <c r="L4930">
        <f t="shared" si="462"/>
        <v>0.1281471571822454</v>
      </c>
      <c r="M4930">
        <f t="shared" si="462"/>
        <v>0.17244361945439499</v>
      </c>
      <c r="N4930">
        <f t="shared" si="462"/>
        <v>0.18569533817705186</v>
      </c>
    </row>
    <row r="4931" spans="1:14">
      <c r="A4931">
        <v>2014</v>
      </c>
      <c r="B4931">
        <v>2</v>
      </c>
      <c r="C4931">
        <v>30</v>
      </c>
      <c r="D4931" t="s">
        <v>310</v>
      </c>
      <c r="E4931" t="s">
        <v>311</v>
      </c>
      <c r="F4931">
        <v>2009</v>
      </c>
      <c r="G4931">
        <f t="shared" ref="G4931:G4994" si="463">1/SQRT(C4931)</f>
        <v>0.18257418583505536</v>
      </c>
      <c r="H4931">
        <f t="shared" ref="H4931:H4994" si="464">(2020*12+4)-(A4931*12+B4931)</f>
        <v>74</v>
      </c>
      <c r="I4931">
        <f t="shared" si="462"/>
        <v>7.5055940470704574E-5</v>
      </c>
      <c r="J4931">
        <f t="shared" si="462"/>
        <v>4.1019103469381191E-3</v>
      </c>
      <c r="K4931">
        <f t="shared" si="462"/>
        <v>8.6784821163992915E-2</v>
      </c>
      <c r="L4931">
        <f t="shared" si="462"/>
        <v>0.125993270048158</v>
      </c>
      <c r="M4931">
        <f t="shared" si="462"/>
        <v>0.16954520093723616</v>
      </c>
      <c r="N4931">
        <f t="shared" si="462"/>
        <v>0.18257418583505536</v>
      </c>
    </row>
    <row r="4932" spans="1:14">
      <c r="A4932">
        <v>2014</v>
      </c>
      <c r="B4932">
        <v>2</v>
      </c>
      <c r="C4932">
        <v>31</v>
      </c>
      <c r="D4932" t="s">
        <v>20</v>
      </c>
      <c r="E4932" t="s">
        <v>21</v>
      </c>
      <c r="F4932">
        <v>2004</v>
      </c>
      <c r="G4932">
        <f t="shared" si="463"/>
        <v>0.17960530202677491</v>
      </c>
      <c r="H4932">
        <f t="shared" si="464"/>
        <v>74</v>
      </c>
      <c r="I4932">
        <f t="shared" si="462"/>
        <v>7.3835437334625681E-5</v>
      </c>
      <c r="J4932">
        <f t="shared" si="462"/>
        <v>4.0352081723873051E-3</v>
      </c>
      <c r="K4932">
        <f t="shared" si="462"/>
        <v>8.5373591809854821E-2</v>
      </c>
      <c r="L4932">
        <f t="shared" si="462"/>
        <v>0.12394446244872977</v>
      </c>
      <c r="M4932">
        <f t="shared" si="462"/>
        <v>0.16678818466173173</v>
      </c>
      <c r="N4932">
        <f t="shared" si="462"/>
        <v>0.17960530202677491</v>
      </c>
    </row>
    <row r="4933" spans="1:14">
      <c r="A4933">
        <v>2014</v>
      </c>
      <c r="B4933">
        <v>2</v>
      </c>
      <c r="C4933">
        <v>32</v>
      </c>
      <c r="D4933" t="s">
        <v>50</v>
      </c>
      <c r="E4933" t="s">
        <v>51</v>
      </c>
      <c r="F4933">
        <v>2005</v>
      </c>
      <c r="G4933">
        <f t="shared" si="463"/>
        <v>0.17677669529663687</v>
      </c>
      <c r="H4933">
        <f t="shared" si="464"/>
        <v>74</v>
      </c>
      <c r="I4933">
        <f t="shared" si="462"/>
        <v>7.2672601869243515E-5</v>
      </c>
      <c r="J4933">
        <f t="shared" si="462"/>
        <v>3.9716576153318054E-3</v>
      </c>
      <c r="K4933">
        <f t="shared" si="462"/>
        <v>8.4029041767933382E-2</v>
      </c>
      <c r="L4933">
        <f t="shared" si="462"/>
        <v>0.12199245915768242</v>
      </c>
      <c r="M4933">
        <f t="shared" si="462"/>
        <v>0.16416143491482643</v>
      </c>
      <c r="N4933">
        <f t="shared" si="462"/>
        <v>0.17677669529663687</v>
      </c>
    </row>
    <row r="4934" spans="1:14">
      <c r="A4934">
        <v>2014</v>
      </c>
      <c r="B4934">
        <v>2</v>
      </c>
      <c r="C4934">
        <v>33</v>
      </c>
      <c r="D4934" t="s">
        <v>438</v>
      </c>
      <c r="E4934" t="s">
        <v>439</v>
      </c>
      <c r="F4934">
        <v>2011</v>
      </c>
      <c r="G4934">
        <f t="shared" si="463"/>
        <v>0.17407765595569785</v>
      </c>
      <c r="H4934">
        <f t="shared" si="464"/>
        <v>74</v>
      </c>
      <c r="I4934">
        <f t="shared" si="462"/>
        <v>7.1563031339461034E-5</v>
      </c>
      <c r="J4934">
        <f t="shared" si="462"/>
        <v>3.9110180602449059E-3</v>
      </c>
      <c r="K4934">
        <f t="shared" si="462"/>
        <v>8.2746080294236371E-2</v>
      </c>
      <c r="L4934">
        <f t="shared" si="462"/>
        <v>0.12012986948763588</v>
      </c>
      <c r="M4934">
        <f t="shared" si="462"/>
        <v>0.16165500627978144</v>
      </c>
      <c r="N4934">
        <f t="shared" si="462"/>
        <v>0.17407765595569785</v>
      </c>
    </row>
    <row r="4935" spans="1:14">
      <c r="A4935">
        <v>2014</v>
      </c>
      <c r="B4935">
        <v>2</v>
      </c>
      <c r="C4935">
        <v>34</v>
      </c>
      <c r="D4935" t="s">
        <v>74</v>
      </c>
      <c r="E4935" t="s">
        <v>75</v>
      </c>
      <c r="F4935">
        <v>2008</v>
      </c>
      <c r="G4935">
        <f t="shared" si="463"/>
        <v>0.17149858514250882</v>
      </c>
      <c r="H4935">
        <f t="shared" si="464"/>
        <v>74</v>
      </c>
      <c r="I4935">
        <f t="shared" si="462"/>
        <v>7.0502779669494219E-5</v>
      </c>
      <c r="J4935">
        <f t="shared" si="462"/>
        <v>3.8530738486592447E-3</v>
      </c>
      <c r="K4935">
        <f t="shared" si="462"/>
        <v>8.1520144665559402E-2</v>
      </c>
      <c r="L4935">
        <f t="shared" si="462"/>
        <v>0.11835006932611131</v>
      </c>
      <c r="M4935">
        <f t="shared" si="462"/>
        <v>0.15925998489571488</v>
      </c>
      <c r="N4935">
        <f t="shared" si="462"/>
        <v>0.17149858514250882</v>
      </c>
    </row>
    <row r="4936" spans="1:14">
      <c r="A4936">
        <v>2014</v>
      </c>
      <c r="B4936">
        <v>2</v>
      </c>
      <c r="C4936">
        <v>35</v>
      </c>
      <c r="D4936" t="s">
        <v>680</v>
      </c>
      <c r="E4936" t="s">
        <v>681</v>
      </c>
      <c r="F4936">
        <v>2013</v>
      </c>
      <c r="G4936">
        <f t="shared" si="463"/>
        <v>0.1690308509457033</v>
      </c>
      <c r="H4936">
        <f t="shared" si="464"/>
        <v>74</v>
      </c>
      <c r="I4936">
        <f t="shared" si="462"/>
        <v>6.9488298295110383E-5</v>
      </c>
      <c r="J4936">
        <f t="shared" si="462"/>
        <v>3.7976310466603107E-3</v>
      </c>
      <c r="K4936">
        <f t="shared" si="462"/>
        <v>8.0347131788790951E-2</v>
      </c>
      <c r="L4936">
        <f t="shared" si="462"/>
        <v>0.11664710184665565</v>
      </c>
      <c r="M4936">
        <f t="shared" si="462"/>
        <v>0.15696835484766924</v>
      </c>
      <c r="N4936">
        <f t="shared" si="462"/>
        <v>0.1690308509457033</v>
      </c>
    </row>
    <row r="4937" spans="1:14">
      <c r="A4937">
        <v>2014</v>
      </c>
      <c r="B4937">
        <v>2</v>
      </c>
      <c r="C4937">
        <v>36</v>
      </c>
      <c r="D4937" t="s">
        <v>578</v>
      </c>
      <c r="E4937" t="s">
        <v>579</v>
      </c>
      <c r="F4937">
        <v>2012</v>
      </c>
      <c r="G4937">
        <f t="shared" si="463"/>
        <v>0.16666666666666666</v>
      </c>
      <c r="H4937">
        <f t="shared" si="464"/>
        <v>74</v>
      </c>
      <c r="I4937">
        <f t="shared" si="462"/>
        <v>6.8516386117616347E-5</v>
      </c>
      <c r="J4937">
        <f t="shared" si="462"/>
        <v>3.7445147098030835E-3</v>
      </c>
      <c r="K4937">
        <f t="shared" si="462"/>
        <v>7.9223340334284437E-2</v>
      </c>
      <c r="L4937">
        <f t="shared" si="462"/>
        <v>0.11501559349869357</v>
      </c>
      <c r="M4937">
        <f t="shared" si="462"/>
        <v>0.15477288511678378</v>
      </c>
      <c r="N4937">
        <f t="shared" si="462"/>
        <v>0.16666666666666666</v>
      </c>
    </row>
    <row r="4938" spans="1:14">
      <c r="A4938">
        <v>2014</v>
      </c>
      <c r="B4938">
        <v>2</v>
      </c>
      <c r="C4938">
        <v>37</v>
      </c>
      <c r="D4938" t="s">
        <v>638</v>
      </c>
      <c r="E4938" t="s">
        <v>639</v>
      </c>
      <c r="F4938">
        <v>2013</v>
      </c>
      <c r="G4938">
        <f t="shared" si="463"/>
        <v>0.16439898730535729</v>
      </c>
      <c r="H4938">
        <f t="shared" si="464"/>
        <v>74</v>
      </c>
      <c r="I4938">
        <f t="shared" si="462"/>
        <v>6.7584146949353817E-5</v>
      </c>
      <c r="J4938">
        <f t="shared" si="462"/>
        <v>3.6935665574498447E-3</v>
      </c>
      <c r="K4938">
        <f t="shared" si="462"/>
        <v>7.8145421531424175E-2</v>
      </c>
      <c r="L4938">
        <f t="shared" si="462"/>
        <v>0.11345068257305915</v>
      </c>
      <c r="M4938">
        <f t="shared" si="462"/>
        <v>0.15266703345316596</v>
      </c>
      <c r="N4938">
        <f t="shared" si="462"/>
        <v>0.16439898730535729</v>
      </c>
    </row>
    <row r="4939" spans="1:14">
      <c r="A4939">
        <v>2014</v>
      </c>
      <c r="B4939">
        <v>2</v>
      </c>
      <c r="C4939">
        <v>38</v>
      </c>
      <c r="D4939" t="s">
        <v>524</v>
      </c>
      <c r="E4939" t="s">
        <v>525</v>
      </c>
      <c r="F4939">
        <v>2012</v>
      </c>
      <c r="G4939">
        <f t="shared" si="463"/>
        <v>0.16222142113076254</v>
      </c>
      <c r="H4939">
        <f t="shared" si="464"/>
        <v>74</v>
      </c>
      <c r="I4939">
        <f t="shared" si="462"/>
        <v>6.6688953160462649E-5</v>
      </c>
      <c r="J4939">
        <f t="shared" si="462"/>
        <v>3.6446429860158068E-3</v>
      </c>
      <c r="K4939">
        <f t="shared" si="462"/>
        <v>7.7110337134522103E-2</v>
      </c>
      <c r="L4939">
        <f t="shared" si="462"/>
        <v>0.11194795817733699</v>
      </c>
      <c r="M4939">
        <f t="shared" si="462"/>
        <v>0.15064486425691748</v>
      </c>
      <c r="N4939">
        <f t="shared" si="462"/>
        <v>0.16222142113076254</v>
      </c>
    </row>
    <row r="4940" spans="1:14">
      <c r="A4940">
        <v>2014</v>
      </c>
      <c r="B4940">
        <v>2</v>
      </c>
      <c r="C4940">
        <v>39</v>
      </c>
      <c r="D4940" t="s">
        <v>634</v>
      </c>
      <c r="E4940" t="s">
        <v>635</v>
      </c>
      <c r="F4940">
        <v>2013</v>
      </c>
      <c r="G4940">
        <f t="shared" si="463"/>
        <v>0.16012815380508713</v>
      </c>
      <c r="H4940">
        <f t="shared" si="464"/>
        <v>74</v>
      </c>
      <c r="I4940">
        <f t="shared" si="462"/>
        <v>6.5828414486462453E-5</v>
      </c>
      <c r="J4940">
        <f t="shared" si="462"/>
        <v>3.5976133642605561E-3</v>
      </c>
      <c r="K4940">
        <f t="shared" si="462"/>
        <v>7.6115323356006376E-2</v>
      </c>
      <c r="L4940">
        <f t="shared" si="462"/>
        <v>0.11050340787445311</v>
      </c>
      <c r="M4940">
        <f t="shared" si="462"/>
        <v>0.14870097811702462</v>
      </c>
      <c r="N4940">
        <f t="shared" si="462"/>
        <v>0.16012815380508713</v>
      </c>
    </row>
    <row r="4941" spans="1:14">
      <c r="A4941">
        <v>2014</v>
      </c>
      <c r="B4941">
        <v>2</v>
      </c>
      <c r="C4941">
        <v>40</v>
      </c>
      <c r="D4941" t="s">
        <v>684</v>
      </c>
      <c r="E4941" t="s">
        <v>685</v>
      </c>
      <c r="F4941">
        <v>2013</v>
      </c>
      <c r="G4941">
        <f t="shared" si="463"/>
        <v>0.15811388300841897</v>
      </c>
      <c r="H4941">
        <f t="shared" si="464"/>
        <v>74</v>
      </c>
      <c r="I4941">
        <f t="shared" si="462"/>
        <v>6.5000351152562724E-5</v>
      </c>
      <c r="J4941">
        <f t="shared" si="462"/>
        <v>3.5523585644946518E-3</v>
      </c>
      <c r="K4941">
        <f t="shared" si="462"/>
        <v>7.5157859790907264E-2</v>
      </c>
      <c r="L4941">
        <f t="shared" si="462"/>
        <v>0.10911337256757786</v>
      </c>
      <c r="M4941">
        <f t="shared" si="462"/>
        <v>0.14683045110138374</v>
      </c>
      <c r="N4941">
        <f t="shared" si="462"/>
        <v>0.15811388300841897</v>
      </c>
    </row>
    <row r="4942" spans="1:14">
      <c r="A4942">
        <v>2014</v>
      </c>
      <c r="B4942">
        <v>2</v>
      </c>
      <c r="C4942">
        <v>41</v>
      </c>
      <c r="D4942" t="s">
        <v>536</v>
      </c>
      <c r="E4942" t="s">
        <v>537</v>
      </c>
      <c r="F4942">
        <v>2012</v>
      </c>
      <c r="G4942">
        <f t="shared" si="463"/>
        <v>0.15617376188860607</v>
      </c>
      <c r="H4942">
        <f t="shared" si="464"/>
        <v>74</v>
      </c>
      <c r="I4942">
        <f t="shared" si="462"/>
        <v>6.420277062600247E-5</v>
      </c>
      <c r="J4942">
        <f t="shared" si="462"/>
        <v>3.5087696920630177E-3</v>
      </c>
      <c r="K4942">
        <f t="shared" si="462"/>
        <v>7.4235642536319243E-2</v>
      </c>
      <c r="L4942">
        <f t="shared" si="462"/>
        <v>0.10777450747525008</v>
      </c>
      <c r="M4942">
        <f t="shared" si="462"/>
        <v>0.14502878224224705</v>
      </c>
      <c r="N4942">
        <f t="shared" si="462"/>
        <v>0.15617376188860607</v>
      </c>
    </row>
    <row r="4943" spans="1:14">
      <c r="A4943">
        <v>2014</v>
      </c>
      <c r="B4943">
        <v>2</v>
      </c>
      <c r="C4943">
        <v>42</v>
      </c>
      <c r="D4943" t="s">
        <v>586</v>
      </c>
      <c r="E4943" t="s">
        <v>587</v>
      </c>
      <c r="F4943">
        <v>2012</v>
      </c>
      <c r="G4943">
        <f t="shared" si="463"/>
        <v>0.15430334996209191</v>
      </c>
      <c r="H4943">
        <f t="shared" si="464"/>
        <v>74</v>
      </c>
      <c r="I4943">
        <f t="shared" si="462"/>
        <v>6.3433847431466228E-5</v>
      </c>
      <c r="J4943">
        <f t="shared" si="462"/>
        <v>3.4667469822296775E-3</v>
      </c>
      <c r="K4943">
        <f t="shared" si="462"/>
        <v>7.3346560852602022E-2</v>
      </c>
      <c r="L4943">
        <f t="shared" si="462"/>
        <v>0.10648374824835971</v>
      </c>
      <c r="M4943">
        <f t="shared" si="462"/>
        <v>0.14329184794090641</v>
      </c>
      <c r="N4943">
        <f t="shared" si="462"/>
        <v>0.15430334996209191</v>
      </c>
    </row>
    <row r="4944" spans="1:14">
      <c r="A4944">
        <v>2014</v>
      </c>
      <c r="B4944">
        <v>2</v>
      </c>
      <c r="C4944">
        <v>43</v>
      </c>
      <c r="D4944" t="s">
        <v>24</v>
      </c>
      <c r="E4944" t="s">
        <v>25</v>
      </c>
      <c r="F4944">
        <v>2002</v>
      </c>
      <c r="G4944">
        <f t="shared" si="463"/>
        <v>0.15249857033260467</v>
      </c>
      <c r="H4944">
        <f t="shared" si="464"/>
        <v>74</v>
      </c>
      <c r="I4944">
        <f t="shared" si="462"/>
        <v>6.2691905563759287E-5</v>
      </c>
      <c r="J4944">
        <f t="shared" si="462"/>
        <v>3.4261988390062695E-3</v>
      </c>
      <c r="K4944">
        <f t="shared" si="462"/>
        <v>7.2488676827710513E-2</v>
      </c>
      <c r="L4944">
        <f t="shared" si="462"/>
        <v>0.10523828144704074</v>
      </c>
      <c r="M4944">
        <f t="shared" si="462"/>
        <v>0.14161586223937198</v>
      </c>
      <c r="N4944">
        <f t="shared" si="462"/>
        <v>0.15249857033260467</v>
      </c>
    </row>
    <row r="4945" spans="1:14">
      <c r="A4945">
        <v>2014</v>
      </c>
      <c r="B4945">
        <v>2</v>
      </c>
      <c r="C4945">
        <v>44</v>
      </c>
      <c r="D4945" t="s">
        <v>662</v>
      </c>
      <c r="E4945" t="s">
        <v>663</v>
      </c>
      <c r="F4945">
        <v>2013</v>
      </c>
      <c r="G4945">
        <f t="shared" si="463"/>
        <v>0.15075567228888181</v>
      </c>
      <c r="H4945">
        <f t="shared" si="464"/>
        <v>74</v>
      </c>
      <c r="I4945">
        <f t="shared" si="462"/>
        <v>6.1975403111795167E-5</v>
      </c>
      <c r="J4945">
        <f t="shared" si="462"/>
        <v>3.3870409948318263E-3</v>
      </c>
      <c r="K4945">
        <f t="shared" si="462"/>
        <v>7.1660207598395628E-2</v>
      </c>
      <c r="L4945">
        <f t="shared" si="462"/>
        <v>0.10403551872960176</v>
      </c>
      <c r="M4945">
        <f t="shared" si="462"/>
        <v>0.13999734208722367</v>
      </c>
      <c r="N4945">
        <f t="shared" si="462"/>
        <v>0.15075567228888181</v>
      </c>
    </row>
    <row r="4946" spans="1:14">
      <c r="A4946">
        <v>2014</v>
      </c>
      <c r="B4946">
        <v>2</v>
      </c>
      <c r="C4946">
        <v>45</v>
      </c>
      <c r="D4946" t="s">
        <v>464</v>
      </c>
      <c r="E4946" t="s">
        <v>465</v>
      </c>
      <c r="F4946">
        <v>2011</v>
      </c>
      <c r="G4946">
        <f t="shared" si="463"/>
        <v>0.14907119849998599</v>
      </c>
      <c r="H4946">
        <f t="shared" si="464"/>
        <v>74</v>
      </c>
      <c r="I4946">
        <f t="shared" ref="I4946:N4961" si="465">$G4946*(I$1^$H4946)</f>
        <v>6.1282918772645231E-5</v>
      </c>
      <c r="J4946">
        <f t="shared" si="465"/>
        <v>3.3491957735470373E-3</v>
      </c>
      <c r="K4946">
        <f t="shared" si="465"/>
        <v>7.0859509756824382E-2</v>
      </c>
      <c r="L4946">
        <f t="shared" si="465"/>
        <v>0.10287307421422469</v>
      </c>
      <c r="M4946">
        <f t="shared" si="465"/>
        <v>0.13843307687795761</v>
      </c>
      <c r="N4946">
        <f t="shared" si="465"/>
        <v>0.14907119849998599</v>
      </c>
    </row>
    <row r="4947" spans="1:14">
      <c r="A4947">
        <v>2014</v>
      </c>
      <c r="B4947">
        <v>2</v>
      </c>
      <c r="C4947">
        <v>46</v>
      </c>
      <c r="D4947" t="s">
        <v>36</v>
      </c>
      <c r="E4947" t="s">
        <v>37</v>
      </c>
      <c r="F4947">
        <v>2008</v>
      </c>
      <c r="G4947">
        <f t="shared" si="463"/>
        <v>0.14744195615489714</v>
      </c>
      <c r="H4947">
        <f t="shared" si="464"/>
        <v>74</v>
      </c>
      <c r="I4947">
        <f t="shared" si="465"/>
        <v>6.0613139987073559E-5</v>
      </c>
      <c r="J4947">
        <f t="shared" si="465"/>
        <v>3.3125914419849215E-3</v>
      </c>
      <c r="K4947">
        <f t="shared" si="465"/>
        <v>7.0085065632072369E-2</v>
      </c>
      <c r="L4947">
        <f t="shared" si="465"/>
        <v>0.10174874456258311</v>
      </c>
      <c r="M4947">
        <f t="shared" si="465"/>
        <v>0.13692010164813462</v>
      </c>
      <c r="N4947">
        <f t="shared" si="465"/>
        <v>0.14744195615489714</v>
      </c>
    </row>
    <row r="4948" spans="1:14">
      <c r="A4948">
        <v>2014</v>
      </c>
      <c r="B4948">
        <v>2</v>
      </c>
      <c r="C4948">
        <v>47</v>
      </c>
      <c r="D4948" t="s">
        <v>452</v>
      </c>
      <c r="E4948" t="s">
        <v>453</v>
      </c>
      <c r="F4948">
        <v>2011</v>
      </c>
      <c r="G4948">
        <f t="shared" si="463"/>
        <v>0.14586499149789456</v>
      </c>
      <c r="H4948">
        <f t="shared" si="464"/>
        <v>74</v>
      </c>
      <c r="I4948">
        <f t="shared" si="465"/>
        <v>5.9964852471075416E-5</v>
      </c>
      <c r="J4948">
        <f t="shared" si="465"/>
        <v>3.2771616378550073E-3</v>
      </c>
      <c r="K4948">
        <f t="shared" si="465"/>
        <v>6.9335471185771241E-2</v>
      </c>
      <c r="L4948">
        <f t="shared" si="465"/>
        <v>0.10066049140687341</v>
      </c>
      <c r="M4948">
        <f t="shared" si="465"/>
        <v>0.13545567342998568</v>
      </c>
      <c r="N4948">
        <f t="shared" si="465"/>
        <v>0.14586499149789456</v>
      </c>
    </row>
    <row r="4949" spans="1:14">
      <c r="A4949">
        <v>2014</v>
      </c>
      <c r="B4949">
        <v>2</v>
      </c>
      <c r="C4949">
        <v>48</v>
      </c>
      <c r="D4949" t="s">
        <v>534</v>
      </c>
      <c r="E4949" t="s">
        <v>535</v>
      </c>
      <c r="F4949">
        <v>2012</v>
      </c>
      <c r="G4949">
        <f t="shared" si="463"/>
        <v>0.14433756729740646</v>
      </c>
      <c r="H4949">
        <f t="shared" si="464"/>
        <v>74</v>
      </c>
      <c r="I4949">
        <f t="shared" si="465"/>
        <v>5.9336930953359217E-5</v>
      </c>
      <c r="J4949">
        <f t="shared" si="465"/>
        <v>3.242844863533986E-3</v>
      </c>
      <c r="K4949">
        <f t="shared" si="465"/>
        <v>6.8609425302150695E-2</v>
      </c>
      <c r="L4949">
        <f t="shared" si="465"/>
        <v>9.9606425801212969E-2</v>
      </c>
      <c r="M4949">
        <f t="shared" si="465"/>
        <v>0.13403725032814523</v>
      </c>
      <c r="N4949">
        <f t="shared" si="465"/>
        <v>0.14433756729740646</v>
      </c>
    </row>
    <row r="4950" spans="1:14">
      <c r="A4950">
        <v>2014</v>
      </c>
      <c r="B4950">
        <v>2</v>
      </c>
      <c r="C4950">
        <v>49</v>
      </c>
      <c r="D4950" t="s">
        <v>376</v>
      </c>
      <c r="E4950" t="s">
        <v>377</v>
      </c>
      <c r="F4950">
        <v>2011</v>
      </c>
      <c r="G4950">
        <f t="shared" si="463"/>
        <v>0.14285714285714285</v>
      </c>
      <c r="H4950">
        <f t="shared" si="464"/>
        <v>74</v>
      </c>
      <c r="I4950">
        <f t="shared" si="465"/>
        <v>5.8728330957956872E-5</v>
      </c>
      <c r="J4950">
        <f t="shared" si="465"/>
        <v>3.2095840369740715E-3</v>
      </c>
      <c r="K4950">
        <f t="shared" si="465"/>
        <v>6.7905720286529525E-2</v>
      </c>
      <c r="L4950">
        <f t="shared" si="465"/>
        <v>9.8584794427451633E-2</v>
      </c>
      <c r="M4950">
        <f t="shared" si="465"/>
        <v>0.13266247295724323</v>
      </c>
      <c r="N4950">
        <f t="shared" si="465"/>
        <v>0.14285714285714285</v>
      </c>
    </row>
    <row r="4951" spans="1:14">
      <c r="A4951">
        <v>2014</v>
      </c>
      <c r="B4951">
        <v>2</v>
      </c>
      <c r="C4951">
        <v>50</v>
      </c>
      <c r="D4951" t="s">
        <v>44</v>
      </c>
      <c r="E4951" t="s">
        <v>45</v>
      </c>
      <c r="F4951">
        <v>1997</v>
      </c>
      <c r="G4951">
        <f t="shared" si="463"/>
        <v>0.1414213562373095</v>
      </c>
      <c r="H4951">
        <f t="shared" si="464"/>
        <v>74</v>
      </c>
      <c r="I4951">
        <f t="shared" si="465"/>
        <v>5.8138081495394815E-5</v>
      </c>
      <c r="J4951">
        <f t="shared" si="465"/>
        <v>3.1773260922654451E-3</v>
      </c>
      <c r="K4951">
        <f t="shared" si="465"/>
        <v>6.7223233414346703E-2</v>
      </c>
      <c r="L4951">
        <f t="shared" si="465"/>
        <v>9.7593967326145933E-2</v>
      </c>
      <c r="M4951">
        <f t="shared" si="465"/>
        <v>0.13132914793186115</v>
      </c>
      <c r="N4951">
        <f t="shared" si="465"/>
        <v>0.1414213562373095</v>
      </c>
    </row>
    <row r="4952" spans="1:14">
      <c r="A4952">
        <v>2014</v>
      </c>
      <c r="B4952">
        <v>2</v>
      </c>
      <c r="C4952">
        <v>51</v>
      </c>
      <c r="D4952" t="s">
        <v>92</v>
      </c>
      <c r="E4952" t="s">
        <v>93</v>
      </c>
      <c r="F4952">
        <v>2004</v>
      </c>
      <c r="G4952">
        <f t="shared" si="463"/>
        <v>0.14002800840280097</v>
      </c>
      <c r="H4952">
        <f t="shared" si="464"/>
        <v>74</v>
      </c>
      <c r="I4952">
        <f t="shared" si="465"/>
        <v>5.7565278546042828E-5</v>
      </c>
      <c r="J4952">
        <f t="shared" si="465"/>
        <v>3.1460216234923078E-3</v>
      </c>
      <c r="K4952">
        <f t="shared" si="465"/>
        <v>6.6560919396162863E-2</v>
      </c>
      <c r="L4952">
        <f t="shared" si="465"/>
        <v>9.6632426957329223E-2</v>
      </c>
      <c r="M4952">
        <f t="shared" si="465"/>
        <v>0.1300352331459525</v>
      </c>
      <c r="N4952">
        <f t="shared" si="465"/>
        <v>0.14002800840280097</v>
      </c>
    </row>
    <row r="4953" spans="1:14">
      <c r="A4953">
        <v>2014</v>
      </c>
      <c r="B4953">
        <v>2</v>
      </c>
      <c r="C4953">
        <v>52</v>
      </c>
      <c r="D4953" t="s">
        <v>244</v>
      </c>
      <c r="E4953" t="s">
        <v>245</v>
      </c>
      <c r="F4953">
        <v>2010</v>
      </c>
      <c r="G4953">
        <f t="shared" si="463"/>
        <v>0.13867504905630729</v>
      </c>
      <c r="H4953">
        <f t="shared" si="464"/>
        <v>74</v>
      </c>
      <c r="I4953">
        <f t="shared" si="465"/>
        <v>5.7009079236128037E-5</v>
      </c>
      <c r="J4953">
        <f t="shared" si="465"/>
        <v>3.115624566444041E-3</v>
      </c>
      <c r="K4953">
        <f t="shared" si="465"/>
        <v>6.5917803643568543E-2</v>
      </c>
      <c r="L4953">
        <f t="shared" si="465"/>
        <v>9.5698758424029778E-2</v>
      </c>
      <c r="M4953">
        <f t="shared" si="465"/>
        <v>0.12877882461693724</v>
      </c>
      <c r="N4953">
        <f t="shared" si="465"/>
        <v>0.13867504905630729</v>
      </c>
    </row>
    <row r="4954" spans="1:14">
      <c r="A4954">
        <v>2014</v>
      </c>
      <c r="B4954">
        <v>2</v>
      </c>
      <c r="C4954">
        <v>53</v>
      </c>
      <c r="D4954" t="s">
        <v>546</v>
      </c>
      <c r="E4954" t="s">
        <v>547</v>
      </c>
      <c r="F4954">
        <v>2012</v>
      </c>
      <c r="G4954">
        <f t="shared" si="463"/>
        <v>0.13736056394868904</v>
      </c>
      <c r="H4954">
        <f t="shared" si="464"/>
        <v>74</v>
      </c>
      <c r="I4954">
        <f t="shared" si="465"/>
        <v>5.6468696621051461E-5</v>
      </c>
      <c r="J4954">
        <f t="shared" si="465"/>
        <v>3.0860919135162791E-3</v>
      </c>
      <c r="K4954">
        <f t="shared" si="465"/>
        <v>6.5292976237297407E-2</v>
      </c>
      <c r="L4954">
        <f t="shared" si="465"/>
        <v>9.4791640715242334E-2</v>
      </c>
      <c r="M4954">
        <f t="shared" si="465"/>
        <v>0.12755814470164248</v>
      </c>
      <c r="N4954">
        <f t="shared" si="465"/>
        <v>0.13736056394868904</v>
      </c>
    </row>
    <row r="4955" spans="1:14">
      <c r="A4955">
        <v>2014</v>
      </c>
      <c r="B4955">
        <v>2</v>
      </c>
      <c r="C4955">
        <v>54</v>
      </c>
      <c r="D4955" t="s">
        <v>616</v>
      </c>
      <c r="E4955" t="s">
        <v>617</v>
      </c>
      <c r="F4955">
        <v>2013</v>
      </c>
      <c r="G4955">
        <f t="shared" si="463"/>
        <v>0.13608276348795434</v>
      </c>
      <c r="H4955">
        <f t="shared" si="464"/>
        <v>74</v>
      </c>
      <c r="I4955">
        <f t="shared" si="465"/>
        <v>5.5943395002557663E-5</v>
      </c>
      <c r="J4955">
        <f t="shared" si="465"/>
        <v>3.0573834577877941E-3</v>
      </c>
      <c r="K4955">
        <f t="shared" si="465"/>
        <v>6.4685586512616869E-2</v>
      </c>
      <c r="L4955">
        <f t="shared" si="465"/>
        <v>9.3909838845056506E-2</v>
      </c>
      <c r="M4955">
        <f t="shared" si="465"/>
        <v>0.12637153151817371</v>
      </c>
      <c r="N4955">
        <f t="shared" si="465"/>
        <v>0.13608276348795434</v>
      </c>
    </row>
    <row r="4956" spans="1:14">
      <c r="A4956">
        <v>2014</v>
      </c>
      <c r="B4956">
        <v>2</v>
      </c>
      <c r="C4956">
        <v>55</v>
      </c>
      <c r="D4956" t="s">
        <v>48</v>
      </c>
      <c r="E4956" t="s">
        <v>49</v>
      </c>
      <c r="F4956">
        <v>2000</v>
      </c>
      <c r="G4956">
        <f t="shared" si="463"/>
        <v>0.13483997249264842</v>
      </c>
      <c r="H4956">
        <f t="shared" si="464"/>
        <v>74</v>
      </c>
      <c r="I4956">
        <f t="shared" si="465"/>
        <v>5.5432485716370404E-5</v>
      </c>
      <c r="J4956">
        <f t="shared" si="465"/>
        <v>3.029461562808991E-3</v>
      </c>
      <c r="K4956">
        <f t="shared" si="465"/>
        <v>6.4094838188703832E-2</v>
      </c>
      <c r="L4956">
        <f t="shared" si="465"/>
        <v>9.3052196781536853E-2</v>
      </c>
      <c r="M4956">
        <f t="shared" si="465"/>
        <v>0.12521742943052977</v>
      </c>
      <c r="N4956">
        <f t="shared" si="465"/>
        <v>0.13483997249264842</v>
      </c>
    </row>
    <row r="4957" spans="1:14">
      <c r="A4957">
        <v>2014</v>
      </c>
      <c r="B4957">
        <v>2</v>
      </c>
      <c r="C4957">
        <v>56</v>
      </c>
      <c r="D4957" t="s">
        <v>518</v>
      </c>
      <c r="E4957" t="s">
        <v>519</v>
      </c>
      <c r="F4957">
        <v>2012</v>
      </c>
      <c r="G4957">
        <f t="shared" si="463"/>
        <v>0.1336306209562122</v>
      </c>
      <c r="H4957">
        <f t="shared" si="464"/>
        <v>74</v>
      </c>
      <c r="I4957">
        <f t="shared" si="465"/>
        <v>5.4935323335436023E-5</v>
      </c>
      <c r="J4957">
        <f t="shared" si="465"/>
        <v>3.0022909551039407E-3</v>
      </c>
      <c r="K4957">
        <f t="shared" si="465"/>
        <v>6.351998497857457E-2</v>
      </c>
      <c r="L4957">
        <f t="shared" si="465"/>
        <v>9.2217631073266235E-2</v>
      </c>
      <c r="M4957">
        <f t="shared" si="465"/>
        <v>0.12409438047204187</v>
      </c>
      <c r="N4957">
        <f t="shared" si="465"/>
        <v>0.1336306209562122</v>
      </c>
    </row>
    <row r="4958" spans="1:14">
      <c r="A4958">
        <v>2014</v>
      </c>
      <c r="B4958">
        <v>2</v>
      </c>
      <c r="C4958">
        <v>57</v>
      </c>
      <c r="D4958" t="s">
        <v>62</v>
      </c>
      <c r="E4958" t="s">
        <v>63</v>
      </c>
      <c r="F4958">
        <v>1999</v>
      </c>
      <c r="G4958">
        <f t="shared" si="463"/>
        <v>0.13245323570650439</v>
      </c>
      <c r="H4958">
        <f t="shared" si="464"/>
        <v>74</v>
      </c>
      <c r="I4958">
        <f t="shared" si="465"/>
        <v>5.4451302241167021E-5</v>
      </c>
      <c r="J4958">
        <f t="shared" si="465"/>
        <v>2.9758385367841243E-3</v>
      </c>
      <c r="K4958">
        <f t="shared" si="465"/>
        <v>6.2960326624521556E-2</v>
      </c>
      <c r="L4958">
        <f t="shared" si="465"/>
        <v>9.1405125093635728E-2</v>
      </c>
      <c r="M4958">
        <f t="shared" si="465"/>
        <v>0.12300101660009453</v>
      </c>
      <c r="N4958">
        <f t="shared" si="465"/>
        <v>0.13245323570650439</v>
      </c>
    </row>
    <row r="4959" spans="1:14">
      <c r="A4959">
        <v>2014</v>
      </c>
      <c r="B4959">
        <v>2</v>
      </c>
      <c r="C4959">
        <v>58</v>
      </c>
      <c r="D4959" t="s">
        <v>170</v>
      </c>
      <c r="E4959" t="s">
        <v>171</v>
      </c>
      <c r="F4959">
        <v>2004</v>
      </c>
      <c r="G4959">
        <f t="shared" si="463"/>
        <v>0.13130643285972254</v>
      </c>
      <c r="H4959">
        <f t="shared" si="464"/>
        <v>74</v>
      </c>
      <c r="I4959">
        <f t="shared" si="465"/>
        <v>5.3979853521261703E-5</v>
      </c>
      <c r="J4959">
        <f t="shared" si="465"/>
        <v>2.9500732160100121E-3</v>
      </c>
      <c r="K4959">
        <f t="shared" si="465"/>
        <v>6.2415205311160016E-2</v>
      </c>
      <c r="L4959">
        <f t="shared" si="465"/>
        <v>9.0613723833344095E-2</v>
      </c>
      <c r="M4959">
        <f t="shared" si="465"/>
        <v>0.12193605268855513</v>
      </c>
      <c r="N4959">
        <f t="shared" si="465"/>
        <v>0.13130643285972254</v>
      </c>
    </row>
    <row r="4960" spans="1:14">
      <c r="A4960">
        <v>2014</v>
      </c>
      <c r="B4960">
        <v>2</v>
      </c>
      <c r="C4960">
        <v>59</v>
      </c>
      <c r="D4960" t="s">
        <v>108</v>
      </c>
      <c r="E4960" t="s">
        <v>109</v>
      </c>
      <c r="F4960">
        <v>1997</v>
      </c>
      <c r="G4960">
        <f t="shared" si="463"/>
        <v>0.13018891098082389</v>
      </c>
      <c r="H4960">
        <f t="shared" si="464"/>
        <v>74</v>
      </c>
      <c r="I4960">
        <f t="shared" si="465"/>
        <v>5.3520442157964677E-5</v>
      </c>
      <c r="J4960">
        <f t="shared" si="465"/>
        <v>2.9249657533256352E-3</v>
      </c>
      <c r="K4960">
        <f t="shared" si="465"/>
        <v>6.1884002414302031E-2</v>
      </c>
      <c r="L4960">
        <f t="shared" si="465"/>
        <v>8.9842529180448272E-2</v>
      </c>
      <c r="M4960">
        <f t="shared" si="465"/>
        <v>0.12089828017628548</v>
      </c>
      <c r="N4960">
        <f t="shared" si="465"/>
        <v>0.13018891098082389</v>
      </c>
    </row>
    <row r="4961" spans="1:14">
      <c r="A4961">
        <v>2014</v>
      </c>
      <c r="B4961">
        <v>2</v>
      </c>
      <c r="C4961">
        <v>60</v>
      </c>
      <c r="D4961" t="s">
        <v>60</v>
      </c>
      <c r="E4961" t="s">
        <v>61</v>
      </c>
      <c r="F4961">
        <v>2005</v>
      </c>
      <c r="G4961">
        <f t="shared" si="463"/>
        <v>0.12909944487358055</v>
      </c>
      <c r="H4961">
        <f t="shared" si="464"/>
        <v>74</v>
      </c>
      <c r="I4961">
        <f t="shared" si="465"/>
        <v>5.307256447516903E-5</v>
      </c>
      <c r="J4961">
        <f t="shared" si="465"/>
        <v>2.9004886221392079E-3</v>
      </c>
      <c r="K4961">
        <f t="shared" si="465"/>
        <v>6.1366135549121188E-2</v>
      </c>
      <c r="L4961">
        <f t="shared" si="465"/>
        <v>8.9090695634920447E-2</v>
      </c>
      <c r="M4961">
        <f t="shared" si="465"/>
        <v>0.11988656130035547</v>
      </c>
      <c r="N4961">
        <f t="shared" si="465"/>
        <v>0.12909944487358055</v>
      </c>
    </row>
    <row r="4962" spans="1:14">
      <c r="A4962">
        <v>2014</v>
      </c>
      <c r="B4962">
        <v>2</v>
      </c>
      <c r="C4962">
        <v>61</v>
      </c>
      <c r="D4962" t="s">
        <v>566</v>
      </c>
      <c r="E4962" t="s">
        <v>567</v>
      </c>
      <c r="F4962">
        <v>2012</v>
      </c>
      <c r="G4962">
        <f t="shared" si="463"/>
        <v>0.12803687993289598</v>
      </c>
      <c r="H4962">
        <f t="shared" si="464"/>
        <v>74</v>
      </c>
      <c r="I4962">
        <f t="shared" ref="I4962:N4977" si="466">$G4962*(I$1^$H4962)</f>
        <v>5.2635745816663114E-5</v>
      </c>
      <c r="J4962">
        <f t="shared" si="466"/>
        <v>2.8766158818361214E-3</v>
      </c>
      <c r="K4962">
        <f t="shared" si="466"/>
        <v>6.0861055885582396E-2</v>
      </c>
      <c r="L4962">
        <f t="shared" si="466"/>
        <v>8.8357426411218007E-2</v>
      </c>
      <c r="M4962">
        <f t="shared" si="466"/>
        <v>0.11889982385139329</v>
      </c>
      <c r="N4962">
        <f t="shared" si="466"/>
        <v>0.12803687993289598</v>
      </c>
    </row>
    <row r="4963" spans="1:14">
      <c r="A4963">
        <v>2014</v>
      </c>
      <c r="B4963">
        <v>2</v>
      </c>
      <c r="C4963">
        <v>62</v>
      </c>
      <c r="D4963" t="s">
        <v>632</v>
      </c>
      <c r="E4963" t="s">
        <v>633</v>
      </c>
      <c r="F4963">
        <v>2012</v>
      </c>
      <c r="G4963">
        <f t="shared" si="463"/>
        <v>0.1270001270001905</v>
      </c>
      <c r="H4963">
        <f t="shared" si="464"/>
        <v>74</v>
      </c>
      <c r="I4963">
        <f t="shared" si="466"/>
        <v>5.22095384311882E-5</v>
      </c>
      <c r="J4963">
        <f t="shared" si="466"/>
        <v>2.8533230621944385E-3</v>
      </c>
      <c r="K4963">
        <f t="shared" si="466"/>
        <v>6.0368245703000638E-2</v>
      </c>
      <c r="L4963">
        <f t="shared" si="466"/>
        <v>8.7641969888018215E-2</v>
      </c>
      <c r="M4963">
        <f t="shared" si="466"/>
        <v>0.11793705639610462</v>
      </c>
      <c r="N4963">
        <f t="shared" si="466"/>
        <v>0.1270001270001905</v>
      </c>
    </row>
    <row r="4964" spans="1:14">
      <c r="A4964">
        <v>2014</v>
      </c>
      <c r="B4964">
        <v>2</v>
      </c>
      <c r="C4964">
        <v>63</v>
      </c>
      <c r="D4964" t="s">
        <v>696</v>
      </c>
      <c r="E4964" t="s">
        <v>697</v>
      </c>
      <c r="F4964">
        <v>2013</v>
      </c>
      <c r="G4964">
        <f t="shared" si="463"/>
        <v>0.12598815766974239</v>
      </c>
      <c r="H4964">
        <f t="shared" si="464"/>
        <v>74</v>
      </c>
      <c r="I4964">
        <f t="shared" si="466"/>
        <v>5.1793519542883186E-5</v>
      </c>
      <c r="J4964">
        <f t="shared" si="466"/>
        <v>2.8305870579320431E-3</v>
      </c>
      <c r="K4964">
        <f t="shared" si="466"/>
        <v>5.9887216158956945E-2</v>
      </c>
      <c r="L4964">
        <f t="shared" si="466"/>
        <v>8.6943616369154431E-2</v>
      </c>
      <c r="M4964">
        <f t="shared" si="466"/>
        <v>0.11699730391856569</v>
      </c>
      <c r="N4964">
        <f t="shared" si="466"/>
        <v>0.12598815766974239</v>
      </c>
    </row>
    <row r="4965" spans="1:14">
      <c r="A4965">
        <v>2014</v>
      </c>
      <c r="B4965">
        <v>2</v>
      </c>
      <c r="C4965">
        <v>64</v>
      </c>
      <c r="D4965" t="s">
        <v>72</v>
      </c>
      <c r="E4965" t="s">
        <v>73</v>
      </c>
      <c r="F4965">
        <v>2003</v>
      </c>
      <c r="G4965">
        <f t="shared" si="463"/>
        <v>0.125</v>
      </c>
      <c r="H4965">
        <f t="shared" si="464"/>
        <v>74</v>
      </c>
      <c r="I4965">
        <f t="shared" si="466"/>
        <v>5.1387289588212264E-5</v>
      </c>
      <c r="J4965">
        <f t="shared" si="466"/>
        <v>2.8083860323523126E-3</v>
      </c>
      <c r="K4965">
        <f t="shared" si="466"/>
        <v>5.9417505250713334E-2</v>
      </c>
      <c r="L4965">
        <f t="shared" si="466"/>
        <v>8.6261695124020182E-2</v>
      </c>
      <c r="M4965">
        <f t="shared" si="466"/>
        <v>0.11607966383758785</v>
      </c>
      <c r="N4965">
        <f t="shared" si="466"/>
        <v>0.125</v>
      </c>
    </row>
    <row r="4966" spans="1:14">
      <c r="A4966">
        <v>2014</v>
      </c>
      <c r="B4966">
        <v>2</v>
      </c>
      <c r="C4966">
        <v>65</v>
      </c>
      <c r="D4966" t="s">
        <v>262</v>
      </c>
      <c r="E4966" t="s">
        <v>263</v>
      </c>
      <c r="F4966">
        <v>2009</v>
      </c>
      <c r="G4966">
        <f t="shared" si="463"/>
        <v>0.12403473458920847</v>
      </c>
      <c r="H4966">
        <f t="shared" si="464"/>
        <v>74</v>
      </c>
      <c r="I4966">
        <f t="shared" si="466"/>
        <v>5.0990470602661628E-5</v>
      </c>
      <c r="J4966">
        <f t="shared" si="466"/>
        <v>2.7866993291748745E-3</v>
      </c>
      <c r="K4966">
        <f t="shared" si="466"/>
        <v>5.8958675949801032E-2</v>
      </c>
      <c r="L4966">
        <f t="shared" si="466"/>
        <v>8.5595571679384488E-2</v>
      </c>
      <c r="M4966">
        <f t="shared" si="466"/>
        <v>0.11518328236239798</v>
      </c>
      <c r="N4966">
        <f t="shared" si="466"/>
        <v>0.12403473458920847</v>
      </c>
    </row>
    <row r="4967" spans="1:14">
      <c r="A4967">
        <v>2014</v>
      </c>
      <c r="B4967">
        <v>2</v>
      </c>
      <c r="C4967">
        <v>66</v>
      </c>
      <c r="D4967" t="s">
        <v>430</v>
      </c>
      <c r="E4967" t="s">
        <v>431</v>
      </c>
      <c r="F4967">
        <v>2011</v>
      </c>
      <c r="G4967">
        <f t="shared" si="463"/>
        <v>0.12309149097933272</v>
      </c>
      <c r="H4967">
        <f t="shared" si="464"/>
        <v>74</v>
      </c>
      <c r="I4967">
        <f t="shared" si="466"/>
        <v>5.0602704742398303E-5</v>
      </c>
      <c r="J4967">
        <f t="shared" si="466"/>
        <v>2.7655073917422297E-3</v>
      </c>
      <c r="K4967">
        <f t="shared" si="466"/>
        <v>5.8510314492661079E-2</v>
      </c>
      <c r="L4967">
        <f t="shared" si="466"/>
        <v>8.4944645337762234E-2</v>
      </c>
      <c r="M4967">
        <f t="shared" si="466"/>
        <v>0.11430735115318735</v>
      </c>
      <c r="N4967">
        <f t="shared" si="466"/>
        <v>0.12309149097933272</v>
      </c>
    </row>
    <row r="4968" spans="1:14">
      <c r="A4968">
        <v>2014</v>
      </c>
      <c r="B4968">
        <v>2</v>
      </c>
      <c r="C4968">
        <v>67</v>
      </c>
      <c r="D4968" t="s">
        <v>698</v>
      </c>
      <c r="E4968" t="s">
        <v>699</v>
      </c>
      <c r="F4968">
        <v>2014</v>
      </c>
      <c r="G4968">
        <f t="shared" si="463"/>
        <v>0.12216944435630522</v>
      </c>
      <c r="H4968">
        <f t="shared" si="464"/>
        <v>74</v>
      </c>
      <c r="I4968">
        <f t="shared" si="466"/>
        <v>5.022365292774753E-5</v>
      </c>
      <c r="J4968">
        <f t="shared" si="466"/>
        <v>2.7447916888839251E-3</v>
      </c>
      <c r="K4968">
        <f t="shared" si="466"/>
        <v>5.8072028812139971E-2</v>
      </c>
      <c r="L4968">
        <f t="shared" si="466"/>
        <v>8.4308346900276387E-2</v>
      </c>
      <c r="M4968">
        <f t="shared" si="466"/>
        <v>0.11345110425683844</v>
      </c>
      <c r="N4968">
        <f t="shared" si="466"/>
        <v>0.12216944435630522</v>
      </c>
    </row>
    <row r="4969" spans="1:14">
      <c r="A4969">
        <v>2014</v>
      </c>
      <c r="B4969">
        <v>2</v>
      </c>
      <c r="C4969">
        <v>68</v>
      </c>
      <c r="D4969" t="s">
        <v>474</v>
      </c>
      <c r="E4969" t="s">
        <v>475</v>
      </c>
      <c r="F4969">
        <v>2011</v>
      </c>
      <c r="G4969">
        <f t="shared" si="463"/>
        <v>0.12126781251816648</v>
      </c>
      <c r="H4969">
        <f t="shared" si="464"/>
        <v>74</v>
      </c>
      <c r="I4969">
        <f t="shared" si="466"/>
        <v>4.9852993596800427E-5</v>
      </c>
      <c r="J4969">
        <f t="shared" si="466"/>
        <v>2.7245346467995014E-3</v>
      </c>
      <c r="K4969">
        <f t="shared" si="466"/>
        <v>5.764344709632542E-2</v>
      </c>
      <c r="L4969">
        <f t="shared" si="466"/>
        <v>8.368613657439132E-2</v>
      </c>
      <c r="M4969">
        <f t="shared" si="466"/>
        <v>0.11261381529142714</v>
      </c>
      <c r="N4969">
        <f t="shared" si="466"/>
        <v>0.12126781251816648</v>
      </c>
    </row>
    <row r="4970" spans="1:14">
      <c r="A4970">
        <v>2014</v>
      </c>
      <c r="B4970">
        <v>2</v>
      </c>
      <c r="C4970">
        <v>69</v>
      </c>
      <c r="D4970" t="s">
        <v>502</v>
      </c>
      <c r="E4970" t="s">
        <v>503</v>
      </c>
      <c r="F4970">
        <v>2011</v>
      </c>
      <c r="G4970">
        <f t="shared" si="463"/>
        <v>0.1203858530857692</v>
      </c>
      <c r="H4970">
        <f t="shared" si="464"/>
        <v>74</v>
      </c>
      <c r="I4970">
        <f t="shared" si="466"/>
        <v>4.9490421558739192E-5</v>
      </c>
      <c r="J4970">
        <f t="shared" si="466"/>
        <v>2.704719586391134E-3</v>
      </c>
      <c r="K4970">
        <f t="shared" si="466"/>
        <v>5.7224216462682366E-2</v>
      </c>
      <c r="L4970">
        <f t="shared" si="466"/>
        <v>8.307750204903766E-2</v>
      </c>
      <c r="M4970">
        <f t="shared" si="466"/>
        <v>0.11179479485597861</v>
      </c>
      <c r="N4970">
        <f t="shared" si="466"/>
        <v>0.1203858530857692</v>
      </c>
    </row>
    <row r="4971" spans="1:14">
      <c r="A4971">
        <v>2014</v>
      </c>
      <c r="B4971">
        <v>2</v>
      </c>
      <c r="C4971">
        <v>70</v>
      </c>
      <c r="D4971" t="s">
        <v>122</v>
      </c>
      <c r="E4971" t="s">
        <v>123</v>
      </c>
      <c r="F4971">
        <v>1993</v>
      </c>
      <c r="G4971">
        <f t="shared" si="463"/>
        <v>0.11952286093343936</v>
      </c>
      <c r="H4971">
        <f t="shared" si="464"/>
        <v>74</v>
      </c>
      <c r="I4971">
        <f t="shared" si="466"/>
        <v>4.9135646937586167E-5</v>
      </c>
      <c r="J4971">
        <f t="shared" si="466"/>
        <v>2.6853306655380718E-3</v>
      </c>
      <c r="K4971">
        <f t="shared" si="466"/>
        <v>5.6814001736743301E-2</v>
      </c>
      <c r="L4971">
        <f t="shared" si="466"/>
        <v>8.2481956721528069E-2</v>
      </c>
      <c r="M4971">
        <f t="shared" si="466"/>
        <v>0.11099338814448322</v>
      </c>
      <c r="N4971">
        <f t="shared" si="466"/>
        <v>0.11952286093343936</v>
      </c>
    </row>
    <row r="4972" spans="1:14">
      <c r="A4972">
        <v>2014</v>
      </c>
      <c r="B4972">
        <v>2</v>
      </c>
      <c r="C4972">
        <v>71</v>
      </c>
      <c r="D4972" t="s">
        <v>694</v>
      </c>
      <c r="E4972" t="s">
        <v>695</v>
      </c>
      <c r="F4972">
        <v>2013</v>
      </c>
      <c r="G4972">
        <f t="shared" si="463"/>
        <v>0.11867816581938533</v>
      </c>
      <c r="H4972">
        <f t="shared" si="464"/>
        <v>74</v>
      </c>
      <c r="I4972">
        <f t="shared" si="466"/>
        <v>4.8788394198069025E-5</v>
      </c>
      <c r="J4972">
        <f t="shared" si="466"/>
        <v>2.6663528258588274E-3</v>
      </c>
      <c r="K4972">
        <f t="shared" si="466"/>
        <v>5.6412484325746845E-2</v>
      </c>
      <c r="L4972">
        <f t="shared" si="466"/>
        <v>8.1899038062317839E-2</v>
      </c>
      <c r="M4972">
        <f t="shared" si="466"/>
        <v>0.11020897274540606</v>
      </c>
      <c r="N4972">
        <f t="shared" si="466"/>
        <v>0.11867816581938533</v>
      </c>
    </row>
    <row r="4973" spans="1:14">
      <c r="A4973">
        <v>2014</v>
      </c>
      <c r="B4973">
        <v>2</v>
      </c>
      <c r="C4973">
        <v>72</v>
      </c>
      <c r="D4973" t="s">
        <v>514</v>
      </c>
      <c r="E4973" t="s">
        <v>515</v>
      </c>
      <c r="F4973">
        <v>2012</v>
      </c>
      <c r="G4973">
        <f t="shared" si="463"/>
        <v>0.11785113019775793</v>
      </c>
      <c r="H4973">
        <f t="shared" si="464"/>
        <v>74</v>
      </c>
      <c r="I4973">
        <f t="shared" si="466"/>
        <v>4.8448401246162355E-5</v>
      </c>
      <c r="J4973">
        <f t="shared" si="466"/>
        <v>2.6477717435545375E-3</v>
      </c>
      <c r="K4973">
        <f t="shared" si="466"/>
        <v>5.601936117862226E-2</v>
      </c>
      <c r="L4973">
        <f t="shared" si="466"/>
        <v>8.1328306105121623E-2</v>
      </c>
      <c r="M4973">
        <f t="shared" si="466"/>
        <v>0.1094409566098843</v>
      </c>
      <c r="N4973">
        <f t="shared" si="466"/>
        <v>0.11785113019775793</v>
      </c>
    </row>
    <row r="4974" spans="1:14">
      <c r="A4974">
        <v>2014</v>
      </c>
      <c r="B4974">
        <v>2</v>
      </c>
      <c r="C4974">
        <v>73</v>
      </c>
      <c r="D4974" t="s">
        <v>690</v>
      </c>
      <c r="E4974" t="s">
        <v>691</v>
      </c>
      <c r="F4974">
        <v>2013</v>
      </c>
      <c r="G4974">
        <f t="shared" si="463"/>
        <v>0.11704114719613057</v>
      </c>
      <c r="H4974">
        <f t="shared" si="464"/>
        <v>74</v>
      </c>
      <c r="I4974">
        <f t="shared" si="466"/>
        <v>4.8115418597633115E-5</v>
      </c>
      <c r="J4974">
        <f t="shared" si="466"/>
        <v>2.6295737839688331E-3</v>
      </c>
      <c r="K4974">
        <f t="shared" si="466"/>
        <v>5.5634343824604804E-2</v>
      </c>
      <c r="L4974">
        <f t="shared" si="466"/>
        <v>8.076934205118548E-2</v>
      </c>
      <c r="M4974">
        <f t="shared" si="466"/>
        <v>0.10868877617353979</v>
      </c>
      <c r="N4974">
        <f t="shared" si="466"/>
        <v>0.11704114719613057</v>
      </c>
    </row>
    <row r="4975" spans="1:14">
      <c r="A4975">
        <v>2014</v>
      </c>
      <c r="B4975">
        <v>2</v>
      </c>
      <c r="C4975">
        <v>74</v>
      </c>
      <c r="D4975" t="s">
        <v>522</v>
      </c>
      <c r="E4975" t="s">
        <v>523</v>
      </c>
      <c r="F4975">
        <v>2012</v>
      </c>
      <c r="G4975">
        <f t="shared" si="463"/>
        <v>0.11624763874381928</v>
      </c>
      <c r="H4975">
        <f t="shared" si="464"/>
        <v>74</v>
      </c>
      <c r="I4975">
        <f t="shared" si="466"/>
        <v>4.7789208608596203E-5</v>
      </c>
      <c r="J4975">
        <f t="shared" si="466"/>
        <v>2.6117459595366367E-3</v>
      </c>
      <c r="K4975">
        <f t="shared" si="466"/>
        <v>5.5257157483551277E-2</v>
      </c>
      <c r="L4975">
        <f t="shared" si="466"/>
        <v>8.0221746977652608E-2</v>
      </c>
      <c r="M4975">
        <f t="shared" si="466"/>
        <v>0.10795189461836716</v>
      </c>
      <c r="N4975">
        <f t="shared" si="466"/>
        <v>0.11624763874381928</v>
      </c>
    </row>
    <row r="4976" spans="1:14">
      <c r="A4976">
        <v>2014</v>
      </c>
      <c r="B4976">
        <v>2</v>
      </c>
      <c r="C4976">
        <v>75</v>
      </c>
      <c r="D4976" t="s">
        <v>264</v>
      </c>
      <c r="E4976" t="s">
        <v>265</v>
      </c>
      <c r="F4976">
        <v>2010</v>
      </c>
      <c r="G4976">
        <f t="shared" si="463"/>
        <v>0.11547005383792514</v>
      </c>
      <c r="H4976">
        <f t="shared" si="464"/>
        <v>74</v>
      </c>
      <c r="I4976">
        <f t="shared" si="466"/>
        <v>4.7469544762687362E-5</v>
      </c>
      <c r="J4976">
        <f t="shared" si="466"/>
        <v>2.5942758908271881E-3</v>
      </c>
      <c r="K4976">
        <f t="shared" si="466"/>
        <v>5.4887540241720545E-2</v>
      </c>
      <c r="L4976">
        <f t="shared" si="466"/>
        <v>7.9685140640970362E-2</v>
      </c>
      <c r="M4976">
        <f t="shared" si="466"/>
        <v>0.10722980026251616</v>
      </c>
      <c r="N4976">
        <f t="shared" si="466"/>
        <v>0.11547005383792514</v>
      </c>
    </row>
    <row r="4977" spans="1:14">
      <c r="A4977">
        <v>2014</v>
      </c>
      <c r="B4977">
        <v>2</v>
      </c>
      <c r="C4977">
        <v>76</v>
      </c>
      <c r="D4977" t="s">
        <v>396</v>
      </c>
      <c r="E4977" t="s">
        <v>397</v>
      </c>
      <c r="F4977">
        <v>2006</v>
      </c>
      <c r="G4977">
        <f t="shared" si="463"/>
        <v>0.11470786693528087</v>
      </c>
      <c r="H4977">
        <f t="shared" si="464"/>
        <v>74</v>
      </c>
      <c r="I4977">
        <f t="shared" si="466"/>
        <v>4.7156211009995169E-5</v>
      </c>
      <c r="J4977">
        <f t="shared" si="466"/>
        <v>2.5771517704157639E-3</v>
      </c>
      <c r="K4977">
        <f t="shared" si="466"/>
        <v>5.4525242287401424E-2</v>
      </c>
      <c r="L4977">
        <f t="shared" si="466"/>
        <v>7.9159160367182985E-2</v>
      </c>
      <c r="M4977">
        <f t="shared" si="466"/>
        <v>0.10652200506699329</v>
      </c>
      <c r="N4977">
        <f t="shared" si="466"/>
        <v>0.11470786693528087</v>
      </c>
    </row>
    <row r="4978" spans="1:14">
      <c r="A4978">
        <v>2014</v>
      </c>
      <c r="B4978">
        <v>2</v>
      </c>
      <c r="C4978">
        <v>77</v>
      </c>
      <c r="D4978" t="s">
        <v>420</v>
      </c>
      <c r="E4978" t="s">
        <v>421</v>
      </c>
      <c r="F4978">
        <v>2011</v>
      </c>
      <c r="G4978">
        <f t="shared" si="463"/>
        <v>0.11396057645963795</v>
      </c>
      <c r="H4978">
        <f t="shared" si="464"/>
        <v>74</v>
      </c>
      <c r="I4978">
        <f t="shared" ref="I4978:N4993" si="467">$G4978*(I$1^$H4978)</f>
        <v>4.6849001153368164E-5</v>
      </c>
      <c r="J4978">
        <f t="shared" si="467"/>
        <v>2.5603623293445196E-3</v>
      </c>
      <c r="K4978">
        <f t="shared" si="467"/>
        <v>5.4170025201318847E-2</v>
      </c>
      <c r="L4978">
        <f t="shared" si="467"/>
        <v>7.8643460021751044E-2</v>
      </c>
      <c r="M4978">
        <f t="shared" si="467"/>
        <v>0.10582804324938</v>
      </c>
      <c r="N4978">
        <f t="shared" si="467"/>
        <v>0.11396057645963795</v>
      </c>
    </row>
    <row r="4979" spans="1:14">
      <c r="A4979">
        <v>2014</v>
      </c>
      <c r="B4979">
        <v>2</v>
      </c>
      <c r="C4979">
        <v>78</v>
      </c>
      <c r="D4979" t="s">
        <v>104</v>
      </c>
      <c r="E4979" t="s">
        <v>105</v>
      </c>
      <c r="F4979">
        <v>2000</v>
      </c>
      <c r="G4979">
        <f t="shared" si="463"/>
        <v>0.11322770341445956</v>
      </c>
      <c r="H4979">
        <f t="shared" si="464"/>
        <v>74</v>
      </c>
      <c r="I4979">
        <f t="shared" si="467"/>
        <v>4.6547718278136351E-5</v>
      </c>
      <c r="J4979">
        <f t="shared" si="467"/>
        <v>2.5438968059559881E-3</v>
      </c>
      <c r="K4979">
        <f t="shared" si="467"/>
        <v>5.3821661297238907E-2</v>
      </c>
      <c r="L4979">
        <f t="shared" si="467"/>
        <v>7.8137709052248719E-2</v>
      </c>
      <c r="M4979">
        <f t="shared" si="467"/>
        <v>0.10514746999562051</v>
      </c>
      <c r="N4979">
        <f t="shared" si="467"/>
        <v>0.11322770341445956</v>
      </c>
    </row>
    <row r="4980" spans="1:14">
      <c r="A4980">
        <v>2014</v>
      </c>
      <c r="B4980">
        <v>2</v>
      </c>
      <c r="C4980">
        <v>79</v>
      </c>
      <c r="D4980" t="s">
        <v>568</v>
      </c>
      <c r="E4980" t="s">
        <v>569</v>
      </c>
      <c r="F4980">
        <v>2012</v>
      </c>
      <c r="G4980">
        <f t="shared" si="463"/>
        <v>0.1125087900926024</v>
      </c>
      <c r="H4980">
        <f t="shared" si="464"/>
        <v>74</v>
      </c>
      <c r="I4980">
        <f t="shared" si="467"/>
        <v>4.6252174221663568E-5</v>
      </c>
      <c r="J4980">
        <f t="shared" si="467"/>
        <v>2.5277449169033824E-3</v>
      </c>
      <c r="K4980">
        <f t="shared" si="467"/>
        <v>5.3479933008628855E-2</v>
      </c>
      <c r="L4980">
        <f t="shared" si="467"/>
        <v>7.7641591597923595E-2</v>
      </c>
      <c r="M4980">
        <f t="shared" si="467"/>
        <v>0.10447986026178416</v>
      </c>
      <c r="N4980">
        <f t="shared" si="467"/>
        <v>0.1125087900926024</v>
      </c>
    </row>
    <row r="4981" spans="1:14">
      <c r="A4981">
        <v>2014</v>
      </c>
      <c r="B4981">
        <v>2</v>
      </c>
      <c r="C4981">
        <v>80</v>
      </c>
      <c r="D4981" t="s">
        <v>58</v>
      </c>
      <c r="E4981" t="s">
        <v>59</v>
      </c>
      <c r="F4981">
        <v>2007</v>
      </c>
      <c r="G4981">
        <f t="shared" si="463"/>
        <v>0.11180339887498948</v>
      </c>
      <c r="H4981">
        <f t="shared" si="464"/>
        <v>74</v>
      </c>
      <c r="I4981">
        <f t="shared" si="467"/>
        <v>4.596218907948392E-5</v>
      </c>
      <c r="J4981">
        <f t="shared" si="467"/>
        <v>2.5118968301602778E-3</v>
      </c>
      <c r="K4981">
        <f t="shared" si="467"/>
        <v>5.3144632317618276E-2</v>
      </c>
      <c r="L4981">
        <f t="shared" si="467"/>
        <v>7.7154805660668513E-2</v>
      </c>
      <c r="M4981">
        <f t="shared" si="467"/>
        <v>0.10382480765846822</v>
      </c>
      <c r="N4981">
        <f t="shared" si="467"/>
        <v>0.11180339887498948</v>
      </c>
    </row>
    <row r="4982" spans="1:14">
      <c r="A4982">
        <v>2014</v>
      </c>
      <c r="B4982">
        <v>2</v>
      </c>
      <c r="C4982">
        <v>81</v>
      </c>
      <c r="D4982" t="s">
        <v>156</v>
      </c>
      <c r="E4982" t="s">
        <v>157</v>
      </c>
      <c r="F4982">
        <v>2003</v>
      </c>
      <c r="G4982">
        <f t="shared" si="463"/>
        <v>0.1111111111111111</v>
      </c>
      <c r="H4982">
        <f t="shared" si="464"/>
        <v>74</v>
      </c>
      <c r="I4982">
        <f t="shared" si="467"/>
        <v>4.5677590745077567E-5</v>
      </c>
      <c r="J4982">
        <f t="shared" si="467"/>
        <v>2.4963431398687223E-3</v>
      </c>
      <c r="K4982">
        <f t="shared" si="467"/>
        <v>5.2815560222856293E-2</v>
      </c>
      <c r="L4982">
        <f t="shared" si="467"/>
        <v>7.6677062332462381E-2</v>
      </c>
      <c r="M4982">
        <f t="shared" si="467"/>
        <v>0.10318192341118919</v>
      </c>
      <c r="N4982">
        <f t="shared" si="467"/>
        <v>0.1111111111111111</v>
      </c>
    </row>
    <row r="4983" spans="1:14">
      <c r="A4983">
        <v>2014</v>
      </c>
      <c r="B4983">
        <v>2</v>
      </c>
      <c r="C4983">
        <v>82</v>
      </c>
      <c r="D4983" t="s">
        <v>648</v>
      </c>
      <c r="E4983" t="s">
        <v>649</v>
      </c>
      <c r="F4983">
        <v>2013</v>
      </c>
      <c r="G4983">
        <f t="shared" si="463"/>
        <v>0.11043152607484653</v>
      </c>
      <c r="H4983">
        <f t="shared" si="464"/>
        <v>74</v>
      </c>
      <c r="I4983">
        <f t="shared" si="467"/>
        <v>4.5398214480610818E-5</v>
      </c>
      <c r="J4983">
        <f t="shared" si="467"/>
        <v>2.4810748428795936E-3</v>
      </c>
      <c r="K4983">
        <f t="shared" si="467"/>
        <v>5.2492526243171841E-2</v>
      </c>
      <c r="L4983">
        <f t="shared" si="467"/>
        <v>7.6208085074789572E-2</v>
      </c>
      <c r="M4983">
        <f t="shared" si="467"/>
        <v>0.10255083539072002</v>
      </c>
      <c r="N4983">
        <f t="shared" si="467"/>
        <v>0.11043152607484653</v>
      </c>
    </row>
    <row r="4984" spans="1:14">
      <c r="A4984">
        <v>2014</v>
      </c>
      <c r="B4984">
        <v>2</v>
      </c>
      <c r="C4984">
        <v>83</v>
      </c>
      <c r="D4984" t="s">
        <v>512</v>
      </c>
      <c r="E4984" t="s">
        <v>513</v>
      </c>
      <c r="F4984">
        <v>2009</v>
      </c>
      <c r="G4984">
        <f t="shared" si="463"/>
        <v>0.10976425998969035</v>
      </c>
      <c r="H4984">
        <f t="shared" si="464"/>
        <v>74</v>
      </c>
      <c r="I4984">
        <f t="shared" si="467"/>
        <v>4.5123902516208308E-5</v>
      </c>
      <c r="J4984">
        <f t="shared" si="467"/>
        <v>2.4660833168522731E-3</v>
      </c>
      <c r="K4984">
        <f t="shared" si="467"/>
        <v>5.2175347954224717E-2</v>
      </c>
      <c r="L4984">
        <f t="shared" si="467"/>
        <v>7.5747609045954845E-2</v>
      </c>
      <c r="M4984">
        <f t="shared" si="467"/>
        <v>0.10193118720787879</v>
      </c>
      <c r="N4984">
        <f t="shared" si="467"/>
        <v>0.10976425998969035</v>
      </c>
    </row>
    <row r="4985" spans="1:14">
      <c r="A4985">
        <v>2014</v>
      </c>
      <c r="B4985">
        <v>2</v>
      </c>
      <c r="C4985">
        <v>84</v>
      </c>
      <c r="D4985" t="s">
        <v>646</v>
      </c>
      <c r="E4985" t="s">
        <v>647</v>
      </c>
      <c r="F4985">
        <v>2012</v>
      </c>
      <c r="G4985">
        <f t="shared" si="463"/>
        <v>0.10910894511799619</v>
      </c>
      <c r="H4985">
        <f t="shared" si="464"/>
        <v>74</v>
      </c>
      <c r="I4985">
        <f t="shared" si="467"/>
        <v>4.4854503675542633E-5</v>
      </c>
      <c r="J4985">
        <f t="shared" si="467"/>
        <v>2.4513602997926045E-3</v>
      </c>
      <c r="K4985">
        <f t="shared" si="467"/>
        <v>5.1863850555586656E-2</v>
      </c>
      <c r="L4985">
        <f t="shared" si="467"/>
        <v>7.5295380472576307E-2</v>
      </c>
      <c r="M4985">
        <f t="shared" si="467"/>
        <v>0.10132263736776656</v>
      </c>
      <c r="N4985">
        <f t="shared" si="467"/>
        <v>0.10910894511799619</v>
      </c>
    </row>
    <row r="4986" spans="1:14">
      <c r="A4986">
        <v>2014</v>
      </c>
      <c r="B4986">
        <v>2</v>
      </c>
      <c r="C4986">
        <v>85</v>
      </c>
      <c r="D4986" t="s">
        <v>650</v>
      </c>
      <c r="E4986" t="s">
        <v>651</v>
      </c>
      <c r="F4986">
        <v>2013</v>
      </c>
      <c r="G4986">
        <f t="shared" si="463"/>
        <v>0.10846522890932808</v>
      </c>
      <c r="H4986">
        <f t="shared" si="464"/>
        <v>74</v>
      </c>
      <c r="I4986">
        <f t="shared" si="467"/>
        <v>4.4589873025722999E-5</v>
      </c>
      <c r="J4986">
        <f t="shared" si="467"/>
        <v>2.4368978709188261E-3</v>
      </c>
      <c r="K4986">
        <f t="shared" si="467"/>
        <v>5.1557866465918603E-2</v>
      </c>
      <c r="L4986">
        <f t="shared" si="467"/>
        <v>7.4851156061868152E-2</v>
      </c>
      <c r="M4986">
        <f t="shared" si="467"/>
        <v>0.10072485847889455</v>
      </c>
      <c r="N4986">
        <f t="shared" si="467"/>
        <v>0.10846522890932808</v>
      </c>
    </row>
    <row r="4987" spans="1:14">
      <c r="A4987">
        <v>2014</v>
      </c>
      <c r="B4987">
        <v>2</v>
      </c>
      <c r="C4987">
        <v>86</v>
      </c>
      <c r="D4987" t="s">
        <v>54</v>
      </c>
      <c r="E4987" t="s">
        <v>55</v>
      </c>
      <c r="F4987">
        <v>2008</v>
      </c>
      <c r="G4987">
        <f t="shared" si="463"/>
        <v>0.10783277320343841</v>
      </c>
      <c r="H4987">
        <f t="shared" si="464"/>
        <v>74</v>
      </c>
      <c r="I4987">
        <f t="shared" si="467"/>
        <v>4.4329871549640843E-5</v>
      </c>
      <c r="J4987">
        <f t="shared" si="467"/>
        <v>2.4226884327548095E-3</v>
      </c>
      <c r="K4987">
        <f t="shared" si="467"/>
        <v>5.1257234944114258E-2</v>
      </c>
      <c r="L4987">
        <f t="shared" si="467"/>
        <v>7.4414702451620934E-2</v>
      </c>
      <c r="M4987">
        <f t="shared" si="467"/>
        <v>0.10013753651303985</v>
      </c>
      <c r="N4987">
        <f t="shared" si="467"/>
        <v>0.10783277320343841</v>
      </c>
    </row>
    <row r="4988" spans="1:14">
      <c r="A4988">
        <v>2014</v>
      </c>
      <c r="B4988">
        <v>2</v>
      </c>
      <c r="C4988">
        <v>87</v>
      </c>
      <c r="D4988" t="s">
        <v>140</v>
      </c>
      <c r="E4988" t="s">
        <v>141</v>
      </c>
      <c r="F4988">
        <v>2008</v>
      </c>
      <c r="G4988">
        <f t="shared" si="463"/>
        <v>0.10721125348377948</v>
      </c>
      <c r="H4988">
        <f t="shared" si="464"/>
        <v>74</v>
      </c>
      <c r="I4988">
        <f t="shared" si="467"/>
        <v>4.4074365839089659E-5</v>
      </c>
      <c r="J4988">
        <f t="shared" si="467"/>
        <v>2.4087246943586362E-3</v>
      </c>
      <c r="K4988">
        <f t="shared" si="467"/>
        <v>5.0961801734464206E-2</v>
      </c>
      <c r="L4988">
        <f t="shared" si="467"/>
        <v>7.398579569505466E-2</v>
      </c>
      <c r="M4988">
        <f t="shared" si="467"/>
        <v>9.9560370112028326E-2</v>
      </c>
      <c r="N4988">
        <f t="shared" si="467"/>
        <v>0.10721125348377948</v>
      </c>
    </row>
    <row r="4989" spans="1:14">
      <c r="A4989">
        <v>2014</v>
      </c>
      <c r="B4989">
        <v>2</v>
      </c>
      <c r="C4989">
        <v>88</v>
      </c>
      <c r="D4989" t="s">
        <v>38</v>
      </c>
      <c r="E4989" t="s">
        <v>39</v>
      </c>
      <c r="F4989">
        <v>2006</v>
      </c>
      <c r="G4989">
        <f t="shared" si="463"/>
        <v>0.10660035817780521</v>
      </c>
      <c r="H4989">
        <f t="shared" si="464"/>
        <v>74</v>
      </c>
      <c r="I4989">
        <f t="shared" si="467"/>
        <v>4.3823227807120217E-5</v>
      </c>
      <c r="J4989">
        <f t="shared" si="467"/>
        <v>2.394999655602414E-3</v>
      </c>
      <c r="K4989">
        <f t="shared" si="467"/>
        <v>5.0671418734061308E-2</v>
      </c>
      <c r="L4989">
        <f t="shared" si="467"/>
        <v>7.3564220777961473E-2</v>
      </c>
      <c r="M4989">
        <f t="shared" si="467"/>
        <v>9.8993069937968692E-2</v>
      </c>
      <c r="N4989">
        <f t="shared" si="467"/>
        <v>0.10660035817780521</v>
      </c>
    </row>
    <row r="4990" spans="1:14">
      <c r="A4990">
        <v>2014</v>
      </c>
      <c r="B4990">
        <v>2</v>
      </c>
      <c r="C4990">
        <v>89</v>
      </c>
      <c r="D4990" t="s">
        <v>692</v>
      </c>
      <c r="E4990" t="s">
        <v>693</v>
      </c>
      <c r="F4990">
        <v>2013</v>
      </c>
      <c r="G4990">
        <f t="shared" si="463"/>
        <v>0.105999788000636</v>
      </c>
      <c r="H4990">
        <f t="shared" si="464"/>
        <v>74</v>
      </c>
      <c r="I4990">
        <f t="shared" si="467"/>
        <v>4.3576334418222319E-5</v>
      </c>
      <c r="J4990">
        <f t="shared" si="467"/>
        <v>2.3815065924263396E-3</v>
      </c>
      <c r="K4990">
        <f t="shared" si="467"/>
        <v>5.0385943680818321E-2</v>
      </c>
      <c r="L4990">
        <f t="shared" si="467"/>
        <v>7.3149771165773092E-2</v>
      </c>
      <c r="M4990">
        <f t="shared" si="467"/>
        <v>9.8435358063755238E-2</v>
      </c>
      <c r="N4990">
        <f t="shared" si="467"/>
        <v>0.105999788000636</v>
      </c>
    </row>
    <row r="4991" spans="1:14">
      <c r="A4991">
        <v>2014</v>
      </c>
      <c r="B4991">
        <v>2</v>
      </c>
      <c r="C4991">
        <v>90</v>
      </c>
      <c r="D4991" t="s">
        <v>666</v>
      </c>
      <c r="E4991" t="s">
        <v>667</v>
      </c>
      <c r="F4991">
        <v>2013</v>
      </c>
      <c r="G4991">
        <f t="shared" si="463"/>
        <v>0.10540925533894598</v>
      </c>
      <c r="H4991">
        <f t="shared" si="464"/>
        <v>74</v>
      </c>
      <c r="I4991">
        <f t="shared" si="467"/>
        <v>4.3333567435041811E-5</v>
      </c>
      <c r="J4991">
        <f t="shared" si="467"/>
        <v>2.3682390429964344E-3</v>
      </c>
      <c r="K4991">
        <f t="shared" si="467"/>
        <v>5.010523986060484E-2</v>
      </c>
      <c r="L4991">
        <f t="shared" si="467"/>
        <v>7.2742248378385235E-2</v>
      </c>
      <c r="M4991">
        <f t="shared" si="467"/>
        <v>9.7886967400922481E-2</v>
      </c>
      <c r="N4991">
        <f t="shared" si="467"/>
        <v>0.10540925533894598</v>
      </c>
    </row>
    <row r="4992" spans="1:14">
      <c r="A4992">
        <v>2014</v>
      </c>
      <c r="B4992">
        <v>2</v>
      </c>
      <c r="C4992">
        <v>91</v>
      </c>
      <c r="D4992" t="s">
        <v>606</v>
      </c>
      <c r="E4992" t="s">
        <v>607</v>
      </c>
      <c r="F4992">
        <v>2013</v>
      </c>
      <c r="G4992">
        <f t="shared" si="463"/>
        <v>0.10482848367219183</v>
      </c>
      <c r="H4992">
        <f t="shared" si="464"/>
        <v>74</v>
      </c>
      <c r="I4992">
        <f t="shared" si="467"/>
        <v>4.3094813180448818E-5</v>
      </c>
      <c r="J4992">
        <f t="shared" si="467"/>
        <v>2.355190794701248E-3</v>
      </c>
      <c r="K4992">
        <f t="shared" si="467"/>
        <v>4.9829175832134198E-2</v>
      </c>
      <c r="L4992">
        <f t="shared" si="467"/>
        <v>7.2341461590751513E-2</v>
      </c>
      <c r="M4992">
        <f t="shared" si="467"/>
        <v>9.7347641162176757E-2</v>
      </c>
      <c r="N4992">
        <f t="shared" si="467"/>
        <v>0.10482848367219183</v>
      </c>
    </row>
    <row r="4993" spans="1:14">
      <c r="A4993">
        <v>2014</v>
      </c>
      <c r="B4993">
        <v>2</v>
      </c>
      <c r="C4993">
        <v>92</v>
      </c>
      <c r="D4993" t="s">
        <v>234</v>
      </c>
      <c r="E4993" t="s">
        <v>235</v>
      </c>
      <c r="F4993">
        <v>1980</v>
      </c>
      <c r="G4993">
        <f t="shared" si="463"/>
        <v>0.10425720702853739</v>
      </c>
      <c r="H4993">
        <f t="shared" si="464"/>
        <v>74</v>
      </c>
      <c r="I4993">
        <f t="shared" si="467"/>
        <v>4.2859962313869199E-5</v>
      </c>
      <c r="J4993">
        <f t="shared" si="467"/>
        <v>2.3423558719280618E-3</v>
      </c>
      <c r="K4993">
        <f t="shared" si="467"/>
        <v>4.9557625168342619E-2</v>
      </c>
      <c r="L4993">
        <f t="shared" si="467"/>
        <v>7.1947227257420365E-2</v>
      </c>
      <c r="M4993">
        <f t="shared" si="467"/>
        <v>9.6817132356147362E-2</v>
      </c>
      <c r="N4993">
        <f t="shared" si="467"/>
        <v>0.10425720702853739</v>
      </c>
    </row>
    <row r="4994" spans="1:14">
      <c r="A4994">
        <v>2014</v>
      </c>
      <c r="B4994">
        <v>2</v>
      </c>
      <c r="C4994">
        <v>93</v>
      </c>
      <c r="D4994" t="s">
        <v>94</v>
      </c>
      <c r="E4994" t="s">
        <v>95</v>
      </c>
      <c r="F4994">
        <v>2003</v>
      </c>
      <c r="G4994">
        <f t="shared" si="463"/>
        <v>0.10369516947304253</v>
      </c>
      <c r="H4994">
        <f t="shared" si="464"/>
        <v>74</v>
      </c>
      <c r="I4994">
        <f t="shared" ref="I4994:N5009" si="468">$G4994*(I$1^$H4994)</f>
        <v>4.2628909620879872E-5</v>
      </c>
      <c r="J4994">
        <f t="shared" si="468"/>
        <v>2.3297285245639883E-3</v>
      </c>
      <c r="K4994">
        <f t="shared" si="468"/>
        <v>4.9290466213104907E-2</v>
      </c>
      <c r="L4994">
        <f t="shared" si="468"/>
        <v>7.1559368759337591E-2</v>
      </c>
      <c r="M4994">
        <f t="shared" si="468"/>
        <v>9.6295203312099814E-2</v>
      </c>
      <c r="N4994">
        <f t="shared" si="468"/>
        <v>0.10369516947304253</v>
      </c>
    </row>
    <row r="4995" spans="1:14">
      <c r="A4995">
        <v>2014</v>
      </c>
      <c r="B4995">
        <v>2</v>
      </c>
      <c r="C4995">
        <v>94</v>
      </c>
      <c r="D4995" t="s">
        <v>528</v>
      </c>
      <c r="E4995" t="s">
        <v>529</v>
      </c>
      <c r="F4995">
        <v>2012</v>
      </c>
      <c r="G4995">
        <f t="shared" ref="G4995:G5058" si="469">1/SQRT(C4995)</f>
        <v>0.10314212462587934</v>
      </c>
      <c r="H4995">
        <f t="shared" ref="H4995:H5058" si="470">(2020*12+4)-(A4995*12+B4995)</f>
        <v>74</v>
      </c>
      <c r="I4995">
        <f t="shared" si="468"/>
        <v>4.2401553815148325E-5</v>
      </c>
      <c r="J4995">
        <f t="shared" si="468"/>
        <v>2.3173032171716883E-3</v>
      </c>
      <c r="K4995">
        <f t="shared" si="468"/>
        <v>4.9027581852223313E-2</v>
      </c>
      <c r="L4995">
        <f t="shared" si="468"/>
        <v>7.1177716071370384E-2</v>
      </c>
      <c r="M4995">
        <f t="shared" si="468"/>
        <v>9.5781625232533321E-2</v>
      </c>
      <c r="N4995">
        <f t="shared" si="468"/>
        <v>0.10314212462587934</v>
      </c>
    </row>
    <row r="4996" spans="1:14">
      <c r="A4996">
        <v>2014</v>
      </c>
      <c r="B4996">
        <v>2</v>
      </c>
      <c r="C4996">
        <v>95</v>
      </c>
      <c r="D4996" t="s">
        <v>644</v>
      </c>
      <c r="E4996" t="s">
        <v>645</v>
      </c>
      <c r="F4996">
        <v>2013</v>
      </c>
      <c r="G4996">
        <f t="shared" si="469"/>
        <v>0.10259783520851541</v>
      </c>
      <c r="H4996">
        <f t="shared" si="470"/>
        <v>74</v>
      </c>
      <c r="I4996">
        <f t="shared" si="468"/>
        <v>4.217779735186929E-5</v>
      </c>
      <c r="J4996">
        <f t="shared" si="468"/>
        <v>2.3050746187934321E-3</v>
      </c>
      <c r="K4996">
        <f t="shared" si="468"/>
        <v>4.8768859297710285E-2</v>
      </c>
      <c r="L4996">
        <f t="shared" si="468"/>
        <v>7.0802105449131361E-2</v>
      </c>
      <c r="M4996">
        <f t="shared" si="468"/>
        <v>9.5276177771749626E-2</v>
      </c>
      <c r="N4996">
        <f t="shared" si="468"/>
        <v>0.10259783520851541</v>
      </c>
    </row>
    <row r="4997" spans="1:14">
      <c r="A4997">
        <v>2014</v>
      </c>
      <c r="B4997">
        <v>2</v>
      </c>
      <c r="C4997">
        <v>96</v>
      </c>
      <c r="D4997" t="s">
        <v>76</v>
      </c>
      <c r="E4997" t="s">
        <v>77</v>
      </c>
      <c r="F4997">
        <v>2007</v>
      </c>
      <c r="G4997">
        <f t="shared" si="469"/>
        <v>0.10206207261596577</v>
      </c>
      <c r="H4997">
        <f t="shared" si="470"/>
        <v>74</v>
      </c>
      <c r="I4997">
        <f t="shared" si="468"/>
        <v>4.1957546251918256E-5</v>
      </c>
      <c r="J4997">
        <f t="shared" si="468"/>
        <v>2.2930375933408456E-3</v>
      </c>
      <c r="K4997">
        <f t="shared" si="468"/>
        <v>4.8514189884462655E-2</v>
      </c>
      <c r="L4997">
        <f t="shared" si="468"/>
        <v>7.0432379133792383E-2</v>
      </c>
      <c r="M4997">
        <f t="shared" si="468"/>
        <v>9.4778648638630295E-2</v>
      </c>
      <c r="N4997">
        <f t="shared" si="468"/>
        <v>0.10206207261596577</v>
      </c>
    </row>
    <row r="4998" spans="1:14">
      <c r="A4998">
        <v>2014</v>
      </c>
      <c r="B4998">
        <v>2</v>
      </c>
      <c r="C4998">
        <v>97</v>
      </c>
      <c r="D4998" t="s">
        <v>258</v>
      </c>
      <c r="E4998" t="s">
        <v>259</v>
      </c>
      <c r="F4998">
        <v>2010</v>
      </c>
      <c r="G4998">
        <f t="shared" si="469"/>
        <v>0.10153461651336192</v>
      </c>
      <c r="H4998">
        <f t="shared" si="470"/>
        <v>74</v>
      </c>
      <c r="I4998">
        <f t="shared" si="468"/>
        <v>4.1740709936001666E-5</v>
      </c>
      <c r="J4998">
        <f t="shared" si="468"/>
        <v>2.2811871905309925E-3</v>
      </c>
      <c r="K4998">
        <f t="shared" si="468"/>
        <v>4.8263468878494774E-2</v>
      </c>
      <c r="L4998">
        <f t="shared" si="468"/>
        <v>7.0068385073679448E-2</v>
      </c>
      <c r="M4998">
        <f t="shared" si="468"/>
        <v>9.4288833221995577E-2</v>
      </c>
      <c r="N4998">
        <f t="shared" si="468"/>
        <v>0.10153461651336192</v>
      </c>
    </row>
    <row r="4999" spans="1:14">
      <c r="A4999">
        <v>2014</v>
      </c>
      <c r="B4999">
        <v>2</v>
      </c>
      <c r="C4999">
        <v>98</v>
      </c>
      <c r="D4999" t="s">
        <v>150</v>
      </c>
      <c r="E4999" t="s">
        <v>151</v>
      </c>
      <c r="F4999">
        <v>1994</v>
      </c>
      <c r="G4999">
        <f t="shared" si="469"/>
        <v>0.10101525445522107</v>
      </c>
      <c r="H4999">
        <f t="shared" si="470"/>
        <v>74</v>
      </c>
      <c r="I4999">
        <f t="shared" si="468"/>
        <v>4.1527201068139153E-5</v>
      </c>
      <c r="J4999">
        <f t="shared" si="468"/>
        <v>2.2695186373324606E-3</v>
      </c>
      <c r="K4999">
        <f t="shared" si="468"/>
        <v>4.8016595295961931E-2</v>
      </c>
      <c r="L4999">
        <f t="shared" si="468"/>
        <v>6.9709976661532808E-2</v>
      </c>
      <c r="M4999">
        <f t="shared" si="468"/>
        <v>9.3806534237043673E-2</v>
      </c>
      <c r="N4999">
        <f t="shared" si="468"/>
        <v>0.10101525445522107</v>
      </c>
    </row>
    <row r="5000" spans="1:14">
      <c r="A5000">
        <v>2014</v>
      </c>
      <c r="B5000">
        <v>2</v>
      </c>
      <c r="C5000">
        <v>99</v>
      </c>
      <c r="D5000" t="s">
        <v>66</v>
      </c>
      <c r="E5000" t="s">
        <v>67</v>
      </c>
      <c r="F5000">
        <v>2004</v>
      </c>
      <c r="G5000">
        <f t="shared" si="469"/>
        <v>0.10050378152592121</v>
      </c>
      <c r="H5000">
        <f t="shared" si="470"/>
        <v>74</v>
      </c>
      <c r="I5000">
        <f t="shared" si="468"/>
        <v>4.1316935407863447E-5</v>
      </c>
      <c r="J5000">
        <f t="shared" si="468"/>
        <v>2.2580273298878841E-3</v>
      </c>
      <c r="K5000">
        <f t="shared" si="468"/>
        <v>4.7773471732263754E-2</v>
      </c>
      <c r="L5000">
        <f t="shared" si="468"/>
        <v>6.9357012486401179E-2</v>
      </c>
      <c r="M5000">
        <f t="shared" si="468"/>
        <v>9.3331561391482451E-2</v>
      </c>
      <c r="N5000">
        <f t="shared" si="468"/>
        <v>0.10050378152592121</v>
      </c>
    </row>
    <row r="5001" spans="1:14">
      <c r="A5001">
        <v>2014</v>
      </c>
      <c r="B5001">
        <v>2</v>
      </c>
      <c r="C5001">
        <v>100</v>
      </c>
      <c r="D5001" t="s">
        <v>88</v>
      </c>
      <c r="E5001" t="s">
        <v>89</v>
      </c>
      <c r="F5001">
        <v>2004</v>
      </c>
      <c r="G5001">
        <f t="shared" si="469"/>
        <v>0.1</v>
      </c>
      <c r="H5001">
        <f t="shared" si="470"/>
        <v>74</v>
      </c>
      <c r="I5001">
        <f t="shared" si="468"/>
        <v>4.1109831670569817E-5</v>
      </c>
      <c r="J5001">
        <f t="shared" si="468"/>
        <v>2.2467088258818504E-3</v>
      </c>
      <c r="K5001">
        <f t="shared" si="468"/>
        <v>4.7534004200570669E-2</v>
      </c>
      <c r="L5001">
        <f t="shared" si="468"/>
        <v>6.9009356099216143E-2</v>
      </c>
      <c r="M5001">
        <f t="shared" si="468"/>
        <v>9.2863731070070288E-2</v>
      </c>
      <c r="N5001">
        <f t="shared" si="468"/>
        <v>0.1</v>
      </c>
    </row>
    <row r="5002" spans="1:14">
      <c r="A5002">
        <v>2014</v>
      </c>
      <c r="B5002">
        <v>3</v>
      </c>
      <c r="C5002">
        <v>1</v>
      </c>
      <c r="D5002" t="s">
        <v>550</v>
      </c>
      <c r="E5002" t="s">
        <v>551</v>
      </c>
      <c r="F5002">
        <v>2012</v>
      </c>
      <c r="G5002">
        <f t="shared" si="469"/>
        <v>1</v>
      </c>
      <c r="H5002">
        <f t="shared" si="470"/>
        <v>73</v>
      </c>
      <c r="I5002">
        <f t="shared" si="468"/>
        <v>4.5677590745077563E-4</v>
      </c>
      <c r="J5002">
        <f t="shared" si="468"/>
        <v>2.364956658823E-2</v>
      </c>
      <c r="K5002">
        <f t="shared" si="468"/>
        <v>0.48014145657142088</v>
      </c>
      <c r="L5002">
        <f t="shared" si="468"/>
        <v>0.69356136783131794</v>
      </c>
      <c r="M5002">
        <f t="shared" si="468"/>
        <v>0.92956687757828094</v>
      </c>
      <c r="N5002">
        <f t="shared" si="468"/>
        <v>1</v>
      </c>
    </row>
    <row r="5003" spans="1:14">
      <c r="A5003">
        <v>2014</v>
      </c>
      <c r="B5003">
        <v>3</v>
      </c>
      <c r="C5003">
        <v>2</v>
      </c>
      <c r="D5003" t="s">
        <v>300</v>
      </c>
      <c r="E5003" t="s">
        <v>301</v>
      </c>
      <c r="F5003">
        <v>2010</v>
      </c>
      <c r="G5003">
        <f t="shared" si="469"/>
        <v>0.70710678118654746</v>
      </c>
      <c r="H5003">
        <f t="shared" si="470"/>
        <v>73</v>
      </c>
      <c r="I5003">
        <f t="shared" si="468"/>
        <v>3.2298934164108227E-4</v>
      </c>
      <c r="J5003">
        <f t="shared" si="468"/>
        <v>1.6722768906660235E-2</v>
      </c>
      <c r="K5003">
        <f t="shared" si="468"/>
        <v>0.33951127987043789</v>
      </c>
      <c r="L5003">
        <f t="shared" si="468"/>
        <v>0.49042194636254227</v>
      </c>
      <c r="M5003">
        <f t="shared" si="468"/>
        <v>0.65730304270200768</v>
      </c>
      <c r="N5003">
        <f t="shared" si="468"/>
        <v>0.70710678118654746</v>
      </c>
    </row>
    <row r="5004" spans="1:14">
      <c r="A5004">
        <v>2014</v>
      </c>
      <c r="B5004">
        <v>3</v>
      </c>
      <c r="C5004">
        <v>3</v>
      </c>
      <c r="D5004" t="s">
        <v>386</v>
      </c>
      <c r="E5004" t="s">
        <v>387</v>
      </c>
      <c r="F5004">
        <v>2011</v>
      </c>
      <c r="G5004">
        <f t="shared" si="469"/>
        <v>0.57735026918962584</v>
      </c>
      <c r="H5004">
        <f t="shared" si="470"/>
        <v>73</v>
      </c>
      <c r="I5004">
        <f t="shared" si="468"/>
        <v>2.6371969312604092E-4</v>
      </c>
      <c r="J5004">
        <f t="shared" si="468"/>
        <v>1.3654083635932571E-2</v>
      </c>
      <c r="K5004">
        <f t="shared" si="468"/>
        <v>0.2772097992006089</v>
      </c>
      <c r="L5004">
        <f t="shared" si="468"/>
        <v>0.40042784241693652</v>
      </c>
      <c r="M5004">
        <f t="shared" si="468"/>
        <v>0.53668568699958052</v>
      </c>
      <c r="N5004">
        <f t="shared" si="468"/>
        <v>0.57735026918962584</v>
      </c>
    </row>
    <row r="5005" spans="1:14">
      <c r="A5005">
        <v>2014</v>
      </c>
      <c r="B5005">
        <v>3</v>
      </c>
      <c r="C5005">
        <v>4</v>
      </c>
      <c r="D5005" t="s">
        <v>548</v>
      </c>
      <c r="E5005" t="s">
        <v>549</v>
      </c>
      <c r="F5005">
        <v>2010</v>
      </c>
      <c r="G5005">
        <f t="shared" si="469"/>
        <v>0.5</v>
      </c>
      <c r="H5005">
        <f t="shared" si="470"/>
        <v>73</v>
      </c>
      <c r="I5005">
        <f t="shared" si="468"/>
        <v>2.2838795372538782E-4</v>
      </c>
      <c r="J5005">
        <f t="shared" si="468"/>
        <v>1.1824783294115E-2</v>
      </c>
      <c r="K5005">
        <f t="shared" si="468"/>
        <v>0.24007072828571044</v>
      </c>
      <c r="L5005">
        <f t="shared" si="468"/>
        <v>0.34678068391565897</v>
      </c>
      <c r="M5005">
        <f t="shared" si="468"/>
        <v>0.46478343878914047</v>
      </c>
      <c r="N5005">
        <f t="shared" si="468"/>
        <v>0.5</v>
      </c>
    </row>
    <row r="5006" spans="1:14">
      <c r="A5006">
        <v>2014</v>
      </c>
      <c r="B5006">
        <v>3</v>
      </c>
      <c r="C5006">
        <v>5</v>
      </c>
      <c r="D5006" t="s">
        <v>6</v>
      </c>
      <c r="E5006" t="s">
        <v>7</v>
      </c>
      <c r="F5006">
        <v>2008</v>
      </c>
      <c r="G5006">
        <f t="shared" si="469"/>
        <v>0.44721359549995793</v>
      </c>
      <c r="H5006">
        <f t="shared" si="470"/>
        <v>73</v>
      </c>
      <c r="I5006">
        <f t="shared" si="468"/>
        <v>2.042763959088174E-4</v>
      </c>
      <c r="J5006">
        <f t="shared" si="468"/>
        <v>1.0576407705938011E-2</v>
      </c>
      <c r="K5006">
        <f t="shared" si="468"/>
        <v>0.21472578714189203</v>
      </c>
      <c r="L5006">
        <f t="shared" si="468"/>
        <v>0.31017007300771254</v>
      </c>
      <c r="M5006">
        <f t="shared" si="468"/>
        <v>0.41571494557945227</v>
      </c>
      <c r="N5006">
        <f t="shared" si="468"/>
        <v>0.44721359549995793</v>
      </c>
    </row>
    <row r="5007" spans="1:14">
      <c r="A5007">
        <v>2014</v>
      </c>
      <c r="B5007">
        <v>3</v>
      </c>
      <c r="C5007">
        <v>6</v>
      </c>
      <c r="D5007" t="s">
        <v>494</v>
      </c>
      <c r="E5007" t="s">
        <v>495</v>
      </c>
      <c r="F5007">
        <v>2012</v>
      </c>
      <c r="G5007">
        <f t="shared" si="469"/>
        <v>0.40824829046386307</v>
      </c>
      <c r="H5007">
        <f t="shared" si="470"/>
        <v>73</v>
      </c>
      <c r="I5007">
        <f t="shared" si="468"/>
        <v>1.8647798334185889E-4</v>
      </c>
      <c r="J5007">
        <f t="shared" si="468"/>
        <v>9.6548951298561919E-3</v>
      </c>
      <c r="K5007">
        <f t="shared" si="468"/>
        <v>0.19601692882611171</v>
      </c>
      <c r="L5007">
        <f t="shared" si="468"/>
        <v>0.28314524274891406</v>
      </c>
      <c r="M5007">
        <f t="shared" si="468"/>
        <v>0.37949408864316431</v>
      </c>
      <c r="N5007">
        <f t="shared" si="468"/>
        <v>0.40824829046386307</v>
      </c>
    </row>
    <row r="5008" spans="1:14">
      <c r="A5008">
        <v>2014</v>
      </c>
      <c r="B5008">
        <v>3</v>
      </c>
      <c r="C5008">
        <v>7</v>
      </c>
      <c r="D5008" t="s">
        <v>10</v>
      </c>
      <c r="E5008" t="s">
        <v>11</v>
      </c>
      <c r="F5008">
        <v>2008</v>
      </c>
      <c r="G5008">
        <f t="shared" si="469"/>
        <v>0.3779644730092272</v>
      </c>
      <c r="H5008">
        <f t="shared" si="470"/>
        <v>73</v>
      </c>
      <c r="I5008">
        <f t="shared" si="468"/>
        <v>1.7264506514294393E-4</v>
      </c>
      <c r="J5008">
        <f t="shared" si="468"/>
        <v>8.9386959724169785E-3</v>
      </c>
      <c r="K5008">
        <f t="shared" si="468"/>
        <v>0.18147641260289984</v>
      </c>
      <c r="L5008">
        <f t="shared" si="468"/>
        <v>0.26214155689192287</v>
      </c>
      <c r="M5008">
        <f t="shared" si="468"/>
        <v>0.35134325501070779</v>
      </c>
      <c r="N5008">
        <f t="shared" si="468"/>
        <v>0.3779644730092272</v>
      </c>
    </row>
    <row r="5009" spans="1:14">
      <c r="A5009">
        <v>2014</v>
      </c>
      <c r="B5009">
        <v>3</v>
      </c>
      <c r="C5009">
        <v>8</v>
      </c>
      <c r="D5009" t="s">
        <v>16</v>
      </c>
      <c r="E5009" t="s">
        <v>17</v>
      </c>
      <c r="F5009">
        <v>2000</v>
      </c>
      <c r="G5009">
        <f t="shared" si="469"/>
        <v>0.35355339059327373</v>
      </c>
      <c r="H5009">
        <f t="shared" si="470"/>
        <v>73</v>
      </c>
      <c r="I5009">
        <f t="shared" si="468"/>
        <v>1.6149467082054113E-4</v>
      </c>
      <c r="J5009">
        <f t="shared" si="468"/>
        <v>8.3613844533301177E-3</v>
      </c>
      <c r="K5009">
        <f t="shared" si="468"/>
        <v>0.16975563993521894</v>
      </c>
      <c r="L5009">
        <f t="shared" si="468"/>
        <v>0.24521097318127114</v>
      </c>
      <c r="M5009">
        <f t="shared" si="468"/>
        <v>0.32865152135100384</v>
      </c>
      <c r="N5009">
        <f t="shared" si="468"/>
        <v>0.35355339059327373</v>
      </c>
    </row>
    <row r="5010" spans="1:14">
      <c r="A5010">
        <v>2014</v>
      </c>
      <c r="B5010">
        <v>3</v>
      </c>
      <c r="C5010">
        <v>9</v>
      </c>
      <c r="D5010" t="s">
        <v>584</v>
      </c>
      <c r="E5010" t="s">
        <v>585</v>
      </c>
      <c r="F5010">
        <v>2012</v>
      </c>
      <c r="G5010">
        <f t="shared" si="469"/>
        <v>0.33333333333333331</v>
      </c>
      <c r="H5010">
        <f t="shared" si="470"/>
        <v>73</v>
      </c>
      <c r="I5010">
        <f t="shared" ref="I5010:N5025" si="471">$G5010*(I$1^$H5010)</f>
        <v>1.5225863581692521E-4</v>
      </c>
      <c r="J5010">
        <f t="shared" si="471"/>
        <v>7.8831888627433327E-3</v>
      </c>
      <c r="K5010">
        <f t="shared" si="471"/>
        <v>0.16004715219047361</v>
      </c>
      <c r="L5010">
        <f t="shared" si="471"/>
        <v>0.23118712261043931</v>
      </c>
      <c r="M5010">
        <f t="shared" si="471"/>
        <v>0.30985562585942694</v>
      </c>
      <c r="N5010">
        <f t="shared" si="471"/>
        <v>0.33333333333333331</v>
      </c>
    </row>
    <row r="5011" spans="1:14">
      <c r="A5011">
        <v>2014</v>
      </c>
      <c r="B5011">
        <v>3</v>
      </c>
      <c r="C5011">
        <v>10</v>
      </c>
      <c r="D5011" t="s">
        <v>560</v>
      </c>
      <c r="E5011" t="s">
        <v>561</v>
      </c>
      <c r="F5011">
        <v>2012</v>
      </c>
      <c r="G5011">
        <f t="shared" si="469"/>
        <v>0.31622776601683794</v>
      </c>
      <c r="H5011">
        <f t="shared" si="470"/>
        <v>73</v>
      </c>
      <c r="I5011">
        <f t="shared" si="471"/>
        <v>1.444452247834727E-4</v>
      </c>
      <c r="J5011">
        <f t="shared" si="471"/>
        <v>7.4786496094624245E-3</v>
      </c>
      <c r="K5011">
        <f t="shared" si="471"/>
        <v>0.15183406018365103</v>
      </c>
      <c r="L5011">
        <f t="shared" si="471"/>
        <v>0.21932336194488009</v>
      </c>
      <c r="M5011">
        <f t="shared" si="471"/>
        <v>0.29395485705982727</v>
      </c>
      <c r="N5011">
        <f t="shared" si="471"/>
        <v>0.31622776601683794</v>
      </c>
    </row>
    <row r="5012" spans="1:14">
      <c r="A5012">
        <v>2014</v>
      </c>
      <c r="B5012">
        <v>3</v>
      </c>
      <c r="C5012">
        <v>11</v>
      </c>
      <c r="D5012" t="s">
        <v>532</v>
      </c>
      <c r="E5012" t="s">
        <v>533</v>
      </c>
      <c r="F5012">
        <v>2012</v>
      </c>
      <c r="G5012">
        <f t="shared" si="469"/>
        <v>0.30151134457776363</v>
      </c>
      <c r="H5012">
        <f t="shared" si="470"/>
        <v>73</v>
      </c>
      <c r="I5012">
        <f t="shared" si="471"/>
        <v>1.3772311802621147E-4</v>
      </c>
      <c r="J5012">
        <f t="shared" si="471"/>
        <v>7.1306126206985817E-3</v>
      </c>
      <c r="K5012">
        <f t="shared" si="471"/>
        <v>0.14476809615837502</v>
      </c>
      <c r="L5012">
        <f t="shared" si="471"/>
        <v>0.20911662056201358</v>
      </c>
      <c r="M5012">
        <f t="shared" si="471"/>
        <v>0.28027495913358086</v>
      </c>
      <c r="N5012">
        <f t="shared" si="471"/>
        <v>0.30151134457776363</v>
      </c>
    </row>
    <row r="5013" spans="1:14">
      <c r="A5013">
        <v>2014</v>
      </c>
      <c r="B5013">
        <v>3</v>
      </c>
      <c r="C5013">
        <v>12</v>
      </c>
      <c r="D5013" t="s">
        <v>558</v>
      </c>
      <c r="E5013" t="s">
        <v>559</v>
      </c>
      <c r="F5013">
        <v>2012</v>
      </c>
      <c r="G5013">
        <f t="shared" si="469"/>
        <v>0.28867513459481292</v>
      </c>
      <c r="H5013">
        <f t="shared" si="470"/>
        <v>73</v>
      </c>
      <c r="I5013">
        <f t="shared" si="471"/>
        <v>1.3185984656302046E-4</v>
      </c>
      <c r="J5013">
        <f t="shared" si="471"/>
        <v>6.8270418179662857E-3</v>
      </c>
      <c r="K5013">
        <f t="shared" si="471"/>
        <v>0.13860489960030445</v>
      </c>
      <c r="L5013">
        <f t="shared" si="471"/>
        <v>0.20021392120846826</v>
      </c>
      <c r="M5013">
        <f t="shared" si="471"/>
        <v>0.26834284349979026</v>
      </c>
      <c r="N5013">
        <f t="shared" si="471"/>
        <v>0.28867513459481292</v>
      </c>
    </row>
    <row r="5014" spans="1:14">
      <c r="A5014">
        <v>2014</v>
      </c>
      <c r="B5014">
        <v>3</v>
      </c>
      <c r="C5014">
        <v>13</v>
      </c>
      <c r="D5014" t="s">
        <v>14</v>
      </c>
      <c r="E5014" t="s">
        <v>15</v>
      </c>
      <c r="F5014">
        <v>2007</v>
      </c>
      <c r="G5014">
        <f t="shared" si="469"/>
        <v>0.27735009811261457</v>
      </c>
      <c r="H5014">
        <f t="shared" si="470"/>
        <v>73</v>
      </c>
      <c r="I5014">
        <f t="shared" si="471"/>
        <v>1.2668684274695118E-4</v>
      </c>
      <c r="J5014">
        <f t="shared" si="471"/>
        <v>6.5592096135664016E-3</v>
      </c>
      <c r="K5014">
        <f t="shared" si="471"/>
        <v>0.13316728008801726</v>
      </c>
      <c r="L5014">
        <f t="shared" si="471"/>
        <v>0.19235931341513521</v>
      </c>
      <c r="M5014">
        <f t="shared" si="471"/>
        <v>0.25781546469857297</v>
      </c>
      <c r="N5014">
        <f t="shared" si="471"/>
        <v>0.27735009811261457</v>
      </c>
    </row>
    <row r="5015" spans="1:14">
      <c r="A5015">
        <v>2014</v>
      </c>
      <c r="B5015">
        <v>3</v>
      </c>
      <c r="C5015">
        <v>14</v>
      </c>
      <c r="D5015" t="s">
        <v>8</v>
      </c>
      <c r="E5015" t="s">
        <v>9</v>
      </c>
      <c r="F5015">
        <v>2007</v>
      </c>
      <c r="G5015">
        <f t="shared" si="469"/>
        <v>0.2672612419124244</v>
      </c>
      <c r="H5015">
        <f t="shared" si="470"/>
        <v>73</v>
      </c>
      <c r="I5015">
        <f t="shared" si="471"/>
        <v>1.2207849630096893E-4</v>
      </c>
      <c r="J5015">
        <f t="shared" si="471"/>
        <v>6.3206125370609276E-3</v>
      </c>
      <c r="K5015">
        <f t="shared" si="471"/>
        <v>0.12832320197691832</v>
      </c>
      <c r="L5015">
        <f t="shared" si="471"/>
        <v>0.18536207250907782</v>
      </c>
      <c r="M5015">
        <f t="shared" si="471"/>
        <v>0.24843719814222592</v>
      </c>
      <c r="N5015">
        <f t="shared" si="471"/>
        <v>0.2672612419124244</v>
      </c>
    </row>
    <row r="5016" spans="1:14">
      <c r="A5016">
        <v>2014</v>
      </c>
      <c r="B5016">
        <v>3</v>
      </c>
      <c r="C5016">
        <v>15</v>
      </c>
      <c r="D5016" t="s">
        <v>656</v>
      </c>
      <c r="E5016" t="s">
        <v>657</v>
      </c>
      <c r="F5016">
        <v>2013</v>
      </c>
      <c r="G5016">
        <f t="shared" si="469"/>
        <v>0.2581988897471611</v>
      </c>
      <c r="H5016">
        <f t="shared" si="470"/>
        <v>73</v>
      </c>
      <c r="I5016">
        <f t="shared" si="471"/>
        <v>1.1793903216704227E-4</v>
      </c>
      <c r="J5016">
        <f t="shared" si="471"/>
        <v>6.1062918360825424E-3</v>
      </c>
      <c r="K5016">
        <f t="shared" si="471"/>
        <v>0.12397199100832564</v>
      </c>
      <c r="L5016">
        <f t="shared" si="471"/>
        <v>0.17907677514556872</v>
      </c>
      <c r="M5016">
        <f t="shared" si="471"/>
        <v>0.24001313573644736</v>
      </c>
      <c r="N5016">
        <f t="shared" si="471"/>
        <v>0.2581988897471611</v>
      </c>
    </row>
    <row r="5017" spans="1:14">
      <c r="A5017">
        <v>2014</v>
      </c>
      <c r="B5017">
        <v>3</v>
      </c>
      <c r="C5017">
        <v>16</v>
      </c>
      <c r="D5017" t="s">
        <v>28</v>
      </c>
      <c r="E5017" t="s">
        <v>29</v>
      </c>
      <c r="F5017">
        <v>2004</v>
      </c>
      <c r="G5017">
        <f t="shared" si="469"/>
        <v>0.25</v>
      </c>
      <c r="H5017">
        <f t="shared" si="470"/>
        <v>73</v>
      </c>
      <c r="I5017">
        <f t="shared" si="471"/>
        <v>1.1419397686269391E-4</v>
      </c>
      <c r="J5017">
        <f t="shared" si="471"/>
        <v>5.9123916470574999E-3</v>
      </c>
      <c r="K5017">
        <f t="shared" si="471"/>
        <v>0.12003536414285522</v>
      </c>
      <c r="L5017">
        <f t="shared" si="471"/>
        <v>0.17339034195782949</v>
      </c>
      <c r="M5017">
        <f t="shared" si="471"/>
        <v>0.23239171939457023</v>
      </c>
      <c r="N5017">
        <f t="shared" si="471"/>
        <v>0.25</v>
      </c>
    </row>
    <row r="5018" spans="1:14">
      <c r="A5018">
        <v>2014</v>
      </c>
      <c r="B5018">
        <v>3</v>
      </c>
      <c r="C5018">
        <v>17</v>
      </c>
      <c r="D5018" t="s">
        <v>374</v>
      </c>
      <c r="E5018" t="s">
        <v>375</v>
      </c>
      <c r="F5018">
        <v>2011</v>
      </c>
      <c r="G5018">
        <f t="shared" si="469"/>
        <v>0.24253562503633297</v>
      </c>
      <c r="H5018">
        <f t="shared" si="470"/>
        <v>73</v>
      </c>
      <c r="I5018">
        <f t="shared" si="471"/>
        <v>1.1078443021511204E-4</v>
      </c>
      <c r="J5018">
        <f t="shared" si="471"/>
        <v>5.7358624143147392E-3</v>
      </c>
      <c r="K5018">
        <f t="shared" si="471"/>
        <v>0.11645140827540489</v>
      </c>
      <c r="L5018">
        <f t="shared" si="471"/>
        <v>0.16821333984802272</v>
      </c>
      <c r="M5018">
        <f t="shared" si="471"/>
        <v>0.22545308366652078</v>
      </c>
      <c r="N5018">
        <f t="shared" si="471"/>
        <v>0.24253562503633297</v>
      </c>
    </row>
    <row r="5019" spans="1:14">
      <c r="A5019">
        <v>2014</v>
      </c>
      <c r="B5019">
        <v>3</v>
      </c>
      <c r="C5019">
        <v>18</v>
      </c>
      <c r="D5019" t="s">
        <v>640</v>
      </c>
      <c r="E5019" t="s">
        <v>641</v>
      </c>
      <c r="F5019">
        <v>2013</v>
      </c>
      <c r="G5019">
        <f t="shared" si="469"/>
        <v>0.23570226039551587</v>
      </c>
      <c r="H5019">
        <f t="shared" si="470"/>
        <v>73</v>
      </c>
      <c r="I5019">
        <f t="shared" si="471"/>
        <v>1.0766311388036078E-4</v>
      </c>
      <c r="J5019">
        <f t="shared" si="471"/>
        <v>5.5742563022200793E-3</v>
      </c>
      <c r="K5019">
        <f t="shared" si="471"/>
        <v>0.11317042662347931</v>
      </c>
      <c r="L5019">
        <f t="shared" si="471"/>
        <v>0.16347398212084746</v>
      </c>
      <c r="M5019">
        <f t="shared" si="471"/>
        <v>0.21910101423400261</v>
      </c>
      <c r="N5019">
        <f t="shared" si="471"/>
        <v>0.23570226039551587</v>
      </c>
    </row>
    <row r="5020" spans="1:14">
      <c r="A5020">
        <v>2014</v>
      </c>
      <c r="B5020">
        <v>3</v>
      </c>
      <c r="C5020">
        <v>19</v>
      </c>
      <c r="D5020" t="s">
        <v>660</v>
      </c>
      <c r="E5020" t="s">
        <v>661</v>
      </c>
      <c r="F5020">
        <v>2013</v>
      </c>
      <c r="G5020">
        <f t="shared" si="469"/>
        <v>0.22941573387056174</v>
      </c>
      <c r="H5020">
        <f t="shared" si="470"/>
        <v>73</v>
      </c>
      <c r="I5020">
        <f t="shared" si="471"/>
        <v>1.0479158002221149E-4</v>
      </c>
      <c r="J5020">
        <f t="shared" si="471"/>
        <v>5.4255826745595028E-3</v>
      </c>
      <c r="K5020">
        <f t="shared" si="471"/>
        <v>0.11015200462101297</v>
      </c>
      <c r="L5020">
        <f t="shared" si="471"/>
        <v>0.15911389018529243</v>
      </c>
      <c r="M5020">
        <f t="shared" si="471"/>
        <v>0.21325726740138795</v>
      </c>
      <c r="N5020">
        <f t="shared" si="471"/>
        <v>0.22941573387056174</v>
      </c>
    </row>
    <row r="5021" spans="1:14">
      <c r="A5021">
        <v>2014</v>
      </c>
      <c r="B5021">
        <v>3</v>
      </c>
      <c r="C5021">
        <v>20</v>
      </c>
      <c r="D5021" t="s">
        <v>554</v>
      </c>
      <c r="E5021" t="s">
        <v>555</v>
      </c>
      <c r="F5021">
        <v>2012</v>
      </c>
      <c r="G5021">
        <f t="shared" si="469"/>
        <v>0.22360679774997896</v>
      </c>
      <c r="H5021">
        <f t="shared" si="470"/>
        <v>73</v>
      </c>
      <c r="I5021">
        <f t="shared" si="471"/>
        <v>1.021381979544087E-4</v>
      </c>
      <c r="J5021">
        <f t="shared" si="471"/>
        <v>5.2882038529690053E-3</v>
      </c>
      <c r="K5021">
        <f t="shared" si="471"/>
        <v>0.10736289357094601</v>
      </c>
      <c r="L5021">
        <f t="shared" si="471"/>
        <v>0.15508503650385627</v>
      </c>
      <c r="M5021">
        <f t="shared" si="471"/>
        <v>0.20785747278972613</v>
      </c>
      <c r="N5021">
        <f t="shared" si="471"/>
        <v>0.22360679774997896</v>
      </c>
    </row>
    <row r="5022" spans="1:14">
      <c r="A5022">
        <v>2014</v>
      </c>
      <c r="B5022">
        <v>3</v>
      </c>
      <c r="C5022">
        <v>21</v>
      </c>
      <c r="D5022" t="s">
        <v>570</v>
      </c>
      <c r="E5022" t="s">
        <v>571</v>
      </c>
      <c r="F5022">
        <v>2012</v>
      </c>
      <c r="G5022">
        <f t="shared" si="469"/>
        <v>0.21821789023599239</v>
      </c>
      <c r="H5022">
        <f t="shared" si="470"/>
        <v>73</v>
      </c>
      <c r="I5022">
        <f t="shared" si="471"/>
        <v>9.9676674834539173E-5</v>
      </c>
      <c r="J5022">
        <f t="shared" si="471"/>
        <v>5.1607585258791671E-3</v>
      </c>
      <c r="K5022">
        <f t="shared" si="471"/>
        <v>0.10477545566785183</v>
      </c>
      <c r="L5022">
        <f t="shared" si="471"/>
        <v>0.15134749843733927</v>
      </c>
      <c r="M5022">
        <f t="shared" si="471"/>
        <v>0.20284812285839149</v>
      </c>
      <c r="N5022">
        <f t="shared" si="471"/>
        <v>0.21821789023599239</v>
      </c>
    </row>
    <row r="5023" spans="1:14">
      <c r="A5023">
        <v>2014</v>
      </c>
      <c r="B5023">
        <v>3</v>
      </c>
      <c r="C5023">
        <v>22</v>
      </c>
      <c r="D5023" t="s">
        <v>18</v>
      </c>
      <c r="E5023" t="s">
        <v>19</v>
      </c>
      <c r="F5023">
        <v>1995</v>
      </c>
      <c r="G5023">
        <f t="shared" si="469"/>
        <v>0.21320071635561041</v>
      </c>
      <c r="H5023">
        <f t="shared" si="470"/>
        <v>73</v>
      </c>
      <c r="I5023">
        <f t="shared" si="471"/>
        <v>9.7384950682489371E-5</v>
      </c>
      <c r="J5023">
        <f t="shared" si="471"/>
        <v>5.0421045381103457E-3</v>
      </c>
      <c r="K5023">
        <f t="shared" si="471"/>
        <v>0.10236650249305314</v>
      </c>
      <c r="L5023">
        <f t="shared" si="471"/>
        <v>0.147867780458214</v>
      </c>
      <c r="M5023">
        <f t="shared" si="471"/>
        <v>0.19818432420013751</v>
      </c>
      <c r="N5023">
        <f t="shared" si="471"/>
        <v>0.21320071635561041</v>
      </c>
    </row>
    <row r="5024" spans="1:14">
      <c r="A5024">
        <v>2014</v>
      </c>
      <c r="B5024">
        <v>3</v>
      </c>
      <c r="C5024">
        <v>23</v>
      </c>
      <c r="D5024" t="s">
        <v>22</v>
      </c>
      <c r="E5024" t="s">
        <v>23</v>
      </c>
      <c r="F5024">
        <v>2008</v>
      </c>
      <c r="G5024">
        <f t="shared" si="469"/>
        <v>0.20851441405707477</v>
      </c>
      <c r="H5024">
        <f t="shared" si="470"/>
        <v>73</v>
      </c>
      <c r="I5024">
        <f t="shared" si="471"/>
        <v>9.5244360697487095E-5</v>
      </c>
      <c r="J5024">
        <f t="shared" si="471"/>
        <v>4.9312755198485511E-3</v>
      </c>
      <c r="K5024">
        <f t="shared" si="471"/>
        <v>0.10011641448150024</v>
      </c>
      <c r="L5024">
        <f t="shared" si="471"/>
        <v>0.14461754222597056</v>
      </c>
      <c r="M5024">
        <f t="shared" si="471"/>
        <v>0.1938280928050998</v>
      </c>
      <c r="N5024">
        <f t="shared" si="471"/>
        <v>0.20851441405707477</v>
      </c>
    </row>
    <row r="5025" spans="1:14">
      <c r="A5025">
        <v>2014</v>
      </c>
      <c r="B5025">
        <v>3</v>
      </c>
      <c r="C5025">
        <v>24</v>
      </c>
      <c r="D5025" t="s">
        <v>12</v>
      </c>
      <c r="E5025" t="s">
        <v>13</v>
      </c>
      <c r="F5025">
        <v>2009</v>
      </c>
      <c r="G5025">
        <f t="shared" si="469"/>
        <v>0.20412414523193154</v>
      </c>
      <c r="H5025">
        <f t="shared" si="470"/>
        <v>73</v>
      </c>
      <c r="I5025">
        <f t="shared" si="471"/>
        <v>9.3238991670929446E-5</v>
      </c>
      <c r="J5025">
        <f t="shared" si="471"/>
        <v>4.827447564928096E-3</v>
      </c>
      <c r="K5025">
        <f t="shared" si="471"/>
        <v>9.8008464413055857E-2</v>
      </c>
      <c r="L5025">
        <f t="shared" si="471"/>
        <v>0.14157262137445703</v>
      </c>
      <c r="M5025">
        <f t="shared" si="471"/>
        <v>0.18974704432158215</v>
      </c>
      <c r="N5025">
        <f t="shared" si="471"/>
        <v>0.20412414523193154</v>
      </c>
    </row>
    <row r="5026" spans="1:14">
      <c r="A5026">
        <v>2014</v>
      </c>
      <c r="B5026">
        <v>3</v>
      </c>
      <c r="C5026">
        <v>25</v>
      </c>
      <c r="D5026" t="s">
        <v>20</v>
      </c>
      <c r="E5026" t="s">
        <v>21</v>
      </c>
      <c r="F5026">
        <v>2004</v>
      </c>
      <c r="G5026">
        <f t="shared" si="469"/>
        <v>0.2</v>
      </c>
      <c r="H5026">
        <f t="shared" si="470"/>
        <v>73</v>
      </c>
      <c r="I5026">
        <f t="shared" ref="I5026:N5041" si="472">$G5026*(I$1^$H5026)</f>
        <v>9.1355181490155134E-5</v>
      </c>
      <c r="J5026">
        <f t="shared" si="472"/>
        <v>4.7299133176460003E-3</v>
      </c>
      <c r="K5026">
        <f t="shared" si="472"/>
        <v>9.6028291314284184E-2</v>
      </c>
      <c r="L5026">
        <f t="shared" si="472"/>
        <v>0.13871227356626359</v>
      </c>
      <c r="M5026">
        <f t="shared" si="472"/>
        <v>0.1859133755156562</v>
      </c>
      <c r="N5026">
        <f t="shared" si="472"/>
        <v>0.2</v>
      </c>
    </row>
    <row r="5027" spans="1:14">
      <c r="A5027">
        <v>2014</v>
      </c>
      <c r="B5027">
        <v>3</v>
      </c>
      <c r="C5027">
        <v>26</v>
      </c>
      <c r="D5027" t="s">
        <v>484</v>
      </c>
      <c r="E5027" t="s">
        <v>485</v>
      </c>
      <c r="F5027">
        <v>2011</v>
      </c>
      <c r="G5027">
        <f t="shared" si="469"/>
        <v>0.19611613513818404</v>
      </c>
      <c r="H5027">
        <f t="shared" si="470"/>
        <v>73</v>
      </c>
      <c r="I5027">
        <f t="shared" si="472"/>
        <v>8.9581125593482956E-5</v>
      </c>
      <c r="J5027">
        <f t="shared" si="472"/>
        <v>4.6380615969767967E-3</v>
      </c>
      <c r="K5027">
        <f t="shared" si="472"/>
        <v>9.4163486782405298E-2</v>
      </c>
      <c r="L5027">
        <f t="shared" si="472"/>
        <v>0.13601857494023054</v>
      </c>
      <c r="M5027">
        <f t="shared" si="472"/>
        <v>0.18230306338312194</v>
      </c>
      <c r="N5027">
        <f t="shared" si="472"/>
        <v>0.19611613513818404</v>
      </c>
    </row>
    <row r="5028" spans="1:14">
      <c r="A5028">
        <v>2014</v>
      </c>
      <c r="B5028">
        <v>3</v>
      </c>
      <c r="C5028">
        <v>27</v>
      </c>
      <c r="D5028" t="s">
        <v>658</v>
      </c>
      <c r="E5028" t="s">
        <v>659</v>
      </c>
      <c r="F5028">
        <v>2013</v>
      </c>
      <c r="G5028">
        <f t="shared" si="469"/>
        <v>0.19245008972987526</v>
      </c>
      <c r="H5028">
        <f t="shared" si="470"/>
        <v>73</v>
      </c>
      <c r="I5028">
        <f t="shared" si="472"/>
        <v>8.7906564375346975E-5</v>
      </c>
      <c r="J5028">
        <f t="shared" si="472"/>
        <v>4.5513612119775235E-3</v>
      </c>
      <c r="K5028">
        <f t="shared" si="472"/>
        <v>9.2403266400202952E-2</v>
      </c>
      <c r="L5028">
        <f t="shared" si="472"/>
        <v>0.13347594747231217</v>
      </c>
      <c r="M5028">
        <f t="shared" si="472"/>
        <v>0.17889522899986013</v>
      </c>
      <c r="N5028">
        <f t="shared" si="472"/>
        <v>0.19245008972987526</v>
      </c>
    </row>
    <row r="5029" spans="1:14">
      <c r="A5029">
        <v>2014</v>
      </c>
      <c r="B5029">
        <v>3</v>
      </c>
      <c r="C5029">
        <v>28</v>
      </c>
      <c r="D5029" t="s">
        <v>544</v>
      </c>
      <c r="E5029" t="s">
        <v>545</v>
      </c>
      <c r="F5029">
        <v>2011</v>
      </c>
      <c r="G5029">
        <f t="shared" si="469"/>
        <v>0.1889822365046136</v>
      </c>
      <c r="H5029">
        <f t="shared" si="470"/>
        <v>73</v>
      </c>
      <c r="I5029">
        <f t="shared" si="472"/>
        <v>8.6322532571471967E-5</v>
      </c>
      <c r="J5029">
        <f t="shared" si="472"/>
        <v>4.4693479862084893E-3</v>
      </c>
      <c r="K5029">
        <f t="shared" si="472"/>
        <v>9.0738206301449922E-2</v>
      </c>
      <c r="L5029">
        <f t="shared" si="472"/>
        <v>0.13107077844596143</v>
      </c>
      <c r="M5029">
        <f t="shared" si="472"/>
        <v>0.17567162750535389</v>
      </c>
      <c r="N5029">
        <f t="shared" si="472"/>
        <v>0.1889822365046136</v>
      </c>
    </row>
    <row r="5030" spans="1:14">
      <c r="A5030">
        <v>2014</v>
      </c>
      <c r="B5030">
        <v>3</v>
      </c>
      <c r="C5030">
        <v>29</v>
      </c>
      <c r="D5030" t="s">
        <v>680</v>
      </c>
      <c r="E5030" t="s">
        <v>681</v>
      </c>
      <c r="F5030">
        <v>2013</v>
      </c>
      <c r="G5030">
        <f t="shared" si="469"/>
        <v>0.18569533817705186</v>
      </c>
      <c r="H5030">
        <f t="shared" si="470"/>
        <v>73</v>
      </c>
      <c r="I5030">
        <f t="shared" si="472"/>
        <v>8.4821156605201524E-5</v>
      </c>
      <c r="J5030">
        <f t="shared" si="472"/>
        <v>4.3916142653420767E-3</v>
      </c>
      <c r="K5030">
        <f t="shared" si="472"/>
        <v>8.9160030150852262E-2</v>
      </c>
      <c r="L5030">
        <f t="shared" si="472"/>
        <v>0.12879111274597524</v>
      </c>
      <c r="M5030">
        <f t="shared" si="472"/>
        <v>0.17261623569008505</v>
      </c>
      <c r="N5030">
        <f t="shared" si="472"/>
        <v>0.18569533817705186</v>
      </c>
    </row>
    <row r="5031" spans="1:14">
      <c r="A5031">
        <v>2014</v>
      </c>
      <c r="B5031">
        <v>3</v>
      </c>
      <c r="C5031">
        <v>30</v>
      </c>
      <c r="D5031" t="s">
        <v>654</v>
      </c>
      <c r="E5031" t="s">
        <v>655</v>
      </c>
      <c r="F5031">
        <v>2013</v>
      </c>
      <c r="G5031">
        <f t="shared" si="469"/>
        <v>0.18257418583505536</v>
      </c>
      <c r="H5031">
        <f t="shared" si="470"/>
        <v>73</v>
      </c>
      <c r="I5031">
        <f t="shared" si="472"/>
        <v>8.3395489411893956E-5</v>
      </c>
      <c r="J5031">
        <f t="shared" si="472"/>
        <v>4.3178003651980204E-3</v>
      </c>
      <c r="K5031">
        <f t="shared" si="472"/>
        <v>8.7661435519184761E-2</v>
      </c>
      <c r="L5031">
        <f t="shared" si="472"/>
        <v>0.12662640205845022</v>
      </c>
      <c r="M5031">
        <f t="shared" si="472"/>
        <v>0.1697149158530892</v>
      </c>
      <c r="N5031">
        <f t="shared" si="472"/>
        <v>0.18257418583505536</v>
      </c>
    </row>
    <row r="5032" spans="1:14">
      <c r="A5032">
        <v>2014</v>
      </c>
      <c r="B5032">
        <v>3</v>
      </c>
      <c r="C5032">
        <v>31</v>
      </c>
      <c r="D5032" t="s">
        <v>586</v>
      </c>
      <c r="E5032" t="s">
        <v>587</v>
      </c>
      <c r="F5032">
        <v>2012</v>
      </c>
      <c r="G5032">
        <f t="shared" si="469"/>
        <v>0.17960530202677491</v>
      </c>
      <c r="H5032">
        <f t="shared" si="470"/>
        <v>73</v>
      </c>
      <c r="I5032">
        <f t="shared" si="472"/>
        <v>8.2039374816250741E-5</v>
      </c>
      <c r="J5032">
        <f t="shared" si="472"/>
        <v>4.2475875498813737E-3</v>
      </c>
      <c r="K5032">
        <f t="shared" si="472"/>
        <v>8.6235951323085674E-2</v>
      </c>
      <c r="L5032">
        <f t="shared" si="472"/>
        <v>0.12456729894344699</v>
      </c>
      <c r="M5032">
        <f t="shared" si="472"/>
        <v>0.16695513980153326</v>
      </c>
      <c r="N5032">
        <f t="shared" si="472"/>
        <v>0.17960530202677491</v>
      </c>
    </row>
    <row r="5033" spans="1:14">
      <c r="A5033">
        <v>2014</v>
      </c>
      <c r="B5033">
        <v>3</v>
      </c>
      <c r="C5033">
        <v>32</v>
      </c>
      <c r="D5033" t="s">
        <v>50</v>
      </c>
      <c r="E5033" t="s">
        <v>51</v>
      </c>
      <c r="F5033">
        <v>2005</v>
      </c>
      <c r="G5033">
        <f t="shared" si="469"/>
        <v>0.17677669529663687</v>
      </c>
      <c r="H5033">
        <f t="shared" si="470"/>
        <v>73</v>
      </c>
      <c r="I5033">
        <f t="shared" si="472"/>
        <v>8.0747335410270567E-5</v>
      </c>
      <c r="J5033">
        <f t="shared" si="472"/>
        <v>4.1806922266650589E-3</v>
      </c>
      <c r="K5033">
        <f t="shared" si="472"/>
        <v>8.4877819967609472E-2</v>
      </c>
      <c r="L5033">
        <f t="shared" si="472"/>
        <v>0.12260548659063557</v>
      </c>
      <c r="M5033">
        <f t="shared" si="472"/>
        <v>0.16432576067550192</v>
      </c>
      <c r="N5033">
        <f t="shared" si="472"/>
        <v>0.17677669529663687</v>
      </c>
    </row>
    <row r="5034" spans="1:14">
      <c r="A5034">
        <v>2014</v>
      </c>
      <c r="B5034">
        <v>3</v>
      </c>
      <c r="C5034">
        <v>33</v>
      </c>
      <c r="D5034" t="s">
        <v>438</v>
      </c>
      <c r="E5034" t="s">
        <v>439</v>
      </c>
      <c r="F5034">
        <v>2011</v>
      </c>
      <c r="G5034">
        <f t="shared" si="469"/>
        <v>0.17407765595569785</v>
      </c>
      <c r="H5034">
        <f t="shared" si="470"/>
        <v>73</v>
      </c>
      <c r="I5034">
        <f t="shared" si="472"/>
        <v>7.9514479266067802E-5</v>
      </c>
      <c r="J5034">
        <f t="shared" si="472"/>
        <v>4.1168611160472693E-3</v>
      </c>
      <c r="K5034">
        <f t="shared" si="472"/>
        <v>8.358189928710745E-2</v>
      </c>
      <c r="L5034">
        <f t="shared" si="472"/>
        <v>0.12073353717350337</v>
      </c>
      <c r="M5034">
        <f t="shared" si="472"/>
        <v>0.16181682310288428</v>
      </c>
      <c r="N5034">
        <f t="shared" si="472"/>
        <v>0.17407765595569785</v>
      </c>
    </row>
    <row r="5035" spans="1:14">
      <c r="A5035">
        <v>2014</v>
      </c>
      <c r="B5035">
        <v>3</v>
      </c>
      <c r="C5035">
        <v>34</v>
      </c>
      <c r="D5035" t="s">
        <v>310</v>
      </c>
      <c r="E5035" t="s">
        <v>311</v>
      </c>
      <c r="F5035">
        <v>2009</v>
      </c>
      <c r="G5035">
        <f t="shared" si="469"/>
        <v>0.17149858514250882</v>
      </c>
      <c r="H5035">
        <f t="shared" si="470"/>
        <v>73</v>
      </c>
      <c r="I5035">
        <f t="shared" si="472"/>
        <v>7.8336421854993568E-5</v>
      </c>
      <c r="J5035">
        <f t="shared" si="472"/>
        <v>4.0558672091149947E-3</v>
      </c>
      <c r="K5035">
        <f t="shared" si="472"/>
        <v>8.2343580470262023E-2</v>
      </c>
      <c r="L5035">
        <f t="shared" si="472"/>
        <v>0.11894479329257415</v>
      </c>
      <c r="M5035">
        <f t="shared" si="472"/>
        <v>0.15941940430001489</v>
      </c>
      <c r="N5035">
        <f t="shared" si="472"/>
        <v>0.17149858514250882</v>
      </c>
    </row>
    <row r="5036" spans="1:14">
      <c r="A5036">
        <v>2014</v>
      </c>
      <c r="B5036">
        <v>3</v>
      </c>
      <c r="C5036">
        <v>35</v>
      </c>
      <c r="D5036" t="s">
        <v>638</v>
      </c>
      <c r="E5036" t="s">
        <v>639</v>
      </c>
      <c r="F5036">
        <v>2013</v>
      </c>
      <c r="G5036">
        <f t="shared" si="469"/>
        <v>0.1690308509457033</v>
      </c>
      <c r="H5036">
        <f t="shared" si="470"/>
        <v>73</v>
      </c>
      <c r="I5036">
        <f t="shared" si="472"/>
        <v>7.7209220327900427E-5</v>
      </c>
      <c r="J5036">
        <f t="shared" si="472"/>
        <v>3.9975063649055897E-3</v>
      </c>
      <c r="K5036">
        <f t="shared" si="472"/>
        <v>8.1158718978576724E-2</v>
      </c>
      <c r="L5036">
        <f t="shared" si="472"/>
        <v>0.11723326818759361</v>
      </c>
      <c r="M5036">
        <f t="shared" si="472"/>
        <v>0.15712548032799722</v>
      </c>
      <c r="N5036">
        <f t="shared" si="472"/>
        <v>0.1690308509457033</v>
      </c>
    </row>
    <row r="5037" spans="1:14">
      <c r="A5037">
        <v>2014</v>
      </c>
      <c r="B5037">
        <v>3</v>
      </c>
      <c r="C5037">
        <v>36</v>
      </c>
      <c r="D5037" t="s">
        <v>578</v>
      </c>
      <c r="E5037" t="s">
        <v>579</v>
      </c>
      <c r="F5037">
        <v>2012</v>
      </c>
      <c r="G5037">
        <f t="shared" si="469"/>
        <v>0.16666666666666666</v>
      </c>
      <c r="H5037">
        <f t="shared" si="470"/>
        <v>73</v>
      </c>
      <c r="I5037">
        <f t="shared" si="472"/>
        <v>7.6129317908462605E-5</v>
      </c>
      <c r="J5037">
        <f t="shared" si="472"/>
        <v>3.9415944313716663E-3</v>
      </c>
      <c r="K5037">
        <f t="shared" si="472"/>
        <v>8.0023576095236804E-2</v>
      </c>
      <c r="L5037">
        <f t="shared" si="472"/>
        <v>0.11559356130521965</v>
      </c>
      <c r="M5037">
        <f t="shared" si="472"/>
        <v>0.15492781292971347</v>
      </c>
      <c r="N5037">
        <f t="shared" si="472"/>
        <v>0.16666666666666666</v>
      </c>
    </row>
    <row r="5038" spans="1:14">
      <c r="A5038">
        <v>2014</v>
      </c>
      <c r="B5038">
        <v>3</v>
      </c>
      <c r="C5038">
        <v>37</v>
      </c>
      <c r="D5038" t="s">
        <v>536</v>
      </c>
      <c r="E5038" t="s">
        <v>537</v>
      </c>
      <c r="F5038">
        <v>2012</v>
      </c>
      <c r="G5038">
        <f t="shared" si="469"/>
        <v>0.16439898730535729</v>
      </c>
      <c r="H5038">
        <f t="shared" si="470"/>
        <v>73</v>
      </c>
      <c r="I5038">
        <f t="shared" si="472"/>
        <v>7.5093496610393115E-5</v>
      </c>
      <c r="J5038">
        <f t="shared" si="472"/>
        <v>3.8879647973156257E-3</v>
      </c>
      <c r="K5038">
        <f t="shared" si="472"/>
        <v>7.8934769223660786E-2</v>
      </c>
      <c r="L5038">
        <f t="shared" si="472"/>
        <v>0.11402078650558707</v>
      </c>
      <c r="M5038">
        <f t="shared" si="472"/>
        <v>0.15281985330647244</v>
      </c>
      <c r="N5038">
        <f t="shared" si="472"/>
        <v>0.16439898730535729</v>
      </c>
    </row>
    <row r="5039" spans="1:14">
      <c r="A5039">
        <v>2014</v>
      </c>
      <c r="B5039">
        <v>3</v>
      </c>
      <c r="C5039">
        <v>38</v>
      </c>
      <c r="D5039" t="s">
        <v>682</v>
      </c>
      <c r="E5039" t="s">
        <v>683</v>
      </c>
      <c r="F5039">
        <v>2013</v>
      </c>
      <c r="G5039">
        <f t="shared" si="469"/>
        <v>0.16222142113076254</v>
      </c>
      <c r="H5039">
        <f t="shared" si="470"/>
        <v>73</v>
      </c>
      <c r="I5039">
        <f t="shared" si="472"/>
        <v>7.409883684495849E-5</v>
      </c>
      <c r="J5039">
        <f t="shared" si="472"/>
        <v>3.83646630106927E-3</v>
      </c>
      <c r="K5039">
        <f t="shared" si="472"/>
        <v>7.78892294288102E-2</v>
      </c>
      <c r="L5039">
        <f t="shared" si="472"/>
        <v>0.11251051073099193</v>
      </c>
      <c r="M5039">
        <f t="shared" si="472"/>
        <v>0.1507956599168343</v>
      </c>
      <c r="N5039">
        <f t="shared" si="472"/>
        <v>0.16222142113076254</v>
      </c>
    </row>
    <row r="5040" spans="1:14">
      <c r="A5040">
        <v>2014</v>
      </c>
      <c r="B5040">
        <v>3</v>
      </c>
      <c r="C5040">
        <v>39</v>
      </c>
      <c r="D5040" t="s">
        <v>524</v>
      </c>
      <c r="E5040" t="s">
        <v>525</v>
      </c>
      <c r="F5040">
        <v>2012</v>
      </c>
      <c r="G5040">
        <f t="shared" si="469"/>
        <v>0.16012815380508713</v>
      </c>
      <c r="H5040">
        <f t="shared" si="470"/>
        <v>73</v>
      </c>
      <c r="I5040">
        <f t="shared" si="472"/>
        <v>7.314268276273605E-5</v>
      </c>
      <c r="J5040">
        <f t="shared" si="472"/>
        <v>3.786961436063743E-3</v>
      </c>
      <c r="K5040">
        <f t="shared" si="472"/>
        <v>7.688416500606704E-2</v>
      </c>
      <c r="L5040">
        <f t="shared" si="472"/>
        <v>0.11105870138135988</v>
      </c>
      <c r="M5040">
        <f t="shared" si="472"/>
        <v>0.14884982794496956</v>
      </c>
      <c r="N5040">
        <f t="shared" si="472"/>
        <v>0.16012815380508713</v>
      </c>
    </row>
    <row r="5041" spans="1:14">
      <c r="A5041">
        <v>2014</v>
      </c>
      <c r="B5041">
        <v>3</v>
      </c>
      <c r="C5041">
        <v>40</v>
      </c>
      <c r="D5041" t="s">
        <v>74</v>
      </c>
      <c r="E5041" t="s">
        <v>75</v>
      </c>
      <c r="F5041">
        <v>2008</v>
      </c>
      <c r="G5041">
        <f t="shared" si="469"/>
        <v>0.15811388300841897</v>
      </c>
      <c r="H5041">
        <f t="shared" si="470"/>
        <v>73</v>
      </c>
      <c r="I5041">
        <f t="shared" si="472"/>
        <v>7.2222612391736348E-5</v>
      </c>
      <c r="J5041">
        <f t="shared" si="472"/>
        <v>3.7393248047312123E-3</v>
      </c>
      <c r="K5041">
        <f t="shared" si="472"/>
        <v>7.5917030091825516E-2</v>
      </c>
      <c r="L5041">
        <f t="shared" si="472"/>
        <v>0.10966168097244004</v>
      </c>
      <c r="M5041">
        <f t="shared" si="472"/>
        <v>0.14697742852991363</v>
      </c>
      <c r="N5041">
        <f t="shared" si="472"/>
        <v>0.15811388300841897</v>
      </c>
    </row>
    <row r="5042" spans="1:14">
      <c r="A5042">
        <v>2014</v>
      </c>
      <c r="B5042">
        <v>3</v>
      </c>
      <c r="C5042">
        <v>41</v>
      </c>
      <c r="D5042" t="s">
        <v>44</v>
      </c>
      <c r="E5042" t="s">
        <v>45</v>
      </c>
      <c r="F5042">
        <v>1997</v>
      </c>
      <c r="G5042">
        <f t="shared" si="469"/>
        <v>0.15617376188860607</v>
      </c>
      <c r="H5042">
        <f t="shared" si="470"/>
        <v>73</v>
      </c>
      <c r="I5042">
        <f t="shared" ref="I5042:N5057" si="473">$G5042*(I$1^$H5042)</f>
        <v>7.1336411806669395E-5</v>
      </c>
      <c r="J5042">
        <f t="shared" si="473"/>
        <v>3.6934417811189659E-3</v>
      </c>
      <c r="K5042">
        <f t="shared" si="473"/>
        <v>7.4985497511433574E-2</v>
      </c>
      <c r="L5042">
        <f t="shared" si="473"/>
        <v>0.10831608791482418</v>
      </c>
      <c r="M5042">
        <f t="shared" si="473"/>
        <v>0.14517395619844548</v>
      </c>
      <c r="N5042">
        <f t="shared" si="473"/>
        <v>0.15617376188860607</v>
      </c>
    </row>
    <row r="5043" spans="1:14">
      <c r="A5043">
        <v>2014</v>
      </c>
      <c r="B5043">
        <v>3</v>
      </c>
      <c r="C5043">
        <v>42</v>
      </c>
      <c r="D5043" t="s">
        <v>24</v>
      </c>
      <c r="E5043" t="s">
        <v>25</v>
      </c>
      <c r="F5043">
        <v>2002</v>
      </c>
      <c r="G5043">
        <f t="shared" si="469"/>
        <v>0.15430334996209191</v>
      </c>
      <c r="H5043">
        <f t="shared" si="470"/>
        <v>73</v>
      </c>
      <c r="I5043">
        <f t="shared" si="473"/>
        <v>7.0482052701629133E-5</v>
      </c>
      <c r="J5043">
        <f t="shared" si="473"/>
        <v>3.6492073497154495E-3</v>
      </c>
      <c r="K5043">
        <f t="shared" si="473"/>
        <v>7.4087435204648514E-2</v>
      </c>
      <c r="L5043">
        <f t="shared" si="473"/>
        <v>0.10701884246066301</v>
      </c>
      <c r="M5043">
        <f t="shared" si="473"/>
        <v>0.14343528322413054</v>
      </c>
      <c r="N5043">
        <f t="shared" si="473"/>
        <v>0.15430334996209191</v>
      </c>
    </row>
    <row r="5044" spans="1:14">
      <c r="A5044">
        <v>2014</v>
      </c>
      <c r="B5044">
        <v>3</v>
      </c>
      <c r="C5044">
        <v>43</v>
      </c>
      <c r="D5044" t="s">
        <v>634</v>
      </c>
      <c r="E5044" t="s">
        <v>635</v>
      </c>
      <c r="F5044">
        <v>2013</v>
      </c>
      <c r="G5044">
        <f t="shared" si="469"/>
        <v>0.15249857033260467</v>
      </c>
      <c r="H5044">
        <f t="shared" si="470"/>
        <v>73</v>
      </c>
      <c r="I5044">
        <f t="shared" si="473"/>
        <v>6.9657672848621424E-5</v>
      </c>
      <c r="J5044">
        <f t="shared" si="473"/>
        <v>3.6065250936908101E-3</v>
      </c>
      <c r="K5044">
        <f t="shared" si="473"/>
        <v>7.3220885684556078E-2</v>
      </c>
      <c r="L5044">
        <f t="shared" si="473"/>
        <v>0.10576711703220174</v>
      </c>
      <c r="M5044">
        <f t="shared" si="473"/>
        <v>0.14175761985923119</v>
      </c>
      <c r="N5044">
        <f t="shared" si="473"/>
        <v>0.15249857033260467</v>
      </c>
    </row>
    <row r="5045" spans="1:14">
      <c r="A5045">
        <v>2014</v>
      </c>
      <c r="B5045">
        <v>3</v>
      </c>
      <c r="C5045">
        <v>44</v>
      </c>
      <c r="D5045" t="s">
        <v>36</v>
      </c>
      <c r="E5045" t="s">
        <v>37</v>
      </c>
      <c r="F5045">
        <v>2008</v>
      </c>
      <c r="G5045">
        <f t="shared" si="469"/>
        <v>0.15075567228888181</v>
      </c>
      <c r="H5045">
        <f t="shared" si="470"/>
        <v>73</v>
      </c>
      <c r="I5045">
        <f t="shared" si="473"/>
        <v>6.8861559013105734E-5</v>
      </c>
      <c r="J5045">
        <f t="shared" si="473"/>
        <v>3.5653063103492908E-3</v>
      </c>
      <c r="K5045">
        <f t="shared" si="473"/>
        <v>7.238404807918751E-2</v>
      </c>
      <c r="L5045">
        <f t="shared" si="473"/>
        <v>0.10455831028100679</v>
      </c>
      <c r="M5045">
        <f t="shared" si="473"/>
        <v>0.14013747956679043</v>
      </c>
      <c r="N5045">
        <f t="shared" si="473"/>
        <v>0.15075567228888181</v>
      </c>
    </row>
    <row r="5046" spans="1:14">
      <c r="A5046">
        <v>2014</v>
      </c>
      <c r="B5046">
        <v>3</v>
      </c>
      <c r="C5046">
        <v>45</v>
      </c>
      <c r="D5046" t="s">
        <v>48</v>
      </c>
      <c r="E5046" t="s">
        <v>49</v>
      </c>
      <c r="F5046">
        <v>2000</v>
      </c>
      <c r="G5046">
        <f t="shared" si="469"/>
        <v>0.14907119849998599</v>
      </c>
      <c r="H5046">
        <f t="shared" si="470"/>
        <v>73</v>
      </c>
      <c r="I5046">
        <f t="shared" si="473"/>
        <v>6.8092131969605801E-5</v>
      </c>
      <c r="J5046">
        <f t="shared" si="473"/>
        <v>3.5254692353126706E-3</v>
      </c>
      <c r="K5046">
        <f t="shared" si="473"/>
        <v>7.157526238063068E-2</v>
      </c>
      <c r="L5046">
        <f t="shared" si="473"/>
        <v>0.10339002433590419</v>
      </c>
      <c r="M5046">
        <f t="shared" si="473"/>
        <v>0.1385716485264841</v>
      </c>
      <c r="N5046">
        <f t="shared" si="473"/>
        <v>0.14907119849998599</v>
      </c>
    </row>
    <row r="5047" spans="1:14">
      <c r="A5047">
        <v>2014</v>
      </c>
      <c r="B5047">
        <v>3</v>
      </c>
      <c r="C5047">
        <v>46</v>
      </c>
      <c r="D5047" t="s">
        <v>534</v>
      </c>
      <c r="E5047" t="s">
        <v>535</v>
      </c>
      <c r="F5047">
        <v>2012</v>
      </c>
      <c r="G5047">
        <f t="shared" si="469"/>
        <v>0.14744195615489714</v>
      </c>
      <c r="H5047">
        <f t="shared" si="470"/>
        <v>73</v>
      </c>
      <c r="I5047">
        <f t="shared" si="473"/>
        <v>6.7347933318970615E-5</v>
      </c>
      <c r="J5047">
        <f t="shared" si="473"/>
        <v>3.4869383599841278E-3</v>
      </c>
      <c r="K5047">
        <f t="shared" si="473"/>
        <v>7.0792995587951879E-2</v>
      </c>
      <c r="L5047">
        <f t="shared" si="473"/>
        <v>0.10226004478651567</v>
      </c>
      <c r="M5047">
        <f t="shared" si="473"/>
        <v>0.13705715880694153</v>
      </c>
      <c r="N5047">
        <f t="shared" si="473"/>
        <v>0.14744195615489714</v>
      </c>
    </row>
    <row r="5048" spans="1:14">
      <c r="A5048">
        <v>2014</v>
      </c>
      <c r="B5048">
        <v>3</v>
      </c>
      <c r="C5048">
        <v>47</v>
      </c>
      <c r="D5048" t="s">
        <v>518</v>
      </c>
      <c r="E5048" t="s">
        <v>519</v>
      </c>
      <c r="F5048">
        <v>2012</v>
      </c>
      <c r="G5048">
        <f t="shared" si="469"/>
        <v>0.14586499149789456</v>
      </c>
      <c r="H5048">
        <f t="shared" si="470"/>
        <v>73</v>
      </c>
      <c r="I5048">
        <f t="shared" si="473"/>
        <v>6.6627613856750463E-5</v>
      </c>
      <c r="J5048">
        <f t="shared" si="473"/>
        <v>3.4496438293210602E-3</v>
      </c>
      <c r="K5048">
        <f t="shared" si="473"/>
        <v>7.0035829480577017E-2</v>
      </c>
      <c r="L5048">
        <f t="shared" si="473"/>
        <v>0.10116632302198331</v>
      </c>
      <c r="M5048">
        <f t="shared" si="473"/>
        <v>0.13559126469468033</v>
      </c>
      <c r="N5048">
        <f t="shared" si="473"/>
        <v>0.14586499149789456</v>
      </c>
    </row>
    <row r="5049" spans="1:14">
      <c r="A5049">
        <v>2014</v>
      </c>
      <c r="B5049">
        <v>3</v>
      </c>
      <c r="C5049">
        <v>48</v>
      </c>
      <c r="D5049" t="s">
        <v>244</v>
      </c>
      <c r="E5049" t="s">
        <v>245</v>
      </c>
      <c r="F5049">
        <v>2010</v>
      </c>
      <c r="G5049">
        <f t="shared" si="469"/>
        <v>0.14433756729740646</v>
      </c>
      <c r="H5049">
        <f t="shared" si="470"/>
        <v>73</v>
      </c>
      <c r="I5049">
        <f t="shared" si="473"/>
        <v>6.5929923281510231E-5</v>
      </c>
      <c r="J5049">
        <f t="shared" si="473"/>
        <v>3.4135209089831428E-3</v>
      </c>
      <c r="K5049">
        <f t="shared" si="473"/>
        <v>6.9302449800152224E-2</v>
      </c>
      <c r="L5049">
        <f t="shared" si="473"/>
        <v>0.10010696060423413</v>
      </c>
      <c r="M5049">
        <f t="shared" si="473"/>
        <v>0.13417142174989513</v>
      </c>
      <c r="N5049">
        <f t="shared" si="473"/>
        <v>0.14433756729740646</v>
      </c>
    </row>
    <row r="5050" spans="1:14">
      <c r="A5050">
        <v>2014</v>
      </c>
      <c r="B5050">
        <v>3</v>
      </c>
      <c r="C5050">
        <v>49</v>
      </c>
      <c r="D5050" t="s">
        <v>108</v>
      </c>
      <c r="E5050" t="s">
        <v>109</v>
      </c>
      <c r="F5050">
        <v>1997</v>
      </c>
      <c r="G5050">
        <f t="shared" si="469"/>
        <v>0.14285714285714285</v>
      </c>
      <c r="H5050">
        <f t="shared" si="470"/>
        <v>73</v>
      </c>
      <c r="I5050">
        <f t="shared" si="473"/>
        <v>6.5253701064396511E-5</v>
      </c>
      <c r="J5050">
        <f t="shared" si="473"/>
        <v>3.3785095126042854E-3</v>
      </c>
      <c r="K5050">
        <f t="shared" si="473"/>
        <v>6.8591636653060117E-2</v>
      </c>
      <c r="L5050">
        <f t="shared" si="473"/>
        <v>9.9080195404473992E-2</v>
      </c>
      <c r="M5050">
        <f t="shared" si="473"/>
        <v>0.13279526822546869</v>
      </c>
      <c r="N5050">
        <f t="shared" si="473"/>
        <v>0.14285714285714285</v>
      </c>
    </row>
    <row r="5051" spans="1:14">
      <c r="A5051">
        <v>2014</v>
      </c>
      <c r="B5051">
        <v>3</v>
      </c>
      <c r="C5051">
        <v>50</v>
      </c>
      <c r="D5051" t="s">
        <v>376</v>
      </c>
      <c r="E5051" t="s">
        <v>377</v>
      </c>
      <c r="F5051">
        <v>2011</v>
      </c>
      <c r="G5051">
        <f t="shared" si="469"/>
        <v>0.1414213562373095</v>
      </c>
      <c r="H5051">
        <f t="shared" si="470"/>
        <v>73</v>
      </c>
      <c r="I5051">
        <f t="shared" si="473"/>
        <v>6.4597868328216451E-5</v>
      </c>
      <c r="J5051">
        <f t="shared" si="473"/>
        <v>3.3445537813320469E-3</v>
      </c>
      <c r="K5051">
        <f t="shared" si="473"/>
        <v>6.7902255974087583E-2</v>
      </c>
      <c r="L5051">
        <f t="shared" si="473"/>
        <v>9.8084389272508468E-2</v>
      </c>
      <c r="M5051">
        <f t="shared" si="473"/>
        <v>0.13146060854040154</v>
      </c>
      <c r="N5051">
        <f t="shared" si="473"/>
        <v>0.1414213562373095</v>
      </c>
    </row>
    <row r="5052" spans="1:14">
      <c r="A5052">
        <v>2014</v>
      </c>
      <c r="B5052">
        <v>3</v>
      </c>
      <c r="C5052">
        <v>51</v>
      </c>
      <c r="D5052" t="s">
        <v>60</v>
      </c>
      <c r="E5052" t="s">
        <v>61</v>
      </c>
      <c r="F5052">
        <v>2005</v>
      </c>
      <c r="G5052">
        <f t="shared" si="469"/>
        <v>0.14002800840280097</v>
      </c>
      <c r="H5052">
        <f t="shared" si="470"/>
        <v>73</v>
      </c>
      <c r="I5052">
        <f t="shared" si="473"/>
        <v>6.3961420606714245E-5</v>
      </c>
      <c r="J5052">
        <f t="shared" si="473"/>
        <v>3.3116017089392714E-3</v>
      </c>
      <c r="K5052">
        <f t="shared" si="473"/>
        <v>6.7233251915316025E-2</v>
      </c>
      <c r="L5052">
        <f t="shared" si="473"/>
        <v>9.7118017042541929E-2</v>
      </c>
      <c r="M5052">
        <f t="shared" si="473"/>
        <v>0.13016539854449699</v>
      </c>
      <c r="N5052">
        <f t="shared" si="473"/>
        <v>0.14002800840280097</v>
      </c>
    </row>
    <row r="5053" spans="1:14">
      <c r="A5053">
        <v>2014</v>
      </c>
      <c r="B5053">
        <v>3</v>
      </c>
      <c r="C5053">
        <v>52</v>
      </c>
      <c r="D5053" t="s">
        <v>546</v>
      </c>
      <c r="E5053" t="s">
        <v>547</v>
      </c>
      <c r="F5053">
        <v>2012</v>
      </c>
      <c r="G5053">
        <f t="shared" si="469"/>
        <v>0.13867504905630729</v>
      </c>
      <c r="H5053">
        <f t="shared" si="470"/>
        <v>73</v>
      </c>
      <c r="I5053">
        <f t="shared" si="473"/>
        <v>6.3343421373475588E-5</v>
      </c>
      <c r="J5053">
        <f t="shared" si="473"/>
        <v>3.2796048067832008E-3</v>
      </c>
      <c r="K5053">
        <f t="shared" si="473"/>
        <v>6.658364004400863E-2</v>
      </c>
      <c r="L5053">
        <f t="shared" si="473"/>
        <v>9.6179656707567604E-2</v>
      </c>
      <c r="M5053">
        <f t="shared" si="473"/>
        <v>0.12890773234928649</v>
      </c>
      <c r="N5053">
        <f t="shared" si="473"/>
        <v>0.13867504905630729</v>
      </c>
    </row>
    <row r="5054" spans="1:14">
      <c r="A5054">
        <v>2014</v>
      </c>
      <c r="B5054">
        <v>3</v>
      </c>
      <c r="C5054">
        <v>53</v>
      </c>
      <c r="D5054" t="s">
        <v>92</v>
      </c>
      <c r="E5054" t="s">
        <v>93</v>
      </c>
      <c r="F5054">
        <v>2004</v>
      </c>
      <c r="G5054">
        <f t="shared" si="469"/>
        <v>0.13736056394868904</v>
      </c>
      <c r="H5054">
        <f t="shared" si="470"/>
        <v>73</v>
      </c>
      <c r="I5054">
        <f t="shared" si="473"/>
        <v>6.2742996245612729E-5</v>
      </c>
      <c r="J5054">
        <f t="shared" si="473"/>
        <v>3.2485178037013466E-3</v>
      </c>
      <c r="K5054">
        <f t="shared" si="473"/>
        <v>6.5952501249795362E-2</v>
      </c>
      <c r="L5054">
        <f t="shared" si="473"/>
        <v>9.5267980618333983E-2</v>
      </c>
      <c r="M5054">
        <f t="shared" si="473"/>
        <v>0.12768583053217464</v>
      </c>
      <c r="N5054">
        <f t="shared" si="473"/>
        <v>0.13736056394868904</v>
      </c>
    </row>
    <row r="5055" spans="1:14">
      <c r="A5055">
        <v>2014</v>
      </c>
      <c r="B5055">
        <v>3</v>
      </c>
      <c r="C5055">
        <v>54</v>
      </c>
      <c r="D5055" t="s">
        <v>170</v>
      </c>
      <c r="E5055" t="s">
        <v>171</v>
      </c>
      <c r="F5055">
        <v>2004</v>
      </c>
      <c r="G5055">
        <f t="shared" si="469"/>
        <v>0.13608276348795434</v>
      </c>
      <c r="H5055">
        <f t="shared" si="470"/>
        <v>73</v>
      </c>
      <c r="I5055">
        <f t="shared" si="473"/>
        <v>6.2159327780619622E-5</v>
      </c>
      <c r="J5055">
        <f t="shared" si="473"/>
        <v>3.2182983766187302E-3</v>
      </c>
      <c r="K5055">
        <f t="shared" si="473"/>
        <v>6.5338976275370567E-2</v>
      </c>
      <c r="L5055">
        <f t="shared" si="473"/>
        <v>9.438174758297134E-2</v>
      </c>
      <c r="M5055">
        <f t="shared" si="473"/>
        <v>0.12649802954772141</v>
      </c>
      <c r="N5055">
        <f t="shared" si="473"/>
        <v>0.13608276348795434</v>
      </c>
    </row>
    <row r="5056" spans="1:14">
      <c r="A5056">
        <v>2014</v>
      </c>
      <c r="B5056">
        <v>3</v>
      </c>
      <c r="C5056">
        <v>55</v>
      </c>
      <c r="D5056" t="s">
        <v>262</v>
      </c>
      <c r="E5056" t="s">
        <v>263</v>
      </c>
      <c r="F5056">
        <v>2009</v>
      </c>
      <c r="G5056">
        <f t="shared" si="469"/>
        <v>0.13483997249264842</v>
      </c>
      <c r="H5056">
        <f t="shared" si="470"/>
        <v>73</v>
      </c>
      <c r="I5056">
        <f t="shared" si="473"/>
        <v>6.1591650795967111E-5</v>
      </c>
      <c r="J5056">
        <f t="shared" si="473"/>
        <v>3.1889069082199906E-3</v>
      </c>
      <c r="K5056">
        <f t="shared" si="473"/>
        <v>6.4742260796670545E-2</v>
      </c>
      <c r="L5056">
        <f t="shared" si="473"/>
        <v>9.3519795760338531E-2</v>
      </c>
      <c r="M5056">
        <f t="shared" si="473"/>
        <v>0.12534277220273249</v>
      </c>
      <c r="N5056">
        <f t="shared" si="473"/>
        <v>0.13483997249264842</v>
      </c>
    </row>
    <row r="5057" spans="1:14">
      <c r="A5057">
        <v>2014</v>
      </c>
      <c r="B5057">
        <v>3</v>
      </c>
      <c r="C5057">
        <v>56</v>
      </c>
      <c r="D5057" t="s">
        <v>684</v>
      </c>
      <c r="E5057" t="s">
        <v>685</v>
      </c>
      <c r="F5057">
        <v>2013</v>
      </c>
      <c r="G5057">
        <f t="shared" si="469"/>
        <v>0.1336306209562122</v>
      </c>
      <c r="H5057">
        <f t="shared" si="470"/>
        <v>73</v>
      </c>
      <c r="I5057">
        <f t="shared" si="473"/>
        <v>6.1039248150484464E-5</v>
      </c>
      <c r="J5057">
        <f t="shared" si="473"/>
        <v>3.1603062685304638E-3</v>
      </c>
      <c r="K5057">
        <f t="shared" si="473"/>
        <v>6.4161600988459161E-2</v>
      </c>
      <c r="L5057">
        <f t="shared" si="473"/>
        <v>9.2681036254538912E-2</v>
      </c>
      <c r="M5057">
        <f t="shared" si="473"/>
        <v>0.12421859907111296</v>
      </c>
      <c r="N5057">
        <f t="shared" si="473"/>
        <v>0.1336306209562122</v>
      </c>
    </row>
    <row r="5058" spans="1:14">
      <c r="A5058">
        <v>2014</v>
      </c>
      <c r="B5058">
        <v>3</v>
      </c>
      <c r="C5058">
        <v>57</v>
      </c>
      <c r="D5058" t="s">
        <v>662</v>
      </c>
      <c r="E5058" t="s">
        <v>663</v>
      </c>
      <c r="F5058">
        <v>2013</v>
      </c>
      <c r="G5058">
        <f t="shared" si="469"/>
        <v>0.13245323570650439</v>
      </c>
      <c r="H5058">
        <f t="shared" si="470"/>
        <v>73</v>
      </c>
      <c r="I5058">
        <f t="shared" ref="I5058:N5073" si="474">$G5058*(I$1^$H5058)</f>
        <v>6.0501446934630021E-5</v>
      </c>
      <c r="J5058">
        <f t="shared" si="474"/>
        <v>3.1324616176674988E-3</v>
      </c>
      <c r="K5058">
        <f t="shared" si="474"/>
        <v>6.3596289519718754E-2</v>
      </c>
      <c r="L5058">
        <f t="shared" si="474"/>
        <v>9.1864447330287147E-2</v>
      </c>
      <c r="M5058">
        <f t="shared" si="474"/>
        <v>0.12312414074083534</v>
      </c>
      <c r="N5058">
        <f t="shared" si="474"/>
        <v>0.13245323570650439</v>
      </c>
    </row>
    <row r="5059" spans="1:14">
      <c r="A5059">
        <v>2014</v>
      </c>
      <c r="B5059">
        <v>3</v>
      </c>
      <c r="C5059">
        <v>58</v>
      </c>
      <c r="D5059" t="s">
        <v>62</v>
      </c>
      <c r="E5059" t="s">
        <v>63</v>
      </c>
      <c r="F5059">
        <v>1999</v>
      </c>
      <c r="G5059">
        <f t="shared" ref="G5059:G5122" si="475">1/SQRT(C5059)</f>
        <v>0.13130643285972254</v>
      </c>
      <c r="H5059">
        <f t="shared" ref="H5059:H5122" si="476">(2020*12+4)-(A5059*12+B5059)</f>
        <v>73</v>
      </c>
      <c r="I5059">
        <f t="shared" si="474"/>
        <v>5.9977615023624109E-5</v>
      </c>
      <c r="J5059">
        <f t="shared" si="474"/>
        <v>3.1053402273789601E-3</v>
      </c>
      <c r="K5059">
        <f t="shared" si="474"/>
        <v>6.3045661930464666E-2</v>
      </c>
      <c r="L5059">
        <f t="shared" si="474"/>
        <v>9.1069069179240278E-2</v>
      </c>
      <c r="M5059">
        <f t="shared" si="474"/>
        <v>0.12205811079935447</v>
      </c>
      <c r="N5059">
        <f t="shared" si="474"/>
        <v>0.13130643285972254</v>
      </c>
    </row>
    <row r="5060" spans="1:14">
      <c r="A5060">
        <v>2014</v>
      </c>
      <c r="B5060">
        <v>3</v>
      </c>
      <c r="C5060">
        <v>59</v>
      </c>
      <c r="D5060" t="s">
        <v>698</v>
      </c>
      <c r="E5060" t="s">
        <v>699</v>
      </c>
      <c r="F5060">
        <v>2014</v>
      </c>
      <c r="G5060">
        <f t="shared" si="475"/>
        <v>0.13018891098082389</v>
      </c>
      <c r="H5060">
        <f t="shared" si="476"/>
        <v>73</v>
      </c>
      <c r="I5060">
        <f t="shared" si="474"/>
        <v>5.9467157953294079E-5</v>
      </c>
      <c r="J5060">
        <f t="shared" si="474"/>
        <v>3.0789113192901422E-3</v>
      </c>
      <c r="K5060">
        <f t="shared" si="474"/>
        <v>6.2509093347779834E-2</v>
      </c>
      <c r="L5060">
        <f t="shared" si="474"/>
        <v>9.0293999176329909E-2</v>
      </c>
      <c r="M5060">
        <f t="shared" si="474"/>
        <v>0.12101929947576123</v>
      </c>
      <c r="N5060">
        <f t="shared" si="474"/>
        <v>0.13018891098082389</v>
      </c>
    </row>
    <row r="5061" spans="1:14">
      <c r="A5061">
        <v>2014</v>
      </c>
      <c r="B5061">
        <v>3</v>
      </c>
      <c r="C5061">
        <v>60</v>
      </c>
      <c r="D5061" t="s">
        <v>464</v>
      </c>
      <c r="E5061" t="s">
        <v>465</v>
      </c>
      <c r="F5061">
        <v>2011</v>
      </c>
      <c r="G5061">
        <f t="shared" si="475"/>
        <v>0.12909944487358055</v>
      </c>
      <c r="H5061">
        <f t="shared" si="476"/>
        <v>73</v>
      </c>
      <c r="I5061">
        <f t="shared" si="474"/>
        <v>5.8969516083521137E-5</v>
      </c>
      <c r="J5061">
        <f t="shared" si="474"/>
        <v>3.0531459180412712E-3</v>
      </c>
      <c r="K5061">
        <f t="shared" si="474"/>
        <v>6.1985995504162818E-2</v>
      </c>
      <c r="L5061">
        <f t="shared" si="474"/>
        <v>8.9538387572784359E-2</v>
      </c>
      <c r="M5061">
        <f t="shared" si="474"/>
        <v>0.12000656786822368</v>
      </c>
      <c r="N5061">
        <f t="shared" si="474"/>
        <v>0.12909944487358055</v>
      </c>
    </row>
    <row r="5062" spans="1:14">
      <c r="A5062">
        <v>2014</v>
      </c>
      <c r="B5062">
        <v>3</v>
      </c>
      <c r="C5062">
        <v>61</v>
      </c>
      <c r="D5062" t="s">
        <v>566</v>
      </c>
      <c r="E5062" t="s">
        <v>567</v>
      </c>
      <c r="F5062">
        <v>2012</v>
      </c>
      <c r="G5062">
        <f t="shared" si="475"/>
        <v>0.12803687993289598</v>
      </c>
      <c r="H5062">
        <f t="shared" si="476"/>
        <v>73</v>
      </c>
      <c r="I5062">
        <f t="shared" si="474"/>
        <v>5.8484162018514562E-5</v>
      </c>
      <c r="J5062">
        <f t="shared" si="474"/>
        <v>3.0280167177222329E-3</v>
      </c>
      <c r="K5062">
        <f t="shared" si="474"/>
        <v>6.1475814025840805E-2</v>
      </c>
      <c r="L5062">
        <f t="shared" si="474"/>
        <v>8.8801433579113562E-2</v>
      </c>
      <c r="M5062">
        <f t="shared" si="474"/>
        <v>0.11901884269408737</v>
      </c>
      <c r="N5062">
        <f t="shared" si="474"/>
        <v>0.12803687993289598</v>
      </c>
    </row>
    <row r="5063" spans="1:14">
      <c r="A5063">
        <v>2014</v>
      </c>
      <c r="B5063">
        <v>3</v>
      </c>
      <c r="C5063">
        <v>62</v>
      </c>
      <c r="D5063" t="s">
        <v>616</v>
      </c>
      <c r="E5063" t="s">
        <v>617</v>
      </c>
      <c r="F5063">
        <v>2013</v>
      </c>
      <c r="G5063">
        <f t="shared" si="475"/>
        <v>0.1270001270001905</v>
      </c>
      <c r="H5063">
        <f t="shared" si="476"/>
        <v>73</v>
      </c>
      <c r="I5063">
        <f t="shared" si="474"/>
        <v>5.801059825687577E-5</v>
      </c>
      <c r="J5063">
        <f t="shared" si="474"/>
        <v>3.0034979602046722E-3</v>
      </c>
      <c r="K5063">
        <f t="shared" si="474"/>
        <v>6.0978025962626907E-2</v>
      </c>
      <c r="L5063">
        <f t="shared" si="474"/>
        <v>8.8082381797003215E-2</v>
      </c>
      <c r="M5063">
        <f t="shared" si="474"/>
        <v>0.11805511150761222</v>
      </c>
      <c r="N5063">
        <f t="shared" si="474"/>
        <v>0.1270001270001905</v>
      </c>
    </row>
    <row r="5064" spans="1:14">
      <c r="A5064">
        <v>2014</v>
      </c>
      <c r="B5064">
        <v>3</v>
      </c>
      <c r="C5064">
        <v>63</v>
      </c>
      <c r="D5064" t="s">
        <v>72</v>
      </c>
      <c r="E5064" t="s">
        <v>73</v>
      </c>
      <c r="F5064">
        <v>2003</v>
      </c>
      <c r="G5064">
        <f t="shared" si="475"/>
        <v>0.12598815766974239</v>
      </c>
      <c r="H5064">
        <f t="shared" si="476"/>
        <v>73</v>
      </c>
      <c r="I5064">
        <f t="shared" si="474"/>
        <v>5.7548355047647978E-5</v>
      </c>
      <c r="J5064">
        <f t="shared" si="474"/>
        <v>2.979565324138993E-3</v>
      </c>
      <c r="K5064">
        <f t="shared" si="474"/>
        <v>6.0492137534299939E-2</v>
      </c>
      <c r="L5064">
        <f t="shared" si="474"/>
        <v>8.738051896397428E-2</v>
      </c>
      <c r="M5064">
        <f t="shared" si="474"/>
        <v>0.11711441833690259</v>
      </c>
      <c r="N5064">
        <f t="shared" si="474"/>
        <v>0.12598815766974239</v>
      </c>
    </row>
    <row r="5065" spans="1:14">
      <c r="A5065">
        <v>2014</v>
      </c>
      <c r="B5065">
        <v>3</v>
      </c>
      <c r="C5065">
        <v>64</v>
      </c>
      <c r="D5065" t="s">
        <v>452</v>
      </c>
      <c r="E5065" t="s">
        <v>453</v>
      </c>
      <c r="F5065">
        <v>2011</v>
      </c>
      <c r="G5065">
        <f t="shared" si="475"/>
        <v>0.125</v>
      </c>
      <c r="H5065">
        <f t="shared" si="476"/>
        <v>73</v>
      </c>
      <c r="I5065">
        <f t="shared" si="474"/>
        <v>5.7096988431346954E-5</v>
      </c>
      <c r="J5065">
        <f t="shared" si="474"/>
        <v>2.95619582352875E-3</v>
      </c>
      <c r="K5065">
        <f t="shared" si="474"/>
        <v>6.001768207142761E-2</v>
      </c>
      <c r="L5065">
        <f t="shared" si="474"/>
        <v>8.6695170978914743E-2</v>
      </c>
      <c r="M5065">
        <f t="shared" si="474"/>
        <v>0.11619585969728512</v>
      </c>
      <c r="N5065">
        <f t="shared" si="474"/>
        <v>0.125</v>
      </c>
    </row>
    <row r="5066" spans="1:14">
      <c r="A5066">
        <v>2014</v>
      </c>
      <c r="B5066">
        <v>3</v>
      </c>
      <c r="C5066">
        <v>65</v>
      </c>
      <c r="D5066" t="s">
        <v>140</v>
      </c>
      <c r="E5066" t="s">
        <v>141</v>
      </c>
      <c r="F5066">
        <v>2008</v>
      </c>
      <c r="G5066">
        <f t="shared" si="475"/>
        <v>0.12403473458920847</v>
      </c>
      <c r="H5066">
        <f t="shared" si="476"/>
        <v>73</v>
      </c>
      <c r="I5066">
        <f t="shared" si="474"/>
        <v>5.6656078447401808E-5</v>
      </c>
      <c r="J5066">
        <f t="shared" si="474"/>
        <v>2.9333677149209203E-3</v>
      </c>
      <c r="K5066">
        <f t="shared" si="474"/>
        <v>5.9554218131112155E-2</v>
      </c>
      <c r="L5066">
        <f t="shared" si="474"/>
        <v>8.6025700180285908E-2</v>
      </c>
      <c r="M5066">
        <f t="shared" si="474"/>
        <v>0.11529858094334132</v>
      </c>
      <c r="N5066">
        <f t="shared" si="474"/>
        <v>0.12403473458920847</v>
      </c>
    </row>
    <row r="5067" spans="1:14">
      <c r="A5067">
        <v>2014</v>
      </c>
      <c r="B5067">
        <v>3</v>
      </c>
      <c r="C5067">
        <v>66</v>
      </c>
      <c r="D5067" t="s">
        <v>58</v>
      </c>
      <c r="E5067" t="s">
        <v>59</v>
      </c>
      <c r="F5067">
        <v>2007</v>
      </c>
      <c r="G5067">
        <f t="shared" si="475"/>
        <v>0.12309149097933272</v>
      </c>
      <c r="H5067">
        <f t="shared" si="476"/>
        <v>73</v>
      </c>
      <c r="I5067">
        <f t="shared" si="474"/>
        <v>5.6225227491553669E-5</v>
      </c>
      <c r="J5067">
        <f t="shared" si="474"/>
        <v>2.9110604123602415E-3</v>
      </c>
      <c r="K5067">
        <f t="shared" si="474"/>
        <v>5.9101327770364726E-2</v>
      </c>
      <c r="L5067">
        <f t="shared" si="474"/>
        <v>8.5371502852022343E-2</v>
      </c>
      <c r="M5067">
        <f t="shared" si="474"/>
        <v>0.11442177292611345</v>
      </c>
      <c r="N5067">
        <f t="shared" si="474"/>
        <v>0.12309149097933272</v>
      </c>
    </row>
    <row r="5068" spans="1:14">
      <c r="A5068">
        <v>2014</v>
      </c>
      <c r="B5068">
        <v>3</v>
      </c>
      <c r="C5068">
        <v>67</v>
      </c>
      <c r="D5068" t="s">
        <v>412</v>
      </c>
      <c r="E5068" t="s">
        <v>413</v>
      </c>
      <c r="F5068">
        <v>2011</v>
      </c>
      <c r="G5068">
        <f t="shared" si="475"/>
        <v>0.12216944435630522</v>
      </c>
      <c r="H5068">
        <f t="shared" si="476"/>
        <v>73</v>
      </c>
      <c r="I5068">
        <f t="shared" si="474"/>
        <v>5.5804058808608356E-5</v>
      </c>
      <c r="J5068">
        <f t="shared" si="474"/>
        <v>2.8892544093515001E-3</v>
      </c>
      <c r="K5068">
        <f t="shared" si="474"/>
        <v>5.8658614961757546E-2</v>
      </c>
      <c r="L5068">
        <f t="shared" si="474"/>
        <v>8.4732006934951143E-2</v>
      </c>
      <c r="M5068">
        <f t="shared" si="474"/>
        <v>0.11356466892576418</v>
      </c>
      <c r="N5068">
        <f t="shared" si="474"/>
        <v>0.12216944435630522</v>
      </c>
    </row>
    <row r="5069" spans="1:14">
      <c r="A5069">
        <v>2014</v>
      </c>
      <c r="B5069">
        <v>3</v>
      </c>
      <c r="C5069">
        <v>68</v>
      </c>
      <c r="D5069" t="s">
        <v>666</v>
      </c>
      <c r="E5069" t="s">
        <v>667</v>
      </c>
      <c r="F5069">
        <v>2013</v>
      </c>
      <c r="G5069">
        <f t="shared" si="475"/>
        <v>0.12126781251816648</v>
      </c>
      <c r="H5069">
        <f t="shared" si="476"/>
        <v>73</v>
      </c>
      <c r="I5069">
        <f t="shared" si="474"/>
        <v>5.5392215107556022E-5</v>
      </c>
      <c r="J5069">
        <f t="shared" si="474"/>
        <v>2.8679312071573696E-3</v>
      </c>
      <c r="K5069">
        <f t="shared" si="474"/>
        <v>5.8225704137702443E-2</v>
      </c>
      <c r="L5069">
        <f t="shared" si="474"/>
        <v>8.4106669924011362E-2</v>
      </c>
      <c r="M5069">
        <f t="shared" si="474"/>
        <v>0.11272654183326039</v>
      </c>
      <c r="N5069">
        <f t="shared" si="474"/>
        <v>0.12126781251816648</v>
      </c>
    </row>
    <row r="5070" spans="1:14">
      <c r="A5070">
        <v>2014</v>
      </c>
      <c r="B5070">
        <v>3</v>
      </c>
      <c r="C5070">
        <v>69</v>
      </c>
      <c r="D5070" t="s">
        <v>474</v>
      </c>
      <c r="E5070" t="s">
        <v>475</v>
      </c>
      <c r="F5070">
        <v>2011</v>
      </c>
      <c r="G5070">
        <f t="shared" si="475"/>
        <v>0.1203858530857692</v>
      </c>
      <c r="H5070">
        <f t="shared" si="476"/>
        <v>73</v>
      </c>
      <c r="I5070">
        <f t="shared" si="474"/>
        <v>5.4989357287487985E-5</v>
      </c>
      <c r="J5070">
        <f t="shared" si="474"/>
        <v>2.8470732488327728E-3</v>
      </c>
      <c r="K5070">
        <f t="shared" si="474"/>
        <v>5.7802238851194308E-2</v>
      </c>
      <c r="L5070">
        <f t="shared" si="474"/>
        <v>8.3494976933706166E-2</v>
      </c>
      <c r="M5070">
        <f t="shared" si="474"/>
        <v>0.11190670155753613</v>
      </c>
      <c r="N5070">
        <f t="shared" si="474"/>
        <v>0.1203858530857692</v>
      </c>
    </row>
    <row r="5071" spans="1:14">
      <c r="A5071">
        <v>2014</v>
      </c>
      <c r="B5071">
        <v>3</v>
      </c>
      <c r="C5071">
        <v>70</v>
      </c>
      <c r="D5071" t="s">
        <v>502</v>
      </c>
      <c r="E5071" t="s">
        <v>503</v>
      </c>
      <c r="F5071">
        <v>2011</v>
      </c>
      <c r="G5071">
        <f t="shared" si="475"/>
        <v>0.11952286093343936</v>
      </c>
      <c r="H5071">
        <f t="shared" si="476"/>
        <v>73</v>
      </c>
      <c r="I5071">
        <f t="shared" si="474"/>
        <v>5.4595163263984622E-5</v>
      </c>
      <c r="J5071">
        <f t="shared" si="474"/>
        <v>2.8266638584611282E-3</v>
      </c>
      <c r="K5071">
        <f t="shared" si="474"/>
        <v>5.7387880542164954E-2</v>
      </c>
      <c r="L5071">
        <f t="shared" si="474"/>
        <v>8.2896438916108595E-2</v>
      </c>
      <c r="M5071">
        <f t="shared" si="474"/>
        <v>0.11110449263712033</v>
      </c>
      <c r="N5071">
        <f t="shared" si="474"/>
        <v>0.11952286093343936</v>
      </c>
    </row>
    <row r="5072" spans="1:14">
      <c r="A5072">
        <v>2014</v>
      </c>
      <c r="B5072">
        <v>3</v>
      </c>
      <c r="C5072">
        <v>71</v>
      </c>
      <c r="D5072" t="s">
        <v>264</v>
      </c>
      <c r="E5072" t="s">
        <v>265</v>
      </c>
      <c r="F5072">
        <v>2010</v>
      </c>
      <c r="G5072">
        <f t="shared" si="475"/>
        <v>0.11867816581938533</v>
      </c>
      <c r="H5072">
        <f t="shared" si="476"/>
        <v>73</v>
      </c>
      <c r="I5072">
        <f t="shared" si="474"/>
        <v>5.4209326886743357E-5</v>
      </c>
      <c r="J5072">
        <f t="shared" si="474"/>
        <v>2.8066871851145547E-3</v>
      </c>
      <c r="K5072">
        <f t="shared" si="474"/>
        <v>5.6982307399744282E-2</v>
      </c>
      <c r="L5072">
        <f t="shared" si="474"/>
        <v>8.2310591017404844E-2</v>
      </c>
      <c r="M5072">
        <f t="shared" si="474"/>
        <v>0.11031929203744348</v>
      </c>
      <c r="N5072">
        <f t="shared" si="474"/>
        <v>0.11867816581938533</v>
      </c>
    </row>
    <row r="5073" spans="1:14">
      <c r="A5073">
        <v>2014</v>
      </c>
      <c r="B5073">
        <v>3</v>
      </c>
      <c r="C5073">
        <v>72</v>
      </c>
      <c r="D5073" t="s">
        <v>694</v>
      </c>
      <c r="E5073" t="s">
        <v>695</v>
      </c>
      <c r="F5073">
        <v>2013</v>
      </c>
      <c r="G5073">
        <f t="shared" si="475"/>
        <v>0.11785113019775793</v>
      </c>
      <c r="H5073">
        <f t="shared" si="476"/>
        <v>73</v>
      </c>
      <c r="I5073">
        <f t="shared" si="474"/>
        <v>5.3831556940180389E-5</v>
      </c>
      <c r="J5073">
        <f t="shared" si="474"/>
        <v>2.7871281511100397E-3</v>
      </c>
      <c r="K5073">
        <f t="shared" si="474"/>
        <v>5.6585213311739657E-2</v>
      </c>
      <c r="L5073">
        <f t="shared" si="474"/>
        <v>8.173699106042373E-2</v>
      </c>
      <c r="M5073">
        <f t="shared" si="474"/>
        <v>0.1095505071170013</v>
      </c>
      <c r="N5073">
        <f t="shared" si="474"/>
        <v>0.11785113019775793</v>
      </c>
    </row>
    <row r="5074" spans="1:14">
      <c r="A5074">
        <v>2014</v>
      </c>
      <c r="B5074">
        <v>3</v>
      </c>
      <c r="C5074">
        <v>73</v>
      </c>
      <c r="D5074" t="s">
        <v>122</v>
      </c>
      <c r="E5074" t="s">
        <v>123</v>
      </c>
      <c r="F5074">
        <v>1993</v>
      </c>
      <c r="G5074">
        <f t="shared" si="475"/>
        <v>0.11704114719613057</v>
      </c>
      <c r="H5074">
        <f t="shared" si="476"/>
        <v>73</v>
      </c>
      <c r="I5074">
        <f t="shared" ref="I5074:N5089" si="477">$G5074*(I$1^$H5074)</f>
        <v>5.3461576219592347E-5</v>
      </c>
      <c r="J5074">
        <f t="shared" si="477"/>
        <v>2.7679724041777187E-3</v>
      </c>
      <c r="K5074">
        <f t="shared" si="477"/>
        <v>5.6196306893540202E-2</v>
      </c>
      <c r="L5074">
        <f t="shared" si="477"/>
        <v>8.1175218141894934E-2</v>
      </c>
      <c r="M5074">
        <f t="shared" si="477"/>
        <v>0.10879757374728706</v>
      </c>
      <c r="N5074">
        <f t="shared" si="477"/>
        <v>0.11704114719613057</v>
      </c>
    </row>
    <row r="5075" spans="1:14">
      <c r="A5075">
        <v>2014</v>
      </c>
      <c r="B5075">
        <v>3</v>
      </c>
      <c r="C5075">
        <v>74</v>
      </c>
      <c r="D5075" t="s">
        <v>646</v>
      </c>
      <c r="E5075" t="s">
        <v>647</v>
      </c>
      <c r="F5075">
        <v>2012</v>
      </c>
      <c r="G5075">
        <f t="shared" si="475"/>
        <v>0.11624763874381928</v>
      </c>
      <c r="H5075">
        <f t="shared" si="476"/>
        <v>73</v>
      </c>
      <c r="I5075">
        <f t="shared" si="477"/>
        <v>5.3099120676217995E-5</v>
      </c>
      <c r="J5075">
        <f t="shared" si="477"/>
        <v>2.7492062731964599E-3</v>
      </c>
      <c r="K5075">
        <f t="shared" si="477"/>
        <v>5.5815310589445728E-2</v>
      </c>
      <c r="L5075">
        <f t="shared" si="477"/>
        <v>8.0624871334324208E-2</v>
      </c>
      <c r="M5075">
        <f t="shared" si="477"/>
        <v>0.10805995457294008</v>
      </c>
      <c r="N5075">
        <f t="shared" si="477"/>
        <v>0.11624763874381928</v>
      </c>
    </row>
    <row r="5076" spans="1:14">
      <c r="A5076">
        <v>2014</v>
      </c>
      <c r="B5076">
        <v>3</v>
      </c>
      <c r="C5076">
        <v>75</v>
      </c>
      <c r="D5076" t="s">
        <v>512</v>
      </c>
      <c r="E5076" t="s">
        <v>513</v>
      </c>
      <c r="F5076">
        <v>2009</v>
      </c>
      <c r="G5076">
        <f t="shared" si="475"/>
        <v>0.11547005383792514</v>
      </c>
      <c r="H5076">
        <f t="shared" si="476"/>
        <v>73</v>
      </c>
      <c r="I5076">
        <f t="shared" si="477"/>
        <v>5.274393862520817E-5</v>
      </c>
      <c r="J5076">
        <f t="shared" si="477"/>
        <v>2.7308167271865133E-3</v>
      </c>
      <c r="K5076">
        <f t="shared" si="477"/>
        <v>5.5441959840121763E-2</v>
      </c>
      <c r="L5076">
        <f t="shared" si="477"/>
        <v>8.0085568483387284E-2</v>
      </c>
      <c r="M5076">
        <f t="shared" si="477"/>
        <v>0.10733713739991606</v>
      </c>
      <c r="N5076">
        <f t="shared" si="477"/>
        <v>0.11547005383792514</v>
      </c>
    </row>
    <row r="5077" spans="1:14">
      <c r="A5077">
        <v>2014</v>
      </c>
      <c r="B5077">
        <v>3</v>
      </c>
      <c r="C5077">
        <v>76</v>
      </c>
      <c r="D5077" t="s">
        <v>298</v>
      </c>
      <c r="E5077" t="s">
        <v>299</v>
      </c>
      <c r="F5077">
        <v>2004</v>
      </c>
      <c r="G5077">
        <f t="shared" si="475"/>
        <v>0.11470786693528087</v>
      </c>
      <c r="H5077">
        <f t="shared" si="476"/>
        <v>73</v>
      </c>
      <c r="I5077">
        <f t="shared" si="477"/>
        <v>5.2395790011105744E-5</v>
      </c>
      <c r="J5077">
        <f t="shared" si="477"/>
        <v>2.7127913372797514E-3</v>
      </c>
      <c r="K5077">
        <f t="shared" si="477"/>
        <v>5.5076002310506487E-2</v>
      </c>
      <c r="L5077">
        <f t="shared" si="477"/>
        <v>7.9556945092646214E-2</v>
      </c>
      <c r="M5077">
        <f t="shared" si="477"/>
        <v>0.10662863370069398</v>
      </c>
      <c r="N5077">
        <f t="shared" si="477"/>
        <v>0.11470786693528087</v>
      </c>
    </row>
    <row r="5078" spans="1:14">
      <c r="A5078">
        <v>2014</v>
      </c>
      <c r="B5078">
        <v>3</v>
      </c>
      <c r="C5078">
        <v>77</v>
      </c>
      <c r="D5078" t="s">
        <v>234</v>
      </c>
      <c r="E5078" t="s">
        <v>235</v>
      </c>
      <c r="F5078">
        <v>1980</v>
      </c>
      <c r="G5078">
        <f t="shared" si="475"/>
        <v>0.11396057645963795</v>
      </c>
      <c r="H5078">
        <f t="shared" si="476"/>
        <v>73</v>
      </c>
      <c r="I5078">
        <f t="shared" si="477"/>
        <v>5.2054445725964621E-5</v>
      </c>
      <c r="J5078">
        <f t="shared" si="477"/>
        <v>2.6951182414152839E-3</v>
      </c>
      <c r="K5078">
        <f t="shared" si="477"/>
        <v>5.4717197173049341E-2</v>
      </c>
      <c r="L5078">
        <f t="shared" si="477"/>
        <v>7.9038653288191985E-2</v>
      </c>
      <c r="M5078">
        <f t="shared" si="477"/>
        <v>0.10593397722660659</v>
      </c>
      <c r="N5078">
        <f t="shared" si="477"/>
        <v>0.11396057645963795</v>
      </c>
    </row>
    <row r="5079" spans="1:14">
      <c r="A5079">
        <v>2014</v>
      </c>
      <c r="B5079">
        <v>3</v>
      </c>
      <c r="C5079">
        <v>78</v>
      </c>
      <c r="D5079" t="s">
        <v>76</v>
      </c>
      <c r="E5079" t="s">
        <v>77</v>
      </c>
      <c r="F5079">
        <v>2007</v>
      </c>
      <c r="G5079">
        <f t="shared" si="475"/>
        <v>0.11322770341445956</v>
      </c>
      <c r="H5079">
        <f t="shared" si="476"/>
        <v>73</v>
      </c>
      <c r="I5079">
        <f t="shared" si="477"/>
        <v>5.1719686975707051E-5</v>
      </c>
      <c r="J5079">
        <f t="shared" si="477"/>
        <v>2.6777861115326188E-3</v>
      </c>
      <c r="K5079">
        <f t="shared" si="477"/>
        <v>5.436531444165546E-2</v>
      </c>
      <c r="L5079">
        <f t="shared" si="477"/>
        <v>7.8530360856531367E-2</v>
      </c>
      <c r="M5079">
        <f t="shared" si="477"/>
        <v>0.10525272271833884</v>
      </c>
      <c r="N5079">
        <f t="shared" si="477"/>
        <v>0.11322770341445956</v>
      </c>
    </row>
    <row r="5080" spans="1:14">
      <c r="A5080">
        <v>2014</v>
      </c>
      <c r="B5080">
        <v>3</v>
      </c>
      <c r="C5080">
        <v>79</v>
      </c>
      <c r="D5080" t="s">
        <v>430</v>
      </c>
      <c r="E5080" t="s">
        <v>431</v>
      </c>
      <c r="F5080">
        <v>2011</v>
      </c>
      <c r="G5080">
        <f t="shared" si="475"/>
        <v>0.1125087900926024</v>
      </c>
      <c r="H5080">
        <f t="shared" si="476"/>
        <v>73</v>
      </c>
      <c r="I5080">
        <f t="shared" si="477"/>
        <v>5.1391304690737291E-5</v>
      </c>
      <c r="J5080">
        <f t="shared" si="477"/>
        <v>2.6607841230561922E-3</v>
      </c>
      <c r="K5080">
        <f t="shared" si="477"/>
        <v>5.4020134352150362E-2</v>
      </c>
      <c r="L5080">
        <f t="shared" si="477"/>
        <v>7.8031750349671955E-2</v>
      </c>
      <c r="M5080">
        <f t="shared" si="477"/>
        <v>0.10458444470649064</v>
      </c>
      <c r="N5080">
        <f t="shared" si="477"/>
        <v>0.1125087900926024</v>
      </c>
    </row>
    <row r="5081" spans="1:14">
      <c r="A5081">
        <v>2014</v>
      </c>
      <c r="B5081">
        <v>3</v>
      </c>
      <c r="C5081">
        <v>80</v>
      </c>
      <c r="D5081" t="s">
        <v>104</v>
      </c>
      <c r="E5081" t="s">
        <v>105</v>
      </c>
      <c r="F5081">
        <v>2000</v>
      </c>
      <c r="G5081">
        <f t="shared" si="475"/>
        <v>0.11180339887498948</v>
      </c>
      <c r="H5081">
        <f t="shared" si="476"/>
        <v>73</v>
      </c>
      <c r="I5081">
        <f t="shared" si="477"/>
        <v>5.106909897720435E-5</v>
      </c>
      <c r="J5081">
        <f t="shared" si="477"/>
        <v>2.6441019264845027E-3</v>
      </c>
      <c r="K5081">
        <f t="shared" si="477"/>
        <v>5.3681446785473007E-2</v>
      </c>
      <c r="L5081">
        <f t="shared" si="477"/>
        <v>7.7542518251928136E-2</v>
      </c>
      <c r="M5081">
        <f t="shared" si="477"/>
        <v>0.10392873639486307</v>
      </c>
      <c r="N5081">
        <f t="shared" si="477"/>
        <v>0.11180339887498948</v>
      </c>
    </row>
    <row r="5082" spans="1:14">
      <c r="A5082">
        <v>2014</v>
      </c>
      <c r="B5082">
        <v>3</v>
      </c>
      <c r="C5082">
        <v>81</v>
      </c>
      <c r="D5082" t="s">
        <v>304</v>
      </c>
      <c r="E5082" t="s">
        <v>305</v>
      </c>
      <c r="F5082">
        <v>2010</v>
      </c>
      <c r="G5082">
        <f t="shared" si="475"/>
        <v>0.1111111111111111</v>
      </c>
      <c r="H5082">
        <f t="shared" si="476"/>
        <v>73</v>
      </c>
      <c r="I5082">
        <f t="shared" si="477"/>
        <v>5.0752878605641737E-5</v>
      </c>
      <c r="J5082">
        <f t="shared" si="477"/>
        <v>2.6277296209144441E-3</v>
      </c>
      <c r="K5082">
        <f t="shared" si="477"/>
        <v>5.3349050730157874E-2</v>
      </c>
      <c r="L5082">
        <f t="shared" si="477"/>
        <v>7.7062374203479764E-2</v>
      </c>
      <c r="M5082">
        <f t="shared" si="477"/>
        <v>0.10328520861980899</v>
      </c>
      <c r="N5082">
        <f t="shared" si="477"/>
        <v>0.1111111111111111</v>
      </c>
    </row>
    <row r="5083" spans="1:14">
      <c r="A5083">
        <v>2014</v>
      </c>
      <c r="B5083">
        <v>3</v>
      </c>
      <c r="C5083">
        <v>82</v>
      </c>
      <c r="D5083" t="s">
        <v>94</v>
      </c>
      <c r="E5083" t="s">
        <v>95</v>
      </c>
      <c r="F5083">
        <v>2003</v>
      </c>
      <c r="G5083">
        <f t="shared" si="475"/>
        <v>0.11043152607484653</v>
      </c>
      <c r="H5083">
        <f t="shared" si="476"/>
        <v>73</v>
      </c>
      <c r="I5083">
        <f t="shared" si="477"/>
        <v>5.0442460534012017E-5</v>
      </c>
      <c r="J5083">
        <f t="shared" si="477"/>
        <v>2.6116577293469408E-3</v>
      </c>
      <c r="K5083">
        <f t="shared" si="477"/>
        <v>5.302275378098166E-2</v>
      </c>
      <c r="L5083">
        <f t="shared" si="477"/>
        <v>7.6591040276170419E-2</v>
      </c>
      <c r="M5083">
        <f t="shared" si="477"/>
        <v>0.1026534888795996</v>
      </c>
      <c r="N5083">
        <f t="shared" si="477"/>
        <v>0.11043152607484653</v>
      </c>
    </row>
    <row r="5084" spans="1:14">
      <c r="A5084">
        <v>2014</v>
      </c>
      <c r="B5084">
        <v>3</v>
      </c>
      <c r="C5084">
        <v>83</v>
      </c>
      <c r="D5084" t="s">
        <v>528</v>
      </c>
      <c r="E5084" t="s">
        <v>529</v>
      </c>
      <c r="F5084">
        <v>2012</v>
      </c>
      <c r="G5084">
        <f t="shared" si="475"/>
        <v>0.10976425998969035</v>
      </c>
      <c r="H5084">
        <f t="shared" si="476"/>
        <v>73</v>
      </c>
      <c r="I5084">
        <f t="shared" si="477"/>
        <v>5.0137669462453671E-5</v>
      </c>
      <c r="J5084">
        <f t="shared" si="477"/>
        <v>2.5958771756339717E-3</v>
      </c>
      <c r="K5084">
        <f t="shared" si="477"/>
        <v>5.2702371670934056E-2</v>
      </c>
      <c r="L5084">
        <f t="shared" si="477"/>
        <v>7.6128250297442038E-2</v>
      </c>
      <c r="M5084">
        <f t="shared" si="477"/>
        <v>0.10203322042830709</v>
      </c>
      <c r="N5084">
        <f t="shared" si="477"/>
        <v>0.10976425998969035</v>
      </c>
    </row>
    <row r="5085" spans="1:14">
      <c r="A5085">
        <v>2014</v>
      </c>
      <c r="B5085">
        <v>3</v>
      </c>
      <c r="C5085">
        <v>84</v>
      </c>
      <c r="D5085" t="s">
        <v>568</v>
      </c>
      <c r="E5085" t="s">
        <v>569</v>
      </c>
      <c r="F5085">
        <v>2012</v>
      </c>
      <c r="G5085">
        <f t="shared" si="475"/>
        <v>0.10910894511799619</v>
      </c>
      <c r="H5085">
        <f t="shared" si="476"/>
        <v>73</v>
      </c>
      <c r="I5085">
        <f t="shared" si="477"/>
        <v>4.9838337417269587E-5</v>
      </c>
      <c r="J5085">
        <f t="shared" si="477"/>
        <v>2.5803792629395836E-3</v>
      </c>
      <c r="K5085">
        <f t="shared" si="477"/>
        <v>5.2387727833925916E-2</v>
      </c>
      <c r="L5085">
        <f t="shared" si="477"/>
        <v>7.5673749218669636E-2</v>
      </c>
      <c r="M5085">
        <f t="shared" si="477"/>
        <v>0.10142406142919574</v>
      </c>
      <c r="N5085">
        <f t="shared" si="477"/>
        <v>0.10910894511799619</v>
      </c>
    </row>
    <row r="5086" spans="1:14">
      <c r="A5086">
        <v>2014</v>
      </c>
      <c r="B5086">
        <v>3</v>
      </c>
      <c r="C5086">
        <v>85</v>
      </c>
      <c r="D5086" t="s">
        <v>514</v>
      </c>
      <c r="E5086" t="s">
        <v>515</v>
      </c>
      <c r="F5086">
        <v>2012</v>
      </c>
      <c r="G5086">
        <f t="shared" si="475"/>
        <v>0.10846522890932808</v>
      </c>
      <c r="H5086">
        <f t="shared" si="476"/>
        <v>73</v>
      </c>
      <c r="I5086">
        <f t="shared" si="477"/>
        <v>4.9544303361914438E-5</v>
      </c>
      <c r="J5086">
        <f t="shared" si="477"/>
        <v>2.565155653598764E-3</v>
      </c>
      <c r="K5086">
        <f t="shared" si="477"/>
        <v>5.2078652995877377E-2</v>
      </c>
      <c r="L5086">
        <f t="shared" si="477"/>
        <v>7.5227292524490591E-2</v>
      </c>
      <c r="M5086">
        <f t="shared" si="477"/>
        <v>0.10082568416305759</v>
      </c>
      <c r="N5086">
        <f t="shared" si="477"/>
        <v>0.10846522890932808</v>
      </c>
    </row>
    <row r="5087" spans="1:14">
      <c r="A5087">
        <v>2014</v>
      </c>
      <c r="B5087">
        <v>3</v>
      </c>
      <c r="C5087">
        <v>86</v>
      </c>
      <c r="D5087" t="s">
        <v>700</v>
      </c>
      <c r="E5087" t="s">
        <v>701</v>
      </c>
      <c r="F5087">
        <v>2012</v>
      </c>
      <c r="G5087">
        <f t="shared" si="475"/>
        <v>0.10783277320343841</v>
      </c>
      <c r="H5087">
        <f t="shared" si="476"/>
        <v>73</v>
      </c>
      <c r="I5087">
        <f t="shared" si="477"/>
        <v>4.9255412832934262E-5</v>
      </c>
      <c r="J5087">
        <f t="shared" si="477"/>
        <v>2.5501983502682203E-3</v>
      </c>
      <c r="K5087">
        <f t="shared" si="477"/>
        <v>5.1774984792034601E-2</v>
      </c>
      <c r="L5087">
        <f t="shared" si="477"/>
        <v>7.4788645680021026E-2</v>
      </c>
      <c r="M5087">
        <f t="shared" si="477"/>
        <v>0.10023777428732716</v>
      </c>
      <c r="N5087">
        <f t="shared" si="477"/>
        <v>0.10783277320343841</v>
      </c>
    </row>
    <row r="5088" spans="1:14">
      <c r="A5088">
        <v>2014</v>
      </c>
      <c r="B5088">
        <v>3</v>
      </c>
      <c r="C5088">
        <v>87</v>
      </c>
      <c r="D5088" t="s">
        <v>156</v>
      </c>
      <c r="E5088" t="s">
        <v>157</v>
      </c>
      <c r="F5088">
        <v>2003</v>
      </c>
      <c r="G5088">
        <f t="shared" si="475"/>
        <v>0.10721125348377948</v>
      </c>
      <c r="H5088">
        <f t="shared" si="476"/>
        <v>73</v>
      </c>
      <c r="I5088">
        <f t="shared" si="477"/>
        <v>4.89715175989885E-5</v>
      </c>
      <c r="J5088">
        <f t="shared" si="477"/>
        <v>2.5354996782722483E-3</v>
      </c>
      <c r="K5088">
        <f t="shared" si="477"/>
        <v>5.1476567408549702E-2</v>
      </c>
      <c r="L5088">
        <f t="shared" si="477"/>
        <v>7.4357583613120254E-2</v>
      </c>
      <c r="M5088">
        <f t="shared" si="477"/>
        <v>9.966003014217048E-2</v>
      </c>
      <c r="N5088">
        <f t="shared" si="477"/>
        <v>0.10721125348377948</v>
      </c>
    </row>
    <row r="5089" spans="1:14">
      <c r="A5089">
        <v>2014</v>
      </c>
      <c r="B5089">
        <v>3</v>
      </c>
      <c r="C5089">
        <v>88</v>
      </c>
      <c r="D5089" t="s">
        <v>696</v>
      </c>
      <c r="E5089" t="s">
        <v>697</v>
      </c>
      <c r="F5089">
        <v>2013</v>
      </c>
      <c r="G5089">
        <f t="shared" si="475"/>
        <v>0.10660035817780521</v>
      </c>
      <c r="H5089">
        <f t="shared" si="476"/>
        <v>73</v>
      </c>
      <c r="I5089">
        <f t="shared" si="477"/>
        <v>4.8692475341244685E-5</v>
      </c>
      <c r="J5089">
        <f t="shared" si="477"/>
        <v>2.5210522690551729E-3</v>
      </c>
      <c r="K5089">
        <f t="shared" si="477"/>
        <v>5.1183251246526569E-2</v>
      </c>
      <c r="L5089">
        <f t="shared" si="477"/>
        <v>7.3933890229106999E-2</v>
      </c>
      <c r="M5089">
        <f t="shared" si="477"/>
        <v>9.9092162100068756E-2</v>
      </c>
      <c r="N5089">
        <f t="shared" si="477"/>
        <v>0.10660035817780521</v>
      </c>
    </row>
    <row r="5090" spans="1:14">
      <c r="A5090">
        <v>2014</v>
      </c>
      <c r="B5090">
        <v>3</v>
      </c>
      <c r="C5090">
        <v>89</v>
      </c>
      <c r="D5090" t="s">
        <v>692</v>
      </c>
      <c r="E5090" t="s">
        <v>693</v>
      </c>
      <c r="F5090">
        <v>2013</v>
      </c>
      <c r="G5090">
        <f t="shared" si="475"/>
        <v>0.105999788000636</v>
      </c>
      <c r="H5090">
        <f t="shared" si="476"/>
        <v>73</v>
      </c>
      <c r="I5090">
        <f t="shared" ref="I5090:N5105" si="478">$G5090*(I$1^$H5090)</f>
        <v>4.8418149353580348E-5</v>
      </c>
      <c r="J5090">
        <f t="shared" si="478"/>
        <v>2.5068490446593043E-3</v>
      </c>
      <c r="K5090">
        <f t="shared" si="478"/>
        <v>5.089489260688719E-2</v>
      </c>
      <c r="L5090">
        <f t="shared" si="478"/>
        <v>7.3517357955550824E-2</v>
      </c>
      <c r="M5090">
        <f t="shared" si="478"/>
        <v>9.8533891955710939E-2</v>
      </c>
      <c r="N5090">
        <f t="shared" si="478"/>
        <v>0.105999788000636</v>
      </c>
    </row>
    <row r="5091" spans="1:14">
      <c r="A5091">
        <v>2014</v>
      </c>
      <c r="B5091">
        <v>3</v>
      </c>
      <c r="C5091">
        <v>90</v>
      </c>
      <c r="D5091" t="s">
        <v>482</v>
      </c>
      <c r="E5091" t="s">
        <v>483</v>
      </c>
      <c r="F5091">
        <v>2011</v>
      </c>
      <c r="G5091">
        <f t="shared" si="475"/>
        <v>0.10540925533894598</v>
      </c>
      <c r="H5091">
        <f t="shared" si="476"/>
        <v>73</v>
      </c>
      <c r="I5091">
        <f t="shared" si="478"/>
        <v>4.8148408261157567E-5</v>
      </c>
      <c r="J5091">
        <f t="shared" si="478"/>
        <v>2.4928832031541415E-3</v>
      </c>
      <c r="K5091">
        <f t="shared" si="478"/>
        <v>5.0611353394550342E-2</v>
      </c>
      <c r="L5091">
        <f t="shared" si="478"/>
        <v>7.3107787314960024E-2</v>
      </c>
      <c r="M5091">
        <f t="shared" si="478"/>
        <v>9.7984952353275756E-2</v>
      </c>
      <c r="N5091">
        <f t="shared" si="478"/>
        <v>0.10540925533894598</v>
      </c>
    </row>
    <row r="5092" spans="1:14">
      <c r="A5092">
        <v>2014</v>
      </c>
      <c r="B5092">
        <v>3</v>
      </c>
      <c r="C5092">
        <v>91</v>
      </c>
      <c r="D5092" t="s">
        <v>66</v>
      </c>
      <c r="E5092" t="s">
        <v>67</v>
      </c>
      <c r="F5092">
        <v>2004</v>
      </c>
      <c r="G5092">
        <f t="shared" si="475"/>
        <v>0.10482848367219183</v>
      </c>
      <c r="H5092">
        <f t="shared" si="476"/>
        <v>73</v>
      </c>
      <c r="I5092">
        <f t="shared" si="478"/>
        <v>4.788312575605424E-5</v>
      </c>
      <c r="J5092">
        <f t="shared" si="478"/>
        <v>2.4791482049486822E-3</v>
      </c>
      <c r="K5092">
        <f t="shared" si="478"/>
        <v>5.0332500840539598E-2</v>
      </c>
      <c r="L5092">
        <f t="shared" si="478"/>
        <v>7.2704986523368348E-2</v>
      </c>
      <c r="M5092">
        <f t="shared" si="478"/>
        <v>9.744508624842517E-2</v>
      </c>
      <c r="N5092">
        <f t="shared" si="478"/>
        <v>0.10482848367219183</v>
      </c>
    </row>
    <row r="5093" spans="1:14">
      <c r="A5093">
        <v>2014</v>
      </c>
      <c r="B5093">
        <v>3</v>
      </c>
      <c r="C5093">
        <v>92</v>
      </c>
      <c r="D5093" t="s">
        <v>690</v>
      </c>
      <c r="E5093" t="s">
        <v>691</v>
      </c>
      <c r="F5093">
        <v>2013</v>
      </c>
      <c r="G5093">
        <f t="shared" si="475"/>
        <v>0.10425720702853739</v>
      </c>
      <c r="H5093">
        <f t="shared" si="476"/>
        <v>73</v>
      </c>
      <c r="I5093">
        <f t="shared" si="478"/>
        <v>4.7622180348743547E-5</v>
      </c>
      <c r="J5093">
        <f t="shared" si="478"/>
        <v>2.4656377599242755E-3</v>
      </c>
      <c r="K5093">
        <f t="shared" si="478"/>
        <v>5.0058207240750122E-2</v>
      </c>
      <c r="L5093">
        <f t="shared" si="478"/>
        <v>7.2308771112985282E-2</v>
      </c>
      <c r="M5093">
        <f t="shared" si="478"/>
        <v>9.69140464025499E-2</v>
      </c>
      <c r="N5093">
        <f t="shared" si="478"/>
        <v>0.10425720702853739</v>
      </c>
    </row>
    <row r="5094" spans="1:14">
      <c r="A5094">
        <v>2014</v>
      </c>
      <c r="B5094">
        <v>3</v>
      </c>
      <c r="C5094">
        <v>93</v>
      </c>
      <c r="D5094" t="s">
        <v>258</v>
      </c>
      <c r="E5094" t="s">
        <v>259</v>
      </c>
      <c r="F5094">
        <v>2010</v>
      </c>
      <c r="G5094">
        <f t="shared" si="475"/>
        <v>0.10369516947304253</v>
      </c>
      <c r="H5094">
        <f t="shared" si="476"/>
        <v>73</v>
      </c>
      <c r="I5094">
        <f t="shared" si="478"/>
        <v>4.7365455134310968E-5</v>
      </c>
      <c r="J5094">
        <f t="shared" si="478"/>
        <v>2.4523458153305139E-3</v>
      </c>
      <c r="K5094">
        <f t="shared" si="478"/>
        <v>4.9788349710206972E-2</v>
      </c>
      <c r="L5094">
        <f t="shared" si="478"/>
        <v>7.1918963577223702E-2</v>
      </c>
      <c r="M5094">
        <f t="shared" si="478"/>
        <v>9.6391594907006814E-2</v>
      </c>
      <c r="N5094">
        <f t="shared" si="478"/>
        <v>0.10369516947304253</v>
      </c>
    </row>
    <row r="5095" spans="1:14">
      <c r="A5095">
        <v>2014</v>
      </c>
      <c r="B5095">
        <v>3</v>
      </c>
      <c r="C5095">
        <v>94</v>
      </c>
      <c r="D5095" t="s">
        <v>648</v>
      </c>
      <c r="E5095" t="s">
        <v>649</v>
      </c>
      <c r="F5095">
        <v>2013</v>
      </c>
      <c r="G5095">
        <f t="shared" si="475"/>
        <v>0.10314212462587934</v>
      </c>
      <c r="H5095">
        <f t="shared" si="476"/>
        <v>73</v>
      </c>
      <c r="I5095">
        <f t="shared" si="478"/>
        <v>4.7112837572387029E-5</v>
      </c>
      <c r="J5095">
        <f t="shared" si="478"/>
        <v>2.4392665443912507E-3</v>
      </c>
      <c r="K5095">
        <f t="shared" si="478"/>
        <v>4.9522809951740722E-2</v>
      </c>
      <c r="L5095">
        <f t="shared" si="478"/>
        <v>7.1535393036553138E-2</v>
      </c>
      <c r="M5095">
        <f t="shared" si="478"/>
        <v>9.5877502735268572E-2</v>
      </c>
      <c r="N5095">
        <f t="shared" si="478"/>
        <v>0.10314212462587934</v>
      </c>
    </row>
    <row r="5096" spans="1:14">
      <c r="A5096">
        <v>2014</v>
      </c>
      <c r="B5096">
        <v>3</v>
      </c>
      <c r="C5096">
        <v>95</v>
      </c>
      <c r="D5096" t="s">
        <v>446</v>
      </c>
      <c r="E5096" t="s">
        <v>447</v>
      </c>
      <c r="F5096">
        <v>2011</v>
      </c>
      <c r="G5096">
        <f t="shared" si="475"/>
        <v>0.10259783520851541</v>
      </c>
      <c r="H5096">
        <f t="shared" si="476"/>
        <v>73</v>
      </c>
      <c r="I5096">
        <f t="shared" si="478"/>
        <v>4.6864219279854762E-5</v>
      </c>
      <c r="J5096">
        <f t="shared" si="478"/>
        <v>2.4263943355720334E-3</v>
      </c>
      <c r="K5096">
        <f t="shared" si="478"/>
        <v>4.9261474038091196E-2</v>
      </c>
      <c r="L5096">
        <f t="shared" si="478"/>
        <v>7.1157894923750103E-2</v>
      </c>
      <c r="M5096">
        <f t="shared" si="478"/>
        <v>9.5371549321070684E-2</v>
      </c>
      <c r="N5096">
        <f t="shared" si="478"/>
        <v>0.10259783520851541</v>
      </c>
    </row>
    <row r="5097" spans="1:14">
      <c r="A5097">
        <v>2014</v>
      </c>
      <c r="B5097">
        <v>3</v>
      </c>
      <c r="C5097">
        <v>96</v>
      </c>
      <c r="D5097" t="s">
        <v>46</v>
      </c>
      <c r="E5097" t="s">
        <v>47</v>
      </c>
      <c r="F5097">
        <v>2008</v>
      </c>
      <c r="G5097">
        <f t="shared" si="475"/>
        <v>0.10206207261596577</v>
      </c>
      <c r="H5097">
        <f t="shared" si="476"/>
        <v>73</v>
      </c>
      <c r="I5097">
        <f t="shared" si="478"/>
        <v>4.6619495835464723E-5</v>
      </c>
      <c r="J5097">
        <f t="shared" si="478"/>
        <v>2.413723782464048E-3</v>
      </c>
      <c r="K5097">
        <f t="shared" si="478"/>
        <v>4.9004232206527928E-2</v>
      </c>
      <c r="L5097">
        <f t="shared" si="478"/>
        <v>7.0786310687228515E-2</v>
      </c>
      <c r="M5097">
        <f t="shared" si="478"/>
        <v>9.4873522160791077E-2</v>
      </c>
      <c r="N5097">
        <f t="shared" si="478"/>
        <v>0.10206207261596577</v>
      </c>
    </row>
    <row r="5098" spans="1:14">
      <c r="A5098">
        <v>2014</v>
      </c>
      <c r="B5098">
        <v>3</v>
      </c>
      <c r="C5098">
        <v>97</v>
      </c>
      <c r="D5098" t="s">
        <v>420</v>
      </c>
      <c r="E5098" t="s">
        <v>421</v>
      </c>
      <c r="F5098">
        <v>2011</v>
      </c>
      <c r="G5098">
        <f t="shared" si="475"/>
        <v>0.10153461651336192</v>
      </c>
      <c r="H5098">
        <f t="shared" si="476"/>
        <v>73</v>
      </c>
      <c r="I5098">
        <f t="shared" si="478"/>
        <v>4.63785665955574E-5</v>
      </c>
      <c r="J5098">
        <f t="shared" si="478"/>
        <v>2.4012496742431499E-3</v>
      </c>
      <c r="K5098">
        <f t="shared" si="478"/>
        <v>4.8750978665146237E-2</v>
      </c>
      <c r="L5098">
        <f t="shared" si="478"/>
        <v>7.0420487511235613E-2</v>
      </c>
      <c r="M5098">
        <f t="shared" si="478"/>
        <v>9.4383216438434003E-2</v>
      </c>
      <c r="N5098">
        <f t="shared" si="478"/>
        <v>0.10153461651336192</v>
      </c>
    </row>
    <row r="5099" spans="1:14">
      <c r="A5099">
        <v>2014</v>
      </c>
      <c r="B5099">
        <v>3</v>
      </c>
      <c r="C5099">
        <v>98</v>
      </c>
      <c r="D5099" t="s">
        <v>160</v>
      </c>
      <c r="E5099" t="s">
        <v>161</v>
      </c>
      <c r="F5099">
        <v>2004</v>
      </c>
      <c r="G5099">
        <f t="shared" si="475"/>
        <v>0.10101525445522107</v>
      </c>
      <c r="H5099">
        <f t="shared" si="476"/>
        <v>73</v>
      </c>
      <c r="I5099">
        <f t="shared" si="478"/>
        <v>4.6141334520154609E-5</v>
      </c>
      <c r="J5099">
        <f t="shared" si="478"/>
        <v>2.388966986665748E-3</v>
      </c>
      <c r="K5099">
        <f t="shared" si="478"/>
        <v>4.8501611410062553E-2</v>
      </c>
      <c r="L5099">
        <f t="shared" si="478"/>
        <v>7.0060278051791755E-2</v>
      </c>
      <c r="M5099">
        <f t="shared" si="478"/>
        <v>9.3900434671715383E-2</v>
      </c>
      <c r="N5099">
        <f t="shared" si="478"/>
        <v>0.10101525445522107</v>
      </c>
    </row>
    <row r="5100" spans="1:14">
      <c r="A5100">
        <v>2014</v>
      </c>
      <c r="B5100">
        <v>3</v>
      </c>
      <c r="C5100">
        <v>99</v>
      </c>
      <c r="D5100" t="s">
        <v>146</v>
      </c>
      <c r="E5100" t="s">
        <v>147</v>
      </c>
      <c r="F5100">
        <v>2005</v>
      </c>
      <c r="G5100">
        <f t="shared" si="475"/>
        <v>0.10050378152592121</v>
      </c>
      <c r="H5100">
        <f t="shared" si="476"/>
        <v>73</v>
      </c>
      <c r="I5100">
        <f t="shared" si="478"/>
        <v>4.5907706008737162E-5</v>
      </c>
      <c r="J5100">
        <f t="shared" si="478"/>
        <v>2.3768708735661939E-3</v>
      </c>
      <c r="K5100">
        <f t="shared" si="478"/>
        <v>4.8256032052791671E-2</v>
      </c>
      <c r="L5100">
        <f t="shared" si="478"/>
        <v>6.9705540187337864E-2</v>
      </c>
      <c r="M5100">
        <f t="shared" si="478"/>
        <v>9.34249863778603E-2</v>
      </c>
      <c r="N5100">
        <f t="shared" si="478"/>
        <v>0.10050378152592121</v>
      </c>
    </row>
    <row r="5101" spans="1:14">
      <c r="A5101">
        <v>2014</v>
      </c>
      <c r="B5101">
        <v>3</v>
      </c>
      <c r="C5101">
        <v>100</v>
      </c>
      <c r="D5101" t="s">
        <v>522</v>
      </c>
      <c r="E5101" t="s">
        <v>523</v>
      </c>
      <c r="F5101">
        <v>2012</v>
      </c>
      <c r="G5101">
        <f t="shared" si="475"/>
        <v>0.1</v>
      </c>
      <c r="H5101">
        <f t="shared" si="476"/>
        <v>73</v>
      </c>
      <c r="I5101">
        <f t="shared" si="478"/>
        <v>4.5677590745077567E-5</v>
      </c>
      <c r="J5101">
        <f t="shared" si="478"/>
        <v>2.3649566588230002E-3</v>
      </c>
      <c r="K5101">
        <f t="shared" si="478"/>
        <v>4.8014145657142092E-2</v>
      </c>
      <c r="L5101">
        <f t="shared" si="478"/>
        <v>6.9356136783131794E-2</v>
      </c>
      <c r="M5101">
        <f t="shared" si="478"/>
        <v>9.2956687757828102E-2</v>
      </c>
      <c r="N5101">
        <f t="shared" si="478"/>
        <v>0.1</v>
      </c>
    </row>
    <row r="5102" spans="1:14">
      <c r="A5102">
        <v>2014</v>
      </c>
      <c r="B5102">
        <v>4</v>
      </c>
      <c r="C5102">
        <v>1</v>
      </c>
      <c r="D5102" t="s">
        <v>550</v>
      </c>
      <c r="E5102" t="s">
        <v>551</v>
      </c>
      <c r="F5102">
        <v>2012</v>
      </c>
      <c r="G5102">
        <f t="shared" si="475"/>
        <v>1</v>
      </c>
      <c r="H5102">
        <f t="shared" si="476"/>
        <v>72</v>
      </c>
      <c r="I5102">
        <f t="shared" si="478"/>
        <v>5.0752878605641737E-4</v>
      </c>
      <c r="J5102">
        <f t="shared" si="478"/>
        <v>2.4894280619189475E-2</v>
      </c>
      <c r="K5102">
        <f t="shared" si="478"/>
        <v>0.4849913702741625</v>
      </c>
      <c r="L5102">
        <f t="shared" si="478"/>
        <v>0.69704660083549552</v>
      </c>
      <c r="M5102">
        <f t="shared" si="478"/>
        <v>0.93049737495323415</v>
      </c>
      <c r="N5102">
        <f t="shared" si="478"/>
        <v>1</v>
      </c>
    </row>
    <row r="5103" spans="1:14">
      <c r="A5103">
        <v>2014</v>
      </c>
      <c r="B5103">
        <v>4</v>
      </c>
      <c r="C5103">
        <v>2</v>
      </c>
      <c r="D5103" t="s">
        <v>300</v>
      </c>
      <c r="E5103" t="s">
        <v>301</v>
      </c>
      <c r="F5103">
        <v>2010</v>
      </c>
      <c r="G5103">
        <f t="shared" si="475"/>
        <v>0.70710678118654746</v>
      </c>
      <c r="H5103">
        <f t="shared" si="476"/>
        <v>72</v>
      </c>
      <c r="I5103">
        <f t="shared" si="478"/>
        <v>3.5887704626786916E-4</v>
      </c>
      <c r="J5103">
        <f t="shared" si="478"/>
        <v>1.760291463858972E-2</v>
      </c>
      <c r="K5103">
        <f t="shared" si="478"/>
        <v>0.34294068673781603</v>
      </c>
      <c r="L5103">
        <f t="shared" si="478"/>
        <v>0.49288637825381143</v>
      </c>
      <c r="M5103">
        <f t="shared" si="478"/>
        <v>0.65796100370571331</v>
      </c>
      <c r="N5103">
        <f t="shared" si="478"/>
        <v>0.70710678118654746</v>
      </c>
    </row>
    <row r="5104" spans="1:14">
      <c r="A5104">
        <v>2014</v>
      </c>
      <c r="B5104">
        <v>4</v>
      </c>
      <c r="C5104">
        <v>3</v>
      </c>
      <c r="D5104" t="s">
        <v>386</v>
      </c>
      <c r="E5104" t="s">
        <v>387</v>
      </c>
      <c r="F5104">
        <v>2011</v>
      </c>
      <c r="G5104">
        <f t="shared" si="475"/>
        <v>0.57735026918962584</v>
      </c>
      <c r="H5104">
        <f t="shared" si="476"/>
        <v>72</v>
      </c>
      <c r="I5104">
        <f t="shared" si="478"/>
        <v>2.930218812511566E-4</v>
      </c>
      <c r="J5104">
        <f t="shared" si="478"/>
        <v>1.437271961677113E-2</v>
      </c>
      <c r="K5104">
        <f t="shared" si="478"/>
        <v>0.28000989818243321</v>
      </c>
      <c r="L5104">
        <f t="shared" si="478"/>
        <v>0.40244004263008704</v>
      </c>
      <c r="M5104">
        <f t="shared" si="478"/>
        <v>0.53722290990948995</v>
      </c>
      <c r="N5104">
        <f t="shared" si="478"/>
        <v>0.57735026918962584</v>
      </c>
    </row>
    <row r="5105" spans="1:14">
      <c r="A5105">
        <v>2014</v>
      </c>
      <c r="B5105">
        <v>4</v>
      </c>
      <c r="C5105">
        <v>4</v>
      </c>
      <c r="D5105" t="s">
        <v>494</v>
      </c>
      <c r="E5105" t="s">
        <v>495</v>
      </c>
      <c r="F5105">
        <v>2012</v>
      </c>
      <c r="G5105">
        <f t="shared" si="475"/>
        <v>0.5</v>
      </c>
      <c r="H5105">
        <f t="shared" si="476"/>
        <v>72</v>
      </c>
      <c r="I5105">
        <f t="shared" si="478"/>
        <v>2.5376439302820868E-4</v>
      </c>
      <c r="J5105">
        <f t="shared" si="478"/>
        <v>1.2447140309594738E-2</v>
      </c>
      <c r="K5105">
        <f t="shared" si="478"/>
        <v>0.24249568513708125</v>
      </c>
      <c r="L5105">
        <f t="shared" si="478"/>
        <v>0.34852330041774776</v>
      </c>
      <c r="M5105">
        <f t="shared" si="478"/>
        <v>0.46524868747661707</v>
      </c>
      <c r="N5105">
        <f t="shared" si="478"/>
        <v>0.5</v>
      </c>
    </row>
    <row r="5106" spans="1:14">
      <c r="A5106">
        <v>2014</v>
      </c>
      <c r="B5106">
        <v>4</v>
      </c>
      <c r="C5106">
        <v>5</v>
      </c>
      <c r="D5106" t="s">
        <v>6</v>
      </c>
      <c r="E5106" t="s">
        <v>7</v>
      </c>
      <c r="F5106">
        <v>2008</v>
      </c>
      <c r="G5106">
        <f t="shared" si="475"/>
        <v>0.44721359549995793</v>
      </c>
      <c r="H5106">
        <f t="shared" si="476"/>
        <v>72</v>
      </c>
      <c r="I5106">
        <f t="shared" ref="I5106:N5121" si="479">$G5106*(I$1^$H5106)</f>
        <v>2.2697377323201932E-4</v>
      </c>
      <c r="J5106">
        <f t="shared" si="479"/>
        <v>1.1133060743092645E-2</v>
      </c>
      <c r="K5106">
        <f t="shared" si="479"/>
        <v>0.21689473448675964</v>
      </c>
      <c r="L5106">
        <f t="shared" si="479"/>
        <v>0.31172871659066592</v>
      </c>
      <c r="M5106">
        <f t="shared" si="479"/>
        <v>0.41613107665610832</v>
      </c>
      <c r="N5106">
        <f t="shared" si="479"/>
        <v>0.44721359549995793</v>
      </c>
    </row>
    <row r="5107" spans="1:14">
      <c r="A5107">
        <v>2014</v>
      </c>
      <c r="B5107">
        <v>4</v>
      </c>
      <c r="C5107">
        <v>6</v>
      </c>
      <c r="D5107" t="s">
        <v>548</v>
      </c>
      <c r="E5107" t="s">
        <v>549</v>
      </c>
      <c r="F5107">
        <v>2010</v>
      </c>
      <c r="G5107">
        <f t="shared" si="475"/>
        <v>0.40824829046386307</v>
      </c>
      <c r="H5107">
        <f t="shared" si="476"/>
        <v>72</v>
      </c>
      <c r="I5107">
        <f t="shared" si="479"/>
        <v>2.0719775926873209E-4</v>
      </c>
      <c r="J5107">
        <f t="shared" si="479"/>
        <v>1.0163047505111782E-2</v>
      </c>
      <c r="K5107">
        <f t="shared" si="479"/>
        <v>0.19799689780415325</v>
      </c>
      <c r="L5107">
        <f t="shared" si="479"/>
        <v>0.28456808316473781</v>
      </c>
      <c r="M5107">
        <f t="shared" si="479"/>
        <v>0.37987396260577005</v>
      </c>
      <c r="N5107">
        <f t="shared" si="479"/>
        <v>0.40824829046386307</v>
      </c>
    </row>
    <row r="5108" spans="1:14">
      <c r="A5108">
        <v>2014</v>
      </c>
      <c r="B5108">
        <v>4</v>
      </c>
      <c r="C5108">
        <v>7</v>
      </c>
      <c r="D5108" t="s">
        <v>16</v>
      </c>
      <c r="E5108" t="s">
        <v>17</v>
      </c>
      <c r="F5108">
        <v>2000</v>
      </c>
      <c r="G5108">
        <f t="shared" si="475"/>
        <v>0.3779644730092272</v>
      </c>
      <c r="H5108">
        <f t="shared" si="476"/>
        <v>72</v>
      </c>
      <c r="I5108">
        <f t="shared" si="479"/>
        <v>1.918278501588266E-4</v>
      </c>
      <c r="J5108">
        <f t="shared" si="479"/>
        <v>9.4091536551757678E-3</v>
      </c>
      <c r="K5108">
        <f t="shared" si="479"/>
        <v>0.18330950767969681</v>
      </c>
      <c r="L5108">
        <f t="shared" si="479"/>
        <v>0.26345885114766121</v>
      </c>
      <c r="M5108">
        <f t="shared" si="479"/>
        <v>0.35169494996066841</v>
      </c>
      <c r="N5108">
        <f t="shared" si="479"/>
        <v>0.3779644730092272</v>
      </c>
    </row>
    <row r="5109" spans="1:14">
      <c r="A5109">
        <v>2014</v>
      </c>
      <c r="B5109">
        <v>4</v>
      </c>
      <c r="C5109">
        <v>8</v>
      </c>
      <c r="D5109" t="s">
        <v>10</v>
      </c>
      <c r="E5109" t="s">
        <v>11</v>
      </c>
      <c r="F5109">
        <v>2008</v>
      </c>
      <c r="G5109">
        <f t="shared" si="475"/>
        <v>0.35355339059327373</v>
      </c>
      <c r="H5109">
        <f t="shared" si="476"/>
        <v>72</v>
      </c>
      <c r="I5109">
        <f t="shared" si="479"/>
        <v>1.7943852313393458E-4</v>
      </c>
      <c r="J5109">
        <f t="shared" si="479"/>
        <v>8.80145731929486E-3</v>
      </c>
      <c r="K5109">
        <f t="shared" si="479"/>
        <v>0.17147034336890801</v>
      </c>
      <c r="L5109">
        <f t="shared" si="479"/>
        <v>0.24644318912690572</v>
      </c>
      <c r="M5109">
        <f t="shared" si="479"/>
        <v>0.32898050185285665</v>
      </c>
      <c r="N5109">
        <f t="shared" si="479"/>
        <v>0.35355339059327373</v>
      </c>
    </row>
    <row r="5110" spans="1:14">
      <c r="A5110">
        <v>2014</v>
      </c>
      <c r="B5110">
        <v>4</v>
      </c>
      <c r="C5110">
        <v>9</v>
      </c>
      <c r="D5110" t="s">
        <v>584</v>
      </c>
      <c r="E5110" t="s">
        <v>585</v>
      </c>
      <c r="F5110">
        <v>2012</v>
      </c>
      <c r="G5110">
        <f t="shared" si="475"/>
        <v>0.33333333333333331</v>
      </c>
      <c r="H5110">
        <f t="shared" si="476"/>
        <v>72</v>
      </c>
      <c r="I5110">
        <f t="shared" si="479"/>
        <v>1.6917626201880579E-4</v>
      </c>
      <c r="J5110">
        <f t="shared" si="479"/>
        <v>8.2980935397298245E-3</v>
      </c>
      <c r="K5110">
        <f t="shared" si="479"/>
        <v>0.16166379009138748</v>
      </c>
      <c r="L5110">
        <f t="shared" si="479"/>
        <v>0.23234886694516516</v>
      </c>
      <c r="M5110">
        <f t="shared" si="479"/>
        <v>0.31016579165107805</v>
      </c>
      <c r="N5110">
        <f t="shared" si="479"/>
        <v>0.33333333333333331</v>
      </c>
    </row>
    <row r="5111" spans="1:14">
      <c r="A5111">
        <v>2014</v>
      </c>
      <c r="B5111">
        <v>4</v>
      </c>
      <c r="C5111">
        <v>10</v>
      </c>
      <c r="D5111" t="s">
        <v>374</v>
      </c>
      <c r="E5111" t="s">
        <v>375</v>
      </c>
      <c r="F5111">
        <v>2011</v>
      </c>
      <c r="G5111">
        <f t="shared" si="475"/>
        <v>0.31622776601683794</v>
      </c>
      <c r="H5111">
        <f t="shared" si="476"/>
        <v>72</v>
      </c>
      <c r="I5111">
        <f t="shared" si="479"/>
        <v>1.6049469420385855E-4</v>
      </c>
      <c r="J5111">
        <f t="shared" si="479"/>
        <v>7.8722627468025535E-3</v>
      </c>
      <c r="K5111">
        <f t="shared" si="479"/>
        <v>0.15336773755924346</v>
      </c>
      <c r="L5111">
        <f t="shared" si="479"/>
        <v>0.22042548939183931</v>
      </c>
      <c r="M5111">
        <f t="shared" si="479"/>
        <v>0.29424910616599326</v>
      </c>
      <c r="N5111">
        <f t="shared" si="479"/>
        <v>0.31622776601683794</v>
      </c>
    </row>
    <row r="5112" spans="1:14">
      <c r="A5112">
        <v>2014</v>
      </c>
      <c r="B5112">
        <v>4</v>
      </c>
      <c r="C5112">
        <v>11</v>
      </c>
      <c r="D5112" t="s">
        <v>532</v>
      </c>
      <c r="E5112" t="s">
        <v>533</v>
      </c>
      <c r="F5112">
        <v>2012</v>
      </c>
      <c r="G5112">
        <f t="shared" si="475"/>
        <v>0.30151134457776363</v>
      </c>
      <c r="H5112">
        <f t="shared" si="476"/>
        <v>72</v>
      </c>
      <c r="I5112">
        <f t="shared" si="479"/>
        <v>1.5302568669579053E-4</v>
      </c>
      <c r="J5112">
        <f t="shared" si="479"/>
        <v>7.5059080217879806E-3</v>
      </c>
      <c r="K5112">
        <f t="shared" si="479"/>
        <v>0.14623040015997477</v>
      </c>
      <c r="L5112">
        <f t="shared" si="479"/>
        <v>0.21016745785126995</v>
      </c>
      <c r="M5112">
        <f t="shared" si="479"/>
        <v>0.28055551464822909</v>
      </c>
      <c r="N5112">
        <f t="shared" si="479"/>
        <v>0.30151134457776363</v>
      </c>
    </row>
    <row r="5113" spans="1:14">
      <c r="A5113">
        <v>2014</v>
      </c>
      <c r="B5113">
        <v>4</v>
      </c>
      <c r="C5113">
        <v>12</v>
      </c>
      <c r="D5113" t="s">
        <v>560</v>
      </c>
      <c r="E5113" t="s">
        <v>561</v>
      </c>
      <c r="F5113">
        <v>2012</v>
      </c>
      <c r="G5113">
        <f t="shared" si="475"/>
        <v>0.28867513459481292</v>
      </c>
      <c r="H5113">
        <f t="shared" si="476"/>
        <v>72</v>
      </c>
      <c r="I5113">
        <f t="shared" si="479"/>
        <v>1.465109406255783E-4</v>
      </c>
      <c r="J5113">
        <f t="shared" si="479"/>
        <v>7.1863598083855649E-3</v>
      </c>
      <c r="K5113">
        <f t="shared" si="479"/>
        <v>0.14000494909121661</v>
      </c>
      <c r="L5113">
        <f t="shared" si="479"/>
        <v>0.20122002131504352</v>
      </c>
      <c r="M5113">
        <f t="shared" si="479"/>
        <v>0.26861145495474498</v>
      </c>
      <c r="N5113">
        <f t="shared" si="479"/>
        <v>0.28867513459481292</v>
      </c>
    </row>
    <row r="5114" spans="1:14">
      <c r="A5114">
        <v>2014</v>
      </c>
      <c r="B5114">
        <v>4</v>
      </c>
      <c r="C5114">
        <v>13</v>
      </c>
      <c r="D5114" t="s">
        <v>28</v>
      </c>
      <c r="E5114" t="s">
        <v>29</v>
      </c>
      <c r="F5114">
        <v>2004</v>
      </c>
      <c r="G5114">
        <f t="shared" si="475"/>
        <v>0.27735009811261457</v>
      </c>
      <c r="H5114">
        <f t="shared" si="476"/>
        <v>72</v>
      </c>
      <c r="I5114">
        <f t="shared" si="479"/>
        <v>1.4076315860772352E-4</v>
      </c>
      <c r="J5114">
        <f t="shared" si="479"/>
        <v>6.9044311721751604E-3</v>
      </c>
      <c r="K5114">
        <f t="shared" si="479"/>
        <v>0.13451240412931034</v>
      </c>
      <c r="L5114">
        <f t="shared" si="479"/>
        <v>0.19332594313078916</v>
      </c>
      <c r="M5114">
        <f t="shared" si="479"/>
        <v>0.25807353823680979</v>
      </c>
      <c r="N5114">
        <f t="shared" si="479"/>
        <v>0.27735009811261457</v>
      </c>
    </row>
    <row r="5115" spans="1:14">
      <c r="A5115">
        <v>2014</v>
      </c>
      <c r="B5115">
        <v>4</v>
      </c>
      <c r="C5115">
        <v>14</v>
      </c>
      <c r="D5115" t="s">
        <v>666</v>
      </c>
      <c r="E5115" t="s">
        <v>667</v>
      </c>
      <c r="F5115">
        <v>2013</v>
      </c>
      <c r="G5115">
        <f t="shared" si="475"/>
        <v>0.2672612419124244</v>
      </c>
      <c r="H5115">
        <f t="shared" si="476"/>
        <v>72</v>
      </c>
      <c r="I5115">
        <f t="shared" si="479"/>
        <v>1.3564277366774326E-4</v>
      </c>
      <c r="J5115">
        <f t="shared" si="479"/>
        <v>6.6532763548009764E-3</v>
      </c>
      <c r="K5115">
        <f t="shared" si="479"/>
        <v>0.12961939593628113</v>
      </c>
      <c r="L5115">
        <f t="shared" si="479"/>
        <v>0.18629354021012851</v>
      </c>
      <c r="M5115">
        <f t="shared" si="479"/>
        <v>0.24868588402625219</v>
      </c>
      <c r="N5115">
        <f t="shared" si="479"/>
        <v>0.2672612419124244</v>
      </c>
    </row>
    <row r="5116" spans="1:14">
      <c r="A5116">
        <v>2014</v>
      </c>
      <c r="B5116">
        <v>4</v>
      </c>
      <c r="C5116">
        <v>15</v>
      </c>
      <c r="D5116" t="s">
        <v>8</v>
      </c>
      <c r="E5116" t="s">
        <v>9</v>
      </c>
      <c r="F5116">
        <v>2007</v>
      </c>
      <c r="G5116">
        <f t="shared" si="475"/>
        <v>0.2581988897471611</v>
      </c>
      <c r="H5116">
        <f t="shared" si="476"/>
        <v>72</v>
      </c>
      <c r="I5116">
        <f t="shared" si="479"/>
        <v>1.3104336907449141E-4</v>
      </c>
      <c r="J5116">
        <f t="shared" si="479"/>
        <v>6.427675616928993E-3</v>
      </c>
      <c r="K5116">
        <f t="shared" si="479"/>
        <v>0.12522423334174307</v>
      </c>
      <c r="L5116">
        <f t="shared" si="479"/>
        <v>0.17997665843775751</v>
      </c>
      <c r="M5116">
        <f t="shared" si="479"/>
        <v>0.24025338912557292</v>
      </c>
      <c r="N5116">
        <f t="shared" si="479"/>
        <v>0.2581988897471611</v>
      </c>
    </row>
    <row r="5117" spans="1:14">
      <c r="A5117">
        <v>2014</v>
      </c>
      <c r="B5117">
        <v>4</v>
      </c>
      <c r="C5117">
        <v>16</v>
      </c>
      <c r="D5117" t="s">
        <v>14</v>
      </c>
      <c r="E5117" t="s">
        <v>15</v>
      </c>
      <c r="F5117">
        <v>2007</v>
      </c>
      <c r="G5117">
        <f t="shared" si="475"/>
        <v>0.25</v>
      </c>
      <c r="H5117">
        <f t="shared" si="476"/>
        <v>72</v>
      </c>
      <c r="I5117">
        <f t="shared" si="479"/>
        <v>1.2688219651410434E-4</v>
      </c>
      <c r="J5117">
        <f t="shared" si="479"/>
        <v>6.2235701547973688E-3</v>
      </c>
      <c r="K5117">
        <f t="shared" si="479"/>
        <v>0.12124784256854063</v>
      </c>
      <c r="L5117">
        <f t="shared" si="479"/>
        <v>0.17426165020887388</v>
      </c>
      <c r="M5117">
        <f t="shared" si="479"/>
        <v>0.23262434373830854</v>
      </c>
      <c r="N5117">
        <f t="shared" si="479"/>
        <v>0.25</v>
      </c>
    </row>
    <row r="5118" spans="1:14">
      <c r="A5118">
        <v>2014</v>
      </c>
      <c r="B5118">
        <v>4</v>
      </c>
      <c r="C5118">
        <v>17</v>
      </c>
      <c r="D5118" t="s">
        <v>702</v>
      </c>
      <c r="E5118" t="s">
        <v>703</v>
      </c>
      <c r="F5118">
        <v>2014</v>
      </c>
      <c r="G5118">
        <f t="shared" si="475"/>
        <v>0.24253562503633297</v>
      </c>
      <c r="H5118">
        <f t="shared" si="476"/>
        <v>72</v>
      </c>
      <c r="I5118">
        <f t="shared" si="479"/>
        <v>1.2309381135012449E-4</v>
      </c>
      <c r="J5118">
        <f t="shared" si="479"/>
        <v>6.0377499098049894E-3</v>
      </c>
      <c r="K5118">
        <f t="shared" si="479"/>
        <v>0.1176276851266716</v>
      </c>
      <c r="L5118">
        <f t="shared" si="479"/>
        <v>0.16905863301308821</v>
      </c>
      <c r="M5118">
        <f t="shared" si="479"/>
        <v>0.22567876242894971</v>
      </c>
      <c r="N5118">
        <f t="shared" si="479"/>
        <v>0.24253562503633297</v>
      </c>
    </row>
    <row r="5119" spans="1:14">
      <c r="A5119">
        <v>2014</v>
      </c>
      <c r="B5119">
        <v>4</v>
      </c>
      <c r="C5119">
        <v>18</v>
      </c>
      <c r="D5119" t="s">
        <v>484</v>
      </c>
      <c r="E5119" t="s">
        <v>485</v>
      </c>
      <c r="F5119">
        <v>2011</v>
      </c>
      <c r="G5119">
        <f t="shared" si="475"/>
        <v>0.23570226039551587</v>
      </c>
      <c r="H5119">
        <f t="shared" si="476"/>
        <v>72</v>
      </c>
      <c r="I5119">
        <f t="shared" si="479"/>
        <v>1.1962568208928975E-4</v>
      </c>
      <c r="J5119">
        <f t="shared" si="479"/>
        <v>5.8676382128632415E-3</v>
      </c>
      <c r="K5119">
        <f t="shared" si="479"/>
        <v>0.11431356224593871</v>
      </c>
      <c r="L5119">
        <f t="shared" si="479"/>
        <v>0.16429545941793716</v>
      </c>
      <c r="M5119">
        <f t="shared" si="479"/>
        <v>0.21932033456857117</v>
      </c>
      <c r="N5119">
        <f t="shared" si="479"/>
        <v>0.23570226039551587</v>
      </c>
    </row>
    <row r="5120" spans="1:14">
      <c r="A5120">
        <v>2014</v>
      </c>
      <c r="B5120">
        <v>4</v>
      </c>
      <c r="C5120">
        <v>19</v>
      </c>
      <c r="D5120" t="s">
        <v>558</v>
      </c>
      <c r="E5120" t="s">
        <v>559</v>
      </c>
      <c r="F5120">
        <v>2012</v>
      </c>
      <c r="G5120">
        <f t="shared" si="475"/>
        <v>0.22941573387056174</v>
      </c>
      <c r="H5120">
        <f t="shared" si="476"/>
        <v>72</v>
      </c>
      <c r="I5120">
        <f t="shared" si="479"/>
        <v>1.1643508891356831E-4</v>
      </c>
      <c r="J5120">
        <f t="shared" si="479"/>
        <v>5.7111396574310554E-3</v>
      </c>
      <c r="K5120">
        <f t="shared" si="479"/>
        <v>0.11126465113233633</v>
      </c>
      <c r="L5120">
        <f t="shared" si="479"/>
        <v>0.15991345747265573</v>
      </c>
      <c r="M5120">
        <f t="shared" si="479"/>
        <v>0.21347073813952747</v>
      </c>
      <c r="N5120">
        <f t="shared" si="479"/>
        <v>0.22941573387056174</v>
      </c>
    </row>
    <row r="5121" spans="1:14">
      <c r="A5121">
        <v>2014</v>
      </c>
      <c r="B5121">
        <v>4</v>
      </c>
      <c r="C5121">
        <v>20</v>
      </c>
      <c r="D5121" t="s">
        <v>18</v>
      </c>
      <c r="E5121" t="s">
        <v>19</v>
      </c>
      <c r="F5121">
        <v>1995</v>
      </c>
      <c r="G5121">
        <f t="shared" si="475"/>
        <v>0.22360679774997896</v>
      </c>
      <c r="H5121">
        <f t="shared" si="476"/>
        <v>72</v>
      </c>
      <c r="I5121">
        <f t="shared" si="479"/>
        <v>1.1348688661600966E-4</v>
      </c>
      <c r="J5121">
        <f t="shared" si="479"/>
        <v>5.5665303715463224E-3</v>
      </c>
      <c r="K5121">
        <f t="shared" si="479"/>
        <v>0.10844736724337982</v>
      </c>
      <c r="L5121">
        <f t="shared" si="479"/>
        <v>0.15586435829533296</v>
      </c>
      <c r="M5121">
        <f t="shared" si="479"/>
        <v>0.20806553832805416</v>
      </c>
      <c r="N5121">
        <f t="shared" si="479"/>
        <v>0.22360679774997896</v>
      </c>
    </row>
    <row r="5122" spans="1:14">
      <c r="A5122">
        <v>2014</v>
      </c>
      <c r="B5122">
        <v>4</v>
      </c>
      <c r="C5122">
        <v>21</v>
      </c>
      <c r="D5122" t="s">
        <v>20</v>
      </c>
      <c r="E5122" t="s">
        <v>21</v>
      </c>
      <c r="F5122">
        <v>2004</v>
      </c>
      <c r="G5122">
        <f t="shared" si="475"/>
        <v>0.21821789023599239</v>
      </c>
      <c r="H5122">
        <f t="shared" si="476"/>
        <v>72</v>
      </c>
      <c r="I5122">
        <f t="shared" ref="I5122:N5137" si="480">$G5122*(I$1^$H5122)</f>
        <v>1.1075186092726575E-4</v>
      </c>
      <c r="J5122">
        <f t="shared" si="480"/>
        <v>5.432377395662282E-3</v>
      </c>
      <c r="K5122">
        <f t="shared" si="480"/>
        <v>0.10583379360389074</v>
      </c>
      <c r="L5122">
        <f t="shared" si="480"/>
        <v>0.15210803863049177</v>
      </c>
      <c r="M5122">
        <f t="shared" si="480"/>
        <v>0.2030511740324239</v>
      </c>
      <c r="N5122">
        <f t="shared" si="480"/>
        <v>0.21821789023599239</v>
      </c>
    </row>
    <row r="5123" spans="1:14">
      <c r="A5123">
        <v>2014</v>
      </c>
      <c r="B5123">
        <v>4</v>
      </c>
      <c r="C5123">
        <v>22</v>
      </c>
      <c r="D5123" t="s">
        <v>12</v>
      </c>
      <c r="E5123" t="s">
        <v>13</v>
      </c>
      <c r="F5123">
        <v>2009</v>
      </c>
      <c r="G5123">
        <f t="shared" ref="G5123:G5186" si="481">1/SQRT(C5123)</f>
        <v>0.21320071635561041</v>
      </c>
      <c r="H5123">
        <f t="shared" ref="H5123:H5186" si="482">(2020*12+4)-(A5123*12+B5123)</f>
        <v>72</v>
      </c>
      <c r="I5123">
        <f t="shared" si="480"/>
        <v>1.0820550075832153E-4</v>
      </c>
      <c r="J5123">
        <f t="shared" si="480"/>
        <v>5.3074784611687846E-3</v>
      </c>
      <c r="K5123">
        <f t="shared" si="480"/>
        <v>0.10340050756874054</v>
      </c>
      <c r="L5123">
        <f t="shared" si="480"/>
        <v>0.14861083463137087</v>
      </c>
      <c r="M5123">
        <f t="shared" si="480"/>
        <v>0.19838270690704454</v>
      </c>
      <c r="N5123">
        <f t="shared" si="480"/>
        <v>0.21320071635561041</v>
      </c>
    </row>
    <row r="5124" spans="1:14">
      <c r="A5124">
        <v>2014</v>
      </c>
      <c r="B5124">
        <v>4</v>
      </c>
      <c r="C5124">
        <v>23</v>
      </c>
      <c r="D5124" t="s">
        <v>640</v>
      </c>
      <c r="E5124" t="s">
        <v>641</v>
      </c>
      <c r="F5124">
        <v>2013</v>
      </c>
      <c r="G5124">
        <f t="shared" si="481"/>
        <v>0.20851441405707477</v>
      </c>
      <c r="H5124">
        <f t="shared" si="482"/>
        <v>72</v>
      </c>
      <c r="I5124">
        <f t="shared" si="480"/>
        <v>1.0582706744165232E-4</v>
      </c>
      <c r="J5124">
        <f t="shared" si="480"/>
        <v>5.1908163366826861E-3</v>
      </c>
      <c r="K5124">
        <f t="shared" si="480"/>
        <v>0.10112769139545479</v>
      </c>
      <c r="L5124">
        <f t="shared" si="480"/>
        <v>0.14534426354368904</v>
      </c>
      <c r="M5124">
        <f t="shared" si="480"/>
        <v>0.19402211492001981</v>
      </c>
      <c r="N5124">
        <f t="shared" si="480"/>
        <v>0.20851441405707477</v>
      </c>
    </row>
    <row r="5125" spans="1:14">
      <c r="A5125">
        <v>2014</v>
      </c>
      <c r="B5125">
        <v>4</v>
      </c>
      <c r="C5125">
        <v>24</v>
      </c>
      <c r="D5125" t="s">
        <v>524</v>
      </c>
      <c r="E5125" t="s">
        <v>525</v>
      </c>
      <c r="F5125">
        <v>2012</v>
      </c>
      <c r="G5125">
        <f t="shared" si="481"/>
        <v>0.20412414523193154</v>
      </c>
      <c r="H5125">
        <f t="shared" si="482"/>
        <v>72</v>
      </c>
      <c r="I5125">
        <f t="shared" si="480"/>
        <v>1.0359887963436604E-4</v>
      </c>
      <c r="J5125">
        <f t="shared" si="480"/>
        <v>5.081523752555891E-3</v>
      </c>
      <c r="K5125">
        <f t="shared" si="480"/>
        <v>9.8998448902076625E-2</v>
      </c>
      <c r="L5125">
        <f t="shared" si="480"/>
        <v>0.1422840415823689</v>
      </c>
      <c r="M5125">
        <f t="shared" si="480"/>
        <v>0.18993698130288503</v>
      </c>
      <c r="N5125">
        <f t="shared" si="480"/>
        <v>0.20412414523193154</v>
      </c>
    </row>
    <row r="5126" spans="1:14">
      <c r="A5126">
        <v>2014</v>
      </c>
      <c r="B5126">
        <v>4</v>
      </c>
      <c r="C5126">
        <v>25</v>
      </c>
      <c r="D5126" t="s">
        <v>544</v>
      </c>
      <c r="E5126" t="s">
        <v>545</v>
      </c>
      <c r="F5126">
        <v>2011</v>
      </c>
      <c r="G5126">
        <f t="shared" si="481"/>
        <v>0.2</v>
      </c>
      <c r="H5126">
        <f t="shared" si="482"/>
        <v>72</v>
      </c>
      <c r="I5126">
        <f t="shared" si="480"/>
        <v>1.0150575721128347E-4</v>
      </c>
      <c r="J5126">
        <f t="shared" si="480"/>
        <v>4.9788561238378951E-3</v>
      </c>
      <c r="K5126">
        <f t="shared" si="480"/>
        <v>9.6998274054832509E-2</v>
      </c>
      <c r="L5126">
        <f t="shared" si="480"/>
        <v>0.13940932016709912</v>
      </c>
      <c r="M5126">
        <f t="shared" si="480"/>
        <v>0.18609947499064683</v>
      </c>
      <c r="N5126">
        <f t="shared" si="480"/>
        <v>0.2</v>
      </c>
    </row>
    <row r="5127" spans="1:14">
      <c r="A5127">
        <v>2014</v>
      </c>
      <c r="B5127">
        <v>4</v>
      </c>
      <c r="C5127">
        <v>26</v>
      </c>
      <c r="D5127" t="s">
        <v>656</v>
      </c>
      <c r="E5127" t="s">
        <v>657</v>
      </c>
      <c r="F5127">
        <v>2013</v>
      </c>
      <c r="G5127">
        <f t="shared" si="481"/>
        <v>0.19611613513818404</v>
      </c>
      <c r="H5127">
        <f t="shared" si="482"/>
        <v>72</v>
      </c>
      <c r="I5127">
        <f t="shared" si="480"/>
        <v>9.9534583992758841E-5</v>
      </c>
      <c r="J5127">
        <f t="shared" si="480"/>
        <v>4.8821701020808394E-3</v>
      </c>
      <c r="K5127">
        <f t="shared" si="480"/>
        <v>9.5114633113540709E-2</v>
      </c>
      <c r="L5127">
        <f t="shared" si="480"/>
        <v>0.13670208536706588</v>
      </c>
      <c r="M5127">
        <f t="shared" si="480"/>
        <v>0.18248554893205399</v>
      </c>
      <c r="N5127">
        <f t="shared" si="480"/>
        <v>0.19611613513818404</v>
      </c>
    </row>
    <row r="5128" spans="1:14">
      <c r="A5128">
        <v>2014</v>
      </c>
      <c r="B5128">
        <v>4</v>
      </c>
      <c r="C5128">
        <v>27</v>
      </c>
      <c r="D5128" t="s">
        <v>310</v>
      </c>
      <c r="E5128" t="s">
        <v>311</v>
      </c>
      <c r="F5128">
        <v>2009</v>
      </c>
      <c r="G5128">
        <f t="shared" si="481"/>
        <v>0.19245008972987526</v>
      </c>
      <c r="H5128">
        <f t="shared" si="482"/>
        <v>72</v>
      </c>
      <c r="I5128">
        <f t="shared" si="480"/>
        <v>9.7673960417052187E-5</v>
      </c>
      <c r="J5128">
        <f t="shared" si="480"/>
        <v>4.7909065389237096E-3</v>
      </c>
      <c r="K5128">
        <f t="shared" si="480"/>
        <v>9.3336632727477734E-2</v>
      </c>
      <c r="L5128">
        <f t="shared" si="480"/>
        <v>0.13414668087669565</v>
      </c>
      <c r="M5128">
        <f t="shared" si="480"/>
        <v>0.17907430330316329</v>
      </c>
      <c r="N5128">
        <f t="shared" si="480"/>
        <v>0.19245008972987526</v>
      </c>
    </row>
    <row r="5129" spans="1:14">
      <c r="A5129">
        <v>2014</v>
      </c>
      <c r="B5129">
        <v>4</v>
      </c>
      <c r="C5129">
        <v>28</v>
      </c>
      <c r="D5129" t="s">
        <v>586</v>
      </c>
      <c r="E5129" t="s">
        <v>587</v>
      </c>
      <c r="F5129">
        <v>2012</v>
      </c>
      <c r="G5129">
        <f t="shared" si="481"/>
        <v>0.1889822365046136</v>
      </c>
      <c r="H5129">
        <f t="shared" si="482"/>
        <v>72</v>
      </c>
      <c r="I5129">
        <f t="shared" si="480"/>
        <v>9.5913925079413301E-5</v>
      </c>
      <c r="J5129">
        <f t="shared" si="480"/>
        <v>4.7045768275878839E-3</v>
      </c>
      <c r="K5129">
        <f t="shared" si="480"/>
        <v>9.1654753839848405E-2</v>
      </c>
      <c r="L5129">
        <f t="shared" si="480"/>
        <v>0.13172942557383061</v>
      </c>
      <c r="M5129">
        <f t="shared" si="480"/>
        <v>0.17584747498033421</v>
      </c>
      <c r="N5129">
        <f t="shared" si="480"/>
        <v>0.1889822365046136</v>
      </c>
    </row>
    <row r="5130" spans="1:14">
      <c r="A5130">
        <v>2014</v>
      </c>
      <c r="B5130">
        <v>4</v>
      </c>
      <c r="C5130">
        <v>29</v>
      </c>
      <c r="D5130" t="s">
        <v>570</v>
      </c>
      <c r="E5130" t="s">
        <v>571</v>
      </c>
      <c r="F5130">
        <v>2012</v>
      </c>
      <c r="G5130">
        <f t="shared" si="481"/>
        <v>0.18569533817705186</v>
      </c>
      <c r="H5130">
        <f t="shared" si="482"/>
        <v>72</v>
      </c>
      <c r="I5130">
        <f t="shared" si="480"/>
        <v>9.4245729561335027E-5</v>
      </c>
      <c r="J5130">
        <f t="shared" si="480"/>
        <v>4.6227518582548175E-3</v>
      </c>
      <c r="K5130">
        <f t="shared" si="480"/>
        <v>9.0060636516012385E-2</v>
      </c>
      <c r="L5130">
        <f t="shared" si="480"/>
        <v>0.12943830426731182</v>
      </c>
      <c r="M5130">
        <f t="shared" si="480"/>
        <v>0.17278902471479984</v>
      </c>
      <c r="N5130">
        <f t="shared" si="480"/>
        <v>0.18569533817705186</v>
      </c>
    </row>
    <row r="5131" spans="1:14">
      <c r="A5131">
        <v>2014</v>
      </c>
      <c r="B5131">
        <v>4</v>
      </c>
      <c r="C5131">
        <v>30</v>
      </c>
      <c r="D5131" t="s">
        <v>22</v>
      </c>
      <c r="E5131" t="s">
        <v>23</v>
      </c>
      <c r="F5131">
        <v>2008</v>
      </c>
      <c r="G5131">
        <f t="shared" si="481"/>
        <v>0.18257418583505536</v>
      </c>
      <c r="H5131">
        <f t="shared" si="482"/>
        <v>72</v>
      </c>
      <c r="I5131">
        <f t="shared" si="480"/>
        <v>9.2661654902104402E-5</v>
      </c>
      <c r="J5131">
        <f t="shared" si="480"/>
        <v>4.545053015997916E-3</v>
      </c>
      <c r="K5131">
        <f t="shared" si="480"/>
        <v>8.8546904564833093E-2</v>
      </c>
      <c r="L5131">
        <f t="shared" si="480"/>
        <v>0.12726271563663341</v>
      </c>
      <c r="M5131">
        <f t="shared" si="480"/>
        <v>0.16988480065374295</v>
      </c>
      <c r="N5131">
        <f t="shared" si="480"/>
        <v>0.18257418583505536</v>
      </c>
    </row>
    <row r="5132" spans="1:14">
      <c r="A5132">
        <v>2014</v>
      </c>
      <c r="B5132">
        <v>4</v>
      </c>
      <c r="C5132">
        <v>31</v>
      </c>
      <c r="D5132" t="s">
        <v>74</v>
      </c>
      <c r="E5132" t="s">
        <v>75</v>
      </c>
      <c r="F5132">
        <v>2008</v>
      </c>
      <c r="G5132">
        <f t="shared" si="481"/>
        <v>0.17960530202677491</v>
      </c>
      <c r="H5132">
        <f t="shared" si="482"/>
        <v>72</v>
      </c>
      <c r="I5132">
        <f t="shared" si="480"/>
        <v>9.1154860906945262E-5</v>
      </c>
      <c r="J5132">
        <f t="shared" si="480"/>
        <v>4.4711447893488144E-3</v>
      </c>
      <c r="K5132">
        <f t="shared" si="480"/>
        <v>8.7107021538470386E-2</v>
      </c>
      <c r="L5132">
        <f t="shared" si="480"/>
        <v>0.12519326526979599</v>
      </c>
      <c r="M5132">
        <f t="shared" si="480"/>
        <v>0.16712226206359684</v>
      </c>
      <c r="N5132">
        <f t="shared" si="480"/>
        <v>0.17960530202677491</v>
      </c>
    </row>
    <row r="5133" spans="1:14">
      <c r="A5133">
        <v>2014</v>
      </c>
      <c r="B5133">
        <v>4</v>
      </c>
      <c r="C5133">
        <v>32</v>
      </c>
      <c r="D5133" t="s">
        <v>578</v>
      </c>
      <c r="E5133" t="s">
        <v>579</v>
      </c>
      <c r="F5133">
        <v>2012</v>
      </c>
      <c r="G5133">
        <f t="shared" si="481"/>
        <v>0.17677669529663687</v>
      </c>
      <c r="H5133">
        <f t="shared" si="482"/>
        <v>72</v>
      </c>
      <c r="I5133">
        <f t="shared" si="480"/>
        <v>8.971926156696729E-5</v>
      </c>
      <c r="J5133">
        <f t="shared" si="480"/>
        <v>4.40072865964743E-3</v>
      </c>
      <c r="K5133">
        <f t="shared" si="480"/>
        <v>8.5735171684454006E-2</v>
      </c>
      <c r="L5133">
        <f t="shared" si="480"/>
        <v>0.12322159456345286</v>
      </c>
      <c r="M5133">
        <f t="shared" si="480"/>
        <v>0.16449025092642833</v>
      </c>
      <c r="N5133">
        <f t="shared" si="480"/>
        <v>0.17677669529663687</v>
      </c>
    </row>
    <row r="5134" spans="1:14">
      <c r="A5134">
        <v>2014</v>
      </c>
      <c r="B5134">
        <v>4</v>
      </c>
      <c r="C5134">
        <v>33</v>
      </c>
      <c r="D5134" t="s">
        <v>660</v>
      </c>
      <c r="E5134" t="s">
        <v>661</v>
      </c>
      <c r="F5134">
        <v>2013</v>
      </c>
      <c r="G5134">
        <f t="shared" si="481"/>
        <v>0.17407765595569785</v>
      </c>
      <c r="H5134">
        <f t="shared" si="482"/>
        <v>72</v>
      </c>
      <c r="I5134">
        <f t="shared" si="480"/>
        <v>8.8349421406741998E-5</v>
      </c>
      <c r="J5134">
        <f t="shared" si="480"/>
        <v>4.3335380168918625E-3</v>
      </c>
      <c r="K5134">
        <f t="shared" si="480"/>
        <v>8.4426160896068123E-2</v>
      </c>
      <c r="L5134">
        <f t="shared" si="480"/>
        <v>0.12134023836533005</v>
      </c>
      <c r="M5134">
        <f t="shared" si="480"/>
        <v>0.16197880190478908</v>
      </c>
      <c r="N5134">
        <f t="shared" si="480"/>
        <v>0.17407765595569785</v>
      </c>
    </row>
    <row r="5135" spans="1:14">
      <c r="A5135">
        <v>2014</v>
      </c>
      <c r="B5135">
        <v>4</v>
      </c>
      <c r="C5135">
        <v>34</v>
      </c>
      <c r="D5135" t="s">
        <v>554</v>
      </c>
      <c r="E5135" t="s">
        <v>555</v>
      </c>
      <c r="F5135">
        <v>2012</v>
      </c>
      <c r="G5135">
        <f t="shared" si="481"/>
        <v>0.17149858514250882</v>
      </c>
      <c r="H5135">
        <f t="shared" si="482"/>
        <v>72</v>
      </c>
      <c r="I5135">
        <f t="shared" si="480"/>
        <v>8.7040468727770634E-5</v>
      </c>
      <c r="J5135">
        <f t="shared" si="480"/>
        <v>4.2693339043315733E-3</v>
      </c>
      <c r="K5135">
        <f t="shared" si="480"/>
        <v>8.3175333808345478E-2</v>
      </c>
      <c r="L5135">
        <f t="shared" si="480"/>
        <v>0.11954250582168259</v>
      </c>
      <c r="M5135">
        <f t="shared" si="480"/>
        <v>0.15957898328329817</v>
      </c>
      <c r="N5135">
        <f t="shared" si="480"/>
        <v>0.17149858514250882</v>
      </c>
    </row>
    <row r="5136" spans="1:14">
      <c r="A5136">
        <v>2014</v>
      </c>
      <c r="B5136">
        <v>4</v>
      </c>
      <c r="C5136">
        <v>35</v>
      </c>
      <c r="D5136" t="s">
        <v>658</v>
      </c>
      <c r="E5136" t="s">
        <v>659</v>
      </c>
      <c r="F5136">
        <v>2013</v>
      </c>
      <c r="G5136">
        <f t="shared" si="481"/>
        <v>0.1690308509457033</v>
      </c>
      <c r="H5136">
        <f t="shared" si="482"/>
        <v>72</v>
      </c>
      <c r="I5136">
        <f t="shared" si="480"/>
        <v>8.5788022586556024E-5</v>
      </c>
      <c r="J5136">
        <f t="shared" si="480"/>
        <v>4.2079014367427271E-3</v>
      </c>
      <c r="K5136">
        <f t="shared" si="480"/>
        <v>8.1978504018764359E-2</v>
      </c>
      <c r="L5136">
        <f t="shared" si="480"/>
        <v>0.11782238008803379</v>
      </c>
      <c r="M5136">
        <f t="shared" si="480"/>
        <v>0.15728276309108832</v>
      </c>
      <c r="N5136">
        <f t="shared" si="480"/>
        <v>0.1690308509457033</v>
      </c>
    </row>
    <row r="5137" spans="1:14">
      <c r="A5137">
        <v>2014</v>
      </c>
      <c r="B5137">
        <v>4</v>
      </c>
      <c r="C5137">
        <v>36</v>
      </c>
      <c r="D5137" t="s">
        <v>50</v>
      </c>
      <c r="E5137" t="s">
        <v>51</v>
      </c>
      <c r="F5137">
        <v>2005</v>
      </c>
      <c r="G5137">
        <f t="shared" si="481"/>
        <v>0.16666666666666666</v>
      </c>
      <c r="H5137">
        <f t="shared" si="482"/>
        <v>72</v>
      </c>
      <c r="I5137">
        <f t="shared" si="480"/>
        <v>8.4588131009402895E-5</v>
      </c>
      <c r="J5137">
        <f t="shared" si="480"/>
        <v>4.1490467698649123E-3</v>
      </c>
      <c r="K5137">
        <f t="shared" si="480"/>
        <v>8.0831895045693741E-2</v>
      </c>
      <c r="L5137">
        <f t="shared" si="480"/>
        <v>0.11617443347258258</v>
      </c>
      <c r="M5137">
        <f t="shared" si="480"/>
        <v>0.15508289582553902</v>
      </c>
      <c r="N5137">
        <f t="shared" si="480"/>
        <v>0.16666666666666666</v>
      </c>
    </row>
    <row r="5138" spans="1:14">
      <c r="A5138">
        <v>2014</v>
      </c>
      <c r="B5138">
        <v>4</v>
      </c>
      <c r="C5138">
        <v>37</v>
      </c>
      <c r="D5138" t="s">
        <v>24</v>
      </c>
      <c r="E5138" t="s">
        <v>25</v>
      </c>
      <c r="F5138">
        <v>2002</v>
      </c>
      <c r="G5138">
        <f t="shared" si="481"/>
        <v>0.16439898730535729</v>
      </c>
      <c r="H5138">
        <f t="shared" si="482"/>
        <v>72</v>
      </c>
      <c r="I5138">
        <f t="shared" ref="I5138:N5153" si="483">$G5138*(I$1^$H5138)</f>
        <v>8.3437218455992358E-5</v>
      </c>
      <c r="J5138">
        <f t="shared" si="483"/>
        <v>4.0925945234901329E-3</v>
      </c>
      <c r="K5138">
        <f t="shared" si="483"/>
        <v>7.973209012490988E-2</v>
      </c>
      <c r="L5138">
        <f t="shared" si="483"/>
        <v>0.11459375528199708</v>
      </c>
      <c r="M5138">
        <f t="shared" si="483"/>
        <v>0.15297282613260502</v>
      </c>
      <c r="N5138">
        <f t="shared" si="483"/>
        <v>0.16439898730535729</v>
      </c>
    </row>
    <row r="5139" spans="1:14">
      <c r="A5139">
        <v>2014</v>
      </c>
      <c r="B5139">
        <v>4</v>
      </c>
      <c r="C5139">
        <v>38</v>
      </c>
      <c r="D5139" t="s">
        <v>534</v>
      </c>
      <c r="E5139" t="s">
        <v>535</v>
      </c>
      <c r="F5139">
        <v>2012</v>
      </c>
      <c r="G5139">
        <f t="shared" si="481"/>
        <v>0.16222142113076254</v>
      </c>
      <c r="H5139">
        <f t="shared" si="482"/>
        <v>72</v>
      </c>
      <c r="I5139">
        <f t="shared" si="483"/>
        <v>8.2332040938842767E-5</v>
      </c>
      <c r="J5139">
        <f t="shared" si="483"/>
        <v>4.0383855800729162E-3</v>
      </c>
      <c r="K5139">
        <f t="shared" si="483"/>
        <v>7.8675989322030501E-2</v>
      </c>
      <c r="L5139">
        <f t="shared" si="483"/>
        <v>0.11307589018190146</v>
      </c>
      <c r="M5139">
        <f t="shared" si="483"/>
        <v>0.15094660652335765</v>
      </c>
      <c r="N5139">
        <f t="shared" si="483"/>
        <v>0.16222142113076254</v>
      </c>
    </row>
    <row r="5140" spans="1:14">
      <c r="A5140">
        <v>2014</v>
      </c>
      <c r="B5140">
        <v>4</v>
      </c>
      <c r="C5140">
        <v>39</v>
      </c>
      <c r="D5140" t="s">
        <v>680</v>
      </c>
      <c r="E5140" t="s">
        <v>681</v>
      </c>
      <c r="F5140">
        <v>2013</v>
      </c>
      <c r="G5140">
        <f t="shared" si="481"/>
        <v>0.16012815380508713</v>
      </c>
      <c r="H5140">
        <f t="shared" si="482"/>
        <v>72</v>
      </c>
      <c r="I5140">
        <f t="shared" si="483"/>
        <v>8.1269647514151168E-5</v>
      </c>
      <c r="J5140">
        <f t="shared" si="483"/>
        <v>3.9862751958565723E-3</v>
      </c>
      <c r="K5140">
        <f t="shared" si="483"/>
        <v>7.7660772733401051E-2</v>
      </c>
      <c r="L5140">
        <f t="shared" si="483"/>
        <v>0.1116167853078994</v>
      </c>
      <c r="M5140">
        <f t="shared" si="483"/>
        <v>0.14899882677174131</v>
      </c>
      <c r="N5140">
        <f t="shared" si="483"/>
        <v>0.16012815380508713</v>
      </c>
    </row>
    <row r="5141" spans="1:14">
      <c r="A5141">
        <v>2014</v>
      </c>
      <c r="B5141">
        <v>4</v>
      </c>
      <c r="C5141">
        <v>40</v>
      </c>
      <c r="D5141" t="s">
        <v>682</v>
      </c>
      <c r="E5141" t="s">
        <v>683</v>
      </c>
      <c r="F5141">
        <v>2013</v>
      </c>
      <c r="G5141">
        <f t="shared" si="481"/>
        <v>0.15811388300841897</v>
      </c>
      <c r="H5141">
        <f t="shared" si="482"/>
        <v>72</v>
      </c>
      <c r="I5141">
        <f t="shared" si="483"/>
        <v>8.0247347101929277E-5</v>
      </c>
      <c r="J5141">
        <f t="shared" si="483"/>
        <v>3.9361313734012767E-3</v>
      </c>
      <c r="K5141">
        <f t="shared" si="483"/>
        <v>7.6683868779621731E-2</v>
      </c>
      <c r="L5141">
        <f t="shared" si="483"/>
        <v>0.11021274469591966</v>
      </c>
      <c r="M5141">
        <f t="shared" si="483"/>
        <v>0.14712455308299663</v>
      </c>
      <c r="N5141">
        <f t="shared" si="483"/>
        <v>0.15811388300841897</v>
      </c>
    </row>
    <row r="5142" spans="1:14">
      <c r="A5142">
        <v>2014</v>
      </c>
      <c r="B5142">
        <v>4</v>
      </c>
      <c r="C5142">
        <v>41</v>
      </c>
      <c r="D5142" t="s">
        <v>438</v>
      </c>
      <c r="E5142" t="s">
        <v>439</v>
      </c>
      <c r="F5142">
        <v>2011</v>
      </c>
      <c r="G5142">
        <f t="shared" si="481"/>
        <v>0.15617376188860607</v>
      </c>
      <c r="H5142">
        <f t="shared" si="482"/>
        <v>72</v>
      </c>
      <c r="I5142">
        <f t="shared" si="483"/>
        <v>7.9262679785188224E-5</v>
      </c>
      <c r="J5142">
        <f t="shared" si="483"/>
        <v>3.8878334538094382E-3</v>
      </c>
      <c r="K5142">
        <f t="shared" si="483"/>
        <v>7.5742926779225839E-2</v>
      </c>
      <c r="L5142">
        <f t="shared" si="483"/>
        <v>0.10886038986414492</v>
      </c>
      <c r="M5142">
        <f t="shared" si="483"/>
        <v>0.1453192754739194</v>
      </c>
      <c r="N5142">
        <f t="shared" si="483"/>
        <v>0.15617376188860607</v>
      </c>
    </row>
    <row r="5143" spans="1:14">
      <c r="A5143">
        <v>2014</v>
      </c>
      <c r="B5143">
        <v>4</v>
      </c>
      <c r="C5143">
        <v>42</v>
      </c>
      <c r="D5143" t="s">
        <v>536</v>
      </c>
      <c r="E5143" t="s">
        <v>537</v>
      </c>
      <c r="F5143">
        <v>2012</v>
      </c>
      <c r="G5143">
        <f t="shared" si="481"/>
        <v>0.15430334996209191</v>
      </c>
      <c r="H5143">
        <f t="shared" si="482"/>
        <v>72</v>
      </c>
      <c r="I5143">
        <f t="shared" si="483"/>
        <v>7.8313391890699044E-5</v>
      </c>
      <c r="J5143">
        <f t="shared" si="483"/>
        <v>3.8412708944373158E-3</v>
      </c>
      <c r="K5143">
        <f t="shared" si="483"/>
        <v>7.4835793136008591E-2</v>
      </c>
      <c r="L5143">
        <f t="shared" si="483"/>
        <v>0.10755662558860606</v>
      </c>
      <c r="M5143">
        <f t="shared" si="483"/>
        <v>0.14357886208621676</v>
      </c>
      <c r="N5143">
        <f t="shared" si="483"/>
        <v>0.15430334996209191</v>
      </c>
    </row>
    <row r="5144" spans="1:14">
      <c r="A5144">
        <v>2014</v>
      </c>
      <c r="B5144">
        <v>4</v>
      </c>
      <c r="C5144">
        <v>43</v>
      </c>
      <c r="D5144" t="s">
        <v>654</v>
      </c>
      <c r="E5144" t="s">
        <v>655</v>
      </c>
      <c r="F5144">
        <v>2013</v>
      </c>
      <c r="G5144">
        <f t="shared" si="481"/>
        <v>0.15249857033260467</v>
      </c>
      <c r="H5144">
        <f t="shared" si="482"/>
        <v>72</v>
      </c>
      <c r="I5144">
        <f t="shared" si="483"/>
        <v>7.739741427624603E-5</v>
      </c>
      <c r="J5144">
        <f t="shared" si="483"/>
        <v>3.7963422038850636E-3</v>
      </c>
      <c r="K5144">
        <f t="shared" si="483"/>
        <v>7.3960490590460684E-2</v>
      </c>
      <c r="L5144">
        <f t="shared" si="483"/>
        <v>0.10629861008261482</v>
      </c>
      <c r="M5144">
        <f t="shared" si="483"/>
        <v>0.14189951937860978</v>
      </c>
      <c r="N5144">
        <f t="shared" si="483"/>
        <v>0.15249857033260467</v>
      </c>
    </row>
    <row r="5145" spans="1:14">
      <c r="A5145">
        <v>2014</v>
      </c>
      <c r="B5145">
        <v>4</v>
      </c>
      <c r="C5145">
        <v>44</v>
      </c>
      <c r="D5145" t="s">
        <v>170</v>
      </c>
      <c r="E5145" t="s">
        <v>171</v>
      </c>
      <c r="F5145">
        <v>2004</v>
      </c>
      <c r="G5145">
        <f t="shared" si="481"/>
        <v>0.15075567228888181</v>
      </c>
      <c r="H5145">
        <f t="shared" si="482"/>
        <v>72</v>
      </c>
      <c r="I5145">
        <f t="shared" si="483"/>
        <v>7.6512843347895264E-5</v>
      </c>
      <c r="J5145">
        <f t="shared" si="483"/>
        <v>3.7529540108939903E-3</v>
      </c>
      <c r="K5145">
        <f t="shared" si="483"/>
        <v>7.3115200079987383E-2</v>
      </c>
      <c r="L5145">
        <f t="shared" si="483"/>
        <v>0.10508372892563497</v>
      </c>
      <c r="M5145">
        <f t="shared" si="483"/>
        <v>0.14027775732411454</v>
      </c>
      <c r="N5145">
        <f t="shared" si="483"/>
        <v>0.15075567228888181</v>
      </c>
    </row>
    <row r="5146" spans="1:14">
      <c r="A5146">
        <v>2014</v>
      </c>
      <c r="B5146">
        <v>4</v>
      </c>
      <c r="C5146">
        <v>45</v>
      </c>
      <c r="D5146" t="s">
        <v>694</v>
      </c>
      <c r="E5146" t="s">
        <v>695</v>
      </c>
      <c r="F5146">
        <v>2013</v>
      </c>
      <c r="G5146">
        <f t="shared" si="481"/>
        <v>0.14907119849998599</v>
      </c>
      <c r="H5146">
        <f t="shared" si="482"/>
        <v>72</v>
      </c>
      <c r="I5146">
        <f t="shared" si="483"/>
        <v>7.5657924410673115E-5</v>
      </c>
      <c r="J5146">
        <f t="shared" si="483"/>
        <v>3.7110202476975484E-3</v>
      </c>
      <c r="K5146">
        <f t="shared" si="483"/>
        <v>7.2298244828919875E-2</v>
      </c>
      <c r="L5146">
        <f t="shared" si="483"/>
        <v>0.10390957219688865</v>
      </c>
      <c r="M5146">
        <f t="shared" si="483"/>
        <v>0.13871035888536945</v>
      </c>
      <c r="N5146">
        <f t="shared" si="483"/>
        <v>0.14907119849998599</v>
      </c>
    </row>
    <row r="5147" spans="1:14">
      <c r="A5147">
        <v>2014</v>
      </c>
      <c r="B5147">
        <v>4</v>
      </c>
      <c r="C5147">
        <v>46</v>
      </c>
      <c r="D5147" t="s">
        <v>698</v>
      </c>
      <c r="E5147" t="s">
        <v>699</v>
      </c>
      <c r="F5147">
        <v>2014</v>
      </c>
      <c r="G5147">
        <f t="shared" si="481"/>
        <v>0.14744195615489714</v>
      </c>
      <c r="H5147">
        <f t="shared" si="482"/>
        <v>72</v>
      </c>
      <c r="I5147">
        <f t="shared" si="483"/>
        <v>7.4831037021078452E-5</v>
      </c>
      <c r="J5147">
        <f t="shared" si="483"/>
        <v>3.6704614315622402E-3</v>
      </c>
      <c r="K5147">
        <f t="shared" si="483"/>
        <v>7.1508076351466554E-2</v>
      </c>
      <c r="L5147">
        <f t="shared" si="483"/>
        <v>0.10277391435830721</v>
      </c>
      <c r="M5147">
        <f t="shared" si="483"/>
        <v>0.13719435316010162</v>
      </c>
      <c r="N5147">
        <f t="shared" si="483"/>
        <v>0.14744195615489714</v>
      </c>
    </row>
    <row r="5148" spans="1:14">
      <c r="A5148">
        <v>2014</v>
      </c>
      <c r="B5148">
        <v>4</v>
      </c>
      <c r="C5148">
        <v>47</v>
      </c>
      <c r="D5148" t="s">
        <v>48</v>
      </c>
      <c r="E5148" t="s">
        <v>49</v>
      </c>
      <c r="F5148">
        <v>2000</v>
      </c>
      <c r="G5148">
        <f t="shared" si="481"/>
        <v>0.14586499149789456</v>
      </c>
      <c r="H5148">
        <f t="shared" si="482"/>
        <v>72</v>
      </c>
      <c r="I5148">
        <f t="shared" si="483"/>
        <v>7.4030682063056067E-5</v>
      </c>
      <c r="J5148">
        <f t="shared" si="483"/>
        <v>3.6312040308642741E-3</v>
      </c>
      <c r="K5148">
        <f t="shared" si="483"/>
        <v>7.0743262101592944E-2</v>
      </c>
      <c r="L5148">
        <f t="shared" si="483"/>
        <v>0.10167469650450586</v>
      </c>
      <c r="M5148">
        <f t="shared" si="483"/>
        <v>0.1357269916863667</v>
      </c>
      <c r="N5148">
        <f t="shared" si="483"/>
        <v>0.14586499149789456</v>
      </c>
    </row>
    <row r="5149" spans="1:14">
      <c r="A5149">
        <v>2014</v>
      </c>
      <c r="B5149">
        <v>4</v>
      </c>
      <c r="C5149">
        <v>48</v>
      </c>
      <c r="D5149" t="s">
        <v>634</v>
      </c>
      <c r="E5149" t="s">
        <v>635</v>
      </c>
      <c r="F5149">
        <v>2013</v>
      </c>
      <c r="G5149">
        <f t="shared" si="481"/>
        <v>0.14433756729740646</v>
      </c>
      <c r="H5149">
        <f t="shared" si="482"/>
        <v>72</v>
      </c>
      <c r="I5149">
        <f t="shared" si="483"/>
        <v>7.325547031278915E-5</v>
      </c>
      <c r="J5149">
        <f t="shared" si="483"/>
        <v>3.5931799041927824E-3</v>
      </c>
      <c r="K5149">
        <f t="shared" si="483"/>
        <v>7.0002474545608304E-2</v>
      </c>
      <c r="L5149">
        <f t="shared" si="483"/>
        <v>0.10061001065752176</v>
      </c>
      <c r="M5149">
        <f t="shared" si="483"/>
        <v>0.13430572747737249</v>
      </c>
      <c r="N5149">
        <f t="shared" si="483"/>
        <v>0.14433756729740646</v>
      </c>
    </row>
    <row r="5150" spans="1:14">
      <c r="A5150">
        <v>2014</v>
      </c>
      <c r="B5150">
        <v>4</v>
      </c>
      <c r="C5150">
        <v>49</v>
      </c>
      <c r="D5150" t="s">
        <v>244</v>
      </c>
      <c r="E5150" t="s">
        <v>245</v>
      </c>
      <c r="F5150">
        <v>2010</v>
      </c>
      <c r="G5150">
        <f t="shared" si="481"/>
        <v>0.14285714285714285</v>
      </c>
      <c r="H5150">
        <f t="shared" si="482"/>
        <v>72</v>
      </c>
      <c r="I5150">
        <f t="shared" si="483"/>
        <v>7.2504112293773912E-5</v>
      </c>
      <c r="J5150">
        <f t="shared" si="483"/>
        <v>3.5563258027413534E-3</v>
      </c>
      <c r="K5150">
        <f t="shared" si="483"/>
        <v>6.9284481467737496E-2</v>
      </c>
      <c r="L5150">
        <f t="shared" si="483"/>
        <v>9.9578085833642208E-2</v>
      </c>
      <c r="M5150">
        <f t="shared" si="483"/>
        <v>0.13292819642189058</v>
      </c>
      <c r="N5150">
        <f t="shared" si="483"/>
        <v>0.14285714285714285</v>
      </c>
    </row>
    <row r="5151" spans="1:14">
      <c r="A5151">
        <v>2014</v>
      </c>
      <c r="B5151">
        <v>4</v>
      </c>
      <c r="C5151">
        <v>50</v>
      </c>
      <c r="D5151" t="s">
        <v>44</v>
      </c>
      <c r="E5151" t="s">
        <v>45</v>
      </c>
      <c r="F5151">
        <v>1997</v>
      </c>
      <c r="G5151">
        <f t="shared" si="481"/>
        <v>0.1414213562373095</v>
      </c>
      <c r="H5151">
        <f t="shared" si="482"/>
        <v>72</v>
      </c>
      <c r="I5151">
        <f t="shared" si="483"/>
        <v>7.1775409253573843E-5</v>
      </c>
      <c r="J5151">
        <f t="shared" si="483"/>
        <v>3.5205829277179445E-3</v>
      </c>
      <c r="K5151">
        <f t="shared" si="483"/>
        <v>6.8588137347563208E-2</v>
      </c>
      <c r="L5151">
        <f t="shared" si="483"/>
        <v>9.8577275650762297E-2</v>
      </c>
      <c r="M5151">
        <f t="shared" si="483"/>
        <v>0.13159220074114267</v>
      </c>
      <c r="N5151">
        <f t="shared" si="483"/>
        <v>0.1414213562373095</v>
      </c>
    </row>
    <row r="5152" spans="1:14">
      <c r="A5152">
        <v>2014</v>
      </c>
      <c r="B5152">
        <v>4</v>
      </c>
      <c r="C5152">
        <v>51</v>
      </c>
      <c r="D5152" t="s">
        <v>36</v>
      </c>
      <c r="E5152" t="s">
        <v>37</v>
      </c>
      <c r="F5152">
        <v>2008</v>
      </c>
      <c r="G5152">
        <f t="shared" si="481"/>
        <v>0.14002800840280097</v>
      </c>
      <c r="H5152">
        <f t="shared" si="482"/>
        <v>72</v>
      </c>
      <c r="I5152">
        <f t="shared" si="483"/>
        <v>7.1068245118571387E-5</v>
      </c>
      <c r="J5152">
        <f t="shared" si="483"/>
        <v>3.485896535725549E-3</v>
      </c>
      <c r="K5152">
        <f t="shared" si="483"/>
        <v>6.7912375672036382E-2</v>
      </c>
      <c r="L5152">
        <f t="shared" si="483"/>
        <v>9.7606047278936625E-2</v>
      </c>
      <c r="M5152">
        <f t="shared" si="483"/>
        <v>0.13029569423873572</v>
      </c>
      <c r="N5152">
        <f t="shared" si="483"/>
        <v>0.14002800840280097</v>
      </c>
    </row>
    <row r="5153" spans="1:14">
      <c r="A5153">
        <v>2014</v>
      </c>
      <c r="B5153">
        <v>4</v>
      </c>
      <c r="C5153">
        <v>52</v>
      </c>
      <c r="D5153" t="s">
        <v>638</v>
      </c>
      <c r="E5153" t="s">
        <v>639</v>
      </c>
      <c r="F5153">
        <v>2013</v>
      </c>
      <c r="G5153">
        <f t="shared" si="481"/>
        <v>0.13867504905630729</v>
      </c>
      <c r="H5153">
        <f t="shared" si="482"/>
        <v>72</v>
      </c>
      <c r="I5153">
        <f t="shared" si="483"/>
        <v>7.038157930386176E-5</v>
      </c>
      <c r="J5153">
        <f t="shared" si="483"/>
        <v>3.4522155860875802E-3</v>
      </c>
      <c r="K5153">
        <f t="shared" si="483"/>
        <v>6.7256202064655171E-2</v>
      </c>
      <c r="L5153">
        <f t="shared" si="483"/>
        <v>9.6662971565394579E-2</v>
      </c>
      <c r="M5153">
        <f t="shared" si="483"/>
        <v>0.12903676911840489</v>
      </c>
      <c r="N5153">
        <f t="shared" si="483"/>
        <v>0.13867504905630729</v>
      </c>
    </row>
    <row r="5154" spans="1:14">
      <c r="A5154">
        <v>2014</v>
      </c>
      <c r="B5154">
        <v>4</v>
      </c>
      <c r="C5154">
        <v>53</v>
      </c>
      <c r="D5154" t="s">
        <v>92</v>
      </c>
      <c r="E5154" t="s">
        <v>93</v>
      </c>
      <c r="F5154">
        <v>2004</v>
      </c>
      <c r="G5154">
        <f t="shared" si="481"/>
        <v>0.13736056394868904</v>
      </c>
      <c r="H5154">
        <f t="shared" si="482"/>
        <v>72</v>
      </c>
      <c r="I5154">
        <f t="shared" ref="I5154:N5169" si="484">$G5154*(I$1^$H5154)</f>
        <v>6.9714440272903032E-5</v>
      </c>
      <c r="J5154">
        <f t="shared" si="484"/>
        <v>3.4194924249487859E-3</v>
      </c>
      <c r="K5154">
        <f t="shared" si="484"/>
        <v>6.6618688131106427E-2</v>
      </c>
      <c r="L5154">
        <f t="shared" si="484"/>
        <v>9.5746714189280407E-2</v>
      </c>
      <c r="M5154">
        <f t="shared" si="484"/>
        <v>0.12781364417635099</v>
      </c>
      <c r="N5154">
        <f t="shared" si="484"/>
        <v>0.13736056394868904</v>
      </c>
    </row>
    <row r="5155" spans="1:14">
      <c r="A5155">
        <v>2014</v>
      </c>
      <c r="B5155">
        <v>4</v>
      </c>
      <c r="C5155">
        <v>54</v>
      </c>
      <c r="D5155" t="s">
        <v>546</v>
      </c>
      <c r="E5155" t="s">
        <v>547</v>
      </c>
      <c r="F5155">
        <v>2012</v>
      </c>
      <c r="G5155">
        <f t="shared" si="481"/>
        <v>0.13608276348795434</v>
      </c>
      <c r="H5155">
        <f t="shared" si="482"/>
        <v>72</v>
      </c>
      <c r="I5155">
        <f t="shared" si="484"/>
        <v>6.9065919756244016E-5</v>
      </c>
      <c r="J5155">
        <f t="shared" si="484"/>
        <v>3.387682501703927E-3</v>
      </c>
      <c r="K5155">
        <f t="shared" si="484"/>
        <v>6.599896593471774E-2</v>
      </c>
      <c r="L5155">
        <f t="shared" si="484"/>
        <v>9.485602772157925E-2</v>
      </c>
      <c r="M5155">
        <f t="shared" si="484"/>
        <v>0.12662465420192334</v>
      </c>
      <c r="N5155">
        <f t="shared" si="484"/>
        <v>0.13608276348795434</v>
      </c>
    </row>
    <row r="5156" spans="1:14">
      <c r="A5156">
        <v>2014</v>
      </c>
      <c r="B5156">
        <v>4</v>
      </c>
      <c r="C5156">
        <v>55</v>
      </c>
      <c r="D5156" t="s">
        <v>616</v>
      </c>
      <c r="E5156" t="s">
        <v>617</v>
      </c>
      <c r="F5156">
        <v>2013</v>
      </c>
      <c r="G5156">
        <f t="shared" si="481"/>
        <v>0.13483997249264842</v>
      </c>
      <c r="H5156">
        <f t="shared" si="482"/>
        <v>72</v>
      </c>
      <c r="I5156">
        <f t="shared" si="484"/>
        <v>6.8435167551074568E-5</v>
      </c>
      <c r="J5156">
        <f t="shared" si="484"/>
        <v>3.3567441139157796E-3</v>
      </c>
      <c r="K5156">
        <f t="shared" si="484"/>
        <v>6.539622302693994E-2</v>
      </c>
      <c r="L5156">
        <f t="shared" si="484"/>
        <v>9.3989744482752297E-2</v>
      </c>
      <c r="M5156">
        <f t="shared" si="484"/>
        <v>0.12546824044317567</v>
      </c>
      <c r="N5156">
        <f t="shared" si="484"/>
        <v>0.13483997249264842</v>
      </c>
    </row>
    <row r="5157" spans="1:14">
      <c r="A5157">
        <v>2014</v>
      </c>
      <c r="B5157">
        <v>4</v>
      </c>
      <c r="C5157">
        <v>56</v>
      </c>
      <c r="D5157" t="s">
        <v>518</v>
      </c>
      <c r="E5157" t="s">
        <v>519</v>
      </c>
      <c r="F5157">
        <v>2012</v>
      </c>
      <c r="G5157">
        <f t="shared" si="481"/>
        <v>0.1336306209562122</v>
      </c>
      <c r="H5157">
        <f t="shared" si="482"/>
        <v>72</v>
      </c>
      <c r="I5157">
        <f t="shared" si="484"/>
        <v>6.782138683387163E-5</v>
      </c>
      <c r="J5157">
        <f t="shared" si="484"/>
        <v>3.3266381774004882E-3</v>
      </c>
      <c r="K5157">
        <f t="shared" si="484"/>
        <v>6.4809697968140567E-2</v>
      </c>
      <c r="L5157">
        <f t="shared" si="484"/>
        <v>9.3146770105064253E-2</v>
      </c>
      <c r="M5157">
        <f t="shared" si="484"/>
        <v>0.1243429420131261</v>
      </c>
      <c r="N5157">
        <f t="shared" si="484"/>
        <v>0.1336306209562122</v>
      </c>
    </row>
    <row r="5158" spans="1:14">
      <c r="A5158">
        <v>2014</v>
      </c>
      <c r="B5158">
        <v>4</v>
      </c>
      <c r="C5158">
        <v>57</v>
      </c>
      <c r="D5158" t="s">
        <v>464</v>
      </c>
      <c r="E5158" t="s">
        <v>465</v>
      </c>
      <c r="F5158">
        <v>2011</v>
      </c>
      <c r="G5158">
        <f t="shared" si="481"/>
        <v>0.13245323570650439</v>
      </c>
      <c r="H5158">
        <f t="shared" si="482"/>
        <v>72</v>
      </c>
      <c r="I5158">
        <f t="shared" si="484"/>
        <v>6.7223829927366688E-5</v>
      </c>
      <c r="J5158">
        <f t="shared" si="484"/>
        <v>3.2973280185973675E-3</v>
      </c>
      <c r="K5158">
        <f t="shared" si="484"/>
        <v>6.4238676282544191E-2</v>
      </c>
      <c r="L5158">
        <f t="shared" si="484"/>
        <v>9.2326077718881572E-2</v>
      </c>
      <c r="M5158">
        <f t="shared" si="484"/>
        <v>0.12324738812896431</v>
      </c>
      <c r="N5158">
        <f t="shared" si="484"/>
        <v>0.13245323570650439</v>
      </c>
    </row>
    <row r="5159" spans="1:14">
      <c r="A5159">
        <v>2014</v>
      </c>
      <c r="B5159">
        <v>4</v>
      </c>
      <c r="C5159">
        <v>58</v>
      </c>
      <c r="D5159" t="s">
        <v>108</v>
      </c>
      <c r="E5159" t="s">
        <v>109</v>
      </c>
      <c r="F5159">
        <v>1997</v>
      </c>
      <c r="G5159">
        <f t="shared" si="481"/>
        <v>0.13130643285972254</v>
      </c>
      <c r="H5159">
        <f t="shared" si="482"/>
        <v>72</v>
      </c>
      <c r="I5159">
        <f t="shared" si="484"/>
        <v>6.6641794470693457E-5</v>
      </c>
      <c r="J5159">
        <f t="shared" si="484"/>
        <v>3.2687791867146948E-3</v>
      </c>
      <c r="K5159">
        <f t="shared" si="484"/>
        <v>6.3682486798449151E-2</v>
      </c>
      <c r="L5159">
        <f t="shared" si="484"/>
        <v>9.1526702692703812E-2</v>
      </c>
      <c r="M5159">
        <f t="shared" si="484"/>
        <v>0.12218029109044491</v>
      </c>
      <c r="N5159">
        <f t="shared" si="484"/>
        <v>0.13130643285972254</v>
      </c>
    </row>
    <row r="5160" spans="1:14">
      <c r="A5160">
        <v>2014</v>
      </c>
      <c r="B5160">
        <v>4</v>
      </c>
      <c r="C5160">
        <v>59</v>
      </c>
      <c r="D5160" t="s">
        <v>662</v>
      </c>
      <c r="E5160" t="s">
        <v>663</v>
      </c>
      <c r="F5160">
        <v>2013</v>
      </c>
      <c r="G5160">
        <f t="shared" si="481"/>
        <v>0.13018891098082389</v>
      </c>
      <c r="H5160">
        <f t="shared" si="482"/>
        <v>72</v>
      </c>
      <c r="I5160">
        <f t="shared" si="484"/>
        <v>6.6074619948104535E-5</v>
      </c>
      <c r="J5160">
        <f t="shared" si="484"/>
        <v>3.2409592834633078E-3</v>
      </c>
      <c r="K5160">
        <f t="shared" si="484"/>
        <v>6.3140498331090741E-2</v>
      </c>
      <c r="L5160">
        <f t="shared" si="484"/>
        <v>9.0747737865658207E-2</v>
      </c>
      <c r="M5160">
        <f t="shared" si="484"/>
        <v>0.12114043991567691</v>
      </c>
      <c r="N5160">
        <f t="shared" si="484"/>
        <v>0.13018891098082389</v>
      </c>
    </row>
    <row r="5161" spans="1:14">
      <c r="A5161">
        <v>2014</v>
      </c>
      <c r="B5161">
        <v>4</v>
      </c>
      <c r="C5161">
        <v>60</v>
      </c>
      <c r="D5161" t="s">
        <v>304</v>
      </c>
      <c r="E5161" t="s">
        <v>305</v>
      </c>
      <c r="F5161">
        <v>2010</v>
      </c>
      <c r="G5161">
        <f t="shared" si="481"/>
        <v>0.12909944487358055</v>
      </c>
      <c r="H5161">
        <f t="shared" si="482"/>
        <v>72</v>
      </c>
      <c r="I5161">
        <f t="shared" si="484"/>
        <v>6.5521684537245706E-5</v>
      </c>
      <c r="J5161">
        <f t="shared" si="484"/>
        <v>3.2138378084644965E-3</v>
      </c>
      <c r="K5161">
        <f t="shared" si="484"/>
        <v>6.2612116670871534E-2</v>
      </c>
      <c r="L5161">
        <f t="shared" si="484"/>
        <v>8.9988329218878754E-2</v>
      </c>
      <c r="M5161">
        <f t="shared" si="484"/>
        <v>0.12012669456278646</v>
      </c>
      <c r="N5161">
        <f t="shared" si="484"/>
        <v>0.12909944487358055</v>
      </c>
    </row>
    <row r="5162" spans="1:14">
      <c r="A5162">
        <v>2014</v>
      </c>
      <c r="B5162">
        <v>4</v>
      </c>
      <c r="C5162">
        <v>61</v>
      </c>
      <c r="D5162" t="s">
        <v>262</v>
      </c>
      <c r="E5162" t="s">
        <v>263</v>
      </c>
      <c r="F5162">
        <v>2009</v>
      </c>
      <c r="G5162">
        <f t="shared" si="481"/>
        <v>0.12803687993289598</v>
      </c>
      <c r="H5162">
        <f t="shared" si="482"/>
        <v>72</v>
      </c>
      <c r="I5162">
        <f t="shared" si="484"/>
        <v>6.498240224279396E-5</v>
      </c>
      <c r="J5162">
        <f t="shared" si="484"/>
        <v>3.187386018654982E-3</v>
      </c>
      <c r="K5162">
        <f t="shared" si="484"/>
        <v>6.209678184428364E-2</v>
      </c>
      <c r="L5162">
        <f t="shared" si="484"/>
        <v>8.9247671938807602E-2</v>
      </c>
      <c r="M5162">
        <f t="shared" si="484"/>
        <v>0.11913798067476213</v>
      </c>
      <c r="N5162">
        <f t="shared" si="484"/>
        <v>0.12803687993289598</v>
      </c>
    </row>
    <row r="5163" spans="1:14">
      <c r="A5163">
        <v>2014</v>
      </c>
      <c r="B5163">
        <v>4</v>
      </c>
      <c r="C5163">
        <v>62</v>
      </c>
      <c r="D5163" t="s">
        <v>684</v>
      </c>
      <c r="E5163" t="s">
        <v>685</v>
      </c>
      <c r="F5163">
        <v>2013</v>
      </c>
      <c r="G5163">
        <f t="shared" si="481"/>
        <v>0.1270001270001905</v>
      </c>
      <c r="H5163">
        <f t="shared" si="482"/>
        <v>72</v>
      </c>
      <c r="I5163">
        <f t="shared" si="484"/>
        <v>6.4456220285417519E-5</v>
      </c>
      <c r="J5163">
        <f t="shared" si="484"/>
        <v>3.1615768002154444E-3</v>
      </c>
      <c r="K5163">
        <f t="shared" si="484"/>
        <v>6.1593965618815055E-2</v>
      </c>
      <c r="L5163">
        <f t="shared" si="484"/>
        <v>8.8525006831159034E-2</v>
      </c>
      <c r="M5163">
        <f t="shared" si="484"/>
        <v>0.11817328479240462</v>
      </c>
      <c r="N5163">
        <f t="shared" si="484"/>
        <v>0.1270001270001905</v>
      </c>
    </row>
    <row r="5164" spans="1:14">
      <c r="A5164">
        <v>2014</v>
      </c>
      <c r="B5164">
        <v>4</v>
      </c>
      <c r="C5164">
        <v>63</v>
      </c>
      <c r="D5164" t="s">
        <v>62</v>
      </c>
      <c r="E5164" t="s">
        <v>63</v>
      </c>
      <c r="F5164">
        <v>1999</v>
      </c>
      <c r="G5164">
        <f t="shared" si="481"/>
        <v>0.12598815766974239</v>
      </c>
      <c r="H5164">
        <f t="shared" si="482"/>
        <v>72</v>
      </c>
      <c r="I5164">
        <f t="shared" si="484"/>
        <v>6.3942616719608858E-5</v>
      </c>
      <c r="J5164">
        <f t="shared" si="484"/>
        <v>3.1363845517252556E-3</v>
      </c>
      <c r="K5164">
        <f t="shared" si="484"/>
        <v>6.1103169226565598E-2</v>
      </c>
      <c r="L5164">
        <f t="shared" si="484"/>
        <v>8.7819617049220394E-2</v>
      </c>
      <c r="M5164">
        <f t="shared" si="484"/>
        <v>0.11723164998688947</v>
      </c>
      <c r="N5164">
        <f t="shared" si="484"/>
        <v>0.12598815766974239</v>
      </c>
    </row>
    <row r="5165" spans="1:14">
      <c r="A5165">
        <v>2014</v>
      </c>
      <c r="B5165">
        <v>4</v>
      </c>
      <c r="C5165">
        <v>64</v>
      </c>
      <c r="D5165" t="s">
        <v>452</v>
      </c>
      <c r="E5165" t="s">
        <v>453</v>
      </c>
      <c r="F5165">
        <v>2011</v>
      </c>
      <c r="G5165">
        <f t="shared" si="481"/>
        <v>0.125</v>
      </c>
      <c r="H5165">
        <f t="shared" si="482"/>
        <v>72</v>
      </c>
      <c r="I5165">
        <f t="shared" si="484"/>
        <v>6.3441098257052171E-5</v>
      </c>
      <c r="J5165">
        <f t="shared" si="484"/>
        <v>3.1117850773986844E-3</v>
      </c>
      <c r="K5165">
        <f t="shared" si="484"/>
        <v>6.0623921284270313E-2</v>
      </c>
      <c r="L5165">
        <f t="shared" si="484"/>
        <v>8.713082510443694E-2</v>
      </c>
      <c r="M5165">
        <f t="shared" si="484"/>
        <v>0.11631217186915427</v>
      </c>
      <c r="N5165">
        <f t="shared" si="484"/>
        <v>0.125</v>
      </c>
    </row>
    <row r="5166" spans="1:14">
      <c r="A5166">
        <v>2014</v>
      </c>
      <c r="B5166">
        <v>4</v>
      </c>
      <c r="C5166">
        <v>65</v>
      </c>
      <c r="D5166" t="s">
        <v>60</v>
      </c>
      <c r="E5166" t="s">
        <v>61</v>
      </c>
      <c r="F5166">
        <v>2005</v>
      </c>
      <c r="G5166">
        <f t="shared" si="481"/>
        <v>0.12403473458920847</v>
      </c>
      <c r="H5166">
        <f t="shared" si="482"/>
        <v>72</v>
      </c>
      <c r="I5166">
        <f t="shared" si="484"/>
        <v>6.2951198274890891E-5</v>
      </c>
      <c r="J5166">
        <f t="shared" si="484"/>
        <v>3.0877554893904429E-3</v>
      </c>
      <c r="K5166">
        <f t="shared" si="484"/>
        <v>6.0155775890012274E-2</v>
      </c>
      <c r="L5166">
        <f t="shared" si="484"/>
        <v>8.6457990130940618E-2</v>
      </c>
      <c r="M5166">
        <f t="shared" si="484"/>
        <v>0.1154139949382796</v>
      </c>
      <c r="N5166">
        <f t="shared" si="484"/>
        <v>0.12403473458920847</v>
      </c>
    </row>
    <row r="5167" spans="1:14">
      <c r="A5167">
        <v>2014</v>
      </c>
      <c r="B5167">
        <v>4</v>
      </c>
      <c r="C5167">
        <v>66</v>
      </c>
      <c r="D5167" t="s">
        <v>420</v>
      </c>
      <c r="E5167" t="s">
        <v>421</v>
      </c>
      <c r="F5167">
        <v>2011</v>
      </c>
      <c r="G5167">
        <f t="shared" si="481"/>
        <v>0.12309149097933272</v>
      </c>
      <c r="H5167">
        <f t="shared" si="482"/>
        <v>72</v>
      </c>
      <c r="I5167">
        <f t="shared" si="484"/>
        <v>6.247247499061518E-5</v>
      </c>
      <c r="J5167">
        <f t="shared" si="484"/>
        <v>3.0642741182739389E-3</v>
      </c>
      <c r="K5167">
        <f t="shared" si="484"/>
        <v>5.9698310879156294E-2</v>
      </c>
      <c r="L5167">
        <f t="shared" si="484"/>
        <v>8.5800505378916939E-2</v>
      </c>
      <c r="M5167">
        <f t="shared" si="484"/>
        <v>0.1145363092353488</v>
      </c>
      <c r="N5167">
        <f t="shared" si="484"/>
        <v>0.12309149097933272</v>
      </c>
    </row>
    <row r="5168" spans="1:14">
      <c r="A5168">
        <v>2014</v>
      </c>
      <c r="B5168">
        <v>4</v>
      </c>
      <c r="C5168">
        <v>67</v>
      </c>
      <c r="D5168" t="s">
        <v>376</v>
      </c>
      <c r="E5168" t="s">
        <v>377</v>
      </c>
      <c r="F5168">
        <v>2011</v>
      </c>
      <c r="G5168">
        <f t="shared" si="481"/>
        <v>0.12216944435630522</v>
      </c>
      <c r="H5168">
        <f t="shared" si="482"/>
        <v>72</v>
      </c>
      <c r="I5168">
        <f t="shared" si="484"/>
        <v>6.2004509787342614E-5</v>
      </c>
      <c r="J5168">
        <f t="shared" si="484"/>
        <v>3.0413204308963162E-3</v>
      </c>
      <c r="K5168">
        <f t="shared" si="484"/>
        <v>5.9251126223997516E-2</v>
      </c>
      <c r="L5168">
        <f t="shared" si="484"/>
        <v>8.5157795914523771E-2</v>
      </c>
      <c r="M5168">
        <f t="shared" si="484"/>
        <v>0.11367834727303722</v>
      </c>
      <c r="N5168">
        <f t="shared" si="484"/>
        <v>0.12216944435630522</v>
      </c>
    </row>
    <row r="5169" spans="1:14">
      <c r="A5169">
        <v>2014</v>
      </c>
      <c r="B5169">
        <v>4</v>
      </c>
      <c r="C5169">
        <v>68</v>
      </c>
      <c r="D5169" t="s">
        <v>72</v>
      </c>
      <c r="E5169" t="s">
        <v>73</v>
      </c>
      <c r="F5169">
        <v>2003</v>
      </c>
      <c r="G5169">
        <f t="shared" si="481"/>
        <v>0.12126781251816648</v>
      </c>
      <c r="H5169">
        <f t="shared" si="482"/>
        <v>72</v>
      </c>
      <c r="I5169">
        <f t="shared" si="484"/>
        <v>6.1546905675062246E-5</v>
      </c>
      <c r="J5169">
        <f t="shared" si="484"/>
        <v>3.0188749549024947E-3</v>
      </c>
      <c r="K5169">
        <f t="shared" si="484"/>
        <v>5.88138425633358E-2</v>
      </c>
      <c r="L5169">
        <f t="shared" si="484"/>
        <v>8.4529316506544105E-2</v>
      </c>
      <c r="M5169">
        <f t="shared" si="484"/>
        <v>0.11283938121447486</v>
      </c>
      <c r="N5169">
        <f t="shared" si="484"/>
        <v>0.12126781251816648</v>
      </c>
    </row>
    <row r="5170" spans="1:14">
      <c r="A5170">
        <v>2014</v>
      </c>
      <c r="B5170">
        <v>4</v>
      </c>
      <c r="C5170">
        <v>69</v>
      </c>
      <c r="D5170" t="s">
        <v>298</v>
      </c>
      <c r="E5170" t="s">
        <v>299</v>
      </c>
      <c r="F5170">
        <v>2004</v>
      </c>
      <c r="G5170">
        <f t="shared" si="481"/>
        <v>0.1203858530857692</v>
      </c>
      <c r="H5170">
        <f t="shared" si="482"/>
        <v>72</v>
      </c>
      <c r="I5170">
        <f t="shared" ref="I5170:N5185" si="485">$G5170*(I$1^$H5170)</f>
        <v>6.1099285874986653E-5</v>
      </c>
      <c r="J5170">
        <f t="shared" si="485"/>
        <v>2.9969192092976558E-3</v>
      </c>
      <c r="K5170">
        <f t="shared" si="485"/>
        <v>5.8386099849691217E-2</v>
      </c>
      <c r="L5170">
        <f t="shared" si="485"/>
        <v>8.3914549682116771E-2</v>
      </c>
      <c r="M5170">
        <f t="shared" si="485"/>
        <v>0.11201872027781394</v>
      </c>
      <c r="N5170">
        <f t="shared" si="485"/>
        <v>0.1203858530857692</v>
      </c>
    </row>
    <row r="5171" spans="1:14">
      <c r="A5171">
        <v>2014</v>
      </c>
      <c r="B5171">
        <v>4</v>
      </c>
      <c r="C5171">
        <v>70</v>
      </c>
      <c r="D5171" t="s">
        <v>646</v>
      </c>
      <c r="E5171" t="s">
        <v>647</v>
      </c>
      <c r="F5171">
        <v>2012</v>
      </c>
      <c r="G5171">
        <f t="shared" si="481"/>
        <v>0.11952286093343936</v>
      </c>
      <c r="H5171">
        <f t="shared" si="482"/>
        <v>72</v>
      </c>
      <c r="I5171">
        <f t="shared" si="485"/>
        <v>6.0661292515538471E-5</v>
      </c>
      <c r="J5171">
        <f t="shared" si="485"/>
        <v>2.9754356404853985E-3</v>
      </c>
      <c r="K5171">
        <f t="shared" si="485"/>
        <v>5.796755610319692E-2</v>
      </c>
      <c r="L5171">
        <f t="shared" si="485"/>
        <v>8.3313003935787555E-2</v>
      </c>
      <c r="M5171">
        <f t="shared" si="485"/>
        <v>0.11121570834546579</v>
      </c>
      <c r="N5171">
        <f t="shared" si="485"/>
        <v>0.11952286093343936</v>
      </c>
    </row>
    <row r="5172" spans="1:14">
      <c r="A5172">
        <v>2014</v>
      </c>
      <c r="B5172">
        <v>4</v>
      </c>
      <c r="C5172">
        <v>71</v>
      </c>
      <c r="D5172" t="s">
        <v>258</v>
      </c>
      <c r="E5172" t="s">
        <v>259</v>
      </c>
      <c r="F5172">
        <v>2010</v>
      </c>
      <c r="G5172">
        <f t="shared" si="481"/>
        <v>0.11867816581938533</v>
      </c>
      <c r="H5172">
        <f t="shared" si="482"/>
        <v>72</v>
      </c>
      <c r="I5172">
        <f t="shared" si="485"/>
        <v>6.0232585429714839E-5</v>
      </c>
      <c r="J5172">
        <f t="shared" si="485"/>
        <v>2.954407563278479E-3</v>
      </c>
      <c r="K5172">
        <f t="shared" si="485"/>
        <v>5.7557886262367963E-2</v>
      </c>
      <c r="L5172">
        <f t="shared" si="485"/>
        <v>8.2724212077793832E-2</v>
      </c>
      <c r="M5172">
        <f t="shared" si="485"/>
        <v>0.11042972175920268</v>
      </c>
      <c r="N5172">
        <f t="shared" si="485"/>
        <v>0.11867816581938533</v>
      </c>
    </row>
    <row r="5173" spans="1:14">
      <c r="A5173">
        <v>2014</v>
      </c>
      <c r="B5173">
        <v>4</v>
      </c>
      <c r="C5173">
        <v>72</v>
      </c>
      <c r="D5173" t="s">
        <v>58</v>
      </c>
      <c r="E5173" t="s">
        <v>59</v>
      </c>
      <c r="F5173">
        <v>2007</v>
      </c>
      <c r="G5173">
        <f t="shared" si="481"/>
        <v>0.11785113019775793</v>
      </c>
      <c r="H5173">
        <f t="shared" si="482"/>
        <v>72</v>
      </c>
      <c r="I5173">
        <f t="shared" si="485"/>
        <v>5.9812841044644874E-5</v>
      </c>
      <c r="J5173">
        <f t="shared" si="485"/>
        <v>2.9338191064316207E-3</v>
      </c>
      <c r="K5173">
        <f t="shared" si="485"/>
        <v>5.7156781122969354E-2</v>
      </c>
      <c r="L5173">
        <f t="shared" si="485"/>
        <v>8.2147729708968581E-2</v>
      </c>
      <c r="M5173">
        <f t="shared" si="485"/>
        <v>0.10966016728428558</v>
      </c>
      <c r="N5173">
        <f t="shared" si="485"/>
        <v>0.11785113019775793</v>
      </c>
    </row>
    <row r="5174" spans="1:14">
      <c r="A5174">
        <v>2014</v>
      </c>
      <c r="B5174">
        <v>4</v>
      </c>
      <c r="C5174">
        <v>73</v>
      </c>
      <c r="D5174" t="s">
        <v>140</v>
      </c>
      <c r="E5174" t="s">
        <v>141</v>
      </c>
      <c r="F5174">
        <v>2008</v>
      </c>
      <c r="G5174">
        <f t="shared" si="481"/>
        <v>0.11704114719613057</v>
      </c>
      <c r="H5174">
        <f t="shared" si="482"/>
        <v>72</v>
      </c>
      <c r="I5174">
        <f t="shared" si="485"/>
        <v>5.9401751355102602E-5</v>
      </c>
      <c r="J5174">
        <f t="shared" si="485"/>
        <v>2.9136551622923356E-3</v>
      </c>
      <c r="K5174">
        <f t="shared" si="485"/>
        <v>5.6763946357111315E-2</v>
      </c>
      <c r="L5174">
        <f t="shared" si="485"/>
        <v>8.1583133810949698E-2</v>
      </c>
      <c r="M5174">
        <f t="shared" si="485"/>
        <v>0.10890648022751458</v>
      </c>
      <c r="N5174">
        <f t="shared" si="485"/>
        <v>0.11704114719613057</v>
      </c>
    </row>
    <row r="5175" spans="1:14">
      <c r="A5175">
        <v>2014</v>
      </c>
      <c r="B5175">
        <v>4</v>
      </c>
      <c r="C5175">
        <v>74</v>
      </c>
      <c r="D5175" t="s">
        <v>632</v>
      </c>
      <c r="E5175" t="s">
        <v>633</v>
      </c>
      <c r="F5175">
        <v>2012</v>
      </c>
      <c r="G5175">
        <f t="shared" si="481"/>
        <v>0.11624763874381928</v>
      </c>
      <c r="H5175">
        <f t="shared" si="482"/>
        <v>72</v>
      </c>
      <c r="I5175">
        <f t="shared" si="485"/>
        <v>5.8999022973575552E-5</v>
      </c>
      <c r="J5175">
        <f t="shared" si="485"/>
        <v>2.8939013402068002E-3</v>
      </c>
      <c r="K5175">
        <f t="shared" si="485"/>
        <v>5.6379101605500741E-2</v>
      </c>
      <c r="L5175">
        <f t="shared" si="485"/>
        <v>8.1030021441531888E-2</v>
      </c>
      <c r="M5175">
        <f t="shared" si="485"/>
        <v>0.10816812269563572</v>
      </c>
      <c r="N5175">
        <f t="shared" si="485"/>
        <v>0.11624763874381928</v>
      </c>
    </row>
    <row r="5176" spans="1:14">
      <c r="A5176">
        <v>2014</v>
      </c>
      <c r="B5176">
        <v>4</v>
      </c>
      <c r="C5176">
        <v>75</v>
      </c>
      <c r="D5176" t="s">
        <v>412</v>
      </c>
      <c r="E5176" t="s">
        <v>413</v>
      </c>
      <c r="F5176">
        <v>2011</v>
      </c>
      <c r="G5176">
        <f t="shared" si="481"/>
        <v>0.11547005383792514</v>
      </c>
      <c r="H5176">
        <f t="shared" si="482"/>
        <v>72</v>
      </c>
      <c r="I5176">
        <f t="shared" si="485"/>
        <v>5.8604376250231298E-5</v>
      </c>
      <c r="J5176">
        <f t="shared" si="485"/>
        <v>2.8745439233542249E-3</v>
      </c>
      <c r="K5176">
        <f t="shared" si="485"/>
        <v>5.6001979636486628E-2</v>
      </c>
      <c r="L5176">
        <f t="shared" si="485"/>
        <v>8.0488008526017382E-2</v>
      </c>
      <c r="M5176">
        <f t="shared" si="485"/>
        <v>0.10744458198189796</v>
      </c>
      <c r="N5176">
        <f t="shared" si="485"/>
        <v>0.11547005383792514</v>
      </c>
    </row>
    <row r="5177" spans="1:14">
      <c r="A5177">
        <v>2014</v>
      </c>
      <c r="B5177">
        <v>4</v>
      </c>
      <c r="C5177">
        <v>76</v>
      </c>
      <c r="D5177" t="s">
        <v>566</v>
      </c>
      <c r="E5177" t="s">
        <v>567</v>
      </c>
      <c r="F5177">
        <v>2012</v>
      </c>
      <c r="G5177">
        <f t="shared" si="481"/>
        <v>0.11470786693528087</v>
      </c>
      <c r="H5177">
        <f t="shared" si="482"/>
        <v>72</v>
      </c>
      <c r="I5177">
        <f t="shared" si="485"/>
        <v>5.8217544456784157E-5</v>
      </c>
      <c r="J5177">
        <f t="shared" si="485"/>
        <v>2.8555698287155277E-3</v>
      </c>
      <c r="K5177">
        <f t="shared" si="485"/>
        <v>5.5632325566168164E-2</v>
      </c>
      <c r="L5177">
        <f t="shared" si="485"/>
        <v>7.9956728736327864E-2</v>
      </c>
      <c r="M5177">
        <f t="shared" si="485"/>
        <v>0.10673536906976373</v>
      </c>
      <c r="N5177">
        <f t="shared" si="485"/>
        <v>0.11470786693528087</v>
      </c>
    </row>
    <row r="5178" spans="1:14">
      <c r="A5178">
        <v>2014</v>
      </c>
      <c r="B5178">
        <v>4</v>
      </c>
      <c r="C5178">
        <v>77</v>
      </c>
      <c r="D5178" t="s">
        <v>502</v>
      </c>
      <c r="E5178" t="s">
        <v>503</v>
      </c>
      <c r="F5178">
        <v>2011</v>
      </c>
      <c r="G5178">
        <f t="shared" si="481"/>
        <v>0.11396057645963795</v>
      </c>
      <c r="H5178">
        <f t="shared" si="482"/>
        <v>72</v>
      </c>
      <c r="I5178">
        <f t="shared" si="485"/>
        <v>5.7838273028849581E-5</v>
      </c>
      <c r="J5178">
        <f t="shared" si="485"/>
        <v>2.8369665699108254E-3</v>
      </c>
      <c r="K5178">
        <f t="shared" si="485"/>
        <v>5.5269896134393273E-2</v>
      </c>
      <c r="L5178">
        <f t="shared" si="485"/>
        <v>7.9435832450444221E-2</v>
      </c>
      <c r="M5178">
        <f t="shared" si="485"/>
        <v>0.10604001724385044</v>
      </c>
      <c r="N5178">
        <f t="shared" si="485"/>
        <v>0.11396057645963795</v>
      </c>
    </row>
    <row r="5179" spans="1:14">
      <c r="A5179">
        <v>2014</v>
      </c>
      <c r="B5179">
        <v>4</v>
      </c>
      <c r="C5179">
        <v>78</v>
      </c>
      <c r="D5179" t="s">
        <v>528</v>
      </c>
      <c r="E5179" t="s">
        <v>529</v>
      </c>
      <c r="F5179">
        <v>2012</v>
      </c>
      <c r="G5179">
        <f t="shared" si="481"/>
        <v>0.11322770341445956</v>
      </c>
      <c r="H5179">
        <f t="shared" si="482"/>
        <v>72</v>
      </c>
      <c r="I5179">
        <f t="shared" si="485"/>
        <v>5.7466318861896727E-5</v>
      </c>
      <c r="J5179">
        <f t="shared" si="485"/>
        <v>2.8187222226659149E-3</v>
      </c>
      <c r="K5179">
        <f t="shared" si="485"/>
        <v>5.4914459031975213E-2</v>
      </c>
      <c r="L5179">
        <f t="shared" si="485"/>
        <v>7.8924985785458673E-2</v>
      </c>
      <c r="M5179">
        <f t="shared" si="485"/>
        <v>0.10535808079913797</v>
      </c>
      <c r="N5179">
        <f t="shared" si="485"/>
        <v>0.11322770341445956</v>
      </c>
    </row>
    <row r="5180" spans="1:14">
      <c r="A5180">
        <v>2014</v>
      </c>
      <c r="B5180">
        <v>4</v>
      </c>
      <c r="C5180">
        <v>79</v>
      </c>
      <c r="D5180" t="s">
        <v>512</v>
      </c>
      <c r="E5180" t="s">
        <v>513</v>
      </c>
      <c r="F5180">
        <v>2009</v>
      </c>
      <c r="G5180">
        <f t="shared" si="481"/>
        <v>0.1125087900926024</v>
      </c>
      <c r="H5180">
        <f t="shared" si="482"/>
        <v>72</v>
      </c>
      <c r="I5180">
        <f t="shared" si="485"/>
        <v>5.7101449656374771E-5</v>
      </c>
      <c r="J5180">
        <f t="shared" si="485"/>
        <v>2.8008253926907287E-3</v>
      </c>
      <c r="K5180">
        <f t="shared" si="485"/>
        <v>5.4565792274899355E-2</v>
      </c>
      <c r="L5180">
        <f t="shared" si="485"/>
        <v>7.8423869698162771E-2</v>
      </c>
      <c r="M5180">
        <f t="shared" si="485"/>
        <v>0.10468913384033096</v>
      </c>
      <c r="N5180">
        <f t="shared" si="485"/>
        <v>0.1125087900926024</v>
      </c>
    </row>
    <row r="5181" spans="1:14">
      <c r="A5181">
        <v>2014</v>
      </c>
      <c r="B5181">
        <v>4</v>
      </c>
      <c r="C5181">
        <v>80</v>
      </c>
      <c r="D5181" t="s">
        <v>94</v>
      </c>
      <c r="E5181" t="s">
        <v>95</v>
      </c>
      <c r="F5181">
        <v>2003</v>
      </c>
      <c r="G5181">
        <f t="shared" si="481"/>
        <v>0.11180339887498948</v>
      </c>
      <c r="H5181">
        <f t="shared" si="482"/>
        <v>72</v>
      </c>
      <c r="I5181">
        <f t="shared" si="485"/>
        <v>5.6743443308004829E-5</v>
      </c>
      <c r="J5181">
        <f t="shared" si="485"/>
        <v>2.7832651857731612E-3</v>
      </c>
      <c r="K5181">
        <f t="shared" si="485"/>
        <v>5.422368362168991E-2</v>
      </c>
      <c r="L5181">
        <f t="shared" si="485"/>
        <v>7.793217914766648E-2</v>
      </c>
      <c r="M5181">
        <f t="shared" si="485"/>
        <v>0.10403276916402708</v>
      </c>
      <c r="N5181">
        <f t="shared" si="485"/>
        <v>0.11180339887498948</v>
      </c>
    </row>
    <row r="5182" spans="1:14">
      <c r="A5182">
        <v>2014</v>
      </c>
      <c r="B5182">
        <v>4</v>
      </c>
      <c r="C5182">
        <v>81</v>
      </c>
      <c r="D5182" t="s">
        <v>122</v>
      </c>
      <c r="E5182" t="s">
        <v>123</v>
      </c>
      <c r="F5182">
        <v>1993</v>
      </c>
      <c r="G5182">
        <f t="shared" si="481"/>
        <v>0.1111111111111111</v>
      </c>
      <c r="H5182">
        <f t="shared" si="482"/>
        <v>72</v>
      </c>
      <c r="I5182">
        <f t="shared" si="485"/>
        <v>5.6392087339601925E-5</v>
      </c>
      <c r="J5182">
        <f t="shared" si="485"/>
        <v>2.7660311799099415E-3</v>
      </c>
      <c r="K5182">
        <f t="shared" si="485"/>
        <v>5.3887930030462494E-2</v>
      </c>
      <c r="L5182">
        <f t="shared" si="485"/>
        <v>7.7449622315055047E-2</v>
      </c>
      <c r="M5182">
        <f t="shared" si="485"/>
        <v>0.10338859721702601</v>
      </c>
      <c r="N5182">
        <f t="shared" si="485"/>
        <v>0.1111111111111111</v>
      </c>
    </row>
    <row r="5183" spans="1:14">
      <c r="A5183">
        <v>2014</v>
      </c>
      <c r="B5183">
        <v>4</v>
      </c>
      <c r="C5183">
        <v>82</v>
      </c>
      <c r="D5183" t="s">
        <v>482</v>
      </c>
      <c r="E5183" t="s">
        <v>483</v>
      </c>
      <c r="F5183">
        <v>2011</v>
      </c>
      <c r="G5183">
        <f t="shared" si="481"/>
        <v>0.11043152607484653</v>
      </c>
      <c r="H5183">
        <f t="shared" si="482"/>
        <v>72</v>
      </c>
      <c r="I5183">
        <f t="shared" si="485"/>
        <v>5.6047178371124464E-5</v>
      </c>
      <c r="J5183">
        <f t="shared" si="485"/>
        <v>2.7491133993125692E-3</v>
      </c>
      <c r="K5183">
        <f t="shared" si="485"/>
        <v>5.3558337152506727E-2</v>
      </c>
      <c r="L5183">
        <f t="shared" si="485"/>
        <v>7.6975919875548166E-2</v>
      </c>
      <c r="M5183">
        <f t="shared" si="485"/>
        <v>0.10275624512472432</v>
      </c>
      <c r="N5183">
        <f t="shared" si="485"/>
        <v>0.11043152607484653</v>
      </c>
    </row>
    <row r="5184" spans="1:14">
      <c r="A5184">
        <v>2014</v>
      </c>
      <c r="B5184">
        <v>4</v>
      </c>
      <c r="C5184">
        <v>83</v>
      </c>
      <c r="D5184" t="s">
        <v>396</v>
      </c>
      <c r="E5184" t="s">
        <v>397</v>
      </c>
      <c r="F5184">
        <v>2006</v>
      </c>
      <c r="G5184">
        <f t="shared" si="481"/>
        <v>0.10976425998969035</v>
      </c>
      <c r="H5184">
        <f t="shared" si="482"/>
        <v>72</v>
      </c>
      <c r="I5184">
        <f t="shared" si="485"/>
        <v>5.5708521624948526E-5</v>
      </c>
      <c r="J5184">
        <f t="shared" si="485"/>
        <v>2.7325022901410231E-3</v>
      </c>
      <c r="K5184">
        <f t="shared" si="485"/>
        <v>5.3234718859529351E-2</v>
      </c>
      <c r="L5184">
        <f t="shared" si="485"/>
        <v>7.6510804319037243E-2</v>
      </c>
      <c r="M5184">
        <f t="shared" si="485"/>
        <v>0.10213535578409118</v>
      </c>
      <c r="N5184">
        <f t="shared" si="485"/>
        <v>0.10976425998969035</v>
      </c>
    </row>
    <row r="5185" spans="1:14">
      <c r="A5185">
        <v>2014</v>
      </c>
      <c r="B5185">
        <v>4</v>
      </c>
      <c r="C5185">
        <v>84</v>
      </c>
      <c r="D5185" t="s">
        <v>104</v>
      </c>
      <c r="E5185" t="s">
        <v>105</v>
      </c>
      <c r="F5185">
        <v>2000</v>
      </c>
      <c r="G5185">
        <f t="shared" si="481"/>
        <v>0.10910894511799619</v>
      </c>
      <c r="H5185">
        <f t="shared" si="482"/>
        <v>72</v>
      </c>
      <c r="I5185">
        <f t="shared" si="485"/>
        <v>5.5375930463632877E-5</v>
      </c>
      <c r="J5185">
        <f t="shared" si="485"/>
        <v>2.716188697831141E-3</v>
      </c>
      <c r="K5185">
        <f t="shared" si="485"/>
        <v>5.2916896801945369E-2</v>
      </c>
      <c r="L5185">
        <f t="shared" si="485"/>
        <v>7.6054019315245885E-2</v>
      </c>
      <c r="M5185">
        <f t="shared" si="485"/>
        <v>0.10152558701621195</v>
      </c>
      <c r="N5185">
        <f t="shared" si="485"/>
        <v>0.10910894511799619</v>
      </c>
    </row>
    <row r="5186" spans="1:14">
      <c r="A5186">
        <v>2014</v>
      </c>
      <c r="B5186">
        <v>4</v>
      </c>
      <c r="C5186">
        <v>85</v>
      </c>
      <c r="D5186" t="s">
        <v>76</v>
      </c>
      <c r="E5186" t="s">
        <v>77</v>
      </c>
      <c r="F5186">
        <v>2007</v>
      </c>
      <c r="G5186">
        <f t="shared" si="481"/>
        <v>0.10846522890932808</v>
      </c>
      <c r="H5186">
        <f t="shared" si="482"/>
        <v>72</v>
      </c>
      <c r="I5186">
        <f t="shared" ref="I5186:N5201" si="486">$G5186*(I$1^$H5186)</f>
        <v>5.5049225957682707E-5</v>
      </c>
      <c r="J5186">
        <f t="shared" si="486"/>
        <v>2.7001638458934362E-3</v>
      </c>
      <c r="K5186">
        <f t="shared" si="486"/>
        <v>5.2604699995835731E-2</v>
      </c>
      <c r="L5186">
        <f t="shared" si="486"/>
        <v>7.5605319120091066E-2</v>
      </c>
      <c r="M5186">
        <f t="shared" si="486"/>
        <v>0.10092661077383143</v>
      </c>
      <c r="N5186">
        <f t="shared" si="486"/>
        <v>0.10846522890932808</v>
      </c>
    </row>
    <row r="5187" spans="1:14">
      <c r="A5187">
        <v>2014</v>
      </c>
      <c r="B5187">
        <v>4</v>
      </c>
      <c r="C5187">
        <v>86</v>
      </c>
      <c r="D5187" t="s">
        <v>704</v>
      </c>
      <c r="E5187" t="s">
        <v>705</v>
      </c>
      <c r="F5187">
        <v>2014</v>
      </c>
      <c r="G5187">
        <f t="shared" ref="G5187:G5250" si="487">1/SQRT(C5187)</f>
        <v>0.10783277320343841</v>
      </c>
      <c r="H5187">
        <f t="shared" ref="H5187:H5250" si="488">(2020*12+4)-(A5187*12+B5187)</f>
        <v>72</v>
      </c>
      <c r="I5187">
        <f t="shared" si="486"/>
        <v>5.4728236481038068E-5</v>
      </c>
      <c r="J5187">
        <f t="shared" si="486"/>
        <v>2.684419316071811E-3</v>
      </c>
      <c r="K5187">
        <f t="shared" si="486"/>
        <v>5.2297964436398586E-2</v>
      </c>
      <c r="L5187">
        <f t="shared" si="486"/>
        <v>7.5164468020121653E-2</v>
      </c>
      <c r="M5187">
        <f t="shared" si="486"/>
        <v>0.1003381123997269</v>
      </c>
      <c r="N5187">
        <f t="shared" si="486"/>
        <v>0.10783277320343841</v>
      </c>
    </row>
    <row r="5188" spans="1:14">
      <c r="A5188">
        <v>2014</v>
      </c>
      <c r="B5188">
        <v>4</v>
      </c>
      <c r="C5188">
        <v>87</v>
      </c>
      <c r="D5188" t="s">
        <v>474</v>
      </c>
      <c r="E5188" t="s">
        <v>475</v>
      </c>
      <c r="F5188">
        <v>2011</v>
      </c>
      <c r="G5188">
        <f t="shared" si="487"/>
        <v>0.10721125348377948</v>
      </c>
      <c r="H5188">
        <f t="shared" si="488"/>
        <v>72</v>
      </c>
      <c r="I5188">
        <f t="shared" si="486"/>
        <v>5.4412797332209446E-5</v>
      </c>
      <c r="J5188">
        <f t="shared" si="486"/>
        <v>2.6689470297602616E-3</v>
      </c>
      <c r="K5188">
        <f t="shared" si="486"/>
        <v>5.199653273590879E-2</v>
      </c>
      <c r="L5188">
        <f t="shared" si="486"/>
        <v>7.4731239812181161E-2</v>
      </c>
      <c r="M5188">
        <f t="shared" si="486"/>
        <v>9.9759789932102591E-2</v>
      </c>
      <c r="N5188">
        <f t="shared" si="486"/>
        <v>0.10721125348377948</v>
      </c>
    </row>
    <row r="5189" spans="1:14">
      <c r="A5189">
        <v>2014</v>
      </c>
      <c r="B5189">
        <v>4</v>
      </c>
      <c r="C5189">
        <v>88</v>
      </c>
      <c r="D5189" t="s">
        <v>706</v>
      </c>
      <c r="E5189" t="s">
        <v>707</v>
      </c>
      <c r="F5189">
        <v>2013</v>
      </c>
      <c r="G5189">
        <f t="shared" si="487"/>
        <v>0.10660035817780521</v>
      </c>
      <c r="H5189">
        <f t="shared" si="488"/>
        <v>72</v>
      </c>
      <c r="I5189">
        <f t="shared" si="486"/>
        <v>5.4102750379160763E-5</v>
      </c>
      <c r="J5189">
        <f t="shared" si="486"/>
        <v>2.6537392305843923E-3</v>
      </c>
      <c r="K5189">
        <f t="shared" si="486"/>
        <v>5.1700253784370272E-2</v>
      </c>
      <c r="L5189">
        <f t="shared" si="486"/>
        <v>7.4305417315685435E-2</v>
      </c>
      <c r="M5189">
        <f t="shared" si="486"/>
        <v>9.9191353453522271E-2</v>
      </c>
      <c r="N5189">
        <f t="shared" si="486"/>
        <v>0.10660035817780521</v>
      </c>
    </row>
    <row r="5190" spans="1:14">
      <c r="A5190">
        <v>2014</v>
      </c>
      <c r="B5190">
        <v>4</v>
      </c>
      <c r="C5190">
        <v>89</v>
      </c>
      <c r="D5190" t="s">
        <v>46</v>
      </c>
      <c r="E5190" t="s">
        <v>47</v>
      </c>
      <c r="F5190">
        <v>2008</v>
      </c>
      <c r="G5190">
        <f t="shared" si="487"/>
        <v>0.105999788000636</v>
      </c>
      <c r="H5190">
        <f t="shared" si="488"/>
        <v>72</v>
      </c>
      <c r="I5190">
        <f t="shared" si="486"/>
        <v>5.3797943726200383E-5</v>
      </c>
      <c r="J5190">
        <f t="shared" si="486"/>
        <v>2.638788468062426E-3</v>
      </c>
      <c r="K5190">
        <f t="shared" si="486"/>
        <v>5.1408982431199186E-2</v>
      </c>
      <c r="L5190">
        <f t="shared" si="486"/>
        <v>7.3886791915126468E-2</v>
      </c>
      <c r="M5190">
        <f t="shared" si="486"/>
        <v>9.8632524480191122E-2</v>
      </c>
      <c r="N5190">
        <f t="shared" si="486"/>
        <v>0.105999788000636</v>
      </c>
    </row>
    <row r="5191" spans="1:14">
      <c r="A5191">
        <v>2014</v>
      </c>
      <c r="B5191">
        <v>4</v>
      </c>
      <c r="C5191">
        <v>90</v>
      </c>
      <c r="D5191" t="s">
        <v>522</v>
      </c>
      <c r="E5191" t="s">
        <v>523</v>
      </c>
      <c r="F5191">
        <v>2012</v>
      </c>
      <c r="G5191">
        <f t="shared" si="487"/>
        <v>0.10540925533894598</v>
      </c>
      <c r="H5191">
        <f t="shared" si="488"/>
        <v>72</v>
      </c>
      <c r="I5191">
        <f t="shared" si="486"/>
        <v>5.3498231401286182E-5</v>
      </c>
      <c r="J5191">
        <f t="shared" si="486"/>
        <v>2.6240875822675174E-3</v>
      </c>
      <c r="K5191">
        <f t="shared" si="486"/>
        <v>5.1122579186414489E-2</v>
      </c>
      <c r="L5191">
        <f t="shared" si="486"/>
        <v>7.34751631306131E-2</v>
      </c>
      <c r="M5191">
        <f t="shared" si="486"/>
        <v>9.8083035388664405E-2</v>
      </c>
      <c r="N5191">
        <f t="shared" si="486"/>
        <v>0.10540925533894598</v>
      </c>
    </row>
    <row r="5192" spans="1:14">
      <c r="A5192">
        <v>2014</v>
      </c>
      <c r="B5192">
        <v>4</v>
      </c>
      <c r="C5192">
        <v>91</v>
      </c>
      <c r="D5192" t="s">
        <v>700</v>
      </c>
      <c r="E5192" t="s">
        <v>701</v>
      </c>
      <c r="F5192">
        <v>2012</v>
      </c>
      <c r="G5192">
        <f t="shared" si="487"/>
        <v>0.10482848367219183</v>
      </c>
      <c r="H5192">
        <f t="shared" si="488"/>
        <v>72</v>
      </c>
      <c r="I5192">
        <f t="shared" si="486"/>
        <v>5.3203473062282488E-5</v>
      </c>
      <c r="J5192">
        <f t="shared" si="486"/>
        <v>2.6096296894196655E-3</v>
      </c>
      <c r="K5192">
        <f t="shared" si="486"/>
        <v>5.0840909939938984E-2</v>
      </c>
      <c r="L5192">
        <f t="shared" si="486"/>
        <v>7.3070338214440561E-2</v>
      </c>
      <c r="M5192">
        <f t="shared" si="486"/>
        <v>9.7542628877302459E-2</v>
      </c>
      <c r="N5192">
        <f t="shared" si="486"/>
        <v>0.10482848367219183</v>
      </c>
    </row>
    <row r="5193" spans="1:14">
      <c r="A5193">
        <v>2014</v>
      </c>
      <c r="B5193">
        <v>4</v>
      </c>
      <c r="C5193">
        <v>92</v>
      </c>
      <c r="D5193" t="s">
        <v>156</v>
      </c>
      <c r="E5193" t="s">
        <v>157</v>
      </c>
      <c r="F5193">
        <v>2003</v>
      </c>
      <c r="G5193">
        <f t="shared" si="487"/>
        <v>0.10425720702853739</v>
      </c>
      <c r="H5193">
        <f t="shared" si="488"/>
        <v>72</v>
      </c>
      <c r="I5193">
        <f t="shared" si="486"/>
        <v>5.2913533720826161E-5</v>
      </c>
      <c r="J5193">
        <f t="shared" si="486"/>
        <v>2.595408168341343E-3</v>
      </c>
      <c r="K5193">
        <f t="shared" si="486"/>
        <v>5.0563845697727393E-2</v>
      </c>
      <c r="L5193">
        <f t="shared" si="486"/>
        <v>7.267213177184452E-2</v>
      </c>
      <c r="M5193">
        <f t="shared" si="486"/>
        <v>9.7011057460009903E-2</v>
      </c>
      <c r="N5193">
        <f t="shared" si="486"/>
        <v>0.10425720702853739</v>
      </c>
    </row>
    <row r="5194" spans="1:14">
      <c r="A5194">
        <v>2014</v>
      </c>
      <c r="B5194">
        <v>4</v>
      </c>
      <c r="C5194">
        <v>93</v>
      </c>
      <c r="D5194" t="s">
        <v>514</v>
      </c>
      <c r="E5194" t="s">
        <v>515</v>
      </c>
      <c r="F5194">
        <v>2012</v>
      </c>
      <c r="G5194">
        <f t="shared" si="487"/>
        <v>0.10369516947304253</v>
      </c>
      <c r="H5194">
        <f t="shared" si="488"/>
        <v>72</v>
      </c>
      <c r="I5194">
        <f t="shared" si="486"/>
        <v>5.2628283482567741E-5</v>
      </c>
      <c r="J5194">
        <f t="shared" si="486"/>
        <v>2.5814166477163307E-3</v>
      </c>
      <c r="K5194">
        <f t="shared" si="486"/>
        <v>5.0291262333542398E-2</v>
      </c>
      <c r="L5194">
        <f t="shared" si="486"/>
        <v>7.2280365404244928E-2</v>
      </c>
      <c r="M5194">
        <f t="shared" si="486"/>
        <v>9.648808298999681E-2</v>
      </c>
      <c r="N5194">
        <f t="shared" si="486"/>
        <v>0.10369516947304253</v>
      </c>
    </row>
    <row r="5195" spans="1:14">
      <c r="A5195">
        <v>2014</v>
      </c>
      <c r="B5195">
        <v>4</v>
      </c>
      <c r="C5195">
        <v>94</v>
      </c>
      <c r="D5195" t="s">
        <v>78</v>
      </c>
      <c r="E5195" t="s">
        <v>79</v>
      </c>
      <c r="F5195">
        <v>1991</v>
      </c>
      <c r="G5195">
        <f t="shared" si="487"/>
        <v>0.10314212462587934</v>
      </c>
      <c r="H5195">
        <f t="shared" si="488"/>
        <v>72</v>
      </c>
      <c r="I5195">
        <f t="shared" si="486"/>
        <v>5.234759730265225E-5</v>
      </c>
      <c r="J5195">
        <f t="shared" si="486"/>
        <v>2.5676489940960534E-3</v>
      </c>
      <c r="K5195">
        <f t="shared" si="486"/>
        <v>5.002304035529366E-2</v>
      </c>
      <c r="L5195">
        <f t="shared" si="486"/>
        <v>7.189486737342024E-2</v>
      </c>
      <c r="M5195">
        <f t="shared" si="486"/>
        <v>9.5973476211480044E-2</v>
      </c>
      <c r="N5195">
        <f t="shared" si="486"/>
        <v>0.10314212462587934</v>
      </c>
    </row>
    <row r="5196" spans="1:14">
      <c r="A5196">
        <v>2014</v>
      </c>
      <c r="B5196">
        <v>4</v>
      </c>
      <c r="C5196">
        <v>95</v>
      </c>
      <c r="D5196" t="s">
        <v>636</v>
      </c>
      <c r="E5196" t="s">
        <v>637</v>
      </c>
      <c r="F5196">
        <v>2013</v>
      </c>
      <c r="G5196">
        <f t="shared" si="487"/>
        <v>0.10259783520851541</v>
      </c>
      <c r="H5196">
        <f t="shared" si="488"/>
        <v>72</v>
      </c>
      <c r="I5196">
        <f t="shared" si="486"/>
        <v>5.2071354755394186E-5</v>
      </c>
      <c r="J5196">
        <f t="shared" si="486"/>
        <v>2.5540993006021406E-3</v>
      </c>
      <c r="K5196">
        <f t="shared" si="486"/>
        <v>4.9759064684940603E-2</v>
      </c>
      <c r="L5196">
        <f t="shared" si="486"/>
        <v>7.1515472285175991E-2</v>
      </c>
      <c r="M5196">
        <f t="shared" si="486"/>
        <v>9.5467016337408089E-2</v>
      </c>
      <c r="N5196">
        <f t="shared" si="486"/>
        <v>0.10259783520851541</v>
      </c>
    </row>
    <row r="5197" spans="1:14">
      <c r="A5197">
        <v>2014</v>
      </c>
      <c r="B5197">
        <v>4</v>
      </c>
      <c r="C5197">
        <v>96</v>
      </c>
      <c r="D5197" t="s">
        <v>352</v>
      </c>
      <c r="E5197" t="s">
        <v>353</v>
      </c>
      <c r="F5197">
        <v>1982</v>
      </c>
      <c r="G5197">
        <f t="shared" si="487"/>
        <v>0.10206207261596577</v>
      </c>
      <c r="H5197">
        <f t="shared" si="488"/>
        <v>72</v>
      </c>
      <c r="I5197">
        <f t="shared" si="486"/>
        <v>5.1799439817183022E-5</v>
      </c>
      <c r="J5197">
        <f t="shared" si="486"/>
        <v>2.5407618762779455E-3</v>
      </c>
      <c r="K5197">
        <f t="shared" si="486"/>
        <v>4.9499224451038312E-2</v>
      </c>
      <c r="L5197">
        <f t="shared" si="486"/>
        <v>7.1142020791184452E-2</v>
      </c>
      <c r="M5197">
        <f t="shared" si="486"/>
        <v>9.4968490651442514E-2</v>
      </c>
      <c r="N5197">
        <f t="shared" si="486"/>
        <v>0.10206207261596577</v>
      </c>
    </row>
    <row r="5198" spans="1:14">
      <c r="A5198">
        <v>2014</v>
      </c>
      <c r="B5198">
        <v>4</v>
      </c>
      <c r="C5198">
        <v>97</v>
      </c>
      <c r="D5198" t="s">
        <v>708</v>
      </c>
      <c r="E5198" t="s">
        <v>709</v>
      </c>
      <c r="F5198">
        <v>2014</v>
      </c>
      <c r="G5198">
        <f t="shared" si="487"/>
        <v>0.10153461651336192</v>
      </c>
      <c r="H5198">
        <f t="shared" si="488"/>
        <v>72</v>
      </c>
      <c r="I5198">
        <f t="shared" si="486"/>
        <v>5.1531740661730439E-5</v>
      </c>
      <c r="J5198">
        <f t="shared" si="486"/>
        <v>2.5276312360454213E-3</v>
      </c>
      <c r="K5198">
        <f t="shared" si="486"/>
        <v>4.9243412793077007E-2</v>
      </c>
      <c r="L5198">
        <f t="shared" si="486"/>
        <v>7.0774359307774495E-2</v>
      </c>
      <c r="M5198">
        <f t="shared" si="486"/>
        <v>9.4477694132566556E-2</v>
      </c>
      <c r="N5198">
        <f t="shared" si="486"/>
        <v>0.10153461651336192</v>
      </c>
    </row>
    <row r="5199" spans="1:14">
      <c r="A5199">
        <v>2014</v>
      </c>
      <c r="B5199">
        <v>4</v>
      </c>
      <c r="C5199">
        <v>98</v>
      </c>
      <c r="D5199" t="s">
        <v>160</v>
      </c>
      <c r="E5199" t="s">
        <v>161</v>
      </c>
      <c r="F5199">
        <v>2004</v>
      </c>
      <c r="G5199">
        <f t="shared" si="487"/>
        <v>0.10101525445522107</v>
      </c>
      <c r="H5199">
        <f t="shared" si="488"/>
        <v>72</v>
      </c>
      <c r="I5199">
        <f t="shared" si="486"/>
        <v>5.1268149466838453E-5</v>
      </c>
      <c r="J5199">
        <f t="shared" si="486"/>
        <v>2.5147020912271033E-3</v>
      </c>
      <c r="K5199">
        <f t="shared" si="486"/>
        <v>4.8991526676830863E-2</v>
      </c>
      <c r="L5199">
        <f t="shared" si="486"/>
        <v>7.0412339750544492E-2</v>
      </c>
      <c r="M5199">
        <f t="shared" si="486"/>
        <v>9.3994429100816193E-2</v>
      </c>
      <c r="N5199">
        <f t="shared" si="486"/>
        <v>0.10101525445522107</v>
      </c>
    </row>
    <row r="5200" spans="1:14">
      <c r="A5200">
        <v>2014</v>
      </c>
      <c r="B5200">
        <v>4</v>
      </c>
      <c r="C5200">
        <v>99</v>
      </c>
      <c r="D5200" t="s">
        <v>146</v>
      </c>
      <c r="E5200" t="s">
        <v>147</v>
      </c>
      <c r="F5200">
        <v>2005</v>
      </c>
      <c r="G5200">
        <f t="shared" si="487"/>
        <v>0.10050378152592121</v>
      </c>
      <c r="H5200">
        <f t="shared" si="488"/>
        <v>72</v>
      </c>
      <c r="I5200">
        <f t="shared" si="486"/>
        <v>5.1008562231930178E-5</v>
      </c>
      <c r="J5200">
        <f t="shared" si="486"/>
        <v>2.5019693405959934E-3</v>
      </c>
      <c r="K5200">
        <f t="shared" si="486"/>
        <v>4.8743466719991586E-2</v>
      </c>
      <c r="L5200">
        <f t="shared" si="486"/>
        <v>7.0055819283756648E-2</v>
      </c>
      <c r="M5200">
        <f t="shared" si="486"/>
        <v>9.3518504882743034E-2</v>
      </c>
      <c r="N5200">
        <f t="shared" si="486"/>
        <v>0.10050378152592121</v>
      </c>
    </row>
    <row r="5201" spans="1:14">
      <c r="A5201">
        <v>2014</v>
      </c>
      <c r="B5201">
        <v>4</v>
      </c>
      <c r="C5201">
        <v>100</v>
      </c>
      <c r="D5201" t="s">
        <v>182</v>
      </c>
      <c r="E5201" t="s">
        <v>183</v>
      </c>
      <c r="G5201">
        <f t="shared" si="487"/>
        <v>0.1</v>
      </c>
      <c r="H5201">
        <f t="shared" si="488"/>
        <v>72</v>
      </c>
      <c r="I5201">
        <f t="shared" si="486"/>
        <v>5.0752878605641737E-5</v>
      </c>
      <c r="J5201">
        <f t="shared" si="486"/>
        <v>2.4894280619189475E-3</v>
      </c>
      <c r="K5201">
        <f t="shared" si="486"/>
        <v>4.8499137027416254E-2</v>
      </c>
      <c r="L5201">
        <f t="shared" si="486"/>
        <v>6.9704660083549558E-2</v>
      </c>
      <c r="M5201">
        <f t="shared" si="486"/>
        <v>9.3049737495323415E-2</v>
      </c>
      <c r="N5201">
        <f t="shared" si="486"/>
        <v>0.1</v>
      </c>
    </row>
    <row r="5202" spans="1:14">
      <c r="A5202">
        <v>2014</v>
      </c>
      <c r="B5202">
        <v>5</v>
      </c>
      <c r="C5202">
        <v>1</v>
      </c>
      <c r="D5202" t="s">
        <v>550</v>
      </c>
      <c r="E5202" t="s">
        <v>551</v>
      </c>
      <c r="F5202">
        <v>2012</v>
      </c>
      <c r="G5202">
        <f t="shared" si="487"/>
        <v>1</v>
      </c>
      <c r="H5202">
        <f t="shared" si="488"/>
        <v>71</v>
      </c>
      <c r="I5202">
        <f t="shared" ref="I5202:N5217" si="489">$G5202*(I$1^$H5202)</f>
        <v>5.6392087339601923E-4</v>
      </c>
      <c r="J5202">
        <f t="shared" si="489"/>
        <v>2.6204505914936286E-2</v>
      </c>
      <c r="K5202">
        <f t="shared" si="489"/>
        <v>0.48989027300420462</v>
      </c>
      <c r="L5202">
        <f t="shared" si="489"/>
        <v>0.70054934757336229</v>
      </c>
      <c r="M5202">
        <f t="shared" si="489"/>
        <v>0.93142880375699111</v>
      </c>
      <c r="N5202">
        <f t="shared" si="489"/>
        <v>1</v>
      </c>
    </row>
    <row r="5203" spans="1:14">
      <c r="A5203">
        <v>2014</v>
      </c>
      <c r="B5203">
        <v>5</v>
      </c>
      <c r="C5203">
        <v>2</v>
      </c>
      <c r="D5203" t="s">
        <v>702</v>
      </c>
      <c r="E5203" t="s">
        <v>703</v>
      </c>
      <c r="F5203">
        <v>2014</v>
      </c>
      <c r="G5203">
        <f t="shared" si="487"/>
        <v>0.70710678118654746</v>
      </c>
      <c r="H5203">
        <f t="shared" si="488"/>
        <v>71</v>
      </c>
      <c r="I5203">
        <f t="shared" si="489"/>
        <v>3.987522736309657E-4</v>
      </c>
      <c r="J5203">
        <f t="shared" si="489"/>
        <v>1.8529383830094441E-2</v>
      </c>
      <c r="K5203">
        <f t="shared" si="489"/>
        <v>0.34640473407860212</v>
      </c>
      <c r="L5203">
        <f t="shared" si="489"/>
        <v>0.49536319422493608</v>
      </c>
      <c r="M5203">
        <f t="shared" si="489"/>
        <v>0.65861962332904234</v>
      </c>
      <c r="N5203">
        <f t="shared" si="489"/>
        <v>0.70710678118654746</v>
      </c>
    </row>
    <row r="5204" spans="1:14">
      <c r="A5204">
        <v>2014</v>
      </c>
      <c r="B5204">
        <v>5</v>
      </c>
      <c r="C5204">
        <v>3</v>
      </c>
      <c r="D5204" t="s">
        <v>300</v>
      </c>
      <c r="E5204" t="s">
        <v>301</v>
      </c>
      <c r="F5204">
        <v>2010</v>
      </c>
      <c r="G5204">
        <f t="shared" si="487"/>
        <v>0.57735026918962584</v>
      </c>
      <c r="H5204">
        <f t="shared" si="488"/>
        <v>71</v>
      </c>
      <c r="I5204">
        <f t="shared" si="489"/>
        <v>3.255798680568406E-4</v>
      </c>
      <c r="J5204">
        <f t="shared" si="489"/>
        <v>1.5129178543969607E-2</v>
      </c>
      <c r="K5204">
        <f t="shared" si="489"/>
        <v>0.28283828099235686</v>
      </c>
      <c r="L5204">
        <f t="shared" si="489"/>
        <v>0.40446235440209749</v>
      </c>
      <c r="M5204">
        <f t="shared" si="489"/>
        <v>0.53776067058007004</v>
      </c>
      <c r="N5204">
        <f t="shared" si="489"/>
        <v>0.57735026918962584</v>
      </c>
    </row>
    <row r="5205" spans="1:14">
      <c r="A5205">
        <v>2014</v>
      </c>
      <c r="B5205">
        <v>5</v>
      </c>
      <c r="C5205">
        <v>4</v>
      </c>
      <c r="D5205" t="s">
        <v>386</v>
      </c>
      <c r="E5205" t="s">
        <v>387</v>
      </c>
      <c r="F5205">
        <v>2011</v>
      </c>
      <c r="G5205">
        <f t="shared" si="487"/>
        <v>0.5</v>
      </c>
      <c r="H5205">
        <f t="shared" si="488"/>
        <v>71</v>
      </c>
      <c r="I5205">
        <f t="shared" si="489"/>
        <v>2.8196043669800961E-4</v>
      </c>
      <c r="J5205">
        <f t="shared" si="489"/>
        <v>1.3102252957468143E-2</v>
      </c>
      <c r="K5205">
        <f t="shared" si="489"/>
        <v>0.24494513650210231</v>
      </c>
      <c r="L5205">
        <f t="shared" si="489"/>
        <v>0.35027467378668115</v>
      </c>
      <c r="M5205">
        <f t="shared" si="489"/>
        <v>0.46571440187849555</v>
      </c>
      <c r="N5205">
        <f t="shared" si="489"/>
        <v>0.5</v>
      </c>
    </row>
    <row r="5206" spans="1:14">
      <c r="A5206">
        <v>2014</v>
      </c>
      <c r="B5206">
        <v>5</v>
      </c>
      <c r="C5206">
        <v>5</v>
      </c>
      <c r="D5206" t="s">
        <v>6</v>
      </c>
      <c r="E5206" t="s">
        <v>7</v>
      </c>
      <c r="F5206">
        <v>2008</v>
      </c>
      <c r="G5206">
        <f t="shared" si="487"/>
        <v>0.44721359549995793</v>
      </c>
      <c r="H5206">
        <f t="shared" si="488"/>
        <v>71</v>
      </c>
      <c r="I5206">
        <f t="shared" si="489"/>
        <v>2.5219308136891031E-4</v>
      </c>
      <c r="J5206">
        <f t="shared" si="489"/>
        <v>1.1719011308518571E-2</v>
      </c>
      <c r="K5206">
        <f t="shared" si="489"/>
        <v>0.21908559039066633</v>
      </c>
      <c r="L5206">
        <f t="shared" si="489"/>
        <v>0.31329519255343308</v>
      </c>
      <c r="M5206">
        <f t="shared" si="489"/>
        <v>0.41654762428038872</v>
      </c>
      <c r="N5206">
        <f t="shared" si="489"/>
        <v>0.44721359549995793</v>
      </c>
    </row>
    <row r="5207" spans="1:14">
      <c r="A5207">
        <v>2014</v>
      </c>
      <c r="B5207">
        <v>5</v>
      </c>
      <c r="C5207">
        <v>6</v>
      </c>
      <c r="D5207" t="s">
        <v>548</v>
      </c>
      <c r="E5207" t="s">
        <v>549</v>
      </c>
      <c r="F5207">
        <v>2010</v>
      </c>
      <c r="G5207">
        <f t="shared" si="487"/>
        <v>0.40824829046386307</v>
      </c>
      <c r="H5207">
        <f t="shared" si="488"/>
        <v>71</v>
      </c>
      <c r="I5207">
        <f t="shared" si="489"/>
        <v>2.3021973252081342E-4</v>
      </c>
      <c r="J5207">
        <f t="shared" si="489"/>
        <v>1.0697944742222926E-2</v>
      </c>
      <c r="K5207">
        <f t="shared" si="489"/>
        <v>0.19999686646884171</v>
      </c>
      <c r="L5207">
        <f t="shared" si="489"/>
        <v>0.28599807353239975</v>
      </c>
      <c r="M5207">
        <f t="shared" si="489"/>
        <v>0.38025421682259264</v>
      </c>
      <c r="N5207">
        <f t="shared" si="489"/>
        <v>0.40824829046386307</v>
      </c>
    </row>
    <row r="5208" spans="1:14">
      <c r="A5208">
        <v>2014</v>
      </c>
      <c r="B5208">
        <v>5</v>
      </c>
      <c r="C5208">
        <v>7</v>
      </c>
      <c r="D5208" t="s">
        <v>494</v>
      </c>
      <c r="E5208" t="s">
        <v>495</v>
      </c>
      <c r="F5208">
        <v>2012</v>
      </c>
      <c r="G5208">
        <f t="shared" si="487"/>
        <v>0.3779644730092272</v>
      </c>
      <c r="H5208">
        <f t="shared" si="488"/>
        <v>71</v>
      </c>
      <c r="I5208">
        <f t="shared" si="489"/>
        <v>2.1314205573202955E-4</v>
      </c>
      <c r="J5208">
        <f t="shared" si="489"/>
        <v>9.9043722686060695E-3</v>
      </c>
      <c r="K5208">
        <f t="shared" si="489"/>
        <v>0.18516111886838063</v>
      </c>
      <c r="L5208">
        <f t="shared" si="489"/>
        <v>0.26478276497252379</v>
      </c>
      <c r="M5208">
        <f t="shared" si="489"/>
        <v>0.35204699695762603</v>
      </c>
      <c r="N5208">
        <f t="shared" si="489"/>
        <v>0.3779644730092272</v>
      </c>
    </row>
    <row r="5209" spans="1:14">
      <c r="A5209">
        <v>2014</v>
      </c>
      <c r="B5209">
        <v>5</v>
      </c>
      <c r="C5209">
        <v>8</v>
      </c>
      <c r="D5209" t="s">
        <v>16</v>
      </c>
      <c r="E5209" t="s">
        <v>17</v>
      </c>
      <c r="F5209">
        <v>2000</v>
      </c>
      <c r="G5209">
        <f t="shared" si="487"/>
        <v>0.35355339059327373</v>
      </c>
      <c r="H5209">
        <f t="shared" si="488"/>
        <v>71</v>
      </c>
      <c r="I5209">
        <f t="shared" si="489"/>
        <v>1.9937613681548285E-4</v>
      </c>
      <c r="J5209">
        <f t="shared" si="489"/>
        <v>9.2646919150472205E-3</v>
      </c>
      <c r="K5209">
        <f t="shared" si="489"/>
        <v>0.17320236703930106</v>
      </c>
      <c r="L5209">
        <f t="shared" si="489"/>
        <v>0.24768159711246804</v>
      </c>
      <c r="M5209">
        <f t="shared" si="489"/>
        <v>0.32930981166452117</v>
      </c>
      <c r="N5209">
        <f t="shared" si="489"/>
        <v>0.35355339059327373</v>
      </c>
    </row>
    <row r="5210" spans="1:14">
      <c r="A5210">
        <v>2014</v>
      </c>
      <c r="B5210">
        <v>5</v>
      </c>
      <c r="C5210">
        <v>9</v>
      </c>
      <c r="D5210" t="s">
        <v>10</v>
      </c>
      <c r="E5210" t="s">
        <v>11</v>
      </c>
      <c r="F5210">
        <v>2008</v>
      </c>
      <c r="G5210">
        <f t="shared" si="487"/>
        <v>0.33333333333333331</v>
      </c>
      <c r="H5210">
        <f t="shared" si="488"/>
        <v>71</v>
      </c>
      <c r="I5210">
        <f t="shared" si="489"/>
        <v>1.8797362446533973E-4</v>
      </c>
      <c r="J5210">
        <f t="shared" si="489"/>
        <v>8.7348353049787608E-3</v>
      </c>
      <c r="K5210">
        <f t="shared" si="489"/>
        <v>0.1632967576680682</v>
      </c>
      <c r="L5210">
        <f t="shared" si="489"/>
        <v>0.23351644919112075</v>
      </c>
      <c r="M5210">
        <f t="shared" si="489"/>
        <v>0.31047626791899702</v>
      </c>
      <c r="N5210">
        <f t="shared" si="489"/>
        <v>0.33333333333333331</v>
      </c>
    </row>
    <row r="5211" spans="1:14">
      <c r="A5211">
        <v>2014</v>
      </c>
      <c r="B5211">
        <v>5</v>
      </c>
      <c r="C5211">
        <v>10</v>
      </c>
      <c r="D5211" t="s">
        <v>374</v>
      </c>
      <c r="E5211" t="s">
        <v>375</v>
      </c>
      <c r="F5211">
        <v>2011</v>
      </c>
      <c r="G5211">
        <f t="shared" si="487"/>
        <v>0.31622776601683794</v>
      </c>
      <c r="H5211">
        <f t="shared" si="488"/>
        <v>71</v>
      </c>
      <c r="I5211">
        <f t="shared" si="489"/>
        <v>1.7832743800428726E-4</v>
      </c>
      <c r="J5211">
        <f t="shared" si="489"/>
        <v>8.2865923650553182E-3</v>
      </c>
      <c r="K5211">
        <f t="shared" si="489"/>
        <v>0.15491690662549848</v>
      </c>
      <c r="L5211">
        <f t="shared" si="489"/>
        <v>0.22153315516767769</v>
      </c>
      <c r="M5211">
        <f t="shared" si="489"/>
        <v>0.29454364981580905</v>
      </c>
      <c r="N5211">
        <f t="shared" si="489"/>
        <v>0.31622776601683794</v>
      </c>
    </row>
    <row r="5212" spans="1:14">
      <c r="A5212">
        <v>2014</v>
      </c>
      <c r="B5212">
        <v>5</v>
      </c>
      <c r="C5212">
        <v>11</v>
      </c>
      <c r="D5212" t="s">
        <v>560</v>
      </c>
      <c r="E5212" t="s">
        <v>561</v>
      </c>
      <c r="F5212">
        <v>2012</v>
      </c>
      <c r="G5212">
        <f t="shared" si="487"/>
        <v>0.30151134457776363</v>
      </c>
      <c r="H5212">
        <f t="shared" si="488"/>
        <v>71</v>
      </c>
      <c r="I5212">
        <f t="shared" si="489"/>
        <v>1.7002854077310058E-4</v>
      </c>
      <c r="J5212">
        <f t="shared" si="489"/>
        <v>7.9009558124084004E-3</v>
      </c>
      <c r="K5212">
        <f t="shared" si="489"/>
        <v>0.14770747490906544</v>
      </c>
      <c r="L5212">
        <f t="shared" si="489"/>
        <v>0.21122357572991954</v>
      </c>
      <c r="M5212">
        <f t="shared" si="489"/>
        <v>0.28083635099922832</v>
      </c>
      <c r="N5212">
        <f t="shared" si="489"/>
        <v>0.30151134457776363</v>
      </c>
    </row>
    <row r="5213" spans="1:14">
      <c r="A5213">
        <v>2014</v>
      </c>
      <c r="B5213">
        <v>5</v>
      </c>
      <c r="C5213">
        <v>12</v>
      </c>
      <c r="D5213" t="s">
        <v>28</v>
      </c>
      <c r="E5213" t="s">
        <v>29</v>
      </c>
      <c r="F5213">
        <v>2004</v>
      </c>
      <c r="G5213">
        <f t="shared" si="487"/>
        <v>0.28867513459481292</v>
      </c>
      <c r="H5213">
        <f t="shared" si="488"/>
        <v>71</v>
      </c>
      <c r="I5213">
        <f t="shared" si="489"/>
        <v>1.627899340284203E-4</v>
      </c>
      <c r="J5213">
        <f t="shared" si="489"/>
        <v>7.5645892719848036E-3</v>
      </c>
      <c r="K5213">
        <f t="shared" si="489"/>
        <v>0.14141914049617843</v>
      </c>
      <c r="L5213">
        <f t="shared" si="489"/>
        <v>0.20223117720104875</v>
      </c>
      <c r="M5213">
        <f t="shared" si="489"/>
        <v>0.26888033529003502</v>
      </c>
      <c r="N5213">
        <f t="shared" si="489"/>
        <v>0.28867513459481292</v>
      </c>
    </row>
    <row r="5214" spans="1:14">
      <c r="A5214">
        <v>2014</v>
      </c>
      <c r="B5214">
        <v>5</v>
      </c>
      <c r="C5214">
        <v>13</v>
      </c>
      <c r="D5214" t="s">
        <v>532</v>
      </c>
      <c r="E5214" t="s">
        <v>533</v>
      </c>
      <c r="F5214">
        <v>2012</v>
      </c>
      <c r="G5214">
        <f t="shared" si="487"/>
        <v>0.27735009811261457</v>
      </c>
      <c r="H5214">
        <f t="shared" si="488"/>
        <v>71</v>
      </c>
      <c r="I5214">
        <f t="shared" si="489"/>
        <v>1.5640350956413722E-4</v>
      </c>
      <c r="J5214">
        <f t="shared" si="489"/>
        <v>7.2678222865001675E-3</v>
      </c>
      <c r="K5214">
        <f t="shared" si="489"/>
        <v>0.13587111528213169</v>
      </c>
      <c r="L5214">
        <f t="shared" si="489"/>
        <v>0.19429743028220017</v>
      </c>
      <c r="M5214">
        <f t="shared" si="489"/>
        <v>0.25833187010691672</v>
      </c>
      <c r="N5214">
        <f t="shared" si="489"/>
        <v>0.27735009811261457</v>
      </c>
    </row>
    <row r="5215" spans="1:14">
      <c r="A5215">
        <v>2014</v>
      </c>
      <c r="B5215">
        <v>5</v>
      </c>
      <c r="C5215">
        <v>14</v>
      </c>
      <c r="D5215" t="s">
        <v>14</v>
      </c>
      <c r="E5215" t="s">
        <v>15</v>
      </c>
      <c r="F5215">
        <v>2007</v>
      </c>
      <c r="G5215">
        <f t="shared" si="487"/>
        <v>0.2672612419124244</v>
      </c>
      <c r="H5215">
        <f t="shared" si="488"/>
        <v>71</v>
      </c>
      <c r="I5215">
        <f t="shared" si="489"/>
        <v>1.5071419296415914E-4</v>
      </c>
      <c r="J5215">
        <f t="shared" si="489"/>
        <v>7.003448794527343E-3</v>
      </c>
      <c r="K5215">
        <f t="shared" si="489"/>
        <v>0.13092868276392036</v>
      </c>
      <c r="L5215">
        <f t="shared" si="489"/>
        <v>0.18722968865339545</v>
      </c>
      <c r="M5215">
        <f t="shared" si="489"/>
        <v>0.24893481884509727</v>
      </c>
      <c r="N5215">
        <f t="shared" si="489"/>
        <v>0.2672612419124244</v>
      </c>
    </row>
    <row r="5216" spans="1:14">
      <c r="A5216">
        <v>2014</v>
      </c>
      <c r="B5216">
        <v>5</v>
      </c>
      <c r="C5216">
        <v>15</v>
      </c>
      <c r="D5216" t="s">
        <v>8</v>
      </c>
      <c r="E5216" t="s">
        <v>9</v>
      </c>
      <c r="F5216">
        <v>2007</v>
      </c>
      <c r="G5216">
        <f t="shared" si="487"/>
        <v>0.2581988897471611</v>
      </c>
      <c r="H5216">
        <f t="shared" si="488"/>
        <v>71</v>
      </c>
      <c r="I5216">
        <f t="shared" si="489"/>
        <v>1.4560374341610155E-4</v>
      </c>
      <c r="J5216">
        <f t="shared" si="489"/>
        <v>6.7659743336094648E-3</v>
      </c>
      <c r="K5216">
        <f t="shared" si="489"/>
        <v>0.12648912458761927</v>
      </c>
      <c r="L5216">
        <f t="shared" si="489"/>
        <v>0.1808810637565402</v>
      </c>
      <c r="M5216">
        <f t="shared" si="489"/>
        <v>0.24049388300858149</v>
      </c>
      <c r="N5216">
        <f t="shared" si="489"/>
        <v>0.2581988897471611</v>
      </c>
    </row>
    <row r="5217" spans="1:14">
      <c r="A5217">
        <v>2014</v>
      </c>
      <c r="B5217">
        <v>5</v>
      </c>
      <c r="C5217">
        <v>16</v>
      </c>
      <c r="D5217" t="s">
        <v>584</v>
      </c>
      <c r="E5217" t="s">
        <v>585</v>
      </c>
      <c r="F5217">
        <v>2012</v>
      </c>
      <c r="G5217">
        <f t="shared" si="487"/>
        <v>0.25</v>
      </c>
      <c r="H5217">
        <f t="shared" si="488"/>
        <v>71</v>
      </c>
      <c r="I5217">
        <f t="shared" si="489"/>
        <v>1.4098021834900481E-4</v>
      </c>
      <c r="J5217">
        <f t="shared" si="489"/>
        <v>6.5511264787340715E-3</v>
      </c>
      <c r="K5217">
        <f t="shared" si="489"/>
        <v>0.12247256825105116</v>
      </c>
      <c r="L5217">
        <f t="shared" si="489"/>
        <v>0.17513733689334057</v>
      </c>
      <c r="M5217">
        <f t="shared" si="489"/>
        <v>0.23285720093924778</v>
      </c>
      <c r="N5217">
        <f t="shared" si="489"/>
        <v>0.25</v>
      </c>
    </row>
    <row r="5218" spans="1:14">
      <c r="A5218">
        <v>2014</v>
      </c>
      <c r="B5218">
        <v>5</v>
      </c>
      <c r="C5218">
        <v>17</v>
      </c>
      <c r="D5218" t="s">
        <v>682</v>
      </c>
      <c r="E5218" t="s">
        <v>683</v>
      </c>
      <c r="F5218">
        <v>2013</v>
      </c>
      <c r="G5218">
        <f t="shared" si="487"/>
        <v>0.24253562503633297</v>
      </c>
      <c r="H5218">
        <f t="shared" si="488"/>
        <v>71</v>
      </c>
      <c r="I5218">
        <f t="shared" ref="I5218:N5233" si="490">$G5218*(I$1^$H5218)</f>
        <v>1.3677090150013833E-4</v>
      </c>
      <c r="J5218">
        <f t="shared" si="490"/>
        <v>6.3555262208473563E-3</v>
      </c>
      <c r="K5218">
        <f t="shared" si="490"/>
        <v>0.11881584356229456</v>
      </c>
      <c r="L5218">
        <f t="shared" si="490"/>
        <v>0.16990817388250071</v>
      </c>
      <c r="M5218">
        <f t="shared" si="490"/>
        <v>0.22590466709604576</v>
      </c>
      <c r="N5218">
        <f t="shared" si="490"/>
        <v>0.24253562503633297</v>
      </c>
    </row>
    <row r="5219" spans="1:14">
      <c r="A5219">
        <v>2014</v>
      </c>
      <c r="B5219">
        <v>5</v>
      </c>
      <c r="C5219">
        <v>18</v>
      </c>
      <c r="D5219" t="s">
        <v>708</v>
      </c>
      <c r="E5219" t="s">
        <v>709</v>
      </c>
      <c r="F5219">
        <v>2014</v>
      </c>
      <c r="G5219">
        <f t="shared" si="487"/>
        <v>0.23570226039551587</v>
      </c>
      <c r="H5219">
        <f t="shared" si="488"/>
        <v>71</v>
      </c>
      <c r="I5219">
        <f t="shared" si="490"/>
        <v>1.3291742454365525E-4</v>
      </c>
      <c r="J5219">
        <f t="shared" si="490"/>
        <v>6.1764612766981482E-3</v>
      </c>
      <c r="K5219">
        <f t="shared" si="490"/>
        <v>0.1154682446928674</v>
      </c>
      <c r="L5219">
        <f t="shared" si="490"/>
        <v>0.1651210647416454</v>
      </c>
      <c r="M5219">
        <f t="shared" si="490"/>
        <v>0.21953987444301418</v>
      </c>
      <c r="N5219">
        <f t="shared" si="490"/>
        <v>0.23570226039551587</v>
      </c>
    </row>
    <row r="5220" spans="1:14">
      <c r="A5220">
        <v>2014</v>
      </c>
      <c r="B5220">
        <v>5</v>
      </c>
      <c r="C5220">
        <v>19</v>
      </c>
      <c r="D5220" t="s">
        <v>666</v>
      </c>
      <c r="E5220" t="s">
        <v>667</v>
      </c>
      <c r="F5220">
        <v>2013</v>
      </c>
      <c r="G5220">
        <f t="shared" si="487"/>
        <v>0.22941573387056174</v>
      </c>
      <c r="H5220">
        <f t="shared" si="488"/>
        <v>71</v>
      </c>
      <c r="I5220">
        <f t="shared" si="490"/>
        <v>1.293723210150759E-4</v>
      </c>
      <c r="J5220">
        <f t="shared" si="490"/>
        <v>6.0117259551905845E-3</v>
      </c>
      <c r="K5220">
        <f t="shared" si="490"/>
        <v>0.11238853649730944</v>
      </c>
      <c r="L5220">
        <f t="shared" si="490"/>
        <v>0.16071704268608614</v>
      </c>
      <c r="M5220">
        <f t="shared" si="490"/>
        <v>0.21368442256208955</v>
      </c>
      <c r="N5220">
        <f t="shared" si="490"/>
        <v>0.22941573387056174</v>
      </c>
    </row>
    <row r="5221" spans="1:14">
      <c r="A5221">
        <v>2014</v>
      </c>
      <c r="B5221">
        <v>5</v>
      </c>
      <c r="C5221">
        <v>20</v>
      </c>
      <c r="D5221" t="s">
        <v>558</v>
      </c>
      <c r="E5221" t="s">
        <v>559</v>
      </c>
      <c r="F5221">
        <v>2012</v>
      </c>
      <c r="G5221">
        <f t="shared" si="487"/>
        <v>0.22360679774997896</v>
      </c>
      <c r="H5221">
        <f t="shared" si="488"/>
        <v>71</v>
      </c>
      <c r="I5221">
        <f t="shared" si="490"/>
        <v>1.2609654068445516E-4</v>
      </c>
      <c r="J5221">
        <f t="shared" si="490"/>
        <v>5.8595056542592857E-3</v>
      </c>
      <c r="K5221">
        <f t="shared" si="490"/>
        <v>0.10954279519533316</v>
      </c>
      <c r="L5221">
        <f t="shared" si="490"/>
        <v>0.15664759627671654</v>
      </c>
      <c r="M5221">
        <f t="shared" si="490"/>
        <v>0.20827381214019436</v>
      </c>
      <c r="N5221">
        <f t="shared" si="490"/>
        <v>0.22360679774997896</v>
      </c>
    </row>
    <row r="5222" spans="1:14">
      <c r="A5222">
        <v>2014</v>
      </c>
      <c r="B5222">
        <v>5</v>
      </c>
      <c r="C5222">
        <v>21</v>
      </c>
      <c r="D5222" t="s">
        <v>484</v>
      </c>
      <c r="E5222" t="s">
        <v>485</v>
      </c>
      <c r="F5222">
        <v>2011</v>
      </c>
      <c r="G5222">
        <f t="shared" si="487"/>
        <v>0.21821789023599239</v>
      </c>
      <c r="H5222">
        <f t="shared" si="488"/>
        <v>71</v>
      </c>
      <c r="I5222">
        <f t="shared" si="490"/>
        <v>1.2305762325251748E-4</v>
      </c>
      <c r="J5222">
        <f t="shared" si="490"/>
        <v>5.7182919954339795E-3</v>
      </c>
      <c r="K5222">
        <f t="shared" si="490"/>
        <v>0.10690282182211187</v>
      </c>
      <c r="L5222">
        <f t="shared" si="490"/>
        <v>0.15287240063366006</v>
      </c>
      <c r="M5222">
        <f t="shared" si="490"/>
        <v>0.20325442846088479</v>
      </c>
      <c r="N5222">
        <f t="shared" si="490"/>
        <v>0.21821789023599239</v>
      </c>
    </row>
    <row r="5223" spans="1:14">
      <c r="A5223">
        <v>2014</v>
      </c>
      <c r="B5223">
        <v>5</v>
      </c>
      <c r="C5223">
        <v>22</v>
      </c>
      <c r="D5223" t="s">
        <v>694</v>
      </c>
      <c r="E5223" t="s">
        <v>695</v>
      </c>
      <c r="F5223">
        <v>2013</v>
      </c>
      <c r="G5223">
        <f t="shared" si="487"/>
        <v>0.21320071635561041</v>
      </c>
      <c r="H5223">
        <f t="shared" si="488"/>
        <v>71</v>
      </c>
      <c r="I5223">
        <f t="shared" si="490"/>
        <v>1.2022833417591279E-4</v>
      </c>
      <c r="J5223">
        <f t="shared" si="490"/>
        <v>5.5868194328092466E-3</v>
      </c>
      <c r="K5223">
        <f t="shared" si="490"/>
        <v>0.10444495714014199</v>
      </c>
      <c r="L5223">
        <f t="shared" si="490"/>
        <v>0.14935762274509634</v>
      </c>
      <c r="M5223">
        <f t="shared" si="490"/>
        <v>0.19858128819523976</v>
      </c>
      <c r="N5223">
        <f t="shared" si="490"/>
        <v>0.21320071635561041</v>
      </c>
    </row>
    <row r="5224" spans="1:14">
      <c r="A5224">
        <v>2014</v>
      </c>
      <c r="B5224">
        <v>5</v>
      </c>
      <c r="C5224">
        <v>23</v>
      </c>
      <c r="D5224" t="s">
        <v>18</v>
      </c>
      <c r="E5224" t="s">
        <v>19</v>
      </c>
      <c r="F5224">
        <v>1995</v>
      </c>
      <c r="G5224">
        <f t="shared" si="487"/>
        <v>0.20851441405707477</v>
      </c>
      <c r="H5224">
        <f t="shared" si="488"/>
        <v>71</v>
      </c>
      <c r="I5224">
        <f t="shared" si="490"/>
        <v>1.1758563049072479E-4</v>
      </c>
      <c r="J5224">
        <f t="shared" si="490"/>
        <v>5.46401719650809E-3</v>
      </c>
      <c r="K5224">
        <f t="shared" si="490"/>
        <v>0.10214918322773212</v>
      </c>
      <c r="L5224">
        <f t="shared" si="490"/>
        <v>0.14607463672732565</v>
      </c>
      <c r="M5224">
        <f t="shared" si="490"/>
        <v>0.19421633125127108</v>
      </c>
      <c r="N5224">
        <f t="shared" si="490"/>
        <v>0.20851441405707477</v>
      </c>
    </row>
    <row r="5225" spans="1:14">
      <c r="A5225">
        <v>2014</v>
      </c>
      <c r="B5225">
        <v>5</v>
      </c>
      <c r="C5225">
        <v>24</v>
      </c>
      <c r="D5225" t="s">
        <v>20</v>
      </c>
      <c r="E5225" t="s">
        <v>21</v>
      </c>
      <c r="F5225">
        <v>2004</v>
      </c>
      <c r="G5225">
        <f t="shared" si="487"/>
        <v>0.20412414523193154</v>
      </c>
      <c r="H5225">
        <f t="shared" si="488"/>
        <v>71</v>
      </c>
      <c r="I5225">
        <f t="shared" si="490"/>
        <v>1.1510986626040671E-4</v>
      </c>
      <c r="J5225">
        <f t="shared" si="490"/>
        <v>5.3489723711114632E-3</v>
      </c>
      <c r="K5225">
        <f t="shared" si="490"/>
        <v>9.9998433234420855E-2</v>
      </c>
      <c r="L5225">
        <f t="shared" si="490"/>
        <v>0.14299903676619988</v>
      </c>
      <c r="M5225">
        <f t="shared" si="490"/>
        <v>0.19012710841129632</v>
      </c>
      <c r="N5225">
        <f t="shared" si="490"/>
        <v>0.20412414523193154</v>
      </c>
    </row>
    <row r="5226" spans="1:14">
      <c r="A5226">
        <v>2014</v>
      </c>
      <c r="B5226">
        <v>5</v>
      </c>
      <c r="C5226">
        <v>25</v>
      </c>
      <c r="D5226" t="s">
        <v>22</v>
      </c>
      <c r="E5226" t="s">
        <v>23</v>
      </c>
      <c r="F5226">
        <v>2008</v>
      </c>
      <c r="G5226">
        <f t="shared" si="487"/>
        <v>0.2</v>
      </c>
      <c r="H5226">
        <f t="shared" si="488"/>
        <v>71</v>
      </c>
      <c r="I5226">
        <f t="shared" si="490"/>
        <v>1.1278417467920385E-4</v>
      </c>
      <c r="J5226">
        <f t="shared" si="490"/>
        <v>5.2409011829872574E-3</v>
      </c>
      <c r="K5226">
        <f t="shared" si="490"/>
        <v>9.7978054600840928E-2</v>
      </c>
      <c r="L5226">
        <f t="shared" si="490"/>
        <v>0.14010986951467247</v>
      </c>
      <c r="M5226">
        <f t="shared" si="490"/>
        <v>0.18628576075139824</v>
      </c>
      <c r="N5226">
        <f t="shared" si="490"/>
        <v>0.2</v>
      </c>
    </row>
    <row r="5227" spans="1:14">
      <c r="A5227">
        <v>2014</v>
      </c>
      <c r="B5227">
        <v>5</v>
      </c>
      <c r="C5227">
        <v>26</v>
      </c>
      <c r="D5227" t="s">
        <v>640</v>
      </c>
      <c r="E5227" t="s">
        <v>641</v>
      </c>
      <c r="F5227">
        <v>2013</v>
      </c>
      <c r="G5227">
        <f t="shared" si="487"/>
        <v>0.19611613513818404</v>
      </c>
      <c r="H5227">
        <f t="shared" si="488"/>
        <v>71</v>
      </c>
      <c r="I5227">
        <f t="shared" si="490"/>
        <v>1.1059398221417648E-4</v>
      </c>
      <c r="J5227">
        <f t="shared" si="490"/>
        <v>5.1391264232429875E-3</v>
      </c>
      <c r="K5227">
        <f t="shared" si="490"/>
        <v>9.6075386983374464E-2</v>
      </c>
      <c r="L5227">
        <f t="shared" si="490"/>
        <v>0.1373890305196642</v>
      </c>
      <c r="M5227">
        <f t="shared" si="490"/>
        <v>0.18266821714920317</v>
      </c>
      <c r="N5227">
        <f t="shared" si="490"/>
        <v>0.19611613513818404</v>
      </c>
    </row>
    <row r="5228" spans="1:14">
      <c r="A5228">
        <v>2014</v>
      </c>
      <c r="B5228">
        <v>5</v>
      </c>
      <c r="C5228">
        <v>27</v>
      </c>
      <c r="D5228" t="s">
        <v>656</v>
      </c>
      <c r="E5228" t="s">
        <v>657</v>
      </c>
      <c r="F5228">
        <v>2013</v>
      </c>
      <c r="G5228">
        <f t="shared" si="487"/>
        <v>0.19245008972987526</v>
      </c>
      <c r="H5228">
        <f t="shared" si="488"/>
        <v>71</v>
      </c>
      <c r="I5228">
        <f t="shared" si="490"/>
        <v>1.0852662268561353E-4</v>
      </c>
      <c r="J5228">
        <f t="shared" si="490"/>
        <v>5.0430595146565352E-3</v>
      </c>
      <c r="K5228">
        <f t="shared" si="490"/>
        <v>9.4279426997452273E-2</v>
      </c>
      <c r="L5228">
        <f t="shared" si="490"/>
        <v>0.13482078480069914</v>
      </c>
      <c r="M5228">
        <f t="shared" si="490"/>
        <v>0.17925355686002331</v>
      </c>
      <c r="N5228">
        <f t="shared" si="490"/>
        <v>0.19245008972987526</v>
      </c>
    </row>
    <row r="5229" spans="1:14">
      <c r="A5229">
        <v>2014</v>
      </c>
      <c r="B5229">
        <v>5</v>
      </c>
      <c r="C5229">
        <v>28</v>
      </c>
      <c r="D5229" t="s">
        <v>554</v>
      </c>
      <c r="E5229" t="s">
        <v>555</v>
      </c>
      <c r="F5229">
        <v>2012</v>
      </c>
      <c r="G5229">
        <f t="shared" si="487"/>
        <v>0.1889822365046136</v>
      </c>
      <c r="H5229">
        <f t="shared" si="488"/>
        <v>71</v>
      </c>
      <c r="I5229">
        <f t="shared" si="490"/>
        <v>1.0657102786601477E-4</v>
      </c>
      <c r="J5229">
        <f t="shared" si="490"/>
        <v>4.9521861343030348E-3</v>
      </c>
      <c r="K5229">
        <f t="shared" si="490"/>
        <v>9.2580559434190315E-2</v>
      </c>
      <c r="L5229">
        <f t="shared" si="490"/>
        <v>0.13239138248626189</v>
      </c>
      <c r="M5229">
        <f t="shared" si="490"/>
        <v>0.17602349847881302</v>
      </c>
      <c r="N5229">
        <f t="shared" si="490"/>
        <v>0.1889822365046136</v>
      </c>
    </row>
    <row r="5230" spans="1:14">
      <c r="A5230">
        <v>2014</v>
      </c>
      <c r="B5230">
        <v>5</v>
      </c>
      <c r="C5230">
        <v>29</v>
      </c>
      <c r="D5230" t="s">
        <v>12</v>
      </c>
      <c r="E5230" t="s">
        <v>13</v>
      </c>
      <c r="F5230">
        <v>2009</v>
      </c>
      <c r="G5230">
        <f t="shared" si="487"/>
        <v>0.18569533817705186</v>
      </c>
      <c r="H5230">
        <f t="shared" si="488"/>
        <v>71</v>
      </c>
      <c r="I5230">
        <f t="shared" si="490"/>
        <v>1.0471747729037224E-4</v>
      </c>
      <c r="J5230">
        <f t="shared" si="490"/>
        <v>4.8660545876366493E-3</v>
      </c>
      <c r="K5230">
        <f t="shared" si="490"/>
        <v>9.0970339915164039E-2</v>
      </c>
      <c r="L5230">
        <f t="shared" si="490"/>
        <v>0.13008874800734854</v>
      </c>
      <c r="M5230">
        <f t="shared" si="490"/>
        <v>0.17296198670150134</v>
      </c>
      <c r="N5230">
        <f t="shared" si="490"/>
        <v>0.18569533817705186</v>
      </c>
    </row>
    <row r="5231" spans="1:14">
      <c r="A5231">
        <v>2014</v>
      </c>
      <c r="B5231">
        <v>5</v>
      </c>
      <c r="C5231">
        <v>30</v>
      </c>
      <c r="D5231" t="s">
        <v>660</v>
      </c>
      <c r="E5231" t="s">
        <v>661</v>
      </c>
      <c r="F5231">
        <v>2013</v>
      </c>
      <c r="G5231">
        <f t="shared" si="487"/>
        <v>0.18257418583505536</v>
      </c>
      <c r="H5231">
        <f t="shared" si="488"/>
        <v>71</v>
      </c>
      <c r="I5231">
        <f t="shared" si="490"/>
        <v>1.0295739433567154E-4</v>
      </c>
      <c r="J5231">
        <f t="shared" si="490"/>
        <v>4.7842663326293847E-3</v>
      </c>
      <c r="K5231">
        <f t="shared" si="490"/>
        <v>8.9441317742255652E-2</v>
      </c>
      <c r="L5231">
        <f t="shared" si="490"/>
        <v>0.12790222677048582</v>
      </c>
      <c r="M5231">
        <f t="shared" si="490"/>
        <v>0.1700548555092522</v>
      </c>
      <c r="N5231">
        <f t="shared" si="490"/>
        <v>0.18257418583505536</v>
      </c>
    </row>
    <row r="5232" spans="1:14">
      <c r="A5232">
        <v>2014</v>
      </c>
      <c r="B5232">
        <v>5</v>
      </c>
      <c r="C5232">
        <v>31</v>
      </c>
      <c r="D5232" t="s">
        <v>536</v>
      </c>
      <c r="E5232" t="s">
        <v>537</v>
      </c>
      <c r="F5232">
        <v>2012</v>
      </c>
      <c r="G5232">
        <f t="shared" si="487"/>
        <v>0.17960530202677491</v>
      </c>
      <c r="H5232">
        <f t="shared" si="488"/>
        <v>71</v>
      </c>
      <c r="I5232">
        <f t="shared" si="490"/>
        <v>1.0128317878549474E-4</v>
      </c>
      <c r="J5232">
        <f t="shared" si="490"/>
        <v>4.7064681993145415E-3</v>
      </c>
      <c r="K5232">
        <f t="shared" si="490"/>
        <v>8.7986890442899382E-2</v>
      </c>
      <c r="L5232">
        <f t="shared" si="490"/>
        <v>0.12582237715557384</v>
      </c>
      <c r="M5232">
        <f t="shared" si="490"/>
        <v>0.16728955161521206</v>
      </c>
      <c r="N5232">
        <f t="shared" si="490"/>
        <v>0.17960530202677491</v>
      </c>
    </row>
    <row r="5233" spans="1:14">
      <c r="A5233">
        <v>2014</v>
      </c>
      <c r="B5233">
        <v>5</v>
      </c>
      <c r="C5233">
        <v>32</v>
      </c>
      <c r="D5233" t="s">
        <v>544</v>
      </c>
      <c r="E5233" t="s">
        <v>545</v>
      </c>
      <c r="F5233">
        <v>2011</v>
      </c>
      <c r="G5233">
        <f t="shared" si="487"/>
        <v>0.17677669529663687</v>
      </c>
      <c r="H5233">
        <f t="shared" si="488"/>
        <v>71</v>
      </c>
      <c r="I5233">
        <f t="shared" si="490"/>
        <v>9.9688068407741425E-5</v>
      </c>
      <c r="J5233">
        <f t="shared" si="490"/>
        <v>4.6323459575236103E-3</v>
      </c>
      <c r="K5233">
        <f t="shared" si="490"/>
        <v>8.6601183519650529E-2</v>
      </c>
      <c r="L5233">
        <f t="shared" si="490"/>
        <v>0.12384079855623402</v>
      </c>
      <c r="M5233">
        <f t="shared" si="490"/>
        <v>0.16465490583226058</v>
      </c>
      <c r="N5233">
        <f t="shared" si="490"/>
        <v>0.17677669529663687</v>
      </c>
    </row>
    <row r="5234" spans="1:14">
      <c r="A5234">
        <v>2014</v>
      </c>
      <c r="B5234">
        <v>5</v>
      </c>
      <c r="C5234">
        <v>33</v>
      </c>
      <c r="D5234" t="s">
        <v>586</v>
      </c>
      <c r="E5234" t="s">
        <v>587</v>
      </c>
      <c r="F5234">
        <v>2012</v>
      </c>
      <c r="G5234">
        <f t="shared" si="487"/>
        <v>0.17407765595569785</v>
      </c>
      <c r="H5234">
        <f t="shared" si="488"/>
        <v>71</v>
      </c>
      <c r="I5234">
        <f t="shared" ref="I5234:N5249" si="491">$G5234*(I$1^$H5234)</f>
        <v>9.8166023785268875E-5</v>
      </c>
      <c r="J5234">
        <f t="shared" si="491"/>
        <v>4.5616189651493284E-3</v>
      </c>
      <c r="K5234">
        <f t="shared" si="491"/>
        <v>8.5278950400068831E-2</v>
      </c>
      <c r="L5234">
        <f t="shared" si="491"/>
        <v>0.12194998830686435</v>
      </c>
      <c r="M5234">
        <f t="shared" si="491"/>
        <v>0.16214094284763672</v>
      </c>
      <c r="N5234">
        <f t="shared" si="491"/>
        <v>0.17407765595569785</v>
      </c>
    </row>
    <row r="5235" spans="1:14">
      <c r="A5235">
        <v>2014</v>
      </c>
      <c r="B5235">
        <v>5</v>
      </c>
      <c r="C5235">
        <v>34</v>
      </c>
      <c r="D5235" t="s">
        <v>24</v>
      </c>
      <c r="E5235" t="s">
        <v>25</v>
      </c>
      <c r="F5235">
        <v>2002</v>
      </c>
      <c r="G5235">
        <f t="shared" si="487"/>
        <v>0.17149858514250882</v>
      </c>
      <c r="H5235">
        <f t="shared" si="488"/>
        <v>71</v>
      </c>
      <c r="I5235">
        <f t="shared" si="491"/>
        <v>9.6711631919745144E-5</v>
      </c>
      <c r="J5235">
        <f t="shared" si="491"/>
        <v>4.494035688770077E-3</v>
      </c>
      <c r="K5235">
        <f t="shared" si="491"/>
        <v>8.4015488695298471E-2</v>
      </c>
      <c r="L5235">
        <f t="shared" si="491"/>
        <v>0.12014322193133928</v>
      </c>
      <c r="M5235">
        <f t="shared" si="491"/>
        <v>0.15973872200530348</v>
      </c>
      <c r="N5235">
        <f t="shared" si="491"/>
        <v>0.17149858514250882</v>
      </c>
    </row>
    <row r="5236" spans="1:14">
      <c r="A5236">
        <v>2014</v>
      </c>
      <c r="B5236">
        <v>5</v>
      </c>
      <c r="C5236">
        <v>35</v>
      </c>
      <c r="D5236" t="s">
        <v>524</v>
      </c>
      <c r="E5236" t="s">
        <v>525</v>
      </c>
      <c r="F5236">
        <v>2012</v>
      </c>
      <c r="G5236">
        <f t="shared" si="487"/>
        <v>0.1690308509457033</v>
      </c>
      <c r="H5236">
        <f t="shared" si="488"/>
        <v>71</v>
      </c>
      <c r="I5236">
        <f t="shared" si="491"/>
        <v>9.5320025096173351E-5</v>
      </c>
      <c r="J5236">
        <f t="shared" si="491"/>
        <v>4.4293699334133959E-3</v>
      </c>
      <c r="K5236">
        <f t="shared" si="491"/>
        <v>8.2806569715923609E-2</v>
      </c>
      <c r="L5236">
        <f t="shared" si="491"/>
        <v>0.11841445234978269</v>
      </c>
      <c r="M5236">
        <f t="shared" si="491"/>
        <v>0.15744020329438269</v>
      </c>
      <c r="N5236">
        <f t="shared" si="491"/>
        <v>0.1690308509457033</v>
      </c>
    </row>
    <row r="5237" spans="1:14">
      <c r="A5237">
        <v>2014</v>
      </c>
      <c r="B5237">
        <v>5</v>
      </c>
      <c r="C5237">
        <v>36</v>
      </c>
      <c r="D5237" t="s">
        <v>74</v>
      </c>
      <c r="E5237" t="s">
        <v>75</v>
      </c>
      <c r="F5237">
        <v>2008</v>
      </c>
      <c r="G5237">
        <f t="shared" si="487"/>
        <v>0.16666666666666666</v>
      </c>
      <c r="H5237">
        <f t="shared" si="488"/>
        <v>71</v>
      </c>
      <c r="I5237">
        <f t="shared" si="491"/>
        <v>9.3986812232669866E-5</v>
      </c>
      <c r="J5237">
        <f t="shared" si="491"/>
        <v>4.3674176524893804E-3</v>
      </c>
      <c r="K5237">
        <f t="shared" si="491"/>
        <v>8.1648378834034099E-2</v>
      </c>
      <c r="L5237">
        <f t="shared" si="491"/>
        <v>0.11675822459556037</v>
      </c>
      <c r="M5237">
        <f t="shared" si="491"/>
        <v>0.15523813395949851</v>
      </c>
      <c r="N5237">
        <f t="shared" si="491"/>
        <v>0.16666666666666666</v>
      </c>
    </row>
    <row r="5238" spans="1:14">
      <c r="A5238">
        <v>2014</v>
      </c>
      <c r="B5238">
        <v>5</v>
      </c>
      <c r="C5238">
        <v>37</v>
      </c>
      <c r="D5238" t="s">
        <v>50</v>
      </c>
      <c r="E5238" t="s">
        <v>51</v>
      </c>
      <c r="F5238">
        <v>2005</v>
      </c>
      <c r="G5238">
        <f t="shared" si="487"/>
        <v>0.16439898730535729</v>
      </c>
      <c r="H5238">
        <f t="shared" si="488"/>
        <v>71</v>
      </c>
      <c r="I5238">
        <f t="shared" si="491"/>
        <v>9.270802050665816E-5</v>
      </c>
      <c r="J5238">
        <f t="shared" si="491"/>
        <v>4.3079942352527703E-3</v>
      </c>
      <c r="K5238">
        <f t="shared" si="491"/>
        <v>8.053746477263625E-2</v>
      </c>
      <c r="L5238">
        <f t="shared" si="491"/>
        <v>0.11516960329848952</v>
      </c>
      <c r="M5238">
        <f t="shared" si="491"/>
        <v>0.15312595208468971</v>
      </c>
      <c r="N5238">
        <f t="shared" si="491"/>
        <v>0.16439898730535729</v>
      </c>
    </row>
    <row r="5239" spans="1:14">
      <c r="A5239">
        <v>2014</v>
      </c>
      <c r="B5239">
        <v>5</v>
      </c>
      <c r="C5239">
        <v>38</v>
      </c>
      <c r="D5239" t="s">
        <v>570</v>
      </c>
      <c r="E5239" t="s">
        <v>571</v>
      </c>
      <c r="F5239">
        <v>2012</v>
      </c>
      <c r="G5239">
        <f t="shared" si="487"/>
        <v>0.16222142113076254</v>
      </c>
      <c r="H5239">
        <f t="shared" si="488"/>
        <v>71</v>
      </c>
      <c r="I5239">
        <f t="shared" si="491"/>
        <v>9.1480045487603062E-5</v>
      </c>
      <c r="J5239">
        <f t="shared" si="491"/>
        <v>4.2509321895504376E-3</v>
      </c>
      <c r="K5239">
        <f t="shared" si="491"/>
        <v>7.9470696284879308E-2</v>
      </c>
      <c r="L5239">
        <f t="shared" si="491"/>
        <v>0.11364411073557935</v>
      </c>
      <c r="M5239">
        <f t="shared" si="491"/>
        <v>0.15109770422758523</v>
      </c>
      <c r="N5239">
        <f t="shared" si="491"/>
        <v>0.16222142113076254</v>
      </c>
    </row>
    <row r="5240" spans="1:14">
      <c r="A5240">
        <v>2014</v>
      </c>
      <c r="B5240">
        <v>5</v>
      </c>
      <c r="C5240">
        <v>39</v>
      </c>
      <c r="D5240" t="s">
        <v>310</v>
      </c>
      <c r="E5240" t="s">
        <v>311</v>
      </c>
      <c r="F5240">
        <v>2009</v>
      </c>
      <c r="G5240">
        <f t="shared" si="487"/>
        <v>0.16012815380508713</v>
      </c>
      <c r="H5240">
        <f t="shared" si="488"/>
        <v>71</v>
      </c>
      <c r="I5240">
        <f t="shared" si="491"/>
        <v>9.0299608349056837E-5</v>
      </c>
      <c r="J5240">
        <f t="shared" si="491"/>
        <v>4.1960791535332331E-3</v>
      </c>
      <c r="K5240">
        <f t="shared" si="491"/>
        <v>7.8445224983233405E-2</v>
      </c>
      <c r="L5240">
        <f t="shared" si="491"/>
        <v>0.1121776736762808</v>
      </c>
      <c r="M5240">
        <f t="shared" si="491"/>
        <v>0.14914797474648778</v>
      </c>
      <c r="N5240">
        <f t="shared" si="491"/>
        <v>0.16012815380508713</v>
      </c>
    </row>
    <row r="5241" spans="1:14">
      <c r="A5241">
        <v>2014</v>
      </c>
      <c r="B5241">
        <v>5</v>
      </c>
      <c r="C5241">
        <v>40</v>
      </c>
      <c r="D5241" t="s">
        <v>578</v>
      </c>
      <c r="E5241" t="s">
        <v>579</v>
      </c>
      <c r="F5241">
        <v>2012</v>
      </c>
      <c r="G5241">
        <f t="shared" si="487"/>
        <v>0.15811388300841897</v>
      </c>
      <c r="H5241">
        <f t="shared" si="488"/>
        <v>71</v>
      </c>
      <c r="I5241">
        <f t="shared" si="491"/>
        <v>8.916371900214363E-5</v>
      </c>
      <c r="J5241">
        <f t="shared" si="491"/>
        <v>4.1432961825276591E-3</v>
      </c>
      <c r="K5241">
        <f t="shared" si="491"/>
        <v>7.745845331274924E-2</v>
      </c>
      <c r="L5241">
        <f t="shared" si="491"/>
        <v>0.11076657758383884</v>
      </c>
      <c r="M5241">
        <f t="shared" si="491"/>
        <v>0.14727182490790452</v>
      </c>
      <c r="N5241">
        <f t="shared" si="491"/>
        <v>0.15811388300841897</v>
      </c>
    </row>
    <row r="5242" spans="1:14">
      <c r="A5242">
        <v>2014</v>
      </c>
      <c r="B5242">
        <v>5</v>
      </c>
      <c r="C5242">
        <v>41</v>
      </c>
      <c r="D5242" t="s">
        <v>262</v>
      </c>
      <c r="E5242" t="s">
        <v>263</v>
      </c>
      <c r="F5242">
        <v>2009</v>
      </c>
      <c r="G5242">
        <f t="shared" si="487"/>
        <v>0.15617376188860607</v>
      </c>
      <c r="H5242">
        <f t="shared" si="488"/>
        <v>71</v>
      </c>
      <c r="I5242">
        <f t="shared" si="491"/>
        <v>8.8069644205764674E-5</v>
      </c>
      <c r="J5242">
        <f t="shared" si="491"/>
        <v>4.0924562671678291E-3</v>
      </c>
      <c r="K5242">
        <f t="shared" si="491"/>
        <v>7.650800684770287E-2</v>
      </c>
      <c r="L5242">
        <f t="shared" si="491"/>
        <v>0.10940742699914062</v>
      </c>
      <c r="M5242">
        <f t="shared" si="491"/>
        <v>0.14546474021413353</v>
      </c>
      <c r="N5242">
        <f t="shared" si="491"/>
        <v>0.15617376188860607</v>
      </c>
    </row>
    <row r="5243" spans="1:14">
      <c r="A5243">
        <v>2014</v>
      </c>
      <c r="B5243">
        <v>5</v>
      </c>
      <c r="C5243">
        <v>42</v>
      </c>
      <c r="D5243" t="s">
        <v>658</v>
      </c>
      <c r="E5243" t="s">
        <v>659</v>
      </c>
      <c r="F5243">
        <v>2013</v>
      </c>
      <c r="G5243">
        <f t="shared" si="487"/>
        <v>0.15430334996209191</v>
      </c>
      <c r="H5243">
        <f t="shared" si="488"/>
        <v>71</v>
      </c>
      <c r="I5243">
        <f t="shared" si="491"/>
        <v>8.7014879878554487E-5</v>
      </c>
      <c r="J5243">
        <f t="shared" si="491"/>
        <v>4.043443046776121E-3</v>
      </c>
      <c r="K5243">
        <f t="shared" si="491"/>
        <v>7.5591710238392534E-2</v>
      </c>
      <c r="L5243">
        <f t="shared" si="491"/>
        <v>0.10809711114432768</v>
      </c>
      <c r="M5243">
        <f t="shared" si="491"/>
        <v>0.14372258467088764</v>
      </c>
      <c r="N5243">
        <f t="shared" si="491"/>
        <v>0.15430334996209191</v>
      </c>
    </row>
    <row r="5244" spans="1:14">
      <c r="A5244">
        <v>2014</v>
      </c>
      <c r="B5244">
        <v>5</v>
      </c>
      <c r="C5244">
        <v>43</v>
      </c>
      <c r="D5244" t="s">
        <v>698</v>
      </c>
      <c r="E5244" t="s">
        <v>699</v>
      </c>
      <c r="F5244">
        <v>2014</v>
      </c>
      <c r="G5244">
        <f t="shared" si="487"/>
        <v>0.15249857033260467</v>
      </c>
      <c r="H5244">
        <f t="shared" si="488"/>
        <v>71</v>
      </c>
      <c r="I5244">
        <f t="shared" si="491"/>
        <v>8.5997126973606688E-5</v>
      </c>
      <c r="J5244">
        <f t="shared" si="491"/>
        <v>3.9961496883000663E-3</v>
      </c>
      <c r="K5244">
        <f t="shared" si="491"/>
        <v>7.4707566252990604E-2</v>
      </c>
      <c r="L5244">
        <f t="shared" si="491"/>
        <v>0.1068327739523767</v>
      </c>
      <c r="M5244">
        <f t="shared" si="491"/>
        <v>0.14204156093954934</v>
      </c>
      <c r="N5244">
        <f t="shared" si="491"/>
        <v>0.15249857033260467</v>
      </c>
    </row>
    <row r="5245" spans="1:14">
      <c r="A5245">
        <v>2014</v>
      </c>
      <c r="B5245">
        <v>5</v>
      </c>
      <c r="C5245">
        <v>44</v>
      </c>
      <c r="D5245" t="s">
        <v>662</v>
      </c>
      <c r="E5245" t="s">
        <v>663</v>
      </c>
      <c r="F5245">
        <v>2013</v>
      </c>
      <c r="G5245">
        <f t="shared" si="487"/>
        <v>0.15075567228888181</v>
      </c>
      <c r="H5245">
        <f t="shared" si="488"/>
        <v>71</v>
      </c>
      <c r="I5245">
        <f t="shared" si="491"/>
        <v>8.501427038655029E-5</v>
      </c>
      <c r="J5245">
        <f t="shared" si="491"/>
        <v>3.9504779062042002E-3</v>
      </c>
      <c r="K5245">
        <f t="shared" si="491"/>
        <v>7.385373745453272E-2</v>
      </c>
      <c r="L5245">
        <f t="shared" si="491"/>
        <v>0.10561178786495977</v>
      </c>
      <c r="M5245">
        <f t="shared" si="491"/>
        <v>0.14041817549961416</v>
      </c>
      <c r="N5245">
        <f t="shared" si="491"/>
        <v>0.15075567228888181</v>
      </c>
    </row>
    <row r="5246" spans="1:14">
      <c r="A5246">
        <v>2014</v>
      </c>
      <c r="B5246">
        <v>5</v>
      </c>
      <c r="C5246">
        <v>45</v>
      </c>
      <c r="D5246" t="s">
        <v>48</v>
      </c>
      <c r="E5246" t="s">
        <v>49</v>
      </c>
      <c r="F5246">
        <v>2000</v>
      </c>
      <c r="G5246">
        <f t="shared" si="487"/>
        <v>0.14907119849998599</v>
      </c>
      <c r="H5246">
        <f t="shared" si="488"/>
        <v>71</v>
      </c>
      <c r="I5246">
        <f t="shared" si="491"/>
        <v>8.406436045630345E-5</v>
      </c>
      <c r="J5246">
        <f t="shared" si="491"/>
        <v>3.9063371028395235E-3</v>
      </c>
      <c r="K5246">
        <f t="shared" si="491"/>
        <v>7.3028530130222119E-2</v>
      </c>
      <c r="L5246">
        <f t="shared" si="491"/>
        <v>0.10443173085114436</v>
      </c>
      <c r="M5246">
        <f t="shared" si="491"/>
        <v>0.13884920809346291</v>
      </c>
      <c r="N5246">
        <f t="shared" si="491"/>
        <v>0.14907119849998599</v>
      </c>
    </row>
    <row r="5247" spans="1:14">
      <c r="A5247">
        <v>2014</v>
      </c>
      <c r="B5247">
        <v>5</v>
      </c>
      <c r="C5247">
        <v>46</v>
      </c>
      <c r="D5247" t="s">
        <v>92</v>
      </c>
      <c r="E5247" t="s">
        <v>93</v>
      </c>
      <c r="F5247">
        <v>2004</v>
      </c>
      <c r="G5247">
        <f t="shared" si="487"/>
        <v>0.14744195615489714</v>
      </c>
      <c r="H5247">
        <f t="shared" si="488"/>
        <v>71</v>
      </c>
      <c r="I5247">
        <f t="shared" si="491"/>
        <v>8.3145596690087169E-5</v>
      </c>
      <c r="J5247">
        <f t="shared" si="491"/>
        <v>3.8636436121707784E-3</v>
      </c>
      <c r="K5247">
        <f t="shared" si="491"/>
        <v>7.2230380152996529E-2</v>
      </c>
      <c r="L5247">
        <f t="shared" si="491"/>
        <v>0.10329036618925348</v>
      </c>
      <c r="M5247">
        <f t="shared" si="491"/>
        <v>0.13733168484494657</v>
      </c>
      <c r="N5247">
        <f t="shared" si="491"/>
        <v>0.14744195615489714</v>
      </c>
    </row>
    <row r="5248" spans="1:14">
      <c r="A5248">
        <v>2014</v>
      </c>
      <c r="B5248">
        <v>5</v>
      </c>
      <c r="C5248">
        <v>47</v>
      </c>
      <c r="D5248" t="s">
        <v>638</v>
      </c>
      <c r="E5248" t="s">
        <v>639</v>
      </c>
      <c r="F5248">
        <v>2013</v>
      </c>
      <c r="G5248">
        <f t="shared" si="487"/>
        <v>0.14586499149789456</v>
      </c>
      <c r="H5248">
        <f t="shared" si="488"/>
        <v>71</v>
      </c>
      <c r="I5248">
        <f t="shared" si="491"/>
        <v>8.2256313403395622E-5</v>
      </c>
      <c r="J5248">
        <f t="shared" si="491"/>
        <v>3.8223200324887089E-3</v>
      </c>
      <c r="K5248">
        <f t="shared" si="491"/>
        <v>7.1457840506659556E-2</v>
      </c>
      <c r="L5248">
        <f t="shared" si="491"/>
        <v>0.10218562462764406</v>
      </c>
      <c r="M5248">
        <f t="shared" si="491"/>
        <v>0.1358628545409076</v>
      </c>
      <c r="N5248">
        <f t="shared" si="491"/>
        <v>0.14586499149789456</v>
      </c>
    </row>
    <row r="5249" spans="1:14">
      <c r="A5249">
        <v>2014</v>
      </c>
      <c r="B5249">
        <v>5</v>
      </c>
      <c r="C5249">
        <v>48</v>
      </c>
      <c r="D5249" t="s">
        <v>704</v>
      </c>
      <c r="E5249" t="s">
        <v>705</v>
      </c>
      <c r="F5249">
        <v>2014</v>
      </c>
      <c r="G5249">
        <f t="shared" si="487"/>
        <v>0.14433756729740646</v>
      </c>
      <c r="H5249">
        <f t="shared" si="488"/>
        <v>71</v>
      </c>
      <c r="I5249">
        <f t="shared" si="491"/>
        <v>8.1394967014210149E-5</v>
      </c>
      <c r="J5249">
        <f t="shared" si="491"/>
        <v>3.7822946359924018E-3</v>
      </c>
      <c r="K5249">
        <f t="shared" si="491"/>
        <v>7.0709570248089215E-2</v>
      </c>
      <c r="L5249">
        <f t="shared" si="491"/>
        <v>0.10111558860052437</v>
      </c>
      <c r="M5249">
        <f t="shared" si="491"/>
        <v>0.13444016764501751</v>
      </c>
      <c r="N5249">
        <f t="shared" si="491"/>
        <v>0.14433756729740646</v>
      </c>
    </row>
    <row r="5250" spans="1:14">
      <c r="A5250">
        <v>2014</v>
      </c>
      <c r="B5250">
        <v>5</v>
      </c>
      <c r="C5250">
        <v>49</v>
      </c>
      <c r="D5250" t="s">
        <v>534</v>
      </c>
      <c r="E5250" t="s">
        <v>535</v>
      </c>
      <c r="F5250">
        <v>2012</v>
      </c>
      <c r="G5250">
        <f t="shared" si="487"/>
        <v>0.14285714285714285</v>
      </c>
      <c r="H5250">
        <f t="shared" si="488"/>
        <v>71</v>
      </c>
      <c r="I5250">
        <f t="shared" ref="I5250:N5265" si="492">$G5250*(I$1^$H5250)</f>
        <v>8.0560124770859891E-5</v>
      </c>
      <c r="J5250">
        <f t="shared" si="492"/>
        <v>3.7435008449908979E-3</v>
      </c>
      <c r="K5250">
        <f t="shared" si="492"/>
        <v>6.9984324714886373E-2</v>
      </c>
      <c r="L5250">
        <f t="shared" si="492"/>
        <v>0.10007847822476604</v>
      </c>
      <c r="M5250">
        <f t="shared" si="492"/>
        <v>0.13306125767957014</v>
      </c>
      <c r="N5250">
        <f t="shared" si="492"/>
        <v>0.14285714285714285</v>
      </c>
    </row>
    <row r="5251" spans="1:14">
      <c r="A5251">
        <v>2014</v>
      </c>
      <c r="B5251">
        <v>5</v>
      </c>
      <c r="C5251">
        <v>50</v>
      </c>
      <c r="D5251" t="s">
        <v>44</v>
      </c>
      <c r="E5251" t="s">
        <v>45</v>
      </c>
      <c r="F5251">
        <v>1997</v>
      </c>
      <c r="G5251">
        <f t="shared" ref="G5251:G5314" si="493">1/SQRT(C5251)</f>
        <v>0.1414213562373095</v>
      </c>
      <c r="H5251">
        <f t="shared" ref="H5251:H5314" si="494">(2020*12+4)-(A5251*12+B5251)</f>
        <v>71</v>
      </c>
      <c r="I5251">
        <f t="shared" si="492"/>
        <v>7.9750454726193142E-5</v>
      </c>
      <c r="J5251">
        <f t="shared" si="492"/>
        <v>3.7058767660188884E-3</v>
      </c>
      <c r="K5251">
        <f t="shared" si="492"/>
        <v>6.9280946815720432E-2</v>
      </c>
      <c r="L5251">
        <f t="shared" si="492"/>
        <v>9.9072638844987224E-2</v>
      </c>
      <c r="M5251">
        <f t="shared" si="492"/>
        <v>0.13172392466580848</v>
      </c>
      <c r="N5251">
        <f t="shared" si="492"/>
        <v>0.1414213562373095</v>
      </c>
    </row>
    <row r="5252" spans="1:14">
      <c r="A5252">
        <v>2014</v>
      </c>
      <c r="B5252">
        <v>5</v>
      </c>
      <c r="C5252">
        <v>51</v>
      </c>
      <c r="D5252" t="s">
        <v>108</v>
      </c>
      <c r="E5252" t="s">
        <v>109</v>
      </c>
      <c r="F5252">
        <v>1997</v>
      </c>
      <c r="G5252">
        <f t="shared" si="493"/>
        <v>0.14002800840280097</v>
      </c>
      <c r="H5252">
        <f t="shared" si="494"/>
        <v>71</v>
      </c>
      <c r="I5252">
        <f t="shared" si="492"/>
        <v>7.8964716798412643E-5</v>
      </c>
      <c r="J5252">
        <f t="shared" si="492"/>
        <v>3.6693647744479459E-3</v>
      </c>
      <c r="K5252">
        <f t="shared" si="492"/>
        <v>6.8598359264683231E-2</v>
      </c>
      <c r="L5252">
        <f t="shared" si="492"/>
        <v>9.8096529928579507E-2</v>
      </c>
      <c r="M5252">
        <f t="shared" si="492"/>
        <v>0.13042612035909482</v>
      </c>
      <c r="N5252">
        <f t="shared" si="492"/>
        <v>0.14002800840280097</v>
      </c>
    </row>
    <row r="5253" spans="1:14">
      <c r="A5253">
        <v>2014</v>
      </c>
      <c r="B5253">
        <v>5</v>
      </c>
      <c r="C5253">
        <v>52</v>
      </c>
      <c r="D5253" t="s">
        <v>438</v>
      </c>
      <c r="E5253" t="s">
        <v>439</v>
      </c>
      <c r="F5253">
        <v>2011</v>
      </c>
      <c r="G5253">
        <f t="shared" si="493"/>
        <v>0.13867504905630729</v>
      </c>
      <c r="H5253">
        <f t="shared" si="494"/>
        <v>71</v>
      </c>
      <c r="I5253">
        <f t="shared" si="492"/>
        <v>7.8201754782068612E-5</v>
      </c>
      <c r="J5253">
        <f t="shared" si="492"/>
        <v>3.6339111432500838E-3</v>
      </c>
      <c r="K5253">
        <f t="shared" si="492"/>
        <v>6.7935557641065847E-2</v>
      </c>
      <c r="L5253">
        <f t="shared" si="492"/>
        <v>9.7148715141100087E-2</v>
      </c>
      <c r="M5253">
        <f t="shared" si="492"/>
        <v>0.12916593505345836</v>
      </c>
      <c r="N5253">
        <f t="shared" si="492"/>
        <v>0.13867504905630729</v>
      </c>
    </row>
    <row r="5254" spans="1:14">
      <c r="A5254">
        <v>2014</v>
      </c>
      <c r="B5254">
        <v>5</v>
      </c>
      <c r="C5254">
        <v>53</v>
      </c>
      <c r="D5254" t="s">
        <v>654</v>
      </c>
      <c r="E5254" t="s">
        <v>655</v>
      </c>
      <c r="F5254">
        <v>2013</v>
      </c>
      <c r="G5254">
        <f t="shared" si="493"/>
        <v>0.13736056394868904</v>
      </c>
      <c r="H5254">
        <f t="shared" si="494"/>
        <v>71</v>
      </c>
      <c r="I5254">
        <f t="shared" si="492"/>
        <v>7.7460489192114477E-5</v>
      </c>
      <c r="J5254">
        <f t="shared" si="492"/>
        <v>3.5994657104724058E-3</v>
      </c>
      <c r="K5254">
        <f t="shared" si="492"/>
        <v>6.7291604172834779E-2</v>
      </c>
      <c r="L5254">
        <f t="shared" si="492"/>
        <v>9.6227853456563206E-2</v>
      </c>
      <c r="M5254">
        <f t="shared" si="492"/>
        <v>0.12794158576211312</v>
      </c>
      <c r="N5254">
        <f t="shared" si="492"/>
        <v>0.13736056394868904</v>
      </c>
    </row>
    <row r="5255" spans="1:14">
      <c r="A5255">
        <v>2014</v>
      </c>
      <c r="B5255">
        <v>5</v>
      </c>
      <c r="C5255">
        <v>54</v>
      </c>
      <c r="D5255" t="s">
        <v>634</v>
      </c>
      <c r="E5255" t="s">
        <v>635</v>
      </c>
      <c r="F5255">
        <v>2013</v>
      </c>
      <c r="G5255">
        <f t="shared" si="493"/>
        <v>0.13608276348795434</v>
      </c>
      <c r="H5255">
        <f t="shared" si="494"/>
        <v>71</v>
      </c>
      <c r="I5255">
        <f t="shared" si="492"/>
        <v>7.6739910840271125E-5</v>
      </c>
      <c r="J5255">
        <f t="shared" si="492"/>
        <v>3.565981580740975E-3</v>
      </c>
      <c r="K5255">
        <f t="shared" si="492"/>
        <v>6.6665622156280566E-2</v>
      </c>
      <c r="L5255">
        <f t="shared" si="492"/>
        <v>9.533269117746658E-2</v>
      </c>
      <c r="M5255">
        <f t="shared" si="492"/>
        <v>0.12675140560753087</v>
      </c>
      <c r="N5255">
        <f t="shared" si="492"/>
        <v>0.13608276348795434</v>
      </c>
    </row>
    <row r="5256" spans="1:14">
      <c r="A5256">
        <v>2014</v>
      </c>
      <c r="B5256">
        <v>5</v>
      </c>
      <c r="C5256">
        <v>55</v>
      </c>
      <c r="D5256" t="s">
        <v>680</v>
      </c>
      <c r="E5256" t="s">
        <v>681</v>
      </c>
      <c r="F5256">
        <v>2013</v>
      </c>
      <c r="G5256">
        <f t="shared" si="493"/>
        <v>0.13483997249264842</v>
      </c>
      <c r="H5256">
        <f t="shared" si="494"/>
        <v>71</v>
      </c>
      <c r="I5256">
        <f t="shared" si="492"/>
        <v>7.6039075056749507E-5</v>
      </c>
      <c r="J5256">
        <f t="shared" si="492"/>
        <v>3.5334148567534515E-3</v>
      </c>
      <c r="K5256">
        <f t="shared" si="492"/>
        <v>6.6056790936302984E-2</v>
      </c>
      <c r="L5256">
        <f t="shared" si="492"/>
        <v>9.4462054756534977E-2</v>
      </c>
      <c r="M5256">
        <f t="shared" si="492"/>
        <v>0.1255938342774531</v>
      </c>
      <c r="N5256">
        <f t="shared" si="492"/>
        <v>0.13483997249264842</v>
      </c>
    </row>
    <row r="5257" spans="1:14">
      <c r="A5257">
        <v>2014</v>
      </c>
      <c r="B5257">
        <v>5</v>
      </c>
      <c r="C5257">
        <v>56</v>
      </c>
      <c r="D5257" t="s">
        <v>170</v>
      </c>
      <c r="E5257" t="s">
        <v>171</v>
      </c>
      <c r="F5257">
        <v>2004</v>
      </c>
      <c r="G5257">
        <f t="shared" si="493"/>
        <v>0.1336306209562122</v>
      </c>
      <c r="H5257">
        <f t="shared" si="494"/>
        <v>71</v>
      </c>
      <c r="I5257">
        <f t="shared" si="492"/>
        <v>7.5357096482079572E-5</v>
      </c>
      <c r="J5257">
        <f t="shared" si="492"/>
        <v>3.5017243972636715E-3</v>
      </c>
      <c r="K5257">
        <f t="shared" si="492"/>
        <v>6.5464341381960181E-2</v>
      </c>
      <c r="L5257">
        <f t="shared" si="492"/>
        <v>9.3614844326697727E-2</v>
      </c>
      <c r="M5257">
        <f t="shared" si="492"/>
        <v>0.12446740942254864</v>
      </c>
      <c r="N5257">
        <f t="shared" si="492"/>
        <v>0.1336306209562122</v>
      </c>
    </row>
    <row r="5258" spans="1:14">
      <c r="A5258">
        <v>2014</v>
      </c>
      <c r="B5258">
        <v>5</v>
      </c>
      <c r="C5258">
        <v>57</v>
      </c>
      <c r="D5258" t="s">
        <v>546</v>
      </c>
      <c r="E5258" t="s">
        <v>547</v>
      </c>
      <c r="F5258">
        <v>2012</v>
      </c>
      <c r="G5258">
        <f t="shared" si="493"/>
        <v>0.13245323570650439</v>
      </c>
      <c r="H5258">
        <f t="shared" si="494"/>
        <v>71</v>
      </c>
      <c r="I5258">
        <f t="shared" si="492"/>
        <v>7.4693144363740754E-5</v>
      </c>
      <c r="J5258">
        <f t="shared" si="492"/>
        <v>3.470871598523544E-3</v>
      </c>
      <c r="K5258">
        <f t="shared" si="492"/>
        <v>6.4887551800549698E-2</v>
      </c>
      <c r="L5258">
        <f t="shared" si="492"/>
        <v>9.2790027858172419E-2</v>
      </c>
      <c r="M5258">
        <f t="shared" si="492"/>
        <v>0.12337075888785216</v>
      </c>
      <c r="N5258">
        <f t="shared" si="492"/>
        <v>0.13245323570650439</v>
      </c>
    </row>
    <row r="5259" spans="1:14">
      <c r="A5259">
        <v>2014</v>
      </c>
      <c r="B5259">
        <v>5</v>
      </c>
      <c r="C5259">
        <v>58</v>
      </c>
      <c r="D5259" t="s">
        <v>36</v>
      </c>
      <c r="E5259" t="s">
        <v>37</v>
      </c>
      <c r="F5259">
        <v>2008</v>
      </c>
      <c r="G5259">
        <f t="shared" si="493"/>
        <v>0.13130643285972254</v>
      </c>
      <c r="H5259">
        <f t="shared" si="494"/>
        <v>71</v>
      </c>
      <c r="I5259">
        <f t="shared" si="492"/>
        <v>7.404643830077049E-5</v>
      </c>
      <c r="J5259">
        <f t="shared" si="492"/>
        <v>3.4408201965417835E-3</v>
      </c>
      <c r="K5259">
        <f t="shared" si="492"/>
        <v>6.4325744240857741E-2</v>
      </c>
      <c r="L5259">
        <f t="shared" si="492"/>
        <v>9.1986635872064126E-2</v>
      </c>
      <c r="M5259">
        <f t="shared" si="492"/>
        <v>0.12230259368412903</v>
      </c>
      <c r="N5259">
        <f t="shared" si="492"/>
        <v>0.13130643285972254</v>
      </c>
    </row>
    <row r="5260" spans="1:14">
      <c r="A5260">
        <v>2014</v>
      </c>
      <c r="B5260">
        <v>5</v>
      </c>
      <c r="C5260">
        <v>59</v>
      </c>
      <c r="D5260" t="s">
        <v>62</v>
      </c>
      <c r="E5260" t="s">
        <v>63</v>
      </c>
      <c r="F5260">
        <v>1999</v>
      </c>
      <c r="G5260">
        <f t="shared" si="493"/>
        <v>0.13018891098082389</v>
      </c>
      <c r="H5260">
        <f t="shared" si="494"/>
        <v>71</v>
      </c>
      <c r="I5260">
        <f t="shared" si="492"/>
        <v>7.34162443867828E-5</v>
      </c>
      <c r="J5260">
        <f t="shared" si="492"/>
        <v>3.4115360878561132E-3</v>
      </c>
      <c r="K5260">
        <f t="shared" si="492"/>
        <v>6.3778281142515908E-2</v>
      </c>
      <c r="L5260">
        <f t="shared" si="492"/>
        <v>9.120375664890272E-2</v>
      </c>
      <c r="M5260">
        <f t="shared" si="492"/>
        <v>0.1212617016172942</v>
      </c>
      <c r="N5260">
        <f t="shared" si="492"/>
        <v>0.13018891098082389</v>
      </c>
    </row>
    <row r="5261" spans="1:14">
      <c r="A5261">
        <v>2014</v>
      </c>
      <c r="B5261">
        <v>5</v>
      </c>
      <c r="C5261">
        <v>60</v>
      </c>
      <c r="D5261" t="s">
        <v>616</v>
      </c>
      <c r="E5261" t="s">
        <v>617</v>
      </c>
      <c r="F5261">
        <v>2013</v>
      </c>
      <c r="G5261">
        <f t="shared" si="493"/>
        <v>0.12909944487358055</v>
      </c>
      <c r="H5261">
        <f t="shared" si="494"/>
        <v>71</v>
      </c>
      <c r="I5261">
        <f t="shared" si="492"/>
        <v>7.2801871708050777E-5</v>
      </c>
      <c r="J5261">
        <f t="shared" si="492"/>
        <v>3.3829871668047324E-3</v>
      </c>
      <c r="K5261">
        <f t="shared" si="492"/>
        <v>6.3244562293809634E-2</v>
      </c>
      <c r="L5261">
        <f t="shared" si="492"/>
        <v>9.04405318782701E-2</v>
      </c>
      <c r="M5261">
        <f t="shared" si="492"/>
        <v>0.12024694150429074</v>
      </c>
      <c r="N5261">
        <f t="shared" si="492"/>
        <v>0.12909944487358055</v>
      </c>
    </row>
    <row r="5262" spans="1:14">
      <c r="A5262">
        <v>2014</v>
      </c>
      <c r="B5262">
        <v>5</v>
      </c>
      <c r="C5262">
        <v>61</v>
      </c>
      <c r="D5262" t="s">
        <v>304</v>
      </c>
      <c r="E5262" t="s">
        <v>305</v>
      </c>
      <c r="F5262">
        <v>2010</v>
      </c>
      <c r="G5262">
        <f t="shared" si="493"/>
        <v>0.12803687993289598</v>
      </c>
      <c r="H5262">
        <f t="shared" si="494"/>
        <v>71</v>
      </c>
      <c r="I5262">
        <f t="shared" si="492"/>
        <v>7.2202669158659945E-5</v>
      </c>
      <c r="J5262">
        <f t="shared" si="492"/>
        <v>3.3551431775315594E-3</v>
      </c>
      <c r="K5262">
        <f t="shared" si="492"/>
        <v>6.272402206493298E-2</v>
      </c>
      <c r="L5262">
        <f t="shared" si="492"/>
        <v>8.9696152702319204E-2</v>
      </c>
      <c r="M5262">
        <f t="shared" si="492"/>
        <v>0.1192572379126748</v>
      </c>
      <c r="N5262">
        <f t="shared" si="492"/>
        <v>0.12803687993289598</v>
      </c>
    </row>
    <row r="5263" spans="1:14">
      <c r="A5263">
        <v>2014</v>
      </c>
      <c r="B5263">
        <v>5</v>
      </c>
      <c r="C5263">
        <v>62</v>
      </c>
      <c r="D5263" t="s">
        <v>244</v>
      </c>
      <c r="E5263" t="s">
        <v>245</v>
      </c>
      <c r="F5263">
        <v>2010</v>
      </c>
      <c r="G5263">
        <f t="shared" si="493"/>
        <v>0.1270001270001905</v>
      </c>
      <c r="H5263">
        <f t="shared" si="494"/>
        <v>71</v>
      </c>
      <c r="I5263">
        <f t="shared" si="492"/>
        <v>7.1618022539352794E-5</v>
      </c>
      <c r="J5263">
        <f t="shared" si="492"/>
        <v>3.3279755791741517E-3</v>
      </c>
      <c r="K5263">
        <f t="shared" si="492"/>
        <v>6.2216126887691986E-2</v>
      </c>
      <c r="L5263">
        <f t="shared" si="492"/>
        <v>8.8969856111717607E-2</v>
      </c>
      <c r="M5263">
        <f t="shared" si="492"/>
        <v>0.1182915763687734</v>
      </c>
      <c r="N5263">
        <f t="shared" si="492"/>
        <v>0.1270001270001905</v>
      </c>
    </row>
    <row r="5264" spans="1:14">
      <c r="A5264">
        <v>2014</v>
      </c>
      <c r="B5264">
        <v>5</v>
      </c>
      <c r="C5264">
        <v>63</v>
      </c>
      <c r="D5264" t="s">
        <v>140</v>
      </c>
      <c r="E5264" t="s">
        <v>141</v>
      </c>
      <c r="F5264">
        <v>2008</v>
      </c>
      <c r="G5264">
        <f t="shared" si="493"/>
        <v>0.12598815766974239</v>
      </c>
      <c r="H5264">
        <f t="shared" si="494"/>
        <v>71</v>
      </c>
      <c r="I5264">
        <f t="shared" si="492"/>
        <v>7.1047351910676502E-5</v>
      </c>
      <c r="J5264">
        <f t="shared" si="492"/>
        <v>3.30145742286869E-3</v>
      </c>
      <c r="K5264">
        <f t="shared" si="492"/>
        <v>6.1720372956126875E-2</v>
      </c>
      <c r="L5264">
        <f t="shared" si="492"/>
        <v>8.8260921657507929E-2</v>
      </c>
      <c r="M5264">
        <f t="shared" si="492"/>
        <v>0.11734899898587534</v>
      </c>
      <c r="N5264">
        <f t="shared" si="492"/>
        <v>0.12598815766974239</v>
      </c>
    </row>
    <row r="5265" spans="1:14">
      <c r="A5265">
        <v>2014</v>
      </c>
      <c r="B5265">
        <v>5</v>
      </c>
      <c r="C5265">
        <v>64</v>
      </c>
      <c r="D5265" t="s">
        <v>518</v>
      </c>
      <c r="E5265" t="s">
        <v>519</v>
      </c>
      <c r="F5265">
        <v>2012</v>
      </c>
      <c r="G5265">
        <f t="shared" si="493"/>
        <v>0.125</v>
      </c>
      <c r="H5265">
        <f t="shared" si="494"/>
        <v>71</v>
      </c>
      <c r="I5265">
        <f t="shared" si="492"/>
        <v>7.0490109174502403E-5</v>
      </c>
      <c r="J5265">
        <f t="shared" si="492"/>
        <v>3.2755632393670357E-3</v>
      </c>
      <c r="K5265">
        <f t="shared" si="492"/>
        <v>6.1236284125525578E-2</v>
      </c>
      <c r="L5265">
        <f t="shared" si="492"/>
        <v>8.7568668446670286E-2</v>
      </c>
      <c r="M5265">
        <f t="shared" si="492"/>
        <v>0.11642860046962389</v>
      </c>
      <c r="N5265">
        <f t="shared" si="492"/>
        <v>0.125</v>
      </c>
    </row>
    <row r="5266" spans="1:14">
      <c r="A5266">
        <v>2014</v>
      </c>
      <c r="B5266">
        <v>5</v>
      </c>
      <c r="C5266">
        <v>65</v>
      </c>
      <c r="D5266" t="s">
        <v>464</v>
      </c>
      <c r="E5266" t="s">
        <v>465</v>
      </c>
      <c r="F5266">
        <v>2011</v>
      </c>
      <c r="G5266">
        <f t="shared" si="493"/>
        <v>0.12403473458920847</v>
      </c>
      <c r="H5266">
        <f t="shared" si="494"/>
        <v>71</v>
      </c>
      <c r="I5266">
        <f t="shared" ref="I5266:N5281" si="495">$G5266*(I$1^$H5266)</f>
        <v>6.994577586098987E-5</v>
      </c>
      <c r="J5266">
        <f t="shared" si="495"/>
        <v>3.2502689362004654E-3</v>
      </c>
      <c r="K5266">
        <f t="shared" si="495"/>
        <v>6.07634099899114E-2</v>
      </c>
      <c r="L5266">
        <f t="shared" si="495"/>
        <v>8.6892452392905148E-2</v>
      </c>
      <c r="M5266">
        <f t="shared" si="495"/>
        <v>0.11552952446274233</v>
      </c>
      <c r="N5266">
        <f t="shared" si="495"/>
        <v>0.12403473458920847</v>
      </c>
    </row>
    <row r="5267" spans="1:14">
      <c r="A5267">
        <v>2014</v>
      </c>
      <c r="B5267">
        <v>5</v>
      </c>
      <c r="C5267">
        <v>66</v>
      </c>
      <c r="D5267" t="s">
        <v>512</v>
      </c>
      <c r="E5267" t="s">
        <v>513</v>
      </c>
      <c r="F5267">
        <v>2009</v>
      </c>
      <c r="G5267">
        <f t="shared" si="493"/>
        <v>0.12309149097933272</v>
      </c>
      <c r="H5267">
        <f t="shared" si="494"/>
        <v>71</v>
      </c>
      <c r="I5267">
        <f t="shared" si="495"/>
        <v>6.9413861100683536E-5</v>
      </c>
      <c r="J5267">
        <f t="shared" si="495"/>
        <v>3.225551703446251E-3</v>
      </c>
      <c r="K5267">
        <f t="shared" si="495"/>
        <v>6.0301324120359899E-2</v>
      </c>
      <c r="L5267">
        <f t="shared" si="495"/>
        <v>8.6231663697403954E-2</v>
      </c>
      <c r="M5267">
        <f t="shared" si="495"/>
        <v>0.11465096019554434</v>
      </c>
      <c r="N5267">
        <f t="shared" si="495"/>
        <v>0.12309149097933272</v>
      </c>
    </row>
    <row r="5268" spans="1:14">
      <c r="A5268">
        <v>2014</v>
      </c>
      <c r="B5268">
        <v>5</v>
      </c>
      <c r="C5268">
        <v>67</v>
      </c>
      <c r="D5268" t="s">
        <v>72</v>
      </c>
      <c r="E5268" t="s">
        <v>73</v>
      </c>
      <c r="F5268">
        <v>2003</v>
      </c>
      <c r="G5268">
        <f t="shared" si="493"/>
        <v>0.12216944435630522</v>
      </c>
      <c r="H5268">
        <f t="shared" si="494"/>
        <v>71</v>
      </c>
      <c r="I5268">
        <f t="shared" si="495"/>
        <v>6.8893899763714008E-5</v>
      </c>
      <c r="J5268">
        <f t="shared" si="495"/>
        <v>3.2013899272592796E-3</v>
      </c>
      <c r="K5268">
        <f t="shared" si="495"/>
        <v>5.9849622448482354E-2</v>
      </c>
      <c r="L5268">
        <f t="shared" si="495"/>
        <v>8.5585724537209806E-2</v>
      </c>
      <c r="M5268">
        <f t="shared" si="495"/>
        <v>0.11379213941244966</v>
      </c>
      <c r="N5268">
        <f t="shared" si="495"/>
        <v>0.12216944435630522</v>
      </c>
    </row>
    <row r="5269" spans="1:14">
      <c r="A5269">
        <v>2014</v>
      </c>
      <c r="B5269">
        <v>5</v>
      </c>
      <c r="C5269">
        <v>68</v>
      </c>
      <c r="D5269" t="s">
        <v>452</v>
      </c>
      <c r="E5269" t="s">
        <v>453</v>
      </c>
      <c r="F5269">
        <v>2011</v>
      </c>
      <c r="G5269">
        <f t="shared" si="493"/>
        <v>0.12126781251816648</v>
      </c>
      <c r="H5269">
        <f t="shared" si="494"/>
        <v>71</v>
      </c>
      <c r="I5269">
        <f t="shared" si="495"/>
        <v>6.8385450750069163E-5</v>
      </c>
      <c r="J5269">
        <f t="shared" si="495"/>
        <v>3.1777631104236781E-3</v>
      </c>
      <c r="K5269">
        <f t="shared" si="495"/>
        <v>5.9407921781147281E-2</v>
      </c>
      <c r="L5269">
        <f t="shared" si="495"/>
        <v>8.4954086941250354E-2</v>
      </c>
      <c r="M5269">
        <f t="shared" si="495"/>
        <v>0.11295233354802288</v>
      </c>
      <c r="N5269">
        <f t="shared" si="495"/>
        <v>0.12126781251816648</v>
      </c>
    </row>
    <row r="5270" spans="1:14">
      <c r="A5270">
        <v>2014</v>
      </c>
      <c r="B5270">
        <v>5</v>
      </c>
      <c r="C5270">
        <v>69</v>
      </c>
      <c r="D5270" t="s">
        <v>684</v>
      </c>
      <c r="E5270" t="s">
        <v>685</v>
      </c>
      <c r="F5270">
        <v>2013</v>
      </c>
      <c r="G5270">
        <f t="shared" si="493"/>
        <v>0.1203858530857692</v>
      </c>
      <c r="H5270">
        <f t="shared" si="494"/>
        <v>71</v>
      </c>
      <c r="I5270">
        <f t="shared" si="495"/>
        <v>6.7888095416651818E-5</v>
      </c>
      <c r="J5270">
        <f t="shared" si="495"/>
        <v>3.1546517992606898E-3</v>
      </c>
      <c r="K5270">
        <f t="shared" si="495"/>
        <v>5.8975858434031539E-2</v>
      </c>
      <c r="L5270">
        <f t="shared" si="495"/>
        <v>8.4336230836298251E-2</v>
      </c>
      <c r="M5270">
        <f t="shared" si="495"/>
        <v>0.11213085112894289</v>
      </c>
      <c r="N5270">
        <f t="shared" si="495"/>
        <v>0.1203858530857692</v>
      </c>
    </row>
    <row r="5271" spans="1:14">
      <c r="A5271">
        <v>2014</v>
      </c>
      <c r="B5271">
        <v>5</v>
      </c>
      <c r="C5271">
        <v>70</v>
      </c>
      <c r="D5271" t="s">
        <v>710</v>
      </c>
      <c r="E5271" t="s">
        <v>711</v>
      </c>
      <c r="F5271">
        <v>2014</v>
      </c>
      <c r="G5271">
        <f t="shared" si="493"/>
        <v>0.11952286093343936</v>
      </c>
      <c r="H5271">
        <f t="shared" si="494"/>
        <v>71</v>
      </c>
      <c r="I5271">
        <f t="shared" si="495"/>
        <v>6.7401436128376076E-5</v>
      </c>
      <c r="J5271">
        <f t="shared" si="495"/>
        <v>3.1320375163004189E-3</v>
      </c>
      <c r="K5271">
        <f t="shared" si="495"/>
        <v>5.8553086972926195E-2</v>
      </c>
      <c r="L5271">
        <f t="shared" si="495"/>
        <v>8.3731662247022651E-2</v>
      </c>
      <c r="M5271">
        <f t="shared" si="495"/>
        <v>0.11132703538084664</v>
      </c>
      <c r="N5271">
        <f t="shared" si="495"/>
        <v>0.11952286093343936</v>
      </c>
    </row>
    <row r="5272" spans="1:14">
      <c r="A5272">
        <v>2014</v>
      </c>
      <c r="B5272">
        <v>5</v>
      </c>
      <c r="C5272">
        <v>71</v>
      </c>
      <c r="D5272" t="s">
        <v>122</v>
      </c>
      <c r="E5272" t="s">
        <v>123</v>
      </c>
      <c r="F5272">
        <v>1993</v>
      </c>
      <c r="G5272">
        <f t="shared" si="493"/>
        <v>0.11867816581938533</v>
      </c>
      <c r="H5272">
        <f t="shared" si="494"/>
        <v>71</v>
      </c>
      <c r="I5272">
        <f t="shared" si="495"/>
        <v>6.6925094921905365E-5</v>
      </c>
      <c r="J5272">
        <f t="shared" si="495"/>
        <v>3.109902698187872E-3</v>
      </c>
      <c r="K5272">
        <f t="shared" si="495"/>
        <v>5.8139279052896946E-2</v>
      </c>
      <c r="L5272">
        <f t="shared" si="495"/>
        <v>8.3139911635973701E-2</v>
      </c>
      <c r="M5272">
        <f t="shared" si="495"/>
        <v>0.1105402620212239</v>
      </c>
      <c r="N5272">
        <f t="shared" si="495"/>
        <v>0.11867816581938533</v>
      </c>
    </row>
    <row r="5273" spans="1:14">
      <c r="A5273">
        <v>2014</v>
      </c>
      <c r="B5273">
        <v>5</v>
      </c>
      <c r="C5273">
        <v>72</v>
      </c>
      <c r="D5273" t="s">
        <v>376</v>
      </c>
      <c r="E5273" t="s">
        <v>377</v>
      </c>
      <c r="F5273">
        <v>2011</v>
      </c>
      <c r="G5273">
        <f t="shared" si="493"/>
        <v>0.11785113019775793</v>
      </c>
      <c r="H5273">
        <f t="shared" si="494"/>
        <v>71</v>
      </c>
      <c r="I5273">
        <f t="shared" si="495"/>
        <v>6.6458712271827625E-5</v>
      </c>
      <c r="J5273">
        <f t="shared" si="495"/>
        <v>3.0882306383490741E-3</v>
      </c>
      <c r="K5273">
        <f t="shared" si="495"/>
        <v>5.77341223464337E-2</v>
      </c>
      <c r="L5273">
        <f t="shared" si="495"/>
        <v>8.2560532370822698E-2</v>
      </c>
      <c r="M5273">
        <f t="shared" si="495"/>
        <v>0.10976993722150709</v>
      </c>
      <c r="N5273">
        <f t="shared" si="495"/>
        <v>0.11785113019775793</v>
      </c>
    </row>
    <row r="5274" spans="1:14">
      <c r="A5274">
        <v>2014</v>
      </c>
      <c r="B5274">
        <v>5</v>
      </c>
      <c r="C5274">
        <v>73</v>
      </c>
      <c r="D5274" t="s">
        <v>60</v>
      </c>
      <c r="E5274" t="s">
        <v>61</v>
      </c>
      <c r="F5274">
        <v>2005</v>
      </c>
      <c r="G5274">
        <f t="shared" si="493"/>
        <v>0.11704114719613057</v>
      </c>
      <c r="H5274">
        <f t="shared" si="494"/>
        <v>71</v>
      </c>
      <c r="I5274">
        <f t="shared" si="495"/>
        <v>6.6001945950113996E-5</v>
      </c>
      <c r="J5274">
        <f t="shared" si="495"/>
        <v>3.0670054339919321E-3</v>
      </c>
      <c r="K5274">
        <f t="shared" si="495"/>
        <v>5.7337319552637704E-2</v>
      </c>
      <c r="L5274">
        <f t="shared" si="495"/>
        <v>8.1993099307487133E-2</v>
      </c>
      <c r="M5274">
        <f t="shared" si="495"/>
        <v>0.10901549572323781</v>
      </c>
      <c r="N5274">
        <f t="shared" si="495"/>
        <v>0.11704114719613057</v>
      </c>
    </row>
    <row r="5275" spans="1:14">
      <c r="A5275">
        <v>2014</v>
      </c>
      <c r="B5275">
        <v>5</v>
      </c>
      <c r="C5275">
        <v>74</v>
      </c>
      <c r="D5275" t="s">
        <v>474</v>
      </c>
      <c r="E5275" t="s">
        <v>475</v>
      </c>
      <c r="F5275">
        <v>2011</v>
      </c>
      <c r="G5275">
        <f t="shared" si="493"/>
        <v>0.11624763874381928</v>
      </c>
      <c r="H5275">
        <f t="shared" si="494"/>
        <v>71</v>
      </c>
      <c r="I5275">
        <f t="shared" si="495"/>
        <v>6.5554469970639489E-5</v>
      </c>
      <c r="J5275">
        <f t="shared" si="495"/>
        <v>3.0462119370597892E-3</v>
      </c>
      <c r="K5275">
        <f t="shared" si="495"/>
        <v>5.6948587480303785E-2</v>
      </c>
      <c r="L5275">
        <f t="shared" si="495"/>
        <v>8.1437207478926507E-2</v>
      </c>
      <c r="M5275">
        <f t="shared" si="495"/>
        <v>0.10827639909473045</v>
      </c>
      <c r="N5275">
        <f t="shared" si="495"/>
        <v>0.11624763874381928</v>
      </c>
    </row>
    <row r="5276" spans="1:14">
      <c r="A5276">
        <v>2014</v>
      </c>
      <c r="B5276">
        <v>5</v>
      </c>
      <c r="C5276">
        <v>75</v>
      </c>
      <c r="D5276" t="s">
        <v>502</v>
      </c>
      <c r="E5276" t="s">
        <v>503</v>
      </c>
      <c r="F5276">
        <v>2011</v>
      </c>
      <c r="G5276">
        <f t="shared" si="493"/>
        <v>0.11547005383792514</v>
      </c>
      <c r="H5276">
        <f t="shared" si="494"/>
        <v>71</v>
      </c>
      <c r="I5276">
        <f t="shared" si="495"/>
        <v>6.5115973611368097E-5</v>
      </c>
      <c r="J5276">
        <f t="shared" si="495"/>
        <v>3.0258357087939204E-3</v>
      </c>
      <c r="K5276">
        <f t="shared" si="495"/>
        <v>5.6567656198471351E-2</v>
      </c>
      <c r="L5276">
        <f t="shared" si="495"/>
        <v>8.0892470880419468E-2</v>
      </c>
      <c r="M5276">
        <f t="shared" si="495"/>
        <v>0.10755213411601397</v>
      </c>
      <c r="N5276">
        <f t="shared" si="495"/>
        <v>0.11547005383792514</v>
      </c>
    </row>
    <row r="5277" spans="1:14">
      <c r="A5277">
        <v>2014</v>
      </c>
      <c r="B5277">
        <v>5</v>
      </c>
      <c r="C5277">
        <v>76</v>
      </c>
      <c r="D5277" t="s">
        <v>258</v>
      </c>
      <c r="E5277" t="s">
        <v>259</v>
      </c>
      <c r="F5277">
        <v>2010</v>
      </c>
      <c r="G5277">
        <f t="shared" si="493"/>
        <v>0.11470786693528087</v>
      </c>
      <c r="H5277">
        <f t="shared" si="494"/>
        <v>71</v>
      </c>
      <c r="I5277">
        <f t="shared" si="495"/>
        <v>6.4686160507537949E-5</v>
      </c>
      <c r="J5277">
        <f t="shared" si="495"/>
        <v>3.0058629775952922E-3</v>
      </c>
      <c r="K5277">
        <f t="shared" si="495"/>
        <v>5.619426824865472E-2</v>
      </c>
      <c r="L5277">
        <f t="shared" si="495"/>
        <v>8.0358521343043068E-2</v>
      </c>
      <c r="M5277">
        <f t="shared" si="495"/>
        <v>0.10684221128104478</v>
      </c>
      <c r="N5277">
        <f t="shared" si="495"/>
        <v>0.11470786693528087</v>
      </c>
    </row>
    <row r="5278" spans="1:14">
      <c r="A5278">
        <v>2014</v>
      </c>
      <c r="B5278">
        <v>5</v>
      </c>
      <c r="C5278">
        <v>77</v>
      </c>
      <c r="D5278" t="s">
        <v>76</v>
      </c>
      <c r="E5278" t="s">
        <v>77</v>
      </c>
      <c r="F5278">
        <v>2007</v>
      </c>
      <c r="G5278">
        <f t="shared" si="493"/>
        <v>0.11396057645963795</v>
      </c>
      <c r="H5278">
        <f t="shared" si="494"/>
        <v>71</v>
      </c>
      <c r="I5278">
        <f t="shared" si="495"/>
        <v>6.4264747809832863E-5</v>
      </c>
      <c r="J5278">
        <f t="shared" si="495"/>
        <v>2.9862805999061313E-3</v>
      </c>
      <c r="K5278">
        <f t="shared" si="495"/>
        <v>5.5828177913528572E-2</v>
      </c>
      <c r="L5278">
        <f t="shared" si="495"/>
        <v>7.9835007487883636E-2</v>
      </c>
      <c r="M5278">
        <f t="shared" si="495"/>
        <v>0.10614616340725769</v>
      </c>
      <c r="N5278">
        <f t="shared" si="495"/>
        <v>0.11396057645963795</v>
      </c>
    </row>
    <row r="5279" spans="1:14">
      <c r="A5279">
        <v>2014</v>
      </c>
      <c r="B5279">
        <v>5</v>
      </c>
      <c r="C5279">
        <v>78</v>
      </c>
      <c r="D5279" t="s">
        <v>636</v>
      </c>
      <c r="E5279" t="s">
        <v>637</v>
      </c>
      <c r="F5279">
        <v>2013</v>
      </c>
      <c r="G5279">
        <f t="shared" si="493"/>
        <v>0.11322770341445956</v>
      </c>
      <c r="H5279">
        <f t="shared" si="494"/>
        <v>71</v>
      </c>
      <c r="I5279">
        <f t="shared" si="495"/>
        <v>6.3851465402107459E-5</v>
      </c>
      <c r="J5279">
        <f t="shared" si="495"/>
        <v>2.9670760238588571E-3</v>
      </c>
      <c r="K5279">
        <f t="shared" si="495"/>
        <v>5.5469150537348709E-2</v>
      </c>
      <c r="L5279">
        <f t="shared" si="495"/>
        <v>7.9321593754229813E-2</v>
      </c>
      <c r="M5279">
        <f t="shared" si="495"/>
        <v>0.10546354434348144</v>
      </c>
      <c r="N5279">
        <f t="shared" si="495"/>
        <v>0.11322770341445956</v>
      </c>
    </row>
    <row r="5280" spans="1:14">
      <c r="A5280">
        <v>2014</v>
      </c>
      <c r="B5280">
        <v>5</v>
      </c>
      <c r="C5280">
        <v>79</v>
      </c>
      <c r="D5280" t="s">
        <v>566</v>
      </c>
      <c r="E5280" t="s">
        <v>567</v>
      </c>
      <c r="F5280">
        <v>2012</v>
      </c>
      <c r="G5280">
        <f t="shared" si="493"/>
        <v>0.1125087900926024</v>
      </c>
      <c r="H5280">
        <f t="shared" si="494"/>
        <v>71</v>
      </c>
      <c r="I5280">
        <f t="shared" si="495"/>
        <v>6.344605517374974E-5</v>
      </c>
      <c r="J5280">
        <f t="shared" si="495"/>
        <v>2.9482372554639246E-3</v>
      </c>
      <c r="K5280">
        <f t="shared" si="495"/>
        <v>5.5116961893837739E-2</v>
      </c>
      <c r="L5280">
        <f t="shared" si="495"/>
        <v>7.881795949564098E-2</v>
      </c>
      <c r="M5280">
        <f t="shared" si="495"/>
        <v>0.10479392776809907</v>
      </c>
      <c r="N5280">
        <f t="shared" si="495"/>
        <v>0.1125087900926024</v>
      </c>
    </row>
    <row r="5281" spans="1:14">
      <c r="A5281">
        <v>2014</v>
      </c>
      <c r="B5281">
        <v>5</v>
      </c>
      <c r="C5281">
        <v>80</v>
      </c>
      <c r="D5281" t="s">
        <v>104</v>
      </c>
      <c r="E5281" t="s">
        <v>105</v>
      </c>
      <c r="F5281">
        <v>2000</v>
      </c>
      <c r="G5281">
        <f t="shared" si="493"/>
        <v>0.11180339887498948</v>
      </c>
      <c r="H5281">
        <f t="shared" si="494"/>
        <v>71</v>
      </c>
      <c r="I5281">
        <f t="shared" si="495"/>
        <v>6.3048270342227578E-5</v>
      </c>
      <c r="J5281">
        <f t="shared" si="495"/>
        <v>2.9297528271296429E-3</v>
      </c>
      <c r="K5281">
        <f t="shared" si="495"/>
        <v>5.4771397597666582E-2</v>
      </c>
      <c r="L5281">
        <f t="shared" si="495"/>
        <v>7.8323798138358269E-2</v>
      </c>
      <c r="M5281">
        <f t="shared" si="495"/>
        <v>0.10413690607009718</v>
      </c>
      <c r="N5281">
        <f t="shared" si="495"/>
        <v>0.11180339887498948</v>
      </c>
    </row>
    <row r="5282" spans="1:14">
      <c r="A5282">
        <v>2014</v>
      </c>
      <c r="B5282">
        <v>5</v>
      </c>
      <c r="C5282">
        <v>81</v>
      </c>
      <c r="D5282" t="s">
        <v>234</v>
      </c>
      <c r="E5282" t="s">
        <v>235</v>
      </c>
      <c r="F5282">
        <v>1980</v>
      </c>
      <c r="G5282">
        <f t="shared" si="493"/>
        <v>0.1111111111111111</v>
      </c>
      <c r="H5282">
        <f t="shared" si="494"/>
        <v>71</v>
      </c>
      <c r="I5282">
        <f t="shared" ref="I5282:N5297" si="496">$G5282*(I$1^$H5282)</f>
        <v>6.2657874821779911E-5</v>
      </c>
      <c r="J5282">
        <f t="shared" si="496"/>
        <v>2.9116117683262539E-3</v>
      </c>
      <c r="K5282">
        <f t="shared" si="496"/>
        <v>5.4432252556022735E-2</v>
      </c>
      <c r="L5282">
        <f t="shared" si="496"/>
        <v>7.7838816397040253E-2</v>
      </c>
      <c r="M5282">
        <f t="shared" si="496"/>
        <v>0.10349208930633234</v>
      </c>
      <c r="N5282">
        <f t="shared" si="496"/>
        <v>0.1111111111111111</v>
      </c>
    </row>
    <row r="5283" spans="1:14">
      <c r="A5283">
        <v>2014</v>
      </c>
      <c r="B5283">
        <v>5</v>
      </c>
      <c r="C5283">
        <v>82</v>
      </c>
      <c r="D5283" t="s">
        <v>94</v>
      </c>
      <c r="E5283" t="s">
        <v>95</v>
      </c>
      <c r="F5283">
        <v>2003</v>
      </c>
      <c r="G5283">
        <f t="shared" si="493"/>
        <v>0.11043152607484653</v>
      </c>
      <c r="H5283">
        <f t="shared" si="494"/>
        <v>71</v>
      </c>
      <c r="I5283">
        <f t="shared" si="496"/>
        <v>6.2274642634582722E-5</v>
      </c>
      <c r="J5283">
        <f t="shared" si="496"/>
        <v>2.8938035782237565E-3</v>
      </c>
      <c r="K5283">
        <f t="shared" si="496"/>
        <v>5.4099330457077509E-2</v>
      </c>
      <c r="L5283">
        <f t="shared" si="496"/>
        <v>7.7362733543264492E-2</v>
      </c>
      <c r="M5283">
        <f t="shared" si="496"/>
        <v>0.10285910422895328</v>
      </c>
      <c r="N5283">
        <f t="shared" si="496"/>
        <v>0.11043152607484653</v>
      </c>
    </row>
    <row r="5284" spans="1:14">
      <c r="A5284">
        <v>2014</v>
      </c>
      <c r="B5284">
        <v>5</v>
      </c>
      <c r="C5284">
        <v>83</v>
      </c>
      <c r="D5284" t="s">
        <v>396</v>
      </c>
      <c r="E5284" t="s">
        <v>397</v>
      </c>
      <c r="F5284">
        <v>2006</v>
      </c>
      <c r="G5284">
        <f t="shared" si="493"/>
        <v>0.10976425998969035</v>
      </c>
      <c r="H5284">
        <f t="shared" si="494"/>
        <v>71</v>
      </c>
      <c r="I5284">
        <f t="shared" si="496"/>
        <v>6.1898357361053912E-5</v>
      </c>
      <c r="J5284">
        <f t="shared" si="496"/>
        <v>2.8763182001484448E-3</v>
      </c>
      <c r="K5284">
        <f t="shared" si="496"/>
        <v>5.3772443292453898E-2</v>
      </c>
      <c r="L5284">
        <f t="shared" si="496"/>
        <v>7.6895280722650491E-2</v>
      </c>
      <c r="M5284">
        <f t="shared" si="496"/>
        <v>0.10223759337746864</v>
      </c>
      <c r="N5284">
        <f t="shared" si="496"/>
        <v>0.10976425998969035</v>
      </c>
    </row>
    <row r="5285" spans="1:14">
      <c r="A5285">
        <v>2014</v>
      </c>
      <c r="B5285">
        <v>5</v>
      </c>
      <c r="C5285">
        <v>84</v>
      </c>
      <c r="D5285" t="s">
        <v>712</v>
      </c>
      <c r="E5285" t="s">
        <v>713</v>
      </c>
      <c r="F5285">
        <v>2013</v>
      </c>
      <c r="G5285">
        <f t="shared" si="493"/>
        <v>0.10910894511799619</v>
      </c>
      <c r="H5285">
        <f t="shared" si="494"/>
        <v>71</v>
      </c>
      <c r="I5285">
        <f t="shared" si="496"/>
        <v>6.1528811626258739E-5</v>
      </c>
      <c r="J5285">
        <f t="shared" si="496"/>
        <v>2.8591459977169898E-3</v>
      </c>
      <c r="K5285">
        <f t="shared" si="496"/>
        <v>5.3451410911055937E-2</v>
      </c>
      <c r="L5285">
        <f t="shared" si="496"/>
        <v>7.643620031683003E-2</v>
      </c>
      <c r="M5285">
        <f t="shared" si="496"/>
        <v>0.10162721423044239</v>
      </c>
      <c r="N5285">
        <f t="shared" si="496"/>
        <v>0.10910894511799619</v>
      </c>
    </row>
    <row r="5286" spans="1:14">
      <c r="A5286">
        <v>2014</v>
      </c>
      <c r="B5286">
        <v>5</v>
      </c>
      <c r="C5286">
        <v>85</v>
      </c>
      <c r="D5286" t="s">
        <v>420</v>
      </c>
      <c r="E5286" t="s">
        <v>421</v>
      </c>
      <c r="F5286">
        <v>2011</v>
      </c>
      <c r="G5286">
        <f t="shared" si="493"/>
        <v>0.10846522890932808</v>
      </c>
      <c r="H5286">
        <f t="shared" si="494"/>
        <v>71</v>
      </c>
      <c r="I5286">
        <f t="shared" si="496"/>
        <v>6.1165806619647447E-5</v>
      </c>
      <c r="J5286">
        <f t="shared" si="496"/>
        <v>2.8422777325194061E-3</v>
      </c>
      <c r="K5286">
        <f t="shared" si="496"/>
        <v>5.3136060601854281E-2</v>
      </c>
      <c r="L5286">
        <f t="shared" si="496"/>
        <v>7.5985245346825186E-2</v>
      </c>
      <c r="M5286">
        <f t="shared" si="496"/>
        <v>0.10102763841224366</v>
      </c>
      <c r="N5286">
        <f t="shared" si="496"/>
        <v>0.10846522890932808</v>
      </c>
    </row>
    <row r="5287" spans="1:14">
      <c r="A5287">
        <v>2014</v>
      </c>
      <c r="B5287">
        <v>5</v>
      </c>
      <c r="C5287">
        <v>86</v>
      </c>
      <c r="D5287" t="s">
        <v>646</v>
      </c>
      <c r="E5287" t="s">
        <v>647</v>
      </c>
      <c r="F5287">
        <v>2012</v>
      </c>
      <c r="G5287">
        <f t="shared" si="493"/>
        <v>0.10783277320343841</v>
      </c>
      <c r="H5287">
        <f t="shared" si="494"/>
        <v>71</v>
      </c>
      <c r="I5287">
        <f t="shared" si="496"/>
        <v>6.0809151645597846E-5</v>
      </c>
      <c r="J5287">
        <f t="shared" si="496"/>
        <v>2.8257045432334847E-3</v>
      </c>
      <c r="K5287">
        <f t="shared" si="496"/>
        <v>5.2826226703432927E-2</v>
      </c>
      <c r="L5287">
        <f t="shared" si="496"/>
        <v>7.5542178914695127E-2</v>
      </c>
      <c r="M5287">
        <f t="shared" si="496"/>
        <v>0.10043855095067757</v>
      </c>
      <c r="N5287">
        <f t="shared" si="496"/>
        <v>0.10783277320343841</v>
      </c>
    </row>
    <row r="5288" spans="1:14">
      <c r="A5288">
        <v>2014</v>
      </c>
      <c r="B5288">
        <v>5</v>
      </c>
      <c r="C5288">
        <v>87</v>
      </c>
      <c r="D5288" t="s">
        <v>58</v>
      </c>
      <c r="E5288" t="s">
        <v>59</v>
      </c>
      <c r="F5288">
        <v>2007</v>
      </c>
      <c r="G5288">
        <f t="shared" si="493"/>
        <v>0.10721125348377948</v>
      </c>
      <c r="H5288">
        <f t="shared" si="494"/>
        <v>71</v>
      </c>
      <c r="I5288">
        <f t="shared" si="496"/>
        <v>6.0458663702454936E-5</v>
      </c>
      <c r="J5288">
        <f t="shared" si="496"/>
        <v>2.8094179260634328E-3</v>
      </c>
      <c r="K5288">
        <f t="shared" si="496"/>
        <v>5.2521750238291712E-2</v>
      </c>
      <c r="L5288">
        <f t="shared" si="496"/>
        <v>7.5106773680584077E-2</v>
      </c>
      <c r="M5288">
        <f t="shared" si="496"/>
        <v>9.9859649581684265E-2</v>
      </c>
      <c r="N5288">
        <f t="shared" si="496"/>
        <v>0.10721125348377948</v>
      </c>
    </row>
    <row r="5289" spans="1:14">
      <c r="A5289">
        <v>2014</v>
      </c>
      <c r="B5289">
        <v>5</v>
      </c>
      <c r="C5289">
        <v>88</v>
      </c>
      <c r="D5289" t="s">
        <v>514</v>
      </c>
      <c r="E5289" t="s">
        <v>515</v>
      </c>
      <c r="F5289">
        <v>2012</v>
      </c>
      <c r="G5289">
        <f t="shared" si="493"/>
        <v>0.10660035817780521</v>
      </c>
      <c r="H5289">
        <f t="shared" si="494"/>
        <v>71</v>
      </c>
      <c r="I5289">
        <f t="shared" si="496"/>
        <v>6.0114167087956393E-5</v>
      </c>
      <c r="J5289">
        <f t="shared" si="496"/>
        <v>2.7934097164046233E-3</v>
      </c>
      <c r="K5289">
        <f t="shared" si="496"/>
        <v>5.2222478570070993E-2</v>
      </c>
      <c r="L5289">
        <f t="shared" si="496"/>
        <v>7.4678811372548171E-2</v>
      </c>
      <c r="M5289">
        <f t="shared" si="496"/>
        <v>9.9290644097619882E-2</v>
      </c>
      <c r="N5289">
        <f t="shared" si="496"/>
        <v>0.10660035817780521</v>
      </c>
    </row>
    <row r="5290" spans="1:14">
      <c r="A5290">
        <v>2014</v>
      </c>
      <c r="B5290">
        <v>5</v>
      </c>
      <c r="C5290">
        <v>89</v>
      </c>
      <c r="D5290" t="s">
        <v>522</v>
      </c>
      <c r="E5290" t="s">
        <v>523</v>
      </c>
      <c r="F5290">
        <v>2012</v>
      </c>
      <c r="G5290">
        <f t="shared" si="493"/>
        <v>0.105999788000636</v>
      </c>
      <c r="H5290">
        <f t="shared" si="494"/>
        <v>71</v>
      </c>
      <c r="I5290">
        <f t="shared" si="496"/>
        <v>5.9775493029111531E-5</v>
      </c>
      <c r="J5290">
        <f t="shared" si="496"/>
        <v>2.7776720716446586E-3</v>
      </c>
      <c r="K5290">
        <f t="shared" si="496"/>
        <v>5.1928265082019386E-2</v>
      </c>
      <c r="L5290">
        <f t="shared" si="496"/>
        <v>7.4258082326760275E-2</v>
      </c>
      <c r="M5290">
        <f t="shared" si="496"/>
        <v>9.8731255735927045E-2</v>
      </c>
      <c r="N5290">
        <f t="shared" si="496"/>
        <v>0.105999788000636</v>
      </c>
    </row>
    <row r="5291" spans="1:14">
      <c r="A5291">
        <v>2014</v>
      </c>
      <c r="B5291">
        <v>5</v>
      </c>
      <c r="C5291">
        <v>90</v>
      </c>
      <c r="D5291" t="s">
        <v>632</v>
      </c>
      <c r="E5291" t="s">
        <v>633</v>
      </c>
      <c r="F5291">
        <v>2012</v>
      </c>
      <c r="G5291">
        <f t="shared" si="493"/>
        <v>0.10540925533894598</v>
      </c>
      <c r="H5291">
        <f t="shared" si="494"/>
        <v>71</v>
      </c>
      <c r="I5291">
        <f t="shared" si="496"/>
        <v>5.9442479334762418E-5</v>
      </c>
      <c r="J5291">
        <f t="shared" si="496"/>
        <v>2.7621974550184392E-3</v>
      </c>
      <c r="K5291">
        <f t="shared" si="496"/>
        <v>5.1638968875166155E-2</v>
      </c>
      <c r="L5291">
        <f t="shared" si="496"/>
        <v>7.3844385055892553E-2</v>
      </c>
      <c r="M5291">
        <f t="shared" si="496"/>
        <v>9.8181216605269683E-2</v>
      </c>
      <c r="N5291">
        <f t="shared" si="496"/>
        <v>0.10540925533894598</v>
      </c>
    </row>
    <row r="5292" spans="1:14">
      <c r="A5292">
        <v>2014</v>
      </c>
      <c r="B5292">
        <v>5</v>
      </c>
      <c r="C5292">
        <v>91</v>
      </c>
      <c r="D5292" t="s">
        <v>298</v>
      </c>
      <c r="E5292" t="s">
        <v>299</v>
      </c>
      <c r="F5292">
        <v>2004</v>
      </c>
      <c r="G5292">
        <f t="shared" si="493"/>
        <v>0.10482848367219183</v>
      </c>
      <c r="H5292">
        <f t="shared" si="494"/>
        <v>71</v>
      </c>
      <c r="I5292">
        <f t="shared" si="496"/>
        <v>5.9114970069202758E-5</v>
      </c>
      <c r="J5292">
        <f t="shared" si="496"/>
        <v>2.7469786204417528E-3</v>
      </c>
      <c r="K5292">
        <f t="shared" si="496"/>
        <v>5.1354454484786864E-2</v>
      </c>
      <c r="L5292">
        <f t="shared" si="496"/>
        <v>7.3437525843658855E-2</v>
      </c>
      <c r="M5292">
        <f t="shared" si="496"/>
        <v>9.764026914644891E-2</v>
      </c>
      <c r="N5292">
        <f t="shared" si="496"/>
        <v>0.10482848367219183</v>
      </c>
    </row>
    <row r="5293" spans="1:14">
      <c r="A5293">
        <v>2014</v>
      </c>
      <c r="B5293">
        <v>5</v>
      </c>
      <c r="C5293">
        <v>92</v>
      </c>
      <c r="D5293" t="s">
        <v>80</v>
      </c>
      <c r="E5293" t="s">
        <v>81</v>
      </c>
      <c r="F5293">
        <v>2005</v>
      </c>
      <c r="G5293">
        <f t="shared" si="493"/>
        <v>0.10425720702853739</v>
      </c>
      <c r="H5293">
        <f t="shared" si="494"/>
        <v>71</v>
      </c>
      <c r="I5293">
        <f t="shared" si="496"/>
        <v>5.8792815245362397E-5</v>
      </c>
      <c r="J5293">
        <f t="shared" si="496"/>
        <v>2.732008598254045E-3</v>
      </c>
      <c r="K5293">
        <f t="shared" si="496"/>
        <v>5.1074591613866058E-2</v>
      </c>
      <c r="L5293">
        <f t="shared" si="496"/>
        <v>7.3037318363662826E-2</v>
      </c>
      <c r="M5293">
        <f t="shared" si="496"/>
        <v>9.710816562563554E-2</v>
      </c>
      <c r="N5293">
        <f t="shared" si="496"/>
        <v>0.10425720702853739</v>
      </c>
    </row>
    <row r="5294" spans="1:14">
      <c r="A5294">
        <v>2014</v>
      </c>
      <c r="B5294">
        <v>5</v>
      </c>
      <c r="C5294">
        <v>93</v>
      </c>
      <c r="D5294" t="s">
        <v>482</v>
      </c>
      <c r="E5294" t="s">
        <v>483</v>
      </c>
      <c r="F5294">
        <v>2011</v>
      </c>
      <c r="G5294">
        <f t="shared" si="493"/>
        <v>0.10369516947304253</v>
      </c>
      <c r="H5294">
        <f t="shared" si="494"/>
        <v>71</v>
      </c>
      <c r="I5294">
        <f t="shared" si="496"/>
        <v>5.8475870536186369E-5</v>
      </c>
      <c r="J5294">
        <f t="shared" si="496"/>
        <v>2.7172806818066635E-3</v>
      </c>
      <c r="K5294">
        <f t="shared" si="496"/>
        <v>5.0799254882366071E-2</v>
      </c>
      <c r="L5294">
        <f t="shared" si="496"/>
        <v>7.2643583320849178E-2</v>
      </c>
      <c r="M5294">
        <f t="shared" si="496"/>
        <v>9.6584667657654458E-2</v>
      </c>
      <c r="N5294">
        <f t="shared" si="496"/>
        <v>0.10369516947304253</v>
      </c>
    </row>
    <row r="5295" spans="1:14">
      <c r="A5295">
        <v>2014</v>
      </c>
      <c r="B5295">
        <v>5</v>
      </c>
      <c r="C5295">
        <v>94</v>
      </c>
      <c r="D5295" t="s">
        <v>150</v>
      </c>
      <c r="E5295" t="s">
        <v>151</v>
      </c>
      <c r="F5295">
        <v>1994</v>
      </c>
      <c r="G5295">
        <f t="shared" si="493"/>
        <v>0.10314212462587934</v>
      </c>
      <c r="H5295">
        <f t="shared" si="494"/>
        <v>71</v>
      </c>
      <c r="I5295">
        <f t="shared" si="496"/>
        <v>5.8163997002946935E-5</v>
      </c>
      <c r="J5295">
        <f t="shared" si="496"/>
        <v>2.7027884148379507E-3</v>
      </c>
      <c r="K5295">
        <f t="shared" si="496"/>
        <v>5.0528323591205723E-2</v>
      </c>
      <c r="L5295">
        <f t="shared" si="496"/>
        <v>7.2256148113990198E-2</v>
      </c>
      <c r="M5295">
        <f t="shared" si="496"/>
        <v>9.6069545757237279E-2</v>
      </c>
      <c r="N5295">
        <f t="shared" si="496"/>
        <v>0.10314212462587934</v>
      </c>
    </row>
    <row r="5296" spans="1:14">
      <c r="A5296">
        <v>2014</v>
      </c>
      <c r="B5296">
        <v>5</v>
      </c>
      <c r="C5296">
        <v>95</v>
      </c>
      <c r="D5296" t="s">
        <v>644</v>
      </c>
      <c r="E5296" t="s">
        <v>645</v>
      </c>
      <c r="F5296">
        <v>2013</v>
      </c>
      <c r="G5296">
        <f t="shared" si="493"/>
        <v>0.10259783520851541</v>
      </c>
      <c r="H5296">
        <f t="shared" si="494"/>
        <v>71</v>
      </c>
      <c r="I5296">
        <f t="shared" si="496"/>
        <v>5.7857060839326861E-5</v>
      </c>
      <c r="J5296">
        <f t="shared" si="496"/>
        <v>2.6885255795812005E-3</v>
      </c>
      <c r="K5296">
        <f t="shared" si="496"/>
        <v>5.0261681499940015E-2</v>
      </c>
      <c r="L5296">
        <f t="shared" si="496"/>
        <v>7.1874846517764809E-2</v>
      </c>
      <c r="M5296">
        <f t="shared" si="496"/>
        <v>9.5562578916324414E-2</v>
      </c>
      <c r="N5296">
        <f t="shared" si="496"/>
        <v>0.10259783520851541</v>
      </c>
    </row>
    <row r="5297" spans="1:14">
      <c r="A5297">
        <v>2014</v>
      </c>
      <c r="B5297">
        <v>5</v>
      </c>
      <c r="C5297">
        <v>96</v>
      </c>
      <c r="D5297" t="s">
        <v>528</v>
      </c>
      <c r="E5297" t="s">
        <v>529</v>
      </c>
      <c r="F5297">
        <v>2012</v>
      </c>
      <c r="G5297">
        <f t="shared" si="493"/>
        <v>0.10206207261596577</v>
      </c>
      <c r="H5297">
        <f t="shared" si="494"/>
        <v>71</v>
      </c>
      <c r="I5297">
        <f t="shared" si="496"/>
        <v>5.7554933130203354E-5</v>
      </c>
      <c r="J5297">
        <f t="shared" si="496"/>
        <v>2.6744861855557316E-3</v>
      </c>
      <c r="K5297">
        <f t="shared" si="496"/>
        <v>4.9999216617210428E-2</v>
      </c>
      <c r="L5297">
        <f t="shared" si="496"/>
        <v>7.1499518383099939E-2</v>
      </c>
      <c r="M5297">
        <f t="shared" si="496"/>
        <v>9.506355420564816E-2</v>
      </c>
      <c r="N5297">
        <f t="shared" si="496"/>
        <v>0.10206207261596577</v>
      </c>
    </row>
    <row r="5298" spans="1:14">
      <c r="A5298">
        <v>2014</v>
      </c>
      <c r="B5298">
        <v>5</v>
      </c>
      <c r="C5298">
        <v>97</v>
      </c>
      <c r="D5298" t="s">
        <v>182</v>
      </c>
      <c r="E5298" t="s">
        <v>183</v>
      </c>
      <c r="G5298">
        <f t="shared" si="493"/>
        <v>0.10153461651336192</v>
      </c>
      <c r="H5298">
        <f t="shared" si="494"/>
        <v>71</v>
      </c>
      <c r="I5298">
        <f t="shared" ref="I5298:N5313" si="497">$G5298*(I$1^$H5298)</f>
        <v>5.725748962414493E-5</v>
      </c>
      <c r="J5298">
        <f t="shared" si="497"/>
        <v>2.6606644589951796E-3</v>
      </c>
      <c r="K5298">
        <f t="shared" si="497"/>
        <v>4.9740821003108095E-2</v>
      </c>
      <c r="L5298">
        <f t="shared" si="497"/>
        <v>7.1130009354547233E-2</v>
      </c>
      <c r="M5298">
        <f t="shared" si="497"/>
        <v>9.4572266398965529E-2</v>
      </c>
      <c r="N5298">
        <f t="shared" si="497"/>
        <v>0.10153461651336192</v>
      </c>
    </row>
    <row r="5299" spans="1:14">
      <c r="A5299">
        <v>2014</v>
      </c>
      <c r="B5299">
        <v>5</v>
      </c>
      <c r="C5299">
        <v>98</v>
      </c>
      <c r="D5299" t="s">
        <v>412</v>
      </c>
      <c r="E5299" t="s">
        <v>413</v>
      </c>
      <c r="F5299">
        <v>2011</v>
      </c>
      <c r="G5299">
        <f t="shared" si="493"/>
        <v>0.10101525445522107</v>
      </c>
      <c r="H5299">
        <f t="shared" si="494"/>
        <v>71</v>
      </c>
      <c r="I5299">
        <f t="shared" si="497"/>
        <v>5.6964610518709384E-5</v>
      </c>
      <c r="J5299">
        <f t="shared" si="497"/>
        <v>2.6470548328706347E-3</v>
      </c>
      <c r="K5299">
        <f t="shared" si="497"/>
        <v>4.9486390582657448E-2</v>
      </c>
      <c r="L5299">
        <f t="shared" si="497"/>
        <v>7.0766170603562301E-2</v>
      </c>
      <c r="M5299">
        <f t="shared" si="497"/>
        <v>9.4088517618434619E-2</v>
      </c>
      <c r="N5299">
        <f t="shared" si="497"/>
        <v>0.10101525445522107</v>
      </c>
    </row>
    <row r="5300" spans="1:14">
      <c r="A5300">
        <v>2014</v>
      </c>
      <c r="B5300">
        <v>5</v>
      </c>
      <c r="C5300">
        <v>99</v>
      </c>
      <c r="D5300" t="s">
        <v>264</v>
      </c>
      <c r="E5300" t="s">
        <v>265</v>
      </c>
      <c r="F5300">
        <v>2010</v>
      </c>
      <c r="G5300">
        <f t="shared" si="493"/>
        <v>0.10050378152592121</v>
      </c>
      <c r="H5300">
        <f t="shared" si="494"/>
        <v>71</v>
      </c>
      <c r="I5300">
        <f t="shared" si="497"/>
        <v>5.6676180257700189E-5</v>
      </c>
      <c r="J5300">
        <f t="shared" si="497"/>
        <v>2.6336519374694665E-3</v>
      </c>
      <c r="K5300">
        <f t="shared" si="497"/>
        <v>4.923582496968848E-2</v>
      </c>
      <c r="L5300">
        <f t="shared" si="497"/>
        <v>7.0407858576639851E-2</v>
      </c>
      <c r="M5300">
        <f t="shared" si="497"/>
        <v>9.361211699974277E-2</v>
      </c>
      <c r="N5300">
        <f t="shared" si="497"/>
        <v>0.10050378152592121</v>
      </c>
    </row>
    <row r="5301" spans="1:14">
      <c r="A5301">
        <v>2014</v>
      </c>
      <c r="B5301">
        <v>5</v>
      </c>
      <c r="C5301">
        <v>100</v>
      </c>
      <c r="D5301" t="s">
        <v>538</v>
      </c>
      <c r="E5301" t="s">
        <v>539</v>
      </c>
      <c r="F5301">
        <v>2012</v>
      </c>
      <c r="G5301">
        <f t="shared" si="493"/>
        <v>0.1</v>
      </c>
      <c r="H5301">
        <f t="shared" si="494"/>
        <v>71</v>
      </c>
      <c r="I5301">
        <f t="shared" si="497"/>
        <v>5.6392087339601925E-5</v>
      </c>
      <c r="J5301">
        <f t="shared" si="497"/>
        <v>2.6204505914936287E-3</v>
      </c>
      <c r="K5301">
        <f t="shared" si="497"/>
        <v>4.8989027300420464E-2</v>
      </c>
      <c r="L5301">
        <f t="shared" si="497"/>
        <v>7.0054934757336235E-2</v>
      </c>
      <c r="M5301">
        <f t="shared" si="497"/>
        <v>9.3142880375699122E-2</v>
      </c>
      <c r="N5301">
        <f t="shared" si="497"/>
        <v>0.1</v>
      </c>
    </row>
    <row r="5302" spans="1:14">
      <c r="A5302">
        <v>2014</v>
      </c>
      <c r="B5302">
        <v>6</v>
      </c>
      <c r="C5302">
        <v>1</v>
      </c>
      <c r="D5302" t="s">
        <v>550</v>
      </c>
      <c r="E5302" t="s">
        <v>551</v>
      </c>
      <c r="F5302">
        <v>2012</v>
      </c>
      <c r="G5302">
        <f t="shared" si="493"/>
        <v>1</v>
      </c>
      <c r="H5302">
        <f t="shared" si="494"/>
        <v>70</v>
      </c>
      <c r="I5302">
        <f t="shared" si="497"/>
        <v>6.2657874821779916E-4</v>
      </c>
      <c r="J5302">
        <f t="shared" si="497"/>
        <v>2.7583690436775037E-2</v>
      </c>
      <c r="K5302">
        <f t="shared" si="497"/>
        <v>0.49483865960020668</v>
      </c>
      <c r="L5302">
        <f t="shared" si="497"/>
        <v>0.70406969605363046</v>
      </c>
      <c r="M5302">
        <f t="shared" si="497"/>
        <v>0.93236116492191312</v>
      </c>
      <c r="N5302">
        <f t="shared" si="497"/>
        <v>1</v>
      </c>
    </row>
    <row r="5303" spans="1:14">
      <c r="A5303">
        <v>2014</v>
      </c>
      <c r="B5303">
        <v>6</v>
      </c>
      <c r="C5303">
        <v>2</v>
      </c>
      <c r="D5303" t="s">
        <v>702</v>
      </c>
      <c r="E5303" t="s">
        <v>703</v>
      </c>
      <c r="F5303">
        <v>2014</v>
      </c>
      <c r="G5303">
        <f t="shared" si="493"/>
        <v>0.70710678118654746</v>
      </c>
      <c r="H5303">
        <f t="shared" si="494"/>
        <v>70</v>
      </c>
      <c r="I5303">
        <f t="shared" si="497"/>
        <v>4.4305808181218411E-4</v>
      </c>
      <c r="J5303">
        <f t="shared" si="497"/>
        <v>1.9504614557994147E-2</v>
      </c>
      <c r="K5303">
        <f t="shared" si="497"/>
        <v>0.34990377179656779</v>
      </c>
      <c r="L5303">
        <f t="shared" si="497"/>
        <v>0.49785245650747345</v>
      </c>
      <c r="M5303">
        <f t="shared" si="497"/>
        <v>0.65927890223127372</v>
      </c>
      <c r="N5303">
        <f t="shared" si="497"/>
        <v>0.70710678118654746</v>
      </c>
    </row>
    <row r="5304" spans="1:14">
      <c r="A5304">
        <v>2014</v>
      </c>
      <c r="B5304">
        <v>6</v>
      </c>
      <c r="C5304">
        <v>3</v>
      </c>
      <c r="D5304" t="s">
        <v>300</v>
      </c>
      <c r="E5304" t="s">
        <v>301</v>
      </c>
      <c r="F5304">
        <v>2010</v>
      </c>
      <c r="G5304">
        <f t="shared" si="493"/>
        <v>0.57735026918962584</v>
      </c>
      <c r="H5304">
        <f t="shared" si="494"/>
        <v>70</v>
      </c>
      <c r="I5304">
        <f t="shared" si="497"/>
        <v>3.6175540895204514E-4</v>
      </c>
      <c r="J5304">
        <f t="shared" si="497"/>
        <v>1.5925451098915376E-2</v>
      </c>
      <c r="K5304">
        <f t="shared" si="497"/>
        <v>0.28569523332561297</v>
      </c>
      <c r="L5304">
        <f t="shared" si="497"/>
        <v>0.40649482854482161</v>
      </c>
      <c r="M5304">
        <f t="shared" si="497"/>
        <v>0.53829896954961964</v>
      </c>
      <c r="N5304">
        <f t="shared" si="497"/>
        <v>0.57735026918962584</v>
      </c>
    </row>
    <row r="5305" spans="1:14">
      <c r="A5305">
        <v>2014</v>
      </c>
      <c r="B5305">
        <v>6</v>
      </c>
      <c r="C5305">
        <v>4</v>
      </c>
      <c r="D5305" t="s">
        <v>386</v>
      </c>
      <c r="E5305" t="s">
        <v>387</v>
      </c>
      <c r="F5305">
        <v>2011</v>
      </c>
      <c r="G5305">
        <f t="shared" si="493"/>
        <v>0.5</v>
      </c>
      <c r="H5305">
        <f t="shared" si="494"/>
        <v>70</v>
      </c>
      <c r="I5305">
        <f t="shared" si="497"/>
        <v>3.1328937410889958E-4</v>
      </c>
      <c r="J5305">
        <f t="shared" si="497"/>
        <v>1.3791845218387519E-2</v>
      </c>
      <c r="K5305">
        <f t="shared" si="497"/>
        <v>0.24741932980010334</v>
      </c>
      <c r="L5305">
        <f t="shared" si="497"/>
        <v>0.35203484802681523</v>
      </c>
      <c r="M5305">
        <f t="shared" si="497"/>
        <v>0.46618058246095656</v>
      </c>
      <c r="N5305">
        <f t="shared" si="497"/>
        <v>0.5</v>
      </c>
    </row>
    <row r="5306" spans="1:14">
      <c r="A5306">
        <v>2014</v>
      </c>
      <c r="B5306">
        <v>6</v>
      </c>
      <c r="C5306">
        <v>5</v>
      </c>
      <c r="D5306" t="s">
        <v>548</v>
      </c>
      <c r="E5306" t="s">
        <v>549</v>
      </c>
      <c r="F5306">
        <v>2010</v>
      </c>
      <c r="G5306">
        <f t="shared" si="493"/>
        <v>0.44721359549995793</v>
      </c>
      <c r="H5306">
        <f t="shared" si="494"/>
        <v>70</v>
      </c>
      <c r="I5306">
        <f t="shared" si="497"/>
        <v>2.8021453485434483E-4</v>
      </c>
      <c r="J5306">
        <f t="shared" si="497"/>
        <v>1.2335801377387969E-2</v>
      </c>
      <c r="K5306">
        <f t="shared" si="497"/>
        <v>0.2212985761521882</v>
      </c>
      <c r="L5306">
        <f t="shared" si="497"/>
        <v>0.31486954025470659</v>
      </c>
      <c r="M5306">
        <f t="shared" si="497"/>
        <v>0.41696458886925802</v>
      </c>
      <c r="N5306">
        <f t="shared" si="497"/>
        <v>0.44721359549995793</v>
      </c>
    </row>
    <row r="5307" spans="1:14">
      <c r="A5307">
        <v>2014</v>
      </c>
      <c r="B5307">
        <v>6</v>
      </c>
      <c r="C5307">
        <v>6</v>
      </c>
      <c r="D5307" t="s">
        <v>6</v>
      </c>
      <c r="E5307" t="s">
        <v>7</v>
      </c>
      <c r="F5307">
        <v>2008</v>
      </c>
      <c r="G5307">
        <f t="shared" si="493"/>
        <v>0.40824829046386307</v>
      </c>
      <c r="H5307">
        <f t="shared" si="494"/>
        <v>70</v>
      </c>
      <c r="I5307">
        <f t="shared" si="497"/>
        <v>2.5579970280090381E-4</v>
      </c>
      <c r="J5307">
        <f t="shared" si="497"/>
        <v>1.1260994465497817E-2</v>
      </c>
      <c r="K5307">
        <f t="shared" si="497"/>
        <v>0.20201703683721384</v>
      </c>
      <c r="L5307">
        <f t="shared" si="497"/>
        <v>0.2874352497813063</v>
      </c>
      <c r="M5307">
        <f t="shared" si="497"/>
        <v>0.38063485167426692</v>
      </c>
      <c r="N5307">
        <f t="shared" si="497"/>
        <v>0.40824829046386307</v>
      </c>
    </row>
    <row r="5308" spans="1:14">
      <c r="A5308">
        <v>2014</v>
      </c>
      <c r="B5308">
        <v>6</v>
      </c>
      <c r="C5308">
        <v>7</v>
      </c>
      <c r="D5308" t="s">
        <v>16</v>
      </c>
      <c r="E5308" t="s">
        <v>17</v>
      </c>
      <c r="F5308">
        <v>2000</v>
      </c>
      <c r="G5308">
        <f t="shared" si="493"/>
        <v>0.3779644730092272</v>
      </c>
      <c r="H5308">
        <f t="shared" si="494"/>
        <v>70</v>
      </c>
      <c r="I5308">
        <f t="shared" si="497"/>
        <v>2.3682450636892171E-4</v>
      </c>
      <c r="J5308">
        <f t="shared" si="497"/>
        <v>1.0425655019585338E-2</v>
      </c>
      <c r="K5308">
        <f t="shared" si="497"/>
        <v>0.18703143320038448</v>
      </c>
      <c r="L5308">
        <f t="shared" si="497"/>
        <v>0.26611333163067719</v>
      </c>
      <c r="M5308">
        <f t="shared" si="497"/>
        <v>0.35239939635398004</v>
      </c>
      <c r="N5308">
        <f t="shared" si="497"/>
        <v>0.3779644730092272</v>
      </c>
    </row>
    <row r="5309" spans="1:14">
      <c r="A5309">
        <v>2014</v>
      </c>
      <c r="B5309">
        <v>6</v>
      </c>
      <c r="C5309">
        <v>8</v>
      </c>
      <c r="D5309" t="s">
        <v>494</v>
      </c>
      <c r="E5309" t="s">
        <v>495</v>
      </c>
      <c r="F5309">
        <v>2012</v>
      </c>
      <c r="G5309">
        <f t="shared" si="493"/>
        <v>0.35355339059327373</v>
      </c>
      <c r="H5309">
        <f t="shared" si="494"/>
        <v>70</v>
      </c>
      <c r="I5309">
        <f t="shared" si="497"/>
        <v>2.2152904090609206E-4</v>
      </c>
      <c r="J5309">
        <f t="shared" si="497"/>
        <v>9.7523072789970737E-3</v>
      </c>
      <c r="K5309">
        <f t="shared" si="497"/>
        <v>0.17495188589828389</v>
      </c>
      <c r="L5309">
        <f t="shared" si="497"/>
        <v>0.24892622825373673</v>
      </c>
      <c r="M5309">
        <f t="shared" si="497"/>
        <v>0.32963945111563686</v>
      </c>
      <c r="N5309">
        <f t="shared" si="497"/>
        <v>0.35355339059327373</v>
      </c>
    </row>
    <row r="5310" spans="1:14">
      <c r="A5310">
        <v>2014</v>
      </c>
      <c r="B5310">
        <v>6</v>
      </c>
      <c r="C5310">
        <v>9</v>
      </c>
      <c r="D5310" t="s">
        <v>10</v>
      </c>
      <c r="E5310" t="s">
        <v>11</v>
      </c>
      <c r="F5310">
        <v>2008</v>
      </c>
      <c r="G5310">
        <f t="shared" si="493"/>
        <v>0.33333333333333331</v>
      </c>
      <c r="H5310">
        <f t="shared" si="494"/>
        <v>70</v>
      </c>
      <c r="I5310">
        <f t="shared" si="497"/>
        <v>2.0885958273926639E-4</v>
      </c>
      <c r="J5310">
        <f t="shared" si="497"/>
        <v>9.1945634789250118E-3</v>
      </c>
      <c r="K5310">
        <f t="shared" si="497"/>
        <v>0.16494621986673555</v>
      </c>
      <c r="L5310">
        <f t="shared" si="497"/>
        <v>0.23468989868454349</v>
      </c>
      <c r="M5310">
        <f t="shared" si="497"/>
        <v>0.31078705497397102</v>
      </c>
      <c r="N5310">
        <f t="shared" si="497"/>
        <v>0.33333333333333331</v>
      </c>
    </row>
    <row r="5311" spans="1:14">
      <c r="A5311">
        <v>2014</v>
      </c>
      <c r="B5311">
        <v>6</v>
      </c>
      <c r="C5311">
        <v>10</v>
      </c>
      <c r="D5311" t="s">
        <v>584</v>
      </c>
      <c r="E5311" t="s">
        <v>585</v>
      </c>
      <c r="F5311">
        <v>2012</v>
      </c>
      <c r="G5311">
        <f t="shared" si="493"/>
        <v>0.31622776601683794</v>
      </c>
      <c r="H5311">
        <f t="shared" si="494"/>
        <v>70</v>
      </c>
      <c r="I5311">
        <f t="shared" si="497"/>
        <v>1.9814159778254142E-4</v>
      </c>
      <c r="J5311">
        <f t="shared" si="497"/>
        <v>8.7227288053213867E-3</v>
      </c>
      <c r="K5311">
        <f t="shared" si="497"/>
        <v>0.15648172386413989</v>
      </c>
      <c r="L5311">
        <f t="shared" si="497"/>
        <v>0.22264638710319365</v>
      </c>
      <c r="M5311">
        <f t="shared" si="497"/>
        <v>0.29483848830411319</v>
      </c>
      <c r="N5311">
        <f t="shared" si="497"/>
        <v>0.31622776601683794</v>
      </c>
    </row>
    <row r="5312" spans="1:14">
      <c r="A5312">
        <v>2014</v>
      </c>
      <c r="B5312">
        <v>6</v>
      </c>
      <c r="C5312">
        <v>11</v>
      </c>
      <c r="D5312" t="s">
        <v>28</v>
      </c>
      <c r="E5312" t="s">
        <v>29</v>
      </c>
      <c r="F5312">
        <v>2004</v>
      </c>
      <c r="G5312">
        <f t="shared" si="493"/>
        <v>0.30151134457776363</v>
      </c>
      <c r="H5312">
        <f t="shared" si="494"/>
        <v>70</v>
      </c>
      <c r="I5312">
        <f t="shared" si="497"/>
        <v>1.8892060085900063E-4</v>
      </c>
      <c r="J5312">
        <f t="shared" si="497"/>
        <v>8.3167955920088413E-3</v>
      </c>
      <c r="K5312">
        <f t="shared" si="497"/>
        <v>0.1491994696051166</v>
      </c>
      <c r="L5312">
        <f t="shared" si="497"/>
        <v>0.21228500073358747</v>
      </c>
      <c r="M5312">
        <f t="shared" si="497"/>
        <v>0.28111746846769603</v>
      </c>
      <c r="N5312">
        <f t="shared" si="497"/>
        <v>0.30151134457776363</v>
      </c>
    </row>
    <row r="5313" spans="1:14">
      <c r="A5313">
        <v>2014</v>
      </c>
      <c r="B5313">
        <v>6</v>
      </c>
      <c r="C5313">
        <v>12</v>
      </c>
      <c r="D5313" t="s">
        <v>14</v>
      </c>
      <c r="E5313" t="s">
        <v>15</v>
      </c>
      <c r="F5313">
        <v>2007</v>
      </c>
      <c r="G5313">
        <f t="shared" si="493"/>
        <v>0.28867513459481292</v>
      </c>
      <c r="H5313">
        <f t="shared" si="494"/>
        <v>70</v>
      </c>
      <c r="I5313">
        <f t="shared" si="497"/>
        <v>1.8087770447602257E-4</v>
      </c>
      <c r="J5313">
        <f t="shared" si="497"/>
        <v>7.962725549457688E-3</v>
      </c>
      <c r="K5313">
        <f t="shared" si="497"/>
        <v>0.14284761666280649</v>
      </c>
      <c r="L5313">
        <f t="shared" si="497"/>
        <v>0.2032474142724108</v>
      </c>
      <c r="M5313">
        <f t="shared" si="497"/>
        <v>0.26914948477480982</v>
      </c>
      <c r="N5313">
        <f t="shared" si="497"/>
        <v>0.28867513459481292</v>
      </c>
    </row>
    <row r="5314" spans="1:14">
      <c r="A5314">
        <v>2014</v>
      </c>
      <c r="B5314">
        <v>6</v>
      </c>
      <c r="C5314">
        <v>13</v>
      </c>
      <c r="D5314" t="s">
        <v>374</v>
      </c>
      <c r="E5314" t="s">
        <v>375</v>
      </c>
      <c r="F5314">
        <v>2011</v>
      </c>
      <c r="G5314">
        <f t="shared" si="493"/>
        <v>0.27735009811261457</v>
      </c>
      <c r="H5314">
        <f t="shared" si="494"/>
        <v>70</v>
      </c>
      <c r="I5314">
        <f t="shared" ref="I5314:N5329" si="498">$G5314*(I$1^$H5314)</f>
        <v>1.7378167729348583E-4</v>
      </c>
      <c r="J5314">
        <f t="shared" si="498"/>
        <v>7.6503392489475448E-3</v>
      </c>
      <c r="K5314">
        <f t="shared" si="498"/>
        <v>0.137243550790032</v>
      </c>
      <c r="L5314">
        <f t="shared" si="498"/>
        <v>0.19527379927859312</v>
      </c>
      <c r="M5314">
        <f t="shared" si="498"/>
        <v>0.25859046056748425</v>
      </c>
      <c r="N5314">
        <f t="shared" si="498"/>
        <v>0.27735009811261457</v>
      </c>
    </row>
    <row r="5315" spans="1:14">
      <c r="A5315">
        <v>2014</v>
      </c>
      <c r="B5315">
        <v>6</v>
      </c>
      <c r="C5315">
        <v>14</v>
      </c>
      <c r="D5315" t="s">
        <v>560</v>
      </c>
      <c r="E5315" t="s">
        <v>561</v>
      </c>
      <c r="F5315">
        <v>2012</v>
      </c>
      <c r="G5315">
        <f t="shared" ref="G5315:G5378" si="499">1/SQRT(C5315)</f>
        <v>0.2672612419124244</v>
      </c>
      <c r="H5315">
        <f t="shared" ref="H5315:H5378" si="500">(2020*12+4)-(A5315*12+B5315)</f>
        <v>70</v>
      </c>
      <c r="I5315">
        <f t="shared" si="498"/>
        <v>1.6746021440462128E-4</v>
      </c>
      <c r="J5315">
        <f t="shared" si="498"/>
        <v>7.3720513626603602E-3</v>
      </c>
      <c r="K5315">
        <f t="shared" si="498"/>
        <v>0.13225119471103067</v>
      </c>
      <c r="L5315">
        <f t="shared" si="498"/>
        <v>0.18817054136019645</v>
      </c>
      <c r="M5315">
        <f t="shared" si="498"/>
        <v>0.24918400284794523</v>
      </c>
      <c r="N5315">
        <f t="shared" si="498"/>
        <v>0.2672612419124244</v>
      </c>
    </row>
    <row r="5316" spans="1:14">
      <c r="A5316">
        <v>2014</v>
      </c>
      <c r="B5316">
        <v>6</v>
      </c>
      <c r="C5316">
        <v>15</v>
      </c>
      <c r="D5316" t="s">
        <v>532</v>
      </c>
      <c r="E5316" t="s">
        <v>533</v>
      </c>
      <c r="F5316">
        <v>2012</v>
      </c>
      <c r="G5316">
        <f t="shared" si="499"/>
        <v>0.2581988897471611</v>
      </c>
      <c r="H5316">
        <f t="shared" si="500"/>
        <v>70</v>
      </c>
      <c r="I5316">
        <f t="shared" si="498"/>
        <v>1.6178193712900173E-4</v>
      </c>
      <c r="J5316">
        <f t="shared" si="498"/>
        <v>7.1220782459046998E-3</v>
      </c>
      <c r="K5316">
        <f t="shared" si="498"/>
        <v>0.12776679251274675</v>
      </c>
      <c r="L5316">
        <f t="shared" si="498"/>
        <v>0.18179001382566856</v>
      </c>
      <c r="M5316">
        <f t="shared" si="498"/>
        <v>0.24073461762620774</v>
      </c>
      <c r="N5316">
        <f t="shared" si="498"/>
        <v>0.2581988897471611</v>
      </c>
    </row>
    <row r="5317" spans="1:14">
      <c r="A5317">
        <v>2014</v>
      </c>
      <c r="B5317">
        <v>6</v>
      </c>
      <c r="C5317">
        <v>16</v>
      </c>
      <c r="D5317" t="s">
        <v>8</v>
      </c>
      <c r="E5317" t="s">
        <v>9</v>
      </c>
      <c r="F5317">
        <v>2007</v>
      </c>
      <c r="G5317">
        <f t="shared" si="499"/>
        <v>0.25</v>
      </c>
      <c r="H5317">
        <f t="shared" si="500"/>
        <v>70</v>
      </c>
      <c r="I5317">
        <f t="shared" si="498"/>
        <v>1.5664468705444979E-4</v>
      </c>
      <c r="J5317">
        <f t="shared" si="498"/>
        <v>6.8959226091937593E-3</v>
      </c>
      <c r="K5317">
        <f t="shared" si="498"/>
        <v>0.12370966490005167</v>
      </c>
      <c r="L5317">
        <f t="shared" si="498"/>
        <v>0.17601742401340761</v>
      </c>
      <c r="M5317">
        <f t="shared" si="498"/>
        <v>0.23309029123047828</v>
      </c>
      <c r="N5317">
        <f t="shared" si="498"/>
        <v>0.25</v>
      </c>
    </row>
    <row r="5318" spans="1:14">
      <c r="A5318">
        <v>2014</v>
      </c>
      <c r="B5318">
        <v>6</v>
      </c>
      <c r="C5318">
        <v>17</v>
      </c>
      <c r="D5318" t="s">
        <v>660</v>
      </c>
      <c r="E5318" t="s">
        <v>661</v>
      </c>
      <c r="F5318">
        <v>2013</v>
      </c>
      <c r="G5318">
        <f t="shared" si="499"/>
        <v>0.24253562503633297</v>
      </c>
      <c r="H5318">
        <f t="shared" si="500"/>
        <v>70</v>
      </c>
      <c r="I5318">
        <f t="shared" si="498"/>
        <v>1.5196766833348703E-4</v>
      </c>
      <c r="J5318">
        <f t="shared" si="498"/>
        <v>6.6900276008919537E-3</v>
      </c>
      <c r="K5318">
        <f t="shared" si="498"/>
        <v>0.12001600359827734</v>
      </c>
      <c r="L5318">
        <f t="shared" si="498"/>
        <v>0.17076198380150823</v>
      </c>
      <c r="M5318">
        <f t="shared" si="498"/>
        <v>0.22613079789393972</v>
      </c>
      <c r="N5318">
        <f t="shared" si="498"/>
        <v>0.24253562503633297</v>
      </c>
    </row>
    <row r="5319" spans="1:14">
      <c r="A5319">
        <v>2014</v>
      </c>
      <c r="B5319">
        <v>6</v>
      </c>
      <c r="C5319">
        <v>18</v>
      </c>
      <c r="D5319" t="s">
        <v>694</v>
      </c>
      <c r="E5319" t="s">
        <v>695</v>
      </c>
      <c r="F5319">
        <v>2013</v>
      </c>
      <c r="G5319">
        <f t="shared" si="499"/>
        <v>0.23570226039551587</v>
      </c>
      <c r="H5319">
        <f t="shared" si="500"/>
        <v>70</v>
      </c>
      <c r="I5319">
        <f t="shared" si="498"/>
        <v>1.4768602727072808E-4</v>
      </c>
      <c r="J5319">
        <f t="shared" si="498"/>
        <v>6.5015381859980506E-3</v>
      </c>
      <c r="K5319">
        <f t="shared" si="498"/>
        <v>0.11663459059885595</v>
      </c>
      <c r="L5319">
        <f t="shared" si="498"/>
        <v>0.16595081883582452</v>
      </c>
      <c r="M5319">
        <f t="shared" si="498"/>
        <v>0.21975963407709129</v>
      </c>
      <c r="N5319">
        <f t="shared" si="498"/>
        <v>0.23570226039551587</v>
      </c>
    </row>
    <row r="5320" spans="1:14">
      <c r="A5320">
        <v>2014</v>
      </c>
      <c r="B5320">
        <v>6</v>
      </c>
      <c r="C5320">
        <v>19</v>
      </c>
      <c r="D5320" t="s">
        <v>710</v>
      </c>
      <c r="E5320" t="s">
        <v>711</v>
      </c>
      <c r="F5320">
        <v>2014</v>
      </c>
      <c r="G5320">
        <f t="shared" si="499"/>
        <v>0.22941573387056174</v>
      </c>
      <c r="H5320">
        <f t="shared" si="500"/>
        <v>70</v>
      </c>
      <c r="I5320">
        <f t="shared" si="498"/>
        <v>1.4374702335008432E-4</v>
      </c>
      <c r="J5320">
        <f t="shared" si="498"/>
        <v>6.3281325844111412E-3</v>
      </c>
      <c r="K5320">
        <f t="shared" si="498"/>
        <v>0.11352377423970651</v>
      </c>
      <c r="L5320">
        <f t="shared" si="498"/>
        <v>0.16152466601616697</v>
      </c>
      <c r="M5320">
        <f t="shared" si="498"/>
        <v>0.21389832088297256</v>
      </c>
      <c r="N5320">
        <f t="shared" si="498"/>
        <v>0.22941573387056174</v>
      </c>
    </row>
    <row r="5321" spans="1:14">
      <c r="A5321">
        <v>2014</v>
      </c>
      <c r="B5321">
        <v>6</v>
      </c>
      <c r="C5321">
        <v>20</v>
      </c>
      <c r="D5321" t="s">
        <v>18</v>
      </c>
      <c r="E5321" t="s">
        <v>19</v>
      </c>
      <c r="F5321">
        <v>1995</v>
      </c>
      <c r="G5321">
        <f t="shared" si="499"/>
        <v>0.22360679774997896</v>
      </c>
      <c r="H5321">
        <f t="shared" si="500"/>
        <v>70</v>
      </c>
      <c r="I5321">
        <f t="shared" si="498"/>
        <v>1.4010726742717241E-4</v>
      </c>
      <c r="J5321">
        <f t="shared" si="498"/>
        <v>6.1679006886939843E-3</v>
      </c>
      <c r="K5321">
        <f t="shared" si="498"/>
        <v>0.1106492880760941</v>
      </c>
      <c r="L5321">
        <f t="shared" si="498"/>
        <v>0.1574347701273533</v>
      </c>
      <c r="M5321">
        <f t="shared" si="498"/>
        <v>0.20848229443462901</v>
      </c>
      <c r="N5321">
        <f t="shared" si="498"/>
        <v>0.22360679774997896</v>
      </c>
    </row>
    <row r="5322" spans="1:14">
      <c r="A5322">
        <v>2014</v>
      </c>
      <c r="B5322">
        <v>6</v>
      </c>
      <c r="C5322">
        <v>21</v>
      </c>
      <c r="D5322" t="s">
        <v>666</v>
      </c>
      <c r="E5322" t="s">
        <v>667</v>
      </c>
      <c r="F5322">
        <v>2013</v>
      </c>
      <c r="G5322">
        <f t="shared" si="499"/>
        <v>0.21821789023599239</v>
      </c>
      <c r="H5322">
        <f t="shared" si="500"/>
        <v>70</v>
      </c>
      <c r="I5322">
        <f t="shared" si="498"/>
        <v>1.3673069250279721E-4</v>
      </c>
      <c r="J5322">
        <f t="shared" si="498"/>
        <v>6.0192547320357679E-3</v>
      </c>
      <c r="K5322">
        <f t="shared" si="498"/>
        <v>0.10798264830516351</v>
      </c>
      <c r="L5322">
        <f t="shared" si="498"/>
        <v>0.15364060365191964</v>
      </c>
      <c r="M5322">
        <f t="shared" si="498"/>
        <v>0.20345788634723203</v>
      </c>
      <c r="N5322">
        <f t="shared" si="498"/>
        <v>0.21821789023599239</v>
      </c>
    </row>
    <row r="5323" spans="1:14">
      <c r="A5323">
        <v>2014</v>
      </c>
      <c r="B5323">
        <v>6</v>
      </c>
      <c r="C5323">
        <v>22</v>
      </c>
      <c r="D5323" t="s">
        <v>682</v>
      </c>
      <c r="E5323" t="s">
        <v>683</v>
      </c>
      <c r="F5323">
        <v>2013</v>
      </c>
      <c r="G5323">
        <f t="shared" si="499"/>
        <v>0.21320071635561041</v>
      </c>
      <c r="H5323">
        <f t="shared" si="500"/>
        <v>70</v>
      </c>
      <c r="I5323">
        <f t="shared" si="498"/>
        <v>1.3358703797323643E-4</v>
      </c>
      <c r="J5323">
        <f t="shared" si="498"/>
        <v>5.8808625608518387E-3</v>
      </c>
      <c r="K5323">
        <f t="shared" si="498"/>
        <v>0.10549995670721411</v>
      </c>
      <c r="L5323">
        <f t="shared" si="498"/>
        <v>0.1501081635629109</v>
      </c>
      <c r="M5323">
        <f t="shared" si="498"/>
        <v>0.19878006826350331</v>
      </c>
      <c r="N5323">
        <f t="shared" si="498"/>
        <v>0.21320071635561041</v>
      </c>
    </row>
    <row r="5324" spans="1:14">
      <c r="A5324">
        <v>2014</v>
      </c>
      <c r="B5324">
        <v>6</v>
      </c>
      <c r="C5324">
        <v>23</v>
      </c>
      <c r="D5324" t="s">
        <v>640</v>
      </c>
      <c r="E5324" t="s">
        <v>641</v>
      </c>
      <c r="F5324">
        <v>2013</v>
      </c>
      <c r="G5324">
        <f t="shared" si="499"/>
        <v>0.20851441405707477</v>
      </c>
      <c r="H5324">
        <f t="shared" si="500"/>
        <v>70</v>
      </c>
      <c r="I5324">
        <f t="shared" si="498"/>
        <v>1.3065070054524977E-4</v>
      </c>
      <c r="J5324">
        <f t="shared" si="498"/>
        <v>5.7515970489558834E-3</v>
      </c>
      <c r="K5324">
        <f t="shared" si="498"/>
        <v>0.10318099315932537</v>
      </c>
      <c r="L5324">
        <f t="shared" si="498"/>
        <v>0.1468086801279655</v>
      </c>
      <c r="M5324">
        <f t="shared" si="498"/>
        <v>0.19441074199326436</v>
      </c>
      <c r="N5324">
        <f t="shared" si="498"/>
        <v>0.20851441405707477</v>
      </c>
    </row>
    <row r="5325" spans="1:14">
      <c r="A5325">
        <v>2014</v>
      </c>
      <c r="B5325">
        <v>6</v>
      </c>
      <c r="C5325">
        <v>24</v>
      </c>
      <c r="D5325" t="s">
        <v>536</v>
      </c>
      <c r="E5325" t="s">
        <v>537</v>
      </c>
      <c r="F5325">
        <v>2012</v>
      </c>
      <c r="G5325">
        <f t="shared" si="499"/>
        <v>0.20412414523193154</v>
      </c>
      <c r="H5325">
        <f t="shared" si="500"/>
        <v>70</v>
      </c>
      <c r="I5325">
        <f t="shared" si="498"/>
        <v>1.2789985140045191E-4</v>
      </c>
      <c r="J5325">
        <f t="shared" si="498"/>
        <v>5.6304972327489086E-3</v>
      </c>
      <c r="K5325">
        <f t="shared" si="498"/>
        <v>0.10100851841860692</v>
      </c>
      <c r="L5325">
        <f t="shared" si="498"/>
        <v>0.14371762489065315</v>
      </c>
      <c r="M5325">
        <f t="shared" si="498"/>
        <v>0.19031742583713346</v>
      </c>
      <c r="N5325">
        <f t="shared" si="498"/>
        <v>0.20412414523193154</v>
      </c>
    </row>
    <row r="5326" spans="1:14">
      <c r="A5326">
        <v>2014</v>
      </c>
      <c r="B5326">
        <v>6</v>
      </c>
      <c r="C5326">
        <v>25</v>
      </c>
      <c r="D5326" t="s">
        <v>484</v>
      </c>
      <c r="E5326" t="s">
        <v>485</v>
      </c>
      <c r="F5326">
        <v>2011</v>
      </c>
      <c r="G5326">
        <f t="shared" si="499"/>
        <v>0.2</v>
      </c>
      <c r="H5326">
        <f t="shared" si="500"/>
        <v>70</v>
      </c>
      <c r="I5326">
        <f t="shared" si="498"/>
        <v>1.2531574964355985E-4</v>
      </c>
      <c r="J5326">
        <f t="shared" si="498"/>
        <v>5.516738087355008E-3</v>
      </c>
      <c r="K5326">
        <f t="shared" si="498"/>
        <v>9.8967731920041338E-2</v>
      </c>
      <c r="L5326">
        <f t="shared" si="498"/>
        <v>0.1408139392107261</v>
      </c>
      <c r="M5326">
        <f t="shared" si="498"/>
        <v>0.18647223298438265</v>
      </c>
      <c r="N5326">
        <f t="shared" si="498"/>
        <v>0.2</v>
      </c>
    </row>
    <row r="5327" spans="1:14">
      <c r="A5327">
        <v>2014</v>
      </c>
      <c r="B5327">
        <v>6</v>
      </c>
      <c r="C5327">
        <v>26</v>
      </c>
      <c r="D5327" t="s">
        <v>558</v>
      </c>
      <c r="E5327" t="s">
        <v>559</v>
      </c>
      <c r="F5327">
        <v>2012</v>
      </c>
      <c r="G5327">
        <f t="shared" si="499"/>
        <v>0.19611613513818404</v>
      </c>
      <c r="H5327">
        <f t="shared" si="500"/>
        <v>70</v>
      </c>
      <c r="I5327">
        <f t="shared" si="498"/>
        <v>1.2288220246019609E-4</v>
      </c>
      <c r="J5327">
        <f t="shared" si="498"/>
        <v>5.4096067613084078E-3</v>
      </c>
      <c r="K5327">
        <f t="shared" si="498"/>
        <v>9.7045845437751979E-2</v>
      </c>
      <c r="L5327">
        <f t="shared" si="498"/>
        <v>0.13807942765795395</v>
      </c>
      <c r="M5327">
        <f t="shared" si="498"/>
        <v>0.18285106821742061</v>
      </c>
      <c r="N5327">
        <f t="shared" si="498"/>
        <v>0.19611613513818404</v>
      </c>
    </row>
    <row r="5328" spans="1:14">
      <c r="A5328">
        <v>2014</v>
      </c>
      <c r="B5328">
        <v>6</v>
      </c>
      <c r="C5328">
        <v>27</v>
      </c>
      <c r="D5328" t="s">
        <v>12</v>
      </c>
      <c r="E5328" t="s">
        <v>13</v>
      </c>
      <c r="F5328">
        <v>2009</v>
      </c>
      <c r="G5328">
        <f t="shared" si="499"/>
        <v>0.19245008972987526</v>
      </c>
      <c r="H5328">
        <f t="shared" si="500"/>
        <v>70</v>
      </c>
      <c r="I5328">
        <f t="shared" si="498"/>
        <v>1.2058513631734837E-4</v>
      </c>
      <c r="J5328">
        <f t="shared" si="498"/>
        <v>5.3084836996384584E-3</v>
      </c>
      <c r="K5328">
        <f t="shared" si="498"/>
        <v>9.5231744441870977E-2</v>
      </c>
      <c r="L5328">
        <f t="shared" si="498"/>
        <v>0.13549827618160717</v>
      </c>
      <c r="M5328">
        <f t="shared" si="498"/>
        <v>0.17943298984987321</v>
      </c>
      <c r="N5328">
        <f t="shared" si="498"/>
        <v>0.19245008972987526</v>
      </c>
    </row>
    <row r="5329" spans="1:14">
      <c r="A5329">
        <v>2014</v>
      </c>
      <c r="B5329">
        <v>6</v>
      </c>
      <c r="C5329">
        <v>28</v>
      </c>
      <c r="D5329" t="s">
        <v>704</v>
      </c>
      <c r="E5329" t="s">
        <v>705</v>
      </c>
      <c r="F5329">
        <v>2014</v>
      </c>
      <c r="G5329">
        <f t="shared" si="499"/>
        <v>0.1889822365046136</v>
      </c>
      <c r="H5329">
        <f t="shared" si="500"/>
        <v>70</v>
      </c>
      <c r="I5329">
        <f t="shared" si="498"/>
        <v>1.1841225318446085E-4</v>
      </c>
      <c r="J5329">
        <f t="shared" si="498"/>
        <v>5.2128275097926688E-3</v>
      </c>
      <c r="K5329">
        <f t="shared" si="498"/>
        <v>9.3515716600192242E-2</v>
      </c>
      <c r="L5329">
        <f t="shared" si="498"/>
        <v>0.13305666581533859</v>
      </c>
      <c r="M5329">
        <f t="shared" si="498"/>
        <v>0.17619969817699002</v>
      </c>
      <c r="N5329">
        <f t="shared" si="498"/>
        <v>0.1889822365046136</v>
      </c>
    </row>
    <row r="5330" spans="1:14">
      <c r="A5330">
        <v>2014</v>
      </c>
      <c r="B5330">
        <v>6</v>
      </c>
      <c r="C5330">
        <v>29</v>
      </c>
      <c r="D5330" t="s">
        <v>554</v>
      </c>
      <c r="E5330" t="s">
        <v>555</v>
      </c>
      <c r="F5330">
        <v>2012</v>
      </c>
      <c r="G5330">
        <f t="shared" si="499"/>
        <v>0.18569533817705186</v>
      </c>
      <c r="H5330">
        <f t="shared" si="500"/>
        <v>70</v>
      </c>
      <c r="I5330">
        <f t="shared" ref="I5330:N5345" si="501">$G5330*(I$1^$H5330)</f>
        <v>1.1635275254485804E-4</v>
      </c>
      <c r="J5330">
        <f t="shared" si="501"/>
        <v>5.1221627238280517E-3</v>
      </c>
      <c r="K5330">
        <f t="shared" si="501"/>
        <v>9.1889232237539434E-2</v>
      </c>
      <c r="L5330">
        <f t="shared" si="501"/>
        <v>0.13074246030889303</v>
      </c>
      <c r="M5330">
        <f t="shared" si="501"/>
        <v>0.17313512182332469</v>
      </c>
      <c r="N5330">
        <f t="shared" si="501"/>
        <v>0.18569533817705186</v>
      </c>
    </row>
    <row r="5331" spans="1:14">
      <c r="A5331">
        <v>2014</v>
      </c>
      <c r="B5331">
        <v>6</v>
      </c>
      <c r="C5331">
        <v>30</v>
      </c>
      <c r="D5331" t="s">
        <v>22</v>
      </c>
      <c r="E5331" t="s">
        <v>23</v>
      </c>
      <c r="F5331">
        <v>2008</v>
      </c>
      <c r="G5331">
        <f t="shared" si="499"/>
        <v>0.18257418583505536</v>
      </c>
      <c r="H5331">
        <f t="shared" si="500"/>
        <v>70</v>
      </c>
      <c r="I5331">
        <f t="shared" si="501"/>
        <v>1.1439710481741283E-4</v>
      </c>
      <c r="J5331">
        <f t="shared" si="501"/>
        <v>5.0360698238204049E-3</v>
      </c>
      <c r="K5331">
        <f t="shared" si="501"/>
        <v>9.034476539621783E-2</v>
      </c>
      <c r="L5331">
        <f t="shared" si="501"/>
        <v>0.12854495152812648</v>
      </c>
      <c r="M5331">
        <f t="shared" si="501"/>
        <v>0.17022508058984206</v>
      </c>
      <c r="N5331">
        <f t="shared" si="501"/>
        <v>0.18257418583505536</v>
      </c>
    </row>
    <row r="5332" spans="1:14">
      <c r="A5332">
        <v>2014</v>
      </c>
      <c r="B5332">
        <v>6</v>
      </c>
      <c r="C5332">
        <v>31</v>
      </c>
      <c r="D5332" t="s">
        <v>310</v>
      </c>
      <c r="E5332" t="s">
        <v>311</v>
      </c>
      <c r="F5332">
        <v>2009</v>
      </c>
      <c r="G5332">
        <f t="shared" si="499"/>
        <v>0.17960530202677491</v>
      </c>
      <c r="H5332">
        <f t="shared" si="500"/>
        <v>70</v>
      </c>
      <c r="I5332">
        <f t="shared" si="501"/>
        <v>1.1253686531721637E-4</v>
      </c>
      <c r="J5332">
        <f t="shared" si="501"/>
        <v>4.9541770519100437E-3</v>
      </c>
      <c r="K5332">
        <f t="shared" si="501"/>
        <v>8.8875646912019574E-2</v>
      </c>
      <c r="L5332">
        <f t="shared" si="501"/>
        <v>0.12645465040761192</v>
      </c>
      <c r="M5332">
        <f t="shared" si="501"/>
        <v>0.16745700862383589</v>
      </c>
      <c r="N5332">
        <f t="shared" si="501"/>
        <v>0.17960530202677491</v>
      </c>
    </row>
    <row r="5333" spans="1:14">
      <c r="A5333">
        <v>2014</v>
      </c>
      <c r="B5333">
        <v>6</v>
      </c>
      <c r="C5333">
        <v>32</v>
      </c>
      <c r="D5333" t="s">
        <v>586</v>
      </c>
      <c r="E5333" t="s">
        <v>587</v>
      </c>
      <c r="F5333">
        <v>2012</v>
      </c>
      <c r="G5333">
        <f t="shared" si="499"/>
        <v>0.17677669529663687</v>
      </c>
      <c r="H5333">
        <f t="shared" si="500"/>
        <v>70</v>
      </c>
      <c r="I5333">
        <f t="shared" si="501"/>
        <v>1.1076452045304603E-4</v>
      </c>
      <c r="J5333">
        <f t="shared" si="501"/>
        <v>4.8761536394985368E-3</v>
      </c>
      <c r="K5333">
        <f t="shared" si="501"/>
        <v>8.7475942949141947E-2</v>
      </c>
      <c r="L5333">
        <f t="shared" si="501"/>
        <v>0.12446311412686836</v>
      </c>
      <c r="M5333">
        <f t="shared" si="501"/>
        <v>0.16481972555781843</v>
      </c>
      <c r="N5333">
        <f t="shared" si="501"/>
        <v>0.17677669529663687</v>
      </c>
    </row>
    <row r="5334" spans="1:14">
      <c r="A5334">
        <v>2014</v>
      </c>
      <c r="B5334">
        <v>6</v>
      </c>
      <c r="C5334">
        <v>33</v>
      </c>
      <c r="D5334" t="s">
        <v>708</v>
      </c>
      <c r="E5334" t="s">
        <v>709</v>
      </c>
      <c r="F5334">
        <v>2014</v>
      </c>
      <c r="G5334">
        <f t="shared" si="499"/>
        <v>0.17407765595569785</v>
      </c>
      <c r="H5334">
        <f t="shared" si="500"/>
        <v>70</v>
      </c>
      <c r="I5334">
        <f t="shared" si="501"/>
        <v>1.0907335976140988E-4</v>
      </c>
      <c r="J5334">
        <f t="shared" si="501"/>
        <v>4.8017041738413983E-3</v>
      </c>
      <c r="K5334">
        <f t="shared" si="501"/>
        <v>8.6140353939463454E-2</v>
      </c>
      <c r="L5334">
        <f t="shared" si="501"/>
        <v>0.12256280231845663</v>
      </c>
      <c r="M5334">
        <f t="shared" si="501"/>
        <v>0.16230324609373045</v>
      </c>
      <c r="N5334">
        <f t="shared" si="501"/>
        <v>0.17407765595569785</v>
      </c>
    </row>
    <row r="5335" spans="1:14">
      <c r="A5335">
        <v>2014</v>
      </c>
      <c r="B5335">
        <v>6</v>
      </c>
      <c r="C5335">
        <v>34</v>
      </c>
      <c r="D5335" t="s">
        <v>74</v>
      </c>
      <c r="E5335" t="s">
        <v>75</v>
      </c>
      <c r="F5335">
        <v>2008</v>
      </c>
      <c r="G5335">
        <f t="shared" si="499"/>
        <v>0.17149858514250882</v>
      </c>
      <c r="H5335">
        <f t="shared" si="500"/>
        <v>70</v>
      </c>
      <c r="I5335">
        <f t="shared" si="501"/>
        <v>1.0745736879971682E-4</v>
      </c>
      <c r="J5335">
        <f t="shared" si="501"/>
        <v>4.7305638829158699E-3</v>
      </c>
      <c r="K5335">
        <f t="shared" si="501"/>
        <v>8.4864129995250989E-2</v>
      </c>
      <c r="L5335">
        <f t="shared" si="501"/>
        <v>0.12074695671491385</v>
      </c>
      <c r="M5335">
        <f t="shared" si="501"/>
        <v>0.15989862062592941</v>
      </c>
      <c r="N5335">
        <f t="shared" si="501"/>
        <v>0.17149858514250882</v>
      </c>
    </row>
    <row r="5336" spans="1:14">
      <c r="A5336">
        <v>2014</v>
      </c>
      <c r="B5336">
        <v>6</v>
      </c>
      <c r="C5336">
        <v>35</v>
      </c>
      <c r="D5336" t="s">
        <v>544</v>
      </c>
      <c r="E5336" t="s">
        <v>545</v>
      </c>
      <c r="F5336">
        <v>2011</v>
      </c>
      <c r="G5336">
        <f t="shared" si="499"/>
        <v>0.1690308509457033</v>
      </c>
      <c r="H5336">
        <f t="shared" si="500"/>
        <v>70</v>
      </c>
      <c r="I5336">
        <f t="shared" si="501"/>
        <v>1.0591113899574818E-4</v>
      </c>
      <c r="J5336">
        <f t="shared" si="501"/>
        <v>4.6624946667509432E-3</v>
      </c>
      <c r="K5336">
        <f t="shared" si="501"/>
        <v>8.3642999713054153E-2</v>
      </c>
      <c r="L5336">
        <f t="shared" si="501"/>
        <v>0.11900949984902784</v>
      </c>
      <c r="M5336">
        <f t="shared" si="501"/>
        <v>0.15759780109547819</v>
      </c>
      <c r="N5336">
        <f t="shared" si="501"/>
        <v>0.1690308509457033</v>
      </c>
    </row>
    <row r="5337" spans="1:14">
      <c r="A5337">
        <v>2014</v>
      </c>
      <c r="B5337">
        <v>6</v>
      </c>
      <c r="C5337">
        <v>36</v>
      </c>
      <c r="D5337" t="s">
        <v>698</v>
      </c>
      <c r="E5337" t="s">
        <v>699</v>
      </c>
      <c r="F5337">
        <v>2014</v>
      </c>
      <c r="G5337">
        <f t="shared" si="499"/>
        <v>0.16666666666666666</v>
      </c>
      <c r="H5337">
        <f t="shared" si="500"/>
        <v>70</v>
      </c>
      <c r="I5337">
        <f t="shared" si="501"/>
        <v>1.0442979136963319E-4</v>
      </c>
      <c r="J5337">
        <f t="shared" si="501"/>
        <v>4.5972817394625059E-3</v>
      </c>
      <c r="K5337">
        <f t="shared" si="501"/>
        <v>8.2473109933367775E-2</v>
      </c>
      <c r="L5337">
        <f t="shared" si="501"/>
        <v>0.11734494934227174</v>
      </c>
      <c r="M5337">
        <f t="shared" si="501"/>
        <v>0.15539352748698551</v>
      </c>
      <c r="N5337">
        <f t="shared" si="501"/>
        <v>0.16666666666666666</v>
      </c>
    </row>
    <row r="5338" spans="1:14">
      <c r="A5338">
        <v>2014</v>
      </c>
      <c r="B5338">
        <v>6</v>
      </c>
      <c r="C5338">
        <v>37</v>
      </c>
      <c r="D5338" t="s">
        <v>262</v>
      </c>
      <c r="E5338" t="s">
        <v>263</v>
      </c>
      <c r="F5338">
        <v>2009</v>
      </c>
      <c r="G5338">
        <f t="shared" si="499"/>
        <v>0.16439898730535729</v>
      </c>
      <c r="H5338">
        <f t="shared" si="500"/>
        <v>70</v>
      </c>
      <c r="I5338">
        <f t="shared" si="501"/>
        <v>1.0300891167406462E-4</v>
      </c>
      <c r="J5338">
        <f t="shared" si="501"/>
        <v>4.5347307739502848E-3</v>
      </c>
      <c r="K5338">
        <f t="shared" si="501"/>
        <v>8.1350974517814395E-2</v>
      </c>
      <c r="L5338">
        <f t="shared" si="501"/>
        <v>0.11574834502360756</v>
      </c>
      <c r="M5338">
        <f t="shared" si="501"/>
        <v>0.15327923131600574</v>
      </c>
      <c r="N5338">
        <f t="shared" si="501"/>
        <v>0.16439898730535729</v>
      </c>
    </row>
    <row r="5339" spans="1:14">
      <c r="A5339">
        <v>2014</v>
      </c>
      <c r="B5339">
        <v>6</v>
      </c>
      <c r="C5339">
        <v>38</v>
      </c>
      <c r="D5339" t="s">
        <v>20</v>
      </c>
      <c r="E5339" t="s">
        <v>21</v>
      </c>
      <c r="F5339">
        <v>2004</v>
      </c>
      <c r="G5339">
        <f t="shared" si="499"/>
        <v>0.16222142113076254</v>
      </c>
      <c r="H5339">
        <f t="shared" si="500"/>
        <v>70</v>
      </c>
      <c r="I5339">
        <f t="shared" si="501"/>
        <v>1.0164449498622562E-4</v>
      </c>
      <c r="J5339">
        <f t="shared" si="501"/>
        <v>4.474665462684671E-3</v>
      </c>
      <c r="K5339">
        <f t="shared" si="501"/>
        <v>8.0273430590787176E-2</v>
      </c>
      <c r="L5339">
        <f t="shared" si="501"/>
        <v>0.11421518666892397</v>
      </c>
      <c r="M5339">
        <f t="shared" si="501"/>
        <v>0.151248953180766</v>
      </c>
      <c r="N5339">
        <f t="shared" si="501"/>
        <v>0.16222142113076254</v>
      </c>
    </row>
    <row r="5340" spans="1:14">
      <c r="A5340">
        <v>2014</v>
      </c>
      <c r="B5340">
        <v>6</v>
      </c>
      <c r="C5340">
        <v>39</v>
      </c>
      <c r="D5340" t="s">
        <v>656</v>
      </c>
      <c r="E5340" t="s">
        <v>657</v>
      </c>
      <c r="F5340">
        <v>2013</v>
      </c>
      <c r="G5340">
        <f t="shared" si="499"/>
        <v>0.16012815380508713</v>
      </c>
      <c r="H5340">
        <f t="shared" si="500"/>
        <v>70</v>
      </c>
      <c r="I5340">
        <f t="shared" si="501"/>
        <v>1.003328981656187E-4</v>
      </c>
      <c r="J5340">
        <f t="shared" si="501"/>
        <v>4.416925424771824E-3</v>
      </c>
      <c r="K5340">
        <f t="shared" si="501"/>
        <v>7.9237600993165055E-2</v>
      </c>
      <c r="L5340">
        <f t="shared" si="501"/>
        <v>0.11274138057917668</v>
      </c>
      <c r="M5340">
        <f t="shared" si="501"/>
        <v>0.14929727201850632</v>
      </c>
      <c r="N5340">
        <f t="shared" si="501"/>
        <v>0.16012815380508713</v>
      </c>
    </row>
    <row r="5341" spans="1:14">
      <c r="A5341">
        <v>2014</v>
      </c>
      <c r="B5341">
        <v>6</v>
      </c>
      <c r="C5341">
        <v>40</v>
      </c>
      <c r="D5341" t="s">
        <v>578</v>
      </c>
      <c r="E5341" t="s">
        <v>579</v>
      </c>
      <c r="F5341">
        <v>2012</v>
      </c>
      <c r="G5341">
        <f t="shared" si="499"/>
        <v>0.15811388300841897</v>
      </c>
      <c r="H5341">
        <f t="shared" si="500"/>
        <v>70</v>
      </c>
      <c r="I5341">
        <f t="shared" si="501"/>
        <v>9.9070798891270708E-5</v>
      </c>
      <c r="J5341">
        <f t="shared" si="501"/>
        <v>4.3613644026606934E-3</v>
      </c>
      <c r="K5341">
        <f t="shared" si="501"/>
        <v>7.8240861932069944E-2</v>
      </c>
      <c r="L5341">
        <f t="shared" si="501"/>
        <v>0.11132319355159682</v>
      </c>
      <c r="M5341">
        <f t="shared" si="501"/>
        <v>0.14741924415205659</v>
      </c>
      <c r="N5341">
        <f t="shared" si="501"/>
        <v>0.15811388300841897</v>
      </c>
    </row>
    <row r="5342" spans="1:14">
      <c r="A5342">
        <v>2014</v>
      </c>
      <c r="B5342">
        <v>6</v>
      </c>
      <c r="C5342">
        <v>41</v>
      </c>
      <c r="D5342" t="s">
        <v>50</v>
      </c>
      <c r="E5342" t="s">
        <v>51</v>
      </c>
      <c r="F5342">
        <v>2005</v>
      </c>
      <c r="G5342">
        <f t="shared" si="499"/>
        <v>0.15617376188860607</v>
      </c>
      <c r="H5342">
        <f t="shared" si="500"/>
        <v>70</v>
      </c>
      <c r="I5342">
        <f t="shared" si="501"/>
        <v>9.7855160228627422E-5</v>
      </c>
      <c r="J5342">
        <f t="shared" si="501"/>
        <v>4.3078487022819249E-3</v>
      </c>
      <c r="K5342">
        <f t="shared" si="501"/>
        <v>7.7280814997679664E-2</v>
      </c>
      <c r="L5342">
        <f t="shared" si="501"/>
        <v>0.10995721306446293</v>
      </c>
      <c r="M5342">
        <f t="shared" si="501"/>
        <v>0.14561035056469823</v>
      </c>
      <c r="N5342">
        <f t="shared" si="501"/>
        <v>0.15617376188860607</v>
      </c>
    </row>
    <row r="5343" spans="1:14">
      <c r="A5343">
        <v>2014</v>
      </c>
      <c r="B5343">
        <v>6</v>
      </c>
      <c r="C5343">
        <v>42</v>
      </c>
      <c r="D5343" t="s">
        <v>570</v>
      </c>
      <c r="E5343" t="s">
        <v>571</v>
      </c>
      <c r="F5343">
        <v>2012</v>
      </c>
      <c r="G5343">
        <f t="shared" si="499"/>
        <v>0.15430334996209191</v>
      </c>
      <c r="H5343">
        <f t="shared" si="500"/>
        <v>70</v>
      </c>
      <c r="I5343">
        <f t="shared" si="501"/>
        <v>9.6683199865060533E-5</v>
      </c>
      <c r="J5343">
        <f t="shared" si="501"/>
        <v>4.2562558387117064E-3</v>
      </c>
      <c r="K5343">
        <f t="shared" si="501"/>
        <v>7.6355262867063164E-2</v>
      </c>
      <c r="L5343">
        <f t="shared" si="501"/>
        <v>0.10864031270786702</v>
      </c>
      <c r="M5343">
        <f t="shared" si="501"/>
        <v>0.14386645112200966</v>
      </c>
      <c r="N5343">
        <f t="shared" si="501"/>
        <v>0.15430334996209191</v>
      </c>
    </row>
    <row r="5344" spans="1:14">
      <c r="A5344">
        <v>2014</v>
      </c>
      <c r="B5344">
        <v>6</v>
      </c>
      <c r="C5344">
        <v>43</v>
      </c>
      <c r="D5344" t="s">
        <v>524</v>
      </c>
      <c r="E5344" t="s">
        <v>525</v>
      </c>
      <c r="F5344">
        <v>2012</v>
      </c>
      <c r="G5344">
        <f t="shared" si="499"/>
        <v>0.15249857033260467</v>
      </c>
      <c r="H5344">
        <f t="shared" si="500"/>
        <v>70</v>
      </c>
      <c r="I5344">
        <f t="shared" si="501"/>
        <v>9.5552363304007439E-5</v>
      </c>
      <c r="J5344">
        <f t="shared" si="501"/>
        <v>4.2064733561053324E-3</v>
      </c>
      <c r="K5344">
        <f t="shared" si="501"/>
        <v>7.5462188134333932E-2</v>
      </c>
      <c r="L5344">
        <f t="shared" si="501"/>
        <v>0.10736962206269016</v>
      </c>
      <c r="M5344">
        <f t="shared" si="501"/>
        <v>0.14218374468423359</v>
      </c>
      <c r="N5344">
        <f t="shared" si="501"/>
        <v>0.15249857033260467</v>
      </c>
    </row>
    <row r="5345" spans="1:14">
      <c r="A5345">
        <v>2014</v>
      </c>
      <c r="B5345">
        <v>6</v>
      </c>
      <c r="C5345">
        <v>44</v>
      </c>
      <c r="D5345" t="s">
        <v>712</v>
      </c>
      <c r="E5345" t="s">
        <v>713</v>
      </c>
      <c r="F5345">
        <v>2013</v>
      </c>
      <c r="G5345">
        <f t="shared" si="499"/>
        <v>0.15075567228888181</v>
      </c>
      <c r="H5345">
        <f t="shared" si="500"/>
        <v>70</v>
      </c>
      <c r="I5345">
        <f t="shared" si="501"/>
        <v>9.4460300429500315E-5</v>
      </c>
      <c r="J5345">
        <f t="shared" si="501"/>
        <v>4.1583977960044207E-3</v>
      </c>
      <c r="K5345">
        <f t="shared" si="501"/>
        <v>7.4599734802558298E-2</v>
      </c>
      <c r="L5345">
        <f t="shared" si="501"/>
        <v>0.10614250036679374</v>
      </c>
      <c r="M5345">
        <f t="shared" si="501"/>
        <v>0.14055873423384802</v>
      </c>
      <c r="N5345">
        <f t="shared" si="501"/>
        <v>0.15075567228888181</v>
      </c>
    </row>
    <row r="5346" spans="1:14">
      <c r="A5346">
        <v>2014</v>
      </c>
      <c r="B5346">
        <v>6</v>
      </c>
      <c r="C5346">
        <v>45</v>
      </c>
      <c r="D5346" t="s">
        <v>24</v>
      </c>
      <c r="E5346" t="s">
        <v>25</v>
      </c>
      <c r="F5346">
        <v>2002</v>
      </c>
      <c r="G5346">
        <f t="shared" si="499"/>
        <v>0.14907119849998599</v>
      </c>
      <c r="H5346">
        <f t="shared" si="500"/>
        <v>70</v>
      </c>
      <c r="I5346">
        <f t="shared" ref="I5346:N5361" si="502">$G5346*(I$1^$H5346)</f>
        <v>9.3404844951448275E-5</v>
      </c>
      <c r="J5346">
        <f t="shared" si="502"/>
        <v>4.111933792462657E-3</v>
      </c>
      <c r="K5346">
        <f t="shared" si="502"/>
        <v>7.3766192050729401E-2</v>
      </c>
      <c r="L5346">
        <f t="shared" si="502"/>
        <v>0.10495651341823554</v>
      </c>
      <c r="M5346">
        <f t="shared" si="502"/>
        <v>0.13898819628975267</v>
      </c>
      <c r="N5346">
        <f t="shared" si="502"/>
        <v>0.14907119849998599</v>
      </c>
    </row>
    <row r="5347" spans="1:14">
      <c r="A5347">
        <v>2014</v>
      </c>
      <c r="B5347">
        <v>6</v>
      </c>
      <c r="C5347">
        <v>46</v>
      </c>
      <c r="D5347" t="s">
        <v>662</v>
      </c>
      <c r="E5347" t="s">
        <v>663</v>
      </c>
      <c r="F5347">
        <v>2013</v>
      </c>
      <c r="G5347">
        <f t="shared" si="499"/>
        <v>0.14744195615489714</v>
      </c>
      <c r="H5347">
        <f t="shared" si="500"/>
        <v>70</v>
      </c>
      <c r="I5347">
        <f t="shared" si="502"/>
        <v>9.238399632231908E-5</v>
      </c>
      <c r="J5347">
        <f t="shared" si="502"/>
        <v>4.0669932759692402E-3</v>
      </c>
      <c r="K5347">
        <f t="shared" si="502"/>
        <v>7.2959979952521736E-2</v>
      </c>
      <c r="L5347">
        <f t="shared" si="502"/>
        <v>0.10380941325553114</v>
      </c>
      <c r="M5347">
        <f t="shared" si="502"/>
        <v>0.13746915399894552</v>
      </c>
      <c r="N5347">
        <f t="shared" si="502"/>
        <v>0.14744195615489714</v>
      </c>
    </row>
    <row r="5348" spans="1:14">
      <c r="A5348">
        <v>2014</v>
      </c>
      <c r="B5348">
        <v>6</v>
      </c>
      <c r="C5348">
        <v>47</v>
      </c>
      <c r="D5348" t="s">
        <v>438</v>
      </c>
      <c r="E5348" t="s">
        <v>439</v>
      </c>
      <c r="F5348">
        <v>2011</v>
      </c>
      <c r="G5348">
        <f t="shared" si="499"/>
        <v>0.14586499149789456</v>
      </c>
      <c r="H5348">
        <f t="shared" si="500"/>
        <v>70</v>
      </c>
      <c r="I5348">
        <f t="shared" si="502"/>
        <v>9.1395903781550685E-5</v>
      </c>
      <c r="J5348">
        <f t="shared" si="502"/>
        <v>4.0234947710407459E-3</v>
      </c>
      <c r="K5348">
        <f t="shared" si="502"/>
        <v>7.2179636875413691E-2</v>
      </c>
      <c r="L5348">
        <f t="shared" si="502"/>
        <v>0.10269912022878801</v>
      </c>
      <c r="M5348">
        <f t="shared" si="502"/>
        <v>0.13599885339430193</v>
      </c>
      <c r="N5348">
        <f t="shared" si="502"/>
        <v>0.14586499149789456</v>
      </c>
    </row>
    <row r="5349" spans="1:14">
      <c r="A5349">
        <v>2014</v>
      </c>
      <c r="B5349">
        <v>6</v>
      </c>
      <c r="C5349">
        <v>48</v>
      </c>
      <c r="D5349" t="s">
        <v>658</v>
      </c>
      <c r="E5349" t="s">
        <v>659</v>
      </c>
      <c r="F5349">
        <v>2013</v>
      </c>
      <c r="G5349">
        <f t="shared" si="499"/>
        <v>0.14433756729740646</v>
      </c>
      <c r="H5349">
        <f t="shared" si="500"/>
        <v>70</v>
      </c>
      <c r="I5349">
        <f t="shared" si="502"/>
        <v>9.0438852238011286E-5</v>
      </c>
      <c r="J5349">
        <f t="shared" si="502"/>
        <v>3.981362774728844E-3</v>
      </c>
      <c r="K5349">
        <f t="shared" si="502"/>
        <v>7.1423808331403243E-2</v>
      </c>
      <c r="L5349">
        <f t="shared" si="502"/>
        <v>0.1016237071362054</v>
      </c>
      <c r="M5349">
        <f t="shared" si="502"/>
        <v>0.13457474238740491</v>
      </c>
      <c r="N5349">
        <f t="shared" si="502"/>
        <v>0.14433756729740646</v>
      </c>
    </row>
    <row r="5350" spans="1:14">
      <c r="A5350">
        <v>2014</v>
      </c>
      <c r="B5350">
        <v>6</v>
      </c>
      <c r="C5350">
        <v>49</v>
      </c>
      <c r="D5350" t="s">
        <v>634</v>
      </c>
      <c r="E5350" t="s">
        <v>635</v>
      </c>
      <c r="F5350">
        <v>2013</v>
      </c>
      <c r="G5350">
        <f t="shared" si="499"/>
        <v>0.14285714285714285</v>
      </c>
      <c r="H5350">
        <f t="shared" si="500"/>
        <v>70</v>
      </c>
      <c r="I5350">
        <f t="shared" si="502"/>
        <v>8.9511249745399875E-5</v>
      </c>
      <c r="J5350">
        <f t="shared" si="502"/>
        <v>3.9405272052535764E-3</v>
      </c>
      <c r="K5350">
        <f t="shared" si="502"/>
        <v>7.0691237085743805E-2</v>
      </c>
      <c r="L5350">
        <f t="shared" si="502"/>
        <v>0.10058138515051863</v>
      </c>
      <c r="M5350">
        <f t="shared" si="502"/>
        <v>0.13319445213170186</v>
      </c>
      <c r="N5350">
        <f t="shared" si="502"/>
        <v>0.14285714285714285</v>
      </c>
    </row>
    <row r="5351" spans="1:14">
      <c r="A5351">
        <v>2014</v>
      </c>
      <c r="B5351">
        <v>6</v>
      </c>
      <c r="C5351">
        <v>50</v>
      </c>
      <c r="D5351" t="s">
        <v>140</v>
      </c>
      <c r="E5351" t="s">
        <v>141</v>
      </c>
      <c r="F5351">
        <v>2008</v>
      </c>
      <c r="G5351">
        <f t="shared" si="499"/>
        <v>0.1414213562373095</v>
      </c>
      <c r="H5351">
        <f t="shared" si="500"/>
        <v>70</v>
      </c>
      <c r="I5351">
        <f t="shared" si="502"/>
        <v>8.8611616362436834E-5</v>
      </c>
      <c r="J5351">
        <f t="shared" si="502"/>
        <v>3.9009229115988301E-3</v>
      </c>
      <c r="K5351">
        <f t="shared" si="502"/>
        <v>6.9980754359313557E-2</v>
      </c>
      <c r="L5351">
        <f t="shared" si="502"/>
        <v>9.9570491301494701E-2</v>
      </c>
      <c r="M5351">
        <f t="shared" si="502"/>
        <v>0.13185578044625476</v>
      </c>
      <c r="N5351">
        <f t="shared" si="502"/>
        <v>0.1414213562373095</v>
      </c>
    </row>
    <row r="5352" spans="1:14">
      <c r="A5352">
        <v>2014</v>
      </c>
      <c r="B5352">
        <v>6</v>
      </c>
      <c r="C5352">
        <v>51</v>
      </c>
      <c r="D5352" t="s">
        <v>44</v>
      </c>
      <c r="E5352" t="s">
        <v>45</v>
      </c>
      <c r="F5352">
        <v>1997</v>
      </c>
      <c r="G5352">
        <f t="shared" si="499"/>
        <v>0.14002800840280097</v>
      </c>
      <c r="H5352">
        <f t="shared" si="500"/>
        <v>70</v>
      </c>
      <c r="I5352">
        <f t="shared" si="502"/>
        <v>8.7738574220458488E-5</v>
      </c>
      <c r="J5352">
        <f t="shared" si="502"/>
        <v>3.8624892362609958E-3</v>
      </c>
      <c r="K5352">
        <f t="shared" si="502"/>
        <v>6.9291271984528502E-2</v>
      </c>
      <c r="L5352">
        <f t="shared" si="502"/>
        <v>9.8589477315155286E-2</v>
      </c>
      <c r="M5352">
        <f t="shared" si="502"/>
        <v>0.13055667703613094</v>
      </c>
      <c r="N5352">
        <f t="shared" si="502"/>
        <v>0.14002800840280097</v>
      </c>
    </row>
    <row r="5353" spans="1:14">
      <c r="A5353">
        <v>2014</v>
      </c>
      <c r="B5353">
        <v>6</v>
      </c>
      <c r="C5353">
        <v>52</v>
      </c>
      <c r="D5353" t="s">
        <v>92</v>
      </c>
      <c r="E5353" t="s">
        <v>93</v>
      </c>
      <c r="F5353">
        <v>2004</v>
      </c>
      <c r="G5353">
        <f t="shared" si="499"/>
        <v>0.13867504905630729</v>
      </c>
      <c r="H5353">
        <f t="shared" si="500"/>
        <v>70</v>
      </c>
      <c r="I5353">
        <f t="shared" si="502"/>
        <v>8.6890838646742915E-5</v>
      </c>
      <c r="J5353">
        <f t="shared" si="502"/>
        <v>3.8251696244737724E-3</v>
      </c>
      <c r="K5353">
        <f t="shared" si="502"/>
        <v>6.8621775395016002E-2</v>
      </c>
      <c r="L5353">
        <f t="shared" si="502"/>
        <v>9.7636899639296559E-2</v>
      </c>
      <c r="M5353">
        <f t="shared" si="502"/>
        <v>0.12929523028374212</v>
      </c>
      <c r="N5353">
        <f t="shared" si="502"/>
        <v>0.13867504905630729</v>
      </c>
    </row>
    <row r="5354" spans="1:14">
      <c r="A5354">
        <v>2014</v>
      </c>
      <c r="B5354">
        <v>6</v>
      </c>
      <c r="C5354">
        <v>53</v>
      </c>
      <c r="D5354" t="s">
        <v>244</v>
      </c>
      <c r="E5354" t="s">
        <v>245</v>
      </c>
      <c r="F5354">
        <v>2010</v>
      </c>
      <c r="G5354">
        <f t="shared" si="499"/>
        <v>0.13736056394868904</v>
      </c>
      <c r="H5354">
        <f t="shared" si="500"/>
        <v>70</v>
      </c>
      <c r="I5354">
        <f t="shared" si="502"/>
        <v>8.6067210213460531E-5</v>
      </c>
      <c r="J5354">
        <f t="shared" si="502"/>
        <v>3.7889112741814799E-3</v>
      </c>
      <c r="K5354">
        <f t="shared" si="502"/>
        <v>6.7971317346297758E-2</v>
      </c>
      <c r="L5354">
        <f t="shared" si="502"/>
        <v>9.6711410509108753E-2</v>
      </c>
      <c r="M5354">
        <f t="shared" si="502"/>
        <v>0.12806965541753065</v>
      </c>
      <c r="N5354">
        <f t="shared" si="502"/>
        <v>0.13736056394868904</v>
      </c>
    </row>
    <row r="5355" spans="1:14">
      <c r="A5355">
        <v>2014</v>
      </c>
      <c r="B5355">
        <v>6</v>
      </c>
      <c r="C5355">
        <v>54</v>
      </c>
      <c r="D5355" t="s">
        <v>534</v>
      </c>
      <c r="E5355" t="s">
        <v>535</v>
      </c>
      <c r="F5355">
        <v>2012</v>
      </c>
      <c r="G5355">
        <f t="shared" si="499"/>
        <v>0.13608276348795434</v>
      </c>
      <c r="H5355">
        <f t="shared" si="500"/>
        <v>70</v>
      </c>
      <c r="I5355">
        <f t="shared" si="502"/>
        <v>8.5266567600301253E-5</v>
      </c>
      <c r="J5355">
        <f t="shared" si="502"/>
        <v>3.7536648218326053E-3</v>
      </c>
      <c r="K5355">
        <f t="shared" si="502"/>
        <v>6.733901227907127E-2</v>
      </c>
      <c r="L5355">
        <f t="shared" si="502"/>
        <v>9.5811749927102091E-2</v>
      </c>
      <c r="M5355">
        <f t="shared" si="502"/>
        <v>0.12687828389142231</v>
      </c>
      <c r="N5355">
        <f t="shared" si="502"/>
        <v>0.13608276348795434</v>
      </c>
    </row>
    <row r="5356" spans="1:14">
      <c r="A5356">
        <v>2014</v>
      </c>
      <c r="B5356">
        <v>6</v>
      </c>
      <c r="C5356">
        <v>55</v>
      </c>
      <c r="D5356" t="s">
        <v>638</v>
      </c>
      <c r="E5356" t="s">
        <v>639</v>
      </c>
      <c r="F5356">
        <v>2013</v>
      </c>
      <c r="G5356">
        <f t="shared" si="499"/>
        <v>0.13483997249264842</v>
      </c>
      <c r="H5356">
        <f t="shared" si="500"/>
        <v>70</v>
      </c>
      <c r="I5356">
        <f t="shared" si="502"/>
        <v>8.4487861174166123E-5</v>
      </c>
      <c r="J5356">
        <f t="shared" si="502"/>
        <v>3.7193840597404756E-3</v>
      </c>
      <c r="K5356">
        <f t="shared" si="502"/>
        <v>6.672403124879088E-2</v>
      </c>
      <c r="L5356">
        <f t="shared" si="502"/>
        <v>9.4936738448778868E-2</v>
      </c>
      <c r="M5356">
        <f t="shared" si="502"/>
        <v>0.12571955383128441</v>
      </c>
      <c r="N5356">
        <f t="shared" si="502"/>
        <v>0.13483997249264842</v>
      </c>
    </row>
    <row r="5357" spans="1:14">
      <c r="A5357">
        <v>2014</v>
      </c>
      <c r="B5357">
        <v>6</v>
      </c>
      <c r="C5357">
        <v>56</v>
      </c>
      <c r="D5357" t="s">
        <v>108</v>
      </c>
      <c r="E5357" t="s">
        <v>109</v>
      </c>
      <c r="F5357">
        <v>1997</v>
      </c>
      <c r="G5357">
        <f t="shared" si="499"/>
        <v>0.1336306209562122</v>
      </c>
      <c r="H5357">
        <f t="shared" si="500"/>
        <v>70</v>
      </c>
      <c r="I5357">
        <f t="shared" si="502"/>
        <v>8.373010720231064E-5</v>
      </c>
      <c r="J5357">
        <f t="shared" si="502"/>
        <v>3.6860256813301801E-3</v>
      </c>
      <c r="K5357">
        <f t="shared" si="502"/>
        <v>6.6125597355515334E-2</v>
      </c>
      <c r="L5357">
        <f t="shared" si="502"/>
        <v>9.4085270680098226E-2</v>
      </c>
      <c r="M5357">
        <f t="shared" si="502"/>
        <v>0.12459200142397261</v>
      </c>
      <c r="N5357">
        <f t="shared" si="502"/>
        <v>0.1336306209562122</v>
      </c>
    </row>
    <row r="5358" spans="1:14">
      <c r="A5358">
        <v>2014</v>
      </c>
      <c r="B5358">
        <v>6</v>
      </c>
      <c r="C5358">
        <v>57</v>
      </c>
      <c r="D5358" t="s">
        <v>616</v>
      </c>
      <c r="E5358" t="s">
        <v>617</v>
      </c>
      <c r="F5358">
        <v>2013</v>
      </c>
      <c r="G5358">
        <f t="shared" si="499"/>
        <v>0.13245323570650439</v>
      </c>
      <c r="H5358">
        <f t="shared" si="500"/>
        <v>70</v>
      </c>
      <c r="I5358">
        <f t="shared" si="502"/>
        <v>8.2992382626378614E-5</v>
      </c>
      <c r="J5358">
        <f t="shared" si="502"/>
        <v>3.6535490510774147E-3</v>
      </c>
      <c r="K5358">
        <f t="shared" si="502"/>
        <v>6.5542981616716858E-2</v>
      </c>
      <c r="L5358">
        <f t="shared" si="502"/>
        <v>9.3256309405198412E-2</v>
      </c>
      <c r="M5358">
        <f t="shared" si="502"/>
        <v>0.12349425314099317</v>
      </c>
      <c r="N5358">
        <f t="shared" si="502"/>
        <v>0.13245323570650439</v>
      </c>
    </row>
    <row r="5359" spans="1:14">
      <c r="A5359">
        <v>2014</v>
      </c>
      <c r="B5359">
        <v>6</v>
      </c>
      <c r="C5359">
        <v>58</v>
      </c>
      <c r="D5359" t="s">
        <v>48</v>
      </c>
      <c r="E5359" t="s">
        <v>49</v>
      </c>
      <c r="F5359">
        <v>2000</v>
      </c>
      <c r="G5359">
        <f t="shared" si="499"/>
        <v>0.13130643285972254</v>
      </c>
      <c r="H5359">
        <f t="shared" si="500"/>
        <v>70</v>
      </c>
      <c r="I5359">
        <f t="shared" si="502"/>
        <v>8.2273820334189443E-5</v>
      </c>
      <c r="J5359">
        <f t="shared" si="502"/>
        <v>3.6219159963597723E-3</v>
      </c>
      <c r="K5359">
        <f t="shared" si="502"/>
        <v>6.497549923318964E-2</v>
      </c>
      <c r="L5359">
        <f t="shared" si="502"/>
        <v>9.2448880273431289E-2</v>
      </c>
      <c r="M5359">
        <f t="shared" si="502"/>
        <v>0.12242501870283189</v>
      </c>
      <c r="N5359">
        <f t="shared" si="502"/>
        <v>0.13130643285972254</v>
      </c>
    </row>
    <row r="5360" spans="1:14">
      <c r="A5360">
        <v>2014</v>
      </c>
      <c r="B5360">
        <v>6</v>
      </c>
      <c r="C5360">
        <v>59</v>
      </c>
      <c r="D5360" t="s">
        <v>170</v>
      </c>
      <c r="E5360" t="s">
        <v>171</v>
      </c>
      <c r="F5360">
        <v>2004</v>
      </c>
      <c r="G5360">
        <f t="shared" si="499"/>
        <v>0.13018891098082389</v>
      </c>
      <c r="H5360">
        <f t="shared" si="500"/>
        <v>70</v>
      </c>
      <c r="I5360">
        <f t="shared" si="502"/>
        <v>8.157360487420312E-5</v>
      </c>
      <c r="J5360">
        <f t="shared" si="502"/>
        <v>3.5910906187959085E-3</v>
      </c>
      <c r="K5360">
        <f t="shared" si="502"/>
        <v>6.4422506204561525E-2</v>
      </c>
      <c r="L5360">
        <f t="shared" si="502"/>
        <v>9.166206698382183E-2</v>
      </c>
      <c r="M5360">
        <f t="shared" si="502"/>
        <v>0.1213830847019962</v>
      </c>
      <c r="N5360">
        <f t="shared" si="502"/>
        <v>0.13018891098082389</v>
      </c>
    </row>
    <row r="5361" spans="1:14">
      <c r="A5361">
        <v>2014</v>
      </c>
      <c r="B5361">
        <v>6</v>
      </c>
      <c r="C5361">
        <v>60</v>
      </c>
      <c r="D5361" t="s">
        <v>36</v>
      </c>
      <c r="E5361" t="s">
        <v>37</v>
      </c>
      <c r="F5361">
        <v>2008</v>
      </c>
      <c r="G5361">
        <f t="shared" si="499"/>
        <v>0.12909944487358055</v>
      </c>
      <c r="H5361">
        <f t="shared" si="500"/>
        <v>70</v>
      </c>
      <c r="I5361">
        <f t="shared" si="502"/>
        <v>8.0890968564500867E-5</v>
      </c>
      <c r="J5361">
        <f t="shared" si="502"/>
        <v>3.5610391229523499E-3</v>
      </c>
      <c r="K5361">
        <f t="shared" si="502"/>
        <v>6.3883396256373376E-2</v>
      </c>
      <c r="L5361">
        <f t="shared" si="502"/>
        <v>9.0895006912834281E-2</v>
      </c>
      <c r="M5361">
        <f t="shared" si="502"/>
        <v>0.12036730881310387</v>
      </c>
      <c r="N5361">
        <f t="shared" si="502"/>
        <v>0.12909944487358055</v>
      </c>
    </row>
    <row r="5362" spans="1:14">
      <c r="A5362">
        <v>2014</v>
      </c>
      <c r="B5362">
        <v>6</v>
      </c>
      <c r="C5362">
        <v>61</v>
      </c>
      <c r="D5362" t="s">
        <v>304</v>
      </c>
      <c r="E5362" t="s">
        <v>305</v>
      </c>
      <c r="F5362">
        <v>2010</v>
      </c>
      <c r="G5362">
        <f t="shared" si="499"/>
        <v>0.12803687993289598</v>
      </c>
      <c r="H5362">
        <f t="shared" si="500"/>
        <v>70</v>
      </c>
      <c r="I5362">
        <f t="shared" ref="I5362:N5377" si="503">$G5362*(I$1^$H5362)</f>
        <v>8.0225187954066616E-5</v>
      </c>
      <c r="J5362">
        <f t="shared" si="503"/>
        <v>3.5317296605595363E-3</v>
      </c>
      <c r="K5362">
        <f t="shared" si="503"/>
        <v>6.3357598045386848E-2</v>
      </c>
      <c r="L5362">
        <f t="shared" si="503"/>
        <v>9.0146887138009252E-2</v>
      </c>
      <c r="M5362">
        <f t="shared" si="503"/>
        <v>0.11937661452720201</v>
      </c>
      <c r="N5362">
        <f t="shared" si="503"/>
        <v>0.12803687993289598</v>
      </c>
    </row>
    <row r="5363" spans="1:14">
      <c r="A5363">
        <v>2014</v>
      </c>
      <c r="B5363">
        <v>6</v>
      </c>
      <c r="C5363">
        <v>62</v>
      </c>
      <c r="D5363" t="s">
        <v>62</v>
      </c>
      <c r="E5363" t="s">
        <v>63</v>
      </c>
      <c r="F5363">
        <v>1999</v>
      </c>
      <c r="G5363">
        <f t="shared" si="499"/>
        <v>0.1270001270001905</v>
      </c>
      <c r="H5363">
        <f t="shared" si="500"/>
        <v>70</v>
      </c>
      <c r="I5363">
        <f t="shared" si="503"/>
        <v>7.9575580599280889E-5</v>
      </c>
      <c r="J5363">
        <f t="shared" si="503"/>
        <v>3.5031321886043699E-3</v>
      </c>
      <c r="K5363">
        <f t="shared" si="503"/>
        <v>6.284457261383028E-2</v>
      </c>
      <c r="L5363">
        <f t="shared" si="503"/>
        <v>8.9416940815796597E-2</v>
      </c>
      <c r="M5363">
        <f t="shared" si="503"/>
        <v>0.11840998635512853</v>
      </c>
      <c r="N5363">
        <f t="shared" si="503"/>
        <v>0.1270001270001905</v>
      </c>
    </row>
    <row r="5364" spans="1:14">
      <c r="A5364">
        <v>2014</v>
      </c>
      <c r="B5364">
        <v>6</v>
      </c>
      <c r="C5364">
        <v>63</v>
      </c>
      <c r="D5364" t="s">
        <v>60</v>
      </c>
      <c r="E5364" t="s">
        <v>61</v>
      </c>
      <c r="F5364">
        <v>2005</v>
      </c>
      <c r="G5364">
        <f t="shared" si="499"/>
        <v>0.12598815766974239</v>
      </c>
      <c r="H5364">
        <f t="shared" si="500"/>
        <v>70</v>
      </c>
      <c r="I5364">
        <f t="shared" si="503"/>
        <v>7.8941502122973899E-5</v>
      </c>
      <c r="J5364">
        <f t="shared" si="503"/>
        <v>3.4752183398617789E-3</v>
      </c>
      <c r="K5364">
        <f t="shared" si="503"/>
        <v>6.2343811066794826E-2</v>
      </c>
      <c r="L5364">
        <f t="shared" si="503"/>
        <v>8.87044438768924E-2</v>
      </c>
      <c r="M5364">
        <f t="shared" si="503"/>
        <v>0.11746646545132668</v>
      </c>
      <c r="N5364">
        <f t="shared" si="503"/>
        <v>0.12598815766974239</v>
      </c>
    </row>
    <row r="5365" spans="1:14">
      <c r="A5365">
        <v>2014</v>
      </c>
      <c r="B5365">
        <v>6</v>
      </c>
      <c r="C5365">
        <v>64</v>
      </c>
      <c r="D5365" t="s">
        <v>680</v>
      </c>
      <c r="E5365" t="s">
        <v>681</v>
      </c>
      <c r="F5365">
        <v>2013</v>
      </c>
      <c r="G5365">
        <f t="shared" si="499"/>
        <v>0.125</v>
      </c>
      <c r="H5365">
        <f t="shared" si="500"/>
        <v>70</v>
      </c>
      <c r="I5365">
        <f t="shared" si="503"/>
        <v>7.8322343527224895E-5</v>
      </c>
      <c r="J5365">
        <f t="shared" si="503"/>
        <v>3.4479613045968797E-3</v>
      </c>
      <c r="K5365">
        <f t="shared" si="503"/>
        <v>6.1854832450025835E-2</v>
      </c>
      <c r="L5365">
        <f t="shared" si="503"/>
        <v>8.8008712006703807E-2</v>
      </c>
      <c r="M5365">
        <f t="shared" si="503"/>
        <v>0.11654514561523914</v>
      </c>
      <c r="N5365">
        <f t="shared" si="503"/>
        <v>0.125</v>
      </c>
    </row>
    <row r="5366" spans="1:14">
      <c r="A5366">
        <v>2014</v>
      </c>
      <c r="B5366">
        <v>6</v>
      </c>
      <c r="C5366">
        <v>65</v>
      </c>
      <c r="D5366" t="s">
        <v>546</v>
      </c>
      <c r="E5366" t="s">
        <v>547</v>
      </c>
      <c r="F5366">
        <v>2012</v>
      </c>
      <c r="G5366">
        <f t="shared" si="499"/>
        <v>0.12403473458920847</v>
      </c>
      <c r="H5366">
        <f t="shared" si="500"/>
        <v>70</v>
      </c>
      <c r="I5366">
        <f t="shared" si="503"/>
        <v>7.7717528734433191E-5</v>
      </c>
      <c r="J5366">
        <f t="shared" si="503"/>
        <v>3.4213357223162794E-3</v>
      </c>
      <c r="K5366">
        <f t="shared" si="503"/>
        <v>6.1377181807991309E-2</v>
      </c>
      <c r="L5366">
        <f t="shared" si="503"/>
        <v>8.7329097882316728E-2</v>
      </c>
      <c r="M5366">
        <f t="shared" si="503"/>
        <v>0.11564516963237471</v>
      </c>
      <c r="N5366">
        <f t="shared" si="503"/>
        <v>0.12403473458920847</v>
      </c>
    </row>
    <row r="5367" spans="1:14">
      <c r="A5367">
        <v>2014</v>
      </c>
      <c r="B5367">
        <v>6</v>
      </c>
      <c r="C5367">
        <v>66</v>
      </c>
      <c r="D5367" t="s">
        <v>464</v>
      </c>
      <c r="E5367" t="s">
        <v>465</v>
      </c>
      <c r="F5367">
        <v>2011</v>
      </c>
      <c r="G5367">
        <f t="shared" si="499"/>
        <v>0.12309149097933272</v>
      </c>
      <c r="H5367">
        <f t="shared" si="500"/>
        <v>70</v>
      </c>
      <c r="I5367">
        <f t="shared" si="503"/>
        <v>7.7126512334092814E-5</v>
      </c>
      <c r="J5367">
        <f t="shared" si="503"/>
        <v>3.395317582575001E-3</v>
      </c>
      <c r="K5367">
        <f t="shared" si="503"/>
        <v>6.0910428404403937E-2</v>
      </c>
      <c r="L5367">
        <f t="shared" si="503"/>
        <v>8.6664988640606982E-2</v>
      </c>
      <c r="M5367">
        <f t="shared" si="503"/>
        <v>0.11476572592146582</v>
      </c>
      <c r="N5367">
        <f t="shared" si="503"/>
        <v>0.12309149097933272</v>
      </c>
    </row>
    <row r="5368" spans="1:14">
      <c r="A5368">
        <v>2014</v>
      </c>
      <c r="B5368">
        <v>6</v>
      </c>
      <c r="C5368">
        <v>67</v>
      </c>
      <c r="D5368" t="s">
        <v>72</v>
      </c>
      <c r="E5368" t="s">
        <v>73</v>
      </c>
      <c r="F5368">
        <v>2003</v>
      </c>
      <c r="G5368">
        <f t="shared" si="499"/>
        <v>0.12216944435630522</v>
      </c>
      <c r="H5368">
        <f t="shared" si="500"/>
        <v>70</v>
      </c>
      <c r="I5368">
        <f t="shared" si="503"/>
        <v>7.6548777515237794E-5</v>
      </c>
      <c r="J5368">
        <f t="shared" si="503"/>
        <v>3.3698841339571363E-3</v>
      </c>
      <c r="K5368">
        <f t="shared" si="503"/>
        <v>6.0454164089376108E-2</v>
      </c>
      <c r="L5368">
        <f t="shared" si="503"/>
        <v>8.6015803554984741E-2</v>
      </c>
      <c r="M5368">
        <f t="shared" si="503"/>
        <v>0.11390604545790758</v>
      </c>
      <c r="N5368">
        <f t="shared" si="503"/>
        <v>0.12216944435630522</v>
      </c>
    </row>
    <row r="5369" spans="1:14">
      <c r="A5369">
        <v>2014</v>
      </c>
      <c r="B5369">
        <v>6</v>
      </c>
      <c r="C5369">
        <v>68</v>
      </c>
      <c r="D5369" t="s">
        <v>654</v>
      </c>
      <c r="E5369" t="s">
        <v>655</v>
      </c>
      <c r="F5369">
        <v>2013</v>
      </c>
      <c r="G5369">
        <f t="shared" si="499"/>
        <v>0.12126781251816648</v>
      </c>
      <c r="H5369">
        <f t="shared" si="500"/>
        <v>70</v>
      </c>
      <c r="I5369">
        <f t="shared" si="503"/>
        <v>7.5983834166743513E-5</v>
      </c>
      <c r="J5369">
        <f t="shared" si="503"/>
        <v>3.3450138004459768E-3</v>
      </c>
      <c r="K5369">
        <f t="shared" si="503"/>
        <v>6.000800179913867E-2</v>
      </c>
      <c r="L5369">
        <f t="shared" si="503"/>
        <v>8.5380991900754113E-2</v>
      </c>
      <c r="M5369">
        <f t="shared" si="503"/>
        <v>0.11306539894696986</v>
      </c>
      <c r="N5369">
        <f t="shared" si="503"/>
        <v>0.12126781251816648</v>
      </c>
    </row>
    <row r="5370" spans="1:14">
      <c r="A5370">
        <v>2014</v>
      </c>
      <c r="B5370">
        <v>6</v>
      </c>
      <c r="C5370">
        <v>69</v>
      </c>
      <c r="D5370" t="s">
        <v>714</v>
      </c>
      <c r="E5370" t="s">
        <v>715</v>
      </c>
      <c r="F5370">
        <v>2013</v>
      </c>
      <c r="G5370">
        <f t="shared" si="499"/>
        <v>0.1203858530857692</v>
      </c>
      <c r="H5370">
        <f t="shared" si="500"/>
        <v>70</v>
      </c>
      <c r="I5370">
        <f t="shared" si="503"/>
        <v>7.5431217129613134E-5</v>
      </c>
      <c r="J5370">
        <f t="shared" si="503"/>
        <v>3.3206861044849365E-3</v>
      </c>
      <c r="K5370">
        <f t="shared" si="503"/>
        <v>5.9571574175789434E-2</v>
      </c>
      <c r="L5370">
        <f t="shared" si="503"/>
        <v>8.4760030991254523E-2</v>
      </c>
      <c r="M5370">
        <f t="shared" si="503"/>
        <v>0.11224309422316606</v>
      </c>
      <c r="N5370">
        <f t="shared" si="503"/>
        <v>0.1203858530857692</v>
      </c>
    </row>
    <row r="5371" spans="1:14">
      <c r="A5371">
        <v>2014</v>
      </c>
      <c r="B5371">
        <v>6</v>
      </c>
      <c r="C5371">
        <v>70</v>
      </c>
      <c r="D5371" t="s">
        <v>452</v>
      </c>
      <c r="E5371" t="s">
        <v>453</v>
      </c>
      <c r="F5371">
        <v>2011</v>
      </c>
      <c r="G5371">
        <f t="shared" si="499"/>
        <v>0.11952286093343936</v>
      </c>
      <c r="H5371">
        <f t="shared" si="500"/>
        <v>70</v>
      </c>
      <c r="I5371">
        <f t="shared" si="503"/>
        <v>7.4890484587084526E-5</v>
      </c>
      <c r="J5371">
        <f t="shared" si="503"/>
        <v>3.2968815961057041E-3</v>
      </c>
      <c r="K5371">
        <f t="shared" si="503"/>
        <v>5.9144532295885038E-2</v>
      </c>
      <c r="L5371">
        <f t="shared" si="503"/>
        <v>8.4152424368866996E-2</v>
      </c>
      <c r="M5371">
        <f t="shared" si="503"/>
        <v>0.11143847385470135</v>
      </c>
      <c r="N5371">
        <f t="shared" si="503"/>
        <v>0.11952286093343936</v>
      </c>
    </row>
    <row r="5372" spans="1:14">
      <c r="A5372">
        <v>2014</v>
      </c>
      <c r="B5372">
        <v>6</v>
      </c>
      <c r="C5372">
        <v>71</v>
      </c>
      <c r="D5372" t="s">
        <v>104</v>
      </c>
      <c r="E5372" t="s">
        <v>105</v>
      </c>
      <c r="F5372">
        <v>2000</v>
      </c>
      <c r="G5372">
        <f t="shared" si="499"/>
        <v>0.11867816581938533</v>
      </c>
      <c r="H5372">
        <f t="shared" si="500"/>
        <v>70</v>
      </c>
      <c r="I5372">
        <f t="shared" si="503"/>
        <v>7.4361216579894862E-5</v>
      </c>
      <c r="J5372">
        <f t="shared" si="503"/>
        <v>3.2735817875661809E-3</v>
      </c>
      <c r="K5372">
        <f t="shared" si="503"/>
        <v>5.8726544497875698E-2</v>
      </c>
      <c r="L5372">
        <f t="shared" si="503"/>
        <v>8.3557700136656976E-2</v>
      </c>
      <c r="M5372">
        <f t="shared" si="503"/>
        <v>0.11065091293415807</v>
      </c>
      <c r="N5372">
        <f t="shared" si="503"/>
        <v>0.11867816581938533</v>
      </c>
    </row>
    <row r="5373" spans="1:14">
      <c r="A5373">
        <v>2014</v>
      </c>
      <c r="B5373">
        <v>6</v>
      </c>
      <c r="C5373">
        <v>72</v>
      </c>
      <c r="D5373" t="s">
        <v>258</v>
      </c>
      <c r="E5373" t="s">
        <v>259</v>
      </c>
      <c r="F5373">
        <v>2010</v>
      </c>
      <c r="G5373">
        <f t="shared" si="499"/>
        <v>0.11785113019775793</v>
      </c>
      <c r="H5373">
        <f t="shared" si="500"/>
        <v>70</v>
      </c>
      <c r="I5373">
        <f t="shared" si="503"/>
        <v>7.3843013635364042E-5</v>
      </c>
      <c r="J5373">
        <f t="shared" si="503"/>
        <v>3.2507690929990253E-3</v>
      </c>
      <c r="K5373">
        <f t="shared" si="503"/>
        <v>5.8317295299427974E-2</v>
      </c>
      <c r="L5373">
        <f t="shared" si="503"/>
        <v>8.297540941791226E-2</v>
      </c>
      <c r="M5373">
        <f t="shared" si="503"/>
        <v>0.10987981703854564</v>
      </c>
      <c r="N5373">
        <f t="shared" si="503"/>
        <v>0.11785113019775793</v>
      </c>
    </row>
    <row r="5374" spans="1:14">
      <c r="A5374">
        <v>2014</v>
      </c>
      <c r="B5374">
        <v>6</v>
      </c>
      <c r="C5374">
        <v>73</v>
      </c>
      <c r="D5374" t="s">
        <v>518</v>
      </c>
      <c r="E5374" t="s">
        <v>519</v>
      </c>
      <c r="F5374">
        <v>2012</v>
      </c>
      <c r="G5374">
        <f t="shared" si="499"/>
        <v>0.11704114719613057</v>
      </c>
      <c r="H5374">
        <f t="shared" si="500"/>
        <v>70</v>
      </c>
      <c r="I5374">
        <f t="shared" si="503"/>
        <v>7.3335495500126662E-5</v>
      </c>
      <c r="J5374">
        <f t="shared" si="503"/>
        <v>3.2284267726230861E-3</v>
      </c>
      <c r="K5374">
        <f t="shared" si="503"/>
        <v>5.791648439660374E-2</v>
      </c>
      <c r="L5374">
        <f t="shared" si="503"/>
        <v>8.2405124932147869E-2</v>
      </c>
      <c r="M5374">
        <f t="shared" si="503"/>
        <v>0.1091246203435814</v>
      </c>
      <c r="N5374">
        <f t="shared" si="503"/>
        <v>0.11704114719613057</v>
      </c>
    </row>
    <row r="5375" spans="1:14">
      <c r="A5375">
        <v>2014</v>
      </c>
      <c r="B5375">
        <v>6</v>
      </c>
      <c r="C5375">
        <v>74</v>
      </c>
      <c r="D5375" t="s">
        <v>632</v>
      </c>
      <c r="E5375" t="s">
        <v>633</v>
      </c>
      <c r="F5375">
        <v>2012</v>
      </c>
      <c r="G5375">
        <f t="shared" si="499"/>
        <v>0.11624763874381928</v>
      </c>
      <c r="H5375">
        <f t="shared" si="500"/>
        <v>70</v>
      </c>
      <c r="I5375">
        <f t="shared" si="503"/>
        <v>7.2838299967377214E-5</v>
      </c>
      <c r="J5375">
        <f t="shared" si="503"/>
        <v>3.2065388811155673E-3</v>
      </c>
      <c r="K5375">
        <f t="shared" si="503"/>
        <v>5.7523825737680591E-2</v>
      </c>
      <c r="L5375">
        <f t="shared" si="503"/>
        <v>8.1846439677313074E-2</v>
      </c>
      <c r="M5375">
        <f t="shared" si="503"/>
        <v>0.10838478387860907</v>
      </c>
      <c r="N5375">
        <f t="shared" si="503"/>
        <v>0.11624763874381928</v>
      </c>
    </row>
    <row r="5376" spans="1:14">
      <c r="A5376">
        <v>2014</v>
      </c>
      <c r="B5376">
        <v>6</v>
      </c>
      <c r="C5376">
        <v>75</v>
      </c>
      <c r="D5376" t="s">
        <v>122</v>
      </c>
      <c r="E5376" t="s">
        <v>123</v>
      </c>
      <c r="F5376">
        <v>1993</v>
      </c>
      <c r="G5376">
        <f t="shared" si="499"/>
        <v>0.11547005383792514</v>
      </c>
      <c r="H5376">
        <f t="shared" si="500"/>
        <v>70</v>
      </c>
      <c r="I5376">
        <f t="shared" si="503"/>
        <v>7.2351081790409012E-5</v>
      </c>
      <c r="J5376">
        <f t="shared" si="503"/>
        <v>3.1850902197830743E-3</v>
      </c>
      <c r="K5376">
        <f t="shared" si="503"/>
        <v>5.7139046665122574E-2</v>
      </c>
      <c r="L5376">
        <f t="shared" si="503"/>
        <v>8.1298965708964291E-2</v>
      </c>
      <c r="M5376">
        <f t="shared" si="503"/>
        <v>0.1076597939099239</v>
      </c>
      <c r="N5376">
        <f t="shared" si="503"/>
        <v>0.11547005383792514</v>
      </c>
    </row>
    <row r="5377" spans="1:14">
      <c r="A5377">
        <v>2014</v>
      </c>
      <c r="B5377">
        <v>6</v>
      </c>
      <c r="C5377">
        <v>76</v>
      </c>
      <c r="D5377" t="s">
        <v>474</v>
      </c>
      <c r="E5377" t="s">
        <v>475</v>
      </c>
      <c r="F5377">
        <v>2011</v>
      </c>
      <c r="G5377">
        <f t="shared" si="499"/>
        <v>0.11470786693528087</v>
      </c>
      <c r="H5377">
        <f t="shared" si="500"/>
        <v>70</v>
      </c>
      <c r="I5377">
        <f t="shared" si="503"/>
        <v>7.1873511675042161E-5</v>
      </c>
      <c r="J5377">
        <f t="shared" si="503"/>
        <v>3.1640662922055706E-3</v>
      </c>
      <c r="K5377">
        <f t="shared" si="503"/>
        <v>5.6761887119853256E-2</v>
      </c>
      <c r="L5377">
        <f t="shared" si="503"/>
        <v>8.0762333008083484E-2</v>
      </c>
      <c r="M5377">
        <f t="shared" si="503"/>
        <v>0.10694916044148628</v>
      </c>
      <c r="N5377">
        <f t="shared" si="503"/>
        <v>0.11470786693528087</v>
      </c>
    </row>
    <row r="5378" spans="1:14">
      <c r="A5378">
        <v>2014</v>
      </c>
      <c r="B5378">
        <v>6</v>
      </c>
      <c r="C5378">
        <v>77</v>
      </c>
      <c r="D5378" t="s">
        <v>636</v>
      </c>
      <c r="E5378" t="s">
        <v>637</v>
      </c>
      <c r="F5378">
        <v>2013</v>
      </c>
      <c r="G5378">
        <f t="shared" si="499"/>
        <v>0.11396057645963795</v>
      </c>
      <c r="H5378">
        <f t="shared" si="500"/>
        <v>70</v>
      </c>
      <c r="I5378">
        <f t="shared" ref="I5378:N5393" si="504">$G5378*(I$1^$H5378)</f>
        <v>7.1405275344258731E-5</v>
      </c>
      <c r="J5378">
        <f t="shared" si="504"/>
        <v>3.1434532630590858E-3</v>
      </c>
      <c r="K5378">
        <f t="shared" si="504"/>
        <v>5.6392098902554109E-2</v>
      </c>
      <c r="L5378">
        <f t="shared" si="504"/>
        <v>8.02361884300338E-2</v>
      </c>
      <c r="M5378">
        <f t="shared" si="504"/>
        <v>0.10625241582308079</v>
      </c>
      <c r="N5378">
        <f t="shared" si="504"/>
        <v>0.11396057645963795</v>
      </c>
    </row>
    <row r="5379" spans="1:14">
      <c r="A5379">
        <v>2014</v>
      </c>
      <c r="B5379">
        <v>6</v>
      </c>
      <c r="C5379">
        <v>78</v>
      </c>
      <c r="D5379" t="s">
        <v>376</v>
      </c>
      <c r="E5379" t="s">
        <v>377</v>
      </c>
      <c r="F5379">
        <v>2011</v>
      </c>
      <c r="G5379">
        <f t="shared" ref="G5379:G5442" si="505">1/SQRT(C5379)</f>
        <v>0.11322770341445956</v>
      </c>
      <c r="H5379">
        <f t="shared" ref="H5379:H5442" si="506">(2020*12+4)-(A5379*12+B5379)</f>
        <v>70</v>
      </c>
      <c r="I5379">
        <f t="shared" si="504"/>
        <v>7.0946072669008297E-5</v>
      </c>
      <c r="J5379">
        <f t="shared" si="504"/>
        <v>3.1232379198514286E-3</v>
      </c>
      <c r="K5379">
        <f t="shared" si="504"/>
        <v>5.6029444987220914E-2</v>
      </c>
      <c r="L5379">
        <f t="shared" si="504"/>
        <v>7.9720194727869162E-2</v>
      </c>
      <c r="M5379">
        <f t="shared" si="504"/>
        <v>0.1055691134569384</v>
      </c>
      <c r="N5379">
        <f t="shared" si="504"/>
        <v>0.11322770341445956</v>
      </c>
    </row>
    <row r="5380" spans="1:14">
      <c r="A5380">
        <v>2014</v>
      </c>
      <c r="B5380">
        <v>6</v>
      </c>
      <c r="C5380">
        <v>79</v>
      </c>
      <c r="D5380" t="s">
        <v>94</v>
      </c>
      <c r="E5380" t="s">
        <v>95</v>
      </c>
      <c r="F5380">
        <v>2003</v>
      </c>
      <c r="G5380">
        <f t="shared" si="505"/>
        <v>0.1125087900926024</v>
      </c>
      <c r="H5380">
        <f t="shared" si="506"/>
        <v>70</v>
      </c>
      <c r="I5380">
        <f t="shared" si="504"/>
        <v>7.0495616859721935E-5</v>
      </c>
      <c r="J5380">
        <f t="shared" si="504"/>
        <v>3.103407637330447E-3</v>
      </c>
      <c r="K5380">
        <f t="shared" si="504"/>
        <v>5.567369888266438E-2</v>
      </c>
      <c r="L5380">
        <f t="shared" si="504"/>
        <v>7.9214029643860276E-2</v>
      </c>
      <c r="M5380">
        <f t="shared" si="504"/>
        <v>0.10489882659469377</v>
      </c>
      <c r="N5380">
        <f t="shared" si="504"/>
        <v>0.1125087900926024</v>
      </c>
    </row>
    <row r="5381" spans="1:14">
      <c r="A5381">
        <v>2014</v>
      </c>
      <c r="B5381">
        <v>6</v>
      </c>
      <c r="C5381">
        <v>80</v>
      </c>
      <c r="D5381" t="s">
        <v>396</v>
      </c>
      <c r="E5381" t="s">
        <v>397</v>
      </c>
      <c r="F5381">
        <v>2006</v>
      </c>
      <c r="G5381">
        <f t="shared" si="505"/>
        <v>0.11180339887498948</v>
      </c>
      <c r="H5381">
        <f t="shared" si="506"/>
        <v>70</v>
      </c>
      <c r="I5381">
        <f t="shared" si="504"/>
        <v>7.0053633713586206E-5</v>
      </c>
      <c r="J5381">
        <f t="shared" si="504"/>
        <v>3.0839503443469921E-3</v>
      </c>
      <c r="K5381">
        <f t="shared" si="504"/>
        <v>5.5324644038047051E-2</v>
      </c>
      <c r="L5381">
        <f t="shared" si="504"/>
        <v>7.8717385063676648E-2</v>
      </c>
      <c r="M5381">
        <f t="shared" si="504"/>
        <v>0.10424114721731451</v>
      </c>
      <c r="N5381">
        <f t="shared" si="504"/>
        <v>0.11180339887498948</v>
      </c>
    </row>
    <row r="5382" spans="1:14">
      <c r="A5382">
        <v>2014</v>
      </c>
      <c r="B5382">
        <v>6</v>
      </c>
      <c r="C5382">
        <v>81</v>
      </c>
      <c r="D5382" t="s">
        <v>512</v>
      </c>
      <c r="E5382" t="s">
        <v>513</v>
      </c>
      <c r="F5382">
        <v>2009</v>
      </c>
      <c r="G5382">
        <f t="shared" si="505"/>
        <v>0.1111111111111111</v>
      </c>
      <c r="H5382">
        <f t="shared" si="506"/>
        <v>70</v>
      </c>
      <c r="I5382">
        <f t="shared" si="504"/>
        <v>6.9619860913088796E-5</v>
      </c>
      <c r="J5382">
        <f t="shared" si="504"/>
        <v>3.0648544929750038E-3</v>
      </c>
      <c r="K5382">
        <f t="shared" si="504"/>
        <v>5.4982073288911852E-2</v>
      </c>
      <c r="L5382">
        <f t="shared" si="504"/>
        <v>7.8229966228181153E-2</v>
      </c>
      <c r="M5382">
        <f t="shared" si="504"/>
        <v>0.10359568499132367</v>
      </c>
      <c r="N5382">
        <f t="shared" si="504"/>
        <v>0.1111111111111111</v>
      </c>
    </row>
    <row r="5383" spans="1:14">
      <c r="A5383">
        <v>2014</v>
      </c>
      <c r="B5383">
        <v>6</v>
      </c>
      <c r="C5383">
        <v>82</v>
      </c>
      <c r="D5383" t="s">
        <v>58</v>
      </c>
      <c r="E5383" t="s">
        <v>59</v>
      </c>
      <c r="F5383">
        <v>2007</v>
      </c>
      <c r="G5383">
        <f t="shared" si="505"/>
        <v>0.11043152607484653</v>
      </c>
      <c r="H5383">
        <f t="shared" si="506"/>
        <v>70</v>
      </c>
      <c r="I5383">
        <f t="shared" si="504"/>
        <v>6.919404737175859E-5</v>
      </c>
      <c r="J5383">
        <f t="shared" si="504"/>
        <v>3.0461090297092177E-3</v>
      </c>
      <c r="K5383">
        <f t="shared" si="504"/>
        <v>5.4645788340482331E-2</v>
      </c>
      <c r="L5383">
        <f t="shared" si="504"/>
        <v>7.7751490998255762E-2</v>
      </c>
      <c r="M5383">
        <f t="shared" si="504"/>
        <v>0.10296206629524854</v>
      </c>
      <c r="N5383">
        <f t="shared" si="504"/>
        <v>0.11043152607484653</v>
      </c>
    </row>
    <row r="5384" spans="1:14">
      <c r="A5384">
        <v>2014</v>
      </c>
      <c r="B5384">
        <v>6</v>
      </c>
      <c r="C5384">
        <v>83</v>
      </c>
      <c r="D5384" t="s">
        <v>420</v>
      </c>
      <c r="E5384" t="s">
        <v>421</v>
      </c>
      <c r="F5384">
        <v>2011</v>
      </c>
      <c r="G5384">
        <f t="shared" si="505"/>
        <v>0.10976425998969035</v>
      </c>
      <c r="H5384">
        <f t="shared" si="506"/>
        <v>70</v>
      </c>
      <c r="I5384">
        <f t="shared" si="504"/>
        <v>6.8775952623393232E-5</v>
      </c>
      <c r="J5384">
        <f t="shared" si="504"/>
        <v>3.0277033685773102E-3</v>
      </c>
      <c r="K5384">
        <f t="shared" si="504"/>
        <v>5.4315599285306965E-2</v>
      </c>
      <c r="L5384">
        <f t="shared" si="504"/>
        <v>7.7281689168492956E-2</v>
      </c>
      <c r="M5384">
        <f t="shared" si="504"/>
        <v>0.10233993331077944</v>
      </c>
      <c r="N5384">
        <f t="shared" si="504"/>
        <v>0.10976425998969035</v>
      </c>
    </row>
    <row r="5385" spans="1:14">
      <c r="A5385">
        <v>2014</v>
      </c>
      <c r="B5385">
        <v>6</v>
      </c>
      <c r="C5385">
        <v>84</v>
      </c>
      <c r="D5385" t="s">
        <v>566</v>
      </c>
      <c r="E5385" t="s">
        <v>567</v>
      </c>
      <c r="F5385">
        <v>2012</v>
      </c>
      <c r="G5385">
        <f t="shared" si="505"/>
        <v>0.10910894511799619</v>
      </c>
      <c r="H5385">
        <f t="shared" si="506"/>
        <v>70</v>
      </c>
      <c r="I5385">
        <f t="shared" si="504"/>
        <v>6.8365346251398606E-5</v>
      </c>
      <c r="J5385">
        <f t="shared" si="504"/>
        <v>3.0096273660178839E-3</v>
      </c>
      <c r="K5385">
        <f t="shared" si="504"/>
        <v>5.3991324152581753E-2</v>
      </c>
      <c r="L5385">
        <f t="shared" si="504"/>
        <v>7.6820301825959822E-2</v>
      </c>
      <c r="M5385">
        <f t="shared" si="504"/>
        <v>0.10172894317361601</v>
      </c>
      <c r="N5385">
        <f t="shared" si="504"/>
        <v>0.10910894511799619</v>
      </c>
    </row>
    <row r="5386" spans="1:14">
      <c r="A5386">
        <v>2014</v>
      </c>
      <c r="B5386">
        <v>6</v>
      </c>
      <c r="C5386">
        <v>85</v>
      </c>
      <c r="D5386" t="s">
        <v>264</v>
      </c>
      <c r="E5386" t="s">
        <v>265</v>
      </c>
      <c r="F5386">
        <v>2010</v>
      </c>
      <c r="G5386">
        <f t="shared" si="505"/>
        <v>0.10846522890932808</v>
      </c>
      <c r="H5386">
        <f t="shared" si="506"/>
        <v>70</v>
      </c>
      <c r="I5386">
        <f t="shared" si="504"/>
        <v>6.7962007355163825E-5</v>
      </c>
      <c r="J5386">
        <f t="shared" si="504"/>
        <v>2.9918712973888485E-3</v>
      </c>
      <c r="K5386">
        <f t="shared" si="504"/>
        <v>5.3672788486721495E-2</v>
      </c>
      <c r="L5386">
        <f t="shared" si="504"/>
        <v>7.6367080750578076E-2</v>
      </c>
      <c r="M5386">
        <f t="shared" si="504"/>
        <v>0.1011287671794231</v>
      </c>
      <c r="N5386">
        <f t="shared" si="504"/>
        <v>0.10846522890932808</v>
      </c>
    </row>
    <row r="5387" spans="1:14">
      <c r="A5387">
        <v>2014</v>
      </c>
      <c r="B5387">
        <v>6</v>
      </c>
      <c r="C5387">
        <v>86</v>
      </c>
      <c r="D5387" t="s">
        <v>528</v>
      </c>
      <c r="E5387" t="s">
        <v>529</v>
      </c>
      <c r="F5387">
        <v>2012</v>
      </c>
      <c r="G5387">
        <f t="shared" si="505"/>
        <v>0.10783277320343841</v>
      </c>
      <c r="H5387">
        <f t="shared" si="506"/>
        <v>70</v>
      </c>
      <c r="I5387">
        <f t="shared" si="504"/>
        <v>6.7565724050664281E-5</v>
      </c>
      <c r="J5387">
        <f t="shared" si="504"/>
        <v>2.9744258349826158E-3</v>
      </c>
      <c r="K5387">
        <f t="shared" si="504"/>
        <v>5.3359824952962549E-2</v>
      </c>
      <c r="L5387">
        <f t="shared" si="504"/>
        <v>7.5921787853964945E-2</v>
      </c>
      <c r="M5387">
        <f t="shared" si="504"/>
        <v>0.1005390900407183</v>
      </c>
      <c r="N5387">
        <f t="shared" si="504"/>
        <v>0.10783277320343841</v>
      </c>
    </row>
    <row r="5388" spans="1:14">
      <c r="A5388">
        <v>2014</v>
      </c>
      <c r="B5388">
        <v>6</v>
      </c>
      <c r="C5388">
        <v>87</v>
      </c>
      <c r="D5388" t="s">
        <v>716</v>
      </c>
      <c r="E5388" t="s">
        <v>717</v>
      </c>
      <c r="F5388">
        <v>2012</v>
      </c>
      <c r="G5388">
        <f t="shared" si="505"/>
        <v>0.10721125348377948</v>
      </c>
      <c r="H5388">
        <f t="shared" si="506"/>
        <v>70</v>
      </c>
      <c r="I5388">
        <f t="shared" si="504"/>
        <v>6.7176293002727707E-5</v>
      </c>
      <c r="J5388">
        <f t="shared" si="504"/>
        <v>2.9572820274351925E-3</v>
      </c>
      <c r="K5388">
        <f t="shared" si="504"/>
        <v>5.305227296797143E-2</v>
      </c>
      <c r="L5388">
        <f t="shared" si="504"/>
        <v>7.5484194653853351E-2</v>
      </c>
      <c r="M5388">
        <f t="shared" si="504"/>
        <v>9.9959609190875154E-2</v>
      </c>
      <c r="N5388">
        <f t="shared" si="504"/>
        <v>0.10721125348377948</v>
      </c>
    </row>
    <row r="5389" spans="1:14">
      <c r="A5389">
        <v>2014</v>
      </c>
      <c r="B5389">
        <v>6</v>
      </c>
      <c r="C5389">
        <v>88</v>
      </c>
      <c r="D5389" t="s">
        <v>618</v>
      </c>
      <c r="E5389" t="s">
        <v>619</v>
      </c>
      <c r="F5389">
        <v>2012</v>
      </c>
      <c r="G5389">
        <f t="shared" si="505"/>
        <v>0.10660035817780521</v>
      </c>
      <c r="H5389">
        <f t="shared" si="506"/>
        <v>70</v>
      </c>
      <c r="I5389">
        <f t="shared" si="504"/>
        <v>6.6793518986618216E-5</v>
      </c>
      <c r="J5389">
        <f t="shared" si="504"/>
        <v>2.9404312804259193E-3</v>
      </c>
      <c r="K5389">
        <f t="shared" si="504"/>
        <v>5.2749978353607056E-2</v>
      </c>
      <c r="L5389">
        <f t="shared" si="504"/>
        <v>7.5054081781455451E-2</v>
      </c>
      <c r="M5389">
        <f t="shared" si="504"/>
        <v>9.9390034131751653E-2</v>
      </c>
      <c r="N5389">
        <f t="shared" si="504"/>
        <v>0.10660035817780521</v>
      </c>
    </row>
    <row r="5390" spans="1:14">
      <c r="A5390">
        <v>2014</v>
      </c>
      <c r="B5390">
        <v>6</v>
      </c>
      <c r="C5390">
        <v>89</v>
      </c>
      <c r="D5390" t="s">
        <v>38</v>
      </c>
      <c r="E5390" t="s">
        <v>39</v>
      </c>
      <c r="F5390">
        <v>2006</v>
      </c>
      <c r="G5390">
        <f t="shared" si="505"/>
        <v>0.105999788000636</v>
      </c>
      <c r="H5390">
        <f t="shared" si="506"/>
        <v>70</v>
      </c>
      <c r="I5390">
        <f t="shared" si="504"/>
        <v>6.6417214476790601E-5</v>
      </c>
      <c r="J5390">
        <f t="shared" si="504"/>
        <v>2.9238653385733246E-3</v>
      </c>
      <c r="K5390">
        <f t="shared" si="504"/>
        <v>5.2452793012140793E-2</v>
      </c>
      <c r="L5390">
        <f t="shared" si="504"/>
        <v>7.463123851935706E-2</v>
      </c>
      <c r="M5390">
        <f t="shared" si="504"/>
        <v>9.8830085821748806E-2</v>
      </c>
      <c r="N5390">
        <f t="shared" si="504"/>
        <v>0.105999788000636</v>
      </c>
    </row>
    <row r="5391" spans="1:14">
      <c r="A5391">
        <v>2014</v>
      </c>
      <c r="B5391">
        <v>6</v>
      </c>
      <c r="C5391">
        <v>90</v>
      </c>
      <c r="D5391" t="s">
        <v>648</v>
      </c>
      <c r="E5391" t="s">
        <v>649</v>
      </c>
      <c r="F5391">
        <v>2013</v>
      </c>
      <c r="G5391">
        <f t="shared" si="505"/>
        <v>0.10540925533894598</v>
      </c>
      <c r="H5391">
        <f t="shared" si="506"/>
        <v>70</v>
      </c>
      <c r="I5391">
        <f t="shared" si="504"/>
        <v>6.6047199260847134E-5</v>
      </c>
      <c r="J5391">
        <f t="shared" si="504"/>
        <v>2.907576268440462E-3</v>
      </c>
      <c r="K5391">
        <f t="shared" si="504"/>
        <v>5.2160574621379956E-2</v>
      </c>
      <c r="L5391">
        <f t="shared" si="504"/>
        <v>7.4215462367731216E-2</v>
      </c>
      <c r="M5391">
        <f t="shared" si="504"/>
        <v>9.8279496101371058E-2</v>
      </c>
      <c r="N5391">
        <f t="shared" si="504"/>
        <v>0.10540925533894598</v>
      </c>
    </row>
    <row r="5392" spans="1:14">
      <c r="A5392">
        <v>2014</v>
      </c>
      <c r="B5392">
        <v>6</v>
      </c>
      <c r="C5392">
        <v>91</v>
      </c>
      <c r="D5392" t="s">
        <v>514</v>
      </c>
      <c r="E5392" t="s">
        <v>515</v>
      </c>
      <c r="F5392">
        <v>2012</v>
      </c>
      <c r="G5392">
        <f t="shared" si="505"/>
        <v>0.10482848367219183</v>
      </c>
      <c r="H5392">
        <f t="shared" si="506"/>
        <v>70</v>
      </c>
      <c r="I5392">
        <f t="shared" si="504"/>
        <v>6.5683300076891952E-5</v>
      </c>
      <c r="J5392">
        <f t="shared" si="504"/>
        <v>2.891556442570266E-3</v>
      </c>
      <c r="K5392">
        <f t="shared" si="504"/>
        <v>5.1873186348269554E-2</v>
      </c>
      <c r="L5392">
        <f t="shared" si="504"/>
        <v>7.3806558636843059E-2</v>
      </c>
      <c r="M5392">
        <f t="shared" si="504"/>
        <v>9.7738007153602521E-2</v>
      </c>
      <c r="N5392">
        <f t="shared" si="504"/>
        <v>0.10482848367219183</v>
      </c>
    </row>
    <row r="5393" spans="1:14">
      <c r="A5393">
        <v>2014</v>
      </c>
      <c r="B5393">
        <v>6</v>
      </c>
      <c r="C5393">
        <v>92</v>
      </c>
      <c r="D5393" t="s">
        <v>482</v>
      </c>
      <c r="E5393" t="s">
        <v>483</v>
      </c>
      <c r="F5393">
        <v>2011</v>
      </c>
      <c r="G5393">
        <f t="shared" si="505"/>
        <v>0.10425720702853739</v>
      </c>
      <c r="H5393">
        <f t="shared" si="506"/>
        <v>70</v>
      </c>
      <c r="I5393">
        <f t="shared" si="504"/>
        <v>6.5325350272624886E-5</v>
      </c>
      <c r="J5393">
        <f t="shared" si="504"/>
        <v>2.8757985244779417E-3</v>
      </c>
      <c r="K5393">
        <f t="shared" si="504"/>
        <v>5.1590496579662685E-2</v>
      </c>
      <c r="L5393">
        <f t="shared" si="504"/>
        <v>7.3404340063982748E-2</v>
      </c>
      <c r="M5393">
        <f t="shared" si="504"/>
        <v>9.7205370996632179E-2</v>
      </c>
      <c r="N5393">
        <f t="shared" si="504"/>
        <v>0.10425720702853739</v>
      </c>
    </row>
    <row r="5394" spans="1:14">
      <c r="A5394">
        <v>2014</v>
      </c>
      <c r="B5394">
        <v>6</v>
      </c>
      <c r="C5394">
        <v>93</v>
      </c>
      <c r="D5394" t="s">
        <v>502</v>
      </c>
      <c r="E5394" t="s">
        <v>503</v>
      </c>
      <c r="F5394">
        <v>2011</v>
      </c>
      <c r="G5394">
        <f t="shared" si="505"/>
        <v>0.10369516947304253</v>
      </c>
      <c r="H5394">
        <f t="shared" si="506"/>
        <v>70</v>
      </c>
      <c r="I5394">
        <f t="shared" ref="I5394:N5409" si="507">$G5394*(I$1^$H5394)</f>
        <v>6.4973189484651524E-5</v>
      </c>
      <c r="J5394">
        <f t="shared" si="507"/>
        <v>2.8602954545333299E-3</v>
      </c>
      <c r="K5394">
        <f t="shared" si="507"/>
        <v>5.1312378669056635E-2</v>
      </c>
      <c r="L5394">
        <f t="shared" si="507"/>
        <v>7.3008626453114747E-2</v>
      </c>
      <c r="M5394">
        <f t="shared" si="507"/>
        <v>9.668134900666113E-2</v>
      </c>
      <c r="N5394">
        <f t="shared" si="507"/>
        <v>0.10369516947304253</v>
      </c>
    </row>
    <row r="5395" spans="1:14">
      <c r="A5395">
        <v>2014</v>
      </c>
      <c r="B5395">
        <v>6</v>
      </c>
      <c r="C5395">
        <v>94</v>
      </c>
      <c r="D5395" t="s">
        <v>156</v>
      </c>
      <c r="E5395" t="s">
        <v>157</v>
      </c>
      <c r="F5395">
        <v>2003</v>
      </c>
      <c r="G5395">
        <f t="shared" si="505"/>
        <v>0.10314212462587934</v>
      </c>
      <c r="H5395">
        <f t="shared" si="506"/>
        <v>70</v>
      </c>
      <c r="I5395">
        <f t="shared" si="507"/>
        <v>6.4626663336607716E-5</v>
      </c>
      <c r="J5395">
        <f t="shared" si="507"/>
        <v>2.8450404366715267E-3</v>
      </c>
      <c r="K5395">
        <f t="shared" si="507"/>
        <v>5.1038710698187599E-2</v>
      </c>
      <c r="L5395">
        <f t="shared" si="507"/>
        <v>7.2619244335668534E-2</v>
      </c>
      <c r="M5395">
        <f t="shared" si="507"/>
        <v>9.6165711468706006E-2</v>
      </c>
      <c r="N5395">
        <f t="shared" si="507"/>
        <v>0.10314212462587934</v>
      </c>
    </row>
    <row r="5396" spans="1:14">
      <c r="A5396">
        <v>2014</v>
      </c>
      <c r="B5396">
        <v>6</v>
      </c>
      <c r="C5396">
        <v>95</v>
      </c>
      <c r="D5396" t="s">
        <v>88</v>
      </c>
      <c r="E5396" t="s">
        <v>89</v>
      </c>
      <c r="F5396">
        <v>2004</v>
      </c>
      <c r="G5396">
        <f t="shared" si="505"/>
        <v>0.10259783520851541</v>
      </c>
      <c r="H5396">
        <f t="shared" si="506"/>
        <v>70</v>
      </c>
      <c r="I5396">
        <f t="shared" si="507"/>
        <v>6.4285623154807634E-5</v>
      </c>
      <c r="J5396">
        <f t="shared" si="507"/>
        <v>2.8300269258749477E-3</v>
      </c>
      <c r="K5396">
        <f t="shared" si="507"/>
        <v>5.0769375252464659E-2</v>
      </c>
      <c r="L5396">
        <f t="shared" si="507"/>
        <v>7.2236026651019913E-2</v>
      </c>
      <c r="M5396">
        <f t="shared" si="507"/>
        <v>9.5658237153477904E-2</v>
      </c>
      <c r="N5396">
        <f t="shared" si="507"/>
        <v>0.10259783520851541</v>
      </c>
    </row>
    <row r="5397" spans="1:14">
      <c r="A5397">
        <v>2014</v>
      </c>
      <c r="B5397">
        <v>6</v>
      </c>
      <c r="C5397">
        <v>96</v>
      </c>
      <c r="D5397" t="s">
        <v>298</v>
      </c>
      <c r="E5397" t="s">
        <v>299</v>
      </c>
      <c r="F5397">
        <v>2004</v>
      </c>
      <c r="G5397">
        <f t="shared" si="505"/>
        <v>0.10206207261596577</v>
      </c>
      <c r="H5397">
        <f t="shared" si="506"/>
        <v>70</v>
      </c>
      <c r="I5397">
        <f t="shared" si="507"/>
        <v>6.3949925700225953E-5</v>
      </c>
      <c r="J5397">
        <f t="shared" si="507"/>
        <v>2.8152486163744543E-3</v>
      </c>
      <c r="K5397">
        <f t="shared" si="507"/>
        <v>5.0504259209303459E-2</v>
      </c>
      <c r="L5397">
        <f t="shared" si="507"/>
        <v>7.1858812445326575E-2</v>
      </c>
      <c r="M5397">
        <f t="shared" si="507"/>
        <v>9.5158712918566729E-2</v>
      </c>
      <c r="N5397">
        <f t="shared" si="507"/>
        <v>0.10206207261596577</v>
      </c>
    </row>
    <row r="5398" spans="1:14">
      <c r="A5398">
        <v>2014</v>
      </c>
      <c r="B5398">
        <v>6</v>
      </c>
      <c r="C5398">
        <v>97</v>
      </c>
      <c r="D5398" t="s">
        <v>522</v>
      </c>
      <c r="E5398" t="s">
        <v>523</v>
      </c>
      <c r="F5398">
        <v>2012</v>
      </c>
      <c r="G5398">
        <f t="shared" si="505"/>
        <v>0.10153461651336192</v>
      </c>
      <c r="H5398">
        <f t="shared" si="506"/>
        <v>70</v>
      </c>
      <c r="I5398">
        <f t="shared" si="507"/>
        <v>6.3619432915716596E-5</v>
      </c>
      <c r="J5398">
        <f t="shared" si="507"/>
        <v>2.8006994305212417E-3</v>
      </c>
      <c r="K5398">
        <f t="shared" si="507"/>
        <v>5.0243253538493023E-2</v>
      </c>
      <c r="L5398">
        <f t="shared" si="507"/>
        <v>7.1487446587484654E-2</v>
      </c>
      <c r="M5398">
        <f t="shared" si="507"/>
        <v>9.4666933332297837E-2</v>
      </c>
      <c r="N5398">
        <f t="shared" si="507"/>
        <v>0.10153461651336192</v>
      </c>
    </row>
    <row r="5399" spans="1:14">
      <c r="A5399">
        <v>2014</v>
      </c>
      <c r="B5399">
        <v>6</v>
      </c>
      <c r="C5399">
        <v>98</v>
      </c>
      <c r="D5399" t="s">
        <v>646</v>
      </c>
      <c r="E5399" t="s">
        <v>647</v>
      </c>
      <c r="F5399">
        <v>2012</v>
      </c>
      <c r="G5399">
        <f t="shared" si="505"/>
        <v>0.10101525445522107</v>
      </c>
      <c r="H5399">
        <f t="shared" si="506"/>
        <v>70</v>
      </c>
      <c r="I5399">
        <f t="shared" si="507"/>
        <v>6.3294011687454872E-5</v>
      </c>
      <c r="J5399">
        <f t="shared" si="507"/>
        <v>2.7863735082848781E-3</v>
      </c>
      <c r="K5399">
        <f t="shared" si="507"/>
        <v>4.9986253113795398E-2</v>
      </c>
      <c r="L5399">
        <f t="shared" si="507"/>
        <v>7.1121779501067642E-2</v>
      </c>
      <c r="M5399">
        <f t="shared" si="507"/>
        <v>9.4182700318753393E-2</v>
      </c>
      <c r="N5399">
        <f t="shared" si="507"/>
        <v>0.10101525445522107</v>
      </c>
    </row>
    <row r="5400" spans="1:14">
      <c r="A5400">
        <v>2014</v>
      </c>
      <c r="B5400">
        <v>6</v>
      </c>
      <c r="C5400">
        <v>99</v>
      </c>
      <c r="D5400" t="s">
        <v>66</v>
      </c>
      <c r="E5400" t="s">
        <v>67</v>
      </c>
      <c r="F5400">
        <v>2004</v>
      </c>
      <c r="G5400">
        <f t="shared" si="505"/>
        <v>0.10050378152592121</v>
      </c>
      <c r="H5400">
        <f t="shared" si="506"/>
        <v>70</v>
      </c>
      <c r="I5400">
        <f t="shared" si="507"/>
        <v>6.2973533619666881E-5</v>
      </c>
      <c r="J5400">
        <f t="shared" si="507"/>
        <v>2.7722651973362804E-3</v>
      </c>
      <c r="K5400">
        <f t="shared" si="507"/>
        <v>4.9733156535038868E-2</v>
      </c>
      <c r="L5400">
        <f t="shared" si="507"/>
        <v>7.0761666911195828E-2</v>
      </c>
      <c r="M5400">
        <f t="shared" si="507"/>
        <v>9.3705822822565343E-2</v>
      </c>
      <c r="N5400">
        <f t="shared" si="507"/>
        <v>0.10050378152592121</v>
      </c>
    </row>
    <row r="5401" spans="1:14">
      <c r="A5401">
        <v>2014</v>
      </c>
      <c r="B5401">
        <v>6</v>
      </c>
      <c r="C5401">
        <v>100</v>
      </c>
      <c r="D5401" t="s">
        <v>76</v>
      </c>
      <c r="E5401" t="s">
        <v>77</v>
      </c>
      <c r="F5401">
        <v>2007</v>
      </c>
      <c r="G5401">
        <f t="shared" si="505"/>
        <v>0.1</v>
      </c>
      <c r="H5401">
        <f t="shared" si="506"/>
        <v>70</v>
      </c>
      <c r="I5401">
        <f t="shared" si="507"/>
        <v>6.2657874821779925E-5</v>
      </c>
      <c r="J5401">
        <f t="shared" si="507"/>
        <v>2.758369043677504E-3</v>
      </c>
      <c r="K5401">
        <f t="shared" si="507"/>
        <v>4.9483865960020669E-2</v>
      </c>
      <c r="L5401">
        <f t="shared" si="507"/>
        <v>7.0406969605363051E-2</v>
      </c>
      <c r="M5401">
        <f t="shared" si="507"/>
        <v>9.3236116492191323E-2</v>
      </c>
      <c r="N5401">
        <f t="shared" si="507"/>
        <v>0.1</v>
      </c>
    </row>
    <row r="5402" spans="1:14">
      <c r="A5402">
        <v>2014</v>
      </c>
      <c r="B5402">
        <v>7</v>
      </c>
      <c r="C5402">
        <v>1</v>
      </c>
      <c r="D5402" t="s">
        <v>550</v>
      </c>
      <c r="E5402" t="s">
        <v>551</v>
      </c>
      <c r="F5402">
        <v>2012</v>
      </c>
      <c r="G5402">
        <f t="shared" si="505"/>
        <v>1</v>
      </c>
      <c r="H5402">
        <f t="shared" si="506"/>
        <v>69</v>
      </c>
      <c r="I5402">
        <f t="shared" si="507"/>
        <v>6.9619860913088796E-4</v>
      </c>
      <c r="J5402">
        <f t="shared" si="507"/>
        <v>2.903546361765794E-2</v>
      </c>
      <c r="K5402">
        <f t="shared" si="507"/>
        <v>0.49983702989919865</v>
      </c>
      <c r="L5402">
        <f t="shared" si="507"/>
        <v>0.70760773472726679</v>
      </c>
      <c r="M5402">
        <f t="shared" si="507"/>
        <v>0.93329445938129429</v>
      </c>
      <c r="N5402">
        <f t="shared" si="507"/>
        <v>1</v>
      </c>
    </row>
    <row r="5403" spans="1:14">
      <c r="A5403">
        <v>2014</v>
      </c>
      <c r="B5403">
        <v>7</v>
      </c>
      <c r="C5403">
        <v>2</v>
      </c>
      <c r="D5403" t="s">
        <v>702</v>
      </c>
      <c r="E5403" t="s">
        <v>703</v>
      </c>
      <c r="F5403">
        <v>2014</v>
      </c>
      <c r="G5403">
        <f t="shared" si="505"/>
        <v>0.70710678118654746</v>
      </c>
      <c r="H5403">
        <f t="shared" si="506"/>
        <v>69</v>
      </c>
      <c r="I5403">
        <f t="shared" si="507"/>
        <v>4.9228675756909349E-4</v>
      </c>
      <c r="J5403">
        <f t="shared" si="507"/>
        <v>2.0531173218941212E-2</v>
      </c>
      <c r="K5403">
        <f t="shared" si="507"/>
        <v>0.35343815332986644</v>
      </c>
      <c r="L5403">
        <f t="shared" si="507"/>
        <v>0.50035422764570192</v>
      </c>
      <c r="M5403">
        <f t="shared" si="507"/>
        <v>0.65993884107234602</v>
      </c>
      <c r="N5403">
        <f t="shared" si="507"/>
        <v>0.70710678118654746</v>
      </c>
    </row>
    <row r="5404" spans="1:14">
      <c r="A5404">
        <v>2014</v>
      </c>
      <c r="B5404">
        <v>7</v>
      </c>
      <c r="C5404">
        <v>3</v>
      </c>
      <c r="D5404" t="s">
        <v>300</v>
      </c>
      <c r="E5404" t="s">
        <v>301</v>
      </c>
      <c r="F5404">
        <v>2010</v>
      </c>
      <c r="G5404">
        <f t="shared" si="505"/>
        <v>0.57735026918962584</v>
      </c>
      <c r="H5404">
        <f t="shared" si="506"/>
        <v>69</v>
      </c>
      <c r="I5404">
        <f t="shared" si="507"/>
        <v>4.0195045439116129E-4</v>
      </c>
      <c r="J5404">
        <f t="shared" si="507"/>
        <v>1.67636327357004E-2</v>
      </c>
      <c r="K5404">
        <f t="shared" si="507"/>
        <v>0.28858104376324539</v>
      </c>
      <c r="L5404">
        <f t="shared" si="507"/>
        <v>0.40853751612544886</v>
      </c>
      <c r="M5404">
        <f t="shared" si="507"/>
        <v>0.53883780735697662</v>
      </c>
      <c r="N5404">
        <f t="shared" si="507"/>
        <v>0.57735026918962584</v>
      </c>
    </row>
    <row r="5405" spans="1:14">
      <c r="A5405">
        <v>2014</v>
      </c>
      <c r="B5405">
        <v>7</v>
      </c>
      <c r="C5405">
        <v>4</v>
      </c>
      <c r="D5405" t="s">
        <v>386</v>
      </c>
      <c r="E5405" t="s">
        <v>387</v>
      </c>
      <c r="F5405">
        <v>2011</v>
      </c>
      <c r="G5405">
        <f t="shared" si="505"/>
        <v>0.5</v>
      </c>
      <c r="H5405">
        <f t="shared" si="506"/>
        <v>69</v>
      </c>
      <c r="I5405">
        <f t="shared" si="507"/>
        <v>3.4809930456544398E-4</v>
      </c>
      <c r="J5405">
        <f t="shared" si="507"/>
        <v>1.451773180882897E-2</v>
      </c>
      <c r="K5405">
        <f t="shared" si="507"/>
        <v>0.24991851494959932</v>
      </c>
      <c r="L5405">
        <f t="shared" si="507"/>
        <v>0.3538038673636334</v>
      </c>
      <c r="M5405">
        <f t="shared" si="507"/>
        <v>0.46664722969064715</v>
      </c>
      <c r="N5405">
        <f t="shared" si="507"/>
        <v>0.5</v>
      </c>
    </row>
    <row r="5406" spans="1:14">
      <c r="A5406">
        <v>2014</v>
      </c>
      <c r="B5406">
        <v>7</v>
      </c>
      <c r="C5406">
        <v>5</v>
      </c>
      <c r="D5406" t="s">
        <v>548</v>
      </c>
      <c r="E5406" t="s">
        <v>549</v>
      </c>
      <c r="F5406">
        <v>2010</v>
      </c>
      <c r="G5406">
        <f t="shared" si="505"/>
        <v>0.44721359549995793</v>
      </c>
      <c r="H5406">
        <f t="shared" si="506"/>
        <v>69</v>
      </c>
      <c r="I5406">
        <f t="shared" si="507"/>
        <v>3.1134948317149423E-4</v>
      </c>
      <c r="J5406">
        <f t="shared" si="507"/>
        <v>1.2985054081461023E-2</v>
      </c>
      <c r="K5406">
        <f t="shared" si="507"/>
        <v>0.22353391530524061</v>
      </c>
      <c r="L5406">
        <f t="shared" si="507"/>
        <v>0.3164517992509614</v>
      </c>
      <c r="M5406">
        <f t="shared" si="507"/>
        <v>0.41738197084009804</v>
      </c>
      <c r="N5406">
        <f t="shared" si="507"/>
        <v>0.44721359549995793</v>
      </c>
    </row>
    <row r="5407" spans="1:14">
      <c r="A5407">
        <v>2014</v>
      </c>
      <c r="B5407">
        <v>7</v>
      </c>
      <c r="C5407">
        <v>6</v>
      </c>
      <c r="D5407" t="s">
        <v>6</v>
      </c>
      <c r="E5407" t="s">
        <v>7</v>
      </c>
      <c r="F5407">
        <v>2008</v>
      </c>
      <c r="G5407">
        <f t="shared" si="505"/>
        <v>0.40824829046386307</v>
      </c>
      <c r="H5407">
        <f t="shared" si="506"/>
        <v>69</v>
      </c>
      <c r="I5407">
        <f t="shared" si="507"/>
        <v>2.8422189200100423E-4</v>
      </c>
      <c r="J5407">
        <f t="shared" si="507"/>
        <v>1.1853678384734547E-2</v>
      </c>
      <c r="K5407">
        <f t="shared" si="507"/>
        <v>0.20405761296688266</v>
      </c>
      <c r="L5407">
        <f t="shared" si="507"/>
        <v>0.28887964802141336</v>
      </c>
      <c r="M5407">
        <f t="shared" si="507"/>
        <v>0.38101586754180872</v>
      </c>
      <c r="N5407">
        <f t="shared" si="507"/>
        <v>0.40824829046386307</v>
      </c>
    </row>
    <row r="5408" spans="1:14">
      <c r="A5408">
        <v>2014</v>
      </c>
      <c r="B5408">
        <v>7</v>
      </c>
      <c r="C5408">
        <v>7</v>
      </c>
      <c r="D5408" t="s">
        <v>16</v>
      </c>
      <c r="E5408" t="s">
        <v>17</v>
      </c>
      <c r="F5408">
        <v>2000</v>
      </c>
      <c r="G5408">
        <f t="shared" si="505"/>
        <v>0.3779644730092272</v>
      </c>
      <c r="H5408">
        <f t="shared" si="506"/>
        <v>69</v>
      </c>
      <c r="I5408">
        <f t="shared" si="507"/>
        <v>2.6313834040991304E-4</v>
      </c>
      <c r="J5408">
        <f t="shared" si="507"/>
        <v>1.0974373704826672E-2</v>
      </c>
      <c r="K5408">
        <f t="shared" si="507"/>
        <v>0.18892063959634794</v>
      </c>
      <c r="L5408">
        <f t="shared" si="507"/>
        <v>0.26745058455344445</v>
      </c>
      <c r="M5408">
        <f t="shared" si="507"/>
        <v>0.35275214850248249</v>
      </c>
      <c r="N5408">
        <f t="shared" si="507"/>
        <v>0.3779644730092272</v>
      </c>
    </row>
    <row r="5409" spans="1:14">
      <c r="A5409">
        <v>2014</v>
      </c>
      <c r="B5409">
        <v>7</v>
      </c>
      <c r="C5409">
        <v>8</v>
      </c>
      <c r="D5409" t="s">
        <v>494</v>
      </c>
      <c r="E5409" t="s">
        <v>495</v>
      </c>
      <c r="F5409">
        <v>2012</v>
      </c>
      <c r="G5409">
        <f t="shared" si="505"/>
        <v>0.35355339059327373</v>
      </c>
      <c r="H5409">
        <f t="shared" si="506"/>
        <v>69</v>
      </c>
      <c r="I5409">
        <f t="shared" si="507"/>
        <v>2.4614337878454674E-4</v>
      </c>
      <c r="J5409">
        <f t="shared" si="507"/>
        <v>1.0265586609470606E-2</v>
      </c>
      <c r="K5409">
        <f t="shared" si="507"/>
        <v>0.17671907666493322</v>
      </c>
      <c r="L5409">
        <f t="shared" si="507"/>
        <v>0.25017711382285096</v>
      </c>
      <c r="M5409">
        <f t="shared" si="507"/>
        <v>0.32996942053617301</v>
      </c>
      <c r="N5409">
        <f t="shared" si="507"/>
        <v>0.35355339059327373</v>
      </c>
    </row>
    <row r="5410" spans="1:14">
      <c r="A5410">
        <v>2014</v>
      </c>
      <c r="B5410">
        <v>7</v>
      </c>
      <c r="C5410">
        <v>9</v>
      </c>
      <c r="D5410" t="s">
        <v>10</v>
      </c>
      <c r="E5410" t="s">
        <v>11</v>
      </c>
      <c r="F5410">
        <v>2008</v>
      </c>
      <c r="G5410">
        <f t="shared" si="505"/>
        <v>0.33333333333333331</v>
      </c>
      <c r="H5410">
        <f t="shared" si="506"/>
        <v>69</v>
      </c>
      <c r="I5410">
        <f t="shared" ref="I5410:N5425" si="508">$G5410*(I$1^$H5410)</f>
        <v>2.3206620304362931E-4</v>
      </c>
      <c r="J5410">
        <f t="shared" si="508"/>
        <v>9.678487872552646E-3</v>
      </c>
      <c r="K5410">
        <f t="shared" si="508"/>
        <v>0.16661234329973287</v>
      </c>
      <c r="L5410">
        <f t="shared" si="508"/>
        <v>0.23586924490908892</v>
      </c>
      <c r="M5410">
        <f t="shared" si="508"/>
        <v>0.3110981531270981</v>
      </c>
      <c r="N5410">
        <f t="shared" si="508"/>
        <v>0.33333333333333331</v>
      </c>
    </row>
    <row r="5411" spans="1:14">
      <c r="A5411">
        <v>2014</v>
      </c>
      <c r="B5411">
        <v>7</v>
      </c>
      <c r="C5411">
        <v>10</v>
      </c>
      <c r="D5411" t="s">
        <v>584</v>
      </c>
      <c r="E5411" t="s">
        <v>585</v>
      </c>
      <c r="F5411">
        <v>2012</v>
      </c>
      <c r="G5411">
        <f t="shared" si="505"/>
        <v>0.31622776601683794</v>
      </c>
      <c r="H5411">
        <f t="shared" si="506"/>
        <v>69</v>
      </c>
      <c r="I5411">
        <f t="shared" si="508"/>
        <v>2.2015733086949046E-4</v>
      </c>
      <c r="J5411">
        <f t="shared" si="508"/>
        <v>9.1818197950751454E-3</v>
      </c>
      <c r="K5411">
        <f t="shared" si="508"/>
        <v>0.15806234733751501</v>
      </c>
      <c r="L5411">
        <f t="shared" si="508"/>
        <v>0.22376521316903886</v>
      </c>
      <c r="M5411">
        <f t="shared" si="508"/>
        <v>0.2951336219260392</v>
      </c>
      <c r="N5411">
        <f t="shared" si="508"/>
        <v>0.31622776601683794</v>
      </c>
    </row>
    <row r="5412" spans="1:14">
      <c r="A5412">
        <v>2014</v>
      </c>
      <c r="B5412">
        <v>7</v>
      </c>
      <c r="C5412">
        <v>11</v>
      </c>
      <c r="D5412" t="s">
        <v>710</v>
      </c>
      <c r="E5412" t="s">
        <v>711</v>
      </c>
      <c r="F5412">
        <v>2014</v>
      </c>
      <c r="G5412">
        <f t="shared" si="505"/>
        <v>0.30151134457776363</v>
      </c>
      <c r="H5412">
        <f t="shared" si="506"/>
        <v>69</v>
      </c>
      <c r="I5412">
        <f t="shared" si="508"/>
        <v>2.0991177873222293E-4</v>
      </c>
      <c r="J5412">
        <f t="shared" si="508"/>
        <v>8.7545216757987827E-3</v>
      </c>
      <c r="K5412">
        <f t="shared" si="508"/>
        <v>0.15070653495466321</v>
      </c>
      <c r="L5412">
        <f t="shared" si="508"/>
        <v>0.21335175953124369</v>
      </c>
      <c r="M5412">
        <f t="shared" si="508"/>
        <v>0.28139886733503106</v>
      </c>
      <c r="N5412">
        <f t="shared" si="508"/>
        <v>0.30151134457776363</v>
      </c>
    </row>
    <row r="5413" spans="1:14">
      <c r="A5413">
        <v>2014</v>
      </c>
      <c r="B5413">
        <v>7</v>
      </c>
      <c r="C5413">
        <v>12</v>
      </c>
      <c r="D5413" t="s">
        <v>28</v>
      </c>
      <c r="E5413" t="s">
        <v>29</v>
      </c>
      <c r="F5413">
        <v>2004</v>
      </c>
      <c r="G5413">
        <f t="shared" si="505"/>
        <v>0.28867513459481292</v>
      </c>
      <c r="H5413">
        <f t="shared" si="506"/>
        <v>69</v>
      </c>
      <c r="I5413">
        <f t="shared" si="508"/>
        <v>2.0097522719558065E-4</v>
      </c>
      <c r="J5413">
        <f t="shared" si="508"/>
        <v>8.3818163678502002E-3</v>
      </c>
      <c r="K5413">
        <f t="shared" si="508"/>
        <v>0.1442905218816227</v>
      </c>
      <c r="L5413">
        <f t="shared" si="508"/>
        <v>0.20426875806272443</v>
      </c>
      <c r="M5413">
        <f t="shared" si="508"/>
        <v>0.26941890367848831</v>
      </c>
      <c r="N5413">
        <f t="shared" si="508"/>
        <v>0.28867513459481292</v>
      </c>
    </row>
    <row r="5414" spans="1:14">
      <c r="A5414">
        <v>2014</v>
      </c>
      <c r="B5414">
        <v>7</v>
      </c>
      <c r="C5414">
        <v>13</v>
      </c>
      <c r="D5414" t="s">
        <v>14</v>
      </c>
      <c r="E5414" t="s">
        <v>15</v>
      </c>
      <c r="F5414">
        <v>2007</v>
      </c>
      <c r="G5414">
        <f t="shared" si="505"/>
        <v>0.27735009811261457</v>
      </c>
      <c r="H5414">
        <f t="shared" si="506"/>
        <v>69</v>
      </c>
      <c r="I5414">
        <f t="shared" si="508"/>
        <v>1.9309075254831759E-4</v>
      </c>
      <c r="J5414">
        <f t="shared" si="508"/>
        <v>8.0529886831026808E-3</v>
      </c>
      <c r="K5414">
        <f t="shared" si="508"/>
        <v>0.1386298492828606</v>
      </c>
      <c r="L5414">
        <f t="shared" si="508"/>
        <v>0.19625507465185238</v>
      </c>
      <c r="M5414">
        <f t="shared" si="508"/>
        <v>0.25884930987736154</v>
      </c>
      <c r="N5414">
        <f t="shared" si="508"/>
        <v>0.27735009811261457</v>
      </c>
    </row>
    <row r="5415" spans="1:14">
      <c r="A5415">
        <v>2014</v>
      </c>
      <c r="B5415">
        <v>7</v>
      </c>
      <c r="C5415">
        <v>14</v>
      </c>
      <c r="D5415" t="s">
        <v>374</v>
      </c>
      <c r="E5415" t="s">
        <v>375</v>
      </c>
      <c r="F5415">
        <v>2011</v>
      </c>
      <c r="G5415">
        <f t="shared" si="505"/>
        <v>0.2672612419124244</v>
      </c>
      <c r="H5415">
        <f t="shared" si="506"/>
        <v>69</v>
      </c>
      <c r="I5415">
        <f t="shared" si="508"/>
        <v>1.8606690489402365E-4</v>
      </c>
      <c r="J5415">
        <f t="shared" si="508"/>
        <v>7.7600540659582759E-3</v>
      </c>
      <c r="K5415">
        <f t="shared" si="508"/>
        <v>0.13358706536467743</v>
      </c>
      <c r="L5415">
        <f t="shared" si="508"/>
        <v>0.18911612197004668</v>
      </c>
      <c r="M5415">
        <f t="shared" si="508"/>
        <v>0.24943343628422943</v>
      </c>
      <c r="N5415">
        <f t="shared" si="508"/>
        <v>0.2672612419124244</v>
      </c>
    </row>
    <row r="5416" spans="1:14">
      <c r="A5416">
        <v>2014</v>
      </c>
      <c r="B5416">
        <v>7</v>
      </c>
      <c r="C5416">
        <v>15</v>
      </c>
      <c r="D5416" t="s">
        <v>532</v>
      </c>
      <c r="E5416" t="s">
        <v>533</v>
      </c>
      <c r="F5416">
        <v>2012</v>
      </c>
      <c r="G5416">
        <f t="shared" si="505"/>
        <v>0.2581988897471611</v>
      </c>
      <c r="H5416">
        <f t="shared" si="506"/>
        <v>69</v>
      </c>
      <c r="I5416">
        <f t="shared" si="508"/>
        <v>1.7975770792111304E-4</v>
      </c>
      <c r="J5416">
        <f t="shared" si="508"/>
        <v>7.4969244693733695E-3</v>
      </c>
      <c r="K5416">
        <f t="shared" si="508"/>
        <v>0.12905736617449165</v>
      </c>
      <c r="L5416">
        <f t="shared" si="508"/>
        <v>0.18270353148308396</v>
      </c>
      <c r="M5416">
        <f t="shared" si="508"/>
        <v>0.24097559321942713</v>
      </c>
      <c r="N5416">
        <f t="shared" si="508"/>
        <v>0.2581988897471611</v>
      </c>
    </row>
    <row r="5417" spans="1:14">
      <c r="A5417">
        <v>2014</v>
      </c>
      <c r="B5417">
        <v>7</v>
      </c>
      <c r="C5417">
        <v>16</v>
      </c>
      <c r="D5417" t="s">
        <v>8</v>
      </c>
      <c r="E5417" t="s">
        <v>9</v>
      </c>
      <c r="F5417">
        <v>2007</v>
      </c>
      <c r="G5417">
        <f t="shared" si="505"/>
        <v>0.25</v>
      </c>
      <c r="H5417">
        <f t="shared" si="506"/>
        <v>69</v>
      </c>
      <c r="I5417">
        <f t="shared" si="508"/>
        <v>1.7404965228272199E-4</v>
      </c>
      <c r="J5417">
        <f t="shared" si="508"/>
        <v>7.2588659044144849E-3</v>
      </c>
      <c r="K5417">
        <f t="shared" si="508"/>
        <v>0.12495925747479966</v>
      </c>
      <c r="L5417">
        <f t="shared" si="508"/>
        <v>0.1769019336818167</v>
      </c>
      <c r="M5417">
        <f t="shared" si="508"/>
        <v>0.23332361484532357</v>
      </c>
      <c r="N5417">
        <f t="shared" si="508"/>
        <v>0.25</v>
      </c>
    </row>
    <row r="5418" spans="1:14">
      <c r="A5418">
        <v>2014</v>
      </c>
      <c r="B5418">
        <v>7</v>
      </c>
      <c r="C5418">
        <v>17</v>
      </c>
      <c r="D5418" t="s">
        <v>560</v>
      </c>
      <c r="E5418" t="s">
        <v>561</v>
      </c>
      <c r="F5418">
        <v>2012</v>
      </c>
      <c r="G5418">
        <f t="shared" si="505"/>
        <v>0.24253562503633297</v>
      </c>
      <c r="H5418">
        <f t="shared" si="506"/>
        <v>69</v>
      </c>
      <c r="I5418">
        <f t="shared" si="508"/>
        <v>1.6885296481498557E-4</v>
      </c>
      <c r="J5418">
        <f t="shared" si="508"/>
        <v>7.0421343167283738E-3</v>
      </c>
      <c r="K5418">
        <f t="shared" si="508"/>
        <v>0.1212282864629064</v>
      </c>
      <c r="L5418">
        <f t="shared" si="508"/>
        <v>0.17162008422262134</v>
      </c>
      <c r="M5418">
        <f t="shared" si="508"/>
        <v>0.22635715504898868</v>
      </c>
      <c r="N5418">
        <f t="shared" si="508"/>
        <v>0.24253562503633297</v>
      </c>
    </row>
    <row r="5419" spans="1:14">
      <c r="A5419">
        <v>2014</v>
      </c>
      <c r="B5419">
        <v>7</v>
      </c>
      <c r="C5419">
        <v>18</v>
      </c>
      <c r="D5419" t="s">
        <v>20</v>
      </c>
      <c r="E5419" t="s">
        <v>21</v>
      </c>
      <c r="F5419">
        <v>2004</v>
      </c>
      <c r="G5419">
        <f t="shared" si="505"/>
        <v>0.23570226039551587</v>
      </c>
      <c r="H5419">
        <f t="shared" si="506"/>
        <v>69</v>
      </c>
      <c r="I5419">
        <f t="shared" si="508"/>
        <v>1.6409558585636451E-4</v>
      </c>
      <c r="J5419">
        <f t="shared" si="508"/>
        <v>6.8437244063137385E-3</v>
      </c>
      <c r="K5419">
        <f t="shared" si="508"/>
        <v>0.11781271777662217</v>
      </c>
      <c r="L5419">
        <f t="shared" si="508"/>
        <v>0.16678474254856734</v>
      </c>
      <c r="M5419">
        <f t="shared" si="508"/>
        <v>0.21997961369078203</v>
      </c>
      <c r="N5419">
        <f t="shared" si="508"/>
        <v>0.23570226039551587</v>
      </c>
    </row>
    <row r="5420" spans="1:14">
      <c r="A5420">
        <v>2014</v>
      </c>
      <c r="B5420">
        <v>7</v>
      </c>
      <c r="C5420">
        <v>19</v>
      </c>
      <c r="D5420" t="s">
        <v>536</v>
      </c>
      <c r="E5420" t="s">
        <v>537</v>
      </c>
      <c r="F5420">
        <v>2012</v>
      </c>
      <c r="G5420">
        <f t="shared" si="505"/>
        <v>0.22941573387056174</v>
      </c>
      <c r="H5420">
        <f t="shared" si="506"/>
        <v>69</v>
      </c>
      <c r="I5420">
        <f t="shared" si="508"/>
        <v>1.5971891483342702E-4</v>
      </c>
      <c r="J5420">
        <f t="shared" si="508"/>
        <v>6.6611921941169914E-3</v>
      </c>
      <c r="K5420">
        <f t="shared" si="508"/>
        <v>0.11467047903000657</v>
      </c>
      <c r="L5420">
        <f t="shared" si="508"/>
        <v>0.16233634775494168</v>
      </c>
      <c r="M5420">
        <f t="shared" si="508"/>
        <v>0.21411243331628882</v>
      </c>
      <c r="N5420">
        <f t="shared" si="508"/>
        <v>0.22941573387056174</v>
      </c>
    </row>
    <row r="5421" spans="1:14">
      <c r="A5421">
        <v>2014</v>
      </c>
      <c r="B5421">
        <v>7</v>
      </c>
      <c r="C5421">
        <v>20</v>
      </c>
      <c r="D5421" t="s">
        <v>18</v>
      </c>
      <c r="E5421" t="s">
        <v>19</v>
      </c>
      <c r="F5421">
        <v>1995</v>
      </c>
      <c r="G5421">
        <f t="shared" si="505"/>
        <v>0.22360679774997896</v>
      </c>
      <c r="H5421">
        <f t="shared" si="506"/>
        <v>69</v>
      </c>
      <c r="I5421">
        <f t="shared" si="508"/>
        <v>1.5567474158574712E-4</v>
      </c>
      <c r="J5421">
        <f t="shared" si="508"/>
        <v>6.4925270407305115E-3</v>
      </c>
      <c r="K5421">
        <f t="shared" si="508"/>
        <v>0.11176695765262031</v>
      </c>
      <c r="L5421">
        <f t="shared" si="508"/>
        <v>0.1582258996254807</v>
      </c>
      <c r="M5421">
        <f t="shared" si="508"/>
        <v>0.20869098542004902</v>
      </c>
      <c r="N5421">
        <f t="shared" si="508"/>
        <v>0.22360679774997896</v>
      </c>
    </row>
    <row r="5422" spans="1:14">
      <c r="A5422">
        <v>2014</v>
      </c>
      <c r="B5422">
        <v>7</v>
      </c>
      <c r="C5422">
        <v>21</v>
      </c>
      <c r="D5422" t="s">
        <v>660</v>
      </c>
      <c r="E5422" t="s">
        <v>661</v>
      </c>
      <c r="F5422">
        <v>2013</v>
      </c>
      <c r="G5422">
        <f t="shared" si="505"/>
        <v>0.21821789023599239</v>
      </c>
      <c r="H5422">
        <f t="shared" si="506"/>
        <v>69</v>
      </c>
      <c r="I5422">
        <f t="shared" si="508"/>
        <v>1.5192299166977467E-4</v>
      </c>
      <c r="J5422">
        <f t="shared" si="508"/>
        <v>6.3360576126692304E-3</v>
      </c>
      <c r="K5422">
        <f t="shared" si="508"/>
        <v>0.10907338212642778</v>
      </c>
      <c r="L5422">
        <f t="shared" si="508"/>
        <v>0.15441266698685394</v>
      </c>
      <c r="M5422">
        <f t="shared" si="508"/>
        <v>0.20366154789512714</v>
      </c>
      <c r="N5422">
        <f t="shared" si="508"/>
        <v>0.21821789023599239</v>
      </c>
    </row>
    <row r="5423" spans="1:14">
      <c r="A5423">
        <v>2014</v>
      </c>
      <c r="B5423">
        <v>7</v>
      </c>
      <c r="C5423">
        <v>22</v>
      </c>
      <c r="D5423" t="s">
        <v>694</v>
      </c>
      <c r="E5423" t="s">
        <v>695</v>
      </c>
      <c r="F5423">
        <v>2013</v>
      </c>
      <c r="G5423">
        <f t="shared" si="505"/>
        <v>0.21320071635561041</v>
      </c>
      <c r="H5423">
        <f t="shared" si="506"/>
        <v>69</v>
      </c>
      <c r="I5423">
        <f t="shared" si="508"/>
        <v>1.4843004219248493E-4</v>
      </c>
      <c r="J5423">
        <f t="shared" si="508"/>
        <v>6.1903816430019364E-3</v>
      </c>
      <c r="K5423">
        <f t="shared" si="508"/>
        <v>0.10656561283556981</v>
      </c>
      <c r="L5423">
        <f t="shared" si="508"/>
        <v>0.15086247594262403</v>
      </c>
      <c r="M5423">
        <f t="shared" si="508"/>
        <v>0.19897904731081409</v>
      </c>
      <c r="N5423">
        <f t="shared" si="508"/>
        <v>0.21320071635561041</v>
      </c>
    </row>
    <row r="5424" spans="1:14">
      <c r="A5424">
        <v>2014</v>
      </c>
      <c r="B5424">
        <v>7</v>
      </c>
      <c r="C5424">
        <v>23</v>
      </c>
      <c r="D5424" t="s">
        <v>554</v>
      </c>
      <c r="E5424" t="s">
        <v>555</v>
      </c>
      <c r="F5424">
        <v>2012</v>
      </c>
      <c r="G5424">
        <f t="shared" si="505"/>
        <v>0.20851441405707477</v>
      </c>
      <c r="H5424">
        <f t="shared" si="506"/>
        <v>69</v>
      </c>
      <c r="I5424">
        <f t="shared" si="508"/>
        <v>1.4516744505027753E-4</v>
      </c>
      <c r="J5424">
        <f t="shared" si="508"/>
        <v>6.0543126831114581E-3</v>
      </c>
      <c r="K5424">
        <f t="shared" si="508"/>
        <v>0.10422322541345996</v>
      </c>
      <c r="L5424">
        <f t="shared" si="508"/>
        <v>0.14754641218891004</v>
      </c>
      <c r="M5424">
        <f t="shared" si="508"/>
        <v>0.19460534734060494</v>
      </c>
      <c r="N5424">
        <f t="shared" si="508"/>
        <v>0.20851441405707477</v>
      </c>
    </row>
    <row r="5425" spans="1:14">
      <c r="A5425">
        <v>2014</v>
      </c>
      <c r="B5425">
        <v>7</v>
      </c>
      <c r="C5425">
        <v>24</v>
      </c>
      <c r="D5425" t="s">
        <v>558</v>
      </c>
      <c r="E5425" t="s">
        <v>559</v>
      </c>
      <c r="F5425">
        <v>2012</v>
      </c>
      <c r="G5425">
        <f t="shared" si="505"/>
        <v>0.20412414523193154</v>
      </c>
      <c r="H5425">
        <f t="shared" si="506"/>
        <v>69</v>
      </c>
      <c r="I5425">
        <f t="shared" si="508"/>
        <v>1.4211094600050212E-4</v>
      </c>
      <c r="J5425">
        <f t="shared" si="508"/>
        <v>5.9268391923672737E-3</v>
      </c>
      <c r="K5425">
        <f t="shared" si="508"/>
        <v>0.10202880648344133</v>
      </c>
      <c r="L5425">
        <f t="shared" si="508"/>
        <v>0.14443982401070668</v>
      </c>
      <c r="M5425">
        <f t="shared" si="508"/>
        <v>0.19050793377090436</v>
      </c>
      <c r="N5425">
        <f t="shared" si="508"/>
        <v>0.20412414523193154</v>
      </c>
    </row>
    <row r="5426" spans="1:14">
      <c r="A5426">
        <v>2014</v>
      </c>
      <c r="B5426">
        <v>7</v>
      </c>
      <c r="C5426">
        <v>25</v>
      </c>
      <c r="D5426" t="s">
        <v>484</v>
      </c>
      <c r="E5426" t="s">
        <v>485</v>
      </c>
      <c r="F5426">
        <v>2011</v>
      </c>
      <c r="G5426">
        <f t="shared" si="505"/>
        <v>0.2</v>
      </c>
      <c r="H5426">
        <f t="shared" si="506"/>
        <v>69</v>
      </c>
      <c r="I5426">
        <f t="shared" ref="I5426:N5441" si="509">$G5426*(I$1^$H5426)</f>
        <v>1.3923972182617759E-4</v>
      </c>
      <c r="J5426">
        <f t="shared" si="509"/>
        <v>5.8070927235315886E-3</v>
      </c>
      <c r="K5426">
        <f t="shared" si="509"/>
        <v>9.9967405979839732E-2</v>
      </c>
      <c r="L5426">
        <f t="shared" si="509"/>
        <v>0.14152154694545335</v>
      </c>
      <c r="M5426">
        <f t="shared" si="509"/>
        <v>0.18665889187625886</v>
      </c>
      <c r="N5426">
        <f t="shared" si="509"/>
        <v>0.2</v>
      </c>
    </row>
    <row r="5427" spans="1:14">
      <c r="A5427">
        <v>2014</v>
      </c>
      <c r="B5427">
        <v>7</v>
      </c>
      <c r="C5427">
        <v>26</v>
      </c>
      <c r="D5427" t="s">
        <v>704</v>
      </c>
      <c r="E5427" t="s">
        <v>705</v>
      </c>
      <c r="F5427">
        <v>2014</v>
      </c>
      <c r="G5427">
        <f t="shared" si="505"/>
        <v>0.19611613513818404</v>
      </c>
      <c r="H5427">
        <f t="shared" si="506"/>
        <v>69</v>
      </c>
      <c r="I5427">
        <f t="shared" si="509"/>
        <v>1.3653578051132898E-4</v>
      </c>
      <c r="J5427">
        <f t="shared" si="509"/>
        <v>5.6943229066404311E-3</v>
      </c>
      <c r="K5427">
        <f t="shared" si="509"/>
        <v>9.8026106502779778E-2</v>
      </c>
      <c r="L5427">
        <f t="shared" si="509"/>
        <v>0.13877329412859693</v>
      </c>
      <c r="M5427">
        <f t="shared" si="509"/>
        <v>0.18303410231974032</v>
      </c>
      <c r="N5427">
        <f t="shared" si="509"/>
        <v>0.19611613513818404</v>
      </c>
    </row>
    <row r="5428" spans="1:14">
      <c r="A5428">
        <v>2014</v>
      </c>
      <c r="B5428">
        <v>7</v>
      </c>
      <c r="C5428">
        <v>27</v>
      </c>
      <c r="D5428" t="s">
        <v>640</v>
      </c>
      <c r="E5428" t="s">
        <v>641</v>
      </c>
      <c r="F5428">
        <v>2013</v>
      </c>
      <c r="G5428">
        <f t="shared" si="505"/>
        <v>0.19245008972987526</v>
      </c>
      <c r="H5428">
        <f t="shared" si="506"/>
        <v>69</v>
      </c>
      <c r="I5428">
        <f t="shared" si="509"/>
        <v>1.3398348479705375E-4</v>
      </c>
      <c r="J5428">
        <f t="shared" si="509"/>
        <v>5.5878775785667993E-3</v>
      </c>
      <c r="K5428">
        <f t="shared" si="509"/>
        <v>9.6193681254415131E-2</v>
      </c>
      <c r="L5428">
        <f t="shared" si="509"/>
        <v>0.13617917204181626</v>
      </c>
      <c r="M5428">
        <f t="shared" si="509"/>
        <v>0.17961260245232552</v>
      </c>
      <c r="N5428">
        <f t="shared" si="509"/>
        <v>0.19245008972987526</v>
      </c>
    </row>
    <row r="5429" spans="1:14">
      <c r="A5429">
        <v>2014</v>
      </c>
      <c r="B5429">
        <v>7</v>
      </c>
      <c r="C5429">
        <v>28</v>
      </c>
      <c r="D5429" t="s">
        <v>698</v>
      </c>
      <c r="E5429" t="s">
        <v>699</v>
      </c>
      <c r="F5429">
        <v>2014</v>
      </c>
      <c r="G5429">
        <f t="shared" si="505"/>
        <v>0.1889822365046136</v>
      </c>
      <c r="H5429">
        <f t="shared" si="506"/>
        <v>69</v>
      </c>
      <c r="I5429">
        <f t="shared" si="509"/>
        <v>1.3156917020495652E-4</v>
      </c>
      <c r="J5429">
        <f t="shared" si="509"/>
        <v>5.4871868524133359E-3</v>
      </c>
      <c r="K5429">
        <f t="shared" si="509"/>
        <v>9.4460319798173972E-2</v>
      </c>
      <c r="L5429">
        <f t="shared" si="509"/>
        <v>0.13372529227672222</v>
      </c>
      <c r="M5429">
        <f t="shared" si="509"/>
        <v>0.17637607425124124</v>
      </c>
      <c r="N5429">
        <f t="shared" si="509"/>
        <v>0.1889822365046136</v>
      </c>
    </row>
    <row r="5430" spans="1:14">
      <c r="A5430">
        <v>2014</v>
      </c>
      <c r="B5430">
        <v>7</v>
      </c>
      <c r="C5430">
        <v>29</v>
      </c>
      <c r="D5430" t="s">
        <v>682</v>
      </c>
      <c r="E5430" t="s">
        <v>683</v>
      </c>
      <c r="F5430">
        <v>2013</v>
      </c>
      <c r="G5430">
        <f t="shared" si="505"/>
        <v>0.18569533817705186</v>
      </c>
      <c r="H5430">
        <f t="shared" si="506"/>
        <v>69</v>
      </c>
      <c r="I5430">
        <f t="shared" si="509"/>
        <v>1.2928083616095339E-4</v>
      </c>
      <c r="J5430">
        <f t="shared" si="509"/>
        <v>5.391750235608477E-3</v>
      </c>
      <c r="K5430">
        <f t="shared" si="509"/>
        <v>9.2817406300544872E-2</v>
      </c>
      <c r="L5430">
        <f t="shared" si="509"/>
        <v>0.13139945759687741</v>
      </c>
      <c r="M5430">
        <f t="shared" si="509"/>
        <v>0.17330843025357823</v>
      </c>
      <c r="N5430">
        <f t="shared" si="509"/>
        <v>0.18569533817705186</v>
      </c>
    </row>
    <row r="5431" spans="1:14">
      <c r="A5431">
        <v>2014</v>
      </c>
      <c r="B5431">
        <v>7</v>
      </c>
      <c r="C5431">
        <v>30</v>
      </c>
      <c r="D5431" t="s">
        <v>656</v>
      </c>
      <c r="E5431" t="s">
        <v>657</v>
      </c>
      <c r="F5431">
        <v>2013</v>
      </c>
      <c r="G5431">
        <f t="shared" si="505"/>
        <v>0.18257418583505536</v>
      </c>
      <c r="H5431">
        <f t="shared" si="506"/>
        <v>69</v>
      </c>
      <c r="I5431">
        <f t="shared" si="509"/>
        <v>1.2710789424156982E-4</v>
      </c>
      <c r="J5431">
        <f t="shared" si="509"/>
        <v>5.3011261303372694E-3</v>
      </c>
      <c r="K5431">
        <f t="shared" si="509"/>
        <v>9.1257338784058409E-2</v>
      </c>
      <c r="L5431">
        <f t="shared" si="509"/>
        <v>0.12919090605841857</v>
      </c>
      <c r="M5431">
        <f t="shared" si="509"/>
        <v>0.17039547606590794</v>
      </c>
      <c r="N5431">
        <f t="shared" si="509"/>
        <v>0.18257418583505536</v>
      </c>
    </row>
    <row r="5432" spans="1:14">
      <c r="A5432">
        <v>2014</v>
      </c>
      <c r="B5432">
        <v>7</v>
      </c>
      <c r="C5432">
        <v>31</v>
      </c>
      <c r="D5432" t="s">
        <v>666</v>
      </c>
      <c r="E5432" t="s">
        <v>667</v>
      </c>
      <c r="F5432">
        <v>2013</v>
      </c>
      <c r="G5432">
        <f t="shared" si="505"/>
        <v>0.17960530202677491</v>
      </c>
      <c r="H5432">
        <f t="shared" si="506"/>
        <v>69</v>
      </c>
      <c r="I5432">
        <f t="shared" si="509"/>
        <v>1.2504096146357375E-4</v>
      </c>
      <c r="J5432">
        <f t="shared" si="509"/>
        <v>5.2149232125368889E-3</v>
      </c>
      <c r="K5432">
        <f t="shared" si="509"/>
        <v>8.977338071921169E-2</v>
      </c>
      <c r="L5432">
        <f t="shared" si="509"/>
        <v>0.12709010091217277</v>
      </c>
      <c r="M5432">
        <f t="shared" si="509"/>
        <v>0.16762463325709298</v>
      </c>
      <c r="N5432">
        <f t="shared" si="509"/>
        <v>0.17960530202677491</v>
      </c>
    </row>
    <row r="5433" spans="1:14">
      <c r="A5433">
        <v>2014</v>
      </c>
      <c r="B5433">
        <v>7</v>
      </c>
      <c r="C5433">
        <v>32</v>
      </c>
      <c r="D5433" t="s">
        <v>570</v>
      </c>
      <c r="E5433" t="s">
        <v>571</v>
      </c>
      <c r="F5433">
        <v>2012</v>
      </c>
      <c r="G5433">
        <f t="shared" si="505"/>
        <v>0.17677669529663687</v>
      </c>
      <c r="H5433">
        <f t="shared" si="506"/>
        <v>69</v>
      </c>
      <c r="I5433">
        <f t="shared" si="509"/>
        <v>1.2307168939227337E-4</v>
      </c>
      <c r="J5433">
        <f t="shared" si="509"/>
        <v>5.132793304735303E-3</v>
      </c>
      <c r="K5433">
        <f t="shared" si="509"/>
        <v>8.8359538332466611E-2</v>
      </c>
      <c r="L5433">
        <f t="shared" si="509"/>
        <v>0.12508855691142548</v>
      </c>
      <c r="M5433">
        <f t="shared" si="509"/>
        <v>0.1649847102680865</v>
      </c>
      <c r="N5433">
        <f t="shared" si="509"/>
        <v>0.17677669529663687</v>
      </c>
    </row>
    <row r="5434" spans="1:14">
      <c r="A5434">
        <v>2014</v>
      </c>
      <c r="B5434">
        <v>7</v>
      </c>
      <c r="C5434">
        <v>33</v>
      </c>
      <c r="D5434" t="s">
        <v>718</v>
      </c>
      <c r="E5434" t="s">
        <v>719</v>
      </c>
      <c r="F5434">
        <v>2013</v>
      </c>
      <c r="G5434">
        <f t="shared" si="505"/>
        <v>0.17407765595569785</v>
      </c>
      <c r="H5434">
        <f t="shared" si="506"/>
        <v>69</v>
      </c>
      <c r="I5434">
        <f t="shared" si="509"/>
        <v>1.2119262195712208E-4</v>
      </c>
      <c r="J5434">
        <f t="shared" si="509"/>
        <v>5.0544254461488405E-3</v>
      </c>
      <c r="K5434">
        <f t="shared" si="509"/>
        <v>8.7010458524710566E-2</v>
      </c>
      <c r="L5434">
        <f t="shared" si="509"/>
        <v>0.12317869579744387</v>
      </c>
      <c r="M5434">
        <f t="shared" si="509"/>
        <v>0.16246571180553598</v>
      </c>
      <c r="N5434">
        <f t="shared" si="509"/>
        <v>0.17407765595569785</v>
      </c>
    </row>
    <row r="5435" spans="1:14">
      <c r="A5435">
        <v>2014</v>
      </c>
      <c r="B5435">
        <v>7</v>
      </c>
      <c r="C5435">
        <v>34</v>
      </c>
      <c r="D5435" t="s">
        <v>12</v>
      </c>
      <c r="E5435" t="s">
        <v>13</v>
      </c>
      <c r="F5435">
        <v>2009</v>
      </c>
      <c r="G5435">
        <f t="shared" si="505"/>
        <v>0.17149858514250882</v>
      </c>
      <c r="H5435">
        <f t="shared" si="506"/>
        <v>69</v>
      </c>
      <c r="I5435">
        <f t="shared" si="509"/>
        <v>1.193970764441298E-4</v>
      </c>
      <c r="J5435">
        <f t="shared" si="509"/>
        <v>4.9795409293851272E-3</v>
      </c>
      <c r="K5435">
        <f t="shared" si="509"/>
        <v>8.5721343429546445E-2</v>
      </c>
      <c r="L5435">
        <f t="shared" si="509"/>
        <v>0.12135372534162196</v>
      </c>
      <c r="M5435">
        <f t="shared" si="509"/>
        <v>0.16005867930523462</v>
      </c>
      <c r="N5435">
        <f t="shared" si="509"/>
        <v>0.17149858514250882</v>
      </c>
    </row>
    <row r="5436" spans="1:14">
      <c r="A5436">
        <v>2014</v>
      </c>
      <c r="B5436">
        <v>7</v>
      </c>
      <c r="C5436">
        <v>35</v>
      </c>
      <c r="D5436" t="s">
        <v>22</v>
      </c>
      <c r="E5436" t="s">
        <v>23</v>
      </c>
      <c r="F5436">
        <v>2008</v>
      </c>
      <c r="G5436">
        <f t="shared" si="505"/>
        <v>0.1690308509457033</v>
      </c>
      <c r="H5436">
        <f t="shared" si="506"/>
        <v>69</v>
      </c>
      <c r="I5436">
        <f t="shared" si="509"/>
        <v>1.1767904332860907E-4</v>
      </c>
      <c r="J5436">
        <f t="shared" si="509"/>
        <v>4.9078891228957304E-3</v>
      </c>
      <c r="K5436">
        <f t="shared" si="509"/>
        <v>8.4487878498034491E-2</v>
      </c>
      <c r="L5436">
        <f t="shared" si="509"/>
        <v>0.1196075375367114</v>
      </c>
      <c r="M5436">
        <f t="shared" si="509"/>
        <v>0.15775555665213031</v>
      </c>
      <c r="N5436">
        <f t="shared" si="509"/>
        <v>0.1690308509457033</v>
      </c>
    </row>
    <row r="5437" spans="1:14">
      <c r="A5437">
        <v>2014</v>
      </c>
      <c r="B5437">
        <v>7</v>
      </c>
      <c r="C5437">
        <v>36</v>
      </c>
      <c r="D5437" t="s">
        <v>24</v>
      </c>
      <c r="E5437" t="s">
        <v>25</v>
      </c>
      <c r="F5437">
        <v>2002</v>
      </c>
      <c r="G5437">
        <f t="shared" si="505"/>
        <v>0.16666666666666666</v>
      </c>
      <c r="H5437">
        <f t="shared" si="506"/>
        <v>69</v>
      </c>
      <c r="I5437">
        <f t="shared" si="509"/>
        <v>1.1603310152181466E-4</v>
      </c>
      <c r="J5437">
        <f t="shared" si="509"/>
        <v>4.839243936276323E-3</v>
      </c>
      <c r="K5437">
        <f t="shared" si="509"/>
        <v>8.3306171649866437E-2</v>
      </c>
      <c r="L5437">
        <f t="shared" si="509"/>
        <v>0.11793462245454446</v>
      </c>
      <c r="M5437">
        <f t="shared" si="509"/>
        <v>0.15554907656354905</v>
      </c>
      <c r="N5437">
        <f t="shared" si="509"/>
        <v>0.16666666666666666</v>
      </c>
    </row>
    <row r="5438" spans="1:14">
      <c r="A5438">
        <v>2014</v>
      </c>
      <c r="B5438">
        <v>7</v>
      </c>
      <c r="C5438">
        <v>37</v>
      </c>
      <c r="D5438" t="s">
        <v>74</v>
      </c>
      <c r="E5438" t="s">
        <v>75</v>
      </c>
      <c r="F5438">
        <v>2008</v>
      </c>
      <c r="G5438">
        <f t="shared" si="505"/>
        <v>0.16439898730535729</v>
      </c>
      <c r="H5438">
        <f t="shared" si="506"/>
        <v>69</v>
      </c>
      <c r="I5438">
        <f t="shared" si="509"/>
        <v>1.1445434630451626E-4</v>
      </c>
      <c r="J5438">
        <f t="shared" si="509"/>
        <v>4.7734008146845114E-3</v>
      </c>
      <c r="K5438">
        <f t="shared" si="509"/>
        <v>8.2172701533145848E-2</v>
      </c>
      <c r="L5438">
        <f t="shared" si="509"/>
        <v>0.11632999499860057</v>
      </c>
      <c r="M5438">
        <f t="shared" si="509"/>
        <v>0.1534326639799857</v>
      </c>
      <c r="N5438">
        <f t="shared" si="509"/>
        <v>0.16439898730535729</v>
      </c>
    </row>
    <row r="5439" spans="1:14">
      <c r="A5439">
        <v>2014</v>
      </c>
      <c r="B5439">
        <v>7</v>
      </c>
      <c r="C5439">
        <v>38</v>
      </c>
      <c r="D5439" t="s">
        <v>586</v>
      </c>
      <c r="E5439" t="s">
        <v>587</v>
      </c>
      <c r="F5439">
        <v>2012</v>
      </c>
      <c r="G5439">
        <f t="shared" si="505"/>
        <v>0.16222142113076254</v>
      </c>
      <c r="H5439">
        <f t="shared" si="506"/>
        <v>69</v>
      </c>
      <c r="I5439">
        <f t="shared" si="509"/>
        <v>1.1293832776247292E-4</v>
      </c>
      <c r="J5439">
        <f t="shared" si="509"/>
        <v>4.7101741712470228E-3</v>
      </c>
      <c r="K5439">
        <f t="shared" si="509"/>
        <v>8.1084273324027456E-2</v>
      </c>
      <c r="L5439">
        <f t="shared" si="509"/>
        <v>0.11478913233057686</v>
      </c>
      <c r="M5439">
        <f t="shared" si="509"/>
        <v>0.15140035353430029</v>
      </c>
      <c r="N5439">
        <f t="shared" si="509"/>
        <v>0.16222142113076254</v>
      </c>
    </row>
    <row r="5440" spans="1:14">
      <c r="A5440">
        <v>2014</v>
      </c>
      <c r="B5440">
        <v>7</v>
      </c>
      <c r="C5440">
        <v>39</v>
      </c>
      <c r="D5440" t="s">
        <v>310</v>
      </c>
      <c r="E5440" t="s">
        <v>311</v>
      </c>
      <c r="F5440">
        <v>2009</v>
      </c>
      <c r="G5440">
        <f t="shared" si="505"/>
        <v>0.16012815380508713</v>
      </c>
      <c r="H5440">
        <f t="shared" si="506"/>
        <v>69</v>
      </c>
      <c r="I5440">
        <f t="shared" si="509"/>
        <v>1.1148099796179856E-4</v>
      </c>
      <c r="J5440">
        <f t="shared" si="509"/>
        <v>4.6493951839703422E-3</v>
      </c>
      <c r="K5440">
        <f t="shared" si="509"/>
        <v>8.0037980801176814E-2</v>
      </c>
      <c r="L5440">
        <f t="shared" si="509"/>
        <v>0.11330792018007707</v>
      </c>
      <c r="M5440">
        <f t="shared" si="509"/>
        <v>0.14944671873724355</v>
      </c>
      <c r="N5440">
        <f t="shared" si="509"/>
        <v>0.16012815380508713</v>
      </c>
    </row>
    <row r="5441" spans="1:14">
      <c r="A5441">
        <v>2014</v>
      </c>
      <c r="B5441">
        <v>7</v>
      </c>
      <c r="C5441">
        <v>40</v>
      </c>
      <c r="D5441" t="s">
        <v>578</v>
      </c>
      <c r="E5441" t="s">
        <v>579</v>
      </c>
      <c r="F5441">
        <v>2012</v>
      </c>
      <c r="G5441">
        <f t="shared" si="505"/>
        <v>0.15811388300841897</v>
      </c>
      <c r="H5441">
        <f t="shared" si="506"/>
        <v>69</v>
      </c>
      <c r="I5441">
        <f t="shared" si="509"/>
        <v>1.1007866543474523E-4</v>
      </c>
      <c r="J5441">
        <f t="shared" si="509"/>
        <v>4.5909098975375727E-3</v>
      </c>
      <c r="K5441">
        <f t="shared" si="509"/>
        <v>7.9031173668757504E-2</v>
      </c>
      <c r="L5441">
        <f t="shared" si="509"/>
        <v>0.11188260658451943</v>
      </c>
      <c r="M5441">
        <f t="shared" si="509"/>
        <v>0.1475668109630196</v>
      </c>
      <c r="N5441">
        <f t="shared" si="509"/>
        <v>0.15811388300841897</v>
      </c>
    </row>
    <row r="5442" spans="1:14">
      <c r="A5442">
        <v>2014</v>
      </c>
      <c r="B5442">
        <v>7</v>
      </c>
      <c r="C5442">
        <v>41</v>
      </c>
      <c r="D5442" t="s">
        <v>262</v>
      </c>
      <c r="E5442" t="s">
        <v>263</v>
      </c>
      <c r="F5442">
        <v>2009</v>
      </c>
      <c r="G5442">
        <f t="shared" si="505"/>
        <v>0.15617376188860607</v>
      </c>
      <c r="H5442">
        <f t="shared" si="506"/>
        <v>69</v>
      </c>
      <c r="I5442">
        <f t="shared" ref="I5442:N5457" si="510">$G5442*(I$1^$H5442)</f>
        <v>1.0872795580958602E-4</v>
      </c>
      <c r="J5442">
        <f t="shared" si="510"/>
        <v>4.5345775813493954E-3</v>
      </c>
      <c r="K5442">
        <f t="shared" si="510"/>
        <v>7.8061429290585529E-2</v>
      </c>
      <c r="L5442">
        <f t="shared" si="510"/>
        <v>0.11050976187383209</v>
      </c>
      <c r="M5442">
        <f t="shared" si="510"/>
        <v>0.1457561066713696</v>
      </c>
      <c r="N5442">
        <f t="shared" si="510"/>
        <v>0.15617376188860607</v>
      </c>
    </row>
    <row r="5443" spans="1:14">
      <c r="A5443">
        <v>2014</v>
      </c>
      <c r="B5443">
        <v>7</v>
      </c>
      <c r="C5443">
        <v>42</v>
      </c>
      <c r="D5443" t="s">
        <v>44</v>
      </c>
      <c r="E5443" t="s">
        <v>45</v>
      </c>
      <c r="F5443">
        <v>1997</v>
      </c>
      <c r="G5443">
        <f t="shared" ref="G5443:G5506" si="511">1/SQRT(C5443)</f>
        <v>0.15430334996209191</v>
      </c>
      <c r="H5443">
        <f t="shared" ref="H5443:H5506" si="512">(2020*12+4)-(A5443*12+B5443)</f>
        <v>69</v>
      </c>
      <c r="I5443">
        <f t="shared" si="510"/>
        <v>1.0742577762784505E-4</v>
      </c>
      <c r="J5443">
        <f t="shared" si="510"/>
        <v>4.4802693039070604E-3</v>
      </c>
      <c r="K5443">
        <f t="shared" si="510"/>
        <v>7.7126528148548645E-2</v>
      </c>
      <c r="L5443">
        <f t="shared" si="510"/>
        <v>0.10918624392750455</v>
      </c>
      <c r="M5443">
        <f t="shared" si="510"/>
        <v>0.14401046158359324</v>
      </c>
      <c r="N5443">
        <f t="shared" si="510"/>
        <v>0.15430334996209191</v>
      </c>
    </row>
    <row r="5444" spans="1:14">
      <c r="A5444">
        <v>2014</v>
      </c>
      <c r="B5444">
        <v>7</v>
      </c>
      <c r="C5444">
        <v>43</v>
      </c>
      <c r="D5444" t="s">
        <v>92</v>
      </c>
      <c r="E5444" t="s">
        <v>93</v>
      </c>
      <c r="F5444">
        <v>2004</v>
      </c>
      <c r="G5444">
        <f t="shared" si="511"/>
        <v>0.15249857033260467</v>
      </c>
      <c r="H5444">
        <f t="shared" si="512"/>
        <v>69</v>
      </c>
      <c r="I5444">
        <f t="shared" si="510"/>
        <v>1.0616929256000826E-4</v>
      </c>
      <c r="J5444">
        <f t="shared" si="510"/>
        <v>4.4278666906371932E-3</v>
      </c>
      <c r="K5444">
        <f t="shared" si="510"/>
        <v>7.6224432458923172E-2</v>
      </c>
      <c r="L5444">
        <f t="shared" si="510"/>
        <v>0.10790916790220116</v>
      </c>
      <c r="M5444">
        <f t="shared" si="510"/>
        <v>0.14232607075498854</v>
      </c>
      <c r="N5444">
        <f t="shared" si="510"/>
        <v>0.15249857033260467</v>
      </c>
    </row>
    <row r="5445" spans="1:14">
      <c r="A5445">
        <v>2014</v>
      </c>
      <c r="B5445">
        <v>7</v>
      </c>
      <c r="C5445">
        <v>44</v>
      </c>
      <c r="D5445" t="s">
        <v>50</v>
      </c>
      <c r="E5445" t="s">
        <v>51</v>
      </c>
      <c r="F5445">
        <v>2005</v>
      </c>
      <c r="G5445">
        <f t="shared" si="511"/>
        <v>0.15075567228888181</v>
      </c>
      <c r="H5445">
        <f t="shared" si="512"/>
        <v>69</v>
      </c>
      <c r="I5445">
        <f t="shared" si="510"/>
        <v>1.0495588936611146E-4</v>
      </c>
      <c r="J5445">
        <f t="shared" si="510"/>
        <v>4.3772608378993914E-3</v>
      </c>
      <c r="K5445">
        <f t="shared" si="510"/>
        <v>7.5353267477331606E-2</v>
      </c>
      <c r="L5445">
        <f t="shared" si="510"/>
        <v>0.10667587976562184</v>
      </c>
      <c r="M5445">
        <f t="shared" si="510"/>
        <v>0.14069943366751553</v>
      </c>
      <c r="N5445">
        <f t="shared" si="510"/>
        <v>0.15075567228888181</v>
      </c>
    </row>
    <row r="5446" spans="1:14">
      <c r="A5446">
        <v>2014</v>
      </c>
      <c r="B5446">
        <v>7</v>
      </c>
      <c r="C5446">
        <v>45</v>
      </c>
      <c r="D5446" t="s">
        <v>662</v>
      </c>
      <c r="E5446" t="s">
        <v>663</v>
      </c>
      <c r="F5446">
        <v>2013</v>
      </c>
      <c r="G5446">
        <f t="shared" si="511"/>
        <v>0.14907119849998599</v>
      </c>
      <c r="H5446">
        <f t="shared" si="512"/>
        <v>69</v>
      </c>
      <c r="I5446">
        <f t="shared" si="510"/>
        <v>1.0378316105716475E-4</v>
      </c>
      <c r="J5446">
        <f t="shared" si="510"/>
        <v>4.3283513604870077E-3</v>
      </c>
      <c r="K5446">
        <f t="shared" si="510"/>
        <v>7.4511305101746875E-2</v>
      </c>
      <c r="L5446">
        <f t="shared" si="510"/>
        <v>0.10548393308365381</v>
      </c>
      <c r="M5446">
        <f t="shared" si="510"/>
        <v>0.13912732361336602</v>
      </c>
      <c r="N5446">
        <f t="shared" si="510"/>
        <v>0.14907119849998599</v>
      </c>
    </row>
    <row r="5447" spans="1:14">
      <c r="A5447">
        <v>2014</v>
      </c>
      <c r="B5447">
        <v>7</v>
      </c>
      <c r="C5447">
        <v>46</v>
      </c>
      <c r="D5447" t="s">
        <v>524</v>
      </c>
      <c r="E5447" t="s">
        <v>525</v>
      </c>
      <c r="F5447">
        <v>2012</v>
      </c>
      <c r="G5447">
        <f t="shared" si="511"/>
        <v>0.14744195615489714</v>
      </c>
      <c r="H5447">
        <f t="shared" si="512"/>
        <v>69</v>
      </c>
      <c r="I5447">
        <f t="shared" si="510"/>
        <v>1.0264888480257676E-4</v>
      </c>
      <c r="J5447">
        <f t="shared" si="510"/>
        <v>4.2810455536518325E-3</v>
      </c>
      <c r="K5447">
        <f t="shared" si="510"/>
        <v>7.369694944699165E-2</v>
      </c>
      <c r="L5447">
        <f t="shared" si="510"/>
        <v>0.10433106859852376</v>
      </c>
      <c r="M5447">
        <f t="shared" si="510"/>
        <v>0.13760676075970521</v>
      </c>
      <c r="N5447">
        <f t="shared" si="510"/>
        <v>0.14744195615489714</v>
      </c>
    </row>
    <row r="5448" spans="1:14">
      <c r="A5448">
        <v>2014</v>
      </c>
      <c r="B5448">
        <v>7</v>
      </c>
      <c r="C5448">
        <v>47</v>
      </c>
      <c r="D5448" t="s">
        <v>544</v>
      </c>
      <c r="E5448" t="s">
        <v>545</v>
      </c>
      <c r="F5448">
        <v>2011</v>
      </c>
      <c r="G5448">
        <f t="shared" si="511"/>
        <v>0.14586499149789456</v>
      </c>
      <c r="H5448">
        <f t="shared" si="512"/>
        <v>69</v>
      </c>
      <c r="I5448">
        <f t="shared" si="510"/>
        <v>1.0155100420172299E-4</v>
      </c>
      <c r="J5448">
        <f t="shared" si="510"/>
        <v>4.235257653727102E-3</v>
      </c>
      <c r="K5448">
        <f t="shared" si="510"/>
        <v>7.2908724116579476E-2</v>
      </c>
      <c r="L5448">
        <f t="shared" si="510"/>
        <v>0.1032151962098372</v>
      </c>
      <c r="M5448">
        <f t="shared" si="510"/>
        <v>0.13613498838268459</v>
      </c>
      <c r="N5448">
        <f t="shared" si="510"/>
        <v>0.14586499149789456</v>
      </c>
    </row>
    <row r="5449" spans="1:14">
      <c r="A5449">
        <v>2014</v>
      </c>
      <c r="B5449">
        <v>7</v>
      </c>
      <c r="C5449">
        <v>48</v>
      </c>
      <c r="D5449" t="s">
        <v>438</v>
      </c>
      <c r="E5449" t="s">
        <v>439</v>
      </c>
      <c r="F5449">
        <v>2011</v>
      </c>
      <c r="G5449">
        <f t="shared" si="511"/>
        <v>0.14433756729740646</v>
      </c>
      <c r="H5449">
        <f t="shared" si="512"/>
        <v>69</v>
      </c>
      <c r="I5449">
        <f t="shared" si="510"/>
        <v>1.0048761359779032E-4</v>
      </c>
      <c r="J5449">
        <f t="shared" si="510"/>
        <v>4.1909081839251001E-3</v>
      </c>
      <c r="K5449">
        <f t="shared" si="510"/>
        <v>7.2145260940811348E-2</v>
      </c>
      <c r="L5449">
        <f t="shared" si="510"/>
        <v>0.10213437903136222</v>
      </c>
      <c r="M5449">
        <f t="shared" si="510"/>
        <v>0.13470945183924415</v>
      </c>
      <c r="N5449">
        <f t="shared" si="510"/>
        <v>0.14433756729740646</v>
      </c>
    </row>
    <row r="5450" spans="1:14">
      <c r="A5450">
        <v>2014</v>
      </c>
      <c r="B5450">
        <v>7</v>
      </c>
      <c r="C5450">
        <v>49</v>
      </c>
      <c r="D5450" t="s">
        <v>634</v>
      </c>
      <c r="E5450" t="s">
        <v>635</v>
      </c>
      <c r="F5450">
        <v>2013</v>
      </c>
      <c r="G5450">
        <f t="shared" si="511"/>
        <v>0.14285714285714285</v>
      </c>
      <c r="H5450">
        <f t="shared" si="512"/>
        <v>69</v>
      </c>
      <c r="I5450">
        <f t="shared" si="510"/>
        <v>9.9456944161555421E-5</v>
      </c>
      <c r="J5450">
        <f t="shared" si="510"/>
        <v>4.1479233739511344E-3</v>
      </c>
      <c r="K5450">
        <f t="shared" si="510"/>
        <v>7.1405289985599807E-2</v>
      </c>
      <c r="L5450">
        <f t="shared" si="510"/>
        <v>0.10108681924675239</v>
      </c>
      <c r="M5450">
        <f t="shared" si="510"/>
        <v>0.13332777991161346</v>
      </c>
      <c r="N5450">
        <f t="shared" si="510"/>
        <v>0.14285714285714285</v>
      </c>
    </row>
    <row r="5451" spans="1:14">
      <c r="A5451">
        <v>2014</v>
      </c>
      <c r="B5451">
        <v>7</v>
      </c>
      <c r="C5451">
        <v>50</v>
      </c>
      <c r="D5451" t="s">
        <v>534</v>
      </c>
      <c r="E5451" t="s">
        <v>535</v>
      </c>
      <c r="F5451">
        <v>2012</v>
      </c>
      <c r="G5451">
        <f t="shared" si="511"/>
        <v>0.1414213562373095</v>
      </c>
      <c r="H5451">
        <f t="shared" si="512"/>
        <v>69</v>
      </c>
      <c r="I5451">
        <f t="shared" si="510"/>
        <v>9.84573515138187E-5</v>
      </c>
      <c r="J5451">
        <f t="shared" si="510"/>
        <v>4.1062346437882426E-3</v>
      </c>
      <c r="K5451">
        <f t="shared" si="510"/>
        <v>7.0687630665973292E-2</v>
      </c>
      <c r="L5451">
        <f t="shared" si="510"/>
        <v>0.1000708455291404</v>
      </c>
      <c r="M5451">
        <f t="shared" si="510"/>
        <v>0.1319877682144692</v>
      </c>
      <c r="N5451">
        <f t="shared" si="510"/>
        <v>0.1414213562373095</v>
      </c>
    </row>
    <row r="5452" spans="1:14">
      <c r="A5452">
        <v>2014</v>
      </c>
      <c r="B5452">
        <v>7</v>
      </c>
      <c r="C5452">
        <v>51</v>
      </c>
      <c r="D5452" t="s">
        <v>140</v>
      </c>
      <c r="E5452" t="s">
        <v>141</v>
      </c>
      <c r="F5452">
        <v>2008</v>
      </c>
      <c r="G5452">
        <f t="shared" si="511"/>
        <v>0.14002800840280097</v>
      </c>
      <c r="H5452">
        <f t="shared" si="512"/>
        <v>69</v>
      </c>
      <c r="I5452">
        <f t="shared" si="510"/>
        <v>9.7487304689398329E-5</v>
      </c>
      <c r="J5452">
        <f t="shared" si="510"/>
        <v>4.0657781434326277E-3</v>
      </c>
      <c r="K5452">
        <f t="shared" si="510"/>
        <v>6.999118382275607E-2</v>
      </c>
      <c r="L5452">
        <f t="shared" si="510"/>
        <v>9.9084901824276678E-2</v>
      </c>
      <c r="M5452">
        <f t="shared" si="510"/>
        <v>0.13068736440053147</v>
      </c>
      <c r="N5452">
        <f t="shared" si="510"/>
        <v>0.14002800840280097</v>
      </c>
    </row>
    <row r="5453" spans="1:14">
      <c r="A5453">
        <v>2014</v>
      </c>
      <c r="B5453">
        <v>7</v>
      </c>
      <c r="C5453">
        <v>52</v>
      </c>
      <c r="D5453" t="s">
        <v>708</v>
      </c>
      <c r="E5453" t="s">
        <v>709</v>
      </c>
      <c r="F5453">
        <v>2014</v>
      </c>
      <c r="G5453">
        <f t="shared" si="511"/>
        <v>0.13867504905630729</v>
      </c>
      <c r="H5453">
        <f t="shared" si="512"/>
        <v>69</v>
      </c>
      <c r="I5453">
        <f t="shared" si="510"/>
        <v>9.6545376274158795E-5</v>
      </c>
      <c r="J5453">
        <f t="shared" si="510"/>
        <v>4.0264943415513404E-3</v>
      </c>
      <c r="K5453">
        <f t="shared" si="510"/>
        <v>6.9314924641430298E-2</v>
      </c>
      <c r="L5453">
        <f t="shared" si="510"/>
        <v>9.812753732592619E-2</v>
      </c>
      <c r="M5453">
        <f t="shared" si="510"/>
        <v>0.12942465493868077</v>
      </c>
      <c r="N5453">
        <f t="shared" si="510"/>
        <v>0.13867504905630729</v>
      </c>
    </row>
    <row r="5454" spans="1:14">
      <c r="A5454">
        <v>2014</v>
      </c>
      <c r="B5454">
        <v>7</v>
      </c>
      <c r="C5454">
        <v>53</v>
      </c>
      <c r="D5454" t="s">
        <v>62</v>
      </c>
      <c r="E5454" t="s">
        <v>63</v>
      </c>
      <c r="F5454">
        <v>1999</v>
      </c>
      <c r="G5454">
        <f t="shared" si="511"/>
        <v>0.13736056394868904</v>
      </c>
      <c r="H5454">
        <f t="shared" si="512"/>
        <v>69</v>
      </c>
      <c r="I5454">
        <f t="shared" si="510"/>
        <v>9.5630233570511691E-5</v>
      </c>
      <c r="J5454">
        <f t="shared" si="510"/>
        <v>3.9883276570331369E-3</v>
      </c>
      <c r="K5454">
        <f t="shared" si="510"/>
        <v>6.8657896309391675E-2</v>
      </c>
      <c r="L5454">
        <f t="shared" si="510"/>
        <v>9.7197397496591717E-2</v>
      </c>
      <c r="M5454">
        <f t="shared" si="510"/>
        <v>0.12819785327080144</v>
      </c>
      <c r="N5454">
        <f t="shared" si="510"/>
        <v>0.13736056394868904</v>
      </c>
    </row>
    <row r="5455" spans="1:14">
      <c r="A5455">
        <v>2014</v>
      </c>
      <c r="B5455">
        <v>7</v>
      </c>
      <c r="C5455">
        <v>54</v>
      </c>
      <c r="D5455" t="s">
        <v>452</v>
      </c>
      <c r="E5455" t="s">
        <v>453</v>
      </c>
      <c r="F5455">
        <v>2011</v>
      </c>
      <c r="G5455">
        <f t="shared" si="511"/>
        <v>0.13608276348795434</v>
      </c>
      <c r="H5455">
        <f t="shared" si="512"/>
        <v>69</v>
      </c>
      <c r="I5455">
        <f t="shared" si="510"/>
        <v>9.4740630667001401E-5</v>
      </c>
      <c r="J5455">
        <f t="shared" si="510"/>
        <v>3.9512261282448483E-3</v>
      </c>
      <c r="K5455">
        <f t="shared" si="510"/>
        <v>6.8019204322294205E-2</v>
      </c>
      <c r="L5455">
        <f t="shared" si="510"/>
        <v>9.6293216007137777E-2</v>
      </c>
      <c r="M5455">
        <f t="shared" si="510"/>
        <v>0.12700528918060289</v>
      </c>
      <c r="N5455">
        <f t="shared" si="510"/>
        <v>0.13608276348795434</v>
      </c>
    </row>
    <row r="5456" spans="1:14">
      <c r="A5456">
        <v>2014</v>
      </c>
      <c r="B5456">
        <v>7</v>
      </c>
      <c r="C5456">
        <v>55</v>
      </c>
      <c r="D5456" t="s">
        <v>108</v>
      </c>
      <c r="E5456" t="s">
        <v>109</v>
      </c>
      <c r="F5456">
        <v>1997</v>
      </c>
      <c r="G5456">
        <f t="shared" si="511"/>
        <v>0.13483997249264842</v>
      </c>
      <c r="H5456">
        <f t="shared" si="512"/>
        <v>69</v>
      </c>
      <c r="I5456">
        <f t="shared" si="510"/>
        <v>9.3875401304629018E-5</v>
      </c>
      <c r="J5456">
        <f t="shared" si="510"/>
        <v>3.9151411155162906E-3</v>
      </c>
      <c r="K5456">
        <f t="shared" si="510"/>
        <v>6.7398011362415036E-2</v>
      </c>
      <c r="L5456">
        <f t="shared" si="510"/>
        <v>9.5413807486209923E-2</v>
      </c>
      <c r="M5456">
        <f t="shared" si="510"/>
        <v>0.12584539923051491</v>
      </c>
      <c r="N5456">
        <f t="shared" si="510"/>
        <v>0.13483997249264842</v>
      </c>
    </row>
    <row r="5457" spans="1:14">
      <c r="A5457">
        <v>2014</v>
      </c>
      <c r="B5457">
        <v>7</v>
      </c>
      <c r="C5457">
        <v>56</v>
      </c>
      <c r="D5457" t="s">
        <v>60</v>
      </c>
      <c r="E5457" t="s">
        <v>61</v>
      </c>
      <c r="F5457">
        <v>2005</v>
      </c>
      <c r="G5457">
        <f t="shared" si="511"/>
        <v>0.1336306209562122</v>
      </c>
      <c r="H5457">
        <f t="shared" si="512"/>
        <v>69</v>
      </c>
      <c r="I5457">
        <f t="shared" si="510"/>
        <v>9.3033452447011824E-5</v>
      </c>
      <c r="J5457">
        <f t="shared" si="510"/>
        <v>3.880027032979138E-3</v>
      </c>
      <c r="K5457">
        <f t="shared" si="510"/>
        <v>6.6793532682338716E-2</v>
      </c>
      <c r="L5457">
        <f t="shared" si="510"/>
        <v>9.455806098502334E-2</v>
      </c>
      <c r="M5457">
        <f t="shared" si="510"/>
        <v>0.12471671814211471</v>
      </c>
      <c r="N5457">
        <f t="shared" si="510"/>
        <v>0.1336306209562122</v>
      </c>
    </row>
    <row r="5458" spans="1:14">
      <c r="A5458">
        <v>2014</v>
      </c>
      <c r="B5458">
        <v>7</v>
      </c>
      <c r="C5458">
        <v>57</v>
      </c>
      <c r="D5458" t="s">
        <v>464</v>
      </c>
      <c r="E5458" t="s">
        <v>465</v>
      </c>
      <c r="F5458">
        <v>2011</v>
      </c>
      <c r="G5458">
        <f t="shared" si="511"/>
        <v>0.13245323570650439</v>
      </c>
      <c r="H5458">
        <f t="shared" si="512"/>
        <v>69</v>
      </c>
      <c r="I5458">
        <f t="shared" ref="I5458:N5473" si="513">$G5458*(I$1^$H5458)</f>
        <v>9.2213758473754025E-5</v>
      </c>
      <c r="J5458">
        <f t="shared" si="513"/>
        <v>3.8458411063972795E-3</v>
      </c>
      <c r="K5458">
        <f t="shared" si="513"/>
        <v>6.6205031936077643E-2</v>
      </c>
      <c r="L5458">
        <f t="shared" si="513"/>
        <v>9.3724934075576291E-2</v>
      </c>
      <c r="M5458">
        <f t="shared" si="513"/>
        <v>0.12361787101200515</v>
      </c>
      <c r="N5458">
        <f t="shared" si="513"/>
        <v>0.13245323570650439</v>
      </c>
    </row>
    <row r="5459" spans="1:14">
      <c r="A5459">
        <v>2014</v>
      </c>
      <c r="B5459">
        <v>7</v>
      </c>
      <c r="C5459">
        <v>58</v>
      </c>
      <c r="D5459" t="s">
        <v>616</v>
      </c>
      <c r="E5459" t="s">
        <v>617</v>
      </c>
      <c r="F5459">
        <v>2013</v>
      </c>
      <c r="G5459">
        <f t="shared" si="511"/>
        <v>0.13130643285972254</v>
      </c>
      <c r="H5459">
        <f t="shared" si="512"/>
        <v>69</v>
      </c>
      <c r="I5459">
        <f t="shared" si="513"/>
        <v>9.1415355926877155E-5</v>
      </c>
      <c r="J5459">
        <f t="shared" si="513"/>
        <v>3.8125431540629189E-3</v>
      </c>
      <c r="K5459">
        <f t="shared" si="513"/>
        <v>6.5631817407262261E-2</v>
      </c>
      <c r="L5459">
        <f t="shared" si="513"/>
        <v>9.2913447510986222E-2</v>
      </c>
      <c r="M5459">
        <f t="shared" si="513"/>
        <v>0.12254756626910097</v>
      </c>
      <c r="N5459">
        <f t="shared" si="513"/>
        <v>0.13130643285972254</v>
      </c>
    </row>
    <row r="5460" spans="1:14">
      <c r="A5460">
        <v>2014</v>
      </c>
      <c r="B5460">
        <v>7</v>
      </c>
      <c r="C5460">
        <v>59</v>
      </c>
      <c r="D5460" t="s">
        <v>658</v>
      </c>
      <c r="E5460" t="s">
        <v>659</v>
      </c>
      <c r="F5460">
        <v>2013</v>
      </c>
      <c r="G5460">
        <f t="shared" si="511"/>
        <v>0.13018891098082389</v>
      </c>
      <c r="H5460">
        <f t="shared" si="512"/>
        <v>69</v>
      </c>
      <c r="I5460">
        <f t="shared" si="513"/>
        <v>9.0637338749114581E-5</v>
      </c>
      <c r="J5460">
        <f t="shared" si="513"/>
        <v>3.78009538820622E-3</v>
      </c>
      <c r="K5460">
        <f t="shared" si="513"/>
        <v>6.5073238590466181E-2</v>
      </c>
      <c r="L5460">
        <f t="shared" si="513"/>
        <v>9.2122680385750583E-2</v>
      </c>
      <c r="M5460">
        <f t="shared" si="513"/>
        <v>0.12150458929128748</v>
      </c>
      <c r="N5460">
        <f t="shared" si="513"/>
        <v>0.13018891098082389</v>
      </c>
    </row>
    <row r="5461" spans="1:14">
      <c r="A5461">
        <v>2014</v>
      </c>
      <c r="B5461">
        <v>7</v>
      </c>
      <c r="C5461">
        <v>60</v>
      </c>
      <c r="D5461" t="s">
        <v>244</v>
      </c>
      <c r="E5461" t="s">
        <v>245</v>
      </c>
      <c r="F5461">
        <v>2010</v>
      </c>
      <c r="G5461">
        <f t="shared" si="511"/>
        <v>0.12909944487358055</v>
      </c>
      <c r="H5461">
        <f t="shared" si="512"/>
        <v>69</v>
      </c>
      <c r="I5461">
        <f t="shared" si="513"/>
        <v>8.987885396055652E-5</v>
      </c>
      <c r="J5461">
        <f t="shared" si="513"/>
        <v>3.7484622346866847E-3</v>
      </c>
      <c r="K5461">
        <f t="shared" si="513"/>
        <v>6.4528683087245825E-2</v>
      </c>
      <c r="L5461">
        <f t="shared" si="513"/>
        <v>9.1351765741541982E-2</v>
      </c>
      <c r="M5461">
        <f t="shared" si="513"/>
        <v>0.12048779660971357</v>
      </c>
      <c r="N5461">
        <f t="shared" si="513"/>
        <v>0.12909944487358055</v>
      </c>
    </row>
    <row r="5462" spans="1:14">
      <c r="A5462">
        <v>2014</v>
      </c>
      <c r="B5462">
        <v>7</v>
      </c>
      <c r="C5462">
        <v>61</v>
      </c>
      <c r="D5462" t="s">
        <v>36</v>
      </c>
      <c r="E5462" t="s">
        <v>37</v>
      </c>
      <c r="F5462">
        <v>2008</v>
      </c>
      <c r="G5462">
        <f t="shared" si="511"/>
        <v>0.12803687993289598</v>
      </c>
      <c r="H5462">
        <f t="shared" si="512"/>
        <v>69</v>
      </c>
      <c r="I5462">
        <f t="shared" si="513"/>
        <v>8.9139097726740683E-5</v>
      </c>
      <c r="J5462">
        <f t="shared" si="513"/>
        <v>3.7176101690100391E-3</v>
      </c>
      <c r="K5462">
        <f t="shared" si="513"/>
        <v>6.3997573783219033E-2</v>
      </c>
      <c r="L5462">
        <f t="shared" si="513"/>
        <v>9.0599886570863569E-2</v>
      </c>
      <c r="M5462">
        <f t="shared" si="513"/>
        <v>0.11949611063783984</v>
      </c>
      <c r="N5462">
        <f t="shared" si="513"/>
        <v>0.12803687993289598</v>
      </c>
    </row>
    <row r="5463" spans="1:14">
      <c r="A5463">
        <v>2014</v>
      </c>
      <c r="B5463">
        <v>7</v>
      </c>
      <c r="C5463">
        <v>62</v>
      </c>
      <c r="D5463" t="s">
        <v>170</v>
      </c>
      <c r="E5463" t="s">
        <v>171</v>
      </c>
      <c r="F5463">
        <v>2004</v>
      </c>
      <c r="G5463">
        <f t="shared" si="511"/>
        <v>0.1270001270001905</v>
      </c>
      <c r="H5463">
        <f t="shared" si="512"/>
        <v>69</v>
      </c>
      <c r="I5463">
        <f t="shared" si="513"/>
        <v>8.8417311776978764E-5</v>
      </c>
      <c r="J5463">
        <f t="shared" si="513"/>
        <v>3.6875075669519693E-3</v>
      </c>
      <c r="K5463">
        <f t="shared" si="513"/>
        <v>6.3479366276596241E-2</v>
      </c>
      <c r="L5463">
        <f t="shared" si="513"/>
        <v>8.9866272176680001E-2</v>
      </c>
      <c r="M5463">
        <f t="shared" si="513"/>
        <v>0.11852851486999852</v>
      </c>
      <c r="N5463">
        <f t="shared" si="513"/>
        <v>0.1270001270001905</v>
      </c>
    </row>
    <row r="5464" spans="1:14">
      <c r="A5464">
        <v>2014</v>
      </c>
      <c r="B5464">
        <v>7</v>
      </c>
      <c r="C5464">
        <v>63</v>
      </c>
      <c r="D5464" t="s">
        <v>474</v>
      </c>
      <c r="E5464" t="s">
        <v>475</v>
      </c>
      <c r="F5464">
        <v>2011</v>
      </c>
      <c r="G5464">
        <f t="shared" si="511"/>
        <v>0.12598815766974239</v>
      </c>
      <c r="H5464">
        <f t="shared" si="512"/>
        <v>69</v>
      </c>
      <c r="I5464">
        <f t="shared" si="513"/>
        <v>8.7712780136637667E-5</v>
      </c>
      <c r="J5464">
        <f t="shared" si="513"/>
        <v>3.6581245682755573E-3</v>
      </c>
      <c r="K5464">
        <f t="shared" si="513"/>
        <v>6.2973546532115982E-2</v>
      </c>
      <c r="L5464">
        <f t="shared" si="513"/>
        <v>8.915019485114814E-2</v>
      </c>
      <c r="M5464">
        <f t="shared" si="513"/>
        <v>0.11758404950082749</v>
      </c>
      <c r="N5464">
        <f t="shared" si="513"/>
        <v>0.12598815766974239</v>
      </c>
    </row>
    <row r="5465" spans="1:14">
      <c r="A5465">
        <v>2014</v>
      </c>
      <c r="B5465">
        <v>7</v>
      </c>
      <c r="C5465">
        <v>64</v>
      </c>
      <c r="D5465" t="s">
        <v>304</v>
      </c>
      <c r="E5465" t="s">
        <v>305</v>
      </c>
      <c r="F5465">
        <v>2010</v>
      </c>
      <c r="G5465">
        <f t="shared" si="511"/>
        <v>0.125</v>
      </c>
      <c r="H5465">
        <f t="shared" si="512"/>
        <v>69</v>
      </c>
      <c r="I5465">
        <f t="shared" si="513"/>
        <v>8.7024826141360995E-5</v>
      </c>
      <c r="J5465">
        <f t="shared" si="513"/>
        <v>3.6294329522072425E-3</v>
      </c>
      <c r="K5465">
        <f t="shared" si="513"/>
        <v>6.2479628737399831E-2</v>
      </c>
      <c r="L5465">
        <f t="shared" si="513"/>
        <v>8.8450966840908349E-2</v>
      </c>
      <c r="M5465">
        <f t="shared" si="513"/>
        <v>0.11666180742266179</v>
      </c>
      <c r="N5465">
        <f t="shared" si="513"/>
        <v>0.125</v>
      </c>
    </row>
    <row r="5466" spans="1:14">
      <c r="A5466">
        <v>2014</v>
      </c>
      <c r="B5466">
        <v>7</v>
      </c>
      <c r="C5466">
        <v>65</v>
      </c>
      <c r="D5466" t="s">
        <v>638</v>
      </c>
      <c r="E5466" t="s">
        <v>639</v>
      </c>
      <c r="F5466">
        <v>2013</v>
      </c>
      <c r="G5466">
        <f t="shared" si="511"/>
        <v>0.12403473458920847</v>
      </c>
      <c r="H5466">
        <f t="shared" si="512"/>
        <v>69</v>
      </c>
      <c r="I5466">
        <f t="shared" si="513"/>
        <v>8.6352809704925778E-5</v>
      </c>
      <c r="J5466">
        <f t="shared" si="513"/>
        <v>3.6014060234908214E-3</v>
      </c>
      <c r="K5466">
        <f t="shared" si="513"/>
        <v>6.1997153341405362E-2</v>
      </c>
      <c r="L5466">
        <f t="shared" si="513"/>
        <v>8.776793757016757E-2</v>
      </c>
      <c r="M5466">
        <f t="shared" si="513"/>
        <v>0.11576093056293764</v>
      </c>
      <c r="N5466">
        <f t="shared" si="513"/>
        <v>0.12403473458920847</v>
      </c>
    </row>
    <row r="5467" spans="1:14">
      <c r="A5467">
        <v>2014</v>
      </c>
      <c r="B5467">
        <v>7</v>
      </c>
      <c r="C5467">
        <v>66</v>
      </c>
      <c r="D5467" t="s">
        <v>712</v>
      </c>
      <c r="E5467" t="s">
        <v>713</v>
      </c>
      <c r="F5467">
        <v>2013</v>
      </c>
      <c r="G5467">
        <f t="shared" si="511"/>
        <v>0.12309149097933272</v>
      </c>
      <c r="H5467">
        <f t="shared" si="512"/>
        <v>69</v>
      </c>
      <c r="I5467">
        <f t="shared" si="513"/>
        <v>8.5696124815658677E-5</v>
      </c>
      <c r="J5467">
        <f t="shared" si="513"/>
        <v>3.5740185079736857E-3</v>
      </c>
      <c r="K5467">
        <f t="shared" si="513"/>
        <v>6.1525685256973668E-2</v>
      </c>
      <c r="L5467">
        <f t="shared" si="513"/>
        <v>8.7100491096087418E-2</v>
      </c>
      <c r="M5467">
        <f t="shared" si="513"/>
        <v>0.1148806065279938</v>
      </c>
      <c r="N5467">
        <f t="shared" si="513"/>
        <v>0.12309149097933272</v>
      </c>
    </row>
    <row r="5468" spans="1:14">
      <c r="A5468">
        <v>2014</v>
      </c>
      <c r="B5468">
        <v>7</v>
      </c>
      <c r="C5468">
        <v>67</v>
      </c>
      <c r="D5468" t="s">
        <v>48</v>
      </c>
      <c r="E5468" t="s">
        <v>49</v>
      </c>
      <c r="F5468">
        <v>2000</v>
      </c>
      <c r="G5468">
        <f t="shared" si="511"/>
        <v>0.12216944435630522</v>
      </c>
      <c r="H5468">
        <f t="shared" si="512"/>
        <v>69</v>
      </c>
      <c r="I5468">
        <f t="shared" si="513"/>
        <v>8.50541972391531E-5</v>
      </c>
      <c r="J5468">
        <f t="shared" si="513"/>
        <v>3.5472464567969865E-3</v>
      </c>
      <c r="K5468">
        <f t="shared" si="513"/>
        <v>6.1064812211491022E-2</v>
      </c>
      <c r="L5468">
        <f t="shared" si="513"/>
        <v>8.6448043773854011E-2</v>
      </c>
      <c r="M5468">
        <f t="shared" si="513"/>
        <v>0.114020065523431</v>
      </c>
      <c r="N5468">
        <f t="shared" si="513"/>
        <v>0.12216944435630522</v>
      </c>
    </row>
    <row r="5469" spans="1:14">
      <c r="A5469">
        <v>2014</v>
      </c>
      <c r="B5469">
        <v>7</v>
      </c>
      <c r="C5469">
        <v>68</v>
      </c>
      <c r="D5469" t="s">
        <v>104</v>
      </c>
      <c r="E5469" t="s">
        <v>105</v>
      </c>
      <c r="F5469">
        <v>2000</v>
      </c>
      <c r="G5469">
        <f t="shared" si="511"/>
        <v>0.12126781251816648</v>
      </c>
      <c r="H5469">
        <f t="shared" si="512"/>
        <v>69</v>
      </c>
      <c r="I5469">
        <f t="shared" si="513"/>
        <v>8.4426482407492785E-5</v>
      </c>
      <c r="J5469">
        <f t="shared" si="513"/>
        <v>3.5210671583641869E-3</v>
      </c>
      <c r="K5469">
        <f t="shared" si="513"/>
        <v>6.0614143231453199E-2</v>
      </c>
      <c r="L5469">
        <f t="shared" si="513"/>
        <v>8.5810042111310672E-2</v>
      </c>
      <c r="M5469">
        <f t="shared" si="513"/>
        <v>0.11317857752449434</v>
      </c>
      <c r="N5469">
        <f t="shared" si="513"/>
        <v>0.12126781251816648</v>
      </c>
    </row>
    <row r="5470" spans="1:14">
      <c r="A5470">
        <v>2014</v>
      </c>
      <c r="B5470">
        <v>7</v>
      </c>
      <c r="C5470">
        <v>69</v>
      </c>
      <c r="D5470" t="s">
        <v>94</v>
      </c>
      <c r="E5470" t="s">
        <v>95</v>
      </c>
      <c r="F5470">
        <v>2003</v>
      </c>
      <c r="G5470">
        <f t="shared" si="511"/>
        <v>0.1203858530857692</v>
      </c>
      <c r="H5470">
        <f t="shared" si="512"/>
        <v>69</v>
      </c>
      <c r="I5470">
        <f t="shared" si="513"/>
        <v>8.3812463477347935E-5</v>
      </c>
      <c r="J5470">
        <f t="shared" si="513"/>
        <v>3.4954590573525652E-3</v>
      </c>
      <c r="K5470">
        <f t="shared" si="513"/>
        <v>6.0173307248272155E-2</v>
      </c>
      <c r="L5470">
        <f t="shared" si="513"/>
        <v>8.5185960795230678E-2</v>
      </c>
      <c r="M5470">
        <f t="shared" si="513"/>
        <v>0.11235544967283888</v>
      </c>
      <c r="N5470">
        <f t="shared" si="513"/>
        <v>0.1203858530857692</v>
      </c>
    </row>
    <row r="5471" spans="1:14">
      <c r="A5471">
        <v>2014</v>
      </c>
      <c r="B5471">
        <v>7</v>
      </c>
      <c r="C5471">
        <v>70</v>
      </c>
      <c r="D5471" t="s">
        <v>122</v>
      </c>
      <c r="E5471" t="s">
        <v>123</v>
      </c>
      <c r="F5471">
        <v>1993</v>
      </c>
      <c r="G5471">
        <f t="shared" si="511"/>
        <v>0.11952286093343936</v>
      </c>
      <c r="H5471">
        <f t="shared" si="512"/>
        <v>69</v>
      </c>
      <c r="I5471">
        <f t="shared" si="513"/>
        <v>8.3211649541205029E-5</v>
      </c>
      <c r="J5471">
        <f t="shared" si="513"/>
        <v>3.4704016801112682E-3</v>
      </c>
      <c r="K5471">
        <f t="shared" si="513"/>
        <v>5.9741951814025293E-2</v>
      </c>
      <c r="L5471">
        <f t="shared" si="513"/>
        <v>8.4575300873233158E-2</v>
      </c>
      <c r="M5471">
        <f t="shared" si="513"/>
        <v>0.11155002387857992</v>
      </c>
      <c r="N5471">
        <f t="shared" si="513"/>
        <v>0.11952286093343936</v>
      </c>
    </row>
    <row r="5472" spans="1:14">
      <c r="A5472">
        <v>2014</v>
      </c>
      <c r="B5472">
        <v>7</v>
      </c>
      <c r="C5472">
        <v>71</v>
      </c>
      <c r="D5472" t="s">
        <v>528</v>
      </c>
      <c r="E5472" t="s">
        <v>529</v>
      </c>
      <c r="F5472">
        <v>2012</v>
      </c>
      <c r="G5472">
        <f t="shared" si="511"/>
        <v>0.11867816581938533</v>
      </c>
      <c r="H5472">
        <f t="shared" si="512"/>
        <v>69</v>
      </c>
      <c r="I5472">
        <f t="shared" si="513"/>
        <v>8.2623573977660958E-5</v>
      </c>
      <c r="J5472">
        <f t="shared" si="513"/>
        <v>3.4458755658591388E-3</v>
      </c>
      <c r="K5472">
        <f t="shared" si="513"/>
        <v>5.9319741917046157E-2</v>
      </c>
      <c r="L5472">
        <f t="shared" si="513"/>
        <v>8.3977588077042198E-2</v>
      </c>
      <c r="M5472">
        <f t="shared" si="513"/>
        <v>0.11076167460876683</v>
      </c>
      <c r="N5472">
        <f t="shared" si="513"/>
        <v>0.11867816581938533</v>
      </c>
    </row>
    <row r="5473" spans="1:14">
      <c r="A5473">
        <v>2014</v>
      </c>
      <c r="B5473">
        <v>7</v>
      </c>
      <c r="C5473">
        <v>72</v>
      </c>
      <c r="D5473" t="s">
        <v>546</v>
      </c>
      <c r="E5473" t="s">
        <v>547</v>
      </c>
      <c r="F5473">
        <v>2012</v>
      </c>
      <c r="G5473">
        <f t="shared" si="511"/>
        <v>0.11785113019775793</v>
      </c>
      <c r="H5473">
        <f t="shared" si="512"/>
        <v>69</v>
      </c>
      <c r="I5473">
        <f t="shared" si="513"/>
        <v>8.2047792928182257E-5</v>
      </c>
      <c r="J5473">
        <f t="shared" si="513"/>
        <v>3.4218622031568693E-3</v>
      </c>
      <c r="K5473">
        <f t="shared" si="513"/>
        <v>5.8906358888311083E-2</v>
      </c>
      <c r="L5473">
        <f t="shared" si="513"/>
        <v>8.3392371274283672E-2</v>
      </c>
      <c r="M5473">
        <f t="shared" si="513"/>
        <v>0.10998980684539102</v>
      </c>
      <c r="N5473">
        <f t="shared" si="513"/>
        <v>0.11785113019775793</v>
      </c>
    </row>
    <row r="5474" spans="1:14">
      <c r="A5474">
        <v>2014</v>
      </c>
      <c r="B5474">
        <v>7</v>
      </c>
      <c r="C5474">
        <v>73</v>
      </c>
      <c r="D5474" t="s">
        <v>376</v>
      </c>
      <c r="E5474" t="s">
        <v>377</v>
      </c>
      <c r="F5474">
        <v>2011</v>
      </c>
      <c r="G5474">
        <f t="shared" si="511"/>
        <v>0.11704114719613057</v>
      </c>
      <c r="H5474">
        <f t="shared" si="512"/>
        <v>69</v>
      </c>
      <c r="I5474">
        <f t="shared" ref="I5474:N5489" si="514">$G5474*(I$1^$H5474)</f>
        <v>8.1483883889029628E-5</v>
      </c>
      <c r="J5474">
        <f t="shared" si="514"/>
        <v>3.3983439711821966E-3</v>
      </c>
      <c r="K5474">
        <f t="shared" si="514"/>
        <v>5.8501499390508825E-2</v>
      </c>
      <c r="L5474">
        <f t="shared" si="514"/>
        <v>8.2819221037334551E-2</v>
      </c>
      <c r="M5474">
        <f t="shared" si="514"/>
        <v>0.10923385419777917</v>
      </c>
      <c r="N5474">
        <f t="shared" si="514"/>
        <v>0.11704114719613057</v>
      </c>
    </row>
    <row r="5475" spans="1:14">
      <c r="A5475">
        <v>2014</v>
      </c>
      <c r="B5475">
        <v>7</v>
      </c>
      <c r="C5475">
        <v>74</v>
      </c>
      <c r="D5475" t="s">
        <v>522</v>
      </c>
      <c r="E5475" t="s">
        <v>523</v>
      </c>
      <c r="F5475">
        <v>2012</v>
      </c>
      <c r="G5475">
        <f t="shared" si="511"/>
        <v>0.11624763874381928</v>
      </c>
      <c r="H5475">
        <f t="shared" si="512"/>
        <v>69</v>
      </c>
      <c r="I5475">
        <f t="shared" si="514"/>
        <v>8.0931444408196903E-5</v>
      </c>
      <c r="J5475">
        <f t="shared" si="514"/>
        <v>3.3753040853848081E-3</v>
      </c>
      <c r="K5475">
        <f t="shared" si="514"/>
        <v>5.810487448250564E-2</v>
      </c>
      <c r="L5475">
        <f t="shared" si="514"/>
        <v>8.2257728318907611E-2</v>
      </c>
      <c r="M5475">
        <f t="shared" si="514"/>
        <v>0.10849327715576482</v>
      </c>
      <c r="N5475">
        <f t="shared" si="514"/>
        <v>0.11624763874381928</v>
      </c>
    </row>
    <row r="5476" spans="1:14">
      <c r="A5476">
        <v>2014</v>
      </c>
      <c r="B5476">
        <v>7</v>
      </c>
      <c r="C5476">
        <v>75</v>
      </c>
      <c r="D5476" t="s">
        <v>618</v>
      </c>
      <c r="E5476" t="s">
        <v>619</v>
      </c>
      <c r="F5476">
        <v>2012</v>
      </c>
      <c r="G5476">
        <f t="shared" si="511"/>
        <v>0.11547005383792514</v>
      </c>
      <c r="H5476">
        <f t="shared" si="512"/>
        <v>69</v>
      </c>
      <c r="I5476">
        <f t="shared" si="514"/>
        <v>8.0390090878232234E-5</v>
      </c>
      <c r="J5476">
        <f t="shared" si="514"/>
        <v>3.3527265471400788E-3</v>
      </c>
      <c r="K5476">
        <f t="shared" si="514"/>
        <v>5.7716208752649066E-2</v>
      </c>
      <c r="L5476">
        <f t="shared" si="514"/>
        <v>8.1707503225089739E-2</v>
      </c>
      <c r="M5476">
        <f t="shared" si="514"/>
        <v>0.10776756147139528</v>
      </c>
      <c r="N5476">
        <f t="shared" si="514"/>
        <v>0.11547005383792514</v>
      </c>
    </row>
    <row r="5477" spans="1:14">
      <c r="A5477">
        <v>2014</v>
      </c>
      <c r="B5477">
        <v>7</v>
      </c>
      <c r="C5477">
        <v>76</v>
      </c>
      <c r="D5477" t="s">
        <v>566</v>
      </c>
      <c r="E5477" t="s">
        <v>567</v>
      </c>
      <c r="F5477">
        <v>2012</v>
      </c>
      <c r="G5477">
        <f t="shared" si="511"/>
        <v>0.11470786693528087</v>
      </c>
      <c r="H5477">
        <f t="shared" si="512"/>
        <v>69</v>
      </c>
      <c r="I5477">
        <f t="shared" si="514"/>
        <v>7.9859457416713511E-5</v>
      </c>
      <c r="J5477">
        <f t="shared" si="514"/>
        <v>3.3305960970584957E-3</v>
      </c>
      <c r="K5477">
        <f t="shared" si="514"/>
        <v>5.7335239515003286E-2</v>
      </c>
      <c r="L5477">
        <f t="shared" si="514"/>
        <v>8.1168173877470842E-2</v>
      </c>
      <c r="M5477">
        <f t="shared" si="514"/>
        <v>0.10705621665814441</v>
      </c>
      <c r="N5477">
        <f t="shared" si="514"/>
        <v>0.11470786693528087</v>
      </c>
    </row>
    <row r="5478" spans="1:14">
      <c r="A5478">
        <v>2014</v>
      </c>
      <c r="B5478">
        <v>7</v>
      </c>
      <c r="C5478">
        <v>77</v>
      </c>
      <c r="D5478" t="s">
        <v>446</v>
      </c>
      <c r="E5478" t="s">
        <v>447</v>
      </c>
      <c r="F5478">
        <v>2011</v>
      </c>
      <c r="G5478">
        <f t="shared" si="511"/>
        <v>0.11396057645963795</v>
      </c>
      <c r="H5478">
        <f t="shared" si="512"/>
        <v>69</v>
      </c>
      <c r="I5478">
        <f t="shared" si="514"/>
        <v>7.9339194826954151E-5</v>
      </c>
      <c r="J5478">
        <f t="shared" si="514"/>
        <v>3.3088981716411434E-3</v>
      </c>
      <c r="K5478">
        <f t="shared" si="514"/>
        <v>5.6961716063185966E-2</v>
      </c>
      <c r="L5478">
        <f t="shared" si="514"/>
        <v>8.0639385356817889E-2</v>
      </c>
      <c r="M5478">
        <f t="shared" si="514"/>
        <v>0.10635877459767845</v>
      </c>
      <c r="N5478">
        <f t="shared" si="514"/>
        <v>0.11396057645963795</v>
      </c>
    </row>
    <row r="5479" spans="1:14">
      <c r="A5479">
        <v>2014</v>
      </c>
      <c r="B5479">
        <v>7</v>
      </c>
      <c r="C5479">
        <v>78</v>
      </c>
      <c r="D5479" t="s">
        <v>680</v>
      </c>
      <c r="E5479" t="s">
        <v>681</v>
      </c>
      <c r="F5479">
        <v>2013</v>
      </c>
      <c r="G5479">
        <f t="shared" si="511"/>
        <v>0.11322770341445956</v>
      </c>
      <c r="H5479">
        <f t="shared" si="512"/>
        <v>69</v>
      </c>
      <c r="I5479">
        <f t="shared" si="514"/>
        <v>7.8828969632231438E-5</v>
      </c>
      <c r="J5479">
        <f t="shared" si="514"/>
        <v>3.2876188630015044E-3</v>
      </c>
      <c r="K5479">
        <f t="shared" si="514"/>
        <v>5.659539897699082E-2</v>
      </c>
      <c r="L5479">
        <f t="shared" si="514"/>
        <v>8.0120798721476538E-2</v>
      </c>
      <c r="M5479">
        <f t="shared" si="514"/>
        <v>0.10567478824518357</v>
      </c>
      <c r="N5479">
        <f t="shared" si="514"/>
        <v>0.11322770341445956</v>
      </c>
    </row>
    <row r="5480" spans="1:14">
      <c r="A5480">
        <v>2014</v>
      </c>
      <c r="B5480">
        <v>7</v>
      </c>
      <c r="C5480">
        <v>79</v>
      </c>
      <c r="D5480" t="s">
        <v>512</v>
      </c>
      <c r="E5480" t="s">
        <v>513</v>
      </c>
      <c r="F5480">
        <v>2009</v>
      </c>
      <c r="G5480">
        <f t="shared" si="511"/>
        <v>0.1125087900926024</v>
      </c>
      <c r="H5480">
        <f t="shared" si="512"/>
        <v>69</v>
      </c>
      <c r="I5480">
        <f t="shared" si="514"/>
        <v>7.8328463177468818E-5</v>
      </c>
      <c r="J5480">
        <f t="shared" si="514"/>
        <v>3.2667448814004711E-3</v>
      </c>
      <c r="K5480">
        <f t="shared" si="514"/>
        <v>5.6236059477438767E-2</v>
      </c>
      <c r="L5480">
        <f t="shared" si="514"/>
        <v>7.9612090094331942E-2</v>
      </c>
      <c r="M5480">
        <f t="shared" si="514"/>
        <v>0.10500383042511888</v>
      </c>
      <c r="N5480">
        <f t="shared" si="514"/>
        <v>0.1125087900926024</v>
      </c>
    </row>
    <row r="5481" spans="1:14">
      <c r="A5481">
        <v>2014</v>
      </c>
      <c r="B5481">
        <v>7</v>
      </c>
      <c r="C5481">
        <v>80</v>
      </c>
      <c r="D5481" t="s">
        <v>720</v>
      </c>
      <c r="E5481" t="s">
        <v>721</v>
      </c>
      <c r="F5481">
        <v>2014</v>
      </c>
      <c r="G5481">
        <f t="shared" si="511"/>
        <v>0.11180339887498948</v>
      </c>
      <c r="H5481">
        <f t="shared" si="512"/>
        <v>69</v>
      </c>
      <c r="I5481">
        <f t="shared" si="514"/>
        <v>7.7837370792873558E-5</v>
      </c>
      <c r="J5481">
        <f t="shared" si="514"/>
        <v>3.2462635203652558E-3</v>
      </c>
      <c r="K5481">
        <f t="shared" si="514"/>
        <v>5.5883478826310153E-2</v>
      </c>
      <c r="L5481">
        <f t="shared" si="514"/>
        <v>7.9112949812740349E-2</v>
      </c>
      <c r="M5481">
        <f t="shared" si="514"/>
        <v>0.10434549271002451</v>
      </c>
      <c r="N5481">
        <f t="shared" si="514"/>
        <v>0.11180339887498948</v>
      </c>
    </row>
    <row r="5482" spans="1:14">
      <c r="A5482">
        <v>2014</v>
      </c>
      <c r="B5482">
        <v>7</v>
      </c>
      <c r="C5482">
        <v>81</v>
      </c>
      <c r="D5482" t="s">
        <v>654</v>
      </c>
      <c r="E5482" t="s">
        <v>655</v>
      </c>
      <c r="F5482">
        <v>2013</v>
      </c>
      <c r="G5482">
        <f t="shared" si="511"/>
        <v>0.1111111111111111</v>
      </c>
      <c r="H5482">
        <f t="shared" si="512"/>
        <v>69</v>
      </c>
      <c r="I5482">
        <f t="shared" si="514"/>
        <v>7.7355401014543099E-5</v>
      </c>
      <c r="J5482">
        <f t="shared" si="514"/>
        <v>3.2261626241842155E-3</v>
      </c>
      <c r="K5482">
        <f t="shared" si="514"/>
        <v>5.5537447766577624E-2</v>
      </c>
      <c r="L5482">
        <f t="shared" si="514"/>
        <v>7.8623081636362974E-2</v>
      </c>
      <c r="M5482">
        <f t="shared" si="514"/>
        <v>0.10369938437569937</v>
      </c>
      <c r="N5482">
        <f t="shared" si="514"/>
        <v>0.1111111111111111</v>
      </c>
    </row>
    <row r="5483" spans="1:14">
      <c r="A5483">
        <v>2014</v>
      </c>
      <c r="B5483">
        <v>7</v>
      </c>
      <c r="C5483">
        <v>82</v>
      </c>
      <c r="D5483" t="s">
        <v>502</v>
      </c>
      <c r="E5483" t="s">
        <v>503</v>
      </c>
      <c r="F5483">
        <v>2011</v>
      </c>
      <c r="G5483">
        <f t="shared" si="511"/>
        <v>0.11043152607484653</v>
      </c>
      <c r="H5483">
        <f t="shared" si="512"/>
        <v>69</v>
      </c>
      <c r="I5483">
        <f t="shared" si="514"/>
        <v>7.6882274857509542E-5</v>
      </c>
      <c r="J5483">
        <f t="shared" si="514"/>
        <v>3.2064305575886507E-3</v>
      </c>
      <c r="K5483">
        <f t="shared" si="514"/>
        <v>5.5197766000487203E-2</v>
      </c>
      <c r="L5483">
        <f t="shared" si="514"/>
        <v>7.8142202008297246E-2</v>
      </c>
      <c r="M5483">
        <f t="shared" si="514"/>
        <v>0.1030651314266752</v>
      </c>
      <c r="N5483">
        <f t="shared" si="514"/>
        <v>0.11043152607484653</v>
      </c>
    </row>
    <row r="5484" spans="1:14">
      <c r="A5484">
        <v>2014</v>
      </c>
      <c r="B5484">
        <v>7</v>
      </c>
      <c r="C5484">
        <v>83</v>
      </c>
      <c r="D5484" t="s">
        <v>72</v>
      </c>
      <c r="E5484" t="s">
        <v>73</v>
      </c>
      <c r="F5484">
        <v>2003</v>
      </c>
      <c r="G5484">
        <f t="shared" si="511"/>
        <v>0.10976425998969035</v>
      </c>
      <c r="H5484">
        <f t="shared" si="512"/>
        <v>69</v>
      </c>
      <c r="I5484">
        <f t="shared" si="514"/>
        <v>7.6417725137103599E-5</v>
      </c>
      <c r="J5484">
        <f t="shared" si="514"/>
        <v>3.1870561774498011E-3</v>
      </c>
      <c r="K5484">
        <f t="shared" si="514"/>
        <v>5.4864241702330264E-2</v>
      </c>
      <c r="L5484">
        <f t="shared" si="514"/>
        <v>7.7670039365319549E-2</v>
      </c>
      <c r="M5484">
        <f t="shared" si="514"/>
        <v>0.10244237568646589</v>
      </c>
      <c r="N5484">
        <f t="shared" si="514"/>
        <v>0.10976425998969035</v>
      </c>
    </row>
    <row r="5485" spans="1:14">
      <c r="A5485">
        <v>2014</v>
      </c>
      <c r="B5485">
        <v>7</v>
      </c>
      <c r="C5485">
        <v>84</v>
      </c>
      <c r="D5485" t="s">
        <v>258</v>
      </c>
      <c r="E5485" t="s">
        <v>259</v>
      </c>
      <c r="F5485">
        <v>2010</v>
      </c>
      <c r="G5485">
        <f t="shared" si="511"/>
        <v>0.10910894511799619</v>
      </c>
      <c r="H5485">
        <f t="shared" si="512"/>
        <v>69</v>
      </c>
      <c r="I5485">
        <f t="shared" si="514"/>
        <v>7.5961495834887336E-5</v>
      </c>
      <c r="J5485">
        <f t="shared" si="514"/>
        <v>3.1680288063346152E-3</v>
      </c>
      <c r="K5485">
        <f t="shared" si="514"/>
        <v>5.4536691063213891E-2</v>
      </c>
      <c r="L5485">
        <f t="shared" si="514"/>
        <v>7.7206333493426968E-2</v>
      </c>
      <c r="M5485">
        <f t="shared" si="514"/>
        <v>0.10183077394756357</v>
      </c>
      <c r="N5485">
        <f t="shared" si="514"/>
        <v>0.10910894511799619</v>
      </c>
    </row>
    <row r="5486" spans="1:14">
      <c r="A5486">
        <v>2014</v>
      </c>
      <c r="B5486">
        <v>7</v>
      </c>
      <c r="C5486">
        <v>85</v>
      </c>
      <c r="D5486" t="s">
        <v>38</v>
      </c>
      <c r="E5486" t="s">
        <v>39</v>
      </c>
      <c r="F5486">
        <v>2006</v>
      </c>
      <c r="G5486">
        <f t="shared" si="511"/>
        <v>0.10846522890932808</v>
      </c>
      <c r="H5486">
        <f t="shared" si="512"/>
        <v>69</v>
      </c>
      <c r="I5486">
        <f t="shared" si="514"/>
        <v>7.5513341505737596E-5</v>
      </c>
      <c r="J5486">
        <f t="shared" si="514"/>
        <v>3.1493382077777358E-3</v>
      </c>
      <c r="K5486">
        <f t="shared" si="514"/>
        <v>5.4214937865375248E-2</v>
      </c>
      <c r="L5486">
        <f t="shared" si="514"/>
        <v>7.6750834925204098E-2</v>
      </c>
      <c r="M5486">
        <f t="shared" si="514"/>
        <v>0.10122999717659968</v>
      </c>
      <c r="N5486">
        <f t="shared" si="514"/>
        <v>0.10846522890932808</v>
      </c>
    </row>
    <row r="5487" spans="1:14">
      <c r="A5487">
        <v>2014</v>
      </c>
      <c r="B5487">
        <v>7</v>
      </c>
      <c r="C5487">
        <v>86</v>
      </c>
      <c r="D5487" t="s">
        <v>58</v>
      </c>
      <c r="E5487" t="s">
        <v>59</v>
      </c>
      <c r="F5487">
        <v>2007</v>
      </c>
      <c r="G5487">
        <f t="shared" si="511"/>
        <v>0.10783277320343841</v>
      </c>
      <c r="H5487">
        <f t="shared" si="512"/>
        <v>69</v>
      </c>
      <c r="I5487">
        <f t="shared" si="514"/>
        <v>7.5073026722960302E-5</v>
      </c>
      <c r="J5487">
        <f t="shared" si="514"/>
        <v>3.1309745631395961E-3</v>
      </c>
      <c r="K5487">
        <f t="shared" si="514"/>
        <v>5.3898813083800554E-2</v>
      </c>
      <c r="L5487">
        <f t="shared" si="514"/>
        <v>7.6303304375844164E-2</v>
      </c>
      <c r="M5487">
        <f t="shared" si="514"/>
        <v>0.10063972977048877</v>
      </c>
      <c r="N5487">
        <f t="shared" si="514"/>
        <v>0.10783277320343841</v>
      </c>
    </row>
    <row r="5488" spans="1:14">
      <c r="A5488">
        <v>2014</v>
      </c>
      <c r="B5488">
        <v>7</v>
      </c>
      <c r="C5488">
        <v>87</v>
      </c>
      <c r="D5488" t="s">
        <v>150</v>
      </c>
      <c r="E5488" t="s">
        <v>151</v>
      </c>
      <c r="F5488">
        <v>1994</v>
      </c>
      <c r="G5488">
        <f t="shared" si="511"/>
        <v>0.10721125348377948</v>
      </c>
      <c r="H5488">
        <f t="shared" si="512"/>
        <v>69</v>
      </c>
      <c r="I5488">
        <f t="shared" si="514"/>
        <v>7.4640325558586346E-5</v>
      </c>
      <c r="J5488">
        <f t="shared" si="514"/>
        <v>3.112928449931782E-3</v>
      </c>
      <c r="K5488">
        <f t="shared" si="514"/>
        <v>5.3588154513102448E-2</v>
      </c>
      <c r="L5488">
        <f t="shared" si="514"/>
        <v>7.5863512214927986E-2</v>
      </c>
      <c r="M5488">
        <f t="shared" si="514"/>
        <v>0.10005966885973487</v>
      </c>
      <c r="N5488">
        <f t="shared" si="514"/>
        <v>0.10721125348377948</v>
      </c>
    </row>
    <row r="5489" spans="1:14">
      <c r="A5489">
        <v>2014</v>
      </c>
      <c r="B5489">
        <v>7</v>
      </c>
      <c r="C5489">
        <v>88</v>
      </c>
      <c r="D5489" t="s">
        <v>518</v>
      </c>
      <c r="E5489" t="s">
        <v>519</v>
      </c>
      <c r="F5489">
        <v>2012</v>
      </c>
      <c r="G5489">
        <f t="shared" si="511"/>
        <v>0.10660035817780521</v>
      </c>
      <c r="H5489">
        <f t="shared" si="512"/>
        <v>69</v>
      </c>
      <c r="I5489">
        <f t="shared" si="514"/>
        <v>7.4215021096242463E-5</v>
      </c>
      <c r="J5489">
        <f t="shared" si="514"/>
        <v>3.0951908215009682E-3</v>
      </c>
      <c r="K5489">
        <f t="shared" si="514"/>
        <v>5.3282806417784906E-2</v>
      </c>
      <c r="L5489">
        <f t="shared" si="514"/>
        <v>7.5431237971312015E-2</v>
      </c>
      <c r="M5489">
        <f t="shared" si="514"/>
        <v>9.9489523655407044E-2</v>
      </c>
      <c r="N5489">
        <f t="shared" si="514"/>
        <v>0.10660035817780521</v>
      </c>
    </row>
    <row r="5490" spans="1:14">
      <c r="A5490">
        <v>2014</v>
      </c>
      <c r="B5490">
        <v>7</v>
      </c>
      <c r="C5490">
        <v>89</v>
      </c>
      <c r="D5490" t="s">
        <v>264</v>
      </c>
      <c r="E5490" t="s">
        <v>265</v>
      </c>
      <c r="F5490">
        <v>2010</v>
      </c>
      <c r="G5490">
        <f t="shared" si="511"/>
        <v>0.105999788000636</v>
      </c>
      <c r="H5490">
        <f t="shared" si="512"/>
        <v>69</v>
      </c>
      <c r="I5490">
        <f t="shared" ref="I5490:N5505" si="515">$G5490*(I$1^$H5490)</f>
        <v>7.3796904974211775E-5</v>
      </c>
      <c r="J5490">
        <f t="shared" si="515"/>
        <v>3.0777529879719213E-3</v>
      </c>
      <c r="K5490">
        <f t="shared" si="515"/>
        <v>5.2982619204182617E-2</v>
      </c>
      <c r="L5490">
        <f t="shared" si="515"/>
        <v>7.5006269868700556E-2</v>
      </c>
      <c r="M5490">
        <f t="shared" si="515"/>
        <v>9.892901483658538E-2</v>
      </c>
      <c r="N5490">
        <f t="shared" si="515"/>
        <v>0.105999788000636</v>
      </c>
    </row>
    <row r="5491" spans="1:14">
      <c r="A5491">
        <v>2014</v>
      </c>
      <c r="B5491">
        <v>7</v>
      </c>
      <c r="C5491">
        <v>90</v>
      </c>
      <c r="D5491" t="s">
        <v>610</v>
      </c>
      <c r="E5491" t="s">
        <v>611</v>
      </c>
      <c r="F5491">
        <v>2012</v>
      </c>
      <c r="G5491">
        <f t="shared" si="511"/>
        <v>0.10540925533894598</v>
      </c>
      <c r="H5491">
        <f t="shared" si="512"/>
        <v>69</v>
      </c>
      <c r="I5491">
        <f t="shared" si="515"/>
        <v>7.338577695649681E-5</v>
      </c>
      <c r="J5491">
        <f t="shared" si="515"/>
        <v>3.0606065983583819E-3</v>
      </c>
      <c r="K5491">
        <f t="shared" si="515"/>
        <v>5.2687449112505003E-2</v>
      </c>
      <c r="L5491">
        <f t="shared" si="515"/>
        <v>7.4588404389679619E-2</v>
      </c>
      <c r="M5491">
        <f t="shared" si="515"/>
        <v>9.8377873975346392E-2</v>
      </c>
      <c r="N5491">
        <f t="shared" si="515"/>
        <v>0.10540925533894598</v>
      </c>
    </row>
    <row r="5492" spans="1:14">
      <c r="A5492">
        <v>2014</v>
      </c>
      <c r="B5492">
        <v>7</v>
      </c>
      <c r="C5492">
        <v>91</v>
      </c>
      <c r="D5492" t="s">
        <v>234</v>
      </c>
      <c r="E5492" t="s">
        <v>235</v>
      </c>
      <c r="F5492">
        <v>1980</v>
      </c>
      <c r="G5492">
        <f t="shared" si="511"/>
        <v>0.10482848367219183</v>
      </c>
      <c r="H5492">
        <f t="shared" si="512"/>
        <v>69</v>
      </c>
      <c r="I5492">
        <f t="shared" si="515"/>
        <v>7.2981444529879945E-5</v>
      </c>
      <c r="J5492">
        <f t="shared" si="515"/>
        <v>3.0437436237581751E-3</v>
      </c>
      <c r="K5492">
        <f t="shared" si="515"/>
        <v>5.2397157927545006E-2</v>
      </c>
      <c r="L5492">
        <f t="shared" si="515"/>
        <v>7.4177445866173933E-2</v>
      </c>
      <c r="M5492">
        <f t="shared" si="515"/>
        <v>9.7835842996599115E-2</v>
      </c>
      <c r="N5492">
        <f t="shared" si="515"/>
        <v>0.10482848367219183</v>
      </c>
    </row>
    <row r="5493" spans="1:14">
      <c r="A5493">
        <v>2014</v>
      </c>
      <c r="B5493">
        <v>7</v>
      </c>
      <c r="C5493">
        <v>92</v>
      </c>
      <c r="D5493" t="s">
        <v>514</v>
      </c>
      <c r="E5493" t="s">
        <v>515</v>
      </c>
      <c r="F5493">
        <v>2012</v>
      </c>
      <c r="G5493">
        <f t="shared" si="511"/>
        <v>0.10425720702853739</v>
      </c>
      <c r="H5493">
        <f t="shared" si="512"/>
        <v>69</v>
      </c>
      <c r="I5493">
        <f t="shared" si="515"/>
        <v>7.2583722525138765E-5</v>
      </c>
      <c r="J5493">
        <f t="shared" si="515"/>
        <v>3.027156341555729E-3</v>
      </c>
      <c r="K5493">
        <f t="shared" si="515"/>
        <v>5.2111612706729982E-2</v>
      </c>
      <c r="L5493">
        <f t="shared" si="515"/>
        <v>7.3773206094455021E-2</v>
      </c>
      <c r="M5493">
        <f t="shared" si="515"/>
        <v>9.7302673670302472E-2</v>
      </c>
      <c r="N5493">
        <f t="shared" si="515"/>
        <v>0.10425720702853739</v>
      </c>
    </row>
    <row r="5494" spans="1:14">
      <c r="A5494">
        <v>2014</v>
      </c>
      <c r="B5494">
        <v>7</v>
      </c>
      <c r="C5494">
        <v>93</v>
      </c>
      <c r="D5494" t="s">
        <v>396</v>
      </c>
      <c r="E5494" t="s">
        <v>397</v>
      </c>
      <c r="F5494">
        <v>2006</v>
      </c>
      <c r="G5494">
        <f t="shared" si="511"/>
        <v>0.10369516947304253</v>
      </c>
      <c r="H5494">
        <f t="shared" si="512"/>
        <v>69</v>
      </c>
      <c r="I5494">
        <f t="shared" si="515"/>
        <v>7.219243276072392E-5</v>
      </c>
      <c r="J5494">
        <f t="shared" si="515"/>
        <v>3.0108373205614005E-3</v>
      </c>
      <c r="K5494">
        <f t="shared" si="515"/>
        <v>5.1830685524299626E-2</v>
      </c>
      <c r="L5494">
        <f t="shared" si="515"/>
        <v>7.337550397297965E-2</v>
      </c>
      <c r="M5494">
        <f t="shared" si="515"/>
        <v>9.6778127133794911E-2</v>
      </c>
      <c r="N5494">
        <f t="shared" si="515"/>
        <v>0.10369516947304253</v>
      </c>
    </row>
    <row r="5495" spans="1:14">
      <c r="A5495">
        <v>2014</v>
      </c>
      <c r="B5495">
        <v>7</v>
      </c>
      <c r="C5495">
        <v>94</v>
      </c>
      <c r="D5495" t="s">
        <v>716</v>
      </c>
      <c r="E5495" t="s">
        <v>717</v>
      </c>
      <c r="F5495">
        <v>2012</v>
      </c>
      <c r="G5495">
        <f t="shared" si="511"/>
        <v>0.10314212462587934</v>
      </c>
      <c r="H5495">
        <f t="shared" si="512"/>
        <v>69</v>
      </c>
      <c r="I5495">
        <f t="shared" si="515"/>
        <v>7.1807403707341901E-5</v>
      </c>
      <c r="J5495">
        <f t="shared" si="515"/>
        <v>2.9947794070226603E-3</v>
      </c>
      <c r="K5495">
        <f t="shared" si="515"/>
        <v>5.1554253230492522E-2</v>
      </c>
      <c r="L5495">
        <f t="shared" si="515"/>
        <v>7.298416516147592E-2</v>
      </c>
      <c r="M5495">
        <f t="shared" si="515"/>
        <v>9.6261973442148138E-2</v>
      </c>
      <c r="N5495">
        <f t="shared" si="515"/>
        <v>0.10314212462587934</v>
      </c>
    </row>
    <row r="5496" spans="1:14">
      <c r="A5496">
        <v>2014</v>
      </c>
      <c r="B5496">
        <v>7</v>
      </c>
      <c r="C5496">
        <v>95</v>
      </c>
      <c r="D5496" t="s">
        <v>722</v>
      </c>
      <c r="E5496" t="s">
        <v>723</v>
      </c>
      <c r="F5496">
        <v>2014</v>
      </c>
      <c r="G5496">
        <f t="shared" si="511"/>
        <v>0.10259783520851541</v>
      </c>
      <c r="H5496">
        <f t="shared" si="512"/>
        <v>69</v>
      </c>
      <c r="I5496">
        <f t="shared" si="515"/>
        <v>7.1428470172008472E-5</v>
      </c>
      <c r="J5496">
        <f t="shared" si="515"/>
        <v>2.9789757114473138E-3</v>
      </c>
      <c r="K5496">
        <f t="shared" si="515"/>
        <v>5.1282197224711772E-2</v>
      </c>
      <c r="L5496">
        <f t="shared" si="515"/>
        <v>7.2599021759819013E-2</v>
      </c>
      <c r="M5496">
        <f t="shared" si="515"/>
        <v>9.5753991144622519E-2</v>
      </c>
      <c r="N5496">
        <f t="shared" si="515"/>
        <v>0.10259783520851541</v>
      </c>
    </row>
    <row r="5497" spans="1:14">
      <c r="A5497">
        <v>2014</v>
      </c>
      <c r="B5497">
        <v>7</v>
      </c>
      <c r="C5497">
        <v>96</v>
      </c>
      <c r="D5497" t="s">
        <v>636</v>
      </c>
      <c r="E5497" t="s">
        <v>637</v>
      </c>
      <c r="F5497">
        <v>2013</v>
      </c>
      <c r="G5497">
        <f t="shared" si="511"/>
        <v>0.10206207261596577</v>
      </c>
      <c r="H5497">
        <f t="shared" si="512"/>
        <v>69</v>
      </c>
      <c r="I5497">
        <f t="shared" si="515"/>
        <v>7.1055473000251058E-5</v>
      </c>
      <c r="J5497">
        <f t="shared" si="515"/>
        <v>2.9634195961836369E-3</v>
      </c>
      <c r="K5497">
        <f t="shared" si="515"/>
        <v>5.1014403241720664E-2</v>
      </c>
      <c r="L5497">
        <f t="shared" si="515"/>
        <v>7.221991200535334E-2</v>
      </c>
      <c r="M5497">
        <f t="shared" si="515"/>
        <v>9.5253966885452179E-2</v>
      </c>
      <c r="N5497">
        <f t="shared" si="515"/>
        <v>0.10206207261596577</v>
      </c>
    </row>
    <row r="5498" spans="1:14">
      <c r="A5498">
        <v>2014</v>
      </c>
      <c r="B5498">
        <v>7</v>
      </c>
      <c r="C5498">
        <v>97</v>
      </c>
      <c r="D5498" t="s">
        <v>420</v>
      </c>
      <c r="E5498" t="s">
        <v>421</v>
      </c>
      <c r="F5498">
        <v>2011</v>
      </c>
      <c r="G5498">
        <f t="shared" si="511"/>
        <v>0.10153461651336192</v>
      </c>
      <c r="H5498">
        <f t="shared" si="512"/>
        <v>69</v>
      </c>
      <c r="I5498">
        <f t="shared" si="515"/>
        <v>7.0688258795240661E-5</v>
      </c>
      <c r="J5498">
        <f t="shared" si="515"/>
        <v>2.948104663706571E-3</v>
      </c>
      <c r="K5498">
        <f t="shared" si="515"/>
        <v>5.0750761149992947E-2</v>
      </c>
      <c r="L5498">
        <f t="shared" si="515"/>
        <v>7.1846679987421766E-2</v>
      </c>
      <c r="M5498">
        <f t="shared" si="515"/>
        <v>9.4761695027325149E-2</v>
      </c>
      <c r="N5498">
        <f t="shared" si="515"/>
        <v>0.10153461651336192</v>
      </c>
    </row>
    <row r="5499" spans="1:14">
      <c r="A5499">
        <v>2014</v>
      </c>
      <c r="B5499">
        <v>7</v>
      </c>
      <c r="C5499">
        <v>98</v>
      </c>
      <c r="D5499" t="s">
        <v>724</v>
      </c>
      <c r="E5499" t="s">
        <v>725</v>
      </c>
      <c r="F5499">
        <v>2007</v>
      </c>
      <c r="G5499">
        <f t="shared" si="511"/>
        <v>0.10101525445522107</v>
      </c>
      <c r="H5499">
        <f t="shared" si="512"/>
        <v>69</v>
      </c>
      <c r="I5499">
        <f t="shared" si="515"/>
        <v>7.0326679652727643E-5</v>
      </c>
      <c r="J5499">
        <f t="shared" si="515"/>
        <v>2.9330247455630304E-3</v>
      </c>
      <c r="K5499">
        <f t="shared" si="515"/>
        <v>5.0491164761409489E-2</v>
      </c>
      <c r="L5499">
        <f t="shared" si="515"/>
        <v>7.1479175377957421E-2</v>
      </c>
      <c r="M5499">
        <f t="shared" si="515"/>
        <v>9.4276977296049433E-2</v>
      </c>
      <c r="N5499">
        <f t="shared" si="515"/>
        <v>0.10101525445522107</v>
      </c>
    </row>
    <row r="5500" spans="1:14">
      <c r="A5500">
        <v>2014</v>
      </c>
      <c r="B5500">
        <v>7</v>
      </c>
      <c r="C5500">
        <v>99</v>
      </c>
      <c r="D5500" t="s">
        <v>46</v>
      </c>
      <c r="E5500" t="s">
        <v>47</v>
      </c>
      <c r="F5500">
        <v>2008</v>
      </c>
      <c r="G5500">
        <f t="shared" si="511"/>
        <v>0.10050378152592121</v>
      </c>
      <c r="H5500">
        <f t="shared" si="512"/>
        <v>69</v>
      </c>
      <c r="I5500">
        <f t="shared" si="515"/>
        <v>6.9970592910740981E-5</v>
      </c>
      <c r="J5500">
        <f t="shared" si="515"/>
        <v>2.9181738919329273E-3</v>
      </c>
      <c r="K5500">
        <f t="shared" si="515"/>
        <v>5.0235511651554411E-2</v>
      </c>
      <c r="L5500">
        <f t="shared" si="515"/>
        <v>7.111725317708123E-2</v>
      </c>
      <c r="M5500">
        <f t="shared" si="515"/>
        <v>9.3799622445010347E-2</v>
      </c>
      <c r="N5500">
        <f t="shared" si="515"/>
        <v>0.10050378152592121</v>
      </c>
    </row>
    <row r="5501" spans="1:14">
      <c r="A5501">
        <v>2014</v>
      </c>
      <c r="B5501">
        <v>7</v>
      </c>
      <c r="C5501">
        <v>100</v>
      </c>
      <c r="D5501" t="s">
        <v>78</v>
      </c>
      <c r="E5501" t="s">
        <v>79</v>
      </c>
      <c r="F5501">
        <v>1991</v>
      </c>
      <c r="G5501">
        <f t="shared" si="511"/>
        <v>0.1</v>
      </c>
      <c r="H5501">
        <f t="shared" si="512"/>
        <v>69</v>
      </c>
      <c r="I5501">
        <f t="shared" si="515"/>
        <v>6.9619860913088796E-5</v>
      </c>
      <c r="J5501">
        <f t="shared" si="515"/>
        <v>2.9035463617657943E-3</v>
      </c>
      <c r="K5501">
        <f t="shared" si="515"/>
        <v>4.9983702989919866E-2</v>
      </c>
      <c r="L5501">
        <f t="shared" si="515"/>
        <v>7.0760773472726676E-2</v>
      </c>
      <c r="M5501">
        <f t="shared" si="515"/>
        <v>9.3329445938129432E-2</v>
      </c>
      <c r="N5501">
        <f t="shared" si="515"/>
        <v>0.1</v>
      </c>
    </row>
    <row r="5502" spans="1:14">
      <c r="A5502">
        <v>2014</v>
      </c>
      <c r="B5502">
        <v>8</v>
      </c>
      <c r="C5502">
        <v>1</v>
      </c>
      <c r="D5502" t="s">
        <v>550</v>
      </c>
      <c r="E5502" t="s">
        <v>551</v>
      </c>
      <c r="F5502">
        <v>2012</v>
      </c>
      <c r="G5502">
        <f t="shared" si="511"/>
        <v>1</v>
      </c>
      <c r="H5502">
        <f t="shared" si="512"/>
        <v>68</v>
      </c>
      <c r="I5502">
        <f t="shared" si="515"/>
        <v>7.7355401014543102E-4</v>
      </c>
      <c r="J5502">
        <f t="shared" si="515"/>
        <v>3.0563645913324146E-2</v>
      </c>
      <c r="K5502">
        <f t="shared" si="515"/>
        <v>0.50488588878706941</v>
      </c>
      <c r="L5502">
        <f t="shared" si="515"/>
        <v>0.71116355248971541</v>
      </c>
      <c r="M5502">
        <f t="shared" si="515"/>
        <v>0.93422868806936377</v>
      </c>
      <c r="N5502">
        <f t="shared" si="515"/>
        <v>1</v>
      </c>
    </row>
    <row r="5503" spans="1:14">
      <c r="A5503">
        <v>2014</v>
      </c>
      <c r="B5503">
        <v>8</v>
      </c>
      <c r="C5503">
        <v>2</v>
      </c>
      <c r="D5503" t="s">
        <v>300</v>
      </c>
      <c r="E5503" t="s">
        <v>301</v>
      </c>
      <c r="F5503">
        <v>2010</v>
      </c>
      <c r="G5503">
        <f t="shared" si="511"/>
        <v>0.70710678118654746</v>
      </c>
      <c r="H5503">
        <f t="shared" si="512"/>
        <v>68</v>
      </c>
      <c r="I5503">
        <f t="shared" si="515"/>
        <v>5.469852861878816E-4</v>
      </c>
      <c r="J5503">
        <f t="shared" si="515"/>
        <v>2.1611761283096012E-2</v>
      </c>
      <c r="K5503">
        <f t="shared" si="515"/>
        <v>0.35700823568673384</v>
      </c>
      <c r="L5503">
        <f t="shared" si="515"/>
        <v>0.502868570498193</v>
      </c>
      <c r="M5503">
        <f t="shared" si="515"/>
        <v>0.6605994405128589</v>
      </c>
      <c r="N5503">
        <f t="shared" si="515"/>
        <v>0.70710678118654746</v>
      </c>
    </row>
    <row r="5504" spans="1:14">
      <c r="A5504">
        <v>2014</v>
      </c>
      <c r="B5504">
        <v>8</v>
      </c>
      <c r="C5504">
        <v>3</v>
      </c>
      <c r="D5504" t="s">
        <v>702</v>
      </c>
      <c r="E5504" t="s">
        <v>703</v>
      </c>
      <c r="F5504">
        <v>2014</v>
      </c>
      <c r="G5504">
        <f t="shared" si="511"/>
        <v>0.57735026918962584</v>
      </c>
      <c r="H5504">
        <f t="shared" si="512"/>
        <v>68</v>
      </c>
      <c r="I5504">
        <f t="shared" si="515"/>
        <v>4.4661161599017914E-4</v>
      </c>
      <c r="J5504">
        <f t="shared" si="515"/>
        <v>1.7645929195474103E-2</v>
      </c>
      <c r="K5504">
        <f t="shared" si="515"/>
        <v>0.29149600380125801</v>
      </c>
      <c r="L5504">
        <f t="shared" si="515"/>
        <v>0.41059046846778779</v>
      </c>
      <c r="M5504">
        <f t="shared" si="515"/>
        <v>0.53937718454151817</v>
      </c>
      <c r="N5504">
        <f t="shared" si="515"/>
        <v>0.57735026918962584</v>
      </c>
    </row>
    <row r="5505" spans="1:14">
      <c r="A5505">
        <v>2014</v>
      </c>
      <c r="B5505">
        <v>8</v>
      </c>
      <c r="C5505">
        <v>4</v>
      </c>
      <c r="D5505" t="s">
        <v>386</v>
      </c>
      <c r="E5505" t="s">
        <v>387</v>
      </c>
      <c r="F5505">
        <v>2011</v>
      </c>
      <c r="G5505">
        <f t="shared" si="511"/>
        <v>0.5</v>
      </c>
      <c r="H5505">
        <f t="shared" si="512"/>
        <v>68</v>
      </c>
      <c r="I5505">
        <f t="shared" si="515"/>
        <v>3.8677700507271551E-4</v>
      </c>
      <c r="J5505">
        <f t="shared" si="515"/>
        <v>1.5281822956662073E-2</v>
      </c>
      <c r="K5505">
        <f t="shared" si="515"/>
        <v>0.25244294439353471</v>
      </c>
      <c r="L5505">
        <f t="shared" si="515"/>
        <v>0.35558177624485771</v>
      </c>
      <c r="M5505">
        <f t="shared" si="515"/>
        <v>0.46711434403468188</v>
      </c>
      <c r="N5505">
        <f t="shared" si="515"/>
        <v>0.5</v>
      </c>
    </row>
    <row r="5506" spans="1:14">
      <c r="A5506">
        <v>2014</v>
      </c>
      <c r="B5506">
        <v>8</v>
      </c>
      <c r="C5506">
        <v>5</v>
      </c>
      <c r="D5506" t="s">
        <v>6</v>
      </c>
      <c r="E5506" t="s">
        <v>7</v>
      </c>
      <c r="F5506">
        <v>2008</v>
      </c>
      <c r="G5506">
        <f t="shared" si="511"/>
        <v>0.44721359549995793</v>
      </c>
      <c r="H5506">
        <f t="shared" si="512"/>
        <v>68</v>
      </c>
      <c r="I5506">
        <f t="shared" ref="I5506:N5521" si="516">$G5506*(I$1^$H5506)</f>
        <v>3.4594387019054915E-4</v>
      </c>
      <c r="J5506">
        <f t="shared" si="516"/>
        <v>1.3668477980485287E-2</v>
      </c>
      <c r="K5506">
        <f t="shared" si="516"/>
        <v>0.2257918336416572</v>
      </c>
      <c r="L5506">
        <f t="shared" si="516"/>
        <v>0.31804200929744869</v>
      </c>
      <c r="M5506">
        <f t="shared" si="516"/>
        <v>0.41779977061070883</v>
      </c>
      <c r="N5506">
        <f t="shared" si="516"/>
        <v>0.44721359549995793</v>
      </c>
    </row>
    <row r="5507" spans="1:14">
      <c r="A5507">
        <v>2014</v>
      </c>
      <c r="B5507">
        <v>8</v>
      </c>
      <c r="C5507">
        <v>6</v>
      </c>
      <c r="D5507" t="s">
        <v>584</v>
      </c>
      <c r="E5507" t="s">
        <v>585</v>
      </c>
      <c r="F5507">
        <v>2012</v>
      </c>
      <c r="G5507">
        <f t="shared" ref="G5507:G5570" si="517">1/SQRT(C5507)</f>
        <v>0.40824829046386307</v>
      </c>
      <c r="H5507">
        <f t="shared" ref="H5507:H5570" si="518">(2020*12+4)-(A5507*12+B5507)</f>
        <v>68</v>
      </c>
      <c r="I5507">
        <f t="shared" si="516"/>
        <v>3.1580210222333799E-4</v>
      </c>
      <c r="J5507">
        <f t="shared" si="516"/>
        <v>1.2477556194457418E-2</v>
      </c>
      <c r="K5507">
        <f t="shared" si="516"/>
        <v>0.20611880097664917</v>
      </c>
      <c r="L5507">
        <f t="shared" si="516"/>
        <v>0.29033130454413408</v>
      </c>
      <c r="M5507">
        <f t="shared" si="516"/>
        <v>0.38139726480661534</v>
      </c>
      <c r="N5507">
        <f t="shared" si="516"/>
        <v>0.40824829046386307</v>
      </c>
    </row>
    <row r="5508" spans="1:14">
      <c r="A5508">
        <v>2014</v>
      </c>
      <c r="B5508">
        <v>8</v>
      </c>
      <c r="C5508">
        <v>7</v>
      </c>
      <c r="D5508" t="s">
        <v>10</v>
      </c>
      <c r="E5508" t="s">
        <v>11</v>
      </c>
      <c r="F5508">
        <v>2008</v>
      </c>
      <c r="G5508">
        <f t="shared" si="517"/>
        <v>0.3779644730092272</v>
      </c>
      <c r="H5508">
        <f t="shared" si="518"/>
        <v>68</v>
      </c>
      <c r="I5508">
        <f t="shared" si="516"/>
        <v>2.9237593378879221E-4</v>
      </c>
      <c r="J5508">
        <f t="shared" si="516"/>
        <v>1.1551972320870182E-2</v>
      </c>
      <c r="K5508">
        <f t="shared" si="516"/>
        <v>0.19082892888519998</v>
      </c>
      <c r="L5508">
        <f t="shared" si="516"/>
        <v>0.26879455734014518</v>
      </c>
      <c r="M5508">
        <f t="shared" si="516"/>
        <v>0.3531052537562388</v>
      </c>
      <c r="N5508">
        <f t="shared" si="516"/>
        <v>0.3779644730092272</v>
      </c>
    </row>
    <row r="5509" spans="1:14">
      <c r="A5509">
        <v>2014</v>
      </c>
      <c r="B5509">
        <v>8</v>
      </c>
      <c r="C5509">
        <v>8</v>
      </c>
      <c r="D5509" t="s">
        <v>16</v>
      </c>
      <c r="E5509" t="s">
        <v>17</v>
      </c>
      <c r="F5509">
        <v>2000</v>
      </c>
      <c r="G5509">
        <f t="shared" si="517"/>
        <v>0.35355339059327373</v>
      </c>
      <c r="H5509">
        <f t="shared" si="518"/>
        <v>68</v>
      </c>
      <c r="I5509">
        <f t="shared" si="516"/>
        <v>2.734926430939408E-4</v>
      </c>
      <c r="J5509">
        <f t="shared" si="516"/>
        <v>1.0805880641548006E-2</v>
      </c>
      <c r="K5509">
        <f t="shared" si="516"/>
        <v>0.17850411784336692</v>
      </c>
      <c r="L5509">
        <f t="shared" si="516"/>
        <v>0.2514342852490965</v>
      </c>
      <c r="M5509">
        <f t="shared" si="516"/>
        <v>0.33029972025642945</v>
      </c>
      <c r="N5509">
        <f t="shared" si="516"/>
        <v>0.35355339059327373</v>
      </c>
    </row>
    <row r="5510" spans="1:14">
      <c r="A5510">
        <v>2014</v>
      </c>
      <c r="B5510">
        <v>8</v>
      </c>
      <c r="C5510">
        <v>9</v>
      </c>
      <c r="D5510" t="s">
        <v>548</v>
      </c>
      <c r="E5510" t="s">
        <v>549</v>
      </c>
      <c r="F5510">
        <v>2010</v>
      </c>
      <c r="G5510">
        <f t="shared" si="517"/>
        <v>0.33333333333333331</v>
      </c>
      <c r="H5510">
        <f t="shared" si="518"/>
        <v>68</v>
      </c>
      <c r="I5510">
        <f t="shared" si="516"/>
        <v>2.5785133671514364E-4</v>
      </c>
      <c r="J5510">
        <f t="shared" si="516"/>
        <v>1.0187881971108047E-2</v>
      </c>
      <c r="K5510">
        <f t="shared" si="516"/>
        <v>0.16829529626235645</v>
      </c>
      <c r="L5510">
        <f t="shared" si="516"/>
        <v>0.2370545174965718</v>
      </c>
      <c r="M5510">
        <f t="shared" si="516"/>
        <v>0.31140956268978792</v>
      </c>
      <c r="N5510">
        <f t="shared" si="516"/>
        <v>0.33333333333333331</v>
      </c>
    </row>
    <row r="5511" spans="1:14">
      <c r="A5511">
        <v>2014</v>
      </c>
      <c r="B5511">
        <v>8</v>
      </c>
      <c r="C5511">
        <v>10</v>
      </c>
      <c r="D5511" t="s">
        <v>494</v>
      </c>
      <c r="E5511" t="s">
        <v>495</v>
      </c>
      <c r="F5511">
        <v>2012</v>
      </c>
      <c r="G5511">
        <f t="shared" si="517"/>
        <v>0.31622776601683794</v>
      </c>
      <c r="H5511">
        <f t="shared" si="518"/>
        <v>68</v>
      </c>
      <c r="I5511">
        <f t="shared" si="516"/>
        <v>2.4461925652165603E-4</v>
      </c>
      <c r="J5511">
        <f t="shared" si="516"/>
        <v>9.6650734685001533E-3</v>
      </c>
      <c r="K5511">
        <f t="shared" si="516"/>
        <v>0.15965893670456066</v>
      </c>
      <c r="L5511">
        <f t="shared" si="516"/>
        <v>0.22488966147642098</v>
      </c>
      <c r="M5511">
        <f t="shared" si="516"/>
        <v>0.29542905097701627</v>
      </c>
      <c r="N5511">
        <f t="shared" si="516"/>
        <v>0.31622776601683794</v>
      </c>
    </row>
    <row r="5512" spans="1:14">
      <c r="A5512">
        <v>2014</v>
      </c>
      <c r="B5512">
        <v>8</v>
      </c>
      <c r="C5512">
        <v>11</v>
      </c>
      <c r="D5512" t="s">
        <v>704</v>
      </c>
      <c r="E5512" t="s">
        <v>705</v>
      </c>
      <c r="F5512">
        <v>2014</v>
      </c>
      <c r="G5512">
        <f t="shared" si="517"/>
        <v>0.30151134457776363</v>
      </c>
      <c r="H5512">
        <f t="shared" si="518"/>
        <v>68</v>
      </c>
      <c r="I5512">
        <f t="shared" si="516"/>
        <v>2.3323530970246993E-4</v>
      </c>
      <c r="J5512">
        <f t="shared" si="516"/>
        <v>9.2152859745250337E-3</v>
      </c>
      <c r="K5512">
        <f t="shared" si="516"/>
        <v>0.15222882318652853</v>
      </c>
      <c r="L5512">
        <f t="shared" si="516"/>
        <v>0.21442387892587308</v>
      </c>
      <c r="M5512">
        <f t="shared" si="516"/>
        <v>0.28168054788291397</v>
      </c>
      <c r="N5512">
        <f t="shared" si="516"/>
        <v>0.30151134457776363</v>
      </c>
    </row>
    <row r="5513" spans="1:14">
      <c r="A5513">
        <v>2014</v>
      </c>
      <c r="B5513">
        <v>8</v>
      </c>
      <c r="C5513">
        <v>12</v>
      </c>
      <c r="D5513" t="s">
        <v>710</v>
      </c>
      <c r="E5513" t="s">
        <v>711</v>
      </c>
      <c r="F5513">
        <v>2014</v>
      </c>
      <c r="G5513">
        <f t="shared" si="517"/>
        <v>0.28867513459481292</v>
      </c>
      <c r="H5513">
        <f t="shared" si="518"/>
        <v>68</v>
      </c>
      <c r="I5513">
        <f t="shared" si="516"/>
        <v>2.2330580799508957E-4</v>
      </c>
      <c r="J5513">
        <f t="shared" si="516"/>
        <v>8.8229645977370517E-3</v>
      </c>
      <c r="K5513">
        <f t="shared" si="516"/>
        <v>0.145748001900629</v>
      </c>
      <c r="L5513">
        <f t="shared" si="516"/>
        <v>0.2052952342338939</v>
      </c>
      <c r="M5513">
        <f t="shared" si="516"/>
        <v>0.26968859227075909</v>
      </c>
      <c r="N5513">
        <f t="shared" si="516"/>
        <v>0.28867513459481292</v>
      </c>
    </row>
    <row r="5514" spans="1:14">
      <c r="A5514">
        <v>2014</v>
      </c>
      <c r="B5514">
        <v>8</v>
      </c>
      <c r="C5514">
        <v>13</v>
      </c>
      <c r="D5514" t="s">
        <v>726</v>
      </c>
      <c r="E5514" t="s">
        <v>727</v>
      </c>
      <c r="F5514">
        <v>2014</v>
      </c>
      <c r="G5514">
        <f t="shared" si="517"/>
        <v>0.27735009811261457</v>
      </c>
      <c r="H5514">
        <f t="shared" si="518"/>
        <v>68</v>
      </c>
      <c r="I5514">
        <f t="shared" si="516"/>
        <v>2.1454528060924175E-4</v>
      </c>
      <c r="J5514">
        <f t="shared" si="516"/>
        <v>8.4768301927396639E-3</v>
      </c>
      <c r="K5514">
        <f t="shared" si="516"/>
        <v>0.1400301507907683</v>
      </c>
      <c r="L5514">
        <f t="shared" si="516"/>
        <v>0.19724128105713809</v>
      </c>
      <c r="M5514">
        <f t="shared" si="516"/>
        <v>0.25910841829565723</v>
      </c>
      <c r="N5514">
        <f t="shared" si="516"/>
        <v>0.27735009811261457</v>
      </c>
    </row>
    <row r="5515" spans="1:14">
      <c r="A5515">
        <v>2014</v>
      </c>
      <c r="B5515">
        <v>8</v>
      </c>
      <c r="C5515">
        <v>14</v>
      </c>
      <c r="D5515" t="s">
        <v>28</v>
      </c>
      <c r="E5515" t="s">
        <v>29</v>
      </c>
      <c r="F5515">
        <v>2004</v>
      </c>
      <c r="G5515">
        <f t="shared" si="517"/>
        <v>0.2672612419124244</v>
      </c>
      <c r="H5515">
        <f t="shared" si="518"/>
        <v>68</v>
      </c>
      <c r="I5515">
        <f t="shared" si="516"/>
        <v>2.0674100543780405E-4</v>
      </c>
      <c r="J5515">
        <f t="shared" si="516"/>
        <v>8.1684779641666063E-3</v>
      </c>
      <c r="K5515">
        <f t="shared" si="516"/>
        <v>0.13493642966129035</v>
      </c>
      <c r="L5515">
        <f t="shared" si="516"/>
        <v>0.19006645424125296</v>
      </c>
      <c r="M5515">
        <f t="shared" si="516"/>
        <v>0.24968311940363311</v>
      </c>
      <c r="N5515">
        <f t="shared" si="516"/>
        <v>0.2672612419124244</v>
      </c>
    </row>
    <row r="5516" spans="1:14">
      <c r="A5516">
        <v>2014</v>
      </c>
      <c r="B5516">
        <v>8</v>
      </c>
      <c r="C5516">
        <v>15</v>
      </c>
      <c r="D5516" t="s">
        <v>374</v>
      </c>
      <c r="E5516" t="s">
        <v>375</v>
      </c>
      <c r="F5516">
        <v>2011</v>
      </c>
      <c r="G5516">
        <f t="shared" si="517"/>
        <v>0.2581988897471611</v>
      </c>
      <c r="H5516">
        <f t="shared" si="518"/>
        <v>68</v>
      </c>
      <c r="I5516">
        <f t="shared" si="516"/>
        <v>1.9973078657901447E-4</v>
      </c>
      <c r="J5516">
        <f t="shared" si="516"/>
        <v>7.8914994414456523E-3</v>
      </c>
      <c r="K5516">
        <f t="shared" si="516"/>
        <v>0.13036097593382998</v>
      </c>
      <c r="L5516">
        <f t="shared" si="516"/>
        <v>0.18362163968149145</v>
      </c>
      <c r="M5516">
        <f t="shared" si="516"/>
        <v>0.24121681002945661</v>
      </c>
      <c r="N5516">
        <f t="shared" si="516"/>
        <v>0.2581988897471611</v>
      </c>
    </row>
    <row r="5517" spans="1:14">
      <c r="A5517">
        <v>2014</v>
      </c>
      <c r="B5517">
        <v>8</v>
      </c>
      <c r="C5517">
        <v>16</v>
      </c>
      <c r="D5517" t="s">
        <v>14</v>
      </c>
      <c r="E5517" t="s">
        <v>15</v>
      </c>
      <c r="F5517">
        <v>2007</v>
      </c>
      <c r="G5517">
        <f t="shared" si="517"/>
        <v>0.25</v>
      </c>
      <c r="H5517">
        <f t="shared" si="518"/>
        <v>68</v>
      </c>
      <c r="I5517">
        <f t="shared" si="516"/>
        <v>1.9338850253635775E-4</v>
      </c>
      <c r="J5517">
        <f t="shared" si="516"/>
        <v>7.6409114783310365E-3</v>
      </c>
      <c r="K5517">
        <f t="shared" si="516"/>
        <v>0.12622147219676735</v>
      </c>
      <c r="L5517">
        <f t="shared" si="516"/>
        <v>0.17779088812242885</v>
      </c>
      <c r="M5517">
        <f t="shared" si="516"/>
        <v>0.23355717201734094</v>
      </c>
      <c r="N5517">
        <f t="shared" si="516"/>
        <v>0.25</v>
      </c>
    </row>
    <row r="5518" spans="1:14">
      <c r="A5518">
        <v>2014</v>
      </c>
      <c r="B5518">
        <v>8</v>
      </c>
      <c r="C5518">
        <v>17</v>
      </c>
      <c r="D5518" t="s">
        <v>560</v>
      </c>
      <c r="E5518" t="s">
        <v>561</v>
      </c>
      <c r="F5518">
        <v>2012</v>
      </c>
      <c r="G5518">
        <f t="shared" si="517"/>
        <v>0.24253562503633297</v>
      </c>
      <c r="H5518">
        <f t="shared" si="518"/>
        <v>68</v>
      </c>
      <c r="I5518">
        <f t="shared" si="516"/>
        <v>1.8761440534998398E-4</v>
      </c>
      <c r="J5518">
        <f t="shared" si="516"/>
        <v>7.4127729649772359E-3</v>
      </c>
      <c r="K5518">
        <f t="shared" si="516"/>
        <v>0.12245281460899637</v>
      </c>
      <c r="L5518">
        <f t="shared" si="516"/>
        <v>0.17248249670615212</v>
      </c>
      <c r="M5518">
        <f t="shared" si="516"/>
        <v>0.22658373878777649</v>
      </c>
      <c r="N5518">
        <f t="shared" si="516"/>
        <v>0.24253562503633297</v>
      </c>
    </row>
    <row r="5519" spans="1:14">
      <c r="A5519">
        <v>2014</v>
      </c>
      <c r="B5519">
        <v>8</v>
      </c>
      <c r="C5519">
        <v>18</v>
      </c>
      <c r="D5519" t="s">
        <v>532</v>
      </c>
      <c r="E5519" t="s">
        <v>533</v>
      </c>
      <c r="F5519">
        <v>2012</v>
      </c>
      <c r="G5519">
        <f t="shared" si="517"/>
        <v>0.23570226039551587</v>
      </c>
      <c r="H5519">
        <f t="shared" si="518"/>
        <v>68</v>
      </c>
      <c r="I5519">
        <f t="shared" si="516"/>
        <v>1.8232842872929389E-4</v>
      </c>
      <c r="J5519">
        <f t="shared" si="516"/>
        <v>7.2039204276986724E-3</v>
      </c>
      <c r="K5519">
        <f t="shared" si="516"/>
        <v>0.1190027452289113</v>
      </c>
      <c r="L5519">
        <f t="shared" si="516"/>
        <v>0.16762285683273101</v>
      </c>
      <c r="M5519">
        <f t="shared" si="516"/>
        <v>0.22019981350428636</v>
      </c>
      <c r="N5519">
        <f t="shared" si="516"/>
        <v>0.23570226039551587</v>
      </c>
    </row>
    <row r="5520" spans="1:14">
      <c r="A5520">
        <v>2014</v>
      </c>
      <c r="B5520">
        <v>8</v>
      </c>
      <c r="C5520">
        <v>19</v>
      </c>
      <c r="D5520" t="s">
        <v>8</v>
      </c>
      <c r="E5520" t="s">
        <v>9</v>
      </c>
      <c r="F5520">
        <v>2007</v>
      </c>
      <c r="G5520">
        <f t="shared" si="517"/>
        <v>0.22941573387056174</v>
      </c>
      <c r="H5520">
        <f t="shared" si="518"/>
        <v>68</v>
      </c>
      <c r="I5520">
        <f t="shared" si="516"/>
        <v>1.7746546092603003E-4</v>
      </c>
      <c r="J5520">
        <f t="shared" si="516"/>
        <v>7.0117812569652545E-3</v>
      </c>
      <c r="K5520">
        <f t="shared" si="516"/>
        <v>0.11582876669697635</v>
      </c>
      <c r="L5520">
        <f t="shared" si="516"/>
        <v>0.16315210829642382</v>
      </c>
      <c r="M5520">
        <f t="shared" si="516"/>
        <v>0.2143267600763652</v>
      </c>
      <c r="N5520">
        <f t="shared" si="516"/>
        <v>0.22941573387056174</v>
      </c>
    </row>
    <row r="5521" spans="1:14">
      <c r="A5521">
        <v>2014</v>
      </c>
      <c r="B5521">
        <v>8</v>
      </c>
      <c r="C5521">
        <v>20</v>
      </c>
      <c r="D5521" t="s">
        <v>20</v>
      </c>
      <c r="E5521" t="s">
        <v>21</v>
      </c>
      <c r="F5521">
        <v>2004</v>
      </c>
      <c r="G5521">
        <f t="shared" si="517"/>
        <v>0.22360679774997896</v>
      </c>
      <c r="H5521">
        <f t="shared" si="518"/>
        <v>68</v>
      </c>
      <c r="I5521">
        <f t="shared" si="516"/>
        <v>1.7297193509527458E-4</v>
      </c>
      <c r="J5521">
        <f t="shared" si="516"/>
        <v>6.8342389902426434E-3</v>
      </c>
      <c r="K5521">
        <f t="shared" si="516"/>
        <v>0.1128959168208286</v>
      </c>
      <c r="L5521">
        <f t="shared" si="516"/>
        <v>0.15902100464872435</v>
      </c>
      <c r="M5521">
        <f t="shared" si="516"/>
        <v>0.20889988530535442</v>
      </c>
      <c r="N5521">
        <f t="shared" si="516"/>
        <v>0.22360679774997896</v>
      </c>
    </row>
    <row r="5522" spans="1:14">
      <c r="A5522">
        <v>2014</v>
      </c>
      <c r="B5522">
        <v>8</v>
      </c>
      <c r="C5522">
        <v>21</v>
      </c>
      <c r="D5522" t="s">
        <v>18</v>
      </c>
      <c r="E5522" t="s">
        <v>19</v>
      </c>
      <c r="F5522">
        <v>1995</v>
      </c>
      <c r="G5522">
        <f t="shared" si="517"/>
        <v>0.21821789023599239</v>
      </c>
      <c r="H5522">
        <f t="shared" si="518"/>
        <v>68</v>
      </c>
      <c r="I5522">
        <f t="shared" ref="I5522:N5537" si="519">$G5522*(I$1^$H5522)</f>
        <v>1.688033240775274E-4</v>
      </c>
      <c r="J5522">
        <f t="shared" si="519"/>
        <v>6.6695343291255059E-3</v>
      </c>
      <c r="K5522">
        <f t="shared" si="519"/>
        <v>0.11017513346103817</v>
      </c>
      <c r="L5522">
        <f t="shared" si="519"/>
        <v>0.15518861003703913</v>
      </c>
      <c r="M5522">
        <f t="shared" si="519"/>
        <v>0.20386541330843561</v>
      </c>
      <c r="N5522">
        <f t="shared" si="519"/>
        <v>0.21821789023599239</v>
      </c>
    </row>
    <row r="5523" spans="1:14">
      <c r="A5523">
        <v>2014</v>
      </c>
      <c r="B5523">
        <v>8</v>
      </c>
      <c r="C5523">
        <v>22</v>
      </c>
      <c r="D5523" t="s">
        <v>660</v>
      </c>
      <c r="E5523" t="s">
        <v>661</v>
      </c>
      <c r="F5523">
        <v>2013</v>
      </c>
      <c r="G5523">
        <f t="shared" si="517"/>
        <v>0.21320071635561041</v>
      </c>
      <c r="H5523">
        <f t="shared" si="518"/>
        <v>68</v>
      </c>
      <c r="I5523">
        <f t="shared" si="519"/>
        <v>1.6492226910276101E-4</v>
      </c>
      <c r="J5523">
        <f t="shared" si="519"/>
        <v>6.5161912031599326E-3</v>
      </c>
      <c r="K5523">
        <f t="shared" si="519"/>
        <v>0.10764203316724225</v>
      </c>
      <c r="L5523">
        <f t="shared" si="519"/>
        <v>0.15162057883680807</v>
      </c>
      <c r="M5523">
        <f t="shared" si="519"/>
        <v>0.19917822553635045</v>
      </c>
      <c r="N5523">
        <f t="shared" si="519"/>
        <v>0.21320071635561041</v>
      </c>
    </row>
    <row r="5524" spans="1:14">
      <c r="A5524">
        <v>2014</v>
      </c>
      <c r="B5524">
        <v>8</v>
      </c>
      <c r="C5524">
        <v>23</v>
      </c>
      <c r="D5524" t="s">
        <v>484</v>
      </c>
      <c r="E5524" t="s">
        <v>485</v>
      </c>
      <c r="F5524">
        <v>2011</v>
      </c>
      <c r="G5524">
        <f t="shared" si="517"/>
        <v>0.20851441405707477</v>
      </c>
      <c r="H5524">
        <f t="shared" si="518"/>
        <v>68</v>
      </c>
      <c r="I5524">
        <f t="shared" si="519"/>
        <v>1.6129716116697503E-4</v>
      </c>
      <c r="J5524">
        <f t="shared" si="519"/>
        <v>6.3729607190646919E-3</v>
      </c>
      <c r="K5524">
        <f t="shared" si="519"/>
        <v>0.1052759852661212</v>
      </c>
      <c r="L5524">
        <f t="shared" si="519"/>
        <v>0.14828785144614073</v>
      </c>
      <c r="M5524">
        <f t="shared" si="519"/>
        <v>0.19480014748809307</v>
      </c>
      <c r="N5524">
        <f t="shared" si="519"/>
        <v>0.20851441405707477</v>
      </c>
    </row>
    <row r="5525" spans="1:14">
      <c r="A5525">
        <v>2014</v>
      </c>
      <c r="B5525">
        <v>8</v>
      </c>
      <c r="C5525">
        <v>24</v>
      </c>
      <c r="D5525" t="s">
        <v>682</v>
      </c>
      <c r="E5525" t="s">
        <v>683</v>
      </c>
      <c r="F5525">
        <v>2013</v>
      </c>
      <c r="G5525">
        <f t="shared" si="517"/>
        <v>0.20412414523193154</v>
      </c>
      <c r="H5525">
        <f t="shared" si="518"/>
        <v>68</v>
      </c>
      <c r="I5525">
        <f t="shared" si="519"/>
        <v>1.5790105111166899E-4</v>
      </c>
      <c r="J5525">
        <f t="shared" si="519"/>
        <v>6.238778097228709E-3</v>
      </c>
      <c r="K5525">
        <f t="shared" si="519"/>
        <v>0.10305940048832458</v>
      </c>
      <c r="L5525">
        <f t="shared" si="519"/>
        <v>0.14516565227206704</v>
      </c>
      <c r="M5525">
        <f t="shared" si="519"/>
        <v>0.19069863240330767</v>
      </c>
      <c r="N5525">
        <f t="shared" si="519"/>
        <v>0.20412414523193154</v>
      </c>
    </row>
    <row r="5526" spans="1:14">
      <c r="A5526">
        <v>2014</v>
      </c>
      <c r="B5526">
        <v>8</v>
      </c>
      <c r="C5526">
        <v>25</v>
      </c>
      <c r="D5526" t="s">
        <v>310</v>
      </c>
      <c r="E5526" t="s">
        <v>311</v>
      </c>
      <c r="F5526">
        <v>2009</v>
      </c>
      <c r="G5526">
        <f t="shared" si="517"/>
        <v>0.2</v>
      </c>
      <c r="H5526">
        <f t="shared" si="518"/>
        <v>68</v>
      </c>
      <c r="I5526">
        <f t="shared" si="519"/>
        <v>1.5471080202908623E-4</v>
      </c>
      <c r="J5526">
        <f t="shared" si="519"/>
        <v>6.1127291826648293E-3</v>
      </c>
      <c r="K5526">
        <f t="shared" si="519"/>
        <v>0.10097717775741388</v>
      </c>
      <c r="L5526">
        <f t="shared" si="519"/>
        <v>0.14223271049794309</v>
      </c>
      <c r="M5526">
        <f t="shared" si="519"/>
        <v>0.18684573761387277</v>
      </c>
      <c r="N5526">
        <f t="shared" si="519"/>
        <v>0.2</v>
      </c>
    </row>
    <row r="5527" spans="1:14">
      <c r="A5527">
        <v>2014</v>
      </c>
      <c r="B5527">
        <v>8</v>
      </c>
      <c r="C5527">
        <v>26</v>
      </c>
      <c r="D5527" t="s">
        <v>536</v>
      </c>
      <c r="E5527" t="s">
        <v>537</v>
      </c>
      <c r="F5527">
        <v>2012</v>
      </c>
      <c r="G5527">
        <f t="shared" si="517"/>
        <v>0.19611613513818404</v>
      </c>
      <c r="H5527">
        <f t="shared" si="518"/>
        <v>68</v>
      </c>
      <c r="I5527">
        <f t="shared" si="519"/>
        <v>1.5170642279036553E-4</v>
      </c>
      <c r="J5527">
        <f t="shared" si="519"/>
        <v>5.994024112253085E-3</v>
      </c>
      <c r="K5527">
        <f t="shared" si="519"/>
        <v>9.9016269194727072E-2</v>
      </c>
      <c r="L5527">
        <f t="shared" si="519"/>
        <v>0.13947064736542408</v>
      </c>
      <c r="M5527">
        <f t="shared" si="519"/>
        <v>0.18321731963937973</v>
      </c>
      <c r="N5527">
        <f t="shared" si="519"/>
        <v>0.19611613513818404</v>
      </c>
    </row>
    <row r="5528" spans="1:14">
      <c r="A5528">
        <v>2014</v>
      </c>
      <c r="B5528">
        <v>8</v>
      </c>
      <c r="C5528">
        <v>27</v>
      </c>
      <c r="D5528" t="s">
        <v>570</v>
      </c>
      <c r="E5528" t="s">
        <v>571</v>
      </c>
      <c r="F5528">
        <v>2012</v>
      </c>
      <c r="G5528">
        <f t="shared" si="517"/>
        <v>0.19245008972987526</v>
      </c>
      <c r="H5528">
        <f t="shared" si="518"/>
        <v>68</v>
      </c>
      <c r="I5528">
        <f t="shared" si="519"/>
        <v>1.4887053866339303E-4</v>
      </c>
      <c r="J5528">
        <f t="shared" si="519"/>
        <v>5.8819763984913672E-3</v>
      </c>
      <c r="K5528">
        <f t="shared" si="519"/>
        <v>9.7165334600419331E-2</v>
      </c>
      <c r="L5528">
        <f t="shared" si="519"/>
        <v>0.13686348948926258</v>
      </c>
      <c r="M5528">
        <f t="shared" si="519"/>
        <v>0.17979239484717272</v>
      </c>
      <c r="N5528">
        <f t="shared" si="519"/>
        <v>0.19245008972987526</v>
      </c>
    </row>
    <row r="5529" spans="1:14">
      <c r="A5529">
        <v>2014</v>
      </c>
      <c r="B5529">
        <v>8</v>
      </c>
      <c r="C5529">
        <v>28</v>
      </c>
      <c r="D5529" t="s">
        <v>12</v>
      </c>
      <c r="E5529" t="s">
        <v>13</v>
      </c>
      <c r="F5529">
        <v>2009</v>
      </c>
      <c r="G5529">
        <f t="shared" si="517"/>
        <v>0.1889822365046136</v>
      </c>
      <c r="H5529">
        <f t="shared" si="518"/>
        <v>68</v>
      </c>
      <c r="I5529">
        <f t="shared" si="519"/>
        <v>1.4618796689439611E-4</v>
      </c>
      <c r="J5529">
        <f t="shared" si="519"/>
        <v>5.7759861604350909E-3</v>
      </c>
      <c r="K5529">
        <f t="shared" si="519"/>
        <v>9.5414464442599989E-2</v>
      </c>
      <c r="L5529">
        <f t="shared" si="519"/>
        <v>0.13439727867007259</v>
      </c>
      <c r="M5529">
        <f t="shared" si="519"/>
        <v>0.1765526268781194</v>
      </c>
      <c r="N5529">
        <f t="shared" si="519"/>
        <v>0.1889822365046136</v>
      </c>
    </row>
    <row r="5530" spans="1:14">
      <c r="A5530">
        <v>2014</v>
      </c>
      <c r="B5530">
        <v>8</v>
      </c>
      <c r="C5530">
        <v>29</v>
      </c>
      <c r="D5530" t="s">
        <v>22</v>
      </c>
      <c r="E5530" t="s">
        <v>23</v>
      </c>
      <c r="F5530">
        <v>2008</v>
      </c>
      <c r="G5530">
        <f t="shared" si="517"/>
        <v>0.18569533817705186</v>
      </c>
      <c r="H5530">
        <f t="shared" si="518"/>
        <v>68</v>
      </c>
      <c r="I5530">
        <f t="shared" si="519"/>
        <v>1.4364537351217041E-4</v>
      </c>
      <c r="J5530">
        <f t="shared" si="519"/>
        <v>5.6755265637983962E-3</v>
      </c>
      <c r="K5530">
        <f t="shared" si="519"/>
        <v>9.3754955859136249E-2</v>
      </c>
      <c r="L5530">
        <f t="shared" si="519"/>
        <v>0.13205975637877126</v>
      </c>
      <c r="M5530">
        <f t="shared" si="519"/>
        <v>0.17348191216574399</v>
      </c>
      <c r="N5530">
        <f t="shared" si="519"/>
        <v>0.18569533817705186</v>
      </c>
    </row>
    <row r="5531" spans="1:14">
      <c r="A5531">
        <v>2014</v>
      </c>
      <c r="B5531">
        <v>8</v>
      </c>
      <c r="C5531">
        <v>30</v>
      </c>
      <c r="D5531" t="s">
        <v>640</v>
      </c>
      <c r="E5531" t="s">
        <v>641</v>
      </c>
      <c r="F5531">
        <v>2013</v>
      </c>
      <c r="G5531">
        <f t="shared" si="517"/>
        <v>0.18257418583505536</v>
      </c>
      <c r="H5531">
        <f t="shared" si="518"/>
        <v>68</v>
      </c>
      <c r="I5531">
        <f t="shared" si="519"/>
        <v>1.4123099360174423E-4</v>
      </c>
      <c r="J5531">
        <f t="shared" si="519"/>
        <v>5.580132768776073E-3</v>
      </c>
      <c r="K5531">
        <f t="shared" si="519"/>
        <v>9.217913008490751E-2</v>
      </c>
      <c r="L5531">
        <f t="shared" si="519"/>
        <v>0.12984010659137546</v>
      </c>
      <c r="M5531">
        <f t="shared" si="519"/>
        <v>0.17056604210801599</v>
      </c>
      <c r="N5531">
        <f t="shared" si="519"/>
        <v>0.18257418583505536</v>
      </c>
    </row>
    <row r="5532" spans="1:14">
      <c r="A5532">
        <v>2014</v>
      </c>
      <c r="B5532">
        <v>8</v>
      </c>
      <c r="C5532">
        <v>31</v>
      </c>
      <c r="D5532" t="s">
        <v>74</v>
      </c>
      <c r="E5532" t="s">
        <v>75</v>
      </c>
      <c r="F5532">
        <v>2008</v>
      </c>
      <c r="G5532">
        <f t="shared" si="517"/>
        <v>0.17960530202677491</v>
      </c>
      <c r="H5532">
        <f t="shared" si="518"/>
        <v>68</v>
      </c>
      <c r="I5532">
        <f t="shared" si="519"/>
        <v>1.3893440162619303E-4</v>
      </c>
      <c r="J5532">
        <f t="shared" si="519"/>
        <v>5.4893928553019881E-3</v>
      </c>
      <c r="K5532">
        <f t="shared" si="519"/>
        <v>9.0680182544658289E-2</v>
      </c>
      <c r="L5532">
        <f t="shared" si="519"/>
        <v>0.12772874463534953</v>
      </c>
      <c r="M5532">
        <f t="shared" si="519"/>
        <v>0.16779242568277578</v>
      </c>
      <c r="N5532">
        <f t="shared" si="519"/>
        <v>0.17960530202677491</v>
      </c>
    </row>
    <row r="5533" spans="1:14">
      <c r="A5533">
        <v>2014</v>
      </c>
      <c r="B5533">
        <v>8</v>
      </c>
      <c r="C5533">
        <v>32</v>
      </c>
      <c r="D5533" t="s">
        <v>718</v>
      </c>
      <c r="E5533" t="s">
        <v>719</v>
      </c>
      <c r="F5533">
        <v>2013</v>
      </c>
      <c r="G5533">
        <f t="shared" si="517"/>
        <v>0.17677669529663687</v>
      </c>
      <c r="H5533">
        <f t="shared" si="518"/>
        <v>68</v>
      </c>
      <c r="I5533">
        <f t="shared" si="519"/>
        <v>1.367463215469704E-4</v>
      </c>
      <c r="J5533">
        <f t="shared" si="519"/>
        <v>5.402940320774003E-3</v>
      </c>
      <c r="K5533">
        <f t="shared" si="519"/>
        <v>8.9252058921683461E-2</v>
      </c>
      <c r="L5533">
        <f t="shared" si="519"/>
        <v>0.12571714262454825</v>
      </c>
      <c r="M5533">
        <f t="shared" si="519"/>
        <v>0.16514986012821473</v>
      </c>
      <c r="N5533">
        <f t="shared" si="519"/>
        <v>0.17677669529663687</v>
      </c>
    </row>
    <row r="5534" spans="1:14">
      <c r="A5534">
        <v>2014</v>
      </c>
      <c r="B5534">
        <v>8</v>
      </c>
      <c r="C5534">
        <v>33</v>
      </c>
      <c r="D5534" t="s">
        <v>698</v>
      </c>
      <c r="E5534" t="s">
        <v>699</v>
      </c>
      <c r="F5534">
        <v>2014</v>
      </c>
      <c r="G5534">
        <f t="shared" si="517"/>
        <v>0.17407765595569785</v>
      </c>
      <c r="H5534">
        <f t="shared" si="518"/>
        <v>68</v>
      </c>
      <c r="I5534">
        <f t="shared" si="519"/>
        <v>1.3465846884124673E-4</v>
      </c>
      <c r="J5534">
        <f t="shared" si="519"/>
        <v>5.3204478380514111E-3</v>
      </c>
      <c r="K5534">
        <f t="shared" si="519"/>
        <v>8.7889352045162197E-2</v>
      </c>
      <c r="L5534">
        <f t="shared" si="519"/>
        <v>0.12379768421853656</v>
      </c>
      <c r="M5534">
        <f t="shared" si="519"/>
        <v>0.16262834014568167</v>
      </c>
      <c r="N5534">
        <f t="shared" si="519"/>
        <v>0.17407765595569785</v>
      </c>
    </row>
    <row r="5535" spans="1:14">
      <c r="A5535">
        <v>2014</v>
      </c>
      <c r="B5535">
        <v>8</v>
      </c>
      <c r="C5535">
        <v>34</v>
      </c>
      <c r="D5535" t="s">
        <v>578</v>
      </c>
      <c r="E5535" t="s">
        <v>579</v>
      </c>
      <c r="F5535">
        <v>2012</v>
      </c>
      <c r="G5535">
        <f t="shared" si="517"/>
        <v>0.17149858514250882</v>
      </c>
      <c r="H5535">
        <f t="shared" si="518"/>
        <v>68</v>
      </c>
      <c r="I5535">
        <f t="shared" si="519"/>
        <v>1.3266341827125535E-4</v>
      </c>
      <c r="J5535">
        <f t="shared" si="519"/>
        <v>5.2416220309317125E-3</v>
      </c>
      <c r="K5535">
        <f t="shared" si="519"/>
        <v>8.6587215585400459E-2</v>
      </c>
      <c r="L5535">
        <f t="shared" si="519"/>
        <v>0.1219635430569065</v>
      </c>
      <c r="M5535">
        <f t="shared" si="519"/>
        <v>0.1602188982034381</v>
      </c>
      <c r="N5535">
        <f t="shared" si="519"/>
        <v>0.17149858514250882</v>
      </c>
    </row>
    <row r="5536" spans="1:14">
      <c r="A5536">
        <v>2014</v>
      </c>
      <c r="B5536">
        <v>8</v>
      </c>
      <c r="C5536">
        <v>35</v>
      </c>
      <c r="D5536" t="s">
        <v>24</v>
      </c>
      <c r="E5536" t="s">
        <v>25</v>
      </c>
      <c r="F5536">
        <v>2002</v>
      </c>
      <c r="G5536">
        <f t="shared" si="517"/>
        <v>0.1690308509457033</v>
      </c>
      <c r="H5536">
        <f t="shared" si="518"/>
        <v>68</v>
      </c>
      <c r="I5536">
        <f t="shared" si="519"/>
        <v>1.3075449258734341E-4</v>
      </c>
      <c r="J5536">
        <f t="shared" si="519"/>
        <v>5.1661990767323477E-3</v>
      </c>
      <c r="K5536">
        <f t="shared" si="519"/>
        <v>8.5341291412156059E-2</v>
      </c>
      <c r="L5536">
        <f t="shared" si="519"/>
        <v>0.12020858043890593</v>
      </c>
      <c r="M5536">
        <f t="shared" si="519"/>
        <v>0.15791347012225257</v>
      </c>
      <c r="N5536">
        <f t="shared" si="519"/>
        <v>0.1690308509457033</v>
      </c>
    </row>
    <row r="5537" spans="1:14">
      <c r="A5537">
        <v>2014</v>
      </c>
      <c r="B5537">
        <v>8</v>
      </c>
      <c r="C5537">
        <v>36</v>
      </c>
      <c r="D5537" t="s">
        <v>558</v>
      </c>
      <c r="E5537" t="s">
        <v>559</v>
      </c>
      <c r="F5537">
        <v>2012</v>
      </c>
      <c r="G5537">
        <f t="shared" si="517"/>
        <v>0.16666666666666666</v>
      </c>
      <c r="H5537">
        <f t="shared" si="518"/>
        <v>68</v>
      </c>
      <c r="I5537">
        <f t="shared" si="519"/>
        <v>1.2892566835757182E-4</v>
      </c>
      <c r="J5537">
        <f t="shared" si="519"/>
        <v>5.0939409855540237E-3</v>
      </c>
      <c r="K5537">
        <f t="shared" si="519"/>
        <v>8.4147648131178227E-2</v>
      </c>
      <c r="L5537">
        <f t="shared" si="519"/>
        <v>0.1185272587482859</v>
      </c>
      <c r="M5537">
        <f t="shared" si="519"/>
        <v>0.15570478134489396</v>
      </c>
      <c r="N5537">
        <f t="shared" si="519"/>
        <v>0.16666666666666666</v>
      </c>
    </row>
    <row r="5538" spans="1:14">
      <c r="A5538">
        <v>2014</v>
      </c>
      <c r="B5538">
        <v>8</v>
      </c>
      <c r="C5538">
        <v>37</v>
      </c>
      <c r="D5538" t="s">
        <v>666</v>
      </c>
      <c r="E5538" t="s">
        <v>667</v>
      </c>
      <c r="F5538">
        <v>2013</v>
      </c>
      <c r="G5538">
        <f t="shared" si="517"/>
        <v>0.16439898730535729</v>
      </c>
      <c r="H5538">
        <f t="shared" si="518"/>
        <v>68</v>
      </c>
      <c r="I5538">
        <f t="shared" ref="I5538:N5553" si="520">$G5538*(I$1^$H5538)</f>
        <v>1.2717149589390694E-4</v>
      </c>
      <c r="J5538">
        <f t="shared" si="520"/>
        <v>5.0246324365100115E-3</v>
      </c>
      <c r="K5538">
        <f t="shared" si="520"/>
        <v>8.3002728821359464E-2</v>
      </c>
      <c r="L5538">
        <f t="shared" si="520"/>
        <v>0.11691456783778952</v>
      </c>
      <c r="M5538">
        <f t="shared" si="520"/>
        <v>0.15358625023021594</v>
      </c>
      <c r="N5538">
        <f t="shared" si="520"/>
        <v>0.16439898730535729</v>
      </c>
    </row>
    <row r="5539" spans="1:14">
      <c r="A5539">
        <v>2014</v>
      </c>
      <c r="B5539">
        <v>8</v>
      </c>
      <c r="C5539">
        <v>38</v>
      </c>
      <c r="D5539" t="s">
        <v>722</v>
      </c>
      <c r="E5539" t="s">
        <v>723</v>
      </c>
      <c r="F5539">
        <v>2014</v>
      </c>
      <c r="G5539">
        <f t="shared" si="517"/>
        <v>0.16222142113076254</v>
      </c>
      <c r="H5539">
        <f t="shared" si="518"/>
        <v>68</v>
      </c>
      <c r="I5539">
        <f t="shared" si="520"/>
        <v>1.2548703084719212E-4</v>
      </c>
      <c r="J5539">
        <f t="shared" si="520"/>
        <v>4.9580780749968658E-3</v>
      </c>
      <c r="K5539">
        <f t="shared" si="520"/>
        <v>8.1903306387906535E-2</v>
      </c>
      <c r="L5539">
        <f t="shared" si="520"/>
        <v>0.11536596214128328</v>
      </c>
      <c r="M5539">
        <f t="shared" si="520"/>
        <v>0.15155190543974006</v>
      </c>
      <c r="N5539">
        <f t="shared" si="520"/>
        <v>0.16222142113076254</v>
      </c>
    </row>
    <row r="5540" spans="1:14">
      <c r="A5540">
        <v>2014</v>
      </c>
      <c r="B5540">
        <v>8</v>
      </c>
      <c r="C5540">
        <v>39</v>
      </c>
      <c r="D5540" t="s">
        <v>262</v>
      </c>
      <c r="E5540" t="s">
        <v>263</v>
      </c>
      <c r="F5540">
        <v>2009</v>
      </c>
      <c r="G5540">
        <f t="shared" si="517"/>
        <v>0.16012815380508713</v>
      </c>
      <c r="H5540">
        <f t="shared" si="518"/>
        <v>68</v>
      </c>
      <c r="I5540">
        <f t="shared" si="520"/>
        <v>1.2386777551310951E-4</v>
      </c>
      <c r="J5540">
        <f t="shared" si="520"/>
        <v>4.8941001936529914E-3</v>
      </c>
      <c r="K5540">
        <f t="shared" si="520"/>
        <v>8.0846445253713969E-2</v>
      </c>
      <c r="L5540">
        <f t="shared" si="520"/>
        <v>0.11387730671364531</v>
      </c>
      <c r="M5540">
        <f t="shared" si="520"/>
        <v>0.14959631505229584</v>
      </c>
      <c r="N5540">
        <f t="shared" si="520"/>
        <v>0.16012815380508713</v>
      </c>
    </row>
    <row r="5541" spans="1:14">
      <c r="A5541">
        <v>2014</v>
      </c>
      <c r="B5541">
        <v>8</v>
      </c>
      <c r="C5541">
        <v>40</v>
      </c>
      <c r="D5541" t="s">
        <v>524</v>
      </c>
      <c r="E5541" t="s">
        <v>525</v>
      </c>
      <c r="F5541">
        <v>2012</v>
      </c>
      <c r="G5541">
        <f t="shared" si="517"/>
        <v>0.15811388300841897</v>
      </c>
      <c r="H5541">
        <f t="shared" si="518"/>
        <v>68</v>
      </c>
      <c r="I5541">
        <f t="shared" si="520"/>
        <v>1.2230962826082802E-4</v>
      </c>
      <c r="J5541">
        <f t="shared" si="520"/>
        <v>4.8325367342500767E-3</v>
      </c>
      <c r="K5541">
        <f t="shared" si="520"/>
        <v>7.9829468352280331E-2</v>
      </c>
      <c r="L5541">
        <f t="shared" si="520"/>
        <v>0.11244483073821049</v>
      </c>
      <c r="M5541">
        <f t="shared" si="520"/>
        <v>0.14771452548850814</v>
      </c>
      <c r="N5541">
        <f t="shared" si="520"/>
        <v>0.15811388300841897</v>
      </c>
    </row>
    <row r="5542" spans="1:14">
      <c r="A5542">
        <v>2014</v>
      </c>
      <c r="B5542">
        <v>8</v>
      </c>
      <c r="C5542">
        <v>41</v>
      </c>
      <c r="D5542" t="s">
        <v>50</v>
      </c>
      <c r="E5542" t="s">
        <v>51</v>
      </c>
      <c r="F5542">
        <v>2005</v>
      </c>
      <c r="G5542">
        <f t="shared" si="517"/>
        <v>0.15617376188860607</v>
      </c>
      <c r="H5542">
        <f t="shared" si="518"/>
        <v>68</v>
      </c>
      <c r="I5542">
        <f t="shared" si="520"/>
        <v>1.2080883978842891E-4</v>
      </c>
      <c r="J5542">
        <f t="shared" si="520"/>
        <v>4.7732395593151535E-3</v>
      </c>
      <c r="K5542">
        <f t="shared" si="520"/>
        <v>7.8849928576349024E-2</v>
      </c>
      <c r="L5542">
        <f t="shared" si="520"/>
        <v>0.11106508731038402</v>
      </c>
      <c r="M5542">
        <f t="shared" si="520"/>
        <v>0.14590200868004966</v>
      </c>
      <c r="N5542">
        <f t="shared" si="520"/>
        <v>0.15617376188860607</v>
      </c>
    </row>
    <row r="5543" spans="1:14">
      <c r="A5543">
        <v>2014</v>
      </c>
      <c r="B5543">
        <v>8</v>
      </c>
      <c r="C5543">
        <v>42</v>
      </c>
      <c r="D5543" t="s">
        <v>544</v>
      </c>
      <c r="E5543" t="s">
        <v>545</v>
      </c>
      <c r="F5543">
        <v>2011</v>
      </c>
      <c r="G5543">
        <f t="shared" si="517"/>
        <v>0.15430334996209191</v>
      </c>
      <c r="H5543">
        <f t="shared" si="518"/>
        <v>68</v>
      </c>
      <c r="I5543">
        <f t="shared" si="520"/>
        <v>1.1936197514205005E-4</v>
      </c>
      <c r="J5543">
        <f t="shared" si="520"/>
        <v>4.7160729514811161E-3</v>
      </c>
      <c r="K5543">
        <f t="shared" si="520"/>
        <v>7.7905583988432989E-2</v>
      </c>
      <c r="L5543">
        <f t="shared" si="520"/>
        <v>0.10973491852010508</v>
      </c>
      <c r="M5543">
        <f t="shared" si="520"/>
        <v>0.14415461619979303</v>
      </c>
      <c r="N5543">
        <f t="shared" si="520"/>
        <v>0.15430334996209191</v>
      </c>
    </row>
    <row r="5544" spans="1:14">
      <c r="A5544">
        <v>2014</v>
      </c>
      <c r="B5544">
        <v>8</v>
      </c>
      <c r="C5544">
        <v>43</v>
      </c>
      <c r="D5544" t="s">
        <v>662</v>
      </c>
      <c r="E5544" t="s">
        <v>663</v>
      </c>
      <c r="F5544">
        <v>2013</v>
      </c>
      <c r="G5544">
        <f t="shared" si="517"/>
        <v>0.15249857033260467</v>
      </c>
      <c r="H5544">
        <f t="shared" si="518"/>
        <v>68</v>
      </c>
      <c r="I5544">
        <f t="shared" si="520"/>
        <v>1.179658806222314E-4</v>
      </c>
      <c r="J5544">
        <f t="shared" si="520"/>
        <v>4.6609123059338873E-3</v>
      </c>
      <c r="K5544">
        <f t="shared" si="520"/>
        <v>7.6994376221134517E-2</v>
      </c>
      <c r="L5544">
        <f t="shared" si="520"/>
        <v>0.10845142502733786</v>
      </c>
      <c r="M5544">
        <f t="shared" si="520"/>
        <v>0.14246853929428285</v>
      </c>
      <c r="N5544">
        <f t="shared" si="520"/>
        <v>0.15249857033260467</v>
      </c>
    </row>
    <row r="5545" spans="1:14">
      <c r="A5545">
        <v>2014</v>
      </c>
      <c r="B5545">
        <v>8</v>
      </c>
      <c r="C5545">
        <v>44</v>
      </c>
      <c r="D5545" t="s">
        <v>694</v>
      </c>
      <c r="E5545" t="s">
        <v>695</v>
      </c>
      <c r="F5545">
        <v>2013</v>
      </c>
      <c r="G5545">
        <f t="shared" si="517"/>
        <v>0.15075567228888181</v>
      </c>
      <c r="H5545">
        <f t="shared" si="518"/>
        <v>68</v>
      </c>
      <c r="I5545">
        <f t="shared" si="520"/>
        <v>1.1661765485123496E-4</v>
      </c>
      <c r="J5545">
        <f t="shared" si="520"/>
        <v>4.6076429872625169E-3</v>
      </c>
      <c r="K5545">
        <f t="shared" si="520"/>
        <v>7.6114411593264264E-2</v>
      </c>
      <c r="L5545">
        <f t="shared" si="520"/>
        <v>0.10721193946293654</v>
      </c>
      <c r="M5545">
        <f t="shared" si="520"/>
        <v>0.14084027394145698</v>
      </c>
      <c r="N5545">
        <f t="shared" si="520"/>
        <v>0.15075567228888181</v>
      </c>
    </row>
    <row r="5546" spans="1:14">
      <c r="A5546">
        <v>2014</v>
      </c>
      <c r="B5546">
        <v>8</v>
      </c>
      <c r="C5546">
        <v>45</v>
      </c>
      <c r="D5546" t="s">
        <v>534</v>
      </c>
      <c r="E5546" t="s">
        <v>535</v>
      </c>
      <c r="F5546">
        <v>2012</v>
      </c>
      <c r="G5546">
        <f t="shared" si="517"/>
        <v>0.14907119849998599</v>
      </c>
      <c r="H5546">
        <f t="shared" si="518"/>
        <v>68</v>
      </c>
      <c r="I5546">
        <f t="shared" si="520"/>
        <v>1.1531462339684973E-4</v>
      </c>
      <c r="J5546">
        <f t="shared" si="520"/>
        <v>4.5561593268284295E-3</v>
      </c>
      <c r="K5546">
        <f t="shared" si="520"/>
        <v>7.5263944547219075E-2</v>
      </c>
      <c r="L5546">
        <f t="shared" si="520"/>
        <v>0.10601400309914957</v>
      </c>
      <c r="M5546">
        <f t="shared" si="520"/>
        <v>0.1392665902035696</v>
      </c>
      <c r="N5546">
        <f t="shared" si="520"/>
        <v>0.14907119849998599</v>
      </c>
    </row>
    <row r="5547" spans="1:14">
      <c r="A5547">
        <v>2014</v>
      </c>
      <c r="B5547">
        <v>8</v>
      </c>
      <c r="C5547">
        <v>46</v>
      </c>
      <c r="D5547" t="s">
        <v>656</v>
      </c>
      <c r="E5547" t="s">
        <v>657</v>
      </c>
      <c r="F5547">
        <v>2013</v>
      </c>
      <c r="G5547">
        <f t="shared" si="517"/>
        <v>0.14744195615489714</v>
      </c>
      <c r="H5547">
        <f t="shared" si="518"/>
        <v>68</v>
      </c>
      <c r="I5547">
        <f t="shared" si="520"/>
        <v>1.1405431644730749E-4</v>
      </c>
      <c r="J5547">
        <f t="shared" si="520"/>
        <v>4.5063637406861394E-3</v>
      </c>
      <c r="K5547">
        <f t="shared" si="520"/>
        <v>7.4441363077769357E-2</v>
      </c>
      <c r="L5547">
        <f t="shared" si="520"/>
        <v>0.10485534532514951</v>
      </c>
      <c r="M5547">
        <f t="shared" si="520"/>
        <v>0.1377445052649702</v>
      </c>
      <c r="N5547">
        <f t="shared" si="520"/>
        <v>0.14744195615489714</v>
      </c>
    </row>
    <row r="5548" spans="1:14">
      <c r="A5548">
        <v>2014</v>
      </c>
      <c r="B5548">
        <v>8</v>
      </c>
      <c r="C5548">
        <v>47</v>
      </c>
      <c r="D5548" t="s">
        <v>554</v>
      </c>
      <c r="E5548" t="s">
        <v>555</v>
      </c>
      <c r="F5548">
        <v>2012</v>
      </c>
      <c r="G5548">
        <f t="shared" si="517"/>
        <v>0.14586499149789456</v>
      </c>
      <c r="H5548">
        <f t="shared" si="518"/>
        <v>68</v>
      </c>
      <c r="I5548">
        <f t="shared" si="520"/>
        <v>1.1283444911302553E-4</v>
      </c>
      <c r="J5548">
        <f t="shared" si="520"/>
        <v>4.4581659512916861E-3</v>
      </c>
      <c r="K5548">
        <f t="shared" si="520"/>
        <v>7.3645175875332813E-2</v>
      </c>
      <c r="L5548">
        <f t="shared" si="520"/>
        <v>0.10373386553752482</v>
      </c>
      <c r="M5548">
        <f t="shared" si="520"/>
        <v>0.13627125964232692</v>
      </c>
      <c r="N5548">
        <f t="shared" si="520"/>
        <v>0.14586499149789456</v>
      </c>
    </row>
    <row r="5549" spans="1:14">
      <c r="A5549">
        <v>2014</v>
      </c>
      <c r="B5549">
        <v>8</v>
      </c>
      <c r="C5549">
        <v>48</v>
      </c>
      <c r="D5549" t="s">
        <v>92</v>
      </c>
      <c r="E5549" t="s">
        <v>93</v>
      </c>
      <c r="F5549">
        <v>2004</v>
      </c>
      <c r="G5549">
        <f t="shared" si="517"/>
        <v>0.14433756729740646</v>
      </c>
      <c r="H5549">
        <f t="shared" si="518"/>
        <v>68</v>
      </c>
      <c r="I5549">
        <f t="shared" si="520"/>
        <v>1.1165290399754478E-4</v>
      </c>
      <c r="J5549">
        <f t="shared" si="520"/>
        <v>4.4114822988685258E-3</v>
      </c>
      <c r="K5549">
        <f t="shared" si="520"/>
        <v>7.2874000950314502E-2</v>
      </c>
      <c r="L5549">
        <f t="shared" si="520"/>
        <v>0.10264761711694695</v>
      </c>
      <c r="M5549">
        <f t="shared" si="520"/>
        <v>0.13484429613537954</v>
      </c>
      <c r="N5549">
        <f t="shared" si="520"/>
        <v>0.14433756729740646</v>
      </c>
    </row>
    <row r="5550" spans="1:14">
      <c r="A5550">
        <v>2014</v>
      </c>
      <c r="B5550">
        <v>8</v>
      </c>
      <c r="C5550">
        <v>49</v>
      </c>
      <c r="D5550" t="s">
        <v>44</v>
      </c>
      <c r="E5550" t="s">
        <v>45</v>
      </c>
      <c r="F5550">
        <v>1997</v>
      </c>
      <c r="G5550">
        <f t="shared" si="517"/>
        <v>0.14285714285714285</v>
      </c>
      <c r="H5550">
        <f t="shared" si="518"/>
        <v>68</v>
      </c>
      <c r="I5550">
        <f t="shared" si="520"/>
        <v>1.1050771573506157E-4</v>
      </c>
      <c r="J5550">
        <f t="shared" si="520"/>
        <v>4.3662351304748779E-3</v>
      </c>
      <c r="K5550">
        <f t="shared" si="520"/>
        <v>7.2126555541009912E-2</v>
      </c>
      <c r="L5550">
        <f t="shared" si="520"/>
        <v>0.10159479321281648</v>
      </c>
      <c r="M5550">
        <f t="shared" si="520"/>
        <v>0.13346124115276625</v>
      </c>
      <c r="N5550">
        <f t="shared" si="520"/>
        <v>0.14285714285714285</v>
      </c>
    </row>
    <row r="5551" spans="1:14">
      <c r="A5551">
        <v>2014</v>
      </c>
      <c r="B5551">
        <v>8</v>
      </c>
      <c r="C5551">
        <v>50</v>
      </c>
      <c r="D5551" t="s">
        <v>48</v>
      </c>
      <c r="E5551" t="s">
        <v>49</v>
      </c>
      <c r="F5551">
        <v>2000</v>
      </c>
      <c r="G5551">
        <f t="shared" si="517"/>
        <v>0.1414213562373095</v>
      </c>
      <c r="H5551">
        <f t="shared" si="518"/>
        <v>68</v>
      </c>
      <c r="I5551">
        <f t="shared" si="520"/>
        <v>1.0939705723757633E-4</v>
      </c>
      <c r="J5551">
        <f t="shared" si="520"/>
        <v>4.3223522566192031E-3</v>
      </c>
      <c r="K5551">
        <f t="shared" si="520"/>
        <v>7.1401647137346771E-2</v>
      </c>
      <c r="L5551">
        <f t="shared" si="520"/>
        <v>0.1005737140996386</v>
      </c>
      <c r="M5551">
        <f t="shared" si="520"/>
        <v>0.1321198881025718</v>
      </c>
      <c r="N5551">
        <f t="shared" si="520"/>
        <v>0.1414213562373095</v>
      </c>
    </row>
    <row r="5552" spans="1:14">
      <c r="A5552">
        <v>2014</v>
      </c>
      <c r="B5552">
        <v>8</v>
      </c>
      <c r="C5552">
        <v>51</v>
      </c>
      <c r="D5552" t="s">
        <v>634</v>
      </c>
      <c r="E5552" t="s">
        <v>635</v>
      </c>
      <c r="F5552">
        <v>2013</v>
      </c>
      <c r="G5552">
        <f t="shared" si="517"/>
        <v>0.14002800840280097</v>
      </c>
      <c r="H5552">
        <f t="shared" si="518"/>
        <v>68</v>
      </c>
      <c r="I5552">
        <f t="shared" si="520"/>
        <v>1.083192274326648E-4</v>
      </c>
      <c r="J5552">
        <f t="shared" si="520"/>
        <v>4.2797664667711868E-3</v>
      </c>
      <c r="K5552">
        <f t="shared" si="520"/>
        <v>7.0698165477531397E-2</v>
      </c>
      <c r="L5552">
        <f t="shared" si="520"/>
        <v>9.9582815903795655E-2</v>
      </c>
      <c r="M5552">
        <f t="shared" si="520"/>
        <v>0.13081818258311459</v>
      </c>
      <c r="N5552">
        <f t="shared" si="520"/>
        <v>0.14002800840280097</v>
      </c>
    </row>
    <row r="5553" spans="1:14">
      <c r="A5553">
        <v>2014</v>
      </c>
      <c r="B5553">
        <v>8</v>
      </c>
      <c r="C5553">
        <v>52</v>
      </c>
      <c r="D5553" t="s">
        <v>244</v>
      </c>
      <c r="E5553" t="s">
        <v>245</v>
      </c>
      <c r="F5553">
        <v>2010</v>
      </c>
      <c r="G5553">
        <f t="shared" si="517"/>
        <v>0.13867504905630729</v>
      </c>
      <c r="H5553">
        <f t="shared" si="518"/>
        <v>68</v>
      </c>
      <c r="I5553">
        <f t="shared" si="520"/>
        <v>1.0727264030462087E-4</v>
      </c>
      <c r="J5553">
        <f t="shared" si="520"/>
        <v>4.238415096369832E-3</v>
      </c>
      <c r="K5553">
        <f t="shared" si="520"/>
        <v>7.0015075395384152E-2</v>
      </c>
      <c r="L5553">
        <f t="shared" si="520"/>
        <v>9.8620640528569045E-2</v>
      </c>
      <c r="M5553">
        <f t="shared" si="520"/>
        <v>0.12955420914782861</v>
      </c>
      <c r="N5553">
        <f t="shared" si="520"/>
        <v>0.13867504905630729</v>
      </c>
    </row>
    <row r="5554" spans="1:14">
      <c r="A5554">
        <v>2014</v>
      </c>
      <c r="B5554">
        <v>8</v>
      </c>
      <c r="C5554">
        <v>53</v>
      </c>
      <c r="D5554" t="s">
        <v>140</v>
      </c>
      <c r="E5554" t="s">
        <v>141</v>
      </c>
      <c r="F5554">
        <v>2008</v>
      </c>
      <c r="G5554">
        <f t="shared" si="517"/>
        <v>0.13736056394868904</v>
      </c>
      <c r="H5554">
        <f t="shared" si="518"/>
        <v>68</v>
      </c>
      <c r="I5554">
        <f t="shared" ref="I5554:N5569" si="521">$G5554*(I$1^$H5554)</f>
        <v>1.0625581507834632E-4</v>
      </c>
      <c r="J5554">
        <f t="shared" si="521"/>
        <v>4.1982396389822494E-3</v>
      </c>
      <c r="K5554">
        <f t="shared" si="521"/>
        <v>6.9351410413526951E-2</v>
      </c>
      <c r="L5554">
        <f t="shared" si="521"/>
        <v>9.768582662974043E-2</v>
      </c>
      <c r="M5554">
        <f t="shared" si="521"/>
        <v>0.12832617945025171</v>
      </c>
      <c r="N5554">
        <f t="shared" si="521"/>
        <v>0.13736056394868904</v>
      </c>
    </row>
    <row r="5555" spans="1:14">
      <c r="A5555">
        <v>2014</v>
      </c>
      <c r="B5555">
        <v>8</v>
      </c>
      <c r="C5555">
        <v>54</v>
      </c>
      <c r="D5555" t="s">
        <v>452</v>
      </c>
      <c r="E5555" t="s">
        <v>453</v>
      </c>
      <c r="F5555">
        <v>2011</v>
      </c>
      <c r="G5555">
        <f t="shared" si="517"/>
        <v>0.13608276348795434</v>
      </c>
      <c r="H5555">
        <f t="shared" si="518"/>
        <v>68</v>
      </c>
      <c r="I5555">
        <f t="shared" si="521"/>
        <v>1.0526736740777932E-4</v>
      </c>
      <c r="J5555">
        <f t="shared" si="521"/>
        <v>4.1591853981524721E-3</v>
      </c>
      <c r="K5555">
        <f t="shared" si="521"/>
        <v>6.870626699221638E-2</v>
      </c>
      <c r="L5555">
        <f t="shared" si="521"/>
        <v>9.6777101514711347E-2</v>
      </c>
      <c r="M5555">
        <f t="shared" si="521"/>
        <v>0.12713242160220509</v>
      </c>
      <c r="N5555">
        <f t="shared" si="521"/>
        <v>0.13608276348795434</v>
      </c>
    </row>
    <row r="5556" spans="1:14">
      <c r="A5556">
        <v>2014</v>
      </c>
      <c r="B5556">
        <v>8</v>
      </c>
      <c r="C5556">
        <v>55</v>
      </c>
      <c r="D5556" t="s">
        <v>586</v>
      </c>
      <c r="E5556" t="s">
        <v>587</v>
      </c>
      <c r="F5556">
        <v>2012</v>
      </c>
      <c r="G5556">
        <f t="shared" si="517"/>
        <v>0.13483997249264842</v>
      </c>
      <c r="H5556">
        <f t="shared" si="518"/>
        <v>68</v>
      </c>
      <c r="I5556">
        <f t="shared" si="521"/>
        <v>1.0430600144958781E-4</v>
      </c>
      <c r="J5556">
        <f t="shared" si="521"/>
        <v>4.1212011742276745E-3</v>
      </c>
      <c r="K5556">
        <f t="shared" si="521"/>
        <v>6.8078799355974787E-2</v>
      </c>
      <c r="L5556">
        <f t="shared" si="521"/>
        <v>9.5893273855487363E-2</v>
      </c>
      <c r="M5556">
        <f t="shared" si="521"/>
        <v>0.12597137060111605</v>
      </c>
      <c r="N5556">
        <f t="shared" si="521"/>
        <v>0.13483997249264842</v>
      </c>
    </row>
    <row r="5557" spans="1:14">
      <c r="A5557">
        <v>2014</v>
      </c>
      <c r="B5557">
        <v>8</v>
      </c>
      <c r="C5557">
        <v>56</v>
      </c>
      <c r="D5557" t="s">
        <v>438</v>
      </c>
      <c r="E5557" t="s">
        <v>439</v>
      </c>
      <c r="F5557">
        <v>2011</v>
      </c>
      <c r="G5557">
        <f t="shared" si="517"/>
        <v>0.1336306209562122</v>
      </c>
      <c r="H5557">
        <f t="shared" si="518"/>
        <v>68</v>
      </c>
      <c r="I5557">
        <f t="shared" si="521"/>
        <v>1.0337050271890202E-4</v>
      </c>
      <c r="J5557">
        <f t="shared" si="521"/>
        <v>4.0842389820833032E-3</v>
      </c>
      <c r="K5557">
        <f t="shared" si="521"/>
        <v>6.7468214830645176E-2</v>
      </c>
      <c r="L5557">
        <f t="shared" si="521"/>
        <v>9.5033227120626479E-2</v>
      </c>
      <c r="M5557">
        <f t="shared" si="521"/>
        <v>0.12484155970181655</v>
      </c>
      <c r="N5557">
        <f t="shared" si="521"/>
        <v>0.1336306209562122</v>
      </c>
    </row>
    <row r="5558" spans="1:14">
      <c r="A5558">
        <v>2014</v>
      </c>
      <c r="B5558">
        <v>8</v>
      </c>
      <c r="C5558">
        <v>57</v>
      </c>
      <c r="D5558" t="s">
        <v>36</v>
      </c>
      <c r="E5558" t="s">
        <v>37</v>
      </c>
      <c r="F5558">
        <v>2008</v>
      </c>
      <c r="G5558">
        <f t="shared" si="517"/>
        <v>0.13245323570650439</v>
      </c>
      <c r="H5558">
        <f t="shared" si="518"/>
        <v>68</v>
      </c>
      <c r="I5558">
        <f t="shared" si="521"/>
        <v>1.0245973163750446E-4</v>
      </c>
      <c r="J5558">
        <f t="shared" si="521"/>
        <v>4.0482537962076622E-3</v>
      </c>
      <c r="K5558">
        <f t="shared" si="521"/>
        <v>6.6873769632401658E-2</v>
      </c>
      <c r="L5558">
        <f t="shared" si="521"/>
        <v>9.4195913643795273E-2</v>
      </c>
      <c r="M5558">
        <f t="shared" si="521"/>
        <v>0.12374161262462981</v>
      </c>
      <c r="N5558">
        <f t="shared" si="521"/>
        <v>0.13245323570650439</v>
      </c>
    </row>
    <row r="5559" spans="1:14">
      <c r="A5559">
        <v>2014</v>
      </c>
      <c r="B5559">
        <v>8</v>
      </c>
      <c r="C5559">
        <v>58</v>
      </c>
      <c r="D5559" t="s">
        <v>108</v>
      </c>
      <c r="E5559" t="s">
        <v>109</v>
      </c>
      <c r="F5559">
        <v>1997</v>
      </c>
      <c r="G5559">
        <f t="shared" si="517"/>
        <v>0.13130643285972254</v>
      </c>
      <c r="H5559">
        <f t="shared" si="518"/>
        <v>68</v>
      </c>
      <c r="I5559">
        <f t="shared" si="521"/>
        <v>1.0157261769653017E-4</v>
      </c>
      <c r="J5559">
        <f t="shared" si="521"/>
        <v>4.0132033200662304E-3</v>
      </c>
      <c r="K5559">
        <f t="shared" si="521"/>
        <v>6.6294765057840668E-2</v>
      </c>
      <c r="L5559">
        <f t="shared" si="521"/>
        <v>9.338034925727258E-2</v>
      </c>
      <c r="M5559">
        <f t="shared" si="521"/>
        <v>0.12267023650560659</v>
      </c>
      <c r="N5559">
        <f t="shared" si="521"/>
        <v>0.13130643285972254</v>
      </c>
    </row>
    <row r="5560" spans="1:14">
      <c r="A5560">
        <v>2014</v>
      </c>
      <c r="B5560">
        <v>8</v>
      </c>
      <c r="C5560">
        <v>59</v>
      </c>
      <c r="D5560" t="s">
        <v>708</v>
      </c>
      <c r="E5560" t="s">
        <v>709</v>
      </c>
      <c r="F5560">
        <v>2014</v>
      </c>
      <c r="G5560">
        <f t="shared" si="517"/>
        <v>0.13018891098082389</v>
      </c>
      <c r="H5560">
        <f t="shared" si="518"/>
        <v>68</v>
      </c>
      <c r="I5560">
        <f t="shared" si="521"/>
        <v>1.0070815416568285E-4</v>
      </c>
      <c r="J5560">
        <f t="shared" si="521"/>
        <v>3.9790477770591786E-3</v>
      </c>
      <c r="K5560">
        <f t="shared" si="521"/>
        <v>6.5730544030773927E-2</v>
      </c>
      <c r="L5560">
        <f t="shared" si="521"/>
        <v>9.2585608427890029E-2</v>
      </c>
      <c r="M5560">
        <f t="shared" si="521"/>
        <v>0.12162621550679428</v>
      </c>
      <c r="N5560">
        <f t="shared" si="521"/>
        <v>0.13018891098082389</v>
      </c>
    </row>
    <row r="5561" spans="1:14">
      <c r="A5561">
        <v>2014</v>
      </c>
      <c r="B5561">
        <v>8</v>
      </c>
      <c r="C5561">
        <v>60</v>
      </c>
      <c r="D5561" t="s">
        <v>62</v>
      </c>
      <c r="E5561" t="s">
        <v>63</v>
      </c>
      <c r="F5561">
        <v>1999</v>
      </c>
      <c r="G5561">
        <f t="shared" si="517"/>
        <v>0.12909944487358055</v>
      </c>
      <c r="H5561">
        <f t="shared" si="518"/>
        <v>68</v>
      </c>
      <c r="I5561">
        <f t="shared" si="521"/>
        <v>9.9865393289507237E-5</v>
      </c>
      <c r="J5561">
        <f t="shared" si="521"/>
        <v>3.9457497207228262E-3</v>
      </c>
      <c r="K5561">
        <f t="shared" si="521"/>
        <v>6.5180487966914988E-2</v>
      </c>
      <c r="L5561">
        <f t="shared" si="521"/>
        <v>9.1810819840745725E-2</v>
      </c>
      <c r="M5561">
        <f t="shared" si="521"/>
        <v>0.1206084050147283</v>
      </c>
      <c r="N5561">
        <f t="shared" si="521"/>
        <v>0.12909944487358055</v>
      </c>
    </row>
    <row r="5562" spans="1:14">
      <c r="A5562">
        <v>2014</v>
      </c>
      <c r="B5562">
        <v>8</v>
      </c>
      <c r="C5562">
        <v>61</v>
      </c>
      <c r="D5562" t="s">
        <v>728</v>
      </c>
      <c r="E5562" t="s">
        <v>729</v>
      </c>
      <c r="F5562">
        <v>2014</v>
      </c>
      <c r="G5562">
        <f t="shared" si="517"/>
        <v>0.12803687993289598</v>
      </c>
      <c r="H5562">
        <f t="shared" si="518"/>
        <v>68</v>
      </c>
      <c r="I5562">
        <f t="shared" si="521"/>
        <v>9.9043441918600746E-5</v>
      </c>
      <c r="J5562">
        <f t="shared" si="521"/>
        <v>3.9132738621158302E-3</v>
      </c>
      <c r="K5562">
        <f t="shared" si="521"/>
        <v>6.4644013922443483E-2</v>
      </c>
      <c r="L5562">
        <f t="shared" si="521"/>
        <v>9.1055162382777458E-2</v>
      </c>
      <c r="M5562">
        <f t="shared" si="521"/>
        <v>0.11961572636420406</v>
      </c>
      <c r="N5562">
        <f t="shared" si="521"/>
        <v>0.12803687993289598</v>
      </c>
    </row>
    <row r="5563" spans="1:14">
      <c r="A5563">
        <v>2014</v>
      </c>
      <c r="B5563">
        <v>8</v>
      </c>
      <c r="C5563">
        <v>62</v>
      </c>
      <c r="D5563" t="s">
        <v>60</v>
      </c>
      <c r="E5563" t="s">
        <v>61</v>
      </c>
      <c r="F5563">
        <v>2005</v>
      </c>
      <c r="G5563">
        <f t="shared" si="517"/>
        <v>0.1270001270001905</v>
      </c>
      <c r="H5563">
        <f t="shared" si="518"/>
        <v>68</v>
      </c>
      <c r="I5563">
        <f t="shared" si="521"/>
        <v>9.8241457529976399E-5</v>
      </c>
      <c r="J5563">
        <f t="shared" si="521"/>
        <v>3.8815869125810201E-3</v>
      </c>
      <c r="K5563">
        <f t="shared" si="521"/>
        <v>6.4120571996561876E-2</v>
      </c>
      <c r="L5563">
        <f t="shared" si="521"/>
        <v>9.0317861484100509E-2</v>
      </c>
      <c r="M5563">
        <f t="shared" si="521"/>
        <v>0.11864716203203056</v>
      </c>
      <c r="N5563">
        <f t="shared" si="521"/>
        <v>0.1270001270001905</v>
      </c>
    </row>
    <row r="5564" spans="1:14">
      <c r="A5564">
        <v>2014</v>
      </c>
      <c r="B5564">
        <v>8</v>
      </c>
      <c r="C5564">
        <v>63</v>
      </c>
      <c r="D5564" t="s">
        <v>170</v>
      </c>
      <c r="E5564" t="s">
        <v>171</v>
      </c>
      <c r="F5564">
        <v>2004</v>
      </c>
      <c r="G5564">
        <f t="shared" si="517"/>
        <v>0.12598815766974239</v>
      </c>
      <c r="H5564">
        <f t="shared" si="518"/>
        <v>68</v>
      </c>
      <c r="I5564">
        <f t="shared" si="521"/>
        <v>9.7458644596264062E-5</v>
      </c>
      <c r="J5564">
        <f t="shared" si="521"/>
        <v>3.85065744029006E-3</v>
      </c>
      <c r="K5564">
        <f t="shared" si="521"/>
        <v>6.3609642961733326E-2</v>
      </c>
      <c r="L5564">
        <f t="shared" si="521"/>
        <v>8.9598185780048384E-2</v>
      </c>
      <c r="M5564">
        <f t="shared" si="521"/>
        <v>0.11770175125207959</v>
      </c>
      <c r="N5564">
        <f t="shared" si="521"/>
        <v>0.12598815766974239</v>
      </c>
    </row>
    <row r="5565" spans="1:14">
      <c r="A5565">
        <v>2014</v>
      </c>
      <c r="B5565">
        <v>8</v>
      </c>
      <c r="C5565">
        <v>64</v>
      </c>
      <c r="D5565" t="s">
        <v>566</v>
      </c>
      <c r="E5565" t="s">
        <v>567</v>
      </c>
      <c r="F5565">
        <v>2012</v>
      </c>
      <c r="G5565">
        <f t="shared" si="517"/>
        <v>0.125</v>
      </c>
      <c r="H5565">
        <f t="shared" si="518"/>
        <v>68</v>
      </c>
      <c r="I5565">
        <f t="shared" si="521"/>
        <v>9.6694251268178877E-5</v>
      </c>
      <c r="J5565">
        <f t="shared" si="521"/>
        <v>3.8204557391655182E-3</v>
      </c>
      <c r="K5565">
        <f t="shared" si="521"/>
        <v>6.3110736098383677E-2</v>
      </c>
      <c r="L5565">
        <f t="shared" si="521"/>
        <v>8.8895444061214426E-2</v>
      </c>
      <c r="M5565">
        <f t="shared" si="521"/>
        <v>0.11677858600867047</v>
      </c>
      <c r="N5565">
        <f t="shared" si="521"/>
        <v>0.125</v>
      </c>
    </row>
    <row r="5566" spans="1:14">
      <c r="A5566">
        <v>2014</v>
      </c>
      <c r="B5566">
        <v>8</v>
      </c>
      <c r="C5566">
        <v>65</v>
      </c>
      <c r="D5566" t="s">
        <v>464</v>
      </c>
      <c r="E5566" t="s">
        <v>465</v>
      </c>
      <c r="F5566">
        <v>2011</v>
      </c>
      <c r="G5566">
        <f t="shared" si="517"/>
        <v>0.12403473458920847</v>
      </c>
      <c r="H5566">
        <f t="shared" si="518"/>
        <v>68</v>
      </c>
      <c r="I5566">
        <f t="shared" si="521"/>
        <v>9.5947566338806412E-5</v>
      </c>
      <c r="J5566">
        <f t="shared" si="521"/>
        <v>3.7909537089377064E-3</v>
      </c>
      <c r="K5566">
        <f t="shared" si="521"/>
        <v>6.2623387213540785E-2</v>
      </c>
      <c r="L5566">
        <f t="shared" si="521"/>
        <v>8.8208982482580481E-2</v>
      </c>
      <c r="M5566">
        <f t="shared" si="521"/>
        <v>0.11587680737030796</v>
      </c>
      <c r="N5566">
        <f t="shared" si="521"/>
        <v>0.12403473458920847</v>
      </c>
    </row>
    <row r="5567" spans="1:14">
      <c r="A5567">
        <v>2014</v>
      </c>
      <c r="B5567">
        <v>8</v>
      </c>
      <c r="C5567">
        <v>66</v>
      </c>
      <c r="D5567" t="s">
        <v>376</v>
      </c>
      <c r="E5567" t="s">
        <v>377</v>
      </c>
      <c r="F5567">
        <v>2011</v>
      </c>
      <c r="G5567">
        <f t="shared" si="517"/>
        <v>0.12309149097933272</v>
      </c>
      <c r="H5567">
        <f t="shared" si="518"/>
        <v>68</v>
      </c>
      <c r="I5567">
        <f t="shared" si="521"/>
        <v>9.5217916461842972E-5</v>
      </c>
      <c r="J5567">
        <f t="shared" si="521"/>
        <v>3.7621247452354588E-3</v>
      </c>
      <c r="K5567">
        <f t="shared" si="521"/>
        <v>6.2147156825225938E-2</v>
      </c>
      <c r="L5567">
        <f t="shared" si="521"/>
        <v>8.7538182006118015E-2</v>
      </c>
      <c r="M5567">
        <f t="shared" si="521"/>
        <v>0.11499560213012394</v>
      </c>
      <c r="N5567">
        <f t="shared" si="521"/>
        <v>0.12309149097933272</v>
      </c>
    </row>
    <row r="5568" spans="1:14">
      <c r="A5568">
        <v>2014</v>
      </c>
      <c r="B5568">
        <v>8</v>
      </c>
      <c r="C5568">
        <v>67</v>
      </c>
      <c r="D5568" t="s">
        <v>72</v>
      </c>
      <c r="E5568" t="s">
        <v>73</v>
      </c>
      <c r="F5568">
        <v>2003</v>
      </c>
      <c r="G5568">
        <f t="shared" si="517"/>
        <v>0.12216944435630522</v>
      </c>
      <c r="H5568">
        <f t="shared" si="518"/>
        <v>68</v>
      </c>
      <c r="I5568">
        <f t="shared" si="521"/>
        <v>9.4504663599059006E-5</v>
      </c>
      <c r="J5568">
        <f t="shared" si="521"/>
        <v>3.7339436387336697E-3</v>
      </c>
      <c r="K5568">
        <f t="shared" si="521"/>
        <v>6.1681628496455587E-2</v>
      </c>
      <c r="L5568">
        <f t="shared" si="521"/>
        <v>8.6882456054124632E-2</v>
      </c>
      <c r="M5568">
        <f t="shared" si="521"/>
        <v>0.11413419972315417</v>
      </c>
      <c r="N5568">
        <f t="shared" si="521"/>
        <v>0.12216944435630522</v>
      </c>
    </row>
    <row r="5569" spans="1:14">
      <c r="A5569">
        <v>2014</v>
      </c>
      <c r="B5569">
        <v>8</v>
      </c>
      <c r="C5569">
        <v>68</v>
      </c>
      <c r="D5569" t="s">
        <v>518</v>
      </c>
      <c r="E5569" t="s">
        <v>519</v>
      </c>
      <c r="F5569">
        <v>2012</v>
      </c>
      <c r="G5569">
        <f t="shared" si="517"/>
        <v>0.12126781251816648</v>
      </c>
      <c r="H5569">
        <f t="shared" si="518"/>
        <v>68</v>
      </c>
      <c r="I5569">
        <f t="shared" si="521"/>
        <v>9.3807202674991988E-5</v>
      </c>
      <c r="J5569">
        <f t="shared" si="521"/>
        <v>3.706386482488618E-3</v>
      </c>
      <c r="K5569">
        <f t="shared" si="521"/>
        <v>6.1226407304498187E-2</v>
      </c>
      <c r="L5569">
        <f t="shared" si="521"/>
        <v>8.6241248353076061E-2</v>
      </c>
      <c r="M5569">
        <f t="shared" si="521"/>
        <v>0.11329186939388824</v>
      </c>
      <c r="N5569">
        <f t="shared" si="521"/>
        <v>0.12126781251816648</v>
      </c>
    </row>
    <row r="5570" spans="1:14">
      <c r="A5570">
        <v>2014</v>
      </c>
      <c r="B5570">
        <v>8</v>
      </c>
      <c r="C5570">
        <v>69</v>
      </c>
      <c r="D5570" t="s">
        <v>658</v>
      </c>
      <c r="E5570" t="s">
        <v>659</v>
      </c>
      <c r="F5570">
        <v>2013</v>
      </c>
      <c r="G5570">
        <f t="shared" si="517"/>
        <v>0.1203858530857692</v>
      </c>
      <c r="H5570">
        <f t="shared" si="518"/>
        <v>68</v>
      </c>
      <c r="I5570">
        <f t="shared" ref="I5570:N5585" si="522">$G5570*(I$1^$H5570)</f>
        <v>9.3124959419275469E-5</v>
      </c>
      <c r="J5570">
        <f t="shared" si="522"/>
        <v>3.6794305866869109E-3</v>
      </c>
      <c r="K5570">
        <f t="shared" si="522"/>
        <v>6.0781118432598147E-2</v>
      </c>
      <c r="L5570">
        <f t="shared" si="522"/>
        <v>8.5614030949980588E-2</v>
      </c>
      <c r="M5570">
        <f t="shared" si="522"/>
        <v>0.11246791759042933</v>
      </c>
      <c r="N5570">
        <f t="shared" si="522"/>
        <v>0.1203858530857692</v>
      </c>
    </row>
    <row r="5571" spans="1:14">
      <c r="A5571">
        <v>2014</v>
      </c>
      <c r="B5571">
        <v>8</v>
      </c>
      <c r="C5571">
        <v>70</v>
      </c>
      <c r="D5571" t="s">
        <v>638</v>
      </c>
      <c r="E5571" t="s">
        <v>639</v>
      </c>
      <c r="F5571">
        <v>2013</v>
      </c>
      <c r="G5571">
        <f t="shared" ref="G5571:G5634" si="523">1/SQRT(C5571)</f>
        <v>0.11952286093343936</v>
      </c>
      <c r="H5571">
        <f t="shared" ref="H5571:H5634" si="524">(2020*12+4)-(A5571*12+B5571)</f>
        <v>68</v>
      </c>
      <c r="I5571">
        <f t="shared" si="522"/>
        <v>9.2457388379116694E-5</v>
      </c>
      <c r="J5571">
        <f t="shared" si="522"/>
        <v>3.6530544001171241E-3</v>
      </c>
      <c r="K5571">
        <f t="shared" si="522"/>
        <v>6.0345405872752826E-2</v>
      </c>
      <c r="L5571">
        <f t="shared" si="522"/>
        <v>8.500030238515896E-2</v>
      </c>
      <c r="M5571">
        <f t="shared" si="522"/>
        <v>0.11166168556414406</v>
      </c>
      <c r="N5571">
        <f t="shared" si="522"/>
        <v>0.11952286093343936</v>
      </c>
    </row>
    <row r="5572" spans="1:14">
      <c r="A5572">
        <v>2014</v>
      </c>
      <c r="B5572">
        <v>8</v>
      </c>
      <c r="C5572">
        <v>71</v>
      </c>
      <c r="D5572" t="s">
        <v>298</v>
      </c>
      <c r="E5572" t="s">
        <v>299</v>
      </c>
      <c r="F5572">
        <v>2004</v>
      </c>
      <c r="G5572">
        <f t="shared" si="523"/>
        <v>0.11867816581938533</v>
      </c>
      <c r="H5572">
        <f t="shared" si="524"/>
        <v>68</v>
      </c>
      <c r="I5572">
        <f t="shared" si="522"/>
        <v>9.1803971086289941E-5</v>
      </c>
      <c r="J5572">
        <f t="shared" si="522"/>
        <v>3.6272374377464616E-3</v>
      </c>
      <c r="K5572">
        <f t="shared" si="522"/>
        <v>5.9918931229339563E-2</v>
      </c>
      <c r="L5572">
        <f t="shared" si="522"/>
        <v>8.4399586007077587E-2</v>
      </c>
      <c r="M5572">
        <f t="shared" si="522"/>
        <v>0.11087254715592276</v>
      </c>
      <c r="N5572">
        <f t="shared" si="522"/>
        <v>0.11867816581938533</v>
      </c>
    </row>
    <row r="5573" spans="1:14">
      <c r="A5573">
        <v>2014</v>
      </c>
      <c r="B5573">
        <v>8</v>
      </c>
      <c r="C5573">
        <v>72</v>
      </c>
      <c r="D5573" t="s">
        <v>680</v>
      </c>
      <c r="E5573" t="s">
        <v>681</v>
      </c>
      <c r="F5573">
        <v>2013</v>
      </c>
      <c r="G5573">
        <f t="shared" si="523"/>
        <v>0.11785113019775793</v>
      </c>
      <c r="H5573">
        <f t="shared" si="524"/>
        <v>68</v>
      </c>
      <c r="I5573">
        <f t="shared" si="522"/>
        <v>9.1164214364646947E-5</v>
      </c>
      <c r="J5573">
        <f t="shared" si="522"/>
        <v>3.6019602138493362E-3</v>
      </c>
      <c r="K5573">
        <f t="shared" si="522"/>
        <v>5.950137261445565E-2</v>
      </c>
      <c r="L5573">
        <f t="shared" si="522"/>
        <v>8.3811428416365505E-2</v>
      </c>
      <c r="M5573">
        <f t="shared" si="522"/>
        <v>0.11009990675214318</v>
      </c>
      <c r="N5573">
        <f t="shared" si="522"/>
        <v>0.11785113019775793</v>
      </c>
    </row>
    <row r="5574" spans="1:14">
      <c r="A5574">
        <v>2014</v>
      </c>
      <c r="B5574">
        <v>8</v>
      </c>
      <c r="C5574">
        <v>73</v>
      </c>
      <c r="D5574" t="s">
        <v>528</v>
      </c>
      <c r="E5574" t="s">
        <v>529</v>
      </c>
      <c r="F5574">
        <v>2012</v>
      </c>
      <c r="G5574">
        <f t="shared" si="523"/>
        <v>0.11704114719613057</v>
      </c>
      <c r="H5574">
        <f t="shared" si="524"/>
        <v>68</v>
      </c>
      <c r="I5574">
        <f t="shared" si="522"/>
        <v>9.0537648765588469E-5</v>
      </c>
      <c r="J5574">
        <f t="shared" si="522"/>
        <v>3.577204180191786E-3</v>
      </c>
      <c r="K5574">
        <f t="shared" si="522"/>
        <v>5.9092423626776601E-2</v>
      </c>
      <c r="L5574">
        <f t="shared" si="522"/>
        <v>8.3235398027471916E-2</v>
      </c>
      <c r="M5574">
        <f t="shared" si="522"/>
        <v>0.10934319739517435</v>
      </c>
      <c r="N5574">
        <f t="shared" si="522"/>
        <v>0.11704114719613057</v>
      </c>
    </row>
    <row r="5575" spans="1:14">
      <c r="A5575">
        <v>2014</v>
      </c>
      <c r="B5575">
        <v>8</v>
      </c>
      <c r="C5575">
        <v>74</v>
      </c>
      <c r="D5575" t="s">
        <v>474</v>
      </c>
      <c r="E5575" t="s">
        <v>475</v>
      </c>
      <c r="F5575">
        <v>2011</v>
      </c>
      <c r="G5575">
        <f t="shared" si="523"/>
        <v>0.11624763874381928</v>
      </c>
      <c r="H5575">
        <f t="shared" si="524"/>
        <v>68</v>
      </c>
      <c r="I5575">
        <f t="shared" si="522"/>
        <v>8.9923827120218778E-5</v>
      </c>
      <c r="J5575">
        <f t="shared" si="522"/>
        <v>3.5529516688261138E-3</v>
      </c>
      <c r="K5575">
        <f t="shared" si="522"/>
        <v>5.8691792406571366E-2</v>
      </c>
      <c r="L5575">
        <f t="shared" si="522"/>
        <v>8.2671083737595602E-2</v>
      </c>
      <c r="M5575">
        <f t="shared" si="522"/>
        <v>0.10860187903479963</v>
      </c>
      <c r="N5575">
        <f t="shared" si="522"/>
        <v>0.11624763874381928</v>
      </c>
    </row>
    <row r="5576" spans="1:14">
      <c r="A5576">
        <v>2014</v>
      </c>
      <c r="B5576">
        <v>8</v>
      </c>
      <c r="C5576">
        <v>75</v>
      </c>
      <c r="D5576" t="s">
        <v>730</v>
      </c>
      <c r="E5576" t="s">
        <v>731</v>
      </c>
      <c r="F5576">
        <v>2014</v>
      </c>
      <c r="G5576">
        <f t="shared" si="523"/>
        <v>0.11547005383792514</v>
      </c>
      <c r="H5576">
        <f t="shared" si="524"/>
        <v>68</v>
      </c>
      <c r="I5576">
        <f t="shared" si="522"/>
        <v>8.9322323198035808E-5</v>
      </c>
      <c r="J5576">
        <f t="shared" si="522"/>
        <v>3.5291858390948195E-3</v>
      </c>
      <c r="K5576">
        <f t="shared" si="522"/>
        <v>5.8299200760251586E-2</v>
      </c>
      <c r="L5576">
        <f t="shared" si="522"/>
        <v>8.2118093693557534E-2</v>
      </c>
      <c r="M5576">
        <f t="shared" si="522"/>
        <v>0.1078754369083036</v>
      </c>
      <c r="N5576">
        <f t="shared" si="522"/>
        <v>0.11547005383792514</v>
      </c>
    </row>
    <row r="5577" spans="1:14">
      <c r="A5577">
        <v>2014</v>
      </c>
      <c r="B5577">
        <v>8</v>
      </c>
      <c r="C5577">
        <v>76</v>
      </c>
      <c r="D5577" t="s">
        <v>546</v>
      </c>
      <c r="E5577" t="s">
        <v>547</v>
      </c>
      <c r="F5577">
        <v>2012</v>
      </c>
      <c r="G5577">
        <f t="shared" si="523"/>
        <v>0.11470786693528087</v>
      </c>
      <c r="H5577">
        <f t="shared" si="524"/>
        <v>68</v>
      </c>
      <c r="I5577">
        <f t="shared" si="522"/>
        <v>8.8732730463015016E-5</v>
      </c>
      <c r="J5577">
        <f t="shared" si="522"/>
        <v>3.5058906284826273E-3</v>
      </c>
      <c r="K5577">
        <f t="shared" si="522"/>
        <v>5.7914383348488176E-2</v>
      </c>
      <c r="L5577">
        <f t="shared" si="522"/>
        <v>8.157605414821191E-2</v>
      </c>
      <c r="M5577">
        <f t="shared" si="522"/>
        <v>0.1071633800381826</v>
      </c>
      <c r="N5577">
        <f t="shared" si="522"/>
        <v>0.11470786693528087</v>
      </c>
    </row>
    <row r="5578" spans="1:14">
      <c r="A5578">
        <v>2014</v>
      </c>
      <c r="B5578">
        <v>8</v>
      </c>
      <c r="C5578">
        <v>77</v>
      </c>
      <c r="D5578" t="s">
        <v>618</v>
      </c>
      <c r="E5578" t="s">
        <v>619</v>
      </c>
      <c r="F5578">
        <v>2012</v>
      </c>
      <c r="G5578">
        <f t="shared" si="523"/>
        <v>0.11396057645963795</v>
      </c>
      <c r="H5578">
        <f t="shared" si="524"/>
        <v>68</v>
      </c>
      <c r="I5578">
        <f t="shared" si="522"/>
        <v>8.8154660918837938E-5</v>
      </c>
      <c r="J5578">
        <f t="shared" si="522"/>
        <v>3.4830507069906771E-3</v>
      </c>
      <c r="K5578">
        <f t="shared" si="522"/>
        <v>5.7537086932511083E-2</v>
      </c>
      <c r="L5578">
        <f t="shared" si="522"/>
        <v>8.104460839881196E-2</v>
      </c>
      <c r="M5578">
        <f t="shared" si="522"/>
        <v>0.10646523983751598</v>
      </c>
      <c r="N5578">
        <f t="shared" si="522"/>
        <v>0.11396057645963795</v>
      </c>
    </row>
    <row r="5579" spans="1:14">
      <c r="A5579">
        <v>2014</v>
      </c>
      <c r="B5579">
        <v>8</v>
      </c>
      <c r="C5579">
        <v>78</v>
      </c>
      <c r="D5579" t="s">
        <v>372</v>
      </c>
      <c r="E5579" t="s">
        <v>373</v>
      </c>
      <c r="F5579">
        <v>2007</v>
      </c>
      <c r="G5579">
        <f t="shared" si="523"/>
        <v>0.11322770341445956</v>
      </c>
      <c r="H5579">
        <f t="shared" si="524"/>
        <v>68</v>
      </c>
      <c r="I5579">
        <f t="shared" si="522"/>
        <v>8.7587744035812711E-5</v>
      </c>
      <c r="J5579">
        <f t="shared" si="522"/>
        <v>3.4606514347384253E-3</v>
      </c>
      <c r="K5579">
        <f t="shared" si="522"/>
        <v>5.7167069673728109E-2</v>
      </c>
      <c r="L5579">
        <f t="shared" si="522"/>
        <v>8.0523415800478948E-2</v>
      </c>
      <c r="M5579">
        <f t="shared" si="522"/>
        <v>0.10578056881399758</v>
      </c>
      <c r="N5579">
        <f t="shared" si="522"/>
        <v>0.11322770341445956</v>
      </c>
    </row>
    <row r="5580" spans="1:14">
      <c r="A5580">
        <v>2014</v>
      </c>
      <c r="B5580">
        <v>8</v>
      </c>
      <c r="C5580">
        <v>79</v>
      </c>
      <c r="D5580" t="s">
        <v>94</v>
      </c>
      <c r="E5580" t="s">
        <v>95</v>
      </c>
      <c r="F5580">
        <v>2003</v>
      </c>
      <c r="G5580">
        <f t="shared" si="523"/>
        <v>0.1125087900926024</v>
      </c>
      <c r="H5580">
        <f t="shared" si="524"/>
        <v>68</v>
      </c>
      <c r="I5580">
        <f t="shared" si="522"/>
        <v>8.703162575274312E-5</v>
      </c>
      <c r="J5580">
        <f t="shared" si="522"/>
        <v>3.4386788225268116E-3</v>
      </c>
      <c r="K5580">
        <f t="shared" si="522"/>
        <v>5.6804100482261387E-2</v>
      </c>
      <c r="L5580">
        <f t="shared" si="522"/>
        <v>8.0012150848574812E-2</v>
      </c>
      <c r="M5580">
        <f t="shared" si="522"/>
        <v>0.10510893936448337</v>
      </c>
      <c r="N5580">
        <f t="shared" si="522"/>
        <v>0.1125087900926024</v>
      </c>
    </row>
    <row r="5581" spans="1:14">
      <c r="A5581">
        <v>2014</v>
      </c>
      <c r="B5581">
        <v>8</v>
      </c>
      <c r="C5581">
        <v>80</v>
      </c>
      <c r="D5581" t="s">
        <v>304</v>
      </c>
      <c r="E5581" t="s">
        <v>305</v>
      </c>
      <c r="F5581">
        <v>2010</v>
      </c>
      <c r="G5581">
        <f t="shared" si="523"/>
        <v>0.11180339887498948</v>
      </c>
      <c r="H5581">
        <f t="shared" si="524"/>
        <v>68</v>
      </c>
      <c r="I5581">
        <f t="shared" si="522"/>
        <v>8.6485967547637288E-5</v>
      </c>
      <c r="J5581">
        <f t="shared" si="522"/>
        <v>3.4171194951213217E-3</v>
      </c>
      <c r="K5581">
        <f t="shared" si="522"/>
        <v>5.6447958410414299E-2</v>
      </c>
      <c r="L5581">
        <f t="shared" si="522"/>
        <v>7.9510502324362173E-2</v>
      </c>
      <c r="M5581">
        <f t="shared" si="522"/>
        <v>0.10444994265267721</v>
      </c>
      <c r="N5581">
        <f t="shared" si="522"/>
        <v>0.11180339887498948</v>
      </c>
    </row>
    <row r="5582" spans="1:14">
      <c r="A5582">
        <v>2014</v>
      </c>
      <c r="B5582">
        <v>8</v>
      </c>
      <c r="C5582">
        <v>81</v>
      </c>
      <c r="D5582" t="s">
        <v>512</v>
      </c>
      <c r="E5582" t="s">
        <v>513</v>
      </c>
      <c r="F5582">
        <v>2009</v>
      </c>
      <c r="G5582">
        <f t="shared" si="523"/>
        <v>0.1111111111111111</v>
      </c>
      <c r="H5582">
        <f t="shared" si="524"/>
        <v>68</v>
      </c>
      <c r="I5582">
        <f t="shared" si="522"/>
        <v>8.595044557171455E-5</v>
      </c>
      <c r="J5582">
        <f t="shared" si="522"/>
        <v>3.3959606570360158E-3</v>
      </c>
      <c r="K5582">
        <f t="shared" si="522"/>
        <v>5.6098432087452153E-2</v>
      </c>
      <c r="L5582">
        <f t="shared" si="522"/>
        <v>7.9018172498857259E-2</v>
      </c>
      <c r="M5582">
        <f t="shared" si="522"/>
        <v>0.10380318756326264</v>
      </c>
      <c r="N5582">
        <f t="shared" si="522"/>
        <v>0.1111111111111111</v>
      </c>
    </row>
    <row r="5583" spans="1:14">
      <c r="A5583">
        <v>2014</v>
      </c>
      <c r="B5583">
        <v>8</v>
      </c>
      <c r="C5583">
        <v>82</v>
      </c>
      <c r="D5583" t="s">
        <v>616</v>
      </c>
      <c r="E5583" t="s">
        <v>617</v>
      </c>
      <c r="F5583">
        <v>2013</v>
      </c>
      <c r="G5583">
        <f t="shared" si="523"/>
        <v>0.11043152607484653</v>
      </c>
      <c r="H5583">
        <f t="shared" si="524"/>
        <v>68</v>
      </c>
      <c r="I5583">
        <f t="shared" si="522"/>
        <v>8.5424749841677263E-5</v>
      </c>
      <c r="J5583">
        <f t="shared" si="522"/>
        <v>3.3751900606196323E-3</v>
      </c>
      <c r="K5583">
        <f t="shared" si="522"/>
        <v>5.5755319192411321E-2</v>
      </c>
      <c r="L5583">
        <f t="shared" si="522"/>
        <v>7.8534876390248504E-2</v>
      </c>
      <c r="M5583">
        <f t="shared" si="522"/>
        <v>0.10316829972640161</v>
      </c>
      <c r="N5583">
        <f t="shared" si="522"/>
        <v>0.11043152607484653</v>
      </c>
    </row>
    <row r="5584" spans="1:14">
      <c r="A5584">
        <v>2014</v>
      </c>
      <c r="B5584">
        <v>8</v>
      </c>
      <c r="C5584">
        <v>83</v>
      </c>
      <c r="D5584" t="s">
        <v>502</v>
      </c>
      <c r="E5584" t="s">
        <v>503</v>
      </c>
      <c r="F5584">
        <v>2011</v>
      </c>
      <c r="G5584">
        <f t="shared" si="523"/>
        <v>0.10976425998969035</v>
      </c>
      <c r="H5584">
        <f t="shared" si="524"/>
        <v>68</v>
      </c>
      <c r="I5584">
        <f t="shared" si="522"/>
        <v>8.4908583485670649E-5</v>
      </c>
      <c r="J5584">
        <f t="shared" si="522"/>
        <v>3.3547959762629483E-3</v>
      </c>
      <c r="K5584">
        <f t="shared" si="522"/>
        <v>5.541842596194977E-2</v>
      </c>
      <c r="L5584">
        <f t="shared" si="522"/>
        <v>7.8060341070672917E-2</v>
      </c>
      <c r="M5584">
        <f t="shared" si="522"/>
        <v>0.10254492060707297</v>
      </c>
      <c r="N5584">
        <f t="shared" si="522"/>
        <v>0.10976425998969035</v>
      </c>
    </row>
    <row r="5585" spans="1:14">
      <c r="A5585">
        <v>2014</v>
      </c>
      <c r="B5585">
        <v>8</v>
      </c>
      <c r="C5585">
        <v>84</v>
      </c>
      <c r="D5585" t="s">
        <v>420</v>
      </c>
      <c r="E5585" t="s">
        <v>421</v>
      </c>
      <c r="F5585">
        <v>2011</v>
      </c>
      <c r="G5585">
        <f t="shared" si="523"/>
        <v>0.10910894511799619</v>
      </c>
      <c r="H5585">
        <f t="shared" si="524"/>
        <v>68</v>
      </c>
      <c r="I5585">
        <f t="shared" si="522"/>
        <v>8.4401662038763702E-5</v>
      </c>
      <c r="J5585">
        <f t="shared" si="522"/>
        <v>3.3347671645627529E-3</v>
      </c>
      <c r="K5585">
        <f t="shared" si="522"/>
        <v>5.5087566730519087E-2</v>
      </c>
      <c r="L5585">
        <f t="shared" si="522"/>
        <v>7.7594305018519563E-2</v>
      </c>
      <c r="M5585">
        <f t="shared" si="522"/>
        <v>0.1019327066542178</v>
      </c>
      <c r="N5585">
        <f t="shared" si="522"/>
        <v>0.10910894511799619</v>
      </c>
    </row>
    <row r="5586" spans="1:14">
      <c r="A5586">
        <v>2014</v>
      </c>
      <c r="B5586">
        <v>8</v>
      </c>
      <c r="C5586">
        <v>85</v>
      </c>
      <c r="D5586" t="s">
        <v>104</v>
      </c>
      <c r="E5586" t="s">
        <v>105</v>
      </c>
      <c r="F5586">
        <v>2000</v>
      </c>
      <c r="G5586">
        <f t="shared" si="523"/>
        <v>0.10846522890932808</v>
      </c>
      <c r="H5586">
        <f t="shared" si="524"/>
        <v>68</v>
      </c>
      <c r="I5586">
        <f t="shared" ref="I5586:N5601" si="525">$G5586*(I$1^$H5586)</f>
        <v>8.3903712784152867E-5</v>
      </c>
      <c r="J5586">
        <f t="shared" si="525"/>
        <v>3.3150928502923534E-3</v>
      </c>
      <c r="K5586">
        <f t="shared" si="525"/>
        <v>5.4762563500379044E-2</v>
      </c>
      <c r="L5586">
        <f t="shared" si="525"/>
        <v>7.7136517512767941E-2</v>
      </c>
      <c r="M5586">
        <f t="shared" si="525"/>
        <v>0.1013313285051048</v>
      </c>
      <c r="N5586">
        <f t="shared" si="525"/>
        <v>0.10846522890932808</v>
      </c>
    </row>
    <row r="5587" spans="1:14">
      <c r="A5587">
        <v>2014</v>
      </c>
      <c r="B5587">
        <v>8</v>
      </c>
      <c r="C5587">
        <v>86</v>
      </c>
      <c r="D5587" t="s">
        <v>732</v>
      </c>
      <c r="E5587" t="s">
        <v>733</v>
      </c>
      <c r="F5587">
        <v>2014</v>
      </c>
      <c r="G5587">
        <f t="shared" si="523"/>
        <v>0.10783277320343841</v>
      </c>
      <c r="H5587">
        <f t="shared" si="524"/>
        <v>68</v>
      </c>
      <c r="I5587">
        <f t="shared" si="525"/>
        <v>8.3414474136622553E-5</v>
      </c>
      <c r="J5587">
        <f t="shared" si="525"/>
        <v>3.2957626980416798E-3</v>
      </c>
      <c r="K5587">
        <f t="shared" si="525"/>
        <v>5.4443245539192484E-2</v>
      </c>
      <c r="L5587">
        <f t="shared" si="525"/>
        <v>7.6686738066175056E-2</v>
      </c>
      <c r="M5587">
        <f t="shared" si="525"/>
        <v>0.10074047024072952</v>
      </c>
      <c r="N5587">
        <f t="shared" si="525"/>
        <v>0.10783277320343841</v>
      </c>
    </row>
    <row r="5588" spans="1:14">
      <c r="A5588">
        <v>2014</v>
      </c>
      <c r="B5588">
        <v>8</v>
      </c>
      <c r="C5588">
        <v>87</v>
      </c>
      <c r="D5588" t="s">
        <v>264</v>
      </c>
      <c r="E5588" t="s">
        <v>265</v>
      </c>
      <c r="F5588">
        <v>2010</v>
      </c>
      <c r="G5588">
        <f t="shared" si="523"/>
        <v>0.10721125348377948</v>
      </c>
      <c r="H5588">
        <f t="shared" si="524"/>
        <v>68</v>
      </c>
      <c r="I5588">
        <f t="shared" si="525"/>
        <v>8.2933695065095934E-5</v>
      </c>
      <c r="J5588">
        <f t="shared" si="525"/>
        <v>3.2767667894018759E-3</v>
      </c>
      <c r="K5588">
        <f t="shared" si="525"/>
        <v>5.4129449003133795E-2</v>
      </c>
      <c r="L5588">
        <f t="shared" si="525"/>
        <v>7.6244735894399993E-2</v>
      </c>
      <c r="M5588">
        <f t="shared" si="525"/>
        <v>0.10015982868842331</v>
      </c>
      <c r="N5588">
        <f t="shared" si="525"/>
        <v>0.10721125348377948</v>
      </c>
    </row>
    <row r="5589" spans="1:14">
      <c r="A5589">
        <v>2014</v>
      </c>
      <c r="B5589">
        <v>8</v>
      </c>
      <c r="C5589">
        <v>88</v>
      </c>
      <c r="D5589" t="s">
        <v>522</v>
      </c>
      <c r="E5589" t="s">
        <v>523</v>
      </c>
      <c r="F5589">
        <v>2012</v>
      </c>
      <c r="G5589">
        <f t="shared" si="523"/>
        <v>0.10660035817780521</v>
      </c>
      <c r="H5589">
        <f t="shared" si="524"/>
        <v>68</v>
      </c>
      <c r="I5589">
        <f t="shared" si="525"/>
        <v>8.2461134551380504E-5</v>
      </c>
      <c r="J5589">
        <f t="shared" si="525"/>
        <v>3.2580956015799663E-3</v>
      </c>
      <c r="K5589">
        <f t="shared" si="525"/>
        <v>5.3821016583621123E-2</v>
      </c>
      <c r="L5589">
        <f t="shared" si="525"/>
        <v>7.5810289418404037E-2</v>
      </c>
      <c r="M5589">
        <f t="shared" si="525"/>
        <v>9.9589112768175225E-2</v>
      </c>
      <c r="N5589">
        <f t="shared" si="525"/>
        <v>0.10660035817780521</v>
      </c>
    </row>
    <row r="5590" spans="1:14">
      <c r="A5590">
        <v>2014</v>
      </c>
      <c r="B5590">
        <v>8</v>
      </c>
      <c r="C5590">
        <v>89</v>
      </c>
      <c r="D5590" t="s">
        <v>646</v>
      </c>
      <c r="E5590" t="s">
        <v>647</v>
      </c>
      <c r="F5590">
        <v>2012</v>
      </c>
      <c r="G5590">
        <f t="shared" si="523"/>
        <v>0.105999788000636</v>
      </c>
      <c r="H5590">
        <f t="shared" si="524"/>
        <v>68</v>
      </c>
      <c r="I5590">
        <f t="shared" si="525"/>
        <v>8.1996561082457519E-5</v>
      </c>
      <c r="J5590">
        <f t="shared" si="525"/>
        <v>3.2397399873388645E-3</v>
      </c>
      <c r="K5590">
        <f t="shared" si="525"/>
        <v>5.3517797175942045E-2</v>
      </c>
      <c r="L5590">
        <f t="shared" si="525"/>
        <v>7.5383185797689004E-2</v>
      </c>
      <c r="M5590">
        <f t="shared" si="525"/>
        <v>9.9028042879464859E-2</v>
      </c>
      <c r="N5590">
        <f t="shared" si="525"/>
        <v>0.105999788000636</v>
      </c>
    </row>
    <row r="5591" spans="1:14">
      <c r="A5591">
        <v>2014</v>
      </c>
      <c r="B5591">
        <v>8</v>
      </c>
      <c r="C5591">
        <v>90</v>
      </c>
      <c r="D5591" t="s">
        <v>122</v>
      </c>
      <c r="E5591" t="s">
        <v>123</v>
      </c>
      <c r="F5591">
        <v>1993</v>
      </c>
      <c r="G5591">
        <f t="shared" si="523"/>
        <v>0.10540925533894598</v>
      </c>
      <c r="H5591">
        <f t="shared" si="524"/>
        <v>68</v>
      </c>
      <c r="I5591">
        <f t="shared" si="525"/>
        <v>8.1539752173885344E-5</v>
      </c>
      <c r="J5591">
        <f t="shared" si="525"/>
        <v>3.2216911561667176E-3</v>
      </c>
      <c r="K5591">
        <f t="shared" si="525"/>
        <v>5.3219645568186882E-2</v>
      </c>
      <c r="L5591">
        <f t="shared" si="525"/>
        <v>7.4963220492140326E-2</v>
      </c>
      <c r="M5591">
        <f t="shared" si="525"/>
        <v>9.8476350325672077E-2</v>
      </c>
      <c r="N5591">
        <f t="shared" si="525"/>
        <v>0.10540925533894598</v>
      </c>
    </row>
    <row r="5592" spans="1:14">
      <c r="A5592">
        <v>2014</v>
      </c>
      <c r="B5592">
        <v>8</v>
      </c>
      <c r="C5592">
        <v>91</v>
      </c>
      <c r="D5592" t="s">
        <v>632</v>
      </c>
      <c r="E5592" t="s">
        <v>633</v>
      </c>
      <c r="F5592">
        <v>2012</v>
      </c>
      <c r="G5592">
        <f t="shared" si="523"/>
        <v>0.10482848367219183</v>
      </c>
      <c r="H5592">
        <f t="shared" si="524"/>
        <v>68</v>
      </c>
      <c r="I5592">
        <f t="shared" si="525"/>
        <v>8.1090493922088828E-5</v>
      </c>
      <c r="J5592">
        <f t="shared" si="525"/>
        <v>3.2039406565875527E-3</v>
      </c>
      <c r="K5592">
        <f t="shared" si="525"/>
        <v>5.2926422149035368E-2</v>
      </c>
      <c r="L5592">
        <f t="shared" si="525"/>
        <v>7.4550196850426076E-2</v>
      </c>
      <c r="M5592">
        <f t="shared" si="525"/>
        <v>9.7933776773372491E-2</v>
      </c>
      <c r="N5592">
        <f t="shared" si="525"/>
        <v>0.10482848367219183</v>
      </c>
    </row>
    <row r="5593" spans="1:14">
      <c r="A5593">
        <v>2014</v>
      </c>
      <c r="B5593">
        <v>8</v>
      </c>
      <c r="C5593">
        <v>92</v>
      </c>
      <c r="D5593" t="s">
        <v>58</v>
      </c>
      <c r="E5593" t="s">
        <v>59</v>
      </c>
      <c r="F5593">
        <v>2007</v>
      </c>
      <c r="G5593">
        <f t="shared" si="523"/>
        <v>0.10425720702853739</v>
      </c>
      <c r="H5593">
        <f t="shared" si="524"/>
        <v>68</v>
      </c>
      <c r="I5593">
        <f t="shared" si="525"/>
        <v>8.0648580583487513E-5</v>
      </c>
      <c r="J5593">
        <f t="shared" si="525"/>
        <v>3.186480359532346E-3</v>
      </c>
      <c r="K5593">
        <f t="shared" si="525"/>
        <v>5.2637992633060599E-2</v>
      </c>
      <c r="L5593">
        <f t="shared" si="525"/>
        <v>7.4143925723070367E-2</v>
      </c>
      <c r="M5593">
        <f t="shared" si="525"/>
        <v>9.7400073744046536E-2</v>
      </c>
      <c r="N5593">
        <f t="shared" si="525"/>
        <v>0.10425720702853739</v>
      </c>
    </row>
    <row r="5594" spans="1:14">
      <c r="A5594">
        <v>2014</v>
      </c>
      <c r="B5594">
        <v>8</v>
      </c>
      <c r="C5594">
        <v>93</v>
      </c>
      <c r="D5594" t="s">
        <v>514</v>
      </c>
      <c r="E5594" t="s">
        <v>515</v>
      </c>
      <c r="F5594">
        <v>2012</v>
      </c>
      <c r="G5594">
        <f t="shared" si="523"/>
        <v>0.10369516947304253</v>
      </c>
      <c r="H5594">
        <f t="shared" si="524"/>
        <v>68</v>
      </c>
      <c r="I5594">
        <f t="shared" si="525"/>
        <v>8.0213814178582124E-5</v>
      </c>
      <c r="J5594">
        <f t="shared" si="525"/>
        <v>3.169302442696211E-3</v>
      </c>
      <c r="K5594">
        <f t="shared" si="525"/>
        <v>5.2354227802322864E-2</v>
      </c>
      <c r="L5594">
        <f t="shared" si="525"/>
        <v>7.3744225098472019E-2</v>
      </c>
      <c r="M5594">
        <f t="shared" si="525"/>
        <v>9.6875002135930852E-2</v>
      </c>
      <c r="N5594">
        <f t="shared" si="525"/>
        <v>0.10369516947304253</v>
      </c>
    </row>
    <row r="5595" spans="1:14">
      <c r="A5595">
        <v>2014</v>
      </c>
      <c r="B5595">
        <v>8</v>
      </c>
      <c r="C5595">
        <v>94</v>
      </c>
      <c r="D5595" t="s">
        <v>352</v>
      </c>
      <c r="E5595" t="s">
        <v>353</v>
      </c>
      <c r="F5595">
        <v>1982</v>
      </c>
      <c r="G5595">
        <f t="shared" si="523"/>
        <v>0.10314212462587934</v>
      </c>
      <c r="H5595">
        <f t="shared" si="524"/>
        <v>68</v>
      </c>
      <c r="I5595">
        <f t="shared" si="525"/>
        <v>7.9786004119268781E-5</v>
      </c>
      <c r="J5595">
        <f t="shared" si="525"/>
        <v>3.1523993758133268E-3</v>
      </c>
      <c r="K5595">
        <f t="shared" si="525"/>
        <v>5.2075003263123767E-2</v>
      </c>
      <c r="L5595">
        <f t="shared" si="525"/>
        <v>7.3350919760277314E-2</v>
      </c>
      <c r="M5595">
        <f t="shared" si="525"/>
        <v>9.6358331773922071E-2</v>
      </c>
      <c r="N5595">
        <f t="shared" si="525"/>
        <v>0.10314212462587934</v>
      </c>
    </row>
    <row r="5596" spans="1:14">
      <c r="A5596">
        <v>2014</v>
      </c>
      <c r="B5596">
        <v>8</v>
      </c>
      <c r="C5596">
        <v>95</v>
      </c>
      <c r="D5596" t="s">
        <v>150</v>
      </c>
      <c r="E5596" t="s">
        <v>151</v>
      </c>
      <c r="F5596">
        <v>1994</v>
      </c>
      <c r="G5596">
        <f t="shared" si="523"/>
        <v>0.10259783520851541</v>
      </c>
      <c r="H5596">
        <f t="shared" si="524"/>
        <v>68</v>
      </c>
      <c r="I5596">
        <f t="shared" si="525"/>
        <v>7.9364966857787186E-5</v>
      </c>
      <c r="J5596">
        <f t="shared" si="525"/>
        <v>3.1357639067866464E-3</v>
      </c>
      <c r="K5596">
        <f t="shared" si="525"/>
        <v>5.1800199216880588E-2</v>
      </c>
      <c r="L5596">
        <f t="shared" si="525"/>
        <v>7.2963840964642215E-2</v>
      </c>
      <c r="M5596">
        <f t="shared" si="525"/>
        <v>9.5849840985608128E-2</v>
      </c>
      <c r="N5596">
        <f t="shared" si="525"/>
        <v>0.10259783520851541</v>
      </c>
    </row>
    <row r="5597" spans="1:14">
      <c r="A5597">
        <v>2014</v>
      </c>
      <c r="B5597">
        <v>8</v>
      </c>
      <c r="C5597">
        <v>96</v>
      </c>
      <c r="D5597" t="s">
        <v>76</v>
      </c>
      <c r="E5597" t="s">
        <v>77</v>
      </c>
      <c r="F5597">
        <v>2007</v>
      </c>
      <c r="G5597">
        <f t="shared" si="523"/>
        <v>0.10206207261596577</v>
      </c>
      <c r="H5597">
        <f t="shared" si="524"/>
        <v>68</v>
      </c>
      <c r="I5597">
        <f t="shared" si="525"/>
        <v>7.8950525555834496E-5</v>
      </c>
      <c r="J5597">
        <f t="shared" si="525"/>
        <v>3.1193890486143545E-3</v>
      </c>
      <c r="K5597">
        <f t="shared" si="525"/>
        <v>5.1529700244162292E-2</v>
      </c>
      <c r="L5597">
        <f t="shared" si="525"/>
        <v>7.2582826136033521E-2</v>
      </c>
      <c r="M5597">
        <f t="shared" si="525"/>
        <v>9.5349316201653836E-2</v>
      </c>
      <c r="N5597">
        <f t="shared" si="525"/>
        <v>0.10206207261596577</v>
      </c>
    </row>
    <row r="5598" spans="1:14">
      <c r="A5598">
        <v>2014</v>
      </c>
      <c r="B5598">
        <v>8</v>
      </c>
      <c r="C5598">
        <v>97</v>
      </c>
      <c r="D5598" t="s">
        <v>46</v>
      </c>
      <c r="E5598" t="s">
        <v>47</v>
      </c>
      <c r="F5598">
        <v>2008</v>
      </c>
      <c r="G5598">
        <f t="shared" si="523"/>
        <v>0.10153461651336192</v>
      </c>
      <c r="H5598">
        <f t="shared" si="524"/>
        <v>68</v>
      </c>
      <c r="I5598">
        <f t="shared" si="525"/>
        <v>7.854250977248961E-5</v>
      </c>
      <c r="J5598">
        <f t="shared" si="525"/>
        <v>3.1032680670595482E-3</v>
      </c>
      <c r="K5598">
        <f t="shared" si="525"/>
        <v>5.1263395101002987E-2</v>
      </c>
      <c r="L5598">
        <f t="shared" si="525"/>
        <v>7.2207718580323377E-2</v>
      </c>
      <c r="M5598">
        <f t="shared" si="525"/>
        <v>9.4856551578904061E-2</v>
      </c>
      <c r="N5598">
        <f t="shared" si="525"/>
        <v>0.10153461651336192</v>
      </c>
    </row>
    <row r="5599" spans="1:14">
      <c r="A5599">
        <v>2014</v>
      </c>
      <c r="B5599">
        <v>8</v>
      </c>
      <c r="C5599">
        <v>98</v>
      </c>
      <c r="D5599" t="s">
        <v>66</v>
      </c>
      <c r="E5599" t="s">
        <v>67</v>
      </c>
      <c r="F5599">
        <v>2004</v>
      </c>
      <c r="G5599">
        <f t="shared" si="523"/>
        <v>0.10101525445522107</v>
      </c>
      <c r="H5599">
        <f t="shared" si="524"/>
        <v>68</v>
      </c>
      <c r="I5599">
        <f t="shared" si="525"/>
        <v>7.8140755169697372E-5</v>
      </c>
      <c r="J5599">
        <f t="shared" si="525"/>
        <v>3.0873944690137161E-3</v>
      </c>
      <c r="K5599">
        <f t="shared" si="525"/>
        <v>5.100117652667626E-2</v>
      </c>
      <c r="L5599">
        <f t="shared" si="525"/>
        <v>7.183836721402756E-2</v>
      </c>
      <c r="M5599">
        <f t="shared" si="525"/>
        <v>9.4371348644694125E-2</v>
      </c>
      <c r="N5599">
        <f t="shared" si="525"/>
        <v>0.10101525445522107</v>
      </c>
    </row>
    <row r="5600" spans="1:14">
      <c r="A5600">
        <v>2014</v>
      </c>
      <c r="B5600">
        <v>8</v>
      </c>
      <c r="C5600">
        <v>99</v>
      </c>
      <c r="D5600" t="s">
        <v>80</v>
      </c>
      <c r="E5600" t="s">
        <v>81</v>
      </c>
      <c r="F5600">
        <v>2005</v>
      </c>
      <c r="G5600">
        <f t="shared" si="523"/>
        <v>0.10050378152592121</v>
      </c>
      <c r="H5600">
        <f t="shared" si="524"/>
        <v>68</v>
      </c>
      <c r="I5600">
        <f t="shared" si="525"/>
        <v>7.7745103234156638E-5</v>
      </c>
      <c r="J5600">
        <f t="shared" si="525"/>
        <v>3.0717619915083447E-3</v>
      </c>
      <c r="K5600">
        <f t="shared" si="525"/>
        <v>5.0742941062176181E-2</v>
      </c>
      <c r="L5600">
        <f t="shared" si="525"/>
        <v>7.1474626308624362E-2</v>
      </c>
      <c r="M5600">
        <f t="shared" si="525"/>
        <v>9.3893515960971327E-2</v>
      </c>
      <c r="N5600">
        <f t="shared" si="525"/>
        <v>0.10050378152592121</v>
      </c>
    </row>
    <row r="5601" spans="1:14">
      <c r="A5601">
        <v>2014</v>
      </c>
      <c r="B5601">
        <v>8</v>
      </c>
      <c r="C5601">
        <v>100</v>
      </c>
      <c r="D5601" t="s">
        <v>734</v>
      </c>
      <c r="E5601" t="s">
        <v>735</v>
      </c>
      <c r="F5601">
        <v>2014</v>
      </c>
      <c r="G5601">
        <f t="shared" si="523"/>
        <v>0.1</v>
      </c>
      <c r="H5601">
        <f t="shared" si="524"/>
        <v>68</v>
      </c>
      <c r="I5601">
        <f t="shared" si="525"/>
        <v>7.7355401014543113E-5</v>
      </c>
      <c r="J5601">
        <f t="shared" si="525"/>
        <v>3.0563645913324147E-3</v>
      </c>
      <c r="K5601">
        <f t="shared" si="525"/>
        <v>5.0488588878706941E-2</v>
      </c>
      <c r="L5601">
        <f t="shared" si="525"/>
        <v>7.1116355248971544E-2</v>
      </c>
      <c r="M5601">
        <f t="shared" si="525"/>
        <v>9.3422868806936385E-2</v>
      </c>
      <c r="N5601">
        <f t="shared" si="525"/>
        <v>0.1</v>
      </c>
    </row>
    <row r="5602" spans="1:14">
      <c r="A5602">
        <v>2014</v>
      </c>
      <c r="B5602">
        <v>9</v>
      </c>
      <c r="C5602">
        <v>1</v>
      </c>
      <c r="D5602" t="s">
        <v>702</v>
      </c>
      <c r="E5602" t="s">
        <v>703</v>
      </c>
      <c r="F5602">
        <v>2014</v>
      </c>
      <c r="G5602">
        <f t="shared" si="523"/>
        <v>1</v>
      </c>
      <c r="H5602">
        <f t="shared" si="524"/>
        <v>67</v>
      </c>
      <c r="I5602">
        <f t="shared" ref="I5602:N5617" si="526">$G5602*(I$1^$H5602)</f>
        <v>8.5950445571714553E-4</v>
      </c>
      <c r="J5602">
        <f t="shared" si="526"/>
        <v>3.2172258856130675E-2</v>
      </c>
      <c r="K5602">
        <f t="shared" si="526"/>
        <v>0.50998574624956505</v>
      </c>
      <c r="L5602">
        <f t="shared" si="526"/>
        <v>0.71473723868313099</v>
      </c>
      <c r="M5602">
        <f t="shared" si="526"/>
        <v>0.93516385192128493</v>
      </c>
      <c r="N5602">
        <f t="shared" si="526"/>
        <v>1</v>
      </c>
    </row>
    <row r="5603" spans="1:14">
      <c r="A5603">
        <v>2014</v>
      </c>
      <c r="B5603">
        <v>9</v>
      </c>
      <c r="C5603">
        <v>2</v>
      </c>
      <c r="D5603" t="s">
        <v>550</v>
      </c>
      <c r="E5603" t="s">
        <v>551</v>
      </c>
      <c r="F5603">
        <v>2012</v>
      </c>
      <c r="G5603">
        <f t="shared" si="523"/>
        <v>0.70710678118654746</v>
      </c>
      <c r="H5603">
        <f t="shared" si="524"/>
        <v>67</v>
      </c>
      <c r="I5603">
        <f t="shared" si="526"/>
        <v>6.0776142909764615E-4</v>
      </c>
      <c r="J5603">
        <f t="shared" si="526"/>
        <v>2.2749222403258957E-2</v>
      </c>
      <c r="K5603">
        <f t="shared" si="526"/>
        <v>0.36061437948154934</v>
      </c>
      <c r="L5603">
        <f t="shared" si="526"/>
        <v>0.50539554823938981</v>
      </c>
      <c r="M5603">
        <f t="shared" si="526"/>
        <v>0.66126070121407288</v>
      </c>
      <c r="N5603">
        <f t="shared" si="526"/>
        <v>0.70710678118654746</v>
      </c>
    </row>
    <row r="5604" spans="1:14">
      <c r="A5604">
        <v>2014</v>
      </c>
      <c r="B5604">
        <v>9</v>
      </c>
      <c r="C5604">
        <v>3</v>
      </c>
      <c r="D5604" t="s">
        <v>300</v>
      </c>
      <c r="E5604" t="s">
        <v>301</v>
      </c>
      <c r="F5604">
        <v>2010</v>
      </c>
      <c r="G5604">
        <f t="shared" si="523"/>
        <v>0.57735026918962584</v>
      </c>
      <c r="H5604">
        <f t="shared" si="524"/>
        <v>67</v>
      </c>
      <c r="I5604">
        <f t="shared" si="526"/>
        <v>4.9623512887797679E-4</v>
      </c>
      <c r="J5604">
        <f t="shared" si="526"/>
        <v>1.8574662311025371E-2</v>
      </c>
      <c r="K5604">
        <f t="shared" si="526"/>
        <v>0.2944404078800586</v>
      </c>
      <c r="L5604">
        <f t="shared" si="526"/>
        <v>0.41265373715355552</v>
      </c>
      <c r="M5604">
        <f t="shared" si="526"/>
        <v>0.5399171016431612</v>
      </c>
      <c r="N5604">
        <f t="shared" si="526"/>
        <v>0.57735026918962584</v>
      </c>
    </row>
    <row r="5605" spans="1:14">
      <c r="A5605">
        <v>2014</v>
      </c>
      <c r="B5605">
        <v>9</v>
      </c>
      <c r="C5605">
        <v>4</v>
      </c>
      <c r="D5605" t="s">
        <v>386</v>
      </c>
      <c r="E5605" t="s">
        <v>387</v>
      </c>
      <c r="F5605">
        <v>2011</v>
      </c>
      <c r="G5605">
        <f t="shared" si="523"/>
        <v>0.5</v>
      </c>
      <c r="H5605">
        <f t="shared" si="524"/>
        <v>67</v>
      </c>
      <c r="I5605">
        <f t="shared" si="526"/>
        <v>4.2975222785857276E-4</v>
      </c>
      <c r="J5605">
        <f t="shared" si="526"/>
        <v>1.6086129428065338E-2</v>
      </c>
      <c r="K5605">
        <f t="shared" si="526"/>
        <v>0.25499287312478253</v>
      </c>
      <c r="L5605">
        <f t="shared" si="526"/>
        <v>0.3573686193415655</v>
      </c>
      <c r="M5605">
        <f t="shared" si="526"/>
        <v>0.46758192596064246</v>
      </c>
      <c r="N5605">
        <f t="shared" si="526"/>
        <v>0.5</v>
      </c>
    </row>
    <row r="5606" spans="1:14">
      <c r="A5606">
        <v>2014</v>
      </c>
      <c r="B5606">
        <v>9</v>
      </c>
      <c r="C5606">
        <v>5</v>
      </c>
      <c r="D5606" t="s">
        <v>736</v>
      </c>
      <c r="E5606" t="s">
        <v>737</v>
      </c>
      <c r="F5606">
        <v>2014</v>
      </c>
      <c r="G5606">
        <f t="shared" si="523"/>
        <v>0.44721359549995793</v>
      </c>
      <c r="H5606">
        <f t="shared" si="524"/>
        <v>67</v>
      </c>
      <c r="I5606">
        <f t="shared" si="526"/>
        <v>3.8438207798949903E-4</v>
      </c>
      <c r="J5606">
        <f t="shared" si="526"/>
        <v>1.4387871558405563E-2</v>
      </c>
      <c r="K5606">
        <f t="shared" si="526"/>
        <v>0.22807255923399716</v>
      </c>
      <c r="L5606">
        <f t="shared" si="526"/>
        <v>0.31964021034919465</v>
      </c>
      <c r="M5606">
        <f t="shared" si="526"/>
        <v>0.41821798859930809</v>
      </c>
      <c r="N5606">
        <f t="shared" si="526"/>
        <v>0.44721359549995793</v>
      </c>
    </row>
    <row r="5607" spans="1:14">
      <c r="A5607">
        <v>2014</v>
      </c>
      <c r="B5607">
        <v>9</v>
      </c>
      <c r="C5607">
        <v>6</v>
      </c>
      <c r="D5607" t="s">
        <v>6</v>
      </c>
      <c r="E5607" t="s">
        <v>7</v>
      </c>
      <c r="F5607">
        <v>2008</v>
      </c>
      <c r="G5607">
        <f t="shared" si="523"/>
        <v>0.40824829046386307</v>
      </c>
      <c r="H5607">
        <f t="shared" si="524"/>
        <v>67</v>
      </c>
      <c r="I5607">
        <f t="shared" si="526"/>
        <v>3.5089122469259774E-4</v>
      </c>
      <c r="J5607">
        <f t="shared" si="526"/>
        <v>1.3134269678376227E-2</v>
      </c>
      <c r="K5607">
        <f t="shared" si="526"/>
        <v>0.20820080906732241</v>
      </c>
      <c r="L5607">
        <f t="shared" si="526"/>
        <v>0.2917902558232503</v>
      </c>
      <c r="M5607">
        <f t="shared" si="526"/>
        <v>0.38177904385046574</v>
      </c>
      <c r="N5607">
        <f t="shared" si="526"/>
        <v>0.40824829046386307</v>
      </c>
    </row>
    <row r="5608" spans="1:14">
      <c r="A5608">
        <v>2014</v>
      </c>
      <c r="B5608">
        <v>9</v>
      </c>
      <c r="C5608">
        <v>7</v>
      </c>
      <c r="D5608" t="s">
        <v>10</v>
      </c>
      <c r="E5608" t="s">
        <v>11</v>
      </c>
      <c r="F5608">
        <v>2008</v>
      </c>
      <c r="G5608">
        <f t="shared" si="523"/>
        <v>0.3779644730092272</v>
      </c>
      <c r="H5608">
        <f t="shared" si="524"/>
        <v>67</v>
      </c>
      <c r="I5608">
        <f t="shared" si="526"/>
        <v>3.2486214865421354E-4</v>
      </c>
      <c r="J5608">
        <f t="shared" si="526"/>
        <v>1.2159970864073874E-2</v>
      </c>
      <c r="K5608">
        <f t="shared" si="526"/>
        <v>0.19275649382343432</v>
      </c>
      <c r="L5608">
        <f t="shared" si="526"/>
        <v>0.27014528375893987</v>
      </c>
      <c r="M5608">
        <f t="shared" si="526"/>
        <v>0.35345871246870741</v>
      </c>
      <c r="N5608">
        <f t="shared" si="526"/>
        <v>0.3779644730092272</v>
      </c>
    </row>
    <row r="5609" spans="1:14">
      <c r="A5609">
        <v>2014</v>
      </c>
      <c r="B5609">
        <v>9</v>
      </c>
      <c r="C5609">
        <v>8</v>
      </c>
      <c r="D5609" t="s">
        <v>16</v>
      </c>
      <c r="E5609" t="s">
        <v>17</v>
      </c>
      <c r="F5609">
        <v>2000</v>
      </c>
      <c r="G5609">
        <f t="shared" si="523"/>
        <v>0.35355339059327373</v>
      </c>
      <c r="H5609">
        <f t="shared" si="524"/>
        <v>67</v>
      </c>
      <c r="I5609">
        <f t="shared" si="526"/>
        <v>3.0388071454882308E-4</v>
      </c>
      <c r="J5609">
        <f t="shared" si="526"/>
        <v>1.1374611201629478E-2</v>
      </c>
      <c r="K5609">
        <f t="shared" si="526"/>
        <v>0.18030718974077467</v>
      </c>
      <c r="L5609">
        <f t="shared" si="526"/>
        <v>0.25269777411969491</v>
      </c>
      <c r="M5609">
        <f t="shared" si="526"/>
        <v>0.33063035060703644</v>
      </c>
      <c r="N5609">
        <f t="shared" si="526"/>
        <v>0.35355339059327373</v>
      </c>
    </row>
    <row r="5610" spans="1:14">
      <c r="A5610">
        <v>2014</v>
      </c>
      <c r="B5610">
        <v>9</v>
      </c>
      <c r="C5610">
        <v>9</v>
      </c>
      <c r="D5610" t="s">
        <v>584</v>
      </c>
      <c r="E5610" t="s">
        <v>585</v>
      </c>
      <c r="F5610">
        <v>2012</v>
      </c>
      <c r="G5610">
        <f t="shared" si="523"/>
        <v>0.33333333333333331</v>
      </c>
      <c r="H5610">
        <f t="shared" si="524"/>
        <v>67</v>
      </c>
      <c r="I5610">
        <f t="shared" si="526"/>
        <v>2.8650148523904847E-4</v>
      </c>
      <c r="J5610">
        <f t="shared" si="526"/>
        <v>1.0724086285376891E-2</v>
      </c>
      <c r="K5610">
        <f t="shared" si="526"/>
        <v>0.169995248749855</v>
      </c>
      <c r="L5610">
        <f t="shared" si="526"/>
        <v>0.23824574622771033</v>
      </c>
      <c r="M5610">
        <f t="shared" si="526"/>
        <v>0.31172128397376164</v>
      </c>
      <c r="N5610">
        <f t="shared" si="526"/>
        <v>0.33333333333333331</v>
      </c>
    </row>
    <row r="5611" spans="1:14">
      <c r="A5611">
        <v>2014</v>
      </c>
      <c r="B5611">
        <v>9</v>
      </c>
      <c r="C5611">
        <v>10</v>
      </c>
      <c r="D5611" t="s">
        <v>374</v>
      </c>
      <c r="E5611" t="s">
        <v>375</v>
      </c>
      <c r="F5611">
        <v>2011</v>
      </c>
      <c r="G5611">
        <f t="shared" si="523"/>
        <v>0.31622776601683794</v>
      </c>
      <c r="H5611">
        <f t="shared" si="524"/>
        <v>67</v>
      </c>
      <c r="I5611">
        <f t="shared" si="526"/>
        <v>2.7179917391295113E-4</v>
      </c>
      <c r="J5611">
        <f t="shared" si="526"/>
        <v>1.0173761545789634E-2</v>
      </c>
      <c r="K5611">
        <f t="shared" si="526"/>
        <v>0.16127165323692993</v>
      </c>
      <c r="L5611">
        <f t="shared" si="526"/>
        <v>0.22601976027781001</v>
      </c>
      <c r="M5611">
        <f t="shared" si="526"/>
        <v>0.29572477575276895</v>
      </c>
      <c r="N5611">
        <f t="shared" si="526"/>
        <v>0.31622776601683794</v>
      </c>
    </row>
    <row r="5612" spans="1:14">
      <c r="A5612">
        <v>2014</v>
      </c>
      <c r="B5612">
        <v>9</v>
      </c>
      <c r="C5612">
        <v>11</v>
      </c>
      <c r="D5612" t="s">
        <v>548</v>
      </c>
      <c r="E5612" t="s">
        <v>549</v>
      </c>
      <c r="F5612">
        <v>2010</v>
      </c>
      <c r="G5612">
        <f t="shared" si="523"/>
        <v>0.30151134457776363</v>
      </c>
      <c r="H5612">
        <f t="shared" si="524"/>
        <v>67</v>
      </c>
      <c r="I5612">
        <f t="shared" si="526"/>
        <v>2.5915034411385545E-4</v>
      </c>
      <c r="J5612">
        <f t="shared" si="526"/>
        <v>9.7003010258158232E-3</v>
      </c>
      <c r="K5612">
        <f t="shared" si="526"/>
        <v>0.15376648806720053</v>
      </c>
      <c r="L5612">
        <f t="shared" si="526"/>
        <v>0.2155013858551488</v>
      </c>
      <c r="M5612">
        <f t="shared" si="526"/>
        <v>0.28196251039330728</v>
      </c>
      <c r="N5612">
        <f t="shared" si="526"/>
        <v>0.30151134457776363</v>
      </c>
    </row>
    <row r="5613" spans="1:14">
      <c r="A5613">
        <v>2014</v>
      </c>
      <c r="B5613">
        <v>9</v>
      </c>
      <c r="C5613">
        <v>12</v>
      </c>
      <c r="D5613" t="s">
        <v>704</v>
      </c>
      <c r="E5613" t="s">
        <v>705</v>
      </c>
      <c r="F5613">
        <v>2014</v>
      </c>
      <c r="G5613">
        <f t="shared" si="523"/>
        <v>0.28867513459481292</v>
      </c>
      <c r="H5613">
        <f t="shared" si="524"/>
        <v>67</v>
      </c>
      <c r="I5613">
        <f t="shared" si="526"/>
        <v>2.481175644389884E-4</v>
      </c>
      <c r="J5613">
        <f t="shared" si="526"/>
        <v>9.2873311555126854E-3</v>
      </c>
      <c r="K5613">
        <f t="shared" si="526"/>
        <v>0.1472202039400293</v>
      </c>
      <c r="L5613">
        <f t="shared" si="526"/>
        <v>0.20632686857677776</v>
      </c>
      <c r="M5613">
        <f t="shared" si="526"/>
        <v>0.2699585508215806</v>
      </c>
      <c r="N5613">
        <f t="shared" si="526"/>
        <v>0.28867513459481292</v>
      </c>
    </row>
    <row r="5614" spans="1:14">
      <c r="A5614">
        <v>2014</v>
      </c>
      <c r="B5614">
        <v>9</v>
      </c>
      <c r="C5614">
        <v>13</v>
      </c>
      <c r="D5614" t="s">
        <v>726</v>
      </c>
      <c r="E5614" t="s">
        <v>727</v>
      </c>
      <c r="F5614">
        <v>2014</v>
      </c>
      <c r="G5614">
        <f t="shared" si="523"/>
        <v>0.27735009811261457</v>
      </c>
      <c r="H5614">
        <f t="shared" si="524"/>
        <v>67</v>
      </c>
      <c r="I5614">
        <f t="shared" si="526"/>
        <v>2.3838364512137971E-4</v>
      </c>
      <c r="J5614">
        <f t="shared" si="526"/>
        <v>8.9229791502522752E-3</v>
      </c>
      <c r="K5614">
        <f t="shared" si="526"/>
        <v>0.14144459675835183</v>
      </c>
      <c r="L5614">
        <f t="shared" si="526"/>
        <v>0.19823244327350559</v>
      </c>
      <c r="M5614">
        <f t="shared" si="526"/>
        <v>0.25936778608173894</v>
      </c>
      <c r="N5614">
        <f t="shared" si="526"/>
        <v>0.27735009811261457</v>
      </c>
    </row>
    <row r="5615" spans="1:14">
      <c r="A5615">
        <v>2014</v>
      </c>
      <c r="B5615">
        <v>9</v>
      </c>
      <c r="C5615">
        <v>14</v>
      </c>
      <c r="D5615" t="s">
        <v>494</v>
      </c>
      <c r="E5615" t="s">
        <v>495</v>
      </c>
      <c r="F5615">
        <v>2012</v>
      </c>
      <c r="G5615">
        <f t="shared" si="523"/>
        <v>0.2672612419124244</v>
      </c>
      <c r="H5615">
        <f t="shared" si="524"/>
        <v>67</v>
      </c>
      <c r="I5615">
        <f t="shared" si="526"/>
        <v>2.2971222826422669E-4</v>
      </c>
      <c r="J5615">
        <f t="shared" si="526"/>
        <v>8.5983978570174785E-3</v>
      </c>
      <c r="K5615">
        <f t="shared" si="526"/>
        <v>0.13629942390029329</v>
      </c>
      <c r="L5615">
        <f t="shared" si="526"/>
        <v>0.1910215620515105</v>
      </c>
      <c r="M5615">
        <f t="shared" si="526"/>
        <v>0.24993305245608916</v>
      </c>
      <c r="N5615">
        <f t="shared" si="526"/>
        <v>0.2672612419124244</v>
      </c>
    </row>
    <row r="5616" spans="1:14">
      <c r="A5616">
        <v>2014</v>
      </c>
      <c r="B5616">
        <v>9</v>
      </c>
      <c r="C5616">
        <v>15</v>
      </c>
      <c r="D5616" t="s">
        <v>14</v>
      </c>
      <c r="E5616" t="s">
        <v>15</v>
      </c>
      <c r="F5616">
        <v>2007</v>
      </c>
      <c r="G5616">
        <f t="shared" si="523"/>
        <v>0.2581988897471611</v>
      </c>
      <c r="H5616">
        <f t="shared" si="524"/>
        <v>67</v>
      </c>
      <c r="I5616">
        <f t="shared" si="526"/>
        <v>2.2192309619890497E-4</v>
      </c>
      <c r="J5616">
        <f t="shared" si="526"/>
        <v>8.3068415173112118E-3</v>
      </c>
      <c r="K5616">
        <f t="shared" si="526"/>
        <v>0.13167775346851512</v>
      </c>
      <c r="L5616">
        <f t="shared" si="526"/>
        <v>0.1845443614889361</v>
      </c>
      <c r="M5616">
        <f t="shared" si="526"/>
        <v>0.24145826829775432</v>
      </c>
      <c r="N5616">
        <f t="shared" si="526"/>
        <v>0.2581988897471611</v>
      </c>
    </row>
    <row r="5617" spans="1:14">
      <c r="A5617">
        <v>2014</v>
      </c>
      <c r="B5617">
        <v>9</v>
      </c>
      <c r="C5617">
        <v>16</v>
      </c>
      <c r="D5617" t="s">
        <v>560</v>
      </c>
      <c r="E5617" t="s">
        <v>561</v>
      </c>
      <c r="F5617">
        <v>2012</v>
      </c>
      <c r="G5617">
        <f t="shared" si="523"/>
        <v>0.25</v>
      </c>
      <c r="H5617">
        <f t="shared" si="524"/>
        <v>67</v>
      </c>
      <c r="I5617">
        <f t="shared" si="526"/>
        <v>2.1487611392928638E-4</v>
      </c>
      <c r="J5617">
        <f t="shared" si="526"/>
        <v>8.0430647140326689E-3</v>
      </c>
      <c r="K5617">
        <f t="shared" si="526"/>
        <v>0.12749643656239126</v>
      </c>
      <c r="L5617">
        <f t="shared" si="526"/>
        <v>0.17868430967078275</v>
      </c>
      <c r="M5617">
        <f t="shared" si="526"/>
        <v>0.23379096298032123</v>
      </c>
      <c r="N5617">
        <f t="shared" si="526"/>
        <v>0.25</v>
      </c>
    </row>
    <row r="5618" spans="1:14">
      <c r="A5618">
        <v>2014</v>
      </c>
      <c r="B5618">
        <v>9</v>
      </c>
      <c r="C5618">
        <v>17</v>
      </c>
      <c r="D5618" t="s">
        <v>710</v>
      </c>
      <c r="E5618" t="s">
        <v>711</v>
      </c>
      <c r="F5618">
        <v>2014</v>
      </c>
      <c r="G5618">
        <f t="shared" si="523"/>
        <v>0.24253562503633297</v>
      </c>
      <c r="H5618">
        <f t="shared" si="524"/>
        <v>67</v>
      </c>
      <c r="I5618">
        <f t="shared" ref="I5618:N5633" si="527">$G5618*(I$1^$H5618)</f>
        <v>2.0846045038887108E-4</v>
      </c>
      <c r="J5618">
        <f t="shared" si="527"/>
        <v>7.8029189105023522E-3</v>
      </c>
      <c r="K5618">
        <f t="shared" si="527"/>
        <v>0.12368971172625896</v>
      </c>
      <c r="L5618">
        <f t="shared" si="527"/>
        <v>0.17334924292075587</v>
      </c>
      <c r="M5618">
        <f t="shared" si="527"/>
        <v>0.22681054933711356</v>
      </c>
      <c r="N5618">
        <f t="shared" si="527"/>
        <v>0.24253562503633297</v>
      </c>
    </row>
    <row r="5619" spans="1:14">
      <c r="A5619">
        <v>2014</v>
      </c>
      <c r="B5619">
        <v>9</v>
      </c>
      <c r="C5619">
        <v>18</v>
      </c>
      <c r="D5619" t="s">
        <v>532</v>
      </c>
      <c r="E5619" t="s">
        <v>533</v>
      </c>
      <c r="F5619">
        <v>2012</v>
      </c>
      <c r="G5619">
        <f t="shared" si="523"/>
        <v>0.23570226039551587</v>
      </c>
      <c r="H5619">
        <f t="shared" si="524"/>
        <v>67</v>
      </c>
      <c r="I5619">
        <f t="shared" si="527"/>
        <v>2.0258714303254878E-4</v>
      </c>
      <c r="J5619">
        <f t="shared" si="527"/>
        <v>7.5830741344196538E-3</v>
      </c>
      <c r="K5619">
        <f t="shared" si="527"/>
        <v>0.12020479316051647</v>
      </c>
      <c r="L5619">
        <f t="shared" si="527"/>
        <v>0.16846518274646333</v>
      </c>
      <c r="M5619">
        <f t="shared" si="527"/>
        <v>0.22042023373802433</v>
      </c>
      <c r="N5619">
        <f t="shared" si="527"/>
        <v>0.23570226039551587</v>
      </c>
    </row>
    <row r="5620" spans="1:14">
      <c r="A5620">
        <v>2014</v>
      </c>
      <c r="B5620">
        <v>9</v>
      </c>
      <c r="C5620">
        <v>19</v>
      </c>
      <c r="D5620" t="s">
        <v>8</v>
      </c>
      <c r="E5620" t="s">
        <v>9</v>
      </c>
      <c r="F5620">
        <v>2007</v>
      </c>
      <c r="G5620">
        <f t="shared" si="523"/>
        <v>0.22941573387056174</v>
      </c>
      <c r="H5620">
        <f t="shared" si="524"/>
        <v>67</v>
      </c>
      <c r="I5620">
        <f t="shared" si="527"/>
        <v>1.9718384547336669E-4</v>
      </c>
      <c r="J5620">
        <f t="shared" si="527"/>
        <v>7.380822375752898E-3</v>
      </c>
      <c r="K5620">
        <f t="shared" si="527"/>
        <v>0.11699875423937005</v>
      </c>
      <c r="L5620">
        <f t="shared" si="527"/>
        <v>0.16397196813710935</v>
      </c>
      <c r="M5620">
        <f t="shared" si="527"/>
        <v>0.21454130137774291</v>
      </c>
      <c r="N5620">
        <f t="shared" si="527"/>
        <v>0.22941573387056174</v>
      </c>
    </row>
    <row r="5621" spans="1:14">
      <c r="A5621">
        <v>2014</v>
      </c>
      <c r="B5621">
        <v>9</v>
      </c>
      <c r="C5621">
        <v>20</v>
      </c>
      <c r="D5621" t="s">
        <v>28</v>
      </c>
      <c r="E5621" t="s">
        <v>29</v>
      </c>
      <c r="F5621">
        <v>2004</v>
      </c>
      <c r="G5621">
        <f t="shared" si="523"/>
        <v>0.22360679774997896</v>
      </c>
      <c r="H5621">
        <f t="shared" si="524"/>
        <v>67</v>
      </c>
      <c r="I5621">
        <f t="shared" si="527"/>
        <v>1.9219103899474952E-4</v>
      </c>
      <c r="J5621">
        <f t="shared" si="527"/>
        <v>7.1939357792027816E-3</v>
      </c>
      <c r="K5621">
        <f t="shared" si="527"/>
        <v>0.11403627961699858</v>
      </c>
      <c r="L5621">
        <f t="shared" si="527"/>
        <v>0.15982010517459733</v>
      </c>
      <c r="M5621">
        <f t="shared" si="527"/>
        <v>0.20910899429965404</v>
      </c>
      <c r="N5621">
        <f t="shared" si="527"/>
        <v>0.22360679774997896</v>
      </c>
    </row>
    <row r="5622" spans="1:14">
      <c r="A5622">
        <v>2014</v>
      </c>
      <c r="B5622">
        <v>9</v>
      </c>
      <c r="C5622">
        <v>21</v>
      </c>
      <c r="D5622" t="s">
        <v>660</v>
      </c>
      <c r="E5622" t="s">
        <v>661</v>
      </c>
      <c r="F5622">
        <v>2013</v>
      </c>
      <c r="G5622">
        <f t="shared" si="523"/>
        <v>0.21821789023599239</v>
      </c>
      <c r="H5622">
        <f t="shared" si="524"/>
        <v>67</v>
      </c>
      <c r="I5622">
        <f t="shared" si="527"/>
        <v>1.8755924897503044E-4</v>
      </c>
      <c r="J5622">
        <f t="shared" si="527"/>
        <v>7.0205624517110576E-3</v>
      </c>
      <c r="K5622">
        <f t="shared" si="527"/>
        <v>0.11128801359700825</v>
      </c>
      <c r="L5622">
        <f t="shared" si="527"/>
        <v>0.15596845229853176</v>
      </c>
      <c r="M5622">
        <f t="shared" si="527"/>
        <v>0.2040694827912268</v>
      </c>
      <c r="N5622">
        <f t="shared" si="527"/>
        <v>0.21821789023599239</v>
      </c>
    </row>
    <row r="5623" spans="1:14">
      <c r="A5623">
        <v>2014</v>
      </c>
      <c r="B5623">
        <v>9</v>
      </c>
      <c r="C5623">
        <v>22</v>
      </c>
      <c r="D5623" t="s">
        <v>732</v>
      </c>
      <c r="E5623" t="s">
        <v>733</v>
      </c>
      <c r="F5623">
        <v>2014</v>
      </c>
      <c r="G5623">
        <f t="shared" si="523"/>
        <v>0.21320071635561041</v>
      </c>
      <c r="H5623">
        <f t="shared" si="524"/>
        <v>67</v>
      </c>
      <c r="I5623">
        <f t="shared" si="527"/>
        <v>1.8324696566973444E-4</v>
      </c>
      <c r="J5623">
        <f t="shared" si="527"/>
        <v>6.8591486349051916E-3</v>
      </c>
      <c r="K5623">
        <f t="shared" si="527"/>
        <v>0.10872932643155783</v>
      </c>
      <c r="L5623">
        <f t="shared" si="527"/>
        <v>0.15238249129327444</v>
      </c>
      <c r="M5623">
        <f t="shared" si="527"/>
        <v>0.19937760313948993</v>
      </c>
      <c r="N5623">
        <f t="shared" si="527"/>
        <v>0.21320071635561041</v>
      </c>
    </row>
    <row r="5624" spans="1:14">
      <c r="A5624">
        <v>2014</v>
      </c>
      <c r="B5624">
        <v>9</v>
      </c>
      <c r="C5624">
        <v>23</v>
      </c>
      <c r="D5624" t="s">
        <v>484</v>
      </c>
      <c r="E5624" t="s">
        <v>485</v>
      </c>
      <c r="F5624">
        <v>2011</v>
      </c>
      <c r="G5624">
        <f t="shared" si="523"/>
        <v>0.20851441405707477</v>
      </c>
      <c r="H5624">
        <f t="shared" si="524"/>
        <v>67</v>
      </c>
      <c r="I5624">
        <f t="shared" si="527"/>
        <v>1.7921906796330558E-4</v>
      </c>
      <c r="J5624">
        <f t="shared" si="527"/>
        <v>6.7083797042786228E-3</v>
      </c>
      <c r="K5624">
        <f t="shared" si="527"/>
        <v>0.10633937905668807</v>
      </c>
      <c r="L5624">
        <f t="shared" si="527"/>
        <v>0.14903301652878465</v>
      </c>
      <c r="M5624">
        <f t="shared" si="527"/>
        <v>0.19499514263072376</v>
      </c>
      <c r="N5624">
        <f t="shared" si="527"/>
        <v>0.20851441405707477</v>
      </c>
    </row>
    <row r="5625" spans="1:14">
      <c r="A5625">
        <v>2014</v>
      </c>
      <c r="B5625">
        <v>9</v>
      </c>
      <c r="C5625">
        <v>24</v>
      </c>
      <c r="D5625" t="s">
        <v>570</v>
      </c>
      <c r="E5625" t="s">
        <v>571</v>
      </c>
      <c r="F5625">
        <v>2012</v>
      </c>
      <c r="G5625">
        <f t="shared" si="523"/>
        <v>0.20412414523193154</v>
      </c>
      <c r="H5625">
        <f t="shared" si="524"/>
        <v>67</v>
      </c>
      <c r="I5625">
        <f t="shared" si="527"/>
        <v>1.7544561234629887E-4</v>
      </c>
      <c r="J5625">
        <f t="shared" si="527"/>
        <v>6.5671348391881136E-3</v>
      </c>
      <c r="K5625">
        <f t="shared" si="527"/>
        <v>0.10410040453366121</v>
      </c>
      <c r="L5625">
        <f t="shared" si="527"/>
        <v>0.14589512791162515</v>
      </c>
      <c r="M5625">
        <f t="shared" si="527"/>
        <v>0.19088952192523287</v>
      </c>
      <c r="N5625">
        <f t="shared" si="527"/>
        <v>0.20412414523193154</v>
      </c>
    </row>
    <row r="5626" spans="1:14">
      <c r="A5626">
        <v>2014</v>
      </c>
      <c r="B5626">
        <v>9</v>
      </c>
      <c r="C5626">
        <v>25</v>
      </c>
      <c r="D5626" t="s">
        <v>718</v>
      </c>
      <c r="E5626" t="s">
        <v>719</v>
      </c>
      <c r="F5626">
        <v>2013</v>
      </c>
      <c r="G5626">
        <f t="shared" si="523"/>
        <v>0.2</v>
      </c>
      <c r="H5626">
        <f t="shared" si="524"/>
        <v>67</v>
      </c>
      <c r="I5626">
        <f t="shared" si="527"/>
        <v>1.7190089114342913E-4</v>
      </c>
      <c r="J5626">
        <f t="shared" si="527"/>
        <v>6.4344517712261358E-3</v>
      </c>
      <c r="K5626">
        <f t="shared" si="527"/>
        <v>0.10199714924991302</v>
      </c>
      <c r="L5626">
        <f t="shared" si="527"/>
        <v>0.14294744773662621</v>
      </c>
      <c r="M5626">
        <f t="shared" si="527"/>
        <v>0.187032770384257</v>
      </c>
      <c r="N5626">
        <f t="shared" si="527"/>
        <v>0.2</v>
      </c>
    </row>
    <row r="5627" spans="1:14">
      <c r="A5627">
        <v>2014</v>
      </c>
      <c r="B5627">
        <v>9</v>
      </c>
      <c r="C5627">
        <v>26</v>
      </c>
      <c r="D5627" t="s">
        <v>18</v>
      </c>
      <c r="E5627" t="s">
        <v>19</v>
      </c>
      <c r="F5627">
        <v>1995</v>
      </c>
      <c r="G5627">
        <f t="shared" si="523"/>
        <v>0.19611613513818404</v>
      </c>
      <c r="H5627">
        <f t="shared" si="524"/>
        <v>67</v>
      </c>
      <c r="I5627">
        <f t="shared" si="527"/>
        <v>1.6856269198929502E-4</v>
      </c>
      <c r="J5627">
        <f t="shared" si="527"/>
        <v>6.3094990655295623E-3</v>
      </c>
      <c r="K5627">
        <f t="shared" si="527"/>
        <v>0.10001643353002734</v>
      </c>
      <c r="L5627">
        <f t="shared" si="527"/>
        <v>0.14017150488987343</v>
      </c>
      <c r="M5627">
        <f t="shared" si="527"/>
        <v>0.18340072035973945</v>
      </c>
      <c r="N5627">
        <f t="shared" si="527"/>
        <v>0.19611613513818404</v>
      </c>
    </row>
    <row r="5628" spans="1:14">
      <c r="A5628">
        <v>2014</v>
      </c>
      <c r="B5628">
        <v>9</v>
      </c>
      <c r="C5628">
        <v>27</v>
      </c>
      <c r="D5628" t="s">
        <v>20</v>
      </c>
      <c r="E5628" t="s">
        <v>21</v>
      </c>
      <c r="F5628">
        <v>2004</v>
      </c>
      <c r="G5628">
        <f t="shared" si="523"/>
        <v>0.19245008972987526</v>
      </c>
      <c r="H5628">
        <f t="shared" si="524"/>
        <v>67</v>
      </c>
      <c r="I5628">
        <f t="shared" si="527"/>
        <v>1.6541170962599226E-4</v>
      </c>
      <c r="J5628">
        <f t="shared" si="527"/>
        <v>6.1915541036751225E-3</v>
      </c>
      <c r="K5628">
        <f t="shared" si="527"/>
        <v>9.8146802626686194E-2</v>
      </c>
      <c r="L5628">
        <f t="shared" si="527"/>
        <v>0.13755124571785182</v>
      </c>
      <c r="M5628">
        <f t="shared" si="527"/>
        <v>0.17997236721438706</v>
      </c>
      <c r="N5628">
        <f t="shared" si="527"/>
        <v>0.19245008972987526</v>
      </c>
    </row>
    <row r="5629" spans="1:14">
      <c r="A5629">
        <v>2014</v>
      </c>
      <c r="B5629">
        <v>9</v>
      </c>
      <c r="C5629">
        <v>28</v>
      </c>
      <c r="D5629" t="s">
        <v>640</v>
      </c>
      <c r="E5629" t="s">
        <v>641</v>
      </c>
      <c r="F5629">
        <v>2013</v>
      </c>
      <c r="G5629">
        <f t="shared" si="523"/>
        <v>0.1889822365046136</v>
      </c>
      <c r="H5629">
        <f t="shared" si="524"/>
        <v>67</v>
      </c>
      <c r="I5629">
        <f t="shared" si="527"/>
        <v>1.6243107432710677E-4</v>
      </c>
      <c r="J5629">
        <f t="shared" si="527"/>
        <v>6.079985432036937E-3</v>
      </c>
      <c r="K5629">
        <f t="shared" si="527"/>
        <v>9.6378246911717161E-2</v>
      </c>
      <c r="L5629">
        <f t="shared" si="527"/>
        <v>0.13507264187946993</v>
      </c>
      <c r="M5629">
        <f t="shared" si="527"/>
        <v>0.17672935623435371</v>
      </c>
      <c r="N5629">
        <f t="shared" si="527"/>
        <v>0.1889822365046136</v>
      </c>
    </row>
    <row r="5630" spans="1:14">
      <c r="A5630">
        <v>2014</v>
      </c>
      <c r="B5630">
        <v>9</v>
      </c>
      <c r="C5630">
        <v>29</v>
      </c>
      <c r="D5630" t="s">
        <v>554</v>
      </c>
      <c r="E5630" t="s">
        <v>555</v>
      </c>
      <c r="F5630">
        <v>2012</v>
      </c>
      <c r="G5630">
        <f t="shared" si="523"/>
        <v>0.18569533817705186</v>
      </c>
      <c r="H5630">
        <f t="shared" si="524"/>
        <v>67</v>
      </c>
      <c r="I5630">
        <f t="shared" si="527"/>
        <v>1.5960597056907823E-4</v>
      </c>
      <c r="J5630">
        <f t="shared" si="527"/>
        <v>5.9742384882088377E-3</v>
      </c>
      <c r="K5630">
        <f t="shared" si="527"/>
        <v>9.4701975615289147E-2</v>
      </c>
      <c r="L5630">
        <f t="shared" si="527"/>
        <v>0.13272337324499625</v>
      </c>
      <c r="M5630">
        <f t="shared" si="527"/>
        <v>0.17365556773347746</v>
      </c>
      <c r="N5630">
        <f t="shared" si="527"/>
        <v>0.18569533817705186</v>
      </c>
    </row>
    <row r="5631" spans="1:14">
      <c r="A5631">
        <v>2014</v>
      </c>
      <c r="B5631">
        <v>9</v>
      </c>
      <c r="C5631">
        <v>30</v>
      </c>
      <c r="D5631" t="s">
        <v>558</v>
      </c>
      <c r="E5631" t="s">
        <v>559</v>
      </c>
      <c r="F5631">
        <v>2012</v>
      </c>
      <c r="G5631">
        <f t="shared" si="523"/>
        <v>0.18257418583505536</v>
      </c>
      <c r="H5631">
        <f t="shared" si="524"/>
        <v>67</v>
      </c>
      <c r="I5631">
        <f t="shared" si="527"/>
        <v>1.5692332622416024E-4</v>
      </c>
      <c r="J5631">
        <f t="shared" si="527"/>
        <v>5.8738239671327075E-3</v>
      </c>
      <c r="K5631">
        <f t="shared" si="527"/>
        <v>9.3110232408997476E-2</v>
      </c>
      <c r="L5631">
        <f t="shared" si="527"/>
        <v>0.13049256943856827</v>
      </c>
      <c r="M5631">
        <f t="shared" si="527"/>
        <v>0.17073677888690286</v>
      </c>
      <c r="N5631">
        <f t="shared" si="527"/>
        <v>0.18257418583505536</v>
      </c>
    </row>
    <row r="5632" spans="1:14">
      <c r="A5632">
        <v>2014</v>
      </c>
      <c r="B5632">
        <v>9</v>
      </c>
      <c r="C5632">
        <v>31</v>
      </c>
      <c r="D5632" t="s">
        <v>12</v>
      </c>
      <c r="E5632" t="s">
        <v>13</v>
      </c>
      <c r="F5632">
        <v>2009</v>
      </c>
      <c r="G5632">
        <f t="shared" si="523"/>
        <v>0.17960530202677491</v>
      </c>
      <c r="H5632">
        <f t="shared" si="524"/>
        <v>67</v>
      </c>
      <c r="I5632">
        <f t="shared" si="527"/>
        <v>1.5437155736243671E-4</v>
      </c>
      <c r="J5632">
        <f t="shared" si="527"/>
        <v>5.7783082687389341E-3</v>
      </c>
      <c r="K5632">
        <f t="shared" si="527"/>
        <v>9.1596143984503317E-2</v>
      </c>
      <c r="L5632">
        <f t="shared" si="527"/>
        <v>0.12837059762346684</v>
      </c>
      <c r="M5632">
        <f t="shared" si="527"/>
        <v>0.16796038606884459</v>
      </c>
      <c r="N5632">
        <f t="shared" si="527"/>
        <v>0.17960530202677491</v>
      </c>
    </row>
    <row r="5633" spans="1:14">
      <c r="A5633">
        <v>2014</v>
      </c>
      <c r="B5633">
        <v>9</v>
      </c>
      <c r="C5633">
        <v>32</v>
      </c>
      <c r="D5633" t="s">
        <v>536</v>
      </c>
      <c r="E5633" t="s">
        <v>537</v>
      </c>
      <c r="F5633">
        <v>2012</v>
      </c>
      <c r="G5633">
        <f t="shared" si="523"/>
        <v>0.17677669529663687</v>
      </c>
      <c r="H5633">
        <f t="shared" si="524"/>
        <v>67</v>
      </c>
      <c r="I5633">
        <f t="shared" si="527"/>
        <v>1.5194035727441154E-4</v>
      </c>
      <c r="J5633">
        <f t="shared" si="527"/>
        <v>5.6873056008147392E-3</v>
      </c>
      <c r="K5633">
        <f t="shared" si="527"/>
        <v>9.0153594870387335E-2</v>
      </c>
      <c r="L5633">
        <f t="shared" si="527"/>
        <v>0.12634888705984745</v>
      </c>
      <c r="M5633">
        <f t="shared" si="527"/>
        <v>0.16531517530351822</v>
      </c>
      <c r="N5633">
        <f t="shared" si="527"/>
        <v>0.17677669529663687</v>
      </c>
    </row>
    <row r="5634" spans="1:14">
      <c r="A5634">
        <v>2014</v>
      </c>
      <c r="B5634">
        <v>9</v>
      </c>
      <c r="C5634">
        <v>33</v>
      </c>
      <c r="D5634" t="s">
        <v>22</v>
      </c>
      <c r="E5634" t="s">
        <v>23</v>
      </c>
      <c r="F5634">
        <v>2008</v>
      </c>
      <c r="G5634">
        <f t="shared" si="523"/>
        <v>0.17407765595569785</v>
      </c>
      <c r="H5634">
        <f t="shared" si="524"/>
        <v>67</v>
      </c>
      <c r="I5634">
        <f t="shared" ref="I5634:N5649" si="528">$G5634*(I$1^$H5634)</f>
        <v>1.4962052093471859E-4</v>
      </c>
      <c r="J5634">
        <f t="shared" si="528"/>
        <v>5.6004714084751687E-3</v>
      </c>
      <c r="K5634">
        <f t="shared" si="528"/>
        <v>8.8777123277941614E-2</v>
      </c>
      <c r="L5634">
        <f t="shared" si="528"/>
        <v>0.12441978313420758</v>
      </c>
      <c r="M5634">
        <f t="shared" si="528"/>
        <v>0.1627911312769586</v>
      </c>
      <c r="N5634">
        <f t="shared" si="528"/>
        <v>0.17407765595569785</v>
      </c>
    </row>
    <row r="5635" spans="1:14">
      <c r="A5635">
        <v>2014</v>
      </c>
      <c r="B5635">
        <v>9</v>
      </c>
      <c r="C5635">
        <v>34</v>
      </c>
      <c r="D5635" t="s">
        <v>310</v>
      </c>
      <c r="E5635" t="s">
        <v>311</v>
      </c>
      <c r="F5635">
        <v>2009</v>
      </c>
      <c r="G5635">
        <f t="shared" ref="G5635:G5698" si="529">1/SQRT(C5635)</f>
        <v>0.17149858514250882</v>
      </c>
      <c r="H5635">
        <f t="shared" ref="H5635:H5698" si="530">(2020*12+4)-(A5635*12+B5635)</f>
        <v>67</v>
      </c>
      <c r="I5635">
        <f t="shared" si="528"/>
        <v>1.4740379807917257E-4</v>
      </c>
      <c r="J5635">
        <f t="shared" si="528"/>
        <v>5.5174968746649605E-3</v>
      </c>
      <c r="K5635">
        <f t="shared" si="528"/>
        <v>8.7461833924646931E-2</v>
      </c>
      <c r="L5635">
        <f t="shared" si="528"/>
        <v>0.12257642518282059</v>
      </c>
      <c r="M5635">
        <f t="shared" si="528"/>
        <v>0.16037927748091899</v>
      </c>
      <c r="N5635">
        <f t="shared" si="528"/>
        <v>0.17149858514250882</v>
      </c>
    </row>
    <row r="5636" spans="1:14">
      <c r="A5636">
        <v>2014</v>
      </c>
      <c r="B5636">
        <v>9</v>
      </c>
      <c r="C5636">
        <v>35</v>
      </c>
      <c r="D5636" t="s">
        <v>722</v>
      </c>
      <c r="E5636" t="s">
        <v>723</v>
      </c>
      <c r="F5636">
        <v>2014</v>
      </c>
      <c r="G5636">
        <f t="shared" si="529"/>
        <v>0.1690308509457033</v>
      </c>
      <c r="H5636">
        <f t="shared" si="530"/>
        <v>67</v>
      </c>
      <c r="I5636">
        <f t="shared" si="528"/>
        <v>1.4528276954149267E-4</v>
      </c>
      <c r="J5636">
        <f t="shared" si="528"/>
        <v>5.4381042912972069E-3</v>
      </c>
      <c r="K5636">
        <f t="shared" si="528"/>
        <v>8.6203324658743502E-2</v>
      </c>
      <c r="L5636">
        <f t="shared" si="528"/>
        <v>0.12081264365719188</v>
      </c>
      <c r="M5636">
        <f t="shared" si="528"/>
        <v>0.15807154166391646</v>
      </c>
      <c r="N5636">
        <f t="shared" si="528"/>
        <v>0.1690308509457033</v>
      </c>
    </row>
    <row r="5637" spans="1:14">
      <c r="A5637">
        <v>2014</v>
      </c>
      <c r="B5637">
        <v>9</v>
      </c>
      <c r="C5637">
        <v>36</v>
      </c>
      <c r="D5637" t="s">
        <v>74</v>
      </c>
      <c r="E5637" t="s">
        <v>75</v>
      </c>
      <c r="F5637">
        <v>2008</v>
      </c>
      <c r="G5637">
        <f t="shared" si="529"/>
        <v>0.16666666666666666</v>
      </c>
      <c r="H5637">
        <f t="shared" si="530"/>
        <v>67</v>
      </c>
      <c r="I5637">
        <f t="shared" si="528"/>
        <v>1.4325074261952424E-4</v>
      </c>
      <c r="J5637">
        <f t="shared" si="528"/>
        <v>5.3620431426884456E-3</v>
      </c>
      <c r="K5637">
        <f t="shared" si="528"/>
        <v>8.49976243749275E-2</v>
      </c>
      <c r="L5637">
        <f t="shared" si="528"/>
        <v>0.11912287311385517</v>
      </c>
      <c r="M5637">
        <f t="shared" si="528"/>
        <v>0.15586064198688082</v>
      </c>
      <c r="N5637">
        <f t="shared" si="528"/>
        <v>0.16666666666666666</v>
      </c>
    </row>
    <row r="5638" spans="1:14">
      <c r="A5638">
        <v>2014</v>
      </c>
      <c r="B5638">
        <v>9</v>
      </c>
      <c r="C5638">
        <v>37</v>
      </c>
      <c r="D5638" t="s">
        <v>694</v>
      </c>
      <c r="E5638" t="s">
        <v>695</v>
      </c>
      <c r="F5638">
        <v>2013</v>
      </c>
      <c r="G5638">
        <f t="shared" si="529"/>
        <v>0.16439898730535729</v>
      </c>
      <c r="H5638">
        <f t="shared" si="530"/>
        <v>67</v>
      </c>
      <c r="I5638">
        <f t="shared" si="528"/>
        <v>1.4130166210434103E-4</v>
      </c>
      <c r="J5638">
        <f t="shared" si="528"/>
        <v>5.2890867752736952E-3</v>
      </c>
      <c r="K5638">
        <f t="shared" si="528"/>
        <v>8.3841140223595415E-2</v>
      </c>
      <c r="L5638">
        <f t="shared" si="528"/>
        <v>0.11750207822893417</v>
      </c>
      <c r="M5638">
        <f t="shared" si="528"/>
        <v>0.15373999022043636</v>
      </c>
      <c r="N5638">
        <f t="shared" si="528"/>
        <v>0.16439898730535729</v>
      </c>
    </row>
    <row r="5639" spans="1:14">
      <c r="A5639">
        <v>2014</v>
      </c>
      <c r="B5639">
        <v>9</v>
      </c>
      <c r="C5639">
        <v>38</v>
      </c>
      <c r="D5639" t="s">
        <v>24</v>
      </c>
      <c r="E5639" t="s">
        <v>25</v>
      </c>
      <c r="F5639">
        <v>2002</v>
      </c>
      <c r="G5639">
        <f t="shared" si="529"/>
        <v>0.16222142113076254</v>
      </c>
      <c r="H5639">
        <f t="shared" si="530"/>
        <v>67</v>
      </c>
      <c r="I5639">
        <f t="shared" si="528"/>
        <v>1.3943003427465791E-4</v>
      </c>
      <c r="J5639">
        <f t="shared" si="528"/>
        <v>5.2190295526282791E-3</v>
      </c>
      <c r="K5639">
        <f t="shared" si="528"/>
        <v>8.27306125130369E-2</v>
      </c>
      <c r="L5639">
        <f t="shared" si="528"/>
        <v>0.11594569059425454</v>
      </c>
      <c r="M5639">
        <f t="shared" si="528"/>
        <v>0.15170360904878882</v>
      </c>
      <c r="N5639">
        <f t="shared" si="528"/>
        <v>0.16222142113076254</v>
      </c>
    </row>
    <row r="5640" spans="1:14">
      <c r="A5640">
        <v>2014</v>
      </c>
      <c r="B5640">
        <v>9</v>
      </c>
      <c r="C5640">
        <v>39</v>
      </c>
      <c r="D5640" t="s">
        <v>578</v>
      </c>
      <c r="E5640" t="s">
        <v>579</v>
      </c>
      <c r="F5640">
        <v>2012</v>
      </c>
      <c r="G5640">
        <f t="shared" si="529"/>
        <v>0.16012815380508713</v>
      </c>
      <c r="H5640">
        <f t="shared" si="530"/>
        <v>67</v>
      </c>
      <c r="I5640">
        <f t="shared" si="528"/>
        <v>1.3763086168123279E-4</v>
      </c>
      <c r="J5640">
        <f t="shared" si="528"/>
        <v>5.1516844143715693E-3</v>
      </c>
      <c r="K5640">
        <f t="shared" si="528"/>
        <v>8.166307601385249E-2</v>
      </c>
      <c r="L5640">
        <f t="shared" si="528"/>
        <v>0.11444955448607567</v>
      </c>
      <c r="M5640">
        <f t="shared" si="528"/>
        <v>0.14974606111340924</v>
      </c>
      <c r="N5640">
        <f t="shared" si="528"/>
        <v>0.16012815380508713</v>
      </c>
    </row>
    <row r="5641" spans="1:14">
      <c r="A5641">
        <v>2014</v>
      </c>
      <c r="B5641">
        <v>9</v>
      </c>
      <c r="C5641">
        <v>40</v>
      </c>
      <c r="D5641" t="s">
        <v>682</v>
      </c>
      <c r="E5641" t="s">
        <v>683</v>
      </c>
      <c r="F5641">
        <v>2013</v>
      </c>
      <c r="G5641">
        <f t="shared" si="529"/>
        <v>0.15811388300841897</v>
      </c>
      <c r="H5641">
        <f t="shared" si="530"/>
        <v>67</v>
      </c>
      <c r="I5641">
        <f t="shared" si="528"/>
        <v>1.3589958695647556E-4</v>
      </c>
      <c r="J5641">
        <f t="shared" si="528"/>
        <v>5.0868807728948169E-3</v>
      </c>
      <c r="K5641">
        <f t="shared" si="528"/>
        <v>8.0635826618464967E-2</v>
      </c>
      <c r="L5641">
        <f t="shared" si="528"/>
        <v>0.11300988013890501</v>
      </c>
      <c r="M5641">
        <f t="shared" si="528"/>
        <v>0.14786238787638448</v>
      </c>
      <c r="N5641">
        <f t="shared" si="528"/>
        <v>0.15811388300841897</v>
      </c>
    </row>
    <row r="5642" spans="1:14">
      <c r="A5642">
        <v>2014</v>
      </c>
      <c r="B5642">
        <v>9</v>
      </c>
      <c r="C5642">
        <v>41</v>
      </c>
      <c r="D5642" t="s">
        <v>656</v>
      </c>
      <c r="E5642" t="s">
        <v>657</v>
      </c>
      <c r="F5642">
        <v>2013</v>
      </c>
      <c r="G5642">
        <f t="shared" si="529"/>
        <v>0.15617376188860607</v>
      </c>
      <c r="H5642">
        <f t="shared" si="530"/>
        <v>67</v>
      </c>
      <c r="I5642">
        <f t="shared" si="528"/>
        <v>1.3423204420936544E-4</v>
      </c>
      <c r="J5642">
        <f t="shared" si="528"/>
        <v>5.0244626940159501E-3</v>
      </c>
      <c r="K5642">
        <f t="shared" si="528"/>
        <v>7.9646392501362656E-2</v>
      </c>
      <c r="L5642">
        <f t="shared" si="528"/>
        <v>0.11162320332701911</v>
      </c>
      <c r="M5642">
        <f t="shared" si="528"/>
        <v>0.14604805673678642</v>
      </c>
      <c r="N5642">
        <f t="shared" si="528"/>
        <v>0.15617376188860607</v>
      </c>
    </row>
    <row r="5643" spans="1:14">
      <c r="A5643">
        <v>2014</v>
      </c>
      <c r="B5643">
        <v>9</v>
      </c>
      <c r="C5643">
        <v>42</v>
      </c>
      <c r="D5643" t="s">
        <v>524</v>
      </c>
      <c r="E5643" t="s">
        <v>525</v>
      </c>
      <c r="F5643">
        <v>2012</v>
      </c>
      <c r="G5643">
        <f t="shared" si="529"/>
        <v>0.15430334996209191</v>
      </c>
      <c r="H5643">
        <f t="shared" si="530"/>
        <v>67</v>
      </c>
      <c r="I5643">
        <f t="shared" si="528"/>
        <v>1.3262441682450004E-4</v>
      </c>
      <c r="J5643">
        <f t="shared" si="528"/>
        <v>4.9642873173485428E-3</v>
      </c>
      <c r="K5643">
        <f t="shared" si="528"/>
        <v>7.8692509079225245E-2</v>
      </c>
      <c r="L5643">
        <f t="shared" si="528"/>
        <v>0.11028635027146239</v>
      </c>
      <c r="M5643">
        <f t="shared" si="528"/>
        <v>0.14429891511490792</v>
      </c>
      <c r="N5643">
        <f t="shared" si="528"/>
        <v>0.15430334996209191</v>
      </c>
    </row>
    <row r="5644" spans="1:14">
      <c r="A5644">
        <v>2014</v>
      </c>
      <c r="B5644">
        <v>9</v>
      </c>
      <c r="C5644">
        <v>43</v>
      </c>
      <c r="D5644" t="s">
        <v>698</v>
      </c>
      <c r="E5644" t="s">
        <v>699</v>
      </c>
      <c r="F5644">
        <v>2014</v>
      </c>
      <c r="G5644">
        <f t="shared" si="529"/>
        <v>0.15249857033260467</v>
      </c>
      <c r="H5644">
        <f t="shared" si="530"/>
        <v>67</v>
      </c>
      <c r="I5644">
        <f t="shared" si="528"/>
        <v>1.310732006913682E-4</v>
      </c>
      <c r="J5644">
        <f t="shared" si="528"/>
        <v>4.9062234799304074E-3</v>
      </c>
      <c r="K5644">
        <f t="shared" si="528"/>
        <v>7.7772097193065173E-2</v>
      </c>
      <c r="L5644">
        <f t="shared" si="528"/>
        <v>0.1089964070626511</v>
      </c>
      <c r="M5644">
        <f t="shared" si="528"/>
        <v>0.14261115044472755</v>
      </c>
      <c r="N5644">
        <f t="shared" si="528"/>
        <v>0.15249857033260467</v>
      </c>
    </row>
    <row r="5645" spans="1:14">
      <c r="A5645">
        <v>2014</v>
      </c>
      <c r="B5645">
        <v>9</v>
      </c>
      <c r="C5645">
        <v>44</v>
      </c>
      <c r="D5645" t="s">
        <v>262</v>
      </c>
      <c r="E5645" t="s">
        <v>263</v>
      </c>
      <c r="F5645">
        <v>2009</v>
      </c>
      <c r="G5645">
        <f t="shared" si="529"/>
        <v>0.15075567228888181</v>
      </c>
      <c r="H5645">
        <f t="shared" si="530"/>
        <v>67</v>
      </c>
      <c r="I5645">
        <f t="shared" si="528"/>
        <v>1.2957517205692772E-4</v>
      </c>
      <c r="J5645">
        <f t="shared" si="528"/>
        <v>4.8501505129079116E-3</v>
      </c>
      <c r="K5645">
        <f t="shared" si="528"/>
        <v>7.6883244033600265E-2</v>
      </c>
      <c r="L5645">
        <f t="shared" si="528"/>
        <v>0.1077506929275744</v>
      </c>
      <c r="M5645">
        <f t="shared" si="528"/>
        <v>0.14098125519665364</v>
      </c>
      <c r="N5645">
        <f t="shared" si="528"/>
        <v>0.15075567228888181</v>
      </c>
    </row>
    <row r="5646" spans="1:14">
      <c r="A5646">
        <v>2014</v>
      </c>
      <c r="B5646">
        <v>9</v>
      </c>
      <c r="C5646">
        <v>45</v>
      </c>
      <c r="D5646" t="s">
        <v>738</v>
      </c>
      <c r="E5646" t="s">
        <v>739</v>
      </c>
      <c r="F5646">
        <v>2012</v>
      </c>
      <c r="G5646">
        <f t="shared" si="529"/>
        <v>0.14907119849998599</v>
      </c>
      <c r="H5646">
        <f t="shared" si="530"/>
        <v>67</v>
      </c>
      <c r="I5646">
        <f t="shared" si="528"/>
        <v>1.2812735932983302E-4</v>
      </c>
      <c r="J5646">
        <f t="shared" si="528"/>
        <v>4.795957186135188E-3</v>
      </c>
      <c r="K5646">
        <f t="shared" si="528"/>
        <v>7.6024186411332392E-2</v>
      </c>
      <c r="L5646">
        <f t="shared" si="528"/>
        <v>0.10654673678306488</v>
      </c>
      <c r="M5646">
        <f t="shared" si="528"/>
        <v>0.13940599619976937</v>
      </c>
      <c r="N5646">
        <f t="shared" si="528"/>
        <v>0.14907119849998599</v>
      </c>
    </row>
    <row r="5647" spans="1:14">
      <c r="A5647">
        <v>2014</v>
      </c>
      <c r="B5647">
        <v>9</v>
      </c>
      <c r="C5647">
        <v>46</v>
      </c>
      <c r="D5647" t="s">
        <v>662</v>
      </c>
      <c r="E5647" t="s">
        <v>663</v>
      </c>
      <c r="F5647">
        <v>2013</v>
      </c>
      <c r="G5647">
        <f t="shared" si="529"/>
        <v>0.14744195615489714</v>
      </c>
      <c r="H5647">
        <f t="shared" si="530"/>
        <v>67</v>
      </c>
      <c r="I5647">
        <f t="shared" si="528"/>
        <v>1.267270182747861E-4</v>
      </c>
      <c r="J5647">
        <f t="shared" si="528"/>
        <v>4.7435407796696197E-3</v>
      </c>
      <c r="K5647">
        <f t="shared" si="528"/>
        <v>7.5193296038150864E-2</v>
      </c>
      <c r="L5647">
        <f t="shared" si="528"/>
        <v>0.10538225660819045</v>
      </c>
      <c r="M5647">
        <f t="shared" si="528"/>
        <v>0.13788238765262281</v>
      </c>
      <c r="N5647">
        <f t="shared" si="528"/>
        <v>0.14744195615489714</v>
      </c>
    </row>
    <row r="5648" spans="1:14">
      <c r="A5648">
        <v>2014</v>
      </c>
      <c r="B5648">
        <v>9</v>
      </c>
      <c r="C5648">
        <v>47</v>
      </c>
      <c r="D5648" t="s">
        <v>666</v>
      </c>
      <c r="E5648" t="s">
        <v>667</v>
      </c>
      <c r="F5648">
        <v>2013</v>
      </c>
      <c r="G5648">
        <f t="shared" si="529"/>
        <v>0.14586499149789456</v>
      </c>
      <c r="H5648">
        <f t="shared" si="530"/>
        <v>67</v>
      </c>
      <c r="I5648">
        <f t="shared" si="528"/>
        <v>1.2537161012558392E-4</v>
      </c>
      <c r="J5648">
        <f t="shared" si="528"/>
        <v>4.692806264517564E-3</v>
      </c>
      <c r="K5648">
        <f t="shared" si="528"/>
        <v>7.438906654074022E-2</v>
      </c>
      <c r="L5648">
        <f t="shared" si="528"/>
        <v>0.10425514124374353</v>
      </c>
      <c r="M5648">
        <f t="shared" si="528"/>
        <v>0.13640766730963655</v>
      </c>
      <c r="N5648">
        <f t="shared" si="528"/>
        <v>0.14586499149789456</v>
      </c>
    </row>
    <row r="5649" spans="1:14">
      <c r="A5649">
        <v>2014</v>
      </c>
      <c r="B5649">
        <v>9</v>
      </c>
      <c r="C5649">
        <v>48</v>
      </c>
      <c r="D5649" t="s">
        <v>534</v>
      </c>
      <c r="E5649" t="s">
        <v>535</v>
      </c>
      <c r="F5649">
        <v>2012</v>
      </c>
      <c r="G5649">
        <f t="shared" si="529"/>
        <v>0.14433756729740646</v>
      </c>
      <c r="H5649">
        <f t="shared" si="530"/>
        <v>67</v>
      </c>
      <c r="I5649">
        <f t="shared" si="528"/>
        <v>1.240587822194942E-4</v>
      </c>
      <c r="J5649">
        <f t="shared" si="528"/>
        <v>4.6436655777563427E-3</v>
      </c>
      <c r="K5649">
        <f t="shared" si="528"/>
        <v>7.3610101970014649E-2</v>
      </c>
      <c r="L5649">
        <f t="shared" si="528"/>
        <v>0.10316343428838888</v>
      </c>
      <c r="M5649">
        <f t="shared" si="528"/>
        <v>0.1349792754107903</v>
      </c>
      <c r="N5649">
        <f t="shared" si="528"/>
        <v>0.14433756729740646</v>
      </c>
    </row>
    <row r="5650" spans="1:14">
      <c r="A5650">
        <v>2014</v>
      </c>
      <c r="B5650">
        <v>9</v>
      </c>
      <c r="C5650">
        <v>49</v>
      </c>
      <c r="D5650" t="s">
        <v>50</v>
      </c>
      <c r="E5650" t="s">
        <v>51</v>
      </c>
      <c r="F5650">
        <v>2005</v>
      </c>
      <c r="G5650">
        <f t="shared" si="529"/>
        <v>0.14285714285714285</v>
      </c>
      <c r="H5650">
        <f t="shared" si="530"/>
        <v>67</v>
      </c>
      <c r="I5650">
        <f t="shared" ref="I5650:N5665" si="531">$G5650*(I$1^$H5650)</f>
        <v>1.2278635081673506E-4</v>
      </c>
      <c r="J5650">
        <f t="shared" si="531"/>
        <v>4.596036979447239E-3</v>
      </c>
      <c r="K5650">
        <f t="shared" si="531"/>
        <v>7.2855106607080722E-2</v>
      </c>
      <c r="L5650">
        <f t="shared" si="531"/>
        <v>0.10210531981187584</v>
      </c>
      <c r="M5650">
        <f t="shared" si="531"/>
        <v>0.13359483598875499</v>
      </c>
      <c r="N5650">
        <f t="shared" si="531"/>
        <v>0.14285714285714285</v>
      </c>
    </row>
    <row r="5651" spans="1:14">
      <c r="A5651">
        <v>2014</v>
      </c>
      <c r="B5651">
        <v>9</v>
      </c>
      <c r="C5651">
        <v>50</v>
      </c>
      <c r="D5651" t="s">
        <v>544</v>
      </c>
      <c r="E5651" t="s">
        <v>545</v>
      </c>
      <c r="F5651">
        <v>2011</v>
      </c>
      <c r="G5651">
        <f t="shared" si="529"/>
        <v>0.1414213562373095</v>
      </c>
      <c r="H5651">
        <f t="shared" si="530"/>
        <v>67</v>
      </c>
      <c r="I5651">
        <f t="shared" si="531"/>
        <v>1.2155228581952925E-4</v>
      </c>
      <c r="J5651">
        <f t="shared" si="531"/>
        <v>4.5498444806517917E-3</v>
      </c>
      <c r="K5651">
        <f t="shared" si="531"/>
        <v>7.2122875896309863E-2</v>
      </c>
      <c r="L5651">
        <f t="shared" si="531"/>
        <v>0.10107910964787797</v>
      </c>
      <c r="M5651">
        <f t="shared" si="531"/>
        <v>0.13225214024281459</v>
      </c>
      <c r="N5651">
        <f t="shared" si="531"/>
        <v>0.1414213562373095</v>
      </c>
    </row>
    <row r="5652" spans="1:14">
      <c r="A5652">
        <v>2014</v>
      </c>
      <c r="B5652">
        <v>9</v>
      </c>
      <c r="C5652">
        <v>51</v>
      </c>
      <c r="D5652" t="s">
        <v>740</v>
      </c>
      <c r="E5652" t="s">
        <v>741</v>
      </c>
      <c r="F5652">
        <v>2014</v>
      </c>
      <c r="G5652">
        <f t="shared" si="529"/>
        <v>0.14002800840280097</v>
      </c>
      <c r="H5652">
        <f t="shared" si="530"/>
        <v>67</v>
      </c>
      <c r="I5652">
        <f t="shared" si="531"/>
        <v>1.2035469714740532E-4</v>
      </c>
      <c r="J5652">
        <f t="shared" si="531"/>
        <v>4.5050173334433537E-3</v>
      </c>
      <c r="K5652">
        <f t="shared" si="531"/>
        <v>7.1412288361142814E-2</v>
      </c>
      <c r="L5652">
        <f t="shared" si="531"/>
        <v>0.10008323206411623</v>
      </c>
      <c r="M5652">
        <f t="shared" si="531"/>
        <v>0.13094913171482941</v>
      </c>
      <c r="N5652">
        <f t="shared" si="531"/>
        <v>0.14002800840280097</v>
      </c>
    </row>
    <row r="5653" spans="1:14">
      <c r="A5653">
        <v>2014</v>
      </c>
      <c r="B5653">
        <v>9</v>
      </c>
      <c r="C5653">
        <v>52</v>
      </c>
      <c r="D5653" t="s">
        <v>92</v>
      </c>
      <c r="E5653" t="s">
        <v>93</v>
      </c>
      <c r="F5653">
        <v>2004</v>
      </c>
      <c r="G5653">
        <f t="shared" si="529"/>
        <v>0.13867504905630729</v>
      </c>
      <c r="H5653">
        <f t="shared" si="530"/>
        <v>67</v>
      </c>
      <c r="I5653">
        <f t="shared" si="531"/>
        <v>1.1919182256068985E-4</v>
      </c>
      <c r="J5653">
        <f t="shared" si="531"/>
        <v>4.4614895751261376E-3</v>
      </c>
      <c r="K5653">
        <f t="shared" si="531"/>
        <v>7.0722298379175916E-2</v>
      </c>
      <c r="L5653">
        <f t="shared" si="531"/>
        <v>9.9116221636752794E-2</v>
      </c>
      <c r="M5653">
        <f t="shared" si="531"/>
        <v>0.12968389304086947</v>
      </c>
      <c r="N5653">
        <f t="shared" si="531"/>
        <v>0.13867504905630729</v>
      </c>
    </row>
    <row r="5654" spans="1:14">
      <c r="A5654">
        <v>2014</v>
      </c>
      <c r="B5654">
        <v>9</v>
      </c>
      <c r="C5654">
        <v>53</v>
      </c>
      <c r="D5654" t="s">
        <v>140</v>
      </c>
      <c r="E5654" t="s">
        <v>141</v>
      </c>
      <c r="F5654">
        <v>2008</v>
      </c>
      <c r="G5654">
        <f t="shared" si="529"/>
        <v>0.13736056394868904</v>
      </c>
      <c r="H5654">
        <f t="shared" si="530"/>
        <v>67</v>
      </c>
      <c r="I5654">
        <f t="shared" si="531"/>
        <v>1.1806201675371813E-4</v>
      </c>
      <c r="J5654">
        <f t="shared" si="531"/>
        <v>4.4191996199813149E-3</v>
      </c>
      <c r="K5654">
        <f t="shared" si="531"/>
        <v>7.0051929710633273E-2</v>
      </c>
      <c r="L5654">
        <f t="shared" si="531"/>
        <v>9.8176710180643639E-2</v>
      </c>
      <c r="M5654">
        <f t="shared" si="531"/>
        <v>0.12845463408433602</v>
      </c>
      <c r="N5654">
        <f t="shared" si="531"/>
        <v>0.13736056394868904</v>
      </c>
    </row>
    <row r="5655" spans="1:14">
      <c r="A5655">
        <v>2014</v>
      </c>
      <c r="B5655">
        <v>9</v>
      </c>
      <c r="C5655">
        <v>54</v>
      </c>
      <c r="D5655" t="s">
        <v>586</v>
      </c>
      <c r="E5655" t="s">
        <v>587</v>
      </c>
      <c r="F5655">
        <v>2012</v>
      </c>
      <c r="G5655">
        <f t="shared" si="529"/>
        <v>0.13608276348795434</v>
      </c>
      <c r="H5655">
        <f t="shared" si="530"/>
        <v>67</v>
      </c>
      <c r="I5655">
        <f t="shared" si="531"/>
        <v>1.1696374156419923E-4</v>
      </c>
      <c r="J5655">
        <f t="shared" si="531"/>
        <v>4.3780898927920755E-3</v>
      </c>
      <c r="K5655">
        <f t="shared" si="531"/>
        <v>6.9400269689107452E-2</v>
      </c>
      <c r="L5655">
        <f t="shared" si="531"/>
        <v>9.7263418607750091E-2</v>
      </c>
      <c r="M5655">
        <f t="shared" si="531"/>
        <v>0.12725968128348858</v>
      </c>
      <c r="N5655">
        <f t="shared" si="531"/>
        <v>0.13608276348795434</v>
      </c>
    </row>
    <row r="5656" spans="1:14">
      <c r="A5656">
        <v>2014</v>
      </c>
      <c r="B5656">
        <v>9</v>
      </c>
      <c r="C5656">
        <v>55</v>
      </c>
      <c r="D5656" t="s">
        <v>48</v>
      </c>
      <c r="E5656" t="s">
        <v>49</v>
      </c>
      <c r="F5656">
        <v>2000</v>
      </c>
      <c r="G5656">
        <f t="shared" si="529"/>
        <v>0.13483997249264842</v>
      </c>
      <c r="H5656">
        <f t="shared" si="530"/>
        <v>67</v>
      </c>
      <c r="I5656">
        <f t="shared" si="531"/>
        <v>1.1589555716620867E-4</v>
      </c>
      <c r="J5656">
        <f t="shared" si="531"/>
        <v>4.3381064991870246E-3</v>
      </c>
      <c r="K5656">
        <f t="shared" si="531"/>
        <v>6.8766463995934127E-2</v>
      </c>
      <c r="L5656">
        <f t="shared" si="531"/>
        <v>9.6375149603504878E-2</v>
      </c>
      <c r="M5656">
        <f t="shared" si="531"/>
        <v>0.1260974680691852</v>
      </c>
      <c r="N5656">
        <f t="shared" si="531"/>
        <v>0.13483997249264842</v>
      </c>
    </row>
    <row r="5657" spans="1:14">
      <c r="A5657">
        <v>2014</v>
      </c>
      <c r="B5657">
        <v>9</v>
      </c>
      <c r="C5657">
        <v>56</v>
      </c>
      <c r="D5657" t="s">
        <v>60</v>
      </c>
      <c r="E5657" t="s">
        <v>61</v>
      </c>
      <c r="F5657">
        <v>2005</v>
      </c>
      <c r="G5657">
        <f t="shared" si="529"/>
        <v>0.1336306209562122</v>
      </c>
      <c r="H5657">
        <f t="shared" si="530"/>
        <v>67</v>
      </c>
      <c r="I5657">
        <f t="shared" si="531"/>
        <v>1.1485611413211335E-4</v>
      </c>
      <c r="J5657">
        <f t="shared" si="531"/>
        <v>4.2991989285087392E-3</v>
      </c>
      <c r="K5657">
        <f t="shared" si="531"/>
        <v>6.8149711950146644E-2</v>
      </c>
      <c r="L5657">
        <f t="shared" si="531"/>
        <v>9.5510781025755248E-2</v>
      </c>
      <c r="M5657">
        <f t="shared" si="531"/>
        <v>0.12496652622804458</v>
      </c>
      <c r="N5657">
        <f t="shared" si="531"/>
        <v>0.1336306209562122</v>
      </c>
    </row>
    <row r="5658" spans="1:14">
      <c r="A5658">
        <v>2014</v>
      </c>
      <c r="B5658">
        <v>9</v>
      </c>
      <c r="C5658">
        <v>57</v>
      </c>
      <c r="D5658" t="s">
        <v>438</v>
      </c>
      <c r="E5658" t="s">
        <v>439</v>
      </c>
      <c r="F5658">
        <v>2011</v>
      </c>
      <c r="G5658">
        <f t="shared" si="529"/>
        <v>0.13245323570650439</v>
      </c>
      <c r="H5658">
        <f t="shared" si="530"/>
        <v>67</v>
      </c>
      <c r="I5658">
        <f t="shared" si="531"/>
        <v>1.1384414626389384E-4</v>
      </c>
      <c r="J5658">
        <f t="shared" si="531"/>
        <v>4.2613197854817495E-3</v>
      </c>
      <c r="K5658">
        <f t="shared" si="531"/>
        <v>6.754926225495117E-2</v>
      </c>
      <c r="L5658">
        <f t="shared" si="531"/>
        <v>9.4669259943512829E-2</v>
      </c>
      <c r="M5658">
        <f t="shared" si="531"/>
        <v>0.12386547810273252</v>
      </c>
      <c r="N5658">
        <f t="shared" si="531"/>
        <v>0.13245323570650439</v>
      </c>
    </row>
    <row r="5659" spans="1:14">
      <c r="A5659">
        <v>2014</v>
      </c>
      <c r="B5659">
        <v>9</v>
      </c>
      <c r="C5659">
        <v>58</v>
      </c>
      <c r="D5659" t="s">
        <v>742</v>
      </c>
      <c r="E5659" t="s">
        <v>743</v>
      </c>
      <c r="F5659">
        <v>2014</v>
      </c>
      <c r="G5659">
        <f t="shared" si="529"/>
        <v>0.13130643285972254</v>
      </c>
      <c r="H5659">
        <f t="shared" si="530"/>
        <v>67</v>
      </c>
      <c r="I5659">
        <f t="shared" si="531"/>
        <v>1.1285846410725574E-4</v>
      </c>
      <c r="J5659">
        <f t="shared" si="531"/>
        <v>4.2244245474381365E-3</v>
      </c>
      <c r="K5659">
        <f t="shared" si="531"/>
        <v>6.6964409149334006E-2</v>
      </c>
      <c r="L5659">
        <f t="shared" si="531"/>
        <v>9.3849597243490027E-2</v>
      </c>
      <c r="M5659">
        <f t="shared" si="531"/>
        <v>0.12279302953514172</v>
      </c>
      <c r="N5659">
        <f t="shared" si="531"/>
        <v>0.13130643285972254</v>
      </c>
    </row>
    <row r="5660" spans="1:14">
      <c r="A5660">
        <v>2014</v>
      </c>
      <c r="B5660">
        <v>9</v>
      </c>
      <c r="C5660">
        <v>59</v>
      </c>
      <c r="D5660" t="s">
        <v>376</v>
      </c>
      <c r="E5660" t="s">
        <v>377</v>
      </c>
      <c r="F5660">
        <v>2011</v>
      </c>
      <c r="G5660">
        <f t="shared" si="529"/>
        <v>0.13018891098082389</v>
      </c>
      <c r="H5660">
        <f t="shared" si="530"/>
        <v>67</v>
      </c>
      <c r="I5660">
        <f t="shared" si="531"/>
        <v>1.1189794907298095E-4</v>
      </c>
      <c r="J5660">
        <f t="shared" si="531"/>
        <v>4.1884713442728195E-3</v>
      </c>
      <c r="K5660">
        <f t="shared" si="531"/>
        <v>6.6394488919973668E-2</v>
      </c>
      <c r="L5660">
        <f t="shared" si="531"/>
        <v>9.3050862741598017E-2</v>
      </c>
      <c r="M5660">
        <f t="shared" si="531"/>
        <v>0.12174796347026454</v>
      </c>
      <c r="N5660">
        <f t="shared" si="531"/>
        <v>0.13018891098082389</v>
      </c>
    </row>
    <row r="5661" spans="1:14">
      <c r="A5661">
        <v>2014</v>
      </c>
      <c r="B5661">
        <v>9</v>
      </c>
      <c r="C5661">
        <v>60</v>
      </c>
      <c r="D5661" t="s">
        <v>518</v>
      </c>
      <c r="E5661" t="s">
        <v>519</v>
      </c>
      <c r="F5661">
        <v>2012</v>
      </c>
      <c r="G5661">
        <f t="shared" si="529"/>
        <v>0.12909944487358055</v>
      </c>
      <c r="H5661">
        <f t="shared" si="530"/>
        <v>67</v>
      </c>
      <c r="I5661">
        <f t="shared" si="531"/>
        <v>1.1096154809945249E-4</v>
      </c>
      <c r="J5661">
        <f t="shared" si="531"/>
        <v>4.1534207586556059E-3</v>
      </c>
      <c r="K5661">
        <f t="shared" si="531"/>
        <v>6.5838876734257562E-2</v>
      </c>
      <c r="L5661">
        <f t="shared" si="531"/>
        <v>9.2272180744468052E-2</v>
      </c>
      <c r="M5661">
        <f t="shared" si="531"/>
        <v>0.12072913414887716</v>
      </c>
      <c r="N5661">
        <f t="shared" si="531"/>
        <v>0.12909944487358055</v>
      </c>
    </row>
    <row r="5662" spans="1:14">
      <c r="A5662">
        <v>2014</v>
      </c>
      <c r="B5662">
        <v>9</v>
      </c>
      <c r="C5662">
        <v>61</v>
      </c>
      <c r="D5662" t="s">
        <v>634</v>
      </c>
      <c r="E5662" t="s">
        <v>635</v>
      </c>
      <c r="F5662">
        <v>2013</v>
      </c>
      <c r="G5662">
        <f t="shared" si="529"/>
        <v>0.12803687993289598</v>
      </c>
      <c r="H5662">
        <f t="shared" si="530"/>
        <v>67</v>
      </c>
      <c r="I5662">
        <f t="shared" si="531"/>
        <v>1.1004826879844527E-4</v>
      </c>
      <c r="J5662">
        <f t="shared" si="531"/>
        <v>4.1192356443324526E-3</v>
      </c>
      <c r="K5662">
        <f t="shared" si="531"/>
        <v>6.529698376004392E-2</v>
      </c>
      <c r="L5662">
        <f t="shared" si="531"/>
        <v>9.1512726012841661E-2</v>
      </c>
      <c r="M5662">
        <f t="shared" si="531"/>
        <v>0.11973546182603007</v>
      </c>
      <c r="N5662">
        <f t="shared" si="531"/>
        <v>0.12803687993289598</v>
      </c>
    </row>
    <row r="5663" spans="1:14">
      <c r="A5663">
        <v>2014</v>
      </c>
      <c r="B5663">
        <v>9</v>
      </c>
      <c r="C5663">
        <v>62</v>
      </c>
      <c r="D5663" t="s">
        <v>452</v>
      </c>
      <c r="E5663" t="s">
        <v>453</v>
      </c>
      <c r="F5663">
        <v>2011</v>
      </c>
      <c r="G5663">
        <f t="shared" si="529"/>
        <v>0.1270001270001905</v>
      </c>
      <c r="H5663">
        <f t="shared" si="530"/>
        <v>67</v>
      </c>
      <c r="I5663">
        <f t="shared" si="531"/>
        <v>1.091571750333071E-4</v>
      </c>
      <c r="J5663">
        <f t="shared" si="531"/>
        <v>4.0858809606115999E-3</v>
      </c>
      <c r="K5663">
        <f t="shared" si="531"/>
        <v>6.4768254541981693E-2</v>
      </c>
      <c r="L5663">
        <f t="shared" si="531"/>
        <v>9.0771720084523111E-2</v>
      </c>
      <c r="M5663">
        <f t="shared" si="531"/>
        <v>0.11876592795999054</v>
      </c>
      <c r="N5663">
        <f t="shared" si="531"/>
        <v>0.1270001270001905</v>
      </c>
    </row>
    <row r="5664" spans="1:14">
      <c r="A5664">
        <v>2014</v>
      </c>
      <c r="B5664">
        <v>9</v>
      </c>
      <c r="C5664">
        <v>63</v>
      </c>
      <c r="D5664" t="s">
        <v>44</v>
      </c>
      <c r="E5664" t="s">
        <v>45</v>
      </c>
      <c r="F5664">
        <v>1997</v>
      </c>
      <c r="G5664">
        <f t="shared" si="529"/>
        <v>0.12598815766974239</v>
      </c>
      <c r="H5664">
        <f t="shared" si="530"/>
        <v>67</v>
      </c>
      <c r="I5664">
        <f t="shared" si="531"/>
        <v>1.0828738288473785E-4</v>
      </c>
      <c r="J5664">
        <f t="shared" si="531"/>
        <v>4.0533236213579574E-3</v>
      </c>
      <c r="K5664">
        <f t="shared" si="531"/>
        <v>6.4252164607811441E-2</v>
      </c>
      <c r="L5664">
        <f t="shared" si="531"/>
        <v>9.0048427919646609E-2</v>
      </c>
      <c r="M5664">
        <f t="shared" si="531"/>
        <v>0.11781957082290247</v>
      </c>
      <c r="N5664">
        <f t="shared" si="531"/>
        <v>0.12598815766974239</v>
      </c>
    </row>
    <row r="5665" spans="1:14">
      <c r="A5665">
        <v>2014</v>
      </c>
      <c r="B5665">
        <v>9</v>
      </c>
      <c r="C5665">
        <v>64</v>
      </c>
      <c r="D5665" t="s">
        <v>36</v>
      </c>
      <c r="E5665" t="s">
        <v>37</v>
      </c>
      <c r="F5665">
        <v>2008</v>
      </c>
      <c r="G5665">
        <f t="shared" si="529"/>
        <v>0.125</v>
      </c>
      <c r="H5665">
        <f t="shared" si="530"/>
        <v>67</v>
      </c>
      <c r="I5665">
        <f t="shared" si="531"/>
        <v>1.0743805696464319E-4</v>
      </c>
      <c r="J5665">
        <f t="shared" si="531"/>
        <v>4.0215323570163344E-3</v>
      </c>
      <c r="K5665">
        <f t="shared" si="531"/>
        <v>6.3748218281195632E-2</v>
      </c>
      <c r="L5665">
        <f t="shared" si="531"/>
        <v>8.9342154835391374E-2</v>
      </c>
      <c r="M5665">
        <f t="shared" si="531"/>
        <v>0.11689548149016062</v>
      </c>
      <c r="N5665">
        <f t="shared" si="531"/>
        <v>0.125</v>
      </c>
    </row>
    <row r="5666" spans="1:14">
      <c r="A5666">
        <v>2014</v>
      </c>
      <c r="B5666">
        <v>9</v>
      </c>
      <c r="C5666">
        <v>65</v>
      </c>
      <c r="D5666" t="s">
        <v>616</v>
      </c>
      <c r="E5666" t="s">
        <v>617</v>
      </c>
      <c r="F5666">
        <v>2013</v>
      </c>
      <c r="G5666">
        <f t="shared" si="529"/>
        <v>0.12403473458920847</v>
      </c>
      <c r="H5666">
        <f t="shared" si="530"/>
        <v>67</v>
      </c>
      <c r="I5666">
        <f t="shared" ref="I5666:N5681" si="532">$G5666*(I$1^$H5666)</f>
        <v>1.0660840704311823E-4</v>
      </c>
      <c r="J5666">
        <f t="shared" si="532"/>
        <v>3.9904775883554799E-3</v>
      </c>
      <c r="K5666">
        <f t="shared" si="532"/>
        <v>6.3255946680344219E-2</v>
      </c>
      <c r="L5666">
        <f t="shared" si="532"/>
        <v>8.8652243701085889E-2</v>
      </c>
      <c r="M5666">
        <f t="shared" si="532"/>
        <v>0.11599280017047843</v>
      </c>
      <c r="N5666">
        <f t="shared" si="532"/>
        <v>0.12403473458920847</v>
      </c>
    </row>
    <row r="5667" spans="1:14">
      <c r="A5667">
        <v>2014</v>
      </c>
      <c r="B5667">
        <v>9</v>
      </c>
      <c r="C5667">
        <v>66</v>
      </c>
      <c r="D5667" t="s">
        <v>244</v>
      </c>
      <c r="E5667" t="s">
        <v>245</v>
      </c>
      <c r="F5667">
        <v>2010</v>
      </c>
      <c r="G5667">
        <f t="shared" si="529"/>
        <v>0.12309149097933272</v>
      </c>
      <c r="H5667">
        <f t="shared" si="530"/>
        <v>67</v>
      </c>
      <c r="I5667">
        <f t="shared" si="532"/>
        <v>1.0579768495760329E-4</v>
      </c>
      <c r="J5667">
        <f t="shared" si="532"/>
        <v>3.9601313107741664E-3</v>
      </c>
      <c r="K5667">
        <f t="shared" si="532"/>
        <v>6.2774905884066604E-2</v>
      </c>
      <c r="L5667">
        <f t="shared" si="532"/>
        <v>8.7978072367957794E-2</v>
      </c>
      <c r="M5667">
        <f t="shared" si="532"/>
        <v>0.11511071284296688</v>
      </c>
      <c r="N5667">
        <f t="shared" si="532"/>
        <v>0.12309149097933272</v>
      </c>
    </row>
    <row r="5668" spans="1:14">
      <c r="A5668">
        <v>2014</v>
      </c>
      <c r="B5668">
        <v>9</v>
      </c>
      <c r="C5668">
        <v>67</v>
      </c>
      <c r="D5668" t="s">
        <v>464</v>
      </c>
      <c r="E5668" t="s">
        <v>465</v>
      </c>
      <c r="F5668">
        <v>2011</v>
      </c>
      <c r="G5668">
        <f t="shared" si="529"/>
        <v>0.12216944435630522</v>
      </c>
      <c r="H5668">
        <f t="shared" si="530"/>
        <v>67</v>
      </c>
      <c r="I5668">
        <f t="shared" si="532"/>
        <v>1.0500518177673222E-4</v>
      </c>
      <c r="J5668">
        <f t="shared" si="532"/>
        <v>3.9304669881407043E-3</v>
      </c>
      <c r="K5668">
        <f t="shared" si="532"/>
        <v>6.2304675248945035E-2</v>
      </c>
      <c r="L5668">
        <f t="shared" si="532"/>
        <v>8.731905131067802E-2</v>
      </c>
      <c r="M5668">
        <f t="shared" si="532"/>
        <v>0.11424844817132547</v>
      </c>
      <c r="N5668">
        <f t="shared" si="532"/>
        <v>0.12216944435630522</v>
      </c>
    </row>
    <row r="5669" spans="1:14">
      <c r="A5669">
        <v>2014</v>
      </c>
      <c r="B5669">
        <v>9</v>
      </c>
      <c r="C5669">
        <v>68</v>
      </c>
      <c r="D5669" t="s">
        <v>298</v>
      </c>
      <c r="E5669" t="s">
        <v>299</v>
      </c>
      <c r="F5669">
        <v>2004</v>
      </c>
      <c r="G5669">
        <f t="shared" si="529"/>
        <v>0.12126781251816648</v>
      </c>
      <c r="H5669">
        <f t="shared" si="530"/>
        <v>67</v>
      </c>
      <c r="I5669">
        <f t="shared" si="532"/>
        <v>1.0423022519443554E-4</v>
      </c>
      <c r="J5669">
        <f t="shared" si="532"/>
        <v>3.9014594552511761E-3</v>
      </c>
      <c r="K5669">
        <f t="shared" si="532"/>
        <v>6.1844855863129482E-2</v>
      </c>
      <c r="L5669">
        <f t="shared" si="532"/>
        <v>8.6674621460377937E-2</v>
      </c>
      <c r="M5669">
        <f t="shared" si="532"/>
        <v>0.11340527466855678</v>
      </c>
      <c r="N5669">
        <f t="shared" si="532"/>
        <v>0.12126781251816648</v>
      </c>
    </row>
    <row r="5670" spans="1:14">
      <c r="A5670">
        <v>2014</v>
      </c>
      <c r="B5670">
        <v>9</v>
      </c>
      <c r="C5670">
        <v>69</v>
      </c>
      <c r="D5670" t="s">
        <v>372</v>
      </c>
      <c r="E5670" t="s">
        <v>373</v>
      </c>
      <c r="F5670">
        <v>2007</v>
      </c>
      <c r="G5670">
        <f t="shared" si="529"/>
        <v>0.1203858530857692</v>
      </c>
      <c r="H5670">
        <f t="shared" si="530"/>
        <v>67</v>
      </c>
      <c r="I5670">
        <f t="shared" si="532"/>
        <v>1.0347217713252831E-4</v>
      </c>
      <c r="J5670">
        <f t="shared" si="532"/>
        <v>3.8730848280914844E-3</v>
      </c>
      <c r="K5670">
        <f t="shared" si="532"/>
        <v>6.1395069123836507E-2</v>
      </c>
      <c r="L5670">
        <f t="shared" si="532"/>
        <v>8.604425221103576E-2</v>
      </c>
      <c r="M5670">
        <f t="shared" si="532"/>
        <v>0.11258049808851783</v>
      </c>
      <c r="N5670">
        <f t="shared" si="532"/>
        <v>0.1203858530857692</v>
      </c>
    </row>
    <row r="5671" spans="1:14">
      <c r="A5671">
        <v>2014</v>
      </c>
      <c r="B5671">
        <v>9</v>
      </c>
      <c r="C5671">
        <v>70</v>
      </c>
      <c r="D5671" t="s">
        <v>566</v>
      </c>
      <c r="E5671" t="s">
        <v>567</v>
      </c>
      <c r="F5671">
        <v>2012</v>
      </c>
      <c r="G5671">
        <f t="shared" si="529"/>
        <v>0.11952286093343936</v>
      </c>
      <c r="H5671">
        <f t="shared" si="530"/>
        <v>67</v>
      </c>
      <c r="I5671">
        <f t="shared" si="532"/>
        <v>1.0273043153235187E-4</v>
      </c>
      <c r="J5671">
        <f t="shared" si="532"/>
        <v>3.8453204211759198E-3</v>
      </c>
      <c r="K5671">
        <f t="shared" si="532"/>
        <v>6.0954955427023061E-2</v>
      </c>
      <c r="L5671">
        <f t="shared" si="532"/>
        <v>8.5427439583074319E-2</v>
      </c>
      <c r="M5671">
        <f t="shared" si="532"/>
        <v>0.11177345902316722</v>
      </c>
      <c r="N5671">
        <f t="shared" si="532"/>
        <v>0.11952286093343936</v>
      </c>
    </row>
    <row r="5672" spans="1:14">
      <c r="A5672">
        <v>2014</v>
      </c>
      <c r="B5672">
        <v>9</v>
      </c>
      <c r="C5672">
        <v>71</v>
      </c>
      <c r="D5672" t="s">
        <v>708</v>
      </c>
      <c r="E5672" t="s">
        <v>709</v>
      </c>
      <c r="F5672">
        <v>2014</v>
      </c>
      <c r="G5672">
        <f t="shared" si="529"/>
        <v>0.11867816581938533</v>
      </c>
      <c r="H5672">
        <f t="shared" si="530"/>
        <v>67</v>
      </c>
      <c r="I5672">
        <f t="shared" si="532"/>
        <v>1.0200441231809993E-4</v>
      </c>
      <c r="J5672">
        <f t="shared" si="532"/>
        <v>3.8181446713120644E-3</v>
      </c>
      <c r="K5672">
        <f t="shared" si="532"/>
        <v>6.0524172958928847E-2</v>
      </c>
      <c r="L5672">
        <f t="shared" si="532"/>
        <v>8.4823704529726207E-2</v>
      </c>
      <c r="M5672">
        <f t="shared" si="532"/>
        <v>0.11098353068660936</v>
      </c>
      <c r="N5672">
        <f t="shared" si="532"/>
        <v>0.11867816581938533</v>
      </c>
    </row>
    <row r="5673" spans="1:14">
      <c r="A5673">
        <v>2014</v>
      </c>
      <c r="B5673">
        <v>9</v>
      </c>
      <c r="C5673">
        <v>72</v>
      </c>
      <c r="D5673" t="s">
        <v>62</v>
      </c>
      <c r="E5673" t="s">
        <v>63</v>
      </c>
      <c r="F5673">
        <v>1999</v>
      </c>
      <c r="G5673">
        <f t="shared" si="529"/>
        <v>0.11785113019775793</v>
      </c>
      <c r="H5673">
        <f t="shared" si="530"/>
        <v>67</v>
      </c>
      <c r="I5673">
        <f t="shared" si="532"/>
        <v>1.0129357151627439E-4</v>
      </c>
      <c r="J5673">
        <f t="shared" si="532"/>
        <v>3.7915370672098269E-3</v>
      </c>
      <c r="K5673">
        <f t="shared" si="532"/>
        <v>6.0102396580258233E-2</v>
      </c>
      <c r="L5673">
        <f t="shared" si="532"/>
        <v>8.4232591373231663E-2</v>
      </c>
      <c r="M5673">
        <f t="shared" si="532"/>
        <v>0.11021011686901216</v>
      </c>
      <c r="N5673">
        <f t="shared" si="532"/>
        <v>0.11785113019775793</v>
      </c>
    </row>
    <row r="5674" spans="1:14">
      <c r="A5674">
        <v>2014</v>
      </c>
      <c r="B5674">
        <v>9</v>
      </c>
      <c r="C5674">
        <v>73</v>
      </c>
      <c r="D5674" t="s">
        <v>716</v>
      </c>
      <c r="E5674" t="s">
        <v>717</v>
      </c>
      <c r="F5674">
        <v>2012</v>
      </c>
      <c r="G5674">
        <f t="shared" si="529"/>
        <v>0.11704114719613057</v>
      </c>
      <c r="H5674">
        <f t="shared" si="530"/>
        <v>67</v>
      </c>
      <c r="I5674">
        <f t="shared" si="532"/>
        <v>1.0059738751732052E-4</v>
      </c>
      <c r="J5674">
        <f t="shared" si="532"/>
        <v>3.7654780844124055E-3</v>
      </c>
      <c r="K5674">
        <f t="shared" si="532"/>
        <v>5.9689316794723835E-2</v>
      </c>
      <c r="L5674">
        <f t="shared" si="532"/>
        <v>8.3653666359268242E-2</v>
      </c>
      <c r="M5674">
        <f t="shared" si="532"/>
        <v>0.10945265004521956</v>
      </c>
      <c r="N5674">
        <f t="shared" si="532"/>
        <v>0.11704114719613057</v>
      </c>
    </row>
    <row r="5675" spans="1:14">
      <c r="A5675">
        <v>2014</v>
      </c>
      <c r="B5675">
        <v>9</v>
      </c>
      <c r="C5675">
        <v>74</v>
      </c>
      <c r="D5675" t="s">
        <v>58</v>
      </c>
      <c r="E5675" t="s">
        <v>59</v>
      </c>
      <c r="F5675">
        <v>2007</v>
      </c>
      <c r="G5675">
        <f t="shared" si="529"/>
        <v>0.11624763874381928</v>
      </c>
      <c r="H5675">
        <f t="shared" si="530"/>
        <v>67</v>
      </c>
      <c r="I5675">
        <f t="shared" si="532"/>
        <v>9.9915363466909749E-5</v>
      </c>
      <c r="J5675">
        <f t="shared" si="532"/>
        <v>3.7399491250801192E-3</v>
      </c>
      <c r="K5675">
        <f t="shared" si="532"/>
        <v>5.928463879451653E-2</v>
      </c>
      <c r="L5675">
        <f t="shared" si="532"/>
        <v>8.3086516319191547E-2</v>
      </c>
      <c r="M5675">
        <f t="shared" si="532"/>
        <v>0.10871058962442404</v>
      </c>
      <c r="N5675">
        <f t="shared" si="532"/>
        <v>0.11624763874381928</v>
      </c>
    </row>
    <row r="5676" spans="1:14">
      <c r="A5676">
        <v>2014</v>
      </c>
      <c r="B5676">
        <v>9</v>
      </c>
      <c r="C5676">
        <v>75</v>
      </c>
      <c r="D5676" t="s">
        <v>658</v>
      </c>
      <c r="E5676" t="s">
        <v>659</v>
      </c>
      <c r="F5676">
        <v>2013</v>
      </c>
      <c r="G5676">
        <f t="shared" si="529"/>
        <v>0.11547005383792514</v>
      </c>
      <c r="H5676">
        <f t="shared" si="530"/>
        <v>67</v>
      </c>
      <c r="I5676">
        <f t="shared" si="532"/>
        <v>9.9247025775595329E-5</v>
      </c>
      <c r="J5676">
        <f t="shared" si="532"/>
        <v>3.7149324622050726E-3</v>
      </c>
      <c r="K5676">
        <f t="shared" si="532"/>
        <v>5.8888081576011705E-2</v>
      </c>
      <c r="L5676">
        <f t="shared" si="532"/>
        <v>8.2530747430711079E-2</v>
      </c>
      <c r="M5676">
        <f t="shared" si="532"/>
        <v>0.10798342032863222</v>
      </c>
      <c r="N5676">
        <f t="shared" si="532"/>
        <v>0.11547005383792514</v>
      </c>
    </row>
    <row r="5677" spans="1:14">
      <c r="A5677">
        <v>2014</v>
      </c>
      <c r="B5677">
        <v>9</v>
      </c>
      <c r="C5677">
        <v>76</v>
      </c>
      <c r="D5677" t="s">
        <v>72</v>
      </c>
      <c r="E5677" t="s">
        <v>73</v>
      </c>
      <c r="F5677">
        <v>2003</v>
      </c>
      <c r="G5677">
        <f t="shared" si="529"/>
        <v>0.11470786693528087</v>
      </c>
      <c r="H5677">
        <f t="shared" si="530"/>
        <v>67</v>
      </c>
      <c r="I5677">
        <f t="shared" si="532"/>
        <v>9.8591922736683345E-5</v>
      </c>
      <c r="J5677">
        <f t="shared" si="532"/>
        <v>3.690411187876449E-3</v>
      </c>
      <c r="K5677">
        <f t="shared" si="532"/>
        <v>5.8499377119685024E-2</v>
      </c>
      <c r="L5677">
        <f t="shared" si="532"/>
        <v>8.1985984068554674E-2</v>
      </c>
      <c r="M5677">
        <f t="shared" si="532"/>
        <v>0.10727065068887146</v>
      </c>
      <c r="N5677">
        <f t="shared" si="532"/>
        <v>0.11470786693528087</v>
      </c>
    </row>
    <row r="5678" spans="1:14">
      <c r="A5678">
        <v>2014</v>
      </c>
      <c r="B5678">
        <v>9</v>
      </c>
      <c r="C5678">
        <v>77</v>
      </c>
      <c r="D5678" t="s">
        <v>108</v>
      </c>
      <c r="E5678" t="s">
        <v>109</v>
      </c>
      <c r="F5678">
        <v>1997</v>
      </c>
      <c r="G5678">
        <f t="shared" si="529"/>
        <v>0.11396057645963795</v>
      </c>
      <c r="H5678">
        <f t="shared" si="530"/>
        <v>67</v>
      </c>
      <c r="I5678">
        <f t="shared" si="532"/>
        <v>9.794962324315326E-5</v>
      </c>
      <c r="J5678">
        <f t="shared" si="532"/>
        <v>3.666369165253344E-3</v>
      </c>
      <c r="K5678">
        <f t="shared" si="532"/>
        <v>5.8118269628799075E-2</v>
      </c>
      <c r="L5678">
        <f t="shared" si="532"/>
        <v>8.1451867737499448E-2</v>
      </c>
      <c r="M5678">
        <f t="shared" si="532"/>
        <v>0.10657181164916513</v>
      </c>
      <c r="N5678">
        <f t="shared" si="532"/>
        <v>0.11396057645963795</v>
      </c>
    </row>
    <row r="5679" spans="1:14">
      <c r="A5679">
        <v>2014</v>
      </c>
      <c r="B5679">
        <v>9</v>
      </c>
      <c r="C5679">
        <v>78</v>
      </c>
      <c r="D5679" t="s">
        <v>474</v>
      </c>
      <c r="E5679" t="s">
        <v>475</v>
      </c>
      <c r="F5679">
        <v>2011</v>
      </c>
      <c r="G5679">
        <f t="shared" si="529"/>
        <v>0.11322770341445956</v>
      </c>
      <c r="H5679">
        <f t="shared" si="530"/>
        <v>67</v>
      </c>
      <c r="I5679">
        <f t="shared" si="532"/>
        <v>9.7319715595347445E-5</v>
      </c>
      <c r="J5679">
        <f t="shared" si="532"/>
        <v>3.6427909839351841E-3</v>
      </c>
      <c r="K5679">
        <f t="shared" si="532"/>
        <v>5.7744514821947583E-2</v>
      </c>
      <c r="L5679">
        <f t="shared" si="532"/>
        <v>8.0928056080883354E-2</v>
      </c>
      <c r="M5679">
        <f t="shared" si="532"/>
        <v>0.10588645526926684</v>
      </c>
      <c r="N5679">
        <f t="shared" si="532"/>
        <v>0.11322770341445956</v>
      </c>
    </row>
    <row r="5680" spans="1:14">
      <c r="A5680">
        <v>2014</v>
      </c>
      <c r="B5680">
        <v>9</v>
      </c>
      <c r="C5680">
        <v>79</v>
      </c>
      <c r="D5680" t="s">
        <v>744</v>
      </c>
      <c r="E5680" t="s">
        <v>745</v>
      </c>
      <c r="F5680">
        <v>2013</v>
      </c>
      <c r="G5680">
        <f t="shared" si="529"/>
        <v>0.1125087900926024</v>
      </c>
      <c r="H5680">
        <f t="shared" si="530"/>
        <v>67</v>
      </c>
      <c r="I5680">
        <f t="shared" si="532"/>
        <v>9.6701806391936794E-5</v>
      </c>
      <c r="J5680">
        <f t="shared" si="532"/>
        <v>3.6196619184492747E-3</v>
      </c>
      <c r="K5680">
        <f t="shared" si="532"/>
        <v>5.7377879275011506E-2</v>
      </c>
      <c r="L5680">
        <f t="shared" si="532"/>
        <v>8.0414221958366644E-2</v>
      </c>
      <c r="M5680">
        <f t="shared" si="532"/>
        <v>0.10521415351800135</v>
      </c>
      <c r="N5680">
        <f t="shared" si="532"/>
        <v>0.1125087900926024</v>
      </c>
    </row>
    <row r="5681" spans="1:14">
      <c r="A5681">
        <v>2014</v>
      </c>
      <c r="B5681">
        <v>9</v>
      </c>
      <c r="C5681">
        <v>80</v>
      </c>
      <c r="D5681" t="s">
        <v>170</v>
      </c>
      <c r="E5681" t="s">
        <v>171</v>
      </c>
      <c r="F5681">
        <v>2004</v>
      </c>
      <c r="G5681">
        <f t="shared" si="529"/>
        <v>0.11180339887498948</v>
      </c>
      <c r="H5681">
        <f t="shared" si="530"/>
        <v>67</v>
      </c>
      <c r="I5681">
        <f t="shared" si="532"/>
        <v>9.6095519497374759E-5</v>
      </c>
      <c r="J5681">
        <f t="shared" si="532"/>
        <v>3.5969678896013908E-3</v>
      </c>
      <c r="K5681">
        <f t="shared" si="532"/>
        <v>5.7018139808499291E-2</v>
      </c>
      <c r="L5681">
        <f t="shared" si="532"/>
        <v>7.9910052587298663E-2</v>
      </c>
      <c r="M5681">
        <f t="shared" si="532"/>
        <v>0.10455449714982702</v>
      </c>
      <c r="N5681">
        <f t="shared" si="532"/>
        <v>0.11180339887498948</v>
      </c>
    </row>
    <row r="5682" spans="1:14">
      <c r="A5682">
        <v>2014</v>
      </c>
      <c r="B5682">
        <v>9</v>
      </c>
      <c r="C5682">
        <v>81</v>
      </c>
      <c r="D5682" t="s">
        <v>522</v>
      </c>
      <c r="E5682" t="s">
        <v>523</v>
      </c>
      <c r="F5682">
        <v>2012</v>
      </c>
      <c r="G5682">
        <f t="shared" si="529"/>
        <v>0.1111111111111111</v>
      </c>
      <c r="H5682">
        <f t="shared" si="530"/>
        <v>67</v>
      </c>
      <c r="I5682">
        <f t="shared" ref="I5682:N5697" si="533">$G5682*(I$1^$H5682)</f>
        <v>9.5500495079682833E-5</v>
      </c>
      <c r="J5682">
        <f t="shared" si="533"/>
        <v>3.5746954284589638E-3</v>
      </c>
      <c r="K5682">
        <f t="shared" si="533"/>
        <v>5.6665082916618335E-2</v>
      </c>
      <c r="L5682">
        <f t="shared" si="533"/>
        <v>7.941524874257011E-2</v>
      </c>
      <c r="M5682">
        <f t="shared" si="533"/>
        <v>0.10390709465792054</v>
      </c>
      <c r="N5682">
        <f t="shared" si="533"/>
        <v>0.1111111111111111</v>
      </c>
    </row>
    <row r="5683" spans="1:14">
      <c r="A5683">
        <v>2014</v>
      </c>
      <c r="B5683">
        <v>9</v>
      </c>
      <c r="C5683">
        <v>82</v>
      </c>
      <c r="D5683" t="s">
        <v>122</v>
      </c>
      <c r="E5683" t="s">
        <v>123</v>
      </c>
      <c r="F5683">
        <v>1993</v>
      </c>
      <c r="G5683">
        <f t="shared" si="529"/>
        <v>0.11043152607484653</v>
      </c>
      <c r="H5683">
        <f t="shared" si="530"/>
        <v>67</v>
      </c>
      <c r="I5683">
        <f t="shared" si="533"/>
        <v>9.4916388712974729E-5</v>
      </c>
      <c r="J5683">
        <f t="shared" si="533"/>
        <v>3.5528316427575072E-3</v>
      </c>
      <c r="K5683">
        <f t="shared" si="533"/>
        <v>5.6318504234758912E-2</v>
      </c>
      <c r="L5683">
        <f t="shared" si="533"/>
        <v>7.8929524010299998E-2</v>
      </c>
      <c r="M5683">
        <f t="shared" si="533"/>
        <v>0.1032715712976993</v>
      </c>
      <c r="N5683">
        <f t="shared" si="533"/>
        <v>0.11043152607484653</v>
      </c>
    </row>
    <row r="5684" spans="1:14">
      <c r="A5684">
        <v>2014</v>
      </c>
      <c r="B5684">
        <v>9</v>
      </c>
      <c r="C5684">
        <v>83</v>
      </c>
      <c r="D5684" t="s">
        <v>746</v>
      </c>
      <c r="E5684" t="s">
        <v>747</v>
      </c>
      <c r="F5684">
        <v>2014</v>
      </c>
      <c r="G5684">
        <f t="shared" si="529"/>
        <v>0.10976425998969035</v>
      </c>
      <c r="H5684">
        <f t="shared" si="530"/>
        <v>67</v>
      </c>
      <c r="I5684">
        <f t="shared" si="533"/>
        <v>9.4342870539634058E-5</v>
      </c>
      <c r="J5684">
        <f t="shared" si="533"/>
        <v>3.5313641855399453E-3</v>
      </c>
      <c r="K5684">
        <f t="shared" si="533"/>
        <v>5.5978208042373509E-2</v>
      </c>
      <c r="L5684">
        <f t="shared" si="533"/>
        <v>7.8452604091128558E-2</v>
      </c>
      <c r="M5684">
        <f t="shared" si="533"/>
        <v>0.1026475681752482</v>
      </c>
      <c r="N5684">
        <f t="shared" si="533"/>
        <v>0.10976425998969035</v>
      </c>
    </row>
    <row r="5685" spans="1:14">
      <c r="A5685">
        <v>2014</v>
      </c>
      <c r="B5685">
        <v>9</v>
      </c>
      <c r="C5685">
        <v>84</v>
      </c>
      <c r="D5685" t="s">
        <v>618</v>
      </c>
      <c r="E5685" t="s">
        <v>619</v>
      </c>
      <c r="F5685">
        <v>2012</v>
      </c>
      <c r="G5685">
        <f t="shared" si="529"/>
        <v>0.10910894511799619</v>
      </c>
      <c r="H5685">
        <f t="shared" si="530"/>
        <v>67</v>
      </c>
      <c r="I5685">
        <f t="shared" si="533"/>
        <v>9.3779624487515218E-5</v>
      </c>
      <c r="J5685">
        <f t="shared" si="533"/>
        <v>3.5102812258555288E-3</v>
      </c>
      <c r="K5685">
        <f t="shared" si="533"/>
        <v>5.5644006798504127E-2</v>
      </c>
      <c r="L5685">
        <f t="shared" si="533"/>
        <v>7.7984226149265881E-2</v>
      </c>
      <c r="M5685">
        <f t="shared" si="533"/>
        <v>0.1020347413956134</v>
      </c>
      <c r="N5685">
        <f t="shared" si="533"/>
        <v>0.10910894511799619</v>
      </c>
    </row>
    <row r="5686" spans="1:14">
      <c r="A5686">
        <v>2014</v>
      </c>
      <c r="B5686">
        <v>9</v>
      </c>
      <c r="C5686">
        <v>85</v>
      </c>
      <c r="D5686" t="s">
        <v>638</v>
      </c>
      <c r="E5686" t="s">
        <v>639</v>
      </c>
      <c r="F5686">
        <v>2013</v>
      </c>
      <c r="G5686">
        <f t="shared" si="529"/>
        <v>0.10846522890932808</v>
      </c>
      <c r="H5686">
        <f t="shared" si="530"/>
        <v>67</v>
      </c>
      <c r="I5686">
        <f t="shared" si="533"/>
        <v>9.322634753794763E-5</v>
      </c>
      <c r="J5686">
        <f t="shared" si="533"/>
        <v>3.4895714213603714E-3</v>
      </c>
      <c r="K5686">
        <f t="shared" si="533"/>
        <v>5.5315720707453581E-2</v>
      </c>
      <c r="L5686">
        <f t="shared" si="533"/>
        <v>7.7524138203786869E-2</v>
      </c>
      <c r="M5686">
        <f t="shared" si="533"/>
        <v>0.10143276126637116</v>
      </c>
      <c r="N5686">
        <f t="shared" si="533"/>
        <v>0.10846522890932808</v>
      </c>
    </row>
    <row r="5687" spans="1:14">
      <c r="A5687">
        <v>2014</v>
      </c>
      <c r="B5687">
        <v>9</v>
      </c>
      <c r="C5687">
        <v>86</v>
      </c>
      <c r="D5687" t="s">
        <v>748</v>
      </c>
      <c r="E5687" t="s">
        <v>749</v>
      </c>
      <c r="F5687">
        <v>2014</v>
      </c>
      <c r="G5687">
        <f t="shared" si="529"/>
        <v>0.10783277320343841</v>
      </c>
      <c r="H5687">
        <f t="shared" si="530"/>
        <v>67</v>
      </c>
      <c r="I5687">
        <f t="shared" si="533"/>
        <v>9.2682749040691727E-5</v>
      </c>
      <c r="J5687">
        <f t="shared" si="533"/>
        <v>3.4692238926754522E-3</v>
      </c>
      <c r="K5687">
        <f t="shared" si="533"/>
        <v>5.4993177312315643E-2</v>
      </c>
      <c r="L5687">
        <f t="shared" si="533"/>
        <v>7.707209855896989E-2</v>
      </c>
      <c r="M5687">
        <f t="shared" si="533"/>
        <v>0.10084131155228178</v>
      </c>
      <c r="N5687">
        <f t="shared" si="533"/>
        <v>0.10783277320343841</v>
      </c>
    </row>
    <row r="5688" spans="1:14">
      <c r="A5688">
        <v>2014</v>
      </c>
      <c r="B5688">
        <v>9</v>
      </c>
      <c r="C5688">
        <v>87</v>
      </c>
      <c r="D5688" t="s">
        <v>156</v>
      </c>
      <c r="E5688" t="s">
        <v>157</v>
      </c>
      <c r="F5688">
        <v>2003</v>
      </c>
      <c r="G5688">
        <f t="shared" si="529"/>
        <v>0.10721125348377948</v>
      </c>
      <c r="H5688">
        <f t="shared" si="530"/>
        <v>67</v>
      </c>
      <c r="I5688">
        <f t="shared" si="533"/>
        <v>9.2148550072328805E-5</v>
      </c>
      <c r="J5688">
        <f t="shared" si="533"/>
        <v>3.4492281993703951E-3</v>
      </c>
      <c r="K5688">
        <f t="shared" si="533"/>
        <v>5.4676211114276563E-2</v>
      </c>
      <c r="L5688">
        <f t="shared" si="533"/>
        <v>7.6627875270753751E-2</v>
      </c>
      <c r="M5688">
        <f t="shared" si="533"/>
        <v>0.1002600887772005</v>
      </c>
      <c r="N5688">
        <f t="shared" si="533"/>
        <v>0.10721125348377948</v>
      </c>
    </row>
    <row r="5689" spans="1:14">
      <c r="A5689">
        <v>2014</v>
      </c>
      <c r="B5689">
        <v>9</v>
      </c>
      <c r="C5689">
        <v>88</v>
      </c>
      <c r="D5689" t="s">
        <v>420</v>
      </c>
      <c r="E5689" t="s">
        <v>421</v>
      </c>
      <c r="F5689">
        <v>2011</v>
      </c>
      <c r="G5689">
        <f t="shared" si="529"/>
        <v>0.10660035817780521</v>
      </c>
      <c r="H5689">
        <f t="shared" si="530"/>
        <v>67</v>
      </c>
      <c r="I5689">
        <f t="shared" si="533"/>
        <v>9.1623482834867222E-5</v>
      </c>
      <c r="J5689">
        <f t="shared" si="533"/>
        <v>3.4295743174525958E-3</v>
      </c>
      <c r="K5689">
        <f t="shared" si="533"/>
        <v>5.4364663215778916E-2</v>
      </c>
      <c r="L5689">
        <f t="shared" si="533"/>
        <v>7.6191245646637221E-2</v>
      </c>
      <c r="M5689">
        <f t="shared" si="533"/>
        <v>9.9688801569744967E-2</v>
      </c>
      <c r="N5689">
        <f t="shared" si="533"/>
        <v>0.10660035817780521</v>
      </c>
    </row>
    <row r="5690" spans="1:14">
      <c r="A5690">
        <v>2014</v>
      </c>
      <c r="B5690">
        <v>9</v>
      </c>
      <c r="C5690">
        <v>89</v>
      </c>
      <c r="D5690" t="s">
        <v>538</v>
      </c>
      <c r="E5690" t="s">
        <v>539</v>
      </c>
      <c r="F5690">
        <v>2012</v>
      </c>
      <c r="G5690">
        <f t="shared" si="529"/>
        <v>0.105999788000636</v>
      </c>
      <c r="H5690">
        <f t="shared" si="530"/>
        <v>67</v>
      </c>
      <c r="I5690">
        <f t="shared" si="533"/>
        <v>9.1107290091619461E-5</v>
      </c>
      <c r="J5690">
        <f t="shared" si="533"/>
        <v>3.4102526182514356E-3</v>
      </c>
      <c r="K5690">
        <f t="shared" si="533"/>
        <v>5.4058380985800042E-2</v>
      </c>
      <c r="L5690">
        <f t="shared" si="533"/>
        <v>7.5761995776571861E-2</v>
      </c>
      <c r="M5690">
        <f t="shared" si="533"/>
        <v>9.9127170049514365E-2</v>
      </c>
      <c r="N5690">
        <f t="shared" si="533"/>
        <v>0.105999788000636</v>
      </c>
    </row>
    <row r="5691" spans="1:14">
      <c r="A5691">
        <v>2014</v>
      </c>
      <c r="B5691">
        <v>9</v>
      </c>
      <c r="C5691">
        <v>90</v>
      </c>
      <c r="D5691" t="s">
        <v>730</v>
      </c>
      <c r="E5691" t="s">
        <v>731</v>
      </c>
      <c r="F5691">
        <v>2014</v>
      </c>
      <c r="G5691">
        <f t="shared" si="529"/>
        <v>0.10540925533894598</v>
      </c>
      <c r="H5691">
        <f t="shared" si="530"/>
        <v>67</v>
      </c>
      <c r="I5691">
        <f t="shared" si="533"/>
        <v>9.0599724637650372E-5</v>
      </c>
      <c r="J5691">
        <f t="shared" si="533"/>
        <v>3.3912538485965445E-3</v>
      </c>
      <c r="K5691">
        <f t="shared" si="533"/>
        <v>5.3757217745643314E-2</v>
      </c>
      <c r="L5691">
        <f t="shared" si="533"/>
        <v>7.5339920092603332E-2</v>
      </c>
      <c r="M5691">
        <f t="shared" si="533"/>
        <v>9.8574925250922985E-2</v>
      </c>
      <c r="N5691">
        <f t="shared" si="533"/>
        <v>0.10540925533894598</v>
      </c>
    </row>
    <row r="5692" spans="1:14">
      <c r="A5692">
        <v>2014</v>
      </c>
      <c r="B5692">
        <v>9</v>
      </c>
      <c r="C5692">
        <v>91</v>
      </c>
      <c r="D5692" t="s">
        <v>546</v>
      </c>
      <c r="E5692" t="s">
        <v>547</v>
      </c>
      <c r="F5692">
        <v>2012</v>
      </c>
      <c r="G5692">
        <f t="shared" si="529"/>
        <v>0.10482848367219183</v>
      </c>
      <c r="H5692">
        <f t="shared" si="530"/>
        <v>67</v>
      </c>
      <c r="I5692">
        <f t="shared" si="533"/>
        <v>9.0100548802320911E-5</v>
      </c>
      <c r="J5692">
        <f t="shared" si="533"/>
        <v>3.3725691121974234E-3</v>
      </c>
      <c r="K5692">
        <f t="shared" si="533"/>
        <v>5.3461032473773096E-2</v>
      </c>
      <c r="L5692">
        <f t="shared" si="533"/>
        <v>7.4924820955202073E-2</v>
      </c>
      <c r="M5692">
        <f t="shared" si="533"/>
        <v>9.8031808581954441E-2</v>
      </c>
      <c r="N5692">
        <f t="shared" si="533"/>
        <v>0.10482848367219183</v>
      </c>
    </row>
    <row r="5693" spans="1:14">
      <c r="A5693">
        <v>2014</v>
      </c>
      <c r="B5693">
        <v>9</v>
      </c>
      <c r="C5693">
        <v>92</v>
      </c>
      <c r="D5693" t="s">
        <v>234</v>
      </c>
      <c r="E5693" t="s">
        <v>235</v>
      </c>
      <c r="F5693">
        <v>1980</v>
      </c>
      <c r="G5693">
        <f t="shared" si="529"/>
        <v>0.10425720702853739</v>
      </c>
      <c r="H5693">
        <f t="shared" si="530"/>
        <v>67</v>
      </c>
      <c r="I5693">
        <f t="shared" si="533"/>
        <v>8.9609533981652788E-5</v>
      </c>
      <c r="J5693">
        <f t="shared" si="533"/>
        <v>3.3541898521393114E-3</v>
      </c>
      <c r="K5693">
        <f t="shared" si="533"/>
        <v>5.3169689528344034E-2</v>
      </c>
      <c r="L5693">
        <f t="shared" si="533"/>
        <v>7.4516508264392323E-2</v>
      </c>
      <c r="M5693">
        <f t="shared" si="533"/>
        <v>9.7497571315361881E-2</v>
      </c>
      <c r="N5693">
        <f t="shared" si="533"/>
        <v>0.10425720702853739</v>
      </c>
    </row>
    <row r="5694" spans="1:14">
      <c r="A5694">
        <v>2014</v>
      </c>
      <c r="B5694">
        <v>9</v>
      </c>
      <c r="C5694">
        <v>93</v>
      </c>
      <c r="D5694" t="s">
        <v>750</v>
      </c>
      <c r="E5694" t="s">
        <v>751</v>
      </c>
      <c r="F5694">
        <v>2014</v>
      </c>
      <c r="G5694">
        <f t="shared" si="529"/>
        <v>0.10369516947304253</v>
      </c>
      <c r="H5694">
        <f t="shared" si="530"/>
        <v>67</v>
      </c>
      <c r="I5694">
        <f t="shared" si="533"/>
        <v>8.9126460198424575E-5</v>
      </c>
      <c r="J5694">
        <f t="shared" si="533"/>
        <v>3.3361078344170637E-3</v>
      </c>
      <c r="K5694">
        <f t="shared" si="533"/>
        <v>5.2883058386184713E-2</v>
      </c>
      <c r="L5694">
        <f t="shared" si="533"/>
        <v>7.4114799093941711E-2</v>
      </c>
      <c r="M5694">
        <f t="shared" si="533"/>
        <v>9.6971974110040882E-2</v>
      </c>
      <c r="N5694">
        <f t="shared" si="533"/>
        <v>0.10369516947304253</v>
      </c>
    </row>
    <row r="5695" spans="1:14">
      <c r="A5695">
        <v>2014</v>
      </c>
      <c r="B5695">
        <v>9</v>
      </c>
      <c r="C5695">
        <v>94</v>
      </c>
      <c r="D5695" t="s">
        <v>502</v>
      </c>
      <c r="E5695" t="s">
        <v>503</v>
      </c>
      <c r="F5695">
        <v>2011</v>
      </c>
      <c r="G5695">
        <f t="shared" si="529"/>
        <v>0.10314212462587934</v>
      </c>
      <c r="H5695">
        <f t="shared" si="530"/>
        <v>67</v>
      </c>
      <c r="I5695">
        <f t="shared" si="533"/>
        <v>8.8651115688076417E-5</v>
      </c>
      <c r="J5695">
        <f t="shared" si="533"/>
        <v>3.3183151324350803E-3</v>
      </c>
      <c r="K5695">
        <f t="shared" si="533"/>
        <v>5.2601013397094713E-2</v>
      </c>
      <c r="L5695">
        <f t="shared" si="533"/>
        <v>7.3719517347012362E-2</v>
      </c>
      <c r="M5695">
        <f t="shared" si="533"/>
        <v>9.6454786560482536E-2</v>
      </c>
      <c r="N5695">
        <f t="shared" si="533"/>
        <v>0.10314212462587934</v>
      </c>
    </row>
    <row r="5696" spans="1:14">
      <c r="A5696">
        <v>2014</v>
      </c>
      <c r="B5696">
        <v>9</v>
      </c>
      <c r="C5696">
        <v>95</v>
      </c>
      <c r="D5696" t="s">
        <v>752</v>
      </c>
      <c r="E5696" t="s">
        <v>753</v>
      </c>
      <c r="F5696">
        <v>2014</v>
      </c>
      <c r="G5696">
        <f t="shared" si="529"/>
        <v>0.10259783520851541</v>
      </c>
      <c r="H5696">
        <f t="shared" si="530"/>
        <v>67</v>
      </c>
      <c r="I5696">
        <f t="shared" si="533"/>
        <v>8.8183296508652435E-5</v>
      </c>
      <c r="J5696">
        <f t="shared" si="533"/>
        <v>3.3008041124069957E-3</v>
      </c>
      <c r="K5696">
        <f t="shared" si="533"/>
        <v>5.2323433552404632E-2</v>
      </c>
      <c r="L5696">
        <f t="shared" si="533"/>
        <v>7.3330493431801216E-2</v>
      </c>
      <c r="M5696">
        <f t="shared" si="533"/>
        <v>9.5945786772380498E-2</v>
      </c>
      <c r="N5696">
        <f t="shared" si="533"/>
        <v>0.10259783520851541</v>
      </c>
    </row>
    <row r="5697" spans="1:14">
      <c r="A5697">
        <v>2014</v>
      </c>
      <c r="B5697">
        <v>9</v>
      </c>
      <c r="C5697">
        <v>96</v>
      </c>
      <c r="D5697" t="s">
        <v>304</v>
      </c>
      <c r="E5697" t="s">
        <v>305</v>
      </c>
      <c r="F5697">
        <v>2010</v>
      </c>
      <c r="G5697">
        <f t="shared" si="529"/>
        <v>0.10206207261596577</v>
      </c>
      <c r="H5697">
        <f t="shared" si="530"/>
        <v>67</v>
      </c>
      <c r="I5697">
        <f t="shared" si="533"/>
        <v>8.7722806173149434E-5</v>
      </c>
      <c r="J5697">
        <f t="shared" si="533"/>
        <v>3.2835674195940568E-3</v>
      </c>
      <c r="K5697">
        <f t="shared" si="533"/>
        <v>5.2050202266830603E-2</v>
      </c>
      <c r="L5697">
        <f t="shared" si="533"/>
        <v>7.2947563955812575E-2</v>
      </c>
      <c r="M5697">
        <f t="shared" si="533"/>
        <v>9.5444760962616434E-2</v>
      </c>
      <c r="N5697">
        <f t="shared" si="533"/>
        <v>0.10206207261596577</v>
      </c>
    </row>
    <row r="5698" spans="1:14">
      <c r="A5698">
        <v>2014</v>
      </c>
      <c r="B5698">
        <v>9</v>
      </c>
      <c r="C5698">
        <v>97</v>
      </c>
      <c r="D5698" t="s">
        <v>76</v>
      </c>
      <c r="E5698" t="s">
        <v>77</v>
      </c>
      <c r="F5698">
        <v>2007</v>
      </c>
      <c r="G5698">
        <f t="shared" si="529"/>
        <v>0.10153461651336192</v>
      </c>
      <c r="H5698">
        <f t="shared" si="530"/>
        <v>67</v>
      </c>
      <c r="I5698">
        <f t="shared" ref="I5698:N5713" si="534">$G5698*(I$1^$H5698)</f>
        <v>8.7269455302766227E-5</v>
      </c>
      <c r="J5698">
        <f t="shared" si="534"/>
        <v>3.2665979653258397E-3</v>
      </c>
      <c r="K5698">
        <f t="shared" si="534"/>
        <v>5.1781207172730291E-2</v>
      </c>
      <c r="L5698">
        <f t="shared" si="534"/>
        <v>7.2570571437510931E-2</v>
      </c>
      <c r="M5698">
        <f t="shared" si="534"/>
        <v>9.4951503081986036E-2</v>
      </c>
      <c r="N5698">
        <f t="shared" si="534"/>
        <v>0.10153461651336192</v>
      </c>
    </row>
    <row r="5699" spans="1:14">
      <c r="A5699">
        <v>2014</v>
      </c>
      <c r="B5699">
        <v>9</v>
      </c>
      <c r="C5699">
        <v>98</v>
      </c>
      <c r="D5699" t="s">
        <v>728</v>
      </c>
      <c r="E5699" t="s">
        <v>729</v>
      </c>
      <c r="F5699">
        <v>2014</v>
      </c>
      <c r="G5699">
        <f t="shared" ref="G5699:G5762" si="535">1/SQRT(C5699)</f>
        <v>0.10101525445522107</v>
      </c>
      <c r="H5699">
        <f t="shared" ref="H5699:H5762" si="536">(2020*12+4)-(A5699*12+B5699)</f>
        <v>67</v>
      </c>
      <c r="I5699">
        <f t="shared" si="534"/>
        <v>8.6823061299663742E-5</v>
      </c>
      <c r="J5699">
        <f t="shared" si="534"/>
        <v>3.2498889147512798E-3</v>
      </c>
      <c r="K5699">
        <f t="shared" si="534"/>
        <v>5.1516339925935614E-2</v>
      </c>
      <c r="L5699">
        <f t="shared" si="534"/>
        <v>7.2199364034198549E-2</v>
      </c>
      <c r="M5699">
        <f t="shared" si="534"/>
        <v>9.4465814459153266E-2</v>
      </c>
      <c r="N5699">
        <f t="shared" si="534"/>
        <v>0.10101525445522107</v>
      </c>
    </row>
    <row r="5700" spans="1:14">
      <c r="A5700">
        <v>2014</v>
      </c>
      <c r="B5700">
        <v>9</v>
      </c>
      <c r="C5700">
        <v>99</v>
      </c>
      <c r="D5700" t="s">
        <v>104</v>
      </c>
      <c r="E5700" t="s">
        <v>105</v>
      </c>
      <c r="F5700">
        <v>2000</v>
      </c>
      <c r="G5700">
        <f t="shared" si="535"/>
        <v>0.10050378152592121</v>
      </c>
      <c r="H5700">
        <f t="shared" si="536"/>
        <v>67</v>
      </c>
      <c r="I5700">
        <f t="shared" si="534"/>
        <v>8.6383448037951821E-5</v>
      </c>
      <c r="J5700">
        <f t="shared" si="534"/>
        <v>3.2334336752719412E-3</v>
      </c>
      <c r="K5700">
        <f t="shared" si="534"/>
        <v>5.1255496022400177E-2</v>
      </c>
      <c r="L5700">
        <f t="shared" si="534"/>
        <v>7.1833795285049601E-2</v>
      </c>
      <c r="M5700">
        <f t="shared" si="534"/>
        <v>9.3987503464435754E-2</v>
      </c>
      <c r="N5700">
        <f t="shared" si="534"/>
        <v>0.10050378152592121</v>
      </c>
    </row>
    <row r="5701" spans="1:14">
      <c r="A5701">
        <v>2014</v>
      </c>
      <c r="B5701">
        <v>9</v>
      </c>
      <c r="C5701">
        <v>100</v>
      </c>
      <c r="D5701" t="s">
        <v>150</v>
      </c>
      <c r="E5701" t="s">
        <v>151</v>
      </c>
      <c r="F5701">
        <v>1994</v>
      </c>
      <c r="G5701">
        <f t="shared" si="535"/>
        <v>0.1</v>
      </c>
      <c r="H5701">
        <f t="shared" si="536"/>
        <v>67</v>
      </c>
      <c r="I5701">
        <f t="shared" si="534"/>
        <v>8.5950445571714564E-5</v>
      </c>
      <c r="J5701">
        <f t="shared" si="534"/>
        <v>3.2172258856130679E-3</v>
      </c>
      <c r="K5701">
        <f t="shared" si="534"/>
        <v>5.0998574624956508E-2</v>
      </c>
      <c r="L5701">
        <f t="shared" si="534"/>
        <v>7.1473723868313105E-2</v>
      </c>
      <c r="M5701">
        <f t="shared" si="534"/>
        <v>9.3516385192128501E-2</v>
      </c>
      <c r="N5701">
        <f t="shared" si="534"/>
        <v>0.1</v>
      </c>
    </row>
    <row r="5702" spans="1:14">
      <c r="A5702">
        <v>2014</v>
      </c>
      <c r="B5702">
        <v>10</v>
      </c>
      <c r="C5702">
        <v>1</v>
      </c>
      <c r="D5702" t="s">
        <v>702</v>
      </c>
      <c r="E5702" t="s">
        <v>703</v>
      </c>
      <c r="F5702">
        <v>2014</v>
      </c>
      <c r="G5702">
        <f t="shared" si="535"/>
        <v>1</v>
      </c>
      <c r="H5702">
        <f t="shared" si="536"/>
        <v>66</v>
      </c>
      <c r="I5702">
        <f t="shared" si="534"/>
        <v>9.5500495079682828E-4</v>
      </c>
      <c r="J5702">
        <f t="shared" si="534"/>
        <v>3.3865535638032296E-2</v>
      </c>
      <c r="K5702">
        <f t="shared" si="534"/>
        <v>0.51513711742380308</v>
      </c>
      <c r="L5702">
        <f t="shared" si="534"/>
        <v>0.71832888309862408</v>
      </c>
      <c r="M5702">
        <f t="shared" si="534"/>
        <v>0.9360999518731582</v>
      </c>
      <c r="N5702">
        <f t="shared" si="534"/>
        <v>1</v>
      </c>
    </row>
    <row r="5703" spans="1:14">
      <c r="A5703">
        <v>2014</v>
      </c>
      <c r="B5703">
        <v>10</v>
      </c>
      <c r="C5703">
        <v>2</v>
      </c>
      <c r="D5703" t="s">
        <v>550</v>
      </c>
      <c r="E5703" t="s">
        <v>551</v>
      </c>
      <c r="F5703">
        <v>2012</v>
      </c>
      <c r="G5703">
        <f t="shared" si="535"/>
        <v>0.70710678118654746</v>
      </c>
      <c r="H5703">
        <f t="shared" si="536"/>
        <v>66</v>
      </c>
      <c r="I5703">
        <f t="shared" si="534"/>
        <v>6.7529047677516237E-4</v>
      </c>
      <c r="J5703">
        <f t="shared" si="534"/>
        <v>2.3946549898167326E-2</v>
      </c>
      <c r="K5703">
        <f t="shared" si="534"/>
        <v>0.36425694897126193</v>
      </c>
      <c r="L5703">
        <f t="shared" si="534"/>
        <v>0.50793522436119576</v>
      </c>
      <c r="M5703">
        <f t="shared" si="534"/>
        <v>0.6619226238379109</v>
      </c>
      <c r="N5703">
        <f t="shared" si="534"/>
        <v>0.70710678118654746</v>
      </c>
    </row>
    <row r="5704" spans="1:14">
      <c r="A5704">
        <v>2014</v>
      </c>
      <c r="B5704">
        <v>10</v>
      </c>
      <c r="C5704">
        <v>3</v>
      </c>
      <c r="D5704" t="s">
        <v>716</v>
      </c>
      <c r="E5704" t="s">
        <v>717</v>
      </c>
      <c r="F5704">
        <v>2012</v>
      </c>
      <c r="G5704">
        <f t="shared" si="535"/>
        <v>0.57735026918962584</v>
      </c>
      <c r="H5704">
        <f t="shared" si="536"/>
        <v>66</v>
      </c>
      <c r="I5704">
        <f t="shared" si="534"/>
        <v>5.5137236541997418E-4</v>
      </c>
      <c r="J5704">
        <f t="shared" si="534"/>
        <v>1.9552276116868814E-2</v>
      </c>
      <c r="K5704">
        <f t="shared" si="534"/>
        <v>0.29741455341420059</v>
      </c>
      <c r="L5704">
        <f t="shared" si="534"/>
        <v>0.41472737402367388</v>
      </c>
      <c r="M5704">
        <f t="shared" si="534"/>
        <v>0.54045755920236371</v>
      </c>
      <c r="N5704">
        <f t="shared" si="534"/>
        <v>0.57735026918962584</v>
      </c>
    </row>
    <row r="5705" spans="1:14">
      <c r="A5705">
        <v>2014</v>
      </c>
      <c r="B5705">
        <v>10</v>
      </c>
      <c r="C5705">
        <v>4</v>
      </c>
      <c r="D5705" t="s">
        <v>736</v>
      </c>
      <c r="E5705" t="s">
        <v>737</v>
      </c>
      <c r="F5705">
        <v>2014</v>
      </c>
      <c r="G5705">
        <f t="shared" si="535"/>
        <v>0.5</v>
      </c>
      <c r="H5705">
        <f t="shared" si="536"/>
        <v>66</v>
      </c>
      <c r="I5705">
        <f t="shared" si="534"/>
        <v>4.7750247539841414E-4</v>
      </c>
      <c r="J5705">
        <f t="shared" si="534"/>
        <v>1.6932767819016148E-2</v>
      </c>
      <c r="K5705">
        <f t="shared" si="534"/>
        <v>0.25756855871190154</v>
      </c>
      <c r="L5705">
        <f t="shared" si="534"/>
        <v>0.35916444154931204</v>
      </c>
      <c r="M5705">
        <f t="shared" si="534"/>
        <v>0.4680499759365791</v>
      </c>
      <c r="N5705">
        <f t="shared" si="534"/>
        <v>0.5</v>
      </c>
    </row>
    <row r="5706" spans="1:14">
      <c r="A5706">
        <v>2014</v>
      </c>
      <c r="B5706">
        <v>10</v>
      </c>
      <c r="C5706">
        <v>5</v>
      </c>
      <c r="D5706" t="s">
        <v>300</v>
      </c>
      <c r="E5706" t="s">
        <v>301</v>
      </c>
      <c r="F5706">
        <v>2010</v>
      </c>
      <c r="G5706">
        <f t="shared" si="535"/>
        <v>0.44721359549995793</v>
      </c>
      <c r="H5706">
        <f t="shared" si="536"/>
        <v>66</v>
      </c>
      <c r="I5706">
        <f t="shared" si="534"/>
        <v>4.2709119776610996E-4</v>
      </c>
      <c r="J5706">
        <f t="shared" si="534"/>
        <v>1.5145127956216385E-2</v>
      </c>
      <c r="K5706">
        <f t="shared" si="534"/>
        <v>0.230376322458583</v>
      </c>
      <c r="L5706">
        <f t="shared" si="534"/>
        <v>0.32124644256200463</v>
      </c>
      <c r="M5706">
        <f t="shared" si="534"/>
        <v>0.41863662522453265</v>
      </c>
      <c r="N5706">
        <f t="shared" si="534"/>
        <v>0.44721359549995793</v>
      </c>
    </row>
    <row r="5707" spans="1:14">
      <c r="A5707">
        <v>2014</v>
      </c>
      <c r="B5707">
        <v>10</v>
      </c>
      <c r="C5707">
        <v>6</v>
      </c>
      <c r="D5707" t="s">
        <v>386</v>
      </c>
      <c r="E5707" t="s">
        <v>387</v>
      </c>
      <c r="F5707">
        <v>2011</v>
      </c>
      <c r="G5707">
        <f t="shared" si="535"/>
        <v>0.40824829046386307</v>
      </c>
      <c r="H5707">
        <f t="shared" si="536"/>
        <v>66</v>
      </c>
      <c r="I5707">
        <f t="shared" si="534"/>
        <v>3.8987913854733082E-4</v>
      </c>
      <c r="J5707">
        <f t="shared" si="534"/>
        <v>1.3825547029869715E-2</v>
      </c>
      <c r="K5707">
        <f t="shared" si="534"/>
        <v>0.21030384754274989</v>
      </c>
      <c r="L5707">
        <f t="shared" si="534"/>
        <v>0.29325653851582945</v>
      </c>
      <c r="M5707">
        <f t="shared" si="534"/>
        <v>0.38216120505552131</v>
      </c>
      <c r="N5707">
        <f t="shared" si="534"/>
        <v>0.40824829046386307</v>
      </c>
    </row>
    <row r="5708" spans="1:14">
      <c r="A5708">
        <v>2014</v>
      </c>
      <c r="B5708">
        <v>10</v>
      </c>
      <c r="C5708">
        <v>7</v>
      </c>
      <c r="D5708" t="s">
        <v>726</v>
      </c>
      <c r="E5708" t="s">
        <v>727</v>
      </c>
      <c r="F5708">
        <v>2014</v>
      </c>
      <c r="G5708">
        <f t="shared" si="535"/>
        <v>0.3779644730092272</v>
      </c>
      <c r="H5708">
        <f t="shared" si="536"/>
        <v>66</v>
      </c>
      <c r="I5708">
        <f t="shared" si="534"/>
        <v>3.6095794294912614E-4</v>
      </c>
      <c r="J5708">
        <f t="shared" si="534"/>
        <v>1.279996933060408E-2</v>
      </c>
      <c r="K5708">
        <f t="shared" si="534"/>
        <v>0.19470352911458011</v>
      </c>
      <c r="L5708">
        <f t="shared" si="534"/>
        <v>0.27150279774767822</v>
      </c>
      <c r="M5708">
        <f t="shared" si="534"/>
        <v>0.35381252499370119</v>
      </c>
      <c r="N5708">
        <f t="shared" si="534"/>
        <v>0.3779644730092272</v>
      </c>
    </row>
    <row r="5709" spans="1:14">
      <c r="A5709">
        <v>2014</v>
      </c>
      <c r="B5709">
        <v>10</v>
      </c>
      <c r="C5709">
        <v>8</v>
      </c>
      <c r="D5709" t="s">
        <v>10</v>
      </c>
      <c r="E5709" t="s">
        <v>11</v>
      </c>
      <c r="F5709">
        <v>2008</v>
      </c>
      <c r="G5709">
        <f t="shared" si="535"/>
        <v>0.35355339059327373</v>
      </c>
      <c r="H5709">
        <f t="shared" si="536"/>
        <v>66</v>
      </c>
      <c r="I5709">
        <f t="shared" si="534"/>
        <v>3.3764523838758118E-4</v>
      </c>
      <c r="J5709">
        <f t="shared" si="534"/>
        <v>1.1973274949083663E-2</v>
      </c>
      <c r="K5709">
        <f t="shared" si="534"/>
        <v>0.18212847448563096</v>
      </c>
      <c r="L5709">
        <f t="shared" si="534"/>
        <v>0.25396761218059788</v>
      </c>
      <c r="M5709">
        <f t="shared" si="534"/>
        <v>0.33096131191895545</v>
      </c>
      <c r="N5709">
        <f t="shared" si="534"/>
        <v>0.35355339059327373</v>
      </c>
    </row>
    <row r="5710" spans="1:14">
      <c r="A5710">
        <v>2014</v>
      </c>
      <c r="B5710">
        <v>10</v>
      </c>
      <c r="C5710">
        <v>9</v>
      </c>
      <c r="D5710" t="s">
        <v>6</v>
      </c>
      <c r="E5710" t="s">
        <v>7</v>
      </c>
      <c r="F5710">
        <v>2008</v>
      </c>
      <c r="G5710">
        <f t="shared" si="535"/>
        <v>0.33333333333333331</v>
      </c>
      <c r="H5710">
        <f t="shared" si="536"/>
        <v>66</v>
      </c>
      <c r="I5710">
        <f t="shared" si="534"/>
        <v>3.1833498359894272E-4</v>
      </c>
      <c r="J5710">
        <f t="shared" si="534"/>
        <v>1.1288511879344099E-2</v>
      </c>
      <c r="K5710">
        <f t="shared" si="534"/>
        <v>0.17171237247460103</v>
      </c>
      <c r="L5710">
        <f t="shared" si="534"/>
        <v>0.23944296103287468</v>
      </c>
      <c r="M5710">
        <f t="shared" si="534"/>
        <v>0.31203331729105271</v>
      </c>
      <c r="N5710">
        <f t="shared" si="534"/>
        <v>0.33333333333333331</v>
      </c>
    </row>
    <row r="5711" spans="1:14">
      <c r="A5711">
        <v>2014</v>
      </c>
      <c r="B5711">
        <v>10</v>
      </c>
      <c r="C5711">
        <v>10</v>
      </c>
      <c r="D5711" t="s">
        <v>16</v>
      </c>
      <c r="E5711" t="s">
        <v>17</v>
      </c>
      <c r="F5711">
        <v>2000</v>
      </c>
      <c r="G5711">
        <f t="shared" si="535"/>
        <v>0.31622776601683794</v>
      </c>
      <c r="H5711">
        <f t="shared" si="536"/>
        <v>66</v>
      </c>
      <c r="I5711">
        <f t="shared" si="534"/>
        <v>3.0199908212550123E-4</v>
      </c>
      <c r="J5711">
        <f t="shared" si="534"/>
        <v>1.0709222679778564E-2</v>
      </c>
      <c r="K5711">
        <f t="shared" si="534"/>
        <v>0.16290065983528276</v>
      </c>
      <c r="L5711">
        <f t="shared" si="534"/>
        <v>0.22715553796764823</v>
      </c>
      <c r="M5711">
        <f t="shared" si="534"/>
        <v>0.29602079654931834</v>
      </c>
      <c r="N5711">
        <f t="shared" si="534"/>
        <v>0.31622776601683794</v>
      </c>
    </row>
    <row r="5712" spans="1:14">
      <c r="A5712">
        <v>2014</v>
      </c>
      <c r="B5712">
        <v>10</v>
      </c>
      <c r="C5712">
        <v>11</v>
      </c>
      <c r="D5712" t="s">
        <v>548</v>
      </c>
      <c r="E5712" t="s">
        <v>549</v>
      </c>
      <c r="F5712">
        <v>2010</v>
      </c>
      <c r="G5712">
        <f t="shared" si="535"/>
        <v>0.30151134457776363</v>
      </c>
      <c r="H5712">
        <f t="shared" si="536"/>
        <v>66</v>
      </c>
      <c r="I5712">
        <f t="shared" si="534"/>
        <v>2.8794482679317271E-4</v>
      </c>
      <c r="J5712">
        <f t="shared" si="534"/>
        <v>1.021084318506929E-2</v>
      </c>
      <c r="K5712">
        <f t="shared" si="534"/>
        <v>0.15531968491636416</v>
      </c>
      <c r="L5712">
        <f t="shared" si="534"/>
        <v>0.21658430739210932</v>
      </c>
      <c r="M5712">
        <f t="shared" si="534"/>
        <v>0.28224475514845576</v>
      </c>
      <c r="N5712">
        <f t="shared" si="534"/>
        <v>0.30151134457776363</v>
      </c>
    </row>
    <row r="5713" spans="1:14">
      <c r="A5713">
        <v>2014</v>
      </c>
      <c r="B5713">
        <v>10</v>
      </c>
      <c r="C5713">
        <v>12</v>
      </c>
      <c r="D5713" t="s">
        <v>584</v>
      </c>
      <c r="E5713" t="s">
        <v>585</v>
      </c>
      <c r="F5713">
        <v>2012</v>
      </c>
      <c r="G5713">
        <f t="shared" si="535"/>
        <v>0.28867513459481292</v>
      </c>
      <c r="H5713">
        <f t="shared" si="536"/>
        <v>66</v>
      </c>
      <c r="I5713">
        <f t="shared" si="534"/>
        <v>2.7568618270998709E-4</v>
      </c>
      <c r="J5713">
        <f t="shared" si="534"/>
        <v>9.7761380584344068E-3</v>
      </c>
      <c r="K5713">
        <f t="shared" si="534"/>
        <v>0.14870727670710029</v>
      </c>
      <c r="L5713">
        <f t="shared" si="534"/>
        <v>0.20736368701183694</v>
      </c>
      <c r="M5713">
        <f t="shared" si="534"/>
        <v>0.27022877960118186</v>
      </c>
      <c r="N5713">
        <f t="shared" si="534"/>
        <v>0.28867513459481292</v>
      </c>
    </row>
    <row r="5714" spans="1:14">
      <c r="A5714">
        <v>2014</v>
      </c>
      <c r="B5714">
        <v>10</v>
      </c>
      <c r="C5714">
        <v>13</v>
      </c>
      <c r="D5714" t="s">
        <v>704</v>
      </c>
      <c r="E5714" t="s">
        <v>705</v>
      </c>
      <c r="F5714">
        <v>2014</v>
      </c>
      <c r="G5714">
        <f t="shared" si="535"/>
        <v>0.27735009811261457</v>
      </c>
      <c r="H5714">
        <f t="shared" si="536"/>
        <v>66</v>
      </c>
      <c r="I5714">
        <f t="shared" ref="I5714:N5729" si="537">$G5714*(I$1^$H5714)</f>
        <v>2.6487071680153295E-4</v>
      </c>
      <c r="J5714">
        <f t="shared" si="537"/>
        <v>9.3926096318445035E-3</v>
      </c>
      <c r="K5714">
        <f t="shared" si="537"/>
        <v>0.14287333005894123</v>
      </c>
      <c r="L5714">
        <f t="shared" si="537"/>
        <v>0.19922858620452824</v>
      </c>
      <c r="M5714">
        <f t="shared" si="537"/>
        <v>0.25962741349523422</v>
      </c>
      <c r="N5714">
        <f t="shared" si="537"/>
        <v>0.27735009811261457</v>
      </c>
    </row>
    <row r="5715" spans="1:14">
      <c r="A5715">
        <v>2014</v>
      </c>
      <c r="B5715">
        <v>10</v>
      </c>
      <c r="C5715">
        <v>14</v>
      </c>
      <c r="D5715" t="s">
        <v>718</v>
      </c>
      <c r="E5715" t="s">
        <v>719</v>
      </c>
      <c r="F5715">
        <v>2013</v>
      </c>
      <c r="G5715">
        <f t="shared" si="535"/>
        <v>0.2672612419124244</v>
      </c>
      <c r="H5715">
        <f t="shared" si="536"/>
        <v>66</v>
      </c>
      <c r="I5715">
        <f t="shared" si="537"/>
        <v>2.552358091824741E-4</v>
      </c>
      <c r="J5715">
        <f t="shared" si="537"/>
        <v>9.0509451126499791E-3</v>
      </c>
      <c r="K5715">
        <f t="shared" si="537"/>
        <v>0.13767618575787202</v>
      </c>
      <c r="L5715">
        <f t="shared" si="537"/>
        <v>0.191981469398503</v>
      </c>
      <c r="M5715">
        <f t="shared" si="537"/>
        <v>0.25018323569178097</v>
      </c>
      <c r="N5715">
        <f t="shared" si="537"/>
        <v>0.2672612419124244</v>
      </c>
    </row>
    <row r="5716" spans="1:14">
      <c r="A5716">
        <v>2014</v>
      </c>
      <c r="B5716">
        <v>10</v>
      </c>
      <c r="C5716">
        <v>15</v>
      </c>
      <c r="D5716" t="s">
        <v>494</v>
      </c>
      <c r="E5716" t="s">
        <v>495</v>
      </c>
      <c r="F5716">
        <v>2012</v>
      </c>
      <c r="G5716">
        <f t="shared" si="535"/>
        <v>0.2581988897471611</v>
      </c>
      <c r="H5716">
        <f t="shared" si="536"/>
        <v>66</v>
      </c>
      <c r="I5716">
        <f t="shared" si="537"/>
        <v>2.4658121799878325E-4</v>
      </c>
      <c r="J5716">
        <f t="shared" si="537"/>
        <v>8.7440437024328549E-3</v>
      </c>
      <c r="K5716">
        <f t="shared" si="537"/>
        <v>0.1330078317863789</v>
      </c>
      <c r="L5716">
        <f t="shared" si="537"/>
        <v>0.18547172008938301</v>
      </c>
      <c r="M5716">
        <f t="shared" si="537"/>
        <v>0.24169996826602039</v>
      </c>
      <c r="N5716">
        <f t="shared" si="537"/>
        <v>0.2581988897471611</v>
      </c>
    </row>
    <row r="5717" spans="1:14">
      <c r="A5717">
        <v>2014</v>
      </c>
      <c r="B5717">
        <v>10</v>
      </c>
      <c r="C5717">
        <v>16</v>
      </c>
      <c r="D5717" t="s">
        <v>374</v>
      </c>
      <c r="E5717" t="s">
        <v>375</v>
      </c>
      <c r="F5717">
        <v>2011</v>
      </c>
      <c r="G5717">
        <f t="shared" si="535"/>
        <v>0.25</v>
      </c>
      <c r="H5717">
        <f t="shared" si="536"/>
        <v>66</v>
      </c>
      <c r="I5717">
        <f t="shared" si="537"/>
        <v>2.3875123769920707E-4</v>
      </c>
      <c r="J5717">
        <f t="shared" si="537"/>
        <v>8.466383909508074E-3</v>
      </c>
      <c r="K5717">
        <f t="shared" si="537"/>
        <v>0.12878427935595077</v>
      </c>
      <c r="L5717">
        <f t="shared" si="537"/>
        <v>0.17958222077465602</v>
      </c>
      <c r="M5717">
        <f t="shared" si="537"/>
        <v>0.23402498796828955</v>
      </c>
      <c r="N5717">
        <f t="shared" si="537"/>
        <v>0.25</v>
      </c>
    </row>
    <row r="5718" spans="1:14">
      <c r="A5718">
        <v>2014</v>
      </c>
      <c r="B5718">
        <v>10</v>
      </c>
      <c r="C5718">
        <v>17</v>
      </c>
      <c r="D5718" t="s">
        <v>560</v>
      </c>
      <c r="E5718" t="s">
        <v>561</v>
      </c>
      <c r="F5718">
        <v>2012</v>
      </c>
      <c r="G5718">
        <f t="shared" si="535"/>
        <v>0.24253562503633297</v>
      </c>
      <c r="H5718">
        <f t="shared" si="536"/>
        <v>66</v>
      </c>
      <c r="I5718">
        <f t="shared" si="537"/>
        <v>2.3162272265430116E-4</v>
      </c>
      <c r="J5718">
        <f t="shared" si="537"/>
        <v>8.2135988531603712E-3</v>
      </c>
      <c r="K5718">
        <f t="shared" si="537"/>
        <v>0.12493910275379694</v>
      </c>
      <c r="L5718">
        <f t="shared" si="537"/>
        <v>0.17422034464397576</v>
      </c>
      <c r="M5718">
        <f t="shared" si="537"/>
        <v>0.22703758692403764</v>
      </c>
      <c r="N5718">
        <f t="shared" si="537"/>
        <v>0.24253562503633297</v>
      </c>
    </row>
    <row r="5719" spans="1:14">
      <c r="A5719">
        <v>2014</v>
      </c>
      <c r="B5719">
        <v>10</v>
      </c>
      <c r="C5719">
        <v>18</v>
      </c>
      <c r="D5719" t="s">
        <v>14</v>
      </c>
      <c r="E5719" t="s">
        <v>15</v>
      </c>
      <c r="F5719">
        <v>2007</v>
      </c>
      <c r="G5719">
        <f t="shared" si="535"/>
        <v>0.23570226039551587</v>
      </c>
      <c r="H5719">
        <f t="shared" si="536"/>
        <v>66</v>
      </c>
      <c r="I5719">
        <f t="shared" si="537"/>
        <v>2.2509682559172084E-4</v>
      </c>
      <c r="J5719">
        <f t="shared" si="537"/>
        <v>7.9821832993891111E-3</v>
      </c>
      <c r="K5719">
        <f t="shared" si="537"/>
        <v>0.12141898299042067</v>
      </c>
      <c r="L5719">
        <f t="shared" si="537"/>
        <v>0.16931174145373196</v>
      </c>
      <c r="M5719">
        <f t="shared" si="537"/>
        <v>0.22064087461263701</v>
      </c>
      <c r="N5719">
        <f t="shared" si="537"/>
        <v>0.23570226039551587</v>
      </c>
    </row>
    <row r="5720" spans="1:14">
      <c r="A5720">
        <v>2014</v>
      </c>
      <c r="B5720">
        <v>10</v>
      </c>
      <c r="C5720">
        <v>19</v>
      </c>
      <c r="D5720" t="s">
        <v>710</v>
      </c>
      <c r="E5720" t="s">
        <v>711</v>
      </c>
      <c r="F5720">
        <v>2014</v>
      </c>
      <c r="G5720">
        <f t="shared" si="535"/>
        <v>0.22941573387056174</v>
      </c>
      <c r="H5720">
        <f t="shared" si="536"/>
        <v>66</v>
      </c>
      <c r="I5720">
        <f t="shared" si="537"/>
        <v>2.1909316163707407E-4</v>
      </c>
      <c r="J5720">
        <f t="shared" si="537"/>
        <v>7.7692867113188417E-3</v>
      </c>
      <c r="K5720">
        <f t="shared" si="537"/>
        <v>0.11818055983774753</v>
      </c>
      <c r="L5720">
        <f t="shared" si="537"/>
        <v>0.16479594787649179</v>
      </c>
      <c r="M5720">
        <f t="shared" si="537"/>
        <v>0.21475605743517812</v>
      </c>
      <c r="N5720">
        <f t="shared" si="537"/>
        <v>0.22941573387056174</v>
      </c>
    </row>
    <row r="5721" spans="1:14">
      <c r="A5721">
        <v>2014</v>
      </c>
      <c r="B5721">
        <v>10</v>
      </c>
      <c r="C5721">
        <v>20</v>
      </c>
      <c r="D5721" t="s">
        <v>698</v>
      </c>
      <c r="E5721" t="s">
        <v>699</v>
      </c>
      <c r="F5721">
        <v>2014</v>
      </c>
      <c r="G5721">
        <f t="shared" si="535"/>
        <v>0.22360679774997896</v>
      </c>
      <c r="H5721">
        <f t="shared" si="536"/>
        <v>66</v>
      </c>
      <c r="I5721">
        <f t="shared" si="537"/>
        <v>2.1354559888305498E-4</v>
      </c>
      <c r="J5721">
        <f t="shared" si="537"/>
        <v>7.5725639781081926E-3</v>
      </c>
      <c r="K5721">
        <f t="shared" si="537"/>
        <v>0.1151881612292915</v>
      </c>
      <c r="L5721">
        <f t="shared" si="537"/>
        <v>0.16062322128100232</v>
      </c>
      <c r="M5721">
        <f t="shared" si="537"/>
        <v>0.20931831261226633</v>
      </c>
      <c r="N5721">
        <f t="shared" si="537"/>
        <v>0.22360679774997896</v>
      </c>
    </row>
    <row r="5722" spans="1:14">
      <c r="A5722">
        <v>2014</v>
      </c>
      <c r="B5722">
        <v>10</v>
      </c>
      <c r="C5722">
        <v>21</v>
      </c>
      <c r="D5722" t="s">
        <v>8</v>
      </c>
      <c r="E5722" t="s">
        <v>9</v>
      </c>
      <c r="F5722">
        <v>2007</v>
      </c>
      <c r="G5722">
        <f t="shared" si="535"/>
        <v>0.21821789023599239</v>
      </c>
      <c r="H5722">
        <f t="shared" si="536"/>
        <v>66</v>
      </c>
      <c r="I5722">
        <f t="shared" si="537"/>
        <v>2.083991655278116E-4</v>
      </c>
      <c r="J5722">
        <f t="shared" si="537"/>
        <v>7.3900657386432199E-3</v>
      </c>
      <c r="K5722">
        <f t="shared" si="537"/>
        <v>0.11241213494647298</v>
      </c>
      <c r="L5722">
        <f t="shared" si="537"/>
        <v>0.15675221336535855</v>
      </c>
      <c r="M5722">
        <f t="shared" si="537"/>
        <v>0.2042737565477746</v>
      </c>
      <c r="N5722">
        <f t="shared" si="537"/>
        <v>0.21821789023599239</v>
      </c>
    </row>
    <row r="5723" spans="1:14">
      <c r="A5723">
        <v>2014</v>
      </c>
      <c r="B5723">
        <v>10</v>
      </c>
      <c r="C5723">
        <v>22</v>
      </c>
      <c r="D5723" t="s">
        <v>732</v>
      </c>
      <c r="E5723" t="s">
        <v>733</v>
      </c>
      <c r="F5723">
        <v>2014</v>
      </c>
      <c r="G5723">
        <f t="shared" si="535"/>
        <v>0.21320071635561041</v>
      </c>
      <c r="H5723">
        <f t="shared" si="536"/>
        <v>66</v>
      </c>
      <c r="I5723">
        <f t="shared" si="537"/>
        <v>2.0360773963303826E-4</v>
      </c>
      <c r="J5723">
        <f t="shared" si="537"/>
        <v>7.2201564577949393E-3</v>
      </c>
      <c r="K5723">
        <f t="shared" si="537"/>
        <v>0.10982760245611901</v>
      </c>
      <c r="L5723">
        <f t="shared" si="537"/>
        <v>0.15314823245555217</v>
      </c>
      <c r="M5723">
        <f t="shared" si="537"/>
        <v>0.19957718031980975</v>
      </c>
      <c r="N5723">
        <f t="shared" si="537"/>
        <v>0.21320071635561041</v>
      </c>
    </row>
    <row r="5724" spans="1:14">
      <c r="A5724">
        <v>2014</v>
      </c>
      <c r="B5724">
        <v>10</v>
      </c>
      <c r="C5724">
        <v>23</v>
      </c>
      <c r="D5724" t="s">
        <v>722</v>
      </c>
      <c r="E5724" t="s">
        <v>723</v>
      </c>
      <c r="F5724">
        <v>2014</v>
      </c>
      <c r="G5724">
        <f t="shared" si="535"/>
        <v>0.20851441405707477</v>
      </c>
      <c r="H5724">
        <f t="shared" si="536"/>
        <v>66</v>
      </c>
      <c r="I5724">
        <f t="shared" si="537"/>
        <v>1.9913229773700617E-4</v>
      </c>
      <c r="J5724">
        <f t="shared" si="537"/>
        <v>7.0614523202932877E-3</v>
      </c>
      <c r="K5724">
        <f t="shared" si="537"/>
        <v>0.10741351419867483</v>
      </c>
      <c r="L5724">
        <f t="shared" si="537"/>
        <v>0.14978192615958255</v>
      </c>
      <c r="M5724">
        <f t="shared" si="537"/>
        <v>0.19519033296368749</v>
      </c>
      <c r="N5724">
        <f t="shared" si="537"/>
        <v>0.20851441405707477</v>
      </c>
    </row>
    <row r="5725" spans="1:14">
      <c r="A5725">
        <v>2014</v>
      </c>
      <c r="B5725">
        <v>10</v>
      </c>
      <c r="C5725">
        <v>24</v>
      </c>
      <c r="D5725" t="s">
        <v>532</v>
      </c>
      <c r="E5725" t="s">
        <v>533</v>
      </c>
      <c r="F5725">
        <v>2012</v>
      </c>
      <c r="G5725">
        <f t="shared" si="535"/>
        <v>0.20412414523193154</v>
      </c>
      <c r="H5725">
        <f t="shared" si="536"/>
        <v>66</v>
      </c>
      <c r="I5725">
        <f t="shared" si="537"/>
        <v>1.9493956927366541E-4</v>
      </c>
      <c r="J5725">
        <f t="shared" si="537"/>
        <v>6.9127735149348574E-3</v>
      </c>
      <c r="K5725">
        <f t="shared" si="537"/>
        <v>0.10515192377137494</v>
      </c>
      <c r="L5725">
        <f t="shared" si="537"/>
        <v>0.14662826925791472</v>
      </c>
      <c r="M5725">
        <f t="shared" si="537"/>
        <v>0.19108060252776066</v>
      </c>
      <c r="N5725">
        <f t="shared" si="537"/>
        <v>0.20412414523193154</v>
      </c>
    </row>
    <row r="5726" spans="1:14">
      <c r="A5726">
        <v>2014</v>
      </c>
      <c r="B5726">
        <v>10</v>
      </c>
      <c r="C5726">
        <v>25</v>
      </c>
      <c r="D5726" t="s">
        <v>660</v>
      </c>
      <c r="E5726" t="s">
        <v>661</v>
      </c>
      <c r="F5726">
        <v>2013</v>
      </c>
      <c r="G5726">
        <f t="shared" si="535"/>
        <v>0.2</v>
      </c>
      <c r="H5726">
        <f t="shared" si="536"/>
        <v>66</v>
      </c>
      <c r="I5726">
        <f t="shared" si="537"/>
        <v>1.9100099015936567E-4</v>
      </c>
      <c r="J5726">
        <f t="shared" si="537"/>
        <v>6.7731071276064597E-3</v>
      </c>
      <c r="K5726">
        <f t="shared" si="537"/>
        <v>0.10302742348476063</v>
      </c>
      <c r="L5726">
        <f t="shared" si="537"/>
        <v>0.14366577661972482</v>
      </c>
      <c r="M5726">
        <f t="shared" si="537"/>
        <v>0.18721999037463166</v>
      </c>
      <c r="N5726">
        <f t="shared" si="537"/>
        <v>0.2</v>
      </c>
    </row>
    <row r="5727" spans="1:14">
      <c r="A5727">
        <v>2014</v>
      </c>
      <c r="B5727">
        <v>10</v>
      </c>
      <c r="C5727">
        <v>26</v>
      </c>
      <c r="D5727" t="s">
        <v>28</v>
      </c>
      <c r="E5727" t="s">
        <v>29</v>
      </c>
      <c r="F5727">
        <v>2004</v>
      </c>
      <c r="G5727">
        <f t="shared" si="535"/>
        <v>0.19611613513818404</v>
      </c>
      <c r="H5727">
        <f t="shared" si="536"/>
        <v>66</v>
      </c>
      <c r="I5727">
        <f t="shared" si="537"/>
        <v>1.8729187998810557E-4</v>
      </c>
      <c r="J5727">
        <f t="shared" si="537"/>
        <v>6.6415779637153298E-3</v>
      </c>
      <c r="K5727">
        <f t="shared" si="537"/>
        <v>0.10102670053538115</v>
      </c>
      <c r="L5727">
        <f t="shared" si="537"/>
        <v>0.14087588431143058</v>
      </c>
      <c r="M5727">
        <f t="shared" si="537"/>
        <v>0.18358430466440387</v>
      </c>
      <c r="N5727">
        <f t="shared" si="537"/>
        <v>0.19611613513818404</v>
      </c>
    </row>
    <row r="5728" spans="1:14">
      <c r="A5728">
        <v>2014</v>
      </c>
      <c r="B5728">
        <v>10</v>
      </c>
      <c r="C5728">
        <v>27</v>
      </c>
      <c r="D5728" t="s">
        <v>12</v>
      </c>
      <c r="E5728" t="s">
        <v>13</v>
      </c>
      <c r="F5728">
        <v>2009</v>
      </c>
      <c r="G5728">
        <f t="shared" si="535"/>
        <v>0.19245008972987526</v>
      </c>
      <c r="H5728">
        <f t="shared" si="536"/>
        <v>66</v>
      </c>
      <c r="I5728">
        <f t="shared" si="537"/>
        <v>1.8379078847332472E-4</v>
      </c>
      <c r="J5728">
        <f t="shared" si="537"/>
        <v>6.517425372289604E-3</v>
      </c>
      <c r="K5728">
        <f t="shared" si="537"/>
        <v>9.9138184471400187E-2</v>
      </c>
      <c r="L5728">
        <f t="shared" si="537"/>
        <v>0.13824245800789128</v>
      </c>
      <c r="M5728">
        <f t="shared" si="537"/>
        <v>0.18015251973412122</v>
      </c>
      <c r="N5728">
        <f t="shared" si="537"/>
        <v>0.19245008972987526</v>
      </c>
    </row>
    <row r="5729" spans="1:14">
      <c r="A5729">
        <v>2014</v>
      </c>
      <c r="B5729">
        <v>10</v>
      </c>
      <c r="C5729">
        <v>28</v>
      </c>
      <c r="D5729" t="s">
        <v>20</v>
      </c>
      <c r="E5729" t="s">
        <v>21</v>
      </c>
      <c r="F5729">
        <v>2004</v>
      </c>
      <c r="G5729">
        <f t="shared" si="535"/>
        <v>0.1889822365046136</v>
      </c>
      <c r="H5729">
        <f t="shared" si="536"/>
        <v>66</v>
      </c>
      <c r="I5729">
        <f t="shared" si="537"/>
        <v>1.8047897147456307E-4</v>
      </c>
      <c r="J5729">
        <f t="shared" si="537"/>
        <v>6.3999846653020401E-3</v>
      </c>
      <c r="K5729">
        <f t="shared" si="537"/>
        <v>9.7351764557290055E-2</v>
      </c>
      <c r="L5729">
        <f t="shared" si="537"/>
        <v>0.13575139887383911</v>
      </c>
      <c r="M5729">
        <f t="shared" si="537"/>
        <v>0.1769062624968506</v>
      </c>
      <c r="N5729">
        <f t="shared" si="537"/>
        <v>0.1889822365046136</v>
      </c>
    </row>
    <row r="5730" spans="1:14">
      <c r="A5730">
        <v>2014</v>
      </c>
      <c r="B5730">
        <v>10</v>
      </c>
      <c r="C5730">
        <v>29</v>
      </c>
      <c r="D5730" t="s">
        <v>484</v>
      </c>
      <c r="E5730" t="s">
        <v>485</v>
      </c>
      <c r="F5730">
        <v>2011</v>
      </c>
      <c r="G5730">
        <f t="shared" si="535"/>
        <v>0.18569533817705186</v>
      </c>
      <c r="H5730">
        <f t="shared" si="536"/>
        <v>66</v>
      </c>
      <c r="I5730">
        <f t="shared" ref="I5730:N5745" si="538">$G5730*(I$1^$H5730)</f>
        <v>1.773399672989758E-4</v>
      </c>
      <c r="J5730">
        <f t="shared" si="538"/>
        <v>6.2886720928514092E-3</v>
      </c>
      <c r="K5730">
        <f t="shared" si="538"/>
        <v>9.565856122756479E-2</v>
      </c>
      <c r="L5730">
        <f t="shared" si="538"/>
        <v>0.13339032486934296</v>
      </c>
      <c r="M5730">
        <f t="shared" si="538"/>
        <v>0.17382939713060808</v>
      </c>
      <c r="N5730">
        <f t="shared" si="538"/>
        <v>0.18569533817705186</v>
      </c>
    </row>
    <row r="5731" spans="1:14">
      <c r="A5731">
        <v>2014</v>
      </c>
      <c r="B5731">
        <v>10</v>
      </c>
      <c r="C5731">
        <v>30</v>
      </c>
      <c r="D5731" t="s">
        <v>748</v>
      </c>
      <c r="E5731" t="s">
        <v>749</v>
      </c>
      <c r="F5731">
        <v>2014</v>
      </c>
      <c r="G5731">
        <f t="shared" si="535"/>
        <v>0.18257418583505536</v>
      </c>
      <c r="H5731">
        <f t="shared" si="536"/>
        <v>66</v>
      </c>
      <c r="I5731">
        <f t="shared" si="538"/>
        <v>1.7435925136017802E-4</v>
      </c>
      <c r="J5731">
        <f t="shared" si="538"/>
        <v>6.1829725969817983E-3</v>
      </c>
      <c r="K5731">
        <f t="shared" si="538"/>
        <v>9.4050739807068157E-2</v>
      </c>
      <c r="L5731">
        <f t="shared" si="538"/>
        <v>0.13114831099353594</v>
      </c>
      <c r="M5731">
        <f t="shared" si="538"/>
        <v>0.17090768657347635</v>
      </c>
      <c r="N5731">
        <f t="shared" si="538"/>
        <v>0.18257418583505536</v>
      </c>
    </row>
    <row r="5732" spans="1:14">
      <c r="A5732">
        <v>2014</v>
      </c>
      <c r="B5732">
        <v>10</v>
      </c>
      <c r="C5732">
        <v>31</v>
      </c>
      <c r="D5732" t="s">
        <v>558</v>
      </c>
      <c r="E5732" t="s">
        <v>559</v>
      </c>
      <c r="F5732">
        <v>2012</v>
      </c>
      <c r="G5732">
        <f t="shared" si="535"/>
        <v>0.17960530202677491</v>
      </c>
      <c r="H5732">
        <f t="shared" si="536"/>
        <v>66</v>
      </c>
      <c r="I5732">
        <f t="shared" si="538"/>
        <v>1.7152395262492965E-4</v>
      </c>
      <c r="J5732">
        <f t="shared" si="538"/>
        <v>6.0824297565672996E-3</v>
      </c>
      <c r="K5732">
        <f t="shared" si="538"/>
        <v>9.2521357560104364E-2</v>
      </c>
      <c r="L5732">
        <f t="shared" si="538"/>
        <v>0.12901567600348426</v>
      </c>
      <c r="M5732">
        <f t="shared" si="538"/>
        <v>0.16812851458342803</v>
      </c>
      <c r="N5732">
        <f t="shared" si="538"/>
        <v>0.17960530202677491</v>
      </c>
    </row>
    <row r="5733" spans="1:14">
      <c r="A5733">
        <v>2014</v>
      </c>
      <c r="B5733">
        <v>10</v>
      </c>
      <c r="C5733">
        <v>32</v>
      </c>
      <c r="D5733" t="s">
        <v>22</v>
      </c>
      <c r="E5733" t="s">
        <v>23</v>
      </c>
      <c r="F5733">
        <v>2008</v>
      </c>
      <c r="G5733">
        <f t="shared" si="535"/>
        <v>0.17677669529663687</v>
      </c>
      <c r="H5733">
        <f t="shared" si="536"/>
        <v>66</v>
      </c>
      <c r="I5733">
        <f t="shared" si="538"/>
        <v>1.6882261919379059E-4</v>
      </c>
      <c r="J5733">
        <f t="shared" si="538"/>
        <v>5.9866374745418316E-3</v>
      </c>
      <c r="K5733">
        <f t="shared" si="538"/>
        <v>9.1064237242815482E-2</v>
      </c>
      <c r="L5733">
        <f t="shared" si="538"/>
        <v>0.12698380609029894</v>
      </c>
      <c r="M5733">
        <f t="shared" si="538"/>
        <v>0.16548065595947772</v>
      </c>
      <c r="N5733">
        <f t="shared" si="538"/>
        <v>0.17677669529663687</v>
      </c>
    </row>
    <row r="5734" spans="1:14">
      <c r="A5734">
        <v>2014</v>
      </c>
      <c r="B5734">
        <v>10</v>
      </c>
      <c r="C5734">
        <v>33</v>
      </c>
      <c r="D5734" t="s">
        <v>682</v>
      </c>
      <c r="E5734" t="s">
        <v>683</v>
      </c>
      <c r="F5734">
        <v>2013</v>
      </c>
      <c r="G5734">
        <f t="shared" si="535"/>
        <v>0.17407765595569785</v>
      </c>
      <c r="H5734">
        <f t="shared" si="536"/>
        <v>66</v>
      </c>
      <c r="I5734">
        <f t="shared" si="538"/>
        <v>1.6624502326079843E-4</v>
      </c>
      <c r="J5734">
        <f t="shared" si="538"/>
        <v>5.8952330615528103E-3</v>
      </c>
      <c r="K5734">
        <f t="shared" si="538"/>
        <v>8.967386189691072E-2</v>
      </c>
      <c r="L5734">
        <f t="shared" si="538"/>
        <v>0.12504500817508299</v>
      </c>
      <c r="M5734">
        <f t="shared" si="538"/>
        <v>0.16295408536232095</v>
      </c>
      <c r="N5734">
        <f t="shared" si="538"/>
        <v>0.17407765595569785</v>
      </c>
    </row>
    <row r="5735" spans="1:14">
      <c r="A5735">
        <v>2014</v>
      </c>
      <c r="B5735">
        <v>10</v>
      </c>
      <c r="C5735">
        <v>34</v>
      </c>
      <c r="D5735" t="s">
        <v>570</v>
      </c>
      <c r="E5735" t="s">
        <v>571</v>
      </c>
      <c r="F5735">
        <v>2012</v>
      </c>
      <c r="G5735">
        <f t="shared" si="535"/>
        <v>0.17149858514250882</v>
      </c>
      <c r="H5735">
        <f t="shared" si="536"/>
        <v>66</v>
      </c>
      <c r="I5735">
        <f t="shared" si="538"/>
        <v>1.637819978657473E-4</v>
      </c>
      <c r="J5735">
        <f t="shared" si="538"/>
        <v>5.8078914470157481E-3</v>
      </c>
      <c r="K5735">
        <f t="shared" si="538"/>
        <v>8.8345286792572655E-2</v>
      </c>
      <c r="L5735">
        <f t="shared" si="538"/>
        <v>0.12319238711841264</v>
      </c>
      <c r="M5735">
        <f t="shared" si="538"/>
        <v>0.16053981729821723</v>
      </c>
      <c r="N5735">
        <f t="shared" si="538"/>
        <v>0.17149858514250882</v>
      </c>
    </row>
    <row r="5736" spans="1:14">
      <c r="A5736">
        <v>2014</v>
      </c>
      <c r="B5736">
        <v>10</v>
      </c>
      <c r="C5736">
        <v>35</v>
      </c>
      <c r="D5736" t="s">
        <v>694</v>
      </c>
      <c r="E5736" t="s">
        <v>695</v>
      </c>
      <c r="F5736">
        <v>2013</v>
      </c>
      <c r="G5736">
        <f t="shared" si="535"/>
        <v>0.1690308509457033</v>
      </c>
      <c r="H5736">
        <f t="shared" si="536"/>
        <v>66</v>
      </c>
      <c r="I5736">
        <f t="shared" si="538"/>
        <v>1.6142529949054739E-4</v>
      </c>
      <c r="J5736">
        <f t="shared" si="538"/>
        <v>5.7243203066286406E-3</v>
      </c>
      <c r="K5736">
        <f t="shared" si="538"/>
        <v>8.7074065311862126E-2</v>
      </c>
      <c r="L5736">
        <f t="shared" si="538"/>
        <v>0.12141974236903706</v>
      </c>
      <c r="M5736">
        <f t="shared" si="538"/>
        <v>0.15822977143535183</v>
      </c>
      <c r="N5736">
        <f t="shared" si="538"/>
        <v>0.1690308509457033</v>
      </c>
    </row>
    <row r="5737" spans="1:14">
      <c r="A5737">
        <v>2014</v>
      </c>
      <c r="B5737">
        <v>10</v>
      </c>
      <c r="C5737">
        <v>36</v>
      </c>
      <c r="D5737" t="s">
        <v>18</v>
      </c>
      <c r="E5737" t="s">
        <v>19</v>
      </c>
      <c r="F5737">
        <v>1995</v>
      </c>
      <c r="G5737">
        <f t="shared" si="535"/>
        <v>0.16666666666666666</v>
      </c>
      <c r="H5737">
        <f t="shared" si="536"/>
        <v>66</v>
      </c>
      <c r="I5737">
        <f t="shared" si="538"/>
        <v>1.5916749179947136E-4</v>
      </c>
      <c r="J5737">
        <f t="shared" si="538"/>
        <v>5.6442559396720493E-3</v>
      </c>
      <c r="K5737">
        <f t="shared" si="538"/>
        <v>8.5856186237300514E-2</v>
      </c>
      <c r="L5737">
        <f t="shared" si="538"/>
        <v>0.11972148051643734</v>
      </c>
      <c r="M5737">
        <f t="shared" si="538"/>
        <v>0.15601665864552636</v>
      </c>
      <c r="N5737">
        <f t="shared" si="538"/>
        <v>0.16666666666666666</v>
      </c>
    </row>
    <row r="5738" spans="1:14">
      <c r="A5738">
        <v>2014</v>
      </c>
      <c r="B5738">
        <v>10</v>
      </c>
      <c r="C5738">
        <v>37</v>
      </c>
      <c r="D5738" t="s">
        <v>74</v>
      </c>
      <c r="E5738" t="s">
        <v>75</v>
      </c>
      <c r="F5738">
        <v>2008</v>
      </c>
      <c r="G5738">
        <f t="shared" si="535"/>
        <v>0.16439898730535729</v>
      </c>
      <c r="H5738">
        <f t="shared" si="536"/>
        <v>66</v>
      </c>
      <c r="I5738">
        <f t="shared" si="538"/>
        <v>1.5700184678260113E-4</v>
      </c>
      <c r="J5738">
        <f t="shared" si="538"/>
        <v>5.567459763445996E-3</v>
      </c>
      <c r="K5738">
        <f t="shared" si="538"/>
        <v>8.4688020427874156E-2</v>
      </c>
      <c r="L5738">
        <f t="shared" si="538"/>
        <v>0.11809254093360218</v>
      </c>
      <c r="M5738">
        <f t="shared" si="538"/>
        <v>0.15389388410454091</v>
      </c>
      <c r="N5738">
        <f t="shared" si="538"/>
        <v>0.16439898730535729</v>
      </c>
    </row>
    <row r="5739" spans="1:14">
      <c r="A5739">
        <v>2014</v>
      </c>
      <c r="B5739">
        <v>10</v>
      </c>
      <c r="C5739">
        <v>38</v>
      </c>
      <c r="D5739" t="s">
        <v>298</v>
      </c>
      <c r="E5739" t="s">
        <v>299</v>
      </c>
      <c r="F5739">
        <v>2004</v>
      </c>
      <c r="G5739">
        <f t="shared" si="535"/>
        <v>0.16222142113076254</v>
      </c>
      <c r="H5739">
        <f t="shared" si="536"/>
        <v>66</v>
      </c>
      <c r="I5739">
        <f t="shared" si="538"/>
        <v>1.5492226030517544E-4</v>
      </c>
      <c r="J5739">
        <f t="shared" si="538"/>
        <v>5.493715318556084E-3</v>
      </c>
      <c r="K5739">
        <f t="shared" si="538"/>
        <v>8.3566275265693837E-2</v>
      </c>
      <c r="L5739">
        <f t="shared" si="538"/>
        <v>0.11652833225553219</v>
      </c>
      <c r="M5739">
        <f t="shared" si="538"/>
        <v>0.15185546451330215</v>
      </c>
      <c r="N5739">
        <f t="shared" si="538"/>
        <v>0.16222142113076254</v>
      </c>
    </row>
    <row r="5740" spans="1:14">
      <c r="A5740">
        <v>2014</v>
      </c>
      <c r="B5740">
        <v>10</v>
      </c>
      <c r="C5740">
        <v>39</v>
      </c>
      <c r="D5740" t="s">
        <v>524</v>
      </c>
      <c r="E5740" t="s">
        <v>525</v>
      </c>
      <c r="F5740">
        <v>2012</v>
      </c>
      <c r="G5740">
        <f t="shared" si="535"/>
        <v>0.16012815380508713</v>
      </c>
      <c r="H5740">
        <f t="shared" si="536"/>
        <v>66</v>
      </c>
      <c r="I5740">
        <f t="shared" si="538"/>
        <v>1.5292317964581419E-4</v>
      </c>
      <c r="J5740">
        <f t="shared" si="538"/>
        <v>5.4228256993384951E-3</v>
      </c>
      <c r="K5740">
        <f t="shared" si="538"/>
        <v>8.2487955569547966E-2</v>
      </c>
      <c r="L5740">
        <f t="shared" si="538"/>
        <v>0.11502467787545292</v>
      </c>
      <c r="M5740">
        <f t="shared" si="538"/>
        <v>0.14989595707047973</v>
      </c>
      <c r="N5740">
        <f t="shared" si="538"/>
        <v>0.16012815380508713</v>
      </c>
    </row>
    <row r="5741" spans="1:14">
      <c r="A5741">
        <v>2014</v>
      </c>
      <c r="B5741">
        <v>10</v>
      </c>
      <c r="C5741">
        <v>40</v>
      </c>
      <c r="D5741" t="s">
        <v>310</v>
      </c>
      <c r="E5741" t="s">
        <v>311</v>
      </c>
      <c r="F5741">
        <v>2009</v>
      </c>
      <c r="G5741">
        <f t="shared" si="535"/>
        <v>0.15811388300841897</v>
      </c>
      <c r="H5741">
        <f t="shared" si="536"/>
        <v>66</v>
      </c>
      <c r="I5741">
        <f t="shared" si="538"/>
        <v>1.5099954106275062E-4</v>
      </c>
      <c r="J5741">
        <f t="shared" si="538"/>
        <v>5.3546113398892821E-3</v>
      </c>
      <c r="K5741">
        <f t="shared" si="538"/>
        <v>8.1450329917641381E-2</v>
      </c>
      <c r="L5741">
        <f t="shared" si="538"/>
        <v>0.11357776898382412</v>
      </c>
      <c r="M5741">
        <f t="shared" si="538"/>
        <v>0.14801039827465917</v>
      </c>
      <c r="N5741">
        <f t="shared" si="538"/>
        <v>0.15811388300841897</v>
      </c>
    </row>
    <row r="5742" spans="1:14">
      <c r="A5742">
        <v>2014</v>
      </c>
      <c r="B5742">
        <v>10</v>
      </c>
      <c r="C5742">
        <v>41</v>
      </c>
      <c r="D5742" t="s">
        <v>640</v>
      </c>
      <c r="E5742" t="s">
        <v>641</v>
      </c>
      <c r="F5742">
        <v>2013</v>
      </c>
      <c r="G5742">
        <f t="shared" si="535"/>
        <v>0.15617376188860607</v>
      </c>
      <c r="H5742">
        <f t="shared" si="536"/>
        <v>66</v>
      </c>
      <c r="I5742">
        <f t="shared" si="538"/>
        <v>1.4914671578818381E-4</v>
      </c>
      <c r="J5742">
        <f t="shared" si="538"/>
        <v>5.2889080989641591E-3</v>
      </c>
      <c r="K5742">
        <f t="shared" si="538"/>
        <v>8.0450901516527923E-2</v>
      </c>
      <c r="L5742">
        <f t="shared" si="538"/>
        <v>0.11218412394675287</v>
      </c>
      <c r="M5742">
        <f t="shared" si="538"/>
        <v>0.14619425098777422</v>
      </c>
      <c r="N5742">
        <f t="shared" si="538"/>
        <v>0.15617376188860607</v>
      </c>
    </row>
    <row r="5743" spans="1:14">
      <c r="A5743">
        <v>2014</v>
      </c>
      <c r="B5743">
        <v>10</v>
      </c>
      <c r="C5743">
        <v>42</v>
      </c>
      <c r="D5743" t="s">
        <v>554</v>
      </c>
      <c r="E5743" t="s">
        <v>555</v>
      </c>
      <c r="F5743">
        <v>2012</v>
      </c>
      <c r="G5743">
        <f t="shared" si="535"/>
        <v>0.15430334996209191</v>
      </c>
      <c r="H5743">
        <f t="shared" si="536"/>
        <v>66</v>
      </c>
      <c r="I5743">
        <f t="shared" si="538"/>
        <v>1.4736046313833337E-4</v>
      </c>
      <c r="J5743">
        <f t="shared" si="538"/>
        <v>5.2255655972089929E-3</v>
      </c>
      <c r="K5743">
        <f t="shared" si="538"/>
        <v>7.9487382908308327E-2</v>
      </c>
      <c r="L5743">
        <f t="shared" si="538"/>
        <v>0.1108405530366456</v>
      </c>
      <c r="M5743">
        <f t="shared" si="538"/>
        <v>0.14444335847338133</v>
      </c>
      <c r="N5743">
        <f t="shared" si="538"/>
        <v>0.15430334996209191</v>
      </c>
    </row>
    <row r="5744" spans="1:14">
      <c r="A5744">
        <v>2014</v>
      </c>
      <c r="B5744">
        <v>10</v>
      </c>
      <c r="C5744">
        <v>43</v>
      </c>
      <c r="D5744" t="s">
        <v>24</v>
      </c>
      <c r="E5744" t="s">
        <v>25</v>
      </c>
      <c r="F5744">
        <v>2002</v>
      </c>
      <c r="G5744">
        <f t="shared" si="535"/>
        <v>0.15249857033260467</v>
      </c>
      <c r="H5744">
        <f t="shared" si="536"/>
        <v>66</v>
      </c>
      <c r="I5744">
        <f t="shared" si="538"/>
        <v>1.4563688965707578E-4</v>
      </c>
      <c r="J5744">
        <f t="shared" si="538"/>
        <v>5.1644457683477979E-3</v>
      </c>
      <c r="K5744">
        <f t="shared" si="538"/>
        <v>7.8557673932389063E-2</v>
      </c>
      <c r="L5744">
        <f t="shared" si="538"/>
        <v>0.10954412770115687</v>
      </c>
      <c r="M5744">
        <f t="shared" si="538"/>
        <v>0.14275390434907667</v>
      </c>
      <c r="N5744">
        <f t="shared" si="538"/>
        <v>0.15249857033260467</v>
      </c>
    </row>
    <row r="5745" spans="1:14">
      <c r="A5745">
        <v>2014</v>
      </c>
      <c r="B5745">
        <v>10</v>
      </c>
      <c r="C5745">
        <v>44</v>
      </c>
      <c r="D5745" t="s">
        <v>662</v>
      </c>
      <c r="E5745" t="s">
        <v>663</v>
      </c>
      <c r="F5745">
        <v>2013</v>
      </c>
      <c r="G5745">
        <f t="shared" si="535"/>
        <v>0.15075567228888181</v>
      </c>
      <c r="H5745">
        <f t="shared" si="536"/>
        <v>66</v>
      </c>
      <c r="I5745">
        <f t="shared" si="538"/>
        <v>1.4397241339658635E-4</v>
      </c>
      <c r="J5745">
        <f t="shared" si="538"/>
        <v>5.1054215925346452E-3</v>
      </c>
      <c r="K5745">
        <f t="shared" si="538"/>
        <v>7.7659842458182082E-2</v>
      </c>
      <c r="L5745">
        <f t="shared" si="538"/>
        <v>0.10829215369605466</v>
      </c>
      <c r="M5745">
        <f t="shared" si="538"/>
        <v>0.14112237757422788</v>
      </c>
      <c r="N5745">
        <f t="shared" si="538"/>
        <v>0.15075567228888181</v>
      </c>
    </row>
    <row r="5746" spans="1:14">
      <c r="A5746">
        <v>2014</v>
      </c>
      <c r="B5746">
        <v>10</v>
      </c>
      <c r="C5746">
        <v>45</v>
      </c>
      <c r="D5746" t="s">
        <v>578</v>
      </c>
      <c r="E5746" t="s">
        <v>579</v>
      </c>
      <c r="F5746">
        <v>2012</v>
      </c>
      <c r="G5746">
        <f t="shared" si="535"/>
        <v>0.14907119849998599</v>
      </c>
      <c r="H5746">
        <f t="shared" si="536"/>
        <v>66</v>
      </c>
      <c r="I5746">
        <f t="shared" ref="I5746:N5761" si="539">$G5746*(I$1^$H5746)</f>
        <v>1.4236373258870333E-4</v>
      </c>
      <c r="J5746">
        <f t="shared" si="539"/>
        <v>5.048375985405462E-3</v>
      </c>
      <c r="K5746">
        <f t="shared" si="539"/>
        <v>7.6792107486194333E-2</v>
      </c>
      <c r="L5746">
        <f t="shared" si="539"/>
        <v>0.10708214752066822</v>
      </c>
      <c r="M5746">
        <f t="shared" si="539"/>
        <v>0.1395455417415109</v>
      </c>
      <c r="N5746">
        <f t="shared" si="539"/>
        <v>0.14907119849998599</v>
      </c>
    </row>
    <row r="5747" spans="1:14">
      <c r="A5747">
        <v>2014</v>
      </c>
      <c r="B5747">
        <v>10</v>
      </c>
      <c r="C5747">
        <v>46</v>
      </c>
      <c r="D5747" t="s">
        <v>656</v>
      </c>
      <c r="E5747" t="s">
        <v>657</v>
      </c>
      <c r="F5747">
        <v>2013</v>
      </c>
      <c r="G5747">
        <f t="shared" si="535"/>
        <v>0.14744195615489714</v>
      </c>
      <c r="H5747">
        <f t="shared" si="536"/>
        <v>66</v>
      </c>
      <c r="I5747">
        <f t="shared" si="539"/>
        <v>1.4080779808309566E-4</v>
      </c>
      <c r="J5747">
        <f t="shared" si="539"/>
        <v>4.993200820704864E-3</v>
      </c>
      <c r="K5747">
        <f t="shared" si="539"/>
        <v>7.5952824280960465E-2</v>
      </c>
      <c r="L5747">
        <f t="shared" si="539"/>
        <v>0.10591181568662356</v>
      </c>
      <c r="M5747">
        <f t="shared" si="539"/>
        <v>0.1380204080606835</v>
      </c>
      <c r="N5747">
        <f t="shared" si="539"/>
        <v>0.14744195615489714</v>
      </c>
    </row>
    <row r="5748" spans="1:14">
      <c r="A5748">
        <v>2014</v>
      </c>
      <c r="B5748">
        <v>10</v>
      </c>
      <c r="C5748">
        <v>47</v>
      </c>
      <c r="D5748" t="s">
        <v>738</v>
      </c>
      <c r="E5748" t="s">
        <v>739</v>
      </c>
      <c r="F5748">
        <v>2012</v>
      </c>
      <c r="G5748">
        <f t="shared" si="535"/>
        <v>0.14586499149789456</v>
      </c>
      <c r="H5748">
        <f t="shared" si="536"/>
        <v>66</v>
      </c>
      <c r="I5748">
        <f t="shared" si="539"/>
        <v>1.3930178902842657E-4</v>
      </c>
      <c r="J5748">
        <f t="shared" si="539"/>
        <v>4.939796067913226E-3</v>
      </c>
      <c r="K5748">
        <f t="shared" si="539"/>
        <v>7.5140471253272945E-2</v>
      </c>
      <c r="L5748">
        <f t="shared" si="539"/>
        <v>0.1047790364258729</v>
      </c>
      <c r="M5748">
        <f t="shared" si="539"/>
        <v>0.13654421152115773</v>
      </c>
      <c r="N5748">
        <f t="shared" si="539"/>
        <v>0.14586499149789456</v>
      </c>
    </row>
    <row r="5749" spans="1:14">
      <c r="A5749">
        <v>2014</v>
      </c>
      <c r="B5749">
        <v>10</v>
      </c>
      <c r="C5749">
        <v>48</v>
      </c>
      <c r="D5749" t="s">
        <v>536</v>
      </c>
      <c r="E5749" t="s">
        <v>537</v>
      </c>
      <c r="F5749">
        <v>2012</v>
      </c>
      <c r="G5749">
        <f t="shared" si="535"/>
        <v>0.14433756729740646</v>
      </c>
      <c r="H5749">
        <f t="shared" si="536"/>
        <v>66</v>
      </c>
      <c r="I5749">
        <f t="shared" si="539"/>
        <v>1.3784309135499354E-4</v>
      </c>
      <c r="J5749">
        <f t="shared" si="539"/>
        <v>4.8880690292172034E-3</v>
      </c>
      <c r="K5749">
        <f t="shared" si="539"/>
        <v>7.4353638353550147E-2</v>
      </c>
      <c r="L5749">
        <f t="shared" si="539"/>
        <v>0.10368184350591847</v>
      </c>
      <c r="M5749">
        <f t="shared" si="539"/>
        <v>0.13511438980059093</v>
      </c>
      <c r="N5749">
        <f t="shared" si="539"/>
        <v>0.14433756729740646</v>
      </c>
    </row>
    <row r="5750" spans="1:14">
      <c r="A5750">
        <v>2014</v>
      </c>
      <c r="B5750">
        <v>10</v>
      </c>
      <c r="C5750">
        <v>49</v>
      </c>
      <c r="D5750" t="s">
        <v>544</v>
      </c>
      <c r="E5750" t="s">
        <v>545</v>
      </c>
      <c r="F5750">
        <v>2011</v>
      </c>
      <c r="G5750">
        <f t="shared" si="535"/>
        <v>0.14285714285714285</v>
      </c>
      <c r="H5750">
        <f t="shared" si="536"/>
        <v>66</v>
      </c>
      <c r="I5750">
        <f t="shared" si="539"/>
        <v>1.3642927868526118E-4</v>
      </c>
      <c r="J5750">
        <f t="shared" si="539"/>
        <v>4.8379336625760418E-3</v>
      </c>
      <c r="K5750">
        <f t="shared" si="539"/>
        <v>7.3591016774829002E-2</v>
      </c>
      <c r="L5750">
        <f t="shared" si="539"/>
        <v>0.10261841187123201</v>
      </c>
      <c r="M5750">
        <f t="shared" si="539"/>
        <v>0.13372856455330831</v>
      </c>
      <c r="N5750">
        <f t="shared" si="539"/>
        <v>0.14285714285714285</v>
      </c>
    </row>
    <row r="5751" spans="1:14">
      <c r="A5751">
        <v>2014</v>
      </c>
      <c r="B5751">
        <v>10</v>
      </c>
      <c r="C5751">
        <v>50</v>
      </c>
      <c r="D5751" t="s">
        <v>586</v>
      </c>
      <c r="E5751" t="s">
        <v>587</v>
      </c>
      <c r="F5751">
        <v>2012</v>
      </c>
      <c r="G5751">
        <f t="shared" si="535"/>
        <v>0.1414213562373095</v>
      </c>
      <c r="H5751">
        <f t="shared" si="536"/>
        <v>66</v>
      </c>
      <c r="I5751">
        <f t="shared" si="539"/>
        <v>1.3505809535503248E-4</v>
      </c>
      <c r="J5751">
        <f t="shared" si="539"/>
        <v>4.7893099796334658E-3</v>
      </c>
      <c r="K5751">
        <f t="shared" si="539"/>
        <v>7.2851389794252389E-2</v>
      </c>
      <c r="L5751">
        <f t="shared" si="539"/>
        <v>0.10158704487223917</v>
      </c>
      <c r="M5751">
        <f t="shared" si="539"/>
        <v>0.1323845247675822</v>
      </c>
      <c r="N5751">
        <f t="shared" si="539"/>
        <v>0.1414213562373095</v>
      </c>
    </row>
    <row r="5752" spans="1:14">
      <c r="A5752">
        <v>2014</v>
      </c>
      <c r="B5752">
        <v>10</v>
      </c>
      <c r="C5752">
        <v>51</v>
      </c>
      <c r="D5752" t="s">
        <v>50</v>
      </c>
      <c r="E5752" t="s">
        <v>51</v>
      </c>
      <c r="F5752">
        <v>2005</v>
      </c>
      <c r="G5752">
        <f t="shared" si="535"/>
        <v>0.14002800840280097</v>
      </c>
      <c r="H5752">
        <f t="shared" si="536"/>
        <v>66</v>
      </c>
      <c r="I5752">
        <f t="shared" si="539"/>
        <v>1.3372744127489479E-4</v>
      </c>
      <c r="J5752">
        <f t="shared" si="539"/>
        <v>4.7421235088877418E-3</v>
      </c>
      <c r="K5752">
        <f t="shared" si="539"/>
        <v>7.2133624607214966E-2</v>
      </c>
      <c r="L5752">
        <f t="shared" si="539"/>
        <v>0.10058616287850877</v>
      </c>
      <c r="M5752">
        <f t="shared" si="539"/>
        <v>0.13108021192675617</v>
      </c>
      <c r="N5752">
        <f t="shared" si="539"/>
        <v>0.14002800840280097</v>
      </c>
    </row>
    <row r="5753" spans="1:14">
      <c r="A5753">
        <v>2014</v>
      </c>
      <c r="B5753">
        <v>10</v>
      </c>
      <c r="C5753">
        <v>52</v>
      </c>
      <c r="D5753" t="s">
        <v>742</v>
      </c>
      <c r="E5753" t="s">
        <v>743</v>
      </c>
      <c r="F5753">
        <v>2014</v>
      </c>
      <c r="G5753">
        <f t="shared" si="535"/>
        <v>0.13867504905630729</v>
      </c>
      <c r="H5753">
        <f t="shared" si="536"/>
        <v>66</v>
      </c>
      <c r="I5753">
        <f t="shared" si="539"/>
        <v>1.3243535840076648E-4</v>
      </c>
      <c r="J5753">
        <f t="shared" si="539"/>
        <v>4.6963048159222517E-3</v>
      </c>
      <c r="K5753">
        <f t="shared" si="539"/>
        <v>7.1436665029470617E-2</v>
      </c>
      <c r="L5753">
        <f t="shared" si="539"/>
        <v>9.961429310226412E-2</v>
      </c>
      <c r="M5753">
        <f t="shared" si="539"/>
        <v>0.12981370674761711</v>
      </c>
      <c r="N5753">
        <f t="shared" si="539"/>
        <v>0.13867504905630729</v>
      </c>
    </row>
    <row r="5754" spans="1:14">
      <c r="A5754">
        <v>2014</v>
      </c>
      <c r="B5754">
        <v>10</v>
      </c>
      <c r="C5754">
        <v>53</v>
      </c>
      <c r="D5754" t="s">
        <v>534</v>
      </c>
      <c r="E5754" t="s">
        <v>535</v>
      </c>
      <c r="F5754">
        <v>2012</v>
      </c>
      <c r="G5754">
        <f t="shared" si="535"/>
        <v>0.13736056394868904</v>
      </c>
      <c r="H5754">
        <f t="shared" si="536"/>
        <v>66</v>
      </c>
      <c r="I5754">
        <f t="shared" si="539"/>
        <v>1.3118001861524235E-4</v>
      </c>
      <c r="J5754">
        <f t="shared" si="539"/>
        <v>4.6517890736645423E-3</v>
      </c>
      <c r="K5754">
        <f t="shared" si="539"/>
        <v>7.0759524960235631E-2</v>
      </c>
      <c r="L5754">
        <f t="shared" si="539"/>
        <v>9.867006048305893E-2</v>
      </c>
      <c r="M5754">
        <f t="shared" si="539"/>
        <v>0.12858321730163769</v>
      </c>
      <c r="N5754">
        <f t="shared" si="539"/>
        <v>0.13736056394868904</v>
      </c>
    </row>
    <row r="5755" spans="1:14">
      <c r="A5755">
        <v>2014</v>
      </c>
      <c r="B5755">
        <v>10</v>
      </c>
      <c r="C5755">
        <v>54</v>
      </c>
      <c r="D5755" t="s">
        <v>262</v>
      </c>
      <c r="E5755" t="s">
        <v>263</v>
      </c>
      <c r="F5755">
        <v>2009</v>
      </c>
      <c r="G5755">
        <f t="shared" si="535"/>
        <v>0.13608276348795434</v>
      </c>
      <c r="H5755">
        <f t="shared" si="536"/>
        <v>66</v>
      </c>
      <c r="I5755">
        <f t="shared" si="539"/>
        <v>1.2995971284911025E-4</v>
      </c>
      <c r="J5755">
        <f t="shared" si="539"/>
        <v>4.608515676623238E-3</v>
      </c>
      <c r="K5755">
        <f t="shared" si="539"/>
        <v>7.0101282514249963E-2</v>
      </c>
      <c r="L5755">
        <f t="shared" si="539"/>
        <v>9.7752179505276468E-2</v>
      </c>
      <c r="M5755">
        <f t="shared" si="539"/>
        <v>0.12738706835184044</v>
      </c>
      <c r="N5755">
        <f t="shared" si="539"/>
        <v>0.13608276348795434</v>
      </c>
    </row>
    <row r="5756" spans="1:14">
      <c r="A5756">
        <v>2014</v>
      </c>
      <c r="B5756">
        <v>10</v>
      </c>
      <c r="C5756">
        <v>55</v>
      </c>
      <c r="D5756" t="s">
        <v>754</v>
      </c>
      <c r="E5756" t="s">
        <v>755</v>
      </c>
      <c r="F5756">
        <v>2014</v>
      </c>
      <c r="G5756">
        <f t="shared" si="535"/>
        <v>0.13483997249264842</v>
      </c>
      <c r="H5756">
        <f t="shared" si="536"/>
        <v>66</v>
      </c>
      <c r="I5756">
        <f t="shared" si="539"/>
        <v>1.2877284129578738E-4</v>
      </c>
      <c r="J5756">
        <f t="shared" si="539"/>
        <v>4.5664278938810799E-3</v>
      </c>
      <c r="K5756">
        <f t="shared" si="539"/>
        <v>6.9461074743367809E-2</v>
      </c>
      <c r="L5756">
        <f t="shared" si="539"/>
        <v>9.6859446837693333E-2</v>
      </c>
      <c r="M5756">
        <f t="shared" si="539"/>
        <v>0.12622369176094617</v>
      </c>
      <c r="N5756">
        <f t="shared" si="539"/>
        <v>0.13483997249264842</v>
      </c>
    </row>
    <row r="5757" spans="1:14">
      <c r="A5757">
        <v>2014</v>
      </c>
      <c r="B5757">
        <v>10</v>
      </c>
      <c r="C5757">
        <v>56</v>
      </c>
      <c r="D5757" t="s">
        <v>452</v>
      </c>
      <c r="E5757" t="s">
        <v>453</v>
      </c>
      <c r="F5757">
        <v>2011</v>
      </c>
      <c r="G5757">
        <f t="shared" si="535"/>
        <v>0.1336306209562122</v>
      </c>
      <c r="H5757">
        <f t="shared" si="536"/>
        <v>66</v>
      </c>
      <c r="I5757">
        <f t="shared" si="539"/>
        <v>1.2761790459123705E-4</v>
      </c>
      <c r="J5757">
        <f t="shared" si="539"/>
        <v>4.5254725563249895E-3</v>
      </c>
      <c r="K5757">
        <f t="shared" si="539"/>
        <v>6.8838092878936011E-2</v>
      </c>
      <c r="L5757">
        <f t="shared" si="539"/>
        <v>9.5990734699251498E-2</v>
      </c>
      <c r="M5757">
        <f t="shared" si="539"/>
        <v>0.12509161784589048</v>
      </c>
      <c r="N5757">
        <f t="shared" si="539"/>
        <v>0.1336306209562122</v>
      </c>
    </row>
    <row r="5758" spans="1:14">
      <c r="A5758">
        <v>2014</v>
      </c>
      <c r="B5758">
        <v>10</v>
      </c>
      <c r="C5758">
        <v>57</v>
      </c>
      <c r="D5758" t="s">
        <v>740</v>
      </c>
      <c r="E5758" t="s">
        <v>741</v>
      </c>
      <c r="F5758">
        <v>2014</v>
      </c>
      <c r="G5758">
        <f t="shared" si="535"/>
        <v>0.13245323570650439</v>
      </c>
      <c r="H5758">
        <f t="shared" si="536"/>
        <v>66</v>
      </c>
      <c r="I5758">
        <f t="shared" si="539"/>
        <v>1.2649349584877091E-4</v>
      </c>
      <c r="J5758">
        <f t="shared" si="539"/>
        <v>4.4855997741913159E-3</v>
      </c>
      <c r="K5758">
        <f t="shared" si="539"/>
        <v>6.8231578035304219E-2</v>
      </c>
      <c r="L5758">
        <f t="shared" si="539"/>
        <v>9.5144984867852084E-2</v>
      </c>
      <c r="M5758">
        <f t="shared" si="539"/>
        <v>0.12398946757030284</v>
      </c>
      <c r="N5758">
        <f t="shared" si="539"/>
        <v>0.13245323570650439</v>
      </c>
    </row>
    <row r="5759" spans="1:14">
      <c r="A5759">
        <v>2014</v>
      </c>
      <c r="B5759">
        <v>10</v>
      </c>
      <c r="C5759">
        <v>58</v>
      </c>
      <c r="D5759" t="s">
        <v>48</v>
      </c>
      <c r="E5759" t="s">
        <v>49</v>
      </c>
      <c r="F5759">
        <v>2000</v>
      </c>
      <c r="G5759">
        <f t="shared" si="535"/>
        <v>0.13130643285972254</v>
      </c>
      <c r="H5759">
        <f t="shared" si="536"/>
        <v>66</v>
      </c>
      <c r="I5759">
        <f t="shared" si="539"/>
        <v>1.2539829345250636E-4</v>
      </c>
      <c r="J5759">
        <f t="shared" si="539"/>
        <v>4.4467626815138288E-3</v>
      </c>
      <c r="K5759">
        <f t="shared" si="539"/>
        <v>6.764081732255961E-2</v>
      </c>
      <c r="L5759">
        <f t="shared" si="539"/>
        <v>9.432120325978896E-2</v>
      </c>
      <c r="M5759">
        <f t="shared" si="539"/>
        <v>0.12291594548062235</v>
      </c>
      <c r="N5759">
        <f t="shared" si="539"/>
        <v>0.13130643285972254</v>
      </c>
    </row>
    <row r="5760" spans="1:14">
      <c r="A5760">
        <v>2014</v>
      </c>
      <c r="B5760">
        <v>10</v>
      </c>
      <c r="C5760">
        <v>59</v>
      </c>
      <c r="D5760" t="s">
        <v>756</v>
      </c>
      <c r="E5760" t="s">
        <v>757</v>
      </c>
      <c r="F5760">
        <v>2014</v>
      </c>
      <c r="G5760">
        <f t="shared" si="535"/>
        <v>0.13018891098082389</v>
      </c>
      <c r="H5760">
        <f t="shared" si="536"/>
        <v>66</v>
      </c>
      <c r="I5760">
        <f t="shared" si="539"/>
        <v>1.2433105452553438E-4</v>
      </c>
      <c r="J5760">
        <f t="shared" si="539"/>
        <v>4.4089172044977053E-3</v>
      </c>
      <c r="K5760">
        <f t="shared" si="539"/>
        <v>6.7065140323205721E-2</v>
      </c>
      <c r="L5760">
        <f t="shared" si="539"/>
        <v>9.351845501668142E-2</v>
      </c>
      <c r="M5760">
        <f t="shared" si="539"/>
        <v>0.12186983330356811</v>
      </c>
      <c r="N5760">
        <f t="shared" si="539"/>
        <v>0.13018891098082389</v>
      </c>
    </row>
    <row r="5761" spans="1:14">
      <c r="A5761">
        <v>2014</v>
      </c>
      <c r="B5761">
        <v>10</v>
      </c>
      <c r="C5761">
        <v>60</v>
      </c>
      <c r="D5761" t="s">
        <v>92</v>
      </c>
      <c r="E5761" t="s">
        <v>93</v>
      </c>
      <c r="F5761">
        <v>2004</v>
      </c>
      <c r="G5761">
        <f t="shared" si="535"/>
        <v>0.12909944487358055</v>
      </c>
      <c r="H5761">
        <f t="shared" si="536"/>
        <v>66</v>
      </c>
      <c r="I5761">
        <f t="shared" si="539"/>
        <v>1.2329060899939163E-4</v>
      </c>
      <c r="J5761">
        <f t="shared" si="539"/>
        <v>4.3720218512164274E-3</v>
      </c>
      <c r="K5761">
        <f t="shared" si="539"/>
        <v>6.650391589318945E-2</v>
      </c>
      <c r="L5761">
        <f t="shared" si="539"/>
        <v>9.2735860044691504E-2</v>
      </c>
      <c r="M5761">
        <f t="shared" si="539"/>
        <v>0.12084998413301019</v>
      </c>
      <c r="N5761">
        <f t="shared" si="539"/>
        <v>0.12909944487358055</v>
      </c>
    </row>
    <row r="5762" spans="1:14">
      <c r="A5762">
        <v>2014</v>
      </c>
      <c r="B5762">
        <v>10</v>
      </c>
      <c r="C5762">
        <v>61</v>
      </c>
      <c r="D5762" t="s">
        <v>376</v>
      </c>
      <c r="E5762" t="s">
        <v>377</v>
      </c>
      <c r="F5762">
        <v>2011</v>
      </c>
      <c r="G5762">
        <f t="shared" si="535"/>
        <v>0.12803687993289598</v>
      </c>
      <c r="H5762">
        <f t="shared" si="536"/>
        <v>66</v>
      </c>
      <c r="I5762">
        <f t="shared" ref="I5762:N5777" si="540">$G5762*(I$1^$H5762)</f>
        <v>1.2227585422049472E-4</v>
      </c>
      <c r="J5762">
        <f t="shared" si="540"/>
        <v>4.3360375203499507E-3</v>
      </c>
      <c r="K5762">
        <f t="shared" si="540"/>
        <v>6.5956549252569607E-2</v>
      </c>
      <c r="L5762">
        <f t="shared" si="540"/>
        <v>9.1972588957629803E-2</v>
      </c>
      <c r="M5762">
        <f t="shared" si="540"/>
        <v>0.11985531714317325</v>
      </c>
      <c r="N5762">
        <f t="shared" si="540"/>
        <v>0.12803687993289598</v>
      </c>
    </row>
    <row r="5763" spans="1:14">
      <c r="A5763">
        <v>2014</v>
      </c>
      <c r="B5763">
        <v>10</v>
      </c>
      <c r="C5763">
        <v>62</v>
      </c>
      <c r="D5763" t="s">
        <v>438</v>
      </c>
      <c r="E5763" t="s">
        <v>439</v>
      </c>
      <c r="F5763">
        <v>2011</v>
      </c>
      <c r="G5763">
        <f t="shared" ref="G5763:G5826" si="541">1/SQRT(C5763)</f>
        <v>0.1270001270001905</v>
      </c>
      <c r="H5763">
        <f t="shared" ref="H5763:H5826" si="542">(2020*12+4)-(A5763*12+B5763)</f>
        <v>66</v>
      </c>
      <c r="I5763">
        <f t="shared" si="540"/>
        <v>1.2128575003700787E-4</v>
      </c>
      <c r="J5763">
        <f t="shared" si="540"/>
        <v>4.3009273269595787E-3</v>
      </c>
      <c r="K5763">
        <f t="shared" si="540"/>
        <v>6.5422479335335043E-2</v>
      </c>
      <c r="L5763">
        <f t="shared" si="540"/>
        <v>9.1227859381430257E-2</v>
      </c>
      <c r="M5763">
        <f t="shared" si="540"/>
        <v>0.1188848127727633</v>
      </c>
      <c r="N5763">
        <f t="shared" si="540"/>
        <v>0.1270001270001905</v>
      </c>
    </row>
    <row r="5764" spans="1:14">
      <c r="A5764">
        <v>2014</v>
      </c>
      <c r="B5764">
        <v>10</v>
      </c>
      <c r="C5764">
        <v>63</v>
      </c>
      <c r="D5764" t="s">
        <v>58</v>
      </c>
      <c r="E5764" t="s">
        <v>59</v>
      </c>
      <c r="F5764">
        <v>2007</v>
      </c>
      <c r="G5764">
        <f t="shared" si="541"/>
        <v>0.12598815766974239</v>
      </c>
      <c r="H5764">
        <f t="shared" si="542"/>
        <v>66</v>
      </c>
      <c r="I5764">
        <f t="shared" si="540"/>
        <v>1.2031931431637537E-4</v>
      </c>
      <c r="J5764">
        <f t="shared" si="540"/>
        <v>4.2666564435346931E-3</v>
      </c>
      <c r="K5764">
        <f t="shared" si="540"/>
        <v>6.4901176371526703E-2</v>
      </c>
      <c r="L5764">
        <f t="shared" si="540"/>
        <v>9.0500932582559396E-2</v>
      </c>
      <c r="M5764">
        <f t="shared" si="540"/>
        <v>0.11793750833123372</v>
      </c>
      <c r="N5764">
        <f t="shared" si="540"/>
        <v>0.12598815766974239</v>
      </c>
    </row>
    <row r="5765" spans="1:14">
      <c r="A5765">
        <v>2014</v>
      </c>
      <c r="B5765">
        <v>10</v>
      </c>
      <c r="C5765">
        <v>64</v>
      </c>
      <c r="D5765" t="s">
        <v>44</v>
      </c>
      <c r="E5765" t="s">
        <v>45</v>
      </c>
      <c r="F5765">
        <v>1997</v>
      </c>
      <c r="G5765">
        <f t="shared" si="541"/>
        <v>0.125</v>
      </c>
      <c r="H5765">
        <f t="shared" si="542"/>
        <v>66</v>
      </c>
      <c r="I5765">
        <f t="shared" si="540"/>
        <v>1.1937561884960353E-4</v>
      </c>
      <c r="J5765">
        <f t="shared" si="540"/>
        <v>4.233191954754037E-3</v>
      </c>
      <c r="K5765">
        <f t="shared" si="540"/>
        <v>6.4392139677975385E-2</v>
      </c>
      <c r="L5765">
        <f t="shared" si="540"/>
        <v>8.979111038732801E-2</v>
      </c>
      <c r="M5765">
        <f t="shared" si="540"/>
        <v>0.11701249398414477</v>
      </c>
      <c r="N5765">
        <f t="shared" si="540"/>
        <v>0.125</v>
      </c>
    </row>
    <row r="5766" spans="1:14">
      <c r="A5766">
        <v>2014</v>
      </c>
      <c r="B5766">
        <v>10</v>
      </c>
      <c r="C5766">
        <v>65</v>
      </c>
      <c r="D5766" t="s">
        <v>108</v>
      </c>
      <c r="E5766" t="s">
        <v>109</v>
      </c>
      <c r="F5766">
        <v>1997</v>
      </c>
      <c r="G5766">
        <f t="shared" si="541"/>
        <v>0.12403473458920847</v>
      </c>
      <c r="H5766">
        <f t="shared" si="542"/>
        <v>66</v>
      </c>
      <c r="I5766">
        <f t="shared" si="540"/>
        <v>1.1845378560346469E-4</v>
      </c>
      <c r="J5766">
        <f t="shared" si="540"/>
        <v>4.2005027245847161E-3</v>
      </c>
      <c r="K5766">
        <f t="shared" si="540"/>
        <v>6.389489563671133E-2</v>
      </c>
      <c r="L5766">
        <f t="shared" si="540"/>
        <v>8.9097732362900389E-2</v>
      </c>
      <c r="M5766">
        <f t="shared" si="540"/>
        <v>0.116108909079558</v>
      </c>
      <c r="N5766">
        <f t="shared" si="540"/>
        <v>0.12403473458920847</v>
      </c>
    </row>
    <row r="5767" spans="1:14">
      <c r="A5767">
        <v>2014</v>
      </c>
      <c r="B5767">
        <v>10</v>
      </c>
      <c r="C5767">
        <v>66</v>
      </c>
      <c r="D5767" t="s">
        <v>758</v>
      </c>
      <c r="E5767" t="s">
        <v>759</v>
      </c>
      <c r="F5767">
        <v>2014</v>
      </c>
      <c r="G5767">
        <f t="shared" si="541"/>
        <v>0.12309149097933272</v>
      </c>
      <c r="H5767">
        <f t="shared" si="542"/>
        <v>66</v>
      </c>
      <c r="I5767">
        <f t="shared" si="540"/>
        <v>1.1755298328622588E-4</v>
      </c>
      <c r="J5767">
        <f t="shared" si="540"/>
        <v>4.1685592744991236E-3</v>
      </c>
      <c r="K5767">
        <f t="shared" si="540"/>
        <v>6.3408995842491517E-2</v>
      </c>
      <c r="L5767">
        <f t="shared" si="540"/>
        <v>8.8420173234128444E-2</v>
      </c>
      <c r="M5767">
        <f t="shared" si="540"/>
        <v>0.11522593878174865</v>
      </c>
      <c r="N5767">
        <f t="shared" si="540"/>
        <v>0.12309149097933272</v>
      </c>
    </row>
    <row r="5768" spans="1:14">
      <c r="A5768">
        <v>2014</v>
      </c>
      <c r="B5768">
        <v>10</v>
      </c>
      <c r="C5768">
        <v>67</v>
      </c>
      <c r="D5768" t="s">
        <v>140</v>
      </c>
      <c r="E5768" t="s">
        <v>141</v>
      </c>
      <c r="F5768">
        <v>2008</v>
      </c>
      <c r="G5768">
        <f t="shared" si="541"/>
        <v>0.12216944435630522</v>
      </c>
      <c r="H5768">
        <f t="shared" si="542"/>
        <v>66</v>
      </c>
      <c r="I5768">
        <f t="shared" si="540"/>
        <v>1.1667242419636912E-4</v>
      </c>
      <c r="J5768">
        <f t="shared" si="540"/>
        <v>4.1373336717270585E-3</v>
      </c>
      <c r="K5768">
        <f t="shared" si="540"/>
        <v>6.2934015402974774E-2</v>
      </c>
      <c r="L5768">
        <f t="shared" si="540"/>
        <v>8.7757840513244229E-2</v>
      </c>
      <c r="M5768">
        <f t="shared" si="540"/>
        <v>0.1143628109823078</v>
      </c>
      <c r="N5768">
        <f t="shared" si="540"/>
        <v>0.12216944435630522</v>
      </c>
    </row>
    <row r="5769" spans="1:14">
      <c r="A5769">
        <v>2014</v>
      </c>
      <c r="B5769">
        <v>10</v>
      </c>
      <c r="C5769">
        <v>68</v>
      </c>
      <c r="D5769" t="s">
        <v>616</v>
      </c>
      <c r="E5769" t="s">
        <v>617</v>
      </c>
      <c r="F5769">
        <v>2013</v>
      </c>
      <c r="G5769">
        <f t="shared" si="541"/>
        <v>0.12126781251816648</v>
      </c>
      <c r="H5769">
        <f t="shared" si="542"/>
        <v>66</v>
      </c>
      <c r="I5769">
        <f t="shared" si="540"/>
        <v>1.1581136132715058E-4</v>
      </c>
      <c r="J5769">
        <f t="shared" si="540"/>
        <v>4.1067994265801856E-3</v>
      </c>
      <c r="K5769">
        <f t="shared" si="540"/>
        <v>6.2469551376898469E-2</v>
      </c>
      <c r="L5769">
        <f t="shared" si="540"/>
        <v>8.711017232198788E-2</v>
      </c>
      <c r="M5769">
        <f t="shared" si="540"/>
        <v>0.11351879346201882</v>
      </c>
      <c r="N5769">
        <f t="shared" si="540"/>
        <v>0.12126781251816648</v>
      </c>
    </row>
    <row r="5770" spans="1:14">
      <c r="A5770">
        <v>2014</v>
      </c>
      <c r="B5770">
        <v>10</v>
      </c>
      <c r="C5770">
        <v>69</v>
      </c>
      <c r="D5770" t="s">
        <v>244</v>
      </c>
      <c r="E5770" t="s">
        <v>245</v>
      </c>
      <c r="F5770">
        <v>2010</v>
      </c>
      <c r="G5770">
        <f t="shared" si="541"/>
        <v>0.1203858530857692</v>
      </c>
      <c r="H5770">
        <f t="shared" si="542"/>
        <v>66</v>
      </c>
      <c r="I5770">
        <f t="shared" si="540"/>
        <v>1.1496908570280921E-4</v>
      </c>
      <c r="J5770">
        <f t="shared" si="540"/>
        <v>4.0769313979910366E-3</v>
      </c>
      <c r="K5770">
        <f t="shared" si="540"/>
        <v>6.2015221337208597E-2</v>
      </c>
      <c r="L5770">
        <f t="shared" si="540"/>
        <v>8.6476635387975634E-2</v>
      </c>
      <c r="M5770">
        <f t="shared" si="540"/>
        <v>0.11269319127979764</v>
      </c>
      <c r="N5770">
        <f t="shared" si="540"/>
        <v>0.1203858530857692</v>
      </c>
    </row>
    <row r="5771" spans="1:14">
      <c r="A5771">
        <v>2014</v>
      </c>
      <c r="B5771">
        <v>10</v>
      </c>
      <c r="C5771">
        <v>70</v>
      </c>
      <c r="D5771" t="s">
        <v>666</v>
      </c>
      <c r="E5771" t="s">
        <v>667</v>
      </c>
      <c r="F5771">
        <v>2013</v>
      </c>
      <c r="G5771">
        <f t="shared" si="541"/>
        <v>0.11952286093343936</v>
      </c>
      <c r="H5771">
        <f t="shared" si="542"/>
        <v>66</v>
      </c>
      <c r="I5771">
        <f t="shared" si="540"/>
        <v>1.1414492392483541E-4</v>
      </c>
      <c r="J5771">
        <f t="shared" si="540"/>
        <v>4.0477057065009684E-3</v>
      </c>
      <c r="K5771">
        <f t="shared" si="540"/>
        <v>6.1570662047498038E-2</v>
      </c>
      <c r="L5771">
        <f t="shared" si="540"/>
        <v>8.5856723199069673E-2</v>
      </c>
      <c r="M5771">
        <f t="shared" si="540"/>
        <v>0.11188534436753476</v>
      </c>
      <c r="N5771">
        <f t="shared" si="540"/>
        <v>0.11952286093343936</v>
      </c>
    </row>
    <row r="5772" spans="1:14">
      <c r="A5772">
        <v>2014</v>
      </c>
      <c r="B5772">
        <v>10</v>
      </c>
      <c r="C5772">
        <v>71</v>
      </c>
      <c r="D5772" t="s">
        <v>746</v>
      </c>
      <c r="E5772" t="s">
        <v>747</v>
      </c>
      <c r="F5772">
        <v>2014</v>
      </c>
      <c r="G5772">
        <f t="shared" si="541"/>
        <v>0.11867816581938533</v>
      </c>
      <c r="H5772">
        <f t="shared" si="542"/>
        <v>66</v>
      </c>
      <c r="I5772">
        <f t="shared" si="540"/>
        <v>1.1333823590899991E-4</v>
      </c>
      <c r="J5772">
        <f t="shared" si="540"/>
        <v>4.0190996540126998E-3</v>
      </c>
      <c r="K5772">
        <f t="shared" si="540"/>
        <v>6.1135528241342274E-2</v>
      </c>
      <c r="L5772">
        <f t="shared" si="540"/>
        <v>8.5249954301232361E-2</v>
      </c>
      <c r="M5772">
        <f t="shared" si="540"/>
        <v>0.1110946253119213</v>
      </c>
      <c r="N5772">
        <f t="shared" si="540"/>
        <v>0.11867816581938533</v>
      </c>
    </row>
    <row r="5773" spans="1:14">
      <c r="A5773">
        <v>2014</v>
      </c>
      <c r="B5773">
        <v>10</v>
      </c>
      <c r="C5773">
        <v>72</v>
      </c>
      <c r="D5773" t="s">
        <v>518</v>
      </c>
      <c r="E5773" t="s">
        <v>519</v>
      </c>
      <c r="F5773">
        <v>2012</v>
      </c>
      <c r="G5773">
        <f t="shared" si="541"/>
        <v>0.11785113019775793</v>
      </c>
      <c r="H5773">
        <f t="shared" si="542"/>
        <v>66</v>
      </c>
      <c r="I5773">
        <f t="shared" si="540"/>
        <v>1.1254841279586042E-4</v>
      </c>
      <c r="J5773">
        <f t="shared" si="540"/>
        <v>3.9910916496945555E-3</v>
      </c>
      <c r="K5773">
        <f t="shared" si="540"/>
        <v>6.0709491495210335E-2</v>
      </c>
      <c r="L5773">
        <f t="shared" si="540"/>
        <v>8.4655870726865978E-2</v>
      </c>
      <c r="M5773">
        <f t="shared" si="540"/>
        <v>0.11032043730631851</v>
      </c>
      <c r="N5773">
        <f t="shared" si="540"/>
        <v>0.11785113019775793</v>
      </c>
    </row>
    <row r="5774" spans="1:14">
      <c r="A5774">
        <v>2014</v>
      </c>
      <c r="B5774">
        <v>10</v>
      </c>
      <c r="C5774">
        <v>73</v>
      </c>
      <c r="D5774" t="s">
        <v>566</v>
      </c>
      <c r="E5774" t="s">
        <v>567</v>
      </c>
      <c r="F5774">
        <v>2012</v>
      </c>
      <c r="G5774">
        <f t="shared" si="541"/>
        <v>0.11704114719613057</v>
      </c>
      <c r="H5774">
        <f t="shared" si="542"/>
        <v>66</v>
      </c>
      <c r="I5774">
        <f t="shared" si="540"/>
        <v>1.1177487501924501E-4</v>
      </c>
      <c r="J5774">
        <f t="shared" si="540"/>
        <v>3.9636611414867436E-3</v>
      </c>
      <c r="K5774">
        <f t="shared" si="540"/>
        <v>6.0292239186589734E-2</v>
      </c>
      <c r="L5774">
        <f t="shared" si="540"/>
        <v>8.4074036541978134E-2</v>
      </c>
      <c r="M5774">
        <f t="shared" si="540"/>
        <v>0.10956221225747705</v>
      </c>
      <c r="N5774">
        <f t="shared" si="540"/>
        <v>0.11704114719613057</v>
      </c>
    </row>
    <row r="5775" spans="1:14">
      <c r="A5775">
        <v>2014</v>
      </c>
      <c r="B5775">
        <v>10</v>
      </c>
      <c r="C5775">
        <v>74</v>
      </c>
      <c r="D5775" t="s">
        <v>634</v>
      </c>
      <c r="E5775" t="s">
        <v>635</v>
      </c>
      <c r="F5775">
        <v>2013</v>
      </c>
      <c r="G5775">
        <f t="shared" si="541"/>
        <v>0.11624763874381928</v>
      </c>
      <c r="H5775">
        <f t="shared" si="542"/>
        <v>66</v>
      </c>
      <c r="I5775">
        <f t="shared" si="540"/>
        <v>1.110170705187886E-4</v>
      </c>
      <c r="J5775">
        <f t="shared" si="540"/>
        <v>3.9367885527159157E-3</v>
      </c>
      <c r="K5775">
        <f t="shared" si="540"/>
        <v>5.9883473529814678E-2</v>
      </c>
      <c r="L5775">
        <f t="shared" si="540"/>
        <v>8.3504036501700046E-2</v>
      </c>
      <c r="M5775">
        <f t="shared" si="540"/>
        <v>0.10881940903345751</v>
      </c>
      <c r="N5775">
        <f t="shared" si="540"/>
        <v>0.11624763874381928</v>
      </c>
    </row>
    <row r="5776" spans="1:14">
      <c r="A5776">
        <v>2014</v>
      </c>
      <c r="B5776">
        <v>10</v>
      </c>
      <c r="C5776">
        <v>75</v>
      </c>
      <c r="D5776" t="s">
        <v>658</v>
      </c>
      <c r="E5776" t="s">
        <v>659</v>
      </c>
      <c r="F5776">
        <v>2013</v>
      </c>
      <c r="G5776">
        <f t="shared" si="541"/>
        <v>0.11547005383792514</v>
      </c>
      <c r="H5776">
        <f t="shared" si="542"/>
        <v>66</v>
      </c>
      <c r="I5776">
        <f t="shared" si="540"/>
        <v>1.1027447308399481E-4</v>
      </c>
      <c r="J5776">
        <f t="shared" si="540"/>
        <v>3.9104552233737615E-3</v>
      </c>
      <c r="K5776">
        <f t="shared" si="540"/>
        <v>5.9482910682840104E-2</v>
      </c>
      <c r="L5776">
        <f t="shared" si="540"/>
        <v>8.2945474804734756E-2</v>
      </c>
      <c r="M5776">
        <f t="shared" si="540"/>
        <v>0.10809151184047271</v>
      </c>
      <c r="N5776">
        <f t="shared" si="540"/>
        <v>0.11547005383792514</v>
      </c>
    </row>
    <row r="5777" spans="1:14">
      <c r="A5777">
        <v>2014</v>
      </c>
      <c r="B5777">
        <v>10</v>
      </c>
      <c r="C5777">
        <v>76</v>
      </c>
      <c r="D5777" t="s">
        <v>420</v>
      </c>
      <c r="E5777" t="s">
        <v>421</v>
      </c>
      <c r="F5777">
        <v>2011</v>
      </c>
      <c r="G5777">
        <f t="shared" si="541"/>
        <v>0.11470786693528087</v>
      </c>
      <c r="H5777">
        <f t="shared" si="542"/>
        <v>66</v>
      </c>
      <c r="I5777">
        <f t="shared" si="540"/>
        <v>1.0954658081853704E-4</v>
      </c>
      <c r="J5777">
        <f t="shared" si="540"/>
        <v>3.8846433556594209E-3</v>
      </c>
      <c r="K5777">
        <f t="shared" si="540"/>
        <v>5.9090279918873764E-2</v>
      </c>
      <c r="L5777">
        <f t="shared" si="540"/>
        <v>8.2397973938245897E-2</v>
      </c>
      <c r="M5777">
        <f t="shared" si="540"/>
        <v>0.10737802871758906</v>
      </c>
      <c r="N5777">
        <f t="shared" si="540"/>
        <v>0.11470786693528087</v>
      </c>
    </row>
    <row r="5778" spans="1:14">
      <c r="A5778">
        <v>2014</v>
      </c>
      <c r="B5778">
        <v>10</v>
      </c>
      <c r="C5778">
        <v>77</v>
      </c>
      <c r="D5778" t="s">
        <v>760</v>
      </c>
      <c r="E5778" t="s">
        <v>761</v>
      </c>
      <c r="F5778">
        <v>2014</v>
      </c>
      <c r="G5778">
        <f t="shared" si="541"/>
        <v>0.11396057645963795</v>
      </c>
      <c r="H5778">
        <f t="shared" si="542"/>
        <v>66</v>
      </c>
      <c r="I5778">
        <f t="shared" ref="I5778:N5793" si="543">$G5778*(I$1^$H5778)</f>
        <v>1.0883291471461473E-4</v>
      </c>
      <c r="J5778">
        <f t="shared" si="543"/>
        <v>3.8593359634245734E-3</v>
      </c>
      <c r="K5778">
        <f t="shared" si="543"/>
        <v>5.8705322857372802E-2</v>
      </c>
      <c r="L5778">
        <f t="shared" si="543"/>
        <v>8.1861173605527082E-2</v>
      </c>
      <c r="M5778">
        <f t="shared" si="543"/>
        <v>0.10667849013930444</v>
      </c>
      <c r="N5778">
        <f t="shared" si="543"/>
        <v>0.11396057645963795</v>
      </c>
    </row>
    <row r="5779" spans="1:14">
      <c r="A5779">
        <v>2014</v>
      </c>
      <c r="B5779">
        <v>10</v>
      </c>
      <c r="C5779">
        <v>78</v>
      </c>
      <c r="D5779" t="s">
        <v>170</v>
      </c>
      <c r="E5779" t="s">
        <v>171</v>
      </c>
      <c r="F5779">
        <v>2004</v>
      </c>
      <c r="G5779">
        <f t="shared" si="541"/>
        <v>0.11322770341445956</v>
      </c>
      <c r="H5779">
        <f t="shared" si="542"/>
        <v>66</v>
      </c>
      <c r="I5779">
        <f t="shared" si="543"/>
        <v>1.0813301732816382E-4</v>
      </c>
      <c r="J5779">
        <f t="shared" si="543"/>
        <v>3.8345168251949315E-3</v>
      </c>
      <c r="K5779">
        <f t="shared" si="543"/>
        <v>5.8327792749442005E-2</v>
      </c>
      <c r="L5779">
        <f t="shared" si="543"/>
        <v>8.1334729729531E-2</v>
      </c>
      <c r="M5779">
        <f t="shared" si="543"/>
        <v>0.10599244771698382</v>
      </c>
      <c r="N5779">
        <f t="shared" si="543"/>
        <v>0.11322770341445956</v>
      </c>
    </row>
    <row r="5780" spans="1:14">
      <c r="A5780">
        <v>2014</v>
      </c>
      <c r="B5780">
        <v>10</v>
      </c>
      <c r="C5780">
        <v>79</v>
      </c>
      <c r="D5780" t="s">
        <v>60</v>
      </c>
      <c r="E5780" t="s">
        <v>61</v>
      </c>
      <c r="F5780">
        <v>2005</v>
      </c>
      <c r="G5780">
        <f t="shared" si="541"/>
        <v>0.1125087900926024</v>
      </c>
      <c r="H5780">
        <f t="shared" si="542"/>
        <v>66</v>
      </c>
      <c r="I5780">
        <f t="shared" si="543"/>
        <v>1.0744645154659643E-4</v>
      </c>
      <c r="J5780">
        <f t="shared" si="543"/>
        <v>3.8101704404729215E-3</v>
      </c>
      <c r="K5780">
        <f t="shared" si="543"/>
        <v>5.7957453813142934E-2</v>
      </c>
      <c r="L5780">
        <f t="shared" si="543"/>
        <v>8.0818313525996624E-2</v>
      </c>
      <c r="M5780">
        <f t="shared" si="543"/>
        <v>0.10531947299099235</v>
      </c>
      <c r="N5780">
        <f t="shared" si="543"/>
        <v>0.1125087900926024</v>
      </c>
    </row>
    <row r="5781" spans="1:14">
      <c r="A5781">
        <v>2014</v>
      </c>
      <c r="B5781">
        <v>10</v>
      </c>
      <c r="C5781">
        <v>80</v>
      </c>
      <c r="D5781" t="s">
        <v>762</v>
      </c>
      <c r="E5781" t="s">
        <v>763</v>
      </c>
      <c r="F5781">
        <v>2014</v>
      </c>
      <c r="G5781">
        <f t="shared" si="541"/>
        <v>0.11180339887498948</v>
      </c>
      <c r="H5781">
        <f t="shared" si="542"/>
        <v>66</v>
      </c>
      <c r="I5781">
        <f t="shared" si="543"/>
        <v>1.0677279944152749E-4</v>
      </c>
      <c r="J5781">
        <f t="shared" si="543"/>
        <v>3.7862819890540963E-3</v>
      </c>
      <c r="K5781">
        <f t="shared" si="543"/>
        <v>5.759408061464575E-2</v>
      </c>
      <c r="L5781">
        <f t="shared" si="543"/>
        <v>8.0311610640501158E-2</v>
      </c>
      <c r="M5781">
        <f t="shared" si="543"/>
        <v>0.10465915630613316</v>
      </c>
      <c r="N5781">
        <f t="shared" si="543"/>
        <v>0.11180339887498948</v>
      </c>
    </row>
    <row r="5782" spans="1:14">
      <c r="A5782">
        <v>2014</v>
      </c>
      <c r="B5782">
        <v>10</v>
      </c>
      <c r="C5782">
        <v>81</v>
      </c>
      <c r="D5782" t="s">
        <v>36</v>
      </c>
      <c r="E5782" t="s">
        <v>37</v>
      </c>
      <c r="F5782">
        <v>2008</v>
      </c>
      <c r="G5782">
        <f t="shared" si="541"/>
        <v>0.1111111111111111</v>
      </c>
      <c r="H5782">
        <f t="shared" si="542"/>
        <v>66</v>
      </c>
      <c r="I5782">
        <f t="shared" si="543"/>
        <v>1.0611166119964758E-4</v>
      </c>
      <c r="J5782">
        <f t="shared" si="543"/>
        <v>3.7628372931146994E-3</v>
      </c>
      <c r="K5782">
        <f t="shared" si="543"/>
        <v>5.7237457491533673E-2</v>
      </c>
      <c r="L5782">
        <f t="shared" si="543"/>
        <v>7.9814320344291562E-2</v>
      </c>
      <c r="M5782">
        <f t="shared" si="543"/>
        <v>0.10401110576368423</v>
      </c>
      <c r="N5782">
        <f t="shared" si="543"/>
        <v>0.1111111111111111</v>
      </c>
    </row>
    <row r="5783" spans="1:14">
      <c r="A5783">
        <v>2014</v>
      </c>
      <c r="B5783">
        <v>10</v>
      </c>
      <c r="C5783">
        <v>82</v>
      </c>
      <c r="D5783" t="s">
        <v>638</v>
      </c>
      <c r="E5783" t="s">
        <v>639</v>
      </c>
      <c r="F5783">
        <v>2013</v>
      </c>
      <c r="G5783">
        <f t="shared" si="541"/>
        <v>0.11043152607484653</v>
      </c>
      <c r="H5783">
        <f t="shared" si="542"/>
        <v>66</v>
      </c>
      <c r="I5783">
        <f t="shared" si="543"/>
        <v>1.0546265412552747E-4</v>
      </c>
      <c r="J5783">
        <f t="shared" si="543"/>
        <v>3.7398227818500082E-3</v>
      </c>
      <c r="K5783">
        <f t="shared" si="543"/>
        <v>5.6887378014907994E-2</v>
      </c>
      <c r="L5783">
        <f t="shared" si="543"/>
        <v>7.9326154784221087E-2</v>
      </c>
      <c r="M5783">
        <f t="shared" si="543"/>
        <v>0.10337494624394325</v>
      </c>
      <c r="N5783">
        <f t="shared" si="543"/>
        <v>0.11043152607484653</v>
      </c>
    </row>
    <row r="5784" spans="1:14">
      <c r="A5784">
        <v>2014</v>
      </c>
      <c r="B5784">
        <v>10</v>
      </c>
      <c r="C5784">
        <v>83</v>
      </c>
      <c r="D5784" t="s">
        <v>764</v>
      </c>
      <c r="E5784" t="s">
        <v>765</v>
      </c>
      <c r="F5784">
        <v>2014</v>
      </c>
      <c r="G5784">
        <f t="shared" si="541"/>
        <v>0.10976425998969035</v>
      </c>
      <c r="H5784">
        <f t="shared" si="542"/>
        <v>66</v>
      </c>
      <c r="I5784">
        <f t="shared" si="543"/>
        <v>1.048254117107045E-4</v>
      </c>
      <c r="J5784">
        <f t="shared" si="543"/>
        <v>3.717225458463101E-3</v>
      </c>
      <c r="K5784">
        <f t="shared" si="543"/>
        <v>5.654364448724597E-2</v>
      </c>
      <c r="L5784">
        <f t="shared" si="543"/>
        <v>7.8846838282541257E-2</v>
      </c>
      <c r="M5784">
        <f t="shared" si="543"/>
        <v>0.10275031849374196</v>
      </c>
      <c r="N5784">
        <f t="shared" si="543"/>
        <v>0.10976425998969035</v>
      </c>
    </row>
    <row r="5785" spans="1:14">
      <c r="A5785">
        <v>2014</v>
      </c>
      <c r="B5785">
        <v>10</v>
      </c>
      <c r="C5785">
        <v>84</v>
      </c>
      <c r="D5785" t="s">
        <v>766</v>
      </c>
      <c r="E5785" t="s">
        <v>767</v>
      </c>
      <c r="F5785">
        <v>2014</v>
      </c>
      <c r="G5785">
        <f t="shared" si="541"/>
        <v>0.10910894511799619</v>
      </c>
      <c r="H5785">
        <f t="shared" si="542"/>
        <v>66</v>
      </c>
      <c r="I5785">
        <f t="shared" si="543"/>
        <v>1.041995827639058E-4</v>
      </c>
      <c r="J5785">
        <f t="shared" si="543"/>
        <v>3.6950328693216099E-3</v>
      </c>
      <c r="K5785">
        <f t="shared" si="543"/>
        <v>5.620606747323649E-2</v>
      </c>
      <c r="L5785">
        <f t="shared" si="543"/>
        <v>7.8376106682679275E-2</v>
      </c>
      <c r="M5785">
        <f t="shared" si="543"/>
        <v>0.1021368782738873</v>
      </c>
      <c r="N5785">
        <f t="shared" si="543"/>
        <v>0.10910894511799619</v>
      </c>
    </row>
    <row r="5786" spans="1:14">
      <c r="A5786">
        <v>2014</v>
      </c>
      <c r="B5786">
        <v>10</v>
      </c>
      <c r="C5786">
        <v>85</v>
      </c>
      <c r="D5786" t="s">
        <v>372</v>
      </c>
      <c r="E5786" t="s">
        <v>373</v>
      </c>
      <c r="F5786">
        <v>2007</v>
      </c>
      <c r="G5786">
        <f t="shared" si="541"/>
        <v>0.10846522890932808</v>
      </c>
      <c r="H5786">
        <f t="shared" si="542"/>
        <v>66</v>
      </c>
      <c r="I5786">
        <f t="shared" si="543"/>
        <v>1.0358483059771958E-4</v>
      </c>
      <c r="J5786">
        <f t="shared" si="543"/>
        <v>3.6732330751161812E-3</v>
      </c>
      <c r="K5786">
        <f t="shared" si="543"/>
        <v>5.5874465361064218E-2</v>
      </c>
      <c r="L5786">
        <f t="shared" si="543"/>
        <v>7.7913706737474234E-2</v>
      </c>
      <c r="M5786">
        <f t="shared" si="543"/>
        <v>0.10153429556193311</v>
      </c>
      <c r="N5786">
        <f t="shared" si="543"/>
        <v>0.10846522890932808</v>
      </c>
    </row>
    <row r="5787" spans="1:14">
      <c r="A5787">
        <v>2014</v>
      </c>
      <c r="B5787">
        <v>10</v>
      </c>
      <c r="C5787">
        <v>86</v>
      </c>
      <c r="D5787" t="s">
        <v>62</v>
      </c>
      <c r="E5787" t="s">
        <v>63</v>
      </c>
      <c r="F5787">
        <v>1999</v>
      </c>
      <c r="G5787">
        <f t="shared" si="541"/>
        <v>0.10783277320343841</v>
      </c>
      <c r="H5787">
        <f t="shared" si="542"/>
        <v>66</v>
      </c>
      <c r="I5787">
        <f t="shared" si="543"/>
        <v>1.0298083226743525E-4</v>
      </c>
      <c r="J5787">
        <f t="shared" si="543"/>
        <v>3.6518146238688977E-3</v>
      </c>
      <c r="K5787">
        <f t="shared" si="543"/>
        <v>5.5548663951833978E-2</v>
      </c>
      <c r="L5787">
        <f t="shared" si="543"/>
        <v>7.7459395536653153E-2</v>
      </c>
      <c r="M5787">
        <f t="shared" si="543"/>
        <v>0.10094225380608789</v>
      </c>
      <c r="N5787">
        <f t="shared" si="543"/>
        <v>0.10783277320343841</v>
      </c>
    </row>
    <row r="5788" spans="1:14">
      <c r="A5788">
        <v>2014</v>
      </c>
      <c r="B5788">
        <v>10</v>
      </c>
      <c r="C5788">
        <v>87</v>
      </c>
      <c r="D5788" t="s">
        <v>546</v>
      </c>
      <c r="E5788" t="s">
        <v>547</v>
      </c>
      <c r="F5788">
        <v>2012</v>
      </c>
      <c r="G5788">
        <f t="shared" si="541"/>
        <v>0.10721125348377948</v>
      </c>
      <c r="H5788">
        <f t="shared" si="542"/>
        <v>66</v>
      </c>
      <c r="I5788">
        <f t="shared" si="543"/>
        <v>1.023872778581431E-4</v>
      </c>
      <c r="J5788">
        <f t="shared" si="543"/>
        <v>3.6307665256530481E-3</v>
      </c>
      <c r="K5788">
        <f t="shared" si="543"/>
        <v>5.5228496075026827E-2</v>
      </c>
      <c r="L5788">
        <f t="shared" si="543"/>
        <v>7.7012939970606778E-2</v>
      </c>
      <c r="M5788">
        <f t="shared" si="543"/>
        <v>0.10036044922642694</v>
      </c>
      <c r="N5788">
        <f t="shared" si="543"/>
        <v>0.10721125348377948</v>
      </c>
    </row>
    <row r="5789" spans="1:14">
      <c r="A5789">
        <v>2014</v>
      </c>
      <c r="B5789">
        <v>10</v>
      </c>
      <c r="C5789">
        <v>88</v>
      </c>
      <c r="D5789" t="s">
        <v>122</v>
      </c>
      <c r="E5789" t="s">
        <v>123</v>
      </c>
      <c r="F5789">
        <v>1993</v>
      </c>
      <c r="G5789">
        <f t="shared" si="541"/>
        <v>0.10660035817780521</v>
      </c>
      <c r="H5789">
        <f t="shared" si="542"/>
        <v>66</v>
      </c>
      <c r="I5789">
        <f t="shared" si="543"/>
        <v>1.0180386981651913E-4</v>
      </c>
      <c r="J5789">
        <f t="shared" si="543"/>
        <v>3.6100782288974696E-3</v>
      </c>
      <c r="K5789">
        <f t="shared" si="543"/>
        <v>5.4913801228059507E-2</v>
      </c>
      <c r="L5789">
        <f t="shared" si="543"/>
        <v>7.6574116227776087E-2</v>
      </c>
      <c r="M5789">
        <f t="shared" si="543"/>
        <v>9.9788590159904877E-2</v>
      </c>
      <c r="N5789">
        <f t="shared" si="543"/>
        <v>0.10660035817780521</v>
      </c>
    </row>
    <row r="5790" spans="1:14">
      <c r="A5790">
        <v>2014</v>
      </c>
      <c r="B5790">
        <v>10</v>
      </c>
      <c r="C5790">
        <v>89</v>
      </c>
      <c r="D5790" t="s">
        <v>258</v>
      </c>
      <c r="E5790" t="s">
        <v>259</v>
      </c>
      <c r="F5790">
        <v>2010</v>
      </c>
      <c r="G5790">
        <f t="shared" si="541"/>
        <v>0.105999788000636</v>
      </c>
      <c r="H5790">
        <f t="shared" si="542"/>
        <v>66</v>
      </c>
      <c r="I5790">
        <f t="shared" si="543"/>
        <v>1.0123032232402162E-4</v>
      </c>
      <c r="J5790">
        <f t="shared" si="543"/>
        <v>3.5897395981594068E-3</v>
      </c>
      <c r="K5790">
        <f t="shared" si="543"/>
        <v>5.4604425238181861E-2</v>
      </c>
      <c r="L5790">
        <f t="shared" si="543"/>
        <v>7.6142709323187799E-2</v>
      </c>
      <c r="M5790">
        <f t="shared" si="543"/>
        <v>9.9226396445960333E-2</v>
      </c>
      <c r="N5790">
        <f t="shared" si="543"/>
        <v>0.105999788000636</v>
      </c>
    </row>
    <row r="5791" spans="1:14">
      <c r="A5791">
        <v>2014</v>
      </c>
      <c r="B5791">
        <v>10</v>
      </c>
      <c r="C5791">
        <v>90</v>
      </c>
      <c r="D5791" t="s">
        <v>502</v>
      </c>
      <c r="E5791" t="s">
        <v>503</v>
      </c>
      <c r="F5791">
        <v>2011</v>
      </c>
      <c r="G5791">
        <f t="shared" si="541"/>
        <v>0.10540925533894598</v>
      </c>
      <c r="H5791">
        <f t="shared" si="542"/>
        <v>66</v>
      </c>
      <c r="I5791">
        <f t="shared" si="543"/>
        <v>1.0066636070850041E-4</v>
      </c>
      <c r="J5791">
        <f t="shared" si="543"/>
        <v>3.5697408932595211E-3</v>
      </c>
      <c r="K5791">
        <f t="shared" si="543"/>
        <v>5.4300219945094257E-2</v>
      </c>
      <c r="L5791">
        <f t="shared" si="543"/>
        <v>7.5718512655882739E-2</v>
      </c>
      <c r="M5791">
        <f t="shared" si="543"/>
        <v>9.8673598849772767E-2</v>
      </c>
      <c r="N5791">
        <f t="shared" si="543"/>
        <v>0.10540925533894598</v>
      </c>
    </row>
    <row r="5792" spans="1:14">
      <c r="A5792">
        <v>2014</v>
      </c>
      <c r="B5792">
        <v>10</v>
      </c>
      <c r="C5792">
        <v>91</v>
      </c>
      <c r="D5792" t="s">
        <v>632</v>
      </c>
      <c r="E5792" t="s">
        <v>633</v>
      </c>
      <c r="F5792">
        <v>2012</v>
      </c>
      <c r="G5792">
        <f t="shared" si="541"/>
        <v>0.10482848367219183</v>
      </c>
      <c r="H5792">
        <f t="shared" si="542"/>
        <v>66</v>
      </c>
      <c r="I5792">
        <f t="shared" si="543"/>
        <v>1.0011172089146767E-4</v>
      </c>
      <c r="J5792">
        <f t="shared" si="543"/>
        <v>3.5500727496814992E-3</v>
      </c>
      <c r="K5792">
        <f t="shared" si="543"/>
        <v>5.4001042902801104E-2</v>
      </c>
      <c r="L5792">
        <f t="shared" si="543"/>
        <v>7.5301327593167905E-2</v>
      </c>
      <c r="M5792">
        <f t="shared" si="543"/>
        <v>9.8129938520474927E-2</v>
      </c>
      <c r="N5792">
        <f t="shared" si="543"/>
        <v>0.10482848367219183</v>
      </c>
    </row>
    <row r="5793" spans="1:14">
      <c r="A5793">
        <v>2014</v>
      </c>
      <c r="B5793">
        <v>10</v>
      </c>
      <c r="C5793">
        <v>92</v>
      </c>
      <c r="D5793" t="s">
        <v>94</v>
      </c>
      <c r="E5793" t="s">
        <v>95</v>
      </c>
      <c r="F5793">
        <v>2003</v>
      </c>
      <c r="G5793">
        <f t="shared" si="541"/>
        <v>0.10425720702853739</v>
      </c>
      <c r="H5793">
        <f t="shared" si="542"/>
        <v>66</v>
      </c>
      <c r="I5793">
        <f t="shared" si="543"/>
        <v>9.9566148868503084E-5</v>
      </c>
      <c r="J5793">
        <f t="shared" si="543"/>
        <v>3.5307261601466439E-3</v>
      </c>
      <c r="K5793">
        <f t="shared" si="543"/>
        <v>5.3706757099337414E-2</v>
      </c>
      <c r="L5793">
        <f t="shared" si="543"/>
        <v>7.4890963079791276E-2</v>
      </c>
      <c r="M5793">
        <f t="shared" si="543"/>
        <v>9.7595166481843743E-2</v>
      </c>
      <c r="N5793">
        <f t="shared" si="543"/>
        <v>0.10425720702853739</v>
      </c>
    </row>
    <row r="5794" spans="1:14">
      <c r="A5794">
        <v>2014</v>
      </c>
      <c r="B5794">
        <v>10</v>
      </c>
      <c r="C5794">
        <v>93</v>
      </c>
      <c r="D5794" t="s">
        <v>464</v>
      </c>
      <c r="E5794" t="s">
        <v>465</v>
      </c>
      <c r="F5794">
        <v>2011</v>
      </c>
      <c r="G5794">
        <f t="shared" si="541"/>
        <v>0.10369516947304253</v>
      </c>
      <c r="H5794">
        <f t="shared" si="542"/>
        <v>66</v>
      </c>
      <c r="I5794">
        <f t="shared" ref="I5794:N5809" si="544">$G5794*(I$1^$H5794)</f>
        <v>9.9029400220471744E-5</v>
      </c>
      <c r="J5794">
        <f t="shared" si="544"/>
        <v>3.5116924572811204E-3</v>
      </c>
      <c r="K5794">
        <f t="shared" si="544"/>
        <v>5.3417230693115866E-2</v>
      </c>
      <c r="L5794">
        <f t="shared" si="544"/>
        <v>7.4487235270293176E-2</v>
      </c>
      <c r="M5794">
        <f t="shared" si="544"/>
        <v>9.706904315319409E-2</v>
      </c>
      <c r="N5794">
        <f t="shared" si="544"/>
        <v>0.10369516947304253</v>
      </c>
    </row>
    <row r="5795" spans="1:14">
      <c r="A5795">
        <v>2014</v>
      </c>
      <c r="B5795">
        <v>10</v>
      </c>
      <c r="C5795">
        <v>94</v>
      </c>
      <c r="D5795" t="s">
        <v>712</v>
      </c>
      <c r="E5795" t="s">
        <v>713</v>
      </c>
      <c r="F5795">
        <v>2013</v>
      </c>
      <c r="G5795">
        <f t="shared" si="541"/>
        <v>0.10314212462587934</v>
      </c>
      <c r="H5795">
        <f t="shared" si="542"/>
        <v>66</v>
      </c>
      <c r="I5795">
        <f t="shared" si="544"/>
        <v>9.8501239653418229E-5</v>
      </c>
      <c r="J5795">
        <f t="shared" si="544"/>
        <v>3.4929632973000851E-3</v>
      </c>
      <c r="K5795">
        <f t="shared" si="544"/>
        <v>5.3132336764742133E-2</v>
      </c>
      <c r="L5795">
        <f t="shared" si="544"/>
        <v>7.4089967182927E-2</v>
      </c>
      <c r="M5795">
        <f t="shared" si="544"/>
        <v>9.6551337898380926E-2</v>
      </c>
      <c r="N5795">
        <f t="shared" si="544"/>
        <v>0.10314212462587934</v>
      </c>
    </row>
    <row r="5796" spans="1:14">
      <c r="A5796">
        <v>2014</v>
      </c>
      <c r="B5796">
        <v>10</v>
      </c>
      <c r="C5796">
        <v>95</v>
      </c>
      <c r="D5796" t="s">
        <v>618</v>
      </c>
      <c r="E5796" t="s">
        <v>619</v>
      </c>
      <c r="F5796">
        <v>2012</v>
      </c>
      <c r="G5796">
        <f t="shared" si="541"/>
        <v>0.10259783520851541</v>
      </c>
      <c r="H5796">
        <f t="shared" si="542"/>
        <v>66</v>
      </c>
      <c r="I5796">
        <f t="shared" si="544"/>
        <v>9.7981440565169357E-5</v>
      </c>
      <c r="J5796">
        <f t="shared" si="544"/>
        <v>3.4745306446389433E-3</v>
      </c>
      <c r="K5796">
        <f t="shared" si="544"/>
        <v>5.2851953083237001E-2</v>
      </c>
      <c r="L5796">
        <f t="shared" si="544"/>
        <v>7.3698988373669561E-2</v>
      </c>
      <c r="M5796">
        <f t="shared" si="544"/>
        <v>9.6041828600981496E-2</v>
      </c>
      <c r="N5796">
        <f t="shared" si="544"/>
        <v>0.10259783520851541</v>
      </c>
    </row>
    <row r="5797" spans="1:14">
      <c r="A5797">
        <v>2014</v>
      </c>
      <c r="B5797">
        <v>10</v>
      </c>
      <c r="C5797">
        <v>96</v>
      </c>
      <c r="D5797" t="s">
        <v>72</v>
      </c>
      <c r="E5797" t="s">
        <v>73</v>
      </c>
      <c r="F5797">
        <v>2003</v>
      </c>
      <c r="G5797">
        <f t="shared" si="541"/>
        <v>0.10206207261596577</v>
      </c>
      <c r="H5797">
        <f t="shared" si="542"/>
        <v>66</v>
      </c>
      <c r="I5797">
        <f t="shared" si="544"/>
        <v>9.7469784636832705E-5</v>
      </c>
      <c r="J5797">
        <f t="shared" si="544"/>
        <v>3.4563867574674287E-3</v>
      </c>
      <c r="K5797">
        <f t="shared" si="544"/>
        <v>5.2575961885687472E-2</v>
      </c>
      <c r="L5797">
        <f t="shared" si="544"/>
        <v>7.3314134628957361E-2</v>
      </c>
      <c r="M5797">
        <f t="shared" si="544"/>
        <v>9.5540301263880328E-2</v>
      </c>
      <c r="N5797">
        <f t="shared" si="544"/>
        <v>0.10206207261596577</v>
      </c>
    </row>
    <row r="5798" spans="1:14">
      <c r="A5798">
        <v>2014</v>
      </c>
      <c r="B5798">
        <v>10</v>
      </c>
      <c r="C5798">
        <v>97</v>
      </c>
      <c r="D5798" t="s">
        <v>522</v>
      </c>
      <c r="E5798" t="s">
        <v>523</v>
      </c>
      <c r="F5798">
        <v>2012</v>
      </c>
      <c r="G5798">
        <f t="shared" si="541"/>
        <v>0.10153461651336192</v>
      </c>
      <c r="H5798">
        <f t="shared" si="542"/>
        <v>66</v>
      </c>
      <c r="I5798">
        <f t="shared" si="544"/>
        <v>9.6966061447518019E-5</v>
      </c>
      <c r="J5798">
        <f t="shared" si="544"/>
        <v>3.4385241740272003E-3</v>
      </c>
      <c r="K5798">
        <f t="shared" si="544"/>
        <v>5.2304249669424534E-2</v>
      </c>
      <c r="L5798">
        <f t="shared" si="544"/>
        <v>7.293524767589038E-2</v>
      </c>
      <c r="M5798">
        <f t="shared" si="544"/>
        <v>9.5046549631617669E-2</v>
      </c>
      <c r="N5798">
        <f t="shared" si="544"/>
        <v>0.10153461651336192</v>
      </c>
    </row>
    <row r="5799" spans="1:14">
      <c r="A5799">
        <v>2014</v>
      </c>
      <c r="B5799">
        <v>10</v>
      </c>
      <c r="C5799">
        <v>98</v>
      </c>
      <c r="D5799" t="s">
        <v>768</v>
      </c>
      <c r="E5799" t="s">
        <v>769</v>
      </c>
      <c r="F5799">
        <v>2014</v>
      </c>
      <c r="G5799">
        <f t="shared" si="541"/>
        <v>0.10101525445522107</v>
      </c>
      <c r="H5799">
        <f t="shared" si="542"/>
        <v>66</v>
      </c>
      <c r="I5799">
        <f t="shared" si="544"/>
        <v>9.6470068110737485E-5</v>
      </c>
      <c r="J5799">
        <f t="shared" si="544"/>
        <v>3.4209356997381896E-3</v>
      </c>
      <c r="K5799">
        <f t="shared" si="544"/>
        <v>5.2036706995894563E-2</v>
      </c>
      <c r="L5799">
        <f t="shared" si="544"/>
        <v>7.2562174908742255E-2</v>
      </c>
      <c r="M5799">
        <f t="shared" si="544"/>
        <v>9.4560374833987271E-2</v>
      </c>
      <c r="N5799">
        <f t="shared" si="544"/>
        <v>0.10101525445522107</v>
      </c>
    </row>
    <row r="5800" spans="1:14">
      <c r="A5800">
        <v>2014</v>
      </c>
      <c r="B5800">
        <v>10</v>
      </c>
      <c r="C5800">
        <v>99</v>
      </c>
      <c r="D5800" t="s">
        <v>538</v>
      </c>
      <c r="E5800" t="s">
        <v>539</v>
      </c>
      <c r="F5800">
        <v>2012</v>
      </c>
      <c r="G5800">
        <f t="shared" si="541"/>
        <v>0.10050378152592121</v>
      </c>
      <c r="H5800">
        <f t="shared" si="542"/>
        <v>66</v>
      </c>
      <c r="I5800">
        <f t="shared" si="544"/>
        <v>9.598160893105757E-5</v>
      </c>
      <c r="J5800">
        <f t="shared" si="544"/>
        <v>3.4036143950230968E-3</v>
      </c>
      <c r="K5800">
        <f t="shared" si="544"/>
        <v>5.1773228305454728E-2</v>
      </c>
      <c r="L5800">
        <f t="shared" si="544"/>
        <v>7.2194769130703107E-2</v>
      </c>
      <c r="M5800">
        <f t="shared" si="544"/>
        <v>9.4081585049485245E-2</v>
      </c>
      <c r="N5800">
        <f t="shared" si="544"/>
        <v>0.10050378152592121</v>
      </c>
    </row>
    <row r="5801" spans="1:14">
      <c r="A5801">
        <v>2014</v>
      </c>
      <c r="B5801">
        <v>10</v>
      </c>
      <c r="C5801">
        <v>100</v>
      </c>
      <c r="D5801" t="s">
        <v>708</v>
      </c>
      <c r="E5801" t="s">
        <v>709</v>
      </c>
      <c r="F5801">
        <v>2014</v>
      </c>
      <c r="G5801">
        <f t="shared" si="541"/>
        <v>0.1</v>
      </c>
      <c r="H5801">
        <f t="shared" si="542"/>
        <v>66</v>
      </c>
      <c r="I5801">
        <f t="shared" si="544"/>
        <v>9.5500495079682833E-5</v>
      </c>
      <c r="J5801">
        <f t="shared" si="544"/>
        <v>3.3865535638032298E-3</v>
      </c>
      <c r="K5801">
        <f t="shared" si="544"/>
        <v>5.1513711742380314E-2</v>
      </c>
      <c r="L5801">
        <f t="shared" si="544"/>
        <v>7.1832888309862411E-2</v>
      </c>
      <c r="M5801">
        <f t="shared" si="544"/>
        <v>9.3609995187315831E-2</v>
      </c>
      <c r="N5801">
        <f t="shared" si="544"/>
        <v>0.1</v>
      </c>
    </row>
    <row r="5802" spans="1:14">
      <c r="A5802">
        <v>2014</v>
      </c>
      <c r="B5802">
        <v>11</v>
      </c>
      <c r="C5802">
        <v>1</v>
      </c>
      <c r="D5802" t="s">
        <v>716</v>
      </c>
      <c r="E5802" t="s">
        <v>717</v>
      </c>
      <c r="F5802">
        <v>2012</v>
      </c>
      <c r="G5802">
        <f t="shared" si="541"/>
        <v>1</v>
      </c>
      <c r="H5802">
        <f t="shared" si="542"/>
        <v>65</v>
      </c>
      <c r="I5802">
        <f t="shared" si="544"/>
        <v>1.0611166119964758E-3</v>
      </c>
      <c r="J5802">
        <f t="shared" si="544"/>
        <v>3.5647932250560309E-2</v>
      </c>
      <c r="K5802">
        <f t="shared" si="544"/>
        <v>0.52034052265030617</v>
      </c>
      <c r="L5802">
        <f t="shared" si="544"/>
        <v>0.72193857597851663</v>
      </c>
      <c r="M5802">
        <f t="shared" si="544"/>
        <v>0.93703698886202014</v>
      </c>
      <c r="N5802">
        <f t="shared" si="544"/>
        <v>1</v>
      </c>
    </row>
    <row r="5803" spans="1:14">
      <c r="A5803">
        <v>2014</v>
      </c>
      <c r="B5803">
        <v>11</v>
      </c>
      <c r="C5803">
        <v>2</v>
      </c>
      <c r="D5803" t="s">
        <v>702</v>
      </c>
      <c r="E5803" t="s">
        <v>703</v>
      </c>
      <c r="F5803">
        <v>2014</v>
      </c>
      <c r="G5803">
        <f t="shared" si="541"/>
        <v>0.70710678118654746</v>
      </c>
      <c r="H5803">
        <f t="shared" si="542"/>
        <v>65</v>
      </c>
      <c r="I5803">
        <f t="shared" si="544"/>
        <v>7.5032275197240263E-4</v>
      </c>
      <c r="J5803">
        <f t="shared" si="544"/>
        <v>2.5206894629649815E-2</v>
      </c>
      <c r="K5803">
        <f t="shared" si="544"/>
        <v>0.3679363120921838</v>
      </c>
      <c r="L5803">
        <f t="shared" si="544"/>
        <v>0.51048766267456858</v>
      </c>
      <c r="M5803">
        <f t="shared" si="544"/>
        <v>0.66258520904695783</v>
      </c>
      <c r="N5803">
        <f t="shared" si="544"/>
        <v>0.70710678118654746</v>
      </c>
    </row>
    <row r="5804" spans="1:14">
      <c r="A5804">
        <v>2014</v>
      </c>
      <c r="B5804">
        <v>11</v>
      </c>
      <c r="C5804">
        <v>3</v>
      </c>
      <c r="D5804" t="s">
        <v>300</v>
      </c>
      <c r="E5804" t="s">
        <v>301</v>
      </c>
      <c r="F5804">
        <v>2010</v>
      </c>
      <c r="G5804">
        <f t="shared" si="541"/>
        <v>0.57735026918962584</v>
      </c>
      <c r="H5804">
        <f t="shared" si="542"/>
        <v>65</v>
      </c>
      <c r="I5804">
        <f t="shared" si="544"/>
        <v>6.1263596157774911E-4</v>
      </c>
      <c r="J5804">
        <f t="shared" si="544"/>
        <v>2.058134328091454E-2</v>
      </c>
      <c r="K5804">
        <f t="shared" si="544"/>
        <v>0.30041874082242487</v>
      </c>
      <c r="L5804">
        <f t="shared" si="544"/>
        <v>0.4168114311795717</v>
      </c>
      <c r="M5804">
        <f t="shared" si="544"/>
        <v>0.54099855776012373</v>
      </c>
      <c r="N5804">
        <f t="shared" si="544"/>
        <v>0.57735026918962584</v>
      </c>
    </row>
    <row r="5805" spans="1:14">
      <c r="A5805">
        <v>2014</v>
      </c>
      <c r="B5805">
        <v>11</v>
      </c>
      <c r="C5805">
        <v>4</v>
      </c>
      <c r="D5805" t="s">
        <v>550</v>
      </c>
      <c r="E5805" t="s">
        <v>551</v>
      </c>
      <c r="F5805">
        <v>2012</v>
      </c>
      <c r="G5805">
        <f t="shared" si="541"/>
        <v>0.5</v>
      </c>
      <c r="H5805">
        <f t="shared" si="542"/>
        <v>65</v>
      </c>
      <c r="I5805">
        <f t="shared" si="544"/>
        <v>5.3055830599823791E-4</v>
      </c>
      <c r="J5805">
        <f t="shared" si="544"/>
        <v>1.7823966125280154E-2</v>
      </c>
      <c r="K5805">
        <f t="shared" si="544"/>
        <v>0.26017026132515308</v>
      </c>
      <c r="L5805">
        <f t="shared" si="544"/>
        <v>0.36096928798925831</v>
      </c>
      <c r="M5805">
        <f t="shared" si="544"/>
        <v>0.46851849443101007</v>
      </c>
      <c r="N5805">
        <f t="shared" si="544"/>
        <v>0.5</v>
      </c>
    </row>
    <row r="5806" spans="1:14">
      <c r="A5806">
        <v>2014</v>
      </c>
      <c r="B5806">
        <v>11</v>
      </c>
      <c r="C5806">
        <v>5</v>
      </c>
      <c r="D5806" t="s">
        <v>386</v>
      </c>
      <c r="E5806" t="s">
        <v>387</v>
      </c>
      <c r="F5806">
        <v>2011</v>
      </c>
      <c r="G5806">
        <f t="shared" si="541"/>
        <v>0.44721359549995793</v>
      </c>
      <c r="H5806">
        <f t="shared" si="542"/>
        <v>65</v>
      </c>
      <c r="I5806">
        <f t="shared" si="544"/>
        <v>4.7454577529567775E-4</v>
      </c>
      <c r="J5806">
        <f t="shared" si="544"/>
        <v>1.5942239953911985E-2</v>
      </c>
      <c r="K5806">
        <f t="shared" si="544"/>
        <v>0.23270335601877071</v>
      </c>
      <c r="L5806">
        <f t="shared" si="544"/>
        <v>0.322860746293472</v>
      </c>
      <c r="M5806">
        <f t="shared" si="544"/>
        <v>0.41905568090543804</v>
      </c>
      <c r="N5806">
        <f t="shared" si="544"/>
        <v>0.44721359549995793</v>
      </c>
    </row>
    <row r="5807" spans="1:14">
      <c r="A5807">
        <v>2014</v>
      </c>
      <c r="B5807">
        <v>11</v>
      </c>
      <c r="C5807">
        <v>6</v>
      </c>
      <c r="D5807" t="s">
        <v>736</v>
      </c>
      <c r="E5807" t="s">
        <v>737</v>
      </c>
      <c r="F5807">
        <v>2014</v>
      </c>
      <c r="G5807">
        <f t="shared" si="541"/>
        <v>0.40824829046386307</v>
      </c>
      <c r="H5807">
        <f t="shared" si="542"/>
        <v>65</v>
      </c>
      <c r="I5807">
        <f t="shared" si="544"/>
        <v>4.3319904283036756E-4</v>
      </c>
      <c r="J5807">
        <f t="shared" si="544"/>
        <v>1.4553207399862857E-2</v>
      </c>
      <c r="K5807">
        <f t="shared" si="544"/>
        <v>0.21242812883106052</v>
      </c>
      <c r="L5807">
        <f t="shared" si="544"/>
        <v>0.29473018946314511</v>
      </c>
      <c r="M5807">
        <f t="shared" si="544"/>
        <v>0.38254374880432562</v>
      </c>
      <c r="N5807">
        <f t="shared" si="544"/>
        <v>0.40824829046386307</v>
      </c>
    </row>
    <row r="5808" spans="1:14">
      <c r="A5808">
        <v>2014</v>
      </c>
      <c r="B5808">
        <v>11</v>
      </c>
      <c r="C5808">
        <v>7</v>
      </c>
      <c r="D5808" t="s">
        <v>10</v>
      </c>
      <c r="E5808" t="s">
        <v>11</v>
      </c>
      <c r="F5808">
        <v>2008</v>
      </c>
      <c r="G5808">
        <f t="shared" si="541"/>
        <v>0.3779644730092272</v>
      </c>
      <c r="H5808">
        <f t="shared" si="542"/>
        <v>65</v>
      </c>
      <c r="I5808">
        <f t="shared" si="544"/>
        <v>4.0106438105458461E-4</v>
      </c>
      <c r="J5808">
        <f t="shared" si="544"/>
        <v>1.3473651926951661E-2</v>
      </c>
      <c r="K5808">
        <f t="shared" si="544"/>
        <v>0.19667023142886883</v>
      </c>
      <c r="L5808">
        <f t="shared" si="544"/>
        <v>0.27286713341475194</v>
      </c>
      <c r="M5808">
        <f t="shared" si="544"/>
        <v>0.35416669168538656</v>
      </c>
      <c r="N5808">
        <f t="shared" si="544"/>
        <v>0.3779644730092272</v>
      </c>
    </row>
    <row r="5809" spans="1:14">
      <c r="A5809">
        <v>2014</v>
      </c>
      <c r="B5809">
        <v>11</v>
      </c>
      <c r="C5809">
        <v>8</v>
      </c>
      <c r="D5809" t="s">
        <v>16</v>
      </c>
      <c r="E5809" t="s">
        <v>17</v>
      </c>
      <c r="F5809">
        <v>2000</v>
      </c>
      <c r="G5809">
        <f t="shared" si="541"/>
        <v>0.35355339059327373</v>
      </c>
      <c r="H5809">
        <f t="shared" si="542"/>
        <v>65</v>
      </c>
      <c r="I5809">
        <f t="shared" si="544"/>
        <v>3.7516137598620132E-4</v>
      </c>
      <c r="J5809">
        <f t="shared" si="544"/>
        <v>1.2603447314824908E-2</v>
      </c>
      <c r="K5809">
        <f t="shared" si="544"/>
        <v>0.1839681560460919</v>
      </c>
      <c r="L5809">
        <f t="shared" si="544"/>
        <v>0.25524383133728429</v>
      </c>
      <c r="M5809">
        <f t="shared" si="544"/>
        <v>0.33129260452347892</v>
      </c>
      <c r="N5809">
        <f t="shared" si="544"/>
        <v>0.35355339059327373</v>
      </c>
    </row>
    <row r="5810" spans="1:14">
      <c r="A5810">
        <v>2014</v>
      </c>
      <c r="B5810">
        <v>11</v>
      </c>
      <c r="C5810">
        <v>9</v>
      </c>
      <c r="D5810" t="s">
        <v>584</v>
      </c>
      <c r="E5810" t="s">
        <v>585</v>
      </c>
      <c r="F5810">
        <v>2012</v>
      </c>
      <c r="G5810">
        <f t="shared" si="541"/>
        <v>0.33333333333333331</v>
      </c>
      <c r="H5810">
        <f t="shared" si="542"/>
        <v>65</v>
      </c>
      <c r="I5810">
        <f t="shared" ref="I5810:N5825" si="545">$G5810*(I$1^$H5810)</f>
        <v>3.5370553733215859E-4</v>
      </c>
      <c r="J5810">
        <f t="shared" si="545"/>
        <v>1.1882644083520102E-2</v>
      </c>
      <c r="K5810">
        <f t="shared" si="545"/>
        <v>0.17344684088343537</v>
      </c>
      <c r="L5810">
        <f t="shared" si="545"/>
        <v>0.24064619199283888</v>
      </c>
      <c r="M5810">
        <f t="shared" si="545"/>
        <v>0.31234566295400668</v>
      </c>
      <c r="N5810">
        <f t="shared" si="545"/>
        <v>0.33333333333333331</v>
      </c>
    </row>
    <row r="5811" spans="1:14">
      <c r="A5811">
        <v>2014</v>
      </c>
      <c r="B5811">
        <v>11</v>
      </c>
      <c r="C5811">
        <v>10</v>
      </c>
      <c r="D5811" t="s">
        <v>6</v>
      </c>
      <c r="E5811" t="s">
        <v>7</v>
      </c>
      <c r="F5811">
        <v>2008</v>
      </c>
      <c r="G5811">
        <f t="shared" si="541"/>
        <v>0.31622776601683794</v>
      </c>
      <c r="H5811">
        <f t="shared" si="542"/>
        <v>65</v>
      </c>
      <c r="I5811">
        <f t="shared" si="545"/>
        <v>3.3555453569500139E-4</v>
      </c>
      <c r="J5811">
        <f t="shared" si="545"/>
        <v>1.1272865978714276E-2</v>
      </c>
      <c r="K5811">
        <f t="shared" si="545"/>
        <v>0.16454612104574018</v>
      </c>
      <c r="L5811">
        <f t="shared" si="545"/>
        <v>0.22829702308306354</v>
      </c>
      <c r="M5811">
        <f t="shared" si="545"/>
        <v>0.2963171136629813</v>
      </c>
      <c r="N5811">
        <f t="shared" si="545"/>
        <v>0.31622776601683794</v>
      </c>
    </row>
    <row r="5812" spans="1:14">
      <c r="A5812">
        <v>2014</v>
      </c>
      <c r="B5812">
        <v>11</v>
      </c>
      <c r="C5812">
        <v>11</v>
      </c>
      <c r="D5812" t="s">
        <v>548</v>
      </c>
      <c r="E5812" t="s">
        <v>549</v>
      </c>
      <c r="F5812">
        <v>2010</v>
      </c>
      <c r="G5812">
        <f t="shared" si="541"/>
        <v>0.30151134457776363</v>
      </c>
      <c r="H5812">
        <f t="shared" si="542"/>
        <v>65</v>
      </c>
      <c r="I5812">
        <f t="shared" si="545"/>
        <v>3.1993869643685851E-4</v>
      </c>
      <c r="J5812">
        <f t="shared" si="545"/>
        <v>1.0748255984283462E-2</v>
      </c>
      <c r="K5812">
        <f t="shared" si="545"/>
        <v>0.1568885706225901</v>
      </c>
      <c r="L5812">
        <f t="shared" si="545"/>
        <v>0.21767267074583851</v>
      </c>
      <c r="M5812">
        <f t="shared" si="545"/>
        <v>0.28252728243088659</v>
      </c>
      <c r="N5812">
        <f t="shared" si="545"/>
        <v>0.30151134457776363</v>
      </c>
    </row>
    <row r="5813" spans="1:14">
      <c r="A5813">
        <v>2014</v>
      </c>
      <c r="B5813">
        <v>11</v>
      </c>
      <c r="C5813">
        <v>12</v>
      </c>
      <c r="D5813" t="s">
        <v>770</v>
      </c>
      <c r="E5813" t="s">
        <v>771</v>
      </c>
      <c r="F5813">
        <v>2014</v>
      </c>
      <c r="G5813">
        <f t="shared" si="541"/>
        <v>0.28867513459481292</v>
      </c>
      <c r="H5813">
        <f t="shared" si="542"/>
        <v>65</v>
      </c>
      <c r="I5813">
        <f t="shared" si="545"/>
        <v>3.0631798078887456E-4</v>
      </c>
      <c r="J5813">
        <f t="shared" si="545"/>
        <v>1.029067164045727E-2</v>
      </c>
      <c r="K5813">
        <f t="shared" si="545"/>
        <v>0.15020937041121243</v>
      </c>
      <c r="L5813">
        <f t="shared" si="545"/>
        <v>0.20840571558978585</v>
      </c>
      <c r="M5813">
        <f t="shared" si="545"/>
        <v>0.27049927888006187</v>
      </c>
      <c r="N5813">
        <f t="shared" si="545"/>
        <v>0.28867513459481292</v>
      </c>
    </row>
    <row r="5814" spans="1:14">
      <c r="A5814">
        <v>2014</v>
      </c>
      <c r="B5814">
        <v>11</v>
      </c>
      <c r="C5814">
        <v>13</v>
      </c>
      <c r="D5814" t="s">
        <v>732</v>
      </c>
      <c r="E5814" t="s">
        <v>733</v>
      </c>
      <c r="F5814">
        <v>2014</v>
      </c>
      <c r="G5814">
        <f t="shared" si="541"/>
        <v>0.27735009811261457</v>
      </c>
      <c r="H5814">
        <f t="shared" si="542"/>
        <v>65</v>
      </c>
      <c r="I5814">
        <f t="shared" si="545"/>
        <v>2.9430079644614775E-4</v>
      </c>
      <c r="J5814">
        <f t="shared" si="545"/>
        <v>9.8869575072047383E-3</v>
      </c>
      <c r="K5814">
        <f t="shared" si="545"/>
        <v>0.14431649500903157</v>
      </c>
      <c r="L5814">
        <f t="shared" si="545"/>
        <v>0.20022973487892284</v>
      </c>
      <c r="M5814">
        <f t="shared" si="545"/>
        <v>0.25988730079603023</v>
      </c>
      <c r="N5814">
        <f t="shared" si="545"/>
        <v>0.27735009811261457</v>
      </c>
    </row>
    <row r="5815" spans="1:14">
      <c r="A5815">
        <v>2014</v>
      </c>
      <c r="B5815">
        <v>11</v>
      </c>
      <c r="C5815">
        <v>14</v>
      </c>
      <c r="D5815" t="s">
        <v>726</v>
      </c>
      <c r="E5815" t="s">
        <v>727</v>
      </c>
      <c r="F5815">
        <v>2014</v>
      </c>
      <c r="G5815">
        <f t="shared" si="541"/>
        <v>0.2672612419124244</v>
      </c>
      <c r="H5815">
        <f t="shared" si="542"/>
        <v>65</v>
      </c>
      <c r="I5815">
        <f t="shared" si="545"/>
        <v>2.8359534353608232E-4</v>
      </c>
      <c r="J5815">
        <f t="shared" si="545"/>
        <v>9.5273106448947147E-3</v>
      </c>
      <c r="K5815">
        <f t="shared" si="545"/>
        <v>0.13906685430088081</v>
      </c>
      <c r="L5815">
        <f t="shared" si="545"/>
        <v>0.1929462004005055</v>
      </c>
      <c r="M5815">
        <f t="shared" si="545"/>
        <v>0.25043366936114209</v>
      </c>
      <c r="N5815">
        <f t="shared" si="545"/>
        <v>0.2672612419124244</v>
      </c>
    </row>
    <row r="5816" spans="1:14">
      <c r="A5816">
        <v>2014</v>
      </c>
      <c r="B5816">
        <v>11</v>
      </c>
      <c r="C5816">
        <v>15</v>
      </c>
      <c r="D5816" t="s">
        <v>722</v>
      </c>
      <c r="E5816" t="s">
        <v>723</v>
      </c>
      <c r="F5816">
        <v>2014</v>
      </c>
      <c r="G5816">
        <f t="shared" si="541"/>
        <v>0.2581988897471611</v>
      </c>
      <c r="H5816">
        <f t="shared" si="542"/>
        <v>65</v>
      </c>
      <c r="I5816">
        <f t="shared" si="545"/>
        <v>2.7397913110975916E-4</v>
      </c>
      <c r="J5816">
        <f t="shared" si="545"/>
        <v>9.2042565288766899E-3</v>
      </c>
      <c r="K5816">
        <f t="shared" si="545"/>
        <v>0.13435134523876657</v>
      </c>
      <c r="L5816">
        <f t="shared" si="545"/>
        <v>0.18640373878329949</v>
      </c>
      <c r="M5816">
        <f t="shared" si="545"/>
        <v>0.24194191017619657</v>
      </c>
      <c r="N5816">
        <f t="shared" si="545"/>
        <v>0.2581988897471611</v>
      </c>
    </row>
    <row r="5817" spans="1:14">
      <c r="A5817">
        <v>2014</v>
      </c>
      <c r="B5817">
        <v>11</v>
      </c>
      <c r="C5817">
        <v>16</v>
      </c>
      <c r="D5817" t="s">
        <v>766</v>
      </c>
      <c r="E5817" t="s">
        <v>767</v>
      </c>
      <c r="F5817">
        <v>2014</v>
      </c>
      <c r="G5817">
        <f t="shared" si="541"/>
        <v>0.25</v>
      </c>
      <c r="H5817">
        <f t="shared" si="542"/>
        <v>65</v>
      </c>
      <c r="I5817">
        <f t="shared" si="545"/>
        <v>2.6527915299911895E-4</v>
      </c>
      <c r="J5817">
        <f t="shared" si="545"/>
        <v>8.9119830626400772E-3</v>
      </c>
      <c r="K5817">
        <f t="shared" si="545"/>
        <v>0.13008513066257654</v>
      </c>
      <c r="L5817">
        <f t="shared" si="545"/>
        <v>0.18048464399462916</v>
      </c>
      <c r="M5817">
        <f t="shared" si="545"/>
        <v>0.23425924721550503</v>
      </c>
      <c r="N5817">
        <f t="shared" si="545"/>
        <v>0.25</v>
      </c>
    </row>
    <row r="5818" spans="1:14">
      <c r="A5818">
        <v>2014</v>
      </c>
      <c r="B5818">
        <v>11</v>
      </c>
      <c r="C5818">
        <v>17</v>
      </c>
      <c r="D5818" t="s">
        <v>754</v>
      </c>
      <c r="E5818" t="s">
        <v>755</v>
      </c>
      <c r="F5818">
        <v>2014</v>
      </c>
      <c r="G5818">
        <f t="shared" si="541"/>
        <v>0.24253562503633297</v>
      </c>
      <c r="H5818">
        <f t="shared" si="542"/>
        <v>65</v>
      </c>
      <c r="I5818">
        <f t="shared" si="545"/>
        <v>2.5735858072700128E-4</v>
      </c>
      <c r="J5818">
        <f t="shared" si="545"/>
        <v>8.6458935296424965E-3</v>
      </c>
      <c r="K5818">
        <f t="shared" si="545"/>
        <v>0.12620111389272418</v>
      </c>
      <c r="L5818">
        <f t="shared" si="545"/>
        <v>0.17509582376278968</v>
      </c>
      <c r="M5818">
        <f t="shared" si="545"/>
        <v>0.22726485177581343</v>
      </c>
      <c r="N5818">
        <f t="shared" si="545"/>
        <v>0.24253562503633297</v>
      </c>
    </row>
    <row r="5819" spans="1:14">
      <c r="A5819">
        <v>2014</v>
      </c>
      <c r="B5819">
        <v>11</v>
      </c>
      <c r="C5819">
        <v>18</v>
      </c>
      <c r="D5819" t="s">
        <v>560</v>
      </c>
      <c r="E5819" t="s">
        <v>561</v>
      </c>
      <c r="F5819">
        <v>2012</v>
      </c>
      <c r="G5819">
        <f t="shared" si="541"/>
        <v>0.23570226039551587</v>
      </c>
      <c r="H5819">
        <f t="shared" si="542"/>
        <v>65</v>
      </c>
      <c r="I5819">
        <f t="shared" si="545"/>
        <v>2.5010758399080093E-4</v>
      </c>
      <c r="J5819">
        <f t="shared" si="545"/>
        <v>8.4022982098832747E-3</v>
      </c>
      <c r="K5819">
        <f t="shared" si="545"/>
        <v>0.12264543736406129</v>
      </c>
      <c r="L5819">
        <f t="shared" si="545"/>
        <v>0.17016255422485624</v>
      </c>
      <c r="M5819">
        <f t="shared" si="545"/>
        <v>0.22086173634898598</v>
      </c>
      <c r="N5819">
        <f t="shared" si="545"/>
        <v>0.23570226039551587</v>
      </c>
    </row>
    <row r="5820" spans="1:14">
      <c r="A5820">
        <v>2014</v>
      </c>
      <c r="B5820">
        <v>11</v>
      </c>
      <c r="C5820">
        <v>19</v>
      </c>
      <c r="D5820" t="s">
        <v>704</v>
      </c>
      <c r="E5820" t="s">
        <v>705</v>
      </c>
      <c r="F5820">
        <v>2014</v>
      </c>
      <c r="G5820">
        <f t="shared" si="541"/>
        <v>0.22941573387056174</v>
      </c>
      <c r="H5820">
        <f t="shared" si="542"/>
        <v>65</v>
      </c>
      <c r="I5820">
        <f t="shared" si="545"/>
        <v>2.4343684626341563E-4</v>
      </c>
      <c r="J5820">
        <f t="shared" si="545"/>
        <v>8.1781965382303583E-3</v>
      </c>
      <c r="K5820">
        <f t="shared" si="545"/>
        <v>0.11937430286641165</v>
      </c>
      <c r="L5820">
        <f t="shared" si="545"/>
        <v>0.16562406821757969</v>
      </c>
      <c r="M5820">
        <f t="shared" si="545"/>
        <v>0.21497102846364174</v>
      </c>
      <c r="N5820">
        <f t="shared" si="545"/>
        <v>0.22941573387056174</v>
      </c>
    </row>
    <row r="5821" spans="1:14">
      <c r="A5821">
        <v>2014</v>
      </c>
      <c r="B5821">
        <v>11</v>
      </c>
      <c r="C5821">
        <v>20</v>
      </c>
      <c r="D5821" t="s">
        <v>374</v>
      </c>
      <c r="E5821" t="s">
        <v>375</v>
      </c>
      <c r="F5821">
        <v>2011</v>
      </c>
      <c r="G5821">
        <f t="shared" si="541"/>
        <v>0.22360679774997896</v>
      </c>
      <c r="H5821">
        <f t="shared" si="542"/>
        <v>65</v>
      </c>
      <c r="I5821">
        <f t="shared" si="545"/>
        <v>2.3727288764783887E-4</v>
      </c>
      <c r="J5821">
        <f t="shared" si="545"/>
        <v>7.9711199769559923E-3</v>
      </c>
      <c r="K5821">
        <f t="shared" si="545"/>
        <v>0.11635167800938535</v>
      </c>
      <c r="L5821">
        <f t="shared" si="545"/>
        <v>0.161430373146736</v>
      </c>
      <c r="M5821">
        <f t="shared" si="545"/>
        <v>0.20952784045271902</v>
      </c>
      <c r="N5821">
        <f t="shared" si="545"/>
        <v>0.22360679774997896</v>
      </c>
    </row>
    <row r="5822" spans="1:14">
      <c r="A5822">
        <v>2014</v>
      </c>
      <c r="B5822">
        <v>11</v>
      </c>
      <c r="C5822">
        <v>21</v>
      </c>
      <c r="D5822" t="s">
        <v>494</v>
      </c>
      <c r="E5822" t="s">
        <v>495</v>
      </c>
      <c r="F5822">
        <v>2012</v>
      </c>
      <c r="G5822">
        <f t="shared" si="541"/>
        <v>0.21821789023599239</v>
      </c>
      <c r="H5822">
        <f t="shared" si="542"/>
        <v>65</v>
      </c>
      <c r="I5822">
        <f t="shared" si="545"/>
        <v>2.3155462836423507E-4</v>
      </c>
      <c r="J5822">
        <f t="shared" si="545"/>
        <v>7.779016566992863E-3</v>
      </c>
      <c r="K5822">
        <f t="shared" si="545"/>
        <v>0.11354761105704342</v>
      </c>
      <c r="L5822">
        <f t="shared" si="545"/>
        <v>0.1575399129300086</v>
      </c>
      <c r="M5822">
        <f t="shared" si="545"/>
        <v>0.20447823478255714</v>
      </c>
      <c r="N5822">
        <f t="shared" si="545"/>
        <v>0.21821789023599239</v>
      </c>
    </row>
    <row r="5823" spans="1:14">
      <c r="A5823">
        <v>2014</v>
      </c>
      <c r="B5823">
        <v>11</v>
      </c>
      <c r="C5823">
        <v>22</v>
      </c>
      <c r="D5823" t="s">
        <v>718</v>
      </c>
      <c r="E5823" t="s">
        <v>719</v>
      </c>
      <c r="F5823">
        <v>2013</v>
      </c>
      <c r="G5823">
        <f t="shared" si="541"/>
        <v>0.21320071635561041</v>
      </c>
      <c r="H5823">
        <f t="shared" si="542"/>
        <v>65</v>
      </c>
      <c r="I5823">
        <f t="shared" si="545"/>
        <v>2.2623082181448694E-4</v>
      </c>
      <c r="J5823">
        <f t="shared" si="545"/>
        <v>7.600164692415725E-3</v>
      </c>
      <c r="K5823">
        <f t="shared" si="545"/>
        <v>0.110936972177898</v>
      </c>
      <c r="L5823">
        <f t="shared" si="545"/>
        <v>0.15391782156336903</v>
      </c>
      <c r="M5823">
        <f t="shared" si="545"/>
        <v>0.19977695727708683</v>
      </c>
      <c r="N5823">
        <f t="shared" si="545"/>
        <v>0.21320071635561041</v>
      </c>
    </row>
    <row r="5824" spans="1:14">
      <c r="A5824">
        <v>2014</v>
      </c>
      <c r="B5824">
        <v>11</v>
      </c>
      <c r="C5824">
        <v>23</v>
      </c>
      <c r="D5824" t="s">
        <v>710</v>
      </c>
      <c r="E5824" t="s">
        <v>711</v>
      </c>
      <c r="F5824">
        <v>2014</v>
      </c>
      <c r="G5824">
        <f t="shared" si="541"/>
        <v>0.20851441405707477</v>
      </c>
      <c r="H5824">
        <f t="shared" si="542"/>
        <v>65</v>
      </c>
      <c r="I5824">
        <f t="shared" si="545"/>
        <v>2.2125810859667351E-4</v>
      </c>
      <c r="J5824">
        <f t="shared" si="545"/>
        <v>7.4331077055718817E-3</v>
      </c>
      <c r="K5824">
        <f t="shared" si="545"/>
        <v>0.10849849919058063</v>
      </c>
      <c r="L5824">
        <f t="shared" si="545"/>
        <v>0.15053459915535936</v>
      </c>
      <c r="M5824">
        <f t="shared" si="545"/>
        <v>0.19538571868236981</v>
      </c>
      <c r="N5824">
        <f t="shared" si="545"/>
        <v>0.20851441405707477</v>
      </c>
    </row>
    <row r="5825" spans="1:14">
      <c r="A5825">
        <v>2014</v>
      </c>
      <c r="B5825">
        <v>11</v>
      </c>
      <c r="C5825">
        <v>24</v>
      </c>
      <c r="D5825" t="s">
        <v>28</v>
      </c>
      <c r="E5825" t="s">
        <v>29</v>
      </c>
      <c r="F5825">
        <v>2004</v>
      </c>
      <c r="G5825">
        <f t="shared" si="541"/>
        <v>0.20412414523193154</v>
      </c>
      <c r="H5825">
        <f t="shared" si="542"/>
        <v>65</v>
      </c>
      <c r="I5825">
        <f t="shared" si="545"/>
        <v>2.1659952141518378E-4</v>
      </c>
      <c r="J5825">
        <f t="shared" si="545"/>
        <v>7.2766036999314283E-3</v>
      </c>
      <c r="K5825">
        <f t="shared" si="545"/>
        <v>0.10621406441553026</v>
      </c>
      <c r="L5825">
        <f t="shared" si="545"/>
        <v>0.14736509473157255</v>
      </c>
      <c r="M5825">
        <f t="shared" si="545"/>
        <v>0.19127187440216281</v>
      </c>
      <c r="N5825">
        <f t="shared" si="545"/>
        <v>0.20412414523193154</v>
      </c>
    </row>
    <row r="5826" spans="1:14">
      <c r="A5826">
        <v>2014</v>
      </c>
      <c r="B5826">
        <v>11</v>
      </c>
      <c r="C5826">
        <v>25</v>
      </c>
      <c r="D5826" t="s">
        <v>14</v>
      </c>
      <c r="E5826" t="s">
        <v>15</v>
      </c>
      <c r="F5826">
        <v>2007</v>
      </c>
      <c r="G5826">
        <f t="shared" si="541"/>
        <v>0.2</v>
      </c>
      <c r="H5826">
        <f t="shared" si="542"/>
        <v>65</v>
      </c>
      <c r="I5826">
        <f t="shared" ref="I5826:N5841" si="546">$G5826*(I$1^$H5826)</f>
        <v>2.1222332239929519E-4</v>
      </c>
      <c r="J5826">
        <f t="shared" si="546"/>
        <v>7.1295864501120625E-3</v>
      </c>
      <c r="K5826">
        <f t="shared" si="546"/>
        <v>0.10406810453006124</v>
      </c>
      <c r="L5826">
        <f t="shared" si="546"/>
        <v>0.14438771519570334</v>
      </c>
      <c r="M5826">
        <f t="shared" si="546"/>
        <v>0.18740739777240403</v>
      </c>
      <c r="N5826">
        <f t="shared" si="546"/>
        <v>0.2</v>
      </c>
    </row>
    <row r="5827" spans="1:14">
      <c r="A5827">
        <v>2014</v>
      </c>
      <c r="B5827">
        <v>11</v>
      </c>
      <c r="C5827">
        <v>26</v>
      </c>
      <c r="D5827" t="s">
        <v>756</v>
      </c>
      <c r="E5827" t="s">
        <v>757</v>
      </c>
      <c r="F5827">
        <v>2014</v>
      </c>
      <c r="G5827">
        <f t="shared" ref="G5827:G5890" si="547">1/SQRT(C5827)</f>
        <v>0.19611613513818404</v>
      </c>
      <c r="H5827">
        <f t="shared" ref="H5827:H5890" si="548">(2020*12+4)-(A5827*12+B5827)</f>
        <v>65</v>
      </c>
      <c r="I5827">
        <f t="shared" si="546"/>
        <v>2.0810208887567285E-4</v>
      </c>
      <c r="J5827">
        <f t="shared" si="546"/>
        <v>6.9911346986477147E-3</v>
      </c>
      <c r="K5827">
        <f t="shared" si="546"/>
        <v>0.10204717225796076</v>
      </c>
      <c r="L5827">
        <f t="shared" si="546"/>
        <v>0.14158380332807091</v>
      </c>
      <c r="M5827">
        <f t="shared" si="546"/>
        <v>0.18376807273714099</v>
      </c>
      <c r="N5827">
        <f t="shared" si="546"/>
        <v>0.19611613513818404</v>
      </c>
    </row>
    <row r="5828" spans="1:14">
      <c r="A5828">
        <v>2014</v>
      </c>
      <c r="B5828">
        <v>11</v>
      </c>
      <c r="C5828">
        <v>27</v>
      </c>
      <c r="D5828" t="s">
        <v>698</v>
      </c>
      <c r="E5828" t="s">
        <v>699</v>
      </c>
      <c r="F5828">
        <v>2014</v>
      </c>
      <c r="G5828">
        <f t="shared" si="547"/>
        <v>0.19245008972987526</v>
      </c>
      <c r="H5828">
        <f t="shared" si="548"/>
        <v>65</v>
      </c>
      <c r="I5828">
        <f t="shared" si="546"/>
        <v>2.0421198719258301E-4</v>
      </c>
      <c r="J5828">
        <f t="shared" si="546"/>
        <v>6.8604477603048455E-3</v>
      </c>
      <c r="K5828">
        <f t="shared" si="546"/>
        <v>0.10013958027414162</v>
      </c>
      <c r="L5828">
        <f t="shared" si="546"/>
        <v>0.13893714372652388</v>
      </c>
      <c r="M5828">
        <f t="shared" si="546"/>
        <v>0.18033285258670789</v>
      </c>
      <c r="N5828">
        <f t="shared" si="546"/>
        <v>0.19245008972987526</v>
      </c>
    </row>
    <row r="5829" spans="1:14">
      <c r="A5829">
        <v>2014</v>
      </c>
      <c r="B5829">
        <v>11</v>
      </c>
      <c r="C5829">
        <v>28</v>
      </c>
      <c r="D5829" t="s">
        <v>8</v>
      </c>
      <c r="E5829" t="s">
        <v>9</v>
      </c>
      <c r="F5829">
        <v>2007</v>
      </c>
      <c r="G5829">
        <f t="shared" si="547"/>
        <v>0.1889822365046136</v>
      </c>
      <c r="H5829">
        <f t="shared" si="548"/>
        <v>65</v>
      </c>
      <c r="I5829">
        <f t="shared" si="546"/>
        <v>2.005321905272923E-4</v>
      </c>
      <c r="J5829">
        <f t="shared" si="546"/>
        <v>6.7368259634758305E-3</v>
      </c>
      <c r="K5829">
        <f t="shared" si="546"/>
        <v>9.8335115714434415E-2</v>
      </c>
      <c r="L5829">
        <f t="shared" si="546"/>
        <v>0.13643356670737597</v>
      </c>
      <c r="M5829">
        <f t="shared" si="546"/>
        <v>0.17708334584269328</v>
      </c>
      <c r="N5829">
        <f t="shared" si="546"/>
        <v>0.1889822365046136</v>
      </c>
    </row>
    <row r="5830" spans="1:14">
      <c r="A5830">
        <v>2014</v>
      </c>
      <c r="B5830">
        <v>11</v>
      </c>
      <c r="C5830">
        <v>29</v>
      </c>
      <c r="D5830" t="s">
        <v>772</v>
      </c>
      <c r="E5830" t="s">
        <v>773</v>
      </c>
      <c r="F5830">
        <v>2014</v>
      </c>
      <c r="G5830">
        <f t="shared" si="547"/>
        <v>0.18569533817705186</v>
      </c>
      <c r="H5830">
        <f t="shared" si="548"/>
        <v>65</v>
      </c>
      <c r="I5830">
        <f t="shared" si="546"/>
        <v>1.9704440810997309E-4</v>
      </c>
      <c r="J5830">
        <f t="shared" si="546"/>
        <v>6.6196548345804299E-3</v>
      </c>
      <c r="K5830">
        <f t="shared" si="546"/>
        <v>9.6624809320772512E-2</v>
      </c>
      <c r="L5830">
        <f t="shared" si="546"/>
        <v>0.13406062800938989</v>
      </c>
      <c r="M5830">
        <f t="shared" si="546"/>
        <v>0.17400340053113922</v>
      </c>
      <c r="N5830">
        <f t="shared" si="546"/>
        <v>0.18569533817705186</v>
      </c>
    </row>
    <row r="5831" spans="1:14">
      <c r="A5831">
        <v>2014</v>
      </c>
      <c r="B5831">
        <v>11</v>
      </c>
      <c r="C5831">
        <v>30</v>
      </c>
      <c r="D5831" t="s">
        <v>74</v>
      </c>
      <c r="E5831" t="s">
        <v>75</v>
      </c>
      <c r="F5831">
        <v>2008</v>
      </c>
      <c r="G5831">
        <f t="shared" si="547"/>
        <v>0.18257418583505536</v>
      </c>
      <c r="H5831">
        <f t="shared" si="548"/>
        <v>65</v>
      </c>
      <c r="I5831">
        <f t="shared" si="546"/>
        <v>1.9373250151130892E-4</v>
      </c>
      <c r="J5831">
        <f t="shared" si="546"/>
        <v>6.508392207349261E-3</v>
      </c>
      <c r="K5831">
        <f t="shared" si="546"/>
        <v>9.5000747279866835E-2</v>
      </c>
      <c r="L5831">
        <f t="shared" si="546"/>
        <v>0.13180734773219693</v>
      </c>
      <c r="M5831">
        <f t="shared" si="546"/>
        <v>0.17107876533881516</v>
      </c>
      <c r="N5831">
        <f t="shared" si="546"/>
        <v>0.18257418583505536</v>
      </c>
    </row>
    <row r="5832" spans="1:14">
      <c r="A5832">
        <v>2014</v>
      </c>
      <c r="B5832">
        <v>11</v>
      </c>
      <c r="C5832">
        <v>31</v>
      </c>
      <c r="D5832" t="s">
        <v>18</v>
      </c>
      <c r="E5832" t="s">
        <v>19</v>
      </c>
      <c r="F5832">
        <v>1995</v>
      </c>
      <c r="G5832">
        <f t="shared" si="547"/>
        <v>0.17960530202677491</v>
      </c>
      <c r="H5832">
        <f t="shared" si="548"/>
        <v>65</v>
      </c>
      <c r="I5832">
        <f t="shared" si="546"/>
        <v>1.9058216958325517E-4</v>
      </c>
      <c r="J5832">
        <f t="shared" si="546"/>
        <v>6.4025576384918945E-3</v>
      </c>
      <c r="K5832">
        <f t="shared" si="546"/>
        <v>9.3455916727378144E-2</v>
      </c>
      <c r="L5832">
        <f t="shared" si="546"/>
        <v>0.12966399598340125</v>
      </c>
      <c r="M5832">
        <f t="shared" si="546"/>
        <v>0.16829681139482283</v>
      </c>
      <c r="N5832">
        <f t="shared" si="546"/>
        <v>0.17960530202677491</v>
      </c>
    </row>
    <row r="5833" spans="1:14">
      <c r="A5833">
        <v>2014</v>
      </c>
      <c r="B5833">
        <v>11</v>
      </c>
      <c r="C5833">
        <v>32</v>
      </c>
      <c r="D5833" t="s">
        <v>660</v>
      </c>
      <c r="E5833" t="s">
        <v>661</v>
      </c>
      <c r="F5833">
        <v>2013</v>
      </c>
      <c r="G5833">
        <f t="shared" si="547"/>
        <v>0.17677669529663687</v>
      </c>
      <c r="H5833">
        <f t="shared" si="548"/>
        <v>65</v>
      </c>
      <c r="I5833">
        <f t="shared" si="546"/>
        <v>1.8758068799310066E-4</v>
      </c>
      <c r="J5833">
        <f t="shared" si="546"/>
        <v>6.3017236574124539E-3</v>
      </c>
      <c r="K5833">
        <f t="shared" si="546"/>
        <v>9.1984078023045951E-2</v>
      </c>
      <c r="L5833">
        <f t="shared" si="546"/>
        <v>0.12762191566864214</v>
      </c>
      <c r="M5833">
        <f t="shared" si="546"/>
        <v>0.16564630226173946</v>
      </c>
      <c r="N5833">
        <f t="shared" si="546"/>
        <v>0.17677669529663687</v>
      </c>
    </row>
    <row r="5834" spans="1:14">
      <c r="A5834">
        <v>2014</v>
      </c>
      <c r="B5834">
        <v>11</v>
      </c>
      <c r="C5834">
        <v>33</v>
      </c>
      <c r="D5834" t="s">
        <v>532</v>
      </c>
      <c r="E5834" t="s">
        <v>533</v>
      </c>
      <c r="F5834">
        <v>2012</v>
      </c>
      <c r="G5834">
        <f t="shared" si="547"/>
        <v>0.17407765595569785</v>
      </c>
      <c r="H5834">
        <f t="shared" si="548"/>
        <v>65</v>
      </c>
      <c r="I5834">
        <f t="shared" si="546"/>
        <v>1.8471669251199824E-4</v>
      </c>
      <c r="J5834">
        <f t="shared" si="546"/>
        <v>6.2055084858450632E-3</v>
      </c>
      <c r="K5834">
        <f t="shared" si="546"/>
        <v>9.0579658481727998E-2</v>
      </c>
      <c r="L5834">
        <f t="shared" si="546"/>
        <v>0.12567337505033466</v>
      </c>
      <c r="M5834">
        <f t="shared" si="546"/>
        <v>0.16311720256488582</v>
      </c>
      <c r="N5834">
        <f t="shared" si="546"/>
        <v>0.17407765595569785</v>
      </c>
    </row>
    <row r="5835" spans="1:14">
      <c r="A5835">
        <v>2014</v>
      </c>
      <c r="B5835">
        <v>11</v>
      </c>
      <c r="C5835">
        <v>34</v>
      </c>
      <c r="D5835" t="s">
        <v>774</v>
      </c>
      <c r="E5835" t="s">
        <v>775</v>
      </c>
      <c r="F5835">
        <v>2014</v>
      </c>
      <c r="G5835">
        <f t="shared" si="547"/>
        <v>0.17149858514250882</v>
      </c>
      <c r="H5835">
        <f t="shared" si="548"/>
        <v>65</v>
      </c>
      <c r="I5835">
        <f t="shared" si="546"/>
        <v>1.8197999762860811E-4</v>
      </c>
      <c r="J5835">
        <f t="shared" si="546"/>
        <v>6.1135699442271029E-3</v>
      </c>
      <c r="K5835">
        <f t="shared" si="546"/>
        <v>8.9237663426841071E-2</v>
      </c>
      <c r="L5835">
        <f t="shared" si="546"/>
        <v>0.12381144434011321</v>
      </c>
      <c r="M5835">
        <f t="shared" si="546"/>
        <v>0.16070051781603326</v>
      </c>
      <c r="N5835">
        <f t="shared" si="546"/>
        <v>0.17149858514250882</v>
      </c>
    </row>
    <row r="5836" spans="1:14">
      <c r="A5836">
        <v>2014</v>
      </c>
      <c r="B5836">
        <v>11</v>
      </c>
      <c r="C5836">
        <v>35</v>
      </c>
      <c r="D5836" t="s">
        <v>12</v>
      </c>
      <c r="E5836" t="s">
        <v>13</v>
      </c>
      <c r="F5836">
        <v>2009</v>
      </c>
      <c r="G5836">
        <f t="shared" si="547"/>
        <v>0.1690308509457033</v>
      </c>
      <c r="H5836">
        <f t="shared" si="548"/>
        <v>65</v>
      </c>
      <c r="I5836">
        <f t="shared" si="546"/>
        <v>1.7936144387838598E-4</v>
      </c>
      <c r="J5836">
        <f t="shared" si="546"/>
        <v>6.0256003227669892E-3</v>
      </c>
      <c r="K5836">
        <f t="shared" si="546"/>
        <v>8.7953601325113262E-2</v>
      </c>
      <c r="L5836">
        <f t="shared" si="546"/>
        <v>0.12202989182817794</v>
      </c>
      <c r="M5836">
        <f t="shared" si="546"/>
        <v>0.15838815959494676</v>
      </c>
      <c r="N5836">
        <f t="shared" si="546"/>
        <v>0.1690308509457033</v>
      </c>
    </row>
    <row r="5837" spans="1:14">
      <c r="A5837">
        <v>2014</v>
      </c>
      <c r="B5837">
        <v>11</v>
      </c>
      <c r="C5837">
        <v>36</v>
      </c>
      <c r="D5837" t="s">
        <v>484</v>
      </c>
      <c r="E5837" t="s">
        <v>485</v>
      </c>
      <c r="F5837">
        <v>2011</v>
      </c>
      <c r="G5837">
        <f t="shared" si="547"/>
        <v>0.16666666666666666</v>
      </c>
      <c r="H5837">
        <f t="shared" si="548"/>
        <v>65</v>
      </c>
      <c r="I5837">
        <f t="shared" si="546"/>
        <v>1.7685276866607929E-4</v>
      </c>
      <c r="J5837">
        <f t="shared" si="546"/>
        <v>5.9413220417600509E-3</v>
      </c>
      <c r="K5837">
        <f t="shared" si="546"/>
        <v>8.6723420441717686E-2</v>
      </c>
      <c r="L5837">
        <f t="shared" si="546"/>
        <v>0.12032309599641944</v>
      </c>
      <c r="M5837">
        <f t="shared" si="546"/>
        <v>0.15617283147700334</v>
      </c>
      <c r="N5837">
        <f t="shared" si="546"/>
        <v>0.16666666666666666</v>
      </c>
    </row>
    <row r="5838" spans="1:14">
      <c r="A5838">
        <v>2014</v>
      </c>
      <c r="B5838">
        <v>11</v>
      </c>
      <c r="C5838">
        <v>37</v>
      </c>
      <c r="D5838" t="s">
        <v>310</v>
      </c>
      <c r="E5838" t="s">
        <v>311</v>
      </c>
      <c r="F5838">
        <v>2009</v>
      </c>
      <c r="G5838">
        <f t="shared" si="547"/>
        <v>0.16439898730535729</v>
      </c>
      <c r="H5838">
        <f t="shared" si="548"/>
        <v>65</v>
      </c>
      <c r="I5838">
        <f t="shared" si="546"/>
        <v>1.7444649642511236E-4</v>
      </c>
      <c r="J5838">
        <f t="shared" si="546"/>
        <v>5.8604839615221012E-3</v>
      </c>
      <c r="K5838">
        <f t="shared" si="546"/>
        <v>8.554345497765066E-2</v>
      </c>
      <c r="L5838">
        <f t="shared" si="546"/>
        <v>0.11868597078753988</v>
      </c>
      <c r="M5838">
        <f t="shared" si="546"/>
        <v>0.15404793203657746</v>
      </c>
      <c r="N5838">
        <f t="shared" si="546"/>
        <v>0.16439898730535729</v>
      </c>
    </row>
    <row r="5839" spans="1:14">
      <c r="A5839">
        <v>2014</v>
      </c>
      <c r="B5839">
        <v>11</v>
      </c>
      <c r="C5839">
        <v>38</v>
      </c>
      <c r="D5839" t="s">
        <v>20</v>
      </c>
      <c r="E5839" t="s">
        <v>21</v>
      </c>
      <c r="F5839">
        <v>2004</v>
      </c>
      <c r="G5839">
        <f t="shared" si="547"/>
        <v>0.16222142113076254</v>
      </c>
      <c r="H5839">
        <f t="shared" si="548"/>
        <v>65</v>
      </c>
      <c r="I5839">
        <f t="shared" si="546"/>
        <v>1.7213584478352825E-4</v>
      </c>
      <c r="J5839">
        <f t="shared" si="546"/>
        <v>5.7828582300590353E-3</v>
      </c>
      <c r="K5839">
        <f t="shared" si="546"/>
        <v>8.441037905625641E-2</v>
      </c>
      <c r="L5839">
        <f t="shared" si="546"/>
        <v>0.11711390176435396</v>
      </c>
      <c r="M5839">
        <f t="shared" si="546"/>
        <v>0.15200747198528741</v>
      </c>
      <c r="N5839">
        <f t="shared" si="546"/>
        <v>0.16222142113076254</v>
      </c>
    </row>
    <row r="5840" spans="1:14">
      <c r="A5840">
        <v>2014</v>
      </c>
      <c r="B5840">
        <v>11</v>
      </c>
      <c r="C5840">
        <v>39</v>
      </c>
      <c r="D5840" t="s">
        <v>776</v>
      </c>
      <c r="E5840" t="s">
        <v>777</v>
      </c>
      <c r="F5840">
        <v>2014</v>
      </c>
      <c r="G5840">
        <f t="shared" si="547"/>
        <v>0.16012815380508713</v>
      </c>
      <c r="H5840">
        <f t="shared" si="548"/>
        <v>65</v>
      </c>
      <c r="I5840">
        <f t="shared" si="546"/>
        <v>1.6991464405090464E-4</v>
      </c>
      <c r="J5840">
        <f t="shared" si="546"/>
        <v>5.7082375782510466E-3</v>
      </c>
      <c r="K5840">
        <f t="shared" si="546"/>
        <v>8.3321167241967656E-2</v>
      </c>
      <c r="L5840">
        <f t="shared" si="546"/>
        <v>0.1156026913321135</v>
      </c>
      <c r="M5840">
        <f t="shared" si="546"/>
        <v>0.15004600307355329</v>
      </c>
      <c r="N5840">
        <f t="shared" si="546"/>
        <v>0.16012815380508713</v>
      </c>
    </row>
    <row r="5841" spans="1:14">
      <c r="A5841">
        <v>2014</v>
      </c>
      <c r="B5841">
        <v>11</v>
      </c>
      <c r="C5841">
        <v>40</v>
      </c>
      <c r="D5841" t="s">
        <v>22</v>
      </c>
      <c r="E5841" t="s">
        <v>23</v>
      </c>
      <c r="F5841">
        <v>2008</v>
      </c>
      <c r="G5841">
        <f t="shared" si="547"/>
        <v>0.15811388300841897</v>
      </c>
      <c r="H5841">
        <f t="shared" si="548"/>
        <v>65</v>
      </c>
      <c r="I5841">
        <f t="shared" si="546"/>
        <v>1.6777726784750069E-4</v>
      </c>
      <c r="J5841">
        <f t="shared" si="546"/>
        <v>5.6364329893571381E-3</v>
      </c>
      <c r="K5841">
        <f t="shared" si="546"/>
        <v>8.227306052287009E-2</v>
      </c>
      <c r="L5841">
        <f t="shared" si="546"/>
        <v>0.11414851154153177</v>
      </c>
      <c r="M5841">
        <f t="shared" si="546"/>
        <v>0.14815855683149065</v>
      </c>
      <c r="N5841">
        <f t="shared" si="546"/>
        <v>0.15811388300841897</v>
      </c>
    </row>
    <row r="5842" spans="1:14">
      <c r="A5842">
        <v>2014</v>
      </c>
      <c r="B5842">
        <v>11</v>
      </c>
      <c r="C5842">
        <v>41</v>
      </c>
      <c r="D5842" t="s">
        <v>694</v>
      </c>
      <c r="E5842" t="s">
        <v>695</v>
      </c>
      <c r="F5842">
        <v>2013</v>
      </c>
      <c r="G5842">
        <f t="shared" si="547"/>
        <v>0.15617376188860607</v>
      </c>
      <c r="H5842">
        <f t="shared" si="548"/>
        <v>65</v>
      </c>
      <c r="I5842">
        <f t="shared" ref="I5842:N5857" si="549">$G5842*(I$1^$H5842)</f>
        <v>1.6571857309798202E-4</v>
      </c>
      <c r="J5842">
        <f t="shared" si="549"/>
        <v>5.5672716831201667E-3</v>
      </c>
      <c r="K5842">
        <f t="shared" si="549"/>
        <v>8.1263536885381751E-2</v>
      </c>
      <c r="L5842">
        <f t="shared" si="549"/>
        <v>0.1127478632630682</v>
      </c>
      <c r="M5842">
        <f t="shared" si="549"/>
        <v>0.14634059157935356</v>
      </c>
      <c r="N5842">
        <f t="shared" si="549"/>
        <v>0.15617376188860607</v>
      </c>
    </row>
    <row r="5843" spans="1:14">
      <c r="A5843">
        <v>2014</v>
      </c>
      <c r="B5843">
        <v>11</v>
      </c>
      <c r="C5843">
        <v>42</v>
      </c>
      <c r="D5843" t="s">
        <v>778</v>
      </c>
      <c r="E5843" t="s">
        <v>779</v>
      </c>
      <c r="F5843">
        <v>2014</v>
      </c>
      <c r="G5843">
        <f t="shared" si="547"/>
        <v>0.15430334996209191</v>
      </c>
      <c r="H5843">
        <f t="shared" si="548"/>
        <v>65</v>
      </c>
      <c r="I5843">
        <f t="shared" si="549"/>
        <v>1.6373384793148151E-4</v>
      </c>
      <c r="J5843">
        <f t="shared" si="549"/>
        <v>5.5005953654831503E-3</v>
      </c>
      <c r="K5843">
        <f t="shared" si="549"/>
        <v>8.0290285765968E-2</v>
      </c>
      <c r="L5843">
        <f t="shared" si="549"/>
        <v>0.11139754074034733</v>
      </c>
      <c r="M5843">
        <f t="shared" si="549"/>
        <v>0.14458794641980111</v>
      </c>
      <c r="N5843">
        <f t="shared" si="549"/>
        <v>0.15430334996209191</v>
      </c>
    </row>
    <row r="5844" spans="1:14">
      <c r="A5844">
        <v>2014</v>
      </c>
      <c r="B5844">
        <v>11</v>
      </c>
      <c r="C5844">
        <v>43</v>
      </c>
      <c r="D5844" t="s">
        <v>758</v>
      </c>
      <c r="E5844" t="s">
        <v>759</v>
      </c>
      <c r="F5844">
        <v>2014</v>
      </c>
      <c r="G5844">
        <f t="shared" si="547"/>
        <v>0.15249857033260467</v>
      </c>
      <c r="H5844">
        <f t="shared" si="548"/>
        <v>65</v>
      </c>
      <c r="I5844">
        <f t="shared" si="549"/>
        <v>1.6181876628563975E-4</v>
      </c>
      <c r="J5844">
        <f t="shared" si="549"/>
        <v>5.4362587035239971E-3</v>
      </c>
      <c r="K5844">
        <f t="shared" si="549"/>
        <v>7.9351185790291989E-2</v>
      </c>
      <c r="L5844">
        <f t="shared" si="549"/>
        <v>0.11009460070468027</v>
      </c>
      <c r="M5844">
        <f t="shared" si="549"/>
        <v>0.14289680115022688</v>
      </c>
      <c r="N5844">
        <f t="shared" si="549"/>
        <v>0.15249857033260467</v>
      </c>
    </row>
    <row r="5845" spans="1:14">
      <c r="A5845">
        <v>2014</v>
      </c>
      <c r="B5845">
        <v>11</v>
      </c>
      <c r="C5845">
        <v>44</v>
      </c>
      <c r="D5845" t="s">
        <v>748</v>
      </c>
      <c r="E5845" t="s">
        <v>749</v>
      </c>
      <c r="F5845">
        <v>2014</v>
      </c>
      <c r="G5845">
        <f t="shared" si="547"/>
        <v>0.15075567228888181</v>
      </c>
      <c r="H5845">
        <f t="shared" si="548"/>
        <v>65</v>
      </c>
      <c r="I5845">
        <f t="shared" si="549"/>
        <v>1.5996934821842926E-4</v>
      </c>
      <c r="J5845">
        <f t="shared" si="549"/>
        <v>5.374127992141731E-3</v>
      </c>
      <c r="K5845">
        <f t="shared" si="549"/>
        <v>7.8444285311295048E-2</v>
      </c>
      <c r="L5845">
        <f t="shared" si="549"/>
        <v>0.10883633537291926</v>
      </c>
      <c r="M5845">
        <f t="shared" si="549"/>
        <v>0.1412636412154433</v>
      </c>
      <c r="N5845">
        <f t="shared" si="549"/>
        <v>0.15075567228888181</v>
      </c>
    </row>
    <row r="5846" spans="1:14">
      <c r="A5846">
        <v>2014</v>
      </c>
      <c r="B5846">
        <v>11</v>
      </c>
      <c r="C5846">
        <v>45</v>
      </c>
      <c r="D5846" t="s">
        <v>524</v>
      </c>
      <c r="E5846" t="s">
        <v>525</v>
      </c>
      <c r="F5846">
        <v>2012</v>
      </c>
      <c r="G5846">
        <f t="shared" si="547"/>
        <v>0.14907119849998599</v>
      </c>
      <c r="H5846">
        <f t="shared" si="548"/>
        <v>65</v>
      </c>
      <c r="I5846">
        <f t="shared" si="549"/>
        <v>1.5818192509855925E-4</v>
      </c>
      <c r="J5846">
        <f t="shared" si="549"/>
        <v>5.3140799846373276E-3</v>
      </c>
      <c r="K5846">
        <f t="shared" si="549"/>
        <v>7.7567785339590245E-2</v>
      </c>
      <c r="L5846">
        <f t="shared" si="549"/>
        <v>0.10762024876449067</v>
      </c>
      <c r="M5846">
        <f t="shared" si="549"/>
        <v>0.13968522696847935</v>
      </c>
      <c r="N5846">
        <f t="shared" si="549"/>
        <v>0.14907119849998599</v>
      </c>
    </row>
    <row r="5847" spans="1:14">
      <c r="A5847">
        <v>2014</v>
      </c>
      <c r="B5847">
        <v>11</v>
      </c>
      <c r="C5847">
        <v>46</v>
      </c>
      <c r="D5847" t="s">
        <v>578</v>
      </c>
      <c r="E5847" t="s">
        <v>579</v>
      </c>
      <c r="F5847">
        <v>2012</v>
      </c>
      <c r="G5847">
        <f t="shared" si="547"/>
        <v>0.14744195615489714</v>
      </c>
      <c r="H5847">
        <f t="shared" si="548"/>
        <v>65</v>
      </c>
      <c r="I5847">
        <f t="shared" si="549"/>
        <v>1.5645310898121739E-4</v>
      </c>
      <c r="J5847">
        <f t="shared" si="549"/>
        <v>5.2560008638998564E-3</v>
      </c>
      <c r="K5847">
        <f t="shared" si="549"/>
        <v>7.6720024526222702E-2</v>
      </c>
      <c r="L5847">
        <f t="shared" si="549"/>
        <v>0.10644403586595333</v>
      </c>
      <c r="M5847">
        <f t="shared" si="549"/>
        <v>0.1381585666273108</v>
      </c>
      <c r="N5847">
        <f t="shared" si="549"/>
        <v>0.14744195615489714</v>
      </c>
    </row>
    <row r="5848" spans="1:14">
      <c r="A5848">
        <v>2014</v>
      </c>
      <c r="B5848">
        <v>11</v>
      </c>
      <c r="C5848">
        <v>47</v>
      </c>
      <c r="D5848" t="s">
        <v>780</v>
      </c>
      <c r="E5848" t="s">
        <v>781</v>
      </c>
      <c r="F5848">
        <v>2014</v>
      </c>
      <c r="G5848">
        <f t="shared" si="547"/>
        <v>0.14586499149789456</v>
      </c>
      <c r="H5848">
        <f t="shared" si="548"/>
        <v>65</v>
      </c>
      <c r="I5848">
        <f t="shared" si="549"/>
        <v>1.5477976558714063E-4</v>
      </c>
      <c r="J5848">
        <f t="shared" si="549"/>
        <v>5.1997853346455007E-3</v>
      </c>
      <c r="K5848">
        <f t="shared" si="549"/>
        <v>7.5899465912396921E-2</v>
      </c>
      <c r="L5848">
        <f t="shared" si="549"/>
        <v>0.10530556424710844</v>
      </c>
      <c r="M5848">
        <f t="shared" si="549"/>
        <v>0.13668089241357129</v>
      </c>
      <c r="N5848">
        <f t="shared" si="549"/>
        <v>0.14586499149789456</v>
      </c>
    </row>
    <row r="5849" spans="1:14">
      <c r="A5849">
        <v>2014</v>
      </c>
      <c r="B5849">
        <v>11</v>
      </c>
      <c r="C5849">
        <v>48</v>
      </c>
      <c r="D5849" t="s">
        <v>50</v>
      </c>
      <c r="E5849" t="s">
        <v>51</v>
      </c>
      <c r="F5849">
        <v>2005</v>
      </c>
      <c r="G5849">
        <f t="shared" si="547"/>
        <v>0.14433756729740646</v>
      </c>
      <c r="H5849">
        <f t="shared" si="548"/>
        <v>65</v>
      </c>
      <c r="I5849">
        <f t="shared" si="549"/>
        <v>1.5315899039443728E-4</v>
      </c>
      <c r="J5849">
        <f t="shared" si="549"/>
        <v>5.145335820228635E-3</v>
      </c>
      <c r="K5849">
        <f t="shared" si="549"/>
        <v>7.5104685205606217E-2</v>
      </c>
      <c r="L5849">
        <f t="shared" si="549"/>
        <v>0.10420285779489293</v>
      </c>
      <c r="M5849">
        <f t="shared" si="549"/>
        <v>0.13524963944003093</v>
      </c>
      <c r="N5849">
        <f t="shared" si="549"/>
        <v>0.14433756729740646</v>
      </c>
    </row>
    <row r="5850" spans="1:14">
      <c r="A5850">
        <v>2014</v>
      </c>
      <c r="B5850">
        <v>11</v>
      </c>
      <c r="C5850">
        <v>49</v>
      </c>
      <c r="D5850" t="s">
        <v>558</v>
      </c>
      <c r="E5850" t="s">
        <v>559</v>
      </c>
      <c r="F5850">
        <v>2012</v>
      </c>
      <c r="G5850">
        <f t="shared" si="547"/>
        <v>0.14285714285714285</v>
      </c>
      <c r="H5850">
        <f t="shared" si="548"/>
        <v>65</v>
      </c>
      <c r="I5850">
        <f t="shared" si="549"/>
        <v>1.5158808742806796E-4</v>
      </c>
      <c r="J5850">
        <f t="shared" si="549"/>
        <v>5.0925617500800439E-3</v>
      </c>
      <c r="K5850">
        <f t="shared" si="549"/>
        <v>7.4334360378615169E-2</v>
      </c>
      <c r="L5850">
        <f t="shared" si="549"/>
        <v>0.10313408228264523</v>
      </c>
      <c r="M5850">
        <f t="shared" si="549"/>
        <v>0.13386242698028858</v>
      </c>
      <c r="N5850">
        <f t="shared" si="549"/>
        <v>0.14285714285714285</v>
      </c>
    </row>
    <row r="5851" spans="1:14">
      <c r="A5851">
        <v>2014</v>
      </c>
      <c r="B5851">
        <v>11</v>
      </c>
      <c r="C5851">
        <v>50</v>
      </c>
      <c r="D5851" t="s">
        <v>586</v>
      </c>
      <c r="E5851" t="s">
        <v>587</v>
      </c>
      <c r="F5851">
        <v>2012</v>
      </c>
      <c r="G5851">
        <f t="shared" si="547"/>
        <v>0.1414213562373095</v>
      </c>
      <c r="H5851">
        <f t="shared" si="548"/>
        <v>65</v>
      </c>
      <c r="I5851">
        <f t="shared" si="549"/>
        <v>1.5006455039448053E-4</v>
      </c>
      <c r="J5851">
        <f t="shared" si="549"/>
        <v>5.0413789259299638E-3</v>
      </c>
      <c r="K5851">
        <f t="shared" si="549"/>
        <v>7.3587262418436758E-2</v>
      </c>
      <c r="L5851">
        <f t="shared" si="549"/>
        <v>0.10209753253491373</v>
      </c>
      <c r="M5851">
        <f t="shared" si="549"/>
        <v>0.13251704180939156</v>
      </c>
      <c r="N5851">
        <f t="shared" si="549"/>
        <v>0.1414213562373095</v>
      </c>
    </row>
    <row r="5852" spans="1:14">
      <c r="A5852">
        <v>2014</v>
      </c>
      <c r="B5852">
        <v>11</v>
      </c>
      <c r="C5852">
        <v>51</v>
      </c>
      <c r="D5852" t="s">
        <v>570</v>
      </c>
      <c r="E5852" t="s">
        <v>571</v>
      </c>
      <c r="F5852">
        <v>2012</v>
      </c>
      <c r="G5852">
        <f t="shared" si="547"/>
        <v>0.14002800840280097</v>
      </c>
      <c r="H5852">
        <f t="shared" si="548"/>
        <v>65</v>
      </c>
      <c r="I5852">
        <f t="shared" si="549"/>
        <v>1.485860458609942E-4</v>
      </c>
      <c r="J5852">
        <f t="shared" si="549"/>
        <v>4.9917089567239389E-3</v>
      </c>
      <c r="K5852">
        <f t="shared" si="549"/>
        <v>7.2862247077994921E-2</v>
      </c>
      <c r="L5852">
        <f t="shared" si="549"/>
        <v>0.10109162098342589</v>
      </c>
      <c r="M5852">
        <f t="shared" si="549"/>
        <v>0.13121142335010627</v>
      </c>
      <c r="N5852">
        <f t="shared" si="549"/>
        <v>0.14002800840280097</v>
      </c>
    </row>
    <row r="5853" spans="1:14">
      <c r="A5853">
        <v>2014</v>
      </c>
      <c r="B5853">
        <v>11</v>
      </c>
      <c r="C5853">
        <v>52</v>
      </c>
      <c r="D5853" t="s">
        <v>782</v>
      </c>
      <c r="E5853" t="s">
        <v>783</v>
      </c>
      <c r="F5853">
        <v>2014</v>
      </c>
      <c r="G5853">
        <f t="shared" si="547"/>
        <v>0.13867504905630729</v>
      </c>
      <c r="H5853">
        <f t="shared" si="548"/>
        <v>65</v>
      </c>
      <c r="I5853">
        <f t="shared" si="549"/>
        <v>1.4715039822307387E-4</v>
      </c>
      <c r="J5853">
        <f t="shared" si="549"/>
        <v>4.9434787536023692E-3</v>
      </c>
      <c r="K5853">
        <f t="shared" si="549"/>
        <v>7.2158247504515785E-2</v>
      </c>
      <c r="L5853">
        <f t="shared" si="549"/>
        <v>0.10011486743946142</v>
      </c>
      <c r="M5853">
        <f t="shared" si="549"/>
        <v>0.12994365039801511</v>
      </c>
      <c r="N5853">
        <f t="shared" si="549"/>
        <v>0.13867504905630729</v>
      </c>
    </row>
    <row r="5854" spans="1:14">
      <c r="A5854">
        <v>2014</v>
      </c>
      <c r="B5854">
        <v>11</v>
      </c>
      <c r="C5854">
        <v>53</v>
      </c>
      <c r="D5854" t="s">
        <v>682</v>
      </c>
      <c r="E5854" t="s">
        <v>683</v>
      </c>
      <c r="F5854">
        <v>2013</v>
      </c>
      <c r="G5854">
        <f t="shared" si="547"/>
        <v>0.13736056394868904</v>
      </c>
      <c r="H5854">
        <f t="shared" si="548"/>
        <v>65</v>
      </c>
      <c r="I5854">
        <f t="shared" si="549"/>
        <v>1.4575557623915816E-4</v>
      </c>
      <c r="J5854">
        <f t="shared" si="549"/>
        <v>4.8966200775416233E-3</v>
      </c>
      <c r="K5854">
        <f t="shared" si="549"/>
        <v>7.1474267636601654E-2</v>
      </c>
      <c r="L5854">
        <f t="shared" si="549"/>
        <v>9.9165889932722531E-2</v>
      </c>
      <c r="M5854">
        <f t="shared" si="549"/>
        <v>0.12871192923086852</v>
      </c>
      <c r="N5854">
        <f t="shared" si="549"/>
        <v>0.13736056394868904</v>
      </c>
    </row>
    <row r="5855" spans="1:14">
      <c r="A5855">
        <v>2014</v>
      </c>
      <c r="B5855">
        <v>11</v>
      </c>
      <c r="C5855">
        <v>54</v>
      </c>
      <c r="D5855" t="s">
        <v>262</v>
      </c>
      <c r="E5855" t="s">
        <v>263</v>
      </c>
      <c r="F5855">
        <v>2009</v>
      </c>
      <c r="G5855">
        <f t="shared" si="547"/>
        <v>0.13608276348795434</v>
      </c>
      <c r="H5855">
        <f t="shared" si="548"/>
        <v>65</v>
      </c>
      <c r="I5855">
        <f t="shared" si="549"/>
        <v>1.4439968094345584E-4</v>
      </c>
      <c r="J5855">
        <f t="shared" si="549"/>
        <v>4.8510691332876183E-3</v>
      </c>
      <c r="K5855">
        <f t="shared" si="549"/>
        <v>7.0809376277020164E-2</v>
      </c>
      <c r="L5855">
        <f t="shared" si="549"/>
        <v>9.8243396487715032E-2</v>
      </c>
      <c r="M5855">
        <f t="shared" si="549"/>
        <v>0.12751458293477519</v>
      </c>
      <c r="N5855">
        <f t="shared" si="549"/>
        <v>0.13608276348795434</v>
      </c>
    </row>
    <row r="5856" spans="1:14">
      <c r="A5856">
        <v>2014</v>
      </c>
      <c r="B5856">
        <v>11</v>
      </c>
      <c r="C5856">
        <v>55</v>
      </c>
      <c r="D5856" t="s">
        <v>762</v>
      </c>
      <c r="E5856" t="s">
        <v>763</v>
      </c>
      <c r="F5856">
        <v>2014</v>
      </c>
      <c r="G5856">
        <f t="shared" si="547"/>
        <v>0.13483997249264842</v>
      </c>
      <c r="H5856">
        <f t="shared" si="548"/>
        <v>65</v>
      </c>
      <c r="I5856">
        <f t="shared" si="549"/>
        <v>1.4308093477309708E-4</v>
      </c>
      <c r="J5856">
        <f t="shared" si="549"/>
        <v>4.8067662040853464E-3</v>
      </c>
      <c r="K5856">
        <f t="shared" si="549"/>
        <v>7.0162701760977594E-2</v>
      </c>
      <c r="L5856">
        <f t="shared" si="549"/>
        <v>9.7346177726324951E-2</v>
      </c>
      <c r="M5856">
        <f t="shared" si="549"/>
        <v>0.12635004180274889</v>
      </c>
      <c r="N5856">
        <f t="shared" si="549"/>
        <v>0.13483997249264842</v>
      </c>
    </row>
    <row r="5857" spans="1:14">
      <c r="A5857">
        <v>2014</v>
      </c>
      <c r="B5857">
        <v>11</v>
      </c>
      <c r="C5857">
        <v>56</v>
      </c>
      <c r="D5857" t="s">
        <v>536</v>
      </c>
      <c r="E5857" t="s">
        <v>537</v>
      </c>
      <c r="F5857">
        <v>2012</v>
      </c>
      <c r="G5857">
        <f t="shared" si="547"/>
        <v>0.1336306209562122</v>
      </c>
      <c r="H5857">
        <f t="shared" si="548"/>
        <v>65</v>
      </c>
      <c r="I5857">
        <f t="shared" si="549"/>
        <v>1.4179767176804116E-4</v>
      </c>
      <c r="J5857">
        <f t="shared" si="549"/>
        <v>4.7636553224473573E-3</v>
      </c>
      <c r="K5857">
        <f t="shared" si="549"/>
        <v>6.9533427150440405E-2</v>
      </c>
      <c r="L5857">
        <f t="shared" si="549"/>
        <v>9.6473100200252751E-2</v>
      </c>
      <c r="M5857">
        <f t="shared" si="549"/>
        <v>0.12521683468057104</v>
      </c>
      <c r="N5857">
        <f t="shared" si="549"/>
        <v>0.1336306209562122</v>
      </c>
    </row>
    <row r="5858" spans="1:14">
      <c r="A5858">
        <v>2014</v>
      </c>
      <c r="B5858">
        <v>11</v>
      </c>
      <c r="C5858">
        <v>57</v>
      </c>
      <c r="D5858" t="s">
        <v>92</v>
      </c>
      <c r="E5858" t="s">
        <v>93</v>
      </c>
      <c r="F5858">
        <v>2004</v>
      </c>
      <c r="G5858">
        <f t="shared" si="547"/>
        <v>0.13245323570650439</v>
      </c>
      <c r="H5858">
        <f t="shared" si="548"/>
        <v>65</v>
      </c>
      <c r="I5858">
        <f t="shared" ref="I5858:N5873" si="550">$G5858*(I$1^$H5858)</f>
        <v>1.4054832872085658E-4</v>
      </c>
      <c r="J5858">
        <f t="shared" si="550"/>
        <v>4.7216839728329643E-3</v>
      </c>
      <c r="K5858">
        <f t="shared" si="550"/>
        <v>6.8920785894246689E-2</v>
      </c>
      <c r="L5858">
        <f t="shared" si="550"/>
        <v>9.5623100369700592E-2</v>
      </c>
      <c r="M5858">
        <f t="shared" si="550"/>
        <v>0.12411358115145428</v>
      </c>
      <c r="N5858">
        <f t="shared" si="550"/>
        <v>0.13245323570650439</v>
      </c>
    </row>
    <row r="5859" spans="1:14">
      <c r="A5859">
        <v>2014</v>
      </c>
      <c r="B5859">
        <v>11</v>
      </c>
      <c r="C5859">
        <v>58</v>
      </c>
      <c r="D5859" t="s">
        <v>634</v>
      </c>
      <c r="E5859" t="s">
        <v>635</v>
      </c>
      <c r="F5859">
        <v>2013</v>
      </c>
      <c r="G5859">
        <f t="shared" si="547"/>
        <v>0.13130643285972254</v>
      </c>
      <c r="H5859">
        <f t="shared" si="548"/>
        <v>65</v>
      </c>
      <c r="I5859">
        <f t="shared" si="550"/>
        <v>1.3933143716945152E-4</v>
      </c>
      <c r="J5859">
        <f t="shared" si="550"/>
        <v>4.6808028226461348E-3</v>
      </c>
      <c r="K5859">
        <f t="shared" si="550"/>
        <v>6.8324057901575364E-2</v>
      </c>
      <c r="L5859">
        <f t="shared" si="550"/>
        <v>9.4795179155566803E-2</v>
      </c>
      <c r="M5859">
        <f t="shared" si="550"/>
        <v>0.12303898446508743</v>
      </c>
      <c r="N5859">
        <f t="shared" si="550"/>
        <v>0.13130643285972254</v>
      </c>
    </row>
    <row r="5860" spans="1:14">
      <c r="A5860">
        <v>2014</v>
      </c>
      <c r="B5860">
        <v>11</v>
      </c>
      <c r="C5860">
        <v>59</v>
      </c>
      <c r="D5860" t="s">
        <v>24</v>
      </c>
      <c r="E5860" t="s">
        <v>25</v>
      </c>
      <c r="F5860">
        <v>2002</v>
      </c>
      <c r="G5860">
        <f t="shared" si="547"/>
        <v>0.13018891098082389</v>
      </c>
      <c r="H5860">
        <f t="shared" si="548"/>
        <v>65</v>
      </c>
      <c r="I5860">
        <f t="shared" si="550"/>
        <v>1.3814561613948264E-4</v>
      </c>
      <c r="J5860">
        <f t="shared" si="550"/>
        <v>4.6409654784186367E-3</v>
      </c>
      <c r="K5860">
        <f t="shared" si="550"/>
        <v>6.7742565983036088E-2</v>
      </c>
      <c r="L5860">
        <f t="shared" si="550"/>
        <v>9.3988397001689858E-2</v>
      </c>
      <c r="M5860">
        <f t="shared" si="550"/>
        <v>0.1219918251286968</v>
      </c>
      <c r="N5860">
        <f t="shared" si="550"/>
        <v>0.13018891098082389</v>
      </c>
    </row>
    <row r="5861" spans="1:14">
      <c r="A5861">
        <v>2014</v>
      </c>
      <c r="B5861">
        <v>11</v>
      </c>
      <c r="C5861">
        <v>60</v>
      </c>
      <c r="D5861" t="s">
        <v>742</v>
      </c>
      <c r="E5861" t="s">
        <v>743</v>
      </c>
      <c r="F5861">
        <v>2014</v>
      </c>
      <c r="G5861">
        <f t="shared" si="547"/>
        <v>0.12909944487358055</v>
      </c>
      <c r="H5861">
        <f t="shared" si="548"/>
        <v>65</v>
      </c>
      <c r="I5861">
        <f t="shared" si="550"/>
        <v>1.3698956555487958E-4</v>
      </c>
      <c r="J5861">
        <f t="shared" si="550"/>
        <v>4.602128264438345E-3</v>
      </c>
      <c r="K5861">
        <f t="shared" si="550"/>
        <v>6.7175672619383286E-2</v>
      </c>
      <c r="L5861">
        <f t="shared" si="550"/>
        <v>9.3201869391649747E-2</v>
      </c>
      <c r="M5861">
        <f t="shared" si="550"/>
        <v>0.12097095508809828</v>
      </c>
      <c r="N5861">
        <f t="shared" si="550"/>
        <v>0.12909944487358055</v>
      </c>
    </row>
    <row r="5862" spans="1:14">
      <c r="A5862">
        <v>2014</v>
      </c>
      <c r="B5862">
        <v>11</v>
      </c>
      <c r="C5862">
        <v>61</v>
      </c>
      <c r="D5862" t="s">
        <v>554</v>
      </c>
      <c r="E5862" t="s">
        <v>555</v>
      </c>
      <c r="F5862">
        <v>2012</v>
      </c>
      <c r="G5862">
        <f t="shared" si="547"/>
        <v>0.12803687993289598</v>
      </c>
      <c r="H5862">
        <f t="shared" si="548"/>
        <v>65</v>
      </c>
      <c r="I5862">
        <f t="shared" si="550"/>
        <v>1.3586206024499413E-4</v>
      </c>
      <c r="J5862">
        <f t="shared" si="550"/>
        <v>4.5642500214210001E-3</v>
      </c>
      <c r="K5862">
        <f t="shared" si="550"/>
        <v>6.6622777022797591E-2</v>
      </c>
      <c r="L5862">
        <f t="shared" si="550"/>
        <v>9.2434762771487225E-2</v>
      </c>
      <c r="M5862">
        <f t="shared" si="550"/>
        <v>0.11997529243560885</v>
      </c>
      <c r="N5862">
        <f t="shared" si="550"/>
        <v>0.12803687993289598</v>
      </c>
    </row>
    <row r="5863" spans="1:14">
      <c r="A5863">
        <v>2014</v>
      </c>
      <c r="B5863">
        <v>11</v>
      </c>
      <c r="C5863">
        <v>62</v>
      </c>
      <c r="D5863" t="s">
        <v>298</v>
      </c>
      <c r="E5863" t="s">
        <v>299</v>
      </c>
      <c r="F5863">
        <v>2004</v>
      </c>
      <c r="G5863">
        <f t="shared" si="547"/>
        <v>0.1270001270001905</v>
      </c>
      <c r="H5863">
        <f t="shared" si="548"/>
        <v>65</v>
      </c>
      <c r="I5863">
        <f t="shared" si="550"/>
        <v>1.3476194448556431E-4</v>
      </c>
      <c r="J5863">
        <f t="shared" si="550"/>
        <v>4.5272919231153464E-3</v>
      </c>
      <c r="K5863">
        <f t="shared" si="550"/>
        <v>6.6083312459934387E-2</v>
      </c>
      <c r="L5863">
        <f t="shared" si="550"/>
        <v>9.1686290835608295E-2</v>
      </c>
      <c r="M5863">
        <f t="shared" si="550"/>
        <v>0.11900381658935265</v>
      </c>
      <c r="N5863">
        <f t="shared" si="550"/>
        <v>0.1270001270001905</v>
      </c>
    </row>
    <row r="5864" spans="1:14">
      <c r="A5864">
        <v>2014</v>
      </c>
      <c r="B5864">
        <v>11</v>
      </c>
      <c r="C5864">
        <v>63</v>
      </c>
      <c r="D5864" t="s">
        <v>544</v>
      </c>
      <c r="E5864" t="s">
        <v>545</v>
      </c>
      <c r="F5864">
        <v>2011</v>
      </c>
      <c r="G5864">
        <f t="shared" si="547"/>
        <v>0.12598815766974239</v>
      </c>
      <c r="H5864">
        <f t="shared" si="548"/>
        <v>65</v>
      </c>
      <c r="I5864">
        <f t="shared" si="550"/>
        <v>1.3368812701819484E-4</v>
      </c>
      <c r="J5864">
        <f t="shared" si="550"/>
        <v>4.4912173089838867E-3</v>
      </c>
      <c r="K5864">
        <f t="shared" si="550"/>
        <v>6.5556743809622939E-2</v>
      </c>
      <c r="L5864">
        <f t="shared" si="550"/>
        <v>9.0955711138250656E-2</v>
      </c>
      <c r="M5864">
        <f t="shared" si="550"/>
        <v>0.11805556389512883</v>
      </c>
      <c r="N5864">
        <f t="shared" si="550"/>
        <v>0.12598815766974239</v>
      </c>
    </row>
    <row r="5865" spans="1:14">
      <c r="A5865">
        <v>2014</v>
      </c>
      <c r="B5865">
        <v>11</v>
      </c>
      <c r="C5865">
        <v>64</v>
      </c>
      <c r="D5865" t="s">
        <v>108</v>
      </c>
      <c r="E5865" t="s">
        <v>109</v>
      </c>
      <c r="F5865">
        <v>1997</v>
      </c>
      <c r="G5865">
        <f t="shared" si="547"/>
        <v>0.125</v>
      </c>
      <c r="H5865">
        <f t="shared" si="548"/>
        <v>65</v>
      </c>
      <c r="I5865">
        <f t="shared" si="550"/>
        <v>1.3263957649955948E-4</v>
      </c>
      <c r="J5865">
        <f t="shared" si="550"/>
        <v>4.4559915313200386E-3</v>
      </c>
      <c r="K5865">
        <f t="shared" si="550"/>
        <v>6.5042565331288271E-2</v>
      </c>
      <c r="L5865">
        <f t="shared" si="550"/>
        <v>9.0242321997314578E-2</v>
      </c>
      <c r="M5865">
        <f t="shared" si="550"/>
        <v>0.11712962360775252</v>
      </c>
      <c r="N5865">
        <f t="shared" si="550"/>
        <v>0.125</v>
      </c>
    </row>
    <row r="5866" spans="1:14">
      <c r="A5866">
        <v>2014</v>
      </c>
      <c r="B5866">
        <v>11</v>
      </c>
      <c r="C5866">
        <v>65</v>
      </c>
      <c r="D5866" t="s">
        <v>244</v>
      </c>
      <c r="E5866" t="s">
        <v>245</v>
      </c>
      <c r="F5866">
        <v>2010</v>
      </c>
      <c r="G5866">
        <f t="shared" si="547"/>
        <v>0.12403473458920847</v>
      </c>
      <c r="H5866">
        <f t="shared" si="548"/>
        <v>65</v>
      </c>
      <c r="I5866">
        <f t="shared" si="550"/>
        <v>1.3161531733718297E-4</v>
      </c>
      <c r="J5866">
        <f t="shared" si="550"/>
        <v>4.4215818153523325E-3</v>
      </c>
      <c r="K5866">
        <f t="shared" si="550"/>
        <v>6.4540298622940737E-2</v>
      </c>
      <c r="L5866">
        <f t="shared" si="550"/>
        <v>8.9545459661206417E-2</v>
      </c>
      <c r="M5866">
        <f t="shared" si="550"/>
        <v>0.11622513421377176</v>
      </c>
      <c r="N5866">
        <f t="shared" si="550"/>
        <v>0.12403473458920847</v>
      </c>
    </row>
    <row r="5867" spans="1:14">
      <c r="A5867">
        <v>2014</v>
      </c>
      <c r="B5867">
        <v>11</v>
      </c>
      <c r="C5867">
        <v>66</v>
      </c>
      <c r="D5867" t="s">
        <v>784</v>
      </c>
      <c r="E5867" t="s">
        <v>785</v>
      </c>
      <c r="F5867">
        <v>2014</v>
      </c>
      <c r="G5867">
        <f t="shared" si="547"/>
        <v>0.12309149097933272</v>
      </c>
      <c r="H5867">
        <f t="shared" si="548"/>
        <v>65</v>
      </c>
      <c r="I5867">
        <f t="shared" si="550"/>
        <v>1.3061442587358432E-4</v>
      </c>
      <c r="J5867">
        <f t="shared" si="550"/>
        <v>4.3879571310517082E-3</v>
      </c>
      <c r="K5867">
        <f t="shared" si="550"/>
        <v>6.4049490749991431E-2</v>
      </c>
      <c r="L5867">
        <f t="shared" si="550"/>
        <v>8.8864495712691893E-2</v>
      </c>
      <c r="M5867">
        <f t="shared" si="550"/>
        <v>0.11534128006181045</v>
      </c>
      <c r="N5867">
        <f t="shared" si="550"/>
        <v>0.12309149097933272</v>
      </c>
    </row>
    <row r="5868" spans="1:14">
      <c r="A5868">
        <v>2014</v>
      </c>
      <c r="B5868">
        <v>11</v>
      </c>
      <c r="C5868">
        <v>67</v>
      </c>
      <c r="D5868" t="s">
        <v>640</v>
      </c>
      <c r="E5868" t="s">
        <v>641</v>
      </c>
      <c r="F5868">
        <v>2013</v>
      </c>
      <c r="G5868">
        <f t="shared" si="547"/>
        <v>0.12216944435630522</v>
      </c>
      <c r="H5868">
        <f t="shared" si="548"/>
        <v>65</v>
      </c>
      <c r="I5868">
        <f t="shared" si="550"/>
        <v>1.2963602688485456E-4</v>
      </c>
      <c r="J5868">
        <f t="shared" si="550"/>
        <v>4.3550880755021662E-3</v>
      </c>
      <c r="K5868">
        <f t="shared" si="550"/>
        <v>6.3569712528257355E-2</v>
      </c>
      <c r="L5868">
        <f t="shared" si="550"/>
        <v>8.8198834686677621E-2</v>
      </c>
      <c r="M5868">
        <f t="shared" si="550"/>
        <v>0.11447728827057836</v>
      </c>
      <c r="N5868">
        <f t="shared" si="550"/>
        <v>0.12216944435630522</v>
      </c>
    </row>
    <row r="5869" spans="1:14">
      <c r="A5869">
        <v>2014</v>
      </c>
      <c r="B5869">
        <v>11</v>
      </c>
      <c r="C5869">
        <v>68</v>
      </c>
      <c r="D5869" t="s">
        <v>738</v>
      </c>
      <c r="E5869" t="s">
        <v>739</v>
      </c>
      <c r="F5869">
        <v>2012</v>
      </c>
      <c r="G5869">
        <f t="shared" si="547"/>
        <v>0.12126781251816648</v>
      </c>
      <c r="H5869">
        <f t="shared" si="548"/>
        <v>65</v>
      </c>
      <c r="I5869">
        <f t="shared" si="550"/>
        <v>1.2867929036350064E-4</v>
      </c>
      <c r="J5869">
        <f t="shared" si="550"/>
        <v>4.3229467648212483E-3</v>
      </c>
      <c r="K5869">
        <f t="shared" si="550"/>
        <v>6.3100556946362088E-2</v>
      </c>
      <c r="L5869">
        <f t="shared" si="550"/>
        <v>8.7547911881394838E-2</v>
      </c>
      <c r="M5869">
        <f t="shared" si="550"/>
        <v>0.11363242588790672</v>
      </c>
      <c r="N5869">
        <f t="shared" si="550"/>
        <v>0.12126781251816648</v>
      </c>
    </row>
    <row r="5870" spans="1:14">
      <c r="A5870">
        <v>2014</v>
      </c>
      <c r="B5870">
        <v>11</v>
      </c>
      <c r="C5870">
        <v>69</v>
      </c>
      <c r="D5870" t="s">
        <v>438</v>
      </c>
      <c r="E5870" t="s">
        <v>439</v>
      </c>
      <c r="F5870">
        <v>2011</v>
      </c>
      <c r="G5870">
        <f t="shared" si="547"/>
        <v>0.1203858530857692</v>
      </c>
      <c r="H5870">
        <f t="shared" si="548"/>
        <v>65</v>
      </c>
      <c r="I5870">
        <f t="shared" si="550"/>
        <v>1.2774342855867689E-4</v>
      </c>
      <c r="J5870">
        <f t="shared" si="550"/>
        <v>4.291506734727407E-3</v>
      </c>
      <c r="K5870">
        <f t="shared" si="550"/>
        <v>6.2641637714352119E-2</v>
      </c>
      <c r="L5870">
        <f t="shared" si="550"/>
        <v>8.6911191344699129E-2</v>
      </c>
      <c r="M5870">
        <f t="shared" si="550"/>
        <v>0.1128059972770747</v>
      </c>
      <c r="N5870">
        <f t="shared" si="550"/>
        <v>0.1203858530857692</v>
      </c>
    </row>
    <row r="5871" spans="1:14">
      <c r="A5871">
        <v>2014</v>
      </c>
      <c r="B5871">
        <v>11</v>
      </c>
      <c r="C5871">
        <v>70</v>
      </c>
      <c r="D5871" t="s">
        <v>140</v>
      </c>
      <c r="E5871" t="s">
        <v>141</v>
      </c>
      <c r="F5871">
        <v>2008</v>
      </c>
      <c r="G5871">
        <f t="shared" si="547"/>
        <v>0.11952286093343936</v>
      </c>
      <c r="H5871">
        <f t="shared" si="548"/>
        <v>65</v>
      </c>
      <c r="I5871">
        <f t="shared" si="550"/>
        <v>1.268276932498171E-4</v>
      </c>
      <c r="J5871">
        <f t="shared" si="550"/>
        <v>4.2607428489483878E-3</v>
      </c>
      <c r="K5871">
        <f t="shared" si="550"/>
        <v>6.2192587926765699E-2</v>
      </c>
      <c r="L5871">
        <f t="shared" si="550"/>
        <v>8.6288164019165489E-2</v>
      </c>
      <c r="M5871">
        <f t="shared" si="550"/>
        <v>0.111997341709244</v>
      </c>
      <c r="N5871">
        <f t="shared" si="550"/>
        <v>0.11952286093343936</v>
      </c>
    </row>
    <row r="5872" spans="1:14">
      <c r="A5872">
        <v>2014</v>
      </c>
      <c r="B5872">
        <v>11</v>
      </c>
      <c r="C5872">
        <v>71</v>
      </c>
      <c r="D5872" t="s">
        <v>170</v>
      </c>
      <c r="E5872" t="s">
        <v>171</v>
      </c>
      <c r="F5872">
        <v>2004</v>
      </c>
      <c r="G5872">
        <f t="shared" si="547"/>
        <v>0.11867816581938533</v>
      </c>
      <c r="H5872">
        <f t="shared" si="548"/>
        <v>65</v>
      </c>
      <c r="I5872">
        <f t="shared" si="550"/>
        <v>1.2593137323222212E-4</v>
      </c>
      <c r="J5872">
        <f t="shared" si="550"/>
        <v>4.2306312147502101E-3</v>
      </c>
      <c r="K5872">
        <f t="shared" si="550"/>
        <v>6.1753058829638663E-2</v>
      </c>
      <c r="L5872">
        <f t="shared" si="550"/>
        <v>8.567834603138931E-2</v>
      </c>
      <c r="M5872">
        <f t="shared" si="550"/>
        <v>0.11120583114306434</v>
      </c>
      <c r="N5872">
        <f t="shared" si="550"/>
        <v>0.11867816581938533</v>
      </c>
    </row>
    <row r="5873" spans="1:14">
      <c r="A5873">
        <v>2014</v>
      </c>
      <c r="B5873">
        <v>11</v>
      </c>
      <c r="C5873">
        <v>72</v>
      </c>
      <c r="D5873" t="s">
        <v>740</v>
      </c>
      <c r="E5873" t="s">
        <v>741</v>
      </c>
      <c r="F5873">
        <v>2014</v>
      </c>
      <c r="G5873">
        <f t="shared" si="547"/>
        <v>0.11785113019775793</v>
      </c>
      <c r="H5873">
        <f t="shared" si="548"/>
        <v>65</v>
      </c>
      <c r="I5873">
        <f t="shared" si="550"/>
        <v>1.2505379199540047E-4</v>
      </c>
      <c r="J5873">
        <f t="shared" si="550"/>
        <v>4.2011491049416374E-3</v>
      </c>
      <c r="K5873">
        <f t="shared" si="550"/>
        <v>6.1322718682030646E-2</v>
      </c>
      <c r="L5873">
        <f t="shared" si="550"/>
        <v>8.5081277112428119E-2</v>
      </c>
      <c r="M5873">
        <f t="shared" si="550"/>
        <v>0.11043086817449299</v>
      </c>
      <c r="N5873">
        <f t="shared" si="550"/>
        <v>0.11785113019775793</v>
      </c>
    </row>
    <row r="5874" spans="1:14">
      <c r="A5874">
        <v>2014</v>
      </c>
      <c r="B5874">
        <v>11</v>
      </c>
      <c r="C5874">
        <v>73</v>
      </c>
      <c r="D5874" t="s">
        <v>534</v>
      </c>
      <c r="E5874" t="s">
        <v>535</v>
      </c>
      <c r="F5874">
        <v>2012</v>
      </c>
      <c r="G5874">
        <f t="shared" si="547"/>
        <v>0.11704114719613057</v>
      </c>
      <c r="H5874">
        <f t="shared" si="548"/>
        <v>65</v>
      </c>
      <c r="I5874">
        <f t="shared" ref="I5874:N5889" si="551">$G5874*(I$1^$H5874)</f>
        <v>1.2419430557693889E-4</v>
      </c>
      <c r="J5874">
        <f t="shared" si="551"/>
        <v>4.172274885775519E-3</v>
      </c>
      <c r="K5874">
        <f t="shared" si="551"/>
        <v>6.0901251703625994E-2</v>
      </c>
      <c r="L5874">
        <f t="shared" si="551"/>
        <v>8.4496519137666454E-2</v>
      </c>
      <c r="M5874">
        <f t="shared" si="551"/>
        <v>0.10967188414161866</v>
      </c>
      <c r="N5874">
        <f t="shared" si="551"/>
        <v>0.11704114719613057</v>
      </c>
    </row>
    <row r="5875" spans="1:14">
      <c r="A5875">
        <v>2014</v>
      </c>
      <c r="B5875">
        <v>11</v>
      </c>
      <c r="C5875">
        <v>74</v>
      </c>
      <c r="D5875" t="s">
        <v>48</v>
      </c>
      <c r="E5875" t="s">
        <v>49</v>
      </c>
      <c r="F5875">
        <v>2000</v>
      </c>
      <c r="G5875">
        <f t="shared" si="547"/>
        <v>0.11624763874381928</v>
      </c>
      <c r="H5875">
        <f t="shared" si="548"/>
        <v>65</v>
      </c>
      <c r="I5875">
        <f t="shared" si="551"/>
        <v>1.2335230057643177E-4</v>
      </c>
      <c r="J5875">
        <f t="shared" si="551"/>
        <v>4.1439879502272797E-3</v>
      </c>
      <c r="K5875">
        <f t="shared" si="551"/>
        <v>6.0488357100822905E-2</v>
      </c>
      <c r="L5875">
        <f t="shared" si="551"/>
        <v>8.3923654775577936E-2</v>
      </c>
      <c r="M5875">
        <f t="shared" si="551"/>
        <v>0.10892833737082833</v>
      </c>
      <c r="N5875">
        <f t="shared" si="551"/>
        <v>0.11624763874381928</v>
      </c>
    </row>
    <row r="5876" spans="1:14">
      <c r="A5876">
        <v>2014</v>
      </c>
      <c r="B5876">
        <v>11</v>
      </c>
      <c r="C5876">
        <v>75</v>
      </c>
      <c r="D5876" t="s">
        <v>656</v>
      </c>
      <c r="E5876" t="s">
        <v>657</v>
      </c>
      <c r="F5876">
        <v>2013</v>
      </c>
      <c r="G5876">
        <f t="shared" si="547"/>
        <v>0.11547005383792514</v>
      </c>
      <c r="H5876">
        <f t="shared" si="548"/>
        <v>65</v>
      </c>
      <c r="I5876">
        <f t="shared" si="551"/>
        <v>1.2252719231554978E-4</v>
      </c>
      <c r="J5876">
        <f t="shared" si="551"/>
        <v>4.1162686561829068E-3</v>
      </c>
      <c r="K5876">
        <f t="shared" si="551"/>
        <v>6.008374816448496E-2</v>
      </c>
      <c r="L5876">
        <f t="shared" si="551"/>
        <v>8.3362286235914324E-2</v>
      </c>
      <c r="M5876">
        <f t="shared" si="551"/>
        <v>0.10819971155202472</v>
      </c>
      <c r="N5876">
        <f t="shared" si="551"/>
        <v>0.11547005383792514</v>
      </c>
    </row>
    <row r="5877" spans="1:14">
      <c r="A5877">
        <v>2014</v>
      </c>
      <c r="B5877">
        <v>11</v>
      </c>
      <c r="C5877">
        <v>76</v>
      </c>
      <c r="D5877" t="s">
        <v>566</v>
      </c>
      <c r="E5877" t="s">
        <v>567</v>
      </c>
      <c r="F5877">
        <v>2012</v>
      </c>
      <c r="G5877">
        <f t="shared" si="547"/>
        <v>0.11470786693528087</v>
      </c>
      <c r="H5877">
        <f t="shared" si="548"/>
        <v>65</v>
      </c>
      <c r="I5877">
        <f t="shared" si="551"/>
        <v>1.2171842313170782E-4</v>
      </c>
      <c r="J5877">
        <f t="shared" si="551"/>
        <v>4.0890982691151791E-3</v>
      </c>
      <c r="K5877">
        <f t="shared" si="551"/>
        <v>5.9687151433205826E-2</v>
      </c>
      <c r="L5877">
        <f t="shared" si="551"/>
        <v>8.2812034108789845E-2</v>
      </c>
      <c r="M5877">
        <f t="shared" si="551"/>
        <v>0.10748551423182087</v>
      </c>
      <c r="N5877">
        <f t="shared" si="551"/>
        <v>0.11470786693528087</v>
      </c>
    </row>
    <row r="5878" spans="1:14">
      <c r="A5878">
        <v>2014</v>
      </c>
      <c r="B5878">
        <v>11</v>
      </c>
      <c r="C5878">
        <v>77</v>
      </c>
      <c r="D5878" t="s">
        <v>376</v>
      </c>
      <c r="E5878" t="s">
        <v>377</v>
      </c>
      <c r="F5878">
        <v>2011</v>
      </c>
      <c r="G5878">
        <f t="shared" si="547"/>
        <v>0.11396057645963795</v>
      </c>
      <c r="H5878">
        <f t="shared" si="548"/>
        <v>65</v>
      </c>
      <c r="I5878">
        <f t="shared" si="551"/>
        <v>1.2092546079401636E-4</v>
      </c>
      <c r="J5878">
        <f t="shared" si="551"/>
        <v>4.0624589088679719E-3</v>
      </c>
      <c r="K5878">
        <f t="shared" si="551"/>
        <v>5.9298305916538188E-2</v>
      </c>
      <c r="L5878">
        <f t="shared" si="551"/>
        <v>8.2272536286961878E-2</v>
      </c>
      <c r="M5878">
        <f t="shared" si="551"/>
        <v>0.10678527541471916</v>
      </c>
      <c r="N5878">
        <f t="shared" si="551"/>
        <v>0.11396057645963795</v>
      </c>
    </row>
    <row r="5879" spans="1:14">
      <c r="A5879">
        <v>2014</v>
      </c>
      <c r="B5879">
        <v>11</v>
      </c>
      <c r="C5879">
        <v>78</v>
      </c>
      <c r="D5879" t="s">
        <v>44</v>
      </c>
      <c r="E5879" t="s">
        <v>45</v>
      </c>
      <c r="F5879">
        <v>1997</v>
      </c>
      <c r="G5879">
        <f t="shared" si="547"/>
        <v>0.11322770341445956</v>
      </c>
      <c r="H5879">
        <f t="shared" si="548"/>
        <v>65</v>
      </c>
      <c r="I5879">
        <f t="shared" si="551"/>
        <v>1.2014779703129312E-4</v>
      </c>
      <c r="J5879">
        <f t="shared" si="551"/>
        <v>4.0363335002051902E-3</v>
      </c>
      <c r="K5879">
        <f t="shared" si="551"/>
        <v>5.8916962373173745E-2</v>
      </c>
      <c r="L5879">
        <f t="shared" si="551"/>
        <v>8.1743446964352762E-2</v>
      </c>
      <c r="M5879">
        <f t="shared" si="551"/>
        <v>0.10609854626324706</v>
      </c>
      <c r="N5879">
        <f t="shared" si="551"/>
        <v>0.11322770341445956</v>
      </c>
    </row>
    <row r="5880" spans="1:14">
      <c r="A5880">
        <v>2014</v>
      </c>
      <c r="B5880">
        <v>11</v>
      </c>
      <c r="C5880">
        <v>79</v>
      </c>
      <c r="D5880" t="s">
        <v>452</v>
      </c>
      <c r="E5880" t="s">
        <v>453</v>
      </c>
      <c r="F5880">
        <v>2011</v>
      </c>
      <c r="G5880">
        <f t="shared" si="547"/>
        <v>0.1125087900926024</v>
      </c>
      <c r="H5880">
        <f t="shared" si="548"/>
        <v>65</v>
      </c>
      <c r="I5880">
        <f t="shared" si="551"/>
        <v>1.1938494616288492E-4</v>
      </c>
      <c r="J5880">
        <f t="shared" si="551"/>
        <v>4.0107057268136013E-3</v>
      </c>
      <c r="K5880">
        <f t="shared" si="551"/>
        <v>5.8542882639538323E-2</v>
      </c>
      <c r="L5880">
        <f t="shared" si="551"/>
        <v>8.1224435704519218E-2</v>
      </c>
      <c r="M5880">
        <f t="shared" si="551"/>
        <v>0.10542489788888124</v>
      </c>
      <c r="N5880">
        <f t="shared" si="551"/>
        <v>0.1125087900926024</v>
      </c>
    </row>
    <row r="5881" spans="1:14">
      <c r="A5881">
        <v>2014</v>
      </c>
      <c r="B5881">
        <v>11</v>
      </c>
      <c r="C5881">
        <v>80</v>
      </c>
      <c r="D5881" t="s">
        <v>786</v>
      </c>
      <c r="E5881" t="s">
        <v>787</v>
      </c>
      <c r="F5881">
        <v>2014</v>
      </c>
      <c r="G5881">
        <f t="shared" si="547"/>
        <v>0.11180339887498948</v>
      </c>
      <c r="H5881">
        <f t="shared" si="548"/>
        <v>65</v>
      </c>
      <c r="I5881">
        <f t="shared" si="551"/>
        <v>1.1863644382391944E-4</v>
      </c>
      <c r="J5881">
        <f t="shared" si="551"/>
        <v>3.9855599884779961E-3</v>
      </c>
      <c r="K5881">
        <f t="shared" si="551"/>
        <v>5.8175839004692677E-2</v>
      </c>
      <c r="L5881">
        <f t="shared" si="551"/>
        <v>8.0715186573368E-2</v>
      </c>
      <c r="M5881">
        <f t="shared" si="551"/>
        <v>0.10476392022635951</v>
      </c>
      <c r="N5881">
        <f t="shared" si="551"/>
        <v>0.11180339887498948</v>
      </c>
    </row>
    <row r="5882" spans="1:14">
      <c r="A5882">
        <v>2014</v>
      </c>
      <c r="B5882">
        <v>11</v>
      </c>
      <c r="C5882">
        <v>81</v>
      </c>
      <c r="D5882" t="s">
        <v>662</v>
      </c>
      <c r="E5882" t="s">
        <v>663</v>
      </c>
      <c r="F5882">
        <v>2013</v>
      </c>
      <c r="G5882">
        <f t="shared" si="547"/>
        <v>0.1111111111111111</v>
      </c>
      <c r="H5882">
        <f t="shared" si="548"/>
        <v>65</v>
      </c>
      <c r="I5882">
        <f t="shared" si="551"/>
        <v>1.1790184577738619E-4</v>
      </c>
      <c r="J5882">
        <f t="shared" si="551"/>
        <v>3.9608813611733676E-3</v>
      </c>
      <c r="K5882">
        <f t="shared" si="551"/>
        <v>5.781561362781179E-2</v>
      </c>
      <c r="L5882">
        <f t="shared" si="551"/>
        <v>8.0215397330946292E-2</v>
      </c>
      <c r="M5882">
        <f t="shared" si="551"/>
        <v>0.1041152209846689</v>
      </c>
      <c r="N5882">
        <f t="shared" si="551"/>
        <v>0.1111111111111111</v>
      </c>
    </row>
    <row r="5883" spans="1:14">
      <c r="A5883">
        <v>2014</v>
      </c>
      <c r="B5883">
        <v>11</v>
      </c>
      <c r="C5883">
        <v>82</v>
      </c>
      <c r="D5883" t="s">
        <v>788</v>
      </c>
      <c r="E5883" t="s">
        <v>789</v>
      </c>
      <c r="F5883">
        <v>2014</v>
      </c>
      <c r="G5883">
        <f t="shared" si="547"/>
        <v>0.11043152607484653</v>
      </c>
      <c r="H5883">
        <f t="shared" si="548"/>
        <v>65</v>
      </c>
      <c r="I5883">
        <f t="shared" si="551"/>
        <v>1.1718072680614164E-4</v>
      </c>
      <c r="J5883">
        <f t="shared" si="551"/>
        <v>3.9366555598421135E-3</v>
      </c>
      <c r="K5883">
        <f t="shared" si="551"/>
        <v>5.7461997994856559E-2</v>
      </c>
      <c r="L5883">
        <f t="shared" si="551"/>
        <v>7.9724778677609132E-2</v>
      </c>
      <c r="M5883">
        <f t="shared" si="551"/>
        <v>0.10347842466861186</v>
      </c>
      <c r="N5883">
        <f t="shared" si="551"/>
        <v>0.11043152607484653</v>
      </c>
    </row>
    <row r="5884" spans="1:14">
      <c r="A5884">
        <v>2014</v>
      </c>
      <c r="B5884">
        <v>11</v>
      </c>
      <c r="C5884">
        <v>83</v>
      </c>
      <c r="D5884" t="s">
        <v>790</v>
      </c>
      <c r="E5884" t="s">
        <v>791</v>
      </c>
      <c r="F5884">
        <v>2014</v>
      </c>
      <c r="G5884">
        <f t="shared" si="547"/>
        <v>0.10976425998969035</v>
      </c>
      <c r="H5884">
        <f t="shared" si="548"/>
        <v>65</v>
      </c>
      <c r="I5884">
        <f t="shared" si="551"/>
        <v>1.1647267967856055E-4</v>
      </c>
      <c r="J5884">
        <f t="shared" si="551"/>
        <v>3.9128689036453694E-3</v>
      </c>
      <c r="K5884">
        <f t="shared" si="551"/>
        <v>5.7114792411359562E-2</v>
      </c>
      <c r="L5884">
        <f t="shared" si="551"/>
        <v>7.9243053550292722E-2</v>
      </c>
      <c r="M5884">
        <f t="shared" si="551"/>
        <v>0.10285317166540736</v>
      </c>
      <c r="N5884">
        <f t="shared" si="551"/>
        <v>0.10976425998969035</v>
      </c>
    </row>
    <row r="5885" spans="1:14">
      <c r="A5885">
        <v>2014</v>
      </c>
      <c r="B5885">
        <v>11</v>
      </c>
      <c r="C5885">
        <v>84</v>
      </c>
      <c r="D5885" t="s">
        <v>666</v>
      </c>
      <c r="E5885" t="s">
        <v>667</v>
      </c>
      <c r="F5885">
        <v>2013</v>
      </c>
      <c r="G5885">
        <f t="shared" si="547"/>
        <v>0.10910894511799619</v>
      </c>
      <c r="H5885">
        <f t="shared" si="548"/>
        <v>65</v>
      </c>
      <c r="I5885">
        <f t="shared" si="551"/>
        <v>1.1577731418211754E-4</v>
      </c>
      <c r="J5885">
        <f t="shared" si="551"/>
        <v>3.8895082834964315E-3</v>
      </c>
      <c r="K5885">
        <f t="shared" si="551"/>
        <v>5.6773805528521709E-2</v>
      </c>
      <c r="L5885">
        <f t="shared" si="551"/>
        <v>7.8769956465004301E-2</v>
      </c>
      <c r="M5885">
        <f t="shared" si="551"/>
        <v>0.10223911739127857</v>
      </c>
      <c r="N5885">
        <f t="shared" si="551"/>
        <v>0.10910894511799619</v>
      </c>
    </row>
    <row r="5886" spans="1:14">
      <c r="A5886">
        <v>2014</v>
      </c>
      <c r="B5886">
        <v>11</v>
      </c>
      <c r="C5886">
        <v>85</v>
      </c>
      <c r="D5886" t="s">
        <v>618</v>
      </c>
      <c r="E5886" t="s">
        <v>619</v>
      </c>
      <c r="F5886">
        <v>2012</v>
      </c>
      <c r="G5886">
        <f t="shared" si="547"/>
        <v>0.10846522890932808</v>
      </c>
      <c r="H5886">
        <f t="shared" si="548"/>
        <v>65</v>
      </c>
      <c r="I5886">
        <f t="shared" si="551"/>
        <v>1.1509425621968842E-4</v>
      </c>
      <c r="J5886">
        <f t="shared" si="551"/>
        <v>3.8665611317012429E-3</v>
      </c>
      <c r="K5886">
        <f t="shared" si="551"/>
        <v>5.6438853900064874E-2</v>
      </c>
      <c r="L5886">
        <f t="shared" si="551"/>
        <v>7.8305232901984156E-2</v>
      </c>
      <c r="M5886">
        <f t="shared" si="551"/>
        <v>0.10163593149342652</v>
      </c>
      <c r="N5886">
        <f t="shared" si="551"/>
        <v>0.10846522890932808</v>
      </c>
    </row>
    <row r="5887" spans="1:14">
      <c r="A5887">
        <v>2014</v>
      </c>
      <c r="B5887">
        <v>11</v>
      </c>
      <c r="C5887">
        <v>86</v>
      </c>
      <c r="D5887" t="s">
        <v>760</v>
      </c>
      <c r="E5887" t="s">
        <v>761</v>
      </c>
      <c r="F5887">
        <v>2014</v>
      </c>
      <c r="G5887">
        <f t="shared" si="547"/>
        <v>0.10783277320343841</v>
      </c>
      <c r="H5887">
        <f t="shared" si="548"/>
        <v>65</v>
      </c>
      <c r="I5887">
        <f t="shared" si="551"/>
        <v>1.1442314696381693E-4</v>
      </c>
      <c r="J5887">
        <f t="shared" si="551"/>
        <v>3.8440153935462074E-3</v>
      </c>
      <c r="K5887">
        <f t="shared" si="551"/>
        <v>5.6109761567509076E-2</v>
      </c>
      <c r="L5887">
        <f t="shared" si="551"/>
        <v>7.7848638730304676E-2</v>
      </c>
      <c r="M5887">
        <f t="shared" si="551"/>
        <v>0.10104329710319106</v>
      </c>
      <c r="N5887">
        <f t="shared" si="551"/>
        <v>0.10783277320343841</v>
      </c>
    </row>
    <row r="5888" spans="1:14">
      <c r="A5888">
        <v>2014</v>
      </c>
      <c r="B5888">
        <v>11</v>
      </c>
      <c r="C5888">
        <v>87</v>
      </c>
      <c r="D5888" t="s">
        <v>616</v>
      </c>
      <c r="E5888" t="s">
        <v>617</v>
      </c>
      <c r="F5888">
        <v>2013</v>
      </c>
      <c r="G5888">
        <f t="shared" si="547"/>
        <v>0.10721125348377948</v>
      </c>
      <c r="H5888">
        <f t="shared" si="548"/>
        <v>65</v>
      </c>
      <c r="I5888">
        <f t="shared" si="551"/>
        <v>1.1376364206460344E-4</v>
      </c>
      <c r="J5888">
        <f t="shared" si="551"/>
        <v>3.821859500687419E-3</v>
      </c>
      <c r="K5888">
        <f t="shared" si="551"/>
        <v>5.5786359671744272E-2</v>
      </c>
      <c r="L5888">
        <f t="shared" si="551"/>
        <v>7.7399939668951534E-2</v>
      </c>
      <c r="M5888">
        <f t="shared" si="551"/>
        <v>0.1004609101365635</v>
      </c>
      <c r="N5888">
        <f t="shared" si="551"/>
        <v>0.10721125348377948</v>
      </c>
    </row>
    <row r="5889" spans="1:14">
      <c r="A5889">
        <v>2014</v>
      </c>
      <c r="B5889">
        <v>11</v>
      </c>
      <c r="C5889">
        <v>88</v>
      </c>
      <c r="D5889" t="s">
        <v>62</v>
      </c>
      <c r="E5889" t="s">
        <v>63</v>
      </c>
      <c r="F5889">
        <v>1999</v>
      </c>
      <c r="G5889">
        <f t="shared" si="547"/>
        <v>0.10660035817780521</v>
      </c>
      <c r="H5889">
        <f t="shared" si="548"/>
        <v>65</v>
      </c>
      <c r="I5889">
        <f t="shared" si="551"/>
        <v>1.1311541090724347E-4</v>
      </c>
      <c r="J5889">
        <f t="shared" si="551"/>
        <v>3.8000823462078625E-3</v>
      </c>
      <c r="K5889">
        <f t="shared" si="551"/>
        <v>5.5468486088948998E-2</v>
      </c>
      <c r="L5889">
        <f t="shared" si="551"/>
        <v>7.6958910781684514E-2</v>
      </c>
      <c r="M5889">
        <f t="shared" si="551"/>
        <v>9.9888478638543415E-2</v>
      </c>
      <c r="N5889">
        <f t="shared" si="551"/>
        <v>0.10660035817780521</v>
      </c>
    </row>
    <row r="5890" spans="1:14">
      <c r="A5890">
        <v>2014</v>
      </c>
      <c r="B5890">
        <v>11</v>
      </c>
      <c r="C5890">
        <v>89</v>
      </c>
      <c r="D5890" t="s">
        <v>546</v>
      </c>
      <c r="E5890" t="s">
        <v>547</v>
      </c>
      <c r="F5890">
        <v>2012</v>
      </c>
      <c r="G5890">
        <f t="shared" si="547"/>
        <v>0.105999788000636</v>
      </c>
      <c r="H5890">
        <f t="shared" si="548"/>
        <v>65</v>
      </c>
      <c r="I5890">
        <f t="shared" ref="I5890:N5905" si="552">$G5890*(I$1^$H5890)</f>
        <v>1.1247813591557956E-4</v>
      </c>
      <c r="J5890">
        <f t="shared" si="552"/>
        <v>3.7786732612204279E-3</v>
      </c>
      <c r="K5890">
        <f t="shared" si="552"/>
        <v>5.5155985089072587E-2</v>
      </c>
      <c r="L5890">
        <f t="shared" si="552"/>
        <v>7.6525336003203812E-2</v>
      </c>
      <c r="M5890">
        <f t="shared" si="552"/>
        <v>9.9325722168128461E-2</v>
      </c>
      <c r="N5890">
        <f t="shared" si="552"/>
        <v>0.105999788000636</v>
      </c>
    </row>
    <row r="5891" spans="1:14">
      <c r="A5891">
        <v>2014</v>
      </c>
      <c r="B5891">
        <v>11</v>
      </c>
      <c r="C5891">
        <v>90</v>
      </c>
      <c r="D5891" t="s">
        <v>512</v>
      </c>
      <c r="E5891" t="s">
        <v>513</v>
      </c>
      <c r="F5891">
        <v>2009</v>
      </c>
      <c r="G5891">
        <f t="shared" ref="G5891:G5954" si="553">1/SQRT(C5891)</f>
        <v>0.10540925533894598</v>
      </c>
      <c r="H5891">
        <f t="shared" ref="H5891:H5954" si="554">(2020*12+4)-(A5891*12+B5891)</f>
        <v>65</v>
      </c>
      <c r="I5891">
        <f t="shared" si="552"/>
        <v>1.1185151189833379E-4</v>
      </c>
      <c r="J5891">
        <f t="shared" si="552"/>
        <v>3.7576219929047585E-3</v>
      </c>
      <c r="K5891">
        <f t="shared" si="552"/>
        <v>5.4848707015246724E-2</v>
      </c>
      <c r="L5891">
        <f t="shared" si="552"/>
        <v>7.6099007694354515E-2</v>
      </c>
      <c r="M5891">
        <f t="shared" si="552"/>
        <v>9.8772371220993763E-2</v>
      </c>
      <c r="N5891">
        <f t="shared" si="552"/>
        <v>0.10540925533894598</v>
      </c>
    </row>
    <row r="5892" spans="1:14">
      <c r="A5892">
        <v>2014</v>
      </c>
      <c r="B5892">
        <v>11</v>
      </c>
      <c r="C5892">
        <v>91</v>
      </c>
      <c r="D5892" t="s">
        <v>638</v>
      </c>
      <c r="E5892" t="s">
        <v>639</v>
      </c>
      <c r="F5892">
        <v>2013</v>
      </c>
      <c r="G5892">
        <f t="shared" si="553"/>
        <v>0.10482848367219183</v>
      </c>
      <c r="H5892">
        <f t="shared" si="554"/>
        <v>65</v>
      </c>
      <c r="I5892">
        <f t="shared" si="552"/>
        <v>1.1123524543496407E-4</v>
      </c>
      <c r="J5892">
        <f t="shared" si="552"/>
        <v>3.7369186838752621E-3</v>
      </c>
      <c r="K5892">
        <f t="shared" si="552"/>
        <v>5.4546507982627383E-2</v>
      </c>
      <c r="L5892">
        <f t="shared" si="552"/>
        <v>7.5679726224289354E-2</v>
      </c>
      <c r="M5892">
        <f t="shared" si="552"/>
        <v>9.8228166687162069E-2</v>
      </c>
      <c r="N5892">
        <f t="shared" si="552"/>
        <v>0.10482848367219183</v>
      </c>
    </row>
    <row r="5893" spans="1:14">
      <c r="A5893">
        <v>2014</v>
      </c>
      <c r="B5893">
        <v>11</v>
      </c>
      <c r="C5893">
        <v>92</v>
      </c>
      <c r="D5893" t="s">
        <v>712</v>
      </c>
      <c r="E5893" t="s">
        <v>713</v>
      </c>
      <c r="F5893">
        <v>2013</v>
      </c>
      <c r="G5893">
        <f t="shared" si="553"/>
        <v>0.10425720702853739</v>
      </c>
      <c r="H5893">
        <f t="shared" si="554"/>
        <v>65</v>
      </c>
      <c r="I5893">
        <f t="shared" si="552"/>
        <v>1.1062905429833676E-4</v>
      </c>
      <c r="J5893">
        <f t="shared" si="552"/>
        <v>3.7165538527859409E-3</v>
      </c>
      <c r="K5893">
        <f t="shared" si="552"/>
        <v>5.4249249595290316E-2</v>
      </c>
      <c r="L5893">
        <f t="shared" si="552"/>
        <v>7.5267299577679678E-2</v>
      </c>
      <c r="M5893">
        <f t="shared" si="552"/>
        <v>9.7692859341184907E-2</v>
      </c>
      <c r="N5893">
        <f t="shared" si="552"/>
        <v>0.10425720702853739</v>
      </c>
    </row>
    <row r="5894" spans="1:14">
      <c r="A5894">
        <v>2014</v>
      </c>
      <c r="B5894">
        <v>11</v>
      </c>
      <c r="C5894">
        <v>93</v>
      </c>
      <c r="D5894" t="s">
        <v>522</v>
      </c>
      <c r="E5894" t="s">
        <v>523</v>
      </c>
      <c r="F5894">
        <v>2012</v>
      </c>
      <c r="G5894">
        <f t="shared" si="553"/>
        <v>0.10369516947304253</v>
      </c>
      <c r="H5894">
        <f t="shared" si="554"/>
        <v>65</v>
      </c>
      <c r="I5894">
        <f t="shared" si="552"/>
        <v>1.1003266691163527E-4</v>
      </c>
      <c r="J5894">
        <f t="shared" si="552"/>
        <v>3.6965183760853896E-3</v>
      </c>
      <c r="K5894">
        <f t="shared" si="552"/>
        <v>5.395679867991502E-2</v>
      </c>
      <c r="L5894">
        <f t="shared" si="552"/>
        <v>7.486154298521927E-2</v>
      </c>
      <c r="M5894">
        <f t="shared" si="552"/>
        <v>9.7166209362556641E-2</v>
      </c>
      <c r="N5894">
        <f t="shared" si="552"/>
        <v>0.10369516947304253</v>
      </c>
    </row>
    <row r="5895" spans="1:14">
      <c r="A5895">
        <v>2014</v>
      </c>
      <c r="B5895">
        <v>11</v>
      </c>
      <c r="C5895">
        <v>94</v>
      </c>
      <c r="D5895" t="s">
        <v>792</v>
      </c>
      <c r="E5895" t="s">
        <v>793</v>
      </c>
      <c r="F5895">
        <v>2014</v>
      </c>
      <c r="G5895">
        <f t="shared" si="553"/>
        <v>0.10314212462587934</v>
      </c>
      <c r="H5895">
        <f t="shared" si="554"/>
        <v>65</v>
      </c>
      <c r="I5895">
        <f t="shared" si="552"/>
        <v>1.0944582183713135E-4</v>
      </c>
      <c r="J5895">
        <f t="shared" si="552"/>
        <v>3.6768034708421944E-3</v>
      </c>
      <c r="K5895">
        <f t="shared" si="552"/>
        <v>5.3669027035093068E-2</v>
      </c>
      <c r="L5895">
        <f t="shared" si="552"/>
        <v>7.4462278575806021E-2</v>
      </c>
      <c r="M5895">
        <f t="shared" si="552"/>
        <v>9.6647985884265195E-2</v>
      </c>
      <c r="N5895">
        <f t="shared" si="552"/>
        <v>0.10314212462587934</v>
      </c>
    </row>
    <row r="5896" spans="1:14">
      <c r="A5896">
        <v>2014</v>
      </c>
      <c r="B5896">
        <v>11</v>
      </c>
      <c r="C5896">
        <v>95</v>
      </c>
      <c r="D5896" t="s">
        <v>708</v>
      </c>
      <c r="E5896" t="s">
        <v>709</v>
      </c>
      <c r="F5896">
        <v>2014</v>
      </c>
      <c r="G5896">
        <f t="shared" si="553"/>
        <v>0.10259783520851541</v>
      </c>
      <c r="H5896">
        <f t="shared" si="554"/>
        <v>65</v>
      </c>
      <c r="I5896">
        <f t="shared" si="552"/>
        <v>1.0886826729463261E-4</v>
      </c>
      <c r="J5896">
        <f t="shared" si="552"/>
        <v>3.6574006785673086E-3</v>
      </c>
      <c r="K5896">
        <f t="shared" si="552"/>
        <v>5.3385811195188891E-2</v>
      </c>
      <c r="L5896">
        <f t="shared" si="552"/>
        <v>7.4069335048914137E-2</v>
      </c>
      <c r="M5896">
        <f t="shared" si="552"/>
        <v>9.6137966567549027E-2</v>
      </c>
      <c r="N5896">
        <f t="shared" si="552"/>
        <v>0.10259783520851541</v>
      </c>
    </row>
    <row r="5897" spans="1:14">
      <c r="A5897">
        <v>2014</v>
      </c>
      <c r="B5897">
        <v>11</v>
      </c>
      <c r="C5897">
        <v>96</v>
      </c>
      <c r="D5897" t="s">
        <v>60</v>
      </c>
      <c r="E5897" t="s">
        <v>61</v>
      </c>
      <c r="F5897">
        <v>2005</v>
      </c>
      <c r="G5897">
        <f t="shared" si="553"/>
        <v>0.10206207261596577</v>
      </c>
      <c r="H5897">
        <f t="shared" si="554"/>
        <v>65</v>
      </c>
      <c r="I5897">
        <f t="shared" si="552"/>
        <v>1.0829976070759189E-4</v>
      </c>
      <c r="J5897">
        <f t="shared" si="552"/>
        <v>3.6383018499657142E-3</v>
      </c>
      <c r="K5897">
        <f t="shared" si="552"/>
        <v>5.310703220776513E-2</v>
      </c>
      <c r="L5897">
        <f t="shared" si="552"/>
        <v>7.3682547365786277E-2</v>
      </c>
      <c r="M5897">
        <f t="shared" si="552"/>
        <v>9.5635937201081406E-2</v>
      </c>
      <c r="N5897">
        <f t="shared" si="552"/>
        <v>0.10206207261596577</v>
      </c>
    </row>
    <row r="5898" spans="1:14">
      <c r="A5898">
        <v>2014</v>
      </c>
      <c r="B5898">
        <v>11</v>
      </c>
      <c r="C5898">
        <v>97</v>
      </c>
      <c r="D5898" t="s">
        <v>794</v>
      </c>
      <c r="E5898" t="s">
        <v>795</v>
      </c>
      <c r="F5898">
        <v>2014</v>
      </c>
      <c r="G5898">
        <f t="shared" si="553"/>
        <v>0.10153461651336192</v>
      </c>
      <c r="H5898">
        <f t="shared" si="554"/>
        <v>65</v>
      </c>
      <c r="I5898">
        <f t="shared" si="552"/>
        <v>1.0774006827502002E-4</v>
      </c>
      <c r="J5898">
        <f t="shared" si="552"/>
        <v>3.6194991305549475E-3</v>
      </c>
      <c r="K5898">
        <f t="shared" si="552"/>
        <v>5.2832575423661148E-2</v>
      </c>
      <c r="L5898">
        <f t="shared" si="552"/>
        <v>7.330175645818128E-2</v>
      </c>
      <c r="M5898">
        <f t="shared" si="552"/>
        <v>9.5141691322940591E-2</v>
      </c>
      <c r="N5898">
        <f t="shared" si="552"/>
        <v>0.10153461651336192</v>
      </c>
    </row>
    <row r="5899" spans="1:14">
      <c r="A5899">
        <v>2014</v>
      </c>
      <c r="B5899">
        <v>11</v>
      </c>
      <c r="C5899">
        <v>98</v>
      </c>
      <c r="D5899" t="s">
        <v>122</v>
      </c>
      <c r="E5899" t="s">
        <v>123</v>
      </c>
      <c r="F5899">
        <v>1993</v>
      </c>
      <c r="G5899">
        <f t="shared" si="553"/>
        <v>0.10101525445522107</v>
      </c>
      <c r="H5899">
        <f t="shared" si="554"/>
        <v>65</v>
      </c>
      <c r="I5899">
        <f t="shared" si="552"/>
        <v>1.071889645674861E-4</v>
      </c>
      <c r="J5899">
        <f t="shared" si="552"/>
        <v>3.600984947092831E-3</v>
      </c>
      <c r="K5899">
        <f t="shared" si="552"/>
        <v>5.2562330298883402E-2</v>
      </c>
      <c r="L5899">
        <f t="shared" si="552"/>
        <v>7.2926808953509809E-2</v>
      </c>
      <c r="M5899">
        <f t="shared" si="552"/>
        <v>9.4655029863851117E-2</v>
      </c>
      <c r="N5899">
        <f t="shared" si="552"/>
        <v>0.10101525445522107</v>
      </c>
    </row>
    <row r="5900" spans="1:14">
      <c r="A5900">
        <v>2014</v>
      </c>
      <c r="B5900">
        <v>11</v>
      </c>
      <c r="C5900">
        <v>99</v>
      </c>
      <c r="D5900" t="s">
        <v>36</v>
      </c>
      <c r="E5900" t="s">
        <v>37</v>
      </c>
      <c r="F5900">
        <v>2008</v>
      </c>
      <c r="G5900">
        <f t="shared" si="553"/>
        <v>0.10050378152592121</v>
      </c>
      <c r="H5900">
        <f t="shared" si="554"/>
        <v>65</v>
      </c>
      <c r="I5900">
        <f t="shared" si="552"/>
        <v>1.0664623214561951E-4</v>
      </c>
      <c r="J5900">
        <f t="shared" si="552"/>
        <v>3.582751994761154E-3</v>
      </c>
      <c r="K5900">
        <f t="shared" si="552"/>
        <v>5.2296190207530027E-2</v>
      </c>
      <c r="L5900">
        <f t="shared" si="552"/>
        <v>7.25575569152795E-2</v>
      </c>
      <c r="M5900">
        <f t="shared" si="552"/>
        <v>9.4175760810295536E-2</v>
      </c>
      <c r="N5900">
        <f t="shared" si="552"/>
        <v>0.10050378152592121</v>
      </c>
    </row>
    <row r="5901" spans="1:14">
      <c r="A5901">
        <v>2014</v>
      </c>
      <c r="B5901">
        <v>11</v>
      </c>
      <c r="C5901">
        <v>100</v>
      </c>
      <c r="D5901" t="s">
        <v>518</v>
      </c>
      <c r="E5901" t="s">
        <v>519</v>
      </c>
      <c r="F5901">
        <v>2012</v>
      </c>
      <c r="G5901">
        <f t="shared" si="553"/>
        <v>0.1</v>
      </c>
      <c r="H5901">
        <f t="shared" si="554"/>
        <v>65</v>
      </c>
      <c r="I5901">
        <f t="shared" si="552"/>
        <v>1.0611166119964759E-4</v>
      </c>
      <c r="J5901">
        <f t="shared" si="552"/>
        <v>3.5647932250560312E-3</v>
      </c>
      <c r="K5901">
        <f t="shared" si="552"/>
        <v>5.203405226503062E-2</v>
      </c>
      <c r="L5901">
        <f t="shared" si="552"/>
        <v>7.2193857597851671E-2</v>
      </c>
      <c r="M5901">
        <f t="shared" si="552"/>
        <v>9.3703698886202016E-2</v>
      </c>
      <c r="N5901">
        <f t="shared" si="552"/>
        <v>0.1</v>
      </c>
    </row>
    <row r="5902" spans="1:14">
      <c r="A5902">
        <v>2014</v>
      </c>
      <c r="B5902">
        <v>12</v>
      </c>
      <c r="C5902">
        <v>1</v>
      </c>
      <c r="D5902" t="s">
        <v>550</v>
      </c>
      <c r="E5902" t="s">
        <v>551</v>
      </c>
      <c r="F5902">
        <v>2012</v>
      </c>
      <c r="G5902">
        <f t="shared" si="553"/>
        <v>1</v>
      </c>
      <c r="H5902">
        <f t="shared" si="554"/>
        <v>64</v>
      </c>
      <c r="I5902">
        <f t="shared" si="552"/>
        <v>1.179018457773862E-3</v>
      </c>
      <c r="J5902">
        <f t="shared" si="552"/>
        <v>3.7524139211116116E-2</v>
      </c>
      <c r="K5902">
        <f t="shared" si="552"/>
        <v>0.52559648752556176</v>
      </c>
      <c r="L5902">
        <f t="shared" si="552"/>
        <v>0.72556640801860972</v>
      </c>
      <c r="M5902">
        <f t="shared" si="552"/>
        <v>0.937974963825846</v>
      </c>
      <c r="N5902">
        <f t="shared" si="552"/>
        <v>1</v>
      </c>
    </row>
    <row r="5903" spans="1:14">
      <c r="A5903">
        <v>2014</v>
      </c>
      <c r="B5903">
        <v>12</v>
      </c>
      <c r="C5903">
        <v>2</v>
      </c>
      <c r="D5903" t="s">
        <v>702</v>
      </c>
      <c r="E5903" t="s">
        <v>703</v>
      </c>
      <c r="F5903">
        <v>2014</v>
      </c>
      <c r="G5903">
        <f t="shared" si="553"/>
        <v>0.70710678118654746</v>
      </c>
      <c r="H5903">
        <f t="shared" si="554"/>
        <v>64</v>
      </c>
      <c r="I5903">
        <f t="shared" si="552"/>
        <v>8.3369194663600289E-4</v>
      </c>
      <c r="J5903">
        <f t="shared" si="552"/>
        <v>2.6533573294368229E-2</v>
      </c>
      <c r="K5903">
        <f t="shared" si="552"/>
        <v>0.3716528404971553</v>
      </c>
      <c r="L5903">
        <f t="shared" si="552"/>
        <v>0.51305292731112428</v>
      </c>
      <c r="M5903">
        <f t="shared" si="552"/>
        <v>0.66324845750446226</v>
      </c>
      <c r="N5903">
        <f t="shared" si="552"/>
        <v>0.70710678118654746</v>
      </c>
    </row>
    <row r="5904" spans="1:14">
      <c r="A5904">
        <v>2014</v>
      </c>
      <c r="B5904">
        <v>12</v>
      </c>
      <c r="C5904">
        <v>3</v>
      </c>
      <c r="D5904" t="s">
        <v>300</v>
      </c>
      <c r="E5904" t="s">
        <v>301</v>
      </c>
      <c r="F5904">
        <v>2010</v>
      </c>
      <c r="G5904">
        <f t="shared" si="553"/>
        <v>0.57735026918962584</v>
      </c>
      <c r="H5904">
        <f t="shared" si="554"/>
        <v>64</v>
      </c>
      <c r="I5904">
        <f t="shared" si="552"/>
        <v>6.8070662397527672E-4</v>
      </c>
      <c r="J5904">
        <f t="shared" si="552"/>
        <v>2.1664571874646883E-2</v>
      </c>
      <c r="K5904">
        <f t="shared" si="552"/>
        <v>0.30345327355800489</v>
      </c>
      <c r="L5904">
        <f t="shared" si="552"/>
        <v>0.41890596098449423</v>
      </c>
      <c r="M5904">
        <f t="shared" si="552"/>
        <v>0.54154009785798174</v>
      </c>
      <c r="N5904">
        <f t="shared" si="552"/>
        <v>0.57735026918962584</v>
      </c>
    </row>
    <row r="5905" spans="1:14">
      <c r="A5905">
        <v>2014</v>
      </c>
      <c r="B5905">
        <v>12</v>
      </c>
      <c r="C5905">
        <v>4</v>
      </c>
      <c r="D5905" t="s">
        <v>716</v>
      </c>
      <c r="E5905" t="s">
        <v>717</v>
      </c>
      <c r="F5905">
        <v>2012</v>
      </c>
      <c r="G5905">
        <f t="shared" si="553"/>
        <v>0.5</v>
      </c>
      <c r="H5905">
        <f t="shared" si="554"/>
        <v>64</v>
      </c>
      <c r="I5905">
        <f t="shared" si="552"/>
        <v>5.89509228886931E-4</v>
      </c>
      <c r="J5905">
        <f t="shared" si="552"/>
        <v>1.8762069605558058E-2</v>
      </c>
      <c r="K5905">
        <f t="shared" si="552"/>
        <v>0.26279824376278088</v>
      </c>
      <c r="L5905">
        <f t="shared" si="552"/>
        <v>0.36278320400930486</v>
      </c>
      <c r="M5905">
        <f t="shared" si="552"/>
        <v>0.468987481912923</v>
      </c>
      <c r="N5905">
        <f t="shared" si="552"/>
        <v>0.5</v>
      </c>
    </row>
    <row r="5906" spans="1:14">
      <c r="A5906">
        <v>2014</v>
      </c>
      <c r="B5906">
        <v>12</v>
      </c>
      <c r="C5906">
        <v>5</v>
      </c>
      <c r="D5906" t="s">
        <v>386</v>
      </c>
      <c r="E5906" t="s">
        <v>387</v>
      </c>
      <c r="F5906">
        <v>2011</v>
      </c>
      <c r="G5906">
        <f t="shared" si="553"/>
        <v>0.44721359549995793</v>
      </c>
      <c r="H5906">
        <f t="shared" si="554"/>
        <v>64</v>
      </c>
      <c r="I5906">
        <f t="shared" ref="I5906:N5921" si="555">$G5906*(I$1^$H5906)</f>
        <v>5.272730836618642E-4</v>
      </c>
      <c r="J5906">
        <f t="shared" si="555"/>
        <v>1.6781305214644195E-2</v>
      </c>
      <c r="K5906">
        <f t="shared" si="555"/>
        <v>0.23505389496845527</v>
      </c>
      <c r="L5906">
        <f t="shared" si="555"/>
        <v>0.32448316210399197</v>
      </c>
      <c r="M5906">
        <f t="shared" si="555"/>
        <v>0.41947515606149954</v>
      </c>
      <c r="N5906">
        <f t="shared" si="555"/>
        <v>0.44721359549995793</v>
      </c>
    </row>
    <row r="5907" spans="1:14">
      <c r="A5907">
        <v>2014</v>
      </c>
      <c r="B5907">
        <v>12</v>
      </c>
      <c r="C5907">
        <v>6</v>
      </c>
      <c r="D5907" t="s">
        <v>10</v>
      </c>
      <c r="E5907" t="s">
        <v>11</v>
      </c>
      <c r="F5907">
        <v>2008</v>
      </c>
      <c r="G5907">
        <f t="shared" si="553"/>
        <v>0.40824829046386307</v>
      </c>
      <c r="H5907">
        <f t="shared" si="554"/>
        <v>64</v>
      </c>
      <c r="I5907">
        <f t="shared" si="555"/>
        <v>4.8133226981151949E-4</v>
      </c>
      <c r="J5907">
        <f t="shared" si="555"/>
        <v>1.5319165684066166E-2</v>
      </c>
      <c r="K5907">
        <f t="shared" si="555"/>
        <v>0.21457386750612173</v>
      </c>
      <c r="L5907">
        <f t="shared" si="555"/>
        <v>0.29621124569160318</v>
      </c>
      <c r="M5907">
        <f t="shared" si="555"/>
        <v>0.38292667547980541</v>
      </c>
      <c r="N5907">
        <f t="shared" si="555"/>
        <v>0.40824829046386307</v>
      </c>
    </row>
    <row r="5908" spans="1:14">
      <c r="A5908">
        <v>2014</v>
      </c>
      <c r="B5908">
        <v>12</v>
      </c>
      <c r="C5908">
        <v>7</v>
      </c>
      <c r="D5908" t="s">
        <v>16</v>
      </c>
      <c r="E5908" t="s">
        <v>17</v>
      </c>
      <c r="F5908">
        <v>2000</v>
      </c>
      <c r="G5908">
        <f t="shared" si="553"/>
        <v>0.3779644730092272</v>
      </c>
      <c r="H5908">
        <f t="shared" si="554"/>
        <v>64</v>
      </c>
      <c r="I5908">
        <f t="shared" si="555"/>
        <v>4.4562709006064957E-4</v>
      </c>
      <c r="J5908">
        <f t="shared" si="555"/>
        <v>1.4182791502054381E-2</v>
      </c>
      <c r="K5908">
        <f t="shared" si="555"/>
        <v>0.1986567994230998</v>
      </c>
      <c r="L5908">
        <f t="shared" si="555"/>
        <v>0.27423832503995177</v>
      </c>
      <c r="M5908">
        <f t="shared" si="555"/>
        <v>0.35452121289828481</v>
      </c>
      <c r="N5908">
        <f t="shared" si="555"/>
        <v>0.3779644730092272</v>
      </c>
    </row>
    <row r="5909" spans="1:14">
      <c r="A5909">
        <v>2014</v>
      </c>
      <c r="B5909">
        <v>12</v>
      </c>
      <c r="C5909">
        <v>8</v>
      </c>
      <c r="D5909" t="s">
        <v>548</v>
      </c>
      <c r="E5909" t="s">
        <v>549</v>
      </c>
      <c r="F5909">
        <v>2010</v>
      </c>
      <c r="G5909">
        <f t="shared" si="553"/>
        <v>0.35355339059327373</v>
      </c>
      <c r="H5909">
        <f t="shared" si="554"/>
        <v>64</v>
      </c>
      <c r="I5909">
        <f t="shared" si="555"/>
        <v>4.1684597331800144E-4</v>
      </c>
      <c r="J5909">
        <f t="shared" si="555"/>
        <v>1.3266786647184114E-2</v>
      </c>
      <c r="K5909">
        <f t="shared" si="555"/>
        <v>0.18582642024857765</v>
      </c>
      <c r="L5909">
        <f t="shared" si="555"/>
        <v>0.25652646365556214</v>
      </c>
      <c r="M5909">
        <f t="shared" si="555"/>
        <v>0.33162422875223113</v>
      </c>
      <c r="N5909">
        <f t="shared" si="555"/>
        <v>0.35355339059327373</v>
      </c>
    </row>
    <row r="5910" spans="1:14">
      <c r="A5910">
        <v>2014</v>
      </c>
      <c r="B5910">
        <v>12</v>
      </c>
      <c r="C5910">
        <v>9</v>
      </c>
      <c r="D5910" t="s">
        <v>6</v>
      </c>
      <c r="E5910" t="s">
        <v>7</v>
      </c>
      <c r="F5910">
        <v>2008</v>
      </c>
      <c r="G5910">
        <f t="shared" si="553"/>
        <v>0.33333333333333331</v>
      </c>
      <c r="H5910">
        <f t="shared" si="554"/>
        <v>64</v>
      </c>
      <c r="I5910">
        <f t="shared" si="555"/>
        <v>3.9300615259128731E-4</v>
      </c>
      <c r="J5910">
        <f t="shared" si="555"/>
        <v>1.2508046403705371E-2</v>
      </c>
      <c r="K5910">
        <f t="shared" si="555"/>
        <v>0.17519882917518725</v>
      </c>
      <c r="L5910">
        <f t="shared" si="555"/>
        <v>0.24185546933953656</v>
      </c>
      <c r="M5910">
        <f t="shared" si="555"/>
        <v>0.31265832127528198</v>
      </c>
      <c r="N5910">
        <f t="shared" si="555"/>
        <v>0.33333333333333331</v>
      </c>
    </row>
    <row r="5911" spans="1:14">
      <c r="A5911">
        <v>2014</v>
      </c>
      <c r="B5911">
        <v>12</v>
      </c>
      <c r="C5911">
        <v>10</v>
      </c>
      <c r="D5911" t="s">
        <v>770</v>
      </c>
      <c r="E5911" t="s">
        <v>771</v>
      </c>
      <c r="F5911">
        <v>2014</v>
      </c>
      <c r="G5911">
        <f t="shared" si="553"/>
        <v>0.31622776601683794</v>
      </c>
      <c r="H5911">
        <f t="shared" si="554"/>
        <v>64</v>
      </c>
      <c r="I5911">
        <f t="shared" si="555"/>
        <v>3.7283837299444594E-4</v>
      </c>
      <c r="J5911">
        <f t="shared" si="555"/>
        <v>1.1866174714436082E-2</v>
      </c>
      <c r="K5911">
        <f t="shared" si="555"/>
        <v>0.16620820307650522</v>
      </c>
      <c r="L5911">
        <f t="shared" si="555"/>
        <v>0.22944424430458649</v>
      </c>
      <c r="M5911">
        <f t="shared" si="555"/>
        <v>0.29661372739037167</v>
      </c>
      <c r="N5911">
        <f t="shared" si="555"/>
        <v>0.31622776601683794</v>
      </c>
    </row>
    <row r="5912" spans="1:14">
      <c r="A5912">
        <v>2014</v>
      </c>
      <c r="B5912">
        <v>12</v>
      </c>
      <c r="C5912">
        <v>11</v>
      </c>
      <c r="D5912" t="s">
        <v>74</v>
      </c>
      <c r="E5912" t="s">
        <v>75</v>
      </c>
      <c r="F5912">
        <v>2008</v>
      </c>
      <c r="G5912">
        <f t="shared" si="553"/>
        <v>0.30151134457776363</v>
      </c>
      <c r="H5912">
        <f t="shared" si="554"/>
        <v>64</v>
      </c>
      <c r="I5912">
        <f t="shared" si="555"/>
        <v>3.5548744048539835E-4</v>
      </c>
      <c r="J5912">
        <f t="shared" si="555"/>
        <v>1.1313953667666802E-2</v>
      </c>
      <c r="K5912">
        <f t="shared" si="555"/>
        <v>0.15847330365918189</v>
      </c>
      <c r="L5912">
        <f t="shared" si="555"/>
        <v>0.21876650326214928</v>
      </c>
      <c r="M5912">
        <f t="shared" si="555"/>
        <v>0.28281009252341005</v>
      </c>
      <c r="N5912">
        <f t="shared" si="555"/>
        <v>0.30151134457776363</v>
      </c>
    </row>
    <row r="5913" spans="1:14">
      <c r="A5913">
        <v>2014</v>
      </c>
      <c r="B5913">
        <v>12</v>
      </c>
      <c r="C5913">
        <v>12</v>
      </c>
      <c r="D5913" t="s">
        <v>28</v>
      </c>
      <c r="E5913" t="s">
        <v>29</v>
      </c>
      <c r="F5913">
        <v>2004</v>
      </c>
      <c r="G5913">
        <f t="shared" si="553"/>
        <v>0.28867513459481292</v>
      </c>
      <c r="H5913">
        <f t="shared" si="554"/>
        <v>64</v>
      </c>
      <c r="I5913">
        <f t="shared" si="555"/>
        <v>3.4035331198763836E-4</v>
      </c>
      <c r="J5913">
        <f t="shared" si="555"/>
        <v>1.0832285937323442E-2</v>
      </c>
      <c r="K5913">
        <f t="shared" si="555"/>
        <v>0.15172663677900244</v>
      </c>
      <c r="L5913">
        <f t="shared" si="555"/>
        <v>0.20945298049224712</v>
      </c>
      <c r="M5913">
        <f t="shared" si="555"/>
        <v>0.27077004892899087</v>
      </c>
      <c r="N5913">
        <f t="shared" si="555"/>
        <v>0.28867513459481292</v>
      </c>
    </row>
    <row r="5914" spans="1:14">
      <c r="A5914">
        <v>2014</v>
      </c>
      <c r="B5914">
        <v>12</v>
      </c>
      <c r="C5914">
        <v>13</v>
      </c>
      <c r="D5914" t="s">
        <v>704</v>
      </c>
      <c r="E5914" t="s">
        <v>705</v>
      </c>
      <c r="F5914">
        <v>2014</v>
      </c>
      <c r="G5914">
        <f t="shared" si="553"/>
        <v>0.27735009811261457</v>
      </c>
      <c r="H5914">
        <f t="shared" si="554"/>
        <v>64</v>
      </c>
      <c r="I5914">
        <f t="shared" si="555"/>
        <v>3.2700088494016415E-4</v>
      </c>
      <c r="J5914">
        <f t="shared" si="555"/>
        <v>1.0407323691794462E-2</v>
      </c>
      <c r="K5914">
        <f t="shared" si="555"/>
        <v>0.14577423738286016</v>
      </c>
      <c r="L5914">
        <f t="shared" si="555"/>
        <v>0.20123591445117875</v>
      </c>
      <c r="M5914">
        <f t="shared" si="555"/>
        <v>0.26014744824427449</v>
      </c>
      <c r="N5914">
        <f t="shared" si="555"/>
        <v>0.27735009811261457</v>
      </c>
    </row>
    <row r="5915" spans="1:14">
      <c r="A5915">
        <v>2014</v>
      </c>
      <c r="B5915">
        <v>12</v>
      </c>
      <c r="C5915">
        <v>14</v>
      </c>
      <c r="D5915" t="s">
        <v>718</v>
      </c>
      <c r="E5915" t="s">
        <v>719</v>
      </c>
      <c r="F5915">
        <v>2013</v>
      </c>
      <c r="G5915">
        <f t="shared" si="553"/>
        <v>0.2672612419124244</v>
      </c>
      <c r="H5915">
        <f t="shared" si="554"/>
        <v>64</v>
      </c>
      <c r="I5915">
        <f t="shared" si="555"/>
        <v>3.1510593726231364E-4</v>
      </c>
      <c r="J5915">
        <f t="shared" si="555"/>
        <v>1.0028748047257594E-2</v>
      </c>
      <c r="K5915">
        <f t="shared" si="555"/>
        <v>0.14047157000088972</v>
      </c>
      <c r="L5915">
        <f t="shared" si="555"/>
        <v>0.19391577929699047</v>
      </c>
      <c r="M5915">
        <f t="shared" si="555"/>
        <v>0.25068435371485692</v>
      </c>
      <c r="N5915">
        <f t="shared" si="555"/>
        <v>0.2672612419124244</v>
      </c>
    </row>
    <row r="5916" spans="1:14">
      <c r="A5916">
        <v>2014</v>
      </c>
      <c r="B5916">
        <v>12</v>
      </c>
      <c r="C5916">
        <v>15</v>
      </c>
      <c r="D5916" t="s">
        <v>778</v>
      </c>
      <c r="E5916" t="s">
        <v>779</v>
      </c>
      <c r="F5916">
        <v>2014</v>
      </c>
      <c r="G5916">
        <f t="shared" si="553"/>
        <v>0.2581988897471611</v>
      </c>
      <c r="H5916">
        <f t="shared" si="554"/>
        <v>64</v>
      </c>
      <c r="I5916">
        <f t="shared" si="555"/>
        <v>3.0442125678862132E-4</v>
      </c>
      <c r="J5916">
        <f t="shared" si="555"/>
        <v>9.6886910830280941E-3</v>
      </c>
      <c r="K5916">
        <f t="shared" si="555"/>
        <v>0.13570842953410767</v>
      </c>
      <c r="L5916">
        <f t="shared" si="555"/>
        <v>0.18734044098824071</v>
      </c>
      <c r="M5916">
        <f t="shared" si="555"/>
        <v>0.24218409427046703</v>
      </c>
      <c r="N5916">
        <f t="shared" si="555"/>
        <v>0.2581988897471611</v>
      </c>
    </row>
    <row r="5917" spans="1:14">
      <c r="A5917">
        <v>2014</v>
      </c>
      <c r="B5917">
        <v>12</v>
      </c>
      <c r="C5917">
        <v>16</v>
      </c>
      <c r="D5917" t="s">
        <v>766</v>
      </c>
      <c r="E5917" t="s">
        <v>767</v>
      </c>
      <c r="F5917">
        <v>2014</v>
      </c>
      <c r="G5917">
        <f t="shared" si="553"/>
        <v>0.25</v>
      </c>
      <c r="H5917">
        <f t="shared" si="554"/>
        <v>64</v>
      </c>
      <c r="I5917">
        <f t="shared" si="555"/>
        <v>2.947546144434655E-4</v>
      </c>
      <c r="J5917">
        <f t="shared" si="555"/>
        <v>9.3810348027790289E-3</v>
      </c>
      <c r="K5917">
        <f t="shared" si="555"/>
        <v>0.13139912188139044</v>
      </c>
      <c r="L5917">
        <f t="shared" si="555"/>
        <v>0.18139160200465243</v>
      </c>
      <c r="M5917">
        <f t="shared" si="555"/>
        <v>0.2344937409564615</v>
      </c>
      <c r="N5917">
        <f t="shared" si="555"/>
        <v>0.25</v>
      </c>
    </row>
    <row r="5918" spans="1:14">
      <c r="A5918">
        <v>2014</v>
      </c>
      <c r="B5918">
        <v>12</v>
      </c>
      <c r="C5918">
        <v>17</v>
      </c>
      <c r="D5918" t="s">
        <v>494</v>
      </c>
      <c r="E5918" t="s">
        <v>495</v>
      </c>
      <c r="F5918">
        <v>2012</v>
      </c>
      <c r="G5918">
        <f t="shared" si="553"/>
        <v>0.24253562503633297</v>
      </c>
      <c r="H5918">
        <f t="shared" si="554"/>
        <v>64</v>
      </c>
      <c r="I5918">
        <f t="shared" si="555"/>
        <v>2.8595397858555697E-4</v>
      </c>
      <c r="J5918">
        <f t="shared" si="555"/>
        <v>9.1009405575184169E-3</v>
      </c>
      <c r="K5918">
        <f t="shared" si="555"/>
        <v>0.1274758726189133</v>
      </c>
      <c r="L5918">
        <f t="shared" si="555"/>
        <v>0.17597570227416051</v>
      </c>
      <c r="M5918">
        <f t="shared" si="555"/>
        <v>0.22749234411993335</v>
      </c>
      <c r="N5918">
        <f t="shared" si="555"/>
        <v>0.24253562503633297</v>
      </c>
    </row>
    <row r="5919" spans="1:14">
      <c r="A5919">
        <v>2014</v>
      </c>
      <c r="B5919">
        <v>12</v>
      </c>
      <c r="C5919">
        <v>18</v>
      </c>
      <c r="D5919" t="s">
        <v>584</v>
      </c>
      <c r="E5919" t="s">
        <v>585</v>
      </c>
      <c r="F5919">
        <v>2012</v>
      </c>
      <c r="G5919">
        <f t="shared" si="553"/>
        <v>0.23570226039551587</v>
      </c>
      <c r="H5919">
        <f t="shared" si="554"/>
        <v>64</v>
      </c>
      <c r="I5919">
        <f t="shared" si="555"/>
        <v>2.7789731554533437E-4</v>
      </c>
      <c r="J5919">
        <f t="shared" si="555"/>
        <v>8.8445244314560786E-3</v>
      </c>
      <c r="K5919">
        <f t="shared" si="555"/>
        <v>0.12388428016571847</v>
      </c>
      <c r="L5919">
        <f t="shared" si="555"/>
        <v>0.17101764243704146</v>
      </c>
      <c r="M5919">
        <f t="shared" si="555"/>
        <v>0.22108281916815412</v>
      </c>
      <c r="N5919">
        <f t="shared" si="555"/>
        <v>0.23570226039551587</v>
      </c>
    </row>
    <row r="5920" spans="1:14">
      <c r="A5920">
        <v>2014</v>
      </c>
      <c r="B5920">
        <v>12</v>
      </c>
      <c r="C5920">
        <v>19</v>
      </c>
      <c r="D5920" t="s">
        <v>722</v>
      </c>
      <c r="E5920" t="s">
        <v>723</v>
      </c>
      <c r="F5920">
        <v>2014</v>
      </c>
      <c r="G5920">
        <f t="shared" si="553"/>
        <v>0.22941573387056174</v>
      </c>
      <c r="H5920">
        <f t="shared" si="554"/>
        <v>64</v>
      </c>
      <c r="I5920">
        <f t="shared" si="555"/>
        <v>2.7048538473712844E-4</v>
      </c>
      <c r="J5920">
        <f t="shared" si="555"/>
        <v>8.6086279349793255E-3</v>
      </c>
      <c r="K5920">
        <f t="shared" si="555"/>
        <v>0.12058010390546631</v>
      </c>
      <c r="L5920">
        <f t="shared" si="555"/>
        <v>0.16645634996741679</v>
      </c>
      <c r="M5920">
        <f t="shared" si="555"/>
        <v>0.21518621467832005</v>
      </c>
      <c r="N5920">
        <f t="shared" si="555"/>
        <v>0.22941573387056174</v>
      </c>
    </row>
    <row r="5921" spans="1:14">
      <c r="A5921">
        <v>2014</v>
      </c>
      <c r="B5921">
        <v>12</v>
      </c>
      <c r="C5921">
        <v>20</v>
      </c>
      <c r="D5921" t="s">
        <v>374</v>
      </c>
      <c r="E5921" t="s">
        <v>375</v>
      </c>
      <c r="F5921">
        <v>2011</v>
      </c>
      <c r="G5921">
        <f t="shared" si="553"/>
        <v>0.22360679774997896</v>
      </c>
      <c r="H5921">
        <f t="shared" si="554"/>
        <v>64</v>
      </c>
      <c r="I5921">
        <f t="shared" si="555"/>
        <v>2.636365418309321E-4</v>
      </c>
      <c r="J5921">
        <f t="shared" si="555"/>
        <v>8.3906526073220973E-3</v>
      </c>
      <c r="K5921">
        <f t="shared" si="555"/>
        <v>0.11752694748422764</v>
      </c>
      <c r="L5921">
        <f t="shared" si="555"/>
        <v>0.16224158105199599</v>
      </c>
      <c r="M5921">
        <f t="shared" si="555"/>
        <v>0.20973757803074977</v>
      </c>
      <c r="N5921">
        <f t="shared" si="555"/>
        <v>0.22360679774997896</v>
      </c>
    </row>
    <row r="5922" spans="1:14">
      <c r="A5922">
        <v>2014</v>
      </c>
      <c r="B5922">
        <v>12</v>
      </c>
      <c r="C5922">
        <v>21</v>
      </c>
      <c r="D5922" t="s">
        <v>736</v>
      </c>
      <c r="E5922" t="s">
        <v>737</v>
      </c>
      <c r="F5922">
        <v>2014</v>
      </c>
      <c r="G5922">
        <f t="shared" si="553"/>
        <v>0.21821789023599239</v>
      </c>
      <c r="H5922">
        <f t="shared" si="554"/>
        <v>64</v>
      </c>
      <c r="I5922">
        <f t="shared" ref="I5922:N5937" si="556">$G5922*(I$1^$H5922)</f>
        <v>2.5728292040470564E-4</v>
      </c>
      <c r="J5922">
        <f t="shared" si="556"/>
        <v>8.1884384915714339E-3</v>
      </c>
      <c r="K5922">
        <f t="shared" si="556"/>
        <v>0.11469455662327618</v>
      </c>
      <c r="L5922">
        <f t="shared" si="556"/>
        <v>0.15833157078392823</v>
      </c>
      <c r="M5922">
        <f t="shared" si="556"/>
        <v>0.2046829177002574</v>
      </c>
      <c r="N5922">
        <f t="shared" si="556"/>
        <v>0.21821789023599239</v>
      </c>
    </row>
    <row r="5923" spans="1:14">
      <c r="A5923">
        <v>2014</v>
      </c>
      <c r="B5923">
        <v>12</v>
      </c>
      <c r="C5923">
        <v>22</v>
      </c>
      <c r="D5923" t="s">
        <v>560</v>
      </c>
      <c r="E5923" t="s">
        <v>561</v>
      </c>
      <c r="F5923">
        <v>2012</v>
      </c>
      <c r="G5923">
        <f t="shared" si="553"/>
        <v>0.21320071635561041</v>
      </c>
      <c r="H5923">
        <f t="shared" si="554"/>
        <v>64</v>
      </c>
      <c r="I5923">
        <f t="shared" si="556"/>
        <v>2.5136757979387438E-4</v>
      </c>
      <c r="J5923">
        <f t="shared" si="556"/>
        <v>8.0001733604376062E-3</v>
      </c>
      <c r="K5923">
        <f t="shared" si="556"/>
        <v>0.11205754765444242</v>
      </c>
      <c r="L5923">
        <f t="shared" si="556"/>
        <v>0.1546912779531347</v>
      </c>
      <c r="M5923">
        <f t="shared" si="556"/>
        <v>0.19997693421129814</v>
      </c>
      <c r="N5923">
        <f t="shared" si="556"/>
        <v>0.21320071635561041</v>
      </c>
    </row>
    <row r="5924" spans="1:14">
      <c r="A5924">
        <v>2014</v>
      </c>
      <c r="B5924">
        <v>12</v>
      </c>
      <c r="C5924">
        <v>23</v>
      </c>
      <c r="D5924" t="s">
        <v>14</v>
      </c>
      <c r="E5924" t="s">
        <v>15</v>
      </c>
      <c r="F5924">
        <v>2007</v>
      </c>
      <c r="G5924">
        <f t="shared" si="553"/>
        <v>0.20851441405707477</v>
      </c>
      <c r="H5924">
        <f t="shared" si="554"/>
        <v>64</v>
      </c>
      <c r="I5924">
        <f t="shared" si="556"/>
        <v>2.4584234288519281E-4</v>
      </c>
      <c r="J5924">
        <f t="shared" si="556"/>
        <v>7.8243239006019812E-3</v>
      </c>
      <c r="K5924">
        <f t="shared" si="556"/>
        <v>0.10959444362684911</v>
      </c>
      <c r="L5924">
        <f t="shared" si="556"/>
        <v>0.15129105442749685</v>
      </c>
      <c r="M5924">
        <f t="shared" si="556"/>
        <v>0.19558129998235219</v>
      </c>
      <c r="N5924">
        <f t="shared" si="556"/>
        <v>0.20851441405707477</v>
      </c>
    </row>
    <row r="5925" spans="1:14">
      <c r="A5925">
        <v>2014</v>
      </c>
      <c r="B5925">
        <v>12</v>
      </c>
      <c r="C5925">
        <v>24</v>
      </c>
      <c r="D5925" t="s">
        <v>772</v>
      </c>
      <c r="E5925" t="s">
        <v>773</v>
      </c>
      <c r="F5925">
        <v>2014</v>
      </c>
      <c r="G5925">
        <f t="shared" si="553"/>
        <v>0.20412414523193154</v>
      </c>
      <c r="H5925">
        <f t="shared" si="554"/>
        <v>64</v>
      </c>
      <c r="I5925">
        <f t="shared" si="556"/>
        <v>2.4066613490575974E-4</v>
      </c>
      <c r="J5925">
        <f t="shared" si="556"/>
        <v>7.6595828420330829E-3</v>
      </c>
      <c r="K5925">
        <f t="shared" si="556"/>
        <v>0.10728693375306086</v>
      </c>
      <c r="L5925">
        <f t="shared" si="556"/>
        <v>0.14810562284580159</v>
      </c>
      <c r="M5925">
        <f t="shared" si="556"/>
        <v>0.19146333773990271</v>
      </c>
      <c r="N5925">
        <f t="shared" si="556"/>
        <v>0.20412414523193154</v>
      </c>
    </row>
    <row r="5926" spans="1:14">
      <c r="A5926">
        <v>2014</v>
      </c>
      <c r="B5926">
        <v>12</v>
      </c>
      <c r="C5926">
        <v>25</v>
      </c>
      <c r="D5926" t="s">
        <v>18</v>
      </c>
      <c r="E5926" t="s">
        <v>19</v>
      </c>
      <c r="F5926">
        <v>1995</v>
      </c>
      <c r="G5926">
        <f t="shared" si="553"/>
        <v>0.2</v>
      </c>
      <c r="H5926">
        <f t="shared" si="554"/>
        <v>64</v>
      </c>
      <c r="I5926">
        <f t="shared" si="556"/>
        <v>2.3580369155477241E-4</v>
      </c>
      <c r="J5926">
        <f t="shared" si="556"/>
        <v>7.5048278422232238E-3</v>
      </c>
      <c r="K5926">
        <f t="shared" si="556"/>
        <v>0.10511929750511236</v>
      </c>
      <c r="L5926">
        <f t="shared" si="556"/>
        <v>0.14511328160372194</v>
      </c>
      <c r="M5926">
        <f t="shared" si="556"/>
        <v>0.18759499276516922</v>
      </c>
      <c r="N5926">
        <f t="shared" si="556"/>
        <v>0.2</v>
      </c>
    </row>
    <row r="5927" spans="1:14">
      <c r="A5927">
        <v>2014</v>
      </c>
      <c r="B5927">
        <v>12</v>
      </c>
      <c r="C5927">
        <v>26</v>
      </c>
      <c r="D5927" t="s">
        <v>756</v>
      </c>
      <c r="E5927" t="s">
        <v>757</v>
      </c>
      <c r="F5927">
        <v>2014</v>
      </c>
      <c r="G5927">
        <f t="shared" si="553"/>
        <v>0.19611613513818404</v>
      </c>
      <c r="H5927">
        <f t="shared" si="554"/>
        <v>64</v>
      </c>
      <c r="I5927">
        <f t="shared" si="556"/>
        <v>2.3122454319519207E-4</v>
      </c>
      <c r="J5927">
        <f t="shared" si="556"/>
        <v>7.3590891564712787E-3</v>
      </c>
      <c r="K5927">
        <f t="shared" si="556"/>
        <v>0.10307795177571794</v>
      </c>
      <c r="L5927">
        <f t="shared" si="556"/>
        <v>0.14229527972670444</v>
      </c>
      <c r="M5927">
        <f t="shared" si="556"/>
        <v>0.18395202476190289</v>
      </c>
      <c r="N5927">
        <f t="shared" si="556"/>
        <v>0.19611613513818404</v>
      </c>
    </row>
    <row r="5928" spans="1:14">
      <c r="A5928">
        <v>2014</v>
      </c>
      <c r="B5928">
        <v>12</v>
      </c>
      <c r="C5928">
        <v>27</v>
      </c>
      <c r="D5928" t="s">
        <v>698</v>
      </c>
      <c r="E5928" t="s">
        <v>699</v>
      </c>
      <c r="F5928">
        <v>2014</v>
      </c>
      <c r="G5928">
        <f t="shared" si="553"/>
        <v>0.19245008972987526</v>
      </c>
      <c r="H5928">
        <f t="shared" si="554"/>
        <v>64</v>
      </c>
      <c r="I5928">
        <f t="shared" si="556"/>
        <v>2.269022079917589E-4</v>
      </c>
      <c r="J5928">
        <f t="shared" si="556"/>
        <v>7.2215239582156272E-3</v>
      </c>
      <c r="K5928">
        <f t="shared" si="556"/>
        <v>0.10115109118600163</v>
      </c>
      <c r="L5928">
        <f t="shared" si="556"/>
        <v>0.13963532032816472</v>
      </c>
      <c r="M5928">
        <f t="shared" si="556"/>
        <v>0.18051336595266057</v>
      </c>
      <c r="N5928">
        <f t="shared" si="556"/>
        <v>0.19245008972987526</v>
      </c>
    </row>
    <row r="5929" spans="1:14">
      <c r="A5929">
        <v>2014</v>
      </c>
      <c r="B5929">
        <v>12</v>
      </c>
      <c r="C5929">
        <v>28</v>
      </c>
      <c r="D5929" t="s">
        <v>484</v>
      </c>
      <c r="E5929" t="s">
        <v>485</v>
      </c>
      <c r="F5929">
        <v>2011</v>
      </c>
      <c r="G5929">
        <f t="shared" si="553"/>
        <v>0.1889822365046136</v>
      </c>
      <c r="H5929">
        <f t="shared" si="554"/>
        <v>64</v>
      </c>
      <c r="I5929">
        <f t="shared" si="556"/>
        <v>2.2281354503032478E-4</v>
      </c>
      <c r="J5929">
        <f t="shared" si="556"/>
        <v>7.0913957510271904E-3</v>
      </c>
      <c r="K5929">
        <f t="shared" si="556"/>
        <v>9.93283997115499E-2</v>
      </c>
      <c r="L5929">
        <f t="shared" si="556"/>
        <v>0.13711916251997588</v>
      </c>
      <c r="M5929">
        <f t="shared" si="556"/>
        <v>0.1772606064491424</v>
      </c>
      <c r="N5929">
        <f t="shared" si="556"/>
        <v>0.1889822365046136</v>
      </c>
    </row>
    <row r="5930" spans="1:14">
      <c r="A5930">
        <v>2014</v>
      </c>
      <c r="B5930">
        <v>12</v>
      </c>
      <c r="C5930">
        <v>29</v>
      </c>
      <c r="D5930" t="s">
        <v>8</v>
      </c>
      <c r="E5930" t="s">
        <v>9</v>
      </c>
      <c r="F5930">
        <v>2007</v>
      </c>
      <c r="G5930">
        <f t="shared" si="553"/>
        <v>0.18569533817705186</v>
      </c>
      <c r="H5930">
        <f t="shared" si="554"/>
        <v>64</v>
      </c>
      <c r="I5930">
        <f t="shared" si="556"/>
        <v>2.1893823123330343E-4</v>
      </c>
      <c r="J5930">
        <f t="shared" si="556"/>
        <v>6.9680577206109795E-3</v>
      </c>
      <c r="K5930">
        <f t="shared" si="556"/>
        <v>9.7600817495729811E-2</v>
      </c>
      <c r="L5930">
        <f t="shared" si="556"/>
        <v>0.13473429950692453</v>
      </c>
      <c r="M5930">
        <f t="shared" si="556"/>
        <v>0.17417757810924847</v>
      </c>
      <c r="N5930">
        <f t="shared" si="556"/>
        <v>0.18569533817705186</v>
      </c>
    </row>
    <row r="5931" spans="1:14">
      <c r="A5931">
        <v>2014</v>
      </c>
      <c r="B5931">
        <v>12</v>
      </c>
      <c r="C5931">
        <v>30</v>
      </c>
      <c r="D5931" t="s">
        <v>732</v>
      </c>
      <c r="E5931" t="s">
        <v>733</v>
      </c>
      <c r="F5931">
        <v>2014</v>
      </c>
      <c r="G5931">
        <f t="shared" si="553"/>
        <v>0.18257418583505536</v>
      </c>
      <c r="H5931">
        <f t="shared" si="554"/>
        <v>64</v>
      </c>
      <c r="I5931">
        <f t="shared" si="556"/>
        <v>2.1525833501256545E-4</v>
      </c>
      <c r="J5931">
        <f t="shared" si="556"/>
        <v>6.8509391656308011E-3</v>
      </c>
      <c r="K5931">
        <f t="shared" si="556"/>
        <v>9.5960350787744272E-2</v>
      </c>
      <c r="L5931">
        <f t="shared" si="556"/>
        <v>0.13246969621326324</v>
      </c>
      <c r="M5931">
        <f t="shared" si="556"/>
        <v>0.17125001535416934</v>
      </c>
      <c r="N5931">
        <f t="shared" si="556"/>
        <v>0.18257418583505536</v>
      </c>
    </row>
    <row r="5932" spans="1:14">
      <c r="A5932">
        <v>2014</v>
      </c>
      <c r="B5932">
        <v>12</v>
      </c>
      <c r="C5932">
        <v>31</v>
      </c>
      <c r="D5932" t="s">
        <v>710</v>
      </c>
      <c r="E5932" t="s">
        <v>711</v>
      </c>
      <c r="F5932">
        <v>2014</v>
      </c>
      <c r="G5932">
        <f t="shared" si="553"/>
        <v>0.17960530202677491</v>
      </c>
      <c r="H5932">
        <f t="shared" si="554"/>
        <v>64</v>
      </c>
      <c r="I5932">
        <f t="shared" si="556"/>
        <v>2.1175796620361684E-4</v>
      </c>
      <c r="J5932">
        <f t="shared" si="556"/>
        <v>6.7395343563072573E-3</v>
      </c>
      <c r="K5932">
        <f t="shared" si="556"/>
        <v>9.4399915886240554E-2</v>
      </c>
      <c r="L5932">
        <f t="shared" si="556"/>
        <v>0.1303155738526646</v>
      </c>
      <c r="M5932">
        <f t="shared" si="556"/>
        <v>0.16846527667149433</v>
      </c>
      <c r="N5932">
        <f t="shared" si="556"/>
        <v>0.17960530202677491</v>
      </c>
    </row>
    <row r="5933" spans="1:14">
      <c r="A5933">
        <v>2014</v>
      </c>
      <c r="B5933">
        <v>12</v>
      </c>
      <c r="C5933">
        <v>32</v>
      </c>
      <c r="D5933" t="s">
        <v>12</v>
      </c>
      <c r="E5933" t="s">
        <v>13</v>
      </c>
      <c r="F5933">
        <v>2009</v>
      </c>
      <c r="G5933">
        <f t="shared" si="553"/>
        <v>0.17677669529663687</v>
      </c>
      <c r="H5933">
        <f t="shared" si="554"/>
        <v>64</v>
      </c>
      <c r="I5933">
        <f t="shared" si="556"/>
        <v>2.0842298665900072E-4</v>
      </c>
      <c r="J5933">
        <f t="shared" si="556"/>
        <v>6.6333933235920572E-3</v>
      </c>
      <c r="K5933">
        <f t="shared" si="556"/>
        <v>9.2913210124288825E-2</v>
      </c>
      <c r="L5933">
        <f t="shared" si="556"/>
        <v>0.12826323182778107</v>
      </c>
      <c r="M5933">
        <f t="shared" si="556"/>
        <v>0.16581211437611557</v>
      </c>
      <c r="N5933">
        <f t="shared" si="556"/>
        <v>0.17677669529663687</v>
      </c>
    </row>
    <row r="5934" spans="1:14">
      <c r="A5934">
        <v>2014</v>
      </c>
      <c r="B5934">
        <v>12</v>
      </c>
      <c r="C5934">
        <v>33</v>
      </c>
      <c r="D5934" t="s">
        <v>310</v>
      </c>
      <c r="E5934" t="s">
        <v>311</v>
      </c>
      <c r="F5934">
        <v>2009</v>
      </c>
      <c r="G5934">
        <f t="shared" si="553"/>
        <v>0.17407765595569785</v>
      </c>
      <c r="H5934">
        <f t="shared" si="554"/>
        <v>64</v>
      </c>
      <c r="I5934">
        <f t="shared" si="556"/>
        <v>2.0524076945777582E-4</v>
      </c>
      <c r="J5934">
        <f t="shared" si="556"/>
        <v>6.5321141956263826E-3</v>
      </c>
      <c r="K5934">
        <f t="shared" si="556"/>
        <v>9.149460452699798E-2</v>
      </c>
      <c r="L5934">
        <f t="shared" si="556"/>
        <v>0.12630489954807503</v>
      </c>
      <c r="M5934">
        <f t="shared" si="556"/>
        <v>0.16328048304793374</v>
      </c>
      <c r="N5934">
        <f t="shared" si="556"/>
        <v>0.17407765595569785</v>
      </c>
    </row>
    <row r="5935" spans="1:14">
      <c r="A5935">
        <v>2014</v>
      </c>
      <c r="B5935">
        <v>12</v>
      </c>
      <c r="C5935">
        <v>34</v>
      </c>
      <c r="D5935" t="s">
        <v>726</v>
      </c>
      <c r="E5935" t="s">
        <v>727</v>
      </c>
      <c r="F5935">
        <v>2014</v>
      </c>
      <c r="G5935">
        <f t="shared" si="553"/>
        <v>0.17149858514250882</v>
      </c>
      <c r="H5935">
        <f t="shared" si="554"/>
        <v>64</v>
      </c>
      <c r="I5935">
        <f t="shared" si="556"/>
        <v>2.0219999736512012E-4</v>
      </c>
      <c r="J5935">
        <f t="shared" si="556"/>
        <v>6.4353367833969513E-3</v>
      </c>
      <c r="K5935">
        <f t="shared" si="556"/>
        <v>9.0139053966506122E-2</v>
      </c>
      <c r="L5935">
        <f t="shared" si="556"/>
        <v>0.12443361240212383</v>
      </c>
      <c r="M5935">
        <f t="shared" si="556"/>
        <v>0.16086137919522847</v>
      </c>
      <c r="N5935">
        <f t="shared" si="556"/>
        <v>0.17149858514250882</v>
      </c>
    </row>
    <row r="5936" spans="1:14">
      <c r="A5936">
        <v>2014</v>
      </c>
      <c r="B5936">
        <v>12</v>
      </c>
      <c r="C5936">
        <v>35</v>
      </c>
      <c r="D5936" t="s">
        <v>694</v>
      </c>
      <c r="E5936" t="s">
        <v>695</v>
      </c>
      <c r="F5936">
        <v>2013</v>
      </c>
      <c r="G5936">
        <f t="shared" si="553"/>
        <v>0.1690308509457033</v>
      </c>
      <c r="H5936">
        <f t="shared" si="554"/>
        <v>64</v>
      </c>
      <c r="I5936">
        <f t="shared" si="556"/>
        <v>1.9929049319820666E-4</v>
      </c>
      <c r="J5936">
        <f t="shared" si="556"/>
        <v>6.3427371818599891E-3</v>
      </c>
      <c r="K5936">
        <f t="shared" si="556"/>
        <v>8.8842021540518443E-2</v>
      </c>
      <c r="L5936">
        <f t="shared" si="556"/>
        <v>0.12264310736500296</v>
      </c>
      <c r="M5936">
        <f t="shared" si="556"/>
        <v>0.15854670630124804</v>
      </c>
      <c r="N5936">
        <f t="shared" si="556"/>
        <v>0.1690308509457033</v>
      </c>
    </row>
    <row r="5937" spans="1:14">
      <c r="A5937">
        <v>2014</v>
      </c>
      <c r="B5937">
        <v>12</v>
      </c>
      <c r="C5937">
        <v>36</v>
      </c>
      <c r="D5937" t="s">
        <v>50</v>
      </c>
      <c r="E5937" t="s">
        <v>51</v>
      </c>
      <c r="F5937">
        <v>2005</v>
      </c>
      <c r="G5937">
        <f t="shared" si="553"/>
        <v>0.16666666666666666</v>
      </c>
      <c r="H5937">
        <f t="shared" si="554"/>
        <v>64</v>
      </c>
      <c r="I5937">
        <f t="shared" si="556"/>
        <v>1.9650307629564366E-4</v>
      </c>
      <c r="J5937">
        <f t="shared" si="556"/>
        <v>6.2540232018526857E-3</v>
      </c>
      <c r="K5937">
        <f t="shared" si="556"/>
        <v>8.7599414587593627E-2</v>
      </c>
      <c r="L5937">
        <f t="shared" si="556"/>
        <v>0.12092773466976828</v>
      </c>
      <c r="M5937">
        <f t="shared" si="556"/>
        <v>0.15632916063764099</v>
      </c>
      <c r="N5937">
        <f t="shared" si="556"/>
        <v>0.16666666666666666</v>
      </c>
    </row>
    <row r="5938" spans="1:14">
      <c r="A5938">
        <v>2014</v>
      </c>
      <c r="B5938">
        <v>12</v>
      </c>
      <c r="C5938">
        <v>37</v>
      </c>
      <c r="D5938" t="s">
        <v>512</v>
      </c>
      <c r="E5938" t="s">
        <v>513</v>
      </c>
      <c r="F5938">
        <v>2009</v>
      </c>
      <c r="G5938">
        <f t="shared" si="553"/>
        <v>0.16439898730535729</v>
      </c>
      <c r="H5938">
        <f t="shared" si="554"/>
        <v>64</v>
      </c>
      <c r="I5938">
        <f t="shared" ref="I5938:N5953" si="557">$G5938*(I$1^$H5938)</f>
        <v>1.9382944047234706E-4</v>
      </c>
      <c r="J5938">
        <f t="shared" si="557"/>
        <v>6.1689304858127377E-3</v>
      </c>
      <c r="K5938">
        <f t="shared" si="557"/>
        <v>8.6407530280455211E-2</v>
      </c>
      <c r="L5938">
        <f t="shared" si="557"/>
        <v>0.1192823827010451</v>
      </c>
      <c r="M5938">
        <f t="shared" si="557"/>
        <v>0.15420213417074821</v>
      </c>
      <c r="N5938">
        <f t="shared" si="557"/>
        <v>0.16439898730535729</v>
      </c>
    </row>
    <row r="5939" spans="1:14">
      <c r="A5939">
        <v>2014</v>
      </c>
      <c r="B5939">
        <v>12</v>
      </c>
      <c r="C5939">
        <v>38</v>
      </c>
      <c r="D5939" t="s">
        <v>660</v>
      </c>
      <c r="E5939" t="s">
        <v>661</v>
      </c>
      <c r="F5939">
        <v>2013</v>
      </c>
      <c r="G5939">
        <f t="shared" si="553"/>
        <v>0.16222142113076254</v>
      </c>
      <c r="H5939">
        <f t="shared" si="554"/>
        <v>64</v>
      </c>
      <c r="I5939">
        <f t="shared" si="557"/>
        <v>1.9126204975947585E-4</v>
      </c>
      <c r="J5939">
        <f t="shared" si="557"/>
        <v>6.0872191895358276E-3</v>
      </c>
      <c r="K5939">
        <f t="shared" si="557"/>
        <v>8.5263009147733743E-2</v>
      </c>
      <c r="L5939">
        <f t="shared" si="557"/>
        <v>0.11770241383352158</v>
      </c>
      <c r="M5939">
        <f t="shared" si="557"/>
        <v>0.15215963161690432</v>
      </c>
      <c r="N5939">
        <f t="shared" si="557"/>
        <v>0.16222142113076254</v>
      </c>
    </row>
    <row r="5940" spans="1:14">
      <c r="A5940">
        <v>2014</v>
      </c>
      <c r="B5940">
        <v>12</v>
      </c>
      <c r="C5940">
        <v>39</v>
      </c>
      <c r="D5940" t="s">
        <v>262</v>
      </c>
      <c r="E5940" t="s">
        <v>263</v>
      </c>
      <c r="F5940">
        <v>2009</v>
      </c>
      <c r="G5940">
        <f t="shared" si="553"/>
        <v>0.16012815380508713</v>
      </c>
      <c r="H5940">
        <f t="shared" si="554"/>
        <v>64</v>
      </c>
      <c r="I5940">
        <f t="shared" si="557"/>
        <v>1.887940489454496E-4</v>
      </c>
      <c r="J5940">
        <f t="shared" si="557"/>
        <v>6.0086711350011025E-3</v>
      </c>
      <c r="K5940">
        <f t="shared" si="557"/>
        <v>8.4162795193906709E-2</v>
      </c>
      <c r="L5940">
        <f t="shared" si="557"/>
        <v>0.11618360937900854</v>
      </c>
      <c r="M5940">
        <f t="shared" si="557"/>
        <v>0.1501961992728261</v>
      </c>
      <c r="N5940">
        <f t="shared" si="557"/>
        <v>0.16012815380508713</v>
      </c>
    </row>
    <row r="5941" spans="1:14">
      <c r="A5941">
        <v>2014</v>
      </c>
      <c r="B5941">
        <v>12</v>
      </c>
      <c r="C5941">
        <v>40</v>
      </c>
      <c r="D5941" t="s">
        <v>532</v>
      </c>
      <c r="E5941" t="s">
        <v>533</v>
      </c>
      <c r="F5941">
        <v>2012</v>
      </c>
      <c r="G5941">
        <f t="shared" si="553"/>
        <v>0.15811388300841897</v>
      </c>
      <c r="H5941">
        <f t="shared" si="554"/>
        <v>64</v>
      </c>
      <c r="I5941">
        <f t="shared" si="557"/>
        <v>1.8641918649722297E-4</v>
      </c>
      <c r="J5941">
        <f t="shared" si="557"/>
        <v>5.9330873572180408E-3</v>
      </c>
      <c r="K5941">
        <f t="shared" si="557"/>
        <v>8.3104101538252609E-2</v>
      </c>
      <c r="L5941">
        <f t="shared" si="557"/>
        <v>0.11472212215229324</v>
      </c>
      <c r="M5941">
        <f t="shared" si="557"/>
        <v>0.14830686369518584</v>
      </c>
      <c r="N5941">
        <f t="shared" si="557"/>
        <v>0.15811388300841897</v>
      </c>
    </row>
    <row r="5942" spans="1:14">
      <c r="A5942">
        <v>2014</v>
      </c>
      <c r="B5942">
        <v>12</v>
      </c>
      <c r="C5942">
        <v>41</v>
      </c>
      <c r="D5942" t="s">
        <v>578</v>
      </c>
      <c r="E5942" t="s">
        <v>579</v>
      </c>
      <c r="F5942">
        <v>2012</v>
      </c>
      <c r="G5942">
        <f t="shared" si="553"/>
        <v>0.15617376188860607</v>
      </c>
      <c r="H5942">
        <f t="shared" si="554"/>
        <v>64</v>
      </c>
      <c r="I5942">
        <f t="shared" si="557"/>
        <v>1.8413174788664669E-4</v>
      </c>
      <c r="J5942">
        <f t="shared" si="557"/>
        <v>5.8602859822317549E-3</v>
      </c>
      <c r="K5942">
        <f t="shared" si="557"/>
        <v>8.2084380692304795E-2</v>
      </c>
      <c r="L5942">
        <f t="shared" si="557"/>
        <v>0.11331443544026955</v>
      </c>
      <c r="M5942">
        <f t="shared" si="557"/>
        <v>0.14648707865801155</v>
      </c>
      <c r="N5942">
        <f t="shared" si="557"/>
        <v>0.15617376188860607</v>
      </c>
    </row>
    <row r="5943" spans="1:14">
      <c r="A5943">
        <v>2014</v>
      </c>
      <c r="B5943">
        <v>12</v>
      </c>
      <c r="C5943">
        <v>42</v>
      </c>
      <c r="D5943" t="s">
        <v>786</v>
      </c>
      <c r="E5943" t="s">
        <v>787</v>
      </c>
      <c r="F5943">
        <v>2014</v>
      </c>
      <c r="G5943">
        <f t="shared" si="553"/>
        <v>0.15430334996209191</v>
      </c>
      <c r="H5943">
        <f t="shared" si="554"/>
        <v>64</v>
      </c>
      <c r="I5943">
        <f t="shared" si="557"/>
        <v>1.8192649770164612E-4</v>
      </c>
      <c r="J5943">
        <f t="shared" si="557"/>
        <v>5.7901003847191058E-3</v>
      </c>
      <c r="K5943">
        <f t="shared" si="557"/>
        <v>8.1101298753503026E-2</v>
      </c>
      <c r="L5943">
        <f t="shared" si="557"/>
        <v>0.1119573273772335</v>
      </c>
      <c r="M5943">
        <f t="shared" si="557"/>
        <v>0.14473267909890003</v>
      </c>
      <c r="N5943">
        <f t="shared" si="557"/>
        <v>0.15430334996209191</v>
      </c>
    </row>
    <row r="5944" spans="1:14">
      <c r="A5944">
        <v>2014</v>
      </c>
      <c r="B5944">
        <v>12</v>
      </c>
      <c r="C5944">
        <v>43</v>
      </c>
      <c r="D5944" t="s">
        <v>20</v>
      </c>
      <c r="E5944" t="s">
        <v>21</v>
      </c>
      <c r="F5944">
        <v>2004</v>
      </c>
      <c r="G5944">
        <f t="shared" si="553"/>
        <v>0.15249857033260467</v>
      </c>
      <c r="H5944">
        <f t="shared" si="554"/>
        <v>64</v>
      </c>
      <c r="I5944">
        <f t="shared" si="557"/>
        <v>1.7979862920626638E-4</v>
      </c>
      <c r="J5944">
        <f t="shared" si="557"/>
        <v>5.7223775826568393E-3</v>
      </c>
      <c r="K5944">
        <f t="shared" si="557"/>
        <v>8.0152712919486849E-2</v>
      </c>
      <c r="L5944">
        <f t="shared" si="557"/>
        <v>0.1106478399042013</v>
      </c>
      <c r="M5944">
        <f t="shared" si="557"/>
        <v>0.14303984099121808</v>
      </c>
      <c r="N5944">
        <f t="shared" si="557"/>
        <v>0.15249857033260467</v>
      </c>
    </row>
    <row r="5945" spans="1:14">
      <c r="A5945">
        <v>2014</v>
      </c>
      <c r="B5945">
        <v>12</v>
      </c>
      <c r="C5945">
        <v>44</v>
      </c>
      <c r="D5945" t="s">
        <v>682</v>
      </c>
      <c r="E5945" t="s">
        <v>683</v>
      </c>
      <c r="F5945">
        <v>2013</v>
      </c>
      <c r="G5945">
        <f t="shared" si="553"/>
        <v>0.15075567228888181</v>
      </c>
      <c r="H5945">
        <f t="shared" si="554"/>
        <v>64</v>
      </c>
      <c r="I5945">
        <f t="shared" si="557"/>
        <v>1.7774372024269918E-4</v>
      </c>
      <c r="J5945">
        <f t="shared" si="557"/>
        <v>5.656976833833401E-3</v>
      </c>
      <c r="K5945">
        <f t="shared" si="557"/>
        <v>7.9236651829590943E-2</v>
      </c>
      <c r="L5945">
        <f t="shared" si="557"/>
        <v>0.10938325163107464</v>
      </c>
      <c r="M5945">
        <f t="shared" si="557"/>
        <v>0.14140504626170503</v>
      </c>
      <c r="N5945">
        <f t="shared" si="557"/>
        <v>0.15075567228888181</v>
      </c>
    </row>
    <row r="5946" spans="1:14">
      <c r="A5946">
        <v>2014</v>
      </c>
      <c r="B5946">
        <v>12</v>
      </c>
      <c r="C5946">
        <v>45</v>
      </c>
      <c r="D5946" t="s">
        <v>22</v>
      </c>
      <c r="E5946" t="s">
        <v>23</v>
      </c>
      <c r="F5946">
        <v>2008</v>
      </c>
      <c r="G5946">
        <f t="shared" si="553"/>
        <v>0.14907119849998599</v>
      </c>
      <c r="H5946">
        <f t="shared" si="554"/>
        <v>64</v>
      </c>
      <c r="I5946">
        <f t="shared" si="557"/>
        <v>1.7575769455395473E-4</v>
      </c>
      <c r="J5946">
        <f t="shared" si="557"/>
        <v>5.5937684048813982E-3</v>
      </c>
      <c r="K5946">
        <f t="shared" si="557"/>
        <v>7.8351298322818425E-2</v>
      </c>
      <c r="L5946">
        <f t="shared" si="557"/>
        <v>0.10816105403466399</v>
      </c>
      <c r="M5946">
        <f t="shared" si="557"/>
        <v>0.13982505202049986</v>
      </c>
      <c r="N5946">
        <f t="shared" si="557"/>
        <v>0.14907119849998599</v>
      </c>
    </row>
    <row r="5947" spans="1:14">
      <c r="A5947">
        <v>2014</v>
      </c>
      <c r="B5947">
        <v>12</v>
      </c>
      <c r="C5947">
        <v>46</v>
      </c>
      <c r="D5947" t="s">
        <v>796</v>
      </c>
      <c r="E5947" t="s">
        <v>797</v>
      </c>
      <c r="F5947">
        <v>2014</v>
      </c>
      <c r="G5947">
        <f t="shared" si="553"/>
        <v>0.14744195615489714</v>
      </c>
      <c r="H5947">
        <f t="shared" si="554"/>
        <v>64</v>
      </c>
      <c r="I5947">
        <f t="shared" si="557"/>
        <v>1.738367877569082E-4</v>
      </c>
      <c r="J5947">
        <f t="shared" si="557"/>
        <v>5.5326324883156388E-3</v>
      </c>
      <c r="K5947">
        <f t="shared" si="557"/>
        <v>7.7494974268911818E-2</v>
      </c>
      <c r="L5947">
        <f t="shared" si="557"/>
        <v>0.10697893051854605</v>
      </c>
      <c r="M5947">
        <f t="shared" si="557"/>
        <v>0.13829686349080161</v>
      </c>
      <c r="N5947">
        <f t="shared" si="557"/>
        <v>0.14744195615489714</v>
      </c>
    </row>
    <row r="5948" spans="1:14">
      <c r="A5948">
        <v>2014</v>
      </c>
      <c r="B5948">
        <v>12</v>
      </c>
      <c r="C5948">
        <v>47</v>
      </c>
      <c r="D5948" t="s">
        <v>570</v>
      </c>
      <c r="E5948" t="s">
        <v>571</v>
      </c>
      <c r="F5948">
        <v>2012</v>
      </c>
      <c r="G5948">
        <f t="shared" si="553"/>
        <v>0.14586499149789456</v>
      </c>
      <c r="H5948">
        <f t="shared" si="554"/>
        <v>64</v>
      </c>
      <c r="I5948">
        <f t="shared" si="557"/>
        <v>1.7197751731904513E-4</v>
      </c>
      <c r="J5948">
        <f t="shared" si="557"/>
        <v>5.4734582469952641E-3</v>
      </c>
      <c r="K5948">
        <f t="shared" si="557"/>
        <v>7.6666127184239305E-2</v>
      </c>
      <c r="L5948">
        <f t="shared" si="557"/>
        <v>0.10583473793679241</v>
      </c>
      <c r="M5948">
        <f t="shared" si="557"/>
        <v>0.13681771012369498</v>
      </c>
      <c r="N5948">
        <f t="shared" si="557"/>
        <v>0.14586499149789456</v>
      </c>
    </row>
    <row r="5949" spans="1:14">
      <c r="A5949">
        <v>2014</v>
      </c>
      <c r="B5949">
        <v>12</v>
      </c>
      <c r="C5949">
        <v>48</v>
      </c>
      <c r="D5949" t="s">
        <v>92</v>
      </c>
      <c r="E5949" t="s">
        <v>93</v>
      </c>
      <c r="F5949">
        <v>2004</v>
      </c>
      <c r="G5949">
        <f t="shared" si="553"/>
        <v>0.14433756729740646</v>
      </c>
      <c r="H5949">
        <f t="shared" si="554"/>
        <v>64</v>
      </c>
      <c r="I5949">
        <f t="shared" si="557"/>
        <v>1.7017665599381918E-4</v>
      </c>
      <c r="J5949">
        <f t="shared" si="557"/>
        <v>5.4161429686617208E-3</v>
      </c>
      <c r="K5949">
        <f t="shared" si="557"/>
        <v>7.5863318389501222E-2</v>
      </c>
      <c r="L5949">
        <f t="shared" si="557"/>
        <v>0.10472649024612356</v>
      </c>
      <c r="M5949">
        <f t="shared" si="557"/>
        <v>0.13538502446449543</v>
      </c>
      <c r="N5949">
        <f t="shared" si="557"/>
        <v>0.14433756729740646</v>
      </c>
    </row>
    <row r="5950" spans="1:14">
      <c r="A5950">
        <v>2014</v>
      </c>
      <c r="B5950">
        <v>12</v>
      </c>
      <c r="C5950">
        <v>49</v>
      </c>
      <c r="D5950" t="s">
        <v>244</v>
      </c>
      <c r="E5950" t="s">
        <v>245</v>
      </c>
      <c r="F5950">
        <v>2010</v>
      </c>
      <c r="G5950">
        <f t="shared" si="553"/>
        <v>0.14285714285714285</v>
      </c>
      <c r="H5950">
        <f t="shared" si="554"/>
        <v>64</v>
      </c>
      <c r="I5950">
        <f t="shared" si="557"/>
        <v>1.6843120825340885E-4</v>
      </c>
      <c r="J5950">
        <f t="shared" si="557"/>
        <v>5.3605913158737304E-3</v>
      </c>
      <c r="K5950">
        <f t="shared" si="557"/>
        <v>7.5085212503651674E-2</v>
      </c>
      <c r="L5950">
        <f t="shared" si="557"/>
        <v>0.10365234400265852</v>
      </c>
      <c r="M5950">
        <f t="shared" si="557"/>
        <v>0.13399642340369228</v>
      </c>
      <c r="N5950">
        <f t="shared" si="557"/>
        <v>0.14285714285714285</v>
      </c>
    </row>
    <row r="5951" spans="1:14">
      <c r="A5951">
        <v>2014</v>
      </c>
      <c r="B5951">
        <v>12</v>
      </c>
      <c r="C5951">
        <v>50</v>
      </c>
      <c r="D5951" t="s">
        <v>536</v>
      </c>
      <c r="E5951" t="s">
        <v>537</v>
      </c>
      <c r="F5951">
        <v>2012</v>
      </c>
      <c r="G5951">
        <f t="shared" si="553"/>
        <v>0.1414213562373095</v>
      </c>
      <c r="H5951">
        <f t="shared" si="554"/>
        <v>64</v>
      </c>
      <c r="I5951">
        <f t="shared" si="557"/>
        <v>1.6673838932720059E-4</v>
      </c>
      <c r="J5951">
        <f t="shared" si="557"/>
        <v>5.3067146588736463E-3</v>
      </c>
      <c r="K5951">
        <f t="shared" si="557"/>
        <v>7.4330568099431074E-2</v>
      </c>
      <c r="L5951">
        <f t="shared" si="557"/>
        <v>0.10261058546222486</v>
      </c>
      <c r="M5951">
        <f t="shared" si="557"/>
        <v>0.13264969150089245</v>
      </c>
      <c r="N5951">
        <f t="shared" si="557"/>
        <v>0.1414213562373095</v>
      </c>
    </row>
    <row r="5952" spans="1:14">
      <c r="A5952">
        <v>2014</v>
      </c>
      <c r="B5952">
        <v>12</v>
      </c>
      <c r="C5952">
        <v>51</v>
      </c>
      <c r="D5952" t="s">
        <v>742</v>
      </c>
      <c r="E5952" t="s">
        <v>743</v>
      </c>
      <c r="F5952">
        <v>2014</v>
      </c>
      <c r="G5952">
        <f t="shared" si="553"/>
        <v>0.14002800840280097</v>
      </c>
      <c r="H5952">
        <f t="shared" si="554"/>
        <v>64</v>
      </c>
      <c r="I5952">
        <f t="shared" si="557"/>
        <v>1.6509560651221578E-4</v>
      </c>
      <c r="J5952">
        <f t="shared" si="557"/>
        <v>5.2544304807620405E-3</v>
      </c>
      <c r="K5952">
        <f t="shared" si="557"/>
        <v>7.3598229371712037E-2</v>
      </c>
      <c r="L5952">
        <f t="shared" si="557"/>
        <v>0.10159961907881999</v>
      </c>
      <c r="M5952">
        <f t="shared" si="557"/>
        <v>0.1313427661162225</v>
      </c>
      <c r="N5952">
        <f t="shared" si="557"/>
        <v>0.14002800840280097</v>
      </c>
    </row>
    <row r="5953" spans="1:14">
      <c r="A5953">
        <v>2014</v>
      </c>
      <c r="B5953">
        <v>12</v>
      </c>
      <c r="C5953">
        <v>52</v>
      </c>
      <c r="D5953" t="s">
        <v>634</v>
      </c>
      <c r="E5953" t="s">
        <v>635</v>
      </c>
      <c r="F5953">
        <v>2013</v>
      </c>
      <c r="G5953">
        <f t="shared" si="553"/>
        <v>0.13867504905630729</v>
      </c>
      <c r="H5953">
        <f t="shared" si="554"/>
        <v>64</v>
      </c>
      <c r="I5953">
        <f t="shared" si="557"/>
        <v>1.6350044247008207E-4</v>
      </c>
      <c r="J5953">
        <f t="shared" si="557"/>
        <v>5.2036618458972308E-3</v>
      </c>
      <c r="K5953">
        <f t="shared" si="557"/>
        <v>7.2887118691430081E-2</v>
      </c>
      <c r="L5953">
        <f t="shared" si="557"/>
        <v>0.10061795722558937</v>
      </c>
      <c r="M5953">
        <f t="shared" si="557"/>
        <v>0.13007372412213725</v>
      </c>
      <c r="N5953">
        <f t="shared" si="557"/>
        <v>0.13867504905630729</v>
      </c>
    </row>
    <row r="5954" spans="1:14">
      <c r="A5954">
        <v>2014</v>
      </c>
      <c r="B5954">
        <v>12</v>
      </c>
      <c r="C5954">
        <v>53</v>
      </c>
      <c r="D5954" t="s">
        <v>754</v>
      </c>
      <c r="E5954" t="s">
        <v>755</v>
      </c>
      <c r="F5954">
        <v>2014</v>
      </c>
      <c r="G5954">
        <f t="shared" si="553"/>
        <v>0.13736056394868904</v>
      </c>
      <c r="H5954">
        <f t="shared" si="554"/>
        <v>64</v>
      </c>
      <c r="I5954">
        <f t="shared" ref="I5954:N5969" si="558">$G5954*(I$1^$H5954)</f>
        <v>1.6195064026573128E-4</v>
      </c>
      <c r="J5954">
        <f t="shared" si="558"/>
        <v>5.1543369237280253E-3</v>
      </c>
      <c r="K5954">
        <f t="shared" si="558"/>
        <v>7.2196229935961267E-2</v>
      </c>
      <c r="L5954">
        <f t="shared" si="558"/>
        <v>9.9664210987660845E-2</v>
      </c>
      <c r="M5954">
        <f t="shared" si="558"/>
        <v>0.12884077000086941</v>
      </c>
      <c r="N5954">
        <f t="shared" si="558"/>
        <v>0.13736056394868904</v>
      </c>
    </row>
    <row r="5955" spans="1:14">
      <c r="A5955">
        <v>2014</v>
      </c>
      <c r="B5955">
        <v>12</v>
      </c>
      <c r="C5955">
        <v>54</v>
      </c>
      <c r="D5955" t="s">
        <v>44</v>
      </c>
      <c r="E5955" t="s">
        <v>45</v>
      </c>
      <c r="F5955">
        <v>1997</v>
      </c>
      <c r="G5955">
        <f t="shared" ref="G5955:G6018" si="559">1/SQRT(C5955)</f>
        <v>0.13608276348795434</v>
      </c>
      <c r="H5955">
        <f t="shared" ref="H5955:H6018" si="560">(2020*12+4)-(A5955*12+B5955)</f>
        <v>64</v>
      </c>
      <c r="I5955">
        <f t="shared" si="558"/>
        <v>1.6044408993717314E-4</v>
      </c>
      <c r="J5955">
        <f t="shared" si="558"/>
        <v>5.1063885613553883E-3</v>
      </c>
      <c r="K5955">
        <f t="shared" si="558"/>
        <v>7.1524622502040558E-2</v>
      </c>
      <c r="L5955">
        <f t="shared" si="558"/>
        <v>9.873708189720104E-2</v>
      </c>
      <c r="M5955">
        <f t="shared" si="558"/>
        <v>0.12764222515993512</v>
      </c>
      <c r="N5955">
        <f t="shared" si="558"/>
        <v>0.13608276348795434</v>
      </c>
    </row>
    <row r="5956" spans="1:14">
      <c r="A5956">
        <v>2014</v>
      </c>
      <c r="B5956">
        <v>12</v>
      </c>
      <c r="C5956">
        <v>55</v>
      </c>
      <c r="D5956" t="s">
        <v>524</v>
      </c>
      <c r="E5956" t="s">
        <v>525</v>
      </c>
      <c r="F5956">
        <v>2012</v>
      </c>
      <c r="G5956">
        <f t="shared" si="559"/>
        <v>0.13483997249264842</v>
      </c>
      <c r="H5956">
        <f t="shared" si="560"/>
        <v>64</v>
      </c>
      <c r="I5956">
        <f t="shared" si="558"/>
        <v>1.5897881641455233E-4</v>
      </c>
      <c r="J5956">
        <f t="shared" si="558"/>
        <v>5.0597538990372068E-3</v>
      </c>
      <c r="K5956">
        <f t="shared" si="558"/>
        <v>7.0871415920179384E-2</v>
      </c>
      <c r="L5956">
        <f t="shared" si="558"/>
        <v>9.7835354498819055E-2</v>
      </c>
      <c r="M5956">
        <f t="shared" si="558"/>
        <v>0.12647651832106999</v>
      </c>
      <c r="N5956">
        <f t="shared" si="558"/>
        <v>0.13483997249264842</v>
      </c>
    </row>
    <row r="5957" spans="1:14">
      <c r="A5957">
        <v>2014</v>
      </c>
      <c r="B5957">
        <v>12</v>
      </c>
      <c r="C5957">
        <v>56</v>
      </c>
      <c r="D5957" t="s">
        <v>712</v>
      </c>
      <c r="E5957" t="s">
        <v>713</v>
      </c>
      <c r="F5957">
        <v>2013</v>
      </c>
      <c r="G5957">
        <f t="shared" si="559"/>
        <v>0.1336306209562122</v>
      </c>
      <c r="H5957">
        <f t="shared" si="560"/>
        <v>64</v>
      </c>
      <c r="I5957">
        <f t="shared" si="558"/>
        <v>1.5755296863115682E-4</v>
      </c>
      <c r="J5957">
        <f t="shared" si="558"/>
        <v>5.0143740236287971E-3</v>
      </c>
      <c r="K5957">
        <f t="shared" si="558"/>
        <v>7.0235785000444861E-2</v>
      </c>
      <c r="L5957">
        <f t="shared" si="558"/>
        <v>9.6957889648495235E-2</v>
      </c>
      <c r="M5957">
        <f t="shared" si="558"/>
        <v>0.12534217685742846</v>
      </c>
      <c r="N5957">
        <f t="shared" si="558"/>
        <v>0.1336306209562122</v>
      </c>
    </row>
    <row r="5958" spans="1:14">
      <c r="A5958">
        <v>2014</v>
      </c>
      <c r="B5958">
        <v>12</v>
      </c>
      <c r="C5958">
        <v>57</v>
      </c>
      <c r="D5958" t="s">
        <v>776</v>
      </c>
      <c r="E5958" t="s">
        <v>777</v>
      </c>
      <c r="F5958">
        <v>2014</v>
      </c>
      <c r="G5958">
        <f t="shared" si="559"/>
        <v>0.13245323570650439</v>
      </c>
      <c r="H5958">
        <f t="shared" si="560"/>
        <v>64</v>
      </c>
      <c r="I5958">
        <f t="shared" si="558"/>
        <v>1.5616480968984062E-4</v>
      </c>
      <c r="J5958">
        <f t="shared" si="558"/>
        <v>4.9701936556136462E-3</v>
      </c>
      <c r="K5958">
        <f t="shared" si="558"/>
        <v>6.961695544873403E-2</v>
      </c>
      <c r="L5958">
        <f t="shared" si="558"/>
        <v>9.6103618462010654E-2</v>
      </c>
      <c r="M5958">
        <f t="shared" si="558"/>
        <v>0.1242378189704247</v>
      </c>
      <c r="N5958">
        <f t="shared" si="558"/>
        <v>0.13245323570650439</v>
      </c>
    </row>
    <row r="5959" spans="1:14">
      <c r="A5959">
        <v>2014</v>
      </c>
      <c r="B5959">
        <v>12</v>
      </c>
      <c r="C5959">
        <v>58</v>
      </c>
      <c r="D5959" t="s">
        <v>616</v>
      </c>
      <c r="E5959" t="s">
        <v>617</v>
      </c>
      <c r="F5959">
        <v>2013</v>
      </c>
      <c r="G5959">
        <f t="shared" si="559"/>
        <v>0.13130643285972254</v>
      </c>
      <c r="H5959">
        <f t="shared" si="560"/>
        <v>64</v>
      </c>
      <c r="I5959">
        <f t="shared" si="558"/>
        <v>1.5481270796605722E-4</v>
      </c>
      <c r="J5959">
        <f t="shared" si="558"/>
        <v>4.9271608659433004E-3</v>
      </c>
      <c r="K5959">
        <f t="shared" si="558"/>
        <v>6.9014199900581177E-2</v>
      </c>
      <c r="L5959">
        <f t="shared" si="558"/>
        <v>9.5271536839765636E-2</v>
      </c>
      <c r="M5959">
        <f t="shared" si="558"/>
        <v>0.12316214661169914</v>
      </c>
      <c r="N5959">
        <f t="shared" si="558"/>
        <v>0.13130643285972254</v>
      </c>
    </row>
    <row r="5960" spans="1:14">
      <c r="A5960">
        <v>2014</v>
      </c>
      <c r="B5960">
        <v>12</v>
      </c>
      <c r="C5960">
        <v>59</v>
      </c>
      <c r="D5960" t="s">
        <v>798</v>
      </c>
      <c r="E5960" t="s">
        <v>799</v>
      </c>
      <c r="F5960">
        <v>2013</v>
      </c>
      <c r="G5960">
        <f t="shared" si="559"/>
        <v>0.13018891098082389</v>
      </c>
      <c r="H5960">
        <f t="shared" si="560"/>
        <v>64</v>
      </c>
      <c r="I5960">
        <f t="shared" si="558"/>
        <v>1.5349512904386958E-4</v>
      </c>
      <c r="J5960">
        <f t="shared" si="558"/>
        <v>4.8852268193880386E-3</v>
      </c>
      <c r="K5960">
        <f t="shared" si="558"/>
        <v>6.8426834326299077E-2</v>
      </c>
      <c r="L5960">
        <f t="shared" si="558"/>
        <v>9.4460700504210918E-2</v>
      </c>
      <c r="M5960">
        <f t="shared" si="558"/>
        <v>0.12211393906776456</v>
      </c>
      <c r="N5960">
        <f t="shared" si="558"/>
        <v>0.13018891098082389</v>
      </c>
    </row>
    <row r="5961" spans="1:14">
      <c r="A5961">
        <v>2014</v>
      </c>
      <c r="B5961">
        <v>12</v>
      </c>
      <c r="C5961">
        <v>60</v>
      </c>
      <c r="D5961" t="s">
        <v>558</v>
      </c>
      <c r="E5961" t="s">
        <v>559</v>
      </c>
      <c r="F5961">
        <v>2012</v>
      </c>
      <c r="G5961">
        <f t="shared" si="559"/>
        <v>0.12909944487358055</v>
      </c>
      <c r="H5961">
        <f t="shared" si="560"/>
        <v>64</v>
      </c>
      <c r="I5961">
        <f t="shared" si="558"/>
        <v>1.5221062839431066E-4</v>
      </c>
      <c r="J5961">
        <f t="shared" si="558"/>
        <v>4.844345541514047E-3</v>
      </c>
      <c r="K5961">
        <f t="shared" si="558"/>
        <v>6.7854214767053833E-2</v>
      </c>
      <c r="L5961">
        <f t="shared" si="558"/>
        <v>9.3670220494120354E-2</v>
      </c>
      <c r="M5961">
        <f t="shared" si="558"/>
        <v>0.12109204713523351</v>
      </c>
      <c r="N5961">
        <f t="shared" si="558"/>
        <v>0.12909944487358055</v>
      </c>
    </row>
    <row r="5962" spans="1:14">
      <c r="A5962">
        <v>2014</v>
      </c>
      <c r="B5962">
        <v>12</v>
      </c>
      <c r="C5962">
        <v>61</v>
      </c>
      <c r="D5962" t="s">
        <v>48</v>
      </c>
      <c r="E5962" t="s">
        <v>49</v>
      </c>
      <c r="F5962">
        <v>2000</v>
      </c>
      <c r="G5962">
        <f t="shared" si="559"/>
        <v>0.12803687993289598</v>
      </c>
      <c r="H5962">
        <f t="shared" si="560"/>
        <v>64</v>
      </c>
      <c r="I5962">
        <f t="shared" si="558"/>
        <v>1.5095784471666016E-4</v>
      </c>
      <c r="J5962">
        <f t="shared" si="558"/>
        <v>4.8044737067589483E-3</v>
      </c>
      <c r="K5962">
        <f t="shared" si="558"/>
        <v>6.7295734366462204E-2</v>
      </c>
      <c r="L5962">
        <f t="shared" si="558"/>
        <v>9.2899259066821338E-2</v>
      </c>
      <c r="M5962">
        <f t="shared" si="558"/>
        <v>0.12009538782343229</v>
      </c>
      <c r="N5962">
        <f t="shared" si="558"/>
        <v>0.12803687993289598</v>
      </c>
    </row>
    <row r="5963" spans="1:14">
      <c r="A5963">
        <v>2014</v>
      </c>
      <c r="B5963">
        <v>12</v>
      </c>
      <c r="C5963">
        <v>62</v>
      </c>
      <c r="D5963" t="s">
        <v>586</v>
      </c>
      <c r="E5963" t="s">
        <v>587</v>
      </c>
      <c r="F5963">
        <v>2012</v>
      </c>
      <c r="G5963">
        <f t="shared" si="559"/>
        <v>0.1270001270001905</v>
      </c>
      <c r="H5963">
        <f t="shared" si="560"/>
        <v>64</v>
      </c>
      <c r="I5963">
        <f t="shared" si="558"/>
        <v>1.4973549387284921E-4</v>
      </c>
      <c r="J5963">
        <f t="shared" si="558"/>
        <v>4.7655704453845749E-3</v>
      </c>
      <c r="K5963">
        <f t="shared" si="558"/>
        <v>6.6750820666600388E-2</v>
      </c>
      <c r="L5963">
        <f t="shared" si="558"/>
        <v>9.2147025965435475E-2</v>
      </c>
      <c r="M5963">
        <f t="shared" si="558"/>
        <v>0.11912293952888153</v>
      </c>
      <c r="N5963">
        <f t="shared" si="558"/>
        <v>0.1270001270001905</v>
      </c>
    </row>
    <row r="5964" spans="1:14">
      <c r="A5964">
        <v>2014</v>
      </c>
      <c r="B5964">
        <v>12</v>
      </c>
      <c r="C5964">
        <v>63</v>
      </c>
      <c r="D5964" t="s">
        <v>762</v>
      </c>
      <c r="E5964" t="s">
        <v>763</v>
      </c>
      <c r="F5964">
        <v>2014</v>
      </c>
      <c r="G5964">
        <f t="shared" si="559"/>
        <v>0.12598815766974239</v>
      </c>
      <c r="H5964">
        <f t="shared" si="560"/>
        <v>64</v>
      </c>
      <c r="I5964">
        <f t="shared" si="558"/>
        <v>1.4854236335354985E-4</v>
      </c>
      <c r="J5964">
        <f t="shared" si="558"/>
        <v>4.72759716735146E-3</v>
      </c>
      <c r="K5964">
        <f t="shared" si="558"/>
        <v>6.6218933141033262E-2</v>
      </c>
      <c r="L5964">
        <f t="shared" si="558"/>
        <v>9.1412775013317238E-2</v>
      </c>
      <c r="M5964">
        <f t="shared" si="558"/>
        <v>0.11817373763276159</v>
      </c>
      <c r="N5964">
        <f t="shared" si="558"/>
        <v>0.12598815766974239</v>
      </c>
    </row>
    <row r="5965" spans="1:14">
      <c r="A5965">
        <v>2014</v>
      </c>
      <c r="B5965">
        <v>12</v>
      </c>
      <c r="C5965">
        <v>64</v>
      </c>
      <c r="D5965" t="s">
        <v>24</v>
      </c>
      <c r="E5965" t="s">
        <v>25</v>
      </c>
      <c r="F5965">
        <v>2002</v>
      </c>
      <c r="G5965">
        <f t="shared" si="559"/>
        <v>0.125</v>
      </c>
      <c r="H5965">
        <f t="shared" si="560"/>
        <v>64</v>
      </c>
      <c r="I5965">
        <f t="shared" si="558"/>
        <v>1.4737730722173275E-4</v>
      </c>
      <c r="J5965">
        <f t="shared" si="558"/>
        <v>4.6905174013895145E-3</v>
      </c>
      <c r="K5965">
        <f t="shared" si="558"/>
        <v>6.569956094069522E-2</v>
      </c>
      <c r="L5965">
        <f t="shared" si="558"/>
        <v>9.0695801002326215E-2</v>
      </c>
      <c r="M5965">
        <f t="shared" si="558"/>
        <v>0.11724687047823075</v>
      </c>
      <c r="N5965">
        <f t="shared" si="558"/>
        <v>0.125</v>
      </c>
    </row>
    <row r="5966" spans="1:14">
      <c r="A5966">
        <v>2014</v>
      </c>
      <c r="B5966">
        <v>12</v>
      </c>
      <c r="C5966">
        <v>65</v>
      </c>
      <c r="D5966" t="s">
        <v>108</v>
      </c>
      <c r="E5966" t="s">
        <v>109</v>
      </c>
      <c r="F5966">
        <v>1997</v>
      </c>
      <c r="G5966">
        <f t="shared" si="559"/>
        <v>0.12403473458920847</v>
      </c>
      <c r="H5966">
        <f t="shared" si="560"/>
        <v>64</v>
      </c>
      <c r="I5966">
        <f t="shared" si="558"/>
        <v>1.4623924148575887E-4</v>
      </c>
      <c r="J5966">
        <f t="shared" si="558"/>
        <v>4.6542966477392976E-3</v>
      </c>
      <c r="K5966">
        <f t="shared" si="558"/>
        <v>6.519222083125327E-2</v>
      </c>
      <c r="L5966">
        <f t="shared" si="558"/>
        <v>8.9995436845433596E-2</v>
      </c>
      <c r="M5966">
        <f t="shared" si="558"/>
        <v>0.11634147568946122</v>
      </c>
      <c r="N5966">
        <f t="shared" si="558"/>
        <v>0.12403473458920847</v>
      </c>
    </row>
    <row r="5967" spans="1:14">
      <c r="A5967">
        <v>2014</v>
      </c>
      <c r="B5967">
        <v>12</v>
      </c>
      <c r="C5967">
        <v>66</v>
      </c>
      <c r="D5967" t="s">
        <v>554</v>
      </c>
      <c r="E5967" t="s">
        <v>555</v>
      </c>
      <c r="F5967">
        <v>2012</v>
      </c>
      <c r="G5967">
        <f t="shared" si="559"/>
        <v>0.12309149097933272</v>
      </c>
      <c r="H5967">
        <f t="shared" si="560"/>
        <v>64</v>
      </c>
      <c r="I5967">
        <f t="shared" si="558"/>
        <v>1.4512713985953812E-4</v>
      </c>
      <c r="J5967">
        <f t="shared" si="558"/>
        <v>4.6189022432123247E-3</v>
      </c>
      <c r="K5967">
        <f t="shared" si="558"/>
        <v>6.4696455303021649E-2</v>
      </c>
      <c r="L5967">
        <f t="shared" si="558"/>
        <v>8.9311050967529546E-2</v>
      </c>
      <c r="M5967">
        <f t="shared" si="558"/>
        <v>0.11545673679860906</v>
      </c>
      <c r="N5967">
        <f t="shared" si="558"/>
        <v>0.12309149097933272</v>
      </c>
    </row>
    <row r="5968" spans="1:14">
      <c r="A5968">
        <v>2014</v>
      </c>
      <c r="B5968">
        <v>12</v>
      </c>
      <c r="C5968">
        <v>67</v>
      </c>
      <c r="D5968" t="s">
        <v>544</v>
      </c>
      <c r="E5968" t="s">
        <v>545</v>
      </c>
      <c r="F5968">
        <v>2011</v>
      </c>
      <c r="G5968">
        <f t="shared" si="559"/>
        <v>0.12216944435630522</v>
      </c>
      <c r="H5968">
        <f t="shared" si="560"/>
        <v>64</v>
      </c>
      <c r="I5968">
        <f t="shared" si="558"/>
        <v>1.4404002987206065E-4</v>
      </c>
      <c r="J5968">
        <f t="shared" si="558"/>
        <v>4.5843032373707009E-3</v>
      </c>
      <c r="K5968">
        <f t="shared" si="558"/>
        <v>6.4211830836623587E-2</v>
      </c>
      <c r="L5968">
        <f t="shared" si="558"/>
        <v>8.8642044911233786E-2</v>
      </c>
      <c r="M5968">
        <f t="shared" si="558"/>
        <v>0.1145918801507291</v>
      </c>
      <c r="N5968">
        <f t="shared" si="558"/>
        <v>0.12216944435630522</v>
      </c>
    </row>
    <row r="5969" spans="1:14">
      <c r="A5969">
        <v>2014</v>
      </c>
      <c r="B5969">
        <v>12</v>
      </c>
      <c r="C5969">
        <v>68</v>
      </c>
      <c r="D5969" t="s">
        <v>686</v>
      </c>
      <c r="E5969" t="s">
        <v>687</v>
      </c>
      <c r="F5969">
        <v>2009</v>
      </c>
      <c r="G5969">
        <f t="shared" si="559"/>
        <v>0.12126781251816648</v>
      </c>
      <c r="H5969">
        <f t="shared" si="560"/>
        <v>64</v>
      </c>
      <c r="I5969">
        <f t="shared" si="558"/>
        <v>1.4297698929277848E-4</v>
      </c>
      <c r="J5969">
        <f t="shared" si="558"/>
        <v>4.5504702787592085E-3</v>
      </c>
      <c r="K5969">
        <f t="shared" si="558"/>
        <v>6.373793630945665E-2</v>
      </c>
      <c r="L5969">
        <f t="shared" si="558"/>
        <v>8.7987851137080256E-2</v>
      </c>
      <c r="M5969">
        <f t="shared" si="558"/>
        <v>0.11374617205996668</v>
      </c>
      <c r="N5969">
        <f t="shared" si="558"/>
        <v>0.12126781251816648</v>
      </c>
    </row>
    <row r="5970" spans="1:14">
      <c r="A5970">
        <v>2014</v>
      </c>
      <c r="B5970">
        <v>12</v>
      </c>
      <c r="C5970">
        <v>69</v>
      </c>
      <c r="D5970" t="s">
        <v>452</v>
      </c>
      <c r="E5970" t="s">
        <v>453</v>
      </c>
      <c r="F5970">
        <v>2011</v>
      </c>
      <c r="G5970">
        <f t="shared" si="559"/>
        <v>0.1203858530857692</v>
      </c>
      <c r="H5970">
        <f t="shared" si="560"/>
        <v>64</v>
      </c>
      <c r="I5970">
        <f t="shared" ref="I5970:N5985" si="561">$G5970*(I$1^$H5970)</f>
        <v>1.4193714284297431E-4</v>
      </c>
      <c r="J5970">
        <f t="shared" si="561"/>
        <v>4.5173755102393756E-3</v>
      </c>
      <c r="K5970">
        <f t="shared" si="561"/>
        <v>6.3274381529648607E-2</v>
      </c>
      <c r="L5970">
        <f t="shared" si="561"/>
        <v>8.7347930999697621E-2</v>
      </c>
      <c r="M5970">
        <f t="shared" si="561"/>
        <v>0.11291891619326798</v>
      </c>
      <c r="N5970">
        <f t="shared" si="561"/>
        <v>0.1203858530857692</v>
      </c>
    </row>
    <row r="5971" spans="1:14">
      <c r="A5971">
        <v>2014</v>
      </c>
      <c r="B5971">
        <v>12</v>
      </c>
      <c r="C5971">
        <v>70</v>
      </c>
      <c r="D5971" t="s">
        <v>534</v>
      </c>
      <c r="E5971" t="s">
        <v>535</v>
      </c>
      <c r="F5971">
        <v>2012</v>
      </c>
      <c r="G5971">
        <f t="shared" si="559"/>
        <v>0.11952286093343936</v>
      </c>
      <c r="H5971">
        <f t="shared" si="560"/>
        <v>64</v>
      </c>
      <c r="I5971">
        <f t="shared" si="561"/>
        <v>1.4091965916646345E-4</v>
      </c>
      <c r="J5971">
        <f t="shared" si="561"/>
        <v>4.4849924725772509E-3</v>
      </c>
      <c r="K5971">
        <f t="shared" si="561"/>
        <v>6.2820795885621922E-2</v>
      </c>
      <c r="L5971">
        <f t="shared" si="561"/>
        <v>8.6721772883583417E-2</v>
      </c>
      <c r="M5971">
        <f t="shared" si="561"/>
        <v>0.11210945116040441</v>
      </c>
      <c r="N5971">
        <f t="shared" si="561"/>
        <v>0.11952286093343936</v>
      </c>
    </row>
    <row r="5972" spans="1:14">
      <c r="A5972">
        <v>2014</v>
      </c>
      <c r="B5972">
        <v>12</v>
      </c>
      <c r="C5972">
        <v>71</v>
      </c>
      <c r="D5972" t="s">
        <v>638</v>
      </c>
      <c r="E5972" t="s">
        <v>639</v>
      </c>
      <c r="F5972">
        <v>2013</v>
      </c>
      <c r="G5972">
        <f t="shared" si="559"/>
        <v>0.11867816581938533</v>
      </c>
      <c r="H5972">
        <f t="shared" si="560"/>
        <v>64</v>
      </c>
      <c r="I5972">
        <f t="shared" si="561"/>
        <v>1.3992374803580235E-4</v>
      </c>
      <c r="J5972">
        <f t="shared" si="561"/>
        <v>4.4532960155265373E-3</v>
      </c>
      <c r="K5972">
        <f t="shared" si="561"/>
        <v>6.2376827100645106E-2</v>
      </c>
      <c r="L5972">
        <f t="shared" si="561"/>
        <v>8.6108890483808362E-2</v>
      </c>
      <c r="M5972">
        <f t="shared" si="561"/>
        <v>0.11131714829135571</v>
      </c>
      <c r="N5972">
        <f t="shared" si="561"/>
        <v>0.11867816581938533</v>
      </c>
    </row>
    <row r="5973" spans="1:14">
      <c r="A5973">
        <v>2014</v>
      </c>
      <c r="B5973">
        <v>12</v>
      </c>
      <c r="C5973">
        <v>72</v>
      </c>
      <c r="D5973" t="s">
        <v>438</v>
      </c>
      <c r="E5973" t="s">
        <v>439</v>
      </c>
      <c r="F5973">
        <v>2011</v>
      </c>
      <c r="G5973">
        <f t="shared" si="559"/>
        <v>0.11785113019775793</v>
      </c>
      <c r="H5973">
        <f t="shared" si="560"/>
        <v>64</v>
      </c>
      <c r="I5973">
        <f t="shared" si="561"/>
        <v>1.3894865777266718E-4</v>
      </c>
      <c r="J5973">
        <f t="shared" si="561"/>
        <v>4.4222622157280393E-3</v>
      </c>
      <c r="K5973">
        <f t="shared" si="561"/>
        <v>6.1942140082859233E-2</v>
      </c>
      <c r="L5973">
        <f t="shared" si="561"/>
        <v>8.5508821218520728E-2</v>
      </c>
      <c r="M5973">
        <f t="shared" si="561"/>
        <v>0.11054140958407706</v>
      </c>
      <c r="N5973">
        <f t="shared" si="561"/>
        <v>0.11785113019775793</v>
      </c>
    </row>
    <row r="5974" spans="1:14">
      <c r="A5974">
        <v>2014</v>
      </c>
      <c r="B5974">
        <v>12</v>
      </c>
      <c r="C5974">
        <v>73</v>
      </c>
      <c r="D5974" t="s">
        <v>748</v>
      </c>
      <c r="E5974" t="s">
        <v>749</v>
      </c>
      <c r="F5974">
        <v>2014</v>
      </c>
      <c r="G5974">
        <f t="shared" si="559"/>
        <v>0.11704114719613057</v>
      </c>
      <c r="H5974">
        <f t="shared" si="560"/>
        <v>64</v>
      </c>
      <c r="I5974">
        <f t="shared" si="561"/>
        <v>1.3799367286326542E-4</v>
      </c>
      <c r="J5974">
        <f t="shared" si="561"/>
        <v>4.3918683008163364E-3</v>
      </c>
      <c r="K5974">
        <f t="shared" si="561"/>
        <v>6.1516415862248479E-2</v>
      </c>
      <c r="L5974">
        <f t="shared" si="561"/>
        <v>8.4921124761473829E-2</v>
      </c>
      <c r="M5974">
        <f t="shared" si="561"/>
        <v>0.10978166580742608</v>
      </c>
      <c r="N5974">
        <f t="shared" si="561"/>
        <v>0.11704114719613057</v>
      </c>
    </row>
    <row r="5975" spans="1:14">
      <c r="A5975">
        <v>2014</v>
      </c>
      <c r="B5975">
        <v>12</v>
      </c>
      <c r="C5975">
        <v>74</v>
      </c>
      <c r="D5975" t="s">
        <v>170</v>
      </c>
      <c r="E5975" t="s">
        <v>171</v>
      </c>
      <c r="F5975">
        <v>2004</v>
      </c>
      <c r="G5975">
        <f t="shared" si="559"/>
        <v>0.11624763874381928</v>
      </c>
      <c r="H5975">
        <f t="shared" si="560"/>
        <v>64</v>
      </c>
      <c r="I5975">
        <f t="shared" si="561"/>
        <v>1.3705811175159085E-4</v>
      </c>
      <c r="J5975">
        <f t="shared" si="561"/>
        <v>4.3620925791866098E-3</v>
      </c>
      <c r="K5975">
        <f t="shared" si="561"/>
        <v>6.1099350606891825E-2</v>
      </c>
      <c r="L5975">
        <f t="shared" si="561"/>
        <v>8.4345381683997925E-2</v>
      </c>
      <c r="M5975">
        <f t="shared" si="561"/>
        <v>0.1090373747455739</v>
      </c>
      <c r="N5975">
        <f t="shared" si="561"/>
        <v>0.11624763874381928</v>
      </c>
    </row>
    <row r="5976" spans="1:14">
      <c r="A5976">
        <v>2014</v>
      </c>
      <c r="B5976">
        <v>12</v>
      </c>
      <c r="C5976">
        <v>75</v>
      </c>
      <c r="D5976" t="s">
        <v>156</v>
      </c>
      <c r="E5976" t="s">
        <v>157</v>
      </c>
      <c r="F5976">
        <v>2003</v>
      </c>
      <c r="G5976">
        <f t="shared" si="559"/>
        <v>0.11547005383792514</v>
      </c>
      <c r="H5976">
        <f t="shared" si="560"/>
        <v>64</v>
      </c>
      <c r="I5976">
        <f t="shared" si="561"/>
        <v>1.361413247950553E-4</v>
      </c>
      <c r="J5976">
        <f t="shared" si="561"/>
        <v>4.3329143749293751E-3</v>
      </c>
      <c r="K5976">
        <f t="shared" si="561"/>
        <v>6.0690654711600962E-2</v>
      </c>
      <c r="L5976">
        <f t="shared" si="561"/>
        <v>8.3781192196898821E-2</v>
      </c>
      <c r="M5976">
        <f t="shared" si="561"/>
        <v>0.10830801957159632</v>
      </c>
      <c r="N5976">
        <f t="shared" si="561"/>
        <v>0.11547005383792514</v>
      </c>
    </row>
    <row r="5977" spans="1:14">
      <c r="A5977">
        <v>2014</v>
      </c>
      <c r="B5977">
        <v>12</v>
      </c>
      <c r="C5977">
        <v>76</v>
      </c>
      <c r="D5977" t="s">
        <v>298</v>
      </c>
      <c r="E5977" t="s">
        <v>299</v>
      </c>
      <c r="F5977">
        <v>2004</v>
      </c>
      <c r="G5977">
        <f t="shared" si="559"/>
        <v>0.11470786693528087</v>
      </c>
      <c r="H5977">
        <f t="shared" si="560"/>
        <v>64</v>
      </c>
      <c r="I5977">
        <f t="shared" si="561"/>
        <v>1.3524269236856422E-4</v>
      </c>
      <c r="J5977">
        <f t="shared" si="561"/>
        <v>4.3043139674896628E-3</v>
      </c>
      <c r="K5977">
        <f t="shared" si="561"/>
        <v>6.0290051952733154E-2</v>
      </c>
      <c r="L5977">
        <f t="shared" si="561"/>
        <v>8.3228174983708395E-2</v>
      </c>
      <c r="M5977">
        <f t="shared" si="561"/>
        <v>0.10759310733916003</v>
      </c>
      <c r="N5977">
        <f t="shared" si="561"/>
        <v>0.11470786693528087</v>
      </c>
    </row>
    <row r="5978" spans="1:14">
      <c r="A5978">
        <v>2014</v>
      </c>
      <c r="B5978">
        <v>12</v>
      </c>
      <c r="C5978">
        <v>77</v>
      </c>
      <c r="D5978" t="s">
        <v>546</v>
      </c>
      <c r="E5978" t="s">
        <v>547</v>
      </c>
      <c r="F5978">
        <v>2012</v>
      </c>
      <c r="G5978">
        <f t="shared" si="559"/>
        <v>0.11396057645963795</v>
      </c>
      <c r="H5978">
        <f t="shared" si="560"/>
        <v>64</v>
      </c>
      <c r="I5978">
        <f t="shared" si="561"/>
        <v>1.3436162310446261E-4</v>
      </c>
      <c r="J5978">
        <f t="shared" si="561"/>
        <v>4.2762725356504964E-3</v>
      </c>
      <c r="K5978">
        <f t="shared" si="561"/>
        <v>5.9897278703573927E-2</v>
      </c>
      <c r="L5978">
        <f t="shared" si="561"/>
        <v>8.2685966117549636E-2</v>
      </c>
      <c r="M5978">
        <f t="shared" si="561"/>
        <v>0.10689216758230145</v>
      </c>
      <c r="N5978">
        <f t="shared" si="561"/>
        <v>0.11396057645963795</v>
      </c>
    </row>
    <row r="5979" spans="1:14">
      <c r="A5979">
        <v>2014</v>
      </c>
      <c r="B5979">
        <v>12</v>
      </c>
      <c r="C5979">
        <v>78</v>
      </c>
      <c r="D5979" t="s">
        <v>640</v>
      </c>
      <c r="E5979" t="s">
        <v>641</v>
      </c>
      <c r="F5979">
        <v>2013</v>
      </c>
      <c r="G5979">
        <f t="shared" si="559"/>
        <v>0.11322770341445956</v>
      </c>
      <c r="H5979">
        <f t="shared" si="560"/>
        <v>64</v>
      </c>
      <c r="I5979">
        <f t="shared" si="561"/>
        <v>1.3349755225699236E-4</v>
      </c>
      <c r="J5979">
        <f t="shared" si="561"/>
        <v>4.2487721054791485E-3</v>
      </c>
      <c r="K5979">
        <f t="shared" si="561"/>
        <v>5.9512083205226003E-2</v>
      </c>
      <c r="L5979">
        <f t="shared" si="561"/>
        <v>8.2154218054625902E-2</v>
      </c>
      <c r="M5979">
        <f t="shared" si="561"/>
        <v>0.10620475101426133</v>
      </c>
      <c r="N5979">
        <f t="shared" si="561"/>
        <v>0.11322770341445956</v>
      </c>
    </row>
    <row r="5980" spans="1:14">
      <c r="A5980">
        <v>2014</v>
      </c>
      <c r="B5980">
        <v>12</v>
      </c>
      <c r="C5980">
        <v>79</v>
      </c>
      <c r="D5980" t="s">
        <v>376</v>
      </c>
      <c r="E5980" t="s">
        <v>377</v>
      </c>
      <c r="F5980">
        <v>2011</v>
      </c>
      <c r="G5980">
        <f t="shared" si="559"/>
        <v>0.1125087900926024</v>
      </c>
      <c r="H5980">
        <f t="shared" si="560"/>
        <v>64</v>
      </c>
      <c r="I5980">
        <f t="shared" si="561"/>
        <v>1.3264994018098323E-4</v>
      </c>
      <c r="J5980">
        <f t="shared" si="561"/>
        <v>4.2217955019090538E-3</v>
      </c>
      <c r="K5980">
        <f t="shared" si="561"/>
        <v>5.9134224888422543E-2</v>
      </c>
      <c r="L5980">
        <f t="shared" si="561"/>
        <v>8.1632598698009262E-2</v>
      </c>
      <c r="M5980">
        <f t="shared" si="561"/>
        <v>0.10553042831719843</v>
      </c>
      <c r="N5980">
        <f t="shared" si="561"/>
        <v>0.1125087900926024</v>
      </c>
    </row>
    <row r="5981" spans="1:14">
      <c r="A5981">
        <v>2014</v>
      </c>
      <c r="B5981">
        <v>12</v>
      </c>
      <c r="C5981">
        <v>80</v>
      </c>
      <c r="D5981" t="s">
        <v>352</v>
      </c>
      <c r="E5981" t="s">
        <v>353</v>
      </c>
      <c r="F5981">
        <v>1982</v>
      </c>
      <c r="G5981">
        <f t="shared" si="559"/>
        <v>0.11180339887498948</v>
      </c>
      <c r="H5981">
        <f t="shared" si="560"/>
        <v>64</v>
      </c>
      <c r="I5981">
        <f t="shared" si="561"/>
        <v>1.3181827091546605E-4</v>
      </c>
      <c r="J5981">
        <f t="shared" si="561"/>
        <v>4.1953263036610487E-3</v>
      </c>
      <c r="K5981">
        <f t="shared" si="561"/>
        <v>5.8763473742113818E-2</v>
      </c>
      <c r="L5981">
        <f t="shared" si="561"/>
        <v>8.1120790525997993E-2</v>
      </c>
      <c r="M5981">
        <f t="shared" si="561"/>
        <v>0.10486878901537489</v>
      </c>
      <c r="N5981">
        <f t="shared" si="561"/>
        <v>0.11180339887498948</v>
      </c>
    </row>
    <row r="5982" spans="1:14">
      <c r="A5982">
        <v>2014</v>
      </c>
      <c r="B5982">
        <v>12</v>
      </c>
      <c r="C5982">
        <v>81</v>
      </c>
      <c r="D5982" t="s">
        <v>774</v>
      </c>
      <c r="E5982" t="s">
        <v>775</v>
      </c>
      <c r="F5982">
        <v>2014</v>
      </c>
      <c r="G5982">
        <f t="shared" si="559"/>
        <v>0.1111111111111111</v>
      </c>
      <c r="H5982">
        <f t="shared" si="560"/>
        <v>64</v>
      </c>
      <c r="I5982">
        <f t="shared" si="561"/>
        <v>1.3100205086376244E-4</v>
      </c>
      <c r="J5982">
        <f t="shared" si="561"/>
        <v>4.1693488012351241E-3</v>
      </c>
      <c r="K5982">
        <f t="shared" si="561"/>
        <v>5.8399609725062418E-2</v>
      </c>
      <c r="L5982">
        <f t="shared" si="561"/>
        <v>8.0618489779845523E-2</v>
      </c>
      <c r="M5982">
        <f t="shared" si="561"/>
        <v>0.104219440425094</v>
      </c>
      <c r="N5982">
        <f t="shared" si="561"/>
        <v>0.1111111111111111</v>
      </c>
    </row>
    <row r="5983" spans="1:14">
      <c r="A5983">
        <v>2014</v>
      </c>
      <c r="B5983">
        <v>12</v>
      </c>
      <c r="C5983">
        <v>82</v>
      </c>
      <c r="D5983" t="s">
        <v>396</v>
      </c>
      <c r="E5983" t="s">
        <v>397</v>
      </c>
      <c r="F5983">
        <v>2006</v>
      </c>
      <c r="G5983">
        <f t="shared" si="559"/>
        <v>0.11043152607484653</v>
      </c>
      <c r="H5983">
        <f t="shared" si="560"/>
        <v>64</v>
      </c>
      <c r="I5983">
        <f t="shared" si="561"/>
        <v>1.3020080756237959E-4</v>
      </c>
      <c r="J5983">
        <f t="shared" si="561"/>
        <v>4.1438479577285406E-3</v>
      </c>
      <c r="K5983">
        <f t="shared" si="561"/>
        <v>5.8042422217026823E-2</v>
      </c>
      <c r="L5983">
        <f t="shared" si="561"/>
        <v>8.0125405706139838E-2</v>
      </c>
      <c r="M5983">
        <f t="shared" si="561"/>
        <v>0.10358200667528715</v>
      </c>
      <c r="N5983">
        <f t="shared" si="561"/>
        <v>0.11043152607484653</v>
      </c>
    </row>
    <row r="5984" spans="1:14">
      <c r="A5984">
        <v>2014</v>
      </c>
      <c r="B5984">
        <v>12</v>
      </c>
      <c r="C5984">
        <v>83</v>
      </c>
      <c r="D5984" t="s">
        <v>60</v>
      </c>
      <c r="E5984" t="s">
        <v>61</v>
      </c>
      <c r="F5984">
        <v>2005</v>
      </c>
      <c r="G5984">
        <f t="shared" si="559"/>
        <v>0.10976425998969035</v>
      </c>
      <c r="H5984">
        <f t="shared" si="560"/>
        <v>64</v>
      </c>
      <c r="I5984">
        <f t="shared" si="561"/>
        <v>1.2941408853173395E-4</v>
      </c>
      <c r="J5984">
        <f t="shared" si="561"/>
        <v>4.1188093722582834E-3</v>
      </c>
      <c r="K5984">
        <f t="shared" si="561"/>
        <v>5.7691709506423799E-2</v>
      </c>
      <c r="L5984">
        <f t="shared" si="561"/>
        <v>7.964125984954043E-2</v>
      </c>
      <c r="M5984">
        <f t="shared" si="561"/>
        <v>0.10295612779320056</v>
      </c>
      <c r="N5984">
        <f t="shared" si="561"/>
        <v>0.10976425998969035</v>
      </c>
    </row>
    <row r="5985" spans="1:14">
      <c r="A5985">
        <v>2014</v>
      </c>
      <c r="B5985">
        <v>12</v>
      </c>
      <c r="C5985">
        <v>84</v>
      </c>
      <c r="D5985" t="s">
        <v>656</v>
      </c>
      <c r="E5985" t="s">
        <v>657</v>
      </c>
      <c r="F5985">
        <v>2013</v>
      </c>
      <c r="G5985">
        <f t="shared" si="559"/>
        <v>0.10910894511799619</v>
      </c>
      <c r="H5985">
        <f t="shared" si="560"/>
        <v>64</v>
      </c>
      <c r="I5985">
        <f t="shared" si="561"/>
        <v>1.2864146020235282E-4</v>
      </c>
      <c r="J5985">
        <f t="shared" si="561"/>
        <v>4.0942192457857169E-3</v>
      </c>
      <c r="K5985">
        <f t="shared" si="561"/>
        <v>5.7347278311638092E-2</v>
      </c>
      <c r="L5985">
        <f t="shared" si="561"/>
        <v>7.9165785391964116E-2</v>
      </c>
      <c r="M5985">
        <f t="shared" si="561"/>
        <v>0.1023414588501287</v>
      </c>
      <c r="N5985">
        <f t="shared" si="561"/>
        <v>0.10910894511799619</v>
      </c>
    </row>
    <row r="5986" spans="1:14">
      <c r="A5986">
        <v>2014</v>
      </c>
      <c r="B5986">
        <v>12</v>
      </c>
      <c r="C5986">
        <v>85</v>
      </c>
      <c r="D5986" t="s">
        <v>258</v>
      </c>
      <c r="E5986" t="s">
        <v>259</v>
      </c>
      <c r="F5986">
        <v>2010</v>
      </c>
      <c r="G5986">
        <f t="shared" si="559"/>
        <v>0.10846522890932808</v>
      </c>
      <c r="H5986">
        <f t="shared" si="560"/>
        <v>64</v>
      </c>
      <c r="I5986">
        <f t="shared" ref="I5986:N6001" si="562">$G5986*(I$1^$H5986)</f>
        <v>1.2788250691076492E-4</v>
      </c>
      <c r="J5986">
        <f t="shared" si="562"/>
        <v>4.0700643491592033E-3</v>
      </c>
      <c r="K5986">
        <f t="shared" si="562"/>
        <v>5.7008943333398857E-2</v>
      </c>
      <c r="L5986">
        <f t="shared" si="562"/>
        <v>7.869872653465744E-2</v>
      </c>
      <c r="M5986">
        <f t="shared" si="562"/>
        <v>0.10173766916258911</v>
      </c>
      <c r="N5986">
        <f t="shared" si="562"/>
        <v>0.10846522890932808</v>
      </c>
    </row>
    <row r="5987" spans="1:14">
      <c r="A5987">
        <v>2014</v>
      </c>
      <c r="B5987">
        <v>12</v>
      </c>
      <c r="C5987">
        <v>86</v>
      </c>
      <c r="D5987" t="s">
        <v>662</v>
      </c>
      <c r="E5987" t="s">
        <v>663</v>
      </c>
      <c r="F5987">
        <v>2013</v>
      </c>
      <c r="G5987">
        <f t="shared" si="559"/>
        <v>0.10783277320343841</v>
      </c>
      <c r="H5987">
        <f t="shared" si="560"/>
        <v>64</v>
      </c>
      <c r="I5987">
        <f t="shared" si="562"/>
        <v>1.2713682995979658E-4</v>
      </c>
      <c r="J5987">
        <f t="shared" si="562"/>
        <v>4.0463319932065346E-3</v>
      </c>
      <c r="K5987">
        <f t="shared" si="562"/>
        <v>5.6676526835867748E-2</v>
      </c>
      <c r="L5987">
        <f t="shared" si="562"/>
        <v>7.8239837919904201E-2</v>
      </c>
      <c r="M5987">
        <f t="shared" si="562"/>
        <v>0.1011444415447358</v>
      </c>
      <c r="N5987">
        <f t="shared" si="562"/>
        <v>0.10783277320343841</v>
      </c>
    </row>
    <row r="5988" spans="1:14">
      <c r="A5988">
        <v>2014</v>
      </c>
      <c r="B5988">
        <v>12</v>
      </c>
      <c r="C5988">
        <v>87</v>
      </c>
      <c r="D5988" t="s">
        <v>94</v>
      </c>
      <c r="E5988" t="s">
        <v>95</v>
      </c>
      <c r="F5988">
        <v>2003</v>
      </c>
      <c r="G5988">
        <f t="shared" si="559"/>
        <v>0.10721125348377948</v>
      </c>
      <c r="H5988">
        <f t="shared" si="560"/>
        <v>64</v>
      </c>
      <c r="I5988">
        <f t="shared" si="562"/>
        <v>1.2640404673844828E-4</v>
      </c>
      <c r="J5988">
        <f t="shared" si="562"/>
        <v>4.0230100007235987E-3</v>
      </c>
      <c r="K5988">
        <f t="shared" si="562"/>
        <v>5.6349858254287143E-2</v>
      </c>
      <c r="L5988">
        <f t="shared" si="562"/>
        <v>7.7788884089398533E-2</v>
      </c>
      <c r="M5988">
        <f t="shared" si="562"/>
        <v>0.10056147160817167</v>
      </c>
      <c r="N5988">
        <f t="shared" si="562"/>
        <v>0.10721125348377948</v>
      </c>
    </row>
    <row r="5989" spans="1:14">
      <c r="A5989">
        <v>2014</v>
      </c>
      <c r="B5989">
        <v>12</v>
      </c>
      <c r="C5989">
        <v>88</v>
      </c>
      <c r="D5989" t="s">
        <v>150</v>
      </c>
      <c r="E5989" t="s">
        <v>151</v>
      </c>
      <c r="F5989">
        <v>1994</v>
      </c>
      <c r="G5989">
        <f t="shared" si="559"/>
        <v>0.10660035817780521</v>
      </c>
      <c r="H5989">
        <f t="shared" si="560"/>
        <v>64</v>
      </c>
      <c r="I5989">
        <f t="shared" si="562"/>
        <v>1.2568378989693719E-4</v>
      </c>
      <c r="J5989">
        <f t="shared" si="562"/>
        <v>4.0000866802188031E-3</v>
      </c>
      <c r="K5989">
        <f t="shared" si="562"/>
        <v>5.6028773827221212E-2</v>
      </c>
      <c r="L5989">
        <f t="shared" si="562"/>
        <v>7.7345638976567349E-2</v>
      </c>
      <c r="M5989">
        <f t="shared" si="562"/>
        <v>9.998846710564907E-2</v>
      </c>
      <c r="N5989">
        <f t="shared" si="562"/>
        <v>0.10660035817780521</v>
      </c>
    </row>
    <row r="5990" spans="1:14">
      <c r="A5990">
        <v>2014</v>
      </c>
      <c r="B5990">
        <v>12</v>
      </c>
      <c r="C5990">
        <v>89</v>
      </c>
      <c r="D5990" t="s">
        <v>700</v>
      </c>
      <c r="E5990" t="s">
        <v>701</v>
      </c>
      <c r="F5990">
        <v>2012</v>
      </c>
      <c r="G5990">
        <f t="shared" si="559"/>
        <v>0.105999788000636</v>
      </c>
      <c r="H5990">
        <f t="shared" si="560"/>
        <v>64</v>
      </c>
      <c r="I5990">
        <f t="shared" si="562"/>
        <v>1.2497570657286618E-4</v>
      </c>
      <c r="J5990">
        <f t="shared" si="562"/>
        <v>3.9775508012846609E-3</v>
      </c>
      <c r="K5990">
        <f t="shared" si="562"/>
        <v>5.5713116251588472E-2</v>
      </c>
      <c r="L5990">
        <f t="shared" si="562"/>
        <v>7.6909885430355596E-2</v>
      </c>
      <c r="M5990">
        <f t="shared" si="562"/>
        <v>9.9425147315443899E-2</v>
      </c>
      <c r="N5990">
        <f t="shared" si="562"/>
        <v>0.105999788000636</v>
      </c>
    </row>
    <row r="5991" spans="1:14">
      <c r="A5991">
        <v>2014</v>
      </c>
      <c r="B5991">
        <v>12</v>
      </c>
      <c r="C5991">
        <v>90</v>
      </c>
      <c r="D5991" t="s">
        <v>62</v>
      </c>
      <c r="E5991" t="s">
        <v>63</v>
      </c>
      <c r="F5991">
        <v>1999</v>
      </c>
      <c r="G5991">
        <f t="shared" si="559"/>
        <v>0.10540925533894598</v>
      </c>
      <c r="H5991">
        <f t="shared" si="560"/>
        <v>64</v>
      </c>
      <c r="I5991">
        <f t="shared" si="562"/>
        <v>1.2427945766481531E-4</v>
      </c>
      <c r="J5991">
        <f t="shared" si="562"/>
        <v>3.9553915714786933E-3</v>
      </c>
      <c r="K5991">
        <f t="shared" si="562"/>
        <v>5.5402734358835075E-2</v>
      </c>
      <c r="L5991">
        <f t="shared" si="562"/>
        <v>7.6481414768195491E-2</v>
      </c>
      <c r="M5991">
        <f t="shared" si="562"/>
        <v>9.8871242463457215E-2</v>
      </c>
      <c r="N5991">
        <f t="shared" si="562"/>
        <v>0.10540925533894598</v>
      </c>
    </row>
    <row r="5992" spans="1:14">
      <c r="A5992">
        <v>2014</v>
      </c>
      <c r="B5992">
        <v>12</v>
      </c>
      <c r="C5992">
        <v>91</v>
      </c>
      <c r="D5992" t="s">
        <v>566</v>
      </c>
      <c r="E5992" t="s">
        <v>567</v>
      </c>
      <c r="F5992">
        <v>2012</v>
      </c>
      <c r="G5992">
        <f t="shared" si="559"/>
        <v>0.10482848367219183</v>
      </c>
      <c r="H5992">
        <f t="shared" si="560"/>
        <v>64</v>
      </c>
      <c r="I5992">
        <f t="shared" si="562"/>
        <v>1.2359471714996009E-4</v>
      </c>
      <c r="J5992">
        <f t="shared" si="562"/>
        <v>3.9335986146055392E-3</v>
      </c>
      <c r="K5992">
        <f t="shared" si="562"/>
        <v>5.5097482810734726E-2</v>
      </c>
      <c r="L5992">
        <f t="shared" si="562"/>
        <v>7.6060026356069704E-2</v>
      </c>
      <c r="M5992">
        <f t="shared" si="562"/>
        <v>9.8326493180342422E-2</v>
      </c>
      <c r="N5992">
        <f t="shared" si="562"/>
        <v>0.10482848367219183</v>
      </c>
    </row>
    <row r="5993" spans="1:14">
      <c r="A5993">
        <v>2014</v>
      </c>
      <c r="B5993">
        <v>12</v>
      </c>
      <c r="C5993">
        <v>92</v>
      </c>
      <c r="D5993" t="s">
        <v>636</v>
      </c>
      <c r="E5993" t="s">
        <v>637</v>
      </c>
      <c r="F5993">
        <v>2013</v>
      </c>
      <c r="G5993">
        <f t="shared" si="559"/>
        <v>0.10425720702853739</v>
      </c>
      <c r="H5993">
        <f t="shared" si="560"/>
        <v>64</v>
      </c>
      <c r="I5993">
        <f t="shared" si="562"/>
        <v>1.229211714425964E-4</v>
      </c>
      <c r="J5993">
        <f t="shared" si="562"/>
        <v>3.9121619503009906E-3</v>
      </c>
      <c r="K5993">
        <f t="shared" si="562"/>
        <v>5.4797221813424557E-2</v>
      </c>
      <c r="L5993">
        <f t="shared" si="562"/>
        <v>7.5645527213748426E-2</v>
      </c>
      <c r="M5993">
        <f t="shared" si="562"/>
        <v>9.7790649991176093E-2</v>
      </c>
      <c r="N5993">
        <f t="shared" si="562"/>
        <v>0.10425720702853739</v>
      </c>
    </row>
    <row r="5994" spans="1:14">
      <c r="A5994">
        <v>2014</v>
      </c>
      <c r="B5994">
        <v>12</v>
      </c>
      <c r="C5994">
        <v>93</v>
      </c>
      <c r="D5994" t="s">
        <v>618</v>
      </c>
      <c r="E5994" t="s">
        <v>619</v>
      </c>
      <c r="F5994">
        <v>2012</v>
      </c>
      <c r="G5994">
        <f t="shared" si="559"/>
        <v>0.10369516947304253</v>
      </c>
      <c r="H5994">
        <f t="shared" si="560"/>
        <v>64</v>
      </c>
      <c r="I5994">
        <f t="shared" si="562"/>
        <v>1.2225851879070585E-4</v>
      </c>
      <c r="J5994">
        <f t="shared" si="562"/>
        <v>3.8910719748267257E-3</v>
      </c>
      <c r="K5994">
        <f t="shared" si="562"/>
        <v>5.4501816848399005E-2</v>
      </c>
      <c r="L5994">
        <f t="shared" si="562"/>
        <v>7.5237731643436459E-2</v>
      </c>
      <c r="M5994">
        <f t="shared" si="562"/>
        <v>9.7263472835392037E-2</v>
      </c>
      <c r="N5994">
        <f t="shared" si="562"/>
        <v>0.10369516947304253</v>
      </c>
    </row>
    <row r="5995" spans="1:14">
      <c r="A5995">
        <v>2014</v>
      </c>
      <c r="B5995">
        <v>12</v>
      </c>
      <c r="C5995">
        <v>94</v>
      </c>
      <c r="D5995" t="s">
        <v>58</v>
      </c>
      <c r="E5995" t="s">
        <v>59</v>
      </c>
      <c r="F5995">
        <v>2007</v>
      </c>
      <c r="G5995">
        <f t="shared" si="559"/>
        <v>0.10314212462587934</v>
      </c>
      <c r="H5995">
        <f t="shared" si="560"/>
        <v>64</v>
      </c>
      <c r="I5995">
        <f t="shared" si="562"/>
        <v>1.2160646870792372E-4</v>
      </c>
      <c r="J5995">
        <f t="shared" si="562"/>
        <v>3.870319442991784E-3</v>
      </c>
      <c r="K5995">
        <f t="shared" si="562"/>
        <v>5.4211138419285924E-2</v>
      </c>
      <c r="L5995">
        <f t="shared" si="562"/>
        <v>7.4836460880207054E-2</v>
      </c>
      <c r="M5995">
        <f t="shared" si="562"/>
        <v>9.6744730614880065E-2</v>
      </c>
      <c r="N5995">
        <f t="shared" si="562"/>
        <v>0.10314212462587934</v>
      </c>
    </row>
    <row r="5996" spans="1:14">
      <c r="A5996">
        <v>2014</v>
      </c>
      <c r="B5996">
        <v>12</v>
      </c>
      <c r="C5996">
        <v>95</v>
      </c>
      <c r="D5996" t="s">
        <v>666</v>
      </c>
      <c r="E5996" t="s">
        <v>667</v>
      </c>
      <c r="F5996">
        <v>2013</v>
      </c>
      <c r="G5996">
        <f t="shared" si="559"/>
        <v>0.10259783520851541</v>
      </c>
      <c r="H5996">
        <f t="shared" si="560"/>
        <v>64</v>
      </c>
      <c r="I5996">
        <f t="shared" si="562"/>
        <v>1.2096474143848068E-4</v>
      </c>
      <c r="J5996">
        <f t="shared" si="562"/>
        <v>3.8498954511234826E-3</v>
      </c>
      <c r="K5996">
        <f t="shared" si="562"/>
        <v>5.3925061813322114E-2</v>
      </c>
      <c r="L5996">
        <f t="shared" si="562"/>
        <v>7.4441542762727769E-2</v>
      </c>
      <c r="M5996">
        <f t="shared" si="562"/>
        <v>9.6234200768317346E-2</v>
      </c>
      <c r="N5996">
        <f t="shared" si="562"/>
        <v>0.10259783520851541</v>
      </c>
    </row>
    <row r="5997" spans="1:14">
      <c r="A5997">
        <v>2014</v>
      </c>
      <c r="B5997">
        <v>12</v>
      </c>
      <c r="C5997">
        <v>96</v>
      </c>
      <c r="D5997" t="s">
        <v>36</v>
      </c>
      <c r="E5997" t="s">
        <v>37</v>
      </c>
      <c r="F5997">
        <v>2008</v>
      </c>
      <c r="G5997">
        <f t="shared" si="559"/>
        <v>0.10206207261596577</v>
      </c>
      <c r="H5997">
        <f t="shared" si="560"/>
        <v>64</v>
      </c>
      <c r="I5997">
        <f t="shared" si="562"/>
        <v>1.2033306745287987E-4</v>
      </c>
      <c r="J5997">
        <f t="shared" si="562"/>
        <v>3.8297914210165414E-3</v>
      </c>
      <c r="K5997">
        <f t="shared" si="562"/>
        <v>5.3643466876530432E-2</v>
      </c>
      <c r="L5997">
        <f t="shared" si="562"/>
        <v>7.4052811422900794E-2</v>
      </c>
      <c r="M5997">
        <f t="shared" si="562"/>
        <v>9.5731668869951353E-2</v>
      </c>
      <c r="N5997">
        <f t="shared" si="562"/>
        <v>0.10206207261596577</v>
      </c>
    </row>
    <row r="5998" spans="1:14">
      <c r="A5998">
        <v>2014</v>
      </c>
      <c r="B5998">
        <v>12</v>
      </c>
      <c r="C5998">
        <v>97</v>
      </c>
      <c r="D5998" t="s">
        <v>72</v>
      </c>
      <c r="E5998" t="s">
        <v>73</v>
      </c>
      <c r="F5998">
        <v>2003</v>
      </c>
      <c r="G5998">
        <f t="shared" si="559"/>
        <v>0.10153461651336192</v>
      </c>
      <c r="H5998">
        <f t="shared" si="560"/>
        <v>64</v>
      </c>
      <c r="I5998">
        <f t="shared" si="562"/>
        <v>1.1971118697224447E-4</v>
      </c>
      <c r="J5998">
        <f t="shared" si="562"/>
        <v>3.8099990847946818E-3</v>
      </c>
      <c r="K5998">
        <f t="shared" si="562"/>
        <v>5.3366237801677922E-2</v>
      </c>
      <c r="L5998">
        <f t="shared" si="562"/>
        <v>7.3670106993147022E-2</v>
      </c>
      <c r="M5998">
        <f t="shared" si="562"/>
        <v>9.5236928251191788E-2</v>
      </c>
      <c r="N5998">
        <f t="shared" si="562"/>
        <v>0.10153461651336192</v>
      </c>
    </row>
    <row r="5999" spans="1:14">
      <c r="A5999">
        <v>2014</v>
      </c>
      <c r="B5999">
        <v>12</v>
      </c>
      <c r="C5999">
        <v>98</v>
      </c>
      <c r="D5999" t="s">
        <v>372</v>
      </c>
      <c r="E5999" t="s">
        <v>373</v>
      </c>
      <c r="F5999">
        <v>2007</v>
      </c>
      <c r="G5999">
        <f t="shared" si="559"/>
        <v>0.10101525445522107</v>
      </c>
      <c r="H5999">
        <f t="shared" si="560"/>
        <v>64</v>
      </c>
      <c r="I5999">
        <f t="shared" si="562"/>
        <v>1.1909884951942898E-4</v>
      </c>
      <c r="J5999">
        <f t="shared" si="562"/>
        <v>3.7905104706240328E-3</v>
      </c>
      <c r="K5999">
        <f t="shared" si="562"/>
        <v>5.3093262928165047E-2</v>
      </c>
      <c r="L5999">
        <f t="shared" si="562"/>
        <v>7.3293275330160612E-2</v>
      </c>
      <c r="M5999">
        <f t="shared" si="562"/>
        <v>9.4749779643494611E-2</v>
      </c>
      <c r="N5999">
        <f t="shared" si="562"/>
        <v>0.10101525445522107</v>
      </c>
    </row>
    <row r="6000" spans="1:14">
      <c r="A6000">
        <v>2014</v>
      </c>
      <c r="B6000">
        <v>12</v>
      </c>
      <c r="C6000">
        <v>99</v>
      </c>
      <c r="D6000" t="s">
        <v>140</v>
      </c>
      <c r="E6000" t="s">
        <v>141</v>
      </c>
      <c r="F6000">
        <v>2008</v>
      </c>
      <c r="G6000">
        <f t="shared" si="559"/>
        <v>0.10050378152592121</v>
      </c>
      <c r="H6000">
        <f t="shared" si="560"/>
        <v>64</v>
      </c>
      <c r="I6000">
        <f t="shared" si="562"/>
        <v>1.1849581349513278E-4</v>
      </c>
      <c r="J6000">
        <f t="shared" si="562"/>
        <v>3.7713178892222676E-3</v>
      </c>
      <c r="K6000">
        <f t="shared" si="562"/>
        <v>5.2824434553060629E-2</v>
      </c>
      <c r="L6000">
        <f t="shared" si="562"/>
        <v>7.2922167754049763E-2</v>
      </c>
      <c r="M6000">
        <f t="shared" si="562"/>
        <v>9.4270030841136679E-2</v>
      </c>
      <c r="N6000">
        <f t="shared" si="562"/>
        <v>0.10050378152592121</v>
      </c>
    </row>
    <row r="6001" spans="1:14">
      <c r="A6001">
        <v>2014</v>
      </c>
      <c r="B6001">
        <v>12</v>
      </c>
      <c r="C6001">
        <v>100</v>
      </c>
      <c r="D6001" t="s">
        <v>522</v>
      </c>
      <c r="E6001" t="s">
        <v>523</v>
      </c>
      <c r="F6001">
        <v>2012</v>
      </c>
      <c r="G6001">
        <f t="shared" si="559"/>
        <v>0.1</v>
      </c>
      <c r="H6001">
        <f t="shared" si="560"/>
        <v>64</v>
      </c>
      <c r="I6001">
        <f t="shared" si="562"/>
        <v>1.1790184577738621E-4</v>
      </c>
      <c r="J6001">
        <f t="shared" si="562"/>
        <v>3.7524139211116119E-3</v>
      </c>
      <c r="K6001">
        <f t="shared" si="562"/>
        <v>5.2559648752556178E-2</v>
      </c>
      <c r="L6001">
        <f t="shared" si="562"/>
        <v>7.2556640801860972E-2</v>
      </c>
      <c r="M6001">
        <f t="shared" si="562"/>
        <v>9.3797496382584611E-2</v>
      </c>
      <c r="N6001">
        <f t="shared" si="562"/>
        <v>0.1</v>
      </c>
    </row>
    <row r="6002" spans="1:14">
      <c r="A6002">
        <v>2015</v>
      </c>
      <c r="B6002">
        <v>1</v>
      </c>
      <c r="C6002">
        <v>1</v>
      </c>
      <c r="D6002" t="s">
        <v>702</v>
      </c>
      <c r="E6002" t="s">
        <v>703</v>
      </c>
      <c r="F6002">
        <v>2014</v>
      </c>
      <c r="G6002">
        <f t="shared" si="559"/>
        <v>1</v>
      </c>
      <c r="H6002">
        <f t="shared" si="560"/>
        <v>63</v>
      </c>
      <c r="I6002">
        <f t="shared" ref="I6002:N6017" si="563">$G6002*(I$1^$H6002)</f>
        <v>1.3100205086376243E-3</v>
      </c>
      <c r="J6002">
        <f t="shared" si="563"/>
        <v>3.9499093906438021E-2</v>
      </c>
      <c r="K6002">
        <f t="shared" si="563"/>
        <v>0.53090554295511294</v>
      </c>
      <c r="L6002">
        <f t="shared" si="563"/>
        <v>0.729212470370462</v>
      </c>
      <c r="M6002">
        <f t="shared" si="563"/>
        <v>0.9389138777035495</v>
      </c>
      <c r="N6002">
        <f t="shared" si="563"/>
        <v>1</v>
      </c>
    </row>
    <row r="6003" spans="1:14">
      <c r="A6003">
        <v>2015</v>
      </c>
      <c r="B6003">
        <v>1</v>
      </c>
      <c r="C6003">
        <v>2</v>
      </c>
      <c r="D6003" t="s">
        <v>300</v>
      </c>
      <c r="E6003" t="s">
        <v>301</v>
      </c>
      <c r="F6003">
        <v>2010</v>
      </c>
      <c r="G6003">
        <f t="shared" si="559"/>
        <v>0.70710678118654746</v>
      </c>
      <c r="H6003">
        <f t="shared" si="560"/>
        <v>63</v>
      </c>
      <c r="I6003">
        <f t="shared" si="563"/>
        <v>9.263243851511142E-4</v>
      </c>
      <c r="J6003">
        <f t="shared" si="563"/>
        <v>2.7930077151966558E-2</v>
      </c>
      <c r="K6003">
        <f t="shared" si="563"/>
        <v>0.3754069095930862</v>
      </c>
      <c r="L6003">
        <f t="shared" si="563"/>
        <v>0.515631082724748</v>
      </c>
      <c r="M6003">
        <f t="shared" si="563"/>
        <v>0.66391236987433655</v>
      </c>
      <c r="N6003">
        <f t="shared" si="563"/>
        <v>0.70710678118654746</v>
      </c>
    </row>
    <row r="6004" spans="1:14">
      <c r="A6004">
        <v>2015</v>
      </c>
      <c r="B6004">
        <v>1</v>
      </c>
      <c r="C6004">
        <v>3</v>
      </c>
      <c r="D6004" t="s">
        <v>550</v>
      </c>
      <c r="E6004" t="s">
        <v>551</v>
      </c>
      <c r="F6004">
        <v>2012</v>
      </c>
      <c r="G6004">
        <f t="shared" si="559"/>
        <v>0.57735026918962584</v>
      </c>
      <c r="H6004">
        <f t="shared" si="560"/>
        <v>63</v>
      </c>
      <c r="I6004">
        <f t="shared" si="563"/>
        <v>7.563406933058629E-4</v>
      </c>
      <c r="J6004">
        <f t="shared" si="563"/>
        <v>2.2804812499628301E-2</v>
      </c>
      <c r="K6004">
        <f t="shared" si="563"/>
        <v>0.30651845813939893</v>
      </c>
      <c r="L6004">
        <f t="shared" si="563"/>
        <v>0.42101101606481828</v>
      </c>
      <c r="M6004">
        <f t="shared" si="563"/>
        <v>0.54208218003801978</v>
      </c>
      <c r="N6004">
        <f t="shared" si="563"/>
        <v>0.57735026918962584</v>
      </c>
    </row>
    <row r="6005" spans="1:14">
      <c r="A6005">
        <v>2015</v>
      </c>
      <c r="B6005">
        <v>1</v>
      </c>
      <c r="C6005">
        <v>4</v>
      </c>
      <c r="D6005" t="s">
        <v>716</v>
      </c>
      <c r="E6005" t="s">
        <v>717</v>
      </c>
      <c r="F6005">
        <v>2012</v>
      </c>
      <c r="G6005">
        <f t="shared" si="559"/>
        <v>0.5</v>
      </c>
      <c r="H6005">
        <f t="shared" si="560"/>
        <v>63</v>
      </c>
      <c r="I6005">
        <f t="shared" si="563"/>
        <v>6.5501025431881214E-4</v>
      </c>
      <c r="J6005">
        <f t="shared" si="563"/>
        <v>1.974954695321901E-2</v>
      </c>
      <c r="K6005">
        <f t="shared" si="563"/>
        <v>0.26545277147755647</v>
      </c>
      <c r="L6005">
        <f t="shared" si="563"/>
        <v>0.364606235185231</v>
      </c>
      <c r="M6005">
        <f t="shared" si="563"/>
        <v>0.46945693885177475</v>
      </c>
      <c r="N6005">
        <f t="shared" si="563"/>
        <v>0.5</v>
      </c>
    </row>
    <row r="6006" spans="1:14">
      <c r="A6006">
        <v>2015</v>
      </c>
      <c r="B6006">
        <v>1</v>
      </c>
      <c r="C6006">
        <v>5</v>
      </c>
      <c r="D6006" t="s">
        <v>6</v>
      </c>
      <c r="E6006" t="s">
        <v>7</v>
      </c>
      <c r="F6006">
        <v>2008</v>
      </c>
      <c r="G6006">
        <f t="shared" si="559"/>
        <v>0.44721359549995793</v>
      </c>
      <c r="H6006">
        <f t="shared" si="560"/>
        <v>63</v>
      </c>
      <c r="I6006">
        <f t="shared" si="563"/>
        <v>5.8585898184651563E-4</v>
      </c>
      <c r="J6006">
        <f t="shared" si="563"/>
        <v>1.7664531804888625E-2</v>
      </c>
      <c r="K6006">
        <f t="shared" si="563"/>
        <v>0.23742817673581343</v>
      </c>
      <c r="L6006">
        <f t="shared" si="563"/>
        <v>0.32611373075778083</v>
      </c>
      <c r="M6006">
        <f t="shared" si="563"/>
        <v>0.41989505111261216</v>
      </c>
      <c r="N6006">
        <f t="shared" si="563"/>
        <v>0.44721359549995793</v>
      </c>
    </row>
    <row r="6007" spans="1:14">
      <c r="A6007">
        <v>2015</v>
      </c>
      <c r="B6007">
        <v>1</v>
      </c>
      <c r="C6007">
        <v>6</v>
      </c>
      <c r="D6007" t="s">
        <v>704</v>
      </c>
      <c r="E6007" t="s">
        <v>705</v>
      </c>
      <c r="F6007">
        <v>2014</v>
      </c>
      <c r="G6007">
        <f t="shared" si="559"/>
        <v>0.40824829046386307</v>
      </c>
      <c r="H6007">
        <f t="shared" si="560"/>
        <v>63</v>
      </c>
      <c r="I6007">
        <f t="shared" si="563"/>
        <v>5.3481363312391048E-4</v>
      </c>
      <c r="J6007">
        <f t="shared" si="563"/>
        <v>1.6125437562174914E-2</v>
      </c>
      <c r="K6007">
        <f t="shared" si="563"/>
        <v>0.21674128030921389</v>
      </c>
      <c r="L6007">
        <f t="shared" si="563"/>
        <v>0.29769974441367153</v>
      </c>
      <c r="M6007">
        <f t="shared" si="563"/>
        <v>0.38330998546527068</v>
      </c>
      <c r="N6007">
        <f t="shared" si="563"/>
        <v>0.40824829046386307</v>
      </c>
    </row>
    <row r="6008" spans="1:14">
      <c r="A6008">
        <v>2015</v>
      </c>
      <c r="B6008">
        <v>1</v>
      </c>
      <c r="C6008">
        <v>7</v>
      </c>
      <c r="D6008" t="s">
        <v>10</v>
      </c>
      <c r="E6008" t="s">
        <v>11</v>
      </c>
      <c r="F6008">
        <v>2008</v>
      </c>
      <c r="G6008">
        <f t="shared" si="559"/>
        <v>0.3779644730092272</v>
      </c>
      <c r="H6008">
        <f t="shared" si="560"/>
        <v>63</v>
      </c>
      <c r="I6008">
        <f t="shared" si="563"/>
        <v>4.9514121117849943E-4</v>
      </c>
      <c r="J6008">
        <f t="shared" si="563"/>
        <v>1.4929254212688824E-2</v>
      </c>
      <c r="K6008">
        <f t="shared" si="563"/>
        <v>0.20066343376070689</v>
      </c>
      <c r="L6008">
        <f t="shared" si="563"/>
        <v>0.27561640707532836</v>
      </c>
      <c r="M6008">
        <f t="shared" si="563"/>
        <v>0.35487608898727208</v>
      </c>
      <c r="N6008">
        <f t="shared" si="563"/>
        <v>0.3779644730092272</v>
      </c>
    </row>
    <row r="6009" spans="1:14">
      <c r="A6009">
        <v>2015</v>
      </c>
      <c r="B6009">
        <v>1</v>
      </c>
      <c r="C6009">
        <v>8</v>
      </c>
      <c r="D6009" t="s">
        <v>16</v>
      </c>
      <c r="E6009" t="s">
        <v>17</v>
      </c>
      <c r="F6009">
        <v>2000</v>
      </c>
      <c r="G6009">
        <f t="shared" si="559"/>
        <v>0.35355339059327373</v>
      </c>
      <c r="H6009">
        <f t="shared" si="560"/>
        <v>63</v>
      </c>
      <c r="I6009">
        <f t="shared" si="563"/>
        <v>4.631621925755571E-4</v>
      </c>
      <c r="J6009">
        <f t="shared" si="563"/>
        <v>1.3965038575983279E-2</v>
      </c>
      <c r="K6009">
        <f t="shared" si="563"/>
        <v>0.1877034547965431</v>
      </c>
      <c r="L6009">
        <f t="shared" si="563"/>
        <v>0.257815541362374</v>
      </c>
      <c r="M6009">
        <f t="shared" si="563"/>
        <v>0.33195618493716827</v>
      </c>
      <c r="N6009">
        <f t="shared" si="563"/>
        <v>0.35355339059327373</v>
      </c>
    </row>
    <row r="6010" spans="1:14">
      <c r="A6010">
        <v>2015</v>
      </c>
      <c r="B6010">
        <v>1</v>
      </c>
      <c r="C6010">
        <v>9</v>
      </c>
      <c r="D6010" t="s">
        <v>386</v>
      </c>
      <c r="E6010" t="s">
        <v>387</v>
      </c>
      <c r="F6010">
        <v>2011</v>
      </c>
      <c r="G6010">
        <f t="shared" si="559"/>
        <v>0.33333333333333331</v>
      </c>
      <c r="H6010">
        <f t="shared" si="560"/>
        <v>63</v>
      </c>
      <c r="I6010">
        <f t="shared" si="563"/>
        <v>4.3667350287920805E-4</v>
      </c>
      <c r="J6010">
        <f t="shared" si="563"/>
        <v>1.3166364635479339E-2</v>
      </c>
      <c r="K6010">
        <f t="shared" si="563"/>
        <v>0.17696851431837096</v>
      </c>
      <c r="L6010">
        <f t="shared" si="563"/>
        <v>0.24307082345682066</v>
      </c>
      <c r="M6010">
        <f t="shared" si="563"/>
        <v>0.31297129256784983</v>
      </c>
      <c r="N6010">
        <f t="shared" si="563"/>
        <v>0.33333333333333331</v>
      </c>
    </row>
    <row r="6011" spans="1:14">
      <c r="A6011">
        <v>2015</v>
      </c>
      <c r="B6011">
        <v>1</v>
      </c>
      <c r="C6011">
        <v>10</v>
      </c>
      <c r="D6011" t="s">
        <v>548</v>
      </c>
      <c r="E6011" t="s">
        <v>549</v>
      </c>
      <c r="F6011">
        <v>2010</v>
      </c>
      <c r="G6011">
        <f t="shared" si="559"/>
        <v>0.31622776601683794</v>
      </c>
      <c r="H6011">
        <f t="shared" si="560"/>
        <v>63</v>
      </c>
      <c r="I6011">
        <f t="shared" si="563"/>
        <v>4.1426485888271768E-4</v>
      </c>
      <c r="J6011">
        <f t="shared" si="563"/>
        <v>1.2490710225722191E-2</v>
      </c>
      <c r="K6011">
        <f t="shared" si="563"/>
        <v>0.16788707381465176</v>
      </c>
      <c r="L6011">
        <f t="shared" si="563"/>
        <v>0.23059723045687083</v>
      </c>
      <c r="M6011">
        <f t="shared" si="563"/>
        <v>0.29691063802840006</v>
      </c>
      <c r="N6011">
        <f t="shared" si="563"/>
        <v>0.31622776601683794</v>
      </c>
    </row>
    <row r="6012" spans="1:14">
      <c r="A6012">
        <v>2015</v>
      </c>
      <c r="B6012">
        <v>1</v>
      </c>
      <c r="C6012">
        <v>11</v>
      </c>
      <c r="D6012" t="s">
        <v>770</v>
      </c>
      <c r="E6012" t="s">
        <v>771</v>
      </c>
      <c r="F6012">
        <v>2014</v>
      </c>
      <c r="G6012">
        <f t="shared" si="559"/>
        <v>0.30151134457776363</v>
      </c>
      <c r="H6012">
        <f t="shared" si="560"/>
        <v>63</v>
      </c>
      <c r="I6012">
        <f t="shared" si="563"/>
        <v>3.9498604498377593E-4</v>
      </c>
      <c r="J6012">
        <f t="shared" si="563"/>
        <v>1.1909424913333478E-2</v>
      </c>
      <c r="K6012">
        <f t="shared" si="563"/>
        <v>0.16007404410018375</v>
      </c>
      <c r="L6012">
        <f t="shared" si="563"/>
        <v>0.21986583242427063</v>
      </c>
      <c r="M6012">
        <f t="shared" si="563"/>
        <v>0.28309318570911912</v>
      </c>
      <c r="N6012">
        <f t="shared" si="563"/>
        <v>0.30151134457776363</v>
      </c>
    </row>
    <row r="6013" spans="1:14">
      <c r="A6013">
        <v>2015</v>
      </c>
      <c r="B6013">
        <v>1</v>
      </c>
      <c r="C6013">
        <v>12</v>
      </c>
      <c r="D6013" t="s">
        <v>718</v>
      </c>
      <c r="E6013" t="s">
        <v>719</v>
      </c>
      <c r="F6013">
        <v>2013</v>
      </c>
      <c r="G6013">
        <f t="shared" si="559"/>
        <v>0.28867513459481292</v>
      </c>
      <c r="H6013">
        <f t="shared" si="560"/>
        <v>63</v>
      </c>
      <c r="I6013">
        <f t="shared" si="563"/>
        <v>3.7817034665293145E-4</v>
      </c>
      <c r="J6013">
        <f t="shared" si="563"/>
        <v>1.1402406249814151E-2</v>
      </c>
      <c r="K6013">
        <f t="shared" si="563"/>
        <v>0.15325922906969947</v>
      </c>
      <c r="L6013">
        <f t="shared" si="563"/>
        <v>0.21050550803240914</v>
      </c>
      <c r="M6013">
        <f t="shared" si="563"/>
        <v>0.27104109001900989</v>
      </c>
      <c r="N6013">
        <f t="shared" si="563"/>
        <v>0.28867513459481292</v>
      </c>
    </row>
    <row r="6014" spans="1:14">
      <c r="A6014">
        <v>2015</v>
      </c>
      <c r="B6014">
        <v>1</v>
      </c>
      <c r="C6014">
        <v>13</v>
      </c>
      <c r="D6014" t="s">
        <v>736</v>
      </c>
      <c r="E6014" t="s">
        <v>737</v>
      </c>
      <c r="F6014">
        <v>2014</v>
      </c>
      <c r="G6014">
        <f t="shared" si="559"/>
        <v>0.27735009811261457</v>
      </c>
      <c r="H6014">
        <f t="shared" si="560"/>
        <v>63</v>
      </c>
      <c r="I6014">
        <f t="shared" si="563"/>
        <v>3.6333431660018236E-4</v>
      </c>
      <c r="J6014">
        <f t="shared" si="563"/>
        <v>1.0955077570309961E-2</v>
      </c>
      <c r="K6014">
        <f t="shared" si="563"/>
        <v>0.14724670442713148</v>
      </c>
      <c r="L6014">
        <f t="shared" si="563"/>
        <v>0.2022471502021897</v>
      </c>
      <c r="M6014">
        <f t="shared" si="563"/>
        <v>0.26040785610037487</v>
      </c>
      <c r="N6014">
        <f t="shared" si="563"/>
        <v>0.27735009811261457</v>
      </c>
    </row>
    <row r="6015" spans="1:14">
      <c r="A6015">
        <v>2015</v>
      </c>
      <c r="B6015">
        <v>1</v>
      </c>
      <c r="C6015">
        <v>14</v>
      </c>
      <c r="D6015" t="s">
        <v>494</v>
      </c>
      <c r="E6015" t="s">
        <v>495</v>
      </c>
      <c r="F6015">
        <v>2012</v>
      </c>
      <c r="G6015">
        <f t="shared" si="559"/>
        <v>0.2672612419124244</v>
      </c>
      <c r="H6015">
        <f t="shared" si="560"/>
        <v>63</v>
      </c>
      <c r="I6015">
        <f t="shared" si="563"/>
        <v>3.5011770806923735E-4</v>
      </c>
      <c r="J6015">
        <f t="shared" si="563"/>
        <v>1.0556576891850101E-2</v>
      </c>
      <c r="K6015">
        <f t="shared" si="563"/>
        <v>0.14189047474837346</v>
      </c>
      <c r="L6015">
        <f t="shared" si="563"/>
        <v>0.19489023044923665</v>
      </c>
      <c r="M6015">
        <f t="shared" si="563"/>
        <v>0.25093528900386081</v>
      </c>
      <c r="N6015">
        <f t="shared" si="563"/>
        <v>0.2672612419124244</v>
      </c>
    </row>
    <row r="6016" spans="1:14">
      <c r="A6016">
        <v>2015</v>
      </c>
      <c r="B6016">
        <v>1</v>
      </c>
      <c r="C6016">
        <v>15</v>
      </c>
      <c r="D6016" t="s">
        <v>584</v>
      </c>
      <c r="E6016" t="s">
        <v>585</v>
      </c>
      <c r="F6016">
        <v>2012</v>
      </c>
      <c r="G6016">
        <f t="shared" si="559"/>
        <v>0.2581988897471611</v>
      </c>
      <c r="H6016">
        <f t="shared" si="560"/>
        <v>63</v>
      </c>
      <c r="I6016">
        <f t="shared" si="563"/>
        <v>3.3824584087624584E-4</v>
      </c>
      <c r="J6016">
        <f t="shared" si="563"/>
        <v>1.0198622192661154E-2</v>
      </c>
      <c r="K6016">
        <f t="shared" si="563"/>
        <v>0.1370792217516239</v>
      </c>
      <c r="L6016">
        <f t="shared" si="563"/>
        <v>0.18828185023943789</v>
      </c>
      <c r="M6016">
        <f t="shared" si="563"/>
        <v>0.24242652079125829</v>
      </c>
      <c r="N6016">
        <f t="shared" si="563"/>
        <v>0.2581988897471611</v>
      </c>
    </row>
    <row r="6017" spans="1:14">
      <c r="A6017">
        <v>2015</v>
      </c>
      <c r="B6017">
        <v>1</v>
      </c>
      <c r="C6017">
        <v>16</v>
      </c>
      <c r="D6017" t="s">
        <v>560</v>
      </c>
      <c r="E6017" t="s">
        <v>561</v>
      </c>
      <c r="F6017">
        <v>2012</v>
      </c>
      <c r="G6017">
        <f t="shared" si="559"/>
        <v>0.25</v>
      </c>
      <c r="H6017">
        <f t="shared" si="560"/>
        <v>63</v>
      </c>
      <c r="I6017">
        <f t="shared" si="563"/>
        <v>3.2750512715940607E-4</v>
      </c>
      <c r="J6017">
        <f t="shared" si="563"/>
        <v>9.8747734766095052E-3</v>
      </c>
      <c r="K6017">
        <f t="shared" si="563"/>
        <v>0.13272638573877824</v>
      </c>
      <c r="L6017">
        <f t="shared" si="563"/>
        <v>0.1823031175926155</v>
      </c>
      <c r="M6017">
        <f t="shared" si="563"/>
        <v>0.23472846942588738</v>
      </c>
      <c r="N6017">
        <f t="shared" si="563"/>
        <v>0.25</v>
      </c>
    </row>
    <row r="6018" spans="1:14">
      <c r="A6018">
        <v>2015</v>
      </c>
      <c r="B6018">
        <v>1</v>
      </c>
      <c r="C6018">
        <v>17</v>
      </c>
      <c r="D6018" t="s">
        <v>374</v>
      </c>
      <c r="E6018" t="s">
        <v>375</v>
      </c>
      <c r="F6018">
        <v>2011</v>
      </c>
      <c r="G6018">
        <f t="shared" si="559"/>
        <v>0.24253562503633297</v>
      </c>
      <c r="H6018">
        <f t="shared" si="560"/>
        <v>63</v>
      </c>
      <c r="I6018">
        <f t="shared" ref="I6018:N6033" si="564">$G6018*(I$1^$H6018)</f>
        <v>3.1772664287284106E-4</v>
      </c>
      <c r="J6018">
        <f t="shared" si="564"/>
        <v>9.5799374289667564E-3</v>
      </c>
      <c r="K6018">
        <f t="shared" si="564"/>
        <v>0.12876350769587203</v>
      </c>
      <c r="L6018">
        <f t="shared" si="564"/>
        <v>0.17686000228558843</v>
      </c>
      <c r="M6018">
        <f t="shared" si="564"/>
        <v>0.22772006418411747</v>
      </c>
      <c r="N6018">
        <f t="shared" si="564"/>
        <v>0.24253562503633297</v>
      </c>
    </row>
    <row r="6019" spans="1:14">
      <c r="A6019">
        <v>2015</v>
      </c>
      <c r="B6019">
        <v>1</v>
      </c>
      <c r="C6019">
        <v>18</v>
      </c>
      <c r="D6019" t="s">
        <v>28</v>
      </c>
      <c r="E6019" t="s">
        <v>29</v>
      </c>
      <c r="F6019">
        <v>2004</v>
      </c>
      <c r="G6019">
        <f t="shared" ref="G6019:G6082" si="565">1/SQRT(C6019)</f>
        <v>0.23570226039551587</v>
      </c>
      <c r="H6019">
        <f t="shared" ref="H6019:H6082" si="566">(2020*12+4)-(A6019*12+B6019)</f>
        <v>63</v>
      </c>
      <c r="I6019">
        <f t="shared" si="564"/>
        <v>3.0877479505037145E-4</v>
      </c>
      <c r="J6019">
        <f t="shared" si="564"/>
        <v>9.310025717322189E-3</v>
      </c>
      <c r="K6019">
        <f t="shared" si="564"/>
        <v>0.12513563653102877</v>
      </c>
      <c r="L6019">
        <f t="shared" si="564"/>
        <v>0.17187702757491602</v>
      </c>
      <c r="M6019">
        <f t="shared" si="564"/>
        <v>0.22130412329144555</v>
      </c>
      <c r="N6019">
        <f t="shared" si="564"/>
        <v>0.23570226039551587</v>
      </c>
    </row>
    <row r="6020" spans="1:14">
      <c r="A6020">
        <v>2015</v>
      </c>
      <c r="B6020">
        <v>1</v>
      </c>
      <c r="C6020">
        <v>19</v>
      </c>
      <c r="D6020" t="s">
        <v>14</v>
      </c>
      <c r="E6020" t="s">
        <v>15</v>
      </c>
      <c r="F6020">
        <v>2007</v>
      </c>
      <c r="G6020">
        <f t="shared" si="565"/>
        <v>0.22941573387056174</v>
      </c>
      <c r="H6020">
        <f t="shared" si="566"/>
        <v>63</v>
      </c>
      <c r="I6020">
        <f t="shared" si="564"/>
        <v>3.0053931637458712E-4</v>
      </c>
      <c r="J6020">
        <f t="shared" si="564"/>
        <v>9.0617136157677119E-3</v>
      </c>
      <c r="K6020">
        <f t="shared" si="564"/>
        <v>0.12179808475299628</v>
      </c>
      <c r="L6020">
        <f t="shared" si="564"/>
        <v>0.16729281403760479</v>
      </c>
      <c r="M6020">
        <f t="shared" si="564"/>
        <v>0.21540161629461466</v>
      </c>
      <c r="N6020">
        <f t="shared" si="564"/>
        <v>0.22941573387056174</v>
      </c>
    </row>
    <row r="6021" spans="1:14">
      <c r="A6021">
        <v>2015</v>
      </c>
      <c r="B6021">
        <v>1</v>
      </c>
      <c r="C6021">
        <v>20</v>
      </c>
      <c r="D6021" t="s">
        <v>800</v>
      </c>
      <c r="E6021" t="s">
        <v>801</v>
      </c>
      <c r="F6021">
        <v>2014</v>
      </c>
      <c r="G6021">
        <f t="shared" si="565"/>
        <v>0.22360679774997896</v>
      </c>
      <c r="H6021">
        <f t="shared" si="566"/>
        <v>63</v>
      </c>
      <c r="I6021">
        <f t="shared" si="564"/>
        <v>2.9292949092325782E-4</v>
      </c>
      <c r="J6021">
        <f t="shared" si="564"/>
        <v>8.8322659024443126E-3</v>
      </c>
      <c r="K6021">
        <f t="shared" si="564"/>
        <v>0.11871408836790671</v>
      </c>
      <c r="L6021">
        <f t="shared" si="564"/>
        <v>0.16305686537889041</v>
      </c>
      <c r="M6021">
        <f t="shared" si="564"/>
        <v>0.20994752555630608</v>
      </c>
      <c r="N6021">
        <f t="shared" si="564"/>
        <v>0.22360679774997896</v>
      </c>
    </row>
    <row r="6022" spans="1:14">
      <c r="A6022">
        <v>2015</v>
      </c>
      <c r="B6022">
        <v>1</v>
      </c>
      <c r="C6022">
        <v>21</v>
      </c>
      <c r="D6022" t="s">
        <v>766</v>
      </c>
      <c r="E6022" t="s">
        <v>767</v>
      </c>
      <c r="F6022">
        <v>2014</v>
      </c>
      <c r="G6022">
        <f t="shared" si="565"/>
        <v>0.21821789023599239</v>
      </c>
      <c r="H6022">
        <f t="shared" si="566"/>
        <v>63</v>
      </c>
      <c r="I6022">
        <f t="shared" si="564"/>
        <v>2.8586991156078401E-4</v>
      </c>
      <c r="J6022">
        <f t="shared" si="564"/>
        <v>8.619408938496248E-3</v>
      </c>
      <c r="K6022">
        <f t="shared" si="564"/>
        <v>0.11585308749825877</v>
      </c>
      <c r="L6022">
        <f t="shared" si="564"/>
        <v>0.15912720681801834</v>
      </c>
      <c r="M6022">
        <f t="shared" si="564"/>
        <v>0.20488780550576316</v>
      </c>
      <c r="N6022">
        <f t="shared" si="564"/>
        <v>0.21821789023599239</v>
      </c>
    </row>
    <row r="6023" spans="1:14">
      <c r="A6023">
        <v>2015</v>
      </c>
      <c r="B6023">
        <v>1</v>
      </c>
      <c r="C6023">
        <v>22</v>
      </c>
      <c r="D6023" t="s">
        <v>796</v>
      </c>
      <c r="E6023" t="s">
        <v>797</v>
      </c>
      <c r="F6023">
        <v>2014</v>
      </c>
      <c r="G6023">
        <f t="shared" si="565"/>
        <v>0.21320071635561041</v>
      </c>
      <c r="H6023">
        <f t="shared" si="566"/>
        <v>63</v>
      </c>
      <c r="I6023">
        <f t="shared" si="564"/>
        <v>2.7929731088208263E-4</v>
      </c>
      <c r="J6023">
        <f t="shared" si="564"/>
        <v>8.4212351162501128E-3</v>
      </c>
      <c r="K6023">
        <f t="shared" si="564"/>
        <v>0.11318944207519438</v>
      </c>
      <c r="L6023">
        <f t="shared" si="564"/>
        <v>0.15546862105842682</v>
      </c>
      <c r="M6023">
        <f t="shared" si="564"/>
        <v>0.20017711132262075</v>
      </c>
      <c r="N6023">
        <f t="shared" si="564"/>
        <v>0.21320071635561041</v>
      </c>
    </row>
    <row r="6024" spans="1:14">
      <c r="A6024">
        <v>2015</v>
      </c>
      <c r="B6024">
        <v>1</v>
      </c>
      <c r="C6024">
        <v>23</v>
      </c>
      <c r="D6024" t="s">
        <v>732</v>
      </c>
      <c r="E6024" t="s">
        <v>733</v>
      </c>
      <c r="F6024">
        <v>2014</v>
      </c>
      <c r="G6024">
        <f t="shared" si="565"/>
        <v>0.20851441405707477</v>
      </c>
      <c r="H6024">
        <f t="shared" si="566"/>
        <v>63</v>
      </c>
      <c r="I6024">
        <f t="shared" si="564"/>
        <v>2.7315815876132528E-4</v>
      </c>
      <c r="J6024">
        <f t="shared" si="564"/>
        <v>8.2361304216862965E-3</v>
      </c>
      <c r="K6024">
        <f t="shared" si="564"/>
        <v>0.11070145820893852</v>
      </c>
      <c r="L6024">
        <f t="shared" si="564"/>
        <v>0.15205131098240887</v>
      </c>
      <c r="M6024">
        <f t="shared" si="564"/>
        <v>0.19577707705941158</v>
      </c>
      <c r="N6024">
        <f t="shared" si="564"/>
        <v>0.20851441405707477</v>
      </c>
    </row>
    <row r="6025" spans="1:14">
      <c r="A6025">
        <v>2015</v>
      </c>
      <c r="B6025">
        <v>1</v>
      </c>
      <c r="C6025">
        <v>24</v>
      </c>
      <c r="D6025" t="s">
        <v>772</v>
      </c>
      <c r="E6025" t="s">
        <v>773</v>
      </c>
      <c r="F6025">
        <v>2014</v>
      </c>
      <c r="G6025">
        <f t="shared" si="565"/>
        <v>0.20412414523193154</v>
      </c>
      <c r="H6025">
        <f t="shared" si="566"/>
        <v>63</v>
      </c>
      <c r="I6025">
        <f t="shared" si="564"/>
        <v>2.6740681656195524E-4</v>
      </c>
      <c r="J6025">
        <f t="shared" si="564"/>
        <v>8.0627187810874568E-3</v>
      </c>
      <c r="K6025">
        <f t="shared" si="564"/>
        <v>0.10837064015460694</v>
      </c>
      <c r="L6025">
        <f t="shared" si="564"/>
        <v>0.14884987220683576</v>
      </c>
      <c r="M6025">
        <f t="shared" si="564"/>
        <v>0.19165499273263534</v>
      </c>
      <c r="N6025">
        <f t="shared" si="564"/>
        <v>0.20412414523193154</v>
      </c>
    </row>
    <row r="6026" spans="1:14">
      <c r="A6026">
        <v>2015</v>
      </c>
      <c r="B6026">
        <v>1</v>
      </c>
      <c r="C6026">
        <v>25</v>
      </c>
      <c r="D6026" t="s">
        <v>74</v>
      </c>
      <c r="E6026" t="s">
        <v>75</v>
      </c>
      <c r="F6026">
        <v>2008</v>
      </c>
      <c r="G6026">
        <f t="shared" si="565"/>
        <v>0.2</v>
      </c>
      <c r="H6026">
        <f t="shared" si="566"/>
        <v>63</v>
      </c>
      <c r="I6026">
        <f t="shared" si="564"/>
        <v>2.6200410172752488E-4</v>
      </c>
      <c r="J6026">
        <f t="shared" si="564"/>
        <v>7.8998187812876052E-3</v>
      </c>
      <c r="K6026">
        <f t="shared" si="564"/>
        <v>0.10618110859102259</v>
      </c>
      <c r="L6026">
        <f t="shared" si="564"/>
        <v>0.14584249407409242</v>
      </c>
      <c r="M6026">
        <f t="shared" si="564"/>
        <v>0.18778277554070991</v>
      </c>
      <c r="N6026">
        <f t="shared" si="564"/>
        <v>0.2</v>
      </c>
    </row>
    <row r="6027" spans="1:14">
      <c r="A6027">
        <v>2015</v>
      </c>
      <c r="B6027">
        <v>1</v>
      </c>
      <c r="C6027">
        <v>26</v>
      </c>
      <c r="D6027" t="s">
        <v>722</v>
      </c>
      <c r="E6027" t="s">
        <v>723</v>
      </c>
      <c r="F6027">
        <v>2014</v>
      </c>
      <c r="G6027">
        <f t="shared" si="565"/>
        <v>0.19611613513818404</v>
      </c>
      <c r="H6027">
        <f t="shared" si="566"/>
        <v>63</v>
      </c>
      <c r="I6027">
        <f t="shared" si="564"/>
        <v>2.5691615910576892E-4</v>
      </c>
      <c r="J6027">
        <f t="shared" si="564"/>
        <v>7.7464096383908212E-3</v>
      </c>
      <c r="K6027">
        <f t="shared" si="564"/>
        <v>0.1041191432077959</v>
      </c>
      <c r="L6027">
        <f t="shared" si="564"/>
        <v>0.14301033138362254</v>
      </c>
      <c r="M6027">
        <f t="shared" si="564"/>
        <v>0.18413616092282573</v>
      </c>
      <c r="N6027">
        <f t="shared" si="564"/>
        <v>0.19611613513818404</v>
      </c>
    </row>
    <row r="6028" spans="1:14">
      <c r="A6028">
        <v>2015</v>
      </c>
      <c r="B6028">
        <v>1</v>
      </c>
      <c r="C6028">
        <v>27</v>
      </c>
      <c r="D6028" t="s">
        <v>726</v>
      </c>
      <c r="E6028" t="s">
        <v>727</v>
      </c>
      <c r="F6028">
        <v>2014</v>
      </c>
      <c r="G6028">
        <f t="shared" si="565"/>
        <v>0.19245008972987526</v>
      </c>
      <c r="H6028">
        <f t="shared" si="566"/>
        <v>63</v>
      </c>
      <c r="I6028">
        <f t="shared" si="564"/>
        <v>2.5211356443528762E-4</v>
      </c>
      <c r="J6028">
        <f t="shared" si="564"/>
        <v>7.6016041665427662E-3</v>
      </c>
      <c r="K6028">
        <f t="shared" si="564"/>
        <v>0.10217281937979963</v>
      </c>
      <c r="L6028">
        <f t="shared" si="564"/>
        <v>0.14033700535493943</v>
      </c>
      <c r="M6028">
        <f t="shared" si="564"/>
        <v>0.18069406001267324</v>
      </c>
      <c r="N6028">
        <f t="shared" si="564"/>
        <v>0.19245008972987526</v>
      </c>
    </row>
    <row r="6029" spans="1:14">
      <c r="A6029">
        <v>2015</v>
      </c>
      <c r="B6029">
        <v>1</v>
      </c>
      <c r="C6029">
        <v>28</v>
      </c>
      <c r="D6029" t="s">
        <v>18</v>
      </c>
      <c r="E6029" t="s">
        <v>19</v>
      </c>
      <c r="F6029">
        <v>1995</v>
      </c>
      <c r="G6029">
        <f t="shared" si="565"/>
        <v>0.1889822365046136</v>
      </c>
      <c r="H6029">
        <f t="shared" si="566"/>
        <v>63</v>
      </c>
      <c r="I6029">
        <f t="shared" si="564"/>
        <v>2.4757060558924972E-4</v>
      </c>
      <c r="J6029">
        <f t="shared" si="564"/>
        <v>7.4646271063444122E-3</v>
      </c>
      <c r="K6029">
        <f t="shared" si="564"/>
        <v>0.10033171688035344</v>
      </c>
      <c r="L6029">
        <f t="shared" si="564"/>
        <v>0.13780820353766418</v>
      </c>
      <c r="M6029">
        <f t="shared" si="564"/>
        <v>0.17743804449363604</v>
      </c>
      <c r="N6029">
        <f t="shared" si="564"/>
        <v>0.1889822365046136</v>
      </c>
    </row>
    <row r="6030" spans="1:14">
      <c r="A6030">
        <v>2015</v>
      </c>
      <c r="B6030">
        <v>1</v>
      </c>
      <c r="C6030">
        <v>29</v>
      </c>
      <c r="D6030" t="s">
        <v>8</v>
      </c>
      <c r="E6030" t="s">
        <v>9</v>
      </c>
      <c r="F6030">
        <v>2007</v>
      </c>
      <c r="G6030">
        <f t="shared" si="565"/>
        <v>0.18569533817705186</v>
      </c>
      <c r="H6030">
        <f t="shared" si="566"/>
        <v>63</v>
      </c>
      <c r="I6030">
        <f t="shared" si="564"/>
        <v>2.4326470137033711E-4</v>
      </c>
      <c r="J6030">
        <f t="shared" si="564"/>
        <v>7.3347976006431365E-3</v>
      </c>
      <c r="K6030">
        <f t="shared" si="564"/>
        <v>9.8586684339121031E-2</v>
      </c>
      <c r="L6030">
        <f t="shared" si="564"/>
        <v>0.13541135628836634</v>
      </c>
      <c r="M6030">
        <f t="shared" si="564"/>
        <v>0.17435193003928773</v>
      </c>
      <c r="N6030">
        <f t="shared" si="564"/>
        <v>0.18569533817705186</v>
      </c>
    </row>
    <row r="6031" spans="1:14">
      <c r="A6031">
        <v>2015</v>
      </c>
      <c r="B6031">
        <v>1</v>
      </c>
      <c r="C6031">
        <v>30</v>
      </c>
      <c r="D6031" t="s">
        <v>22</v>
      </c>
      <c r="E6031" t="s">
        <v>23</v>
      </c>
      <c r="F6031">
        <v>2008</v>
      </c>
      <c r="G6031">
        <f t="shared" si="565"/>
        <v>0.18257418583505536</v>
      </c>
      <c r="H6031">
        <f t="shared" si="566"/>
        <v>63</v>
      </c>
      <c r="I6031">
        <f t="shared" si="564"/>
        <v>2.3917592779173935E-4</v>
      </c>
      <c r="J6031">
        <f t="shared" si="564"/>
        <v>7.2115149111903181E-3</v>
      </c>
      <c r="K6031">
        <f t="shared" si="564"/>
        <v>9.6929647260347751E-2</v>
      </c>
      <c r="L6031">
        <f t="shared" si="564"/>
        <v>0.13313537307865653</v>
      </c>
      <c r="M6031">
        <f t="shared" si="564"/>
        <v>0.17142143679096028</v>
      </c>
      <c r="N6031">
        <f t="shared" si="564"/>
        <v>0.18257418583505536</v>
      </c>
    </row>
    <row r="6032" spans="1:14">
      <c r="A6032">
        <v>2015</v>
      </c>
      <c r="B6032">
        <v>1</v>
      </c>
      <c r="C6032">
        <v>31</v>
      </c>
      <c r="D6032" t="s">
        <v>484</v>
      </c>
      <c r="E6032" t="s">
        <v>485</v>
      </c>
      <c r="F6032">
        <v>2011</v>
      </c>
      <c r="G6032">
        <f t="shared" si="565"/>
        <v>0.17960530202677491</v>
      </c>
      <c r="H6032">
        <f t="shared" si="566"/>
        <v>63</v>
      </c>
      <c r="I6032">
        <f t="shared" si="564"/>
        <v>2.3528662911512981E-4</v>
      </c>
      <c r="J6032">
        <f t="shared" si="564"/>
        <v>7.0942466908497448E-3</v>
      </c>
      <c r="K6032">
        <f t="shared" si="564"/>
        <v>9.5353450390141981E-2</v>
      </c>
      <c r="L6032">
        <f t="shared" si="564"/>
        <v>0.13097042598257747</v>
      </c>
      <c r="M6032">
        <f t="shared" si="564"/>
        <v>0.16863391058207641</v>
      </c>
      <c r="N6032">
        <f t="shared" si="564"/>
        <v>0.17960530202677491</v>
      </c>
    </row>
    <row r="6033" spans="1:14">
      <c r="A6033">
        <v>2015</v>
      </c>
      <c r="B6033">
        <v>1</v>
      </c>
      <c r="C6033">
        <v>32</v>
      </c>
      <c r="D6033" t="s">
        <v>660</v>
      </c>
      <c r="E6033" t="s">
        <v>661</v>
      </c>
      <c r="F6033">
        <v>2013</v>
      </c>
      <c r="G6033">
        <f t="shared" si="565"/>
        <v>0.17677669529663687</v>
      </c>
      <c r="H6033">
        <f t="shared" si="566"/>
        <v>63</v>
      </c>
      <c r="I6033">
        <f t="shared" si="564"/>
        <v>2.3158109628777855E-4</v>
      </c>
      <c r="J6033">
        <f t="shared" si="564"/>
        <v>6.9825192879916396E-3</v>
      </c>
      <c r="K6033">
        <f t="shared" si="564"/>
        <v>9.3851727398271551E-2</v>
      </c>
      <c r="L6033">
        <f t="shared" si="564"/>
        <v>0.128907770681187</v>
      </c>
      <c r="M6033">
        <f t="shared" si="564"/>
        <v>0.16597809246858414</v>
      </c>
      <c r="N6033">
        <f t="shared" si="564"/>
        <v>0.17677669529663687</v>
      </c>
    </row>
    <row r="6034" spans="1:14">
      <c r="A6034">
        <v>2015</v>
      </c>
      <c r="B6034">
        <v>1</v>
      </c>
      <c r="C6034">
        <v>33</v>
      </c>
      <c r="D6034" t="s">
        <v>786</v>
      </c>
      <c r="E6034" t="s">
        <v>787</v>
      </c>
      <c r="F6034">
        <v>2014</v>
      </c>
      <c r="G6034">
        <f t="shared" si="565"/>
        <v>0.17407765595569785</v>
      </c>
      <c r="H6034">
        <f t="shared" si="566"/>
        <v>63</v>
      </c>
      <c r="I6034">
        <f t="shared" ref="I6034:N6049" si="567">$G6034*(I$1^$H6034)</f>
        <v>2.2804529939752868E-4</v>
      </c>
      <c r="J6034">
        <f t="shared" si="567"/>
        <v>6.8759096796067194E-3</v>
      </c>
      <c r="K6034">
        <f t="shared" si="567"/>
        <v>9.2418792451513118E-2</v>
      </c>
      <c r="L6034">
        <f t="shared" si="567"/>
        <v>0.12693959753575379</v>
      </c>
      <c r="M6034">
        <f t="shared" si="567"/>
        <v>0.16344392697490867</v>
      </c>
      <c r="N6034">
        <f t="shared" si="567"/>
        <v>0.17407765595569785</v>
      </c>
    </row>
    <row r="6035" spans="1:14">
      <c r="A6035">
        <v>2015</v>
      </c>
      <c r="B6035">
        <v>1</v>
      </c>
      <c r="C6035">
        <v>34</v>
      </c>
      <c r="D6035" t="s">
        <v>682</v>
      </c>
      <c r="E6035" t="s">
        <v>683</v>
      </c>
      <c r="F6035">
        <v>2013</v>
      </c>
      <c r="G6035">
        <f t="shared" si="565"/>
        <v>0.17149858514250882</v>
      </c>
      <c r="H6035">
        <f t="shared" si="566"/>
        <v>63</v>
      </c>
      <c r="I6035">
        <f t="shared" si="567"/>
        <v>2.2466666373902231E-4</v>
      </c>
      <c r="J6035">
        <f t="shared" si="567"/>
        <v>6.774038719365212E-3</v>
      </c>
      <c r="K6035">
        <f t="shared" si="567"/>
        <v>9.1049549461117305E-2</v>
      </c>
      <c r="L6035">
        <f t="shared" si="567"/>
        <v>0.12505890693680788</v>
      </c>
      <c r="M6035">
        <f t="shared" si="567"/>
        <v>0.16102240159682529</v>
      </c>
      <c r="N6035">
        <f t="shared" si="567"/>
        <v>0.17149858514250882</v>
      </c>
    </row>
    <row r="6036" spans="1:14">
      <c r="A6036">
        <v>2015</v>
      </c>
      <c r="B6036">
        <v>1</v>
      </c>
      <c r="C6036">
        <v>35</v>
      </c>
      <c r="D6036" t="s">
        <v>310</v>
      </c>
      <c r="E6036" t="s">
        <v>311</v>
      </c>
      <c r="F6036">
        <v>2009</v>
      </c>
      <c r="G6036">
        <f t="shared" si="565"/>
        <v>0.1690308509457033</v>
      </c>
      <c r="H6036">
        <f t="shared" si="566"/>
        <v>63</v>
      </c>
      <c r="I6036">
        <f t="shared" si="567"/>
        <v>2.2143388133134069E-4</v>
      </c>
      <c r="J6036">
        <f t="shared" si="567"/>
        <v>6.6765654545894631E-3</v>
      </c>
      <c r="K6036">
        <f t="shared" si="567"/>
        <v>8.9739415697493372E-2</v>
      </c>
      <c r="L6036">
        <f t="shared" si="567"/>
        <v>0.12325940438693765</v>
      </c>
      <c r="M6036">
        <f t="shared" si="567"/>
        <v>0.15870541171296099</v>
      </c>
      <c r="N6036">
        <f t="shared" si="567"/>
        <v>0.1690308509457033</v>
      </c>
    </row>
    <row r="6037" spans="1:14">
      <c r="A6037">
        <v>2015</v>
      </c>
      <c r="B6037">
        <v>1</v>
      </c>
      <c r="C6037">
        <v>36</v>
      </c>
      <c r="D6037" t="s">
        <v>710</v>
      </c>
      <c r="E6037" t="s">
        <v>711</v>
      </c>
      <c r="F6037">
        <v>2014</v>
      </c>
      <c r="G6037">
        <f t="shared" si="565"/>
        <v>0.16666666666666666</v>
      </c>
      <c r="H6037">
        <f t="shared" si="566"/>
        <v>63</v>
      </c>
      <c r="I6037">
        <f t="shared" si="567"/>
        <v>2.1833675143960403E-4</v>
      </c>
      <c r="J6037">
        <f t="shared" si="567"/>
        <v>6.5831823177396696E-3</v>
      </c>
      <c r="K6037">
        <f t="shared" si="567"/>
        <v>8.8484257159185481E-2</v>
      </c>
      <c r="L6037">
        <f t="shared" si="567"/>
        <v>0.12153541172841033</v>
      </c>
      <c r="M6037">
        <f t="shared" si="567"/>
        <v>0.15648564628392492</v>
      </c>
      <c r="N6037">
        <f t="shared" si="567"/>
        <v>0.16666666666666666</v>
      </c>
    </row>
    <row r="6038" spans="1:14">
      <c r="A6038">
        <v>2015</v>
      </c>
      <c r="B6038">
        <v>1</v>
      </c>
      <c r="C6038">
        <v>37</v>
      </c>
      <c r="D6038" t="s">
        <v>756</v>
      </c>
      <c r="E6038" t="s">
        <v>757</v>
      </c>
      <c r="F6038">
        <v>2014</v>
      </c>
      <c r="G6038">
        <f t="shared" si="565"/>
        <v>0.16439898730535729</v>
      </c>
      <c r="H6038">
        <f t="shared" si="566"/>
        <v>63</v>
      </c>
      <c r="I6038">
        <f t="shared" si="567"/>
        <v>2.1536604496927449E-4</v>
      </c>
      <c r="J6038">
        <f t="shared" si="567"/>
        <v>6.49361103769762E-3</v>
      </c>
      <c r="K6038">
        <f t="shared" si="567"/>
        <v>8.7280333616621436E-2</v>
      </c>
      <c r="L6038">
        <f t="shared" si="567"/>
        <v>0.1198817916593418</v>
      </c>
      <c r="M6038">
        <f t="shared" si="567"/>
        <v>0.15435649066140963</v>
      </c>
      <c r="N6038">
        <f t="shared" si="567"/>
        <v>0.16439898730535729</v>
      </c>
    </row>
    <row r="6039" spans="1:14">
      <c r="A6039">
        <v>2015</v>
      </c>
      <c r="B6039">
        <v>1</v>
      </c>
      <c r="C6039">
        <v>38</v>
      </c>
      <c r="D6039" t="s">
        <v>12</v>
      </c>
      <c r="E6039" t="s">
        <v>13</v>
      </c>
      <c r="F6039">
        <v>2009</v>
      </c>
      <c r="G6039">
        <f t="shared" si="565"/>
        <v>0.16222142113076254</v>
      </c>
      <c r="H6039">
        <f t="shared" si="566"/>
        <v>63</v>
      </c>
      <c r="I6039">
        <f t="shared" si="567"/>
        <v>2.1251338862163981E-4</v>
      </c>
      <c r="J6039">
        <f t="shared" si="567"/>
        <v>6.407599146879819E-3</v>
      </c>
      <c r="K6039">
        <f t="shared" si="567"/>
        <v>8.6124251664377524E-2</v>
      </c>
      <c r="L6039">
        <f t="shared" si="567"/>
        <v>0.11829388324977042</v>
      </c>
      <c r="M6039">
        <f t="shared" si="567"/>
        <v>0.15231194356046479</v>
      </c>
      <c r="N6039">
        <f t="shared" si="567"/>
        <v>0.16222142113076254</v>
      </c>
    </row>
    <row r="6040" spans="1:14">
      <c r="A6040">
        <v>2015</v>
      </c>
      <c r="B6040">
        <v>1</v>
      </c>
      <c r="C6040">
        <v>39</v>
      </c>
      <c r="D6040" t="s">
        <v>778</v>
      </c>
      <c r="E6040" t="s">
        <v>779</v>
      </c>
      <c r="F6040">
        <v>2014</v>
      </c>
      <c r="G6040">
        <f t="shared" si="565"/>
        <v>0.16012815380508713</v>
      </c>
      <c r="H6040">
        <f t="shared" si="566"/>
        <v>63</v>
      </c>
      <c r="I6040">
        <f t="shared" si="567"/>
        <v>2.0977116549494398E-4</v>
      </c>
      <c r="J6040">
        <f t="shared" si="567"/>
        <v>6.3249169842116877E-3</v>
      </c>
      <c r="K6040">
        <f t="shared" si="567"/>
        <v>8.5012924438289617E-2</v>
      </c>
      <c r="L6040">
        <f t="shared" si="567"/>
        <v>0.11676744661206888</v>
      </c>
      <c r="M6040">
        <f t="shared" si="567"/>
        <v>0.15034654581864473</v>
      </c>
      <c r="N6040">
        <f t="shared" si="567"/>
        <v>0.16012815380508713</v>
      </c>
    </row>
    <row r="6041" spans="1:14">
      <c r="A6041">
        <v>2015</v>
      </c>
      <c r="B6041">
        <v>1</v>
      </c>
      <c r="C6041">
        <v>40</v>
      </c>
      <c r="D6041" t="s">
        <v>50</v>
      </c>
      <c r="E6041" t="s">
        <v>51</v>
      </c>
      <c r="F6041">
        <v>2005</v>
      </c>
      <c r="G6041">
        <f t="shared" si="565"/>
        <v>0.15811388300841897</v>
      </c>
      <c r="H6041">
        <f t="shared" si="566"/>
        <v>63</v>
      </c>
      <c r="I6041">
        <f t="shared" si="567"/>
        <v>2.0713242944135884E-4</v>
      </c>
      <c r="J6041">
        <f t="shared" si="567"/>
        <v>6.2453551128610956E-3</v>
      </c>
      <c r="K6041">
        <f t="shared" si="567"/>
        <v>8.394353690732588E-2</v>
      </c>
      <c r="L6041">
        <f t="shared" si="567"/>
        <v>0.11529861522843542</v>
      </c>
      <c r="M6041">
        <f t="shared" si="567"/>
        <v>0.14845531901420003</v>
      </c>
      <c r="N6041">
        <f t="shared" si="567"/>
        <v>0.15811388300841897</v>
      </c>
    </row>
    <row r="6042" spans="1:14">
      <c r="A6042">
        <v>2015</v>
      </c>
      <c r="B6042">
        <v>1</v>
      </c>
      <c r="C6042">
        <v>41</v>
      </c>
      <c r="D6042" t="s">
        <v>698</v>
      </c>
      <c r="E6042" t="s">
        <v>699</v>
      </c>
      <c r="F6042">
        <v>2014</v>
      </c>
      <c r="G6042">
        <f t="shared" si="565"/>
        <v>0.15617376188860607</v>
      </c>
      <c r="H6042">
        <f t="shared" si="566"/>
        <v>63</v>
      </c>
      <c r="I6042">
        <f t="shared" si="567"/>
        <v>2.0459083098516294E-4</v>
      </c>
      <c r="J6042">
        <f t="shared" si="567"/>
        <v>6.1687220865597426E-3</v>
      </c>
      <c r="K6042">
        <f t="shared" si="567"/>
        <v>8.2913515850812927E-2</v>
      </c>
      <c r="L6042">
        <f t="shared" si="567"/>
        <v>0.11388385471383874</v>
      </c>
      <c r="M6042">
        <f t="shared" si="567"/>
        <v>0.14663371237038195</v>
      </c>
      <c r="N6042">
        <f t="shared" si="567"/>
        <v>0.15617376188860607</v>
      </c>
    </row>
    <row r="6043" spans="1:14">
      <c r="A6043">
        <v>2015</v>
      </c>
      <c r="B6043">
        <v>1</v>
      </c>
      <c r="C6043">
        <v>42</v>
      </c>
      <c r="D6043" t="s">
        <v>532</v>
      </c>
      <c r="E6043" t="s">
        <v>533</v>
      </c>
      <c r="F6043">
        <v>2012</v>
      </c>
      <c r="G6043">
        <f t="shared" si="565"/>
        <v>0.15430334996209191</v>
      </c>
      <c r="H6043">
        <f t="shared" si="566"/>
        <v>63</v>
      </c>
      <c r="I6043">
        <f t="shared" si="567"/>
        <v>2.0214055300182899E-4</v>
      </c>
      <c r="J6043">
        <f t="shared" si="567"/>
        <v>6.0948425102306377E-3</v>
      </c>
      <c r="K6043">
        <f t="shared" si="567"/>
        <v>8.1920503791417215E-2</v>
      </c>
      <c r="L6043">
        <f t="shared" si="567"/>
        <v>0.11251992701229498</v>
      </c>
      <c r="M6043">
        <f t="shared" si="567"/>
        <v>0.14487755665555557</v>
      </c>
      <c r="N6043">
        <f t="shared" si="567"/>
        <v>0.15430334996209191</v>
      </c>
    </row>
    <row r="6044" spans="1:14">
      <c r="A6044">
        <v>2015</v>
      </c>
      <c r="B6044">
        <v>1</v>
      </c>
      <c r="C6044">
        <v>43</v>
      </c>
      <c r="D6044" t="s">
        <v>570</v>
      </c>
      <c r="E6044" t="s">
        <v>571</v>
      </c>
      <c r="F6044">
        <v>2012</v>
      </c>
      <c r="G6044">
        <f t="shared" si="565"/>
        <v>0.15249857033260467</v>
      </c>
      <c r="H6044">
        <f t="shared" si="566"/>
        <v>63</v>
      </c>
      <c r="I6044">
        <f t="shared" si="567"/>
        <v>1.9977625467362928E-4</v>
      </c>
      <c r="J6044">
        <f t="shared" si="567"/>
        <v>6.0235553501650947E-3</v>
      </c>
      <c r="K6044">
        <f t="shared" si="567"/>
        <v>8.0962336282309963E-2</v>
      </c>
      <c r="L6044">
        <f t="shared" si="567"/>
        <v>0.1112038592002023</v>
      </c>
      <c r="M6044">
        <f t="shared" si="567"/>
        <v>0.14318302401523331</v>
      </c>
      <c r="N6044">
        <f t="shared" si="567"/>
        <v>0.15249857033260467</v>
      </c>
    </row>
    <row r="6045" spans="1:14">
      <c r="A6045">
        <v>2015</v>
      </c>
      <c r="B6045">
        <v>1</v>
      </c>
      <c r="C6045">
        <v>44</v>
      </c>
      <c r="D6045" t="s">
        <v>262</v>
      </c>
      <c r="E6045" t="s">
        <v>263</v>
      </c>
      <c r="F6045">
        <v>2009</v>
      </c>
      <c r="G6045">
        <f t="shared" si="565"/>
        <v>0.15075567228888181</v>
      </c>
      <c r="H6045">
        <f t="shared" si="566"/>
        <v>63</v>
      </c>
      <c r="I6045">
        <f t="shared" si="567"/>
        <v>1.9749302249188796E-4</v>
      </c>
      <c r="J6045">
        <f t="shared" si="567"/>
        <v>5.9547124566667392E-3</v>
      </c>
      <c r="K6045">
        <f t="shared" si="567"/>
        <v>8.0037022050091874E-2</v>
      </c>
      <c r="L6045">
        <f t="shared" si="567"/>
        <v>0.10993291621213531</v>
      </c>
      <c r="M6045">
        <f t="shared" si="567"/>
        <v>0.14154659285455956</v>
      </c>
      <c r="N6045">
        <f t="shared" si="567"/>
        <v>0.15075567228888181</v>
      </c>
    </row>
    <row r="6046" spans="1:14">
      <c r="A6046">
        <v>2015</v>
      </c>
      <c r="B6046">
        <v>1</v>
      </c>
      <c r="C6046">
        <v>45</v>
      </c>
      <c r="D6046" t="s">
        <v>558</v>
      </c>
      <c r="E6046" t="s">
        <v>559</v>
      </c>
      <c r="F6046">
        <v>2012</v>
      </c>
      <c r="G6046">
        <f t="shared" si="565"/>
        <v>0.14907119849998599</v>
      </c>
      <c r="H6046">
        <f t="shared" si="566"/>
        <v>63</v>
      </c>
      <c r="I6046">
        <f t="shared" si="567"/>
        <v>1.952863272821719E-4</v>
      </c>
      <c r="J6046">
        <f t="shared" si="567"/>
        <v>5.8881772682962087E-3</v>
      </c>
      <c r="K6046">
        <f t="shared" si="567"/>
        <v>7.9142725578604481E-2</v>
      </c>
      <c r="L6046">
        <f t="shared" si="567"/>
        <v>0.10870457691926029</v>
      </c>
      <c r="M6046">
        <f t="shared" si="567"/>
        <v>0.13996501703753739</v>
      </c>
      <c r="N6046">
        <f t="shared" si="567"/>
        <v>0.14907119849998599</v>
      </c>
    </row>
    <row r="6047" spans="1:14">
      <c r="A6047">
        <v>2015</v>
      </c>
      <c r="B6047">
        <v>1</v>
      </c>
      <c r="C6047">
        <v>46</v>
      </c>
      <c r="D6047" t="s">
        <v>694</v>
      </c>
      <c r="E6047" t="s">
        <v>695</v>
      </c>
      <c r="F6047">
        <v>2013</v>
      </c>
      <c r="G6047">
        <f t="shared" si="565"/>
        <v>0.14744195615489714</v>
      </c>
      <c r="H6047">
        <f t="shared" si="566"/>
        <v>63</v>
      </c>
      <c r="I6047">
        <f t="shared" si="567"/>
        <v>1.9315198639656463E-4</v>
      </c>
      <c r="J6047">
        <f t="shared" si="567"/>
        <v>5.8238236719111991E-3</v>
      </c>
      <c r="K6047">
        <f t="shared" si="567"/>
        <v>7.827775178677962E-2</v>
      </c>
      <c r="L6047">
        <f t="shared" si="567"/>
        <v>0.10751651308396588</v>
      </c>
      <c r="M6047">
        <f t="shared" si="567"/>
        <v>0.13843529878959121</v>
      </c>
      <c r="N6047">
        <f t="shared" si="567"/>
        <v>0.14744195615489714</v>
      </c>
    </row>
    <row r="6048" spans="1:14">
      <c r="A6048">
        <v>2015</v>
      </c>
      <c r="B6048">
        <v>1</v>
      </c>
      <c r="C6048">
        <v>47</v>
      </c>
      <c r="D6048" t="s">
        <v>20</v>
      </c>
      <c r="E6048" t="s">
        <v>21</v>
      </c>
      <c r="F6048">
        <v>2004</v>
      </c>
      <c r="G6048">
        <f t="shared" si="565"/>
        <v>0.14586499149789456</v>
      </c>
      <c r="H6048">
        <f t="shared" si="566"/>
        <v>63</v>
      </c>
      <c r="I6048">
        <f t="shared" si="567"/>
        <v>1.9108613035449457E-4</v>
      </c>
      <c r="J6048">
        <f t="shared" si="567"/>
        <v>5.7615349968371202E-3</v>
      </c>
      <c r="K6048">
        <f t="shared" si="567"/>
        <v>7.7440532509332638E-2</v>
      </c>
      <c r="L6048">
        <f t="shared" si="567"/>
        <v>0.10636657079074613</v>
      </c>
      <c r="M6048">
        <f t="shared" si="567"/>
        <v>0.13695466478848345</v>
      </c>
      <c r="N6048">
        <f t="shared" si="567"/>
        <v>0.14586499149789456</v>
      </c>
    </row>
    <row r="6049" spans="1:14">
      <c r="A6049">
        <v>2015</v>
      </c>
      <c r="B6049">
        <v>1</v>
      </c>
      <c r="C6049">
        <v>48</v>
      </c>
      <c r="D6049" t="s">
        <v>798</v>
      </c>
      <c r="E6049" t="s">
        <v>799</v>
      </c>
      <c r="F6049">
        <v>2013</v>
      </c>
      <c r="G6049">
        <f t="shared" si="565"/>
        <v>0.14433756729740646</v>
      </c>
      <c r="H6049">
        <f t="shared" si="566"/>
        <v>63</v>
      </c>
      <c r="I6049">
        <f t="shared" si="567"/>
        <v>1.8908517332646573E-4</v>
      </c>
      <c r="J6049">
        <f t="shared" si="567"/>
        <v>5.7012031249070753E-3</v>
      </c>
      <c r="K6049">
        <f t="shared" si="567"/>
        <v>7.6629614534849733E-2</v>
      </c>
      <c r="L6049">
        <f t="shared" si="567"/>
        <v>0.10525275401620457</v>
      </c>
      <c r="M6049">
        <f t="shared" si="567"/>
        <v>0.13552054500950494</v>
      </c>
      <c r="N6049">
        <f t="shared" si="567"/>
        <v>0.14433756729740646</v>
      </c>
    </row>
    <row r="6050" spans="1:14">
      <c r="A6050">
        <v>2015</v>
      </c>
      <c r="B6050">
        <v>1</v>
      </c>
      <c r="C6050">
        <v>49</v>
      </c>
      <c r="D6050" t="s">
        <v>578</v>
      </c>
      <c r="E6050" t="s">
        <v>579</v>
      </c>
      <c r="F6050">
        <v>2012</v>
      </c>
      <c r="G6050">
        <f t="shared" si="565"/>
        <v>0.14285714285714285</v>
      </c>
      <c r="H6050">
        <f t="shared" si="566"/>
        <v>63</v>
      </c>
      <c r="I6050">
        <f t="shared" ref="I6050:N6065" si="568">$G6050*(I$1^$H6050)</f>
        <v>1.8714578694823203E-4</v>
      </c>
      <c r="J6050">
        <f t="shared" si="568"/>
        <v>5.6427277009197165E-3</v>
      </c>
      <c r="K6050">
        <f t="shared" si="568"/>
        <v>7.5843648993587559E-2</v>
      </c>
      <c r="L6050">
        <f t="shared" si="568"/>
        <v>0.10417321005292314</v>
      </c>
      <c r="M6050">
        <f t="shared" si="568"/>
        <v>0.13413055395764992</v>
      </c>
      <c r="N6050">
        <f t="shared" si="568"/>
        <v>0.14285714285714285</v>
      </c>
    </row>
    <row r="6051" spans="1:14">
      <c r="A6051">
        <v>2015</v>
      </c>
      <c r="B6051">
        <v>1</v>
      </c>
      <c r="C6051">
        <v>50</v>
      </c>
      <c r="D6051" t="s">
        <v>544</v>
      </c>
      <c r="E6051" t="s">
        <v>545</v>
      </c>
      <c r="F6051">
        <v>2011</v>
      </c>
      <c r="G6051">
        <f t="shared" si="565"/>
        <v>0.1414213562373095</v>
      </c>
      <c r="H6051">
        <f t="shared" si="566"/>
        <v>63</v>
      </c>
      <c r="I6051">
        <f t="shared" si="568"/>
        <v>1.8526487703022287E-4</v>
      </c>
      <c r="J6051">
        <f t="shared" si="568"/>
        <v>5.5860154303933127E-3</v>
      </c>
      <c r="K6051">
        <f t="shared" si="568"/>
        <v>7.5081381918617254E-2</v>
      </c>
      <c r="L6051">
        <f t="shared" si="568"/>
        <v>0.10312621654494961</v>
      </c>
      <c r="M6051">
        <f t="shared" si="568"/>
        <v>0.13278247397486731</v>
      </c>
      <c r="N6051">
        <f t="shared" si="568"/>
        <v>0.1414213562373095</v>
      </c>
    </row>
    <row r="6052" spans="1:14">
      <c r="A6052">
        <v>2015</v>
      </c>
      <c r="B6052">
        <v>1</v>
      </c>
      <c r="C6052">
        <v>51</v>
      </c>
      <c r="D6052" t="s">
        <v>782</v>
      </c>
      <c r="E6052" t="s">
        <v>783</v>
      </c>
      <c r="F6052">
        <v>2014</v>
      </c>
      <c r="G6052">
        <f t="shared" si="565"/>
        <v>0.14002800840280097</v>
      </c>
      <c r="H6052">
        <f t="shared" si="566"/>
        <v>63</v>
      </c>
      <c r="I6052">
        <f t="shared" si="568"/>
        <v>1.8343956279135085E-4</v>
      </c>
      <c r="J6052">
        <f t="shared" si="568"/>
        <v>5.5309794534337273E-3</v>
      </c>
      <c r="K6052">
        <f t="shared" si="568"/>
        <v>7.4341645830012168E-2</v>
      </c>
      <c r="L6052">
        <f t="shared" si="568"/>
        <v>0.10211016992846231</v>
      </c>
      <c r="M6052">
        <f t="shared" si="568"/>
        <v>0.13147424035657906</v>
      </c>
      <c r="N6052">
        <f t="shared" si="568"/>
        <v>0.14002800840280097</v>
      </c>
    </row>
    <row r="6053" spans="1:14">
      <c r="A6053">
        <v>2015</v>
      </c>
      <c r="B6053">
        <v>1</v>
      </c>
      <c r="C6053">
        <v>52</v>
      </c>
      <c r="D6053" t="s">
        <v>524</v>
      </c>
      <c r="E6053" t="s">
        <v>525</v>
      </c>
      <c r="F6053">
        <v>2012</v>
      </c>
      <c r="G6053">
        <f t="shared" si="565"/>
        <v>0.13867504905630729</v>
      </c>
      <c r="H6053">
        <f t="shared" si="566"/>
        <v>63</v>
      </c>
      <c r="I6053">
        <f t="shared" si="568"/>
        <v>1.8166715830009118E-4</v>
      </c>
      <c r="J6053">
        <f t="shared" si="568"/>
        <v>5.4775387851549806E-3</v>
      </c>
      <c r="K6053">
        <f t="shared" si="568"/>
        <v>7.3623352213565738E-2</v>
      </c>
      <c r="L6053">
        <f t="shared" si="568"/>
        <v>0.10112357510109485</v>
      </c>
      <c r="M6053">
        <f t="shared" si="568"/>
        <v>0.13020392805018743</v>
      </c>
      <c r="N6053">
        <f t="shared" si="568"/>
        <v>0.13867504905630729</v>
      </c>
    </row>
    <row r="6054" spans="1:14">
      <c r="A6054">
        <v>2015</v>
      </c>
      <c r="B6054">
        <v>1</v>
      </c>
      <c r="C6054">
        <v>53</v>
      </c>
      <c r="D6054" t="s">
        <v>24</v>
      </c>
      <c r="E6054" t="s">
        <v>25</v>
      </c>
      <c r="F6054">
        <v>2002</v>
      </c>
      <c r="G6054">
        <f t="shared" si="565"/>
        <v>0.13736056394868904</v>
      </c>
      <c r="H6054">
        <f t="shared" si="566"/>
        <v>63</v>
      </c>
      <c r="I6054">
        <f t="shared" si="568"/>
        <v>1.7994515585081252E-4</v>
      </c>
      <c r="J6054">
        <f t="shared" si="568"/>
        <v>5.4256178144505528E-3</v>
      </c>
      <c r="K6054">
        <f t="shared" si="568"/>
        <v>7.292548478379926E-2</v>
      </c>
      <c r="L6054">
        <f t="shared" si="568"/>
        <v>0.10016503616850335</v>
      </c>
      <c r="M6054">
        <f t="shared" si="568"/>
        <v>0.12896973974061002</v>
      </c>
      <c r="N6054">
        <f t="shared" si="568"/>
        <v>0.13736056394868904</v>
      </c>
    </row>
    <row r="6055" spans="1:14">
      <c r="A6055">
        <v>2015</v>
      </c>
      <c r="B6055">
        <v>1</v>
      </c>
      <c r="C6055">
        <v>54</v>
      </c>
      <c r="D6055" t="s">
        <v>244</v>
      </c>
      <c r="E6055" t="s">
        <v>245</v>
      </c>
      <c r="F6055">
        <v>2010</v>
      </c>
      <c r="G6055">
        <f t="shared" si="565"/>
        <v>0.13608276348795434</v>
      </c>
      <c r="H6055">
        <f t="shared" si="566"/>
        <v>63</v>
      </c>
      <c r="I6055">
        <f t="shared" si="568"/>
        <v>1.7827121104130347E-4</v>
      </c>
      <c r="J6055">
        <f t="shared" si="568"/>
        <v>5.3751458540583037E-3</v>
      </c>
      <c r="K6055">
        <f t="shared" si="568"/>
        <v>7.2247093436404619E-2</v>
      </c>
      <c r="L6055">
        <f t="shared" si="568"/>
        <v>9.9233248137890487E-2</v>
      </c>
      <c r="M6055">
        <f t="shared" si="568"/>
        <v>0.12776999515509022</v>
      </c>
      <c r="N6055">
        <f t="shared" si="568"/>
        <v>0.13608276348795434</v>
      </c>
    </row>
    <row r="6056" spans="1:14">
      <c r="A6056">
        <v>2015</v>
      </c>
      <c r="B6056">
        <v>1</v>
      </c>
      <c r="C6056">
        <v>55</v>
      </c>
      <c r="D6056" t="s">
        <v>536</v>
      </c>
      <c r="E6056" t="s">
        <v>537</v>
      </c>
      <c r="F6056">
        <v>2012</v>
      </c>
      <c r="G6056">
        <f t="shared" si="565"/>
        <v>0.13483997249264842</v>
      </c>
      <c r="H6056">
        <f t="shared" si="566"/>
        <v>63</v>
      </c>
      <c r="I6056">
        <f t="shared" si="568"/>
        <v>1.7664312934950255E-4</v>
      </c>
      <c r="J6056">
        <f t="shared" si="568"/>
        <v>5.3260567358286394E-3</v>
      </c>
      <c r="K6056">
        <f t="shared" si="568"/>
        <v>7.1587288808262012E-2</v>
      </c>
      <c r="L6056">
        <f t="shared" si="568"/>
        <v>9.8326989446049298E-2</v>
      </c>
      <c r="M6056">
        <f t="shared" si="568"/>
        <v>0.12660312144251248</v>
      </c>
      <c r="N6056">
        <f t="shared" si="568"/>
        <v>0.13483997249264842</v>
      </c>
    </row>
    <row r="6057" spans="1:14">
      <c r="A6057">
        <v>2015</v>
      </c>
      <c r="B6057">
        <v>1</v>
      </c>
      <c r="C6057">
        <v>56</v>
      </c>
      <c r="D6057" t="s">
        <v>634</v>
      </c>
      <c r="E6057" t="s">
        <v>635</v>
      </c>
      <c r="F6057">
        <v>2013</v>
      </c>
      <c r="G6057">
        <f t="shared" si="565"/>
        <v>0.1336306209562122</v>
      </c>
      <c r="H6057">
        <f t="shared" si="566"/>
        <v>63</v>
      </c>
      <c r="I6057">
        <f t="shared" si="568"/>
        <v>1.7505885403461868E-4</v>
      </c>
      <c r="J6057">
        <f t="shared" si="568"/>
        <v>5.2782884459250503E-3</v>
      </c>
      <c r="K6057">
        <f t="shared" si="568"/>
        <v>7.0945237374186731E-2</v>
      </c>
      <c r="L6057">
        <f t="shared" si="568"/>
        <v>9.7445115224618323E-2</v>
      </c>
      <c r="M6057">
        <f t="shared" si="568"/>
        <v>0.1254676445019304</v>
      </c>
      <c r="N6057">
        <f t="shared" si="568"/>
        <v>0.1336306209562122</v>
      </c>
    </row>
    <row r="6058" spans="1:14">
      <c r="A6058">
        <v>2015</v>
      </c>
      <c r="B6058">
        <v>1</v>
      </c>
      <c r="C6058">
        <v>57</v>
      </c>
      <c r="D6058" t="s">
        <v>44</v>
      </c>
      <c r="E6058" t="s">
        <v>45</v>
      </c>
      <c r="F6058">
        <v>1997</v>
      </c>
      <c r="G6058">
        <f t="shared" si="565"/>
        <v>0.13245323570650439</v>
      </c>
      <c r="H6058">
        <f t="shared" si="566"/>
        <v>63</v>
      </c>
      <c r="I6058">
        <f t="shared" si="568"/>
        <v>1.7351645521093402E-4</v>
      </c>
      <c r="J6058">
        <f t="shared" si="568"/>
        <v>5.2317827953827865E-3</v>
      </c>
      <c r="K6058">
        <f t="shared" si="568"/>
        <v>7.032015701892326E-2</v>
      </c>
      <c r="L6058">
        <f t="shared" si="568"/>
        <v>9.6586551218101155E-2</v>
      </c>
      <c r="M6058">
        <f t="shared" si="568"/>
        <v>0.12436218115157628</v>
      </c>
      <c r="N6058">
        <f t="shared" si="568"/>
        <v>0.13245323570650439</v>
      </c>
    </row>
    <row r="6059" spans="1:14">
      <c r="A6059">
        <v>2015</v>
      </c>
      <c r="B6059">
        <v>1</v>
      </c>
      <c r="C6059">
        <v>58</v>
      </c>
      <c r="D6059" t="s">
        <v>586</v>
      </c>
      <c r="E6059" t="s">
        <v>587</v>
      </c>
      <c r="F6059">
        <v>2012</v>
      </c>
      <c r="G6059">
        <f t="shared" si="565"/>
        <v>0.13130643285972254</v>
      </c>
      <c r="H6059">
        <f t="shared" si="566"/>
        <v>63</v>
      </c>
      <c r="I6059">
        <f t="shared" si="568"/>
        <v>1.7201411996228577E-4</v>
      </c>
      <c r="J6059">
        <f t="shared" si="568"/>
        <v>5.1864851220455796E-3</v>
      </c>
      <c r="K6059">
        <f t="shared" si="568"/>
        <v>6.9711313030890079E-2</v>
      </c>
      <c r="L6059">
        <f t="shared" si="568"/>
        <v>9.5750288281171478E-2</v>
      </c>
      <c r="M6059">
        <f t="shared" si="568"/>
        <v>0.12328543204374287</v>
      </c>
      <c r="N6059">
        <f t="shared" si="568"/>
        <v>0.13130643285972254</v>
      </c>
    </row>
    <row r="6060" spans="1:14">
      <c r="A6060">
        <v>2015</v>
      </c>
      <c r="B6060">
        <v>1</v>
      </c>
      <c r="C6060">
        <v>59</v>
      </c>
      <c r="D6060" t="s">
        <v>754</v>
      </c>
      <c r="E6060" t="s">
        <v>755</v>
      </c>
      <c r="F6060">
        <v>2014</v>
      </c>
      <c r="G6060">
        <f t="shared" si="565"/>
        <v>0.13018891098082389</v>
      </c>
      <c r="H6060">
        <f t="shared" si="566"/>
        <v>63</v>
      </c>
      <c r="I6060">
        <f t="shared" si="568"/>
        <v>1.7055014338207729E-4</v>
      </c>
      <c r="J6060">
        <f t="shared" si="568"/>
        <v>5.1423440204084623E-3</v>
      </c>
      <c r="K6060">
        <f t="shared" si="568"/>
        <v>6.9118014471009168E-2</v>
      </c>
      <c r="L6060">
        <f t="shared" si="568"/>
        <v>9.4935377391166753E-2</v>
      </c>
      <c r="M6060">
        <f t="shared" si="568"/>
        <v>0.12223617524300757</v>
      </c>
      <c r="N6060">
        <f t="shared" si="568"/>
        <v>0.13018891098082389</v>
      </c>
    </row>
    <row r="6061" spans="1:14">
      <c r="A6061">
        <v>2015</v>
      </c>
      <c r="B6061">
        <v>1</v>
      </c>
      <c r="C6061">
        <v>60</v>
      </c>
      <c r="D6061" t="s">
        <v>554</v>
      </c>
      <c r="E6061" t="s">
        <v>555</v>
      </c>
      <c r="F6061">
        <v>2012</v>
      </c>
      <c r="G6061">
        <f t="shared" si="565"/>
        <v>0.12909944487358055</v>
      </c>
      <c r="H6061">
        <f t="shared" si="566"/>
        <v>63</v>
      </c>
      <c r="I6061">
        <f t="shared" si="568"/>
        <v>1.6912292043812292E-4</v>
      </c>
      <c r="J6061">
        <f t="shared" si="568"/>
        <v>5.0993110963305768E-3</v>
      </c>
      <c r="K6061">
        <f t="shared" si="568"/>
        <v>6.8539610875811952E-2</v>
      </c>
      <c r="L6061">
        <f t="shared" si="568"/>
        <v>9.4140925119718943E-2</v>
      </c>
      <c r="M6061">
        <f t="shared" si="568"/>
        <v>0.12121326039562914</v>
      </c>
      <c r="N6061">
        <f t="shared" si="568"/>
        <v>0.12909944487358055</v>
      </c>
    </row>
    <row r="6062" spans="1:14">
      <c r="A6062">
        <v>2015</v>
      </c>
      <c r="B6062">
        <v>1</v>
      </c>
      <c r="C6062">
        <v>61</v>
      </c>
      <c r="D6062" t="s">
        <v>92</v>
      </c>
      <c r="E6062" t="s">
        <v>93</v>
      </c>
      <c r="F6062">
        <v>2004</v>
      </c>
      <c r="G6062">
        <f t="shared" si="565"/>
        <v>0.12803687993289598</v>
      </c>
      <c r="H6062">
        <f t="shared" si="566"/>
        <v>63</v>
      </c>
      <c r="I6062">
        <f t="shared" si="568"/>
        <v>1.6773093857406682E-4</v>
      </c>
      <c r="J6062">
        <f t="shared" si="568"/>
        <v>5.0573407439567881E-3</v>
      </c>
      <c r="K6062">
        <f t="shared" si="568"/>
        <v>6.7975489259052738E-2</v>
      </c>
      <c r="L6062">
        <f t="shared" si="568"/>
        <v>9.3366089514393305E-2</v>
      </c>
      <c r="M6062">
        <f t="shared" si="568"/>
        <v>0.12021560342685915</v>
      </c>
      <c r="N6062">
        <f t="shared" si="568"/>
        <v>0.12803687993289598</v>
      </c>
    </row>
    <row r="6063" spans="1:14">
      <c r="A6063">
        <v>2015</v>
      </c>
      <c r="B6063">
        <v>1</v>
      </c>
      <c r="C6063">
        <v>62</v>
      </c>
      <c r="D6063" t="s">
        <v>762</v>
      </c>
      <c r="E6063" t="s">
        <v>763</v>
      </c>
      <c r="F6063">
        <v>2014</v>
      </c>
      <c r="G6063">
        <f t="shared" si="565"/>
        <v>0.1270001270001905</v>
      </c>
      <c r="H6063">
        <f t="shared" si="566"/>
        <v>63</v>
      </c>
      <c r="I6063">
        <f t="shared" si="568"/>
        <v>1.6637277096983243E-4</v>
      </c>
      <c r="J6063">
        <f t="shared" si="568"/>
        <v>5.0163899425100791E-3</v>
      </c>
      <c r="K6063">
        <f t="shared" si="568"/>
        <v>6.7425071380404433E-2</v>
      </c>
      <c r="L6063">
        <f t="shared" si="568"/>
        <v>9.2610076347171333E-2</v>
      </c>
      <c r="M6063">
        <f t="shared" si="568"/>
        <v>0.11924218171059213</v>
      </c>
      <c r="N6063">
        <f t="shared" si="568"/>
        <v>0.1270001270001905</v>
      </c>
    </row>
    <row r="6064" spans="1:14">
      <c r="A6064">
        <v>2015</v>
      </c>
      <c r="B6064">
        <v>1</v>
      </c>
      <c r="C6064">
        <v>63</v>
      </c>
      <c r="D6064" t="s">
        <v>622</v>
      </c>
      <c r="E6064" t="s">
        <v>623</v>
      </c>
      <c r="F6064">
        <v>2013</v>
      </c>
      <c r="G6064">
        <f t="shared" si="565"/>
        <v>0.12598815766974239</v>
      </c>
      <c r="H6064">
        <f t="shared" si="566"/>
        <v>63</v>
      </c>
      <c r="I6064">
        <f t="shared" si="568"/>
        <v>1.6504707039283312E-4</v>
      </c>
      <c r="J6064">
        <f t="shared" si="568"/>
        <v>4.9764180708962739E-3</v>
      </c>
      <c r="K6064">
        <f t="shared" si="568"/>
        <v>6.6887811253568963E-2</v>
      </c>
      <c r="L6064">
        <f t="shared" si="568"/>
        <v>9.1872135691776116E-2</v>
      </c>
      <c r="M6064">
        <f t="shared" si="568"/>
        <v>0.11829202966242403</v>
      </c>
      <c r="N6064">
        <f t="shared" si="568"/>
        <v>0.12598815766974239</v>
      </c>
    </row>
    <row r="6065" spans="1:14">
      <c r="A6065">
        <v>2015</v>
      </c>
      <c r="B6065">
        <v>1</v>
      </c>
      <c r="C6065">
        <v>64</v>
      </c>
      <c r="D6065" t="s">
        <v>48</v>
      </c>
      <c r="E6065" t="s">
        <v>49</v>
      </c>
      <c r="F6065">
        <v>2000</v>
      </c>
      <c r="G6065">
        <f t="shared" si="565"/>
        <v>0.125</v>
      </c>
      <c r="H6065">
        <f t="shared" si="566"/>
        <v>63</v>
      </c>
      <c r="I6065">
        <f t="shared" si="568"/>
        <v>1.6375256357970303E-4</v>
      </c>
      <c r="J6065">
        <f t="shared" si="568"/>
        <v>4.9373867383047526E-3</v>
      </c>
      <c r="K6065">
        <f t="shared" si="568"/>
        <v>6.6363192869389118E-2</v>
      </c>
      <c r="L6065">
        <f t="shared" si="568"/>
        <v>9.1151558796307749E-2</v>
      </c>
      <c r="M6065">
        <f t="shared" si="568"/>
        <v>0.11736423471294369</v>
      </c>
      <c r="N6065">
        <f t="shared" si="568"/>
        <v>0.125</v>
      </c>
    </row>
    <row r="6066" spans="1:14">
      <c r="A6066">
        <v>2015</v>
      </c>
      <c r="B6066">
        <v>1</v>
      </c>
      <c r="C6066">
        <v>65</v>
      </c>
      <c r="D6066" t="s">
        <v>742</v>
      </c>
      <c r="E6066" t="s">
        <v>743</v>
      </c>
      <c r="F6066">
        <v>2014</v>
      </c>
      <c r="G6066">
        <f t="shared" si="565"/>
        <v>0.12403473458920847</v>
      </c>
      <c r="H6066">
        <f t="shared" si="566"/>
        <v>63</v>
      </c>
      <c r="I6066">
        <f t="shared" ref="I6066:N6081" si="569">$G6066*(I$1^$H6066)</f>
        <v>1.624880460952876E-4</v>
      </c>
      <c r="J6066">
        <f t="shared" si="569"/>
        <v>4.8992596291992617E-3</v>
      </c>
      <c r="K6066">
        <f t="shared" si="569"/>
        <v>6.5850728112377049E-2</v>
      </c>
      <c r="L6066">
        <f t="shared" si="569"/>
        <v>9.044767522154129E-2</v>
      </c>
      <c r="M6066">
        <f t="shared" si="569"/>
        <v>0.11645793362308431</v>
      </c>
      <c r="N6066">
        <f t="shared" si="569"/>
        <v>0.12403473458920847</v>
      </c>
    </row>
    <row r="6067" spans="1:14">
      <c r="A6067">
        <v>2015</v>
      </c>
      <c r="B6067">
        <v>1</v>
      </c>
      <c r="C6067">
        <v>66</v>
      </c>
      <c r="D6067" t="s">
        <v>748</v>
      </c>
      <c r="E6067" t="s">
        <v>749</v>
      </c>
      <c r="F6067">
        <v>2014</v>
      </c>
      <c r="G6067">
        <f t="shared" si="565"/>
        <v>0.12309149097933272</v>
      </c>
      <c r="H6067">
        <f t="shared" si="566"/>
        <v>63</v>
      </c>
      <c r="I6067">
        <f t="shared" si="569"/>
        <v>1.6125237762170899E-4</v>
      </c>
      <c r="J6067">
        <f t="shared" si="569"/>
        <v>4.8620023612761321E-3</v>
      </c>
      <c r="K6067">
        <f t="shared" si="569"/>
        <v>6.5349954851537023E-2</v>
      </c>
      <c r="L6067">
        <f t="shared" si="569"/>
        <v>8.975985021862265E-2</v>
      </c>
      <c r="M6067">
        <f t="shared" si="569"/>
        <v>0.11557230910771678</v>
      </c>
      <c r="N6067">
        <f t="shared" si="569"/>
        <v>0.12309149097933272</v>
      </c>
    </row>
    <row r="6068" spans="1:14">
      <c r="A6068">
        <v>2015</v>
      </c>
      <c r="B6068">
        <v>1</v>
      </c>
      <c r="C6068">
        <v>67</v>
      </c>
      <c r="D6068" t="s">
        <v>512</v>
      </c>
      <c r="E6068" t="s">
        <v>513</v>
      </c>
      <c r="F6068">
        <v>2009</v>
      </c>
      <c r="G6068">
        <f t="shared" si="565"/>
        <v>0.12216944435630522</v>
      </c>
      <c r="H6068">
        <f t="shared" si="566"/>
        <v>63</v>
      </c>
      <c r="I6068">
        <f t="shared" si="569"/>
        <v>1.6004447763562289E-4</v>
      </c>
      <c r="J6068">
        <f t="shared" si="569"/>
        <v>4.8255823551270546E-3</v>
      </c>
      <c r="K6068">
        <f t="shared" si="569"/>
        <v>6.4860435188508689E-2</v>
      </c>
      <c r="L6068">
        <f t="shared" si="569"/>
        <v>8.9087482322848022E-2</v>
      </c>
      <c r="M6068">
        <f t="shared" si="569"/>
        <v>0.11470658673746656</v>
      </c>
      <c r="N6068">
        <f t="shared" si="569"/>
        <v>0.12216944435630522</v>
      </c>
    </row>
    <row r="6069" spans="1:14">
      <c r="A6069">
        <v>2015</v>
      </c>
      <c r="B6069">
        <v>1</v>
      </c>
      <c r="C6069">
        <v>68</v>
      </c>
      <c r="D6069" t="s">
        <v>140</v>
      </c>
      <c r="E6069" t="s">
        <v>141</v>
      </c>
      <c r="F6069">
        <v>2008</v>
      </c>
      <c r="G6069">
        <f t="shared" si="565"/>
        <v>0.12126781251816648</v>
      </c>
      <c r="H6069">
        <f t="shared" si="566"/>
        <v>63</v>
      </c>
      <c r="I6069">
        <f t="shared" si="569"/>
        <v>1.5886332143642053E-4</v>
      </c>
      <c r="J6069">
        <f t="shared" si="569"/>
        <v>4.7899687144833782E-3</v>
      </c>
      <c r="K6069">
        <f t="shared" si="569"/>
        <v>6.4381753847936013E-2</v>
      </c>
      <c r="L6069">
        <f t="shared" si="569"/>
        <v>8.8430001142794215E-2</v>
      </c>
      <c r="M6069">
        <f t="shared" si="569"/>
        <v>0.11386003209205874</v>
      </c>
      <c r="N6069">
        <f t="shared" si="569"/>
        <v>0.12126781251816648</v>
      </c>
    </row>
    <row r="6070" spans="1:14">
      <c r="A6070">
        <v>2015</v>
      </c>
      <c r="B6070">
        <v>1</v>
      </c>
      <c r="C6070">
        <v>69</v>
      </c>
      <c r="D6070" t="s">
        <v>802</v>
      </c>
      <c r="E6070" t="s">
        <v>803</v>
      </c>
      <c r="F6070">
        <v>2014</v>
      </c>
      <c r="G6070">
        <f t="shared" si="565"/>
        <v>0.1203858530857692</v>
      </c>
      <c r="H6070">
        <f t="shared" si="566"/>
        <v>63</v>
      </c>
      <c r="I6070">
        <f t="shared" si="569"/>
        <v>1.5770793649219367E-4</v>
      </c>
      <c r="J6070">
        <f t="shared" si="569"/>
        <v>4.7551321160414486E-3</v>
      </c>
      <c r="K6070">
        <f t="shared" si="569"/>
        <v>6.3913516696614756E-2</v>
      </c>
      <c r="L6070">
        <f t="shared" si="569"/>
        <v>8.7786865326329261E-2</v>
      </c>
      <c r="M6070">
        <f t="shared" si="569"/>
        <v>0.11303194814140938</v>
      </c>
      <c r="N6070">
        <f t="shared" si="569"/>
        <v>0.1203858530857692</v>
      </c>
    </row>
    <row r="6071" spans="1:14">
      <c r="A6071">
        <v>2015</v>
      </c>
      <c r="B6071">
        <v>1</v>
      </c>
      <c r="C6071">
        <v>70</v>
      </c>
      <c r="D6071" t="s">
        <v>534</v>
      </c>
      <c r="E6071" t="s">
        <v>535</v>
      </c>
      <c r="F6071">
        <v>2012</v>
      </c>
      <c r="G6071">
        <f t="shared" si="565"/>
        <v>0.11952286093343936</v>
      </c>
      <c r="H6071">
        <f t="shared" si="566"/>
        <v>63</v>
      </c>
      <c r="I6071">
        <f t="shared" si="569"/>
        <v>1.5657739907384827E-4</v>
      </c>
      <c r="J6071">
        <f t="shared" si="569"/>
        <v>4.7210447079760534E-3</v>
      </c>
      <c r="K6071">
        <f t="shared" si="569"/>
        <v>6.3455349379416076E-2</v>
      </c>
      <c r="L6071">
        <f t="shared" si="569"/>
        <v>8.7157560687018507E-2</v>
      </c>
      <c r="M6071">
        <f t="shared" si="569"/>
        <v>0.11222167283323764</v>
      </c>
      <c r="N6071">
        <f t="shared" si="569"/>
        <v>0.11952286093343936</v>
      </c>
    </row>
    <row r="6072" spans="1:14">
      <c r="A6072">
        <v>2015</v>
      </c>
      <c r="B6072">
        <v>1</v>
      </c>
      <c r="C6072">
        <v>71</v>
      </c>
      <c r="D6072" t="s">
        <v>60</v>
      </c>
      <c r="E6072" t="s">
        <v>61</v>
      </c>
      <c r="F6072">
        <v>2005</v>
      </c>
      <c r="G6072">
        <f t="shared" si="565"/>
        <v>0.11867816581938533</v>
      </c>
      <c r="H6072">
        <f t="shared" si="566"/>
        <v>63</v>
      </c>
      <c r="I6072">
        <f t="shared" si="569"/>
        <v>1.5547083115089147E-4</v>
      </c>
      <c r="J6072">
        <f t="shared" si="569"/>
        <v>4.6876800163437237E-3</v>
      </c>
      <c r="K6072">
        <f t="shared" si="569"/>
        <v>6.3006896061257686E-2</v>
      </c>
      <c r="L6072">
        <f t="shared" si="569"/>
        <v>8.6541598476189294E-2</v>
      </c>
      <c r="M6072">
        <f t="shared" si="569"/>
        <v>0.11142857686822392</v>
      </c>
      <c r="N6072">
        <f t="shared" si="569"/>
        <v>0.11867816581938533</v>
      </c>
    </row>
    <row r="6073" spans="1:14">
      <c r="A6073">
        <v>2015</v>
      </c>
      <c r="B6073">
        <v>1</v>
      </c>
      <c r="C6073">
        <v>72</v>
      </c>
      <c r="D6073" t="s">
        <v>638</v>
      </c>
      <c r="E6073" t="s">
        <v>639</v>
      </c>
      <c r="F6073">
        <v>2013</v>
      </c>
      <c r="G6073">
        <f t="shared" si="565"/>
        <v>0.11785113019775793</v>
      </c>
      <c r="H6073">
        <f t="shared" si="566"/>
        <v>63</v>
      </c>
      <c r="I6073">
        <f t="shared" si="569"/>
        <v>1.5438739752518573E-4</v>
      </c>
      <c r="J6073">
        <f t="shared" si="569"/>
        <v>4.6550128586610945E-3</v>
      </c>
      <c r="K6073">
        <f t="shared" si="569"/>
        <v>6.2567818265514386E-2</v>
      </c>
      <c r="L6073">
        <f t="shared" si="569"/>
        <v>8.593851378745801E-2</v>
      </c>
      <c r="M6073">
        <f t="shared" si="569"/>
        <v>0.11065206164572278</v>
      </c>
      <c r="N6073">
        <f t="shared" si="569"/>
        <v>0.11785113019775793</v>
      </c>
    </row>
    <row r="6074" spans="1:14">
      <c r="A6074">
        <v>2015</v>
      </c>
      <c r="B6074">
        <v>1</v>
      </c>
      <c r="C6074">
        <v>73</v>
      </c>
      <c r="D6074" t="s">
        <v>662</v>
      </c>
      <c r="E6074" t="s">
        <v>663</v>
      </c>
      <c r="F6074">
        <v>2013</v>
      </c>
      <c r="G6074">
        <f t="shared" si="565"/>
        <v>0.11704114719613057</v>
      </c>
      <c r="H6074">
        <f t="shared" si="566"/>
        <v>63</v>
      </c>
      <c r="I6074">
        <f t="shared" si="569"/>
        <v>1.5332630318140602E-4</v>
      </c>
      <c r="J6074">
        <f t="shared" si="569"/>
        <v>4.623019264017196E-3</v>
      </c>
      <c r="K6074">
        <f t="shared" si="569"/>
        <v>6.2137793800250994E-2</v>
      </c>
      <c r="L6074">
        <f t="shared" si="569"/>
        <v>8.5347864081883246E-2</v>
      </c>
      <c r="M6074">
        <f t="shared" si="569"/>
        <v>0.10989155736479088</v>
      </c>
      <c r="N6074">
        <f t="shared" si="569"/>
        <v>0.11704114719613057</v>
      </c>
    </row>
    <row r="6075" spans="1:14">
      <c r="A6075">
        <v>2015</v>
      </c>
      <c r="B6075">
        <v>1</v>
      </c>
      <c r="C6075">
        <v>74</v>
      </c>
      <c r="D6075" t="s">
        <v>376</v>
      </c>
      <c r="E6075" t="s">
        <v>377</v>
      </c>
      <c r="F6075">
        <v>2011</v>
      </c>
      <c r="G6075">
        <f t="shared" si="565"/>
        <v>0.11624763874381928</v>
      </c>
      <c r="H6075">
        <f t="shared" si="566"/>
        <v>63</v>
      </c>
      <c r="I6075">
        <f t="shared" si="569"/>
        <v>1.5228679083510095E-4</v>
      </c>
      <c r="J6075">
        <f t="shared" si="569"/>
        <v>4.5916763991438007E-3</v>
      </c>
      <c r="K6075">
        <f t="shared" si="569"/>
        <v>6.1716515764537197E-2</v>
      </c>
      <c r="L6075">
        <f t="shared" si="569"/>
        <v>8.4769227823113497E-2</v>
      </c>
      <c r="M6075">
        <f t="shared" si="569"/>
        <v>0.10914652126684074</v>
      </c>
      <c r="N6075">
        <f t="shared" si="569"/>
        <v>0.11624763874381928</v>
      </c>
    </row>
    <row r="6076" spans="1:14">
      <c r="A6076">
        <v>2015</v>
      </c>
      <c r="B6076">
        <v>1</v>
      </c>
      <c r="C6076">
        <v>75</v>
      </c>
      <c r="D6076" t="s">
        <v>452</v>
      </c>
      <c r="E6076" t="s">
        <v>453</v>
      </c>
      <c r="F6076">
        <v>2011</v>
      </c>
      <c r="G6076">
        <f t="shared" si="565"/>
        <v>0.11547005383792514</v>
      </c>
      <c r="H6076">
        <f t="shared" si="566"/>
        <v>63</v>
      </c>
      <c r="I6076">
        <f t="shared" si="569"/>
        <v>1.5126813866117255E-4</v>
      </c>
      <c r="J6076">
        <f t="shared" si="569"/>
        <v>4.560962499925659E-3</v>
      </c>
      <c r="K6076">
        <f t="shared" si="569"/>
        <v>6.1303691627879769E-2</v>
      </c>
      <c r="L6076">
        <f t="shared" si="569"/>
        <v>8.4202203212963636E-2</v>
      </c>
      <c r="M6076">
        <f t="shared" si="569"/>
        <v>0.10841643600760392</v>
      </c>
      <c r="N6076">
        <f t="shared" si="569"/>
        <v>0.11547005383792514</v>
      </c>
    </row>
    <row r="6077" spans="1:14">
      <c r="A6077">
        <v>2015</v>
      </c>
      <c r="B6077">
        <v>1</v>
      </c>
      <c r="C6077">
        <v>76</v>
      </c>
      <c r="D6077" t="s">
        <v>700</v>
      </c>
      <c r="E6077" t="s">
        <v>701</v>
      </c>
      <c r="F6077">
        <v>2012</v>
      </c>
      <c r="G6077">
        <f t="shared" si="565"/>
        <v>0.11470786693528087</v>
      </c>
      <c r="H6077">
        <f t="shared" si="566"/>
        <v>63</v>
      </c>
      <c r="I6077">
        <f t="shared" si="569"/>
        <v>1.5026965818729356E-4</v>
      </c>
      <c r="J6077">
        <f t="shared" si="569"/>
        <v>4.5308568078838559E-3</v>
      </c>
      <c r="K6077">
        <f t="shared" si="569"/>
        <v>6.0899042376498139E-2</v>
      </c>
      <c r="L6077">
        <f t="shared" si="569"/>
        <v>8.3646407018802396E-2</v>
      </c>
      <c r="M6077">
        <f t="shared" si="569"/>
        <v>0.10770080814730733</v>
      </c>
      <c r="N6077">
        <f t="shared" si="569"/>
        <v>0.11470786693528087</v>
      </c>
    </row>
    <row r="6078" spans="1:14">
      <c r="A6078">
        <v>2015</v>
      </c>
      <c r="B6078">
        <v>1</v>
      </c>
      <c r="C6078">
        <v>77</v>
      </c>
      <c r="D6078" t="s">
        <v>170</v>
      </c>
      <c r="E6078" t="s">
        <v>171</v>
      </c>
      <c r="F6078">
        <v>2004</v>
      </c>
      <c r="G6078">
        <f t="shared" si="565"/>
        <v>0.11396057645963795</v>
      </c>
      <c r="H6078">
        <f t="shared" si="566"/>
        <v>63</v>
      </c>
      <c r="I6078">
        <f t="shared" si="569"/>
        <v>1.4929069233829176E-4</v>
      </c>
      <c r="J6078">
        <f t="shared" si="569"/>
        <v>4.5013395112110492E-3</v>
      </c>
      <c r="K6078">
        <f t="shared" si="569"/>
        <v>6.0502301720781748E-2</v>
      </c>
      <c r="L6078">
        <f t="shared" si="569"/>
        <v>8.31014734849745E-2</v>
      </c>
      <c r="M6078">
        <f t="shared" si="569"/>
        <v>0.10699916674905051</v>
      </c>
      <c r="N6078">
        <f t="shared" si="569"/>
        <v>0.11396057645963795</v>
      </c>
    </row>
    <row r="6079" spans="1:14">
      <c r="A6079">
        <v>2015</v>
      </c>
      <c r="B6079">
        <v>1</v>
      </c>
      <c r="C6079">
        <v>78</v>
      </c>
      <c r="D6079" t="s">
        <v>298</v>
      </c>
      <c r="E6079" t="s">
        <v>299</v>
      </c>
      <c r="F6079">
        <v>2004</v>
      </c>
      <c r="G6079">
        <f t="shared" si="565"/>
        <v>0.11322770341445956</v>
      </c>
      <c r="H6079">
        <f t="shared" si="566"/>
        <v>63</v>
      </c>
      <c r="I6079">
        <f t="shared" si="569"/>
        <v>1.4833061361888038E-4</v>
      </c>
      <c r="J6079">
        <f t="shared" si="569"/>
        <v>4.4723916899780513E-3</v>
      </c>
      <c r="K6079">
        <f t="shared" si="569"/>
        <v>6.011321535881415E-2</v>
      </c>
      <c r="L6079">
        <f t="shared" si="569"/>
        <v>8.2567053321232056E-2</v>
      </c>
      <c r="M6079">
        <f t="shared" si="569"/>
        <v>0.10631106207633766</v>
      </c>
      <c r="N6079">
        <f t="shared" si="569"/>
        <v>0.11322770341445956</v>
      </c>
    </row>
    <row r="6080" spans="1:14">
      <c r="A6080">
        <v>2015</v>
      </c>
      <c r="B6080">
        <v>1</v>
      </c>
      <c r="C6080">
        <v>79</v>
      </c>
      <c r="D6080" t="s">
        <v>776</v>
      </c>
      <c r="E6080" t="s">
        <v>777</v>
      </c>
      <c r="F6080">
        <v>2014</v>
      </c>
      <c r="G6080">
        <f t="shared" si="565"/>
        <v>0.1125087900926024</v>
      </c>
      <c r="H6080">
        <f t="shared" si="566"/>
        <v>63</v>
      </c>
      <c r="I6080">
        <f t="shared" si="569"/>
        <v>1.473888224233147E-4</v>
      </c>
      <c r="J6080">
        <f t="shared" si="569"/>
        <v>4.4439952651674254E-3</v>
      </c>
      <c r="K6080">
        <f t="shared" si="569"/>
        <v>5.9731540291335906E-2</v>
      </c>
      <c r="L6080">
        <f t="shared" si="569"/>
        <v>8.2042812761818351E-2</v>
      </c>
      <c r="M6080">
        <f t="shared" si="569"/>
        <v>0.10563606438158001</v>
      </c>
      <c r="N6080">
        <f t="shared" si="569"/>
        <v>0.1125087900926024</v>
      </c>
    </row>
    <row r="6081" spans="1:14">
      <c r="A6081">
        <v>2015</v>
      </c>
      <c r="B6081">
        <v>1</v>
      </c>
      <c r="C6081">
        <v>80</v>
      </c>
      <c r="D6081" t="s">
        <v>640</v>
      </c>
      <c r="E6081" t="s">
        <v>641</v>
      </c>
      <c r="F6081">
        <v>2013</v>
      </c>
      <c r="G6081">
        <f t="shared" si="565"/>
        <v>0.11180339887498948</v>
      </c>
      <c r="H6081">
        <f t="shared" si="566"/>
        <v>63</v>
      </c>
      <c r="I6081">
        <f t="shared" si="569"/>
        <v>1.4646474546162891E-4</v>
      </c>
      <c r="J6081">
        <f t="shared" si="569"/>
        <v>4.4161329512221563E-3</v>
      </c>
      <c r="K6081">
        <f t="shared" si="569"/>
        <v>5.9357044183953357E-2</v>
      </c>
      <c r="L6081">
        <f t="shared" si="569"/>
        <v>8.1528432689445207E-2</v>
      </c>
      <c r="M6081">
        <f t="shared" si="569"/>
        <v>0.10497376277815304</v>
      </c>
      <c r="N6081">
        <f t="shared" si="569"/>
        <v>0.11180339887498948</v>
      </c>
    </row>
    <row r="6082" spans="1:14">
      <c r="A6082">
        <v>2015</v>
      </c>
      <c r="B6082">
        <v>1</v>
      </c>
      <c r="C6082">
        <v>81</v>
      </c>
      <c r="D6082" t="s">
        <v>566</v>
      </c>
      <c r="E6082" t="s">
        <v>567</v>
      </c>
      <c r="F6082">
        <v>2012</v>
      </c>
      <c r="G6082">
        <f t="shared" si="565"/>
        <v>0.1111111111111111</v>
      </c>
      <c r="H6082">
        <f t="shared" si="566"/>
        <v>63</v>
      </c>
      <c r="I6082">
        <f t="shared" ref="I6082:N6097" si="570">$G6082*(I$1^$H6082)</f>
        <v>1.4555783429306935E-4</v>
      </c>
      <c r="J6082">
        <f t="shared" si="570"/>
        <v>4.3887882118264464E-3</v>
      </c>
      <c r="K6082">
        <f t="shared" si="570"/>
        <v>5.8989504772790323E-2</v>
      </c>
      <c r="L6082">
        <f t="shared" si="570"/>
        <v>8.1023607818940219E-2</v>
      </c>
      <c r="M6082">
        <f t="shared" si="570"/>
        <v>0.10432376418928327</v>
      </c>
      <c r="N6082">
        <f t="shared" si="570"/>
        <v>0.1111111111111111</v>
      </c>
    </row>
    <row r="6083" spans="1:14">
      <c r="A6083">
        <v>2015</v>
      </c>
      <c r="B6083">
        <v>1</v>
      </c>
      <c r="C6083">
        <v>82</v>
      </c>
      <c r="D6083" t="s">
        <v>438</v>
      </c>
      <c r="E6083" t="s">
        <v>439</v>
      </c>
      <c r="F6083">
        <v>2011</v>
      </c>
      <c r="G6083">
        <f t="shared" ref="G6083:G6146" si="571">1/SQRT(C6083)</f>
        <v>0.11043152607484653</v>
      </c>
      <c r="H6083">
        <f t="shared" ref="H6083:H6146" si="572">(2020*12+4)-(A6083*12+B6083)</f>
        <v>63</v>
      </c>
      <c r="I6083">
        <f t="shared" si="570"/>
        <v>1.4466756395819952E-4</v>
      </c>
      <c r="J6083">
        <f t="shared" si="570"/>
        <v>4.3619452186616225E-3</v>
      </c>
      <c r="K6083">
        <f t="shared" si="570"/>
        <v>5.8628709310128112E-2</v>
      </c>
      <c r="L6083">
        <f t="shared" si="570"/>
        <v>8.0528045935818929E-2</v>
      </c>
      <c r="M6083">
        <f t="shared" si="570"/>
        <v>0.10368569236765479</v>
      </c>
      <c r="N6083">
        <f t="shared" si="570"/>
        <v>0.11043152607484653</v>
      </c>
    </row>
    <row r="6084" spans="1:14">
      <c r="A6084">
        <v>2015</v>
      </c>
      <c r="B6084">
        <v>1</v>
      </c>
      <c r="C6084">
        <v>83</v>
      </c>
      <c r="D6084" t="s">
        <v>108</v>
      </c>
      <c r="E6084" t="s">
        <v>109</v>
      </c>
      <c r="F6084">
        <v>1997</v>
      </c>
      <c r="G6084">
        <f t="shared" si="571"/>
        <v>0.10976425998969035</v>
      </c>
      <c r="H6084">
        <f t="shared" si="572"/>
        <v>63</v>
      </c>
      <c r="I6084">
        <f t="shared" si="570"/>
        <v>1.4379343170192659E-4</v>
      </c>
      <c r="J6084">
        <f t="shared" si="570"/>
        <v>4.3355888129034568E-3</v>
      </c>
      <c r="K6084">
        <f t="shared" si="570"/>
        <v>5.8274454046892736E-2</v>
      </c>
      <c r="L6084">
        <f t="shared" si="570"/>
        <v>8.0041467185467757E-2</v>
      </c>
      <c r="M6084">
        <f t="shared" si="570"/>
        <v>0.10305918698018074</v>
      </c>
      <c r="N6084">
        <f t="shared" si="570"/>
        <v>0.10976425998969035</v>
      </c>
    </row>
    <row r="6085" spans="1:14">
      <c r="A6085">
        <v>2015</v>
      </c>
      <c r="B6085">
        <v>1</v>
      </c>
      <c r="C6085">
        <v>84</v>
      </c>
      <c r="D6085" t="s">
        <v>616</v>
      </c>
      <c r="E6085" t="s">
        <v>617</v>
      </c>
      <c r="F6085">
        <v>2013</v>
      </c>
      <c r="G6085">
        <f t="shared" si="571"/>
        <v>0.10910894511799619</v>
      </c>
      <c r="H6085">
        <f t="shared" si="572"/>
        <v>63</v>
      </c>
      <c r="I6085">
        <f t="shared" si="570"/>
        <v>1.42934955780392E-4</v>
      </c>
      <c r="J6085">
        <f t="shared" si="570"/>
        <v>4.309704469248124E-3</v>
      </c>
      <c r="K6085">
        <f t="shared" si="570"/>
        <v>5.7926543749129387E-2</v>
      </c>
      <c r="L6085">
        <f t="shared" si="570"/>
        <v>7.956360340900917E-2</v>
      </c>
      <c r="M6085">
        <f t="shared" si="570"/>
        <v>0.10244390275288158</v>
      </c>
      <c r="N6085">
        <f t="shared" si="570"/>
        <v>0.10910894511799619</v>
      </c>
    </row>
    <row r="6086" spans="1:14">
      <c r="A6086">
        <v>2015</v>
      </c>
      <c r="B6086">
        <v>1</v>
      </c>
      <c r="C6086">
        <v>85</v>
      </c>
      <c r="D6086" t="s">
        <v>666</v>
      </c>
      <c r="E6086" t="s">
        <v>667</v>
      </c>
      <c r="F6086">
        <v>2013</v>
      </c>
      <c r="G6086">
        <f t="shared" si="571"/>
        <v>0.10846522890932808</v>
      </c>
      <c r="H6086">
        <f t="shared" si="572"/>
        <v>63</v>
      </c>
      <c r="I6086">
        <f t="shared" si="570"/>
        <v>1.4209167434529432E-4</v>
      </c>
      <c r="J6086">
        <f t="shared" si="570"/>
        <v>4.2842782622728457E-3</v>
      </c>
      <c r="K6086">
        <f t="shared" si="570"/>
        <v>5.7584791245857435E-2</v>
      </c>
      <c r="L6086">
        <f t="shared" si="570"/>
        <v>7.9094197522268789E-2</v>
      </c>
      <c r="M6086">
        <f t="shared" si="570"/>
        <v>0.10183950867126036</v>
      </c>
      <c r="N6086">
        <f t="shared" si="570"/>
        <v>0.10846522890932808</v>
      </c>
    </row>
    <row r="6087" spans="1:14">
      <c r="A6087">
        <v>2015</v>
      </c>
      <c r="B6087">
        <v>1</v>
      </c>
      <c r="C6087">
        <v>86</v>
      </c>
      <c r="D6087" t="s">
        <v>712</v>
      </c>
      <c r="E6087" t="s">
        <v>713</v>
      </c>
      <c r="F6087">
        <v>2013</v>
      </c>
      <c r="G6087">
        <f t="shared" si="571"/>
        <v>0.10783277320343841</v>
      </c>
      <c r="H6087">
        <f t="shared" si="572"/>
        <v>63</v>
      </c>
      <c r="I6087">
        <f t="shared" si="570"/>
        <v>1.4126314439977396E-4</v>
      </c>
      <c r="J6087">
        <f t="shared" si="570"/>
        <v>4.2592968349542473E-3</v>
      </c>
      <c r="K6087">
        <f t="shared" si="570"/>
        <v>5.7249017005927022E-2</v>
      </c>
      <c r="L6087">
        <f t="shared" si="570"/>
        <v>7.8633002934577076E-2</v>
      </c>
      <c r="M6087">
        <f t="shared" si="570"/>
        <v>0.10124568723196777</v>
      </c>
      <c r="N6087">
        <f t="shared" si="570"/>
        <v>0.10783277320343841</v>
      </c>
    </row>
    <row r="6088" spans="1:14">
      <c r="A6088">
        <v>2015</v>
      </c>
      <c r="B6088">
        <v>1</v>
      </c>
      <c r="C6088">
        <v>87</v>
      </c>
      <c r="D6088" t="s">
        <v>36</v>
      </c>
      <c r="E6088" t="s">
        <v>37</v>
      </c>
      <c r="F6088">
        <v>2008</v>
      </c>
      <c r="G6088">
        <f t="shared" si="571"/>
        <v>0.10721125348377948</v>
      </c>
      <c r="H6088">
        <f t="shared" si="572"/>
        <v>63</v>
      </c>
      <c r="I6088">
        <f t="shared" si="570"/>
        <v>1.4044894082049805E-4</v>
      </c>
      <c r="J6088">
        <f t="shared" si="570"/>
        <v>4.2347473691827361E-3</v>
      </c>
      <c r="K6088">
        <f t="shared" si="570"/>
        <v>5.6919048741704191E-2</v>
      </c>
      <c r="L6088">
        <f t="shared" si="570"/>
        <v>7.8179783004420633E-2</v>
      </c>
      <c r="M6088">
        <f t="shared" si="570"/>
        <v>0.10066213374191357</v>
      </c>
      <c r="N6088">
        <f t="shared" si="570"/>
        <v>0.10721125348377948</v>
      </c>
    </row>
    <row r="6089" spans="1:14">
      <c r="A6089">
        <v>2015</v>
      </c>
      <c r="B6089">
        <v>1</v>
      </c>
      <c r="C6089">
        <v>88</v>
      </c>
      <c r="D6089" t="s">
        <v>546</v>
      </c>
      <c r="E6089" t="s">
        <v>547</v>
      </c>
      <c r="F6089">
        <v>2012</v>
      </c>
      <c r="G6089">
        <f t="shared" si="571"/>
        <v>0.10660035817780521</v>
      </c>
      <c r="H6089">
        <f t="shared" si="572"/>
        <v>63</v>
      </c>
      <c r="I6089">
        <f t="shared" si="570"/>
        <v>1.3964865544104131E-4</v>
      </c>
      <c r="J6089">
        <f t="shared" si="570"/>
        <v>4.2106175581250564E-3</v>
      </c>
      <c r="K6089">
        <f t="shared" si="570"/>
        <v>5.659472103759719E-2</v>
      </c>
      <c r="L6089">
        <f t="shared" si="570"/>
        <v>7.773431052921341E-2</v>
      </c>
      <c r="M6089">
        <f t="shared" si="570"/>
        <v>0.10008855566131038</v>
      </c>
      <c r="N6089">
        <f t="shared" si="570"/>
        <v>0.10660035817780521</v>
      </c>
    </row>
    <row r="6090" spans="1:14">
      <c r="A6090">
        <v>2015</v>
      </c>
      <c r="B6090">
        <v>1</v>
      </c>
      <c r="C6090">
        <v>89</v>
      </c>
      <c r="D6090" t="s">
        <v>656</v>
      </c>
      <c r="E6090" t="s">
        <v>657</v>
      </c>
      <c r="F6090">
        <v>2013</v>
      </c>
      <c r="G6090">
        <f t="shared" si="571"/>
        <v>0.105999788000636</v>
      </c>
      <c r="H6090">
        <f t="shared" si="572"/>
        <v>63</v>
      </c>
      <c r="I6090">
        <f t="shared" si="570"/>
        <v>1.3886189619207351E-4</v>
      </c>
      <c r="J6090">
        <f t="shared" si="570"/>
        <v>4.1868955802996438E-3</v>
      </c>
      <c r="K6090">
        <f t="shared" si="570"/>
        <v>5.6275875001604525E-2</v>
      </c>
      <c r="L6090">
        <f t="shared" si="570"/>
        <v>7.7296367266689037E-2</v>
      </c>
      <c r="M6090">
        <f t="shared" si="570"/>
        <v>9.9524671987431326E-2</v>
      </c>
      <c r="N6090">
        <f t="shared" si="570"/>
        <v>0.105999788000636</v>
      </c>
    </row>
    <row r="6091" spans="1:14">
      <c r="A6091">
        <v>2015</v>
      </c>
      <c r="B6091">
        <v>1</v>
      </c>
      <c r="C6091">
        <v>90</v>
      </c>
      <c r="D6091" t="s">
        <v>62</v>
      </c>
      <c r="E6091" t="s">
        <v>63</v>
      </c>
      <c r="F6091">
        <v>1999</v>
      </c>
      <c r="G6091">
        <f t="shared" si="571"/>
        <v>0.10540925533894598</v>
      </c>
      <c r="H6091">
        <f t="shared" si="572"/>
        <v>63</v>
      </c>
      <c r="I6091">
        <f t="shared" si="570"/>
        <v>1.3808828629423921E-4</v>
      </c>
      <c r="J6091">
        <f t="shared" si="570"/>
        <v>4.1635700752407304E-3</v>
      </c>
      <c r="K6091">
        <f t="shared" si="570"/>
        <v>5.5962357938217251E-2</v>
      </c>
      <c r="L6091">
        <f t="shared" si="570"/>
        <v>7.6865743485623611E-2</v>
      </c>
      <c r="M6091">
        <f t="shared" si="570"/>
        <v>9.8970212676133346E-2</v>
      </c>
      <c r="N6091">
        <f t="shared" si="570"/>
        <v>0.10540925533894598</v>
      </c>
    </row>
    <row r="6092" spans="1:14">
      <c r="A6092">
        <v>2015</v>
      </c>
      <c r="B6092">
        <v>1</v>
      </c>
      <c r="C6092">
        <v>91</v>
      </c>
      <c r="D6092" t="s">
        <v>804</v>
      </c>
      <c r="E6092" t="s">
        <v>805</v>
      </c>
      <c r="F6092">
        <v>2014</v>
      </c>
      <c r="G6092">
        <f t="shared" si="571"/>
        <v>0.10482848367219183</v>
      </c>
      <c r="H6092">
        <f t="shared" si="572"/>
        <v>63</v>
      </c>
      <c r="I6092">
        <f t="shared" si="570"/>
        <v>1.3732746349995564E-4</v>
      </c>
      <c r="J6092">
        <f t="shared" si="570"/>
        <v>4.14063012063741E-3</v>
      </c>
      <c r="K6092">
        <f t="shared" si="570"/>
        <v>5.5654023041146194E-2</v>
      </c>
      <c r="L6092">
        <f t="shared" si="570"/>
        <v>7.6442237543788649E-2</v>
      </c>
      <c r="M6092">
        <f t="shared" si="570"/>
        <v>9.8424918098440853E-2</v>
      </c>
      <c r="N6092">
        <f t="shared" si="570"/>
        <v>0.10482848367219183</v>
      </c>
    </row>
    <row r="6093" spans="1:14">
      <c r="A6093">
        <v>2015</v>
      </c>
      <c r="B6093">
        <v>1</v>
      </c>
      <c r="C6093">
        <v>92</v>
      </c>
      <c r="D6093" t="s">
        <v>72</v>
      </c>
      <c r="E6093" t="s">
        <v>73</v>
      </c>
      <c r="F6093">
        <v>2003</v>
      </c>
      <c r="G6093">
        <f t="shared" si="571"/>
        <v>0.10425720702853739</v>
      </c>
      <c r="H6093">
        <f t="shared" si="572"/>
        <v>63</v>
      </c>
      <c r="I6093">
        <f t="shared" si="570"/>
        <v>1.3657907938066264E-4</v>
      </c>
      <c r="J6093">
        <f t="shared" si="570"/>
        <v>4.1180652108431482E-3</v>
      </c>
      <c r="K6093">
        <f t="shared" si="570"/>
        <v>5.5350729104469261E-2</v>
      </c>
      <c r="L6093">
        <f t="shared" si="570"/>
        <v>7.6025655491204436E-2</v>
      </c>
      <c r="M6093">
        <f t="shared" si="570"/>
        <v>9.788853852970579E-2</v>
      </c>
      <c r="N6093">
        <f t="shared" si="570"/>
        <v>0.10425720702853739</v>
      </c>
    </row>
    <row r="6094" spans="1:14">
      <c r="A6094">
        <v>2015</v>
      </c>
      <c r="B6094">
        <v>1</v>
      </c>
      <c r="C6094">
        <v>93</v>
      </c>
      <c r="D6094" t="s">
        <v>420</v>
      </c>
      <c r="E6094" t="s">
        <v>421</v>
      </c>
      <c r="F6094">
        <v>2011</v>
      </c>
      <c r="G6094">
        <f t="shared" si="571"/>
        <v>0.10369516947304253</v>
      </c>
      <c r="H6094">
        <f t="shared" si="572"/>
        <v>63</v>
      </c>
      <c r="I6094">
        <f t="shared" si="570"/>
        <v>1.3584279865633982E-4</v>
      </c>
      <c r="J6094">
        <f t="shared" si="570"/>
        <v>4.0958652366597115E-3</v>
      </c>
      <c r="K6094">
        <f t="shared" si="570"/>
        <v>5.5052340250908098E-2</v>
      </c>
      <c r="L6094">
        <f t="shared" si="570"/>
        <v>7.5615810696921054E-2</v>
      </c>
      <c r="M6094">
        <f t="shared" si="570"/>
        <v>9.7360833669061092E-2</v>
      </c>
      <c r="N6094">
        <f t="shared" si="570"/>
        <v>0.10369516947304253</v>
      </c>
    </row>
    <row r="6095" spans="1:14">
      <c r="A6095">
        <v>2015</v>
      </c>
      <c r="B6095">
        <v>1</v>
      </c>
      <c r="C6095">
        <v>94</v>
      </c>
      <c r="D6095" t="s">
        <v>352</v>
      </c>
      <c r="E6095" t="s">
        <v>353</v>
      </c>
      <c r="F6095">
        <v>1982</v>
      </c>
      <c r="G6095">
        <f t="shared" si="571"/>
        <v>0.10314212462587934</v>
      </c>
      <c r="H6095">
        <f t="shared" si="572"/>
        <v>63</v>
      </c>
      <c r="I6095">
        <f t="shared" si="570"/>
        <v>1.3511829856435967E-4</v>
      </c>
      <c r="J6095">
        <f t="shared" si="570"/>
        <v>4.0740204663071416E-3</v>
      </c>
      <c r="K6095">
        <f t="shared" si="570"/>
        <v>5.4758725676046394E-2</v>
      </c>
      <c r="L6095">
        <f t="shared" si="570"/>
        <v>7.5212523497695541E-2</v>
      </c>
      <c r="M6095">
        <f t="shared" si="570"/>
        <v>9.6841572187067126E-2</v>
      </c>
      <c r="N6095">
        <f t="shared" si="570"/>
        <v>0.10314212462587934</v>
      </c>
    </row>
    <row r="6096" spans="1:14">
      <c r="A6096">
        <v>2015</v>
      </c>
      <c r="B6096">
        <v>1</v>
      </c>
      <c r="C6096">
        <v>95</v>
      </c>
      <c r="D6096" t="s">
        <v>58</v>
      </c>
      <c r="E6096" t="s">
        <v>59</v>
      </c>
      <c r="F6096">
        <v>2007</v>
      </c>
      <c r="G6096">
        <f t="shared" si="571"/>
        <v>0.10259783520851541</v>
      </c>
      <c r="H6096">
        <f t="shared" si="572"/>
        <v>63</v>
      </c>
      <c r="I6096">
        <f t="shared" si="570"/>
        <v>1.3440526826497852E-4</v>
      </c>
      <c r="J6096">
        <f t="shared" si="570"/>
        <v>4.0525215274984034E-3</v>
      </c>
      <c r="K6096">
        <f t="shared" si="570"/>
        <v>5.4469759407396075E-2</v>
      </c>
      <c r="L6096">
        <f t="shared" si="570"/>
        <v>7.4815620867063087E-2</v>
      </c>
      <c r="M6096">
        <f t="shared" si="570"/>
        <v>9.6330531299616967E-2</v>
      </c>
      <c r="N6096">
        <f t="shared" si="570"/>
        <v>0.10259783520851541</v>
      </c>
    </row>
    <row r="6097" spans="1:14">
      <c r="A6097">
        <v>2015</v>
      </c>
      <c r="B6097">
        <v>1</v>
      </c>
      <c r="C6097">
        <v>96</v>
      </c>
      <c r="D6097" t="s">
        <v>464</v>
      </c>
      <c r="E6097" t="s">
        <v>465</v>
      </c>
      <c r="F6097">
        <v>2011</v>
      </c>
      <c r="G6097">
        <f t="shared" si="571"/>
        <v>0.10206207261596577</v>
      </c>
      <c r="H6097">
        <f t="shared" si="572"/>
        <v>63</v>
      </c>
      <c r="I6097">
        <f t="shared" si="570"/>
        <v>1.3370340828097762E-4</v>
      </c>
      <c r="J6097">
        <f t="shared" si="570"/>
        <v>4.0313593905437284E-3</v>
      </c>
      <c r="K6097">
        <f t="shared" si="570"/>
        <v>5.4185320077303471E-2</v>
      </c>
      <c r="L6097">
        <f t="shared" si="570"/>
        <v>7.4424936103417882E-2</v>
      </c>
      <c r="M6097">
        <f t="shared" si="570"/>
        <v>9.5827496366317669E-2</v>
      </c>
      <c r="N6097">
        <f t="shared" si="570"/>
        <v>0.10206207261596577</v>
      </c>
    </row>
    <row r="6098" spans="1:14">
      <c r="A6098">
        <v>2015</v>
      </c>
      <c r="B6098">
        <v>1</v>
      </c>
      <c r="C6098">
        <v>97</v>
      </c>
      <c r="D6098" t="s">
        <v>774</v>
      </c>
      <c r="E6098" t="s">
        <v>775</v>
      </c>
      <c r="F6098">
        <v>2014</v>
      </c>
      <c r="G6098">
        <f t="shared" si="571"/>
        <v>0.10153461651336192</v>
      </c>
      <c r="H6098">
        <f t="shared" si="572"/>
        <v>63</v>
      </c>
      <c r="I6098">
        <f t="shared" ref="I6098:N6113" si="573">$G6098*(I$1^$H6098)</f>
        <v>1.3301242996916052E-4</v>
      </c>
      <c r="J6098">
        <f t="shared" si="573"/>
        <v>4.0105253524154554E-3</v>
      </c>
      <c r="K6098">
        <f t="shared" si="573"/>
        <v>5.3905290708765582E-2</v>
      </c>
      <c r="L6098">
        <f t="shared" si="573"/>
        <v>7.4040308535826146E-2</v>
      </c>
      <c r="M6098">
        <f t="shared" si="573"/>
        <v>9.5332260511703487E-2</v>
      </c>
      <c r="N6098">
        <f t="shared" si="573"/>
        <v>0.10153461651336192</v>
      </c>
    </row>
    <row r="6099" spans="1:14">
      <c r="A6099">
        <v>2015</v>
      </c>
      <c r="B6099">
        <v>1</v>
      </c>
      <c r="C6099">
        <v>98</v>
      </c>
      <c r="D6099" t="s">
        <v>372</v>
      </c>
      <c r="E6099" t="s">
        <v>373</v>
      </c>
      <c r="F6099">
        <v>2007</v>
      </c>
      <c r="G6099">
        <f t="shared" si="571"/>
        <v>0.10101525445522107</v>
      </c>
      <c r="H6099">
        <f t="shared" si="572"/>
        <v>63</v>
      </c>
      <c r="I6099">
        <f t="shared" si="573"/>
        <v>1.3233205502158774E-4</v>
      </c>
      <c r="J6099">
        <f t="shared" si="573"/>
        <v>3.9900110217095082E-3</v>
      </c>
      <c r="K6099">
        <f t="shared" si="573"/>
        <v>5.362955851329803E-2</v>
      </c>
      <c r="L6099">
        <f t="shared" si="573"/>
        <v>7.3661583246392576E-2</v>
      </c>
      <c r="M6099">
        <f t="shared" si="573"/>
        <v>9.484462426776237E-2</v>
      </c>
      <c r="N6099">
        <f t="shared" si="573"/>
        <v>0.10101525445522107</v>
      </c>
    </row>
    <row r="6100" spans="1:14">
      <c r="A6100">
        <v>2015</v>
      </c>
      <c r="B6100">
        <v>1</v>
      </c>
      <c r="C6100">
        <v>99</v>
      </c>
      <c r="D6100" t="s">
        <v>502</v>
      </c>
      <c r="E6100" t="s">
        <v>503</v>
      </c>
      <c r="F6100">
        <v>2011</v>
      </c>
      <c r="G6100">
        <f t="shared" si="571"/>
        <v>0.10050378152592121</v>
      </c>
      <c r="H6100">
        <f t="shared" si="572"/>
        <v>63</v>
      </c>
      <c r="I6100">
        <f t="shared" si="573"/>
        <v>1.3166201499459197E-4</v>
      </c>
      <c r="J6100">
        <f t="shared" si="573"/>
        <v>3.9698083044444922E-3</v>
      </c>
      <c r="K6100">
        <f t="shared" si="573"/>
        <v>5.3358014700061247E-2</v>
      </c>
      <c r="L6100">
        <f t="shared" si="573"/>
        <v>7.328861080809021E-2</v>
      </c>
      <c r="M6100">
        <f t="shared" si="573"/>
        <v>9.436439523637305E-2</v>
      </c>
      <c r="N6100">
        <f t="shared" si="573"/>
        <v>0.10050378152592121</v>
      </c>
    </row>
    <row r="6101" spans="1:14">
      <c r="A6101">
        <v>2015</v>
      </c>
      <c r="B6101">
        <v>1</v>
      </c>
      <c r="C6101">
        <v>100</v>
      </c>
      <c r="D6101" t="s">
        <v>806</v>
      </c>
      <c r="E6101" t="s">
        <v>807</v>
      </c>
      <c r="F6101">
        <v>2014</v>
      </c>
      <c r="G6101">
        <f t="shared" si="571"/>
        <v>0.1</v>
      </c>
      <c r="H6101">
        <f t="shared" si="572"/>
        <v>63</v>
      </c>
      <c r="I6101">
        <f t="shared" si="573"/>
        <v>1.3100205086376244E-4</v>
      </c>
      <c r="J6101">
        <f t="shared" si="573"/>
        <v>3.9499093906438026E-3</v>
      </c>
      <c r="K6101">
        <f t="shared" si="573"/>
        <v>5.3090554295511294E-2</v>
      </c>
      <c r="L6101">
        <f t="shared" si="573"/>
        <v>7.2921247037046208E-2</v>
      </c>
      <c r="M6101">
        <f t="shared" si="573"/>
        <v>9.3891387770354953E-2</v>
      </c>
      <c r="N6101">
        <f t="shared" si="573"/>
        <v>0.1</v>
      </c>
    </row>
    <row r="6102" spans="1:14">
      <c r="A6102">
        <v>2015</v>
      </c>
      <c r="B6102">
        <v>2</v>
      </c>
      <c r="C6102">
        <v>1</v>
      </c>
      <c r="D6102" t="s">
        <v>702</v>
      </c>
      <c r="E6102" t="s">
        <v>703</v>
      </c>
      <c r="F6102">
        <v>2014</v>
      </c>
      <c r="G6102">
        <f t="shared" si="571"/>
        <v>1</v>
      </c>
      <c r="H6102">
        <f t="shared" si="572"/>
        <v>62</v>
      </c>
      <c r="I6102">
        <f t="shared" si="573"/>
        <v>1.4555783429306937E-3</v>
      </c>
      <c r="J6102">
        <f t="shared" si="573"/>
        <v>4.1577993585724227E-2</v>
      </c>
      <c r="K6102">
        <f t="shared" si="573"/>
        <v>0.53626822520718487</v>
      </c>
      <c r="L6102">
        <f t="shared" si="573"/>
        <v>0.73287685464368046</v>
      </c>
      <c r="M6102">
        <f t="shared" si="573"/>
        <v>0.93985373143498452</v>
      </c>
      <c r="N6102">
        <f t="shared" si="573"/>
        <v>1</v>
      </c>
    </row>
    <row r="6103" spans="1:14">
      <c r="A6103">
        <v>2015</v>
      </c>
      <c r="B6103">
        <v>2</v>
      </c>
      <c r="C6103">
        <v>2</v>
      </c>
      <c r="D6103" t="s">
        <v>300</v>
      </c>
      <c r="E6103" t="s">
        <v>301</v>
      </c>
      <c r="F6103">
        <v>2010</v>
      </c>
      <c r="G6103">
        <f t="shared" si="571"/>
        <v>0.70710678118654746</v>
      </c>
      <c r="H6103">
        <f t="shared" si="572"/>
        <v>62</v>
      </c>
      <c r="I6103">
        <f t="shared" si="573"/>
        <v>1.0292493168345715E-3</v>
      </c>
      <c r="J6103">
        <f t="shared" si="573"/>
        <v>2.9400081212596376E-2</v>
      </c>
      <c r="K6103">
        <f t="shared" si="573"/>
        <v>0.37919889857887501</v>
      </c>
      <c r="L6103">
        <f t="shared" si="573"/>
        <v>0.51822219369321409</v>
      </c>
      <c r="M6103">
        <f t="shared" si="573"/>
        <v>0.66457694682115775</v>
      </c>
      <c r="N6103">
        <f t="shared" si="573"/>
        <v>0.70710678118654746</v>
      </c>
    </row>
    <row r="6104" spans="1:14">
      <c r="A6104">
        <v>2015</v>
      </c>
      <c r="B6104">
        <v>2</v>
      </c>
      <c r="C6104">
        <v>3</v>
      </c>
      <c r="D6104" t="s">
        <v>716</v>
      </c>
      <c r="E6104" t="s">
        <v>717</v>
      </c>
      <c r="F6104">
        <v>2012</v>
      </c>
      <c r="G6104">
        <f t="shared" si="571"/>
        <v>0.57735026918962584</v>
      </c>
      <c r="H6104">
        <f t="shared" si="572"/>
        <v>62</v>
      </c>
      <c r="I6104">
        <f t="shared" si="573"/>
        <v>8.4037854811762553E-4</v>
      </c>
      <c r="J6104">
        <f t="shared" si="573"/>
        <v>2.400506578908242E-2</v>
      </c>
      <c r="K6104">
        <f t="shared" si="573"/>
        <v>0.30961460418121106</v>
      </c>
      <c r="L6104">
        <f t="shared" si="573"/>
        <v>0.42312664931137522</v>
      </c>
      <c r="M6104">
        <f t="shared" si="573"/>
        <v>0.54262480484286257</v>
      </c>
      <c r="N6104">
        <f t="shared" si="573"/>
        <v>0.57735026918962584</v>
      </c>
    </row>
    <row r="6105" spans="1:14">
      <c r="A6105">
        <v>2015</v>
      </c>
      <c r="B6105">
        <v>2</v>
      </c>
      <c r="C6105">
        <v>4</v>
      </c>
      <c r="D6105" t="s">
        <v>550</v>
      </c>
      <c r="E6105" t="s">
        <v>551</v>
      </c>
      <c r="F6105">
        <v>2012</v>
      </c>
      <c r="G6105">
        <f t="shared" si="571"/>
        <v>0.5</v>
      </c>
      <c r="H6105">
        <f t="shared" si="572"/>
        <v>62</v>
      </c>
      <c r="I6105">
        <f t="shared" si="573"/>
        <v>7.2778917146534687E-4</v>
      </c>
      <c r="J6105">
        <f t="shared" si="573"/>
        <v>2.0788996792862113E-2</v>
      </c>
      <c r="K6105">
        <f t="shared" si="573"/>
        <v>0.26813411260359243</v>
      </c>
      <c r="L6105">
        <f t="shared" si="573"/>
        <v>0.36643842732184023</v>
      </c>
      <c r="M6105">
        <f t="shared" si="573"/>
        <v>0.46992686571749226</v>
      </c>
      <c r="N6105">
        <f t="shared" si="573"/>
        <v>0.5</v>
      </c>
    </row>
    <row r="6106" spans="1:14">
      <c r="A6106">
        <v>2015</v>
      </c>
      <c r="B6106">
        <v>2</v>
      </c>
      <c r="C6106">
        <v>5</v>
      </c>
      <c r="D6106" t="s">
        <v>800</v>
      </c>
      <c r="E6106" t="s">
        <v>801</v>
      </c>
      <c r="F6106">
        <v>2014</v>
      </c>
      <c r="G6106">
        <f t="shared" si="571"/>
        <v>0.44721359549995793</v>
      </c>
      <c r="H6106">
        <f t="shared" si="572"/>
        <v>62</v>
      </c>
      <c r="I6106">
        <f t="shared" si="573"/>
        <v>6.5095442427390629E-4</v>
      </c>
      <c r="J6106">
        <f t="shared" si="573"/>
        <v>1.8594244005145921E-2</v>
      </c>
      <c r="K6106">
        <f t="shared" si="573"/>
        <v>0.23982644114728632</v>
      </c>
      <c r="L6106">
        <f t="shared" si="573"/>
        <v>0.32775249322390038</v>
      </c>
      <c r="M6106">
        <f t="shared" si="573"/>
        <v>0.42031536647909123</v>
      </c>
      <c r="N6106">
        <f t="shared" si="573"/>
        <v>0.44721359549995793</v>
      </c>
    </row>
    <row r="6107" spans="1:14">
      <c r="A6107">
        <v>2015</v>
      </c>
      <c r="B6107">
        <v>2</v>
      </c>
      <c r="C6107">
        <v>6</v>
      </c>
      <c r="D6107" t="s">
        <v>726</v>
      </c>
      <c r="E6107" t="s">
        <v>727</v>
      </c>
      <c r="F6107">
        <v>2014</v>
      </c>
      <c r="G6107">
        <f t="shared" si="571"/>
        <v>0.40824829046386307</v>
      </c>
      <c r="H6107">
        <f t="shared" si="572"/>
        <v>62</v>
      </c>
      <c r="I6107">
        <f t="shared" si="573"/>
        <v>5.9423737013767838E-4</v>
      </c>
      <c r="J6107">
        <f t="shared" si="573"/>
        <v>1.6974144802289381E-2</v>
      </c>
      <c r="K6107">
        <f t="shared" si="573"/>
        <v>0.21893058617092315</v>
      </c>
      <c r="L6107">
        <f t="shared" si="573"/>
        <v>0.29919572302881564</v>
      </c>
      <c r="M6107">
        <f t="shared" si="573"/>
        <v>0.3836936791444151</v>
      </c>
      <c r="N6107">
        <f t="shared" si="573"/>
        <v>0.40824829046386307</v>
      </c>
    </row>
    <row r="6108" spans="1:14">
      <c r="A6108">
        <v>2015</v>
      </c>
      <c r="B6108">
        <v>2</v>
      </c>
      <c r="C6108">
        <v>7</v>
      </c>
      <c r="D6108" t="s">
        <v>704</v>
      </c>
      <c r="E6108" t="s">
        <v>705</v>
      </c>
      <c r="F6108">
        <v>2014</v>
      </c>
      <c r="G6108">
        <f t="shared" si="571"/>
        <v>0.3779644730092272</v>
      </c>
      <c r="H6108">
        <f t="shared" si="572"/>
        <v>62</v>
      </c>
      <c r="I6108">
        <f t="shared" si="573"/>
        <v>5.5015690130944385E-4</v>
      </c>
      <c r="J6108">
        <f t="shared" si="573"/>
        <v>1.5715004434409287E-2</v>
      </c>
      <c r="K6108">
        <f t="shared" si="573"/>
        <v>0.20269033713202719</v>
      </c>
      <c r="L6108">
        <f t="shared" si="573"/>
        <v>0.27700141414605867</v>
      </c>
      <c r="M6108">
        <f t="shared" si="573"/>
        <v>0.3552313203075797</v>
      </c>
      <c r="N6108">
        <f t="shared" si="573"/>
        <v>0.3779644730092272</v>
      </c>
    </row>
    <row r="6109" spans="1:14">
      <c r="A6109">
        <v>2015</v>
      </c>
      <c r="B6109">
        <v>2</v>
      </c>
      <c r="C6109">
        <v>8</v>
      </c>
      <c r="D6109" t="s">
        <v>16</v>
      </c>
      <c r="E6109" t="s">
        <v>17</v>
      </c>
      <c r="F6109">
        <v>2000</v>
      </c>
      <c r="G6109">
        <f t="shared" si="571"/>
        <v>0.35355339059327373</v>
      </c>
      <c r="H6109">
        <f t="shared" si="572"/>
        <v>62</v>
      </c>
      <c r="I6109">
        <f t="shared" si="573"/>
        <v>5.1462465841728574E-4</v>
      </c>
      <c r="J6109">
        <f t="shared" si="573"/>
        <v>1.4700040606298188E-2</v>
      </c>
      <c r="K6109">
        <f t="shared" si="573"/>
        <v>0.1895994492894375</v>
      </c>
      <c r="L6109">
        <f t="shared" si="573"/>
        <v>0.25911109684660705</v>
      </c>
      <c r="M6109">
        <f t="shared" si="573"/>
        <v>0.33228847341057888</v>
      </c>
      <c r="N6109">
        <f t="shared" si="573"/>
        <v>0.35355339059327373</v>
      </c>
    </row>
    <row r="6110" spans="1:14">
      <c r="A6110">
        <v>2015</v>
      </c>
      <c r="B6110">
        <v>2</v>
      </c>
      <c r="C6110">
        <v>9</v>
      </c>
      <c r="D6110" t="s">
        <v>778</v>
      </c>
      <c r="E6110" t="s">
        <v>779</v>
      </c>
      <c r="F6110">
        <v>2014</v>
      </c>
      <c r="G6110">
        <f t="shared" si="571"/>
        <v>0.33333333333333331</v>
      </c>
      <c r="H6110">
        <f t="shared" si="572"/>
        <v>62</v>
      </c>
      <c r="I6110">
        <f t="shared" si="573"/>
        <v>4.8519278097689791E-4</v>
      </c>
      <c r="J6110">
        <f t="shared" si="573"/>
        <v>1.3859331195241409E-2</v>
      </c>
      <c r="K6110">
        <f t="shared" si="573"/>
        <v>0.1787560750690616</v>
      </c>
      <c r="L6110">
        <f t="shared" si="573"/>
        <v>0.24429228488122681</v>
      </c>
      <c r="M6110">
        <f t="shared" si="573"/>
        <v>0.3132845771449948</v>
      </c>
      <c r="N6110">
        <f t="shared" si="573"/>
        <v>0.33333333333333331</v>
      </c>
    </row>
    <row r="6111" spans="1:14">
      <c r="A6111">
        <v>2015</v>
      </c>
      <c r="B6111">
        <v>2</v>
      </c>
      <c r="C6111">
        <v>10</v>
      </c>
      <c r="D6111" t="s">
        <v>6</v>
      </c>
      <c r="E6111" t="s">
        <v>7</v>
      </c>
      <c r="F6111">
        <v>2008</v>
      </c>
      <c r="G6111">
        <f t="shared" si="571"/>
        <v>0.31622776601683794</v>
      </c>
      <c r="H6111">
        <f t="shared" si="572"/>
        <v>62</v>
      </c>
      <c r="I6111">
        <f t="shared" si="573"/>
        <v>4.602942876474641E-4</v>
      </c>
      <c r="J6111">
        <f t="shared" si="573"/>
        <v>1.3148116027075989E-2</v>
      </c>
      <c r="K6111">
        <f t="shared" si="573"/>
        <v>0.16958290284308261</v>
      </c>
      <c r="L6111">
        <f t="shared" si="573"/>
        <v>0.23175601050941794</v>
      </c>
      <c r="M6111">
        <f t="shared" si="573"/>
        <v>0.29720784587427435</v>
      </c>
      <c r="N6111">
        <f t="shared" si="573"/>
        <v>0.31622776601683794</v>
      </c>
    </row>
    <row r="6112" spans="1:14">
      <c r="A6112">
        <v>2015</v>
      </c>
      <c r="B6112">
        <v>2</v>
      </c>
      <c r="C6112">
        <v>11</v>
      </c>
      <c r="D6112" t="s">
        <v>386</v>
      </c>
      <c r="E6112" t="s">
        <v>387</v>
      </c>
      <c r="F6112">
        <v>2011</v>
      </c>
      <c r="G6112">
        <f t="shared" si="571"/>
        <v>0.30151134457776363</v>
      </c>
      <c r="H6112">
        <f t="shared" si="572"/>
        <v>62</v>
      </c>
      <c r="I6112">
        <f t="shared" si="573"/>
        <v>4.3887338331530658E-4</v>
      </c>
      <c r="J6112">
        <f t="shared" si="573"/>
        <v>1.2536236750877344E-2</v>
      </c>
      <c r="K6112">
        <f t="shared" si="573"/>
        <v>0.16169095363654926</v>
      </c>
      <c r="L6112">
        <f t="shared" si="573"/>
        <v>0.22097068585353832</v>
      </c>
      <c r="M6112">
        <f t="shared" si="573"/>
        <v>0.28337656227139052</v>
      </c>
      <c r="N6112">
        <f t="shared" si="573"/>
        <v>0.30151134457776363</v>
      </c>
    </row>
    <row r="6113" spans="1:14">
      <c r="A6113">
        <v>2015</v>
      </c>
      <c r="B6113">
        <v>2</v>
      </c>
      <c r="C6113">
        <v>12</v>
      </c>
      <c r="D6113" t="s">
        <v>10</v>
      </c>
      <c r="E6113" t="s">
        <v>11</v>
      </c>
      <c r="F6113">
        <v>2008</v>
      </c>
      <c r="G6113">
        <f t="shared" si="571"/>
        <v>0.28867513459481292</v>
      </c>
      <c r="H6113">
        <f t="shared" si="572"/>
        <v>62</v>
      </c>
      <c r="I6113">
        <f t="shared" si="573"/>
        <v>4.2018927405881276E-4</v>
      </c>
      <c r="J6113">
        <f t="shared" si="573"/>
        <v>1.200253289454121E-2</v>
      </c>
      <c r="K6113">
        <f t="shared" si="573"/>
        <v>0.15480730209060553</v>
      </c>
      <c r="L6113">
        <f t="shared" si="573"/>
        <v>0.21156332465568761</v>
      </c>
      <c r="M6113">
        <f t="shared" si="573"/>
        <v>0.27131240242143129</v>
      </c>
      <c r="N6113">
        <f t="shared" si="573"/>
        <v>0.28867513459481292</v>
      </c>
    </row>
    <row r="6114" spans="1:14">
      <c r="A6114">
        <v>2015</v>
      </c>
      <c r="B6114">
        <v>2</v>
      </c>
      <c r="C6114">
        <v>13</v>
      </c>
      <c r="D6114" t="s">
        <v>808</v>
      </c>
      <c r="E6114" t="s">
        <v>809</v>
      </c>
      <c r="F6114">
        <v>2015</v>
      </c>
      <c r="G6114">
        <f t="shared" si="571"/>
        <v>0.27735009811261457</v>
      </c>
      <c r="H6114">
        <f t="shared" si="572"/>
        <v>62</v>
      </c>
      <c r="I6114">
        <f t="shared" ref="I6114:N6129" si="574">$G6114*(I$1^$H6114)</f>
        <v>4.0370479622242486E-4</v>
      </c>
      <c r="J6114">
        <f t="shared" si="574"/>
        <v>1.1531660600326274E-2</v>
      </c>
      <c r="K6114">
        <f t="shared" si="574"/>
        <v>0.1487340448758904</v>
      </c>
      <c r="L6114">
        <f t="shared" si="574"/>
        <v>0.20326346753988914</v>
      </c>
      <c r="M6114">
        <f t="shared" si="574"/>
        <v>0.26066852462499984</v>
      </c>
      <c r="N6114">
        <f t="shared" si="574"/>
        <v>0.27735009811261457</v>
      </c>
    </row>
    <row r="6115" spans="1:14">
      <c r="A6115">
        <v>2015</v>
      </c>
      <c r="B6115">
        <v>2</v>
      </c>
      <c r="C6115">
        <v>14</v>
      </c>
      <c r="D6115" t="s">
        <v>548</v>
      </c>
      <c r="E6115" t="s">
        <v>549</v>
      </c>
      <c r="F6115">
        <v>2010</v>
      </c>
      <c r="G6115">
        <f t="shared" si="571"/>
        <v>0.2672612419124244</v>
      </c>
      <c r="H6115">
        <f t="shared" si="572"/>
        <v>62</v>
      </c>
      <c r="I6115">
        <f t="shared" si="574"/>
        <v>3.8901967563248599E-4</v>
      </c>
      <c r="J6115">
        <f t="shared" si="574"/>
        <v>1.1112186201947472E-2</v>
      </c>
      <c r="K6115">
        <f t="shared" si="574"/>
        <v>0.14332371186704393</v>
      </c>
      <c r="L6115">
        <f t="shared" si="574"/>
        <v>0.19586957834094137</v>
      </c>
      <c r="M6115">
        <f t="shared" si="574"/>
        <v>0.25118647547934014</v>
      </c>
      <c r="N6115">
        <f t="shared" si="574"/>
        <v>0.2672612419124244</v>
      </c>
    </row>
    <row r="6116" spans="1:14">
      <c r="A6116">
        <v>2015</v>
      </c>
      <c r="B6116">
        <v>2</v>
      </c>
      <c r="C6116">
        <v>15</v>
      </c>
      <c r="D6116" t="s">
        <v>718</v>
      </c>
      <c r="E6116" t="s">
        <v>719</v>
      </c>
      <c r="F6116">
        <v>2013</v>
      </c>
      <c r="G6116">
        <f t="shared" si="571"/>
        <v>0.2581988897471611</v>
      </c>
      <c r="H6116">
        <f t="shared" si="572"/>
        <v>62</v>
      </c>
      <c r="I6116">
        <f t="shared" si="574"/>
        <v>3.7582871208471761E-4</v>
      </c>
      <c r="J6116">
        <f t="shared" si="574"/>
        <v>1.0735391781748581E-2</v>
      </c>
      <c r="K6116">
        <f t="shared" si="574"/>
        <v>0.13846386035517569</v>
      </c>
      <c r="L6116">
        <f t="shared" si="574"/>
        <v>0.18922799019038986</v>
      </c>
      <c r="M6116">
        <f t="shared" si="574"/>
        <v>0.24266918998123951</v>
      </c>
      <c r="N6116">
        <f t="shared" si="574"/>
        <v>0.2581988897471611</v>
      </c>
    </row>
    <row r="6117" spans="1:14">
      <c r="A6117">
        <v>2015</v>
      </c>
      <c r="B6117">
        <v>2</v>
      </c>
      <c r="C6117">
        <v>16</v>
      </c>
      <c r="D6117" t="s">
        <v>770</v>
      </c>
      <c r="E6117" t="s">
        <v>771</v>
      </c>
      <c r="F6117">
        <v>2014</v>
      </c>
      <c r="G6117">
        <f t="shared" si="571"/>
        <v>0.25</v>
      </c>
      <c r="H6117">
        <f t="shared" si="572"/>
        <v>62</v>
      </c>
      <c r="I6117">
        <f t="shared" si="574"/>
        <v>3.6389458573267343E-4</v>
      </c>
      <c r="J6117">
        <f t="shared" si="574"/>
        <v>1.0394498396431057E-2</v>
      </c>
      <c r="K6117">
        <f t="shared" si="574"/>
        <v>0.13406705630179622</v>
      </c>
      <c r="L6117">
        <f t="shared" si="574"/>
        <v>0.18321921366092012</v>
      </c>
      <c r="M6117">
        <f t="shared" si="574"/>
        <v>0.23496343285874613</v>
      </c>
      <c r="N6117">
        <f t="shared" si="574"/>
        <v>0.25</v>
      </c>
    </row>
    <row r="6118" spans="1:14">
      <c r="A6118">
        <v>2015</v>
      </c>
      <c r="B6118">
        <v>2</v>
      </c>
      <c r="C6118">
        <v>17</v>
      </c>
      <c r="D6118" t="s">
        <v>736</v>
      </c>
      <c r="E6118" t="s">
        <v>737</v>
      </c>
      <c r="F6118">
        <v>2014</v>
      </c>
      <c r="G6118">
        <f t="shared" si="571"/>
        <v>0.24253562503633297</v>
      </c>
      <c r="H6118">
        <f t="shared" si="572"/>
        <v>62</v>
      </c>
      <c r="I6118">
        <f t="shared" si="574"/>
        <v>3.5302960319204561E-4</v>
      </c>
      <c r="J6118">
        <f t="shared" si="574"/>
        <v>1.0084144662070268E-2</v>
      </c>
      <c r="K6118">
        <f t="shared" si="574"/>
        <v>0.13006414918774956</v>
      </c>
      <c r="L6118">
        <f t="shared" si="574"/>
        <v>0.17774874601566679</v>
      </c>
      <c r="M6118">
        <f t="shared" si="574"/>
        <v>0.2279480121963138</v>
      </c>
      <c r="N6118">
        <f t="shared" si="574"/>
        <v>0.24253562503633297</v>
      </c>
    </row>
    <row r="6119" spans="1:14">
      <c r="A6119">
        <v>2015</v>
      </c>
      <c r="B6119">
        <v>2</v>
      </c>
      <c r="C6119">
        <v>18</v>
      </c>
      <c r="D6119" t="s">
        <v>494</v>
      </c>
      <c r="E6119" t="s">
        <v>495</v>
      </c>
      <c r="F6119">
        <v>2012</v>
      </c>
      <c r="G6119">
        <f t="shared" si="571"/>
        <v>0.23570226039551587</v>
      </c>
      <c r="H6119">
        <f t="shared" si="572"/>
        <v>62</v>
      </c>
      <c r="I6119">
        <f t="shared" si="574"/>
        <v>3.4308310561152386E-4</v>
      </c>
      <c r="J6119">
        <f t="shared" si="574"/>
        <v>9.8000270708654604E-3</v>
      </c>
      <c r="K6119">
        <f t="shared" si="574"/>
        <v>0.12639963285962502</v>
      </c>
      <c r="L6119">
        <f t="shared" si="574"/>
        <v>0.17274073123107139</v>
      </c>
      <c r="M6119">
        <f t="shared" si="574"/>
        <v>0.22152564894038596</v>
      </c>
      <c r="N6119">
        <f t="shared" si="574"/>
        <v>0.23570226039551587</v>
      </c>
    </row>
    <row r="6120" spans="1:14">
      <c r="A6120">
        <v>2015</v>
      </c>
      <c r="B6120">
        <v>2</v>
      </c>
      <c r="C6120">
        <v>19</v>
      </c>
      <c r="D6120" t="s">
        <v>374</v>
      </c>
      <c r="E6120" t="s">
        <v>375</v>
      </c>
      <c r="F6120">
        <v>2011</v>
      </c>
      <c r="G6120">
        <f t="shared" si="571"/>
        <v>0.22941573387056174</v>
      </c>
      <c r="H6120">
        <f t="shared" si="572"/>
        <v>62</v>
      </c>
      <c r="I6120">
        <f t="shared" si="574"/>
        <v>3.3393257374954131E-4</v>
      </c>
      <c r="J6120">
        <f t="shared" si="574"/>
        <v>9.5386459113344316E-3</v>
      </c>
      <c r="K6120">
        <f t="shared" si="574"/>
        <v>0.12302836843737</v>
      </c>
      <c r="L6120">
        <f t="shared" si="574"/>
        <v>0.16813348144482895</v>
      </c>
      <c r="M6120">
        <f t="shared" si="574"/>
        <v>0.21561723352814283</v>
      </c>
      <c r="N6120">
        <f t="shared" si="574"/>
        <v>0.22941573387056174</v>
      </c>
    </row>
    <row r="6121" spans="1:14">
      <c r="A6121">
        <v>2015</v>
      </c>
      <c r="B6121">
        <v>2</v>
      </c>
      <c r="C6121">
        <v>20</v>
      </c>
      <c r="D6121" t="s">
        <v>560</v>
      </c>
      <c r="E6121" t="s">
        <v>561</v>
      </c>
      <c r="F6121">
        <v>2012</v>
      </c>
      <c r="G6121">
        <f t="shared" si="571"/>
        <v>0.22360679774997896</v>
      </c>
      <c r="H6121">
        <f t="shared" si="572"/>
        <v>62</v>
      </c>
      <c r="I6121">
        <f t="shared" si="574"/>
        <v>3.2547721213695315E-4</v>
      </c>
      <c r="J6121">
        <f t="shared" si="574"/>
        <v>9.2971220025729606E-3</v>
      </c>
      <c r="K6121">
        <f t="shared" si="574"/>
        <v>0.11991322057364316</v>
      </c>
      <c r="L6121">
        <f t="shared" si="574"/>
        <v>0.16387624661195019</v>
      </c>
      <c r="M6121">
        <f t="shared" si="574"/>
        <v>0.21015768323954562</v>
      </c>
      <c r="N6121">
        <f t="shared" si="574"/>
        <v>0.22360679774997896</v>
      </c>
    </row>
    <row r="6122" spans="1:14">
      <c r="A6122">
        <v>2015</v>
      </c>
      <c r="B6122">
        <v>2</v>
      </c>
      <c r="C6122">
        <v>21</v>
      </c>
      <c r="D6122" t="s">
        <v>14</v>
      </c>
      <c r="E6122" t="s">
        <v>15</v>
      </c>
      <c r="F6122">
        <v>2007</v>
      </c>
      <c r="G6122">
        <f t="shared" si="571"/>
        <v>0.21821789023599239</v>
      </c>
      <c r="H6122">
        <f t="shared" si="572"/>
        <v>62</v>
      </c>
      <c r="I6122">
        <f t="shared" si="574"/>
        <v>3.1763323506753781E-4</v>
      </c>
      <c r="J6122">
        <f t="shared" si="574"/>
        <v>9.0730620405223648E-3</v>
      </c>
      <c r="K6122">
        <f t="shared" si="574"/>
        <v>0.11702332070531192</v>
      </c>
      <c r="L6122">
        <f t="shared" si="574"/>
        <v>0.15992684102313401</v>
      </c>
      <c r="M6122">
        <f t="shared" si="574"/>
        <v>0.20509289840416733</v>
      </c>
      <c r="N6122">
        <f t="shared" si="574"/>
        <v>0.21821789023599239</v>
      </c>
    </row>
    <row r="6123" spans="1:14">
      <c r="A6123">
        <v>2015</v>
      </c>
      <c r="B6123">
        <v>2</v>
      </c>
      <c r="C6123">
        <v>22</v>
      </c>
      <c r="D6123" t="s">
        <v>28</v>
      </c>
      <c r="E6123" t="s">
        <v>29</v>
      </c>
      <c r="F6123">
        <v>2004</v>
      </c>
      <c r="G6123">
        <f t="shared" si="571"/>
        <v>0.21320071635561041</v>
      </c>
      <c r="H6123">
        <f t="shared" si="572"/>
        <v>62</v>
      </c>
      <c r="I6123">
        <f t="shared" si="574"/>
        <v>3.1033034542453624E-4</v>
      </c>
      <c r="J6123">
        <f t="shared" si="574"/>
        <v>8.86445801710538E-3</v>
      </c>
      <c r="K6123">
        <f t="shared" si="574"/>
        <v>0.11433276977292363</v>
      </c>
      <c r="L6123">
        <f t="shared" si="574"/>
        <v>0.15624987041047925</v>
      </c>
      <c r="M6123">
        <f t="shared" si="574"/>
        <v>0.20037748881143219</v>
      </c>
      <c r="N6123">
        <f t="shared" si="574"/>
        <v>0.21320071635561041</v>
      </c>
    </row>
    <row r="6124" spans="1:14">
      <c r="A6124">
        <v>2015</v>
      </c>
      <c r="B6124">
        <v>2</v>
      </c>
      <c r="C6124">
        <v>23</v>
      </c>
      <c r="D6124" t="s">
        <v>584</v>
      </c>
      <c r="E6124" t="s">
        <v>585</v>
      </c>
      <c r="F6124">
        <v>2012</v>
      </c>
      <c r="G6124">
        <f t="shared" si="571"/>
        <v>0.20851441405707477</v>
      </c>
      <c r="H6124">
        <f t="shared" si="572"/>
        <v>62</v>
      </c>
      <c r="I6124">
        <f t="shared" si="574"/>
        <v>3.0350906529036143E-4</v>
      </c>
      <c r="J6124">
        <f t="shared" si="574"/>
        <v>8.6696109701961E-3</v>
      </c>
      <c r="K6124">
        <f t="shared" si="574"/>
        <v>0.11181965475650357</v>
      </c>
      <c r="L6124">
        <f t="shared" si="574"/>
        <v>0.15281538792201899</v>
      </c>
      <c r="M6124">
        <f t="shared" si="574"/>
        <v>0.19597305010952112</v>
      </c>
      <c r="N6124">
        <f t="shared" si="574"/>
        <v>0.20851441405707477</v>
      </c>
    </row>
    <row r="6125" spans="1:14">
      <c r="A6125">
        <v>2015</v>
      </c>
      <c r="B6125">
        <v>2</v>
      </c>
      <c r="C6125">
        <v>24</v>
      </c>
      <c r="D6125" t="s">
        <v>8</v>
      </c>
      <c r="E6125" t="s">
        <v>9</v>
      </c>
      <c r="F6125">
        <v>2007</v>
      </c>
      <c r="G6125">
        <f t="shared" si="571"/>
        <v>0.20412414523193154</v>
      </c>
      <c r="H6125">
        <f t="shared" si="572"/>
        <v>62</v>
      </c>
      <c r="I6125">
        <f t="shared" si="574"/>
        <v>2.9711868506883919E-4</v>
      </c>
      <c r="J6125">
        <f t="shared" si="574"/>
        <v>8.4870724011446904E-3</v>
      </c>
      <c r="K6125">
        <f t="shared" si="574"/>
        <v>0.10946529308546157</v>
      </c>
      <c r="L6125">
        <f t="shared" si="574"/>
        <v>0.14959786151440782</v>
      </c>
      <c r="M6125">
        <f t="shared" si="574"/>
        <v>0.19184683957220755</v>
      </c>
      <c r="N6125">
        <f t="shared" si="574"/>
        <v>0.20412414523193154</v>
      </c>
    </row>
    <row r="6126" spans="1:14">
      <c r="A6126">
        <v>2015</v>
      </c>
      <c r="B6126">
        <v>2</v>
      </c>
      <c r="C6126">
        <v>25</v>
      </c>
      <c r="D6126" t="s">
        <v>796</v>
      </c>
      <c r="E6126" t="s">
        <v>797</v>
      </c>
      <c r="F6126">
        <v>2014</v>
      </c>
      <c r="G6126">
        <f t="shared" si="571"/>
        <v>0.2</v>
      </c>
      <c r="H6126">
        <f t="shared" si="572"/>
        <v>62</v>
      </c>
      <c r="I6126">
        <f t="shared" si="574"/>
        <v>2.9111566858613876E-4</v>
      </c>
      <c r="J6126">
        <f t="shared" si="574"/>
        <v>8.3155987171448457E-3</v>
      </c>
      <c r="K6126">
        <f t="shared" si="574"/>
        <v>0.10725364504143697</v>
      </c>
      <c r="L6126">
        <f t="shared" si="574"/>
        <v>0.1465753709287361</v>
      </c>
      <c r="M6126">
        <f t="shared" si="574"/>
        <v>0.18797074628699692</v>
      </c>
      <c r="N6126">
        <f t="shared" si="574"/>
        <v>0.2</v>
      </c>
    </row>
    <row r="6127" spans="1:14">
      <c r="A6127">
        <v>2015</v>
      </c>
      <c r="B6127">
        <v>2</v>
      </c>
      <c r="C6127">
        <v>26</v>
      </c>
      <c r="D6127" t="s">
        <v>18</v>
      </c>
      <c r="E6127" t="s">
        <v>19</v>
      </c>
      <c r="F6127">
        <v>1995</v>
      </c>
      <c r="G6127">
        <f t="shared" si="571"/>
        <v>0.19611613513818404</v>
      </c>
      <c r="H6127">
        <f t="shared" si="572"/>
        <v>62</v>
      </c>
      <c r="I6127">
        <f t="shared" si="574"/>
        <v>2.8546239900640994E-4</v>
      </c>
      <c r="J6127">
        <f t="shared" si="574"/>
        <v>8.1541154088324418E-3</v>
      </c>
      <c r="K6127">
        <f t="shared" si="574"/>
        <v>0.10517085172504638</v>
      </c>
      <c r="L6127">
        <f t="shared" si="574"/>
        <v>0.14372897626494729</v>
      </c>
      <c r="M6127">
        <f t="shared" si="574"/>
        <v>0.18432048140422996</v>
      </c>
      <c r="N6127">
        <f t="shared" si="574"/>
        <v>0.19611613513818404</v>
      </c>
    </row>
    <row r="6128" spans="1:14">
      <c r="A6128">
        <v>2015</v>
      </c>
      <c r="B6128">
        <v>2</v>
      </c>
      <c r="C6128">
        <v>27</v>
      </c>
      <c r="D6128" t="s">
        <v>774</v>
      </c>
      <c r="E6128" t="s">
        <v>775</v>
      </c>
      <c r="F6128">
        <v>2014</v>
      </c>
      <c r="G6128">
        <f t="shared" si="571"/>
        <v>0.19245008972987526</v>
      </c>
      <c r="H6128">
        <f t="shared" si="572"/>
        <v>62</v>
      </c>
      <c r="I6128">
        <f t="shared" si="574"/>
        <v>2.8012618270587518E-4</v>
      </c>
      <c r="J6128">
        <f t="shared" si="574"/>
        <v>8.0016885963608061E-3</v>
      </c>
      <c r="K6128">
        <f t="shared" si="574"/>
        <v>0.10320486806040369</v>
      </c>
      <c r="L6128">
        <f t="shared" si="574"/>
        <v>0.14104221643712506</v>
      </c>
      <c r="M6128">
        <f t="shared" si="574"/>
        <v>0.18087493494762086</v>
      </c>
      <c r="N6128">
        <f t="shared" si="574"/>
        <v>0.19245008972987526</v>
      </c>
    </row>
    <row r="6129" spans="1:14">
      <c r="A6129">
        <v>2015</v>
      </c>
      <c r="B6129">
        <v>2</v>
      </c>
      <c r="C6129">
        <v>28</v>
      </c>
      <c r="D6129" t="s">
        <v>22</v>
      </c>
      <c r="E6129" t="s">
        <v>23</v>
      </c>
      <c r="F6129">
        <v>2008</v>
      </c>
      <c r="G6129">
        <f t="shared" si="571"/>
        <v>0.1889822365046136</v>
      </c>
      <c r="H6129">
        <f t="shared" si="572"/>
        <v>62</v>
      </c>
      <c r="I6129">
        <f t="shared" si="574"/>
        <v>2.7507845065472193E-4</v>
      </c>
      <c r="J6129">
        <f t="shared" si="574"/>
        <v>7.8575022172046437E-3</v>
      </c>
      <c r="K6129">
        <f t="shared" si="574"/>
        <v>0.1013451685660136</v>
      </c>
      <c r="L6129">
        <f t="shared" si="574"/>
        <v>0.13850070707302933</v>
      </c>
      <c r="M6129">
        <f t="shared" si="574"/>
        <v>0.17761566015378985</v>
      </c>
      <c r="N6129">
        <f t="shared" si="574"/>
        <v>0.1889822365046136</v>
      </c>
    </row>
    <row r="6130" spans="1:14">
      <c r="A6130">
        <v>2015</v>
      </c>
      <c r="B6130">
        <v>2</v>
      </c>
      <c r="C6130">
        <v>29</v>
      </c>
      <c r="D6130" t="s">
        <v>810</v>
      </c>
      <c r="E6130" t="s">
        <v>811</v>
      </c>
      <c r="F6130">
        <v>2015</v>
      </c>
      <c r="G6130">
        <f t="shared" si="571"/>
        <v>0.18569533817705186</v>
      </c>
      <c r="H6130">
        <f t="shared" si="572"/>
        <v>62</v>
      </c>
      <c r="I6130">
        <f t="shared" ref="I6130:N6145" si="575">$G6130*(I$1^$H6130)</f>
        <v>2.7029411263370794E-4</v>
      </c>
      <c r="J6130">
        <f t="shared" si="575"/>
        <v>7.720839579624353E-3</v>
      </c>
      <c r="K6130">
        <f t="shared" si="575"/>
        <v>9.9582509433455604E-2</v>
      </c>
      <c r="L6130">
        <f t="shared" si="575"/>
        <v>0.13609181536519233</v>
      </c>
      <c r="M6130">
        <f t="shared" si="575"/>
        <v>0.17452645649578352</v>
      </c>
      <c r="N6130">
        <f t="shared" si="575"/>
        <v>0.18569533817705186</v>
      </c>
    </row>
    <row r="6131" spans="1:14">
      <c r="A6131">
        <v>2015</v>
      </c>
      <c r="B6131">
        <v>2</v>
      </c>
      <c r="C6131">
        <v>30</v>
      </c>
      <c r="D6131" t="s">
        <v>722</v>
      </c>
      <c r="E6131" t="s">
        <v>723</v>
      </c>
      <c r="F6131">
        <v>2014</v>
      </c>
      <c r="G6131">
        <f t="shared" si="571"/>
        <v>0.18257418583505536</v>
      </c>
      <c r="H6131">
        <f t="shared" si="572"/>
        <v>62</v>
      </c>
      <c r="I6131">
        <f t="shared" si="575"/>
        <v>2.6575103087971041E-4</v>
      </c>
      <c r="J6131">
        <f t="shared" si="575"/>
        <v>7.5910683275687545E-3</v>
      </c>
      <c r="K6131">
        <f t="shared" si="575"/>
        <v>9.790873460641189E-2</v>
      </c>
      <c r="L6131">
        <f t="shared" si="575"/>
        <v>0.13380439505392616</v>
      </c>
      <c r="M6131">
        <f t="shared" si="575"/>
        <v>0.17159302982078106</v>
      </c>
      <c r="N6131">
        <f t="shared" si="575"/>
        <v>0.18257418583505536</v>
      </c>
    </row>
    <row r="6132" spans="1:14">
      <c r="A6132">
        <v>2015</v>
      </c>
      <c r="B6132">
        <v>2</v>
      </c>
      <c r="C6132">
        <v>31</v>
      </c>
      <c r="D6132" t="s">
        <v>786</v>
      </c>
      <c r="E6132" t="s">
        <v>787</v>
      </c>
      <c r="F6132">
        <v>2014</v>
      </c>
      <c r="G6132">
        <f t="shared" si="571"/>
        <v>0.17960530202677491</v>
      </c>
      <c r="H6132">
        <f t="shared" si="572"/>
        <v>62</v>
      </c>
      <c r="I6132">
        <f t="shared" si="575"/>
        <v>2.614295879056998E-4</v>
      </c>
      <c r="J6132">
        <f t="shared" si="575"/>
        <v>7.4676280956313098E-3</v>
      </c>
      <c r="K6132">
        <f t="shared" si="575"/>
        <v>9.6316616555698981E-2</v>
      </c>
      <c r="L6132">
        <f t="shared" si="575"/>
        <v>0.13162856882671103</v>
      </c>
      <c r="M6132">
        <f t="shared" si="575"/>
        <v>0.16880271329537178</v>
      </c>
      <c r="N6132">
        <f t="shared" si="575"/>
        <v>0.17960530202677491</v>
      </c>
    </row>
    <row r="6133" spans="1:14">
      <c r="A6133">
        <v>2015</v>
      </c>
      <c r="B6133">
        <v>2</v>
      </c>
      <c r="C6133">
        <v>32</v>
      </c>
      <c r="D6133" t="s">
        <v>698</v>
      </c>
      <c r="E6133" t="s">
        <v>699</v>
      </c>
      <c r="F6133">
        <v>2014</v>
      </c>
      <c r="G6133">
        <f t="shared" si="571"/>
        <v>0.17677669529663687</v>
      </c>
      <c r="H6133">
        <f t="shared" si="572"/>
        <v>62</v>
      </c>
      <c r="I6133">
        <f t="shared" si="575"/>
        <v>2.5731232920864287E-4</v>
      </c>
      <c r="J6133">
        <f t="shared" si="575"/>
        <v>7.350020303149094E-3</v>
      </c>
      <c r="K6133">
        <f t="shared" si="575"/>
        <v>9.4799724644718752E-2</v>
      </c>
      <c r="L6133">
        <f t="shared" si="575"/>
        <v>0.12955554842330352</v>
      </c>
      <c r="M6133">
        <f t="shared" si="575"/>
        <v>0.16614423670528944</v>
      </c>
      <c r="N6133">
        <f t="shared" si="575"/>
        <v>0.17677669529663687</v>
      </c>
    </row>
    <row r="6134" spans="1:14">
      <c r="A6134">
        <v>2015</v>
      </c>
      <c r="B6134">
        <v>2</v>
      </c>
      <c r="C6134">
        <v>33</v>
      </c>
      <c r="D6134" t="s">
        <v>732</v>
      </c>
      <c r="E6134" t="s">
        <v>733</v>
      </c>
      <c r="F6134">
        <v>2014</v>
      </c>
      <c r="G6134">
        <f t="shared" si="571"/>
        <v>0.17407765595569785</v>
      </c>
      <c r="H6134">
        <f t="shared" si="572"/>
        <v>62</v>
      </c>
      <c r="I6134">
        <f t="shared" si="575"/>
        <v>2.5338366599725407E-4</v>
      </c>
      <c r="J6134">
        <f t="shared" si="575"/>
        <v>7.2377996627439141E-3</v>
      </c>
      <c r="K6134">
        <f t="shared" si="575"/>
        <v>9.3352315607589026E-2</v>
      </c>
      <c r="L6134">
        <f t="shared" si="575"/>
        <v>0.1275774849605566</v>
      </c>
      <c r="M6134">
        <f t="shared" si="575"/>
        <v>0.16360753450941809</v>
      </c>
      <c r="N6134">
        <f t="shared" si="575"/>
        <v>0.17407765595569785</v>
      </c>
    </row>
    <row r="6135" spans="1:14">
      <c r="A6135">
        <v>2015</v>
      </c>
      <c r="B6135">
        <v>2</v>
      </c>
      <c r="C6135">
        <v>34</v>
      </c>
      <c r="D6135" t="s">
        <v>532</v>
      </c>
      <c r="E6135" t="s">
        <v>533</v>
      </c>
      <c r="F6135">
        <v>2012</v>
      </c>
      <c r="G6135">
        <f t="shared" si="571"/>
        <v>0.17149858514250882</v>
      </c>
      <c r="H6135">
        <f t="shared" si="572"/>
        <v>62</v>
      </c>
      <c r="I6135">
        <f t="shared" si="575"/>
        <v>2.4962962637669147E-4</v>
      </c>
      <c r="J6135">
        <f t="shared" si="575"/>
        <v>7.1305670730160116E-3</v>
      </c>
      <c r="K6135">
        <f t="shared" si="575"/>
        <v>9.1969241879916494E-2</v>
      </c>
      <c r="L6135">
        <f t="shared" si="575"/>
        <v>0.1256873436550833</v>
      </c>
      <c r="M6135">
        <f t="shared" si="575"/>
        <v>0.16118358518200732</v>
      </c>
      <c r="N6135">
        <f t="shared" si="575"/>
        <v>0.17149858514250882</v>
      </c>
    </row>
    <row r="6136" spans="1:14">
      <c r="A6136">
        <v>2015</v>
      </c>
      <c r="B6136">
        <v>2</v>
      </c>
      <c r="C6136">
        <v>35</v>
      </c>
      <c r="D6136" t="s">
        <v>12</v>
      </c>
      <c r="E6136" t="s">
        <v>13</v>
      </c>
      <c r="F6136">
        <v>2009</v>
      </c>
      <c r="G6136">
        <f t="shared" si="571"/>
        <v>0.1690308509457033</v>
      </c>
      <c r="H6136">
        <f t="shared" si="572"/>
        <v>62</v>
      </c>
      <c r="I6136">
        <f t="shared" si="575"/>
        <v>2.4603764592371193E-4</v>
      </c>
      <c r="J6136">
        <f t="shared" si="575"/>
        <v>7.0279636364099594E-3</v>
      </c>
      <c r="K6136">
        <f t="shared" si="575"/>
        <v>9.0645874441912522E-2</v>
      </c>
      <c r="L6136">
        <f t="shared" si="575"/>
        <v>0.12387879837883183</v>
      </c>
      <c r="M6136">
        <f t="shared" si="575"/>
        <v>0.15886427598894992</v>
      </c>
      <c r="N6136">
        <f t="shared" si="575"/>
        <v>0.1690308509457033</v>
      </c>
    </row>
    <row r="6137" spans="1:14">
      <c r="A6137">
        <v>2015</v>
      </c>
      <c r="B6137">
        <v>2</v>
      </c>
      <c r="C6137">
        <v>36</v>
      </c>
      <c r="D6137" t="s">
        <v>780</v>
      </c>
      <c r="E6137" t="s">
        <v>781</v>
      </c>
      <c r="F6137">
        <v>2014</v>
      </c>
      <c r="G6137">
        <f t="shared" si="571"/>
        <v>0.16666666666666666</v>
      </c>
      <c r="H6137">
        <f t="shared" si="572"/>
        <v>62</v>
      </c>
      <c r="I6137">
        <f t="shared" si="575"/>
        <v>2.4259639048844896E-4</v>
      </c>
      <c r="J6137">
        <f t="shared" si="575"/>
        <v>6.9296655976207044E-3</v>
      </c>
      <c r="K6137">
        <f t="shared" si="575"/>
        <v>8.9378037534530802E-2</v>
      </c>
      <c r="L6137">
        <f t="shared" si="575"/>
        <v>0.12214614244061341</v>
      </c>
      <c r="M6137">
        <f t="shared" si="575"/>
        <v>0.1566422885724974</v>
      </c>
      <c r="N6137">
        <f t="shared" si="575"/>
        <v>0.16666666666666666</v>
      </c>
    </row>
    <row r="6138" spans="1:14">
      <c r="A6138">
        <v>2015</v>
      </c>
      <c r="B6138">
        <v>2</v>
      </c>
      <c r="C6138">
        <v>37</v>
      </c>
      <c r="D6138" t="s">
        <v>310</v>
      </c>
      <c r="E6138" t="s">
        <v>311</v>
      </c>
      <c r="F6138">
        <v>2009</v>
      </c>
      <c r="G6138">
        <f t="shared" si="571"/>
        <v>0.16439898730535729</v>
      </c>
      <c r="H6138">
        <f t="shared" si="572"/>
        <v>62</v>
      </c>
      <c r="I6138">
        <f t="shared" si="575"/>
        <v>2.3929560552141612E-4</v>
      </c>
      <c r="J6138">
        <f t="shared" si="575"/>
        <v>6.8353800396817044E-3</v>
      </c>
      <c r="K6138">
        <f t="shared" si="575"/>
        <v>8.8161953148102476E-2</v>
      </c>
      <c r="L6138">
        <f t="shared" si="575"/>
        <v>0.1204842127229566</v>
      </c>
      <c r="M6138">
        <f t="shared" si="575"/>
        <v>0.15451100166307269</v>
      </c>
      <c r="N6138">
        <f t="shared" si="575"/>
        <v>0.16439898730535729</v>
      </c>
    </row>
    <row r="6139" spans="1:14">
      <c r="A6139">
        <v>2015</v>
      </c>
      <c r="B6139">
        <v>2</v>
      </c>
      <c r="C6139">
        <v>38</v>
      </c>
      <c r="D6139" t="s">
        <v>710</v>
      </c>
      <c r="E6139" t="s">
        <v>711</v>
      </c>
      <c r="F6139">
        <v>2014</v>
      </c>
      <c r="G6139">
        <f t="shared" si="571"/>
        <v>0.16222142113076254</v>
      </c>
      <c r="H6139">
        <f t="shared" si="572"/>
        <v>62</v>
      </c>
      <c r="I6139">
        <f t="shared" si="575"/>
        <v>2.3612598735737756E-4</v>
      </c>
      <c r="J6139">
        <f t="shared" si="575"/>
        <v>6.7448412072419134E-3</v>
      </c>
      <c r="K6139">
        <f t="shared" si="575"/>
        <v>8.6994193600381339E-2</v>
      </c>
      <c r="L6139">
        <f t="shared" si="575"/>
        <v>0.11888832487414114</v>
      </c>
      <c r="M6139">
        <f t="shared" si="575"/>
        <v>0.15246440796843322</v>
      </c>
      <c r="N6139">
        <f t="shared" si="575"/>
        <v>0.16222142113076254</v>
      </c>
    </row>
    <row r="6140" spans="1:14">
      <c r="A6140">
        <v>2015</v>
      </c>
      <c r="B6140">
        <v>2</v>
      </c>
      <c r="C6140">
        <v>39</v>
      </c>
      <c r="D6140" t="s">
        <v>484</v>
      </c>
      <c r="E6140" t="s">
        <v>485</v>
      </c>
      <c r="F6140">
        <v>2011</v>
      </c>
      <c r="G6140">
        <f t="shared" si="571"/>
        <v>0.16012815380508713</v>
      </c>
      <c r="H6140">
        <f t="shared" si="572"/>
        <v>62</v>
      </c>
      <c r="I6140">
        <f t="shared" si="575"/>
        <v>2.3307907277215998E-4</v>
      </c>
      <c r="J6140">
        <f t="shared" si="575"/>
        <v>6.6578073518017752E-3</v>
      </c>
      <c r="K6140">
        <f t="shared" si="575"/>
        <v>8.5871640846757205E-2</v>
      </c>
      <c r="L6140">
        <f t="shared" si="575"/>
        <v>0.11735421770057175</v>
      </c>
      <c r="M6140">
        <f t="shared" si="575"/>
        <v>0.15049704286150625</v>
      </c>
      <c r="N6140">
        <f t="shared" si="575"/>
        <v>0.16012815380508713</v>
      </c>
    </row>
    <row r="6141" spans="1:14">
      <c r="A6141">
        <v>2015</v>
      </c>
      <c r="B6141">
        <v>2</v>
      </c>
      <c r="C6141">
        <v>40</v>
      </c>
      <c r="D6141" t="s">
        <v>682</v>
      </c>
      <c r="E6141" t="s">
        <v>683</v>
      </c>
      <c r="F6141">
        <v>2013</v>
      </c>
      <c r="G6141">
        <f t="shared" si="571"/>
        <v>0.15811388300841897</v>
      </c>
      <c r="H6141">
        <f t="shared" si="572"/>
        <v>62</v>
      </c>
      <c r="I6141">
        <f t="shared" si="575"/>
        <v>2.3014714382373205E-4</v>
      </c>
      <c r="J6141">
        <f t="shared" si="575"/>
        <v>6.5740580135379943E-3</v>
      </c>
      <c r="K6141">
        <f t="shared" si="575"/>
        <v>8.4791451421541306E-2</v>
      </c>
      <c r="L6141">
        <f t="shared" si="575"/>
        <v>0.11587800525470897</v>
      </c>
      <c r="M6141">
        <f t="shared" si="575"/>
        <v>0.14860392293713717</v>
      </c>
      <c r="N6141">
        <f t="shared" si="575"/>
        <v>0.15811388300841897</v>
      </c>
    </row>
    <row r="6142" spans="1:14">
      <c r="A6142">
        <v>2015</v>
      </c>
      <c r="B6142">
        <v>2</v>
      </c>
      <c r="C6142">
        <v>41</v>
      </c>
      <c r="D6142" t="s">
        <v>50</v>
      </c>
      <c r="E6142" t="s">
        <v>51</v>
      </c>
      <c r="F6142">
        <v>2005</v>
      </c>
      <c r="G6142">
        <f t="shared" si="571"/>
        <v>0.15617376188860607</v>
      </c>
      <c r="H6142">
        <f t="shared" si="572"/>
        <v>62</v>
      </c>
      <c r="I6142">
        <f t="shared" si="575"/>
        <v>2.2732314553906995E-4</v>
      </c>
      <c r="J6142">
        <f t="shared" si="575"/>
        <v>6.4933916700628857E-3</v>
      </c>
      <c r="K6142">
        <f t="shared" si="575"/>
        <v>8.3751026111932261E-2</v>
      </c>
      <c r="L6142">
        <f t="shared" si="575"/>
        <v>0.11445613539079272</v>
      </c>
      <c r="M6142">
        <f t="shared" si="575"/>
        <v>0.14678049286324518</v>
      </c>
      <c r="N6142">
        <f t="shared" si="575"/>
        <v>0.15617376188860607</v>
      </c>
    </row>
    <row r="6143" spans="1:14">
      <c r="A6143">
        <v>2015</v>
      </c>
      <c r="B6143">
        <v>2</v>
      </c>
      <c r="C6143">
        <v>42</v>
      </c>
      <c r="D6143" t="s">
        <v>74</v>
      </c>
      <c r="E6143" t="s">
        <v>75</v>
      </c>
      <c r="F6143">
        <v>2008</v>
      </c>
      <c r="G6143">
        <f t="shared" si="571"/>
        <v>0.15430334996209191</v>
      </c>
      <c r="H6143">
        <f t="shared" si="572"/>
        <v>62</v>
      </c>
      <c r="I6143">
        <f t="shared" si="575"/>
        <v>2.2460061444647667E-4</v>
      </c>
      <c r="J6143">
        <f t="shared" si="575"/>
        <v>6.4156236949796178E-3</v>
      </c>
      <c r="K6143">
        <f t="shared" si="575"/>
        <v>8.2747983627694172E-2</v>
      </c>
      <c r="L6143">
        <f t="shared" si="575"/>
        <v>0.11308535378120099</v>
      </c>
      <c r="M6143">
        <f t="shared" si="575"/>
        <v>0.14502257923479037</v>
      </c>
      <c r="N6143">
        <f t="shared" si="575"/>
        <v>0.15430334996209191</v>
      </c>
    </row>
    <row r="6144" spans="1:14">
      <c r="A6144">
        <v>2015</v>
      </c>
      <c r="B6144">
        <v>2</v>
      </c>
      <c r="C6144">
        <v>43</v>
      </c>
      <c r="D6144" t="s">
        <v>570</v>
      </c>
      <c r="E6144" t="s">
        <v>571</v>
      </c>
      <c r="F6144">
        <v>2012</v>
      </c>
      <c r="G6144">
        <f t="shared" si="571"/>
        <v>0.15249857033260467</v>
      </c>
      <c r="H6144">
        <f t="shared" si="572"/>
        <v>62</v>
      </c>
      <c r="I6144">
        <f t="shared" si="575"/>
        <v>2.2197361630403256E-4</v>
      </c>
      <c r="J6144">
        <f t="shared" si="575"/>
        <v>6.3405845791211519E-3</v>
      </c>
      <c r="K6144">
        <f t="shared" si="575"/>
        <v>8.1780137658898966E-2</v>
      </c>
      <c r="L6144">
        <f t="shared" si="575"/>
        <v>0.11176267256301739</v>
      </c>
      <c r="M6144">
        <f t="shared" si="575"/>
        <v>0.14332635036559893</v>
      </c>
      <c r="N6144">
        <f t="shared" si="575"/>
        <v>0.15249857033260467</v>
      </c>
    </row>
    <row r="6145" spans="1:14">
      <c r="A6145">
        <v>2015</v>
      </c>
      <c r="B6145">
        <v>2</v>
      </c>
      <c r="C6145">
        <v>44</v>
      </c>
      <c r="D6145" t="s">
        <v>766</v>
      </c>
      <c r="E6145" t="s">
        <v>767</v>
      </c>
      <c r="F6145">
        <v>2014</v>
      </c>
      <c r="G6145">
        <f t="shared" si="571"/>
        <v>0.15075567228888181</v>
      </c>
      <c r="H6145">
        <f t="shared" si="572"/>
        <v>62</v>
      </c>
      <c r="I6145">
        <f t="shared" si="575"/>
        <v>2.1943669165765329E-4</v>
      </c>
      <c r="J6145">
        <f t="shared" si="575"/>
        <v>6.2681183754386719E-3</v>
      </c>
      <c r="K6145">
        <f t="shared" si="575"/>
        <v>8.0845476818274628E-2</v>
      </c>
      <c r="L6145">
        <f t="shared" si="575"/>
        <v>0.11048534292676916</v>
      </c>
      <c r="M6145">
        <f t="shared" si="575"/>
        <v>0.14168828113569526</v>
      </c>
      <c r="N6145">
        <f t="shared" si="575"/>
        <v>0.15075567228888181</v>
      </c>
    </row>
    <row r="6146" spans="1:14">
      <c r="A6146">
        <v>2015</v>
      </c>
      <c r="B6146">
        <v>2</v>
      </c>
      <c r="C6146">
        <v>45</v>
      </c>
      <c r="D6146" t="s">
        <v>772</v>
      </c>
      <c r="E6146" t="s">
        <v>773</v>
      </c>
      <c r="F6146">
        <v>2014</v>
      </c>
      <c r="G6146">
        <f t="shared" si="571"/>
        <v>0.14907119849998599</v>
      </c>
      <c r="H6146">
        <f t="shared" si="572"/>
        <v>62</v>
      </c>
      <c r="I6146">
        <f t="shared" ref="I6146:N6161" si="576">$G6146*(I$1^$H6146)</f>
        <v>2.1698480809130211E-4</v>
      </c>
      <c r="J6146">
        <f t="shared" si="576"/>
        <v>6.1980813350486401E-3</v>
      </c>
      <c r="K6146">
        <f t="shared" si="576"/>
        <v>7.9942147049095441E-2</v>
      </c>
      <c r="L6146">
        <f t="shared" si="576"/>
        <v>0.10925083107463347</v>
      </c>
      <c r="M6146">
        <f t="shared" si="576"/>
        <v>0.14010512215969709</v>
      </c>
      <c r="N6146">
        <f t="shared" si="576"/>
        <v>0.14907119849998599</v>
      </c>
    </row>
    <row r="6147" spans="1:14">
      <c r="A6147">
        <v>2015</v>
      </c>
      <c r="B6147">
        <v>2</v>
      </c>
      <c r="C6147">
        <v>46</v>
      </c>
      <c r="D6147" t="s">
        <v>660</v>
      </c>
      <c r="E6147" t="s">
        <v>661</v>
      </c>
      <c r="F6147">
        <v>2013</v>
      </c>
      <c r="G6147">
        <f t="shared" ref="G6147:G6210" si="577">1/SQRT(C6147)</f>
        <v>0.14744195615489714</v>
      </c>
      <c r="H6147">
        <f t="shared" ref="H6147:H6210" si="578">(2020*12+4)-(A6147*12+B6147)</f>
        <v>62</v>
      </c>
      <c r="I6147">
        <f t="shared" si="576"/>
        <v>2.1461331821840519E-4</v>
      </c>
      <c r="J6147">
        <f t="shared" si="576"/>
        <v>6.1303407072749458E-3</v>
      </c>
      <c r="K6147">
        <f t="shared" si="576"/>
        <v>7.9068436148262256E-2</v>
      </c>
      <c r="L6147">
        <f t="shared" si="576"/>
        <v>0.10805679706931245</v>
      </c>
      <c r="M6147">
        <f t="shared" si="576"/>
        <v>0.13857387266225346</v>
      </c>
      <c r="N6147">
        <f t="shared" si="576"/>
        <v>0.14744195615489714</v>
      </c>
    </row>
    <row r="6148" spans="1:14">
      <c r="A6148">
        <v>2015</v>
      </c>
      <c r="B6148">
        <v>2</v>
      </c>
      <c r="C6148">
        <v>47</v>
      </c>
      <c r="D6148" t="s">
        <v>20</v>
      </c>
      <c r="E6148" t="s">
        <v>21</v>
      </c>
      <c r="F6148">
        <v>2004</v>
      </c>
      <c r="G6148">
        <f t="shared" si="577"/>
        <v>0.14586499149789456</v>
      </c>
      <c r="H6148">
        <f t="shared" si="578"/>
        <v>62</v>
      </c>
      <c r="I6148">
        <f t="shared" si="576"/>
        <v>2.123179226161051E-4</v>
      </c>
      <c r="J6148">
        <f t="shared" si="576"/>
        <v>6.0647736808811786E-3</v>
      </c>
      <c r="K6148">
        <f t="shared" si="576"/>
        <v>7.8222760110437023E-2</v>
      </c>
      <c r="L6148">
        <f t="shared" si="576"/>
        <v>0.10690107617160416</v>
      </c>
      <c r="M6148">
        <f t="shared" si="576"/>
        <v>0.1370917565450285</v>
      </c>
      <c r="N6148">
        <f t="shared" si="576"/>
        <v>0.14586499149789456</v>
      </c>
    </row>
    <row r="6149" spans="1:14">
      <c r="A6149">
        <v>2015</v>
      </c>
      <c r="B6149">
        <v>2</v>
      </c>
      <c r="C6149">
        <v>48</v>
      </c>
      <c r="D6149" t="s">
        <v>536</v>
      </c>
      <c r="E6149" t="s">
        <v>537</v>
      </c>
      <c r="F6149">
        <v>2012</v>
      </c>
      <c r="G6149">
        <f t="shared" si="577"/>
        <v>0.14433756729740646</v>
      </c>
      <c r="H6149">
        <f t="shared" si="578"/>
        <v>62</v>
      </c>
      <c r="I6149">
        <f t="shared" si="576"/>
        <v>2.1009463702940638E-4</v>
      </c>
      <c r="J6149">
        <f t="shared" si="576"/>
        <v>6.001266447270605E-3</v>
      </c>
      <c r="K6149">
        <f t="shared" si="576"/>
        <v>7.7403651045302765E-2</v>
      </c>
      <c r="L6149">
        <f t="shared" si="576"/>
        <v>0.10578166232784381</v>
      </c>
      <c r="M6149">
        <f t="shared" si="576"/>
        <v>0.13565620121071564</v>
      </c>
      <c r="N6149">
        <f t="shared" si="576"/>
        <v>0.14433756729740646</v>
      </c>
    </row>
    <row r="6150" spans="1:14">
      <c r="A6150">
        <v>2015</v>
      </c>
      <c r="B6150">
        <v>2</v>
      </c>
      <c r="C6150">
        <v>49</v>
      </c>
      <c r="D6150" t="s">
        <v>782</v>
      </c>
      <c r="E6150" t="s">
        <v>783</v>
      </c>
      <c r="F6150">
        <v>2014</v>
      </c>
      <c r="G6150">
        <f t="shared" si="577"/>
        <v>0.14285714285714285</v>
      </c>
      <c r="H6150">
        <f t="shared" si="578"/>
        <v>62</v>
      </c>
      <c r="I6150">
        <f t="shared" si="576"/>
        <v>2.0793976327581338E-4</v>
      </c>
      <c r="J6150">
        <f t="shared" si="576"/>
        <v>5.9397133693891747E-3</v>
      </c>
      <c r="K6150">
        <f t="shared" si="576"/>
        <v>7.6609746458169259E-2</v>
      </c>
      <c r="L6150">
        <f t="shared" si="576"/>
        <v>0.10469669352052577</v>
      </c>
      <c r="M6150">
        <f t="shared" si="576"/>
        <v>0.13426481877642635</v>
      </c>
      <c r="N6150">
        <f t="shared" si="576"/>
        <v>0.14285714285714285</v>
      </c>
    </row>
    <row r="6151" spans="1:14">
      <c r="A6151">
        <v>2015</v>
      </c>
      <c r="B6151">
        <v>2</v>
      </c>
      <c r="C6151">
        <v>50</v>
      </c>
      <c r="D6151" t="s">
        <v>558</v>
      </c>
      <c r="E6151" t="s">
        <v>559</v>
      </c>
      <c r="F6151">
        <v>2012</v>
      </c>
      <c r="G6151">
        <f t="shared" si="577"/>
        <v>0.1414213562373095</v>
      </c>
      <c r="H6151">
        <f t="shared" si="578"/>
        <v>62</v>
      </c>
      <c r="I6151">
        <f t="shared" si="576"/>
        <v>2.0584986336691428E-4</v>
      </c>
      <c r="J6151">
        <f t="shared" si="576"/>
        <v>5.8800162425192756E-3</v>
      </c>
      <c r="K6151">
        <f t="shared" si="576"/>
        <v>7.5839779715775005E-2</v>
      </c>
      <c r="L6151">
        <f t="shared" si="576"/>
        <v>0.10364443873864283</v>
      </c>
      <c r="M6151">
        <f t="shared" si="576"/>
        <v>0.13291538936423156</v>
      </c>
      <c r="N6151">
        <f t="shared" si="576"/>
        <v>0.1414213562373095</v>
      </c>
    </row>
    <row r="6152" spans="1:14">
      <c r="A6152">
        <v>2015</v>
      </c>
      <c r="B6152">
        <v>2</v>
      </c>
      <c r="C6152">
        <v>51</v>
      </c>
      <c r="D6152" t="s">
        <v>24</v>
      </c>
      <c r="E6152" t="s">
        <v>25</v>
      </c>
      <c r="F6152">
        <v>2002</v>
      </c>
      <c r="G6152">
        <f t="shared" si="577"/>
        <v>0.14002800840280097</v>
      </c>
      <c r="H6152">
        <f t="shared" si="578"/>
        <v>62</v>
      </c>
      <c r="I6152">
        <f t="shared" si="576"/>
        <v>2.0382173643483428E-4</v>
      </c>
      <c r="J6152">
        <f t="shared" si="576"/>
        <v>5.8220836351933966E-3</v>
      </c>
      <c r="K6152">
        <f t="shared" si="576"/>
        <v>7.5092571545466849E-2</v>
      </c>
      <c r="L6152">
        <f t="shared" si="576"/>
        <v>0.10262328636026363</v>
      </c>
      <c r="M6152">
        <f t="shared" si="576"/>
        <v>0.13160584620278185</v>
      </c>
      <c r="N6152">
        <f t="shared" si="576"/>
        <v>0.14002800840280097</v>
      </c>
    </row>
    <row r="6153" spans="1:14">
      <c r="A6153">
        <v>2015</v>
      </c>
      <c r="B6153">
        <v>2</v>
      </c>
      <c r="C6153">
        <v>52</v>
      </c>
      <c r="D6153" t="s">
        <v>262</v>
      </c>
      <c r="E6153" t="s">
        <v>263</v>
      </c>
      <c r="F6153">
        <v>2009</v>
      </c>
      <c r="G6153">
        <f t="shared" si="577"/>
        <v>0.13867504905630729</v>
      </c>
      <c r="H6153">
        <f t="shared" si="578"/>
        <v>62</v>
      </c>
      <c r="I6153">
        <f t="shared" si="576"/>
        <v>2.0185239811121243E-4</v>
      </c>
      <c r="J6153">
        <f t="shared" si="576"/>
        <v>5.765830300163137E-3</v>
      </c>
      <c r="K6153">
        <f t="shared" si="576"/>
        <v>7.4367022437945199E-2</v>
      </c>
      <c r="L6153">
        <f t="shared" si="576"/>
        <v>0.10163173376994457</v>
      </c>
      <c r="M6153">
        <f t="shared" si="576"/>
        <v>0.13033426231249992</v>
      </c>
      <c r="N6153">
        <f t="shared" si="576"/>
        <v>0.13867504905630729</v>
      </c>
    </row>
    <row r="6154" spans="1:14">
      <c r="A6154">
        <v>2015</v>
      </c>
      <c r="B6154">
        <v>2</v>
      </c>
      <c r="C6154">
        <v>53</v>
      </c>
      <c r="D6154" t="s">
        <v>756</v>
      </c>
      <c r="E6154" t="s">
        <v>757</v>
      </c>
      <c r="F6154">
        <v>2014</v>
      </c>
      <c r="G6154">
        <f t="shared" si="577"/>
        <v>0.13736056394868904</v>
      </c>
      <c r="H6154">
        <f t="shared" si="578"/>
        <v>62</v>
      </c>
      <c r="I6154">
        <f t="shared" si="576"/>
        <v>1.9993906205645839E-4</v>
      </c>
      <c r="J6154">
        <f t="shared" si="576"/>
        <v>5.7111766467900548E-3</v>
      </c>
      <c r="K6154">
        <f t="shared" si="576"/>
        <v>7.3662105842221492E-2</v>
      </c>
      <c r="L6154">
        <f t="shared" si="576"/>
        <v>0.10066837805879734</v>
      </c>
      <c r="M6154">
        <f t="shared" si="576"/>
        <v>0.12909883857918919</v>
      </c>
      <c r="N6154">
        <f t="shared" si="576"/>
        <v>0.13736056394868904</v>
      </c>
    </row>
    <row r="6155" spans="1:14">
      <c r="A6155">
        <v>2015</v>
      </c>
      <c r="B6155">
        <v>2</v>
      </c>
      <c r="C6155">
        <v>54</v>
      </c>
      <c r="D6155" t="s">
        <v>694</v>
      </c>
      <c r="E6155" t="s">
        <v>695</v>
      </c>
      <c r="F6155">
        <v>2013</v>
      </c>
      <c r="G6155">
        <f t="shared" si="577"/>
        <v>0.13608276348795434</v>
      </c>
      <c r="H6155">
        <f t="shared" si="578"/>
        <v>62</v>
      </c>
      <c r="I6155">
        <f t="shared" si="576"/>
        <v>1.9807912337922609E-4</v>
      </c>
      <c r="J6155">
        <f t="shared" si="576"/>
        <v>5.6580482674297924E-3</v>
      </c>
      <c r="K6155">
        <f t="shared" si="576"/>
        <v>7.2976862056974373E-2</v>
      </c>
      <c r="L6155">
        <f t="shared" si="576"/>
        <v>9.9731907676271853E-2</v>
      </c>
      <c r="M6155">
        <f t="shared" si="576"/>
        <v>0.12789789304813837</v>
      </c>
      <c r="N6155">
        <f t="shared" si="576"/>
        <v>0.13608276348795434</v>
      </c>
    </row>
    <row r="6156" spans="1:14">
      <c r="A6156">
        <v>2015</v>
      </c>
      <c r="B6156">
        <v>2</v>
      </c>
      <c r="C6156">
        <v>55</v>
      </c>
      <c r="D6156" t="s">
        <v>554</v>
      </c>
      <c r="E6156" t="s">
        <v>555</v>
      </c>
      <c r="F6156">
        <v>2012</v>
      </c>
      <c r="G6156">
        <f t="shared" si="577"/>
        <v>0.13483997249264842</v>
      </c>
      <c r="H6156">
        <f t="shared" si="578"/>
        <v>62</v>
      </c>
      <c r="I6156">
        <f t="shared" si="576"/>
        <v>1.9627014372166951E-4</v>
      </c>
      <c r="J6156">
        <f t="shared" si="576"/>
        <v>5.606375511398567E-3</v>
      </c>
      <c r="K6156">
        <f t="shared" si="576"/>
        <v>7.2310392735618192E-2</v>
      </c>
      <c r="L6156">
        <f t="shared" si="576"/>
        <v>9.8821094920652566E-2</v>
      </c>
      <c r="M6156">
        <f t="shared" si="576"/>
        <v>0.12672985129380629</v>
      </c>
      <c r="N6156">
        <f t="shared" si="576"/>
        <v>0.13483997249264842</v>
      </c>
    </row>
    <row r="6157" spans="1:14">
      <c r="A6157">
        <v>2015</v>
      </c>
      <c r="B6157">
        <v>2</v>
      </c>
      <c r="C6157">
        <v>56</v>
      </c>
      <c r="D6157" t="s">
        <v>524</v>
      </c>
      <c r="E6157" t="s">
        <v>525</v>
      </c>
      <c r="F6157">
        <v>2012</v>
      </c>
      <c r="G6157">
        <f t="shared" si="577"/>
        <v>0.1336306209562122</v>
      </c>
      <c r="H6157">
        <f t="shared" si="578"/>
        <v>62</v>
      </c>
      <c r="I6157">
        <f t="shared" si="576"/>
        <v>1.9450983781624299E-4</v>
      </c>
      <c r="J6157">
        <f t="shared" si="576"/>
        <v>5.5560931009737361E-3</v>
      </c>
      <c r="K6157">
        <f t="shared" si="576"/>
        <v>7.1661855933521965E-2</v>
      </c>
      <c r="L6157">
        <f t="shared" si="576"/>
        <v>9.7934789170470687E-2</v>
      </c>
      <c r="M6157">
        <f t="shared" si="576"/>
        <v>0.12559323773967007</v>
      </c>
      <c r="N6157">
        <f t="shared" si="576"/>
        <v>0.1336306209562122</v>
      </c>
    </row>
    <row r="6158" spans="1:14">
      <c r="A6158">
        <v>2015</v>
      </c>
      <c r="B6158">
        <v>2</v>
      </c>
      <c r="C6158">
        <v>57</v>
      </c>
      <c r="D6158" t="s">
        <v>586</v>
      </c>
      <c r="E6158" t="s">
        <v>587</v>
      </c>
      <c r="F6158">
        <v>2012</v>
      </c>
      <c r="G6158">
        <f t="shared" si="577"/>
        <v>0.13245323570650439</v>
      </c>
      <c r="H6158">
        <f t="shared" si="578"/>
        <v>62</v>
      </c>
      <c r="I6158">
        <f t="shared" si="576"/>
        <v>1.9279606134548226E-4</v>
      </c>
      <c r="J6158">
        <f t="shared" si="576"/>
        <v>5.5071397846134587E-3</v>
      </c>
      <c r="K6158">
        <f t="shared" si="576"/>
        <v>7.1030461635276029E-2</v>
      </c>
      <c r="L6158">
        <f t="shared" si="576"/>
        <v>9.7071910771960965E-2</v>
      </c>
      <c r="M6158">
        <f t="shared" si="576"/>
        <v>0.12448666781939567</v>
      </c>
      <c r="N6158">
        <f t="shared" si="576"/>
        <v>0.13245323570650439</v>
      </c>
    </row>
    <row r="6159" spans="1:14">
      <c r="A6159">
        <v>2015</v>
      </c>
      <c r="B6159">
        <v>2</v>
      </c>
      <c r="C6159">
        <v>58</v>
      </c>
      <c r="D6159" t="s">
        <v>44</v>
      </c>
      <c r="E6159" t="s">
        <v>45</v>
      </c>
      <c r="F6159">
        <v>1997</v>
      </c>
      <c r="G6159">
        <f t="shared" si="577"/>
        <v>0.13130643285972254</v>
      </c>
      <c r="H6159">
        <f t="shared" si="578"/>
        <v>62</v>
      </c>
      <c r="I6159">
        <f t="shared" si="576"/>
        <v>1.9112679995809533E-4</v>
      </c>
      <c r="J6159">
        <f t="shared" si="576"/>
        <v>5.4594580232058725E-3</v>
      </c>
      <c r="K6159">
        <f t="shared" si="576"/>
        <v>7.0415467707969789E-2</v>
      </c>
      <c r="L6159">
        <f t="shared" si="576"/>
        <v>9.6231445508715069E-2</v>
      </c>
      <c r="M6159">
        <f t="shared" si="576"/>
        <v>0.1234088408846275</v>
      </c>
      <c r="N6159">
        <f t="shared" si="576"/>
        <v>0.13130643285972254</v>
      </c>
    </row>
    <row r="6160" spans="1:14">
      <c r="A6160">
        <v>2015</v>
      </c>
      <c r="B6160">
        <v>2</v>
      </c>
      <c r="C6160">
        <v>59</v>
      </c>
      <c r="D6160" t="s">
        <v>622</v>
      </c>
      <c r="E6160" t="s">
        <v>623</v>
      </c>
      <c r="F6160">
        <v>2013</v>
      </c>
      <c r="G6160">
        <f t="shared" si="577"/>
        <v>0.13018891098082389</v>
      </c>
      <c r="H6160">
        <f t="shared" si="578"/>
        <v>62</v>
      </c>
      <c r="I6160">
        <f t="shared" si="576"/>
        <v>1.8950015931341923E-4</v>
      </c>
      <c r="J6160">
        <f t="shared" si="576"/>
        <v>5.4129937056931181E-3</v>
      </c>
      <c r="K6160">
        <f t="shared" si="576"/>
        <v>6.9816176233342603E-2</v>
      </c>
      <c r="L6160">
        <f t="shared" si="576"/>
        <v>9.5412439589112316E-2</v>
      </c>
      <c r="M6160">
        <f t="shared" si="576"/>
        <v>0.12235853377678436</v>
      </c>
      <c r="N6160">
        <f t="shared" si="576"/>
        <v>0.13018891098082389</v>
      </c>
    </row>
    <row r="6161" spans="1:14">
      <c r="A6161">
        <v>2015</v>
      </c>
      <c r="B6161">
        <v>2</v>
      </c>
      <c r="C6161">
        <v>60</v>
      </c>
      <c r="D6161" t="s">
        <v>802</v>
      </c>
      <c r="E6161" t="s">
        <v>803</v>
      </c>
      <c r="F6161">
        <v>2014</v>
      </c>
      <c r="G6161">
        <f t="shared" si="577"/>
        <v>0.12909944487358055</v>
      </c>
      <c r="H6161">
        <f t="shared" si="578"/>
        <v>62</v>
      </c>
      <c r="I6161">
        <f t="shared" si="576"/>
        <v>1.8791435604235881E-4</v>
      </c>
      <c r="J6161">
        <f t="shared" si="576"/>
        <v>5.3676958908742906E-3</v>
      </c>
      <c r="K6161">
        <f t="shared" si="576"/>
        <v>6.9231930177587844E-2</v>
      </c>
      <c r="L6161">
        <f t="shared" si="576"/>
        <v>9.4613995095194928E-2</v>
      </c>
      <c r="M6161">
        <f t="shared" si="576"/>
        <v>0.12133459499061976</v>
      </c>
      <c r="N6161">
        <f t="shared" si="576"/>
        <v>0.12909944487358055</v>
      </c>
    </row>
    <row r="6162" spans="1:14">
      <c r="A6162">
        <v>2015</v>
      </c>
      <c r="B6162">
        <v>2</v>
      </c>
      <c r="C6162">
        <v>61</v>
      </c>
      <c r="D6162" t="s">
        <v>534</v>
      </c>
      <c r="E6162" t="s">
        <v>535</v>
      </c>
      <c r="F6162">
        <v>2012</v>
      </c>
      <c r="G6162">
        <f t="shared" si="577"/>
        <v>0.12803687993289598</v>
      </c>
      <c r="H6162">
        <f t="shared" si="578"/>
        <v>62</v>
      </c>
      <c r="I6162">
        <f t="shared" ref="I6162:N6177" si="579">$G6162*(I$1^$H6162)</f>
        <v>1.8636770952674091E-4</v>
      </c>
      <c r="J6162">
        <f t="shared" si="579"/>
        <v>5.3235165725860917E-3</v>
      </c>
      <c r="K6162">
        <f t="shared" si="579"/>
        <v>6.8662110362679551E-2</v>
      </c>
      <c r="L6162">
        <f t="shared" si="579"/>
        <v>9.3835265843611376E-2</v>
      </c>
      <c r="M6162">
        <f t="shared" si="579"/>
        <v>0.12033593936622537</v>
      </c>
      <c r="N6162">
        <f t="shared" si="579"/>
        <v>0.12803687993289598</v>
      </c>
    </row>
    <row r="6163" spans="1:14">
      <c r="A6163">
        <v>2015</v>
      </c>
      <c r="B6163">
        <v>2</v>
      </c>
      <c r="C6163">
        <v>62</v>
      </c>
      <c r="D6163" t="s">
        <v>812</v>
      </c>
      <c r="E6163" t="s">
        <v>813</v>
      </c>
      <c r="F6163">
        <v>2014</v>
      </c>
      <c r="G6163">
        <f t="shared" si="577"/>
        <v>0.1270001270001905</v>
      </c>
      <c r="H6163">
        <f t="shared" si="578"/>
        <v>62</v>
      </c>
      <c r="I6163">
        <f t="shared" si="579"/>
        <v>1.8485863441092495E-4</v>
      </c>
      <c r="J6163">
        <f t="shared" si="579"/>
        <v>5.2804104658000827E-3</v>
      </c>
      <c r="K6163">
        <f t="shared" si="579"/>
        <v>6.8106132707479242E-2</v>
      </c>
      <c r="L6163">
        <f t="shared" si="579"/>
        <v>9.3075453615247578E-2</v>
      </c>
      <c r="M6163">
        <f t="shared" si="579"/>
        <v>0.11936154325384597</v>
      </c>
      <c r="N6163">
        <f t="shared" si="579"/>
        <v>0.1270001270001905</v>
      </c>
    </row>
    <row r="6164" spans="1:14">
      <c r="A6164">
        <v>2015</v>
      </c>
      <c r="B6164">
        <v>2</v>
      </c>
      <c r="C6164">
        <v>63</v>
      </c>
      <c r="D6164" t="s">
        <v>578</v>
      </c>
      <c r="E6164" t="s">
        <v>579</v>
      </c>
      <c r="F6164">
        <v>2012</v>
      </c>
      <c r="G6164">
        <f t="shared" si="577"/>
        <v>0.12598815766974239</v>
      </c>
      <c r="H6164">
        <f t="shared" si="578"/>
        <v>62</v>
      </c>
      <c r="I6164">
        <f t="shared" si="579"/>
        <v>1.8338563376981459E-4</v>
      </c>
      <c r="J6164">
        <f t="shared" si="579"/>
        <v>5.2383348114697619E-3</v>
      </c>
      <c r="K6164">
        <f t="shared" si="579"/>
        <v>6.7563445710675726E-2</v>
      </c>
      <c r="L6164">
        <f t="shared" si="579"/>
        <v>9.2333804715352893E-2</v>
      </c>
      <c r="M6164">
        <f t="shared" si="579"/>
        <v>0.11841044010252655</v>
      </c>
      <c r="N6164">
        <f t="shared" si="579"/>
        <v>0.12598815766974239</v>
      </c>
    </row>
    <row r="6165" spans="1:14">
      <c r="A6165">
        <v>2015</v>
      </c>
      <c r="B6165">
        <v>2</v>
      </c>
      <c r="C6165">
        <v>64</v>
      </c>
      <c r="D6165" t="s">
        <v>814</v>
      </c>
      <c r="E6165" t="s">
        <v>815</v>
      </c>
      <c r="F6165">
        <v>2012</v>
      </c>
      <c r="G6165">
        <f t="shared" si="577"/>
        <v>0.125</v>
      </c>
      <c r="H6165">
        <f t="shared" si="578"/>
        <v>62</v>
      </c>
      <c r="I6165">
        <f t="shared" si="579"/>
        <v>1.8194729286633672E-4</v>
      </c>
      <c r="J6165">
        <f t="shared" si="579"/>
        <v>5.1972491982155283E-3</v>
      </c>
      <c r="K6165">
        <f t="shared" si="579"/>
        <v>6.7033528150898108E-2</v>
      </c>
      <c r="L6165">
        <f t="shared" si="579"/>
        <v>9.1609606830460058E-2</v>
      </c>
      <c r="M6165">
        <f t="shared" si="579"/>
        <v>0.11748171642937306</v>
      </c>
      <c r="N6165">
        <f t="shared" si="579"/>
        <v>0.125</v>
      </c>
    </row>
    <row r="6166" spans="1:14">
      <c r="A6166">
        <v>2015</v>
      </c>
      <c r="B6166">
        <v>2</v>
      </c>
      <c r="C6166">
        <v>65</v>
      </c>
      <c r="D6166" t="s">
        <v>798</v>
      </c>
      <c r="E6166" t="s">
        <v>799</v>
      </c>
      <c r="F6166">
        <v>2013</v>
      </c>
      <c r="G6166">
        <f t="shared" si="577"/>
        <v>0.12403473458920847</v>
      </c>
      <c r="H6166">
        <f t="shared" si="578"/>
        <v>62</v>
      </c>
      <c r="I6166">
        <f t="shared" si="579"/>
        <v>1.8054227343920846E-4</v>
      </c>
      <c r="J6166">
        <f t="shared" si="579"/>
        <v>5.1571153991571165E-3</v>
      </c>
      <c r="K6166">
        <f t="shared" si="579"/>
        <v>6.6515886982199054E-2</v>
      </c>
      <c r="L6166">
        <f t="shared" si="579"/>
        <v>9.0902186152302819E-2</v>
      </c>
      <c r="M6166">
        <f t="shared" si="579"/>
        <v>0.11657450813121552</v>
      </c>
      <c r="N6166">
        <f t="shared" si="579"/>
        <v>0.12403473458920847</v>
      </c>
    </row>
    <row r="6167" spans="1:14">
      <c r="A6167">
        <v>2015</v>
      </c>
      <c r="B6167">
        <v>2</v>
      </c>
      <c r="C6167">
        <v>66</v>
      </c>
      <c r="D6167" t="s">
        <v>48</v>
      </c>
      <c r="E6167" t="s">
        <v>49</v>
      </c>
      <c r="F6167">
        <v>2000</v>
      </c>
      <c r="G6167">
        <f t="shared" si="577"/>
        <v>0.12309149097933272</v>
      </c>
      <c r="H6167">
        <f t="shared" si="578"/>
        <v>62</v>
      </c>
      <c r="I6167">
        <f t="shared" si="579"/>
        <v>1.7916930846856557E-4</v>
      </c>
      <c r="J6167">
        <f t="shared" si="579"/>
        <v>5.1178972223959278E-3</v>
      </c>
      <c r="K6167">
        <f t="shared" si="579"/>
        <v>6.601005540559296E-2</v>
      </c>
      <c r="L6167">
        <f t="shared" si="579"/>
        <v>9.0210904742334327E-2</v>
      </c>
      <c r="M6167">
        <f t="shared" si="579"/>
        <v>0.1156879971048216</v>
      </c>
      <c r="N6167">
        <f t="shared" si="579"/>
        <v>0.12309149097933272</v>
      </c>
    </row>
    <row r="6168" spans="1:14">
      <c r="A6168">
        <v>2015</v>
      </c>
      <c r="B6168">
        <v>2</v>
      </c>
      <c r="C6168">
        <v>67</v>
      </c>
      <c r="D6168" t="s">
        <v>92</v>
      </c>
      <c r="E6168" t="s">
        <v>93</v>
      </c>
      <c r="F6168">
        <v>2004</v>
      </c>
      <c r="G6168">
        <f t="shared" si="577"/>
        <v>0.12216944435630522</v>
      </c>
      <c r="H6168">
        <f t="shared" si="578"/>
        <v>62</v>
      </c>
      <c r="I6168">
        <f t="shared" si="579"/>
        <v>1.7782719737291435E-4</v>
      </c>
      <c r="J6168">
        <f t="shared" si="579"/>
        <v>5.0795603738179517E-3</v>
      </c>
      <c r="K6168">
        <f t="shared" si="579"/>
        <v>6.5515591099503737E-2</v>
      </c>
      <c r="L6168">
        <f t="shared" si="579"/>
        <v>8.9535158113415114E-2</v>
      </c>
      <c r="M6168">
        <f t="shared" si="579"/>
        <v>0.11482140814561217</v>
      </c>
      <c r="N6168">
        <f t="shared" si="579"/>
        <v>0.12216944435630522</v>
      </c>
    </row>
    <row r="6169" spans="1:14">
      <c r="A6169">
        <v>2015</v>
      </c>
      <c r="B6169">
        <v>2</v>
      </c>
      <c r="C6169">
        <v>68</v>
      </c>
      <c r="D6169" t="s">
        <v>662</v>
      </c>
      <c r="E6169" t="s">
        <v>663</v>
      </c>
      <c r="F6169">
        <v>2013</v>
      </c>
      <c r="G6169">
        <f t="shared" si="577"/>
        <v>0.12126781251816648</v>
      </c>
      <c r="H6169">
        <f t="shared" si="578"/>
        <v>62</v>
      </c>
      <c r="I6169">
        <f t="shared" si="579"/>
        <v>1.7651480159602281E-4</v>
      </c>
      <c r="J6169">
        <f t="shared" si="579"/>
        <v>5.0420723310351341E-3</v>
      </c>
      <c r="K6169">
        <f t="shared" si="579"/>
        <v>6.5032074593874778E-2</v>
      </c>
      <c r="L6169">
        <f t="shared" si="579"/>
        <v>8.8874373007833393E-2</v>
      </c>
      <c r="M6169">
        <f t="shared" si="579"/>
        <v>0.1139740060981569</v>
      </c>
      <c r="N6169">
        <f t="shared" si="579"/>
        <v>0.12126781251816648</v>
      </c>
    </row>
    <row r="6170" spans="1:14">
      <c r="A6170">
        <v>2015</v>
      </c>
      <c r="B6170">
        <v>2</v>
      </c>
      <c r="C6170">
        <v>69</v>
      </c>
      <c r="D6170" t="s">
        <v>634</v>
      </c>
      <c r="E6170" t="s">
        <v>635</v>
      </c>
      <c r="F6170">
        <v>2013</v>
      </c>
      <c r="G6170">
        <f t="shared" si="577"/>
        <v>0.1203858530857692</v>
      </c>
      <c r="H6170">
        <f t="shared" si="578"/>
        <v>62</v>
      </c>
      <c r="I6170">
        <f t="shared" si="579"/>
        <v>1.7523104054688188E-4</v>
      </c>
      <c r="J6170">
        <f t="shared" si="579"/>
        <v>5.0054022274120509E-3</v>
      </c>
      <c r="K6170">
        <f t="shared" si="579"/>
        <v>6.4559107774358346E-2</v>
      </c>
      <c r="L6170">
        <f t="shared" si="579"/>
        <v>8.8228005353094746E-2</v>
      </c>
      <c r="M6170">
        <f t="shared" si="579"/>
        <v>0.11314509323464403</v>
      </c>
      <c r="N6170">
        <f t="shared" si="579"/>
        <v>0.1203858530857692</v>
      </c>
    </row>
    <row r="6171" spans="1:14">
      <c r="A6171">
        <v>2015</v>
      </c>
      <c r="B6171">
        <v>2</v>
      </c>
      <c r="C6171">
        <v>70</v>
      </c>
      <c r="D6171" t="s">
        <v>544</v>
      </c>
      <c r="E6171" t="s">
        <v>545</v>
      </c>
      <c r="F6171">
        <v>2011</v>
      </c>
      <c r="G6171">
        <f t="shared" si="577"/>
        <v>0.11952286093343936</v>
      </c>
      <c r="H6171">
        <f t="shared" si="578"/>
        <v>62</v>
      </c>
      <c r="I6171">
        <f t="shared" si="579"/>
        <v>1.7397488785983142E-4</v>
      </c>
      <c r="J6171">
        <f t="shared" si="579"/>
        <v>4.9695207452379502E-3</v>
      </c>
      <c r="K6171">
        <f t="shared" si="579"/>
        <v>6.4096312504460698E-2</v>
      </c>
      <c r="L6171">
        <f t="shared" si="579"/>
        <v>8.7595538378913068E-2</v>
      </c>
      <c r="M6171">
        <f t="shared" si="579"/>
        <v>0.11233400684007772</v>
      </c>
      <c r="N6171">
        <f t="shared" si="579"/>
        <v>0.11952286093343936</v>
      </c>
    </row>
    <row r="6172" spans="1:14">
      <c r="A6172">
        <v>2015</v>
      </c>
      <c r="B6172">
        <v>2</v>
      </c>
      <c r="C6172">
        <v>71</v>
      </c>
      <c r="D6172" t="s">
        <v>60</v>
      </c>
      <c r="E6172" t="s">
        <v>61</v>
      </c>
      <c r="F6172">
        <v>2005</v>
      </c>
      <c r="G6172">
        <f t="shared" si="577"/>
        <v>0.11867816581938533</v>
      </c>
      <c r="H6172">
        <f t="shared" si="578"/>
        <v>62</v>
      </c>
      <c r="I6172">
        <f t="shared" si="579"/>
        <v>1.72745367945435E-4</v>
      </c>
      <c r="J6172">
        <f t="shared" si="579"/>
        <v>4.9344000172039191E-3</v>
      </c>
      <c r="K6172">
        <f t="shared" si="579"/>
        <v>6.3643329354805753E-2</v>
      </c>
      <c r="L6172">
        <f t="shared" si="579"/>
        <v>8.6976480880592261E-2</v>
      </c>
      <c r="M6172">
        <f t="shared" si="579"/>
        <v>0.11154011698520913</v>
      </c>
      <c r="N6172">
        <f t="shared" si="579"/>
        <v>0.11867816581938533</v>
      </c>
    </row>
    <row r="6173" spans="1:14">
      <c r="A6173">
        <v>2015</v>
      </c>
      <c r="B6173">
        <v>2</v>
      </c>
      <c r="C6173">
        <v>72</v>
      </c>
      <c r="D6173" t="s">
        <v>452</v>
      </c>
      <c r="E6173" t="s">
        <v>453</v>
      </c>
      <c r="F6173">
        <v>2011</v>
      </c>
      <c r="G6173">
        <f t="shared" si="577"/>
        <v>0.11785113019775793</v>
      </c>
      <c r="H6173">
        <f t="shared" si="578"/>
        <v>62</v>
      </c>
      <c r="I6173">
        <f t="shared" si="579"/>
        <v>1.7154155280576193E-4</v>
      </c>
      <c r="J6173">
        <f t="shared" si="579"/>
        <v>4.9000135354327302E-3</v>
      </c>
      <c r="K6173">
        <f t="shared" si="579"/>
        <v>6.3199816429812511E-2</v>
      </c>
      <c r="L6173">
        <f t="shared" si="579"/>
        <v>8.6370365615535696E-2</v>
      </c>
      <c r="M6173">
        <f t="shared" si="579"/>
        <v>0.11076282447019298</v>
      </c>
      <c r="N6173">
        <f t="shared" si="579"/>
        <v>0.11785113019775793</v>
      </c>
    </row>
    <row r="6174" spans="1:14">
      <c r="A6174">
        <v>2015</v>
      </c>
      <c r="B6174">
        <v>2</v>
      </c>
      <c r="C6174">
        <v>73</v>
      </c>
      <c r="D6174" t="s">
        <v>108</v>
      </c>
      <c r="E6174" t="s">
        <v>109</v>
      </c>
      <c r="F6174">
        <v>1997</v>
      </c>
      <c r="G6174">
        <f t="shared" si="577"/>
        <v>0.11704114719613057</v>
      </c>
      <c r="H6174">
        <f t="shared" si="578"/>
        <v>62</v>
      </c>
      <c r="I6174">
        <f t="shared" si="579"/>
        <v>1.7036255909045115E-4</v>
      </c>
      <c r="J6174">
        <f t="shared" si="579"/>
        <v>4.8663360673865215E-3</v>
      </c>
      <c r="K6174">
        <f t="shared" si="579"/>
        <v>6.2765448283081823E-2</v>
      </c>
      <c r="L6174">
        <f t="shared" si="579"/>
        <v>8.5776747820988195E-2</v>
      </c>
      <c r="M6174">
        <f t="shared" si="579"/>
        <v>0.11000155892371459</v>
      </c>
      <c r="N6174">
        <f t="shared" si="579"/>
        <v>0.11704114719613057</v>
      </c>
    </row>
    <row r="6175" spans="1:14">
      <c r="A6175">
        <v>2015</v>
      </c>
      <c r="B6175">
        <v>2</v>
      </c>
      <c r="C6175">
        <v>74</v>
      </c>
      <c r="D6175" t="s">
        <v>140</v>
      </c>
      <c r="E6175" t="s">
        <v>141</v>
      </c>
      <c r="F6175">
        <v>2008</v>
      </c>
      <c r="G6175">
        <f t="shared" si="577"/>
        <v>0.11624763874381928</v>
      </c>
      <c r="H6175">
        <f t="shared" si="578"/>
        <v>62</v>
      </c>
      <c r="I6175">
        <f t="shared" si="579"/>
        <v>1.6920754537233439E-4</v>
      </c>
      <c r="J6175">
        <f t="shared" si="579"/>
        <v>4.8333435780461053E-3</v>
      </c>
      <c r="K6175">
        <f t="shared" si="579"/>
        <v>6.2339914913673952E-2</v>
      </c>
      <c r="L6175">
        <f t="shared" si="579"/>
        <v>8.5195203842325123E-2</v>
      </c>
      <c r="M6175">
        <f t="shared" si="579"/>
        <v>0.10925577704388463</v>
      </c>
      <c r="N6175">
        <f t="shared" si="579"/>
        <v>0.11624763874381928</v>
      </c>
    </row>
    <row r="6176" spans="1:14">
      <c r="A6176">
        <v>2015</v>
      </c>
      <c r="B6176">
        <v>2</v>
      </c>
      <c r="C6176">
        <v>75</v>
      </c>
      <c r="D6176" t="s">
        <v>244</v>
      </c>
      <c r="E6176" t="s">
        <v>245</v>
      </c>
      <c r="F6176">
        <v>2010</v>
      </c>
      <c r="G6176">
        <f t="shared" si="577"/>
        <v>0.11547005383792514</v>
      </c>
      <c r="H6176">
        <f t="shared" si="578"/>
        <v>62</v>
      </c>
      <c r="I6176">
        <f t="shared" si="579"/>
        <v>1.6807570962352507E-4</v>
      </c>
      <c r="J6176">
        <f t="shared" si="579"/>
        <v>4.8010131578164828E-3</v>
      </c>
      <c r="K6176">
        <f t="shared" si="579"/>
        <v>6.19229208362422E-2</v>
      </c>
      <c r="L6176">
        <f t="shared" si="579"/>
        <v>8.4625329862275014E-2</v>
      </c>
      <c r="M6176">
        <f t="shared" si="579"/>
        <v>0.10852496096857249</v>
      </c>
      <c r="N6176">
        <f t="shared" si="579"/>
        <v>0.11547005383792514</v>
      </c>
    </row>
    <row r="6177" spans="1:14">
      <c r="A6177">
        <v>2015</v>
      </c>
      <c r="B6177">
        <v>2</v>
      </c>
      <c r="C6177">
        <v>76</v>
      </c>
      <c r="D6177" t="s">
        <v>566</v>
      </c>
      <c r="E6177" t="s">
        <v>567</v>
      </c>
      <c r="F6177">
        <v>2012</v>
      </c>
      <c r="G6177">
        <f t="shared" si="577"/>
        <v>0.11470786693528087</v>
      </c>
      <c r="H6177">
        <f t="shared" si="578"/>
        <v>62</v>
      </c>
      <c r="I6177">
        <f t="shared" si="579"/>
        <v>1.6696628687477066E-4</v>
      </c>
      <c r="J6177">
        <f t="shared" si="579"/>
        <v>4.7693229556672158E-3</v>
      </c>
      <c r="K6177">
        <f t="shared" si="579"/>
        <v>6.1514184218685E-2</v>
      </c>
      <c r="L6177">
        <f t="shared" si="579"/>
        <v>8.4066740722414476E-2</v>
      </c>
      <c r="M6177">
        <f t="shared" si="579"/>
        <v>0.10780861676407141</v>
      </c>
      <c r="N6177">
        <f t="shared" si="579"/>
        <v>0.11470786693528087</v>
      </c>
    </row>
    <row r="6178" spans="1:14">
      <c r="A6178">
        <v>2015</v>
      </c>
      <c r="B6178">
        <v>2</v>
      </c>
      <c r="C6178">
        <v>77</v>
      </c>
      <c r="D6178" t="s">
        <v>376</v>
      </c>
      <c r="E6178" t="s">
        <v>377</v>
      </c>
      <c r="F6178">
        <v>2011</v>
      </c>
      <c r="G6178">
        <f t="shared" si="577"/>
        <v>0.11396057645963795</v>
      </c>
      <c r="H6178">
        <f t="shared" si="578"/>
        <v>62</v>
      </c>
      <c r="I6178">
        <f t="shared" ref="I6178:N6193" si="580">$G6178*(I$1^$H6178)</f>
        <v>1.6587854704254643E-4</v>
      </c>
      <c r="J6178">
        <f t="shared" si="580"/>
        <v>4.738252117064262E-3</v>
      </c>
      <c r="K6178">
        <f t="shared" si="580"/>
        <v>6.1113436081597736E-2</v>
      </c>
      <c r="L6178">
        <f t="shared" si="580"/>
        <v>8.3519068829120108E-2</v>
      </c>
      <c r="M6178">
        <f t="shared" si="580"/>
        <v>0.10710627302207258</v>
      </c>
      <c r="N6178">
        <f t="shared" si="580"/>
        <v>0.11396057645963795</v>
      </c>
    </row>
    <row r="6179" spans="1:14">
      <c r="A6179">
        <v>2015</v>
      </c>
      <c r="B6179">
        <v>2</v>
      </c>
      <c r="C6179">
        <v>78</v>
      </c>
      <c r="D6179" t="s">
        <v>640</v>
      </c>
      <c r="E6179" t="s">
        <v>641</v>
      </c>
      <c r="F6179">
        <v>2013</v>
      </c>
      <c r="G6179">
        <f t="shared" si="577"/>
        <v>0.11322770341445956</v>
      </c>
      <c r="H6179">
        <f t="shared" si="578"/>
        <v>62</v>
      </c>
      <c r="I6179">
        <f t="shared" si="580"/>
        <v>1.6481179290986711E-4</v>
      </c>
      <c r="J6179">
        <f t="shared" si="580"/>
        <v>4.7077807262926848E-3</v>
      </c>
      <c r="K6179">
        <f t="shared" si="580"/>
        <v>6.0720419554357738E-2</v>
      </c>
      <c r="L6179">
        <f t="shared" si="580"/>
        <v>8.2981963136916637E-2</v>
      </c>
      <c r="M6179">
        <f t="shared" si="580"/>
        <v>0.10641747955589356</v>
      </c>
      <c r="N6179">
        <f t="shared" si="580"/>
        <v>0.11322770341445956</v>
      </c>
    </row>
    <row r="6180" spans="1:14">
      <c r="A6180">
        <v>2015</v>
      </c>
      <c r="B6180">
        <v>2</v>
      </c>
      <c r="C6180">
        <v>79</v>
      </c>
      <c r="D6180" t="s">
        <v>170</v>
      </c>
      <c r="E6180" t="s">
        <v>171</v>
      </c>
      <c r="F6180">
        <v>2004</v>
      </c>
      <c r="G6180">
        <f t="shared" si="577"/>
        <v>0.1125087900926024</v>
      </c>
      <c r="H6180">
        <f t="shared" si="578"/>
        <v>62</v>
      </c>
      <c r="I6180">
        <f t="shared" si="580"/>
        <v>1.6376535824812744E-4</v>
      </c>
      <c r="J6180">
        <f t="shared" si="580"/>
        <v>4.6778897528078154E-3</v>
      </c>
      <c r="K6180">
        <f t="shared" si="580"/>
        <v>6.0334889183167588E-2</v>
      </c>
      <c r="L6180">
        <f t="shared" si="580"/>
        <v>8.2455088202832524E-2</v>
      </c>
      <c r="M6180">
        <f t="shared" si="580"/>
        <v>0.10574180618776778</v>
      </c>
      <c r="N6180">
        <f t="shared" si="580"/>
        <v>0.1125087900926024</v>
      </c>
    </row>
    <row r="6181" spans="1:14">
      <c r="A6181">
        <v>2015</v>
      </c>
      <c r="B6181">
        <v>2</v>
      </c>
      <c r="C6181">
        <v>80</v>
      </c>
      <c r="D6181" t="s">
        <v>502</v>
      </c>
      <c r="E6181" t="s">
        <v>503</v>
      </c>
      <c r="F6181">
        <v>2011</v>
      </c>
      <c r="G6181">
        <f t="shared" si="577"/>
        <v>0.11180339887498948</v>
      </c>
      <c r="H6181">
        <f t="shared" si="578"/>
        <v>62</v>
      </c>
      <c r="I6181">
        <f t="shared" si="580"/>
        <v>1.6273860606847657E-4</v>
      </c>
      <c r="J6181">
        <f t="shared" si="580"/>
        <v>4.6485610012864803E-3</v>
      </c>
      <c r="K6181">
        <f t="shared" si="580"/>
        <v>5.9956610286821581E-2</v>
      </c>
      <c r="L6181">
        <f t="shared" si="580"/>
        <v>8.1938123305975094E-2</v>
      </c>
      <c r="M6181">
        <f t="shared" si="580"/>
        <v>0.10507884161977281</v>
      </c>
      <c r="N6181">
        <f t="shared" si="580"/>
        <v>0.11180339887498948</v>
      </c>
    </row>
    <row r="6182" spans="1:14">
      <c r="A6182">
        <v>2015</v>
      </c>
      <c r="B6182">
        <v>2</v>
      </c>
      <c r="C6182">
        <v>81</v>
      </c>
      <c r="D6182" t="s">
        <v>816</v>
      </c>
      <c r="E6182" t="s">
        <v>817</v>
      </c>
      <c r="F6182">
        <v>2015</v>
      </c>
      <c r="G6182">
        <f t="shared" si="577"/>
        <v>0.1111111111111111</v>
      </c>
      <c r="H6182">
        <f t="shared" si="578"/>
        <v>62</v>
      </c>
      <c r="I6182">
        <f t="shared" si="580"/>
        <v>1.6173092699229929E-4</v>
      </c>
      <c r="J6182">
        <f t="shared" si="580"/>
        <v>4.6197770650804691E-3</v>
      </c>
      <c r="K6182">
        <f t="shared" si="580"/>
        <v>5.9585358356353868E-2</v>
      </c>
      <c r="L6182">
        <f t="shared" si="580"/>
        <v>8.1430761627075604E-2</v>
      </c>
      <c r="M6182">
        <f t="shared" si="580"/>
        <v>0.10442819238166494</v>
      </c>
      <c r="N6182">
        <f t="shared" si="580"/>
        <v>0.1111111111111111</v>
      </c>
    </row>
    <row r="6183" spans="1:14">
      <c r="A6183">
        <v>2015</v>
      </c>
      <c r="B6183">
        <v>2</v>
      </c>
      <c r="C6183">
        <v>82</v>
      </c>
      <c r="D6183" t="s">
        <v>36</v>
      </c>
      <c r="E6183" t="s">
        <v>37</v>
      </c>
      <c r="F6183">
        <v>2008</v>
      </c>
      <c r="G6183">
        <f t="shared" si="577"/>
        <v>0.11043152607484653</v>
      </c>
      <c r="H6183">
        <f t="shared" si="578"/>
        <v>62</v>
      </c>
      <c r="I6183">
        <f t="shared" si="580"/>
        <v>1.6074173773133281E-4</v>
      </c>
      <c r="J6183">
        <f t="shared" si="580"/>
        <v>4.5915212828017068E-3</v>
      </c>
      <c r="K6183">
        <f t="shared" si="580"/>
        <v>5.9220918495078906E-2</v>
      </c>
      <c r="L6183">
        <f t="shared" si="580"/>
        <v>8.093270948323511E-2</v>
      </c>
      <c r="M6183">
        <f t="shared" si="580"/>
        <v>0.1037894818495043</v>
      </c>
      <c r="N6183">
        <f t="shared" si="580"/>
        <v>0.11043152607484653</v>
      </c>
    </row>
    <row r="6184" spans="1:14">
      <c r="A6184">
        <v>2015</v>
      </c>
      <c r="B6184">
        <v>2</v>
      </c>
      <c r="C6184">
        <v>83</v>
      </c>
      <c r="D6184" t="s">
        <v>420</v>
      </c>
      <c r="E6184" t="s">
        <v>421</v>
      </c>
      <c r="F6184">
        <v>2011</v>
      </c>
      <c r="G6184">
        <f t="shared" si="577"/>
        <v>0.10976425998969035</v>
      </c>
      <c r="H6184">
        <f t="shared" si="578"/>
        <v>62</v>
      </c>
      <c r="I6184">
        <f t="shared" si="580"/>
        <v>1.5977047966880733E-4</v>
      </c>
      <c r="J6184">
        <f t="shared" si="580"/>
        <v>4.5637776977931113E-3</v>
      </c>
      <c r="K6184">
        <f t="shared" si="580"/>
        <v>5.8863084895851257E-2</v>
      </c>
      <c r="L6184">
        <f t="shared" si="580"/>
        <v>8.0443685613535446E-2</v>
      </c>
      <c r="M6184">
        <f t="shared" si="580"/>
        <v>0.10316234932951025</v>
      </c>
      <c r="N6184">
        <f t="shared" si="580"/>
        <v>0.10976425998969035</v>
      </c>
    </row>
    <row r="6185" spans="1:14">
      <c r="A6185">
        <v>2015</v>
      </c>
      <c r="B6185">
        <v>2</v>
      </c>
      <c r="C6185">
        <v>84</v>
      </c>
      <c r="D6185" t="s">
        <v>742</v>
      </c>
      <c r="E6185" t="s">
        <v>743</v>
      </c>
      <c r="F6185">
        <v>2014</v>
      </c>
      <c r="G6185">
        <f t="shared" si="577"/>
        <v>0.10910894511799619</v>
      </c>
      <c r="H6185">
        <f t="shared" si="578"/>
        <v>62</v>
      </c>
      <c r="I6185">
        <f t="shared" si="580"/>
        <v>1.588166175337689E-4</v>
      </c>
      <c r="J6185">
        <f t="shared" si="580"/>
        <v>4.5365310202611824E-3</v>
      </c>
      <c r="K6185">
        <f t="shared" si="580"/>
        <v>5.851166035265596E-2</v>
      </c>
      <c r="L6185">
        <f t="shared" si="580"/>
        <v>7.9963420511567004E-2</v>
      </c>
      <c r="M6185">
        <f t="shared" si="580"/>
        <v>0.10254644920208367</v>
      </c>
      <c r="N6185">
        <f t="shared" si="580"/>
        <v>0.10910894511799619</v>
      </c>
    </row>
    <row r="6186" spans="1:14">
      <c r="A6186">
        <v>2015</v>
      </c>
      <c r="B6186">
        <v>2</v>
      </c>
      <c r="C6186">
        <v>85</v>
      </c>
      <c r="D6186" t="s">
        <v>372</v>
      </c>
      <c r="E6186" t="s">
        <v>373</v>
      </c>
      <c r="F6186">
        <v>2007</v>
      </c>
      <c r="G6186">
        <f t="shared" si="577"/>
        <v>0.10846522890932808</v>
      </c>
      <c r="H6186">
        <f t="shared" si="578"/>
        <v>62</v>
      </c>
      <c r="I6186">
        <f t="shared" si="580"/>
        <v>1.5787963816143815E-4</v>
      </c>
      <c r="J6186">
        <f t="shared" si="580"/>
        <v>4.5097665918661526E-3</v>
      </c>
      <c r="K6186">
        <f t="shared" si="580"/>
        <v>5.8166455803896414E-2</v>
      </c>
      <c r="L6186">
        <f t="shared" si="580"/>
        <v>7.9491655801275166E-2</v>
      </c>
      <c r="M6186">
        <f t="shared" si="580"/>
        <v>0.10194145012138175</v>
      </c>
      <c r="N6186">
        <f t="shared" si="580"/>
        <v>0.10846522890932808</v>
      </c>
    </row>
    <row r="6187" spans="1:14">
      <c r="A6187">
        <v>2015</v>
      </c>
      <c r="B6187">
        <v>2</v>
      </c>
      <c r="C6187">
        <v>86</v>
      </c>
      <c r="D6187" t="s">
        <v>62</v>
      </c>
      <c r="E6187" t="s">
        <v>63</v>
      </c>
      <c r="F6187">
        <v>1999</v>
      </c>
      <c r="G6187">
        <f t="shared" si="577"/>
        <v>0.10783277320343841</v>
      </c>
      <c r="H6187">
        <f t="shared" si="578"/>
        <v>62</v>
      </c>
      <c r="I6187">
        <f t="shared" si="580"/>
        <v>1.5695904933308219E-4</v>
      </c>
      <c r="J6187">
        <f t="shared" si="580"/>
        <v>4.4834703525834171E-3</v>
      </c>
      <c r="K6187">
        <f t="shared" si="580"/>
        <v>5.7827289904976799E-2</v>
      </c>
      <c r="L6187">
        <f t="shared" si="580"/>
        <v>7.902814365284129E-2</v>
      </c>
      <c r="M6187">
        <f t="shared" si="580"/>
        <v>0.101347034266234</v>
      </c>
      <c r="N6187">
        <f t="shared" si="580"/>
        <v>0.10783277320343841</v>
      </c>
    </row>
    <row r="6188" spans="1:14">
      <c r="A6188">
        <v>2015</v>
      </c>
      <c r="B6188">
        <v>2</v>
      </c>
      <c r="C6188">
        <v>87</v>
      </c>
      <c r="D6188" t="s">
        <v>522</v>
      </c>
      <c r="E6188" t="s">
        <v>523</v>
      </c>
      <c r="F6188">
        <v>2012</v>
      </c>
      <c r="G6188">
        <f t="shared" si="577"/>
        <v>0.10721125348377948</v>
      </c>
      <c r="H6188">
        <f t="shared" si="578"/>
        <v>62</v>
      </c>
      <c r="I6188">
        <f t="shared" si="580"/>
        <v>1.5605437868944231E-4</v>
      </c>
      <c r="J6188">
        <f t="shared" si="580"/>
        <v>4.4576288096660373E-3</v>
      </c>
      <c r="K6188">
        <f t="shared" si="580"/>
        <v>5.7493988627984036E-2</v>
      </c>
      <c r="L6188">
        <f t="shared" si="580"/>
        <v>7.8572646235598634E-2</v>
      </c>
      <c r="M6188">
        <f t="shared" si="580"/>
        <v>0.10076289663855213</v>
      </c>
      <c r="N6188">
        <f t="shared" si="580"/>
        <v>0.10721125348377948</v>
      </c>
    </row>
    <row r="6189" spans="1:14">
      <c r="A6189">
        <v>2015</v>
      </c>
      <c r="B6189">
        <v>2</v>
      </c>
      <c r="C6189">
        <v>88</v>
      </c>
      <c r="D6189" t="s">
        <v>762</v>
      </c>
      <c r="E6189" t="s">
        <v>763</v>
      </c>
      <c r="F6189">
        <v>2014</v>
      </c>
      <c r="G6189">
        <f t="shared" si="577"/>
        <v>0.10660035817780521</v>
      </c>
      <c r="H6189">
        <f t="shared" si="578"/>
        <v>62</v>
      </c>
      <c r="I6189">
        <f t="shared" si="580"/>
        <v>1.5516517271226812E-4</v>
      </c>
      <c r="J6189">
        <f t="shared" si="580"/>
        <v>4.43222900855269E-3</v>
      </c>
      <c r="K6189">
        <f t="shared" si="580"/>
        <v>5.7166384886461814E-2</v>
      </c>
      <c r="L6189">
        <f t="shared" si="580"/>
        <v>7.8124935205239623E-2</v>
      </c>
      <c r="M6189">
        <f t="shared" si="580"/>
        <v>0.1001887444057161</v>
      </c>
      <c r="N6189">
        <f t="shared" si="580"/>
        <v>0.10660035817780521</v>
      </c>
    </row>
    <row r="6190" spans="1:14">
      <c r="A6190">
        <v>2015</v>
      </c>
      <c r="B6190">
        <v>2</v>
      </c>
      <c r="C6190">
        <v>89</v>
      </c>
      <c r="D6190" t="s">
        <v>298</v>
      </c>
      <c r="E6190" t="s">
        <v>299</v>
      </c>
      <c r="F6190">
        <v>2004</v>
      </c>
      <c r="G6190">
        <f t="shared" si="577"/>
        <v>0.105999788000636</v>
      </c>
      <c r="H6190">
        <f t="shared" si="578"/>
        <v>62</v>
      </c>
      <c r="I6190">
        <f t="shared" si="580"/>
        <v>1.5429099576897058E-4</v>
      </c>
      <c r="J6190">
        <f t="shared" si="580"/>
        <v>4.4072585055785719E-3</v>
      </c>
      <c r="K6190">
        <f t="shared" si="580"/>
        <v>5.6844318183438922E-2</v>
      </c>
      <c r="L6190">
        <f t="shared" si="580"/>
        <v>7.7684791222803057E-2</v>
      </c>
      <c r="M6190">
        <f t="shared" si="580"/>
        <v>9.9624296283715039E-2</v>
      </c>
      <c r="N6190">
        <f t="shared" si="580"/>
        <v>0.105999788000636</v>
      </c>
    </row>
    <row r="6191" spans="1:14">
      <c r="A6191">
        <v>2015</v>
      </c>
      <c r="B6191">
        <v>2</v>
      </c>
      <c r="C6191">
        <v>90</v>
      </c>
      <c r="D6191" t="s">
        <v>656</v>
      </c>
      <c r="E6191" t="s">
        <v>657</v>
      </c>
      <c r="F6191">
        <v>2013</v>
      </c>
      <c r="G6191">
        <f t="shared" si="577"/>
        <v>0.10540925533894598</v>
      </c>
      <c r="H6191">
        <f t="shared" si="578"/>
        <v>62</v>
      </c>
      <c r="I6191">
        <f t="shared" si="580"/>
        <v>1.5343142921582137E-4</v>
      </c>
      <c r="J6191">
        <f t="shared" si="580"/>
        <v>4.3827053423586629E-3</v>
      </c>
      <c r="K6191">
        <f t="shared" si="580"/>
        <v>5.6527634281027535E-2</v>
      </c>
      <c r="L6191">
        <f t="shared" si="580"/>
        <v>7.7252003503139308E-2</v>
      </c>
      <c r="M6191">
        <f t="shared" si="580"/>
        <v>9.9069281958091435E-2</v>
      </c>
      <c r="N6191">
        <f t="shared" si="580"/>
        <v>0.10540925533894598</v>
      </c>
    </row>
    <row r="6192" spans="1:14">
      <c r="A6192">
        <v>2015</v>
      </c>
      <c r="B6192">
        <v>2</v>
      </c>
      <c r="C6192">
        <v>91</v>
      </c>
      <c r="D6192" t="s">
        <v>748</v>
      </c>
      <c r="E6192" t="s">
        <v>749</v>
      </c>
      <c r="F6192">
        <v>2014</v>
      </c>
      <c r="G6192">
        <f t="shared" si="577"/>
        <v>0.10482848367219183</v>
      </c>
      <c r="H6192">
        <f t="shared" si="578"/>
        <v>62</v>
      </c>
      <c r="I6192">
        <f t="shared" si="580"/>
        <v>1.5258607055550628E-4</v>
      </c>
      <c r="J6192">
        <f t="shared" si="580"/>
        <v>4.3585580217235884E-3</v>
      </c>
      <c r="K6192">
        <f t="shared" si="580"/>
        <v>5.6216184890046671E-2</v>
      </c>
      <c r="L6192">
        <f t="shared" si="580"/>
        <v>7.6826369390742361E-2</v>
      </c>
      <c r="M6192">
        <f t="shared" si="580"/>
        <v>9.8523441539980841E-2</v>
      </c>
      <c r="N6192">
        <f t="shared" si="580"/>
        <v>0.10482848367219183</v>
      </c>
    </row>
    <row r="6193" spans="1:14">
      <c r="A6193">
        <v>2015</v>
      </c>
      <c r="B6193">
        <v>2</v>
      </c>
      <c r="C6193">
        <v>92</v>
      </c>
      <c r="D6193" t="s">
        <v>616</v>
      </c>
      <c r="E6193" t="s">
        <v>617</v>
      </c>
      <c r="F6193">
        <v>2013</v>
      </c>
      <c r="G6193">
        <f t="shared" si="577"/>
        <v>0.10425720702853739</v>
      </c>
      <c r="H6193">
        <f t="shared" si="578"/>
        <v>62</v>
      </c>
      <c r="I6193">
        <f t="shared" si="580"/>
        <v>1.5175453264518071E-4</v>
      </c>
      <c r="J6193">
        <f t="shared" si="580"/>
        <v>4.33480548509805E-3</v>
      </c>
      <c r="K6193">
        <f t="shared" si="580"/>
        <v>5.5909827378251786E-2</v>
      </c>
      <c r="L6193">
        <f t="shared" si="580"/>
        <v>7.6407693961009493E-2</v>
      </c>
      <c r="M6193">
        <f t="shared" si="580"/>
        <v>9.7986525054760562E-2</v>
      </c>
      <c r="N6193">
        <f t="shared" si="580"/>
        <v>0.10425720702853739</v>
      </c>
    </row>
    <row r="6194" spans="1:14">
      <c r="A6194">
        <v>2015</v>
      </c>
      <c r="B6194">
        <v>2</v>
      </c>
      <c r="C6194">
        <v>93</v>
      </c>
      <c r="D6194" t="s">
        <v>546</v>
      </c>
      <c r="E6194" t="s">
        <v>547</v>
      </c>
      <c r="F6194">
        <v>2012</v>
      </c>
      <c r="G6194">
        <f t="shared" si="577"/>
        <v>0.10369516947304253</v>
      </c>
      <c r="H6194">
        <f t="shared" si="578"/>
        <v>62</v>
      </c>
      <c r="I6194">
        <f t="shared" ref="I6194:N6209" si="581">$G6194*(I$1^$H6194)</f>
        <v>1.509364429514887E-4</v>
      </c>
      <c r="J6194">
        <f t="shared" si="581"/>
        <v>4.3114370912207484E-3</v>
      </c>
      <c r="K6194">
        <f t="shared" si="581"/>
        <v>5.5608424495866768E-2</v>
      </c>
      <c r="L6194">
        <f t="shared" si="581"/>
        <v>7.5995789645146805E-2</v>
      </c>
      <c r="M6194">
        <f t="shared" si="581"/>
        <v>9.7458291961022112E-2</v>
      </c>
      <c r="N6194">
        <f t="shared" si="581"/>
        <v>0.10369516947304253</v>
      </c>
    </row>
    <row r="6195" spans="1:14">
      <c r="A6195">
        <v>2015</v>
      </c>
      <c r="B6195">
        <v>2</v>
      </c>
      <c r="C6195">
        <v>94</v>
      </c>
      <c r="D6195" t="s">
        <v>700</v>
      </c>
      <c r="E6195" t="s">
        <v>701</v>
      </c>
      <c r="F6195">
        <v>2012</v>
      </c>
      <c r="G6195">
        <f t="shared" si="577"/>
        <v>0.10314212462587934</v>
      </c>
      <c r="H6195">
        <f t="shared" si="578"/>
        <v>62</v>
      </c>
      <c r="I6195">
        <f t="shared" si="581"/>
        <v>1.5013144284928853E-4</v>
      </c>
      <c r="J6195">
        <f t="shared" si="581"/>
        <v>4.2884425961127797E-3</v>
      </c>
      <c r="K6195">
        <f t="shared" si="581"/>
        <v>5.5311844117218588E-2</v>
      </c>
      <c r="L6195">
        <f t="shared" si="581"/>
        <v>7.559047587708094E-2</v>
      </c>
      <c r="M6195">
        <f t="shared" si="581"/>
        <v>9.6938510697764907E-2</v>
      </c>
      <c r="N6195">
        <f t="shared" si="581"/>
        <v>0.10314212462587934</v>
      </c>
    </row>
    <row r="6196" spans="1:14">
      <c r="A6196">
        <v>2015</v>
      </c>
      <c r="B6196">
        <v>2</v>
      </c>
      <c r="C6196">
        <v>95</v>
      </c>
      <c r="D6196" t="s">
        <v>738</v>
      </c>
      <c r="E6196" t="s">
        <v>739</v>
      </c>
      <c r="F6196">
        <v>2012</v>
      </c>
      <c r="G6196">
        <f t="shared" si="577"/>
        <v>0.10259783520851541</v>
      </c>
      <c r="H6196">
        <f t="shared" si="578"/>
        <v>62</v>
      </c>
      <c r="I6196">
        <f t="shared" si="581"/>
        <v>1.4933918696108725E-4</v>
      </c>
      <c r="J6196">
        <f t="shared" si="581"/>
        <v>4.2658121342088453E-3</v>
      </c>
      <c r="K6196">
        <f t="shared" si="581"/>
        <v>5.5019958997369785E-2</v>
      </c>
      <c r="L6196">
        <f t="shared" si="581"/>
        <v>7.5191578760867434E-2</v>
      </c>
      <c r="M6196">
        <f t="shared" si="581"/>
        <v>9.642695825787484E-2</v>
      </c>
      <c r="N6196">
        <f t="shared" si="581"/>
        <v>0.10259783520851541</v>
      </c>
    </row>
    <row r="6197" spans="1:14">
      <c r="A6197">
        <v>2015</v>
      </c>
      <c r="B6197">
        <v>2</v>
      </c>
      <c r="C6197">
        <v>96</v>
      </c>
      <c r="D6197" t="s">
        <v>352</v>
      </c>
      <c r="E6197" t="s">
        <v>353</v>
      </c>
      <c r="F6197">
        <v>1982</v>
      </c>
      <c r="G6197">
        <f t="shared" si="577"/>
        <v>0.10206207261596577</v>
      </c>
      <c r="H6197">
        <f t="shared" si="578"/>
        <v>62</v>
      </c>
      <c r="I6197">
        <f t="shared" si="581"/>
        <v>1.485593425344196E-4</v>
      </c>
      <c r="J6197">
        <f t="shared" si="581"/>
        <v>4.2435362005723452E-3</v>
      </c>
      <c r="K6197">
        <f t="shared" si="581"/>
        <v>5.4732646542730787E-2</v>
      </c>
      <c r="L6197">
        <f t="shared" si="581"/>
        <v>7.479893075720391E-2</v>
      </c>
      <c r="M6197">
        <f t="shared" si="581"/>
        <v>9.5923419786103775E-2</v>
      </c>
      <c r="N6197">
        <f t="shared" si="581"/>
        <v>0.10206207261596577</v>
      </c>
    </row>
    <row r="6198" spans="1:14">
      <c r="A6198">
        <v>2015</v>
      </c>
      <c r="B6198">
        <v>2</v>
      </c>
      <c r="C6198">
        <v>97</v>
      </c>
      <c r="D6198" t="s">
        <v>438</v>
      </c>
      <c r="E6198" t="s">
        <v>439</v>
      </c>
      <c r="F6198">
        <v>2011</v>
      </c>
      <c r="G6198">
        <f t="shared" si="577"/>
        <v>0.10153461651336192</v>
      </c>
      <c r="H6198">
        <f t="shared" si="578"/>
        <v>62</v>
      </c>
      <c r="I6198">
        <f t="shared" si="581"/>
        <v>1.4779158885462279E-4</v>
      </c>
      <c r="J6198">
        <f t="shared" si="581"/>
        <v>4.2216056341215311E-3</v>
      </c>
      <c r="K6198">
        <f t="shared" si="581"/>
        <v>5.4449788594712722E-2</v>
      </c>
      <c r="L6198">
        <f t="shared" si="581"/>
        <v>7.4412370387764978E-2</v>
      </c>
      <c r="M6198">
        <f t="shared" si="581"/>
        <v>9.5427688199903396E-2</v>
      </c>
      <c r="N6198">
        <f t="shared" si="581"/>
        <v>0.10153461651336192</v>
      </c>
    </row>
    <row r="6199" spans="1:14">
      <c r="A6199">
        <v>2015</v>
      </c>
      <c r="B6199">
        <v>2</v>
      </c>
      <c r="C6199">
        <v>98</v>
      </c>
      <c r="D6199" t="s">
        <v>72</v>
      </c>
      <c r="E6199" t="s">
        <v>73</v>
      </c>
      <c r="F6199">
        <v>2003</v>
      </c>
      <c r="G6199">
        <f t="shared" si="577"/>
        <v>0.10101525445522107</v>
      </c>
      <c r="H6199">
        <f t="shared" si="578"/>
        <v>62</v>
      </c>
      <c r="I6199">
        <f t="shared" si="581"/>
        <v>1.4703561669065306E-4</v>
      </c>
      <c r="J6199">
        <f t="shared" si="581"/>
        <v>4.2000116017994818E-3</v>
      </c>
      <c r="K6199">
        <f t="shared" si="581"/>
        <v>5.4171271225553576E-2</v>
      </c>
      <c r="L6199">
        <f t="shared" si="581"/>
        <v>7.4031741956173444E-2</v>
      </c>
      <c r="M6199">
        <f t="shared" si="581"/>
        <v>9.4939563831593965E-2</v>
      </c>
      <c r="N6199">
        <f t="shared" si="581"/>
        <v>0.10101525445522107</v>
      </c>
    </row>
    <row r="6200" spans="1:14">
      <c r="A6200">
        <v>2015</v>
      </c>
      <c r="B6200">
        <v>2</v>
      </c>
      <c r="C6200">
        <v>99</v>
      </c>
      <c r="D6200" t="s">
        <v>122</v>
      </c>
      <c r="E6200" t="s">
        <v>123</v>
      </c>
      <c r="F6200">
        <v>1993</v>
      </c>
      <c r="G6200">
        <f t="shared" si="577"/>
        <v>0.10050378152592121</v>
      </c>
      <c r="H6200">
        <f t="shared" si="578"/>
        <v>62</v>
      </c>
      <c r="I6200">
        <f t="shared" si="581"/>
        <v>1.4629112777176886E-4</v>
      </c>
      <c r="J6200">
        <f t="shared" si="581"/>
        <v>4.1787455836257807E-3</v>
      </c>
      <c r="K6200">
        <f t="shared" si="581"/>
        <v>5.3896984545516419E-2</v>
      </c>
      <c r="L6200">
        <f t="shared" si="581"/>
        <v>7.3656895284512774E-2</v>
      </c>
      <c r="M6200">
        <f t="shared" si="581"/>
        <v>9.4458854090463507E-2</v>
      </c>
      <c r="N6200">
        <f t="shared" si="581"/>
        <v>0.10050378152592121</v>
      </c>
    </row>
    <row r="6201" spans="1:14">
      <c r="A6201">
        <v>2015</v>
      </c>
      <c r="B6201">
        <v>2</v>
      </c>
      <c r="C6201">
        <v>100</v>
      </c>
      <c r="D6201" t="s">
        <v>638</v>
      </c>
      <c r="E6201" t="s">
        <v>639</v>
      </c>
      <c r="F6201">
        <v>2013</v>
      </c>
      <c r="G6201">
        <f t="shared" si="577"/>
        <v>0.1</v>
      </c>
      <c r="H6201">
        <f t="shared" si="578"/>
        <v>62</v>
      </c>
      <c r="I6201">
        <f t="shared" si="581"/>
        <v>1.4555783429306938E-4</v>
      </c>
      <c r="J6201">
        <f t="shared" si="581"/>
        <v>4.1577993585724228E-3</v>
      </c>
      <c r="K6201">
        <f t="shared" si="581"/>
        <v>5.3626822520718487E-2</v>
      </c>
      <c r="L6201">
        <f t="shared" si="581"/>
        <v>7.3287685464368049E-2</v>
      </c>
      <c r="M6201">
        <f t="shared" si="581"/>
        <v>9.398537314349846E-2</v>
      </c>
      <c r="N6201">
        <f t="shared" si="581"/>
        <v>0.1</v>
      </c>
    </row>
    <row r="6202" spans="1:14">
      <c r="A6202">
        <v>2015</v>
      </c>
      <c r="B6202">
        <v>3</v>
      </c>
      <c r="C6202">
        <v>1</v>
      </c>
      <c r="D6202" t="s">
        <v>702</v>
      </c>
      <c r="E6202" t="s">
        <v>703</v>
      </c>
      <c r="F6202">
        <v>2014</v>
      </c>
      <c r="G6202">
        <f t="shared" si="577"/>
        <v>1</v>
      </c>
      <c r="H6202">
        <f t="shared" si="578"/>
        <v>61</v>
      </c>
      <c r="I6202">
        <f t="shared" si="581"/>
        <v>1.617309269922993E-3</v>
      </c>
      <c r="J6202">
        <f t="shared" si="581"/>
        <v>4.3766309037604451E-2</v>
      </c>
      <c r="K6202">
        <f t="shared" si="581"/>
        <v>0.54168507596685322</v>
      </c>
      <c r="L6202">
        <f t="shared" si="581"/>
        <v>0.73655965290822167</v>
      </c>
      <c r="M6202">
        <f t="shared" si="581"/>
        <v>0.94079452596094548</v>
      </c>
      <c r="N6202">
        <f t="shared" si="581"/>
        <v>1</v>
      </c>
    </row>
    <row r="6203" spans="1:14">
      <c r="A6203">
        <v>2015</v>
      </c>
      <c r="B6203">
        <v>3</v>
      </c>
      <c r="C6203">
        <v>2</v>
      </c>
      <c r="D6203" t="s">
        <v>300</v>
      </c>
      <c r="E6203" t="s">
        <v>301</v>
      </c>
      <c r="F6203">
        <v>2010</v>
      </c>
      <c r="G6203">
        <f t="shared" si="577"/>
        <v>0.70710678118654746</v>
      </c>
      <c r="H6203">
        <f t="shared" si="578"/>
        <v>61</v>
      </c>
      <c r="I6203">
        <f t="shared" si="581"/>
        <v>1.1436103520384125E-3</v>
      </c>
      <c r="J6203">
        <f t="shared" si="581"/>
        <v>3.0947453907996185E-2</v>
      </c>
      <c r="K6203">
        <f t="shared" si="581"/>
        <v>0.38302919048371203</v>
      </c>
      <c r="L6203">
        <f t="shared" si="581"/>
        <v>0.52082632531981321</v>
      </c>
      <c r="M6203">
        <f t="shared" si="581"/>
        <v>0.66524218901016796</v>
      </c>
      <c r="N6203">
        <f t="shared" si="581"/>
        <v>0.70710678118654746</v>
      </c>
    </row>
    <row r="6204" spans="1:14">
      <c r="A6204">
        <v>2015</v>
      </c>
      <c r="B6204">
        <v>3</v>
      </c>
      <c r="C6204">
        <v>3</v>
      </c>
      <c r="D6204" t="s">
        <v>550</v>
      </c>
      <c r="E6204" t="s">
        <v>551</v>
      </c>
      <c r="F6204">
        <v>2012</v>
      </c>
      <c r="G6204">
        <f t="shared" si="577"/>
        <v>0.57735026918962584</v>
      </c>
      <c r="H6204">
        <f t="shared" si="578"/>
        <v>61</v>
      </c>
      <c r="I6204">
        <f t="shared" si="581"/>
        <v>9.3375394235291722E-4</v>
      </c>
      <c r="J6204">
        <f t="shared" si="581"/>
        <v>2.5268490304297283E-2</v>
      </c>
      <c r="K6204">
        <f t="shared" si="581"/>
        <v>0.31274202442546561</v>
      </c>
      <c r="L6204">
        <f t="shared" si="581"/>
        <v>0.42525291388077918</v>
      </c>
      <c r="M6204">
        <f t="shared" si="581"/>
        <v>0.5431679728156783</v>
      </c>
      <c r="N6204">
        <f t="shared" si="581"/>
        <v>0.57735026918962584</v>
      </c>
    </row>
    <row r="6205" spans="1:14">
      <c r="A6205">
        <v>2015</v>
      </c>
      <c r="B6205">
        <v>3</v>
      </c>
      <c r="C6205">
        <v>4</v>
      </c>
      <c r="D6205" t="s">
        <v>726</v>
      </c>
      <c r="E6205" t="s">
        <v>727</v>
      </c>
      <c r="F6205">
        <v>2014</v>
      </c>
      <c r="G6205">
        <f t="shared" si="577"/>
        <v>0.5</v>
      </c>
      <c r="H6205">
        <f t="shared" si="578"/>
        <v>61</v>
      </c>
      <c r="I6205">
        <f t="shared" si="581"/>
        <v>8.0865463496149648E-4</v>
      </c>
      <c r="J6205">
        <f t="shared" si="581"/>
        <v>2.1883154518802225E-2</v>
      </c>
      <c r="K6205">
        <f t="shared" si="581"/>
        <v>0.27084253798342661</v>
      </c>
      <c r="L6205">
        <f t="shared" si="581"/>
        <v>0.36827982645411084</v>
      </c>
      <c r="M6205">
        <f t="shared" si="581"/>
        <v>0.47039726298047274</v>
      </c>
      <c r="N6205">
        <f t="shared" si="581"/>
        <v>0.5</v>
      </c>
    </row>
    <row r="6206" spans="1:14">
      <c r="A6206">
        <v>2015</v>
      </c>
      <c r="B6206">
        <v>3</v>
      </c>
      <c r="C6206">
        <v>5</v>
      </c>
      <c r="D6206" t="s">
        <v>716</v>
      </c>
      <c r="E6206" t="s">
        <v>717</v>
      </c>
      <c r="F6206">
        <v>2012</v>
      </c>
      <c r="G6206">
        <f t="shared" si="577"/>
        <v>0.44721359549995793</v>
      </c>
      <c r="H6206">
        <f t="shared" si="578"/>
        <v>61</v>
      </c>
      <c r="I6206">
        <f t="shared" si="581"/>
        <v>7.2328269363767367E-4</v>
      </c>
      <c r="J6206">
        <f t="shared" si="581"/>
        <v>1.9572888426469391E-2</v>
      </c>
      <c r="K6206">
        <f t="shared" si="581"/>
        <v>0.24224893045180429</v>
      </c>
      <c r="L6206">
        <f t="shared" si="581"/>
        <v>0.32939949067728685</v>
      </c>
      <c r="M6206">
        <f t="shared" si="581"/>
        <v>0.42073610258167293</v>
      </c>
      <c r="N6206">
        <f t="shared" si="581"/>
        <v>0.44721359549995793</v>
      </c>
    </row>
    <row r="6207" spans="1:14">
      <c r="A6207">
        <v>2015</v>
      </c>
      <c r="B6207">
        <v>3</v>
      </c>
      <c r="C6207">
        <v>6</v>
      </c>
      <c r="D6207" t="s">
        <v>704</v>
      </c>
      <c r="E6207" t="s">
        <v>705</v>
      </c>
      <c r="F6207">
        <v>2014</v>
      </c>
      <c r="G6207">
        <f t="shared" si="577"/>
        <v>0.40824829046386307</v>
      </c>
      <c r="H6207">
        <f t="shared" si="578"/>
        <v>61</v>
      </c>
      <c r="I6207">
        <f t="shared" si="581"/>
        <v>6.6026374459742031E-4</v>
      </c>
      <c r="J6207">
        <f t="shared" si="581"/>
        <v>1.7867520844515136E-2</v>
      </c>
      <c r="K6207">
        <f t="shared" si="581"/>
        <v>0.22114200623325564</v>
      </c>
      <c r="L6207">
        <f t="shared" si="581"/>
        <v>0.30069921912443787</v>
      </c>
      <c r="M6207">
        <f t="shared" si="581"/>
        <v>0.38407775690131646</v>
      </c>
      <c r="N6207">
        <f t="shared" si="581"/>
        <v>0.40824829046386307</v>
      </c>
    </row>
    <row r="6208" spans="1:14">
      <c r="A6208">
        <v>2015</v>
      </c>
      <c r="B6208">
        <v>3</v>
      </c>
      <c r="C6208">
        <v>7</v>
      </c>
      <c r="D6208" t="s">
        <v>800</v>
      </c>
      <c r="E6208" t="s">
        <v>801</v>
      </c>
      <c r="F6208">
        <v>2014</v>
      </c>
      <c r="G6208">
        <f t="shared" si="577"/>
        <v>0.3779644730092272</v>
      </c>
      <c r="H6208">
        <f t="shared" si="578"/>
        <v>61</v>
      </c>
      <c r="I6208">
        <f t="shared" si="581"/>
        <v>6.1128544589938202E-4</v>
      </c>
      <c r="J6208">
        <f t="shared" si="581"/>
        <v>1.6542109930957144E-2</v>
      </c>
      <c r="K6208">
        <f t="shared" si="581"/>
        <v>0.20473771427477488</v>
      </c>
      <c r="L6208">
        <f t="shared" si="581"/>
        <v>0.27839338105131528</v>
      </c>
      <c r="M6208">
        <f t="shared" si="581"/>
        <v>0.35558690721479447</v>
      </c>
      <c r="N6208">
        <f t="shared" si="581"/>
        <v>0.3779644730092272</v>
      </c>
    </row>
    <row r="6209" spans="1:14">
      <c r="A6209">
        <v>2015</v>
      </c>
      <c r="B6209">
        <v>3</v>
      </c>
      <c r="C6209">
        <v>8</v>
      </c>
      <c r="D6209" t="s">
        <v>10</v>
      </c>
      <c r="E6209" t="s">
        <v>11</v>
      </c>
      <c r="F6209">
        <v>2008</v>
      </c>
      <c r="G6209">
        <f t="shared" si="577"/>
        <v>0.35355339059327373</v>
      </c>
      <c r="H6209">
        <f t="shared" si="578"/>
        <v>61</v>
      </c>
      <c r="I6209">
        <f t="shared" si="581"/>
        <v>5.7180517601920625E-4</v>
      </c>
      <c r="J6209">
        <f t="shared" si="581"/>
        <v>1.5473726953998092E-2</v>
      </c>
      <c r="K6209">
        <f t="shared" si="581"/>
        <v>0.19151459524185602</v>
      </c>
      <c r="L6209">
        <f t="shared" si="581"/>
        <v>0.26041316265990661</v>
      </c>
      <c r="M6209">
        <f t="shared" si="581"/>
        <v>0.33262109450508398</v>
      </c>
      <c r="N6209">
        <f t="shared" si="581"/>
        <v>0.35355339059327373</v>
      </c>
    </row>
    <row r="6210" spans="1:14">
      <c r="A6210">
        <v>2015</v>
      </c>
      <c r="B6210">
        <v>3</v>
      </c>
      <c r="C6210">
        <v>9</v>
      </c>
      <c r="D6210" t="s">
        <v>6</v>
      </c>
      <c r="E6210" t="s">
        <v>7</v>
      </c>
      <c r="F6210">
        <v>2008</v>
      </c>
      <c r="G6210">
        <f t="shared" si="577"/>
        <v>0.33333333333333331</v>
      </c>
      <c r="H6210">
        <f t="shared" si="578"/>
        <v>61</v>
      </c>
      <c r="I6210">
        <f t="shared" ref="I6210:N6225" si="582">$G6210*(I$1^$H6210)</f>
        <v>5.3910308997433092E-4</v>
      </c>
      <c r="J6210">
        <f t="shared" si="582"/>
        <v>1.4588769679201483E-2</v>
      </c>
      <c r="K6210">
        <f t="shared" si="582"/>
        <v>0.18056169198895106</v>
      </c>
      <c r="L6210">
        <f t="shared" si="582"/>
        <v>0.24551988430274055</v>
      </c>
      <c r="M6210">
        <f t="shared" si="582"/>
        <v>0.31359817532031514</v>
      </c>
      <c r="N6210">
        <f t="shared" si="582"/>
        <v>0.33333333333333331</v>
      </c>
    </row>
    <row r="6211" spans="1:14">
      <c r="A6211">
        <v>2015</v>
      </c>
      <c r="B6211">
        <v>3</v>
      </c>
      <c r="C6211">
        <v>10</v>
      </c>
      <c r="D6211" t="s">
        <v>16</v>
      </c>
      <c r="E6211" t="s">
        <v>17</v>
      </c>
      <c r="F6211">
        <v>2000</v>
      </c>
      <c r="G6211">
        <f t="shared" ref="G6211:G6274" si="583">1/SQRT(C6211)</f>
        <v>0.31622776601683794</v>
      </c>
      <c r="H6211">
        <f t="shared" ref="H6211:H6274" si="584">(2020*12+4)-(A6211*12+B6211)</f>
        <v>61</v>
      </c>
      <c r="I6211">
        <f t="shared" si="582"/>
        <v>5.1143809738607123E-4</v>
      </c>
      <c r="J6211">
        <f t="shared" si="582"/>
        <v>1.3840122133764199E-2</v>
      </c>
      <c r="K6211">
        <f t="shared" si="582"/>
        <v>0.17129586145765915</v>
      </c>
      <c r="L6211">
        <f t="shared" si="582"/>
        <v>0.23292061357730448</v>
      </c>
      <c r="M6211">
        <f t="shared" si="582"/>
        <v>0.29750535122549981</v>
      </c>
      <c r="N6211">
        <f t="shared" si="582"/>
        <v>0.31622776601683794</v>
      </c>
    </row>
    <row r="6212" spans="1:14">
      <c r="A6212">
        <v>2015</v>
      </c>
      <c r="B6212">
        <v>3</v>
      </c>
      <c r="C6212">
        <v>11</v>
      </c>
      <c r="D6212" t="s">
        <v>386</v>
      </c>
      <c r="E6212" t="s">
        <v>387</v>
      </c>
      <c r="F6212">
        <v>2011</v>
      </c>
      <c r="G6212">
        <f t="shared" si="583"/>
        <v>0.30151134457776363</v>
      </c>
      <c r="H6212">
        <f t="shared" si="584"/>
        <v>61</v>
      </c>
      <c r="I6212">
        <f t="shared" si="582"/>
        <v>4.8763709257256286E-4</v>
      </c>
      <c r="J6212">
        <f t="shared" si="582"/>
        <v>1.3196038685134045E-2</v>
      </c>
      <c r="K6212">
        <f t="shared" si="582"/>
        <v>0.16332419559247396</v>
      </c>
      <c r="L6212">
        <f t="shared" si="582"/>
        <v>0.2220810913100888</v>
      </c>
      <c r="M6212">
        <f t="shared" si="582"/>
        <v>0.28366022249388445</v>
      </c>
      <c r="N6212">
        <f t="shared" si="582"/>
        <v>0.30151134457776363</v>
      </c>
    </row>
    <row r="6213" spans="1:14">
      <c r="A6213">
        <v>2015</v>
      </c>
      <c r="B6213">
        <v>3</v>
      </c>
      <c r="C6213">
        <v>12</v>
      </c>
      <c r="D6213" t="s">
        <v>548</v>
      </c>
      <c r="E6213" t="s">
        <v>549</v>
      </c>
      <c r="F6213">
        <v>2010</v>
      </c>
      <c r="G6213">
        <f t="shared" si="583"/>
        <v>0.28867513459481292</v>
      </c>
      <c r="H6213">
        <f t="shared" si="584"/>
        <v>61</v>
      </c>
      <c r="I6213">
        <f t="shared" si="582"/>
        <v>4.6687697117645861E-4</v>
      </c>
      <c r="J6213">
        <f t="shared" si="582"/>
        <v>1.2634245152148641E-2</v>
      </c>
      <c r="K6213">
        <f t="shared" si="582"/>
        <v>0.15637101221273281</v>
      </c>
      <c r="L6213">
        <f t="shared" si="582"/>
        <v>0.21262645694038959</v>
      </c>
      <c r="M6213">
        <f t="shared" si="582"/>
        <v>0.27158398640783915</v>
      </c>
      <c r="N6213">
        <f t="shared" si="582"/>
        <v>0.28867513459481292</v>
      </c>
    </row>
    <row r="6214" spans="1:14">
      <c r="A6214">
        <v>2015</v>
      </c>
      <c r="B6214">
        <v>3</v>
      </c>
      <c r="C6214">
        <v>13</v>
      </c>
      <c r="D6214" t="s">
        <v>778</v>
      </c>
      <c r="E6214" t="s">
        <v>779</v>
      </c>
      <c r="F6214">
        <v>2014</v>
      </c>
      <c r="G6214">
        <f t="shared" si="583"/>
        <v>0.27735009811261457</v>
      </c>
      <c r="H6214">
        <f t="shared" si="584"/>
        <v>61</v>
      </c>
      <c r="I6214">
        <f t="shared" si="582"/>
        <v>4.4856088469158315E-4</v>
      </c>
      <c r="J6214">
        <f t="shared" si="582"/>
        <v>1.2138590105606605E-2</v>
      </c>
      <c r="K6214">
        <f t="shared" si="582"/>
        <v>0.15023640896554583</v>
      </c>
      <c r="L6214">
        <f t="shared" si="582"/>
        <v>0.20428489199988861</v>
      </c>
      <c r="M6214">
        <f t="shared" si="582"/>
        <v>0.26092945407907897</v>
      </c>
      <c r="N6214">
        <f t="shared" si="582"/>
        <v>0.27735009811261457</v>
      </c>
    </row>
    <row r="6215" spans="1:14">
      <c r="A6215">
        <v>2015</v>
      </c>
      <c r="B6215">
        <v>3</v>
      </c>
      <c r="C6215">
        <v>14</v>
      </c>
      <c r="D6215" t="s">
        <v>770</v>
      </c>
      <c r="E6215" t="s">
        <v>771</v>
      </c>
      <c r="F6215">
        <v>2014</v>
      </c>
      <c r="G6215">
        <f t="shared" si="583"/>
        <v>0.2672612419124244</v>
      </c>
      <c r="H6215">
        <f t="shared" si="584"/>
        <v>61</v>
      </c>
      <c r="I6215">
        <f t="shared" si="582"/>
        <v>4.322440840360955E-4</v>
      </c>
      <c r="J6215">
        <f t="shared" si="582"/>
        <v>1.1697038107313129E-2</v>
      </c>
      <c r="K6215">
        <f t="shared" si="582"/>
        <v>0.14477142612832714</v>
      </c>
      <c r="L6215">
        <f t="shared" si="582"/>
        <v>0.19685384757883559</v>
      </c>
      <c r="M6215">
        <f t="shared" si="582"/>
        <v>0.25143791339273286</v>
      </c>
      <c r="N6215">
        <f t="shared" si="582"/>
        <v>0.2672612419124244</v>
      </c>
    </row>
    <row r="6216" spans="1:14">
      <c r="A6216">
        <v>2015</v>
      </c>
      <c r="B6216">
        <v>3</v>
      </c>
      <c r="C6216">
        <v>15</v>
      </c>
      <c r="D6216" t="s">
        <v>718</v>
      </c>
      <c r="E6216" t="s">
        <v>719</v>
      </c>
      <c r="F6216">
        <v>2013</v>
      </c>
      <c r="G6216">
        <f t="shared" si="583"/>
        <v>0.2581988897471611</v>
      </c>
      <c r="H6216">
        <f t="shared" si="584"/>
        <v>61</v>
      </c>
      <c r="I6216">
        <f t="shared" si="582"/>
        <v>4.1758745787190849E-4</v>
      </c>
      <c r="J6216">
        <f t="shared" si="582"/>
        <v>1.1300412401840612E-2</v>
      </c>
      <c r="K6216">
        <f t="shared" si="582"/>
        <v>0.13986248520724812</v>
      </c>
      <c r="L6216">
        <f t="shared" si="582"/>
        <v>0.19017888461345717</v>
      </c>
      <c r="M6216">
        <f t="shared" si="582"/>
        <v>0.24291210208332284</v>
      </c>
      <c r="N6216">
        <f t="shared" si="582"/>
        <v>0.2581988897471611</v>
      </c>
    </row>
    <row r="6217" spans="1:14">
      <c r="A6217">
        <v>2015</v>
      </c>
      <c r="B6217">
        <v>3</v>
      </c>
      <c r="C6217">
        <v>16</v>
      </c>
      <c r="D6217" t="s">
        <v>736</v>
      </c>
      <c r="E6217" t="s">
        <v>737</v>
      </c>
      <c r="F6217">
        <v>2014</v>
      </c>
      <c r="G6217">
        <f t="shared" si="583"/>
        <v>0.25</v>
      </c>
      <c r="H6217">
        <f t="shared" si="584"/>
        <v>61</v>
      </c>
      <c r="I6217">
        <f t="shared" si="582"/>
        <v>4.0432731748074824E-4</v>
      </c>
      <c r="J6217">
        <f t="shared" si="582"/>
        <v>1.0941577259401113E-2</v>
      </c>
      <c r="K6217">
        <f t="shared" si="582"/>
        <v>0.13542126899171331</v>
      </c>
      <c r="L6217">
        <f t="shared" si="582"/>
        <v>0.18413991322705542</v>
      </c>
      <c r="M6217">
        <f t="shared" si="582"/>
        <v>0.23519863149023637</v>
      </c>
      <c r="N6217">
        <f t="shared" si="582"/>
        <v>0.25</v>
      </c>
    </row>
    <row r="6218" spans="1:14">
      <c r="A6218">
        <v>2015</v>
      </c>
      <c r="B6218">
        <v>3</v>
      </c>
      <c r="C6218">
        <v>17</v>
      </c>
      <c r="D6218" t="s">
        <v>560</v>
      </c>
      <c r="E6218" t="s">
        <v>561</v>
      </c>
      <c r="F6218">
        <v>2012</v>
      </c>
      <c r="G6218">
        <f t="shared" si="583"/>
        <v>0.24253562503633297</v>
      </c>
      <c r="H6218">
        <f t="shared" si="584"/>
        <v>61</v>
      </c>
      <c r="I6218">
        <f t="shared" si="582"/>
        <v>3.9225511465782847E-4</v>
      </c>
      <c r="J6218">
        <f t="shared" si="582"/>
        <v>1.0614889117968703E-2</v>
      </c>
      <c r="K6218">
        <f t="shared" si="582"/>
        <v>0.13137792847247426</v>
      </c>
      <c r="L6218">
        <f t="shared" si="582"/>
        <v>0.17864195579464001</v>
      </c>
      <c r="M6218">
        <f t="shared" si="582"/>
        <v>0.2281761883846985</v>
      </c>
      <c r="N6218">
        <f t="shared" si="582"/>
        <v>0.24253562503633297</v>
      </c>
    </row>
    <row r="6219" spans="1:14">
      <c r="A6219">
        <v>2015</v>
      </c>
      <c r="B6219">
        <v>3</v>
      </c>
      <c r="C6219">
        <v>18</v>
      </c>
      <c r="D6219" t="s">
        <v>374</v>
      </c>
      <c r="E6219" t="s">
        <v>375</v>
      </c>
      <c r="F6219">
        <v>2011</v>
      </c>
      <c r="G6219">
        <f t="shared" si="583"/>
        <v>0.23570226039551587</v>
      </c>
      <c r="H6219">
        <f t="shared" si="584"/>
        <v>61</v>
      </c>
      <c r="I6219">
        <f t="shared" si="582"/>
        <v>3.8120345067947094E-4</v>
      </c>
      <c r="J6219">
        <f t="shared" si="582"/>
        <v>1.0315817969332064E-2</v>
      </c>
      <c r="K6219">
        <f t="shared" si="582"/>
        <v>0.12767639682790402</v>
      </c>
      <c r="L6219">
        <f t="shared" si="582"/>
        <v>0.17360877510660444</v>
      </c>
      <c r="M6219">
        <f t="shared" si="582"/>
        <v>0.22174739633672269</v>
      </c>
      <c r="N6219">
        <f t="shared" si="582"/>
        <v>0.23570226039551587</v>
      </c>
    </row>
    <row r="6220" spans="1:14">
      <c r="A6220">
        <v>2015</v>
      </c>
      <c r="B6220">
        <v>3</v>
      </c>
      <c r="C6220">
        <v>19</v>
      </c>
      <c r="D6220" t="s">
        <v>14</v>
      </c>
      <c r="E6220" t="s">
        <v>15</v>
      </c>
      <c r="F6220">
        <v>2007</v>
      </c>
      <c r="G6220">
        <f t="shared" si="583"/>
        <v>0.22941573387056174</v>
      </c>
      <c r="H6220">
        <f t="shared" si="584"/>
        <v>61</v>
      </c>
      <c r="I6220">
        <f t="shared" si="582"/>
        <v>3.7103619305504584E-4</v>
      </c>
      <c r="J6220">
        <f t="shared" si="582"/>
        <v>1.0040679906667824E-2</v>
      </c>
      <c r="K6220">
        <f t="shared" si="582"/>
        <v>0.12427107922966663</v>
      </c>
      <c r="L6220">
        <f t="shared" si="582"/>
        <v>0.1689783733113859</v>
      </c>
      <c r="M6220">
        <f t="shared" si="582"/>
        <v>0.21583306659473755</v>
      </c>
      <c r="N6220">
        <f t="shared" si="582"/>
        <v>0.22941573387056174</v>
      </c>
    </row>
    <row r="6221" spans="1:14">
      <c r="A6221">
        <v>2015</v>
      </c>
      <c r="B6221">
        <v>3</v>
      </c>
      <c r="C6221">
        <v>20</v>
      </c>
      <c r="D6221" t="s">
        <v>584</v>
      </c>
      <c r="E6221" t="s">
        <v>585</v>
      </c>
      <c r="F6221">
        <v>2012</v>
      </c>
      <c r="G6221">
        <f t="shared" si="583"/>
        <v>0.22360679774997896</v>
      </c>
      <c r="H6221">
        <f t="shared" si="584"/>
        <v>61</v>
      </c>
      <c r="I6221">
        <f t="shared" si="582"/>
        <v>3.6164134681883684E-4</v>
      </c>
      <c r="J6221">
        <f t="shared" si="582"/>
        <v>9.7864442132346956E-3</v>
      </c>
      <c r="K6221">
        <f t="shared" si="582"/>
        <v>0.12112446522590214</v>
      </c>
      <c r="L6221">
        <f t="shared" si="582"/>
        <v>0.16469974533864343</v>
      </c>
      <c r="M6221">
        <f t="shared" si="582"/>
        <v>0.21036805129083647</v>
      </c>
      <c r="N6221">
        <f t="shared" si="582"/>
        <v>0.22360679774997896</v>
      </c>
    </row>
    <row r="6222" spans="1:14">
      <c r="A6222">
        <v>2015</v>
      </c>
      <c r="B6222">
        <v>3</v>
      </c>
      <c r="C6222">
        <v>21</v>
      </c>
      <c r="D6222" t="s">
        <v>494</v>
      </c>
      <c r="E6222" t="s">
        <v>495</v>
      </c>
      <c r="F6222">
        <v>2012</v>
      </c>
      <c r="G6222">
        <f t="shared" si="583"/>
        <v>0.21821789023599239</v>
      </c>
      <c r="H6222">
        <f t="shared" si="584"/>
        <v>61</v>
      </c>
      <c r="I6222">
        <f t="shared" si="582"/>
        <v>3.5292581674170869E-4</v>
      </c>
      <c r="J6222">
        <f t="shared" si="582"/>
        <v>9.5505916216024889E-3</v>
      </c>
      <c r="K6222">
        <f t="shared" si="582"/>
        <v>0.11820537444980998</v>
      </c>
      <c r="L6222">
        <f t="shared" si="582"/>
        <v>0.16073049349058696</v>
      </c>
      <c r="M6222">
        <f t="shared" si="582"/>
        <v>0.20529819660076809</v>
      </c>
      <c r="N6222">
        <f t="shared" si="582"/>
        <v>0.21821789023599239</v>
      </c>
    </row>
    <row r="6223" spans="1:14">
      <c r="A6223">
        <v>2015</v>
      </c>
      <c r="B6223">
        <v>3</v>
      </c>
      <c r="C6223">
        <v>22</v>
      </c>
      <c r="D6223" t="s">
        <v>780</v>
      </c>
      <c r="E6223" t="s">
        <v>781</v>
      </c>
      <c r="F6223">
        <v>2014</v>
      </c>
      <c r="G6223">
        <f t="shared" si="583"/>
        <v>0.21320071635561041</v>
      </c>
      <c r="H6223">
        <f t="shared" si="584"/>
        <v>61</v>
      </c>
      <c r="I6223">
        <f t="shared" si="582"/>
        <v>3.448114949161514E-4</v>
      </c>
      <c r="J6223">
        <f t="shared" si="582"/>
        <v>9.3310084390582949E-3</v>
      </c>
      <c r="K6223">
        <f t="shared" si="582"/>
        <v>0.11548764623527635</v>
      </c>
      <c r="L6223">
        <f t="shared" si="582"/>
        <v>0.15703504563867263</v>
      </c>
      <c r="M6223">
        <f t="shared" si="582"/>
        <v>0.20057806687831051</v>
      </c>
      <c r="N6223">
        <f t="shared" si="582"/>
        <v>0.21320071635561041</v>
      </c>
    </row>
    <row r="6224" spans="1:14">
      <c r="A6224">
        <v>2015</v>
      </c>
      <c r="B6224">
        <v>3</v>
      </c>
      <c r="C6224">
        <v>23</v>
      </c>
      <c r="D6224" t="s">
        <v>28</v>
      </c>
      <c r="E6224" t="s">
        <v>29</v>
      </c>
      <c r="F6224">
        <v>2004</v>
      </c>
      <c r="G6224">
        <f t="shared" si="583"/>
        <v>0.20851441405707477</v>
      </c>
      <c r="H6224">
        <f t="shared" si="584"/>
        <v>61</v>
      </c>
      <c r="I6224">
        <f t="shared" si="582"/>
        <v>3.3723229476706826E-4</v>
      </c>
      <c r="J6224">
        <f t="shared" si="582"/>
        <v>9.1259062844169479E-3</v>
      </c>
      <c r="K6224">
        <f t="shared" si="582"/>
        <v>0.11294914621869044</v>
      </c>
      <c r="L6224">
        <f t="shared" si="582"/>
        <v>0.1535833044442402</v>
      </c>
      <c r="M6224">
        <f t="shared" si="582"/>
        <v>0.19616921932884995</v>
      </c>
      <c r="N6224">
        <f t="shared" si="582"/>
        <v>0.20851441405707477</v>
      </c>
    </row>
    <row r="6225" spans="1:14">
      <c r="A6225">
        <v>2015</v>
      </c>
      <c r="B6225">
        <v>3</v>
      </c>
      <c r="C6225">
        <v>24</v>
      </c>
      <c r="D6225" t="s">
        <v>8</v>
      </c>
      <c r="E6225" t="s">
        <v>9</v>
      </c>
      <c r="F6225">
        <v>2007</v>
      </c>
      <c r="G6225">
        <f t="shared" si="583"/>
        <v>0.20412414523193154</v>
      </c>
      <c r="H6225">
        <f t="shared" si="584"/>
        <v>61</v>
      </c>
      <c r="I6225">
        <f t="shared" si="582"/>
        <v>3.3013187229871015E-4</v>
      </c>
      <c r="J6225">
        <f t="shared" si="582"/>
        <v>8.9337604222575681E-3</v>
      </c>
      <c r="K6225">
        <f t="shared" si="582"/>
        <v>0.11057100311662782</v>
      </c>
      <c r="L6225">
        <f t="shared" si="582"/>
        <v>0.15034960956221893</v>
      </c>
      <c r="M6225">
        <f t="shared" si="582"/>
        <v>0.19203887845065823</v>
      </c>
      <c r="N6225">
        <f t="shared" si="582"/>
        <v>0.20412414523193154</v>
      </c>
    </row>
    <row r="6226" spans="1:14">
      <c r="A6226">
        <v>2015</v>
      </c>
      <c r="B6226">
        <v>3</v>
      </c>
      <c r="C6226">
        <v>25</v>
      </c>
      <c r="D6226" t="s">
        <v>698</v>
      </c>
      <c r="E6226" t="s">
        <v>699</v>
      </c>
      <c r="F6226">
        <v>2014</v>
      </c>
      <c r="G6226">
        <f t="shared" si="583"/>
        <v>0.2</v>
      </c>
      <c r="H6226">
        <f t="shared" si="584"/>
        <v>61</v>
      </c>
      <c r="I6226">
        <f t="shared" ref="I6226:N6241" si="585">$G6226*(I$1^$H6226)</f>
        <v>3.2346185398459862E-4</v>
      </c>
      <c r="J6226">
        <f t="shared" si="585"/>
        <v>8.7532618075208905E-3</v>
      </c>
      <c r="K6226">
        <f t="shared" si="585"/>
        <v>0.10833701519337065</v>
      </c>
      <c r="L6226">
        <f t="shared" si="585"/>
        <v>0.14731193058164435</v>
      </c>
      <c r="M6226">
        <f t="shared" si="585"/>
        <v>0.18815890519218911</v>
      </c>
      <c r="N6226">
        <f t="shared" si="585"/>
        <v>0.2</v>
      </c>
    </row>
    <row r="6227" spans="1:14">
      <c r="A6227">
        <v>2015</v>
      </c>
      <c r="B6227">
        <v>3</v>
      </c>
      <c r="C6227">
        <v>26</v>
      </c>
      <c r="D6227" t="s">
        <v>18</v>
      </c>
      <c r="E6227" t="s">
        <v>19</v>
      </c>
      <c r="F6227">
        <v>1995</v>
      </c>
      <c r="G6227">
        <f t="shared" si="583"/>
        <v>0.19611613513818404</v>
      </c>
      <c r="H6227">
        <f t="shared" si="584"/>
        <v>61</v>
      </c>
      <c r="I6227">
        <f t="shared" si="585"/>
        <v>3.1718044334045546E-4</v>
      </c>
      <c r="J6227">
        <f t="shared" si="585"/>
        <v>8.5832793777183593E-3</v>
      </c>
      <c r="K6227">
        <f t="shared" si="585"/>
        <v>0.10623318356065288</v>
      </c>
      <c r="L6227">
        <f t="shared" si="585"/>
        <v>0.14445123242708274</v>
      </c>
      <c r="M6227">
        <f t="shared" si="585"/>
        <v>0.18450498639062057</v>
      </c>
      <c r="N6227">
        <f t="shared" si="585"/>
        <v>0.19611613513818404</v>
      </c>
    </row>
    <row r="6228" spans="1:14">
      <c r="A6228">
        <v>2015</v>
      </c>
      <c r="B6228">
        <v>3</v>
      </c>
      <c r="C6228">
        <v>27</v>
      </c>
      <c r="D6228" t="s">
        <v>786</v>
      </c>
      <c r="E6228" t="s">
        <v>787</v>
      </c>
      <c r="F6228">
        <v>2014</v>
      </c>
      <c r="G6228">
        <f t="shared" si="583"/>
        <v>0.19245008972987526</v>
      </c>
      <c r="H6228">
        <f t="shared" si="584"/>
        <v>61</v>
      </c>
      <c r="I6228">
        <f t="shared" si="585"/>
        <v>3.1125131411763904E-4</v>
      </c>
      <c r="J6228">
        <f t="shared" si="585"/>
        <v>8.4228301014324276E-3</v>
      </c>
      <c r="K6228">
        <f t="shared" si="585"/>
        <v>0.1042473414751552</v>
      </c>
      <c r="L6228">
        <f t="shared" si="585"/>
        <v>0.14175097129359304</v>
      </c>
      <c r="M6228">
        <f t="shared" si="585"/>
        <v>0.18105599093855942</v>
      </c>
      <c r="N6228">
        <f t="shared" si="585"/>
        <v>0.19245008972987526</v>
      </c>
    </row>
    <row r="6229" spans="1:14">
      <c r="A6229">
        <v>2015</v>
      </c>
      <c r="B6229">
        <v>3</v>
      </c>
      <c r="C6229">
        <v>28</v>
      </c>
      <c r="D6229" t="s">
        <v>796</v>
      </c>
      <c r="E6229" t="s">
        <v>797</v>
      </c>
      <c r="F6229">
        <v>2014</v>
      </c>
      <c r="G6229">
        <f t="shared" si="583"/>
        <v>0.1889822365046136</v>
      </c>
      <c r="H6229">
        <f t="shared" si="584"/>
        <v>61</v>
      </c>
      <c r="I6229">
        <f t="shared" si="585"/>
        <v>3.0564272294969101E-4</v>
      </c>
      <c r="J6229">
        <f t="shared" si="585"/>
        <v>8.271054965478572E-3</v>
      </c>
      <c r="K6229">
        <f t="shared" si="585"/>
        <v>0.10236885713738744</v>
      </c>
      <c r="L6229">
        <f t="shared" si="585"/>
        <v>0.13919669052565764</v>
      </c>
      <c r="M6229">
        <f t="shared" si="585"/>
        <v>0.17779345360739723</v>
      </c>
      <c r="N6229">
        <f t="shared" si="585"/>
        <v>0.1889822365046136</v>
      </c>
    </row>
    <row r="6230" spans="1:14">
      <c r="A6230">
        <v>2015</v>
      </c>
      <c r="B6230">
        <v>3</v>
      </c>
      <c r="C6230">
        <v>29</v>
      </c>
      <c r="D6230" t="s">
        <v>722</v>
      </c>
      <c r="E6230" t="s">
        <v>723</v>
      </c>
      <c r="F6230">
        <v>2014</v>
      </c>
      <c r="G6230">
        <f t="shared" si="583"/>
        <v>0.18569533817705186</v>
      </c>
      <c r="H6230">
        <f t="shared" si="584"/>
        <v>61</v>
      </c>
      <c r="I6230">
        <f t="shared" si="585"/>
        <v>3.0032679181523102E-4</v>
      </c>
      <c r="J6230">
        <f t="shared" si="585"/>
        <v>8.1271995574993192E-3</v>
      </c>
      <c r="K6230">
        <f t="shared" si="585"/>
        <v>0.10058839336712684</v>
      </c>
      <c r="L6230">
        <f t="shared" si="585"/>
        <v>0.13677569383436416</v>
      </c>
      <c r="M6230">
        <f t="shared" si="585"/>
        <v>0.17470115765343697</v>
      </c>
      <c r="N6230">
        <f t="shared" si="585"/>
        <v>0.18569533817705186</v>
      </c>
    </row>
    <row r="6231" spans="1:14">
      <c r="A6231">
        <v>2015</v>
      </c>
      <c r="B6231">
        <v>3</v>
      </c>
      <c r="C6231">
        <v>30</v>
      </c>
      <c r="D6231" t="s">
        <v>732</v>
      </c>
      <c r="E6231" t="s">
        <v>733</v>
      </c>
      <c r="F6231">
        <v>2014</v>
      </c>
      <c r="G6231">
        <f t="shared" si="583"/>
        <v>0.18257418583505536</v>
      </c>
      <c r="H6231">
        <f t="shared" si="584"/>
        <v>61</v>
      </c>
      <c r="I6231">
        <f t="shared" si="585"/>
        <v>2.9527892319967822E-4</v>
      </c>
      <c r="J6231">
        <f t="shared" si="585"/>
        <v>7.9905982395460581E-3</v>
      </c>
      <c r="K6231">
        <f t="shared" si="585"/>
        <v>9.8897711723648335E-2</v>
      </c>
      <c r="L6231">
        <f t="shared" si="585"/>
        <v>0.13447677894866952</v>
      </c>
      <c r="M6231">
        <f t="shared" si="585"/>
        <v>0.17176479461539648</v>
      </c>
      <c r="N6231">
        <f t="shared" si="585"/>
        <v>0.18257418583505536</v>
      </c>
    </row>
    <row r="6232" spans="1:14">
      <c r="A6232">
        <v>2015</v>
      </c>
      <c r="B6232">
        <v>3</v>
      </c>
      <c r="C6232">
        <v>31</v>
      </c>
      <c r="D6232" t="s">
        <v>22</v>
      </c>
      <c r="E6232" t="s">
        <v>23</v>
      </c>
      <c r="F6232">
        <v>2008</v>
      </c>
      <c r="G6232">
        <f t="shared" si="583"/>
        <v>0.17960530202677491</v>
      </c>
      <c r="H6232">
        <f t="shared" si="584"/>
        <v>61</v>
      </c>
      <c r="I6232">
        <f t="shared" si="585"/>
        <v>2.90477319895222E-4</v>
      </c>
      <c r="J6232">
        <f t="shared" si="585"/>
        <v>7.8606611532961151E-3</v>
      </c>
      <c r="K6232">
        <f t="shared" si="585"/>
        <v>9.7289511672423182E-2</v>
      </c>
      <c r="L6232">
        <f t="shared" si="585"/>
        <v>0.13229001892131764</v>
      </c>
      <c r="M6232">
        <f t="shared" si="585"/>
        <v>0.16897168498035214</v>
      </c>
      <c r="N6232">
        <f t="shared" si="585"/>
        <v>0.17960530202677491</v>
      </c>
    </row>
    <row r="6233" spans="1:14">
      <c r="A6233">
        <v>2015</v>
      </c>
      <c r="B6233">
        <v>3</v>
      </c>
      <c r="C6233">
        <v>32</v>
      </c>
      <c r="D6233" t="s">
        <v>532</v>
      </c>
      <c r="E6233" t="s">
        <v>533</v>
      </c>
      <c r="F6233">
        <v>2012</v>
      </c>
      <c r="G6233">
        <f t="shared" si="583"/>
        <v>0.17677669529663687</v>
      </c>
      <c r="H6233">
        <f t="shared" si="584"/>
        <v>61</v>
      </c>
      <c r="I6233">
        <f t="shared" si="585"/>
        <v>2.8590258800960313E-4</v>
      </c>
      <c r="J6233">
        <f t="shared" si="585"/>
        <v>7.7368634769990462E-3</v>
      </c>
      <c r="K6233">
        <f t="shared" si="585"/>
        <v>9.5757297620928009E-2</v>
      </c>
      <c r="L6233">
        <f t="shared" si="585"/>
        <v>0.1302065813299533</v>
      </c>
      <c r="M6233">
        <f t="shared" si="585"/>
        <v>0.16631054725254199</v>
      </c>
      <c r="N6233">
        <f t="shared" si="585"/>
        <v>0.17677669529663687</v>
      </c>
    </row>
    <row r="6234" spans="1:14">
      <c r="A6234">
        <v>2015</v>
      </c>
      <c r="B6234">
        <v>3</v>
      </c>
      <c r="C6234">
        <v>33</v>
      </c>
      <c r="D6234" t="s">
        <v>710</v>
      </c>
      <c r="E6234" t="s">
        <v>711</v>
      </c>
      <c r="F6234">
        <v>2014</v>
      </c>
      <c r="G6234">
        <f t="shared" si="583"/>
        <v>0.17407765595569785</v>
      </c>
      <c r="H6234">
        <f t="shared" si="584"/>
        <v>61</v>
      </c>
      <c r="I6234">
        <f t="shared" si="585"/>
        <v>2.8153740666361565E-4</v>
      </c>
      <c r="J6234">
        <f t="shared" si="585"/>
        <v>7.618736487098857E-3</v>
      </c>
      <c r="K6234">
        <f t="shared" si="585"/>
        <v>9.4295268290493936E-2</v>
      </c>
      <c r="L6234">
        <f t="shared" si="585"/>
        <v>0.12821857784980564</v>
      </c>
      <c r="M6234">
        <f t="shared" si="585"/>
        <v>0.16377130581523333</v>
      </c>
      <c r="N6234">
        <f t="shared" si="585"/>
        <v>0.17407765595569785</v>
      </c>
    </row>
    <row r="6235" spans="1:14">
      <c r="A6235">
        <v>2015</v>
      </c>
      <c r="B6235">
        <v>3</v>
      </c>
      <c r="C6235">
        <v>34</v>
      </c>
      <c r="D6235" t="s">
        <v>774</v>
      </c>
      <c r="E6235" t="s">
        <v>775</v>
      </c>
      <c r="F6235">
        <v>2014</v>
      </c>
      <c r="G6235">
        <f t="shared" si="583"/>
        <v>0.17149858514250882</v>
      </c>
      <c r="H6235">
        <f t="shared" si="584"/>
        <v>61</v>
      </c>
      <c r="I6235">
        <f t="shared" si="585"/>
        <v>2.7736625152965721E-4</v>
      </c>
      <c r="J6235">
        <f t="shared" si="585"/>
        <v>7.5058600768589598E-3</v>
      </c>
      <c r="K6235">
        <f t="shared" si="585"/>
        <v>9.2898224121127734E-2</v>
      </c>
      <c r="L6235">
        <f t="shared" si="585"/>
        <v>0.1263189383468174</v>
      </c>
      <c r="M6235">
        <f t="shared" si="585"/>
        <v>0.16134493011211942</v>
      </c>
      <c r="N6235">
        <f t="shared" si="585"/>
        <v>0.17149858514250882</v>
      </c>
    </row>
    <row r="6236" spans="1:14">
      <c r="A6236">
        <v>2015</v>
      </c>
      <c r="B6236">
        <v>3</v>
      </c>
      <c r="C6236">
        <v>35</v>
      </c>
      <c r="D6236" t="s">
        <v>74</v>
      </c>
      <c r="E6236" t="s">
        <v>75</v>
      </c>
      <c r="F6236">
        <v>2008</v>
      </c>
      <c r="G6236">
        <f t="shared" si="583"/>
        <v>0.1690308509457033</v>
      </c>
      <c r="H6236">
        <f t="shared" si="584"/>
        <v>61</v>
      </c>
      <c r="I6236">
        <f t="shared" si="585"/>
        <v>2.7337516213745767E-4</v>
      </c>
      <c r="J6236">
        <f t="shared" si="585"/>
        <v>7.3978564593789051E-3</v>
      </c>
      <c r="K6236">
        <f t="shared" si="585"/>
        <v>9.1561489335265145E-2</v>
      </c>
      <c r="L6236">
        <f t="shared" si="585"/>
        <v>0.12450130490334858</v>
      </c>
      <c r="M6236">
        <f t="shared" si="585"/>
        <v>0.15902329928823816</v>
      </c>
      <c r="N6236">
        <f t="shared" si="585"/>
        <v>0.1690308509457033</v>
      </c>
    </row>
    <row r="6237" spans="1:14">
      <c r="A6237">
        <v>2015</v>
      </c>
      <c r="B6237">
        <v>3</v>
      </c>
      <c r="C6237">
        <v>36</v>
      </c>
      <c r="D6237" t="s">
        <v>812</v>
      </c>
      <c r="E6237" t="s">
        <v>813</v>
      </c>
      <c r="F6237">
        <v>2014</v>
      </c>
      <c r="G6237">
        <f t="shared" si="583"/>
        <v>0.16666666666666666</v>
      </c>
      <c r="H6237">
        <f t="shared" si="584"/>
        <v>61</v>
      </c>
      <c r="I6237">
        <f t="shared" si="585"/>
        <v>2.6955154498716546E-4</v>
      </c>
      <c r="J6237">
        <f t="shared" si="585"/>
        <v>7.2943848396007415E-3</v>
      </c>
      <c r="K6237">
        <f t="shared" si="585"/>
        <v>9.0280845994475528E-2</v>
      </c>
      <c r="L6237">
        <f t="shared" si="585"/>
        <v>0.12275994215137027</v>
      </c>
      <c r="M6237">
        <f t="shared" si="585"/>
        <v>0.15679908766015757</v>
      </c>
      <c r="N6237">
        <f t="shared" si="585"/>
        <v>0.16666666666666666</v>
      </c>
    </row>
    <row r="6238" spans="1:14">
      <c r="A6238">
        <v>2015</v>
      </c>
      <c r="B6238">
        <v>3</v>
      </c>
      <c r="C6238">
        <v>37</v>
      </c>
      <c r="D6238" t="s">
        <v>810</v>
      </c>
      <c r="E6238" t="s">
        <v>811</v>
      </c>
      <c r="F6238">
        <v>2015</v>
      </c>
      <c r="G6238">
        <f t="shared" si="583"/>
        <v>0.16439898730535729</v>
      </c>
      <c r="H6238">
        <f t="shared" si="584"/>
        <v>61</v>
      </c>
      <c r="I6238">
        <f t="shared" si="585"/>
        <v>2.658840061349068E-4</v>
      </c>
      <c r="J6238">
        <f t="shared" si="585"/>
        <v>7.1951368838754784E-3</v>
      </c>
      <c r="K6238">
        <f t="shared" si="585"/>
        <v>8.9052477927376208E-2</v>
      </c>
      <c r="L6238">
        <f t="shared" si="585"/>
        <v>0.12108966102809711</v>
      </c>
      <c r="M6238">
        <f t="shared" si="585"/>
        <v>0.1546656673304031</v>
      </c>
      <c r="N6238">
        <f t="shared" si="585"/>
        <v>0.16439898730535729</v>
      </c>
    </row>
    <row r="6239" spans="1:14">
      <c r="A6239">
        <v>2015</v>
      </c>
      <c r="B6239">
        <v>3</v>
      </c>
      <c r="C6239">
        <v>38</v>
      </c>
      <c r="D6239" t="s">
        <v>766</v>
      </c>
      <c r="E6239" t="s">
        <v>767</v>
      </c>
      <c r="F6239">
        <v>2014</v>
      </c>
      <c r="G6239">
        <f t="shared" si="583"/>
        <v>0.16222142113076254</v>
      </c>
      <c r="H6239">
        <f t="shared" si="584"/>
        <v>61</v>
      </c>
      <c r="I6239">
        <f t="shared" si="585"/>
        <v>2.6236220817486394E-4</v>
      </c>
      <c r="J6239">
        <f t="shared" si="585"/>
        <v>7.0998328497283306E-3</v>
      </c>
      <c r="K6239">
        <f t="shared" si="585"/>
        <v>8.7872922828668001E-2</v>
      </c>
      <c r="L6239">
        <f t="shared" si="585"/>
        <v>0.11948575364235292</v>
      </c>
      <c r="M6239">
        <f t="shared" si="585"/>
        <v>0.15261702499342666</v>
      </c>
      <c r="N6239">
        <f t="shared" si="585"/>
        <v>0.16222142113076254</v>
      </c>
    </row>
    <row r="6240" spans="1:14">
      <c r="A6240">
        <v>2015</v>
      </c>
      <c r="B6240">
        <v>3</v>
      </c>
      <c r="C6240">
        <v>39</v>
      </c>
      <c r="D6240" t="s">
        <v>310</v>
      </c>
      <c r="E6240" t="s">
        <v>311</v>
      </c>
      <c r="F6240">
        <v>2009</v>
      </c>
      <c r="G6240">
        <f t="shared" si="583"/>
        <v>0.16012815380508713</v>
      </c>
      <c r="H6240">
        <f t="shared" si="584"/>
        <v>61</v>
      </c>
      <c r="I6240">
        <f t="shared" si="585"/>
        <v>2.5897674752462218E-4</v>
      </c>
      <c r="J6240">
        <f t="shared" si="585"/>
        <v>7.0082182650545001E-3</v>
      </c>
      <c r="K6240">
        <f t="shared" si="585"/>
        <v>8.6739031158340585E-2</v>
      </c>
      <c r="L6240">
        <f t="shared" si="585"/>
        <v>0.11794393738750931</v>
      </c>
      <c r="M6240">
        <f t="shared" si="585"/>
        <v>0.15064769055205832</v>
      </c>
      <c r="N6240">
        <f t="shared" si="585"/>
        <v>0.16012815380508713</v>
      </c>
    </row>
    <row r="6241" spans="1:14">
      <c r="A6241">
        <v>2015</v>
      </c>
      <c r="B6241">
        <v>3</v>
      </c>
      <c r="C6241">
        <v>40</v>
      </c>
      <c r="D6241" t="s">
        <v>756</v>
      </c>
      <c r="E6241" t="s">
        <v>757</v>
      </c>
      <c r="F6241">
        <v>2014</v>
      </c>
      <c r="G6241">
        <f t="shared" si="583"/>
        <v>0.15811388300841897</v>
      </c>
      <c r="H6241">
        <f t="shared" si="584"/>
        <v>61</v>
      </c>
      <c r="I6241">
        <f t="shared" si="585"/>
        <v>2.5571904869303562E-4</v>
      </c>
      <c r="J6241">
        <f t="shared" si="585"/>
        <v>6.9200610668820996E-3</v>
      </c>
      <c r="K6241">
        <f t="shared" si="585"/>
        <v>8.5647930728829577E-2</v>
      </c>
      <c r="L6241">
        <f t="shared" si="585"/>
        <v>0.11646030678865224</v>
      </c>
      <c r="M6241">
        <f t="shared" si="585"/>
        <v>0.14875267561274991</v>
      </c>
      <c r="N6241">
        <f t="shared" si="585"/>
        <v>0.15811388300841897</v>
      </c>
    </row>
    <row r="6242" spans="1:14">
      <c r="A6242">
        <v>2015</v>
      </c>
      <c r="B6242">
        <v>3</v>
      </c>
      <c r="C6242">
        <v>41</v>
      </c>
      <c r="D6242" t="s">
        <v>772</v>
      </c>
      <c r="E6242" t="s">
        <v>773</v>
      </c>
      <c r="F6242">
        <v>2014</v>
      </c>
      <c r="G6242">
        <f t="shared" si="583"/>
        <v>0.15617376188860607</v>
      </c>
      <c r="H6242">
        <f t="shared" si="584"/>
        <v>61</v>
      </c>
      <c r="I6242">
        <f t="shared" ref="I6242:N6257" si="586">$G6242*(I$1^$H6242)</f>
        <v>2.525812728211888E-4</v>
      </c>
      <c r="J6242">
        <f t="shared" si="586"/>
        <v>6.8351491263819852E-3</v>
      </c>
      <c r="K6242">
        <f t="shared" si="586"/>
        <v>8.4596996072658831E-2</v>
      </c>
      <c r="L6242">
        <f t="shared" si="586"/>
        <v>0.11503129185004295</v>
      </c>
      <c r="M6242">
        <f t="shared" si="586"/>
        <v>0.14692742028352873</v>
      </c>
      <c r="N6242">
        <f t="shared" si="586"/>
        <v>0.15617376188860607</v>
      </c>
    </row>
    <row r="6243" spans="1:14">
      <c r="A6243">
        <v>2015</v>
      </c>
      <c r="B6243">
        <v>3</v>
      </c>
      <c r="C6243">
        <v>42</v>
      </c>
      <c r="D6243" t="s">
        <v>484</v>
      </c>
      <c r="E6243" t="s">
        <v>485</v>
      </c>
      <c r="F6243">
        <v>2011</v>
      </c>
      <c r="G6243">
        <f t="shared" si="583"/>
        <v>0.15430334996209191</v>
      </c>
      <c r="H6243">
        <f t="shared" si="584"/>
        <v>61</v>
      </c>
      <c r="I6243">
        <f t="shared" si="586"/>
        <v>2.4955623827386294E-4</v>
      </c>
      <c r="J6243">
        <f t="shared" si="586"/>
        <v>6.7532880999785459E-3</v>
      </c>
      <c r="K6243">
        <f t="shared" si="586"/>
        <v>8.358382184615569E-2</v>
      </c>
      <c r="L6243">
        <f t="shared" si="586"/>
        <v>0.11365362189065428</v>
      </c>
      <c r="M6243">
        <f t="shared" si="586"/>
        <v>0.14516774698177212</v>
      </c>
      <c r="N6243">
        <f t="shared" si="586"/>
        <v>0.15430334996209191</v>
      </c>
    </row>
    <row r="6244" spans="1:14">
      <c r="A6244">
        <v>2015</v>
      </c>
      <c r="B6244">
        <v>3</v>
      </c>
      <c r="C6244">
        <v>43</v>
      </c>
      <c r="D6244" t="s">
        <v>20</v>
      </c>
      <c r="E6244" t="s">
        <v>21</v>
      </c>
      <c r="F6244">
        <v>2004</v>
      </c>
      <c r="G6244">
        <f t="shared" si="583"/>
        <v>0.15249857033260467</v>
      </c>
      <c r="H6244">
        <f t="shared" si="584"/>
        <v>61</v>
      </c>
      <c r="I6244">
        <f t="shared" si="586"/>
        <v>2.4663735144892505E-4</v>
      </c>
      <c r="J6244">
        <f t="shared" si="586"/>
        <v>6.6742995569696335E-3</v>
      </c>
      <c r="K6244">
        <f t="shared" si="586"/>
        <v>8.2606199655453474E-2</v>
      </c>
      <c r="L6244">
        <f t="shared" si="586"/>
        <v>0.11232429403318332</v>
      </c>
      <c r="M6244">
        <f t="shared" si="586"/>
        <v>0.14346982018578472</v>
      </c>
      <c r="N6244">
        <f t="shared" si="586"/>
        <v>0.15249857033260467</v>
      </c>
    </row>
    <row r="6245" spans="1:14">
      <c r="A6245">
        <v>2015</v>
      </c>
      <c r="B6245">
        <v>3</v>
      </c>
      <c r="C6245">
        <v>44</v>
      </c>
      <c r="D6245" t="s">
        <v>12</v>
      </c>
      <c r="E6245" t="s">
        <v>13</v>
      </c>
      <c r="F6245">
        <v>2009</v>
      </c>
      <c r="G6245">
        <f t="shared" si="583"/>
        <v>0.15075567228888181</v>
      </c>
      <c r="H6245">
        <f t="shared" si="584"/>
        <v>61</v>
      </c>
      <c r="I6245">
        <f t="shared" si="586"/>
        <v>2.4381854628628143E-4</v>
      </c>
      <c r="J6245">
        <f t="shared" si="586"/>
        <v>6.5980193425670226E-3</v>
      </c>
      <c r="K6245">
        <f t="shared" si="586"/>
        <v>8.1662097796236982E-2</v>
      </c>
      <c r="L6245">
        <f t="shared" si="586"/>
        <v>0.1110405456550444</v>
      </c>
      <c r="M6245">
        <f t="shared" si="586"/>
        <v>0.14183011124694223</v>
      </c>
      <c r="N6245">
        <f t="shared" si="586"/>
        <v>0.15075567228888181</v>
      </c>
    </row>
    <row r="6246" spans="1:14">
      <c r="A6246">
        <v>2015</v>
      </c>
      <c r="B6246">
        <v>3</v>
      </c>
      <c r="C6246">
        <v>45</v>
      </c>
      <c r="D6246" t="s">
        <v>536</v>
      </c>
      <c r="E6246" t="s">
        <v>537</v>
      </c>
      <c r="F6246">
        <v>2012</v>
      </c>
      <c r="G6246">
        <f t="shared" si="583"/>
        <v>0.14907119849998599</v>
      </c>
      <c r="H6246">
        <f t="shared" si="584"/>
        <v>61</v>
      </c>
      <c r="I6246">
        <f t="shared" si="586"/>
        <v>2.4109423121255791E-4</v>
      </c>
      <c r="J6246">
        <f t="shared" si="586"/>
        <v>6.5242961421564634E-3</v>
      </c>
      <c r="K6246">
        <f t="shared" si="586"/>
        <v>8.0749643483934763E-2</v>
      </c>
      <c r="L6246">
        <f t="shared" si="586"/>
        <v>0.1097998302257623</v>
      </c>
      <c r="M6246">
        <f t="shared" si="586"/>
        <v>0.14024536752722433</v>
      </c>
      <c r="N6246">
        <f t="shared" si="586"/>
        <v>0.14907119849998599</v>
      </c>
    </row>
    <row r="6247" spans="1:14">
      <c r="A6247">
        <v>2015</v>
      </c>
      <c r="B6247">
        <v>3</v>
      </c>
      <c r="C6247">
        <v>46</v>
      </c>
      <c r="D6247" t="s">
        <v>524</v>
      </c>
      <c r="E6247" t="s">
        <v>525</v>
      </c>
      <c r="F6247">
        <v>2012</v>
      </c>
      <c r="G6247">
        <f t="shared" si="583"/>
        <v>0.14744195615489714</v>
      </c>
      <c r="H6247">
        <f t="shared" si="584"/>
        <v>61</v>
      </c>
      <c r="I6247">
        <f t="shared" si="586"/>
        <v>2.3845924246489463E-4</v>
      </c>
      <c r="J6247">
        <f t="shared" si="586"/>
        <v>6.4529902181841535E-3</v>
      </c>
      <c r="K6247">
        <f t="shared" si="586"/>
        <v>7.9867107220466901E-2</v>
      </c>
      <c r="L6247">
        <f t="shared" si="586"/>
        <v>0.10859979604956027</v>
      </c>
      <c r="M6247">
        <f t="shared" si="586"/>
        <v>0.13871258524750096</v>
      </c>
      <c r="N6247">
        <f t="shared" si="586"/>
        <v>0.14744195615489714</v>
      </c>
    </row>
    <row r="6248" spans="1:14">
      <c r="A6248">
        <v>2015</v>
      </c>
      <c r="B6248">
        <v>3</v>
      </c>
      <c r="C6248">
        <v>47</v>
      </c>
      <c r="D6248" t="s">
        <v>50</v>
      </c>
      <c r="E6248" t="s">
        <v>51</v>
      </c>
      <c r="F6248">
        <v>2005</v>
      </c>
      <c r="G6248">
        <f t="shared" si="583"/>
        <v>0.14586499149789456</v>
      </c>
      <c r="H6248">
        <f t="shared" si="584"/>
        <v>61</v>
      </c>
      <c r="I6248">
        <f t="shared" si="586"/>
        <v>2.3590880290678344E-4</v>
      </c>
      <c r="J6248">
        <f t="shared" si="586"/>
        <v>6.3839722956643991E-3</v>
      </c>
      <c r="K6248">
        <f t="shared" si="586"/>
        <v>7.9012889000441414E-2</v>
      </c>
      <c r="L6248">
        <f t="shared" si="586"/>
        <v>0.10743826750914992</v>
      </c>
      <c r="M6248">
        <f t="shared" si="586"/>
        <v>0.13722898553055907</v>
      </c>
      <c r="N6248">
        <f t="shared" si="586"/>
        <v>0.14586499149789456</v>
      </c>
    </row>
    <row r="6249" spans="1:14">
      <c r="A6249">
        <v>2015</v>
      </c>
      <c r="B6249">
        <v>3</v>
      </c>
      <c r="C6249">
        <v>48</v>
      </c>
      <c r="D6249" t="s">
        <v>660</v>
      </c>
      <c r="E6249" t="s">
        <v>661</v>
      </c>
      <c r="F6249">
        <v>2013</v>
      </c>
      <c r="G6249">
        <f t="shared" si="583"/>
        <v>0.14433756729740646</v>
      </c>
      <c r="H6249">
        <f t="shared" si="584"/>
        <v>61</v>
      </c>
      <c r="I6249">
        <f t="shared" si="586"/>
        <v>2.334384855882293E-4</v>
      </c>
      <c r="J6249">
        <f t="shared" si="586"/>
        <v>6.3171225760743207E-3</v>
      </c>
      <c r="K6249">
        <f t="shared" si="586"/>
        <v>7.8185506106366404E-2</v>
      </c>
      <c r="L6249">
        <f t="shared" si="586"/>
        <v>0.1063132284701948</v>
      </c>
      <c r="M6249">
        <f t="shared" si="586"/>
        <v>0.13579199320391958</v>
      </c>
      <c r="N6249">
        <f t="shared" si="586"/>
        <v>0.14433756729740646</v>
      </c>
    </row>
    <row r="6250" spans="1:14">
      <c r="A6250">
        <v>2015</v>
      </c>
      <c r="B6250">
        <v>3</v>
      </c>
      <c r="C6250">
        <v>49</v>
      </c>
      <c r="D6250" t="s">
        <v>570</v>
      </c>
      <c r="E6250" t="s">
        <v>571</v>
      </c>
      <c r="F6250">
        <v>2012</v>
      </c>
      <c r="G6250">
        <f t="shared" si="583"/>
        <v>0.14285714285714285</v>
      </c>
      <c r="H6250">
        <f t="shared" si="584"/>
        <v>61</v>
      </c>
      <c r="I6250">
        <f t="shared" si="586"/>
        <v>2.3104418141757041E-4</v>
      </c>
      <c r="J6250">
        <f t="shared" si="586"/>
        <v>6.2523298625149215E-3</v>
      </c>
      <c r="K6250">
        <f t="shared" si="586"/>
        <v>7.7383582280979024E-2</v>
      </c>
      <c r="L6250">
        <f t="shared" si="586"/>
        <v>0.10522280755831738</v>
      </c>
      <c r="M6250">
        <f t="shared" si="586"/>
        <v>0.13439921799442078</v>
      </c>
      <c r="N6250">
        <f t="shared" si="586"/>
        <v>0.14285714285714285</v>
      </c>
    </row>
    <row r="6251" spans="1:14">
      <c r="A6251">
        <v>2015</v>
      </c>
      <c r="B6251">
        <v>3</v>
      </c>
      <c r="C6251">
        <v>50</v>
      </c>
      <c r="D6251" t="s">
        <v>24</v>
      </c>
      <c r="E6251" t="s">
        <v>25</v>
      </c>
      <c r="F6251">
        <v>2002</v>
      </c>
      <c r="G6251">
        <f t="shared" si="583"/>
        <v>0.1414213562373095</v>
      </c>
      <c r="H6251">
        <f t="shared" si="584"/>
        <v>61</v>
      </c>
      <c r="I6251">
        <f t="shared" si="586"/>
        <v>2.2872207040768253E-4</v>
      </c>
      <c r="J6251">
        <f t="shared" si="586"/>
        <v>6.1894907815992373E-3</v>
      </c>
      <c r="K6251">
        <f t="shared" si="586"/>
        <v>7.6605838096742415E-2</v>
      </c>
      <c r="L6251">
        <f t="shared" si="586"/>
        <v>0.10416526506396266</v>
      </c>
      <c r="M6251">
        <f t="shared" si="586"/>
        <v>0.1330484378020336</v>
      </c>
      <c r="N6251">
        <f t="shared" si="586"/>
        <v>0.1414213562373095</v>
      </c>
    </row>
    <row r="6252" spans="1:14">
      <c r="A6252">
        <v>2015</v>
      </c>
      <c r="B6252">
        <v>3</v>
      </c>
      <c r="C6252">
        <v>51</v>
      </c>
      <c r="D6252" t="s">
        <v>558</v>
      </c>
      <c r="E6252" t="s">
        <v>559</v>
      </c>
      <c r="F6252">
        <v>2012</v>
      </c>
      <c r="G6252">
        <f t="shared" si="583"/>
        <v>0.14002800840280097</v>
      </c>
      <c r="H6252">
        <f t="shared" si="584"/>
        <v>61</v>
      </c>
      <c r="I6252">
        <f t="shared" si="586"/>
        <v>2.2646859603870476E-4</v>
      </c>
      <c r="J6252">
        <f t="shared" si="586"/>
        <v>6.1285090896772603E-3</v>
      </c>
      <c r="K6252">
        <f t="shared" si="586"/>
        <v>7.5851082369158399E-2</v>
      </c>
      <c r="L6252">
        <f t="shared" si="586"/>
        <v>0.10313898126659662</v>
      </c>
      <c r="M6252">
        <f t="shared" si="586"/>
        <v>0.13173758378656844</v>
      </c>
      <c r="N6252">
        <f t="shared" si="586"/>
        <v>0.14002800840280097</v>
      </c>
    </row>
    <row r="6253" spans="1:14">
      <c r="A6253">
        <v>2015</v>
      </c>
      <c r="B6253">
        <v>3</v>
      </c>
      <c r="C6253">
        <v>52</v>
      </c>
      <c r="D6253" t="s">
        <v>682</v>
      </c>
      <c r="E6253" t="s">
        <v>683</v>
      </c>
      <c r="F6253">
        <v>2013</v>
      </c>
      <c r="G6253">
        <f t="shared" si="583"/>
        <v>0.13867504905630729</v>
      </c>
      <c r="H6253">
        <f t="shared" si="584"/>
        <v>61</v>
      </c>
      <c r="I6253">
        <f t="shared" si="586"/>
        <v>2.2428044234579157E-4</v>
      </c>
      <c r="J6253">
        <f t="shared" si="586"/>
        <v>6.0692950528033023E-3</v>
      </c>
      <c r="K6253">
        <f t="shared" si="586"/>
        <v>7.5118204482772913E-2</v>
      </c>
      <c r="L6253">
        <f t="shared" si="586"/>
        <v>0.10214244599994431</v>
      </c>
      <c r="M6253">
        <f t="shared" si="586"/>
        <v>0.13046472703953949</v>
      </c>
      <c r="N6253">
        <f t="shared" si="586"/>
        <v>0.13867504905630729</v>
      </c>
    </row>
    <row r="6254" spans="1:14">
      <c r="A6254">
        <v>2015</v>
      </c>
      <c r="B6254">
        <v>3</v>
      </c>
      <c r="C6254">
        <v>53</v>
      </c>
      <c r="D6254" t="s">
        <v>262</v>
      </c>
      <c r="E6254" t="s">
        <v>263</v>
      </c>
      <c r="F6254">
        <v>2009</v>
      </c>
      <c r="G6254">
        <f t="shared" si="583"/>
        <v>0.13736056394868904</v>
      </c>
      <c r="H6254">
        <f t="shared" si="584"/>
        <v>61</v>
      </c>
      <c r="I6254">
        <f t="shared" si="586"/>
        <v>2.2215451339606485E-4</v>
      </c>
      <c r="J6254">
        <f t="shared" si="586"/>
        <v>6.0117648913579529E-3</v>
      </c>
      <c r="K6254">
        <f t="shared" si="586"/>
        <v>7.4406167517395413E-2</v>
      </c>
      <c r="L6254">
        <f t="shared" si="586"/>
        <v>0.10117424930532398</v>
      </c>
      <c r="M6254">
        <f t="shared" si="586"/>
        <v>0.12922806664583503</v>
      </c>
      <c r="N6254">
        <f t="shared" si="586"/>
        <v>0.13736056394868904</v>
      </c>
    </row>
    <row r="6255" spans="1:14">
      <c r="A6255">
        <v>2015</v>
      </c>
      <c r="B6255">
        <v>3</v>
      </c>
      <c r="C6255">
        <v>54</v>
      </c>
      <c r="D6255" t="s">
        <v>662</v>
      </c>
      <c r="E6255" t="s">
        <v>663</v>
      </c>
      <c r="F6255">
        <v>2013</v>
      </c>
      <c r="G6255">
        <f t="shared" si="583"/>
        <v>0.13608276348795434</v>
      </c>
      <c r="H6255">
        <f t="shared" si="584"/>
        <v>61</v>
      </c>
      <c r="I6255">
        <f t="shared" si="586"/>
        <v>2.2008791486580675E-4</v>
      </c>
      <c r="J6255">
        <f t="shared" si="586"/>
        <v>5.9558402815050445E-3</v>
      </c>
      <c r="K6255">
        <f t="shared" si="586"/>
        <v>7.3714002077751861E-2</v>
      </c>
      <c r="L6255">
        <f t="shared" si="586"/>
        <v>0.10023307304147927</v>
      </c>
      <c r="M6255">
        <f t="shared" si="586"/>
        <v>0.12802591896710547</v>
      </c>
      <c r="N6255">
        <f t="shared" si="586"/>
        <v>0.13608276348795434</v>
      </c>
    </row>
    <row r="6256" spans="1:14">
      <c r="A6256">
        <v>2015</v>
      </c>
      <c r="B6256">
        <v>3</v>
      </c>
      <c r="C6256">
        <v>55</v>
      </c>
      <c r="D6256" t="s">
        <v>808</v>
      </c>
      <c r="E6256" t="s">
        <v>809</v>
      </c>
      <c r="F6256">
        <v>2015</v>
      </c>
      <c r="G6256">
        <f t="shared" si="583"/>
        <v>0.13483997249264842</v>
      </c>
      <c r="H6256">
        <f t="shared" si="584"/>
        <v>61</v>
      </c>
      <c r="I6256">
        <f t="shared" si="586"/>
        <v>2.1807793746852168E-4</v>
      </c>
      <c r="J6256">
        <f t="shared" si="586"/>
        <v>5.9014479067353342E-3</v>
      </c>
      <c r="K6256">
        <f t="shared" si="586"/>
        <v>7.3040800743048667E-2</v>
      </c>
      <c r="L6256">
        <f t="shared" si="586"/>
        <v>9.9317683337339285E-2</v>
      </c>
      <c r="M6256">
        <f t="shared" si="586"/>
        <v>0.12685670800180809</v>
      </c>
      <c r="N6256">
        <f t="shared" si="586"/>
        <v>0.13483997249264842</v>
      </c>
    </row>
    <row r="6257" spans="1:14">
      <c r="A6257">
        <v>2015</v>
      </c>
      <c r="B6257">
        <v>3</v>
      </c>
      <c r="C6257">
        <v>56</v>
      </c>
      <c r="D6257" t="s">
        <v>694</v>
      </c>
      <c r="E6257" t="s">
        <v>695</v>
      </c>
      <c r="F6257">
        <v>2013</v>
      </c>
      <c r="G6257">
        <f t="shared" si="583"/>
        <v>0.1336306209562122</v>
      </c>
      <c r="H6257">
        <f t="shared" si="584"/>
        <v>61</v>
      </c>
      <c r="I6257">
        <f t="shared" si="586"/>
        <v>2.1612204201804775E-4</v>
      </c>
      <c r="J6257">
        <f t="shared" si="586"/>
        <v>5.8485190536565644E-3</v>
      </c>
      <c r="K6257">
        <f t="shared" si="586"/>
        <v>7.2385713064163568E-2</v>
      </c>
      <c r="L6257">
        <f t="shared" si="586"/>
        <v>9.8426923789417795E-2</v>
      </c>
      <c r="M6257">
        <f t="shared" si="586"/>
        <v>0.12571895669636643</v>
      </c>
      <c r="N6257">
        <f t="shared" si="586"/>
        <v>0.1336306209562122</v>
      </c>
    </row>
    <row r="6258" spans="1:14">
      <c r="A6258">
        <v>2015</v>
      </c>
      <c r="B6258">
        <v>3</v>
      </c>
      <c r="C6258">
        <v>57</v>
      </c>
      <c r="D6258" t="s">
        <v>554</v>
      </c>
      <c r="E6258" t="s">
        <v>555</v>
      </c>
      <c r="F6258">
        <v>2012</v>
      </c>
      <c r="G6258">
        <f t="shared" si="583"/>
        <v>0.13245323570650439</v>
      </c>
      <c r="H6258">
        <f t="shared" si="584"/>
        <v>61</v>
      </c>
      <c r="I6258">
        <f t="shared" ref="I6258:N6273" si="587">$G6258*(I$1^$H6258)</f>
        <v>2.1421784593942471E-4</v>
      </c>
      <c r="J6258">
        <f t="shared" si="587"/>
        <v>5.7969892469615352E-3</v>
      </c>
      <c r="K6258">
        <f t="shared" si="587"/>
        <v>7.1747941045733343E-2</v>
      </c>
      <c r="L6258">
        <f t="shared" si="587"/>
        <v>9.7559709318553747E-2</v>
      </c>
      <c r="M6258">
        <f t="shared" si="587"/>
        <v>0.12461127909849418</v>
      </c>
      <c r="N6258">
        <f t="shared" si="587"/>
        <v>0.13245323570650439</v>
      </c>
    </row>
    <row r="6259" spans="1:14">
      <c r="A6259">
        <v>2015</v>
      </c>
      <c r="B6259">
        <v>3</v>
      </c>
      <c r="C6259">
        <v>58</v>
      </c>
      <c r="D6259" t="s">
        <v>586</v>
      </c>
      <c r="E6259" t="s">
        <v>587</v>
      </c>
      <c r="F6259">
        <v>2012</v>
      </c>
      <c r="G6259">
        <f t="shared" si="583"/>
        <v>0.13130643285972254</v>
      </c>
      <c r="H6259">
        <f t="shared" si="584"/>
        <v>61</v>
      </c>
      <c r="I6259">
        <f t="shared" si="587"/>
        <v>2.1236311106455035E-4</v>
      </c>
      <c r="J6259">
        <f t="shared" si="587"/>
        <v>5.746797919164077E-3</v>
      </c>
      <c r="K6259">
        <f t="shared" si="587"/>
        <v>7.1126735058555324E-2</v>
      </c>
      <c r="L6259">
        <f t="shared" si="587"/>
        <v>9.671502061177395E-2</v>
      </c>
      <c r="M6259">
        <f t="shared" si="587"/>
        <v>0.12353237325788538</v>
      </c>
      <c r="N6259">
        <f t="shared" si="587"/>
        <v>0.13130643285972254</v>
      </c>
    </row>
    <row r="6260" spans="1:14">
      <c r="A6260">
        <v>2015</v>
      </c>
      <c r="B6260">
        <v>3</v>
      </c>
      <c r="C6260">
        <v>59</v>
      </c>
      <c r="D6260" t="s">
        <v>544</v>
      </c>
      <c r="E6260" t="s">
        <v>545</v>
      </c>
      <c r="F6260">
        <v>2011</v>
      </c>
      <c r="G6260">
        <f t="shared" si="583"/>
        <v>0.13018891098082389</v>
      </c>
      <c r="H6260">
        <f t="shared" si="584"/>
        <v>61</v>
      </c>
      <c r="I6260">
        <f t="shared" si="587"/>
        <v>2.1055573257046579E-4</v>
      </c>
      <c r="J6260">
        <f t="shared" si="587"/>
        <v>5.6978881112559141E-3</v>
      </c>
      <c r="K6260">
        <f t="shared" si="587"/>
        <v>7.0521390134689485E-2</v>
      </c>
      <c r="L6260">
        <f t="shared" si="587"/>
        <v>9.5891899084535007E-2</v>
      </c>
      <c r="M6260">
        <f t="shared" si="587"/>
        <v>0.12248101479157594</v>
      </c>
      <c r="N6260">
        <f t="shared" si="587"/>
        <v>0.13018891098082389</v>
      </c>
    </row>
    <row r="6261" spans="1:14">
      <c r="A6261">
        <v>2015</v>
      </c>
      <c r="B6261">
        <v>3</v>
      </c>
      <c r="C6261">
        <v>60</v>
      </c>
      <c r="D6261" t="s">
        <v>48</v>
      </c>
      <c r="E6261" t="s">
        <v>49</v>
      </c>
      <c r="F6261">
        <v>2000</v>
      </c>
      <c r="G6261">
        <f t="shared" si="583"/>
        <v>0.12909944487358055</v>
      </c>
      <c r="H6261">
        <f t="shared" si="584"/>
        <v>61</v>
      </c>
      <c r="I6261">
        <f t="shared" si="587"/>
        <v>2.0879372893595425E-4</v>
      </c>
      <c r="J6261">
        <f t="shared" si="587"/>
        <v>5.6502062009203061E-3</v>
      </c>
      <c r="K6261">
        <f t="shared" si="587"/>
        <v>6.9931242603624058E-2</v>
      </c>
      <c r="L6261">
        <f t="shared" si="587"/>
        <v>9.5089442306728583E-2</v>
      </c>
      <c r="M6261">
        <f t="shared" si="587"/>
        <v>0.12145605104166142</v>
      </c>
      <c r="N6261">
        <f t="shared" si="587"/>
        <v>0.12909944487358055</v>
      </c>
    </row>
    <row r="6262" spans="1:14">
      <c r="A6262">
        <v>2015</v>
      </c>
      <c r="B6262">
        <v>3</v>
      </c>
      <c r="C6262">
        <v>61</v>
      </c>
      <c r="D6262" t="s">
        <v>798</v>
      </c>
      <c r="E6262" t="s">
        <v>799</v>
      </c>
      <c r="F6262">
        <v>2013</v>
      </c>
      <c r="G6262">
        <f t="shared" si="583"/>
        <v>0.12803687993289598</v>
      </c>
      <c r="H6262">
        <f t="shared" si="584"/>
        <v>61</v>
      </c>
      <c r="I6262">
        <f t="shared" si="587"/>
        <v>2.070752328074899E-4</v>
      </c>
      <c r="J6262">
        <f t="shared" si="587"/>
        <v>5.6037016553537808E-3</v>
      </c>
      <c r="K6262">
        <f t="shared" si="587"/>
        <v>6.9355667033009619E-2</v>
      </c>
      <c r="L6262">
        <f t="shared" si="587"/>
        <v>9.4306799842825514E-2</v>
      </c>
      <c r="M6262">
        <f t="shared" si="587"/>
        <v>0.12045639576198736</v>
      </c>
      <c r="N6262">
        <f t="shared" si="587"/>
        <v>0.12803687993289598</v>
      </c>
    </row>
    <row r="6263" spans="1:14">
      <c r="A6263">
        <v>2015</v>
      </c>
      <c r="B6263">
        <v>3</v>
      </c>
      <c r="C6263">
        <v>62</v>
      </c>
      <c r="D6263" t="s">
        <v>782</v>
      </c>
      <c r="E6263" t="s">
        <v>783</v>
      </c>
      <c r="F6263">
        <v>2014</v>
      </c>
      <c r="G6263">
        <f t="shared" si="583"/>
        <v>0.1270001270001905</v>
      </c>
      <c r="H6263">
        <f t="shared" si="584"/>
        <v>61</v>
      </c>
      <c r="I6263">
        <f t="shared" si="587"/>
        <v>2.0539848267880548E-4</v>
      </c>
      <c r="J6263">
        <f t="shared" si="587"/>
        <v>5.5583268061053506E-3</v>
      </c>
      <c r="K6263">
        <f t="shared" si="587"/>
        <v>6.8794073441898196E-2</v>
      </c>
      <c r="L6263">
        <f t="shared" si="587"/>
        <v>9.3543169462560388E-2</v>
      </c>
      <c r="M6263">
        <f t="shared" si="587"/>
        <v>0.1194810242781241</v>
      </c>
      <c r="N6263">
        <f t="shared" si="587"/>
        <v>0.1270001270001905</v>
      </c>
    </row>
    <row r="6264" spans="1:14">
      <c r="A6264">
        <v>2015</v>
      </c>
      <c r="B6264">
        <v>3</v>
      </c>
      <c r="C6264">
        <v>63</v>
      </c>
      <c r="D6264" t="s">
        <v>92</v>
      </c>
      <c r="E6264" t="s">
        <v>93</v>
      </c>
      <c r="F6264">
        <v>2004</v>
      </c>
      <c r="G6264">
        <f t="shared" si="583"/>
        <v>0.12598815766974239</v>
      </c>
      <c r="H6264">
        <f t="shared" si="584"/>
        <v>61</v>
      </c>
      <c r="I6264">
        <f t="shared" si="587"/>
        <v>2.0376181529979399E-4</v>
      </c>
      <c r="J6264">
        <f t="shared" si="587"/>
        <v>5.5140366436523805E-3</v>
      </c>
      <c r="K6264">
        <f t="shared" si="587"/>
        <v>6.8245904758258286E-2</v>
      </c>
      <c r="L6264">
        <f t="shared" si="587"/>
        <v>9.2797793683771765E-2</v>
      </c>
      <c r="M6264">
        <f t="shared" si="587"/>
        <v>0.11852896907159816</v>
      </c>
      <c r="N6264">
        <f t="shared" si="587"/>
        <v>0.12598815766974239</v>
      </c>
    </row>
    <row r="6265" spans="1:14">
      <c r="A6265">
        <v>2015</v>
      </c>
      <c r="B6265">
        <v>3</v>
      </c>
      <c r="C6265">
        <v>64</v>
      </c>
      <c r="D6265" t="s">
        <v>578</v>
      </c>
      <c r="E6265" t="s">
        <v>579</v>
      </c>
      <c r="F6265">
        <v>2012</v>
      </c>
      <c r="G6265">
        <f t="shared" si="583"/>
        <v>0.125</v>
      </c>
      <c r="H6265">
        <f t="shared" si="584"/>
        <v>61</v>
      </c>
      <c r="I6265">
        <f t="shared" si="587"/>
        <v>2.0216365874037412E-4</v>
      </c>
      <c r="J6265">
        <f t="shared" si="587"/>
        <v>5.4707886297005563E-3</v>
      </c>
      <c r="K6265">
        <f t="shared" si="587"/>
        <v>6.7710634495856653E-2</v>
      </c>
      <c r="L6265">
        <f t="shared" si="587"/>
        <v>9.2069956613527709E-2</v>
      </c>
      <c r="M6265">
        <f t="shared" si="587"/>
        <v>0.11759931574511819</v>
      </c>
      <c r="N6265">
        <f t="shared" si="587"/>
        <v>0.125</v>
      </c>
    </row>
    <row r="6266" spans="1:14">
      <c r="A6266">
        <v>2015</v>
      </c>
      <c r="B6266">
        <v>3</v>
      </c>
      <c r="C6266">
        <v>65</v>
      </c>
      <c r="D6266" t="s">
        <v>140</v>
      </c>
      <c r="E6266" t="s">
        <v>141</v>
      </c>
      <c r="F6266">
        <v>2008</v>
      </c>
      <c r="G6266">
        <f t="shared" si="583"/>
        <v>0.12403473458920847</v>
      </c>
      <c r="H6266">
        <f t="shared" si="584"/>
        <v>61</v>
      </c>
      <c r="I6266">
        <f t="shared" si="587"/>
        <v>2.0060252604356494E-4</v>
      </c>
      <c r="J6266">
        <f t="shared" si="587"/>
        <v>5.4285425254285442E-3</v>
      </c>
      <c r="K6266">
        <f t="shared" si="587"/>
        <v>6.7187764628483859E-2</v>
      </c>
      <c r="L6266">
        <f t="shared" si="587"/>
        <v>9.1358981057590785E-2</v>
      </c>
      <c r="M6266">
        <f t="shared" si="587"/>
        <v>0.11669119933054607</v>
      </c>
      <c r="N6266">
        <f t="shared" si="587"/>
        <v>0.12403473458920847</v>
      </c>
    </row>
    <row r="6267" spans="1:14">
      <c r="A6267">
        <v>2015</v>
      </c>
      <c r="B6267">
        <v>3</v>
      </c>
      <c r="C6267">
        <v>66</v>
      </c>
      <c r="D6267" t="s">
        <v>420</v>
      </c>
      <c r="E6267" t="s">
        <v>421</v>
      </c>
      <c r="F6267">
        <v>2011</v>
      </c>
      <c r="G6267">
        <f t="shared" si="583"/>
        <v>0.12309149097933272</v>
      </c>
      <c r="H6267">
        <f t="shared" si="584"/>
        <v>61</v>
      </c>
      <c r="I6267">
        <f t="shared" si="587"/>
        <v>1.9907700940951728E-4</v>
      </c>
      <c r="J6267">
        <f t="shared" si="587"/>
        <v>5.3872602341009761E-3</v>
      </c>
      <c r="K6267">
        <f t="shared" si="587"/>
        <v>6.6676823642013078E-2</v>
      </c>
      <c r="L6267">
        <f t="shared" si="587"/>
        <v>9.0664225871692816E-2</v>
      </c>
      <c r="M6267">
        <f t="shared" si="587"/>
        <v>0.11580380090572732</v>
      </c>
      <c r="N6267">
        <f t="shared" si="587"/>
        <v>0.12309149097933272</v>
      </c>
    </row>
    <row r="6268" spans="1:14">
      <c r="A6268">
        <v>2015</v>
      </c>
      <c r="B6268">
        <v>3</v>
      </c>
      <c r="C6268">
        <v>67</v>
      </c>
      <c r="D6268" t="s">
        <v>44</v>
      </c>
      <c r="E6268" t="s">
        <v>45</v>
      </c>
      <c r="F6268">
        <v>1997</v>
      </c>
      <c r="G6268">
        <f t="shared" si="583"/>
        <v>0.12216944435630522</v>
      </c>
      <c r="H6268">
        <f t="shared" si="584"/>
        <v>61</v>
      </c>
      <c r="I6268">
        <f t="shared" si="587"/>
        <v>1.9758577485879371E-4</v>
      </c>
      <c r="J6268">
        <f t="shared" si="587"/>
        <v>5.3469056566504752E-3</v>
      </c>
      <c r="K6268">
        <f t="shared" si="587"/>
        <v>6.6177364746973444E-2</v>
      </c>
      <c r="L6268">
        <f t="shared" si="587"/>
        <v>8.9985083531070473E-2</v>
      </c>
      <c r="M6268">
        <f t="shared" si="587"/>
        <v>0.11493634449010227</v>
      </c>
      <c r="N6268">
        <f t="shared" si="587"/>
        <v>0.12216944435630522</v>
      </c>
    </row>
    <row r="6269" spans="1:14">
      <c r="A6269">
        <v>2015</v>
      </c>
      <c r="B6269">
        <v>3</v>
      </c>
      <c r="C6269">
        <v>68</v>
      </c>
      <c r="D6269" t="s">
        <v>534</v>
      </c>
      <c r="E6269" t="s">
        <v>535</v>
      </c>
      <c r="F6269">
        <v>2012</v>
      </c>
      <c r="G6269">
        <f t="shared" si="583"/>
        <v>0.12126781251816648</v>
      </c>
      <c r="H6269">
        <f t="shared" si="584"/>
        <v>61</v>
      </c>
      <c r="I6269">
        <f t="shared" si="587"/>
        <v>1.9612755732891423E-4</v>
      </c>
      <c r="J6269">
        <f t="shared" si="587"/>
        <v>5.3074445589843516E-3</v>
      </c>
      <c r="K6269">
        <f t="shared" si="587"/>
        <v>6.568896423623713E-2</v>
      </c>
      <c r="L6269">
        <f t="shared" si="587"/>
        <v>8.9320977897320006E-2</v>
      </c>
      <c r="M6269">
        <f t="shared" si="587"/>
        <v>0.11408809419234925</v>
      </c>
      <c r="N6269">
        <f t="shared" si="587"/>
        <v>0.12126781251816648</v>
      </c>
    </row>
    <row r="6270" spans="1:14">
      <c r="A6270">
        <v>2015</v>
      </c>
      <c r="B6270">
        <v>3</v>
      </c>
      <c r="C6270">
        <v>69</v>
      </c>
      <c r="D6270" t="s">
        <v>622</v>
      </c>
      <c r="E6270" t="s">
        <v>623</v>
      </c>
      <c r="F6270">
        <v>2013</v>
      </c>
      <c r="G6270">
        <f t="shared" si="583"/>
        <v>0.1203858530857692</v>
      </c>
      <c r="H6270">
        <f t="shared" si="584"/>
        <v>61</v>
      </c>
      <c r="I6270">
        <f t="shared" si="587"/>
        <v>1.9470115616320208E-4</v>
      </c>
      <c r="J6270">
        <f t="shared" si="587"/>
        <v>5.268844449907422E-3</v>
      </c>
      <c r="K6270">
        <f t="shared" si="587"/>
        <v>6.5211219974099316E-2</v>
      </c>
      <c r="L6270">
        <f t="shared" si="587"/>
        <v>8.867136216391433E-2</v>
      </c>
      <c r="M6270">
        <f t="shared" si="587"/>
        <v>0.11325835158623025</v>
      </c>
      <c r="N6270">
        <f t="shared" si="587"/>
        <v>0.1203858530857692</v>
      </c>
    </row>
    <row r="6271" spans="1:14">
      <c r="A6271">
        <v>2015</v>
      </c>
      <c r="B6271">
        <v>3</v>
      </c>
      <c r="C6271">
        <v>70</v>
      </c>
      <c r="D6271" t="s">
        <v>566</v>
      </c>
      <c r="E6271" t="s">
        <v>567</v>
      </c>
      <c r="F6271">
        <v>2012</v>
      </c>
      <c r="G6271">
        <f t="shared" si="583"/>
        <v>0.11952286093343936</v>
      </c>
      <c r="H6271">
        <f t="shared" si="584"/>
        <v>61</v>
      </c>
      <c r="I6271">
        <f t="shared" si="587"/>
        <v>1.9330543095536824E-4</v>
      </c>
      <c r="J6271">
        <f t="shared" si="587"/>
        <v>5.2310744686715274E-3</v>
      </c>
      <c r="K6271">
        <f t="shared" si="587"/>
        <v>6.4743750004505732E-2</v>
      </c>
      <c r="L6271">
        <f t="shared" si="587"/>
        <v>8.8035716963731747E-2</v>
      </c>
      <c r="M6271">
        <f t="shared" si="587"/>
        <v>0.11244645329337109</v>
      </c>
      <c r="N6271">
        <f t="shared" si="587"/>
        <v>0.11952286093343936</v>
      </c>
    </row>
    <row r="6272" spans="1:14">
      <c r="A6272">
        <v>2015</v>
      </c>
      <c r="B6272">
        <v>3</v>
      </c>
      <c r="C6272">
        <v>71</v>
      </c>
      <c r="D6272" t="s">
        <v>376</v>
      </c>
      <c r="E6272" t="s">
        <v>377</v>
      </c>
      <c r="F6272">
        <v>2011</v>
      </c>
      <c r="G6272">
        <f t="shared" si="583"/>
        <v>0.11867816581938533</v>
      </c>
      <c r="H6272">
        <f t="shared" si="584"/>
        <v>61</v>
      </c>
      <c r="I6272">
        <f t="shared" si="587"/>
        <v>1.9193929771714997E-4</v>
      </c>
      <c r="J6272">
        <f t="shared" si="587"/>
        <v>5.1941052812672838E-3</v>
      </c>
      <c r="K6272">
        <f t="shared" si="587"/>
        <v>6.4286191267480544E-2</v>
      </c>
      <c r="L6272">
        <f t="shared" si="587"/>
        <v>8.7413548623710827E-2</v>
      </c>
      <c r="M6272">
        <f t="shared" si="587"/>
        <v>0.1116517687539631</v>
      </c>
      <c r="N6272">
        <f t="shared" si="587"/>
        <v>0.11867816581938533</v>
      </c>
    </row>
    <row r="6273" spans="1:14">
      <c r="A6273">
        <v>2015</v>
      </c>
      <c r="B6273">
        <v>3</v>
      </c>
      <c r="C6273">
        <v>72</v>
      </c>
      <c r="D6273" t="s">
        <v>298</v>
      </c>
      <c r="E6273" t="s">
        <v>299</v>
      </c>
      <c r="F6273">
        <v>2004</v>
      </c>
      <c r="G6273">
        <f t="shared" si="583"/>
        <v>0.11785113019775793</v>
      </c>
      <c r="H6273">
        <f t="shared" si="584"/>
        <v>61</v>
      </c>
      <c r="I6273">
        <f t="shared" si="587"/>
        <v>1.9060172533973547E-4</v>
      </c>
      <c r="J6273">
        <f t="shared" si="587"/>
        <v>5.157908984666032E-3</v>
      </c>
      <c r="K6273">
        <f t="shared" si="587"/>
        <v>6.383819841395201E-2</v>
      </c>
      <c r="L6273">
        <f t="shared" si="587"/>
        <v>8.680438755330222E-2</v>
      </c>
      <c r="M6273">
        <f t="shared" si="587"/>
        <v>0.11087369816836135</v>
      </c>
      <c r="N6273">
        <f t="shared" si="587"/>
        <v>0.11785113019775793</v>
      </c>
    </row>
    <row r="6274" spans="1:14">
      <c r="A6274">
        <v>2015</v>
      </c>
      <c r="B6274">
        <v>3</v>
      </c>
      <c r="C6274">
        <v>73</v>
      </c>
      <c r="D6274" t="s">
        <v>60</v>
      </c>
      <c r="E6274" t="s">
        <v>61</v>
      </c>
      <c r="F6274">
        <v>2005</v>
      </c>
      <c r="G6274">
        <f t="shared" si="583"/>
        <v>0.11704114719613057</v>
      </c>
      <c r="H6274">
        <f t="shared" si="584"/>
        <v>61</v>
      </c>
      <c r="I6274">
        <f t="shared" ref="I6274:N6289" si="588">$G6274*(I$1^$H6274)</f>
        <v>1.8929173232272347E-4</v>
      </c>
      <c r="J6274">
        <f t="shared" si="588"/>
        <v>5.1224590183016018E-3</v>
      </c>
      <c r="K6274">
        <f t="shared" si="588"/>
        <v>6.3399442710183634E-2</v>
      </c>
      <c r="L6274">
        <f t="shared" si="588"/>
        <v>8.6207786754762011E-2</v>
      </c>
      <c r="M6274">
        <f t="shared" si="588"/>
        <v>0.1101116705943089</v>
      </c>
      <c r="N6274">
        <f t="shared" si="588"/>
        <v>0.11704114719613057</v>
      </c>
    </row>
    <row r="6275" spans="1:14">
      <c r="A6275">
        <v>2015</v>
      </c>
      <c r="B6275">
        <v>3</v>
      </c>
      <c r="C6275">
        <v>74</v>
      </c>
      <c r="D6275" t="s">
        <v>244</v>
      </c>
      <c r="E6275" t="s">
        <v>245</v>
      </c>
      <c r="F6275">
        <v>2010</v>
      </c>
      <c r="G6275">
        <f t="shared" ref="G6275:G6338" si="589">1/SQRT(C6275)</f>
        <v>0.11624763874381928</v>
      </c>
      <c r="H6275">
        <f t="shared" ref="H6275:H6338" si="590">(2020*12+4)-(A6275*12+B6275)</f>
        <v>61</v>
      </c>
      <c r="I6275">
        <f t="shared" si="588"/>
        <v>1.8800838374703819E-4</v>
      </c>
      <c r="J6275">
        <f t="shared" si="588"/>
        <v>5.0877300821537954E-3</v>
      </c>
      <c r="K6275">
        <f t="shared" si="588"/>
        <v>6.2969611023913061E-2</v>
      </c>
      <c r="L6275">
        <f t="shared" si="588"/>
        <v>8.5623320444547873E-2</v>
      </c>
      <c r="M6275">
        <f t="shared" si="588"/>
        <v>0.1093651421860707</v>
      </c>
      <c r="N6275">
        <f t="shared" si="588"/>
        <v>0.11624763874381928</v>
      </c>
    </row>
    <row r="6276" spans="1:14">
      <c r="A6276">
        <v>2015</v>
      </c>
      <c r="B6276">
        <v>3</v>
      </c>
      <c r="C6276">
        <v>75</v>
      </c>
      <c r="D6276" t="s">
        <v>372</v>
      </c>
      <c r="E6276" t="s">
        <v>373</v>
      </c>
      <c r="F6276">
        <v>2007</v>
      </c>
      <c r="G6276">
        <f t="shared" si="589"/>
        <v>0.11547005383792514</v>
      </c>
      <c r="H6276">
        <f t="shared" si="590"/>
        <v>61</v>
      </c>
      <c r="I6276">
        <f t="shared" si="588"/>
        <v>1.8675078847058338E-4</v>
      </c>
      <c r="J6276">
        <f t="shared" si="588"/>
        <v>5.0536980608594552E-3</v>
      </c>
      <c r="K6276">
        <f t="shared" si="588"/>
        <v>6.2548404885093112E-2</v>
      </c>
      <c r="L6276">
        <f t="shared" si="588"/>
        <v>8.5050582776155806E-2</v>
      </c>
      <c r="M6276">
        <f t="shared" si="588"/>
        <v>0.10863359456313564</v>
      </c>
      <c r="N6276">
        <f t="shared" si="588"/>
        <v>0.11547005383792514</v>
      </c>
    </row>
    <row r="6277" spans="1:14">
      <c r="A6277">
        <v>2015</v>
      </c>
      <c r="B6277">
        <v>3</v>
      </c>
      <c r="C6277">
        <v>76</v>
      </c>
      <c r="D6277" t="s">
        <v>640</v>
      </c>
      <c r="E6277" t="s">
        <v>641</v>
      </c>
      <c r="F6277">
        <v>2013</v>
      </c>
      <c r="G6277">
        <f t="shared" si="589"/>
        <v>0.11470786693528087</v>
      </c>
      <c r="H6277">
        <f t="shared" si="590"/>
        <v>61</v>
      </c>
      <c r="I6277">
        <f t="shared" si="588"/>
        <v>1.8551809652752292E-4</v>
      </c>
      <c r="J6277">
        <f t="shared" si="588"/>
        <v>5.0203399533339122E-3</v>
      </c>
      <c r="K6277">
        <f t="shared" si="588"/>
        <v>6.2135539614833313E-2</v>
      </c>
      <c r="L6277">
        <f t="shared" si="588"/>
        <v>8.4489186655692952E-2</v>
      </c>
      <c r="M6277">
        <f t="shared" si="588"/>
        <v>0.10791653329736878</v>
      </c>
      <c r="N6277">
        <f t="shared" si="588"/>
        <v>0.11470786693528087</v>
      </c>
    </row>
    <row r="6278" spans="1:14">
      <c r="A6278">
        <v>2015</v>
      </c>
      <c r="B6278">
        <v>3</v>
      </c>
      <c r="C6278">
        <v>77</v>
      </c>
      <c r="D6278" t="s">
        <v>108</v>
      </c>
      <c r="E6278" t="s">
        <v>109</v>
      </c>
      <c r="F6278">
        <v>1997</v>
      </c>
      <c r="G6278">
        <f t="shared" si="589"/>
        <v>0.11396057645963795</v>
      </c>
      <c r="H6278">
        <f t="shared" si="590"/>
        <v>61</v>
      </c>
      <c r="I6278">
        <f t="shared" si="588"/>
        <v>1.8430949671394047E-4</v>
      </c>
      <c r="J6278">
        <f t="shared" si="588"/>
        <v>4.9876338074360651E-3</v>
      </c>
      <c r="K6278">
        <f t="shared" si="588"/>
        <v>6.1730743516765364E-2</v>
      </c>
      <c r="L6278">
        <f t="shared" si="588"/>
        <v>8.3938762642331785E-2</v>
      </c>
      <c r="M6278">
        <f t="shared" si="588"/>
        <v>0.10721348650858116</v>
      </c>
      <c r="N6278">
        <f t="shared" si="588"/>
        <v>0.11396057645963795</v>
      </c>
    </row>
    <row r="6279" spans="1:14">
      <c r="A6279">
        <v>2015</v>
      </c>
      <c r="B6279">
        <v>3</v>
      </c>
      <c r="C6279">
        <v>78</v>
      </c>
      <c r="D6279" t="s">
        <v>36</v>
      </c>
      <c r="E6279" t="s">
        <v>37</v>
      </c>
      <c r="F6279">
        <v>2008</v>
      </c>
      <c r="G6279">
        <f t="shared" si="589"/>
        <v>0.11322770341445956</v>
      </c>
      <c r="H6279">
        <f t="shared" si="590"/>
        <v>61</v>
      </c>
      <c r="I6279">
        <f t="shared" si="588"/>
        <v>1.8312421434429676E-4</v>
      </c>
      <c r="J6279">
        <f t="shared" si="588"/>
        <v>4.955558659255458E-3</v>
      </c>
      <c r="K6279">
        <f t="shared" si="588"/>
        <v>6.1333757125613855E-2</v>
      </c>
      <c r="L6279">
        <f t="shared" si="588"/>
        <v>8.3398957926549402E-2</v>
      </c>
      <c r="M6279">
        <f t="shared" si="588"/>
        <v>0.10652400355945302</v>
      </c>
      <c r="N6279">
        <f t="shared" si="588"/>
        <v>0.11322770341445956</v>
      </c>
    </row>
    <row r="6280" spans="1:14">
      <c r="A6280">
        <v>2015</v>
      </c>
      <c r="B6280">
        <v>3</v>
      </c>
      <c r="C6280">
        <v>79</v>
      </c>
      <c r="D6280" t="s">
        <v>502</v>
      </c>
      <c r="E6280" t="s">
        <v>503</v>
      </c>
      <c r="F6280">
        <v>2011</v>
      </c>
      <c r="G6280">
        <f t="shared" si="589"/>
        <v>0.1125087900926024</v>
      </c>
      <c r="H6280">
        <f t="shared" si="590"/>
        <v>61</v>
      </c>
      <c r="I6280">
        <f t="shared" si="588"/>
        <v>1.8196150916458605E-4</v>
      </c>
      <c r="J6280">
        <f t="shared" si="588"/>
        <v>4.9240944766398061E-3</v>
      </c>
      <c r="K6280">
        <f t="shared" si="588"/>
        <v>6.0944332508250071E-2</v>
      </c>
      <c r="L6280">
        <f t="shared" si="588"/>
        <v>8.2869435379731196E-2</v>
      </c>
      <c r="M6280">
        <f t="shared" si="588"/>
        <v>0.10584765384160939</v>
      </c>
      <c r="N6280">
        <f t="shared" si="588"/>
        <v>0.1125087900926024</v>
      </c>
    </row>
    <row r="6281" spans="1:14">
      <c r="A6281">
        <v>2015</v>
      </c>
      <c r="B6281">
        <v>3</v>
      </c>
      <c r="C6281">
        <v>80</v>
      </c>
      <c r="D6281" t="s">
        <v>638</v>
      </c>
      <c r="E6281" t="s">
        <v>639</v>
      </c>
      <c r="F6281">
        <v>2013</v>
      </c>
      <c r="G6281">
        <f t="shared" si="589"/>
        <v>0.11180339887498948</v>
      </c>
      <c r="H6281">
        <f t="shared" si="590"/>
        <v>61</v>
      </c>
      <c r="I6281">
        <f t="shared" si="588"/>
        <v>1.8082067340941842E-4</v>
      </c>
      <c r="J6281">
        <f t="shared" si="588"/>
        <v>4.8932221066173478E-3</v>
      </c>
      <c r="K6281">
        <f t="shared" si="588"/>
        <v>6.0562232612951072E-2</v>
      </c>
      <c r="L6281">
        <f t="shared" si="588"/>
        <v>8.2349872669321714E-2</v>
      </c>
      <c r="M6281">
        <f t="shared" si="588"/>
        <v>0.10518402564541823</v>
      </c>
      <c r="N6281">
        <f t="shared" si="588"/>
        <v>0.11180339887498948</v>
      </c>
    </row>
    <row r="6282" spans="1:14">
      <c r="A6282">
        <v>2015</v>
      </c>
      <c r="B6282">
        <v>3</v>
      </c>
      <c r="C6282">
        <v>81</v>
      </c>
      <c r="D6282" t="s">
        <v>170</v>
      </c>
      <c r="E6282" t="s">
        <v>171</v>
      </c>
      <c r="F6282">
        <v>2004</v>
      </c>
      <c r="G6282">
        <f t="shared" si="589"/>
        <v>0.1111111111111111</v>
      </c>
      <c r="H6282">
        <f t="shared" si="590"/>
        <v>61</v>
      </c>
      <c r="I6282">
        <f t="shared" si="588"/>
        <v>1.7970102999144365E-4</v>
      </c>
      <c r="J6282">
        <f t="shared" si="588"/>
        <v>4.8629232264004946E-3</v>
      </c>
      <c r="K6282">
        <f t="shared" si="588"/>
        <v>6.018723066298369E-2</v>
      </c>
      <c r="L6282">
        <f t="shared" si="588"/>
        <v>8.183996143424685E-2</v>
      </c>
      <c r="M6282">
        <f t="shared" si="588"/>
        <v>0.10453272510677171</v>
      </c>
      <c r="N6282">
        <f t="shared" si="588"/>
        <v>0.1111111111111111</v>
      </c>
    </row>
    <row r="6283" spans="1:14">
      <c r="A6283">
        <v>2015</v>
      </c>
      <c r="B6283">
        <v>3</v>
      </c>
      <c r="C6283">
        <v>82</v>
      </c>
      <c r="D6283" t="s">
        <v>438</v>
      </c>
      <c r="E6283" t="s">
        <v>439</v>
      </c>
      <c r="F6283">
        <v>2011</v>
      </c>
      <c r="G6283">
        <f t="shared" si="589"/>
        <v>0.11043152607484653</v>
      </c>
      <c r="H6283">
        <f t="shared" si="590"/>
        <v>61</v>
      </c>
      <c r="I6283">
        <f t="shared" si="588"/>
        <v>1.7860193081259201E-4</v>
      </c>
      <c r="J6283">
        <f t="shared" si="588"/>
        <v>4.8331802976860072E-3</v>
      </c>
      <c r="K6283">
        <f t="shared" si="588"/>
        <v>5.9819109590988774E-2</v>
      </c>
      <c r="L6283">
        <f t="shared" si="588"/>
        <v>8.13394065158142E-2</v>
      </c>
      <c r="M6283">
        <f t="shared" si="588"/>
        <v>0.10389337522472904</v>
      </c>
      <c r="N6283">
        <f t="shared" si="588"/>
        <v>0.11043152607484653</v>
      </c>
    </row>
    <row r="6284" spans="1:14">
      <c r="A6284">
        <v>2015</v>
      </c>
      <c r="B6284">
        <v>3</v>
      </c>
      <c r="C6284">
        <v>83</v>
      </c>
      <c r="D6284" t="s">
        <v>700</v>
      </c>
      <c r="E6284" t="s">
        <v>701</v>
      </c>
      <c r="F6284">
        <v>2012</v>
      </c>
      <c r="G6284">
        <f t="shared" si="589"/>
        <v>0.10976425998969035</v>
      </c>
      <c r="H6284">
        <f t="shared" si="590"/>
        <v>61</v>
      </c>
      <c r="I6284">
        <f t="shared" si="588"/>
        <v>1.7752275518756369E-4</v>
      </c>
      <c r="J6284">
        <f t="shared" si="588"/>
        <v>4.8039765239927491E-3</v>
      </c>
      <c r="K6284">
        <f t="shared" si="588"/>
        <v>5.9457661510960845E-2</v>
      </c>
      <c r="L6284">
        <f t="shared" si="588"/>
        <v>8.0847925239734122E-2</v>
      </c>
      <c r="M6284">
        <f t="shared" si="588"/>
        <v>0.1032656149444547</v>
      </c>
      <c r="N6284">
        <f t="shared" si="588"/>
        <v>0.10976425998969035</v>
      </c>
    </row>
    <row r="6285" spans="1:14">
      <c r="A6285">
        <v>2015</v>
      </c>
      <c r="B6285">
        <v>3</v>
      </c>
      <c r="C6285">
        <v>84</v>
      </c>
      <c r="D6285" t="s">
        <v>634</v>
      </c>
      <c r="E6285" t="s">
        <v>635</v>
      </c>
      <c r="F6285">
        <v>2013</v>
      </c>
      <c r="G6285">
        <f t="shared" si="589"/>
        <v>0.10910894511799619</v>
      </c>
      <c r="H6285">
        <f t="shared" si="590"/>
        <v>61</v>
      </c>
      <c r="I6285">
        <f t="shared" si="588"/>
        <v>1.7646290837085434E-4</v>
      </c>
      <c r="J6285">
        <f t="shared" si="588"/>
        <v>4.7752958108012444E-3</v>
      </c>
      <c r="K6285">
        <f t="shared" si="588"/>
        <v>5.9102687224904991E-2</v>
      </c>
      <c r="L6285">
        <f t="shared" si="588"/>
        <v>8.0365246745293481E-2</v>
      </c>
      <c r="M6285">
        <f t="shared" si="588"/>
        <v>0.10264909830038405</v>
      </c>
      <c r="N6285">
        <f t="shared" si="588"/>
        <v>0.10910894511799619</v>
      </c>
    </row>
    <row r="6286" spans="1:14">
      <c r="A6286">
        <v>2015</v>
      </c>
      <c r="B6286">
        <v>3</v>
      </c>
      <c r="C6286">
        <v>85</v>
      </c>
      <c r="D6286" t="s">
        <v>546</v>
      </c>
      <c r="E6286" t="s">
        <v>547</v>
      </c>
      <c r="F6286">
        <v>2012</v>
      </c>
      <c r="G6286">
        <f t="shared" si="589"/>
        <v>0.10846522890932808</v>
      </c>
      <c r="H6286">
        <f t="shared" si="590"/>
        <v>61</v>
      </c>
      <c r="I6286">
        <f t="shared" si="588"/>
        <v>1.7542182017937571E-4</v>
      </c>
      <c r="J6286">
        <f t="shared" si="588"/>
        <v>4.7471227282801613E-3</v>
      </c>
      <c r="K6286">
        <f t="shared" si="588"/>
        <v>5.875399576151151E-2</v>
      </c>
      <c r="L6286">
        <f t="shared" si="588"/>
        <v>7.9891111358065509E-2</v>
      </c>
      <c r="M6286">
        <f t="shared" si="588"/>
        <v>0.10204349361499675</v>
      </c>
      <c r="N6286">
        <f t="shared" si="588"/>
        <v>0.10846522890932808</v>
      </c>
    </row>
    <row r="6287" spans="1:14">
      <c r="A6287">
        <v>2015</v>
      </c>
      <c r="B6287">
        <v>3</v>
      </c>
      <c r="C6287">
        <v>86</v>
      </c>
      <c r="D6287" t="s">
        <v>464</v>
      </c>
      <c r="E6287" t="s">
        <v>465</v>
      </c>
      <c r="F6287">
        <v>2011</v>
      </c>
      <c r="G6287">
        <f t="shared" si="589"/>
        <v>0.10783277320343841</v>
      </c>
      <c r="H6287">
        <f t="shared" si="590"/>
        <v>61</v>
      </c>
      <c r="I6287">
        <f t="shared" si="588"/>
        <v>1.7439894370342466E-4</v>
      </c>
      <c r="J6287">
        <f t="shared" si="588"/>
        <v>4.7194424764035979E-3</v>
      </c>
      <c r="K6287">
        <f t="shared" si="588"/>
        <v>5.8411403944420993E-2</v>
      </c>
      <c r="L6287">
        <f t="shared" si="588"/>
        <v>7.9425270002855583E-2</v>
      </c>
      <c r="M6287">
        <f t="shared" si="588"/>
        <v>0.10144848274898298</v>
      </c>
      <c r="N6287">
        <f t="shared" si="588"/>
        <v>0.10783277320343841</v>
      </c>
    </row>
    <row r="6288" spans="1:14">
      <c r="A6288">
        <v>2015</v>
      </c>
      <c r="B6288">
        <v>3</v>
      </c>
      <c r="C6288">
        <v>87</v>
      </c>
      <c r="D6288" t="s">
        <v>474</v>
      </c>
      <c r="E6288" t="s">
        <v>475</v>
      </c>
      <c r="F6288">
        <v>2011</v>
      </c>
      <c r="G6288">
        <f t="shared" si="589"/>
        <v>0.10721125348377948</v>
      </c>
      <c r="H6288">
        <f t="shared" si="590"/>
        <v>61</v>
      </c>
      <c r="I6288">
        <f t="shared" si="588"/>
        <v>1.7339375409938034E-4</v>
      </c>
      <c r="J6288">
        <f t="shared" si="588"/>
        <v>4.6922408522800394E-3</v>
      </c>
      <c r="K6288">
        <f t="shared" si="588"/>
        <v>5.8074735987862648E-2</v>
      </c>
      <c r="L6288">
        <f t="shared" si="588"/>
        <v>7.8967483653867993E-2</v>
      </c>
      <c r="M6288">
        <f t="shared" si="588"/>
        <v>0.10086376039895108</v>
      </c>
      <c r="N6288">
        <f t="shared" si="588"/>
        <v>0.10721125348377948</v>
      </c>
    </row>
    <row r="6289" spans="1:14">
      <c r="A6289">
        <v>2015</v>
      </c>
      <c r="B6289">
        <v>3</v>
      </c>
      <c r="C6289">
        <v>88</v>
      </c>
      <c r="D6289" t="s">
        <v>62</v>
      </c>
      <c r="E6289" t="s">
        <v>63</v>
      </c>
      <c r="F6289">
        <v>1999</v>
      </c>
      <c r="G6289">
        <f t="shared" si="589"/>
        <v>0.10660035817780521</v>
      </c>
      <c r="H6289">
        <f t="shared" si="590"/>
        <v>61</v>
      </c>
      <c r="I6289">
        <f t="shared" si="588"/>
        <v>1.724057474580757E-4</v>
      </c>
      <c r="J6289">
        <f t="shared" si="588"/>
        <v>4.6655042195291475E-3</v>
      </c>
      <c r="K6289">
        <f t="shared" si="588"/>
        <v>5.7743823117638177E-2</v>
      </c>
      <c r="L6289">
        <f t="shared" si="588"/>
        <v>7.8517522819336313E-2</v>
      </c>
      <c r="M6289">
        <f t="shared" si="588"/>
        <v>0.10028903343915525</v>
      </c>
      <c r="N6289">
        <f t="shared" si="588"/>
        <v>0.10660035817780521</v>
      </c>
    </row>
    <row r="6290" spans="1:14">
      <c r="A6290">
        <v>2015</v>
      </c>
      <c r="B6290">
        <v>3</v>
      </c>
      <c r="C6290">
        <v>89</v>
      </c>
      <c r="D6290" t="s">
        <v>304</v>
      </c>
      <c r="E6290" t="s">
        <v>305</v>
      </c>
      <c r="F6290">
        <v>2010</v>
      </c>
      <c r="G6290">
        <f t="shared" si="589"/>
        <v>0.105999788000636</v>
      </c>
      <c r="H6290">
        <f t="shared" si="590"/>
        <v>61</v>
      </c>
      <c r="I6290">
        <f t="shared" ref="I6290:N6305" si="591">$G6290*(I$1^$H6290)</f>
        <v>1.7143443974330065E-4</v>
      </c>
      <c r="J6290">
        <f t="shared" si="591"/>
        <v>4.6392194795563911E-3</v>
      </c>
      <c r="K6290">
        <f t="shared" si="591"/>
        <v>5.741850321559485E-2</v>
      </c>
      <c r="L6290">
        <f t="shared" si="591"/>
        <v>7.8075167058093531E-2</v>
      </c>
      <c r="M6290">
        <f t="shared" si="591"/>
        <v>9.972402030401907E-2</v>
      </c>
      <c r="N6290">
        <f t="shared" si="591"/>
        <v>0.105999788000636</v>
      </c>
    </row>
    <row r="6291" spans="1:14">
      <c r="A6291">
        <v>2015</v>
      </c>
      <c r="B6291">
        <v>3</v>
      </c>
      <c r="C6291">
        <v>90</v>
      </c>
      <c r="D6291" t="s">
        <v>740</v>
      </c>
      <c r="E6291" t="s">
        <v>741</v>
      </c>
      <c r="F6291">
        <v>2014</v>
      </c>
      <c r="G6291">
        <f t="shared" si="589"/>
        <v>0.10540925533894598</v>
      </c>
      <c r="H6291">
        <f t="shared" si="590"/>
        <v>61</v>
      </c>
      <c r="I6291">
        <f t="shared" si="591"/>
        <v>1.7047936579535708E-4</v>
      </c>
      <c r="J6291">
        <f t="shared" si="591"/>
        <v>4.6133740445880667E-3</v>
      </c>
      <c r="K6291">
        <f t="shared" si="591"/>
        <v>5.7098620485886382E-2</v>
      </c>
      <c r="L6291">
        <f t="shared" si="591"/>
        <v>7.7640204525768156E-2</v>
      </c>
      <c r="M6291">
        <f t="shared" si="591"/>
        <v>9.9168450408499947E-2</v>
      </c>
      <c r="N6291">
        <f t="shared" si="591"/>
        <v>0.10540925533894598</v>
      </c>
    </row>
    <row r="6292" spans="1:14">
      <c r="A6292">
        <v>2015</v>
      </c>
      <c r="B6292">
        <v>3</v>
      </c>
      <c r="C6292">
        <v>91</v>
      </c>
      <c r="D6292" t="s">
        <v>452</v>
      </c>
      <c r="E6292" t="s">
        <v>453</v>
      </c>
      <c r="F6292">
        <v>2011</v>
      </c>
      <c r="G6292">
        <f t="shared" si="589"/>
        <v>0.10482848367219183</v>
      </c>
      <c r="H6292">
        <f t="shared" si="590"/>
        <v>61</v>
      </c>
      <c r="I6292">
        <f t="shared" si="591"/>
        <v>1.6954007839500696E-4</v>
      </c>
      <c r="J6292">
        <f t="shared" si="591"/>
        <v>4.5879558123406196E-3</v>
      </c>
      <c r="K6292">
        <f t="shared" si="591"/>
        <v>5.6784025141461261E-2</v>
      </c>
      <c r="L6292">
        <f t="shared" si="591"/>
        <v>7.7212431548484797E-2</v>
      </c>
      <c r="M6292">
        <f t="shared" si="591"/>
        <v>9.8622063603584428E-2</v>
      </c>
      <c r="N6292">
        <f t="shared" si="591"/>
        <v>0.10482848367219183</v>
      </c>
    </row>
    <row r="6293" spans="1:14">
      <c r="A6293">
        <v>2015</v>
      </c>
      <c r="B6293">
        <v>3</v>
      </c>
      <c r="C6293">
        <v>92</v>
      </c>
      <c r="D6293" t="s">
        <v>742</v>
      </c>
      <c r="E6293" t="s">
        <v>743</v>
      </c>
      <c r="F6293">
        <v>2014</v>
      </c>
      <c r="G6293">
        <f t="shared" si="589"/>
        <v>0.10425720702853739</v>
      </c>
      <c r="H6293">
        <f t="shared" si="590"/>
        <v>61</v>
      </c>
      <c r="I6293">
        <f t="shared" si="591"/>
        <v>1.6861614738353413E-4</v>
      </c>
      <c r="J6293">
        <f t="shared" si="591"/>
        <v>4.562953142208474E-3</v>
      </c>
      <c r="K6293">
        <f t="shared" si="591"/>
        <v>5.6474573109345221E-2</v>
      </c>
      <c r="L6293">
        <f t="shared" si="591"/>
        <v>7.6791652222120102E-2</v>
      </c>
      <c r="M6293">
        <f t="shared" si="591"/>
        <v>9.8084609664424977E-2</v>
      </c>
      <c r="N6293">
        <f t="shared" si="591"/>
        <v>0.10425720702853739</v>
      </c>
    </row>
    <row r="6294" spans="1:14">
      <c r="A6294">
        <v>2015</v>
      </c>
      <c r="B6294">
        <v>3</v>
      </c>
      <c r="C6294">
        <v>93</v>
      </c>
      <c r="D6294" t="s">
        <v>802</v>
      </c>
      <c r="E6294" t="s">
        <v>803</v>
      </c>
      <c r="F6294">
        <v>2014</v>
      </c>
      <c r="G6294">
        <f t="shared" si="589"/>
        <v>0.10369516947304253</v>
      </c>
      <c r="H6294">
        <f t="shared" si="590"/>
        <v>61</v>
      </c>
      <c r="I6294">
        <f t="shared" si="591"/>
        <v>1.6770715883498744E-4</v>
      </c>
      <c r="J6294">
        <f t="shared" si="591"/>
        <v>4.5383548328639459E-3</v>
      </c>
      <c r="K6294">
        <f t="shared" si="591"/>
        <v>5.617012575340076E-2</v>
      </c>
      <c r="L6294">
        <f t="shared" si="591"/>
        <v>7.6377678035323429E-2</v>
      </c>
      <c r="M6294">
        <f t="shared" si="591"/>
        <v>9.7555847808830948E-2</v>
      </c>
      <c r="N6294">
        <f t="shared" si="591"/>
        <v>0.10369516947304253</v>
      </c>
    </row>
    <row r="6295" spans="1:14">
      <c r="A6295">
        <v>2015</v>
      </c>
      <c r="B6295">
        <v>3</v>
      </c>
      <c r="C6295">
        <v>94</v>
      </c>
      <c r="D6295" t="s">
        <v>748</v>
      </c>
      <c r="E6295" t="s">
        <v>749</v>
      </c>
      <c r="F6295">
        <v>2014</v>
      </c>
      <c r="G6295">
        <f t="shared" si="589"/>
        <v>0.10314212462587934</v>
      </c>
      <c r="H6295">
        <f t="shared" si="590"/>
        <v>61</v>
      </c>
      <c r="I6295">
        <f t="shared" si="591"/>
        <v>1.6681271427698726E-4</v>
      </c>
      <c r="J6295">
        <f t="shared" si="591"/>
        <v>4.5141501011713471E-3</v>
      </c>
      <c r="K6295">
        <f t="shared" si="591"/>
        <v>5.587054961335209E-2</v>
      </c>
      <c r="L6295">
        <f t="shared" si="591"/>
        <v>7.5970327514654226E-2</v>
      </c>
      <c r="M6295">
        <f t="shared" si="591"/>
        <v>9.7035546244008911E-2</v>
      </c>
      <c r="N6295">
        <f t="shared" si="591"/>
        <v>0.10314212462587934</v>
      </c>
    </row>
    <row r="6296" spans="1:14">
      <c r="A6296">
        <v>2015</v>
      </c>
      <c r="B6296">
        <v>3</v>
      </c>
      <c r="C6296">
        <v>95</v>
      </c>
      <c r="D6296" t="s">
        <v>712</v>
      </c>
      <c r="E6296" t="s">
        <v>713</v>
      </c>
      <c r="F6296">
        <v>2013</v>
      </c>
      <c r="G6296">
        <f t="shared" si="589"/>
        <v>0.10259783520851541</v>
      </c>
      <c r="H6296">
        <f t="shared" si="590"/>
        <v>61</v>
      </c>
      <c r="I6296">
        <f t="shared" si="591"/>
        <v>1.6593242995676362E-4</v>
      </c>
      <c r="J6296">
        <f t="shared" si="591"/>
        <v>4.4903285623251006E-3</v>
      </c>
      <c r="K6296">
        <f t="shared" si="591"/>
        <v>5.5575716158959357E-2</v>
      </c>
      <c r="L6296">
        <f t="shared" si="591"/>
        <v>7.5569425890319036E-2</v>
      </c>
      <c r="M6296">
        <f t="shared" si="591"/>
        <v>9.6523481739614461E-2</v>
      </c>
      <c r="N6296">
        <f t="shared" si="591"/>
        <v>0.10259783520851541</v>
      </c>
    </row>
    <row r="6297" spans="1:14">
      <c r="A6297">
        <v>2015</v>
      </c>
      <c r="B6297">
        <v>3</v>
      </c>
      <c r="C6297">
        <v>96</v>
      </c>
      <c r="D6297" t="s">
        <v>656</v>
      </c>
      <c r="E6297" t="s">
        <v>657</v>
      </c>
      <c r="F6297">
        <v>2013</v>
      </c>
      <c r="G6297">
        <f t="shared" si="589"/>
        <v>0.10206207261596577</v>
      </c>
      <c r="H6297">
        <f t="shared" si="590"/>
        <v>61</v>
      </c>
      <c r="I6297">
        <f t="shared" si="591"/>
        <v>1.6506593614935508E-4</v>
      </c>
      <c r="J6297">
        <f t="shared" si="591"/>
        <v>4.4668802111287841E-3</v>
      </c>
      <c r="K6297">
        <f t="shared" si="591"/>
        <v>5.528550155831391E-2</v>
      </c>
      <c r="L6297">
        <f t="shared" si="591"/>
        <v>7.5174804781109467E-2</v>
      </c>
      <c r="M6297">
        <f t="shared" si="591"/>
        <v>9.6019439225329115E-2</v>
      </c>
      <c r="N6297">
        <f t="shared" si="591"/>
        <v>0.10206207261596577</v>
      </c>
    </row>
    <row r="6298" spans="1:14">
      <c r="A6298">
        <v>2015</v>
      </c>
      <c r="B6298">
        <v>3</v>
      </c>
      <c r="C6298">
        <v>97</v>
      </c>
      <c r="D6298" t="s">
        <v>818</v>
      </c>
      <c r="E6298" t="s">
        <v>819</v>
      </c>
      <c r="F6298">
        <v>2014</v>
      </c>
      <c r="G6298">
        <f t="shared" si="589"/>
        <v>0.10153461651336192</v>
      </c>
      <c r="H6298">
        <f t="shared" si="590"/>
        <v>61</v>
      </c>
      <c r="I6298">
        <f t="shared" si="591"/>
        <v>1.6421287650513644E-4</v>
      </c>
      <c r="J6298">
        <f t="shared" si="591"/>
        <v>4.4437954043384537E-3</v>
      </c>
      <c r="K6298">
        <f t="shared" si="591"/>
        <v>5.4999786459305762E-2</v>
      </c>
      <c r="L6298">
        <f t="shared" si="591"/>
        <v>7.4786301897251245E-2</v>
      </c>
      <c r="M6298">
        <f t="shared" si="591"/>
        <v>9.5523211411314715E-2</v>
      </c>
      <c r="N6298">
        <f t="shared" si="591"/>
        <v>0.10153461651336192</v>
      </c>
    </row>
    <row r="6299" spans="1:14">
      <c r="A6299">
        <v>2015</v>
      </c>
      <c r="B6299">
        <v>3</v>
      </c>
      <c r="C6299">
        <v>98</v>
      </c>
      <c r="D6299" t="s">
        <v>814</v>
      </c>
      <c r="E6299" t="s">
        <v>815</v>
      </c>
      <c r="F6299">
        <v>2012</v>
      </c>
      <c r="G6299">
        <f t="shared" si="589"/>
        <v>0.10101525445522107</v>
      </c>
      <c r="H6299">
        <f t="shared" si="590"/>
        <v>61</v>
      </c>
      <c r="I6299">
        <f t="shared" si="591"/>
        <v>1.6337290743405895E-4</v>
      </c>
      <c r="J6299">
        <f t="shared" si="591"/>
        <v>4.4210648439994551E-3</v>
      </c>
      <c r="K6299">
        <f t="shared" si="591"/>
        <v>5.471845578338743E-2</v>
      </c>
      <c r="L6299">
        <f t="shared" si="591"/>
        <v>7.440376075997332E-2</v>
      </c>
      <c r="M6299">
        <f t="shared" si="591"/>
        <v>9.5034598430023987E-2</v>
      </c>
      <c r="N6299">
        <f t="shared" si="591"/>
        <v>0.10101525445522107</v>
      </c>
    </row>
    <row r="6300" spans="1:14">
      <c r="A6300">
        <v>2015</v>
      </c>
      <c r="B6300">
        <v>3</v>
      </c>
      <c r="C6300">
        <v>99</v>
      </c>
      <c r="D6300" t="s">
        <v>58</v>
      </c>
      <c r="E6300" t="s">
        <v>59</v>
      </c>
      <c r="F6300">
        <v>2007</v>
      </c>
      <c r="G6300">
        <f t="shared" si="589"/>
        <v>0.10050378152592121</v>
      </c>
      <c r="H6300">
        <f t="shared" si="590"/>
        <v>61</v>
      </c>
      <c r="I6300">
        <f t="shared" si="591"/>
        <v>1.6254569752418763E-4</v>
      </c>
      <c r="J6300">
        <f t="shared" si="591"/>
        <v>4.3986795617113484E-3</v>
      </c>
      <c r="K6300">
        <f t="shared" si="591"/>
        <v>5.444139853082465E-2</v>
      </c>
      <c r="L6300">
        <f t="shared" si="591"/>
        <v>7.402703043669627E-2</v>
      </c>
      <c r="M6300">
        <f t="shared" si="591"/>
        <v>9.455340749796147E-2</v>
      </c>
      <c r="N6300">
        <f t="shared" si="591"/>
        <v>0.10050378152592121</v>
      </c>
    </row>
    <row r="6301" spans="1:14">
      <c r="A6301">
        <v>2015</v>
      </c>
      <c r="B6301">
        <v>3</v>
      </c>
      <c r="C6301">
        <v>100</v>
      </c>
      <c r="D6301" t="s">
        <v>72</v>
      </c>
      <c r="E6301" t="s">
        <v>73</v>
      </c>
      <c r="F6301">
        <v>2003</v>
      </c>
      <c r="G6301">
        <f t="shared" si="589"/>
        <v>0.1</v>
      </c>
      <c r="H6301">
        <f t="shared" si="590"/>
        <v>61</v>
      </c>
      <c r="I6301">
        <f t="shared" si="591"/>
        <v>1.6173092699229931E-4</v>
      </c>
      <c r="J6301">
        <f t="shared" si="591"/>
        <v>4.3766309037604452E-3</v>
      </c>
      <c r="K6301">
        <f t="shared" si="591"/>
        <v>5.4168507596685324E-2</v>
      </c>
      <c r="L6301">
        <f t="shared" si="591"/>
        <v>7.3655965290822176E-2</v>
      </c>
      <c r="M6301">
        <f t="shared" si="591"/>
        <v>9.4079452596094557E-2</v>
      </c>
      <c r="N6301">
        <f t="shared" si="591"/>
        <v>0.1</v>
      </c>
    </row>
    <row r="6302" spans="1:14">
      <c r="A6302">
        <v>2015</v>
      </c>
      <c r="B6302">
        <v>4</v>
      </c>
      <c r="C6302">
        <v>1</v>
      </c>
      <c r="D6302" t="s">
        <v>702</v>
      </c>
      <c r="E6302" t="s">
        <v>703</v>
      </c>
      <c r="F6302">
        <v>2014</v>
      </c>
      <c r="G6302">
        <f t="shared" si="589"/>
        <v>1</v>
      </c>
      <c r="H6302">
        <f t="shared" si="590"/>
        <v>60</v>
      </c>
      <c r="I6302">
        <f t="shared" si="591"/>
        <v>1.7970102999144365E-3</v>
      </c>
      <c r="J6302">
        <f t="shared" si="591"/>
        <v>4.606979898695205E-2</v>
      </c>
      <c r="K6302">
        <f t="shared" si="591"/>
        <v>0.54715664239076089</v>
      </c>
      <c r="L6302">
        <f t="shared" si="591"/>
        <v>0.74026095769670508</v>
      </c>
      <c r="M6302">
        <f t="shared" si="591"/>
        <v>0.94173626222316864</v>
      </c>
      <c r="N6302">
        <f t="shared" si="591"/>
        <v>1</v>
      </c>
    </row>
    <row r="6303" spans="1:14">
      <c r="A6303">
        <v>2015</v>
      </c>
      <c r="B6303">
        <v>4</v>
      </c>
      <c r="C6303">
        <v>2</v>
      </c>
      <c r="D6303" t="s">
        <v>300</v>
      </c>
      <c r="E6303" t="s">
        <v>301</v>
      </c>
      <c r="F6303">
        <v>2010</v>
      </c>
      <c r="G6303">
        <f t="shared" si="589"/>
        <v>0.70710678118654746</v>
      </c>
      <c r="H6303">
        <f t="shared" si="590"/>
        <v>60</v>
      </c>
      <c r="I6303">
        <f t="shared" si="591"/>
        <v>1.2706781689315696E-3</v>
      </c>
      <c r="J6303">
        <f t="shared" si="591"/>
        <v>3.2576267271574928E-2</v>
      </c>
      <c r="K6303">
        <f t="shared" si="591"/>
        <v>0.38689817220576977</v>
      </c>
      <c r="L6303">
        <f t="shared" si="591"/>
        <v>0.52344354303498808</v>
      </c>
      <c r="M6303">
        <f t="shared" si="591"/>
        <v>0.66590809710727517</v>
      </c>
      <c r="N6303">
        <f t="shared" si="591"/>
        <v>0.70710678118654746</v>
      </c>
    </row>
    <row r="6304" spans="1:14">
      <c r="A6304">
        <v>2015</v>
      </c>
      <c r="B6304">
        <v>4</v>
      </c>
      <c r="C6304">
        <v>3</v>
      </c>
      <c r="D6304" t="s">
        <v>550</v>
      </c>
      <c r="E6304" t="s">
        <v>551</v>
      </c>
      <c r="F6304">
        <v>2012</v>
      </c>
      <c r="G6304">
        <f t="shared" si="589"/>
        <v>0.57735026918962584</v>
      </c>
      <c r="H6304">
        <f t="shared" si="590"/>
        <v>60</v>
      </c>
      <c r="I6304">
        <f t="shared" si="591"/>
        <v>1.0375043803921302E-3</v>
      </c>
      <c r="J6304">
        <f t="shared" si="591"/>
        <v>2.6598410846628718E-2</v>
      </c>
      <c r="K6304">
        <f t="shared" si="591"/>
        <v>0.31590103477319764</v>
      </c>
      <c r="L6304">
        <f t="shared" si="591"/>
        <v>0.42738986319676292</v>
      </c>
      <c r="M6304">
        <f t="shared" si="591"/>
        <v>0.54371168450017848</v>
      </c>
      <c r="N6304">
        <f t="shared" si="591"/>
        <v>0.57735026918962584</v>
      </c>
    </row>
    <row r="6305" spans="1:14">
      <c r="A6305">
        <v>2015</v>
      </c>
      <c r="B6305">
        <v>4</v>
      </c>
      <c r="C6305">
        <v>4</v>
      </c>
      <c r="D6305" t="s">
        <v>726</v>
      </c>
      <c r="E6305" t="s">
        <v>727</v>
      </c>
      <c r="F6305">
        <v>2014</v>
      </c>
      <c r="G6305">
        <f t="shared" si="589"/>
        <v>0.5</v>
      </c>
      <c r="H6305">
        <f t="shared" si="590"/>
        <v>60</v>
      </c>
      <c r="I6305">
        <f t="shared" si="591"/>
        <v>8.9850514995721826E-4</v>
      </c>
      <c r="J6305">
        <f t="shared" si="591"/>
        <v>2.3034899493476025E-2</v>
      </c>
      <c r="K6305">
        <f t="shared" si="591"/>
        <v>0.27357832119538045</v>
      </c>
      <c r="L6305">
        <f t="shared" si="591"/>
        <v>0.37013047884835254</v>
      </c>
      <c r="M6305">
        <f t="shared" si="591"/>
        <v>0.47086813111158432</v>
      </c>
      <c r="N6305">
        <f t="shared" si="591"/>
        <v>0.5</v>
      </c>
    </row>
    <row r="6306" spans="1:14">
      <c r="A6306">
        <v>2015</v>
      </c>
      <c r="B6306">
        <v>4</v>
      </c>
      <c r="C6306">
        <v>5</v>
      </c>
      <c r="D6306" t="s">
        <v>10</v>
      </c>
      <c r="E6306" t="s">
        <v>11</v>
      </c>
      <c r="F6306">
        <v>2008</v>
      </c>
      <c r="G6306">
        <f t="shared" si="589"/>
        <v>0.44721359549995793</v>
      </c>
      <c r="H6306">
        <f t="shared" si="590"/>
        <v>60</v>
      </c>
      <c r="I6306">
        <f t="shared" ref="I6306:N6321" si="592">$G6306*(I$1^$H6306)</f>
        <v>8.0364743737519292E-4</v>
      </c>
      <c r="J6306">
        <f t="shared" si="592"/>
        <v>2.0603040448915144E-2</v>
      </c>
      <c r="K6306">
        <f t="shared" si="592"/>
        <v>0.24469588934525688</v>
      </c>
      <c r="L6306">
        <f t="shared" si="592"/>
        <v>0.33105476449978571</v>
      </c>
      <c r="M6306">
        <f t="shared" si="592"/>
        <v>0.42115725984151448</v>
      </c>
      <c r="N6306">
        <f t="shared" si="592"/>
        <v>0.44721359549995793</v>
      </c>
    </row>
    <row r="6307" spans="1:14">
      <c r="A6307">
        <v>2015</v>
      </c>
      <c r="B6307">
        <v>4</v>
      </c>
      <c r="C6307">
        <v>6</v>
      </c>
      <c r="D6307" t="s">
        <v>704</v>
      </c>
      <c r="E6307" t="s">
        <v>705</v>
      </c>
      <c r="F6307">
        <v>2014</v>
      </c>
      <c r="G6307">
        <f t="shared" si="589"/>
        <v>0.40824829046386307</v>
      </c>
      <c r="H6307">
        <f t="shared" si="590"/>
        <v>60</v>
      </c>
      <c r="I6307">
        <f t="shared" si="592"/>
        <v>7.3362638288602261E-4</v>
      </c>
      <c r="J6307">
        <f t="shared" si="592"/>
        <v>1.8807916678436985E-2</v>
      </c>
      <c r="K6307">
        <f t="shared" si="592"/>
        <v>0.22337576387197541</v>
      </c>
      <c r="L6307">
        <f t="shared" si="592"/>
        <v>0.30221027047682192</v>
      </c>
      <c r="M6307">
        <f t="shared" si="592"/>
        <v>0.38446221912043688</v>
      </c>
      <c r="N6307">
        <f t="shared" si="592"/>
        <v>0.40824829046386307</v>
      </c>
    </row>
    <row r="6308" spans="1:14">
      <c r="A6308">
        <v>2015</v>
      </c>
      <c r="B6308">
        <v>4</v>
      </c>
      <c r="C6308">
        <v>7</v>
      </c>
      <c r="D6308" t="s">
        <v>716</v>
      </c>
      <c r="E6308" t="s">
        <v>717</v>
      </c>
      <c r="F6308">
        <v>2012</v>
      </c>
      <c r="G6308">
        <f t="shared" si="589"/>
        <v>0.3779644730092272</v>
      </c>
      <c r="H6308">
        <f t="shared" si="590"/>
        <v>60</v>
      </c>
      <c r="I6308">
        <f t="shared" si="592"/>
        <v>6.7920605099931329E-4</v>
      </c>
      <c r="J6308">
        <f t="shared" si="592"/>
        <v>1.7412747295744362E-2</v>
      </c>
      <c r="K6308">
        <f t="shared" si="592"/>
        <v>0.20680577199472214</v>
      </c>
      <c r="L6308">
        <f t="shared" si="592"/>
        <v>0.27979234276514098</v>
      </c>
      <c r="M6308">
        <f t="shared" si="592"/>
        <v>0.35594285006485932</v>
      </c>
      <c r="N6308">
        <f t="shared" si="592"/>
        <v>0.3779644730092272</v>
      </c>
    </row>
    <row r="6309" spans="1:14">
      <c r="A6309">
        <v>2015</v>
      </c>
      <c r="B6309">
        <v>4</v>
      </c>
      <c r="C6309">
        <v>8</v>
      </c>
      <c r="D6309" t="s">
        <v>800</v>
      </c>
      <c r="E6309" t="s">
        <v>801</v>
      </c>
      <c r="F6309">
        <v>2014</v>
      </c>
      <c r="G6309">
        <f t="shared" si="589"/>
        <v>0.35355339059327373</v>
      </c>
      <c r="H6309">
        <f t="shared" si="590"/>
        <v>60</v>
      </c>
      <c r="I6309">
        <f t="shared" si="592"/>
        <v>6.353390844657848E-4</v>
      </c>
      <c r="J6309">
        <f t="shared" si="592"/>
        <v>1.6288133635787464E-2</v>
      </c>
      <c r="K6309">
        <f t="shared" si="592"/>
        <v>0.19344908610288489</v>
      </c>
      <c r="L6309">
        <f t="shared" si="592"/>
        <v>0.26172177151749404</v>
      </c>
      <c r="M6309">
        <f t="shared" si="592"/>
        <v>0.33295404855363758</v>
      </c>
      <c r="N6309">
        <f t="shared" si="592"/>
        <v>0.35355339059327373</v>
      </c>
    </row>
    <row r="6310" spans="1:14">
      <c r="A6310">
        <v>2015</v>
      </c>
      <c r="B6310">
        <v>4</v>
      </c>
      <c r="C6310">
        <v>9</v>
      </c>
      <c r="D6310" t="s">
        <v>736</v>
      </c>
      <c r="E6310" t="s">
        <v>737</v>
      </c>
      <c r="F6310">
        <v>2014</v>
      </c>
      <c r="G6310">
        <f t="shared" si="589"/>
        <v>0.33333333333333331</v>
      </c>
      <c r="H6310">
        <f t="shared" si="590"/>
        <v>60</v>
      </c>
      <c r="I6310">
        <f t="shared" si="592"/>
        <v>5.9900343330481214E-4</v>
      </c>
      <c r="J6310">
        <f t="shared" si="592"/>
        <v>1.5356599662317349E-2</v>
      </c>
      <c r="K6310">
        <f t="shared" si="592"/>
        <v>0.18238554746358696</v>
      </c>
      <c r="L6310">
        <f t="shared" si="592"/>
        <v>0.24675365256556836</v>
      </c>
      <c r="M6310">
        <f t="shared" si="592"/>
        <v>0.31391208740772286</v>
      </c>
      <c r="N6310">
        <f t="shared" si="592"/>
        <v>0.33333333333333331</v>
      </c>
    </row>
    <row r="6311" spans="1:14">
      <c r="A6311">
        <v>2015</v>
      </c>
      <c r="B6311">
        <v>4</v>
      </c>
      <c r="C6311">
        <v>10</v>
      </c>
      <c r="D6311" t="s">
        <v>6</v>
      </c>
      <c r="E6311" t="s">
        <v>7</v>
      </c>
      <c r="F6311">
        <v>2008</v>
      </c>
      <c r="G6311">
        <f t="shared" si="589"/>
        <v>0.31622776601683794</v>
      </c>
      <c r="H6311">
        <f t="shared" si="590"/>
        <v>60</v>
      </c>
      <c r="I6311">
        <f t="shared" si="592"/>
        <v>5.6826455265119018E-4</v>
      </c>
      <c r="J6311">
        <f t="shared" si="592"/>
        <v>1.456854961448863E-2</v>
      </c>
      <c r="K6311">
        <f t="shared" si="592"/>
        <v>0.17302612268450421</v>
      </c>
      <c r="L6311">
        <f t="shared" si="592"/>
        <v>0.23409106892191403</v>
      </c>
      <c r="M6311">
        <f t="shared" si="592"/>
        <v>0.2978031543798797</v>
      </c>
      <c r="N6311">
        <f t="shared" si="592"/>
        <v>0.31622776601683794</v>
      </c>
    </row>
    <row r="6312" spans="1:14">
      <c r="A6312">
        <v>2015</v>
      </c>
      <c r="B6312">
        <v>4</v>
      </c>
      <c r="C6312">
        <v>11</v>
      </c>
      <c r="D6312" t="s">
        <v>386</v>
      </c>
      <c r="E6312" t="s">
        <v>387</v>
      </c>
      <c r="F6312">
        <v>2011</v>
      </c>
      <c r="G6312">
        <f t="shared" si="589"/>
        <v>0.30151134457776363</v>
      </c>
      <c r="H6312">
        <f t="shared" si="590"/>
        <v>60</v>
      </c>
      <c r="I6312">
        <f t="shared" si="592"/>
        <v>5.4181899174729205E-4</v>
      </c>
      <c r="J6312">
        <f t="shared" si="592"/>
        <v>1.3890567036983206E-2</v>
      </c>
      <c r="K6312">
        <f t="shared" si="592"/>
        <v>0.16497393494189289</v>
      </c>
      <c r="L6312">
        <f t="shared" si="592"/>
        <v>0.22319707669355654</v>
      </c>
      <c r="M6312">
        <f t="shared" si="592"/>
        <v>0.28394416666054495</v>
      </c>
      <c r="N6312">
        <f t="shared" si="592"/>
        <v>0.30151134457776363</v>
      </c>
    </row>
    <row r="6313" spans="1:14">
      <c r="A6313">
        <v>2015</v>
      </c>
      <c r="B6313">
        <v>4</v>
      </c>
      <c r="C6313">
        <v>12</v>
      </c>
      <c r="D6313" t="s">
        <v>16</v>
      </c>
      <c r="E6313" t="s">
        <v>17</v>
      </c>
      <c r="F6313">
        <v>2000</v>
      </c>
      <c r="G6313">
        <f t="shared" si="589"/>
        <v>0.28867513459481292</v>
      </c>
      <c r="H6313">
        <f t="shared" si="590"/>
        <v>60</v>
      </c>
      <c r="I6313">
        <f t="shared" si="592"/>
        <v>5.187521901960651E-4</v>
      </c>
      <c r="J6313">
        <f t="shared" si="592"/>
        <v>1.3299205423314359E-2</v>
      </c>
      <c r="K6313">
        <f t="shared" si="592"/>
        <v>0.15795051738659882</v>
      </c>
      <c r="L6313">
        <f t="shared" si="592"/>
        <v>0.21369493159838146</v>
      </c>
      <c r="M6313">
        <f t="shared" si="592"/>
        <v>0.27185584225008924</v>
      </c>
      <c r="N6313">
        <f t="shared" si="592"/>
        <v>0.28867513459481292</v>
      </c>
    </row>
    <row r="6314" spans="1:14">
      <c r="A6314">
        <v>2015</v>
      </c>
      <c r="B6314">
        <v>4</v>
      </c>
      <c r="C6314">
        <v>13</v>
      </c>
      <c r="D6314" t="s">
        <v>548</v>
      </c>
      <c r="E6314" t="s">
        <v>549</v>
      </c>
      <c r="F6314">
        <v>2010</v>
      </c>
      <c r="G6314">
        <f t="shared" si="589"/>
        <v>0.27735009811261457</v>
      </c>
      <c r="H6314">
        <f t="shared" si="590"/>
        <v>60</v>
      </c>
      <c r="I6314">
        <f t="shared" si="592"/>
        <v>4.9840098299064794E-4</v>
      </c>
      <c r="J6314">
        <f t="shared" si="592"/>
        <v>1.2777463269059583E-2</v>
      </c>
      <c r="K6314">
        <f t="shared" si="592"/>
        <v>0.15175394845004631</v>
      </c>
      <c r="L6314">
        <f t="shared" si="592"/>
        <v>0.20531144924611919</v>
      </c>
      <c r="M6314">
        <f t="shared" si="592"/>
        <v>0.26119064472380277</v>
      </c>
      <c r="N6314">
        <f t="shared" si="592"/>
        <v>0.27735009811261457</v>
      </c>
    </row>
    <row r="6315" spans="1:14">
      <c r="A6315">
        <v>2015</v>
      </c>
      <c r="B6315">
        <v>4</v>
      </c>
      <c r="C6315">
        <v>14</v>
      </c>
      <c r="D6315" t="s">
        <v>718</v>
      </c>
      <c r="E6315" t="s">
        <v>719</v>
      </c>
      <c r="F6315">
        <v>2013</v>
      </c>
      <c r="G6315">
        <f t="shared" si="589"/>
        <v>0.2672612419124244</v>
      </c>
      <c r="H6315">
        <f t="shared" si="590"/>
        <v>60</v>
      </c>
      <c r="I6315">
        <f t="shared" si="592"/>
        <v>4.8027120448455055E-4</v>
      </c>
      <c r="J6315">
        <f t="shared" si="592"/>
        <v>1.2312671691908555E-2</v>
      </c>
      <c r="K6315">
        <f t="shared" si="592"/>
        <v>0.14623376376598704</v>
      </c>
      <c r="L6315">
        <f t="shared" si="592"/>
        <v>0.19784306289330206</v>
      </c>
      <c r="M6315">
        <f t="shared" si="592"/>
        <v>0.25168960299572862</v>
      </c>
      <c r="N6315">
        <f t="shared" si="592"/>
        <v>0.2672612419124244</v>
      </c>
    </row>
    <row r="6316" spans="1:14">
      <c r="A6316">
        <v>2015</v>
      </c>
      <c r="B6316">
        <v>4</v>
      </c>
      <c r="C6316">
        <v>15</v>
      </c>
      <c r="D6316" t="s">
        <v>778</v>
      </c>
      <c r="E6316" t="s">
        <v>779</v>
      </c>
      <c r="F6316">
        <v>2014</v>
      </c>
      <c r="G6316">
        <f t="shared" si="589"/>
        <v>0.2581988897471611</v>
      </c>
      <c r="H6316">
        <f t="shared" si="590"/>
        <v>60</v>
      </c>
      <c r="I6316">
        <f t="shared" si="592"/>
        <v>4.6398606430212049E-4</v>
      </c>
      <c r="J6316">
        <f t="shared" si="592"/>
        <v>1.1895170949305907E-2</v>
      </c>
      <c r="K6316">
        <f t="shared" si="592"/>
        <v>0.14127523758307892</v>
      </c>
      <c r="L6316">
        <f t="shared" si="592"/>
        <v>0.19113455740045945</v>
      </c>
      <c r="M6316">
        <f t="shared" si="592"/>
        <v>0.24315525734066351</v>
      </c>
      <c r="N6316">
        <f t="shared" si="592"/>
        <v>0.2581988897471611</v>
      </c>
    </row>
    <row r="6317" spans="1:14">
      <c r="A6317">
        <v>2015</v>
      </c>
      <c r="B6317">
        <v>4</v>
      </c>
      <c r="C6317">
        <v>16</v>
      </c>
      <c r="D6317" t="s">
        <v>374</v>
      </c>
      <c r="E6317" t="s">
        <v>375</v>
      </c>
      <c r="F6317">
        <v>2011</v>
      </c>
      <c r="G6317">
        <f t="shared" si="589"/>
        <v>0.25</v>
      </c>
      <c r="H6317">
        <f t="shared" si="590"/>
        <v>60</v>
      </c>
      <c r="I6317">
        <f t="shared" si="592"/>
        <v>4.4925257497860913E-4</v>
      </c>
      <c r="J6317">
        <f t="shared" si="592"/>
        <v>1.1517449746738012E-2</v>
      </c>
      <c r="K6317">
        <f t="shared" si="592"/>
        <v>0.13678916059769022</v>
      </c>
      <c r="L6317">
        <f t="shared" si="592"/>
        <v>0.18506523942417627</v>
      </c>
      <c r="M6317">
        <f t="shared" si="592"/>
        <v>0.23543406555579216</v>
      </c>
      <c r="N6317">
        <f t="shared" si="592"/>
        <v>0.25</v>
      </c>
    </row>
    <row r="6318" spans="1:14">
      <c r="A6318">
        <v>2015</v>
      </c>
      <c r="B6318">
        <v>4</v>
      </c>
      <c r="C6318">
        <v>17</v>
      </c>
      <c r="D6318" t="s">
        <v>770</v>
      </c>
      <c r="E6318" t="s">
        <v>771</v>
      </c>
      <c r="F6318">
        <v>2014</v>
      </c>
      <c r="G6318">
        <f t="shared" si="589"/>
        <v>0.24253562503633297</v>
      </c>
      <c r="H6318">
        <f t="shared" si="590"/>
        <v>60</v>
      </c>
      <c r="I6318">
        <f t="shared" si="592"/>
        <v>4.3583901628647601E-4</v>
      </c>
      <c r="J6318">
        <f t="shared" si="592"/>
        <v>1.1173567492598634E-2</v>
      </c>
      <c r="K6318">
        <f t="shared" si="592"/>
        <v>0.1327049782550245</v>
      </c>
      <c r="L6318">
        <f t="shared" si="592"/>
        <v>0.1795396540649648</v>
      </c>
      <c r="M6318">
        <f t="shared" si="592"/>
        <v>0.22840459297767618</v>
      </c>
      <c r="N6318">
        <f t="shared" si="592"/>
        <v>0.24253562503633297</v>
      </c>
    </row>
    <row r="6319" spans="1:14">
      <c r="A6319">
        <v>2015</v>
      </c>
      <c r="B6319">
        <v>4</v>
      </c>
      <c r="C6319">
        <v>18</v>
      </c>
      <c r="D6319" t="s">
        <v>494</v>
      </c>
      <c r="E6319" t="s">
        <v>495</v>
      </c>
      <c r="F6319">
        <v>2012</v>
      </c>
      <c r="G6319">
        <f t="shared" si="589"/>
        <v>0.23570226039551587</v>
      </c>
      <c r="H6319">
        <f t="shared" si="590"/>
        <v>60</v>
      </c>
      <c r="I6319">
        <f t="shared" si="592"/>
        <v>4.2355938964385657E-4</v>
      </c>
      <c r="J6319">
        <f t="shared" si="592"/>
        <v>1.0858755757191646E-2</v>
      </c>
      <c r="K6319">
        <f t="shared" si="592"/>
        <v>0.12896605740192327</v>
      </c>
      <c r="L6319">
        <f t="shared" si="592"/>
        <v>0.17448118101166274</v>
      </c>
      <c r="M6319">
        <f t="shared" si="592"/>
        <v>0.22196936570242512</v>
      </c>
      <c r="N6319">
        <f t="shared" si="592"/>
        <v>0.23570226039551587</v>
      </c>
    </row>
    <row r="6320" spans="1:14">
      <c r="A6320">
        <v>2015</v>
      </c>
      <c r="B6320">
        <v>4</v>
      </c>
      <c r="C6320">
        <v>19</v>
      </c>
      <c r="D6320" t="s">
        <v>560</v>
      </c>
      <c r="E6320" t="s">
        <v>561</v>
      </c>
      <c r="F6320">
        <v>2012</v>
      </c>
      <c r="G6320">
        <f t="shared" si="589"/>
        <v>0.22941573387056174</v>
      </c>
      <c r="H6320">
        <f t="shared" si="590"/>
        <v>60</v>
      </c>
      <c r="I6320">
        <f t="shared" si="592"/>
        <v>4.122624367278287E-4</v>
      </c>
      <c r="J6320">
        <f t="shared" si="592"/>
        <v>1.0569136743860867E-2</v>
      </c>
      <c r="K6320">
        <f t="shared" si="592"/>
        <v>0.12552634265622892</v>
      </c>
      <c r="L6320">
        <f t="shared" si="592"/>
        <v>0.16982751086571446</v>
      </c>
      <c r="M6320">
        <f t="shared" si="592"/>
        <v>0.21604911571044802</v>
      </c>
      <c r="N6320">
        <f t="shared" si="592"/>
        <v>0.22941573387056174</v>
      </c>
    </row>
    <row r="6321" spans="1:14">
      <c r="A6321">
        <v>2015</v>
      </c>
      <c r="B6321">
        <v>4</v>
      </c>
      <c r="C6321">
        <v>20</v>
      </c>
      <c r="D6321" t="s">
        <v>584</v>
      </c>
      <c r="E6321" t="s">
        <v>585</v>
      </c>
      <c r="F6321">
        <v>2012</v>
      </c>
      <c r="G6321">
        <f t="shared" si="589"/>
        <v>0.22360679774997896</v>
      </c>
      <c r="H6321">
        <f t="shared" si="590"/>
        <v>60</v>
      </c>
      <c r="I6321">
        <f t="shared" si="592"/>
        <v>4.0182371868759646E-4</v>
      </c>
      <c r="J6321">
        <f t="shared" si="592"/>
        <v>1.0301520224457572E-2</v>
      </c>
      <c r="K6321">
        <f t="shared" si="592"/>
        <v>0.12234794467262844</v>
      </c>
      <c r="L6321">
        <f t="shared" si="592"/>
        <v>0.16552738224989286</v>
      </c>
      <c r="M6321">
        <f t="shared" si="592"/>
        <v>0.21057862992075724</v>
      </c>
      <c r="N6321">
        <f t="shared" si="592"/>
        <v>0.22360679774997896</v>
      </c>
    </row>
    <row r="6322" spans="1:14">
      <c r="A6322">
        <v>2015</v>
      </c>
      <c r="B6322">
        <v>4</v>
      </c>
      <c r="C6322">
        <v>21</v>
      </c>
      <c r="D6322" t="s">
        <v>28</v>
      </c>
      <c r="E6322" t="s">
        <v>29</v>
      </c>
      <c r="F6322">
        <v>2004</v>
      </c>
      <c r="G6322">
        <f t="shared" si="589"/>
        <v>0.21821789023599239</v>
      </c>
      <c r="H6322">
        <f t="shared" si="590"/>
        <v>60</v>
      </c>
      <c r="I6322">
        <f t="shared" ref="I6322:N6337" si="593">$G6322*(I$1^$H6322)</f>
        <v>3.921397963796763E-4</v>
      </c>
      <c r="J6322">
        <f t="shared" si="593"/>
        <v>1.0053254338528935E-2</v>
      </c>
      <c r="K6322">
        <f t="shared" si="593"/>
        <v>0.1193993681311212</v>
      </c>
      <c r="L6322">
        <f t="shared" si="593"/>
        <v>0.16153818441265019</v>
      </c>
      <c r="M6322">
        <f t="shared" si="593"/>
        <v>0.20550370030106915</v>
      </c>
      <c r="N6322">
        <f t="shared" si="593"/>
        <v>0.21821789023599239</v>
      </c>
    </row>
    <row r="6323" spans="1:14">
      <c r="A6323">
        <v>2015</v>
      </c>
      <c r="B6323">
        <v>4</v>
      </c>
      <c r="C6323">
        <v>22</v>
      </c>
      <c r="D6323" t="s">
        <v>14</v>
      </c>
      <c r="E6323" t="s">
        <v>15</v>
      </c>
      <c r="F6323">
        <v>2007</v>
      </c>
      <c r="G6323">
        <f t="shared" si="589"/>
        <v>0.21320071635561041</v>
      </c>
      <c r="H6323">
        <f t="shared" si="590"/>
        <v>60</v>
      </c>
      <c r="I6323">
        <f t="shared" si="593"/>
        <v>3.831238832401682E-4</v>
      </c>
      <c r="J6323">
        <f t="shared" si="593"/>
        <v>9.8221141463771516E-3</v>
      </c>
      <c r="K6323">
        <f t="shared" si="593"/>
        <v>0.11665418811644078</v>
      </c>
      <c r="L6323">
        <f t="shared" si="593"/>
        <v>0.15782416647102773</v>
      </c>
      <c r="M6323">
        <f t="shared" si="593"/>
        <v>0.20077884572403454</v>
      </c>
      <c r="N6323">
        <f t="shared" si="593"/>
        <v>0.21320071635561041</v>
      </c>
    </row>
    <row r="6324" spans="1:14">
      <c r="A6324">
        <v>2015</v>
      </c>
      <c r="B6324">
        <v>4</v>
      </c>
      <c r="C6324">
        <v>23</v>
      </c>
      <c r="D6324" t="s">
        <v>722</v>
      </c>
      <c r="E6324" t="s">
        <v>723</v>
      </c>
      <c r="F6324">
        <v>2014</v>
      </c>
      <c r="G6324">
        <f t="shared" si="589"/>
        <v>0.20851441405707477</v>
      </c>
      <c r="H6324">
        <f t="shared" si="590"/>
        <v>60</v>
      </c>
      <c r="I6324">
        <f t="shared" si="593"/>
        <v>3.7470254974118696E-4</v>
      </c>
      <c r="J6324">
        <f t="shared" si="593"/>
        <v>9.6062171414915236E-3</v>
      </c>
      <c r="K6324">
        <f t="shared" si="593"/>
        <v>0.11409004668554591</v>
      </c>
      <c r="L6324">
        <f t="shared" si="593"/>
        <v>0.15435507984345748</v>
      </c>
      <c r="M6324">
        <f t="shared" si="593"/>
        <v>0.19636558491376374</v>
      </c>
      <c r="N6324">
        <f t="shared" si="593"/>
        <v>0.20851441405707477</v>
      </c>
    </row>
    <row r="6325" spans="1:14">
      <c r="A6325">
        <v>2015</v>
      </c>
      <c r="B6325">
        <v>4</v>
      </c>
      <c r="C6325">
        <v>24</v>
      </c>
      <c r="D6325" t="s">
        <v>8</v>
      </c>
      <c r="E6325" t="s">
        <v>9</v>
      </c>
      <c r="F6325">
        <v>2007</v>
      </c>
      <c r="G6325">
        <f t="shared" si="589"/>
        <v>0.20412414523193154</v>
      </c>
      <c r="H6325">
        <f t="shared" si="590"/>
        <v>60</v>
      </c>
      <c r="I6325">
        <f t="shared" si="593"/>
        <v>3.668131914430113E-4</v>
      </c>
      <c r="J6325">
        <f t="shared" si="593"/>
        <v>9.4039583392184923E-3</v>
      </c>
      <c r="K6325">
        <f t="shared" si="593"/>
        <v>0.11168788193598771</v>
      </c>
      <c r="L6325">
        <f t="shared" si="593"/>
        <v>0.15110513523841096</v>
      </c>
      <c r="M6325">
        <f t="shared" si="593"/>
        <v>0.19223110956021844</v>
      </c>
      <c r="N6325">
        <f t="shared" si="593"/>
        <v>0.20412414523193154</v>
      </c>
    </row>
    <row r="6326" spans="1:14">
      <c r="A6326">
        <v>2015</v>
      </c>
      <c r="B6326">
        <v>4</v>
      </c>
      <c r="C6326">
        <v>25</v>
      </c>
      <c r="D6326" t="s">
        <v>780</v>
      </c>
      <c r="E6326" t="s">
        <v>781</v>
      </c>
      <c r="F6326">
        <v>2014</v>
      </c>
      <c r="G6326">
        <f t="shared" si="589"/>
        <v>0.2</v>
      </c>
      <c r="H6326">
        <f t="shared" si="590"/>
        <v>60</v>
      </c>
      <c r="I6326">
        <f t="shared" si="593"/>
        <v>3.5940205998288735E-4</v>
      </c>
      <c r="J6326">
        <f t="shared" si="593"/>
        <v>9.2139597973904096E-3</v>
      </c>
      <c r="K6326">
        <f t="shared" si="593"/>
        <v>0.10943132847815218</v>
      </c>
      <c r="L6326">
        <f t="shared" si="593"/>
        <v>0.14805219153934102</v>
      </c>
      <c r="M6326">
        <f t="shared" si="593"/>
        <v>0.18834725244463374</v>
      </c>
      <c r="N6326">
        <f t="shared" si="593"/>
        <v>0.2</v>
      </c>
    </row>
    <row r="6327" spans="1:14">
      <c r="A6327">
        <v>2015</v>
      </c>
      <c r="B6327">
        <v>4</v>
      </c>
      <c r="C6327">
        <v>26</v>
      </c>
      <c r="D6327" t="s">
        <v>698</v>
      </c>
      <c r="E6327" t="s">
        <v>699</v>
      </c>
      <c r="F6327">
        <v>2014</v>
      </c>
      <c r="G6327">
        <f t="shared" si="589"/>
        <v>0.19611613513818404</v>
      </c>
      <c r="H6327">
        <f t="shared" si="590"/>
        <v>60</v>
      </c>
      <c r="I6327">
        <f t="shared" si="593"/>
        <v>3.5242271482272827E-4</v>
      </c>
      <c r="J6327">
        <f t="shared" si="593"/>
        <v>9.0350309239140628E-3</v>
      </c>
      <c r="K6327">
        <f t="shared" si="593"/>
        <v>0.1073062460208615</v>
      </c>
      <c r="L6327">
        <f t="shared" si="593"/>
        <v>0.14517711801716857</v>
      </c>
      <c r="M6327">
        <f t="shared" si="593"/>
        <v>0.18468967606668726</v>
      </c>
      <c r="N6327">
        <f t="shared" si="593"/>
        <v>0.19611613513818404</v>
      </c>
    </row>
    <row r="6328" spans="1:14">
      <c r="A6328">
        <v>2015</v>
      </c>
      <c r="B6328">
        <v>4</v>
      </c>
      <c r="C6328">
        <v>27</v>
      </c>
      <c r="D6328" t="s">
        <v>812</v>
      </c>
      <c r="E6328" t="s">
        <v>813</v>
      </c>
      <c r="F6328">
        <v>2014</v>
      </c>
      <c r="G6328">
        <f t="shared" si="589"/>
        <v>0.19245008972987526</v>
      </c>
      <c r="H6328">
        <f t="shared" si="590"/>
        <v>60</v>
      </c>
      <c r="I6328">
        <f t="shared" si="593"/>
        <v>3.4583479346404338E-4</v>
      </c>
      <c r="J6328">
        <f t="shared" si="593"/>
        <v>8.8661369488762382E-3</v>
      </c>
      <c r="K6328">
        <f t="shared" si="593"/>
        <v>0.1053003449243992</v>
      </c>
      <c r="L6328">
        <f t="shared" si="593"/>
        <v>0.14246328773225428</v>
      </c>
      <c r="M6328">
        <f t="shared" si="593"/>
        <v>0.18123722816672613</v>
      </c>
      <c r="N6328">
        <f t="shared" si="593"/>
        <v>0.19245008972987526</v>
      </c>
    </row>
    <row r="6329" spans="1:14">
      <c r="A6329">
        <v>2015</v>
      </c>
      <c r="B6329">
        <v>4</v>
      </c>
      <c r="C6329">
        <v>28</v>
      </c>
      <c r="D6329" t="s">
        <v>18</v>
      </c>
      <c r="E6329" t="s">
        <v>19</v>
      </c>
      <c r="F6329">
        <v>1995</v>
      </c>
      <c r="G6329">
        <f t="shared" si="589"/>
        <v>0.1889822365046136</v>
      </c>
      <c r="H6329">
        <f t="shared" si="590"/>
        <v>60</v>
      </c>
      <c r="I6329">
        <f t="shared" si="593"/>
        <v>3.3960302549965665E-4</v>
      </c>
      <c r="J6329">
        <f t="shared" si="593"/>
        <v>8.7063736478721811E-3</v>
      </c>
      <c r="K6329">
        <f t="shared" si="593"/>
        <v>0.10340288599736107</v>
      </c>
      <c r="L6329">
        <f t="shared" si="593"/>
        <v>0.13989617138257049</v>
      </c>
      <c r="M6329">
        <f t="shared" si="593"/>
        <v>0.17797142503242966</v>
      </c>
      <c r="N6329">
        <f t="shared" si="593"/>
        <v>0.1889822365046136</v>
      </c>
    </row>
    <row r="6330" spans="1:14">
      <c r="A6330">
        <v>2015</v>
      </c>
      <c r="B6330">
        <v>4</v>
      </c>
      <c r="C6330">
        <v>29</v>
      </c>
      <c r="D6330" t="s">
        <v>796</v>
      </c>
      <c r="E6330" t="s">
        <v>797</v>
      </c>
      <c r="F6330">
        <v>2014</v>
      </c>
      <c r="G6330">
        <f t="shared" si="589"/>
        <v>0.18569533817705186</v>
      </c>
      <c r="H6330">
        <f t="shared" si="590"/>
        <v>60</v>
      </c>
      <c r="I6330">
        <f t="shared" si="593"/>
        <v>3.3369643535025668E-4</v>
      </c>
      <c r="J6330">
        <f t="shared" si="593"/>
        <v>8.5549469026308615E-3</v>
      </c>
      <c r="K6330">
        <f t="shared" si="593"/>
        <v>0.10160443774457258</v>
      </c>
      <c r="L6330">
        <f t="shared" si="593"/>
        <v>0.13746300887875793</v>
      </c>
      <c r="M6330">
        <f t="shared" si="593"/>
        <v>0.17487603368712409</v>
      </c>
      <c r="N6330">
        <f t="shared" si="593"/>
        <v>0.18569533817705186</v>
      </c>
    </row>
    <row r="6331" spans="1:14">
      <c r="A6331">
        <v>2015</v>
      </c>
      <c r="B6331">
        <v>4</v>
      </c>
      <c r="C6331">
        <v>30</v>
      </c>
      <c r="D6331" t="s">
        <v>74</v>
      </c>
      <c r="E6331" t="s">
        <v>75</v>
      </c>
      <c r="F6331">
        <v>2008</v>
      </c>
      <c r="G6331">
        <f t="shared" si="589"/>
        <v>0.18257418583505536</v>
      </c>
      <c r="H6331">
        <f t="shared" si="590"/>
        <v>60</v>
      </c>
      <c r="I6331">
        <f t="shared" si="593"/>
        <v>3.280876924440869E-4</v>
      </c>
      <c r="J6331">
        <f t="shared" si="593"/>
        <v>8.4111560416274284E-3</v>
      </c>
      <c r="K6331">
        <f t="shared" si="593"/>
        <v>9.9896678508735709E-2</v>
      </c>
      <c r="L6331">
        <f t="shared" si="593"/>
        <v>0.13515254165695428</v>
      </c>
      <c r="M6331">
        <f t="shared" si="593"/>
        <v>0.17193673134674323</v>
      </c>
      <c r="N6331">
        <f t="shared" si="593"/>
        <v>0.18257418583505536</v>
      </c>
    </row>
    <row r="6332" spans="1:14">
      <c r="A6332">
        <v>2015</v>
      </c>
      <c r="B6332">
        <v>4</v>
      </c>
      <c r="C6332">
        <v>31</v>
      </c>
      <c r="D6332" t="s">
        <v>310</v>
      </c>
      <c r="E6332" t="s">
        <v>311</v>
      </c>
      <c r="F6332">
        <v>2009</v>
      </c>
      <c r="G6332">
        <f t="shared" si="589"/>
        <v>0.17960530202677491</v>
      </c>
      <c r="H6332">
        <f t="shared" si="590"/>
        <v>60</v>
      </c>
      <c r="I6332">
        <f t="shared" si="593"/>
        <v>3.2275257766135776E-4</v>
      </c>
      <c r="J6332">
        <f t="shared" si="593"/>
        <v>8.2743801613643312E-3</v>
      </c>
      <c r="K6332">
        <f t="shared" si="593"/>
        <v>9.8272234012548684E-2</v>
      </c>
      <c r="L6332">
        <f t="shared" si="593"/>
        <v>0.13295479288574635</v>
      </c>
      <c r="M6332">
        <f t="shared" si="593"/>
        <v>0.1691408258061583</v>
      </c>
      <c r="N6332">
        <f t="shared" si="593"/>
        <v>0.17960530202677491</v>
      </c>
    </row>
    <row r="6333" spans="1:14">
      <c r="A6333">
        <v>2015</v>
      </c>
      <c r="B6333">
        <v>4</v>
      </c>
      <c r="C6333">
        <v>32</v>
      </c>
      <c r="D6333" t="s">
        <v>22</v>
      </c>
      <c r="E6333" t="s">
        <v>23</v>
      </c>
      <c r="F6333">
        <v>2008</v>
      </c>
      <c r="G6333">
        <f t="shared" si="589"/>
        <v>0.17677669529663687</v>
      </c>
      <c r="H6333">
        <f t="shared" si="590"/>
        <v>60</v>
      </c>
      <c r="I6333">
        <f t="shared" si="593"/>
        <v>3.176695422328924E-4</v>
      </c>
      <c r="J6333">
        <f t="shared" si="593"/>
        <v>8.1440668178937321E-3</v>
      </c>
      <c r="K6333">
        <f t="shared" si="593"/>
        <v>9.6724543051442444E-2</v>
      </c>
      <c r="L6333">
        <f t="shared" si="593"/>
        <v>0.13086088575874702</v>
      </c>
      <c r="M6333">
        <f t="shared" si="593"/>
        <v>0.16647702427681879</v>
      </c>
      <c r="N6333">
        <f t="shared" si="593"/>
        <v>0.17677669529663687</v>
      </c>
    </row>
    <row r="6334" spans="1:14">
      <c r="A6334">
        <v>2015</v>
      </c>
      <c r="B6334">
        <v>4</v>
      </c>
      <c r="C6334">
        <v>33</v>
      </c>
      <c r="D6334" t="s">
        <v>786</v>
      </c>
      <c r="E6334" t="s">
        <v>787</v>
      </c>
      <c r="F6334">
        <v>2014</v>
      </c>
      <c r="G6334">
        <f t="shared" si="589"/>
        <v>0.17407765595569785</v>
      </c>
      <c r="H6334">
        <f t="shared" si="590"/>
        <v>60</v>
      </c>
      <c r="I6334">
        <f t="shared" si="593"/>
        <v>3.128193407373507E-4</v>
      </c>
      <c r="J6334">
        <f t="shared" si="593"/>
        <v>8.0197226179987962E-3</v>
      </c>
      <c r="K6334">
        <f t="shared" si="593"/>
        <v>9.5247745747973678E-2</v>
      </c>
      <c r="L6334">
        <f t="shared" si="593"/>
        <v>0.12886289231136244</v>
      </c>
      <c r="M6334">
        <f t="shared" si="593"/>
        <v>0.16393524105628959</v>
      </c>
      <c r="N6334">
        <f t="shared" si="593"/>
        <v>0.17407765595569785</v>
      </c>
    </row>
    <row r="6335" spans="1:14">
      <c r="A6335">
        <v>2015</v>
      </c>
      <c r="B6335">
        <v>4</v>
      </c>
      <c r="C6335">
        <v>34</v>
      </c>
      <c r="D6335" t="s">
        <v>710</v>
      </c>
      <c r="E6335" t="s">
        <v>711</v>
      </c>
      <c r="F6335">
        <v>2014</v>
      </c>
      <c r="G6335">
        <f t="shared" si="589"/>
        <v>0.17149858514250882</v>
      </c>
      <c r="H6335">
        <f t="shared" si="590"/>
        <v>60</v>
      </c>
      <c r="I6335">
        <f t="shared" si="593"/>
        <v>3.0818472392184128E-4</v>
      </c>
      <c r="J6335">
        <f t="shared" si="593"/>
        <v>7.9009053440620633E-3</v>
      </c>
      <c r="K6335">
        <f t="shared" si="593"/>
        <v>9.3836590021341162E-2</v>
      </c>
      <c r="L6335">
        <f t="shared" si="593"/>
        <v>0.12695370688122348</v>
      </c>
      <c r="M6335">
        <f t="shared" si="593"/>
        <v>0.16150643654866809</v>
      </c>
      <c r="N6335">
        <f t="shared" si="593"/>
        <v>0.17149858514250882</v>
      </c>
    </row>
    <row r="6336" spans="1:14">
      <c r="A6336">
        <v>2015</v>
      </c>
      <c r="B6336">
        <v>4</v>
      </c>
      <c r="C6336">
        <v>35</v>
      </c>
      <c r="D6336" t="s">
        <v>732</v>
      </c>
      <c r="E6336" t="s">
        <v>733</v>
      </c>
      <c r="F6336">
        <v>2014</v>
      </c>
      <c r="G6336">
        <f t="shared" si="589"/>
        <v>0.1690308509457033</v>
      </c>
      <c r="H6336">
        <f t="shared" si="590"/>
        <v>60</v>
      </c>
      <c r="I6336">
        <f t="shared" si="593"/>
        <v>3.0375018015273072E-4</v>
      </c>
      <c r="J6336">
        <f t="shared" si="593"/>
        <v>7.7872173256620051E-3</v>
      </c>
      <c r="K6336">
        <f t="shared" si="593"/>
        <v>9.2486352863904192E-2</v>
      </c>
      <c r="L6336">
        <f t="shared" si="593"/>
        <v>0.12512693960135535</v>
      </c>
      <c r="M6336">
        <f t="shared" si="593"/>
        <v>0.15918248177000818</v>
      </c>
      <c r="N6336">
        <f t="shared" si="593"/>
        <v>0.1690308509457033</v>
      </c>
    </row>
    <row r="6337" spans="1:14">
      <c r="A6337">
        <v>2015</v>
      </c>
      <c r="B6337">
        <v>4</v>
      </c>
      <c r="C6337">
        <v>36</v>
      </c>
      <c r="D6337" t="s">
        <v>524</v>
      </c>
      <c r="E6337" t="s">
        <v>525</v>
      </c>
      <c r="F6337">
        <v>2012</v>
      </c>
      <c r="G6337">
        <f t="shared" si="589"/>
        <v>0.16666666666666666</v>
      </c>
      <c r="H6337">
        <f t="shared" si="590"/>
        <v>60</v>
      </c>
      <c r="I6337">
        <f t="shared" si="593"/>
        <v>2.9950171665240607E-4</v>
      </c>
      <c r="J6337">
        <f t="shared" si="593"/>
        <v>7.6782998311586744E-3</v>
      </c>
      <c r="K6337">
        <f t="shared" si="593"/>
        <v>9.1192773731793478E-2</v>
      </c>
      <c r="L6337">
        <f t="shared" si="593"/>
        <v>0.12337682628278418</v>
      </c>
      <c r="M6337">
        <f t="shared" si="593"/>
        <v>0.15695604370386143</v>
      </c>
      <c r="N6337">
        <f t="shared" si="593"/>
        <v>0.16666666666666666</v>
      </c>
    </row>
    <row r="6338" spans="1:14">
      <c r="A6338">
        <v>2015</v>
      </c>
      <c r="B6338">
        <v>4</v>
      </c>
      <c r="C6338">
        <v>37</v>
      </c>
      <c r="D6338" t="s">
        <v>484</v>
      </c>
      <c r="E6338" t="s">
        <v>485</v>
      </c>
      <c r="F6338">
        <v>2011</v>
      </c>
      <c r="G6338">
        <f t="shared" si="589"/>
        <v>0.16439898730535729</v>
      </c>
      <c r="H6338">
        <f t="shared" si="590"/>
        <v>60</v>
      </c>
      <c r="I6338">
        <f t="shared" ref="I6338:N6353" si="594">$G6338*(I$1^$H6338)</f>
        <v>2.9542667348322974E-4</v>
      </c>
      <c r="J6338">
        <f t="shared" si="594"/>
        <v>7.5738282988162924E-3</v>
      </c>
      <c r="K6338">
        <f t="shared" si="594"/>
        <v>8.9951997906440623E-2</v>
      </c>
      <c r="L6338">
        <f t="shared" si="594"/>
        <v>0.12169815178703225</v>
      </c>
      <c r="M6338">
        <f t="shared" si="594"/>
        <v>0.15482048781822133</v>
      </c>
      <c r="N6338">
        <f t="shared" si="594"/>
        <v>0.16439898730535729</v>
      </c>
    </row>
    <row r="6339" spans="1:14">
      <c r="A6339">
        <v>2015</v>
      </c>
      <c r="B6339">
        <v>4</v>
      </c>
      <c r="C6339">
        <v>38</v>
      </c>
      <c r="D6339" t="s">
        <v>12</v>
      </c>
      <c r="E6339" t="s">
        <v>13</v>
      </c>
      <c r="F6339">
        <v>2009</v>
      </c>
      <c r="G6339">
        <f t="shared" ref="G6339:G6402" si="595">1/SQRT(C6339)</f>
        <v>0.16222142113076254</v>
      </c>
      <c r="H6339">
        <f t="shared" ref="H6339:H6402" si="596">(2020*12+4)-(A6339*12+B6339)</f>
        <v>60</v>
      </c>
      <c r="I6339">
        <f t="shared" si="594"/>
        <v>2.915135646387377E-4</v>
      </c>
      <c r="J6339">
        <f t="shared" si="594"/>
        <v>7.4735082628719259E-3</v>
      </c>
      <c r="K6339">
        <f t="shared" si="594"/>
        <v>8.876052810976566E-2</v>
      </c>
      <c r="L6339">
        <f t="shared" si="594"/>
        <v>0.12008618456517879</v>
      </c>
      <c r="M6339">
        <f t="shared" si="594"/>
        <v>0.15276979478821487</v>
      </c>
      <c r="N6339">
        <f t="shared" si="594"/>
        <v>0.16222142113076254</v>
      </c>
    </row>
    <row r="6340" spans="1:14">
      <c r="A6340">
        <v>2015</v>
      </c>
      <c r="B6340">
        <v>4</v>
      </c>
      <c r="C6340">
        <v>39</v>
      </c>
      <c r="D6340" t="s">
        <v>532</v>
      </c>
      <c r="E6340" t="s">
        <v>533</v>
      </c>
      <c r="F6340">
        <v>2012</v>
      </c>
      <c r="G6340">
        <f t="shared" si="595"/>
        <v>0.16012815380508713</v>
      </c>
      <c r="H6340">
        <f t="shared" si="596"/>
        <v>60</v>
      </c>
      <c r="I6340">
        <f t="shared" si="594"/>
        <v>2.8775194169402467E-4</v>
      </c>
      <c r="J6340">
        <f t="shared" si="594"/>
        <v>7.377071857952105E-3</v>
      </c>
      <c r="K6340">
        <f t="shared" si="594"/>
        <v>8.7615182988222823E-2</v>
      </c>
      <c r="L6340">
        <f t="shared" si="594"/>
        <v>0.11853662048995908</v>
      </c>
      <c r="M6340">
        <f t="shared" si="594"/>
        <v>0.15079848904109941</v>
      </c>
      <c r="N6340">
        <f t="shared" si="594"/>
        <v>0.16012815380508713</v>
      </c>
    </row>
    <row r="6341" spans="1:14">
      <c r="A6341">
        <v>2015</v>
      </c>
      <c r="B6341">
        <v>4</v>
      </c>
      <c r="C6341">
        <v>40</v>
      </c>
      <c r="D6341" t="s">
        <v>24</v>
      </c>
      <c r="E6341" t="s">
        <v>25</v>
      </c>
      <c r="F6341">
        <v>2002</v>
      </c>
      <c r="G6341">
        <f t="shared" si="595"/>
        <v>0.15811388300841897</v>
      </c>
      <c r="H6341">
        <f t="shared" si="596"/>
        <v>60</v>
      </c>
      <c r="I6341">
        <f t="shared" si="594"/>
        <v>2.8413227632559509E-4</v>
      </c>
      <c r="J6341">
        <f t="shared" si="594"/>
        <v>7.2842748072443151E-3</v>
      </c>
      <c r="K6341">
        <f t="shared" si="594"/>
        <v>8.6513061342252104E-2</v>
      </c>
      <c r="L6341">
        <f t="shared" si="594"/>
        <v>0.11704553446095702</v>
      </c>
      <c r="M6341">
        <f t="shared" si="594"/>
        <v>0.14890157718993985</v>
      </c>
      <c r="N6341">
        <f t="shared" si="594"/>
        <v>0.15811388300841897</v>
      </c>
    </row>
    <row r="6342" spans="1:14">
      <c r="A6342">
        <v>2015</v>
      </c>
      <c r="B6342">
        <v>4</v>
      </c>
      <c r="C6342">
        <v>41</v>
      </c>
      <c r="D6342" t="s">
        <v>262</v>
      </c>
      <c r="E6342" t="s">
        <v>263</v>
      </c>
      <c r="F6342">
        <v>2009</v>
      </c>
      <c r="G6342">
        <f t="shared" si="595"/>
        <v>0.15617376188860607</v>
      </c>
      <c r="H6342">
        <f t="shared" si="596"/>
        <v>60</v>
      </c>
      <c r="I6342">
        <f t="shared" si="594"/>
        <v>2.8064585869020981E-4</v>
      </c>
      <c r="J6342">
        <f t="shared" si="594"/>
        <v>7.194893817244195E-3</v>
      </c>
      <c r="K6342">
        <f t="shared" si="594"/>
        <v>8.5451511184503878E-2</v>
      </c>
      <c r="L6342">
        <f t="shared" si="594"/>
        <v>0.11560933854275671</v>
      </c>
      <c r="M6342">
        <f t="shared" si="594"/>
        <v>0.14707449477830703</v>
      </c>
      <c r="N6342">
        <f t="shared" si="594"/>
        <v>0.15617376188860607</v>
      </c>
    </row>
    <row r="6343" spans="1:14">
      <c r="A6343">
        <v>2015</v>
      </c>
      <c r="B6343">
        <v>4</v>
      </c>
      <c r="C6343">
        <v>42</v>
      </c>
      <c r="D6343" t="s">
        <v>774</v>
      </c>
      <c r="E6343" t="s">
        <v>775</v>
      </c>
      <c r="F6343">
        <v>2014</v>
      </c>
      <c r="G6343">
        <f t="shared" si="595"/>
        <v>0.15430334996209191</v>
      </c>
      <c r="H6343">
        <f t="shared" si="596"/>
        <v>60</v>
      </c>
      <c r="I6343">
        <f t="shared" si="594"/>
        <v>2.7728470919318105E-4</v>
      </c>
      <c r="J6343">
        <f t="shared" si="594"/>
        <v>7.1087243157668895E-3</v>
      </c>
      <c r="K6343">
        <f t="shared" si="594"/>
        <v>8.4428102874904751E-2</v>
      </c>
      <c r="L6343">
        <f t="shared" si="594"/>
        <v>0.114224745618748</v>
      </c>
      <c r="M6343">
        <f t="shared" si="594"/>
        <v>0.14531306004181394</v>
      </c>
      <c r="N6343">
        <f t="shared" si="594"/>
        <v>0.15430334996209191</v>
      </c>
    </row>
    <row r="6344" spans="1:14">
      <c r="A6344">
        <v>2015</v>
      </c>
      <c r="B6344">
        <v>4</v>
      </c>
      <c r="C6344">
        <v>43</v>
      </c>
      <c r="D6344" t="s">
        <v>536</v>
      </c>
      <c r="E6344" t="s">
        <v>537</v>
      </c>
      <c r="F6344">
        <v>2012</v>
      </c>
      <c r="G6344">
        <f t="shared" si="595"/>
        <v>0.15249857033260467</v>
      </c>
      <c r="H6344">
        <f t="shared" si="596"/>
        <v>60</v>
      </c>
      <c r="I6344">
        <f t="shared" si="594"/>
        <v>2.7404150160991668E-4</v>
      </c>
      <c r="J6344">
        <f t="shared" si="594"/>
        <v>7.0255784810206662E-3</v>
      </c>
      <c r="K6344">
        <f t="shared" si="594"/>
        <v>8.3440605712579274E-2</v>
      </c>
      <c r="L6344">
        <f t="shared" si="594"/>
        <v>0.11288873772179227</v>
      </c>
      <c r="M6344">
        <f t="shared" si="594"/>
        <v>0.14361343361940412</v>
      </c>
      <c r="N6344">
        <f t="shared" si="594"/>
        <v>0.15249857033260467</v>
      </c>
    </row>
    <row r="6345" spans="1:14">
      <c r="A6345">
        <v>2015</v>
      </c>
      <c r="B6345">
        <v>4</v>
      </c>
      <c r="C6345">
        <v>44</v>
      </c>
      <c r="D6345" t="s">
        <v>756</v>
      </c>
      <c r="E6345" t="s">
        <v>757</v>
      </c>
      <c r="F6345">
        <v>2014</v>
      </c>
      <c r="G6345">
        <f t="shared" si="595"/>
        <v>0.15075567228888181</v>
      </c>
      <c r="H6345">
        <f t="shared" si="596"/>
        <v>60</v>
      </c>
      <c r="I6345">
        <f t="shared" si="594"/>
        <v>2.7090949587364602E-4</v>
      </c>
      <c r="J6345">
        <f t="shared" si="594"/>
        <v>6.945283518491603E-3</v>
      </c>
      <c r="K6345">
        <f t="shared" si="594"/>
        <v>8.2486967470946443E-2</v>
      </c>
      <c r="L6345">
        <f t="shared" si="594"/>
        <v>0.11159853834677827</v>
      </c>
      <c r="M6345">
        <f t="shared" si="594"/>
        <v>0.14197208333027247</v>
      </c>
      <c r="N6345">
        <f t="shared" si="594"/>
        <v>0.15075567228888181</v>
      </c>
    </row>
    <row r="6346" spans="1:14">
      <c r="A6346">
        <v>2015</v>
      </c>
      <c r="B6346">
        <v>4</v>
      </c>
      <c r="C6346">
        <v>45</v>
      </c>
      <c r="D6346" t="s">
        <v>694</v>
      </c>
      <c r="E6346" t="s">
        <v>695</v>
      </c>
      <c r="F6346">
        <v>2013</v>
      </c>
      <c r="G6346">
        <f t="shared" si="595"/>
        <v>0.14907119849998599</v>
      </c>
      <c r="H6346">
        <f t="shared" si="596"/>
        <v>60</v>
      </c>
      <c r="I6346">
        <f t="shared" si="594"/>
        <v>2.6788247912506432E-4</v>
      </c>
      <c r="J6346">
        <f t="shared" si="594"/>
        <v>6.8676801496383826E-3</v>
      </c>
      <c r="K6346">
        <f t="shared" si="594"/>
        <v>8.1565296448418964E-2</v>
      </c>
      <c r="L6346">
        <f t="shared" si="594"/>
        <v>0.11035158816659525</v>
      </c>
      <c r="M6346">
        <f t="shared" si="594"/>
        <v>0.14038575328050482</v>
      </c>
      <c r="N6346">
        <f t="shared" si="594"/>
        <v>0.14907119849998599</v>
      </c>
    </row>
    <row r="6347" spans="1:14">
      <c r="A6347">
        <v>2015</v>
      </c>
      <c r="B6347">
        <v>4</v>
      </c>
      <c r="C6347">
        <v>46</v>
      </c>
      <c r="D6347" t="s">
        <v>50</v>
      </c>
      <c r="E6347" t="s">
        <v>51</v>
      </c>
      <c r="F6347">
        <v>2005</v>
      </c>
      <c r="G6347">
        <f t="shared" si="595"/>
        <v>0.14744195615489714</v>
      </c>
      <c r="H6347">
        <f t="shared" si="596"/>
        <v>60</v>
      </c>
      <c r="I6347">
        <f t="shared" si="594"/>
        <v>2.6495471384988288E-4</v>
      </c>
      <c r="J6347">
        <f t="shared" si="594"/>
        <v>6.792621282299109E-3</v>
      </c>
      <c r="K6347">
        <f t="shared" si="594"/>
        <v>8.06738456772393E-2</v>
      </c>
      <c r="L6347">
        <f t="shared" si="594"/>
        <v>0.10914552366789976</v>
      </c>
      <c r="M6347">
        <f t="shared" si="594"/>
        <v>0.13885143668418515</v>
      </c>
      <c r="N6347">
        <f t="shared" si="594"/>
        <v>0.14744195615489714</v>
      </c>
    </row>
    <row r="6348" spans="1:14">
      <c r="A6348">
        <v>2015</v>
      </c>
      <c r="B6348">
        <v>4</v>
      </c>
      <c r="C6348">
        <v>47</v>
      </c>
      <c r="D6348" t="s">
        <v>766</v>
      </c>
      <c r="E6348" t="s">
        <v>767</v>
      </c>
      <c r="F6348">
        <v>2014</v>
      </c>
      <c r="G6348">
        <f t="shared" si="595"/>
        <v>0.14586499149789456</v>
      </c>
      <c r="H6348">
        <f t="shared" si="596"/>
        <v>60</v>
      </c>
      <c r="I6348">
        <f t="shared" si="594"/>
        <v>2.6212089211864823E-4</v>
      </c>
      <c r="J6348">
        <f t="shared" si="594"/>
        <v>6.7199708375414724E-3</v>
      </c>
      <c r="K6348">
        <f t="shared" si="594"/>
        <v>7.981099899034487E-2</v>
      </c>
      <c r="L6348">
        <f t="shared" si="594"/>
        <v>0.10797815830065317</v>
      </c>
      <c r="M6348">
        <f t="shared" si="594"/>
        <v>0.13736635188244151</v>
      </c>
      <c r="N6348">
        <f t="shared" si="594"/>
        <v>0.14586499149789456</v>
      </c>
    </row>
    <row r="6349" spans="1:14">
      <c r="A6349">
        <v>2015</v>
      </c>
      <c r="B6349">
        <v>4</v>
      </c>
      <c r="C6349">
        <v>48</v>
      </c>
      <c r="D6349" t="s">
        <v>554</v>
      </c>
      <c r="E6349" t="s">
        <v>555</v>
      </c>
      <c r="F6349">
        <v>2012</v>
      </c>
      <c r="G6349">
        <f t="shared" si="595"/>
        <v>0.14433756729740646</v>
      </c>
      <c r="H6349">
        <f t="shared" si="596"/>
        <v>60</v>
      </c>
      <c r="I6349">
        <f t="shared" si="594"/>
        <v>2.5937609509803255E-4</v>
      </c>
      <c r="J6349">
        <f t="shared" si="594"/>
        <v>6.6496027116571795E-3</v>
      </c>
      <c r="K6349">
        <f t="shared" si="594"/>
        <v>7.8975258693299411E-2</v>
      </c>
      <c r="L6349">
        <f t="shared" si="594"/>
        <v>0.10684746579919073</v>
      </c>
      <c r="M6349">
        <f t="shared" si="594"/>
        <v>0.13592792112504462</v>
      </c>
      <c r="N6349">
        <f t="shared" si="594"/>
        <v>0.14433756729740646</v>
      </c>
    </row>
    <row r="6350" spans="1:14">
      <c r="A6350">
        <v>2015</v>
      </c>
      <c r="B6350">
        <v>4</v>
      </c>
      <c r="C6350">
        <v>49</v>
      </c>
      <c r="D6350" t="s">
        <v>20</v>
      </c>
      <c r="E6350" t="s">
        <v>21</v>
      </c>
      <c r="F6350">
        <v>2004</v>
      </c>
      <c r="G6350">
        <f t="shared" si="595"/>
        <v>0.14285714285714285</v>
      </c>
      <c r="H6350">
        <f t="shared" si="596"/>
        <v>60</v>
      </c>
      <c r="I6350">
        <f t="shared" si="594"/>
        <v>2.5671575713063377E-4</v>
      </c>
      <c r="J6350">
        <f t="shared" si="594"/>
        <v>6.5813998552788642E-3</v>
      </c>
      <c r="K6350">
        <f t="shared" si="594"/>
        <v>7.8165234627251556E-2</v>
      </c>
      <c r="L6350">
        <f t="shared" si="594"/>
        <v>0.10575156538524358</v>
      </c>
      <c r="M6350">
        <f t="shared" si="594"/>
        <v>0.13453375174616694</v>
      </c>
      <c r="N6350">
        <f t="shared" si="594"/>
        <v>0.14285714285714285</v>
      </c>
    </row>
    <row r="6351" spans="1:14">
      <c r="A6351">
        <v>2015</v>
      </c>
      <c r="B6351">
        <v>4</v>
      </c>
      <c r="C6351">
        <v>50</v>
      </c>
      <c r="D6351" t="s">
        <v>660</v>
      </c>
      <c r="E6351" t="s">
        <v>661</v>
      </c>
      <c r="F6351">
        <v>2013</v>
      </c>
      <c r="G6351">
        <f t="shared" si="595"/>
        <v>0.1414213562373095</v>
      </c>
      <c r="H6351">
        <f t="shared" si="596"/>
        <v>60</v>
      </c>
      <c r="I6351">
        <f t="shared" si="594"/>
        <v>2.5413563378631391E-4</v>
      </c>
      <c r="J6351">
        <f t="shared" si="594"/>
        <v>6.5152534543149862E-3</v>
      </c>
      <c r="K6351">
        <f t="shared" si="594"/>
        <v>7.7379634441153963E-2</v>
      </c>
      <c r="L6351">
        <f t="shared" si="594"/>
        <v>0.10468870860699762</v>
      </c>
      <c r="M6351">
        <f t="shared" si="594"/>
        <v>0.13318161942145504</v>
      </c>
      <c r="N6351">
        <f t="shared" si="594"/>
        <v>0.1414213562373095</v>
      </c>
    </row>
    <row r="6352" spans="1:14">
      <c r="A6352">
        <v>2015</v>
      </c>
      <c r="B6352">
        <v>4</v>
      </c>
      <c r="C6352">
        <v>51</v>
      </c>
      <c r="D6352" t="s">
        <v>662</v>
      </c>
      <c r="E6352" t="s">
        <v>663</v>
      </c>
      <c r="F6352">
        <v>2013</v>
      </c>
      <c r="G6352">
        <f t="shared" si="595"/>
        <v>0.14002800840280097</v>
      </c>
      <c r="H6352">
        <f t="shared" si="596"/>
        <v>60</v>
      </c>
      <c r="I6352">
        <f t="shared" si="594"/>
        <v>2.516317733763386E-4</v>
      </c>
      <c r="J6352">
        <f t="shared" si="594"/>
        <v>6.4510621996602732E-3</v>
      </c>
      <c r="K6352">
        <f t="shared" si="594"/>
        <v>7.6617254918341829E-2</v>
      </c>
      <c r="L6352">
        <f t="shared" si="594"/>
        <v>0.10365726760461971</v>
      </c>
      <c r="M6352">
        <f t="shared" si="594"/>
        <v>0.13186945323980823</v>
      </c>
      <c r="N6352">
        <f t="shared" si="594"/>
        <v>0.14002800840280097</v>
      </c>
    </row>
    <row r="6353" spans="1:14">
      <c r="A6353">
        <v>2015</v>
      </c>
      <c r="B6353">
        <v>4</v>
      </c>
      <c r="C6353">
        <v>52</v>
      </c>
      <c r="D6353" t="s">
        <v>772</v>
      </c>
      <c r="E6353" t="s">
        <v>773</v>
      </c>
      <c r="F6353">
        <v>2014</v>
      </c>
      <c r="G6353">
        <f t="shared" si="595"/>
        <v>0.13867504905630729</v>
      </c>
      <c r="H6353">
        <f t="shared" si="596"/>
        <v>60</v>
      </c>
      <c r="I6353">
        <f t="shared" si="594"/>
        <v>2.4920049149532397E-4</v>
      </c>
      <c r="J6353">
        <f t="shared" si="594"/>
        <v>6.3887316345297915E-3</v>
      </c>
      <c r="K6353">
        <f t="shared" si="594"/>
        <v>7.5876974225023153E-2</v>
      </c>
      <c r="L6353">
        <f t="shared" si="594"/>
        <v>0.10265572462305959</v>
      </c>
      <c r="M6353">
        <f t="shared" si="594"/>
        <v>0.13059532236190138</v>
      </c>
      <c r="N6353">
        <f t="shared" si="594"/>
        <v>0.13867504905630729</v>
      </c>
    </row>
    <row r="6354" spans="1:14">
      <c r="A6354">
        <v>2015</v>
      </c>
      <c r="B6354">
        <v>4</v>
      </c>
      <c r="C6354">
        <v>53</v>
      </c>
      <c r="D6354" t="s">
        <v>682</v>
      </c>
      <c r="E6354" t="s">
        <v>683</v>
      </c>
      <c r="F6354">
        <v>2013</v>
      </c>
      <c r="G6354">
        <f t="shared" si="595"/>
        <v>0.13736056394868904</v>
      </c>
      <c r="H6354">
        <f t="shared" si="596"/>
        <v>60</v>
      </c>
      <c r="I6354">
        <f t="shared" ref="I6354:N6369" si="597">$G6354*(I$1^$H6354)</f>
        <v>2.4683834821784983E-4</v>
      </c>
      <c r="J6354">
        <f t="shared" si="597"/>
        <v>6.3281735698504761E-3</v>
      </c>
      <c r="K6354">
        <f t="shared" si="597"/>
        <v>7.5157744967066092E-2</v>
      </c>
      <c r="L6354">
        <f t="shared" si="597"/>
        <v>0.10168266261841605</v>
      </c>
      <c r="M6354">
        <f t="shared" si="597"/>
        <v>0.12935742406990494</v>
      </c>
      <c r="N6354">
        <f t="shared" si="597"/>
        <v>0.13736056394868904</v>
      </c>
    </row>
    <row r="6355" spans="1:14">
      <c r="A6355">
        <v>2015</v>
      </c>
      <c r="B6355">
        <v>4</v>
      </c>
      <c r="C6355">
        <v>54</v>
      </c>
      <c r="D6355" t="s">
        <v>586</v>
      </c>
      <c r="E6355" t="s">
        <v>587</v>
      </c>
      <c r="F6355">
        <v>2012</v>
      </c>
      <c r="G6355">
        <f t="shared" si="595"/>
        <v>0.13608276348795434</v>
      </c>
      <c r="H6355">
        <f t="shared" si="596"/>
        <v>60</v>
      </c>
      <c r="I6355">
        <f t="shared" si="597"/>
        <v>2.4454212762867417E-4</v>
      </c>
      <c r="J6355">
        <f t="shared" si="597"/>
        <v>6.2693055594789946E-3</v>
      </c>
      <c r="K6355">
        <f t="shared" si="597"/>
        <v>7.4458587957325129E-2</v>
      </c>
      <c r="L6355">
        <f t="shared" si="597"/>
        <v>0.10073675682560729</v>
      </c>
      <c r="M6355">
        <f t="shared" si="597"/>
        <v>0.12815407304014562</v>
      </c>
      <c r="N6355">
        <f t="shared" si="597"/>
        <v>0.13608276348795434</v>
      </c>
    </row>
    <row r="6356" spans="1:14">
      <c r="A6356">
        <v>2015</v>
      </c>
      <c r="B6356">
        <v>4</v>
      </c>
      <c r="C6356">
        <v>55</v>
      </c>
      <c r="D6356" t="s">
        <v>634</v>
      </c>
      <c r="E6356" t="s">
        <v>635</v>
      </c>
      <c r="F6356">
        <v>2013</v>
      </c>
      <c r="G6356">
        <f t="shared" si="595"/>
        <v>0.13483997249264842</v>
      </c>
      <c r="H6356">
        <f t="shared" si="596"/>
        <v>60</v>
      </c>
      <c r="I6356">
        <f t="shared" si="597"/>
        <v>2.4230881940946853E-4</v>
      </c>
      <c r="J6356">
        <f t="shared" si="597"/>
        <v>6.2120504281424566E-3</v>
      </c>
      <c r="K6356">
        <f t="shared" si="597"/>
        <v>7.3778586609140065E-2</v>
      </c>
      <c r="L6356">
        <f t="shared" si="597"/>
        <v>9.9816767173205298E-2</v>
      </c>
      <c r="M6356">
        <f t="shared" si="597"/>
        <v>0.1269836916935016</v>
      </c>
      <c r="N6356">
        <f t="shared" si="597"/>
        <v>0.13483997249264842</v>
      </c>
    </row>
    <row r="6357" spans="1:14">
      <c r="A6357">
        <v>2015</v>
      </c>
      <c r="B6357">
        <v>4</v>
      </c>
      <c r="C6357">
        <v>56</v>
      </c>
      <c r="D6357" t="s">
        <v>92</v>
      </c>
      <c r="E6357" t="s">
        <v>93</v>
      </c>
      <c r="F6357">
        <v>2004</v>
      </c>
      <c r="G6357">
        <f t="shared" si="595"/>
        <v>0.1336306209562122</v>
      </c>
      <c r="H6357">
        <f t="shared" si="596"/>
        <v>60</v>
      </c>
      <c r="I6357">
        <f t="shared" si="597"/>
        <v>2.4013560224227527E-4</v>
      </c>
      <c r="J6357">
        <f t="shared" si="597"/>
        <v>6.1563358459542777E-3</v>
      </c>
      <c r="K6357">
        <f t="shared" si="597"/>
        <v>7.311688188299352E-2</v>
      </c>
      <c r="L6357">
        <f t="shared" si="597"/>
        <v>9.8921531446651029E-2</v>
      </c>
      <c r="M6357">
        <f t="shared" si="597"/>
        <v>0.12584480149786431</v>
      </c>
      <c r="N6357">
        <f t="shared" si="597"/>
        <v>0.1336306209562122</v>
      </c>
    </row>
    <row r="6358" spans="1:14">
      <c r="A6358">
        <v>2015</v>
      </c>
      <c r="B6358">
        <v>4</v>
      </c>
      <c r="C6358">
        <v>57</v>
      </c>
      <c r="D6358" t="s">
        <v>578</v>
      </c>
      <c r="E6358" t="s">
        <v>579</v>
      </c>
      <c r="F6358">
        <v>2012</v>
      </c>
      <c r="G6358">
        <f t="shared" si="595"/>
        <v>0.13245323570650439</v>
      </c>
      <c r="H6358">
        <f t="shared" si="596"/>
        <v>60</v>
      </c>
      <c r="I6358">
        <f t="shared" si="597"/>
        <v>2.3801982882158299E-4</v>
      </c>
      <c r="J6358">
        <f t="shared" si="597"/>
        <v>6.1020939441700367E-3</v>
      </c>
      <c r="K6358">
        <f t="shared" si="597"/>
        <v>7.2472667722962986E-2</v>
      </c>
      <c r="L6358">
        <f t="shared" si="597"/>
        <v>9.8049959114124355E-2</v>
      </c>
      <c r="M6358">
        <f t="shared" si="597"/>
        <v>0.12473601511360778</v>
      </c>
      <c r="N6358">
        <f t="shared" si="597"/>
        <v>0.13245323570650439</v>
      </c>
    </row>
    <row r="6359" spans="1:14">
      <c r="A6359">
        <v>2015</v>
      </c>
      <c r="B6359">
        <v>4</v>
      </c>
      <c r="C6359">
        <v>58</v>
      </c>
      <c r="D6359" t="s">
        <v>244</v>
      </c>
      <c r="E6359" t="s">
        <v>245</v>
      </c>
      <c r="F6359">
        <v>2010</v>
      </c>
      <c r="G6359">
        <f t="shared" si="595"/>
        <v>0.13130643285972254</v>
      </c>
      <c r="H6359">
        <f t="shared" si="596"/>
        <v>60</v>
      </c>
      <c r="I6359">
        <f t="shared" si="597"/>
        <v>2.3595901229394483E-4</v>
      </c>
      <c r="J6359">
        <f t="shared" si="597"/>
        <v>6.049260967541133E-3</v>
      </c>
      <c r="K6359">
        <f t="shared" si="597"/>
        <v>7.1845186927833662E-2</v>
      </c>
      <c r="L6359">
        <f t="shared" si="597"/>
        <v>9.7201025740476316E-2</v>
      </c>
      <c r="M6359">
        <f t="shared" si="597"/>
        <v>0.12365602928717255</v>
      </c>
      <c r="N6359">
        <f t="shared" si="597"/>
        <v>0.13130643285972254</v>
      </c>
    </row>
    <row r="6360" spans="1:14">
      <c r="A6360">
        <v>2015</v>
      </c>
      <c r="B6360">
        <v>4</v>
      </c>
      <c r="C6360">
        <v>59</v>
      </c>
      <c r="D6360" t="s">
        <v>558</v>
      </c>
      <c r="E6360" t="s">
        <v>559</v>
      </c>
      <c r="F6360">
        <v>2012</v>
      </c>
      <c r="G6360">
        <f t="shared" si="595"/>
        <v>0.13018891098082389</v>
      </c>
      <c r="H6360">
        <f t="shared" si="596"/>
        <v>60</v>
      </c>
      <c r="I6360">
        <f t="shared" si="597"/>
        <v>2.339508139671842E-4</v>
      </c>
      <c r="J6360">
        <f t="shared" si="597"/>
        <v>5.997776959216751E-3</v>
      </c>
      <c r="K6360">
        <f t="shared" si="597"/>
        <v>7.1233727408777259E-2</v>
      </c>
      <c r="L6360">
        <f t="shared" si="597"/>
        <v>9.6373767924155779E-2</v>
      </c>
      <c r="M6360">
        <f t="shared" si="597"/>
        <v>0.12260361840998592</v>
      </c>
      <c r="N6360">
        <f t="shared" si="597"/>
        <v>0.13018891098082389</v>
      </c>
    </row>
    <row r="6361" spans="1:14">
      <c r="A6361">
        <v>2015</v>
      </c>
      <c r="B6361">
        <v>4</v>
      </c>
      <c r="C6361">
        <v>60</v>
      </c>
      <c r="D6361" t="s">
        <v>570</v>
      </c>
      <c r="E6361" t="s">
        <v>571</v>
      </c>
      <c r="F6361">
        <v>2012</v>
      </c>
      <c r="G6361">
        <f t="shared" si="595"/>
        <v>0.12909944487358055</v>
      </c>
      <c r="H6361">
        <f t="shared" si="596"/>
        <v>60</v>
      </c>
      <c r="I6361">
        <f t="shared" si="597"/>
        <v>2.3199303215106024E-4</v>
      </c>
      <c r="J6361">
        <f t="shared" si="597"/>
        <v>5.9475854746529533E-3</v>
      </c>
      <c r="K6361">
        <f t="shared" si="597"/>
        <v>7.0637618791539458E-2</v>
      </c>
      <c r="L6361">
        <f t="shared" si="597"/>
        <v>9.5567278700229727E-2</v>
      </c>
      <c r="M6361">
        <f t="shared" si="597"/>
        <v>0.12157762867033176</v>
      </c>
      <c r="N6361">
        <f t="shared" si="597"/>
        <v>0.12909944487358055</v>
      </c>
    </row>
    <row r="6362" spans="1:14">
      <c r="A6362">
        <v>2015</v>
      </c>
      <c r="B6362">
        <v>4</v>
      </c>
      <c r="C6362">
        <v>61</v>
      </c>
      <c r="D6362" t="s">
        <v>44</v>
      </c>
      <c r="E6362" t="s">
        <v>45</v>
      </c>
      <c r="F6362">
        <v>1997</v>
      </c>
      <c r="G6362">
        <f t="shared" si="595"/>
        <v>0.12803687993289598</v>
      </c>
      <c r="H6362">
        <f t="shared" si="596"/>
        <v>60</v>
      </c>
      <c r="I6362">
        <f t="shared" si="597"/>
        <v>2.300835920083221E-4</v>
      </c>
      <c r="J6362">
        <f t="shared" si="597"/>
        <v>5.8986333214250319E-3</v>
      </c>
      <c r="K6362">
        <f t="shared" si="597"/>
        <v>7.0056229326272354E-2</v>
      </c>
      <c r="L6362">
        <f t="shared" si="597"/>
        <v>9.4780703359623616E-2</v>
      </c>
      <c r="M6362">
        <f t="shared" si="597"/>
        <v>0.12057697273472208</v>
      </c>
      <c r="N6362">
        <f t="shared" si="597"/>
        <v>0.12803687993289598</v>
      </c>
    </row>
    <row r="6363" spans="1:14">
      <c r="A6363">
        <v>2015</v>
      </c>
      <c r="B6363">
        <v>4</v>
      </c>
      <c r="C6363">
        <v>62</v>
      </c>
      <c r="D6363" t="s">
        <v>622</v>
      </c>
      <c r="E6363" t="s">
        <v>623</v>
      </c>
      <c r="F6363">
        <v>2013</v>
      </c>
      <c r="G6363">
        <f t="shared" si="595"/>
        <v>0.1270001270001905</v>
      </c>
      <c r="H6363">
        <f t="shared" si="596"/>
        <v>60</v>
      </c>
      <c r="I6363">
        <f t="shared" si="597"/>
        <v>2.2822053630978386E-4</v>
      </c>
      <c r="J6363">
        <f t="shared" si="597"/>
        <v>5.8508703222161585E-3</v>
      </c>
      <c r="K6363">
        <f t="shared" si="597"/>
        <v>6.9488963072624449E-2</v>
      </c>
      <c r="L6363">
        <f t="shared" si="597"/>
        <v>9.4013235640764192E-2</v>
      </c>
      <c r="M6363">
        <f t="shared" si="597"/>
        <v>0.11960062490302713</v>
      </c>
      <c r="N6363">
        <f t="shared" si="597"/>
        <v>0.1270001270001905</v>
      </c>
    </row>
    <row r="6364" spans="1:14">
      <c r="A6364">
        <v>2015</v>
      </c>
      <c r="B6364">
        <v>4</v>
      </c>
      <c r="C6364">
        <v>63</v>
      </c>
      <c r="D6364" t="s">
        <v>170</v>
      </c>
      <c r="E6364" t="s">
        <v>171</v>
      </c>
      <c r="F6364">
        <v>2004</v>
      </c>
      <c r="G6364">
        <f t="shared" si="595"/>
        <v>0.12598815766974239</v>
      </c>
      <c r="H6364">
        <f t="shared" si="596"/>
        <v>60</v>
      </c>
      <c r="I6364">
        <f t="shared" si="597"/>
        <v>2.2640201699977109E-4</v>
      </c>
      <c r="J6364">
        <f t="shared" si="597"/>
        <v>5.8042490985814529E-3</v>
      </c>
      <c r="K6364">
        <f t="shared" si="597"/>
        <v>6.8935257331574032E-2</v>
      </c>
      <c r="L6364">
        <f t="shared" si="597"/>
        <v>9.3264114255046979E-2</v>
      </c>
      <c r="M6364">
        <f t="shared" si="597"/>
        <v>0.11864761668828644</v>
      </c>
      <c r="N6364">
        <f t="shared" si="597"/>
        <v>0.12598815766974239</v>
      </c>
    </row>
    <row r="6365" spans="1:14">
      <c r="A6365">
        <v>2015</v>
      </c>
      <c r="B6365">
        <v>4</v>
      </c>
      <c r="C6365">
        <v>64</v>
      </c>
      <c r="D6365" t="s">
        <v>298</v>
      </c>
      <c r="E6365" t="s">
        <v>299</v>
      </c>
      <c r="F6365">
        <v>2004</v>
      </c>
      <c r="G6365">
        <f t="shared" si="595"/>
        <v>0.125</v>
      </c>
      <c r="H6365">
        <f t="shared" si="596"/>
        <v>60</v>
      </c>
      <c r="I6365">
        <f t="shared" si="597"/>
        <v>2.2462628748930457E-4</v>
      </c>
      <c r="J6365">
        <f t="shared" si="597"/>
        <v>5.7587248733690062E-3</v>
      </c>
      <c r="K6365">
        <f t="shared" si="597"/>
        <v>6.8394580298845112E-2</v>
      </c>
      <c r="L6365">
        <f t="shared" si="597"/>
        <v>9.2532619712088135E-2</v>
      </c>
      <c r="M6365">
        <f t="shared" si="597"/>
        <v>0.11771703277789608</v>
      </c>
      <c r="N6365">
        <f t="shared" si="597"/>
        <v>0.125</v>
      </c>
    </row>
    <row r="6366" spans="1:14">
      <c r="A6366">
        <v>2015</v>
      </c>
      <c r="B6366">
        <v>4</v>
      </c>
      <c r="C6366">
        <v>65</v>
      </c>
      <c r="D6366" t="s">
        <v>140</v>
      </c>
      <c r="E6366" t="s">
        <v>141</v>
      </c>
      <c r="F6366">
        <v>2008</v>
      </c>
      <c r="G6366">
        <f t="shared" si="595"/>
        <v>0.12403473458920847</v>
      </c>
      <c r="H6366">
        <f t="shared" si="596"/>
        <v>60</v>
      </c>
      <c r="I6366">
        <f t="shared" si="597"/>
        <v>2.2289169560396103E-4</v>
      </c>
      <c r="J6366">
        <f t="shared" si="597"/>
        <v>5.7142552899247826E-3</v>
      </c>
      <c r="K6366">
        <f t="shared" si="597"/>
        <v>6.7866428917660482E-2</v>
      </c>
      <c r="L6366">
        <f t="shared" si="597"/>
        <v>9.1818071414664096E-2</v>
      </c>
      <c r="M6366">
        <f t="shared" si="597"/>
        <v>0.11680800733788395</v>
      </c>
      <c r="N6366">
        <f t="shared" si="597"/>
        <v>0.12403473458920847</v>
      </c>
    </row>
    <row r="6367" spans="1:14">
      <c r="A6367">
        <v>2015</v>
      </c>
      <c r="B6367">
        <v>4</v>
      </c>
      <c r="C6367">
        <v>66</v>
      </c>
      <c r="D6367" t="s">
        <v>48</v>
      </c>
      <c r="E6367" t="s">
        <v>49</v>
      </c>
      <c r="F6367">
        <v>2000</v>
      </c>
      <c r="G6367">
        <f t="shared" si="595"/>
        <v>0.12309149097933272</v>
      </c>
      <c r="H6367">
        <f t="shared" si="596"/>
        <v>60</v>
      </c>
      <c r="I6367">
        <f t="shared" si="597"/>
        <v>2.2119667712168584E-4</v>
      </c>
      <c r="J6367">
        <f t="shared" si="597"/>
        <v>5.6708002464220799E-3</v>
      </c>
      <c r="K6367">
        <f t="shared" si="597"/>
        <v>6.7350326911124331E-2</v>
      </c>
      <c r="L6367">
        <f t="shared" si="597"/>
        <v>9.1119824996676174E-2</v>
      </c>
      <c r="M6367">
        <f t="shared" si="597"/>
        <v>0.11591972062635368</v>
      </c>
      <c r="N6367">
        <f t="shared" si="597"/>
        <v>0.12309149097933272</v>
      </c>
    </row>
    <row r="6368" spans="1:14">
      <c r="A6368">
        <v>2015</v>
      </c>
      <c r="B6368">
        <v>4</v>
      </c>
      <c r="C6368">
        <v>67</v>
      </c>
      <c r="D6368" t="s">
        <v>544</v>
      </c>
      <c r="E6368" t="s">
        <v>545</v>
      </c>
      <c r="F6368">
        <v>2011</v>
      </c>
      <c r="G6368">
        <f t="shared" si="595"/>
        <v>0.12216944435630522</v>
      </c>
      <c r="H6368">
        <f t="shared" si="596"/>
        <v>60</v>
      </c>
      <c r="I6368">
        <f t="shared" si="597"/>
        <v>2.1953974984310413E-4</v>
      </c>
      <c r="J6368">
        <f t="shared" si="597"/>
        <v>5.6283217438426051E-3</v>
      </c>
      <c r="K6368">
        <f t="shared" si="597"/>
        <v>6.6845822976740854E-2</v>
      </c>
      <c r="L6368">
        <f t="shared" si="597"/>
        <v>9.043726988047282E-2</v>
      </c>
      <c r="M6368">
        <f t="shared" si="597"/>
        <v>0.11505139588598827</v>
      </c>
      <c r="N6368">
        <f t="shared" si="597"/>
        <v>0.12216944435630522</v>
      </c>
    </row>
    <row r="6369" spans="1:14">
      <c r="A6369">
        <v>2015</v>
      </c>
      <c r="B6369">
        <v>4</v>
      </c>
      <c r="C6369">
        <v>68</v>
      </c>
      <c r="D6369" t="s">
        <v>534</v>
      </c>
      <c r="E6369" t="s">
        <v>535</v>
      </c>
      <c r="F6369">
        <v>2012</v>
      </c>
      <c r="G6369">
        <f t="shared" si="595"/>
        <v>0.12126781251816648</v>
      </c>
      <c r="H6369">
        <f t="shared" si="596"/>
        <v>60</v>
      </c>
      <c r="I6369">
        <f t="shared" si="597"/>
        <v>2.17919508143238E-4</v>
      </c>
      <c r="J6369">
        <f t="shared" si="597"/>
        <v>5.5867837462993172E-3</v>
      </c>
      <c r="K6369">
        <f t="shared" si="597"/>
        <v>6.6352489127512251E-2</v>
      </c>
      <c r="L6369">
        <f t="shared" si="597"/>
        <v>8.9769827032482402E-2</v>
      </c>
      <c r="M6369">
        <f t="shared" si="597"/>
        <v>0.11420229648883809</v>
      </c>
      <c r="N6369">
        <f t="shared" si="597"/>
        <v>0.12126781251816648</v>
      </c>
    </row>
    <row r="6370" spans="1:14">
      <c r="A6370">
        <v>2015</v>
      </c>
      <c r="B6370">
        <v>4</v>
      </c>
      <c r="C6370">
        <v>69</v>
      </c>
      <c r="D6370" t="s">
        <v>372</v>
      </c>
      <c r="E6370" t="s">
        <v>373</v>
      </c>
      <c r="F6370">
        <v>2007</v>
      </c>
      <c r="G6370">
        <f t="shared" si="595"/>
        <v>0.1203858530857692</v>
      </c>
      <c r="H6370">
        <f t="shared" si="596"/>
        <v>60</v>
      </c>
      <c r="I6370">
        <f t="shared" ref="I6370:N6385" si="598">$G6370*(I$1^$H6370)</f>
        <v>2.163346179591134E-4</v>
      </c>
      <c r="J6370">
        <f t="shared" si="598"/>
        <v>5.5461520525341285E-3</v>
      </c>
      <c r="K6370">
        <f t="shared" si="598"/>
        <v>6.5869919165756893E-2</v>
      </c>
      <c r="L6370">
        <f t="shared" si="598"/>
        <v>8.9116946898406352E-2</v>
      </c>
      <c r="M6370">
        <f t="shared" si="598"/>
        <v>0.1133717233095398</v>
      </c>
      <c r="N6370">
        <f t="shared" si="598"/>
        <v>0.1203858530857692</v>
      </c>
    </row>
    <row r="6371" spans="1:14">
      <c r="A6371">
        <v>2015</v>
      </c>
      <c r="B6371">
        <v>4</v>
      </c>
      <c r="C6371">
        <v>70</v>
      </c>
      <c r="D6371" t="s">
        <v>376</v>
      </c>
      <c r="E6371" t="s">
        <v>377</v>
      </c>
      <c r="F6371">
        <v>2011</v>
      </c>
      <c r="G6371">
        <f t="shared" si="595"/>
        <v>0.11952286093343936</v>
      </c>
      <c r="H6371">
        <f t="shared" si="596"/>
        <v>60</v>
      </c>
      <c r="I6371">
        <f t="shared" si="598"/>
        <v>2.1478381217263136E-4</v>
      </c>
      <c r="J6371">
        <f t="shared" si="598"/>
        <v>5.506394177548975E-3</v>
      </c>
      <c r="K6371">
        <f t="shared" si="598"/>
        <v>6.5397727277278522E-2</v>
      </c>
      <c r="L6371">
        <f t="shared" si="598"/>
        <v>8.8478107501237926E-2</v>
      </c>
      <c r="M6371">
        <f t="shared" si="598"/>
        <v>0.11255901230567678</v>
      </c>
      <c r="N6371">
        <f t="shared" si="598"/>
        <v>0.11952286093343936</v>
      </c>
    </row>
    <row r="6372" spans="1:14">
      <c r="A6372">
        <v>2015</v>
      </c>
      <c r="B6372">
        <v>4</v>
      </c>
      <c r="C6372">
        <v>71</v>
      </c>
      <c r="D6372" t="s">
        <v>798</v>
      </c>
      <c r="E6372" t="s">
        <v>799</v>
      </c>
      <c r="F6372">
        <v>2013</v>
      </c>
      <c r="G6372">
        <f t="shared" si="595"/>
        <v>0.11867816581938533</v>
      </c>
      <c r="H6372">
        <f t="shared" si="596"/>
        <v>60</v>
      </c>
      <c r="I6372">
        <f t="shared" si="598"/>
        <v>2.1326588635238886E-4</v>
      </c>
      <c r="J6372">
        <f t="shared" si="598"/>
        <v>5.4674792434392452E-3</v>
      </c>
      <c r="K6372">
        <f t="shared" si="598"/>
        <v>6.4935546734828833E-2</v>
      </c>
      <c r="L6372">
        <f t="shared" si="598"/>
        <v>8.785281268714655E-2</v>
      </c>
      <c r="M6372">
        <f t="shared" si="598"/>
        <v>0.11176353228624934</v>
      </c>
      <c r="N6372">
        <f t="shared" si="598"/>
        <v>0.11867816581938533</v>
      </c>
    </row>
    <row r="6373" spans="1:14">
      <c r="A6373">
        <v>2015</v>
      </c>
      <c r="B6373">
        <v>4</v>
      </c>
      <c r="C6373">
        <v>72</v>
      </c>
      <c r="D6373" t="s">
        <v>758</v>
      </c>
      <c r="E6373" t="s">
        <v>759</v>
      </c>
      <c r="F6373">
        <v>2014</v>
      </c>
      <c r="G6373">
        <f t="shared" si="595"/>
        <v>0.11785113019775793</v>
      </c>
      <c r="H6373">
        <f t="shared" si="596"/>
        <v>60</v>
      </c>
      <c r="I6373">
        <f t="shared" si="598"/>
        <v>2.1177969482192828E-4</v>
      </c>
      <c r="J6373">
        <f t="shared" si="598"/>
        <v>5.4293778785958228E-3</v>
      </c>
      <c r="K6373">
        <f t="shared" si="598"/>
        <v>6.4483028700961634E-2</v>
      </c>
      <c r="L6373">
        <f t="shared" si="598"/>
        <v>8.724059050583137E-2</v>
      </c>
      <c r="M6373">
        <f t="shared" si="598"/>
        <v>0.11098468285121256</v>
      </c>
      <c r="N6373">
        <f t="shared" si="598"/>
        <v>0.11785113019775793</v>
      </c>
    </row>
    <row r="6374" spans="1:14">
      <c r="A6374">
        <v>2015</v>
      </c>
      <c r="B6374">
        <v>4</v>
      </c>
      <c r="C6374">
        <v>73</v>
      </c>
      <c r="D6374" t="s">
        <v>810</v>
      </c>
      <c r="E6374" t="s">
        <v>811</v>
      </c>
      <c r="F6374">
        <v>2015</v>
      </c>
      <c r="G6374">
        <f t="shared" si="595"/>
        <v>0.11704114719613057</v>
      </c>
      <c r="H6374">
        <f t="shared" si="596"/>
        <v>60</v>
      </c>
      <c r="I6374">
        <f t="shared" si="598"/>
        <v>2.103241470252483E-4</v>
      </c>
      <c r="J6374">
        <f t="shared" si="598"/>
        <v>5.392062124528002E-3</v>
      </c>
      <c r="K6374">
        <f t="shared" si="598"/>
        <v>6.4039841121397614E-2</v>
      </c>
      <c r="L6374">
        <f t="shared" si="598"/>
        <v>8.6640991713328647E-2</v>
      </c>
      <c r="M6374">
        <f t="shared" si="598"/>
        <v>0.1102218924867957</v>
      </c>
      <c r="N6374">
        <f t="shared" si="598"/>
        <v>0.11704114719613057</v>
      </c>
    </row>
    <row r="6375" spans="1:14">
      <c r="A6375">
        <v>2015</v>
      </c>
      <c r="B6375">
        <v>4</v>
      </c>
      <c r="C6375">
        <v>74</v>
      </c>
      <c r="D6375" t="s">
        <v>742</v>
      </c>
      <c r="E6375" t="s">
        <v>743</v>
      </c>
      <c r="F6375">
        <v>2014</v>
      </c>
      <c r="G6375">
        <f t="shared" si="595"/>
        <v>0.11624763874381928</v>
      </c>
      <c r="H6375">
        <f t="shared" si="596"/>
        <v>60</v>
      </c>
      <c r="I6375">
        <f t="shared" si="598"/>
        <v>2.0889820416337577E-4</v>
      </c>
      <c r="J6375">
        <f t="shared" si="598"/>
        <v>5.355505349635574E-3</v>
      </c>
      <c r="K6375">
        <f t="shared" si="598"/>
        <v>6.3605667700922283E-2</v>
      </c>
      <c r="L6375">
        <f t="shared" si="598"/>
        <v>8.6053588386480265E-2</v>
      </c>
      <c r="M6375">
        <f t="shared" si="598"/>
        <v>0.10947461680287357</v>
      </c>
      <c r="N6375">
        <f t="shared" si="598"/>
        <v>0.11624763874381928</v>
      </c>
    </row>
    <row r="6376" spans="1:14">
      <c r="A6376">
        <v>2015</v>
      </c>
      <c r="B6376">
        <v>4</v>
      </c>
      <c r="C6376">
        <v>75</v>
      </c>
      <c r="D6376" t="s">
        <v>62</v>
      </c>
      <c r="E6376" t="s">
        <v>63</v>
      </c>
      <c r="F6376">
        <v>1999</v>
      </c>
      <c r="G6376">
        <f t="shared" si="595"/>
        <v>0.11547005383792514</v>
      </c>
      <c r="H6376">
        <f t="shared" si="596"/>
        <v>60</v>
      </c>
      <c r="I6376">
        <f t="shared" si="598"/>
        <v>2.0750087607842598E-4</v>
      </c>
      <c r="J6376">
        <f t="shared" si="598"/>
        <v>5.3196821693257419E-3</v>
      </c>
      <c r="K6376">
        <f t="shared" si="598"/>
        <v>6.3180206954639509E-2</v>
      </c>
      <c r="L6376">
        <f t="shared" si="598"/>
        <v>8.5477972639352556E-2</v>
      </c>
      <c r="M6376">
        <f t="shared" si="598"/>
        <v>0.10874233690003567</v>
      </c>
      <c r="N6376">
        <f t="shared" si="598"/>
        <v>0.11547005383792514</v>
      </c>
    </row>
    <row r="6377" spans="1:14">
      <c r="A6377">
        <v>2015</v>
      </c>
      <c r="B6377">
        <v>4</v>
      </c>
      <c r="C6377">
        <v>76</v>
      </c>
      <c r="D6377" t="s">
        <v>60</v>
      </c>
      <c r="E6377" t="s">
        <v>61</v>
      </c>
      <c r="F6377">
        <v>2005</v>
      </c>
      <c r="G6377">
        <f t="shared" si="595"/>
        <v>0.11470786693528087</v>
      </c>
      <c r="H6377">
        <f t="shared" si="596"/>
        <v>60</v>
      </c>
      <c r="I6377">
        <f t="shared" si="598"/>
        <v>2.0613121836391435E-4</v>
      </c>
      <c r="J6377">
        <f t="shared" si="598"/>
        <v>5.2845683719304334E-3</v>
      </c>
      <c r="K6377">
        <f t="shared" si="598"/>
        <v>6.2763171328114459E-2</v>
      </c>
      <c r="L6377">
        <f t="shared" si="598"/>
        <v>8.491375543285723E-2</v>
      </c>
      <c r="M6377">
        <f t="shared" si="598"/>
        <v>0.10802455785522401</v>
      </c>
      <c r="N6377">
        <f t="shared" si="598"/>
        <v>0.11470786693528087</v>
      </c>
    </row>
    <row r="6378" spans="1:14">
      <c r="A6378">
        <v>2015</v>
      </c>
      <c r="B6378">
        <v>4</v>
      </c>
      <c r="C6378">
        <v>77</v>
      </c>
      <c r="D6378" t="s">
        <v>72</v>
      </c>
      <c r="E6378" t="s">
        <v>73</v>
      </c>
      <c r="F6378">
        <v>2003</v>
      </c>
      <c r="G6378">
        <f t="shared" si="595"/>
        <v>0.11396057645963795</v>
      </c>
      <c r="H6378">
        <f t="shared" si="596"/>
        <v>60</v>
      </c>
      <c r="I6378">
        <f t="shared" si="598"/>
        <v>2.0478832968215605E-4</v>
      </c>
      <c r="J6378">
        <f t="shared" si="598"/>
        <v>5.2501408499327001E-3</v>
      </c>
      <c r="K6378">
        <f t="shared" si="598"/>
        <v>6.2354286380571083E-2</v>
      </c>
      <c r="L6378">
        <f t="shared" si="598"/>
        <v>8.4360565469680168E-2</v>
      </c>
      <c r="M6378">
        <f t="shared" si="598"/>
        <v>0.10732080731589706</v>
      </c>
      <c r="N6378">
        <f t="shared" si="598"/>
        <v>0.11396057645963795</v>
      </c>
    </row>
    <row r="6379" spans="1:14">
      <c r="A6379">
        <v>2015</v>
      </c>
      <c r="B6379">
        <v>4</v>
      </c>
      <c r="C6379">
        <v>78</v>
      </c>
      <c r="D6379" t="s">
        <v>712</v>
      </c>
      <c r="E6379" t="s">
        <v>713</v>
      </c>
      <c r="F6379">
        <v>2013</v>
      </c>
      <c r="G6379">
        <f t="shared" si="595"/>
        <v>0.11322770341445956</v>
      </c>
      <c r="H6379">
        <f t="shared" si="596"/>
        <v>60</v>
      </c>
      <c r="I6379">
        <f t="shared" si="598"/>
        <v>2.0347134927144086E-4</v>
      </c>
      <c r="J6379">
        <f t="shared" si="598"/>
        <v>5.216377536058376E-3</v>
      </c>
      <c r="K6379">
        <f t="shared" si="598"/>
        <v>6.195329002587259E-2</v>
      </c>
      <c r="L6379">
        <f t="shared" si="598"/>
        <v>8.3818048167386319E-2</v>
      </c>
      <c r="M6379">
        <f t="shared" si="598"/>
        <v>0.10663063419364666</v>
      </c>
      <c r="N6379">
        <f t="shared" si="598"/>
        <v>0.11322770341445956</v>
      </c>
    </row>
    <row r="6380" spans="1:14">
      <c r="A6380">
        <v>2015</v>
      </c>
      <c r="B6380">
        <v>4</v>
      </c>
      <c r="C6380">
        <v>79</v>
      </c>
      <c r="D6380" t="s">
        <v>820</v>
      </c>
      <c r="E6380" t="s">
        <v>821</v>
      </c>
      <c r="F6380">
        <v>2015</v>
      </c>
      <c r="G6380">
        <f t="shared" si="595"/>
        <v>0.1125087900926024</v>
      </c>
      <c r="H6380">
        <f t="shared" si="596"/>
        <v>60</v>
      </c>
      <c r="I6380">
        <f t="shared" si="598"/>
        <v>2.0217945462731781E-4</v>
      </c>
      <c r="J6380">
        <f t="shared" si="598"/>
        <v>5.183257343831375E-3</v>
      </c>
      <c r="K6380">
        <f t="shared" si="598"/>
        <v>6.155993182651523E-2</v>
      </c>
      <c r="L6380">
        <f t="shared" si="598"/>
        <v>8.328586470324742E-2</v>
      </c>
      <c r="M6380">
        <f t="shared" si="598"/>
        <v>0.10595360744905845</v>
      </c>
      <c r="N6380">
        <f t="shared" si="598"/>
        <v>0.1125087900926024</v>
      </c>
    </row>
    <row r="6381" spans="1:14">
      <c r="A6381">
        <v>2015</v>
      </c>
      <c r="B6381">
        <v>4</v>
      </c>
      <c r="C6381">
        <v>80</v>
      </c>
      <c r="D6381" t="s">
        <v>782</v>
      </c>
      <c r="E6381" t="s">
        <v>783</v>
      </c>
      <c r="F6381">
        <v>2014</v>
      </c>
      <c r="G6381">
        <f t="shared" si="595"/>
        <v>0.11180339887498948</v>
      </c>
      <c r="H6381">
        <f t="shared" si="596"/>
        <v>60</v>
      </c>
      <c r="I6381">
        <f t="shared" si="598"/>
        <v>2.0091185934379823E-4</v>
      </c>
      <c r="J6381">
        <f t="shared" si="598"/>
        <v>5.150760112228786E-3</v>
      </c>
      <c r="K6381">
        <f t="shared" si="598"/>
        <v>6.117397233631422E-2</v>
      </c>
      <c r="L6381">
        <f t="shared" si="598"/>
        <v>8.2763691124946429E-2</v>
      </c>
      <c r="M6381">
        <f t="shared" si="598"/>
        <v>0.10528931496037862</v>
      </c>
      <c r="N6381">
        <f t="shared" si="598"/>
        <v>0.11180339887498948</v>
      </c>
    </row>
    <row r="6382" spans="1:14">
      <c r="A6382">
        <v>2015</v>
      </c>
      <c r="B6382">
        <v>4</v>
      </c>
      <c r="C6382">
        <v>81</v>
      </c>
      <c r="D6382" t="s">
        <v>438</v>
      </c>
      <c r="E6382" t="s">
        <v>439</v>
      </c>
      <c r="F6382">
        <v>2011</v>
      </c>
      <c r="G6382">
        <f t="shared" si="595"/>
        <v>0.1111111111111111</v>
      </c>
      <c r="H6382">
        <f t="shared" si="596"/>
        <v>60</v>
      </c>
      <c r="I6382">
        <f t="shared" si="598"/>
        <v>1.9966781110160404E-4</v>
      </c>
      <c r="J6382">
        <f t="shared" si="598"/>
        <v>5.1188665541057827E-3</v>
      </c>
      <c r="K6382">
        <f t="shared" si="598"/>
        <v>6.0795182487862316E-2</v>
      </c>
      <c r="L6382">
        <f t="shared" si="598"/>
        <v>8.2251217521856115E-2</v>
      </c>
      <c r="M6382">
        <f t="shared" si="598"/>
        <v>0.10463736246924095</v>
      </c>
      <c r="N6382">
        <f t="shared" si="598"/>
        <v>0.1111111111111111</v>
      </c>
    </row>
    <row r="6383" spans="1:14">
      <c r="A6383">
        <v>2015</v>
      </c>
      <c r="B6383">
        <v>4</v>
      </c>
      <c r="C6383">
        <v>82</v>
      </c>
      <c r="D6383" t="s">
        <v>808</v>
      </c>
      <c r="E6383" t="s">
        <v>809</v>
      </c>
      <c r="F6383">
        <v>2015</v>
      </c>
      <c r="G6383">
        <f t="shared" si="595"/>
        <v>0.11043152607484653</v>
      </c>
      <c r="H6383">
        <f t="shared" si="596"/>
        <v>60</v>
      </c>
      <c r="I6383">
        <f t="shared" si="598"/>
        <v>1.9844658979176888E-4</v>
      </c>
      <c r="J6383">
        <f t="shared" si="598"/>
        <v>5.0875582080905334E-3</v>
      </c>
      <c r="K6383">
        <f t="shared" si="598"/>
        <v>6.0423343021200795E-2</v>
      </c>
      <c r="L6383">
        <f t="shared" si="598"/>
        <v>8.1748147252074549E-2</v>
      </c>
      <c r="M6383">
        <f t="shared" si="598"/>
        <v>0.10399737259732636</v>
      </c>
      <c r="N6383">
        <f t="shared" si="598"/>
        <v>0.11043152607484653</v>
      </c>
    </row>
    <row r="6384" spans="1:14">
      <c r="A6384">
        <v>2015</v>
      </c>
      <c r="B6384">
        <v>4</v>
      </c>
      <c r="C6384">
        <v>83</v>
      </c>
      <c r="D6384" t="s">
        <v>640</v>
      </c>
      <c r="E6384" t="s">
        <v>641</v>
      </c>
      <c r="F6384">
        <v>2013</v>
      </c>
      <c r="G6384">
        <f t="shared" si="595"/>
        <v>0.10976425998969035</v>
      </c>
      <c r="H6384">
        <f t="shared" si="596"/>
        <v>60</v>
      </c>
      <c r="I6384">
        <f t="shared" si="598"/>
        <v>1.9724750576395963E-4</v>
      </c>
      <c r="J6384">
        <f t="shared" si="598"/>
        <v>5.0568173936765774E-3</v>
      </c>
      <c r="K6384">
        <f t="shared" si="598"/>
        <v>6.0058243950465502E-2</v>
      </c>
      <c r="L6384">
        <f t="shared" si="598"/>
        <v>8.1254196220838307E-2</v>
      </c>
      <c r="M6384">
        <f t="shared" si="598"/>
        <v>0.10336898392838309</v>
      </c>
      <c r="N6384">
        <f t="shared" si="598"/>
        <v>0.10976425998969035</v>
      </c>
    </row>
    <row r="6385" spans="1:14">
      <c r="A6385">
        <v>2015</v>
      </c>
      <c r="B6385">
        <v>4</v>
      </c>
      <c r="C6385">
        <v>84</v>
      </c>
      <c r="D6385" t="s">
        <v>656</v>
      </c>
      <c r="E6385" t="s">
        <v>657</v>
      </c>
      <c r="F6385">
        <v>2013</v>
      </c>
      <c r="G6385">
        <f t="shared" si="595"/>
        <v>0.10910894511799619</v>
      </c>
      <c r="H6385">
        <f t="shared" si="596"/>
        <v>60</v>
      </c>
      <c r="I6385">
        <f t="shared" si="598"/>
        <v>1.9606989818983815E-4</v>
      </c>
      <c r="J6385">
        <f t="shared" si="598"/>
        <v>5.0266271692644676E-3</v>
      </c>
      <c r="K6385">
        <f t="shared" si="598"/>
        <v>5.9699684065560601E-2</v>
      </c>
      <c r="L6385">
        <f t="shared" si="598"/>
        <v>8.0769092206325097E-2</v>
      </c>
      <c r="M6385">
        <f t="shared" si="598"/>
        <v>0.10275185015053458</v>
      </c>
      <c r="N6385">
        <f t="shared" si="598"/>
        <v>0.10910894511799619</v>
      </c>
    </row>
    <row r="6386" spans="1:14">
      <c r="A6386">
        <v>2015</v>
      </c>
      <c r="B6386">
        <v>4</v>
      </c>
      <c r="C6386">
        <v>85</v>
      </c>
      <c r="D6386" t="s">
        <v>822</v>
      </c>
      <c r="E6386" t="s">
        <v>823</v>
      </c>
      <c r="F6386">
        <v>2015</v>
      </c>
      <c r="G6386">
        <f t="shared" si="595"/>
        <v>0.10846522890932808</v>
      </c>
      <c r="H6386">
        <f t="shared" si="596"/>
        <v>60</v>
      </c>
      <c r="I6386">
        <f t="shared" ref="I6386:N6401" si="599">$G6386*(I$1^$H6386)</f>
        <v>1.9491313353263968E-4</v>
      </c>
      <c r="J6386">
        <f t="shared" si="599"/>
        <v>4.9969712929264854E-3</v>
      </c>
      <c r="K6386">
        <f t="shared" si="599"/>
        <v>5.9347470466173245E-2</v>
      </c>
      <c r="L6386">
        <f t="shared" si="599"/>
        <v>8.0292574229211544E-2</v>
      </c>
      <c r="M6386">
        <f t="shared" si="599"/>
        <v>0.10214563925425101</v>
      </c>
      <c r="N6386">
        <f t="shared" si="599"/>
        <v>0.10846522890932808</v>
      </c>
    </row>
    <row r="6387" spans="1:14">
      <c r="A6387">
        <v>2015</v>
      </c>
      <c r="B6387">
        <v>4</v>
      </c>
      <c r="C6387">
        <v>86</v>
      </c>
      <c r="D6387" t="s">
        <v>36</v>
      </c>
      <c r="E6387" t="s">
        <v>37</v>
      </c>
      <c r="F6387">
        <v>2008</v>
      </c>
      <c r="G6387">
        <f t="shared" si="595"/>
        <v>0.10783277320343841</v>
      </c>
      <c r="H6387">
        <f t="shared" si="596"/>
        <v>60</v>
      </c>
      <c r="I6387">
        <f t="shared" si="599"/>
        <v>1.9377660411491626E-4</v>
      </c>
      <c r="J6387">
        <f t="shared" si="599"/>
        <v>4.9678341856879971E-3</v>
      </c>
      <c r="K6387">
        <f t="shared" si="599"/>
        <v>5.9001418125677774E-2</v>
      </c>
      <c r="L6387">
        <f t="shared" si="599"/>
        <v>7.9824391962668911E-2</v>
      </c>
      <c r="M6387">
        <f t="shared" si="599"/>
        <v>0.10155003278176475</v>
      </c>
      <c r="N6387">
        <f t="shared" si="599"/>
        <v>0.10783277320343841</v>
      </c>
    </row>
    <row r="6388" spans="1:14">
      <c r="A6388">
        <v>2015</v>
      </c>
      <c r="B6388">
        <v>4</v>
      </c>
      <c r="C6388">
        <v>87</v>
      </c>
      <c r="D6388" t="s">
        <v>474</v>
      </c>
      <c r="E6388" t="s">
        <v>475</v>
      </c>
      <c r="F6388">
        <v>2011</v>
      </c>
      <c r="G6388">
        <f t="shared" si="595"/>
        <v>0.10721125348377948</v>
      </c>
      <c r="H6388">
        <f t="shared" si="596"/>
        <v>60</v>
      </c>
      <c r="I6388">
        <f t="shared" si="599"/>
        <v>1.9265972677708925E-4</v>
      </c>
      <c r="J6388">
        <f t="shared" si="599"/>
        <v>4.9392008971368834E-3</v>
      </c>
      <c r="K6388">
        <f t="shared" si="599"/>
        <v>5.866134948268955E-2</v>
      </c>
      <c r="L6388">
        <f t="shared" si="599"/>
        <v>7.9364305179766809E-2</v>
      </c>
      <c r="M6388">
        <f t="shared" si="599"/>
        <v>0.10096472512407516</v>
      </c>
      <c r="N6388">
        <f t="shared" si="599"/>
        <v>0.10721125348377948</v>
      </c>
    </row>
    <row r="6389" spans="1:14">
      <c r="A6389">
        <v>2015</v>
      </c>
      <c r="B6389">
        <v>4</v>
      </c>
      <c r="C6389">
        <v>88</v>
      </c>
      <c r="D6389" t="s">
        <v>566</v>
      </c>
      <c r="E6389" t="s">
        <v>567</v>
      </c>
      <c r="F6389">
        <v>2012</v>
      </c>
      <c r="G6389">
        <f t="shared" si="595"/>
        <v>0.10660035817780521</v>
      </c>
      <c r="H6389">
        <f t="shared" si="596"/>
        <v>60</v>
      </c>
      <c r="I6389">
        <f t="shared" si="599"/>
        <v>1.915619416200841E-4</v>
      </c>
      <c r="J6389">
        <f t="shared" si="599"/>
        <v>4.9110570731885758E-3</v>
      </c>
      <c r="K6389">
        <f t="shared" si="599"/>
        <v>5.832709405822039E-2</v>
      </c>
      <c r="L6389">
        <f t="shared" si="599"/>
        <v>7.8912083235513866E-2</v>
      </c>
      <c r="M6389">
        <f t="shared" si="599"/>
        <v>0.10038942286201727</v>
      </c>
      <c r="N6389">
        <f t="shared" si="599"/>
        <v>0.10660035817780521</v>
      </c>
    </row>
    <row r="6390" spans="1:14">
      <c r="A6390">
        <v>2015</v>
      </c>
      <c r="B6390">
        <v>4</v>
      </c>
      <c r="C6390">
        <v>89</v>
      </c>
      <c r="D6390" t="s">
        <v>700</v>
      </c>
      <c r="E6390" t="s">
        <v>701</v>
      </c>
      <c r="F6390">
        <v>2012</v>
      </c>
      <c r="G6390">
        <f t="shared" si="595"/>
        <v>0.105999788000636</v>
      </c>
      <c r="H6390">
        <f t="shared" si="596"/>
        <v>60</v>
      </c>
      <c r="I6390">
        <f t="shared" si="599"/>
        <v>1.9048271082588959E-4</v>
      </c>
      <c r="J6390">
        <f t="shared" si="599"/>
        <v>4.8833889258488323E-3</v>
      </c>
      <c r="K6390">
        <f t="shared" si="599"/>
        <v>5.7998488096560462E-2</v>
      </c>
      <c r="L6390">
        <f t="shared" si="599"/>
        <v>7.8467504580998521E-2</v>
      </c>
      <c r="M6390">
        <f t="shared" si="599"/>
        <v>9.9823844148167237E-2</v>
      </c>
      <c r="N6390">
        <f t="shared" si="599"/>
        <v>0.105999788000636</v>
      </c>
    </row>
    <row r="6391" spans="1:14">
      <c r="A6391">
        <v>2015</v>
      </c>
      <c r="B6391">
        <v>4</v>
      </c>
      <c r="C6391">
        <v>90</v>
      </c>
      <c r="D6391" t="s">
        <v>452</v>
      </c>
      <c r="E6391" t="s">
        <v>453</v>
      </c>
      <c r="F6391">
        <v>2011</v>
      </c>
      <c r="G6391">
        <f t="shared" si="595"/>
        <v>0.10540925533894598</v>
      </c>
      <c r="H6391">
        <f t="shared" si="596"/>
        <v>60</v>
      </c>
      <c r="I6391">
        <f t="shared" si="599"/>
        <v>1.8942151755039672E-4</v>
      </c>
      <c r="J6391">
        <f t="shared" si="599"/>
        <v>4.8561832048295431E-3</v>
      </c>
      <c r="K6391">
        <f t="shared" si="599"/>
        <v>5.7675374228168069E-2</v>
      </c>
      <c r="L6391">
        <f t="shared" si="599"/>
        <v>7.8030356307304677E-2</v>
      </c>
      <c r="M6391">
        <f t="shared" si="599"/>
        <v>9.9267718126626561E-2</v>
      </c>
      <c r="N6391">
        <f t="shared" si="599"/>
        <v>0.10540925533894598</v>
      </c>
    </row>
    <row r="6392" spans="1:14">
      <c r="A6392">
        <v>2015</v>
      </c>
      <c r="B6392">
        <v>4</v>
      </c>
      <c r="C6392">
        <v>91</v>
      </c>
      <c r="D6392" t="s">
        <v>638</v>
      </c>
      <c r="E6392" t="s">
        <v>639</v>
      </c>
      <c r="F6392">
        <v>2013</v>
      </c>
      <c r="G6392">
        <f t="shared" si="595"/>
        <v>0.10482848367219183</v>
      </c>
      <c r="H6392">
        <f t="shared" si="596"/>
        <v>60</v>
      </c>
      <c r="I6392">
        <f t="shared" si="599"/>
        <v>1.8837786488334104E-4</v>
      </c>
      <c r="J6392">
        <f t="shared" si="599"/>
        <v>4.8294271708848625E-3</v>
      </c>
      <c r="K6392">
        <f t="shared" si="599"/>
        <v>5.7357601152991183E-2</v>
      </c>
      <c r="L6392">
        <f t="shared" si="599"/>
        <v>7.7600433717070136E-2</v>
      </c>
      <c r="M6392">
        <f t="shared" si="599"/>
        <v>9.8720784387972396E-2</v>
      </c>
      <c r="N6392">
        <f t="shared" si="599"/>
        <v>0.10482848367219183</v>
      </c>
    </row>
    <row r="6393" spans="1:14">
      <c r="A6393">
        <v>2015</v>
      </c>
      <c r="B6393">
        <v>4</v>
      </c>
      <c r="C6393">
        <v>92</v>
      </c>
      <c r="D6393" t="s">
        <v>512</v>
      </c>
      <c r="E6393" t="s">
        <v>513</v>
      </c>
      <c r="F6393">
        <v>2009</v>
      </c>
      <c r="G6393">
        <f t="shared" si="595"/>
        <v>0.10425720702853739</v>
      </c>
      <c r="H6393">
        <f t="shared" si="596"/>
        <v>60</v>
      </c>
      <c r="I6393">
        <f t="shared" si="599"/>
        <v>1.8735127487059348E-4</v>
      </c>
      <c r="J6393">
        <f t="shared" si="599"/>
        <v>4.8031085707457618E-3</v>
      </c>
      <c r="K6393">
        <f t="shared" si="599"/>
        <v>5.7045023342772956E-2</v>
      </c>
      <c r="L6393">
        <f t="shared" si="599"/>
        <v>7.7177539921728738E-2</v>
      </c>
      <c r="M6393">
        <f t="shared" si="599"/>
        <v>9.8182792456881871E-2</v>
      </c>
      <c r="N6393">
        <f t="shared" si="599"/>
        <v>0.10425720702853739</v>
      </c>
    </row>
    <row r="6394" spans="1:14">
      <c r="A6394">
        <v>2015</v>
      </c>
      <c r="B6394">
        <v>4</v>
      </c>
      <c r="C6394">
        <v>93</v>
      </c>
      <c r="D6394" t="s">
        <v>304</v>
      </c>
      <c r="E6394" t="s">
        <v>305</v>
      </c>
      <c r="F6394">
        <v>2010</v>
      </c>
      <c r="G6394">
        <f t="shared" si="595"/>
        <v>0.10369516947304253</v>
      </c>
      <c r="H6394">
        <f t="shared" si="596"/>
        <v>60</v>
      </c>
      <c r="I6394">
        <f t="shared" si="599"/>
        <v>1.8634128759443047E-4</v>
      </c>
      <c r="J6394">
        <f t="shared" si="599"/>
        <v>4.7772156135409954E-3</v>
      </c>
      <c r="K6394">
        <f t="shared" si="599"/>
        <v>5.6737500761010876E-2</v>
      </c>
      <c r="L6394">
        <f t="shared" si="599"/>
        <v>7.67614854626366E-2</v>
      </c>
      <c r="M6394">
        <f t="shared" si="599"/>
        <v>9.7653501310141083E-2</v>
      </c>
      <c r="N6394">
        <f t="shared" si="599"/>
        <v>0.10369516947304253</v>
      </c>
    </row>
    <row r="6395" spans="1:14">
      <c r="A6395">
        <v>2015</v>
      </c>
      <c r="B6395">
        <v>4</v>
      </c>
      <c r="C6395">
        <v>94</v>
      </c>
      <c r="D6395" t="s">
        <v>108</v>
      </c>
      <c r="E6395" t="s">
        <v>109</v>
      </c>
      <c r="F6395">
        <v>1997</v>
      </c>
      <c r="G6395">
        <f t="shared" si="595"/>
        <v>0.10314212462587934</v>
      </c>
      <c r="H6395">
        <f t="shared" si="596"/>
        <v>60</v>
      </c>
      <c r="I6395">
        <f t="shared" si="599"/>
        <v>1.8534746030776363E-4</v>
      </c>
      <c r="J6395">
        <f t="shared" si="599"/>
        <v>4.7517369486014182E-3</v>
      </c>
      <c r="K6395">
        <f t="shared" si="599"/>
        <v>5.643489859934555E-2</v>
      </c>
      <c r="L6395">
        <f t="shared" si="599"/>
        <v>7.6352087954426343E-2</v>
      </c>
      <c r="M6395">
        <f t="shared" si="599"/>
        <v>9.7132678922931842E-2</v>
      </c>
      <c r="N6395">
        <f t="shared" si="599"/>
        <v>0.10314212462587934</v>
      </c>
    </row>
    <row r="6396" spans="1:14">
      <c r="A6396">
        <v>2015</v>
      </c>
      <c r="B6396">
        <v>4</v>
      </c>
      <c r="C6396">
        <v>95</v>
      </c>
      <c r="D6396" t="s">
        <v>258</v>
      </c>
      <c r="E6396" t="s">
        <v>259</v>
      </c>
      <c r="F6396">
        <v>2010</v>
      </c>
      <c r="G6396">
        <f t="shared" si="595"/>
        <v>0.10259783520851541</v>
      </c>
      <c r="H6396">
        <f t="shared" si="596"/>
        <v>60</v>
      </c>
      <c r="I6396">
        <f t="shared" si="599"/>
        <v>1.8436936661862623E-4</v>
      </c>
      <c r="J6396">
        <f t="shared" si="599"/>
        <v>4.7266616445527368E-3</v>
      </c>
      <c r="K6396">
        <f t="shared" si="599"/>
        <v>5.6137087029251881E-2</v>
      </c>
      <c r="L6396">
        <f t="shared" si="599"/>
        <v>7.5949171749064348E-2</v>
      </c>
      <c r="M6396">
        <f t="shared" si="599"/>
        <v>9.6620101841455919E-2</v>
      </c>
      <c r="N6396">
        <f t="shared" si="599"/>
        <v>0.10259783520851541</v>
      </c>
    </row>
    <row r="6397" spans="1:14">
      <c r="A6397">
        <v>2015</v>
      </c>
      <c r="B6397">
        <v>4</v>
      </c>
      <c r="C6397">
        <v>96</v>
      </c>
      <c r="D6397" t="s">
        <v>502</v>
      </c>
      <c r="E6397" t="s">
        <v>503</v>
      </c>
      <c r="F6397">
        <v>2011</v>
      </c>
      <c r="G6397">
        <f t="shared" si="595"/>
        <v>0.10206207261596577</v>
      </c>
      <c r="H6397">
        <f t="shared" si="596"/>
        <v>60</v>
      </c>
      <c r="I6397">
        <f t="shared" si="599"/>
        <v>1.8340659572150565E-4</v>
      </c>
      <c r="J6397">
        <f t="shared" si="599"/>
        <v>4.7019791696092461E-3</v>
      </c>
      <c r="K6397">
        <f t="shared" si="599"/>
        <v>5.5843940967993853E-2</v>
      </c>
      <c r="L6397">
        <f t="shared" si="599"/>
        <v>7.555256761920548E-2</v>
      </c>
      <c r="M6397">
        <f t="shared" si="599"/>
        <v>9.6115554780109219E-2</v>
      </c>
      <c r="N6397">
        <f t="shared" si="599"/>
        <v>0.10206207261596577</v>
      </c>
    </row>
    <row r="6398" spans="1:14">
      <c r="A6398">
        <v>2015</v>
      </c>
      <c r="B6398">
        <v>4</v>
      </c>
      <c r="C6398">
        <v>97</v>
      </c>
      <c r="D6398" t="s">
        <v>352</v>
      </c>
      <c r="E6398" t="s">
        <v>353</v>
      </c>
      <c r="F6398">
        <v>1982</v>
      </c>
      <c r="G6398">
        <f t="shared" si="595"/>
        <v>0.10153461651336192</v>
      </c>
      <c r="H6398">
        <f t="shared" si="596"/>
        <v>60</v>
      </c>
      <c r="I6398">
        <f t="shared" si="599"/>
        <v>1.8245875167237379E-4</v>
      </c>
      <c r="J6398">
        <f t="shared" si="599"/>
        <v>4.677679372987846E-3</v>
      </c>
      <c r="K6398">
        <f t="shared" si="599"/>
        <v>5.5555339857884613E-2</v>
      </c>
      <c r="L6398">
        <f t="shared" si="599"/>
        <v>7.5162112459548985E-2</v>
      </c>
      <c r="M6398">
        <f t="shared" si="599"/>
        <v>9.5618830241556263E-2</v>
      </c>
      <c r="N6398">
        <f t="shared" si="599"/>
        <v>0.10153461651336192</v>
      </c>
    </row>
    <row r="6399" spans="1:14">
      <c r="A6399">
        <v>2015</v>
      </c>
      <c r="B6399">
        <v>4</v>
      </c>
      <c r="C6399">
        <v>98</v>
      </c>
      <c r="D6399" t="s">
        <v>58</v>
      </c>
      <c r="E6399" t="s">
        <v>59</v>
      </c>
      <c r="F6399">
        <v>2007</v>
      </c>
      <c r="G6399">
        <f t="shared" si="595"/>
        <v>0.10101525445522107</v>
      </c>
      <c r="H6399">
        <f t="shared" si="596"/>
        <v>60</v>
      </c>
      <c r="I6399">
        <f t="shared" si="599"/>
        <v>1.8152545270450993E-4</v>
      </c>
      <c r="J6399">
        <f t="shared" si="599"/>
        <v>4.6537524673678473E-3</v>
      </c>
      <c r="K6399">
        <f t="shared" si="599"/>
        <v>5.5271167457967112E-2</v>
      </c>
      <c r="L6399">
        <f t="shared" si="599"/>
        <v>7.4777649004998309E-2</v>
      </c>
      <c r="M6399">
        <f t="shared" si="599"/>
        <v>9.5129728158182172E-2</v>
      </c>
      <c r="N6399">
        <f t="shared" si="599"/>
        <v>0.10101525445522107</v>
      </c>
    </row>
    <row r="6400" spans="1:14">
      <c r="A6400">
        <v>2015</v>
      </c>
      <c r="B6400">
        <v>4</v>
      </c>
      <c r="C6400">
        <v>99</v>
      </c>
      <c r="D6400" t="s">
        <v>464</v>
      </c>
      <c r="E6400" t="s">
        <v>465</v>
      </c>
      <c r="F6400">
        <v>2011</v>
      </c>
      <c r="G6400">
        <f t="shared" si="595"/>
        <v>0.10050378152592121</v>
      </c>
      <c r="H6400">
        <f t="shared" si="596"/>
        <v>60</v>
      </c>
      <c r="I6400">
        <f t="shared" si="599"/>
        <v>1.8060633058243069E-4</v>
      </c>
      <c r="J6400">
        <f t="shared" si="599"/>
        <v>4.630189012327735E-3</v>
      </c>
      <c r="K6400">
        <f t="shared" si="599"/>
        <v>5.4991311647297633E-2</v>
      </c>
      <c r="L6400">
        <f t="shared" si="599"/>
        <v>7.4399025564518856E-2</v>
      </c>
      <c r="M6400">
        <f t="shared" si="599"/>
        <v>9.4648055553514993E-2</v>
      </c>
      <c r="N6400">
        <f t="shared" si="599"/>
        <v>0.10050378152592121</v>
      </c>
    </row>
    <row r="6401" spans="1:14">
      <c r="A6401">
        <v>2015</v>
      </c>
      <c r="B6401">
        <v>4</v>
      </c>
      <c r="C6401">
        <v>100</v>
      </c>
      <c r="D6401" t="s">
        <v>818</v>
      </c>
      <c r="E6401" t="s">
        <v>819</v>
      </c>
      <c r="F6401">
        <v>2014</v>
      </c>
      <c r="G6401">
        <f t="shared" si="595"/>
        <v>0.1</v>
      </c>
      <c r="H6401">
        <f t="shared" si="596"/>
        <v>60</v>
      </c>
      <c r="I6401">
        <f t="shared" si="599"/>
        <v>1.7970102999144367E-4</v>
      </c>
      <c r="J6401">
        <f t="shared" si="599"/>
        <v>4.6069798986952048E-3</v>
      </c>
      <c r="K6401">
        <f t="shared" si="599"/>
        <v>5.4715664239076089E-2</v>
      </c>
      <c r="L6401">
        <f t="shared" si="599"/>
        <v>7.4026095769670508E-2</v>
      </c>
      <c r="M6401">
        <f t="shared" si="599"/>
        <v>9.417362622231687E-2</v>
      </c>
      <c r="N6401">
        <f t="shared" si="599"/>
        <v>0.1</v>
      </c>
    </row>
    <row r="6402" spans="1:14">
      <c r="A6402">
        <v>2015</v>
      </c>
      <c r="B6402">
        <v>5</v>
      </c>
      <c r="C6402">
        <v>1</v>
      </c>
      <c r="D6402" t="s">
        <v>702</v>
      </c>
      <c r="E6402" t="s">
        <v>703</v>
      </c>
      <c r="F6402">
        <v>2014</v>
      </c>
      <c r="G6402">
        <f t="shared" si="595"/>
        <v>1</v>
      </c>
      <c r="H6402">
        <f t="shared" si="596"/>
        <v>59</v>
      </c>
      <c r="I6402">
        <f t="shared" ref="I6402:N6417" si="600">$G6402*(I$1^$H6402)</f>
        <v>1.9966781110160405E-3</v>
      </c>
      <c r="J6402">
        <f t="shared" si="600"/>
        <v>4.8494525249423222E-2</v>
      </c>
      <c r="K6402">
        <f t="shared" si="600"/>
        <v>0.55268347716238486</v>
      </c>
      <c r="L6402">
        <f t="shared" si="600"/>
        <v>0.74398086200673863</v>
      </c>
      <c r="M6402">
        <f t="shared" si="600"/>
        <v>0.94267894116433293</v>
      </c>
      <c r="N6402">
        <f t="shared" si="600"/>
        <v>1</v>
      </c>
    </row>
    <row r="6403" spans="1:14">
      <c r="A6403">
        <v>2015</v>
      </c>
      <c r="B6403">
        <v>5</v>
      </c>
      <c r="C6403">
        <v>2</v>
      </c>
      <c r="D6403" t="s">
        <v>300</v>
      </c>
      <c r="E6403" t="s">
        <v>301</v>
      </c>
      <c r="F6403">
        <v>2010</v>
      </c>
      <c r="G6403">
        <f t="shared" ref="G6403:G6466" si="601">1/SQRT(C6403)</f>
        <v>0.70710678118654746</v>
      </c>
      <c r="H6403">
        <f t="shared" ref="H6403:H6466" si="602">(2020*12+4)-(A6403*12+B6403)</f>
        <v>59</v>
      </c>
      <c r="I6403">
        <f t="shared" si="600"/>
        <v>1.4118646321461883E-3</v>
      </c>
      <c r="J6403">
        <f t="shared" si="600"/>
        <v>3.4290807654289407E-2</v>
      </c>
      <c r="K6403">
        <f t="shared" si="600"/>
        <v>0.39080623455128266</v>
      </c>
      <c r="L6403">
        <f t="shared" si="600"/>
        <v>0.52607391259797787</v>
      </c>
      <c r="M6403">
        <f t="shared" si="600"/>
        <v>0.66657467177905416</v>
      </c>
      <c r="N6403">
        <f t="shared" si="600"/>
        <v>0.70710678118654746</v>
      </c>
    </row>
    <row r="6404" spans="1:14">
      <c r="A6404">
        <v>2015</v>
      </c>
      <c r="B6404">
        <v>5</v>
      </c>
      <c r="C6404">
        <v>3</v>
      </c>
      <c r="D6404" t="s">
        <v>550</v>
      </c>
      <c r="E6404" t="s">
        <v>551</v>
      </c>
      <c r="F6404">
        <v>2012</v>
      </c>
      <c r="G6404">
        <f t="shared" si="601"/>
        <v>0.57735026918962584</v>
      </c>
      <c r="H6404">
        <f t="shared" si="602"/>
        <v>59</v>
      </c>
      <c r="I6404">
        <f t="shared" si="600"/>
        <v>1.1527826448801447E-3</v>
      </c>
      <c r="J6404">
        <f t="shared" si="600"/>
        <v>2.7998327206977605E-2</v>
      </c>
      <c r="K6404">
        <f t="shared" si="600"/>
        <v>0.31909195431636134</v>
      </c>
      <c r="L6404">
        <f t="shared" si="600"/>
        <v>0.42953755095152041</v>
      </c>
      <c r="M6404">
        <f t="shared" si="600"/>
        <v>0.54425594044061909</v>
      </c>
      <c r="N6404">
        <f t="shared" si="600"/>
        <v>0.57735026918962584</v>
      </c>
    </row>
    <row r="6405" spans="1:14">
      <c r="A6405">
        <v>2015</v>
      </c>
      <c r="B6405">
        <v>5</v>
      </c>
      <c r="C6405">
        <v>4</v>
      </c>
      <c r="D6405" t="s">
        <v>800</v>
      </c>
      <c r="E6405" t="s">
        <v>801</v>
      </c>
      <c r="F6405">
        <v>2014</v>
      </c>
      <c r="G6405">
        <f t="shared" si="601"/>
        <v>0.5</v>
      </c>
      <c r="H6405">
        <f t="shared" si="602"/>
        <v>59</v>
      </c>
      <c r="I6405">
        <f t="shared" si="600"/>
        <v>9.9833905550802027E-4</v>
      </c>
      <c r="J6405">
        <f t="shared" si="600"/>
        <v>2.4247262624711611E-2</v>
      </c>
      <c r="K6405">
        <f t="shared" si="600"/>
        <v>0.27634173858119243</v>
      </c>
      <c r="L6405">
        <f t="shared" si="600"/>
        <v>0.37199043100336932</v>
      </c>
      <c r="M6405">
        <f t="shared" si="600"/>
        <v>0.47133947058216646</v>
      </c>
      <c r="N6405">
        <f t="shared" si="600"/>
        <v>0.5</v>
      </c>
    </row>
    <row r="6406" spans="1:14">
      <c r="A6406">
        <v>2015</v>
      </c>
      <c r="B6406">
        <v>5</v>
      </c>
      <c r="C6406">
        <v>5</v>
      </c>
      <c r="D6406" t="s">
        <v>6</v>
      </c>
      <c r="E6406" t="s">
        <v>7</v>
      </c>
      <c r="F6406">
        <v>2008</v>
      </c>
      <c r="G6406">
        <f t="shared" si="601"/>
        <v>0.44721359549995793</v>
      </c>
      <c r="H6406">
        <f t="shared" si="602"/>
        <v>59</v>
      </c>
      <c r="I6406">
        <f t="shared" si="600"/>
        <v>8.929415970835476E-4</v>
      </c>
      <c r="J6406">
        <f t="shared" si="600"/>
        <v>2.1687410998858053E-2</v>
      </c>
      <c r="K6406">
        <f t="shared" si="600"/>
        <v>0.24716756499520903</v>
      </c>
      <c r="L6406">
        <f t="shared" si="600"/>
        <v>0.33271835628119162</v>
      </c>
      <c r="M6406">
        <f t="shared" si="600"/>
        <v>0.42157883868019463</v>
      </c>
      <c r="N6406">
        <f t="shared" si="600"/>
        <v>0.44721359549995793</v>
      </c>
    </row>
    <row r="6407" spans="1:14">
      <c r="A6407">
        <v>2015</v>
      </c>
      <c r="B6407">
        <v>5</v>
      </c>
      <c r="C6407">
        <v>6</v>
      </c>
      <c r="D6407" t="s">
        <v>716</v>
      </c>
      <c r="E6407" t="s">
        <v>717</v>
      </c>
      <c r="F6407">
        <v>2012</v>
      </c>
      <c r="G6407">
        <f t="shared" si="601"/>
        <v>0.40824829046386307</v>
      </c>
      <c r="H6407">
        <f t="shared" si="602"/>
        <v>59</v>
      </c>
      <c r="I6407">
        <f t="shared" si="600"/>
        <v>8.15140425428914E-4</v>
      </c>
      <c r="J6407">
        <f t="shared" si="600"/>
        <v>1.9797807029933674E-2</v>
      </c>
      <c r="K6407">
        <f t="shared" si="600"/>
        <v>0.22563208471916713</v>
      </c>
      <c r="L6407">
        <f t="shared" si="600"/>
        <v>0.30372891505208227</v>
      </c>
      <c r="M6407">
        <f t="shared" si="600"/>
        <v>0.38484706618662345</v>
      </c>
      <c r="N6407">
        <f t="shared" si="600"/>
        <v>0.40824829046386307</v>
      </c>
    </row>
    <row r="6408" spans="1:14">
      <c r="A6408">
        <v>2015</v>
      </c>
      <c r="B6408">
        <v>5</v>
      </c>
      <c r="C6408">
        <v>7</v>
      </c>
      <c r="D6408" t="s">
        <v>704</v>
      </c>
      <c r="E6408" t="s">
        <v>705</v>
      </c>
      <c r="F6408">
        <v>2014</v>
      </c>
      <c r="G6408">
        <f t="shared" si="601"/>
        <v>0.3779644730092272</v>
      </c>
      <c r="H6408">
        <f t="shared" si="602"/>
        <v>59</v>
      </c>
      <c r="I6408">
        <f t="shared" si="600"/>
        <v>7.5467338999923698E-4</v>
      </c>
      <c r="J6408">
        <f t="shared" si="600"/>
        <v>1.8329207679730911E-2</v>
      </c>
      <c r="K6408">
        <f t="shared" si="600"/>
        <v>0.20889471918658806</v>
      </c>
      <c r="L6408">
        <f t="shared" si="600"/>
        <v>0.28119833443732756</v>
      </c>
      <c r="M6408">
        <f t="shared" si="600"/>
        <v>0.35629914921407341</v>
      </c>
      <c r="N6408">
        <f t="shared" si="600"/>
        <v>0.3779644730092272</v>
      </c>
    </row>
    <row r="6409" spans="1:14">
      <c r="A6409">
        <v>2015</v>
      </c>
      <c r="B6409">
        <v>5</v>
      </c>
      <c r="C6409">
        <v>8</v>
      </c>
      <c r="D6409" t="s">
        <v>726</v>
      </c>
      <c r="E6409" t="s">
        <v>727</v>
      </c>
      <c r="F6409">
        <v>2014</v>
      </c>
      <c r="G6409">
        <f t="shared" si="601"/>
        <v>0.35355339059327373</v>
      </c>
      <c r="H6409">
        <f t="shared" si="602"/>
        <v>59</v>
      </c>
      <c r="I6409">
        <f t="shared" si="600"/>
        <v>7.0593231607309417E-4</v>
      </c>
      <c r="J6409">
        <f t="shared" si="600"/>
        <v>1.7145403827144703E-2</v>
      </c>
      <c r="K6409">
        <f t="shared" si="600"/>
        <v>0.19540311727564133</v>
      </c>
      <c r="L6409">
        <f t="shared" si="600"/>
        <v>0.26303695629898893</v>
      </c>
      <c r="M6409">
        <f t="shared" si="600"/>
        <v>0.33328733588952708</v>
      </c>
      <c r="N6409">
        <f t="shared" si="600"/>
        <v>0.35355339059327373</v>
      </c>
    </row>
    <row r="6410" spans="1:14">
      <c r="A6410">
        <v>2015</v>
      </c>
      <c r="B6410">
        <v>5</v>
      </c>
      <c r="C6410">
        <v>9</v>
      </c>
      <c r="D6410" t="s">
        <v>736</v>
      </c>
      <c r="E6410" t="s">
        <v>737</v>
      </c>
      <c r="F6410">
        <v>2014</v>
      </c>
      <c r="G6410">
        <f t="shared" si="601"/>
        <v>0.33333333333333331</v>
      </c>
      <c r="H6410">
        <f t="shared" si="602"/>
        <v>59</v>
      </c>
      <c r="I6410">
        <f t="shared" si="600"/>
        <v>6.6555937033868011E-4</v>
      </c>
      <c r="J6410">
        <f t="shared" si="600"/>
        <v>1.6164841749807739E-2</v>
      </c>
      <c r="K6410">
        <f t="shared" si="600"/>
        <v>0.18422782572079494</v>
      </c>
      <c r="L6410">
        <f t="shared" si="600"/>
        <v>0.24799362066891287</v>
      </c>
      <c r="M6410">
        <f t="shared" si="600"/>
        <v>0.31422631372144427</v>
      </c>
      <c r="N6410">
        <f t="shared" si="600"/>
        <v>0.33333333333333331</v>
      </c>
    </row>
    <row r="6411" spans="1:14">
      <c r="A6411">
        <v>2015</v>
      </c>
      <c r="B6411">
        <v>5</v>
      </c>
      <c r="C6411">
        <v>10</v>
      </c>
      <c r="D6411" t="s">
        <v>718</v>
      </c>
      <c r="E6411" t="s">
        <v>719</v>
      </c>
      <c r="F6411">
        <v>2013</v>
      </c>
      <c r="G6411">
        <f t="shared" si="601"/>
        <v>0.31622776601683794</v>
      </c>
      <c r="H6411">
        <f t="shared" si="602"/>
        <v>59</v>
      </c>
      <c r="I6411">
        <f t="shared" si="600"/>
        <v>6.3140505850132241E-4</v>
      </c>
      <c r="J6411">
        <f t="shared" si="600"/>
        <v>1.5335315383672245E-2</v>
      </c>
      <c r="K6411">
        <f t="shared" si="600"/>
        <v>0.17477386129747904</v>
      </c>
      <c r="L6411">
        <f t="shared" si="600"/>
        <v>0.23526740595167234</v>
      </c>
      <c r="M6411">
        <f t="shared" si="600"/>
        <v>0.29810125563551521</v>
      </c>
      <c r="N6411">
        <f t="shared" si="600"/>
        <v>0.31622776601683794</v>
      </c>
    </row>
    <row r="6412" spans="1:14">
      <c r="A6412">
        <v>2015</v>
      </c>
      <c r="B6412">
        <v>5</v>
      </c>
      <c r="C6412">
        <v>11</v>
      </c>
      <c r="D6412" t="s">
        <v>386</v>
      </c>
      <c r="E6412" t="s">
        <v>387</v>
      </c>
      <c r="F6412">
        <v>2011</v>
      </c>
      <c r="G6412">
        <f t="shared" si="601"/>
        <v>0.30151134457776363</v>
      </c>
      <c r="H6412">
        <f t="shared" si="602"/>
        <v>59</v>
      </c>
      <c r="I6412">
        <f t="shared" si="600"/>
        <v>6.0202110194143555E-4</v>
      </c>
      <c r="J6412">
        <f t="shared" si="600"/>
        <v>1.4621649512613903E-2</v>
      </c>
      <c r="K6412">
        <f t="shared" si="600"/>
        <v>0.16664033832514438</v>
      </c>
      <c r="L6412">
        <f t="shared" si="600"/>
        <v>0.2243186700437754</v>
      </c>
      <c r="M6412">
        <f t="shared" si="600"/>
        <v>0.28422839505560055</v>
      </c>
      <c r="N6412">
        <f t="shared" si="600"/>
        <v>0.30151134457776363</v>
      </c>
    </row>
    <row r="6413" spans="1:14">
      <c r="A6413">
        <v>2015</v>
      </c>
      <c r="B6413">
        <v>5</v>
      </c>
      <c r="C6413">
        <v>12</v>
      </c>
      <c r="D6413" t="s">
        <v>16</v>
      </c>
      <c r="E6413" t="s">
        <v>17</v>
      </c>
      <c r="F6413">
        <v>2000</v>
      </c>
      <c r="G6413">
        <f t="shared" si="601"/>
        <v>0.28867513459481292</v>
      </c>
      <c r="H6413">
        <f t="shared" si="602"/>
        <v>59</v>
      </c>
      <c r="I6413">
        <f t="shared" si="600"/>
        <v>5.7639132244007235E-4</v>
      </c>
      <c r="J6413">
        <f t="shared" si="600"/>
        <v>1.3999163603488803E-2</v>
      </c>
      <c r="K6413">
        <f t="shared" si="600"/>
        <v>0.15954597715818067</v>
      </c>
      <c r="L6413">
        <f t="shared" si="600"/>
        <v>0.2147687754757602</v>
      </c>
      <c r="M6413">
        <f t="shared" si="600"/>
        <v>0.27212797022030955</v>
      </c>
      <c r="N6413">
        <f t="shared" si="600"/>
        <v>0.28867513459481292</v>
      </c>
    </row>
    <row r="6414" spans="1:14">
      <c r="A6414">
        <v>2015</v>
      </c>
      <c r="B6414">
        <v>5</v>
      </c>
      <c r="C6414">
        <v>13</v>
      </c>
      <c r="D6414" t="s">
        <v>10</v>
      </c>
      <c r="E6414" t="s">
        <v>11</v>
      </c>
      <c r="F6414">
        <v>2008</v>
      </c>
      <c r="G6414">
        <f t="shared" si="601"/>
        <v>0.27735009811261457</v>
      </c>
      <c r="H6414">
        <f t="shared" si="602"/>
        <v>59</v>
      </c>
      <c r="I6414">
        <f t="shared" si="600"/>
        <v>5.5377886998960878E-4</v>
      </c>
      <c r="J6414">
        <f t="shared" si="600"/>
        <v>1.3449961335852195E-2</v>
      </c>
      <c r="K6414">
        <f t="shared" si="600"/>
        <v>0.15328681661620841</v>
      </c>
      <c r="L6414">
        <f t="shared" si="600"/>
        <v>0.20634316507147651</v>
      </c>
      <c r="M6414">
        <f t="shared" si="600"/>
        <v>0.26145209682062337</v>
      </c>
      <c r="N6414">
        <f t="shared" si="600"/>
        <v>0.27735009811261457</v>
      </c>
    </row>
    <row r="6415" spans="1:14">
      <c r="A6415">
        <v>2015</v>
      </c>
      <c r="B6415">
        <v>5</v>
      </c>
      <c r="C6415">
        <v>14</v>
      </c>
      <c r="D6415" t="s">
        <v>548</v>
      </c>
      <c r="E6415" t="s">
        <v>549</v>
      </c>
      <c r="F6415">
        <v>2010</v>
      </c>
      <c r="G6415">
        <f t="shared" si="601"/>
        <v>0.2672612419124244</v>
      </c>
      <c r="H6415">
        <f t="shared" si="602"/>
        <v>59</v>
      </c>
      <c r="I6415">
        <f t="shared" si="600"/>
        <v>5.3363467164950062E-4</v>
      </c>
      <c r="J6415">
        <f t="shared" si="600"/>
        <v>1.2960707044114273E-2</v>
      </c>
      <c r="K6415">
        <f t="shared" si="600"/>
        <v>0.14771087249089601</v>
      </c>
      <c r="L6415">
        <f t="shared" si="600"/>
        <v>0.198837249138997</v>
      </c>
      <c r="M6415">
        <f t="shared" si="600"/>
        <v>0.25194154454026885</v>
      </c>
      <c r="N6415">
        <f t="shared" si="600"/>
        <v>0.2672612419124244</v>
      </c>
    </row>
    <row r="6416" spans="1:14">
      <c r="A6416">
        <v>2015</v>
      </c>
      <c r="B6416">
        <v>5</v>
      </c>
      <c r="C6416">
        <v>15</v>
      </c>
      <c r="D6416" t="s">
        <v>374</v>
      </c>
      <c r="E6416" t="s">
        <v>375</v>
      </c>
      <c r="F6416">
        <v>2011</v>
      </c>
      <c r="G6416">
        <f t="shared" si="601"/>
        <v>0.2581988897471611</v>
      </c>
      <c r="H6416">
        <f t="shared" si="602"/>
        <v>59</v>
      </c>
      <c r="I6416">
        <f t="shared" si="600"/>
        <v>5.155400714468005E-4</v>
      </c>
      <c r="J6416">
        <f t="shared" si="600"/>
        <v>1.2521232578216747E-2</v>
      </c>
      <c r="K6416">
        <f t="shared" si="600"/>
        <v>0.14270226018492824</v>
      </c>
      <c r="L6416">
        <f t="shared" si="600"/>
        <v>0.19209503256327579</v>
      </c>
      <c r="M6416">
        <f t="shared" si="600"/>
        <v>0.24339865599666016</v>
      </c>
      <c r="N6416">
        <f t="shared" si="600"/>
        <v>0.2581988897471611</v>
      </c>
    </row>
    <row r="6417" spans="1:14">
      <c r="A6417">
        <v>2015</v>
      </c>
      <c r="B6417">
        <v>5</v>
      </c>
      <c r="C6417">
        <v>16</v>
      </c>
      <c r="D6417" t="s">
        <v>584</v>
      </c>
      <c r="E6417" t="s">
        <v>585</v>
      </c>
      <c r="F6417">
        <v>2012</v>
      </c>
      <c r="G6417">
        <f t="shared" si="601"/>
        <v>0.25</v>
      </c>
      <c r="H6417">
        <f t="shared" si="602"/>
        <v>59</v>
      </c>
      <c r="I6417">
        <f t="shared" si="600"/>
        <v>4.9916952775401013E-4</v>
      </c>
      <c r="J6417">
        <f t="shared" si="600"/>
        <v>1.2123631312355805E-2</v>
      </c>
      <c r="K6417">
        <f t="shared" si="600"/>
        <v>0.13817086929059622</v>
      </c>
      <c r="L6417">
        <f t="shared" si="600"/>
        <v>0.18599521550168466</v>
      </c>
      <c r="M6417">
        <f t="shared" si="600"/>
        <v>0.23566973529108323</v>
      </c>
      <c r="N6417">
        <f t="shared" si="600"/>
        <v>0.25</v>
      </c>
    </row>
    <row r="6418" spans="1:14">
      <c r="A6418">
        <v>2015</v>
      </c>
      <c r="B6418">
        <v>5</v>
      </c>
      <c r="C6418">
        <v>17</v>
      </c>
      <c r="D6418" t="s">
        <v>770</v>
      </c>
      <c r="E6418" t="s">
        <v>771</v>
      </c>
      <c r="F6418">
        <v>2014</v>
      </c>
      <c r="G6418">
        <f t="shared" si="601"/>
        <v>0.24253562503633297</v>
      </c>
      <c r="H6418">
        <f t="shared" si="602"/>
        <v>59</v>
      </c>
      <c r="I6418">
        <f t="shared" ref="I6418:N6433" si="603">$G6418*(I$1^$H6418)</f>
        <v>4.8426557365164002E-4</v>
      </c>
      <c r="J6418">
        <f t="shared" si="603"/>
        <v>1.1761649992209092E-2</v>
      </c>
      <c r="K6418">
        <f t="shared" si="603"/>
        <v>0.13404543258083287</v>
      </c>
      <c r="L6418">
        <f t="shared" si="603"/>
        <v>0.18044186338187415</v>
      </c>
      <c r="M6418">
        <f t="shared" si="603"/>
        <v>0.22863322620388005</v>
      </c>
      <c r="N6418">
        <f t="shared" si="603"/>
        <v>0.24253562503633297</v>
      </c>
    </row>
    <row r="6419" spans="1:14">
      <c r="A6419">
        <v>2015</v>
      </c>
      <c r="B6419">
        <v>5</v>
      </c>
      <c r="C6419">
        <v>18</v>
      </c>
      <c r="D6419" t="s">
        <v>732</v>
      </c>
      <c r="E6419" t="s">
        <v>733</v>
      </c>
      <c r="F6419">
        <v>2014</v>
      </c>
      <c r="G6419">
        <f t="shared" si="601"/>
        <v>0.23570226039551587</v>
      </c>
      <c r="H6419">
        <f t="shared" si="602"/>
        <v>59</v>
      </c>
      <c r="I6419">
        <f t="shared" si="603"/>
        <v>4.7062154404872952E-4</v>
      </c>
      <c r="J6419">
        <f t="shared" si="603"/>
        <v>1.1430269218096471E-2</v>
      </c>
      <c r="K6419">
        <f t="shared" si="603"/>
        <v>0.13026874485042758</v>
      </c>
      <c r="L6419">
        <f t="shared" si="603"/>
        <v>0.17535797086599267</v>
      </c>
      <c r="M6419">
        <f t="shared" si="603"/>
        <v>0.22219155725968479</v>
      </c>
      <c r="N6419">
        <f t="shared" si="603"/>
        <v>0.23570226039551587</v>
      </c>
    </row>
    <row r="6420" spans="1:14">
      <c r="A6420">
        <v>2015</v>
      </c>
      <c r="B6420">
        <v>5</v>
      </c>
      <c r="C6420">
        <v>19</v>
      </c>
      <c r="D6420" t="s">
        <v>14</v>
      </c>
      <c r="E6420" t="s">
        <v>15</v>
      </c>
      <c r="F6420">
        <v>2007</v>
      </c>
      <c r="G6420">
        <f t="shared" si="601"/>
        <v>0.22941573387056174</v>
      </c>
      <c r="H6420">
        <f t="shared" si="602"/>
        <v>59</v>
      </c>
      <c r="I6420">
        <f t="shared" si="603"/>
        <v>4.5806937414203189E-4</v>
      </c>
      <c r="J6420">
        <f t="shared" si="603"/>
        <v>1.1125407098800914E-2</v>
      </c>
      <c r="K6420">
        <f t="shared" si="603"/>
        <v>0.12679428551134236</v>
      </c>
      <c r="L6420">
        <f t="shared" si="603"/>
        <v>0.17068091544292907</v>
      </c>
      <c r="M6420">
        <f t="shared" si="603"/>
        <v>0.21626538109153953</v>
      </c>
      <c r="N6420">
        <f t="shared" si="603"/>
        <v>0.22941573387056174</v>
      </c>
    </row>
    <row r="6421" spans="1:14">
      <c r="A6421">
        <v>2015</v>
      </c>
      <c r="B6421">
        <v>5</v>
      </c>
      <c r="C6421">
        <v>20</v>
      </c>
      <c r="D6421" t="s">
        <v>560</v>
      </c>
      <c r="E6421" t="s">
        <v>561</v>
      </c>
      <c r="F6421">
        <v>2012</v>
      </c>
      <c r="G6421">
        <f t="shared" si="601"/>
        <v>0.22360679774997896</v>
      </c>
      <c r="H6421">
        <f t="shared" si="602"/>
        <v>59</v>
      </c>
      <c r="I6421">
        <f t="shared" si="603"/>
        <v>4.464707985417738E-4</v>
      </c>
      <c r="J6421">
        <f t="shared" si="603"/>
        <v>1.0843705499429026E-2</v>
      </c>
      <c r="K6421">
        <f t="shared" si="603"/>
        <v>0.12358378249760452</v>
      </c>
      <c r="L6421">
        <f t="shared" si="603"/>
        <v>0.16635917814059581</v>
      </c>
      <c r="M6421">
        <f t="shared" si="603"/>
        <v>0.21078941934009732</v>
      </c>
      <c r="N6421">
        <f t="shared" si="603"/>
        <v>0.22360679774997896</v>
      </c>
    </row>
    <row r="6422" spans="1:14">
      <c r="A6422">
        <v>2015</v>
      </c>
      <c r="B6422">
        <v>5</v>
      </c>
      <c r="C6422">
        <v>21</v>
      </c>
      <c r="D6422" t="s">
        <v>494</v>
      </c>
      <c r="E6422" t="s">
        <v>495</v>
      </c>
      <c r="F6422">
        <v>2012</v>
      </c>
      <c r="G6422">
        <f t="shared" si="601"/>
        <v>0.21821789023599239</v>
      </c>
      <c r="H6422">
        <f t="shared" si="602"/>
        <v>59</v>
      </c>
      <c r="I6422">
        <f t="shared" si="603"/>
        <v>4.3571088486630698E-4</v>
      </c>
      <c r="J6422">
        <f t="shared" si="603"/>
        <v>1.0582372987925198E-2</v>
      </c>
      <c r="K6422">
        <f t="shared" si="603"/>
        <v>0.12060542235466791</v>
      </c>
      <c r="L6422">
        <f t="shared" si="603"/>
        <v>0.1623499340830655</v>
      </c>
      <c r="M6422">
        <f t="shared" si="603"/>
        <v>0.20570940971077994</v>
      </c>
      <c r="N6422">
        <f t="shared" si="603"/>
        <v>0.21821789023599239</v>
      </c>
    </row>
    <row r="6423" spans="1:14">
      <c r="A6423">
        <v>2015</v>
      </c>
      <c r="B6423">
        <v>5</v>
      </c>
      <c r="C6423">
        <v>22</v>
      </c>
      <c r="D6423" t="s">
        <v>722</v>
      </c>
      <c r="E6423" t="s">
        <v>723</v>
      </c>
      <c r="F6423">
        <v>2014</v>
      </c>
      <c r="G6423">
        <f t="shared" si="601"/>
        <v>0.21320071635561041</v>
      </c>
      <c r="H6423">
        <f t="shared" si="602"/>
        <v>59</v>
      </c>
      <c r="I6423">
        <f t="shared" si="603"/>
        <v>4.2569320360018689E-4</v>
      </c>
      <c r="J6423">
        <f t="shared" si="603"/>
        <v>1.0339067522502268E-2</v>
      </c>
      <c r="K6423">
        <f t="shared" si="603"/>
        <v>0.1178325132489301</v>
      </c>
      <c r="L6423">
        <f t="shared" si="603"/>
        <v>0.1586172527347012</v>
      </c>
      <c r="M6423">
        <f t="shared" si="603"/>
        <v>0.2009798255495841</v>
      </c>
      <c r="N6423">
        <f t="shared" si="603"/>
        <v>0.21320071635561041</v>
      </c>
    </row>
    <row r="6424" spans="1:14">
      <c r="A6424">
        <v>2015</v>
      </c>
      <c r="B6424">
        <v>5</v>
      </c>
      <c r="C6424">
        <v>23</v>
      </c>
      <c r="D6424" t="s">
        <v>778</v>
      </c>
      <c r="E6424" t="s">
        <v>779</v>
      </c>
      <c r="F6424">
        <v>2014</v>
      </c>
      <c r="G6424">
        <f t="shared" si="601"/>
        <v>0.20851441405707477</v>
      </c>
      <c r="H6424">
        <f t="shared" si="602"/>
        <v>59</v>
      </c>
      <c r="I6424">
        <f t="shared" si="603"/>
        <v>4.163361663790966E-4</v>
      </c>
      <c r="J6424">
        <f t="shared" si="603"/>
        <v>1.0111807517359501E-2</v>
      </c>
      <c r="K6424">
        <f t="shared" si="603"/>
        <v>0.11524247139954134</v>
      </c>
      <c r="L6424">
        <f t="shared" si="603"/>
        <v>0.1551307335110125</v>
      </c>
      <c r="M6424">
        <f t="shared" si="603"/>
        <v>0.19656214706082453</v>
      </c>
      <c r="N6424">
        <f t="shared" si="603"/>
        <v>0.20851441405707477</v>
      </c>
    </row>
    <row r="6425" spans="1:14">
      <c r="A6425">
        <v>2015</v>
      </c>
      <c r="B6425">
        <v>5</v>
      </c>
      <c r="C6425">
        <v>24</v>
      </c>
      <c r="D6425" t="s">
        <v>28</v>
      </c>
      <c r="E6425" t="s">
        <v>29</v>
      </c>
      <c r="F6425">
        <v>2004</v>
      </c>
      <c r="G6425">
        <f t="shared" si="601"/>
        <v>0.20412414523193154</v>
      </c>
      <c r="H6425">
        <f t="shared" si="602"/>
        <v>59</v>
      </c>
      <c r="I6425">
        <f t="shared" si="603"/>
        <v>4.07570212714457E-4</v>
      </c>
      <c r="J6425">
        <f t="shared" si="603"/>
        <v>9.8989035149668371E-3</v>
      </c>
      <c r="K6425">
        <f t="shared" si="603"/>
        <v>0.11281604235958356</v>
      </c>
      <c r="L6425">
        <f t="shared" si="603"/>
        <v>0.15186445752604114</v>
      </c>
      <c r="M6425">
        <f t="shared" si="603"/>
        <v>0.19242353309331173</v>
      </c>
      <c r="N6425">
        <f t="shared" si="603"/>
        <v>0.20412414523193154</v>
      </c>
    </row>
    <row r="6426" spans="1:14">
      <c r="A6426">
        <v>2015</v>
      </c>
      <c r="B6426">
        <v>5</v>
      </c>
      <c r="C6426">
        <v>25</v>
      </c>
      <c r="D6426" t="s">
        <v>710</v>
      </c>
      <c r="E6426" t="s">
        <v>711</v>
      </c>
      <c r="F6426">
        <v>2014</v>
      </c>
      <c r="G6426">
        <f t="shared" si="601"/>
        <v>0.2</v>
      </c>
      <c r="H6426">
        <f t="shared" si="602"/>
        <v>59</v>
      </c>
      <c r="I6426">
        <f t="shared" si="603"/>
        <v>3.9933562220320813E-4</v>
      </c>
      <c r="J6426">
        <f t="shared" si="603"/>
        <v>9.6989050498846457E-3</v>
      </c>
      <c r="K6426">
        <f t="shared" si="603"/>
        <v>0.11053669543247698</v>
      </c>
      <c r="L6426">
        <f t="shared" si="603"/>
        <v>0.14879617240134774</v>
      </c>
      <c r="M6426">
        <f t="shared" si="603"/>
        <v>0.1885357882328666</v>
      </c>
      <c r="N6426">
        <f t="shared" si="603"/>
        <v>0.2</v>
      </c>
    </row>
    <row r="6427" spans="1:14">
      <c r="A6427">
        <v>2015</v>
      </c>
      <c r="B6427">
        <v>5</v>
      </c>
      <c r="C6427">
        <v>26</v>
      </c>
      <c r="D6427" t="s">
        <v>780</v>
      </c>
      <c r="E6427" t="s">
        <v>781</v>
      </c>
      <c r="F6427">
        <v>2014</v>
      </c>
      <c r="G6427">
        <f t="shared" si="601"/>
        <v>0.19611613513818404</v>
      </c>
      <c r="H6427">
        <f t="shared" si="602"/>
        <v>59</v>
      </c>
      <c r="I6427">
        <f t="shared" si="603"/>
        <v>3.9158079424747583E-4</v>
      </c>
      <c r="J6427">
        <f t="shared" si="603"/>
        <v>9.5105588672779635E-3</v>
      </c>
      <c r="K6427">
        <f t="shared" si="603"/>
        <v>0.10839014749581972</v>
      </c>
      <c r="L6427">
        <f t="shared" si="603"/>
        <v>0.14590665127353622</v>
      </c>
      <c r="M6427">
        <f t="shared" si="603"/>
        <v>0.18487455061730457</v>
      </c>
      <c r="N6427">
        <f t="shared" si="603"/>
        <v>0.19611613513818404</v>
      </c>
    </row>
    <row r="6428" spans="1:14">
      <c r="A6428">
        <v>2015</v>
      </c>
      <c r="B6428">
        <v>5</v>
      </c>
      <c r="C6428">
        <v>27</v>
      </c>
      <c r="D6428" t="s">
        <v>756</v>
      </c>
      <c r="E6428" t="s">
        <v>757</v>
      </c>
      <c r="F6428">
        <v>2014</v>
      </c>
      <c r="G6428">
        <f t="shared" si="601"/>
        <v>0.19245008972987526</v>
      </c>
      <c r="H6428">
        <f t="shared" si="602"/>
        <v>59</v>
      </c>
      <c r="I6428">
        <f t="shared" si="603"/>
        <v>3.8426088162671487E-4</v>
      </c>
      <c r="J6428">
        <f t="shared" si="603"/>
        <v>9.3327757356592E-3</v>
      </c>
      <c r="K6428">
        <f t="shared" si="603"/>
        <v>0.10636398477212043</v>
      </c>
      <c r="L6428">
        <f t="shared" si="603"/>
        <v>0.1431791836505068</v>
      </c>
      <c r="M6428">
        <f t="shared" si="603"/>
        <v>0.18141864681353967</v>
      </c>
      <c r="N6428">
        <f t="shared" si="603"/>
        <v>0.19245008972987526</v>
      </c>
    </row>
    <row r="6429" spans="1:14">
      <c r="A6429">
        <v>2015</v>
      </c>
      <c r="B6429">
        <v>5</v>
      </c>
      <c r="C6429">
        <v>28</v>
      </c>
      <c r="D6429" t="s">
        <v>8</v>
      </c>
      <c r="E6429" t="s">
        <v>9</v>
      </c>
      <c r="F6429">
        <v>2007</v>
      </c>
      <c r="G6429">
        <f t="shared" si="601"/>
        <v>0.1889822365046136</v>
      </c>
      <c r="H6429">
        <f t="shared" si="602"/>
        <v>59</v>
      </c>
      <c r="I6429">
        <f t="shared" si="603"/>
        <v>3.7733669499961849E-4</v>
      </c>
      <c r="J6429">
        <f t="shared" si="603"/>
        <v>9.1646038398654553E-3</v>
      </c>
      <c r="K6429">
        <f t="shared" si="603"/>
        <v>0.10444735959329403</v>
      </c>
      <c r="L6429">
        <f t="shared" si="603"/>
        <v>0.14059916721866378</v>
      </c>
      <c r="M6429">
        <f t="shared" si="603"/>
        <v>0.1781495746070367</v>
      </c>
      <c r="N6429">
        <f t="shared" si="603"/>
        <v>0.1889822365046136</v>
      </c>
    </row>
    <row r="6430" spans="1:14">
      <c r="A6430">
        <v>2015</v>
      </c>
      <c r="B6430">
        <v>5</v>
      </c>
      <c r="C6430">
        <v>29</v>
      </c>
      <c r="D6430" t="s">
        <v>796</v>
      </c>
      <c r="E6430" t="s">
        <v>797</v>
      </c>
      <c r="F6430">
        <v>2014</v>
      </c>
      <c r="G6430">
        <f t="shared" si="601"/>
        <v>0.18569533817705186</v>
      </c>
      <c r="H6430">
        <f t="shared" si="602"/>
        <v>59</v>
      </c>
      <c r="I6430">
        <f t="shared" si="603"/>
        <v>3.7077381705584076E-4</v>
      </c>
      <c r="J6430">
        <f t="shared" si="603"/>
        <v>9.0052072659272259E-3</v>
      </c>
      <c r="K6430">
        <f t="shared" si="603"/>
        <v>0.10263074519653798</v>
      </c>
      <c r="L6430">
        <f t="shared" si="603"/>
        <v>0.13815377776759588</v>
      </c>
      <c r="M6430">
        <f t="shared" si="603"/>
        <v>0.17505108477189599</v>
      </c>
      <c r="N6430">
        <f t="shared" si="603"/>
        <v>0.18569533817705186</v>
      </c>
    </row>
    <row r="6431" spans="1:14">
      <c r="A6431">
        <v>2015</v>
      </c>
      <c r="B6431">
        <v>5</v>
      </c>
      <c r="C6431">
        <v>30</v>
      </c>
      <c r="D6431" t="s">
        <v>262</v>
      </c>
      <c r="E6431" t="s">
        <v>263</v>
      </c>
      <c r="F6431">
        <v>2009</v>
      </c>
      <c r="G6431">
        <f t="shared" si="601"/>
        <v>0.18257418583505536</v>
      </c>
      <c r="H6431">
        <f t="shared" si="602"/>
        <v>59</v>
      </c>
      <c r="I6431">
        <f t="shared" si="603"/>
        <v>3.6454188049342987E-4</v>
      </c>
      <c r="J6431">
        <f t="shared" si="603"/>
        <v>8.8538484648709795E-3</v>
      </c>
      <c r="K6431">
        <f t="shared" si="603"/>
        <v>0.10090573586740982</v>
      </c>
      <c r="L6431">
        <f t="shared" si="603"/>
        <v>0.13583170015774299</v>
      </c>
      <c r="M6431">
        <f t="shared" si="603"/>
        <v>0.17210884018693012</v>
      </c>
      <c r="N6431">
        <f t="shared" si="603"/>
        <v>0.18257418583505536</v>
      </c>
    </row>
    <row r="6432" spans="1:14">
      <c r="A6432">
        <v>2015</v>
      </c>
      <c r="B6432">
        <v>5</v>
      </c>
      <c r="C6432">
        <v>31</v>
      </c>
      <c r="D6432" t="s">
        <v>22</v>
      </c>
      <c r="E6432" t="s">
        <v>23</v>
      </c>
      <c r="F6432">
        <v>2008</v>
      </c>
      <c r="G6432">
        <f t="shared" si="601"/>
        <v>0.17960530202677491</v>
      </c>
      <c r="H6432">
        <f t="shared" si="602"/>
        <v>59</v>
      </c>
      <c r="I6432">
        <f t="shared" si="603"/>
        <v>3.5861397517928637E-4</v>
      </c>
      <c r="J6432">
        <f t="shared" si="603"/>
        <v>8.7098738540677192E-3</v>
      </c>
      <c r="K6432">
        <f t="shared" si="603"/>
        <v>9.9264882840958288E-2</v>
      </c>
      <c r="L6432">
        <f t="shared" si="603"/>
        <v>0.13362290742286065</v>
      </c>
      <c r="M6432">
        <f t="shared" si="603"/>
        <v>0.1693101359421004</v>
      </c>
      <c r="N6432">
        <f t="shared" si="603"/>
        <v>0.17960530202677491</v>
      </c>
    </row>
    <row r="6433" spans="1:14">
      <c r="A6433">
        <v>2015</v>
      </c>
      <c r="B6433">
        <v>5</v>
      </c>
      <c r="C6433">
        <v>32</v>
      </c>
      <c r="D6433" t="s">
        <v>812</v>
      </c>
      <c r="E6433" t="s">
        <v>813</v>
      </c>
      <c r="F6433">
        <v>2014</v>
      </c>
      <c r="G6433">
        <f t="shared" si="601"/>
        <v>0.17677669529663687</v>
      </c>
      <c r="H6433">
        <f t="shared" si="602"/>
        <v>59</v>
      </c>
      <c r="I6433">
        <f t="shared" si="603"/>
        <v>3.5296615803654709E-4</v>
      </c>
      <c r="J6433">
        <f t="shared" si="603"/>
        <v>8.5727019135723517E-3</v>
      </c>
      <c r="K6433">
        <f t="shared" si="603"/>
        <v>9.7701558637820665E-2</v>
      </c>
      <c r="L6433">
        <f t="shared" si="603"/>
        <v>0.13151847814949447</v>
      </c>
      <c r="M6433">
        <f t="shared" si="603"/>
        <v>0.16664366794476354</v>
      </c>
      <c r="N6433">
        <f t="shared" si="603"/>
        <v>0.17677669529663687</v>
      </c>
    </row>
    <row r="6434" spans="1:14">
      <c r="A6434">
        <v>2015</v>
      </c>
      <c r="B6434">
        <v>5</v>
      </c>
      <c r="C6434">
        <v>33</v>
      </c>
      <c r="D6434" t="s">
        <v>698</v>
      </c>
      <c r="E6434" t="s">
        <v>699</v>
      </c>
      <c r="F6434">
        <v>2014</v>
      </c>
      <c r="G6434">
        <f t="shared" si="601"/>
        <v>0.17407765595569785</v>
      </c>
      <c r="H6434">
        <f t="shared" si="602"/>
        <v>59</v>
      </c>
      <c r="I6434">
        <f t="shared" ref="I6434:N6449" si="604">$G6434*(I$1^$H6434)</f>
        <v>3.4757704526372301E-4</v>
      </c>
      <c r="J6434">
        <f t="shared" si="604"/>
        <v>8.4418132821039975E-3</v>
      </c>
      <c r="K6434">
        <f t="shared" si="604"/>
        <v>9.6209844189872426E-2</v>
      </c>
      <c r="L6434">
        <f t="shared" si="604"/>
        <v>0.12951044453403257</v>
      </c>
      <c r="M6434">
        <f t="shared" si="604"/>
        <v>0.16409934039668628</v>
      </c>
      <c r="N6434">
        <f t="shared" si="604"/>
        <v>0.17407765595569785</v>
      </c>
    </row>
    <row r="6435" spans="1:14">
      <c r="A6435">
        <v>2015</v>
      </c>
      <c r="B6435">
        <v>5</v>
      </c>
      <c r="C6435">
        <v>34</v>
      </c>
      <c r="D6435" t="s">
        <v>786</v>
      </c>
      <c r="E6435" t="s">
        <v>787</v>
      </c>
      <c r="F6435">
        <v>2014</v>
      </c>
      <c r="G6435">
        <f t="shared" si="601"/>
        <v>0.17149858514250882</v>
      </c>
      <c r="H6435">
        <f t="shared" si="602"/>
        <v>59</v>
      </c>
      <c r="I6435">
        <f t="shared" si="604"/>
        <v>3.4242747102426811E-4</v>
      </c>
      <c r="J6435">
        <f t="shared" si="604"/>
        <v>8.3167424674337517E-3</v>
      </c>
      <c r="K6435">
        <f t="shared" si="604"/>
        <v>9.4784434364991094E-2</v>
      </c>
      <c r="L6435">
        <f t="shared" si="604"/>
        <v>0.12759166520725976</v>
      </c>
      <c r="M6435">
        <f t="shared" si="604"/>
        <v>0.1616681046533214</v>
      </c>
      <c r="N6435">
        <f t="shared" si="604"/>
        <v>0.17149858514250882</v>
      </c>
    </row>
    <row r="6436" spans="1:14">
      <c r="A6436">
        <v>2015</v>
      </c>
      <c r="B6436">
        <v>5</v>
      </c>
      <c r="C6436">
        <v>35</v>
      </c>
      <c r="D6436" t="s">
        <v>18</v>
      </c>
      <c r="E6436" t="s">
        <v>19</v>
      </c>
      <c r="F6436">
        <v>1995</v>
      </c>
      <c r="G6436">
        <f t="shared" si="601"/>
        <v>0.1690308509457033</v>
      </c>
      <c r="H6436">
        <f t="shared" si="602"/>
        <v>59</v>
      </c>
      <c r="I6436">
        <f t="shared" si="604"/>
        <v>3.3750020016970077E-4</v>
      </c>
      <c r="J6436">
        <f t="shared" si="604"/>
        <v>8.1970708691179017E-3</v>
      </c>
      <c r="K6436">
        <f t="shared" si="604"/>
        <v>9.3420558448388091E-2</v>
      </c>
      <c r="L6436">
        <f t="shared" si="604"/>
        <v>0.1257557181923169</v>
      </c>
      <c r="M6436">
        <f t="shared" si="604"/>
        <v>0.15934182359360177</v>
      </c>
      <c r="N6436">
        <f t="shared" si="604"/>
        <v>0.1690308509457033</v>
      </c>
    </row>
    <row r="6437" spans="1:14">
      <c r="A6437">
        <v>2015</v>
      </c>
      <c r="B6437">
        <v>5</v>
      </c>
      <c r="C6437">
        <v>36</v>
      </c>
      <c r="D6437" t="s">
        <v>310</v>
      </c>
      <c r="E6437" t="s">
        <v>311</v>
      </c>
      <c r="F6437">
        <v>2009</v>
      </c>
      <c r="G6437">
        <f t="shared" si="601"/>
        <v>0.16666666666666666</v>
      </c>
      <c r="H6437">
        <f t="shared" si="602"/>
        <v>59</v>
      </c>
      <c r="I6437">
        <f t="shared" si="604"/>
        <v>3.3277968516934005E-4</v>
      </c>
      <c r="J6437">
        <f t="shared" si="604"/>
        <v>8.0824208749038697E-3</v>
      </c>
      <c r="K6437">
        <f t="shared" si="604"/>
        <v>9.2113912860397468E-2</v>
      </c>
      <c r="L6437">
        <f t="shared" si="604"/>
        <v>0.12399681033445643</v>
      </c>
      <c r="M6437">
        <f t="shared" si="604"/>
        <v>0.15711315686072214</v>
      </c>
      <c r="N6437">
        <f t="shared" si="604"/>
        <v>0.16666666666666666</v>
      </c>
    </row>
    <row r="6438" spans="1:14">
      <c r="A6438">
        <v>2015</v>
      </c>
      <c r="B6438">
        <v>5</v>
      </c>
      <c r="C6438">
        <v>37</v>
      </c>
      <c r="D6438" t="s">
        <v>532</v>
      </c>
      <c r="E6438" t="s">
        <v>533</v>
      </c>
      <c r="F6438">
        <v>2012</v>
      </c>
      <c r="G6438">
        <f t="shared" si="601"/>
        <v>0.16439898730535729</v>
      </c>
      <c r="H6438">
        <f t="shared" si="602"/>
        <v>59</v>
      </c>
      <c r="I6438">
        <f t="shared" si="604"/>
        <v>3.2825185942581084E-4</v>
      </c>
      <c r="J6438">
        <f t="shared" si="604"/>
        <v>7.9724508408592562E-3</v>
      </c>
      <c r="K6438">
        <f t="shared" si="604"/>
        <v>9.0860603945899635E-2</v>
      </c>
      <c r="L6438">
        <f t="shared" si="604"/>
        <v>0.1223097002884746</v>
      </c>
      <c r="M6438">
        <f t="shared" si="604"/>
        <v>0.15497546328150283</v>
      </c>
      <c r="N6438">
        <f t="shared" si="604"/>
        <v>0.16439898730535729</v>
      </c>
    </row>
    <row r="6439" spans="1:14">
      <c r="A6439">
        <v>2015</v>
      </c>
      <c r="B6439">
        <v>5</v>
      </c>
      <c r="C6439">
        <v>38</v>
      </c>
      <c r="D6439" t="s">
        <v>484</v>
      </c>
      <c r="E6439" t="s">
        <v>485</v>
      </c>
      <c r="F6439">
        <v>2011</v>
      </c>
      <c r="G6439">
        <f t="shared" si="601"/>
        <v>0.16222142113076254</v>
      </c>
      <c r="H6439">
        <f t="shared" si="602"/>
        <v>59</v>
      </c>
      <c r="I6439">
        <f t="shared" si="604"/>
        <v>3.2390396070970857E-4</v>
      </c>
      <c r="J6439">
        <f t="shared" si="604"/>
        <v>7.8668508030230819E-3</v>
      </c>
      <c r="K6439">
        <f t="shared" si="604"/>
        <v>8.9657099100773421E-2</v>
      </c>
      <c r="L6439">
        <f t="shared" si="604"/>
        <v>0.12068963272882288</v>
      </c>
      <c r="M6439">
        <f t="shared" si="604"/>
        <v>0.15292271750572059</v>
      </c>
      <c r="N6439">
        <f t="shared" si="604"/>
        <v>0.16222142113076254</v>
      </c>
    </row>
    <row r="6440" spans="1:14">
      <c r="A6440">
        <v>2015</v>
      </c>
      <c r="B6440">
        <v>5</v>
      </c>
      <c r="C6440">
        <v>39</v>
      </c>
      <c r="D6440" t="s">
        <v>824</v>
      </c>
      <c r="E6440" t="s">
        <v>825</v>
      </c>
      <c r="F6440">
        <v>2015</v>
      </c>
      <c r="G6440">
        <f t="shared" si="601"/>
        <v>0.16012815380508713</v>
      </c>
      <c r="H6440">
        <f t="shared" si="602"/>
        <v>59</v>
      </c>
      <c r="I6440">
        <f t="shared" si="604"/>
        <v>3.1972437966002739E-4</v>
      </c>
      <c r="J6440">
        <f t="shared" si="604"/>
        <v>7.7653387978443228E-3</v>
      </c>
      <c r="K6440">
        <f t="shared" si="604"/>
        <v>8.8500184836588724E-2</v>
      </c>
      <c r="L6440">
        <f t="shared" si="604"/>
        <v>0.11913228189945635</v>
      </c>
      <c r="M6440">
        <f t="shared" si="604"/>
        <v>0.15094943847957898</v>
      </c>
      <c r="N6440">
        <f t="shared" si="604"/>
        <v>0.16012815380508713</v>
      </c>
    </row>
    <row r="6441" spans="1:14">
      <c r="A6441">
        <v>2015</v>
      </c>
      <c r="B6441">
        <v>5</v>
      </c>
      <c r="C6441">
        <v>40</v>
      </c>
      <c r="D6441" t="s">
        <v>12</v>
      </c>
      <c r="E6441" t="s">
        <v>13</v>
      </c>
      <c r="F6441">
        <v>2009</v>
      </c>
      <c r="G6441">
        <f t="shared" si="601"/>
        <v>0.15811388300841897</v>
      </c>
      <c r="H6441">
        <f t="shared" si="602"/>
        <v>59</v>
      </c>
      <c r="I6441">
        <f t="shared" si="604"/>
        <v>3.1570252925066121E-4</v>
      </c>
      <c r="J6441">
        <f t="shared" si="604"/>
        <v>7.6676576918361227E-3</v>
      </c>
      <c r="K6441">
        <f t="shared" si="604"/>
        <v>8.7386930648739522E-2</v>
      </c>
      <c r="L6441">
        <f t="shared" si="604"/>
        <v>0.11763370297583617</v>
      </c>
      <c r="M6441">
        <f t="shared" si="604"/>
        <v>0.1490506278177576</v>
      </c>
      <c r="N6441">
        <f t="shared" si="604"/>
        <v>0.15811388300841897</v>
      </c>
    </row>
    <row r="6442" spans="1:14">
      <c r="A6442">
        <v>2015</v>
      </c>
      <c r="B6442">
        <v>5</v>
      </c>
      <c r="C6442">
        <v>41</v>
      </c>
      <c r="D6442" t="s">
        <v>74</v>
      </c>
      <c r="E6442" t="s">
        <v>75</v>
      </c>
      <c r="F6442">
        <v>2008</v>
      </c>
      <c r="G6442">
        <f t="shared" si="601"/>
        <v>0.15617376188860607</v>
      </c>
      <c r="H6442">
        <f t="shared" si="602"/>
        <v>59</v>
      </c>
      <c r="I6442">
        <f t="shared" si="604"/>
        <v>3.1182873187801088E-4</v>
      </c>
      <c r="J6442">
        <f t="shared" si="604"/>
        <v>7.5735724392044174E-3</v>
      </c>
      <c r="K6442">
        <f t="shared" si="604"/>
        <v>8.6314657762125144E-2</v>
      </c>
      <c r="L6442">
        <f t="shared" si="604"/>
        <v>0.1161902899927203</v>
      </c>
      <c r="M6442">
        <f t="shared" si="604"/>
        <v>0.14722171649480181</v>
      </c>
      <c r="N6442">
        <f t="shared" si="604"/>
        <v>0.15617376188860607</v>
      </c>
    </row>
    <row r="6443" spans="1:14">
      <c r="A6443">
        <v>2015</v>
      </c>
      <c r="B6443">
        <v>5</v>
      </c>
      <c r="C6443">
        <v>42</v>
      </c>
      <c r="D6443" t="s">
        <v>682</v>
      </c>
      <c r="E6443" t="s">
        <v>683</v>
      </c>
      <c r="F6443">
        <v>2013</v>
      </c>
      <c r="G6443">
        <f t="shared" si="601"/>
        <v>0.15430334996209191</v>
      </c>
      <c r="H6443">
        <f t="shared" si="602"/>
        <v>59</v>
      </c>
      <c r="I6443">
        <f t="shared" si="604"/>
        <v>3.080941213257567E-4</v>
      </c>
      <c r="J6443">
        <f t="shared" si="604"/>
        <v>7.4828677008072541E-3</v>
      </c>
      <c r="K6443">
        <f t="shared" si="604"/>
        <v>8.5280911994853298E-2</v>
      </c>
      <c r="L6443">
        <f t="shared" si="604"/>
        <v>0.1147987393153246</v>
      </c>
      <c r="M6443">
        <f t="shared" si="604"/>
        <v>0.14545851856037431</v>
      </c>
      <c r="N6443">
        <f t="shared" si="604"/>
        <v>0.15430334996209191</v>
      </c>
    </row>
    <row r="6444" spans="1:14">
      <c r="A6444">
        <v>2015</v>
      </c>
      <c r="B6444">
        <v>5</v>
      </c>
      <c r="C6444">
        <v>43</v>
      </c>
      <c r="D6444" t="s">
        <v>524</v>
      </c>
      <c r="E6444" t="s">
        <v>525</v>
      </c>
      <c r="F6444">
        <v>2012</v>
      </c>
      <c r="G6444">
        <f t="shared" si="601"/>
        <v>0.15249857033260467</v>
      </c>
      <c r="H6444">
        <f t="shared" si="602"/>
        <v>59</v>
      </c>
      <c r="I6444">
        <f t="shared" si="604"/>
        <v>3.0449055734435191E-4</v>
      </c>
      <c r="J6444">
        <f t="shared" si="604"/>
        <v>7.3953457694954398E-3</v>
      </c>
      <c r="K6444">
        <f t="shared" si="604"/>
        <v>8.4283440113716454E-2</v>
      </c>
      <c r="L6444">
        <f t="shared" si="604"/>
        <v>0.11345601781084648</v>
      </c>
      <c r="M6444">
        <f t="shared" si="604"/>
        <v>0.14375719081021432</v>
      </c>
      <c r="N6444">
        <f t="shared" si="604"/>
        <v>0.15249857033260467</v>
      </c>
    </row>
    <row r="6445" spans="1:14">
      <c r="A6445">
        <v>2015</v>
      </c>
      <c r="B6445">
        <v>5</v>
      </c>
      <c r="C6445">
        <v>44</v>
      </c>
      <c r="D6445" t="s">
        <v>20</v>
      </c>
      <c r="E6445" t="s">
        <v>21</v>
      </c>
      <c r="F6445">
        <v>2004</v>
      </c>
      <c r="G6445">
        <f t="shared" si="601"/>
        <v>0.15075567228888181</v>
      </c>
      <c r="H6445">
        <f t="shared" si="602"/>
        <v>59</v>
      </c>
      <c r="I6445">
        <f t="shared" si="604"/>
        <v>3.0101055097071777E-4</v>
      </c>
      <c r="J6445">
        <f t="shared" si="604"/>
        <v>7.3108247563069516E-3</v>
      </c>
      <c r="K6445">
        <f t="shared" si="604"/>
        <v>8.3320169162572191E-2</v>
      </c>
      <c r="L6445">
        <f t="shared" si="604"/>
        <v>0.1121593350218877</v>
      </c>
      <c r="M6445">
        <f t="shared" si="604"/>
        <v>0.14211419752780027</v>
      </c>
      <c r="N6445">
        <f t="shared" si="604"/>
        <v>0.15075567228888181</v>
      </c>
    </row>
    <row r="6446" spans="1:14">
      <c r="A6446">
        <v>2015</v>
      </c>
      <c r="B6446">
        <v>5</v>
      </c>
      <c r="C6446">
        <v>45</v>
      </c>
      <c r="D6446" t="s">
        <v>694</v>
      </c>
      <c r="E6446" t="s">
        <v>695</v>
      </c>
      <c r="F6446">
        <v>2013</v>
      </c>
      <c r="G6446">
        <f t="shared" si="601"/>
        <v>0.14907119849998599</v>
      </c>
      <c r="H6446">
        <f t="shared" si="602"/>
        <v>59</v>
      </c>
      <c r="I6446">
        <f t="shared" si="604"/>
        <v>2.9764719902784922E-4</v>
      </c>
      <c r="J6446">
        <f t="shared" si="604"/>
        <v>7.2291369996193514E-3</v>
      </c>
      <c r="K6446">
        <f t="shared" si="604"/>
        <v>8.2389188331736349E-2</v>
      </c>
      <c r="L6446">
        <f t="shared" si="604"/>
        <v>0.11090611876039722</v>
      </c>
      <c r="M6446">
        <f t="shared" si="604"/>
        <v>0.14052627956006489</v>
      </c>
      <c r="N6446">
        <f t="shared" si="604"/>
        <v>0.14907119849998599</v>
      </c>
    </row>
    <row r="6447" spans="1:14">
      <c r="A6447">
        <v>2015</v>
      </c>
      <c r="B6447">
        <v>5</v>
      </c>
      <c r="C6447">
        <v>46</v>
      </c>
      <c r="D6447" t="s">
        <v>50</v>
      </c>
      <c r="E6447" t="s">
        <v>51</v>
      </c>
      <c r="F6447">
        <v>2005</v>
      </c>
      <c r="G6447">
        <f t="shared" si="601"/>
        <v>0.14744195615489714</v>
      </c>
      <c r="H6447">
        <f t="shared" si="602"/>
        <v>59</v>
      </c>
      <c r="I6447">
        <f t="shared" si="604"/>
        <v>2.9439412649986989E-4</v>
      </c>
      <c r="J6447">
        <f t="shared" si="604"/>
        <v>7.1501276655780112E-3</v>
      </c>
      <c r="K6447">
        <f t="shared" si="604"/>
        <v>8.1488733007312436E-2</v>
      </c>
      <c r="L6447">
        <f t="shared" si="604"/>
        <v>0.10969399363608014</v>
      </c>
      <c r="M6447">
        <f t="shared" si="604"/>
        <v>0.13899042711129644</v>
      </c>
      <c r="N6447">
        <f t="shared" si="604"/>
        <v>0.14744195615489714</v>
      </c>
    </row>
    <row r="6448" spans="1:14">
      <c r="A6448">
        <v>2015</v>
      </c>
      <c r="B6448">
        <v>5</v>
      </c>
      <c r="C6448">
        <v>47</v>
      </c>
      <c r="D6448" t="s">
        <v>24</v>
      </c>
      <c r="E6448" t="s">
        <v>25</v>
      </c>
      <c r="F6448">
        <v>2002</v>
      </c>
      <c r="G6448">
        <f t="shared" si="601"/>
        <v>0.14586499149789456</v>
      </c>
      <c r="H6448">
        <f t="shared" si="602"/>
        <v>59</v>
      </c>
      <c r="I6448">
        <f t="shared" si="604"/>
        <v>2.9124543568738692E-4</v>
      </c>
      <c r="J6448">
        <f t="shared" si="604"/>
        <v>7.0736535132015516E-3</v>
      </c>
      <c r="K6448">
        <f t="shared" si="604"/>
        <v>8.0617170697318066E-2</v>
      </c>
      <c r="L6448">
        <f t="shared" si="604"/>
        <v>0.1085207621112092</v>
      </c>
      <c r="M6448">
        <f t="shared" si="604"/>
        <v>0.13750385573817966</v>
      </c>
      <c r="N6448">
        <f t="shared" si="604"/>
        <v>0.14586499149789456</v>
      </c>
    </row>
    <row r="6449" spans="1:14">
      <c r="A6449">
        <v>2015</v>
      </c>
      <c r="B6449">
        <v>5</v>
      </c>
      <c r="C6449">
        <v>48</v>
      </c>
      <c r="D6449" t="s">
        <v>660</v>
      </c>
      <c r="E6449" t="s">
        <v>661</v>
      </c>
      <c r="F6449">
        <v>2013</v>
      </c>
      <c r="G6449">
        <f t="shared" si="601"/>
        <v>0.14433756729740646</v>
      </c>
      <c r="H6449">
        <f t="shared" si="602"/>
        <v>59</v>
      </c>
      <c r="I6449">
        <f t="shared" si="604"/>
        <v>2.8819566122003618E-4</v>
      </c>
      <c r="J6449">
        <f t="shared" si="604"/>
        <v>6.9995818017444013E-3</v>
      </c>
      <c r="K6449">
        <f t="shared" si="604"/>
        <v>7.9772988579090334E-2</v>
      </c>
      <c r="L6449">
        <f t="shared" si="604"/>
        <v>0.1073843877378801</v>
      </c>
      <c r="M6449">
        <f t="shared" si="604"/>
        <v>0.13606398511015477</v>
      </c>
      <c r="N6449">
        <f t="shared" si="604"/>
        <v>0.14433756729740646</v>
      </c>
    </row>
    <row r="6450" spans="1:14">
      <c r="A6450">
        <v>2015</v>
      </c>
      <c r="B6450">
        <v>5</v>
      </c>
      <c r="C6450">
        <v>49</v>
      </c>
      <c r="D6450" t="s">
        <v>536</v>
      </c>
      <c r="E6450" t="s">
        <v>537</v>
      </c>
      <c r="F6450">
        <v>2012</v>
      </c>
      <c r="G6450">
        <f t="shared" si="601"/>
        <v>0.14285714285714285</v>
      </c>
      <c r="H6450">
        <f t="shared" si="602"/>
        <v>59</v>
      </c>
      <c r="I6450">
        <f t="shared" ref="I6450:N6465" si="605">$G6450*(I$1^$H6450)</f>
        <v>2.8523973014514862E-4</v>
      </c>
      <c r="J6450">
        <f t="shared" si="605"/>
        <v>6.9277893213461738E-3</v>
      </c>
      <c r="K6450">
        <f t="shared" si="605"/>
        <v>7.8954782451769262E-2</v>
      </c>
      <c r="L6450">
        <f t="shared" si="605"/>
        <v>0.10628298028667695</v>
      </c>
      <c r="M6450">
        <f t="shared" si="605"/>
        <v>0.13466842016633326</v>
      </c>
      <c r="N6450">
        <f t="shared" si="605"/>
        <v>0.14285714285714285</v>
      </c>
    </row>
    <row r="6451" spans="1:14">
      <c r="A6451">
        <v>2015</v>
      </c>
      <c r="B6451">
        <v>5</v>
      </c>
      <c r="C6451">
        <v>50</v>
      </c>
      <c r="D6451" t="s">
        <v>774</v>
      </c>
      <c r="E6451" t="s">
        <v>775</v>
      </c>
      <c r="F6451">
        <v>2014</v>
      </c>
      <c r="G6451">
        <f t="shared" si="601"/>
        <v>0.1414213562373095</v>
      </c>
      <c r="H6451">
        <f t="shared" si="602"/>
        <v>59</v>
      </c>
      <c r="I6451">
        <f t="shared" si="605"/>
        <v>2.8237292642923766E-4</v>
      </c>
      <c r="J6451">
        <f t="shared" si="605"/>
        <v>6.8581615308578817E-3</v>
      </c>
      <c r="K6451">
        <f t="shared" si="605"/>
        <v>7.816124691025654E-2</v>
      </c>
      <c r="L6451">
        <f t="shared" si="605"/>
        <v>0.10521478251959558</v>
      </c>
      <c r="M6451">
        <f t="shared" si="605"/>
        <v>0.13331493435581085</v>
      </c>
      <c r="N6451">
        <f t="shared" si="605"/>
        <v>0.1414213562373095</v>
      </c>
    </row>
    <row r="6452" spans="1:14">
      <c r="A6452">
        <v>2015</v>
      </c>
      <c r="B6452">
        <v>5</v>
      </c>
      <c r="C6452">
        <v>51</v>
      </c>
      <c r="D6452" t="s">
        <v>798</v>
      </c>
      <c r="E6452" t="s">
        <v>799</v>
      </c>
      <c r="F6452">
        <v>2013</v>
      </c>
      <c r="G6452">
        <f t="shared" si="601"/>
        <v>0.14002800840280097</v>
      </c>
      <c r="H6452">
        <f t="shared" si="602"/>
        <v>59</v>
      </c>
      <c r="I6452">
        <f t="shared" si="605"/>
        <v>2.7959085930704286E-4</v>
      </c>
      <c r="J6452">
        <f t="shared" si="605"/>
        <v>6.7905917891160784E-3</v>
      </c>
      <c r="K6452">
        <f t="shared" si="605"/>
        <v>7.7391166584183685E-2</v>
      </c>
      <c r="L6452">
        <f t="shared" si="605"/>
        <v>0.1041781583966027</v>
      </c>
      <c r="M6452">
        <f t="shared" si="605"/>
        <v>0.13200145469450272</v>
      </c>
      <c r="N6452">
        <f t="shared" si="605"/>
        <v>0.14002800840280097</v>
      </c>
    </row>
    <row r="6453" spans="1:14">
      <c r="A6453">
        <v>2015</v>
      </c>
      <c r="B6453">
        <v>5</v>
      </c>
      <c r="C6453">
        <v>52</v>
      </c>
      <c r="D6453" t="s">
        <v>92</v>
      </c>
      <c r="E6453" t="s">
        <v>93</v>
      </c>
      <c r="F6453">
        <v>2004</v>
      </c>
      <c r="G6453">
        <f t="shared" si="601"/>
        <v>0.13867504905630729</v>
      </c>
      <c r="H6453">
        <f t="shared" si="602"/>
        <v>59</v>
      </c>
      <c r="I6453">
        <f t="shared" si="605"/>
        <v>2.7688943499480439E-4</v>
      </c>
      <c r="J6453">
        <f t="shared" si="605"/>
        <v>6.7249806679260974E-3</v>
      </c>
      <c r="K6453">
        <f t="shared" si="605"/>
        <v>7.6643408308104205E-2</v>
      </c>
      <c r="L6453">
        <f t="shared" si="605"/>
        <v>0.10317158253573826</v>
      </c>
      <c r="M6453">
        <f t="shared" si="605"/>
        <v>0.13072604841031168</v>
      </c>
      <c r="N6453">
        <f t="shared" si="605"/>
        <v>0.13867504905630729</v>
      </c>
    </row>
    <row r="6454" spans="1:14">
      <c r="A6454">
        <v>2015</v>
      </c>
      <c r="B6454">
        <v>5</v>
      </c>
      <c r="C6454">
        <v>53</v>
      </c>
      <c r="D6454" t="s">
        <v>570</v>
      </c>
      <c r="E6454" t="s">
        <v>571</v>
      </c>
      <c r="F6454">
        <v>2012</v>
      </c>
      <c r="G6454">
        <f t="shared" si="601"/>
        <v>0.13736056394868904</v>
      </c>
      <c r="H6454">
        <f t="shared" si="602"/>
        <v>59</v>
      </c>
      <c r="I6454">
        <f t="shared" si="605"/>
        <v>2.7426483135316646E-4</v>
      </c>
      <c r="J6454">
        <f t="shared" si="605"/>
        <v>6.6612353366847137E-3</v>
      </c>
      <c r="K6454">
        <f t="shared" si="605"/>
        <v>7.5916914108147576E-2</v>
      </c>
      <c r="L6454">
        <f t="shared" si="605"/>
        <v>0.10219363077227742</v>
      </c>
      <c r="M6454">
        <f t="shared" si="605"/>
        <v>0.12948691098088583</v>
      </c>
      <c r="N6454">
        <f t="shared" si="605"/>
        <v>0.13736056394868904</v>
      </c>
    </row>
    <row r="6455" spans="1:14">
      <c r="A6455">
        <v>2015</v>
      </c>
      <c r="B6455">
        <v>5</v>
      </c>
      <c r="C6455">
        <v>54</v>
      </c>
      <c r="D6455" t="s">
        <v>586</v>
      </c>
      <c r="E6455" t="s">
        <v>587</v>
      </c>
      <c r="F6455">
        <v>2012</v>
      </c>
      <c r="G6455">
        <f t="shared" si="601"/>
        <v>0.13608276348795434</v>
      </c>
      <c r="H6455">
        <f t="shared" si="602"/>
        <v>59</v>
      </c>
      <c r="I6455">
        <f t="shared" si="605"/>
        <v>2.7171347514297128E-4</v>
      </c>
      <c r="J6455">
        <f t="shared" si="605"/>
        <v>6.5992690099778905E-3</v>
      </c>
      <c r="K6455">
        <f t="shared" si="605"/>
        <v>7.5210694906389028E-2</v>
      </c>
      <c r="L6455">
        <f t="shared" si="605"/>
        <v>0.10124297168402741</v>
      </c>
      <c r="M6455">
        <f t="shared" si="605"/>
        <v>0.12828235539554114</v>
      </c>
      <c r="N6455">
        <f t="shared" si="605"/>
        <v>0.13608276348795434</v>
      </c>
    </row>
    <row r="6456" spans="1:14">
      <c r="A6456">
        <v>2015</v>
      </c>
      <c r="B6456">
        <v>5</v>
      </c>
      <c r="C6456">
        <v>55</v>
      </c>
      <c r="D6456" t="s">
        <v>554</v>
      </c>
      <c r="E6456" t="s">
        <v>555</v>
      </c>
      <c r="F6456">
        <v>2012</v>
      </c>
      <c r="G6456">
        <f t="shared" si="601"/>
        <v>0.13483997249264842</v>
      </c>
      <c r="H6456">
        <f t="shared" si="602"/>
        <v>59</v>
      </c>
      <c r="I6456">
        <f t="shared" si="605"/>
        <v>2.6923202156607613E-4</v>
      </c>
      <c r="J6456">
        <f t="shared" si="605"/>
        <v>6.539000450676272E-3</v>
      </c>
      <c r="K6456">
        <f t="shared" si="605"/>
        <v>7.4523824857717261E-2</v>
      </c>
      <c r="L6456">
        <f t="shared" si="605"/>
        <v>0.1003183589680455</v>
      </c>
      <c r="M6456">
        <f t="shared" si="605"/>
        <v>0.1271108024959976</v>
      </c>
      <c r="N6456">
        <f t="shared" si="605"/>
        <v>0.13483997249264842</v>
      </c>
    </row>
    <row r="6457" spans="1:14">
      <c r="A6457">
        <v>2015</v>
      </c>
      <c r="B6457">
        <v>5</v>
      </c>
      <c r="C6457">
        <v>56</v>
      </c>
      <c r="D6457" t="s">
        <v>558</v>
      </c>
      <c r="E6457" t="s">
        <v>559</v>
      </c>
      <c r="F6457">
        <v>2012</v>
      </c>
      <c r="G6457">
        <f t="shared" si="601"/>
        <v>0.1336306209562122</v>
      </c>
      <c r="H6457">
        <f t="shared" si="602"/>
        <v>59</v>
      </c>
      <c r="I6457">
        <f t="shared" si="605"/>
        <v>2.6681733582475031E-4</v>
      </c>
      <c r="J6457">
        <f t="shared" si="605"/>
        <v>6.4803535220571366E-3</v>
      </c>
      <c r="K6457">
        <f t="shared" si="605"/>
        <v>7.3855436245448006E-2</v>
      </c>
      <c r="L6457">
        <f t="shared" si="605"/>
        <v>9.9418624569498501E-2</v>
      </c>
      <c r="M6457">
        <f t="shared" si="605"/>
        <v>0.12597077227013442</v>
      </c>
      <c r="N6457">
        <f t="shared" si="605"/>
        <v>0.1336306209562122</v>
      </c>
    </row>
    <row r="6458" spans="1:14">
      <c r="A6458">
        <v>2015</v>
      </c>
      <c r="B6458">
        <v>5</v>
      </c>
      <c r="C6458">
        <v>57</v>
      </c>
      <c r="D6458" t="s">
        <v>662</v>
      </c>
      <c r="E6458" t="s">
        <v>663</v>
      </c>
      <c r="F6458">
        <v>2013</v>
      </c>
      <c r="G6458">
        <f t="shared" si="601"/>
        <v>0.13245323570650439</v>
      </c>
      <c r="H6458">
        <f t="shared" si="602"/>
        <v>59</v>
      </c>
      <c r="I6458">
        <f t="shared" si="605"/>
        <v>2.6446647646842557E-4</v>
      </c>
      <c r="J6458">
        <f t="shared" si="605"/>
        <v>6.4232567833368828E-3</v>
      </c>
      <c r="K6458">
        <f t="shared" si="605"/>
        <v>7.3204714871679802E-2</v>
      </c>
      <c r="L6458">
        <f t="shared" si="605"/>
        <v>9.854267247650686E-2</v>
      </c>
      <c r="M6458">
        <f t="shared" si="605"/>
        <v>0.12486087598959737</v>
      </c>
      <c r="N6458">
        <f t="shared" si="605"/>
        <v>0.13245323570650439</v>
      </c>
    </row>
    <row r="6459" spans="1:14">
      <c r="A6459">
        <v>2015</v>
      </c>
      <c r="B6459">
        <v>5</v>
      </c>
      <c r="C6459">
        <v>58</v>
      </c>
      <c r="D6459" t="s">
        <v>44</v>
      </c>
      <c r="E6459" t="s">
        <v>45</v>
      </c>
      <c r="F6459">
        <v>1997</v>
      </c>
      <c r="G6459">
        <f t="shared" si="601"/>
        <v>0.13130643285972254</v>
      </c>
      <c r="H6459">
        <f t="shared" si="602"/>
        <v>59</v>
      </c>
      <c r="I6459">
        <f t="shared" si="605"/>
        <v>2.6217668032660536E-4</v>
      </c>
      <c r="J6459">
        <f t="shared" si="605"/>
        <v>6.3676431237275101E-3</v>
      </c>
      <c r="K6459">
        <f t="shared" si="605"/>
        <v>7.2570895886700681E-2</v>
      </c>
      <c r="L6459">
        <f t="shared" si="605"/>
        <v>9.7689473106006328E-2</v>
      </c>
      <c r="M6459">
        <f t="shared" si="605"/>
        <v>0.12377980909626882</v>
      </c>
      <c r="N6459">
        <f t="shared" si="605"/>
        <v>0.13130643285972254</v>
      </c>
    </row>
    <row r="6460" spans="1:14">
      <c r="A6460">
        <v>2015</v>
      </c>
      <c r="B6460">
        <v>5</v>
      </c>
      <c r="C6460">
        <v>59</v>
      </c>
      <c r="D6460" t="s">
        <v>822</v>
      </c>
      <c r="E6460" t="s">
        <v>823</v>
      </c>
      <c r="F6460">
        <v>2015</v>
      </c>
      <c r="G6460">
        <f t="shared" si="601"/>
        <v>0.13018891098082389</v>
      </c>
      <c r="H6460">
        <f t="shared" si="602"/>
        <v>59</v>
      </c>
      <c r="I6460">
        <f t="shared" si="605"/>
        <v>2.599453488524269E-4</v>
      </c>
      <c r="J6460">
        <f t="shared" si="605"/>
        <v>6.313449430754476E-3</v>
      </c>
      <c r="K6460">
        <f t="shared" si="605"/>
        <v>7.1953260008865927E-2</v>
      </c>
      <c r="L6460">
        <f t="shared" si="605"/>
        <v>9.6858058215231913E-2</v>
      </c>
      <c r="M6460">
        <f t="shared" si="605"/>
        <v>0.12272634475474066</v>
      </c>
      <c r="N6460">
        <f t="shared" si="605"/>
        <v>0.13018891098082389</v>
      </c>
    </row>
    <row r="6461" spans="1:14">
      <c r="A6461">
        <v>2015</v>
      </c>
      <c r="B6461">
        <v>5</v>
      </c>
      <c r="C6461">
        <v>60</v>
      </c>
      <c r="D6461" t="s">
        <v>772</v>
      </c>
      <c r="E6461" t="s">
        <v>773</v>
      </c>
      <c r="F6461">
        <v>2014</v>
      </c>
      <c r="G6461">
        <f t="shared" si="601"/>
        <v>0.12909944487358055</v>
      </c>
      <c r="H6461">
        <f t="shared" si="602"/>
        <v>59</v>
      </c>
      <c r="I6461">
        <f t="shared" si="605"/>
        <v>2.5777003572340025E-4</v>
      </c>
      <c r="J6461">
        <f t="shared" si="605"/>
        <v>6.2606162891083736E-3</v>
      </c>
      <c r="K6461">
        <f t="shared" si="605"/>
        <v>7.1351130092464118E-2</v>
      </c>
      <c r="L6461">
        <f t="shared" si="605"/>
        <v>9.6047516281637893E-2</v>
      </c>
      <c r="M6461">
        <f t="shared" si="605"/>
        <v>0.12169932799833008</v>
      </c>
      <c r="N6461">
        <f t="shared" si="605"/>
        <v>0.12909944487358055</v>
      </c>
    </row>
    <row r="6462" spans="1:14">
      <c r="A6462">
        <v>2015</v>
      </c>
      <c r="B6462">
        <v>5</v>
      </c>
      <c r="C6462">
        <v>61</v>
      </c>
      <c r="D6462" t="s">
        <v>766</v>
      </c>
      <c r="E6462" t="s">
        <v>767</v>
      </c>
      <c r="F6462">
        <v>2014</v>
      </c>
      <c r="G6462">
        <f t="shared" si="601"/>
        <v>0.12803687993289598</v>
      </c>
      <c r="H6462">
        <f t="shared" si="602"/>
        <v>59</v>
      </c>
      <c r="I6462">
        <f t="shared" si="605"/>
        <v>2.556484355648023E-4</v>
      </c>
      <c r="J6462">
        <f t="shared" si="605"/>
        <v>6.2090877067631934E-3</v>
      </c>
      <c r="K6462">
        <f t="shared" si="605"/>
        <v>7.0763868006335731E-2</v>
      </c>
      <c r="L6462">
        <f t="shared" si="605"/>
        <v>9.5256988301129247E-2</v>
      </c>
      <c r="M6462">
        <f t="shared" si="605"/>
        <v>0.1206976704051272</v>
      </c>
      <c r="N6462">
        <f t="shared" si="605"/>
        <v>0.12803687993289598</v>
      </c>
    </row>
    <row r="6463" spans="1:14">
      <c r="A6463">
        <v>2015</v>
      </c>
      <c r="B6463">
        <v>5</v>
      </c>
      <c r="C6463">
        <v>62</v>
      </c>
      <c r="D6463" t="s">
        <v>376</v>
      </c>
      <c r="E6463" t="s">
        <v>377</v>
      </c>
      <c r="F6463">
        <v>2011</v>
      </c>
      <c r="G6463">
        <f t="shared" si="601"/>
        <v>0.1270001270001905</v>
      </c>
      <c r="H6463">
        <f t="shared" si="602"/>
        <v>59</v>
      </c>
      <c r="I6463">
        <f t="shared" si="605"/>
        <v>2.5357837367753761E-4</v>
      </c>
      <c r="J6463">
        <f t="shared" si="605"/>
        <v>6.1588108654906945E-3</v>
      </c>
      <c r="K6463">
        <f t="shared" si="605"/>
        <v>7.0190871790529769E-2</v>
      </c>
      <c r="L6463">
        <f t="shared" si="605"/>
        <v>9.4485663960567012E-2</v>
      </c>
      <c r="M6463">
        <f t="shared" si="605"/>
        <v>0.11972034524827539</v>
      </c>
      <c r="N6463">
        <f t="shared" si="605"/>
        <v>0.1270001270001905</v>
      </c>
    </row>
    <row r="6464" spans="1:14">
      <c r="A6464">
        <v>2015</v>
      </c>
      <c r="B6464">
        <v>5</v>
      </c>
      <c r="C6464">
        <v>63</v>
      </c>
      <c r="D6464" t="s">
        <v>62</v>
      </c>
      <c r="E6464" t="s">
        <v>63</v>
      </c>
      <c r="F6464">
        <v>1999</v>
      </c>
      <c r="G6464">
        <f t="shared" si="601"/>
        <v>0.12598815766974239</v>
      </c>
      <c r="H6464">
        <f t="shared" si="602"/>
        <v>59</v>
      </c>
      <c r="I6464">
        <f t="shared" si="605"/>
        <v>2.5155779666641233E-4</v>
      </c>
      <c r="J6464">
        <f t="shared" si="605"/>
        <v>6.109735893243636E-3</v>
      </c>
      <c r="K6464">
        <f t="shared" si="605"/>
        <v>6.9631573062196014E-2</v>
      </c>
      <c r="L6464">
        <f t="shared" si="605"/>
        <v>9.3732778145775839E-2</v>
      </c>
      <c r="M6464">
        <f t="shared" si="605"/>
        <v>0.11876638307135778</v>
      </c>
      <c r="N6464">
        <f t="shared" si="605"/>
        <v>0.12598815766974239</v>
      </c>
    </row>
    <row r="6465" spans="1:14">
      <c r="A6465">
        <v>2015</v>
      </c>
      <c r="B6465">
        <v>5</v>
      </c>
      <c r="C6465">
        <v>64</v>
      </c>
      <c r="D6465" t="s">
        <v>622</v>
      </c>
      <c r="E6465" t="s">
        <v>623</v>
      </c>
      <c r="F6465">
        <v>2013</v>
      </c>
      <c r="G6465">
        <f t="shared" si="601"/>
        <v>0.125</v>
      </c>
      <c r="H6465">
        <f t="shared" si="602"/>
        <v>59</v>
      </c>
      <c r="I6465">
        <f t="shared" si="605"/>
        <v>2.4958476387700507E-4</v>
      </c>
      <c r="J6465">
        <f t="shared" si="605"/>
        <v>6.0618156561779027E-3</v>
      </c>
      <c r="K6465">
        <f t="shared" si="605"/>
        <v>6.9085434645298108E-2</v>
      </c>
      <c r="L6465">
        <f t="shared" si="605"/>
        <v>9.2997607750842329E-2</v>
      </c>
      <c r="M6465">
        <f t="shared" si="605"/>
        <v>0.11783486764554162</v>
      </c>
      <c r="N6465">
        <f t="shared" si="605"/>
        <v>0.125</v>
      </c>
    </row>
    <row r="6466" spans="1:14">
      <c r="A6466">
        <v>2015</v>
      </c>
      <c r="B6466">
        <v>5</v>
      </c>
      <c r="C6466">
        <v>65</v>
      </c>
      <c r="D6466" t="s">
        <v>578</v>
      </c>
      <c r="E6466" t="s">
        <v>579</v>
      </c>
      <c r="F6466">
        <v>2012</v>
      </c>
      <c r="G6466">
        <f t="shared" si="601"/>
        <v>0.12403473458920847</v>
      </c>
      <c r="H6466">
        <f t="shared" si="602"/>
        <v>59</v>
      </c>
      <c r="I6466">
        <f t="shared" ref="I6466:N6481" si="606">$G6466*(I$1^$H6466)</f>
        <v>2.4765743955995672E-4</v>
      </c>
      <c r="J6466">
        <f t="shared" si="606"/>
        <v>6.0150055683418783E-3</v>
      </c>
      <c r="K6466">
        <f t="shared" si="606"/>
        <v>6.8551948401677262E-2</v>
      </c>
      <c r="L6466">
        <f t="shared" si="606"/>
        <v>9.2279468758456357E-2</v>
      </c>
      <c r="M6466">
        <f t="shared" si="606"/>
        <v>0.1169249322701541</v>
      </c>
      <c r="N6466">
        <f t="shared" si="606"/>
        <v>0.12403473458920847</v>
      </c>
    </row>
    <row r="6467" spans="1:14">
      <c r="A6467">
        <v>2015</v>
      </c>
      <c r="B6467">
        <v>5</v>
      </c>
      <c r="C6467">
        <v>66</v>
      </c>
      <c r="D6467" t="s">
        <v>758</v>
      </c>
      <c r="E6467" t="s">
        <v>759</v>
      </c>
      <c r="F6467">
        <v>2014</v>
      </c>
      <c r="G6467">
        <f t="shared" ref="G6467:G6530" si="607">1/SQRT(C6467)</f>
        <v>0.12309149097933272</v>
      </c>
      <c r="H6467">
        <f t="shared" ref="H6467:H6530" si="608">(2020*12+4)-(A6467*12+B6467)</f>
        <v>59</v>
      </c>
      <c r="I6467">
        <f t="shared" si="606"/>
        <v>2.4577408569076203E-4</v>
      </c>
      <c r="J6467">
        <f t="shared" si="606"/>
        <v>5.9692634172864014E-3</v>
      </c>
      <c r="K6467">
        <f t="shared" si="606"/>
        <v>6.8030633243559943E-2</v>
      </c>
      <c r="L6467">
        <f t="shared" si="606"/>
        <v>9.1577713564498647E-2</v>
      </c>
      <c r="M6467">
        <f t="shared" si="606"/>
        <v>0.11603575638273642</v>
      </c>
      <c r="N6467">
        <f t="shared" si="606"/>
        <v>0.12309149097933272</v>
      </c>
    </row>
    <row r="6468" spans="1:14">
      <c r="A6468">
        <v>2015</v>
      </c>
      <c r="B6468">
        <v>5</v>
      </c>
      <c r="C6468">
        <v>67</v>
      </c>
      <c r="D6468" t="s">
        <v>244</v>
      </c>
      <c r="E6468" t="s">
        <v>245</v>
      </c>
      <c r="F6468">
        <v>2010</v>
      </c>
      <c r="G6468">
        <f t="shared" si="607"/>
        <v>0.12216944435630522</v>
      </c>
      <c r="H6468">
        <f t="shared" si="608"/>
        <v>59</v>
      </c>
      <c r="I6468">
        <f t="shared" si="606"/>
        <v>2.4393305538122678E-4</v>
      </c>
      <c r="J6468">
        <f t="shared" si="606"/>
        <v>5.924549204044849E-3</v>
      </c>
      <c r="K6468">
        <f t="shared" si="606"/>
        <v>6.752103330983926E-2</v>
      </c>
      <c r="L6468">
        <f t="shared" si="606"/>
        <v>9.0891728523088244E-2</v>
      </c>
      <c r="M6468">
        <f t="shared" si="606"/>
        <v>0.11516656244843669</v>
      </c>
      <c r="N6468">
        <f t="shared" si="606"/>
        <v>0.12216944435630522</v>
      </c>
    </row>
    <row r="6469" spans="1:14">
      <c r="A6469">
        <v>2015</v>
      </c>
      <c r="B6469">
        <v>5</v>
      </c>
      <c r="C6469">
        <v>68</v>
      </c>
      <c r="D6469" t="s">
        <v>712</v>
      </c>
      <c r="E6469" t="s">
        <v>713</v>
      </c>
      <c r="F6469">
        <v>2013</v>
      </c>
      <c r="G6469">
        <f t="shared" si="607"/>
        <v>0.12126781251816648</v>
      </c>
      <c r="H6469">
        <f t="shared" si="608"/>
        <v>59</v>
      </c>
      <c r="I6469">
        <f t="shared" si="606"/>
        <v>2.4213278682582001E-4</v>
      </c>
      <c r="J6469">
        <f t="shared" si="606"/>
        <v>5.8808249961045458E-3</v>
      </c>
      <c r="K6469">
        <f t="shared" si="606"/>
        <v>6.7022716290416437E-2</v>
      </c>
      <c r="L6469">
        <f t="shared" si="606"/>
        <v>9.0220931690937076E-2</v>
      </c>
      <c r="M6469">
        <f t="shared" si="606"/>
        <v>0.11431661310194002</v>
      </c>
      <c r="N6469">
        <f t="shared" si="606"/>
        <v>0.12126781251816648</v>
      </c>
    </row>
    <row r="6470" spans="1:14">
      <c r="A6470">
        <v>2015</v>
      </c>
      <c r="B6470">
        <v>5</v>
      </c>
      <c r="C6470">
        <v>69</v>
      </c>
      <c r="D6470" t="s">
        <v>534</v>
      </c>
      <c r="E6470" t="s">
        <v>535</v>
      </c>
      <c r="F6470">
        <v>2012</v>
      </c>
      <c r="G6470">
        <f t="shared" si="607"/>
        <v>0.1203858530857692</v>
      </c>
      <c r="H6470">
        <f t="shared" si="608"/>
        <v>59</v>
      </c>
      <c r="I6470">
        <f t="shared" si="606"/>
        <v>2.4037179773234822E-4</v>
      </c>
      <c r="J6470">
        <f t="shared" si="606"/>
        <v>5.8380547921411891E-3</v>
      </c>
      <c r="K6470">
        <f t="shared" si="606"/>
        <v>6.653527188460294E-2</v>
      </c>
      <c r="L6470">
        <f t="shared" si="606"/>
        <v>8.9564770752167164E-2</v>
      </c>
      <c r="M6470">
        <f t="shared" si="606"/>
        <v>0.11348520851805785</v>
      </c>
      <c r="N6470">
        <f t="shared" si="606"/>
        <v>0.1203858530857692</v>
      </c>
    </row>
    <row r="6471" spans="1:14">
      <c r="A6471">
        <v>2015</v>
      </c>
      <c r="B6471">
        <v>5</v>
      </c>
      <c r="C6471">
        <v>70</v>
      </c>
      <c r="D6471" t="s">
        <v>48</v>
      </c>
      <c r="E6471" t="s">
        <v>49</v>
      </c>
      <c r="F6471">
        <v>2000</v>
      </c>
      <c r="G6471">
        <f t="shared" si="607"/>
        <v>0.11952286093343936</v>
      </c>
      <c r="H6471">
        <f t="shared" si="608"/>
        <v>59</v>
      </c>
      <c r="I6471">
        <f t="shared" si="606"/>
        <v>2.3864868019181262E-4</v>
      </c>
      <c r="J6471">
        <f t="shared" si="606"/>
        <v>5.7962043974199755E-3</v>
      </c>
      <c r="K6471">
        <f t="shared" si="606"/>
        <v>6.6058310381089433E-2</v>
      </c>
      <c r="L6471">
        <f t="shared" si="606"/>
        <v>8.8922721106771768E-2</v>
      </c>
      <c r="M6471">
        <f t="shared" si="606"/>
        <v>0.11267168398966643</v>
      </c>
      <c r="N6471">
        <f t="shared" si="606"/>
        <v>0.11952286093343936</v>
      </c>
    </row>
    <row r="6472" spans="1:14">
      <c r="A6472">
        <v>2015</v>
      </c>
      <c r="B6472">
        <v>5</v>
      </c>
      <c r="C6472">
        <v>71</v>
      </c>
      <c r="D6472" t="s">
        <v>298</v>
      </c>
      <c r="E6472" t="s">
        <v>299</v>
      </c>
      <c r="F6472">
        <v>2004</v>
      </c>
      <c r="G6472">
        <f t="shared" si="607"/>
        <v>0.11867816581938533</v>
      </c>
      <c r="H6472">
        <f t="shared" si="608"/>
        <v>59</v>
      </c>
      <c r="I6472">
        <f t="shared" si="606"/>
        <v>2.3696209594709872E-4</v>
      </c>
      <c r="J6472">
        <f t="shared" si="606"/>
        <v>5.7552413088834175E-3</v>
      </c>
      <c r="K6472">
        <f t="shared" si="606"/>
        <v>6.559146134831198E-2</v>
      </c>
      <c r="L6472">
        <f t="shared" si="606"/>
        <v>8.8294284107684959E-2</v>
      </c>
      <c r="M6472">
        <f t="shared" si="606"/>
        <v>0.11187540769394329</v>
      </c>
      <c r="N6472">
        <f t="shared" si="606"/>
        <v>0.11867816581938533</v>
      </c>
    </row>
    <row r="6473" spans="1:14">
      <c r="A6473">
        <v>2015</v>
      </c>
      <c r="B6473">
        <v>5</v>
      </c>
      <c r="C6473">
        <v>72</v>
      </c>
      <c r="D6473" t="s">
        <v>826</v>
      </c>
      <c r="E6473" t="s">
        <v>827</v>
      </c>
      <c r="F6473">
        <v>2015</v>
      </c>
      <c r="G6473">
        <f t="shared" si="607"/>
        <v>0.11785113019775793</v>
      </c>
      <c r="H6473">
        <f t="shared" si="608"/>
        <v>59</v>
      </c>
      <c r="I6473">
        <f t="shared" si="606"/>
        <v>2.3531077202436476E-4</v>
      </c>
      <c r="J6473">
        <f t="shared" si="606"/>
        <v>5.7151346090482356E-3</v>
      </c>
      <c r="K6473">
        <f t="shared" si="606"/>
        <v>6.5134372425213791E-2</v>
      </c>
      <c r="L6473">
        <f t="shared" si="606"/>
        <v>8.7678985432996334E-2</v>
      </c>
      <c r="M6473">
        <f t="shared" si="606"/>
        <v>0.11109577862984239</v>
      </c>
      <c r="N6473">
        <f t="shared" si="606"/>
        <v>0.11785113019775793</v>
      </c>
    </row>
    <row r="6474" spans="1:14">
      <c r="A6474">
        <v>2015</v>
      </c>
      <c r="B6474">
        <v>5</v>
      </c>
      <c r="C6474">
        <v>73</v>
      </c>
      <c r="D6474" t="s">
        <v>544</v>
      </c>
      <c r="E6474" t="s">
        <v>545</v>
      </c>
      <c r="F6474">
        <v>2011</v>
      </c>
      <c r="G6474">
        <f t="shared" si="607"/>
        <v>0.11704114719613057</v>
      </c>
      <c r="H6474">
        <f t="shared" si="608"/>
        <v>59</v>
      </c>
      <c r="I6474">
        <f t="shared" si="606"/>
        <v>2.3369349669472033E-4</v>
      </c>
      <c r="J6474">
        <f t="shared" si="606"/>
        <v>5.6758548679242135E-3</v>
      </c>
      <c r="K6474">
        <f t="shared" si="606"/>
        <v>6.4686708203431947E-2</v>
      </c>
      <c r="L6474">
        <f t="shared" si="606"/>
        <v>8.7076373581234795E-2</v>
      </c>
      <c r="M6474">
        <f t="shared" si="606"/>
        <v>0.11033222471150719</v>
      </c>
      <c r="N6474">
        <f t="shared" si="606"/>
        <v>0.11704114719613057</v>
      </c>
    </row>
    <row r="6475" spans="1:14">
      <c r="A6475">
        <v>2015</v>
      </c>
      <c r="B6475">
        <v>5</v>
      </c>
      <c r="C6475">
        <v>74</v>
      </c>
      <c r="D6475" t="s">
        <v>634</v>
      </c>
      <c r="E6475" t="s">
        <v>635</v>
      </c>
      <c r="F6475">
        <v>2013</v>
      </c>
      <c r="G6475">
        <f t="shared" si="607"/>
        <v>0.11624763874381928</v>
      </c>
      <c r="H6475">
        <f t="shared" si="608"/>
        <v>59</v>
      </c>
      <c r="I6475">
        <f t="shared" si="606"/>
        <v>2.3210911573708418E-4</v>
      </c>
      <c r="J6475">
        <f t="shared" si="606"/>
        <v>5.6373740522479739E-3</v>
      </c>
      <c r="K6475">
        <f t="shared" si="606"/>
        <v>6.4248149192850809E-2</v>
      </c>
      <c r="L6475">
        <f t="shared" si="606"/>
        <v>8.6486018478874618E-2</v>
      </c>
      <c r="M6475">
        <f t="shared" si="606"/>
        <v>0.10958420100387745</v>
      </c>
      <c r="N6475">
        <f t="shared" si="606"/>
        <v>0.11624763874381928</v>
      </c>
    </row>
    <row r="6476" spans="1:14">
      <c r="A6476">
        <v>2015</v>
      </c>
      <c r="B6476">
        <v>5</v>
      </c>
      <c r="C6476">
        <v>75</v>
      </c>
      <c r="D6476" t="s">
        <v>140</v>
      </c>
      <c r="E6476" t="s">
        <v>141</v>
      </c>
      <c r="F6476">
        <v>2008</v>
      </c>
      <c r="G6476">
        <f t="shared" si="607"/>
        <v>0.11547005383792514</v>
      </c>
      <c r="H6476">
        <f t="shared" si="608"/>
        <v>59</v>
      </c>
      <c r="I6476">
        <f t="shared" si="606"/>
        <v>2.3055652897602887E-4</v>
      </c>
      <c r="J6476">
        <f t="shared" si="606"/>
        <v>5.5996654413955193E-3</v>
      </c>
      <c r="K6476">
        <f t="shared" si="606"/>
        <v>6.3818390863272248E-2</v>
      </c>
      <c r="L6476">
        <f t="shared" si="606"/>
        <v>8.5907510190304057E-2</v>
      </c>
      <c r="M6476">
        <f t="shared" si="606"/>
        <v>0.10885118808812379</v>
      </c>
      <c r="N6476">
        <f t="shared" si="606"/>
        <v>0.11547005383792514</v>
      </c>
    </row>
    <row r="6477" spans="1:14">
      <c r="A6477">
        <v>2015</v>
      </c>
      <c r="B6477">
        <v>5</v>
      </c>
      <c r="C6477">
        <v>76</v>
      </c>
      <c r="D6477" t="s">
        <v>474</v>
      </c>
      <c r="E6477" t="s">
        <v>475</v>
      </c>
      <c r="F6477">
        <v>2011</v>
      </c>
      <c r="G6477">
        <f t="shared" si="607"/>
        <v>0.11470786693528087</v>
      </c>
      <c r="H6477">
        <f t="shared" si="608"/>
        <v>59</v>
      </c>
      <c r="I6477">
        <f t="shared" si="606"/>
        <v>2.2903468707101594E-4</v>
      </c>
      <c r="J6477">
        <f t="shared" si="606"/>
        <v>5.562703549400457E-3</v>
      </c>
      <c r="K6477">
        <f t="shared" si="606"/>
        <v>6.3397142755671182E-2</v>
      </c>
      <c r="L6477">
        <f t="shared" si="606"/>
        <v>8.5340457721464535E-2</v>
      </c>
      <c r="M6477">
        <f t="shared" si="606"/>
        <v>0.10813269054576977</v>
      </c>
      <c r="N6477">
        <f t="shared" si="606"/>
        <v>0.11470786693528087</v>
      </c>
    </row>
    <row r="6478" spans="1:14">
      <c r="A6478">
        <v>2015</v>
      </c>
      <c r="B6478">
        <v>5</v>
      </c>
      <c r="C6478">
        <v>77</v>
      </c>
      <c r="D6478" t="s">
        <v>438</v>
      </c>
      <c r="E6478" t="s">
        <v>439</v>
      </c>
      <c r="F6478">
        <v>2011</v>
      </c>
      <c r="G6478">
        <f t="shared" si="607"/>
        <v>0.11396057645963795</v>
      </c>
      <c r="H6478">
        <f t="shared" si="608"/>
        <v>59</v>
      </c>
      <c r="I6478">
        <f t="shared" si="606"/>
        <v>2.2754258853572895E-4</v>
      </c>
      <c r="J6478">
        <f t="shared" si="606"/>
        <v>5.5264640525607379E-3</v>
      </c>
      <c r="K6478">
        <f t="shared" si="606"/>
        <v>6.2984127657142522E-2</v>
      </c>
      <c r="L6478">
        <f t="shared" si="606"/>
        <v>8.4784487909226283E-2</v>
      </c>
      <c r="M6478">
        <f t="shared" si="606"/>
        <v>0.10742823555144851</v>
      </c>
      <c r="N6478">
        <f t="shared" si="606"/>
        <v>0.11396057645963795</v>
      </c>
    </row>
    <row r="6479" spans="1:14">
      <c r="A6479">
        <v>2015</v>
      </c>
      <c r="B6479">
        <v>5</v>
      </c>
      <c r="C6479">
        <v>78</v>
      </c>
      <c r="D6479" t="s">
        <v>372</v>
      </c>
      <c r="E6479" t="s">
        <v>373</v>
      </c>
      <c r="F6479">
        <v>2007</v>
      </c>
      <c r="G6479">
        <f t="shared" si="607"/>
        <v>0.11322770341445956</v>
      </c>
      <c r="H6479">
        <f t="shared" si="608"/>
        <v>59</v>
      </c>
      <c r="I6479">
        <f t="shared" si="606"/>
        <v>2.2607927696826759E-4</v>
      </c>
      <c r="J6479">
        <f t="shared" si="606"/>
        <v>5.4909237221667136E-3</v>
      </c>
      <c r="K6479">
        <f t="shared" si="606"/>
        <v>6.2579080834214748E-2</v>
      </c>
      <c r="L6479">
        <f t="shared" si="606"/>
        <v>8.4239244389332973E-2</v>
      </c>
      <c r="M6479">
        <f t="shared" si="606"/>
        <v>0.10673737156521186</v>
      </c>
      <c r="N6479">
        <f t="shared" si="606"/>
        <v>0.11322770341445956</v>
      </c>
    </row>
    <row r="6480" spans="1:14">
      <c r="A6480">
        <v>2015</v>
      </c>
      <c r="B6480">
        <v>5</v>
      </c>
      <c r="C6480">
        <v>79</v>
      </c>
      <c r="D6480" t="s">
        <v>170</v>
      </c>
      <c r="E6480" t="s">
        <v>171</v>
      </c>
      <c r="F6480">
        <v>2004</v>
      </c>
      <c r="G6480">
        <f t="shared" si="607"/>
        <v>0.1125087900926024</v>
      </c>
      <c r="H6480">
        <f t="shared" si="608"/>
        <v>59</v>
      </c>
      <c r="I6480">
        <f t="shared" si="606"/>
        <v>2.2464383847479758E-4</v>
      </c>
      <c r="J6480">
        <f t="shared" si="606"/>
        <v>5.4560603619277642E-3</v>
      </c>
      <c r="K6480">
        <f t="shared" si="606"/>
        <v>6.2181749319712369E-2</v>
      </c>
      <c r="L6480">
        <f t="shared" si="606"/>
        <v>8.370438663642954E-2</v>
      </c>
      <c r="M6480">
        <f t="shared" si="606"/>
        <v>0.10605966711617462</v>
      </c>
      <c r="N6480">
        <f t="shared" si="606"/>
        <v>0.1125087900926024</v>
      </c>
    </row>
    <row r="6481" spans="1:14">
      <c r="A6481">
        <v>2015</v>
      </c>
      <c r="B6481">
        <v>5</v>
      </c>
      <c r="C6481">
        <v>80</v>
      </c>
      <c r="D6481" t="s">
        <v>502</v>
      </c>
      <c r="E6481" t="s">
        <v>503</v>
      </c>
      <c r="F6481">
        <v>2011</v>
      </c>
      <c r="G6481">
        <f t="shared" si="607"/>
        <v>0.11180339887498948</v>
      </c>
      <c r="H6481">
        <f t="shared" si="608"/>
        <v>59</v>
      </c>
      <c r="I6481">
        <f t="shared" si="606"/>
        <v>2.232353992708869E-4</v>
      </c>
      <c r="J6481">
        <f t="shared" si="606"/>
        <v>5.4218527497145131E-3</v>
      </c>
      <c r="K6481">
        <f t="shared" si="606"/>
        <v>6.1791891248802258E-2</v>
      </c>
      <c r="L6481">
        <f t="shared" si="606"/>
        <v>8.3179589070297905E-2</v>
      </c>
      <c r="M6481">
        <f t="shared" si="606"/>
        <v>0.10539470967004866</v>
      </c>
      <c r="N6481">
        <f t="shared" si="606"/>
        <v>0.11180339887498948</v>
      </c>
    </row>
    <row r="6482" spans="1:14">
      <c r="A6482">
        <v>2015</v>
      </c>
      <c r="B6482">
        <v>5</v>
      </c>
      <c r="C6482">
        <v>81</v>
      </c>
      <c r="D6482" t="s">
        <v>820</v>
      </c>
      <c r="E6482" t="s">
        <v>821</v>
      </c>
      <c r="F6482">
        <v>2015</v>
      </c>
      <c r="G6482">
        <f t="shared" si="607"/>
        <v>0.1111111111111111</v>
      </c>
      <c r="H6482">
        <f t="shared" si="608"/>
        <v>59</v>
      </c>
      <c r="I6482">
        <f t="shared" ref="I6482:N6497" si="609">$G6482*(I$1^$H6482)</f>
        <v>2.218531234462267E-4</v>
      </c>
      <c r="J6482">
        <f t="shared" si="609"/>
        <v>5.3882805832692468E-3</v>
      </c>
      <c r="K6482">
        <f t="shared" si="609"/>
        <v>6.1409275240264981E-2</v>
      </c>
      <c r="L6482">
        <f t="shared" si="609"/>
        <v>8.2664540222970956E-2</v>
      </c>
      <c r="M6482">
        <f t="shared" si="609"/>
        <v>0.10474210457381476</v>
      </c>
      <c r="N6482">
        <f t="shared" si="609"/>
        <v>0.1111111111111111</v>
      </c>
    </row>
    <row r="6483" spans="1:14">
      <c r="A6483">
        <v>2015</v>
      </c>
      <c r="B6483">
        <v>5</v>
      </c>
      <c r="C6483">
        <v>82</v>
      </c>
      <c r="D6483" t="s">
        <v>36</v>
      </c>
      <c r="E6483" t="s">
        <v>37</v>
      </c>
      <c r="F6483">
        <v>2008</v>
      </c>
      <c r="G6483">
        <f t="shared" si="607"/>
        <v>0.11043152607484653</v>
      </c>
      <c r="H6483">
        <f t="shared" si="608"/>
        <v>59</v>
      </c>
      <c r="I6483">
        <f t="shared" si="609"/>
        <v>2.204962108797432E-4</v>
      </c>
      <c r="J6483">
        <f t="shared" si="609"/>
        <v>5.3553244295689844E-3</v>
      </c>
      <c r="K6483">
        <f t="shared" si="609"/>
        <v>6.1033679819394754E-2</v>
      </c>
      <c r="L6483">
        <f t="shared" si="609"/>
        <v>8.2158941961883961E-2</v>
      </c>
      <c r="M6483">
        <f t="shared" si="609"/>
        <v>0.10410147407139775</v>
      </c>
      <c r="N6483">
        <f t="shared" si="609"/>
        <v>0.11043152607484653</v>
      </c>
    </row>
    <row r="6484" spans="1:14">
      <c r="A6484">
        <v>2015</v>
      </c>
      <c r="B6484">
        <v>5</v>
      </c>
      <c r="C6484">
        <v>83</v>
      </c>
      <c r="D6484" t="s">
        <v>566</v>
      </c>
      <c r="E6484" t="s">
        <v>567</v>
      </c>
      <c r="F6484">
        <v>2012</v>
      </c>
      <c r="G6484">
        <f t="shared" si="607"/>
        <v>0.10976425998969035</v>
      </c>
      <c r="H6484">
        <f t="shared" si="608"/>
        <v>59</v>
      </c>
      <c r="I6484">
        <f t="shared" si="609"/>
        <v>2.1916389529328848E-4</v>
      </c>
      <c r="J6484">
        <f t="shared" si="609"/>
        <v>5.3229656775542937E-3</v>
      </c>
      <c r="K6484">
        <f t="shared" si="609"/>
        <v>6.0664892879258102E-2</v>
      </c>
      <c r="L6484">
        <f t="shared" si="609"/>
        <v>8.1662508764661593E-2</v>
      </c>
      <c r="M6484">
        <f t="shared" si="609"/>
        <v>0.10347245638476785</v>
      </c>
      <c r="N6484">
        <f t="shared" si="609"/>
        <v>0.10976425998969035</v>
      </c>
    </row>
    <row r="6485" spans="1:14">
      <c r="A6485">
        <v>2015</v>
      </c>
      <c r="B6485">
        <v>5</v>
      </c>
      <c r="C6485">
        <v>84</v>
      </c>
      <c r="D6485" t="s">
        <v>666</v>
      </c>
      <c r="E6485" t="s">
        <v>667</v>
      </c>
      <c r="F6485">
        <v>2013</v>
      </c>
      <c r="G6485">
        <f t="shared" si="607"/>
        <v>0.10910894511799619</v>
      </c>
      <c r="H6485">
        <f t="shared" si="608"/>
        <v>59</v>
      </c>
      <c r="I6485">
        <f t="shared" si="609"/>
        <v>2.1785544243315349E-4</v>
      </c>
      <c r="J6485">
        <f t="shared" si="609"/>
        <v>5.2911864939625989E-3</v>
      </c>
      <c r="K6485">
        <f t="shared" si="609"/>
        <v>6.0302711177333955E-2</v>
      </c>
      <c r="L6485">
        <f t="shared" si="609"/>
        <v>8.117496704153275E-2</v>
      </c>
      <c r="M6485">
        <f t="shared" si="609"/>
        <v>0.10285470485538997</v>
      </c>
      <c r="N6485">
        <f t="shared" si="609"/>
        <v>0.10910894511799619</v>
      </c>
    </row>
    <row r="6486" spans="1:14">
      <c r="A6486">
        <v>2015</v>
      </c>
      <c r="B6486">
        <v>5</v>
      </c>
      <c r="C6486">
        <v>85</v>
      </c>
      <c r="D6486" t="s">
        <v>108</v>
      </c>
      <c r="E6486" t="s">
        <v>109</v>
      </c>
      <c r="F6486">
        <v>1997</v>
      </c>
      <c r="G6486">
        <f t="shared" si="607"/>
        <v>0.10846522890932808</v>
      </c>
      <c r="H6486">
        <f t="shared" si="608"/>
        <v>59</v>
      </c>
      <c r="I6486">
        <f t="shared" si="609"/>
        <v>2.1657014836959961E-4</v>
      </c>
      <c r="J6486">
        <f t="shared" si="609"/>
        <v>5.2599697820278806E-3</v>
      </c>
      <c r="K6486">
        <f t="shared" si="609"/>
        <v>5.9946939864821476E-2</v>
      </c>
      <c r="L6486">
        <f t="shared" si="609"/>
        <v>8.0696054501720127E-2</v>
      </c>
      <c r="M6486">
        <f t="shared" si="609"/>
        <v>0.10224788714139239</v>
      </c>
      <c r="N6486">
        <f t="shared" si="609"/>
        <v>0.10846522890932808</v>
      </c>
    </row>
    <row r="6487" spans="1:14">
      <c r="A6487">
        <v>2015</v>
      </c>
      <c r="B6487">
        <v>5</v>
      </c>
      <c r="C6487">
        <v>86</v>
      </c>
      <c r="D6487" t="s">
        <v>700</v>
      </c>
      <c r="E6487" t="s">
        <v>701</v>
      </c>
      <c r="F6487">
        <v>2012</v>
      </c>
      <c r="G6487">
        <f t="shared" si="607"/>
        <v>0.10783277320343841</v>
      </c>
      <c r="H6487">
        <f t="shared" si="608"/>
        <v>59</v>
      </c>
      <c r="I6487">
        <f t="shared" si="609"/>
        <v>2.1530733790546251E-4</v>
      </c>
      <c r="J6487">
        <f t="shared" si="609"/>
        <v>5.229299142829472E-3</v>
      </c>
      <c r="K6487">
        <f t="shared" si="609"/>
        <v>5.9597392046139182E-2</v>
      </c>
      <c r="L6487">
        <f t="shared" si="609"/>
        <v>8.0225519560471262E-2</v>
      </c>
      <c r="M6487">
        <f t="shared" si="609"/>
        <v>0.10165168446623098</v>
      </c>
      <c r="N6487">
        <f t="shared" si="609"/>
        <v>0.10783277320343841</v>
      </c>
    </row>
    <row r="6488" spans="1:14">
      <c r="A6488">
        <v>2015</v>
      </c>
      <c r="B6488">
        <v>5</v>
      </c>
      <c r="C6488">
        <v>87</v>
      </c>
      <c r="D6488" t="s">
        <v>60</v>
      </c>
      <c r="E6488" t="s">
        <v>61</v>
      </c>
      <c r="F6488">
        <v>2005</v>
      </c>
      <c r="G6488">
        <f t="shared" si="607"/>
        <v>0.10721125348377948</v>
      </c>
      <c r="H6488">
        <f t="shared" si="608"/>
        <v>59</v>
      </c>
      <c r="I6488">
        <f t="shared" si="609"/>
        <v>2.140663630856547E-4</v>
      </c>
      <c r="J6488">
        <f t="shared" si="609"/>
        <v>5.1991588390914575E-3</v>
      </c>
      <c r="K6488">
        <f t="shared" si="609"/>
        <v>5.9253888366353091E-2</v>
      </c>
      <c r="L6488">
        <f t="shared" si="609"/>
        <v>7.9763120783685221E-2</v>
      </c>
      <c r="M6488">
        <f t="shared" si="609"/>
        <v>0.10106579091499014</v>
      </c>
      <c r="N6488">
        <f t="shared" si="609"/>
        <v>0.10721125348377948</v>
      </c>
    </row>
    <row r="6489" spans="1:14">
      <c r="A6489">
        <v>2015</v>
      </c>
      <c r="B6489">
        <v>5</v>
      </c>
      <c r="C6489">
        <v>88</v>
      </c>
      <c r="D6489" t="s">
        <v>740</v>
      </c>
      <c r="E6489" t="s">
        <v>741</v>
      </c>
      <c r="F6489">
        <v>2014</v>
      </c>
      <c r="G6489">
        <f t="shared" si="607"/>
        <v>0.10660035817780521</v>
      </c>
      <c r="H6489">
        <f t="shared" si="608"/>
        <v>59</v>
      </c>
      <c r="I6489">
        <f t="shared" si="609"/>
        <v>2.1284660180009344E-4</v>
      </c>
      <c r="J6489">
        <f t="shared" si="609"/>
        <v>5.1695337612511338E-3</v>
      </c>
      <c r="K6489">
        <f t="shared" si="609"/>
        <v>5.8916256624465049E-2</v>
      </c>
      <c r="L6489">
        <f t="shared" si="609"/>
        <v>7.9308626367350601E-2</v>
      </c>
      <c r="M6489">
        <f t="shared" si="609"/>
        <v>0.10048991277479205</v>
      </c>
      <c r="N6489">
        <f t="shared" si="609"/>
        <v>0.10660035817780521</v>
      </c>
    </row>
    <row r="6490" spans="1:14">
      <c r="A6490">
        <v>2015</v>
      </c>
      <c r="B6490">
        <v>5</v>
      </c>
      <c r="C6490">
        <v>89</v>
      </c>
      <c r="D6490" t="s">
        <v>452</v>
      </c>
      <c r="E6490" t="s">
        <v>453</v>
      </c>
      <c r="F6490">
        <v>2011</v>
      </c>
      <c r="G6490">
        <f t="shared" si="607"/>
        <v>0.105999788000636</v>
      </c>
      <c r="H6490">
        <f t="shared" si="608"/>
        <v>59</v>
      </c>
      <c r="I6490">
        <f t="shared" si="609"/>
        <v>2.1164745647321066E-4</v>
      </c>
      <c r="J6490">
        <f t="shared" si="609"/>
        <v>5.1404093956303517E-3</v>
      </c>
      <c r="K6490">
        <f t="shared" si="609"/>
        <v>5.8584331410667143E-2</v>
      </c>
      <c r="L6490">
        <f t="shared" si="609"/>
        <v>7.8861813649244716E-2</v>
      </c>
      <c r="M6490">
        <f t="shared" si="609"/>
        <v>9.9923767916083303E-2</v>
      </c>
      <c r="N6490">
        <f t="shared" si="609"/>
        <v>0.105999788000636</v>
      </c>
    </row>
    <row r="6491" spans="1:14">
      <c r="A6491">
        <v>2015</v>
      </c>
      <c r="B6491">
        <v>5</v>
      </c>
      <c r="C6491">
        <v>90</v>
      </c>
      <c r="D6491" t="s">
        <v>514</v>
      </c>
      <c r="E6491" t="s">
        <v>515</v>
      </c>
      <c r="F6491">
        <v>2012</v>
      </c>
      <c r="G6491">
        <f t="shared" si="607"/>
        <v>0.10540925533894598</v>
      </c>
      <c r="H6491">
        <f t="shared" si="608"/>
        <v>59</v>
      </c>
      <c r="I6491">
        <f t="shared" si="609"/>
        <v>2.1046835283377414E-4</v>
      </c>
      <c r="J6491">
        <f t="shared" si="609"/>
        <v>5.1117717945574149E-3</v>
      </c>
      <c r="K6491">
        <f t="shared" si="609"/>
        <v>5.8257953765826341E-2</v>
      </c>
      <c r="L6491">
        <f t="shared" si="609"/>
        <v>7.8422468650557436E-2</v>
      </c>
      <c r="M6491">
        <f t="shared" si="609"/>
        <v>9.9367085211838402E-2</v>
      </c>
      <c r="N6491">
        <f t="shared" si="609"/>
        <v>0.10540925533894598</v>
      </c>
    </row>
    <row r="6492" spans="1:14">
      <c r="A6492">
        <v>2015</v>
      </c>
      <c r="B6492">
        <v>5</v>
      </c>
      <c r="C6492">
        <v>91</v>
      </c>
      <c r="D6492" t="s">
        <v>742</v>
      </c>
      <c r="E6492" t="s">
        <v>743</v>
      </c>
      <c r="F6492">
        <v>2014</v>
      </c>
      <c r="G6492">
        <f t="shared" si="607"/>
        <v>0.10482848367219183</v>
      </c>
      <c r="H6492">
        <f t="shared" si="608"/>
        <v>59</v>
      </c>
      <c r="I6492">
        <f t="shared" si="609"/>
        <v>2.0930873875926783E-4</v>
      </c>
      <c r="J6492">
        <f t="shared" si="609"/>
        <v>5.0836075482998564E-3</v>
      </c>
      <c r="K6492">
        <f t="shared" si="609"/>
        <v>5.7936970861607269E-2</v>
      </c>
      <c r="L6492">
        <f t="shared" si="609"/>
        <v>7.7990385645296603E-2</v>
      </c>
      <c r="M6492">
        <f t="shared" si="609"/>
        <v>9.8819603991964364E-2</v>
      </c>
      <c r="N6492">
        <f t="shared" si="609"/>
        <v>0.10482848367219183</v>
      </c>
    </row>
    <row r="6493" spans="1:14">
      <c r="A6493">
        <v>2015</v>
      </c>
      <c r="B6493">
        <v>5</v>
      </c>
      <c r="C6493">
        <v>92</v>
      </c>
      <c r="D6493" t="s">
        <v>818</v>
      </c>
      <c r="E6493" t="s">
        <v>819</v>
      </c>
      <c r="F6493">
        <v>2014</v>
      </c>
      <c r="G6493">
        <f t="shared" si="607"/>
        <v>0.10425720702853739</v>
      </c>
      <c r="H6493">
        <f t="shared" si="608"/>
        <v>59</v>
      </c>
      <c r="I6493">
        <f t="shared" si="609"/>
        <v>2.081680831895483E-4</v>
      </c>
      <c r="J6493">
        <f t="shared" si="609"/>
        <v>5.0559037586797506E-3</v>
      </c>
      <c r="K6493">
        <f t="shared" si="609"/>
        <v>5.7621235699770672E-2</v>
      </c>
      <c r="L6493">
        <f t="shared" si="609"/>
        <v>7.7565366755506251E-2</v>
      </c>
      <c r="M6493">
        <f t="shared" si="609"/>
        <v>9.8281073530412266E-2</v>
      </c>
      <c r="N6493">
        <f t="shared" si="609"/>
        <v>0.10425720702853739</v>
      </c>
    </row>
    <row r="6494" spans="1:14">
      <c r="A6494">
        <v>2015</v>
      </c>
      <c r="B6494">
        <v>5</v>
      </c>
      <c r="C6494">
        <v>93</v>
      </c>
      <c r="D6494" t="s">
        <v>522</v>
      </c>
      <c r="E6494" t="s">
        <v>523</v>
      </c>
      <c r="F6494">
        <v>2012</v>
      </c>
      <c r="G6494">
        <f t="shared" si="607"/>
        <v>0.10369516947304253</v>
      </c>
      <c r="H6494">
        <f t="shared" si="608"/>
        <v>59</v>
      </c>
      <c r="I6494">
        <f t="shared" si="609"/>
        <v>2.0704587510492274E-4</v>
      </c>
      <c r="J6494">
        <f t="shared" si="609"/>
        <v>5.0286480142536808E-3</v>
      </c>
      <c r="K6494">
        <f t="shared" si="609"/>
        <v>5.7310606829303924E-2</v>
      </c>
      <c r="L6494">
        <f t="shared" si="609"/>
        <v>7.7147221570489033E-2</v>
      </c>
      <c r="M6494">
        <f t="shared" si="609"/>
        <v>9.7751252562703783E-2</v>
      </c>
      <c r="N6494">
        <f t="shared" si="609"/>
        <v>0.10369516947304253</v>
      </c>
    </row>
    <row r="6495" spans="1:14">
      <c r="A6495">
        <v>2015</v>
      </c>
      <c r="B6495">
        <v>5</v>
      </c>
      <c r="C6495">
        <v>94</v>
      </c>
      <c r="D6495" t="s">
        <v>530</v>
      </c>
      <c r="E6495" t="s">
        <v>531</v>
      </c>
      <c r="F6495">
        <v>2011</v>
      </c>
      <c r="G6495">
        <f t="shared" si="607"/>
        <v>0.10314212462587934</v>
      </c>
      <c r="H6495">
        <f t="shared" si="608"/>
        <v>59</v>
      </c>
      <c r="I6495">
        <f t="shared" si="609"/>
        <v>2.0594162256418178E-4</v>
      </c>
      <c r="J6495">
        <f t="shared" si="609"/>
        <v>5.0018283669488618E-3</v>
      </c>
      <c r="K6495">
        <f t="shared" si="609"/>
        <v>5.7004948080147035E-2</v>
      </c>
      <c r="L6495">
        <f t="shared" si="609"/>
        <v>7.6735766788368173E-2</v>
      </c>
      <c r="M6495">
        <f t="shared" si="609"/>
        <v>9.7229908831763606E-2</v>
      </c>
      <c r="N6495">
        <f t="shared" si="609"/>
        <v>0.10314212462587934</v>
      </c>
    </row>
    <row r="6496" spans="1:14">
      <c r="A6496">
        <v>2015</v>
      </c>
      <c r="B6496">
        <v>5</v>
      </c>
      <c r="C6496">
        <v>95</v>
      </c>
      <c r="D6496" t="s">
        <v>258</v>
      </c>
      <c r="E6496" t="s">
        <v>259</v>
      </c>
      <c r="F6496">
        <v>2010</v>
      </c>
      <c r="G6496">
        <f t="shared" si="607"/>
        <v>0.10259783520851541</v>
      </c>
      <c r="H6496">
        <f t="shared" si="608"/>
        <v>59</v>
      </c>
      <c r="I6496">
        <f t="shared" si="609"/>
        <v>2.0485485179847358E-4</v>
      </c>
      <c r="J6496">
        <f t="shared" si="609"/>
        <v>4.9754333100555138E-3</v>
      </c>
      <c r="K6496">
        <f t="shared" si="609"/>
        <v>5.6704128312375653E-2</v>
      </c>
      <c r="L6496">
        <f t="shared" si="609"/>
        <v>7.6330825878456618E-2</v>
      </c>
      <c r="M6496">
        <f t="shared" si="609"/>
        <v>9.6716818660116027E-2</v>
      </c>
      <c r="N6496">
        <f t="shared" si="609"/>
        <v>0.10259783520851541</v>
      </c>
    </row>
    <row r="6497" spans="1:14">
      <c r="A6497">
        <v>2015</v>
      </c>
      <c r="B6497">
        <v>5</v>
      </c>
      <c r="C6497">
        <v>96</v>
      </c>
      <c r="D6497" t="s">
        <v>72</v>
      </c>
      <c r="E6497" t="s">
        <v>73</v>
      </c>
      <c r="F6497">
        <v>2003</v>
      </c>
      <c r="G6497">
        <f t="shared" si="607"/>
        <v>0.10206207261596577</v>
      </c>
      <c r="H6497">
        <f t="shared" si="608"/>
        <v>59</v>
      </c>
      <c r="I6497">
        <f t="shared" si="609"/>
        <v>2.037851063572285E-4</v>
      </c>
      <c r="J6497">
        <f t="shared" si="609"/>
        <v>4.9494517574834185E-3</v>
      </c>
      <c r="K6497">
        <f t="shared" si="609"/>
        <v>5.6408021179791781E-2</v>
      </c>
      <c r="L6497">
        <f t="shared" si="609"/>
        <v>7.5932228763020568E-2</v>
      </c>
      <c r="M6497">
        <f t="shared" si="609"/>
        <v>9.6211766546655864E-2</v>
      </c>
      <c r="N6497">
        <f t="shared" si="609"/>
        <v>0.10206207261596577</v>
      </c>
    </row>
    <row r="6498" spans="1:14">
      <c r="A6498">
        <v>2015</v>
      </c>
      <c r="B6498">
        <v>5</v>
      </c>
      <c r="C6498">
        <v>97</v>
      </c>
      <c r="D6498" t="s">
        <v>464</v>
      </c>
      <c r="E6498" t="s">
        <v>465</v>
      </c>
      <c r="F6498">
        <v>2011</v>
      </c>
      <c r="G6498">
        <f t="shared" si="607"/>
        <v>0.10153461651336192</v>
      </c>
      <c r="H6498">
        <f t="shared" si="608"/>
        <v>59</v>
      </c>
      <c r="I6498">
        <f t="shared" ref="I6498:N6513" si="610">$G6498*(I$1^$H6498)</f>
        <v>2.0273194630263754E-4</v>
      </c>
      <c r="J6498">
        <f t="shared" si="610"/>
        <v>4.9238730241977337E-3</v>
      </c>
      <c r="K6498">
        <f t="shared" si="610"/>
        <v>5.6116504906954169E-2</v>
      </c>
      <c r="L6498">
        <f t="shared" si="610"/>
        <v>7.5539811517134639E-2</v>
      </c>
      <c r="M6498">
        <f t="shared" si="610"/>
        <v>9.5714544786342601E-2</v>
      </c>
      <c r="N6498">
        <f t="shared" si="610"/>
        <v>0.10153461651336192</v>
      </c>
    </row>
    <row r="6499" spans="1:14">
      <c r="A6499">
        <v>2015</v>
      </c>
      <c r="B6499">
        <v>5</v>
      </c>
      <c r="C6499">
        <v>98</v>
      </c>
      <c r="D6499" t="s">
        <v>828</v>
      </c>
      <c r="E6499" t="s">
        <v>829</v>
      </c>
      <c r="F6499">
        <v>2015</v>
      </c>
      <c r="G6499">
        <f t="shared" si="607"/>
        <v>0.10101525445522107</v>
      </c>
      <c r="H6499">
        <f t="shared" si="608"/>
        <v>59</v>
      </c>
      <c r="I6499">
        <f t="shared" si="610"/>
        <v>2.0169494744945546E-4</v>
      </c>
      <c r="J6499">
        <f t="shared" si="610"/>
        <v>4.8986868077556299E-3</v>
      </c>
      <c r="K6499">
        <f t="shared" si="610"/>
        <v>5.5829462078754666E-2</v>
      </c>
      <c r="L6499">
        <f t="shared" si="610"/>
        <v>7.5153416085425417E-2</v>
      </c>
      <c r="M6499">
        <f t="shared" si="610"/>
        <v>9.5224953111293462E-2</v>
      </c>
      <c r="N6499">
        <f t="shared" si="610"/>
        <v>0.10101525445522107</v>
      </c>
    </row>
    <row r="6500" spans="1:14">
      <c r="A6500">
        <v>2015</v>
      </c>
      <c r="B6500">
        <v>5</v>
      </c>
      <c r="C6500">
        <v>99</v>
      </c>
      <c r="D6500" t="s">
        <v>640</v>
      </c>
      <c r="E6500" t="s">
        <v>641</v>
      </c>
      <c r="F6500">
        <v>2013</v>
      </c>
      <c r="G6500">
        <f t="shared" si="607"/>
        <v>0.10050378152592121</v>
      </c>
      <c r="H6500">
        <f t="shared" si="608"/>
        <v>59</v>
      </c>
      <c r="I6500">
        <f t="shared" si="610"/>
        <v>2.0067370064714518E-4</v>
      </c>
      <c r="J6500">
        <f t="shared" si="610"/>
        <v>4.8738831708713013E-3</v>
      </c>
      <c r="K6500">
        <f t="shared" si="610"/>
        <v>5.5546779441714794E-2</v>
      </c>
      <c r="L6500">
        <f t="shared" si="610"/>
        <v>7.4772890014591795E-2</v>
      </c>
      <c r="M6500">
        <f t="shared" si="610"/>
        <v>9.4742798351866844E-2</v>
      </c>
      <c r="N6500">
        <f t="shared" si="610"/>
        <v>0.10050378152592121</v>
      </c>
    </row>
    <row r="6501" spans="1:14">
      <c r="A6501">
        <v>2015</v>
      </c>
      <c r="B6501">
        <v>5</v>
      </c>
      <c r="C6501">
        <v>100</v>
      </c>
      <c r="D6501" t="s">
        <v>94</v>
      </c>
      <c r="E6501" t="s">
        <v>95</v>
      </c>
      <c r="F6501">
        <v>2003</v>
      </c>
      <c r="G6501">
        <f t="shared" si="607"/>
        <v>0.1</v>
      </c>
      <c r="H6501">
        <f t="shared" si="608"/>
        <v>59</v>
      </c>
      <c r="I6501">
        <f t="shared" si="610"/>
        <v>1.9966781110160406E-4</v>
      </c>
      <c r="J6501">
        <f t="shared" si="610"/>
        <v>4.8494525249423229E-3</v>
      </c>
      <c r="K6501">
        <f t="shared" si="610"/>
        <v>5.5268347716238488E-2</v>
      </c>
      <c r="L6501">
        <f t="shared" si="610"/>
        <v>7.4398086200673869E-2</v>
      </c>
      <c r="M6501">
        <f t="shared" si="610"/>
        <v>9.4267894116433298E-2</v>
      </c>
      <c r="N6501">
        <f t="shared" si="610"/>
        <v>0.1</v>
      </c>
    </row>
    <row r="6502" spans="1:14">
      <c r="A6502">
        <v>2015</v>
      </c>
      <c r="B6502">
        <v>6</v>
      </c>
      <c r="C6502">
        <v>1</v>
      </c>
      <c r="D6502" t="s">
        <v>702</v>
      </c>
      <c r="E6502" t="s">
        <v>703</v>
      </c>
      <c r="F6502">
        <v>2014</v>
      </c>
      <c r="G6502">
        <f t="shared" si="607"/>
        <v>1</v>
      </c>
      <c r="H6502">
        <f t="shared" si="608"/>
        <v>58</v>
      </c>
      <c r="I6502">
        <f t="shared" si="610"/>
        <v>2.218531234462267E-3</v>
      </c>
      <c r="J6502">
        <f t="shared" si="610"/>
        <v>5.1046868683603391E-2</v>
      </c>
      <c r="K6502">
        <f t="shared" si="610"/>
        <v>0.55826613854786344</v>
      </c>
      <c r="L6502">
        <f t="shared" si="610"/>
        <v>0.74771945930325501</v>
      </c>
      <c r="M6502">
        <f t="shared" si="610"/>
        <v>0.94362256372806108</v>
      </c>
      <c r="N6502">
        <f t="shared" si="610"/>
        <v>1</v>
      </c>
    </row>
    <row r="6503" spans="1:14">
      <c r="A6503">
        <v>2015</v>
      </c>
      <c r="B6503">
        <v>6</v>
      </c>
      <c r="C6503">
        <v>2</v>
      </c>
      <c r="D6503" t="s">
        <v>300</v>
      </c>
      <c r="E6503" t="s">
        <v>301</v>
      </c>
      <c r="F6503">
        <v>2010</v>
      </c>
      <c r="G6503">
        <f t="shared" si="607"/>
        <v>0.70710678118654746</v>
      </c>
      <c r="H6503">
        <f t="shared" si="608"/>
        <v>58</v>
      </c>
      <c r="I6503">
        <f t="shared" si="610"/>
        <v>1.5687384801624314E-3</v>
      </c>
      <c r="J6503">
        <f t="shared" si="610"/>
        <v>3.6095587004515164E-2</v>
      </c>
      <c r="K6503">
        <f t="shared" si="610"/>
        <v>0.39475377227402286</v>
      </c>
      <c r="L6503">
        <f t="shared" si="610"/>
        <v>0.52871750009847029</v>
      </c>
      <c r="M6503">
        <f t="shared" si="610"/>
        <v>0.66724191369274699</v>
      </c>
      <c r="N6503">
        <f t="shared" si="610"/>
        <v>0.70710678118654746</v>
      </c>
    </row>
    <row r="6504" spans="1:14">
      <c r="A6504">
        <v>2015</v>
      </c>
      <c r="B6504">
        <v>6</v>
      </c>
      <c r="C6504">
        <v>3</v>
      </c>
      <c r="D6504" t="s">
        <v>550</v>
      </c>
      <c r="E6504" t="s">
        <v>551</v>
      </c>
      <c r="F6504">
        <v>2012</v>
      </c>
      <c r="G6504">
        <f t="shared" si="607"/>
        <v>0.57735026918962584</v>
      </c>
      <c r="H6504">
        <f t="shared" si="608"/>
        <v>58</v>
      </c>
      <c r="I6504">
        <f t="shared" si="610"/>
        <v>1.2808696054223828E-3</v>
      </c>
      <c r="J6504">
        <f t="shared" si="610"/>
        <v>2.9471923375765898E-2</v>
      </c>
      <c r="K6504">
        <f t="shared" si="610"/>
        <v>0.32231510537006192</v>
      </c>
      <c r="L6504">
        <f t="shared" si="610"/>
        <v>0.43169603110705579</v>
      </c>
      <c r="M6504">
        <f t="shared" si="610"/>
        <v>0.54480074118180088</v>
      </c>
      <c r="N6504">
        <f t="shared" si="610"/>
        <v>0.57735026918962584</v>
      </c>
    </row>
    <row r="6505" spans="1:14">
      <c r="A6505">
        <v>2015</v>
      </c>
      <c r="B6505">
        <v>6</v>
      </c>
      <c r="C6505">
        <v>4</v>
      </c>
      <c r="D6505" t="s">
        <v>800</v>
      </c>
      <c r="E6505" t="s">
        <v>801</v>
      </c>
      <c r="F6505">
        <v>2014</v>
      </c>
      <c r="G6505">
        <f t="shared" si="607"/>
        <v>0.5</v>
      </c>
      <c r="H6505">
        <f t="shared" si="608"/>
        <v>58</v>
      </c>
      <c r="I6505">
        <f t="shared" si="610"/>
        <v>1.1092656172311335E-3</v>
      </c>
      <c r="J6505">
        <f t="shared" si="610"/>
        <v>2.5523434341801696E-2</v>
      </c>
      <c r="K6505">
        <f t="shared" si="610"/>
        <v>0.27913306927393172</v>
      </c>
      <c r="L6505">
        <f t="shared" si="610"/>
        <v>0.3738597296516275</v>
      </c>
      <c r="M6505">
        <f t="shared" si="610"/>
        <v>0.47181128186403054</v>
      </c>
      <c r="N6505">
        <f t="shared" si="610"/>
        <v>0.5</v>
      </c>
    </row>
    <row r="6506" spans="1:14">
      <c r="A6506">
        <v>2015</v>
      </c>
      <c r="B6506">
        <v>6</v>
      </c>
      <c r="C6506">
        <v>5</v>
      </c>
      <c r="D6506" t="s">
        <v>704</v>
      </c>
      <c r="E6506" t="s">
        <v>705</v>
      </c>
      <c r="F6506">
        <v>2014</v>
      </c>
      <c r="G6506">
        <f t="shared" si="607"/>
        <v>0.44721359549995793</v>
      </c>
      <c r="H6506">
        <f t="shared" si="608"/>
        <v>58</v>
      </c>
      <c r="I6506">
        <f t="shared" si="610"/>
        <v>9.921573300928307E-4</v>
      </c>
      <c r="J6506">
        <f t="shared" si="610"/>
        <v>2.2828853683008476E-2</v>
      </c>
      <c r="K6506">
        <f t="shared" si="610"/>
        <v>0.24966420706586767</v>
      </c>
      <c r="L6506">
        <f t="shared" si="610"/>
        <v>0.33439030782029316</v>
      </c>
      <c r="M6506">
        <f t="shared" si="610"/>
        <v>0.4220008395197144</v>
      </c>
      <c r="N6506">
        <f t="shared" si="610"/>
        <v>0.44721359549995793</v>
      </c>
    </row>
    <row r="6507" spans="1:14">
      <c r="A6507">
        <v>2015</v>
      </c>
      <c r="B6507">
        <v>6</v>
      </c>
      <c r="C6507">
        <v>6</v>
      </c>
      <c r="D6507" t="s">
        <v>716</v>
      </c>
      <c r="E6507" t="s">
        <v>717</v>
      </c>
      <c r="F6507">
        <v>2012</v>
      </c>
      <c r="G6507">
        <f t="shared" si="607"/>
        <v>0.40824829046386307</v>
      </c>
      <c r="H6507">
        <f t="shared" si="608"/>
        <v>58</v>
      </c>
      <c r="I6507">
        <f t="shared" si="610"/>
        <v>9.057115838099043E-4</v>
      </c>
      <c r="J6507">
        <f t="shared" si="610"/>
        <v>2.0839796873614393E-2</v>
      </c>
      <c r="K6507">
        <f t="shared" si="610"/>
        <v>0.22791119668602738</v>
      </c>
      <c r="L6507">
        <f t="shared" si="610"/>
        <v>0.3052551910071179</v>
      </c>
      <c r="M6507">
        <f t="shared" si="610"/>
        <v>0.38523229848510865</v>
      </c>
      <c r="N6507">
        <f t="shared" si="610"/>
        <v>0.40824829046386307</v>
      </c>
    </row>
    <row r="6508" spans="1:14">
      <c r="A6508">
        <v>2015</v>
      </c>
      <c r="B6508">
        <v>6</v>
      </c>
      <c r="C6508">
        <v>7</v>
      </c>
      <c r="D6508" t="s">
        <v>6</v>
      </c>
      <c r="E6508" t="s">
        <v>7</v>
      </c>
      <c r="F6508">
        <v>2008</v>
      </c>
      <c r="G6508">
        <f t="shared" si="607"/>
        <v>0.3779644730092272</v>
      </c>
      <c r="H6508">
        <f t="shared" si="608"/>
        <v>58</v>
      </c>
      <c r="I6508">
        <f t="shared" si="610"/>
        <v>8.3852598888804102E-4</v>
      </c>
      <c r="J6508">
        <f t="shared" si="610"/>
        <v>1.9293902820769378E-2</v>
      </c>
      <c r="K6508">
        <f t="shared" si="610"/>
        <v>0.21100476685513941</v>
      </c>
      <c r="L6508">
        <f t="shared" si="610"/>
        <v>0.28261139139429908</v>
      </c>
      <c r="M6508">
        <f t="shared" si="610"/>
        <v>0.3566558050190925</v>
      </c>
      <c r="N6508">
        <f t="shared" si="610"/>
        <v>0.3779644730092272</v>
      </c>
    </row>
    <row r="6509" spans="1:14">
      <c r="A6509">
        <v>2015</v>
      </c>
      <c r="B6509">
        <v>6</v>
      </c>
      <c r="C6509">
        <v>8</v>
      </c>
      <c r="D6509" t="s">
        <v>726</v>
      </c>
      <c r="E6509" t="s">
        <v>727</v>
      </c>
      <c r="F6509">
        <v>2014</v>
      </c>
      <c r="G6509">
        <f t="shared" si="607"/>
        <v>0.35355339059327373</v>
      </c>
      <c r="H6509">
        <f t="shared" si="608"/>
        <v>58</v>
      </c>
      <c r="I6509">
        <f t="shared" si="610"/>
        <v>7.8436924008121569E-4</v>
      </c>
      <c r="J6509">
        <f t="shared" si="610"/>
        <v>1.8047793502257582E-2</v>
      </c>
      <c r="K6509">
        <f t="shared" si="610"/>
        <v>0.19737688613701143</v>
      </c>
      <c r="L6509">
        <f t="shared" si="610"/>
        <v>0.26435875004923515</v>
      </c>
      <c r="M6509">
        <f t="shared" si="610"/>
        <v>0.3336209568463735</v>
      </c>
      <c r="N6509">
        <f t="shared" si="610"/>
        <v>0.35355339059327373</v>
      </c>
    </row>
    <row r="6510" spans="1:14">
      <c r="A6510">
        <v>2015</v>
      </c>
      <c r="B6510">
        <v>6</v>
      </c>
      <c r="C6510">
        <v>9</v>
      </c>
      <c r="D6510" t="s">
        <v>718</v>
      </c>
      <c r="E6510" t="s">
        <v>719</v>
      </c>
      <c r="F6510">
        <v>2013</v>
      </c>
      <c r="G6510">
        <f t="shared" si="607"/>
        <v>0.33333333333333331</v>
      </c>
      <c r="H6510">
        <f t="shared" si="608"/>
        <v>58</v>
      </c>
      <c r="I6510">
        <f t="shared" si="610"/>
        <v>7.3951041148742234E-4</v>
      </c>
      <c r="J6510">
        <f t="shared" si="610"/>
        <v>1.7015622894534461E-2</v>
      </c>
      <c r="K6510">
        <f t="shared" si="610"/>
        <v>0.1860887128492878</v>
      </c>
      <c r="L6510">
        <f t="shared" si="610"/>
        <v>0.24923981976775167</v>
      </c>
      <c r="M6510">
        <f t="shared" si="610"/>
        <v>0.31454085457602032</v>
      </c>
      <c r="N6510">
        <f t="shared" si="610"/>
        <v>0.33333333333333331</v>
      </c>
    </row>
    <row r="6511" spans="1:14">
      <c r="A6511">
        <v>2015</v>
      </c>
      <c r="B6511">
        <v>6</v>
      </c>
      <c r="C6511">
        <v>10</v>
      </c>
      <c r="D6511" t="s">
        <v>736</v>
      </c>
      <c r="E6511" t="s">
        <v>737</v>
      </c>
      <c r="F6511">
        <v>2014</v>
      </c>
      <c r="G6511">
        <f t="shared" si="607"/>
        <v>0.31622776601683794</v>
      </c>
      <c r="H6511">
        <f t="shared" si="608"/>
        <v>58</v>
      </c>
      <c r="I6511">
        <f t="shared" si="610"/>
        <v>7.0156117611258042E-4</v>
      </c>
      <c r="J6511">
        <f t="shared" si="610"/>
        <v>1.6142437245970784E-2</v>
      </c>
      <c r="K6511">
        <f t="shared" si="610"/>
        <v>0.17653925383583741</v>
      </c>
      <c r="L6511">
        <f t="shared" si="610"/>
        <v>0.2364496542227863</v>
      </c>
      <c r="M6511">
        <f t="shared" si="610"/>
        <v>0.29839965529080603</v>
      </c>
      <c r="N6511">
        <f t="shared" si="610"/>
        <v>0.31622776601683794</v>
      </c>
    </row>
    <row r="6512" spans="1:14">
      <c r="A6512">
        <v>2015</v>
      </c>
      <c r="B6512">
        <v>6</v>
      </c>
      <c r="C6512">
        <v>11</v>
      </c>
      <c r="D6512" t="s">
        <v>10</v>
      </c>
      <c r="E6512" t="s">
        <v>11</v>
      </c>
      <c r="F6512">
        <v>2008</v>
      </c>
      <c r="G6512">
        <f t="shared" si="607"/>
        <v>0.30151134457776363</v>
      </c>
      <c r="H6512">
        <f t="shared" si="608"/>
        <v>58</v>
      </c>
      <c r="I6512">
        <f t="shared" si="610"/>
        <v>6.6891233549048394E-4</v>
      </c>
      <c r="J6512">
        <f t="shared" si="610"/>
        <v>1.5391210013277793E-2</v>
      </c>
      <c r="K6512">
        <f t="shared" si="610"/>
        <v>0.16832357406580239</v>
      </c>
      <c r="L6512">
        <f t="shared" si="610"/>
        <v>0.22544589954148284</v>
      </c>
      <c r="M6512">
        <f t="shared" si="610"/>
        <v>0.28451290796356415</v>
      </c>
      <c r="N6512">
        <f t="shared" si="610"/>
        <v>0.30151134457776363</v>
      </c>
    </row>
    <row r="6513" spans="1:14">
      <c r="A6513">
        <v>2015</v>
      </c>
      <c r="B6513">
        <v>6</v>
      </c>
      <c r="C6513">
        <v>12</v>
      </c>
      <c r="D6513" t="s">
        <v>386</v>
      </c>
      <c r="E6513" t="s">
        <v>387</v>
      </c>
      <c r="F6513">
        <v>2011</v>
      </c>
      <c r="G6513">
        <f t="shared" si="607"/>
        <v>0.28867513459481292</v>
      </c>
      <c r="H6513">
        <f t="shared" si="608"/>
        <v>58</v>
      </c>
      <c r="I6513">
        <f t="shared" si="610"/>
        <v>6.4043480271119141E-4</v>
      </c>
      <c r="J6513">
        <f t="shared" si="610"/>
        <v>1.4735961687882949E-2</v>
      </c>
      <c r="K6513">
        <f t="shared" si="610"/>
        <v>0.16115755268503096</v>
      </c>
      <c r="L6513">
        <f t="shared" si="610"/>
        <v>0.21584801555352789</v>
      </c>
      <c r="M6513">
        <f t="shared" si="610"/>
        <v>0.27240037059090044</v>
      </c>
      <c r="N6513">
        <f t="shared" si="610"/>
        <v>0.28867513459481292</v>
      </c>
    </row>
    <row r="6514" spans="1:14">
      <c r="A6514">
        <v>2015</v>
      </c>
      <c r="B6514">
        <v>6</v>
      </c>
      <c r="C6514">
        <v>13</v>
      </c>
      <c r="D6514" t="s">
        <v>16</v>
      </c>
      <c r="E6514" t="s">
        <v>17</v>
      </c>
      <c r="F6514">
        <v>2000</v>
      </c>
      <c r="G6514">
        <f t="shared" si="607"/>
        <v>0.27735009811261457</v>
      </c>
      <c r="H6514">
        <f t="shared" si="608"/>
        <v>58</v>
      </c>
      <c r="I6514">
        <f t="shared" ref="I6514:N6529" si="611">$G6514*(I$1^$H6514)</f>
        <v>6.1530985554400963E-4</v>
      </c>
      <c r="J6514">
        <f t="shared" si="611"/>
        <v>1.4157854037739153E-2</v>
      </c>
      <c r="K6514">
        <f t="shared" si="611"/>
        <v>0.15483516829920041</v>
      </c>
      <c r="L6514">
        <f t="shared" si="611"/>
        <v>0.2073800653984689</v>
      </c>
      <c r="M6514">
        <f t="shared" si="611"/>
        <v>0.26171381063125465</v>
      </c>
      <c r="N6514">
        <f t="shared" si="611"/>
        <v>0.27735009811261457</v>
      </c>
    </row>
    <row r="6515" spans="1:14">
      <c r="A6515">
        <v>2015</v>
      </c>
      <c r="B6515">
        <v>6</v>
      </c>
      <c r="C6515">
        <v>14</v>
      </c>
      <c r="D6515" t="s">
        <v>548</v>
      </c>
      <c r="E6515" t="s">
        <v>549</v>
      </c>
      <c r="F6515">
        <v>2010</v>
      </c>
      <c r="G6515">
        <f t="shared" si="607"/>
        <v>0.2672612419124244</v>
      </c>
      <c r="H6515">
        <f t="shared" si="608"/>
        <v>58</v>
      </c>
      <c r="I6515">
        <f t="shared" si="611"/>
        <v>5.9292741294388952E-4</v>
      </c>
      <c r="J6515">
        <f t="shared" si="611"/>
        <v>1.3642849520120287E-2</v>
      </c>
      <c r="K6515">
        <f t="shared" si="611"/>
        <v>0.14920290150595555</v>
      </c>
      <c r="L6515">
        <f t="shared" si="611"/>
        <v>0.1998364312954744</v>
      </c>
      <c r="M6515">
        <f t="shared" si="611"/>
        <v>0.25219373827854746</v>
      </c>
      <c r="N6515">
        <f t="shared" si="611"/>
        <v>0.2672612419124244</v>
      </c>
    </row>
    <row r="6516" spans="1:14">
      <c r="A6516">
        <v>2015</v>
      </c>
      <c r="B6516">
        <v>6</v>
      </c>
      <c r="C6516">
        <v>15</v>
      </c>
      <c r="D6516" t="s">
        <v>824</v>
      </c>
      <c r="E6516" t="s">
        <v>825</v>
      </c>
      <c r="F6516">
        <v>2015</v>
      </c>
      <c r="G6516">
        <f t="shared" si="607"/>
        <v>0.2581988897471611</v>
      </c>
      <c r="H6516">
        <f t="shared" si="608"/>
        <v>58</v>
      </c>
      <c r="I6516">
        <f t="shared" si="611"/>
        <v>5.7282230160755605E-4</v>
      </c>
      <c r="J6516">
        <f t="shared" si="611"/>
        <v>1.3180244819175523E-2</v>
      </c>
      <c r="K6516">
        <f t="shared" si="611"/>
        <v>0.14414369715649317</v>
      </c>
      <c r="L6516">
        <f t="shared" si="611"/>
        <v>0.19306033423444804</v>
      </c>
      <c r="M6516">
        <f t="shared" si="611"/>
        <v>0.24364229829495515</v>
      </c>
      <c r="N6516">
        <f t="shared" si="611"/>
        <v>0.2581988897471611</v>
      </c>
    </row>
    <row r="6517" spans="1:14">
      <c r="A6517">
        <v>2015</v>
      </c>
      <c r="B6517">
        <v>6</v>
      </c>
      <c r="C6517">
        <v>16</v>
      </c>
      <c r="D6517" t="s">
        <v>494</v>
      </c>
      <c r="E6517" t="s">
        <v>495</v>
      </c>
      <c r="F6517">
        <v>2012</v>
      </c>
      <c r="G6517">
        <f t="shared" si="607"/>
        <v>0.25</v>
      </c>
      <c r="H6517">
        <f t="shared" si="608"/>
        <v>58</v>
      </c>
      <c r="I6517">
        <f t="shared" si="611"/>
        <v>5.5463280861556676E-4</v>
      </c>
      <c r="J6517">
        <f t="shared" si="611"/>
        <v>1.2761717170900848E-2</v>
      </c>
      <c r="K6517">
        <f t="shared" si="611"/>
        <v>0.13956653463696586</v>
      </c>
      <c r="L6517">
        <f t="shared" si="611"/>
        <v>0.18692986482581375</v>
      </c>
      <c r="M6517">
        <f t="shared" si="611"/>
        <v>0.23590564093201527</v>
      </c>
      <c r="N6517">
        <f t="shared" si="611"/>
        <v>0.25</v>
      </c>
    </row>
    <row r="6518" spans="1:14">
      <c r="A6518">
        <v>2015</v>
      </c>
      <c r="B6518">
        <v>6</v>
      </c>
      <c r="C6518">
        <v>17</v>
      </c>
      <c r="D6518" t="s">
        <v>374</v>
      </c>
      <c r="E6518" t="s">
        <v>375</v>
      </c>
      <c r="F6518">
        <v>2011</v>
      </c>
      <c r="G6518">
        <f t="shared" si="607"/>
        <v>0.24253562503633297</v>
      </c>
      <c r="H6518">
        <f t="shared" si="608"/>
        <v>58</v>
      </c>
      <c r="I6518">
        <f t="shared" si="611"/>
        <v>5.3807285961293325E-4</v>
      </c>
      <c r="J6518">
        <f t="shared" si="611"/>
        <v>1.2380684202325361E-2</v>
      </c>
      <c r="K6518">
        <f t="shared" si="611"/>
        <v>0.13539942684932613</v>
      </c>
      <c r="L6518">
        <f t="shared" si="611"/>
        <v>0.18134860641394387</v>
      </c>
      <c r="M6518">
        <f t="shared" si="611"/>
        <v>0.22886208829217222</v>
      </c>
      <c r="N6518">
        <f t="shared" si="611"/>
        <v>0.24253562503633297</v>
      </c>
    </row>
    <row r="6519" spans="1:14">
      <c r="A6519">
        <v>2015</v>
      </c>
      <c r="B6519">
        <v>6</v>
      </c>
      <c r="C6519">
        <v>18</v>
      </c>
      <c r="D6519" t="s">
        <v>584</v>
      </c>
      <c r="E6519" t="s">
        <v>585</v>
      </c>
      <c r="F6519">
        <v>2012</v>
      </c>
      <c r="G6519">
        <f t="shared" si="607"/>
        <v>0.23570226039551587</v>
      </c>
      <c r="H6519">
        <f t="shared" si="608"/>
        <v>58</v>
      </c>
      <c r="I6519">
        <f t="shared" si="611"/>
        <v>5.2291282672081057E-4</v>
      </c>
      <c r="J6519">
        <f t="shared" si="611"/>
        <v>1.203186233483839E-2</v>
      </c>
      <c r="K6519">
        <f t="shared" si="611"/>
        <v>0.13158459075800766</v>
      </c>
      <c r="L6519">
        <f t="shared" si="611"/>
        <v>0.17623916669949014</v>
      </c>
      <c r="M6519">
        <f t="shared" si="611"/>
        <v>0.22241397123091572</v>
      </c>
      <c r="N6519">
        <f t="shared" si="611"/>
        <v>0.23570226039551587</v>
      </c>
    </row>
    <row r="6520" spans="1:14">
      <c r="A6520">
        <v>2015</v>
      </c>
      <c r="B6520">
        <v>6</v>
      </c>
      <c r="C6520">
        <v>19</v>
      </c>
      <c r="D6520" t="s">
        <v>770</v>
      </c>
      <c r="E6520" t="s">
        <v>771</v>
      </c>
      <c r="F6520">
        <v>2014</v>
      </c>
      <c r="G6520">
        <f t="shared" si="607"/>
        <v>0.22941573387056174</v>
      </c>
      <c r="H6520">
        <f t="shared" si="608"/>
        <v>58</v>
      </c>
      <c r="I6520">
        <f t="shared" si="611"/>
        <v>5.0896597126892423E-4</v>
      </c>
      <c r="J6520">
        <f t="shared" si="611"/>
        <v>1.1710954840843068E-2</v>
      </c>
      <c r="K6520">
        <f t="shared" si="611"/>
        <v>0.12807503587004279</v>
      </c>
      <c r="L6520">
        <f t="shared" si="611"/>
        <v>0.17153860848535588</v>
      </c>
      <c r="M6520">
        <f t="shared" si="611"/>
        <v>0.21648186295449406</v>
      </c>
      <c r="N6520">
        <f t="shared" si="611"/>
        <v>0.22941573387056174</v>
      </c>
    </row>
    <row r="6521" spans="1:14">
      <c r="A6521">
        <v>2015</v>
      </c>
      <c r="B6521">
        <v>6</v>
      </c>
      <c r="C6521">
        <v>20</v>
      </c>
      <c r="D6521" t="s">
        <v>806</v>
      </c>
      <c r="E6521" t="s">
        <v>807</v>
      </c>
      <c r="F6521">
        <v>2014</v>
      </c>
      <c r="G6521">
        <f t="shared" si="607"/>
        <v>0.22360679774997896</v>
      </c>
      <c r="H6521">
        <f t="shared" si="608"/>
        <v>58</v>
      </c>
      <c r="I6521">
        <f t="shared" si="611"/>
        <v>4.9607866504641535E-4</v>
      </c>
      <c r="J6521">
        <f t="shared" si="611"/>
        <v>1.1414426841504238E-2</v>
      </c>
      <c r="K6521">
        <f t="shared" si="611"/>
        <v>0.12483210353293384</v>
      </c>
      <c r="L6521">
        <f t="shared" si="611"/>
        <v>0.16719515391014658</v>
      </c>
      <c r="M6521">
        <f t="shared" si="611"/>
        <v>0.2110004197598572</v>
      </c>
      <c r="N6521">
        <f t="shared" si="611"/>
        <v>0.22360679774997896</v>
      </c>
    </row>
    <row r="6522" spans="1:14">
      <c r="A6522">
        <v>2015</v>
      </c>
      <c r="B6522">
        <v>6</v>
      </c>
      <c r="C6522">
        <v>21</v>
      </c>
      <c r="D6522" t="s">
        <v>722</v>
      </c>
      <c r="E6522" t="s">
        <v>723</v>
      </c>
      <c r="F6522">
        <v>2014</v>
      </c>
      <c r="G6522">
        <f t="shared" si="607"/>
        <v>0.21821789023599239</v>
      </c>
      <c r="H6522">
        <f t="shared" si="608"/>
        <v>58</v>
      </c>
      <c r="I6522">
        <f t="shared" si="611"/>
        <v>4.8412320540700769E-4</v>
      </c>
      <c r="J6522">
        <f t="shared" si="611"/>
        <v>1.1139339987289682E-2</v>
      </c>
      <c r="K6522">
        <f t="shared" si="611"/>
        <v>0.12182365894410899</v>
      </c>
      <c r="L6522">
        <f t="shared" si="611"/>
        <v>0.16316576289755327</v>
      </c>
      <c r="M6522">
        <f t="shared" si="611"/>
        <v>0.20591532503581578</v>
      </c>
      <c r="N6522">
        <f t="shared" si="611"/>
        <v>0.21821789023599239</v>
      </c>
    </row>
    <row r="6523" spans="1:14">
      <c r="A6523">
        <v>2015</v>
      </c>
      <c r="B6523">
        <v>6</v>
      </c>
      <c r="C6523">
        <v>22</v>
      </c>
      <c r="D6523" t="s">
        <v>732</v>
      </c>
      <c r="E6523" t="s">
        <v>733</v>
      </c>
      <c r="F6523">
        <v>2014</v>
      </c>
      <c r="G6523">
        <f t="shared" si="607"/>
        <v>0.21320071635561041</v>
      </c>
      <c r="H6523">
        <f t="shared" si="608"/>
        <v>58</v>
      </c>
      <c r="I6523">
        <f t="shared" si="611"/>
        <v>4.7299244844465201E-4</v>
      </c>
      <c r="J6523">
        <f t="shared" si="611"/>
        <v>1.0883228971055019E-2</v>
      </c>
      <c r="K6523">
        <f t="shared" si="611"/>
        <v>0.11902274065548495</v>
      </c>
      <c r="L6523">
        <f t="shared" si="611"/>
        <v>0.15941432435648364</v>
      </c>
      <c r="M6523">
        <f t="shared" si="611"/>
        <v>0.20118100655614027</v>
      </c>
      <c r="N6523">
        <f t="shared" si="611"/>
        <v>0.21320071635561041</v>
      </c>
    </row>
    <row r="6524" spans="1:14">
      <c r="A6524">
        <v>2015</v>
      </c>
      <c r="B6524">
        <v>6</v>
      </c>
      <c r="C6524">
        <v>23</v>
      </c>
      <c r="D6524" t="s">
        <v>830</v>
      </c>
      <c r="E6524" t="s">
        <v>831</v>
      </c>
      <c r="F6524">
        <v>2014</v>
      </c>
      <c r="G6524">
        <f t="shared" si="607"/>
        <v>0.20851441405707477</v>
      </c>
      <c r="H6524">
        <f t="shared" si="608"/>
        <v>58</v>
      </c>
      <c r="I6524">
        <f t="shared" si="611"/>
        <v>4.6259574042121837E-4</v>
      </c>
      <c r="J6524">
        <f t="shared" si="611"/>
        <v>1.0644007913010001E-2</v>
      </c>
      <c r="K6524">
        <f t="shared" si="611"/>
        <v>0.11640653676721346</v>
      </c>
      <c r="L6524">
        <f t="shared" si="611"/>
        <v>0.15591028493569098</v>
      </c>
      <c r="M6524">
        <f t="shared" si="611"/>
        <v>0.19675890596679135</v>
      </c>
      <c r="N6524">
        <f t="shared" si="611"/>
        <v>0.20851441405707477</v>
      </c>
    </row>
    <row r="6525" spans="1:14">
      <c r="A6525">
        <v>2015</v>
      </c>
      <c r="B6525">
        <v>6</v>
      </c>
      <c r="C6525">
        <v>24</v>
      </c>
      <c r="D6525" t="s">
        <v>14</v>
      </c>
      <c r="E6525" t="s">
        <v>15</v>
      </c>
      <c r="F6525">
        <v>2007</v>
      </c>
      <c r="G6525">
        <f t="shared" si="607"/>
        <v>0.20412414523193154</v>
      </c>
      <c r="H6525">
        <f t="shared" si="608"/>
        <v>58</v>
      </c>
      <c r="I6525">
        <f t="shared" si="611"/>
        <v>4.5285579190495215E-4</v>
      </c>
      <c r="J6525">
        <f t="shared" si="611"/>
        <v>1.0419898436807197E-2</v>
      </c>
      <c r="K6525">
        <f t="shared" si="611"/>
        <v>0.11395559834301369</v>
      </c>
      <c r="L6525">
        <f t="shared" si="611"/>
        <v>0.15262759550355895</v>
      </c>
      <c r="M6525">
        <f t="shared" si="611"/>
        <v>0.19261614924255432</v>
      </c>
      <c r="N6525">
        <f t="shared" si="611"/>
        <v>0.20412414523193154</v>
      </c>
    </row>
    <row r="6526" spans="1:14">
      <c r="A6526">
        <v>2015</v>
      </c>
      <c r="B6526">
        <v>6</v>
      </c>
      <c r="C6526">
        <v>25</v>
      </c>
      <c r="D6526" t="s">
        <v>28</v>
      </c>
      <c r="E6526" t="s">
        <v>29</v>
      </c>
      <c r="F6526">
        <v>2004</v>
      </c>
      <c r="G6526">
        <f t="shared" si="607"/>
        <v>0.2</v>
      </c>
      <c r="H6526">
        <f t="shared" si="608"/>
        <v>58</v>
      </c>
      <c r="I6526">
        <f t="shared" si="611"/>
        <v>4.437062468924534E-4</v>
      </c>
      <c r="J6526">
        <f t="shared" si="611"/>
        <v>1.0209373736720678E-2</v>
      </c>
      <c r="K6526">
        <f t="shared" si="611"/>
        <v>0.1116532277095727</v>
      </c>
      <c r="L6526">
        <f t="shared" si="611"/>
        <v>0.14954389186065101</v>
      </c>
      <c r="M6526">
        <f t="shared" si="611"/>
        <v>0.18872451274561222</v>
      </c>
      <c r="N6526">
        <f t="shared" si="611"/>
        <v>0.2</v>
      </c>
    </row>
    <row r="6527" spans="1:14">
      <c r="A6527">
        <v>2015</v>
      </c>
      <c r="B6527">
        <v>6</v>
      </c>
      <c r="C6527">
        <v>26</v>
      </c>
      <c r="D6527" t="s">
        <v>560</v>
      </c>
      <c r="E6527" t="s">
        <v>561</v>
      </c>
      <c r="F6527">
        <v>2012</v>
      </c>
      <c r="G6527">
        <f t="shared" si="607"/>
        <v>0.19611613513818404</v>
      </c>
      <c r="H6527">
        <f t="shared" si="608"/>
        <v>58</v>
      </c>
      <c r="I6527">
        <f t="shared" si="611"/>
        <v>4.3508977138608423E-4</v>
      </c>
      <c r="J6527">
        <f t="shared" si="611"/>
        <v>1.0011114597134697E-2</v>
      </c>
      <c r="K6527">
        <f t="shared" si="611"/>
        <v>0.10948499747052497</v>
      </c>
      <c r="L6527">
        <f t="shared" si="611"/>
        <v>0.14663985052616707</v>
      </c>
      <c r="M6527">
        <f t="shared" si="611"/>
        <v>0.18505961022753212</v>
      </c>
      <c r="N6527">
        <f t="shared" si="611"/>
        <v>0.19611613513818404</v>
      </c>
    </row>
    <row r="6528" spans="1:14">
      <c r="A6528">
        <v>2015</v>
      </c>
      <c r="B6528">
        <v>6</v>
      </c>
      <c r="C6528">
        <v>27</v>
      </c>
      <c r="D6528" t="s">
        <v>756</v>
      </c>
      <c r="E6528" t="s">
        <v>757</v>
      </c>
      <c r="F6528">
        <v>2014</v>
      </c>
      <c r="G6528">
        <f t="shared" si="607"/>
        <v>0.19245008972987526</v>
      </c>
      <c r="H6528">
        <f t="shared" si="608"/>
        <v>58</v>
      </c>
      <c r="I6528">
        <f t="shared" si="611"/>
        <v>4.2695653514079424E-4</v>
      </c>
      <c r="J6528">
        <f t="shared" si="611"/>
        <v>9.8239744585886316E-3</v>
      </c>
      <c r="K6528">
        <f t="shared" si="611"/>
        <v>0.10743836845668729</v>
      </c>
      <c r="L6528">
        <f t="shared" si="611"/>
        <v>0.14389867703568524</v>
      </c>
      <c r="M6528">
        <f t="shared" si="611"/>
        <v>0.18160024706060029</v>
      </c>
      <c r="N6528">
        <f t="shared" si="611"/>
        <v>0.19245008972987526</v>
      </c>
    </row>
    <row r="6529" spans="1:14">
      <c r="A6529">
        <v>2015</v>
      </c>
      <c r="B6529">
        <v>6</v>
      </c>
      <c r="C6529">
        <v>28</v>
      </c>
      <c r="D6529" t="s">
        <v>262</v>
      </c>
      <c r="E6529" t="s">
        <v>263</v>
      </c>
      <c r="F6529">
        <v>2009</v>
      </c>
      <c r="G6529">
        <f t="shared" si="607"/>
        <v>0.1889822365046136</v>
      </c>
      <c r="H6529">
        <f t="shared" si="608"/>
        <v>58</v>
      </c>
      <c r="I6529">
        <f t="shared" si="611"/>
        <v>4.1926299444402051E-4</v>
      </c>
      <c r="J6529">
        <f t="shared" si="611"/>
        <v>9.6469514103846889E-3</v>
      </c>
      <c r="K6529">
        <f t="shared" si="611"/>
        <v>0.10550238342756971</v>
      </c>
      <c r="L6529">
        <f t="shared" si="611"/>
        <v>0.14130569569714954</v>
      </c>
      <c r="M6529">
        <f t="shared" si="611"/>
        <v>0.17832790250954625</v>
      </c>
      <c r="N6529">
        <f t="shared" si="611"/>
        <v>0.1889822365046136</v>
      </c>
    </row>
    <row r="6530" spans="1:14">
      <c r="A6530">
        <v>2015</v>
      </c>
      <c r="B6530">
        <v>6</v>
      </c>
      <c r="C6530">
        <v>29</v>
      </c>
      <c r="D6530" t="s">
        <v>8</v>
      </c>
      <c r="E6530" t="s">
        <v>9</v>
      </c>
      <c r="F6530">
        <v>2007</v>
      </c>
      <c r="G6530">
        <f t="shared" si="607"/>
        <v>0.18569533817705186</v>
      </c>
      <c r="H6530">
        <f t="shared" si="608"/>
        <v>58</v>
      </c>
      <c r="I6530">
        <f t="shared" ref="I6530:N6545" si="612">$G6530*(I$1^$H6530)</f>
        <v>4.1197090783982301E-4</v>
      </c>
      <c r="J6530">
        <f t="shared" si="612"/>
        <v>9.4791655430812895E-3</v>
      </c>
      <c r="K6530">
        <f t="shared" si="612"/>
        <v>0.10366741939044238</v>
      </c>
      <c r="L6530">
        <f t="shared" si="612"/>
        <v>0.13884801785688031</v>
      </c>
      <c r="M6530">
        <f t="shared" si="612"/>
        <v>0.17522631108297898</v>
      </c>
      <c r="N6530">
        <f t="shared" si="612"/>
        <v>0.18569533817705186</v>
      </c>
    </row>
    <row r="6531" spans="1:14">
      <c r="A6531">
        <v>2015</v>
      </c>
      <c r="B6531">
        <v>6</v>
      </c>
      <c r="C6531">
        <v>30</v>
      </c>
      <c r="D6531" t="s">
        <v>778</v>
      </c>
      <c r="E6531" t="s">
        <v>779</v>
      </c>
      <c r="F6531">
        <v>2014</v>
      </c>
      <c r="G6531">
        <f t="shared" ref="G6531:G6594" si="613">1/SQRT(C6531)</f>
        <v>0.18257418583505536</v>
      </c>
      <c r="H6531">
        <f t="shared" ref="H6531:H6594" si="614">(2020*12+4)-(A6531*12+B6531)</f>
        <v>58</v>
      </c>
      <c r="I6531">
        <f t="shared" si="612"/>
        <v>4.0504653388158873E-4</v>
      </c>
      <c r="J6531">
        <f t="shared" si="612"/>
        <v>9.3198404893378734E-3</v>
      </c>
      <c r="K6531">
        <f t="shared" si="612"/>
        <v>0.10192498572465639</v>
      </c>
      <c r="L6531">
        <f t="shared" si="612"/>
        <v>0.13651427151531959</v>
      </c>
      <c r="M6531">
        <f t="shared" si="612"/>
        <v>0.17228112130823839</v>
      </c>
      <c r="N6531">
        <f t="shared" si="612"/>
        <v>0.18257418583505536</v>
      </c>
    </row>
    <row r="6532" spans="1:14">
      <c r="A6532">
        <v>2015</v>
      </c>
      <c r="B6532">
        <v>6</v>
      </c>
      <c r="C6532">
        <v>31</v>
      </c>
      <c r="D6532" t="s">
        <v>22</v>
      </c>
      <c r="E6532" t="s">
        <v>23</v>
      </c>
      <c r="F6532">
        <v>2008</v>
      </c>
      <c r="G6532">
        <f t="shared" si="613"/>
        <v>0.17960530202677491</v>
      </c>
      <c r="H6532">
        <f t="shared" si="614"/>
        <v>58</v>
      </c>
      <c r="I6532">
        <f t="shared" si="612"/>
        <v>3.9845997242142923E-4</v>
      </c>
      <c r="J6532">
        <f t="shared" si="612"/>
        <v>9.1682882674397042E-3</v>
      </c>
      <c r="K6532">
        <f t="shared" si="612"/>
        <v>0.10026755842521039</v>
      </c>
      <c r="L6532">
        <f t="shared" si="612"/>
        <v>0.13429437931945795</v>
      </c>
      <c r="M6532">
        <f t="shared" si="612"/>
        <v>0.16947961555765806</v>
      </c>
      <c r="N6532">
        <f t="shared" si="612"/>
        <v>0.17960530202677491</v>
      </c>
    </row>
    <row r="6533" spans="1:14">
      <c r="A6533">
        <v>2015</v>
      </c>
      <c r="B6533">
        <v>6</v>
      </c>
      <c r="C6533">
        <v>32</v>
      </c>
      <c r="D6533" t="s">
        <v>710</v>
      </c>
      <c r="E6533" t="s">
        <v>711</v>
      </c>
      <c r="F6533">
        <v>2014</v>
      </c>
      <c r="G6533">
        <f t="shared" si="613"/>
        <v>0.17677669529663687</v>
      </c>
      <c r="H6533">
        <f t="shared" si="614"/>
        <v>58</v>
      </c>
      <c r="I6533">
        <f t="shared" si="612"/>
        <v>3.9218462004060784E-4</v>
      </c>
      <c r="J6533">
        <f t="shared" si="612"/>
        <v>9.0238967511287911E-3</v>
      </c>
      <c r="K6533">
        <f t="shared" si="612"/>
        <v>9.8688443068505716E-2</v>
      </c>
      <c r="L6533">
        <f t="shared" si="612"/>
        <v>0.13217937502461757</v>
      </c>
      <c r="M6533">
        <f t="shared" si="612"/>
        <v>0.16681047842318675</v>
      </c>
      <c r="N6533">
        <f t="shared" si="612"/>
        <v>0.17677669529663687</v>
      </c>
    </row>
    <row r="6534" spans="1:14">
      <c r="A6534">
        <v>2015</v>
      </c>
      <c r="B6534">
        <v>6</v>
      </c>
      <c r="C6534">
        <v>33</v>
      </c>
      <c r="D6534" t="s">
        <v>698</v>
      </c>
      <c r="E6534" t="s">
        <v>699</v>
      </c>
      <c r="F6534">
        <v>2014</v>
      </c>
      <c r="G6534">
        <f t="shared" si="613"/>
        <v>0.17407765595569785</v>
      </c>
      <c r="H6534">
        <f t="shared" si="614"/>
        <v>58</v>
      </c>
      <c r="I6534">
        <f t="shared" si="612"/>
        <v>3.8619671695969219E-4</v>
      </c>
      <c r="J6534">
        <f t="shared" si="612"/>
        <v>8.8861192443199979E-3</v>
      </c>
      <c r="K6534">
        <f t="shared" si="612"/>
        <v>9.7181660797850927E-2</v>
      </c>
      <c r="L6534">
        <f t="shared" si="612"/>
        <v>0.13016125078797244</v>
      </c>
      <c r="M6534">
        <f t="shared" si="612"/>
        <v>0.16426360400068699</v>
      </c>
      <c r="N6534">
        <f t="shared" si="612"/>
        <v>0.17407765595569785</v>
      </c>
    </row>
    <row r="6535" spans="1:14">
      <c r="A6535">
        <v>2015</v>
      </c>
      <c r="B6535">
        <v>6</v>
      </c>
      <c r="C6535">
        <v>34</v>
      </c>
      <c r="D6535" t="s">
        <v>822</v>
      </c>
      <c r="E6535" t="s">
        <v>823</v>
      </c>
      <c r="F6535">
        <v>2015</v>
      </c>
      <c r="G6535">
        <f t="shared" si="613"/>
        <v>0.17149858514250882</v>
      </c>
      <c r="H6535">
        <f t="shared" si="614"/>
        <v>58</v>
      </c>
      <c r="I6535">
        <f t="shared" si="612"/>
        <v>3.8047496780474227E-4</v>
      </c>
      <c r="J6535">
        <f t="shared" si="612"/>
        <v>8.7544657551934229E-3</v>
      </c>
      <c r="K6535">
        <f t="shared" si="612"/>
        <v>9.574185289393039E-2</v>
      </c>
      <c r="L6535">
        <f t="shared" si="612"/>
        <v>0.12823282935402994</v>
      </c>
      <c r="M6535">
        <f t="shared" si="612"/>
        <v>0.16182993458790934</v>
      </c>
      <c r="N6535">
        <f t="shared" si="612"/>
        <v>0.17149858514250882</v>
      </c>
    </row>
    <row r="6536" spans="1:14">
      <c r="A6536">
        <v>2015</v>
      </c>
      <c r="B6536">
        <v>6</v>
      </c>
      <c r="C6536">
        <v>35</v>
      </c>
      <c r="D6536" t="s">
        <v>812</v>
      </c>
      <c r="E6536" t="s">
        <v>813</v>
      </c>
      <c r="F6536">
        <v>2014</v>
      </c>
      <c r="G6536">
        <f t="shared" si="613"/>
        <v>0.1690308509457033</v>
      </c>
      <c r="H6536">
        <f t="shared" si="614"/>
        <v>58</v>
      </c>
      <c r="I6536">
        <f t="shared" si="612"/>
        <v>3.750002224107786E-4</v>
      </c>
      <c r="J6536">
        <f t="shared" si="612"/>
        <v>8.6284956517030543E-3</v>
      </c>
      <c r="K6536">
        <f t="shared" si="612"/>
        <v>9.4364200452917255E-2</v>
      </c>
      <c r="L6536">
        <f t="shared" si="612"/>
        <v>0.12638765647469036</v>
      </c>
      <c r="M6536">
        <f t="shared" si="612"/>
        <v>0.15950132491852032</v>
      </c>
      <c r="N6536">
        <f t="shared" si="612"/>
        <v>0.1690308509457033</v>
      </c>
    </row>
    <row r="6537" spans="1:14">
      <c r="A6537">
        <v>2015</v>
      </c>
      <c r="B6537">
        <v>6</v>
      </c>
      <c r="C6537">
        <v>36</v>
      </c>
      <c r="D6537" t="s">
        <v>786</v>
      </c>
      <c r="E6537" t="s">
        <v>787</v>
      </c>
      <c r="F6537">
        <v>2014</v>
      </c>
      <c r="G6537">
        <f t="shared" si="613"/>
        <v>0.16666666666666666</v>
      </c>
      <c r="H6537">
        <f t="shared" si="614"/>
        <v>58</v>
      </c>
      <c r="I6537">
        <f t="shared" si="612"/>
        <v>3.6975520574371117E-4</v>
      </c>
      <c r="J6537">
        <f t="shared" si="612"/>
        <v>8.5078114472672307E-3</v>
      </c>
      <c r="K6537">
        <f t="shared" si="612"/>
        <v>9.3044356424643898E-2</v>
      </c>
      <c r="L6537">
        <f t="shared" si="612"/>
        <v>0.12461990988387583</v>
      </c>
      <c r="M6537">
        <f t="shared" si="612"/>
        <v>0.15727042728801016</v>
      </c>
      <c r="N6537">
        <f t="shared" si="612"/>
        <v>0.16666666666666666</v>
      </c>
    </row>
    <row r="6538" spans="1:14">
      <c r="A6538">
        <v>2015</v>
      </c>
      <c r="B6538">
        <v>6</v>
      </c>
      <c r="C6538">
        <v>37</v>
      </c>
      <c r="D6538" t="s">
        <v>796</v>
      </c>
      <c r="E6538" t="s">
        <v>797</v>
      </c>
      <c r="F6538">
        <v>2014</v>
      </c>
      <c r="G6538">
        <f t="shared" si="613"/>
        <v>0.16439898730535729</v>
      </c>
      <c r="H6538">
        <f t="shared" si="614"/>
        <v>58</v>
      </c>
      <c r="I6538">
        <f t="shared" si="612"/>
        <v>3.6472428825090088E-4</v>
      </c>
      <c r="J6538">
        <f t="shared" si="612"/>
        <v>8.392053516693955E-3</v>
      </c>
      <c r="K6538">
        <f t="shared" si="612"/>
        <v>9.1778387824141036E-2</v>
      </c>
      <c r="L6538">
        <f t="shared" si="612"/>
        <v>0.12292432189796444</v>
      </c>
      <c r="M6538">
        <f t="shared" si="612"/>
        <v>0.15513059387537823</v>
      </c>
      <c r="N6538">
        <f t="shared" si="612"/>
        <v>0.16439898730535729</v>
      </c>
    </row>
    <row r="6539" spans="1:14">
      <c r="A6539">
        <v>2015</v>
      </c>
      <c r="B6539">
        <v>6</v>
      </c>
      <c r="C6539">
        <v>38</v>
      </c>
      <c r="D6539" t="s">
        <v>832</v>
      </c>
      <c r="E6539" t="s">
        <v>833</v>
      </c>
      <c r="F6539">
        <v>2013</v>
      </c>
      <c r="G6539">
        <f t="shared" si="613"/>
        <v>0.16222142113076254</v>
      </c>
      <c r="H6539">
        <f t="shared" si="614"/>
        <v>58</v>
      </c>
      <c r="I6539">
        <f t="shared" si="612"/>
        <v>3.5989328967745392E-4</v>
      </c>
      <c r="J6539">
        <f t="shared" si="612"/>
        <v>8.2808955821295598E-3</v>
      </c>
      <c r="K6539">
        <f t="shared" si="612"/>
        <v>9.0562726364417589E-2</v>
      </c>
      <c r="L6539">
        <f t="shared" si="612"/>
        <v>0.12129611329529939</v>
      </c>
      <c r="M6539">
        <f t="shared" si="612"/>
        <v>0.1530757932990196</v>
      </c>
      <c r="N6539">
        <f t="shared" si="612"/>
        <v>0.16222142113076254</v>
      </c>
    </row>
    <row r="6540" spans="1:14">
      <c r="A6540">
        <v>2015</v>
      </c>
      <c r="B6540">
        <v>6</v>
      </c>
      <c r="C6540">
        <v>39</v>
      </c>
      <c r="D6540" t="s">
        <v>18</v>
      </c>
      <c r="E6540" t="s">
        <v>19</v>
      </c>
      <c r="F6540">
        <v>1995</v>
      </c>
      <c r="G6540">
        <f t="shared" si="613"/>
        <v>0.16012815380508713</v>
      </c>
      <c r="H6540">
        <f t="shared" si="614"/>
        <v>58</v>
      </c>
      <c r="I6540">
        <f t="shared" si="612"/>
        <v>3.5524931073336371E-4</v>
      </c>
      <c r="J6540">
        <f t="shared" si="612"/>
        <v>8.1740408398361299E-3</v>
      </c>
      <c r="K6540">
        <f t="shared" si="612"/>
        <v>8.9394126097564364E-2</v>
      </c>
      <c r="L6540">
        <f t="shared" si="612"/>
        <v>0.11973093658236821</v>
      </c>
      <c r="M6540">
        <f t="shared" si="612"/>
        <v>0.1511005390185976</v>
      </c>
      <c r="N6540">
        <f t="shared" si="612"/>
        <v>0.16012815380508713</v>
      </c>
    </row>
    <row r="6541" spans="1:14">
      <c r="A6541">
        <v>2015</v>
      </c>
      <c r="B6541">
        <v>6</v>
      </c>
      <c r="C6541">
        <v>40</v>
      </c>
      <c r="D6541" t="s">
        <v>532</v>
      </c>
      <c r="E6541" t="s">
        <v>533</v>
      </c>
      <c r="F6541">
        <v>2012</v>
      </c>
      <c r="G6541">
        <f t="shared" si="613"/>
        <v>0.15811388300841897</v>
      </c>
      <c r="H6541">
        <f t="shared" si="614"/>
        <v>58</v>
      </c>
      <c r="I6541">
        <f t="shared" si="612"/>
        <v>3.5078058805629021E-4</v>
      </c>
      <c r="J6541">
        <f t="shared" si="612"/>
        <v>8.0712186229853922E-3</v>
      </c>
      <c r="K6541">
        <f t="shared" si="612"/>
        <v>8.8269626917918703E-2</v>
      </c>
      <c r="L6541">
        <f t="shared" si="612"/>
        <v>0.11822482711139315</v>
      </c>
      <c r="M6541">
        <f t="shared" si="612"/>
        <v>0.14919982764540302</v>
      </c>
      <c r="N6541">
        <f t="shared" si="612"/>
        <v>0.15811388300841897</v>
      </c>
    </row>
    <row r="6542" spans="1:14">
      <c r="A6542">
        <v>2015</v>
      </c>
      <c r="B6542">
        <v>6</v>
      </c>
      <c r="C6542">
        <v>41</v>
      </c>
      <c r="D6542" t="s">
        <v>74</v>
      </c>
      <c r="E6542" t="s">
        <v>75</v>
      </c>
      <c r="F6542">
        <v>2008</v>
      </c>
      <c r="G6542">
        <f t="shared" si="613"/>
        <v>0.15617376188860607</v>
      </c>
      <c r="H6542">
        <f t="shared" si="614"/>
        <v>58</v>
      </c>
      <c r="I6542">
        <f t="shared" si="612"/>
        <v>3.4647636875334537E-4</v>
      </c>
      <c r="J6542">
        <f t="shared" si="612"/>
        <v>7.9721815149520186E-3</v>
      </c>
      <c r="K6542">
        <f t="shared" si="612"/>
        <v>8.7186522992045587E-2</v>
      </c>
      <c r="L6542">
        <f t="shared" si="612"/>
        <v>0.11677416079670383</v>
      </c>
      <c r="M6542">
        <f t="shared" si="612"/>
        <v>0.14736908558038223</v>
      </c>
      <c r="N6542">
        <f t="shared" si="612"/>
        <v>0.15617376188860607</v>
      </c>
    </row>
    <row r="6543" spans="1:14">
      <c r="A6543">
        <v>2015</v>
      </c>
      <c r="B6543">
        <v>6</v>
      </c>
      <c r="C6543">
        <v>42</v>
      </c>
      <c r="D6543" t="s">
        <v>484</v>
      </c>
      <c r="E6543" t="s">
        <v>485</v>
      </c>
      <c r="F6543">
        <v>2011</v>
      </c>
      <c r="G6543">
        <f t="shared" si="613"/>
        <v>0.15430334996209191</v>
      </c>
      <c r="H6543">
        <f t="shared" si="614"/>
        <v>58</v>
      </c>
      <c r="I6543">
        <f t="shared" si="612"/>
        <v>3.4232680147306299E-4</v>
      </c>
      <c r="J6543">
        <f t="shared" si="612"/>
        <v>7.8767028429550037E-3</v>
      </c>
      <c r="K6543">
        <f t="shared" si="612"/>
        <v>8.6142335348336666E-2</v>
      </c>
      <c r="L6543">
        <f t="shared" si="612"/>
        <v>0.1153756174023363</v>
      </c>
      <c r="M6543">
        <f t="shared" si="612"/>
        <v>0.14560412268305739</v>
      </c>
      <c r="N6543">
        <f t="shared" si="612"/>
        <v>0.15430334996209191</v>
      </c>
    </row>
    <row r="6544" spans="1:14">
      <c r="A6544">
        <v>2015</v>
      </c>
      <c r="B6544">
        <v>6</v>
      </c>
      <c r="C6544">
        <v>43</v>
      </c>
      <c r="D6544" t="s">
        <v>834</v>
      </c>
      <c r="E6544" t="s">
        <v>835</v>
      </c>
      <c r="F6544">
        <v>2015</v>
      </c>
      <c r="G6544">
        <f t="shared" si="613"/>
        <v>0.15249857033260467</v>
      </c>
      <c r="H6544">
        <f t="shared" si="614"/>
        <v>58</v>
      </c>
      <c r="I6544">
        <f t="shared" si="612"/>
        <v>3.3832284149372426E-4</v>
      </c>
      <c r="J6544">
        <f t="shared" si="612"/>
        <v>7.7845744942057265E-3</v>
      </c>
      <c r="K6544">
        <f t="shared" si="612"/>
        <v>8.5134787993652969E-2</v>
      </c>
      <c r="L6544">
        <f t="shared" si="612"/>
        <v>0.11402614855361456</v>
      </c>
      <c r="M6544">
        <f t="shared" si="612"/>
        <v>0.14390109190211645</v>
      </c>
      <c r="N6544">
        <f t="shared" si="612"/>
        <v>0.15249857033260467</v>
      </c>
    </row>
    <row r="6545" spans="1:14">
      <c r="A6545">
        <v>2015</v>
      </c>
      <c r="B6545">
        <v>6</v>
      </c>
      <c r="C6545">
        <v>44</v>
      </c>
      <c r="D6545" t="s">
        <v>780</v>
      </c>
      <c r="E6545" t="s">
        <v>781</v>
      </c>
      <c r="F6545">
        <v>2014</v>
      </c>
      <c r="G6545">
        <f t="shared" si="613"/>
        <v>0.15075567228888181</v>
      </c>
      <c r="H6545">
        <f t="shared" si="614"/>
        <v>58</v>
      </c>
      <c r="I6545">
        <f t="shared" si="612"/>
        <v>3.3445616774524197E-4</v>
      </c>
      <c r="J6545">
        <f t="shared" si="612"/>
        <v>7.6956050066388964E-3</v>
      </c>
      <c r="K6545">
        <f t="shared" si="612"/>
        <v>8.4161787032901197E-2</v>
      </c>
      <c r="L6545">
        <f t="shared" si="612"/>
        <v>0.11272294977074142</v>
      </c>
      <c r="M6545">
        <f t="shared" si="612"/>
        <v>0.14225645398178208</v>
      </c>
      <c r="N6545">
        <f t="shared" si="612"/>
        <v>0.15075567228888181</v>
      </c>
    </row>
    <row r="6546" spans="1:14">
      <c r="A6546">
        <v>2015</v>
      </c>
      <c r="B6546">
        <v>6</v>
      </c>
      <c r="C6546">
        <v>45</v>
      </c>
      <c r="D6546" t="s">
        <v>694</v>
      </c>
      <c r="E6546" t="s">
        <v>695</v>
      </c>
      <c r="F6546">
        <v>2013</v>
      </c>
      <c r="G6546">
        <f t="shared" si="613"/>
        <v>0.14907119849998599</v>
      </c>
      <c r="H6546">
        <f t="shared" si="614"/>
        <v>58</v>
      </c>
      <c r="I6546">
        <f t="shared" ref="I6546:N6561" si="615">$G6546*(I$1^$H6546)</f>
        <v>3.3071911003094355E-4</v>
      </c>
      <c r="J6546">
        <f t="shared" si="615"/>
        <v>7.6096178943361598E-3</v>
      </c>
      <c r="K6546">
        <f t="shared" si="615"/>
        <v>8.3221402355289228E-2</v>
      </c>
      <c r="L6546">
        <f t="shared" si="615"/>
        <v>0.11146343594009772</v>
      </c>
      <c r="M6546">
        <f t="shared" si="615"/>
        <v>0.14066694650657147</v>
      </c>
      <c r="N6546">
        <f t="shared" si="615"/>
        <v>0.14907119849998599</v>
      </c>
    </row>
    <row r="6547" spans="1:14">
      <c r="A6547">
        <v>2015</v>
      </c>
      <c r="B6547">
        <v>6</v>
      </c>
      <c r="C6547">
        <v>46</v>
      </c>
      <c r="D6547" t="s">
        <v>50</v>
      </c>
      <c r="E6547" t="s">
        <v>51</v>
      </c>
      <c r="F6547">
        <v>2005</v>
      </c>
      <c r="G6547">
        <f t="shared" si="613"/>
        <v>0.14744195615489714</v>
      </c>
      <c r="H6547">
        <f t="shared" si="614"/>
        <v>58</v>
      </c>
      <c r="I6547">
        <f t="shared" si="615"/>
        <v>3.2710458499985541E-4</v>
      </c>
      <c r="J6547">
        <f t="shared" si="615"/>
        <v>7.5264501742926433E-3</v>
      </c>
      <c r="K6547">
        <f t="shared" si="615"/>
        <v>8.231185152253781E-2</v>
      </c>
      <c r="L6547">
        <f t="shared" si="615"/>
        <v>0.11024521973475392</v>
      </c>
      <c r="M6547">
        <f t="shared" si="615"/>
        <v>0.13912955666796442</v>
      </c>
      <c r="N6547">
        <f t="shared" si="615"/>
        <v>0.14744195615489714</v>
      </c>
    </row>
    <row r="6548" spans="1:14">
      <c r="A6548">
        <v>2015</v>
      </c>
      <c r="B6548">
        <v>6</v>
      </c>
      <c r="C6548">
        <v>47</v>
      </c>
      <c r="D6548" t="s">
        <v>12</v>
      </c>
      <c r="E6548" t="s">
        <v>13</v>
      </c>
      <c r="F6548">
        <v>2009</v>
      </c>
      <c r="G6548">
        <f t="shared" si="613"/>
        <v>0.14586499149789456</v>
      </c>
      <c r="H6548">
        <f t="shared" si="614"/>
        <v>58</v>
      </c>
      <c r="I6548">
        <f t="shared" si="615"/>
        <v>3.2360603965265208E-4</v>
      </c>
      <c r="J6548">
        <f t="shared" si="615"/>
        <v>7.4459510665279491E-3</v>
      </c>
      <c r="K6548">
        <f t="shared" si="615"/>
        <v>8.143148555284653E-2</v>
      </c>
      <c r="L6548">
        <f t="shared" si="615"/>
        <v>0.10906609257407961</v>
      </c>
      <c r="M6548">
        <f t="shared" si="615"/>
        <v>0.13764149723541511</v>
      </c>
      <c r="N6548">
        <f t="shared" si="615"/>
        <v>0.14586499149789456</v>
      </c>
    </row>
    <row r="6549" spans="1:14">
      <c r="A6549">
        <v>2015</v>
      </c>
      <c r="B6549">
        <v>6</v>
      </c>
      <c r="C6549">
        <v>48</v>
      </c>
      <c r="D6549" t="s">
        <v>310</v>
      </c>
      <c r="E6549" t="s">
        <v>311</v>
      </c>
      <c r="F6549">
        <v>2009</v>
      </c>
      <c r="G6549">
        <f t="shared" si="613"/>
        <v>0.14433756729740646</v>
      </c>
      <c r="H6549">
        <f t="shared" si="614"/>
        <v>58</v>
      </c>
      <c r="I6549">
        <f t="shared" si="615"/>
        <v>3.202174013555957E-4</v>
      </c>
      <c r="J6549">
        <f t="shared" si="615"/>
        <v>7.3679808439414745E-3</v>
      </c>
      <c r="K6549">
        <f t="shared" si="615"/>
        <v>8.0578776342515479E-2</v>
      </c>
      <c r="L6549">
        <f t="shared" si="615"/>
        <v>0.10792400777676395</v>
      </c>
      <c r="M6549">
        <f t="shared" si="615"/>
        <v>0.13620018529545022</v>
      </c>
      <c r="N6549">
        <f t="shared" si="615"/>
        <v>0.14433756729740646</v>
      </c>
    </row>
    <row r="6550" spans="1:14">
      <c r="A6550">
        <v>2015</v>
      </c>
      <c r="B6550">
        <v>6</v>
      </c>
      <c r="C6550">
        <v>49</v>
      </c>
      <c r="D6550" t="s">
        <v>20</v>
      </c>
      <c r="E6550" t="s">
        <v>21</v>
      </c>
      <c r="F6550">
        <v>2004</v>
      </c>
      <c r="G6550">
        <f t="shared" si="613"/>
        <v>0.14285714285714285</v>
      </c>
      <c r="H6550">
        <f t="shared" si="614"/>
        <v>58</v>
      </c>
      <c r="I6550">
        <f t="shared" si="615"/>
        <v>3.1693303349460957E-4</v>
      </c>
      <c r="J6550">
        <f t="shared" si="615"/>
        <v>7.2924098119433413E-3</v>
      </c>
      <c r="K6550">
        <f t="shared" si="615"/>
        <v>7.9752305506837637E-2</v>
      </c>
      <c r="L6550">
        <f t="shared" si="615"/>
        <v>0.10681706561475071</v>
      </c>
      <c r="M6550">
        <f t="shared" si="615"/>
        <v>0.134803223389723</v>
      </c>
      <c r="N6550">
        <f t="shared" si="615"/>
        <v>0.14285714285714285</v>
      </c>
    </row>
    <row r="6551" spans="1:14">
      <c r="A6551">
        <v>2015</v>
      </c>
      <c r="B6551">
        <v>6</v>
      </c>
      <c r="C6551">
        <v>50</v>
      </c>
      <c r="D6551" t="s">
        <v>558</v>
      </c>
      <c r="E6551" t="s">
        <v>559</v>
      </c>
      <c r="F6551">
        <v>2012</v>
      </c>
      <c r="G6551">
        <f t="shared" si="613"/>
        <v>0.1414213562373095</v>
      </c>
      <c r="H6551">
        <f t="shared" si="614"/>
        <v>58</v>
      </c>
      <c r="I6551">
        <f t="shared" si="615"/>
        <v>3.1374769603248628E-4</v>
      </c>
      <c r="J6551">
        <f t="shared" si="615"/>
        <v>7.2191174009030336E-3</v>
      </c>
      <c r="K6551">
        <f t="shared" si="615"/>
        <v>7.8950754454804581E-2</v>
      </c>
      <c r="L6551">
        <f t="shared" si="615"/>
        <v>0.10574350001969407</v>
      </c>
      <c r="M6551">
        <f t="shared" si="615"/>
        <v>0.13344838273854942</v>
      </c>
      <c r="N6551">
        <f t="shared" si="615"/>
        <v>0.1414213562373095</v>
      </c>
    </row>
    <row r="6552" spans="1:14">
      <c r="A6552">
        <v>2015</v>
      </c>
      <c r="B6552">
        <v>6</v>
      </c>
      <c r="C6552">
        <v>51</v>
      </c>
      <c r="D6552" t="s">
        <v>92</v>
      </c>
      <c r="E6552" t="s">
        <v>93</v>
      </c>
      <c r="F6552">
        <v>2004</v>
      </c>
      <c r="G6552">
        <f t="shared" si="613"/>
        <v>0.14002800840280097</v>
      </c>
      <c r="H6552">
        <f t="shared" si="614"/>
        <v>58</v>
      </c>
      <c r="I6552">
        <f t="shared" si="615"/>
        <v>3.1065651034115874E-4</v>
      </c>
      <c r="J6552">
        <f t="shared" si="615"/>
        <v>7.1479913569642934E-3</v>
      </c>
      <c r="K6552">
        <f t="shared" si="615"/>
        <v>7.8172895539579471E-2</v>
      </c>
      <c r="L6552">
        <f t="shared" si="615"/>
        <v>0.10470166673025399</v>
      </c>
      <c r="M6552">
        <f t="shared" si="615"/>
        <v>0.13213358828278554</v>
      </c>
      <c r="N6552">
        <f t="shared" si="615"/>
        <v>0.14002800840280097</v>
      </c>
    </row>
    <row r="6553" spans="1:14">
      <c r="A6553">
        <v>2015</v>
      </c>
      <c r="B6553">
        <v>6</v>
      </c>
      <c r="C6553">
        <v>52</v>
      </c>
      <c r="D6553" t="s">
        <v>24</v>
      </c>
      <c r="E6553" t="s">
        <v>25</v>
      </c>
      <c r="F6553">
        <v>2002</v>
      </c>
      <c r="G6553">
        <f t="shared" si="613"/>
        <v>0.13867504905630729</v>
      </c>
      <c r="H6553">
        <f t="shared" si="614"/>
        <v>58</v>
      </c>
      <c r="I6553">
        <f t="shared" si="615"/>
        <v>3.0765492777200482E-4</v>
      </c>
      <c r="J6553">
        <f t="shared" si="615"/>
        <v>7.0789270188695765E-3</v>
      </c>
      <c r="K6553">
        <f t="shared" si="615"/>
        <v>7.7417584149600205E-2</v>
      </c>
      <c r="L6553">
        <f t="shared" si="615"/>
        <v>0.10369003269923445</v>
      </c>
      <c r="M6553">
        <f t="shared" si="615"/>
        <v>0.13085690531562733</v>
      </c>
      <c r="N6553">
        <f t="shared" si="615"/>
        <v>0.13867504905630729</v>
      </c>
    </row>
    <row r="6554" spans="1:14">
      <c r="A6554">
        <v>2015</v>
      </c>
      <c r="B6554">
        <v>6</v>
      </c>
      <c r="C6554">
        <v>53</v>
      </c>
      <c r="D6554" t="s">
        <v>44</v>
      </c>
      <c r="E6554" t="s">
        <v>45</v>
      </c>
      <c r="F6554">
        <v>1997</v>
      </c>
      <c r="G6554">
        <f t="shared" si="613"/>
        <v>0.13736056394868904</v>
      </c>
      <c r="H6554">
        <f t="shared" si="614"/>
        <v>58</v>
      </c>
      <c r="I6554">
        <f t="shared" si="615"/>
        <v>3.0473870150351823E-4</v>
      </c>
      <c r="J6554">
        <f t="shared" si="615"/>
        <v>7.0118266701944352E-3</v>
      </c>
      <c r="K6554">
        <f t="shared" si="615"/>
        <v>7.6683751624391491E-2</v>
      </c>
      <c r="L6554">
        <f t="shared" si="615"/>
        <v>0.10270716660530395</v>
      </c>
      <c r="M6554">
        <f t="shared" si="615"/>
        <v>0.12961652750839422</v>
      </c>
      <c r="N6554">
        <f t="shared" si="615"/>
        <v>0.13736056394868904</v>
      </c>
    </row>
    <row r="6555" spans="1:14">
      <c r="A6555">
        <v>2015</v>
      </c>
      <c r="B6555">
        <v>6</v>
      </c>
      <c r="C6555">
        <v>54</v>
      </c>
      <c r="D6555" t="s">
        <v>662</v>
      </c>
      <c r="E6555" t="s">
        <v>663</v>
      </c>
      <c r="F6555">
        <v>2013</v>
      </c>
      <c r="G6555">
        <f t="shared" si="613"/>
        <v>0.13608276348795434</v>
      </c>
      <c r="H6555">
        <f t="shared" si="614"/>
        <v>58</v>
      </c>
      <c r="I6555">
        <f t="shared" si="615"/>
        <v>3.0190386126996806E-4</v>
      </c>
      <c r="J6555">
        <f t="shared" si="615"/>
        <v>6.9465989578714636E-3</v>
      </c>
      <c r="K6555">
        <f t="shared" si="615"/>
        <v>7.5970398895342447E-2</v>
      </c>
      <c r="L6555">
        <f t="shared" si="615"/>
        <v>0.10175173033570595</v>
      </c>
      <c r="M6555">
        <f t="shared" si="615"/>
        <v>0.12841076616170286</v>
      </c>
      <c r="N6555">
        <f t="shared" si="615"/>
        <v>0.13608276348795434</v>
      </c>
    </row>
    <row r="6556" spans="1:14">
      <c r="A6556">
        <v>2015</v>
      </c>
      <c r="B6556">
        <v>6</v>
      </c>
      <c r="C6556">
        <v>55</v>
      </c>
      <c r="D6556" t="s">
        <v>570</v>
      </c>
      <c r="E6556" t="s">
        <v>571</v>
      </c>
      <c r="F6556">
        <v>2012</v>
      </c>
      <c r="G6556">
        <f t="shared" si="613"/>
        <v>0.13483997249264842</v>
      </c>
      <c r="H6556">
        <f t="shared" si="614"/>
        <v>58</v>
      </c>
      <c r="I6556">
        <f t="shared" si="615"/>
        <v>2.9914669062897341E-4</v>
      </c>
      <c r="J6556">
        <f t="shared" si="615"/>
        <v>6.8831583691329173E-3</v>
      </c>
      <c r="K6556">
        <f t="shared" si="615"/>
        <v>7.5276590765370965E-2</v>
      </c>
      <c r="L6556">
        <f t="shared" si="615"/>
        <v>0.10082247132466886</v>
      </c>
      <c r="M6556">
        <f t="shared" si="615"/>
        <v>0.12723804053653415</v>
      </c>
      <c r="N6556">
        <f t="shared" si="615"/>
        <v>0.13483997249264842</v>
      </c>
    </row>
    <row r="6557" spans="1:14">
      <c r="A6557">
        <v>2015</v>
      </c>
      <c r="B6557">
        <v>6</v>
      </c>
      <c r="C6557">
        <v>56</v>
      </c>
      <c r="D6557" t="s">
        <v>774</v>
      </c>
      <c r="E6557" t="s">
        <v>775</v>
      </c>
      <c r="F6557">
        <v>2014</v>
      </c>
      <c r="G6557">
        <f t="shared" si="613"/>
        <v>0.1336306209562122</v>
      </c>
      <c r="H6557">
        <f t="shared" si="614"/>
        <v>58</v>
      </c>
      <c r="I6557">
        <f t="shared" si="615"/>
        <v>2.9646370647194476E-4</v>
      </c>
      <c r="J6557">
        <f t="shared" si="615"/>
        <v>6.8214247600601437E-3</v>
      </c>
      <c r="K6557">
        <f t="shared" si="615"/>
        <v>7.4601450752977777E-2</v>
      </c>
      <c r="L6557">
        <f t="shared" si="615"/>
        <v>9.9918215647737202E-2</v>
      </c>
      <c r="M6557">
        <f t="shared" si="615"/>
        <v>0.12609686913927373</v>
      </c>
      <c r="N6557">
        <f t="shared" si="615"/>
        <v>0.1336306209562122</v>
      </c>
    </row>
    <row r="6558" spans="1:14">
      <c r="A6558">
        <v>2015</v>
      </c>
      <c r="B6558">
        <v>6</v>
      </c>
      <c r="C6558">
        <v>57</v>
      </c>
      <c r="D6558" t="s">
        <v>682</v>
      </c>
      <c r="E6558" t="s">
        <v>683</v>
      </c>
      <c r="F6558">
        <v>2013</v>
      </c>
      <c r="G6558">
        <f t="shared" si="613"/>
        <v>0.13245323570650439</v>
      </c>
      <c r="H6558">
        <f t="shared" si="614"/>
        <v>58</v>
      </c>
      <c r="I6558">
        <f t="shared" si="615"/>
        <v>2.9385164052047279E-4</v>
      </c>
      <c r="J6558">
        <f t="shared" si="615"/>
        <v>6.761322929828297E-3</v>
      </c>
      <c r="K6558">
        <f t="shared" si="615"/>
        <v>7.3944156436040187E-2</v>
      </c>
      <c r="L6558">
        <f t="shared" si="615"/>
        <v>9.9037861785434042E-2</v>
      </c>
      <c r="M6558">
        <f t="shared" si="615"/>
        <v>0.12498586185144883</v>
      </c>
      <c r="N6558">
        <f t="shared" si="615"/>
        <v>0.13245323570650439</v>
      </c>
    </row>
    <row r="6559" spans="1:14">
      <c r="A6559">
        <v>2015</v>
      </c>
      <c r="B6559">
        <v>6</v>
      </c>
      <c r="C6559">
        <v>58</v>
      </c>
      <c r="D6559" t="s">
        <v>438</v>
      </c>
      <c r="E6559" t="s">
        <v>439</v>
      </c>
      <c r="F6559">
        <v>2011</v>
      </c>
      <c r="G6559">
        <f t="shared" si="613"/>
        <v>0.13130643285972254</v>
      </c>
      <c r="H6559">
        <f t="shared" si="614"/>
        <v>58</v>
      </c>
      <c r="I6559">
        <f t="shared" si="615"/>
        <v>2.9130742258511705E-4</v>
      </c>
      <c r="J6559">
        <f t="shared" si="615"/>
        <v>6.7027822355026417E-3</v>
      </c>
      <c r="K6559">
        <f t="shared" si="615"/>
        <v>7.3303935239091594E-2</v>
      </c>
      <c r="L6559">
        <f t="shared" si="615"/>
        <v>9.8180374980910895E-2</v>
      </c>
      <c r="M6559">
        <f t="shared" si="615"/>
        <v>0.12390371280907791</v>
      </c>
      <c r="N6559">
        <f t="shared" si="615"/>
        <v>0.13130643285972254</v>
      </c>
    </row>
    <row r="6560" spans="1:14">
      <c r="A6560">
        <v>2015</v>
      </c>
      <c r="B6560">
        <v>6</v>
      </c>
      <c r="C6560">
        <v>59</v>
      </c>
      <c r="D6560" t="s">
        <v>798</v>
      </c>
      <c r="E6560" t="s">
        <v>799</v>
      </c>
      <c r="F6560">
        <v>2013</v>
      </c>
      <c r="G6560">
        <f t="shared" si="613"/>
        <v>0.13018891098082389</v>
      </c>
      <c r="H6560">
        <f t="shared" si="614"/>
        <v>58</v>
      </c>
      <c r="I6560">
        <f t="shared" si="615"/>
        <v>2.8882816539158539E-4</v>
      </c>
      <c r="J6560">
        <f t="shared" si="615"/>
        <v>6.6457362428994481E-3</v>
      </c>
      <c r="K6560">
        <f t="shared" si="615"/>
        <v>7.2680060615016084E-2</v>
      </c>
      <c r="L6560">
        <f t="shared" si="615"/>
        <v>9.7344782125861229E-2</v>
      </c>
      <c r="M6560">
        <f t="shared" si="615"/>
        <v>0.12284919394868936</v>
      </c>
      <c r="N6560">
        <f t="shared" si="615"/>
        <v>0.13018891098082389</v>
      </c>
    </row>
    <row r="6561" spans="1:14">
      <c r="A6561">
        <v>2015</v>
      </c>
      <c r="B6561">
        <v>6</v>
      </c>
      <c r="C6561">
        <v>60</v>
      </c>
      <c r="D6561" t="s">
        <v>62</v>
      </c>
      <c r="E6561" t="s">
        <v>63</v>
      </c>
      <c r="F6561">
        <v>1999</v>
      </c>
      <c r="G6561">
        <f t="shared" si="613"/>
        <v>0.12909944487358055</v>
      </c>
      <c r="H6561">
        <f t="shared" si="614"/>
        <v>58</v>
      </c>
      <c r="I6561">
        <f t="shared" si="615"/>
        <v>2.8641115080377803E-4</v>
      </c>
      <c r="J6561">
        <f t="shared" si="615"/>
        <v>6.5901224095877616E-3</v>
      </c>
      <c r="K6561">
        <f t="shared" si="615"/>
        <v>7.2071848578246583E-2</v>
      </c>
      <c r="L6561">
        <f t="shared" si="615"/>
        <v>9.6530167117224022E-2</v>
      </c>
      <c r="M6561">
        <f t="shared" si="615"/>
        <v>0.12182114914747758</v>
      </c>
      <c r="N6561">
        <f t="shared" si="615"/>
        <v>0.12909944487358055</v>
      </c>
    </row>
    <row r="6562" spans="1:14">
      <c r="A6562">
        <v>2015</v>
      </c>
      <c r="B6562">
        <v>6</v>
      </c>
      <c r="C6562">
        <v>61</v>
      </c>
      <c r="D6562" t="s">
        <v>828</v>
      </c>
      <c r="E6562" t="s">
        <v>829</v>
      </c>
      <c r="F6562">
        <v>2015</v>
      </c>
      <c r="G6562">
        <f t="shared" si="613"/>
        <v>0.12803687993289598</v>
      </c>
      <c r="H6562">
        <f t="shared" si="614"/>
        <v>58</v>
      </c>
      <c r="I6562">
        <f t="shared" ref="I6562:N6577" si="616">$G6562*(I$1^$H6562)</f>
        <v>2.840538172942248E-4</v>
      </c>
      <c r="J6562">
        <f t="shared" si="616"/>
        <v>6.5358817965928354E-3</v>
      </c>
      <c r="K6562">
        <f t="shared" si="616"/>
        <v>7.1478654551854259E-2</v>
      </c>
      <c r="L6562">
        <f t="shared" si="616"/>
        <v>9.5735666634300762E-2</v>
      </c>
      <c r="M6562">
        <f t="shared" si="616"/>
        <v>0.12081848889402123</v>
      </c>
      <c r="N6562">
        <f t="shared" si="616"/>
        <v>0.12803687993289598</v>
      </c>
    </row>
    <row r="6563" spans="1:14">
      <c r="A6563">
        <v>2015</v>
      </c>
      <c r="B6563">
        <v>6</v>
      </c>
      <c r="C6563">
        <v>62</v>
      </c>
      <c r="D6563" t="s">
        <v>578</v>
      </c>
      <c r="E6563" t="s">
        <v>579</v>
      </c>
      <c r="F6563">
        <v>2012</v>
      </c>
      <c r="G6563">
        <f t="shared" si="613"/>
        <v>0.1270001270001905</v>
      </c>
      <c r="H6563">
        <f t="shared" si="614"/>
        <v>58</v>
      </c>
      <c r="I6563">
        <f t="shared" si="616"/>
        <v>2.8175374853059735E-4</v>
      </c>
      <c r="J6563">
        <f t="shared" si="616"/>
        <v>6.4829588057796778E-3</v>
      </c>
      <c r="K6563">
        <f t="shared" si="616"/>
        <v>7.0899870495484602E-2</v>
      </c>
      <c r="L6563">
        <f t="shared" si="616"/>
        <v>9.496046629202716E-2</v>
      </c>
      <c r="M6563">
        <f t="shared" si="616"/>
        <v>0.11984018543370911</v>
      </c>
      <c r="N6563">
        <f t="shared" si="616"/>
        <v>0.1270001270001905</v>
      </c>
    </row>
    <row r="6564" spans="1:14">
      <c r="A6564">
        <v>2015</v>
      </c>
      <c r="B6564">
        <v>6</v>
      </c>
      <c r="C6564">
        <v>63</v>
      </c>
      <c r="D6564" t="s">
        <v>524</v>
      </c>
      <c r="E6564" t="s">
        <v>525</v>
      </c>
      <c r="F6564">
        <v>2012</v>
      </c>
      <c r="G6564">
        <f t="shared" si="613"/>
        <v>0.12598815766974239</v>
      </c>
      <c r="H6564">
        <f t="shared" si="614"/>
        <v>58</v>
      </c>
      <c r="I6564">
        <f t="shared" si="616"/>
        <v>2.7950866296268034E-4</v>
      </c>
      <c r="J6564">
        <f t="shared" si="616"/>
        <v>6.4313009402564595E-3</v>
      </c>
      <c r="K6564">
        <f t="shared" si="616"/>
        <v>7.0334922285046467E-2</v>
      </c>
      <c r="L6564">
        <f t="shared" si="616"/>
        <v>9.4203797131433023E-2</v>
      </c>
      <c r="M6564">
        <f t="shared" si="616"/>
        <v>0.11888526833969749</v>
      </c>
      <c r="N6564">
        <f t="shared" si="616"/>
        <v>0.12598815766974239</v>
      </c>
    </row>
    <row r="6565" spans="1:14">
      <c r="A6565">
        <v>2015</v>
      </c>
      <c r="B6565">
        <v>6</v>
      </c>
      <c r="C6565">
        <v>64</v>
      </c>
      <c r="D6565" t="s">
        <v>554</v>
      </c>
      <c r="E6565" t="s">
        <v>555</v>
      </c>
      <c r="F6565">
        <v>2012</v>
      </c>
      <c r="G6565">
        <f t="shared" si="613"/>
        <v>0.125</v>
      </c>
      <c r="H6565">
        <f t="shared" si="614"/>
        <v>58</v>
      </c>
      <c r="I6565">
        <f t="shared" si="616"/>
        <v>2.7731640430778338E-4</v>
      </c>
      <c r="J6565">
        <f t="shared" si="616"/>
        <v>6.3808585854504239E-3</v>
      </c>
      <c r="K6565">
        <f t="shared" si="616"/>
        <v>6.9783267318482931E-2</v>
      </c>
      <c r="L6565">
        <f t="shared" si="616"/>
        <v>9.3464932412906876E-2</v>
      </c>
      <c r="M6565">
        <f t="shared" si="616"/>
        <v>0.11795282046600764</v>
      </c>
      <c r="N6565">
        <f t="shared" si="616"/>
        <v>0.125</v>
      </c>
    </row>
    <row r="6566" spans="1:14">
      <c r="A6566">
        <v>2015</v>
      </c>
      <c r="B6566">
        <v>6</v>
      </c>
      <c r="C6566">
        <v>65</v>
      </c>
      <c r="D6566" t="s">
        <v>660</v>
      </c>
      <c r="E6566" t="s">
        <v>661</v>
      </c>
      <c r="F6566">
        <v>2013</v>
      </c>
      <c r="G6566">
        <f t="shared" si="613"/>
        <v>0.12403473458920847</v>
      </c>
      <c r="H6566">
        <f t="shared" si="614"/>
        <v>58</v>
      </c>
      <c r="I6566">
        <f t="shared" si="616"/>
        <v>2.7517493284439634E-4</v>
      </c>
      <c r="J6566">
        <f t="shared" si="616"/>
        <v>6.3315848087809237E-3</v>
      </c>
      <c r="K6566">
        <f t="shared" si="616"/>
        <v>6.9244392324926518E-2</v>
      </c>
      <c r="L6566">
        <f t="shared" si="616"/>
        <v>9.2743184681865695E-2</v>
      </c>
      <c r="M6566">
        <f t="shared" si="616"/>
        <v>0.11704197424439851</v>
      </c>
      <c r="N6566">
        <f t="shared" si="616"/>
        <v>0.12403473458920847</v>
      </c>
    </row>
    <row r="6567" spans="1:14">
      <c r="A6567">
        <v>2015</v>
      </c>
      <c r="B6567">
        <v>6</v>
      </c>
      <c r="C6567">
        <v>66</v>
      </c>
      <c r="D6567" t="s">
        <v>772</v>
      </c>
      <c r="E6567" t="s">
        <v>773</v>
      </c>
      <c r="F6567">
        <v>2014</v>
      </c>
      <c r="G6567">
        <f t="shared" si="613"/>
        <v>0.12309149097933272</v>
      </c>
      <c r="H6567">
        <f t="shared" si="614"/>
        <v>58</v>
      </c>
      <c r="I6567">
        <f t="shared" si="616"/>
        <v>2.7308231743418003E-4</v>
      </c>
      <c r="J6567">
        <f t="shared" si="616"/>
        <v>6.2834351760909487E-3</v>
      </c>
      <c r="K6567">
        <f t="shared" si="616"/>
        <v>6.8717811357131245E-2</v>
      </c>
      <c r="L6567">
        <f t="shared" si="616"/>
        <v>9.2037903079898162E-2</v>
      </c>
      <c r="M6567">
        <f t="shared" si="616"/>
        <v>0.11615190829102745</v>
      </c>
      <c r="N6567">
        <f t="shared" si="616"/>
        <v>0.12309149097933272</v>
      </c>
    </row>
    <row r="6568" spans="1:14">
      <c r="A6568">
        <v>2015</v>
      </c>
      <c r="B6568">
        <v>6</v>
      </c>
      <c r="C6568">
        <v>67</v>
      </c>
      <c r="D6568" t="s">
        <v>536</v>
      </c>
      <c r="E6568" t="s">
        <v>537</v>
      </c>
      <c r="F6568">
        <v>2012</v>
      </c>
      <c r="G6568">
        <f t="shared" si="613"/>
        <v>0.12216944435630522</v>
      </c>
      <c r="H6568">
        <f t="shared" si="614"/>
        <v>58</v>
      </c>
      <c r="I6568">
        <f t="shared" si="616"/>
        <v>2.7103672820136309E-4</v>
      </c>
      <c r="J6568">
        <f t="shared" si="616"/>
        <v>6.2363675832051045E-3</v>
      </c>
      <c r="K6568">
        <f t="shared" si="616"/>
        <v>6.8203063949332579E-2</v>
      </c>
      <c r="L6568">
        <f t="shared" si="616"/>
        <v>9.1348470877475635E-2</v>
      </c>
      <c r="M6568">
        <f t="shared" si="616"/>
        <v>0.11528184429272943</v>
      </c>
      <c r="N6568">
        <f t="shared" si="616"/>
        <v>0.12216944435630522</v>
      </c>
    </row>
    <row r="6569" spans="1:14">
      <c r="A6569">
        <v>2015</v>
      </c>
      <c r="B6569">
        <v>6</v>
      </c>
      <c r="C6569">
        <v>68</v>
      </c>
      <c r="D6569" t="s">
        <v>712</v>
      </c>
      <c r="E6569" t="s">
        <v>713</v>
      </c>
      <c r="F6569">
        <v>2013</v>
      </c>
      <c r="G6569">
        <f t="shared" si="613"/>
        <v>0.12126781251816648</v>
      </c>
      <c r="H6569">
        <f t="shared" si="614"/>
        <v>58</v>
      </c>
      <c r="I6569">
        <f t="shared" si="616"/>
        <v>2.6903642980646663E-4</v>
      </c>
      <c r="J6569">
        <f t="shared" si="616"/>
        <v>6.1903421011626804E-3</v>
      </c>
      <c r="K6569">
        <f t="shared" si="616"/>
        <v>6.7699713424663063E-2</v>
      </c>
      <c r="L6569">
        <f t="shared" si="616"/>
        <v>9.0674303206971937E-2</v>
      </c>
      <c r="M6569">
        <f t="shared" si="616"/>
        <v>0.11443104414608611</v>
      </c>
      <c r="N6569">
        <f t="shared" si="616"/>
        <v>0.12126781251816648</v>
      </c>
    </row>
    <row r="6570" spans="1:14">
      <c r="A6570">
        <v>2015</v>
      </c>
      <c r="B6570">
        <v>6</v>
      </c>
      <c r="C6570">
        <v>69</v>
      </c>
      <c r="D6570" t="s">
        <v>372</v>
      </c>
      <c r="E6570" t="s">
        <v>373</v>
      </c>
      <c r="F6570">
        <v>2007</v>
      </c>
      <c r="G6570">
        <f t="shared" si="613"/>
        <v>0.1203858530857692</v>
      </c>
      <c r="H6570">
        <f t="shared" si="614"/>
        <v>58</v>
      </c>
      <c r="I6570">
        <f t="shared" si="616"/>
        <v>2.6707977525816467E-4</v>
      </c>
      <c r="J6570">
        <f t="shared" si="616"/>
        <v>6.1453208338328302E-3</v>
      </c>
      <c r="K6570">
        <f t="shared" si="616"/>
        <v>6.7207345337982755E-2</v>
      </c>
      <c r="L6570">
        <f t="shared" si="616"/>
        <v>9.0014844977052436E-2</v>
      </c>
      <c r="M6570">
        <f t="shared" si="616"/>
        <v>0.11359880732538324</v>
      </c>
      <c r="N6570">
        <f t="shared" si="616"/>
        <v>0.1203858530857692</v>
      </c>
    </row>
    <row r="6571" spans="1:14">
      <c r="A6571">
        <v>2015</v>
      </c>
      <c r="B6571">
        <v>6</v>
      </c>
      <c r="C6571">
        <v>70</v>
      </c>
      <c r="D6571" t="s">
        <v>622</v>
      </c>
      <c r="E6571" t="s">
        <v>623</v>
      </c>
      <c r="F6571">
        <v>2013</v>
      </c>
      <c r="G6571">
        <f t="shared" si="613"/>
        <v>0.11952286093343936</v>
      </c>
      <c r="H6571">
        <f t="shared" si="614"/>
        <v>58</v>
      </c>
      <c r="I6571">
        <f t="shared" si="616"/>
        <v>2.6516520021312509E-4</v>
      </c>
      <c r="J6571">
        <f t="shared" si="616"/>
        <v>6.1012677867578686E-3</v>
      </c>
      <c r="K6571">
        <f t="shared" si="616"/>
        <v>6.672556604150448E-2</v>
      </c>
      <c r="L6571">
        <f t="shared" si="616"/>
        <v>8.9369568951529421E-2</v>
      </c>
      <c r="M6571">
        <f t="shared" si="616"/>
        <v>0.11278446845812456</v>
      </c>
      <c r="N6571">
        <f t="shared" si="616"/>
        <v>0.11952286093343936</v>
      </c>
    </row>
    <row r="6572" spans="1:14">
      <c r="A6572">
        <v>2015</v>
      </c>
      <c r="B6572">
        <v>6</v>
      </c>
      <c r="C6572">
        <v>71</v>
      </c>
      <c r="D6572" t="s">
        <v>244</v>
      </c>
      <c r="E6572" t="s">
        <v>245</v>
      </c>
      <c r="F6572">
        <v>2010</v>
      </c>
      <c r="G6572">
        <f t="shared" si="613"/>
        <v>0.11867816581938533</v>
      </c>
      <c r="H6572">
        <f t="shared" si="614"/>
        <v>58</v>
      </c>
      <c r="I6572">
        <f t="shared" si="616"/>
        <v>2.6329121771899856E-4</v>
      </c>
      <c r="J6572">
        <f t="shared" si="616"/>
        <v>6.0581487461930711E-3</v>
      </c>
      <c r="K6572">
        <f t="shared" si="616"/>
        <v>6.6254001361931283E-2</v>
      </c>
      <c r="L6572">
        <f t="shared" si="616"/>
        <v>8.873797397757284E-2</v>
      </c>
      <c r="M6572">
        <f t="shared" si="616"/>
        <v>0.11198739508903233</v>
      </c>
      <c r="N6572">
        <f t="shared" si="616"/>
        <v>0.11867816581938533</v>
      </c>
    </row>
    <row r="6573" spans="1:14">
      <c r="A6573">
        <v>2015</v>
      </c>
      <c r="B6573">
        <v>6</v>
      </c>
      <c r="C6573">
        <v>72</v>
      </c>
      <c r="D6573" t="s">
        <v>298</v>
      </c>
      <c r="E6573" t="s">
        <v>299</v>
      </c>
      <c r="F6573">
        <v>2004</v>
      </c>
      <c r="G6573">
        <f t="shared" si="613"/>
        <v>0.11785113019775793</v>
      </c>
      <c r="H6573">
        <f t="shared" si="614"/>
        <v>58</v>
      </c>
      <c r="I6573">
        <f t="shared" si="616"/>
        <v>2.6145641336040528E-4</v>
      </c>
      <c r="J6573">
        <f t="shared" si="616"/>
        <v>6.0159311674191952E-3</v>
      </c>
      <c r="K6573">
        <f t="shared" si="616"/>
        <v>6.5792295379003829E-2</v>
      </c>
      <c r="L6573">
        <f t="shared" si="616"/>
        <v>8.8119583349745068E-2</v>
      </c>
      <c r="M6573">
        <f t="shared" si="616"/>
        <v>0.11120698561545786</v>
      </c>
      <c r="N6573">
        <f t="shared" si="616"/>
        <v>0.11785113019775793</v>
      </c>
    </row>
    <row r="6574" spans="1:14">
      <c r="A6574">
        <v>2015</v>
      </c>
      <c r="B6574">
        <v>6</v>
      </c>
      <c r="C6574">
        <v>73</v>
      </c>
      <c r="D6574" t="s">
        <v>534</v>
      </c>
      <c r="E6574" t="s">
        <v>535</v>
      </c>
      <c r="F6574">
        <v>2012</v>
      </c>
      <c r="G6574">
        <f t="shared" si="613"/>
        <v>0.11704114719613057</v>
      </c>
      <c r="H6574">
        <f t="shared" si="614"/>
        <v>58</v>
      </c>
      <c r="I6574">
        <f t="shared" si="616"/>
        <v>2.5965944077191146E-4</v>
      </c>
      <c r="J6574">
        <f t="shared" si="616"/>
        <v>5.9745840714991727E-3</v>
      </c>
      <c r="K6574">
        <f t="shared" si="616"/>
        <v>6.5340109296395901E-2</v>
      </c>
      <c r="L6574">
        <f t="shared" si="616"/>
        <v>8.7513943297723426E-2</v>
      </c>
      <c r="M6574">
        <f t="shared" si="616"/>
        <v>0.1104426673788861</v>
      </c>
      <c r="N6574">
        <f t="shared" si="616"/>
        <v>0.11704114719613057</v>
      </c>
    </row>
    <row r="6575" spans="1:14">
      <c r="A6575">
        <v>2015</v>
      </c>
      <c r="B6575">
        <v>6</v>
      </c>
      <c r="C6575">
        <v>74</v>
      </c>
      <c r="D6575" t="s">
        <v>566</v>
      </c>
      <c r="E6575" t="s">
        <v>567</v>
      </c>
      <c r="F6575">
        <v>2012</v>
      </c>
      <c r="G6575">
        <f t="shared" si="613"/>
        <v>0.11624763874381928</v>
      </c>
      <c r="H6575">
        <f t="shared" si="614"/>
        <v>58</v>
      </c>
      <c r="I6575">
        <f t="shared" si="616"/>
        <v>2.5789901748564907E-4</v>
      </c>
      <c r="J6575">
        <f t="shared" si="616"/>
        <v>5.9340779497347087E-3</v>
      </c>
      <c r="K6575">
        <f t="shared" si="616"/>
        <v>6.4897120396818997E-2</v>
      </c>
      <c r="L6575">
        <f t="shared" si="616"/>
        <v>8.6920621586808675E-2</v>
      </c>
      <c r="M6575">
        <f t="shared" si="616"/>
        <v>0.10969389489877623</v>
      </c>
      <c r="N6575">
        <f t="shared" si="616"/>
        <v>0.11624763874381928</v>
      </c>
    </row>
    <row r="6576" spans="1:14">
      <c r="A6576">
        <v>2015</v>
      </c>
      <c r="B6576">
        <v>6</v>
      </c>
      <c r="C6576">
        <v>75</v>
      </c>
      <c r="D6576" t="s">
        <v>740</v>
      </c>
      <c r="E6576" t="s">
        <v>741</v>
      </c>
      <c r="F6576">
        <v>2014</v>
      </c>
      <c r="G6576">
        <f t="shared" si="613"/>
        <v>0.11547005383792514</v>
      </c>
      <c r="H6576">
        <f t="shared" si="614"/>
        <v>58</v>
      </c>
      <c r="I6576">
        <f t="shared" si="616"/>
        <v>2.5617392108447649E-4</v>
      </c>
      <c r="J6576">
        <f t="shared" si="616"/>
        <v>5.8943846751531781E-3</v>
      </c>
      <c r="K6576">
        <f t="shared" si="616"/>
        <v>6.4463021074012361E-2</v>
      </c>
      <c r="L6576">
        <f t="shared" si="616"/>
        <v>8.6339206221411127E-2</v>
      </c>
      <c r="M6576">
        <f t="shared" si="616"/>
        <v>0.10896014823636016</v>
      </c>
      <c r="N6576">
        <f t="shared" si="616"/>
        <v>0.11547005383792514</v>
      </c>
    </row>
    <row r="6577" spans="1:14">
      <c r="A6577">
        <v>2015</v>
      </c>
      <c r="B6577">
        <v>6</v>
      </c>
      <c r="C6577">
        <v>76</v>
      </c>
      <c r="D6577" t="s">
        <v>634</v>
      </c>
      <c r="E6577" t="s">
        <v>635</v>
      </c>
      <c r="F6577">
        <v>2013</v>
      </c>
      <c r="G6577">
        <f t="shared" si="613"/>
        <v>0.11470786693528087</v>
      </c>
      <c r="H6577">
        <f t="shared" si="614"/>
        <v>58</v>
      </c>
      <c r="I6577">
        <f t="shared" si="616"/>
        <v>2.5448298563446212E-4</v>
      </c>
      <c r="J6577">
        <f t="shared" si="616"/>
        <v>5.8554774204215339E-3</v>
      </c>
      <c r="K6577">
        <f t="shared" si="616"/>
        <v>6.4037517935021396E-2</v>
      </c>
      <c r="L6577">
        <f t="shared" si="616"/>
        <v>8.5769304242677938E-2</v>
      </c>
      <c r="M6577">
        <f t="shared" si="616"/>
        <v>0.10824093147724703</v>
      </c>
      <c r="N6577">
        <f t="shared" si="616"/>
        <v>0.11470786693528087</v>
      </c>
    </row>
    <row r="6578" spans="1:14">
      <c r="A6578">
        <v>2015</v>
      </c>
      <c r="B6578">
        <v>6</v>
      </c>
      <c r="C6578">
        <v>77</v>
      </c>
      <c r="D6578" t="s">
        <v>48</v>
      </c>
      <c r="E6578" t="s">
        <v>49</v>
      </c>
      <c r="F6578">
        <v>2000</v>
      </c>
      <c r="G6578">
        <f t="shared" si="613"/>
        <v>0.11396057645963795</v>
      </c>
      <c r="H6578">
        <f t="shared" si="614"/>
        <v>58</v>
      </c>
      <c r="I6578">
        <f t="shared" ref="I6578:N6593" si="617">$G6578*(I$1^$H6578)</f>
        <v>2.5282509837303214E-4</v>
      </c>
      <c r="J6578">
        <f t="shared" si="617"/>
        <v>5.8173305816428822E-3</v>
      </c>
      <c r="K6578">
        <f t="shared" si="617"/>
        <v>6.362033096681062E-2</v>
      </c>
      <c r="L6578">
        <f t="shared" si="617"/>
        <v>8.5210540612287736E-2</v>
      </c>
      <c r="M6578">
        <f t="shared" si="617"/>
        <v>0.10753577132277128</v>
      </c>
      <c r="N6578">
        <f t="shared" si="617"/>
        <v>0.11396057645963795</v>
      </c>
    </row>
    <row r="6579" spans="1:14">
      <c r="A6579">
        <v>2015</v>
      </c>
      <c r="B6579">
        <v>6</v>
      </c>
      <c r="C6579">
        <v>78</v>
      </c>
      <c r="D6579" t="s">
        <v>586</v>
      </c>
      <c r="E6579" t="s">
        <v>587</v>
      </c>
      <c r="F6579">
        <v>2012</v>
      </c>
      <c r="G6579">
        <f t="shared" si="613"/>
        <v>0.11322770341445956</v>
      </c>
      <c r="H6579">
        <f t="shared" si="614"/>
        <v>58</v>
      </c>
      <c r="I6579">
        <f t="shared" si="617"/>
        <v>2.5119919663140844E-4</v>
      </c>
      <c r="J6579">
        <f t="shared" si="617"/>
        <v>5.7799197075439086E-3</v>
      </c>
      <c r="K6579">
        <f t="shared" si="617"/>
        <v>6.3211192761833068E-2</v>
      </c>
      <c r="L6579">
        <f t="shared" si="617"/>
        <v>8.4662557175209027E-2</v>
      </c>
      <c r="M6579">
        <f t="shared" si="617"/>
        <v>0.10684421578099287</v>
      </c>
      <c r="N6579">
        <f t="shared" si="617"/>
        <v>0.11322770341445956</v>
      </c>
    </row>
    <row r="6580" spans="1:14">
      <c r="A6580">
        <v>2015</v>
      </c>
      <c r="B6580">
        <v>6</v>
      </c>
      <c r="C6580">
        <v>79</v>
      </c>
      <c r="D6580" t="s">
        <v>60</v>
      </c>
      <c r="E6580" t="s">
        <v>61</v>
      </c>
      <c r="F6580">
        <v>2005</v>
      </c>
      <c r="G6580">
        <f t="shared" si="613"/>
        <v>0.1125087900926024</v>
      </c>
      <c r="H6580">
        <f t="shared" si="614"/>
        <v>58</v>
      </c>
      <c r="I6580">
        <f t="shared" si="617"/>
        <v>2.4960426497199726E-4</v>
      </c>
      <c r="J6580">
        <f t="shared" si="617"/>
        <v>5.7432214336081725E-3</v>
      </c>
      <c r="K6580">
        <f t="shared" si="617"/>
        <v>6.280984779768925E-2</v>
      </c>
      <c r="L6580">
        <f t="shared" si="617"/>
        <v>8.4125011694904078E-2</v>
      </c>
      <c r="M6580">
        <f t="shared" si="617"/>
        <v>0.10616583294912375</v>
      </c>
      <c r="N6580">
        <f t="shared" si="617"/>
        <v>0.1125087900926024</v>
      </c>
    </row>
    <row r="6581" spans="1:14">
      <c r="A6581">
        <v>2015</v>
      </c>
      <c r="B6581">
        <v>6</v>
      </c>
      <c r="C6581">
        <v>80</v>
      </c>
      <c r="D6581" t="s">
        <v>376</v>
      </c>
      <c r="E6581" t="s">
        <v>377</v>
      </c>
      <c r="F6581">
        <v>2011</v>
      </c>
      <c r="G6581">
        <f t="shared" si="613"/>
        <v>0.11180339887498948</v>
      </c>
      <c r="H6581">
        <f t="shared" si="614"/>
        <v>58</v>
      </c>
      <c r="I6581">
        <f t="shared" si="617"/>
        <v>2.4803933252320767E-4</v>
      </c>
      <c r="J6581">
        <f t="shared" si="617"/>
        <v>5.707213420752119E-3</v>
      </c>
      <c r="K6581">
        <f t="shared" si="617"/>
        <v>6.2416051766466918E-2</v>
      </c>
      <c r="L6581">
        <f t="shared" si="617"/>
        <v>8.3597576955073291E-2</v>
      </c>
      <c r="M6581">
        <f t="shared" si="617"/>
        <v>0.1055002098799286</v>
      </c>
      <c r="N6581">
        <f t="shared" si="617"/>
        <v>0.11180339887498948</v>
      </c>
    </row>
    <row r="6582" spans="1:14">
      <c r="A6582">
        <v>2015</v>
      </c>
      <c r="B6582">
        <v>6</v>
      </c>
      <c r="C6582">
        <v>81</v>
      </c>
      <c r="D6582" t="s">
        <v>758</v>
      </c>
      <c r="E6582" t="s">
        <v>759</v>
      </c>
      <c r="F6582">
        <v>2014</v>
      </c>
      <c r="G6582">
        <f t="shared" si="613"/>
        <v>0.1111111111111111</v>
      </c>
      <c r="H6582">
        <f t="shared" si="614"/>
        <v>58</v>
      </c>
      <c r="I6582">
        <f t="shared" si="617"/>
        <v>2.4650347049580743E-4</v>
      </c>
      <c r="J6582">
        <f t="shared" si="617"/>
        <v>5.6718742981781544E-3</v>
      </c>
      <c r="K6582">
        <f t="shared" si="617"/>
        <v>6.2029570949762601E-2</v>
      </c>
      <c r="L6582">
        <f t="shared" si="617"/>
        <v>8.307993992258389E-2</v>
      </c>
      <c r="M6582">
        <f t="shared" si="617"/>
        <v>0.10484695152534011</v>
      </c>
      <c r="N6582">
        <f t="shared" si="617"/>
        <v>0.1111111111111111</v>
      </c>
    </row>
    <row r="6583" spans="1:14">
      <c r="A6583">
        <v>2015</v>
      </c>
      <c r="B6583">
        <v>6</v>
      </c>
      <c r="C6583">
        <v>82</v>
      </c>
      <c r="D6583" t="s">
        <v>170</v>
      </c>
      <c r="E6583" t="s">
        <v>171</v>
      </c>
      <c r="F6583">
        <v>2004</v>
      </c>
      <c r="G6583">
        <f t="shared" si="613"/>
        <v>0.11043152607484653</v>
      </c>
      <c r="H6583">
        <f t="shared" si="614"/>
        <v>58</v>
      </c>
      <c r="I6583">
        <f t="shared" si="617"/>
        <v>2.4499578986638131E-4</v>
      </c>
      <c r="J6583">
        <f t="shared" si="617"/>
        <v>5.6371836100726153E-3</v>
      </c>
      <c r="K6583">
        <f t="shared" si="617"/>
        <v>6.1650181635752269E-2</v>
      </c>
      <c r="L6583">
        <f t="shared" si="617"/>
        <v>8.2571800966717554E-2</v>
      </c>
      <c r="M6583">
        <f t="shared" si="617"/>
        <v>0.10420567975114892</v>
      </c>
      <c r="N6583">
        <f t="shared" si="617"/>
        <v>0.11043152607484653</v>
      </c>
    </row>
    <row r="6584" spans="1:14">
      <c r="A6584">
        <v>2015</v>
      </c>
      <c r="B6584">
        <v>6</v>
      </c>
      <c r="C6584">
        <v>83</v>
      </c>
      <c r="D6584" t="s">
        <v>544</v>
      </c>
      <c r="E6584" t="s">
        <v>545</v>
      </c>
      <c r="F6584">
        <v>2011</v>
      </c>
      <c r="G6584">
        <f t="shared" si="613"/>
        <v>0.10976425998969035</v>
      </c>
      <c r="H6584">
        <f t="shared" si="614"/>
        <v>58</v>
      </c>
      <c r="I6584">
        <f t="shared" si="617"/>
        <v>2.4351543921476496E-4</v>
      </c>
      <c r="J6584">
        <f t="shared" si="617"/>
        <v>5.6031217658466248E-3</v>
      </c>
      <c r="K6584">
        <f t="shared" si="617"/>
        <v>6.1277669575008173E-2</v>
      </c>
      <c r="L6584">
        <f t="shared" si="617"/>
        <v>8.2072873130313168E-2</v>
      </c>
      <c r="M6584">
        <f t="shared" si="617"/>
        <v>0.10357603241718505</v>
      </c>
      <c r="N6584">
        <f t="shared" si="617"/>
        <v>0.10976425998969035</v>
      </c>
    </row>
    <row r="6585" spans="1:14">
      <c r="A6585">
        <v>2015</v>
      </c>
      <c r="B6585">
        <v>6</v>
      </c>
      <c r="C6585">
        <v>84</v>
      </c>
      <c r="D6585" t="s">
        <v>808</v>
      </c>
      <c r="E6585" t="s">
        <v>809</v>
      </c>
      <c r="F6585">
        <v>2015</v>
      </c>
      <c r="G6585">
        <f t="shared" si="613"/>
        <v>0.10910894511799619</v>
      </c>
      <c r="H6585">
        <f t="shared" si="614"/>
        <v>58</v>
      </c>
      <c r="I6585">
        <f t="shared" si="617"/>
        <v>2.4206160270350384E-4</v>
      </c>
      <c r="J6585">
        <f t="shared" si="617"/>
        <v>5.5696699936448411E-3</v>
      </c>
      <c r="K6585">
        <f t="shared" si="617"/>
        <v>6.0911829472054493E-2</v>
      </c>
      <c r="L6585">
        <f t="shared" si="617"/>
        <v>8.1582881448776637E-2</v>
      </c>
      <c r="M6585">
        <f t="shared" si="617"/>
        <v>0.10295766251790789</v>
      </c>
      <c r="N6585">
        <f t="shared" si="617"/>
        <v>0.10910894511799619</v>
      </c>
    </row>
    <row r="6586" spans="1:14">
      <c r="A6586">
        <v>2015</v>
      </c>
      <c r="B6586">
        <v>6</v>
      </c>
      <c r="C6586">
        <v>85</v>
      </c>
      <c r="D6586" t="s">
        <v>140</v>
      </c>
      <c r="E6586" t="s">
        <v>141</v>
      </c>
      <c r="F6586">
        <v>2008</v>
      </c>
      <c r="G6586">
        <f t="shared" si="613"/>
        <v>0.10846522890932808</v>
      </c>
      <c r="H6586">
        <f t="shared" si="614"/>
        <v>58</v>
      </c>
      <c r="I6586">
        <f t="shared" si="617"/>
        <v>2.40633498188444E-4</v>
      </c>
      <c r="J6586">
        <f t="shared" si="617"/>
        <v>5.5368102968714533E-3</v>
      </c>
      <c r="K6586">
        <f t="shared" si="617"/>
        <v>6.0552464509920675E-2</v>
      </c>
      <c r="L6586">
        <f t="shared" si="617"/>
        <v>8.1101562313286579E-2</v>
      </c>
      <c r="M6586">
        <f t="shared" si="617"/>
        <v>0.10235023737877118</v>
      </c>
      <c r="N6586">
        <f t="shared" si="617"/>
        <v>0.10846522890932808</v>
      </c>
    </row>
    <row r="6587" spans="1:14">
      <c r="A6587">
        <v>2015</v>
      </c>
      <c r="B6587">
        <v>6</v>
      </c>
      <c r="C6587">
        <v>86</v>
      </c>
      <c r="D6587" t="s">
        <v>836</v>
      </c>
      <c r="E6587" t="s">
        <v>837</v>
      </c>
      <c r="F6587">
        <v>2015</v>
      </c>
      <c r="G6587">
        <f t="shared" si="613"/>
        <v>0.10783277320343841</v>
      </c>
      <c r="H6587">
        <f t="shared" si="614"/>
        <v>58</v>
      </c>
      <c r="I6587">
        <f t="shared" si="617"/>
        <v>2.3923037545051388E-4</v>
      </c>
      <c r="J6587">
        <f t="shared" si="617"/>
        <v>5.5045254135047076E-3</v>
      </c>
      <c r="K6587">
        <f t="shared" si="617"/>
        <v>6.0199385905191083E-2</v>
      </c>
      <c r="L6587">
        <f t="shared" si="617"/>
        <v>8.0628662874845491E-2</v>
      </c>
      <c r="M6587">
        <f t="shared" si="617"/>
        <v>0.10175343790413512</v>
      </c>
      <c r="N6587">
        <f t="shared" si="617"/>
        <v>0.10783277320343841</v>
      </c>
    </row>
    <row r="6588" spans="1:14">
      <c r="A6588">
        <v>2015</v>
      </c>
      <c r="B6588">
        <v>6</v>
      </c>
      <c r="C6588">
        <v>87</v>
      </c>
      <c r="D6588" t="s">
        <v>452</v>
      </c>
      <c r="E6588" t="s">
        <v>453</v>
      </c>
      <c r="F6588">
        <v>2011</v>
      </c>
      <c r="G6588">
        <f t="shared" si="613"/>
        <v>0.10721125348377948</v>
      </c>
      <c r="H6588">
        <f t="shared" si="614"/>
        <v>58</v>
      </c>
      <c r="I6588">
        <f t="shared" si="617"/>
        <v>2.3785151453961631E-4</v>
      </c>
      <c r="J6588">
        <f t="shared" si="617"/>
        <v>5.4727987779910076E-3</v>
      </c>
      <c r="K6588">
        <f t="shared" si="617"/>
        <v>5.9852412491265744E-2</v>
      </c>
      <c r="L6588">
        <f t="shared" si="617"/>
        <v>8.0163940486115803E-2</v>
      </c>
      <c r="M6588">
        <f t="shared" si="617"/>
        <v>0.10116695787286302</v>
      </c>
      <c r="N6588">
        <f t="shared" si="617"/>
        <v>0.10721125348377948</v>
      </c>
    </row>
    <row r="6589" spans="1:14">
      <c r="A6589">
        <v>2015</v>
      </c>
      <c r="B6589">
        <v>6</v>
      </c>
      <c r="C6589">
        <v>88</v>
      </c>
      <c r="D6589" t="s">
        <v>538</v>
      </c>
      <c r="E6589" t="s">
        <v>539</v>
      </c>
      <c r="F6589">
        <v>2012</v>
      </c>
      <c r="G6589">
        <f t="shared" si="613"/>
        <v>0.10660035817780521</v>
      </c>
      <c r="H6589">
        <f t="shared" si="614"/>
        <v>58</v>
      </c>
      <c r="I6589">
        <f t="shared" si="617"/>
        <v>2.36496224222326E-4</v>
      </c>
      <c r="J6589">
        <f t="shared" si="617"/>
        <v>5.4416144855275097E-3</v>
      </c>
      <c r="K6589">
        <f t="shared" si="617"/>
        <v>5.9511370327742473E-2</v>
      </c>
      <c r="L6589">
        <f t="shared" si="617"/>
        <v>7.9707162178241822E-2</v>
      </c>
      <c r="M6589">
        <f t="shared" si="617"/>
        <v>0.10059050327807013</v>
      </c>
      <c r="N6589">
        <f t="shared" si="617"/>
        <v>0.10660035817780521</v>
      </c>
    </row>
    <row r="6590" spans="1:14">
      <c r="A6590">
        <v>2015</v>
      </c>
      <c r="B6590">
        <v>6</v>
      </c>
      <c r="C6590">
        <v>89</v>
      </c>
      <c r="D6590" t="s">
        <v>700</v>
      </c>
      <c r="E6590" t="s">
        <v>701</v>
      </c>
      <c r="F6590">
        <v>2012</v>
      </c>
      <c r="G6590">
        <f t="shared" si="613"/>
        <v>0.105999788000636</v>
      </c>
      <c r="H6590">
        <f t="shared" si="614"/>
        <v>58</v>
      </c>
      <c r="I6590">
        <f t="shared" si="617"/>
        <v>2.3516384052578958E-4</v>
      </c>
      <c r="J6590">
        <f t="shared" si="617"/>
        <v>5.4109572585582643E-3</v>
      </c>
      <c r="K6590">
        <f t="shared" si="617"/>
        <v>5.917609233400721E-2</v>
      </c>
      <c r="L6590">
        <f t="shared" si="617"/>
        <v>7.9258104170095212E-2</v>
      </c>
      <c r="M6590">
        <f t="shared" si="617"/>
        <v>0.1000237917077911</v>
      </c>
      <c r="N6590">
        <f t="shared" si="617"/>
        <v>0.105999788000636</v>
      </c>
    </row>
    <row r="6591" spans="1:14">
      <c r="A6591">
        <v>2015</v>
      </c>
      <c r="B6591">
        <v>6</v>
      </c>
      <c r="C6591">
        <v>90</v>
      </c>
      <c r="D6591" t="s">
        <v>640</v>
      </c>
      <c r="E6591" t="s">
        <v>641</v>
      </c>
      <c r="F6591">
        <v>2013</v>
      </c>
      <c r="G6591">
        <f t="shared" si="613"/>
        <v>0.10540925533894598</v>
      </c>
      <c r="H6591">
        <f t="shared" si="614"/>
        <v>58</v>
      </c>
      <c r="I6591">
        <f t="shared" si="617"/>
        <v>2.3385372537086012E-4</v>
      </c>
      <c r="J6591">
        <f t="shared" si="617"/>
        <v>5.3808124153235945E-3</v>
      </c>
      <c r="K6591">
        <f t="shared" si="617"/>
        <v>5.8846417945279131E-2</v>
      </c>
      <c r="L6591">
        <f t="shared" si="617"/>
        <v>7.8816551407595428E-2</v>
      </c>
      <c r="M6591">
        <f t="shared" si="617"/>
        <v>9.9466551763602015E-2</v>
      </c>
      <c r="N6591">
        <f t="shared" si="617"/>
        <v>0.10540925533894598</v>
      </c>
    </row>
    <row r="6592" spans="1:14">
      <c r="A6592">
        <v>2015</v>
      </c>
      <c r="B6592">
        <v>6</v>
      </c>
      <c r="C6592">
        <v>91</v>
      </c>
      <c r="D6592" t="s">
        <v>766</v>
      </c>
      <c r="E6592" t="s">
        <v>767</v>
      </c>
      <c r="F6592">
        <v>2014</v>
      </c>
      <c r="G6592">
        <f t="shared" si="613"/>
        <v>0.10482848367219183</v>
      </c>
      <c r="H6592">
        <f t="shared" si="614"/>
        <v>58</v>
      </c>
      <c r="I6592">
        <f t="shared" si="617"/>
        <v>2.3256526528807534E-4</v>
      </c>
      <c r="J6592">
        <f t="shared" si="617"/>
        <v>5.3511658403156389E-3</v>
      </c>
      <c r="K6592">
        <f t="shared" si="617"/>
        <v>5.8522192789502284E-2</v>
      </c>
      <c r="L6592">
        <f t="shared" si="617"/>
        <v>7.8382297130951364E-2</v>
      </c>
      <c r="M6592">
        <f t="shared" si="617"/>
        <v>9.8918522514478843E-2</v>
      </c>
      <c r="N6592">
        <f t="shared" si="617"/>
        <v>0.10482848367219183</v>
      </c>
    </row>
    <row r="6593" spans="1:14">
      <c r="A6593">
        <v>2015</v>
      </c>
      <c r="B6593">
        <v>6</v>
      </c>
      <c r="C6593">
        <v>92</v>
      </c>
      <c r="D6593" t="s">
        <v>36</v>
      </c>
      <c r="E6593" t="s">
        <v>37</v>
      </c>
      <c r="F6593">
        <v>2008</v>
      </c>
      <c r="G6593">
        <f t="shared" si="613"/>
        <v>0.10425720702853739</v>
      </c>
      <c r="H6593">
        <f t="shared" si="614"/>
        <v>58</v>
      </c>
      <c r="I6593">
        <f t="shared" si="617"/>
        <v>2.3129787021060918E-4</v>
      </c>
      <c r="J6593">
        <f t="shared" si="617"/>
        <v>5.3220039565050007E-3</v>
      </c>
      <c r="K6593">
        <f t="shared" si="617"/>
        <v>5.8203268383606732E-2</v>
      </c>
      <c r="L6593">
        <f t="shared" si="617"/>
        <v>7.795514246784549E-2</v>
      </c>
      <c r="M6593">
        <f t="shared" si="617"/>
        <v>9.8379452983395677E-2</v>
      </c>
      <c r="N6593">
        <f t="shared" si="617"/>
        <v>0.10425720702853739</v>
      </c>
    </row>
    <row r="6594" spans="1:14">
      <c r="A6594">
        <v>2015</v>
      </c>
      <c r="B6594">
        <v>6</v>
      </c>
      <c r="C6594">
        <v>93</v>
      </c>
      <c r="D6594" t="s">
        <v>820</v>
      </c>
      <c r="E6594" t="s">
        <v>821</v>
      </c>
      <c r="F6594">
        <v>2015</v>
      </c>
      <c r="G6594">
        <f t="shared" si="613"/>
        <v>0.10369516947304253</v>
      </c>
      <c r="H6594">
        <f t="shared" si="614"/>
        <v>58</v>
      </c>
      <c r="I6594">
        <f t="shared" ref="I6594:N6609" si="618">$G6594*(I$1^$H6594)</f>
        <v>2.3005097233880301E-4</v>
      </c>
      <c r="J6594">
        <f t="shared" si="618"/>
        <v>5.2933136992144008E-3</v>
      </c>
      <c r="K6594">
        <f t="shared" si="618"/>
        <v>5.7889501847781737E-2</v>
      </c>
      <c r="L6594">
        <f t="shared" si="618"/>
        <v>7.7534896050742749E-2</v>
      </c>
      <c r="M6594">
        <f t="shared" si="618"/>
        <v>9.7849101664368165E-2</v>
      </c>
      <c r="N6594">
        <f t="shared" si="618"/>
        <v>0.10369516947304253</v>
      </c>
    </row>
    <row r="6595" spans="1:14">
      <c r="A6595">
        <v>2015</v>
      </c>
      <c r="B6595">
        <v>6</v>
      </c>
      <c r="C6595">
        <v>94</v>
      </c>
      <c r="D6595" t="s">
        <v>108</v>
      </c>
      <c r="E6595" t="s">
        <v>109</v>
      </c>
      <c r="F6595">
        <v>1997</v>
      </c>
      <c r="G6595">
        <f t="shared" ref="G6595:G6658" si="619">1/SQRT(C6595)</f>
        <v>0.10314212462587934</v>
      </c>
      <c r="H6595">
        <f t="shared" ref="H6595:H6658" si="620">(2020*12+4)-(A6595*12+B6595)</f>
        <v>58</v>
      </c>
      <c r="I6595">
        <f t="shared" si="618"/>
        <v>2.2882402507131308E-4</v>
      </c>
      <c r="J6595">
        <f t="shared" si="618"/>
        <v>5.2650824915251183E-3</v>
      </c>
      <c r="K6595">
        <f t="shared" si="618"/>
        <v>5.7580755636512153E-2</v>
      </c>
      <c r="L6595">
        <f t="shared" si="618"/>
        <v>7.7121373656651435E-2</v>
      </c>
      <c r="M6595">
        <f t="shared" si="618"/>
        <v>9.7327236067831446E-2</v>
      </c>
      <c r="N6595">
        <f t="shared" si="618"/>
        <v>0.10314212462587934</v>
      </c>
    </row>
    <row r="6596" spans="1:14">
      <c r="A6596">
        <v>2015</v>
      </c>
      <c r="B6596">
        <v>6</v>
      </c>
      <c r="C6596">
        <v>95</v>
      </c>
      <c r="D6596" t="s">
        <v>502</v>
      </c>
      <c r="E6596" t="s">
        <v>503</v>
      </c>
      <c r="F6596">
        <v>2011</v>
      </c>
      <c r="G6596">
        <f t="shared" si="619"/>
        <v>0.10259783520851541</v>
      </c>
      <c r="H6596">
        <f t="shared" si="620"/>
        <v>58</v>
      </c>
      <c r="I6596">
        <f t="shared" si="618"/>
        <v>2.2761650199830394E-4</v>
      </c>
      <c r="J6596">
        <f t="shared" si="618"/>
        <v>5.2372982211110666E-3</v>
      </c>
      <c r="K6596">
        <f t="shared" si="618"/>
        <v>5.7276897285227925E-2</v>
      </c>
      <c r="L6596">
        <f t="shared" si="618"/>
        <v>7.6714397867795603E-2</v>
      </c>
      <c r="M6596">
        <f t="shared" si="618"/>
        <v>9.6813632292408441E-2</v>
      </c>
      <c r="N6596">
        <f t="shared" si="618"/>
        <v>0.10259783520851541</v>
      </c>
    </row>
    <row r="6597" spans="1:14">
      <c r="A6597">
        <v>2015</v>
      </c>
      <c r="B6597">
        <v>6</v>
      </c>
      <c r="C6597">
        <v>96</v>
      </c>
      <c r="D6597" t="s">
        <v>818</v>
      </c>
      <c r="E6597" t="s">
        <v>819</v>
      </c>
      <c r="F6597">
        <v>2014</v>
      </c>
      <c r="G6597">
        <f t="shared" si="619"/>
        <v>0.10206207261596577</v>
      </c>
      <c r="H6597">
        <f t="shared" si="620"/>
        <v>58</v>
      </c>
      <c r="I6597">
        <f t="shared" si="618"/>
        <v>2.2642789595247607E-4</v>
      </c>
      <c r="J6597">
        <f t="shared" si="618"/>
        <v>5.2099492184035983E-3</v>
      </c>
      <c r="K6597">
        <f t="shared" si="618"/>
        <v>5.6977799171506846E-2</v>
      </c>
      <c r="L6597">
        <f t="shared" si="618"/>
        <v>7.6313797751779475E-2</v>
      </c>
      <c r="M6597">
        <f t="shared" si="618"/>
        <v>9.6308074621277162E-2</v>
      </c>
      <c r="N6597">
        <f t="shared" si="618"/>
        <v>0.10206207261596577</v>
      </c>
    </row>
    <row r="6598" spans="1:14">
      <c r="A6598">
        <v>2015</v>
      </c>
      <c r="B6598">
        <v>6</v>
      </c>
      <c r="C6598">
        <v>97</v>
      </c>
      <c r="D6598" t="s">
        <v>618</v>
      </c>
      <c r="E6598" t="s">
        <v>619</v>
      </c>
      <c r="F6598">
        <v>2012</v>
      </c>
      <c r="G6598">
        <f t="shared" si="619"/>
        <v>0.10153461651336192</v>
      </c>
      <c r="H6598">
        <f t="shared" si="620"/>
        <v>58</v>
      </c>
      <c r="I6598">
        <f t="shared" si="618"/>
        <v>2.252577181140417E-4</v>
      </c>
      <c r="J6598">
        <f t="shared" si="618"/>
        <v>5.1830242359976143E-3</v>
      </c>
      <c r="K6598">
        <f t="shared" si="618"/>
        <v>5.668333828985269E-2</v>
      </c>
      <c r="L6598">
        <f t="shared" si="618"/>
        <v>7.5919408559934315E-2</v>
      </c>
      <c r="M6598">
        <f t="shared" si="618"/>
        <v>9.5810355141484102E-2</v>
      </c>
      <c r="N6598">
        <f t="shared" si="618"/>
        <v>0.10153461651336192</v>
      </c>
    </row>
    <row r="6599" spans="1:14">
      <c r="A6599">
        <v>2015</v>
      </c>
      <c r="B6599">
        <v>6</v>
      </c>
      <c r="C6599">
        <v>98</v>
      </c>
      <c r="D6599" t="s">
        <v>826</v>
      </c>
      <c r="E6599" t="s">
        <v>827</v>
      </c>
      <c r="F6599">
        <v>2015</v>
      </c>
      <c r="G6599">
        <f t="shared" si="619"/>
        <v>0.10101525445522107</v>
      </c>
      <c r="H6599">
        <f t="shared" si="620"/>
        <v>58</v>
      </c>
      <c r="I6599">
        <f t="shared" si="618"/>
        <v>2.2410549716606163E-4</v>
      </c>
      <c r="J6599">
        <f t="shared" si="618"/>
        <v>5.1565124292164526E-3</v>
      </c>
      <c r="K6599">
        <f t="shared" si="618"/>
        <v>5.6393396039146122E-2</v>
      </c>
      <c r="L6599">
        <f t="shared" si="618"/>
        <v>7.5531071442638612E-2</v>
      </c>
      <c r="M6599">
        <f t="shared" si="618"/>
        <v>9.5320273384678147E-2</v>
      </c>
      <c r="N6599">
        <f t="shared" si="618"/>
        <v>0.10101525445522107</v>
      </c>
    </row>
    <row r="6600" spans="1:14">
      <c r="A6600">
        <v>2015</v>
      </c>
      <c r="B6600">
        <v>6</v>
      </c>
      <c r="C6600">
        <v>99</v>
      </c>
      <c r="D6600" t="s">
        <v>352</v>
      </c>
      <c r="E6600" t="s">
        <v>353</v>
      </c>
      <c r="F6600">
        <v>1982</v>
      </c>
      <c r="G6600">
        <f t="shared" si="619"/>
        <v>0.10050378152592121</v>
      </c>
      <c r="H6600">
        <f t="shared" si="620"/>
        <v>58</v>
      </c>
      <c r="I6600">
        <f t="shared" si="618"/>
        <v>2.2297077849682797E-4</v>
      </c>
      <c r="J6600">
        <f t="shared" si="618"/>
        <v>5.1304033377592645E-3</v>
      </c>
      <c r="K6600">
        <f t="shared" si="618"/>
        <v>5.6107858021934132E-2</v>
      </c>
      <c r="L6600">
        <f t="shared" si="618"/>
        <v>7.5148633180494279E-2</v>
      </c>
      <c r="M6600">
        <f t="shared" si="618"/>
        <v>9.4837635987854718E-2</v>
      </c>
      <c r="N6600">
        <f t="shared" si="618"/>
        <v>0.10050378152592121</v>
      </c>
    </row>
    <row r="6601" spans="1:14">
      <c r="A6601">
        <v>2015</v>
      </c>
      <c r="B6601">
        <v>6</v>
      </c>
      <c r="C6601">
        <v>100</v>
      </c>
      <c r="D6601" t="s">
        <v>122</v>
      </c>
      <c r="E6601" t="s">
        <v>123</v>
      </c>
      <c r="F6601">
        <v>1993</v>
      </c>
      <c r="G6601">
        <f t="shared" si="619"/>
        <v>0.1</v>
      </c>
      <c r="H6601">
        <f t="shared" si="620"/>
        <v>58</v>
      </c>
      <c r="I6601">
        <f t="shared" si="618"/>
        <v>2.218531234462267E-4</v>
      </c>
      <c r="J6601">
        <f t="shared" si="618"/>
        <v>5.1046868683603391E-3</v>
      </c>
      <c r="K6601">
        <f t="shared" si="618"/>
        <v>5.582661385478635E-2</v>
      </c>
      <c r="L6601">
        <f t="shared" si="618"/>
        <v>7.4771945930325504E-2</v>
      </c>
      <c r="M6601">
        <f t="shared" si="618"/>
        <v>9.4362256372806111E-2</v>
      </c>
      <c r="N6601">
        <f t="shared" si="618"/>
        <v>0.1</v>
      </c>
    </row>
    <row r="6602" spans="1:14">
      <c r="A6602">
        <v>2015</v>
      </c>
      <c r="B6602">
        <v>7</v>
      </c>
      <c r="C6602">
        <v>1</v>
      </c>
      <c r="D6602" t="s">
        <v>702</v>
      </c>
      <c r="E6602" t="s">
        <v>703</v>
      </c>
      <c r="F6602">
        <v>2014</v>
      </c>
      <c r="G6602">
        <f t="shared" si="619"/>
        <v>1</v>
      </c>
      <c r="H6602">
        <f t="shared" si="620"/>
        <v>57</v>
      </c>
      <c r="I6602">
        <f t="shared" si="618"/>
        <v>2.4650347049580742E-3</v>
      </c>
      <c r="J6602">
        <f t="shared" si="618"/>
        <v>5.3733545982740404E-2</v>
      </c>
      <c r="K6602">
        <f t="shared" si="618"/>
        <v>0.56390519045238729</v>
      </c>
      <c r="L6602">
        <f t="shared" si="618"/>
        <v>0.75147684352085931</v>
      </c>
      <c r="M6602">
        <f t="shared" si="618"/>
        <v>0.94456713085891997</v>
      </c>
      <c r="N6602">
        <f t="shared" si="618"/>
        <v>1</v>
      </c>
    </row>
    <row r="6603" spans="1:14">
      <c r="A6603">
        <v>2015</v>
      </c>
      <c r="B6603">
        <v>7</v>
      </c>
      <c r="C6603">
        <v>2</v>
      </c>
      <c r="D6603" t="s">
        <v>300</v>
      </c>
      <c r="E6603" t="s">
        <v>301</v>
      </c>
      <c r="F6603">
        <v>2010</v>
      </c>
      <c r="G6603">
        <f t="shared" si="619"/>
        <v>0.70710678118654746</v>
      </c>
      <c r="H6603">
        <f t="shared" si="620"/>
        <v>57</v>
      </c>
      <c r="I6603">
        <f t="shared" si="618"/>
        <v>1.7430427557360345E-3</v>
      </c>
      <c r="J6603">
        <f t="shared" si="618"/>
        <v>3.7995354741594906E-2</v>
      </c>
      <c r="K6603">
        <f t="shared" si="618"/>
        <v>0.39874118411517462</v>
      </c>
      <c r="L6603">
        <f t="shared" si="618"/>
        <v>0.53137437195826165</v>
      </c>
      <c r="M6603">
        <f t="shared" si="618"/>
        <v>0.66790982351626327</v>
      </c>
      <c r="N6603">
        <f t="shared" si="618"/>
        <v>0.70710678118654746</v>
      </c>
    </row>
    <row r="6604" spans="1:14">
      <c r="A6604">
        <v>2015</v>
      </c>
      <c r="B6604">
        <v>7</v>
      </c>
      <c r="C6604">
        <v>3</v>
      </c>
      <c r="D6604" t="s">
        <v>550</v>
      </c>
      <c r="E6604" t="s">
        <v>551</v>
      </c>
      <c r="F6604">
        <v>2012</v>
      </c>
      <c r="G6604">
        <f t="shared" si="619"/>
        <v>0.57735026918962584</v>
      </c>
      <c r="H6604">
        <f t="shared" si="620"/>
        <v>57</v>
      </c>
      <c r="I6604">
        <f t="shared" si="618"/>
        <v>1.4231884504693141E-3</v>
      </c>
      <c r="J6604">
        <f t="shared" si="618"/>
        <v>3.102307723764831E-2</v>
      </c>
      <c r="K6604">
        <f t="shared" si="618"/>
        <v>0.32557081350511302</v>
      </c>
      <c r="L6604">
        <f t="shared" si="618"/>
        <v>0.43386535789653846</v>
      </c>
      <c r="M6604">
        <f t="shared" si="618"/>
        <v>0.54534608726906997</v>
      </c>
      <c r="N6604">
        <f t="shared" si="618"/>
        <v>0.57735026918962584</v>
      </c>
    </row>
    <row r="6605" spans="1:14">
      <c r="A6605">
        <v>2015</v>
      </c>
      <c r="B6605">
        <v>7</v>
      </c>
      <c r="C6605">
        <v>4</v>
      </c>
      <c r="D6605" t="s">
        <v>718</v>
      </c>
      <c r="E6605" t="s">
        <v>719</v>
      </c>
      <c r="F6605">
        <v>2013</v>
      </c>
      <c r="G6605">
        <f t="shared" si="619"/>
        <v>0.5</v>
      </c>
      <c r="H6605">
        <f t="shared" si="620"/>
        <v>57</v>
      </c>
      <c r="I6605">
        <f t="shared" si="618"/>
        <v>1.2325173524790371E-3</v>
      </c>
      <c r="J6605">
        <f t="shared" si="618"/>
        <v>2.6866772991370202E-2</v>
      </c>
      <c r="K6605">
        <f t="shared" si="618"/>
        <v>0.28195259522619365</v>
      </c>
      <c r="L6605">
        <f t="shared" si="618"/>
        <v>0.37573842176042965</v>
      </c>
      <c r="M6605">
        <f t="shared" si="618"/>
        <v>0.47228356542945998</v>
      </c>
      <c r="N6605">
        <f t="shared" si="618"/>
        <v>0.5</v>
      </c>
    </row>
    <row r="6606" spans="1:14">
      <c r="A6606">
        <v>2015</v>
      </c>
      <c r="B6606">
        <v>7</v>
      </c>
      <c r="C6606">
        <v>5</v>
      </c>
      <c r="D6606" t="s">
        <v>800</v>
      </c>
      <c r="E6606" t="s">
        <v>801</v>
      </c>
      <c r="F6606">
        <v>2014</v>
      </c>
      <c r="G6606">
        <f t="shared" si="619"/>
        <v>0.44721359549995793</v>
      </c>
      <c r="H6606">
        <f t="shared" si="620"/>
        <v>57</v>
      </c>
      <c r="I6606">
        <f t="shared" si="618"/>
        <v>1.1023970334364784E-3</v>
      </c>
      <c r="J6606">
        <f t="shared" si="618"/>
        <v>2.4030372297903658E-2</v>
      </c>
      <c r="K6606">
        <f t="shared" si="618"/>
        <v>0.25218606774330066</v>
      </c>
      <c r="L6606">
        <f t="shared" si="618"/>
        <v>0.33607066112592276</v>
      </c>
      <c r="M6606">
        <f t="shared" si="618"/>
        <v>0.42242326278249687</v>
      </c>
      <c r="N6606">
        <f t="shared" si="618"/>
        <v>0.44721359549995793</v>
      </c>
    </row>
    <row r="6607" spans="1:14">
      <c r="A6607">
        <v>2015</v>
      </c>
      <c r="B6607">
        <v>7</v>
      </c>
      <c r="C6607">
        <v>6</v>
      </c>
      <c r="D6607" t="s">
        <v>6</v>
      </c>
      <c r="E6607" t="s">
        <v>7</v>
      </c>
      <c r="F6607">
        <v>2008</v>
      </c>
      <c r="G6607">
        <f t="shared" si="619"/>
        <v>0.40824829046386307</v>
      </c>
      <c r="H6607">
        <f t="shared" si="620"/>
        <v>57</v>
      </c>
      <c r="I6607">
        <f t="shared" si="618"/>
        <v>1.0063462042332269E-3</v>
      </c>
      <c r="J6607">
        <f t="shared" si="618"/>
        <v>2.1936628288015146E-2</v>
      </c>
      <c r="K6607">
        <f t="shared" si="618"/>
        <v>0.23021332998588623</v>
      </c>
      <c r="L6607">
        <f t="shared" si="618"/>
        <v>0.30678913669057073</v>
      </c>
      <c r="M6607">
        <f t="shared" si="618"/>
        <v>0.38561791640151011</v>
      </c>
      <c r="N6607">
        <f t="shared" si="618"/>
        <v>0.40824829046386307</v>
      </c>
    </row>
    <row r="6608" spans="1:14">
      <c r="A6608">
        <v>2015</v>
      </c>
      <c r="B6608">
        <v>7</v>
      </c>
      <c r="C6608">
        <v>7</v>
      </c>
      <c r="D6608" t="s">
        <v>806</v>
      </c>
      <c r="E6608" t="s">
        <v>807</v>
      </c>
      <c r="F6608">
        <v>2014</v>
      </c>
      <c r="G6608">
        <f t="shared" si="619"/>
        <v>0.3779644730092272</v>
      </c>
      <c r="H6608">
        <f t="shared" si="620"/>
        <v>57</v>
      </c>
      <c r="I6608">
        <f t="shared" si="618"/>
        <v>9.3169554320893439E-4</v>
      </c>
      <c r="J6608">
        <f t="shared" si="618"/>
        <v>2.0309371390283555E-2</v>
      </c>
      <c r="K6608">
        <f t="shared" si="618"/>
        <v>0.21313612813650445</v>
      </c>
      <c r="L6608">
        <f t="shared" si="618"/>
        <v>0.28403154913999906</v>
      </c>
      <c r="M6608">
        <f t="shared" si="618"/>
        <v>0.35701281783692945</v>
      </c>
      <c r="N6608">
        <f t="shared" si="618"/>
        <v>0.3779644730092272</v>
      </c>
    </row>
    <row r="6609" spans="1:14">
      <c r="A6609">
        <v>2015</v>
      </c>
      <c r="B6609">
        <v>7</v>
      </c>
      <c r="C6609">
        <v>8</v>
      </c>
      <c r="D6609" t="s">
        <v>704</v>
      </c>
      <c r="E6609" t="s">
        <v>705</v>
      </c>
      <c r="F6609">
        <v>2014</v>
      </c>
      <c r="G6609">
        <f t="shared" si="619"/>
        <v>0.35355339059327373</v>
      </c>
      <c r="H6609">
        <f t="shared" si="620"/>
        <v>57</v>
      </c>
      <c r="I6609">
        <f t="shared" si="618"/>
        <v>8.7152137786801725E-4</v>
      </c>
      <c r="J6609">
        <f t="shared" si="618"/>
        <v>1.8997677370797453E-2</v>
      </c>
      <c r="K6609">
        <f t="shared" si="618"/>
        <v>0.19937059205758731</v>
      </c>
      <c r="L6609">
        <f t="shared" si="618"/>
        <v>0.26568718597913082</v>
      </c>
      <c r="M6609">
        <f t="shared" si="618"/>
        <v>0.33395491175813163</v>
      </c>
      <c r="N6609">
        <f t="shared" si="618"/>
        <v>0.35355339059327373</v>
      </c>
    </row>
    <row r="6610" spans="1:14">
      <c r="A6610">
        <v>2015</v>
      </c>
      <c r="B6610">
        <v>7</v>
      </c>
      <c r="C6610">
        <v>9</v>
      </c>
      <c r="D6610" t="s">
        <v>726</v>
      </c>
      <c r="E6610" t="s">
        <v>727</v>
      </c>
      <c r="F6610">
        <v>2014</v>
      </c>
      <c r="G6610">
        <f t="shared" si="619"/>
        <v>0.33333333333333331</v>
      </c>
      <c r="H6610">
        <f t="shared" si="620"/>
        <v>57</v>
      </c>
      <c r="I6610">
        <f t="shared" ref="I6610:N6625" si="621">$G6610*(I$1^$H6610)</f>
        <v>8.2167823498602473E-4</v>
      </c>
      <c r="J6610">
        <f t="shared" si="621"/>
        <v>1.7911181994246801E-2</v>
      </c>
      <c r="K6610">
        <f t="shared" si="621"/>
        <v>0.18796839681746241</v>
      </c>
      <c r="L6610">
        <f t="shared" si="621"/>
        <v>0.25049228117361977</v>
      </c>
      <c r="M6610">
        <f t="shared" si="621"/>
        <v>0.31485571028630666</v>
      </c>
      <c r="N6610">
        <f t="shared" si="621"/>
        <v>0.33333333333333331</v>
      </c>
    </row>
    <row r="6611" spans="1:14">
      <c r="A6611">
        <v>2015</v>
      </c>
      <c r="B6611">
        <v>7</v>
      </c>
      <c r="C6611">
        <v>10</v>
      </c>
      <c r="D6611" t="s">
        <v>10</v>
      </c>
      <c r="E6611" t="s">
        <v>11</v>
      </c>
      <c r="F6611">
        <v>2008</v>
      </c>
      <c r="G6611">
        <f t="shared" si="619"/>
        <v>0.31622776601683794</v>
      </c>
      <c r="H6611">
        <f t="shared" si="620"/>
        <v>57</v>
      </c>
      <c r="I6611">
        <f t="shared" si="621"/>
        <v>7.7951241790286704E-4</v>
      </c>
      <c r="J6611">
        <f t="shared" si="621"/>
        <v>1.6992039206285035E-2</v>
      </c>
      <c r="K6611">
        <f t="shared" si="621"/>
        <v>0.17832247862205797</v>
      </c>
      <c r="L6611">
        <f t="shared" si="621"/>
        <v>0.23763784343998623</v>
      </c>
      <c r="M6611">
        <f t="shared" si="621"/>
        <v>0.29869835364445046</v>
      </c>
      <c r="N6611">
        <f t="shared" si="621"/>
        <v>0.31622776601683794</v>
      </c>
    </row>
    <row r="6612" spans="1:14">
      <c r="A6612">
        <v>2015</v>
      </c>
      <c r="B6612">
        <v>7</v>
      </c>
      <c r="C6612">
        <v>11</v>
      </c>
      <c r="D6612" t="s">
        <v>716</v>
      </c>
      <c r="E6612" t="s">
        <v>717</v>
      </c>
      <c r="F6612">
        <v>2012</v>
      </c>
      <c r="G6612">
        <f t="shared" si="619"/>
        <v>0.30151134457776363</v>
      </c>
      <c r="H6612">
        <f t="shared" si="620"/>
        <v>57</v>
      </c>
      <c r="I6612">
        <f t="shared" si="621"/>
        <v>7.4323592832275978E-4</v>
      </c>
      <c r="J6612">
        <f t="shared" si="621"/>
        <v>1.6201273698187149E-2</v>
      </c>
      <c r="K6612">
        <f t="shared" si="621"/>
        <v>0.17002381218767917</v>
      </c>
      <c r="L6612">
        <f t="shared" si="621"/>
        <v>0.22657879350902796</v>
      </c>
      <c r="M6612">
        <f t="shared" si="621"/>
        <v>0.28479770566923335</v>
      </c>
      <c r="N6612">
        <f t="shared" si="621"/>
        <v>0.30151134457776363</v>
      </c>
    </row>
    <row r="6613" spans="1:14">
      <c r="A6613">
        <v>2015</v>
      </c>
      <c r="B6613">
        <v>7</v>
      </c>
      <c r="C6613">
        <v>12</v>
      </c>
      <c r="D6613" t="s">
        <v>386</v>
      </c>
      <c r="E6613" t="s">
        <v>387</v>
      </c>
      <c r="F6613">
        <v>2011</v>
      </c>
      <c r="G6613">
        <f t="shared" si="619"/>
        <v>0.28867513459481292</v>
      </c>
      <c r="H6613">
        <f t="shared" si="620"/>
        <v>57</v>
      </c>
      <c r="I6613">
        <f t="shared" si="621"/>
        <v>7.1159422523465706E-4</v>
      </c>
      <c r="J6613">
        <f t="shared" si="621"/>
        <v>1.5511538618824155E-2</v>
      </c>
      <c r="K6613">
        <f t="shared" si="621"/>
        <v>0.16278540675255651</v>
      </c>
      <c r="L6613">
        <f t="shared" si="621"/>
        <v>0.21693267894826923</v>
      </c>
      <c r="M6613">
        <f t="shared" si="621"/>
        <v>0.27267304363453498</v>
      </c>
      <c r="N6613">
        <f t="shared" si="621"/>
        <v>0.28867513459481292</v>
      </c>
    </row>
    <row r="6614" spans="1:14">
      <c r="A6614">
        <v>2015</v>
      </c>
      <c r="B6614">
        <v>7</v>
      </c>
      <c r="C6614">
        <v>13</v>
      </c>
      <c r="D6614" t="s">
        <v>16</v>
      </c>
      <c r="E6614" t="s">
        <v>17</v>
      </c>
      <c r="F6614">
        <v>2000</v>
      </c>
      <c r="G6614">
        <f t="shared" si="619"/>
        <v>0.27735009811261457</v>
      </c>
      <c r="H6614">
        <f t="shared" si="620"/>
        <v>57</v>
      </c>
      <c r="I6614">
        <f t="shared" si="621"/>
        <v>6.8367761727112174E-4</v>
      </c>
      <c r="J6614">
        <f t="shared" si="621"/>
        <v>1.4903004250251737E-2</v>
      </c>
      <c r="K6614">
        <f t="shared" si="621"/>
        <v>0.15639915989818223</v>
      </c>
      <c r="L6614">
        <f t="shared" si="621"/>
        <v>0.20842217627986823</v>
      </c>
      <c r="M6614">
        <f t="shared" si="621"/>
        <v>0.26197578641767233</v>
      </c>
      <c r="N6614">
        <f t="shared" si="621"/>
        <v>0.27735009811261457</v>
      </c>
    </row>
    <row r="6615" spans="1:14">
      <c r="A6615">
        <v>2015</v>
      </c>
      <c r="B6615">
        <v>7</v>
      </c>
      <c r="C6615">
        <v>14</v>
      </c>
      <c r="D6615" t="s">
        <v>548</v>
      </c>
      <c r="E6615" t="s">
        <v>549</v>
      </c>
      <c r="F6615">
        <v>2010</v>
      </c>
      <c r="G6615">
        <f t="shared" si="619"/>
        <v>0.2672612419124244</v>
      </c>
      <c r="H6615">
        <f t="shared" si="620"/>
        <v>57</v>
      </c>
      <c r="I6615">
        <f t="shared" si="621"/>
        <v>6.5880823660432151E-4</v>
      </c>
      <c r="J6615">
        <f t="shared" si="621"/>
        <v>1.4360894231705564E-2</v>
      </c>
      <c r="K6615">
        <f t="shared" si="621"/>
        <v>0.15071000152116723</v>
      </c>
      <c r="L6615">
        <f t="shared" si="621"/>
        <v>0.20084063446781347</v>
      </c>
      <c r="M6615">
        <f t="shared" si="621"/>
        <v>0.25244618446301043</v>
      </c>
      <c r="N6615">
        <f t="shared" si="621"/>
        <v>0.2672612419124244</v>
      </c>
    </row>
    <row r="6616" spans="1:14">
      <c r="A6616">
        <v>2015</v>
      </c>
      <c r="B6616">
        <v>7</v>
      </c>
      <c r="C6616">
        <v>15</v>
      </c>
      <c r="D6616" t="s">
        <v>374</v>
      </c>
      <c r="E6616" t="s">
        <v>375</v>
      </c>
      <c r="F6616">
        <v>2011</v>
      </c>
      <c r="G6616">
        <f t="shared" si="619"/>
        <v>0.2581988897471611</v>
      </c>
      <c r="H6616">
        <f t="shared" si="620"/>
        <v>57</v>
      </c>
      <c r="I6616">
        <f t="shared" si="621"/>
        <v>6.3646922400839557E-4</v>
      </c>
      <c r="J6616">
        <f t="shared" si="621"/>
        <v>1.3873941914921601E-2</v>
      </c>
      <c r="K6616">
        <f t="shared" si="621"/>
        <v>0.14559969409746784</v>
      </c>
      <c r="L6616">
        <f t="shared" si="621"/>
        <v>0.19403048666778699</v>
      </c>
      <c r="M6616">
        <f t="shared" si="621"/>
        <v>0.24388618447943455</v>
      </c>
      <c r="N6616">
        <f t="shared" si="621"/>
        <v>0.2581988897471611</v>
      </c>
    </row>
    <row r="6617" spans="1:14">
      <c r="A6617">
        <v>2015</v>
      </c>
      <c r="B6617">
        <v>7</v>
      </c>
      <c r="C6617">
        <v>16</v>
      </c>
      <c r="D6617" t="s">
        <v>736</v>
      </c>
      <c r="E6617" t="s">
        <v>737</v>
      </c>
      <c r="F6617">
        <v>2014</v>
      </c>
      <c r="G6617">
        <f t="shared" si="619"/>
        <v>0.25</v>
      </c>
      <c r="H6617">
        <f t="shared" si="620"/>
        <v>57</v>
      </c>
      <c r="I6617">
        <f t="shared" si="621"/>
        <v>6.1625867623951855E-4</v>
      </c>
      <c r="J6617">
        <f t="shared" si="621"/>
        <v>1.3433386495685101E-2</v>
      </c>
      <c r="K6617">
        <f t="shared" si="621"/>
        <v>0.14097629761309682</v>
      </c>
      <c r="L6617">
        <f t="shared" si="621"/>
        <v>0.18786921088021483</v>
      </c>
      <c r="M6617">
        <f t="shared" si="621"/>
        <v>0.23614178271472999</v>
      </c>
      <c r="N6617">
        <f t="shared" si="621"/>
        <v>0.25</v>
      </c>
    </row>
    <row r="6618" spans="1:14">
      <c r="A6618">
        <v>2015</v>
      </c>
      <c r="B6618">
        <v>7</v>
      </c>
      <c r="C6618">
        <v>17</v>
      </c>
      <c r="D6618" t="s">
        <v>494</v>
      </c>
      <c r="E6618" t="s">
        <v>495</v>
      </c>
      <c r="F6618">
        <v>2012</v>
      </c>
      <c r="G6618">
        <f t="shared" si="619"/>
        <v>0.24253562503633297</v>
      </c>
      <c r="H6618">
        <f t="shared" si="620"/>
        <v>57</v>
      </c>
      <c r="I6618">
        <f t="shared" si="621"/>
        <v>5.9785873290325918E-4</v>
      </c>
      <c r="J6618">
        <f t="shared" si="621"/>
        <v>1.3032299160342483E-2</v>
      </c>
      <c r="K6618">
        <f t="shared" si="621"/>
        <v>0.13676709782760213</v>
      </c>
      <c r="L6618">
        <f t="shared" si="621"/>
        <v>0.1822599059436622</v>
      </c>
      <c r="M6618">
        <f t="shared" si="621"/>
        <v>0.22909117947164387</v>
      </c>
      <c r="N6618">
        <f t="shared" si="621"/>
        <v>0.24253562503633297</v>
      </c>
    </row>
    <row r="6619" spans="1:14">
      <c r="A6619">
        <v>2015</v>
      </c>
      <c r="B6619">
        <v>7</v>
      </c>
      <c r="C6619">
        <v>18</v>
      </c>
      <c r="D6619" t="s">
        <v>822</v>
      </c>
      <c r="E6619" t="s">
        <v>823</v>
      </c>
      <c r="F6619">
        <v>2015</v>
      </c>
      <c r="G6619">
        <f t="shared" si="619"/>
        <v>0.23570226039551587</v>
      </c>
      <c r="H6619">
        <f t="shared" si="620"/>
        <v>57</v>
      </c>
      <c r="I6619">
        <f t="shared" si="621"/>
        <v>5.8101425191201168E-4</v>
      </c>
      <c r="J6619">
        <f t="shared" si="621"/>
        <v>1.2665118247198305E-2</v>
      </c>
      <c r="K6619">
        <f t="shared" si="621"/>
        <v>0.13291372803839155</v>
      </c>
      <c r="L6619">
        <f t="shared" si="621"/>
        <v>0.17712479065275391</v>
      </c>
      <c r="M6619">
        <f t="shared" si="621"/>
        <v>0.22263660783875447</v>
      </c>
      <c r="N6619">
        <f t="shared" si="621"/>
        <v>0.23570226039551587</v>
      </c>
    </row>
    <row r="6620" spans="1:14">
      <c r="A6620">
        <v>2015</v>
      </c>
      <c r="B6620">
        <v>7</v>
      </c>
      <c r="C6620">
        <v>19</v>
      </c>
      <c r="D6620" t="s">
        <v>770</v>
      </c>
      <c r="E6620" t="s">
        <v>771</v>
      </c>
      <c r="F6620">
        <v>2014</v>
      </c>
      <c r="G6620">
        <f t="shared" si="619"/>
        <v>0.22941573387056174</v>
      </c>
      <c r="H6620">
        <f t="shared" si="620"/>
        <v>57</v>
      </c>
      <c r="I6620">
        <f t="shared" si="621"/>
        <v>5.6551774585436023E-4</v>
      </c>
      <c r="J6620">
        <f t="shared" si="621"/>
        <v>1.2327320885097965E-2</v>
      </c>
      <c r="K6620">
        <f t="shared" si="621"/>
        <v>0.12936872310105332</v>
      </c>
      <c r="L6620">
        <f t="shared" si="621"/>
        <v>0.17240061154307124</v>
      </c>
      <c r="M6620">
        <f t="shared" si="621"/>
        <v>0.21669856151601005</v>
      </c>
      <c r="N6620">
        <f t="shared" si="621"/>
        <v>0.22941573387056174</v>
      </c>
    </row>
    <row r="6621" spans="1:14">
      <c r="A6621">
        <v>2015</v>
      </c>
      <c r="B6621">
        <v>7</v>
      </c>
      <c r="C6621">
        <v>20</v>
      </c>
      <c r="D6621" t="s">
        <v>584</v>
      </c>
      <c r="E6621" t="s">
        <v>585</v>
      </c>
      <c r="F6621">
        <v>2012</v>
      </c>
      <c r="G6621">
        <f t="shared" si="619"/>
        <v>0.22360679774997896</v>
      </c>
      <c r="H6621">
        <f t="shared" si="620"/>
        <v>57</v>
      </c>
      <c r="I6621">
        <f t="shared" si="621"/>
        <v>5.5119851671823919E-4</v>
      </c>
      <c r="J6621">
        <f t="shared" si="621"/>
        <v>1.2015186148951829E-2</v>
      </c>
      <c r="K6621">
        <f t="shared" si="621"/>
        <v>0.12609303387165033</v>
      </c>
      <c r="L6621">
        <f t="shared" si="621"/>
        <v>0.16803533056296138</v>
      </c>
      <c r="M6621">
        <f t="shared" si="621"/>
        <v>0.21121163139124843</v>
      </c>
      <c r="N6621">
        <f t="shared" si="621"/>
        <v>0.22360679774997896</v>
      </c>
    </row>
    <row r="6622" spans="1:14">
      <c r="A6622">
        <v>2015</v>
      </c>
      <c r="B6622">
        <v>7</v>
      </c>
      <c r="C6622">
        <v>21</v>
      </c>
      <c r="D6622" t="s">
        <v>812</v>
      </c>
      <c r="E6622" t="s">
        <v>813</v>
      </c>
      <c r="F6622">
        <v>2014</v>
      </c>
      <c r="G6622">
        <f t="shared" si="619"/>
        <v>0.21821789023599239</v>
      </c>
      <c r="H6622">
        <f t="shared" si="620"/>
        <v>57</v>
      </c>
      <c r="I6622">
        <f t="shared" si="621"/>
        <v>5.3791467267445294E-4</v>
      </c>
      <c r="J6622">
        <f t="shared" si="621"/>
        <v>1.1725621039252294E-2</v>
      </c>
      <c r="K6622">
        <f t="shared" si="621"/>
        <v>0.12305420095364543</v>
      </c>
      <c r="L6622">
        <f t="shared" si="621"/>
        <v>0.16398569135432489</v>
      </c>
      <c r="M6622">
        <f t="shared" si="621"/>
        <v>0.20612144648229805</v>
      </c>
      <c r="N6622">
        <f t="shared" si="621"/>
        <v>0.21821789023599239</v>
      </c>
    </row>
    <row r="6623" spans="1:14">
      <c r="A6623">
        <v>2015</v>
      </c>
      <c r="B6623">
        <v>7</v>
      </c>
      <c r="C6623">
        <v>22</v>
      </c>
      <c r="D6623" t="s">
        <v>14</v>
      </c>
      <c r="E6623" t="s">
        <v>15</v>
      </c>
      <c r="F6623">
        <v>2007</v>
      </c>
      <c r="G6623">
        <f t="shared" si="619"/>
        <v>0.21320071635561041</v>
      </c>
      <c r="H6623">
        <f t="shared" si="620"/>
        <v>57</v>
      </c>
      <c r="I6623">
        <f t="shared" si="621"/>
        <v>5.2554716493850222E-4</v>
      </c>
      <c r="J6623">
        <f t="shared" si="621"/>
        <v>1.1456030495847386E-2</v>
      </c>
      <c r="K6623">
        <f t="shared" si="621"/>
        <v>0.1202249905610959</v>
      </c>
      <c r="L6623">
        <f t="shared" si="621"/>
        <v>0.16021540136330015</v>
      </c>
      <c r="M6623">
        <f t="shared" si="621"/>
        <v>0.20138238894508534</v>
      </c>
      <c r="N6623">
        <f t="shared" si="621"/>
        <v>0.21320071635561041</v>
      </c>
    </row>
    <row r="6624" spans="1:14">
      <c r="A6624">
        <v>2015</v>
      </c>
      <c r="B6624">
        <v>7</v>
      </c>
      <c r="C6624">
        <v>23</v>
      </c>
      <c r="D6624" t="s">
        <v>756</v>
      </c>
      <c r="E6624" t="s">
        <v>757</v>
      </c>
      <c r="F6624">
        <v>2014</v>
      </c>
      <c r="G6624">
        <f t="shared" si="619"/>
        <v>0.20851441405707477</v>
      </c>
      <c r="H6624">
        <f t="shared" si="620"/>
        <v>57</v>
      </c>
      <c r="I6624">
        <f t="shared" si="621"/>
        <v>5.1399526713468704E-4</v>
      </c>
      <c r="J6624">
        <f t="shared" si="621"/>
        <v>1.1204218855799999E-2</v>
      </c>
      <c r="K6624">
        <f t="shared" si="621"/>
        <v>0.11758236037092269</v>
      </c>
      <c r="L6624">
        <f t="shared" si="621"/>
        <v>0.15669375370421204</v>
      </c>
      <c r="M6624">
        <f t="shared" si="621"/>
        <v>0.19695586182861996</v>
      </c>
      <c r="N6624">
        <f t="shared" si="621"/>
        <v>0.20851441405707477</v>
      </c>
    </row>
    <row r="6625" spans="1:14">
      <c r="A6625">
        <v>2015</v>
      </c>
      <c r="B6625">
        <v>7</v>
      </c>
      <c r="C6625">
        <v>24</v>
      </c>
      <c r="D6625" t="s">
        <v>560</v>
      </c>
      <c r="E6625" t="s">
        <v>561</v>
      </c>
      <c r="F6625">
        <v>2012</v>
      </c>
      <c r="G6625">
        <f t="shared" si="619"/>
        <v>0.20412414523193154</v>
      </c>
      <c r="H6625">
        <f t="shared" si="620"/>
        <v>57</v>
      </c>
      <c r="I6625">
        <f t="shared" si="621"/>
        <v>5.0317310211661344E-4</v>
      </c>
      <c r="J6625">
        <f t="shared" si="621"/>
        <v>1.0968314144007573E-2</v>
      </c>
      <c r="K6625">
        <f t="shared" si="621"/>
        <v>0.11510666499294311</v>
      </c>
      <c r="L6625">
        <f t="shared" si="621"/>
        <v>0.15339456834528536</v>
      </c>
      <c r="M6625">
        <f t="shared" si="621"/>
        <v>0.19280895820075505</v>
      </c>
      <c r="N6625">
        <f t="shared" si="621"/>
        <v>0.20412414523193154</v>
      </c>
    </row>
    <row r="6626" spans="1:14">
      <c r="A6626">
        <v>2015</v>
      </c>
      <c r="B6626">
        <v>7</v>
      </c>
      <c r="C6626">
        <v>25</v>
      </c>
      <c r="D6626" t="s">
        <v>732</v>
      </c>
      <c r="E6626" t="s">
        <v>733</v>
      </c>
      <c r="F6626">
        <v>2014</v>
      </c>
      <c r="G6626">
        <f t="shared" si="619"/>
        <v>0.2</v>
      </c>
      <c r="H6626">
        <f t="shared" si="620"/>
        <v>57</v>
      </c>
      <c r="I6626">
        <f t="shared" ref="I6626:N6641" si="622">$G6626*(I$1^$H6626)</f>
        <v>4.9300694099161486E-4</v>
      </c>
      <c r="J6626">
        <f t="shared" si="622"/>
        <v>1.0746709196548082E-2</v>
      </c>
      <c r="K6626">
        <f t="shared" si="622"/>
        <v>0.11278103809047746</v>
      </c>
      <c r="L6626">
        <f t="shared" si="622"/>
        <v>0.15029536870417187</v>
      </c>
      <c r="M6626">
        <f t="shared" si="622"/>
        <v>0.188913426171784</v>
      </c>
      <c r="N6626">
        <f t="shared" si="622"/>
        <v>0.2</v>
      </c>
    </row>
    <row r="6627" spans="1:14">
      <c r="A6627">
        <v>2015</v>
      </c>
      <c r="B6627">
        <v>7</v>
      </c>
      <c r="C6627">
        <v>26</v>
      </c>
      <c r="D6627" t="s">
        <v>830</v>
      </c>
      <c r="E6627" t="s">
        <v>831</v>
      </c>
      <c r="F6627">
        <v>2014</v>
      </c>
      <c r="G6627">
        <f t="shared" si="619"/>
        <v>0.19611613513818404</v>
      </c>
      <c r="H6627">
        <f t="shared" si="620"/>
        <v>57</v>
      </c>
      <c r="I6627">
        <f t="shared" si="622"/>
        <v>4.834330793178713E-4</v>
      </c>
      <c r="J6627">
        <f t="shared" si="622"/>
        <v>1.0538015365404944E-2</v>
      </c>
      <c r="K6627">
        <f t="shared" si="622"/>
        <v>0.1105909065358838</v>
      </c>
      <c r="L6627">
        <f t="shared" si="622"/>
        <v>0.14737673419715283</v>
      </c>
      <c r="M6627">
        <f t="shared" si="622"/>
        <v>0.18524485508261473</v>
      </c>
      <c r="N6627">
        <f t="shared" si="622"/>
        <v>0.19611613513818404</v>
      </c>
    </row>
    <row r="6628" spans="1:14">
      <c r="A6628">
        <v>2015</v>
      </c>
      <c r="B6628">
        <v>7</v>
      </c>
      <c r="C6628">
        <v>27</v>
      </c>
      <c r="D6628" t="s">
        <v>28</v>
      </c>
      <c r="E6628" t="s">
        <v>29</v>
      </c>
      <c r="F6628">
        <v>2004</v>
      </c>
      <c r="G6628">
        <f t="shared" si="619"/>
        <v>0.19245008972987526</v>
      </c>
      <c r="H6628">
        <f t="shared" si="620"/>
        <v>57</v>
      </c>
      <c r="I6628">
        <f t="shared" si="622"/>
        <v>4.7439615015643799E-4</v>
      </c>
      <c r="J6628">
        <f t="shared" si="622"/>
        <v>1.0341025745882769E-2</v>
      </c>
      <c r="K6628">
        <f t="shared" si="622"/>
        <v>0.10852360450170434</v>
      </c>
      <c r="L6628">
        <f t="shared" si="622"/>
        <v>0.14462178596551281</v>
      </c>
      <c r="M6628">
        <f t="shared" si="622"/>
        <v>0.18178202908968999</v>
      </c>
      <c r="N6628">
        <f t="shared" si="622"/>
        <v>0.19245008972987526</v>
      </c>
    </row>
    <row r="6629" spans="1:14">
      <c r="A6629">
        <v>2015</v>
      </c>
      <c r="B6629">
        <v>7</v>
      </c>
      <c r="C6629">
        <v>28</v>
      </c>
      <c r="D6629" t="s">
        <v>722</v>
      </c>
      <c r="E6629" t="s">
        <v>723</v>
      </c>
      <c r="F6629">
        <v>2014</v>
      </c>
      <c r="G6629">
        <f t="shared" si="619"/>
        <v>0.1889822365046136</v>
      </c>
      <c r="H6629">
        <f t="shared" si="620"/>
        <v>57</v>
      </c>
      <c r="I6629">
        <f t="shared" si="622"/>
        <v>4.658477716044672E-4</v>
      </c>
      <c r="J6629">
        <f t="shared" si="622"/>
        <v>1.0154685695141778E-2</v>
      </c>
      <c r="K6629">
        <f t="shared" si="622"/>
        <v>0.10656806406825223</v>
      </c>
      <c r="L6629">
        <f t="shared" si="622"/>
        <v>0.14201577456999953</v>
      </c>
      <c r="M6629">
        <f t="shared" si="622"/>
        <v>0.17850640891846473</v>
      </c>
      <c r="N6629">
        <f t="shared" si="622"/>
        <v>0.1889822365046136</v>
      </c>
    </row>
    <row r="6630" spans="1:14">
      <c r="A6630">
        <v>2015</v>
      </c>
      <c r="B6630">
        <v>7</v>
      </c>
      <c r="C6630">
        <v>29</v>
      </c>
      <c r="D6630" t="s">
        <v>8</v>
      </c>
      <c r="E6630" t="s">
        <v>9</v>
      </c>
      <c r="F6630">
        <v>2007</v>
      </c>
      <c r="G6630">
        <f t="shared" si="619"/>
        <v>0.18569533817705186</v>
      </c>
      <c r="H6630">
        <f t="shared" si="620"/>
        <v>57</v>
      </c>
      <c r="I6630">
        <f t="shared" si="622"/>
        <v>4.5774545315535885E-4</v>
      </c>
      <c r="J6630">
        <f t="shared" si="622"/>
        <v>9.978068992717146E-3</v>
      </c>
      <c r="K6630">
        <f t="shared" si="622"/>
        <v>0.1047145650408509</v>
      </c>
      <c r="L6630">
        <f t="shared" si="622"/>
        <v>0.13954574658982946</v>
      </c>
      <c r="M6630">
        <f t="shared" si="622"/>
        <v>0.17540171279577474</v>
      </c>
      <c r="N6630">
        <f t="shared" si="622"/>
        <v>0.18569533817705186</v>
      </c>
    </row>
    <row r="6631" spans="1:14">
      <c r="A6631">
        <v>2015</v>
      </c>
      <c r="B6631">
        <v>7</v>
      </c>
      <c r="C6631">
        <v>30</v>
      </c>
      <c r="D6631" t="s">
        <v>778</v>
      </c>
      <c r="E6631" t="s">
        <v>779</v>
      </c>
      <c r="F6631">
        <v>2014</v>
      </c>
      <c r="G6631">
        <f t="shared" si="619"/>
        <v>0.18257418583505536</v>
      </c>
      <c r="H6631">
        <f t="shared" si="620"/>
        <v>57</v>
      </c>
      <c r="I6631">
        <f t="shared" si="622"/>
        <v>4.5005170431287628E-4</v>
      </c>
      <c r="J6631">
        <f t="shared" si="622"/>
        <v>9.8103584098293388E-3</v>
      </c>
      <c r="K6631">
        <f t="shared" si="622"/>
        <v>0.10295453103500644</v>
      </c>
      <c r="L6631">
        <f t="shared" si="622"/>
        <v>0.13720027287971817</v>
      </c>
      <c r="M6631">
        <f t="shared" si="622"/>
        <v>0.17245357488312152</v>
      </c>
      <c r="N6631">
        <f t="shared" si="622"/>
        <v>0.18257418583505536</v>
      </c>
    </row>
    <row r="6632" spans="1:14">
      <c r="A6632">
        <v>2015</v>
      </c>
      <c r="B6632">
        <v>7</v>
      </c>
      <c r="C6632">
        <v>31</v>
      </c>
      <c r="D6632" t="s">
        <v>824</v>
      </c>
      <c r="E6632" t="s">
        <v>825</v>
      </c>
      <c r="F6632">
        <v>2015</v>
      </c>
      <c r="G6632">
        <f t="shared" si="619"/>
        <v>0.17960530202677491</v>
      </c>
      <c r="H6632">
        <f t="shared" si="620"/>
        <v>57</v>
      </c>
      <c r="I6632">
        <f t="shared" si="622"/>
        <v>4.4273330269047691E-4</v>
      </c>
      <c r="J6632">
        <f t="shared" si="622"/>
        <v>9.6508297551996872E-3</v>
      </c>
      <c r="K6632">
        <f t="shared" si="622"/>
        <v>0.10128036204566705</v>
      </c>
      <c r="L6632">
        <f t="shared" si="622"/>
        <v>0.1349692254466914</v>
      </c>
      <c r="M6632">
        <f t="shared" si="622"/>
        <v>0.16964926482248055</v>
      </c>
      <c r="N6632">
        <f t="shared" si="622"/>
        <v>0.17960530202677491</v>
      </c>
    </row>
    <row r="6633" spans="1:14">
      <c r="A6633">
        <v>2015</v>
      </c>
      <c r="B6633">
        <v>7</v>
      </c>
      <c r="C6633">
        <v>32</v>
      </c>
      <c r="D6633" t="s">
        <v>262</v>
      </c>
      <c r="E6633" t="s">
        <v>263</v>
      </c>
      <c r="F6633">
        <v>2009</v>
      </c>
      <c r="G6633">
        <f t="shared" si="619"/>
        <v>0.17677669529663687</v>
      </c>
      <c r="H6633">
        <f t="shared" si="620"/>
        <v>57</v>
      </c>
      <c r="I6633">
        <f t="shared" si="622"/>
        <v>4.3576068893400863E-4</v>
      </c>
      <c r="J6633">
        <f t="shared" si="622"/>
        <v>9.4988386853987264E-3</v>
      </c>
      <c r="K6633">
        <f t="shared" si="622"/>
        <v>9.9685296028793655E-2</v>
      </c>
      <c r="L6633">
        <f t="shared" si="622"/>
        <v>0.13284359298956541</v>
      </c>
      <c r="M6633">
        <f t="shared" si="622"/>
        <v>0.16697745587906582</v>
      </c>
      <c r="N6633">
        <f t="shared" si="622"/>
        <v>0.17677669529663687</v>
      </c>
    </row>
    <row r="6634" spans="1:14">
      <c r="A6634">
        <v>2015</v>
      </c>
      <c r="B6634">
        <v>7</v>
      </c>
      <c r="C6634">
        <v>33</v>
      </c>
      <c r="D6634" t="s">
        <v>74</v>
      </c>
      <c r="E6634" t="s">
        <v>75</v>
      </c>
      <c r="F6634">
        <v>2008</v>
      </c>
      <c r="G6634">
        <f t="shared" si="619"/>
        <v>0.17407765595569785</v>
      </c>
      <c r="H6634">
        <f t="shared" si="620"/>
        <v>57</v>
      </c>
      <c r="I6634">
        <f t="shared" si="622"/>
        <v>4.2910746328854682E-4</v>
      </c>
      <c r="J6634">
        <f t="shared" si="622"/>
        <v>9.3538097308631541E-3</v>
      </c>
      <c r="K6634">
        <f t="shared" si="622"/>
        <v>9.8163293735202953E-2</v>
      </c>
      <c r="L6634">
        <f t="shared" si="622"/>
        <v>0.13081532742509794</v>
      </c>
      <c r="M6634">
        <f t="shared" si="622"/>
        <v>0.16442803203271969</v>
      </c>
      <c r="N6634">
        <f t="shared" si="622"/>
        <v>0.17407765595569785</v>
      </c>
    </row>
    <row r="6635" spans="1:14">
      <c r="A6635">
        <v>2015</v>
      </c>
      <c r="B6635">
        <v>7</v>
      </c>
      <c r="C6635">
        <v>34</v>
      </c>
      <c r="D6635" t="s">
        <v>22</v>
      </c>
      <c r="E6635" t="s">
        <v>23</v>
      </c>
      <c r="F6635">
        <v>2008</v>
      </c>
      <c r="G6635">
        <f t="shared" si="619"/>
        <v>0.17149858514250882</v>
      </c>
      <c r="H6635">
        <f t="shared" si="620"/>
        <v>57</v>
      </c>
      <c r="I6635">
        <f t="shared" si="622"/>
        <v>4.227499642274914E-4</v>
      </c>
      <c r="J6635">
        <f t="shared" si="622"/>
        <v>9.2152271107299177E-3</v>
      </c>
      <c r="K6635">
        <f t="shared" si="622"/>
        <v>9.6708942317101393E-2</v>
      </c>
      <c r="L6635">
        <f t="shared" si="622"/>
        <v>0.12887721543118585</v>
      </c>
      <c r="M6635">
        <f t="shared" si="622"/>
        <v>0.16199192651442376</v>
      </c>
      <c r="N6635">
        <f t="shared" si="622"/>
        <v>0.17149858514250882</v>
      </c>
    </row>
    <row r="6636" spans="1:14">
      <c r="A6636">
        <v>2015</v>
      </c>
      <c r="B6636">
        <v>7</v>
      </c>
      <c r="C6636">
        <v>35</v>
      </c>
      <c r="D6636" t="s">
        <v>698</v>
      </c>
      <c r="E6636" t="s">
        <v>699</v>
      </c>
      <c r="F6636">
        <v>2014</v>
      </c>
      <c r="G6636">
        <f t="shared" si="619"/>
        <v>0.1690308509457033</v>
      </c>
      <c r="H6636">
        <f t="shared" si="620"/>
        <v>57</v>
      </c>
      <c r="I6636">
        <f t="shared" si="622"/>
        <v>4.1666691378975393E-4</v>
      </c>
      <c r="J6636">
        <f t="shared" si="622"/>
        <v>9.0826270017926869E-3</v>
      </c>
      <c r="K6636">
        <f t="shared" si="622"/>
        <v>9.5317374194865911E-2</v>
      </c>
      <c r="L6636">
        <f t="shared" si="622"/>
        <v>0.12702277032632198</v>
      </c>
      <c r="M6636">
        <f t="shared" si="622"/>
        <v>0.15966098590442473</v>
      </c>
      <c r="N6636">
        <f t="shared" si="622"/>
        <v>0.1690308509457033</v>
      </c>
    </row>
    <row r="6637" spans="1:14">
      <c r="A6637">
        <v>2015</v>
      </c>
      <c r="B6637">
        <v>7</v>
      </c>
      <c r="C6637">
        <v>36</v>
      </c>
      <c r="D6637" t="s">
        <v>484</v>
      </c>
      <c r="E6637" t="s">
        <v>485</v>
      </c>
      <c r="F6637">
        <v>2011</v>
      </c>
      <c r="G6637">
        <f t="shared" si="619"/>
        <v>0.16666666666666666</v>
      </c>
      <c r="H6637">
        <f t="shared" si="620"/>
        <v>57</v>
      </c>
      <c r="I6637">
        <f t="shared" si="622"/>
        <v>4.1083911749301236E-4</v>
      </c>
      <c r="J6637">
        <f t="shared" si="622"/>
        <v>8.9555909971234006E-3</v>
      </c>
      <c r="K6637">
        <f t="shared" si="622"/>
        <v>9.3984198408731207E-2</v>
      </c>
      <c r="L6637">
        <f t="shared" si="622"/>
        <v>0.12524614058680988</v>
      </c>
      <c r="M6637">
        <f t="shared" si="622"/>
        <v>0.15742785514315333</v>
      </c>
      <c r="N6637">
        <f t="shared" si="622"/>
        <v>0.16666666666666666</v>
      </c>
    </row>
    <row r="6638" spans="1:14">
      <c r="A6638">
        <v>2015</v>
      </c>
      <c r="B6638">
        <v>7</v>
      </c>
      <c r="C6638">
        <v>37</v>
      </c>
      <c r="D6638" t="s">
        <v>18</v>
      </c>
      <c r="E6638" t="s">
        <v>19</v>
      </c>
      <c r="F6638">
        <v>1995</v>
      </c>
      <c r="G6638">
        <f t="shared" si="619"/>
        <v>0.16439898730535729</v>
      </c>
      <c r="H6638">
        <f t="shared" si="620"/>
        <v>57</v>
      </c>
      <c r="I6638">
        <f t="shared" si="622"/>
        <v>4.0524920916766761E-4</v>
      </c>
      <c r="J6638">
        <f t="shared" si="622"/>
        <v>8.8337405438883715E-3</v>
      </c>
      <c r="K6638">
        <f t="shared" si="622"/>
        <v>9.2705442246607109E-2</v>
      </c>
      <c r="L6638">
        <f t="shared" si="622"/>
        <v>0.12354203205825572</v>
      </c>
      <c r="M6638">
        <f t="shared" si="622"/>
        <v>0.15528587975513333</v>
      </c>
      <c r="N6638">
        <f t="shared" si="622"/>
        <v>0.16439898730535729</v>
      </c>
    </row>
    <row r="6639" spans="1:14">
      <c r="A6639">
        <v>2015</v>
      </c>
      <c r="B6639">
        <v>7</v>
      </c>
      <c r="C6639">
        <v>38</v>
      </c>
      <c r="D6639" t="s">
        <v>710</v>
      </c>
      <c r="E6639" t="s">
        <v>711</v>
      </c>
      <c r="F6639">
        <v>2014</v>
      </c>
      <c r="G6639">
        <f t="shared" si="619"/>
        <v>0.16222142113076254</v>
      </c>
      <c r="H6639">
        <f t="shared" si="620"/>
        <v>57</v>
      </c>
      <c r="I6639">
        <f t="shared" si="622"/>
        <v>3.9988143297494874E-4</v>
      </c>
      <c r="J6639">
        <f t="shared" si="622"/>
        <v>8.7167321917153255E-3</v>
      </c>
      <c r="K6639">
        <f t="shared" si="622"/>
        <v>9.1477501378199572E-2</v>
      </c>
      <c r="L6639">
        <f t="shared" si="622"/>
        <v>0.12190564150281347</v>
      </c>
      <c r="M6639">
        <f t="shared" si="622"/>
        <v>0.15322902232134095</v>
      </c>
      <c r="N6639">
        <f t="shared" si="622"/>
        <v>0.16222142113076254</v>
      </c>
    </row>
    <row r="6640" spans="1:14">
      <c r="A6640">
        <v>2015</v>
      </c>
      <c r="B6640">
        <v>7</v>
      </c>
      <c r="C6640">
        <v>39</v>
      </c>
      <c r="D6640" t="s">
        <v>586</v>
      </c>
      <c r="E6640" t="s">
        <v>587</v>
      </c>
      <c r="F6640">
        <v>2012</v>
      </c>
      <c r="G6640">
        <f t="shared" si="619"/>
        <v>0.16012815380508713</v>
      </c>
      <c r="H6640">
        <f t="shared" si="620"/>
        <v>57</v>
      </c>
      <c r="I6640">
        <f t="shared" si="622"/>
        <v>3.9472145637040409E-4</v>
      </c>
      <c r="J6640">
        <f t="shared" si="622"/>
        <v>8.6042535156169771E-3</v>
      </c>
      <c r="K6640">
        <f t="shared" si="622"/>
        <v>9.0297097068246818E-2</v>
      </c>
      <c r="L6640">
        <f t="shared" si="622"/>
        <v>0.12033259958026955</v>
      </c>
      <c r="M6640">
        <f t="shared" si="622"/>
        <v>0.15125179080940701</v>
      </c>
      <c r="N6640">
        <f t="shared" si="622"/>
        <v>0.16012815380508713</v>
      </c>
    </row>
    <row r="6641" spans="1:14">
      <c r="A6641">
        <v>2015</v>
      </c>
      <c r="B6641">
        <v>7</v>
      </c>
      <c r="C6641">
        <v>40</v>
      </c>
      <c r="D6641" t="s">
        <v>796</v>
      </c>
      <c r="E6641" t="s">
        <v>797</v>
      </c>
      <c r="F6641">
        <v>2014</v>
      </c>
      <c r="G6641">
        <f t="shared" si="619"/>
        <v>0.15811388300841897</v>
      </c>
      <c r="H6641">
        <f t="shared" si="620"/>
        <v>57</v>
      </c>
      <c r="I6641">
        <f t="shared" si="622"/>
        <v>3.8975620895143352E-4</v>
      </c>
      <c r="J6641">
        <f t="shared" si="622"/>
        <v>8.4960196031425173E-3</v>
      </c>
      <c r="K6641">
        <f t="shared" si="622"/>
        <v>8.9161239311028984E-2</v>
      </c>
      <c r="L6641">
        <f t="shared" si="622"/>
        <v>0.11881892171999311</v>
      </c>
      <c r="M6641">
        <f t="shared" si="622"/>
        <v>0.14934917682222523</v>
      </c>
      <c r="N6641">
        <f t="shared" si="622"/>
        <v>0.15811388300841897</v>
      </c>
    </row>
    <row r="6642" spans="1:14">
      <c r="A6642">
        <v>2015</v>
      </c>
      <c r="B6642">
        <v>7</v>
      </c>
      <c r="C6642">
        <v>41</v>
      </c>
      <c r="D6642" t="s">
        <v>786</v>
      </c>
      <c r="E6642" t="s">
        <v>787</v>
      </c>
      <c r="F6642">
        <v>2014</v>
      </c>
      <c r="G6642">
        <f t="shared" si="619"/>
        <v>0.15617376188860607</v>
      </c>
      <c r="H6642">
        <f t="shared" si="620"/>
        <v>57</v>
      </c>
      <c r="I6642">
        <f t="shared" ref="I6642:N6657" si="623">$G6642*(I$1^$H6642)</f>
        <v>3.8497374305927257E-4</v>
      </c>
      <c r="J6642">
        <f t="shared" si="623"/>
        <v>8.3917700157389655E-3</v>
      </c>
      <c r="K6642">
        <f t="shared" si="623"/>
        <v>8.8067194941460189E-2</v>
      </c>
      <c r="L6642">
        <f t="shared" si="623"/>
        <v>0.11736096562482796</v>
      </c>
      <c r="M6642">
        <f t="shared" si="623"/>
        <v>0.14751660218256479</v>
      </c>
      <c r="N6642">
        <f t="shared" si="623"/>
        <v>0.15617376188860607</v>
      </c>
    </row>
    <row r="6643" spans="1:14">
      <c r="A6643">
        <v>2015</v>
      </c>
      <c r="B6643">
        <v>7</v>
      </c>
      <c r="C6643">
        <v>42</v>
      </c>
      <c r="D6643" t="s">
        <v>780</v>
      </c>
      <c r="E6643" t="s">
        <v>781</v>
      </c>
      <c r="F6643">
        <v>2014</v>
      </c>
      <c r="G6643">
        <f t="shared" si="619"/>
        <v>0.15430334996209191</v>
      </c>
      <c r="H6643">
        <f t="shared" si="620"/>
        <v>57</v>
      </c>
      <c r="I6643">
        <f t="shared" si="623"/>
        <v>3.8036311274784772E-4</v>
      </c>
      <c r="J6643">
        <f t="shared" si="623"/>
        <v>8.2912661504789507E-3</v>
      </c>
      <c r="K6643">
        <f t="shared" si="623"/>
        <v>8.7012459947814813E-2</v>
      </c>
      <c r="L6643">
        <f t="shared" si="623"/>
        <v>0.11595539437420734</v>
      </c>
      <c r="M6643">
        <f t="shared" si="623"/>
        <v>0.145749872555613</v>
      </c>
      <c r="N6643">
        <f t="shared" si="623"/>
        <v>0.15430334996209191</v>
      </c>
    </row>
    <row r="6644" spans="1:14">
      <c r="A6644">
        <v>2015</v>
      </c>
      <c r="B6644">
        <v>7</v>
      </c>
      <c r="C6644">
        <v>43</v>
      </c>
      <c r="D6644" t="s">
        <v>310</v>
      </c>
      <c r="E6644" t="s">
        <v>311</v>
      </c>
      <c r="F6644">
        <v>2009</v>
      </c>
      <c r="G6644">
        <f t="shared" si="619"/>
        <v>0.15249857033260467</v>
      </c>
      <c r="H6644">
        <f t="shared" si="620"/>
        <v>57</v>
      </c>
      <c r="I6644">
        <f t="shared" si="623"/>
        <v>3.7591426832636024E-4</v>
      </c>
      <c r="J6644">
        <f t="shared" si="623"/>
        <v>8.1942889412691851E-3</v>
      </c>
      <c r="K6644">
        <f t="shared" si="623"/>
        <v>8.5994735347124207E-2</v>
      </c>
      <c r="L6644">
        <f t="shared" si="623"/>
        <v>0.11459914427498952</v>
      </c>
      <c r="M6644">
        <f t="shared" si="623"/>
        <v>0.14404513703915561</v>
      </c>
      <c r="N6644">
        <f t="shared" si="623"/>
        <v>0.15249857033260467</v>
      </c>
    </row>
    <row r="6645" spans="1:14">
      <c r="A6645">
        <v>2015</v>
      </c>
      <c r="B6645">
        <v>7</v>
      </c>
      <c r="C6645">
        <v>44</v>
      </c>
      <c r="D6645" t="s">
        <v>838</v>
      </c>
      <c r="E6645" t="s">
        <v>839</v>
      </c>
      <c r="F6645">
        <v>2014</v>
      </c>
      <c r="G6645">
        <f t="shared" si="619"/>
        <v>0.15075567228888181</v>
      </c>
      <c r="H6645">
        <f t="shared" si="620"/>
        <v>57</v>
      </c>
      <c r="I6645">
        <f t="shared" si="623"/>
        <v>3.7161796416137989E-4</v>
      </c>
      <c r="J6645">
        <f t="shared" si="623"/>
        <v>8.1006368490935746E-3</v>
      </c>
      <c r="K6645">
        <f t="shared" si="623"/>
        <v>8.5011906093839587E-2</v>
      </c>
      <c r="L6645">
        <f t="shared" si="623"/>
        <v>0.11328939675451398</v>
      </c>
      <c r="M6645">
        <f t="shared" si="623"/>
        <v>0.14239885283461667</v>
      </c>
      <c r="N6645">
        <f t="shared" si="623"/>
        <v>0.15075567228888181</v>
      </c>
    </row>
    <row r="6646" spans="1:14">
      <c r="A6646">
        <v>2015</v>
      </c>
      <c r="B6646">
        <v>7</v>
      </c>
      <c r="C6646">
        <v>45</v>
      </c>
      <c r="D6646" t="s">
        <v>532</v>
      </c>
      <c r="E6646" t="s">
        <v>533</v>
      </c>
      <c r="F6646">
        <v>2012</v>
      </c>
      <c r="G6646">
        <f t="shared" si="619"/>
        <v>0.14907119849998599</v>
      </c>
      <c r="H6646">
        <f t="shared" si="620"/>
        <v>57</v>
      </c>
      <c r="I6646">
        <f t="shared" si="623"/>
        <v>3.6746567781215946E-4</v>
      </c>
      <c r="J6646">
        <f t="shared" si="623"/>
        <v>8.0101240993012187E-3</v>
      </c>
      <c r="K6646">
        <f t="shared" si="623"/>
        <v>8.4062022581100224E-2</v>
      </c>
      <c r="L6646">
        <f t="shared" si="623"/>
        <v>0.11202355370864092</v>
      </c>
      <c r="M6646">
        <f t="shared" si="623"/>
        <v>0.14080775426083231</v>
      </c>
      <c r="N6646">
        <f t="shared" si="623"/>
        <v>0.14907119849998599</v>
      </c>
    </row>
    <row r="6647" spans="1:14">
      <c r="A6647">
        <v>2015</v>
      </c>
      <c r="B6647">
        <v>7</v>
      </c>
      <c r="C6647">
        <v>46</v>
      </c>
      <c r="D6647" t="s">
        <v>50</v>
      </c>
      <c r="E6647" t="s">
        <v>51</v>
      </c>
      <c r="F6647">
        <v>2005</v>
      </c>
      <c r="G6647">
        <f t="shared" si="619"/>
        <v>0.14744195615489714</v>
      </c>
      <c r="H6647">
        <f t="shared" si="620"/>
        <v>57</v>
      </c>
      <c r="I6647">
        <f t="shared" si="623"/>
        <v>3.6344953888872819E-4</v>
      </c>
      <c r="J6647">
        <f t="shared" si="623"/>
        <v>7.9225791308343597E-3</v>
      </c>
      <c r="K6647">
        <f t="shared" si="623"/>
        <v>8.3143284366199804E-2</v>
      </c>
      <c r="L6647">
        <f t="shared" si="623"/>
        <v>0.11079921581382303</v>
      </c>
      <c r="M6647">
        <f t="shared" si="623"/>
        <v>0.13926882549345787</v>
      </c>
      <c r="N6647">
        <f t="shared" si="623"/>
        <v>0.14744195615489714</v>
      </c>
    </row>
    <row r="6648" spans="1:14">
      <c r="A6648">
        <v>2015</v>
      </c>
      <c r="B6648">
        <v>7</v>
      </c>
      <c r="C6648">
        <v>47</v>
      </c>
      <c r="D6648" t="s">
        <v>660</v>
      </c>
      <c r="E6648" t="s">
        <v>661</v>
      </c>
      <c r="F6648">
        <v>2013</v>
      </c>
      <c r="G6648">
        <f t="shared" si="619"/>
        <v>0.14586499149789456</v>
      </c>
      <c r="H6648">
        <f t="shared" si="620"/>
        <v>57</v>
      </c>
      <c r="I6648">
        <f t="shared" si="623"/>
        <v>3.5956226628072453E-4</v>
      </c>
      <c r="J6648">
        <f t="shared" si="623"/>
        <v>7.8378432279241558E-3</v>
      </c>
      <c r="K6648">
        <f t="shared" si="623"/>
        <v>8.2254025810956088E-2</v>
      </c>
      <c r="L6648">
        <f t="shared" si="623"/>
        <v>0.10961416339103479</v>
      </c>
      <c r="M6648">
        <f t="shared" si="623"/>
        <v>0.13777927651192701</v>
      </c>
      <c r="N6648">
        <f t="shared" si="623"/>
        <v>0.14586499149789456</v>
      </c>
    </row>
    <row r="6649" spans="1:14">
      <c r="A6649">
        <v>2015</v>
      </c>
      <c r="B6649">
        <v>7</v>
      </c>
      <c r="C6649">
        <v>48</v>
      </c>
      <c r="D6649" t="s">
        <v>44</v>
      </c>
      <c r="E6649" t="s">
        <v>45</v>
      </c>
      <c r="F6649">
        <v>1997</v>
      </c>
      <c r="G6649">
        <f t="shared" si="619"/>
        <v>0.14433756729740646</v>
      </c>
      <c r="H6649">
        <f t="shared" si="620"/>
        <v>57</v>
      </c>
      <c r="I6649">
        <f t="shared" si="623"/>
        <v>3.5579711261732853E-4</v>
      </c>
      <c r="J6649">
        <f t="shared" si="623"/>
        <v>7.7557693094120776E-3</v>
      </c>
      <c r="K6649">
        <f t="shared" si="623"/>
        <v>8.1392703376278255E-2</v>
      </c>
      <c r="L6649">
        <f t="shared" si="623"/>
        <v>0.10846633947413462</v>
      </c>
      <c r="M6649">
        <f t="shared" si="623"/>
        <v>0.13633652181726749</v>
      </c>
      <c r="N6649">
        <f t="shared" si="623"/>
        <v>0.14433756729740646</v>
      </c>
    </row>
    <row r="6650" spans="1:14">
      <c r="A6650">
        <v>2015</v>
      </c>
      <c r="B6650">
        <v>7</v>
      </c>
      <c r="C6650">
        <v>49</v>
      </c>
      <c r="D6650" t="s">
        <v>24</v>
      </c>
      <c r="E6650" t="s">
        <v>25</v>
      </c>
      <c r="F6650">
        <v>2002</v>
      </c>
      <c r="G6650">
        <f t="shared" si="619"/>
        <v>0.14285714285714285</v>
      </c>
      <c r="H6650">
        <f t="shared" si="620"/>
        <v>57</v>
      </c>
      <c r="I6650">
        <f t="shared" si="623"/>
        <v>3.5214781499401057E-4</v>
      </c>
      <c r="J6650">
        <f t="shared" si="623"/>
        <v>7.6762208546771998E-3</v>
      </c>
      <c r="K6650">
        <f t="shared" si="623"/>
        <v>8.0557884350341044E-2</v>
      </c>
      <c r="L6650">
        <f t="shared" si="623"/>
        <v>0.10735383478869417</v>
      </c>
      <c r="M6650">
        <f t="shared" si="623"/>
        <v>0.13493816155127428</v>
      </c>
      <c r="N6650">
        <f t="shared" si="623"/>
        <v>0.14285714285714285</v>
      </c>
    </row>
    <row r="6651" spans="1:14">
      <c r="A6651">
        <v>2015</v>
      </c>
      <c r="B6651">
        <v>7</v>
      </c>
      <c r="C6651">
        <v>50</v>
      </c>
      <c r="D6651" t="s">
        <v>12</v>
      </c>
      <c r="E6651" t="s">
        <v>13</v>
      </c>
      <c r="F6651">
        <v>2009</v>
      </c>
      <c r="G6651">
        <f t="shared" si="619"/>
        <v>0.1414213562373095</v>
      </c>
      <c r="H6651">
        <f t="shared" si="620"/>
        <v>57</v>
      </c>
      <c r="I6651">
        <f t="shared" si="623"/>
        <v>3.4860855114720695E-4</v>
      </c>
      <c r="J6651">
        <f t="shared" si="623"/>
        <v>7.5990709483189818E-3</v>
      </c>
      <c r="K6651">
        <f t="shared" si="623"/>
        <v>7.9748236823034932E-2</v>
      </c>
      <c r="L6651">
        <f t="shared" si="623"/>
        <v>0.10627487439165233</v>
      </c>
      <c r="M6651">
        <f t="shared" si="623"/>
        <v>0.13358196470325268</v>
      </c>
      <c r="N6651">
        <f t="shared" si="623"/>
        <v>0.1414213562373095</v>
      </c>
    </row>
    <row r="6652" spans="1:14">
      <c r="A6652">
        <v>2015</v>
      </c>
      <c r="B6652">
        <v>7</v>
      </c>
      <c r="C6652">
        <v>51</v>
      </c>
      <c r="D6652" t="s">
        <v>20</v>
      </c>
      <c r="E6652" t="s">
        <v>21</v>
      </c>
      <c r="F6652">
        <v>2004</v>
      </c>
      <c r="G6652">
        <f t="shared" si="619"/>
        <v>0.14002800840280097</v>
      </c>
      <c r="H6652">
        <f t="shared" si="620"/>
        <v>57</v>
      </c>
      <c r="I6652">
        <f t="shared" si="623"/>
        <v>3.4517390037906519E-4</v>
      </c>
      <c r="J6652">
        <f t="shared" si="623"/>
        <v>7.5242014283834653E-3</v>
      </c>
      <c r="K6652">
        <f t="shared" si="623"/>
        <v>7.8962520747049972E-2</v>
      </c>
      <c r="L6652">
        <f t="shared" si="623"/>
        <v>0.10522780575904923</v>
      </c>
      <c r="M6652">
        <f t="shared" si="623"/>
        <v>0.13226585413692243</v>
      </c>
      <c r="N6652">
        <f t="shared" si="623"/>
        <v>0.14002800840280097</v>
      </c>
    </row>
    <row r="6653" spans="1:14">
      <c r="A6653">
        <v>2015</v>
      </c>
      <c r="B6653">
        <v>7</v>
      </c>
      <c r="C6653">
        <v>52</v>
      </c>
      <c r="D6653" t="s">
        <v>694</v>
      </c>
      <c r="E6653" t="s">
        <v>695</v>
      </c>
      <c r="F6653">
        <v>2013</v>
      </c>
      <c r="G6653">
        <f t="shared" si="619"/>
        <v>0.13867504905630729</v>
      </c>
      <c r="H6653">
        <f t="shared" si="620"/>
        <v>57</v>
      </c>
      <c r="I6653">
        <f t="shared" si="623"/>
        <v>3.4183880863556087E-4</v>
      </c>
      <c r="J6653">
        <f t="shared" si="623"/>
        <v>7.4515021251258685E-3</v>
      </c>
      <c r="K6653">
        <f t="shared" si="623"/>
        <v>7.8199579949091116E-2</v>
      </c>
      <c r="L6653">
        <f t="shared" si="623"/>
        <v>0.10421108813993411</v>
      </c>
      <c r="M6653">
        <f t="shared" si="623"/>
        <v>0.13098789320883616</v>
      </c>
      <c r="N6653">
        <f t="shared" si="623"/>
        <v>0.13867504905630729</v>
      </c>
    </row>
    <row r="6654" spans="1:14">
      <c r="A6654">
        <v>2015</v>
      </c>
      <c r="B6654">
        <v>7</v>
      </c>
      <c r="C6654">
        <v>53</v>
      </c>
      <c r="D6654" t="s">
        <v>682</v>
      </c>
      <c r="E6654" t="s">
        <v>683</v>
      </c>
      <c r="F6654">
        <v>2013</v>
      </c>
      <c r="G6654">
        <f t="shared" si="619"/>
        <v>0.13736056394868904</v>
      </c>
      <c r="H6654">
        <f t="shared" si="620"/>
        <v>57</v>
      </c>
      <c r="I6654">
        <f t="shared" si="623"/>
        <v>3.3859855722613135E-4</v>
      </c>
      <c r="J6654">
        <f t="shared" si="623"/>
        <v>7.3808701791520364E-3</v>
      </c>
      <c r="K6654">
        <f t="shared" si="623"/>
        <v>7.745833497413282E-2</v>
      </c>
      <c r="L6654">
        <f t="shared" si="623"/>
        <v>0.10322328302040598</v>
      </c>
      <c r="M6654">
        <f t="shared" si="623"/>
        <v>0.1297462737821764</v>
      </c>
      <c r="N6654">
        <f t="shared" si="623"/>
        <v>0.13736056394868904</v>
      </c>
    </row>
    <row r="6655" spans="1:14">
      <c r="A6655">
        <v>2015</v>
      </c>
      <c r="B6655">
        <v>7</v>
      </c>
      <c r="C6655">
        <v>54</v>
      </c>
      <c r="D6655" t="s">
        <v>92</v>
      </c>
      <c r="E6655" t="s">
        <v>93</v>
      </c>
      <c r="F6655">
        <v>2004</v>
      </c>
      <c r="G6655">
        <f t="shared" si="619"/>
        <v>0.13608276348795434</v>
      </c>
      <c r="H6655">
        <f t="shared" si="620"/>
        <v>57</v>
      </c>
      <c r="I6655">
        <f t="shared" si="623"/>
        <v>3.3544873474440889E-4</v>
      </c>
      <c r="J6655">
        <f t="shared" si="623"/>
        <v>7.3122094293383818E-3</v>
      </c>
      <c r="K6655">
        <f t="shared" si="623"/>
        <v>7.6737776661962062E-2</v>
      </c>
      <c r="L6655">
        <f t="shared" si="623"/>
        <v>0.10226304556352357</v>
      </c>
      <c r="M6655">
        <f t="shared" si="623"/>
        <v>0.12853930546717002</v>
      </c>
      <c r="N6655">
        <f t="shared" si="623"/>
        <v>0.13608276348795434</v>
      </c>
    </row>
    <row r="6656" spans="1:14">
      <c r="A6656">
        <v>2015</v>
      </c>
      <c r="B6656">
        <v>7</v>
      </c>
      <c r="C6656">
        <v>55</v>
      </c>
      <c r="D6656" t="s">
        <v>62</v>
      </c>
      <c r="E6656" t="s">
        <v>63</v>
      </c>
      <c r="F6656">
        <v>1999</v>
      </c>
      <c r="G6656">
        <f t="shared" si="619"/>
        <v>0.13483997249264842</v>
      </c>
      <c r="H6656">
        <f t="shared" si="620"/>
        <v>57</v>
      </c>
      <c r="I6656">
        <f t="shared" si="623"/>
        <v>3.3238521180997042E-4</v>
      </c>
      <c r="J6656">
        <f t="shared" si="623"/>
        <v>7.2454298622451748E-3</v>
      </c>
      <c r="K6656">
        <f t="shared" si="623"/>
        <v>7.6036960369061574E-2</v>
      </c>
      <c r="L6656">
        <f t="shared" si="623"/>
        <v>0.10132911690921494</v>
      </c>
      <c r="M6656">
        <f t="shared" si="623"/>
        <v>0.12736540594247661</v>
      </c>
      <c r="N6656">
        <f t="shared" si="623"/>
        <v>0.13483997249264842</v>
      </c>
    </row>
    <row r="6657" spans="1:14">
      <c r="A6657">
        <v>2015</v>
      </c>
      <c r="B6657">
        <v>7</v>
      </c>
      <c r="C6657">
        <v>56</v>
      </c>
      <c r="D6657" t="s">
        <v>558</v>
      </c>
      <c r="E6657" t="s">
        <v>559</v>
      </c>
      <c r="F6657">
        <v>2012</v>
      </c>
      <c r="G6657">
        <f t="shared" si="619"/>
        <v>0.1336306209562122</v>
      </c>
      <c r="H6657">
        <f t="shared" si="620"/>
        <v>57</v>
      </c>
      <c r="I6657">
        <f t="shared" si="623"/>
        <v>3.2940411830216076E-4</v>
      </c>
      <c r="J6657">
        <f t="shared" si="623"/>
        <v>7.1804471158527818E-3</v>
      </c>
      <c r="K6657">
        <f t="shared" si="623"/>
        <v>7.5355000760583615E-2</v>
      </c>
      <c r="L6657">
        <f t="shared" si="623"/>
        <v>0.10042031723390674</v>
      </c>
      <c r="M6657">
        <f t="shared" si="623"/>
        <v>0.12622309223150521</v>
      </c>
      <c r="N6657">
        <f t="shared" si="623"/>
        <v>0.1336306209562122</v>
      </c>
    </row>
    <row r="6658" spans="1:14">
      <c r="A6658">
        <v>2015</v>
      </c>
      <c r="B6658">
        <v>7</v>
      </c>
      <c r="C6658">
        <v>57</v>
      </c>
      <c r="D6658" t="s">
        <v>438</v>
      </c>
      <c r="E6658" t="s">
        <v>439</v>
      </c>
      <c r="F6658">
        <v>2011</v>
      </c>
      <c r="G6658">
        <f t="shared" si="619"/>
        <v>0.13245323570650439</v>
      </c>
      <c r="H6658">
        <f t="shared" si="620"/>
        <v>57</v>
      </c>
      <c r="I6658">
        <f t="shared" ref="I6658:N6673" si="624">$G6658*(I$1^$H6658)</f>
        <v>3.2650182280052529E-4</v>
      </c>
      <c r="J6658">
        <f t="shared" si="624"/>
        <v>7.1171820313982066E-3</v>
      </c>
      <c r="K6658">
        <f t="shared" si="624"/>
        <v>7.4691067107111306E-2</v>
      </c>
      <c r="L6658">
        <f t="shared" si="624"/>
        <v>9.9535539482848295E-2</v>
      </c>
      <c r="M6658">
        <f t="shared" si="624"/>
        <v>0.12511097282427311</v>
      </c>
      <c r="N6658">
        <f t="shared" si="624"/>
        <v>0.13245323570650439</v>
      </c>
    </row>
    <row r="6659" spans="1:14">
      <c r="A6659">
        <v>2015</v>
      </c>
      <c r="B6659">
        <v>7</v>
      </c>
      <c r="C6659">
        <v>58</v>
      </c>
      <c r="D6659" t="s">
        <v>554</v>
      </c>
      <c r="E6659" t="s">
        <v>555</v>
      </c>
      <c r="F6659">
        <v>2012</v>
      </c>
      <c r="G6659">
        <f t="shared" ref="G6659:G6722" si="625">1/SQRT(C6659)</f>
        <v>0.13130643285972254</v>
      </c>
      <c r="H6659">
        <f t="shared" ref="H6659:H6722" si="626">(2020*12+4)-(A6659*12+B6659)</f>
        <v>57</v>
      </c>
      <c r="I6659">
        <f t="shared" si="624"/>
        <v>3.2367491398346333E-4</v>
      </c>
      <c r="J6659">
        <f t="shared" si="624"/>
        <v>7.0555602478975165E-3</v>
      </c>
      <c r="K6659">
        <f t="shared" si="624"/>
        <v>7.4044379029385446E-2</v>
      </c>
      <c r="L6659">
        <f t="shared" si="624"/>
        <v>9.8673743699407943E-2</v>
      </c>
      <c r="M6659">
        <f t="shared" si="624"/>
        <v>0.12402774054962754</v>
      </c>
      <c r="N6659">
        <f t="shared" si="624"/>
        <v>0.13130643285972254</v>
      </c>
    </row>
    <row r="6660" spans="1:14">
      <c r="A6660">
        <v>2015</v>
      </c>
      <c r="B6660">
        <v>7</v>
      </c>
      <c r="C6660">
        <v>59</v>
      </c>
      <c r="D6660" t="s">
        <v>570</v>
      </c>
      <c r="E6660" t="s">
        <v>571</v>
      </c>
      <c r="F6660">
        <v>2012</v>
      </c>
      <c r="G6660">
        <f t="shared" si="625"/>
        <v>0.13018891098082389</v>
      </c>
      <c r="H6660">
        <f t="shared" si="626"/>
        <v>57</v>
      </c>
      <c r="I6660">
        <f t="shared" si="624"/>
        <v>3.2092018376842819E-4</v>
      </c>
      <c r="J6660">
        <f t="shared" si="624"/>
        <v>6.9955118346309974E-3</v>
      </c>
      <c r="K6660">
        <f t="shared" si="624"/>
        <v>7.3414202641430393E-2</v>
      </c>
      <c r="L6660">
        <f t="shared" si="624"/>
        <v>9.7833951885287679E-2</v>
      </c>
      <c r="M6660">
        <f t="shared" si="624"/>
        <v>0.12297216611480416</v>
      </c>
      <c r="N6660">
        <f t="shared" si="624"/>
        <v>0.13018891098082389</v>
      </c>
    </row>
    <row r="6661" spans="1:14">
      <c r="A6661">
        <v>2015</v>
      </c>
      <c r="B6661">
        <v>7</v>
      </c>
      <c r="C6661">
        <v>60</v>
      </c>
      <c r="D6661" t="s">
        <v>244</v>
      </c>
      <c r="E6661" t="s">
        <v>245</v>
      </c>
      <c r="F6661">
        <v>2010</v>
      </c>
      <c r="G6661">
        <f t="shared" si="625"/>
        <v>0.12909944487358055</v>
      </c>
      <c r="H6661">
        <f t="shared" si="626"/>
        <v>57</v>
      </c>
      <c r="I6661">
        <f t="shared" si="624"/>
        <v>3.1823461200419778E-4</v>
      </c>
      <c r="J6661">
        <f t="shared" si="624"/>
        <v>6.9369709574608005E-3</v>
      </c>
      <c r="K6661">
        <f t="shared" si="624"/>
        <v>7.2799847048733921E-2</v>
      </c>
      <c r="L6661">
        <f t="shared" si="624"/>
        <v>9.7015243333893497E-2</v>
      </c>
      <c r="M6661">
        <f t="shared" si="624"/>
        <v>0.12194309223971728</v>
      </c>
      <c r="N6661">
        <f t="shared" si="624"/>
        <v>0.12909944487358055</v>
      </c>
    </row>
    <row r="6662" spans="1:14">
      <c r="A6662">
        <v>2015</v>
      </c>
      <c r="B6662">
        <v>7</v>
      </c>
      <c r="C6662">
        <v>61</v>
      </c>
      <c r="D6662" t="s">
        <v>578</v>
      </c>
      <c r="E6662" t="s">
        <v>579</v>
      </c>
      <c r="F6662">
        <v>2012</v>
      </c>
      <c r="G6662">
        <f t="shared" si="625"/>
        <v>0.12803687993289598</v>
      </c>
      <c r="H6662">
        <f t="shared" si="626"/>
        <v>57</v>
      </c>
      <c r="I6662">
        <f t="shared" si="624"/>
        <v>3.1561535254913858E-4</v>
      </c>
      <c r="J6662">
        <f t="shared" si="624"/>
        <v>6.8798755753608776E-3</v>
      </c>
      <c r="K6662">
        <f t="shared" si="624"/>
        <v>7.2200661163489152E-2</v>
      </c>
      <c r="L6662">
        <f t="shared" si="624"/>
        <v>9.6216750386231925E-2</v>
      </c>
      <c r="M6662">
        <f t="shared" si="624"/>
        <v>0.12093942832234357</v>
      </c>
      <c r="N6662">
        <f t="shared" si="624"/>
        <v>0.12803687993289598</v>
      </c>
    </row>
    <row r="6663" spans="1:14">
      <c r="A6663">
        <v>2015</v>
      </c>
      <c r="B6663">
        <v>7</v>
      </c>
      <c r="C6663">
        <v>62</v>
      </c>
      <c r="D6663" t="s">
        <v>524</v>
      </c>
      <c r="E6663" t="s">
        <v>525</v>
      </c>
      <c r="F6663">
        <v>2012</v>
      </c>
      <c r="G6663">
        <f t="shared" si="625"/>
        <v>0.1270001270001905</v>
      </c>
      <c r="H6663">
        <f t="shared" si="626"/>
        <v>57</v>
      </c>
      <c r="I6663">
        <f t="shared" si="624"/>
        <v>3.1305972058955257E-4</v>
      </c>
      <c r="J6663">
        <f t="shared" si="624"/>
        <v>6.8241671639786075E-3</v>
      </c>
      <c r="K6663">
        <f t="shared" si="624"/>
        <v>7.1616030803519803E-2</v>
      </c>
      <c r="L6663">
        <f t="shared" si="624"/>
        <v>9.5437654564851412E-2</v>
      </c>
      <c r="M6663">
        <f t="shared" si="624"/>
        <v>0.1199601455792884</v>
      </c>
      <c r="N6663">
        <f t="shared" si="624"/>
        <v>0.1270001270001905</v>
      </c>
    </row>
    <row r="6664" spans="1:14">
      <c r="A6664">
        <v>2015</v>
      </c>
      <c r="B6664">
        <v>7</v>
      </c>
      <c r="C6664">
        <v>63</v>
      </c>
      <c r="D6664" t="s">
        <v>566</v>
      </c>
      <c r="E6664" t="s">
        <v>567</v>
      </c>
      <c r="F6664">
        <v>2012</v>
      </c>
      <c r="G6664">
        <f t="shared" si="625"/>
        <v>0.12598815766974239</v>
      </c>
      <c r="H6664">
        <f t="shared" si="626"/>
        <v>57</v>
      </c>
      <c r="I6664">
        <f t="shared" si="624"/>
        <v>3.1056518106964474E-4</v>
      </c>
      <c r="J6664">
        <f t="shared" si="624"/>
        <v>6.7697904634278511E-3</v>
      </c>
      <c r="K6664">
        <f t="shared" si="624"/>
        <v>7.1045376045501485E-2</v>
      </c>
      <c r="L6664">
        <f t="shared" si="624"/>
        <v>9.4677183046666349E-2</v>
      </c>
      <c r="M6664">
        <f t="shared" si="624"/>
        <v>0.11900427261230981</v>
      </c>
      <c r="N6664">
        <f t="shared" si="624"/>
        <v>0.12598815766974239</v>
      </c>
    </row>
    <row r="6665" spans="1:14">
      <c r="A6665">
        <v>2015</v>
      </c>
      <c r="B6665">
        <v>7</v>
      </c>
      <c r="C6665">
        <v>64</v>
      </c>
      <c r="D6665" t="s">
        <v>298</v>
      </c>
      <c r="E6665" t="s">
        <v>299</v>
      </c>
      <c r="F6665">
        <v>2004</v>
      </c>
      <c r="G6665">
        <f t="shared" si="625"/>
        <v>0.125</v>
      </c>
      <c r="H6665">
        <f t="shared" si="626"/>
        <v>57</v>
      </c>
      <c r="I6665">
        <f t="shared" si="624"/>
        <v>3.0812933811975927E-4</v>
      </c>
      <c r="J6665">
        <f t="shared" si="624"/>
        <v>6.7166932478425504E-3</v>
      </c>
      <c r="K6665">
        <f t="shared" si="624"/>
        <v>7.0488148806548412E-2</v>
      </c>
      <c r="L6665">
        <f t="shared" si="624"/>
        <v>9.3934605440107413E-2</v>
      </c>
      <c r="M6665">
        <f t="shared" si="624"/>
        <v>0.118070891357365</v>
      </c>
      <c r="N6665">
        <f t="shared" si="624"/>
        <v>0.125</v>
      </c>
    </row>
    <row r="6666" spans="1:14">
      <c r="A6666">
        <v>2015</v>
      </c>
      <c r="B6666">
        <v>7</v>
      </c>
      <c r="C6666">
        <v>65</v>
      </c>
      <c r="D6666" t="s">
        <v>662</v>
      </c>
      <c r="E6666" t="s">
        <v>663</v>
      </c>
      <c r="F6666">
        <v>2013</v>
      </c>
      <c r="G6666">
        <f t="shared" si="625"/>
        <v>0.12403473458920847</v>
      </c>
      <c r="H6666">
        <f t="shared" si="626"/>
        <v>57</v>
      </c>
      <c r="I6666">
        <f t="shared" si="624"/>
        <v>3.0574992538266255E-4</v>
      </c>
      <c r="J6666">
        <f t="shared" si="624"/>
        <v>6.6648261145062348E-3</v>
      </c>
      <c r="K6666">
        <f t="shared" si="624"/>
        <v>6.9943830631238907E-2</v>
      </c>
      <c r="L6666">
        <f t="shared" si="624"/>
        <v>9.3209230836045931E-2</v>
      </c>
      <c r="M6666">
        <f t="shared" si="624"/>
        <v>0.11715913337777628</v>
      </c>
      <c r="N6666">
        <f t="shared" si="624"/>
        <v>0.12403473458920847</v>
      </c>
    </row>
    <row r="6667" spans="1:14">
      <c r="A6667">
        <v>2015</v>
      </c>
      <c r="B6667">
        <v>7</v>
      </c>
      <c r="C6667">
        <v>66</v>
      </c>
      <c r="D6667" t="s">
        <v>832</v>
      </c>
      <c r="E6667" t="s">
        <v>833</v>
      </c>
      <c r="F6667">
        <v>2013</v>
      </c>
      <c r="G6667">
        <f t="shared" si="625"/>
        <v>0.12309149097933272</v>
      </c>
      <c r="H6667">
        <f t="shared" si="626"/>
        <v>57</v>
      </c>
      <c r="I6667">
        <f t="shared" si="624"/>
        <v>3.0342479714908887E-4</v>
      </c>
      <c r="J6667">
        <f t="shared" si="624"/>
        <v>6.6141422906220507E-3</v>
      </c>
      <c r="K6667">
        <f t="shared" si="624"/>
        <v>6.9411930663768939E-2</v>
      </c>
      <c r="L6667">
        <f t="shared" si="624"/>
        <v>9.2500405105425287E-2</v>
      </c>
      <c r="M6667">
        <f t="shared" si="624"/>
        <v>0.11626817646749495</v>
      </c>
      <c r="N6667">
        <f t="shared" si="624"/>
        <v>0.12309149097933272</v>
      </c>
    </row>
    <row r="6668" spans="1:14">
      <c r="A6668">
        <v>2015</v>
      </c>
      <c r="B6668">
        <v>7</v>
      </c>
      <c r="C6668">
        <v>67</v>
      </c>
      <c r="D6668" t="s">
        <v>372</v>
      </c>
      <c r="E6668" t="s">
        <v>373</v>
      </c>
      <c r="F6668">
        <v>2007</v>
      </c>
      <c r="G6668">
        <f t="shared" si="625"/>
        <v>0.12216944435630522</v>
      </c>
      <c r="H6668">
        <f t="shared" si="626"/>
        <v>57</v>
      </c>
      <c r="I6668">
        <f t="shared" si="624"/>
        <v>3.0115192022373672E-4</v>
      </c>
      <c r="J6668">
        <f t="shared" si="624"/>
        <v>6.5645974560053716E-3</v>
      </c>
      <c r="K6668">
        <f t="shared" si="624"/>
        <v>6.8891983787204625E-2</v>
      </c>
      <c r="L6668">
        <f t="shared" si="624"/>
        <v>9.1807508419573511E-2</v>
      </c>
      <c r="M6668">
        <f t="shared" si="624"/>
        <v>0.1153972415342637</v>
      </c>
      <c r="N6668">
        <f t="shared" si="624"/>
        <v>0.12216944435630522</v>
      </c>
    </row>
    <row r="6669" spans="1:14">
      <c r="A6669">
        <v>2015</v>
      </c>
      <c r="B6669">
        <v>7</v>
      </c>
      <c r="C6669">
        <v>68</v>
      </c>
      <c r="D6669" t="s">
        <v>840</v>
      </c>
      <c r="E6669" t="s">
        <v>841</v>
      </c>
      <c r="F6669">
        <v>2014</v>
      </c>
      <c r="G6669">
        <f t="shared" si="625"/>
        <v>0.12126781251816648</v>
      </c>
      <c r="H6669">
        <f t="shared" si="626"/>
        <v>57</v>
      </c>
      <c r="I6669">
        <f t="shared" si="624"/>
        <v>2.9892936645162959E-4</v>
      </c>
      <c r="J6669">
        <f t="shared" si="624"/>
        <v>6.5161495801712415E-3</v>
      </c>
      <c r="K6669">
        <f t="shared" si="624"/>
        <v>6.8383548913801065E-2</v>
      </c>
      <c r="L6669">
        <f t="shared" si="624"/>
        <v>9.1129952971831102E-2</v>
      </c>
      <c r="M6669">
        <f t="shared" si="624"/>
        <v>0.11454558973582193</v>
      </c>
      <c r="N6669">
        <f t="shared" si="624"/>
        <v>0.12126781251816648</v>
      </c>
    </row>
    <row r="6670" spans="1:14">
      <c r="A6670">
        <v>2015</v>
      </c>
      <c r="B6670">
        <v>7</v>
      </c>
      <c r="C6670">
        <v>69</v>
      </c>
      <c r="D6670" t="s">
        <v>48</v>
      </c>
      <c r="E6670" t="s">
        <v>49</v>
      </c>
      <c r="F6670">
        <v>2000</v>
      </c>
      <c r="G6670">
        <f t="shared" si="625"/>
        <v>0.1203858530857692</v>
      </c>
      <c r="H6670">
        <f t="shared" si="626"/>
        <v>57</v>
      </c>
      <c r="I6670">
        <f t="shared" si="624"/>
        <v>2.9675530584240511E-4</v>
      </c>
      <c r="J6670">
        <f t="shared" si="624"/>
        <v>6.4687587724556097E-3</v>
      </c>
      <c r="K6670">
        <f t="shared" si="624"/>
        <v>6.7886207412103799E-2</v>
      </c>
      <c r="L6670">
        <f t="shared" si="624"/>
        <v>9.0467180881459733E-2</v>
      </c>
      <c r="M6670">
        <f t="shared" si="624"/>
        <v>0.11371251984522847</v>
      </c>
      <c r="N6670">
        <f t="shared" si="624"/>
        <v>0.1203858530857692</v>
      </c>
    </row>
    <row r="6671" spans="1:14">
      <c r="A6671">
        <v>2015</v>
      </c>
      <c r="B6671">
        <v>7</v>
      </c>
      <c r="C6671">
        <v>70</v>
      </c>
      <c r="D6671" t="s">
        <v>534</v>
      </c>
      <c r="E6671" t="s">
        <v>535</v>
      </c>
      <c r="F6671">
        <v>2012</v>
      </c>
      <c r="G6671">
        <f t="shared" si="625"/>
        <v>0.11952286093343936</v>
      </c>
      <c r="H6671">
        <f t="shared" si="626"/>
        <v>57</v>
      </c>
      <c r="I6671">
        <f t="shared" si="624"/>
        <v>2.9462800023680565E-4</v>
      </c>
      <c r="J6671">
        <f t="shared" si="624"/>
        <v>6.4223871439556502E-3</v>
      </c>
      <c r="K6671">
        <f t="shared" si="624"/>
        <v>6.7399561658085319E-2</v>
      </c>
      <c r="L6671">
        <f t="shared" si="624"/>
        <v>8.9818662262843643E-2</v>
      </c>
      <c r="M6671">
        <f t="shared" si="624"/>
        <v>0.11289736582394851</v>
      </c>
      <c r="N6671">
        <f t="shared" si="624"/>
        <v>0.11952286093343936</v>
      </c>
    </row>
    <row r="6672" spans="1:14">
      <c r="A6672">
        <v>2015</v>
      </c>
      <c r="B6672">
        <v>7</v>
      </c>
      <c r="C6672">
        <v>71</v>
      </c>
      <c r="D6672" t="s">
        <v>772</v>
      </c>
      <c r="E6672" t="s">
        <v>773</v>
      </c>
      <c r="F6672">
        <v>2014</v>
      </c>
      <c r="G6672">
        <f t="shared" si="625"/>
        <v>0.11867816581938533</v>
      </c>
      <c r="H6672">
        <f t="shared" si="626"/>
        <v>57</v>
      </c>
      <c r="I6672">
        <f t="shared" si="624"/>
        <v>2.9254579746555389E-4</v>
      </c>
      <c r="J6672">
        <f t="shared" si="624"/>
        <v>6.3769986802032315E-3</v>
      </c>
      <c r="K6672">
        <f t="shared" si="624"/>
        <v>6.6923233698920476E-2</v>
      </c>
      <c r="L6672">
        <f t="shared" si="624"/>
        <v>8.9183893444796825E-2</v>
      </c>
      <c r="M6672">
        <f t="shared" si="624"/>
        <v>0.11209949458361594</v>
      </c>
      <c r="N6672">
        <f t="shared" si="624"/>
        <v>0.11867816581938533</v>
      </c>
    </row>
    <row r="6673" spans="1:14">
      <c r="A6673">
        <v>2015</v>
      </c>
      <c r="B6673">
        <v>7</v>
      </c>
      <c r="C6673">
        <v>72</v>
      </c>
      <c r="D6673" t="s">
        <v>712</v>
      </c>
      <c r="E6673" t="s">
        <v>713</v>
      </c>
      <c r="F6673">
        <v>2013</v>
      </c>
      <c r="G6673">
        <f t="shared" si="625"/>
        <v>0.11785113019775793</v>
      </c>
      <c r="H6673">
        <f t="shared" si="626"/>
        <v>57</v>
      </c>
      <c r="I6673">
        <f t="shared" si="624"/>
        <v>2.9050712595600584E-4</v>
      </c>
      <c r="J6673">
        <f t="shared" si="624"/>
        <v>6.3325591235991524E-3</v>
      </c>
      <c r="K6673">
        <f t="shared" si="624"/>
        <v>6.6456864019195774E-2</v>
      </c>
      <c r="L6673">
        <f t="shared" si="624"/>
        <v>8.8562395326376955E-2</v>
      </c>
      <c r="M6673">
        <f t="shared" si="624"/>
        <v>0.11131830391937723</v>
      </c>
      <c r="N6673">
        <f t="shared" si="624"/>
        <v>0.11785113019775793</v>
      </c>
    </row>
    <row r="6674" spans="1:14">
      <c r="A6674">
        <v>2015</v>
      </c>
      <c r="B6674">
        <v>7</v>
      </c>
      <c r="C6674">
        <v>73</v>
      </c>
      <c r="D6674" t="s">
        <v>798</v>
      </c>
      <c r="E6674" t="s">
        <v>799</v>
      </c>
      <c r="F6674">
        <v>2013</v>
      </c>
      <c r="G6674">
        <f t="shared" si="625"/>
        <v>0.11704114719613057</v>
      </c>
      <c r="H6674">
        <f t="shared" si="626"/>
        <v>57</v>
      </c>
      <c r="I6674">
        <f t="shared" ref="I6674:N6689" si="627">$G6674*(I$1^$H6674)</f>
        <v>2.8851048974656824E-4</v>
      </c>
      <c r="J6674">
        <f t="shared" si="627"/>
        <v>6.2890358647359696E-3</v>
      </c>
      <c r="K6674">
        <f t="shared" si="627"/>
        <v>6.6000110400399908E-2</v>
      </c>
      <c r="L6674">
        <f t="shared" si="627"/>
        <v>8.7953711857008468E-2</v>
      </c>
      <c r="M6674">
        <f t="shared" si="627"/>
        <v>0.11055322059948558</v>
      </c>
      <c r="N6674">
        <f t="shared" si="627"/>
        <v>0.11704114719613057</v>
      </c>
    </row>
    <row r="6675" spans="1:14">
      <c r="A6675">
        <v>2015</v>
      </c>
      <c r="B6675">
        <v>7</v>
      </c>
      <c r="C6675">
        <v>74</v>
      </c>
      <c r="D6675" t="s">
        <v>842</v>
      </c>
      <c r="E6675" t="s">
        <v>843</v>
      </c>
      <c r="F6675">
        <v>2015</v>
      </c>
      <c r="G6675">
        <f t="shared" si="625"/>
        <v>0.11624763874381928</v>
      </c>
      <c r="H6675">
        <f t="shared" si="626"/>
        <v>57</v>
      </c>
      <c r="I6675">
        <f t="shared" si="627"/>
        <v>2.8655446387294337E-4</v>
      </c>
      <c r="J6675">
        <f t="shared" si="627"/>
        <v>6.2463978418260081E-3</v>
      </c>
      <c r="K6675">
        <f t="shared" si="627"/>
        <v>6.5552646865473727E-2</v>
      </c>
      <c r="L6675">
        <f t="shared" si="627"/>
        <v>8.7357408629958472E-2</v>
      </c>
      <c r="M6675">
        <f t="shared" si="627"/>
        <v>0.1098036985973736</v>
      </c>
      <c r="N6675">
        <f t="shared" si="627"/>
        <v>0.11624763874381928</v>
      </c>
    </row>
    <row r="6676" spans="1:14">
      <c r="A6676">
        <v>2015</v>
      </c>
      <c r="B6676">
        <v>7</v>
      </c>
      <c r="C6676">
        <v>75</v>
      </c>
      <c r="D6676" t="s">
        <v>634</v>
      </c>
      <c r="E6676" t="s">
        <v>635</v>
      </c>
      <c r="F6676">
        <v>2013</v>
      </c>
      <c r="G6676">
        <f t="shared" si="625"/>
        <v>0.11547005383792514</v>
      </c>
      <c r="H6676">
        <f t="shared" si="626"/>
        <v>57</v>
      </c>
      <c r="I6676">
        <f t="shared" si="627"/>
        <v>2.8463769009386272E-4</v>
      </c>
      <c r="J6676">
        <f t="shared" si="627"/>
        <v>6.2046154475296602E-3</v>
      </c>
      <c r="K6676">
        <f t="shared" si="627"/>
        <v>6.511416270102259E-2</v>
      </c>
      <c r="L6676">
        <f t="shared" si="627"/>
        <v>8.6773071579307665E-2</v>
      </c>
      <c r="M6676">
        <f t="shared" si="627"/>
        <v>0.10906921745381397</v>
      </c>
      <c r="N6676">
        <f t="shared" si="627"/>
        <v>0.11547005383792514</v>
      </c>
    </row>
    <row r="6677" spans="1:14">
      <c r="A6677">
        <v>2015</v>
      </c>
      <c r="B6677">
        <v>7</v>
      </c>
      <c r="C6677">
        <v>76</v>
      </c>
      <c r="D6677" t="s">
        <v>622</v>
      </c>
      <c r="E6677" t="s">
        <v>623</v>
      </c>
      <c r="F6677">
        <v>2013</v>
      </c>
      <c r="G6677">
        <f t="shared" si="625"/>
        <v>0.11470786693528087</v>
      </c>
      <c r="H6677">
        <f t="shared" si="626"/>
        <v>57</v>
      </c>
      <c r="I6677">
        <f t="shared" si="627"/>
        <v>2.8275887292718012E-4</v>
      </c>
      <c r="J6677">
        <f t="shared" si="627"/>
        <v>6.1636604425489823E-3</v>
      </c>
      <c r="K6677">
        <f t="shared" si="627"/>
        <v>6.4684361550526662E-2</v>
      </c>
      <c r="L6677">
        <f t="shared" si="627"/>
        <v>8.6200305771535618E-2</v>
      </c>
      <c r="M6677">
        <f t="shared" si="627"/>
        <v>0.10834928075800503</v>
      </c>
      <c r="N6677">
        <f t="shared" si="627"/>
        <v>0.11470786693528087</v>
      </c>
    </row>
    <row r="6678" spans="1:14">
      <c r="A6678">
        <v>2015</v>
      </c>
      <c r="B6678">
        <v>7</v>
      </c>
      <c r="C6678">
        <v>77</v>
      </c>
      <c r="D6678" t="s">
        <v>618</v>
      </c>
      <c r="E6678" t="s">
        <v>619</v>
      </c>
      <c r="F6678">
        <v>2012</v>
      </c>
      <c r="G6678">
        <f t="shared" si="625"/>
        <v>0.11396057645963795</v>
      </c>
      <c r="H6678">
        <f t="shared" si="626"/>
        <v>57</v>
      </c>
      <c r="I6678">
        <f t="shared" si="627"/>
        <v>2.8091677597003566E-4</v>
      </c>
      <c r="J6678">
        <f t="shared" si="627"/>
        <v>6.1235058754135589E-3</v>
      </c>
      <c r="K6678">
        <f t="shared" si="627"/>
        <v>6.4262960572535985E-2</v>
      </c>
      <c r="L6678">
        <f t="shared" si="627"/>
        <v>8.5638734283706261E-2</v>
      </c>
      <c r="M6678">
        <f t="shared" si="627"/>
        <v>0.1076434147375088</v>
      </c>
      <c r="N6678">
        <f t="shared" si="627"/>
        <v>0.11396057645963795</v>
      </c>
    </row>
    <row r="6679" spans="1:14">
      <c r="A6679">
        <v>2015</v>
      </c>
      <c r="B6679">
        <v>7</v>
      </c>
      <c r="C6679">
        <v>78</v>
      </c>
      <c r="D6679" t="s">
        <v>170</v>
      </c>
      <c r="E6679" t="s">
        <v>171</v>
      </c>
      <c r="F6679">
        <v>2004</v>
      </c>
      <c r="G6679">
        <f t="shared" si="625"/>
        <v>0.11322770341445956</v>
      </c>
      <c r="H6679">
        <f t="shared" si="626"/>
        <v>57</v>
      </c>
      <c r="I6679">
        <f t="shared" si="627"/>
        <v>2.7911021847934264E-4</v>
      </c>
      <c r="J6679">
        <f t="shared" si="627"/>
        <v>6.0841260079409556E-3</v>
      </c>
      <c r="K6679">
        <f t="shared" si="627"/>
        <v>6.3849689658417239E-2</v>
      </c>
      <c r="L6679">
        <f t="shared" si="627"/>
        <v>8.5087997161014089E-2</v>
      </c>
      <c r="M6679">
        <f t="shared" si="627"/>
        <v>0.10695116694794081</v>
      </c>
      <c r="N6679">
        <f t="shared" si="627"/>
        <v>0.11322770341445956</v>
      </c>
    </row>
    <row r="6680" spans="1:14">
      <c r="A6680">
        <v>2015</v>
      </c>
      <c r="B6680">
        <v>7</v>
      </c>
      <c r="C6680">
        <v>79</v>
      </c>
      <c r="D6680" t="s">
        <v>774</v>
      </c>
      <c r="E6680" t="s">
        <v>775</v>
      </c>
      <c r="F6680">
        <v>2014</v>
      </c>
      <c r="G6680">
        <f t="shared" si="625"/>
        <v>0.1125087900926024</v>
      </c>
      <c r="H6680">
        <f t="shared" si="626"/>
        <v>57</v>
      </c>
      <c r="I6680">
        <f t="shared" si="627"/>
        <v>2.7733807219110804E-4</v>
      </c>
      <c r="J6680">
        <f t="shared" si="627"/>
        <v>6.0454962459033385E-3</v>
      </c>
      <c r="K6680">
        <f t="shared" si="627"/>
        <v>6.3444290704736617E-2</v>
      </c>
      <c r="L6680">
        <f t="shared" si="627"/>
        <v>8.4547750447139774E-2</v>
      </c>
      <c r="M6680">
        <f t="shared" si="627"/>
        <v>0.10627210505417793</v>
      </c>
      <c r="N6680">
        <f t="shared" si="627"/>
        <v>0.1125087900926024</v>
      </c>
    </row>
    <row r="6681" spans="1:14">
      <c r="A6681">
        <v>2015</v>
      </c>
      <c r="B6681">
        <v>7</v>
      </c>
      <c r="C6681">
        <v>80</v>
      </c>
      <c r="D6681" t="s">
        <v>536</v>
      </c>
      <c r="E6681" t="s">
        <v>537</v>
      </c>
      <c r="F6681">
        <v>2012</v>
      </c>
      <c r="G6681">
        <f t="shared" si="625"/>
        <v>0.11180339887498948</v>
      </c>
      <c r="H6681">
        <f t="shared" si="626"/>
        <v>57</v>
      </c>
      <c r="I6681">
        <f t="shared" si="627"/>
        <v>2.755992583591196E-4</v>
      </c>
      <c r="J6681">
        <f t="shared" si="627"/>
        <v>6.0075930744759145E-3</v>
      </c>
      <c r="K6681">
        <f t="shared" si="627"/>
        <v>6.3046516935825164E-2</v>
      </c>
      <c r="L6681">
        <f t="shared" si="627"/>
        <v>8.4017665281480691E-2</v>
      </c>
      <c r="M6681">
        <f t="shared" si="627"/>
        <v>0.10560581569562422</v>
      </c>
      <c r="N6681">
        <f t="shared" si="627"/>
        <v>0.11180339887498948</v>
      </c>
    </row>
    <row r="6682" spans="1:14">
      <c r="A6682">
        <v>2015</v>
      </c>
      <c r="B6682">
        <v>7</v>
      </c>
      <c r="C6682">
        <v>81</v>
      </c>
      <c r="D6682" t="s">
        <v>828</v>
      </c>
      <c r="E6682" t="s">
        <v>829</v>
      </c>
      <c r="F6682">
        <v>2015</v>
      </c>
      <c r="G6682">
        <f t="shared" si="625"/>
        <v>0.1111111111111111</v>
      </c>
      <c r="H6682">
        <f t="shared" si="626"/>
        <v>57</v>
      </c>
      <c r="I6682">
        <f t="shared" si="627"/>
        <v>2.7389274499534154E-4</v>
      </c>
      <c r="J6682">
        <f t="shared" si="627"/>
        <v>5.9703939980822671E-3</v>
      </c>
      <c r="K6682">
        <f t="shared" si="627"/>
        <v>6.265613227248748E-2</v>
      </c>
      <c r="L6682">
        <f t="shared" si="627"/>
        <v>8.3497427057873247E-2</v>
      </c>
      <c r="M6682">
        <f t="shared" si="627"/>
        <v>0.10495190342876888</v>
      </c>
      <c r="N6682">
        <f t="shared" si="627"/>
        <v>0.1111111111111111</v>
      </c>
    </row>
    <row r="6683" spans="1:14">
      <c r="A6683">
        <v>2015</v>
      </c>
      <c r="B6683">
        <v>7</v>
      </c>
      <c r="C6683">
        <v>82</v>
      </c>
      <c r="D6683" t="s">
        <v>834</v>
      </c>
      <c r="E6683" t="s">
        <v>835</v>
      </c>
      <c r="F6683">
        <v>2015</v>
      </c>
      <c r="G6683">
        <f t="shared" si="625"/>
        <v>0.11043152607484653</v>
      </c>
      <c r="H6683">
        <f t="shared" si="626"/>
        <v>57</v>
      </c>
      <c r="I6683">
        <f t="shared" si="627"/>
        <v>2.7221754429597922E-4</v>
      </c>
      <c r="J6683">
        <f t="shared" si="627"/>
        <v>5.9338774842869618E-3</v>
      </c>
      <c r="K6683">
        <f t="shared" si="627"/>
        <v>6.2272910743184105E-2</v>
      </c>
      <c r="L6683">
        <f t="shared" si="627"/>
        <v>8.298673463991714E-2</v>
      </c>
      <c r="M6683">
        <f t="shared" si="627"/>
        <v>0.1043099897408898</v>
      </c>
      <c r="N6683">
        <f t="shared" si="627"/>
        <v>0.11043152607484653</v>
      </c>
    </row>
    <row r="6684" spans="1:14">
      <c r="A6684">
        <v>2015</v>
      </c>
      <c r="B6684">
        <v>7</v>
      </c>
      <c r="C6684">
        <v>83</v>
      </c>
      <c r="D6684" t="s">
        <v>740</v>
      </c>
      <c r="E6684" t="s">
        <v>741</v>
      </c>
      <c r="F6684">
        <v>2014</v>
      </c>
      <c r="G6684">
        <f t="shared" si="625"/>
        <v>0.10976425998969035</v>
      </c>
      <c r="H6684">
        <f t="shared" si="626"/>
        <v>57</v>
      </c>
      <c r="I6684">
        <f t="shared" si="627"/>
        <v>2.7057271023862769E-4</v>
      </c>
      <c r="J6684">
        <f t="shared" si="627"/>
        <v>5.8980229114174989E-3</v>
      </c>
      <c r="K6684">
        <f t="shared" si="627"/>
        <v>6.1896635934351692E-2</v>
      </c>
      <c r="L6684">
        <f t="shared" si="627"/>
        <v>8.2485299628455452E-2</v>
      </c>
      <c r="M6684">
        <f t="shared" si="627"/>
        <v>0.10367971212931436</v>
      </c>
      <c r="N6684">
        <f t="shared" si="627"/>
        <v>0.10976425998969035</v>
      </c>
    </row>
    <row r="6685" spans="1:14">
      <c r="A6685">
        <v>2015</v>
      </c>
      <c r="B6685">
        <v>7</v>
      </c>
      <c r="C6685">
        <v>84</v>
      </c>
      <c r="D6685" t="s">
        <v>108</v>
      </c>
      <c r="E6685" t="s">
        <v>109</v>
      </c>
      <c r="F6685">
        <v>1997</v>
      </c>
      <c r="G6685">
        <f t="shared" si="625"/>
        <v>0.10910894511799619</v>
      </c>
      <c r="H6685">
        <f t="shared" si="626"/>
        <v>57</v>
      </c>
      <c r="I6685">
        <f t="shared" si="627"/>
        <v>2.6895733633722647E-4</v>
      </c>
      <c r="J6685">
        <f t="shared" si="627"/>
        <v>5.8628105196261472E-3</v>
      </c>
      <c r="K6685">
        <f t="shared" si="627"/>
        <v>6.1527100476822714E-2</v>
      </c>
      <c r="L6685">
        <f t="shared" si="627"/>
        <v>8.1992845677162446E-2</v>
      </c>
      <c r="M6685">
        <f t="shared" si="627"/>
        <v>0.10306072324114902</v>
      </c>
      <c r="N6685">
        <f t="shared" si="627"/>
        <v>0.10910894511799619</v>
      </c>
    </row>
    <row r="6686" spans="1:14">
      <c r="A6686">
        <v>2015</v>
      </c>
      <c r="B6686">
        <v>7</v>
      </c>
      <c r="C6686">
        <v>85</v>
      </c>
      <c r="D6686" t="s">
        <v>376</v>
      </c>
      <c r="E6686" t="s">
        <v>377</v>
      </c>
      <c r="F6686">
        <v>2011</v>
      </c>
      <c r="G6686">
        <f t="shared" si="625"/>
        <v>0.10846522890932808</v>
      </c>
      <c r="H6686">
        <f t="shared" si="626"/>
        <v>57</v>
      </c>
      <c r="I6686">
        <f t="shared" si="627"/>
        <v>2.6737055354271553E-4</v>
      </c>
      <c r="J6686">
        <f t="shared" si="627"/>
        <v>5.8282213651278444E-3</v>
      </c>
      <c r="K6686">
        <f t="shared" si="627"/>
        <v>6.1164105565576436E-2</v>
      </c>
      <c r="L6686">
        <f t="shared" si="627"/>
        <v>8.150910785254932E-2</v>
      </c>
      <c r="M6686">
        <f t="shared" si="627"/>
        <v>0.10245269006884</v>
      </c>
      <c r="N6686">
        <f t="shared" si="627"/>
        <v>0.10846522890932808</v>
      </c>
    </row>
    <row r="6687" spans="1:14">
      <c r="A6687">
        <v>2015</v>
      </c>
      <c r="B6687">
        <v>7</v>
      </c>
      <c r="C6687">
        <v>86</v>
      </c>
      <c r="D6687" t="s">
        <v>60</v>
      </c>
      <c r="E6687" t="s">
        <v>61</v>
      </c>
      <c r="F6687">
        <v>2005</v>
      </c>
      <c r="G6687">
        <f t="shared" si="625"/>
        <v>0.10783277320343841</v>
      </c>
      <c r="H6687">
        <f t="shared" si="626"/>
        <v>57</v>
      </c>
      <c r="I6687">
        <f t="shared" si="627"/>
        <v>2.6581152827834871E-4</v>
      </c>
      <c r="J6687">
        <f t="shared" si="627"/>
        <v>5.794237277373375E-3</v>
      </c>
      <c r="K6687">
        <f t="shared" si="627"/>
        <v>6.0807460510294023E-2</v>
      </c>
      <c r="L6687">
        <f t="shared" si="627"/>
        <v>8.1033832035020598E-2</v>
      </c>
      <c r="M6687">
        <f t="shared" si="627"/>
        <v>0.10185529319733246</v>
      </c>
      <c r="N6687">
        <f t="shared" si="627"/>
        <v>0.10783277320343841</v>
      </c>
    </row>
    <row r="6688" spans="1:14">
      <c r="A6688">
        <v>2015</v>
      </c>
      <c r="B6688">
        <v>7</v>
      </c>
      <c r="C6688">
        <v>87</v>
      </c>
      <c r="D6688" t="s">
        <v>122</v>
      </c>
      <c r="E6688" t="s">
        <v>123</v>
      </c>
      <c r="F6688">
        <v>1993</v>
      </c>
      <c r="G6688">
        <f t="shared" si="625"/>
        <v>0.10721125348377948</v>
      </c>
      <c r="H6688">
        <f t="shared" si="626"/>
        <v>57</v>
      </c>
      <c r="I6688">
        <f t="shared" si="627"/>
        <v>2.6427946059957364E-4</v>
      </c>
      <c r="J6688">
        <f t="shared" si="627"/>
        <v>5.7608408189379024E-3</v>
      </c>
      <c r="K6688">
        <f t="shared" si="627"/>
        <v>6.0456982314409838E-2</v>
      </c>
      <c r="L6688">
        <f t="shared" si="627"/>
        <v>8.0566774357905338E-2</v>
      </c>
      <c r="M6688">
        <f t="shared" si="627"/>
        <v>0.10126822609896197</v>
      </c>
      <c r="N6688">
        <f t="shared" si="627"/>
        <v>0.10721125348377948</v>
      </c>
    </row>
    <row r="6689" spans="1:14">
      <c r="A6689">
        <v>2015</v>
      </c>
      <c r="B6689">
        <v>7</v>
      </c>
      <c r="C6689">
        <v>88</v>
      </c>
      <c r="D6689" t="s">
        <v>836</v>
      </c>
      <c r="E6689" t="s">
        <v>837</v>
      </c>
      <c r="F6689">
        <v>2015</v>
      </c>
      <c r="G6689">
        <f t="shared" si="625"/>
        <v>0.10660035817780521</v>
      </c>
      <c r="H6689">
        <f t="shared" si="626"/>
        <v>57</v>
      </c>
      <c r="I6689">
        <f t="shared" si="627"/>
        <v>2.6277358246925111E-4</v>
      </c>
      <c r="J6689">
        <f t="shared" si="627"/>
        <v>5.7280152479236932E-3</v>
      </c>
      <c r="K6689">
        <f t="shared" si="627"/>
        <v>6.0112495280547948E-2</v>
      </c>
      <c r="L6689">
        <f t="shared" si="627"/>
        <v>8.0107700681650074E-2</v>
      </c>
      <c r="M6689">
        <f t="shared" si="627"/>
        <v>0.10069119447254267</v>
      </c>
      <c r="N6689">
        <f t="shared" si="627"/>
        <v>0.10660035817780521</v>
      </c>
    </row>
    <row r="6690" spans="1:14">
      <c r="A6690">
        <v>2015</v>
      </c>
      <c r="B6690">
        <v>7</v>
      </c>
      <c r="C6690">
        <v>89</v>
      </c>
      <c r="D6690" t="s">
        <v>544</v>
      </c>
      <c r="E6690" t="s">
        <v>545</v>
      </c>
      <c r="F6690">
        <v>2011</v>
      </c>
      <c r="G6690">
        <f t="shared" si="625"/>
        <v>0.105999788000636</v>
      </c>
      <c r="H6690">
        <f t="shared" si="626"/>
        <v>57</v>
      </c>
      <c r="I6690">
        <f t="shared" ref="I6690:N6705" si="628">$G6690*(I$1^$H6690)</f>
        <v>2.6129315613976616E-4</v>
      </c>
      <c r="J6690">
        <f t="shared" si="628"/>
        <v>5.6957444826929091E-3</v>
      </c>
      <c r="K6690">
        <f t="shared" si="628"/>
        <v>5.9773830640411321E-2</v>
      </c>
      <c r="L6690">
        <f t="shared" si="628"/>
        <v>7.9656386100598206E-2</v>
      </c>
      <c r="M6690">
        <f t="shared" si="628"/>
        <v>0.10012391562341452</v>
      </c>
      <c r="N6690">
        <f t="shared" si="628"/>
        <v>0.105999788000636</v>
      </c>
    </row>
    <row r="6691" spans="1:14">
      <c r="A6691">
        <v>2015</v>
      </c>
      <c r="B6691">
        <v>7</v>
      </c>
      <c r="C6691">
        <v>90</v>
      </c>
      <c r="D6691" t="s">
        <v>452</v>
      </c>
      <c r="E6691" t="s">
        <v>453</v>
      </c>
      <c r="F6691">
        <v>2011</v>
      </c>
      <c r="G6691">
        <f t="shared" si="625"/>
        <v>0.10540925533894598</v>
      </c>
      <c r="H6691">
        <f t="shared" si="626"/>
        <v>57</v>
      </c>
      <c r="I6691">
        <f t="shared" si="628"/>
        <v>2.5983747263428898E-4</v>
      </c>
      <c r="J6691">
        <f t="shared" si="628"/>
        <v>5.6640130687616776E-3</v>
      </c>
      <c r="K6691">
        <f t="shared" si="628"/>
        <v>5.9440826207352651E-2</v>
      </c>
      <c r="L6691">
        <f t="shared" si="628"/>
        <v>7.9212614479995405E-2</v>
      </c>
      <c r="M6691">
        <f t="shared" si="628"/>
        <v>9.9566117881483493E-2</v>
      </c>
      <c r="N6691">
        <f t="shared" si="628"/>
        <v>0.10540925533894598</v>
      </c>
    </row>
    <row r="6692" spans="1:14">
      <c r="A6692">
        <v>2015</v>
      </c>
      <c r="B6692">
        <v>7</v>
      </c>
      <c r="C6692">
        <v>91</v>
      </c>
      <c r="D6692" t="s">
        <v>758</v>
      </c>
      <c r="E6692" t="s">
        <v>759</v>
      </c>
      <c r="F6692">
        <v>2014</v>
      </c>
      <c r="G6692">
        <f t="shared" si="625"/>
        <v>0.10482848367219183</v>
      </c>
      <c r="H6692">
        <f t="shared" si="626"/>
        <v>57</v>
      </c>
      <c r="I6692">
        <f t="shared" si="628"/>
        <v>2.5840585032008368E-4</v>
      </c>
      <c r="J6692">
        <f t="shared" si="628"/>
        <v>5.6328061477006709E-3</v>
      </c>
      <c r="K6692">
        <f t="shared" si="628"/>
        <v>5.9113326050002309E-2</v>
      </c>
      <c r="L6692">
        <f t="shared" si="628"/>
        <v>7.8776178021056659E-2</v>
      </c>
      <c r="M6692">
        <f t="shared" si="628"/>
        <v>9.9017540054533379E-2</v>
      </c>
      <c r="N6692">
        <f t="shared" si="628"/>
        <v>0.10482848367219183</v>
      </c>
    </row>
    <row r="6693" spans="1:14">
      <c r="A6693">
        <v>2015</v>
      </c>
      <c r="B6693">
        <v>7</v>
      </c>
      <c r="C6693">
        <v>92</v>
      </c>
      <c r="D6693" t="s">
        <v>36</v>
      </c>
      <c r="E6693" t="s">
        <v>37</v>
      </c>
      <c r="F6693">
        <v>2008</v>
      </c>
      <c r="G6693">
        <f t="shared" si="625"/>
        <v>0.10425720702853739</v>
      </c>
      <c r="H6693">
        <f t="shared" si="626"/>
        <v>57</v>
      </c>
      <c r="I6693">
        <f t="shared" si="628"/>
        <v>2.5699763356734352E-4</v>
      </c>
      <c r="J6693">
        <f t="shared" si="628"/>
        <v>5.6021094278999994E-3</v>
      </c>
      <c r="K6693">
        <f t="shared" si="628"/>
        <v>5.8791180185461346E-2</v>
      </c>
      <c r="L6693">
        <f t="shared" si="628"/>
        <v>7.834687685210602E-2</v>
      </c>
      <c r="M6693">
        <f t="shared" si="628"/>
        <v>9.847793091430998E-2</v>
      </c>
      <c r="N6693">
        <f t="shared" si="628"/>
        <v>0.10425720702853739</v>
      </c>
    </row>
    <row r="6694" spans="1:14">
      <c r="A6694">
        <v>2015</v>
      </c>
      <c r="B6694">
        <v>7</v>
      </c>
      <c r="C6694">
        <v>93</v>
      </c>
      <c r="D6694" t="s">
        <v>742</v>
      </c>
      <c r="E6694" t="s">
        <v>743</v>
      </c>
      <c r="F6694">
        <v>2014</v>
      </c>
      <c r="G6694">
        <f t="shared" si="625"/>
        <v>0.10369516947304253</v>
      </c>
      <c r="H6694">
        <f t="shared" si="626"/>
        <v>57</v>
      </c>
      <c r="I6694">
        <f t="shared" si="628"/>
        <v>2.5561219148755889E-4</v>
      </c>
      <c r="J6694">
        <f t="shared" si="628"/>
        <v>5.5719091570677892E-3</v>
      </c>
      <c r="K6694">
        <f t="shared" si="628"/>
        <v>5.8474244290688621E-2</v>
      </c>
      <c r="L6694">
        <f t="shared" si="628"/>
        <v>7.7924518643962562E-2</v>
      </c>
      <c r="M6694">
        <f t="shared" si="628"/>
        <v>9.7947048713081242E-2</v>
      </c>
      <c r="N6694">
        <f t="shared" si="628"/>
        <v>0.10369516947304253</v>
      </c>
    </row>
    <row r="6695" spans="1:14">
      <c r="A6695">
        <v>2015</v>
      </c>
      <c r="B6695">
        <v>7</v>
      </c>
      <c r="C6695">
        <v>94</v>
      </c>
      <c r="D6695" t="s">
        <v>766</v>
      </c>
      <c r="E6695" t="s">
        <v>767</v>
      </c>
      <c r="F6695">
        <v>2014</v>
      </c>
      <c r="G6695">
        <f t="shared" si="625"/>
        <v>0.10314212462587934</v>
      </c>
      <c r="H6695">
        <f t="shared" si="626"/>
        <v>57</v>
      </c>
      <c r="I6695">
        <f t="shared" si="628"/>
        <v>2.5424891674590336E-4</v>
      </c>
      <c r="J6695">
        <f t="shared" si="628"/>
        <v>5.5421920963422289E-3</v>
      </c>
      <c r="K6695">
        <f t="shared" si="628"/>
        <v>5.8162379430820352E-2</v>
      </c>
      <c r="L6695">
        <f t="shared" si="628"/>
        <v>7.7508918247890898E-2</v>
      </c>
      <c r="M6695">
        <f t="shared" si="628"/>
        <v>9.742466072856E-2</v>
      </c>
      <c r="N6695">
        <f t="shared" si="628"/>
        <v>0.10314212462587934</v>
      </c>
    </row>
    <row r="6696" spans="1:14">
      <c r="A6696">
        <v>2015</v>
      </c>
      <c r="B6696">
        <v>7</v>
      </c>
      <c r="C6696">
        <v>95</v>
      </c>
      <c r="D6696" t="s">
        <v>844</v>
      </c>
      <c r="E6696" t="s">
        <v>845</v>
      </c>
      <c r="F6696">
        <v>2015</v>
      </c>
      <c r="G6696">
        <f t="shared" si="625"/>
        <v>0.10259783520851541</v>
      </c>
      <c r="H6696">
        <f t="shared" si="626"/>
        <v>57</v>
      </c>
      <c r="I6696">
        <f t="shared" si="628"/>
        <v>2.5290722444255988E-4</v>
      </c>
      <c r="J6696">
        <f t="shared" si="628"/>
        <v>5.5129454959063854E-3</v>
      </c>
      <c r="K6696">
        <f t="shared" si="628"/>
        <v>5.785545180326053E-2</v>
      </c>
      <c r="L6696">
        <f t="shared" si="628"/>
        <v>7.7099897354568445E-2</v>
      </c>
      <c r="M6696">
        <f t="shared" si="628"/>
        <v>9.6910542835243682E-2</v>
      </c>
      <c r="N6696">
        <f t="shared" si="628"/>
        <v>0.10259783520851541</v>
      </c>
    </row>
    <row r="6697" spans="1:14">
      <c r="A6697">
        <v>2015</v>
      </c>
      <c r="B6697">
        <v>7</v>
      </c>
      <c r="C6697">
        <v>96</v>
      </c>
      <c r="D6697" t="s">
        <v>420</v>
      </c>
      <c r="E6697" t="s">
        <v>421</v>
      </c>
      <c r="F6697">
        <v>2011</v>
      </c>
      <c r="G6697">
        <f t="shared" si="625"/>
        <v>0.10206207261596577</v>
      </c>
      <c r="H6697">
        <f t="shared" si="626"/>
        <v>57</v>
      </c>
      <c r="I6697">
        <f t="shared" si="628"/>
        <v>2.5158655105830672E-4</v>
      </c>
      <c r="J6697">
        <f t="shared" si="628"/>
        <v>5.4841570720037865E-3</v>
      </c>
      <c r="K6697">
        <f t="shared" si="628"/>
        <v>5.7553332496471557E-2</v>
      </c>
      <c r="L6697">
        <f t="shared" si="628"/>
        <v>7.6697284172642682E-2</v>
      </c>
      <c r="M6697">
        <f t="shared" si="628"/>
        <v>9.6404479100377527E-2</v>
      </c>
      <c r="N6697">
        <f t="shared" si="628"/>
        <v>0.10206207261596577</v>
      </c>
    </row>
    <row r="6698" spans="1:14">
      <c r="A6698">
        <v>2015</v>
      </c>
      <c r="B6698">
        <v>7</v>
      </c>
      <c r="C6698">
        <v>97</v>
      </c>
      <c r="D6698" t="s">
        <v>820</v>
      </c>
      <c r="E6698" t="s">
        <v>821</v>
      </c>
      <c r="F6698">
        <v>2015</v>
      </c>
      <c r="G6698">
        <f t="shared" si="625"/>
        <v>0.10153461651336192</v>
      </c>
      <c r="H6698">
        <f t="shared" si="626"/>
        <v>57</v>
      </c>
      <c r="I6698">
        <f t="shared" si="628"/>
        <v>2.5028635346004629E-4</v>
      </c>
      <c r="J6698">
        <f t="shared" si="628"/>
        <v>5.4558149852606454E-3</v>
      </c>
      <c r="K6698">
        <f t="shared" si="628"/>
        <v>5.7255897262477456E-2</v>
      </c>
      <c r="L6698">
        <f t="shared" si="628"/>
        <v>7.6300913125562128E-2</v>
      </c>
      <c r="M6698">
        <f t="shared" si="628"/>
        <v>9.590626140288698E-2</v>
      </c>
      <c r="N6698">
        <f t="shared" si="628"/>
        <v>0.10153461651336192</v>
      </c>
    </row>
    <row r="6699" spans="1:14">
      <c r="A6699">
        <v>2015</v>
      </c>
      <c r="B6699">
        <v>7</v>
      </c>
      <c r="C6699">
        <v>98</v>
      </c>
      <c r="D6699" t="s">
        <v>150</v>
      </c>
      <c r="E6699" t="s">
        <v>151</v>
      </c>
      <c r="F6699">
        <v>1994</v>
      </c>
      <c r="G6699">
        <f t="shared" si="625"/>
        <v>0.10101525445522107</v>
      </c>
      <c r="H6699">
        <f t="shared" si="626"/>
        <v>57</v>
      </c>
      <c r="I6699">
        <f t="shared" si="628"/>
        <v>2.4900610796229066E-4</v>
      </c>
      <c r="J6699">
        <f t="shared" si="628"/>
        <v>5.427907820227844E-3</v>
      </c>
      <c r="K6699">
        <f t="shared" si="628"/>
        <v>5.6963026302167798E-2</v>
      </c>
      <c r="L6699">
        <f t="shared" si="628"/>
        <v>7.5910624565465948E-2</v>
      </c>
      <c r="M6699">
        <f t="shared" si="628"/>
        <v>9.5415689073751891E-2</v>
      </c>
      <c r="N6699">
        <f t="shared" si="628"/>
        <v>0.10101525445522107</v>
      </c>
    </row>
    <row r="6700" spans="1:14">
      <c r="A6700">
        <v>2015</v>
      </c>
      <c r="B6700">
        <v>7</v>
      </c>
      <c r="C6700">
        <v>99</v>
      </c>
      <c r="D6700" t="s">
        <v>72</v>
      </c>
      <c r="E6700" t="s">
        <v>73</v>
      </c>
      <c r="F6700">
        <v>2003</v>
      </c>
      <c r="G6700">
        <f t="shared" si="625"/>
        <v>0.10050378152592121</v>
      </c>
      <c r="H6700">
        <f t="shared" si="626"/>
        <v>57</v>
      </c>
      <c r="I6700">
        <f t="shared" si="628"/>
        <v>2.4774530944091994E-4</v>
      </c>
      <c r="J6700">
        <f t="shared" si="628"/>
        <v>5.4004245660623828E-3</v>
      </c>
      <c r="K6700">
        <f t="shared" si="628"/>
        <v>5.6674604062559725E-2</v>
      </c>
      <c r="L6700">
        <f t="shared" si="628"/>
        <v>7.5526264503009324E-2</v>
      </c>
      <c r="M6700">
        <f t="shared" si="628"/>
        <v>9.493256855641112E-2</v>
      </c>
      <c r="N6700">
        <f t="shared" si="628"/>
        <v>0.10050378152592121</v>
      </c>
    </row>
    <row r="6701" spans="1:14">
      <c r="A6701">
        <v>2015</v>
      </c>
      <c r="B6701">
        <v>7</v>
      </c>
      <c r="C6701">
        <v>100</v>
      </c>
      <c r="D6701" t="s">
        <v>666</v>
      </c>
      <c r="E6701" t="s">
        <v>667</v>
      </c>
      <c r="F6701">
        <v>2013</v>
      </c>
      <c r="G6701">
        <f t="shared" si="625"/>
        <v>0.1</v>
      </c>
      <c r="H6701">
        <f t="shared" si="626"/>
        <v>57</v>
      </c>
      <c r="I6701">
        <f t="shared" si="628"/>
        <v>2.4650347049580743E-4</v>
      </c>
      <c r="J6701">
        <f t="shared" si="628"/>
        <v>5.3733545982740409E-3</v>
      </c>
      <c r="K6701">
        <f t="shared" si="628"/>
        <v>5.6390519045238729E-2</v>
      </c>
      <c r="L6701">
        <f t="shared" si="628"/>
        <v>7.5147684352085936E-2</v>
      </c>
      <c r="M6701">
        <f t="shared" si="628"/>
        <v>9.4456713085892E-2</v>
      </c>
      <c r="N6701">
        <f t="shared" si="628"/>
        <v>0.1</v>
      </c>
    </row>
    <row r="6702" spans="1:14">
      <c r="A6702">
        <v>2015</v>
      </c>
      <c r="B6702">
        <v>8</v>
      </c>
      <c r="C6702">
        <v>1</v>
      </c>
      <c r="D6702" t="s">
        <v>702</v>
      </c>
      <c r="E6702" t="s">
        <v>703</v>
      </c>
      <c r="F6702">
        <v>2014</v>
      </c>
      <c r="G6702">
        <f t="shared" si="625"/>
        <v>1</v>
      </c>
      <c r="H6702">
        <f t="shared" si="626"/>
        <v>56</v>
      </c>
      <c r="I6702">
        <f t="shared" si="628"/>
        <v>2.7389274499534156E-3</v>
      </c>
      <c r="J6702">
        <f t="shared" si="628"/>
        <v>5.6561627350253066E-2</v>
      </c>
      <c r="K6702">
        <f t="shared" si="628"/>
        <v>0.56960120247715895</v>
      </c>
      <c r="L6702">
        <f t="shared" si="628"/>
        <v>0.75525310906619025</v>
      </c>
      <c r="M6702">
        <f t="shared" si="628"/>
        <v>0.94551264350242248</v>
      </c>
      <c r="N6702">
        <f t="shared" si="628"/>
        <v>1</v>
      </c>
    </row>
    <row r="6703" spans="1:14">
      <c r="A6703">
        <v>2015</v>
      </c>
      <c r="B6703">
        <v>8</v>
      </c>
      <c r="C6703">
        <v>2</v>
      </c>
      <c r="D6703" t="s">
        <v>300</v>
      </c>
      <c r="E6703" t="s">
        <v>301</v>
      </c>
      <c r="F6703">
        <v>2010</v>
      </c>
      <c r="G6703">
        <f t="shared" si="625"/>
        <v>0.70710678118654746</v>
      </c>
      <c r="H6703">
        <f t="shared" si="626"/>
        <v>56</v>
      </c>
      <c r="I6703">
        <f t="shared" si="628"/>
        <v>1.9367141730400382E-3</v>
      </c>
      <c r="J6703">
        <f t="shared" si="628"/>
        <v>3.9995110254310434E-2</v>
      </c>
      <c r="K6703">
        <f t="shared" si="628"/>
        <v>0.40276887284361074</v>
      </c>
      <c r="L6703">
        <f t="shared" si="628"/>
        <v>0.53404459493292622</v>
      </c>
      <c r="M6703">
        <f t="shared" si="628"/>
        <v>0.66857840191818152</v>
      </c>
      <c r="N6703">
        <f t="shared" si="628"/>
        <v>0.70710678118654746</v>
      </c>
    </row>
    <row r="6704" spans="1:14">
      <c r="A6704">
        <v>2015</v>
      </c>
      <c r="B6704">
        <v>8</v>
      </c>
      <c r="C6704">
        <v>3</v>
      </c>
      <c r="D6704" t="s">
        <v>550</v>
      </c>
      <c r="E6704" t="s">
        <v>551</v>
      </c>
      <c r="F6704">
        <v>2012</v>
      </c>
      <c r="G6704">
        <f t="shared" si="625"/>
        <v>0.57735026918962584</v>
      </c>
      <c r="H6704">
        <f t="shared" si="626"/>
        <v>56</v>
      </c>
      <c r="I6704">
        <f t="shared" si="628"/>
        <v>1.58132050052146E-3</v>
      </c>
      <c r="J6704">
        <f t="shared" si="628"/>
        <v>3.2655870776471911E-2</v>
      </c>
      <c r="K6704">
        <f t="shared" si="628"/>
        <v>0.3288594075809223</v>
      </c>
      <c r="L6704">
        <f t="shared" si="628"/>
        <v>0.43604558582566677</v>
      </c>
      <c r="M6704">
        <f t="shared" si="628"/>
        <v>0.54589197924831834</v>
      </c>
      <c r="N6704">
        <f t="shared" si="628"/>
        <v>0.57735026918962584</v>
      </c>
    </row>
    <row r="6705" spans="1:14">
      <c r="A6705">
        <v>2015</v>
      </c>
      <c r="B6705">
        <v>8</v>
      </c>
      <c r="C6705">
        <v>4</v>
      </c>
      <c r="D6705" t="s">
        <v>718</v>
      </c>
      <c r="E6705" t="s">
        <v>719</v>
      </c>
      <c r="F6705">
        <v>2013</v>
      </c>
      <c r="G6705">
        <f t="shared" si="625"/>
        <v>0.5</v>
      </c>
      <c r="H6705">
        <f t="shared" si="626"/>
        <v>56</v>
      </c>
      <c r="I6705">
        <f t="shared" si="628"/>
        <v>1.3694637249767078E-3</v>
      </c>
      <c r="J6705">
        <f t="shared" si="628"/>
        <v>2.8280813675126533E-2</v>
      </c>
      <c r="K6705">
        <f t="shared" si="628"/>
        <v>0.28480060123857948</v>
      </c>
      <c r="L6705">
        <f t="shared" si="628"/>
        <v>0.37762655453309513</v>
      </c>
      <c r="M6705">
        <f t="shared" si="628"/>
        <v>0.47275632175121124</v>
      </c>
      <c r="N6705">
        <f t="shared" si="628"/>
        <v>0.5</v>
      </c>
    </row>
    <row r="6706" spans="1:14">
      <c r="A6706">
        <v>2015</v>
      </c>
      <c r="B6706">
        <v>8</v>
      </c>
      <c r="C6706">
        <v>5</v>
      </c>
      <c r="D6706" t="s">
        <v>800</v>
      </c>
      <c r="E6706" t="s">
        <v>801</v>
      </c>
      <c r="F6706">
        <v>2014</v>
      </c>
      <c r="G6706">
        <f t="shared" si="625"/>
        <v>0.44721359549995793</v>
      </c>
      <c r="H6706">
        <f t="shared" si="626"/>
        <v>56</v>
      </c>
      <c r="I6706">
        <f t="shared" ref="I6706:N6721" si="629">$G6706*(I$1^$H6706)</f>
        <v>1.224885592707198E-3</v>
      </c>
      <c r="J6706">
        <f t="shared" si="629"/>
        <v>2.5295128734635432E-2</v>
      </c>
      <c r="K6706">
        <f t="shared" si="629"/>
        <v>0.25473340176090981</v>
      </c>
      <c r="L6706">
        <f t="shared" si="629"/>
        <v>0.3377594584180128</v>
      </c>
      <c r="M6706">
        <f t="shared" si="629"/>
        <v>0.42284610889138829</v>
      </c>
      <c r="N6706">
        <f t="shared" si="629"/>
        <v>0.44721359549995793</v>
      </c>
    </row>
    <row r="6707" spans="1:14">
      <c r="A6707">
        <v>2015</v>
      </c>
      <c r="B6707">
        <v>8</v>
      </c>
      <c r="C6707">
        <v>6</v>
      </c>
      <c r="D6707" t="s">
        <v>736</v>
      </c>
      <c r="E6707" t="s">
        <v>737</v>
      </c>
      <c r="F6707">
        <v>2014</v>
      </c>
      <c r="G6707">
        <f t="shared" si="625"/>
        <v>0.40824829046386307</v>
      </c>
      <c r="H6707">
        <f t="shared" si="626"/>
        <v>56</v>
      </c>
      <c r="I6707">
        <f t="shared" si="629"/>
        <v>1.1181624491480298E-3</v>
      </c>
      <c r="J6707">
        <f t="shared" si="629"/>
        <v>2.3091187671594897E-2</v>
      </c>
      <c r="K6707">
        <f t="shared" si="629"/>
        <v>0.23253871715746088</v>
      </c>
      <c r="L6707">
        <f t="shared" si="629"/>
        <v>0.30833079064378971</v>
      </c>
      <c r="M6707">
        <f t="shared" si="629"/>
        <v>0.38600392032183201</v>
      </c>
      <c r="N6707">
        <f t="shared" si="629"/>
        <v>0.40824829046386307</v>
      </c>
    </row>
    <row r="6708" spans="1:14">
      <c r="A6708">
        <v>2015</v>
      </c>
      <c r="B6708">
        <v>8</v>
      </c>
      <c r="C6708">
        <v>7</v>
      </c>
      <c r="D6708" t="s">
        <v>16</v>
      </c>
      <c r="E6708" t="s">
        <v>17</v>
      </c>
      <c r="F6708">
        <v>2000</v>
      </c>
      <c r="G6708">
        <f t="shared" si="625"/>
        <v>0.3779644730092272</v>
      </c>
      <c r="H6708">
        <f t="shared" si="626"/>
        <v>56</v>
      </c>
      <c r="I6708">
        <f t="shared" si="629"/>
        <v>1.0352172702321493E-3</v>
      </c>
      <c r="J6708">
        <f t="shared" si="629"/>
        <v>2.1378285673982693E-2</v>
      </c>
      <c r="K6708">
        <f t="shared" si="629"/>
        <v>0.21528901831970151</v>
      </c>
      <c r="L6708">
        <f t="shared" si="629"/>
        <v>0.28545884335678301</v>
      </c>
      <c r="M6708">
        <f t="shared" si="629"/>
        <v>0.3573701880249544</v>
      </c>
      <c r="N6708">
        <f t="shared" si="629"/>
        <v>0.3779644730092272</v>
      </c>
    </row>
    <row r="6709" spans="1:14">
      <c r="A6709">
        <v>2015</v>
      </c>
      <c r="B6709">
        <v>8</v>
      </c>
      <c r="C6709">
        <v>8</v>
      </c>
      <c r="D6709" t="s">
        <v>386</v>
      </c>
      <c r="E6709" t="s">
        <v>387</v>
      </c>
      <c r="F6709">
        <v>2011</v>
      </c>
      <c r="G6709">
        <f t="shared" si="625"/>
        <v>0.35355339059327373</v>
      </c>
      <c r="H6709">
        <f t="shared" si="626"/>
        <v>56</v>
      </c>
      <c r="I6709">
        <f t="shared" si="629"/>
        <v>9.6835708652001911E-4</v>
      </c>
      <c r="J6709">
        <f t="shared" si="629"/>
        <v>1.9997555127155217E-2</v>
      </c>
      <c r="K6709">
        <f t="shared" si="629"/>
        <v>0.20138443642180537</v>
      </c>
      <c r="L6709">
        <f t="shared" si="629"/>
        <v>0.26702229746646311</v>
      </c>
      <c r="M6709">
        <f t="shared" si="629"/>
        <v>0.33428920095909076</v>
      </c>
      <c r="N6709">
        <f t="shared" si="629"/>
        <v>0.35355339059327373</v>
      </c>
    </row>
    <row r="6710" spans="1:14">
      <c r="A6710">
        <v>2015</v>
      </c>
      <c r="B6710">
        <v>8</v>
      </c>
      <c r="C6710">
        <v>9</v>
      </c>
      <c r="D6710" t="s">
        <v>6</v>
      </c>
      <c r="E6710" t="s">
        <v>7</v>
      </c>
      <c r="F6710">
        <v>2008</v>
      </c>
      <c r="G6710">
        <f t="shared" si="625"/>
        <v>0.33333333333333331</v>
      </c>
      <c r="H6710">
        <f t="shared" si="626"/>
        <v>56</v>
      </c>
      <c r="I6710">
        <f t="shared" si="629"/>
        <v>9.1297581665113854E-4</v>
      </c>
      <c r="J6710">
        <f t="shared" si="629"/>
        <v>1.8853875783417687E-2</v>
      </c>
      <c r="K6710">
        <f t="shared" si="629"/>
        <v>0.1898670674923863</v>
      </c>
      <c r="L6710">
        <f t="shared" si="629"/>
        <v>0.25175103635539675</v>
      </c>
      <c r="M6710">
        <f t="shared" si="629"/>
        <v>0.31517088116747416</v>
      </c>
      <c r="N6710">
        <f t="shared" si="629"/>
        <v>0.33333333333333331</v>
      </c>
    </row>
    <row r="6711" spans="1:14">
      <c r="A6711">
        <v>2015</v>
      </c>
      <c r="B6711">
        <v>8</v>
      </c>
      <c r="C6711">
        <v>10</v>
      </c>
      <c r="D6711" t="s">
        <v>806</v>
      </c>
      <c r="E6711" t="s">
        <v>807</v>
      </c>
      <c r="F6711">
        <v>2014</v>
      </c>
      <c r="G6711">
        <f t="shared" si="625"/>
        <v>0.31622776601683794</v>
      </c>
      <c r="H6711">
        <f t="shared" si="626"/>
        <v>56</v>
      </c>
      <c r="I6711">
        <f t="shared" si="629"/>
        <v>8.6612490878096337E-4</v>
      </c>
      <c r="J6711">
        <f t="shared" si="629"/>
        <v>1.7886357059247408E-2</v>
      </c>
      <c r="K6711">
        <f t="shared" si="629"/>
        <v>0.18012371577985656</v>
      </c>
      <c r="L6711">
        <f t="shared" si="629"/>
        <v>0.2388320034572726</v>
      </c>
      <c r="M6711">
        <f t="shared" si="629"/>
        <v>0.29899735099544594</v>
      </c>
      <c r="N6711">
        <f t="shared" si="629"/>
        <v>0.31622776601683794</v>
      </c>
    </row>
    <row r="6712" spans="1:14">
      <c r="A6712">
        <v>2015</v>
      </c>
      <c r="B6712">
        <v>8</v>
      </c>
      <c r="C6712">
        <v>11</v>
      </c>
      <c r="D6712" t="s">
        <v>10</v>
      </c>
      <c r="E6712" t="s">
        <v>11</v>
      </c>
      <c r="F6712">
        <v>2008</v>
      </c>
      <c r="G6712">
        <f t="shared" si="625"/>
        <v>0.30151134457776363</v>
      </c>
      <c r="H6712">
        <f t="shared" si="626"/>
        <v>56</v>
      </c>
      <c r="I6712">
        <f t="shared" si="629"/>
        <v>8.2581769813639978E-4</v>
      </c>
      <c r="J6712">
        <f t="shared" si="629"/>
        <v>1.7053972313881213E-2</v>
      </c>
      <c r="K6712">
        <f t="shared" si="629"/>
        <v>0.17174122443199918</v>
      </c>
      <c r="L6712">
        <f t="shared" si="629"/>
        <v>0.22771738041108339</v>
      </c>
      <c r="M6712">
        <f t="shared" si="629"/>
        <v>0.28508278845769108</v>
      </c>
      <c r="N6712">
        <f t="shared" si="629"/>
        <v>0.30151134457776363</v>
      </c>
    </row>
    <row r="6713" spans="1:14">
      <c r="A6713">
        <v>2015</v>
      </c>
      <c r="B6713">
        <v>8</v>
      </c>
      <c r="C6713">
        <v>12</v>
      </c>
      <c r="D6713" t="s">
        <v>812</v>
      </c>
      <c r="E6713" t="s">
        <v>813</v>
      </c>
      <c r="F6713">
        <v>2014</v>
      </c>
      <c r="G6713">
        <f t="shared" si="625"/>
        <v>0.28867513459481292</v>
      </c>
      <c r="H6713">
        <f t="shared" si="626"/>
        <v>56</v>
      </c>
      <c r="I6713">
        <f t="shared" si="629"/>
        <v>7.9066025026073E-4</v>
      </c>
      <c r="J6713">
        <f t="shared" si="629"/>
        <v>1.6327935388235956E-2</v>
      </c>
      <c r="K6713">
        <f t="shared" si="629"/>
        <v>0.16442970379046115</v>
      </c>
      <c r="L6713">
        <f t="shared" si="629"/>
        <v>0.21802279291283339</v>
      </c>
      <c r="M6713">
        <f t="shared" si="629"/>
        <v>0.27294598962415917</v>
      </c>
      <c r="N6713">
        <f t="shared" si="629"/>
        <v>0.28867513459481292</v>
      </c>
    </row>
    <row r="6714" spans="1:14">
      <c r="A6714">
        <v>2015</v>
      </c>
      <c r="B6714">
        <v>8</v>
      </c>
      <c r="C6714">
        <v>13</v>
      </c>
      <c r="D6714" t="s">
        <v>716</v>
      </c>
      <c r="E6714" t="s">
        <v>717</v>
      </c>
      <c r="F6714">
        <v>2012</v>
      </c>
      <c r="G6714">
        <f t="shared" si="625"/>
        <v>0.27735009811261457</v>
      </c>
      <c r="H6714">
        <f t="shared" si="626"/>
        <v>56</v>
      </c>
      <c r="I6714">
        <f t="shared" si="629"/>
        <v>7.5964179696791302E-4</v>
      </c>
      <c r="J6714">
        <f t="shared" si="629"/>
        <v>1.5687372895001831E-2</v>
      </c>
      <c r="K6714">
        <f t="shared" si="629"/>
        <v>0.15797894939210327</v>
      </c>
      <c r="L6714">
        <f t="shared" si="629"/>
        <v>0.20946952389936507</v>
      </c>
      <c r="M6714">
        <f t="shared" si="629"/>
        <v>0.26223802444211441</v>
      </c>
      <c r="N6714">
        <f t="shared" si="629"/>
        <v>0.27735009811261457</v>
      </c>
    </row>
    <row r="6715" spans="1:14">
      <c r="A6715">
        <v>2015</v>
      </c>
      <c r="B6715">
        <v>8</v>
      </c>
      <c r="C6715">
        <v>14</v>
      </c>
      <c r="D6715" t="s">
        <v>846</v>
      </c>
      <c r="E6715" t="s">
        <v>847</v>
      </c>
      <c r="F6715">
        <v>2015</v>
      </c>
      <c r="G6715">
        <f t="shared" si="625"/>
        <v>0.2672612419124244</v>
      </c>
      <c r="H6715">
        <f t="shared" si="626"/>
        <v>56</v>
      </c>
      <c r="I6715">
        <f t="shared" si="629"/>
        <v>7.320091517825795E-4</v>
      </c>
      <c r="J6715">
        <f t="shared" si="629"/>
        <v>1.5116730770216386E-2</v>
      </c>
      <c r="K6715">
        <f t="shared" si="629"/>
        <v>0.15223232476885581</v>
      </c>
      <c r="L6715">
        <f t="shared" si="629"/>
        <v>0.20184988388724973</v>
      </c>
      <c r="M6715">
        <f t="shared" si="629"/>
        <v>0.25269888334635682</v>
      </c>
      <c r="N6715">
        <f t="shared" si="629"/>
        <v>0.2672612419124244</v>
      </c>
    </row>
    <row r="6716" spans="1:14">
      <c r="A6716">
        <v>2015</v>
      </c>
      <c r="B6716">
        <v>8</v>
      </c>
      <c r="C6716">
        <v>15</v>
      </c>
      <c r="D6716" t="s">
        <v>374</v>
      </c>
      <c r="E6716" t="s">
        <v>375</v>
      </c>
      <c r="F6716">
        <v>2011</v>
      </c>
      <c r="G6716">
        <f t="shared" si="625"/>
        <v>0.2581988897471611</v>
      </c>
      <c r="H6716">
        <f t="shared" si="626"/>
        <v>56</v>
      </c>
      <c r="I6716">
        <f t="shared" si="629"/>
        <v>7.0718802667599505E-4</v>
      </c>
      <c r="J6716">
        <f t="shared" si="629"/>
        <v>1.4604149384128002E-2</v>
      </c>
      <c r="K6716">
        <f t="shared" si="629"/>
        <v>0.14707039807825034</v>
      </c>
      <c r="L6716">
        <f t="shared" si="629"/>
        <v>0.19500551423898188</v>
      </c>
      <c r="M6716">
        <f t="shared" si="629"/>
        <v>0.24413031479422881</v>
      </c>
      <c r="N6716">
        <f t="shared" si="629"/>
        <v>0.2581988897471611</v>
      </c>
    </row>
    <row r="6717" spans="1:14">
      <c r="A6717">
        <v>2015</v>
      </c>
      <c r="B6717">
        <v>8</v>
      </c>
      <c r="C6717">
        <v>16</v>
      </c>
      <c r="D6717" t="s">
        <v>704</v>
      </c>
      <c r="E6717" t="s">
        <v>705</v>
      </c>
      <c r="F6717">
        <v>2014</v>
      </c>
      <c r="G6717">
        <f t="shared" si="625"/>
        <v>0.25</v>
      </c>
      <c r="H6717">
        <f t="shared" si="626"/>
        <v>56</v>
      </c>
      <c r="I6717">
        <f t="shared" si="629"/>
        <v>6.847318624883539E-4</v>
      </c>
      <c r="J6717">
        <f t="shared" si="629"/>
        <v>1.4140406837563266E-2</v>
      </c>
      <c r="K6717">
        <f t="shared" si="629"/>
        <v>0.14240030061928974</v>
      </c>
      <c r="L6717">
        <f t="shared" si="629"/>
        <v>0.18881327726654756</v>
      </c>
      <c r="M6717">
        <f t="shared" si="629"/>
        <v>0.23637816087560562</v>
      </c>
      <c r="N6717">
        <f t="shared" si="629"/>
        <v>0.25</v>
      </c>
    </row>
    <row r="6718" spans="1:14">
      <c r="A6718">
        <v>2015</v>
      </c>
      <c r="B6718">
        <v>8</v>
      </c>
      <c r="C6718">
        <v>17</v>
      </c>
      <c r="D6718" t="s">
        <v>548</v>
      </c>
      <c r="E6718" t="s">
        <v>549</v>
      </c>
      <c r="F6718">
        <v>2010</v>
      </c>
      <c r="G6718">
        <f t="shared" si="625"/>
        <v>0.24253562503633297</v>
      </c>
      <c r="H6718">
        <f t="shared" si="626"/>
        <v>56</v>
      </c>
      <c r="I6718">
        <f t="shared" si="629"/>
        <v>6.6428748100362122E-4</v>
      </c>
      <c r="J6718">
        <f t="shared" si="629"/>
        <v>1.3718209642465774E-2</v>
      </c>
      <c r="K6718">
        <f t="shared" si="629"/>
        <v>0.1381485836642446</v>
      </c>
      <c r="L6718">
        <f t="shared" si="629"/>
        <v>0.18317578486800221</v>
      </c>
      <c r="M6718">
        <f t="shared" si="629"/>
        <v>0.22932049997161549</v>
      </c>
      <c r="N6718">
        <f t="shared" si="629"/>
        <v>0.24253562503633297</v>
      </c>
    </row>
    <row r="6719" spans="1:14">
      <c r="A6719">
        <v>2015</v>
      </c>
      <c r="B6719">
        <v>8</v>
      </c>
      <c r="C6719">
        <v>18</v>
      </c>
      <c r="D6719" t="s">
        <v>726</v>
      </c>
      <c r="E6719" t="s">
        <v>727</v>
      </c>
      <c r="F6719">
        <v>2014</v>
      </c>
      <c r="G6719">
        <f t="shared" si="625"/>
        <v>0.23570226039551587</v>
      </c>
      <c r="H6719">
        <f t="shared" si="626"/>
        <v>56</v>
      </c>
      <c r="I6719">
        <f t="shared" si="629"/>
        <v>6.4557139101334622E-4</v>
      </c>
      <c r="J6719">
        <f t="shared" si="629"/>
        <v>1.3331703418103481E-2</v>
      </c>
      <c r="K6719">
        <f t="shared" si="629"/>
        <v>0.13425629094787028</v>
      </c>
      <c r="L6719">
        <f t="shared" si="629"/>
        <v>0.17801486497764213</v>
      </c>
      <c r="M6719">
        <f t="shared" si="629"/>
        <v>0.22285946730606054</v>
      </c>
      <c r="N6719">
        <f t="shared" si="629"/>
        <v>0.23570226039551587</v>
      </c>
    </row>
    <row r="6720" spans="1:14">
      <c r="A6720">
        <v>2015</v>
      </c>
      <c r="B6720">
        <v>8</v>
      </c>
      <c r="C6720">
        <v>19</v>
      </c>
      <c r="D6720" t="s">
        <v>494</v>
      </c>
      <c r="E6720" t="s">
        <v>495</v>
      </c>
      <c r="F6720">
        <v>2012</v>
      </c>
      <c r="G6720">
        <f t="shared" si="625"/>
        <v>0.22941573387056174</v>
      </c>
      <c r="H6720">
        <f t="shared" si="626"/>
        <v>56</v>
      </c>
      <c r="I6720">
        <f t="shared" si="629"/>
        <v>6.2835305094928906E-4</v>
      </c>
      <c r="J6720">
        <f t="shared" si="629"/>
        <v>1.2976127247471544E-2</v>
      </c>
      <c r="K6720">
        <f t="shared" si="629"/>
        <v>0.13067547787985184</v>
      </c>
      <c r="L6720">
        <f t="shared" si="629"/>
        <v>0.17326694627444345</v>
      </c>
      <c r="M6720">
        <f t="shared" si="629"/>
        <v>0.21691547699300306</v>
      </c>
      <c r="N6720">
        <f t="shared" si="629"/>
        <v>0.22941573387056174</v>
      </c>
    </row>
    <row r="6721" spans="1:14">
      <c r="A6721">
        <v>2015</v>
      </c>
      <c r="B6721">
        <v>8</v>
      </c>
      <c r="C6721">
        <v>20</v>
      </c>
      <c r="D6721" t="s">
        <v>770</v>
      </c>
      <c r="E6721" t="s">
        <v>771</v>
      </c>
      <c r="F6721">
        <v>2014</v>
      </c>
      <c r="G6721">
        <f t="shared" si="625"/>
        <v>0.22360679774997896</v>
      </c>
      <c r="H6721">
        <f t="shared" si="626"/>
        <v>56</v>
      </c>
      <c r="I6721">
        <f t="shared" si="629"/>
        <v>6.1244279635359899E-4</v>
      </c>
      <c r="J6721">
        <f t="shared" si="629"/>
        <v>1.2647564367317716E-2</v>
      </c>
      <c r="K6721">
        <f t="shared" si="629"/>
        <v>0.1273667008804549</v>
      </c>
      <c r="L6721">
        <f t="shared" si="629"/>
        <v>0.1688797292090064</v>
      </c>
      <c r="M6721">
        <f t="shared" si="629"/>
        <v>0.21142305444569415</v>
      </c>
      <c r="N6721">
        <f t="shared" si="629"/>
        <v>0.22360679774997896</v>
      </c>
    </row>
    <row r="6722" spans="1:14">
      <c r="A6722">
        <v>2015</v>
      </c>
      <c r="B6722">
        <v>8</v>
      </c>
      <c r="C6722">
        <v>21</v>
      </c>
      <c r="D6722" t="s">
        <v>584</v>
      </c>
      <c r="E6722" t="s">
        <v>585</v>
      </c>
      <c r="F6722">
        <v>2012</v>
      </c>
      <c r="G6722">
        <f t="shared" si="625"/>
        <v>0.21821789023599239</v>
      </c>
      <c r="H6722">
        <f t="shared" si="626"/>
        <v>56</v>
      </c>
      <c r="I6722">
        <f t="shared" ref="I6722:N6737" si="630">$G6722*(I$1^$H6722)</f>
        <v>5.9768296963828101E-4</v>
      </c>
      <c r="J6722">
        <f t="shared" si="630"/>
        <v>1.2342758988686628E-2</v>
      </c>
      <c r="K6722">
        <f t="shared" si="630"/>
        <v>0.12429717268044994</v>
      </c>
      <c r="L6722">
        <f t="shared" si="630"/>
        <v>0.16480974005459789</v>
      </c>
      <c r="M6722">
        <f t="shared" si="630"/>
        <v>0.20632777425655463</v>
      </c>
      <c r="N6722">
        <f t="shared" si="630"/>
        <v>0.21821789023599239</v>
      </c>
    </row>
    <row r="6723" spans="1:14">
      <c r="A6723">
        <v>2015</v>
      </c>
      <c r="B6723">
        <v>8</v>
      </c>
      <c r="C6723">
        <v>22</v>
      </c>
      <c r="D6723" t="s">
        <v>732</v>
      </c>
      <c r="E6723" t="s">
        <v>733</v>
      </c>
      <c r="F6723">
        <v>2014</v>
      </c>
      <c r="G6723">
        <f t="shared" ref="G6723:G6786" si="631">1/SQRT(C6723)</f>
        <v>0.21320071635561041</v>
      </c>
      <c r="H6723">
        <f t="shared" ref="H6723:H6786" si="632">(2020*12+4)-(A6723*12+B6723)</f>
        <v>56</v>
      </c>
      <c r="I6723">
        <f t="shared" si="630"/>
        <v>5.8394129437611348E-4</v>
      </c>
      <c r="J6723">
        <f t="shared" si="630"/>
        <v>1.2058979469313041E-2</v>
      </c>
      <c r="K6723">
        <f t="shared" si="630"/>
        <v>0.12143938440514739</v>
      </c>
      <c r="L6723">
        <f t="shared" si="630"/>
        <v>0.16102050388271372</v>
      </c>
      <c r="M6723">
        <f t="shared" si="630"/>
        <v>0.20158397291800337</v>
      </c>
      <c r="N6723">
        <f t="shared" si="630"/>
        <v>0.21320071635561041</v>
      </c>
    </row>
    <row r="6724" spans="1:14">
      <c r="A6724">
        <v>2015</v>
      </c>
      <c r="B6724">
        <v>8</v>
      </c>
      <c r="C6724">
        <v>23</v>
      </c>
      <c r="D6724" t="s">
        <v>28</v>
      </c>
      <c r="E6724" t="s">
        <v>29</v>
      </c>
      <c r="F6724">
        <v>2004</v>
      </c>
      <c r="G6724">
        <f t="shared" si="631"/>
        <v>0.20851441405707477</v>
      </c>
      <c r="H6724">
        <f t="shared" si="632"/>
        <v>56</v>
      </c>
      <c r="I6724">
        <f t="shared" si="630"/>
        <v>5.7110585237187439E-4</v>
      </c>
      <c r="J6724">
        <f t="shared" si="630"/>
        <v>1.1793914585052632E-2</v>
      </c>
      <c r="K6724">
        <f t="shared" si="630"/>
        <v>0.11877006098073001</v>
      </c>
      <c r="L6724">
        <f t="shared" si="630"/>
        <v>0.15748115950172065</v>
      </c>
      <c r="M6724">
        <f t="shared" si="630"/>
        <v>0.19715301484346345</v>
      </c>
      <c r="N6724">
        <f t="shared" si="630"/>
        <v>0.20851441405707477</v>
      </c>
    </row>
    <row r="6725" spans="1:14">
      <c r="A6725">
        <v>2015</v>
      </c>
      <c r="B6725">
        <v>8</v>
      </c>
      <c r="C6725">
        <v>24</v>
      </c>
      <c r="D6725" t="s">
        <v>822</v>
      </c>
      <c r="E6725" t="s">
        <v>823</v>
      </c>
      <c r="F6725">
        <v>2015</v>
      </c>
      <c r="G6725">
        <f t="shared" si="631"/>
        <v>0.20412414523193154</v>
      </c>
      <c r="H6725">
        <f t="shared" si="632"/>
        <v>56</v>
      </c>
      <c r="I6725">
        <f t="shared" si="630"/>
        <v>5.5908122457401488E-4</v>
      </c>
      <c r="J6725">
        <f t="shared" si="630"/>
        <v>1.1545593835797448E-2</v>
      </c>
      <c r="K6725">
        <f t="shared" si="630"/>
        <v>0.11626935857873044</v>
      </c>
      <c r="L6725">
        <f t="shared" si="630"/>
        <v>0.15416539532189485</v>
      </c>
      <c r="M6725">
        <f t="shared" si="630"/>
        <v>0.193001960160916</v>
      </c>
      <c r="N6725">
        <f t="shared" si="630"/>
        <v>0.20412414523193154</v>
      </c>
    </row>
    <row r="6726" spans="1:14">
      <c r="A6726">
        <v>2015</v>
      </c>
      <c r="B6726">
        <v>8</v>
      </c>
      <c r="C6726">
        <v>25</v>
      </c>
      <c r="D6726" t="s">
        <v>848</v>
      </c>
      <c r="E6726" t="s">
        <v>849</v>
      </c>
      <c r="F6726">
        <v>2015</v>
      </c>
      <c r="G6726">
        <f t="shared" si="631"/>
        <v>0.2</v>
      </c>
      <c r="H6726">
        <f t="shared" si="632"/>
        <v>56</v>
      </c>
      <c r="I6726">
        <f t="shared" si="630"/>
        <v>5.4778548999068319E-4</v>
      </c>
      <c r="J6726">
        <f t="shared" si="630"/>
        <v>1.1312325470050615E-2</v>
      </c>
      <c r="K6726">
        <f t="shared" si="630"/>
        <v>0.1139202404954318</v>
      </c>
      <c r="L6726">
        <f t="shared" si="630"/>
        <v>0.15105062181323806</v>
      </c>
      <c r="M6726">
        <f t="shared" si="630"/>
        <v>0.1891025287004845</v>
      </c>
      <c r="N6726">
        <f t="shared" si="630"/>
        <v>0.2</v>
      </c>
    </row>
    <row r="6727" spans="1:14">
      <c r="A6727">
        <v>2015</v>
      </c>
      <c r="B6727">
        <v>8</v>
      </c>
      <c r="C6727">
        <v>26</v>
      </c>
      <c r="D6727" t="s">
        <v>838</v>
      </c>
      <c r="E6727" t="s">
        <v>839</v>
      </c>
      <c r="F6727">
        <v>2014</v>
      </c>
      <c r="G6727">
        <f t="shared" si="631"/>
        <v>0.19611613513818404</v>
      </c>
      <c r="H6727">
        <f t="shared" si="632"/>
        <v>56</v>
      </c>
      <c r="I6727">
        <f t="shared" si="630"/>
        <v>5.3714786590874583E-4</v>
      </c>
      <c r="J6727">
        <f t="shared" si="630"/>
        <v>1.1092647753057837E-2</v>
      </c>
      <c r="K6727">
        <f t="shared" si="630"/>
        <v>0.11170798639988264</v>
      </c>
      <c r="L6727">
        <f t="shared" si="630"/>
        <v>0.14811732080115861</v>
      </c>
      <c r="M6727">
        <f t="shared" si="630"/>
        <v>0.18543028536798273</v>
      </c>
      <c r="N6727">
        <f t="shared" si="630"/>
        <v>0.19611613513818404</v>
      </c>
    </row>
    <row r="6728" spans="1:14">
      <c r="A6728">
        <v>2015</v>
      </c>
      <c r="B6728">
        <v>8</v>
      </c>
      <c r="C6728">
        <v>27</v>
      </c>
      <c r="D6728" t="s">
        <v>756</v>
      </c>
      <c r="E6728" t="s">
        <v>757</v>
      </c>
      <c r="F6728">
        <v>2014</v>
      </c>
      <c r="G6728">
        <f t="shared" si="631"/>
        <v>0.19245008972987526</v>
      </c>
      <c r="H6728">
        <f t="shared" si="632"/>
        <v>56</v>
      </c>
      <c r="I6728">
        <f t="shared" si="630"/>
        <v>5.2710683350715322E-4</v>
      </c>
      <c r="J6728">
        <f t="shared" si="630"/>
        <v>1.088529025882397E-2</v>
      </c>
      <c r="K6728">
        <f t="shared" si="630"/>
        <v>0.10961980252697409</v>
      </c>
      <c r="L6728">
        <f t="shared" si="630"/>
        <v>0.14534852860855557</v>
      </c>
      <c r="M6728">
        <f t="shared" si="630"/>
        <v>0.18196399308277278</v>
      </c>
      <c r="N6728">
        <f t="shared" si="630"/>
        <v>0.19245008972987526</v>
      </c>
    </row>
    <row r="6729" spans="1:14">
      <c r="A6729">
        <v>2015</v>
      </c>
      <c r="B6729">
        <v>8</v>
      </c>
      <c r="C6729">
        <v>28</v>
      </c>
      <c r="D6729" t="s">
        <v>722</v>
      </c>
      <c r="E6729" t="s">
        <v>723</v>
      </c>
      <c r="F6729">
        <v>2014</v>
      </c>
      <c r="G6729">
        <f t="shared" si="631"/>
        <v>0.1889822365046136</v>
      </c>
      <c r="H6729">
        <f t="shared" si="632"/>
        <v>56</v>
      </c>
      <c r="I6729">
        <f t="shared" si="630"/>
        <v>5.1760863511607466E-4</v>
      </c>
      <c r="J6729">
        <f t="shared" si="630"/>
        <v>1.0689142836991346E-2</v>
      </c>
      <c r="K6729">
        <f t="shared" si="630"/>
        <v>0.10764450915985076</v>
      </c>
      <c r="L6729">
        <f t="shared" si="630"/>
        <v>0.1427294216783915</v>
      </c>
      <c r="M6729">
        <f t="shared" si="630"/>
        <v>0.1786850940124772</v>
      </c>
      <c r="N6729">
        <f t="shared" si="630"/>
        <v>0.1889822365046136</v>
      </c>
    </row>
    <row r="6730" spans="1:14">
      <c r="A6730">
        <v>2015</v>
      </c>
      <c r="B6730">
        <v>8</v>
      </c>
      <c r="C6730">
        <v>29</v>
      </c>
      <c r="D6730" t="s">
        <v>560</v>
      </c>
      <c r="E6730" t="s">
        <v>561</v>
      </c>
      <c r="F6730">
        <v>2012</v>
      </c>
      <c r="G6730">
        <f t="shared" si="631"/>
        <v>0.18569533817705186</v>
      </c>
      <c r="H6730">
        <f t="shared" si="632"/>
        <v>56</v>
      </c>
      <c r="I6730">
        <f t="shared" si="630"/>
        <v>5.0860605906150979E-4</v>
      </c>
      <c r="J6730">
        <f t="shared" si="630"/>
        <v>1.0503230518649629E-2</v>
      </c>
      <c r="K6730">
        <f t="shared" si="630"/>
        <v>0.10577228792005142</v>
      </c>
      <c r="L6730">
        <f t="shared" si="630"/>
        <v>0.14024698149731604</v>
      </c>
      <c r="M6730">
        <f t="shared" si="630"/>
        <v>0.17557729008586062</v>
      </c>
      <c r="N6730">
        <f t="shared" si="630"/>
        <v>0.18569533817705186</v>
      </c>
    </row>
    <row r="6731" spans="1:14">
      <c r="A6731">
        <v>2015</v>
      </c>
      <c r="B6731">
        <v>8</v>
      </c>
      <c r="C6731">
        <v>30</v>
      </c>
      <c r="D6731" t="s">
        <v>14</v>
      </c>
      <c r="E6731" t="s">
        <v>15</v>
      </c>
      <c r="F6731">
        <v>2007</v>
      </c>
      <c r="G6731">
        <f t="shared" si="631"/>
        <v>0.18257418583505536</v>
      </c>
      <c r="H6731">
        <f t="shared" si="632"/>
        <v>56</v>
      </c>
      <c r="I6731">
        <f t="shared" si="630"/>
        <v>5.000574492365292E-4</v>
      </c>
      <c r="J6731">
        <f t="shared" si="630"/>
        <v>1.0326693062978252E-2</v>
      </c>
      <c r="K6731">
        <f t="shared" si="630"/>
        <v>0.10399447579293582</v>
      </c>
      <c r="L6731">
        <f t="shared" si="630"/>
        <v>0.13788972148715395</v>
      </c>
      <c r="M6731">
        <f t="shared" si="630"/>
        <v>0.17262620108420573</v>
      </c>
      <c r="N6731">
        <f t="shared" si="630"/>
        <v>0.18257418583505536</v>
      </c>
    </row>
    <row r="6732" spans="1:14">
      <c r="A6732">
        <v>2015</v>
      </c>
      <c r="B6732">
        <v>8</v>
      </c>
      <c r="C6732">
        <v>31</v>
      </c>
      <c r="D6732" t="s">
        <v>796</v>
      </c>
      <c r="E6732" t="s">
        <v>797</v>
      </c>
      <c r="F6732">
        <v>2014</v>
      </c>
      <c r="G6732">
        <f t="shared" si="631"/>
        <v>0.17960530202677491</v>
      </c>
      <c r="H6732">
        <f t="shared" si="632"/>
        <v>56</v>
      </c>
      <c r="I6732">
        <f t="shared" si="630"/>
        <v>4.9192589187830758E-4</v>
      </c>
      <c r="J6732">
        <f t="shared" si="630"/>
        <v>1.0158768163368094E-2</v>
      </c>
      <c r="K6732">
        <f t="shared" si="630"/>
        <v>0.1023033960057243</v>
      </c>
      <c r="L6732">
        <f t="shared" si="630"/>
        <v>0.13564746276049386</v>
      </c>
      <c r="M6732">
        <f t="shared" si="630"/>
        <v>0.16981908390638695</v>
      </c>
      <c r="N6732">
        <f t="shared" si="630"/>
        <v>0.17960530202677491</v>
      </c>
    </row>
    <row r="6733" spans="1:14">
      <c r="A6733">
        <v>2015</v>
      </c>
      <c r="B6733">
        <v>8</v>
      </c>
      <c r="C6733">
        <v>32</v>
      </c>
      <c r="D6733" t="s">
        <v>8</v>
      </c>
      <c r="E6733" t="s">
        <v>9</v>
      </c>
      <c r="F6733">
        <v>2007</v>
      </c>
      <c r="G6733">
        <f t="shared" si="631"/>
        <v>0.17677669529663687</v>
      </c>
      <c r="H6733">
        <f t="shared" si="632"/>
        <v>56</v>
      </c>
      <c r="I6733">
        <f t="shared" si="630"/>
        <v>4.8417854326000955E-4</v>
      </c>
      <c r="J6733">
        <f t="shared" si="630"/>
        <v>9.9987775635776086E-3</v>
      </c>
      <c r="K6733">
        <f t="shared" si="630"/>
        <v>0.10069221821090268</v>
      </c>
      <c r="L6733">
        <f t="shared" si="630"/>
        <v>0.13351114873323155</v>
      </c>
      <c r="M6733">
        <f t="shared" si="630"/>
        <v>0.16714460047954538</v>
      </c>
      <c r="N6733">
        <f t="shared" si="630"/>
        <v>0.17677669529663687</v>
      </c>
    </row>
    <row r="6734" spans="1:14">
      <c r="A6734">
        <v>2015</v>
      </c>
      <c r="B6734">
        <v>8</v>
      </c>
      <c r="C6734">
        <v>33</v>
      </c>
      <c r="D6734" t="s">
        <v>698</v>
      </c>
      <c r="E6734" t="s">
        <v>699</v>
      </c>
      <c r="F6734">
        <v>2014</v>
      </c>
      <c r="G6734">
        <f t="shared" si="631"/>
        <v>0.17407765595569785</v>
      </c>
      <c r="H6734">
        <f t="shared" si="632"/>
        <v>56</v>
      </c>
      <c r="I6734">
        <f t="shared" si="630"/>
        <v>4.767860703206075E-4</v>
      </c>
      <c r="J6734">
        <f t="shared" si="630"/>
        <v>9.8461155061717424E-3</v>
      </c>
      <c r="K6734">
        <f t="shared" si="630"/>
        <v>9.9154842156770673E-2</v>
      </c>
      <c r="L6734">
        <f t="shared" si="630"/>
        <v>0.13147269087949542</v>
      </c>
      <c r="M6734">
        <f t="shared" si="630"/>
        <v>0.16459262465737709</v>
      </c>
      <c r="N6734">
        <f t="shared" si="630"/>
        <v>0.17407765595569785</v>
      </c>
    </row>
    <row r="6735" spans="1:14">
      <c r="A6735">
        <v>2015</v>
      </c>
      <c r="B6735">
        <v>8</v>
      </c>
      <c r="C6735">
        <v>34</v>
      </c>
      <c r="D6735" t="s">
        <v>262</v>
      </c>
      <c r="E6735" t="s">
        <v>263</v>
      </c>
      <c r="F6735">
        <v>2009</v>
      </c>
      <c r="G6735">
        <f t="shared" si="631"/>
        <v>0.17149858514250882</v>
      </c>
      <c r="H6735">
        <f t="shared" si="632"/>
        <v>56</v>
      </c>
      <c r="I6735">
        <f t="shared" si="630"/>
        <v>4.6972218247499041E-4</v>
      </c>
      <c r="J6735">
        <f t="shared" si="630"/>
        <v>9.7002390639262318E-3</v>
      </c>
      <c r="K6735">
        <f t="shared" si="630"/>
        <v>9.7685800320304453E-2</v>
      </c>
      <c r="L6735">
        <f t="shared" si="630"/>
        <v>0.12952483962933253</v>
      </c>
      <c r="M6735">
        <f t="shared" si="630"/>
        <v>0.16215408059501879</v>
      </c>
      <c r="N6735">
        <f t="shared" si="630"/>
        <v>0.17149858514250882</v>
      </c>
    </row>
    <row r="6736" spans="1:14">
      <c r="A6736">
        <v>2015</v>
      </c>
      <c r="B6736">
        <v>8</v>
      </c>
      <c r="C6736">
        <v>35</v>
      </c>
      <c r="D6736" t="s">
        <v>484</v>
      </c>
      <c r="E6736" t="s">
        <v>485</v>
      </c>
      <c r="F6736">
        <v>2011</v>
      </c>
      <c r="G6736">
        <f t="shared" si="631"/>
        <v>0.1690308509457033</v>
      </c>
      <c r="H6736">
        <f t="shared" si="632"/>
        <v>56</v>
      </c>
      <c r="I6736">
        <f t="shared" si="630"/>
        <v>4.6296323754417107E-4</v>
      </c>
      <c r="J6736">
        <f t="shared" si="630"/>
        <v>9.5606600018870412E-3</v>
      </c>
      <c r="K6736">
        <f t="shared" si="630"/>
        <v>9.6280175954410019E-2</v>
      </c>
      <c r="L6736">
        <f t="shared" si="630"/>
        <v>0.12766107570484619</v>
      </c>
      <c r="M6736">
        <f t="shared" si="630"/>
        <v>0.15982080671113588</v>
      </c>
      <c r="N6736">
        <f t="shared" si="630"/>
        <v>0.1690308509457033</v>
      </c>
    </row>
    <row r="6737" spans="1:14">
      <c r="A6737">
        <v>2015</v>
      </c>
      <c r="B6737">
        <v>8</v>
      </c>
      <c r="C6737">
        <v>36</v>
      </c>
      <c r="D6737" t="s">
        <v>74</v>
      </c>
      <c r="E6737" t="s">
        <v>75</v>
      </c>
      <c r="F6737">
        <v>2008</v>
      </c>
      <c r="G6737">
        <f t="shared" si="631"/>
        <v>0.16666666666666666</v>
      </c>
      <c r="H6737">
        <f t="shared" si="632"/>
        <v>56</v>
      </c>
      <c r="I6737">
        <f t="shared" si="630"/>
        <v>4.5648790832556927E-4</v>
      </c>
      <c r="J6737">
        <f t="shared" si="630"/>
        <v>9.4269378917088437E-3</v>
      </c>
      <c r="K6737">
        <f t="shared" si="630"/>
        <v>9.4933533746193149E-2</v>
      </c>
      <c r="L6737">
        <f t="shared" si="630"/>
        <v>0.12587551817769838</v>
      </c>
      <c r="M6737">
        <f t="shared" si="630"/>
        <v>0.15758544058373708</v>
      </c>
      <c r="N6737">
        <f t="shared" si="630"/>
        <v>0.16666666666666666</v>
      </c>
    </row>
    <row r="6738" spans="1:14">
      <c r="A6738">
        <v>2015</v>
      </c>
      <c r="B6738">
        <v>8</v>
      </c>
      <c r="C6738">
        <v>37</v>
      </c>
      <c r="D6738" t="s">
        <v>586</v>
      </c>
      <c r="E6738" t="s">
        <v>587</v>
      </c>
      <c r="F6738">
        <v>2012</v>
      </c>
      <c r="G6738">
        <f t="shared" si="631"/>
        <v>0.16439898730535729</v>
      </c>
      <c r="H6738">
        <f t="shared" si="632"/>
        <v>56</v>
      </c>
      <c r="I6738">
        <f t="shared" ref="I6738:N6753" si="633">$G6738*(I$1^$H6738)</f>
        <v>4.502768990751862E-4</v>
      </c>
      <c r="J6738">
        <f t="shared" si="633"/>
        <v>9.2986742567246032E-3</v>
      </c>
      <c r="K6738">
        <f t="shared" si="633"/>
        <v>9.3641860855158701E-2</v>
      </c>
      <c r="L6738">
        <f t="shared" si="633"/>
        <v>0.12416284628970424</v>
      </c>
      <c r="M6738">
        <f t="shared" si="633"/>
        <v>0.15544132107620956</v>
      </c>
      <c r="N6738">
        <f t="shared" si="633"/>
        <v>0.16439898730535729</v>
      </c>
    </row>
    <row r="6739" spans="1:14">
      <c r="A6739">
        <v>2015</v>
      </c>
      <c r="B6739">
        <v>8</v>
      </c>
      <c r="C6739">
        <v>38</v>
      </c>
      <c r="D6739" t="s">
        <v>758</v>
      </c>
      <c r="E6739" t="s">
        <v>759</v>
      </c>
      <c r="F6739">
        <v>2014</v>
      </c>
      <c r="G6739">
        <f t="shared" si="631"/>
        <v>0.16222142113076254</v>
      </c>
      <c r="H6739">
        <f t="shared" si="632"/>
        <v>56</v>
      </c>
      <c r="I6739">
        <f t="shared" si="633"/>
        <v>4.4431270330549857E-4</v>
      </c>
      <c r="J6739">
        <f t="shared" si="633"/>
        <v>9.1755075702266587E-3</v>
      </c>
      <c r="K6739">
        <f t="shared" si="633"/>
        <v>9.2401516543635945E-2</v>
      </c>
      <c r="L6739">
        <f t="shared" si="633"/>
        <v>0.12251823266614419</v>
      </c>
      <c r="M6739">
        <f t="shared" si="633"/>
        <v>0.15338240472606704</v>
      </c>
      <c r="N6739">
        <f t="shared" si="633"/>
        <v>0.16222142113076254</v>
      </c>
    </row>
    <row r="6740" spans="1:14">
      <c r="A6740">
        <v>2015</v>
      </c>
      <c r="B6740">
        <v>8</v>
      </c>
      <c r="C6740">
        <v>39</v>
      </c>
      <c r="D6740" t="s">
        <v>682</v>
      </c>
      <c r="E6740" t="s">
        <v>683</v>
      </c>
      <c r="F6740">
        <v>2013</v>
      </c>
      <c r="G6740">
        <f t="shared" si="631"/>
        <v>0.16012815380508713</v>
      </c>
      <c r="H6740">
        <f t="shared" si="632"/>
        <v>56</v>
      </c>
      <c r="I6740">
        <f t="shared" si="633"/>
        <v>4.3857939596711563E-4</v>
      </c>
      <c r="J6740">
        <f t="shared" si="633"/>
        <v>9.0571089638073459E-3</v>
      </c>
      <c r="K6740">
        <f t="shared" si="633"/>
        <v>9.120918895782508E-2</v>
      </c>
      <c r="L6740">
        <f t="shared" si="633"/>
        <v>0.12093728601032117</v>
      </c>
      <c r="M6740">
        <f t="shared" si="633"/>
        <v>0.15140319400341043</v>
      </c>
      <c r="N6740">
        <f t="shared" si="633"/>
        <v>0.16012815380508713</v>
      </c>
    </row>
    <row r="6741" spans="1:14">
      <c r="A6741">
        <v>2015</v>
      </c>
      <c r="B6741">
        <v>8</v>
      </c>
      <c r="C6741">
        <v>40</v>
      </c>
      <c r="D6741" t="s">
        <v>778</v>
      </c>
      <c r="E6741" t="s">
        <v>779</v>
      </c>
      <c r="F6741">
        <v>2014</v>
      </c>
      <c r="G6741">
        <f t="shared" si="631"/>
        <v>0.15811388300841897</v>
      </c>
      <c r="H6741">
        <f t="shared" si="632"/>
        <v>56</v>
      </c>
      <c r="I6741">
        <f t="shared" si="633"/>
        <v>4.3306245439048168E-4</v>
      </c>
      <c r="J6741">
        <f t="shared" si="633"/>
        <v>8.9431785296237038E-3</v>
      </c>
      <c r="K6741">
        <f t="shared" si="633"/>
        <v>9.0061857889928279E-2</v>
      </c>
      <c r="L6741">
        <f t="shared" si="633"/>
        <v>0.1194160017286363</v>
      </c>
      <c r="M6741">
        <f t="shared" si="633"/>
        <v>0.14949867549772297</v>
      </c>
      <c r="N6741">
        <f t="shared" si="633"/>
        <v>0.15811388300841897</v>
      </c>
    </row>
    <row r="6742" spans="1:14">
      <c r="A6742">
        <v>2015</v>
      </c>
      <c r="B6742">
        <v>8</v>
      </c>
      <c r="C6742">
        <v>41</v>
      </c>
      <c r="D6742" t="s">
        <v>18</v>
      </c>
      <c r="E6742" t="s">
        <v>19</v>
      </c>
      <c r="F6742">
        <v>1995</v>
      </c>
      <c r="G6742">
        <f t="shared" si="631"/>
        <v>0.15617376188860607</v>
      </c>
      <c r="H6742">
        <f t="shared" si="632"/>
        <v>56</v>
      </c>
      <c r="I6742">
        <f t="shared" si="633"/>
        <v>4.2774860339919176E-4</v>
      </c>
      <c r="J6742">
        <f t="shared" si="633"/>
        <v>8.8334421218304905E-3</v>
      </c>
      <c r="K6742">
        <f t="shared" si="633"/>
        <v>8.8956762567131517E-2</v>
      </c>
      <c r="L6742">
        <f t="shared" si="633"/>
        <v>0.11795071922093263</v>
      </c>
      <c r="M6742">
        <f t="shared" si="633"/>
        <v>0.14766426644901381</v>
      </c>
      <c r="N6742">
        <f t="shared" si="633"/>
        <v>0.15617376188860607</v>
      </c>
    </row>
    <row r="6743" spans="1:14">
      <c r="A6743">
        <v>2015</v>
      </c>
      <c r="B6743">
        <v>8</v>
      </c>
      <c r="C6743">
        <v>42</v>
      </c>
      <c r="D6743" t="s">
        <v>710</v>
      </c>
      <c r="E6743" t="s">
        <v>711</v>
      </c>
      <c r="F6743">
        <v>2014</v>
      </c>
      <c r="G6743">
        <f t="shared" si="631"/>
        <v>0.15430334996209191</v>
      </c>
      <c r="H6743">
        <f t="shared" si="632"/>
        <v>56</v>
      </c>
      <c r="I6743">
        <f t="shared" si="633"/>
        <v>4.2262568083094185E-4</v>
      </c>
      <c r="J6743">
        <f t="shared" si="633"/>
        <v>8.7276485794515277E-3</v>
      </c>
      <c r="K6743">
        <f t="shared" si="633"/>
        <v>8.7891373684661434E-2</v>
      </c>
      <c r="L6743">
        <f t="shared" si="633"/>
        <v>0.11653808479819833</v>
      </c>
      <c r="M6743">
        <f t="shared" si="633"/>
        <v>0.14589576832393694</v>
      </c>
      <c r="N6743">
        <f t="shared" si="633"/>
        <v>0.15430334996209191</v>
      </c>
    </row>
    <row r="6744" spans="1:14">
      <c r="A6744">
        <v>2015</v>
      </c>
      <c r="B6744">
        <v>8</v>
      </c>
      <c r="C6744">
        <v>43</v>
      </c>
      <c r="D6744" t="s">
        <v>22</v>
      </c>
      <c r="E6744" t="s">
        <v>23</v>
      </c>
      <c r="F6744">
        <v>2008</v>
      </c>
      <c r="G6744">
        <f t="shared" si="631"/>
        <v>0.15249857033260467</v>
      </c>
      <c r="H6744">
        <f t="shared" si="632"/>
        <v>56</v>
      </c>
      <c r="I6744">
        <f t="shared" si="633"/>
        <v>4.1768252036262252E-4</v>
      </c>
      <c r="J6744">
        <f t="shared" si="633"/>
        <v>8.6255673065991426E-3</v>
      </c>
      <c r="K6744">
        <f t="shared" si="633"/>
        <v>8.6863369037499222E-2</v>
      </c>
      <c r="L6744">
        <f t="shared" si="633"/>
        <v>0.11517501937184876</v>
      </c>
      <c r="M6744">
        <f t="shared" si="633"/>
        <v>0.14418932636552115</v>
      </c>
      <c r="N6744">
        <f t="shared" si="633"/>
        <v>0.15249857033260467</v>
      </c>
    </row>
    <row r="6745" spans="1:14">
      <c r="A6745">
        <v>2015</v>
      </c>
      <c r="B6745">
        <v>8</v>
      </c>
      <c r="C6745">
        <v>44</v>
      </c>
      <c r="D6745" t="s">
        <v>840</v>
      </c>
      <c r="E6745" t="s">
        <v>841</v>
      </c>
      <c r="F6745">
        <v>2014</v>
      </c>
      <c r="G6745">
        <f t="shared" si="631"/>
        <v>0.15075567228888181</v>
      </c>
      <c r="H6745">
        <f t="shared" si="632"/>
        <v>56</v>
      </c>
      <c r="I6745">
        <f t="shared" si="633"/>
        <v>4.1290884906819989E-4</v>
      </c>
      <c r="J6745">
        <f t="shared" si="633"/>
        <v>8.5269861569406066E-3</v>
      </c>
      <c r="K6745">
        <f t="shared" si="633"/>
        <v>8.5870612215999592E-2</v>
      </c>
      <c r="L6745">
        <f t="shared" si="633"/>
        <v>0.11385869020554169</v>
      </c>
      <c r="M6745">
        <f t="shared" si="633"/>
        <v>0.14254139422884554</v>
      </c>
      <c r="N6745">
        <f t="shared" si="633"/>
        <v>0.15075567228888181</v>
      </c>
    </row>
    <row r="6746" spans="1:14">
      <c r="A6746">
        <v>2015</v>
      </c>
      <c r="B6746">
        <v>8</v>
      </c>
      <c r="C6746">
        <v>45</v>
      </c>
      <c r="D6746" t="s">
        <v>50</v>
      </c>
      <c r="E6746" t="s">
        <v>51</v>
      </c>
      <c r="F6746">
        <v>2005</v>
      </c>
      <c r="G6746">
        <f t="shared" si="631"/>
        <v>0.14907119849998599</v>
      </c>
      <c r="H6746">
        <f t="shared" si="632"/>
        <v>56</v>
      </c>
      <c r="I6746">
        <f t="shared" si="633"/>
        <v>4.0829519756906607E-4</v>
      </c>
      <c r="J6746">
        <f t="shared" si="633"/>
        <v>8.4317095782118108E-3</v>
      </c>
      <c r="K6746">
        <f t="shared" si="633"/>
        <v>8.4911133920303278E-2</v>
      </c>
      <c r="L6746">
        <f t="shared" si="633"/>
        <v>0.11258648613933761</v>
      </c>
      <c r="M6746">
        <f t="shared" si="633"/>
        <v>0.14094870296379611</v>
      </c>
      <c r="N6746">
        <f t="shared" si="633"/>
        <v>0.14907119849998599</v>
      </c>
    </row>
    <row r="6747" spans="1:14">
      <c r="A6747">
        <v>2015</v>
      </c>
      <c r="B6747">
        <v>8</v>
      </c>
      <c r="C6747">
        <v>46</v>
      </c>
      <c r="D6747" t="s">
        <v>20</v>
      </c>
      <c r="E6747" t="s">
        <v>21</v>
      </c>
      <c r="F6747">
        <v>2004</v>
      </c>
      <c r="G6747">
        <f t="shared" si="631"/>
        <v>0.14744195615489714</v>
      </c>
      <c r="H6747">
        <f t="shared" si="632"/>
        <v>56</v>
      </c>
      <c r="I6747">
        <f t="shared" si="633"/>
        <v>4.0383282098747572E-4</v>
      </c>
      <c r="J6747">
        <f t="shared" si="633"/>
        <v>8.3395569798256439E-3</v>
      </c>
      <c r="K6747">
        <f t="shared" si="633"/>
        <v>8.3983115521413951E-2</v>
      </c>
      <c r="L6747">
        <f t="shared" si="633"/>
        <v>0.11135599579278697</v>
      </c>
      <c r="M6747">
        <f t="shared" si="633"/>
        <v>0.13940823372718505</v>
      </c>
      <c r="N6747">
        <f t="shared" si="633"/>
        <v>0.14744195615489714</v>
      </c>
    </row>
    <row r="6748" spans="1:14">
      <c r="A6748">
        <v>2015</v>
      </c>
      <c r="B6748">
        <v>8</v>
      </c>
      <c r="C6748">
        <v>47</v>
      </c>
      <c r="D6748" t="s">
        <v>12</v>
      </c>
      <c r="E6748" t="s">
        <v>13</v>
      </c>
      <c r="F6748">
        <v>2009</v>
      </c>
      <c r="G6748">
        <f t="shared" si="631"/>
        <v>0.14586499149789456</v>
      </c>
      <c r="H6748">
        <f t="shared" si="632"/>
        <v>56</v>
      </c>
      <c r="I6748">
        <f t="shared" si="633"/>
        <v>3.9951362920080501E-4</v>
      </c>
      <c r="J6748">
        <f t="shared" si="633"/>
        <v>8.2503612925517444E-3</v>
      </c>
      <c r="K6748">
        <f t="shared" si="633"/>
        <v>8.3084874556521304E-2</v>
      </c>
      <c r="L6748">
        <f t="shared" si="633"/>
        <v>0.11016498833269828</v>
      </c>
      <c r="M6748">
        <f t="shared" si="633"/>
        <v>0.13791719370563266</v>
      </c>
      <c r="N6748">
        <f t="shared" si="633"/>
        <v>0.14586499149789456</v>
      </c>
    </row>
    <row r="6749" spans="1:14">
      <c r="A6749">
        <v>2015</v>
      </c>
      <c r="B6749">
        <v>8</v>
      </c>
      <c r="C6749">
        <v>48</v>
      </c>
      <c r="D6749" t="s">
        <v>532</v>
      </c>
      <c r="E6749" t="s">
        <v>533</v>
      </c>
      <c r="F6749">
        <v>2012</v>
      </c>
      <c r="G6749">
        <f t="shared" si="631"/>
        <v>0.14433756729740646</v>
      </c>
      <c r="H6749">
        <f t="shared" si="632"/>
        <v>56</v>
      </c>
      <c r="I6749">
        <f t="shared" si="633"/>
        <v>3.95330125130365E-4</v>
      </c>
      <c r="J6749">
        <f t="shared" si="633"/>
        <v>8.1639676941179778E-3</v>
      </c>
      <c r="K6749">
        <f t="shared" si="633"/>
        <v>8.2214851895230576E-2</v>
      </c>
      <c r="L6749">
        <f t="shared" si="633"/>
        <v>0.10901139645641669</v>
      </c>
      <c r="M6749">
        <f t="shared" si="633"/>
        <v>0.13647299481207958</v>
      </c>
      <c r="N6749">
        <f t="shared" si="633"/>
        <v>0.14433756729740646</v>
      </c>
    </row>
    <row r="6750" spans="1:14">
      <c r="A6750">
        <v>2015</v>
      </c>
      <c r="B6750">
        <v>8</v>
      </c>
      <c r="C6750">
        <v>49</v>
      </c>
      <c r="D6750" t="s">
        <v>786</v>
      </c>
      <c r="E6750" t="s">
        <v>787</v>
      </c>
      <c r="F6750">
        <v>2014</v>
      </c>
      <c r="G6750">
        <f t="shared" si="631"/>
        <v>0.14285714285714285</v>
      </c>
      <c r="H6750">
        <f t="shared" si="632"/>
        <v>56</v>
      </c>
      <c r="I6750">
        <f t="shared" si="633"/>
        <v>3.9127534999334508E-4</v>
      </c>
      <c r="J6750">
        <f t="shared" si="633"/>
        <v>8.0802324786075803E-3</v>
      </c>
      <c r="K6750">
        <f t="shared" si="633"/>
        <v>8.1371600353879844E-2</v>
      </c>
      <c r="L6750">
        <f t="shared" si="633"/>
        <v>0.10789330129517002</v>
      </c>
      <c r="M6750">
        <f t="shared" si="633"/>
        <v>0.13507323478606034</v>
      </c>
      <c r="N6750">
        <f t="shared" si="633"/>
        <v>0.14285714285714285</v>
      </c>
    </row>
    <row r="6751" spans="1:14">
      <c r="A6751">
        <v>2015</v>
      </c>
      <c r="B6751">
        <v>8</v>
      </c>
      <c r="C6751">
        <v>50</v>
      </c>
      <c r="D6751" t="s">
        <v>310</v>
      </c>
      <c r="E6751" t="s">
        <v>311</v>
      </c>
      <c r="F6751">
        <v>2009</v>
      </c>
      <c r="G6751">
        <f t="shared" si="631"/>
        <v>0.1414213562373095</v>
      </c>
      <c r="H6751">
        <f t="shared" si="632"/>
        <v>56</v>
      </c>
      <c r="I6751">
        <f t="shared" si="633"/>
        <v>3.873428346080077E-4</v>
      </c>
      <c r="J6751">
        <f t="shared" si="633"/>
        <v>7.9990220508620868E-3</v>
      </c>
      <c r="K6751">
        <f t="shared" si="633"/>
        <v>8.0553774568722161E-2</v>
      </c>
      <c r="L6751">
        <f t="shared" si="633"/>
        <v>0.10680891898658526</v>
      </c>
      <c r="M6751">
        <f t="shared" si="633"/>
        <v>0.13371568038363632</v>
      </c>
      <c r="N6751">
        <f t="shared" si="633"/>
        <v>0.1414213562373095</v>
      </c>
    </row>
    <row r="6752" spans="1:14">
      <c r="A6752">
        <v>2015</v>
      </c>
      <c r="B6752">
        <v>8</v>
      </c>
      <c r="C6752">
        <v>51</v>
      </c>
      <c r="D6752" t="s">
        <v>830</v>
      </c>
      <c r="E6752" t="s">
        <v>831</v>
      </c>
      <c r="F6752">
        <v>2014</v>
      </c>
      <c r="G6752">
        <f t="shared" si="631"/>
        <v>0.14002800840280097</v>
      </c>
      <c r="H6752">
        <f t="shared" si="632"/>
        <v>56</v>
      </c>
      <c r="I6752">
        <f t="shared" si="633"/>
        <v>3.8352655597673912E-4</v>
      </c>
      <c r="J6752">
        <f t="shared" si="633"/>
        <v>7.9202120298773326E-3</v>
      </c>
      <c r="K6752">
        <f t="shared" si="633"/>
        <v>7.9760121966717154E-2</v>
      </c>
      <c r="L6752">
        <f t="shared" si="633"/>
        <v>0.10575658870256205</v>
      </c>
      <c r="M6752">
        <f t="shared" si="633"/>
        <v>0.13239825238931177</v>
      </c>
      <c r="N6752">
        <f t="shared" si="633"/>
        <v>0.14002800840280097</v>
      </c>
    </row>
    <row r="6753" spans="1:14">
      <c r="A6753">
        <v>2015</v>
      </c>
      <c r="B6753">
        <v>8</v>
      </c>
      <c r="C6753">
        <v>52</v>
      </c>
      <c r="D6753" t="s">
        <v>824</v>
      </c>
      <c r="E6753" t="s">
        <v>825</v>
      </c>
      <c r="F6753">
        <v>2015</v>
      </c>
      <c r="G6753">
        <f t="shared" si="631"/>
        <v>0.13867504905630729</v>
      </c>
      <c r="H6753">
        <f t="shared" si="632"/>
        <v>56</v>
      </c>
      <c r="I6753">
        <f t="shared" si="633"/>
        <v>3.7982089848395651E-4</v>
      </c>
      <c r="J6753">
        <f t="shared" si="633"/>
        <v>7.8436864475009156E-3</v>
      </c>
      <c r="K6753">
        <f t="shared" si="633"/>
        <v>7.8989474696051637E-2</v>
      </c>
      <c r="L6753">
        <f t="shared" si="633"/>
        <v>0.10473476194968254</v>
      </c>
      <c r="M6753">
        <f t="shared" si="633"/>
        <v>0.13111901222105721</v>
      </c>
      <c r="N6753">
        <f t="shared" si="633"/>
        <v>0.13867504905630729</v>
      </c>
    </row>
    <row r="6754" spans="1:14">
      <c r="A6754">
        <v>2015</v>
      </c>
      <c r="B6754">
        <v>8</v>
      </c>
      <c r="C6754">
        <v>53</v>
      </c>
      <c r="D6754" t="s">
        <v>660</v>
      </c>
      <c r="E6754" t="s">
        <v>661</v>
      </c>
      <c r="F6754">
        <v>2013</v>
      </c>
      <c r="G6754">
        <f t="shared" si="631"/>
        <v>0.13736056394868904</v>
      </c>
      <c r="H6754">
        <f t="shared" si="632"/>
        <v>56</v>
      </c>
      <c r="I6754">
        <f t="shared" ref="I6754:N6769" si="634">$G6754*(I$1^$H6754)</f>
        <v>3.7622061914014592E-4</v>
      </c>
      <c r="J6754">
        <f t="shared" si="634"/>
        <v>7.7693370306863548E-3</v>
      </c>
      <c r="K6754">
        <f t="shared" si="634"/>
        <v>7.824074239811396E-2</v>
      </c>
      <c r="L6754">
        <f t="shared" si="634"/>
        <v>0.10374199298533264</v>
      </c>
      <c r="M6754">
        <f t="shared" si="634"/>
        <v>0.12987614993210853</v>
      </c>
      <c r="N6754">
        <f t="shared" si="634"/>
        <v>0.13736056394868904</v>
      </c>
    </row>
    <row r="6755" spans="1:14">
      <c r="A6755">
        <v>2015</v>
      </c>
      <c r="B6755">
        <v>8</v>
      </c>
      <c r="C6755">
        <v>54</v>
      </c>
      <c r="D6755" t="s">
        <v>24</v>
      </c>
      <c r="E6755" t="s">
        <v>25</v>
      </c>
      <c r="F6755">
        <v>2002</v>
      </c>
      <c r="G6755">
        <f t="shared" si="631"/>
        <v>0.13608276348795434</v>
      </c>
      <c r="H6755">
        <f t="shared" si="632"/>
        <v>56</v>
      </c>
      <c r="I6755">
        <f t="shared" si="634"/>
        <v>3.7272081638267657E-4</v>
      </c>
      <c r="J6755">
        <f t="shared" si="634"/>
        <v>7.6970625571982972E-3</v>
      </c>
      <c r="K6755">
        <f t="shared" si="634"/>
        <v>7.7512905719153619E-2</v>
      </c>
      <c r="L6755">
        <f t="shared" si="634"/>
        <v>0.10277693021459655</v>
      </c>
      <c r="M6755">
        <f t="shared" si="634"/>
        <v>0.12866797344061065</v>
      </c>
      <c r="N6755">
        <f t="shared" si="634"/>
        <v>0.13608276348795434</v>
      </c>
    </row>
    <row r="6756" spans="1:14">
      <c r="A6756">
        <v>2015</v>
      </c>
      <c r="B6756">
        <v>8</v>
      </c>
      <c r="C6756">
        <v>55</v>
      </c>
      <c r="D6756" t="s">
        <v>92</v>
      </c>
      <c r="E6756" t="s">
        <v>93</v>
      </c>
      <c r="F6756">
        <v>2004</v>
      </c>
      <c r="G6756">
        <f t="shared" si="631"/>
        <v>0.13483997249264842</v>
      </c>
      <c r="H6756">
        <f t="shared" si="632"/>
        <v>56</v>
      </c>
      <c r="I6756">
        <f t="shared" si="634"/>
        <v>3.6931690201107826E-4</v>
      </c>
      <c r="J6756">
        <f t="shared" si="634"/>
        <v>7.6267682760475545E-3</v>
      </c>
      <c r="K6756">
        <f t="shared" si="634"/>
        <v>7.6805010473799576E-2</v>
      </c>
      <c r="L6756">
        <f t="shared" si="634"/>
        <v>0.10183830845147229</v>
      </c>
      <c r="M6756">
        <f t="shared" si="634"/>
        <v>0.12749289884131795</v>
      </c>
      <c r="N6756">
        <f t="shared" si="634"/>
        <v>0.13483997249264842</v>
      </c>
    </row>
    <row r="6757" spans="1:14">
      <c r="A6757">
        <v>2015</v>
      </c>
      <c r="B6757">
        <v>8</v>
      </c>
      <c r="C6757">
        <v>56</v>
      </c>
      <c r="D6757" t="s">
        <v>554</v>
      </c>
      <c r="E6757" t="s">
        <v>555</v>
      </c>
      <c r="F6757">
        <v>2012</v>
      </c>
      <c r="G6757">
        <f t="shared" si="631"/>
        <v>0.1336306209562122</v>
      </c>
      <c r="H6757">
        <f t="shared" si="632"/>
        <v>56</v>
      </c>
      <c r="I6757">
        <f t="shared" si="634"/>
        <v>3.6600457589128975E-4</v>
      </c>
      <c r="J6757">
        <f t="shared" si="634"/>
        <v>7.5583653851081928E-3</v>
      </c>
      <c r="K6757">
        <f t="shared" si="634"/>
        <v>7.6116162384427907E-2</v>
      </c>
      <c r="L6757">
        <f t="shared" si="634"/>
        <v>0.10092494194362486</v>
      </c>
      <c r="M6757">
        <f t="shared" si="634"/>
        <v>0.12634944167317841</v>
      </c>
      <c r="N6757">
        <f t="shared" si="634"/>
        <v>0.1336306209562122</v>
      </c>
    </row>
    <row r="6758" spans="1:14">
      <c r="A6758">
        <v>2015</v>
      </c>
      <c r="B6758">
        <v>8</v>
      </c>
      <c r="C6758">
        <v>57</v>
      </c>
      <c r="D6758" t="s">
        <v>694</v>
      </c>
      <c r="E6758" t="s">
        <v>695</v>
      </c>
      <c r="F6758">
        <v>2013</v>
      </c>
      <c r="G6758">
        <f t="shared" si="631"/>
        <v>0.13245323570650439</v>
      </c>
      <c r="H6758">
        <f t="shared" si="632"/>
        <v>56</v>
      </c>
      <c r="I6758">
        <f t="shared" si="634"/>
        <v>3.6277980311169475E-4</v>
      </c>
      <c r="J6758">
        <f t="shared" si="634"/>
        <v>7.491770559366534E-3</v>
      </c>
      <c r="K6758">
        <f t="shared" si="634"/>
        <v>7.544552233041546E-2</v>
      </c>
      <c r="L6758">
        <f t="shared" si="634"/>
        <v>0.10003571807321436</v>
      </c>
      <c r="M6758">
        <f t="shared" si="634"/>
        <v>0.12523620903330643</v>
      </c>
      <c r="N6758">
        <f t="shared" si="634"/>
        <v>0.13245323570650439</v>
      </c>
    </row>
    <row r="6759" spans="1:14">
      <c r="A6759">
        <v>2015</v>
      </c>
      <c r="B6759">
        <v>8</v>
      </c>
      <c r="C6759">
        <v>58</v>
      </c>
      <c r="D6759" t="s">
        <v>438</v>
      </c>
      <c r="E6759" t="s">
        <v>439</v>
      </c>
      <c r="F6759">
        <v>2011</v>
      </c>
      <c r="G6759">
        <f t="shared" si="631"/>
        <v>0.13130643285972254</v>
      </c>
      <c r="H6759">
        <f t="shared" si="632"/>
        <v>56</v>
      </c>
      <c r="I6759">
        <f t="shared" si="634"/>
        <v>3.5963879331495926E-4</v>
      </c>
      <c r="J6759">
        <f t="shared" si="634"/>
        <v>7.4269055241026503E-3</v>
      </c>
      <c r="K6759">
        <f t="shared" si="634"/>
        <v>7.4792302049884296E-2</v>
      </c>
      <c r="L6759">
        <f t="shared" si="634"/>
        <v>9.9169591657696413E-2</v>
      </c>
      <c r="M6759">
        <f t="shared" si="634"/>
        <v>0.12415189244206962</v>
      </c>
      <c r="N6759">
        <f t="shared" si="634"/>
        <v>0.13130643285972254</v>
      </c>
    </row>
    <row r="6760" spans="1:14">
      <c r="A6760">
        <v>2015</v>
      </c>
      <c r="B6760">
        <v>8</v>
      </c>
      <c r="C6760">
        <v>59</v>
      </c>
      <c r="D6760" t="s">
        <v>558</v>
      </c>
      <c r="E6760" t="s">
        <v>559</v>
      </c>
      <c r="F6760">
        <v>2012</v>
      </c>
      <c r="G6760">
        <f t="shared" si="631"/>
        <v>0.13018891098082389</v>
      </c>
      <c r="H6760">
        <f t="shared" si="632"/>
        <v>56</v>
      </c>
      <c r="I6760">
        <f t="shared" si="634"/>
        <v>3.565779819649202E-4</v>
      </c>
      <c r="J6760">
        <f t="shared" si="634"/>
        <v>7.3636966680326304E-3</v>
      </c>
      <c r="K6760">
        <f t="shared" si="634"/>
        <v>7.4155760243869093E-2</v>
      </c>
      <c r="L6760">
        <f t="shared" si="634"/>
        <v>9.8325579784208722E-2</v>
      </c>
      <c r="M6760">
        <f t="shared" si="634"/>
        <v>0.12309526137618035</v>
      </c>
      <c r="N6760">
        <f t="shared" si="634"/>
        <v>0.13018891098082389</v>
      </c>
    </row>
    <row r="6761" spans="1:14">
      <c r="A6761">
        <v>2015</v>
      </c>
      <c r="B6761">
        <v>8</v>
      </c>
      <c r="C6761">
        <v>60</v>
      </c>
      <c r="D6761" t="s">
        <v>780</v>
      </c>
      <c r="E6761" t="s">
        <v>781</v>
      </c>
      <c r="F6761">
        <v>2014</v>
      </c>
      <c r="G6761">
        <f t="shared" si="631"/>
        <v>0.12909944487358055</v>
      </c>
      <c r="H6761">
        <f t="shared" si="632"/>
        <v>56</v>
      </c>
      <c r="I6761">
        <f t="shared" si="634"/>
        <v>3.5359401333799753E-4</v>
      </c>
      <c r="J6761">
        <f t="shared" si="634"/>
        <v>7.3020746920640011E-3</v>
      </c>
      <c r="K6761">
        <f t="shared" si="634"/>
        <v>7.3535199039125171E-2</v>
      </c>
      <c r="L6761">
        <f t="shared" si="634"/>
        <v>9.750275711949094E-2</v>
      </c>
      <c r="M6761">
        <f t="shared" si="634"/>
        <v>0.1220651573971144</v>
      </c>
      <c r="N6761">
        <f t="shared" si="634"/>
        <v>0.12909944487358055</v>
      </c>
    </row>
    <row r="6762" spans="1:14">
      <c r="A6762">
        <v>2015</v>
      </c>
      <c r="B6762">
        <v>8</v>
      </c>
      <c r="C6762">
        <v>61</v>
      </c>
      <c r="D6762" t="s">
        <v>244</v>
      </c>
      <c r="E6762" t="s">
        <v>245</v>
      </c>
      <c r="F6762">
        <v>2010</v>
      </c>
      <c r="G6762">
        <f t="shared" si="631"/>
        <v>0.12803687993289598</v>
      </c>
      <c r="H6762">
        <f t="shared" si="632"/>
        <v>56</v>
      </c>
      <c r="I6762">
        <f t="shared" si="634"/>
        <v>3.5068372505459841E-4</v>
      </c>
      <c r="J6762">
        <f t="shared" si="634"/>
        <v>7.2419742898535569E-3</v>
      </c>
      <c r="K6762">
        <f t="shared" si="634"/>
        <v>7.2929960771201174E-2</v>
      </c>
      <c r="L6762">
        <f t="shared" si="634"/>
        <v>9.6700251644454185E-2</v>
      </c>
      <c r="M6762">
        <f t="shared" si="634"/>
        <v>0.12106048881115475</v>
      </c>
      <c r="N6762">
        <f t="shared" si="634"/>
        <v>0.12803687993289598</v>
      </c>
    </row>
    <row r="6763" spans="1:14">
      <c r="A6763">
        <v>2015</v>
      </c>
      <c r="B6763">
        <v>8</v>
      </c>
      <c r="C6763">
        <v>62</v>
      </c>
      <c r="D6763" t="s">
        <v>44</v>
      </c>
      <c r="E6763" t="s">
        <v>45</v>
      </c>
      <c r="F6763">
        <v>1997</v>
      </c>
      <c r="G6763">
        <f t="shared" si="631"/>
        <v>0.1270001270001905</v>
      </c>
      <c r="H6763">
        <f t="shared" si="632"/>
        <v>56</v>
      </c>
      <c r="I6763">
        <f t="shared" si="634"/>
        <v>3.4784413398839171E-4</v>
      </c>
      <c r="J6763">
        <f t="shared" si="634"/>
        <v>7.1833338568195884E-3</v>
      </c>
      <c r="K6763">
        <f t="shared" si="634"/>
        <v>7.2339425054060408E-2</v>
      </c>
      <c r="L6763">
        <f t="shared" si="634"/>
        <v>9.5917240768694886E-2</v>
      </c>
      <c r="M6763">
        <f t="shared" si="634"/>
        <v>0.1200802258050935</v>
      </c>
      <c r="N6763">
        <f t="shared" si="634"/>
        <v>0.1270001270001905</v>
      </c>
    </row>
    <row r="6764" spans="1:14">
      <c r="A6764">
        <v>2015</v>
      </c>
      <c r="B6764">
        <v>8</v>
      </c>
      <c r="C6764">
        <v>63</v>
      </c>
      <c r="D6764" t="s">
        <v>62</v>
      </c>
      <c r="E6764" t="s">
        <v>63</v>
      </c>
      <c r="F6764">
        <v>1999</v>
      </c>
      <c r="G6764">
        <f t="shared" si="631"/>
        <v>0.12598815766974239</v>
      </c>
      <c r="H6764">
        <f t="shared" si="632"/>
        <v>56</v>
      </c>
      <c r="I6764">
        <f t="shared" si="634"/>
        <v>3.4507242341071641E-4</v>
      </c>
      <c r="J6764">
        <f t="shared" si="634"/>
        <v>7.1260952246608965E-3</v>
      </c>
      <c r="K6764">
        <f t="shared" si="634"/>
        <v>7.1763006106567162E-2</v>
      </c>
      <c r="L6764">
        <f t="shared" si="634"/>
        <v>9.5152947785594327E-2</v>
      </c>
      <c r="M6764">
        <f t="shared" si="634"/>
        <v>0.11912339600831813</v>
      </c>
      <c r="N6764">
        <f t="shared" si="634"/>
        <v>0.12598815766974239</v>
      </c>
    </row>
    <row r="6765" spans="1:14">
      <c r="A6765">
        <v>2015</v>
      </c>
      <c r="B6765">
        <v>8</v>
      </c>
      <c r="C6765">
        <v>64</v>
      </c>
      <c r="D6765" t="s">
        <v>376</v>
      </c>
      <c r="E6765" t="s">
        <v>377</v>
      </c>
      <c r="F6765">
        <v>2011</v>
      </c>
      <c r="G6765">
        <f t="shared" si="631"/>
        <v>0.125</v>
      </c>
      <c r="H6765">
        <f t="shared" si="632"/>
        <v>56</v>
      </c>
      <c r="I6765">
        <f t="shared" si="634"/>
        <v>3.4236593124417695E-4</v>
      </c>
      <c r="J6765">
        <f t="shared" si="634"/>
        <v>7.0702034187816332E-3</v>
      </c>
      <c r="K6765">
        <f t="shared" si="634"/>
        <v>7.1200150309644869E-2</v>
      </c>
      <c r="L6765">
        <f t="shared" si="634"/>
        <v>9.4406638633273782E-2</v>
      </c>
      <c r="M6765">
        <f t="shared" si="634"/>
        <v>0.11818908043780281</v>
      </c>
      <c r="N6765">
        <f t="shared" si="634"/>
        <v>0.125</v>
      </c>
    </row>
    <row r="6766" spans="1:14">
      <c r="A6766">
        <v>2015</v>
      </c>
      <c r="B6766">
        <v>8</v>
      </c>
      <c r="C6766">
        <v>65</v>
      </c>
      <c r="D6766" t="s">
        <v>570</v>
      </c>
      <c r="E6766" t="s">
        <v>571</v>
      </c>
      <c r="F6766">
        <v>2012</v>
      </c>
      <c r="G6766">
        <f t="shared" si="631"/>
        <v>0.12403473458920847</v>
      </c>
      <c r="H6766">
        <f t="shared" si="632"/>
        <v>56</v>
      </c>
      <c r="I6766">
        <f t="shared" si="634"/>
        <v>3.3972213931406949E-4</v>
      </c>
      <c r="J6766">
        <f t="shared" si="634"/>
        <v>7.0156064363223539E-3</v>
      </c>
      <c r="K6766">
        <f t="shared" si="634"/>
        <v>7.0650333970948401E-2</v>
      </c>
      <c r="L6766">
        <f t="shared" si="634"/>
        <v>9.3677618930699424E-2</v>
      </c>
      <c r="M6766">
        <f t="shared" si="634"/>
        <v>0.11727640978756386</v>
      </c>
      <c r="N6766">
        <f t="shared" si="634"/>
        <v>0.12403473458920847</v>
      </c>
    </row>
    <row r="6767" spans="1:14">
      <c r="A6767">
        <v>2015</v>
      </c>
      <c r="B6767">
        <v>8</v>
      </c>
      <c r="C6767">
        <v>66</v>
      </c>
      <c r="D6767" t="s">
        <v>536</v>
      </c>
      <c r="E6767" t="s">
        <v>537</v>
      </c>
      <c r="F6767">
        <v>2012</v>
      </c>
      <c r="G6767">
        <f t="shared" si="631"/>
        <v>0.12309149097933272</v>
      </c>
      <c r="H6767">
        <f t="shared" si="632"/>
        <v>56</v>
      </c>
      <c r="I6767">
        <f t="shared" si="634"/>
        <v>3.3713866349898764E-4</v>
      </c>
      <c r="J6767">
        <f t="shared" si="634"/>
        <v>6.9622550427600547E-3</v>
      </c>
      <c r="K6767">
        <f t="shared" si="634"/>
        <v>7.0113061276534286E-2</v>
      </c>
      <c r="L6767">
        <f t="shared" si="634"/>
        <v>9.2965231261733949E-2</v>
      </c>
      <c r="M6767">
        <f t="shared" si="634"/>
        <v>0.11638456102852347</v>
      </c>
      <c r="N6767">
        <f t="shared" si="634"/>
        <v>0.12309149097933272</v>
      </c>
    </row>
    <row r="6768" spans="1:14">
      <c r="A6768">
        <v>2015</v>
      </c>
      <c r="B6768">
        <v>8</v>
      </c>
      <c r="C6768">
        <v>67</v>
      </c>
      <c r="D6768" t="s">
        <v>578</v>
      </c>
      <c r="E6768" t="s">
        <v>579</v>
      </c>
      <c r="F6768">
        <v>2012</v>
      </c>
      <c r="G6768">
        <f t="shared" si="631"/>
        <v>0.12216944435630522</v>
      </c>
      <c r="H6768">
        <f t="shared" si="632"/>
        <v>56</v>
      </c>
      <c r="I6768">
        <f t="shared" si="634"/>
        <v>3.3461324469304078E-4</v>
      </c>
      <c r="J6768">
        <f t="shared" si="634"/>
        <v>6.9101025852688139E-3</v>
      </c>
      <c r="K6768">
        <f t="shared" si="634"/>
        <v>6.9587862411317813E-2</v>
      </c>
      <c r="L6768">
        <f t="shared" si="634"/>
        <v>9.2268852682988456E-2</v>
      </c>
      <c r="M6768">
        <f t="shared" si="634"/>
        <v>0.11551275428855226</v>
      </c>
      <c r="N6768">
        <f t="shared" si="634"/>
        <v>0.12216944435630522</v>
      </c>
    </row>
    <row r="6769" spans="1:14">
      <c r="A6769">
        <v>2015</v>
      </c>
      <c r="B6769">
        <v>8</v>
      </c>
      <c r="C6769">
        <v>68</v>
      </c>
      <c r="D6769" t="s">
        <v>474</v>
      </c>
      <c r="E6769" t="s">
        <v>475</v>
      </c>
      <c r="F6769">
        <v>2011</v>
      </c>
      <c r="G6769">
        <f t="shared" si="631"/>
        <v>0.12126781251816648</v>
      </c>
      <c r="H6769">
        <f t="shared" si="632"/>
        <v>56</v>
      </c>
      <c r="I6769">
        <f t="shared" si="634"/>
        <v>3.3214374050181061E-4</v>
      </c>
      <c r="J6769">
        <f t="shared" si="634"/>
        <v>6.8591048212328868E-3</v>
      </c>
      <c r="K6769">
        <f t="shared" si="634"/>
        <v>6.9074291832122298E-2</v>
      </c>
      <c r="L6769">
        <f t="shared" si="634"/>
        <v>9.1587892434001103E-2</v>
      </c>
      <c r="M6769">
        <f t="shared" si="634"/>
        <v>0.11466024998580775</v>
      </c>
      <c r="N6769">
        <f t="shared" si="634"/>
        <v>0.12126781251816648</v>
      </c>
    </row>
    <row r="6770" spans="1:14">
      <c r="A6770">
        <v>2015</v>
      </c>
      <c r="B6770">
        <v>8</v>
      </c>
      <c r="C6770">
        <v>69</v>
      </c>
      <c r="D6770" t="s">
        <v>740</v>
      </c>
      <c r="E6770" t="s">
        <v>741</v>
      </c>
      <c r="F6770">
        <v>2014</v>
      </c>
      <c r="G6770">
        <f t="shared" si="631"/>
        <v>0.1203858530857692</v>
      </c>
      <c r="H6770">
        <f t="shared" si="632"/>
        <v>56</v>
      </c>
      <c r="I6770">
        <f t="shared" ref="I6770:N6785" si="635">$G6770*(I$1^$H6770)</f>
        <v>3.2972811760267234E-4</v>
      </c>
      <c r="J6770">
        <f t="shared" si="635"/>
        <v>6.8092197604795908E-3</v>
      </c>
      <c r="K6770">
        <f t="shared" si="635"/>
        <v>6.8571926678892725E-2</v>
      </c>
      <c r="L6770">
        <f t="shared" si="635"/>
        <v>9.0921789830612804E-2</v>
      </c>
      <c r="M6770">
        <f t="shared" si="635"/>
        <v>0.1138263461914199</v>
      </c>
      <c r="N6770">
        <f t="shared" si="635"/>
        <v>0.1203858530857692</v>
      </c>
    </row>
    <row r="6771" spans="1:14">
      <c r="A6771">
        <v>2015</v>
      </c>
      <c r="B6771">
        <v>8</v>
      </c>
      <c r="C6771">
        <v>70</v>
      </c>
      <c r="D6771" t="s">
        <v>524</v>
      </c>
      <c r="E6771" t="s">
        <v>525</v>
      </c>
      <c r="F6771">
        <v>2012</v>
      </c>
      <c r="G6771">
        <f t="shared" si="631"/>
        <v>0.11952286093343936</v>
      </c>
      <c r="H6771">
        <f t="shared" si="632"/>
        <v>56</v>
      </c>
      <c r="I6771">
        <f t="shared" si="635"/>
        <v>3.2736444470756181E-4</v>
      </c>
      <c r="J6771">
        <f t="shared" si="635"/>
        <v>6.7604075199533178E-3</v>
      </c>
      <c r="K6771">
        <f t="shared" si="635"/>
        <v>6.8080365311197308E-2</v>
      </c>
      <c r="L6771">
        <f t="shared" si="635"/>
        <v>9.0270012324465965E-2</v>
      </c>
      <c r="M6771">
        <f t="shared" si="635"/>
        <v>0.11301037620014867</v>
      </c>
      <c r="N6771">
        <f t="shared" si="635"/>
        <v>0.11952286093343936</v>
      </c>
    </row>
    <row r="6772" spans="1:14">
      <c r="A6772">
        <v>2015</v>
      </c>
      <c r="B6772">
        <v>8</v>
      </c>
      <c r="C6772">
        <v>71</v>
      </c>
      <c r="D6772" t="s">
        <v>170</v>
      </c>
      <c r="E6772" t="s">
        <v>171</v>
      </c>
      <c r="F6772">
        <v>2004</v>
      </c>
      <c r="G6772">
        <f t="shared" si="631"/>
        <v>0.11867816581938533</v>
      </c>
      <c r="H6772">
        <f t="shared" si="632"/>
        <v>56</v>
      </c>
      <c r="I6772">
        <f t="shared" si="635"/>
        <v>3.2505088607283767E-4</v>
      </c>
      <c r="J6772">
        <f t="shared" si="635"/>
        <v>6.7126301896876135E-3</v>
      </c>
      <c r="K6772">
        <f t="shared" si="635"/>
        <v>6.7599225958505552E-2</v>
      </c>
      <c r="L6772">
        <f t="shared" si="635"/>
        <v>8.9632053713363635E-2</v>
      </c>
      <c r="M6772">
        <f t="shared" si="635"/>
        <v>0.11221170628990586</v>
      </c>
      <c r="N6772">
        <f t="shared" si="635"/>
        <v>0.11867816581938533</v>
      </c>
    </row>
    <row r="6773" spans="1:14">
      <c r="A6773">
        <v>2015</v>
      </c>
      <c r="B6773">
        <v>8</v>
      </c>
      <c r="C6773">
        <v>72</v>
      </c>
      <c r="D6773" t="s">
        <v>298</v>
      </c>
      <c r="E6773" t="s">
        <v>299</v>
      </c>
      <c r="F6773">
        <v>2004</v>
      </c>
      <c r="G6773">
        <f t="shared" si="631"/>
        <v>0.11785113019775793</v>
      </c>
      <c r="H6773">
        <f t="shared" si="632"/>
        <v>56</v>
      </c>
      <c r="I6773">
        <f t="shared" si="635"/>
        <v>3.2278569550667311E-4</v>
      </c>
      <c r="J6773">
        <f t="shared" si="635"/>
        <v>6.6658517090517405E-3</v>
      </c>
      <c r="K6773">
        <f t="shared" si="635"/>
        <v>6.7128145473935141E-2</v>
      </c>
      <c r="L6773">
        <f t="shared" si="635"/>
        <v>8.9007432488821064E-2</v>
      </c>
      <c r="M6773">
        <f t="shared" si="635"/>
        <v>0.11142973365303027</v>
      </c>
      <c r="N6773">
        <f t="shared" si="635"/>
        <v>0.11785113019775793</v>
      </c>
    </row>
    <row r="6774" spans="1:14">
      <c r="A6774">
        <v>2015</v>
      </c>
      <c r="B6774">
        <v>8</v>
      </c>
      <c r="C6774">
        <v>73</v>
      </c>
      <c r="D6774" t="s">
        <v>372</v>
      </c>
      <c r="E6774" t="s">
        <v>373</v>
      </c>
      <c r="F6774">
        <v>2007</v>
      </c>
      <c r="G6774">
        <f t="shared" si="631"/>
        <v>0.11704114719613057</v>
      </c>
      <c r="H6774">
        <f t="shared" si="632"/>
        <v>56</v>
      </c>
      <c r="I6774">
        <f t="shared" si="635"/>
        <v>3.2056721082952025E-4</v>
      </c>
      <c r="J6774">
        <f t="shared" si="635"/>
        <v>6.6200377523536538E-3</v>
      </c>
      <c r="K6774">
        <f t="shared" si="635"/>
        <v>6.6666778182222136E-2</v>
      </c>
      <c r="L6774">
        <f t="shared" si="635"/>
        <v>8.8395690308551225E-2</v>
      </c>
      <c r="M6774">
        <f t="shared" si="635"/>
        <v>0.11066388448396956</v>
      </c>
      <c r="N6774">
        <f t="shared" si="635"/>
        <v>0.11704114719613057</v>
      </c>
    </row>
    <row r="6775" spans="1:14">
      <c r="A6775">
        <v>2015</v>
      </c>
      <c r="B6775">
        <v>8</v>
      </c>
      <c r="C6775">
        <v>74</v>
      </c>
      <c r="D6775" t="s">
        <v>772</v>
      </c>
      <c r="E6775" t="s">
        <v>773</v>
      </c>
      <c r="F6775">
        <v>2014</v>
      </c>
      <c r="G6775">
        <f t="shared" si="631"/>
        <v>0.11624763874381928</v>
      </c>
      <c r="H6775">
        <f t="shared" si="632"/>
        <v>56</v>
      </c>
      <c r="I6775">
        <f t="shared" si="635"/>
        <v>3.1839384874771484E-4</v>
      </c>
      <c r="J6775">
        <f t="shared" si="635"/>
        <v>6.5751556229747465E-3</v>
      </c>
      <c r="K6775">
        <f t="shared" si="635"/>
        <v>6.621479481360984E-2</v>
      </c>
      <c r="L6775">
        <f t="shared" si="635"/>
        <v>8.7796390582872835E-2</v>
      </c>
      <c r="M6775">
        <f t="shared" si="635"/>
        <v>0.10991361220958319</v>
      </c>
      <c r="N6775">
        <f t="shared" si="635"/>
        <v>0.11624763874381928</v>
      </c>
    </row>
    <row r="6776" spans="1:14">
      <c r="A6776">
        <v>2015</v>
      </c>
      <c r="B6776">
        <v>8</v>
      </c>
      <c r="C6776">
        <v>75</v>
      </c>
      <c r="D6776" t="s">
        <v>844</v>
      </c>
      <c r="E6776" t="s">
        <v>845</v>
      </c>
      <c r="F6776">
        <v>2015</v>
      </c>
      <c r="G6776">
        <f t="shared" si="631"/>
        <v>0.11547005383792514</v>
      </c>
      <c r="H6776">
        <f t="shared" si="632"/>
        <v>56</v>
      </c>
      <c r="I6776">
        <f t="shared" si="635"/>
        <v>3.162641001042919E-4</v>
      </c>
      <c r="J6776">
        <f t="shared" si="635"/>
        <v>6.5311741552943805E-3</v>
      </c>
      <c r="K6776">
        <f t="shared" si="635"/>
        <v>6.5771881516184447E-2</v>
      </c>
      <c r="L6776">
        <f t="shared" si="635"/>
        <v>8.7209117165133326E-2</v>
      </c>
      <c r="M6776">
        <f t="shared" si="635"/>
        <v>0.10917839584966364</v>
      </c>
      <c r="N6776">
        <f t="shared" si="635"/>
        <v>0.11547005383792514</v>
      </c>
    </row>
    <row r="6777" spans="1:14">
      <c r="A6777">
        <v>2015</v>
      </c>
      <c r="B6777">
        <v>8</v>
      </c>
      <c r="C6777">
        <v>76</v>
      </c>
      <c r="D6777" t="s">
        <v>48</v>
      </c>
      <c r="E6777" t="s">
        <v>49</v>
      </c>
      <c r="F6777">
        <v>2000</v>
      </c>
      <c r="G6777">
        <f t="shared" si="631"/>
        <v>0.11470786693528087</v>
      </c>
      <c r="H6777">
        <f t="shared" si="632"/>
        <v>56</v>
      </c>
      <c r="I6777">
        <f t="shared" si="635"/>
        <v>3.1417652547464453E-4</v>
      </c>
      <c r="J6777">
        <f t="shared" si="635"/>
        <v>6.4880636237357719E-3</v>
      </c>
      <c r="K6777">
        <f t="shared" si="635"/>
        <v>6.5337738939925921E-2</v>
      </c>
      <c r="L6777">
        <f t="shared" si="635"/>
        <v>8.6633473137221723E-2</v>
      </c>
      <c r="M6777">
        <f t="shared" si="635"/>
        <v>0.10845773849650153</v>
      </c>
      <c r="N6777">
        <f t="shared" si="635"/>
        <v>0.11470786693528087</v>
      </c>
    </row>
    <row r="6778" spans="1:14">
      <c r="A6778">
        <v>2015</v>
      </c>
      <c r="B6778">
        <v>8</v>
      </c>
      <c r="C6778">
        <v>77</v>
      </c>
      <c r="D6778" t="s">
        <v>634</v>
      </c>
      <c r="E6778" t="s">
        <v>635</v>
      </c>
      <c r="F6778">
        <v>2013</v>
      </c>
      <c r="G6778">
        <f t="shared" si="631"/>
        <v>0.11396057645963795</v>
      </c>
      <c r="H6778">
        <f t="shared" si="632"/>
        <v>56</v>
      </c>
      <c r="I6778">
        <f t="shared" si="635"/>
        <v>3.1212975107781742E-4</v>
      </c>
      <c r="J6778">
        <f t="shared" si="635"/>
        <v>6.445795658330063E-3</v>
      </c>
      <c r="K6778">
        <f t="shared" si="635"/>
        <v>6.4912081386399992E-2</v>
      </c>
      <c r="L6778">
        <f t="shared" si="635"/>
        <v>8.6069079682116856E-2</v>
      </c>
      <c r="M6778">
        <f t="shared" si="635"/>
        <v>0.10775116590341222</v>
      </c>
      <c r="N6778">
        <f t="shared" si="635"/>
        <v>0.11396057645963795</v>
      </c>
    </row>
    <row r="6779" spans="1:14">
      <c r="A6779">
        <v>2015</v>
      </c>
      <c r="B6779">
        <v>8</v>
      </c>
      <c r="C6779">
        <v>78</v>
      </c>
      <c r="D6779" t="s">
        <v>534</v>
      </c>
      <c r="E6779" t="s">
        <v>535</v>
      </c>
      <c r="F6779">
        <v>2012</v>
      </c>
      <c r="G6779">
        <f t="shared" si="631"/>
        <v>0.11322770341445956</v>
      </c>
      <c r="H6779">
        <f t="shared" si="632"/>
        <v>56</v>
      </c>
      <c r="I6779">
        <f t="shared" si="635"/>
        <v>3.1012246497704739E-4</v>
      </c>
      <c r="J6779">
        <f t="shared" si="635"/>
        <v>6.4043431662536383E-3</v>
      </c>
      <c r="K6779">
        <f t="shared" si="635"/>
        <v>6.449463601860328E-2</v>
      </c>
      <c r="L6779">
        <f t="shared" si="635"/>
        <v>8.5515575036195071E-2</v>
      </c>
      <c r="M6779">
        <f t="shared" si="635"/>
        <v>0.10705822517311393</v>
      </c>
      <c r="N6779">
        <f t="shared" si="635"/>
        <v>0.11322770341445956</v>
      </c>
    </row>
    <row r="6780" spans="1:14">
      <c r="A6780">
        <v>2015</v>
      </c>
      <c r="B6780">
        <v>8</v>
      </c>
      <c r="C6780">
        <v>79</v>
      </c>
      <c r="D6780" t="s">
        <v>850</v>
      </c>
      <c r="E6780" t="s">
        <v>851</v>
      </c>
      <c r="F6780">
        <v>2015</v>
      </c>
      <c r="G6780">
        <f t="shared" si="631"/>
        <v>0.1125087900926024</v>
      </c>
      <c r="H6780">
        <f t="shared" si="632"/>
        <v>56</v>
      </c>
      <c r="I6780">
        <f t="shared" si="635"/>
        <v>3.081534135456756E-4</v>
      </c>
      <c r="J6780">
        <f t="shared" si="635"/>
        <v>6.3636802588456212E-3</v>
      </c>
      <c r="K6780">
        <f t="shared" si="635"/>
        <v>6.4085142125996586E-2</v>
      </c>
      <c r="L6780">
        <f t="shared" si="635"/>
        <v>8.4972613514713344E-2</v>
      </c>
      <c r="M6780">
        <f t="shared" si="635"/>
        <v>0.10637848353771565</v>
      </c>
      <c r="N6780">
        <f t="shared" si="635"/>
        <v>0.1125087900926024</v>
      </c>
    </row>
    <row r="6781" spans="1:14">
      <c r="A6781">
        <v>2015</v>
      </c>
      <c r="B6781">
        <v>8</v>
      </c>
      <c r="C6781">
        <v>80</v>
      </c>
      <c r="D6781" t="s">
        <v>700</v>
      </c>
      <c r="E6781" t="s">
        <v>701</v>
      </c>
      <c r="F6781">
        <v>2012</v>
      </c>
      <c r="G6781">
        <f t="shared" si="631"/>
        <v>0.11180339887498948</v>
      </c>
      <c r="H6781">
        <f t="shared" si="632"/>
        <v>56</v>
      </c>
      <c r="I6781">
        <f t="shared" si="635"/>
        <v>3.062213981767995E-4</v>
      </c>
      <c r="J6781">
        <f t="shared" si="635"/>
        <v>6.3237821836588581E-3</v>
      </c>
      <c r="K6781">
        <f t="shared" si="635"/>
        <v>6.3683350440227451E-2</v>
      </c>
      <c r="L6781">
        <f t="shared" si="635"/>
        <v>8.4439864604503201E-2</v>
      </c>
      <c r="M6781">
        <f t="shared" si="635"/>
        <v>0.10571152722284707</v>
      </c>
      <c r="N6781">
        <f t="shared" si="635"/>
        <v>0.11180339887498948</v>
      </c>
    </row>
    <row r="6782" spans="1:14">
      <c r="A6782">
        <v>2015</v>
      </c>
      <c r="B6782">
        <v>8</v>
      </c>
      <c r="C6782">
        <v>81</v>
      </c>
      <c r="D6782" t="s">
        <v>622</v>
      </c>
      <c r="E6782" t="s">
        <v>623</v>
      </c>
      <c r="F6782">
        <v>2013</v>
      </c>
      <c r="G6782">
        <f t="shared" si="631"/>
        <v>0.1111111111111111</v>
      </c>
      <c r="H6782">
        <f t="shared" si="632"/>
        <v>56</v>
      </c>
      <c r="I6782">
        <f t="shared" si="635"/>
        <v>3.0432527221704614E-4</v>
      </c>
      <c r="J6782">
        <f t="shared" si="635"/>
        <v>6.2846252611392294E-3</v>
      </c>
      <c r="K6782">
        <f t="shared" si="635"/>
        <v>6.32890224974621E-2</v>
      </c>
      <c r="L6782">
        <f t="shared" si="635"/>
        <v>8.3917012118465584E-2</v>
      </c>
      <c r="M6782">
        <f t="shared" si="635"/>
        <v>0.10505696038915804</v>
      </c>
      <c r="N6782">
        <f t="shared" si="635"/>
        <v>0.1111111111111111</v>
      </c>
    </row>
    <row r="6783" spans="1:14">
      <c r="A6783">
        <v>2015</v>
      </c>
      <c r="B6783">
        <v>8</v>
      </c>
      <c r="C6783">
        <v>82</v>
      </c>
      <c r="D6783" t="s">
        <v>774</v>
      </c>
      <c r="E6783" t="s">
        <v>775</v>
      </c>
      <c r="F6783">
        <v>2014</v>
      </c>
      <c r="G6783">
        <f t="shared" si="631"/>
        <v>0.11043152607484653</v>
      </c>
      <c r="H6783">
        <f t="shared" si="632"/>
        <v>56</v>
      </c>
      <c r="I6783">
        <f t="shared" si="635"/>
        <v>3.0246393810664352E-4</v>
      </c>
      <c r="J6783">
        <f t="shared" si="635"/>
        <v>6.2461868255652246E-3</v>
      </c>
      <c r="K6783">
        <f t="shared" si="635"/>
        <v>6.2901930043620324E-2</v>
      </c>
      <c r="L6783">
        <f t="shared" si="635"/>
        <v>8.34037534069519E-2</v>
      </c>
      <c r="M6783">
        <f t="shared" si="635"/>
        <v>0.10441440414503485</v>
      </c>
      <c r="N6783">
        <f t="shared" si="635"/>
        <v>0.11043152607484653</v>
      </c>
    </row>
    <row r="6784" spans="1:14">
      <c r="A6784">
        <v>2015</v>
      </c>
      <c r="B6784">
        <v>8</v>
      </c>
      <c r="C6784">
        <v>83</v>
      </c>
      <c r="D6784" t="s">
        <v>766</v>
      </c>
      <c r="E6784" t="s">
        <v>767</v>
      </c>
      <c r="F6784">
        <v>2014</v>
      </c>
      <c r="G6784">
        <f t="shared" si="631"/>
        <v>0.10976425998969035</v>
      </c>
      <c r="H6784">
        <f t="shared" si="632"/>
        <v>56</v>
      </c>
      <c r="I6784">
        <f t="shared" si="635"/>
        <v>3.006363447095863E-4</v>
      </c>
      <c r="J6784">
        <f t="shared" si="635"/>
        <v>6.2084451699131581E-3</v>
      </c>
      <c r="K6784">
        <f t="shared" si="635"/>
        <v>6.252185447914313E-2</v>
      </c>
      <c r="L6784">
        <f t="shared" si="635"/>
        <v>8.289979862156327E-2</v>
      </c>
      <c r="M6784">
        <f t="shared" si="635"/>
        <v>0.1037834956249393</v>
      </c>
      <c r="N6784">
        <f t="shared" si="635"/>
        <v>0.10976425998969035</v>
      </c>
    </row>
    <row r="6785" spans="1:14">
      <c r="A6785">
        <v>2015</v>
      </c>
      <c r="B6785">
        <v>8</v>
      </c>
      <c r="C6785">
        <v>84</v>
      </c>
      <c r="D6785" t="s">
        <v>566</v>
      </c>
      <c r="E6785" t="s">
        <v>567</v>
      </c>
      <c r="F6785">
        <v>2012</v>
      </c>
      <c r="G6785">
        <f t="shared" si="631"/>
        <v>0.10910894511799619</v>
      </c>
      <c r="H6785">
        <f t="shared" si="632"/>
        <v>56</v>
      </c>
      <c r="I6785">
        <f t="shared" si="635"/>
        <v>2.988414848191405E-4</v>
      </c>
      <c r="J6785">
        <f t="shared" si="635"/>
        <v>6.171379494343314E-3</v>
      </c>
      <c r="K6785">
        <f t="shared" si="635"/>
        <v>6.2148586340224972E-2</v>
      </c>
      <c r="L6785">
        <f t="shared" si="635"/>
        <v>8.2404870027298946E-2</v>
      </c>
      <c r="M6785">
        <f t="shared" si="635"/>
        <v>0.10316388712827732</v>
      </c>
      <c r="N6785">
        <f t="shared" si="635"/>
        <v>0.10910894511799619</v>
      </c>
    </row>
    <row r="6786" spans="1:14">
      <c r="A6786">
        <v>2015</v>
      </c>
      <c r="B6786">
        <v>8</v>
      </c>
      <c r="C6786">
        <v>85</v>
      </c>
      <c r="D6786" t="s">
        <v>150</v>
      </c>
      <c r="E6786" t="s">
        <v>151</v>
      </c>
      <c r="F6786">
        <v>1994</v>
      </c>
      <c r="G6786">
        <f t="shared" si="631"/>
        <v>0.10846522890932808</v>
      </c>
      <c r="H6786">
        <f t="shared" si="632"/>
        <v>56</v>
      </c>
      <c r="I6786">
        <f t="shared" ref="I6786:N6801" si="636">$G6786*(I$1^$H6786)</f>
        <v>2.9707839282523945E-4</v>
      </c>
      <c r="J6786">
        <f t="shared" si="636"/>
        <v>6.1349698580293105E-3</v>
      </c>
      <c r="K6786">
        <f t="shared" si="636"/>
        <v>6.1781924813713578E-2</v>
      </c>
      <c r="L6786">
        <f t="shared" si="636"/>
        <v>8.1918701359346049E-2</v>
      </c>
      <c r="M6786">
        <f t="shared" si="636"/>
        <v>0.10255524531415418</v>
      </c>
      <c r="N6786">
        <f t="shared" si="636"/>
        <v>0.10846522890932808</v>
      </c>
    </row>
    <row r="6787" spans="1:14">
      <c r="A6787">
        <v>2015</v>
      </c>
      <c r="B6787">
        <v>8</v>
      </c>
      <c r="C6787">
        <v>86</v>
      </c>
      <c r="D6787" t="s">
        <v>662</v>
      </c>
      <c r="E6787" t="s">
        <v>663</v>
      </c>
      <c r="F6787">
        <v>2013</v>
      </c>
      <c r="G6787">
        <f t="shared" ref="G6787:G6850" si="637">1/SQRT(C6787)</f>
        <v>0.10783277320343841</v>
      </c>
      <c r="H6787">
        <f t="shared" ref="H6787:H6850" si="638">(2020*12+4)-(A6787*12+B6787)</f>
        <v>56</v>
      </c>
      <c r="I6787">
        <f t="shared" si="636"/>
        <v>2.9534614253149858E-4</v>
      </c>
      <c r="J6787">
        <f t="shared" si="636"/>
        <v>6.0991971340772378E-3</v>
      </c>
      <c r="K6787">
        <f t="shared" si="636"/>
        <v>6.1421677283125281E-2</v>
      </c>
      <c r="L6787">
        <f t="shared" si="636"/>
        <v>8.1441037221126222E-2</v>
      </c>
      <c r="M6787">
        <f t="shared" si="636"/>
        <v>0.10195725044778024</v>
      </c>
      <c r="N6787">
        <f t="shared" si="636"/>
        <v>0.10783277320343841</v>
      </c>
    </row>
    <row r="6788" spans="1:14">
      <c r="A6788">
        <v>2015</v>
      </c>
      <c r="B6788">
        <v>8</v>
      </c>
      <c r="C6788">
        <v>87</v>
      </c>
      <c r="D6788" t="s">
        <v>60</v>
      </c>
      <c r="E6788" t="s">
        <v>61</v>
      </c>
      <c r="F6788">
        <v>2005</v>
      </c>
      <c r="G6788">
        <f t="shared" si="637"/>
        <v>0.10721125348377948</v>
      </c>
      <c r="H6788">
        <f t="shared" si="638"/>
        <v>56</v>
      </c>
      <c r="I6788">
        <f t="shared" si="636"/>
        <v>2.936438451106374E-4</v>
      </c>
      <c r="J6788">
        <f t="shared" si="636"/>
        <v>6.0640429673030558E-3</v>
      </c>
      <c r="K6788">
        <f t="shared" si="636"/>
        <v>6.1067658903444288E-2</v>
      </c>
      <c r="L6788">
        <f t="shared" si="636"/>
        <v>8.0971632520507875E-2</v>
      </c>
      <c r="M6788">
        <f t="shared" si="636"/>
        <v>0.10136959569465664</v>
      </c>
      <c r="N6788">
        <f t="shared" si="636"/>
        <v>0.10721125348377948</v>
      </c>
    </row>
    <row r="6789" spans="1:14">
      <c r="A6789">
        <v>2015</v>
      </c>
      <c r="B6789">
        <v>8</v>
      </c>
      <c r="C6789">
        <v>88</v>
      </c>
      <c r="D6789" t="s">
        <v>852</v>
      </c>
      <c r="E6789" t="s">
        <v>853</v>
      </c>
      <c r="F6789">
        <v>2015</v>
      </c>
      <c r="G6789">
        <f t="shared" si="637"/>
        <v>0.10660035817780521</v>
      </c>
      <c r="H6789">
        <f t="shared" si="638"/>
        <v>56</v>
      </c>
      <c r="I6789">
        <f t="shared" si="636"/>
        <v>2.9197064718805674E-4</v>
      </c>
      <c r="J6789">
        <f t="shared" si="636"/>
        <v>6.0294897346565204E-3</v>
      </c>
      <c r="K6789">
        <f t="shared" si="636"/>
        <v>6.0719692202573693E-2</v>
      </c>
      <c r="L6789">
        <f t="shared" si="636"/>
        <v>8.0510251941356858E-2</v>
      </c>
      <c r="M6789">
        <f t="shared" si="636"/>
        <v>0.10079198645900168</v>
      </c>
      <c r="N6789">
        <f t="shared" si="636"/>
        <v>0.10660035817780521</v>
      </c>
    </row>
    <row r="6790" spans="1:14">
      <c r="A6790">
        <v>2015</v>
      </c>
      <c r="B6790">
        <v>8</v>
      </c>
      <c r="C6790">
        <v>89</v>
      </c>
      <c r="D6790" t="s">
        <v>452</v>
      </c>
      <c r="E6790" t="s">
        <v>453</v>
      </c>
      <c r="F6790">
        <v>2011</v>
      </c>
      <c r="G6790">
        <f t="shared" si="637"/>
        <v>0.105999788000636</v>
      </c>
      <c r="H6790">
        <f t="shared" si="638"/>
        <v>56</v>
      </c>
      <c r="I6790">
        <f t="shared" si="636"/>
        <v>2.9032572904418464E-4</v>
      </c>
      <c r="J6790">
        <f t="shared" si="636"/>
        <v>5.9955205080977998E-3</v>
      </c>
      <c r="K6790">
        <f t="shared" si="636"/>
        <v>6.0377606707486195E-2</v>
      </c>
      <c r="L6790">
        <f t="shared" si="636"/>
        <v>8.0056669447837389E-2</v>
      </c>
      <c r="M6790">
        <f t="shared" si="636"/>
        <v>0.10022413976317771</v>
      </c>
      <c r="N6790">
        <f t="shared" si="636"/>
        <v>0.105999788000636</v>
      </c>
    </row>
    <row r="6791" spans="1:14">
      <c r="A6791">
        <v>2015</v>
      </c>
      <c r="B6791">
        <v>8</v>
      </c>
      <c r="C6791">
        <v>90</v>
      </c>
      <c r="D6791" t="s">
        <v>836</v>
      </c>
      <c r="E6791" t="s">
        <v>837</v>
      </c>
      <c r="F6791">
        <v>2015</v>
      </c>
      <c r="G6791">
        <f t="shared" si="637"/>
        <v>0.10540925533894598</v>
      </c>
      <c r="H6791">
        <f t="shared" si="638"/>
        <v>56</v>
      </c>
      <c r="I6791">
        <f t="shared" si="636"/>
        <v>2.8870830292698774E-4</v>
      </c>
      <c r="J6791">
        <f t="shared" si="636"/>
        <v>5.9621190197491356E-3</v>
      </c>
      <c r="K6791">
        <f t="shared" si="636"/>
        <v>6.0041238593285515E-2</v>
      </c>
      <c r="L6791">
        <f t="shared" si="636"/>
        <v>7.9610667819090861E-2</v>
      </c>
      <c r="M6791">
        <f t="shared" si="636"/>
        <v>9.9665783665148652E-2</v>
      </c>
      <c r="N6791">
        <f t="shared" si="636"/>
        <v>0.10540925533894598</v>
      </c>
    </row>
    <row r="6792" spans="1:14">
      <c r="A6792">
        <v>2015</v>
      </c>
      <c r="B6792">
        <v>8</v>
      </c>
      <c r="C6792">
        <v>91</v>
      </c>
      <c r="D6792" t="s">
        <v>742</v>
      </c>
      <c r="E6792" t="s">
        <v>743</v>
      </c>
      <c r="F6792">
        <v>2014</v>
      </c>
      <c r="G6792">
        <f t="shared" si="637"/>
        <v>0.10482848367219183</v>
      </c>
      <c r="H6792">
        <f t="shared" si="638"/>
        <v>56</v>
      </c>
      <c r="I6792">
        <f t="shared" si="636"/>
        <v>2.8711761146675964E-4</v>
      </c>
      <c r="J6792">
        <f t="shared" si="636"/>
        <v>5.929269629158602E-3</v>
      </c>
      <c r="K6792">
        <f t="shared" si="636"/>
        <v>5.9710430353537687E-2</v>
      </c>
      <c r="L6792">
        <f t="shared" si="636"/>
        <v>7.9172038212117241E-2</v>
      </c>
      <c r="M6792">
        <f t="shared" si="636"/>
        <v>9.911665671124463E-2</v>
      </c>
      <c r="N6792">
        <f t="shared" si="636"/>
        <v>0.10482848367219183</v>
      </c>
    </row>
    <row r="6793" spans="1:14">
      <c r="A6793">
        <v>2015</v>
      </c>
      <c r="B6793">
        <v>8</v>
      </c>
      <c r="C6793">
        <v>92</v>
      </c>
      <c r="D6793" t="s">
        <v>712</v>
      </c>
      <c r="E6793" t="s">
        <v>713</v>
      </c>
      <c r="F6793">
        <v>2013</v>
      </c>
      <c r="G6793">
        <f t="shared" si="637"/>
        <v>0.10425720702853739</v>
      </c>
      <c r="H6793">
        <f t="shared" si="638"/>
        <v>56</v>
      </c>
      <c r="I6793">
        <f t="shared" si="636"/>
        <v>2.855529261859372E-4</v>
      </c>
      <c r="J6793">
        <f t="shared" si="636"/>
        <v>5.8969572925263161E-3</v>
      </c>
      <c r="K6793">
        <f t="shared" si="636"/>
        <v>5.9385030490365004E-2</v>
      </c>
      <c r="L6793">
        <f t="shared" si="636"/>
        <v>7.8740579750860323E-2</v>
      </c>
      <c r="M6793">
        <f t="shared" si="636"/>
        <v>9.8576507421731727E-2</v>
      </c>
      <c r="N6793">
        <f t="shared" si="636"/>
        <v>0.10425720702853739</v>
      </c>
    </row>
    <row r="6794" spans="1:14">
      <c r="A6794">
        <v>2015</v>
      </c>
      <c r="B6794">
        <v>8</v>
      </c>
      <c r="C6794">
        <v>93</v>
      </c>
      <c r="D6794" t="s">
        <v>828</v>
      </c>
      <c r="E6794" t="s">
        <v>829</v>
      </c>
      <c r="F6794">
        <v>2015</v>
      </c>
      <c r="G6794">
        <f t="shared" si="637"/>
        <v>0.10369516947304253</v>
      </c>
      <c r="H6794">
        <f t="shared" si="638"/>
        <v>56</v>
      </c>
      <c r="I6794">
        <f t="shared" si="636"/>
        <v>2.8401354609728762E-4</v>
      </c>
      <c r="J6794">
        <f t="shared" si="636"/>
        <v>5.8651675337555685E-3</v>
      </c>
      <c r="K6794">
        <f t="shared" si="636"/>
        <v>5.9064893222917809E-2</v>
      </c>
      <c r="L6794">
        <f t="shared" si="636"/>
        <v>7.8316099139660866E-2</v>
      </c>
      <c r="M6794">
        <f t="shared" si="636"/>
        <v>9.8045093806888139E-2</v>
      </c>
      <c r="N6794">
        <f t="shared" si="636"/>
        <v>0.10369516947304253</v>
      </c>
    </row>
    <row r="6795" spans="1:14">
      <c r="A6795">
        <v>2015</v>
      </c>
      <c r="B6795">
        <v>8</v>
      </c>
      <c r="C6795">
        <v>94</v>
      </c>
      <c r="D6795" t="s">
        <v>832</v>
      </c>
      <c r="E6795" t="s">
        <v>833</v>
      </c>
      <c r="F6795">
        <v>2013</v>
      </c>
      <c r="G6795">
        <f t="shared" si="637"/>
        <v>0.10314212462587934</v>
      </c>
      <c r="H6795">
        <f t="shared" si="638"/>
        <v>56</v>
      </c>
      <c r="I6795">
        <f t="shared" si="636"/>
        <v>2.8249879638433706E-4</v>
      </c>
      <c r="J6795">
        <f t="shared" si="636"/>
        <v>5.8338864172023473E-3</v>
      </c>
      <c r="K6795">
        <f t="shared" si="636"/>
        <v>5.8749878212949858E-2</v>
      </c>
      <c r="L6795">
        <f t="shared" si="636"/>
        <v>7.7898410299387835E-2</v>
      </c>
      <c r="M6795">
        <f t="shared" si="636"/>
        <v>9.7522182911471481E-2</v>
      </c>
      <c r="N6795">
        <f t="shared" si="636"/>
        <v>0.10314212462587934</v>
      </c>
    </row>
    <row r="6796" spans="1:14">
      <c r="A6796">
        <v>2015</v>
      </c>
      <c r="B6796">
        <v>8</v>
      </c>
      <c r="C6796">
        <v>95</v>
      </c>
      <c r="D6796" t="s">
        <v>854</v>
      </c>
      <c r="E6796" t="s">
        <v>855</v>
      </c>
      <c r="F6796">
        <v>2011</v>
      </c>
      <c r="G6796">
        <f t="shared" si="637"/>
        <v>0.10259783520851541</v>
      </c>
      <c r="H6796">
        <f t="shared" si="638"/>
        <v>56</v>
      </c>
      <c r="I6796">
        <f t="shared" si="636"/>
        <v>2.810080271583999E-4</v>
      </c>
      <c r="J6796">
        <f t="shared" si="636"/>
        <v>5.803100522006722E-3</v>
      </c>
      <c r="K6796">
        <f t="shared" si="636"/>
        <v>5.8439850306323773E-2</v>
      </c>
      <c r="L6796">
        <f t="shared" si="636"/>
        <v>7.7487334024691906E-2</v>
      </c>
      <c r="M6796">
        <f t="shared" si="636"/>
        <v>9.7007550385629318E-2</v>
      </c>
      <c r="N6796">
        <f t="shared" si="636"/>
        <v>0.10259783520851541</v>
      </c>
    </row>
    <row r="6797" spans="1:14">
      <c r="A6797">
        <v>2015</v>
      </c>
      <c r="B6797">
        <v>8</v>
      </c>
      <c r="C6797">
        <v>96</v>
      </c>
      <c r="D6797" t="s">
        <v>618</v>
      </c>
      <c r="E6797" t="s">
        <v>619</v>
      </c>
      <c r="F6797">
        <v>2012</v>
      </c>
      <c r="G6797">
        <f t="shared" si="637"/>
        <v>0.10206207261596577</v>
      </c>
      <c r="H6797">
        <f t="shared" si="638"/>
        <v>56</v>
      </c>
      <c r="I6797">
        <f t="shared" si="636"/>
        <v>2.7954061228700744E-4</v>
      </c>
      <c r="J6797">
        <f t="shared" si="636"/>
        <v>5.7727969178987242E-3</v>
      </c>
      <c r="K6797">
        <f t="shared" si="636"/>
        <v>5.8134679289365221E-2</v>
      </c>
      <c r="L6797">
        <f t="shared" si="636"/>
        <v>7.7082697660947427E-2</v>
      </c>
      <c r="M6797">
        <f t="shared" si="636"/>
        <v>9.6500980080458001E-2</v>
      </c>
      <c r="N6797">
        <f t="shared" si="636"/>
        <v>0.10206207261596577</v>
      </c>
    </row>
    <row r="6798" spans="1:14">
      <c r="A6798">
        <v>2015</v>
      </c>
      <c r="B6798">
        <v>8</v>
      </c>
      <c r="C6798">
        <v>97</v>
      </c>
      <c r="D6798" t="s">
        <v>420</v>
      </c>
      <c r="E6798" t="s">
        <v>421</v>
      </c>
      <c r="F6798">
        <v>2011</v>
      </c>
      <c r="G6798">
        <f t="shared" si="637"/>
        <v>0.10153461651336192</v>
      </c>
      <c r="H6798">
        <f t="shared" si="638"/>
        <v>56</v>
      </c>
      <c r="I6798">
        <f t="shared" si="636"/>
        <v>2.7809594828894033E-4</v>
      </c>
      <c r="J6798">
        <f t="shared" si="636"/>
        <v>5.7429631423796283E-3</v>
      </c>
      <c r="K6798">
        <f t="shared" si="636"/>
        <v>5.783423965906815E-2</v>
      </c>
      <c r="L6798">
        <f t="shared" si="636"/>
        <v>7.6684334799559925E-2</v>
      </c>
      <c r="M6798">
        <f t="shared" si="636"/>
        <v>9.6002263666553539E-2</v>
      </c>
      <c r="N6798">
        <f t="shared" si="636"/>
        <v>0.10153461651336192</v>
      </c>
    </row>
    <row r="6799" spans="1:14">
      <c r="A6799">
        <v>2015</v>
      </c>
      <c r="B6799">
        <v>8</v>
      </c>
      <c r="C6799">
        <v>98</v>
      </c>
      <c r="D6799" t="s">
        <v>544</v>
      </c>
      <c r="E6799" t="s">
        <v>545</v>
      </c>
      <c r="F6799">
        <v>2011</v>
      </c>
      <c r="G6799">
        <f t="shared" si="637"/>
        <v>0.10101525445522107</v>
      </c>
      <c r="H6799">
        <f t="shared" si="638"/>
        <v>56</v>
      </c>
      <c r="I6799">
        <f t="shared" si="636"/>
        <v>2.7667345329143402E-4</v>
      </c>
      <c r="J6799">
        <f t="shared" si="636"/>
        <v>5.713587179187205E-3</v>
      </c>
      <c r="K6799">
        <f t="shared" si="636"/>
        <v>5.753841040623011E-2</v>
      </c>
      <c r="L6799">
        <f t="shared" si="636"/>
        <v>7.6292084990418035E-2</v>
      </c>
      <c r="M6799">
        <f t="shared" si="636"/>
        <v>9.5511200274025931E-2</v>
      </c>
      <c r="N6799">
        <f t="shared" si="636"/>
        <v>0.10101525445522107</v>
      </c>
    </row>
    <row r="6800" spans="1:14">
      <c r="A6800">
        <v>2015</v>
      </c>
      <c r="B6800">
        <v>8</v>
      </c>
      <c r="C6800">
        <v>99</v>
      </c>
      <c r="D6800" t="s">
        <v>502</v>
      </c>
      <c r="E6800" t="s">
        <v>503</v>
      </c>
      <c r="F6800">
        <v>2011</v>
      </c>
      <c r="G6800">
        <f t="shared" si="637"/>
        <v>0.10050378152592121</v>
      </c>
      <c r="H6800">
        <f t="shared" si="638"/>
        <v>56</v>
      </c>
      <c r="I6800">
        <f t="shared" si="636"/>
        <v>2.7527256604546659E-4</v>
      </c>
      <c r="J6800">
        <f t="shared" si="636"/>
        <v>5.6846574379604041E-3</v>
      </c>
      <c r="K6800">
        <f t="shared" si="636"/>
        <v>5.7247074810666397E-2</v>
      </c>
      <c r="L6800">
        <f t="shared" si="636"/>
        <v>7.5905793470361124E-2</v>
      </c>
      <c r="M6800">
        <f t="shared" si="636"/>
        <v>9.502759615256369E-2</v>
      </c>
      <c r="N6800">
        <f t="shared" si="636"/>
        <v>0.10050378152592121</v>
      </c>
    </row>
    <row r="6801" spans="1:14">
      <c r="A6801">
        <v>2015</v>
      </c>
      <c r="B6801">
        <v>8</v>
      </c>
      <c r="C6801">
        <v>100</v>
      </c>
      <c r="D6801" t="s">
        <v>798</v>
      </c>
      <c r="E6801" t="s">
        <v>799</v>
      </c>
      <c r="F6801">
        <v>2013</v>
      </c>
      <c r="G6801">
        <f t="shared" si="637"/>
        <v>0.1</v>
      </c>
      <c r="H6801">
        <f t="shared" si="638"/>
        <v>56</v>
      </c>
      <c r="I6801">
        <f t="shared" si="636"/>
        <v>2.7389274499534159E-4</v>
      </c>
      <c r="J6801">
        <f t="shared" si="636"/>
        <v>5.6561627350253073E-3</v>
      </c>
      <c r="K6801">
        <f t="shared" si="636"/>
        <v>5.6960120247715899E-2</v>
      </c>
      <c r="L6801">
        <f t="shared" si="636"/>
        <v>7.5525310906619028E-2</v>
      </c>
      <c r="M6801">
        <f t="shared" si="636"/>
        <v>9.4551264350242248E-2</v>
      </c>
      <c r="N6801">
        <f t="shared" si="636"/>
        <v>0.1</v>
      </c>
    </row>
    <row r="6802" spans="1:14">
      <c r="A6802">
        <v>2015</v>
      </c>
      <c r="B6802">
        <v>9</v>
      </c>
      <c r="C6802">
        <v>1</v>
      </c>
      <c r="D6802" t="s">
        <v>848</v>
      </c>
      <c r="E6802" t="s">
        <v>849</v>
      </c>
      <c r="F6802">
        <v>2015</v>
      </c>
      <c r="G6802">
        <f t="shared" si="637"/>
        <v>1</v>
      </c>
      <c r="H6802">
        <f t="shared" si="638"/>
        <v>55</v>
      </c>
      <c r="I6802">
        <f t="shared" ref="I6802:N6817" si="639">$G6802*(I$1^$H6802)</f>
        <v>3.0432527221704616E-3</v>
      </c>
      <c r="J6802">
        <f t="shared" si="639"/>
        <v>5.9538555105529543E-2</v>
      </c>
      <c r="K6802">
        <f t="shared" si="639"/>
        <v>0.57535474997692826</v>
      </c>
      <c r="L6802">
        <f t="shared" si="639"/>
        <v>0.75904835082029165</v>
      </c>
      <c r="M6802">
        <f t="shared" si="639"/>
        <v>0.9464591026050273</v>
      </c>
      <c r="N6802">
        <f t="shared" si="639"/>
        <v>1</v>
      </c>
    </row>
    <row r="6803" spans="1:14">
      <c r="A6803">
        <v>2015</v>
      </c>
      <c r="B6803">
        <v>9</v>
      </c>
      <c r="C6803">
        <v>2</v>
      </c>
      <c r="D6803" t="s">
        <v>702</v>
      </c>
      <c r="E6803" t="s">
        <v>703</v>
      </c>
      <c r="F6803">
        <v>2014</v>
      </c>
      <c r="G6803">
        <f t="shared" si="637"/>
        <v>0.70710678118654746</v>
      </c>
      <c r="H6803">
        <f t="shared" si="638"/>
        <v>55</v>
      </c>
      <c r="I6803">
        <f t="shared" si="639"/>
        <v>2.1519046367111535E-3</v>
      </c>
      <c r="J6803">
        <f t="shared" si="639"/>
        <v>4.2100116057168874E-2</v>
      </c>
      <c r="K6803">
        <f t="shared" si="639"/>
        <v>0.40683724529657656</v>
      </c>
      <c r="L6803">
        <f t="shared" si="639"/>
        <v>0.53672823611349363</v>
      </c>
      <c r="M6803">
        <f t="shared" si="639"/>
        <v>0.66924764956774907</v>
      </c>
      <c r="N6803">
        <f t="shared" si="639"/>
        <v>0.70710678118654746</v>
      </c>
    </row>
    <row r="6804" spans="1:14">
      <c r="A6804">
        <v>2015</v>
      </c>
      <c r="B6804">
        <v>9</v>
      </c>
      <c r="C6804">
        <v>3</v>
      </c>
      <c r="D6804" t="s">
        <v>300</v>
      </c>
      <c r="E6804" t="s">
        <v>301</v>
      </c>
      <c r="F6804">
        <v>2010</v>
      </c>
      <c r="G6804">
        <f t="shared" si="637"/>
        <v>0.57735026918962584</v>
      </c>
      <c r="H6804">
        <f t="shared" si="638"/>
        <v>55</v>
      </c>
      <c r="I6804">
        <f t="shared" si="639"/>
        <v>1.7570227783571776E-3</v>
      </c>
      <c r="J6804">
        <f t="shared" si="639"/>
        <v>3.4374600817338855E-2</v>
      </c>
      <c r="K6804">
        <f t="shared" si="639"/>
        <v>0.3321812197787094</v>
      </c>
      <c r="L6804">
        <f t="shared" si="639"/>
        <v>0.43823676967403696</v>
      </c>
      <c r="M6804">
        <f t="shared" si="639"/>
        <v>0.54643841766598422</v>
      </c>
      <c r="N6804">
        <f t="shared" si="639"/>
        <v>0.57735026918962584</v>
      </c>
    </row>
    <row r="6805" spans="1:14">
      <c r="A6805">
        <v>2015</v>
      </c>
      <c r="B6805">
        <v>9</v>
      </c>
      <c r="C6805">
        <v>4</v>
      </c>
      <c r="D6805" t="s">
        <v>550</v>
      </c>
      <c r="E6805" t="s">
        <v>551</v>
      </c>
      <c r="F6805">
        <v>2012</v>
      </c>
      <c r="G6805">
        <f t="shared" si="637"/>
        <v>0.5</v>
      </c>
      <c r="H6805">
        <f t="shared" si="638"/>
        <v>55</v>
      </c>
      <c r="I6805">
        <f t="shared" si="639"/>
        <v>1.5216263610852308E-3</v>
      </c>
      <c r="J6805">
        <f t="shared" si="639"/>
        <v>2.9769277552764772E-2</v>
      </c>
      <c r="K6805">
        <f t="shared" si="639"/>
        <v>0.28767737498846413</v>
      </c>
      <c r="L6805">
        <f t="shared" si="639"/>
        <v>0.37952417541014583</v>
      </c>
      <c r="M6805">
        <f t="shared" si="639"/>
        <v>0.47322955130251365</v>
      </c>
      <c r="N6805">
        <f t="shared" si="639"/>
        <v>0.5</v>
      </c>
    </row>
    <row r="6806" spans="1:14">
      <c r="A6806">
        <v>2015</v>
      </c>
      <c r="B6806">
        <v>9</v>
      </c>
      <c r="C6806">
        <v>5</v>
      </c>
      <c r="D6806" t="s">
        <v>10</v>
      </c>
      <c r="E6806" t="s">
        <v>11</v>
      </c>
      <c r="F6806">
        <v>2008</v>
      </c>
      <c r="G6806">
        <f t="shared" si="637"/>
        <v>0.44721359549995793</v>
      </c>
      <c r="H6806">
        <f t="shared" si="638"/>
        <v>55</v>
      </c>
      <c r="I6806">
        <f t="shared" si="639"/>
        <v>1.3609839918968867E-3</v>
      </c>
      <c r="J6806">
        <f t="shared" si="639"/>
        <v>2.6626451299616244E-2</v>
      </c>
      <c r="K6806">
        <f t="shared" si="639"/>
        <v>0.25730646642516142</v>
      </c>
      <c r="L6806">
        <f t="shared" si="639"/>
        <v>0.33945674212865606</v>
      </c>
      <c r="M6806">
        <f t="shared" si="639"/>
        <v>0.42326937826965788</v>
      </c>
      <c r="N6806">
        <f t="shared" si="639"/>
        <v>0.44721359549995793</v>
      </c>
    </row>
    <row r="6807" spans="1:14">
      <c r="A6807">
        <v>2015</v>
      </c>
      <c r="B6807">
        <v>9</v>
      </c>
      <c r="C6807">
        <v>6</v>
      </c>
      <c r="D6807" t="s">
        <v>736</v>
      </c>
      <c r="E6807" t="s">
        <v>737</v>
      </c>
      <c r="F6807">
        <v>2014</v>
      </c>
      <c r="G6807">
        <f t="shared" si="637"/>
        <v>0.40824829046386307</v>
      </c>
      <c r="H6807">
        <f t="shared" si="638"/>
        <v>55</v>
      </c>
      <c r="I6807">
        <f t="shared" si="639"/>
        <v>1.2424027212755886E-3</v>
      </c>
      <c r="J6807">
        <f t="shared" si="639"/>
        <v>2.4306513338520942E-2</v>
      </c>
      <c r="K6807">
        <f t="shared" si="639"/>
        <v>0.23488759308834431</v>
      </c>
      <c r="L6807">
        <f t="shared" si="639"/>
        <v>0.30988019160179864</v>
      </c>
      <c r="M6807">
        <f t="shared" si="639"/>
        <v>0.38639031063246437</v>
      </c>
      <c r="N6807">
        <f t="shared" si="639"/>
        <v>0.40824829046386307</v>
      </c>
    </row>
    <row r="6808" spans="1:14">
      <c r="A6808">
        <v>2015</v>
      </c>
      <c r="B6808">
        <v>9</v>
      </c>
      <c r="C6808">
        <v>7</v>
      </c>
      <c r="D6808" t="s">
        <v>800</v>
      </c>
      <c r="E6808" t="s">
        <v>801</v>
      </c>
      <c r="F6808">
        <v>2014</v>
      </c>
      <c r="G6808">
        <f t="shared" si="637"/>
        <v>0.3779644730092272</v>
      </c>
      <c r="H6808">
        <f t="shared" si="638"/>
        <v>55</v>
      </c>
      <c r="I6808">
        <f t="shared" si="639"/>
        <v>1.1502414113690547E-3</v>
      </c>
      <c r="J6808">
        <f t="shared" si="639"/>
        <v>2.2503458604192308E-2</v>
      </c>
      <c r="K6808">
        <f t="shared" si="639"/>
        <v>0.21746365486838537</v>
      </c>
      <c r="L6808">
        <f t="shared" si="639"/>
        <v>0.28689330990631456</v>
      </c>
      <c r="M6808">
        <f t="shared" si="639"/>
        <v>0.35772791594089526</v>
      </c>
      <c r="N6808">
        <f t="shared" si="639"/>
        <v>0.3779644730092272</v>
      </c>
    </row>
    <row r="6809" spans="1:14">
      <c r="A6809">
        <v>2015</v>
      </c>
      <c r="B6809">
        <v>9</v>
      </c>
      <c r="C6809">
        <v>8</v>
      </c>
      <c r="D6809" t="s">
        <v>374</v>
      </c>
      <c r="E6809" t="s">
        <v>375</v>
      </c>
      <c r="F6809">
        <v>2011</v>
      </c>
      <c r="G6809">
        <f t="shared" si="637"/>
        <v>0.35355339059327373</v>
      </c>
      <c r="H6809">
        <f t="shared" si="638"/>
        <v>55</v>
      </c>
      <c r="I6809">
        <f t="shared" si="639"/>
        <v>1.0759523183555767E-3</v>
      </c>
      <c r="J6809">
        <f t="shared" si="639"/>
        <v>2.1050058028584437E-2</v>
      </c>
      <c r="K6809">
        <f t="shared" si="639"/>
        <v>0.20341862264828828</v>
      </c>
      <c r="L6809">
        <f t="shared" si="639"/>
        <v>0.26836411805674681</v>
      </c>
      <c r="M6809">
        <f t="shared" si="639"/>
        <v>0.33462382478387453</v>
      </c>
      <c r="N6809">
        <f t="shared" si="639"/>
        <v>0.35355339059327373</v>
      </c>
    </row>
    <row r="6810" spans="1:14">
      <c r="A6810">
        <v>2015</v>
      </c>
      <c r="B6810">
        <v>9</v>
      </c>
      <c r="C6810">
        <v>9</v>
      </c>
      <c r="D6810" t="s">
        <v>16</v>
      </c>
      <c r="E6810" t="s">
        <v>17</v>
      </c>
      <c r="F6810">
        <v>2000</v>
      </c>
      <c r="G6810">
        <f t="shared" si="637"/>
        <v>0.33333333333333331</v>
      </c>
      <c r="H6810">
        <f t="shared" si="638"/>
        <v>55</v>
      </c>
      <c r="I6810">
        <f t="shared" si="639"/>
        <v>1.0144175740568204E-3</v>
      </c>
      <c r="J6810">
        <f t="shared" si="639"/>
        <v>1.9846185035176513E-2</v>
      </c>
      <c r="K6810">
        <f t="shared" si="639"/>
        <v>0.19178491665897607</v>
      </c>
      <c r="L6810">
        <f t="shared" si="639"/>
        <v>0.25301611694009718</v>
      </c>
      <c r="M6810">
        <f t="shared" si="639"/>
        <v>0.31548636753500908</v>
      </c>
      <c r="N6810">
        <f t="shared" si="639"/>
        <v>0.33333333333333331</v>
      </c>
    </row>
    <row r="6811" spans="1:14">
      <c r="A6811">
        <v>2015</v>
      </c>
      <c r="B6811">
        <v>9</v>
      </c>
      <c r="C6811">
        <v>10</v>
      </c>
      <c r="D6811" t="s">
        <v>716</v>
      </c>
      <c r="E6811" t="s">
        <v>717</v>
      </c>
      <c r="F6811">
        <v>2012</v>
      </c>
      <c r="G6811">
        <f t="shared" si="637"/>
        <v>0.31622776601683794</v>
      </c>
      <c r="H6811">
        <f t="shared" si="638"/>
        <v>55</v>
      </c>
      <c r="I6811">
        <f t="shared" si="639"/>
        <v>9.6236100975662586E-4</v>
      </c>
      <c r="J6811">
        <f t="shared" si="639"/>
        <v>1.8827744272892008E-2</v>
      </c>
      <c r="K6811">
        <f t="shared" si="639"/>
        <v>0.18194314725238037</v>
      </c>
      <c r="L6811">
        <f t="shared" si="639"/>
        <v>0.24003216427866592</v>
      </c>
      <c r="M6811">
        <f t="shared" si="639"/>
        <v>0.299296647643089</v>
      </c>
      <c r="N6811">
        <f t="shared" si="639"/>
        <v>0.31622776601683794</v>
      </c>
    </row>
    <row r="6812" spans="1:14">
      <c r="A6812">
        <v>2015</v>
      </c>
      <c r="B6812">
        <v>9</v>
      </c>
      <c r="C6812">
        <v>11</v>
      </c>
      <c r="D6812" t="s">
        <v>718</v>
      </c>
      <c r="E6812" t="s">
        <v>719</v>
      </c>
      <c r="F6812">
        <v>2013</v>
      </c>
      <c r="G6812">
        <f t="shared" si="637"/>
        <v>0.30151134457776363</v>
      </c>
      <c r="H6812">
        <f t="shared" si="638"/>
        <v>55</v>
      </c>
      <c r="I6812">
        <f t="shared" si="639"/>
        <v>9.175752201515552E-4</v>
      </c>
      <c r="J6812">
        <f t="shared" si="639"/>
        <v>1.7951549804085486E-2</v>
      </c>
      <c r="K6812">
        <f t="shared" si="639"/>
        <v>0.17347598427474667</v>
      </c>
      <c r="L6812">
        <f t="shared" si="639"/>
        <v>0.22886168885536018</v>
      </c>
      <c r="M6812">
        <f t="shared" si="639"/>
        <v>0.28536815661430531</v>
      </c>
      <c r="N6812">
        <f t="shared" si="639"/>
        <v>0.30151134457776363</v>
      </c>
    </row>
    <row r="6813" spans="1:14">
      <c r="A6813">
        <v>2015</v>
      </c>
      <c r="B6813">
        <v>9</v>
      </c>
      <c r="C6813">
        <v>12</v>
      </c>
      <c r="D6813" t="s">
        <v>6</v>
      </c>
      <c r="E6813" t="s">
        <v>7</v>
      </c>
      <c r="F6813">
        <v>2008</v>
      </c>
      <c r="G6813">
        <f t="shared" si="637"/>
        <v>0.28867513459481292</v>
      </c>
      <c r="H6813">
        <f t="shared" si="638"/>
        <v>55</v>
      </c>
      <c r="I6813">
        <f t="shared" si="639"/>
        <v>8.7851138917858878E-4</v>
      </c>
      <c r="J6813">
        <f t="shared" si="639"/>
        <v>1.7187300408669427E-2</v>
      </c>
      <c r="K6813">
        <f t="shared" si="639"/>
        <v>0.1660906098893547</v>
      </c>
      <c r="L6813">
        <f t="shared" si="639"/>
        <v>0.21911838483701848</v>
      </c>
      <c r="M6813">
        <f t="shared" si="639"/>
        <v>0.27321920883299211</v>
      </c>
      <c r="N6813">
        <f t="shared" si="639"/>
        <v>0.28867513459481292</v>
      </c>
    </row>
    <row r="6814" spans="1:14">
      <c r="A6814">
        <v>2015</v>
      </c>
      <c r="B6814">
        <v>9</v>
      </c>
      <c r="C6814">
        <v>13</v>
      </c>
      <c r="D6814" t="s">
        <v>812</v>
      </c>
      <c r="E6814" t="s">
        <v>813</v>
      </c>
      <c r="F6814">
        <v>2014</v>
      </c>
      <c r="G6814">
        <f t="shared" si="637"/>
        <v>0.27735009811261457</v>
      </c>
      <c r="H6814">
        <f t="shared" si="638"/>
        <v>55</v>
      </c>
      <c r="I6814">
        <f t="shared" si="639"/>
        <v>8.4404644107545891E-4</v>
      </c>
      <c r="J6814">
        <f t="shared" si="639"/>
        <v>1.6513024100001928E-2</v>
      </c>
      <c r="K6814">
        <f t="shared" si="639"/>
        <v>0.15957469635565988</v>
      </c>
      <c r="L6814">
        <f t="shared" si="639"/>
        <v>0.21052213457222618</v>
      </c>
      <c r="M6814">
        <f t="shared" si="639"/>
        <v>0.26250052496708148</v>
      </c>
      <c r="N6814">
        <f t="shared" si="639"/>
        <v>0.27735009811261457</v>
      </c>
    </row>
    <row r="6815" spans="1:14">
      <c r="A6815">
        <v>2015</v>
      </c>
      <c r="B6815">
        <v>9</v>
      </c>
      <c r="C6815">
        <v>14</v>
      </c>
      <c r="D6815" t="s">
        <v>704</v>
      </c>
      <c r="E6815" t="s">
        <v>705</v>
      </c>
      <c r="F6815">
        <v>2014</v>
      </c>
      <c r="G6815">
        <f t="shared" si="637"/>
        <v>0.2672612419124244</v>
      </c>
      <c r="H6815">
        <f t="shared" si="638"/>
        <v>55</v>
      </c>
      <c r="I6815">
        <f t="shared" si="639"/>
        <v>8.133435019806438E-4</v>
      </c>
      <c r="J6815">
        <f t="shared" si="639"/>
        <v>1.5912348179175143E-2</v>
      </c>
      <c r="K6815">
        <f t="shared" si="639"/>
        <v>0.15377002501904627</v>
      </c>
      <c r="L6815">
        <f t="shared" si="639"/>
        <v>0.20286420491180876</v>
      </c>
      <c r="M6815">
        <f t="shared" si="639"/>
        <v>0.2529518351815383</v>
      </c>
      <c r="N6815">
        <f t="shared" si="639"/>
        <v>0.2672612419124244</v>
      </c>
    </row>
    <row r="6816" spans="1:14">
      <c r="A6816">
        <v>2015</v>
      </c>
      <c r="B6816">
        <v>9</v>
      </c>
      <c r="C6816">
        <v>15</v>
      </c>
      <c r="D6816" t="s">
        <v>386</v>
      </c>
      <c r="E6816" t="s">
        <v>387</v>
      </c>
      <c r="F6816">
        <v>2011</v>
      </c>
      <c r="G6816">
        <f t="shared" si="637"/>
        <v>0.2581988897471611</v>
      </c>
      <c r="H6816">
        <f t="shared" si="638"/>
        <v>55</v>
      </c>
      <c r="I6816">
        <f t="shared" si="639"/>
        <v>7.8576447408443891E-4</v>
      </c>
      <c r="J6816">
        <f t="shared" si="639"/>
        <v>1.5372788825397898E-2</v>
      </c>
      <c r="K6816">
        <f t="shared" si="639"/>
        <v>0.14855595765479834</v>
      </c>
      <c r="L6816">
        <f t="shared" si="639"/>
        <v>0.19598544144621294</v>
      </c>
      <c r="M6816">
        <f t="shared" si="639"/>
        <v>0.24437468948371247</v>
      </c>
      <c r="N6816">
        <f t="shared" si="639"/>
        <v>0.2581988897471611</v>
      </c>
    </row>
    <row r="6817" spans="1:14">
      <c r="A6817">
        <v>2015</v>
      </c>
      <c r="B6817">
        <v>9</v>
      </c>
      <c r="C6817">
        <v>16</v>
      </c>
      <c r="D6817" t="s">
        <v>548</v>
      </c>
      <c r="E6817" t="s">
        <v>549</v>
      </c>
      <c r="F6817">
        <v>2010</v>
      </c>
      <c r="G6817">
        <f t="shared" si="637"/>
        <v>0.25</v>
      </c>
      <c r="H6817">
        <f t="shared" si="638"/>
        <v>55</v>
      </c>
      <c r="I6817">
        <f t="shared" si="639"/>
        <v>7.6081318054261541E-4</v>
      </c>
      <c r="J6817">
        <f t="shared" si="639"/>
        <v>1.4884638776382386E-2</v>
      </c>
      <c r="K6817">
        <f t="shared" si="639"/>
        <v>0.14383868749423206</v>
      </c>
      <c r="L6817">
        <f t="shared" si="639"/>
        <v>0.18976208770507291</v>
      </c>
      <c r="M6817">
        <f t="shared" si="639"/>
        <v>0.23661477565125683</v>
      </c>
      <c r="N6817">
        <f t="shared" si="639"/>
        <v>0.25</v>
      </c>
    </row>
    <row r="6818" spans="1:14">
      <c r="A6818">
        <v>2015</v>
      </c>
      <c r="B6818">
        <v>9</v>
      </c>
      <c r="C6818">
        <v>17</v>
      </c>
      <c r="D6818" t="s">
        <v>726</v>
      </c>
      <c r="E6818" t="s">
        <v>727</v>
      </c>
      <c r="F6818">
        <v>2014</v>
      </c>
      <c r="G6818">
        <f t="shared" si="637"/>
        <v>0.24253562503633297</v>
      </c>
      <c r="H6818">
        <f t="shared" si="638"/>
        <v>55</v>
      </c>
      <c r="I6818">
        <f t="shared" ref="I6818:N6833" si="640">$G6818*(I$1^$H6818)</f>
        <v>7.380972011151347E-4</v>
      </c>
      <c r="J6818">
        <f t="shared" si="640"/>
        <v>1.4440220676279761E-2</v>
      </c>
      <c r="K6818">
        <f t="shared" si="640"/>
        <v>0.13954402390327739</v>
      </c>
      <c r="L6818">
        <f t="shared" si="640"/>
        <v>0.18409626619899719</v>
      </c>
      <c r="M6818">
        <f t="shared" si="640"/>
        <v>0.22955005002163709</v>
      </c>
      <c r="N6818">
        <f t="shared" si="640"/>
        <v>0.24253562503633297</v>
      </c>
    </row>
    <row r="6819" spans="1:14">
      <c r="A6819">
        <v>2015</v>
      </c>
      <c r="B6819">
        <v>9</v>
      </c>
      <c r="C6819">
        <v>18</v>
      </c>
      <c r="D6819" t="s">
        <v>770</v>
      </c>
      <c r="E6819" t="s">
        <v>771</v>
      </c>
      <c r="F6819">
        <v>2014</v>
      </c>
      <c r="G6819">
        <f t="shared" si="637"/>
        <v>0.23570226039551587</v>
      </c>
      <c r="H6819">
        <f t="shared" si="638"/>
        <v>55</v>
      </c>
      <c r="I6819">
        <f t="shared" si="640"/>
        <v>7.173015455703846E-4</v>
      </c>
      <c r="J6819">
        <f t="shared" si="640"/>
        <v>1.4033372019056295E-2</v>
      </c>
      <c r="K6819">
        <f t="shared" si="640"/>
        <v>0.13561241509885888</v>
      </c>
      <c r="L6819">
        <f t="shared" si="640"/>
        <v>0.17890941203783126</v>
      </c>
      <c r="M6819">
        <f t="shared" si="640"/>
        <v>0.22308254985591641</v>
      </c>
      <c r="N6819">
        <f t="shared" si="640"/>
        <v>0.23570226039551587</v>
      </c>
    </row>
    <row r="6820" spans="1:14">
      <c r="A6820">
        <v>2015</v>
      </c>
      <c r="B6820">
        <v>9</v>
      </c>
      <c r="C6820">
        <v>19</v>
      </c>
      <c r="D6820" t="s">
        <v>494</v>
      </c>
      <c r="E6820" t="s">
        <v>495</v>
      </c>
      <c r="F6820">
        <v>2012</v>
      </c>
      <c r="G6820">
        <f t="shared" si="637"/>
        <v>0.22941573387056174</v>
      </c>
      <c r="H6820">
        <f t="shared" si="638"/>
        <v>55</v>
      </c>
      <c r="I6820">
        <f t="shared" si="640"/>
        <v>6.9817005661032116E-4</v>
      </c>
      <c r="J6820">
        <f t="shared" si="640"/>
        <v>1.365908131312794E-2</v>
      </c>
      <c r="K6820">
        <f t="shared" si="640"/>
        <v>0.13199543220187057</v>
      </c>
      <c r="L6820">
        <f t="shared" si="640"/>
        <v>0.17413763444667682</v>
      </c>
      <c r="M6820">
        <f t="shared" si="640"/>
        <v>0.21713260960260564</v>
      </c>
      <c r="N6820">
        <f t="shared" si="640"/>
        <v>0.22941573387056174</v>
      </c>
    </row>
    <row r="6821" spans="1:14">
      <c r="A6821">
        <v>2015</v>
      </c>
      <c r="B6821">
        <v>9</v>
      </c>
      <c r="C6821">
        <v>20</v>
      </c>
      <c r="D6821" t="s">
        <v>806</v>
      </c>
      <c r="E6821" t="s">
        <v>807</v>
      </c>
      <c r="F6821">
        <v>2014</v>
      </c>
      <c r="G6821">
        <f t="shared" si="637"/>
        <v>0.22360679774997896</v>
      </c>
      <c r="H6821">
        <f t="shared" si="638"/>
        <v>55</v>
      </c>
      <c r="I6821">
        <f t="shared" si="640"/>
        <v>6.8049199594844337E-4</v>
      </c>
      <c r="J6821">
        <f t="shared" si="640"/>
        <v>1.3313225649808122E-2</v>
      </c>
      <c r="K6821">
        <f t="shared" si="640"/>
        <v>0.12865323321258071</v>
      </c>
      <c r="L6821">
        <f t="shared" si="640"/>
        <v>0.16972837106432803</v>
      </c>
      <c r="M6821">
        <f t="shared" si="640"/>
        <v>0.21163468913482894</v>
      </c>
      <c r="N6821">
        <f t="shared" si="640"/>
        <v>0.22360679774997896</v>
      </c>
    </row>
    <row r="6822" spans="1:14">
      <c r="A6822">
        <v>2015</v>
      </c>
      <c r="B6822">
        <v>9</v>
      </c>
      <c r="C6822">
        <v>21</v>
      </c>
      <c r="D6822" t="s">
        <v>584</v>
      </c>
      <c r="E6822" t="s">
        <v>585</v>
      </c>
      <c r="F6822">
        <v>2012</v>
      </c>
      <c r="G6822">
        <f t="shared" si="637"/>
        <v>0.21821789023599239</v>
      </c>
      <c r="H6822">
        <f t="shared" si="638"/>
        <v>55</v>
      </c>
      <c r="I6822">
        <f t="shared" si="640"/>
        <v>6.6409218848697887E-4</v>
      </c>
      <c r="J6822">
        <f t="shared" si="640"/>
        <v>1.2992377882828031E-2</v>
      </c>
      <c r="K6822">
        <f t="shared" si="640"/>
        <v>0.12555269967722218</v>
      </c>
      <c r="L6822">
        <f t="shared" si="640"/>
        <v>0.16563792970311345</v>
      </c>
      <c r="M6822">
        <f t="shared" si="640"/>
        <v>0.2065343085651197</v>
      </c>
      <c r="N6822">
        <f t="shared" si="640"/>
        <v>0.21821789023599239</v>
      </c>
    </row>
    <row r="6823" spans="1:14">
      <c r="A6823">
        <v>2015</v>
      </c>
      <c r="B6823">
        <v>9</v>
      </c>
      <c r="C6823">
        <v>22</v>
      </c>
      <c r="D6823" t="s">
        <v>756</v>
      </c>
      <c r="E6823" t="s">
        <v>757</v>
      </c>
      <c r="F6823">
        <v>2014</v>
      </c>
      <c r="G6823">
        <f t="shared" si="637"/>
        <v>0.21320071635561041</v>
      </c>
      <c r="H6823">
        <f t="shared" si="638"/>
        <v>55</v>
      </c>
      <c r="I6823">
        <f t="shared" si="640"/>
        <v>6.4882366041790383E-4</v>
      </c>
      <c r="J6823">
        <f t="shared" si="640"/>
        <v>1.2693662599276885E-2</v>
      </c>
      <c r="K6823">
        <f t="shared" si="640"/>
        <v>0.12266604485368424</v>
      </c>
      <c r="L6823">
        <f t="shared" si="640"/>
        <v>0.16182965214343087</v>
      </c>
      <c r="M6823">
        <f t="shared" si="640"/>
        <v>0.20178575867668</v>
      </c>
      <c r="N6823">
        <f t="shared" si="640"/>
        <v>0.21320071635561041</v>
      </c>
    </row>
    <row r="6824" spans="1:14">
      <c r="A6824">
        <v>2015</v>
      </c>
      <c r="B6824">
        <v>9</v>
      </c>
      <c r="C6824">
        <v>23</v>
      </c>
      <c r="D6824" t="s">
        <v>560</v>
      </c>
      <c r="E6824" t="s">
        <v>561</v>
      </c>
      <c r="F6824">
        <v>2012</v>
      </c>
      <c r="G6824">
        <f t="shared" si="637"/>
        <v>0.20851441405707477</v>
      </c>
      <c r="H6824">
        <f t="shared" si="638"/>
        <v>55</v>
      </c>
      <c r="I6824">
        <f t="shared" si="640"/>
        <v>6.3456205819097155E-4</v>
      </c>
      <c r="J6824">
        <f t="shared" si="640"/>
        <v>1.2414646931634351E-2</v>
      </c>
      <c r="K6824">
        <f t="shared" si="640"/>
        <v>0.11996975856639396</v>
      </c>
      <c r="L6824">
        <f t="shared" si="640"/>
        <v>0.15827252211228204</v>
      </c>
      <c r="M6824">
        <f t="shared" si="640"/>
        <v>0.19735036520867208</v>
      </c>
      <c r="N6824">
        <f t="shared" si="640"/>
        <v>0.20851441405707477</v>
      </c>
    </row>
    <row r="6825" spans="1:14">
      <c r="A6825">
        <v>2015</v>
      </c>
      <c r="B6825">
        <v>9</v>
      </c>
      <c r="C6825">
        <v>24</v>
      </c>
      <c r="D6825" t="s">
        <v>14</v>
      </c>
      <c r="E6825" t="s">
        <v>15</v>
      </c>
      <c r="F6825">
        <v>2007</v>
      </c>
      <c r="G6825">
        <f t="shared" si="637"/>
        <v>0.20412414523193154</v>
      </c>
      <c r="H6825">
        <f t="shared" si="638"/>
        <v>55</v>
      </c>
      <c r="I6825">
        <f t="shared" si="640"/>
        <v>6.212013606377943E-4</v>
      </c>
      <c r="J6825">
        <f t="shared" si="640"/>
        <v>1.2153256669260471E-2</v>
      </c>
      <c r="K6825">
        <f t="shared" si="640"/>
        <v>0.11744379654417215</v>
      </c>
      <c r="L6825">
        <f t="shared" si="640"/>
        <v>0.15494009580089932</v>
      </c>
      <c r="M6825">
        <f t="shared" si="640"/>
        <v>0.19319515531623219</v>
      </c>
      <c r="N6825">
        <f t="shared" si="640"/>
        <v>0.20412414523193154</v>
      </c>
    </row>
    <row r="6826" spans="1:14">
      <c r="A6826">
        <v>2015</v>
      </c>
      <c r="B6826">
        <v>9</v>
      </c>
      <c r="C6826">
        <v>25</v>
      </c>
      <c r="D6826" t="s">
        <v>732</v>
      </c>
      <c r="E6826" t="s">
        <v>733</v>
      </c>
      <c r="F6826">
        <v>2014</v>
      </c>
      <c r="G6826">
        <f t="shared" si="637"/>
        <v>0.2</v>
      </c>
      <c r="H6826">
        <f t="shared" si="638"/>
        <v>55</v>
      </c>
      <c r="I6826">
        <f t="shared" si="640"/>
        <v>6.0865054443409239E-4</v>
      </c>
      <c r="J6826">
        <f t="shared" si="640"/>
        <v>1.190771102110591E-2</v>
      </c>
      <c r="K6826">
        <f t="shared" si="640"/>
        <v>0.11507094999538565</v>
      </c>
      <c r="L6826">
        <f t="shared" si="640"/>
        <v>0.15180967016405833</v>
      </c>
      <c r="M6826">
        <f t="shared" si="640"/>
        <v>0.18929182052100546</v>
      </c>
      <c r="N6826">
        <f t="shared" si="640"/>
        <v>0.2</v>
      </c>
    </row>
    <row r="6827" spans="1:14">
      <c r="A6827">
        <v>2015</v>
      </c>
      <c r="B6827">
        <v>9</v>
      </c>
      <c r="C6827">
        <v>26</v>
      </c>
      <c r="D6827" t="s">
        <v>822</v>
      </c>
      <c r="E6827" t="s">
        <v>823</v>
      </c>
      <c r="F6827">
        <v>2015</v>
      </c>
      <c r="G6827">
        <f t="shared" si="637"/>
        <v>0.19611613513818404</v>
      </c>
      <c r="H6827">
        <f t="shared" si="638"/>
        <v>55</v>
      </c>
      <c r="I6827">
        <f t="shared" si="640"/>
        <v>5.9683096212082877E-4</v>
      </c>
      <c r="J6827">
        <f t="shared" si="640"/>
        <v>1.1676471319008249E-2</v>
      </c>
      <c r="K6827">
        <f t="shared" si="640"/>
        <v>0.11283634989887135</v>
      </c>
      <c r="L6827">
        <f t="shared" si="640"/>
        <v>0.14886162894588806</v>
      </c>
      <c r="M6827">
        <f t="shared" si="640"/>
        <v>0.18561590126925193</v>
      </c>
      <c r="N6827">
        <f t="shared" si="640"/>
        <v>0.19611613513818404</v>
      </c>
    </row>
    <row r="6828" spans="1:14">
      <c r="A6828">
        <v>2015</v>
      </c>
      <c r="B6828">
        <v>9</v>
      </c>
      <c r="C6828">
        <v>27</v>
      </c>
      <c r="D6828" t="s">
        <v>856</v>
      </c>
      <c r="E6828" t="s">
        <v>857</v>
      </c>
      <c r="F6828">
        <v>2015</v>
      </c>
      <c r="G6828">
        <f t="shared" si="637"/>
        <v>0.19245008972987526</v>
      </c>
      <c r="H6828">
        <f t="shared" si="638"/>
        <v>55</v>
      </c>
      <c r="I6828">
        <f t="shared" si="640"/>
        <v>5.8567425945239252E-4</v>
      </c>
      <c r="J6828">
        <f t="shared" si="640"/>
        <v>1.1458200272446284E-2</v>
      </c>
      <c r="K6828">
        <f t="shared" si="640"/>
        <v>0.11072707325956979</v>
      </c>
      <c r="L6828">
        <f t="shared" si="640"/>
        <v>0.14607892322467897</v>
      </c>
      <c r="M6828">
        <f t="shared" si="640"/>
        <v>0.18214613922199471</v>
      </c>
      <c r="N6828">
        <f t="shared" si="640"/>
        <v>0.19245008972987526</v>
      </c>
    </row>
    <row r="6829" spans="1:14">
      <c r="A6829">
        <v>2015</v>
      </c>
      <c r="B6829">
        <v>9</v>
      </c>
      <c r="C6829">
        <v>28</v>
      </c>
      <c r="D6829" t="s">
        <v>722</v>
      </c>
      <c r="E6829" t="s">
        <v>723</v>
      </c>
      <c r="F6829">
        <v>2014</v>
      </c>
      <c r="G6829">
        <f t="shared" si="637"/>
        <v>0.1889822365046136</v>
      </c>
      <c r="H6829">
        <f t="shared" si="638"/>
        <v>55</v>
      </c>
      <c r="I6829">
        <f t="shared" si="640"/>
        <v>5.7512070568452734E-4</v>
      </c>
      <c r="J6829">
        <f t="shared" si="640"/>
        <v>1.1251729302096154E-2</v>
      </c>
      <c r="K6829">
        <f t="shared" si="640"/>
        <v>0.10873182743419268</v>
      </c>
      <c r="L6829">
        <f t="shared" si="640"/>
        <v>0.14344665495315728</v>
      </c>
      <c r="M6829">
        <f t="shared" si="640"/>
        <v>0.17886395797044763</v>
      </c>
      <c r="N6829">
        <f t="shared" si="640"/>
        <v>0.1889822365046136</v>
      </c>
    </row>
    <row r="6830" spans="1:14">
      <c r="A6830">
        <v>2015</v>
      </c>
      <c r="B6830">
        <v>9</v>
      </c>
      <c r="C6830">
        <v>29</v>
      </c>
      <c r="D6830" t="s">
        <v>262</v>
      </c>
      <c r="E6830" t="s">
        <v>263</v>
      </c>
      <c r="F6830">
        <v>2009</v>
      </c>
      <c r="G6830">
        <f t="shared" si="637"/>
        <v>0.18569533817705186</v>
      </c>
      <c r="H6830">
        <f t="shared" si="638"/>
        <v>55</v>
      </c>
      <c r="I6830">
        <f t="shared" si="640"/>
        <v>5.6511784340167756E-4</v>
      </c>
      <c r="J6830">
        <f t="shared" si="640"/>
        <v>1.1056032124894347E-2</v>
      </c>
      <c r="K6830">
        <f t="shared" si="640"/>
        <v>0.10684069486873882</v>
      </c>
      <c r="L6830">
        <f t="shared" si="640"/>
        <v>0.14095174019830756</v>
      </c>
      <c r="M6830">
        <f t="shared" si="640"/>
        <v>0.17575304312898957</v>
      </c>
      <c r="N6830">
        <f t="shared" si="640"/>
        <v>0.18569533817705186</v>
      </c>
    </row>
    <row r="6831" spans="1:14">
      <c r="A6831">
        <v>2015</v>
      </c>
      <c r="B6831">
        <v>9</v>
      </c>
      <c r="C6831">
        <v>30</v>
      </c>
      <c r="D6831" t="s">
        <v>796</v>
      </c>
      <c r="E6831" t="s">
        <v>797</v>
      </c>
      <c r="F6831">
        <v>2014</v>
      </c>
      <c r="G6831">
        <f t="shared" si="637"/>
        <v>0.18257418583505536</v>
      </c>
      <c r="H6831">
        <f t="shared" si="638"/>
        <v>55</v>
      </c>
      <c r="I6831">
        <f t="shared" si="640"/>
        <v>5.5561938804058798E-4</v>
      </c>
      <c r="J6831">
        <f t="shared" si="640"/>
        <v>1.0870203224187636E-2</v>
      </c>
      <c r="K6831">
        <f t="shared" si="640"/>
        <v>0.10504492504336951</v>
      </c>
      <c r="L6831">
        <f t="shared" si="640"/>
        <v>0.13858263466045623</v>
      </c>
      <c r="M6831">
        <f t="shared" si="640"/>
        <v>0.17279900008428997</v>
      </c>
      <c r="N6831">
        <f t="shared" si="640"/>
        <v>0.18257418583505536</v>
      </c>
    </row>
    <row r="6832" spans="1:14">
      <c r="A6832">
        <v>2015</v>
      </c>
      <c r="B6832">
        <v>9</v>
      </c>
      <c r="C6832">
        <v>31</v>
      </c>
      <c r="D6832" t="s">
        <v>838</v>
      </c>
      <c r="E6832" t="s">
        <v>839</v>
      </c>
      <c r="F6832">
        <v>2014</v>
      </c>
      <c r="G6832">
        <f t="shared" si="637"/>
        <v>0.17960530202677491</v>
      </c>
      <c r="H6832">
        <f t="shared" si="638"/>
        <v>55</v>
      </c>
      <c r="I6832">
        <f t="shared" si="640"/>
        <v>5.4658432430923064E-4</v>
      </c>
      <c r="J6832">
        <f t="shared" si="640"/>
        <v>1.0693440171966415E-2</v>
      </c>
      <c r="K6832">
        <f t="shared" si="640"/>
        <v>0.10333676364214577</v>
      </c>
      <c r="L6832">
        <f t="shared" si="640"/>
        <v>0.13632910830200387</v>
      </c>
      <c r="M6832">
        <f t="shared" si="640"/>
        <v>0.16998907297936627</v>
      </c>
      <c r="N6832">
        <f t="shared" si="640"/>
        <v>0.17960530202677491</v>
      </c>
    </row>
    <row r="6833" spans="1:14">
      <c r="A6833">
        <v>2015</v>
      </c>
      <c r="B6833">
        <v>9</v>
      </c>
      <c r="C6833">
        <v>32</v>
      </c>
      <c r="D6833" t="s">
        <v>28</v>
      </c>
      <c r="E6833" t="s">
        <v>29</v>
      </c>
      <c r="F6833">
        <v>2004</v>
      </c>
      <c r="G6833">
        <f t="shared" si="637"/>
        <v>0.17677669529663687</v>
      </c>
      <c r="H6833">
        <f t="shared" si="638"/>
        <v>55</v>
      </c>
      <c r="I6833">
        <f t="shared" si="640"/>
        <v>5.3797615917778837E-4</v>
      </c>
      <c r="J6833">
        <f t="shared" si="640"/>
        <v>1.0525029014292218E-2</v>
      </c>
      <c r="K6833">
        <f t="shared" si="640"/>
        <v>0.10170931132414414</v>
      </c>
      <c r="L6833">
        <f t="shared" si="640"/>
        <v>0.13418205902837341</v>
      </c>
      <c r="M6833">
        <f t="shared" si="640"/>
        <v>0.16731191239193727</v>
      </c>
      <c r="N6833">
        <f t="shared" si="640"/>
        <v>0.17677669529663687</v>
      </c>
    </row>
    <row r="6834" spans="1:14">
      <c r="A6834">
        <v>2015</v>
      </c>
      <c r="B6834">
        <v>9</v>
      </c>
      <c r="C6834">
        <v>33</v>
      </c>
      <c r="D6834" t="s">
        <v>8</v>
      </c>
      <c r="E6834" t="s">
        <v>9</v>
      </c>
      <c r="F6834">
        <v>2007</v>
      </c>
      <c r="G6834">
        <f t="shared" si="637"/>
        <v>0.17407765595569785</v>
      </c>
      <c r="H6834">
        <f t="shared" si="638"/>
        <v>55</v>
      </c>
      <c r="I6834">
        <f t="shared" ref="I6834:N6849" si="641">$G6834*(I$1^$H6834)</f>
        <v>5.2976230035623058E-4</v>
      </c>
      <c r="J6834">
        <f t="shared" si="641"/>
        <v>1.036433211175973E-2</v>
      </c>
      <c r="K6834">
        <f t="shared" si="641"/>
        <v>0.10015640621896027</v>
      </c>
      <c r="L6834">
        <f t="shared" si="641"/>
        <v>0.13213335766783457</v>
      </c>
      <c r="M6834">
        <f t="shared" si="641"/>
        <v>0.16475738203941648</v>
      </c>
      <c r="N6834">
        <f t="shared" si="641"/>
        <v>0.17407765595569785</v>
      </c>
    </row>
    <row r="6835" spans="1:14">
      <c r="A6835">
        <v>2015</v>
      </c>
      <c r="B6835">
        <v>9</v>
      </c>
      <c r="C6835">
        <v>34</v>
      </c>
      <c r="D6835" t="s">
        <v>710</v>
      </c>
      <c r="E6835" t="s">
        <v>711</v>
      </c>
      <c r="F6835">
        <v>2014</v>
      </c>
      <c r="G6835">
        <f t="shared" si="637"/>
        <v>0.17149858514250882</v>
      </c>
      <c r="H6835">
        <f t="shared" si="638"/>
        <v>55</v>
      </c>
      <c r="I6835">
        <f t="shared" si="641"/>
        <v>5.2191353608332263E-4</v>
      </c>
      <c r="J6835">
        <f t="shared" si="641"/>
        <v>1.0210777962027611E-2</v>
      </c>
      <c r="K6835">
        <f t="shared" si="641"/>
        <v>9.8672525576065109E-2</v>
      </c>
      <c r="L6835">
        <f t="shared" si="641"/>
        <v>0.13017571822043469</v>
      </c>
      <c r="M6835">
        <f t="shared" si="641"/>
        <v>0.16231639699201075</v>
      </c>
      <c r="N6835">
        <f t="shared" si="641"/>
        <v>0.17149858514250882</v>
      </c>
    </row>
    <row r="6836" spans="1:14">
      <c r="A6836">
        <v>2015</v>
      </c>
      <c r="B6836">
        <v>9</v>
      </c>
      <c r="C6836">
        <v>35</v>
      </c>
      <c r="D6836" t="s">
        <v>22</v>
      </c>
      <c r="E6836" t="s">
        <v>23</v>
      </c>
      <c r="F6836">
        <v>2008</v>
      </c>
      <c r="G6836">
        <f t="shared" si="637"/>
        <v>0.1690308509457033</v>
      </c>
      <c r="H6836">
        <f t="shared" si="638"/>
        <v>55</v>
      </c>
      <c r="I6836">
        <f t="shared" si="641"/>
        <v>5.1440359727130118E-4</v>
      </c>
      <c r="J6836">
        <f t="shared" si="641"/>
        <v>1.0063852633565306E-2</v>
      </c>
      <c r="K6836">
        <f t="shared" si="641"/>
        <v>9.7252702984252551E-2</v>
      </c>
      <c r="L6836">
        <f t="shared" si="641"/>
        <v>0.12830258864808664</v>
      </c>
      <c r="M6836">
        <f t="shared" si="641"/>
        <v>0.15998078749863448</v>
      </c>
      <c r="N6836">
        <f t="shared" si="641"/>
        <v>0.1690308509457033</v>
      </c>
    </row>
    <row r="6837" spans="1:14">
      <c r="A6837">
        <v>2015</v>
      </c>
      <c r="B6837">
        <v>9</v>
      </c>
      <c r="C6837">
        <v>36</v>
      </c>
      <c r="D6837" t="s">
        <v>484</v>
      </c>
      <c r="E6837" t="s">
        <v>485</v>
      </c>
      <c r="F6837">
        <v>2011</v>
      </c>
      <c r="G6837">
        <f t="shared" si="637"/>
        <v>0.16666666666666666</v>
      </c>
      <c r="H6837">
        <f t="shared" si="638"/>
        <v>55</v>
      </c>
      <c r="I6837">
        <f t="shared" si="641"/>
        <v>5.072087870284102E-4</v>
      </c>
      <c r="J6837">
        <f t="shared" si="641"/>
        <v>9.9230925175882567E-3</v>
      </c>
      <c r="K6837">
        <f t="shared" si="641"/>
        <v>9.5892458329488034E-2</v>
      </c>
      <c r="L6837">
        <f t="shared" si="641"/>
        <v>0.12650805847004859</v>
      </c>
      <c r="M6837">
        <f t="shared" si="641"/>
        <v>0.15774318376750454</v>
      </c>
      <c r="N6837">
        <f t="shared" si="641"/>
        <v>0.16666666666666666</v>
      </c>
    </row>
    <row r="6838" spans="1:14">
      <c r="A6838">
        <v>2015</v>
      </c>
      <c r="B6838">
        <v>9</v>
      </c>
      <c r="C6838">
        <v>37</v>
      </c>
      <c r="D6838" t="s">
        <v>74</v>
      </c>
      <c r="E6838" t="s">
        <v>75</v>
      </c>
      <c r="F6838">
        <v>2008</v>
      </c>
      <c r="G6838">
        <f t="shared" si="637"/>
        <v>0.16439898730535729</v>
      </c>
      <c r="H6838">
        <f t="shared" si="638"/>
        <v>55</v>
      </c>
      <c r="I6838">
        <f t="shared" si="641"/>
        <v>5.0030766563909578E-4</v>
      </c>
      <c r="J6838">
        <f t="shared" si="641"/>
        <v>9.7880781649732664E-3</v>
      </c>
      <c r="K6838">
        <f t="shared" si="641"/>
        <v>9.4587738237534053E-2</v>
      </c>
      <c r="L6838">
        <f t="shared" si="641"/>
        <v>0.12478678019065752</v>
      </c>
      <c r="M6838">
        <f t="shared" si="641"/>
        <v>0.15559691799420375</v>
      </c>
      <c r="N6838">
        <f t="shared" si="641"/>
        <v>0.16439898730535729</v>
      </c>
    </row>
    <row r="6839" spans="1:14">
      <c r="A6839">
        <v>2015</v>
      </c>
      <c r="B6839">
        <v>9</v>
      </c>
      <c r="C6839">
        <v>38</v>
      </c>
      <c r="D6839" t="s">
        <v>858</v>
      </c>
      <c r="E6839" t="s">
        <v>859</v>
      </c>
      <c r="F6839">
        <v>2015</v>
      </c>
      <c r="G6839">
        <f t="shared" si="637"/>
        <v>0.16222142113076254</v>
      </c>
      <c r="H6839">
        <f t="shared" si="638"/>
        <v>55</v>
      </c>
      <c r="I6839">
        <f t="shared" si="641"/>
        <v>4.9368078145055393E-4</v>
      </c>
      <c r="J6839">
        <f t="shared" si="641"/>
        <v>9.6584290212912201E-3</v>
      </c>
      <c r="K6839">
        <f t="shared" si="641"/>
        <v>9.3334865195591865E-2</v>
      </c>
      <c r="L6839">
        <f t="shared" si="641"/>
        <v>0.12313390217702933</v>
      </c>
      <c r="M6839">
        <f t="shared" si="641"/>
        <v>0.15353594066673373</v>
      </c>
      <c r="N6839">
        <f t="shared" si="641"/>
        <v>0.16222142113076254</v>
      </c>
    </row>
    <row r="6840" spans="1:14">
      <c r="A6840">
        <v>2015</v>
      </c>
      <c r="B6840">
        <v>9</v>
      </c>
      <c r="C6840">
        <v>39</v>
      </c>
      <c r="D6840" t="s">
        <v>860</v>
      </c>
      <c r="E6840" t="s">
        <v>861</v>
      </c>
      <c r="F6840">
        <v>2015</v>
      </c>
      <c r="G6840">
        <f t="shared" si="637"/>
        <v>0.16012815380508713</v>
      </c>
      <c r="H6840">
        <f t="shared" si="638"/>
        <v>55</v>
      </c>
      <c r="I6840">
        <f t="shared" si="641"/>
        <v>4.8731043996346179E-4</v>
      </c>
      <c r="J6840">
        <f t="shared" si="641"/>
        <v>9.5337989092708908E-3</v>
      </c>
      <c r="K6840">
        <f t="shared" si="641"/>
        <v>9.2130493896793023E-2</v>
      </c>
      <c r="L6840">
        <f t="shared" si="641"/>
        <v>0.1215450110656494</v>
      </c>
      <c r="M6840">
        <f t="shared" si="641"/>
        <v>0.15155474875216254</v>
      </c>
      <c r="N6840">
        <f t="shared" si="641"/>
        <v>0.16012815380508713</v>
      </c>
    </row>
    <row r="6841" spans="1:14">
      <c r="A6841">
        <v>2015</v>
      </c>
      <c r="B6841">
        <v>9</v>
      </c>
      <c r="C6841">
        <v>40</v>
      </c>
      <c r="D6841" t="s">
        <v>586</v>
      </c>
      <c r="E6841" t="s">
        <v>587</v>
      </c>
      <c r="F6841">
        <v>2012</v>
      </c>
      <c r="G6841">
        <f t="shared" si="637"/>
        <v>0.15811388300841897</v>
      </c>
      <c r="H6841">
        <f t="shared" si="638"/>
        <v>55</v>
      </c>
      <c r="I6841">
        <f t="shared" si="641"/>
        <v>4.8118050487831293E-4</v>
      </c>
      <c r="J6841">
        <f t="shared" si="641"/>
        <v>9.413872136446004E-3</v>
      </c>
      <c r="K6841">
        <f t="shared" si="641"/>
        <v>9.0971573626190183E-2</v>
      </c>
      <c r="L6841">
        <f t="shared" si="641"/>
        <v>0.12001608213933296</v>
      </c>
      <c r="M6841">
        <f t="shared" si="641"/>
        <v>0.1496483238215445</v>
      </c>
      <c r="N6841">
        <f t="shared" si="641"/>
        <v>0.15811388300841897</v>
      </c>
    </row>
    <row r="6842" spans="1:14">
      <c r="A6842">
        <v>2015</v>
      </c>
      <c r="B6842">
        <v>9</v>
      </c>
      <c r="C6842">
        <v>41</v>
      </c>
      <c r="D6842" t="s">
        <v>840</v>
      </c>
      <c r="E6842" t="s">
        <v>841</v>
      </c>
      <c r="F6842">
        <v>2014</v>
      </c>
      <c r="G6842">
        <f t="shared" si="637"/>
        <v>0.15617376188860607</v>
      </c>
      <c r="H6842">
        <f t="shared" si="638"/>
        <v>55</v>
      </c>
      <c r="I6842">
        <f t="shared" si="641"/>
        <v>4.7527622599910193E-4</v>
      </c>
      <c r="J6842">
        <f t="shared" si="641"/>
        <v>9.2983601282426217E-3</v>
      </c>
      <c r="K6842">
        <f t="shared" si="641"/>
        <v>8.9855315724375273E-2</v>
      </c>
      <c r="L6842">
        <f t="shared" si="641"/>
        <v>0.11854343640294736</v>
      </c>
      <c r="M6842">
        <f t="shared" si="641"/>
        <v>0.14781207852754133</v>
      </c>
      <c r="N6842">
        <f t="shared" si="641"/>
        <v>0.15617376188860607</v>
      </c>
    </row>
    <row r="6843" spans="1:14">
      <c r="A6843">
        <v>2015</v>
      </c>
      <c r="B6843">
        <v>9</v>
      </c>
      <c r="C6843">
        <v>42</v>
      </c>
      <c r="D6843" t="s">
        <v>532</v>
      </c>
      <c r="E6843" t="s">
        <v>533</v>
      </c>
      <c r="F6843">
        <v>2012</v>
      </c>
      <c r="G6843">
        <f t="shared" si="637"/>
        <v>0.15430334996209191</v>
      </c>
      <c r="H6843">
        <f t="shared" si="638"/>
        <v>55</v>
      </c>
      <c r="I6843">
        <f t="shared" si="641"/>
        <v>4.695840898121576E-4</v>
      </c>
      <c r="J6843">
        <f t="shared" si="641"/>
        <v>9.1869985046858192E-3</v>
      </c>
      <c r="K6843">
        <f t="shared" si="641"/>
        <v>8.8779165338041852E-2</v>
      </c>
      <c r="L6843">
        <f t="shared" si="641"/>
        <v>0.11712370331477218</v>
      </c>
      <c r="M6843">
        <f t="shared" si="641"/>
        <v>0.146041810134071</v>
      </c>
      <c r="N6843">
        <f t="shared" si="641"/>
        <v>0.15430334996209191</v>
      </c>
    </row>
    <row r="6844" spans="1:14">
      <c r="A6844">
        <v>2015</v>
      </c>
      <c r="B6844">
        <v>9</v>
      </c>
      <c r="C6844">
        <v>43</v>
      </c>
      <c r="D6844" t="s">
        <v>778</v>
      </c>
      <c r="E6844" t="s">
        <v>779</v>
      </c>
      <c r="F6844">
        <v>2014</v>
      </c>
      <c r="G6844">
        <f t="shared" si="637"/>
        <v>0.15249857033260467</v>
      </c>
      <c r="H6844">
        <f t="shared" si="638"/>
        <v>55</v>
      </c>
      <c r="I6844">
        <f t="shared" si="641"/>
        <v>4.6409168929180275E-4</v>
      </c>
      <c r="J6844">
        <f t="shared" si="641"/>
        <v>9.0795445332622557E-3</v>
      </c>
      <c r="K6844">
        <f t="shared" si="641"/>
        <v>8.7740776805554768E-2</v>
      </c>
      <c r="L6844">
        <f t="shared" si="641"/>
        <v>0.11575378831341583</v>
      </c>
      <c r="M6844">
        <f t="shared" si="641"/>
        <v>0.14433366002554665</v>
      </c>
      <c r="N6844">
        <f t="shared" si="641"/>
        <v>0.15249857033260467</v>
      </c>
    </row>
    <row r="6845" spans="1:14">
      <c r="A6845">
        <v>2015</v>
      </c>
      <c r="B6845">
        <v>9</v>
      </c>
      <c r="C6845">
        <v>44</v>
      </c>
      <c r="D6845" t="s">
        <v>682</v>
      </c>
      <c r="E6845" t="s">
        <v>683</v>
      </c>
      <c r="F6845">
        <v>2013</v>
      </c>
      <c r="G6845">
        <f t="shared" si="637"/>
        <v>0.15075567228888181</v>
      </c>
      <c r="H6845">
        <f t="shared" si="638"/>
        <v>55</v>
      </c>
      <c r="I6845">
        <f t="shared" si="641"/>
        <v>4.587876100757776E-4</v>
      </c>
      <c r="J6845">
        <f t="shared" si="641"/>
        <v>8.9757749020427432E-3</v>
      </c>
      <c r="K6845">
        <f t="shared" si="641"/>
        <v>8.6737992137373335E-2</v>
      </c>
      <c r="L6845">
        <f t="shared" si="641"/>
        <v>0.11443084442768009</v>
      </c>
      <c r="M6845">
        <f t="shared" si="641"/>
        <v>0.14268407830715266</v>
      </c>
      <c r="N6845">
        <f t="shared" si="641"/>
        <v>0.15075567228888181</v>
      </c>
    </row>
    <row r="6846" spans="1:14">
      <c r="A6846">
        <v>2015</v>
      </c>
      <c r="B6846">
        <v>9</v>
      </c>
      <c r="C6846">
        <v>45</v>
      </c>
      <c r="D6846" t="s">
        <v>18</v>
      </c>
      <c r="E6846" t="s">
        <v>19</v>
      </c>
      <c r="F6846">
        <v>1995</v>
      </c>
      <c r="G6846">
        <f t="shared" si="637"/>
        <v>0.14907119849998599</v>
      </c>
      <c r="H6846">
        <f t="shared" si="638"/>
        <v>55</v>
      </c>
      <c r="I6846">
        <f t="shared" si="641"/>
        <v>4.5366133063229558E-4</v>
      </c>
      <c r="J6846">
        <f t="shared" si="641"/>
        <v>8.8754837665387491E-3</v>
      </c>
      <c r="K6846">
        <f t="shared" si="641"/>
        <v>8.5768822141720477E-2</v>
      </c>
      <c r="L6846">
        <f t="shared" si="641"/>
        <v>0.11315224737621869</v>
      </c>
      <c r="M6846">
        <f t="shared" si="641"/>
        <v>0.14108979275655262</v>
      </c>
      <c r="N6846">
        <f t="shared" si="641"/>
        <v>0.14907119849998599</v>
      </c>
    </row>
    <row r="6847" spans="1:14">
      <c r="A6847">
        <v>2015</v>
      </c>
      <c r="B6847">
        <v>9</v>
      </c>
      <c r="C6847">
        <v>46</v>
      </c>
      <c r="D6847" t="s">
        <v>852</v>
      </c>
      <c r="E6847" t="s">
        <v>853</v>
      </c>
      <c r="F6847">
        <v>2015</v>
      </c>
      <c r="G6847">
        <f t="shared" si="637"/>
        <v>0.14744195615489714</v>
      </c>
      <c r="H6847">
        <f t="shared" si="638"/>
        <v>55</v>
      </c>
      <c r="I6847">
        <f t="shared" si="641"/>
        <v>4.4870313443052856E-4</v>
      </c>
      <c r="J6847">
        <f t="shared" si="641"/>
        <v>8.7784810313954135E-3</v>
      </c>
      <c r="K6847">
        <f t="shared" si="641"/>
        <v>8.483142981961006E-2</v>
      </c>
      <c r="L6847">
        <f t="shared" si="641"/>
        <v>0.11191557366109242</v>
      </c>
      <c r="M6847">
        <f t="shared" si="641"/>
        <v>0.13954778150869374</v>
      </c>
      <c r="N6847">
        <f t="shared" si="641"/>
        <v>0.14744195615489714</v>
      </c>
    </row>
    <row r="6848" spans="1:14">
      <c r="A6848">
        <v>2015</v>
      </c>
      <c r="B6848">
        <v>9</v>
      </c>
      <c r="C6848">
        <v>47</v>
      </c>
      <c r="D6848" t="s">
        <v>558</v>
      </c>
      <c r="E6848" t="s">
        <v>559</v>
      </c>
      <c r="F6848">
        <v>2012</v>
      </c>
      <c r="G6848">
        <f t="shared" si="637"/>
        <v>0.14586499149789456</v>
      </c>
      <c r="H6848">
        <f t="shared" si="638"/>
        <v>55</v>
      </c>
      <c r="I6848">
        <f t="shared" si="641"/>
        <v>4.4390403244533885E-4</v>
      </c>
      <c r="J6848">
        <f t="shared" si="641"/>
        <v>8.6845908342649929E-3</v>
      </c>
      <c r="K6848">
        <f t="shared" si="641"/>
        <v>8.392411571365789E-2</v>
      </c>
      <c r="L6848">
        <f t="shared" si="641"/>
        <v>0.11071858123889272</v>
      </c>
      <c r="M6848">
        <f t="shared" si="641"/>
        <v>0.13805524895458723</v>
      </c>
      <c r="N6848">
        <f t="shared" si="641"/>
        <v>0.14586499149789456</v>
      </c>
    </row>
    <row r="6849" spans="1:14">
      <c r="A6849">
        <v>2015</v>
      </c>
      <c r="B6849">
        <v>9</v>
      </c>
      <c r="C6849">
        <v>48</v>
      </c>
      <c r="D6849" t="s">
        <v>20</v>
      </c>
      <c r="E6849" t="s">
        <v>21</v>
      </c>
      <c r="F6849">
        <v>2004</v>
      </c>
      <c r="G6849">
        <f t="shared" si="637"/>
        <v>0.14433756729740646</v>
      </c>
      <c r="H6849">
        <f t="shared" si="638"/>
        <v>55</v>
      </c>
      <c r="I6849">
        <f t="shared" si="641"/>
        <v>4.3925569458929439E-4</v>
      </c>
      <c r="J6849">
        <f t="shared" si="641"/>
        <v>8.5936502043347136E-3</v>
      </c>
      <c r="K6849">
        <f t="shared" si="641"/>
        <v>8.3045304944677351E-2</v>
      </c>
      <c r="L6849">
        <f t="shared" si="641"/>
        <v>0.10955919241850924</v>
      </c>
      <c r="M6849">
        <f t="shared" si="641"/>
        <v>0.13660960441649606</v>
      </c>
      <c r="N6849">
        <f t="shared" si="641"/>
        <v>0.14433756729740646</v>
      </c>
    </row>
    <row r="6850" spans="1:14">
      <c r="A6850">
        <v>2015</v>
      </c>
      <c r="B6850">
        <v>9</v>
      </c>
      <c r="C6850">
        <v>49</v>
      </c>
      <c r="D6850" t="s">
        <v>862</v>
      </c>
      <c r="E6850" t="s">
        <v>863</v>
      </c>
      <c r="F6850">
        <v>2015</v>
      </c>
      <c r="G6850">
        <f t="shared" si="637"/>
        <v>0.14285714285714285</v>
      </c>
      <c r="H6850">
        <f t="shared" si="638"/>
        <v>55</v>
      </c>
      <c r="I6850">
        <f t="shared" ref="I6850:N6865" si="642">$G6850*(I$1^$H6850)</f>
        <v>4.3475038888149452E-4</v>
      </c>
      <c r="J6850">
        <f t="shared" si="642"/>
        <v>8.5055078722185064E-3</v>
      </c>
      <c r="K6850">
        <f t="shared" si="642"/>
        <v>8.2193535710989751E-2</v>
      </c>
      <c r="L6850">
        <f t="shared" si="642"/>
        <v>0.10843547868861309</v>
      </c>
      <c r="M6850">
        <f t="shared" si="642"/>
        <v>0.1352084432292896</v>
      </c>
      <c r="N6850">
        <f t="shared" si="642"/>
        <v>0.14285714285714285</v>
      </c>
    </row>
    <row r="6851" spans="1:14">
      <c r="A6851">
        <v>2015</v>
      </c>
      <c r="B6851">
        <v>9</v>
      </c>
      <c r="C6851">
        <v>50</v>
      </c>
      <c r="D6851" t="s">
        <v>536</v>
      </c>
      <c r="E6851" t="s">
        <v>537</v>
      </c>
      <c r="F6851">
        <v>2012</v>
      </c>
      <c r="G6851">
        <f t="shared" ref="G6851:G6914" si="643">1/SQRT(C6851)</f>
        <v>0.1414213562373095</v>
      </c>
      <c r="H6851">
        <f t="shared" ref="H6851:H6914" si="644">(2020*12+4)-(A6851*12+B6851)</f>
        <v>55</v>
      </c>
      <c r="I6851">
        <f t="shared" si="642"/>
        <v>4.3038092734223074E-4</v>
      </c>
      <c r="J6851">
        <f t="shared" si="642"/>
        <v>8.4200232114337754E-3</v>
      </c>
      <c r="K6851">
        <f t="shared" si="642"/>
        <v>8.1367449059315311E-2</v>
      </c>
      <c r="L6851">
        <f t="shared" si="642"/>
        <v>0.10734564722269875</v>
      </c>
      <c r="M6851">
        <f t="shared" si="642"/>
        <v>0.13384952991354984</v>
      </c>
      <c r="N6851">
        <f t="shared" si="642"/>
        <v>0.1414213562373095</v>
      </c>
    </row>
    <row r="6852" spans="1:14">
      <c r="A6852">
        <v>2015</v>
      </c>
      <c r="B6852">
        <v>9</v>
      </c>
      <c r="C6852">
        <v>51</v>
      </c>
      <c r="D6852" t="s">
        <v>12</v>
      </c>
      <c r="E6852" t="s">
        <v>13</v>
      </c>
      <c r="F6852">
        <v>2009</v>
      </c>
      <c r="G6852">
        <f t="shared" si="643"/>
        <v>0.14002800840280097</v>
      </c>
      <c r="H6852">
        <f t="shared" si="644"/>
        <v>55</v>
      </c>
      <c r="I6852">
        <f t="shared" si="642"/>
        <v>4.2614061775193233E-4</v>
      </c>
      <c r="J6852">
        <f t="shared" si="642"/>
        <v>8.3370652946077196E-3</v>
      </c>
      <c r="K6852">
        <f t="shared" si="642"/>
        <v>8.0565779764360759E-2</v>
      </c>
      <c r="L6852">
        <f t="shared" si="642"/>
        <v>0.10628802884679601</v>
      </c>
      <c r="M6852">
        <f t="shared" si="642"/>
        <v>0.13253078317248423</v>
      </c>
      <c r="N6852">
        <f t="shared" si="642"/>
        <v>0.14002800840280097</v>
      </c>
    </row>
    <row r="6853" spans="1:14">
      <c r="A6853">
        <v>2015</v>
      </c>
      <c r="B6853">
        <v>9</v>
      </c>
      <c r="C6853">
        <v>52</v>
      </c>
      <c r="D6853" t="s">
        <v>698</v>
      </c>
      <c r="E6853" t="s">
        <v>699</v>
      </c>
      <c r="F6853">
        <v>2014</v>
      </c>
      <c r="G6853">
        <f t="shared" si="643"/>
        <v>0.13867504905630729</v>
      </c>
      <c r="H6853">
        <f t="shared" si="644"/>
        <v>55</v>
      </c>
      <c r="I6853">
        <f t="shared" si="642"/>
        <v>4.2202322053772946E-4</v>
      </c>
      <c r="J6853">
        <f t="shared" si="642"/>
        <v>8.256512050000964E-3</v>
      </c>
      <c r="K6853">
        <f t="shared" si="642"/>
        <v>7.9787348177829939E-2</v>
      </c>
      <c r="L6853">
        <f t="shared" si="642"/>
        <v>0.10526106728611309</v>
      </c>
      <c r="M6853">
        <f t="shared" si="642"/>
        <v>0.13125026248354074</v>
      </c>
      <c r="N6853">
        <f t="shared" si="642"/>
        <v>0.13867504905630729</v>
      </c>
    </row>
    <row r="6854" spans="1:14">
      <c r="A6854">
        <v>2015</v>
      </c>
      <c r="B6854">
        <v>9</v>
      </c>
      <c r="C6854">
        <v>53</v>
      </c>
      <c r="D6854" t="s">
        <v>24</v>
      </c>
      <c r="E6854" t="s">
        <v>25</v>
      </c>
      <c r="F6854">
        <v>2002</v>
      </c>
      <c r="G6854">
        <f t="shared" si="643"/>
        <v>0.13736056394868904</v>
      </c>
      <c r="H6854">
        <f t="shared" si="644"/>
        <v>55</v>
      </c>
      <c r="I6854">
        <f t="shared" si="642"/>
        <v>4.1802291015571766E-4</v>
      </c>
      <c r="J6854">
        <f t="shared" si="642"/>
        <v>8.1782495059856374E-3</v>
      </c>
      <c r="K6854">
        <f t="shared" si="642"/>
        <v>7.9031052927387851E-2</v>
      </c>
      <c r="L6854">
        <f t="shared" si="642"/>
        <v>0.10426330953299762</v>
      </c>
      <c r="M6854">
        <f t="shared" si="642"/>
        <v>0.13000615608819668</v>
      </c>
      <c r="N6854">
        <f t="shared" si="642"/>
        <v>0.13736056394868904</v>
      </c>
    </row>
    <row r="6855" spans="1:14">
      <c r="A6855">
        <v>2015</v>
      </c>
      <c r="B6855">
        <v>9</v>
      </c>
      <c r="C6855">
        <v>54</v>
      </c>
      <c r="D6855" t="s">
        <v>846</v>
      </c>
      <c r="E6855" t="s">
        <v>847</v>
      </c>
      <c r="F6855">
        <v>2015</v>
      </c>
      <c r="G6855">
        <f t="shared" si="643"/>
        <v>0.13608276348795434</v>
      </c>
      <c r="H6855">
        <f t="shared" si="644"/>
        <v>55</v>
      </c>
      <c r="I6855">
        <f t="shared" si="642"/>
        <v>4.1413424042519617E-4</v>
      </c>
      <c r="J6855">
        <f t="shared" si="642"/>
        <v>8.1021711128403135E-3</v>
      </c>
      <c r="K6855">
        <f t="shared" si="642"/>
        <v>7.8295864362781437E-2</v>
      </c>
      <c r="L6855">
        <f t="shared" si="642"/>
        <v>0.10329339720059955</v>
      </c>
      <c r="M6855">
        <f t="shared" si="642"/>
        <v>0.12879677021082145</v>
      </c>
      <c r="N6855">
        <f t="shared" si="642"/>
        <v>0.13608276348795434</v>
      </c>
    </row>
    <row r="6856" spans="1:14">
      <c r="A6856">
        <v>2015</v>
      </c>
      <c r="B6856">
        <v>9</v>
      </c>
      <c r="C6856">
        <v>55</v>
      </c>
      <c r="D6856" t="s">
        <v>864</v>
      </c>
      <c r="E6856" t="s">
        <v>865</v>
      </c>
      <c r="F6856">
        <v>2015</v>
      </c>
      <c r="G6856">
        <f t="shared" si="643"/>
        <v>0.13483997249264842</v>
      </c>
      <c r="H6856">
        <f t="shared" si="644"/>
        <v>55</v>
      </c>
      <c r="I6856">
        <f t="shared" si="642"/>
        <v>4.103521133456425E-4</v>
      </c>
      <c r="J6856">
        <f t="shared" si="642"/>
        <v>8.0281771326816357E-3</v>
      </c>
      <c r="K6856">
        <f t="shared" si="642"/>
        <v>7.7580818660403617E-2</v>
      </c>
      <c r="L6856">
        <f t="shared" si="642"/>
        <v>0.10235005874519827</v>
      </c>
      <c r="M6856">
        <f t="shared" si="642"/>
        <v>0.12762051936067859</v>
      </c>
      <c r="N6856">
        <f t="shared" si="642"/>
        <v>0.13483997249264842</v>
      </c>
    </row>
    <row r="6857" spans="1:14">
      <c r="A6857">
        <v>2015</v>
      </c>
      <c r="B6857">
        <v>9</v>
      </c>
      <c r="C6857">
        <v>56</v>
      </c>
      <c r="D6857" t="s">
        <v>50</v>
      </c>
      <c r="E6857" t="s">
        <v>51</v>
      </c>
      <c r="F6857">
        <v>2005</v>
      </c>
      <c r="G6857">
        <f t="shared" si="643"/>
        <v>0.1336306209562122</v>
      </c>
      <c r="H6857">
        <f t="shared" si="644"/>
        <v>55</v>
      </c>
      <c r="I6857">
        <f t="shared" si="642"/>
        <v>4.066717509903219E-4</v>
      </c>
      <c r="J6857">
        <f t="shared" si="642"/>
        <v>7.9561740895875716E-3</v>
      </c>
      <c r="K6857">
        <f t="shared" si="642"/>
        <v>7.6885012509523135E-2</v>
      </c>
      <c r="L6857">
        <f t="shared" si="642"/>
        <v>0.10143210245590438</v>
      </c>
      <c r="M6857">
        <f t="shared" si="642"/>
        <v>0.12647591759076915</v>
      </c>
      <c r="N6857">
        <f t="shared" si="642"/>
        <v>0.1336306209562122</v>
      </c>
    </row>
    <row r="6858" spans="1:14">
      <c r="A6858">
        <v>2015</v>
      </c>
      <c r="B6858">
        <v>9</v>
      </c>
      <c r="C6858">
        <v>57</v>
      </c>
      <c r="D6858" t="s">
        <v>694</v>
      </c>
      <c r="E6858" t="s">
        <v>695</v>
      </c>
      <c r="F6858">
        <v>2013</v>
      </c>
      <c r="G6858">
        <f t="shared" si="643"/>
        <v>0.13245323570650439</v>
      </c>
      <c r="H6858">
        <f t="shared" si="644"/>
        <v>55</v>
      </c>
      <c r="I6858">
        <f t="shared" si="642"/>
        <v>4.0308867012410525E-4</v>
      </c>
      <c r="J6858">
        <f t="shared" si="642"/>
        <v>7.8860742730174054E-3</v>
      </c>
      <c r="K6858">
        <f t="shared" si="642"/>
        <v>7.6207598313550978E-2</v>
      </c>
      <c r="L6858">
        <f t="shared" si="642"/>
        <v>0.10053841012383352</v>
      </c>
      <c r="M6858">
        <f t="shared" si="642"/>
        <v>0.12536157060391029</v>
      </c>
      <c r="N6858">
        <f t="shared" si="642"/>
        <v>0.13245323570650439</v>
      </c>
    </row>
    <row r="6859" spans="1:14">
      <c r="A6859">
        <v>2015</v>
      </c>
      <c r="B6859">
        <v>9</v>
      </c>
      <c r="C6859">
        <v>58</v>
      </c>
      <c r="D6859" t="s">
        <v>660</v>
      </c>
      <c r="E6859" t="s">
        <v>661</v>
      </c>
      <c r="F6859">
        <v>2013</v>
      </c>
      <c r="G6859">
        <f t="shared" si="643"/>
        <v>0.13130643285972254</v>
      </c>
      <c r="H6859">
        <f t="shared" si="644"/>
        <v>55</v>
      </c>
      <c r="I6859">
        <f t="shared" si="642"/>
        <v>3.9959865923884361E-4</v>
      </c>
      <c r="J6859">
        <f t="shared" si="642"/>
        <v>7.8177952885291058E-3</v>
      </c>
      <c r="K6859">
        <f t="shared" si="642"/>
        <v>7.5547779848367982E-2</v>
      </c>
      <c r="L6859">
        <f t="shared" si="642"/>
        <v>9.9667931314267752E-2</v>
      </c>
      <c r="M6859">
        <f t="shared" si="642"/>
        <v>0.12427616861068026</v>
      </c>
      <c r="N6859">
        <f t="shared" si="642"/>
        <v>0.13130643285972254</v>
      </c>
    </row>
    <row r="6860" spans="1:14">
      <c r="A6860">
        <v>2015</v>
      </c>
      <c r="B6860">
        <v>9</v>
      </c>
      <c r="C6860">
        <v>59</v>
      </c>
      <c r="D6860" t="s">
        <v>758</v>
      </c>
      <c r="E6860" t="s">
        <v>759</v>
      </c>
      <c r="F6860">
        <v>2014</v>
      </c>
      <c r="G6860">
        <f t="shared" si="643"/>
        <v>0.13018891098082389</v>
      </c>
      <c r="H6860">
        <f t="shared" si="644"/>
        <v>55</v>
      </c>
      <c r="I6860">
        <f t="shared" si="642"/>
        <v>3.9619775773880019E-4</v>
      </c>
      <c r="J6860">
        <f t="shared" si="642"/>
        <v>7.7512596505606634E-3</v>
      </c>
      <c r="K6860">
        <f t="shared" si="642"/>
        <v>7.4904808327140499E-2</v>
      </c>
      <c r="L6860">
        <f t="shared" si="642"/>
        <v>9.8819678175084122E-2</v>
      </c>
      <c r="M6860">
        <f t="shared" si="642"/>
        <v>0.12321847985603636</v>
      </c>
      <c r="N6860">
        <f t="shared" si="642"/>
        <v>0.13018891098082389</v>
      </c>
    </row>
    <row r="6861" spans="1:14">
      <c r="A6861">
        <v>2015</v>
      </c>
      <c r="B6861">
        <v>9</v>
      </c>
      <c r="C6861">
        <v>60</v>
      </c>
      <c r="D6861" t="s">
        <v>786</v>
      </c>
      <c r="E6861" t="s">
        <v>787</v>
      </c>
      <c r="F6861">
        <v>2014</v>
      </c>
      <c r="G6861">
        <f t="shared" si="643"/>
        <v>0.12909944487358055</v>
      </c>
      <c r="H6861">
        <f t="shared" si="644"/>
        <v>55</v>
      </c>
      <c r="I6861">
        <f t="shared" si="642"/>
        <v>3.9288223704221945E-4</v>
      </c>
      <c r="J6861">
        <f t="shared" si="642"/>
        <v>7.6863944126989488E-3</v>
      </c>
      <c r="K6861">
        <f t="shared" si="642"/>
        <v>7.4277978827399171E-2</v>
      </c>
      <c r="L6861">
        <f t="shared" si="642"/>
        <v>9.7992720723106469E-2</v>
      </c>
      <c r="M6861">
        <f t="shared" si="642"/>
        <v>0.12218734474185623</v>
      </c>
      <c r="N6861">
        <f t="shared" si="642"/>
        <v>0.12909944487358055</v>
      </c>
    </row>
    <row r="6862" spans="1:14">
      <c r="A6862">
        <v>2015</v>
      </c>
      <c r="B6862">
        <v>9</v>
      </c>
      <c r="C6862">
        <v>61</v>
      </c>
      <c r="D6862" t="s">
        <v>92</v>
      </c>
      <c r="E6862" t="s">
        <v>93</v>
      </c>
      <c r="F6862">
        <v>2004</v>
      </c>
      <c r="G6862">
        <f t="shared" si="643"/>
        <v>0.12803687993289598</v>
      </c>
      <c r="H6862">
        <f t="shared" si="644"/>
        <v>55</v>
      </c>
      <c r="I6862">
        <f t="shared" si="642"/>
        <v>3.8964858339399824E-4</v>
      </c>
      <c r="J6862">
        <f t="shared" si="642"/>
        <v>7.6231308314247967E-3</v>
      </c>
      <c r="K6862">
        <f t="shared" si="642"/>
        <v>7.3666627041617347E-2</v>
      </c>
      <c r="L6862">
        <f t="shared" si="642"/>
        <v>9.7186182557240389E-2</v>
      </c>
      <c r="M6862">
        <f t="shared" si="642"/>
        <v>0.12118167048163635</v>
      </c>
      <c r="N6862">
        <f t="shared" si="642"/>
        <v>0.12803687993289598</v>
      </c>
    </row>
    <row r="6863" spans="1:14">
      <c r="A6863">
        <v>2015</v>
      </c>
      <c r="B6863">
        <v>9</v>
      </c>
      <c r="C6863">
        <v>62</v>
      </c>
      <c r="D6863" t="s">
        <v>554</v>
      </c>
      <c r="E6863" t="s">
        <v>555</v>
      </c>
      <c r="F6863">
        <v>2012</v>
      </c>
      <c r="G6863">
        <f t="shared" si="643"/>
        <v>0.1270001270001905</v>
      </c>
      <c r="H6863">
        <f t="shared" si="644"/>
        <v>55</v>
      </c>
      <c r="I6863">
        <f t="shared" si="642"/>
        <v>3.8649348220932408E-4</v>
      </c>
      <c r="J6863">
        <f t="shared" si="642"/>
        <v>7.5614040598100925E-3</v>
      </c>
      <c r="K6863">
        <f t="shared" si="642"/>
        <v>7.3070126317232739E-2</v>
      </c>
      <c r="L6863">
        <f t="shared" si="642"/>
        <v>9.6399236953462197E-2</v>
      </c>
      <c r="M6863">
        <f t="shared" si="642"/>
        <v>0.12020042623132481</v>
      </c>
      <c r="N6863">
        <f t="shared" si="642"/>
        <v>0.1270001270001905</v>
      </c>
    </row>
    <row r="6864" spans="1:14">
      <c r="A6864">
        <v>2015</v>
      </c>
      <c r="B6864">
        <v>9</v>
      </c>
      <c r="C6864">
        <v>63</v>
      </c>
      <c r="D6864" t="s">
        <v>376</v>
      </c>
      <c r="E6864" t="s">
        <v>377</v>
      </c>
      <c r="F6864">
        <v>2011</v>
      </c>
      <c r="G6864">
        <f t="shared" si="643"/>
        <v>0.12598815766974239</v>
      </c>
      <c r="H6864">
        <f t="shared" si="644"/>
        <v>55</v>
      </c>
      <c r="I6864">
        <f t="shared" si="642"/>
        <v>3.8341380378968486E-4</v>
      </c>
      <c r="J6864">
        <f t="shared" si="642"/>
        <v>7.501152868064102E-3</v>
      </c>
      <c r="K6864">
        <f t="shared" si="642"/>
        <v>7.2487884956128443E-2</v>
      </c>
      <c r="L6864">
        <f t="shared" si="642"/>
        <v>9.5631103302104836E-2</v>
      </c>
      <c r="M6864">
        <f t="shared" si="642"/>
        <v>0.11924263864696508</v>
      </c>
      <c r="N6864">
        <f t="shared" si="642"/>
        <v>0.12598815766974239</v>
      </c>
    </row>
    <row r="6865" spans="1:14">
      <c r="A6865">
        <v>2015</v>
      </c>
      <c r="B6865">
        <v>9</v>
      </c>
      <c r="C6865">
        <v>64</v>
      </c>
      <c r="D6865" t="s">
        <v>372</v>
      </c>
      <c r="E6865" t="s">
        <v>373</v>
      </c>
      <c r="F6865">
        <v>2007</v>
      </c>
      <c r="G6865">
        <f t="shared" si="643"/>
        <v>0.125</v>
      </c>
      <c r="H6865">
        <f t="shared" si="644"/>
        <v>55</v>
      </c>
      <c r="I6865">
        <f t="shared" si="642"/>
        <v>3.8040659027130771E-4</v>
      </c>
      <c r="J6865">
        <f t="shared" si="642"/>
        <v>7.4423193881911929E-3</v>
      </c>
      <c r="K6865">
        <f t="shared" si="642"/>
        <v>7.1919343747116032E-2</v>
      </c>
      <c r="L6865">
        <f t="shared" si="642"/>
        <v>9.4881043852536456E-2</v>
      </c>
      <c r="M6865">
        <f t="shared" si="642"/>
        <v>0.11830738782562841</v>
      </c>
      <c r="N6865">
        <f t="shared" si="642"/>
        <v>0.125</v>
      </c>
    </row>
    <row r="6866" spans="1:14">
      <c r="A6866">
        <v>2015</v>
      </c>
      <c r="B6866">
        <v>9</v>
      </c>
      <c r="C6866">
        <v>65</v>
      </c>
      <c r="D6866" t="s">
        <v>634</v>
      </c>
      <c r="E6866" t="s">
        <v>635</v>
      </c>
      <c r="F6866">
        <v>2013</v>
      </c>
      <c r="G6866">
        <f t="shared" si="643"/>
        <v>0.12403473458920847</v>
      </c>
      <c r="H6866">
        <f t="shared" si="644"/>
        <v>55</v>
      </c>
      <c r="I6866">
        <f t="shared" ref="I6866:N6881" si="645">$G6866*(I$1^$H6866)</f>
        <v>3.7746904368229938E-4</v>
      </c>
      <c r="J6866">
        <f t="shared" si="645"/>
        <v>7.38484888033932E-3</v>
      </c>
      <c r="K6866">
        <f t="shared" si="645"/>
        <v>7.1363973708028688E-2</v>
      </c>
      <c r="L6866">
        <f t="shared" si="645"/>
        <v>9.4148360734371273E-2</v>
      </c>
      <c r="M6866">
        <f t="shared" si="645"/>
        <v>0.11739380359115499</v>
      </c>
      <c r="N6866">
        <f t="shared" si="645"/>
        <v>0.12403473458920847</v>
      </c>
    </row>
    <row r="6867" spans="1:14">
      <c r="A6867">
        <v>2015</v>
      </c>
      <c r="B6867">
        <v>9</v>
      </c>
      <c r="C6867">
        <v>66</v>
      </c>
      <c r="D6867" t="s">
        <v>62</v>
      </c>
      <c r="E6867" t="s">
        <v>63</v>
      </c>
      <c r="F6867">
        <v>1999</v>
      </c>
      <c r="G6867">
        <f t="shared" si="643"/>
        <v>0.12309149097933272</v>
      </c>
      <c r="H6867">
        <f t="shared" si="644"/>
        <v>55</v>
      </c>
      <c r="I6867">
        <f t="shared" si="645"/>
        <v>3.7459851499887516E-4</v>
      </c>
      <c r="J6867">
        <f t="shared" si="645"/>
        <v>7.3286895186947939E-3</v>
      </c>
      <c r="K6867">
        <f t="shared" si="645"/>
        <v>7.0821274016701297E-2</v>
      </c>
      <c r="L6867">
        <f t="shared" si="645"/>
        <v>9.3432393227873306E-2</v>
      </c>
      <c r="M6867">
        <f t="shared" si="645"/>
        <v>0.11650106209061406</v>
      </c>
      <c r="N6867">
        <f t="shared" si="645"/>
        <v>0.12309149097933272</v>
      </c>
    </row>
    <row r="6868" spans="1:14">
      <c r="A6868">
        <v>2015</v>
      </c>
      <c r="B6868">
        <v>9</v>
      </c>
      <c r="C6868">
        <v>67</v>
      </c>
      <c r="D6868" t="s">
        <v>780</v>
      </c>
      <c r="E6868" t="s">
        <v>781</v>
      </c>
      <c r="F6868">
        <v>2014</v>
      </c>
      <c r="G6868">
        <f t="shared" si="643"/>
        <v>0.12216944435630522</v>
      </c>
      <c r="H6868">
        <f t="shared" si="644"/>
        <v>55</v>
      </c>
      <c r="I6868">
        <f t="shared" si="645"/>
        <v>3.7179249410337862E-4</v>
      </c>
      <c r="J6868">
        <f t="shared" si="645"/>
        <v>7.2737921950198035E-3</v>
      </c>
      <c r="K6868">
        <f t="shared" si="645"/>
        <v>7.0290770112442238E-2</v>
      </c>
      <c r="L6868">
        <f t="shared" si="645"/>
        <v>9.2732515259284873E-2</v>
      </c>
      <c r="M6868">
        <f t="shared" si="645"/>
        <v>0.11562838267122345</v>
      </c>
      <c r="N6868">
        <f t="shared" si="645"/>
        <v>0.12216944435630522</v>
      </c>
    </row>
    <row r="6869" spans="1:14">
      <c r="A6869">
        <v>2015</v>
      </c>
      <c r="B6869">
        <v>9</v>
      </c>
      <c r="C6869">
        <v>68</v>
      </c>
      <c r="D6869" t="s">
        <v>866</v>
      </c>
      <c r="E6869" t="s">
        <v>867</v>
      </c>
      <c r="F6869">
        <v>2015</v>
      </c>
      <c r="G6869">
        <f t="shared" si="643"/>
        <v>0.12126781251816648</v>
      </c>
      <c r="H6869">
        <f t="shared" si="644"/>
        <v>55</v>
      </c>
      <c r="I6869">
        <f t="shared" si="645"/>
        <v>3.6904860055756735E-4</v>
      </c>
      <c r="J6869">
        <f t="shared" si="645"/>
        <v>7.2201103381398807E-3</v>
      </c>
      <c r="K6869">
        <f t="shared" si="645"/>
        <v>6.9772011951638693E-2</v>
      </c>
      <c r="L6869">
        <f t="shared" si="645"/>
        <v>9.2048133099498594E-2</v>
      </c>
      <c r="M6869">
        <f t="shared" si="645"/>
        <v>0.11477502501081854</v>
      </c>
      <c r="N6869">
        <f t="shared" si="645"/>
        <v>0.12126781251816648</v>
      </c>
    </row>
    <row r="6870" spans="1:14">
      <c r="A6870">
        <v>2015</v>
      </c>
      <c r="B6870">
        <v>9</v>
      </c>
      <c r="C6870">
        <v>69</v>
      </c>
      <c r="D6870" t="s">
        <v>570</v>
      </c>
      <c r="E6870" t="s">
        <v>571</v>
      </c>
      <c r="F6870">
        <v>2012</v>
      </c>
      <c r="G6870">
        <f t="shared" si="643"/>
        <v>0.1203858530857692</v>
      </c>
      <c r="H6870">
        <f t="shared" si="644"/>
        <v>55</v>
      </c>
      <c r="I6870">
        <f t="shared" si="645"/>
        <v>3.6636457511408037E-4</v>
      </c>
      <c r="J6870">
        <f t="shared" si="645"/>
        <v>7.1675997478732531E-3</v>
      </c>
      <c r="K6870">
        <f t="shared" si="645"/>
        <v>6.9264572402921956E-2</v>
      </c>
      <c r="L6870">
        <f t="shared" si="645"/>
        <v>9.1378683246847031E-2</v>
      </c>
      <c r="M6870">
        <f t="shared" si="645"/>
        <v>0.11394028647789778</v>
      </c>
      <c r="N6870">
        <f t="shared" si="645"/>
        <v>0.1203858530857692</v>
      </c>
    </row>
    <row r="6871" spans="1:14">
      <c r="A6871">
        <v>2015</v>
      </c>
      <c r="B6871">
        <v>9</v>
      </c>
      <c r="C6871">
        <v>70</v>
      </c>
      <c r="D6871" t="s">
        <v>824</v>
      </c>
      <c r="E6871" t="s">
        <v>825</v>
      </c>
      <c r="F6871">
        <v>2015</v>
      </c>
      <c r="G6871">
        <f t="shared" si="643"/>
        <v>0.11952286093343936</v>
      </c>
      <c r="H6871">
        <f t="shared" si="644"/>
        <v>55</v>
      </c>
      <c r="I6871">
        <f t="shared" si="645"/>
        <v>3.6373827189729088E-4</v>
      </c>
      <c r="J6871">
        <f t="shared" si="645"/>
        <v>7.116218442056124E-3</v>
      </c>
      <c r="K6871">
        <f t="shared" si="645"/>
        <v>6.8768045768886177E-2</v>
      </c>
      <c r="L6871">
        <f t="shared" si="645"/>
        <v>9.0723630476850212E-2</v>
      </c>
      <c r="M6871">
        <f t="shared" si="645"/>
        <v>0.1131234996998485</v>
      </c>
      <c r="N6871">
        <f t="shared" si="645"/>
        <v>0.11952286093343936</v>
      </c>
    </row>
    <row r="6872" spans="1:14">
      <c r="A6872">
        <v>2015</v>
      </c>
      <c r="B6872">
        <v>9</v>
      </c>
      <c r="C6872">
        <v>71</v>
      </c>
      <c r="D6872" t="s">
        <v>44</v>
      </c>
      <c r="E6872" t="s">
        <v>45</v>
      </c>
      <c r="F6872">
        <v>1997</v>
      </c>
      <c r="G6872">
        <f t="shared" si="643"/>
        <v>0.11867816581938533</v>
      </c>
      <c r="H6872">
        <f t="shared" si="644"/>
        <v>55</v>
      </c>
      <c r="I6872">
        <f t="shared" si="645"/>
        <v>3.6116765119204182E-4</v>
      </c>
      <c r="J6872">
        <f t="shared" si="645"/>
        <v>7.0659265154606457E-3</v>
      </c>
      <c r="K6872">
        <f t="shared" si="645"/>
        <v>6.8282046422732876E-2</v>
      </c>
      <c r="L6872">
        <f t="shared" si="645"/>
        <v>9.0082466043581541E-2</v>
      </c>
      <c r="M6872">
        <f t="shared" si="645"/>
        <v>0.11232403032022606</v>
      </c>
      <c r="N6872">
        <f t="shared" si="645"/>
        <v>0.11867816581938533</v>
      </c>
    </row>
    <row r="6873" spans="1:14">
      <c r="A6873">
        <v>2015</v>
      </c>
      <c r="B6873">
        <v>9</v>
      </c>
      <c r="C6873">
        <v>72</v>
      </c>
      <c r="D6873" t="s">
        <v>310</v>
      </c>
      <c r="E6873" t="s">
        <v>311</v>
      </c>
      <c r="F6873">
        <v>2009</v>
      </c>
      <c r="G6873">
        <f t="shared" si="643"/>
        <v>0.11785113019775793</v>
      </c>
      <c r="H6873">
        <f t="shared" si="644"/>
        <v>55</v>
      </c>
      <c r="I6873">
        <f t="shared" si="645"/>
        <v>3.586507727851923E-4</v>
      </c>
      <c r="J6873">
        <f t="shared" si="645"/>
        <v>7.0166860095281476E-3</v>
      </c>
      <c r="K6873">
        <f t="shared" si="645"/>
        <v>6.780620754942944E-2</v>
      </c>
      <c r="L6873">
        <f t="shared" si="645"/>
        <v>8.9454706018915628E-2</v>
      </c>
      <c r="M6873">
        <f t="shared" si="645"/>
        <v>0.11154127492795821</v>
      </c>
      <c r="N6873">
        <f t="shared" si="645"/>
        <v>0.11785113019775793</v>
      </c>
    </row>
    <row r="6874" spans="1:14">
      <c r="A6874">
        <v>2015</v>
      </c>
      <c r="B6874">
        <v>9</v>
      </c>
      <c r="C6874">
        <v>73</v>
      </c>
      <c r="D6874" t="s">
        <v>578</v>
      </c>
      <c r="E6874" t="s">
        <v>579</v>
      </c>
      <c r="F6874">
        <v>2012</v>
      </c>
      <c r="G6874">
        <f t="shared" si="643"/>
        <v>0.11704114719613057</v>
      </c>
      <c r="H6874">
        <f t="shared" si="644"/>
        <v>55</v>
      </c>
      <c r="I6874">
        <f t="shared" si="645"/>
        <v>3.5618578981057807E-4</v>
      </c>
      <c r="J6874">
        <f t="shared" si="645"/>
        <v>6.9684607919512148E-3</v>
      </c>
      <c r="K6874">
        <f t="shared" si="645"/>
        <v>6.7340179982042558E-2</v>
      </c>
      <c r="L6874">
        <f t="shared" si="645"/>
        <v>8.8839889757337906E-2</v>
      </c>
      <c r="M6874">
        <f t="shared" si="645"/>
        <v>0.11077465914311264</v>
      </c>
      <c r="N6874">
        <f t="shared" si="645"/>
        <v>0.11704114719613057</v>
      </c>
    </row>
    <row r="6875" spans="1:14">
      <c r="A6875">
        <v>2015</v>
      </c>
      <c r="B6875">
        <v>9</v>
      </c>
      <c r="C6875">
        <v>74</v>
      </c>
      <c r="D6875" t="s">
        <v>828</v>
      </c>
      <c r="E6875" t="s">
        <v>829</v>
      </c>
      <c r="F6875">
        <v>2015</v>
      </c>
      <c r="G6875">
        <f t="shared" si="643"/>
        <v>0.11624763874381928</v>
      </c>
      <c r="H6875">
        <f t="shared" si="644"/>
        <v>55</v>
      </c>
      <c r="I6875">
        <f t="shared" si="645"/>
        <v>3.5377094305301648E-4</v>
      </c>
      <c r="J6875">
        <f t="shared" si="645"/>
        <v>6.9212164452365759E-3</v>
      </c>
      <c r="K6875">
        <f t="shared" si="645"/>
        <v>6.6883631124858428E-2</v>
      </c>
      <c r="L6875">
        <f t="shared" si="645"/>
        <v>8.8237578475249073E-2</v>
      </c>
      <c r="M6875">
        <f t="shared" si="645"/>
        <v>0.1100236358454286</v>
      </c>
      <c r="N6875">
        <f t="shared" si="645"/>
        <v>0.11624763874381928</v>
      </c>
    </row>
    <row r="6876" spans="1:14">
      <c r="A6876">
        <v>2015</v>
      </c>
      <c r="B6876">
        <v>9</v>
      </c>
      <c r="C6876">
        <v>75</v>
      </c>
      <c r="D6876" t="s">
        <v>524</v>
      </c>
      <c r="E6876" t="s">
        <v>525</v>
      </c>
      <c r="F6876">
        <v>2012</v>
      </c>
      <c r="G6876">
        <f t="shared" si="643"/>
        <v>0.11547005383792514</v>
      </c>
      <c r="H6876">
        <f t="shared" si="644"/>
        <v>55</v>
      </c>
      <c r="I6876">
        <f t="shared" si="645"/>
        <v>3.5140455567143544E-4</v>
      </c>
      <c r="J6876">
        <f t="shared" si="645"/>
        <v>6.8749201634677685E-3</v>
      </c>
      <c r="K6876">
        <f t="shared" si="645"/>
        <v>6.6436243955741867E-2</v>
      </c>
      <c r="L6876">
        <f t="shared" si="645"/>
        <v>8.7647353934807368E-2</v>
      </c>
      <c r="M6876">
        <f t="shared" si="645"/>
        <v>0.10928768353319682</v>
      </c>
      <c r="N6876">
        <f t="shared" si="645"/>
        <v>0.11547005383792514</v>
      </c>
    </row>
    <row r="6877" spans="1:14">
      <c r="A6877">
        <v>2015</v>
      </c>
      <c r="B6877">
        <v>9</v>
      </c>
      <c r="C6877">
        <v>76</v>
      </c>
      <c r="D6877" t="s">
        <v>244</v>
      </c>
      <c r="E6877" t="s">
        <v>245</v>
      </c>
      <c r="F6877">
        <v>2010</v>
      </c>
      <c r="G6877">
        <f t="shared" si="643"/>
        <v>0.11470786693528087</v>
      </c>
      <c r="H6877">
        <f t="shared" si="644"/>
        <v>55</v>
      </c>
      <c r="I6877">
        <f t="shared" si="645"/>
        <v>3.4908502830516058E-4</v>
      </c>
      <c r="J6877">
        <f t="shared" si="645"/>
        <v>6.8295406565639701E-3</v>
      </c>
      <c r="K6877">
        <f t="shared" si="645"/>
        <v>6.5997716100935286E-2</v>
      </c>
      <c r="L6877">
        <f t="shared" si="645"/>
        <v>8.706881722333841E-2</v>
      </c>
      <c r="M6877">
        <f t="shared" si="645"/>
        <v>0.10856630480130282</v>
      </c>
      <c r="N6877">
        <f t="shared" si="645"/>
        <v>0.11470786693528087</v>
      </c>
    </row>
    <row r="6878" spans="1:14">
      <c r="A6878">
        <v>2015</v>
      </c>
      <c r="B6878">
        <v>9</v>
      </c>
      <c r="C6878">
        <v>77</v>
      </c>
      <c r="D6878" t="s">
        <v>774</v>
      </c>
      <c r="E6878" t="s">
        <v>775</v>
      </c>
      <c r="F6878">
        <v>2014</v>
      </c>
      <c r="G6878">
        <f t="shared" si="643"/>
        <v>0.11396057645963795</v>
      </c>
      <c r="H6878">
        <f t="shared" si="644"/>
        <v>55</v>
      </c>
      <c r="I6878">
        <f t="shared" si="645"/>
        <v>3.4681083453090821E-4</v>
      </c>
      <c r="J6878">
        <f t="shared" si="645"/>
        <v>6.7850480614000666E-3</v>
      </c>
      <c r="K6878">
        <f t="shared" si="645"/>
        <v>6.5567758976161614E-2</v>
      </c>
      <c r="L6878">
        <f t="shared" si="645"/>
        <v>8.6501587620217937E-2</v>
      </c>
      <c r="M6878">
        <f t="shared" si="645"/>
        <v>0.10785902492834053</v>
      </c>
      <c r="N6878">
        <f t="shared" si="645"/>
        <v>0.11396057645963795</v>
      </c>
    </row>
    <row r="6879" spans="1:14">
      <c r="A6879">
        <v>2015</v>
      </c>
      <c r="B6879">
        <v>9</v>
      </c>
      <c r="C6879">
        <v>78</v>
      </c>
      <c r="D6879" t="s">
        <v>566</v>
      </c>
      <c r="E6879" t="s">
        <v>567</v>
      </c>
      <c r="F6879">
        <v>2012</v>
      </c>
      <c r="G6879">
        <f t="shared" si="643"/>
        <v>0.11322770341445956</v>
      </c>
      <c r="H6879">
        <f t="shared" si="644"/>
        <v>55</v>
      </c>
      <c r="I6879">
        <f t="shared" si="645"/>
        <v>3.4458051664116375E-4</v>
      </c>
      <c r="J6879">
        <f t="shared" si="645"/>
        <v>6.7414138592143567E-3</v>
      </c>
      <c r="K6879">
        <f t="shared" si="645"/>
        <v>6.5146096988488167E-2</v>
      </c>
      <c r="L6879">
        <f t="shared" si="645"/>
        <v>8.5945301543914637E-2</v>
      </c>
      <c r="M6879">
        <f t="shared" si="645"/>
        <v>0.10716539056367759</v>
      </c>
      <c r="N6879">
        <f t="shared" si="645"/>
        <v>0.11322770341445956</v>
      </c>
    </row>
    <row r="6880" spans="1:14">
      <c r="A6880">
        <v>2015</v>
      </c>
      <c r="B6880">
        <v>9</v>
      </c>
      <c r="C6880">
        <v>79</v>
      </c>
      <c r="D6880" t="s">
        <v>438</v>
      </c>
      <c r="E6880" t="s">
        <v>439</v>
      </c>
      <c r="F6880">
        <v>2011</v>
      </c>
      <c r="G6880">
        <f t="shared" si="643"/>
        <v>0.1125087900926024</v>
      </c>
      <c r="H6880">
        <f t="shared" si="644"/>
        <v>55</v>
      </c>
      <c r="I6880">
        <f t="shared" si="645"/>
        <v>3.4239268171741728E-4</v>
      </c>
      <c r="J6880">
        <f t="shared" si="645"/>
        <v>6.6986107987848644E-3</v>
      </c>
      <c r="K6880">
        <f t="shared" si="645"/>
        <v>6.4732466793935961E-2</v>
      </c>
      <c r="L6880">
        <f t="shared" si="645"/>
        <v>8.5399611572576223E-2</v>
      </c>
      <c r="M6880">
        <f t="shared" si="645"/>
        <v>0.10648496850622186</v>
      </c>
      <c r="N6880">
        <f t="shared" si="645"/>
        <v>0.1125087900926024</v>
      </c>
    </row>
    <row r="6881" spans="1:14">
      <c r="A6881">
        <v>2015</v>
      </c>
      <c r="B6881">
        <v>9</v>
      </c>
      <c r="C6881">
        <v>80</v>
      </c>
      <c r="D6881" t="s">
        <v>170</v>
      </c>
      <c r="E6881" t="s">
        <v>171</v>
      </c>
      <c r="F6881">
        <v>2004</v>
      </c>
      <c r="G6881">
        <f t="shared" si="643"/>
        <v>0.11180339887498948</v>
      </c>
      <c r="H6881">
        <f t="shared" si="644"/>
        <v>55</v>
      </c>
      <c r="I6881">
        <f t="shared" si="645"/>
        <v>3.4024599797422169E-4</v>
      </c>
      <c r="J6881">
        <f t="shared" si="645"/>
        <v>6.656612824904061E-3</v>
      </c>
      <c r="K6881">
        <f t="shared" si="645"/>
        <v>6.4326616606290354E-2</v>
      </c>
      <c r="L6881">
        <f t="shared" si="645"/>
        <v>8.4864185532164016E-2</v>
      </c>
      <c r="M6881">
        <f t="shared" si="645"/>
        <v>0.10581734456741447</v>
      </c>
      <c r="N6881">
        <f t="shared" si="645"/>
        <v>0.11180339887498948</v>
      </c>
    </row>
    <row r="6882" spans="1:14">
      <c r="A6882">
        <v>2015</v>
      </c>
      <c r="B6882">
        <v>9</v>
      </c>
      <c r="C6882">
        <v>81</v>
      </c>
      <c r="D6882" t="s">
        <v>534</v>
      </c>
      <c r="E6882" t="s">
        <v>535</v>
      </c>
      <c r="F6882">
        <v>2012</v>
      </c>
      <c r="G6882">
        <f t="shared" si="643"/>
        <v>0.1111111111111111</v>
      </c>
      <c r="H6882">
        <f t="shared" si="644"/>
        <v>55</v>
      </c>
      <c r="I6882">
        <f t="shared" ref="I6882:N6897" si="646">$G6882*(I$1^$H6882)</f>
        <v>3.3813919135227349E-4</v>
      </c>
      <c r="J6882">
        <f t="shared" si="646"/>
        <v>6.6153950117255047E-3</v>
      </c>
      <c r="K6882">
        <f t="shared" si="646"/>
        <v>6.3928305552992032E-2</v>
      </c>
      <c r="L6882">
        <f t="shared" si="646"/>
        <v>8.4338705646699069E-2</v>
      </c>
      <c r="M6882">
        <f t="shared" si="646"/>
        <v>0.10516212251166969</v>
      </c>
      <c r="N6882">
        <f t="shared" si="646"/>
        <v>0.1111111111111111</v>
      </c>
    </row>
    <row r="6883" spans="1:14">
      <c r="A6883">
        <v>2015</v>
      </c>
      <c r="B6883">
        <v>9</v>
      </c>
      <c r="C6883">
        <v>82</v>
      </c>
      <c r="D6883" t="s">
        <v>830</v>
      </c>
      <c r="E6883" t="s">
        <v>831</v>
      </c>
      <c r="F6883">
        <v>2014</v>
      </c>
      <c r="G6883">
        <f t="shared" si="643"/>
        <v>0.11043152607484653</v>
      </c>
      <c r="H6883">
        <f t="shared" si="644"/>
        <v>55</v>
      </c>
      <c r="I6883">
        <f t="shared" si="646"/>
        <v>3.3607104234071504E-4</v>
      </c>
      <c r="J6883">
        <f t="shared" si="646"/>
        <v>6.5749335005949733E-3</v>
      </c>
      <c r="K6883">
        <f t="shared" si="646"/>
        <v>6.3537303074363963E-2</v>
      </c>
      <c r="L6883">
        <f t="shared" si="646"/>
        <v>8.3822867745680291E-2</v>
      </c>
      <c r="M6883">
        <f t="shared" si="646"/>
        <v>0.10451892306810293</v>
      </c>
      <c r="N6883">
        <f t="shared" si="646"/>
        <v>0.11043152607484653</v>
      </c>
    </row>
    <row r="6884" spans="1:14">
      <c r="A6884">
        <v>2015</v>
      </c>
      <c r="B6884">
        <v>9</v>
      </c>
      <c r="C6884">
        <v>83</v>
      </c>
      <c r="D6884" t="s">
        <v>772</v>
      </c>
      <c r="E6884" t="s">
        <v>773</v>
      </c>
      <c r="F6884">
        <v>2014</v>
      </c>
      <c r="G6884">
        <f t="shared" si="643"/>
        <v>0.10976425998969035</v>
      </c>
      <c r="H6884">
        <f t="shared" si="644"/>
        <v>55</v>
      </c>
      <c r="I6884">
        <f t="shared" si="646"/>
        <v>3.3404038301065143E-4</v>
      </c>
      <c r="J6884">
        <f t="shared" si="646"/>
        <v>6.5352054420138505E-3</v>
      </c>
      <c r="K6884">
        <f t="shared" si="646"/>
        <v>6.3153388362770846E-2</v>
      </c>
      <c r="L6884">
        <f t="shared" si="646"/>
        <v>8.3316380524184178E-2</v>
      </c>
      <c r="M6884">
        <f t="shared" si="646"/>
        <v>0.10388738300794723</v>
      </c>
      <c r="N6884">
        <f t="shared" si="646"/>
        <v>0.10976425998969035</v>
      </c>
    </row>
    <row r="6885" spans="1:14">
      <c r="A6885">
        <v>2015</v>
      </c>
      <c r="B6885">
        <v>9</v>
      </c>
      <c r="C6885">
        <v>84</v>
      </c>
      <c r="D6885" t="s">
        <v>622</v>
      </c>
      <c r="E6885" t="s">
        <v>623</v>
      </c>
      <c r="F6885">
        <v>2013</v>
      </c>
      <c r="G6885">
        <f t="shared" si="643"/>
        <v>0.10910894511799619</v>
      </c>
      <c r="H6885">
        <f t="shared" si="644"/>
        <v>55</v>
      </c>
      <c r="I6885">
        <f t="shared" si="646"/>
        <v>3.3204609424348944E-4</v>
      </c>
      <c r="J6885">
        <f t="shared" si="646"/>
        <v>6.4961889414140153E-3</v>
      </c>
      <c r="K6885">
        <f t="shared" si="646"/>
        <v>6.2776349838611092E-2</v>
      </c>
      <c r="L6885">
        <f t="shared" si="646"/>
        <v>8.2818964851556723E-2</v>
      </c>
      <c r="M6885">
        <f t="shared" si="646"/>
        <v>0.10326715428255985</v>
      </c>
      <c r="N6885">
        <f t="shared" si="646"/>
        <v>0.10910894511799619</v>
      </c>
    </row>
    <row r="6886" spans="1:14">
      <c r="A6886">
        <v>2015</v>
      </c>
      <c r="B6886">
        <v>9</v>
      </c>
      <c r="C6886">
        <v>85</v>
      </c>
      <c r="D6886" t="s">
        <v>832</v>
      </c>
      <c r="E6886" t="s">
        <v>833</v>
      </c>
      <c r="F6886">
        <v>2013</v>
      </c>
      <c r="G6886">
        <f t="shared" si="643"/>
        <v>0.10846522890932808</v>
      </c>
      <c r="H6886">
        <f t="shared" si="644"/>
        <v>55</v>
      </c>
      <c r="I6886">
        <f t="shared" si="646"/>
        <v>3.3008710313915494E-4</v>
      </c>
      <c r="J6886">
        <f t="shared" si="646"/>
        <v>6.4578630084519062E-3</v>
      </c>
      <c r="K6886">
        <f t="shared" si="646"/>
        <v>6.240598466031675E-2</v>
      </c>
      <c r="L6886">
        <f t="shared" si="646"/>
        <v>8.2330353124970904E-2</v>
      </c>
      <c r="M6886">
        <f t="shared" si="646"/>
        <v>0.10265790321737152</v>
      </c>
      <c r="N6886">
        <f t="shared" si="646"/>
        <v>0.10846522890932808</v>
      </c>
    </row>
    <row r="6887" spans="1:14">
      <c r="A6887">
        <v>2015</v>
      </c>
      <c r="B6887">
        <v>9</v>
      </c>
      <c r="C6887">
        <v>86</v>
      </c>
      <c r="D6887" t="s">
        <v>868</v>
      </c>
      <c r="E6887" t="s">
        <v>869</v>
      </c>
      <c r="F6887">
        <v>2015</v>
      </c>
      <c r="G6887">
        <f t="shared" si="643"/>
        <v>0.10783277320343841</v>
      </c>
      <c r="H6887">
        <f t="shared" si="644"/>
        <v>55</v>
      </c>
      <c r="I6887">
        <f t="shared" si="646"/>
        <v>3.2816238059055398E-4</v>
      </c>
      <c r="J6887">
        <f t="shared" si="646"/>
        <v>6.4202075095549874E-3</v>
      </c>
      <c r="K6887">
        <f t="shared" si="646"/>
        <v>6.2042098265783115E-2</v>
      </c>
      <c r="L6887">
        <f t="shared" si="646"/>
        <v>8.1850288664448462E-2</v>
      </c>
      <c r="M6887">
        <f t="shared" si="646"/>
        <v>0.10205930975753776</v>
      </c>
      <c r="N6887">
        <f t="shared" si="646"/>
        <v>0.10783277320343841</v>
      </c>
    </row>
    <row r="6888" spans="1:14">
      <c r="A6888">
        <v>2015</v>
      </c>
      <c r="B6888">
        <v>9</v>
      </c>
      <c r="C6888">
        <v>87</v>
      </c>
      <c r="D6888" t="s">
        <v>740</v>
      </c>
      <c r="E6888" t="s">
        <v>741</v>
      </c>
      <c r="F6888">
        <v>2014</v>
      </c>
      <c r="G6888">
        <f t="shared" si="643"/>
        <v>0.10721125348377948</v>
      </c>
      <c r="H6888">
        <f t="shared" si="644"/>
        <v>55</v>
      </c>
      <c r="I6888">
        <f t="shared" si="646"/>
        <v>3.2627093901181929E-4</v>
      </c>
      <c r="J6888">
        <f t="shared" si="646"/>
        <v>6.3832031234769011E-3</v>
      </c>
      <c r="K6888">
        <f t="shared" si="646"/>
        <v>6.1684503942873024E-2</v>
      </c>
      <c r="L6888">
        <f t="shared" si="646"/>
        <v>8.137852514623907E-2</v>
      </c>
      <c r="M6888">
        <f t="shared" si="646"/>
        <v>0.10147106676141804</v>
      </c>
      <c r="N6888">
        <f t="shared" si="646"/>
        <v>0.10721125348377948</v>
      </c>
    </row>
    <row r="6889" spans="1:14">
      <c r="A6889">
        <v>2015</v>
      </c>
      <c r="B6889">
        <v>9</v>
      </c>
      <c r="C6889">
        <v>88</v>
      </c>
      <c r="D6889" t="s">
        <v>452</v>
      </c>
      <c r="E6889" t="s">
        <v>453</v>
      </c>
      <c r="F6889">
        <v>2011</v>
      </c>
      <c r="G6889">
        <f t="shared" si="643"/>
        <v>0.10660035817780521</v>
      </c>
      <c r="H6889">
        <f t="shared" si="644"/>
        <v>55</v>
      </c>
      <c r="I6889">
        <f t="shared" si="646"/>
        <v>3.2441183020895191E-4</v>
      </c>
      <c r="J6889">
        <f t="shared" si="646"/>
        <v>6.3468312996384424E-3</v>
      </c>
      <c r="K6889">
        <f t="shared" si="646"/>
        <v>6.1333022426842118E-2</v>
      </c>
      <c r="L6889">
        <f t="shared" si="646"/>
        <v>8.0914826071715434E-2</v>
      </c>
      <c r="M6889">
        <f t="shared" si="646"/>
        <v>0.10089287933834</v>
      </c>
      <c r="N6889">
        <f t="shared" si="646"/>
        <v>0.10660035817780521</v>
      </c>
    </row>
    <row r="6890" spans="1:14">
      <c r="A6890">
        <v>2015</v>
      </c>
      <c r="B6890">
        <v>9</v>
      </c>
      <c r="C6890">
        <v>89</v>
      </c>
      <c r="D6890" t="s">
        <v>712</v>
      </c>
      <c r="E6890" t="s">
        <v>713</v>
      </c>
      <c r="F6890">
        <v>2013</v>
      </c>
      <c r="G6890">
        <f t="shared" si="643"/>
        <v>0.105999788000636</v>
      </c>
      <c r="H6890">
        <f t="shared" si="644"/>
        <v>55</v>
      </c>
      <c r="I6890">
        <f t="shared" si="646"/>
        <v>3.2258414338242735E-4</v>
      </c>
      <c r="J6890">
        <f t="shared" si="646"/>
        <v>6.3110742190503159E-3</v>
      </c>
      <c r="K6890">
        <f t="shared" si="646"/>
        <v>6.0987481522713327E-2</v>
      </c>
      <c r="L6890">
        <f t="shared" si="646"/>
        <v>8.0458964269183295E-2</v>
      </c>
      <c r="M6890">
        <f t="shared" si="646"/>
        <v>0.1003244642274051</v>
      </c>
      <c r="N6890">
        <f t="shared" si="646"/>
        <v>0.105999788000636</v>
      </c>
    </row>
    <row r="6891" spans="1:14">
      <c r="A6891">
        <v>2015</v>
      </c>
      <c r="B6891">
        <v>9</v>
      </c>
      <c r="C6891">
        <v>90</v>
      </c>
      <c r="D6891" t="s">
        <v>662</v>
      </c>
      <c r="E6891" t="s">
        <v>663</v>
      </c>
      <c r="F6891">
        <v>2013</v>
      </c>
      <c r="G6891">
        <f t="shared" si="643"/>
        <v>0.10540925533894598</v>
      </c>
      <c r="H6891">
        <f t="shared" si="644"/>
        <v>55</v>
      </c>
      <c r="I6891">
        <f t="shared" si="646"/>
        <v>3.2078700325220862E-4</v>
      </c>
      <c r="J6891">
        <f t="shared" si="646"/>
        <v>6.2759147576306696E-3</v>
      </c>
      <c r="K6891">
        <f t="shared" si="646"/>
        <v>6.0647715750793453E-2</v>
      </c>
      <c r="L6891">
        <f t="shared" si="646"/>
        <v>8.0010721426221967E-2</v>
      </c>
      <c r="M6891">
        <f t="shared" si="646"/>
        <v>9.9765549214362995E-2</v>
      </c>
      <c r="N6891">
        <f t="shared" si="646"/>
        <v>0.10540925533894598</v>
      </c>
    </row>
    <row r="6892" spans="1:14">
      <c r="A6892">
        <v>2015</v>
      </c>
      <c r="B6892">
        <v>9</v>
      </c>
      <c r="C6892">
        <v>91</v>
      </c>
      <c r="D6892" t="s">
        <v>298</v>
      </c>
      <c r="E6892" t="s">
        <v>299</v>
      </c>
      <c r="F6892">
        <v>2004</v>
      </c>
      <c r="G6892">
        <f t="shared" si="643"/>
        <v>0.10482848367219183</v>
      </c>
      <c r="H6892">
        <f t="shared" si="644"/>
        <v>55</v>
      </c>
      <c r="I6892">
        <f t="shared" si="646"/>
        <v>3.1901956829639955E-4</v>
      </c>
      <c r="J6892">
        <f t="shared" si="646"/>
        <v>6.2413364517458969E-3</v>
      </c>
      <c r="K6892">
        <f t="shared" si="646"/>
        <v>6.0313566013674436E-2</v>
      </c>
      <c r="L6892">
        <f t="shared" si="646"/>
        <v>7.9569887650369084E-2</v>
      </c>
      <c r="M6892">
        <f t="shared" si="646"/>
        <v>9.9215872583828441E-2</v>
      </c>
      <c r="N6892">
        <f t="shared" si="646"/>
        <v>0.10482848367219183</v>
      </c>
    </row>
    <row r="6893" spans="1:14">
      <c r="A6893">
        <v>2015</v>
      </c>
      <c r="B6893">
        <v>9</v>
      </c>
      <c r="C6893">
        <v>92</v>
      </c>
      <c r="D6893" t="s">
        <v>656</v>
      </c>
      <c r="E6893" t="s">
        <v>657</v>
      </c>
      <c r="F6893">
        <v>2013</v>
      </c>
      <c r="G6893">
        <f t="shared" si="643"/>
        <v>0.10425720702853739</v>
      </c>
      <c r="H6893">
        <f t="shared" si="644"/>
        <v>55</v>
      </c>
      <c r="I6893">
        <f t="shared" si="646"/>
        <v>3.1728102909548577E-4</v>
      </c>
      <c r="J6893">
        <f t="shared" si="646"/>
        <v>6.2073234658171755E-3</v>
      </c>
      <c r="K6893">
        <f t="shared" si="646"/>
        <v>5.9984879283196978E-2</v>
      </c>
      <c r="L6893">
        <f t="shared" si="646"/>
        <v>7.9136261056141022E-2</v>
      </c>
      <c r="M6893">
        <f t="shared" si="646"/>
        <v>9.867518260433604E-2</v>
      </c>
      <c r="N6893">
        <f t="shared" si="646"/>
        <v>0.10425720702853739</v>
      </c>
    </row>
    <row r="6894" spans="1:14">
      <c r="A6894">
        <v>2015</v>
      </c>
      <c r="B6894">
        <v>9</v>
      </c>
      <c r="C6894">
        <v>93</v>
      </c>
      <c r="D6894" t="s">
        <v>60</v>
      </c>
      <c r="E6894" t="s">
        <v>61</v>
      </c>
      <c r="F6894">
        <v>2005</v>
      </c>
      <c r="G6894">
        <f t="shared" si="643"/>
        <v>0.10369516947304253</v>
      </c>
      <c r="H6894">
        <f t="shared" si="644"/>
        <v>55</v>
      </c>
      <c r="I6894">
        <f t="shared" si="646"/>
        <v>3.1557060677476399E-4</v>
      </c>
      <c r="J6894">
        <f t="shared" si="646"/>
        <v>6.1738605618479672E-3</v>
      </c>
      <c r="K6894">
        <f t="shared" si="646"/>
        <v>5.9661508305977586E-2</v>
      </c>
      <c r="L6894">
        <f t="shared" si="646"/>
        <v>7.8709647376543582E-2</v>
      </c>
      <c r="M6894">
        <f t="shared" si="646"/>
        <v>9.8143237043932047E-2</v>
      </c>
      <c r="N6894">
        <f t="shared" si="646"/>
        <v>0.10369516947304253</v>
      </c>
    </row>
    <row r="6895" spans="1:14">
      <c r="A6895">
        <v>2015</v>
      </c>
      <c r="B6895">
        <v>9</v>
      </c>
      <c r="C6895">
        <v>94</v>
      </c>
      <c r="D6895" t="s">
        <v>502</v>
      </c>
      <c r="E6895" t="s">
        <v>503</v>
      </c>
      <c r="F6895">
        <v>2011</v>
      </c>
      <c r="G6895">
        <f t="shared" si="643"/>
        <v>0.10314212462587934</v>
      </c>
      <c r="H6895">
        <f t="shared" si="644"/>
        <v>55</v>
      </c>
      <c r="I6895">
        <f t="shared" si="646"/>
        <v>3.1388755153815228E-4</v>
      </c>
      <c r="J6895">
        <f t="shared" si="646"/>
        <v>6.1409330707393123E-3</v>
      </c>
      <c r="K6895">
        <f t="shared" si="646"/>
        <v>5.9343311326211984E-2</v>
      </c>
      <c r="L6895">
        <f t="shared" si="646"/>
        <v>7.8289859597374695E-2</v>
      </c>
      <c r="M6895">
        <f t="shared" si="646"/>
        <v>9.7619802714185647E-2</v>
      </c>
      <c r="N6895">
        <f t="shared" si="646"/>
        <v>0.10314212462587934</v>
      </c>
    </row>
    <row r="6896" spans="1:14">
      <c r="A6896">
        <v>2015</v>
      </c>
      <c r="B6896">
        <v>9</v>
      </c>
      <c r="C6896">
        <v>95</v>
      </c>
      <c r="D6896" t="s">
        <v>150</v>
      </c>
      <c r="E6896" t="s">
        <v>151</v>
      </c>
      <c r="F6896">
        <v>1994</v>
      </c>
      <c r="G6896">
        <f t="shared" si="643"/>
        <v>0.10259783520851541</v>
      </c>
      <c r="H6896">
        <f t="shared" si="644"/>
        <v>55</v>
      </c>
      <c r="I6896">
        <f t="shared" si="646"/>
        <v>3.1223114128711097E-4</v>
      </c>
      <c r="J6896">
        <f t="shared" si="646"/>
        <v>6.1085268652702343E-3</v>
      </c>
      <c r="K6896">
        <f t="shared" si="646"/>
        <v>5.9030151824569471E-2</v>
      </c>
      <c r="L6896">
        <f t="shared" si="646"/>
        <v>7.7876717612755678E-2</v>
      </c>
      <c r="M6896">
        <f t="shared" si="646"/>
        <v>9.7104655040669965E-2</v>
      </c>
      <c r="N6896">
        <f t="shared" si="646"/>
        <v>0.10259783520851541</v>
      </c>
    </row>
    <row r="6897" spans="1:14">
      <c r="A6897">
        <v>2015</v>
      </c>
      <c r="B6897">
        <v>9</v>
      </c>
      <c r="C6897">
        <v>96</v>
      </c>
      <c r="D6897" t="s">
        <v>618</v>
      </c>
      <c r="E6897" t="s">
        <v>619</v>
      </c>
      <c r="F6897">
        <v>2012</v>
      </c>
      <c r="G6897">
        <f t="shared" si="643"/>
        <v>0.10206207261596577</v>
      </c>
      <c r="H6897">
        <f t="shared" si="644"/>
        <v>55</v>
      </c>
      <c r="I6897">
        <f t="shared" si="646"/>
        <v>3.1060068031889715E-4</v>
      </c>
      <c r="J6897">
        <f t="shared" si="646"/>
        <v>6.0766283346302356E-3</v>
      </c>
      <c r="K6897">
        <f t="shared" si="646"/>
        <v>5.8721898272086077E-2</v>
      </c>
      <c r="L6897">
        <f t="shared" si="646"/>
        <v>7.7470047900449659E-2</v>
      </c>
      <c r="M6897">
        <f t="shared" si="646"/>
        <v>9.6597577658116093E-2</v>
      </c>
      <c r="N6897">
        <f t="shared" si="646"/>
        <v>0.10206207261596577</v>
      </c>
    </row>
    <row r="6898" spans="1:14">
      <c r="A6898">
        <v>2015</v>
      </c>
      <c r="B6898">
        <v>9</v>
      </c>
      <c r="C6898">
        <v>97</v>
      </c>
      <c r="D6898" t="s">
        <v>474</v>
      </c>
      <c r="E6898" t="s">
        <v>475</v>
      </c>
      <c r="F6898">
        <v>2011</v>
      </c>
      <c r="G6898">
        <f t="shared" si="643"/>
        <v>0.10153461651336192</v>
      </c>
      <c r="H6898">
        <f t="shared" si="644"/>
        <v>55</v>
      </c>
      <c r="I6898">
        <f t="shared" ref="I6898:N6913" si="647">$G6898*(I$1^$H6898)</f>
        <v>3.0899549809882256E-4</v>
      </c>
      <c r="J6898">
        <f t="shared" si="647"/>
        <v>6.0452243603996087E-3</v>
      </c>
      <c r="K6898">
        <f t="shared" si="647"/>
        <v>5.8418423898048639E-2</v>
      </c>
      <c r="L6898">
        <f t="shared" si="647"/>
        <v>7.7069683215638118E-2</v>
      </c>
      <c r="M6898">
        <f t="shared" si="647"/>
        <v>9.6098362028582102E-2</v>
      </c>
      <c r="N6898">
        <f t="shared" si="647"/>
        <v>0.10153461651336192</v>
      </c>
    </row>
    <row r="6899" spans="1:14">
      <c r="A6899">
        <v>2015</v>
      </c>
      <c r="B6899">
        <v>9</v>
      </c>
      <c r="C6899">
        <v>98</v>
      </c>
      <c r="D6899" t="s">
        <v>122</v>
      </c>
      <c r="E6899" t="s">
        <v>123</v>
      </c>
      <c r="F6899">
        <v>1993</v>
      </c>
      <c r="G6899">
        <f t="shared" si="643"/>
        <v>0.10101525445522107</v>
      </c>
      <c r="H6899">
        <f t="shared" si="644"/>
        <v>55</v>
      </c>
      <c r="I6899">
        <f t="shared" si="647"/>
        <v>3.0741494810159338E-4</v>
      </c>
      <c r="J6899">
        <f t="shared" si="647"/>
        <v>6.0143022938812683E-3</v>
      </c>
      <c r="K6899">
        <f t="shared" si="647"/>
        <v>5.8119606470939507E-2</v>
      </c>
      <c r="L6899">
        <f t="shared" si="647"/>
        <v>7.6675462301927677E-2</v>
      </c>
      <c r="M6899">
        <f t="shared" si="647"/>
        <v>9.5606807081107012E-2</v>
      </c>
      <c r="N6899">
        <f t="shared" si="647"/>
        <v>0.10101525445522107</v>
      </c>
    </row>
    <row r="6900" spans="1:14">
      <c r="A6900">
        <v>2015</v>
      </c>
      <c r="B6900">
        <v>9</v>
      </c>
      <c r="C6900">
        <v>99</v>
      </c>
      <c r="D6900" t="s">
        <v>700</v>
      </c>
      <c r="E6900" t="s">
        <v>701</v>
      </c>
      <c r="F6900">
        <v>2012</v>
      </c>
      <c r="G6900">
        <f t="shared" si="643"/>
        <v>0.10050378152592121</v>
      </c>
      <c r="H6900">
        <f t="shared" si="644"/>
        <v>55</v>
      </c>
      <c r="I6900">
        <f t="shared" si="647"/>
        <v>3.058584067171851E-4</v>
      </c>
      <c r="J6900">
        <f t="shared" si="647"/>
        <v>5.9838499346951618E-3</v>
      </c>
      <c r="K6900">
        <f t="shared" si="647"/>
        <v>5.7825328091582216E-2</v>
      </c>
      <c r="L6900">
        <f t="shared" si="647"/>
        <v>7.6287229618453384E-2</v>
      </c>
      <c r="M6900">
        <f t="shared" si="647"/>
        <v>9.5122718871435114E-2</v>
      </c>
      <c r="N6900">
        <f t="shared" si="647"/>
        <v>0.10050378152592121</v>
      </c>
    </row>
    <row r="6901" spans="1:14">
      <c r="A6901">
        <v>2015</v>
      </c>
      <c r="B6901">
        <v>9</v>
      </c>
      <c r="C6901">
        <v>100</v>
      </c>
      <c r="D6901" t="s">
        <v>844</v>
      </c>
      <c r="E6901" t="s">
        <v>845</v>
      </c>
      <c r="F6901">
        <v>2015</v>
      </c>
      <c r="G6901">
        <f t="shared" si="643"/>
        <v>0.1</v>
      </c>
      <c r="H6901">
        <f t="shared" si="644"/>
        <v>55</v>
      </c>
      <c r="I6901">
        <f t="shared" si="647"/>
        <v>3.043252722170462E-4</v>
      </c>
      <c r="J6901">
        <f t="shared" si="647"/>
        <v>5.953855510552955E-3</v>
      </c>
      <c r="K6901">
        <f t="shared" si="647"/>
        <v>5.7535474997692827E-2</v>
      </c>
      <c r="L6901">
        <f t="shared" si="647"/>
        <v>7.5904835082029165E-2</v>
      </c>
      <c r="M6901">
        <f t="shared" si="647"/>
        <v>9.464591026050273E-2</v>
      </c>
      <c r="N6901">
        <f t="shared" si="647"/>
        <v>0.1</v>
      </c>
    </row>
    <row r="6902" spans="1:14">
      <c r="A6902">
        <v>2015</v>
      </c>
      <c r="B6902">
        <v>10</v>
      </c>
      <c r="C6902">
        <v>1</v>
      </c>
      <c r="D6902" t="s">
        <v>848</v>
      </c>
      <c r="E6902" t="s">
        <v>849</v>
      </c>
      <c r="F6902">
        <v>2015</v>
      </c>
      <c r="G6902">
        <f t="shared" si="643"/>
        <v>1</v>
      </c>
      <c r="H6902">
        <f t="shared" si="644"/>
        <v>54</v>
      </c>
      <c r="I6902">
        <f t="shared" si="647"/>
        <v>3.3813919135227354E-3</v>
      </c>
      <c r="J6902">
        <f t="shared" si="647"/>
        <v>6.2672163268978454E-2</v>
      </c>
      <c r="K6902">
        <f t="shared" si="647"/>
        <v>0.58116641411810932</v>
      </c>
      <c r="L6902">
        <f t="shared" si="647"/>
        <v>0.76286266414099668</v>
      </c>
      <c r="M6902">
        <f t="shared" si="647"/>
        <v>0.94740650911414159</v>
      </c>
      <c r="N6902">
        <f t="shared" si="647"/>
        <v>1</v>
      </c>
    </row>
    <row r="6903" spans="1:14">
      <c r="A6903">
        <v>2015</v>
      </c>
      <c r="B6903">
        <v>10</v>
      </c>
      <c r="C6903">
        <v>2</v>
      </c>
      <c r="D6903" t="s">
        <v>702</v>
      </c>
      <c r="E6903" t="s">
        <v>703</v>
      </c>
      <c r="F6903">
        <v>2014</v>
      </c>
      <c r="G6903">
        <f t="shared" si="643"/>
        <v>0.70710678118654746</v>
      </c>
      <c r="H6903">
        <f t="shared" si="644"/>
        <v>54</v>
      </c>
      <c r="I6903">
        <f t="shared" si="647"/>
        <v>2.3910051519012818E-3</v>
      </c>
      <c r="J6903">
        <f t="shared" si="647"/>
        <v>4.4315911639125127E-2</v>
      </c>
      <c r="K6903">
        <f t="shared" si="647"/>
        <v>0.41094671242078434</v>
      </c>
      <c r="L6903">
        <f t="shared" si="647"/>
        <v>0.53942536292813437</v>
      </c>
      <c r="M6903">
        <f t="shared" si="647"/>
        <v>0.66991756713488415</v>
      </c>
      <c r="N6903">
        <f t="shared" si="647"/>
        <v>0.70710678118654746</v>
      </c>
    </row>
    <row r="6904" spans="1:14">
      <c r="A6904">
        <v>2015</v>
      </c>
      <c r="B6904">
        <v>10</v>
      </c>
      <c r="C6904">
        <v>3</v>
      </c>
      <c r="D6904" t="s">
        <v>300</v>
      </c>
      <c r="E6904" t="s">
        <v>301</v>
      </c>
      <c r="F6904">
        <v>2010</v>
      </c>
      <c r="G6904">
        <f t="shared" si="643"/>
        <v>0.57735026918962584</v>
      </c>
      <c r="H6904">
        <f t="shared" si="644"/>
        <v>54</v>
      </c>
      <c r="I6904">
        <f t="shared" si="647"/>
        <v>1.9522475315079753E-3</v>
      </c>
      <c r="J6904">
        <f t="shared" si="647"/>
        <v>3.6183790334040893E-2</v>
      </c>
      <c r="K6904">
        <f t="shared" si="647"/>
        <v>0.33553658563506</v>
      </c>
      <c r="L6904">
        <f t="shared" si="647"/>
        <v>0.44043896449651954</v>
      </c>
      <c r="M6904">
        <f t="shared" si="647"/>
        <v>0.54698540306905341</v>
      </c>
      <c r="N6904">
        <f t="shared" si="647"/>
        <v>0.57735026918962584</v>
      </c>
    </row>
    <row r="6905" spans="1:14">
      <c r="A6905">
        <v>2015</v>
      </c>
      <c r="B6905">
        <v>10</v>
      </c>
      <c r="C6905">
        <v>4</v>
      </c>
      <c r="D6905" t="s">
        <v>10</v>
      </c>
      <c r="E6905" t="s">
        <v>11</v>
      </c>
      <c r="F6905">
        <v>2008</v>
      </c>
      <c r="G6905">
        <f t="shared" si="643"/>
        <v>0.5</v>
      </c>
      <c r="H6905">
        <f t="shared" si="644"/>
        <v>54</v>
      </c>
      <c r="I6905">
        <f t="shared" si="647"/>
        <v>1.6906959567613677E-3</v>
      </c>
      <c r="J6905">
        <f t="shared" si="647"/>
        <v>3.1336081634489227E-2</v>
      </c>
      <c r="K6905">
        <f t="shared" si="647"/>
        <v>0.29058320705905466</v>
      </c>
      <c r="L6905">
        <f t="shared" si="647"/>
        <v>0.38143133207049834</v>
      </c>
      <c r="M6905">
        <f t="shared" si="647"/>
        <v>0.4737032545570708</v>
      </c>
      <c r="N6905">
        <f t="shared" si="647"/>
        <v>0.5</v>
      </c>
    </row>
    <row r="6906" spans="1:14">
      <c r="A6906">
        <v>2015</v>
      </c>
      <c r="B6906">
        <v>10</v>
      </c>
      <c r="C6906">
        <v>5</v>
      </c>
      <c r="D6906" t="s">
        <v>870</v>
      </c>
      <c r="E6906" t="s">
        <v>871</v>
      </c>
      <c r="F6906">
        <v>2015</v>
      </c>
      <c r="G6906">
        <f t="shared" si="643"/>
        <v>0.44721359549995793</v>
      </c>
      <c r="H6906">
        <f t="shared" si="644"/>
        <v>54</v>
      </c>
      <c r="I6906">
        <f t="shared" si="647"/>
        <v>1.5122044354409852E-3</v>
      </c>
      <c r="J6906">
        <f t="shared" si="647"/>
        <v>2.8027843473280252E-2</v>
      </c>
      <c r="K6906">
        <f t="shared" si="647"/>
        <v>0.25990552164157715</v>
      </c>
      <c r="L6906">
        <f t="shared" si="647"/>
        <v>0.34116255490317193</v>
      </c>
      <c r="M6906">
        <f t="shared" si="647"/>
        <v>0.42369307134099893</v>
      </c>
      <c r="N6906">
        <f t="shared" si="647"/>
        <v>0.44721359549995793</v>
      </c>
    </row>
    <row r="6907" spans="1:14">
      <c r="A6907">
        <v>2015</v>
      </c>
      <c r="B6907">
        <v>10</v>
      </c>
      <c r="C6907">
        <v>6</v>
      </c>
      <c r="D6907" t="s">
        <v>872</v>
      </c>
      <c r="E6907" t="s">
        <v>873</v>
      </c>
      <c r="F6907">
        <v>2015</v>
      </c>
      <c r="G6907">
        <f t="shared" si="643"/>
        <v>0.40824829046386307</v>
      </c>
      <c r="H6907">
        <f t="shared" si="644"/>
        <v>54</v>
      </c>
      <c r="I6907">
        <f t="shared" si="647"/>
        <v>1.3804474680839875E-3</v>
      </c>
      <c r="J6907">
        <f t="shared" si="647"/>
        <v>2.5585803514232567E-2</v>
      </c>
      <c r="K6907">
        <f t="shared" si="647"/>
        <v>0.23726019503873164</v>
      </c>
      <c r="L6907">
        <f t="shared" si="647"/>
        <v>0.31143737849427006</v>
      </c>
      <c r="M6907">
        <f t="shared" si="647"/>
        <v>0.3867770877201846</v>
      </c>
      <c r="N6907">
        <f t="shared" si="647"/>
        <v>0.40824829046386307</v>
      </c>
    </row>
    <row r="6908" spans="1:14">
      <c r="A6908">
        <v>2015</v>
      </c>
      <c r="B6908">
        <v>10</v>
      </c>
      <c r="C6908">
        <v>7</v>
      </c>
      <c r="D6908" t="s">
        <v>874</v>
      </c>
      <c r="E6908" t="s">
        <v>875</v>
      </c>
      <c r="F6908">
        <v>2015</v>
      </c>
      <c r="G6908">
        <f t="shared" si="643"/>
        <v>0.3779644730092272</v>
      </c>
      <c r="H6908">
        <f t="shared" si="644"/>
        <v>54</v>
      </c>
      <c r="I6908">
        <f t="shared" si="647"/>
        <v>1.2780460126322829E-3</v>
      </c>
      <c r="J6908">
        <f t="shared" si="647"/>
        <v>2.3687851162307687E-2</v>
      </c>
      <c r="K6908">
        <f t="shared" si="647"/>
        <v>0.21966025744281348</v>
      </c>
      <c r="L6908">
        <f t="shared" si="647"/>
        <v>0.28833498483046688</v>
      </c>
      <c r="M6908">
        <f t="shared" si="647"/>
        <v>0.35808600194283813</v>
      </c>
      <c r="N6908">
        <f t="shared" si="647"/>
        <v>0.3779644730092272</v>
      </c>
    </row>
    <row r="6909" spans="1:14">
      <c r="A6909">
        <v>2015</v>
      </c>
      <c r="B6909">
        <v>10</v>
      </c>
      <c r="C6909">
        <v>8</v>
      </c>
      <c r="D6909" t="s">
        <v>800</v>
      </c>
      <c r="E6909" t="s">
        <v>801</v>
      </c>
      <c r="F6909">
        <v>2014</v>
      </c>
      <c r="G6909">
        <f t="shared" si="643"/>
        <v>0.35355339059327373</v>
      </c>
      <c r="H6909">
        <f t="shared" si="644"/>
        <v>54</v>
      </c>
      <c r="I6909">
        <f t="shared" si="647"/>
        <v>1.1955025759506409E-3</v>
      </c>
      <c r="J6909">
        <f t="shared" si="647"/>
        <v>2.2157955819562564E-2</v>
      </c>
      <c r="K6909">
        <f t="shared" si="647"/>
        <v>0.20547335621039217</v>
      </c>
      <c r="L6909">
        <f t="shared" si="647"/>
        <v>0.26971268146406718</v>
      </c>
      <c r="M6909">
        <f t="shared" si="647"/>
        <v>0.33495878356744208</v>
      </c>
      <c r="N6909">
        <f t="shared" si="647"/>
        <v>0.35355339059327373</v>
      </c>
    </row>
    <row r="6910" spans="1:14">
      <c r="A6910">
        <v>2015</v>
      </c>
      <c r="B6910">
        <v>10</v>
      </c>
      <c r="C6910">
        <v>9</v>
      </c>
      <c r="D6910" t="s">
        <v>856</v>
      </c>
      <c r="E6910" t="s">
        <v>857</v>
      </c>
      <c r="F6910">
        <v>2015</v>
      </c>
      <c r="G6910">
        <f t="shared" si="643"/>
        <v>0.33333333333333331</v>
      </c>
      <c r="H6910">
        <f t="shared" si="644"/>
        <v>54</v>
      </c>
      <c r="I6910">
        <f t="shared" si="647"/>
        <v>1.1271306378409117E-3</v>
      </c>
      <c r="J6910">
        <f t="shared" si="647"/>
        <v>2.0890721089659482E-2</v>
      </c>
      <c r="K6910">
        <f t="shared" si="647"/>
        <v>0.19372213803936977</v>
      </c>
      <c r="L6910">
        <f t="shared" si="647"/>
        <v>0.25428755471366554</v>
      </c>
      <c r="M6910">
        <f t="shared" si="647"/>
        <v>0.31580216970471386</v>
      </c>
      <c r="N6910">
        <f t="shared" si="647"/>
        <v>0.33333333333333331</v>
      </c>
    </row>
    <row r="6911" spans="1:14">
      <c r="A6911">
        <v>2015</v>
      </c>
      <c r="B6911">
        <v>10</v>
      </c>
      <c r="C6911">
        <v>10</v>
      </c>
      <c r="D6911" t="s">
        <v>550</v>
      </c>
      <c r="E6911" t="s">
        <v>551</v>
      </c>
      <c r="F6911">
        <v>2012</v>
      </c>
      <c r="G6911">
        <f t="shared" si="643"/>
        <v>0.31622776601683794</v>
      </c>
      <c r="H6911">
        <f t="shared" si="644"/>
        <v>54</v>
      </c>
      <c r="I6911">
        <f t="shared" si="647"/>
        <v>1.0692900108406954E-3</v>
      </c>
      <c r="J6911">
        <f t="shared" si="647"/>
        <v>1.9818678181991584E-2</v>
      </c>
      <c r="K6911">
        <f t="shared" si="647"/>
        <v>0.18378095682058621</v>
      </c>
      <c r="L6911">
        <f t="shared" si="647"/>
        <v>0.24123835605896074</v>
      </c>
      <c r="M6911">
        <f t="shared" si="647"/>
        <v>0.29959624388697603</v>
      </c>
      <c r="N6911">
        <f t="shared" si="647"/>
        <v>0.31622776601683794</v>
      </c>
    </row>
    <row r="6912" spans="1:14">
      <c r="A6912">
        <v>2015</v>
      </c>
      <c r="B6912">
        <v>10</v>
      </c>
      <c r="C6912">
        <v>11</v>
      </c>
      <c r="D6912" t="s">
        <v>6</v>
      </c>
      <c r="E6912" t="s">
        <v>7</v>
      </c>
      <c r="F6912">
        <v>2008</v>
      </c>
      <c r="G6912">
        <f t="shared" si="643"/>
        <v>0.30151134457776363</v>
      </c>
      <c r="H6912">
        <f t="shared" si="644"/>
        <v>54</v>
      </c>
      <c r="I6912">
        <f t="shared" si="647"/>
        <v>1.0195280223906169E-3</v>
      </c>
      <c r="J6912">
        <f t="shared" si="647"/>
        <v>1.8896368214826823E-2</v>
      </c>
      <c r="K6912">
        <f t="shared" si="647"/>
        <v>0.17522826694418853</v>
      </c>
      <c r="L6912">
        <f t="shared" si="647"/>
        <v>0.23001174759332682</v>
      </c>
      <c r="M6912">
        <f t="shared" si="647"/>
        <v>0.28565381042473009</v>
      </c>
      <c r="N6912">
        <f t="shared" si="647"/>
        <v>0.30151134457776363</v>
      </c>
    </row>
    <row r="6913" spans="1:14">
      <c r="A6913">
        <v>2015</v>
      </c>
      <c r="B6913">
        <v>10</v>
      </c>
      <c r="C6913">
        <v>12</v>
      </c>
      <c r="D6913" t="s">
        <v>386</v>
      </c>
      <c r="E6913" t="s">
        <v>387</v>
      </c>
      <c r="F6913">
        <v>2011</v>
      </c>
      <c r="G6913">
        <f t="shared" si="643"/>
        <v>0.28867513459481292</v>
      </c>
      <c r="H6913">
        <f t="shared" si="644"/>
        <v>54</v>
      </c>
      <c r="I6913">
        <f t="shared" si="647"/>
        <v>9.7612376575398764E-4</v>
      </c>
      <c r="J6913">
        <f t="shared" si="647"/>
        <v>1.8091895167020446E-2</v>
      </c>
      <c r="K6913">
        <f t="shared" si="647"/>
        <v>0.16776829281753</v>
      </c>
      <c r="L6913">
        <f t="shared" si="647"/>
        <v>0.22021948224825977</v>
      </c>
      <c r="M6913">
        <f t="shared" si="647"/>
        <v>0.27349270153452671</v>
      </c>
      <c r="N6913">
        <f t="shared" si="647"/>
        <v>0.28867513459481292</v>
      </c>
    </row>
    <row r="6914" spans="1:14">
      <c r="A6914">
        <v>2015</v>
      </c>
      <c r="B6914">
        <v>10</v>
      </c>
      <c r="C6914">
        <v>13</v>
      </c>
      <c r="D6914" t="s">
        <v>16</v>
      </c>
      <c r="E6914" t="s">
        <v>17</v>
      </c>
      <c r="F6914">
        <v>2000</v>
      </c>
      <c r="G6914">
        <f t="shared" si="643"/>
        <v>0.27735009811261457</v>
      </c>
      <c r="H6914">
        <f t="shared" si="644"/>
        <v>54</v>
      </c>
      <c r="I6914">
        <f t="shared" ref="I6914:N6929" si="648">$G6914*(I$1^$H6914)</f>
        <v>9.3782937897273215E-4</v>
      </c>
      <c r="J6914">
        <f t="shared" si="648"/>
        <v>1.7382130631580974E-2</v>
      </c>
      <c r="K6914">
        <f t="shared" si="648"/>
        <v>0.16118656197541401</v>
      </c>
      <c r="L6914">
        <f t="shared" si="648"/>
        <v>0.21158003474595596</v>
      </c>
      <c r="M6914">
        <f t="shared" si="648"/>
        <v>0.26276328825533685</v>
      </c>
      <c r="N6914">
        <f t="shared" si="648"/>
        <v>0.27735009811261457</v>
      </c>
    </row>
    <row r="6915" spans="1:14">
      <c r="A6915">
        <v>2015</v>
      </c>
      <c r="B6915">
        <v>10</v>
      </c>
      <c r="C6915">
        <v>14</v>
      </c>
      <c r="D6915" t="s">
        <v>812</v>
      </c>
      <c r="E6915" t="s">
        <v>813</v>
      </c>
      <c r="F6915">
        <v>2014</v>
      </c>
      <c r="G6915">
        <f t="shared" ref="G6915:G6978" si="649">1/SQRT(C6915)</f>
        <v>0.2672612419124244</v>
      </c>
      <c r="H6915">
        <f t="shared" ref="H6915:H6978" si="650">(2020*12+4)-(A6915*12+B6915)</f>
        <v>54</v>
      </c>
      <c r="I6915">
        <f t="shared" si="648"/>
        <v>9.0371500220071544E-4</v>
      </c>
      <c r="J6915">
        <f t="shared" si="648"/>
        <v>1.6749840188605408E-2</v>
      </c>
      <c r="K6915">
        <f t="shared" si="648"/>
        <v>0.15532325759499624</v>
      </c>
      <c r="L6915">
        <f t="shared" si="648"/>
        <v>0.20388362302694349</v>
      </c>
      <c r="M6915">
        <f t="shared" si="648"/>
        <v>0.2532050402217601</v>
      </c>
      <c r="N6915">
        <f t="shared" si="648"/>
        <v>0.2672612419124244</v>
      </c>
    </row>
    <row r="6916" spans="1:14">
      <c r="A6916">
        <v>2015</v>
      </c>
      <c r="B6916">
        <v>10</v>
      </c>
      <c r="C6916">
        <v>15</v>
      </c>
      <c r="D6916" t="s">
        <v>718</v>
      </c>
      <c r="E6916" t="s">
        <v>719</v>
      </c>
      <c r="F6916">
        <v>2013</v>
      </c>
      <c r="G6916">
        <f t="shared" si="649"/>
        <v>0.2581988897471611</v>
      </c>
      <c r="H6916">
        <f t="shared" si="650"/>
        <v>54</v>
      </c>
      <c r="I6916">
        <f t="shared" si="648"/>
        <v>8.7307163787159886E-4</v>
      </c>
      <c r="J6916">
        <f t="shared" si="648"/>
        <v>1.6181882974103046E-2</v>
      </c>
      <c r="K6916">
        <f t="shared" si="648"/>
        <v>0.15005652288363469</v>
      </c>
      <c r="L6916">
        <f t="shared" si="648"/>
        <v>0.19697029291076679</v>
      </c>
      <c r="M6916">
        <f t="shared" si="648"/>
        <v>0.24461930879250501</v>
      </c>
      <c r="N6916">
        <f t="shared" si="648"/>
        <v>0.2581988897471611</v>
      </c>
    </row>
    <row r="6917" spans="1:14">
      <c r="A6917">
        <v>2015</v>
      </c>
      <c r="B6917">
        <v>10</v>
      </c>
      <c r="C6917">
        <v>16</v>
      </c>
      <c r="D6917" t="s">
        <v>726</v>
      </c>
      <c r="E6917" t="s">
        <v>727</v>
      </c>
      <c r="F6917">
        <v>2014</v>
      </c>
      <c r="G6917">
        <f t="shared" si="649"/>
        <v>0.25</v>
      </c>
      <c r="H6917">
        <f t="shared" si="650"/>
        <v>54</v>
      </c>
      <c r="I6917">
        <f t="shared" si="648"/>
        <v>8.4534797838068385E-4</v>
      </c>
      <c r="J6917">
        <f t="shared" si="648"/>
        <v>1.5668040817244613E-2</v>
      </c>
      <c r="K6917">
        <f t="shared" si="648"/>
        <v>0.14529160352952733</v>
      </c>
      <c r="L6917">
        <f t="shared" si="648"/>
        <v>0.19071566603524917</v>
      </c>
      <c r="M6917">
        <f t="shared" si="648"/>
        <v>0.2368516272785354</v>
      </c>
      <c r="N6917">
        <f t="shared" si="648"/>
        <v>0.25</v>
      </c>
    </row>
    <row r="6918" spans="1:14">
      <c r="A6918">
        <v>2015</v>
      </c>
      <c r="B6918">
        <v>10</v>
      </c>
      <c r="C6918">
        <v>17</v>
      </c>
      <c r="D6918" t="s">
        <v>374</v>
      </c>
      <c r="E6918" t="s">
        <v>375</v>
      </c>
      <c r="F6918">
        <v>2011</v>
      </c>
      <c r="G6918">
        <f t="shared" si="649"/>
        <v>0.24253562503633297</v>
      </c>
      <c r="H6918">
        <f t="shared" si="650"/>
        <v>54</v>
      </c>
      <c r="I6918">
        <f t="shared" si="648"/>
        <v>8.2010800123903855E-4</v>
      </c>
      <c r="J6918">
        <f t="shared" si="648"/>
        <v>1.5200232290820797E-2</v>
      </c>
      <c r="K6918">
        <f t="shared" si="648"/>
        <v>0.14095355949825997</v>
      </c>
      <c r="L6918">
        <f t="shared" si="648"/>
        <v>0.18502137306431879</v>
      </c>
      <c r="M6918">
        <f t="shared" si="648"/>
        <v>0.22977982985148862</v>
      </c>
      <c r="N6918">
        <f t="shared" si="648"/>
        <v>0.24253562503633297</v>
      </c>
    </row>
    <row r="6919" spans="1:14">
      <c r="A6919">
        <v>2015</v>
      </c>
      <c r="B6919">
        <v>10</v>
      </c>
      <c r="C6919">
        <v>18</v>
      </c>
      <c r="D6919" t="s">
        <v>704</v>
      </c>
      <c r="E6919" t="s">
        <v>705</v>
      </c>
      <c r="F6919">
        <v>2014</v>
      </c>
      <c r="G6919">
        <f t="shared" si="649"/>
        <v>0.23570226039551587</v>
      </c>
      <c r="H6919">
        <f t="shared" si="650"/>
        <v>54</v>
      </c>
      <c r="I6919">
        <f t="shared" si="648"/>
        <v>7.9700171730042748E-4</v>
      </c>
      <c r="J6919">
        <f t="shared" si="648"/>
        <v>1.4771970546375045E-2</v>
      </c>
      <c r="K6919">
        <f t="shared" si="648"/>
        <v>0.13698223747359481</v>
      </c>
      <c r="L6919">
        <f t="shared" si="648"/>
        <v>0.17980845430937817</v>
      </c>
      <c r="M6919">
        <f t="shared" si="648"/>
        <v>0.22330585571162809</v>
      </c>
      <c r="N6919">
        <f t="shared" si="648"/>
        <v>0.23570226039551587</v>
      </c>
    </row>
    <row r="6920" spans="1:14">
      <c r="A6920">
        <v>2015</v>
      </c>
      <c r="B6920">
        <v>10</v>
      </c>
      <c r="C6920">
        <v>19</v>
      </c>
      <c r="D6920" t="s">
        <v>716</v>
      </c>
      <c r="E6920" t="s">
        <v>717</v>
      </c>
      <c r="F6920">
        <v>2012</v>
      </c>
      <c r="G6920">
        <f t="shared" si="649"/>
        <v>0.22941573387056174</v>
      </c>
      <c r="H6920">
        <f t="shared" si="650"/>
        <v>54</v>
      </c>
      <c r="I6920">
        <f t="shared" si="648"/>
        <v>7.7574450734480135E-4</v>
      </c>
      <c r="J6920">
        <f t="shared" si="648"/>
        <v>1.4377980329608357E-2</v>
      </c>
      <c r="K6920">
        <f t="shared" si="648"/>
        <v>0.13332871939582885</v>
      </c>
      <c r="L6920">
        <f t="shared" si="648"/>
        <v>0.17501269793635862</v>
      </c>
      <c r="M6920">
        <f t="shared" si="648"/>
        <v>0.21734995956216785</v>
      </c>
      <c r="N6920">
        <f t="shared" si="648"/>
        <v>0.22941573387056174</v>
      </c>
    </row>
    <row r="6921" spans="1:14">
      <c r="A6921">
        <v>2015</v>
      </c>
      <c r="B6921">
        <v>10</v>
      </c>
      <c r="C6921">
        <v>20</v>
      </c>
      <c r="D6921" t="s">
        <v>736</v>
      </c>
      <c r="E6921" t="s">
        <v>737</v>
      </c>
      <c r="F6921">
        <v>2014</v>
      </c>
      <c r="G6921">
        <f t="shared" si="649"/>
        <v>0.22360679774997896</v>
      </c>
      <c r="H6921">
        <f t="shared" si="650"/>
        <v>54</v>
      </c>
      <c r="I6921">
        <f t="shared" si="648"/>
        <v>7.561022177204926E-4</v>
      </c>
      <c r="J6921">
        <f t="shared" si="648"/>
        <v>1.4013921736640126E-2</v>
      </c>
      <c r="K6921">
        <f t="shared" si="648"/>
        <v>0.12995276082078858</v>
      </c>
      <c r="L6921">
        <f t="shared" si="648"/>
        <v>0.17058127745158597</v>
      </c>
      <c r="M6921">
        <f t="shared" si="648"/>
        <v>0.21184653567049946</v>
      </c>
      <c r="N6921">
        <f t="shared" si="648"/>
        <v>0.22360679774997896</v>
      </c>
    </row>
    <row r="6922" spans="1:14">
      <c r="A6922">
        <v>2015</v>
      </c>
      <c r="B6922">
        <v>10</v>
      </c>
      <c r="C6922">
        <v>21</v>
      </c>
      <c r="D6922" t="s">
        <v>770</v>
      </c>
      <c r="E6922" t="s">
        <v>771</v>
      </c>
      <c r="F6922">
        <v>2014</v>
      </c>
      <c r="G6922">
        <f t="shared" si="649"/>
        <v>0.21821789023599239</v>
      </c>
      <c r="H6922">
        <f t="shared" si="650"/>
        <v>54</v>
      </c>
      <c r="I6922">
        <f t="shared" si="648"/>
        <v>7.3788020942997651E-4</v>
      </c>
      <c r="J6922">
        <f t="shared" si="648"/>
        <v>1.3676187245082135E-2</v>
      </c>
      <c r="K6922">
        <f t="shared" si="648"/>
        <v>0.12682090876487087</v>
      </c>
      <c r="L6922">
        <f t="shared" si="648"/>
        <v>0.16647028110865675</v>
      </c>
      <c r="M6922">
        <f t="shared" si="648"/>
        <v>0.20674104961473447</v>
      </c>
      <c r="N6922">
        <f t="shared" si="648"/>
        <v>0.21821789023599239</v>
      </c>
    </row>
    <row r="6923" spans="1:14">
      <c r="A6923">
        <v>2015</v>
      </c>
      <c r="B6923">
        <v>10</v>
      </c>
      <c r="C6923">
        <v>22</v>
      </c>
      <c r="D6923" t="s">
        <v>756</v>
      </c>
      <c r="E6923" t="s">
        <v>757</v>
      </c>
      <c r="F6923">
        <v>2014</v>
      </c>
      <c r="G6923">
        <f t="shared" si="649"/>
        <v>0.21320071635561041</v>
      </c>
      <c r="H6923">
        <f t="shared" si="650"/>
        <v>54</v>
      </c>
      <c r="I6923">
        <f t="shared" si="648"/>
        <v>7.2091517824211544E-4</v>
      </c>
      <c r="J6923">
        <f t="shared" si="648"/>
        <v>1.336175010450198E-2</v>
      </c>
      <c r="K6923">
        <f t="shared" si="648"/>
        <v>0.12390509581180224</v>
      </c>
      <c r="L6923">
        <f t="shared" si="648"/>
        <v>0.16264286647580992</v>
      </c>
      <c r="M6923">
        <f t="shared" si="648"/>
        <v>0.20198774642310313</v>
      </c>
      <c r="N6923">
        <f t="shared" si="648"/>
        <v>0.21320071635561041</v>
      </c>
    </row>
    <row r="6924" spans="1:14">
      <c r="A6924">
        <v>2015</v>
      </c>
      <c r="B6924">
        <v>10</v>
      </c>
      <c r="C6924">
        <v>23</v>
      </c>
      <c r="D6924" t="s">
        <v>876</v>
      </c>
      <c r="E6924" t="s">
        <v>877</v>
      </c>
      <c r="F6924">
        <v>2015</v>
      </c>
      <c r="G6924">
        <f t="shared" si="649"/>
        <v>0.20851441405707477</v>
      </c>
      <c r="H6924">
        <f t="shared" si="650"/>
        <v>54</v>
      </c>
      <c r="I6924">
        <f t="shared" si="648"/>
        <v>7.05068953545524E-4</v>
      </c>
      <c r="J6924">
        <f t="shared" si="648"/>
        <v>1.3068049401720365E-2</v>
      </c>
      <c r="K6924">
        <f t="shared" si="648"/>
        <v>0.12118157430948884</v>
      </c>
      <c r="L6924">
        <f t="shared" si="648"/>
        <v>0.15906786141937895</v>
      </c>
      <c r="M6924">
        <f t="shared" si="648"/>
        <v>0.1975479131217939</v>
      </c>
      <c r="N6924">
        <f t="shared" si="648"/>
        <v>0.20851441405707477</v>
      </c>
    </row>
    <row r="6925" spans="1:14">
      <c r="A6925">
        <v>2015</v>
      </c>
      <c r="B6925">
        <v>10</v>
      </c>
      <c r="C6925">
        <v>24</v>
      </c>
      <c r="D6925" t="s">
        <v>548</v>
      </c>
      <c r="E6925" t="s">
        <v>549</v>
      </c>
      <c r="F6925">
        <v>2010</v>
      </c>
      <c r="G6925">
        <f t="shared" si="649"/>
        <v>0.20412414523193154</v>
      </c>
      <c r="H6925">
        <f t="shared" si="650"/>
        <v>54</v>
      </c>
      <c r="I6925">
        <f t="shared" si="648"/>
        <v>6.9022373404199376E-4</v>
      </c>
      <c r="J6925">
        <f t="shared" si="648"/>
        <v>1.2792901757116283E-2</v>
      </c>
      <c r="K6925">
        <f t="shared" si="648"/>
        <v>0.11863009751936582</v>
      </c>
      <c r="L6925">
        <f t="shared" si="648"/>
        <v>0.15571868924713503</v>
      </c>
      <c r="M6925">
        <f t="shared" si="648"/>
        <v>0.1933885438600923</v>
      </c>
      <c r="N6925">
        <f t="shared" si="648"/>
        <v>0.20412414523193154</v>
      </c>
    </row>
    <row r="6926" spans="1:14">
      <c r="A6926">
        <v>2015</v>
      </c>
      <c r="B6926">
        <v>10</v>
      </c>
      <c r="C6926">
        <v>25</v>
      </c>
      <c r="D6926" t="s">
        <v>858</v>
      </c>
      <c r="E6926" t="s">
        <v>859</v>
      </c>
      <c r="F6926">
        <v>2015</v>
      </c>
      <c r="G6926">
        <f t="shared" si="649"/>
        <v>0.2</v>
      </c>
      <c r="H6926">
        <f t="shared" si="650"/>
        <v>54</v>
      </c>
      <c r="I6926">
        <f t="shared" si="648"/>
        <v>6.7627838270454708E-4</v>
      </c>
      <c r="J6926">
        <f t="shared" si="648"/>
        <v>1.2534432653795691E-2</v>
      </c>
      <c r="K6926">
        <f t="shared" si="648"/>
        <v>0.11623328282362187</v>
      </c>
      <c r="L6926">
        <f t="shared" si="648"/>
        <v>0.15257253282819935</v>
      </c>
      <c r="M6926">
        <f t="shared" si="648"/>
        <v>0.18948130182282832</v>
      </c>
      <c r="N6926">
        <f t="shared" si="648"/>
        <v>0.2</v>
      </c>
    </row>
    <row r="6927" spans="1:14">
      <c r="A6927">
        <v>2015</v>
      </c>
      <c r="B6927">
        <v>10</v>
      </c>
      <c r="C6927">
        <v>26</v>
      </c>
      <c r="D6927" t="s">
        <v>494</v>
      </c>
      <c r="E6927" t="s">
        <v>495</v>
      </c>
      <c r="F6927">
        <v>2012</v>
      </c>
      <c r="G6927">
        <f t="shared" si="649"/>
        <v>0.19611613513818404</v>
      </c>
      <c r="H6927">
        <f t="shared" si="650"/>
        <v>54</v>
      </c>
      <c r="I6927">
        <f t="shared" si="648"/>
        <v>6.6314551346758753E-4</v>
      </c>
      <c r="J6927">
        <f t="shared" si="648"/>
        <v>1.2291022441061313E-2</v>
      </c>
      <c r="K6927">
        <f t="shared" si="648"/>
        <v>0.11397611100896096</v>
      </c>
      <c r="L6927">
        <f t="shared" si="648"/>
        <v>0.14960967733255082</v>
      </c>
      <c r="M6927">
        <f t="shared" si="648"/>
        <v>0.18580170297222418</v>
      </c>
      <c r="N6927">
        <f t="shared" si="648"/>
        <v>0.19611613513818404</v>
      </c>
    </row>
    <row r="6928" spans="1:14">
      <c r="A6928">
        <v>2015</v>
      </c>
      <c r="B6928">
        <v>10</v>
      </c>
      <c r="C6928">
        <v>27</v>
      </c>
      <c r="D6928" t="s">
        <v>560</v>
      </c>
      <c r="E6928" t="s">
        <v>561</v>
      </c>
      <c r="F6928">
        <v>2012</v>
      </c>
      <c r="G6928">
        <f t="shared" si="649"/>
        <v>0.19245008972987526</v>
      </c>
      <c r="H6928">
        <f t="shared" si="650"/>
        <v>54</v>
      </c>
      <c r="I6928">
        <f t="shared" si="648"/>
        <v>6.5074917716932505E-4</v>
      </c>
      <c r="J6928">
        <f t="shared" si="648"/>
        <v>1.2061263444680295E-2</v>
      </c>
      <c r="K6928">
        <f t="shared" si="648"/>
        <v>0.11184552854501999</v>
      </c>
      <c r="L6928">
        <f t="shared" si="648"/>
        <v>0.1468129881655065</v>
      </c>
      <c r="M6928">
        <f t="shared" si="648"/>
        <v>0.18232846768968444</v>
      </c>
      <c r="N6928">
        <f t="shared" si="648"/>
        <v>0.19245008972987526</v>
      </c>
    </row>
    <row r="6929" spans="1:14">
      <c r="A6929">
        <v>2015</v>
      </c>
      <c r="B6929">
        <v>10</v>
      </c>
      <c r="C6929">
        <v>28</v>
      </c>
      <c r="D6929" t="s">
        <v>732</v>
      </c>
      <c r="E6929" t="s">
        <v>733</v>
      </c>
      <c r="F6929">
        <v>2014</v>
      </c>
      <c r="G6929">
        <f t="shared" si="649"/>
        <v>0.1889822365046136</v>
      </c>
      <c r="H6929">
        <f t="shared" si="650"/>
        <v>54</v>
      </c>
      <c r="I6929">
        <f t="shared" si="648"/>
        <v>6.3902300631614147E-4</v>
      </c>
      <c r="J6929">
        <f t="shared" si="648"/>
        <v>1.1843925581153844E-2</v>
      </c>
      <c r="K6929">
        <f t="shared" si="648"/>
        <v>0.10983012872140674</v>
      </c>
      <c r="L6929">
        <f t="shared" si="648"/>
        <v>0.14416749241523344</v>
      </c>
      <c r="M6929">
        <f t="shared" si="648"/>
        <v>0.17904300097141906</v>
      </c>
      <c r="N6929">
        <f t="shared" si="648"/>
        <v>0.1889822365046136</v>
      </c>
    </row>
    <row r="6930" spans="1:14">
      <c r="A6930">
        <v>2015</v>
      </c>
      <c r="B6930">
        <v>10</v>
      </c>
      <c r="C6930">
        <v>29</v>
      </c>
      <c r="D6930" t="s">
        <v>484</v>
      </c>
      <c r="E6930" t="s">
        <v>485</v>
      </c>
      <c r="F6930">
        <v>2011</v>
      </c>
      <c r="G6930">
        <f t="shared" si="649"/>
        <v>0.18569533817705186</v>
      </c>
      <c r="H6930">
        <f t="shared" si="650"/>
        <v>54</v>
      </c>
      <c r="I6930">
        <f t="shared" ref="I6930:N6945" si="651">$G6930*(I$1^$H6930)</f>
        <v>6.2790871489075287E-4</v>
      </c>
      <c r="J6930">
        <f t="shared" si="651"/>
        <v>1.1637928552520362E-2</v>
      </c>
      <c r="K6930">
        <f t="shared" si="651"/>
        <v>0.10791989380680687</v>
      </c>
      <c r="L6930">
        <f t="shared" si="651"/>
        <v>0.14166004040030911</v>
      </c>
      <c r="M6930">
        <f t="shared" si="651"/>
        <v>0.17592897210109068</v>
      </c>
      <c r="N6930">
        <f t="shared" si="651"/>
        <v>0.18569533817705186</v>
      </c>
    </row>
    <row r="6931" spans="1:14">
      <c r="A6931">
        <v>2015</v>
      </c>
      <c r="B6931">
        <v>10</v>
      </c>
      <c r="C6931">
        <v>30</v>
      </c>
      <c r="D6931" t="s">
        <v>584</v>
      </c>
      <c r="E6931" t="s">
        <v>585</v>
      </c>
      <c r="F6931">
        <v>2012</v>
      </c>
      <c r="G6931">
        <f t="shared" si="649"/>
        <v>0.18257418583505536</v>
      </c>
      <c r="H6931">
        <f t="shared" si="650"/>
        <v>54</v>
      </c>
      <c r="I6931">
        <f t="shared" si="651"/>
        <v>6.1735487560065337E-4</v>
      </c>
      <c r="J6931">
        <f t="shared" si="651"/>
        <v>1.1442319183355403E-2</v>
      </c>
      <c r="K6931">
        <f t="shared" si="651"/>
        <v>0.10610598489229243</v>
      </c>
      <c r="L6931">
        <f t="shared" si="651"/>
        <v>0.13927902980950374</v>
      </c>
      <c r="M6931">
        <f t="shared" si="651"/>
        <v>0.17297197205634635</v>
      </c>
      <c r="N6931">
        <f t="shared" si="651"/>
        <v>0.18257418583505536</v>
      </c>
    </row>
    <row r="6932" spans="1:14">
      <c r="A6932">
        <v>2015</v>
      </c>
      <c r="B6932">
        <v>10</v>
      </c>
      <c r="C6932">
        <v>31</v>
      </c>
      <c r="D6932" t="s">
        <v>722</v>
      </c>
      <c r="E6932" t="s">
        <v>723</v>
      </c>
      <c r="F6932">
        <v>2014</v>
      </c>
      <c r="G6932">
        <f t="shared" si="649"/>
        <v>0.17960530202677491</v>
      </c>
      <c r="H6932">
        <f t="shared" si="650"/>
        <v>54</v>
      </c>
      <c r="I6932">
        <f t="shared" si="651"/>
        <v>6.0731591589914524E-4</v>
      </c>
      <c r="J6932">
        <f t="shared" si="651"/>
        <v>1.1256252812596224E-2</v>
      </c>
      <c r="K6932">
        <f t="shared" si="651"/>
        <v>0.10438056933550077</v>
      </c>
      <c r="L6932">
        <f t="shared" si="651"/>
        <v>0.13701417919799386</v>
      </c>
      <c r="M6932">
        <f t="shared" si="651"/>
        <v>0.17015923221157789</v>
      </c>
      <c r="N6932">
        <f t="shared" si="651"/>
        <v>0.17960530202677491</v>
      </c>
    </row>
    <row r="6933" spans="1:14">
      <c r="A6933">
        <v>2015</v>
      </c>
      <c r="B6933">
        <v>10</v>
      </c>
      <c r="C6933">
        <v>32</v>
      </c>
      <c r="D6933" t="s">
        <v>28</v>
      </c>
      <c r="E6933" t="s">
        <v>29</v>
      </c>
      <c r="F6933">
        <v>2004</v>
      </c>
      <c r="G6933">
        <f t="shared" si="649"/>
        <v>0.17677669529663687</v>
      </c>
      <c r="H6933">
        <f t="shared" si="650"/>
        <v>54</v>
      </c>
      <c r="I6933">
        <f t="shared" si="651"/>
        <v>5.9775128797532045E-4</v>
      </c>
      <c r="J6933">
        <f t="shared" si="651"/>
        <v>1.1078977909781282E-2</v>
      </c>
      <c r="K6933">
        <f t="shared" si="651"/>
        <v>0.10273667810519609</v>
      </c>
      <c r="L6933">
        <f t="shared" si="651"/>
        <v>0.13485634073203359</v>
      </c>
      <c r="M6933">
        <f t="shared" si="651"/>
        <v>0.16747939178372104</v>
      </c>
      <c r="N6933">
        <f t="shared" si="651"/>
        <v>0.17677669529663687</v>
      </c>
    </row>
    <row r="6934" spans="1:14">
      <c r="A6934">
        <v>2015</v>
      </c>
      <c r="B6934">
        <v>10</v>
      </c>
      <c r="C6934">
        <v>33</v>
      </c>
      <c r="D6934" t="s">
        <v>298</v>
      </c>
      <c r="E6934" t="s">
        <v>299</v>
      </c>
      <c r="F6934">
        <v>2004</v>
      </c>
      <c r="G6934">
        <f t="shared" si="649"/>
        <v>0.17407765595569785</v>
      </c>
      <c r="H6934">
        <f t="shared" si="650"/>
        <v>54</v>
      </c>
      <c r="I6934">
        <f t="shared" si="651"/>
        <v>5.8862477817358953E-4</v>
      </c>
      <c r="J6934">
        <f t="shared" si="651"/>
        <v>1.0909823275536554E-2</v>
      </c>
      <c r="K6934">
        <f t="shared" si="651"/>
        <v>0.10116808708985886</v>
      </c>
      <c r="L6934">
        <f t="shared" si="651"/>
        <v>0.13279734438978349</v>
      </c>
      <c r="M6934">
        <f t="shared" si="651"/>
        <v>0.16492230434376026</v>
      </c>
      <c r="N6934">
        <f t="shared" si="651"/>
        <v>0.17407765595569785</v>
      </c>
    </row>
    <row r="6935" spans="1:14">
      <c r="A6935">
        <v>2015</v>
      </c>
      <c r="B6935">
        <v>10</v>
      </c>
      <c r="C6935">
        <v>34</v>
      </c>
      <c r="D6935" t="s">
        <v>806</v>
      </c>
      <c r="E6935" t="s">
        <v>807</v>
      </c>
      <c r="F6935">
        <v>2014</v>
      </c>
      <c r="G6935">
        <f t="shared" si="649"/>
        <v>0.17149858514250882</v>
      </c>
      <c r="H6935">
        <f t="shared" si="650"/>
        <v>54</v>
      </c>
      <c r="I6935">
        <f t="shared" si="651"/>
        <v>5.7990392898146965E-4</v>
      </c>
      <c r="J6935">
        <f t="shared" si="651"/>
        <v>1.0748187328450115E-2</v>
      </c>
      <c r="K6935">
        <f t="shared" si="651"/>
        <v>9.9669217753601116E-2</v>
      </c>
      <c r="L6935">
        <f t="shared" si="651"/>
        <v>0.13082986755822582</v>
      </c>
      <c r="M6935">
        <f t="shared" si="651"/>
        <v>0.16247887586787868</v>
      </c>
      <c r="N6935">
        <f t="shared" si="651"/>
        <v>0.17149858514250882</v>
      </c>
    </row>
    <row r="6936" spans="1:14">
      <c r="A6936">
        <v>2015</v>
      </c>
      <c r="B6936">
        <v>10</v>
      </c>
      <c r="C6936">
        <v>35</v>
      </c>
      <c r="D6936" t="s">
        <v>862</v>
      </c>
      <c r="E6936" t="s">
        <v>863</v>
      </c>
      <c r="F6936">
        <v>2015</v>
      </c>
      <c r="G6936">
        <f t="shared" si="649"/>
        <v>0.1690308509457033</v>
      </c>
      <c r="H6936">
        <f t="shared" si="650"/>
        <v>54</v>
      </c>
      <c r="I6936">
        <f t="shared" si="651"/>
        <v>5.7155955252366801E-4</v>
      </c>
      <c r="J6936">
        <f t="shared" si="651"/>
        <v>1.0593529087963479E-2</v>
      </c>
      <c r="K6936">
        <f t="shared" si="651"/>
        <v>9.8235053519447016E-2</v>
      </c>
      <c r="L6936">
        <f t="shared" si="651"/>
        <v>0.12894732527445893</v>
      </c>
      <c r="M6936">
        <f t="shared" si="651"/>
        <v>0.16014092842706157</v>
      </c>
      <c r="N6936">
        <f t="shared" si="651"/>
        <v>0.1690308509457033</v>
      </c>
    </row>
    <row r="6937" spans="1:14">
      <c r="A6937">
        <v>2015</v>
      </c>
      <c r="B6937">
        <v>10</v>
      </c>
      <c r="C6937">
        <v>36</v>
      </c>
      <c r="D6937" t="s">
        <v>822</v>
      </c>
      <c r="E6937" t="s">
        <v>823</v>
      </c>
      <c r="F6937">
        <v>2015</v>
      </c>
      <c r="G6937">
        <f t="shared" si="649"/>
        <v>0.16666666666666666</v>
      </c>
      <c r="H6937">
        <f t="shared" si="650"/>
        <v>54</v>
      </c>
      <c r="I6937">
        <f t="shared" si="651"/>
        <v>5.6356531892045583E-4</v>
      </c>
      <c r="J6937">
        <f t="shared" si="651"/>
        <v>1.0445360544829741E-2</v>
      </c>
      <c r="K6937">
        <f t="shared" si="651"/>
        <v>9.6861069019684887E-2</v>
      </c>
      <c r="L6937">
        <f t="shared" si="651"/>
        <v>0.12714377735683277</v>
      </c>
      <c r="M6937">
        <f t="shared" si="651"/>
        <v>0.15790108485235693</v>
      </c>
      <c r="N6937">
        <f t="shared" si="651"/>
        <v>0.16666666666666666</v>
      </c>
    </row>
    <row r="6938" spans="1:14">
      <c r="A6938">
        <v>2015</v>
      </c>
      <c r="B6938">
        <v>10</v>
      </c>
      <c r="C6938">
        <v>37</v>
      </c>
      <c r="D6938" t="s">
        <v>14</v>
      </c>
      <c r="E6938" t="s">
        <v>15</v>
      </c>
      <c r="F6938">
        <v>2007</v>
      </c>
      <c r="G6938">
        <f t="shared" si="649"/>
        <v>0.16439898730535729</v>
      </c>
      <c r="H6938">
        <f t="shared" si="650"/>
        <v>54</v>
      </c>
      <c r="I6938">
        <f t="shared" si="651"/>
        <v>5.5589740626566203E-4</v>
      </c>
      <c r="J6938">
        <f t="shared" si="651"/>
        <v>1.0303240173656069E-2</v>
      </c>
      <c r="K6938">
        <f t="shared" si="651"/>
        <v>9.5543169936903066E-2</v>
      </c>
      <c r="L6938">
        <f t="shared" si="651"/>
        <v>0.12541384943784675</v>
      </c>
      <c r="M6938">
        <f t="shared" si="651"/>
        <v>0.15575267066486864</v>
      </c>
      <c r="N6938">
        <f t="shared" si="651"/>
        <v>0.16439898730535729</v>
      </c>
    </row>
    <row r="6939" spans="1:14">
      <c r="A6939">
        <v>2015</v>
      </c>
      <c r="B6939">
        <v>10</v>
      </c>
      <c r="C6939">
        <v>38</v>
      </c>
      <c r="D6939" t="s">
        <v>796</v>
      </c>
      <c r="E6939" t="s">
        <v>797</v>
      </c>
      <c r="F6939">
        <v>2014</v>
      </c>
      <c r="G6939">
        <f t="shared" si="649"/>
        <v>0.16222142113076254</v>
      </c>
      <c r="H6939">
        <f t="shared" si="650"/>
        <v>54</v>
      </c>
      <c r="I6939">
        <f t="shared" si="651"/>
        <v>5.4853420161172671E-4</v>
      </c>
      <c r="J6939">
        <f t="shared" si="651"/>
        <v>1.0166767390832861E-2</v>
      </c>
      <c r="K6939">
        <f t="shared" si="651"/>
        <v>9.4277641611708957E-2</v>
      </c>
      <c r="L6939">
        <f t="shared" si="651"/>
        <v>0.12375266550455209</v>
      </c>
      <c r="M6939">
        <f t="shared" si="651"/>
        <v>0.15368963029703078</v>
      </c>
      <c r="N6939">
        <f t="shared" si="651"/>
        <v>0.16222142113076254</v>
      </c>
    </row>
    <row r="6940" spans="1:14">
      <c r="A6940">
        <v>2015</v>
      </c>
      <c r="B6940">
        <v>10</v>
      </c>
      <c r="C6940">
        <v>39</v>
      </c>
      <c r="D6940" t="s">
        <v>878</v>
      </c>
      <c r="E6940" t="s">
        <v>879</v>
      </c>
      <c r="F6940">
        <v>2015</v>
      </c>
      <c r="G6940">
        <f t="shared" si="649"/>
        <v>0.16012815380508713</v>
      </c>
      <c r="H6940">
        <f t="shared" si="650"/>
        <v>54</v>
      </c>
      <c r="I6940">
        <f t="shared" si="651"/>
        <v>5.4145604440384643E-4</v>
      </c>
      <c r="J6940">
        <f t="shared" si="651"/>
        <v>1.0035577799232514E-2</v>
      </c>
      <c r="K6940">
        <f t="shared" si="651"/>
        <v>9.3061104946255566E-2</v>
      </c>
      <c r="L6940">
        <f t="shared" si="651"/>
        <v>0.12215579001572804</v>
      </c>
      <c r="M6940">
        <f t="shared" si="651"/>
        <v>0.15170645520736994</v>
      </c>
      <c r="N6940">
        <f t="shared" si="651"/>
        <v>0.16012815380508713</v>
      </c>
    </row>
    <row r="6941" spans="1:14">
      <c r="A6941">
        <v>2015</v>
      </c>
      <c r="B6941">
        <v>10</v>
      </c>
      <c r="C6941">
        <v>40</v>
      </c>
      <c r="D6941" t="s">
        <v>262</v>
      </c>
      <c r="E6941" t="s">
        <v>263</v>
      </c>
      <c r="F6941">
        <v>2009</v>
      </c>
      <c r="G6941">
        <f t="shared" si="649"/>
        <v>0.15811388300841897</v>
      </c>
      <c r="H6941">
        <f t="shared" si="650"/>
        <v>54</v>
      </c>
      <c r="I6941">
        <f t="shared" si="651"/>
        <v>5.346450054203477E-4</v>
      </c>
      <c r="J6941">
        <f t="shared" si="651"/>
        <v>9.9093390909957921E-3</v>
      </c>
      <c r="K6941">
        <f t="shared" si="651"/>
        <v>9.1890478410293103E-2</v>
      </c>
      <c r="L6941">
        <f t="shared" si="651"/>
        <v>0.12061917802948037</v>
      </c>
      <c r="M6941">
        <f t="shared" si="651"/>
        <v>0.14979812194348802</v>
      </c>
      <c r="N6941">
        <f t="shared" si="651"/>
        <v>0.15811388300841897</v>
      </c>
    </row>
    <row r="6942" spans="1:14">
      <c r="A6942">
        <v>2015</v>
      </c>
      <c r="B6942">
        <v>10</v>
      </c>
      <c r="C6942">
        <v>41</v>
      </c>
      <c r="D6942" t="s">
        <v>8</v>
      </c>
      <c r="E6942" t="s">
        <v>9</v>
      </c>
      <c r="F6942">
        <v>2007</v>
      </c>
      <c r="G6942">
        <f t="shared" si="649"/>
        <v>0.15617376188860607</v>
      </c>
      <c r="H6942">
        <f t="shared" si="650"/>
        <v>54</v>
      </c>
      <c r="I6942">
        <f t="shared" si="651"/>
        <v>5.280846955545577E-4</v>
      </c>
      <c r="J6942">
        <f t="shared" si="651"/>
        <v>9.7877475034132844E-3</v>
      </c>
      <c r="K6942">
        <f t="shared" si="651"/>
        <v>9.0762945176136631E-2</v>
      </c>
      <c r="L6942">
        <f t="shared" si="651"/>
        <v>0.11913913206326368</v>
      </c>
      <c r="M6942">
        <f t="shared" si="651"/>
        <v>0.14796003856610745</v>
      </c>
      <c r="N6942">
        <f t="shared" si="651"/>
        <v>0.15617376188860607</v>
      </c>
    </row>
    <row r="6943" spans="1:14">
      <c r="A6943">
        <v>2015</v>
      </c>
      <c r="B6943">
        <v>10</v>
      </c>
      <c r="C6943">
        <v>42</v>
      </c>
      <c r="D6943" t="s">
        <v>22</v>
      </c>
      <c r="E6943" t="s">
        <v>23</v>
      </c>
      <c r="F6943">
        <v>2008</v>
      </c>
      <c r="G6943">
        <f t="shared" si="649"/>
        <v>0.15430334996209191</v>
      </c>
      <c r="H6943">
        <f t="shared" si="650"/>
        <v>54</v>
      </c>
      <c r="I6943">
        <f t="shared" si="651"/>
        <v>5.2176009979128626E-4</v>
      </c>
      <c r="J6943">
        <f t="shared" si="651"/>
        <v>9.6705247417745444E-3</v>
      </c>
      <c r="K6943">
        <f t="shared" si="651"/>
        <v>8.9675924583880656E-2</v>
      </c>
      <c r="L6943">
        <f t="shared" si="651"/>
        <v>0.117712264637962</v>
      </c>
      <c r="M6943">
        <f t="shared" si="651"/>
        <v>0.14618799813220321</v>
      </c>
      <c r="N6943">
        <f t="shared" si="651"/>
        <v>0.15430334996209191</v>
      </c>
    </row>
    <row r="6944" spans="1:14">
      <c r="A6944">
        <v>2015</v>
      </c>
      <c r="B6944">
        <v>10</v>
      </c>
      <c r="C6944">
        <v>43</v>
      </c>
      <c r="D6944" t="s">
        <v>698</v>
      </c>
      <c r="E6944" t="s">
        <v>699</v>
      </c>
      <c r="F6944">
        <v>2014</v>
      </c>
      <c r="G6944">
        <f t="shared" si="649"/>
        <v>0.15249857033260467</v>
      </c>
      <c r="H6944">
        <f t="shared" si="650"/>
        <v>54</v>
      </c>
      <c r="I6944">
        <f t="shared" si="651"/>
        <v>5.1565743254644754E-4</v>
      </c>
      <c r="J6944">
        <f t="shared" si="651"/>
        <v>9.5574152981707933E-3</v>
      </c>
      <c r="K6944">
        <f t="shared" si="651"/>
        <v>8.8627047278338145E-2</v>
      </c>
      <c r="L6944">
        <f t="shared" si="651"/>
        <v>0.11633546564162395</v>
      </c>
      <c r="M6944">
        <f t="shared" si="651"/>
        <v>0.14447813816371038</v>
      </c>
      <c r="N6944">
        <f t="shared" si="651"/>
        <v>0.15249857033260467</v>
      </c>
    </row>
    <row r="6945" spans="1:14">
      <c r="A6945">
        <v>2015</v>
      </c>
      <c r="B6945">
        <v>10</v>
      </c>
      <c r="C6945">
        <v>44</v>
      </c>
      <c r="D6945" t="s">
        <v>710</v>
      </c>
      <c r="E6945" t="s">
        <v>711</v>
      </c>
      <c r="F6945">
        <v>2014</v>
      </c>
      <c r="G6945">
        <f t="shared" si="649"/>
        <v>0.15075567228888181</v>
      </c>
      <c r="H6945">
        <f t="shared" si="650"/>
        <v>54</v>
      </c>
      <c r="I6945">
        <f t="shared" si="651"/>
        <v>5.0976401119530847E-4</v>
      </c>
      <c r="J6945">
        <f t="shared" si="651"/>
        <v>9.4481841074134116E-3</v>
      </c>
      <c r="K6945">
        <f t="shared" si="651"/>
        <v>8.7614133472094263E-2</v>
      </c>
      <c r="L6945">
        <f t="shared" si="651"/>
        <v>0.11500587379666341</v>
      </c>
      <c r="M6945">
        <f t="shared" si="651"/>
        <v>0.14282690521236505</v>
      </c>
      <c r="N6945">
        <f t="shared" si="651"/>
        <v>0.15075567228888181</v>
      </c>
    </row>
    <row r="6946" spans="1:14">
      <c r="A6946">
        <v>2015</v>
      </c>
      <c r="B6946">
        <v>10</v>
      </c>
      <c r="C6946">
        <v>45</v>
      </c>
      <c r="D6946" t="s">
        <v>50</v>
      </c>
      <c r="E6946" t="s">
        <v>51</v>
      </c>
      <c r="F6946">
        <v>2005</v>
      </c>
      <c r="G6946">
        <f t="shared" si="649"/>
        <v>0.14907119849998599</v>
      </c>
      <c r="H6946">
        <f t="shared" si="650"/>
        <v>54</v>
      </c>
      <c r="I6946">
        <f t="shared" ref="I6946:N6961" si="652">$G6946*(I$1^$H6946)</f>
        <v>5.040681451469951E-4</v>
      </c>
      <c r="J6946">
        <f t="shared" si="652"/>
        <v>9.3426144910934168E-3</v>
      </c>
      <c r="K6946">
        <f t="shared" si="652"/>
        <v>8.6635173880525732E-2</v>
      </c>
      <c r="L6946">
        <f t="shared" si="652"/>
        <v>0.11372085163439066</v>
      </c>
      <c r="M6946">
        <f t="shared" si="652"/>
        <v>0.14123102378033298</v>
      </c>
      <c r="N6946">
        <f t="shared" si="652"/>
        <v>0.14907119849998599</v>
      </c>
    </row>
    <row r="6947" spans="1:14">
      <c r="A6947">
        <v>2015</v>
      </c>
      <c r="B6947">
        <v>10</v>
      </c>
      <c r="C6947">
        <v>46</v>
      </c>
      <c r="D6947" t="s">
        <v>682</v>
      </c>
      <c r="E6947" t="s">
        <v>683</v>
      </c>
      <c r="F6947">
        <v>2013</v>
      </c>
      <c r="G6947">
        <f t="shared" si="649"/>
        <v>0.14744195615489714</v>
      </c>
      <c r="H6947">
        <f t="shared" si="650"/>
        <v>54</v>
      </c>
      <c r="I6947">
        <f t="shared" si="652"/>
        <v>4.9855903825614292E-4</v>
      </c>
      <c r="J6947">
        <f t="shared" si="652"/>
        <v>9.2405063488372758E-3</v>
      </c>
      <c r="K6947">
        <f t="shared" si="652"/>
        <v>8.5688312949101064E-2</v>
      </c>
      <c r="L6947">
        <f t="shared" si="652"/>
        <v>0.11247796347848485</v>
      </c>
      <c r="M6947">
        <f t="shared" si="652"/>
        <v>0.13968746897767143</v>
      </c>
      <c r="N6947">
        <f t="shared" si="652"/>
        <v>0.14744195615489714</v>
      </c>
    </row>
    <row r="6948" spans="1:14">
      <c r="A6948">
        <v>2015</v>
      </c>
      <c r="B6948">
        <v>10</v>
      </c>
      <c r="C6948">
        <v>47</v>
      </c>
      <c r="D6948" t="s">
        <v>18</v>
      </c>
      <c r="E6948" t="s">
        <v>19</v>
      </c>
      <c r="F6948">
        <v>1995</v>
      </c>
      <c r="G6948">
        <f t="shared" si="649"/>
        <v>0.14586499149789456</v>
      </c>
      <c r="H6948">
        <f t="shared" si="650"/>
        <v>54</v>
      </c>
      <c r="I6948">
        <f t="shared" si="652"/>
        <v>4.9322670271704323E-4</v>
      </c>
      <c r="J6948">
        <f t="shared" si="652"/>
        <v>9.1416745623842024E-3</v>
      </c>
      <c r="K6948">
        <f t="shared" si="652"/>
        <v>8.4771834054199885E-2</v>
      </c>
      <c r="L6948">
        <f t="shared" si="652"/>
        <v>0.11127495601898767</v>
      </c>
      <c r="M6948">
        <f t="shared" si="652"/>
        <v>0.13819344239698422</v>
      </c>
      <c r="N6948">
        <f t="shared" si="652"/>
        <v>0.14586499149789456</v>
      </c>
    </row>
    <row r="6949" spans="1:14">
      <c r="A6949">
        <v>2015</v>
      </c>
      <c r="B6949">
        <v>10</v>
      </c>
      <c r="C6949">
        <v>48</v>
      </c>
      <c r="D6949" t="s">
        <v>868</v>
      </c>
      <c r="E6949" t="s">
        <v>869</v>
      </c>
      <c r="F6949">
        <v>2015</v>
      </c>
      <c r="G6949">
        <f t="shared" si="649"/>
        <v>0.14433756729740646</v>
      </c>
      <c r="H6949">
        <f t="shared" si="650"/>
        <v>54</v>
      </c>
      <c r="I6949">
        <f t="shared" si="652"/>
        <v>4.8806188287699382E-4</v>
      </c>
      <c r="J6949">
        <f t="shared" si="652"/>
        <v>9.0459475835102231E-3</v>
      </c>
      <c r="K6949">
        <f t="shared" si="652"/>
        <v>8.3884146408765001E-2</v>
      </c>
      <c r="L6949">
        <f t="shared" si="652"/>
        <v>0.11010974112412988</v>
      </c>
      <c r="M6949">
        <f t="shared" si="652"/>
        <v>0.13674635076726335</v>
      </c>
      <c r="N6949">
        <f t="shared" si="652"/>
        <v>0.14433756729740646</v>
      </c>
    </row>
    <row r="6950" spans="1:14">
      <c r="A6950">
        <v>2015</v>
      </c>
      <c r="B6950">
        <v>10</v>
      </c>
      <c r="C6950">
        <v>49</v>
      </c>
      <c r="D6950" t="s">
        <v>880</v>
      </c>
      <c r="E6950" t="s">
        <v>881</v>
      </c>
      <c r="F6950">
        <v>2015</v>
      </c>
      <c r="G6950">
        <f t="shared" si="649"/>
        <v>0.14285714285714285</v>
      </c>
      <c r="H6950">
        <f t="shared" si="650"/>
        <v>54</v>
      </c>
      <c r="I6950">
        <f t="shared" si="652"/>
        <v>4.8305598764610501E-4</v>
      </c>
      <c r="J6950">
        <f t="shared" si="652"/>
        <v>8.953166181282635E-3</v>
      </c>
      <c r="K6950">
        <f t="shared" si="652"/>
        <v>8.3023773445444191E-2</v>
      </c>
      <c r="L6950">
        <f t="shared" si="652"/>
        <v>0.10898038059157095</v>
      </c>
      <c r="M6950">
        <f t="shared" si="652"/>
        <v>0.13534378701630592</v>
      </c>
      <c r="N6950">
        <f t="shared" si="652"/>
        <v>0.14285714285714285</v>
      </c>
    </row>
    <row r="6951" spans="1:14">
      <c r="A6951">
        <v>2015</v>
      </c>
      <c r="B6951">
        <v>10</v>
      </c>
      <c r="C6951">
        <v>50</v>
      </c>
      <c r="D6951" t="s">
        <v>852</v>
      </c>
      <c r="E6951" t="s">
        <v>853</v>
      </c>
      <c r="F6951">
        <v>2015</v>
      </c>
      <c r="G6951">
        <f t="shared" si="649"/>
        <v>0.1414213562373095</v>
      </c>
      <c r="H6951">
        <f t="shared" si="650"/>
        <v>54</v>
      </c>
      <c r="I6951">
        <f t="shared" si="652"/>
        <v>4.782010303802564E-4</v>
      </c>
      <c r="J6951">
        <f t="shared" si="652"/>
        <v>8.8631823278250248E-3</v>
      </c>
      <c r="K6951">
        <f t="shared" si="652"/>
        <v>8.218934248415688E-2</v>
      </c>
      <c r="L6951">
        <f t="shared" si="652"/>
        <v>0.10788507258562689</v>
      </c>
      <c r="M6951">
        <f t="shared" si="652"/>
        <v>0.13398351342697684</v>
      </c>
      <c r="N6951">
        <f t="shared" si="652"/>
        <v>0.1414213562373095</v>
      </c>
    </row>
    <row r="6952" spans="1:14">
      <c r="A6952">
        <v>2015</v>
      </c>
      <c r="B6952">
        <v>10</v>
      </c>
      <c r="C6952">
        <v>51</v>
      </c>
      <c r="D6952" t="s">
        <v>74</v>
      </c>
      <c r="E6952" t="s">
        <v>75</v>
      </c>
      <c r="F6952">
        <v>2008</v>
      </c>
      <c r="G6952">
        <f t="shared" si="649"/>
        <v>0.14002800840280097</v>
      </c>
      <c r="H6952">
        <f t="shared" si="650"/>
        <v>54</v>
      </c>
      <c r="I6952">
        <f t="shared" si="652"/>
        <v>4.7348957527992483E-4</v>
      </c>
      <c r="J6952">
        <f t="shared" si="652"/>
        <v>8.7758582048502298E-3</v>
      </c>
      <c r="K6952">
        <f t="shared" si="652"/>
        <v>8.1379575519556324E-2</v>
      </c>
      <c r="L6952">
        <f t="shared" si="652"/>
        <v>0.10682213954451862</v>
      </c>
      <c r="M6952">
        <f t="shared" si="652"/>
        <v>0.13266344661910334</v>
      </c>
      <c r="N6952">
        <f t="shared" si="652"/>
        <v>0.14002800840280097</v>
      </c>
    </row>
    <row r="6953" spans="1:14">
      <c r="A6953">
        <v>2015</v>
      </c>
      <c r="B6953">
        <v>10</v>
      </c>
      <c r="C6953">
        <v>52</v>
      </c>
      <c r="D6953" t="s">
        <v>758</v>
      </c>
      <c r="E6953" t="s">
        <v>759</v>
      </c>
      <c r="F6953">
        <v>2014</v>
      </c>
      <c r="G6953">
        <f t="shared" si="649"/>
        <v>0.13867504905630729</v>
      </c>
      <c r="H6953">
        <f t="shared" si="650"/>
        <v>54</v>
      </c>
      <c r="I6953">
        <f t="shared" si="652"/>
        <v>4.6891468948636608E-4</v>
      </c>
      <c r="J6953">
        <f t="shared" si="652"/>
        <v>8.6910653157904871E-3</v>
      </c>
      <c r="K6953">
        <f t="shared" si="652"/>
        <v>8.0593280987707003E-2</v>
      </c>
      <c r="L6953">
        <f t="shared" si="652"/>
        <v>0.10579001737297798</v>
      </c>
      <c r="M6953">
        <f t="shared" si="652"/>
        <v>0.13138164412766842</v>
      </c>
      <c r="N6953">
        <f t="shared" si="652"/>
        <v>0.13867504905630729</v>
      </c>
    </row>
    <row r="6954" spans="1:14">
      <c r="A6954">
        <v>2015</v>
      </c>
      <c r="B6954">
        <v>10</v>
      </c>
      <c r="C6954">
        <v>53</v>
      </c>
      <c r="D6954" t="s">
        <v>832</v>
      </c>
      <c r="E6954" t="s">
        <v>833</v>
      </c>
      <c r="F6954">
        <v>2013</v>
      </c>
      <c r="G6954">
        <f t="shared" si="649"/>
        <v>0.13736056394868904</v>
      </c>
      <c r="H6954">
        <f t="shared" si="650"/>
        <v>54</v>
      </c>
      <c r="I6954">
        <f t="shared" si="652"/>
        <v>4.6446990017301969E-4</v>
      </c>
      <c r="J6954">
        <f t="shared" si="652"/>
        <v>8.6086836905111958E-3</v>
      </c>
      <c r="K6954">
        <f t="shared" si="652"/>
        <v>7.9829346391300848E-2</v>
      </c>
      <c r="L6954">
        <f t="shared" si="652"/>
        <v>0.10478724576180666</v>
      </c>
      <c r="M6954">
        <f t="shared" si="652"/>
        <v>0.13013629238057728</v>
      </c>
      <c r="N6954">
        <f t="shared" si="652"/>
        <v>0.13736056394868904</v>
      </c>
    </row>
    <row r="6955" spans="1:14">
      <c r="A6955">
        <v>2015</v>
      </c>
      <c r="B6955">
        <v>10</v>
      </c>
      <c r="C6955">
        <v>54</v>
      </c>
      <c r="D6955" t="s">
        <v>866</v>
      </c>
      <c r="E6955" t="s">
        <v>867</v>
      </c>
      <c r="F6955">
        <v>2015</v>
      </c>
      <c r="G6955">
        <f t="shared" si="649"/>
        <v>0.13608276348795434</v>
      </c>
      <c r="H6955">
        <f t="shared" si="650"/>
        <v>54</v>
      </c>
      <c r="I6955">
        <f t="shared" si="652"/>
        <v>4.6014915602799573E-4</v>
      </c>
      <c r="J6955">
        <f t="shared" si="652"/>
        <v>8.5286011714108545E-3</v>
      </c>
      <c r="K6955">
        <f t="shared" si="652"/>
        <v>7.9086731679577194E-2</v>
      </c>
      <c r="L6955">
        <f t="shared" si="652"/>
        <v>0.10381245949809</v>
      </c>
      <c r="M6955">
        <f t="shared" si="652"/>
        <v>0.1289256959067282</v>
      </c>
      <c r="N6955">
        <f t="shared" si="652"/>
        <v>0.13608276348795434</v>
      </c>
    </row>
    <row r="6956" spans="1:14">
      <c r="A6956">
        <v>2015</v>
      </c>
      <c r="B6956">
        <v>10</v>
      </c>
      <c r="C6956">
        <v>55</v>
      </c>
      <c r="D6956" t="s">
        <v>20</v>
      </c>
      <c r="E6956" t="s">
        <v>21</v>
      </c>
      <c r="F6956">
        <v>2004</v>
      </c>
      <c r="G6956">
        <f t="shared" si="649"/>
        <v>0.13483997249264842</v>
      </c>
      <c r="H6956">
        <f t="shared" si="650"/>
        <v>54</v>
      </c>
      <c r="I6956">
        <f t="shared" si="652"/>
        <v>4.5594679260626945E-4</v>
      </c>
      <c r="J6956">
        <f t="shared" si="652"/>
        <v>8.4507127712438249E-3</v>
      </c>
      <c r="K6956">
        <f t="shared" si="652"/>
        <v>7.8364463293336989E-2</v>
      </c>
      <c r="L6956">
        <f t="shared" si="652"/>
        <v>0.10286438064844049</v>
      </c>
      <c r="M6956">
        <f t="shared" si="652"/>
        <v>0.12774826762830693</v>
      </c>
      <c r="N6956">
        <f t="shared" si="652"/>
        <v>0.13483997249264842</v>
      </c>
    </row>
    <row r="6957" spans="1:14">
      <c r="A6957">
        <v>2015</v>
      </c>
      <c r="B6957">
        <v>10</v>
      </c>
      <c r="C6957">
        <v>56</v>
      </c>
      <c r="D6957" t="s">
        <v>24</v>
      </c>
      <c r="E6957" t="s">
        <v>25</v>
      </c>
      <c r="F6957">
        <v>2002</v>
      </c>
      <c r="G6957">
        <f t="shared" si="649"/>
        <v>0.1336306209562122</v>
      </c>
      <c r="H6957">
        <f t="shared" si="650"/>
        <v>54</v>
      </c>
      <c r="I6957">
        <f t="shared" si="652"/>
        <v>4.5185750110035772E-4</v>
      </c>
      <c r="J6957">
        <f t="shared" si="652"/>
        <v>8.3749200943027038E-3</v>
      </c>
      <c r="K6957">
        <f t="shared" si="652"/>
        <v>7.766162879749812E-2</v>
      </c>
      <c r="L6957">
        <f t="shared" si="652"/>
        <v>0.10194181151347174</v>
      </c>
      <c r="M6957">
        <f t="shared" si="652"/>
        <v>0.12660252011088005</v>
      </c>
      <c r="N6957">
        <f t="shared" si="652"/>
        <v>0.1336306209562122</v>
      </c>
    </row>
    <row r="6958" spans="1:14">
      <c r="A6958">
        <v>2015</v>
      </c>
      <c r="B6958">
        <v>10</v>
      </c>
      <c r="C6958">
        <v>57</v>
      </c>
      <c r="D6958" t="s">
        <v>12</v>
      </c>
      <c r="E6958" t="s">
        <v>13</v>
      </c>
      <c r="F6958">
        <v>2009</v>
      </c>
      <c r="G6958">
        <f t="shared" si="649"/>
        <v>0.13245323570650439</v>
      </c>
      <c r="H6958">
        <f t="shared" si="650"/>
        <v>54</v>
      </c>
      <c r="I6958">
        <f t="shared" si="652"/>
        <v>4.4787630013789478E-4</v>
      </c>
      <c r="J6958">
        <f t="shared" si="652"/>
        <v>8.3011308137025293E-3</v>
      </c>
      <c r="K6958">
        <f t="shared" si="652"/>
        <v>7.6977372033889865E-2</v>
      </c>
      <c r="L6958">
        <f t="shared" si="652"/>
        <v>0.10104362826515932</v>
      </c>
      <c r="M6958">
        <f t="shared" si="652"/>
        <v>0.12548705766157189</v>
      </c>
      <c r="N6958">
        <f t="shared" si="652"/>
        <v>0.13245323570650439</v>
      </c>
    </row>
    <row r="6959" spans="1:14">
      <c r="A6959">
        <v>2015</v>
      </c>
      <c r="B6959">
        <v>10</v>
      </c>
      <c r="C6959">
        <v>58</v>
      </c>
      <c r="D6959" t="s">
        <v>778</v>
      </c>
      <c r="E6959" t="s">
        <v>779</v>
      </c>
      <c r="F6959">
        <v>2014</v>
      </c>
      <c r="G6959">
        <f t="shared" si="649"/>
        <v>0.13130643285972254</v>
      </c>
      <c r="H6959">
        <f t="shared" si="650"/>
        <v>54</v>
      </c>
      <c r="I6959">
        <f t="shared" si="652"/>
        <v>4.4399851026538179E-4</v>
      </c>
      <c r="J6959">
        <f t="shared" si="652"/>
        <v>8.2292581984516888E-3</v>
      </c>
      <c r="K6959">
        <f t="shared" si="652"/>
        <v>7.6310888735725224E-2</v>
      </c>
      <c r="L6959">
        <f t="shared" si="652"/>
        <v>0.10016877519021886</v>
      </c>
      <c r="M6959">
        <f t="shared" si="652"/>
        <v>0.12440056917986014</v>
      </c>
      <c r="N6959">
        <f t="shared" si="652"/>
        <v>0.13130643285972254</v>
      </c>
    </row>
    <row r="6960" spans="1:14">
      <c r="A6960">
        <v>2015</v>
      </c>
      <c r="B6960">
        <v>10</v>
      </c>
      <c r="C6960">
        <v>59</v>
      </c>
      <c r="D6960" t="s">
        <v>586</v>
      </c>
      <c r="E6960" t="s">
        <v>587</v>
      </c>
      <c r="F6960">
        <v>2012</v>
      </c>
      <c r="G6960">
        <f t="shared" si="649"/>
        <v>0.13018891098082389</v>
      </c>
      <c r="H6960">
        <f t="shared" si="650"/>
        <v>54</v>
      </c>
      <c r="I6960">
        <f t="shared" si="652"/>
        <v>4.4021973082088915E-4</v>
      </c>
      <c r="J6960">
        <f t="shared" si="652"/>
        <v>8.1592206848006971E-3</v>
      </c>
      <c r="K6960">
        <f t="shared" si="652"/>
        <v>7.5661422552667168E-2</v>
      </c>
      <c r="L6960">
        <f t="shared" si="652"/>
        <v>9.9316259472446364E-2</v>
      </c>
      <c r="M6960">
        <f t="shared" si="652"/>
        <v>0.1233418216777141</v>
      </c>
      <c r="N6960">
        <f t="shared" si="652"/>
        <v>0.13018891098082389</v>
      </c>
    </row>
    <row r="6961" spans="1:14">
      <c r="A6961">
        <v>2015</v>
      </c>
      <c r="B6961">
        <v>10</v>
      </c>
      <c r="C6961">
        <v>60</v>
      </c>
      <c r="D6961" t="s">
        <v>532</v>
      </c>
      <c r="E6961" t="s">
        <v>533</v>
      </c>
      <c r="F6961">
        <v>2012</v>
      </c>
      <c r="G6961">
        <f t="shared" si="649"/>
        <v>0.12909944487358055</v>
      </c>
      <c r="H6961">
        <f t="shared" si="650"/>
        <v>54</v>
      </c>
      <c r="I6961">
        <f t="shared" si="652"/>
        <v>4.3653581893579943E-4</v>
      </c>
      <c r="J6961">
        <f t="shared" si="652"/>
        <v>8.0909414870515232E-3</v>
      </c>
      <c r="K6961">
        <f t="shared" si="652"/>
        <v>7.5028261441817345E-2</v>
      </c>
      <c r="L6961">
        <f t="shared" si="652"/>
        <v>9.8485146455383393E-2</v>
      </c>
      <c r="M6961">
        <f t="shared" si="652"/>
        <v>0.12230965439625251</v>
      </c>
      <c r="N6961">
        <f t="shared" si="652"/>
        <v>0.12909944487358055</v>
      </c>
    </row>
    <row r="6962" spans="1:14">
      <c r="A6962">
        <v>2015</v>
      </c>
      <c r="B6962">
        <v>10</v>
      </c>
      <c r="C6962">
        <v>61</v>
      </c>
      <c r="D6962" t="s">
        <v>558</v>
      </c>
      <c r="E6962" t="s">
        <v>559</v>
      </c>
      <c r="F6962">
        <v>2012</v>
      </c>
      <c r="G6962">
        <f t="shared" si="649"/>
        <v>0.12803687993289598</v>
      </c>
      <c r="H6962">
        <f t="shared" si="650"/>
        <v>54</v>
      </c>
      <c r="I6962">
        <f t="shared" ref="I6962:N6977" si="653">$G6962*(I$1^$H6962)</f>
        <v>4.3294287043777586E-4</v>
      </c>
      <c r="J6962">
        <f t="shared" si="653"/>
        <v>8.0243482436050482E-3</v>
      </c>
      <c r="K6962">
        <f t="shared" si="653"/>
        <v>7.4410734385472063E-2</v>
      </c>
      <c r="L6962">
        <f t="shared" si="653"/>
        <v>9.7674555333909938E-2</v>
      </c>
      <c r="M6962">
        <f t="shared" si="653"/>
        <v>0.12130297345509146</v>
      </c>
      <c r="N6962">
        <f t="shared" si="653"/>
        <v>0.12803687993289598</v>
      </c>
    </row>
    <row r="6963" spans="1:14">
      <c r="A6963">
        <v>2015</v>
      </c>
      <c r="B6963">
        <v>10</v>
      </c>
      <c r="C6963">
        <v>62</v>
      </c>
      <c r="D6963" t="s">
        <v>860</v>
      </c>
      <c r="E6963" t="s">
        <v>861</v>
      </c>
      <c r="F6963">
        <v>2015</v>
      </c>
      <c r="G6963">
        <f t="shared" si="649"/>
        <v>0.1270001270001905</v>
      </c>
      <c r="H6963">
        <f t="shared" si="650"/>
        <v>54</v>
      </c>
      <c r="I6963">
        <f t="shared" si="653"/>
        <v>4.2943720245480456E-4</v>
      </c>
      <c r="J6963">
        <f t="shared" si="653"/>
        <v>7.9593726945369377E-3</v>
      </c>
      <c r="K6963">
        <f t="shared" si="653"/>
        <v>7.380820840124519E-2</v>
      </c>
      <c r="L6963">
        <f t="shared" si="653"/>
        <v>9.688365522961026E-2</v>
      </c>
      <c r="M6963">
        <f t="shared" si="653"/>
        <v>0.12032074697830313</v>
      </c>
      <c r="N6963">
        <f t="shared" si="653"/>
        <v>0.1270001270001905</v>
      </c>
    </row>
    <row r="6964" spans="1:14">
      <c r="A6964">
        <v>2015</v>
      </c>
      <c r="B6964">
        <v>10</v>
      </c>
      <c r="C6964">
        <v>63</v>
      </c>
      <c r="D6964" t="s">
        <v>840</v>
      </c>
      <c r="E6964" t="s">
        <v>841</v>
      </c>
      <c r="F6964">
        <v>2014</v>
      </c>
      <c r="G6964">
        <f t="shared" si="649"/>
        <v>0.12598815766974239</v>
      </c>
      <c r="H6964">
        <f t="shared" si="650"/>
        <v>54</v>
      </c>
      <c r="I6964">
        <f t="shared" si="653"/>
        <v>4.2601533754409431E-4</v>
      </c>
      <c r="J6964">
        <f t="shared" si="653"/>
        <v>7.8959503874358947E-3</v>
      </c>
      <c r="K6964">
        <f t="shared" si="653"/>
        <v>7.3220085814271155E-2</v>
      </c>
      <c r="L6964">
        <f t="shared" si="653"/>
        <v>9.6111661610155621E-2</v>
      </c>
      <c r="M6964">
        <f t="shared" si="653"/>
        <v>0.1193620006476127</v>
      </c>
      <c r="N6964">
        <f t="shared" si="653"/>
        <v>0.12598815766974239</v>
      </c>
    </row>
    <row r="6965" spans="1:14">
      <c r="A6965">
        <v>2015</v>
      </c>
      <c r="B6965">
        <v>10</v>
      </c>
      <c r="C6965">
        <v>64</v>
      </c>
      <c r="D6965" t="s">
        <v>660</v>
      </c>
      <c r="E6965" t="s">
        <v>661</v>
      </c>
      <c r="F6965">
        <v>2013</v>
      </c>
      <c r="G6965">
        <f t="shared" si="649"/>
        <v>0.125</v>
      </c>
      <c r="H6965">
        <f t="shared" si="650"/>
        <v>54</v>
      </c>
      <c r="I6965">
        <f t="shared" si="653"/>
        <v>4.2267398919034193E-4</v>
      </c>
      <c r="J6965">
        <f t="shared" si="653"/>
        <v>7.8340204086223067E-3</v>
      </c>
      <c r="K6965">
        <f t="shared" si="653"/>
        <v>7.2645801764763665E-2</v>
      </c>
      <c r="L6965">
        <f t="shared" si="653"/>
        <v>9.5357833017624585E-2</v>
      </c>
      <c r="M6965">
        <f t="shared" si="653"/>
        <v>0.1184258136392677</v>
      </c>
      <c r="N6965">
        <f t="shared" si="653"/>
        <v>0.125</v>
      </c>
    </row>
    <row r="6966" spans="1:14">
      <c r="A6966">
        <v>2015</v>
      </c>
      <c r="B6966">
        <v>10</v>
      </c>
      <c r="C6966">
        <v>65</v>
      </c>
      <c r="D6966" t="s">
        <v>694</v>
      </c>
      <c r="E6966" t="s">
        <v>695</v>
      </c>
      <c r="F6966">
        <v>2013</v>
      </c>
      <c r="G6966">
        <f t="shared" si="649"/>
        <v>0.12403473458920847</v>
      </c>
      <c r="H6966">
        <f t="shared" si="650"/>
        <v>54</v>
      </c>
      <c r="I6966">
        <f t="shared" si="653"/>
        <v>4.1941004853588825E-4</v>
      </c>
      <c r="J6966">
        <f t="shared" si="653"/>
        <v>7.7735251371992822E-3</v>
      </c>
      <c r="K6966">
        <f t="shared" si="653"/>
        <v>7.2084821927301701E-2</v>
      </c>
      <c r="L6966">
        <f t="shared" si="653"/>
        <v>9.4621468074745002E-2</v>
      </c>
      <c r="M6966">
        <f t="shared" si="653"/>
        <v>0.11751131490606107</v>
      </c>
      <c r="N6966">
        <f t="shared" si="653"/>
        <v>0.12403473458920847</v>
      </c>
    </row>
    <row r="6967" spans="1:14">
      <c r="A6967">
        <v>2015</v>
      </c>
      <c r="B6967">
        <v>10</v>
      </c>
      <c r="C6967">
        <v>66</v>
      </c>
      <c r="D6967" t="s">
        <v>310</v>
      </c>
      <c r="E6967" t="s">
        <v>311</v>
      </c>
      <c r="F6967">
        <v>2009</v>
      </c>
      <c r="G6967">
        <f t="shared" si="649"/>
        <v>0.12309149097933272</v>
      </c>
      <c r="H6967">
        <f t="shared" si="650"/>
        <v>54</v>
      </c>
      <c r="I6967">
        <f t="shared" si="653"/>
        <v>4.162205722209724E-4</v>
      </c>
      <c r="J6967">
        <f t="shared" si="653"/>
        <v>7.7144100196787288E-3</v>
      </c>
      <c r="K6967">
        <f t="shared" si="653"/>
        <v>7.1536640420910402E-2</v>
      </c>
      <c r="L6967">
        <f t="shared" si="653"/>
        <v>9.3901902741581222E-2</v>
      </c>
      <c r="M6967">
        <f t="shared" si="653"/>
        <v>0.11661767977038447</v>
      </c>
      <c r="N6967">
        <f t="shared" si="653"/>
        <v>0.12309149097933272</v>
      </c>
    </row>
    <row r="6968" spans="1:14">
      <c r="A6968">
        <v>2015</v>
      </c>
      <c r="B6968">
        <v>10</v>
      </c>
      <c r="C6968">
        <v>67</v>
      </c>
      <c r="D6968" t="s">
        <v>62</v>
      </c>
      <c r="E6968" t="s">
        <v>63</v>
      </c>
      <c r="F6968">
        <v>1999</v>
      </c>
      <c r="G6968">
        <f t="shared" si="649"/>
        <v>0.12216944435630522</v>
      </c>
      <c r="H6968">
        <f t="shared" si="650"/>
        <v>54</v>
      </c>
      <c r="I6968">
        <f t="shared" si="653"/>
        <v>4.1310277122597625E-4</v>
      </c>
      <c r="J6968">
        <f t="shared" si="653"/>
        <v>7.6566233631787392E-3</v>
      </c>
      <c r="K6968">
        <f t="shared" si="653"/>
        <v>7.1000777891355796E-2</v>
      </c>
      <c r="L6968">
        <f t="shared" si="653"/>
        <v>9.3198507798276251E-2</v>
      </c>
      <c r="M6968">
        <f t="shared" si="653"/>
        <v>0.1157441267980215</v>
      </c>
      <c r="N6968">
        <f t="shared" si="653"/>
        <v>0.12216944435630522</v>
      </c>
    </row>
    <row r="6969" spans="1:14">
      <c r="A6969">
        <v>2015</v>
      </c>
      <c r="B6969">
        <v>10</v>
      </c>
      <c r="C6969">
        <v>68</v>
      </c>
      <c r="D6969" t="s">
        <v>92</v>
      </c>
      <c r="E6969" t="s">
        <v>93</v>
      </c>
      <c r="F6969">
        <v>2004</v>
      </c>
      <c r="G6969">
        <f t="shared" si="649"/>
        <v>0.12126781251816648</v>
      </c>
      <c r="H6969">
        <f t="shared" si="650"/>
        <v>54</v>
      </c>
      <c r="I6969">
        <f t="shared" si="653"/>
        <v>4.1005400061951928E-4</v>
      </c>
      <c r="J6969">
        <f t="shared" si="653"/>
        <v>7.6001161454103986E-3</v>
      </c>
      <c r="K6969">
        <f t="shared" si="653"/>
        <v>7.0476779749129984E-2</v>
      </c>
      <c r="L6969">
        <f t="shared" si="653"/>
        <v>9.2510686532159395E-2</v>
      </c>
      <c r="M6969">
        <f t="shared" si="653"/>
        <v>0.11488991492574431</v>
      </c>
      <c r="N6969">
        <f t="shared" si="653"/>
        <v>0.12126781251816648</v>
      </c>
    </row>
    <row r="6970" spans="1:14">
      <c r="A6970">
        <v>2015</v>
      </c>
      <c r="B6970">
        <v>10</v>
      </c>
      <c r="C6970">
        <v>69</v>
      </c>
      <c r="D6970" t="s">
        <v>570</v>
      </c>
      <c r="E6970" t="s">
        <v>571</v>
      </c>
      <c r="F6970">
        <v>2012</v>
      </c>
      <c r="G6970">
        <f t="shared" si="649"/>
        <v>0.1203858530857692</v>
      </c>
      <c r="H6970">
        <f t="shared" si="650"/>
        <v>54</v>
      </c>
      <c r="I6970">
        <f t="shared" si="653"/>
        <v>4.0707175012675602E-4</v>
      </c>
      <c r="J6970">
        <f t="shared" si="653"/>
        <v>7.5448418398665808E-3</v>
      </c>
      <c r="K6970">
        <f t="shared" si="653"/>
        <v>6.9964214548406012E-2</v>
      </c>
      <c r="L6970">
        <f t="shared" si="653"/>
        <v>9.1837872609896523E-2</v>
      </c>
      <c r="M6970">
        <f t="shared" si="653"/>
        <v>0.1140543408187165</v>
      </c>
      <c r="N6970">
        <f t="shared" si="653"/>
        <v>0.1203858530857692</v>
      </c>
    </row>
    <row r="6971" spans="1:14">
      <c r="A6971">
        <v>2015</v>
      </c>
      <c r="B6971">
        <v>10</v>
      </c>
      <c r="C6971">
        <v>70</v>
      </c>
      <c r="D6971" t="s">
        <v>882</v>
      </c>
      <c r="E6971" t="s">
        <v>883</v>
      </c>
      <c r="F6971">
        <v>2015</v>
      </c>
      <c r="G6971">
        <f t="shared" si="649"/>
        <v>0.11952286093343936</v>
      </c>
      <c r="H6971">
        <f t="shared" si="650"/>
        <v>54</v>
      </c>
      <c r="I6971">
        <f t="shared" si="653"/>
        <v>4.0415363544143431E-4</v>
      </c>
      <c r="J6971">
        <f t="shared" si="653"/>
        <v>7.4907562547959182E-3</v>
      </c>
      <c r="K6971">
        <f t="shared" si="653"/>
        <v>6.9462672493824415E-2</v>
      </c>
      <c r="L6971">
        <f t="shared" si="653"/>
        <v>9.1179528117437403E-2</v>
      </c>
      <c r="M6971">
        <f t="shared" si="653"/>
        <v>0.11323673643628479</v>
      </c>
      <c r="N6971">
        <f t="shared" si="653"/>
        <v>0.11952286093343936</v>
      </c>
    </row>
    <row r="6972" spans="1:14">
      <c r="A6972">
        <v>2015</v>
      </c>
      <c r="B6972">
        <v>10</v>
      </c>
      <c r="C6972">
        <v>71</v>
      </c>
      <c r="D6972" t="s">
        <v>536</v>
      </c>
      <c r="E6972" t="s">
        <v>537</v>
      </c>
      <c r="F6972">
        <v>2012</v>
      </c>
      <c r="G6972">
        <f t="shared" si="649"/>
        <v>0.11867816581938533</v>
      </c>
      <c r="H6972">
        <f t="shared" si="650"/>
        <v>54</v>
      </c>
      <c r="I6972">
        <f t="shared" si="653"/>
        <v>4.0129739021337984E-4</v>
      </c>
      <c r="J6972">
        <f t="shared" si="653"/>
        <v>7.4378173846954155E-3</v>
      </c>
      <c r="K6972">
        <f t="shared" si="653"/>
        <v>6.8971764063366539E-2</v>
      </c>
      <c r="L6972">
        <f t="shared" si="653"/>
        <v>9.0535141752343257E-2</v>
      </c>
      <c r="M6972">
        <f t="shared" si="653"/>
        <v>0.11243646678701309</v>
      </c>
      <c r="N6972">
        <f t="shared" si="653"/>
        <v>0.11867816581938533</v>
      </c>
    </row>
    <row r="6973" spans="1:14">
      <c r="A6973">
        <v>2015</v>
      </c>
      <c r="B6973">
        <v>10</v>
      </c>
      <c r="C6973">
        <v>72</v>
      </c>
      <c r="D6973" t="s">
        <v>846</v>
      </c>
      <c r="E6973" t="s">
        <v>847</v>
      </c>
      <c r="F6973">
        <v>2015</v>
      </c>
      <c r="G6973">
        <f t="shared" si="649"/>
        <v>0.11785113019775793</v>
      </c>
      <c r="H6973">
        <f t="shared" si="650"/>
        <v>54</v>
      </c>
      <c r="I6973">
        <f t="shared" si="653"/>
        <v>3.9850085865021374E-4</v>
      </c>
      <c r="J6973">
        <f t="shared" si="653"/>
        <v>7.3859852731875224E-3</v>
      </c>
      <c r="K6973">
        <f t="shared" si="653"/>
        <v>6.8491118736797404E-2</v>
      </c>
      <c r="L6973">
        <f t="shared" si="653"/>
        <v>8.9904227154689084E-2</v>
      </c>
      <c r="M6973">
        <f t="shared" si="653"/>
        <v>0.11165292785581404</v>
      </c>
      <c r="N6973">
        <f t="shared" si="653"/>
        <v>0.11785113019775793</v>
      </c>
    </row>
    <row r="6974" spans="1:14">
      <c r="A6974">
        <v>2015</v>
      </c>
      <c r="B6974">
        <v>10</v>
      </c>
      <c r="C6974">
        <v>73</v>
      </c>
      <c r="D6974" t="s">
        <v>662</v>
      </c>
      <c r="E6974" t="s">
        <v>663</v>
      </c>
      <c r="F6974">
        <v>2013</v>
      </c>
      <c r="G6974">
        <f t="shared" si="649"/>
        <v>0.11704114719613057</v>
      </c>
      <c r="H6974">
        <f t="shared" si="650"/>
        <v>54</v>
      </c>
      <c r="I6974">
        <f t="shared" si="653"/>
        <v>3.9576198867842007E-4</v>
      </c>
      <c r="J6974">
        <f t="shared" si="653"/>
        <v>7.3352218862644345E-3</v>
      </c>
      <c r="K6974">
        <f t="shared" si="653"/>
        <v>6.8020383820245001E-2</v>
      </c>
      <c r="L6974">
        <f t="shared" si="653"/>
        <v>8.9286321364158705E-2</v>
      </c>
      <c r="M6974">
        <f t="shared" si="653"/>
        <v>0.11088554468780046</v>
      </c>
      <c r="N6974">
        <f t="shared" si="653"/>
        <v>0.11704114719613057</v>
      </c>
    </row>
    <row r="6975" spans="1:14">
      <c r="A6975">
        <v>2015</v>
      </c>
      <c r="B6975">
        <v>10</v>
      </c>
      <c r="C6975">
        <v>74</v>
      </c>
      <c r="D6975" t="s">
        <v>554</v>
      </c>
      <c r="E6975" t="s">
        <v>555</v>
      </c>
      <c r="F6975">
        <v>2012</v>
      </c>
      <c r="G6975">
        <f t="shared" si="649"/>
        <v>0.11624763874381928</v>
      </c>
      <c r="H6975">
        <f t="shared" si="650"/>
        <v>54</v>
      </c>
      <c r="I6975">
        <f t="shared" si="653"/>
        <v>3.9307882561446275E-4</v>
      </c>
      <c r="J6975">
        <f t="shared" si="653"/>
        <v>7.2854909949858675E-3</v>
      </c>
      <c r="K6975">
        <f t="shared" si="653"/>
        <v>6.7559223358442846E-2</v>
      </c>
      <c r="L6975">
        <f t="shared" si="653"/>
        <v>8.868098339221013E-2</v>
      </c>
      <c r="M6975">
        <f t="shared" si="653"/>
        <v>0.11013376961504366</v>
      </c>
      <c r="N6975">
        <f t="shared" si="653"/>
        <v>0.11624763874381928</v>
      </c>
    </row>
    <row r="6976" spans="1:14">
      <c r="A6976">
        <v>2015</v>
      </c>
      <c r="B6976">
        <v>10</v>
      </c>
      <c r="C6976">
        <v>75</v>
      </c>
      <c r="D6976" t="s">
        <v>244</v>
      </c>
      <c r="E6976" t="s">
        <v>245</v>
      </c>
      <c r="F6976">
        <v>2010</v>
      </c>
      <c r="G6976">
        <f t="shared" si="649"/>
        <v>0.11547005383792514</v>
      </c>
      <c r="H6976">
        <f t="shared" si="650"/>
        <v>54</v>
      </c>
      <c r="I6976">
        <f t="shared" si="653"/>
        <v>3.9044950630159496E-4</v>
      </c>
      <c r="J6976">
        <f t="shared" si="653"/>
        <v>7.2367580668081764E-3</v>
      </c>
      <c r="K6976">
        <f t="shared" si="653"/>
        <v>6.7107317127011984E-2</v>
      </c>
      <c r="L6976">
        <f t="shared" si="653"/>
        <v>8.8087792899303893E-2</v>
      </c>
      <c r="M6976">
        <f t="shared" si="653"/>
        <v>0.10939708061381063</v>
      </c>
      <c r="N6976">
        <f t="shared" si="653"/>
        <v>0.11547005383792514</v>
      </c>
    </row>
    <row r="6977" spans="1:14">
      <c r="A6977">
        <v>2015</v>
      </c>
      <c r="B6977">
        <v>10</v>
      </c>
      <c r="C6977">
        <v>76</v>
      </c>
      <c r="D6977" t="s">
        <v>376</v>
      </c>
      <c r="E6977" t="s">
        <v>377</v>
      </c>
      <c r="F6977">
        <v>2011</v>
      </c>
      <c r="G6977">
        <f t="shared" si="649"/>
        <v>0.11470786693528087</v>
      </c>
      <c r="H6977">
        <f t="shared" si="650"/>
        <v>54</v>
      </c>
      <c r="I6977">
        <f t="shared" si="653"/>
        <v>3.8787225367240067E-4</v>
      </c>
      <c r="J6977">
        <f t="shared" si="653"/>
        <v>7.1889901648041783E-3</v>
      </c>
      <c r="K6977">
        <f t="shared" si="653"/>
        <v>6.6664359697914427E-2</v>
      </c>
      <c r="L6977">
        <f t="shared" si="653"/>
        <v>8.7506348968179312E-2</v>
      </c>
      <c r="M6977">
        <f t="shared" si="653"/>
        <v>0.10867497978108392</v>
      </c>
      <c r="N6977">
        <f t="shared" si="653"/>
        <v>0.11470786693528087</v>
      </c>
    </row>
    <row r="6978" spans="1:14">
      <c r="A6978">
        <v>2015</v>
      </c>
      <c r="B6978">
        <v>10</v>
      </c>
      <c r="C6978">
        <v>77</v>
      </c>
      <c r="D6978" t="s">
        <v>108</v>
      </c>
      <c r="E6978" t="s">
        <v>109</v>
      </c>
      <c r="F6978">
        <v>1997</v>
      </c>
      <c r="G6978">
        <f t="shared" si="649"/>
        <v>0.11396057645963795</v>
      </c>
      <c r="H6978">
        <f t="shared" si="650"/>
        <v>54</v>
      </c>
      <c r="I6978">
        <f t="shared" ref="I6978:N6993" si="654">$G6978*(I$1^$H6978)</f>
        <v>3.8534537170100916E-4</v>
      </c>
      <c r="J6978">
        <f t="shared" si="654"/>
        <v>7.1421558541053323E-3</v>
      </c>
      <c r="K6978">
        <f t="shared" si="654"/>
        <v>6.6230059571880412E-2</v>
      </c>
      <c r="L6978">
        <f t="shared" si="654"/>
        <v>8.6936268965043154E-2</v>
      </c>
      <c r="M6978">
        <f t="shared" si="654"/>
        <v>0.10796699192026081</v>
      </c>
      <c r="N6978">
        <f t="shared" si="654"/>
        <v>0.11396057645963795</v>
      </c>
    </row>
    <row r="6979" spans="1:14">
      <c r="A6979">
        <v>2015</v>
      </c>
      <c r="B6979">
        <v>10</v>
      </c>
      <c r="C6979">
        <v>78</v>
      </c>
      <c r="D6979" t="s">
        <v>786</v>
      </c>
      <c r="E6979" t="s">
        <v>787</v>
      </c>
      <c r="F6979">
        <v>2014</v>
      </c>
      <c r="G6979">
        <f t="shared" ref="G6979:G7042" si="655">1/SQRT(C6979)</f>
        <v>0.11322770341445956</v>
      </c>
      <c r="H6979">
        <f t="shared" ref="H6979:H7042" si="656">(2020*12+4)-(A6979*12+B6979)</f>
        <v>54</v>
      </c>
      <c r="I6979">
        <f t="shared" si="654"/>
        <v>3.8286724071240417E-4</v>
      </c>
      <c r="J6979">
        <f t="shared" si="654"/>
        <v>7.096225114962479E-3</v>
      </c>
      <c r="K6979">
        <f t="shared" si="654"/>
        <v>6.5804138372210261E-2</v>
      </c>
      <c r="L6979">
        <f t="shared" si="654"/>
        <v>8.6377187481321255E-2</v>
      </c>
      <c r="M6979">
        <f t="shared" si="654"/>
        <v>0.1072726632269045</v>
      </c>
      <c r="N6979">
        <f t="shared" si="654"/>
        <v>0.11322770341445956</v>
      </c>
    </row>
    <row r="6980" spans="1:14">
      <c r="A6980">
        <v>2015</v>
      </c>
      <c r="B6980">
        <v>10</v>
      </c>
      <c r="C6980">
        <v>79</v>
      </c>
      <c r="D6980" t="s">
        <v>44</v>
      </c>
      <c r="E6980" t="s">
        <v>45</v>
      </c>
      <c r="F6980">
        <v>1997</v>
      </c>
      <c r="G6980">
        <f t="shared" si="655"/>
        <v>0.1125087900926024</v>
      </c>
      <c r="H6980">
        <f t="shared" si="656"/>
        <v>54</v>
      </c>
      <c r="I6980">
        <f t="shared" si="654"/>
        <v>3.8043631301935257E-4</v>
      </c>
      <c r="J6980">
        <f t="shared" si="654"/>
        <v>7.0511692618788029E-3</v>
      </c>
      <c r="K6980">
        <f t="shared" si="654"/>
        <v>6.5386330094884801E-2</v>
      </c>
      <c r="L6980">
        <f t="shared" si="654"/>
        <v>8.5828755349322841E-2</v>
      </c>
      <c r="M6980">
        <f t="shared" si="654"/>
        <v>0.10659156006628816</v>
      </c>
      <c r="N6980">
        <f t="shared" si="654"/>
        <v>0.1125087900926024</v>
      </c>
    </row>
    <row r="6981" spans="1:14">
      <c r="A6981">
        <v>2015</v>
      </c>
      <c r="B6981">
        <v>10</v>
      </c>
      <c r="C6981">
        <v>80</v>
      </c>
      <c r="D6981" t="s">
        <v>818</v>
      </c>
      <c r="E6981" t="s">
        <v>819</v>
      </c>
      <c r="F6981">
        <v>2014</v>
      </c>
      <c r="G6981">
        <f t="shared" si="655"/>
        <v>0.11180339887498948</v>
      </c>
      <c r="H6981">
        <f t="shared" si="656"/>
        <v>54</v>
      </c>
      <c r="I6981">
        <f t="shared" si="654"/>
        <v>3.780511088602463E-4</v>
      </c>
      <c r="J6981">
        <f t="shared" si="654"/>
        <v>7.006960868320063E-3</v>
      </c>
      <c r="K6981">
        <f t="shared" si="654"/>
        <v>6.4976380410394288E-2</v>
      </c>
      <c r="L6981">
        <f t="shared" si="654"/>
        <v>8.5290638725792983E-2</v>
      </c>
      <c r="M6981">
        <f t="shared" si="654"/>
        <v>0.10592326783524973</v>
      </c>
      <c r="N6981">
        <f t="shared" si="654"/>
        <v>0.11180339887498948</v>
      </c>
    </row>
    <row r="6982" spans="1:14">
      <c r="A6982">
        <v>2015</v>
      </c>
      <c r="B6982">
        <v>10</v>
      </c>
      <c r="C6982">
        <v>81</v>
      </c>
      <c r="D6982" t="s">
        <v>634</v>
      </c>
      <c r="E6982" t="s">
        <v>635</v>
      </c>
      <c r="F6982">
        <v>2013</v>
      </c>
      <c r="G6982">
        <f t="shared" si="655"/>
        <v>0.1111111111111111</v>
      </c>
      <c r="H6982">
        <f t="shared" si="656"/>
        <v>54</v>
      </c>
      <c r="I6982">
        <f t="shared" si="654"/>
        <v>3.7571021261363727E-4</v>
      </c>
      <c r="J6982">
        <f t="shared" si="654"/>
        <v>6.9635736965531613E-3</v>
      </c>
      <c r="K6982">
        <f t="shared" si="654"/>
        <v>6.4574046013123249E-2</v>
      </c>
      <c r="L6982">
        <f t="shared" si="654"/>
        <v>8.4762518237888509E-2</v>
      </c>
      <c r="M6982">
        <f t="shared" si="654"/>
        <v>0.10526738990157128</v>
      </c>
      <c r="N6982">
        <f t="shared" si="654"/>
        <v>0.1111111111111111</v>
      </c>
    </row>
    <row r="6983" spans="1:14">
      <c r="A6983">
        <v>2015</v>
      </c>
      <c r="B6983">
        <v>10</v>
      </c>
      <c r="C6983">
        <v>82</v>
      </c>
      <c r="D6983" t="s">
        <v>60</v>
      </c>
      <c r="E6983" t="s">
        <v>61</v>
      </c>
      <c r="F6983">
        <v>2005</v>
      </c>
      <c r="G6983">
        <f t="shared" si="655"/>
        <v>0.11043152607484653</v>
      </c>
      <c r="H6983">
        <f t="shared" si="656"/>
        <v>54</v>
      </c>
      <c r="I6983">
        <f t="shared" si="654"/>
        <v>3.7341226926746119E-4</v>
      </c>
      <c r="J6983">
        <f t="shared" si="654"/>
        <v>6.9209826322052335E-3</v>
      </c>
      <c r="K6983">
        <f t="shared" si="654"/>
        <v>6.4179094014509053E-2</v>
      </c>
      <c r="L6983">
        <f t="shared" si="654"/>
        <v>8.4244088186613372E-2</v>
      </c>
      <c r="M6983">
        <f t="shared" si="654"/>
        <v>0.10462354661471766</v>
      </c>
      <c r="N6983">
        <f t="shared" si="654"/>
        <v>0.11043152607484653</v>
      </c>
    </row>
    <row r="6984" spans="1:14">
      <c r="A6984">
        <v>2015</v>
      </c>
      <c r="B6984">
        <v>10</v>
      </c>
      <c r="C6984">
        <v>83</v>
      </c>
      <c r="D6984" t="s">
        <v>884</v>
      </c>
      <c r="E6984" t="s">
        <v>885</v>
      </c>
      <c r="F6984">
        <v>2015</v>
      </c>
      <c r="G6984">
        <f t="shared" si="655"/>
        <v>0.10976425998969035</v>
      </c>
      <c r="H6984">
        <f t="shared" si="656"/>
        <v>54</v>
      </c>
      <c r="I6984">
        <f t="shared" si="654"/>
        <v>3.7115598112294609E-4</v>
      </c>
      <c r="J6984">
        <f t="shared" si="654"/>
        <v>6.8791636231724726E-3</v>
      </c>
      <c r="K6984">
        <f t="shared" si="654"/>
        <v>6.37913013765362E-2</v>
      </c>
      <c r="L6984">
        <f t="shared" si="654"/>
        <v>8.373505580320019E-2</v>
      </c>
      <c r="M6984">
        <f t="shared" si="654"/>
        <v>0.10399137438232957</v>
      </c>
      <c r="N6984">
        <f t="shared" si="654"/>
        <v>0.10976425998969035</v>
      </c>
    </row>
    <row r="6985" spans="1:14">
      <c r="A6985">
        <v>2015</v>
      </c>
      <c r="B6985">
        <v>10</v>
      </c>
      <c r="C6985">
        <v>84</v>
      </c>
      <c r="D6985" t="s">
        <v>534</v>
      </c>
      <c r="E6985" t="s">
        <v>535</v>
      </c>
      <c r="F6985">
        <v>2012</v>
      </c>
      <c r="G6985">
        <f t="shared" si="655"/>
        <v>0.10910894511799619</v>
      </c>
      <c r="H6985">
        <f t="shared" si="656"/>
        <v>54</v>
      </c>
      <c r="I6985">
        <f t="shared" si="654"/>
        <v>3.6894010471498826E-4</v>
      </c>
      <c r="J6985">
        <f t="shared" si="654"/>
        <v>6.8380936225410673E-3</v>
      </c>
      <c r="K6985">
        <f t="shared" si="654"/>
        <v>6.3410454382435436E-2</v>
      </c>
      <c r="L6985">
        <f t="shared" si="654"/>
        <v>8.3235140554328374E-2</v>
      </c>
      <c r="M6985">
        <f t="shared" si="654"/>
        <v>0.10337052480736723</v>
      </c>
      <c r="N6985">
        <f t="shared" si="654"/>
        <v>0.10910894511799619</v>
      </c>
    </row>
    <row r="6986" spans="1:14">
      <c r="A6986">
        <v>2015</v>
      </c>
      <c r="B6986">
        <v>10</v>
      </c>
      <c r="C6986">
        <v>85</v>
      </c>
      <c r="D6986" t="s">
        <v>420</v>
      </c>
      <c r="E6986" t="s">
        <v>421</v>
      </c>
      <c r="F6986">
        <v>2011</v>
      </c>
      <c r="G6986">
        <f t="shared" si="655"/>
        <v>0.10846522890932808</v>
      </c>
      <c r="H6986">
        <f t="shared" si="656"/>
        <v>54</v>
      </c>
      <c r="I6986">
        <f t="shared" si="654"/>
        <v>3.6676344793239439E-4</v>
      </c>
      <c r="J6986">
        <f t="shared" si="654"/>
        <v>6.7977505352125314E-3</v>
      </c>
      <c r="K6986">
        <f t="shared" si="654"/>
        <v>6.3036348141734089E-2</v>
      </c>
      <c r="L6986">
        <f t="shared" si="654"/>
        <v>8.2744073492433068E-2</v>
      </c>
      <c r="M6986">
        <f t="shared" si="654"/>
        <v>0.1027606638812528</v>
      </c>
      <c r="N6986">
        <f t="shared" si="654"/>
        <v>0.10846522890932808</v>
      </c>
    </row>
    <row r="6987" spans="1:14">
      <c r="A6987">
        <v>2015</v>
      </c>
      <c r="B6987">
        <v>10</v>
      </c>
      <c r="C6987">
        <v>86</v>
      </c>
      <c r="D6987" t="s">
        <v>780</v>
      </c>
      <c r="E6987" t="s">
        <v>781</v>
      </c>
      <c r="F6987">
        <v>2014</v>
      </c>
      <c r="G6987">
        <f t="shared" si="655"/>
        <v>0.10783277320343841</v>
      </c>
      <c r="H6987">
        <f t="shared" si="656"/>
        <v>54</v>
      </c>
      <c r="I6987">
        <f t="shared" si="654"/>
        <v>3.6462486732283776E-4</v>
      </c>
      <c r="J6987">
        <f t="shared" si="654"/>
        <v>6.7581131679526167E-3</v>
      </c>
      <c r="K6987">
        <f t="shared" si="654"/>
        <v>6.2668786127053649E-2</v>
      </c>
      <c r="L6987">
        <f t="shared" si="654"/>
        <v>8.226159664768691E-2</v>
      </c>
      <c r="M6987">
        <f t="shared" si="654"/>
        <v>0.10216147122876654</v>
      </c>
      <c r="N6987">
        <f t="shared" si="654"/>
        <v>0.10783277320343841</v>
      </c>
    </row>
    <row r="6988" spans="1:14">
      <c r="A6988">
        <v>2015</v>
      </c>
      <c r="B6988">
        <v>10</v>
      </c>
      <c r="C6988">
        <v>87</v>
      </c>
      <c r="D6988" t="s">
        <v>372</v>
      </c>
      <c r="E6988" t="s">
        <v>373</v>
      </c>
      <c r="F6988">
        <v>2007</v>
      </c>
      <c r="G6988">
        <f t="shared" si="655"/>
        <v>0.10721125348377948</v>
      </c>
      <c r="H6988">
        <f t="shared" si="656"/>
        <v>54</v>
      </c>
      <c r="I6988">
        <f t="shared" si="654"/>
        <v>3.6252326556868815E-4</v>
      </c>
      <c r="J6988">
        <f t="shared" si="654"/>
        <v>6.719161182607263E-3</v>
      </c>
      <c r="K6988">
        <f t="shared" si="654"/>
        <v>6.2307579740275773E-2</v>
      </c>
      <c r="L6988">
        <f t="shared" si="654"/>
        <v>8.1787462458531732E-2</v>
      </c>
      <c r="M6988">
        <f t="shared" si="654"/>
        <v>0.10157263940081887</v>
      </c>
      <c r="N6988">
        <f t="shared" si="654"/>
        <v>0.10721125348377948</v>
      </c>
    </row>
    <row r="6989" spans="1:14">
      <c r="A6989">
        <v>2015</v>
      </c>
      <c r="B6989">
        <v>10</v>
      </c>
      <c r="C6989">
        <v>88</v>
      </c>
      <c r="D6989" t="s">
        <v>438</v>
      </c>
      <c r="E6989" t="s">
        <v>439</v>
      </c>
      <c r="F6989">
        <v>2011</v>
      </c>
      <c r="G6989">
        <f t="shared" si="655"/>
        <v>0.10660035817780521</v>
      </c>
      <c r="H6989">
        <f t="shared" si="656"/>
        <v>54</v>
      </c>
      <c r="I6989">
        <f t="shared" si="654"/>
        <v>3.6045758912105772E-4</v>
      </c>
      <c r="J6989">
        <f t="shared" si="654"/>
        <v>6.6808750522509902E-3</v>
      </c>
      <c r="K6989">
        <f t="shared" si="654"/>
        <v>6.1952547905901122E-2</v>
      </c>
      <c r="L6989">
        <f t="shared" si="654"/>
        <v>8.1321433237904958E-2</v>
      </c>
      <c r="M6989">
        <f t="shared" si="654"/>
        <v>0.10099387321155157</v>
      </c>
      <c r="N6989">
        <f t="shared" si="654"/>
        <v>0.10660035817780521</v>
      </c>
    </row>
    <row r="6990" spans="1:14">
      <c r="A6990">
        <v>2015</v>
      </c>
      <c r="B6990">
        <v>10</v>
      </c>
      <c r="C6990">
        <v>89</v>
      </c>
      <c r="D6990" t="s">
        <v>524</v>
      </c>
      <c r="E6990" t="s">
        <v>525</v>
      </c>
      <c r="F6990">
        <v>2012</v>
      </c>
      <c r="G6990">
        <f t="shared" si="655"/>
        <v>0.105999788000636</v>
      </c>
      <c r="H6990">
        <f t="shared" si="656"/>
        <v>54</v>
      </c>
      <c r="I6990">
        <f t="shared" si="654"/>
        <v>3.5842682598047484E-4</v>
      </c>
      <c r="J6990">
        <f t="shared" si="654"/>
        <v>6.643236020052963E-3</v>
      </c>
      <c r="K6990">
        <f t="shared" si="654"/>
        <v>6.1603516689609415E-2</v>
      </c>
      <c r="L6990">
        <f t="shared" si="654"/>
        <v>8.0863280672546028E-2</v>
      </c>
      <c r="M6990">
        <f t="shared" si="654"/>
        <v>0.10042488911652163</v>
      </c>
      <c r="N6990">
        <f t="shared" si="654"/>
        <v>0.105999788000636</v>
      </c>
    </row>
    <row r="6991" spans="1:14">
      <c r="A6991">
        <v>2015</v>
      </c>
      <c r="B6991">
        <v>10</v>
      </c>
      <c r="C6991">
        <v>90</v>
      </c>
      <c r="D6991" t="s">
        <v>170</v>
      </c>
      <c r="E6991" t="s">
        <v>171</v>
      </c>
      <c r="F6991">
        <v>2004</v>
      </c>
      <c r="G6991">
        <f t="shared" si="655"/>
        <v>0.10540925533894598</v>
      </c>
      <c r="H6991">
        <f t="shared" si="656"/>
        <v>54</v>
      </c>
      <c r="I6991">
        <f t="shared" si="654"/>
        <v>3.5643000361356515E-4</v>
      </c>
      <c r="J6991">
        <f t="shared" si="654"/>
        <v>6.6062260606638609E-3</v>
      </c>
      <c r="K6991">
        <f t="shared" si="654"/>
        <v>6.1260318940195402E-2</v>
      </c>
      <c r="L6991">
        <f t="shared" si="654"/>
        <v>8.0412785352986904E-2</v>
      </c>
      <c r="M6991">
        <f t="shared" si="654"/>
        <v>9.9865414628991997E-2</v>
      </c>
      <c r="N6991">
        <f t="shared" si="654"/>
        <v>0.10540925533894598</v>
      </c>
    </row>
    <row r="6992" spans="1:14">
      <c r="A6992">
        <v>2015</v>
      </c>
      <c r="B6992">
        <v>10</v>
      </c>
      <c r="C6992">
        <v>91</v>
      </c>
      <c r="D6992" t="s">
        <v>48</v>
      </c>
      <c r="E6992" t="s">
        <v>49</v>
      </c>
      <c r="F6992">
        <v>2000</v>
      </c>
      <c r="G6992">
        <f t="shared" si="655"/>
        <v>0.10482848367219183</v>
      </c>
      <c r="H6992">
        <f t="shared" si="656"/>
        <v>54</v>
      </c>
      <c r="I6992">
        <f t="shared" si="654"/>
        <v>3.5446618699599958E-4</v>
      </c>
      <c r="J6992">
        <f t="shared" si="654"/>
        <v>6.5698278439430486E-3</v>
      </c>
      <c r="K6992">
        <f t="shared" si="654"/>
        <v>6.0922793953206496E-2</v>
      </c>
      <c r="L6992">
        <f t="shared" si="654"/>
        <v>7.9969736332029237E-2</v>
      </c>
      <c r="M6992">
        <f t="shared" si="654"/>
        <v>9.9315187771600047E-2</v>
      </c>
      <c r="N6992">
        <f t="shared" si="654"/>
        <v>0.10482848367219183</v>
      </c>
    </row>
    <row r="6993" spans="1:14">
      <c r="A6993">
        <v>2015</v>
      </c>
      <c r="B6993">
        <v>10</v>
      </c>
      <c r="C6993">
        <v>92</v>
      </c>
      <c r="D6993" t="s">
        <v>830</v>
      </c>
      <c r="E6993" t="s">
        <v>831</v>
      </c>
      <c r="F6993">
        <v>2014</v>
      </c>
      <c r="G6993">
        <f t="shared" si="655"/>
        <v>0.10425720702853739</v>
      </c>
      <c r="H6993">
        <f t="shared" si="656"/>
        <v>54</v>
      </c>
      <c r="I6993">
        <f t="shared" si="654"/>
        <v>3.52534476772762E-4</v>
      </c>
      <c r="J6993">
        <f t="shared" si="654"/>
        <v>6.5340247008601826E-3</v>
      </c>
      <c r="K6993">
        <f t="shared" si="654"/>
        <v>6.0590787154744419E-2</v>
      </c>
      <c r="L6993">
        <f t="shared" si="654"/>
        <v>7.9533930709689477E-2</v>
      </c>
      <c r="M6993">
        <f t="shared" si="654"/>
        <v>9.877395656089695E-2</v>
      </c>
      <c r="N6993">
        <f t="shared" si="654"/>
        <v>0.10425720702853739</v>
      </c>
    </row>
    <row r="6994" spans="1:14">
      <c r="A6994">
        <v>2015</v>
      </c>
      <c r="B6994">
        <v>10</v>
      </c>
      <c r="C6994">
        <v>93</v>
      </c>
      <c r="D6994" t="s">
        <v>578</v>
      </c>
      <c r="E6994" t="s">
        <v>579</v>
      </c>
      <c r="F6994">
        <v>2012</v>
      </c>
      <c r="G6994">
        <f t="shared" si="655"/>
        <v>0.10369516947304253</v>
      </c>
      <c r="H6994">
        <f t="shared" si="656"/>
        <v>54</v>
      </c>
      <c r="I6994">
        <f t="shared" ref="I6994:N7009" si="657">$G6994*(I$1^$H6994)</f>
        <v>3.5063400752751562E-4</v>
      </c>
      <c r="J6994">
        <f t="shared" si="657"/>
        <v>6.498800591418912E-3</v>
      </c>
      <c r="K6994">
        <f t="shared" si="657"/>
        <v>6.0264149804017758E-2</v>
      </c>
      <c r="L6994">
        <f t="shared" si="657"/>
        <v>7.9105173242757371E-2</v>
      </c>
      <c r="M6994">
        <f t="shared" si="657"/>
        <v>9.8241478522454517E-2</v>
      </c>
      <c r="N6994">
        <f t="shared" si="657"/>
        <v>0.10369516947304253</v>
      </c>
    </row>
    <row r="6995" spans="1:14">
      <c r="A6995">
        <v>2015</v>
      </c>
      <c r="B6995">
        <v>10</v>
      </c>
      <c r="C6995">
        <v>94</v>
      </c>
      <c r="D6995" t="s">
        <v>452</v>
      </c>
      <c r="E6995" t="s">
        <v>453</v>
      </c>
      <c r="F6995">
        <v>2011</v>
      </c>
      <c r="G6995">
        <f t="shared" si="655"/>
        <v>0.10314212462587934</v>
      </c>
      <c r="H6995">
        <f t="shared" si="656"/>
        <v>54</v>
      </c>
      <c r="I6995">
        <f t="shared" si="657"/>
        <v>3.4876394615350259E-4</v>
      </c>
      <c r="J6995">
        <f t="shared" si="657"/>
        <v>6.4641400744624329E-3</v>
      </c>
      <c r="K6995">
        <f t="shared" si="657"/>
        <v>5.9942738713345434E-2</v>
      </c>
      <c r="L6995">
        <f t="shared" si="657"/>
        <v>7.8683275977261005E-2</v>
      </c>
      <c r="M6995">
        <f t="shared" si="657"/>
        <v>9.7717520234420083E-2</v>
      </c>
      <c r="N6995">
        <f t="shared" si="657"/>
        <v>0.10314212462587934</v>
      </c>
    </row>
    <row r="6996" spans="1:14">
      <c r="A6996">
        <v>2015</v>
      </c>
      <c r="B6996">
        <v>10</v>
      </c>
      <c r="C6996">
        <v>95</v>
      </c>
      <c r="D6996" t="s">
        <v>836</v>
      </c>
      <c r="E6996" t="s">
        <v>837</v>
      </c>
      <c r="F6996">
        <v>2015</v>
      </c>
      <c r="G6996">
        <f t="shared" si="655"/>
        <v>0.10259783520851541</v>
      </c>
      <c r="H6996">
        <f t="shared" si="656"/>
        <v>54</v>
      </c>
      <c r="I6996">
        <f t="shared" si="657"/>
        <v>3.4692349031901218E-4</v>
      </c>
      <c r="J6996">
        <f t="shared" si="657"/>
        <v>6.4300282792318243E-3</v>
      </c>
      <c r="K6996">
        <f t="shared" si="657"/>
        <v>5.9626415984413601E-2</v>
      </c>
      <c r="L6996">
        <f t="shared" si="657"/>
        <v>7.8268057902267013E-2</v>
      </c>
      <c r="M6996">
        <f t="shared" si="657"/>
        <v>9.7201856897567551E-2</v>
      </c>
      <c r="N6996">
        <f t="shared" si="657"/>
        <v>0.10259783520851541</v>
      </c>
    </row>
    <row r="6997" spans="1:14">
      <c r="A6997">
        <v>2015</v>
      </c>
      <c r="B6997">
        <v>10</v>
      </c>
      <c r="C6997">
        <v>96</v>
      </c>
      <c r="D6997" t="s">
        <v>828</v>
      </c>
      <c r="E6997" t="s">
        <v>829</v>
      </c>
      <c r="F6997">
        <v>2015</v>
      </c>
      <c r="G6997">
        <f t="shared" si="655"/>
        <v>0.10206207261596577</v>
      </c>
      <c r="H6997">
        <f t="shared" si="656"/>
        <v>54</v>
      </c>
      <c r="I6997">
        <f t="shared" si="657"/>
        <v>3.4511186702099688E-4</v>
      </c>
      <c r="J6997">
        <f t="shared" si="657"/>
        <v>6.3964508785581417E-3</v>
      </c>
      <c r="K6997">
        <f t="shared" si="657"/>
        <v>5.9315048759682909E-2</v>
      </c>
      <c r="L6997">
        <f t="shared" si="657"/>
        <v>7.7859344623567514E-2</v>
      </c>
      <c r="M6997">
        <f t="shared" si="657"/>
        <v>9.669427193004615E-2</v>
      </c>
      <c r="N6997">
        <f t="shared" si="657"/>
        <v>0.10206207261596577</v>
      </c>
    </row>
    <row r="6998" spans="1:14">
      <c r="A6998">
        <v>2015</v>
      </c>
      <c r="B6998">
        <v>10</v>
      </c>
      <c r="C6998">
        <v>97</v>
      </c>
      <c r="D6998" t="s">
        <v>886</v>
      </c>
      <c r="E6998" t="s">
        <v>887</v>
      </c>
      <c r="F6998">
        <v>2015</v>
      </c>
      <c r="G6998">
        <f t="shared" si="655"/>
        <v>0.10153461651336192</v>
      </c>
      <c r="H6998">
        <f t="shared" si="656"/>
        <v>54</v>
      </c>
      <c r="I6998">
        <f t="shared" si="657"/>
        <v>3.4332833122091398E-4</v>
      </c>
      <c r="J6998">
        <f t="shared" si="657"/>
        <v>6.3633940635785336E-3</v>
      </c>
      <c r="K6998">
        <f t="shared" si="657"/>
        <v>5.9008508987927914E-2</v>
      </c>
      <c r="L6998">
        <f t="shared" si="657"/>
        <v>7.7456968055917702E-2</v>
      </c>
      <c r="M6998">
        <f t="shared" si="657"/>
        <v>9.619455658516729E-2</v>
      </c>
      <c r="N6998">
        <f t="shared" si="657"/>
        <v>0.10153461651336192</v>
      </c>
    </row>
    <row r="6999" spans="1:14">
      <c r="A6999">
        <v>2015</v>
      </c>
      <c r="B6999">
        <v>10</v>
      </c>
      <c r="C6999">
        <v>98</v>
      </c>
      <c r="D6999" t="s">
        <v>838</v>
      </c>
      <c r="E6999" t="s">
        <v>839</v>
      </c>
      <c r="F6999">
        <v>2014</v>
      </c>
      <c r="G6999">
        <f t="shared" si="655"/>
        <v>0.10101525445522107</v>
      </c>
      <c r="H6999">
        <f t="shared" si="656"/>
        <v>54</v>
      </c>
      <c r="I6999">
        <f t="shared" si="657"/>
        <v>3.4157216455732599E-4</v>
      </c>
      <c r="J6999">
        <f t="shared" si="657"/>
        <v>6.3308445198750176E-3</v>
      </c>
      <c r="K6999">
        <f t="shared" si="657"/>
        <v>5.8706673202969198E-2</v>
      </c>
      <c r="L6999">
        <f t="shared" si="657"/>
        <v>7.7060766132590622E-2</v>
      </c>
      <c r="M6999">
        <f t="shared" si="657"/>
        <v>9.5702509590697732E-2</v>
      </c>
      <c r="N6999">
        <f t="shared" si="657"/>
        <v>0.10101525445522107</v>
      </c>
    </row>
    <row r="7000" spans="1:14">
      <c r="A7000">
        <v>2015</v>
      </c>
      <c r="B7000">
        <v>10</v>
      </c>
      <c r="C7000">
        <v>99</v>
      </c>
      <c r="D7000" t="s">
        <v>618</v>
      </c>
      <c r="E7000" t="s">
        <v>619</v>
      </c>
      <c r="F7000">
        <v>2012</v>
      </c>
      <c r="G7000">
        <f t="shared" si="655"/>
        <v>0.10050378152592121</v>
      </c>
      <c r="H7000">
        <f t="shared" si="656"/>
        <v>54</v>
      </c>
      <c r="I7000">
        <f t="shared" si="657"/>
        <v>3.3984267413020568E-4</v>
      </c>
      <c r="J7000">
        <f t="shared" si="657"/>
        <v>6.2987894049422741E-3</v>
      </c>
      <c r="K7000">
        <f t="shared" si="657"/>
        <v>5.8409422314729509E-2</v>
      </c>
      <c r="L7000">
        <f t="shared" si="657"/>
        <v>7.6670582531108936E-2</v>
      </c>
      <c r="M7000">
        <f t="shared" si="657"/>
        <v>9.5217936808243364E-2</v>
      </c>
      <c r="N7000">
        <f t="shared" si="657"/>
        <v>0.10050378152592121</v>
      </c>
    </row>
    <row r="7001" spans="1:14">
      <c r="A7001">
        <v>2015</v>
      </c>
      <c r="B7001">
        <v>10</v>
      </c>
      <c r="C7001">
        <v>100</v>
      </c>
      <c r="D7001" t="s">
        <v>850</v>
      </c>
      <c r="E7001" t="s">
        <v>851</v>
      </c>
      <c r="F7001">
        <v>2015</v>
      </c>
      <c r="G7001">
        <f t="shared" si="655"/>
        <v>0.1</v>
      </c>
      <c r="H7001">
        <f t="shared" si="656"/>
        <v>54</v>
      </c>
      <c r="I7001">
        <f t="shared" si="657"/>
        <v>3.3813919135227354E-4</v>
      </c>
      <c r="J7001">
        <f t="shared" si="657"/>
        <v>6.2672163268978455E-3</v>
      </c>
      <c r="K7001">
        <f t="shared" si="657"/>
        <v>5.8116641411810936E-2</v>
      </c>
      <c r="L7001">
        <f t="shared" si="657"/>
        <v>7.6286266414099677E-2</v>
      </c>
      <c r="M7001">
        <f t="shared" si="657"/>
        <v>9.4740650911414162E-2</v>
      </c>
      <c r="N7001">
        <f t="shared" si="657"/>
        <v>0.1</v>
      </c>
    </row>
    <row r="7002" spans="1:14">
      <c r="A7002">
        <v>2015</v>
      </c>
      <c r="B7002">
        <v>11</v>
      </c>
      <c r="C7002">
        <v>1</v>
      </c>
      <c r="D7002" t="s">
        <v>848</v>
      </c>
      <c r="E7002" t="s">
        <v>849</v>
      </c>
      <c r="F7002">
        <v>2015</v>
      </c>
      <c r="G7002">
        <f t="shared" si="655"/>
        <v>1</v>
      </c>
      <c r="H7002">
        <f t="shared" si="656"/>
        <v>53</v>
      </c>
      <c r="I7002">
        <f t="shared" si="657"/>
        <v>3.7571021261363726E-3</v>
      </c>
      <c r="J7002">
        <f t="shared" si="657"/>
        <v>6.5970698177872072E-2</v>
      </c>
      <c r="K7002">
        <f t="shared" si="657"/>
        <v>0.58703678193748421</v>
      </c>
      <c r="L7002">
        <f t="shared" si="657"/>
        <v>0.76669614486532323</v>
      </c>
      <c r="M7002">
        <f t="shared" si="657"/>
        <v>0.94835486397811963</v>
      </c>
      <c r="N7002">
        <f t="shared" si="657"/>
        <v>1</v>
      </c>
    </row>
    <row r="7003" spans="1:14">
      <c r="A7003">
        <v>2015</v>
      </c>
      <c r="B7003">
        <v>11</v>
      </c>
      <c r="C7003">
        <v>2</v>
      </c>
      <c r="D7003" t="s">
        <v>872</v>
      </c>
      <c r="E7003" t="s">
        <v>873</v>
      </c>
      <c r="F7003">
        <v>2015</v>
      </c>
      <c r="G7003">
        <f t="shared" si="655"/>
        <v>0.70710678118654746</v>
      </c>
      <c r="H7003">
        <f t="shared" si="656"/>
        <v>53</v>
      </c>
      <c r="I7003">
        <f t="shared" si="657"/>
        <v>2.6566723910014245E-3</v>
      </c>
      <c r="J7003">
        <f t="shared" si="657"/>
        <v>4.664832804118435E-2</v>
      </c>
      <c r="K7003">
        <f t="shared" si="657"/>
        <v>0.4150976893139236</v>
      </c>
      <c r="L7003">
        <f t="shared" si="657"/>
        <v>0.54213604314385355</v>
      </c>
      <c r="M7003">
        <f t="shared" si="657"/>
        <v>0.67058815529017424</v>
      </c>
      <c r="N7003">
        <f t="shared" si="657"/>
        <v>0.70710678118654746</v>
      </c>
    </row>
    <row r="7004" spans="1:14">
      <c r="A7004">
        <v>2015</v>
      </c>
      <c r="B7004">
        <v>11</v>
      </c>
      <c r="C7004">
        <v>3</v>
      </c>
      <c r="D7004" t="s">
        <v>702</v>
      </c>
      <c r="E7004" t="s">
        <v>703</v>
      </c>
      <c r="F7004">
        <v>2014</v>
      </c>
      <c r="G7004">
        <f t="shared" si="655"/>
        <v>0.57735026918962584</v>
      </c>
      <c r="H7004">
        <f t="shared" si="656"/>
        <v>53</v>
      </c>
      <c r="I7004">
        <f t="shared" si="657"/>
        <v>2.1691639238977504E-3</v>
      </c>
      <c r="J7004">
        <f t="shared" si="657"/>
        <v>3.8088200351621998E-2</v>
      </c>
      <c r="K7004">
        <f t="shared" si="657"/>
        <v>0.33892584407581822</v>
      </c>
      <c r="L7004">
        <f t="shared" si="657"/>
        <v>0.44265222562464274</v>
      </c>
      <c r="M7004">
        <f t="shared" si="657"/>
        <v>0.54753293600505837</v>
      </c>
      <c r="N7004">
        <f t="shared" si="657"/>
        <v>0.57735026918962584</v>
      </c>
    </row>
    <row r="7005" spans="1:14">
      <c r="A7005">
        <v>2015</v>
      </c>
      <c r="B7005">
        <v>11</v>
      </c>
      <c r="C7005">
        <v>4</v>
      </c>
      <c r="D7005" t="s">
        <v>876</v>
      </c>
      <c r="E7005" t="s">
        <v>877</v>
      </c>
      <c r="F7005">
        <v>2015</v>
      </c>
      <c r="G7005">
        <f t="shared" si="655"/>
        <v>0.5</v>
      </c>
      <c r="H7005">
        <f t="shared" si="656"/>
        <v>53</v>
      </c>
      <c r="I7005">
        <f t="shared" si="657"/>
        <v>1.8785510630681863E-3</v>
      </c>
      <c r="J7005">
        <f t="shared" si="657"/>
        <v>3.2985349088936036E-2</v>
      </c>
      <c r="K7005">
        <f t="shared" si="657"/>
        <v>0.2935183909687421</v>
      </c>
      <c r="L7005">
        <f t="shared" si="657"/>
        <v>0.38334807243266161</v>
      </c>
      <c r="M7005">
        <f t="shared" si="657"/>
        <v>0.47417743198905982</v>
      </c>
      <c r="N7005">
        <f t="shared" si="657"/>
        <v>0.5</v>
      </c>
    </row>
    <row r="7006" spans="1:14">
      <c r="A7006">
        <v>2015</v>
      </c>
      <c r="B7006">
        <v>11</v>
      </c>
      <c r="C7006">
        <v>5</v>
      </c>
      <c r="D7006" t="s">
        <v>300</v>
      </c>
      <c r="E7006" t="s">
        <v>301</v>
      </c>
      <c r="F7006">
        <v>2010</v>
      </c>
      <c r="G7006">
        <f t="shared" si="655"/>
        <v>0.44721359549995793</v>
      </c>
      <c r="H7006">
        <f t="shared" si="656"/>
        <v>53</v>
      </c>
      <c r="I7006">
        <f t="shared" si="657"/>
        <v>1.6802271504899836E-3</v>
      </c>
      <c r="J7006">
        <f t="shared" si="657"/>
        <v>2.9502993129768694E-2</v>
      </c>
      <c r="K7006">
        <f t="shared" si="657"/>
        <v>0.26253082994098709</v>
      </c>
      <c r="L7006">
        <f t="shared" si="657"/>
        <v>0.34287693960117782</v>
      </c>
      <c r="M7006">
        <f t="shared" si="657"/>
        <v>0.4241171885295284</v>
      </c>
      <c r="N7006">
        <f t="shared" si="657"/>
        <v>0.44721359549995793</v>
      </c>
    </row>
    <row r="7007" spans="1:14">
      <c r="A7007">
        <v>2015</v>
      </c>
      <c r="B7007">
        <v>11</v>
      </c>
      <c r="C7007">
        <v>6</v>
      </c>
      <c r="D7007" t="s">
        <v>870</v>
      </c>
      <c r="E7007" t="s">
        <v>871</v>
      </c>
      <c r="F7007">
        <v>2015</v>
      </c>
      <c r="G7007">
        <f t="shared" si="655"/>
        <v>0.40824829046386307</v>
      </c>
      <c r="H7007">
        <f t="shared" si="656"/>
        <v>53</v>
      </c>
      <c r="I7007">
        <f t="shared" si="657"/>
        <v>1.5338305200933195E-3</v>
      </c>
      <c r="J7007">
        <f t="shared" si="657"/>
        <v>2.6932424751823759E-2</v>
      </c>
      <c r="K7007">
        <f t="shared" si="657"/>
        <v>0.23965676266538549</v>
      </c>
      <c r="L7007">
        <f t="shared" si="657"/>
        <v>0.31300239044650252</v>
      </c>
      <c r="M7007">
        <f t="shared" si="657"/>
        <v>0.38716425197215676</v>
      </c>
      <c r="N7007">
        <f t="shared" si="657"/>
        <v>0.40824829046386307</v>
      </c>
    </row>
    <row r="7008" spans="1:14">
      <c r="A7008">
        <v>2015</v>
      </c>
      <c r="B7008">
        <v>11</v>
      </c>
      <c r="C7008">
        <v>7</v>
      </c>
      <c r="D7008" t="s">
        <v>10</v>
      </c>
      <c r="E7008" t="s">
        <v>11</v>
      </c>
      <c r="F7008">
        <v>2008</v>
      </c>
      <c r="G7008">
        <f t="shared" si="655"/>
        <v>0.3779644730092272</v>
      </c>
      <c r="H7008">
        <f t="shared" si="656"/>
        <v>53</v>
      </c>
      <c r="I7008">
        <f t="shared" si="657"/>
        <v>1.4200511251469812E-3</v>
      </c>
      <c r="J7008">
        <f t="shared" si="657"/>
        <v>2.4934580170850203E-2</v>
      </c>
      <c r="K7008">
        <f t="shared" si="657"/>
        <v>0.22187904792203383</v>
      </c>
      <c r="L7008">
        <f t="shared" si="657"/>
        <v>0.28978390435222801</v>
      </c>
      <c r="M7008">
        <f t="shared" si="657"/>
        <v>0.35844444638922734</v>
      </c>
      <c r="N7008">
        <f t="shared" si="657"/>
        <v>0.3779644730092272</v>
      </c>
    </row>
    <row r="7009" spans="1:14">
      <c r="A7009">
        <v>2015</v>
      </c>
      <c r="B7009">
        <v>11</v>
      </c>
      <c r="C7009">
        <v>8</v>
      </c>
      <c r="D7009" t="s">
        <v>800</v>
      </c>
      <c r="E7009" t="s">
        <v>801</v>
      </c>
      <c r="F7009">
        <v>2014</v>
      </c>
      <c r="G7009">
        <f t="shared" si="655"/>
        <v>0.35355339059327373</v>
      </c>
      <c r="H7009">
        <f t="shared" si="656"/>
        <v>53</v>
      </c>
      <c r="I7009">
        <f t="shared" si="657"/>
        <v>1.3283361955007122E-3</v>
      </c>
      <c r="J7009">
        <f t="shared" si="657"/>
        <v>2.3324164020592175E-2</v>
      </c>
      <c r="K7009">
        <f t="shared" si="657"/>
        <v>0.2075488446569618</v>
      </c>
      <c r="L7009">
        <f t="shared" si="657"/>
        <v>0.27106802157192678</v>
      </c>
      <c r="M7009">
        <f t="shared" si="657"/>
        <v>0.33529407764508712</v>
      </c>
      <c r="N7009">
        <f t="shared" si="657"/>
        <v>0.35355339059327373</v>
      </c>
    </row>
    <row r="7010" spans="1:14">
      <c r="A7010">
        <v>2015</v>
      </c>
      <c r="B7010">
        <v>11</v>
      </c>
      <c r="C7010">
        <v>9</v>
      </c>
      <c r="D7010" t="s">
        <v>550</v>
      </c>
      <c r="E7010" t="s">
        <v>551</v>
      </c>
      <c r="F7010">
        <v>2012</v>
      </c>
      <c r="G7010">
        <f t="shared" si="655"/>
        <v>0.33333333333333331</v>
      </c>
      <c r="H7010">
        <f t="shared" si="656"/>
        <v>53</v>
      </c>
      <c r="I7010">
        <f t="shared" ref="I7010:N7025" si="658">$G7010*(I$1^$H7010)</f>
        <v>1.2523673753787909E-3</v>
      </c>
      <c r="J7010">
        <f t="shared" si="658"/>
        <v>2.1990232725957355E-2</v>
      </c>
      <c r="K7010">
        <f t="shared" si="658"/>
        <v>0.19567892731249473</v>
      </c>
      <c r="L7010">
        <f t="shared" si="658"/>
        <v>0.25556538162177439</v>
      </c>
      <c r="M7010">
        <f t="shared" si="658"/>
        <v>0.31611828799270653</v>
      </c>
      <c r="N7010">
        <f t="shared" si="658"/>
        <v>0.33333333333333331</v>
      </c>
    </row>
    <row r="7011" spans="1:14">
      <c r="A7011">
        <v>2015</v>
      </c>
      <c r="B7011">
        <v>11</v>
      </c>
      <c r="C7011">
        <v>10</v>
      </c>
      <c r="D7011" t="s">
        <v>874</v>
      </c>
      <c r="E7011" t="s">
        <v>875</v>
      </c>
      <c r="F7011">
        <v>2015</v>
      </c>
      <c r="G7011">
        <f t="shared" si="655"/>
        <v>0.31622776601683794</v>
      </c>
      <c r="H7011">
        <f t="shared" si="656"/>
        <v>53</v>
      </c>
      <c r="I7011">
        <f t="shared" si="658"/>
        <v>1.1881000120452171E-3</v>
      </c>
      <c r="J7011">
        <f t="shared" si="658"/>
        <v>2.0861766507359568E-2</v>
      </c>
      <c r="K7011">
        <f t="shared" si="658"/>
        <v>0.18563733012180428</v>
      </c>
      <c r="L7011">
        <f t="shared" si="658"/>
        <v>0.24245060910448313</v>
      </c>
      <c r="M7011">
        <f t="shared" si="658"/>
        <v>0.29989614002700299</v>
      </c>
      <c r="N7011">
        <f t="shared" si="658"/>
        <v>0.31622776601683794</v>
      </c>
    </row>
    <row r="7012" spans="1:14">
      <c r="A7012">
        <v>2015</v>
      </c>
      <c r="B7012">
        <v>11</v>
      </c>
      <c r="C7012">
        <v>11</v>
      </c>
      <c r="D7012" t="s">
        <v>16</v>
      </c>
      <c r="E7012" t="s">
        <v>17</v>
      </c>
      <c r="F7012">
        <v>2000</v>
      </c>
      <c r="G7012">
        <f t="shared" si="655"/>
        <v>0.30151134457776363</v>
      </c>
      <c r="H7012">
        <f t="shared" si="656"/>
        <v>53</v>
      </c>
      <c r="I7012">
        <f t="shared" si="658"/>
        <v>1.1328089137673523E-3</v>
      </c>
      <c r="J7012">
        <f t="shared" si="658"/>
        <v>1.9890913910344029E-2</v>
      </c>
      <c r="K7012">
        <f t="shared" si="658"/>
        <v>0.17699824943857428</v>
      </c>
      <c r="L7012">
        <f t="shared" si="658"/>
        <v>0.23116758552093145</v>
      </c>
      <c r="M7012">
        <f t="shared" si="658"/>
        <v>0.28593975017490497</v>
      </c>
      <c r="N7012">
        <f t="shared" si="658"/>
        <v>0.30151134457776363</v>
      </c>
    </row>
    <row r="7013" spans="1:14">
      <c r="A7013">
        <v>2015</v>
      </c>
      <c r="B7013">
        <v>11</v>
      </c>
      <c r="C7013">
        <v>12</v>
      </c>
      <c r="D7013" t="s">
        <v>386</v>
      </c>
      <c r="E7013" t="s">
        <v>387</v>
      </c>
      <c r="F7013">
        <v>2011</v>
      </c>
      <c r="G7013">
        <f t="shared" si="655"/>
        <v>0.28867513459481292</v>
      </c>
      <c r="H7013">
        <f t="shared" si="656"/>
        <v>53</v>
      </c>
      <c r="I7013">
        <f t="shared" si="658"/>
        <v>1.0845819619488752E-3</v>
      </c>
      <c r="J7013">
        <f t="shared" si="658"/>
        <v>1.9044100175810999E-2</v>
      </c>
      <c r="K7013">
        <f t="shared" si="658"/>
        <v>0.16946292203790911</v>
      </c>
      <c r="L7013">
        <f t="shared" si="658"/>
        <v>0.22132611281232137</v>
      </c>
      <c r="M7013">
        <f t="shared" si="658"/>
        <v>0.27376646800252918</v>
      </c>
      <c r="N7013">
        <f t="shared" si="658"/>
        <v>0.28867513459481292</v>
      </c>
    </row>
    <row r="7014" spans="1:14">
      <c r="A7014">
        <v>2015</v>
      </c>
      <c r="B7014">
        <v>11</v>
      </c>
      <c r="C7014">
        <v>13</v>
      </c>
      <c r="D7014" t="s">
        <v>718</v>
      </c>
      <c r="E7014" t="s">
        <v>719</v>
      </c>
      <c r="F7014">
        <v>2013</v>
      </c>
      <c r="G7014">
        <f t="shared" si="655"/>
        <v>0.27735009811261457</v>
      </c>
      <c r="H7014">
        <f t="shared" si="656"/>
        <v>53</v>
      </c>
      <c r="I7014">
        <f t="shared" si="658"/>
        <v>1.0420326433030359E-3</v>
      </c>
      <c r="J7014">
        <f t="shared" si="658"/>
        <v>1.8296979612190501E-2</v>
      </c>
      <c r="K7014">
        <f t="shared" si="658"/>
        <v>0.16281470906607476</v>
      </c>
      <c r="L7014">
        <f t="shared" si="658"/>
        <v>0.21264325100096076</v>
      </c>
      <c r="M7014">
        <f t="shared" si="658"/>
        <v>0.26302631456990672</v>
      </c>
      <c r="N7014">
        <f t="shared" si="658"/>
        <v>0.27735009811261457</v>
      </c>
    </row>
    <row r="7015" spans="1:14">
      <c r="A7015">
        <v>2015</v>
      </c>
      <c r="B7015">
        <v>11</v>
      </c>
      <c r="C7015">
        <v>14</v>
      </c>
      <c r="D7015" t="s">
        <v>812</v>
      </c>
      <c r="E7015" t="s">
        <v>813</v>
      </c>
      <c r="F7015">
        <v>2014</v>
      </c>
      <c r="G7015">
        <f t="shared" si="655"/>
        <v>0.2672612419124244</v>
      </c>
      <c r="H7015">
        <f t="shared" si="656"/>
        <v>53</v>
      </c>
      <c r="I7015">
        <f t="shared" si="658"/>
        <v>1.0041277802230171E-3</v>
      </c>
      <c r="J7015">
        <f t="shared" si="658"/>
        <v>1.7631410724847803E-2</v>
      </c>
      <c r="K7015">
        <f t="shared" si="658"/>
        <v>0.15689217938888508</v>
      </c>
      <c r="L7015">
        <f t="shared" si="658"/>
        <v>0.20490816384617433</v>
      </c>
      <c r="M7015">
        <f t="shared" si="658"/>
        <v>0.25345849872048054</v>
      </c>
      <c r="N7015">
        <f t="shared" si="658"/>
        <v>0.2672612419124244</v>
      </c>
    </row>
    <row r="7016" spans="1:14">
      <c r="A7016">
        <v>2015</v>
      </c>
      <c r="B7016">
        <v>11</v>
      </c>
      <c r="C7016">
        <v>15</v>
      </c>
      <c r="D7016" t="s">
        <v>6</v>
      </c>
      <c r="E7016" t="s">
        <v>7</v>
      </c>
      <c r="F7016">
        <v>2008</v>
      </c>
      <c r="G7016">
        <f t="shared" si="655"/>
        <v>0.2581988897471611</v>
      </c>
      <c r="H7016">
        <f t="shared" si="656"/>
        <v>53</v>
      </c>
      <c r="I7016">
        <f t="shared" si="658"/>
        <v>9.700795976351098E-4</v>
      </c>
      <c r="J7016">
        <f t="shared" si="658"/>
        <v>1.7033561025371634E-2</v>
      </c>
      <c r="K7016">
        <f t="shared" si="658"/>
        <v>0.15157224533700472</v>
      </c>
      <c r="L7016">
        <f t="shared" si="658"/>
        <v>0.19796009337765505</v>
      </c>
      <c r="M7016">
        <f t="shared" si="658"/>
        <v>0.24486417296547047</v>
      </c>
      <c r="N7016">
        <f t="shared" si="658"/>
        <v>0.2581988897471611</v>
      </c>
    </row>
    <row r="7017" spans="1:14">
      <c r="A7017">
        <v>2015</v>
      </c>
      <c r="B7017">
        <v>11</v>
      </c>
      <c r="C7017">
        <v>16</v>
      </c>
      <c r="D7017" t="s">
        <v>374</v>
      </c>
      <c r="E7017" t="s">
        <v>375</v>
      </c>
      <c r="F7017">
        <v>2011</v>
      </c>
      <c r="G7017">
        <f t="shared" si="655"/>
        <v>0.25</v>
      </c>
      <c r="H7017">
        <f t="shared" si="656"/>
        <v>53</v>
      </c>
      <c r="I7017">
        <f t="shared" si="658"/>
        <v>9.3927553153409316E-4</v>
      </c>
      <c r="J7017">
        <f t="shared" si="658"/>
        <v>1.6492674544468018E-2</v>
      </c>
      <c r="K7017">
        <f t="shared" si="658"/>
        <v>0.14675919548437105</v>
      </c>
      <c r="L7017">
        <f t="shared" si="658"/>
        <v>0.19167403621633081</v>
      </c>
      <c r="M7017">
        <f t="shared" si="658"/>
        <v>0.23708871599452991</v>
      </c>
      <c r="N7017">
        <f t="shared" si="658"/>
        <v>0.25</v>
      </c>
    </row>
    <row r="7018" spans="1:14">
      <c r="A7018">
        <v>2015</v>
      </c>
      <c r="B7018">
        <v>11</v>
      </c>
      <c r="C7018">
        <v>17</v>
      </c>
      <c r="D7018" t="s">
        <v>726</v>
      </c>
      <c r="E7018" t="s">
        <v>727</v>
      </c>
      <c r="F7018">
        <v>2014</v>
      </c>
      <c r="G7018">
        <f t="shared" si="655"/>
        <v>0.24253562503633297</v>
      </c>
      <c r="H7018">
        <f t="shared" si="656"/>
        <v>53</v>
      </c>
      <c r="I7018">
        <f t="shared" si="658"/>
        <v>9.1123111248782068E-4</v>
      </c>
      <c r="J7018">
        <f t="shared" si="658"/>
        <v>1.6000244516653477E-2</v>
      </c>
      <c r="K7018">
        <f t="shared" si="658"/>
        <v>0.14237733282652523</v>
      </c>
      <c r="L7018">
        <f t="shared" si="658"/>
        <v>0.18595112870785804</v>
      </c>
      <c r="M7018">
        <f t="shared" si="658"/>
        <v>0.23000983969117977</v>
      </c>
      <c r="N7018">
        <f t="shared" si="658"/>
        <v>0.24253562503633297</v>
      </c>
    </row>
    <row r="7019" spans="1:14">
      <c r="A7019">
        <v>2015</v>
      </c>
      <c r="B7019">
        <v>11</v>
      </c>
      <c r="C7019">
        <v>18</v>
      </c>
      <c r="D7019" t="s">
        <v>770</v>
      </c>
      <c r="E7019" t="s">
        <v>771</v>
      </c>
      <c r="F7019">
        <v>2014</v>
      </c>
      <c r="G7019">
        <f t="shared" si="655"/>
        <v>0.23570226039551587</v>
      </c>
      <c r="H7019">
        <f t="shared" si="656"/>
        <v>53</v>
      </c>
      <c r="I7019">
        <f t="shared" si="658"/>
        <v>8.8555746366714161E-4</v>
      </c>
      <c r="J7019">
        <f t="shared" si="658"/>
        <v>1.5549442680394788E-2</v>
      </c>
      <c r="K7019">
        <f t="shared" si="658"/>
        <v>0.13836589643797456</v>
      </c>
      <c r="L7019">
        <f t="shared" si="658"/>
        <v>0.18071201438128456</v>
      </c>
      <c r="M7019">
        <f t="shared" si="658"/>
        <v>0.22352938509672479</v>
      </c>
      <c r="N7019">
        <f t="shared" si="658"/>
        <v>0.23570226039551587</v>
      </c>
    </row>
    <row r="7020" spans="1:14">
      <c r="A7020">
        <v>2015</v>
      </c>
      <c r="B7020">
        <v>11</v>
      </c>
      <c r="C7020">
        <v>19</v>
      </c>
      <c r="D7020" t="s">
        <v>704</v>
      </c>
      <c r="E7020" t="s">
        <v>705</v>
      </c>
      <c r="F7020">
        <v>2014</v>
      </c>
      <c r="G7020">
        <f t="shared" si="655"/>
        <v>0.22941573387056174</v>
      </c>
      <c r="H7020">
        <f t="shared" si="656"/>
        <v>53</v>
      </c>
      <c r="I7020">
        <f t="shared" si="658"/>
        <v>8.6193834149422377E-4</v>
      </c>
      <c r="J7020">
        <f t="shared" si="658"/>
        <v>1.5134716136429851E-2</v>
      </c>
      <c r="K7020">
        <f t="shared" si="658"/>
        <v>0.13467547413720085</v>
      </c>
      <c r="L7020">
        <f t="shared" si="658"/>
        <v>0.17589215873000866</v>
      </c>
      <c r="M7020">
        <f t="shared" si="658"/>
        <v>0.21756752708925708</v>
      </c>
      <c r="N7020">
        <f t="shared" si="658"/>
        <v>0.22941573387056174</v>
      </c>
    </row>
    <row r="7021" spans="1:14">
      <c r="A7021">
        <v>2015</v>
      </c>
      <c r="B7021">
        <v>11</v>
      </c>
      <c r="C7021">
        <v>20</v>
      </c>
      <c r="D7021" t="s">
        <v>756</v>
      </c>
      <c r="E7021" t="s">
        <v>757</v>
      </c>
      <c r="F7021">
        <v>2014</v>
      </c>
      <c r="G7021">
        <f t="shared" si="655"/>
        <v>0.22360679774997896</v>
      </c>
      <c r="H7021">
        <f t="shared" si="656"/>
        <v>53</v>
      </c>
      <c r="I7021">
        <f t="shared" si="658"/>
        <v>8.401135752449918E-4</v>
      </c>
      <c r="J7021">
        <f t="shared" si="658"/>
        <v>1.4751496564884347E-2</v>
      </c>
      <c r="K7021">
        <f t="shared" si="658"/>
        <v>0.13126541497049354</v>
      </c>
      <c r="L7021">
        <f t="shared" si="658"/>
        <v>0.17143846980058891</v>
      </c>
      <c r="M7021">
        <f t="shared" si="658"/>
        <v>0.2120585942647642</v>
      </c>
      <c r="N7021">
        <f t="shared" si="658"/>
        <v>0.22360679774997896</v>
      </c>
    </row>
    <row r="7022" spans="1:14">
      <c r="A7022">
        <v>2015</v>
      </c>
      <c r="B7022">
        <v>11</v>
      </c>
      <c r="C7022">
        <v>21</v>
      </c>
      <c r="D7022" t="s">
        <v>736</v>
      </c>
      <c r="E7022" t="s">
        <v>737</v>
      </c>
      <c r="F7022">
        <v>2014</v>
      </c>
      <c r="G7022">
        <f t="shared" si="655"/>
        <v>0.21821789023599239</v>
      </c>
      <c r="H7022">
        <f t="shared" si="656"/>
        <v>53</v>
      </c>
      <c r="I7022">
        <f t="shared" si="658"/>
        <v>8.1986689936664056E-4</v>
      </c>
      <c r="J7022">
        <f t="shared" si="658"/>
        <v>1.4395986573770671E-2</v>
      </c>
      <c r="K7022">
        <f t="shared" si="658"/>
        <v>0.12810192804532414</v>
      </c>
      <c r="L7022">
        <f t="shared" si="658"/>
        <v>0.16730681518457963</v>
      </c>
      <c r="M7022">
        <f t="shared" si="658"/>
        <v>0.20694799761234681</v>
      </c>
      <c r="N7022">
        <f t="shared" si="658"/>
        <v>0.21821789023599239</v>
      </c>
    </row>
    <row r="7023" spans="1:14">
      <c r="A7023">
        <v>2015</v>
      </c>
      <c r="B7023">
        <v>11</v>
      </c>
      <c r="C7023">
        <v>22</v>
      </c>
      <c r="D7023" t="s">
        <v>716</v>
      </c>
      <c r="E7023" t="s">
        <v>717</v>
      </c>
      <c r="F7023">
        <v>2012</v>
      </c>
      <c r="G7023">
        <f t="shared" si="655"/>
        <v>0.21320071635561041</v>
      </c>
      <c r="H7023">
        <f t="shared" si="656"/>
        <v>53</v>
      </c>
      <c r="I7023">
        <f t="shared" si="658"/>
        <v>8.0101686471346163E-4</v>
      </c>
      <c r="J7023">
        <f t="shared" si="658"/>
        <v>1.4065000110002088E-2</v>
      </c>
      <c r="K7023">
        <f t="shared" si="658"/>
        <v>0.12515666243616388</v>
      </c>
      <c r="L7023">
        <f t="shared" si="658"/>
        <v>0.16346016731237176</v>
      </c>
      <c r="M7023">
        <f t="shared" si="658"/>
        <v>0.20218993635946259</v>
      </c>
      <c r="N7023">
        <f t="shared" si="658"/>
        <v>0.21320071635561041</v>
      </c>
    </row>
    <row r="7024" spans="1:14">
      <c r="A7024">
        <v>2015</v>
      </c>
      <c r="B7024">
        <v>11</v>
      </c>
      <c r="C7024">
        <v>23</v>
      </c>
      <c r="D7024" t="s">
        <v>806</v>
      </c>
      <c r="E7024" t="s">
        <v>807</v>
      </c>
      <c r="F7024">
        <v>2014</v>
      </c>
      <c r="G7024">
        <f t="shared" si="655"/>
        <v>0.20851441405707477</v>
      </c>
      <c r="H7024">
        <f t="shared" si="656"/>
        <v>53</v>
      </c>
      <c r="I7024">
        <f t="shared" si="658"/>
        <v>7.8340994838391556E-4</v>
      </c>
      <c r="J7024">
        <f t="shared" si="658"/>
        <v>1.3755841475495125E-2</v>
      </c>
      <c r="K7024">
        <f t="shared" si="658"/>
        <v>0.1224056306156453</v>
      </c>
      <c r="L7024">
        <f t="shared" si="658"/>
        <v>0.15986719740641098</v>
      </c>
      <c r="M7024">
        <f t="shared" si="658"/>
        <v>0.19774565878057446</v>
      </c>
      <c r="N7024">
        <f t="shared" si="658"/>
        <v>0.20851441405707477</v>
      </c>
    </row>
    <row r="7025" spans="1:14">
      <c r="A7025">
        <v>2015</v>
      </c>
      <c r="B7025">
        <v>11</v>
      </c>
      <c r="C7025">
        <v>24</v>
      </c>
      <c r="D7025" t="s">
        <v>28</v>
      </c>
      <c r="E7025" t="s">
        <v>29</v>
      </c>
      <c r="F7025">
        <v>2004</v>
      </c>
      <c r="G7025">
        <f t="shared" si="655"/>
        <v>0.20412414523193154</v>
      </c>
      <c r="H7025">
        <f t="shared" si="656"/>
        <v>53</v>
      </c>
      <c r="I7025">
        <f t="shared" si="658"/>
        <v>7.6691526004665973E-4</v>
      </c>
      <c r="J7025">
        <f t="shared" si="658"/>
        <v>1.346621237591188E-2</v>
      </c>
      <c r="K7025">
        <f t="shared" si="658"/>
        <v>0.11982838133269275</v>
      </c>
      <c r="L7025">
        <f t="shared" si="658"/>
        <v>0.15650119522325126</v>
      </c>
      <c r="M7025">
        <f t="shared" si="658"/>
        <v>0.19358212598607838</v>
      </c>
      <c r="N7025">
        <f t="shared" si="658"/>
        <v>0.20412414523193154</v>
      </c>
    </row>
    <row r="7026" spans="1:14">
      <c r="A7026">
        <v>2015</v>
      </c>
      <c r="B7026">
        <v>11</v>
      </c>
      <c r="C7026">
        <v>25</v>
      </c>
      <c r="D7026" t="s">
        <v>878</v>
      </c>
      <c r="E7026" t="s">
        <v>879</v>
      </c>
      <c r="F7026">
        <v>2015</v>
      </c>
      <c r="G7026">
        <f t="shared" si="655"/>
        <v>0.2</v>
      </c>
      <c r="H7026">
        <f t="shared" si="656"/>
        <v>53</v>
      </c>
      <c r="I7026">
        <f t="shared" ref="I7026:N7041" si="659">$G7026*(I$1^$H7026)</f>
        <v>7.5142042522727455E-4</v>
      </c>
      <c r="J7026">
        <f t="shared" si="659"/>
        <v>1.3194139635574415E-2</v>
      </c>
      <c r="K7026">
        <f t="shared" si="659"/>
        <v>0.11740735638749684</v>
      </c>
      <c r="L7026">
        <f t="shared" si="659"/>
        <v>0.15333922897306465</v>
      </c>
      <c r="M7026">
        <f t="shared" si="659"/>
        <v>0.18967097279562395</v>
      </c>
      <c r="N7026">
        <f t="shared" si="659"/>
        <v>0.2</v>
      </c>
    </row>
    <row r="7027" spans="1:14">
      <c r="A7027">
        <v>2015</v>
      </c>
      <c r="B7027">
        <v>11</v>
      </c>
      <c r="C7027">
        <v>26</v>
      </c>
      <c r="D7027" t="s">
        <v>548</v>
      </c>
      <c r="E7027" t="s">
        <v>549</v>
      </c>
      <c r="F7027">
        <v>2010</v>
      </c>
      <c r="G7027">
        <f t="shared" si="655"/>
        <v>0.19611613513818404</v>
      </c>
      <c r="H7027">
        <f t="shared" si="656"/>
        <v>53</v>
      </c>
      <c r="I7027">
        <f t="shared" si="659"/>
        <v>7.368283482973194E-4</v>
      </c>
      <c r="J7027">
        <f t="shared" si="659"/>
        <v>1.2937918359011912E-2</v>
      </c>
      <c r="K7027">
        <f t="shared" si="659"/>
        <v>0.11512738485753633</v>
      </c>
      <c r="L7027">
        <f t="shared" si="659"/>
        <v>0.15036148475633246</v>
      </c>
      <c r="M7027">
        <f t="shared" si="659"/>
        <v>0.18598769066288706</v>
      </c>
      <c r="N7027">
        <f t="shared" si="659"/>
        <v>0.19611613513818404</v>
      </c>
    </row>
    <row r="7028" spans="1:14">
      <c r="A7028">
        <v>2015</v>
      </c>
      <c r="B7028">
        <v>11</v>
      </c>
      <c r="C7028">
        <v>27</v>
      </c>
      <c r="D7028" t="s">
        <v>856</v>
      </c>
      <c r="E7028" t="s">
        <v>857</v>
      </c>
      <c r="F7028">
        <v>2015</v>
      </c>
      <c r="G7028">
        <f t="shared" si="655"/>
        <v>0.19245008972987526</v>
      </c>
      <c r="H7028">
        <f t="shared" si="656"/>
        <v>53</v>
      </c>
      <c r="I7028">
        <f t="shared" si="659"/>
        <v>7.2305464129925002E-4</v>
      </c>
      <c r="J7028">
        <f t="shared" si="659"/>
        <v>1.2696066783873999E-2</v>
      </c>
      <c r="K7028">
        <f t="shared" si="659"/>
        <v>0.11297528135860606</v>
      </c>
      <c r="L7028">
        <f t="shared" si="659"/>
        <v>0.1475507418748809</v>
      </c>
      <c r="M7028">
        <f t="shared" si="659"/>
        <v>0.18251097866835278</v>
      </c>
      <c r="N7028">
        <f t="shared" si="659"/>
        <v>0.19245008972987526</v>
      </c>
    </row>
    <row r="7029" spans="1:14">
      <c r="A7029">
        <v>2015</v>
      </c>
      <c r="B7029">
        <v>11</v>
      </c>
      <c r="C7029">
        <v>28</v>
      </c>
      <c r="D7029" t="s">
        <v>494</v>
      </c>
      <c r="E7029" t="s">
        <v>495</v>
      </c>
      <c r="F7029">
        <v>2012</v>
      </c>
      <c r="G7029">
        <f t="shared" si="655"/>
        <v>0.1889822365046136</v>
      </c>
      <c r="H7029">
        <f t="shared" si="656"/>
        <v>53</v>
      </c>
      <c r="I7029">
        <f t="shared" si="659"/>
        <v>7.1002556257349059E-4</v>
      </c>
      <c r="J7029">
        <f t="shared" si="659"/>
        <v>1.2467290085425102E-2</v>
      </c>
      <c r="K7029">
        <f t="shared" si="659"/>
        <v>0.11093952396101692</v>
      </c>
      <c r="L7029">
        <f t="shared" si="659"/>
        <v>0.144891952176114</v>
      </c>
      <c r="M7029">
        <f t="shared" si="659"/>
        <v>0.17922222319461367</v>
      </c>
      <c r="N7029">
        <f t="shared" si="659"/>
        <v>0.1889822365046136</v>
      </c>
    </row>
    <row r="7030" spans="1:14">
      <c r="A7030">
        <v>2015</v>
      </c>
      <c r="B7030">
        <v>11</v>
      </c>
      <c r="C7030">
        <v>29</v>
      </c>
      <c r="D7030" t="s">
        <v>722</v>
      </c>
      <c r="E7030" t="s">
        <v>723</v>
      </c>
      <c r="F7030">
        <v>2014</v>
      </c>
      <c r="G7030">
        <f t="shared" si="655"/>
        <v>0.18569533817705186</v>
      </c>
      <c r="H7030">
        <f t="shared" si="656"/>
        <v>53</v>
      </c>
      <c r="I7030">
        <f t="shared" si="659"/>
        <v>6.976763498786143E-4</v>
      </c>
      <c r="J7030">
        <f t="shared" si="659"/>
        <v>1.2250451107916173E-2</v>
      </c>
      <c r="K7030">
        <f t="shared" si="659"/>
        <v>0.10900999374424938</v>
      </c>
      <c r="L7030">
        <f t="shared" si="659"/>
        <v>0.14237189989980814</v>
      </c>
      <c r="M7030">
        <f t="shared" si="659"/>
        <v>0.17610507717826895</v>
      </c>
      <c r="N7030">
        <f t="shared" si="659"/>
        <v>0.18569533817705186</v>
      </c>
    </row>
    <row r="7031" spans="1:14">
      <c r="A7031">
        <v>2015</v>
      </c>
      <c r="B7031">
        <v>11</v>
      </c>
      <c r="C7031">
        <v>30</v>
      </c>
      <c r="D7031" t="s">
        <v>858</v>
      </c>
      <c r="E7031" t="s">
        <v>859</v>
      </c>
      <c r="F7031">
        <v>2015</v>
      </c>
      <c r="G7031">
        <f t="shared" si="655"/>
        <v>0.18257418583505536</v>
      </c>
      <c r="H7031">
        <f t="shared" si="656"/>
        <v>53</v>
      </c>
      <c r="I7031">
        <f t="shared" si="659"/>
        <v>6.8594986177850374E-4</v>
      </c>
      <c r="J7031">
        <f t="shared" si="659"/>
        <v>1.2044546508795164E-2</v>
      </c>
      <c r="K7031">
        <f t="shared" si="659"/>
        <v>0.10717776251746711</v>
      </c>
      <c r="L7031">
        <f t="shared" si="659"/>
        <v>0.13997892443166204</v>
      </c>
      <c r="M7031">
        <f t="shared" si="659"/>
        <v>0.17314511717351985</v>
      </c>
      <c r="N7031">
        <f t="shared" si="659"/>
        <v>0.18257418583505536</v>
      </c>
    </row>
    <row r="7032" spans="1:14">
      <c r="A7032">
        <v>2015</v>
      </c>
      <c r="B7032">
        <v>11</v>
      </c>
      <c r="C7032">
        <v>31</v>
      </c>
      <c r="D7032" t="s">
        <v>880</v>
      </c>
      <c r="E7032" t="s">
        <v>881</v>
      </c>
      <c r="F7032">
        <v>2015</v>
      </c>
      <c r="G7032">
        <f t="shared" si="655"/>
        <v>0.17960530202677491</v>
      </c>
      <c r="H7032">
        <f t="shared" si="656"/>
        <v>53</v>
      </c>
      <c r="I7032">
        <f t="shared" si="659"/>
        <v>6.747954621101614E-4</v>
      </c>
      <c r="J7032">
        <f t="shared" si="659"/>
        <v>1.1848687171153923E-2</v>
      </c>
      <c r="K7032">
        <f t="shared" si="659"/>
        <v>0.10543491852070785</v>
      </c>
      <c r="L7032">
        <f t="shared" si="659"/>
        <v>0.13770269266130034</v>
      </c>
      <c r="M7032">
        <f t="shared" si="659"/>
        <v>0.17032956177335121</v>
      </c>
      <c r="N7032">
        <f t="shared" si="659"/>
        <v>0.17960530202677491</v>
      </c>
    </row>
    <row r="7033" spans="1:14">
      <c r="A7033">
        <v>2015</v>
      </c>
      <c r="B7033">
        <v>11</v>
      </c>
      <c r="C7033">
        <v>32</v>
      </c>
      <c r="D7033" t="s">
        <v>884</v>
      </c>
      <c r="E7033" t="s">
        <v>885</v>
      </c>
      <c r="F7033">
        <v>2015</v>
      </c>
      <c r="G7033">
        <f t="shared" si="655"/>
        <v>0.17677669529663687</v>
      </c>
      <c r="H7033">
        <f t="shared" si="656"/>
        <v>53</v>
      </c>
      <c r="I7033">
        <f t="shared" si="659"/>
        <v>6.6416809775035612E-4</v>
      </c>
      <c r="J7033">
        <f t="shared" si="659"/>
        <v>1.1662082010296088E-2</v>
      </c>
      <c r="K7033">
        <f t="shared" si="659"/>
        <v>0.1037744223284809</v>
      </c>
      <c r="L7033">
        <f t="shared" si="659"/>
        <v>0.13553401078596339</v>
      </c>
      <c r="M7033">
        <f t="shared" si="659"/>
        <v>0.16764703882254356</v>
      </c>
      <c r="N7033">
        <f t="shared" si="659"/>
        <v>0.17677669529663687</v>
      </c>
    </row>
    <row r="7034" spans="1:14">
      <c r="A7034">
        <v>2015</v>
      </c>
      <c r="B7034">
        <v>11</v>
      </c>
      <c r="C7034">
        <v>33</v>
      </c>
      <c r="D7034" t="s">
        <v>74</v>
      </c>
      <c r="E7034" t="s">
        <v>75</v>
      </c>
      <c r="F7034">
        <v>2008</v>
      </c>
      <c r="G7034">
        <f t="shared" si="655"/>
        <v>0.17407765595569785</v>
      </c>
      <c r="H7034">
        <f t="shared" si="656"/>
        <v>53</v>
      </c>
      <c r="I7034">
        <f t="shared" si="659"/>
        <v>6.5402753130398839E-4</v>
      </c>
      <c r="J7034">
        <f t="shared" si="659"/>
        <v>1.1484024500564799E-2</v>
      </c>
      <c r="K7034">
        <f t="shared" si="659"/>
        <v>0.1021899869594534</v>
      </c>
      <c r="L7034">
        <f t="shared" si="659"/>
        <v>0.13346466772842561</v>
      </c>
      <c r="M7034">
        <f t="shared" si="659"/>
        <v>0.16508739173549575</v>
      </c>
      <c r="N7034">
        <f t="shared" si="659"/>
        <v>0.17407765595569785</v>
      </c>
    </row>
    <row r="7035" spans="1:14">
      <c r="A7035">
        <v>2015</v>
      </c>
      <c r="B7035">
        <v>11</v>
      </c>
      <c r="C7035">
        <v>34</v>
      </c>
      <c r="D7035" t="s">
        <v>584</v>
      </c>
      <c r="E7035" t="s">
        <v>585</v>
      </c>
      <c r="F7035">
        <v>2012</v>
      </c>
      <c r="G7035">
        <f t="shared" si="655"/>
        <v>0.17149858514250882</v>
      </c>
      <c r="H7035">
        <f t="shared" si="656"/>
        <v>53</v>
      </c>
      <c r="I7035">
        <f t="shared" si="659"/>
        <v>6.4433769886829964E-4</v>
      </c>
      <c r="J7035">
        <f t="shared" si="659"/>
        <v>1.1313881398368544E-2</v>
      </c>
      <c r="K7035">
        <f t="shared" si="659"/>
        <v>0.10067597752889001</v>
      </c>
      <c r="L7035">
        <f t="shared" si="659"/>
        <v>0.13148730407861892</v>
      </c>
      <c r="M7035">
        <f t="shared" si="659"/>
        <v>0.16264151738526392</v>
      </c>
      <c r="N7035">
        <f t="shared" si="659"/>
        <v>0.17149858514250882</v>
      </c>
    </row>
    <row r="7036" spans="1:14">
      <c r="A7036">
        <v>2015</v>
      </c>
      <c r="B7036">
        <v>11</v>
      </c>
      <c r="C7036">
        <v>35</v>
      </c>
      <c r="D7036" t="s">
        <v>560</v>
      </c>
      <c r="E7036" t="s">
        <v>561</v>
      </c>
      <c r="F7036">
        <v>2012</v>
      </c>
      <c r="G7036">
        <f t="shared" si="655"/>
        <v>0.1690308509457033</v>
      </c>
      <c r="H7036">
        <f t="shared" si="656"/>
        <v>53</v>
      </c>
      <c r="I7036">
        <f t="shared" si="659"/>
        <v>6.3506616947074212E-4</v>
      </c>
      <c r="J7036">
        <f t="shared" si="659"/>
        <v>1.1151083250487874E-2</v>
      </c>
      <c r="K7036">
        <f t="shared" si="659"/>
        <v>9.9227326787320227E-2</v>
      </c>
      <c r="L7036">
        <f t="shared" si="659"/>
        <v>0.1295953017833758</v>
      </c>
      <c r="M7036">
        <f t="shared" si="659"/>
        <v>0.16030122965671828</v>
      </c>
      <c r="N7036">
        <f t="shared" si="659"/>
        <v>0.1690308509457033</v>
      </c>
    </row>
    <row r="7037" spans="1:14">
      <c r="A7037">
        <v>2015</v>
      </c>
      <c r="B7037">
        <v>11</v>
      </c>
      <c r="C7037">
        <v>36</v>
      </c>
      <c r="D7037" t="s">
        <v>732</v>
      </c>
      <c r="E7037" t="s">
        <v>733</v>
      </c>
      <c r="F7037">
        <v>2014</v>
      </c>
      <c r="G7037">
        <f t="shared" si="655"/>
        <v>0.16666666666666666</v>
      </c>
      <c r="H7037">
        <f t="shared" si="656"/>
        <v>53</v>
      </c>
      <c r="I7037">
        <f t="shared" si="659"/>
        <v>6.2618368768939544E-4</v>
      </c>
      <c r="J7037">
        <f t="shared" si="659"/>
        <v>1.0995116362978678E-2</v>
      </c>
      <c r="K7037">
        <f t="shared" si="659"/>
        <v>9.7839463656247364E-2</v>
      </c>
      <c r="L7037">
        <f t="shared" si="659"/>
        <v>0.1277826908108872</v>
      </c>
      <c r="M7037">
        <f t="shared" si="659"/>
        <v>0.15805914399635326</v>
      </c>
      <c r="N7037">
        <f t="shared" si="659"/>
        <v>0.16666666666666666</v>
      </c>
    </row>
    <row r="7038" spans="1:14">
      <c r="A7038">
        <v>2015</v>
      </c>
      <c r="B7038">
        <v>11</v>
      </c>
      <c r="C7038">
        <v>37</v>
      </c>
      <c r="D7038" t="s">
        <v>8</v>
      </c>
      <c r="E7038" t="s">
        <v>9</v>
      </c>
      <c r="F7038">
        <v>2007</v>
      </c>
      <c r="G7038">
        <f t="shared" si="655"/>
        <v>0.16439898730535729</v>
      </c>
      <c r="H7038">
        <f t="shared" si="656"/>
        <v>53</v>
      </c>
      <c r="I7038">
        <f t="shared" si="659"/>
        <v>6.1766378473962437E-4</v>
      </c>
      <c r="J7038">
        <f t="shared" si="659"/>
        <v>1.0845515972269548E-2</v>
      </c>
      <c r="K7038">
        <f t="shared" si="659"/>
        <v>9.6508252461518257E-2</v>
      </c>
      <c r="L7038">
        <f t="shared" si="659"/>
        <v>0.12604406978678065</v>
      </c>
      <c r="M7038">
        <f t="shared" si="659"/>
        <v>0.15590857924411272</v>
      </c>
      <c r="N7038">
        <f t="shared" si="659"/>
        <v>0.16439898730535729</v>
      </c>
    </row>
    <row r="7039" spans="1:14">
      <c r="A7039">
        <v>2015</v>
      </c>
      <c r="B7039">
        <v>11</v>
      </c>
      <c r="C7039">
        <v>38</v>
      </c>
      <c r="D7039" t="s">
        <v>484</v>
      </c>
      <c r="E7039" t="s">
        <v>485</v>
      </c>
      <c r="F7039">
        <v>2011</v>
      </c>
      <c r="G7039">
        <f t="shared" si="655"/>
        <v>0.16222142113076254</v>
      </c>
      <c r="H7039">
        <f t="shared" si="656"/>
        <v>53</v>
      </c>
      <c r="I7039">
        <f t="shared" si="659"/>
        <v>6.0948244623525182E-4</v>
      </c>
      <c r="J7039">
        <f t="shared" si="659"/>
        <v>1.0701860411403015E-2</v>
      </c>
      <c r="K7039">
        <f t="shared" si="659"/>
        <v>9.5229941021928249E-2</v>
      </c>
      <c r="L7039">
        <f t="shared" si="659"/>
        <v>0.12437453819552972</v>
      </c>
      <c r="M7039">
        <f t="shared" si="659"/>
        <v>0.15384347377080157</v>
      </c>
      <c r="N7039">
        <f t="shared" si="659"/>
        <v>0.16222142113076254</v>
      </c>
    </row>
    <row r="7040" spans="1:14">
      <c r="A7040">
        <v>2015</v>
      </c>
      <c r="B7040">
        <v>11</v>
      </c>
      <c r="C7040">
        <v>39</v>
      </c>
      <c r="D7040" t="s">
        <v>18</v>
      </c>
      <c r="E7040" t="s">
        <v>19</v>
      </c>
      <c r="F7040">
        <v>1995</v>
      </c>
      <c r="G7040">
        <f t="shared" si="655"/>
        <v>0.16012815380508713</v>
      </c>
      <c r="H7040">
        <f t="shared" si="656"/>
        <v>53</v>
      </c>
      <c r="I7040">
        <f t="shared" si="659"/>
        <v>6.016178271153849E-4</v>
      </c>
      <c r="J7040">
        <f t="shared" si="659"/>
        <v>1.056376610445528E-2</v>
      </c>
      <c r="K7040">
        <f t="shared" si="659"/>
        <v>9.4001116107328864E-2</v>
      </c>
      <c r="L7040">
        <f t="shared" si="659"/>
        <v>0.12276963820676184</v>
      </c>
      <c r="M7040">
        <f t="shared" si="659"/>
        <v>0.15185831352089083</v>
      </c>
      <c r="N7040">
        <f t="shared" si="659"/>
        <v>0.16012815380508713</v>
      </c>
    </row>
    <row r="7041" spans="1:14">
      <c r="A7041">
        <v>2015</v>
      </c>
      <c r="B7041">
        <v>11</v>
      </c>
      <c r="C7041">
        <v>40</v>
      </c>
      <c r="D7041" t="s">
        <v>262</v>
      </c>
      <c r="E7041" t="s">
        <v>263</v>
      </c>
      <c r="F7041">
        <v>2009</v>
      </c>
      <c r="G7041">
        <f t="shared" si="655"/>
        <v>0.15811388300841897</v>
      </c>
      <c r="H7041">
        <f t="shared" si="656"/>
        <v>53</v>
      </c>
      <c r="I7041">
        <f t="shared" si="659"/>
        <v>5.9405000602260857E-4</v>
      </c>
      <c r="J7041">
        <f t="shared" si="659"/>
        <v>1.0430883253679784E-2</v>
      </c>
      <c r="K7041">
        <f t="shared" si="659"/>
        <v>9.2818665060902139E-2</v>
      </c>
      <c r="L7041">
        <f t="shared" si="659"/>
        <v>0.12122530455224156</v>
      </c>
      <c r="M7041">
        <f t="shared" si="659"/>
        <v>0.14994807001350149</v>
      </c>
      <c r="N7041">
        <f t="shared" si="659"/>
        <v>0.15811388300841897</v>
      </c>
    </row>
    <row r="7042" spans="1:14">
      <c r="A7042">
        <v>2015</v>
      </c>
      <c r="B7042">
        <v>11</v>
      </c>
      <c r="C7042">
        <v>41</v>
      </c>
      <c r="D7042" t="s">
        <v>796</v>
      </c>
      <c r="E7042" t="s">
        <v>797</v>
      </c>
      <c r="F7042">
        <v>2014</v>
      </c>
      <c r="G7042">
        <f t="shared" si="655"/>
        <v>0.15617376188860607</v>
      </c>
      <c r="H7042">
        <f t="shared" si="656"/>
        <v>53</v>
      </c>
      <c r="I7042">
        <f t="shared" ref="I7042:N7057" si="660">$G7042*(I$1^$H7042)</f>
        <v>5.8676077283839753E-4</v>
      </c>
      <c r="J7042">
        <f t="shared" si="660"/>
        <v>1.0302892108856092E-2</v>
      </c>
      <c r="K7042">
        <f t="shared" si="660"/>
        <v>9.1679742602158221E-2</v>
      </c>
      <c r="L7042">
        <f t="shared" si="660"/>
        <v>0.11973782116910922</v>
      </c>
      <c r="M7042">
        <f t="shared" si="660"/>
        <v>0.14810814671282024</v>
      </c>
      <c r="N7042">
        <f t="shared" si="660"/>
        <v>0.15617376188860607</v>
      </c>
    </row>
    <row r="7043" spans="1:14">
      <c r="A7043">
        <v>2015</v>
      </c>
      <c r="B7043">
        <v>11</v>
      </c>
      <c r="C7043">
        <v>42</v>
      </c>
      <c r="D7043" t="s">
        <v>710</v>
      </c>
      <c r="E7043" t="s">
        <v>711</v>
      </c>
      <c r="F7043">
        <v>2014</v>
      </c>
      <c r="G7043">
        <f t="shared" ref="G7043:G7106" si="661">1/SQRT(C7043)</f>
        <v>0.15430334996209191</v>
      </c>
      <c r="H7043">
        <f t="shared" ref="H7043:H7106" si="662">(2020*12+4)-(A7043*12+B7043)</f>
        <v>53</v>
      </c>
      <c r="I7043">
        <f t="shared" si="660"/>
        <v>5.7973344421254026E-4</v>
      </c>
      <c r="J7043">
        <f t="shared" si="660"/>
        <v>1.0179499728183734E-2</v>
      </c>
      <c r="K7043">
        <f t="shared" si="660"/>
        <v>9.0581742003919857E-2</v>
      </c>
      <c r="L7043">
        <f t="shared" si="660"/>
        <v>0.11830378355574069</v>
      </c>
      <c r="M7043">
        <f t="shared" si="660"/>
        <v>0.14633433246466787</v>
      </c>
      <c r="N7043">
        <f t="shared" si="660"/>
        <v>0.15430334996209191</v>
      </c>
    </row>
    <row r="7044" spans="1:14">
      <c r="A7044">
        <v>2015</v>
      </c>
      <c r="B7044">
        <v>11</v>
      </c>
      <c r="C7044">
        <v>43</v>
      </c>
      <c r="D7044" t="s">
        <v>14</v>
      </c>
      <c r="E7044" t="s">
        <v>15</v>
      </c>
      <c r="F7044">
        <v>2007</v>
      </c>
      <c r="G7044">
        <f t="shared" si="661"/>
        <v>0.15249857033260467</v>
      </c>
      <c r="H7044">
        <f t="shared" si="662"/>
        <v>53</v>
      </c>
      <c r="I7044">
        <f t="shared" si="660"/>
        <v>5.7295270282938611E-4</v>
      </c>
      <c r="J7044">
        <f t="shared" si="660"/>
        <v>1.0060437155969259E-2</v>
      </c>
      <c r="K7044">
        <f t="shared" si="660"/>
        <v>8.9522269978119351E-2</v>
      </c>
      <c r="L7044">
        <f t="shared" si="660"/>
        <v>0.11692006597148134</v>
      </c>
      <c r="M7044">
        <f t="shared" si="660"/>
        <v>0.144622760924635</v>
      </c>
      <c r="N7044">
        <f t="shared" si="660"/>
        <v>0.15249857033260467</v>
      </c>
    </row>
    <row r="7045" spans="1:14">
      <c r="A7045">
        <v>2015</v>
      </c>
      <c r="B7045">
        <v>11</v>
      </c>
      <c r="C7045">
        <v>44</v>
      </c>
      <c r="D7045" t="s">
        <v>888</v>
      </c>
      <c r="E7045" t="s">
        <v>889</v>
      </c>
      <c r="F7045">
        <v>2014</v>
      </c>
      <c r="G7045">
        <f t="shared" si="661"/>
        <v>0.15075567228888181</v>
      </c>
      <c r="H7045">
        <f t="shared" si="662"/>
        <v>53</v>
      </c>
      <c r="I7045">
        <f t="shared" si="660"/>
        <v>5.6640445688367614E-4</v>
      </c>
      <c r="J7045">
        <f t="shared" si="660"/>
        <v>9.9454569551720145E-3</v>
      </c>
      <c r="K7045">
        <f t="shared" si="660"/>
        <v>8.8499124719287142E-2</v>
      </c>
      <c r="L7045">
        <f t="shared" si="660"/>
        <v>0.11558379276046572</v>
      </c>
      <c r="M7045">
        <f t="shared" si="660"/>
        <v>0.14296987508745249</v>
      </c>
      <c r="N7045">
        <f t="shared" si="660"/>
        <v>0.15075567228888181</v>
      </c>
    </row>
    <row r="7046" spans="1:14">
      <c r="A7046">
        <v>2015</v>
      </c>
      <c r="B7046">
        <v>11</v>
      </c>
      <c r="C7046">
        <v>45</v>
      </c>
      <c r="D7046" t="s">
        <v>890</v>
      </c>
      <c r="E7046" t="s">
        <v>891</v>
      </c>
      <c r="F7046">
        <v>2015</v>
      </c>
      <c r="G7046">
        <f t="shared" si="661"/>
        <v>0.14907119849998599</v>
      </c>
      <c r="H7046">
        <f t="shared" si="662"/>
        <v>53</v>
      </c>
      <c r="I7046">
        <f t="shared" si="660"/>
        <v>5.6007571682999461E-4</v>
      </c>
      <c r="J7046">
        <f t="shared" si="660"/>
        <v>9.8343310432562319E-3</v>
      </c>
      <c r="K7046">
        <f t="shared" si="660"/>
        <v>8.7510276646995691E-2</v>
      </c>
      <c r="L7046">
        <f t="shared" si="660"/>
        <v>0.11429231320039261</v>
      </c>
      <c r="M7046">
        <f t="shared" si="660"/>
        <v>0.14137239617650948</v>
      </c>
      <c r="N7046">
        <f t="shared" si="660"/>
        <v>0.14907119849998599</v>
      </c>
    </row>
    <row r="7047" spans="1:14">
      <c r="A7047">
        <v>2015</v>
      </c>
      <c r="B7047">
        <v>11</v>
      </c>
      <c r="C7047">
        <v>46</v>
      </c>
      <c r="D7047" t="s">
        <v>22</v>
      </c>
      <c r="E7047" t="s">
        <v>23</v>
      </c>
      <c r="F7047">
        <v>2008</v>
      </c>
      <c r="G7047">
        <f t="shared" si="661"/>
        <v>0.14744195615489714</v>
      </c>
      <c r="H7047">
        <f t="shared" si="662"/>
        <v>53</v>
      </c>
      <c r="I7047">
        <f t="shared" si="660"/>
        <v>5.5395448695126984E-4</v>
      </c>
      <c r="J7047">
        <f t="shared" si="660"/>
        <v>9.7268487882497673E-3</v>
      </c>
      <c r="K7047">
        <f t="shared" si="660"/>
        <v>8.6553851463738452E-2</v>
      </c>
      <c r="L7047">
        <f t="shared" si="660"/>
        <v>0.11304317937536165</v>
      </c>
      <c r="M7047">
        <f t="shared" si="660"/>
        <v>0.13982729627394536</v>
      </c>
      <c r="N7047">
        <f t="shared" si="660"/>
        <v>0.14744195615489714</v>
      </c>
    </row>
    <row r="7048" spans="1:14">
      <c r="A7048">
        <v>2015</v>
      </c>
      <c r="B7048">
        <v>11</v>
      </c>
      <c r="C7048">
        <v>47</v>
      </c>
      <c r="D7048" t="s">
        <v>822</v>
      </c>
      <c r="E7048" t="s">
        <v>823</v>
      </c>
      <c r="F7048">
        <v>2015</v>
      </c>
      <c r="G7048">
        <f t="shared" si="661"/>
        <v>0.14586499149789456</v>
      </c>
      <c r="H7048">
        <f t="shared" si="662"/>
        <v>53</v>
      </c>
      <c r="I7048">
        <f t="shared" si="660"/>
        <v>5.4802966968560353E-4</v>
      </c>
      <c r="J7048">
        <f t="shared" si="660"/>
        <v>9.6228153288254771E-3</v>
      </c>
      <c r="K7048">
        <f t="shared" si="660"/>
        <v>8.5628115206262512E-2</v>
      </c>
      <c r="L7048">
        <f t="shared" si="660"/>
        <v>0.11183412665224891</v>
      </c>
      <c r="M7048">
        <f t="shared" si="660"/>
        <v>0.13833177417115536</v>
      </c>
      <c r="N7048">
        <f t="shared" si="660"/>
        <v>0.14586499149789456</v>
      </c>
    </row>
    <row r="7049" spans="1:14">
      <c r="A7049">
        <v>2015</v>
      </c>
      <c r="B7049">
        <v>11</v>
      </c>
      <c r="C7049">
        <v>48</v>
      </c>
      <c r="D7049" t="s">
        <v>50</v>
      </c>
      <c r="E7049" t="s">
        <v>51</v>
      </c>
      <c r="F7049">
        <v>2005</v>
      </c>
      <c r="G7049">
        <f t="shared" si="661"/>
        <v>0.14433756729740646</v>
      </c>
      <c r="H7049">
        <f t="shared" si="662"/>
        <v>53</v>
      </c>
      <c r="I7049">
        <f t="shared" si="660"/>
        <v>5.422909809744376E-4</v>
      </c>
      <c r="J7049">
        <f t="shared" si="660"/>
        <v>9.5220500879054995E-3</v>
      </c>
      <c r="K7049">
        <f t="shared" si="660"/>
        <v>8.4731461018954554E-2</v>
      </c>
      <c r="L7049">
        <f t="shared" si="660"/>
        <v>0.11066305640616068</v>
      </c>
      <c r="M7049">
        <f t="shared" si="660"/>
        <v>0.13688323400126459</v>
      </c>
      <c r="N7049">
        <f t="shared" si="660"/>
        <v>0.14433756729740646</v>
      </c>
    </row>
    <row r="7050" spans="1:14">
      <c r="A7050">
        <v>2015</v>
      </c>
      <c r="B7050">
        <v>11</v>
      </c>
      <c r="C7050">
        <v>49</v>
      </c>
      <c r="D7050" t="s">
        <v>698</v>
      </c>
      <c r="E7050" t="s">
        <v>699</v>
      </c>
      <c r="F7050">
        <v>2014</v>
      </c>
      <c r="G7050">
        <f t="shared" si="661"/>
        <v>0.14285714285714285</v>
      </c>
      <c r="H7050">
        <f t="shared" si="662"/>
        <v>53</v>
      </c>
      <c r="I7050">
        <f t="shared" si="660"/>
        <v>5.3672887516233896E-4</v>
      </c>
      <c r="J7050">
        <f t="shared" si="660"/>
        <v>9.4243854539817241E-3</v>
      </c>
      <c r="K7050">
        <f t="shared" si="660"/>
        <v>8.3862397419640591E-2</v>
      </c>
      <c r="L7050">
        <f t="shared" si="660"/>
        <v>0.10952802069504616</v>
      </c>
      <c r="M7050">
        <f t="shared" si="660"/>
        <v>0.13547926628258852</v>
      </c>
      <c r="N7050">
        <f t="shared" si="660"/>
        <v>0.14285714285714285</v>
      </c>
    </row>
    <row r="7051" spans="1:14">
      <c r="A7051">
        <v>2015</v>
      </c>
      <c r="B7051">
        <v>11</v>
      </c>
      <c r="C7051">
        <v>50</v>
      </c>
      <c r="D7051" t="s">
        <v>20</v>
      </c>
      <c r="E7051" t="s">
        <v>21</v>
      </c>
      <c r="F7051">
        <v>2004</v>
      </c>
      <c r="G7051">
        <f t="shared" si="661"/>
        <v>0.1414213562373095</v>
      </c>
      <c r="H7051">
        <f t="shared" si="662"/>
        <v>53</v>
      </c>
      <c r="I7051">
        <f t="shared" si="660"/>
        <v>5.3133447820028488E-4</v>
      </c>
      <c r="J7051">
        <f t="shared" si="660"/>
        <v>9.3296656082368715E-3</v>
      </c>
      <c r="K7051">
        <f t="shared" si="660"/>
        <v>8.3019537862784737E-2</v>
      </c>
      <c r="L7051">
        <f t="shared" si="660"/>
        <v>0.10842720862877073</v>
      </c>
      <c r="M7051">
        <f t="shared" si="660"/>
        <v>0.13411763105803484</v>
      </c>
      <c r="N7051">
        <f t="shared" si="660"/>
        <v>0.1414213562373095</v>
      </c>
    </row>
    <row r="7052" spans="1:14">
      <c r="A7052">
        <v>2015</v>
      </c>
      <c r="B7052">
        <v>11</v>
      </c>
      <c r="C7052">
        <v>51</v>
      </c>
      <c r="D7052" t="s">
        <v>778</v>
      </c>
      <c r="E7052" t="s">
        <v>779</v>
      </c>
      <c r="F7052">
        <v>2014</v>
      </c>
      <c r="G7052">
        <f t="shared" si="661"/>
        <v>0.14002800840280097</v>
      </c>
      <c r="H7052">
        <f t="shared" si="662"/>
        <v>53</v>
      </c>
      <c r="I7052">
        <f t="shared" si="660"/>
        <v>5.2609952808880536E-4</v>
      </c>
      <c r="J7052">
        <f t="shared" si="660"/>
        <v>9.2377454787897165E-3</v>
      </c>
      <c r="K7052">
        <f t="shared" si="660"/>
        <v>8.2201591433895285E-2</v>
      </c>
      <c r="L7052">
        <f t="shared" si="660"/>
        <v>0.10735893421559659</v>
      </c>
      <c r="M7052">
        <f t="shared" si="660"/>
        <v>0.13279624286196531</v>
      </c>
      <c r="N7052">
        <f t="shared" si="660"/>
        <v>0.14002800840280097</v>
      </c>
    </row>
    <row r="7053" spans="1:14">
      <c r="A7053">
        <v>2015</v>
      </c>
      <c r="B7053">
        <v>11</v>
      </c>
      <c r="C7053">
        <v>52</v>
      </c>
      <c r="D7053" t="s">
        <v>682</v>
      </c>
      <c r="E7053" t="s">
        <v>683</v>
      </c>
      <c r="F7053">
        <v>2013</v>
      </c>
      <c r="G7053">
        <f t="shared" si="661"/>
        <v>0.13867504905630729</v>
      </c>
      <c r="H7053">
        <f t="shared" si="662"/>
        <v>53</v>
      </c>
      <c r="I7053">
        <f t="shared" si="660"/>
        <v>5.2101632165151793E-4</v>
      </c>
      <c r="J7053">
        <f t="shared" si="660"/>
        <v>9.1484898060952505E-3</v>
      </c>
      <c r="K7053">
        <f t="shared" si="660"/>
        <v>8.1407354533037379E-2</v>
      </c>
      <c r="L7053">
        <f t="shared" si="660"/>
        <v>0.10632162550048038</v>
      </c>
      <c r="M7053">
        <f t="shared" si="660"/>
        <v>0.13151315728495336</v>
      </c>
      <c r="N7053">
        <f t="shared" si="660"/>
        <v>0.13867504905630729</v>
      </c>
    </row>
    <row r="7054" spans="1:14">
      <c r="A7054">
        <v>2015</v>
      </c>
      <c r="B7054">
        <v>11</v>
      </c>
      <c r="C7054">
        <v>53</v>
      </c>
      <c r="D7054" t="s">
        <v>12</v>
      </c>
      <c r="E7054" t="s">
        <v>13</v>
      </c>
      <c r="F7054">
        <v>2009</v>
      </c>
      <c r="G7054">
        <f t="shared" si="661"/>
        <v>0.13736056394868904</v>
      </c>
      <c r="H7054">
        <f t="shared" si="662"/>
        <v>53</v>
      </c>
      <c r="I7054">
        <f t="shared" si="660"/>
        <v>5.1607766685891074E-4</v>
      </c>
      <c r="J7054">
        <f t="shared" si="660"/>
        <v>9.0617723058012602E-3</v>
      </c>
      <c r="K7054">
        <f t="shared" si="660"/>
        <v>8.0635703425556426E-2</v>
      </c>
      <c r="L7054">
        <f t="shared" si="660"/>
        <v>0.10531381483598658</v>
      </c>
      <c r="M7054">
        <f t="shared" si="660"/>
        <v>0.1302665589395168</v>
      </c>
      <c r="N7054">
        <f t="shared" si="660"/>
        <v>0.13736056394868904</v>
      </c>
    </row>
    <row r="7055" spans="1:14">
      <c r="A7055">
        <v>2015</v>
      </c>
      <c r="B7055">
        <v>11</v>
      </c>
      <c r="C7055">
        <v>54</v>
      </c>
      <c r="D7055" t="s">
        <v>892</v>
      </c>
      <c r="E7055" t="s">
        <v>893</v>
      </c>
      <c r="F7055">
        <v>2015</v>
      </c>
      <c r="G7055">
        <f t="shared" si="661"/>
        <v>0.13608276348795434</v>
      </c>
      <c r="H7055">
        <f t="shared" si="662"/>
        <v>53</v>
      </c>
      <c r="I7055">
        <f t="shared" si="660"/>
        <v>5.1127684003110638E-4</v>
      </c>
      <c r="J7055">
        <f t="shared" si="660"/>
        <v>8.9774749172745853E-3</v>
      </c>
      <c r="K7055">
        <f t="shared" si="660"/>
        <v>7.9885587555128493E-2</v>
      </c>
      <c r="L7055">
        <f t="shared" si="660"/>
        <v>0.10433413014883416</v>
      </c>
      <c r="M7055">
        <f t="shared" si="660"/>
        <v>0.12905475065738556</v>
      </c>
      <c r="N7055">
        <f t="shared" si="660"/>
        <v>0.13608276348795434</v>
      </c>
    </row>
    <row r="7056" spans="1:14">
      <c r="A7056">
        <v>2015</v>
      </c>
      <c r="B7056">
        <v>11</v>
      </c>
      <c r="C7056">
        <v>55</v>
      </c>
      <c r="D7056" t="s">
        <v>92</v>
      </c>
      <c r="E7056" t="s">
        <v>93</v>
      </c>
      <c r="F7056">
        <v>2004</v>
      </c>
      <c r="G7056">
        <f t="shared" si="661"/>
        <v>0.13483997249264842</v>
      </c>
      <c r="H7056">
        <f t="shared" si="662"/>
        <v>53</v>
      </c>
      <c r="I7056">
        <f t="shared" si="660"/>
        <v>5.0660754734029934E-4</v>
      </c>
      <c r="J7056">
        <f t="shared" si="660"/>
        <v>8.8954871276250812E-3</v>
      </c>
      <c r="K7056">
        <f t="shared" si="660"/>
        <v>7.9156023528623221E-2</v>
      </c>
      <c r="L7056">
        <f t="shared" si="660"/>
        <v>0.10338128708385977</v>
      </c>
      <c r="M7056">
        <f t="shared" si="660"/>
        <v>0.12787614377207898</v>
      </c>
      <c r="N7056">
        <f t="shared" si="660"/>
        <v>0.13483997249264842</v>
      </c>
    </row>
    <row r="7057" spans="1:14">
      <c r="A7057">
        <v>2015</v>
      </c>
      <c r="B7057">
        <v>11</v>
      </c>
      <c r="C7057">
        <v>56</v>
      </c>
      <c r="D7057" t="s">
        <v>894</v>
      </c>
      <c r="E7057" t="s">
        <v>895</v>
      </c>
      <c r="F7057">
        <v>2015</v>
      </c>
      <c r="G7057">
        <f t="shared" si="661"/>
        <v>0.1336306209562122</v>
      </c>
      <c r="H7057">
        <f t="shared" si="662"/>
        <v>53</v>
      </c>
      <c r="I7057">
        <f t="shared" si="660"/>
        <v>5.0206389011150856E-4</v>
      </c>
      <c r="J7057">
        <f t="shared" si="660"/>
        <v>8.8157053624239017E-3</v>
      </c>
      <c r="K7057">
        <f t="shared" si="660"/>
        <v>7.8446089694442542E-2</v>
      </c>
      <c r="L7057">
        <f t="shared" si="660"/>
        <v>0.10245408192308716</v>
      </c>
      <c r="M7057">
        <f t="shared" si="660"/>
        <v>0.12672924936024027</v>
      </c>
      <c r="N7057">
        <f t="shared" si="660"/>
        <v>0.1336306209562122</v>
      </c>
    </row>
    <row r="7058" spans="1:14">
      <c r="A7058">
        <v>2015</v>
      </c>
      <c r="B7058">
        <v>11</v>
      </c>
      <c r="C7058">
        <v>57</v>
      </c>
      <c r="D7058" t="s">
        <v>24</v>
      </c>
      <c r="E7058" t="s">
        <v>25</v>
      </c>
      <c r="F7058">
        <v>2002</v>
      </c>
      <c r="G7058">
        <f t="shared" si="661"/>
        <v>0.13245323570650439</v>
      </c>
      <c r="H7058">
        <f t="shared" si="662"/>
        <v>53</v>
      </c>
      <c r="I7058">
        <f t="shared" ref="I7058:N7073" si="663">$G7058*(I$1^$H7058)</f>
        <v>4.9764033348654972E-4</v>
      </c>
      <c r="J7058">
        <f t="shared" si="663"/>
        <v>8.7380324354763492E-3</v>
      </c>
      <c r="K7058">
        <f t="shared" si="663"/>
        <v>7.7754921246353415E-2</v>
      </c>
      <c r="L7058">
        <f t="shared" si="663"/>
        <v>0.1015513851911149</v>
      </c>
      <c r="M7058">
        <f t="shared" si="663"/>
        <v>0.12561267033190379</v>
      </c>
      <c r="N7058">
        <f t="shared" si="663"/>
        <v>0.13245323570650439</v>
      </c>
    </row>
    <row r="7059" spans="1:14">
      <c r="A7059">
        <v>2015</v>
      </c>
      <c r="B7059">
        <v>11</v>
      </c>
      <c r="C7059">
        <v>58</v>
      </c>
      <c r="D7059" t="s">
        <v>758</v>
      </c>
      <c r="E7059" t="s">
        <v>759</v>
      </c>
      <c r="F7059">
        <v>2014</v>
      </c>
      <c r="G7059">
        <f t="shared" si="661"/>
        <v>0.13130643285972254</v>
      </c>
      <c r="H7059">
        <f t="shared" si="662"/>
        <v>53</v>
      </c>
      <c r="I7059">
        <f t="shared" si="663"/>
        <v>4.9333167807264638E-4</v>
      </c>
      <c r="J7059">
        <f t="shared" si="663"/>
        <v>8.6623770510017798E-3</v>
      </c>
      <c r="K7059">
        <f t="shared" si="663"/>
        <v>7.7081705793661859E-2</v>
      </c>
      <c r="L7059">
        <f t="shared" si="663"/>
        <v>0.10067213586956668</v>
      </c>
      <c r="M7059">
        <f t="shared" si="663"/>
        <v>0.12452509427413427</v>
      </c>
      <c r="N7059">
        <f t="shared" si="663"/>
        <v>0.13130643285972254</v>
      </c>
    </row>
    <row r="7060" spans="1:14">
      <c r="A7060">
        <v>2015</v>
      </c>
      <c r="B7060">
        <v>11</v>
      </c>
      <c r="C7060">
        <v>59</v>
      </c>
      <c r="D7060" t="s">
        <v>310</v>
      </c>
      <c r="E7060" t="s">
        <v>311</v>
      </c>
      <c r="F7060">
        <v>2009</v>
      </c>
      <c r="G7060">
        <f t="shared" si="661"/>
        <v>0.13018891098082389</v>
      </c>
      <c r="H7060">
        <f t="shared" si="662"/>
        <v>53</v>
      </c>
      <c r="I7060">
        <f t="shared" si="663"/>
        <v>4.8913303424543233E-4</v>
      </c>
      <c r="J7060">
        <f t="shared" si="663"/>
        <v>8.5886533524217878E-3</v>
      </c>
      <c r="K7060">
        <f t="shared" si="663"/>
        <v>7.6425679346128456E-2</v>
      </c>
      <c r="L7060">
        <f t="shared" si="663"/>
        <v>9.9815336153212419E-2</v>
      </c>
      <c r="M7060">
        <f t="shared" si="663"/>
        <v>0.12346528696467876</v>
      </c>
      <c r="N7060">
        <f t="shared" si="663"/>
        <v>0.13018891098082389</v>
      </c>
    </row>
    <row r="7061" spans="1:14">
      <c r="A7061">
        <v>2015</v>
      </c>
      <c r="B7061">
        <v>11</v>
      </c>
      <c r="C7061">
        <v>60</v>
      </c>
      <c r="D7061" t="s">
        <v>896</v>
      </c>
      <c r="E7061" t="s">
        <v>897</v>
      </c>
      <c r="F7061">
        <v>2015</v>
      </c>
      <c r="G7061">
        <f t="shared" si="661"/>
        <v>0.12909944487358055</v>
      </c>
      <c r="H7061">
        <f t="shared" si="662"/>
        <v>53</v>
      </c>
      <c r="I7061">
        <f t="shared" si="663"/>
        <v>4.850397988175549E-4</v>
      </c>
      <c r="J7061">
        <f t="shared" si="663"/>
        <v>8.5167805126858172E-3</v>
      </c>
      <c r="K7061">
        <f t="shared" si="663"/>
        <v>7.5786122668502362E-2</v>
      </c>
      <c r="L7061">
        <f t="shared" si="663"/>
        <v>9.8980046688827525E-2</v>
      </c>
      <c r="M7061">
        <f t="shared" si="663"/>
        <v>0.12243208648273524</v>
      </c>
      <c r="N7061">
        <f t="shared" si="663"/>
        <v>0.12909944487358055</v>
      </c>
    </row>
    <row r="7062" spans="1:14">
      <c r="A7062">
        <v>2015</v>
      </c>
      <c r="B7062">
        <v>11</v>
      </c>
      <c r="C7062">
        <v>61</v>
      </c>
      <c r="D7062" t="s">
        <v>882</v>
      </c>
      <c r="E7062" t="s">
        <v>883</v>
      </c>
      <c r="F7062">
        <v>2015</v>
      </c>
      <c r="G7062">
        <f t="shared" si="661"/>
        <v>0.12803687993289598</v>
      </c>
      <c r="H7062">
        <f t="shared" si="662"/>
        <v>53</v>
      </c>
      <c r="I7062">
        <f t="shared" si="663"/>
        <v>4.8104763381975093E-4</v>
      </c>
      <c r="J7062">
        <f t="shared" si="663"/>
        <v>8.446682361689526E-3</v>
      </c>
      <c r="K7062">
        <f t="shared" si="663"/>
        <v>7.51623579651233E-2</v>
      </c>
      <c r="L7062">
        <f t="shared" si="663"/>
        <v>9.8165382245135616E-2</v>
      </c>
      <c r="M7062">
        <f t="shared" si="663"/>
        <v>0.1214243978529444</v>
      </c>
      <c r="N7062">
        <f t="shared" si="663"/>
        <v>0.12803687993289598</v>
      </c>
    </row>
    <row r="7063" spans="1:14">
      <c r="A7063">
        <v>2015</v>
      </c>
      <c r="B7063">
        <v>11</v>
      </c>
      <c r="C7063">
        <v>62</v>
      </c>
      <c r="D7063" t="s">
        <v>786</v>
      </c>
      <c r="E7063" t="s">
        <v>787</v>
      </c>
      <c r="F7063">
        <v>2014</v>
      </c>
      <c r="G7063">
        <f t="shared" si="661"/>
        <v>0.1270001270001905</v>
      </c>
      <c r="H7063">
        <f t="shared" si="662"/>
        <v>53</v>
      </c>
      <c r="I7063">
        <f t="shared" si="663"/>
        <v>4.771524471720051E-4</v>
      </c>
      <c r="J7063">
        <f t="shared" si="663"/>
        <v>8.3782870468809903E-3</v>
      </c>
      <c r="K7063">
        <f t="shared" si="663"/>
        <v>7.4553745859843631E-2</v>
      </c>
      <c r="L7063">
        <f t="shared" si="663"/>
        <v>9.7370507768452505E-2</v>
      </c>
      <c r="M7063">
        <f t="shared" si="663"/>
        <v>0.12044118816646958</v>
      </c>
      <c r="N7063">
        <f t="shared" si="663"/>
        <v>0.1270001270001905</v>
      </c>
    </row>
    <row r="7064" spans="1:14">
      <c r="A7064">
        <v>2015</v>
      </c>
      <c r="B7064">
        <v>11</v>
      </c>
      <c r="C7064">
        <v>63</v>
      </c>
      <c r="D7064" t="s">
        <v>862</v>
      </c>
      <c r="E7064" t="s">
        <v>863</v>
      </c>
      <c r="F7064">
        <v>2015</v>
      </c>
      <c r="G7064">
        <f t="shared" si="661"/>
        <v>0.12598815766974239</v>
      </c>
      <c r="H7064">
        <f t="shared" si="662"/>
        <v>53</v>
      </c>
      <c r="I7064">
        <f t="shared" si="663"/>
        <v>4.7335037504899369E-4</v>
      </c>
      <c r="J7064">
        <f t="shared" si="663"/>
        <v>8.3115267236167339E-3</v>
      </c>
      <c r="K7064">
        <f t="shared" si="663"/>
        <v>7.395968264067794E-2</v>
      </c>
      <c r="L7064">
        <f t="shared" si="663"/>
        <v>9.6594634784075997E-2</v>
      </c>
      <c r="M7064">
        <f t="shared" si="663"/>
        <v>0.11948148212974244</v>
      </c>
      <c r="N7064">
        <f t="shared" si="663"/>
        <v>0.12598815766974239</v>
      </c>
    </row>
    <row r="7065" spans="1:14">
      <c r="A7065">
        <v>2015</v>
      </c>
      <c r="B7065">
        <v>11</v>
      </c>
      <c r="C7065">
        <v>64</v>
      </c>
      <c r="D7065" t="s">
        <v>108</v>
      </c>
      <c r="E7065" t="s">
        <v>109</v>
      </c>
      <c r="F7065">
        <v>1997</v>
      </c>
      <c r="G7065">
        <f t="shared" si="661"/>
        <v>0.125</v>
      </c>
      <c r="H7065">
        <f t="shared" si="662"/>
        <v>53</v>
      </c>
      <c r="I7065">
        <f t="shared" si="663"/>
        <v>4.6963776576704658E-4</v>
      </c>
      <c r="J7065">
        <f t="shared" si="663"/>
        <v>8.2463372722340091E-3</v>
      </c>
      <c r="K7065">
        <f t="shared" si="663"/>
        <v>7.3379597742185526E-2</v>
      </c>
      <c r="L7065">
        <f t="shared" si="663"/>
        <v>9.5837018108165403E-2</v>
      </c>
      <c r="M7065">
        <f t="shared" si="663"/>
        <v>0.11854435799726495</v>
      </c>
      <c r="N7065">
        <f t="shared" si="663"/>
        <v>0.125</v>
      </c>
    </row>
    <row r="7066" spans="1:14">
      <c r="A7066">
        <v>2015</v>
      </c>
      <c r="B7066">
        <v>11</v>
      </c>
      <c r="C7066">
        <v>65</v>
      </c>
      <c r="D7066" t="s">
        <v>586</v>
      </c>
      <c r="E7066" t="s">
        <v>587</v>
      </c>
      <c r="F7066">
        <v>2012</v>
      </c>
      <c r="G7066">
        <f t="shared" si="661"/>
        <v>0.12403473458920847</v>
      </c>
      <c r="H7066">
        <f t="shared" si="662"/>
        <v>53</v>
      </c>
      <c r="I7066">
        <f t="shared" si="663"/>
        <v>4.6601116503987582E-4</v>
      </c>
      <c r="J7066">
        <f t="shared" si="663"/>
        <v>8.1826580391571417E-3</v>
      </c>
      <c r="K7066">
        <f t="shared" si="663"/>
        <v>7.2812951441718898E-2</v>
      </c>
      <c r="L7066">
        <f t="shared" si="663"/>
        <v>9.5096952838939694E-2</v>
      </c>
      <c r="M7066">
        <f t="shared" si="663"/>
        <v>0.11762894384991096</v>
      </c>
      <c r="N7066">
        <f t="shared" si="663"/>
        <v>0.12403473458920847</v>
      </c>
    </row>
    <row r="7067" spans="1:14">
      <c r="A7067">
        <v>2015</v>
      </c>
      <c r="B7067">
        <v>11</v>
      </c>
      <c r="C7067">
        <v>66</v>
      </c>
      <c r="D7067" t="s">
        <v>662</v>
      </c>
      <c r="E7067" t="s">
        <v>663</v>
      </c>
      <c r="F7067">
        <v>2013</v>
      </c>
      <c r="G7067">
        <f t="shared" si="661"/>
        <v>0.12309149097933272</v>
      </c>
      <c r="H7067">
        <f t="shared" si="662"/>
        <v>53</v>
      </c>
      <c r="I7067">
        <f t="shared" si="663"/>
        <v>4.6246730246774713E-4</v>
      </c>
      <c r="J7067">
        <f t="shared" si="663"/>
        <v>8.1204315996618228E-3</v>
      </c>
      <c r="K7067">
        <f t="shared" si="663"/>
        <v>7.2259232748394353E-2</v>
      </c>
      <c r="L7067">
        <f t="shared" si="663"/>
        <v>9.4373771599579104E-2</v>
      </c>
      <c r="M7067">
        <f t="shared" si="663"/>
        <v>0.11673441418456902</v>
      </c>
      <c r="N7067">
        <f t="shared" si="663"/>
        <v>0.12309149097933272</v>
      </c>
    </row>
    <row r="7068" spans="1:14">
      <c r="A7068">
        <v>2015</v>
      </c>
      <c r="B7068">
        <v>11</v>
      </c>
      <c r="C7068">
        <v>67</v>
      </c>
      <c r="D7068" t="s">
        <v>532</v>
      </c>
      <c r="E7068" t="s">
        <v>533</v>
      </c>
      <c r="F7068">
        <v>2012</v>
      </c>
      <c r="G7068">
        <f t="shared" si="661"/>
        <v>0.12216944435630522</v>
      </c>
      <c r="H7068">
        <f t="shared" si="662"/>
        <v>53</v>
      </c>
      <c r="I7068">
        <f t="shared" si="663"/>
        <v>4.5900307913997364E-4</v>
      </c>
      <c r="J7068">
        <f t="shared" si="663"/>
        <v>8.0596035401881479E-3</v>
      </c>
      <c r="K7068">
        <f t="shared" si="663"/>
        <v>7.1717957466015961E-2</v>
      </c>
      <c r="L7068">
        <f t="shared" si="663"/>
        <v>9.3666842008317833E-2</v>
      </c>
      <c r="M7068">
        <f t="shared" si="663"/>
        <v>0.1158599867848063</v>
      </c>
      <c r="N7068">
        <f t="shared" si="663"/>
        <v>0.12216944435630522</v>
      </c>
    </row>
    <row r="7069" spans="1:14">
      <c r="A7069">
        <v>2015</v>
      </c>
      <c r="B7069">
        <v>11</v>
      </c>
      <c r="C7069">
        <v>68</v>
      </c>
      <c r="D7069" t="s">
        <v>832</v>
      </c>
      <c r="E7069" t="s">
        <v>833</v>
      </c>
      <c r="F7069">
        <v>2013</v>
      </c>
      <c r="G7069">
        <f t="shared" si="661"/>
        <v>0.12126781251816648</v>
      </c>
      <c r="H7069">
        <f t="shared" si="662"/>
        <v>53</v>
      </c>
      <c r="I7069">
        <f t="shared" si="663"/>
        <v>4.5561555624391034E-4</v>
      </c>
      <c r="J7069">
        <f t="shared" si="663"/>
        <v>8.0001222583267386E-3</v>
      </c>
      <c r="K7069">
        <f t="shared" si="663"/>
        <v>7.1188666413262616E-2</v>
      </c>
      <c r="L7069">
        <f t="shared" si="663"/>
        <v>9.2975564353929022E-2</v>
      </c>
      <c r="M7069">
        <f t="shared" si="663"/>
        <v>0.11500491984558989</v>
      </c>
      <c r="N7069">
        <f t="shared" si="663"/>
        <v>0.12126781251816648</v>
      </c>
    </row>
    <row r="7070" spans="1:14">
      <c r="A7070">
        <v>2015</v>
      </c>
      <c r="B7070">
        <v>11</v>
      </c>
      <c r="C7070">
        <v>69</v>
      </c>
      <c r="D7070" t="s">
        <v>660</v>
      </c>
      <c r="E7070" t="s">
        <v>661</v>
      </c>
      <c r="F7070">
        <v>2013</v>
      </c>
      <c r="G7070">
        <f t="shared" si="661"/>
        <v>0.1203858530857692</v>
      </c>
      <c r="H7070">
        <f t="shared" si="662"/>
        <v>53</v>
      </c>
      <c r="I7070">
        <f t="shared" si="663"/>
        <v>4.5230194458528445E-4</v>
      </c>
      <c r="J7070">
        <f t="shared" si="663"/>
        <v>7.9419387788069295E-3</v>
      </c>
      <c r="K7070">
        <f t="shared" si="663"/>
        <v>7.06709237862687E-2</v>
      </c>
      <c r="L7070">
        <f t="shared" si="663"/>
        <v>9.2299369457182423E-2</v>
      </c>
      <c r="M7070">
        <f t="shared" si="663"/>
        <v>0.11416850932804454</v>
      </c>
      <c r="N7070">
        <f t="shared" si="663"/>
        <v>0.1203858530857692</v>
      </c>
    </row>
    <row r="7071" spans="1:14">
      <c r="A7071">
        <v>2015</v>
      </c>
      <c r="B7071">
        <v>11</v>
      </c>
      <c r="C7071">
        <v>70</v>
      </c>
      <c r="D7071" t="s">
        <v>62</v>
      </c>
      <c r="E7071" t="s">
        <v>63</v>
      </c>
      <c r="F7071">
        <v>1999</v>
      </c>
      <c r="G7071">
        <f t="shared" si="661"/>
        <v>0.11952286093343936</v>
      </c>
      <c r="H7071">
        <f t="shared" si="662"/>
        <v>53</v>
      </c>
      <c r="I7071">
        <f t="shared" si="663"/>
        <v>4.4905959493492703E-4</v>
      </c>
      <c r="J7071">
        <f t="shared" si="663"/>
        <v>7.8850065839957059E-3</v>
      </c>
      <c r="K7071">
        <f t="shared" si="663"/>
        <v>7.0164315650327699E-2</v>
      </c>
      <c r="L7071">
        <f t="shared" si="663"/>
        <v>9.1637716700942104E-2</v>
      </c>
      <c r="M7071">
        <f t="shared" si="663"/>
        <v>0.11335008652280759</v>
      </c>
      <c r="N7071">
        <f t="shared" si="663"/>
        <v>0.11952286093343936</v>
      </c>
    </row>
    <row r="7072" spans="1:14">
      <c r="A7072">
        <v>2015</v>
      </c>
      <c r="B7072">
        <v>11</v>
      </c>
      <c r="C7072">
        <v>71</v>
      </c>
      <c r="D7072" t="s">
        <v>694</v>
      </c>
      <c r="E7072" t="s">
        <v>695</v>
      </c>
      <c r="F7072">
        <v>2013</v>
      </c>
      <c r="G7072">
        <f t="shared" si="661"/>
        <v>0.11867816581938533</v>
      </c>
      <c r="H7072">
        <f t="shared" si="662"/>
        <v>53</v>
      </c>
      <c r="I7072">
        <f t="shared" si="663"/>
        <v>4.4588598912597761E-4</v>
      </c>
      <c r="J7072">
        <f t="shared" si="663"/>
        <v>7.8292814575741231E-3</v>
      </c>
      <c r="K7072">
        <f t="shared" si="663"/>
        <v>6.9668448548855094E-2</v>
      </c>
      <c r="L7072">
        <f t="shared" si="663"/>
        <v>9.0990092213410298E-2</v>
      </c>
      <c r="M7072">
        <f t="shared" si="663"/>
        <v>0.1125490158028159</v>
      </c>
      <c r="N7072">
        <f t="shared" si="663"/>
        <v>0.11867816581938533</v>
      </c>
    </row>
    <row r="7073" spans="1:14">
      <c r="A7073">
        <v>2015</v>
      </c>
      <c r="B7073">
        <v>11</v>
      </c>
      <c r="C7073">
        <v>72</v>
      </c>
      <c r="D7073" t="s">
        <v>554</v>
      </c>
      <c r="E7073" t="s">
        <v>555</v>
      </c>
      <c r="F7073">
        <v>2012</v>
      </c>
      <c r="G7073">
        <f t="shared" si="661"/>
        <v>0.11785113019775793</v>
      </c>
      <c r="H7073">
        <f t="shared" si="662"/>
        <v>53</v>
      </c>
      <c r="I7073">
        <f t="shared" si="663"/>
        <v>4.427787318335708E-4</v>
      </c>
      <c r="J7073">
        <f t="shared" si="663"/>
        <v>7.7747213401973938E-3</v>
      </c>
      <c r="K7073">
        <f t="shared" si="663"/>
        <v>6.9182948218987281E-2</v>
      </c>
      <c r="L7073">
        <f t="shared" si="663"/>
        <v>9.0356007190642282E-2</v>
      </c>
      <c r="M7073">
        <f t="shared" si="663"/>
        <v>0.1117646925483624</v>
      </c>
      <c r="N7073">
        <f t="shared" si="663"/>
        <v>0.11785113019775793</v>
      </c>
    </row>
    <row r="7074" spans="1:14">
      <c r="A7074">
        <v>2015</v>
      </c>
      <c r="B7074">
        <v>11</v>
      </c>
      <c r="C7074">
        <v>73</v>
      </c>
      <c r="D7074" t="s">
        <v>898</v>
      </c>
      <c r="E7074" t="s">
        <v>899</v>
      </c>
      <c r="F7074">
        <v>2015</v>
      </c>
      <c r="G7074">
        <f t="shared" si="661"/>
        <v>0.11704114719613057</v>
      </c>
      <c r="H7074">
        <f t="shared" si="662"/>
        <v>53</v>
      </c>
      <c r="I7074">
        <f t="shared" ref="I7074:N7089" si="664">$G7074*(I$1^$H7074)</f>
        <v>4.3973554297602229E-4</v>
      </c>
      <c r="J7074">
        <f t="shared" si="664"/>
        <v>7.7212861960678277E-3</v>
      </c>
      <c r="K7074">
        <f t="shared" si="664"/>
        <v>6.8707458404287894E-2</v>
      </c>
      <c r="L7074">
        <f t="shared" si="664"/>
        <v>8.9734996345888135E-2</v>
      </c>
      <c r="M7074">
        <f t="shared" si="664"/>
        <v>0.11099654122902948</v>
      </c>
      <c r="N7074">
        <f t="shared" si="664"/>
        <v>0.11704114719613057</v>
      </c>
    </row>
    <row r="7075" spans="1:14">
      <c r="A7075">
        <v>2015</v>
      </c>
      <c r="B7075">
        <v>11</v>
      </c>
      <c r="C7075">
        <v>74</v>
      </c>
      <c r="D7075" t="s">
        <v>840</v>
      </c>
      <c r="E7075" t="s">
        <v>841</v>
      </c>
      <c r="F7075">
        <v>2014</v>
      </c>
      <c r="G7075">
        <f t="shared" si="661"/>
        <v>0.11624763874381928</v>
      </c>
      <c r="H7075">
        <f t="shared" si="662"/>
        <v>53</v>
      </c>
      <c r="I7075">
        <f t="shared" si="664"/>
        <v>4.3675425068273642E-4</v>
      </c>
      <c r="J7075">
        <f t="shared" si="664"/>
        <v>7.6689378894588102E-3</v>
      </c>
      <c r="K7075">
        <f t="shared" si="664"/>
        <v>6.8241639756002878E-2</v>
      </c>
      <c r="L7075">
        <f t="shared" si="664"/>
        <v>8.9126616474583031E-2</v>
      </c>
      <c r="M7075">
        <f t="shared" si="664"/>
        <v>0.11024401362867232</v>
      </c>
      <c r="N7075">
        <f t="shared" si="664"/>
        <v>0.11624763874381928</v>
      </c>
    </row>
    <row r="7076" spans="1:14">
      <c r="A7076">
        <v>2015</v>
      </c>
      <c r="B7076">
        <v>11</v>
      </c>
      <c r="C7076">
        <v>75</v>
      </c>
      <c r="D7076" t="s">
        <v>298</v>
      </c>
      <c r="E7076" t="s">
        <v>299</v>
      </c>
      <c r="F7076">
        <v>2004</v>
      </c>
      <c r="G7076">
        <f t="shared" si="661"/>
        <v>0.11547005383792514</v>
      </c>
      <c r="H7076">
        <f t="shared" si="662"/>
        <v>53</v>
      </c>
      <c r="I7076">
        <f t="shared" si="664"/>
        <v>4.3383278477954993E-4</v>
      </c>
      <c r="J7076">
        <f t="shared" si="664"/>
        <v>7.6176400703243975E-3</v>
      </c>
      <c r="K7076">
        <f t="shared" si="664"/>
        <v>6.7785168815163624E-2</v>
      </c>
      <c r="L7076">
        <f t="shared" si="664"/>
        <v>8.8530445124928525E-2</v>
      </c>
      <c r="M7076">
        <f t="shared" si="664"/>
        <v>0.10950658720101164</v>
      </c>
      <c r="N7076">
        <f t="shared" si="664"/>
        <v>0.11547005383792514</v>
      </c>
    </row>
    <row r="7077" spans="1:14">
      <c r="A7077">
        <v>2015</v>
      </c>
      <c r="B7077">
        <v>11</v>
      </c>
      <c r="C7077">
        <v>76</v>
      </c>
      <c r="D7077" t="s">
        <v>536</v>
      </c>
      <c r="E7077" t="s">
        <v>537</v>
      </c>
      <c r="F7077">
        <v>2012</v>
      </c>
      <c r="G7077">
        <f t="shared" si="661"/>
        <v>0.11470786693528087</v>
      </c>
      <c r="H7077">
        <f t="shared" si="662"/>
        <v>53</v>
      </c>
      <c r="I7077">
        <f t="shared" si="664"/>
        <v>4.3096917074711188E-4</v>
      </c>
      <c r="J7077">
        <f t="shared" si="664"/>
        <v>7.5673580682149256E-3</v>
      </c>
      <c r="K7077">
        <f t="shared" si="664"/>
        <v>6.7337737068600426E-2</v>
      </c>
      <c r="L7077">
        <f t="shared" si="664"/>
        <v>8.7946079365004329E-2</v>
      </c>
      <c r="M7077">
        <f t="shared" si="664"/>
        <v>0.10878376354462854</v>
      </c>
      <c r="N7077">
        <f t="shared" si="664"/>
        <v>0.11470786693528087</v>
      </c>
    </row>
    <row r="7078" spans="1:14">
      <c r="A7078">
        <v>2015</v>
      </c>
      <c r="B7078">
        <v>11</v>
      </c>
      <c r="C7078">
        <v>77</v>
      </c>
      <c r="D7078" t="s">
        <v>570</v>
      </c>
      <c r="E7078" t="s">
        <v>571</v>
      </c>
      <c r="F7078">
        <v>2012</v>
      </c>
      <c r="G7078">
        <f t="shared" si="661"/>
        <v>0.11396057645963795</v>
      </c>
      <c r="H7078">
        <f t="shared" si="662"/>
        <v>53</v>
      </c>
      <c r="I7078">
        <f t="shared" si="664"/>
        <v>4.2816152411223238E-4</v>
      </c>
      <c r="J7078">
        <f t="shared" si="664"/>
        <v>7.518058793795088E-3</v>
      </c>
      <c r="K7078">
        <f t="shared" si="664"/>
        <v>6.6899050072606478E-2</v>
      </c>
      <c r="L7078">
        <f t="shared" si="664"/>
        <v>8.7373134638234318E-2</v>
      </c>
      <c r="M7078">
        <f t="shared" si="664"/>
        <v>0.10807506698724804</v>
      </c>
      <c r="N7078">
        <f t="shared" si="664"/>
        <v>0.11396057645963795</v>
      </c>
    </row>
    <row r="7079" spans="1:14">
      <c r="A7079">
        <v>2015</v>
      </c>
      <c r="B7079">
        <v>11</v>
      </c>
      <c r="C7079">
        <v>78</v>
      </c>
      <c r="D7079" t="s">
        <v>836</v>
      </c>
      <c r="E7079" t="s">
        <v>837</v>
      </c>
      <c r="F7079">
        <v>2015</v>
      </c>
      <c r="G7079">
        <f t="shared" si="661"/>
        <v>0.11322770341445956</v>
      </c>
      <c r="H7079">
        <f t="shared" si="662"/>
        <v>53</v>
      </c>
      <c r="I7079">
        <f t="shared" si="664"/>
        <v>4.2540804523600462E-4</v>
      </c>
      <c r="J7079">
        <f t="shared" si="664"/>
        <v>7.4697106473289266E-3</v>
      </c>
      <c r="K7079">
        <f t="shared" si="664"/>
        <v>6.646882663859624E-2</v>
      </c>
      <c r="L7079">
        <f t="shared" si="664"/>
        <v>8.6811243699820337E-2</v>
      </c>
      <c r="M7079">
        <f t="shared" si="664"/>
        <v>0.10738004327017467</v>
      </c>
      <c r="N7079">
        <f t="shared" si="664"/>
        <v>0.11322770341445956</v>
      </c>
    </row>
    <row r="7080" spans="1:14">
      <c r="A7080">
        <v>2015</v>
      </c>
      <c r="B7080">
        <v>11</v>
      </c>
      <c r="C7080">
        <v>79</v>
      </c>
      <c r="D7080" t="s">
        <v>852</v>
      </c>
      <c r="E7080" t="s">
        <v>853</v>
      </c>
      <c r="F7080">
        <v>2015</v>
      </c>
      <c r="G7080">
        <f t="shared" si="661"/>
        <v>0.1125087900926024</v>
      </c>
      <c r="H7080">
        <f t="shared" si="662"/>
        <v>53</v>
      </c>
      <c r="I7080">
        <f t="shared" si="664"/>
        <v>4.227070144659473E-4</v>
      </c>
      <c r="J7080">
        <f t="shared" si="664"/>
        <v>7.4222834335566359E-3</v>
      </c>
      <c r="K7080">
        <f t="shared" si="664"/>
        <v>6.6046798075641219E-2</v>
      </c>
      <c r="L7080">
        <f t="shared" si="664"/>
        <v>8.6260055627460128E-2</v>
      </c>
      <c r="M7080">
        <f t="shared" si="664"/>
        <v>0.10669825832461276</v>
      </c>
      <c r="N7080">
        <f t="shared" si="664"/>
        <v>0.1125087900926024</v>
      </c>
    </row>
    <row r="7081" spans="1:14">
      <c r="A7081">
        <v>2015</v>
      </c>
      <c r="B7081">
        <v>11</v>
      </c>
      <c r="C7081">
        <v>80</v>
      </c>
      <c r="D7081" t="s">
        <v>372</v>
      </c>
      <c r="E7081" t="s">
        <v>373</v>
      </c>
      <c r="F7081">
        <v>2007</v>
      </c>
      <c r="G7081">
        <f t="shared" si="661"/>
        <v>0.11180339887498948</v>
      </c>
      <c r="H7081">
        <f t="shared" si="662"/>
        <v>53</v>
      </c>
      <c r="I7081">
        <f t="shared" si="664"/>
        <v>4.200567876224959E-4</v>
      </c>
      <c r="J7081">
        <f t="shared" si="664"/>
        <v>7.3757482824421735E-3</v>
      </c>
      <c r="K7081">
        <f t="shared" si="664"/>
        <v>6.5632707485246772E-2</v>
      </c>
      <c r="L7081">
        <f t="shared" si="664"/>
        <v>8.5719234900294455E-2</v>
      </c>
      <c r="M7081">
        <f t="shared" si="664"/>
        <v>0.1060292971323821</v>
      </c>
      <c r="N7081">
        <f t="shared" si="664"/>
        <v>0.11180339887498948</v>
      </c>
    </row>
    <row r="7082" spans="1:14">
      <c r="A7082">
        <v>2015</v>
      </c>
      <c r="B7082">
        <v>11</v>
      </c>
      <c r="C7082">
        <v>81</v>
      </c>
      <c r="D7082" t="s">
        <v>244</v>
      </c>
      <c r="E7082" t="s">
        <v>245</v>
      </c>
      <c r="F7082">
        <v>2010</v>
      </c>
      <c r="G7082">
        <f t="shared" si="661"/>
        <v>0.1111111111111111</v>
      </c>
      <c r="H7082">
        <f t="shared" si="662"/>
        <v>53</v>
      </c>
      <c r="I7082">
        <f t="shared" si="664"/>
        <v>4.1745579179293027E-4</v>
      </c>
      <c r="J7082">
        <f t="shared" si="664"/>
        <v>7.3300775753191187E-3</v>
      </c>
      <c r="K7082">
        <f t="shared" si="664"/>
        <v>6.5226309104164909E-2</v>
      </c>
      <c r="L7082">
        <f t="shared" si="664"/>
        <v>8.5188460540591468E-2</v>
      </c>
      <c r="M7082">
        <f t="shared" si="664"/>
        <v>0.10537276266423551</v>
      </c>
      <c r="N7082">
        <f t="shared" si="664"/>
        <v>0.1111111111111111</v>
      </c>
    </row>
    <row r="7083" spans="1:14">
      <c r="A7083">
        <v>2015</v>
      </c>
      <c r="B7083">
        <v>11</v>
      </c>
      <c r="C7083">
        <v>82</v>
      </c>
      <c r="D7083" t="s">
        <v>712</v>
      </c>
      <c r="E7083" t="s">
        <v>713</v>
      </c>
      <c r="F7083">
        <v>2013</v>
      </c>
      <c r="G7083">
        <f t="shared" si="661"/>
        <v>0.11043152607484653</v>
      </c>
      <c r="H7083">
        <f t="shared" si="662"/>
        <v>53</v>
      </c>
      <c r="I7083">
        <f t="shared" si="664"/>
        <v>4.1490252140829017E-4</v>
      </c>
      <c r="J7083">
        <f t="shared" si="664"/>
        <v>7.2852448760055101E-3</v>
      </c>
      <c r="K7083">
        <f t="shared" si="664"/>
        <v>6.482736769142329E-2</v>
      </c>
      <c r="L7083">
        <f t="shared" si="664"/>
        <v>8.4667425313179251E-2</v>
      </c>
      <c r="M7083">
        <f t="shared" si="664"/>
        <v>0.10472827488960726</v>
      </c>
      <c r="N7083">
        <f t="shared" si="664"/>
        <v>0.11043152607484653</v>
      </c>
    </row>
    <row r="7084" spans="1:14">
      <c r="A7084">
        <v>2015</v>
      </c>
      <c r="B7084">
        <v>11</v>
      </c>
      <c r="C7084">
        <v>83</v>
      </c>
      <c r="D7084" t="s">
        <v>634</v>
      </c>
      <c r="E7084" t="s">
        <v>635</v>
      </c>
      <c r="F7084">
        <v>2013</v>
      </c>
      <c r="G7084">
        <f t="shared" si="661"/>
        <v>0.10976425998969035</v>
      </c>
      <c r="H7084">
        <f t="shared" si="662"/>
        <v>53</v>
      </c>
      <c r="I7084">
        <f t="shared" si="664"/>
        <v>4.1239553458105116E-4</v>
      </c>
      <c r="J7084">
        <f t="shared" si="664"/>
        <v>7.241224866497341E-3</v>
      </c>
      <c r="K7084">
        <f t="shared" si="664"/>
        <v>6.4435657956097181E-2</v>
      </c>
      <c r="L7084">
        <f t="shared" si="664"/>
        <v>8.4155834978090635E-2</v>
      </c>
      <c r="M7084">
        <f t="shared" si="664"/>
        <v>0.10409546985218175</v>
      </c>
      <c r="N7084">
        <f t="shared" si="664"/>
        <v>0.10976425998969035</v>
      </c>
    </row>
    <row r="7085" spans="1:14">
      <c r="A7085">
        <v>2015</v>
      </c>
      <c r="B7085">
        <v>11</v>
      </c>
      <c r="C7085">
        <v>84</v>
      </c>
      <c r="D7085" t="s">
        <v>558</v>
      </c>
      <c r="E7085" t="s">
        <v>559</v>
      </c>
      <c r="F7085">
        <v>2012</v>
      </c>
      <c r="G7085">
        <f t="shared" si="661"/>
        <v>0.10910894511799619</v>
      </c>
      <c r="H7085">
        <f t="shared" si="662"/>
        <v>53</v>
      </c>
      <c r="I7085">
        <f t="shared" si="664"/>
        <v>4.0993344968332028E-4</v>
      </c>
      <c r="J7085">
        <f t="shared" si="664"/>
        <v>7.1979932868853356E-3</v>
      </c>
      <c r="K7085">
        <f t="shared" si="664"/>
        <v>6.4050964022662069E-2</v>
      </c>
      <c r="L7085">
        <f t="shared" si="664"/>
        <v>8.3653407592289813E-2</v>
      </c>
      <c r="M7085">
        <f t="shared" si="664"/>
        <v>0.1034739988061734</v>
      </c>
      <c r="N7085">
        <f t="shared" si="664"/>
        <v>0.10910894511799619</v>
      </c>
    </row>
    <row r="7086" spans="1:14">
      <c r="A7086">
        <v>2015</v>
      </c>
      <c r="B7086">
        <v>11</v>
      </c>
      <c r="C7086">
        <v>85</v>
      </c>
      <c r="D7086" t="s">
        <v>860</v>
      </c>
      <c r="E7086" t="s">
        <v>861</v>
      </c>
      <c r="F7086">
        <v>2015</v>
      </c>
      <c r="G7086">
        <f t="shared" si="661"/>
        <v>0.10846522890932808</v>
      </c>
      <c r="H7086">
        <f t="shared" si="662"/>
        <v>53</v>
      </c>
      <c r="I7086">
        <f t="shared" si="664"/>
        <v>4.0751494214710489E-4</v>
      </c>
      <c r="J7086">
        <f t="shared" si="664"/>
        <v>7.1555268791710872E-3</v>
      </c>
      <c r="K7086">
        <f t="shared" si="664"/>
        <v>6.3673078931044541E-2</v>
      </c>
      <c r="L7086">
        <f t="shared" si="664"/>
        <v>8.3159872856716652E-2</v>
      </c>
      <c r="M7086">
        <f t="shared" si="664"/>
        <v>0.10286352740866145</v>
      </c>
      <c r="N7086">
        <f t="shared" si="664"/>
        <v>0.10846522890932808</v>
      </c>
    </row>
    <row r="7087" spans="1:14">
      <c r="A7087">
        <v>2015</v>
      </c>
      <c r="B7087">
        <v>11</v>
      </c>
      <c r="C7087">
        <v>86</v>
      </c>
      <c r="D7087" t="s">
        <v>828</v>
      </c>
      <c r="E7087" t="s">
        <v>829</v>
      </c>
      <c r="F7087">
        <v>2015</v>
      </c>
      <c r="G7087">
        <f t="shared" si="661"/>
        <v>0.10783277320343841</v>
      </c>
      <c r="H7087">
        <f t="shared" si="662"/>
        <v>53</v>
      </c>
      <c r="I7087">
        <f t="shared" si="664"/>
        <v>4.0513874146981972E-4</v>
      </c>
      <c r="J7087">
        <f t="shared" si="664"/>
        <v>7.1138033346869666E-3</v>
      </c>
      <c r="K7087">
        <f t="shared" si="664"/>
        <v>6.3301804168741066E-2</v>
      </c>
      <c r="L7087">
        <f t="shared" si="664"/>
        <v>8.2674971505212955E-2</v>
      </c>
      <c r="M7087">
        <f t="shared" si="664"/>
        <v>0.10226373496373026</v>
      </c>
      <c r="N7087">
        <f t="shared" si="664"/>
        <v>0.10783277320343841</v>
      </c>
    </row>
    <row r="7088" spans="1:14">
      <c r="A7088">
        <v>2015</v>
      </c>
      <c r="B7088">
        <v>11</v>
      </c>
      <c r="C7088">
        <v>87</v>
      </c>
      <c r="D7088" t="s">
        <v>170</v>
      </c>
      <c r="E7088" t="s">
        <v>171</v>
      </c>
      <c r="F7088">
        <v>2004</v>
      </c>
      <c r="G7088">
        <f t="shared" si="661"/>
        <v>0.10721125348377948</v>
      </c>
      <c r="H7088">
        <f t="shared" si="662"/>
        <v>53</v>
      </c>
      <c r="I7088">
        <f t="shared" si="664"/>
        <v>4.028036284096535E-4</v>
      </c>
      <c r="J7088">
        <f t="shared" si="664"/>
        <v>7.0728012448497517E-3</v>
      </c>
      <c r="K7088">
        <f t="shared" si="664"/>
        <v>6.2936949232601805E-2</v>
      </c>
      <c r="L7088">
        <f t="shared" si="664"/>
        <v>8.2198454732192686E-2</v>
      </c>
      <c r="M7088">
        <f t="shared" si="664"/>
        <v>0.10167431371453339</v>
      </c>
      <c r="N7088">
        <f t="shared" si="664"/>
        <v>0.10721125348377948</v>
      </c>
    </row>
    <row r="7089" spans="1:14">
      <c r="A7089">
        <v>2015</v>
      </c>
      <c r="B7089">
        <v>11</v>
      </c>
      <c r="C7089">
        <v>88</v>
      </c>
      <c r="D7089" t="s">
        <v>900</v>
      </c>
      <c r="E7089" t="s">
        <v>901</v>
      </c>
      <c r="F7089">
        <v>2015</v>
      </c>
      <c r="G7089">
        <f t="shared" si="661"/>
        <v>0.10660035817780521</v>
      </c>
      <c r="H7089">
        <f t="shared" si="662"/>
        <v>53</v>
      </c>
      <c r="I7089">
        <f t="shared" si="664"/>
        <v>4.0050843235673082E-4</v>
      </c>
      <c r="J7089">
        <f t="shared" si="664"/>
        <v>7.0325000550010442E-3</v>
      </c>
      <c r="K7089">
        <f t="shared" si="664"/>
        <v>6.2578331218081942E-2</v>
      </c>
      <c r="L7089">
        <f t="shared" si="664"/>
        <v>8.1730083656185878E-2</v>
      </c>
      <c r="M7089">
        <f t="shared" si="664"/>
        <v>0.10109496817973129</v>
      </c>
      <c r="N7089">
        <f t="shared" si="664"/>
        <v>0.10660035817780521</v>
      </c>
    </row>
    <row r="7090" spans="1:14">
      <c r="A7090">
        <v>2015</v>
      </c>
      <c r="B7090">
        <v>11</v>
      </c>
      <c r="C7090">
        <v>89</v>
      </c>
      <c r="D7090" t="s">
        <v>578</v>
      </c>
      <c r="E7090" t="s">
        <v>579</v>
      </c>
      <c r="F7090">
        <v>2012</v>
      </c>
      <c r="G7090">
        <f t="shared" si="661"/>
        <v>0.105999788000636</v>
      </c>
      <c r="H7090">
        <f t="shared" si="662"/>
        <v>53</v>
      </c>
      <c r="I7090">
        <f t="shared" ref="I7090:N7105" si="665">$G7090*(I$1^$H7090)</f>
        <v>3.9825202886719426E-4</v>
      </c>
      <c r="J7090">
        <f t="shared" si="665"/>
        <v>6.9928800211083832E-3</v>
      </c>
      <c r="K7090">
        <f t="shared" si="665"/>
        <v>6.2225774433948909E-2</v>
      </c>
      <c r="L7090">
        <f t="shared" si="665"/>
        <v>8.1269628816629177E-2</v>
      </c>
      <c r="M7090">
        <f t="shared" si="665"/>
        <v>0.10052541453105267</v>
      </c>
      <c r="N7090">
        <f t="shared" si="665"/>
        <v>0.105999788000636</v>
      </c>
    </row>
    <row r="7091" spans="1:14">
      <c r="A7091">
        <v>2015</v>
      </c>
      <c r="B7091">
        <v>11</v>
      </c>
      <c r="C7091">
        <v>90</v>
      </c>
      <c r="D7091" t="s">
        <v>742</v>
      </c>
      <c r="E7091" t="s">
        <v>743</v>
      </c>
      <c r="F7091">
        <v>2014</v>
      </c>
      <c r="G7091">
        <f t="shared" si="661"/>
        <v>0.10540925533894598</v>
      </c>
      <c r="H7091">
        <f t="shared" si="662"/>
        <v>53</v>
      </c>
      <c r="I7091">
        <f t="shared" si="665"/>
        <v>3.9603333734840573E-4</v>
      </c>
      <c r="J7091">
        <f t="shared" si="665"/>
        <v>6.9539221691198557E-3</v>
      </c>
      <c r="K7091">
        <f t="shared" si="665"/>
        <v>6.1879110040601419E-2</v>
      </c>
      <c r="L7091">
        <f t="shared" si="665"/>
        <v>8.0816869701494376E-2</v>
      </c>
      <c r="M7091">
        <f t="shared" si="665"/>
        <v>9.9965380009000987E-2</v>
      </c>
      <c r="N7091">
        <f t="shared" si="665"/>
        <v>0.10540925533894598</v>
      </c>
    </row>
    <row r="7092" spans="1:14">
      <c r="A7092">
        <v>2015</v>
      </c>
      <c r="B7092">
        <v>11</v>
      </c>
      <c r="C7092">
        <v>91</v>
      </c>
      <c r="D7092" t="s">
        <v>438</v>
      </c>
      <c r="E7092" t="s">
        <v>439</v>
      </c>
      <c r="F7092">
        <v>2011</v>
      </c>
      <c r="G7092">
        <f t="shared" si="661"/>
        <v>0.10482848367219183</v>
      </c>
      <c r="H7092">
        <f t="shared" si="662"/>
        <v>53</v>
      </c>
      <c r="I7092">
        <f t="shared" si="665"/>
        <v>3.9385131888444394E-4</v>
      </c>
      <c r="J7092">
        <f t="shared" si="665"/>
        <v>6.9156082567821582E-3</v>
      </c>
      <c r="K7092">
        <f t="shared" si="665"/>
        <v>6.1538175710309596E-2</v>
      </c>
      <c r="L7092">
        <f t="shared" si="665"/>
        <v>8.0371594303546956E-2</v>
      </c>
      <c r="M7092">
        <f t="shared" si="665"/>
        <v>9.9414602373974023E-2</v>
      </c>
      <c r="N7092">
        <f t="shared" si="665"/>
        <v>0.10482848367219183</v>
      </c>
    </row>
    <row r="7093" spans="1:14">
      <c r="A7093">
        <v>2015</v>
      </c>
      <c r="B7093">
        <v>11</v>
      </c>
      <c r="C7093">
        <v>92</v>
      </c>
      <c r="D7093" t="s">
        <v>44</v>
      </c>
      <c r="E7093" t="s">
        <v>45</v>
      </c>
      <c r="F7093">
        <v>1997</v>
      </c>
      <c r="G7093">
        <f t="shared" si="661"/>
        <v>0.10425720702853739</v>
      </c>
      <c r="H7093">
        <f t="shared" si="662"/>
        <v>53</v>
      </c>
      <c r="I7093">
        <f t="shared" si="665"/>
        <v>3.9170497419195778E-4</v>
      </c>
      <c r="J7093">
        <f t="shared" si="665"/>
        <v>6.8779207377475627E-3</v>
      </c>
      <c r="K7093">
        <f t="shared" si="665"/>
        <v>6.120281530782265E-2</v>
      </c>
      <c r="L7093">
        <f t="shared" si="665"/>
        <v>7.9933598703205488E-2</v>
      </c>
      <c r="M7093">
        <f t="shared" si="665"/>
        <v>9.8872829390287229E-2</v>
      </c>
      <c r="N7093">
        <f t="shared" si="665"/>
        <v>0.10425720702853739</v>
      </c>
    </row>
    <row r="7094" spans="1:14">
      <c r="A7094">
        <v>2015</v>
      </c>
      <c r="B7094">
        <v>11</v>
      </c>
      <c r="C7094">
        <v>93</v>
      </c>
      <c r="D7094" t="s">
        <v>868</v>
      </c>
      <c r="E7094" t="s">
        <v>869</v>
      </c>
      <c r="F7094">
        <v>2015</v>
      </c>
      <c r="G7094">
        <f t="shared" si="661"/>
        <v>0.10369516947304253</v>
      </c>
      <c r="H7094">
        <f t="shared" si="662"/>
        <v>53</v>
      </c>
      <c r="I7094">
        <f t="shared" si="665"/>
        <v>3.8959334169723955E-4</v>
      </c>
      <c r="J7094">
        <f t="shared" si="665"/>
        <v>6.840842727809382E-3</v>
      </c>
      <c r="K7094">
        <f t="shared" si="665"/>
        <v>6.0872878589916933E-2</v>
      </c>
      <c r="L7094">
        <f t="shared" si="665"/>
        <v>7.9502686676138051E-2</v>
      </c>
      <c r="M7094">
        <f t="shared" si="665"/>
        <v>9.8339818340795304E-2</v>
      </c>
      <c r="N7094">
        <f t="shared" si="665"/>
        <v>0.10369516947304253</v>
      </c>
    </row>
    <row r="7095" spans="1:14">
      <c r="A7095">
        <v>2015</v>
      </c>
      <c r="B7095">
        <v>11</v>
      </c>
      <c r="C7095">
        <v>94</v>
      </c>
      <c r="D7095" t="s">
        <v>846</v>
      </c>
      <c r="E7095" t="s">
        <v>847</v>
      </c>
      <c r="F7095">
        <v>2015</v>
      </c>
      <c r="G7095">
        <f t="shared" si="661"/>
        <v>0.10314212462587934</v>
      </c>
      <c r="H7095">
        <f t="shared" si="662"/>
        <v>53</v>
      </c>
      <c r="I7095">
        <f t="shared" si="665"/>
        <v>3.8751549572611397E-4</v>
      </c>
      <c r="J7095">
        <f t="shared" si="665"/>
        <v>6.804357973118352E-3</v>
      </c>
      <c r="K7095">
        <f t="shared" si="665"/>
        <v>6.0548220922571151E-2</v>
      </c>
      <c r="L7095">
        <f t="shared" si="665"/>
        <v>7.9078669323880399E-2</v>
      </c>
      <c r="M7095">
        <f t="shared" si="665"/>
        <v>9.7815335569990058E-2</v>
      </c>
      <c r="N7095">
        <f t="shared" si="665"/>
        <v>0.10314212462587934</v>
      </c>
    </row>
    <row r="7096" spans="1:14">
      <c r="A7096">
        <v>2015</v>
      </c>
      <c r="B7096">
        <v>11</v>
      </c>
      <c r="C7096">
        <v>95</v>
      </c>
      <c r="D7096" t="s">
        <v>376</v>
      </c>
      <c r="E7096" t="s">
        <v>377</v>
      </c>
      <c r="F7096">
        <v>2011</v>
      </c>
      <c r="G7096">
        <f t="shared" si="661"/>
        <v>0.10259783520851541</v>
      </c>
      <c r="H7096">
        <f t="shared" si="662"/>
        <v>53</v>
      </c>
      <c r="I7096">
        <f t="shared" si="665"/>
        <v>3.8547054479890245E-4</v>
      </c>
      <c r="J7096">
        <f t="shared" si="665"/>
        <v>6.7684508202440269E-3</v>
      </c>
      <c r="K7096">
        <f t="shared" si="665"/>
        <v>6.0228703014559203E-2</v>
      </c>
      <c r="L7096">
        <f t="shared" si="665"/>
        <v>7.8661364725896493E-2</v>
      </c>
      <c r="M7096">
        <f t="shared" si="665"/>
        <v>9.7299156053621161E-2</v>
      </c>
      <c r="N7096">
        <f t="shared" si="665"/>
        <v>0.10259783520851541</v>
      </c>
    </row>
    <row r="7097" spans="1:14">
      <c r="A7097">
        <v>2015</v>
      </c>
      <c r="B7097">
        <v>11</v>
      </c>
      <c r="C7097">
        <v>96</v>
      </c>
      <c r="D7097" t="s">
        <v>818</v>
      </c>
      <c r="E7097" t="s">
        <v>819</v>
      </c>
      <c r="F7097">
        <v>2014</v>
      </c>
      <c r="G7097">
        <f t="shared" si="661"/>
        <v>0.10206207261596577</v>
      </c>
      <c r="H7097">
        <f t="shared" si="662"/>
        <v>53</v>
      </c>
      <c r="I7097">
        <f t="shared" si="665"/>
        <v>3.8345763002332986E-4</v>
      </c>
      <c r="J7097">
        <f t="shared" si="665"/>
        <v>6.7331061879559399E-3</v>
      </c>
      <c r="K7097">
        <f t="shared" si="665"/>
        <v>5.9914190666346373E-2</v>
      </c>
      <c r="L7097">
        <f t="shared" si="665"/>
        <v>7.825059761162563E-2</v>
      </c>
      <c r="M7097">
        <f t="shared" si="665"/>
        <v>9.679106299303919E-2</v>
      </c>
      <c r="N7097">
        <f t="shared" si="665"/>
        <v>0.10206207261596577</v>
      </c>
    </row>
    <row r="7098" spans="1:14">
      <c r="A7098">
        <v>2015</v>
      </c>
      <c r="B7098">
        <v>11</v>
      </c>
      <c r="C7098">
        <v>97</v>
      </c>
      <c r="D7098" t="s">
        <v>452</v>
      </c>
      <c r="E7098" t="s">
        <v>453</v>
      </c>
      <c r="F7098">
        <v>2011</v>
      </c>
      <c r="G7098">
        <f t="shared" si="661"/>
        <v>0.10153461651336192</v>
      </c>
      <c r="H7098">
        <f t="shared" si="662"/>
        <v>53</v>
      </c>
      <c r="I7098">
        <f t="shared" si="665"/>
        <v>3.8147592357879329E-4</v>
      </c>
      <c r="J7098">
        <f t="shared" si="665"/>
        <v>6.698309540608985E-3</v>
      </c>
      <c r="K7098">
        <f t="shared" si="665"/>
        <v>5.9604554533260523E-2</v>
      </c>
      <c r="L7098">
        <f t="shared" si="665"/>
        <v>7.784619905117357E-2</v>
      </c>
      <c r="M7098">
        <f t="shared" si="665"/>
        <v>9.6290847432599885E-2</v>
      </c>
      <c r="N7098">
        <f t="shared" si="665"/>
        <v>0.10153461651336192</v>
      </c>
    </row>
    <row r="7099" spans="1:14">
      <c r="A7099">
        <v>2015</v>
      </c>
      <c r="B7099">
        <v>11</v>
      </c>
      <c r="C7099">
        <v>98</v>
      </c>
      <c r="D7099" t="s">
        <v>524</v>
      </c>
      <c r="E7099" t="s">
        <v>525</v>
      </c>
      <c r="F7099">
        <v>2012</v>
      </c>
      <c r="G7099">
        <f t="shared" si="661"/>
        <v>0.10101525445522107</v>
      </c>
      <c r="H7099">
        <f t="shared" si="662"/>
        <v>53</v>
      </c>
      <c r="I7099">
        <f t="shared" si="665"/>
        <v>3.7952462728591777E-4</v>
      </c>
      <c r="J7099">
        <f t="shared" si="665"/>
        <v>6.664046863026336E-3</v>
      </c>
      <c r="K7099">
        <f t="shared" si="665"/>
        <v>5.9299669901989087E-2</v>
      </c>
      <c r="L7099">
        <f t="shared" si="665"/>
        <v>7.7448006163407662E-2</v>
      </c>
      <c r="M7099">
        <f t="shared" si="665"/>
        <v>9.5798307898596322E-2</v>
      </c>
      <c r="N7099">
        <f t="shared" si="665"/>
        <v>0.10101525445522107</v>
      </c>
    </row>
    <row r="7100" spans="1:14">
      <c r="A7100">
        <v>2015</v>
      </c>
      <c r="B7100">
        <v>11</v>
      </c>
      <c r="C7100">
        <v>99</v>
      </c>
      <c r="D7100" t="s">
        <v>902</v>
      </c>
      <c r="E7100" t="s">
        <v>903</v>
      </c>
      <c r="F7100">
        <v>2015</v>
      </c>
      <c r="G7100">
        <f t="shared" si="661"/>
        <v>0.10050378152592121</v>
      </c>
      <c r="H7100">
        <f t="shared" si="662"/>
        <v>53</v>
      </c>
      <c r="I7100">
        <f t="shared" si="665"/>
        <v>3.7760297125578407E-4</v>
      </c>
      <c r="J7100">
        <f t="shared" si="665"/>
        <v>6.630304636781343E-3</v>
      </c>
      <c r="K7100">
        <f t="shared" si="665"/>
        <v>5.8999416479524766E-2</v>
      </c>
      <c r="L7100">
        <f t="shared" si="665"/>
        <v>7.7055861840310477E-2</v>
      </c>
      <c r="M7100">
        <f t="shared" si="665"/>
        <v>9.5313250058301657E-2</v>
      </c>
      <c r="N7100">
        <f t="shared" si="665"/>
        <v>0.10050378152592121</v>
      </c>
    </row>
    <row r="7101" spans="1:14">
      <c r="A7101">
        <v>2015</v>
      </c>
      <c r="B7101">
        <v>11</v>
      </c>
      <c r="C7101">
        <v>100</v>
      </c>
      <c r="D7101" t="s">
        <v>866</v>
      </c>
      <c r="E7101" t="s">
        <v>867</v>
      </c>
      <c r="F7101">
        <v>2015</v>
      </c>
      <c r="G7101">
        <f t="shared" si="661"/>
        <v>0.1</v>
      </c>
      <c r="H7101">
        <f t="shared" si="662"/>
        <v>53</v>
      </c>
      <c r="I7101">
        <f t="shared" si="665"/>
        <v>3.7571021261363727E-4</v>
      </c>
      <c r="J7101">
        <f t="shared" si="665"/>
        <v>6.5970698177872074E-3</v>
      </c>
      <c r="K7101">
        <f t="shared" si="665"/>
        <v>5.8703678193748422E-2</v>
      </c>
      <c r="L7101">
        <f t="shared" si="665"/>
        <v>7.6669614486532325E-2</v>
      </c>
      <c r="M7101">
        <f t="shared" si="665"/>
        <v>9.4835486397811974E-2</v>
      </c>
      <c r="N7101">
        <f t="shared" si="665"/>
        <v>0.1</v>
      </c>
    </row>
    <row r="7102" spans="1:14">
      <c r="A7102">
        <v>2015</v>
      </c>
      <c r="B7102">
        <v>12</v>
      </c>
      <c r="C7102">
        <v>1</v>
      </c>
      <c r="D7102" t="s">
        <v>848</v>
      </c>
      <c r="E7102" t="s">
        <v>849</v>
      </c>
      <c r="F7102">
        <v>2015</v>
      </c>
      <c r="G7102">
        <f t="shared" si="661"/>
        <v>1</v>
      </c>
      <c r="H7102">
        <f t="shared" si="662"/>
        <v>52</v>
      </c>
      <c r="I7102">
        <f t="shared" si="665"/>
        <v>4.1745579179293026E-3</v>
      </c>
      <c r="J7102">
        <f t="shared" si="665"/>
        <v>6.9442840187233748E-2</v>
      </c>
      <c r="K7102">
        <f t="shared" si="665"/>
        <v>0.5929664464014992</v>
      </c>
      <c r="L7102">
        <f t="shared" si="665"/>
        <v>0.7705488893118827</v>
      </c>
      <c r="M7102">
        <f t="shared" si="665"/>
        <v>0.94930416814626584</v>
      </c>
      <c r="N7102">
        <f t="shared" si="665"/>
        <v>1</v>
      </c>
    </row>
    <row r="7103" spans="1:14">
      <c r="A7103">
        <v>2015</v>
      </c>
      <c r="B7103">
        <v>12</v>
      </c>
      <c r="C7103">
        <v>2</v>
      </c>
      <c r="D7103" t="s">
        <v>702</v>
      </c>
      <c r="E7103" t="s">
        <v>703</v>
      </c>
      <c r="F7103">
        <v>2014</v>
      </c>
      <c r="G7103">
        <f t="shared" si="661"/>
        <v>0.70710678118654746</v>
      </c>
      <c r="H7103">
        <f t="shared" si="662"/>
        <v>52</v>
      </c>
      <c r="I7103">
        <f t="shared" si="665"/>
        <v>2.9518582122238044E-3</v>
      </c>
      <c r="J7103">
        <f t="shared" si="665"/>
        <v>4.9103503201246679E-2</v>
      </c>
      <c r="K7103">
        <f t="shared" si="665"/>
        <v>0.41929059526658952</v>
      </c>
      <c r="L7103">
        <f t="shared" si="665"/>
        <v>0.54486034486819457</v>
      </c>
      <c r="M7103">
        <f t="shared" si="665"/>
        <v>0.67125941470487904</v>
      </c>
      <c r="N7103">
        <f t="shared" si="665"/>
        <v>0.70710678118654746</v>
      </c>
    </row>
    <row r="7104" spans="1:14">
      <c r="A7104">
        <v>2015</v>
      </c>
      <c r="B7104">
        <v>12</v>
      </c>
      <c r="C7104">
        <v>3</v>
      </c>
      <c r="D7104" t="s">
        <v>872</v>
      </c>
      <c r="E7104" t="s">
        <v>873</v>
      </c>
      <c r="F7104">
        <v>2015</v>
      </c>
      <c r="G7104">
        <f t="shared" si="661"/>
        <v>0.57735026918962584</v>
      </c>
      <c r="H7104">
        <f t="shared" si="662"/>
        <v>52</v>
      </c>
      <c r="I7104">
        <f t="shared" si="665"/>
        <v>2.4101821376641668E-3</v>
      </c>
      <c r="J7104">
        <f t="shared" si="665"/>
        <v>4.009284247539157E-2</v>
      </c>
      <c r="K7104">
        <f t="shared" si="665"/>
        <v>0.34234933745032142</v>
      </c>
      <c r="L7104">
        <f t="shared" si="665"/>
        <v>0.44487660866798268</v>
      </c>
      <c r="M7104">
        <f t="shared" si="665"/>
        <v>0.54808101702208045</v>
      </c>
      <c r="N7104">
        <f t="shared" si="665"/>
        <v>0.57735026918962584</v>
      </c>
    </row>
    <row r="7105" spans="1:14">
      <c r="A7105">
        <v>2015</v>
      </c>
      <c r="B7105">
        <v>12</v>
      </c>
      <c r="C7105">
        <v>4</v>
      </c>
      <c r="D7105" t="s">
        <v>876</v>
      </c>
      <c r="E7105" t="s">
        <v>877</v>
      </c>
      <c r="F7105">
        <v>2015</v>
      </c>
      <c r="G7105">
        <f t="shared" si="661"/>
        <v>0.5</v>
      </c>
      <c r="H7105">
        <f t="shared" si="662"/>
        <v>52</v>
      </c>
      <c r="I7105">
        <f t="shared" si="665"/>
        <v>2.0872789589646513E-3</v>
      </c>
      <c r="J7105">
        <f t="shared" si="665"/>
        <v>3.4721420093616874E-2</v>
      </c>
      <c r="K7105">
        <f t="shared" si="665"/>
        <v>0.2964832232007496</v>
      </c>
      <c r="L7105">
        <f t="shared" si="665"/>
        <v>0.38527444465594135</v>
      </c>
      <c r="M7105">
        <f t="shared" si="665"/>
        <v>0.47465208407313292</v>
      </c>
      <c r="N7105">
        <f t="shared" si="665"/>
        <v>0.5</v>
      </c>
    </row>
    <row r="7106" spans="1:14">
      <c r="A7106">
        <v>2015</v>
      </c>
      <c r="B7106">
        <v>12</v>
      </c>
      <c r="C7106">
        <v>5</v>
      </c>
      <c r="D7106" t="s">
        <v>300</v>
      </c>
      <c r="E7106" t="s">
        <v>301</v>
      </c>
      <c r="F7106">
        <v>2010</v>
      </c>
      <c r="G7106">
        <f t="shared" si="661"/>
        <v>0.44721359549995793</v>
      </c>
      <c r="H7106">
        <f t="shared" si="662"/>
        <v>52</v>
      </c>
      <c r="I7106">
        <f t="shared" ref="I7106:N7121" si="666">$G7106*(I$1^$H7106)</f>
        <v>1.8669190560999817E-3</v>
      </c>
      <c r="J7106">
        <f t="shared" si="666"/>
        <v>3.1055782241861778E-2</v>
      </c>
      <c r="K7106">
        <f t="shared" si="666"/>
        <v>0.26518265650604755</v>
      </c>
      <c r="L7106">
        <f t="shared" si="666"/>
        <v>0.34459993929766619</v>
      </c>
      <c r="M7106">
        <f t="shared" si="666"/>
        <v>0.4245417302597882</v>
      </c>
      <c r="N7106">
        <f t="shared" si="666"/>
        <v>0.44721359549995793</v>
      </c>
    </row>
    <row r="7107" spans="1:14">
      <c r="A7107">
        <v>2015</v>
      </c>
      <c r="B7107">
        <v>12</v>
      </c>
      <c r="C7107">
        <v>6</v>
      </c>
      <c r="D7107" t="s">
        <v>550</v>
      </c>
      <c r="E7107" t="s">
        <v>551</v>
      </c>
      <c r="F7107">
        <v>2012</v>
      </c>
      <c r="G7107">
        <f t="shared" ref="G7107:G7170" si="667">1/SQRT(C7107)</f>
        <v>0.40824829046386307</v>
      </c>
      <c r="H7107">
        <f t="shared" ref="H7107:H7170" si="668">(2020*12+4)-(A7107*12+B7107)</f>
        <v>52</v>
      </c>
      <c r="I7107">
        <f t="shared" si="666"/>
        <v>1.7042561334370213E-3</v>
      </c>
      <c r="J7107">
        <f t="shared" si="666"/>
        <v>2.8349920791393427E-2</v>
      </c>
      <c r="K7107">
        <f t="shared" si="666"/>
        <v>0.24207753804584395</v>
      </c>
      <c r="L7107">
        <f t="shared" si="666"/>
        <v>0.31457526678040454</v>
      </c>
      <c r="M7107">
        <f t="shared" si="666"/>
        <v>0.38755180377593262</v>
      </c>
      <c r="N7107">
        <f t="shared" si="666"/>
        <v>0.40824829046386307</v>
      </c>
    </row>
    <row r="7108" spans="1:14">
      <c r="A7108">
        <v>2015</v>
      </c>
      <c r="B7108">
        <v>12</v>
      </c>
      <c r="C7108">
        <v>7</v>
      </c>
      <c r="D7108" t="s">
        <v>10</v>
      </c>
      <c r="E7108" t="s">
        <v>11</v>
      </c>
      <c r="F7108">
        <v>2008</v>
      </c>
      <c r="G7108">
        <f t="shared" si="667"/>
        <v>0.3779644730092272</v>
      </c>
      <c r="H7108">
        <f t="shared" si="668"/>
        <v>52</v>
      </c>
      <c r="I7108">
        <f t="shared" si="666"/>
        <v>1.5778345834966455E-3</v>
      </c>
      <c r="J7108">
        <f t="shared" si="666"/>
        <v>2.6246926495631789E-2</v>
      </c>
      <c r="K7108">
        <f t="shared" si="666"/>
        <v>0.22412025042629682</v>
      </c>
      <c r="L7108">
        <f t="shared" si="666"/>
        <v>0.29124010487661106</v>
      </c>
      <c r="M7108">
        <f t="shared" si="666"/>
        <v>0.35880324963886617</v>
      </c>
      <c r="N7108">
        <f t="shared" si="666"/>
        <v>0.3779644730092272</v>
      </c>
    </row>
    <row r="7109" spans="1:14">
      <c r="A7109">
        <v>2015</v>
      </c>
      <c r="B7109">
        <v>12</v>
      </c>
      <c r="C7109">
        <v>8</v>
      </c>
      <c r="D7109" t="s">
        <v>718</v>
      </c>
      <c r="E7109" t="s">
        <v>719</v>
      </c>
      <c r="F7109">
        <v>2013</v>
      </c>
      <c r="G7109">
        <f t="shared" si="667"/>
        <v>0.35355339059327373</v>
      </c>
      <c r="H7109">
        <f t="shared" si="668"/>
        <v>52</v>
      </c>
      <c r="I7109">
        <f t="shared" si="666"/>
        <v>1.4759291061119022E-3</v>
      </c>
      <c r="J7109">
        <f t="shared" si="666"/>
        <v>2.4551751600623339E-2</v>
      </c>
      <c r="K7109">
        <f t="shared" si="666"/>
        <v>0.20964529763329476</v>
      </c>
      <c r="L7109">
        <f t="shared" si="666"/>
        <v>0.27243017243409728</v>
      </c>
      <c r="M7109">
        <f t="shared" si="666"/>
        <v>0.33562970735243952</v>
      </c>
      <c r="N7109">
        <f t="shared" si="666"/>
        <v>0.35355339059327373</v>
      </c>
    </row>
    <row r="7110" spans="1:14">
      <c r="A7110">
        <v>2015</v>
      </c>
      <c r="B7110">
        <v>12</v>
      </c>
      <c r="C7110">
        <v>9</v>
      </c>
      <c r="D7110" t="s">
        <v>812</v>
      </c>
      <c r="E7110" t="s">
        <v>813</v>
      </c>
      <c r="F7110">
        <v>2014</v>
      </c>
      <c r="G7110">
        <f t="shared" si="667"/>
        <v>0.33333333333333331</v>
      </c>
      <c r="H7110">
        <f t="shared" si="668"/>
        <v>52</v>
      </c>
      <c r="I7110">
        <f t="shared" si="666"/>
        <v>1.3915193059764342E-3</v>
      </c>
      <c r="J7110">
        <f t="shared" si="666"/>
        <v>2.314761339574458E-2</v>
      </c>
      <c r="K7110">
        <f t="shared" si="666"/>
        <v>0.19765548213383305</v>
      </c>
      <c r="L7110">
        <f t="shared" si="666"/>
        <v>0.25684962977062753</v>
      </c>
      <c r="M7110">
        <f t="shared" si="666"/>
        <v>0.31643472271542195</v>
      </c>
      <c r="N7110">
        <f t="shared" si="666"/>
        <v>0.33333333333333331</v>
      </c>
    </row>
    <row r="7111" spans="1:14">
      <c r="A7111">
        <v>2015</v>
      </c>
      <c r="B7111">
        <v>12</v>
      </c>
      <c r="C7111">
        <v>10</v>
      </c>
      <c r="D7111" t="s">
        <v>16</v>
      </c>
      <c r="E7111" t="s">
        <v>17</v>
      </c>
      <c r="F7111">
        <v>2000</v>
      </c>
      <c r="G7111">
        <f t="shared" si="667"/>
        <v>0.31622776601683794</v>
      </c>
      <c r="H7111">
        <f t="shared" si="668"/>
        <v>52</v>
      </c>
      <c r="I7111">
        <f t="shared" si="666"/>
        <v>1.3201111244946857E-3</v>
      </c>
      <c r="J7111">
        <f t="shared" si="666"/>
        <v>2.1959754218273224E-2</v>
      </c>
      <c r="K7111">
        <f t="shared" si="666"/>
        <v>0.18751245466848918</v>
      </c>
      <c r="L7111">
        <f t="shared" si="666"/>
        <v>0.2436689538738524</v>
      </c>
      <c r="M7111">
        <f t="shared" si="666"/>
        <v>0.30019633636336635</v>
      </c>
      <c r="N7111">
        <f t="shared" si="666"/>
        <v>0.31622776601683794</v>
      </c>
    </row>
    <row r="7112" spans="1:14">
      <c r="A7112">
        <v>2015</v>
      </c>
      <c r="B7112">
        <v>12</v>
      </c>
      <c r="C7112">
        <v>11</v>
      </c>
      <c r="D7112" t="s">
        <v>386</v>
      </c>
      <c r="E7112" t="s">
        <v>387</v>
      </c>
      <c r="F7112">
        <v>2011</v>
      </c>
      <c r="G7112">
        <f t="shared" si="667"/>
        <v>0.30151134457776363</v>
      </c>
      <c r="H7112">
        <f t="shared" si="668"/>
        <v>52</v>
      </c>
      <c r="I7112">
        <f t="shared" si="666"/>
        <v>1.2586765708526135E-3</v>
      </c>
      <c r="J7112">
        <f t="shared" si="666"/>
        <v>2.0937804116151607E-2</v>
      </c>
      <c r="K7112">
        <f t="shared" si="666"/>
        <v>0.17878611054401444</v>
      </c>
      <c r="L7112">
        <f t="shared" si="666"/>
        <v>0.23232923167932812</v>
      </c>
      <c r="M7112">
        <f t="shared" si="666"/>
        <v>0.28622597615105605</v>
      </c>
      <c r="N7112">
        <f t="shared" si="666"/>
        <v>0.30151134457776363</v>
      </c>
    </row>
    <row r="7113" spans="1:14">
      <c r="A7113">
        <v>2015</v>
      </c>
      <c r="B7113">
        <v>12</v>
      </c>
      <c r="C7113">
        <v>12</v>
      </c>
      <c r="D7113" t="s">
        <v>870</v>
      </c>
      <c r="E7113" t="s">
        <v>871</v>
      </c>
      <c r="F7113">
        <v>2015</v>
      </c>
      <c r="G7113">
        <f t="shared" si="667"/>
        <v>0.28867513459481292</v>
      </c>
      <c r="H7113">
        <f t="shared" si="668"/>
        <v>52</v>
      </c>
      <c r="I7113">
        <f t="shared" si="666"/>
        <v>1.2050910688320834E-3</v>
      </c>
      <c r="J7113">
        <f t="shared" si="666"/>
        <v>2.0046421237695785E-2</v>
      </c>
      <c r="K7113">
        <f t="shared" si="666"/>
        <v>0.17117466872516071</v>
      </c>
      <c r="L7113">
        <f t="shared" si="666"/>
        <v>0.22243830433399134</v>
      </c>
      <c r="M7113">
        <f t="shared" si="666"/>
        <v>0.27404050851104023</v>
      </c>
      <c r="N7113">
        <f t="shared" si="666"/>
        <v>0.28867513459481292</v>
      </c>
    </row>
    <row r="7114" spans="1:14">
      <c r="A7114">
        <v>2015</v>
      </c>
      <c r="B7114">
        <v>12</v>
      </c>
      <c r="C7114">
        <v>13</v>
      </c>
      <c r="D7114" t="s">
        <v>6</v>
      </c>
      <c r="E7114" t="s">
        <v>7</v>
      </c>
      <c r="F7114">
        <v>2008</v>
      </c>
      <c r="G7114">
        <f t="shared" si="667"/>
        <v>0.27735009811261457</v>
      </c>
      <c r="H7114">
        <f t="shared" si="668"/>
        <v>52</v>
      </c>
      <c r="I7114">
        <f t="shared" si="666"/>
        <v>1.157814048114484E-3</v>
      </c>
      <c r="J7114">
        <f t="shared" si="666"/>
        <v>1.9259978539147894E-2</v>
      </c>
      <c r="K7114">
        <f t="shared" si="666"/>
        <v>0.1644593020869442</v>
      </c>
      <c r="L7114">
        <f t="shared" si="666"/>
        <v>0.21371181005121687</v>
      </c>
      <c r="M7114">
        <f t="shared" si="666"/>
        <v>0.26328960417408082</v>
      </c>
      <c r="N7114">
        <f t="shared" si="666"/>
        <v>0.27735009811261457</v>
      </c>
    </row>
    <row r="7115" spans="1:14">
      <c r="A7115">
        <v>2015</v>
      </c>
      <c r="B7115">
        <v>12</v>
      </c>
      <c r="C7115">
        <v>14</v>
      </c>
      <c r="D7115" t="s">
        <v>800</v>
      </c>
      <c r="E7115" t="s">
        <v>801</v>
      </c>
      <c r="F7115">
        <v>2014</v>
      </c>
      <c r="G7115">
        <f t="shared" si="667"/>
        <v>0.2672612419124244</v>
      </c>
      <c r="H7115">
        <f t="shared" si="668"/>
        <v>52</v>
      </c>
      <c r="I7115">
        <f t="shared" si="666"/>
        <v>1.1156975335811301E-3</v>
      </c>
      <c r="J7115">
        <f t="shared" si="666"/>
        <v>1.8559379710366107E-2</v>
      </c>
      <c r="K7115">
        <f t="shared" si="666"/>
        <v>0.1584769488776617</v>
      </c>
      <c r="L7115">
        <f t="shared" si="666"/>
        <v>0.20593785311173302</v>
      </c>
      <c r="M7115">
        <f t="shared" si="666"/>
        <v>0.25371221093141194</v>
      </c>
      <c r="N7115">
        <f t="shared" si="666"/>
        <v>0.2672612419124244</v>
      </c>
    </row>
    <row r="7116" spans="1:14">
      <c r="A7116">
        <v>2015</v>
      </c>
      <c r="B7116">
        <v>12</v>
      </c>
      <c r="C7116">
        <v>15</v>
      </c>
      <c r="D7116" t="s">
        <v>756</v>
      </c>
      <c r="E7116" t="s">
        <v>757</v>
      </c>
      <c r="F7116">
        <v>2014</v>
      </c>
      <c r="G7116">
        <f t="shared" si="667"/>
        <v>0.2581988897471611</v>
      </c>
      <c r="H7116">
        <f t="shared" si="668"/>
        <v>52</v>
      </c>
      <c r="I7116">
        <f t="shared" si="666"/>
        <v>1.0778662195945663E-3</v>
      </c>
      <c r="J7116">
        <f t="shared" si="666"/>
        <v>1.7930064237233295E-2</v>
      </c>
      <c r="K7116">
        <f t="shared" si="666"/>
        <v>0.15310327811818661</v>
      </c>
      <c r="L7116">
        <f t="shared" si="666"/>
        <v>0.19895486771623624</v>
      </c>
      <c r="M7116">
        <f t="shared" si="666"/>
        <v>0.24510928224771816</v>
      </c>
      <c r="N7116">
        <f t="shared" si="666"/>
        <v>0.2581988897471611</v>
      </c>
    </row>
    <row r="7117" spans="1:14">
      <c r="A7117">
        <v>2015</v>
      </c>
      <c r="B7117">
        <v>12</v>
      </c>
      <c r="C7117">
        <v>16</v>
      </c>
      <c r="D7117" t="s">
        <v>28</v>
      </c>
      <c r="E7117" t="s">
        <v>29</v>
      </c>
      <c r="F7117">
        <v>2004</v>
      </c>
      <c r="G7117">
        <f t="shared" si="667"/>
        <v>0.25</v>
      </c>
      <c r="H7117">
        <f t="shared" si="668"/>
        <v>52</v>
      </c>
      <c r="I7117">
        <f t="shared" si="666"/>
        <v>1.0436394794823257E-3</v>
      </c>
      <c r="J7117">
        <f t="shared" si="666"/>
        <v>1.7360710046808437E-2</v>
      </c>
      <c r="K7117">
        <f t="shared" si="666"/>
        <v>0.1482416116003748</v>
      </c>
      <c r="L7117">
        <f t="shared" si="666"/>
        <v>0.19263722232797068</v>
      </c>
      <c r="M7117">
        <f t="shared" si="666"/>
        <v>0.23732604203656646</v>
      </c>
      <c r="N7117">
        <f t="shared" si="666"/>
        <v>0.25</v>
      </c>
    </row>
    <row r="7118" spans="1:14">
      <c r="A7118">
        <v>2015</v>
      </c>
      <c r="B7118">
        <v>12</v>
      </c>
      <c r="C7118">
        <v>17</v>
      </c>
      <c r="D7118" t="s">
        <v>806</v>
      </c>
      <c r="E7118" t="s">
        <v>807</v>
      </c>
      <c r="F7118">
        <v>2014</v>
      </c>
      <c r="G7118">
        <f t="shared" si="667"/>
        <v>0.24253562503633297</v>
      </c>
      <c r="H7118">
        <f t="shared" si="668"/>
        <v>52</v>
      </c>
      <c r="I7118">
        <f t="shared" si="666"/>
        <v>1.0124790138753561E-3</v>
      </c>
      <c r="J7118">
        <f t="shared" si="666"/>
        <v>1.6842362649108919E-2</v>
      </c>
      <c r="K7118">
        <f t="shared" si="666"/>
        <v>0.14381548770356084</v>
      </c>
      <c r="L7118">
        <f t="shared" si="666"/>
        <v>0.18688555649030961</v>
      </c>
      <c r="M7118">
        <f t="shared" si="666"/>
        <v>0.23024007977095071</v>
      </c>
      <c r="N7118">
        <f t="shared" si="666"/>
        <v>0.24253562503633297</v>
      </c>
    </row>
    <row r="7119" spans="1:14">
      <c r="A7119">
        <v>2015</v>
      </c>
      <c r="B7119">
        <v>12</v>
      </c>
      <c r="C7119">
        <v>18</v>
      </c>
      <c r="D7119" t="s">
        <v>374</v>
      </c>
      <c r="E7119" t="s">
        <v>375</v>
      </c>
      <c r="F7119">
        <v>2011</v>
      </c>
      <c r="G7119">
        <f t="shared" si="667"/>
        <v>0.23570226039551587</v>
      </c>
      <c r="H7119">
        <f t="shared" si="668"/>
        <v>52</v>
      </c>
      <c r="I7119">
        <f t="shared" si="666"/>
        <v>9.8395273740793502E-4</v>
      </c>
      <c r="J7119">
        <f t="shared" si="666"/>
        <v>1.6367834400415563E-2</v>
      </c>
      <c r="K7119">
        <f t="shared" si="666"/>
        <v>0.13976353175552986</v>
      </c>
      <c r="L7119">
        <f t="shared" si="666"/>
        <v>0.18162011495606492</v>
      </c>
      <c r="M7119">
        <f t="shared" si="666"/>
        <v>0.22375313823495974</v>
      </c>
      <c r="N7119">
        <f t="shared" si="666"/>
        <v>0.23570226039551587</v>
      </c>
    </row>
    <row r="7120" spans="1:14">
      <c r="A7120">
        <v>2015</v>
      </c>
      <c r="B7120">
        <v>12</v>
      </c>
      <c r="C7120">
        <v>19</v>
      </c>
      <c r="D7120" t="s">
        <v>716</v>
      </c>
      <c r="E7120" t="s">
        <v>717</v>
      </c>
      <c r="F7120">
        <v>2012</v>
      </c>
      <c r="G7120">
        <f t="shared" si="667"/>
        <v>0.22941573387056174</v>
      </c>
      <c r="H7120">
        <f t="shared" si="668"/>
        <v>52</v>
      </c>
      <c r="I7120">
        <f t="shared" si="666"/>
        <v>9.5770926832691521E-4</v>
      </c>
      <c r="J7120">
        <f t="shared" si="666"/>
        <v>1.5931280143610369E-2</v>
      </c>
      <c r="K7120">
        <f t="shared" si="666"/>
        <v>0.13603583246181905</v>
      </c>
      <c r="L7120">
        <f t="shared" si="666"/>
        <v>0.17677603892463181</v>
      </c>
      <c r="M7120">
        <f t="shared" si="666"/>
        <v>0.21778531240165871</v>
      </c>
      <c r="N7120">
        <f t="shared" si="666"/>
        <v>0.22941573387056174</v>
      </c>
    </row>
    <row r="7121" spans="1:14">
      <c r="A7121">
        <v>2015</v>
      </c>
      <c r="B7121">
        <v>12</v>
      </c>
      <c r="C7121">
        <v>20</v>
      </c>
      <c r="D7121" t="s">
        <v>878</v>
      </c>
      <c r="E7121" t="s">
        <v>879</v>
      </c>
      <c r="F7121">
        <v>2015</v>
      </c>
      <c r="G7121">
        <f t="shared" si="667"/>
        <v>0.22360679774997896</v>
      </c>
      <c r="H7121">
        <f t="shared" si="668"/>
        <v>52</v>
      </c>
      <c r="I7121">
        <f t="shared" si="666"/>
        <v>9.3345952804999087E-4</v>
      </c>
      <c r="J7121">
        <f t="shared" si="666"/>
        <v>1.5527891120930889E-2</v>
      </c>
      <c r="K7121">
        <f t="shared" si="666"/>
        <v>0.13259132825302378</v>
      </c>
      <c r="L7121">
        <f t="shared" si="666"/>
        <v>0.1722999696488331</v>
      </c>
      <c r="M7121">
        <f t="shared" si="666"/>
        <v>0.2122708651298941</v>
      </c>
      <c r="N7121">
        <f t="shared" si="666"/>
        <v>0.22360679774997896</v>
      </c>
    </row>
    <row r="7122" spans="1:14">
      <c r="A7122">
        <v>2015</v>
      </c>
      <c r="B7122">
        <v>12</v>
      </c>
      <c r="C7122">
        <v>21</v>
      </c>
      <c r="D7122" t="s">
        <v>74</v>
      </c>
      <c r="E7122" t="s">
        <v>75</v>
      </c>
      <c r="F7122">
        <v>2008</v>
      </c>
      <c r="G7122">
        <f t="shared" si="667"/>
        <v>0.21821789023599239</v>
      </c>
      <c r="H7122">
        <f t="shared" si="668"/>
        <v>52</v>
      </c>
      <c r="I7122">
        <f t="shared" ref="I7122:N7137" si="669">$G7122*(I$1^$H7122)</f>
        <v>9.1096322151848952E-4</v>
      </c>
      <c r="J7122">
        <f t="shared" si="669"/>
        <v>1.5153670077653334E-2</v>
      </c>
      <c r="K7122">
        <f t="shared" si="669"/>
        <v>0.12939588691446882</v>
      </c>
      <c r="L7122">
        <f t="shared" si="669"/>
        <v>0.16814755294932626</v>
      </c>
      <c r="M7122">
        <f t="shared" si="669"/>
        <v>0.2071551527651119</v>
      </c>
      <c r="N7122">
        <f t="shared" si="669"/>
        <v>0.21821789023599239</v>
      </c>
    </row>
    <row r="7123" spans="1:14">
      <c r="A7123">
        <v>2015</v>
      </c>
      <c r="B7123">
        <v>12</v>
      </c>
      <c r="C7123">
        <v>22</v>
      </c>
      <c r="D7123" t="s">
        <v>770</v>
      </c>
      <c r="E7123" t="s">
        <v>771</v>
      </c>
      <c r="F7123">
        <v>2014</v>
      </c>
      <c r="G7123">
        <f t="shared" si="667"/>
        <v>0.21320071635561041</v>
      </c>
      <c r="H7123">
        <f t="shared" si="668"/>
        <v>52</v>
      </c>
      <c r="I7123">
        <f t="shared" si="669"/>
        <v>8.9001873857051282E-4</v>
      </c>
      <c r="J7123">
        <f t="shared" si="669"/>
        <v>1.4805263273686406E-2</v>
      </c>
      <c r="K7123">
        <f t="shared" si="669"/>
        <v>0.12642087114764031</v>
      </c>
      <c r="L7123">
        <f t="shared" si="669"/>
        <v>0.16428157518831335</v>
      </c>
      <c r="M7123">
        <f t="shared" si="669"/>
        <v>0.20239232868815071</v>
      </c>
      <c r="N7123">
        <f t="shared" si="669"/>
        <v>0.21320071635561041</v>
      </c>
    </row>
    <row r="7124" spans="1:14">
      <c r="A7124">
        <v>2015</v>
      </c>
      <c r="B7124">
        <v>12</v>
      </c>
      <c r="C7124">
        <v>23</v>
      </c>
      <c r="D7124" t="s">
        <v>722</v>
      </c>
      <c r="E7124" t="s">
        <v>723</v>
      </c>
      <c r="F7124">
        <v>2014</v>
      </c>
      <c r="G7124">
        <f t="shared" si="667"/>
        <v>0.20851441405707477</v>
      </c>
      <c r="H7124">
        <f t="shared" si="668"/>
        <v>52</v>
      </c>
      <c r="I7124">
        <f t="shared" si="669"/>
        <v>8.7045549820435062E-4</v>
      </c>
      <c r="J7124">
        <f t="shared" si="669"/>
        <v>1.4479833132100129E-2</v>
      </c>
      <c r="K7124">
        <f t="shared" si="669"/>
        <v>0.12364205112691444</v>
      </c>
      <c r="L7124">
        <f t="shared" si="669"/>
        <v>0.16067055015719697</v>
      </c>
      <c r="M7124">
        <f t="shared" si="669"/>
        <v>0.19794360238295741</v>
      </c>
      <c r="N7124">
        <f t="shared" si="669"/>
        <v>0.20851441405707477</v>
      </c>
    </row>
    <row r="7125" spans="1:14">
      <c r="A7125">
        <v>2015</v>
      </c>
      <c r="B7125">
        <v>12</v>
      </c>
      <c r="C7125">
        <v>24</v>
      </c>
      <c r="D7125" t="s">
        <v>704</v>
      </c>
      <c r="E7125" t="s">
        <v>705</v>
      </c>
      <c r="F7125">
        <v>2014</v>
      </c>
      <c r="G7125">
        <f t="shared" si="667"/>
        <v>0.20412414523193154</v>
      </c>
      <c r="H7125">
        <f t="shared" si="668"/>
        <v>52</v>
      </c>
      <c r="I7125">
        <f t="shared" si="669"/>
        <v>8.5212806671851066E-4</v>
      </c>
      <c r="J7125">
        <f t="shared" si="669"/>
        <v>1.4174960395696714E-2</v>
      </c>
      <c r="K7125">
        <f t="shared" si="669"/>
        <v>0.12103876902292197</v>
      </c>
      <c r="L7125">
        <f t="shared" si="669"/>
        <v>0.15728763339020227</v>
      </c>
      <c r="M7125">
        <f t="shared" si="669"/>
        <v>0.19377590188796631</v>
      </c>
      <c r="N7125">
        <f t="shared" si="669"/>
        <v>0.20412414523193154</v>
      </c>
    </row>
    <row r="7126" spans="1:14">
      <c r="A7126">
        <v>2015</v>
      </c>
      <c r="B7126">
        <v>12</v>
      </c>
      <c r="C7126">
        <v>25</v>
      </c>
      <c r="D7126" t="s">
        <v>548</v>
      </c>
      <c r="E7126" t="s">
        <v>549</v>
      </c>
      <c r="F7126">
        <v>2010</v>
      </c>
      <c r="G7126">
        <f t="shared" si="667"/>
        <v>0.2</v>
      </c>
      <c r="H7126">
        <f t="shared" si="668"/>
        <v>52</v>
      </c>
      <c r="I7126">
        <f t="shared" si="669"/>
        <v>8.3491158358586055E-4</v>
      </c>
      <c r="J7126">
        <f t="shared" si="669"/>
        <v>1.3888568037446751E-2</v>
      </c>
      <c r="K7126">
        <f t="shared" si="669"/>
        <v>0.11859328928029984</v>
      </c>
      <c r="L7126">
        <f t="shared" si="669"/>
        <v>0.15410977786237656</v>
      </c>
      <c r="M7126">
        <f t="shared" si="669"/>
        <v>0.18986083362925318</v>
      </c>
      <c r="N7126">
        <f t="shared" si="669"/>
        <v>0.2</v>
      </c>
    </row>
    <row r="7127" spans="1:14">
      <c r="A7127">
        <v>2015</v>
      </c>
      <c r="B7127">
        <v>12</v>
      </c>
      <c r="C7127">
        <v>26</v>
      </c>
      <c r="D7127" t="s">
        <v>736</v>
      </c>
      <c r="E7127" t="s">
        <v>737</v>
      </c>
      <c r="F7127">
        <v>2014</v>
      </c>
      <c r="G7127">
        <f t="shared" si="667"/>
        <v>0.19611613513818404</v>
      </c>
      <c r="H7127">
        <f t="shared" si="668"/>
        <v>52</v>
      </c>
      <c r="I7127">
        <f t="shared" si="669"/>
        <v>8.1869816477479936E-4</v>
      </c>
      <c r="J7127">
        <f t="shared" si="669"/>
        <v>1.3618861430538852E-2</v>
      </c>
      <c r="K7127">
        <f t="shared" si="669"/>
        <v>0.11629028773488519</v>
      </c>
      <c r="L7127">
        <f t="shared" si="669"/>
        <v>0.15111707010686681</v>
      </c>
      <c r="M7127">
        <f t="shared" si="669"/>
        <v>0.18617386452741447</v>
      </c>
      <c r="N7127">
        <f t="shared" si="669"/>
        <v>0.19611613513818404</v>
      </c>
    </row>
    <row r="7128" spans="1:14">
      <c r="A7128">
        <v>2015</v>
      </c>
      <c r="B7128">
        <v>12</v>
      </c>
      <c r="C7128">
        <v>27</v>
      </c>
      <c r="D7128" t="s">
        <v>726</v>
      </c>
      <c r="E7128" t="s">
        <v>727</v>
      </c>
      <c r="F7128">
        <v>2014</v>
      </c>
      <c r="G7128">
        <f t="shared" si="667"/>
        <v>0.19245008972987526</v>
      </c>
      <c r="H7128">
        <f t="shared" si="668"/>
        <v>52</v>
      </c>
      <c r="I7128">
        <f t="shared" si="669"/>
        <v>8.0339404588805553E-4</v>
      </c>
      <c r="J7128">
        <f t="shared" si="669"/>
        <v>1.3364280825130522E-2</v>
      </c>
      <c r="K7128">
        <f t="shared" si="669"/>
        <v>0.1141164458167738</v>
      </c>
      <c r="L7128">
        <f t="shared" si="669"/>
        <v>0.14829220288932754</v>
      </c>
      <c r="M7128">
        <f t="shared" si="669"/>
        <v>0.18269367234069345</v>
      </c>
      <c r="N7128">
        <f t="shared" si="669"/>
        <v>0.19245008972987526</v>
      </c>
    </row>
    <row r="7129" spans="1:14">
      <c r="A7129">
        <v>2015</v>
      </c>
      <c r="B7129">
        <v>12</v>
      </c>
      <c r="C7129">
        <v>28</v>
      </c>
      <c r="D7129" t="s">
        <v>484</v>
      </c>
      <c r="E7129" t="s">
        <v>485</v>
      </c>
      <c r="F7129">
        <v>2011</v>
      </c>
      <c r="G7129">
        <f t="shared" si="667"/>
        <v>0.1889822365046136</v>
      </c>
      <c r="H7129">
        <f t="shared" si="668"/>
        <v>52</v>
      </c>
      <c r="I7129">
        <f t="shared" si="669"/>
        <v>7.8891729174832275E-4</v>
      </c>
      <c r="J7129">
        <f t="shared" si="669"/>
        <v>1.3123463247815895E-2</v>
      </c>
      <c r="K7129">
        <f t="shared" si="669"/>
        <v>0.11206012521314841</v>
      </c>
      <c r="L7129">
        <f t="shared" si="669"/>
        <v>0.14562005243830553</v>
      </c>
      <c r="M7129">
        <f t="shared" si="669"/>
        <v>0.17940162481943309</v>
      </c>
      <c r="N7129">
        <f t="shared" si="669"/>
        <v>0.1889822365046136</v>
      </c>
    </row>
    <row r="7130" spans="1:14">
      <c r="A7130">
        <v>2015</v>
      </c>
      <c r="B7130">
        <v>12</v>
      </c>
      <c r="C7130">
        <v>29</v>
      </c>
      <c r="D7130" t="s">
        <v>50</v>
      </c>
      <c r="E7130" t="s">
        <v>51</v>
      </c>
      <c r="F7130">
        <v>2005</v>
      </c>
      <c r="G7130">
        <f t="shared" si="667"/>
        <v>0.18569533817705186</v>
      </c>
      <c r="H7130">
        <f t="shared" si="668"/>
        <v>52</v>
      </c>
      <c r="I7130">
        <f t="shared" si="669"/>
        <v>7.7519594430957141E-4</v>
      </c>
      <c r="J7130">
        <f t="shared" si="669"/>
        <v>1.2895211692543339E-2</v>
      </c>
      <c r="K7130">
        <f t="shared" si="669"/>
        <v>0.11011110479217109</v>
      </c>
      <c r="L7130">
        <f t="shared" si="669"/>
        <v>0.14308733658272177</v>
      </c>
      <c r="M7130">
        <f t="shared" si="669"/>
        <v>0.17628135853680574</v>
      </c>
      <c r="N7130">
        <f t="shared" si="669"/>
        <v>0.18569533817705186</v>
      </c>
    </row>
    <row r="7131" spans="1:14">
      <c r="A7131">
        <v>2015</v>
      </c>
      <c r="B7131">
        <v>12</v>
      </c>
      <c r="C7131">
        <v>30</v>
      </c>
      <c r="D7131" t="s">
        <v>494</v>
      </c>
      <c r="E7131" t="s">
        <v>495</v>
      </c>
      <c r="F7131">
        <v>2012</v>
      </c>
      <c r="G7131">
        <f t="shared" si="667"/>
        <v>0.18257418583505536</v>
      </c>
      <c r="H7131">
        <f t="shared" si="668"/>
        <v>52</v>
      </c>
      <c r="I7131">
        <f t="shared" si="669"/>
        <v>7.6216651308722624E-4</v>
      </c>
      <c r="J7131">
        <f t="shared" si="669"/>
        <v>1.2678470009258066E-2</v>
      </c>
      <c r="K7131">
        <f t="shared" si="669"/>
        <v>0.10826036617925971</v>
      </c>
      <c r="L7131">
        <f t="shared" si="669"/>
        <v>0.14068233611222317</v>
      </c>
      <c r="M7131">
        <f t="shared" si="669"/>
        <v>0.17331843560912899</v>
      </c>
      <c r="N7131">
        <f t="shared" si="669"/>
        <v>0.18257418583505536</v>
      </c>
    </row>
    <row r="7132" spans="1:14">
      <c r="A7132">
        <v>2015</v>
      </c>
      <c r="B7132">
        <v>12</v>
      </c>
      <c r="C7132">
        <v>31</v>
      </c>
      <c r="D7132" t="s">
        <v>18</v>
      </c>
      <c r="E7132" t="s">
        <v>19</v>
      </c>
      <c r="F7132">
        <v>1995</v>
      </c>
      <c r="G7132">
        <f t="shared" si="667"/>
        <v>0.17960530202677491</v>
      </c>
      <c r="H7132">
        <f t="shared" si="668"/>
        <v>52</v>
      </c>
      <c r="I7132">
        <f t="shared" si="669"/>
        <v>7.4977273567795703E-4</v>
      </c>
      <c r="J7132">
        <f t="shared" si="669"/>
        <v>1.2472302285425179E-2</v>
      </c>
      <c r="K7132">
        <f t="shared" si="669"/>
        <v>0.1064999176976847</v>
      </c>
      <c r="L7132">
        <f t="shared" si="669"/>
        <v>0.13839466599125663</v>
      </c>
      <c r="M7132">
        <f t="shared" si="669"/>
        <v>0.1705000618351864</v>
      </c>
      <c r="N7132">
        <f t="shared" si="669"/>
        <v>0.17960530202677491</v>
      </c>
    </row>
    <row r="7133" spans="1:14">
      <c r="A7133">
        <v>2015</v>
      </c>
      <c r="B7133">
        <v>12</v>
      </c>
      <c r="C7133">
        <v>32</v>
      </c>
      <c r="D7133" t="s">
        <v>888</v>
      </c>
      <c r="E7133" t="s">
        <v>889</v>
      </c>
      <c r="F7133">
        <v>2014</v>
      </c>
      <c r="G7133">
        <f t="shared" si="667"/>
        <v>0.17677669529663687</v>
      </c>
      <c r="H7133">
        <f t="shared" si="668"/>
        <v>52</v>
      </c>
      <c r="I7133">
        <f t="shared" si="669"/>
        <v>7.379645530559511E-4</v>
      </c>
      <c r="J7133">
        <f t="shared" si="669"/>
        <v>1.227587580031167E-2</v>
      </c>
      <c r="K7133">
        <f t="shared" si="669"/>
        <v>0.10482264881664738</v>
      </c>
      <c r="L7133">
        <f t="shared" si="669"/>
        <v>0.13621508621704864</v>
      </c>
      <c r="M7133">
        <f t="shared" si="669"/>
        <v>0.16781485367621976</v>
      </c>
      <c r="N7133">
        <f t="shared" si="669"/>
        <v>0.17677669529663687</v>
      </c>
    </row>
    <row r="7134" spans="1:14">
      <c r="A7134">
        <v>2015</v>
      </c>
      <c r="B7134">
        <v>12</v>
      </c>
      <c r="C7134">
        <v>33</v>
      </c>
      <c r="D7134" t="s">
        <v>874</v>
      </c>
      <c r="E7134" t="s">
        <v>875</v>
      </c>
      <c r="F7134">
        <v>2015</v>
      </c>
      <c r="G7134">
        <f t="shared" si="667"/>
        <v>0.17407765595569785</v>
      </c>
      <c r="H7134">
        <f t="shared" si="668"/>
        <v>52</v>
      </c>
      <c r="I7134">
        <f t="shared" si="669"/>
        <v>7.2669725700443152E-4</v>
      </c>
      <c r="J7134">
        <f t="shared" si="669"/>
        <v>1.2088446842699784E-2</v>
      </c>
      <c r="K7134">
        <f t="shared" si="669"/>
        <v>0.10322220904995293</v>
      </c>
      <c r="L7134">
        <f t="shared" si="669"/>
        <v>0.13413534445067901</v>
      </c>
      <c r="M7134">
        <f t="shared" si="669"/>
        <v>0.16525264437987561</v>
      </c>
      <c r="N7134">
        <f t="shared" si="669"/>
        <v>0.17407765595569785</v>
      </c>
    </row>
    <row r="7135" spans="1:14">
      <c r="A7135">
        <v>2015</v>
      </c>
      <c r="B7135">
        <v>12</v>
      </c>
      <c r="C7135">
        <v>34</v>
      </c>
      <c r="D7135" t="s">
        <v>884</v>
      </c>
      <c r="E7135" t="s">
        <v>885</v>
      </c>
      <c r="F7135">
        <v>2015</v>
      </c>
      <c r="G7135">
        <f t="shared" si="667"/>
        <v>0.17149858514250882</v>
      </c>
      <c r="H7135">
        <f t="shared" si="668"/>
        <v>52</v>
      </c>
      <c r="I7135">
        <f t="shared" si="669"/>
        <v>7.1593077652033288E-4</v>
      </c>
      <c r="J7135">
        <f t="shared" si="669"/>
        <v>1.190934884038794E-2</v>
      </c>
      <c r="K7135">
        <f t="shared" si="669"/>
        <v>0.1016929065948384</v>
      </c>
      <c r="L7135">
        <f t="shared" si="669"/>
        <v>0.13214804430011953</v>
      </c>
      <c r="M7135">
        <f t="shared" si="669"/>
        <v>0.16280432170697087</v>
      </c>
      <c r="N7135">
        <f t="shared" si="669"/>
        <v>0.17149858514250882</v>
      </c>
    </row>
    <row r="7136" spans="1:14">
      <c r="A7136">
        <v>2015</v>
      </c>
      <c r="B7136">
        <v>12</v>
      </c>
      <c r="C7136">
        <v>35</v>
      </c>
      <c r="D7136" t="s">
        <v>584</v>
      </c>
      <c r="E7136" t="s">
        <v>585</v>
      </c>
      <c r="F7136">
        <v>2012</v>
      </c>
      <c r="G7136">
        <f t="shared" si="667"/>
        <v>0.1690308509457033</v>
      </c>
      <c r="H7136">
        <f t="shared" si="668"/>
        <v>52</v>
      </c>
      <c r="I7136">
        <f t="shared" si="669"/>
        <v>7.0562907718971343E-4</v>
      </c>
      <c r="J7136">
        <f t="shared" si="669"/>
        <v>1.1737982368934603E-2</v>
      </c>
      <c r="K7136">
        <f t="shared" si="669"/>
        <v>0.10022962301749518</v>
      </c>
      <c r="L7136">
        <f t="shared" si="669"/>
        <v>0.13024653445565407</v>
      </c>
      <c r="M7136">
        <f t="shared" si="669"/>
        <v>0.16046169134806632</v>
      </c>
      <c r="N7136">
        <f t="shared" si="669"/>
        <v>0.1690308509457033</v>
      </c>
    </row>
    <row r="7137" spans="1:14">
      <c r="A7137">
        <v>2015</v>
      </c>
      <c r="B7137">
        <v>12</v>
      </c>
      <c r="C7137">
        <v>36</v>
      </c>
      <c r="D7137" t="s">
        <v>262</v>
      </c>
      <c r="E7137" t="s">
        <v>263</v>
      </c>
      <c r="F7137">
        <v>2009</v>
      </c>
      <c r="G7137">
        <f t="shared" si="667"/>
        <v>0.16666666666666666</v>
      </c>
      <c r="H7137">
        <f t="shared" si="668"/>
        <v>52</v>
      </c>
      <c r="I7137">
        <f t="shared" si="669"/>
        <v>6.957596529882171E-4</v>
      </c>
      <c r="J7137">
        <f t="shared" si="669"/>
        <v>1.157380669787229E-2</v>
      </c>
      <c r="K7137">
        <f t="shared" si="669"/>
        <v>9.8827741066916525E-2</v>
      </c>
      <c r="L7137">
        <f t="shared" si="669"/>
        <v>0.12842481488531376</v>
      </c>
      <c r="M7137">
        <f t="shared" si="669"/>
        <v>0.15821736135771097</v>
      </c>
      <c r="N7137">
        <f t="shared" si="669"/>
        <v>0.16666666666666666</v>
      </c>
    </row>
    <row r="7138" spans="1:14">
      <c r="A7138">
        <v>2015</v>
      </c>
      <c r="B7138">
        <v>12</v>
      </c>
      <c r="C7138">
        <v>37</v>
      </c>
      <c r="D7138" t="s">
        <v>796</v>
      </c>
      <c r="E7138" t="s">
        <v>797</v>
      </c>
      <c r="F7138">
        <v>2014</v>
      </c>
      <c r="G7138">
        <f t="shared" si="667"/>
        <v>0.16439898730535729</v>
      </c>
      <c r="H7138">
        <f t="shared" si="668"/>
        <v>52</v>
      </c>
      <c r="I7138">
        <f t="shared" ref="I7138:N7153" si="670">$G7138*(I$1^$H7138)</f>
        <v>6.8629309415513815E-4</v>
      </c>
      <c r="J7138">
        <f t="shared" si="670"/>
        <v>1.1416332602388996E-2</v>
      </c>
      <c r="K7138">
        <f t="shared" si="670"/>
        <v>9.7483083294462897E-2</v>
      </c>
      <c r="L7138">
        <f t="shared" si="670"/>
        <v>0.12667745707214137</v>
      </c>
      <c r="M7138">
        <f t="shared" si="670"/>
        <v>0.15606464388800073</v>
      </c>
      <c r="N7138">
        <f t="shared" si="670"/>
        <v>0.16439898730535729</v>
      </c>
    </row>
    <row r="7139" spans="1:14">
      <c r="A7139">
        <v>2015</v>
      </c>
      <c r="B7139">
        <v>12</v>
      </c>
      <c r="C7139">
        <v>38</v>
      </c>
      <c r="D7139" t="s">
        <v>710</v>
      </c>
      <c r="E7139" t="s">
        <v>711</v>
      </c>
      <c r="F7139">
        <v>2014</v>
      </c>
      <c r="G7139">
        <f t="shared" si="667"/>
        <v>0.16222142113076254</v>
      </c>
      <c r="H7139">
        <f t="shared" si="668"/>
        <v>52</v>
      </c>
      <c r="I7139">
        <f t="shared" si="670"/>
        <v>6.7720271803916872E-4</v>
      </c>
      <c r="J7139">
        <f t="shared" si="670"/>
        <v>1.1265116222529487E-2</v>
      </c>
      <c r="K7139">
        <f t="shared" si="670"/>
        <v>9.6191859618109332E-2</v>
      </c>
      <c r="L7139">
        <f t="shared" si="670"/>
        <v>0.12499953587490426</v>
      </c>
      <c r="M7139">
        <f t="shared" si="670"/>
        <v>0.1539974712420436</v>
      </c>
      <c r="N7139">
        <f t="shared" si="670"/>
        <v>0.16222142113076254</v>
      </c>
    </row>
    <row r="7140" spans="1:14">
      <c r="A7140">
        <v>2015</v>
      </c>
      <c r="B7140">
        <v>12</v>
      </c>
      <c r="C7140">
        <v>39</v>
      </c>
      <c r="D7140" t="s">
        <v>822</v>
      </c>
      <c r="E7140" t="s">
        <v>823</v>
      </c>
      <c r="F7140">
        <v>2015</v>
      </c>
      <c r="G7140">
        <f t="shared" si="667"/>
        <v>0.16012815380508713</v>
      </c>
      <c r="H7140">
        <f t="shared" si="668"/>
        <v>52</v>
      </c>
      <c r="I7140">
        <f t="shared" si="670"/>
        <v>6.6846425235042768E-4</v>
      </c>
      <c r="J7140">
        <f t="shared" si="670"/>
        <v>1.1119753794163452E-2</v>
      </c>
      <c r="K7140">
        <f t="shared" si="670"/>
        <v>9.4950622330635226E-2</v>
      </c>
      <c r="L7140">
        <f t="shared" si="670"/>
        <v>0.12338657106207221</v>
      </c>
      <c r="M7140">
        <f t="shared" si="670"/>
        <v>0.15201032384473556</v>
      </c>
      <c r="N7140">
        <f t="shared" si="670"/>
        <v>0.16012815380508713</v>
      </c>
    </row>
    <row r="7141" spans="1:14">
      <c r="A7141">
        <v>2015</v>
      </c>
      <c r="B7141">
        <v>12</v>
      </c>
      <c r="C7141">
        <v>40</v>
      </c>
      <c r="D7141" t="s">
        <v>778</v>
      </c>
      <c r="E7141" t="s">
        <v>779</v>
      </c>
      <c r="F7141">
        <v>2014</v>
      </c>
      <c r="G7141">
        <f t="shared" si="667"/>
        <v>0.15811388300841897</v>
      </c>
      <c r="H7141">
        <f t="shared" si="668"/>
        <v>52</v>
      </c>
      <c r="I7141">
        <f t="shared" si="670"/>
        <v>6.6005556224734286E-4</v>
      </c>
      <c r="J7141">
        <f t="shared" si="670"/>
        <v>1.0979877109136612E-2</v>
      </c>
      <c r="K7141">
        <f t="shared" si="670"/>
        <v>9.3756227334244588E-2</v>
      </c>
      <c r="L7141">
        <f t="shared" si="670"/>
        <v>0.1218344769369262</v>
      </c>
      <c r="M7141">
        <f t="shared" si="670"/>
        <v>0.15009816818168317</v>
      </c>
      <c r="N7141">
        <f t="shared" si="670"/>
        <v>0.15811388300841897</v>
      </c>
    </row>
    <row r="7142" spans="1:14">
      <c r="A7142">
        <v>2015</v>
      </c>
      <c r="B7142">
        <v>12</v>
      </c>
      <c r="C7142">
        <v>41</v>
      </c>
      <c r="D7142" t="s">
        <v>8</v>
      </c>
      <c r="E7142" t="s">
        <v>9</v>
      </c>
      <c r="F7142">
        <v>2007</v>
      </c>
      <c r="G7142">
        <f t="shared" si="667"/>
        <v>0.15617376188860607</v>
      </c>
      <c r="H7142">
        <f t="shared" si="668"/>
        <v>52</v>
      </c>
      <c r="I7142">
        <f t="shared" si="670"/>
        <v>6.5195641426488604E-4</v>
      </c>
      <c r="J7142">
        <f t="shared" si="670"/>
        <v>1.0845149588269569E-2</v>
      </c>
      <c r="K7142">
        <f t="shared" si="670"/>
        <v>9.2605800608240627E-2</v>
      </c>
      <c r="L7142">
        <f t="shared" si="670"/>
        <v>0.12033951876292384</v>
      </c>
      <c r="M7142">
        <f t="shared" si="670"/>
        <v>0.14825640311593619</v>
      </c>
      <c r="N7142">
        <f t="shared" si="670"/>
        <v>0.15617376188860607</v>
      </c>
    </row>
    <row r="7143" spans="1:14">
      <c r="A7143">
        <v>2015</v>
      </c>
      <c r="B7143">
        <v>12</v>
      </c>
      <c r="C7143">
        <v>42</v>
      </c>
      <c r="D7143" t="s">
        <v>560</v>
      </c>
      <c r="E7143" t="s">
        <v>561</v>
      </c>
      <c r="F7143">
        <v>2012</v>
      </c>
      <c r="G7143">
        <f t="shared" si="667"/>
        <v>0.15430334996209191</v>
      </c>
      <c r="H7143">
        <f t="shared" si="668"/>
        <v>52</v>
      </c>
      <c r="I7143">
        <f t="shared" si="670"/>
        <v>6.4414827134726691E-4</v>
      </c>
      <c r="J7143">
        <f t="shared" si="670"/>
        <v>1.0715262871772348E-2</v>
      </c>
      <c r="K7143">
        <f t="shared" si="670"/>
        <v>9.1496709094868553E-2</v>
      </c>
      <c r="L7143">
        <f t="shared" si="670"/>
        <v>0.11889827493039266</v>
      </c>
      <c r="M7143">
        <f t="shared" si="670"/>
        <v>0.14648081327794579</v>
      </c>
      <c r="N7143">
        <f t="shared" si="670"/>
        <v>0.15430334996209191</v>
      </c>
    </row>
    <row r="7144" spans="1:14">
      <c r="A7144">
        <v>2015</v>
      </c>
      <c r="B7144">
        <v>12</v>
      </c>
      <c r="C7144">
        <v>43</v>
      </c>
      <c r="D7144" t="s">
        <v>14</v>
      </c>
      <c r="E7144" t="s">
        <v>15</v>
      </c>
      <c r="F7144">
        <v>2007</v>
      </c>
      <c r="G7144">
        <f t="shared" si="667"/>
        <v>0.15249857033260467</v>
      </c>
      <c r="H7144">
        <f t="shared" si="668"/>
        <v>52</v>
      </c>
      <c r="I7144">
        <f t="shared" si="670"/>
        <v>6.3661411425487344E-4</v>
      </c>
      <c r="J7144">
        <f t="shared" si="670"/>
        <v>1.0589933848388692E-2</v>
      </c>
      <c r="K7144">
        <f t="shared" si="670"/>
        <v>9.0426535331433675E-2</v>
      </c>
      <c r="L7144">
        <f t="shared" si="670"/>
        <v>0.11750760399143856</v>
      </c>
      <c r="M7144">
        <f t="shared" si="670"/>
        <v>0.14476752845308807</v>
      </c>
      <c r="N7144">
        <f t="shared" si="670"/>
        <v>0.15249857033260467</v>
      </c>
    </row>
    <row r="7145" spans="1:14">
      <c r="A7145">
        <v>2015</v>
      </c>
      <c r="B7145">
        <v>12</v>
      </c>
      <c r="C7145">
        <v>44</v>
      </c>
      <c r="D7145" t="s">
        <v>732</v>
      </c>
      <c r="E7145" t="s">
        <v>733</v>
      </c>
      <c r="F7145">
        <v>2014</v>
      </c>
      <c r="G7145">
        <f t="shared" si="667"/>
        <v>0.15075567228888181</v>
      </c>
      <c r="H7145">
        <f t="shared" si="668"/>
        <v>52</v>
      </c>
      <c r="I7145">
        <f t="shared" si="670"/>
        <v>6.2933828542630673E-4</v>
      </c>
      <c r="J7145">
        <f t="shared" si="670"/>
        <v>1.0468902058075803E-2</v>
      </c>
      <c r="K7145">
        <f t="shared" si="670"/>
        <v>8.9393055272007221E-2</v>
      </c>
      <c r="L7145">
        <f t="shared" si="670"/>
        <v>0.11616461583966406</v>
      </c>
      <c r="M7145">
        <f t="shared" si="670"/>
        <v>0.14311298807552802</v>
      </c>
      <c r="N7145">
        <f t="shared" si="670"/>
        <v>0.15075567228888181</v>
      </c>
    </row>
    <row r="7146" spans="1:14">
      <c r="A7146">
        <v>2015</v>
      </c>
      <c r="B7146">
        <v>12</v>
      </c>
      <c r="C7146">
        <v>45</v>
      </c>
      <c r="D7146" t="s">
        <v>858</v>
      </c>
      <c r="E7146" t="s">
        <v>859</v>
      </c>
      <c r="F7146">
        <v>2015</v>
      </c>
      <c r="G7146">
        <f t="shared" si="667"/>
        <v>0.14907119849998599</v>
      </c>
      <c r="H7146">
        <f t="shared" si="668"/>
        <v>52</v>
      </c>
      <c r="I7146">
        <f t="shared" si="670"/>
        <v>6.2230635203332728E-4</v>
      </c>
      <c r="J7146">
        <f t="shared" si="670"/>
        <v>1.0351927413953925E-2</v>
      </c>
      <c r="K7146">
        <f t="shared" si="670"/>
        <v>8.8394218835349189E-2</v>
      </c>
      <c r="L7146">
        <f t="shared" si="670"/>
        <v>0.1148666464325554</v>
      </c>
      <c r="M7146">
        <f t="shared" si="670"/>
        <v>0.14151391008659606</v>
      </c>
      <c r="N7146">
        <f t="shared" si="670"/>
        <v>0.14907119849998599</v>
      </c>
    </row>
    <row r="7147" spans="1:14">
      <c r="A7147">
        <v>2015</v>
      </c>
      <c r="B7147">
        <v>12</v>
      </c>
      <c r="C7147">
        <v>46</v>
      </c>
      <c r="D7147" t="s">
        <v>698</v>
      </c>
      <c r="E7147" t="s">
        <v>699</v>
      </c>
      <c r="F7147">
        <v>2014</v>
      </c>
      <c r="G7147">
        <f t="shared" si="667"/>
        <v>0.14744195615489714</v>
      </c>
      <c r="H7147">
        <f t="shared" si="668"/>
        <v>52</v>
      </c>
      <c r="I7147">
        <f t="shared" si="670"/>
        <v>6.1550498550141095E-4</v>
      </c>
      <c r="J7147">
        <f t="shared" si="670"/>
        <v>1.0238788198157647E-2</v>
      </c>
      <c r="K7147">
        <f t="shared" si="670"/>
        <v>8.7428132791655011E-2</v>
      </c>
      <c r="L7147">
        <f t="shared" si="670"/>
        <v>0.1136112355531273</v>
      </c>
      <c r="M7147">
        <f t="shared" si="670"/>
        <v>0.13996726353748282</v>
      </c>
      <c r="N7147">
        <f t="shared" si="670"/>
        <v>0.14744195615489714</v>
      </c>
    </row>
    <row r="7148" spans="1:14">
      <c r="A7148">
        <v>2015</v>
      </c>
      <c r="B7148">
        <v>12</v>
      </c>
      <c r="C7148">
        <v>47</v>
      </c>
      <c r="D7148" t="s">
        <v>536</v>
      </c>
      <c r="E7148" t="s">
        <v>537</v>
      </c>
      <c r="F7148">
        <v>2012</v>
      </c>
      <c r="G7148">
        <f t="shared" si="667"/>
        <v>0.14586499149789456</v>
      </c>
      <c r="H7148">
        <f t="shared" si="668"/>
        <v>52</v>
      </c>
      <c r="I7148">
        <f t="shared" si="670"/>
        <v>6.0892185520622615E-4</v>
      </c>
      <c r="J7148">
        <f t="shared" si="670"/>
        <v>1.0129279293500501E-2</v>
      </c>
      <c r="K7148">
        <f t="shared" si="670"/>
        <v>8.6493045662891427E-2</v>
      </c>
      <c r="L7148">
        <f t="shared" si="670"/>
        <v>0.11239610718818986</v>
      </c>
      <c r="M7148">
        <f t="shared" si="670"/>
        <v>0.13847024441557093</v>
      </c>
      <c r="N7148">
        <f t="shared" si="670"/>
        <v>0.14586499149789456</v>
      </c>
    </row>
    <row r="7149" spans="1:14">
      <c r="A7149">
        <v>2015</v>
      </c>
      <c r="B7149">
        <v>12</v>
      </c>
      <c r="C7149">
        <v>48</v>
      </c>
      <c r="D7149" t="s">
        <v>22</v>
      </c>
      <c r="E7149" t="s">
        <v>23</v>
      </c>
      <c r="F7149">
        <v>2008</v>
      </c>
      <c r="G7149">
        <f t="shared" si="667"/>
        <v>0.14433756729740646</v>
      </c>
      <c r="H7149">
        <f t="shared" si="668"/>
        <v>52</v>
      </c>
      <c r="I7149">
        <f t="shared" si="670"/>
        <v>6.0254553441604171E-4</v>
      </c>
      <c r="J7149">
        <f t="shared" si="670"/>
        <v>1.0023210618847892E-2</v>
      </c>
      <c r="K7149">
        <f t="shared" si="670"/>
        <v>8.5587334362580356E-2</v>
      </c>
      <c r="L7149">
        <f t="shared" si="670"/>
        <v>0.11121915216699567</v>
      </c>
      <c r="M7149">
        <f t="shared" si="670"/>
        <v>0.13702025425552011</v>
      </c>
      <c r="N7149">
        <f t="shared" si="670"/>
        <v>0.14433756729740646</v>
      </c>
    </row>
    <row r="7150" spans="1:14">
      <c r="A7150">
        <v>2015</v>
      </c>
      <c r="B7150">
        <v>12</v>
      </c>
      <c r="C7150">
        <v>49</v>
      </c>
      <c r="D7150" t="s">
        <v>12</v>
      </c>
      <c r="E7150" t="s">
        <v>13</v>
      </c>
      <c r="F7150">
        <v>2009</v>
      </c>
      <c r="G7150">
        <f t="shared" si="667"/>
        <v>0.14285714285714285</v>
      </c>
      <c r="H7150">
        <f t="shared" si="668"/>
        <v>52</v>
      </c>
      <c r="I7150">
        <f t="shared" si="670"/>
        <v>5.9636541684704317E-4</v>
      </c>
      <c r="J7150">
        <f t="shared" si="670"/>
        <v>9.9204057410333928E-3</v>
      </c>
      <c r="K7150">
        <f t="shared" si="670"/>
        <v>8.4709492343071305E-2</v>
      </c>
      <c r="L7150">
        <f t="shared" si="670"/>
        <v>0.11007841275884038</v>
      </c>
      <c r="M7150">
        <f t="shared" si="670"/>
        <v>0.13561488116375225</v>
      </c>
      <c r="N7150">
        <f t="shared" si="670"/>
        <v>0.14285714285714285</v>
      </c>
    </row>
    <row r="7151" spans="1:14">
      <c r="A7151">
        <v>2015</v>
      </c>
      <c r="B7151">
        <v>12</v>
      </c>
      <c r="C7151">
        <v>50</v>
      </c>
      <c r="D7151" t="s">
        <v>92</v>
      </c>
      <c r="E7151" t="s">
        <v>93</v>
      </c>
      <c r="F7151">
        <v>2004</v>
      </c>
      <c r="G7151">
        <f t="shared" si="667"/>
        <v>0.1414213562373095</v>
      </c>
      <c r="H7151">
        <f t="shared" si="668"/>
        <v>52</v>
      </c>
      <c r="I7151">
        <f t="shared" si="670"/>
        <v>5.9037164244476093E-4</v>
      </c>
      <c r="J7151">
        <f t="shared" si="670"/>
        <v>9.8207006402493361E-3</v>
      </c>
      <c r="K7151">
        <f t="shared" si="670"/>
        <v>8.3858119053317914E-2</v>
      </c>
      <c r="L7151">
        <f t="shared" si="670"/>
        <v>0.10897206897363894</v>
      </c>
      <c r="M7151">
        <f t="shared" si="670"/>
        <v>0.13425188294097581</v>
      </c>
      <c r="N7151">
        <f t="shared" si="670"/>
        <v>0.1414213562373095</v>
      </c>
    </row>
    <row r="7152" spans="1:14">
      <c r="A7152">
        <v>2015</v>
      </c>
      <c r="B7152">
        <v>12</v>
      </c>
      <c r="C7152">
        <v>51</v>
      </c>
      <c r="D7152" t="s">
        <v>846</v>
      </c>
      <c r="E7152" t="s">
        <v>847</v>
      </c>
      <c r="F7152">
        <v>2015</v>
      </c>
      <c r="G7152">
        <f t="shared" si="667"/>
        <v>0.14002800840280097</v>
      </c>
      <c r="H7152">
        <f t="shared" si="668"/>
        <v>52</v>
      </c>
      <c r="I7152">
        <f t="shared" si="670"/>
        <v>5.8455503120978373E-4</v>
      </c>
      <c r="J7152">
        <f t="shared" si="670"/>
        <v>9.7239426092523319E-3</v>
      </c>
      <c r="K7152">
        <f t="shared" si="670"/>
        <v>8.3031910539288156E-2</v>
      </c>
      <c r="L7152">
        <f t="shared" si="670"/>
        <v>0.10789842634733326</v>
      </c>
      <c r="M7152">
        <f t="shared" si="670"/>
        <v>0.13292917203399929</v>
      </c>
      <c r="N7152">
        <f t="shared" si="670"/>
        <v>0.14002800840280097</v>
      </c>
    </row>
    <row r="7153" spans="1:14">
      <c r="A7153">
        <v>2015</v>
      </c>
      <c r="B7153">
        <v>12</v>
      </c>
      <c r="C7153">
        <v>52</v>
      </c>
      <c r="D7153" t="s">
        <v>880</v>
      </c>
      <c r="E7153" t="s">
        <v>881</v>
      </c>
      <c r="F7153">
        <v>2015</v>
      </c>
      <c r="G7153">
        <f t="shared" si="667"/>
        <v>0.13867504905630729</v>
      </c>
      <c r="H7153">
        <f t="shared" si="668"/>
        <v>52</v>
      </c>
      <c r="I7153">
        <f t="shared" si="670"/>
        <v>5.7890702405724202E-4</v>
      </c>
      <c r="J7153">
        <f t="shared" si="670"/>
        <v>9.6299892695739468E-3</v>
      </c>
      <c r="K7153">
        <f t="shared" si="670"/>
        <v>8.2229651043472102E-2</v>
      </c>
      <c r="L7153">
        <f t="shared" si="670"/>
        <v>0.10685590502560843</v>
      </c>
      <c r="M7153">
        <f t="shared" si="670"/>
        <v>0.13164480208704041</v>
      </c>
      <c r="N7153">
        <f t="shared" si="670"/>
        <v>0.13867504905630729</v>
      </c>
    </row>
    <row r="7154" spans="1:14">
      <c r="A7154">
        <v>2015</v>
      </c>
      <c r="B7154">
        <v>12</v>
      </c>
      <c r="C7154">
        <v>53</v>
      </c>
      <c r="D7154" t="s">
        <v>44</v>
      </c>
      <c r="E7154" t="s">
        <v>45</v>
      </c>
      <c r="F7154">
        <v>1997</v>
      </c>
      <c r="G7154">
        <f t="shared" si="667"/>
        <v>0.13736056394868904</v>
      </c>
      <c r="H7154">
        <f t="shared" si="668"/>
        <v>52</v>
      </c>
      <c r="I7154">
        <f t="shared" ref="I7154:N7169" si="671">$G7154*(I$1^$H7154)</f>
        <v>5.7341962984323413E-4</v>
      </c>
      <c r="J7154">
        <f t="shared" si="671"/>
        <v>9.5387076903171147E-3</v>
      </c>
      <c r="K7154">
        <f t="shared" si="671"/>
        <v>8.1450205480360027E-2</v>
      </c>
      <c r="L7154">
        <f t="shared" si="671"/>
        <v>0.10584302998591617</v>
      </c>
      <c r="M7154">
        <f t="shared" si="671"/>
        <v>0.1303969558954122</v>
      </c>
      <c r="N7154">
        <f t="shared" si="671"/>
        <v>0.13736056394868904</v>
      </c>
    </row>
    <row r="7155" spans="1:14">
      <c r="A7155">
        <v>2015</v>
      </c>
      <c r="B7155">
        <v>12</v>
      </c>
      <c r="C7155">
        <v>54</v>
      </c>
      <c r="D7155" t="s">
        <v>20</v>
      </c>
      <c r="E7155" t="s">
        <v>21</v>
      </c>
      <c r="F7155">
        <v>2004</v>
      </c>
      <c r="G7155">
        <f t="shared" si="667"/>
        <v>0.13608276348795434</v>
      </c>
      <c r="H7155">
        <f t="shared" si="668"/>
        <v>52</v>
      </c>
      <c r="I7155">
        <f t="shared" si="671"/>
        <v>5.6808537781234041E-4</v>
      </c>
      <c r="J7155">
        <f t="shared" si="671"/>
        <v>9.4499735971311418E-3</v>
      </c>
      <c r="K7155">
        <f t="shared" si="671"/>
        <v>8.0692512681947964E-2</v>
      </c>
      <c r="L7155">
        <f t="shared" si="671"/>
        <v>0.10485842226013484</v>
      </c>
      <c r="M7155">
        <f t="shared" si="671"/>
        <v>0.12918393459197752</v>
      </c>
      <c r="N7155">
        <f t="shared" si="671"/>
        <v>0.13608276348795434</v>
      </c>
    </row>
    <row r="7156" spans="1:14">
      <c r="A7156">
        <v>2015</v>
      </c>
      <c r="B7156">
        <v>12</v>
      </c>
      <c r="C7156">
        <v>55</v>
      </c>
      <c r="D7156" t="s">
        <v>310</v>
      </c>
      <c r="E7156" t="s">
        <v>311</v>
      </c>
      <c r="F7156">
        <v>2009</v>
      </c>
      <c r="G7156">
        <f t="shared" si="667"/>
        <v>0.13483997249264842</v>
      </c>
      <c r="H7156">
        <f t="shared" si="668"/>
        <v>52</v>
      </c>
      <c r="I7156">
        <f t="shared" si="671"/>
        <v>5.6289727482255482E-4</v>
      </c>
      <c r="J7156">
        <f t="shared" si="671"/>
        <v>9.363670660657979E-3</v>
      </c>
      <c r="K7156">
        <f t="shared" si="671"/>
        <v>7.9955579321841636E-2</v>
      </c>
      <c r="L7156">
        <f t="shared" si="671"/>
        <v>0.10390079103905506</v>
      </c>
      <c r="M7156">
        <f t="shared" si="671"/>
        <v>0.12800414791999898</v>
      </c>
      <c r="N7156">
        <f t="shared" si="671"/>
        <v>0.13483997249264842</v>
      </c>
    </row>
    <row r="7157" spans="1:14">
      <c r="A7157">
        <v>2015</v>
      </c>
      <c r="B7157">
        <v>12</v>
      </c>
      <c r="C7157">
        <v>56</v>
      </c>
      <c r="D7157" t="s">
        <v>856</v>
      </c>
      <c r="E7157" t="s">
        <v>857</v>
      </c>
      <c r="F7157">
        <v>2015</v>
      </c>
      <c r="G7157">
        <f t="shared" si="667"/>
        <v>0.1336306209562122</v>
      </c>
      <c r="H7157">
        <f t="shared" si="668"/>
        <v>52</v>
      </c>
      <c r="I7157">
        <f t="shared" si="671"/>
        <v>5.5784876679056507E-4</v>
      </c>
      <c r="J7157">
        <f t="shared" si="671"/>
        <v>9.2796898551830535E-3</v>
      </c>
      <c r="K7157">
        <f t="shared" si="671"/>
        <v>7.923847443883085E-2</v>
      </c>
      <c r="L7157">
        <f t="shared" si="671"/>
        <v>0.10296892655586651</v>
      </c>
      <c r="M7157">
        <f t="shared" si="671"/>
        <v>0.12685610546570597</v>
      </c>
      <c r="N7157">
        <f t="shared" si="671"/>
        <v>0.1336306209562122</v>
      </c>
    </row>
    <row r="7158" spans="1:14">
      <c r="A7158">
        <v>2015</v>
      </c>
      <c r="B7158">
        <v>12</v>
      </c>
      <c r="C7158">
        <v>57</v>
      </c>
      <c r="D7158" t="s">
        <v>786</v>
      </c>
      <c r="E7158" t="s">
        <v>787</v>
      </c>
      <c r="F7158">
        <v>2014</v>
      </c>
      <c r="G7158">
        <f t="shared" si="667"/>
        <v>0.13245323570650439</v>
      </c>
      <c r="H7158">
        <f t="shared" si="668"/>
        <v>52</v>
      </c>
      <c r="I7158">
        <f t="shared" si="671"/>
        <v>5.5293370387394407E-4</v>
      </c>
      <c r="J7158">
        <f t="shared" si="671"/>
        <v>9.1979288794487874E-3</v>
      </c>
      <c r="K7158">
        <f t="shared" si="671"/>
        <v>7.8540324491266078E-2</v>
      </c>
      <c r="L7158">
        <f t="shared" si="671"/>
        <v>0.10206169365941195</v>
      </c>
      <c r="M7158">
        <f t="shared" si="671"/>
        <v>0.12573840874064443</v>
      </c>
      <c r="N7158">
        <f t="shared" si="671"/>
        <v>0.13245323570650439</v>
      </c>
    </row>
    <row r="7159" spans="1:14">
      <c r="A7159">
        <v>2015</v>
      </c>
      <c r="B7159">
        <v>12</v>
      </c>
      <c r="C7159">
        <v>58</v>
      </c>
      <c r="D7159" t="s">
        <v>712</v>
      </c>
      <c r="E7159" t="s">
        <v>713</v>
      </c>
      <c r="F7159">
        <v>2013</v>
      </c>
      <c r="G7159">
        <f t="shared" si="667"/>
        <v>0.13130643285972254</v>
      </c>
      <c r="H7159">
        <f t="shared" si="668"/>
        <v>52</v>
      </c>
      <c r="I7159">
        <f t="shared" si="671"/>
        <v>5.4814630896960707E-4</v>
      </c>
      <c r="J7159">
        <f t="shared" si="671"/>
        <v>9.1182916326334514E-3</v>
      </c>
      <c r="K7159">
        <f t="shared" si="671"/>
        <v>7.7860308882486726E-2</v>
      </c>
      <c r="L7159">
        <f t="shared" si="671"/>
        <v>0.10117802599956451</v>
      </c>
      <c r="M7159">
        <f t="shared" si="671"/>
        <v>0.12464974401815242</v>
      </c>
      <c r="N7159">
        <f t="shared" si="671"/>
        <v>0.13130643285972254</v>
      </c>
    </row>
    <row r="7160" spans="1:14">
      <c r="A7160">
        <v>2015</v>
      </c>
      <c r="B7160">
        <v>12</v>
      </c>
      <c r="C7160">
        <v>59</v>
      </c>
      <c r="D7160" t="s">
        <v>682</v>
      </c>
      <c r="E7160" t="s">
        <v>683</v>
      </c>
      <c r="F7160">
        <v>2013</v>
      </c>
      <c r="G7160">
        <f t="shared" si="667"/>
        <v>0.13018891098082389</v>
      </c>
      <c r="H7160">
        <f t="shared" si="668"/>
        <v>52</v>
      </c>
      <c r="I7160">
        <f t="shared" si="671"/>
        <v>5.4348114916159145E-4</v>
      </c>
      <c r="J7160">
        <f t="shared" si="671"/>
        <v>9.0406877393913541E-3</v>
      </c>
      <c r="K7160">
        <f t="shared" si="671"/>
        <v>7.7197655905180254E-2</v>
      </c>
      <c r="L7160">
        <f t="shared" si="671"/>
        <v>0.10031692075699741</v>
      </c>
      <c r="M7160">
        <f t="shared" si="671"/>
        <v>0.12358887584051927</v>
      </c>
      <c r="N7160">
        <f t="shared" si="671"/>
        <v>0.13018891098082389</v>
      </c>
    </row>
    <row r="7161" spans="1:14">
      <c r="A7161">
        <v>2015</v>
      </c>
      <c r="B7161">
        <v>12</v>
      </c>
      <c r="C7161">
        <v>60</v>
      </c>
      <c r="D7161" t="s">
        <v>244</v>
      </c>
      <c r="E7161" t="s">
        <v>245</v>
      </c>
      <c r="F7161">
        <v>2010</v>
      </c>
      <c r="G7161">
        <f t="shared" si="667"/>
        <v>0.12909944487358055</v>
      </c>
      <c r="H7161">
        <f t="shared" si="668"/>
        <v>52</v>
      </c>
      <c r="I7161">
        <f t="shared" si="671"/>
        <v>5.3893310979728315E-4</v>
      </c>
      <c r="J7161">
        <f t="shared" si="671"/>
        <v>8.9650321186166473E-3</v>
      </c>
      <c r="K7161">
        <f t="shared" si="671"/>
        <v>7.6551639059093304E-2</v>
      </c>
      <c r="L7161">
        <f t="shared" si="671"/>
        <v>9.9477433858118122E-2</v>
      </c>
      <c r="M7161">
        <f t="shared" si="671"/>
        <v>0.12255464112385908</v>
      </c>
      <c r="N7161">
        <f t="shared" si="671"/>
        <v>0.12909944487358055</v>
      </c>
    </row>
    <row r="7162" spans="1:14">
      <c r="A7162">
        <v>2015</v>
      </c>
      <c r="B7162">
        <v>12</v>
      </c>
      <c r="C7162">
        <v>61</v>
      </c>
      <c r="D7162" t="s">
        <v>24</v>
      </c>
      <c r="E7162" t="s">
        <v>25</v>
      </c>
      <c r="F7162">
        <v>2002</v>
      </c>
      <c r="G7162">
        <f t="shared" si="667"/>
        <v>0.12803687993289598</v>
      </c>
      <c r="H7162">
        <f t="shared" si="668"/>
        <v>52</v>
      </c>
      <c r="I7162">
        <f t="shared" si="671"/>
        <v>5.3449737091083437E-4</v>
      </c>
      <c r="J7162">
        <f t="shared" si="671"/>
        <v>8.8912445912521301E-3</v>
      </c>
      <c r="K7162">
        <f t="shared" si="671"/>
        <v>7.5921573702144751E-2</v>
      </c>
      <c r="L7162">
        <f t="shared" si="671"/>
        <v>9.8658675623251882E-2</v>
      </c>
      <c r="M7162">
        <f t="shared" si="671"/>
        <v>0.12154594379674113</v>
      </c>
      <c r="N7162">
        <f t="shared" si="671"/>
        <v>0.12803687993289598</v>
      </c>
    </row>
    <row r="7163" spans="1:14">
      <c r="A7163">
        <v>2015</v>
      </c>
      <c r="B7163">
        <v>12</v>
      </c>
      <c r="C7163">
        <v>62</v>
      </c>
      <c r="D7163" t="s">
        <v>694</v>
      </c>
      <c r="E7163" t="s">
        <v>695</v>
      </c>
      <c r="F7163">
        <v>2013</v>
      </c>
      <c r="G7163">
        <f t="shared" si="667"/>
        <v>0.1270001270001905</v>
      </c>
      <c r="H7163">
        <f t="shared" si="668"/>
        <v>52</v>
      </c>
      <c r="I7163">
        <f t="shared" si="671"/>
        <v>5.3016938574667227E-4</v>
      </c>
      <c r="J7163">
        <f t="shared" si="671"/>
        <v>8.8192495230326184E-3</v>
      </c>
      <c r="K7163">
        <f t="shared" si="671"/>
        <v>7.5306813999842057E-2</v>
      </c>
      <c r="L7163">
        <f t="shared" si="671"/>
        <v>9.7859806802464838E-2</v>
      </c>
      <c r="M7163">
        <f t="shared" si="671"/>
        <v>0.12056174991638596</v>
      </c>
      <c r="N7163">
        <f t="shared" si="671"/>
        <v>0.1270001270001905</v>
      </c>
    </row>
    <row r="7164" spans="1:14">
      <c r="A7164">
        <v>2015</v>
      </c>
      <c r="B7164">
        <v>12</v>
      </c>
      <c r="C7164">
        <v>63</v>
      </c>
      <c r="D7164" t="s">
        <v>512</v>
      </c>
      <c r="E7164" t="s">
        <v>513</v>
      </c>
      <c r="F7164">
        <v>2009</v>
      </c>
      <c r="G7164">
        <f t="shared" si="667"/>
        <v>0.12598815766974239</v>
      </c>
      <c r="H7164">
        <f t="shared" si="668"/>
        <v>52</v>
      </c>
      <c r="I7164">
        <f t="shared" si="671"/>
        <v>5.2594486116554846E-4</v>
      </c>
      <c r="J7164">
        <f t="shared" si="671"/>
        <v>8.7489754985439292E-3</v>
      </c>
      <c r="K7164">
        <f t="shared" si="671"/>
        <v>7.4706750142098932E-2</v>
      </c>
      <c r="L7164">
        <f t="shared" si="671"/>
        <v>9.7080034958870354E-2</v>
      </c>
      <c r="M7164">
        <f t="shared" si="671"/>
        <v>0.11960108321295539</v>
      </c>
      <c r="N7164">
        <f t="shared" si="671"/>
        <v>0.12598815766974239</v>
      </c>
    </row>
    <row r="7165" spans="1:14">
      <c r="A7165">
        <v>2015</v>
      </c>
      <c r="B7165">
        <v>12</v>
      </c>
      <c r="C7165">
        <v>64</v>
      </c>
      <c r="D7165" t="s">
        <v>836</v>
      </c>
      <c r="E7165" t="s">
        <v>837</v>
      </c>
      <c r="F7165">
        <v>2015</v>
      </c>
      <c r="G7165">
        <f t="shared" si="667"/>
        <v>0.125</v>
      </c>
      <c r="H7165">
        <f t="shared" si="668"/>
        <v>52</v>
      </c>
      <c r="I7165">
        <f t="shared" si="671"/>
        <v>5.2181973974116283E-4</v>
      </c>
      <c r="J7165">
        <f t="shared" si="671"/>
        <v>8.6803550234042185E-3</v>
      </c>
      <c r="K7165">
        <f t="shared" si="671"/>
        <v>7.41208058001874E-2</v>
      </c>
      <c r="L7165">
        <f t="shared" si="671"/>
        <v>9.6318611163985338E-2</v>
      </c>
      <c r="M7165">
        <f t="shared" si="671"/>
        <v>0.11866302101828323</v>
      </c>
      <c r="N7165">
        <f t="shared" si="671"/>
        <v>0.125</v>
      </c>
    </row>
    <row r="7166" spans="1:14">
      <c r="A7166">
        <v>2015</v>
      </c>
      <c r="B7166">
        <v>12</v>
      </c>
      <c r="C7166">
        <v>65</v>
      </c>
      <c r="D7166" t="s">
        <v>586</v>
      </c>
      <c r="E7166" t="s">
        <v>587</v>
      </c>
      <c r="F7166">
        <v>2012</v>
      </c>
      <c r="G7166">
        <f t="shared" si="667"/>
        <v>0.12403473458920847</v>
      </c>
      <c r="H7166">
        <f t="shared" si="668"/>
        <v>52</v>
      </c>
      <c r="I7166">
        <f t="shared" si="671"/>
        <v>5.1779018337763975E-4</v>
      </c>
      <c r="J7166">
        <f t="shared" si="671"/>
        <v>8.6133242517443583E-3</v>
      </c>
      <c r="K7166">
        <f t="shared" si="671"/>
        <v>7.3548435799716066E-2</v>
      </c>
      <c r="L7166">
        <f t="shared" si="671"/>
        <v>9.5574826973808744E-2</v>
      </c>
      <c r="M7166">
        <f t="shared" si="671"/>
        <v>0.11774669054045141</v>
      </c>
      <c r="N7166">
        <f t="shared" si="671"/>
        <v>0.12403473458920847</v>
      </c>
    </row>
    <row r="7167" spans="1:14">
      <c r="A7167">
        <v>2015</v>
      </c>
      <c r="B7167">
        <v>12</v>
      </c>
      <c r="C7167">
        <v>66</v>
      </c>
      <c r="D7167" t="s">
        <v>570</v>
      </c>
      <c r="E7167" t="s">
        <v>571</v>
      </c>
      <c r="F7167">
        <v>2012</v>
      </c>
      <c r="G7167">
        <f t="shared" si="667"/>
        <v>0.12309149097933272</v>
      </c>
      <c r="H7167">
        <f t="shared" si="668"/>
        <v>52</v>
      </c>
      <c r="I7167">
        <f t="shared" si="671"/>
        <v>5.1385255829749675E-4</v>
      </c>
      <c r="J7167">
        <f t="shared" si="671"/>
        <v>8.5478227364861274E-3</v>
      </c>
      <c r="K7167">
        <f t="shared" si="671"/>
        <v>7.2989123988277116E-2</v>
      </c>
      <c r="L7167">
        <f t="shared" si="671"/>
        <v>9.4848011657868464E-2</v>
      </c>
      <c r="M7167">
        <f t="shared" si="671"/>
        <v>0.11685126545001903</v>
      </c>
      <c r="N7167">
        <f t="shared" si="671"/>
        <v>0.12309149097933272</v>
      </c>
    </row>
    <row r="7168" spans="1:14">
      <c r="A7168">
        <v>2015</v>
      </c>
      <c r="B7168">
        <v>12</v>
      </c>
      <c r="C7168">
        <v>67</v>
      </c>
      <c r="D7168" t="s">
        <v>660</v>
      </c>
      <c r="E7168" t="s">
        <v>661</v>
      </c>
      <c r="F7168">
        <v>2013</v>
      </c>
      <c r="G7168">
        <f t="shared" si="667"/>
        <v>0.12216944435630522</v>
      </c>
      <c r="H7168">
        <f t="shared" si="668"/>
        <v>52</v>
      </c>
      <c r="I7168">
        <f t="shared" si="671"/>
        <v>5.1000342126663733E-4</v>
      </c>
      <c r="J7168">
        <f t="shared" si="671"/>
        <v>8.483793200198049E-3</v>
      </c>
      <c r="K7168">
        <f t="shared" si="671"/>
        <v>7.2442381278803994E-2</v>
      </c>
      <c r="L7168">
        <f t="shared" si="671"/>
        <v>9.4137529656600841E-2</v>
      </c>
      <c r="M7168">
        <f t="shared" si="671"/>
        <v>0.11597596274755384</v>
      </c>
      <c r="N7168">
        <f t="shared" si="671"/>
        <v>0.12216944435630522</v>
      </c>
    </row>
    <row r="7169" spans="1:14">
      <c r="A7169">
        <v>2015</v>
      </c>
      <c r="B7169">
        <v>12</v>
      </c>
      <c r="C7169">
        <v>68</v>
      </c>
      <c r="D7169" t="s">
        <v>758</v>
      </c>
      <c r="E7169" t="s">
        <v>759</v>
      </c>
      <c r="F7169">
        <v>2014</v>
      </c>
      <c r="G7169">
        <f t="shared" si="667"/>
        <v>0.12126781251816648</v>
      </c>
      <c r="H7169">
        <f t="shared" si="668"/>
        <v>52</v>
      </c>
      <c r="I7169">
        <f t="shared" si="671"/>
        <v>5.0623950693767805E-4</v>
      </c>
      <c r="J7169">
        <f t="shared" si="671"/>
        <v>8.4211813245544595E-3</v>
      </c>
      <c r="K7169">
        <f t="shared" si="671"/>
        <v>7.190774385178042E-2</v>
      </c>
      <c r="L7169">
        <f t="shared" si="671"/>
        <v>9.3442778245154803E-2</v>
      </c>
      <c r="M7169">
        <f t="shared" si="671"/>
        <v>0.11512003988547535</v>
      </c>
      <c r="N7169">
        <f t="shared" si="671"/>
        <v>0.12126781251816648</v>
      </c>
    </row>
    <row r="7170" spans="1:14">
      <c r="A7170">
        <v>2015</v>
      </c>
      <c r="B7170">
        <v>12</v>
      </c>
      <c r="C7170">
        <v>69</v>
      </c>
      <c r="D7170" t="s">
        <v>108</v>
      </c>
      <c r="E7170" t="s">
        <v>109</v>
      </c>
      <c r="F7170">
        <v>1997</v>
      </c>
      <c r="G7170">
        <f t="shared" si="667"/>
        <v>0.1203858530857692</v>
      </c>
      <c r="H7170">
        <f t="shared" si="668"/>
        <v>52</v>
      </c>
      <c r="I7170">
        <f t="shared" ref="I7170:N7185" si="672">$G7170*(I$1^$H7170)</f>
        <v>5.0255771620587157E-4</v>
      </c>
      <c r="J7170">
        <f t="shared" si="672"/>
        <v>8.359935556638871E-3</v>
      </c>
      <c r="K7170">
        <f t="shared" si="672"/>
        <v>7.1384771501281516E-2</v>
      </c>
      <c r="L7170">
        <f t="shared" si="672"/>
        <v>9.2763185384102942E-2</v>
      </c>
      <c r="M7170">
        <f t="shared" si="672"/>
        <v>0.11428279212016471</v>
      </c>
      <c r="N7170">
        <f t="shared" si="672"/>
        <v>0.1203858530857692</v>
      </c>
    </row>
    <row r="7171" spans="1:14">
      <c r="A7171">
        <v>2015</v>
      </c>
      <c r="B7171">
        <v>12</v>
      </c>
      <c r="C7171">
        <v>70</v>
      </c>
      <c r="D7171" t="s">
        <v>904</v>
      </c>
      <c r="E7171" t="s">
        <v>905</v>
      </c>
      <c r="F7171">
        <v>2015</v>
      </c>
      <c r="G7171">
        <f t="shared" ref="G7171:G7234" si="673">1/SQRT(C7171)</f>
        <v>0.11952286093343936</v>
      </c>
      <c r="H7171">
        <f t="shared" ref="H7171:H7234" si="674">(2020*12+4)-(A7171*12+B7171)</f>
        <v>52</v>
      </c>
      <c r="I7171">
        <f t="shared" si="672"/>
        <v>4.9895510548325216E-4</v>
      </c>
      <c r="J7171">
        <f t="shared" si="672"/>
        <v>8.3000069305217937E-3</v>
      </c>
      <c r="K7171">
        <f t="shared" si="672"/>
        <v>7.0873046111442115E-2</v>
      </c>
      <c r="L7171">
        <f t="shared" si="672"/>
        <v>9.2098207739640323E-2</v>
      </c>
      <c r="M7171">
        <f t="shared" si="672"/>
        <v>0.11346355007288046</v>
      </c>
      <c r="N7171">
        <f t="shared" si="672"/>
        <v>0.11952286093343936</v>
      </c>
    </row>
    <row r="7172" spans="1:14">
      <c r="A7172">
        <v>2015</v>
      </c>
      <c r="B7172">
        <v>12</v>
      </c>
      <c r="C7172">
        <v>71</v>
      </c>
      <c r="D7172" t="s">
        <v>62</v>
      </c>
      <c r="E7172" t="s">
        <v>63</v>
      </c>
      <c r="F7172">
        <v>1999</v>
      </c>
      <c r="G7172">
        <f t="shared" si="673"/>
        <v>0.11867816581938533</v>
      </c>
      <c r="H7172">
        <f t="shared" si="674"/>
        <v>52</v>
      </c>
      <c r="I7172">
        <f t="shared" si="672"/>
        <v>4.9542887680664174E-4</v>
      </c>
      <c r="J7172">
        <f t="shared" si="672"/>
        <v>8.2413489027096023E-3</v>
      </c>
      <c r="K7172">
        <f t="shared" si="672"/>
        <v>7.0372170251368785E-2</v>
      </c>
      <c r="L7172">
        <f t="shared" si="672"/>
        <v>9.1447328857698809E-2</v>
      </c>
      <c r="M7172">
        <f t="shared" si="672"/>
        <v>0.11266167748029618</v>
      </c>
      <c r="N7172">
        <f t="shared" si="672"/>
        <v>0.11867816581938533</v>
      </c>
    </row>
    <row r="7173" spans="1:14">
      <c r="A7173">
        <v>2015</v>
      </c>
      <c r="B7173">
        <v>12</v>
      </c>
      <c r="C7173">
        <v>72</v>
      </c>
      <c r="D7173" t="s">
        <v>662</v>
      </c>
      <c r="E7173" t="s">
        <v>663</v>
      </c>
      <c r="F7173">
        <v>2013</v>
      </c>
      <c r="G7173">
        <f t="shared" si="673"/>
        <v>0.11785113019775793</v>
      </c>
      <c r="H7173">
        <f t="shared" si="674"/>
        <v>52</v>
      </c>
      <c r="I7173">
        <f t="shared" si="672"/>
        <v>4.9197636870396751E-4</v>
      </c>
      <c r="J7173">
        <f t="shared" si="672"/>
        <v>8.1839172002077815E-3</v>
      </c>
      <c r="K7173">
        <f t="shared" si="672"/>
        <v>6.9881765877764929E-2</v>
      </c>
      <c r="L7173">
        <f t="shared" si="672"/>
        <v>9.081005747803246E-2</v>
      </c>
      <c r="M7173">
        <f t="shared" si="672"/>
        <v>0.11187656911747987</v>
      </c>
      <c r="N7173">
        <f t="shared" si="672"/>
        <v>0.11785113019775793</v>
      </c>
    </row>
    <row r="7174" spans="1:14">
      <c r="A7174">
        <v>2015</v>
      </c>
      <c r="B7174">
        <v>12</v>
      </c>
      <c r="C7174">
        <v>73</v>
      </c>
      <c r="D7174" t="s">
        <v>524</v>
      </c>
      <c r="E7174" t="s">
        <v>525</v>
      </c>
      <c r="F7174">
        <v>2012</v>
      </c>
      <c r="G7174">
        <f t="shared" si="673"/>
        <v>0.11704114719613057</v>
      </c>
      <c r="H7174">
        <f t="shared" si="674"/>
        <v>52</v>
      </c>
      <c r="I7174">
        <f t="shared" si="672"/>
        <v>4.8859504775113582E-4</v>
      </c>
      <c r="J7174">
        <f t="shared" si="672"/>
        <v>8.1276696800713956E-3</v>
      </c>
      <c r="K7174">
        <f t="shared" si="672"/>
        <v>6.9401473135644334E-2</v>
      </c>
      <c r="L7174">
        <f t="shared" si="672"/>
        <v>9.0185925975766981E-2</v>
      </c>
      <c r="M7174">
        <f t="shared" si="672"/>
        <v>0.11110764887790739</v>
      </c>
      <c r="N7174">
        <f t="shared" si="672"/>
        <v>0.11704114719613057</v>
      </c>
    </row>
    <row r="7175" spans="1:14">
      <c r="A7175">
        <v>2015</v>
      </c>
      <c r="B7175">
        <v>12</v>
      </c>
      <c r="C7175">
        <v>74</v>
      </c>
      <c r="D7175" t="s">
        <v>896</v>
      </c>
      <c r="E7175" t="s">
        <v>897</v>
      </c>
      <c r="F7175">
        <v>2015</v>
      </c>
      <c r="G7175">
        <f t="shared" si="673"/>
        <v>0.11624763874381928</v>
      </c>
      <c r="H7175">
        <f t="shared" si="674"/>
        <v>52</v>
      </c>
      <c r="I7175">
        <f t="shared" si="672"/>
        <v>4.8528250075859596E-4</v>
      </c>
      <c r="J7175">
        <f t="shared" si="672"/>
        <v>8.0725661994303245E-3</v>
      </c>
      <c r="K7175">
        <f t="shared" si="672"/>
        <v>6.8930949248487763E-2</v>
      </c>
      <c r="L7175">
        <f t="shared" si="672"/>
        <v>8.9574488919178935E-2</v>
      </c>
      <c r="M7175">
        <f t="shared" si="672"/>
        <v>0.11035436799666899</v>
      </c>
      <c r="N7175">
        <f t="shared" si="672"/>
        <v>0.11624763874381928</v>
      </c>
    </row>
    <row r="7176" spans="1:14">
      <c r="A7176">
        <v>2015</v>
      </c>
      <c r="B7176">
        <v>12</v>
      </c>
      <c r="C7176">
        <v>75</v>
      </c>
      <c r="D7176" t="s">
        <v>558</v>
      </c>
      <c r="E7176" t="s">
        <v>559</v>
      </c>
      <c r="F7176">
        <v>2012</v>
      </c>
      <c r="G7176">
        <f t="shared" si="673"/>
        <v>0.11547005383792514</v>
      </c>
      <c r="H7176">
        <f t="shared" si="674"/>
        <v>52</v>
      </c>
      <c r="I7176">
        <f t="shared" si="672"/>
        <v>4.8203642753283322E-4</v>
      </c>
      <c r="J7176">
        <f t="shared" si="672"/>
        <v>8.0185684950783119E-3</v>
      </c>
      <c r="K7176">
        <f t="shared" si="672"/>
        <v>6.8469867490064257E-2</v>
      </c>
      <c r="L7176">
        <f t="shared" si="672"/>
        <v>8.8975321733596513E-2</v>
      </c>
      <c r="M7176">
        <f t="shared" si="672"/>
        <v>0.10961620340441605</v>
      </c>
      <c r="N7176">
        <f t="shared" si="672"/>
        <v>0.11547005383792514</v>
      </c>
    </row>
    <row r="7177" spans="1:14">
      <c r="A7177">
        <v>2015</v>
      </c>
      <c r="B7177">
        <v>12</v>
      </c>
      <c r="C7177">
        <v>76</v>
      </c>
      <c r="D7177" t="s">
        <v>862</v>
      </c>
      <c r="E7177" t="s">
        <v>863</v>
      </c>
      <c r="F7177">
        <v>2015</v>
      </c>
      <c r="G7177">
        <f t="shared" si="673"/>
        <v>0.11470786693528087</v>
      </c>
      <c r="H7177">
        <f t="shared" si="674"/>
        <v>52</v>
      </c>
      <c r="I7177">
        <f t="shared" si="672"/>
        <v>4.7885463416345761E-4</v>
      </c>
      <c r="J7177">
        <f t="shared" si="672"/>
        <v>7.9656400718051846E-3</v>
      </c>
      <c r="K7177">
        <f t="shared" si="672"/>
        <v>6.8017916230909525E-2</v>
      </c>
      <c r="L7177">
        <f t="shared" si="672"/>
        <v>8.8388019462315906E-2</v>
      </c>
      <c r="M7177">
        <f t="shared" si="672"/>
        <v>0.10889265620082936</v>
      </c>
      <c r="N7177">
        <f t="shared" si="672"/>
        <v>0.11470786693528087</v>
      </c>
    </row>
    <row r="7178" spans="1:14">
      <c r="A7178">
        <v>2015</v>
      </c>
      <c r="B7178">
        <v>12</v>
      </c>
      <c r="C7178">
        <v>77</v>
      </c>
      <c r="D7178" t="s">
        <v>618</v>
      </c>
      <c r="E7178" t="s">
        <v>619</v>
      </c>
      <c r="F7178">
        <v>2012</v>
      </c>
      <c r="G7178">
        <f t="shared" si="673"/>
        <v>0.11396057645963795</v>
      </c>
      <c r="H7178">
        <f t="shared" si="674"/>
        <v>52</v>
      </c>
      <c r="I7178">
        <f t="shared" si="672"/>
        <v>4.7573502679136928E-4</v>
      </c>
      <c r="J7178">
        <f t="shared" si="672"/>
        <v>7.9137460987316697E-3</v>
      </c>
      <c r="K7178">
        <f t="shared" si="672"/>
        <v>6.7574798053137861E-2</v>
      </c>
      <c r="L7178">
        <f t="shared" si="672"/>
        <v>8.7812195616315911E-2</v>
      </c>
      <c r="M7178">
        <f t="shared" si="672"/>
        <v>0.10818325023748553</v>
      </c>
      <c r="N7178">
        <f t="shared" si="672"/>
        <v>0.11396057645963795</v>
      </c>
    </row>
    <row r="7179" spans="1:14">
      <c r="A7179">
        <v>2015</v>
      </c>
      <c r="B7179">
        <v>12</v>
      </c>
      <c r="C7179">
        <v>78</v>
      </c>
      <c r="D7179" t="s">
        <v>818</v>
      </c>
      <c r="E7179" t="s">
        <v>819</v>
      </c>
      <c r="F7179">
        <v>2014</v>
      </c>
      <c r="G7179">
        <f t="shared" si="673"/>
        <v>0.11322770341445956</v>
      </c>
      <c r="H7179">
        <f t="shared" si="674"/>
        <v>52</v>
      </c>
      <c r="I7179">
        <f t="shared" si="672"/>
        <v>4.7267560581778291E-4</v>
      </c>
      <c r="J7179">
        <f t="shared" si="672"/>
        <v>7.8628533129778168E-3</v>
      </c>
      <c r="K7179">
        <f t="shared" si="672"/>
        <v>6.7140228927874981E-2</v>
      </c>
      <c r="L7179">
        <f t="shared" si="672"/>
        <v>8.724748110534708E-2</v>
      </c>
      <c r="M7179">
        <f t="shared" si="672"/>
        <v>0.10748753080097564</v>
      </c>
      <c r="N7179">
        <f t="shared" si="672"/>
        <v>0.11322770341445956</v>
      </c>
    </row>
    <row r="7180" spans="1:14">
      <c r="A7180">
        <v>2015</v>
      </c>
      <c r="B7180">
        <v>12</v>
      </c>
      <c r="C7180">
        <v>79</v>
      </c>
      <c r="D7180" t="s">
        <v>150</v>
      </c>
      <c r="E7180" t="s">
        <v>151</v>
      </c>
      <c r="F7180">
        <v>1994</v>
      </c>
      <c r="G7180">
        <f t="shared" si="673"/>
        <v>0.1125087900926024</v>
      </c>
      <c r="H7180">
        <f t="shared" si="674"/>
        <v>52</v>
      </c>
      <c r="I7180">
        <f t="shared" si="672"/>
        <v>4.6967446051771923E-4</v>
      </c>
      <c r="J7180">
        <f t="shared" si="672"/>
        <v>7.8129299300596158E-3</v>
      </c>
      <c r="K7180">
        <f t="shared" si="672"/>
        <v>6.6713937450142646E-2</v>
      </c>
      <c r="L7180">
        <f t="shared" si="672"/>
        <v>8.669352324367853E-2</v>
      </c>
      <c r="M7180">
        <f t="shared" si="672"/>
        <v>0.10680506338800075</v>
      </c>
      <c r="N7180">
        <f t="shared" si="672"/>
        <v>0.1125087900926024</v>
      </c>
    </row>
    <row r="7181" spans="1:14">
      <c r="A7181">
        <v>2015</v>
      </c>
      <c r="B7181">
        <v>12</v>
      </c>
      <c r="C7181">
        <v>80</v>
      </c>
      <c r="D7181" t="s">
        <v>578</v>
      </c>
      <c r="E7181" t="s">
        <v>579</v>
      </c>
      <c r="F7181">
        <v>2012</v>
      </c>
      <c r="G7181">
        <f t="shared" si="673"/>
        <v>0.11180339887498948</v>
      </c>
      <c r="H7181">
        <f t="shared" si="674"/>
        <v>52</v>
      </c>
      <c r="I7181">
        <f t="shared" si="672"/>
        <v>4.6672976402499543E-4</v>
      </c>
      <c r="J7181">
        <f t="shared" si="672"/>
        <v>7.7639455604654444E-3</v>
      </c>
      <c r="K7181">
        <f t="shared" si="672"/>
        <v>6.6295664126511888E-2</v>
      </c>
      <c r="L7181">
        <f t="shared" si="672"/>
        <v>8.6149984824416548E-2</v>
      </c>
      <c r="M7181">
        <f t="shared" si="672"/>
        <v>0.10613543256494705</v>
      </c>
      <c r="N7181">
        <f t="shared" si="672"/>
        <v>0.11180339887498948</v>
      </c>
    </row>
    <row r="7182" spans="1:14">
      <c r="A7182">
        <v>2015</v>
      </c>
      <c r="B7182">
        <v>12</v>
      </c>
      <c r="C7182">
        <v>81</v>
      </c>
      <c r="D7182" t="s">
        <v>554</v>
      </c>
      <c r="E7182" t="s">
        <v>555</v>
      </c>
      <c r="F7182">
        <v>2012</v>
      </c>
      <c r="G7182">
        <f t="shared" si="673"/>
        <v>0.1111111111111111</v>
      </c>
      <c r="H7182">
        <f t="shared" si="674"/>
        <v>52</v>
      </c>
      <c r="I7182">
        <f t="shared" si="672"/>
        <v>4.6383976865881137E-4</v>
      </c>
      <c r="J7182">
        <f t="shared" si="672"/>
        <v>7.7158711319148601E-3</v>
      </c>
      <c r="K7182">
        <f t="shared" si="672"/>
        <v>6.5885160711277688E-2</v>
      </c>
      <c r="L7182">
        <f t="shared" si="672"/>
        <v>8.5616543256875857E-2</v>
      </c>
      <c r="M7182">
        <f t="shared" si="672"/>
        <v>0.10547824090514064</v>
      </c>
      <c r="N7182">
        <f t="shared" si="672"/>
        <v>0.1111111111111111</v>
      </c>
    </row>
    <row r="7183" spans="1:14">
      <c r="A7183">
        <v>2015</v>
      </c>
      <c r="B7183">
        <v>12</v>
      </c>
      <c r="C7183">
        <v>82</v>
      </c>
      <c r="D7183" t="s">
        <v>532</v>
      </c>
      <c r="E7183" t="s">
        <v>533</v>
      </c>
      <c r="F7183">
        <v>2012</v>
      </c>
      <c r="G7183">
        <f t="shared" si="673"/>
        <v>0.11043152607484653</v>
      </c>
      <c r="H7183">
        <f t="shared" si="674"/>
        <v>52</v>
      </c>
      <c r="I7183">
        <f t="shared" si="672"/>
        <v>4.6100280156476683E-4</v>
      </c>
      <c r="J7183">
        <f t="shared" si="672"/>
        <v>7.6686788168479044E-3</v>
      </c>
      <c r="K7183">
        <f t="shared" si="672"/>
        <v>6.5482189587296249E-2</v>
      </c>
      <c r="L7183">
        <f t="shared" si="672"/>
        <v>8.5092889761989213E-2</v>
      </c>
      <c r="M7183">
        <f t="shared" si="672"/>
        <v>0.10483310799760485</v>
      </c>
      <c r="N7183">
        <f t="shared" si="672"/>
        <v>0.11043152607484653</v>
      </c>
    </row>
    <row r="7184" spans="1:14">
      <c r="A7184">
        <v>2015</v>
      </c>
      <c r="B7184">
        <v>12</v>
      </c>
      <c r="C7184">
        <v>83</v>
      </c>
      <c r="D7184" t="s">
        <v>566</v>
      </c>
      <c r="E7184" t="s">
        <v>567</v>
      </c>
      <c r="F7184">
        <v>2012</v>
      </c>
      <c r="G7184">
        <f t="shared" si="673"/>
        <v>0.10976425998969035</v>
      </c>
      <c r="H7184">
        <f t="shared" si="674"/>
        <v>52</v>
      </c>
      <c r="I7184">
        <f t="shared" si="672"/>
        <v>4.5821726064561237E-4</v>
      </c>
      <c r="J7184">
        <f t="shared" si="672"/>
        <v>7.6223419647340421E-3</v>
      </c>
      <c r="K7184">
        <f t="shared" si="672"/>
        <v>6.5086523187976947E-2</v>
      </c>
      <c r="L7184">
        <f t="shared" si="672"/>
        <v>8.4578728621196628E-2</v>
      </c>
      <c r="M7184">
        <f t="shared" si="672"/>
        <v>0.10419966952170344</v>
      </c>
      <c r="N7184">
        <f t="shared" si="672"/>
        <v>0.10976425998969035</v>
      </c>
    </row>
    <row r="7185" spans="1:14">
      <c r="A7185">
        <v>2015</v>
      </c>
      <c r="B7185">
        <v>12</v>
      </c>
      <c r="C7185">
        <v>84</v>
      </c>
      <c r="D7185" t="s">
        <v>170</v>
      </c>
      <c r="E7185" t="s">
        <v>171</v>
      </c>
      <c r="F7185">
        <v>2004</v>
      </c>
      <c r="G7185">
        <f t="shared" si="673"/>
        <v>0.10910894511799619</v>
      </c>
      <c r="H7185">
        <f t="shared" si="674"/>
        <v>52</v>
      </c>
      <c r="I7185">
        <f t="shared" si="672"/>
        <v>4.5548161075924476E-4</v>
      </c>
      <c r="J7185">
        <f t="shared" si="672"/>
        <v>7.5768350388266672E-3</v>
      </c>
      <c r="K7185">
        <f t="shared" si="672"/>
        <v>6.4697943457234411E-2</v>
      </c>
      <c r="L7185">
        <f t="shared" si="672"/>
        <v>8.4073776474663131E-2</v>
      </c>
      <c r="M7185">
        <f t="shared" si="672"/>
        <v>0.10357757638255595</v>
      </c>
      <c r="N7185">
        <f t="shared" si="672"/>
        <v>0.10910894511799619</v>
      </c>
    </row>
    <row r="7186" spans="1:14">
      <c r="A7186">
        <v>2015</v>
      </c>
      <c r="B7186">
        <v>12</v>
      </c>
      <c r="C7186">
        <v>85</v>
      </c>
      <c r="D7186" t="s">
        <v>686</v>
      </c>
      <c r="E7186" t="s">
        <v>687</v>
      </c>
      <c r="F7186">
        <v>2009</v>
      </c>
      <c r="G7186">
        <f t="shared" si="673"/>
        <v>0.10846522890932808</v>
      </c>
      <c r="H7186">
        <f t="shared" si="674"/>
        <v>52</v>
      </c>
      <c r="I7186">
        <f t="shared" ref="I7186:N7201" si="675">$G7186*(I$1^$H7186)</f>
        <v>4.5279438016344984E-4</v>
      </c>
      <c r="J7186">
        <f t="shared" si="675"/>
        <v>7.5321335570221956E-3</v>
      </c>
      <c r="K7186">
        <f t="shared" si="675"/>
        <v>6.4316241344489433E-2</v>
      </c>
      <c r="L7186">
        <f t="shared" si="675"/>
        <v>8.3577761665041869E-2</v>
      </c>
      <c r="M7186">
        <f t="shared" si="675"/>
        <v>0.102966493902564</v>
      </c>
      <c r="N7186">
        <f t="shared" si="675"/>
        <v>0.10846522890932808</v>
      </c>
    </row>
    <row r="7187" spans="1:14">
      <c r="A7187">
        <v>2015</v>
      </c>
      <c r="B7187">
        <v>12</v>
      </c>
      <c r="C7187">
        <v>86</v>
      </c>
      <c r="D7187" t="s">
        <v>742</v>
      </c>
      <c r="E7187" t="s">
        <v>743</v>
      </c>
      <c r="F7187">
        <v>2014</v>
      </c>
      <c r="G7187">
        <f t="shared" si="673"/>
        <v>0.10783277320343841</v>
      </c>
      <c r="H7187">
        <f t="shared" si="674"/>
        <v>52</v>
      </c>
      <c r="I7187">
        <f t="shared" si="675"/>
        <v>4.5015415718868858E-4</v>
      </c>
      <c r="J7187">
        <f t="shared" si="675"/>
        <v>7.488214036512595E-3</v>
      </c>
      <c r="K7187">
        <f t="shared" si="675"/>
        <v>6.3941216332061679E-2</v>
      </c>
      <c r="L7187">
        <f t="shared" si="675"/>
        <v>8.3090423623329621E-2</v>
      </c>
      <c r="M7187">
        <f t="shared" si="675"/>
        <v>0.10236610106479505</v>
      </c>
      <c r="N7187">
        <f t="shared" si="675"/>
        <v>0.10783277320343841</v>
      </c>
    </row>
    <row r="7188" spans="1:14">
      <c r="A7188">
        <v>2015</v>
      </c>
      <c r="B7188">
        <v>12</v>
      </c>
      <c r="C7188">
        <v>87</v>
      </c>
      <c r="D7188" t="s">
        <v>372</v>
      </c>
      <c r="E7188" t="s">
        <v>373</v>
      </c>
      <c r="F7188">
        <v>2007</v>
      </c>
      <c r="G7188">
        <f t="shared" si="673"/>
        <v>0.10721125348377948</v>
      </c>
      <c r="H7188">
        <f t="shared" si="674"/>
        <v>52</v>
      </c>
      <c r="I7188">
        <f t="shared" si="675"/>
        <v>4.4755958712183714E-4</v>
      </c>
      <c r="J7188">
        <f t="shared" si="675"/>
        <v>7.4450539419471063E-3</v>
      </c>
      <c r="K7188">
        <f t="shared" si="675"/>
        <v>6.357267599252707E-2</v>
      </c>
      <c r="L7188">
        <f t="shared" si="675"/>
        <v>8.2611512293660996E-2</v>
      </c>
      <c r="M7188">
        <f t="shared" si="675"/>
        <v>0.10177608980433772</v>
      </c>
      <c r="N7188">
        <f t="shared" si="675"/>
        <v>0.10721125348377948</v>
      </c>
    </row>
    <row r="7189" spans="1:14">
      <c r="A7189">
        <v>2015</v>
      </c>
      <c r="B7189">
        <v>12</v>
      </c>
      <c r="C7189">
        <v>88</v>
      </c>
      <c r="D7189" t="s">
        <v>438</v>
      </c>
      <c r="E7189" t="s">
        <v>439</v>
      </c>
      <c r="F7189">
        <v>2011</v>
      </c>
      <c r="G7189">
        <f t="shared" si="673"/>
        <v>0.10660035817780521</v>
      </c>
      <c r="H7189">
        <f t="shared" si="674"/>
        <v>52</v>
      </c>
      <c r="I7189">
        <f t="shared" si="675"/>
        <v>4.4500936928525641E-4</v>
      </c>
      <c r="J7189">
        <f t="shared" si="675"/>
        <v>7.402631636843203E-3</v>
      </c>
      <c r="K7189">
        <f t="shared" si="675"/>
        <v>6.3210435573820153E-2</v>
      </c>
      <c r="L7189">
        <f t="shared" si="675"/>
        <v>8.2140787594156675E-2</v>
      </c>
      <c r="M7189">
        <f t="shared" si="675"/>
        <v>0.10119616434407536</v>
      </c>
      <c r="N7189">
        <f t="shared" si="675"/>
        <v>0.10660035817780521</v>
      </c>
    </row>
    <row r="7190" spans="1:14">
      <c r="A7190">
        <v>2015</v>
      </c>
      <c r="B7190">
        <v>12</v>
      </c>
      <c r="C7190">
        <v>89</v>
      </c>
      <c r="D7190" t="s">
        <v>634</v>
      </c>
      <c r="E7190" t="s">
        <v>635</v>
      </c>
      <c r="F7190">
        <v>2013</v>
      </c>
      <c r="G7190">
        <f t="shared" si="673"/>
        <v>0.105999788000636</v>
      </c>
      <c r="H7190">
        <f t="shared" si="674"/>
        <v>52</v>
      </c>
      <c r="I7190">
        <f t="shared" si="675"/>
        <v>4.4250225429688249E-4</v>
      </c>
      <c r="J7190">
        <f t="shared" si="675"/>
        <v>7.3609263380088235E-3</v>
      </c>
      <c r="K7190">
        <f t="shared" si="675"/>
        <v>6.2854317610049407E-2</v>
      </c>
      <c r="L7190">
        <f t="shared" si="675"/>
        <v>8.1678018911185105E-2</v>
      </c>
      <c r="M7190">
        <f t="shared" si="675"/>
        <v>0.10062604057162429</v>
      </c>
      <c r="N7190">
        <f t="shared" si="675"/>
        <v>0.105999788000636</v>
      </c>
    </row>
    <row r="7191" spans="1:14">
      <c r="A7191">
        <v>2015</v>
      </c>
      <c r="B7191">
        <v>12</v>
      </c>
      <c r="C7191">
        <v>90</v>
      </c>
      <c r="D7191" t="s">
        <v>882</v>
      </c>
      <c r="E7191" t="s">
        <v>883</v>
      </c>
      <c r="F7191">
        <v>2015</v>
      </c>
      <c r="G7191">
        <f t="shared" si="673"/>
        <v>0.10540925533894598</v>
      </c>
      <c r="H7191">
        <f t="shared" si="674"/>
        <v>52</v>
      </c>
      <c r="I7191">
        <f t="shared" si="675"/>
        <v>4.4003704149822852E-4</v>
      </c>
      <c r="J7191">
        <f t="shared" si="675"/>
        <v>7.3199180727577407E-3</v>
      </c>
      <c r="K7191">
        <f t="shared" si="675"/>
        <v>6.2504151556163054E-2</v>
      </c>
      <c r="L7191">
        <f t="shared" si="675"/>
        <v>8.1222984624617467E-2</v>
      </c>
      <c r="M7191">
        <f t="shared" si="675"/>
        <v>0.10006544545445543</v>
      </c>
      <c r="N7191">
        <f t="shared" si="675"/>
        <v>0.10540925533894598</v>
      </c>
    </row>
    <row r="7192" spans="1:14">
      <c r="A7192">
        <v>2015</v>
      </c>
      <c r="B7192">
        <v>12</v>
      </c>
      <c r="C7192">
        <v>91</v>
      </c>
      <c r="D7192" t="s">
        <v>898</v>
      </c>
      <c r="E7192" t="s">
        <v>899</v>
      </c>
      <c r="F7192">
        <v>2015</v>
      </c>
      <c r="G7192">
        <f t="shared" si="673"/>
        <v>0.10482848367219183</v>
      </c>
      <c r="H7192">
        <f t="shared" si="674"/>
        <v>52</v>
      </c>
      <c r="I7192">
        <f t="shared" si="675"/>
        <v>4.3761257653827105E-4</v>
      </c>
      <c r="J7192">
        <f t="shared" si="675"/>
        <v>7.2795876387180599E-3</v>
      </c>
      <c r="K7192">
        <f t="shared" si="675"/>
        <v>6.215977344475717E-2</v>
      </c>
      <c r="L7192">
        <f t="shared" si="675"/>
        <v>8.0775471661856252E-2</v>
      </c>
      <c r="M7192">
        <f t="shared" si="675"/>
        <v>9.9514116490464474E-2</v>
      </c>
      <c r="N7192">
        <f t="shared" si="675"/>
        <v>0.10482848367219183</v>
      </c>
    </row>
    <row r="7193" spans="1:14">
      <c r="A7193">
        <v>2015</v>
      </c>
      <c r="B7193">
        <v>12</v>
      </c>
      <c r="C7193">
        <v>92</v>
      </c>
      <c r="D7193" t="s">
        <v>850</v>
      </c>
      <c r="E7193" t="s">
        <v>851</v>
      </c>
      <c r="F7193">
        <v>2015</v>
      </c>
      <c r="G7193">
        <f t="shared" si="673"/>
        <v>0.10425720702853739</v>
      </c>
      <c r="H7193">
        <f t="shared" si="674"/>
        <v>52</v>
      </c>
      <c r="I7193">
        <f t="shared" si="675"/>
        <v>4.3522774910217531E-4</v>
      </c>
      <c r="J7193">
        <f t="shared" si="675"/>
        <v>7.2399165660500643E-3</v>
      </c>
      <c r="K7193">
        <f t="shared" si="675"/>
        <v>6.182102556345722E-2</v>
      </c>
      <c r="L7193">
        <f t="shared" si="675"/>
        <v>8.0335275078598486E-2</v>
      </c>
      <c r="M7193">
        <f t="shared" si="675"/>
        <v>9.8971801191478706E-2</v>
      </c>
      <c r="N7193">
        <f t="shared" si="675"/>
        <v>0.10425720702853739</v>
      </c>
    </row>
    <row r="7194" spans="1:14">
      <c r="A7194">
        <v>2015</v>
      </c>
      <c r="B7194">
        <v>12</v>
      </c>
      <c r="C7194">
        <v>93</v>
      </c>
      <c r="D7194" t="s">
        <v>396</v>
      </c>
      <c r="E7194" t="s">
        <v>397</v>
      </c>
      <c r="F7194">
        <v>2006</v>
      </c>
      <c r="G7194">
        <f t="shared" si="673"/>
        <v>0.10369516947304253</v>
      </c>
      <c r="H7194">
        <f t="shared" si="674"/>
        <v>52</v>
      </c>
      <c r="I7194">
        <f t="shared" si="675"/>
        <v>4.3288149077471056E-4</v>
      </c>
      <c r="J7194">
        <f t="shared" si="675"/>
        <v>7.200887081904612E-3</v>
      </c>
      <c r="K7194">
        <f t="shared" si="675"/>
        <v>6.1487756151431247E-2</v>
      </c>
      <c r="L7194">
        <f t="shared" si="675"/>
        <v>7.990219766446037E-2</v>
      </c>
      <c r="M7194">
        <f t="shared" si="675"/>
        <v>9.8438256597392693E-2</v>
      </c>
      <c r="N7194">
        <f t="shared" si="675"/>
        <v>0.10369516947304253</v>
      </c>
    </row>
    <row r="7195" spans="1:14">
      <c r="A7195">
        <v>2015</v>
      </c>
      <c r="B7195">
        <v>12</v>
      </c>
      <c r="C7195">
        <v>94</v>
      </c>
      <c r="D7195" t="s">
        <v>376</v>
      </c>
      <c r="E7195" t="s">
        <v>377</v>
      </c>
      <c r="F7195">
        <v>2011</v>
      </c>
      <c r="G7195">
        <f t="shared" si="673"/>
        <v>0.10314212462587934</v>
      </c>
      <c r="H7195">
        <f t="shared" si="674"/>
        <v>52</v>
      </c>
      <c r="I7195">
        <f t="shared" si="675"/>
        <v>4.3057277302901547E-4</v>
      </c>
      <c r="J7195">
        <f t="shared" si="675"/>
        <v>7.1624820769666852E-3</v>
      </c>
      <c r="K7195">
        <f t="shared" si="675"/>
        <v>6.1159819113708228E-2</v>
      </c>
      <c r="L7195">
        <f t="shared" si="675"/>
        <v>7.9476049571739107E-2</v>
      </c>
      <c r="M7195">
        <f t="shared" si="675"/>
        <v>9.7913248818808862E-2</v>
      </c>
      <c r="N7195">
        <f t="shared" si="675"/>
        <v>0.10314212462587934</v>
      </c>
    </row>
    <row r="7196" spans="1:14">
      <c r="A7196">
        <v>2015</v>
      </c>
      <c r="B7196">
        <v>12</v>
      </c>
      <c r="C7196">
        <v>95</v>
      </c>
      <c r="D7196" t="s">
        <v>906</v>
      </c>
      <c r="E7196" t="s">
        <v>907</v>
      </c>
      <c r="F7196">
        <v>2015</v>
      </c>
      <c r="G7196">
        <f t="shared" si="673"/>
        <v>0.10259783520851541</v>
      </c>
      <c r="H7196">
        <f t="shared" si="674"/>
        <v>52</v>
      </c>
      <c r="I7196">
        <f t="shared" si="675"/>
        <v>4.2830060533211381E-4</v>
      </c>
      <c r="J7196">
        <f t="shared" si="675"/>
        <v>7.1246850739410793E-3</v>
      </c>
      <c r="K7196">
        <f t="shared" si="675"/>
        <v>6.0837073752080001E-2</v>
      </c>
      <c r="L7196">
        <f t="shared" si="675"/>
        <v>7.9056647965725119E-2</v>
      </c>
      <c r="M7196">
        <f t="shared" si="675"/>
        <v>9.7396552606227385E-2</v>
      </c>
      <c r="N7196">
        <f t="shared" si="675"/>
        <v>0.10259783520851541</v>
      </c>
    </row>
    <row r="7197" spans="1:14">
      <c r="A7197">
        <v>2015</v>
      </c>
      <c r="B7197">
        <v>12</v>
      </c>
      <c r="C7197">
        <v>96</v>
      </c>
      <c r="D7197" t="s">
        <v>452</v>
      </c>
      <c r="E7197" t="s">
        <v>453</v>
      </c>
      <c r="F7197">
        <v>2011</v>
      </c>
      <c r="G7197">
        <f t="shared" si="673"/>
        <v>0.10206207261596577</v>
      </c>
      <c r="H7197">
        <f t="shared" si="674"/>
        <v>52</v>
      </c>
      <c r="I7197">
        <f t="shared" si="675"/>
        <v>4.2606403335925533E-4</v>
      </c>
      <c r="J7197">
        <f t="shared" si="675"/>
        <v>7.0874801978483568E-3</v>
      </c>
      <c r="K7197">
        <f t="shared" si="675"/>
        <v>6.0519384511460987E-2</v>
      </c>
      <c r="L7197">
        <f t="shared" si="675"/>
        <v>7.8643816695101135E-2</v>
      </c>
      <c r="M7197">
        <f t="shared" si="675"/>
        <v>9.6887950943983156E-2</v>
      </c>
      <c r="N7197">
        <f t="shared" si="675"/>
        <v>0.10206207261596577</v>
      </c>
    </row>
    <row r="7198" spans="1:14">
      <c r="A7198">
        <v>2015</v>
      </c>
      <c r="B7198">
        <v>12</v>
      </c>
      <c r="C7198">
        <v>97</v>
      </c>
      <c r="D7198" t="s">
        <v>60</v>
      </c>
      <c r="E7198" t="s">
        <v>61</v>
      </c>
      <c r="F7198">
        <v>2005</v>
      </c>
      <c r="G7198">
        <f t="shared" si="673"/>
        <v>0.10153461651336192</v>
      </c>
      <c r="H7198">
        <f t="shared" si="674"/>
        <v>52</v>
      </c>
      <c r="I7198">
        <f t="shared" si="675"/>
        <v>4.2386213730977033E-4</v>
      </c>
      <c r="J7198">
        <f t="shared" si="675"/>
        <v>7.0508521480094561E-3</v>
      </c>
      <c r="K7198">
        <f t="shared" si="675"/>
        <v>6.0206620740667197E-2</v>
      </c>
      <c r="L7198">
        <f t="shared" si="675"/>
        <v>7.8237385981078975E-2</v>
      </c>
      <c r="M7198">
        <f t="shared" si="675"/>
        <v>9.6387234667267147E-2</v>
      </c>
      <c r="N7198">
        <f t="shared" si="675"/>
        <v>0.10153461651336192</v>
      </c>
    </row>
    <row r="7199" spans="1:14">
      <c r="A7199">
        <v>2015</v>
      </c>
      <c r="B7199">
        <v>12</v>
      </c>
      <c r="C7199">
        <v>98</v>
      </c>
      <c r="D7199" t="s">
        <v>832</v>
      </c>
      <c r="E7199" t="s">
        <v>833</v>
      </c>
      <c r="F7199">
        <v>2013</v>
      </c>
      <c r="G7199">
        <f t="shared" si="673"/>
        <v>0.10101525445522107</v>
      </c>
      <c r="H7199">
        <f t="shared" si="674"/>
        <v>52</v>
      </c>
      <c r="I7199">
        <f t="shared" si="675"/>
        <v>4.2169403031768637E-4</v>
      </c>
      <c r="J7199">
        <f t="shared" si="675"/>
        <v>7.0147861716066684E-3</v>
      </c>
      <c r="K7199">
        <f t="shared" si="675"/>
        <v>5.9898656466655646E-2</v>
      </c>
      <c r="L7199">
        <f t="shared" si="675"/>
        <v>7.7837192124027801E-2</v>
      </c>
      <c r="M7199">
        <f t="shared" si="675"/>
        <v>9.5894202100697004E-2</v>
      </c>
      <c r="N7199">
        <f t="shared" si="675"/>
        <v>0.10101525445522107</v>
      </c>
    </row>
    <row r="7200" spans="1:14">
      <c r="A7200">
        <v>2015</v>
      </c>
      <c r="B7200">
        <v>12</v>
      </c>
      <c r="C7200">
        <v>99</v>
      </c>
      <c r="D7200" t="s">
        <v>890</v>
      </c>
      <c r="E7200" t="s">
        <v>891</v>
      </c>
      <c r="F7200">
        <v>2015</v>
      </c>
      <c r="G7200">
        <f t="shared" si="673"/>
        <v>0.10050378152592121</v>
      </c>
      <c r="H7200">
        <f t="shared" si="674"/>
        <v>52</v>
      </c>
      <c r="I7200">
        <f t="shared" si="675"/>
        <v>4.1955885695087116E-4</v>
      </c>
      <c r="J7200">
        <f t="shared" si="675"/>
        <v>6.9792680387172025E-3</v>
      </c>
      <c r="K7200">
        <f t="shared" si="675"/>
        <v>5.9595370181338148E-2</v>
      </c>
      <c r="L7200">
        <f t="shared" si="675"/>
        <v>7.7443077226442697E-2</v>
      </c>
      <c r="M7200">
        <f t="shared" si="675"/>
        <v>9.5408658717018674E-2</v>
      </c>
      <c r="N7200">
        <f t="shared" si="675"/>
        <v>0.10050378152592121</v>
      </c>
    </row>
    <row r="7201" spans="1:14">
      <c r="A7201">
        <v>2015</v>
      </c>
      <c r="B7201">
        <v>12</v>
      </c>
      <c r="C7201">
        <v>100</v>
      </c>
      <c r="D7201" t="s">
        <v>352</v>
      </c>
      <c r="E7201" t="s">
        <v>353</v>
      </c>
      <c r="F7201">
        <v>1982</v>
      </c>
      <c r="G7201">
        <f t="shared" si="673"/>
        <v>0.1</v>
      </c>
      <c r="H7201">
        <f t="shared" si="674"/>
        <v>52</v>
      </c>
      <c r="I7201">
        <f t="shared" si="675"/>
        <v>4.1745579179293027E-4</v>
      </c>
      <c r="J7201">
        <f t="shared" si="675"/>
        <v>6.9442840187233755E-3</v>
      </c>
      <c r="K7201">
        <f t="shared" si="675"/>
        <v>5.9296644640149922E-2</v>
      </c>
      <c r="L7201">
        <f t="shared" si="675"/>
        <v>7.7054888931188281E-2</v>
      </c>
      <c r="M7201">
        <f t="shared" si="675"/>
        <v>9.4930416814626592E-2</v>
      </c>
      <c r="N7201">
        <f t="shared" si="675"/>
        <v>0.1</v>
      </c>
    </row>
    <row r="7202" spans="1:14">
      <c r="A7202">
        <v>2016</v>
      </c>
      <c r="B7202">
        <v>1</v>
      </c>
      <c r="C7202">
        <v>1</v>
      </c>
      <c r="D7202" t="s">
        <v>848</v>
      </c>
      <c r="E7202" t="s">
        <v>849</v>
      </c>
      <c r="F7202">
        <v>2015</v>
      </c>
      <c r="G7202">
        <f t="shared" si="673"/>
        <v>1</v>
      </c>
      <c r="H7202">
        <f t="shared" si="674"/>
        <v>51</v>
      </c>
      <c r="I7202">
        <f t="shared" ref="I7202:N7217" si="676">$G7202*(I$1^$H7202)</f>
        <v>4.6383976865881135E-3</v>
      </c>
      <c r="J7202">
        <f t="shared" si="676"/>
        <v>7.3097726512877631E-2</v>
      </c>
      <c r="K7202">
        <f t="shared" si="676"/>
        <v>0.59895600646616076</v>
      </c>
      <c r="L7202">
        <f t="shared" si="676"/>
        <v>0.77442099428329914</v>
      </c>
      <c r="M7202">
        <f t="shared" si="676"/>
        <v>0.95025442256883474</v>
      </c>
      <c r="N7202">
        <f t="shared" si="676"/>
        <v>1</v>
      </c>
    </row>
    <row r="7203" spans="1:14">
      <c r="A7203">
        <v>2016</v>
      </c>
      <c r="B7203">
        <v>1</v>
      </c>
      <c r="C7203">
        <v>2</v>
      </c>
      <c r="D7203" t="s">
        <v>872</v>
      </c>
      <c r="E7203" t="s">
        <v>873</v>
      </c>
      <c r="F7203">
        <v>2015</v>
      </c>
      <c r="G7203">
        <f t="shared" si="673"/>
        <v>0.70710678118654746</v>
      </c>
      <c r="H7203">
        <f t="shared" si="674"/>
        <v>51</v>
      </c>
      <c r="I7203">
        <f t="shared" si="676"/>
        <v>3.2798424580264491E-3</v>
      </c>
      <c r="J7203">
        <f t="shared" si="676"/>
        <v>5.1687898106575453E-2</v>
      </c>
      <c r="K7203">
        <f t="shared" si="676"/>
        <v>0.42352585380463587</v>
      </c>
      <c r="L7203">
        <f t="shared" si="676"/>
        <v>0.54759833655094936</v>
      </c>
      <c r="M7203">
        <f t="shared" si="676"/>
        <v>0.67193134605093008</v>
      </c>
      <c r="N7203">
        <f t="shared" si="676"/>
        <v>0.70710678118654746</v>
      </c>
    </row>
    <row r="7204" spans="1:14">
      <c r="A7204">
        <v>2016</v>
      </c>
      <c r="B7204">
        <v>1</v>
      </c>
      <c r="C7204">
        <v>3</v>
      </c>
      <c r="D7204" t="s">
        <v>702</v>
      </c>
      <c r="E7204" t="s">
        <v>703</v>
      </c>
      <c r="F7204">
        <v>2014</v>
      </c>
      <c r="G7204">
        <f t="shared" si="673"/>
        <v>0.57735026918962584</v>
      </c>
      <c r="H7204">
        <f t="shared" si="674"/>
        <v>51</v>
      </c>
      <c r="I7204">
        <f t="shared" si="676"/>
        <v>2.6779801529601853E-3</v>
      </c>
      <c r="J7204">
        <f t="shared" si="676"/>
        <v>4.2202992079359548E-2</v>
      </c>
      <c r="K7204">
        <f t="shared" si="676"/>
        <v>0.34580741156598122</v>
      </c>
      <c r="L7204">
        <f t="shared" si="676"/>
        <v>0.44711216951556043</v>
      </c>
      <c r="M7204">
        <f t="shared" si="676"/>
        <v>0.54862964666874925</v>
      </c>
      <c r="N7204">
        <f t="shared" si="676"/>
        <v>0.57735026918962584</v>
      </c>
    </row>
    <row r="7205" spans="1:14">
      <c r="A7205">
        <v>2016</v>
      </c>
      <c r="B7205">
        <v>1</v>
      </c>
      <c r="C7205">
        <v>4</v>
      </c>
      <c r="D7205" t="s">
        <v>876</v>
      </c>
      <c r="E7205" t="s">
        <v>877</v>
      </c>
      <c r="F7205">
        <v>2015</v>
      </c>
      <c r="G7205">
        <f t="shared" si="673"/>
        <v>0.5</v>
      </c>
      <c r="H7205">
        <f t="shared" si="674"/>
        <v>51</v>
      </c>
      <c r="I7205">
        <f t="shared" si="676"/>
        <v>2.3191988432940567E-3</v>
      </c>
      <c r="J7205">
        <f t="shared" si="676"/>
        <v>3.6548863256438816E-2</v>
      </c>
      <c r="K7205">
        <f t="shared" si="676"/>
        <v>0.29947800323308038</v>
      </c>
      <c r="L7205">
        <f t="shared" si="676"/>
        <v>0.38721049714164957</v>
      </c>
      <c r="M7205">
        <f t="shared" si="676"/>
        <v>0.47512721128441737</v>
      </c>
      <c r="N7205">
        <f t="shared" si="676"/>
        <v>0.5</v>
      </c>
    </row>
    <row r="7206" spans="1:14">
      <c r="A7206">
        <v>2016</v>
      </c>
      <c r="B7206">
        <v>1</v>
      </c>
      <c r="C7206">
        <v>5</v>
      </c>
      <c r="D7206" t="s">
        <v>300</v>
      </c>
      <c r="E7206" t="s">
        <v>301</v>
      </c>
      <c r="F7206">
        <v>2010</v>
      </c>
      <c r="G7206">
        <f t="shared" si="673"/>
        <v>0.44721359549995793</v>
      </c>
      <c r="H7206">
        <f t="shared" si="674"/>
        <v>51</v>
      </c>
      <c r="I7206">
        <f t="shared" si="676"/>
        <v>2.0743545067777574E-3</v>
      </c>
      <c r="J7206">
        <f t="shared" si="676"/>
        <v>3.2690297096696609E-2</v>
      </c>
      <c r="K7206">
        <f t="shared" si="676"/>
        <v>0.26786126919802783</v>
      </c>
      <c r="L7206">
        <f t="shared" si="676"/>
        <v>0.34633159728408658</v>
      </c>
      <c r="M7206">
        <f t="shared" si="676"/>
        <v>0.42496669695674494</v>
      </c>
      <c r="N7206">
        <f t="shared" si="676"/>
        <v>0.44721359549995793</v>
      </c>
    </row>
    <row r="7207" spans="1:14">
      <c r="A7207">
        <v>2016</v>
      </c>
      <c r="B7207">
        <v>1</v>
      </c>
      <c r="C7207">
        <v>6</v>
      </c>
      <c r="D7207" t="s">
        <v>10</v>
      </c>
      <c r="E7207" t="s">
        <v>11</v>
      </c>
      <c r="F7207">
        <v>2008</v>
      </c>
      <c r="G7207">
        <f t="shared" si="673"/>
        <v>0.40824829046386307</v>
      </c>
      <c r="H7207">
        <f t="shared" si="674"/>
        <v>51</v>
      </c>
      <c r="I7207">
        <f t="shared" si="676"/>
        <v>1.8936179260411346E-3</v>
      </c>
      <c r="J7207">
        <f t="shared" si="676"/>
        <v>2.9842021885677292E-2</v>
      </c>
      <c r="K7207">
        <f t="shared" si="676"/>
        <v>0.24452276570287265</v>
      </c>
      <c r="L7207">
        <f t="shared" si="676"/>
        <v>0.31615604701548194</v>
      </c>
      <c r="M7207">
        <f t="shared" si="676"/>
        <v>0.38793974351945215</v>
      </c>
      <c r="N7207">
        <f t="shared" si="676"/>
        <v>0.40824829046386307</v>
      </c>
    </row>
    <row r="7208" spans="1:14">
      <c r="A7208">
        <v>2016</v>
      </c>
      <c r="B7208">
        <v>1</v>
      </c>
      <c r="C7208">
        <v>7</v>
      </c>
      <c r="D7208" t="s">
        <v>812</v>
      </c>
      <c r="E7208" t="s">
        <v>813</v>
      </c>
      <c r="F7208">
        <v>2014</v>
      </c>
      <c r="G7208">
        <f t="shared" si="673"/>
        <v>0.3779644730092272</v>
      </c>
      <c r="H7208">
        <f t="shared" si="674"/>
        <v>51</v>
      </c>
      <c r="I7208">
        <f t="shared" si="676"/>
        <v>1.7531495372184948E-3</v>
      </c>
      <c r="J7208">
        <f t="shared" si="676"/>
        <v>2.7628343679612408E-2</v>
      </c>
      <c r="K7208">
        <f t="shared" si="676"/>
        <v>0.22638409133969373</v>
      </c>
      <c r="L7208">
        <f t="shared" si="676"/>
        <v>0.29270362299156888</v>
      </c>
      <c r="M7208">
        <f t="shared" si="676"/>
        <v>0.35916241205091709</v>
      </c>
      <c r="N7208">
        <f t="shared" si="676"/>
        <v>0.3779644730092272</v>
      </c>
    </row>
    <row r="7209" spans="1:14">
      <c r="A7209">
        <v>2016</v>
      </c>
      <c r="B7209">
        <v>1</v>
      </c>
      <c r="C7209">
        <v>8</v>
      </c>
      <c r="D7209" t="s">
        <v>800</v>
      </c>
      <c r="E7209" t="s">
        <v>801</v>
      </c>
      <c r="F7209">
        <v>2014</v>
      </c>
      <c r="G7209">
        <f t="shared" si="673"/>
        <v>0.35355339059327373</v>
      </c>
      <c r="H7209">
        <f t="shared" si="674"/>
        <v>51</v>
      </c>
      <c r="I7209">
        <f t="shared" si="676"/>
        <v>1.6399212290132245E-3</v>
      </c>
      <c r="J7209">
        <f t="shared" si="676"/>
        <v>2.5843949053287726E-2</v>
      </c>
      <c r="K7209">
        <f t="shared" si="676"/>
        <v>0.21176292690231793</v>
      </c>
      <c r="L7209">
        <f t="shared" si="676"/>
        <v>0.27379916827547468</v>
      </c>
      <c r="M7209">
        <f t="shared" si="676"/>
        <v>0.33596567302546504</v>
      </c>
      <c r="N7209">
        <f t="shared" si="676"/>
        <v>0.35355339059327373</v>
      </c>
    </row>
    <row r="7210" spans="1:14">
      <c r="A7210">
        <v>2016</v>
      </c>
      <c r="B7210">
        <v>1</v>
      </c>
      <c r="C7210">
        <v>9</v>
      </c>
      <c r="D7210" t="s">
        <v>550</v>
      </c>
      <c r="E7210" t="s">
        <v>551</v>
      </c>
      <c r="F7210">
        <v>2012</v>
      </c>
      <c r="G7210">
        <f t="shared" si="673"/>
        <v>0.33333333333333331</v>
      </c>
      <c r="H7210">
        <f t="shared" si="674"/>
        <v>51</v>
      </c>
      <c r="I7210">
        <f t="shared" si="676"/>
        <v>1.5461325621960377E-3</v>
      </c>
      <c r="J7210">
        <f t="shared" si="676"/>
        <v>2.4365908837625877E-2</v>
      </c>
      <c r="K7210">
        <f t="shared" si="676"/>
        <v>0.19965200215538692</v>
      </c>
      <c r="L7210">
        <f t="shared" si="676"/>
        <v>0.25814033142776638</v>
      </c>
      <c r="M7210">
        <f t="shared" si="676"/>
        <v>0.31675147418961158</v>
      </c>
      <c r="N7210">
        <f t="shared" si="676"/>
        <v>0.33333333333333331</v>
      </c>
    </row>
    <row r="7211" spans="1:14">
      <c r="A7211">
        <v>2016</v>
      </c>
      <c r="B7211">
        <v>1</v>
      </c>
      <c r="C7211">
        <v>10</v>
      </c>
      <c r="D7211" t="s">
        <v>16</v>
      </c>
      <c r="E7211" t="s">
        <v>17</v>
      </c>
      <c r="F7211">
        <v>2000</v>
      </c>
      <c r="G7211">
        <f t="shared" si="673"/>
        <v>0.31622776601683794</v>
      </c>
      <c r="H7211">
        <f t="shared" si="674"/>
        <v>51</v>
      </c>
      <c r="I7211">
        <f t="shared" si="676"/>
        <v>1.4667901383274284E-3</v>
      </c>
      <c r="J7211">
        <f t="shared" si="676"/>
        <v>2.3115530756077078E-2</v>
      </c>
      <c r="K7211">
        <f t="shared" si="676"/>
        <v>0.18940651986716076</v>
      </c>
      <c r="L7211">
        <f t="shared" si="676"/>
        <v>0.24489342097874611</v>
      </c>
      <c r="M7211">
        <f t="shared" si="676"/>
        <v>0.3004968331965629</v>
      </c>
      <c r="N7211">
        <f t="shared" si="676"/>
        <v>0.31622776601683794</v>
      </c>
    </row>
    <row r="7212" spans="1:14">
      <c r="A7212">
        <v>2016</v>
      </c>
      <c r="B7212">
        <v>1</v>
      </c>
      <c r="C7212">
        <v>11</v>
      </c>
      <c r="D7212" t="s">
        <v>718</v>
      </c>
      <c r="E7212" t="s">
        <v>719</v>
      </c>
      <c r="F7212">
        <v>2013</v>
      </c>
      <c r="G7212">
        <f t="shared" si="673"/>
        <v>0.30151134457776363</v>
      </c>
      <c r="H7212">
        <f t="shared" si="674"/>
        <v>51</v>
      </c>
      <c r="I7212">
        <f t="shared" si="676"/>
        <v>1.3985295231695703E-3</v>
      </c>
      <c r="J7212">
        <f t="shared" si="676"/>
        <v>2.2039793806475375E-2</v>
      </c>
      <c r="K7212">
        <f t="shared" si="676"/>
        <v>0.18059203085253983</v>
      </c>
      <c r="L7212">
        <f t="shared" si="676"/>
        <v>0.23349671525560611</v>
      </c>
      <c r="M7212">
        <f t="shared" si="676"/>
        <v>0.28651248863969575</v>
      </c>
      <c r="N7212">
        <f t="shared" si="676"/>
        <v>0.30151134457776363</v>
      </c>
    </row>
    <row r="7213" spans="1:14">
      <c r="A7213">
        <v>2016</v>
      </c>
      <c r="B7213">
        <v>1</v>
      </c>
      <c r="C7213">
        <v>12</v>
      </c>
      <c r="D7213" t="s">
        <v>374</v>
      </c>
      <c r="E7213" t="s">
        <v>375</v>
      </c>
      <c r="F7213">
        <v>2011</v>
      </c>
      <c r="G7213">
        <f t="shared" si="673"/>
        <v>0.28867513459481292</v>
      </c>
      <c r="H7213">
        <f t="shared" si="674"/>
        <v>51</v>
      </c>
      <c r="I7213">
        <f t="shared" si="676"/>
        <v>1.3389900764800926E-3</v>
      </c>
      <c r="J7213">
        <f t="shared" si="676"/>
        <v>2.1101496039679774E-2</v>
      </c>
      <c r="K7213">
        <f t="shared" si="676"/>
        <v>0.17290370578299061</v>
      </c>
      <c r="L7213">
        <f t="shared" si="676"/>
        <v>0.22355608475778022</v>
      </c>
      <c r="M7213">
        <f t="shared" si="676"/>
        <v>0.27431482333437462</v>
      </c>
      <c r="N7213">
        <f t="shared" si="676"/>
        <v>0.28867513459481292</v>
      </c>
    </row>
    <row r="7214" spans="1:14">
      <c r="A7214">
        <v>2016</v>
      </c>
      <c r="B7214">
        <v>1</v>
      </c>
      <c r="C7214">
        <v>13</v>
      </c>
      <c r="D7214" t="s">
        <v>878</v>
      </c>
      <c r="E7214" t="s">
        <v>879</v>
      </c>
      <c r="F7214">
        <v>2015</v>
      </c>
      <c r="G7214">
        <f t="shared" si="673"/>
        <v>0.27735009811261457</v>
      </c>
      <c r="H7214">
        <f t="shared" si="674"/>
        <v>51</v>
      </c>
      <c r="I7214">
        <f t="shared" si="676"/>
        <v>1.2864600534605378E-3</v>
      </c>
      <c r="J7214">
        <f t="shared" si="676"/>
        <v>2.0273661620155679E-2</v>
      </c>
      <c r="K7214">
        <f t="shared" si="676"/>
        <v>0.1661205071585295</v>
      </c>
      <c r="L7214">
        <f t="shared" si="676"/>
        <v>0.21478573874494156</v>
      </c>
      <c r="M7214">
        <f t="shared" si="676"/>
        <v>0.26355315733141221</v>
      </c>
      <c r="N7214">
        <f t="shared" si="676"/>
        <v>0.27735009811261457</v>
      </c>
    </row>
    <row r="7215" spans="1:14">
      <c r="A7215">
        <v>2016</v>
      </c>
      <c r="B7215">
        <v>1</v>
      </c>
      <c r="C7215">
        <v>14</v>
      </c>
      <c r="D7215" t="s">
        <v>6</v>
      </c>
      <c r="E7215" t="s">
        <v>7</v>
      </c>
      <c r="F7215">
        <v>2008</v>
      </c>
      <c r="G7215">
        <f t="shared" si="673"/>
        <v>0.2672612419124244</v>
      </c>
      <c r="H7215">
        <f t="shared" si="674"/>
        <v>51</v>
      </c>
      <c r="I7215">
        <f t="shared" si="676"/>
        <v>1.2396639262012555E-3</v>
      </c>
      <c r="J7215">
        <f t="shared" si="676"/>
        <v>1.9536189168806426E-2</v>
      </c>
      <c r="K7215">
        <f t="shared" si="676"/>
        <v>0.16007772613905222</v>
      </c>
      <c r="L7215">
        <f t="shared" si="676"/>
        <v>0.20697271669520903</v>
      </c>
      <c r="M7215">
        <f t="shared" si="676"/>
        <v>0.25396617710852049</v>
      </c>
      <c r="N7215">
        <f t="shared" si="676"/>
        <v>0.2672612419124244</v>
      </c>
    </row>
    <row r="7216" spans="1:14">
      <c r="A7216">
        <v>2016</v>
      </c>
      <c r="B7216">
        <v>1</v>
      </c>
      <c r="C7216">
        <v>15</v>
      </c>
      <c r="D7216" t="s">
        <v>386</v>
      </c>
      <c r="E7216" t="s">
        <v>387</v>
      </c>
      <c r="F7216">
        <v>2011</v>
      </c>
      <c r="G7216">
        <f t="shared" si="673"/>
        <v>0.2581988897471611</v>
      </c>
      <c r="H7216">
        <f t="shared" si="674"/>
        <v>51</v>
      </c>
      <c r="I7216">
        <f t="shared" si="676"/>
        <v>1.1976291328828514E-3</v>
      </c>
      <c r="J7216">
        <f t="shared" si="676"/>
        <v>1.8873751828666626E-2</v>
      </c>
      <c r="K7216">
        <f t="shared" si="676"/>
        <v>0.15464977587695616</v>
      </c>
      <c r="L7216">
        <f t="shared" si="676"/>
        <v>0.19995464092084042</v>
      </c>
      <c r="M7216">
        <f t="shared" si="676"/>
        <v>0.24535463688460279</v>
      </c>
      <c r="N7216">
        <f t="shared" si="676"/>
        <v>0.2581988897471611</v>
      </c>
    </row>
    <row r="7217" spans="1:14">
      <c r="A7217">
        <v>2016</v>
      </c>
      <c r="B7217">
        <v>1</v>
      </c>
      <c r="C7217">
        <v>16</v>
      </c>
      <c r="D7217" t="s">
        <v>726</v>
      </c>
      <c r="E7217" t="s">
        <v>727</v>
      </c>
      <c r="F7217">
        <v>2014</v>
      </c>
      <c r="G7217">
        <f t="shared" si="673"/>
        <v>0.25</v>
      </c>
      <c r="H7217">
        <f t="shared" si="674"/>
        <v>51</v>
      </c>
      <c r="I7217">
        <f t="shared" si="676"/>
        <v>1.1595994216470284E-3</v>
      </c>
      <c r="J7217">
        <f t="shared" si="676"/>
        <v>1.8274431628219408E-2</v>
      </c>
      <c r="K7217">
        <f t="shared" si="676"/>
        <v>0.14973900161654019</v>
      </c>
      <c r="L7217">
        <f t="shared" si="676"/>
        <v>0.19360524857082478</v>
      </c>
      <c r="M7217">
        <f t="shared" si="676"/>
        <v>0.23756360564220869</v>
      </c>
      <c r="N7217">
        <f t="shared" si="676"/>
        <v>0.25</v>
      </c>
    </row>
    <row r="7218" spans="1:14">
      <c r="A7218">
        <v>2016</v>
      </c>
      <c r="B7218">
        <v>1</v>
      </c>
      <c r="C7218">
        <v>17</v>
      </c>
      <c r="D7218" t="s">
        <v>736</v>
      </c>
      <c r="E7218" t="s">
        <v>737</v>
      </c>
      <c r="F7218">
        <v>2014</v>
      </c>
      <c r="G7218">
        <f t="shared" si="673"/>
        <v>0.24253562503633297</v>
      </c>
      <c r="H7218">
        <f t="shared" si="674"/>
        <v>51</v>
      </c>
      <c r="I7218">
        <f t="shared" ref="I7218:N7233" si="677">$G7218*(I$1^$H7218)</f>
        <v>1.1249766820837289E-3</v>
      </c>
      <c r="J7218">
        <f t="shared" si="677"/>
        <v>1.7728802788535704E-2</v>
      </c>
      <c r="K7218">
        <f t="shared" si="677"/>
        <v>0.1452681693975362</v>
      </c>
      <c r="L7218">
        <f t="shared" si="677"/>
        <v>0.1878246798897584</v>
      </c>
      <c r="M7218">
        <f t="shared" si="677"/>
        <v>0.23047055032127201</v>
      </c>
      <c r="N7218">
        <f t="shared" si="677"/>
        <v>0.24253562503633297</v>
      </c>
    </row>
    <row r="7219" spans="1:14">
      <c r="A7219">
        <v>2016</v>
      </c>
      <c r="B7219">
        <v>1</v>
      </c>
      <c r="C7219">
        <v>18</v>
      </c>
      <c r="D7219" t="s">
        <v>870</v>
      </c>
      <c r="E7219" t="s">
        <v>871</v>
      </c>
      <c r="F7219">
        <v>2015</v>
      </c>
      <c r="G7219">
        <f t="shared" si="673"/>
        <v>0.23570226039551587</v>
      </c>
      <c r="H7219">
        <f t="shared" si="674"/>
        <v>51</v>
      </c>
      <c r="I7219">
        <f t="shared" si="677"/>
        <v>1.09328081934215E-3</v>
      </c>
      <c r="J7219">
        <f t="shared" si="677"/>
        <v>1.7229299368858489E-2</v>
      </c>
      <c r="K7219">
        <f t="shared" si="677"/>
        <v>0.1411752846015453</v>
      </c>
      <c r="L7219">
        <f t="shared" si="677"/>
        <v>0.18253277885031649</v>
      </c>
      <c r="M7219">
        <f t="shared" si="677"/>
        <v>0.22397711535031006</v>
      </c>
      <c r="N7219">
        <f t="shared" si="677"/>
        <v>0.23570226039551587</v>
      </c>
    </row>
    <row r="7220" spans="1:14">
      <c r="A7220">
        <v>2016</v>
      </c>
      <c r="B7220">
        <v>1</v>
      </c>
      <c r="C7220">
        <v>19</v>
      </c>
      <c r="D7220" t="s">
        <v>28</v>
      </c>
      <c r="E7220" t="s">
        <v>29</v>
      </c>
      <c r="F7220">
        <v>2004</v>
      </c>
      <c r="G7220">
        <f t="shared" si="673"/>
        <v>0.22941573387056174</v>
      </c>
      <c r="H7220">
        <f t="shared" si="674"/>
        <v>51</v>
      </c>
      <c r="I7220">
        <f t="shared" si="677"/>
        <v>1.064121409252128E-3</v>
      </c>
      <c r="J7220">
        <f t="shared" si="677"/>
        <v>1.6769768572221441E-2</v>
      </c>
      <c r="K7220">
        <f t="shared" si="677"/>
        <v>0.13740993177961519</v>
      </c>
      <c r="L7220">
        <f t="shared" si="677"/>
        <v>0.17766436072827319</v>
      </c>
      <c r="M7220">
        <f t="shared" si="677"/>
        <v>0.21800331571737611</v>
      </c>
      <c r="N7220">
        <f t="shared" si="677"/>
        <v>0.22941573387056174</v>
      </c>
    </row>
    <row r="7221" spans="1:14">
      <c r="A7221">
        <v>2016</v>
      </c>
      <c r="B7221">
        <v>1</v>
      </c>
      <c r="C7221">
        <v>20</v>
      </c>
      <c r="D7221" t="s">
        <v>704</v>
      </c>
      <c r="E7221" t="s">
        <v>705</v>
      </c>
      <c r="F7221">
        <v>2014</v>
      </c>
      <c r="G7221">
        <f t="shared" si="673"/>
        <v>0.22360679774997896</v>
      </c>
      <c r="H7221">
        <f t="shared" si="674"/>
        <v>51</v>
      </c>
      <c r="I7221">
        <f t="shared" si="677"/>
        <v>1.0371772533888787E-3</v>
      </c>
      <c r="J7221">
        <f t="shared" si="677"/>
        <v>1.6345148548348305E-2</v>
      </c>
      <c r="K7221">
        <f t="shared" si="677"/>
        <v>0.13393063459901391</v>
      </c>
      <c r="L7221">
        <f t="shared" si="677"/>
        <v>0.17316579864204329</v>
      </c>
      <c r="M7221">
        <f t="shared" si="677"/>
        <v>0.21248334847837247</v>
      </c>
      <c r="N7221">
        <f t="shared" si="677"/>
        <v>0.22360679774997896</v>
      </c>
    </row>
    <row r="7222" spans="1:14">
      <c r="A7222">
        <v>2016</v>
      </c>
      <c r="B7222">
        <v>1</v>
      </c>
      <c r="C7222">
        <v>21</v>
      </c>
      <c r="D7222" t="s">
        <v>756</v>
      </c>
      <c r="E7222" t="s">
        <v>757</v>
      </c>
      <c r="F7222">
        <v>2014</v>
      </c>
      <c r="G7222">
        <f t="shared" si="673"/>
        <v>0.21821789023599239</v>
      </c>
      <c r="H7222">
        <f t="shared" si="674"/>
        <v>51</v>
      </c>
      <c r="I7222">
        <f t="shared" si="677"/>
        <v>1.012181357242766E-3</v>
      </c>
      <c r="J7222">
        <f t="shared" si="677"/>
        <v>1.5951231660687723E-2</v>
      </c>
      <c r="K7222">
        <f t="shared" si="677"/>
        <v>0.13070291607522103</v>
      </c>
      <c r="L7222">
        <f t="shared" si="677"/>
        <v>0.16899251552696107</v>
      </c>
      <c r="M7222">
        <f t="shared" si="677"/>
        <v>0.20736251528039232</v>
      </c>
      <c r="N7222">
        <f t="shared" si="677"/>
        <v>0.21821789023599239</v>
      </c>
    </row>
    <row r="7223" spans="1:14">
      <c r="A7223">
        <v>2016</v>
      </c>
      <c r="B7223">
        <v>1</v>
      </c>
      <c r="C7223">
        <v>22</v>
      </c>
      <c r="D7223" t="s">
        <v>716</v>
      </c>
      <c r="E7223" t="s">
        <v>717</v>
      </c>
      <c r="F7223">
        <v>2012</v>
      </c>
      <c r="G7223">
        <f t="shared" si="673"/>
        <v>0.21320071635561041</v>
      </c>
      <c r="H7223">
        <f t="shared" si="674"/>
        <v>51</v>
      </c>
      <c r="I7223">
        <f t="shared" si="677"/>
        <v>9.8890970952279192E-4</v>
      </c>
      <c r="J7223">
        <f t="shared" si="677"/>
        <v>1.5584487656512007E-2</v>
      </c>
      <c r="K7223">
        <f t="shared" si="677"/>
        <v>0.1276978496440811</v>
      </c>
      <c r="L7223">
        <f t="shared" si="677"/>
        <v>0.16510711074202344</v>
      </c>
      <c r="M7223">
        <f t="shared" si="677"/>
        <v>0.20259492361176248</v>
      </c>
      <c r="N7223">
        <f t="shared" si="677"/>
        <v>0.21320071635561041</v>
      </c>
    </row>
    <row r="7224" spans="1:14">
      <c r="A7224">
        <v>2016</v>
      </c>
      <c r="B7224">
        <v>1</v>
      </c>
      <c r="C7224">
        <v>23</v>
      </c>
      <c r="D7224" t="s">
        <v>806</v>
      </c>
      <c r="E7224" t="s">
        <v>807</v>
      </c>
      <c r="F7224">
        <v>2014</v>
      </c>
      <c r="G7224">
        <f t="shared" si="673"/>
        <v>0.20851441405707477</v>
      </c>
      <c r="H7224">
        <f t="shared" si="674"/>
        <v>51</v>
      </c>
      <c r="I7224">
        <f t="shared" si="677"/>
        <v>9.6717277578261163E-4</v>
      </c>
      <c r="J7224">
        <f t="shared" si="677"/>
        <v>1.5241929612736979E-2</v>
      </c>
      <c r="K7224">
        <f t="shared" si="677"/>
        <v>0.124890960734257</v>
      </c>
      <c r="L7224">
        <f t="shared" si="677"/>
        <v>0.16147793985647937</v>
      </c>
      <c r="M7224">
        <f t="shared" si="677"/>
        <v>0.19814174412708452</v>
      </c>
      <c r="N7224">
        <f t="shared" si="677"/>
        <v>0.20851441405707477</v>
      </c>
    </row>
    <row r="7225" spans="1:14">
      <c r="A7225">
        <v>2016</v>
      </c>
      <c r="B7225">
        <v>1</v>
      </c>
      <c r="C7225">
        <v>24</v>
      </c>
      <c r="D7225" t="s">
        <v>494</v>
      </c>
      <c r="E7225" t="s">
        <v>495</v>
      </c>
      <c r="F7225">
        <v>2012</v>
      </c>
      <c r="G7225">
        <f t="shared" si="673"/>
        <v>0.20412414523193154</v>
      </c>
      <c r="H7225">
        <f t="shared" si="674"/>
        <v>51</v>
      </c>
      <c r="I7225">
        <f t="shared" si="677"/>
        <v>9.4680896302056731E-4</v>
      </c>
      <c r="J7225">
        <f t="shared" si="677"/>
        <v>1.4921010942838646E-2</v>
      </c>
      <c r="K7225">
        <f t="shared" si="677"/>
        <v>0.12226138285143633</v>
      </c>
      <c r="L7225">
        <f t="shared" si="677"/>
        <v>0.15807802350774097</v>
      </c>
      <c r="M7225">
        <f t="shared" si="677"/>
        <v>0.19396987175972608</v>
      </c>
      <c r="N7225">
        <f t="shared" si="677"/>
        <v>0.20412414523193154</v>
      </c>
    </row>
    <row r="7226" spans="1:14">
      <c r="A7226">
        <v>2016</v>
      </c>
      <c r="B7226">
        <v>1</v>
      </c>
      <c r="C7226">
        <v>25</v>
      </c>
      <c r="D7226" t="s">
        <v>770</v>
      </c>
      <c r="E7226" t="s">
        <v>771</v>
      </c>
      <c r="F7226">
        <v>2014</v>
      </c>
      <c r="G7226">
        <f t="shared" si="673"/>
        <v>0.2</v>
      </c>
      <c r="H7226">
        <f t="shared" si="674"/>
        <v>51</v>
      </c>
      <c r="I7226">
        <f t="shared" si="677"/>
        <v>9.2767953731762273E-4</v>
      </c>
      <c r="J7226">
        <f t="shared" si="677"/>
        <v>1.4619545302575527E-2</v>
      </c>
      <c r="K7226">
        <f t="shared" si="677"/>
        <v>0.11979120129323216</v>
      </c>
      <c r="L7226">
        <f t="shared" si="677"/>
        <v>0.15488419885665983</v>
      </c>
      <c r="M7226">
        <f t="shared" si="677"/>
        <v>0.19005088451376695</v>
      </c>
      <c r="N7226">
        <f t="shared" si="677"/>
        <v>0.2</v>
      </c>
    </row>
    <row r="7227" spans="1:14">
      <c r="A7227">
        <v>2016</v>
      </c>
      <c r="B7227">
        <v>1</v>
      </c>
      <c r="C7227">
        <v>26</v>
      </c>
      <c r="D7227" t="s">
        <v>484</v>
      </c>
      <c r="E7227" t="s">
        <v>485</v>
      </c>
      <c r="F7227">
        <v>2011</v>
      </c>
      <c r="G7227">
        <f t="shared" si="673"/>
        <v>0.19611613513818404</v>
      </c>
      <c r="H7227">
        <f t="shared" si="674"/>
        <v>51</v>
      </c>
      <c r="I7227">
        <f t="shared" si="677"/>
        <v>9.0966462752755468E-4</v>
      </c>
      <c r="J7227">
        <f t="shared" si="677"/>
        <v>1.4335643611093529E-2</v>
      </c>
      <c r="K7227">
        <f t="shared" si="677"/>
        <v>0.11746493710594462</v>
      </c>
      <c r="L7227">
        <f t="shared" si="677"/>
        <v>0.15187645236871034</v>
      </c>
      <c r="M7227">
        <f t="shared" si="677"/>
        <v>0.18636022475216665</v>
      </c>
      <c r="N7227">
        <f t="shared" si="677"/>
        <v>0.19611613513818404</v>
      </c>
    </row>
    <row r="7228" spans="1:14">
      <c r="A7228">
        <v>2016</v>
      </c>
      <c r="B7228">
        <v>1</v>
      </c>
      <c r="C7228">
        <v>27</v>
      </c>
      <c r="D7228" t="s">
        <v>548</v>
      </c>
      <c r="E7228" t="s">
        <v>549</v>
      </c>
      <c r="F7228">
        <v>2010</v>
      </c>
      <c r="G7228">
        <f t="shared" si="673"/>
        <v>0.19245008972987526</v>
      </c>
      <c r="H7228">
        <f t="shared" si="674"/>
        <v>51</v>
      </c>
      <c r="I7228">
        <f t="shared" si="677"/>
        <v>8.9266005098672828E-4</v>
      </c>
      <c r="J7228">
        <f t="shared" si="677"/>
        <v>1.4067664026453182E-2</v>
      </c>
      <c r="K7228">
        <f t="shared" si="677"/>
        <v>0.11526913718866039</v>
      </c>
      <c r="L7228">
        <f t="shared" si="677"/>
        <v>0.14903738983852013</v>
      </c>
      <c r="M7228">
        <f t="shared" si="677"/>
        <v>0.18287654888958305</v>
      </c>
      <c r="N7228">
        <f t="shared" si="677"/>
        <v>0.19245008972987526</v>
      </c>
    </row>
    <row r="7229" spans="1:14">
      <c r="A7229">
        <v>2016</v>
      </c>
      <c r="B7229">
        <v>1</v>
      </c>
      <c r="C7229">
        <v>28</v>
      </c>
      <c r="D7229" t="s">
        <v>884</v>
      </c>
      <c r="E7229" t="s">
        <v>885</v>
      </c>
      <c r="F7229">
        <v>2015</v>
      </c>
      <c r="G7229">
        <f t="shared" si="673"/>
        <v>0.1889822365046136</v>
      </c>
      <c r="H7229">
        <f t="shared" si="674"/>
        <v>51</v>
      </c>
      <c r="I7229">
        <f t="shared" si="677"/>
        <v>8.765747686092474E-4</v>
      </c>
      <c r="J7229">
        <f t="shared" si="677"/>
        <v>1.3814171839806204E-2</v>
      </c>
      <c r="K7229">
        <f t="shared" si="677"/>
        <v>0.11319204566984686</v>
      </c>
      <c r="L7229">
        <f t="shared" si="677"/>
        <v>0.14635181149578444</v>
      </c>
      <c r="M7229">
        <f t="shared" si="677"/>
        <v>0.17958120602545855</v>
      </c>
      <c r="N7229">
        <f t="shared" si="677"/>
        <v>0.1889822365046136</v>
      </c>
    </row>
    <row r="7230" spans="1:14">
      <c r="A7230">
        <v>2016</v>
      </c>
      <c r="B7230">
        <v>1</v>
      </c>
      <c r="C7230">
        <v>29</v>
      </c>
      <c r="D7230" t="s">
        <v>560</v>
      </c>
      <c r="E7230" t="s">
        <v>561</v>
      </c>
      <c r="F7230">
        <v>2012</v>
      </c>
      <c r="G7230">
        <f t="shared" si="673"/>
        <v>0.18569533817705186</v>
      </c>
      <c r="H7230">
        <f t="shared" si="674"/>
        <v>51</v>
      </c>
      <c r="I7230">
        <f t="shared" si="677"/>
        <v>8.6132882701063474E-4</v>
      </c>
      <c r="J7230">
        <f t="shared" si="677"/>
        <v>1.3573907044782462E-2</v>
      </c>
      <c r="K7230">
        <f t="shared" si="677"/>
        <v>0.11122333817391018</v>
      </c>
      <c r="L7230">
        <f t="shared" si="677"/>
        <v>0.14380636842484598</v>
      </c>
      <c r="M7230">
        <f t="shared" si="677"/>
        <v>0.17645781635315891</v>
      </c>
      <c r="N7230">
        <f t="shared" si="677"/>
        <v>0.18569533817705186</v>
      </c>
    </row>
    <row r="7231" spans="1:14">
      <c r="A7231">
        <v>2016</v>
      </c>
      <c r="B7231">
        <v>1</v>
      </c>
      <c r="C7231">
        <v>30</v>
      </c>
      <c r="D7231" t="s">
        <v>778</v>
      </c>
      <c r="E7231" t="s">
        <v>779</v>
      </c>
      <c r="F7231">
        <v>2014</v>
      </c>
      <c r="G7231">
        <f t="shared" si="673"/>
        <v>0.18257418583505536</v>
      </c>
      <c r="H7231">
        <f t="shared" si="674"/>
        <v>51</v>
      </c>
      <c r="I7231">
        <f t="shared" si="677"/>
        <v>8.4685168120802903E-4</v>
      </c>
      <c r="J7231">
        <f t="shared" si="677"/>
        <v>1.3345757904482173E-2</v>
      </c>
      <c r="K7231">
        <f t="shared" si="677"/>
        <v>0.10935390523157545</v>
      </c>
      <c r="L7231">
        <f t="shared" si="677"/>
        <v>0.14138928252484739</v>
      </c>
      <c r="M7231">
        <f t="shared" si="677"/>
        <v>0.17349192753666565</v>
      </c>
      <c r="N7231">
        <f t="shared" si="677"/>
        <v>0.18257418583505536</v>
      </c>
    </row>
    <row r="7232" spans="1:14">
      <c r="A7232">
        <v>2016</v>
      </c>
      <c r="B7232">
        <v>1</v>
      </c>
      <c r="C7232">
        <v>31</v>
      </c>
      <c r="D7232" t="s">
        <v>822</v>
      </c>
      <c r="E7232" t="s">
        <v>823</v>
      </c>
      <c r="F7232">
        <v>2015</v>
      </c>
      <c r="G7232">
        <f t="shared" si="673"/>
        <v>0.17960530202677491</v>
      </c>
      <c r="H7232">
        <f t="shared" si="674"/>
        <v>51</v>
      </c>
      <c r="I7232">
        <f t="shared" si="677"/>
        <v>8.3308081741995219E-4</v>
      </c>
      <c r="J7232">
        <f t="shared" si="677"/>
        <v>1.3128739247815978E-2</v>
      </c>
      <c r="K7232">
        <f t="shared" si="677"/>
        <v>0.10757567444210575</v>
      </c>
      <c r="L7232">
        <f t="shared" si="677"/>
        <v>0.13909011657412726</v>
      </c>
      <c r="M7232">
        <f t="shared" si="677"/>
        <v>0.17067073256775417</v>
      </c>
      <c r="N7232">
        <f t="shared" si="677"/>
        <v>0.17960530202677491</v>
      </c>
    </row>
    <row r="7233" spans="1:14">
      <c r="A7233">
        <v>2016</v>
      </c>
      <c r="B7233">
        <v>1</v>
      </c>
      <c r="C7233">
        <v>32</v>
      </c>
      <c r="D7233" t="s">
        <v>18</v>
      </c>
      <c r="E7233" t="s">
        <v>19</v>
      </c>
      <c r="F7233">
        <v>1995</v>
      </c>
      <c r="G7233">
        <f t="shared" si="673"/>
        <v>0.17677669529663687</v>
      </c>
      <c r="H7233">
        <f t="shared" si="674"/>
        <v>51</v>
      </c>
      <c r="I7233">
        <f t="shared" si="677"/>
        <v>8.1996061450661227E-4</v>
      </c>
      <c r="J7233">
        <f t="shared" si="677"/>
        <v>1.2921974526643863E-2</v>
      </c>
      <c r="K7233">
        <f t="shared" si="677"/>
        <v>0.10588146345115897</v>
      </c>
      <c r="L7233">
        <f t="shared" si="677"/>
        <v>0.13689958413773734</v>
      </c>
      <c r="M7233">
        <f t="shared" si="677"/>
        <v>0.16798283651273252</v>
      </c>
      <c r="N7233">
        <f t="shared" si="677"/>
        <v>0.17677669529663687</v>
      </c>
    </row>
    <row r="7234" spans="1:14">
      <c r="A7234">
        <v>2016</v>
      </c>
      <c r="B7234">
        <v>1</v>
      </c>
      <c r="C7234">
        <v>33</v>
      </c>
      <c r="D7234" t="s">
        <v>722</v>
      </c>
      <c r="E7234" t="s">
        <v>723</v>
      </c>
      <c r="F7234">
        <v>2014</v>
      </c>
      <c r="G7234">
        <f t="shared" si="673"/>
        <v>0.17407765595569785</v>
      </c>
      <c r="H7234">
        <f t="shared" si="674"/>
        <v>51</v>
      </c>
      <c r="I7234">
        <f t="shared" ref="I7234:N7249" si="678">$G7234*(I$1^$H7234)</f>
        <v>8.0744139667159043E-4</v>
      </c>
      <c r="J7234">
        <f t="shared" si="678"/>
        <v>1.2724680887052406E-2</v>
      </c>
      <c r="K7234">
        <f t="shared" si="678"/>
        <v>0.10426485762621507</v>
      </c>
      <c r="L7234">
        <f t="shared" si="678"/>
        <v>0.13480939140771761</v>
      </c>
      <c r="M7234">
        <f t="shared" si="678"/>
        <v>0.16541806244231794</v>
      </c>
      <c r="N7234">
        <f t="shared" si="678"/>
        <v>0.17407765595569785</v>
      </c>
    </row>
    <row r="7235" spans="1:14">
      <c r="A7235">
        <v>2016</v>
      </c>
      <c r="B7235">
        <v>1</v>
      </c>
      <c r="C7235">
        <v>34</v>
      </c>
      <c r="D7235" t="s">
        <v>74</v>
      </c>
      <c r="E7235" t="s">
        <v>75</v>
      </c>
      <c r="F7235">
        <v>2008</v>
      </c>
      <c r="G7235">
        <f t="shared" ref="G7235:G7298" si="679">1/SQRT(C7235)</f>
        <v>0.17149858514250882</v>
      </c>
      <c r="H7235">
        <f t="shared" ref="H7235:H7298" si="680">(2020*12+4)-(A7235*12+B7235)</f>
        <v>51</v>
      </c>
      <c r="I7235">
        <f t="shared" si="678"/>
        <v>7.9547864057814756E-4</v>
      </c>
      <c r="J7235">
        <f t="shared" si="678"/>
        <v>1.2536156674092568E-2</v>
      </c>
      <c r="K7235">
        <f t="shared" si="678"/>
        <v>0.10272010767155393</v>
      </c>
      <c r="L7235">
        <f t="shared" si="678"/>
        <v>0.13281210482424072</v>
      </c>
      <c r="M7235">
        <f t="shared" si="678"/>
        <v>0.16296728899596685</v>
      </c>
      <c r="N7235">
        <f t="shared" si="678"/>
        <v>0.17149858514250882</v>
      </c>
    </row>
    <row r="7236" spans="1:14">
      <c r="A7236">
        <v>2016</v>
      </c>
      <c r="B7236">
        <v>1</v>
      </c>
      <c r="C7236">
        <v>35</v>
      </c>
      <c r="D7236" t="s">
        <v>796</v>
      </c>
      <c r="E7236" t="s">
        <v>797</v>
      </c>
      <c r="F7236">
        <v>2014</v>
      </c>
      <c r="G7236">
        <f t="shared" si="679"/>
        <v>0.1690308509457033</v>
      </c>
      <c r="H7236">
        <f t="shared" si="680"/>
        <v>51</v>
      </c>
      <c r="I7236">
        <f t="shared" si="678"/>
        <v>7.8403230798857046E-4</v>
      </c>
      <c r="J7236">
        <f t="shared" si="678"/>
        <v>1.2355770914668003E-2</v>
      </c>
      <c r="K7236">
        <f t="shared" si="678"/>
        <v>0.10124204345201532</v>
      </c>
      <c r="L7236">
        <f t="shared" si="678"/>
        <v>0.13090103965392369</v>
      </c>
      <c r="M7236">
        <f t="shared" si="678"/>
        <v>0.16062231366172808</v>
      </c>
      <c r="N7236">
        <f t="shared" si="678"/>
        <v>0.1690308509457033</v>
      </c>
    </row>
    <row r="7237" spans="1:14">
      <c r="A7237">
        <v>2016</v>
      </c>
      <c r="B7237">
        <v>1</v>
      </c>
      <c r="C7237">
        <v>36</v>
      </c>
      <c r="D7237" t="s">
        <v>888</v>
      </c>
      <c r="E7237" t="s">
        <v>889</v>
      </c>
      <c r="F7237">
        <v>2014</v>
      </c>
      <c r="G7237">
        <f t="shared" si="679"/>
        <v>0.16666666666666666</v>
      </c>
      <c r="H7237">
        <f t="shared" si="680"/>
        <v>51</v>
      </c>
      <c r="I7237">
        <f t="shared" si="678"/>
        <v>7.7306628109801887E-4</v>
      </c>
      <c r="J7237">
        <f t="shared" si="678"/>
        <v>1.2182954418812939E-2</v>
      </c>
      <c r="K7237">
        <f t="shared" si="678"/>
        <v>9.982600107769346E-2</v>
      </c>
      <c r="L7237">
        <f t="shared" si="678"/>
        <v>0.12907016571388319</v>
      </c>
      <c r="M7237">
        <f t="shared" si="678"/>
        <v>0.15837573709480579</v>
      </c>
      <c r="N7237">
        <f t="shared" si="678"/>
        <v>0.16666666666666666</v>
      </c>
    </row>
    <row r="7238" spans="1:14">
      <c r="A7238">
        <v>2016</v>
      </c>
      <c r="B7238">
        <v>1</v>
      </c>
      <c r="C7238">
        <v>37</v>
      </c>
      <c r="D7238" t="s">
        <v>50</v>
      </c>
      <c r="E7238" t="s">
        <v>51</v>
      </c>
      <c r="F7238">
        <v>2005</v>
      </c>
      <c r="G7238">
        <f t="shared" si="679"/>
        <v>0.16439898730535729</v>
      </c>
      <c r="H7238">
        <f t="shared" si="680"/>
        <v>51</v>
      </c>
      <c r="I7238">
        <f t="shared" si="678"/>
        <v>7.6254788239459785E-4</v>
      </c>
      <c r="J7238">
        <f t="shared" si="678"/>
        <v>1.201719221304105E-2</v>
      </c>
      <c r="K7238">
        <f t="shared" si="678"/>
        <v>9.8467760903497861E-2</v>
      </c>
      <c r="L7238">
        <f t="shared" si="678"/>
        <v>0.12731402720818227</v>
      </c>
      <c r="M7238">
        <f t="shared" si="678"/>
        <v>0.15622086475275349</v>
      </c>
      <c r="N7238">
        <f t="shared" si="678"/>
        <v>0.16439898730535729</v>
      </c>
    </row>
    <row r="7239" spans="1:14">
      <c r="A7239">
        <v>2016</v>
      </c>
      <c r="B7239">
        <v>1</v>
      </c>
      <c r="C7239">
        <v>38</v>
      </c>
      <c r="D7239" t="s">
        <v>8</v>
      </c>
      <c r="E7239" t="s">
        <v>9</v>
      </c>
      <c r="F7239">
        <v>2007</v>
      </c>
      <c r="G7239">
        <f t="shared" si="679"/>
        <v>0.16222142113076254</v>
      </c>
      <c r="H7239">
        <f t="shared" si="680"/>
        <v>51</v>
      </c>
      <c r="I7239">
        <f t="shared" si="678"/>
        <v>7.5244746448796507E-4</v>
      </c>
      <c r="J7239">
        <f t="shared" si="678"/>
        <v>1.1858017076346828E-2</v>
      </c>
      <c r="K7239">
        <f t="shared" si="678"/>
        <v>9.7163494563746802E-2</v>
      </c>
      <c r="L7239">
        <f t="shared" si="678"/>
        <v>0.12562767424613491</v>
      </c>
      <c r="M7239">
        <f t="shared" si="678"/>
        <v>0.15415162286490852</v>
      </c>
      <c r="N7239">
        <f t="shared" si="678"/>
        <v>0.16222142113076254</v>
      </c>
    </row>
    <row r="7240" spans="1:14">
      <c r="A7240">
        <v>2016</v>
      </c>
      <c r="B7240">
        <v>1</v>
      </c>
      <c r="C7240">
        <v>39</v>
      </c>
      <c r="D7240" t="s">
        <v>14</v>
      </c>
      <c r="E7240" t="s">
        <v>15</v>
      </c>
      <c r="F7240">
        <v>2007</v>
      </c>
      <c r="G7240">
        <f t="shared" si="679"/>
        <v>0.16012815380508713</v>
      </c>
      <c r="H7240">
        <f t="shared" si="680"/>
        <v>51</v>
      </c>
      <c r="I7240">
        <f t="shared" si="678"/>
        <v>7.4273805816714173E-4</v>
      </c>
      <c r="J7240">
        <f t="shared" si="678"/>
        <v>1.1705003993856265E-2</v>
      </c>
      <c r="K7240">
        <f t="shared" si="678"/>
        <v>9.5909719525894152E-2</v>
      </c>
      <c r="L7240">
        <f t="shared" si="678"/>
        <v>0.12400660408248462</v>
      </c>
      <c r="M7240">
        <f t="shared" si="678"/>
        <v>0.15216248633106663</v>
      </c>
      <c r="N7240">
        <f t="shared" si="678"/>
        <v>0.16012815380508713</v>
      </c>
    </row>
    <row r="7241" spans="1:14">
      <c r="A7241">
        <v>2016</v>
      </c>
      <c r="B7241">
        <v>1</v>
      </c>
      <c r="C7241">
        <v>40</v>
      </c>
      <c r="D7241" t="s">
        <v>710</v>
      </c>
      <c r="E7241" t="s">
        <v>711</v>
      </c>
      <c r="F7241">
        <v>2014</v>
      </c>
      <c r="G7241">
        <f t="shared" si="679"/>
        <v>0.15811388300841897</v>
      </c>
      <c r="H7241">
        <f t="shared" si="680"/>
        <v>51</v>
      </c>
      <c r="I7241">
        <f t="shared" si="678"/>
        <v>7.3339506916371422E-4</v>
      </c>
      <c r="J7241">
        <f t="shared" si="678"/>
        <v>1.1557765378038539E-2</v>
      </c>
      <c r="K7241">
        <f t="shared" si="678"/>
        <v>9.4703259933580378E-2</v>
      </c>
      <c r="L7241">
        <f t="shared" si="678"/>
        <v>0.12244671048937306</v>
      </c>
      <c r="M7241">
        <f t="shared" si="678"/>
        <v>0.15024841659828145</v>
      </c>
      <c r="N7241">
        <f t="shared" si="678"/>
        <v>0.15811388300841897</v>
      </c>
    </row>
    <row r="7242" spans="1:14">
      <c r="A7242">
        <v>2016</v>
      </c>
      <c r="B7242">
        <v>1</v>
      </c>
      <c r="C7242">
        <v>41</v>
      </c>
      <c r="D7242" t="s">
        <v>262</v>
      </c>
      <c r="E7242" t="s">
        <v>263</v>
      </c>
      <c r="F7242">
        <v>2009</v>
      </c>
      <c r="G7242">
        <f t="shared" si="679"/>
        <v>0.15617376188860607</v>
      </c>
      <c r="H7242">
        <f t="shared" si="680"/>
        <v>51</v>
      </c>
      <c r="I7242">
        <f t="shared" si="678"/>
        <v>7.2439601584987326E-4</v>
      </c>
      <c r="J7242">
        <f t="shared" si="678"/>
        <v>1.1415946935020599E-2</v>
      </c>
      <c r="K7242">
        <f t="shared" si="678"/>
        <v>9.3541212735596596E-2</v>
      </c>
      <c r="L7242">
        <f t="shared" si="678"/>
        <v>0.12094423996273752</v>
      </c>
      <c r="M7242">
        <f t="shared" si="678"/>
        <v>0.14840480792386004</v>
      </c>
      <c r="N7242">
        <f t="shared" si="678"/>
        <v>0.15617376188860607</v>
      </c>
    </row>
    <row r="7243" spans="1:14">
      <c r="A7243">
        <v>2016</v>
      </c>
      <c r="B7243">
        <v>1</v>
      </c>
      <c r="C7243">
        <v>42</v>
      </c>
      <c r="D7243" t="s">
        <v>584</v>
      </c>
      <c r="E7243" t="s">
        <v>585</v>
      </c>
      <c r="F7243">
        <v>2012</v>
      </c>
      <c r="G7243">
        <f t="shared" si="679"/>
        <v>0.15430334996209191</v>
      </c>
      <c r="H7243">
        <f t="shared" si="680"/>
        <v>51</v>
      </c>
      <c r="I7243">
        <f t="shared" si="678"/>
        <v>7.1572030149696323E-4</v>
      </c>
      <c r="J7243">
        <f t="shared" si="678"/>
        <v>1.1279224075549842E-2</v>
      </c>
      <c r="K7243">
        <f t="shared" si="678"/>
        <v>9.2420918277644995E-2</v>
      </c>
      <c r="L7243">
        <f t="shared" si="678"/>
        <v>0.11949575369888708</v>
      </c>
      <c r="M7243">
        <f t="shared" si="678"/>
        <v>0.14662744071866449</v>
      </c>
      <c r="N7243">
        <f t="shared" si="678"/>
        <v>0.15430334996209191</v>
      </c>
    </row>
    <row r="7244" spans="1:14">
      <c r="A7244">
        <v>2016</v>
      </c>
      <c r="B7244">
        <v>1</v>
      </c>
      <c r="C7244">
        <v>43</v>
      </c>
      <c r="D7244" t="s">
        <v>732</v>
      </c>
      <c r="E7244" t="s">
        <v>733</v>
      </c>
      <c r="F7244">
        <v>2014</v>
      </c>
      <c r="G7244">
        <f t="shared" si="679"/>
        <v>0.15249857033260467</v>
      </c>
      <c r="H7244">
        <f t="shared" si="680"/>
        <v>51</v>
      </c>
      <c r="I7244">
        <f t="shared" si="678"/>
        <v>7.0734901583874819E-4</v>
      </c>
      <c r="J7244">
        <f t="shared" si="678"/>
        <v>1.1147298787777571E-2</v>
      </c>
      <c r="K7244">
        <f t="shared" si="678"/>
        <v>9.1339934678215828E-2</v>
      </c>
      <c r="L7244">
        <f t="shared" si="678"/>
        <v>0.11809809446375732</v>
      </c>
      <c r="M7244">
        <f t="shared" si="678"/>
        <v>0.14491244089398209</v>
      </c>
      <c r="N7244">
        <f t="shared" si="678"/>
        <v>0.15249857033260467</v>
      </c>
    </row>
    <row r="7245" spans="1:14">
      <c r="A7245">
        <v>2016</v>
      </c>
      <c r="B7245">
        <v>1</v>
      </c>
      <c r="C7245">
        <v>44</v>
      </c>
      <c r="D7245" t="s">
        <v>874</v>
      </c>
      <c r="E7245" t="s">
        <v>875</v>
      </c>
      <c r="F7245">
        <v>2015</v>
      </c>
      <c r="G7245">
        <f t="shared" si="679"/>
        <v>0.15075567228888181</v>
      </c>
      <c r="H7245">
        <f t="shared" si="680"/>
        <v>51</v>
      </c>
      <c r="I7245">
        <f t="shared" si="678"/>
        <v>6.9926476158478515E-4</v>
      </c>
      <c r="J7245">
        <f t="shared" si="678"/>
        <v>1.1019896903237687E-2</v>
      </c>
      <c r="K7245">
        <f t="shared" si="678"/>
        <v>9.0296015426269916E-2</v>
      </c>
      <c r="L7245">
        <f t="shared" si="678"/>
        <v>0.11674835762780306</v>
      </c>
      <c r="M7245">
        <f t="shared" si="678"/>
        <v>0.14325624431984788</v>
      </c>
      <c r="N7245">
        <f t="shared" si="678"/>
        <v>0.15075567228888181</v>
      </c>
    </row>
    <row r="7246" spans="1:14">
      <c r="A7246">
        <v>2016</v>
      </c>
      <c r="B7246">
        <v>1</v>
      </c>
      <c r="C7246">
        <v>45</v>
      </c>
      <c r="D7246" t="s">
        <v>22</v>
      </c>
      <c r="E7246" t="s">
        <v>23</v>
      </c>
      <c r="F7246">
        <v>2008</v>
      </c>
      <c r="G7246">
        <f t="shared" si="679"/>
        <v>0.14907119849998599</v>
      </c>
      <c r="H7246">
        <f t="shared" si="680"/>
        <v>51</v>
      </c>
      <c r="I7246">
        <f t="shared" si="678"/>
        <v>6.9145150225925246E-4</v>
      </c>
      <c r="J7246">
        <f t="shared" si="678"/>
        <v>1.089676569889887E-2</v>
      </c>
      <c r="K7246">
        <f t="shared" si="678"/>
        <v>8.9287089732675934E-2</v>
      </c>
      <c r="L7246">
        <f t="shared" si="678"/>
        <v>0.1154438657613622</v>
      </c>
      <c r="M7246">
        <f t="shared" si="678"/>
        <v>0.14165556565224832</v>
      </c>
      <c r="N7246">
        <f t="shared" si="678"/>
        <v>0.14907119849998599</v>
      </c>
    </row>
    <row r="7247" spans="1:14">
      <c r="A7247">
        <v>2016</v>
      </c>
      <c r="B7247">
        <v>1</v>
      </c>
      <c r="C7247">
        <v>46</v>
      </c>
      <c r="D7247" t="s">
        <v>858</v>
      </c>
      <c r="E7247" t="s">
        <v>859</v>
      </c>
      <c r="F7247">
        <v>2015</v>
      </c>
      <c r="G7247">
        <f t="shared" si="679"/>
        <v>0.14744195615489714</v>
      </c>
      <c r="H7247">
        <f t="shared" si="680"/>
        <v>51</v>
      </c>
      <c r="I7247">
        <f t="shared" si="678"/>
        <v>6.8389442833490096E-4</v>
      </c>
      <c r="J7247">
        <f t="shared" si="678"/>
        <v>1.0777671787534365E-2</v>
      </c>
      <c r="K7247">
        <f t="shared" si="678"/>
        <v>8.8311245244095962E-2</v>
      </c>
      <c r="L7247">
        <f t="shared" si="678"/>
        <v>0.11418214628455003</v>
      </c>
      <c r="M7247">
        <f t="shared" si="678"/>
        <v>0.14010737090839123</v>
      </c>
      <c r="N7247">
        <f t="shared" si="678"/>
        <v>0.14744195615489714</v>
      </c>
    </row>
    <row r="7248" spans="1:14">
      <c r="A7248">
        <v>2016</v>
      </c>
      <c r="B7248">
        <v>1</v>
      </c>
      <c r="C7248">
        <v>47</v>
      </c>
      <c r="D7248" t="s">
        <v>856</v>
      </c>
      <c r="E7248" t="s">
        <v>857</v>
      </c>
      <c r="F7248">
        <v>2015</v>
      </c>
      <c r="G7248">
        <f t="shared" si="679"/>
        <v>0.14586499149789456</v>
      </c>
      <c r="H7248">
        <f t="shared" si="680"/>
        <v>51</v>
      </c>
      <c r="I7248">
        <f t="shared" si="678"/>
        <v>6.7657983911802893E-4</v>
      </c>
      <c r="J7248">
        <f t="shared" si="678"/>
        <v>1.0662399256316317E-2</v>
      </c>
      <c r="K7248">
        <f t="shared" si="678"/>
        <v>8.7366712790799411E-2</v>
      </c>
      <c r="L7248">
        <f t="shared" si="678"/>
        <v>0.11296091174692448</v>
      </c>
      <c r="M7248">
        <f t="shared" si="678"/>
        <v>0.13860885326883979</v>
      </c>
      <c r="N7248">
        <f t="shared" si="678"/>
        <v>0.14586499149789456</v>
      </c>
    </row>
    <row r="7249" spans="1:14">
      <c r="A7249">
        <v>2016</v>
      </c>
      <c r="B7249">
        <v>1</v>
      </c>
      <c r="C7249">
        <v>48</v>
      </c>
      <c r="D7249" t="s">
        <v>536</v>
      </c>
      <c r="E7249" t="s">
        <v>537</v>
      </c>
      <c r="F7249">
        <v>2012</v>
      </c>
      <c r="G7249">
        <f t="shared" si="679"/>
        <v>0.14433756729740646</v>
      </c>
      <c r="H7249">
        <f t="shared" si="680"/>
        <v>51</v>
      </c>
      <c r="I7249">
        <f t="shared" si="678"/>
        <v>6.6949503824004632E-4</v>
      </c>
      <c r="J7249">
        <f t="shared" si="678"/>
        <v>1.0550748019839887E-2</v>
      </c>
      <c r="K7249">
        <f t="shared" si="678"/>
        <v>8.6451852891495304E-2</v>
      </c>
      <c r="L7249">
        <f t="shared" si="678"/>
        <v>0.11177804237889011</v>
      </c>
      <c r="M7249">
        <f t="shared" si="678"/>
        <v>0.13715741166718731</v>
      </c>
      <c r="N7249">
        <f t="shared" si="678"/>
        <v>0.14433756729740646</v>
      </c>
    </row>
    <row r="7250" spans="1:14">
      <c r="A7250">
        <v>2016</v>
      </c>
      <c r="B7250">
        <v>1</v>
      </c>
      <c r="C7250">
        <v>49</v>
      </c>
      <c r="D7250" t="s">
        <v>12</v>
      </c>
      <c r="E7250" t="s">
        <v>13</v>
      </c>
      <c r="F7250">
        <v>2009</v>
      </c>
      <c r="G7250">
        <f t="shared" si="679"/>
        <v>0.14285714285714285</v>
      </c>
      <c r="H7250">
        <f t="shared" si="680"/>
        <v>51</v>
      </c>
      <c r="I7250">
        <f t="shared" ref="I7250:N7265" si="681">$G7250*(I$1^$H7250)</f>
        <v>6.6262824094115902E-4</v>
      </c>
      <c r="J7250">
        <f t="shared" si="681"/>
        <v>1.0442532358982518E-2</v>
      </c>
      <c r="K7250">
        <f t="shared" si="681"/>
        <v>8.5565143780880107E-2</v>
      </c>
      <c r="L7250">
        <f t="shared" si="681"/>
        <v>0.11063157061189988</v>
      </c>
      <c r="M7250">
        <f t="shared" si="681"/>
        <v>0.1357506317955478</v>
      </c>
      <c r="N7250">
        <f t="shared" si="681"/>
        <v>0.14285714285714285</v>
      </c>
    </row>
    <row r="7251" spans="1:14">
      <c r="A7251">
        <v>2016</v>
      </c>
      <c r="B7251">
        <v>1</v>
      </c>
      <c r="C7251">
        <v>50</v>
      </c>
      <c r="D7251" t="s">
        <v>880</v>
      </c>
      <c r="E7251" t="s">
        <v>881</v>
      </c>
      <c r="F7251">
        <v>2015</v>
      </c>
      <c r="G7251">
        <f t="shared" si="679"/>
        <v>0.1414213562373095</v>
      </c>
      <c r="H7251">
        <f t="shared" si="680"/>
        <v>51</v>
      </c>
      <c r="I7251">
        <f t="shared" si="681"/>
        <v>6.5596849160528983E-4</v>
      </c>
      <c r="J7251">
        <f t="shared" si="681"/>
        <v>1.0337579621315091E-2</v>
      </c>
      <c r="K7251">
        <f t="shared" si="681"/>
        <v>8.4705170760927179E-2</v>
      </c>
      <c r="L7251">
        <f t="shared" si="681"/>
        <v>0.10951966731018987</v>
      </c>
      <c r="M7251">
        <f t="shared" si="681"/>
        <v>0.13438626921018601</v>
      </c>
      <c r="N7251">
        <f t="shared" si="681"/>
        <v>0.1414213562373095</v>
      </c>
    </row>
    <row r="7252" spans="1:14">
      <c r="A7252">
        <v>2016</v>
      </c>
      <c r="B7252">
        <v>1</v>
      </c>
      <c r="C7252">
        <v>51</v>
      </c>
      <c r="D7252" t="s">
        <v>20</v>
      </c>
      <c r="E7252" t="s">
        <v>21</v>
      </c>
      <c r="F7252">
        <v>2004</v>
      </c>
      <c r="G7252">
        <f t="shared" si="679"/>
        <v>0.14002800840280097</v>
      </c>
      <c r="H7252">
        <f t="shared" si="680"/>
        <v>51</v>
      </c>
      <c r="I7252">
        <f t="shared" si="681"/>
        <v>6.4950559023309296E-4</v>
      </c>
      <c r="J7252">
        <f t="shared" si="681"/>
        <v>1.0235729062370877E-2</v>
      </c>
      <c r="K7252">
        <f t="shared" si="681"/>
        <v>8.3870616706351667E-2</v>
      </c>
      <c r="L7252">
        <f t="shared" si="681"/>
        <v>0.10844062949480729</v>
      </c>
      <c r="M7252">
        <f t="shared" si="681"/>
        <v>0.13306223426826758</v>
      </c>
      <c r="N7252">
        <f t="shared" si="681"/>
        <v>0.14002800840280097</v>
      </c>
    </row>
    <row r="7253" spans="1:14">
      <c r="A7253">
        <v>2016</v>
      </c>
      <c r="B7253">
        <v>1</v>
      </c>
      <c r="C7253">
        <v>52</v>
      </c>
      <c r="D7253" t="s">
        <v>586</v>
      </c>
      <c r="E7253" t="s">
        <v>587</v>
      </c>
      <c r="F7253">
        <v>2012</v>
      </c>
      <c r="G7253">
        <f t="shared" si="679"/>
        <v>0.13867504905630729</v>
      </c>
      <c r="H7253">
        <f t="shared" si="680"/>
        <v>51</v>
      </c>
      <c r="I7253">
        <f t="shared" si="681"/>
        <v>6.4323002673026888E-4</v>
      </c>
      <c r="J7253">
        <f t="shared" si="681"/>
        <v>1.0136830810077839E-2</v>
      </c>
      <c r="K7253">
        <f t="shared" si="681"/>
        <v>8.3060253579264748E-2</v>
      </c>
      <c r="L7253">
        <f t="shared" si="681"/>
        <v>0.10739286937247078</v>
      </c>
      <c r="M7253">
        <f t="shared" si="681"/>
        <v>0.13177657866570611</v>
      </c>
      <c r="N7253">
        <f t="shared" si="681"/>
        <v>0.13867504905630729</v>
      </c>
    </row>
    <row r="7254" spans="1:14">
      <c r="A7254">
        <v>2016</v>
      </c>
      <c r="B7254">
        <v>1</v>
      </c>
      <c r="C7254">
        <v>53</v>
      </c>
      <c r="D7254" t="s">
        <v>898</v>
      </c>
      <c r="E7254" t="s">
        <v>899</v>
      </c>
      <c r="F7254">
        <v>2015</v>
      </c>
      <c r="G7254">
        <f t="shared" si="679"/>
        <v>0.13736056394868904</v>
      </c>
      <c r="H7254">
        <f t="shared" si="680"/>
        <v>51</v>
      </c>
      <c r="I7254">
        <f t="shared" si="681"/>
        <v>6.3713292204803785E-4</v>
      </c>
      <c r="J7254">
        <f t="shared" si="681"/>
        <v>1.0040744937175911E-2</v>
      </c>
      <c r="K7254">
        <f t="shared" si="681"/>
        <v>8.2272934828646477E-2</v>
      </c>
      <c r="L7254">
        <f t="shared" si="681"/>
        <v>0.10637490450845846</v>
      </c>
      <c r="M7254">
        <f t="shared" si="681"/>
        <v>0.130527483378791</v>
      </c>
      <c r="N7254">
        <f t="shared" si="681"/>
        <v>0.13736056394868904</v>
      </c>
    </row>
    <row r="7255" spans="1:14">
      <c r="A7255">
        <v>2016</v>
      </c>
      <c r="B7255">
        <v>1</v>
      </c>
      <c r="C7255">
        <v>54</v>
      </c>
      <c r="D7255" t="s">
        <v>682</v>
      </c>
      <c r="E7255" t="s">
        <v>683</v>
      </c>
      <c r="F7255">
        <v>2013</v>
      </c>
      <c r="G7255">
        <f t="shared" si="679"/>
        <v>0.13608276348795434</v>
      </c>
      <c r="H7255">
        <f t="shared" si="680"/>
        <v>51</v>
      </c>
      <c r="I7255">
        <f t="shared" si="681"/>
        <v>6.312059753470448E-4</v>
      </c>
      <c r="J7255">
        <f t="shared" si="681"/>
        <v>9.9473406285590961E-3</v>
      </c>
      <c r="K7255">
        <f t="shared" si="681"/>
        <v>8.1507588567624203E-2</v>
      </c>
      <c r="L7255">
        <f t="shared" si="681"/>
        <v>0.10538534900516064</v>
      </c>
      <c r="M7255">
        <f t="shared" si="681"/>
        <v>0.12931324783981735</v>
      </c>
      <c r="N7255">
        <f t="shared" si="681"/>
        <v>0.13608276348795434</v>
      </c>
    </row>
    <row r="7256" spans="1:14">
      <c r="A7256">
        <v>2016</v>
      </c>
      <c r="B7256">
        <v>1</v>
      </c>
      <c r="C7256">
        <v>55</v>
      </c>
      <c r="D7256" t="s">
        <v>660</v>
      </c>
      <c r="E7256" t="s">
        <v>661</v>
      </c>
      <c r="F7256">
        <v>2013</v>
      </c>
      <c r="G7256">
        <f t="shared" si="679"/>
        <v>0.13483997249264842</v>
      </c>
      <c r="H7256">
        <f t="shared" si="680"/>
        <v>51</v>
      </c>
      <c r="I7256">
        <f t="shared" si="681"/>
        <v>6.2544141646950528E-4</v>
      </c>
      <c r="J7256">
        <f t="shared" si="681"/>
        <v>9.8564954322715569E-3</v>
      </c>
      <c r="K7256">
        <f t="shared" si="681"/>
        <v>8.0763211436203672E-2</v>
      </c>
      <c r="L7256">
        <f t="shared" si="681"/>
        <v>0.1044229055668895</v>
      </c>
      <c r="M7256">
        <f t="shared" si="681"/>
        <v>0.12813228020019918</v>
      </c>
      <c r="N7256">
        <f t="shared" si="681"/>
        <v>0.13483997249264842</v>
      </c>
    </row>
    <row r="7257" spans="1:14">
      <c r="A7257">
        <v>2016</v>
      </c>
      <c r="B7257">
        <v>1</v>
      </c>
      <c r="C7257">
        <v>56</v>
      </c>
      <c r="D7257" t="s">
        <v>24</v>
      </c>
      <c r="E7257" t="s">
        <v>25</v>
      </c>
      <c r="F7257">
        <v>2002</v>
      </c>
      <c r="G7257">
        <f t="shared" si="679"/>
        <v>0.1336306209562122</v>
      </c>
      <c r="H7257">
        <f t="shared" si="680"/>
        <v>51</v>
      </c>
      <c r="I7257">
        <f t="shared" si="681"/>
        <v>6.1983196310062773E-4</v>
      </c>
      <c r="J7257">
        <f t="shared" si="681"/>
        <v>9.7680945844032131E-3</v>
      </c>
      <c r="K7257">
        <f t="shared" si="681"/>
        <v>8.0038863069526109E-2</v>
      </c>
      <c r="L7257">
        <f t="shared" si="681"/>
        <v>0.10348635834760452</v>
      </c>
      <c r="M7257">
        <f t="shared" si="681"/>
        <v>0.12698308855426024</v>
      </c>
      <c r="N7257">
        <f t="shared" si="681"/>
        <v>0.1336306209562122</v>
      </c>
    </row>
    <row r="7258" spans="1:14">
      <c r="A7258">
        <v>2016</v>
      </c>
      <c r="B7258">
        <v>1</v>
      </c>
      <c r="C7258">
        <v>57</v>
      </c>
      <c r="D7258" t="s">
        <v>566</v>
      </c>
      <c r="E7258" t="s">
        <v>567</v>
      </c>
      <c r="F7258">
        <v>2012</v>
      </c>
      <c r="G7258">
        <f t="shared" si="679"/>
        <v>0.13245323570650439</v>
      </c>
      <c r="H7258">
        <f t="shared" si="680"/>
        <v>51</v>
      </c>
      <c r="I7258">
        <f t="shared" si="681"/>
        <v>6.1437078208216003E-4</v>
      </c>
      <c r="J7258">
        <f t="shared" si="681"/>
        <v>9.6820303994197762E-3</v>
      </c>
      <c r="K7258">
        <f t="shared" si="681"/>
        <v>7.9333661102288955E-2</v>
      </c>
      <c r="L7258">
        <f t="shared" si="681"/>
        <v>0.1025745664918713</v>
      </c>
      <c r="M7258">
        <f t="shared" si="681"/>
        <v>0.1258642730136581</v>
      </c>
      <c r="N7258">
        <f t="shared" si="681"/>
        <v>0.13245323570650439</v>
      </c>
    </row>
    <row r="7259" spans="1:14">
      <c r="A7259">
        <v>2016</v>
      </c>
      <c r="B7259">
        <v>1</v>
      </c>
      <c r="C7259">
        <v>58</v>
      </c>
      <c r="D7259" t="s">
        <v>570</v>
      </c>
      <c r="E7259" t="s">
        <v>571</v>
      </c>
      <c r="F7259">
        <v>2012</v>
      </c>
      <c r="G7259">
        <f t="shared" si="679"/>
        <v>0.13130643285972254</v>
      </c>
      <c r="H7259">
        <f t="shared" si="680"/>
        <v>51</v>
      </c>
      <c r="I7259">
        <f t="shared" si="681"/>
        <v>6.0905145441067445E-4</v>
      </c>
      <c r="J7259">
        <f t="shared" si="681"/>
        <v>9.5982017185615269E-3</v>
      </c>
      <c r="K7259">
        <f t="shared" si="681"/>
        <v>7.8646776648976485E-2</v>
      </c>
      <c r="L7259">
        <f t="shared" si="681"/>
        <v>0.10168645829101959</v>
      </c>
      <c r="M7259">
        <f t="shared" si="681"/>
        <v>0.12477451853668911</v>
      </c>
      <c r="N7259">
        <f t="shared" si="681"/>
        <v>0.13130643285972254</v>
      </c>
    </row>
    <row r="7260" spans="1:14">
      <c r="A7260">
        <v>2016</v>
      </c>
      <c r="B7260">
        <v>1</v>
      </c>
      <c r="C7260">
        <v>59</v>
      </c>
      <c r="D7260" t="s">
        <v>698</v>
      </c>
      <c r="E7260" t="s">
        <v>699</v>
      </c>
      <c r="F7260">
        <v>2014</v>
      </c>
      <c r="G7260">
        <f t="shared" si="679"/>
        <v>0.13018891098082389</v>
      </c>
      <c r="H7260">
        <f t="shared" si="680"/>
        <v>51</v>
      </c>
      <c r="I7260">
        <f t="shared" si="681"/>
        <v>6.0386794351287938E-4</v>
      </c>
      <c r="J7260">
        <f t="shared" si="681"/>
        <v>9.5165134098856366E-3</v>
      </c>
      <c r="K7260">
        <f t="shared" si="681"/>
        <v>7.7977430207252785E-2</v>
      </c>
      <c r="L7260">
        <f t="shared" si="681"/>
        <v>0.10082102588642955</v>
      </c>
      <c r="M7260">
        <f t="shared" si="681"/>
        <v>0.12371258842894824</v>
      </c>
      <c r="N7260">
        <f t="shared" si="681"/>
        <v>0.13018891098082389</v>
      </c>
    </row>
    <row r="7261" spans="1:14">
      <c r="A7261">
        <v>2016</v>
      </c>
      <c r="B7261">
        <v>1</v>
      </c>
      <c r="C7261">
        <v>60</v>
      </c>
      <c r="D7261" t="s">
        <v>554</v>
      </c>
      <c r="E7261" t="s">
        <v>555</v>
      </c>
      <c r="F7261">
        <v>2012</v>
      </c>
      <c r="G7261">
        <f t="shared" si="679"/>
        <v>0.12909944487358055</v>
      </c>
      <c r="H7261">
        <f t="shared" si="680"/>
        <v>51</v>
      </c>
      <c r="I7261">
        <f t="shared" si="681"/>
        <v>5.988145664414257E-4</v>
      </c>
      <c r="J7261">
        <f t="shared" si="681"/>
        <v>9.436875914333313E-3</v>
      </c>
      <c r="K7261">
        <f t="shared" si="681"/>
        <v>7.7324887938478082E-2</v>
      </c>
      <c r="L7261">
        <f t="shared" si="681"/>
        <v>9.997732046042021E-2</v>
      </c>
      <c r="M7261">
        <f t="shared" si="681"/>
        <v>0.1226773184423014</v>
      </c>
      <c r="N7261">
        <f t="shared" si="681"/>
        <v>0.12909944487358055</v>
      </c>
    </row>
    <row r="7262" spans="1:14">
      <c r="A7262">
        <v>2016</v>
      </c>
      <c r="B7262">
        <v>1</v>
      </c>
      <c r="C7262">
        <v>61</v>
      </c>
      <c r="D7262" t="s">
        <v>310</v>
      </c>
      <c r="E7262" t="s">
        <v>311</v>
      </c>
      <c r="F7262">
        <v>2009</v>
      </c>
      <c r="G7262">
        <f t="shared" si="679"/>
        <v>0.12803687993289598</v>
      </c>
      <c r="H7262">
        <f t="shared" si="680"/>
        <v>51</v>
      </c>
      <c r="I7262">
        <f t="shared" si="681"/>
        <v>5.9388596767870469E-4</v>
      </c>
      <c r="J7262">
        <f t="shared" si="681"/>
        <v>9.35920483289698E-3</v>
      </c>
      <c r="K7262">
        <f t="shared" si="681"/>
        <v>7.6688458284994696E-2</v>
      </c>
      <c r="L7262">
        <f t="shared" si="681"/>
        <v>9.9154447862564693E-2</v>
      </c>
      <c r="M7262">
        <f t="shared" si="681"/>
        <v>0.12166761140814929</v>
      </c>
      <c r="N7262">
        <f t="shared" si="681"/>
        <v>0.12803687993289598</v>
      </c>
    </row>
    <row r="7263" spans="1:14">
      <c r="A7263">
        <v>2016</v>
      </c>
      <c r="B7263">
        <v>1</v>
      </c>
      <c r="C7263">
        <v>62</v>
      </c>
      <c r="D7263" t="s">
        <v>786</v>
      </c>
      <c r="E7263" t="s">
        <v>787</v>
      </c>
      <c r="F7263">
        <v>2014</v>
      </c>
      <c r="G7263">
        <f t="shared" si="679"/>
        <v>0.1270001270001905</v>
      </c>
      <c r="H7263">
        <f t="shared" si="680"/>
        <v>51</v>
      </c>
      <c r="I7263">
        <f t="shared" si="681"/>
        <v>5.8907709527408021E-4</v>
      </c>
      <c r="J7263">
        <f t="shared" si="681"/>
        <v>9.2834205505606514E-3</v>
      </c>
      <c r="K7263">
        <f t="shared" si="681"/>
        <v>7.6067488888729343E-2</v>
      </c>
      <c r="L7263">
        <f t="shared" si="681"/>
        <v>9.8351564625592788E-2</v>
      </c>
      <c r="M7263">
        <f t="shared" si="681"/>
        <v>0.1206824323487347</v>
      </c>
      <c r="N7263">
        <f t="shared" si="681"/>
        <v>0.1270001270001905</v>
      </c>
    </row>
    <row r="7264" spans="1:14">
      <c r="A7264">
        <v>2016</v>
      </c>
      <c r="B7264">
        <v>1</v>
      </c>
      <c r="C7264">
        <v>63</v>
      </c>
      <c r="D7264" t="s">
        <v>44</v>
      </c>
      <c r="E7264" t="s">
        <v>45</v>
      </c>
      <c r="F7264">
        <v>1997</v>
      </c>
      <c r="G7264">
        <f t="shared" si="679"/>
        <v>0.12598815766974239</v>
      </c>
      <c r="H7264">
        <f t="shared" si="680"/>
        <v>51</v>
      </c>
      <c r="I7264">
        <f t="shared" si="681"/>
        <v>5.843831790728316E-4</v>
      </c>
      <c r="J7264">
        <f t="shared" si="681"/>
        <v>9.2094478932041347E-3</v>
      </c>
      <c r="K7264">
        <f t="shared" si="681"/>
        <v>7.54613637798979E-2</v>
      </c>
      <c r="L7264">
        <f t="shared" si="681"/>
        <v>9.7567874330522955E-2</v>
      </c>
      <c r="M7264">
        <f t="shared" si="681"/>
        <v>0.11972080401697237</v>
      </c>
      <c r="N7264">
        <f t="shared" si="681"/>
        <v>0.12598815766974239</v>
      </c>
    </row>
    <row r="7265" spans="1:14">
      <c r="A7265">
        <v>2016</v>
      </c>
      <c r="B7265">
        <v>1</v>
      </c>
      <c r="C7265">
        <v>64</v>
      </c>
      <c r="D7265" t="s">
        <v>92</v>
      </c>
      <c r="E7265" t="s">
        <v>93</v>
      </c>
      <c r="F7265">
        <v>2004</v>
      </c>
      <c r="G7265">
        <f t="shared" si="679"/>
        <v>0.125</v>
      </c>
      <c r="H7265">
        <f t="shared" si="680"/>
        <v>51</v>
      </c>
      <c r="I7265">
        <f t="shared" si="681"/>
        <v>5.7979971082351418E-4</v>
      </c>
      <c r="J7265">
        <f t="shared" si="681"/>
        <v>9.1372158141097039E-3</v>
      </c>
      <c r="K7265">
        <f t="shared" si="681"/>
        <v>7.4869500808270095E-2</v>
      </c>
      <c r="L7265">
        <f t="shared" si="681"/>
        <v>9.6802624285412392E-2</v>
      </c>
      <c r="M7265">
        <f t="shared" si="681"/>
        <v>0.11878180282110434</v>
      </c>
      <c r="N7265">
        <f t="shared" si="681"/>
        <v>0.125</v>
      </c>
    </row>
    <row r="7266" spans="1:14">
      <c r="A7266">
        <v>2016</v>
      </c>
      <c r="B7266">
        <v>1</v>
      </c>
      <c r="C7266">
        <v>65</v>
      </c>
      <c r="D7266" t="s">
        <v>896</v>
      </c>
      <c r="E7266" t="s">
        <v>897</v>
      </c>
      <c r="F7266">
        <v>2015</v>
      </c>
      <c r="G7266">
        <f t="shared" si="679"/>
        <v>0.12403473458920847</v>
      </c>
      <c r="H7266">
        <f t="shared" si="680"/>
        <v>51</v>
      </c>
      <c r="I7266">
        <f t="shared" ref="I7266:N7281" si="682">$G7266*(I$1^$H7266)</f>
        <v>5.7532242597515518E-4</v>
      </c>
      <c r="J7266">
        <f t="shared" si="682"/>
        <v>9.0666571070993247E-3</v>
      </c>
      <c r="K7266">
        <f t="shared" si="682"/>
        <v>7.4291349292642486E-2</v>
      </c>
      <c r="L7266">
        <f t="shared" si="682"/>
        <v>9.6055102486239941E-2</v>
      </c>
      <c r="M7266">
        <f t="shared" si="682"/>
        <v>0.11786455509554697</v>
      </c>
      <c r="N7266">
        <f t="shared" si="682"/>
        <v>0.12403473458920847</v>
      </c>
    </row>
    <row r="7267" spans="1:14">
      <c r="A7267">
        <v>2016</v>
      </c>
      <c r="B7267">
        <v>1</v>
      </c>
      <c r="C7267">
        <v>66</v>
      </c>
      <c r="D7267" t="s">
        <v>662</v>
      </c>
      <c r="E7267" t="s">
        <v>663</v>
      </c>
      <c r="F7267">
        <v>2013</v>
      </c>
      <c r="G7267">
        <f t="shared" si="679"/>
        <v>0.12309149097933272</v>
      </c>
      <c r="H7267">
        <f t="shared" si="680"/>
        <v>51</v>
      </c>
      <c r="I7267">
        <f t="shared" si="682"/>
        <v>5.7094728699721856E-4</v>
      </c>
      <c r="J7267">
        <f t="shared" si="682"/>
        <v>8.9977081436696076E-3</v>
      </c>
      <c r="K7267">
        <f t="shared" si="682"/>
        <v>7.3726387866946574E-2</v>
      </c>
      <c r="L7267">
        <f t="shared" si="682"/>
        <v>9.532463483202859E-2</v>
      </c>
      <c r="M7267">
        <f t="shared" si="682"/>
        <v>0.11696823368370275</v>
      </c>
      <c r="N7267">
        <f t="shared" si="682"/>
        <v>0.12309149097933272</v>
      </c>
    </row>
    <row r="7268" spans="1:14">
      <c r="A7268">
        <v>2016</v>
      </c>
      <c r="B7268">
        <v>1</v>
      </c>
      <c r="C7268">
        <v>67</v>
      </c>
      <c r="D7268" t="s">
        <v>62</v>
      </c>
      <c r="E7268" t="s">
        <v>63</v>
      </c>
      <c r="F7268">
        <v>1999</v>
      </c>
      <c r="G7268">
        <f t="shared" si="679"/>
        <v>0.12216944435630522</v>
      </c>
      <c r="H7268">
        <f t="shared" si="680"/>
        <v>51</v>
      </c>
      <c r="I7268">
        <f t="shared" si="682"/>
        <v>5.6667046807404135E-4</v>
      </c>
      <c r="J7268">
        <f t="shared" si="682"/>
        <v>8.9303086317874206E-3</v>
      </c>
      <c r="K7268">
        <f t="shared" si="682"/>
        <v>7.317412250384242E-2</v>
      </c>
      <c r="L7268">
        <f t="shared" si="682"/>
        <v>9.4610582569448085E-2</v>
      </c>
      <c r="M7268">
        <f t="shared" si="682"/>
        <v>0.11609205480235621</v>
      </c>
      <c r="N7268">
        <f t="shared" si="682"/>
        <v>0.12216944435630522</v>
      </c>
    </row>
    <row r="7269" spans="1:14">
      <c r="A7269">
        <v>2016</v>
      </c>
      <c r="B7269">
        <v>1</v>
      </c>
      <c r="C7269">
        <v>68</v>
      </c>
      <c r="D7269" t="s">
        <v>634</v>
      </c>
      <c r="E7269" t="s">
        <v>635</v>
      </c>
      <c r="F7269">
        <v>2013</v>
      </c>
      <c r="G7269">
        <f t="shared" si="679"/>
        <v>0.12126781251816648</v>
      </c>
      <c r="H7269">
        <f t="shared" si="680"/>
        <v>51</v>
      </c>
      <c r="I7269">
        <f t="shared" si="682"/>
        <v>5.6248834104186444E-4</v>
      </c>
      <c r="J7269">
        <f t="shared" si="682"/>
        <v>8.8644013942678519E-3</v>
      </c>
      <c r="K7269">
        <f t="shared" si="682"/>
        <v>7.26340846987681E-2</v>
      </c>
      <c r="L7269">
        <f t="shared" si="682"/>
        <v>9.39123399448792E-2</v>
      </c>
      <c r="M7269">
        <f t="shared" si="682"/>
        <v>0.115235275160636</v>
      </c>
      <c r="N7269">
        <f t="shared" si="682"/>
        <v>0.12126781251816648</v>
      </c>
    </row>
    <row r="7270" spans="1:14">
      <c r="A7270">
        <v>2016</v>
      </c>
      <c r="B7270">
        <v>1</v>
      </c>
      <c r="C7270">
        <v>69</v>
      </c>
      <c r="D7270" t="s">
        <v>244</v>
      </c>
      <c r="E7270" t="s">
        <v>245</v>
      </c>
      <c r="F7270">
        <v>2010</v>
      </c>
      <c r="G7270">
        <f t="shared" si="679"/>
        <v>0.1203858530857692</v>
      </c>
      <c r="H7270">
        <f t="shared" si="680"/>
        <v>51</v>
      </c>
      <c r="I7270">
        <f t="shared" si="682"/>
        <v>5.5839746245096833E-4</v>
      </c>
      <c r="J7270">
        <f t="shared" si="682"/>
        <v>8.7999321648830221E-3</v>
      </c>
      <c r="K7270">
        <f t="shared" si="682"/>
        <v>7.2105829799274254E-2</v>
      </c>
      <c r="L7270">
        <f t="shared" si="682"/>
        <v>9.3229332044324556E-2</v>
      </c>
      <c r="M7270">
        <f t="shared" si="682"/>
        <v>0.11439718930947418</v>
      </c>
      <c r="N7270">
        <f t="shared" si="682"/>
        <v>0.1203858530857692</v>
      </c>
    </row>
    <row r="7271" spans="1:14">
      <c r="A7271">
        <v>2016</v>
      </c>
      <c r="B7271">
        <v>1</v>
      </c>
      <c r="C7271">
        <v>70</v>
      </c>
      <c r="D7271" t="s">
        <v>836</v>
      </c>
      <c r="E7271" t="s">
        <v>837</v>
      </c>
      <c r="F7271">
        <v>2015</v>
      </c>
      <c r="G7271">
        <f t="shared" si="679"/>
        <v>0.11952286093343936</v>
      </c>
      <c r="H7271">
        <f t="shared" si="680"/>
        <v>51</v>
      </c>
      <c r="I7271">
        <f t="shared" si="682"/>
        <v>5.5439456164805797E-4</v>
      </c>
      <c r="J7271">
        <f t="shared" si="682"/>
        <v>8.7368494005492566E-3</v>
      </c>
      <c r="K7271">
        <f t="shared" si="682"/>
        <v>7.1588935466103135E-2</v>
      </c>
      <c r="L7271">
        <f t="shared" si="682"/>
        <v>9.2561012803658596E-2</v>
      </c>
      <c r="M7271">
        <f t="shared" si="682"/>
        <v>0.11357712720008056</v>
      </c>
      <c r="N7271">
        <f t="shared" si="682"/>
        <v>0.11952286093343936</v>
      </c>
    </row>
    <row r="7272" spans="1:14">
      <c r="A7272">
        <v>2016</v>
      </c>
      <c r="B7272">
        <v>1</v>
      </c>
      <c r="C7272">
        <v>71</v>
      </c>
      <c r="D7272" t="s">
        <v>846</v>
      </c>
      <c r="E7272" t="s">
        <v>847</v>
      </c>
      <c r="F7272">
        <v>2015</v>
      </c>
      <c r="G7272">
        <f t="shared" si="679"/>
        <v>0.11867816581938533</v>
      </c>
      <c r="H7272">
        <f t="shared" si="680"/>
        <v>51</v>
      </c>
      <c r="I7272">
        <f t="shared" si="682"/>
        <v>5.5047652978515741E-4</v>
      </c>
      <c r="J7272">
        <f t="shared" si="682"/>
        <v>8.6751041081153703E-3</v>
      </c>
      <c r="K7272">
        <f t="shared" si="682"/>
        <v>7.108300025390786E-2</v>
      </c>
      <c r="L7272">
        <f t="shared" si="682"/>
        <v>9.1906863173566625E-2</v>
      </c>
      <c r="M7272">
        <f t="shared" si="682"/>
        <v>0.11277445193222842</v>
      </c>
      <c r="N7272">
        <f t="shared" si="682"/>
        <v>0.11867816581938533</v>
      </c>
    </row>
    <row r="7273" spans="1:14">
      <c r="A7273">
        <v>2016</v>
      </c>
      <c r="B7273">
        <v>1</v>
      </c>
      <c r="C7273">
        <v>72</v>
      </c>
      <c r="D7273" t="s">
        <v>532</v>
      </c>
      <c r="E7273" t="s">
        <v>533</v>
      </c>
      <c r="F7273">
        <v>2012</v>
      </c>
      <c r="G7273">
        <f t="shared" si="679"/>
        <v>0.11785113019775793</v>
      </c>
      <c r="H7273">
        <f t="shared" si="680"/>
        <v>51</v>
      </c>
      <c r="I7273">
        <f t="shared" si="682"/>
        <v>5.4664040967107499E-4</v>
      </c>
      <c r="J7273">
        <f t="shared" si="682"/>
        <v>8.6146496844292444E-3</v>
      </c>
      <c r="K7273">
        <f t="shared" si="682"/>
        <v>7.0587642300772649E-2</v>
      </c>
      <c r="L7273">
        <f t="shared" si="682"/>
        <v>9.1266389425158245E-2</v>
      </c>
      <c r="M7273">
        <f t="shared" si="682"/>
        <v>0.11198855767515503</v>
      </c>
      <c r="N7273">
        <f t="shared" si="682"/>
        <v>0.11785113019775793</v>
      </c>
    </row>
    <row r="7274" spans="1:14">
      <c r="A7274">
        <v>2016</v>
      </c>
      <c r="B7274">
        <v>1</v>
      </c>
      <c r="C7274">
        <v>73</v>
      </c>
      <c r="D7274" t="s">
        <v>908</v>
      </c>
      <c r="E7274" t="s">
        <v>909</v>
      </c>
      <c r="F7274">
        <v>2014</v>
      </c>
      <c r="G7274">
        <f t="shared" si="679"/>
        <v>0.11704114719613057</v>
      </c>
      <c r="H7274">
        <f t="shared" si="680"/>
        <v>51</v>
      </c>
      <c r="I7274">
        <f t="shared" si="682"/>
        <v>5.4288338639015086E-4</v>
      </c>
      <c r="J7274">
        <f t="shared" si="682"/>
        <v>8.5554417684962063E-3</v>
      </c>
      <c r="K7274">
        <f t="shared" si="682"/>
        <v>7.0102498116812448E-2</v>
      </c>
      <c r="L7274">
        <f t="shared" si="682"/>
        <v>9.0639121583685409E-2</v>
      </c>
      <c r="M7274">
        <f t="shared" si="682"/>
        <v>0.11121886774565304</v>
      </c>
      <c r="N7274">
        <f t="shared" si="682"/>
        <v>0.11704114719613057</v>
      </c>
    </row>
    <row r="7275" spans="1:14">
      <c r="A7275">
        <v>2016</v>
      </c>
      <c r="B7275">
        <v>1</v>
      </c>
      <c r="C7275">
        <v>74</v>
      </c>
      <c r="D7275" t="s">
        <v>578</v>
      </c>
      <c r="E7275" t="s">
        <v>579</v>
      </c>
      <c r="F7275">
        <v>2012</v>
      </c>
      <c r="G7275">
        <f t="shared" si="679"/>
        <v>0.11624763874381928</v>
      </c>
      <c r="H7275">
        <f t="shared" si="680"/>
        <v>51</v>
      </c>
      <c r="I7275">
        <f t="shared" si="682"/>
        <v>5.392027786206621E-4</v>
      </c>
      <c r="J7275">
        <f t="shared" si="682"/>
        <v>8.4974381046634996E-3</v>
      </c>
      <c r="K7275">
        <f t="shared" si="682"/>
        <v>6.9627221463118949E-2</v>
      </c>
      <c r="L7275">
        <f t="shared" si="682"/>
        <v>9.0024611979074298E-2</v>
      </c>
      <c r="M7275">
        <f t="shared" si="682"/>
        <v>0.1104648328294985</v>
      </c>
      <c r="N7275">
        <f t="shared" si="682"/>
        <v>0.11624763874381928</v>
      </c>
    </row>
    <row r="7276" spans="1:14">
      <c r="A7276">
        <v>2016</v>
      </c>
      <c r="B7276">
        <v>1</v>
      </c>
      <c r="C7276">
        <v>75</v>
      </c>
      <c r="D7276" t="s">
        <v>656</v>
      </c>
      <c r="E7276" t="s">
        <v>657</v>
      </c>
      <c r="F7276">
        <v>2013</v>
      </c>
      <c r="G7276">
        <f t="shared" si="679"/>
        <v>0.11547005383792514</v>
      </c>
      <c r="H7276">
        <f t="shared" si="680"/>
        <v>51</v>
      </c>
      <c r="I7276">
        <f t="shared" si="682"/>
        <v>5.3559603059203688E-4</v>
      </c>
      <c r="J7276">
        <f t="shared" si="682"/>
        <v>8.4405984158719069E-3</v>
      </c>
      <c r="K7276">
        <f t="shared" si="682"/>
        <v>6.9161482313196215E-2</v>
      </c>
      <c r="L7276">
        <f t="shared" si="682"/>
        <v>8.9422433903112067E-2</v>
      </c>
      <c r="M7276">
        <f t="shared" si="682"/>
        <v>0.10972592933374981</v>
      </c>
      <c r="N7276">
        <f t="shared" si="682"/>
        <v>0.11547005383792514</v>
      </c>
    </row>
    <row r="7277" spans="1:14">
      <c r="A7277">
        <v>2016</v>
      </c>
      <c r="B7277">
        <v>1</v>
      </c>
      <c r="C7277">
        <v>76</v>
      </c>
      <c r="D7277" t="s">
        <v>60</v>
      </c>
      <c r="E7277" t="s">
        <v>61</v>
      </c>
      <c r="F7277">
        <v>2005</v>
      </c>
      <c r="G7277">
        <f t="shared" si="679"/>
        <v>0.11470786693528087</v>
      </c>
      <c r="H7277">
        <f t="shared" si="680"/>
        <v>51</v>
      </c>
      <c r="I7277">
        <f t="shared" si="682"/>
        <v>5.3206070462606398E-4</v>
      </c>
      <c r="J7277">
        <f t="shared" si="682"/>
        <v>8.3848842861107206E-3</v>
      </c>
      <c r="K7277">
        <f t="shared" si="682"/>
        <v>6.8704965889807595E-2</v>
      </c>
      <c r="L7277">
        <f t="shared" si="682"/>
        <v>8.8832180364136593E-2</v>
      </c>
      <c r="M7277">
        <f t="shared" si="682"/>
        <v>0.10900165785868805</v>
      </c>
      <c r="N7277">
        <f t="shared" si="682"/>
        <v>0.11470786693528087</v>
      </c>
    </row>
    <row r="7278" spans="1:14">
      <c r="A7278">
        <v>2016</v>
      </c>
      <c r="B7278">
        <v>1</v>
      </c>
      <c r="C7278">
        <v>77</v>
      </c>
      <c r="D7278" t="s">
        <v>150</v>
      </c>
      <c r="E7278" t="s">
        <v>151</v>
      </c>
      <c r="F7278">
        <v>1994</v>
      </c>
      <c r="G7278">
        <f t="shared" si="679"/>
        <v>0.11396057645963795</v>
      </c>
      <c r="H7278">
        <f t="shared" si="680"/>
        <v>51</v>
      </c>
      <c r="I7278">
        <f t="shared" si="682"/>
        <v>5.2859447421263245E-4</v>
      </c>
      <c r="J7278">
        <f t="shared" si="682"/>
        <v>8.3302590512964944E-3</v>
      </c>
      <c r="K7278">
        <f t="shared" si="682"/>
        <v>6.8257371770846315E-2</v>
      </c>
      <c r="L7278">
        <f t="shared" si="682"/>
        <v>8.825346293097075E-2</v>
      </c>
      <c r="M7278">
        <f t="shared" si="682"/>
        <v>0.1082915417792648</v>
      </c>
      <c r="N7278">
        <f t="shared" si="682"/>
        <v>0.11396057645963795</v>
      </c>
    </row>
    <row r="7279" spans="1:14">
      <c r="A7279">
        <v>2016</v>
      </c>
      <c r="B7279">
        <v>1</v>
      </c>
      <c r="C7279">
        <v>78</v>
      </c>
      <c r="D7279" t="s">
        <v>558</v>
      </c>
      <c r="E7279" t="s">
        <v>559</v>
      </c>
      <c r="F7279">
        <v>2012</v>
      </c>
      <c r="G7279">
        <f t="shared" si="679"/>
        <v>0.11322770341445956</v>
      </c>
      <c r="H7279">
        <f t="shared" si="680"/>
        <v>51</v>
      </c>
      <c r="I7279">
        <f t="shared" si="682"/>
        <v>5.2519511757531429E-4</v>
      </c>
      <c r="J7279">
        <f t="shared" si="682"/>
        <v>8.2766876978713853E-3</v>
      </c>
      <c r="K7279">
        <f t="shared" si="682"/>
        <v>6.7818413058459578E-2</v>
      </c>
      <c r="L7279">
        <f t="shared" si="682"/>
        <v>8.7685910658640273E-2</v>
      </c>
      <c r="M7279">
        <f t="shared" si="682"/>
        <v>0.10759512592690255</v>
      </c>
      <c r="N7279">
        <f t="shared" si="682"/>
        <v>0.11322770341445956</v>
      </c>
    </row>
    <row r="7280" spans="1:14">
      <c r="A7280">
        <v>2016</v>
      </c>
      <c r="B7280">
        <v>1</v>
      </c>
      <c r="C7280">
        <v>79</v>
      </c>
      <c r="D7280" t="s">
        <v>694</v>
      </c>
      <c r="E7280" t="s">
        <v>695</v>
      </c>
      <c r="F7280">
        <v>2013</v>
      </c>
      <c r="G7280">
        <f t="shared" si="679"/>
        <v>0.1125087900926024</v>
      </c>
      <c r="H7280">
        <f t="shared" si="680"/>
        <v>51</v>
      </c>
      <c r="I7280">
        <f t="shared" si="682"/>
        <v>5.218605116863546E-4</v>
      </c>
      <c r="J7280">
        <f t="shared" si="682"/>
        <v>8.2241367684838061E-3</v>
      </c>
      <c r="K7280">
        <f t="shared" si="682"/>
        <v>6.7387815606204687E-2</v>
      </c>
      <c r="L7280">
        <f t="shared" si="682"/>
        <v>8.7129169089124145E-2</v>
      </c>
      <c r="M7280">
        <f t="shared" si="682"/>
        <v>0.10691197536336412</v>
      </c>
      <c r="N7280">
        <f t="shared" si="682"/>
        <v>0.1125087900926024</v>
      </c>
    </row>
    <row r="7281" spans="1:14">
      <c r="A7281">
        <v>2016</v>
      </c>
      <c r="B7281">
        <v>1</v>
      </c>
      <c r="C7281">
        <v>80</v>
      </c>
      <c r="D7281" t="s">
        <v>862</v>
      </c>
      <c r="E7281" t="s">
        <v>863</v>
      </c>
      <c r="F7281">
        <v>2015</v>
      </c>
      <c r="G7281">
        <f t="shared" si="679"/>
        <v>0.11180339887498948</v>
      </c>
      <c r="H7281">
        <f t="shared" si="680"/>
        <v>51</v>
      </c>
      <c r="I7281">
        <f t="shared" si="682"/>
        <v>5.1858862669443935E-4</v>
      </c>
      <c r="J7281">
        <f t="shared" si="682"/>
        <v>8.1725742741741523E-3</v>
      </c>
      <c r="K7281">
        <f t="shared" si="682"/>
        <v>6.6965317299506957E-2</v>
      </c>
      <c r="L7281">
        <f t="shared" si="682"/>
        <v>8.6582899321021645E-2</v>
      </c>
      <c r="M7281">
        <f t="shared" si="682"/>
        <v>0.10624167423918623</v>
      </c>
      <c r="N7281">
        <f t="shared" si="682"/>
        <v>0.11180339887498948</v>
      </c>
    </row>
    <row r="7282" spans="1:14">
      <c r="A7282">
        <v>2016</v>
      </c>
      <c r="B7282">
        <v>1</v>
      </c>
      <c r="C7282">
        <v>81</v>
      </c>
      <c r="D7282" t="s">
        <v>758</v>
      </c>
      <c r="E7282" t="s">
        <v>759</v>
      </c>
      <c r="F7282">
        <v>2014</v>
      </c>
      <c r="G7282">
        <f t="shared" si="679"/>
        <v>0.1111111111111111</v>
      </c>
      <c r="H7282">
        <f t="shared" si="680"/>
        <v>51</v>
      </c>
      <c r="I7282">
        <f t="shared" ref="I7282:N7297" si="683">$G7282*(I$1^$H7282)</f>
        <v>5.1537752073201255E-4</v>
      </c>
      <c r="J7282">
        <f t="shared" si="683"/>
        <v>8.1219696125419578E-3</v>
      </c>
      <c r="K7282">
        <f t="shared" si="683"/>
        <v>6.6550667385128964E-2</v>
      </c>
      <c r="L7282">
        <f t="shared" si="683"/>
        <v>8.6046777142588793E-2</v>
      </c>
      <c r="M7282">
        <f t="shared" si="683"/>
        <v>0.10558382472987052</v>
      </c>
      <c r="N7282">
        <f t="shared" si="683"/>
        <v>0.1111111111111111</v>
      </c>
    </row>
    <row r="7283" spans="1:14">
      <c r="A7283">
        <v>2016</v>
      </c>
      <c r="B7283">
        <v>1</v>
      </c>
      <c r="C7283">
        <v>82</v>
      </c>
      <c r="D7283" t="s">
        <v>108</v>
      </c>
      <c r="E7283" t="s">
        <v>109</v>
      </c>
      <c r="F7283">
        <v>1997</v>
      </c>
      <c r="G7283">
        <f t="shared" si="679"/>
        <v>0.11043152607484653</v>
      </c>
      <c r="H7283">
        <f t="shared" si="680"/>
        <v>51</v>
      </c>
      <c r="I7283">
        <f t="shared" si="683"/>
        <v>5.1222533507196306E-4</v>
      </c>
      <c r="J7283">
        <f t="shared" si="683"/>
        <v>8.0722934914188461E-3</v>
      </c>
      <c r="K7283">
        <f t="shared" si="683"/>
        <v>6.6143625845753784E-2</v>
      </c>
      <c r="L7283">
        <f t="shared" si="683"/>
        <v>8.5520492223104733E-2</v>
      </c>
      <c r="M7283">
        <f t="shared" si="683"/>
        <v>0.10493804604364851</v>
      </c>
      <c r="N7283">
        <f t="shared" si="683"/>
        <v>0.11043152607484653</v>
      </c>
    </row>
    <row r="7284" spans="1:14">
      <c r="A7284">
        <v>2016</v>
      </c>
      <c r="B7284">
        <v>1</v>
      </c>
      <c r="C7284">
        <v>83</v>
      </c>
      <c r="D7284" t="s">
        <v>170</v>
      </c>
      <c r="E7284" t="s">
        <v>171</v>
      </c>
      <c r="F7284">
        <v>2004</v>
      </c>
      <c r="G7284">
        <f t="shared" si="679"/>
        <v>0.10976425998969035</v>
      </c>
      <c r="H7284">
        <f t="shared" si="680"/>
        <v>51</v>
      </c>
      <c r="I7284">
        <f t="shared" si="683"/>
        <v>5.0913028960623591E-4</v>
      </c>
      <c r="J7284">
        <f t="shared" si="683"/>
        <v>8.0235178576147821E-3</v>
      </c>
      <c r="K7284">
        <f t="shared" si="683"/>
        <v>6.5743962816138327E-2</v>
      </c>
      <c r="L7284">
        <f t="shared" si="683"/>
        <v>8.5003747357986548E-2</v>
      </c>
      <c r="M7284">
        <f t="shared" si="683"/>
        <v>0.10430397349519865</v>
      </c>
      <c r="N7284">
        <f t="shared" si="683"/>
        <v>0.10976425998969035</v>
      </c>
    </row>
    <row r="7285" spans="1:14">
      <c r="A7285">
        <v>2016</v>
      </c>
      <c r="B7285">
        <v>1</v>
      </c>
      <c r="C7285">
        <v>84</v>
      </c>
      <c r="D7285" t="s">
        <v>524</v>
      </c>
      <c r="E7285" t="s">
        <v>525</v>
      </c>
      <c r="F7285">
        <v>2012</v>
      </c>
      <c r="G7285">
        <f t="shared" si="679"/>
        <v>0.10910894511799619</v>
      </c>
      <c r="H7285">
        <f t="shared" si="680"/>
        <v>51</v>
      </c>
      <c r="I7285">
        <f t="shared" si="683"/>
        <v>5.0609067862138299E-4</v>
      </c>
      <c r="J7285">
        <f t="shared" si="683"/>
        <v>7.9756158303438615E-3</v>
      </c>
      <c r="K7285">
        <f t="shared" si="683"/>
        <v>6.5351458037610513E-2</v>
      </c>
      <c r="L7285">
        <f t="shared" si="683"/>
        <v>8.4496257763480534E-2</v>
      </c>
      <c r="M7285">
        <f t="shared" si="683"/>
        <v>0.10368125764019616</v>
      </c>
      <c r="N7285">
        <f t="shared" si="683"/>
        <v>0.10910894511799619</v>
      </c>
    </row>
    <row r="7286" spans="1:14">
      <c r="A7286">
        <v>2016</v>
      </c>
      <c r="B7286">
        <v>1</v>
      </c>
      <c r="C7286">
        <v>85</v>
      </c>
      <c r="D7286" t="s">
        <v>906</v>
      </c>
      <c r="E7286" t="s">
        <v>907</v>
      </c>
      <c r="F7286">
        <v>2015</v>
      </c>
      <c r="G7286">
        <f t="shared" si="679"/>
        <v>0.10846522890932808</v>
      </c>
      <c r="H7286">
        <f t="shared" si="680"/>
        <v>51</v>
      </c>
      <c r="I7286">
        <f t="shared" si="683"/>
        <v>5.031048668482775E-4</v>
      </c>
      <c r="J7286">
        <f t="shared" si="683"/>
        <v>7.9285616389707329E-3</v>
      </c>
      <c r="K7286">
        <f t="shared" si="683"/>
        <v>6.4965900347969119E-2</v>
      </c>
      <c r="L7286">
        <f t="shared" si="683"/>
        <v>8.3997750417127495E-2</v>
      </c>
      <c r="M7286">
        <f t="shared" si="683"/>
        <v>0.10306956346603004</v>
      </c>
      <c r="N7286">
        <f t="shared" si="683"/>
        <v>0.10846522890932808</v>
      </c>
    </row>
    <row r="7287" spans="1:14">
      <c r="A7287">
        <v>2016</v>
      </c>
      <c r="B7287">
        <v>1</v>
      </c>
      <c r="C7287">
        <v>86</v>
      </c>
      <c r="D7287" t="s">
        <v>910</v>
      </c>
      <c r="E7287" t="s">
        <v>911</v>
      </c>
      <c r="F7287">
        <v>2015</v>
      </c>
      <c r="G7287">
        <f t="shared" si="679"/>
        <v>0.10783277320343841</v>
      </c>
      <c r="H7287">
        <f t="shared" si="680"/>
        <v>51</v>
      </c>
      <c r="I7287">
        <f t="shared" si="683"/>
        <v>5.0017128576520945E-4</v>
      </c>
      <c r="J7287">
        <f t="shared" si="683"/>
        <v>7.8823305647501007E-3</v>
      </c>
      <c r="K7287">
        <f t="shared" si="683"/>
        <v>6.4587087204102708E-2</v>
      </c>
      <c r="L7287">
        <f t="shared" si="683"/>
        <v>8.3507963440532268E-2</v>
      </c>
      <c r="M7287">
        <f t="shared" si="683"/>
        <v>0.10246856963442949</v>
      </c>
      <c r="N7287">
        <f t="shared" si="683"/>
        <v>0.10783277320343841</v>
      </c>
    </row>
    <row r="7288" spans="1:14">
      <c r="A7288">
        <v>2016</v>
      </c>
      <c r="B7288">
        <v>1</v>
      </c>
      <c r="C7288">
        <v>87</v>
      </c>
      <c r="D7288" t="s">
        <v>438</v>
      </c>
      <c r="E7288" t="s">
        <v>439</v>
      </c>
      <c r="F7288">
        <v>2011</v>
      </c>
      <c r="G7288">
        <f t="shared" si="679"/>
        <v>0.10721125348377948</v>
      </c>
      <c r="H7288">
        <f t="shared" si="680"/>
        <v>51</v>
      </c>
      <c r="I7288">
        <f t="shared" si="683"/>
        <v>4.9728843013537461E-4</v>
      </c>
      <c r="J7288">
        <f t="shared" si="683"/>
        <v>7.8368988862601123E-3</v>
      </c>
      <c r="K7288">
        <f t="shared" si="683"/>
        <v>6.4214824234875817E-2</v>
      </c>
      <c r="L7288">
        <f t="shared" si="683"/>
        <v>8.3026645521267331E-2</v>
      </c>
      <c r="M7288">
        <f t="shared" si="683"/>
        <v>0.10187796777210985</v>
      </c>
      <c r="N7288">
        <f t="shared" si="683"/>
        <v>0.10721125348377948</v>
      </c>
    </row>
    <row r="7289" spans="1:14">
      <c r="A7289">
        <v>2016</v>
      </c>
      <c r="B7289">
        <v>1</v>
      </c>
      <c r="C7289">
        <v>88</v>
      </c>
      <c r="D7289" t="s">
        <v>452</v>
      </c>
      <c r="E7289" t="s">
        <v>453</v>
      </c>
      <c r="F7289">
        <v>2011</v>
      </c>
      <c r="G7289">
        <f t="shared" si="679"/>
        <v>0.10660035817780521</v>
      </c>
      <c r="H7289">
        <f t="shared" si="680"/>
        <v>51</v>
      </c>
      <c r="I7289">
        <f t="shared" si="683"/>
        <v>4.9445485476139596E-4</v>
      </c>
      <c r="J7289">
        <f t="shared" si="683"/>
        <v>7.7922438282560036E-3</v>
      </c>
      <c r="K7289">
        <f t="shared" si="683"/>
        <v>6.3848924822040548E-2</v>
      </c>
      <c r="L7289">
        <f t="shared" si="683"/>
        <v>8.2553555371011722E-2</v>
      </c>
      <c r="M7289">
        <f t="shared" si="683"/>
        <v>0.10129746180588124</v>
      </c>
      <c r="N7289">
        <f t="shared" si="683"/>
        <v>0.10660035817780521</v>
      </c>
    </row>
    <row r="7290" spans="1:14">
      <c r="A7290">
        <v>2016</v>
      </c>
      <c r="B7290">
        <v>1</v>
      </c>
      <c r="C7290">
        <v>89</v>
      </c>
      <c r="D7290" t="s">
        <v>140</v>
      </c>
      <c r="E7290" t="s">
        <v>141</v>
      </c>
      <c r="F7290">
        <v>2008</v>
      </c>
      <c r="G7290">
        <f t="shared" si="679"/>
        <v>0.105999788000636</v>
      </c>
      <c r="H7290">
        <f t="shared" si="680"/>
        <v>51</v>
      </c>
      <c r="I7290">
        <f t="shared" si="683"/>
        <v>4.9166917144098047E-4</v>
      </c>
      <c r="J7290">
        <f t="shared" si="683"/>
        <v>7.7483435136934987E-3</v>
      </c>
      <c r="K7290">
        <f t="shared" si="683"/>
        <v>6.3489209707120603E-2</v>
      </c>
      <c r="L7290">
        <f t="shared" si="683"/>
        <v>8.2088461217271452E-2</v>
      </c>
      <c r="M7290">
        <f t="shared" si="683"/>
        <v>0.10072676733896327</v>
      </c>
      <c r="N7290">
        <f t="shared" si="683"/>
        <v>0.105999788000636</v>
      </c>
    </row>
    <row r="7291" spans="1:14">
      <c r="A7291">
        <v>2016</v>
      </c>
      <c r="B7291">
        <v>1</v>
      </c>
      <c r="C7291">
        <v>90</v>
      </c>
      <c r="D7291" t="s">
        <v>376</v>
      </c>
      <c r="E7291" t="s">
        <v>377</v>
      </c>
      <c r="F7291">
        <v>2011</v>
      </c>
      <c r="G7291">
        <f t="shared" si="679"/>
        <v>0.10540925533894598</v>
      </c>
      <c r="H7291">
        <f t="shared" si="680"/>
        <v>51</v>
      </c>
      <c r="I7291">
        <f t="shared" si="683"/>
        <v>4.8893004610914281E-4</v>
      </c>
      <c r="J7291">
        <f t="shared" si="683"/>
        <v>7.7051769186923594E-3</v>
      </c>
      <c r="K7291">
        <f t="shared" si="683"/>
        <v>6.3135506622386914E-2</v>
      </c>
      <c r="L7291">
        <f t="shared" si="683"/>
        <v>8.16311403262487E-2</v>
      </c>
      <c r="M7291">
        <f t="shared" si="683"/>
        <v>0.10016561106552097</v>
      </c>
      <c r="N7291">
        <f t="shared" si="683"/>
        <v>0.10540925533894598</v>
      </c>
    </row>
    <row r="7292" spans="1:14">
      <c r="A7292">
        <v>2016</v>
      </c>
      <c r="B7292">
        <v>1</v>
      </c>
      <c r="C7292">
        <v>91</v>
      </c>
      <c r="D7292" t="s">
        <v>372</v>
      </c>
      <c r="E7292" t="s">
        <v>373</v>
      </c>
      <c r="F7292">
        <v>2007</v>
      </c>
      <c r="G7292">
        <f t="shared" si="679"/>
        <v>0.10482848367219183</v>
      </c>
      <c r="H7292">
        <f t="shared" si="680"/>
        <v>51</v>
      </c>
      <c r="I7292">
        <f t="shared" si="683"/>
        <v>4.8623619615363443E-4</v>
      </c>
      <c r="J7292">
        <f t="shared" si="683"/>
        <v>7.6627238302295368E-3</v>
      </c>
      <c r="K7292">
        <f t="shared" si="683"/>
        <v>6.2787649944199164E-2</v>
      </c>
      <c r="L7292">
        <f t="shared" si="683"/>
        <v>8.1181378554629383E-2</v>
      </c>
      <c r="M7292">
        <f t="shared" si="683"/>
        <v>9.9613730220685162E-2</v>
      </c>
      <c r="N7292">
        <f t="shared" si="683"/>
        <v>0.10482848367219183</v>
      </c>
    </row>
    <row r="7293" spans="1:14">
      <c r="A7293">
        <v>2016</v>
      </c>
      <c r="B7293">
        <v>1</v>
      </c>
      <c r="C7293">
        <v>92</v>
      </c>
      <c r="D7293" t="s">
        <v>298</v>
      </c>
      <c r="E7293" t="s">
        <v>299</v>
      </c>
      <c r="F7293">
        <v>2004</v>
      </c>
      <c r="G7293">
        <f t="shared" si="679"/>
        <v>0.10425720702853739</v>
      </c>
      <c r="H7293">
        <f t="shared" si="680"/>
        <v>51</v>
      </c>
      <c r="I7293">
        <f t="shared" si="683"/>
        <v>4.8358638789130581E-4</v>
      </c>
      <c r="J7293">
        <f t="shared" si="683"/>
        <v>7.6209648063684894E-3</v>
      </c>
      <c r="K7293">
        <f t="shared" si="683"/>
        <v>6.2445480367128499E-2</v>
      </c>
      <c r="L7293">
        <f t="shared" si="683"/>
        <v>8.0738969928239687E-2</v>
      </c>
      <c r="M7293">
        <f t="shared" si="683"/>
        <v>9.9070872063542259E-2</v>
      </c>
      <c r="N7293">
        <f t="shared" si="683"/>
        <v>0.10425720702853739</v>
      </c>
    </row>
    <row r="7294" spans="1:14">
      <c r="A7294">
        <v>2016</v>
      </c>
      <c r="B7294">
        <v>1</v>
      </c>
      <c r="C7294">
        <v>93</v>
      </c>
      <c r="D7294" t="s">
        <v>912</v>
      </c>
      <c r="E7294" t="s">
        <v>913</v>
      </c>
      <c r="F7294">
        <v>2015</v>
      </c>
      <c r="G7294">
        <f t="shared" si="679"/>
        <v>0.10369516947304253</v>
      </c>
      <c r="H7294">
        <f t="shared" si="680"/>
        <v>51</v>
      </c>
      <c r="I7294">
        <f t="shared" si="683"/>
        <v>4.809794341941228E-4</v>
      </c>
      <c r="J7294">
        <f t="shared" si="683"/>
        <v>7.5798811388469601E-3</v>
      </c>
      <c r="K7294">
        <f t="shared" si="683"/>
        <v>6.2108844597405295E-2</v>
      </c>
      <c r="L7294">
        <f t="shared" si="683"/>
        <v>8.03037162456888E-2</v>
      </c>
      <c r="M7294">
        <f t="shared" si="683"/>
        <v>9.8536793390783486E-2</v>
      </c>
      <c r="N7294">
        <f t="shared" si="683"/>
        <v>0.10369516947304253</v>
      </c>
    </row>
    <row r="7295" spans="1:14">
      <c r="A7295">
        <v>2016</v>
      </c>
      <c r="B7295">
        <v>1</v>
      </c>
      <c r="C7295">
        <v>94</v>
      </c>
      <c r="D7295" t="s">
        <v>882</v>
      </c>
      <c r="E7295" t="s">
        <v>883</v>
      </c>
      <c r="F7295">
        <v>2015</v>
      </c>
      <c r="G7295">
        <f t="shared" si="679"/>
        <v>0.10314212462587934</v>
      </c>
      <c r="H7295">
        <f t="shared" si="680"/>
        <v>51</v>
      </c>
      <c r="I7295">
        <f t="shared" si="683"/>
        <v>4.7841419225446162E-4</v>
      </c>
      <c r="J7295">
        <f t="shared" si="683"/>
        <v>7.539454817859669E-3</v>
      </c>
      <c r="K7295">
        <f t="shared" si="683"/>
        <v>6.1777595064351744E-2</v>
      </c>
      <c r="L7295">
        <f t="shared" si="683"/>
        <v>7.9875426705265429E-2</v>
      </c>
      <c r="M7295">
        <f t="shared" si="683"/>
        <v>9.801126007888776E-2</v>
      </c>
      <c r="N7295">
        <f t="shared" si="683"/>
        <v>0.10314212462587934</v>
      </c>
    </row>
    <row r="7296" spans="1:14">
      <c r="A7296">
        <v>2016</v>
      </c>
      <c r="B7296">
        <v>1</v>
      </c>
      <c r="C7296">
        <v>95</v>
      </c>
      <c r="D7296" t="s">
        <v>700</v>
      </c>
      <c r="E7296" t="s">
        <v>701</v>
      </c>
      <c r="F7296">
        <v>2012</v>
      </c>
      <c r="G7296">
        <f t="shared" si="679"/>
        <v>0.10259783520851541</v>
      </c>
      <c r="H7296">
        <f t="shared" si="680"/>
        <v>51</v>
      </c>
      <c r="I7296">
        <f t="shared" si="683"/>
        <v>4.758895614801264E-4</v>
      </c>
      <c r="J7296">
        <f t="shared" si="683"/>
        <v>7.4996684988853472E-3</v>
      </c>
      <c r="K7296">
        <f t="shared" si="683"/>
        <v>6.1451589648565653E-2</v>
      </c>
      <c r="L7296">
        <f t="shared" si="683"/>
        <v>7.9453917553492584E-2</v>
      </c>
      <c r="M7296">
        <f t="shared" si="683"/>
        <v>9.7494046652880278E-2</v>
      </c>
      <c r="N7296">
        <f t="shared" si="683"/>
        <v>0.10259783520851541</v>
      </c>
    </row>
    <row r="7297" spans="1:14">
      <c r="A7297">
        <v>2016</v>
      </c>
      <c r="B7297">
        <v>1</v>
      </c>
      <c r="C7297">
        <v>96</v>
      </c>
      <c r="D7297" t="s">
        <v>48</v>
      </c>
      <c r="E7297" t="s">
        <v>49</v>
      </c>
      <c r="F7297">
        <v>2000</v>
      </c>
      <c r="G7297">
        <f t="shared" si="679"/>
        <v>0.10206207261596577</v>
      </c>
      <c r="H7297">
        <f t="shared" si="680"/>
        <v>51</v>
      </c>
      <c r="I7297">
        <f t="shared" si="683"/>
        <v>4.7340448151028365E-4</v>
      </c>
      <c r="J7297">
        <f t="shared" si="683"/>
        <v>7.4605054714193229E-3</v>
      </c>
      <c r="K7297">
        <f t="shared" si="683"/>
        <v>6.1130691425718163E-2</v>
      </c>
      <c r="L7297">
        <f t="shared" si="683"/>
        <v>7.9039011753870486E-2</v>
      </c>
      <c r="M7297">
        <f t="shared" si="683"/>
        <v>9.6984935879863038E-2</v>
      </c>
      <c r="N7297">
        <f t="shared" si="683"/>
        <v>0.10206207261596577</v>
      </c>
    </row>
    <row r="7298" spans="1:14">
      <c r="A7298">
        <v>2016</v>
      </c>
      <c r="B7298">
        <v>1</v>
      </c>
      <c r="C7298">
        <v>97</v>
      </c>
      <c r="D7298" t="s">
        <v>818</v>
      </c>
      <c r="E7298" t="s">
        <v>819</v>
      </c>
      <c r="F7298">
        <v>2014</v>
      </c>
      <c r="G7298">
        <f t="shared" si="679"/>
        <v>0.10153461651336192</v>
      </c>
      <c r="H7298">
        <f t="shared" si="680"/>
        <v>51</v>
      </c>
      <c r="I7298">
        <f t="shared" ref="I7298:N7313" si="684">$G7298*(I$1^$H7298)</f>
        <v>4.7095793034418915E-4</v>
      </c>
      <c r="J7298">
        <f t="shared" si="684"/>
        <v>7.4219496294836386E-3</v>
      </c>
      <c r="K7298">
        <f t="shared" si="684"/>
        <v>6.081476842491635E-2</v>
      </c>
      <c r="L7298">
        <f t="shared" si="684"/>
        <v>7.8630538674451217E-2</v>
      </c>
      <c r="M7298">
        <f t="shared" si="684"/>
        <v>9.6483718385652797E-2</v>
      </c>
      <c r="N7298">
        <f t="shared" si="684"/>
        <v>0.10153461651336192</v>
      </c>
    </row>
    <row r="7299" spans="1:14">
      <c r="A7299">
        <v>2016</v>
      </c>
      <c r="B7299">
        <v>1</v>
      </c>
      <c r="C7299">
        <v>98</v>
      </c>
      <c r="D7299" t="s">
        <v>712</v>
      </c>
      <c r="E7299" t="s">
        <v>713</v>
      </c>
      <c r="F7299">
        <v>2013</v>
      </c>
      <c r="G7299">
        <f t="shared" ref="G7299:G7362" si="685">1/SQRT(C7299)</f>
        <v>0.10101525445522107</v>
      </c>
      <c r="H7299">
        <f t="shared" ref="H7299:H7362" si="686">(2020*12+4)-(A7299*12+B7299)</f>
        <v>51</v>
      </c>
      <c r="I7299">
        <f t="shared" si="684"/>
        <v>4.6854892257520704E-4</v>
      </c>
      <c r="J7299">
        <f t="shared" si="684"/>
        <v>7.3839854437964935E-3</v>
      </c>
      <c r="K7299">
        <f t="shared" si="684"/>
        <v>6.0503693400662265E-2</v>
      </c>
      <c r="L7299">
        <f t="shared" si="684"/>
        <v>7.8228333792992766E-2</v>
      </c>
      <c r="M7299">
        <f t="shared" si="684"/>
        <v>9.5990192292990009E-2</v>
      </c>
      <c r="N7299">
        <f t="shared" si="684"/>
        <v>0.10101525445522107</v>
      </c>
    </row>
    <row r="7300" spans="1:14">
      <c r="A7300">
        <v>2016</v>
      </c>
      <c r="B7300">
        <v>1</v>
      </c>
      <c r="C7300">
        <v>99</v>
      </c>
      <c r="D7300" t="s">
        <v>900</v>
      </c>
      <c r="E7300" t="s">
        <v>901</v>
      </c>
      <c r="F7300">
        <v>2015</v>
      </c>
      <c r="G7300">
        <f t="shared" si="685"/>
        <v>0.10050378152592121</v>
      </c>
      <c r="H7300">
        <f t="shared" si="686"/>
        <v>51</v>
      </c>
      <c r="I7300">
        <f t="shared" si="684"/>
        <v>4.661765077231901E-4</v>
      </c>
      <c r="J7300">
        <f t="shared" si="684"/>
        <v>7.3465979354917915E-3</v>
      </c>
      <c r="K7300">
        <f t="shared" si="684"/>
        <v>6.019734361751327E-2</v>
      </c>
      <c r="L7300">
        <f t="shared" si="684"/>
        <v>7.7832238418535371E-2</v>
      </c>
      <c r="M7300">
        <f t="shared" si="684"/>
        <v>9.5504162879898574E-2</v>
      </c>
      <c r="N7300">
        <f t="shared" si="684"/>
        <v>0.10050378152592121</v>
      </c>
    </row>
    <row r="7301" spans="1:14">
      <c r="A7301">
        <v>2016</v>
      </c>
      <c r="B7301">
        <v>1</v>
      </c>
      <c r="C7301">
        <v>100</v>
      </c>
      <c r="D7301" t="s">
        <v>534</v>
      </c>
      <c r="E7301" t="s">
        <v>535</v>
      </c>
      <c r="F7301">
        <v>2012</v>
      </c>
      <c r="G7301">
        <f t="shared" si="685"/>
        <v>0.1</v>
      </c>
      <c r="H7301">
        <f t="shared" si="686"/>
        <v>51</v>
      </c>
      <c r="I7301">
        <f t="shared" si="684"/>
        <v>4.6383976865881137E-4</v>
      </c>
      <c r="J7301">
        <f t="shared" si="684"/>
        <v>7.3097726512877633E-3</v>
      </c>
      <c r="K7301">
        <f t="shared" si="684"/>
        <v>5.989560064661608E-2</v>
      </c>
      <c r="L7301">
        <f t="shared" si="684"/>
        <v>7.7442099428329914E-2</v>
      </c>
      <c r="M7301">
        <f t="shared" si="684"/>
        <v>9.5025442256883474E-2</v>
      </c>
      <c r="N7301">
        <f t="shared" si="684"/>
        <v>0.1</v>
      </c>
    </row>
    <row r="7302" spans="1:14">
      <c r="A7302">
        <v>2016</v>
      </c>
      <c r="B7302">
        <v>2</v>
      </c>
      <c r="C7302">
        <v>1</v>
      </c>
      <c r="D7302" t="s">
        <v>848</v>
      </c>
      <c r="E7302" t="s">
        <v>849</v>
      </c>
      <c r="F7302">
        <v>2015</v>
      </c>
      <c r="G7302">
        <f t="shared" si="685"/>
        <v>1</v>
      </c>
      <c r="H7302">
        <f t="shared" si="686"/>
        <v>50</v>
      </c>
      <c r="I7302">
        <f t="shared" si="684"/>
        <v>5.1537752073201248E-3</v>
      </c>
      <c r="J7302">
        <f t="shared" si="684"/>
        <v>7.6944975276713304E-2</v>
      </c>
      <c r="K7302">
        <f t="shared" si="684"/>
        <v>0.60500606713753613</v>
      </c>
      <c r="L7302">
        <f t="shared" si="684"/>
        <v>0.77831255706864233</v>
      </c>
      <c r="M7302">
        <f t="shared" si="684"/>
        <v>0.95120562819703169</v>
      </c>
      <c r="N7302">
        <f t="shared" si="684"/>
        <v>1</v>
      </c>
    </row>
    <row r="7303" spans="1:14">
      <c r="A7303">
        <v>2016</v>
      </c>
      <c r="B7303">
        <v>2</v>
      </c>
      <c r="C7303">
        <v>2</v>
      </c>
      <c r="D7303" t="s">
        <v>872</v>
      </c>
      <c r="E7303" t="s">
        <v>873</v>
      </c>
      <c r="F7303">
        <v>2015</v>
      </c>
      <c r="G7303">
        <f t="shared" si="685"/>
        <v>0.70710678118654746</v>
      </c>
      <c r="H7303">
        <f t="shared" si="686"/>
        <v>50</v>
      </c>
      <c r="I7303">
        <f t="shared" si="684"/>
        <v>3.6442693978071647E-3</v>
      </c>
      <c r="J7303">
        <f t="shared" si="684"/>
        <v>5.440831379639522E-2</v>
      </c>
      <c r="K7303">
        <f t="shared" si="684"/>
        <v>0.4278038927319554</v>
      </c>
      <c r="L7303">
        <f t="shared" si="684"/>
        <v>0.55035008698587873</v>
      </c>
      <c r="M7303">
        <f t="shared" si="684"/>
        <v>0.67260395000093087</v>
      </c>
      <c r="N7303">
        <f t="shared" si="684"/>
        <v>0.70710678118654746</v>
      </c>
    </row>
    <row r="7304" spans="1:14">
      <c r="A7304">
        <v>2016</v>
      </c>
      <c r="B7304">
        <v>2</v>
      </c>
      <c r="C7304">
        <v>3</v>
      </c>
      <c r="D7304" t="s">
        <v>702</v>
      </c>
      <c r="E7304" t="s">
        <v>703</v>
      </c>
      <c r="F7304">
        <v>2014</v>
      </c>
      <c r="G7304">
        <f t="shared" si="685"/>
        <v>0.57735026918962584</v>
      </c>
      <c r="H7304">
        <f t="shared" si="686"/>
        <v>50</v>
      </c>
      <c r="I7304">
        <f t="shared" si="684"/>
        <v>2.9755335032890938E-3</v>
      </c>
      <c r="J7304">
        <f t="shared" si="684"/>
        <v>4.4424202188799534E-2</v>
      </c>
      <c r="K7304">
        <f t="shared" si="684"/>
        <v>0.34930041572321335</v>
      </c>
      <c r="L7304">
        <f t="shared" si="684"/>
        <v>0.4493589643372467</v>
      </c>
      <c r="M7304">
        <f t="shared" si="684"/>
        <v>0.54917882549424335</v>
      </c>
      <c r="N7304">
        <f t="shared" si="684"/>
        <v>0.57735026918962584</v>
      </c>
    </row>
    <row r="7305" spans="1:14">
      <c r="A7305">
        <v>2016</v>
      </c>
      <c r="B7305">
        <v>2</v>
      </c>
      <c r="C7305">
        <v>4</v>
      </c>
      <c r="D7305" t="s">
        <v>876</v>
      </c>
      <c r="E7305" t="s">
        <v>877</v>
      </c>
      <c r="F7305">
        <v>2015</v>
      </c>
      <c r="G7305">
        <f t="shared" si="685"/>
        <v>0.5</v>
      </c>
      <c r="H7305">
        <f t="shared" si="686"/>
        <v>50</v>
      </c>
      <c r="I7305">
        <f t="shared" si="684"/>
        <v>2.5768876036600624E-3</v>
      </c>
      <c r="J7305">
        <f t="shared" si="684"/>
        <v>3.8472487638356652E-2</v>
      </c>
      <c r="K7305">
        <f t="shared" si="684"/>
        <v>0.30250303356876806</v>
      </c>
      <c r="L7305">
        <f t="shared" si="684"/>
        <v>0.38915627853432117</v>
      </c>
      <c r="M7305">
        <f t="shared" si="684"/>
        <v>0.47560281409851585</v>
      </c>
      <c r="N7305">
        <f t="shared" si="684"/>
        <v>0.5</v>
      </c>
    </row>
    <row r="7306" spans="1:14">
      <c r="A7306">
        <v>2016</v>
      </c>
      <c r="B7306">
        <v>2</v>
      </c>
      <c r="C7306">
        <v>5</v>
      </c>
      <c r="D7306" t="s">
        <v>812</v>
      </c>
      <c r="E7306" t="s">
        <v>813</v>
      </c>
      <c r="F7306">
        <v>2014</v>
      </c>
      <c r="G7306">
        <f t="shared" si="685"/>
        <v>0.44721359549995793</v>
      </c>
      <c r="H7306">
        <f t="shared" si="686"/>
        <v>50</v>
      </c>
      <c r="I7306">
        <f t="shared" si="684"/>
        <v>2.3048383408641742E-3</v>
      </c>
      <c r="J7306">
        <f t="shared" si="684"/>
        <v>3.4410839049154325E-2</v>
      </c>
      <c r="K7306">
        <f t="shared" si="684"/>
        <v>0.27056693858386649</v>
      </c>
      <c r="L7306">
        <f t="shared" si="684"/>
        <v>0.34807195706943372</v>
      </c>
      <c r="M7306">
        <f t="shared" si="684"/>
        <v>0.42539208904579073</v>
      </c>
      <c r="N7306">
        <f t="shared" si="684"/>
        <v>0.44721359549995793</v>
      </c>
    </row>
    <row r="7307" spans="1:14">
      <c r="A7307">
        <v>2016</v>
      </c>
      <c r="B7307">
        <v>2</v>
      </c>
      <c r="C7307">
        <v>6</v>
      </c>
      <c r="D7307" t="s">
        <v>300</v>
      </c>
      <c r="E7307" t="s">
        <v>301</v>
      </c>
      <c r="F7307">
        <v>2010</v>
      </c>
      <c r="G7307">
        <f t="shared" si="685"/>
        <v>0.40824829046386307</v>
      </c>
      <c r="H7307">
        <f t="shared" si="686"/>
        <v>50</v>
      </c>
      <c r="I7307">
        <f t="shared" si="684"/>
        <v>2.1040199178234825E-3</v>
      </c>
      <c r="J7307">
        <f t="shared" si="684"/>
        <v>3.1412654616502417E-2</v>
      </c>
      <c r="K7307">
        <f t="shared" si="684"/>
        <v>0.24699269262916429</v>
      </c>
      <c r="L7307">
        <f t="shared" si="684"/>
        <v>0.31774477086983111</v>
      </c>
      <c r="M7307">
        <f t="shared" si="684"/>
        <v>0.38832807159104316</v>
      </c>
      <c r="N7307">
        <f t="shared" si="684"/>
        <v>0.40824829046386307</v>
      </c>
    </row>
    <row r="7308" spans="1:14">
      <c r="A7308">
        <v>2016</v>
      </c>
      <c r="B7308">
        <v>2</v>
      </c>
      <c r="C7308">
        <v>7</v>
      </c>
      <c r="D7308" t="s">
        <v>10</v>
      </c>
      <c r="E7308" t="s">
        <v>11</v>
      </c>
      <c r="F7308">
        <v>2008</v>
      </c>
      <c r="G7308">
        <f t="shared" si="685"/>
        <v>0.3779644730092272</v>
      </c>
      <c r="H7308">
        <f t="shared" si="686"/>
        <v>50</v>
      </c>
      <c r="I7308">
        <f t="shared" si="684"/>
        <v>1.9479439302427716E-3</v>
      </c>
      <c r="J7308">
        <f t="shared" si="684"/>
        <v>2.9082467031170959E-2</v>
      </c>
      <c r="K7308">
        <f t="shared" si="684"/>
        <v>0.22867079933302398</v>
      </c>
      <c r="L7308">
        <f t="shared" si="684"/>
        <v>0.29417449546891344</v>
      </c>
      <c r="M7308">
        <f t="shared" si="684"/>
        <v>0.35952193398490201</v>
      </c>
      <c r="N7308">
        <f t="shared" si="684"/>
        <v>0.3779644730092272</v>
      </c>
    </row>
    <row r="7309" spans="1:14">
      <c r="A7309">
        <v>2016</v>
      </c>
      <c r="B7309">
        <v>2</v>
      </c>
      <c r="C7309">
        <v>8</v>
      </c>
      <c r="D7309" t="s">
        <v>550</v>
      </c>
      <c r="E7309" t="s">
        <v>551</v>
      </c>
      <c r="F7309">
        <v>2012</v>
      </c>
      <c r="G7309">
        <f t="shared" si="685"/>
        <v>0.35355339059327373</v>
      </c>
      <c r="H7309">
        <f t="shared" si="686"/>
        <v>50</v>
      </c>
      <c r="I7309">
        <f t="shared" si="684"/>
        <v>1.8221346989035824E-3</v>
      </c>
      <c r="J7309">
        <f t="shared" si="684"/>
        <v>2.720415689819761E-2</v>
      </c>
      <c r="K7309">
        <f t="shared" si="684"/>
        <v>0.2139019463659777</v>
      </c>
      <c r="L7309">
        <f t="shared" si="684"/>
        <v>0.27517504349293936</v>
      </c>
      <c r="M7309">
        <f t="shared" si="684"/>
        <v>0.33630197500046544</v>
      </c>
      <c r="N7309">
        <f t="shared" si="684"/>
        <v>0.35355339059327373</v>
      </c>
    </row>
    <row r="7310" spans="1:14">
      <c r="A7310">
        <v>2016</v>
      </c>
      <c r="B7310">
        <v>2</v>
      </c>
      <c r="C7310">
        <v>9</v>
      </c>
      <c r="D7310" t="s">
        <v>16</v>
      </c>
      <c r="E7310" t="s">
        <v>17</v>
      </c>
      <c r="F7310">
        <v>2000</v>
      </c>
      <c r="G7310">
        <f t="shared" si="685"/>
        <v>0.33333333333333331</v>
      </c>
      <c r="H7310">
        <f t="shared" si="686"/>
        <v>50</v>
      </c>
      <c r="I7310">
        <f t="shared" si="684"/>
        <v>1.7179250691067081E-3</v>
      </c>
      <c r="J7310">
        <f t="shared" si="684"/>
        <v>2.5648325092237766E-2</v>
      </c>
      <c r="K7310">
        <f t="shared" si="684"/>
        <v>0.20166868904584537</v>
      </c>
      <c r="L7310">
        <f t="shared" si="684"/>
        <v>0.25943751902288076</v>
      </c>
      <c r="M7310">
        <f t="shared" si="684"/>
        <v>0.31706854273234386</v>
      </c>
      <c r="N7310">
        <f t="shared" si="684"/>
        <v>0.33333333333333331</v>
      </c>
    </row>
    <row r="7311" spans="1:14">
      <c r="A7311">
        <v>2016</v>
      </c>
      <c r="B7311">
        <v>2</v>
      </c>
      <c r="C7311">
        <v>10</v>
      </c>
      <c r="D7311" t="s">
        <v>374</v>
      </c>
      <c r="E7311" t="s">
        <v>375</v>
      </c>
      <c r="F7311">
        <v>2011</v>
      </c>
      <c r="G7311">
        <f t="shared" si="685"/>
        <v>0.31622776601683794</v>
      </c>
      <c r="H7311">
        <f t="shared" si="686"/>
        <v>50</v>
      </c>
      <c r="I7311">
        <f t="shared" si="684"/>
        <v>1.6297668203638089E-3</v>
      </c>
      <c r="J7311">
        <f t="shared" si="684"/>
        <v>2.4332137637975874E-2</v>
      </c>
      <c r="K7311">
        <f t="shared" si="684"/>
        <v>0.19131971703753611</v>
      </c>
      <c r="L7311">
        <f t="shared" si="684"/>
        <v>0.24612404118466946</v>
      </c>
      <c r="M7311">
        <f t="shared" si="684"/>
        <v>0.30079763082739031</v>
      </c>
      <c r="N7311">
        <f t="shared" si="684"/>
        <v>0.31622776601683794</v>
      </c>
    </row>
    <row r="7312" spans="1:14">
      <c r="A7312">
        <v>2016</v>
      </c>
      <c r="B7312">
        <v>2</v>
      </c>
      <c r="C7312">
        <v>11</v>
      </c>
      <c r="D7312" t="s">
        <v>800</v>
      </c>
      <c r="E7312" t="s">
        <v>801</v>
      </c>
      <c r="F7312">
        <v>2014</v>
      </c>
      <c r="G7312">
        <f t="shared" si="685"/>
        <v>0.30151134457776363</v>
      </c>
      <c r="H7312">
        <f t="shared" si="686"/>
        <v>50</v>
      </c>
      <c r="I7312">
        <f t="shared" si="684"/>
        <v>1.5539216924106334E-3</v>
      </c>
      <c r="J7312">
        <f t="shared" si="684"/>
        <v>2.3199782954184608E-2</v>
      </c>
      <c r="K7312">
        <f t="shared" si="684"/>
        <v>0.18241619278034324</v>
      </c>
      <c r="L7312">
        <f t="shared" si="684"/>
        <v>0.23467006558352374</v>
      </c>
      <c r="M7312">
        <f t="shared" si="684"/>
        <v>0.28679928792762333</v>
      </c>
      <c r="N7312">
        <f t="shared" si="684"/>
        <v>0.30151134457776363</v>
      </c>
    </row>
    <row r="7313" spans="1:14">
      <c r="A7313">
        <v>2016</v>
      </c>
      <c r="B7313">
        <v>2</v>
      </c>
      <c r="C7313">
        <v>12</v>
      </c>
      <c r="D7313" t="s">
        <v>6</v>
      </c>
      <c r="E7313" t="s">
        <v>7</v>
      </c>
      <c r="F7313">
        <v>2008</v>
      </c>
      <c r="G7313">
        <f t="shared" si="685"/>
        <v>0.28867513459481292</v>
      </c>
      <c r="H7313">
        <f t="shared" si="686"/>
        <v>50</v>
      </c>
      <c r="I7313">
        <f t="shared" si="684"/>
        <v>1.4877667516445469E-3</v>
      </c>
      <c r="J7313">
        <f t="shared" si="684"/>
        <v>2.2212101094399767E-2</v>
      </c>
      <c r="K7313">
        <f t="shared" si="684"/>
        <v>0.17465020786160668</v>
      </c>
      <c r="L7313">
        <f t="shared" si="684"/>
        <v>0.22467948216862335</v>
      </c>
      <c r="M7313">
        <f t="shared" si="684"/>
        <v>0.27458941274712168</v>
      </c>
      <c r="N7313">
        <f t="shared" si="684"/>
        <v>0.28867513459481292</v>
      </c>
    </row>
    <row r="7314" spans="1:14">
      <c r="A7314">
        <v>2016</v>
      </c>
      <c r="B7314">
        <v>2</v>
      </c>
      <c r="C7314">
        <v>13</v>
      </c>
      <c r="D7314" t="s">
        <v>718</v>
      </c>
      <c r="E7314" t="s">
        <v>719</v>
      </c>
      <c r="F7314">
        <v>2013</v>
      </c>
      <c r="G7314">
        <f t="shared" si="685"/>
        <v>0.27735009811261457</v>
      </c>
      <c r="H7314">
        <f t="shared" si="686"/>
        <v>50</v>
      </c>
      <c r="I7314">
        <f t="shared" ref="I7314:N7329" si="687">$G7314*(I$1^$H7314)</f>
        <v>1.4294000594005972E-3</v>
      </c>
      <c r="J7314">
        <f t="shared" si="687"/>
        <v>2.1340696442269137E-2</v>
      </c>
      <c r="K7314">
        <f t="shared" si="687"/>
        <v>0.16779849207932274</v>
      </c>
      <c r="L7314">
        <f t="shared" si="687"/>
        <v>0.21586506406526787</v>
      </c>
      <c r="M7314">
        <f t="shared" si="687"/>
        <v>0.26381697430571793</v>
      </c>
      <c r="N7314">
        <f t="shared" si="687"/>
        <v>0.27735009811261457</v>
      </c>
    </row>
    <row r="7315" spans="1:14">
      <c r="A7315">
        <v>2016</v>
      </c>
      <c r="B7315">
        <v>2</v>
      </c>
      <c r="C7315">
        <v>14</v>
      </c>
      <c r="D7315" t="s">
        <v>878</v>
      </c>
      <c r="E7315" t="s">
        <v>879</v>
      </c>
      <c r="F7315">
        <v>2015</v>
      </c>
      <c r="G7315">
        <f t="shared" si="685"/>
        <v>0.2672612419124244</v>
      </c>
      <c r="H7315">
        <f t="shared" si="686"/>
        <v>50</v>
      </c>
      <c r="I7315">
        <f t="shared" si="687"/>
        <v>1.377404362445839E-3</v>
      </c>
      <c r="J7315">
        <f t="shared" si="687"/>
        <v>2.0564409651375189E-2</v>
      </c>
      <c r="K7315">
        <f t="shared" si="687"/>
        <v>0.16169467286772951</v>
      </c>
      <c r="L7315">
        <f t="shared" si="687"/>
        <v>0.20801278059820003</v>
      </c>
      <c r="M7315">
        <f t="shared" si="687"/>
        <v>0.25422039750602649</v>
      </c>
      <c r="N7315">
        <f t="shared" si="687"/>
        <v>0.2672612419124244</v>
      </c>
    </row>
    <row r="7316" spans="1:14">
      <c r="A7316">
        <v>2016</v>
      </c>
      <c r="B7316">
        <v>2</v>
      </c>
      <c r="C7316">
        <v>15</v>
      </c>
      <c r="D7316" t="s">
        <v>386</v>
      </c>
      <c r="E7316" t="s">
        <v>387</v>
      </c>
      <c r="F7316">
        <v>2011</v>
      </c>
      <c r="G7316">
        <f t="shared" si="685"/>
        <v>0.2581988897471611</v>
      </c>
      <c r="H7316">
        <f t="shared" si="686"/>
        <v>50</v>
      </c>
      <c r="I7316">
        <f t="shared" si="687"/>
        <v>1.3306990365365013E-3</v>
      </c>
      <c r="J7316">
        <f t="shared" si="687"/>
        <v>1.9867107188070134E-2</v>
      </c>
      <c r="K7316">
        <f t="shared" si="687"/>
        <v>0.15621189482520823</v>
      </c>
      <c r="L7316">
        <f t="shared" si="687"/>
        <v>0.20095943811139741</v>
      </c>
      <c r="M7316">
        <f t="shared" si="687"/>
        <v>0.24560023712172449</v>
      </c>
      <c r="N7316">
        <f t="shared" si="687"/>
        <v>0.2581988897471611</v>
      </c>
    </row>
    <row r="7317" spans="1:14">
      <c r="A7317">
        <v>2016</v>
      </c>
      <c r="B7317">
        <v>2</v>
      </c>
      <c r="C7317">
        <v>16</v>
      </c>
      <c r="D7317" t="s">
        <v>726</v>
      </c>
      <c r="E7317" t="s">
        <v>727</v>
      </c>
      <c r="F7317">
        <v>2014</v>
      </c>
      <c r="G7317">
        <f t="shared" si="685"/>
        <v>0.25</v>
      </c>
      <c r="H7317">
        <f t="shared" si="686"/>
        <v>50</v>
      </c>
      <c r="I7317">
        <f t="shared" si="687"/>
        <v>1.2884438018300312E-3</v>
      </c>
      <c r="J7317">
        <f t="shared" si="687"/>
        <v>1.9236243819178326E-2</v>
      </c>
      <c r="K7317">
        <f t="shared" si="687"/>
        <v>0.15125151678438403</v>
      </c>
      <c r="L7317">
        <f t="shared" si="687"/>
        <v>0.19457813926716058</v>
      </c>
      <c r="M7317">
        <f t="shared" si="687"/>
        <v>0.23780140704925792</v>
      </c>
      <c r="N7317">
        <f t="shared" si="687"/>
        <v>0.25</v>
      </c>
    </row>
    <row r="7318" spans="1:14">
      <c r="A7318">
        <v>2016</v>
      </c>
      <c r="B7318">
        <v>2</v>
      </c>
      <c r="C7318">
        <v>17</v>
      </c>
      <c r="D7318" t="s">
        <v>704</v>
      </c>
      <c r="E7318" t="s">
        <v>705</v>
      </c>
      <c r="F7318">
        <v>2014</v>
      </c>
      <c r="G7318">
        <f t="shared" si="685"/>
        <v>0.24253562503633297</v>
      </c>
      <c r="H7318">
        <f t="shared" si="686"/>
        <v>50</v>
      </c>
      <c r="I7318">
        <f t="shared" si="687"/>
        <v>1.249974091204143E-3</v>
      </c>
      <c r="J7318">
        <f t="shared" si="687"/>
        <v>1.8661897672142849E-2</v>
      </c>
      <c r="K7318">
        <f t="shared" si="687"/>
        <v>0.14673552464397596</v>
      </c>
      <c r="L7318">
        <f t="shared" si="687"/>
        <v>0.18876852250226975</v>
      </c>
      <c r="M7318">
        <f t="shared" si="687"/>
        <v>0.23070125157284482</v>
      </c>
      <c r="N7318">
        <f t="shared" si="687"/>
        <v>0.24253562503633297</v>
      </c>
    </row>
    <row r="7319" spans="1:14">
      <c r="A7319">
        <v>2016</v>
      </c>
      <c r="B7319">
        <v>2</v>
      </c>
      <c r="C7319">
        <v>18</v>
      </c>
      <c r="D7319" t="s">
        <v>822</v>
      </c>
      <c r="E7319" t="s">
        <v>823</v>
      </c>
      <c r="F7319">
        <v>2015</v>
      </c>
      <c r="G7319">
        <f t="shared" si="685"/>
        <v>0.23570226039551587</v>
      </c>
      <c r="H7319">
        <f t="shared" si="686"/>
        <v>50</v>
      </c>
      <c r="I7319">
        <f t="shared" si="687"/>
        <v>1.2147564659357219E-3</v>
      </c>
      <c r="J7319">
        <f t="shared" si="687"/>
        <v>1.813610459879841E-2</v>
      </c>
      <c r="K7319">
        <f t="shared" si="687"/>
        <v>0.14260129757731849</v>
      </c>
      <c r="L7319">
        <f t="shared" si="687"/>
        <v>0.18345002899529295</v>
      </c>
      <c r="M7319">
        <f t="shared" si="687"/>
        <v>0.22420131666697701</v>
      </c>
      <c r="N7319">
        <f t="shared" si="687"/>
        <v>0.23570226039551587</v>
      </c>
    </row>
    <row r="7320" spans="1:14">
      <c r="A7320">
        <v>2016</v>
      </c>
      <c r="B7320">
        <v>2</v>
      </c>
      <c r="C7320">
        <v>19</v>
      </c>
      <c r="D7320" t="s">
        <v>548</v>
      </c>
      <c r="E7320" t="s">
        <v>549</v>
      </c>
      <c r="F7320">
        <v>2010</v>
      </c>
      <c r="G7320">
        <f t="shared" si="685"/>
        <v>0.22941573387056174</v>
      </c>
      <c r="H7320">
        <f t="shared" si="686"/>
        <v>50</v>
      </c>
      <c r="I7320">
        <f t="shared" si="687"/>
        <v>1.1823571213912529E-3</v>
      </c>
      <c r="J7320">
        <f t="shared" si="687"/>
        <v>1.7652387970759412E-2</v>
      </c>
      <c r="K7320">
        <f t="shared" si="687"/>
        <v>0.13879791088850019</v>
      </c>
      <c r="L7320">
        <f t="shared" si="687"/>
        <v>0.17855714646057605</v>
      </c>
      <c r="M7320">
        <f t="shared" si="687"/>
        <v>0.21822153725463073</v>
      </c>
      <c r="N7320">
        <f t="shared" si="687"/>
        <v>0.22941573387056174</v>
      </c>
    </row>
    <row r="7321" spans="1:14">
      <c r="A7321">
        <v>2016</v>
      </c>
      <c r="B7321">
        <v>2</v>
      </c>
      <c r="C7321">
        <v>20</v>
      </c>
      <c r="D7321" t="s">
        <v>28</v>
      </c>
      <c r="E7321" t="s">
        <v>29</v>
      </c>
      <c r="F7321">
        <v>2004</v>
      </c>
      <c r="G7321">
        <f t="shared" si="685"/>
        <v>0.22360679774997896</v>
      </c>
      <c r="H7321">
        <f t="shared" si="686"/>
        <v>50</v>
      </c>
      <c r="I7321">
        <f t="shared" si="687"/>
        <v>1.1524191704320871E-3</v>
      </c>
      <c r="J7321">
        <f t="shared" si="687"/>
        <v>1.7205419524577163E-2</v>
      </c>
      <c r="K7321">
        <f t="shared" si="687"/>
        <v>0.13528346929193324</v>
      </c>
      <c r="L7321">
        <f t="shared" si="687"/>
        <v>0.17403597853471686</v>
      </c>
      <c r="M7321">
        <f t="shared" si="687"/>
        <v>0.21269604452289537</v>
      </c>
      <c r="N7321">
        <f t="shared" si="687"/>
        <v>0.22360679774997896</v>
      </c>
    </row>
    <row r="7322" spans="1:14">
      <c r="A7322">
        <v>2016</v>
      </c>
      <c r="B7322">
        <v>2</v>
      </c>
      <c r="C7322">
        <v>21</v>
      </c>
      <c r="D7322" t="s">
        <v>736</v>
      </c>
      <c r="E7322" t="s">
        <v>737</v>
      </c>
      <c r="F7322">
        <v>2014</v>
      </c>
      <c r="G7322">
        <f t="shared" si="685"/>
        <v>0.21821789023599239</v>
      </c>
      <c r="H7322">
        <f t="shared" si="686"/>
        <v>50</v>
      </c>
      <c r="I7322">
        <f t="shared" si="687"/>
        <v>1.1246459524919619E-3</v>
      </c>
      <c r="J7322">
        <f t="shared" si="687"/>
        <v>1.6790770169144972E-2</v>
      </c>
      <c r="K7322">
        <f t="shared" si="687"/>
        <v>0.1320231475507283</v>
      </c>
      <c r="L7322">
        <f t="shared" si="687"/>
        <v>0.16984172414769955</v>
      </c>
      <c r="M7322">
        <f t="shared" si="687"/>
        <v>0.20757008536575805</v>
      </c>
      <c r="N7322">
        <f t="shared" si="687"/>
        <v>0.21821789023599239</v>
      </c>
    </row>
    <row r="7323" spans="1:14">
      <c r="A7323">
        <v>2016</v>
      </c>
      <c r="B7323">
        <v>2</v>
      </c>
      <c r="C7323">
        <v>22</v>
      </c>
      <c r="D7323" t="s">
        <v>870</v>
      </c>
      <c r="E7323" t="s">
        <v>871</v>
      </c>
      <c r="F7323">
        <v>2015</v>
      </c>
      <c r="G7323">
        <f t="shared" si="685"/>
        <v>0.21320071635561041</v>
      </c>
      <c r="H7323">
        <f t="shared" si="686"/>
        <v>50</v>
      </c>
      <c r="I7323">
        <f t="shared" si="687"/>
        <v>1.0987885661364351E-3</v>
      </c>
      <c r="J7323">
        <f t="shared" si="687"/>
        <v>1.6404723848960009E-2</v>
      </c>
      <c r="K7323">
        <f t="shared" si="687"/>
        <v>0.12898772691321322</v>
      </c>
      <c r="L7323">
        <f t="shared" si="687"/>
        <v>0.16593679471560147</v>
      </c>
      <c r="M7323">
        <f t="shared" si="687"/>
        <v>0.20279772133309557</v>
      </c>
      <c r="N7323">
        <f t="shared" si="687"/>
        <v>0.21320071635561041</v>
      </c>
    </row>
    <row r="7324" spans="1:14">
      <c r="A7324">
        <v>2016</v>
      </c>
      <c r="B7324">
        <v>2</v>
      </c>
      <c r="C7324">
        <v>23</v>
      </c>
      <c r="D7324" t="s">
        <v>560</v>
      </c>
      <c r="E7324" t="s">
        <v>561</v>
      </c>
      <c r="F7324">
        <v>2012</v>
      </c>
      <c r="G7324">
        <f t="shared" si="685"/>
        <v>0.20851441405707477</v>
      </c>
      <c r="H7324">
        <f t="shared" si="686"/>
        <v>50</v>
      </c>
      <c r="I7324">
        <f t="shared" si="687"/>
        <v>1.0746364175362349E-3</v>
      </c>
      <c r="J7324">
        <f t="shared" si="687"/>
        <v>1.6044136434459979E-2</v>
      </c>
      <c r="K7324">
        <f t="shared" si="687"/>
        <v>0.1261524855901586</v>
      </c>
      <c r="L7324">
        <f t="shared" si="687"/>
        <v>0.16228938679043153</v>
      </c>
      <c r="M7324">
        <f t="shared" si="687"/>
        <v>0.19834008421129579</v>
      </c>
      <c r="N7324">
        <f t="shared" si="687"/>
        <v>0.20851441405707477</v>
      </c>
    </row>
    <row r="7325" spans="1:14">
      <c r="A7325">
        <v>2016</v>
      </c>
      <c r="B7325">
        <v>2</v>
      </c>
      <c r="C7325">
        <v>24</v>
      </c>
      <c r="D7325" t="s">
        <v>494</v>
      </c>
      <c r="E7325" t="s">
        <v>495</v>
      </c>
      <c r="F7325">
        <v>2012</v>
      </c>
      <c r="G7325">
        <f t="shared" si="685"/>
        <v>0.20412414523193154</v>
      </c>
      <c r="H7325">
        <f t="shared" si="686"/>
        <v>50</v>
      </c>
      <c r="I7325">
        <f t="shared" si="687"/>
        <v>1.0520099589117413E-3</v>
      </c>
      <c r="J7325">
        <f t="shared" si="687"/>
        <v>1.5706327308251208E-2</v>
      </c>
      <c r="K7325">
        <f t="shared" si="687"/>
        <v>0.12349634631458214</v>
      </c>
      <c r="L7325">
        <f t="shared" si="687"/>
        <v>0.15887238543491555</v>
      </c>
      <c r="M7325">
        <f t="shared" si="687"/>
        <v>0.19416403579552158</v>
      </c>
      <c r="N7325">
        <f t="shared" si="687"/>
        <v>0.20412414523193154</v>
      </c>
    </row>
    <row r="7326" spans="1:14">
      <c r="A7326">
        <v>2016</v>
      </c>
      <c r="B7326">
        <v>2</v>
      </c>
      <c r="C7326">
        <v>25</v>
      </c>
      <c r="D7326" t="s">
        <v>14</v>
      </c>
      <c r="E7326" t="s">
        <v>15</v>
      </c>
      <c r="F7326">
        <v>2007</v>
      </c>
      <c r="G7326">
        <f t="shared" si="685"/>
        <v>0.2</v>
      </c>
      <c r="H7326">
        <f t="shared" si="686"/>
        <v>50</v>
      </c>
      <c r="I7326">
        <f t="shared" si="687"/>
        <v>1.0307550414640251E-3</v>
      </c>
      <c r="J7326">
        <f t="shared" si="687"/>
        <v>1.5388995055342662E-2</v>
      </c>
      <c r="K7326">
        <f t="shared" si="687"/>
        <v>0.12100121342750723</v>
      </c>
      <c r="L7326">
        <f t="shared" si="687"/>
        <v>0.15566251141372847</v>
      </c>
      <c r="M7326">
        <f t="shared" si="687"/>
        <v>0.19024112563940634</v>
      </c>
      <c r="N7326">
        <f t="shared" si="687"/>
        <v>0.2</v>
      </c>
    </row>
    <row r="7327" spans="1:14">
      <c r="A7327">
        <v>2016</v>
      </c>
      <c r="B7327">
        <v>2</v>
      </c>
      <c r="C7327">
        <v>26</v>
      </c>
      <c r="D7327" t="s">
        <v>484</v>
      </c>
      <c r="E7327" t="s">
        <v>485</v>
      </c>
      <c r="F7327">
        <v>2011</v>
      </c>
      <c r="G7327">
        <f t="shared" si="685"/>
        <v>0.19611613513818404</v>
      </c>
      <c r="H7327">
        <f t="shared" si="686"/>
        <v>50</v>
      </c>
      <c r="I7327">
        <f t="shared" si="687"/>
        <v>1.0107384750306161E-3</v>
      </c>
      <c r="J7327">
        <f t="shared" si="687"/>
        <v>1.5090151169572137E-2</v>
      </c>
      <c r="K7327">
        <f t="shared" si="687"/>
        <v>0.11865145162216628</v>
      </c>
      <c r="L7327">
        <f t="shared" si="687"/>
        <v>0.15263965062181944</v>
      </c>
      <c r="M7327">
        <f t="shared" si="687"/>
        <v>0.18654677152369031</v>
      </c>
      <c r="N7327">
        <f t="shared" si="687"/>
        <v>0.19611613513818404</v>
      </c>
    </row>
    <row r="7328" spans="1:14">
      <c r="A7328">
        <v>2016</v>
      </c>
      <c r="B7328">
        <v>2</v>
      </c>
      <c r="C7328">
        <v>27</v>
      </c>
      <c r="D7328" t="s">
        <v>716</v>
      </c>
      <c r="E7328" t="s">
        <v>717</v>
      </c>
      <c r="F7328">
        <v>2012</v>
      </c>
      <c r="G7328">
        <f t="shared" si="685"/>
        <v>0.19245008972987526</v>
      </c>
      <c r="H7328">
        <f t="shared" si="686"/>
        <v>50</v>
      </c>
      <c r="I7328">
        <f t="shared" si="687"/>
        <v>9.9184450109636446E-4</v>
      </c>
      <c r="J7328">
        <f t="shared" si="687"/>
        <v>1.4808067396266509E-2</v>
      </c>
      <c r="K7328">
        <f t="shared" si="687"/>
        <v>0.11643347190773777</v>
      </c>
      <c r="L7328">
        <f t="shared" si="687"/>
        <v>0.14978632144574888</v>
      </c>
      <c r="M7328">
        <f t="shared" si="687"/>
        <v>0.18305960849808112</v>
      </c>
      <c r="N7328">
        <f t="shared" si="687"/>
        <v>0.19245008972987526</v>
      </c>
    </row>
    <row r="7329" spans="1:14">
      <c r="A7329">
        <v>2016</v>
      </c>
      <c r="B7329">
        <v>2</v>
      </c>
      <c r="C7329">
        <v>28</v>
      </c>
      <c r="D7329" t="s">
        <v>770</v>
      </c>
      <c r="E7329" t="s">
        <v>771</v>
      </c>
      <c r="F7329">
        <v>2014</v>
      </c>
      <c r="G7329">
        <f t="shared" si="685"/>
        <v>0.1889822365046136</v>
      </c>
      <c r="H7329">
        <f t="shared" si="686"/>
        <v>50</v>
      </c>
      <c r="I7329">
        <f t="shared" si="687"/>
        <v>9.7397196512138582E-4</v>
      </c>
      <c r="J7329">
        <f t="shared" si="687"/>
        <v>1.4541233515585479E-2</v>
      </c>
      <c r="K7329">
        <f t="shared" si="687"/>
        <v>0.11433539966651199</v>
      </c>
      <c r="L7329">
        <f t="shared" si="687"/>
        <v>0.14708724773445672</v>
      </c>
      <c r="M7329">
        <f t="shared" si="687"/>
        <v>0.179760966992451</v>
      </c>
      <c r="N7329">
        <f t="shared" si="687"/>
        <v>0.1889822365046136</v>
      </c>
    </row>
    <row r="7330" spans="1:14">
      <c r="A7330">
        <v>2016</v>
      </c>
      <c r="B7330">
        <v>2</v>
      </c>
      <c r="C7330">
        <v>29</v>
      </c>
      <c r="D7330" t="s">
        <v>8</v>
      </c>
      <c r="E7330" t="s">
        <v>9</v>
      </c>
      <c r="F7330">
        <v>2007</v>
      </c>
      <c r="G7330">
        <f t="shared" si="685"/>
        <v>0.18569533817705186</v>
      </c>
      <c r="H7330">
        <f t="shared" si="686"/>
        <v>50</v>
      </c>
      <c r="I7330">
        <f t="shared" ref="I7330:N7345" si="688">$G7330*(I$1^$H7330)</f>
        <v>9.5703203001181619E-4</v>
      </c>
      <c r="J7330">
        <f t="shared" si="688"/>
        <v>1.4288323205034172E-2</v>
      </c>
      <c r="K7330">
        <f t="shared" si="688"/>
        <v>0.11234680623627291</v>
      </c>
      <c r="L7330">
        <f t="shared" si="688"/>
        <v>0.14452901349230751</v>
      </c>
      <c r="M7330">
        <f t="shared" si="688"/>
        <v>0.17663445080396287</v>
      </c>
      <c r="N7330">
        <f t="shared" si="688"/>
        <v>0.18569533817705186</v>
      </c>
    </row>
    <row r="7331" spans="1:14">
      <c r="A7331">
        <v>2016</v>
      </c>
      <c r="B7331">
        <v>2</v>
      </c>
      <c r="C7331">
        <v>30</v>
      </c>
      <c r="D7331" t="s">
        <v>756</v>
      </c>
      <c r="E7331" t="s">
        <v>757</v>
      </c>
      <c r="F7331">
        <v>2014</v>
      </c>
      <c r="G7331">
        <f t="shared" si="685"/>
        <v>0.18257418583505536</v>
      </c>
      <c r="H7331">
        <f t="shared" si="686"/>
        <v>50</v>
      </c>
      <c r="I7331">
        <f t="shared" si="688"/>
        <v>9.4094631245336539E-4</v>
      </c>
      <c r="J7331">
        <f t="shared" si="688"/>
        <v>1.4048166215244394E-2</v>
      </c>
      <c r="K7331">
        <f t="shared" si="688"/>
        <v>0.1104584901329045</v>
      </c>
      <c r="L7331">
        <f t="shared" si="688"/>
        <v>0.14209978143200744</v>
      </c>
      <c r="M7331">
        <f t="shared" si="688"/>
        <v>0.17366559312979543</v>
      </c>
      <c r="N7331">
        <f t="shared" si="688"/>
        <v>0.18257418583505536</v>
      </c>
    </row>
    <row r="7332" spans="1:14">
      <c r="A7332">
        <v>2016</v>
      </c>
      <c r="B7332">
        <v>2</v>
      </c>
      <c r="C7332">
        <v>31</v>
      </c>
      <c r="D7332" t="s">
        <v>778</v>
      </c>
      <c r="E7332" t="s">
        <v>779</v>
      </c>
      <c r="F7332">
        <v>2014</v>
      </c>
      <c r="G7332">
        <f t="shared" si="685"/>
        <v>0.17960530202677491</v>
      </c>
      <c r="H7332">
        <f t="shared" si="686"/>
        <v>50</v>
      </c>
      <c r="I7332">
        <f t="shared" si="688"/>
        <v>9.256453526888355E-4</v>
      </c>
      <c r="J7332">
        <f t="shared" si="688"/>
        <v>1.3819725524016821E-2</v>
      </c>
      <c r="K7332">
        <f t="shared" si="688"/>
        <v>0.10866229741626844</v>
      </c>
      <c r="L7332">
        <f t="shared" si="688"/>
        <v>0.13978906188354498</v>
      </c>
      <c r="M7332">
        <f t="shared" si="688"/>
        <v>0.17084157414189605</v>
      </c>
      <c r="N7332">
        <f t="shared" si="688"/>
        <v>0.17960530202677491</v>
      </c>
    </row>
    <row r="7333" spans="1:14">
      <c r="A7333">
        <v>2016</v>
      </c>
      <c r="B7333">
        <v>2</v>
      </c>
      <c r="C7333">
        <v>32</v>
      </c>
      <c r="D7333" t="s">
        <v>796</v>
      </c>
      <c r="E7333" t="s">
        <v>797</v>
      </c>
      <c r="F7333">
        <v>2014</v>
      </c>
      <c r="G7333">
        <f t="shared" si="685"/>
        <v>0.17677669529663687</v>
      </c>
      <c r="H7333">
        <f t="shared" si="686"/>
        <v>50</v>
      </c>
      <c r="I7333">
        <f t="shared" si="688"/>
        <v>9.1106734945179118E-4</v>
      </c>
      <c r="J7333">
        <f t="shared" si="688"/>
        <v>1.3602078449098805E-2</v>
      </c>
      <c r="K7333">
        <f t="shared" si="688"/>
        <v>0.10695097318298885</v>
      </c>
      <c r="L7333">
        <f t="shared" si="688"/>
        <v>0.13758752174646968</v>
      </c>
      <c r="M7333">
        <f t="shared" si="688"/>
        <v>0.16815098750023272</v>
      </c>
      <c r="N7333">
        <f t="shared" si="688"/>
        <v>0.17677669529663687</v>
      </c>
    </row>
    <row r="7334" spans="1:14">
      <c r="A7334">
        <v>2016</v>
      </c>
      <c r="B7334">
        <v>2</v>
      </c>
      <c r="C7334">
        <v>33</v>
      </c>
      <c r="D7334" t="s">
        <v>710</v>
      </c>
      <c r="E7334" t="s">
        <v>711</v>
      </c>
      <c r="F7334">
        <v>2014</v>
      </c>
      <c r="G7334">
        <f t="shared" si="685"/>
        <v>0.17407765595569785</v>
      </c>
      <c r="H7334">
        <f t="shared" si="686"/>
        <v>50</v>
      </c>
      <c r="I7334">
        <f t="shared" si="688"/>
        <v>8.9715710741287806E-4</v>
      </c>
      <c r="J7334">
        <f t="shared" si="688"/>
        <v>1.3394400933739376E-2</v>
      </c>
      <c r="K7334">
        <f t="shared" si="688"/>
        <v>0.10531803800627786</v>
      </c>
      <c r="L7334">
        <f t="shared" si="688"/>
        <v>0.13548682553539457</v>
      </c>
      <c r="M7334">
        <f t="shared" si="688"/>
        <v>0.16558364608840634</v>
      </c>
      <c r="N7334">
        <f t="shared" si="688"/>
        <v>0.17407765595569785</v>
      </c>
    </row>
    <row r="7335" spans="1:14">
      <c r="A7335">
        <v>2016</v>
      </c>
      <c r="B7335">
        <v>2</v>
      </c>
      <c r="C7335">
        <v>34</v>
      </c>
      <c r="D7335" t="s">
        <v>18</v>
      </c>
      <c r="E7335" t="s">
        <v>19</v>
      </c>
      <c r="F7335">
        <v>1995</v>
      </c>
      <c r="G7335">
        <f t="shared" si="685"/>
        <v>0.17149858514250882</v>
      </c>
      <c r="H7335">
        <f t="shared" si="686"/>
        <v>50</v>
      </c>
      <c r="I7335">
        <f t="shared" si="688"/>
        <v>8.8386515619794147E-4</v>
      </c>
      <c r="J7335">
        <f t="shared" si="688"/>
        <v>1.3195954393781652E-2</v>
      </c>
      <c r="K7335">
        <f t="shared" si="688"/>
        <v>0.10375768451672114</v>
      </c>
      <c r="L7335">
        <f t="shared" si="688"/>
        <v>0.13347950233592032</v>
      </c>
      <c r="M7335">
        <f t="shared" si="688"/>
        <v>0.16313041941538223</v>
      </c>
      <c r="N7335">
        <f t="shared" si="688"/>
        <v>0.17149858514250882</v>
      </c>
    </row>
    <row r="7336" spans="1:14">
      <c r="A7336">
        <v>2016</v>
      </c>
      <c r="B7336">
        <v>2</v>
      </c>
      <c r="C7336">
        <v>35</v>
      </c>
      <c r="D7336" t="s">
        <v>884</v>
      </c>
      <c r="E7336" t="s">
        <v>885</v>
      </c>
      <c r="F7336">
        <v>2015</v>
      </c>
      <c r="G7336">
        <f t="shared" si="685"/>
        <v>0.1690308509457033</v>
      </c>
      <c r="H7336">
        <f t="shared" si="686"/>
        <v>50</v>
      </c>
      <c r="I7336">
        <f t="shared" si="688"/>
        <v>8.7114700887618913E-4</v>
      </c>
      <c r="J7336">
        <f t="shared" si="688"/>
        <v>1.3006074647018952E-2</v>
      </c>
      <c r="K7336">
        <f t="shared" si="688"/>
        <v>0.10226469035557104</v>
      </c>
      <c r="L7336">
        <f t="shared" si="688"/>
        <v>0.13155883382303887</v>
      </c>
      <c r="M7336">
        <f t="shared" si="688"/>
        <v>0.16078309675848654</v>
      </c>
      <c r="N7336">
        <f t="shared" si="688"/>
        <v>0.1690308509457033</v>
      </c>
    </row>
    <row r="7337" spans="1:14">
      <c r="A7337">
        <v>2016</v>
      </c>
      <c r="B7337">
        <v>2</v>
      </c>
      <c r="C7337">
        <v>36</v>
      </c>
      <c r="D7337" t="s">
        <v>262</v>
      </c>
      <c r="E7337" t="s">
        <v>263</v>
      </c>
      <c r="F7337">
        <v>2009</v>
      </c>
      <c r="G7337">
        <f t="shared" si="685"/>
        <v>0.16666666666666666</v>
      </c>
      <c r="H7337">
        <f t="shared" si="686"/>
        <v>50</v>
      </c>
      <c r="I7337">
        <f t="shared" si="688"/>
        <v>8.5896253455335406E-4</v>
      </c>
      <c r="J7337">
        <f t="shared" si="688"/>
        <v>1.2824162546118883E-2</v>
      </c>
      <c r="K7337">
        <f t="shared" si="688"/>
        <v>0.10083434452292268</v>
      </c>
      <c r="L7337">
        <f t="shared" si="688"/>
        <v>0.12971875951144038</v>
      </c>
      <c r="M7337">
        <f t="shared" si="688"/>
        <v>0.15853427136617193</v>
      </c>
      <c r="N7337">
        <f t="shared" si="688"/>
        <v>0.16666666666666666</v>
      </c>
    </row>
    <row r="7338" spans="1:14">
      <c r="A7338">
        <v>2016</v>
      </c>
      <c r="B7338">
        <v>2</v>
      </c>
      <c r="C7338">
        <v>37</v>
      </c>
      <c r="D7338" t="s">
        <v>22</v>
      </c>
      <c r="E7338" t="s">
        <v>23</v>
      </c>
      <c r="F7338">
        <v>2008</v>
      </c>
      <c r="G7338">
        <f t="shared" si="685"/>
        <v>0.16439898730535729</v>
      </c>
      <c r="H7338">
        <f t="shared" si="686"/>
        <v>50</v>
      </c>
      <c r="I7338">
        <f t="shared" si="688"/>
        <v>8.4727542488288634E-4</v>
      </c>
      <c r="J7338">
        <f t="shared" si="688"/>
        <v>1.2649676013727421E-2</v>
      </c>
      <c r="K7338">
        <f t="shared" si="688"/>
        <v>9.9462384751007937E-2</v>
      </c>
      <c r="L7338">
        <f t="shared" si="688"/>
        <v>0.12795379618912792</v>
      </c>
      <c r="M7338">
        <f t="shared" si="688"/>
        <v>0.15637724199474823</v>
      </c>
      <c r="N7338">
        <f t="shared" si="688"/>
        <v>0.16439898730535729</v>
      </c>
    </row>
    <row r="7339" spans="1:14">
      <c r="A7339">
        <v>2016</v>
      </c>
      <c r="B7339">
        <v>2</v>
      </c>
      <c r="C7339">
        <v>38</v>
      </c>
      <c r="D7339" t="s">
        <v>722</v>
      </c>
      <c r="E7339" t="s">
        <v>723</v>
      </c>
      <c r="F7339">
        <v>2014</v>
      </c>
      <c r="G7339">
        <f t="shared" si="685"/>
        <v>0.16222142113076254</v>
      </c>
      <c r="H7339">
        <f t="shared" si="686"/>
        <v>50</v>
      </c>
      <c r="I7339">
        <f t="shared" si="688"/>
        <v>8.3605273831996105E-4</v>
      </c>
      <c r="J7339">
        <f t="shared" si="688"/>
        <v>1.2482123238259821E-2</v>
      </c>
      <c r="K7339">
        <f t="shared" si="688"/>
        <v>9.8144944003784651E-2</v>
      </c>
      <c r="L7339">
        <f t="shared" si="688"/>
        <v>0.12625896909159287</v>
      </c>
      <c r="M7339">
        <f t="shared" si="688"/>
        <v>0.15430592879370222</v>
      </c>
      <c r="N7339">
        <f t="shared" si="688"/>
        <v>0.16222142113076254</v>
      </c>
    </row>
    <row r="7340" spans="1:14">
      <c r="A7340">
        <v>2016</v>
      </c>
      <c r="B7340">
        <v>2</v>
      </c>
      <c r="C7340">
        <v>39</v>
      </c>
      <c r="D7340" t="s">
        <v>806</v>
      </c>
      <c r="E7340" t="s">
        <v>807</v>
      </c>
      <c r="F7340">
        <v>2014</v>
      </c>
      <c r="G7340">
        <f t="shared" si="685"/>
        <v>0.16012815380508713</v>
      </c>
      <c r="H7340">
        <f t="shared" si="686"/>
        <v>50</v>
      </c>
      <c r="I7340">
        <f t="shared" si="688"/>
        <v>8.2526450907460173E-4</v>
      </c>
      <c r="J7340">
        <f t="shared" si="688"/>
        <v>1.2321056835638175E-2</v>
      </c>
      <c r="K7340">
        <f t="shared" si="688"/>
        <v>9.6878504571610263E-2</v>
      </c>
      <c r="L7340">
        <f t="shared" si="688"/>
        <v>0.12462975284671822</v>
      </c>
      <c r="M7340">
        <f t="shared" si="688"/>
        <v>0.15231480113219881</v>
      </c>
      <c r="N7340">
        <f t="shared" si="688"/>
        <v>0.16012815380508713</v>
      </c>
    </row>
    <row r="7341" spans="1:14">
      <c r="A7341">
        <v>2016</v>
      </c>
      <c r="B7341">
        <v>2</v>
      </c>
      <c r="C7341">
        <v>40</v>
      </c>
      <c r="D7341" t="s">
        <v>858</v>
      </c>
      <c r="E7341" t="s">
        <v>859</v>
      </c>
      <c r="F7341">
        <v>2015</v>
      </c>
      <c r="G7341">
        <f t="shared" si="685"/>
        <v>0.15811388300841897</v>
      </c>
      <c r="H7341">
        <f t="shared" si="686"/>
        <v>50</v>
      </c>
      <c r="I7341">
        <f t="shared" si="688"/>
        <v>8.1488341018190447E-4</v>
      </c>
      <c r="J7341">
        <f t="shared" si="688"/>
        <v>1.2166068818987937E-2</v>
      </c>
      <c r="K7341">
        <f t="shared" si="688"/>
        <v>9.5659858518768057E-2</v>
      </c>
      <c r="L7341">
        <f t="shared" si="688"/>
        <v>0.12306202059233473</v>
      </c>
      <c r="M7341">
        <f t="shared" si="688"/>
        <v>0.15039881541369515</v>
      </c>
      <c r="N7341">
        <f t="shared" si="688"/>
        <v>0.15811388300841897</v>
      </c>
    </row>
    <row r="7342" spans="1:14">
      <c r="A7342">
        <v>2016</v>
      </c>
      <c r="B7342">
        <v>2</v>
      </c>
      <c r="C7342">
        <v>41</v>
      </c>
      <c r="D7342" t="s">
        <v>888</v>
      </c>
      <c r="E7342" t="s">
        <v>889</v>
      </c>
      <c r="F7342">
        <v>2014</v>
      </c>
      <c r="G7342">
        <f t="shared" si="685"/>
        <v>0.15617376188860607</v>
      </c>
      <c r="H7342">
        <f t="shared" si="686"/>
        <v>50</v>
      </c>
      <c r="I7342">
        <f t="shared" si="688"/>
        <v>8.0488446205541461E-4</v>
      </c>
      <c r="J7342">
        <f t="shared" si="688"/>
        <v>1.2016786247390105E-2</v>
      </c>
      <c r="K7342">
        <f t="shared" si="688"/>
        <v>9.4486073470299581E-2</v>
      </c>
      <c r="L7342">
        <f t="shared" si="688"/>
        <v>0.12155199996255027</v>
      </c>
      <c r="M7342">
        <f t="shared" si="688"/>
        <v>0.14855336128514518</v>
      </c>
      <c r="N7342">
        <f t="shared" si="688"/>
        <v>0.15617376188860607</v>
      </c>
    </row>
    <row r="7343" spans="1:14">
      <c r="A7343">
        <v>2016</v>
      </c>
      <c r="B7343">
        <v>2</v>
      </c>
      <c r="C7343">
        <v>42</v>
      </c>
      <c r="D7343" t="s">
        <v>50</v>
      </c>
      <c r="E7343" t="s">
        <v>51</v>
      </c>
      <c r="F7343">
        <v>2005</v>
      </c>
      <c r="G7343">
        <f t="shared" si="685"/>
        <v>0.15430334996209191</v>
      </c>
      <c r="H7343">
        <f t="shared" si="686"/>
        <v>50</v>
      </c>
      <c r="I7343">
        <f t="shared" si="688"/>
        <v>7.9524477944107003E-4</v>
      </c>
      <c r="J7343">
        <f t="shared" si="688"/>
        <v>1.1872867447947202E-2</v>
      </c>
      <c r="K7343">
        <f t="shared" si="688"/>
        <v>9.3354462906712107E-2</v>
      </c>
      <c r="L7343">
        <f t="shared" si="688"/>
        <v>0.12009623487325335</v>
      </c>
      <c r="M7343">
        <f t="shared" si="688"/>
        <v>0.14677421493359807</v>
      </c>
      <c r="N7343">
        <f t="shared" si="688"/>
        <v>0.15430334996209191</v>
      </c>
    </row>
    <row r="7344" spans="1:14">
      <c r="A7344">
        <v>2016</v>
      </c>
      <c r="B7344">
        <v>2</v>
      </c>
      <c r="C7344">
        <v>43</v>
      </c>
      <c r="D7344" t="s">
        <v>732</v>
      </c>
      <c r="E7344" t="s">
        <v>733</v>
      </c>
      <c r="F7344">
        <v>2014</v>
      </c>
      <c r="G7344">
        <f t="shared" si="685"/>
        <v>0.15249857033260467</v>
      </c>
      <c r="H7344">
        <f t="shared" si="686"/>
        <v>50</v>
      </c>
      <c r="I7344">
        <f t="shared" si="688"/>
        <v>7.8594335093194224E-4</v>
      </c>
      <c r="J7344">
        <f t="shared" si="688"/>
        <v>1.1733998723976392E-2</v>
      </c>
      <c r="K7344">
        <f t="shared" si="688"/>
        <v>9.2262560281026099E-2</v>
      </c>
      <c r="L7344">
        <f t="shared" si="688"/>
        <v>0.11869155222488173</v>
      </c>
      <c r="M7344">
        <f t="shared" si="688"/>
        <v>0.14505749839237445</v>
      </c>
      <c r="N7344">
        <f t="shared" si="688"/>
        <v>0.15249857033260467</v>
      </c>
    </row>
    <row r="7345" spans="1:14">
      <c r="A7345">
        <v>2016</v>
      </c>
      <c r="B7345">
        <v>2</v>
      </c>
      <c r="C7345">
        <v>44</v>
      </c>
      <c r="D7345" t="s">
        <v>874</v>
      </c>
      <c r="E7345" t="s">
        <v>875</v>
      </c>
      <c r="F7345">
        <v>2015</v>
      </c>
      <c r="G7345">
        <f t="shared" si="685"/>
        <v>0.15075567228888181</v>
      </c>
      <c r="H7345">
        <f t="shared" si="686"/>
        <v>50</v>
      </c>
      <c r="I7345">
        <f t="shared" si="688"/>
        <v>7.7696084620531669E-4</v>
      </c>
      <c r="J7345">
        <f t="shared" si="688"/>
        <v>1.1599891477092304E-2</v>
      </c>
      <c r="K7345">
        <f t="shared" si="688"/>
        <v>9.120809639017162E-2</v>
      </c>
      <c r="L7345">
        <f t="shared" si="688"/>
        <v>0.11733503279176187</v>
      </c>
      <c r="M7345">
        <f t="shared" si="688"/>
        <v>0.14339964396381166</v>
      </c>
      <c r="N7345">
        <f t="shared" si="688"/>
        <v>0.15075567228888181</v>
      </c>
    </row>
    <row r="7346" spans="1:14">
      <c r="A7346">
        <v>2016</v>
      </c>
      <c r="B7346">
        <v>2</v>
      </c>
      <c r="C7346">
        <v>45</v>
      </c>
      <c r="D7346" t="s">
        <v>662</v>
      </c>
      <c r="E7346" t="s">
        <v>663</v>
      </c>
      <c r="F7346">
        <v>2013</v>
      </c>
      <c r="G7346">
        <f t="shared" si="685"/>
        <v>0.14907119849998599</v>
      </c>
      <c r="H7346">
        <f t="shared" si="686"/>
        <v>50</v>
      </c>
      <c r="I7346">
        <f t="shared" ref="I7346:N7361" si="689">$G7346*(I$1^$H7346)</f>
        <v>7.6827944695472472E-4</v>
      </c>
      <c r="J7346">
        <f t="shared" si="689"/>
        <v>1.1470279683051443E-2</v>
      </c>
      <c r="K7346">
        <f t="shared" si="689"/>
        <v>9.0188979527955501E-2</v>
      </c>
      <c r="L7346">
        <f t="shared" si="689"/>
        <v>0.11602398568981125</v>
      </c>
      <c r="M7346">
        <f t="shared" si="689"/>
        <v>0.14179736301526358</v>
      </c>
      <c r="N7346">
        <f t="shared" si="689"/>
        <v>0.14907119849998599</v>
      </c>
    </row>
    <row r="7347" spans="1:14">
      <c r="A7347">
        <v>2016</v>
      </c>
      <c r="B7347">
        <v>2</v>
      </c>
      <c r="C7347">
        <v>46</v>
      </c>
      <c r="D7347" t="s">
        <v>584</v>
      </c>
      <c r="E7347" t="s">
        <v>585</v>
      </c>
      <c r="F7347">
        <v>2012</v>
      </c>
      <c r="G7347">
        <f t="shared" si="685"/>
        <v>0.14744195615489714</v>
      </c>
      <c r="H7347">
        <f t="shared" si="686"/>
        <v>50</v>
      </c>
      <c r="I7347">
        <f t="shared" si="689"/>
        <v>7.5988269814988971E-4</v>
      </c>
      <c r="J7347">
        <f t="shared" si="689"/>
        <v>1.1344917671088807E-2</v>
      </c>
      <c r="K7347">
        <f t="shared" si="689"/>
        <v>8.9203278024339361E-2</v>
      </c>
      <c r="L7347">
        <f t="shared" si="689"/>
        <v>0.11475592591412064</v>
      </c>
      <c r="M7347">
        <f t="shared" si="689"/>
        <v>0.14024761852691814</v>
      </c>
      <c r="N7347">
        <f t="shared" si="689"/>
        <v>0.14744195615489714</v>
      </c>
    </row>
    <row r="7348" spans="1:14">
      <c r="A7348">
        <v>2016</v>
      </c>
      <c r="B7348">
        <v>2</v>
      </c>
      <c r="C7348">
        <v>47</v>
      </c>
      <c r="D7348" t="s">
        <v>74</v>
      </c>
      <c r="E7348" t="s">
        <v>75</v>
      </c>
      <c r="F7348">
        <v>2008</v>
      </c>
      <c r="G7348">
        <f t="shared" si="685"/>
        <v>0.14586499149789456</v>
      </c>
      <c r="H7348">
        <f t="shared" si="686"/>
        <v>50</v>
      </c>
      <c r="I7348">
        <f t="shared" si="689"/>
        <v>7.5175537679780975E-4</v>
      </c>
      <c r="J7348">
        <f t="shared" si="689"/>
        <v>1.1223578164543493E-2</v>
      </c>
      <c r="K7348">
        <f t="shared" si="689"/>
        <v>8.8249204839191325E-2</v>
      </c>
      <c r="L7348">
        <f t="shared" si="689"/>
        <v>0.11352855451952208</v>
      </c>
      <c r="M7348">
        <f t="shared" si="689"/>
        <v>0.13874760086970947</v>
      </c>
      <c r="N7348">
        <f t="shared" si="689"/>
        <v>0.14586499149789456</v>
      </c>
    </row>
    <row r="7349" spans="1:14">
      <c r="A7349">
        <v>2016</v>
      </c>
      <c r="B7349">
        <v>2</v>
      </c>
      <c r="C7349">
        <v>48</v>
      </c>
      <c r="D7349" t="s">
        <v>12</v>
      </c>
      <c r="E7349" t="s">
        <v>13</v>
      </c>
      <c r="F7349">
        <v>2009</v>
      </c>
      <c r="G7349">
        <f t="shared" si="685"/>
        <v>0.14433756729740646</v>
      </c>
      <c r="H7349">
        <f t="shared" si="686"/>
        <v>50</v>
      </c>
      <c r="I7349">
        <f t="shared" si="689"/>
        <v>7.4388337582227345E-4</v>
      </c>
      <c r="J7349">
        <f t="shared" si="689"/>
        <v>1.1106050547199884E-2</v>
      </c>
      <c r="K7349">
        <f t="shared" si="689"/>
        <v>8.7325103930803338E-2</v>
      </c>
      <c r="L7349">
        <f t="shared" si="689"/>
        <v>0.11233974108431168</v>
      </c>
      <c r="M7349">
        <f t="shared" si="689"/>
        <v>0.13729470637356084</v>
      </c>
      <c r="N7349">
        <f t="shared" si="689"/>
        <v>0.14433756729740646</v>
      </c>
    </row>
    <row r="7350" spans="1:14">
      <c r="A7350">
        <v>2016</v>
      </c>
      <c r="B7350">
        <v>2</v>
      </c>
      <c r="C7350">
        <v>49</v>
      </c>
      <c r="D7350" t="s">
        <v>24</v>
      </c>
      <c r="E7350" t="s">
        <v>25</v>
      </c>
      <c r="F7350">
        <v>2002</v>
      </c>
      <c r="G7350">
        <f t="shared" si="685"/>
        <v>0.14285714285714285</v>
      </c>
      <c r="H7350">
        <f t="shared" si="686"/>
        <v>50</v>
      </c>
      <c r="I7350">
        <f t="shared" si="689"/>
        <v>7.3625360104573204E-4</v>
      </c>
      <c r="J7350">
        <f t="shared" si="689"/>
        <v>1.0992139325244758E-2</v>
      </c>
      <c r="K7350">
        <f t="shared" si="689"/>
        <v>8.6429438162505159E-2</v>
      </c>
      <c r="L7350">
        <f t="shared" si="689"/>
        <v>0.11118750815266318</v>
      </c>
      <c r="M7350">
        <f t="shared" si="689"/>
        <v>0.13588651831386167</v>
      </c>
      <c r="N7350">
        <f t="shared" si="689"/>
        <v>0.14285714285714285</v>
      </c>
    </row>
    <row r="7351" spans="1:14">
      <c r="A7351">
        <v>2016</v>
      </c>
      <c r="B7351">
        <v>2</v>
      </c>
      <c r="C7351">
        <v>50</v>
      </c>
      <c r="D7351" t="s">
        <v>20</v>
      </c>
      <c r="E7351" t="s">
        <v>21</v>
      </c>
      <c r="F7351">
        <v>2004</v>
      </c>
      <c r="G7351">
        <f t="shared" si="685"/>
        <v>0.1414213562373095</v>
      </c>
      <c r="H7351">
        <f t="shared" si="686"/>
        <v>50</v>
      </c>
      <c r="I7351">
        <f t="shared" si="689"/>
        <v>7.2885387956143303E-4</v>
      </c>
      <c r="J7351">
        <f t="shared" si="689"/>
        <v>1.0881662759279044E-2</v>
      </c>
      <c r="K7351">
        <f t="shared" si="689"/>
        <v>8.5560778546391089E-2</v>
      </c>
      <c r="L7351">
        <f t="shared" si="689"/>
        <v>0.11007001739717576</v>
      </c>
      <c r="M7351">
        <f t="shared" si="689"/>
        <v>0.13452079000018619</v>
      </c>
      <c r="N7351">
        <f t="shared" si="689"/>
        <v>0.1414213562373095</v>
      </c>
    </row>
    <row r="7352" spans="1:14">
      <c r="A7352">
        <v>2016</v>
      </c>
      <c r="B7352">
        <v>2</v>
      </c>
      <c r="C7352">
        <v>51</v>
      </c>
      <c r="D7352" t="s">
        <v>880</v>
      </c>
      <c r="E7352" t="s">
        <v>881</v>
      </c>
      <c r="F7352">
        <v>2015</v>
      </c>
      <c r="G7352">
        <f t="shared" si="685"/>
        <v>0.14002800840280097</v>
      </c>
      <c r="H7352">
        <f t="shared" si="686"/>
        <v>50</v>
      </c>
      <c r="I7352">
        <f t="shared" si="689"/>
        <v>7.2167287803676973E-4</v>
      </c>
      <c r="J7352">
        <f t="shared" si="689"/>
        <v>1.0774451644600924E-2</v>
      </c>
      <c r="K7352">
        <f t="shared" si="689"/>
        <v>8.4717794652880471E-2</v>
      </c>
      <c r="L7352">
        <f t="shared" si="689"/>
        <v>0.10898555728121335</v>
      </c>
      <c r="M7352">
        <f t="shared" si="689"/>
        <v>0.13319542969796552</v>
      </c>
      <c r="N7352">
        <f t="shared" si="689"/>
        <v>0.14002800840280097</v>
      </c>
    </row>
    <row r="7353" spans="1:14">
      <c r="A7353">
        <v>2016</v>
      </c>
      <c r="B7353">
        <v>2</v>
      </c>
      <c r="C7353">
        <v>52</v>
      </c>
      <c r="D7353" t="s">
        <v>586</v>
      </c>
      <c r="E7353" t="s">
        <v>587</v>
      </c>
      <c r="F7353">
        <v>2012</v>
      </c>
      <c r="G7353">
        <f t="shared" si="685"/>
        <v>0.13867504905630729</v>
      </c>
      <c r="H7353">
        <f t="shared" si="686"/>
        <v>50</v>
      </c>
      <c r="I7353">
        <f t="shared" si="689"/>
        <v>7.1470002970029861E-4</v>
      </c>
      <c r="J7353">
        <f t="shared" si="689"/>
        <v>1.0670348221134569E-2</v>
      </c>
      <c r="K7353">
        <f t="shared" si="689"/>
        <v>8.3899246039661368E-2</v>
      </c>
      <c r="L7353">
        <f t="shared" si="689"/>
        <v>0.10793253203263393</v>
      </c>
      <c r="M7353">
        <f t="shared" si="689"/>
        <v>0.13190848715285897</v>
      </c>
      <c r="N7353">
        <f t="shared" si="689"/>
        <v>0.13867504905630729</v>
      </c>
    </row>
    <row r="7354" spans="1:14">
      <c r="A7354">
        <v>2016</v>
      </c>
      <c r="B7354">
        <v>2</v>
      </c>
      <c r="C7354">
        <v>53</v>
      </c>
      <c r="D7354" t="s">
        <v>566</v>
      </c>
      <c r="E7354" t="s">
        <v>567</v>
      </c>
      <c r="F7354">
        <v>2012</v>
      </c>
      <c r="G7354">
        <f t="shared" si="685"/>
        <v>0.13736056394868904</v>
      </c>
      <c r="H7354">
        <f t="shared" si="686"/>
        <v>50</v>
      </c>
      <c r="I7354">
        <f t="shared" si="689"/>
        <v>7.0792546894226413E-4</v>
      </c>
      <c r="J7354">
        <f t="shared" si="689"/>
        <v>1.0569205197027275E-2</v>
      </c>
      <c r="K7354">
        <f t="shared" si="689"/>
        <v>8.310397457439038E-2</v>
      </c>
      <c r="L7354">
        <f t="shared" si="689"/>
        <v>0.10690945176729492</v>
      </c>
      <c r="M7354">
        <f t="shared" si="689"/>
        <v>0.1306581415203113</v>
      </c>
      <c r="N7354">
        <f t="shared" si="689"/>
        <v>0.13736056394868904</v>
      </c>
    </row>
    <row r="7355" spans="1:14">
      <c r="A7355">
        <v>2016</v>
      </c>
      <c r="B7355">
        <v>2</v>
      </c>
      <c r="C7355">
        <v>54</v>
      </c>
      <c r="D7355" t="s">
        <v>856</v>
      </c>
      <c r="E7355" t="s">
        <v>857</v>
      </c>
      <c r="F7355">
        <v>2015</v>
      </c>
      <c r="G7355">
        <f t="shared" si="685"/>
        <v>0.13608276348795434</v>
      </c>
      <c r="H7355">
        <f t="shared" si="686"/>
        <v>50</v>
      </c>
      <c r="I7355">
        <f t="shared" si="689"/>
        <v>7.0133997260782743E-4</v>
      </c>
      <c r="J7355">
        <f t="shared" si="689"/>
        <v>1.047088487216747E-2</v>
      </c>
      <c r="K7355">
        <f t="shared" si="689"/>
        <v>8.2330897543054754E-2</v>
      </c>
      <c r="L7355">
        <f t="shared" si="689"/>
        <v>0.10591492362327702</v>
      </c>
      <c r="M7355">
        <f t="shared" si="689"/>
        <v>0.12944269053034768</v>
      </c>
      <c r="N7355">
        <f t="shared" si="689"/>
        <v>0.13608276348795434</v>
      </c>
    </row>
    <row r="7356" spans="1:14">
      <c r="A7356">
        <v>2016</v>
      </c>
      <c r="B7356">
        <v>2</v>
      </c>
      <c r="C7356">
        <v>55</v>
      </c>
      <c r="D7356" t="s">
        <v>682</v>
      </c>
      <c r="E7356" t="s">
        <v>683</v>
      </c>
      <c r="F7356">
        <v>2013</v>
      </c>
      <c r="G7356">
        <f t="shared" si="685"/>
        <v>0.13483997249264842</v>
      </c>
      <c r="H7356">
        <f t="shared" si="686"/>
        <v>50</v>
      </c>
      <c r="I7356">
        <f t="shared" si="689"/>
        <v>6.9493490718833901E-4</v>
      </c>
      <c r="J7356">
        <f t="shared" si="689"/>
        <v>1.0375258349759536E-2</v>
      </c>
      <c r="K7356">
        <f t="shared" si="689"/>
        <v>8.1579001450710772E-2</v>
      </c>
      <c r="L7356">
        <f t="shared" si="689"/>
        <v>0.10494764378581858</v>
      </c>
      <c r="M7356">
        <f t="shared" si="689"/>
        <v>0.12826054074094012</v>
      </c>
      <c r="N7356">
        <f t="shared" si="689"/>
        <v>0.13483997249264842</v>
      </c>
    </row>
    <row r="7357" spans="1:14">
      <c r="A7357">
        <v>2016</v>
      </c>
      <c r="B7357">
        <v>2</v>
      </c>
      <c r="C7357">
        <v>56</v>
      </c>
      <c r="D7357" t="s">
        <v>660</v>
      </c>
      <c r="E7357" t="s">
        <v>661</v>
      </c>
      <c r="F7357">
        <v>2013</v>
      </c>
      <c r="G7357">
        <f t="shared" si="685"/>
        <v>0.1336306209562122</v>
      </c>
      <c r="H7357">
        <f t="shared" si="686"/>
        <v>50</v>
      </c>
      <c r="I7357">
        <f t="shared" si="689"/>
        <v>6.887021812229195E-4</v>
      </c>
      <c r="J7357">
        <f t="shared" si="689"/>
        <v>1.0282204825687594E-2</v>
      </c>
      <c r="K7357">
        <f t="shared" si="689"/>
        <v>8.0847336433864755E-2</v>
      </c>
      <c r="L7357">
        <f t="shared" si="689"/>
        <v>0.10400639029910001</v>
      </c>
      <c r="M7357">
        <f t="shared" si="689"/>
        <v>0.12711019875301324</v>
      </c>
      <c r="N7357">
        <f t="shared" si="689"/>
        <v>0.1336306209562122</v>
      </c>
    </row>
    <row r="7358" spans="1:14">
      <c r="A7358">
        <v>2016</v>
      </c>
      <c r="B7358">
        <v>2</v>
      </c>
      <c r="C7358">
        <v>57</v>
      </c>
      <c r="D7358" t="s">
        <v>898</v>
      </c>
      <c r="E7358" t="s">
        <v>899</v>
      </c>
      <c r="F7358">
        <v>2015</v>
      </c>
      <c r="G7358">
        <f t="shared" si="685"/>
        <v>0.13245323570650439</v>
      </c>
      <c r="H7358">
        <f t="shared" si="686"/>
        <v>50</v>
      </c>
      <c r="I7358">
        <f t="shared" si="689"/>
        <v>6.8263420231351099E-4</v>
      </c>
      <c r="J7358">
        <f t="shared" si="689"/>
        <v>1.019161094675766E-2</v>
      </c>
      <c r="K7358">
        <f t="shared" si="689"/>
        <v>8.0135011214433297E-2</v>
      </c>
      <c r="L7358">
        <f t="shared" si="689"/>
        <v>0.10309001657474502</v>
      </c>
      <c r="M7358">
        <f t="shared" si="689"/>
        <v>0.12599026327693502</v>
      </c>
      <c r="N7358">
        <f t="shared" si="689"/>
        <v>0.13245323570650439</v>
      </c>
    </row>
    <row r="7359" spans="1:14">
      <c r="A7359">
        <v>2016</v>
      </c>
      <c r="B7359">
        <v>2</v>
      </c>
      <c r="C7359">
        <v>58</v>
      </c>
      <c r="D7359" t="s">
        <v>532</v>
      </c>
      <c r="E7359" t="s">
        <v>533</v>
      </c>
      <c r="F7359">
        <v>2012</v>
      </c>
      <c r="G7359">
        <f t="shared" si="685"/>
        <v>0.13130643285972254</v>
      </c>
      <c r="H7359">
        <f t="shared" si="686"/>
        <v>50</v>
      </c>
      <c r="I7359">
        <f t="shared" si="689"/>
        <v>6.7672383823408257E-4</v>
      </c>
      <c r="J7359">
        <f t="shared" si="689"/>
        <v>1.0103370230064766E-2</v>
      </c>
      <c r="K7359">
        <f t="shared" si="689"/>
        <v>7.9441188534319682E-2</v>
      </c>
      <c r="L7359">
        <f t="shared" si="689"/>
        <v>0.10219744551861265</v>
      </c>
      <c r="M7359">
        <f t="shared" si="689"/>
        <v>0.12489941795464375</v>
      </c>
      <c r="N7359">
        <f t="shared" si="689"/>
        <v>0.13130643285972254</v>
      </c>
    </row>
    <row r="7360" spans="1:14">
      <c r="A7360">
        <v>2016</v>
      </c>
      <c r="B7360">
        <v>2</v>
      </c>
      <c r="C7360">
        <v>59</v>
      </c>
      <c r="D7360" t="s">
        <v>892</v>
      </c>
      <c r="E7360" t="s">
        <v>893</v>
      </c>
      <c r="F7360">
        <v>2015</v>
      </c>
      <c r="G7360">
        <f t="shared" si="685"/>
        <v>0.13018891098082389</v>
      </c>
      <c r="H7360">
        <f t="shared" si="686"/>
        <v>50</v>
      </c>
      <c r="I7360">
        <f t="shared" si="689"/>
        <v>6.7096438168097689E-4</v>
      </c>
      <c r="J7360">
        <f t="shared" si="689"/>
        <v>1.0017382536721723E-2</v>
      </c>
      <c r="K7360">
        <f t="shared" si="689"/>
        <v>7.8765081017427047E-2</v>
      </c>
      <c r="L7360">
        <f t="shared" si="689"/>
        <v>0.10132766420746689</v>
      </c>
      <c r="M7360">
        <f t="shared" si="689"/>
        <v>0.12383642485380202</v>
      </c>
      <c r="N7360">
        <f t="shared" si="689"/>
        <v>0.13018891098082389</v>
      </c>
    </row>
    <row r="7361" spans="1:14">
      <c r="A7361">
        <v>2016</v>
      </c>
      <c r="B7361">
        <v>2</v>
      </c>
      <c r="C7361">
        <v>60</v>
      </c>
      <c r="D7361" t="s">
        <v>536</v>
      </c>
      <c r="E7361" t="s">
        <v>537</v>
      </c>
      <c r="F7361">
        <v>2012</v>
      </c>
      <c r="G7361">
        <f t="shared" si="685"/>
        <v>0.12909944487358055</v>
      </c>
      <c r="H7361">
        <f t="shared" si="686"/>
        <v>50</v>
      </c>
      <c r="I7361">
        <f t="shared" si="689"/>
        <v>6.6534951826825066E-4</v>
      </c>
      <c r="J7361">
        <f t="shared" si="689"/>
        <v>9.9335535940350671E-3</v>
      </c>
      <c r="K7361">
        <f t="shared" si="689"/>
        <v>7.8105947412604113E-2</v>
      </c>
      <c r="L7361">
        <f t="shared" si="689"/>
        <v>0.1004797190556987</v>
      </c>
      <c r="M7361">
        <f t="shared" si="689"/>
        <v>0.12280011856086225</v>
      </c>
      <c r="N7361">
        <f t="shared" si="689"/>
        <v>0.12909944487358055</v>
      </c>
    </row>
    <row r="7362" spans="1:14">
      <c r="A7362">
        <v>2016</v>
      </c>
      <c r="B7362">
        <v>2</v>
      </c>
      <c r="C7362">
        <v>61</v>
      </c>
      <c r="D7362" t="s">
        <v>244</v>
      </c>
      <c r="E7362" t="s">
        <v>245</v>
      </c>
      <c r="F7362">
        <v>2010</v>
      </c>
      <c r="G7362">
        <f t="shared" si="685"/>
        <v>0.12803687993289598</v>
      </c>
      <c r="H7362">
        <f t="shared" si="686"/>
        <v>50</v>
      </c>
      <c r="I7362">
        <f t="shared" ref="I7362:N7377" si="690">$G7362*(I$1^$H7362)</f>
        <v>6.5987329742078283E-4</v>
      </c>
      <c r="J7362">
        <f t="shared" si="690"/>
        <v>9.8517945609441909E-3</v>
      </c>
      <c r="K7362">
        <f t="shared" si="690"/>
        <v>7.7463089176762312E-2</v>
      </c>
      <c r="L7362">
        <f t="shared" si="690"/>
        <v>9.9652711419663004E-2</v>
      </c>
      <c r="M7362">
        <f t="shared" si="690"/>
        <v>0.12178940080895824</v>
      </c>
      <c r="N7362">
        <f t="shared" si="690"/>
        <v>0.12803687993289598</v>
      </c>
    </row>
    <row r="7363" spans="1:14">
      <c r="A7363">
        <v>2016</v>
      </c>
      <c r="B7363">
        <v>2</v>
      </c>
      <c r="C7363">
        <v>62</v>
      </c>
      <c r="D7363" t="s">
        <v>570</v>
      </c>
      <c r="E7363" t="s">
        <v>571</v>
      </c>
      <c r="F7363">
        <v>2012</v>
      </c>
      <c r="G7363">
        <f t="shared" ref="G7363:G7426" si="691">1/SQRT(C7363)</f>
        <v>0.1270001270001905</v>
      </c>
      <c r="H7363">
        <f t="shared" ref="H7363:H7426" si="692">(2020*12+4)-(A7363*12+B7363)</f>
        <v>50</v>
      </c>
      <c r="I7363">
        <f t="shared" si="690"/>
        <v>6.5453010586008899E-4</v>
      </c>
      <c r="J7363">
        <f t="shared" si="690"/>
        <v>9.7720216321691075E-3</v>
      </c>
      <c r="K7363">
        <f t="shared" si="690"/>
        <v>7.6835847362352869E-2</v>
      </c>
      <c r="L7363">
        <f t="shared" si="690"/>
        <v>9.8845793593560591E-2</v>
      </c>
      <c r="M7363">
        <f t="shared" si="690"/>
        <v>0.12080323558431902</v>
      </c>
      <c r="N7363">
        <f t="shared" si="690"/>
        <v>0.1270001270001905</v>
      </c>
    </row>
    <row r="7364" spans="1:14">
      <c r="A7364">
        <v>2016</v>
      </c>
      <c r="B7364">
        <v>2</v>
      </c>
      <c r="C7364">
        <v>63</v>
      </c>
      <c r="D7364" t="s">
        <v>44</v>
      </c>
      <c r="E7364" t="s">
        <v>45</v>
      </c>
      <c r="F7364">
        <v>1997</v>
      </c>
      <c r="G7364">
        <f t="shared" si="691"/>
        <v>0.12598815766974239</v>
      </c>
      <c r="H7364">
        <f t="shared" si="692"/>
        <v>50</v>
      </c>
      <c r="I7364">
        <f t="shared" si="690"/>
        <v>6.4931464341425711E-4</v>
      </c>
      <c r="J7364">
        <f t="shared" si="690"/>
        <v>9.6941556770569863E-3</v>
      </c>
      <c r="K7364">
        <f t="shared" si="690"/>
        <v>7.622359977767465E-2</v>
      </c>
      <c r="L7364">
        <f t="shared" si="690"/>
        <v>9.8058165156304486E-2</v>
      </c>
      <c r="M7364">
        <f t="shared" si="690"/>
        <v>0.11984064466163398</v>
      </c>
      <c r="N7364">
        <f t="shared" si="690"/>
        <v>0.12598815766974239</v>
      </c>
    </row>
    <row r="7365" spans="1:14">
      <c r="A7365">
        <v>2016</v>
      </c>
      <c r="B7365">
        <v>2</v>
      </c>
      <c r="C7365">
        <v>64</v>
      </c>
      <c r="D7365" t="s">
        <v>62</v>
      </c>
      <c r="E7365" t="s">
        <v>63</v>
      </c>
      <c r="F7365">
        <v>1999</v>
      </c>
      <c r="G7365">
        <f t="shared" si="691"/>
        <v>0.125</v>
      </c>
      <c r="H7365">
        <f t="shared" si="692"/>
        <v>50</v>
      </c>
      <c r="I7365">
        <f t="shared" si="690"/>
        <v>6.442219009150156E-4</v>
      </c>
      <c r="J7365">
        <f t="shared" si="690"/>
        <v>9.618121909589163E-3</v>
      </c>
      <c r="K7365">
        <f t="shared" si="690"/>
        <v>7.5625758392192016E-2</v>
      </c>
      <c r="L7365">
        <f t="shared" si="690"/>
        <v>9.7289069633580291E-2</v>
      </c>
      <c r="M7365">
        <f t="shared" si="690"/>
        <v>0.11890070352462896</v>
      </c>
      <c r="N7365">
        <f t="shared" si="690"/>
        <v>0.125</v>
      </c>
    </row>
    <row r="7366" spans="1:14">
      <c r="A7366">
        <v>2016</v>
      </c>
      <c r="B7366">
        <v>2</v>
      </c>
      <c r="C7366">
        <v>65</v>
      </c>
      <c r="D7366" t="s">
        <v>554</v>
      </c>
      <c r="E7366" t="s">
        <v>555</v>
      </c>
      <c r="F7366">
        <v>2012</v>
      </c>
      <c r="G7366">
        <f t="shared" si="691"/>
        <v>0.12403473458920847</v>
      </c>
      <c r="H7366">
        <f t="shared" si="692"/>
        <v>50</v>
      </c>
      <c r="I7366">
        <f t="shared" si="690"/>
        <v>6.3924713997239447E-4</v>
      </c>
      <c r="J7366">
        <f t="shared" si="690"/>
        <v>9.5438495864203412E-3</v>
      </c>
      <c r="K7366">
        <f t="shared" si="690"/>
        <v>7.5041766962265138E-2</v>
      </c>
      <c r="L7366">
        <f t="shared" si="690"/>
        <v>9.6537791443457213E-2</v>
      </c>
      <c r="M7366">
        <f t="shared" si="690"/>
        <v>0.11798253763318013</v>
      </c>
      <c r="N7366">
        <f t="shared" si="690"/>
        <v>0.12403473458920847</v>
      </c>
    </row>
    <row r="7367" spans="1:14">
      <c r="A7367">
        <v>2016</v>
      </c>
      <c r="B7367">
        <v>2</v>
      </c>
      <c r="C7367">
        <v>66</v>
      </c>
      <c r="D7367" t="s">
        <v>836</v>
      </c>
      <c r="E7367" t="s">
        <v>837</v>
      </c>
      <c r="F7367">
        <v>2015</v>
      </c>
      <c r="G7367">
        <f t="shared" si="691"/>
        <v>0.12309149097933272</v>
      </c>
      <c r="H7367">
        <f t="shared" si="692"/>
        <v>50</v>
      </c>
      <c r="I7367">
        <f t="shared" si="690"/>
        <v>6.3438587444135375E-4</v>
      </c>
      <c r="J7367">
        <f t="shared" si="690"/>
        <v>9.4712717301785355E-3</v>
      </c>
      <c r="K7367">
        <f t="shared" si="690"/>
        <v>7.44710988555016E-2</v>
      </c>
      <c r="L7367">
        <f t="shared" si="690"/>
        <v>9.5803653097516178E-2</v>
      </c>
      <c r="M7367">
        <f t="shared" si="690"/>
        <v>0.11708531900270544</v>
      </c>
      <c r="N7367">
        <f t="shared" si="690"/>
        <v>0.12309149097933272</v>
      </c>
    </row>
    <row r="7368" spans="1:14">
      <c r="A7368">
        <v>2016</v>
      </c>
      <c r="B7368">
        <v>2</v>
      </c>
      <c r="C7368">
        <v>67</v>
      </c>
      <c r="D7368" t="s">
        <v>910</v>
      </c>
      <c r="E7368" t="s">
        <v>911</v>
      </c>
      <c r="F7368">
        <v>2015</v>
      </c>
      <c r="G7368">
        <f t="shared" si="691"/>
        <v>0.12216944435630522</v>
      </c>
      <c r="H7368">
        <f t="shared" si="692"/>
        <v>50</v>
      </c>
      <c r="I7368">
        <f t="shared" si="690"/>
        <v>6.2963385341560142E-4</v>
      </c>
      <c r="J7368">
        <f t="shared" si="690"/>
        <v>9.4003248755657066E-3</v>
      </c>
      <c r="K7368">
        <f t="shared" si="690"/>
        <v>7.3913255054386284E-2</v>
      </c>
      <c r="L7368">
        <f t="shared" si="690"/>
        <v>9.5086012632611128E-2</v>
      </c>
      <c r="M7368">
        <f t="shared" si="690"/>
        <v>0.11620826306542162</v>
      </c>
      <c r="N7368">
        <f t="shared" si="690"/>
        <v>0.12216944435630522</v>
      </c>
    </row>
    <row r="7369" spans="1:14">
      <c r="A7369">
        <v>2016</v>
      </c>
      <c r="B7369">
        <v>2</v>
      </c>
      <c r="C7369">
        <v>68</v>
      </c>
      <c r="D7369" t="s">
        <v>786</v>
      </c>
      <c r="E7369" t="s">
        <v>787</v>
      </c>
      <c r="F7369">
        <v>2014</v>
      </c>
      <c r="G7369">
        <f t="shared" si="691"/>
        <v>0.12126781251816648</v>
      </c>
      <c r="H7369">
        <f t="shared" si="692"/>
        <v>50</v>
      </c>
      <c r="I7369">
        <f t="shared" si="690"/>
        <v>6.2498704560207151E-4</v>
      </c>
      <c r="J7369">
        <f t="shared" si="690"/>
        <v>9.3309488360714243E-3</v>
      </c>
      <c r="K7369">
        <f t="shared" si="690"/>
        <v>7.3367762321987981E-2</v>
      </c>
      <c r="L7369">
        <f t="shared" si="690"/>
        <v>9.4384261251134874E-2</v>
      </c>
      <c r="M7369">
        <f t="shared" si="690"/>
        <v>0.11535062578642241</v>
      </c>
      <c r="N7369">
        <f t="shared" si="690"/>
        <v>0.12126781251816648</v>
      </c>
    </row>
    <row r="7370" spans="1:14">
      <c r="A7370">
        <v>2016</v>
      </c>
      <c r="B7370">
        <v>2</v>
      </c>
      <c r="C7370">
        <v>69</v>
      </c>
      <c r="D7370" t="s">
        <v>60</v>
      </c>
      <c r="E7370" t="s">
        <v>61</v>
      </c>
      <c r="F7370">
        <v>2005</v>
      </c>
      <c r="G7370">
        <f t="shared" si="691"/>
        <v>0.1203858530857692</v>
      </c>
      <c r="H7370">
        <f t="shared" si="692"/>
        <v>50</v>
      </c>
      <c r="I7370">
        <f t="shared" si="690"/>
        <v>6.2044162494552025E-4</v>
      </c>
      <c r="J7370">
        <f t="shared" si="690"/>
        <v>9.2630864893505516E-3</v>
      </c>
      <c r="K7370">
        <f t="shared" si="690"/>
        <v>7.2834171514418442E-2</v>
      </c>
      <c r="L7370">
        <f t="shared" si="690"/>
        <v>9.3697821150074925E-2</v>
      </c>
      <c r="M7370">
        <f t="shared" si="690"/>
        <v>0.11451170101048466</v>
      </c>
      <c r="N7370">
        <f t="shared" si="690"/>
        <v>0.1203858530857692</v>
      </c>
    </row>
    <row r="7371" spans="1:14">
      <c r="A7371">
        <v>2016</v>
      </c>
      <c r="B7371">
        <v>2</v>
      </c>
      <c r="C7371">
        <v>70</v>
      </c>
      <c r="D7371" t="s">
        <v>544</v>
      </c>
      <c r="E7371" t="s">
        <v>545</v>
      </c>
      <c r="F7371">
        <v>2011</v>
      </c>
      <c r="G7371">
        <f t="shared" si="691"/>
        <v>0.11952286093343936</v>
      </c>
      <c r="H7371">
        <f t="shared" si="692"/>
        <v>50</v>
      </c>
      <c r="I7371">
        <f t="shared" si="690"/>
        <v>6.1599395738673088E-4</v>
      </c>
      <c r="J7371">
        <f t="shared" si="690"/>
        <v>9.1966835795255341E-3</v>
      </c>
      <c r="K7371">
        <f t="shared" si="690"/>
        <v>7.2312056026366811E-2</v>
      </c>
      <c r="L7371">
        <f t="shared" si="690"/>
        <v>9.3026143521264926E-2</v>
      </c>
      <c r="M7371">
        <f t="shared" si="690"/>
        <v>0.11369081801809865</v>
      </c>
      <c r="N7371">
        <f t="shared" si="690"/>
        <v>0.11952286093343936</v>
      </c>
    </row>
    <row r="7372" spans="1:14">
      <c r="A7372">
        <v>2016</v>
      </c>
      <c r="B7372">
        <v>2</v>
      </c>
      <c r="C7372">
        <v>71</v>
      </c>
      <c r="D7372" t="s">
        <v>170</v>
      </c>
      <c r="E7372" t="s">
        <v>171</v>
      </c>
      <c r="F7372">
        <v>2004</v>
      </c>
      <c r="G7372">
        <f t="shared" si="691"/>
        <v>0.11867816581938533</v>
      </c>
      <c r="H7372">
        <f t="shared" si="692"/>
        <v>50</v>
      </c>
      <c r="I7372">
        <f t="shared" si="690"/>
        <v>6.1164058865017471E-4</v>
      </c>
      <c r="J7372">
        <f t="shared" si="690"/>
        <v>9.1316885348582851E-3</v>
      </c>
      <c r="K7372">
        <f t="shared" si="690"/>
        <v>7.1801010357482681E-2</v>
      </c>
      <c r="L7372">
        <f t="shared" si="690"/>
        <v>9.2368706707102136E-2</v>
      </c>
      <c r="M7372">
        <f t="shared" si="690"/>
        <v>0.11288733927149991</v>
      </c>
      <c r="N7372">
        <f t="shared" si="690"/>
        <v>0.11867816581938533</v>
      </c>
    </row>
    <row r="7373" spans="1:14">
      <c r="A7373">
        <v>2016</v>
      </c>
      <c r="B7373">
        <v>2</v>
      </c>
      <c r="C7373">
        <v>72</v>
      </c>
      <c r="D7373" t="s">
        <v>558</v>
      </c>
      <c r="E7373" t="s">
        <v>559</v>
      </c>
      <c r="F7373">
        <v>2012</v>
      </c>
      <c r="G7373">
        <f t="shared" si="691"/>
        <v>0.11785113019775793</v>
      </c>
      <c r="H7373">
        <f t="shared" si="692"/>
        <v>50</v>
      </c>
      <c r="I7373">
        <f t="shared" si="690"/>
        <v>6.0737823296786093E-4</v>
      </c>
      <c r="J7373">
        <f t="shared" si="690"/>
        <v>9.0680522993992051E-3</v>
      </c>
      <c r="K7373">
        <f t="shared" si="690"/>
        <v>7.1300648788659243E-2</v>
      </c>
      <c r="L7373">
        <f t="shared" si="690"/>
        <v>9.1725014497646473E-2</v>
      </c>
      <c r="M7373">
        <f t="shared" si="690"/>
        <v>0.11210065833348851</v>
      </c>
      <c r="N7373">
        <f t="shared" si="690"/>
        <v>0.11785113019775793</v>
      </c>
    </row>
    <row r="7374" spans="1:14">
      <c r="A7374">
        <v>2016</v>
      </c>
      <c r="B7374">
        <v>2</v>
      </c>
      <c r="C7374">
        <v>73</v>
      </c>
      <c r="D7374" t="s">
        <v>372</v>
      </c>
      <c r="E7374" t="s">
        <v>373</v>
      </c>
      <c r="F7374">
        <v>2007</v>
      </c>
      <c r="G7374">
        <f t="shared" si="691"/>
        <v>0.11704114719613057</v>
      </c>
      <c r="H7374">
        <f t="shared" si="692"/>
        <v>50</v>
      </c>
      <c r="I7374">
        <f t="shared" si="690"/>
        <v>6.0320376265572304E-4</v>
      </c>
      <c r="J7374">
        <f t="shared" si="690"/>
        <v>9.0057281773644297E-3</v>
      </c>
      <c r="K7374">
        <f t="shared" si="690"/>
        <v>7.081060415839642E-2</v>
      </c>
      <c r="L7374">
        <f t="shared" si="690"/>
        <v>9.1094594556467734E-2</v>
      </c>
      <c r="M7374">
        <f t="shared" si="690"/>
        <v>0.11133019794359664</v>
      </c>
      <c r="N7374">
        <f t="shared" si="690"/>
        <v>0.11704114719613057</v>
      </c>
    </row>
    <row r="7375" spans="1:14">
      <c r="A7375">
        <v>2016</v>
      </c>
      <c r="B7375">
        <v>2</v>
      </c>
      <c r="C7375">
        <v>74</v>
      </c>
      <c r="D7375" t="s">
        <v>92</v>
      </c>
      <c r="E7375" t="s">
        <v>93</v>
      </c>
      <c r="F7375">
        <v>2004</v>
      </c>
      <c r="G7375">
        <f t="shared" si="691"/>
        <v>0.11624763874381928</v>
      </c>
      <c r="H7375">
        <f t="shared" si="692"/>
        <v>50</v>
      </c>
      <c r="I7375">
        <f t="shared" si="690"/>
        <v>5.9911419846740222E-4</v>
      </c>
      <c r="J7375">
        <f t="shared" si="690"/>
        <v>8.9446716891194746E-3</v>
      </c>
      <c r="K7375">
        <f t="shared" si="690"/>
        <v>7.0330526730423171E-2</v>
      </c>
      <c r="L7375">
        <f t="shared" si="690"/>
        <v>9.047699696389376E-2</v>
      </c>
      <c r="M7375">
        <f t="shared" si="690"/>
        <v>0.11057540823773622</v>
      </c>
      <c r="N7375">
        <f t="shared" si="690"/>
        <v>0.11624763874381928</v>
      </c>
    </row>
    <row r="7376" spans="1:14">
      <c r="A7376">
        <v>2016</v>
      </c>
      <c r="B7376">
        <v>2</v>
      </c>
      <c r="C7376">
        <v>75</v>
      </c>
      <c r="D7376" t="s">
        <v>698</v>
      </c>
      <c r="E7376" t="s">
        <v>699</v>
      </c>
      <c r="F7376">
        <v>2014</v>
      </c>
      <c r="G7376">
        <f t="shared" si="691"/>
        <v>0.11547005383792514</v>
      </c>
      <c r="H7376">
        <f t="shared" si="692"/>
        <v>50</v>
      </c>
      <c r="I7376">
        <f t="shared" si="690"/>
        <v>5.9510670065781863E-4</v>
      </c>
      <c r="J7376">
        <f t="shared" si="690"/>
        <v>8.8848404377599045E-3</v>
      </c>
      <c r="K7376">
        <f t="shared" si="690"/>
        <v>6.9860083144642648E-2</v>
      </c>
      <c r="L7376">
        <f t="shared" si="690"/>
        <v>8.9871792867449313E-2</v>
      </c>
      <c r="M7376">
        <f t="shared" si="690"/>
        <v>0.10983576509884865</v>
      </c>
      <c r="N7376">
        <f t="shared" si="690"/>
        <v>0.11547005383792514</v>
      </c>
    </row>
    <row r="7377" spans="1:14">
      <c r="A7377">
        <v>2016</v>
      </c>
      <c r="B7377">
        <v>2</v>
      </c>
      <c r="C7377">
        <v>76</v>
      </c>
      <c r="D7377" t="s">
        <v>758</v>
      </c>
      <c r="E7377" t="s">
        <v>759</v>
      </c>
      <c r="F7377">
        <v>2014</v>
      </c>
      <c r="G7377">
        <f t="shared" si="691"/>
        <v>0.11470786693528087</v>
      </c>
      <c r="H7377">
        <f t="shared" si="692"/>
        <v>50</v>
      </c>
      <c r="I7377">
        <f t="shared" si="690"/>
        <v>5.9117856069562647E-4</v>
      </c>
      <c r="J7377">
        <f t="shared" si="690"/>
        <v>8.8261939853797062E-3</v>
      </c>
      <c r="K7377">
        <f t="shared" si="690"/>
        <v>6.9398955444250093E-2</v>
      </c>
      <c r="L7377">
        <f t="shared" si="690"/>
        <v>8.9278573230288025E-2</v>
      </c>
      <c r="M7377">
        <f t="shared" si="690"/>
        <v>0.10911076862731536</v>
      </c>
      <c r="N7377">
        <f t="shared" si="690"/>
        <v>0.11470786693528087</v>
      </c>
    </row>
    <row r="7378" spans="1:14">
      <c r="A7378">
        <v>2016</v>
      </c>
      <c r="B7378">
        <v>2</v>
      </c>
      <c r="C7378">
        <v>77</v>
      </c>
      <c r="D7378" t="s">
        <v>108</v>
      </c>
      <c r="E7378" t="s">
        <v>109</v>
      </c>
      <c r="F7378">
        <v>1997</v>
      </c>
      <c r="G7378">
        <f t="shared" si="691"/>
        <v>0.11396057645963795</v>
      </c>
      <c r="H7378">
        <f t="shared" si="692"/>
        <v>50</v>
      </c>
      <c r="I7378">
        <f t="shared" ref="I7378:N7393" si="693">$G7378*(I$1^$H7378)</f>
        <v>5.8732719356959146E-4</v>
      </c>
      <c r="J7378">
        <f t="shared" si="693"/>
        <v>8.7686937382068387E-3</v>
      </c>
      <c r="K7378">
        <f t="shared" si="693"/>
        <v>6.8946840172572035E-2</v>
      </c>
      <c r="L7378">
        <f t="shared" si="693"/>
        <v>8.8696947669317336E-2</v>
      </c>
      <c r="M7378">
        <f t="shared" si="693"/>
        <v>0.10839994172098577</v>
      </c>
      <c r="N7378">
        <f t="shared" si="693"/>
        <v>0.11396057645963795</v>
      </c>
    </row>
    <row r="7379" spans="1:14">
      <c r="A7379">
        <v>2016</v>
      </c>
      <c r="B7379">
        <v>2</v>
      </c>
      <c r="C7379">
        <v>78</v>
      </c>
      <c r="D7379" t="s">
        <v>376</v>
      </c>
      <c r="E7379" t="s">
        <v>377</v>
      </c>
      <c r="F7379">
        <v>2011</v>
      </c>
      <c r="G7379">
        <f t="shared" si="691"/>
        <v>0.11322770341445956</v>
      </c>
      <c r="H7379">
        <f t="shared" si="692"/>
        <v>50</v>
      </c>
      <c r="I7379">
        <f t="shared" si="693"/>
        <v>5.8355013063923799E-4</v>
      </c>
      <c r="J7379">
        <f t="shared" si="693"/>
        <v>8.712302839864617E-3</v>
      </c>
      <c r="K7379">
        <f t="shared" si="693"/>
        <v>6.8503447533797557E-2</v>
      </c>
      <c r="L7379">
        <f t="shared" si="693"/>
        <v>8.8126543375517868E-2</v>
      </c>
      <c r="M7379">
        <f t="shared" si="693"/>
        <v>0.1077028287556582</v>
      </c>
      <c r="N7379">
        <f t="shared" si="693"/>
        <v>0.11322770341445956</v>
      </c>
    </row>
    <row r="7380" spans="1:14">
      <c r="A7380">
        <v>2016</v>
      </c>
      <c r="B7380">
        <v>2</v>
      </c>
      <c r="C7380">
        <v>79</v>
      </c>
      <c r="D7380" t="s">
        <v>634</v>
      </c>
      <c r="E7380" t="s">
        <v>635</v>
      </c>
      <c r="F7380">
        <v>2013</v>
      </c>
      <c r="G7380">
        <f t="shared" si="691"/>
        <v>0.1125087900926024</v>
      </c>
      <c r="H7380">
        <f t="shared" si="692"/>
        <v>50</v>
      </c>
      <c r="I7380">
        <f t="shared" si="693"/>
        <v>5.798450129848383E-4</v>
      </c>
      <c r="J7380">
        <f t="shared" si="693"/>
        <v>8.6569860720882175E-3</v>
      </c>
      <c r="K7380">
        <f t="shared" si="693"/>
        <v>6.806850061232797E-2</v>
      </c>
      <c r="L7380">
        <f t="shared" si="693"/>
        <v>8.7567004109672497E-2</v>
      </c>
      <c r="M7380">
        <f t="shared" si="693"/>
        <v>0.10701899435772183</v>
      </c>
      <c r="N7380">
        <f t="shared" si="693"/>
        <v>0.1125087900926024</v>
      </c>
    </row>
    <row r="7381" spans="1:14">
      <c r="A7381">
        <v>2016</v>
      </c>
      <c r="B7381">
        <v>2</v>
      </c>
      <c r="C7381">
        <v>80</v>
      </c>
      <c r="D7381" t="s">
        <v>896</v>
      </c>
      <c r="E7381" t="s">
        <v>897</v>
      </c>
      <c r="F7381">
        <v>2015</v>
      </c>
      <c r="G7381">
        <f t="shared" si="691"/>
        <v>0.11180339887498948</v>
      </c>
      <c r="H7381">
        <f t="shared" si="692"/>
        <v>50</v>
      </c>
      <c r="I7381">
        <f t="shared" si="693"/>
        <v>5.7620958521604354E-4</v>
      </c>
      <c r="J7381">
        <f t="shared" si="693"/>
        <v>8.6027097622885813E-3</v>
      </c>
      <c r="K7381">
        <f t="shared" si="693"/>
        <v>6.7641734645966622E-2</v>
      </c>
      <c r="L7381">
        <f t="shared" si="693"/>
        <v>8.7017989267358431E-2</v>
      </c>
      <c r="M7381">
        <f t="shared" si="693"/>
        <v>0.10634802226144768</v>
      </c>
      <c r="N7381">
        <f t="shared" si="693"/>
        <v>0.11180339887498948</v>
      </c>
    </row>
    <row r="7382" spans="1:14">
      <c r="A7382">
        <v>2016</v>
      </c>
      <c r="B7382">
        <v>2</v>
      </c>
      <c r="C7382">
        <v>81</v>
      </c>
      <c r="D7382" t="s">
        <v>150</v>
      </c>
      <c r="E7382" t="s">
        <v>151</v>
      </c>
      <c r="F7382">
        <v>1994</v>
      </c>
      <c r="G7382">
        <f t="shared" si="691"/>
        <v>0.1111111111111111</v>
      </c>
      <c r="H7382">
        <f t="shared" si="692"/>
        <v>50</v>
      </c>
      <c r="I7382">
        <f t="shared" si="693"/>
        <v>5.7264168970223601E-4</v>
      </c>
      <c r="J7382">
        <f t="shared" si="693"/>
        <v>8.5494416974125891E-3</v>
      </c>
      <c r="K7382">
        <f t="shared" si="693"/>
        <v>6.7222896348615127E-2</v>
      </c>
      <c r="L7382">
        <f t="shared" si="693"/>
        <v>8.6479173007626919E-2</v>
      </c>
      <c r="M7382">
        <f t="shared" si="693"/>
        <v>0.10568951424411463</v>
      </c>
      <c r="N7382">
        <f t="shared" si="693"/>
        <v>0.1111111111111111</v>
      </c>
    </row>
    <row r="7383" spans="1:14">
      <c r="A7383">
        <v>2016</v>
      </c>
      <c r="B7383">
        <v>2</v>
      </c>
      <c r="C7383">
        <v>82</v>
      </c>
      <c r="D7383" t="s">
        <v>694</v>
      </c>
      <c r="E7383" t="s">
        <v>695</v>
      </c>
      <c r="F7383">
        <v>2013</v>
      </c>
      <c r="G7383">
        <f t="shared" si="691"/>
        <v>0.11043152607484653</v>
      </c>
      <c r="H7383">
        <f t="shared" si="692"/>
        <v>50</v>
      </c>
      <c r="I7383">
        <f t="shared" si="693"/>
        <v>5.6913926119106994E-4</v>
      </c>
      <c r="J7383">
        <f t="shared" si="693"/>
        <v>8.4971510435987874E-3</v>
      </c>
      <c r="K7383">
        <f t="shared" si="693"/>
        <v>6.6811743278539171E-2</v>
      </c>
      <c r="L7383">
        <f t="shared" si="693"/>
        <v>8.5950243440306259E-2</v>
      </c>
      <c r="M7383">
        <f t="shared" si="693"/>
        <v>0.10504308913278128</v>
      </c>
      <c r="N7383">
        <f t="shared" si="693"/>
        <v>0.11043152607484653</v>
      </c>
    </row>
    <row r="7384" spans="1:14">
      <c r="A7384">
        <v>2016</v>
      </c>
      <c r="B7384">
        <v>2</v>
      </c>
      <c r="C7384">
        <v>83</v>
      </c>
      <c r="D7384" t="s">
        <v>524</v>
      </c>
      <c r="E7384" t="s">
        <v>525</v>
      </c>
      <c r="F7384">
        <v>2012</v>
      </c>
      <c r="G7384">
        <f t="shared" si="691"/>
        <v>0.10976425998969035</v>
      </c>
      <c r="H7384">
        <f t="shared" si="692"/>
        <v>50</v>
      </c>
      <c r="I7384">
        <f t="shared" si="693"/>
        <v>5.6570032178470645E-4</v>
      </c>
      <c r="J7384">
        <f t="shared" si="693"/>
        <v>8.4458082711734543E-3</v>
      </c>
      <c r="K7384">
        <f t="shared" si="693"/>
        <v>6.6408043248624565E-2</v>
      </c>
      <c r="L7384">
        <f t="shared" si="693"/>
        <v>8.5430901867323161E-2</v>
      </c>
      <c r="M7384">
        <f t="shared" si="693"/>
        <v>0.10440838187707571</v>
      </c>
      <c r="N7384">
        <f t="shared" si="693"/>
        <v>0.10976425998969035</v>
      </c>
    </row>
    <row r="7385" spans="1:14">
      <c r="A7385">
        <v>2016</v>
      </c>
      <c r="B7385">
        <v>2</v>
      </c>
      <c r="C7385">
        <v>84</v>
      </c>
      <c r="D7385" t="s">
        <v>914</v>
      </c>
      <c r="E7385" t="s">
        <v>915</v>
      </c>
      <c r="F7385">
        <v>2015</v>
      </c>
      <c r="G7385">
        <f t="shared" si="691"/>
        <v>0.10910894511799619</v>
      </c>
      <c r="H7385">
        <f t="shared" si="692"/>
        <v>50</v>
      </c>
      <c r="I7385">
        <f t="shared" si="693"/>
        <v>5.6232297624598095E-4</v>
      </c>
      <c r="J7385">
        <f t="shared" si="693"/>
        <v>8.3953850845724862E-3</v>
      </c>
      <c r="K7385">
        <f t="shared" si="693"/>
        <v>6.6011573775364152E-2</v>
      </c>
      <c r="L7385">
        <f t="shared" si="693"/>
        <v>8.4920862073849773E-2</v>
      </c>
      <c r="M7385">
        <f t="shared" si="693"/>
        <v>0.10378504268287903</v>
      </c>
      <c r="N7385">
        <f t="shared" si="693"/>
        <v>0.10910894511799619</v>
      </c>
    </row>
    <row r="7386" spans="1:14">
      <c r="A7386">
        <v>2016</v>
      </c>
      <c r="B7386">
        <v>2</v>
      </c>
      <c r="C7386">
        <v>85</v>
      </c>
      <c r="D7386" t="s">
        <v>48</v>
      </c>
      <c r="E7386" t="s">
        <v>49</v>
      </c>
      <c r="F7386">
        <v>2000</v>
      </c>
      <c r="G7386">
        <f t="shared" si="691"/>
        <v>0.10846522890932808</v>
      </c>
      <c r="H7386">
        <f t="shared" si="692"/>
        <v>50</v>
      </c>
      <c r="I7386">
        <f t="shared" si="693"/>
        <v>5.5900540760919716E-4</v>
      </c>
      <c r="J7386">
        <f t="shared" si="693"/>
        <v>8.345854356811299E-3</v>
      </c>
      <c r="K7386">
        <f t="shared" si="693"/>
        <v>6.5622121563605168E-2</v>
      </c>
      <c r="L7386">
        <f t="shared" si="693"/>
        <v>8.4419849665454766E-2</v>
      </c>
      <c r="M7386">
        <f t="shared" si="693"/>
        <v>0.10317273620223226</v>
      </c>
      <c r="N7386">
        <f t="shared" si="693"/>
        <v>0.10846522890932808</v>
      </c>
    </row>
    <row r="7387" spans="1:14">
      <c r="A7387">
        <v>2016</v>
      </c>
      <c r="B7387">
        <v>2</v>
      </c>
      <c r="C7387">
        <v>86</v>
      </c>
      <c r="D7387" t="s">
        <v>700</v>
      </c>
      <c r="E7387" t="s">
        <v>701</v>
      </c>
      <c r="F7387">
        <v>2012</v>
      </c>
      <c r="G7387">
        <f t="shared" si="691"/>
        <v>0.10783277320343841</v>
      </c>
      <c r="H7387">
        <f t="shared" si="692"/>
        <v>50</v>
      </c>
      <c r="I7387">
        <f t="shared" si="693"/>
        <v>5.5574587307245479E-4</v>
      </c>
      <c r="J7387">
        <f t="shared" si="693"/>
        <v>8.2971900681580012E-3</v>
      </c>
      <c r="K7387">
        <f t="shared" si="693"/>
        <v>6.5239482024346165E-2</v>
      </c>
      <c r="L7387">
        <f t="shared" si="693"/>
        <v>8.392760144777113E-2</v>
      </c>
      <c r="M7387">
        <f t="shared" si="693"/>
        <v>0.10257114077520468</v>
      </c>
      <c r="N7387">
        <f t="shared" si="693"/>
        <v>0.10783277320343841</v>
      </c>
    </row>
    <row r="7388" spans="1:14">
      <c r="A7388">
        <v>2016</v>
      </c>
      <c r="B7388">
        <v>2</v>
      </c>
      <c r="C7388">
        <v>87</v>
      </c>
      <c r="D7388" t="s">
        <v>656</v>
      </c>
      <c r="E7388" t="s">
        <v>657</v>
      </c>
      <c r="F7388">
        <v>2013</v>
      </c>
      <c r="G7388">
        <f t="shared" si="691"/>
        <v>0.10721125348377948</v>
      </c>
      <c r="H7388">
        <f t="shared" si="692"/>
        <v>50</v>
      </c>
      <c r="I7388">
        <f t="shared" si="693"/>
        <v>5.525427001504161E-4</v>
      </c>
      <c r="J7388">
        <f t="shared" si="693"/>
        <v>8.2493672486948551E-3</v>
      </c>
      <c r="K7388">
        <f t="shared" si="693"/>
        <v>6.4863458823106887E-2</v>
      </c>
      <c r="L7388">
        <f t="shared" si="693"/>
        <v>8.3443864845494792E-2</v>
      </c>
      <c r="M7388">
        <f t="shared" si="693"/>
        <v>0.10197994771982967</v>
      </c>
      <c r="N7388">
        <f t="shared" si="693"/>
        <v>0.10721125348377948</v>
      </c>
    </row>
    <row r="7389" spans="1:14">
      <c r="A7389">
        <v>2016</v>
      </c>
      <c r="B7389">
        <v>2</v>
      </c>
      <c r="C7389">
        <v>88</v>
      </c>
      <c r="D7389" t="s">
        <v>310</v>
      </c>
      <c r="E7389" t="s">
        <v>311</v>
      </c>
      <c r="F7389">
        <v>2009</v>
      </c>
      <c r="G7389">
        <f t="shared" si="691"/>
        <v>0.10660035817780521</v>
      </c>
      <c r="H7389">
        <f t="shared" si="692"/>
        <v>50</v>
      </c>
      <c r="I7389">
        <f t="shared" si="693"/>
        <v>5.4939428306821755E-4</v>
      </c>
      <c r="J7389">
        <f t="shared" si="693"/>
        <v>8.2023619244800047E-3</v>
      </c>
      <c r="K7389">
        <f t="shared" si="693"/>
        <v>6.4493863456606612E-2</v>
      </c>
      <c r="L7389">
        <f t="shared" si="693"/>
        <v>8.2968397357800733E-2</v>
      </c>
      <c r="M7389">
        <f t="shared" si="693"/>
        <v>0.10139886066654778</v>
      </c>
      <c r="N7389">
        <f t="shared" si="693"/>
        <v>0.10660035817780521</v>
      </c>
    </row>
    <row r="7390" spans="1:14">
      <c r="A7390">
        <v>2016</v>
      </c>
      <c r="B7390">
        <v>2</v>
      </c>
      <c r="C7390">
        <v>89</v>
      </c>
      <c r="D7390" t="s">
        <v>578</v>
      </c>
      <c r="E7390" t="s">
        <v>579</v>
      </c>
      <c r="F7390">
        <v>2012</v>
      </c>
      <c r="G7390">
        <f t="shared" si="691"/>
        <v>0.105999788000636</v>
      </c>
      <c r="H7390">
        <f t="shared" si="692"/>
        <v>50</v>
      </c>
      <c r="I7390">
        <f t="shared" si="693"/>
        <v>5.4629907937886707E-4</v>
      </c>
      <c r="J7390">
        <f t="shared" si="693"/>
        <v>8.1561510670457894E-3</v>
      </c>
      <c r="K7390">
        <f t="shared" si="693"/>
        <v>6.4130514855677376E-2</v>
      </c>
      <c r="L7390">
        <f t="shared" si="693"/>
        <v>8.2500966047508992E-2</v>
      </c>
      <c r="M7390">
        <f t="shared" si="693"/>
        <v>0.10082759493389715</v>
      </c>
      <c r="N7390">
        <f t="shared" si="693"/>
        <v>0.105999788000636</v>
      </c>
    </row>
    <row r="7391" spans="1:14">
      <c r="A7391">
        <v>2016</v>
      </c>
      <c r="B7391">
        <v>2</v>
      </c>
      <c r="C7391">
        <v>90</v>
      </c>
      <c r="D7391" t="s">
        <v>818</v>
      </c>
      <c r="E7391" t="s">
        <v>819</v>
      </c>
      <c r="F7391">
        <v>2014</v>
      </c>
      <c r="G7391">
        <f t="shared" si="691"/>
        <v>0.10540925533894598</v>
      </c>
      <c r="H7391">
        <f t="shared" si="692"/>
        <v>50</v>
      </c>
      <c r="I7391">
        <f t="shared" si="693"/>
        <v>5.4325560678793628E-4</v>
      </c>
      <c r="J7391">
        <f t="shared" si="693"/>
        <v>8.1107125459919573E-3</v>
      </c>
      <c r="K7391">
        <f t="shared" si="693"/>
        <v>6.3773239012512042E-2</v>
      </c>
      <c r="L7391">
        <f t="shared" si="693"/>
        <v>8.2041347061556483E-2</v>
      </c>
      <c r="M7391">
        <f t="shared" si="693"/>
        <v>0.10026587694246343</v>
      </c>
      <c r="N7391">
        <f t="shared" si="693"/>
        <v>0.10540925533894598</v>
      </c>
    </row>
    <row r="7392" spans="1:14">
      <c r="A7392">
        <v>2016</v>
      </c>
      <c r="B7392">
        <v>2</v>
      </c>
      <c r="C7392">
        <v>91</v>
      </c>
      <c r="D7392" t="s">
        <v>298</v>
      </c>
      <c r="E7392" t="s">
        <v>299</v>
      </c>
      <c r="F7392">
        <v>2004</v>
      </c>
      <c r="G7392">
        <f t="shared" si="691"/>
        <v>0.10482848367219183</v>
      </c>
      <c r="H7392">
        <f t="shared" si="692"/>
        <v>50</v>
      </c>
      <c r="I7392">
        <f t="shared" si="693"/>
        <v>5.402624401707048E-4</v>
      </c>
      <c r="J7392">
        <f t="shared" si="693"/>
        <v>8.0660250844521442E-3</v>
      </c>
      <c r="K7392">
        <f t="shared" si="693"/>
        <v>6.3421868630504197E-2</v>
      </c>
      <c r="L7392">
        <f t="shared" si="693"/>
        <v>8.1589325180532038E-2</v>
      </c>
      <c r="M7392">
        <f t="shared" si="693"/>
        <v>9.9713443664349505E-2</v>
      </c>
      <c r="N7392">
        <f t="shared" si="693"/>
        <v>0.10482848367219183</v>
      </c>
    </row>
    <row r="7393" spans="1:14">
      <c r="A7393">
        <v>2016</v>
      </c>
      <c r="B7393">
        <v>2</v>
      </c>
      <c r="C7393">
        <v>92</v>
      </c>
      <c r="D7393" t="s">
        <v>622</v>
      </c>
      <c r="E7393" t="s">
        <v>623</v>
      </c>
      <c r="F7393">
        <v>2013</v>
      </c>
      <c r="G7393">
        <f t="shared" si="691"/>
        <v>0.10425720702853739</v>
      </c>
      <c r="H7393">
        <f t="shared" si="692"/>
        <v>50</v>
      </c>
      <c r="I7393">
        <f t="shared" si="693"/>
        <v>5.3731820876811744E-4</v>
      </c>
      <c r="J7393">
        <f t="shared" si="693"/>
        <v>8.0220682172299895E-3</v>
      </c>
      <c r="K7393">
        <f t="shared" si="693"/>
        <v>6.3076242795079299E-2</v>
      </c>
      <c r="L7393">
        <f t="shared" si="693"/>
        <v>8.1144693395215767E-2</v>
      </c>
      <c r="M7393">
        <f t="shared" si="693"/>
        <v>9.9170042105647893E-2</v>
      </c>
      <c r="N7393">
        <f t="shared" si="693"/>
        <v>0.10425720702853739</v>
      </c>
    </row>
    <row r="7394" spans="1:14">
      <c r="A7394">
        <v>2016</v>
      </c>
      <c r="B7394">
        <v>2</v>
      </c>
      <c r="C7394">
        <v>93</v>
      </c>
      <c r="D7394" t="s">
        <v>438</v>
      </c>
      <c r="E7394" t="s">
        <v>439</v>
      </c>
      <c r="F7394">
        <v>2011</v>
      </c>
      <c r="G7394">
        <f t="shared" si="691"/>
        <v>0.10369516947304253</v>
      </c>
      <c r="H7394">
        <f t="shared" si="692"/>
        <v>50</v>
      </c>
      <c r="I7394">
        <f t="shared" ref="I7394:N7409" si="694">$G7394*(I$1^$H7394)</f>
        <v>5.3442159354902524E-4</v>
      </c>
      <c r="J7394">
        <f t="shared" si="694"/>
        <v>7.9788222514178535E-3</v>
      </c>
      <c r="K7394">
        <f t="shared" si="694"/>
        <v>6.2736206664045752E-2</v>
      </c>
      <c r="L7394">
        <f t="shared" si="694"/>
        <v>8.0707252508229951E-2</v>
      </c>
      <c r="M7394">
        <f t="shared" si="694"/>
        <v>9.8635428819603077E-2</v>
      </c>
      <c r="N7394">
        <f t="shared" si="694"/>
        <v>0.10369516947304253</v>
      </c>
    </row>
    <row r="7395" spans="1:14">
      <c r="A7395">
        <v>2016</v>
      </c>
      <c r="B7395">
        <v>2</v>
      </c>
      <c r="C7395">
        <v>94</v>
      </c>
      <c r="D7395" t="s">
        <v>862</v>
      </c>
      <c r="E7395" t="s">
        <v>863</v>
      </c>
      <c r="F7395">
        <v>2015</v>
      </c>
      <c r="G7395">
        <f t="shared" si="691"/>
        <v>0.10314212462587934</v>
      </c>
      <c r="H7395">
        <f t="shared" si="692"/>
        <v>50</v>
      </c>
      <c r="I7395">
        <f t="shared" si="694"/>
        <v>5.3157132472717939E-4</v>
      </c>
      <c r="J7395">
        <f t="shared" si="694"/>
        <v>7.9362682293259677E-3</v>
      </c>
      <c r="K7395">
        <f t="shared" si="694"/>
        <v>6.240161117611287E-2</v>
      </c>
      <c r="L7395">
        <f t="shared" si="694"/>
        <v>8.0276810759060735E-2</v>
      </c>
      <c r="M7395">
        <f t="shared" si="694"/>
        <v>9.8109369448336092E-2</v>
      </c>
      <c r="N7395">
        <f t="shared" si="694"/>
        <v>0.10314212462587934</v>
      </c>
    </row>
    <row r="7396" spans="1:14">
      <c r="A7396">
        <v>2016</v>
      </c>
      <c r="B7396">
        <v>2</v>
      </c>
      <c r="C7396">
        <v>95</v>
      </c>
      <c r="D7396" t="s">
        <v>534</v>
      </c>
      <c r="E7396" t="s">
        <v>535</v>
      </c>
      <c r="F7396">
        <v>2012</v>
      </c>
      <c r="G7396">
        <f t="shared" si="691"/>
        <v>0.10259783520851541</v>
      </c>
      <c r="H7396">
        <f t="shared" si="692"/>
        <v>50</v>
      </c>
      <c r="I7396">
        <f t="shared" si="694"/>
        <v>5.2876617942236256E-4</v>
      </c>
      <c r="J7396">
        <f t="shared" si="694"/>
        <v>7.8943878935635245E-3</v>
      </c>
      <c r="K7396">
        <f t="shared" si="694"/>
        <v>6.2072312776328943E-2</v>
      </c>
      <c r="L7396">
        <f t="shared" si="694"/>
        <v>7.9853183470846814E-2</v>
      </c>
      <c r="M7396">
        <f t="shared" si="694"/>
        <v>9.7591638291171443E-2</v>
      </c>
      <c r="N7396">
        <f t="shared" si="694"/>
        <v>0.10259783520851541</v>
      </c>
    </row>
    <row r="7397" spans="1:14">
      <c r="A7397">
        <v>2016</v>
      </c>
      <c r="B7397">
        <v>2</v>
      </c>
      <c r="C7397">
        <v>96</v>
      </c>
      <c r="D7397" t="s">
        <v>712</v>
      </c>
      <c r="E7397" t="s">
        <v>713</v>
      </c>
      <c r="F7397">
        <v>2013</v>
      </c>
      <c r="G7397">
        <f t="shared" si="691"/>
        <v>0.10206207261596577</v>
      </c>
      <c r="H7397">
        <f t="shared" si="692"/>
        <v>50</v>
      </c>
      <c r="I7397">
        <f t="shared" si="694"/>
        <v>5.2600497945587063E-4</v>
      </c>
      <c r="J7397">
        <f t="shared" si="694"/>
        <v>7.8531636541256042E-3</v>
      </c>
      <c r="K7397">
        <f t="shared" si="694"/>
        <v>6.1748173157291072E-2</v>
      </c>
      <c r="L7397">
        <f t="shared" si="694"/>
        <v>7.9436192717457776E-2</v>
      </c>
      <c r="M7397">
        <f t="shared" si="694"/>
        <v>9.7082017897760789E-2</v>
      </c>
      <c r="N7397">
        <f t="shared" si="694"/>
        <v>0.10206207261596577</v>
      </c>
    </row>
    <row r="7398" spans="1:14">
      <c r="A7398">
        <v>2016</v>
      </c>
      <c r="B7398">
        <v>2</v>
      </c>
      <c r="C7398">
        <v>97</v>
      </c>
      <c r="D7398" t="s">
        <v>908</v>
      </c>
      <c r="E7398" t="s">
        <v>909</v>
      </c>
      <c r="F7398">
        <v>2014</v>
      </c>
      <c r="G7398">
        <f t="shared" si="691"/>
        <v>0.10153461651336192</v>
      </c>
      <c r="H7398">
        <f t="shared" si="692"/>
        <v>50</v>
      </c>
      <c r="I7398">
        <f t="shared" si="694"/>
        <v>5.2328658927132117E-4</v>
      </c>
      <c r="J7398">
        <f t="shared" si="694"/>
        <v>7.8125785573511988E-3</v>
      </c>
      <c r="K7398">
        <f t="shared" si="694"/>
        <v>6.1429059015067025E-2</v>
      </c>
      <c r="L7398">
        <f t="shared" si="694"/>
        <v>7.9025667009498715E-2</v>
      </c>
      <c r="M7398">
        <f t="shared" si="694"/>
        <v>9.6580298684337124E-2</v>
      </c>
      <c r="N7398">
        <f t="shared" si="694"/>
        <v>0.10153461651336192</v>
      </c>
    </row>
    <row r="7399" spans="1:14">
      <c r="A7399">
        <v>2016</v>
      </c>
      <c r="B7399">
        <v>2</v>
      </c>
      <c r="C7399">
        <v>98</v>
      </c>
      <c r="D7399" t="s">
        <v>618</v>
      </c>
      <c r="E7399" t="s">
        <v>619</v>
      </c>
      <c r="F7399">
        <v>2012</v>
      </c>
      <c r="G7399">
        <f t="shared" si="691"/>
        <v>0.10101525445522107</v>
      </c>
      <c r="H7399">
        <f t="shared" si="692"/>
        <v>50</v>
      </c>
      <c r="I7399">
        <f t="shared" si="694"/>
        <v>5.2060991397245209E-4</v>
      </c>
      <c r="J7399">
        <f t="shared" si="694"/>
        <v>7.7726162566278886E-3</v>
      </c>
      <c r="K7399">
        <f t="shared" si="694"/>
        <v>6.1114841818850775E-2</v>
      </c>
      <c r="L7399">
        <f t="shared" si="694"/>
        <v>7.8621440997982669E-2</v>
      </c>
      <c r="M7399">
        <f t="shared" si="694"/>
        <v>9.6086278571561559E-2</v>
      </c>
      <c r="N7399">
        <f t="shared" si="694"/>
        <v>0.10101525445522107</v>
      </c>
    </row>
    <row r="7400" spans="1:14">
      <c r="A7400">
        <v>2016</v>
      </c>
      <c r="B7400">
        <v>2</v>
      </c>
      <c r="C7400">
        <v>99</v>
      </c>
      <c r="D7400" t="s">
        <v>420</v>
      </c>
      <c r="E7400" t="s">
        <v>421</v>
      </c>
      <c r="F7400">
        <v>2011</v>
      </c>
      <c r="G7400">
        <f t="shared" si="691"/>
        <v>0.10050378152592121</v>
      </c>
      <c r="H7400">
        <f t="shared" si="692"/>
        <v>50</v>
      </c>
      <c r="I7400">
        <f t="shared" si="694"/>
        <v>5.1797389747021113E-4</v>
      </c>
      <c r="J7400">
        <f t="shared" si="694"/>
        <v>7.7332609847282031E-3</v>
      </c>
      <c r="K7400">
        <f t="shared" si="694"/>
        <v>6.0805397593447753E-2</v>
      </c>
      <c r="L7400">
        <f t="shared" si="694"/>
        <v>7.8223355194507918E-2</v>
      </c>
      <c r="M7400">
        <f t="shared" si="694"/>
        <v>9.5599762642541108E-2</v>
      </c>
      <c r="N7400">
        <f t="shared" si="694"/>
        <v>0.10050378152592121</v>
      </c>
    </row>
    <row r="7401" spans="1:14">
      <c r="A7401">
        <v>2016</v>
      </c>
      <c r="B7401">
        <v>2</v>
      </c>
      <c r="C7401">
        <v>100</v>
      </c>
      <c r="D7401" t="s">
        <v>140</v>
      </c>
      <c r="E7401" t="s">
        <v>141</v>
      </c>
      <c r="F7401">
        <v>2008</v>
      </c>
      <c r="G7401">
        <f t="shared" si="691"/>
        <v>0.1</v>
      </c>
      <c r="H7401">
        <f t="shared" si="692"/>
        <v>50</v>
      </c>
      <c r="I7401">
        <f t="shared" si="694"/>
        <v>5.1537752073201255E-4</v>
      </c>
      <c r="J7401">
        <f t="shared" si="694"/>
        <v>7.6944975276713309E-3</v>
      </c>
      <c r="K7401">
        <f t="shared" si="694"/>
        <v>6.0500606713753617E-2</v>
      </c>
      <c r="L7401">
        <f t="shared" si="694"/>
        <v>7.7831255706864236E-2</v>
      </c>
      <c r="M7401">
        <f t="shared" si="694"/>
        <v>9.5120562819703172E-2</v>
      </c>
      <c r="N7401">
        <f t="shared" si="694"/>
        <v>0.1</v>
      </c>
    </row>
    <row r="7402" spans="1:14">
      <c r="A7402">
        <v>2016</v>
      </c>
      <c r="B7402">
        <v>3</v>
      </c>
      <c r="C7402">
        <v>1</v>
      </c>
      <c r="D7402" t="s">
        <v>848</v>
      </c>
      <c r="E7402" t="s">
        <v>849</v>
      </c>
      <c r="F7402">
        <v>2015</v>
      </c>
      <c r="G7402">
        <f t="shared" si="691"/>
        <v>1</v>
      </c>
      <c r="H7402">
        <f t="shared" si="692"/>
        <v>49</v>
      </c>
      <c r="I7402">
        <f t="shared" si="694"/>
        <v>5.7264168970223616E-3</v>
      </c>
      <c r="J7402">
        <f t="shared" si="694"/>
        <v>8.0994710817592949E-2</v>
      </c>
      <c r="K7402">
        <f t="shared" si="694"/>
        <v>0.61111723953286479</v>
      </c>
      <c r="L7402">
        <f t="shared" si="694"/>
        <v>0.78222367544587168</v>
      </c>
      <c r="M7402">
        <f t="shared" si="694"/>
        <v>0.9521577859830147</v>
      </c>
      <c r="N7402">
        <f t="shared" si="694"/>
        <v>1</v>
      </c>
    </row>
    <row r="7403" spans="1:14">
      <c r="A7403">
        <v>2016</v>
      </c>
      <c r="B7403">
        <v>3</v>
      </c>
      <c r="C7403">
        <v>2</v>
      </c>
      <c r="D7403" t="s">
        <v>872</v>
      </c>
      <c r="E7403" t="s">
        <v>873</v>
      </c>
      <c r="F7403">
        <v>2015</v>
      </c>
      <c r="G7403">
        <f t="shared" si="691"/>
        <v>0.70710678118654746</v>
      </c>
      <c r="H7403">
        <f t="shared" si="692"/>
        <v>49</v>
      </c>
      <c r="I7403">
        <f t="shared" si="694"/>
        <v>4.0491882197857395E-3</v>
      </c>
      <c r="J7403">
        <f t="shared" si="694"/>
        <v>5.7271909259363388E-2</v>
      </c>
      <c r="K7403">
        <f t="shared" si="694"/>
        <v>0.43212514417369235</v>
      </c>
      <c r="L7403">
        <f t="shared" si="694"/>
        <v>0.55311566531244094</v>
      </c>
      <c r="M7403">
        <f t="shared" si="694"/>
        <v>0.67327722722815908</v>
      </c>
      <c r="N7403">
        <f t="shared" si="694"/>
        <v>0.70710678118654746</v>
      </c>
    </row>
    <row r="7404" spans="1:14">
      <c r="A7404">
        <v>2016</v>
      </c>
      <c r="B7404">
        <v>3</v>
      </c>
      <c r="C7404">
        <v>3</v>
      </c>
      <c r="D7404" t="s">
        <v>702</v>
      </c>
      <c r="E7404" t="s">
        <v>703</v>
      </c>
      <c r="F7404">
        <v>2014</v>
      </c>
      <c r="G7404">
        <f t="shared" si="691"/>
        <v>0.57735026918962584</v>
      </c>
      <c r="H7404">
        <f t="shared" si="692"/>
        <v>49</v>
      </c>
      <c r="I7404">
        <f t="shared" si="694"/>
        <v>3.3061483369878826E-3</v>
      </c>
      <c r="J7404">
        <f t="shared" si="694"/>
        <v>4.6762318093473192E-2</v>
      </c>
      <c r="K7404">
        <f t="shared" si="694"/>
        <v>0.35282870275072054</v>
      </c>
      <c r="L7404">
        <f t="shared" si="694"/>
        <v>0.45161704958517251</v>
      </c>
      <c r="M7404">
        <f t="shared" si="694"/>
        <v>0.54972855404829168</v>
      </c>
      <c r="N7404">
        <f t="shared" si="694"/>
        <v>0.57735026918962584</v>
      </c>
    </row>
    <row r="7405" spans="1:14">
      <c r="A7405">
        <v>2016</v>
      </c>
      <c r="B7405">
        <v>3</v>
      </c>
      <c r="C7405">
        <v>4</v>
      </c>
      <c r="D7405" t="s">
        <v>876</v>
      </c>
      <c r="E7405" t="s">
        <v>877</v>
      </c>
      <c r="F7405">
        <v>2015</v>
      </c>
      <c r="G7405">
        <f t="shared" si="691"/>
        <v>0.5</v>
      </c>
      <c r="H7405">
        <f t="shared" si="692"/>
        <v>49</v>
      </c>
      <c r="I7405">
        <f t="shared" si="694"/>
        <v>2.8632084485111808E-3</v>
      </c>
      <c r="J7405">
        <f t="shared" si="694"/>
        <v>4.0497355408796475E-2</v>
      </c>
      <c r="K7405">
        <f t="shared" si="694"/>
        <v>0.30555861976643239</v>
      </c>
      <c r="L7405">
        <f t="shared" si="694"/>
        <v>0.39111183772293584</v>
      </c>
      <c r="M7405">
        <f t="shared" si="694"/>
        <v>0.47607889299150735</v>
      </c>
      <c r="N7405">
        <f t="shared" si="694"/>
        <v>0.5</v>
      </c>
    </row>
    <row r="7406" spans="1:14">
      <c r="A7406">
        <v>2016</v>
      </c>
      <c r="B7406">
        <v>3</v>
      </c>
      <c r="C7406">
        <v>5</v>
      </c>
      <c r="D7406" t="s">
        <v>812</v>
      </c>
      <c r="E7406" t="s">
        <v>813</v>
      </c>
      <c r="F7406">
        <v>2014</v>
      </c>
      <c r="G7406">
        <f t="shared" si="691"/>
        <v>0.44721359549995793</v>
      </c>
      <c r="H7406">
        <f t="shared" si="692"/>
        <v>49</v>
      </c>
      <c r="I7406">
        <f t="shared" si="694"/>
        <v>2.5609314898490825E-3</v>
      </c>
      <c r="J7406">
        <f t="shared" si="694"/>
        <v>3.622193584121508E-2</v>
      </c>
      <c r="K7406">
        <f t="shared" si="694"/>
        <v>0.27329993796350149</v>
      </c>
      <c r="L7406">
        <f t="shared" si="694"/>
        <v>0.34982106238134042</v>
      </c>
      <c r="M7406">
        <f t="shared" si="694"/>
        <v>0.42581790695274346</v>
      </c>
      <c r="N7406">
        <f t="shared" si="694"/>
        <v>0.44721359549995793</v>
      </c>
    </row>
    <row r="7407" spans="1:14">
      <c r="A7407">
        <v>2016</v>
      </c>
      <c r="B7407">
        <v>3</v>
      </c>
      <c r="C7407">
        <v>6</v>
      </c>
      <c r="D7407" t="s">
        <v>300</v>
      </c>
      <c r="E7407" t="s">
        <v>301</v>
      </c>
      <c r="F7407">
        <v>2010</v>
      </c>
      <c r="G7407">
        <f t="shared" si="691"/>
        <v>0.40824829046386307</v>
      </c>
      <c r="H7407">
        <f t="shared" si="692"/>
        <v>49</v>
      </c>
      <c r="I7407">
        <f t="shared" si="694"/>
        <v>2.3377999086927584E-3</v>
      </c>
      <c r="J7407">
        <f t="shared" si="694"/>
        <v>3.306595222789728E-2</v>
      </c>
      <c r="K7407">
        <f t="shared" si="694"/>
        <v>0.24948756831228716</v>
      </c>
      <c r="L7407">
        <f t="shared" si="694"/>
        <v>0.31934147826113679</v>
      </c>
      <c r="M7407">
        <f t="shared" si="694"/>
        <v>0.38871678837942258</v>
      </c>
      <c r="N7407">
        <f t="shared" si="694"/>
        <v>0.40824829046386307</v>
      </c>
    </row>
    <row r="7408" spans="1:14">
      <c r="A7408">
        <v>2016</v>
      </c>
      <c r="B7408">
        <v>3</v>
      </c>
      <c r="C7408">
        <v>7</v>
      </c>
      <c r="D7408" t="s">
        <v>10</v>
      </c>
      <c r="E7408" t="s">
        <v>11</v>
      </c>
      <c r="F7408">
        <v>2008</v>
      </c>
      <c r="G7408">
        <f t="shared" si="691"/>
        <v>0.3779644730092272</v>
      </c>
      <c r="H7408">
        <f t="shared" si="692"/>
        <v>49</v>
      </c>
      <c r="I7408">
        <f t="shared" si="694"/>
        <v>2.164382144714191E-3</v>
      </c>
      <c r="J7408">
        <f t="shared" si="694"/>
        <v>3.0613123190706273E-2</v>
      </c>
      <c r="K7408">
        <f t="shared" si="694"/>
        <v>0.23098060538689291</v>
      </c>
      <c r="L7408">
        <f t="shared" si="694"/>
        <v>0.29565275926523965</v>
      </c>
      <c r="M7408">
        <f t="shared" si="694"/>
        <v>0.35988181580070266</v>
      </c>
      <c r="N7408">
        <f t="shared" si="694"/>
        <v>0.3779644730092272</v>
      </c>
    </row>
    <row r="7409" spans="1:14">
      <c r="A7409">
        <v>2016</v>
      </c>
      <c r="B7409">
        <v>3</v>
      </c>
      <c r="C7409">
        <v>8</v>
      </c>
      <c r="D7409" t="s">
        <v>16</v>
      </c>
      <c r="E7409" t="s">
        <v>17</v>
      </c>
      <c r="F7409">
        <v>2000</v>
      </c>
      <c r="G7409">
        <f t="shared" si="691"/>
        <v>0.35355339059327373</v>
      </c>
      <c r="H7409">
        <f t="shared" si="692"/>
        <v>49</v>
      </c>
      <c r="I7409">
        <f t="shared" si="694"/>
        <v>2.0245941098928698E-3</v>
      </c>
      <c r="J7409">
        <f t="shared" si="694"/>
        <v>2.8635954629681694E-2</v>
      </c>
      <c r="K7409">
        <f t="shared" si="694"/>
        <v>0.21606257208684618</v>
      </c>
      <c r="L7409">
        <f t="shared" si="694"/>
        <v>0.27655783265622047</v>
      </c>
      <c r="M7409">
        <f t="shared" si="694"/>
        <v>0.33663861361407954</v>
      </c>
      <c r="N7409">
        <f t="shared" si="694"/>
        <v>0.35355339059327373</v>
      </c>
    </row>
    <row r="7410" spans="1:14">
      <c r="A7410">
        <v>2016</v>
      </c>
      <c r="B7410">
        <v>3</v>
      </c>
      <c r="C7410">
        <v>9</v>
      </c>
      <c r="D7410" t="s">
        <v>550</v>
      </c>
      <c r="E7410" t="s">
        <v>551</v>
      </c>
      <c r="F7410">
        <v>2012</v>
      </c>
      <c r="G7410">
        <f t="shared" si="691"/>
        <v>0.33333333333333331</v>
      </c>
      <c r="H7410">
        <f t="shared" si="692"/>
        <v>49</v>
      </c>
      <c r="I7410">
        <f t="shared" ref="I7410:N7425" si="695">$G7410*(I$1^$H7410)</f>
        <v>1.9088056323407871E-3</v>
      </c>
      <c r="J7410">
        <f t="shared" si="695"/>
        <v>2.6998236939197649E-2</v>
      </c>
      <c r="K7410">
        <f t="shared" si="695"/>
        <v>0.20370574651095491</v>
      </c>
      <c r="L7410">
        <f t="shared" si="695"/>
        <v>0.26074122514862386</v>
      </c>
      <c r="M7410">
        <f t="shared" si="695"/>
        <v>0.3173859286610049</v>
      </c>
      <c r="N7410">
        <f t="shared" si="695"/>
        <v>0.33333333333333331</v>
      </c>
    </row>
    <row r="7411" spans="1:14">
      <c r="A7411">
        <v>2016</v>
      </c>
      <c r="B7411">
        <v>3</v>
      </c>
      <c r="C7411">
        <v>10</v>
      </c>
      <c r="D7411" t="s">
        <v>374</v>
      </c>
      <c r="E7411" t="s">
        <v>375</v>
      </c>
      <c r="F7411">
        <v>2011</v>
      </c>
      <c r="G7411">
        <f t="shared" si="691"/>
        <v>0.31622776601683794</v>
      </c>
      <c r="H7411">
        <f t="shared" si="692"/>
        <v>49</v>
      </c>
      <c r="I7411">
        <f t="shared" si="695"/>
        <v>1.8108520226264545E-3</v>
      </c>
      <c r="J7411">
        <f t="shared" si="695"/>
        <v>2.5612776461027238E-2</v>
      </c>
      <c r="K7411">
        <f t="shared" si="695"/>
        <v>0.19325223943185468</v>
      </c>
      <c r="L7411">
        <f t="shared" si="695"/>
        <v>0.24736084541172809</v>
      </c>
      <c r="M7411">
        <f t="shared" si="695"/>
        <v>0.30109872955694722</v>
      </c>
      <c r="N7411">
        <f t="shared" si="695"/>
        <v>0.31622776601683794</v>
      </c>
    </row>
    <row r="7412" spans="1:14">
      <c r="A7412">
        <v>2016</v>
      </c>
      <c r="B7412">
        <v>3</v>
      </c>
      <c r="C7412">
        <v>11</v>
      </c>
      <c r="D7412" t="s">
        <v>6</v>
      </c>
      <c r="E7412" t="s">
        <v>7</v>
      </c>
      <c r="F7412">
        <v>2008</v>
      </c>
      <c r="G7412">
        <f t="shared" si="691"/>
        <v>0.30151134457776363</v>
      </c>
      <c r="H7412">
        <f t="shared" si="692"/>
        <v>49</v>
      </c>
      <c r="I7412">
        <f t="shared" si="695"/>
        <v>1.7265796582340372E-3</v>
      </c>
      <c r="J7412">
        <f t="shared" si="695"/>
        <v>2.4420824162299588E-2</v>
      </c>
      <c r="K7412">
        <f t="shared" si="695"/>
        <v>0.18425878058620532</v>
      </c>
      <c r="L7412">
        <f t="shared" si="695"/>
        <v>0.23584931214424495</v>
      </c>
      <c r="M7412">
        <f t="shared" si="695"/>
        <v>0.28708637430192524</v>
      </c>
      <c r="N7412">
        <f t="shared" si="695"/>
        <v>0.30151134457776363</v>
      </c>
    </row>
    <row r="7413" spans="1:14">
      <c r="A7413">
        <v>2016</v>
      </c>
      <c r="B7413">
        <v>3</v>
      </c>
      <c r="C7413">
        <v>12</v>
      </c>
      <c r="D7413" t="s">
        <v>718</v>
      </c>
      <c r="E7413" t="s">
        <v>719</v>
      </c>
      <c r="F7413">
        <v>2013</v>
      </c>
      <c r="G7413">
        <f t="shared" si="691"/>
        <v>0.28867513459481292</v>
      </c>
      <c r="H7413">
        <f t="shared" si="692"/>
        <v>49</v>
      </c>
      <c r="I7413">
        <f t="shared" si="695"/>
        <v>1.6530741684939413E-3</v>
      </c>
      <c r="J7413">
        <f t="shared" si="695"/>
        <v>2.3381159046736596E-2</v>
      </c>
      <c r="K7413">
        <f t="shared" si="695"/>
        <v>0.17641435137536027</v>
      </c>
      <c r="L7413">
        <f t="shared" si="695"/>
        <v>0.22580852479258626</v>
      </c>
      <c r="M7413">
        <f t="shared" si="695"/>
        <v>0.27486427702414584</v>
      </c>
      <c r="N7413">
        <f t="shared" si="695"/>
        <v>0.28867513459481292</v>
      </c>
    </row>
    <row r="7414" spans="1:14">
      <c r="A7414">
        <v>2016</v>
      </c>
      <c r="B7414">
        <v>3</v>
      </c>
      <c r="C7414">
        <v>13</v>
      </c>
      <c r="D7414" t="s">
        <v>386</v>
      </c>
      <c r="E7414" t="s">
        <v>387</v>
      </c>
      <c r="F7414">
        <v>2011</v>
      </c>
      <c r="G7414">
        <f t="shared" si="691"/>
        <v>0.27735009811261457</v>
      </c>
      <c r="H7414">
        <f t="shared" si="692"/>
        <v>49</v>
      </c>
      <c r="I7414">
        <f t="shared" si="695"/>
        <v>1.5882222882228859E-3</v>
      </c>
      <c r="J7414">
        <f t="shared" si="695"/>
        <v>2.2463890991862249E-2</v>
      </c>
      <c r="K7414">
        <f t="shared" si="695"/>
        <v>0.16949342634275022</v>
      </c>
      <c r="L7414">
        <f t="shared" si="695"/>
        <v>0.21694981313092249</v>
      </c>
      <c r="M7414">
        <f t="shared" si="695"/>
        <v>0.26408105536107901</v>
      </c>
      <c r="N7414">
        <f t="shared" si="695"/>
        <v>0.27735009811261457</v>
      </c>
    </row>
    <row r="7415" spans="1:14">
      <c r="A7415">
        <v>2016</v>
      </c>
      <c r="B7415">
        <v>3</v>
      </c>
      <c r="C7415">
        <v>14</v>
      </c>
      <c r="D7415" t="s">
        <v>800</v>
      </c>
      <c r="E7415" t="s">
        <v>801</v>
      </c>
      <c r="F7415">
        <v>2014</v>
      </c>
      <c r="G7415">
        <f t="shared" si="691"/>
        <v>0.2672612419124244</v>
      </c>
      <c r="H7415">
        <f t="shared" si="692"/>
        <v>49</v>
      </c>
      <c r="I7415">
        <f t="shared" si="695"/>
        <v>1.530449291606488E-3</v>
      </c>
      <c r="J7415">
        <f t="shared" si="695"/>
        <v>2.1646747001447565E-2</v>
      </c>
      <c r="K7415">
        <f t="shared" si="695"/>
        <v>0.16332795239164599</v>
      </c>
      <c r="L7415">
        <f t="shared" si="695"/>
        <v>0.20905807095296486</v>
      </c>
      <c r="M7415">
        <f t="shared" si="695"/>
        <v>0.25447487237840488</v>
      </c>
      <c r="N7415">
        <f t="shared" si="695"/>
        <v>0.2672612419124244</v>
      </c>
    </row>
    <row r="7416" spans="1:14">
      <c r="A7416">
        <v>2016</v>
      </c>
      <c r="B7416">
        <v>3</v>
      </c>
      <c r="C7416">
        <v>15</v>
      </c>
      <c r="D7416" t="s">
        <v>704</v>
      </c>
      <c r="E7416" t="s">
        <v>705</v>
      </c>
      <c r="F7416">
        <v>2014</v>
      </c>
      <c r="G7416">
        <f t="shared" si="691"/>
        <v>0.2581988897471611</v>
      </c>
      <c r="H7416">
        <f t="shared" si="692"/>
        <v>49</v>
      </c>
      <c r="I7416">
        <f t="shared" si="695"/>
        <v>1.4785544850405572E-3</v>
      </c>
      <c r="J7416">
        <f t="shared" si="695"/>
        <v>2.0912744408494877E-2</v>
      </c>
      <c r="K7416">
        <f t="shared" si="695"/>
        <v>0.15778979275273561</v>
      </c>
      <c r="L7416">
        <f t="shared" si="695"/>
        <v>0.20196928453406776</v>
      </c>
      <c r="M7416">
        <f t="shared" si="695"/>
        <v>0.24584608320492943</v>
      </c>
      <c r="N7416">
        <f t="shared" si="695"/>
        <v>0.2581988897471611</v>
      </c>
    </row>
    <row r="7417" spans="1:14">
      <c r="A7417">
        <v>2016</v>
      </c>
      <c r="B7417">
        <v>3</v>
      </c>
      <c r="C7417">
        <v>16</v>
      </c>
      <c r="D7417" t="s">
        <v>878</v>
      </c>
      <c r="E7417" t="s">
        <v>879</v>
      </c>
      <c r="F7417">
        <v>2015</v>
      </c>
      <c r="G7417">
        <f t="shared" si="691"/>
        <v>0.25</v>
      </c>
      <c r="H7417">
        <f t="shared" si="692"/>
        <v>49</v>
      </c>
      <c r="I7417">
        <f t="shared" si="695"/>
        <v>1.4316042242555904E-3</v>
      </c>
      <c r="J7417">
        <f t="shared" si="695"/>
        <v>2.0248677704398237E-2</v>
      </c>
      <c r="K7417">
        <f t="shared" si="695"/>
        <v>0.1527793098832162</v>
      </c>
      <c r="L7417">
        <f t="shared" si="695"/>
        <v>0.19555591886146792</v>
      </c>
      <c r="M7417">
        <f t="shared" si="695"/>
        <v>0.23803944649575368</v>
      </c>
      <c r="N7417">
        <f t="shared" si="695"/>
        <v>0.25</v>
      </c>
    </row>
    <row r="7418" spans="1:14">
      <c r="A7418">
        <v>2016</v>
      </c>
      <c r="B7418">
        <v>3</v>
      </c>
      <c r="C7418">
        <v>17</v>
      </c>
      <c r="D7418" t="s">
        <v>726</v>
      </c>
      <c r="E7418" t="s">
        <v>727</v>
      </c>
      <c r="F7418">
        <v>2014</v>
      </c>
      <c r="G7418">
        <f t="shared" si="691"/>
        <v>0.24253562503633297</v>
      </c>
      <c r="H7418">
        <f t="shared" si="692"/>
        <v>49</v>
      </c>
      <c r="I7418">
        <f t="shared" si="695"/>
        <v>1.3888601013379367E-3</v>
      </c>
      <c r="J7418">
        <f t="shared" si="695"/>
        <v>1.9644102812781946E-2</v>
      </c>
      <c r="K7418">
        <f t="shared" si="695"/>
        <v>0.14821770166058176</v>
      </c>
      <c r="L7418">
        <f t="shared" si="695"/>
        <v>0.18971710804248215</v>
      </c>
      <c r="M7418">
        <f t="shared" si="695"/>
        <v>0.23093218375660143</v>
      </c>
      <c r="N7418">
        <f t="shared" si="695"/>
        <v>0.24253562503633297</v>
      </c>
    </row>
    <row r="7419" spans="1:14">
      <c r="A7419">
        <v>2016</v>
      </c>
      <c r="B7419">
        <v>3</v>
      </c>
      <c r="C7419">
        <v>18</v>
      </c>
      <c r="D7419" t="s">
        <v>548</v>
      </c>
      <c r="E7419" t="s">
        <v>549</v>
      </c>
      <c r="F7419">
        <v>2010</v>
      </c>
      <c r="G7419">
        <f t="shared" si="691"/>
        <v>0.23570226039551587</v>
      </c>
      <c r="H7419">
        <f t="shared" si="692"/>
        <v>49</v>
      </c>
      <c r="I7419">
        <f t="shared" si="695"/>
        <v>1.3497294065952467E-3</v>
      </c>
      <c r="J7419">
        <f t="shared" si="695"/>
        <v>1.9090636419787799E-2</v>
      </c>
      <c r="K7419">
        <f t="shared" si="695"/>
        <v>0.14404171472456415</v>
      </c>
      <c r="L7419">
        <f t="shared" si="695"/>
        <v>0.18437188843748034</v>
      </c>
      <c r="M7419">
        <f t="shared" si="695"/>
        <v>0.2244257424093864</v>
      </c>
      <c r="N7419">
        <f t="shared" si="695"/>
        <v>0.23570226039551587</v>
      </c>
    </row>
    <row r="7420" spans="1:14">
      <c r="A7420">
        <v>2016</v>
      </c>
      <c r="B7420">
        <v>3</v>
      </c>
      <c r="C7420">
        <v>19</v>
      </c>
      <c r="D7420" t="s">
        <v>736</v>
      </c>
      <c r="E7420" t="s">
        <v>737</v>
      </c>
      <c r="F7420">
        <v>2014</v>
      </c>
      <c r="G7420">
        <f t="shared" si="691"/>
        <v>0.22941573387056174</v>
      </c>
      <c r="H7420">
        <f t="shared" si="692"/>
        <v>49</v>
      </c>
      <c r="I7420">
        <f t="shared" si="695"/>
        <v>1.31373013487917E-3</v>
      </c>
      <c r="J7420">
        <f t="shared" si="695"/>
        <v>1.8581461021852014E-2</v>
      </c>
      <c r="K7420">
        <f t="shared" si="695"/>
        <v>0.14019990998838405</v>
      </c>
      <c r="L7420">
        <f t="shared" si="695"/>
        <v>0.17945441855334276</v>
      </c>
      <c r="M7420">
        <f t="shared" si="695"/>
        <v>0.21843997723186259</v>
      </c>
      <c r="N7420">
        <f t="shared" si="695"/>
        <v>0.22941573387056174</v>
      </c>
    </row>
    <row r="7421" spans="1:14">
      <c r="A7421">
        <v>2016</v>
      </c>
      <c r="B7421">
        <v>3</v>
      </c>
      <c r="C7421">
        <v>20</v>
      </c>
      <c r="D7421" t="s">
        <v>870</v>
      </c>
      <c r="E7421" t="s">
        <v>871</v>
      </c>
      <c r="F7421">
        <v>2015</v>
      </c>
      <c r="G7421">
        <f t="shared" si="691"/>
        <v>0.22360679774997896</v>
      </c>
      <c r="H7421">
        <f t="shared" si="692"/>
        <v>49</v>
      </c>
      <c r="I7421">
        <f t="shared" si="695"/>
        <v>1.2804657449245413E-3</v>
      </c>
      <c r="J7421">
        <f t="shared" si="695"/>
        <v>1.811096792060754E-2</v>
      </c>
      <c r="K7421">
        <f t="shared" si="695"/>
        <v>0.13664996898175075</v>
      </c>
      <c r="L7421">
        <f t="shared" si="695"/>
        <v>0.17491053119067021</v>
      </c>
      <c r="M7421">
        <f t="shared" si="695"/>
        <v>0.21290895347637173</v>
      </c>
      <c r="N7421">
        <f t="shared" si="695"/>
        <v>0.22360679774997896</v>
      </c>
    </row>
    <row r="7422" spans="1:14">
      <c r="A7422">
        <v>2016</v>
      </c>
      <c r="B7422">
        <v>3</v>
      </c>
      <c r="C7422">
        <v>21</v>
      </c>
      <c r="D7422" t="s">
        <v>822</v>
      </c>
      <c r="E7422" t="s">
        <v>823</v>
      </c>
      <c r="F7422">
        <v>2015</v>
      </c>
      <c r="G7422">
        <f t="shared" si="691"/>
        <v>0.21821789023599239</v>
      </c>
      <c r="H7422">
        <f t="shared" si="692"/>
        <v>49</v>
      </c>
      <c r="I7422">
        <f t="shared" si="695"/>
        <v>1.2496066138799578E-3</v>
      </c>
      <c r="J7422">
        <f t="shared" si="695"/>
        <v>1.7674494914889444E-2</v>
      </c>
      <c r="K7422">
        <f t="shared" si="695"/>
        <v>0.13335671469770535</v>
      </c>
      <c r="L7422">
        <f t="shared" si="695"/>
        <v>0.17069520014844175</v>
      </c>
      <c r="M7422">
        <f t="shared" si="695"/>
        <v>0.20777786322898703</v>
      </c>
      <c r="N7422">
        <f t="shared" si="695"/>
        <v>0.21821789023599239</v>
      </c>
    </row>
    <row r="7423" spans="1:14">
      <c r="A7423">
        <v>2016</v>
      </c>
      <c r="B7423">
        <v>3</v>
      </c>
      <c r="C7423">
        <v>22</v>
      </c>
      <c r="D7423" t="s">
        <v>28</v>
      </c>
      <c r="E7423" t="s">
        <v>29</v>
      </c>
      <c r="F7423">
        <v>2004</v>
      </c>
      <c r="G7423">
        <f t="shared" si="691"/>
        <v>0.21320071635561041</v>
      </c>
      <c r="H7423">
        <f t="shared" si="692"/>
        <v>49</v>
      </c>
      <c r="I7423">
        <f t="shared" si="695"/>
        <v>1.2208761845960393E-3</v>
      </c>
      <c r="J7423">
        <f t="shared" si="695"/>
        <v>1.7268130367326325E-2</v>
      </c>
      <c r="K7423">
        <f t="shared" si="695"/>
        <v>0.13029063324566995</v>
      </c>
      <c r="L7423">
        <f t="shared" si="695"/>
        <v>0.16677064795537835</v>
      </c>
      <c r="M7423">
        <f t="shared" si="695"/>
        <v>0.20300072205515071</v>
      </c>
      <c r="N7423">
        <f t="shared" si="695"/>
        <v>0.21320071635561041</v>
      </c>
    </row>
    <row r="7424" spans="1:14">
      <c r="A7424">
        <v>2016</v>
      </c>
      <c r="B7424">
        <v>3</v>
      </c>
      <c r="C7424">
        <v>23</v>
      </c>
      <c r="D7424" t="s">
        <v>494</v>
      </c>
      <c r="E7424" t="s">
        <v>495</v>
      </c>
      <c r="F7424">
        <v>2012</v>
      </c>
      <c r="G7424">
        <f t="shared" si="691"/>
        <v>0.20851441405707477</v>
      </c>
      <c r="H7424">
        <f t="shared" si="692"/>
        <v>49</v>
      </c>
      <c r="I7424">
        <f t="shared" si="695"/>
        <v>1.19404046392915E-3</v>
      </c>
      <c r="J7424">
        <f t="shared" si="695"/>
        <v>1.6888564667852608E-2</v>
      </c>
      <c r="K7424">
        <f t="shared" si="695"/>
        <v>0.1274267531213723</v>
      </c>
      <c r="L7424">
        <f t="shared" si="695"/>
        <v>0.16310491134716737</v>
      </c>
      <c r="M7424">
        <f t="shared" si="695"/>
        <v>0.1985386228341299</v>
      </c>
      <c r="N7424">
        <f t="shared" si="695"/>
        <v>0.20851441405707477</v>
      </c>
    </row>
    <row r="7425" spans="1:14">
      <c r="A7425">
        <v>2016</v>
      </c>
      <c r="B7425">
        <v>3</v>
      </c>
      <c r="C7425">
        <v>24</v>
      </c>
      <c r="D7425" t="s">
        <v>770</v>
      </c>
      <c r="E7425" t="s">
        <v>771</v>
      </c>
      <c r="F7425">
        <v>2014</v>
      </c>
      <c r="G7425">
        <f t="shared" si="691"/>
        <v>0.20412414523193154</v>
      </c>
      <c r="H7425">
        <f t="shared" si="692"/>
        <v>49</v>
      </c>
      <c r="I7425">
        <f t="shared" si="695"/>
        <v>1.1688999543463792E-3</v>
      </c>
      <c r="J7425">
        <f t="shared" si="695"/>
        <v>1.653297611394864E-2</v>
      </c>
      <c r="K7425">
        <f t="shared" si="695"/>
        <v>0.12474378415614358</v>
      </c>
      <c r="L7425">
        <f t="shared" si="695"/>
        <v>0.1596707391305684</v>
      </c>
      <c r="M7425">
        <f t="shared" si="695"/>
        <v>0.19435839418971129</v>
      </c>
      <c r="N7425">
        <f t="shared" si="695"/>
        <v>0.20412414523193154</v>
      </c>
    </row>
    <row r="7426" spans="1:14">
      <c r="A7426">
        <v>2016</v>
      </c>
      <c r="B7426">
        <v>3</v>
      </c>
      <c r="C7426">
        <v>25</v>
      </c>
      <c r="D7426" t="s">
        <v>716</v>
      </c>
      <c r="E7426" t="s">
        <v>717</v>
      </c>
      <c r="F7426">
        <v>2012</v>
      </c>
      <c r="G7426">
        <f t="shared" si="691"/>
        <v>0.2</v>
      </c>
      <c r="H7426">
        <f t="shared" si="692"/>
        <v>49</v>
      </c>
      <c r="I7426">
        <f t="shared" ref="I7426:N7441" si="696">$G7426*(I$1^$H7426)</f>
        <v>1.1452833794044724E-3</v>
      </c>
      <c r="J7426">
        <f t="shared" si="696"/>
        <v>1.6198942163518592E-2</v>
      </c>
      <c r="K7426">
        <f t="shared" si="696"/>
        <v>0.12222344790657297</v>
      </c>
      <c r="L7426">
        <f t="shared" si="696"/>
        <v>0.15644473508917434</v>
      </c>
      <c r="M7426">
        <f t="shared" si="696"/>
        <v>0.19043155719660296</v>
      </c>
      <c r="N7426">
        <f t="shared" si="696"/>
        <v>0.2</v>
      </c>
    </row>
    <row r="7427" spans="1:14">
      <c r="A7427">
        <v>2016</v>
      </c>
      <c r="B7427">
        <v>3</v>
      </c>
      <c r="C7427">
        <v>26</v>
      </c>
      <c r="D7427" t="s">
        <v>560</v>
      </c>
      <c r="E7427" t="s">
        <v>561</v>
      </c>
      <c r="F7427">
        <v>2012</v>
      </c>
      <c r="G7427">
        <f t="shared" ref="G7427:G7490" si="697">1/SQRT(C7427)</f>
        <v>0.19611613513818404</v>
      </c>
      <c r="H7427">
        <f t="shared" ref="H7427:H7490" si="698">(2020*12+4)-(A7427*12+B7427)</f>
        <v>49</v>
      </c>
      <c r="I7427">
        <f t="shared" si="696"/>
        <v>1.1230427500340181E-3</v>
      </c>
      <c r="J7427">
        <f t="shared" si="696"/>
        <v>1.5884369652181197E-2</v>
      </c>
      <c r="K7427">
        <f t="shared" si="696"/>
        <v>0.1198499511335013</v>
      </c>
      <c r="L7427">
        <f t="shared" si="696"/>
        <v>0.15340668404202959</v>
      </c>
      <c r="M7427">
        <f t="shared" si="696"/>
        <v>0.18673350502871902</v>
      </c>
      <c r="N7427">
        <f t="shared" si="696"/>
        <v>0.19611613513818404</v>
      </c>
    </row>
    <row r="7428" spans="1:14">
      <c r="A7428">
        <v>2016</v>
      </c>
      <c r="B7428">
        <v>3</v>
      </c>
      <c r="C7428">
        <v>27</v>
      </c>
      <c r="D7428" t="s">
        <v>484</v>
      </c>
      <c r="E7428" t="s">
        <v>485</v>
      </c>
      <c r="F7428">
        <v>2011</v>
      </c>
      <c r="G7428">
        <f t="shared" si="697"/>
        <v>0.19245008972987526</v>
      </c>
      <c r="H7428">
        <f t="shared" si="698"/>
        <v>49</v>
      </c>
      <c r="I7428">
        <f t="shared" si="696"/>
        <v>1.1020494456626274E-3</v>
      </c>
      <c r="J7428">
        <f t="shared" si="696"/>
        <v>1.5587439364491062E-2</v>
      </c>
      <c r="K7428">
        <f t="shared" si="696"/>
        <v>0.11760956758357351</v>
      </c>
      <c r="L7428">
        <f t="shared" si="696"/>
        <v>0.15053901652839083</v>
      </c>
      <c r="M7428">
        <f t="shared" si="696"/>
        <v>0.18324285134943055</v>
      </c>
      <c r="N7428">
        <f t="shared" si="696"/>
        <v>0.19245008972987526</v>
      </c>
    </row>
    <row r="7429" spans="1:14">
      <c r="A7429">
        <v>2016</v>
      </c>
      <c r="B7429">
        <v>3</v>
      </c>
      <c r="C7429">
        <v>28</v>
      </c>
      <c r="D7429" t="s">
        <v>806</v>
      </c>
      <c r="E7429" t="s">
        <v>807</v>
      </c>
      <c r="F7429">
        <v>2014</v>
      </c>
      <c r="G7429">
        <f t="shared" si="697"/>
        <v>0.1889822365046136</v>
      </c>
      <c r="H7429">
        <f t="shared" si="698"/>
        <v>49</v>
      </c>
      <c r="I7429">
        <f t="shared" si="696"/>
        <v>1.0821910723570955E-3</v>
      </c>
      <c r="J7429">
        <f t="shared" si="696"/>
        <v>1.5306561595353136E-2</v>
      </c>
      <c r="K7429">
        <f t="shared" si="696"/>
        <v>0.11549030269344646</v>
      </c>
      <c r="L7429">
        <f t="shared" si="696"/>
        <v>0.14782637963261983</v>
      </c>
      <c r="M7429">
        <f t="shared" si="696"/>
        <v>0.17994090790035133</v>
      </c>
      <c r="N7429">
        <f t="shared" si="696"/>
        <v>0.1889822365046136</v>
      </c>
    </row>
    <row r="7430" spans="1:14">
      <c r="A7430">
        <v>2016</v>
      </c>
      <c r="B7430">
        <v>3</v>
      </c>
      <c r="C7430">
        <v>29</v>
      </c>
      <c r="D7430" t="s">
        <v>756</v>
      </c>
      <c r="E7430" t="s">
        <v>757</v>
      </c>
      <c r="F7430">
        <v>2014</v>
      </c>
      <c r="G7430">
        <f t="shared" si="697"/>
        <v>0.18569533817705186</v>
      </c>
      <c r="H7430">
        <f t="shared" si="698"/>
        <v>49</v>
      </c>
      <c r="I7430">
        <f t="shared" si="696"/>
        <v>1.0633689222353513E-3</v>
      </c>
      <c r="J7430">
        <f t="shared" si="696"/>
        <v>1.5040340215825444E-2</v>
      </c>
      <c r="K7430">
        <f t="shared" si="696"/>
        <v>0.11348162246088174</v>
      </c>
      <c r="L7430">
        <f t="shared" si="696"/>
        <v>0.14525528994201761</v>
      </c>
      <c r="M7430">
        <f t="shared" si="696"/>
        <v>0.17681126206602887</v>
      </c>
      <c r="N7430">
        <f t="shared" si="696"/>
        <v>0.18569533817705186</v>
      </c>
    </row>
    <row r="7431" spans="1:14">
      <c r="A7431">
        <v>2016</v>
      </c>
      <c r="B7431">
        <v>3</v>
      </c>
      <c r="C7431">
        <v>30</v>
      </c>
      <c r="D7431" t="s">
        <v>14</v>
      </c>
      <c r="E7431" t="s">
        <v>15</v>
      </c>
      <c r="F7431">
        <v>2007</v>
      </c>
      <c r="G7431">
        <f t="shared" si="697"/>
        <v>0.18257418583505536</v>
      </c>
      <c r="H7431">
        <f t="shared" si="698"/>
        <v>49</v>
      </c>
      <c r="I7431">
        <f t="shared" si="696"/>
        <v>1.0454959027259617E-3</v>
      </c>
      <c r="J7431">
        <f t="shared" si="696"/>
        <v>1.4787543384467784E-2</v>
      </c>
      <c r="K7431">
        <f t="shared" si="696"/>
        <v>0.1115742324574793</v>
      </c>
      <c r="L7431">
        <f t="shared" si="696"/>
        <v>0.14281385068543462</v>
      </c>
      <c r="M7431">
        <f t="shared" si="696"/>
        <v>0.17383943256235779</v>
      </c>
      <c r="N7431">
        <f t="shared" si="696"/>
        <v>0.18257418583505536</v>
      </c>
    </row>
    <row r="7432" spans="1:14">
      <c r="A7432">
        <v>2016</v>
      </c>
      <c r="B7432">
        <v>3</v>
      </c>
      <c r="C7432">
        <v>31</v>
      </c>
      <c r="D7432" t="s">
        <v>710</v>
      </c>
      <c r="E7432" t="s">
        <v>711</v>
      </c>
      <c r="F7432">
        <v>2014</v>
      </c>
      <c r="G7432">
        <f t="shared" si="697"/>
        <v>0.17960530202677491</v>
      </c>
      <c r="H7432">
        <f t="shared" si="698"/>
        <v>49</v>
      </c>
      <c r="I7432">
        <f t="shared" si="696"/>
        <v>1.0284948363209285E-3</v>
      </c>
      <c r="J7432">
        <f t="shared" si="696"/>
        <v>1.4547079498965075E-2</v>
      </c>
      <c r="K7432">
        <f t="shared" si="696"/>
        <v>0.10975989638006912</v>
      </c>
      <c r="L7432">
        <f t="shared" si="696"/>
        <v>0.14049151948094973</v>
      </c>
      <c r="M7432">
        <f t="shared" si="696"/>
        <v>0.17101258672862465</v>
      </c>
      <c r="N7432">
        <f t="shared" si="696"/>
        <v>0.17960530202677491</v>
      </c>
    </row>
    <row r="7433" spans="1:14">
      <c r="A7433">
        <v>2016</v>
      </c>
      <c r="B7433">
        <v>3</v>
      </c>
      <c r="C7433">
        <v>32</v>
      </c>
      <c r="D7433" t="s">
        <v>778</v>
      </c>
      <c r="E7433" t="s">
        <v>779</v>
      </c>
      <c r="F7433">
        <v>2014</v>
      </c>
      <c r="G7433">
        <f t="shared" si="697"/>
        <v>0.17677669529663687</v>
      </c>
      <c r="H7433">
        <f t="shared" si="698"/>
        <v>49</v>
      </c>
      <c r="I7433">
        <f t="shared" si="696"/>
        <v>1.0122970549464349E-3</v>
      </c>
      <c r="J7433">
        <f t="shared" si="696"/>
        <v>1.4317977314840847E-2</v>
      </c>
      <c r="K7433">
        <f t="shared" si="696"/>
        <v>0.10803128604342309</v>
      </c>
      <c r="L7433">
        <f t="shared" si="696"/>
        <v>0.13827891632811024</v>
      </c>
      <c r="M7433">
        <f t="shared" si="696"/>
        <v>0.16831930680703977</v>
      </c>
      <c r="N7433">
        <f t="shared" si="696"/>
        <v>0.17677669529663687</v>
      </c>
    </row>
    <row r="7434" spans="1:14">
      <c r="A7434">
        <v>2016</v>
      </c>
      <c r="B7434">
        <v>3</v>
      </c>
      <c r="C7434">
        <v>33</v>
      </c>
      <c r="D7434" t="s">
        <v>262</v>
      </c>
      <c r="E7434" t="s">
        <v>263</v>
      </c>
      <c r="F7434">
        <v>2009</v>
      </c>
      <c r="G7434">
        <f t="shared" si="697"/>
        <v>0.17407765595569785</v>
      </c>
      <c r="H7434">
        <f t="shared" si="698"/>
        <v>49</v>
      </c>
      <c r="I7434">
        <f t="shared" si="696"/>
        <v>9.9684123045875347E-4</v>
      </c>
      <c r="J7434">
        <f t="shared" si="696"/>
        <v>1.4099369403936185E-2</v>
      </c>
      <c r="K7434">
        <f t="shared" si="696"/>
        <v>0.10638185657199783</v>
      </c>
      <c r="L7434">
        <f t="shared" si="696"/>
        <v>0.13616766385466791</v>
      </c>
      <c r="M7434">
        <f t="shared" si="696"/>
        <v>0.16574939548389023</v>
      </c>
      <c r="N7434">
        <f t="shared" si="696"/>
        <v>0.17407765595569785</v>
      </c>
    </row>
    <row r="7435" spans="1:14">
      <c r="A7435">
        <v>2016</v>
      </c>
      <c r="B7435">
        <v>3</v>
      </c>
      <c r="C7435">
        <v>34</v>
      </c>
      <c r="D7435" t="s">
        <v>22</v>
      </c>
      <c r="E7435" t="s">
        <v>23</v>
      </c>
      <c r="F7435">
        <v>2008</v>
      </c>
      <c r="G7435">
        <f t="shared" si="697"/>
        <v>0.17149858514250882</v>
      </c>
      <c r="H7435">
        <f t="shared" si="698"/>
        <v>49</v>
      </c>
      <c r="I7435">
        <f t="shared" si="696"/>
        <v>9.8207239577549057E-4</v>
      </c>
      <c r="J7435">
        <f t="shared" si="696"/>
        <v>1.3890478309243845E-2</v>
      </c>
      <c r="K7435">
        <f t="shared" si="696"/>
        <v>0.10480574193608197</v>
      </c>
      <c r="L7435">
        <f t="shared" si="696"/>
        <v>0.13415025360394001</v>
      </c>
      <c r="M7435">
        <f t="shared" si="696"/>
        <v>0.16329371312851074</v>
      </c>
      <c r="N7435">
        <f t="shared" si="696"/>
        <v>0.17149858514250882</v>
      </c>
    </row>
    <row r="7436" spans="1:14">
      <c r="A7436">
        <v>2016</v>
      </c>
      <c r="B7436">
        <v>3</v>
      </c>
      <c r="C7436">
        <v>35</v>
      </c>
      <c r="D7436" t="s">
        <v>8</v>
      </c>
      <c r="E7436" t="s">
        <v>9</v>
      </c>
      <c r="F7436">
        <v>2007</v>
      </c>
      <c r="G7436">
        <f t="shared" si="697"/>
        <v>0.1690308509457033</v>
      </c>
      <c r="H7436">
        <f t="shared" si="698"/>
        <v>49</v>
      </c>
      <c r="I7436">
        <f t="shared" si="696"/>
        <v>9.6794112097354362E-4</v>
      </c>
      <c r="J7436">
        <f t="shared" si="696"/>
        <v>1.3690604891598897E-2</v>
      </c>
      <c r="K7436">
        <f t="shared" si="696"/>
        <v>0.10329766702582933</v>
      </c>
      <c r="L7436">
        <f t="shared" si="696"/>
        <v>0.13221993349049133</v>
      </c>
      <c r="M7436">
        <f t="shared" si="696"/>
        <v>0.16094404079928581</v>
      </c>
      <c r="N7436">
        <f t="shared" si="696"/>
        <v>0.1690308509457033</v>
      </c>
    </row>
    <row r="7437" spans="1:14">
      <c r="A7437">
        <v>2016</v>
      </c>
      <c r="B7437">
        <v>3</v>
      </c>
      <c r="C7437">
        <v>36</v>
      </c>
      <c r="D7437" t="s">
        <v>916</v>
      </c>
      <c r="E7437" t="s">
        <v>917</v>
      </c>
      <c r="F7437">
        <v>2016</v>
      </c>
      <c r="G7437">
        <f t="shared" si="697"/>
        <v>0.16666666666666666</v>
      </c>
      <c r="H7437">
        <f t="shared" si="698"/>
        <v>49</v>
      </c>
      <c r="I7437">
        <f t="shared" si="696"/>
        <v>9.5440281617039356E-4</v>
      </c>
      <c r="J7437">
        <f t="shared" si="696"/>
        <v>1.3499118469598824E-2</v>
      </c>
      <c r="K7437">
        <f t="shared" si="696"/>
        <v>0.10185287325547746</v>
      </c>
      <c r="L7437">
        <f t="shared" si="696"/>
        <v>0.13037061257431193</v>
      </c>
      <c r="M7437">
        <f t="shared" si="696"/>
        <v>0.15869296433050245</v>
      </c>
      <c r="N7437">
        <f t="shared" si="696"/>
        <v>0.16666666666666666</v>
      </c>
    </row>
    <row r="7438" spans="1:14">
      <c r="A7438">
        <v>2016</v>
      </c>
      <c r="B7438">
        <v>3</v>
      </c>
      <c r="C7438">
        <v>37</v>
      </c>
      <c r="D7438" t="s">
        <v>888</v>
      </c>
      <c r="E7438" t="s">
        <v>889</v>
      </c>
      <c r="F7438">
        <v>2014</v>
      </c>
      <c r="G7438">
        <f t="shared" si="697"/>
        <v>0.16439898730535729</v>
      </c>
      <c r="H7438">
        <f t="shared" si="698"/>
        <v>49</v>
      </c>
      <c r="I7438">
        <f t="shared" si="696"/>
        <v>9.4141713875876267E-4</v>
      </c>
      <c r="J7438">
        <f t="shared" si="696"/>
        <v>1.3315448435502548E-2</v>
      </c>
      <c r="K7438">
        <f t="shared" si="696"/>
        <v>0.10046705530404842</v>
      </c>
      <c r="L7438">
        <f t="shared" si="696"/>
        <v>0.12859678008957579</v>
      </c>
      <c r="M7438">
        <f t="shared" si="696"/>
        <v>0.15653377577051875</v>
      </c>
      <c r="N7438">
        <f t="shared" si="696"/>
        <v>0.16439898730535729</v>
      </c>
    </row>
    <row r="7439" spans="1:14">
      <c r="A7439">
        <v>2016</v>
      </c>
      <c r="B7439">
        <v>3</v>
      </c>
      <c r="C7439">
        <v>38</v>
      </c>
      <c r="D7439" t="s">
        <v>18</v>
      </c>
      <c r="E7439" t="s">
        <v>19</v>
      </c>
      <c r="F7439">
        <v>1995</v>
      </c>
      <c r="G7439">
        <f t="shared" si="697"/>
        <v>0.16222142113076254</v>
      </c>
      <c r="H7439">
        <f t="shared" si="698"/>
        <v>49</v>
      </c>
      <c r="I7439">
        <f t="shared" si="696"/>
        <v>9.2894748702217905E-4</v>
      </c>
      <c r="J7439">
        <f t="shared" si="696"/>
        <v>1.3139077092905075E-2</v>
      </c>
      <c r="K7439">
        <f t="shared" si="696"/>
        <v>9.9136307074529945E-2</v>
      </c>
      <c r="L7439">
        <f t="shared" si="696"/>
        <v>0.12689343627295768</v>
      </c>
      <c r="M7439">
        <f t="shared" si="696"/>
        <v>0.1544603891828851</v>
      </c>
      <c r="N7439">
        <f t="shared" si="696"/>
        <v>0.16222142113076254</v>
      </c>
    </row>
    <row r="7440" spans="1:14">
      <c r="A7440">
        <v>2016</v>
      </c>
      <c r="B7440">
        <v>3</v>
      </c>
      <c r="C7440">
        <v>39</v>
      </c>
      <c r="D7440" t="s">
        <v>858</v>
      </c>
      <c r="E7440" t="s">
        <v>859</v>
      </c>
      <c r="F7440">
        <v>2015</v>
      </c>
      <c r="G7440">
        <f t="shared" si="697"/>
        <v>0.16012815380508713</v>
      </c>
      <c r="H7440">
        <f t="shared" si="698"/>
        <v>49</v>
      </c>
      <c r="I7440">
        <f t="shared" si="696"/>
        <v>9.1696056563844654E-4</v>
      </c>
      <c r="J7440">
        <f t="shared" si="696"/>
        <v>1.2969533511198079E-2</v>
      </c>
      <c r="K7440">
        <f t="shared" si="696"/>
        <v>9.785707532485885E-2</v>
      </c>
      <c r="L7440">
        <f t="shared" si="696"/>
        <v>0.1252560330117771</v>
      </c>
      <c r="M7440">
        <f t="shared" si="696"/>
        <v>0.1524672684005994</v>
      </c>
      <c r="N7440">
        <f t="shared" si="696"/>
        <v>0.16012815380508713</v>
      </c>
    </row>
    <row r="7441" spans="1:14">
      <c r="A7441">
        <v>2016</v>
      </c>
      <c r="B7441">
        <v>3</v>
      </c>
      <c r="C7441">
        <v>40</v>
      </c>
      <c r="D7441" t="s">
        <v>74</v>
      </c>
      <c r="E7441" t="s">
        <v>75</v>
      </c>
      <c r="F7441">
        <v>2008</v>
      </c>
      <c r="G7441">
        <f t="shared" si="697"/>
        <v>0.15811388300841897</v>
      </c>
      <c r="H7441">
        <f t="shared" si="698"/>
        <v>49</v>
      </c>
      <c r="I7441">
        <f t="shared" si="696"/>
        <v>9.0542601131322724E-4</v>
      </c>
      <c r="J7441">
        <f t="shared" si="696"/>
        <v>1.2806388230513619E-2</v>
      </c>
      <c r="K7441">
        <f t="shared" si="696"/>
        <v>9.6626119715927342E-2</v>
      </c>
      <c r="L7441">
        <f t="shared" si="696"/>
        <v>0.12368042270586405</v>
      </c>
      <c r="M7441">
        <f t="shared" si="696"/>
        <v>0.15054936477847361</v>
      </c>
      <c r="N7441">
        <f t="shared" si="696"/>
        <v>0.15811388300841897</v>
      </c>
    </row>
    <row r="7442" spans="1:14">
      <c r="A7442">
        <v>2016</v>
      </c>
      <c r="B7442">
        <v>3</v>
      </c>
      <c r="C7442">
        <v>41</v>
      </c>
      <c r="D7442" t="s">
        <v>884</v>
      </c>
      <c r="E7442" t="s">
        <v>885</v>
      </c>
      <c r="F7442">
        <v>2015</v>
      </c>
      <c r="G7442">
        <f t="shared" si="697"/>
        <v>0.15617376188860607</v>
      </c>
      <c r="H7442">
        <f t="shared" si="698"/>
        <v>49</v>
      </c>
      <c r="I7442">
        <f t="shared" ref="I7442:N7457" si="699">$G7442*(I$1^$H7442)</f>
        <v>8.9431606895046072E-4</v>
      </c>
      <c r="J7442">
        <f t="shared" si="699"/>
        <v>1.2649248681463268E-2</v>
      </c>
      <c r="K7442">
        <f t="shared" si="699"/>
        <v>9.5440478252827865E-2</v>
      </c>
      <c r="L7442">
        <f t="shared" si="699"/>
        <v>0.12216281403271384</v>
      </c>
      <c r="M7442">
        <f t="shared" si="699"/>
        <v>0.14870206334849367</v>
      </c>
      <c r="N7442">
        <f t="shared" si="699"/>
        <v>0.15617376188860607</v>
      </c>
    </row>
    <row r="7443" spans="1:14">
      <c r="A7443">
        <v>2016</v>
      </c>
      <c r="B7443">
        <v>3</v>
      </c>
      <c r="C7443">
        <v>42</v>
      </c>
      <c r="D7443" t="s">
        <v>722</v>
      </c>
      <c r="E7443" t="s">
        <v>723</v>
      </c>
      <c r="F7443">
        <v>2014</v>
      </c>
      <c r="G7443">
        <f t="shared" si="697"/>
        <v>0.15430334996209191</v>
      </c>
      <c r="H7443">
        <f t="shared" si="698"/>
        <v>49</v>
      </c>
      <c r="I7443">
        <f t="shared" si="699"/>
        <v>8.8360531049007786E-4</v>
      </c>
      <c r="J7443">
        <f t="shared" si="699"/>
        <v>1.2497755208365477E-2</v>
      </c>
      <c r="K7443">
        <f t="shared" si="699"/>
        <v>9.4297437279507179E-2</v>
      </c>
      <c r="L7443">
        <f t="shared" si="699"/>
        <v>0.12069973354095814</v>
      </c>
      <c r="M7443">
        <f t="shared" si="699"/>
        <v>0.14692113606966772</v>
      </c>
      <c r="N7443">
        <f t="shared" si="699"/>
        <v>0.15430334996209191</v>
      </c>
    </row>
    <row r="7444" spans="1:14">
      <c r="A7444">
        <v>2016</v>
      </c>
      <c r="B7444">
        <v>3</v>
      </c>
      <c r="C7444">
        <v>43</v>
      </c>
      <c r="D7444" t="s">
        <v>796</v>
      </c>
      <c r="E7444" t="s">
        <v>797</v>
      </c>
      <c r="F7444">
        <v>2014</v>
      </c>
      <c r="G7444">
        <f t="shared" si="697"/>
        <v>0.15249857033260467</v>
      </c>
      <c r="H7444">
        <f t="shared" si="698"/>
        <v>49</v>
      </c>
      <c r="I7444">
        <f t="shared" si="699"/>
        <v>8.7327038992438043E-4</v>
      </c>
      <c r="J7444">
        <f t="shared" si="699"/>
        <v>1.2351577604185674E-2</v>
      </c>
      <c r="K7444">
        <f t="shared" si="699"/>
        <v>9.3194505334369793E-2</v>
      </c>
      <c r="L7444">
        <f t="shared" si="699"/>
        <v>0.11928799218581079</v>
      </c>
      <c r="M7444">
        <f t="shared" si="699"/>
        <v>0.14520270109346792</v>
      </c>
      <c r="N7444">
        <f t="shared" si="699"/>
        <v>0.15249857033260467</v>
      </c>
    </row>
    <row r="7445" spans="1:14">
      <c r="A7445">
        <v>2016</v>
      </c>
      <c r="B7445">
        <v>3</v>
      </c>
      <c r="C7445">
        <v>44</v>
      </c>
      <c r="D7445" t="s">
        <v>50</v>
      </c>
      <c r="E7445" t="s">
        <v>51</v>
      </c>
      <c r="F7445">
        <v>2005</v>
      </c>
      <c r="G7445">
        <f t="shared" si="697"/>
        <v>0.15075567228888181</v>
      </c>
      <c r="H7445">
        <f t="shared" si="698"/>
        <v>49</v>
      </c>
      <c r="I7445">
        <f t="shared" si="699"/>
        <v>8.6328982911701858E-4</v>
      </c>
      <c r="J7445">
        <f t="shared" si="699"/>
        <v>1.2210412081149794E-2</v>
      </c>
      <c r="K7445">
        <f t="shared" si="699"/>
        <v>9.2129390293102659E-2</v>
      </c>
      <c r="L7445">
        <f t="shared" si="699"/>
        <v>0.11792465607212248</v>
      </c>
      <c r="M7445">
        <f t="shared" si="699"/>
        <v>0.14354318715096262</v>
      </c>
      <c r="N7445">
        <f t="shared" si="699"/>
        <v>0.15075567228888181</v>
      </c>
    </row>
    <row r="7446" spans="1:14">
      <c r="A7446">
        <v>2016</v>
      </c>
      <c r="B7446">
        <v>3</v>
      </c>
      <c r="C7446">
        <v>45</v>
      </c>
      <c r="D7446" t="s">
        <v>584</v>
      </c>
      <c r="E7446" t="s">
        <v>585</v>
      </c>
      <c r="F7446">
        <v>2012</v>
      </c>
      <c r="G7446">
        <f t="shared" si="697"/>
        <v>0.14907119849998599</v>
      </c>
      <c r="H7446">
        <f t="shared" si="698"/>
        <v>49</v>
      </c>
      <c r="I7446">
        <f t="shared" si="699"/>
        <v>8.5364382994969421E-4</v>
      </c>
      <c r="J7446">
        <f t="shared" si="699"/>
        <v>1.2073978613738361E-2</v>
      </c>
      <c r="K7446">
        <f t="shared" si="699"/>
        <v>9.1099979321167174E-2</v>
      </c>
      <c r="L7446">
        <f t="shared" si="699"/>
        <v>0.11660702079378014</v>
      </c>
      <c r="M7446">
        <f t="shared" si="699"/>
        <v>0.14193930231758115</v>
      </c>
      <c r="N7446">
        <f t="shared" si="699"/>
        <v>0.14907119849998599</v>
      </c>
    </row>
    <row r="7447" spans="1:14">
      <c r="A7447">
        <v>2016</v>
      </c>
      <c r="B7447">
        <v>3</v>
      </c>
      <c r="C7447">
        <v>46</v>
      </c>
      <c r="D7447" t="s">
        <v>732</v>
      </c>
      <c r="E7447" t="s">
        <v>733</v>
      </c>
      <c r="F7447">
        <v>2014</v>
      </c>
      <c r="G7447">
        <f t="shared" si="697"/>
        <v>0.14744195615489714</v>
      </c>
      <c r="H7447">
        <f t="shared" si="698"/>
        <v>49</v>
      </c>
      <c r="I7447">
        <f t="shared" si="699"/>
        <v>8.4431410905543318E-4</v>
      </c>
      <c r="J7447">
        <f t="shared" si="699"/>
        <v>1.1942018601146112E-2</v>
      </c>
      <c r="K7447">
        <f t="shared" si="699"/>
        <v>9.0104321236706419E-2</v>
      </c>
      <c r="L7447">
        <f t="shared" si="699"/>
        <v>0.1153325888584127</v>
      </c>
      <c r="M7447">
        <f t="shared" si="699"/>
        <v>0.1403880065334516</v>
      </c>
      <c r="N7447">
        <f t="shared" si="699"/>
        <v>0.14744195615489714</v>
      </c>
    </row>
    <row r="7448" spans="1:14">
      <c r="A7448">
        <v>2016</v>
      </c>
      <c r="B7448">
        <v>3</v>
      </c>
      <c r="C7448">
        <v>47</v>
      </c>
      <c r="D7448" t="s">
        <v>662</v>
      </c>
      <c r="E7448" t="s">
        <v>663</v>
      </c>
      <c r="F7448">
        <v>2013</v>
      </c>
      <c r="G7448">
        <f t="shared" si="697"/>
        <v>0.14586499149789456</v>
      </c>
      <c r="H7448">
        <f t="shared" si="698"/>
        <v>49</v>
      </c>
      <c r="I7448">
        <f t="shared" si="699"/>
        <v>8.3528375199756646E-4</v>
      </c>
      <c r="J7448">
        <f t="shared" si="699"/>
        <v>1.1814292804782625E-2</v>
      </c>
      <c r="K7448">
        <f t="shared" si="699"/>
        <v>8.9140610948678117E-2</v>
      </c>
      <c r="L7448">
        <f t="shared" si="699"/>
        <v>0.11409904976836391</v>
      </c>
      <c r="M7448">
        <f t="shared" si="699"/>
        <v>0.13888648735706655</v>
      </c>
      <c r="N7448">
        <f t="shared" si="699"/>
        <v>0.14586499149789456</v>
      </c>
    </row>
    <row r="7449" spans="1:14">
      <c r="A7449">
        <v>2016</v>
      </c>
      <c r="B7449">
        <v>3</v>
      </c>
      <c r="C7449">
        <v>48</v>
      </c>
      <c r="D7449" t="s">
        <v>880</v>
      </c>
      <c r="E7449" t="s">
        <v>881</v>
      </c>
      <c r="F7449">
        <v>2015</v>
      </c>
      <c r="G7449">
        <f t="shared" si="697"/>
        <v>0.14433756729740646</v>
      </c>
      <c r="H7449">
        <f t="shared" si="698"/>
        <v>49</v>
      </c>
      <c r="I7449">
        <f t="shared" si="699"/>
        <v>8.2653708424697064E-4</v>
      </c>
      <c r="J7449">
        <f t="shared" si="699"/>
        <v>1.1690579523368298E-2</v>
      </c>
      <c r="K7449">
        <f t="shared" si="699"/>
        <v>8.8207175687680134E-2</v>
      </c>
      <c r="L7449">
        <f t="shared" si="699"/>
        <v>0.11290426239629313</v>
      </c>
      <c r="M7449">
        <f t="shared" si="699"/>
        <v>0.13743213851207292</v>
      </c>
      <c r="N7449">
        <f t="shared" si="699"/>
        <v>0.14433756729740646</v>
      </c>
    </row>
    <row r="7450" spans="1:14">
      <c r="A7450">
        <v>2016</v>
      </c>
      <c r="B7450">
        <v>3</v>
      </c>
      <c r="C7450">
        <v>49</v>
      </c>
      <c r="D7450" t="s">
        <v>24</v>
      </c>
      <c r="E7450" t="s">
        <v>25</v>
      </c>
      <c r="F7450">
        <v>2002</v>
      </c>
      <c r="G7450">
        <f t="shared" si="697"/>
        <v>0.14285714285714285</v>
      </c>
      <c r="H7450">
        <f t="shared" si="698"/>
        <v>49</v>
      </c>
      <c r="I7450">
        <f t="shared" si="699"/>
        <v>8.1805955671748016E-4</v>
      </c>
      <c r="J7450">
        <f t="shared" si="699"/>
        <v>1.157067297394185E-2</v>
      </c>
      <c r="K7450">
        <f t="shared" si="699"/>
        <v>8.7302462790409249E-2</v>
      </c>
      <c r="L7450">
        <f t="shared" si="699"/>
        <v>0.11174623934941023</v>
      </c>
      <c r="M7450">
        <f t="shared" si="699"/>
        <v>0.13602254085471638</v>
      </c>
      <c r="N7450">
        <f t="shared" si="699"/>
        <v>0.14285714285714285</v>
      </c>
    </row>
    <row r="7451" spans="1:14">
      <c r="A7451">
        <v>2016</v>
      </c>
      <c r="B7451">
        <v>3</v>
      </c>
      <c r="C7451">
        <v>50</v>
      </c>
      <c r="D7451" t="s">
        <v>586</v>
      </c>
      <c r="E7451" t="s">
        <v>587</v>
      </c>
      <c r="F7451">
        <v>2012</v>
      </c>
      <c r="G7451">
        <f t="shared" si="697"/>
        <v>0.1414213562373095</v>
      </c>
      <c r="H7451">
        <f t="shared" si="698"/>
        <v>49</v>
      </c>
      <c r="I7451">
        <f t="shared" si="699"/>
        <v>8.0983764395714791E-4</v>
      </c>
      <c r="J7451">
        <f t="shared" si="699"/>
        <v>1.1454381851872678E-2</v>
      </c>
      <c r="K7451">
        <f t="shared" si="699"/>
        <v>8.6425028834738474E-2</v>
      </c>
      <c r="L7451">
        <f t="shared" si="699"/>
        <v>0.11062313306248819</v>
      </c>
      <c r="M7451">
        <f t="shared" si="699"/>
        <v>0.13465544544563182</v>
      </c>
      <c r="N7451">
        <f t="shared" si="699"/>
        <v>0.1414213562373095</v>
      </c>
    </row>
    <row r="7452" spans="1:14">
      <c r="A7452">
        <v>2016</v>
      </c>
      <c r="B7452">
        <v>3</v>
      </c>
      <c r="C7452">
        <v>51</v>
      </c>
      <c r="D7452" t="s">
        <v>20</v>
      </c>
      <c r="E7452" t="s">
        <v>21</v>
      </c>
      <c r="F7452">
        <v>2004</v>
      </c>
      <c r="G7452">
        <f t="shared" si="697"/>
        <v>0.14002800840280097</v>
      </c>
      <c r="H7452">
        <f t="shared" si="698"/>
        <v>49</v>
      </c>
      <c r="I7452">
        <f t="shared" si="699"/>
        <v>8.0185875337418868E-4</v>
      </c>
      <c r="J7452">
        <f t="shared" si="699"/>
        <v>1.1341528046948339E-2</v>
      </c>
      <c r="K7452">
        <f t="shared" si="699"/>
        <v>8.5573529952404526E-2</v>
      </c>
      <c r="L7452">
        <f t="shared" si="699"/>
        <v>0.10953322339820437</v>
      </c>
      <c r="M7452">
        <f t="shared" si="699"/>
        <v>0.13332875845642195</v>
      </c>
      <c r="N7452">
        <f t="shared" si="699"/>
        <v>0.14002800840280097</v>
      </c>
    </row>
    <row r="7453" spans="1:14">
      <c r="A7453">
        <v>2016</v>
      </c>
      <c r="B7453">
        <v>3</v>
      </c>
      <c r="C7453">
        <v>52</v>
      </c>
      <c r="D7453" t="s">
        <v>874</v>
      </c>
      <c r="E7453" t="s">
        <v>875</v>
      </c>
      <c r="F7453">
        <v>2015</v>
      </c>
      <c r="G7453">
        <f t="shared" si="697"/>
        <v>0.13867504905630729</v>
      </c>
      <c r="H7453">
        <f t="shared" si="698"/>
        <v>49</v>
      </c>
      <c r="I7453">
        <f t="shared" si="699"/>
        <v>7.9411114411144295E-4</v>
      </c>
      <c r="J7453">
        <f t="shared" si="699"/>
        <v>1.1231945495931124E-2</v>
      </c>
      <c r="K7453">
        <f t="shared" si="699"/>
        <v>8.474671317137511E-2</v>
      </c>
      <c r="L7453">
        <f t="shared" si="699"/>
        <v>0.10847490656546124</v>
      </c>
      <c r="M7453">
        <f t="shared" si="699"/>
        <v>0.1320405276805395</v>
      </c>
      <c r="N7453">
        <f t="shared" si="699"/>
        <v>0.13867504905630729</v>
      </c>
    </row>
    <row r="7454" spans="1:14">
      <c r="A7454">
        <v>2016</v>
      </c>
      <c r="B7454">
        <v>3</v>
      </c>
      <c r="C7454">
        <v>53</v>
      </c>
      <c r="D7454" t="s">
        <v>92</v>
      </c>
      <c r="E7454" t="s">
        <v>93</v>
      </c>
      <c r="F7454">
        <v>2004</v>
      </c>
      <c r="G7454">
        <f t="shared" si="697"/>
        <v>0.13736056394868904</v>
      </c>
      <c r="H7454">
        <f t="shared" si="698"/>
        <v>49</v>
      </c>
      <c r="I7454">
        <f t="shared" si="699"/>
        <v>7.865838543802935E-4</v>
      </c>
      <c r="J7454">
        <f t="shared" si="699"/>
        <v>1.1125479154765552E-2</v>
      </c>
      <c r="K7454">
        <f t="shared" si="699"/>
        <v>8.394340866100039E-2</v>
      </c>
      <c r="L7454">
        <f t="shared" si="699"/>
        <v>0.10744668519326124</v>
      </c>
      <c r="M7454">
        <f t="shared" si="699"/>
        <v>0.13078893045076206</v>
      </c>
      <c r="N7454">
        <f t="shared" si="699"/>
        <v>0.13736056394868904</v>
      </c>
    </row>
    <row r="7455" spans="1:14">
      <c r="A7455">
        <v>2016</v>
      </c>
      <c r="B7455">
        <v>3</v>
      </c>
      <c r="C7455">
        <v>54</v>
      </c>
      <c r="D7455" t="s">
        <v>12</v>
      </c>
      <c r="E7455" t="s">
        <v>13</v>
      </c>
      <c r="F7455">
        <v>2009</v>
      </c>
      <c r="G7455">
        <f t="shared" si="697"/>
        <v>0.13608276348795434</v>
      </c>
      <c r="H7455">
        <f t="shared" si="698"/>
        <v>49</v>
      </c>
      <c r="I7455">
        <f t="shared" si="699"/>
        <v>7.7926663623091943E-4</v>
      </c>
      <c r="J7455">
        <f t="shared" si="699"/>
        <v>1.1021984075965758E-2</v>
      </c>
      <c r="K7455">
        <f t="shared" si="699"/>
        <v>8.3162522770762373E-2</v>
      </c>
      <c r="L7455">
        <f t="shared" si="699"/>
        <v>0.10644715942037891</v>
      </c>
      <c r="M7455">
        <f t="shared" si="699"/>
        <v>0.12957226279314082</v>
      </c>
      <c r="N7455">
        <f t="shared" si="699"/>
        <v>0.13608276348795434</v>
      </c>
    </row>
    <row r="7456" spans="1:14">
      <c r="A7456">
        <v>2016</v>
      </c>
      <c r="B7456">
        <v>3</v>
      </c>
      <c r="C7456">
        <v>55</v>
      </c>
      <c r="D7456" t="s">
        <v>856</v>
      </c>
      <c r="E7456" t="s">
        <v>857</v>
      </c>
      <c r="F7456">
        <v>2015</v>
      </c>
      <c r="G7456">
        <f t="shared" si="697"/>
        <v>0.13483997249264842</v>
      </c>
      <c r="H7456">
        <f t="shared" si="698"/>
        <v>49</v>
      </c>
      <c r="I7456">
        <f t="shared" si="699"/>
        <v>7.7214989687593243E-4</v>
      </c>
      <c r="J7456">
        <f t="shared" si="699"/>
        <v>1.0921324578694247E-2</v>
      </c>
      <c r="K7456">
        <f t="shared" si="699"/>
        <v>8.2403031768394724E-2</v>
      </c>
      <c r="L7456">
        <f t="shared" si="699"/>
        <v>0.10547501888021969</v>
      </c>
      <c r="M7456">
        <f t="shared" si="699"/>
        <v>0.12838892967061072</v>
      </c>
      <c r="N7456">
        <f t="shared" si="699"/>
        <v>0.13483997249264842</v>
      </c>
    </row>
    <row r="7457" spans="1:14">
      <c r="A7457">
        <v>2016</v>
      </c>
      <c r="B7457">
        <v>3</v>
      </c>
      <c r="C7457">
        <v>56</v>
      </c>
      <c r="D7457" t="s">
        <v>566</v>
      </c>
      <c r="E7457" t="s">
        <v>567</v>
      </c>
      <c r="F7457">
        <v>2012</v>
      </c>
      <c r="G7457">
        <f t="shared" si="697"/>
        <v>0.1336306209562122</v>
      </c>
      <c r="H7457">
        <f t="shared" si="698"/>
        <v>49</v>
      </c>
      <c r="I7457">
        <f t="shared" si="699"/>
        <v>7.65224645803244E-4</v>
      </c>
      <c r="J7457">
        <f t="shared" si="699"/>
        <v>1.0823373500723783E-2</v>
      </c>
      <c r="K7457">
        <f t="shared" si="699"/>
        <v>8.1663976195822996E-2</v>
      </c>
      <c r="L7457">
        <f t="shared" si="699"/>
        <v>0.10452903547648243</v>
      </c>
      <c r="M7457">
        <f t="shared" si="699"/>
        <v>0.12723743618920244</v>
      </c>
      <c r="N7457">
        <f t="shared" si="699"/>
        <v>0.1336306209562122</v>
      </c>
    </row>
    <row r="7458" spans="1:14">
      <c r="A7458">
        <v>2016</v>
      </c>
      <c r="B7458">
        <v>3</v>
      </c>
      <c r="C7458">
        <v>57</v>
      </c>
      <c r="D7458" t="s">
        <v>108</v>
      </c>
      <c r="E7458" t="s">
        <v>109</v>
      </c>
      <c r="F7458">
        <v>1997</v>
      </c>
      <c r="G7458">
        <f t="shared" si="697"/>
        <v>0.13245323570650439</v>
      </c>
      <c r="H7458">
        <f t="shared" si="698"/>
        <v>49</v>
      </c>
      <c r="I7458">
        <f t="shared" ref="I7458:N7473" si="700">$G7458*(I$1^$H7458)</f>
        <v>7.5848244701501235E-4</v>
      </c>
      <c r="J7458">
        <f t="shared" si="700"/>
        <v>1.07280115229028E-2</v>
      </c>
      <c r="K7458">
        <f t="shared" si="700"/>
        <v>8.0944455772154839E-2</v>
      </c>
      <c r="L7458">
        <f t="shared" si="700"/>
        <v>0.10360805685904023</v>
      </c>
      <c r="M7458">
        <f t="shared" si="700"/>
        <v>0.12611637965659162</v>
      </c>
      <c r="N7458">
        <f t="shared" si="700"/>
        <v>0.13245323570650439</v>
      </c>
    </row>
    <row r="7459" spans="1:14">
      <c r="A7459">
        <v>2016</v>
      </c>
      <c r="B7459">
        <v>3</v>
      </c>
      <c r="C7459">
        <v>58</v>
      </c>
      <c r="D7459" t="s">
        <v>536</v>
      </c>
      <c r="E7459" t="s">
        <v>537</v>
      </c>
      <c r="F7459">
        <v>2012</v>
      </c>
      <c r="G7459">
        <f t="shared" si="697"/>
        <v>0.13130643285972254</v>
      </c>
      <c r="H7459">
        <f t="shared" si="698"/>
        <v>49</v>
      </c>
      <c r="I7459">
        <f t="shared" si="700"/>
        <v>7.519153758156474E-4</v>
      </c>
      <c r="J7459">
        <f t="shared" si="700"/>
        <v>1.0635126557962912E-2</v>
      </c>
      <c r="K7459">
        <f t="shared" si="700"/>
        <v>8.0243624782141088E-2</v>
      </c>
      <c r="L7459">
        <f t="shared" si="700"/>
        <v>0.10271100052121875</v>
      </c>
      <c r="M7459">
        <f t="shared" si="700"/>
        <v>0.12502444239704077</v>
      </c>
      <c r="N7459">
        <f t="shared" si="700"/>
        <v>0.13130643285972254</v>
      </c>
    </row>
    <row r="7460" spans="1:14">
      <c r="A7460">
        <v>2016</v>
      </c>
      <c r="B7460">
        <v>3</v>
      </c>
      <c r="C7460">
        <v>59</v>
      </c>
      <c r="D7460" t="s">
        <v>62</v>
      </c>
      <c r="E7460" t="s">
        <v>63</v>
      </c>
      <c r="F7460">
        <v>1999</v>
      </c>
      <c r="G7460">
        <f t="shared" si="697"/>
        <v>0.13018891098082389</v>
      </c>
      <c r="H7460">
        <f t="shared" si="698"/>
        <v>49</v>
      </c>
      <c r="I7460">
        <f t="shared" si="700"/>
        <v>7.4551597964552993E-4</v>
      </c>
      <c r="J7460">
        <f t="shared" si="700"/>
        <v>1.0544613196549181E-2</v>
      </c>
      <c r="K7460">
        <f t="shared" si="700"/>
        <v>7.9560687896390966E-2</v>
      </c>
      <c r="L7460">
        <f t="shared" si="700"/>
        <v>0.10183684844971547</v>
      </c>
      <c r="M7460">
        <f t="shared" si="700"/>
        <v>0.12396038523904106</v>
      </c>
      <c r="N7460">
        <f t="shared" si="700"/>
        <v>0.13018891098082389</v>
      </c>
    </row>
    <row r="7461" spans="1:14">
      <c r="A7461">
        <v>2016</v>
      </c>
      <c r="B7461">
        <v>3</v>
      </c>
      <c r="C7461">
        <v>60</v>
      </c>
      <c r="D7461" t="s">
        <v>570</v>
      </c>
      <c r="E7461" t="s">
        <v>571</v>
      </c>
      <c r="F7461">
        <v>2012</v>
      </c>
      <c r="G7461">
        <f t="shared" si="697"/>
        <v>0.12909944487358055</v>
      </c>
      <c r="H7461">
        <f t="shared" si="698"/>
        <v>49</v>
      </c>
      <c r="I7461">
        <f t="shared" si="700"/>
        <v>7.3927724252027859E-4</v>
      </c>
      <c r="J7461">
        <f t="shared" si="700"/>
        <v>1.0456372204247439E-2</v>
      </c>
      <c r="K7461">
        <f t="shared" si="700"/>
        <v>7.8894896376367804E-2</v>
      </c>
      <c r="L7461">
        <f t="shared" si="700"/>
        <v>0.10098464226703388</v>
      </c>
      <c r="M7461">
        <f t="shared" si="700"/>
        <v>0.12292304160246471</v>
      </c>
      <c r="N7461">
        <f t="shared" si="700"/>
        <v>0.12909944487358055</v>
      </c>
    </row>
    <row r="7462" spans="1:14">
      <c r="A7462">
        <v>2016</v>
      </c>
      <c r="B7462">
        <v>3</v>
      </c>
      <c r="C7462">
        <v>61</v>
      </c>
      <c r="D7462" t="s">
        <v>910</v>
      </c>
      <c r="E7462" t="s">
        <v>911</v>
      </c>
      <c r="F7462">
        <v>2015</v>
      </c>
      <c r="G7462">
        <f t="shared" si="697"/>
        <v>0.12803687993289598</v>
      </c>
      <c r="H7462">
        <f t="shared" si="698"/>
        <v>49</v>
      </c>
      <c r="I7462">
        <f t="shared" si="700"/>
        <v>7.3319255268975889E-4</v>
      </c>
      <c r="J7462">
        <f t="shared" si="700"/>
        <v>1.037031006415178E-2</v>
      </c>
      <c r="K7462">
        <f t="shared" si="700"/>
        <v>7.8245544622992241E-2</v>
      </c>
      <c r="L7462">
        <f t="shared" si="700"/>
        <v>0.10015347881373166</v>
      </c>
      <c r="M7462">
        <f t="shared" si="700"/>
        <v>0.12191131212107932</v>
      </c>
      <c r="N7462">
        <f t="shared" si="700"/>
        <v>0.12803687993289598</v>
      </c>
    </row>
    <row r="7463" spans="1:14">
      <c r="A7463">
        <v>2016</v>
      </c>
      <c r="B7463">
        <v>3</v>
      </c>
      <c r="C7463">
        <v>62</v>
      </c>
      <c r="D7463" t="s">
        <v>898</v>
      </c>
      <c r="E7463" t="s">
        <v>899</v>
      </c>
      <c r="F7463">
        <v>2015</v>
      </c>
      <c r="G7463">
        <f t="shared" si="697"/>
        <v>0.1270001270001905</v>
      </c>
      <c r="H7463">
        <f t="shared" si="698"/>
        <v>49</v>
      </c>
      <c r="I7463">
        <f t="shared" si="700"/>
        <v>7.2725567317787673E-4</v>
      </c>
      <c r="J7463">
        <f t="shared" si="700"/>
        <v>1.0286338560178009E-2</v>
      </c>
      <c r="K7463">
        <f t="shared" si="700"/>
        <v>7.7611967032679668E-2</v>
      </c>
      <c r="L7463">
        <f t="shared" si="700"/>
        <v>9.9342506124181496E-2</v>
      </c>
      <c r="M7463">
        <f t="shared" si="700"/>
        <v>0.12092415974406308</v>
      </c>
      <c r="N7463">
        <f t="shared" si="700"/>
        <v>0.1270001270001905</v>
      </c>
    </row>
    <row r="7464" spans="1:14">
      <c r="A7464">
        <v>2016</v>
      </c>
      <c r="B7464">
        <v>3</v>
      </c>
      <c r="C7464">
        <v>63</v>
      </c>
      <c r="D7464" t="s">
        <v>44</v>
      </c>
      <c r="E7464" t="s">
        <v>45</v>
      </c>
      <c r="F7464">
        <v>1997</v>
      </c>
      <c r="G7464">
        <f t="shared" si="697"/>
        <v>0.12598815766974239</v>
      </c>
      <c r="H7464">
        <f t="shared" si="698"/>
        <v>49</v>
      </c>
      <c r="I7464">
        <f t="shared" si="700"/>
        <v>7.214607149047303E-4</v>
      </c>
      <c r="J7464">
        <f t="shared" si="700"/>
        <v>1.020437439690209E-2</v>
      </c>
      <c r="K7464">
        <f t="shared" si="700"/>
        <v>7.6993535128964299E-2</v>
      </c>
      <c r="L7464">
        <f t="shared" si="700"/>
        <v>9.8550919755079874E-2</v>
      </c>
      <c r="M7464">
        <f t="shared" si="700"/>
        <v>0.11996060526690089</v>
      </c>
      <c r="N7464">
        <f t="shared" si="700"/>
        <v>0.12598815766974239</v>
      </c>
    </row>
    <row r="7465" spans="1:14">
      <c r="A7465">
        <v>2016</v>
      </c>
      <c r="B7465">
        <v>3</v>
      </c>
      <c r="C7465">
        <v>64</v>
      </c>
      <c r="D7465" t="s">
        <v>244</v>
      </c>
      <c r="E7465" t="s">
        <v>245</v>
      </c>
      <c r="F7465">
        <v>2010</v>
      </c>
      <c r="G7465">
        <f t="shared" si="697"/>
        <v>0.125</v>
      </c>
      <c r="H7465">
        <f t="shared" si="698"/>
        <v>49</v>
      </c>
      <c r="I7465">
        <f t="shared" si="700"/>
        <v>7.158021121277952E-4</v>
      </c>
      <c r="J7465">
        <f t="shared" si="700"/>
        <v>1.0124338852199119E-2</v>
      </c>
      <c r="K7465">
        <f t="shared" si="700"/>
        <v>7.6389654941608098E-2</v>
      </c>
      <c r="L7465">
        <f t="shared" si="700"/>
        <v>9.777795943073396E-2</v>
      </c>
      <c r="M7465">
        <f t="shared" si="700"/>
        <v>0.11901972324787684</v>
      </c>
      <c r="N7465">
        <f t="shared" si="700"/>
        <v>0.125</v>
      </c>
    </row>
    <row r="7466" spans="1:14">
      <c r="A7466">
        <v>2016</v>
      </c>
      <c r="B7466">
        <v>3</v>
      </c>
      <c r="C7466">
        <v>65</v>
      </c>
      <c r="D7466" t="s">
        <v>524</v>
      </c>
      <c r="E7466" t="s">
        <v>525</v>
      </c>
      <c r="F7466">
        <v>2012</v>
      </c>
      <c r="G7466">
        <f t="shared" si="697"/>
        <v>0.12403473458920847</v>
      </c>
      <c r="H7466">
        <f t="shared" si="698"/>
        <v>49</v>
      </c>
      <c r="I7466">
        <f t="shared" si="700"/>
        <v>7.1027459996932736E-4</v>
      </c>
      <c r="J7466">
        <f t="shared" si="700"/>
        <v>1.0046157459389833E-2</v>
      </c>
      <c r="K7466">
        <f t="shared" si="700"/>
        <v>7.5799764608348627E-2</v>
      </c>
      <c r="L7466">
        <f t="shared" si="700"/>
        <v>9.7022905973323845E-2</v>
      </c>
      <c r="M7466">
        <f t="shared" si="700"/>
        <v>0.11810063827145159</v>
      </c>
      <c r="N7466">
        <f t="shared" si="700"/>
        <v>0.12403473458920847</v>
      </c>
    </row>
    <row r="7467" spans="1:14">
      <c r="A7467">
        <v>2016</v>
      </c>
      <c r="B7467">
        <v>3</v>
      </c>
      <c r="C7467">
        <v>66</v>
      </c>
      <c r="D7467" t="s">
        <v>554</v>
      </c>
      <c r="E7467" t="s">
        <v>555</v>
      </c>
      <c r="F7467">
        <v>2012</v>
      </c>
      <c r="G7467">
        <f t="shared" si="697"/>
        <v>0.12309149097933272</v>
      </c>
      <c r="H7467">
        <f t="shared" si="698"/>
        <v>49</v>
      </c>
      <c r="I7467">
        <f t="shared" si="700"/>
        <v>7.0487319382372656E-4</v>
      </c>
      <c r="J7467">
        <f t="shared" si="700"/>
        <v>9.9697597159774057E-3</v>
      </c>
      <c r="K7467">
        <f t="shared" si="700"/>
        <v>7.5223332177274338E-2</v>
      </c>
      <c r="L7467">
        <f t="shared" si="700"/>
        <v>9.6285078489966008E-2</v>
      </c>
      <c r="M7467">
        <f t="shared" si="700"/>
        <v>0.11720252152422968</v>
      </c>
      <c r="N7467">
        <f t="shared" si="700"/>
        <v>0.12309149097933272</v>
      </c>
    </row>
    <row r="7468" spans="1:14">
      <c r="A7468">
        <v>2016</v>
      </c>
      <c r="B7468">
        <v>3</v>
      </c>
      <c r="C7468">
        <v>67</v>
      </c>
      <c r="D7468" t="s">
        <v>60</v>
      </c>
      <c r="E7468" t="s">
        <v>61</v>
      </c>
      <c r="F7468">
        <v>2005</v>
      </c>
      <c r="G7468">
        <f t="shared" si="697"/>
        <v>0.12216944435630522</v>
      </c>
      <c r="H7468">
        <f t="shared" si="698"/>
        <v>49</v>
      </c>
      <c r="I7468">
        <f t="shared" si="700"/>
        <v>6.9959317046177944E-4</v>
      </c>
      <c r="J7468">
        <f t="shared" si="700"/>
        <v>9.8950788163849543E-3</v>
      </c>
      <c r="K7468">
        <f t="shared" si="700"/>
        <v>7.4659853590289177E-2</v>
      </c>
      <c r="L7468">
        <f t="shared" si="700"/>
        <v>9.5563831791568979E-2</v>
      </c>
      <c r="M7468">
        <f t="shared" si="700"/>
        <v>0.1163245876530747</v>
      </c>
      <c r="N7468">
        <f t="shared" si="700"/>
        <v>0.12216944435630522</v>
      </c>
    </row>
    <row r="7469" spans="1:14">
      <c r="A7469">
        <v>2016</v>
      </c>
      <c r="B7469">
        <v>3</v>
      </c>
      <c r="C7469">
        <v>68</v>
      </c>
      <c r="D7469" t="s">
        <v>682</v>
      </c>
      <c r="E7469" t="s">
        <v>683</v>
      </c>
      <c r="F7469">
        <v>2013</v>
      </c>
      <c r="G7469">
        <f t="shared" si="697"/>
        <v>0.12126781251816648</v>
      </c>
      <c r="H7469">
        <f t="shared" si="698"/>
        <v>49</v>
      </c>
      <c r="I7469">
        <f t="shared" si="700"/>
        <v>6.9443005066896837E-4</v>
      </c>
      <c r="J7469">
        <f t="shared" si="700"/>
        <v>9.822051406390973E-3</v>
      </c>
      <c r="K7469">
        <f t="shared" si="700"/>
        <v>7.4108850830290882E-2</v>
      </c>
      <c r="L7469">
        <f t="shared" si="700"/>
        <v>9.4858554021241076E-2</v>
      </c>
      <c r="M7469">
        <f t="shared" si="700"/>
        <v>0.11546609187830072</v>
      </c>
      <c r="N7469">
        <f t="shared" si="700"/>
        <v>0.12126781251816648</v>
      </c>
    </row>
    <row r="7470" spans="1:14">
      <c r="A7470">
        <v>2016</v>
      </c>
      <c r="B7470">
        <v>3</v>
      </c>
      <c r="C7470">
        <v>69</v>
      </c>
      <c r="D7470" t="s">
        <v>836</v>
      </c>
      <c r="E7470" t="s">
        <v>837</v>
      </c>
      <c r="F7470">
        <v>2015</v>
      </c>
      <c r="G7470">
        <f t="shared" si="697"/>
        <v>0.1203858530857692</v>
      </c>
      <c r="H7470">
        <f t="shared" si="698"/>
        <v>49</v>
      </c>
      <c r="I7470">
        <f t="shared" si="700"/>
        <v>6.8937958327280034E-4</v>
      </c>
      <c r="J7470">
        <f t="shared" si="700"/>
        <v>9.7506173572111058E-3</v>
      </c>
      <c r="K7470">
        <f t="shared" si="700"/>
        <v>7.3569870216584288E-2</v>
      </c>
      <c r="L7470">
        <f t="shared" si="700"/>
        <v>9.4168664472437116E-2</v>
      </c>
      <c r="M7470">
        <f t="shared" si="700"/>
        <v>0.11462632733782248</v>
      </c>
      <c r="N7470">
        <f t="shared" si="700"/>
        <v>0.1203858530857692</v>
      </c>
    </row>
    <row r="7471" spans="1:14">
      <c r="A7471">
        <v>2016</v>
      </c>
      <c r="B7471">
        <v>3</v>
      </c>
      <c r="C7471">
        <v>70</v>
      </c>
      <c r="D7471" t="s">
        <v>372</v>
      </c>
      <c r="E7471" t="s">
        <v>373</v>
      </c>
      <c r="F7471">
        <v>2007</v>
      </c>
      <c r="G7471">
        <f t="shared" si="697"/>
        <v>0.11952286093343936</v>
      </c>
      <c r="H7471">
        <f t="shared" si="698"/>
        <v>49</v>
      </c>
      <c r="I7471">
        <f t="shared" si="700"/>
        <v>6.8443773042970108E-4</v>
      </c>
      <c r="J7471">
        <f t="shared" si="700"/>
        <v>9.6807195573952991E-3</v>
      </c>
      <c r="K7471">
        <f t="shared" si="700"/>
        <v>7.3042480834713944E-2</v>
      </c>
      <c r="L7471">
        <f t="shared" si="700"/>
        <v>9.3493611579160724E-2</v>
      </c>
      <c r="M7471">
        <f t="shared" si="700"/>
        <v>0.11380462264073939</v>
      </c>
      <c r="N7471">
        <f t="shared" si="700"/>
        <v>0.11952286093343936</v>
      </c>
    </row>
    <row r="7472" spans="1:14">
      <c r="A7472">
        <v>2016</v>
      </c>
      <c r="B7472">
        <v>3</v>
      </c>
      <c r="C7472">
        <v>71</v>
      </c>
      <c r="D7472" t="s">
        <v>660</v>
      </c>
      <c r="E7472" t="s">
        <v>661</v>
      </c>
      <c r="F7472">
        <v>2013</v>
      </c>
      <c r="G7472">
        <f t="shared" si="697"/>
        <v>0.11867816581938533</v>
      </c>
      <c r="H7472">
        <f t="shared" si="698"/>
        <v>49</v>
      </c>
      <c r="I7472">
        <f t="shared" si="700"/>
        <v>6.7960065405574981E-4</v>
      </c>
      <c r="J7472">
        <f t="shared" si="700"/>
        <v>9.6123037209034576E-3</v>
      </c>
      <c r="K7472">
        <f t="shared" si="700"/>
        <v>7.2526273088366344E-2</v>
      </c>
      <c r="L7472">
        <f t="shared" si="700"/>
        <v>9.283287106241421E-2</v>
      </c>
      <c r="M7472">
        <f t="shared" si="700"/>
        <v>0.11300033961111103</v>
      </c>
      <c r="N7472">
        <f t="shared" si="700"/>
        <v>0.11867816581938533</v>
      </c>
    </row>
    <row r="7473" spans="1:14">
      <c r="A7473">
        <v>2016</v>
      </c>
      <c r="B7473">
        <v>3</v>
      </c>
      <c r="C7473">
        <v>72</v>
      </c>
      <c r="D7473" t="s">
        <v>532</v>
      </c>
      <c r="E7473" t="s">
        <v>533</v>
      </c>
      <c r="F7473">
        <v>2012</v>
      </c>
      <c r="G7473">
        <f t="shared" si="697"/>
        <v>0.11785113019775793</v>
      </c>
      <c r="H7473">
        <f t="shared" si="698"/>
        <v>49</v>
      </c>
      <c r="I7473">
        <f t="shared" si="700"/>
        <v>6.7486470329762333E-4</v>
      </c>
      <c r="J7473">
        <f t="shared" si="700"/>
        <v>9.5453182098938997E-3</v>
      </c>
      <c r="K7473">
        <f t="shared" si="700"/>
        <v>7.2020857362282073E-2</v>
      </c>
      <c r="L7473">
        <f t="shared" si="700"/>
        <v>9.2185944218740171E-2</v>
      </c>
      <c r="M7473">
        <f t="shared" si="700"/>
        <v>0.1122128712046932</v>
      </c>
      <c r="N7473">
        <f t="shared" si="700"/>
        <v>0.11785113019775793</v>
      </c>
    </row>
    <row r="7474" spans="1:14">
      <c r="A7474">
        <v>2016</v>
      </c>
      <c r="B7474">
        <v>3</v>
      </c>
      <c r="C7474">
        <v>73</v>
      </c>
      <c r="D7474" t="s">
        <v>698</v>
      </c>
      <c r="E7474" t="s">
        <v>699</v>
      </c>
      <c r="F7474">
        <v>2014</v>
      </c>
      <c r="G7474">
        <f t="shared" si="697"/>
        <v>0.11704114719613057</v>
      </c>
      <c r="H7474">
        <f t="shared" si="698"/>
        <v>49</v>
      </c>
      <c r="I7474">
        <f t="shared" ref="I7474:N7489" si="701">$G7474*(I$1^$H7474)</f>
        <v>6.7022640295080348E-4</v>
      </c>
      <c r="J7474">
        <f t="shared" si="701"/>
        <v>9.4797138709099248E-3</v>
      </c>
      <c r="K7474">
        <f t="shared" si="701"/>
        <v>7.1525862786259012E-2</v>
      </c>
      <c r="L7474">
        <f t="shared" si="701"/>
        <v>9.155235633815853E-2</v>
      </c>
      <c r="M7474">
        <f t="shared" si="701"/>
        <v>0.11144163958317981</v>
      </c>
      <c r="N7474">
        <f t="shared" si="701"/>
        <v>0.11704114719613057</v>
      </c>
    </row>
    <row r="7475" spans="1:14">
      <c r="A7475">
        <v>2016</v>
      </c>
      <c r="B7475">
        <v>3</v>
      </c>
      <c r="C7475">
        <v>74</v>
      </c>
      <c r="D7475" t="s">
        <v>786</v>
      </c>
      <c r="E7475" t="s">
        <v>787</v>
      </c>
      <c r="F7475">
        <v>2014</v>
      </c>
      <c r="G7475">
        <f t="shared" si="697"/>
        <v>0.11624763874381928</v>
      </c>
      <c r="H7475">
        <f t="shared" si="698"/>
        <v>49</v>
      </c>
      <c r="I7475">
        <f t="shared" si="701"/>
        <v>6.6568244274155806E-4</v>
      </c>
      <c r="J7475">
        <f t="shared" si="701"/>
        <v>9.4154438832836571E-3</v>
      </c>
      <c r="K7475">
        <f t="shared" si="701"/>
        <v>7.1040936091336548E-2</v>
      </c>
      <c r="L7475">
        <f t="shared" si="701"/>
        <v>9.0931655240094236E-2</v>
      </c>
      <c r="M7475">
        <f t="shared" si="701"/>
        <v>0.11068609433206829</v>
      </c>
      <c r="N7475">
        <f t="shared" si="701"/>
        <v>0.11624763874381928</v>
      </c>
    </row>
    <row r="7476" spans="1:14">
      <c r="A7476">
        <v>2016</v>
      </c>
      <c r="B7476">
        <v>3</v>
      </c>
      <c r="C7476">
        <v>75</v>
      </c>
      <c r="D7476" t="s">
        <v>892</v>
      </c>
      <c r="E7476" t="s">
        <v>893</v>
      </c>
      <c r="F7476">
        <v>2015</v>
      </c>
      <c r="G7476">
        <f t="shared" si="697"/>
        <v>0.11547005383792514</v>
      </c>
      <c r="H7476">
        <f t="shared" si="698"/>
        <v>49</v>
      </c>
      <c r="I7476">
        <f t="shared" si="701"/>
        <v>6.6122966739757627E-4</v>
      </c>
      <c r="J7476">
        <f t="shared" si="701"/>
        <v>9.3524636186946355E-3</v>
      </c>
      <c r="K7476">
        <f t="shared" si="701"/>
        <v>7.0565740550144085E-2</v>
      </c>
      <c r="L7476">
        <f t="shared" si="701"/>
        <v>9.0323409917034483E-2</v>
      </c>
      <c r="M7476">
        <f t="shared" si="701"/>
        <v>0.1099457108096583</v>
      </c>
      <c r="N7476">
        <f t="shared" si="701"/>
        <v>0.11547005383792514</v>
      </c>
    </row>
    <row r="7477" spans="1:14">
      <c r="A7477">
        <v>2016</v>
      </c>
      <c r="B7477">
        <v>3</v>
      </c>
      <c r="C7477">
        <v>76</v>
      </c>
      <c r="D7477" t="s">
        <v>758</v>
      </c>
      <c r="E7477" t="s">
        <v>759</v>
      </c>
      <c r="F7477">
        <v>2014</v>
      </c>
      <c r="G7477">
        <f t="shared" si="697"/>
        <v>0.11470786693528087</v>
      </c>
      <c r="H7477">
        <f t="shared" si="698"/>
        <v>49</v>
      </c>
      <c r="I7477">
        <f t="shared" si="701"/>
        <v>6.5686506743958502E-4</v>
      </c>
      <c r="J7477">
        <f t="shared" si="701"/>
        <v>9.2907305109260069E-3</v>
      </c>
      <c r="K7477">
        <f t="shared" si="701"/>
        <v>7.0099954994192026E-2</v>
      </c>
      <c r="L7477">
        <f t="shared" si="701"/>
        <v>8.9727209276671382E-2</v>
      </c>
      <c r="M7477">
        <f t="shared" si="701"/>
        <v>0.1092199886159313</v>
      </c>
      <c r="N7477">
        <f t="shared" si="701"/>
        <v>0.11470786693528087</v>
      </c>
    </row>
    <row r="7478" spans="1:14">
      <c r="A7478">
        <v>2016</v>
      </c>
      <c r="B7478">
        <v>3</v>
      </c>
      <c r="C7478">
        <v>77</v>
      </c>
      <c r="D7478" t="s">
        <v>914</v>
      </c>
      <c r="E7478" t="s">
        <v>915</v>
      </c>
      <c r="F7478">
        <v>2015</v>
      </c>
      <c r="G7478">
        <f t="shared" si="697"/>
        <v>0.11396057645963795</v>
      </c>
      <c r="H7478">
        <f t="shared" si="698"/>
        <v>49</v>
      </c>
      <c r="I7478">
        <f t="shared" si="701"/>
        <v>6.5258577063287946E-4</v>
      </c>
      <c r="J7478">
        <f t="shared" si="701"/>
        <v>9.2302039349545662E-3</v>
      </c>
      <c r="K7478">
        <f t="shared" si="701"/>
        <v>6.9643272901587921E-2</v>
      </c>
      <c r="L7478">
        <f t="shared" si="701"/>
        <v>8.9142660974188284E-2</v>
      </c>
      <c r="M7478">
        <f t="shared" si="701"/>
        <v>0.10850845017115693</v>
      </c>
      <c r="N7478">
        <f t="shared" si="701"/>
        <v>0.11396057645963795</v>
      </c>
    </row>
    <row r="7479" spans="1:14">
      <c r="A7479">
        <v>2016</v>
      </c>
      <c r="B7479">
        <v>3</v>
      </c>
      <c r="C7479">
        <v>78</v>
      </c>
      <c r="D7479" t="s">
        <v>170</v>
      </c>
      <c r="E7479" t="s">
        <v>171</v>
      </c>
      <c r="F7479">
        <v>2004</v>
      </c>
      <c r="G7479">
        <f t="shared" si="697"/>
        <v>0.11322770341445956</v>
      </c>
      <c r="H7479">
        <f t="shared" si="698"/>
        <v>49</v>
      </c>
      <c r="I7479">
        <f t="shared" si="701"/>
        <v>6.4838903404359778E-4</v>
      </c>
      <c r="J7479">
        <f t="shared" si="701"/>
        <v>9.1708450945943345E-3</v>
      </c>
      <c r="K7479">
        <f t="shared" si="701"/>
        <v>6.919540154929045E-2</v>
      </c>
      <c r="L7479">
        <f t="shared" si="701"/>
        <v>8.8569390327153635E-2</v>
      </c>
      <c r="M7479">
        <f t="shared" si="701"/>
        <v>0.10781063939505325</v>
      </c>
      <c r="N7479">
        <f t="shared" si="701"/>
        <v>0.11322770341445956</v>
      </c>
    </row>
    <row r="7480" spans="1:14">
      <c r="A7480">
        <v>2016</v>
      </c>
      <c r="B7480">
        <v>3</v>
      </c>
      <c r="C7480">
        <v>79</v>
      </c>
      <c r="D7480" t="s">
        <v>150</v>
      </c>
      <c r="E7480" t="s">
        <v>151</v>
      </c>
      <c r="F7480">
        <v>1994</v>
      </c>
      <c r="G7480">
        <f t="shared" si="697"/>
        <v>0.1125087900926024</v>
      </c>
      <c r="H7480">
        <f t="shared" si="698"/>
        <v>49</v>
      </c>
      <c r="I7480">
        <f t="shared" si="701"/>
        <v>6.4427223664982039E-4</v>
      </c>
      <c r="J7480">
        <f t="shared" si="701"/>
        <v>9.1126169179875979E-3</v>
      </c>
      <c r="K7480">
        <f t="shared" si="701"/>
        <v>6.87560612245737E-2</v>
      </c>
      <c r="L7480">
        <f t="shared" si="701"/>
        <v>8.8007039306203516E-2</v>
      </c>
      <c r="M7480">
        <f t="shared" si="701"/>
        <v>0.10712612047820004</v>
      </c>
      <c r="N7480">
        <f t="shared" si="701"/>
        <v>0.1125087900926024</v>
      </c>
    </row>
    <row r="7481" spans="1:14">
      <c r="A7481">
        <v>2016</v>
      </c>
      <c r="B7481">
        <v>3</v>
      </c>
      <c r="C7481">
        <v>80</v>
      </c>
      <c r="D7481" t="s">
        <v>310</v>
      </c>
      <c r="E7481" t="s">
        <v>311</v>
      </c>
      <c r="F7481">
        <v>2009</v>
      </c>
      <c r="G7481">
        <f t="shared" si="697"/>
        <v>0.11180339887498948</v>
      </c>
      <c r="H7481">
        <f t="shared" si="698"/>
        <v>49</v>
      </c>
      <c r="I7481">
        <f t="shared" si="701"/>
        <v>6.4023287246227063E-4</v>
      </c>
      <c r="J7481">
        <f t="shared" si="701"/>
        <v>9.0554839603037701E-3</v>
      </c>
      <c r="K7481">
        <f t="shared" si="701"/>
        <v>6.8324984490875373E-2</v>
      </c>
      <c r="L7481">
        <f t="shared" si="701"/>
        <v>8.7455265595335105E-2</v>
      </c>
      <c r="M7481">
        <f t="shared" si="701"/>
        <v>0.10645447673818587</v>
      </c>
      <c r="N7481">
        <f t="shared" si="701"/>
        <v>0.11180339887498948</v>
      </c>
    </row>
    <row r="7482" spans="1:14">
      <c r="A7482">
        <v>2016</v>
      </c>
      <c r="B7482">
        <v>3</v>
      </c>
      <c r="C7482">
        <v>81</v>
      </c>
      <c r="D7482" t="s">
        <v>818</v>
      </c>
      <c r="E7482" t="s">
        <v>819</v>
      </c>
      <c r="F7482">
        <v>2014</v>
      </c>
      <c r="G7482">
        <f t="shared" si="697"/>
        <v>0.1111111111111111</v>
      </c>
      <c r="H7482">
        <f t="shared" si="698"/>
        <v>49</v>
      </c>
      <c r="I7482">
        <f t="shared" si="701"/>
        <v>6.3626854411359571E-4</v>
      </c>
      <c r="J7482">
        <f t="shared" si="701"/>
        <v>8.9994123130658823E-3</v>
      </c>
      <c r="K7482">
        <f t="shared" si="701"/>
        <v>6.7901915503651641E-2</v>
      </c>
      <c r="L7482">
        <f t="shared" si="701"/>
        <v>8.6913741716207957E-2</v>
      </c>
      <c r="M7482">
        <f t="shared" si="701"/>
        <v>0.1057953095536683</v>
      </c>
      <c r="N7482">
        <f t="shared" si="701"/>
        <v>0.1111111111111111</v>
      </c>
    </row>
    <row r="7483" spans="1:14">
      <c r="A7483">
        <v>2016</v>
      </c>
      <c r="B7483">
        <v>3</v>
      </c>
      <c r="C7483">
        <v>82</v>
      </c>
      <c r="D7483" t="s">
        <v>558</v>
      </c>
      <c r="E7483" t="s">
        <v>559</v>
      </c>
      <c r="F7483">
        <v>2012</v>
      </c>
      <c r="G7483">
        <f t="shared" si="697"/>
        <v>0.11043152607484653</v>
      </c>
      <c r="H7483">
        <f t="shared" si="698"/>
        <v>49</v>
      </c>
      <c r="I7483">
        <f t="shared" si="701"/>
        <v>6.3237695687896672E-4</v>
      </c>
      <c r="J7483">
        <f t="shared" si="701"/>
        <v>8.9443695195776697E-3</v>
      </c>
      <c r="K7483">
        <f t="shared" si="701"/>
        <v>6.7486609372261794E-2</v>
      </c>
      <c r="L7483">
        <f t="shared" si="701"/>
        <v>8.6382154211363069E-2</v>
      </c>
      <c r="M7483">
        <f t="shared" si="701"/>
        <v>0.10514823737015143</v>
      </c>
      <c r="N7483">
        <f t="shared" si="701"/>
        <v>0.11043152607484653</v>
      </c>
    </row>
    <row r="7484" spans="1:14">
      <c r="A7484">
        <v>2016</v>
      </c>
      <c r="B7484">
        <v>3</v>
      </c>
      <c r="C7484">
        <v>83</v>
      </c>
      <c r="D7484" t="s">
        <v>140</v>
      </c>
      <c r="E7484" t="s">
        <v>141</v>
      </c>
      <c r="F7484">
        <v>2008</v>
      </c>
      <c r="G7484">
        <f t="shared" si="697"/>
        <v>0.10976425998969035</v>
      </c>
      <c r="H7484">
        <f t="shared" si="698"/>
        <v>49</v>
      </c>
      <c r="I7484">
        <f t="shared" si="701"/>
        <v>6.2855591309411837E-4</v>
      </c>
      <c r="J7484">
        <f t="shared" si="701"/>
        <v>8.8903244959720584E-3</v>
      </c>
      <c r="K7484">
        <f t="shared" si="701"/>
        <v>6.7078831564267236E-2</v>
      </c>
      <c r="L7484">
        <f t="shared" si="701"/>
        <v>8.5860202881731823E-2</v>
      </c>
      <c r="M7484">
        <f t="shared" si="701"/>
        <v>0.10451289477184757</v>
      </c>
      <c r="N7484">
        <f t="shared" si="701"/>
        <v>0.10976425998969035</v>
      </c>
    </row>
    <row r="7485" spans="1:14">
      <c r="A7485">
        <v>2016</v>
      </c>
      <c r="B7485">
        <v>3</v>
      </c>
      <c r="C7485">
        <v>84</v>
      </c>
      <c r="D7485" t="s">
        <v>634</v>
      </c>
      <c r="E7485" t="s">
        <v>635</v>
      </c>
      <c r="F7485">
        <v>2013</v>
      </c>
      <c r="G7485">
        <f t="shared" si="697"/>
        <v>0.10910894511799619</v>
      </c>
      <c r="H7485">
        <f t="shared" si="698"/>
        <v>49</v>
      </c>
      <c r="I7485">
        <f t="shared" si="701"/>
        <v>6.2480330693997891E-4</v>
      </c>
      <c r="J7485">
        <f t="shared" si="701"/>
        <v>8.8372474574447222E-3</v>
      </c>
      <c r="K7485">
        <f t="shared" si="701"/>
        <v>6.6678357348852677E-2</v>
      </c>
      <c r="L7485">
        <f t="shared" si="701"/>
        <v>8.5347600074220875E-2</v>
      </c>
      <c r="M7485">
        <f t="shared" si="701"/>
        <v>0.10388893161449352</v>
      </c>
      <c r="N7485">
        <f t="shared" si="701"/>
        <v>0.10910894511799619</v>
      </c>
    </row>
    <row r="7486" spans="1:14">
      <c r="A7486">
        <v>2016</v>
      </c>
      <c r="B7486">
        <v>3</v>
      </c>
      <c r="C7486">
        <v>85</v>
      </c>
      <c r="D7486" t="s">
        <v>420</v>
      </c>
      <c r="E7486" t="s">
        <v>421</v>
      </c>
      <c r="F7486">
        <v>2011</v>
      </c>
      <c r="G7486">
        <f t="shared" si="697"/>
        <v>0.10846522890932808</v>
      </c>
      <c r="H7486">
        <f t="shared" si="698"/>
        <v>49</v>
      </c>
      <c r="I7486">
        <f t="shared" si="701"/>
        <v>6.2111711956577462E-4</v>
      </c>
      <c r="J7486">
        <f t="shared" si="701"/>
        <v>8.7851098492750506E-3</v>
      </c>
      <c r="K7486">
        <f t="shared" si="701"/>
        <v>6.6284971276368856E-2</v>
      </c>
      <c r="L7486">
        <f t="shared" si="701"/>
        <v>8.484407001553243E-2</v>
      </c>
      <c r="M7486">
        <f t="shared" si="701"/>
        <v>0.10327601221444671</v>
      </c>
      <c r="N7486">
        <f t="shared" si="701"/>
        <v>0.10846522890932808</v>
      </c>
    </row>
    <row r="7487" spans="1:14">
      <c r="A7487">
        <v>2016</v>
      </c>
      <c r="B7487">
        <v>3</v>
      </c>
      <c r="C7487">
        <v>86</v>
      </c>
      <c r="D7487" t="s">
        <v>544</v>
      </c>
      <c r="E7487" t="s">
        <v>545</v>
      </c>
      <c r="F7487">
        <v>2011</v>
      </c>
      <c r="G7487">
        <f t="shared" si="697"/>
        <v>0.10783277320343841</v>
      </c>
      <c r="H7487">
        <f t="shared" si="698"/>
        <v>49</v>
      </c>
      <c r="I7487">
        <f t="shared" si="701"/>
        <v>6.1749541452494987E-4</v>
      </c>
      <c r="J7487">
        <f t="shared" si="701"/>
        <v>8.7338842822715802E-3</v>
      </c>
      <c r="K7487">
        <f t="shared" si="701"/>
        <v>6.5898466691258761E-2</v>
      </c>
      <c r="L7487">
        <f t="shared" si="701"/>
        <v>8.4349348188714701E-2</v>
      </c>
      <c r="M7487">
        <f t="shared" si="701"/>
        <v>0.10267381458979448</v>
      </c>
      <c r="N7487">
        <f t="shared" si="701"/>
        <v>0.10783277320343841</v>
      </c>
    </row>
    <row r="7488" spans="1:14">
      <c r="A7488">
        <v>2016</v>
      </c>
      <c r="B7488">
        <v>3</v>
      </c>
      <c r="C7488">
        <v>87</v>
      </c>
      <c r="D7488" t="s">
        <v>438</v>
      </c>
      <c r="E7488" t="s">
        <v>439</v>
      </c>
      <c r="F7488">
        <v>2011</v>
      </c>
      <c r="G7488">
        <f t="shared" si="697"/>
        <v>0.10721125348377948</v>
      </c>
      <c r="H7488">
        <f t="shared" si="698"/>
        <v>49</v>
      </c>
      <c r="I7488">
        <f t="shared" si="701"/>
        <v>6.1393633350046231E-4</v>
      </c>
      <c r="J7488">
        <f t="shared" si="701"/>
        <v>8.6835444723103745E-3</v>
      </c>
      <c r="K7488">
        <f t="shared" si="701"/>
        <v>6.5518645275865553E-2</v>
      </c>
      <c r="L7488">
        <f t="shared" si="701"/>
        <v>8.3863180749240998E-2</v>
      </c>
      <c r="M7488">
        <f t="shared" si="701"/>
        <v>0.10208202974957924</v>
      </c>
      <c r="N7488">
        <f t="shared" si="701"/>
        <v>0.10721125348377948</v>
      </c>
    </row>
    <row r="7489" spans="1:14">
      <c r="A7489">
        <v>2016</v>
      </c>
      <c r="B7489">
        <v>3</v>
      </c>
      <c r="C7489">
        <v>88</v>
      </c>
      <c r="D7489" t="s">
        <v>452</v>
      </c>
      <c r="E7489" t="s">
        <v>453</v>
      </c>
      <c r="F7489">
        <v>2011</v>
      </c>
      <c r="G7489">
        <f t="shared" si="697"/>
        <v>0.10660035817780521</v>
      </c>
      <c r="H7489">
        <f t="shared" si="698"/>
        <v>49</v>
      </c>
      <c r="I7489">
        <f t="shared" si="701"/>
        <v>6.1043809229801964E-4</v>
      </c>
      <c r="J7489">
        <f t="shared" si="701"/>
        <v>8.6340651836631626E-3</v>
      </c>
      <c r="K7489">
        <f t="shared" si="701"/>
        <v>6.5145316622834973E-2</v>
      </c>
      <c r="L7489">
        <f t="shared" si="701"/>
        <v>8.3385323977689177E-2</v>
      </c>
      <c r="M7489">
        <f t="shared" si="701"/>
        <v>0.10150036102757536</v>
      </c>
      <c r="N7489">
        <f t="shared" si="701"/>
        <v>0.10660035817780521</v>
      </c>
    </row>
    <row r="7490" spans="1:14">
      <c r="A7490">
        <v>2016</v>
      </c>
      <c r="B7490">
        <v>3</v>
      </c>
      <c r="C7490">
        <v>89</v>
      </c>
      <c r="D7490" t="s">
        <v>376</v>
      </c>
      <c r="E7490" t="s">
        <v>377</v>
      </c>
      <c r="F7490">
        <v>2011</v>
      </c>
      <c r="G7490">
        <f t="shared" si="697"/>
        <v>0.105999788000636</v>
      </c>
      <c r="H7490">
        <f t="shared" si="698"/>
        <v>49</v>
      </c>
      <c r="I7490">
        <f t="shared" ref="I7490:N7505" si="702">$G7490*(I$1^$H7490)</f>
        <v>6.0699897708763018E-4</v>
      </c>
      <c r="J7490">
        <f t="shared" si="702"/>
        <v>8.5854221758376714E-3</v>
      </c>
      <c r="K7490">
        <f t="shared" si="702"/>
        <v>6.4778297834017562E-2</v>
      </c>
      <c r="L7490">
        <f t="shared" si="702"/>
        <v>8.2915543766340694E-2</v>
      </c>
      <c r="M7490">
        <f t="shared" si="702"/>
        <v>0.10092852345735451</v>
      </c>
      <c r="N7490">
        <f t="shared" si="702"/>
        <v>0.105999788000636</v>
      </c>
    </row>
    <row r="7491" spans="1:14">
      <c r="A7491">
        <v>2016</v>
      </c>
      <c r="B7491">
        <v>3</v>
      </c>
      <c r="C7491">
        <v>90</v>
      </c>
      <c r="D7491" t="s">
        <v>72</v>
      </c>
      <c r="E7491" t="s">
        <v>73</v>
      </c>
      <c r="F7491">
        <v>2003</v>
      </c>
      <c r="G7491">
        <f t="shared" ref="G7491:G7554" si="703">1/SQRT(C7491)</f>
        <v>0.10540925533894598</v>
      </c>
      <c r="H7491">
        <f t="shared" ref="H7491:H7554" si="704">(2020*12+4)-(A7491*12+B7491)</f>
        <v>49</v>
      </c>
      <c r="I7491">
        <f t="shared" si="702"/>
        <v>6.0361734087548483E-4</v>
      </c>
      <c r="J7491">
        <f t="shared" si="702"/>
        <v>8.5375921536757441E-3</v>
      </c>
      <c r="K7491">
        <f t="shared" si="702"/>
        <v>6.4417413143951552E-2</v>
      </c>
      <c r="L7491">
        <f t="shared" si="702"/>
        <v>8.2453615137242697E-2</v>
      </c>
      <c r="M7491">
        <f t="shared" si="702"/>
        <v>0.10036624318564907</v>
      </c>
      <c r="N7491">
        <f t="shared" si="702"/>
        <v>0.10540925533894598</v>
      </c>
    </row>
    <row r="7492" spans="1:14">
      <c r="A7492">
        <v>2016</v>
      </c>
      <c r="B7492">
        <v>3</v>
      </c>
      <c r="C7492">
        <v>91</v>
      </c>
      <c r="D7492" t="s">
        <v>700</v>
      </c>
      <c r="E7492" t="s">
        <v>701</v>
      </c>
      <c r="F7492">
        <v>2012</v>
      </c>
      <c r="G7492">
        <f t="shared" si="703"/>
        <v>0.10482848367219183</v>
      </c>
      <c r="H7492">
        <f t="shared" si="704"/>
        <v>49</v>
      </c>
      <c r="I7492">
        <f t="shared" si="702"/>
        <v>6.0029160018967203E-4</v>
      </c>
      <c r="J7492">
        <f t="shared" si="702"/>
        <v>8.4905527204759412E-3</v>
      </c>
      <c r="K7492">
        <f t="shared" si="702"/>
        <v>6.4062493566165862E-2</v>
      </c>
      <c r="L7492">
        <f t="shared" si="702"/>
        <v>8.199932178947944E-2</v>
      </c>
      <c r="M7492">
        <f t="shared" si="702"/>
        <v>9.9813256921270785E-2</v>
      </c>
      <c r="N7492">
        <f t="shared" si="702"/>
        <v>0.10482848367219183</v>
      </c>
    </row>
    <row r="7493" spans="1:14">
      <c r="A7493">
        <v>2016</v>
      </c>
      <c r="B7493">
        <v>3</v>
      </c>
      <c r="C7493">
        <v>92</v>
      </c>
      <c r="D7493" t="s">
        <v>694</v>
      </c>
      <c r="E7493" t="s">
        <v>695</v>
      </c>
      <c r="F7493">
        <v>2013</v>
      </c>
      <c r="G7493">
        <f t="shared" si="703"/>
        <v>0.10425720702853739</v>
      </c>
      <c r="H7493">
        <f t="shared" si="704"/>
        <v>49</v>
      </c>
      <c r="I7493">
        <f t="shared" si="702"/>
        <v>5.9702023196457502E-4</v>
      </c>
      <c r="J7493">
        <f t="shared" si="702"/>
        <v>8.4442823339263041E-3</v>
      </c>
      <c r="K7493">
        <f t="shared" si="702"/>
        <v>6.3713376560686152E-2</v>
      </c>
      <c r="L7493">
        <f t="shared" si="702"/>
        <v>8.1552455673583685E-2</v>
      </c>
      <c r="M7493">
        <f t="shared" si="702"/>
        <v>9.9269311417064951E-2</v>
      </c>
      <c r="N7493">
        <f t="shared" si="702"/>
        <v>0.10425720702853739</v>
      </c>
    </row>
    <row r="7494" spans="1:14">
      <c r="A7494">
        <v>2016</v>
      </c>
      <c r="B7494">
        <v>3</v>
      </c>
      <c r="C7494">
        <v>93</v>
      </c>
      <c r="D7494" t="s">
        <v>896</v>
      </c>
      <c r="E7494" t="s">
        <v>897</v>
      </c>
      <c r="F7494">
        <v>2015</v>
      </c>
      <c r="G7494">
        <f t="shared" si="703"/>
        <v>0.10369516947304253</v>
      </c>
      <c r="H7494">
        <f t="shared" si="704"/>
        <v>49</v>
      </c>
      <c r="I7494">
        <f t="shared" si="702"/>
        <v>5.9380177061002808E-4</v>
      </c>
      <c r="J7494">
        <f t="shared" si="702"/>
        <v>8.398760264650371E-3</v>
      </c>
      <c r="K7494">
        <f t="shared" si="702"/>
        <v>6.3369905721258335E-2</v>
      </c>
      <c r="L7494">
        <f t="shared" si="702"/>
        <v>8.1112816591185882E-2</v>
      </c>
      <c r="M7494">
        <f t="shared" si="702"/>
        <v>9.8734162982585666E-2</v>
      </c>
      <c r="N7494">
        <f t="shared" si="702"/>
        <v>0.10369516947304253</v>
      </c>
    </row>
    <row r="7495" spans="1:14">
      <c r="A7495">
        <v>2016</v>
      </c>
      <c r="B7495">
        <v>3</v>
      </c>
      <c r="C7495">
        <v>94</v>
      </c>
      <c r="D7495" t="s">
        <v>298</v>
      </c>
      <c r="E7495" t="s">
        <v>299</v>
      </c>
      <c r="F7495">
        <v>2004</v>
      </c>
      <c r="G7495">
        <f t="shared" si="703"/>
        <v>0.10314212462587934</v>
      </c>
      <c r="H7495">
        <f t="shared" si="704"/>
        <v>49</v>
      </c>
      <c r="I7495">
        <f t="shared" si="702"/>
        <v>5.9063480525242164E-4</v>
      </c>
      <c r="J7495">
        <f t="shared" si="702"/>
        <v>8.3539665571852294E-3</v>
      </c>
      <c r="K7495">
        <f t="shared" si="702"/>
        <v>6.3031930480922094E-2</v>
      </c>
      <c r="L7495">
        <f t="shared" si="702"/>
        <v>8.0680211818151493E-2</v>
      </c>
      <c r="M7495">
        <f t="shared" si="702"/>
        <v>9.8207577025361453E-2</v>
      </c>
      <c r="N7495">
        <f t="shared" si="702"/>
        <v>0.10314212462587934</v>
      </c>
    </row>
    <row r="7496" spans="1:14">
      <c r="A7496">
        <v>2016</v>
      </c>
      <c r="B7496">
        <v>3</v>
      </c>
      <c r="C7496">
        <v>95</v>
      </c>
      <c r="D7496" t="s">
        <v>780</v>
      </c>
      <c r="E7496" t="s">
        <v>781</v>
      </c>
      <c r="F7496">
        <v>2014</v>
      </c>
      <c r="G7496">
        <f t="shared" si="703"/>
        <v>0.10259783520851541</v>
      </c>
      <c r="H7496">
        <f t="shared" si="704"/>
        <v>49</v>
      </c>
      <c r="I7496">
        <f t="shared" si="702"/>
        <v>5.8751797713595838E-4</v>
      </c>
      <c r="J7496">
        <f t="shared" si="702"/>
        <v>8.3098819932247627E-3</v>
      </c>
      <c r="K7496">
        <f t="shared" si="702"/>
        <v>6.26993058346757E-2</v>
      </c>
      <c r="L7496">
        <f t="shared" si="702"/>
        <v>8.0254455749594791E-2</v>
      </c>
      <c r="M7496">
        <f t="shared" si="702"/>
        <v>9.7689327618790234E-2</v>
      </c>
      <c r="N7496">
        <f t="shared" si="702"/>
        <v>0.10259783520851541</v>
      </c>
    </row>
    <row r="7497" spans="1:14">
      <c r="A7497">
        <v>2016</v>
      </c>
      <c r="B7497">
        <v>3</v>
      </c>
      <c r="C7497">
        <v>96</v>
      </c>
      <c r="D7497" t="s">
        <v>862</v>
      </c>
      <c r="E7497" t="s">
        <v>863</v>
      </c>
      <c r="F7497">
        <v>2015</v>
      </c>
      <c r="G7497">
        <f t="shared" si="703"/>
        <v>0.10206207261596577</v>
      </c>
      <c r="H7497">
        <f t="shared" si="704"/>
        <v>49</v>
      </c>
      <c r="I7497">
        <f t="shared" si="702"/>
        <v>5.844499771731896E-4</v>
      </c>
      <c r="J7497">
        <f t="shared" si="702"/>
        <v>8.26648805697432E-3</v>
      </c>
      <c r="K7497">
        <f t="shared" si="702"/>
        <v>6.237189207807179E-2</v>
      </c>
      <c r="L7497">
        <f t="shared" si="702"/>
        <v>7.9835369565284198E-2</v>
      </c>
      <c r="M7497">
        <f t="shared" si="702"/>
        <v>9.7179197094855646E-2</v>
      </c>
      <c r="N7497">
        <f t="shared" si="702"/>
        <v>0.10206207261596577</v>
      </c>
    </row>
    <row r="7498" spans="1:14">
      <c r="A7498">
        <v>2016</v>
      </c>
      <c r="B7498">
        <v>3</v>
      </c>
      <c r="C7498">
        <v>97</v>
      </c>
      <c r="D7498" t="s">
        <v>618</v>
      </c>
      <c r="E7498" t="s">
        <v>619</v>
      </c>
      <c r="F7498">
        <v>2012</v>
      </c>
      <c r="G7498">
        <f t="shared" si="703"/>
        <v>0.10153461651336192</v>
      </c>
      <c r="H7498">
        <f t="shared" si="704"/>
        <v>49</v>
      </c>
      <c r="I7498">
        <f t="shared" si="702"/>
        <v>5.8142954363480141E-4</v>
      </c>
      <c r="J7498">
        <f t="shared" si="702"/>
        <v>8.2237669024749459E-3</v>
      </c>
      <c r="K7498">
        <f t="shared" si="702"/>
        <v>6.2049554560673764E-2</v>
      </c>
      <c r="L7498">
        <f t="shared" si="702"/>
        <v>7.9422780914069055E-2</v>
      </c>
      <c r="M7498">
        <f t="shared" si="702"/>
        <v>9.6676975659997125E-2</v>
      </c>
      <c r="N7498">
        <f t="shared" si="702"/>
        <v>0.10153461651336192</v>
      </c>
    </row>
    <row r="7499" spans="1:14">
      <c r="A7499">
        <v>2016</v>
      </c>
      <c r="B7499">
        <v>3</v>
      </c>
      <c r="C7499">
        <v>98</v>
      </c>
      <c r="D7499" t="s">
        <v>578</v>
      </c>
      <c r="E7499" t="s">
        <v>579</v>
      </c>
      <c r="F7499">
        <v>2012</v>
      </c>
      <c r="G7499">
        <f t="shared" si="703"/>
        <v>0.10101525445522107</v>
      </c>
      <c r="H7499">
        <f t="shared" si="704"/>
        <v>49</v>
      </c>
      <c r="I7499">
        <f t="shared" si="702"/>
        <v>5.7845545996939131E-4</v>
      </c>
      <c r="J7499">
        <f t="shared" si="702"/>
        <v>8.1817013227661987E-3</v>
      </c>
      <c r="K7499">
        <f t="shared" si="702"/>
        <v>6.1732163453384621E-2</v>
      </c>
      <c r="L7499">
        <f t="shared" si="702"/>
        <v>7.9016523616062984E-2</v>
      </c>
      <c r="M7499">
        <f t="shared" si="702"/>
        <v>9.618246103259416E-2</v>
      </c>
      <c r="N7499">
        <f t="shared" si="702"/>
        <v>0.10101525445522107</v>
      </c>
    </row>
    <row r="7500" spans="1:14">
      <c r="A7500">
        <v>2016</v>
      </c>
      <c r="B7500">
        <v>3</v>
      </c>
      <c r="C7500">
        <v>99</v>
      </c>
      <c r="D7500" t="s">
        <v>712</v>
      </c>
      <c r="E7500" t="s">
        <v>713</v>
      </c>
      <c r="F7500">
        <v>2013</v>
      </c>
      <c r="G7500">
        <f t="shared" si="703"/>
        <v>0.10050378152592121</v>
      </c>
      <c r="H7500">
        <f t="shared" si="704"/>
        <v>49</v>
      </c>
      <c r="I7500">
        <f t="shared" si="702"/>
        <v>5.7552655274467905E-4</v>
      </c>
      <c r="J7500">
        <f t="shared" si="702"/>
        <v>8.1402747207665292E-3</v>
      </c>
      <c r="K7500">
        <f t="shared" si="702"/>
        <v>6.1419593528735106E-2</v>
      </c>
      <c r="L7500">
        <f t="shared" si="702"/>
        <v>7.861643738141498E-2</v>
      </c>
      <c r="M7500">
        <f t="shared" si="702"/>
        <v>9.5695458100641756E-2</v>
      </c>
      <c r="N7500">
        <f t="shared" si="702"/>
        <v>0.10050378152592121</v>
      </c>
    </row>
    <row r="7501" spans="1:14">
      <c r="A7501">
        <v>2016</v>
      </c>
      <c r="B7501">
        <v>3</v>
      </c>
      <c r="C7501">
        <v>100</v>
      </c>
      <c r="D7501" t="s">
        <v>48</v>
      </c>
      <c r="E7501" t="s">
        <v>49</v>
      </c>
      <c r="F7501">
        <v>2000</v>
      </c>
      <c r="G7501">
        <f t="shared" si="703"/>
        <v>0.1</v>
      </c>
      <c r="H7501">
        <f t="shared" si="704"/>
        <v>49</v>
      </c>
      <c r="I7501">
        <f t="shared" si="702"/>
        <v>5.7264168970223622E-4</v>
      </c>
      <c r="J7501">
        <f t="shared" si="702"/>
        <v>8.099471081759296E-3</v>
      </c>
      <c r="K7501">
        <f t="shared" si="702"/>
        <v>6.1111723953286484E-2</v>
      </c>
      <c r="L7501">
        <f t="shared" si="702"/>
        <v>7.8222367544587168E-2</v>
      </c>
      <c r="M7501">
        <f t="shared" si="702"/>
        <v>9.5215778598301479E-2</v>
      </c>
      <c r="N7501">
        <f t="shared" si="702"/>
        <v>0.1</v>
      </c>
    </row>
    <row r="7502" spans="1:14">
      <c r="A7502">
        <v>2016</v>
      </c>
      <c r="B7502">
        <v>4</v>
      </c>
      <c r="C7502">
        <v>1</v>
      </c>
      <c r="D7502" t="s">
        <v>848</v>
      </c>
      <c r="E7502" t="s">
        <v>849</v>
      </c>
      <c r="F7502">
        <v>2015</v>
      </c>
      <c r="G7502">
        <f t="shared" si="703"/>
        <v>1</v>
      </c>
      <c r="H7502">
        <f t="shared" si="704"/>
        <v>48</v>
      </c>
      <c r="I7502">
        <f t="shared" si="702"/>
        <v>6.3626854411359575E-3</v>
      </c>
      <c r="J7502">
        <f t="shared" si="702"/>
        <v>8.5257590334308367E-2</v>
      </c>
      <c r="K7502">
        <f t="shared" si="702"/>
        <v>0.61729014094228774</v>
      </c>
      <c r="L7502">
        <f t="shared" si="702"/>
        <v>0.78615444768429321</v>
      </c>
      <c r="M7502">
        <f t="shared" si="702"/>
        <v>0.9531108968798947</v>
      </c>
      <c r="N7502">
        <f t="shared" si="702"/>
        <v>1</v>
      </c>
    </row>
    <row r="7503" spans="1:14">
      <c r="A7503">
        <v>2016</v>
      </c>
      <c r="B7503">
        <v>4</v>
      </c>
      <c r="C7503">
        <v>2</v>
      </c>
      <c r="D7503" t="s">
        <v>702</v>
      </c>
      <c r="E7503" t="s">
        <v>703</v>
      </c>
      <c r="F7503">
        <v>2014</v>
      </c>
      <c r="G7503">
        <f t="shared" si="703"/>
        <v>0.70710678118654746</v>
      </c>
      <c r="H7503">
        <f t="shared" si="704"/>
        <v>48</v>
      </c>
      <c r="I7503">
        <f t="shared" si="702"/>
        <v>4.4990980219841549E-3</v>
      </c>
      <c r="J7503">
        <f t="shared" si="702"/>
        <v>6.0286220273014092E-2</v>
      </c>
      <c r="K7503">
        <f t="shared" si="702"/>
        <v>0.43649004461989127</v>
      </c>
      <c r="L7503">
        <f t="shared" si="702"/>
        <v>0.55589514101752857</v>
      </c>
      <c r="M7503">
        <f t="shared" si="702"/>
        <v>0.67395117840656571</v>
      </c>
      <c r="N7503">
        <f t="shared" si="702"/>
        <v>0.70710678118654746</v>
      </c>
    </row>
    <row r="7504" spans="1:14">
      <c r="A7504">
        <v>2016</v>
      </c>
      <c r="B7504">
        <v>4</v>
      </c>
      <c r="C7504">
        <v>3</v>
      </c>
      <c r="D7504" t="s">
        <v>872</v>
      </c>
      <c r="E7504" t="s">
        <v>873</v>
      </c>
      <c r="F7504">
        <v>2015</v>
      </c>
      <c r="G7504">
        <f t="shared" si="703"/>
        <v>0.57735026918962584</v>
      </c>
      <c r="H7504">
        <f t="shared" si="704"/>
        <v>48</v>
      </c>
      <c r="I7504">
        <f t="shared" si="702"/>
        <v>3.6734981522087585E-3</v>
      </c>
      <c r="J7504">
        <f t="shared" si="702"/>
        <v>4.9223492729971778E-2</v>
      </c>
      <c r="K7504">
        <f t="shared" si="702"/>
        <v>0.35639262904113189</v>
      </c>
      <c r="L7504">
        <f t="shared" si="702"/>
        <v>0.45388648199514831</v>
      </c>
      <c r="M7504">
        <f t="shared" si="702"/>
        <v>0.55027883288117296</v>
      </c>
      <c r="N7504">
        <f t="shared" si="702"/>
        <v>0.57735026918962584</v>
      </c>
    </row>
    <row r="7505" spans="1:14">
      <c r="A7505">
        <v>2016</v>
      </c>
      <c r="B7505">
        <v>4</v>
      </c>
      <c r="C7505">
        <v>4</v>
      </c>
      <c r="D7505" t="s">
        <v>876</v>
      </c>
      <c r="E7505" t="s">
        <v>877</v>
      </c>
      <c r="F7505">
        <v>2015</v>
      </c>
      <c r="G7505">
        <f t="shared" si="703"/>
        <v>0.5</v>
      </c>
      <c r="H7505">
        <f t="shared" si="704"/>
        <v>48</v>
      </c>
      <c r="I7505">
        <f t="shared" si="702"/>
        <v>3.1813427205679787E-3</v>
      </c>
      <c r="J7505">
        <f t="shared" si="702"/>
        <v>4.2628795167154183E-2</v>
      </c>
      <c r="K7505">
        <f t="shared" si="702"/>
        <v>0.30864507047114387</v>
      </c>
      <c r="L7505">
        <f t="shared" si="702"/>
        <v>0.39307722384214661</v>
      </c>
      <c r="M7505">
        <f t="shared" si="702"/>
        <v>0.47655544843994735</v>
      </c>
      <c r="N7505">
        <f t="shared" si="702"/>
        <v>0.5</v>
      </c>
    </row>
    <row r="7506" spans="1:14">
      <c r="A7506">
        <v>2016</v>
      </c>
      <c r="B7506">
        <v>4</v>
      </c>
      <c r="C7506">
        <v>5</v>
      </c>
      <c r="D7506" t="s">
        <v>300</v>
      </c>
      <c r="E7506" t="s">
        <v>301</v>
      </c>
      <c r="F7506">
        <v>2010</v>
      </c>
      <c r="G7506">
        <f t="shared" si="703"/>
        <v>0.44721359549995793</v>
      </c>
      <c r="H7506">
        <f t="shared" si="704"/>
        <v>48</v>
      </c>
      <c r="I7506">
        <f t="shared" ref="I7506:N7521" si="705">$G7506*(I$1^$H7506)</f>
        <v>2.8454794331656476E-3</v>
      </c>
      <c r="J7506">
        <f t="shared" si="705"/>
        <v>3.8128353517068503E-2</v>
      </c>
      <c r="K7506">
        <f t="shared" si="705"/>
        <v>0.27606054339747627</v>
      </c>
      <c r="L7506">
        <f t="shared" si="705"/>
        <v>0.35157895716717635</v>
      </c>
      <c r="M7506">
        <f t="shared" si="705"/>
        <v>0.42624415110384734</v>
      </c>
      <c r="N7506">
        <f t="shared" si="705"/>
        <v>0.44721359549995793</v>
      </c>
    </row>
    <row r="7507" spans="1:14">
      <c r="A7507">
        <v>2016</v>
      </c>
      <c r="B7507">
        <v>4</v>
      </c>
      <c r="C7507">
        <v>6</v>
      </c>
      <c r="D7507" t="s">
        <v>812</v>
      </c>
      <c r="E7507" t="s">
        <v>813</v>
      </c>
      <c r="F7507">
        <v>2014</v>
      </c>
      <c r="G7507">
        <f t="shared" si="703"/>
        <v>0.40824829046386307</v>
      </c>
      <c r="H7507">
        <f t="shared" si="704"/>
        <v>48</v>
      </c>
      <c r="I7507">
        <f t="shared" si="705"/>
        <v>2.5975554541030651E-3</v>
      </c>
      <c r="J7507">
        <f t="shared" si="705"/>
        <v>3.4806265503049764E-2</v>
      </c>
      <c r="K7507">
        <f t="shared" si="705"/>
        <v>0.25200764475988607</v>
      </c>
      <c r="L7507">
        <f t="shared" si="705"/>
        <v>0.3209462093076752</v>
      </c>
      <c r="M7507">
        <f t="shared" si="705"/>
        <v>0.3891058942736963</v>
      </c>
      <c r="N7507">
        <f t="shared" si="705"/>
        <v>0.40824829046386307</v>
      </c>
    </row>
    <row r="7508" spans="1:14">
      <c r="A7508">
        <v>2016</v>
      </c>
      <c r="B7508">
        <v>4</v>
      </c>
      <c r="C7508">
        <v>7</v>
      </c>
      <c r="D7508" t="s">
        <v>918</v>
      </c>
      <c r="E7508" t="s">
        <v>919</v>
      </c>
      <c r="F7508">
        <v>2016</v>
      </c>
      <c r="G7508">
        <f t="shared" si="703"/>
        <v>0.3779644730092272</v>
      </c>
      <c r="H7508">
        <f t="shared" si="704"/>
        <v>48</v>
      </c>
      <c r="I7508">
        <f t="shared" si="705"/>
        <v>2.4048690496824344E-3</v>
      </c>
      <c r="J7508">
        <f t="shared" si="705"/>
        <v>3.2224340200743447E-2</v>
      </c>
      <c r="K7508">
        <f t="shared" si="705"/>
        <v>0.23331374281504336</v>
      </c>
      <c r="L7508">
        <f t="shared" si="705"/>
        <v>0.29713845152285395</v>
      </c>
      <c r="M7508">
        <f t="shared" si="705"/>
        <v>0.36024205785856128</v>
      </c>
      <c r="N7508">
        <f t="shared" si="705"/>
        <v>0.3779644730092272</v>
      </c>
    </row>
    <row r="7509" spans="1:14">
      <c r="A7509">
        <v>2016</v>
      </c>
      <c r="B7509">
        <v>4</v>
      </c>
      <c r="C7509">
        <v>8</v>
      </c>
      <c r="D7509" t="s">
        <v>16</v>
      </c>
      <c r="E7509" t="s">
        <v>17</v>
      </c>
      <c r="F7509">
        <v>2000</v>
      </c>
      <c r="G7509">
        <f t="shared" si="703"/>
        <v>0.35355339059327373</v>
      </c>
      <c r="H7509">
        <f t="shared" si="704"/>
        <v>48</v>
      </c>
      <c r="I7509">
        <f t="shared" si="705"/>
        <v>2.2495490109920775E-3</v>
      </c>
      <c r="J7509">
        <f t="shared" si="705"/>
        <v>3.0143110136507046E-2</v>
      </c>
      <c r="K7509">
        <f t="shared" si="705"/>
        <v>0.21824502230994564</v>
      </c>
      <c r="L7509">
        <f t="shared" si="705"/>
        <v>0.27794757050876429</v>
      </c>
      <c r="M7509">
        <f t="shared" si="705"/>
        <v>0.33697558920328285</v>
      </c>
      <c r="N7509">
        <f t="shared" si="705"/>
        <v>0.35355339059327373</v>
      </c>
    </row>
    <row r="7510" spans="1:14">
      <c r="A7510">
        <v>2016</v>
      </c>
      <c r="B7510">
        <v>4</v>
      </c>
      <c r="C7510">
        <v>9</v>
      </c>
      <c r="D7510" t="s">
        <v>10</v>
      </c>
      <c r="E7510" t="s">
        <v>11</v>
      </c>
      <c r="F7510">
        <v>2008</v>
      </c>
      <c r="G7510">
        <f t="shared" si="703"/>
        <v>0.33333333333333331</v>
      </c>
      <c r="H7510">
        <f t="shared" si="704"/>
        <v>48</v>
      </c>
      <c r="I7510">
        <f t="shared" si="705"/>
        <v>2.1208951470453189E-3</v>
      </c>
      <c r="J7510">
        <f t="shared" si="705"/>
        <v>2.8419196778102788E-2</v>
      </c>
      <c r="K7510">
        <f t="shared" si="705"/>
        <v>0.20576338031409591</v>
      </c>
      <c r="L7510">
        <f t="shared" si="705"/>
        <v>0.26205148256143107</v>
      </c>
      <c r="M7510">
        <f t="shared" si="705"/>
        <v>0.31770363229329823</v>
      </c>
      <c r="N7510">
        <f t="shared" si="705"/>
        <v>0.33333333333333331</v>
      </c>
    </row>
    <row r="7511" spans="1:14">
      <c r="A7511">
        <v>2016</v>
      </c>
      <c r="B7511">
        <v>4</v>
      </c>
      <c r="C7511">
        <v>10</v>
      </c>
      <c r="D7511" t="s">
        <v>550</v>
      </c>
      <c r="E7511" t="s">
        <v>551</v>
      </c>
      <c r="F7511">
        <v>2012</v>
      </c>
      <c r="G7511">
        <f t="shared" si="703"/>
        <v>0.31622776601683794</v>
      </c>
      <c r="H7511">
        <f t="shared" si="704"/>
        <v>48</v>
      </c>
      <c r="I7511">
        <f t="shared" si="705"/>
        <v>2.0120578029182829E-3</v>
      </c>
      <c r="J7511">
        <f t="shared" si="705"/>
        <v>2.696081732739709E-2</v>
      </c>
      <c r="K7511">
        <f t="shared" si="705"/>
        <v>0.19520428225439868</v>
      </c>
      <c r="L7511">
        <f t="shared" si="705"/>
        <v>0.24860386473540513</v>
      </c>
      <c r="M7511">
        <f t="shared" si="705"/>
        <v>0.30140012968663388</v>
      </c>
      <c r="N7511">
        <f t="shared" si="705"/>
        <v>0.31622776601683794</v>
      </c>
    </row>
    <row r="7512" spans="1:14">
      <c r="A7512">
        <v>2016</v>
      </c>
      <c r="B7512">
        <v>4</v>
      </c>
      <c r="C7512">
        <v>11</v>
      </c>
      <c r="D7512" t="s">
        <v>916</v>
      </c>
      <c r="E7512" t="s">
        <v>917</v>
      </c>
      <c r="F7512">
        <v>2016</v>
      </c>
      <c r="G7512">
        <f t="shared" si="703"/>
        <v>0.30151134457776363</v>
      </c>
      <c r="H7512">
        <f t="shared" si="704"/>
        <v>48</v>
      </c>
      <c r="I7512">
        <f t="shared" si="705"/>
        <v>1.9184218424822637E-3</v>
      </c>
      <c r="J7512">
        <f t="shared" si="705"/>
        <v>2.5706130697157461E-2</v>
      </c>
      <c r="K7512">
        <f t="shared" si="705"/>
        <v>0.18611998039010638</v>
      </c>
      <c r="L7512">
        <f t="shared" si="705"/>
        <v>0.23703448456708037</v>
      </c>
      <c r="M7512">
        <f t="shared" si="705"/>
        <v>0.28737374804997529</v>
      </c>
      <c r="N7512">
        <f t="shared" si="705"/>
        <v>0.30151134457776363</v>
      </c>
    </row>
    <row r="7513" spans="1:14">
      <c r="A7513">
        <v>2016</v>
      </c>
      <c r="B7513">
        <v>4</v>
      </c>
      <c r="C7513">
        <v>12</v>
      </c>
      <c r="D7513" t="s">
        <v>718</v>
      </c>
      <c r="E7513" t="s">
        <v>719</v>
      </c>
      <c r="F7513">
        <v>2013</v>
      </c>
      <c r="G7513">
        <f t="shared" si="703"/>
        <v>0.28867513459481292</v>
      </c>
      <c r="H7513">
        <f t="shared" si="704"/>
        <v>48</v>
      </c>
      <c r="I7513">
        <f t="shared" si="705"/>
        <v>1.8367490761043792E-3</v>
      </c>
      <c r="J7513">
        <f t="shared" si="705"/>
        <v>2.4611746364985889E-2</v>
      </c>
      <c r="K7513">
        <f t="shared" si="705"/>
        <v>0.17819631452056595</v>
      </c>
      <c r="L7513">
        <f t="shared" si="705"/>
        <v>0.22694324099757415</v>
      </c>
      <c r="M7513">
        <f t="shared" si="705"/>
        <v>0.27513941644058648</v>
      </c>
      <c r="N7513">
        <f t="shared" si="705"/>
        <v>0.28867513459481292</v>
      </c>
    </row>
    <row r="7514" spans="1:14">
      <c r="A7514">
        <v>2016</v>
      </c>
      <c r="B7514">
        <v>4</v>
      </c>
      <c r="C7514">
        <v>13</v>
      </c>
      <c r="D7514" t="s">
        <v>374</v>
      </c>
      <c r="E7514" t="s">
        <v>375</v>
      </c>
      <c r="F7514">
        <v>2011</v>
      </c>
      <c r="G7514">
        <f t="shared" si="703"/>
        <v>0.27735009811261457</v>
      </c>
      <c r="H7514">
        <f t="shared" si="704"/>
        <v>48</v>
      </c>
      <c r="I7514">
        <f t="shared" si="705"/>
        <v>1.7646914313587622E-3</v>
      </c>
      <c r="J7514">
        <f t="shared" si="705"/>
        <v>2.3646201044065524E-2</v>
      </c>
      <c r="K7514">
        <f t="shared" si="705"/>
        <v>0.17120548115429318</v>
      </c>
      <c r="L7514">
        <f t="shared" si="705"/>
        <v>0.21804001319690705</v>
      </c>
      <c r="M7514">
        <f t="shared" si="705"/>
        <v>0.26434540076184088</v>
      </c>
      <c r="N7514">
        <f t="shared" si="705"/>
        <v>0.27735009811261457</v>
      </c>
    </row>
    <row r="7515" spans="1:14">
      <c r="A7515">
        <v>2016</v>
      </c>
      <c r="B7515">
        <v>4</v>
      </c>
      <c r="C7515">
        <v>14</v>
      </c>
      <c r="D7515" t="s">
        <v>6</v>
      </c>
      <c r="E7515" t="s">
        <v>7</v>
      </c>
      <c r="F7515">
        <v>2008</v>
      </c>
      <c r="G7515">
        <f t="shared" si="703"/>
        <v>0.2672612419124244</v>
      </c>
      <c r="H7515">
        <f t="shared" si="704"/>
        <v>48</v>
      </c>
      <c r="I7515">
        <f t="shared" si="705"/>
        <v>1.700499212896098E-3</v>
      </c>
      <c r="J7515">
        <f t="shared" si="705"/>
        <v>2.2786049475207966E-2</v>
      </c>
      <c r="K7515">
        <f t="shared" si="705"/>
        <v>0.1649777296885313</v>
      </c>
      <c r="L7515">
        <f t="shared" si="705"/>
        <v>0.21010861402308029</v>
      </c>
      <c r="M7515">
        <f t="shared" si="705"/>
        <v>0.2547296019803853</v>
      </c>
      <c r="N7515">
        <f t="shared" si="705"/>
        <v>0.2672612419124244</v>
      </c>
    </row>
    <row r="7516" spans="1:14">
      <c r="A7516">
        <v>2016</v>
      </c>
      <c r="B7516">
        <v>4</v>
      </c>
      <c r="C7516">
        <v>15</v>
      </c>
      <c r="D7516" t="s">
        <v>800</v>
      </c>
      <c r="E7516" t="s">
        <v>801</v>
      </c>
      <c r="F7516">
        <v>2014</v>
      </c>
      <c r="G7516">
        <f t="shared" si="703"/>
        <v>0.2581988897471611</v>
      </c>
      <c r="H7516">
        <f t="shared" si="704"/>
        <v>48</v>
      </c>
      <c r="I7516">
        <f t="shared" si="705"/>
        <v>1.6428383167117302E-3</v>
      </c>
      <c r="J7516">
        <f t="shared" si="705"/>
        <v>2.2013415166836713E-2</v>
      </c>
      <c r="K7516">
        <f t="shared" si="705"/>
        <v>0.15938362904316727</v>
      </c>
      <c r="L7516">
        <f t="shared" si="705"/>
        <v>0.20298420556187716</v>
      </c>
      <c r="M7516">
        <f t="shared" si="705"/>
        <v>0.24609217538030975</v>
      </c>
      <c r="N7516">
        <f t="shared" si="705"/>
        <v>0.2581988897471611</v>
      </c>
    </row>
    <row r="7517" spans="1:14">
      <c r="A7517">
        <v>2016</v>
      </c>
      <c r="B7517">
        <v>4</v>
      </c>
      <c r="C7517">
        <v>16</v>
      </c>
      <c r="D7517" t="s">
        <v>386</v>
      </c>
      <c r="E7517" t="s">
        <v>387</v>
      </c>
      <c r="F7517">
        <v>2011</v>
      </c>
      <c r="G7517">
        <f t="shared" si="703"/>
        <v>0.25</v>
      </c>
      <c r="H7517">
        <f t="shared" si="704"/>
        <v>48</v>
      </c>
      <c r="I7517">
        <f t="shared" si="705"/>
        <v>1.5906713602839894E-3</v>
      </c>
      <c r="J7517">
        <f t="shared" si="705"/>
        <v>2.1314397583577092E-2</v>
      </c>
      <c r="K7517">
        <f t="shared" si="705"/>
        <v>0.15432253523557193</v>
      </c>
      <c r="L7517">
        <f t="shared" si="705"/>
        <v>0.1965386119210733</v>
      </c>
      <c r="M7517">
        <f t="shared" si="705"/>
        <v>0.23827772421997367</v>
      </c>
      <c r="N7517">
        <f t="shared" si="705"/>
        <v>0.25</v>
      </c>
    </row>
    <row r="7518" spans="1:14">
      <c r="A7518">
        <v>2016</v>
      </c>
      <c r="B7518">
        <v>4</v>
      </c>
      <c r="C7518">
        <v>17</v>
      </c>
      <c r="D7518" t="s">
        <v>704</v>
      </c>
      <c r="E7518" t="s">
        <v>705</v>
      </c>
      <c r="F7518">
        <v>2014</v>
      </c>
      <c r="G7518">
        <f t="shared" si="703"/>
        <v>0.24253562503633297</v>
      </c>
      <c r="H7518">
        <f t="shared" si="704"/>
        <v>48</v>
      </c>
      <c r="I7518">
        <f t="shared" si="705"/>
        <v>1.5431778903754853E-3</v>
      </c>
      <c r="J7518">
        <f t="shared" si="705"/>
        <v>2.0678002960823099E-2</v>
      </c>
      <c r="K7518">
        <f t="shared" si="705"/>
        <v>0.14971485016220382</v>
      </c>
      <c r="L7518">
        <f t="shared" si="705"/>
        <v>0.19067046034420318</v>
      </c>
      <c r="M7518">
        <f t="shared" si="705"/>
        <v>0.23116334710370515</v>
      </c>
      <c r="N7518">
        <f t="shared" si="705"/>
        <v>0.24253562503633297</v>
      </c>
    </row>
    <row r="7519" spans="1:14">
      <c r="A7519">
        <v>2016</v>
      </c>
      <c r="B7519">
        <v>4</v>
      </c>
      <c r="C7519">
        <v>18</v>
      </c>
      <c r="D7519" t="s">
        <v>878</v>
      </c>
      <c r="E7519" t="s">
        <v>879</v>
      </c>
      <c r="F7519">
        <v>2015</v>
      </c>
      <c r="G7519">
        <f t="shared" si="703"/>
        <v>0.23570226039551587</v>
      </c>
      <c r="H7519">
        <f t="shared" si="704"/>
        <v>48</v>
      </c>
      <c r="I7519">
        <f t="shared" si="705"/>
        <v>1.4996993406613851E-3</v>
      </c>
      <c r="J7519">
        <f t="shared" si="705"/>
        <v>2.0095406757671366E-2</v>
      </c>
      <c r="K7519">
        <f t="shared" si="705"/>
        <v>0.14549668153996378</v>
      </c>
      <c r="L7519">
        <f t="shared" si="705"/>
        <v>0.18529838033917623</v>
      </c>
      <c r="M7519">
        <f t="shared" si="705"/>
        <v>0.2246503928021886</v>
      </c>
      <c r="N7519">
        <f t="shared" si="705"/>
        <v>0.23570226039551587</v>
      </c>
    </row>
    <row r="7520" spans="1:14">
      <c r="A7520">
        <v>2016</v>
      </c>
      <c r="B7520">
        <v>4</v>
      </c>
      <c r="C7520">
        <v>19</v>
      </c>
      <c r="D7520" t="s">
        <v>494</v>
      </c>
      <c r="E7520" t="s">
        <v>495</v>
      </c>
      <c r="F7520">
        <v>2012</v>
      </c>
      <c r="G7520">
        <f t="shared" si="703"/>
        <v>0.22941573387056174</v>
      </c>
      <c r="H7520">
        <f t="shared" si="704"/>
        <v>48</v>
      </c>
      <c r="I7520">
        <f t="shared" si="705"/>
        <v>1.4597001498657446E-3</v>
      </c>
      <c r="J7520">
        <f t="shared" si="705"/>
        <v>1.9559432654581065E-2</v>
      </c>
      <c r="K7520">
        <f t="shared" si="705"/>
        <v>0.14161607069533744</v>
      </c>
      <c r="L7520">
        <f t="shared" si="705"/>
        <v>0.18035619955109827</v>
      </c>
      <c r="M7520">
        <f t="shared" si="705"/>
        <v>0.21865863586773035</v>
      </c>
      <c r="N7520">
        <f t="shared" si="705"/>
        <v>0.22941573387056174</v>
      </c>
    </row>
    <row r="7521" spans="1:14">
      <c r="A7521">
        <v>2016</v>
      </c>
      <c r="B7521">
        <v>4</v>
      </c>
      <c r="C7521">
        <v>20</v>
      </c>
      <c r="D7521" t="s">
        <v>870</v>
      </c>
      <c r="E7521" t="s">
        <v>871</v>
      </c>
      <c r="F7521">
        <v>2015</v>
      </c>
      <c r="G7521">
        <f t="shared" si="703"/>
        <v>0.22360679774997896</v>
      </c>
      <c r="H7521">
        <f t="shared" si="704"/>
        <v>48</v>
      </c>
      <c r="I7521">
        <f t="shared" si="705"/>
        <v>1.4227397165828238E-3</v>
      </c>
      <c r="J7521">
        <f t="shared" si="705"/>
        <v>1.9064176758534251E-2</v>
      </c>
      <c r="K7521">
        <f t="shared" si="705"/>
        <v>0.13803027169873813</v>
      </c>
      <c r="L7521">
        <f t="shared" si="705"/>
        <v>0.17578947858358818</v>
      </c>
      <c r="M7521">
        <f t="shared" si="705"/>
        <v>0.21312207555192367</v>
      </c>
      <c r="N7521">
        <f t="shared" si="705"/>
        <v>0.22360679774997896</v>
      </c>
    </row>
    <row r="7522" spans="1:14">
      <c r="A7522">
        <v>2016</v>
      </c>
      <c r="B7522">
        <v>4</v>
      </c>
      <c r="C7522">
        <v>21</v>
      </c>
      <c r="D7522" t="s">
        <v>726</v>
      </c>
      <c r="E7522" t="s">
        <v>727</v>
      </c>
      <c r="F7522">
        <v>2014</v>
      </c>
      <c r="G7522">
        <f t="shared" si="703"/>
        <v>0.21821789023599239</v>
      </c>
      <c r="H7522">
        <f t="shared" si="704"/>
        <v>48</v>
      </c>
      <c r="I7522">
        <f t="shared" ref="I7522:N7537" si="706">$G7522*(I$1^$H7522)</f>
        <v>1.3884517931999532E-3</v>
      </c>
      <c r="J7522">
        <f t="shared" si="706"/>
        <v>1.8604731489357308E-2</v>
      </c>
      <c r="K7522">
        <f t="shared" si="706"/>
        <v>0.13470375221990441</v>
      </c>
      <c r="L7522">
        <f t="shared" si="706"/>
        <v>0.17155296497330833</v>
      </c>
      <c r="M7522">
        <f t="shared" si="706"/>
        <v>0.20798584907806511</v>
      </c>
      <c r="N7522">
        <f t="shared" si="706"/>
        <v>0.21821789023599239</v>
      </c>
    </row>
    <row r="7523" spans="1:14">
      <c r="A7523">
        <v>2016</v>
      </c>
      <c r="B7523">
        <v>4</v>
      </c>
      <c r="C7523">
        <v>22</v>
      </c>
      <c r="D7523" t="s">
        <v>736</v>
      </c>
      <c r="E7523" t="s">
        <v>737</v>
      </c>
      <c r="F7523">
        <v>2014</v>
      </c>
      <c r="G7523">
        <f t="shared" si="703"/>
        <v>0.21320071635561041</v>
      </c>
      <c r="H7523">
        <f t="shared" si="704"/>
        <v>48</v>
      </c>
      <c r="I7523">
        <f t="shared" si="706"/>
        <v>1.3565290939955993E-3</v>
      </c>
      <c r="J7523">
        <f t="shared" si="706"/>
        <v>1.8176979334027711E-2</v>
      </c>
      <c r="K7523">
        <f t="shared" si="706"/>
        <v>0.13160670024815146</v>
      </c>
      <c r="L7523">
        <f t="shared" si="706"/>
        <v>0.16760869141244056</v>
      </c>
      <c r="M7523">
        <f t="shared" si="706"/>
        <v>0.20320392598113188</v>
      </c>
      <c r="N7523">
        <f t="shared" si="706"/>
        <v>0.21320071635561041</v>
      </c>
    </row>
    <row r="7524" spans="1:14">
      <c r="A7524">
        <v>2016</v>
      </c>
      <c r="B7524">
        <v>4</v>
      </c>
      <c r="C7524">
        <v>23</v>
      </c>
      <c r="D7524" t="s">
        <v>822</v>
      </c>
      <c r="E7524" t="s">
        <v>823</v>
      </c>
      <c r="F7524">
        <v>2015</v>
      </c>
      <c r="G7524">
        <f t="shared" si="703"/>
        <v>0.20851441405707477</v>
      </c>
      <c r="H7524">
        <f t="shared" si="704"/>
        <v>48</v>
      </c>
      <c r="I7524">
        <f t="shared" si="706"/>
        <v>1.3267116265879445E-3</v>
      </c>
      <c r="J7524">
        <f t="shared" si="706"/>
        <v>1.7777436492476432E-2</v>
      </c>
      <c r="K7524">
        <f t="shared" si="706"/>
        <v>0.12871389204179023</v>
      </c>
      <c r="L7524">
        <f t="shared" si="706"/>
        <v>0.16392453401725365</v>
      </c>
      <c r="M7524">
        <f t="shared" si="706"/>
        <v>0.19873736019432425</v>
      </c>
      <c r="N7524">
        <f t="shared" si="706"/>
        <v>0.20851441405707477</v>
      </c>
    </row>
    <row r="7525" spans="1:14">
      <c r="A7525">
        <v>2016</v>
      </c>
      <c r="B7525">
        <v>4</v>
      </c>
      <c r="C7525">
        <v>24</v>
      </c>
      <c r="D7525" t="s">
        <v>548</v>
      </c>
      <c r="E7525" t="s">
        <v>549</v>
      </c>
      <c r="F7525">
        <v>2010</v>
      </c>
      <c r="G7525">
        <f t="shared" si="703"/>
        <v>0.20412414523193154</v>
      </c>
      <c r="H7525">
        <f t="shared" si="704"/>
        <v>48</v>
      </c>
      <c r="I7525">
        <f t="shared" si="706"/>
        <v>1.2987777270515326E-3</v>
      </c>
      <c r="J7525">
        <f t="shared" si="706"/>
        <v>1.7403132751524882E-2</v>
      </c>
      <c r="K7525">
        <f t="shared" si="706"/>
        <v>0.12600382237994304</v>
      </c>
      <c r="L7525">
        <f t="shared" si="706"/>
        <v>0.1604731046538376</v>
      </c>
      <c r="M7525">
        <f t="shared" si="706"/>
        <v>0.19455294713684815</v>
      </c>
      <c r="N7525">
        <f t="shared" si="706"/>
        <v>0.20412414523193154</v>
      </c>
    </row>
    <row r="7526" spans="1:14">
      <c r="A7526">
        <v>2016</v>
      </c>
      <c r="B7526">
        <v>4</v>
      </c>
      <c r="C7526">
        <v>25</v>
      </c>
      <c r="D7526" t="s">
        <v>716</v>
      </c>
      <c r="E7526" t="s">
        <v>717</v>
      </c>
      <c r="F7526">
        <v>2012</v>
      </c>
      <c r="G7526">
        <f t="shared" si="703"/>
        <v>0.2</v>
      </c>
      <c r="H7526">
        <f t="shared" si="704"/>
        <v>48</v>
      </c>
      <c r="I7526">
        <f t="shared" si="706"/>
        <v>1.2725370882271916E-3</v>
      </c>
      <c r="J7526">
        <f t="shared" si="706"/>
        <v>1.7051518066861674E-2</v>
      </c>
      <c r="K7526">
        <f t="shared" si="706"/>
        <v>0.12345802818845755</v>
      </c>
      <c r="L7526">
        <f t="shared" si="706"/>
        <v>0.15723088953685865</v>
      </c>
      <c r="M7526">
        <f t="shared" si="706"/>
        <v>0.19062217937597895</v>
      </c>
      <c r="N7526">
        <f t="shared" si="706"/>
        <v>0.2</v>
      </c>
    </row>
    <row r="7527" spans="1:14">
      <c r="A7527">
        <v>2016</v>
      </c>
      <c r="B7527">
        <v>4</v>
      </c>
      <c r="C7527">
        <v>26</v>
      </c>
      <c r="D7527" t="s">
        <v>884</v>
      </c>
      <c r="E7527" t="s">
        <v>885</v>
      </c>
      <c r="F7527">
        <v>2015</v>
      </c>
      <c r="G7527">
        <f t="shared" si="703"/>
        <v>0.19611613513818404</v>
      </c>
      <c r="H7527">
        <f t="shared" si="704"/>
        <v>48</v>
      </c>
      <c r="I7527">
        <f t="shared" si="706"/>
        <v>1.2478252778155756E-3</v>
      </c>
      <c r="J7527">
        <f t="shared" si="706"/>
        <v>1.6720389107559155E-2</v>
      </c>
      <c r="K7527">
        <f t="shared" si="706"/>
        <v>0.12106055670050637</v>
      </c>
      <c r="L7527">
        <f t="shared" si="706"/>
        <v>0.15417757190153727</v>
      </c>
      <c r="M7527">
        <f t="shared" si="706"/>
        <v>0.18692042545417323</v>
      </c>
      <c r="N7527">
        <f t="shared" si="706"/>
        <v>0.19611613513818404</v>
      </c>
    </row>
    <row r="7528" spans="1:14">
      <c r="A7528">
        <v>2016</v>
      </c>
      <c r="B7528">
        <v>4</v>
      </c>
      <c r="C7528">
        <v>27</v>
      </c>
      <c r="D7528" t="s">
        <v>28</v>
      </c>
      <c r="E7528" t="s">
        <v>29</v>
      </c>
      <c r="F7528">
        <v>2004</v>
      </c>
      <c r="G7528">
        <f t="shared" si="703"/>
        <v>0.19245008972987526</v>
      </c>
      <c r="H7528">
        <f t="shared" si="704"/>
        <v>48</v>
      </c>
      <c r="I7528">
        <f t="shared" si="706"/>
        <v>1.224499384069586E-3</v>
      </c>
      <c r="J7528">
        <f t="shared" si="706"/>
        <v>1.6407830909990592E-2</v>
      </c>
      <c r="K7528">
        <f t="shared" si="706"/>
        <v>0.11879754301371062</v>
      </c>
      <c r="L7528">
        <f t="shared" si="706"/>
        <v>0.15129549399838277</v>
      </c>
      <c r="M7528">
        <f t="shared" si="706"/>
        <v>0.18342627762705763</v>
      </c>
      <c r="N7528">
        <f t="shared" si="706"/>
        <v>0.19245008972987526</v>
      </c>
    </row>
    <row r="7529" spans="1:14">
      <c r="A7529">
        <v>2016</v>
      </c>
      <c r="B7529">
        <v>4</v>
      </c>
      <c r="C7529">
        <v>28</v>
      </c>
      <c r="D7529" t="s">
        <v>560</v>
      </c>
      <c r="E7529" t="s">
        <v>561</v>
      </c>
      <c r="F7529">
        <v>2012</v>
      </c>
      <c r="G7529">
        <f t="shared" si="703"/>
        <v>0.1889822365046136</v>
      </c>
      <c r="H7529">
        <f t="shared" si="704"/>
        <v>48</v>
      </c>
      <c r="I7529">
        <f t="shared" si="706"/>
        <v>1.2024345248412172E-3</v>
      </c>
      <c r="J7529">
        <f t="shared" si="706"/>
        <v>1.6112170100371723E-2</v>
      </c>
      <c r="K7529">
        <f t="shared" si="706"/>
        <v>0.11665687140752168</v>
      </c>
      <c r="L7529">
        <f t="shared" si="706"/>
        <v>0.14856922576142698</v>
      </c>
      <c r="M7529">
        <f t="shared" si="706"/>
        <v>0.18012102892928064</v>
      </c>
      <c r="N7529">
        <f t="shared" si="706"/>
        <v>0.1889822365046136</v>
      </c>
    </row>
    <row r="7530" spans="1:14">
      <c r="A7530">
        <v>2016</v>
      </c>
      <c r="B7530">
        <v>4</v>
      </c>
      <c r="C7530">
        <v>29</v>
      </c>
      <c r="D7530" t="s">
        <v>770</v>
      </c>
      <c r="E7530" t="s">
        <v>771</v>
      </c>
      <c r="F7530">
        <v>2014</v>
      </c>
      <c r="G7530">
        <f t="shared" si="703"/>
        <v>0.18569533817705186</v>
      </c>
      <c r="H7530">
        <f t="shared" si="704"/>
        <v>48</v>
      </c>
      <c r="I7530">
        <f t="shared" si="706"/>
        <v>1.1815210247059461E-3</v>
      </c>
      <c r="J7530">
        <f t="shared" si="706"/>
        <v>1.5831937069289939E-2</v>
      </c>
      <c r="K7530">
        <f t="shared" si="706"/>
        <v>0.11462790147563813</v>
      </c>
      <c r="L7530">
        <f t="shared" si="706"/>
        <v>0.14598521602212824</v>
      </c>
      <c r="M7530">
        <f t="shared" si="706"/>
        <v>0.17698825031634524</v>
      </c>
      <c r="N7530">
        <f t="shared" si="706"/>
        <v>0.18569533817705186</v>
      </c>
    </row>
    <row r="7531" spans="1:14">
      <c r="A7531">
        <v>2016</v>
      </c>
      <c r="B7531">
        <v>4</v>
      </c>
      <c r="C7531">
        <v>30</v>
      </c>
      <c r="D7531" t="s">
        <v>710</v>
      </c>
      <c r="E7531" t="s">
        <v>711</v>
      </c>
      <c r="F7531">
        <v>2014</v>
      </c>
      <c r="G7531">
        <f t="shared" si="703"/>
        <v>0.18257418583505536</v>
      </c>
      <c r="H7531">
        <f t="shared" si="704"/>
        <v>48</v>
      </c>
      <c r="I7531">
        <f t="shared" si="706"/>
        <v>1.1616621141399574E-3</v>
      </c>
      <c r="J7531">
        <f t="shared" si="706"/>
        <v>1.5565835141545034E-2</v>
      </c>
      <c r="K7531">
        <f t="shared" si="706"/>
        <v>0.11270124490654476</v>
      </c>
      <c r="L7531">
        <f t="shared" si="706"/>
        <v>0.14353150822656746</v>
      </c>
      <c r="M7531">
        <f t="shared" si="706"/>
        <v>0.17401344600836618</v>
      </c>
      <c r="N7531">
        <f t="shared" si="706"/>
        <v>0.18257418583505536</v>
      </c>
    </row>
    <row r="7532" spans="1:14">
      <c r="A7532">
        <v>2016</v>
      </c>
      <c r="B7532">
        <v>4</v>
      </c>
      <c r="C7532">
        <v>31</v>
      </c>
      <c r="D7532" t="s">
        <v>262</v>
      </c>
      <c r="E7532" t="s">
        <v>263</v>
      </c>
      <c r="F7532">
        <v>2009</v>
      </c>
      <c r="G7532">
        <f t="shared" si="703"/>
        <v>0.17960530202677491</v>
      </c>
      <c r="H7532">
        <f t="shared" si="704"/>
        <v>48</v>
      </c>
      <c r="I7532">
        <f t="shared" si="706"/>
        <v>1.1427720403565872E-3</v>
      </c>
      <c r="J7532">
        <f t="shared" si="706"/>
        <v>1.53127152620685E-2</v>
      </c>
      <c r="K7532">
        <f t="shared" si="706"/>
        <v>0.11086858220209005</v>
      </c>
      <c r="L7532">
        <f t="shared" si="706"/>
        <v>0.1411975070160299</v>
      </c>
      <c r="M7532">
        <f t="shared" si="706"/>
        <v>0.17118377049912381</v>
      </c>
      <c r="N7532">
        <f t="shared" si="706"/>
        <v>0.17960530202677491</v>
      </c>
    </row>
    <row r="7533" spans="1:14">
      <c r="A7533">
        <v>2016</v>
      </c>
      <c r="B7533">
        <v>4</v>
      </c>
      <c r="C7533">
        <v>32</v>
      </c>
      <c r="D7533" t="s">
        <v>484</v>
      </c>
      <c r="E7533" t="s">
        <v>485</v>
      </c>
      <c r="F7533">
        <v>2011</v>
      </c>
      <c r="G7533">
        <f t="shared" si="703"/>
        <v>0.17677669529663687</v>
      </c>
      <c r="H7533">
        <f t="shared" si="704"/>
        <v>48</v>
      </c>
      <c r="I7533">
        <f t="shared" si="706"/>
        <v>1.1247745054960387E-3</v>
      </c>
      <c r="J7533">
        <f t="shared" si="706"/>
        <v>1.5071555068253523E-2</v>
      </c>
      <c r="K7533">
        <f t="shared" si="706"/>
        <v>0.10912251115497282</v>
      </c>
      <c r="L7533">
        <f t="shared" si="706"/>
        <v>0.13897378525438214</v>
      </c>
      <c r="M7533">
        <f t="shared" si="706"/>
        <v>0.16848779460164143</v>
      </c>
      <c r="N7533">
        <f t="shared" si="706"/>
        <v>0.17677669529663687</v>
      </c>
    </row>
    <row r="7534" spans="1:14">
      <c r="A7534">
        <v>2016</v>
      </c>
      <c r="B7534">
        <v>4</v>
      </c>
      <c r="C7534">
        <v>33</v>
      </c>
      <c r="D7534" t="s">
        <v>806</v>
      </c>
      <c r="E7534" t="s">
        <v>807</v>
      </c>
      <c r="F7534">
        <v>2014</v>
      </c>
      <c r="G7534">
        <f t="shared" si="703"/>
        <v>0.17407765595569785</v>
      </c>
      <c r="H7534">
        <f t="shared" si="704"/>
        <v>48</v>
      </c>
      <c r="I7534">
        <f t="shared" si="706"/>
        <v>1.1076013671763927E-3</v>
      </c>
      <c r="J7534">
        <f t="shared" si="706"/>
        <v>1.4841441477827563E-2</v>
      </c>
      <c r="K7534">
        <f t="shared" si="706"/>
        <v>0.10745642077979579</v>
      </c>
      <c r="L7534">
        <f t="shared" si="706"/>
        <v>0.13685192347202807</v>
      </c>
      <c r="M7534">
        <f t="shared" si="706"/>
        <v>0.16591531079468491</v>
      </c>
      <c r="N7534">
        <f t="shared" si="706"/>
        <v>0.17407765595569785</v>
      </c>
    </row>
    <row r="7535" spans="1:14">
      <c r="A7535">
        <v>2016</v>
      </c>
      <c r="B7535">
        <v>4</v>
      </c>
      <c r="C7535">
        <v>34</v>
      </c>
      <c r="D7535" t="s">
        <v>22</v>
      </c>
      <c r="E7535" t="s">
        <v>23</v>
      </c>
      <c r="F7535">
        <v>2008</v>
      </c>
      <c r="G7535">
        <f t="shared" si="703"/>
        <v>0.17149858514250882</v>
      </c>
      <c r="H7535">
        <f t="shared" si="704"/>
        <v>48</v>
      </c>
      <c r="I7535">
        <f t="shared" si="706"/>
        <v>1.0911915508616562E-3</v>
      </c>
      <c r="J7535">
        <f t="shared" si="706"/>
        <v>1.4621556114993521E-2</v>
      </c>
      <c r="K7535">
        <f t="shared" si="706"/>
        <v>0.1058643857940222</v>
      </c>
      <c r="L7535">
        <f t="shared" si="706"/>
        <v>0.13482437548134676</v>
      </c>
      <c r="M7535">
        <f t="shared" si="706"/>
        <v>0.16345717029880957</v>
      </c>
      <c r="N7535">
        <f t="shared" si="706"/>
        <v>0.17149858514250882</v>
      </c>
    </row>
    <row r="7536" spans="1:14">
      <c r="A7536">
        <v>2016</v>
      </c>
      <c r="B7536">
        <v>4</v>
      </c>
      <c r="C7536">
        <v>35</v>
      </c>
      <c r="D7536" t="s">
        <v>14</v>
      </c>
      <c r="E7536" t="s">
        <v>15</v>
      </c>
      <c r="F7536">
        <v>2007</v>
      </c>
      <c r="G7536">
        <f t="shared" si="703"/>
        <v>0.1690308509457033</v>
      </c>
      <c r="H7536">
        <f t="shared" si="704"/>
        <v>48</v>
      </c>
      <c r="I7536">
        <f t="shared" si="706"/>
        <v>1.0754901344150484E-3</v>
      </c>
      <c r="J7536">
        <f t="shared" si="706"/>
        <v>1.4411163043788313E-2</v>
      </c>
      <c r="K7536">
        <f t="shared" si="706"/>
        <v>0.10434107780386802</v>
      </c>
      <c r="L7536">
        <f t="shared" si="706"/>
        <v>0.13288435526682546</v>
      </c>
      <c r="M7536">
        <f t="shared" si="706"/>
        <v>0.16110514594523107</v>
      </c>
      <c r="N7536">
        <f t="shared" si="706"/>
        <v>0.1690308509457033</v>
      </c>
    </row>
    <row r="7537" spans="1:14">
      <c r="A7537">
        <v>2016</v>
      </c>
      <c r="B7537">
        <v>4</v>
      </c>
      <c r="C7537">
        <v>36</v>
      </c>
      <c r="D7537" t="s">
        <v>778</v>
      </c>
      <c r="E7537" t="s">
        <v>779</v>
      </c>
      <c r="F7537">
        <v>2014</v>
      </c>
      <c r="G7537">
        <f t="shared" si="703"/>
        <v>0.16666666666666666</v>
      </c>
      <c r="H7537">
        <f t="shared" si="704"/>
        <v>48</v>
      </c>
      <c r="I7537">
        <f t="shared" si="706"/>
        <v>1.0604475735226594E-3</v>
      </c>
      <c r="J7537">
        <f t="shared" si="706"/>
        <v>1.4209598389051394E-2</v>
      </c>
      <c r="K7537">
        <f t="shared" si="706"/>
        <v>0.10288169015704796</v>
      </c>
      <c r="L7537">
        <f t="shared" si="706"/>
        <v>0.13102574128071554</v>
      </c>
      <c r="M7537">
        <f t="shared" si="706"/>
        <v>0.15885181614664912</v>
      </c>
      <c r="N7537">
        <f t="shared" si="706"/>
        <v>0.16666666666666666</v>
      </c>
    </row>
    <row r="7538" spans="1:14">
      <c r="A7538">
        <v>2016</v>
      </c>
      <c r="B7538">
        <v>4</v>
      </c>
      <c r="C7538">
        <v>37</v>
      </c>
      <c r="D7538" t="s">
        <v>756</v>
      </c>
      <c r="E7538" t="s">
        <v>757</v>
      </c>
      <c r="F7538">
        <v>2014</v>
      </c>
      <c r="G7538">
        <f t="shared" si="703"/>
        <v>0.16439898730535729</v>
      </c>
      <c r="H7538">
        <f t="shared" si="704"/>
        <v>48</v>
      </c>
      <c r="I7538">
        <f t="shared" ref="I7538:N7553" si="707">$G7538*(I$1^$H7538)</f>
        <v>1.046019043065292E-3</v>
      </c>
      <c r="J7538">
        <f t="shared" si="707"/>
        <v>1.4016261511055313E-2</v>
      </c>
      <c r="K7538">
        <f t="shared" si="707"/>
        <v>0.10148187404449338</v>
      </c>
      <c r="L7538">
        <f t="shared" si="707"/>
        <v>0.12924299506490028</v>
      </c>
      <c r="M7538">
        <f t="shared" si="707"/>
        <v>0.1566904662367555</v>
      </c>
      <c r="N7538">
        <f t="shared" si="707"/>
        <v>0.16439898730535729</v>
      </c>
    </row>
    <row r="7539" spans="1:14">
      <c r="A7539">
        <v>2016</v>
      </c>
      <c r="B7539">
        <v>4</v>
      </c>
      <c r="C7539">
        <v>38</v>
      </c>
      <c r="D7539" t="s">
        <v>74</v>
      </c>
      <c r="E7539" t="s">
        <v>75</v>
      </c>
      <c r="F7539">
        <v>2008</v>
      </c>
      <c r="G7539">
        <f t="shared" si="703"/>
        <v>0.16222142113076254</v>
      </c>
      <c r="H7539">
        <f t="shared" si="704"/>
        <v>48</v>
      </c>
      <c r="I7539">
        <f t="shared" si="707"/>
        <v>1.0321638744690879E-3</v>
      </c>
      <c r="J7539">
        <f t="shared" si="707"/>
        <v>1.3830607466215868E-2</v>
      </c>
      <c r="K7539">
        <f t="shared" si="707"/>
        <v>0.10013768391366662</v>
      </c>
      <c r="L7539">
        <f t="shared" si="707"/>
        <v>0.12753109173161575</v>
      </c>
      <c r="M7539">
        <f t="shared" si="707"/>
        <v>0.15461500418707219</v>
      </c>
      <c r="N7539">
        <f t="shared" si="707"/>
        <v>0.16222142113076254</v>
      </c>
    </row>
    <row r="7540" spans="1:14">
      <c r="A7540">
        <v>2016</v>
      </c>
      <c r="B7540">
        <v>4</v>
      </c>
      <c r="C7540">
        <v>39</v>
      </c>
      <c r="D7540" t="s">
        <v>8</v>
      </c>
      <c r="E7540" t="s">
        <v>9</v>
      </c>
      <c r="F7540">
        <v>2007</v>
      </c>
      <c r="G7540">
        <f t="shared" si="703"/>
        <v>0.16012815380508713</v>
      </c>
      <c r="H7540">
        <f t="shared" si="704"/>
        <v>48</v>
      </c>
      <c r="I7540">
        <f t="shared" si="707"/>
        <v>1.0188450729316074E-3</v>
      </c>
      <c r="J7540">
        <f t="shared" si="707"/>
        <v>1.3652140538103241E-2</v>
      </c>
      <c r="K7540">
        <f t="shared" si="707"/>
        <v>9.8845530631170561E-2</v>
      </c>
      <c r="L7540">
        <f t="shared" si="707"/>
        <v>0.12588546031334383</v>
      </c>
      <c r="M7540">
        <f t="shared" si="707"/>
        <v>0.15261988828888831</v>
      </c>
      <c r="N7540">
        <f t="shared" si="707"/>
        <v>0.16012815380508713</v>
      </c>
    </row>
    <row r="7541" spans="1:14">
      <c r="A7541">
        <v>2016</v>
      </c>
      <c r="B7541">
        <v>4</v>
      </c>
      <c r="C7541">
        <v>40</v>
      </c>
      <c r="D7541" t="s">
        <v>18</v>
      </c>
      <c r="E7541" t="s">
        <v>19</v>
      </c>
      <c r="F7541">
        <v>1995</v>
      </c>
      <c r="G7541">
        <f t="shared" si="703"/>
        <v>0.15811388300841897</v>
      </c>
      <c r="H7541">
        <f t="shared" si="704"/>
        <v>48</v>
      </c>
      <c r="I7541">
        <f t="shared" si="707"/>
        <v>1.0060289014591414E-3</v>
      </c>
      <c r="J7541">
        <f t="shared" si="707"/>
        <v>1.3480408663698545E-2</v>
      </c>
      <c r="K7541">
        <f t="shared" si="707"/>
        <v>9.7602141127199338E-2</v>
      </c>
      <c r="L7541">
        <f t="shared" si="707"/>
        <v>0.12430193236770257</v>
      </c>
      <c r="M7541">
        <f t="shared" si="707"/>
        <v>0.15070006484331694</v>
      </c>
      <c r="N7541">
        <f t="shared" si="707"/>
        <v>0.15811388300841897</v>
      </c>
    </row>
    <row r="7542" spans="1:14">
      <c r="A7542">
        <v>2016</v>
      </c>
      <c r="B7542">
        <v>4</v>
      </c>
      <c r="C7542">
        <v>41</v>
      </c>
      <c r="D7542" t="s">
        <v>722</v>
      </c>
      <c r="E7542" t="s">
        <v>723</v>
      </c>
      <c r="F7542">
        <v>2014</v>
      </c>
      <c r="G7542">
        <f t="shared" si="703"/>
        <v>0.15617376188860607</v>
      </c>
      <c r="H7542">
        <f t="shared" si="704"/>
        <v>48</v>
      </c>
      <c r="I7542">
        <f t="shared" si="707"/>
        <v>9.9368452105606754E-4</v>
      </c>
      <c r="J7542">
        <f t="shared" si="707"/>
        <v>1.3314998612066597E-2</v>
      </c>
      <c r="K7542">
        <f t="shared" si="707"/>
        <v>9.6404523487704924E-2</v>
      </c>
      <c r="L7542">
        <f t="shared" si="707"/>
        <v>0.12277669752031543</v>
      </c>
      <c r="M7542">
        <f t="shared" si="707"/>
        <v>0.14885091426275646</v>
      </c>
      <c r="N7542">
        <f t="shared" si="707"/>
        <v>0.15617376188860607</v>
      </c>
    </row>
    <row r="7543" spans="1:14">
      <c r="A7543">
        <v>2016</v>
      </c>
      <c r="B7543">
        <v>4</v>
      </c>
      <c r="C7543">
        <v>42</v>
      </c>
      <c r="D7543" t="s">
        <v>858</v>
      </c>
      <c r="E7543" t="s">
        <v>859</v>
      </c>
      <c r="F7543">
        <v>2015</v>
      </c>
      <c r="G7543">
        <f t="shared" si="703"/>
        <v>0.15430334996209191</v>
      </c>
      <c r="H7543">
        <f t="shared" si="704"/>
        <v>48</v>
      </c>
      <c r="I7543">
        <f t="shared" si="707"/>
        <v>9.8178367832230887E-4</v>
      </c>
      <c r="J7543">
        <f t="shared" si="707"/>
        <v>1.3155531798279449E-2</v>
      </c>
      <c r="K7543">
        <f t="shared" si="707"/>
        <v>9.5249936645966871E-2</v>
      </c>
      <c r="L7543">
        <f t="shared" si="707"/>
        <v>0.12130626486528458</v>
      </c>
      <c r="M7543">
        <f t="shared" si="707"/>
        <v>0.14706820427394168</v>
      </c>
      <c r="N7543">
        <f t="shared" si="707"/>
        <v>0.15430334996209191</v>
      </c>
    </row>
    <row r="7544" spans="1:14">
      <c r="A7544">
        <v>2016</v>
      </c>
      <c r="B7544">
        <v>4</v>
      </c>
      <c r="C7544">
        <v>43</v>
      </c>
      <c r="D7544" t="s">
        <v>662</v>
      </c>
      <c r="E7544" t="s">
        <v>663</v>
      </c>
      <c r="F7544">
        <v>2013</v>
      </c>
      <c r="G7544">
        <f t="shared" si="703"/>
        <v>0.15249857033260467</v>
      </c>
      <c r="H7544">
        <f t="shared" si="704"/>
        <v>48</v>
      </c>
      <c r="I7544">
        <f t="shared" si="707"/>
        <v>9.7030043324931154E-4</v>
      </c>
      <c r="J7544">
        <f t="shared" si="707"/>
        <v>1.3001660635984921E-2</v>
      </c>
      <c r="K7544">
        <f t="shared" si="707"/>
        <v>9.4135863974110917E-2</v>
      </c>
      <c r="L7544">
        <f t="shared" si="707"/>
        <v>0.11988742933247316</v>
      </c>
      <c r="M7544">
        <f t="shared" si="707"/>
        <v>0.14534804914261054</v>
      </c>
      <c r="N7544">
        <f t="shared" si="707"/>
        <v>0.15249857033260467</v>
      </c>
    </row>
    <row r="7545" spans="1:14">
      <c r="A7545">
        <v>2016</v>
      </c>
      <c r="B7545">
        <v>4</v>
      </c>
      <c r="C7545">
        <v>44</v>
      </c>
      <c r="D7545" t="s">
        <v>796</v>
      </c>
      <c r="E7545" t="s">
        <v>797</v>
      </c>
      <c r="F7545">
        <v>2014</v>
      </c>
      <c r="G7545">
        <f t="shared" si="703"/>
        <v>0.15075567228888181</v>
      </c>
      <c r="H7545">
        <f t="shared" si="704"/>
        <v>48</v>
      </c>
      <c r="I7545">
        <f t="shared" si="707"/>
        <v>9.5921092124113183E-4</v>
      </c>
      <c r="J7545">
        <f t="shared" si="707"/>
        <v>1.285306534857873E-2</v>
      </c>
      <c r="K7545">
        <f t="shared" si="707"/>
        <v>9.3059990195053191E-2</v>
      </c>
      <c r="L7545">
        <f t="shared" si="707"/>
        <v>0.11851724228354019</v>
      </c>
      <c r="M7545">
        <f t="shared" si="707"/>
        <v>0.14368687402498764</v>
      </c>
      <c r="N7545">
        <f t="shared" si="707"/>
        <v>0.15075567228888181</v>
      </c>
    </row>
    <row r="7546" spans="1:14">
      <c r="A7546">
        <v>2016</v>
      </c>
      <c r="B7546">
        <v>4</v>
      </c>
      <c r="C7546">
        <v>45</v>
      </c>
      <c r="D7546" t="s">
        <v>880</v>
      </c>
      <c r="E7546" t="s">
        <v>881</v>
      </c>
      <c r="F7546">
        <v>2015</v>
      </c>
      <c r="G7546">
        <f t="shared" si="703"/>
        <v>0.14907119849998599</v>
      </c>
      <c r="H7546">
        <f t="shared" si="704"/>
        <v>48</v>
      </c>
      <c r="I7546">
        <f t="shared" si="707"/>
        <v>9.484931443885492E-4</v>
      </c>
      <c r="J7546">
        <f t="shared" si="707"/>
        <v>1.2709451172356169E-2</v>
      </c>
      <c r="K7546">
        <f t="shared" si="707"/>
        <v>9.2020181132492107E-2</v>
      </c>
      <c r="L7546">
        <f t="shared" si="707"/>
        <v>0.11719298572239212</v>
      </c>
      <c r="M7546">
        <f t="shared" si="707"/>
        <v>0.14208138370128245</v>
      </c>
      <c r="N7546">
        <f t="shared" si="707"/>
        <v>0.14907119849998599</v>
      </c>
    </row>
    <row r="7547" spans="1:14">
      <c r="A7547">
        <v>2016</v>
      </c>
      <c r="B7547">
        <v>4</v>
      </c>
      <c r="C7547">
        <v>46</v>
      </c>
      <c r="D7547" t="s">
        <v>584</v>
      </c>
      <c r="E7547" t="s">
        <v>585</v>
      </c>
      <c r="F7547">
        <v>2012</v>
      </c>
      <c r="G7547">
        <f t="shared" si="703"/>
        <v>0.14744195615489714</v>
      </c>
      <c r="H7547">
        <f t="shared" si="704"/>
        <v>48</v>
      </c>
      <c r="I7547">
        <f t="shared" si="707"/>
        <v>9.381267878393702E-4</v>
      </c>
      <c r="J7547">
        <f t="shared" si="707"/>
        <v>1.2570545895943277E-2</v>
      </c>
      <c r="K7547">
        <f t="shared" si="707"/>
        <v>9.101446589566306E-2</v>
      </c>
      <c r="L7547">
        <f t="shared" si="707"/>
        <v>0.11591214960644493</v>
      </c>
      <c r="M7547">
        <f t="shared" si="707"/>
        <v>0.14052853506852012</v>
      </c>
      <c r="N7547">
        <f t="shared" si="707"/>
        <v>0.14744195615489714</v>
      </c>
    </row>
    <row r="7548" spans="1:14">
      <c r="A7548">
        <v>2016</v>
      </c>
      <c r="B7548">
        <v>4</v>
      </c>
      <c r="C7548">
        <v>47</v>
      </c>
      <c r="D7548" t="s">
        <v>732</v>
      </c>
      <c r="E7548" t="s">
        <v>733</v>
      </c>
      <c r="F7548">
        <v>2014</v>
      </c>
      <c r="G7548">
        <f t="shared" si="703"/>
        <v>0.14586499149789456</v>
      </c>
      <c r="H7548">
        <f t="shared" si="704"/>
        <v>48</v>
      </c>
      <c r="I7548">
        <f t="shared" si="707"/>
        <v>9.2809305777507396E-4</v>
      </c>
      <c r="J7548">
        <f t="shared" si="707"/>
        <v>1.2436097689244868E-2</v>
      </c>
      <c r="K7548">
        <f t="shared" si="707"/>
        <v>9.004102116028094E-2</v>
      </c>
      <c r="L7548">
        <f t="shared" si="707"/>
        <v>0.11467241182750142</v>
      </c>
      <c r="M7548">
        <f t="shared" si="707"/>
        <v>0.1390255128699365</v>
      </c>
      <c r="N7548">
        <f t="shared" si="707"/>
        <v>0.14586499149789456</v>
      </c>
    </row>
    <row r="7549" spans="1:14">
      <c r="A7549">
        <v>2016</v>
      </c>
      <c r="B7549">
        <v>4</v>
      </c>
      <c r="C7549">
        <v>48</v>
      </c>
      <c r="D7549" t="s">
        <v>586</v>
      </c>
      <c r="E7549" t="s">
        <v>587</v>
      </c>
      <c r="F7549">
        <v>2012</v>
      </c>
      <c r="G7549">
        <f t="shared" si="703"/>
        <v>0.14433756729740646</v>
      </c>
      <c r="H7549">
        <f t="shared" si="704"/>
        <v>48</v>
      </c>
      <c r="I7549">
        <f t="shared" si="707"/>
        <v>9.1837453805218962E-4</v>
      </c>
      <c r="J7549">
        <f t="shared" si="707"/>
        <v>1.2305873182492945E-2</v>
      </c>
      <c r="K7549">
        <f t="shared" si="707"/>
        <v>8.9098157260282973E-2</v>
      </c>
      <c r="L7549">
        <f t="shared" si="707"/>
        <v>0.11347162049878708</v>
      </c>
      <c r="M7549">
        <f t="shared" si="707"/>
        <v>0.13756970822029324</v>
      </c>
      <c r="N7549">
        <f t="shared" si="707"/>
        <v>0.14433756729740646</v>
      </c>
    </row>
    <row r="7550" spans="1:14">
      <c r="A7550">
        <v>2016</v>
      </c>
      <c r="B7550">
        <v>4</v>
      </c>
      <c r="C7550">
        <v>49</v>
      </c>
      <c r="D7550" t="s">
        <v>50</v>
      </c>
      <c r="E7550" t="s">
        <v>51</v>
      </c>
      <c r="F7550">
        <v>2005</v>
      </c>
      <c r="G7550">
        <f t="shared" si="703"/>
        <v>0.14285714285714285</v>
      </c>
      <c r="H7550">
        <f t="shared" si="704"/>
        <v>48</v>
      </c>
      <c r="I7550">
        <f t="shared" si="707"/>
        <v>9.089550630194225E-4</v>
      </c>
      <c r="J7550">
        <f t="shared" si="707"/>
        <v>1.2179655762044052E-2</v>
      </c>
      <c r="K7550">
        <f t="shared" si="707"/>
        <v>8.8184305848898248E-2</v>
      </c>
      <c r="L7550">
        <f t="shared" si="707"/>
        <v>0.1123077782406133</v>
      </c>
      <c r="M7550">
        <f t="shared" si="707"/>
        <v>0.13615869955427065</v>
      </c>
      <c r="N7550">
        <f t="shared" si="707"/>
        <v>0.14285714285714285</v>
      </c>
    </row>
    <row r="7551" spans="1:14">
      <c r="A7551">
        <v>2016</v>
      </c>
      <c r="B7551">
        <v>4</v>
      </c>
      <c r="C7551">
        <v>50</v>
      </c>
      <c r="D7551" t="s">
        <v>888</v>
      </c>
      <c r="E7551" t="s">
        <v>889</v>
      </c>
      <c r="F7551">
        <v>2014</v>
      </c>
      <c r="G7551">
        <f t="shared" si="703"/>
        <v>0.1414213562373095</v>
      </c>
      <c r="H7551">
        <f t="shared" si="704"/>
        <v>48</v>
      </c>
      <c r="I7551">
        <f t="shared" si="707"/>
        <v>8.9981960439683103E-4</v>
      </c>
      <c r="J7551">
        <f t="shared" si="707"/>
        <v>1.2057244054602819E-2</v>
      </c>
      <c r="K7551">
        <f t="shared" si="707"/>
        <v>8.7298008923978265E-2</v>
      </c>
      <c r="L7551">
        <f t="shared" si="707"/>
        <v>0.11117902820350573</v>
      </c>
      <c r="M7551">
        <f t="shared" si="707"/>
        <v>0.13479023568131315</v>
      </c>
      <c r="N7551">
        <f t="shared" si="707"/>
        <v>0.1414213562373095</v>
      </c>
    </row>
    <row r="7552" spans="1:14">
      <c r="A7552">
        <v>2016</v>
      </c>
      <c r="B7552">
        <v>4</v>
      </c>
      <c r="C7552">
        <v>51</v>
      </c>
      <c r="D7552" t="s">
        <v>60</v>
      </c>
      <c r="E7552" t="s">
        <v>61</v>
      </c>
      <c r="F7552">
        <v>2005</v>
      </c>
      <c r="G7552">
        <f t="shared" si="703"/>
        <v>0.14002800840280097</v>
      </c>
      <c r="H7552">
        <f t="shared" si="704"/>
        <v>48</v>
      </c>
      <c r="I7552">
        <f t="shared" si="707"/>
        <v>8.9095417041576527E-4</v>
      </c>
      <c r="J7552">
        <f t="shared" si="707"/>
        <v>1.1938450575735095E-2</v>
      </c>
      <c r="K7552">
        <f t="shared" si="707"/>
        <v>8.6437909042832856E-2</v>
      </c>
      <c r="L7552">
        <f t="shared" si="707"/>
        <v>0.11008364160623556</v>
      </c>
      <c r="M7552">
        <f t="shared" si="707"/>
        <v>0.13346222067709906</v>
      </c>
      <c r="N7552">
        <f t="shared" si="707"/>
        <v>0.14002800840280097</v>
      </c>
    </row>
    <row r="7553" spans="1:14">
      <c r="A7553">
        <v>2016</v>
      </c>
      <c r="B7553">
        <v>4</v>
      </c>
      <c r="C7553">
        <v>52</v>
      </c>
      <c r="D7553" t="s">
        <v>20</v>
      </c>
      <c r="E7553" t="s">
        <v>21</v>
      </c>
      <c r="F7553">
        <v>2004</v>
      </c>
      <c r="G7553">
        <f t="shared" si="703"/>
        <v>0.13867504905630729</v>
      </c>
      <c r="H7553">
        <f t="shared" si="704"/>
        <v>48</v>
      </c>
      <c r="I7553">
        <f t="shared" si="707"/>
        <v>8.8234571567938108E-4</v>
      </c>
      <c r="J7553">
        <f t="shared" si="707"/>
        <v>1.1823100522032762E-2</v>
      </c>
      <c r="K7553">
        <f t="shared" si="707"/>
        <v>8.5602740577146591E-2</v>
      </c>
      <c r="L7553">
        <f t="shared" si="707"/>
        <v>0.10902000659845353</v>
      </c>
      <c r="M7553">
        <f t="shared" si="707"/>
        <v>0.13217270038092044</v>
      </c>
      <c r="N7553">
        <f t="shared" si="707"/>
        <v>0.13867504905630729</v>
      </c>
    </row>
    <row r="7554" spans="1:14">
      <c r="A7554">
        <v>2016</v>
      </c>
      <c r="B7554">
        <v>4</v>
      </c>
      <c r="C7554">
        <v>53</v>
      </c>
      <c r="D7554" t="s">
        <v>682</v>
      </c>
      <c r="E7554" t="s">
        <v>683</v>
      </c>
      <c r="F7554">
        <v>2013</v>
      </c>
      <c r="G7554">
        <f t="shared" si="703"/>
        <v>0.13736056394868904</v>
      </c>
      <c r="H7554">
        <f t="shared" si="704"/>
        <v>48</v>
      </c>
      <c r="I7554">
        <f t="shared" ref="I7554:N7569" si="708">$G7554*(I$1^$H7554)</f>
        <v>8.739820604225484E-4</v>
      </c>
      <c r="J7554">
        <f t="shared" si="708"/>
        <v>1.1711030689226897E-2</v>
      </c>
      <c r="K7554">
        <f t="shared" si="708"/>
        <v>8.4791321879798376E-2</v>
      </c>
      <c r="L7554">
        <f t="shared" si="708"/>
        <v>0.10798661828468467</v>
      </c>
      <c r="M7554">
        <f t="shared" si="708"/>
        <v>0.13091985030106312</v>
      </c>
      <c r="N7554">
        <f t="shared" si="708"/>
        <v>0.13736056394868904</v>
      </c>
    </row>
    <row r="7555" spans="1:14">
      <c r="A7555">
        <v>2016</v>
      </c>
      <c r="B7555">
        <v>4</v>
      </c>
      <c r="C7555">
        <v>54</v>
      </c>
      <c r="D7555" t="s">
        <v>874</v>
      </c>
      <c r="E7555" t="s">
        <v>875</v>
      </c>
      <c r="F7555">
        <v>2015</v>
      </c>
      <c r="G7555">
        <f t="shared" ref="G7555:G7618" si="709">1/SQRT(C7555)</f>
        <v>0.13608276348795434</v>
      </c>
      <c r="H7555">
        <f t="shared" ref="H7555:H7618" si="710">(2020*12+4)-(A7555*12+B7555)</f>
        <v>48</v>
      </c>
      <c r="I7555">
        <f t="shared" si="708"/>
        <v>8.6585181803435494E-4</v>
      </c>
      <c r="J7555">
        <f t="shared" si="708"/>
        <v>1.1602088501016588E-2</v>
      </c>
      <c r="K7555">
        <f t="shared" si="708"/>
        <v>8.4002548253295339E-2</v>
      </c>
      <c r="L7555">
        <f t="shared" si="708"/>
        <v>0.10698206976922504</v>
      </c>
      <c r="M7555">
        <f t="shared" si="708"/>
        <v>0.12970196475789875</v>
      </c>
      <c r="N7555">
        <f t="shared" si="708"/>
        <v>0.13608276348795434</v>
      </c>
    </row>
    <row r="7556" spans="1:14">
      <c r="A7556">
        <v>2016</v>
      </c>
      <c r="B7556">
        <v>4</v>
      </c>
      <c r="C7556">
        <v>55</v>
      </c>
      <c r="D7556" t="s">
        <v>92</v>
      </c>
      <c r="E7556" t="s">
        <v>93</v>
      </c>
      <c r="F7556">
        <v>2004</v>
      </c>
      <c r="G7556">
        <f t="shared" si="709"/>
        <v>0.13483997249264842</v>
      </c>
      <c r="H7556">
        <f t="shared" si="710"/>
        <v>48</v>
      </c>
      <c r="I7556">
        <f t="shared" si="708"/>
        <v>8.5794432986214706E-4</v>
      </c>
      <c r="J7556">
        <f t="shared" si="708"/>
        <v>1.1496131135467628E-2</v>
      </c>
      <c r="K7556">
        <f t="shared" si="708"/>
        <v>8.3235385624641153E-2</v>
      </c>
      <c r="L7556">
        <f t="shared" si="708"/>
        <v>0.10600504410072331</v>
      </c>
      <c r="M7556">
        <f t="shared" si="708"/>
        <v>0.12851744711772847</v>
      </c>
      <c r="N7556">
        <f t="shared" si="708"/>
        <v>0.13483997249264842</v>
      </c>
    </row>
    <row r="7557" spans="1:14">
      <c r="A7557">
        <v>2016</v>
      </c>
      <c r="B7557">
        <v>4</v>
      </c>
      <c r="C7557">
        <v>56</v>
      </c>
      <c r="D7557" t="s">
        <v>108</v>
      </c>
      <c r="E7557" t="s">
        <v>109</v>
      </c>
      <c r="F7557">
        <v>1997</v>
      </c>
      <c r="G7557">
        <f t="shared" si="709"/>
        <v>0.1336306209562122</v>
      </c>
      <c r="H7557">
        <f t="shared" si="710"/>
        <v>48</v>
      </c>
      <c r="I7557">
        <f t="shared" si="708"/>
        <v>8.5024960644804898E-4</v>
      </c>
      <c r="J7557">
        <f t="shared" si="708"/>
        <v>1.1393024737603983E-2</v>
      </c>
      <c r="K7557">
        <f t="shared" si="708"/>
        <v>8.2488864844265652E-2</v>
      </c>
      <c r="L7557">
        <f t="shared" si="708"/>
        <v>0.10505430701154014</v>
      </c>
      <c r="M7557">
        <f t="shared" si="708"/>
        <v>0.12736480099019265</v>
      </c>
      <c r="N7557">
        <f t="shared" si="708"/>
        <v>0.1336306209562122</v>
      </c>
    </row>
    <row r="7558" spans="1:14">
      <c r="A7558">
        <v>2016</v>
      </c>
      <c r="B7558">
        <v>4</v>
      </c>
      <c r="C7558">
        <v>57</v>
      </c>
      <c r="D7558" t="s">
        <v>566</v>
      </c>
      <c r="E7558" t="s">
        <v>567</v>
      </c>
      <c r="F7558">
        <v>2012</v>
      </c>
      <c r="G7558">
        <f t="shared" si="709"/>
        <v>0.13245323570650439</v>
      </c>
      <c r="H7558">
        <f t="shared" si="710"/>
        <v>48</v>
      </c>
      <c r="I7558">
        <f t="shared" si="708"/>
        <v>8.4275827446112482E-4</v>
      </c>
      <c r="J7558">
        <f t="shared" si="708"/>
        <v>1.1292643708318737E-2</v>
      </c>
      <c r="K7558">
        <f t="shared" si="708"/>
        <v>8.1762076537530148E-2</v>
      </c>
      <c r="L7558">
        <f t="shared" si="708"/>
        <v>0.10412870036084446</v>
      </c>
      <c r="M7558">
        <f t="shared" si="708"/>
        <v>0.12624262227887048</v>
      </c>
      <c r="N7558">
        <f t="shared" si="708"/>
        <v>0.13245323570650439</v>
      </c>
    </row>
    <row r="7559" spans="1:14">
      <c r="A7559">
        <v>2016</v>
      </c>
      <c r="B7559">
        <v>4</v>
      </c>
      <c r="C7559">
        <v>58</v>
      </c>
      <c r="D7559" t="s">
        <v>898</v>
      </c>
      <c r="E7559" t="s">
        <v>899</v>
      </c>
      <c r="F7559">
        <v>2015</v>
      </c>
      <c r="G7559">
        <f t="shared" si="709"/>
        <v>0.13130643285972254</v>
      </c>
      <c r="H7559">
        <f t="shared" si="710"/>
        <v>48</v>
      </c>
      <c r="I7559">
        <f t="shared" si="708"/>
        <v>8.3546152868405272E-4</v>
      </c>
      <c r="J7559">
        <f t="shared" si="708"/>
        <v>1.1194870061013591E-2</v>
      </c>
      <c r="K7559">
        <f t="shared" si="708"/>
        <v>8.1054166446607165E-2</v>
      </c>
      <c r="L7559">
        <f t="shared" si="708"/>
        <v>0.10322713620222991</v>
      </c>
      <c r="M7559">
        <f t="shared" si="708"/>
        <v>0.12514959198902983</v>
      </c>
      <c r="N7559">
        <f t="shared" si="708"/>
        <v>0.13130643285972254</v>
      </c>
    </row>
    <row r="7560" spans="1:14">
      <c r="A7560">
        <v>2016</v>
      </c>
      <c r="B7560">
        <v>4</v>
      </c>
      <c r="C7560">
        <v>59</v>
      </c>
      <c r="D7560" t="s">
        <v>12</v>
      </c>
      <c r="E7560" t="s">
        <v>13</v>
      </c>
      <c r="F7560">
        <v>2009</v>
      </c>
      <c r="G7560">
        <f t="shared" si="709"/>
        <v>0.13018891098082389</v>
      </c>
      <c r="H7560">
        <f t="shared" si="710"/>
        <v>48</v>
      </c>
      <c r="I7560">
        <f t="shared" si="708"/>
        <v>8.2835108849503331E-4</v>
      </c>
      <c r="J7560">
        <f t="shared" si="708"/>
        <v>1.1099592838472823E-2</v>
      </c>
      <c r="K7560">
        <f t="shared" si="708"/>
        <v>8.0364331208475734E-2</v>
      </c>
      <c r="L7560">
        <f t="shared" si="708"/>
        <v>0.10234859140674922</v>
      </c>
      <c r="M7560">
        <f t="shared" si="708"/>
        <v>0.12408446970874983</v>
      </c>
      <c r="N7560">
        <f t="shared" si="708"/>
        <v>0.13018891098082389</v>
      </c>
    </row>
    <row r="7561" spans="1:14">
      <c r="A7561">
        <v>2016</v>
      </c>
      <c r="B7561">
        <v>4</v>
      </c>
      <c r="C7561">
        <v>60</v>
      </c>
      <c r="D7561" t="s">
        <v>896</v>
      </c>
      <c r="E7561" t="s">
        <v>897</v>
      </c>
      <c r="F7561">
        <v>2015</v>
      </c>
      <c r="G7561">
        <f t="shared" si="709"/>
        <v>0.12909944487358055</v>
      </c>
      <c r="H7561">
        <f t="shared" si="710"/>
        <v>48</v>
      </c>
      <c r="I7561">
        <f t="shared" si="708"/>
        <v>8.2141915835586509E-4</v>
      </c>
      <c r="J7561">
        <f t="shared" si="708"/>
        <v>1.1006707583418356E-2</v>
      </c>
      <c r="K7561">
        <f t="shared" si="708"/>
        <v>7.9691814521583637E-2</v>
      </c>
      <c r="L7561">
        <f t="shared" si="708"/>
        <v>0.10149210278093858</v>
      </c>
      <c r="M7561">
        <f t="shared" si="708"/>
        <v>0.12304608769015488</v>
      </c>
      <c r="N7561">
        <f t="shared" si="708"/>
        <v>0.12909944487358055</v>
      </c>
    </row>
    <row r="7562" spans="1:14">
      <c r="A7562">
        <v>2016</v>
      </c>
      <c r="B7562">
        <v>4</v>
      </c>
      <c r="C7562">
        <v>61</v>
      </c>
      <c r="D7562" t="s">
        <v>24</v>
      </c>
      <c r="E7562" t="s">
        <v>25</v>
      </c>
      <c r="F7562">
        <v>2002</v>
      </c>
      <c r="G7562">
        <f t="shared" si="709"/>
        <v>0.12803687993289598</v>
      </c>
      <c r="H7562">
        <f t="shared" si="710"/>
        <v>48</v>
      </c>
      <c r="I7562">
        <f t="shared" si="708"/>
        <v>8.1465839187750983E-4</v>
      </c>
      <c r="J7562">
        <f t="shared" si="708"/>
        <v>1.0916115857001873E-2</v>
      </c>
      <c r="K7562">
        <f t="shared" si="708"/>
        <v>7.9035903659588125E-2</v>
      </c>
      <c r="L7562">
        <f t="shared" si="708"/>
        <v>0.100656762626866</v>
      </c>
      <c r="M7562">
        <f t="shared" si="708"/>
        <v>0.12203334546654587</v>
      </c>
      <c r="N7562">
        <f t="shared" si="708"/>
        <v>0.12803687993289598</v>
      </c>
    </row>
    <row r="7563" spans="1:14">
      <c r="A7563">
        <v>2016</v>
      </c>
      <c r="B7563">
        <v>4</v>
      </c>
      <c r="C7563">
        <v>62</v>
      </c>
      <c r="D7563" t="s">
        <v>298</v>
      </c>
      <c r="E7563" t="s">
        <v>299</v>
      </c>
      <c r="F7563">
        <v>2004</v>
      </c>
      <c r="G7563">
        <f t="shared" si="709"/>
        <v>0.1270001270001905</v>
      </c>
      <c r="H7563">
        <f t="shared" si="710"/>
        <v>48</v>
      </c>
      <c r="I7563">
        <f t="shared" si="708"/>
        <v>8.0806185908652978E-4</v>
      </c>
      <c r="J7563">
        <f t="shared" si="708"/>
        <v>1.0827724800187377E-2</v>
      </c>
      <c r="K7563">
        <f t="shared" si="708"/>
        <v>7.8395926295636034E-2</v>
      </c>
      <c r="L7563">
        <f t="shared" si="708"/>
        <v>9.9841714697669864E-2</v>
      </c>
      <c r="M7563">
        <f t="shared" si="708"/>
        <v>0.12104520494901211</v>
      </c>
      <c r="N7563">
        <f t="shared" si="708"/>
        <v>0.1270001270001905</v>
      </c>
    </row>
    <row r="7564" spans="1:14">
      <c r="A7564">
        <v>2016</v>
      </c>
      <c r="B7564">
        <v>4</v>
      </c>
      <c r="C7564">
        <v>63</v>
      </c>
      <c r="D7564" t="s">
        <v>558</v>
      </c>
      <c r="E7564" t="s">
        <v>559</v>
      </c>
      <c r="F7564">
        <v>2012</v>
      </c>
      <c r="G7564">
        <f t="shared" si="709"/>
        <v>0.12598815766974239</v>
      </c>
      <c r="H7564">
        <f t="shared" si="710"/>
        <v>48</v>
      </c>
      <c r="I7564">
        <f t="shared" si="708"/>
        <v>8.0162301656081143E-4</v>
      </c>
      <c r="J7564">
        <f t="shared" si="708"/>
        <v>1.0741446733581147E-2</v>
      </c>
      <c r="K7564">
        <f t="shared" si="708"/>
        <v>7.7771247605014443E-2</v>
      </c>
      <c r="L7564">
        <f t="shared" si="708"/>
        <v>9.9046150507617975E-2</v>
      </c>
      <c r="M7564">
        <f t="shared" si="708"/>
        <v>0.12008068595285375</v>
      </c>
      <c r="N7564">
        <f t="shared" si="708"/>
        <v>0.12598815766974239</v>
      </c>
    </row>
    <row r="7565" spans="1:14">
      <c r="A7565">
        <v>2016</v>
      </c>
      <c r="B7565">
        <v>4</v>
      </c>
      <c r="C7565">
        <v>64</v>
      </c>
      <c r="D7565" t="s">
        <v>536</v>
      </c>
      <c r="E7565" t="s">
        <v>537</v>
      </c>
      <c r="F7565">
        <v>2012</v>
      </c>
      <c r="G7565">
        <f t="shared" si="709"/>
        <v>0.125</v>
      </c>
      <c r="H7565">
        <f t="shared" si="710"/>
        <v>48</v>
      </c>
      <c r="I7565">
        <f t="shared" si="708"/>
        <v>7.9533568014199469E-4</v>
      </c>
      <c r="J7565">
        <f t="shared" si="708"/>
        <v>1.0657198791788546E-2</v>
      </c>
      <c r="K7565">
        <f t="shared" si="708"/>
        <v>7.7161267617785967E-2</v>
      </c>
      <c r="L7565">
        <f t="shared" si="708"/>
        <v>9.8269305960536651E-2</v>
      </c>
      <c r="M7565">
        <f t="shared" si="708"/>
        <v>0.11913886210998684</v>
      </c>
      <c r="N7565">
        <f t="shared" si="708"/>
        <v>0.125</v>
      </c>
    </row>
    <row r="7566" spans="1:14">
      <c r="A7566">
        <v>2016</v>
      </c>
      <c r="B7566">
        <v>4</v>
      </c>
      <c r="C7566">
        <v>65</v>
      </c>
      <c r="D7566" t="s">
        <v>910</v>
      </c>
      <c r="E7566" t="s">
        <v>911</v>
      </c>
      <c r="F7566">
        <v>2015</v>
      </c>
      <c r="G7566">
        <f t="shared" si="709"/>
        <v>0.12403473458920847</v>
      </c>
      <c r="H7566">
        <f t="shared" si="710"/>
        <v>48</v>
      </c>
      <c r="I7566">
        <f t="shared" si="708"/>
        <v>7.891939999659193E-4</v>
      </c>
      <c r="J7566">
        <f t="shared" si="708"/>
        <v>1.0574902588831403E-2</v>
      </c>
      <c r="K7566">
        <f t="shared" si="708"/>
        <v>7.6565418796311749E-2</v>
      </c>
      <c r="L7566">
        <f t="shared" si="708"/>
        <v>9.7510458264647076E-2</v>
      </c>
      <c r="M7566">
        <f t="shared" si="708"/>
        <v>0.11821885712858018</v>
      </c>
      <c r="N7566">
        <f t="shared" si="708"/>
        <v>0.12403473458920847</v>
      </c>
    </row>
    <row r="7567" spans="1:14">
      <c r="A7567">
        <v>2016</v>
      </c>
      <c r="B7567">
        <v>4</v>
      </c>
      <c r="C7567">
        <v>66</v>
      </c>
      <c r="D7567" t="s">
        <v>836</v>
      </c>
      <c r="E7567" t="s">
        <v>837</v>
      </c>
      <c r="F7567">
        <v>2015</v>
      </c>
      <c r="G7567">
        <f t="shared" si="709"/>
        <v>0.12309149097933272</v>
      </c>
      <c r="H7567">
        <f t="shared" si="710"/>
        <v>48</v>
      </c>
      <c r="I7567">
        <f t="shared" si="708"/>
        <v>7.8319243758191834E-4</v>
      </c>
      <c r="J7567">
        <f t="shared" si="708"/>
        <v>1.0494483911555164E-2</v>
      </c>
      <c r="K7567">
        <f t="shared" si="708"/>
        <v>7.5983163815428634E-2</v>
      </c>
      <c r="L7567">
        <f t="shared" si="708"/>
        <v>9.6768923105493482E-2</v>
      </c>
      <c r="M7567">
        <f t="shared" si="708"/>
        <v>0.11731984136559528</v>
      </c>
      <c r="N7567">
        <f t="shared" si="708"/>
        <v>0.12309149097933272</v>
      </c>
    </row>
    <row r="7568" spans="1:14">
      <c r="A7568">
        <v>2016</v>
      </c>
      <c r="B7568">
        <v>4</v>
      </c>
      <c r="C7568">
        <v>67</v>
      </c>
      <c r="D7568" t="s">
        <v>818</v>
      </c>
      <c r="E7568" t="s">
        <v>819</v>
      </c>
      <c r="F7568">
        <v>2014</v>
      </c>
      <c r="G7568">
        <f t="shared" si="709"/>
        <v>0.12216944435630522</v>
      </c>
      <c r="H7568">
        <f t="shared" si="710"/>
        <v>48</v>
      </c>
      <c r="I7568">
        <f t="shared" si="708"/>
        <v>7.7732574495753266E-4</v>
      </c>
      <c r="J7568">
        <f t="shared" si="708"/>
        <v>1.0415872438299952E-2</v>
      </c>
      <c r="K7568">
        <f t="shared" si="708"/>
        <v>7.5413993525544634E-2</v>
      </c>
      <c r="L7568">
        <f t="shared" si="708"/>
        <v>9.604405205182813E-2</v>
      </c>
      <c r="M7568">
        <f t="shared" si="708"/>
        <v>0.11644102868175646</v>
      </c>
      <c r="N7568">
        <f t="shared" si="708"/>
        <v>0.12216944435630522</v>
      </c>
    </row>
    <row r="7569" spans="1:14">
      <c r="A7569">
        <v>2016</v>
      </c>
      <c r="B7569">
        <v>4</v>
      </c>
      <c r="C7569">
        <v>68</v>
      </c>
      <c r="D7569" t="s">
        <v>310</v>
      </c>
      <c r="E7569" t="s">
        <v>311</v>
      </c>
      <c r="F7569">
        <v>2009</v>
      </c>
      <c r="G7569">
        <f t="shared" si="709"/>
        <v>0.12126781251816648</v>
      </c>
      <c r="H7569">
        <f t="shared" si="710"/>
        <v>48</v>
      </c>
      <c r="I7569">
        <f t="shared" si="708"/>
        <v>7.7158894518774266E-4</v>
      </c>
      <c r="J7569">
        <f t="shared" si="708"/>
        <v>1.033900148041155E-2</v>
      </c>
      <c r="K7569">
        <f t="shared" si="708"/>
        <v>7.4857425081101908E-2</v>
      </c>
      <c r="L7569">
        <f t="shared" si="708"/>
        <v>9.533523017210159E-2</v>
      </c>
      <c r="M7569">
        <f t="shared" si="708"/>
        <v>0.11558167355185257</v>
      </c>
      <c r="N7569">
        <f t="shared" si="708"/>
        <v>0.12126781251816648</v>
      </c>
    </row>
    <row r="7570" spans="1:14">
      <c r="A7570">
        <v>2016</v>
      </c>
      <c r="B7570">
        <v>4</v>
      </c>
      <c r="C7570">
        <v>69</v>
      </c>
      <c r="D7570" t="s">
        <v>786</v>
      </c>
      <c r="E7570" t="s">
        <v>787</v>
      </c>
      <c r="F7570">
        <v>2014</v>
      </c>
      <c r="G7570">
        <f t="shared" si="709"/>
        <v>0.1203858530857692</v>
      </c>
      <c r="H7570">
        <f t="shared" si="710"/>
        <v>48</v>
      </c>
      <c r="I7570">
        <f t="shared" ref="I7570:N7585" si="711">$G7570*(I$1^$H7570)</f>
        <v>7.6597731474755597E-4</v>
      </c>
      <c r="J7570">
        <f t="shared" si="711"/>
        <v>1.0263807744432743E-2</v>
      </c>
      <c r="K7570">
        <f t="shared" si="711"/>
        <v>7.4313000218772018E-2</v>
      </c>
      <c r="L7570">
        <f t="shared" si="711"/>
        <v>9.4641873841645352E-2</v>
      </c>
      <c r="M7570">
        <f t="shared" si="711"/>
        <v>0.11474106840622872</v>
      </c>
      <c r="N7570">
        <f t="shared" si="711"/>
        <v>0.1203858530857692</v>
      </c>
    </row>
    <row r="7571" spans="1:14">
      <c r="A7571">
        <v>2016</v>
      </c>
      <c r="B7571">
        <v>4</v>
      </c>
      <c r="C7571">
        <v>70</v>
      </c>
      <c r="D7571" t="s">
        <v>856</v>
      </c>
      <c r="E7571" t="s">
        <v>857</v>
      </c>
      <c r="F7571">
        <v>2015</v>
      </c>
      <c r="G7571">
        <f t="shared" si="709"/>
        <v>0.11952286093343936</v>
      </c>
      <c r="H7571">
        <f t="shared" si="710"/>
        <v>48</v>
      </c>
      <c r="I7571">
        <f t="shared" si="711"/>
        <v>7.6048636714411231E-4</v>
      </c>
      <c r="J7571">
        <f t="shared" si="711"/>
        <v>1.0190231113047683E-2</v>
      </c>
      <c r="K7571">
        <f t="shared" si="711"/>
        <v>7.3780283671428235E-2</v>
      </c>
      <c r="L7571">
        <f t="shared" si="711"/>
        <v>9.3963428722774606E-2</v>
      </c>
      <c r="M7571">
        <f t="shared" si="711"/>
        <v>0.11391854118192132</v>
      </c>
      <c r="N7571">
        <f t="shared" si="711"/>
        <v>0.11952286093343936</v>
      </c>
    </row>
    <row r="7572" spans="1:14">
      <c r="A7572">
        <v>2016</v>
      </c>
      <c r="B7572">
        <v>4</v>
      </c>
      <c r="C7572">
        <v>71</v>
      </c>
      <c r="D7572" t="s">
        <v>524</v>
      </c>
      <c r="E7572" t="s">
        <v>525</v>
      </c>
      <c r="F7572">
        <v>2012</v>
      </c>
      <c r="G7572">
        <f t="shared" si="709"/>
        <v>0.11867816581938533</v>
      </c>
      <c r="H7572">
        <f t="shared" si="710"/>
        <v>48</v>
      </c>
      <c r="I7572">
        <f t="shared" si="711"/>
        <v>7.5511183783972201E-4</v>
      </c>
      <c r="J7572">
        <f t="shared" si="711"/>
        <v>1.0118214443056273E-2</v>
      </c>
      <c r="K7572">
        <f t="shared" si="711"/>
        <v>7.3258861705420564E-2</v>
      </c>
      <c r="L7572">
        <f t="shared" si="711"/>
        <v>9.3299367901923835E-2</v>
      </c>
      <c r="M7572">
        <f t="shared" si="711"/>
        <v>0.11311345306417521</v>
      </c>
      <c r="N7572">
        <f t="shared" si="711"/>
        <v>0.11867816581938533</v>
      </c>
    </row>
    <row r="7573" spans="1:14">
      <c r="A7573">
        <v>2016</v>
      </c>
      <c r="B7573">
        <v>4</v>
      </c>
      <c r="C7573">
        <v>72</v>
      </c>
      <c r="D7573" t="s">
        <v>62</v>
      </c>
      <c r="E7573" t="s">
        <v>63</v>
      </c>
      <c r="F7573">
        <v>1999</v>
      </c>
      <c r="G7573">
        <f t="shared" si="709"/>
        <v>0.11785113019775793</v>
      </c>
      <c r="H7573">
        <f t="shared" si="710"/>
        <v>48</v>
      </c>
      <c r="I7573">
        <f t="shared" si="711"/>
        <v>7.4984967033069256E-4</v>
      </c>
      <c r="J7573">
        <f t="shared" si="711"/>
        <v>1.0047703378835683E-2</v>
      </c>
      <c r="K7573">
        <f t="shared" si="711"/>
        <v>7.2748340769981892E-2</v>
      </c>
      <c r="L7573">
        <f t="shared" si="711"/>
        <v>9.2649190169588114E-2</v>
      </c>
      <c r="M7573">
        <f t="shared" si="711"/>
        <v>0.1123251964010943</v>
      </c>
      <c r="N7573">
        <f t="shared" si="711"/>
        <v>0.11785113019775793</v>
      </c>
    </row>
    <row r="7574" spans="1:14">
      <c r="A7574">
        <v>2016</v>
      </c>
      <c r="B7574">
        <v>4</v>
      </c>
      <c r="C7574">
        <v>73</v>
      </c>
      <c r="D7574" t="s">
        <v>372</v>
      </c>
      <c r="E7574" t="s">
        <v>373</v>
      </c>
      <c r="F7574">
        <v>2007</v>
      </c>
      <c r="G7574">
        <f t="shared" si="709"/>
        <v>0.11704114719613057</v>
      </c>
      <c r="H7574">
        <f t="shared" si="710"/>
        <v>48</v>
      </c>
      <c r="I7574">
        <f t="shared" si="711"/>
        <v>7.4469600327867051E-4</v>
      </c>
      <c r="J7574">
        <f t="shared" si="711"/>
        <v>9.9786461799051835E-3</v>
      </c>
      <c r="K7574">
        <f t="shared" si="711"/>
        <v>7.2248346248746487E-2</v>
      </c>
      <c r="L7574">
        <f t="shared" si="711"/>
        <v>9.2012418430310092E-2</v>
      </c>
      <c r="M7574">
        <f t="shared" si="711"/>
        <v>0.11155319277595578</v>
      </c>
      <c r="N7574">
        <f t="shared" si="711"/>
        <v>0.11704114719613057</v>
      </c>
    </row>
    <row r="7575" spans="1:14">
      <c r="A7575">
        <v>2016</v>
      </c>
      <c r="B7575">
        <v>4</v>
      </c>
      <c r="C7575">
        <v>74</v>
      </c>
      <c r="D7575" t="s">
        <v>44</v>
      </c>
      <c r="E7575" t="s">
        <v>45</v>
      </c>
      <c r="F7575">
        <v>1997</v>
      </c>
      <c r="G7575">
        <f t="shared" si="709"/>
        <v>0.11624763874381928</v>
      </c>
      <c r="H7575">
        <f t="shared" si="710"/>
        <v>48</v>
      </c>
      <c r="I7575">
        <f t="shared" si="711"/>
        <v>7.3964715860173121E-4</v>
      </c>
      <c r="J7575">
        <f t="shared" si="711"/>
        <v>9.9109935613512171E-3</v>
      </c>
      <c r="K7575">
        <f t="shared" si="711"/>
        <v>7.175852130438036E-2</v>
      </c>
      <c r="L7575">
        <f t="shared" si="711"/>
        <v>9.1388598231250492E-2</v>
      </c>
      <c r="M7575">
        <f t="shared" si="711"/>
        <v>0.11079689122329159</v>
      </c>
      <c r="N7575">
        <f t="shared" si="711"/>
        <v>0.11624763874381928</v>
      </c>
    </row>
    <row r="7576" spans="1:14">
      <c r="A7576">
        <v>2016</v>
      </c>
      <c r="B7576">
        <v>4</v>
      </c>
      <c r="C7576">
        <v>75</v>
      </c>
      <c r="D7576" t="s">
        <v>554</v>
      </c>
      <c r="E7576" t="s">
        <v>555</v>
      </c>
      <c r="F7576">
        <v>2012</v>
      </c>
      <c r="G7576">
        <f t="shared" si="709"/>
        <v>0.11547005383792514</v>
      </c>
      <c r="H7576">
        <f t="shared" si="710"/>
        <v>48</v>
      </c>
      <c r="I7576">
        <f t="shared" si="711"/>
        <v>7.3469963044175144E-4</v>
      </c>
      <c r="J7576">
        <f t="shared" si="711"/>
        <v>9.8446985459943528E-3</v>
      </c>
      <c r="K7576">
        <f t="shared" si="711"/>
        <v>7.1278525808226356E-2</v>
      </c>
      <c r="L7576">
        <f t="shared" si="711"/>
        <v>9.0777296399029636E-2</v>
      </c>
      <c r="M7576">
        <f t="shared" si="711"/>
        <v>0.11005576657623455</v>
      </c>
      <c r="N7576">
        <f t="shared" si="711"/>
        <v>0.11547005383792514</v>
      </c>
    </row>
    <row r="7577" spans="1:14">
      <c r="A7577">
        <v>2016</v>
      </c>
      <c r="B7577">
        <v>4</v>
      </c>
      <c r="C7577">
        <v>76</v>
      </c>
      <c r="D7577" t="s">
        <v>150</v>
      </c>
      <c r="E7577" t="s">
        <v>151</v>
      </c>
      <c r="F7577">
        <v>1994</v>
      </c>
      <c r="G7577">
        <f t="shared" si="709"/>
        <v>0.11470786693528087</v>
      </c>
      <c r="H7577">
        <f t="shared" si="710"/>
        <v>48</v>
      </c>
      <c r="I7577">
        <f t="shared" si="711"/>
        <v>7.2985007493287229E-4</v>
      </c>
      <c r="J7577">
        <f t="shared" si="711"/>
        <v>9.7797163272905323E-3</v>
      </c>
      <c r="K7577">
        <f t="shared" si="711"/>
        <v>7.0808035347668719E-2</v>
      </c>
      <c r="L7577">
        <f t="shared" si="711"/>
        <v>9.0178099775549136E-2</v>
      </c>
      <c r="M7577">
        <f t="shared" si="711"/>
        <v>0.10932931793386517</v>
      </c>
      <c r="N7577">
        <f t="shared" si="711"/>
        <v>0.11470786693528087</v>
      </c>
    </row>
    <row r="7578" spans="1:14">
      <c r="A7578">
        <v>2016</v>
      </c>
      <c r="B7578">
        <v>4</v>
      </c>
      <c r="C7578">
        <v>77</v>
      </c>
      <c r="D7578" t="s">
        <v>660</v>
      </c>
      <c r="E7578" t="s">
        <v>661</v>
      </c>
      <c r="F7578">
        <v>2013</v>
      </c>
      <c r="G7578">
        <f t="shared" si="709"/>
        <v>0.11396057645963795</v>
      </c>
      <c r="H7578">
        <f t="shared" si="710"/>
        <v>48</v>
      </c>
      <c r="I7578">
        <f t="shared" si="711"/>
        <v>7.2509530070319946E-4</v>
      </c>
      <c r="J7578">
        <f t="shared" si="711"/>
        <v>9.7160041420574373E-3</v>
      </c>
      <c r="K7578">
        <f t="shared" si="711"/>
        <v>7.0346740304634267E-2</v>
      </c>
      <c r="L7578">
        <f t="shared" si="711"/>
        <v>8.9590614044410335E-2</v>
      </c>
      <c r="M7578">
        <f t="shared" si="711"/>
        <v>0.10861706723839534</v>
      </c>
      <c r="N7578">
        <f t="shared" si="711"/>
        <v>0.11396057645963795</v>
      </c>
    </row>
    <row r="7579" spans="1:14">
      <c r="A7579">
        <v>2016</v>
      </c>
      <c r="B7579">
        <v>4</v>
      </c>
      <c r="C7579">
        <v>78</v>
      </c>
      <c r="D7579" t="s">
        <v>634</v>
      </c>
      <c r="E7579" t="s">
        <v>635</v>
      </c>
      <c r="F7579">
        <v>2013</v>
      </c>
      <c r="G7579">
        <f t="shared" si="709"/>
        <v>0.11322770341445956</v>
      </c>
      <c r="H7579">
        <f t="shared" si="710"/>
        <v>48</v>
      </c>
      <c r="I7579">
        <f t="shared" si="711"/>
        <v>7.20432260048442E-4</v>
      </c>
      <c r="J7579">
        <f t="shared" si="711"/>
        <v>9.6535211522045614E-3</v>
      </c>
      <c r="K7579">
        <f t="shared" si="711"/>
        <v>6.9894344999283292E-2</v>
      </c>
      <c r="L7579">
        <f t="shared" si="711"/>
        <v>8.9014462640355424E-2</v>
      </c>
      <c r="M7579">
        <f t="shared" si="711"/>
        <v>0.10791855795300627</v>
      </c>
      <c r="N7579">
        <f t="shared" si="711"/>
        <v>0.11322770341445956</v>
      </c>
    </row>
    <row r="7580" spans="1:14">
      <c r="A7580">
        <v>2016</v>
      </c>
      <c r="B7580">
        <v>4</v>
      </c>
      <c r="C7580">
        <v>79</v>
      </c>
      <c r="D7580" t="s">
        <v>244</v>
      </c>
      <c r="E7580" t="s">
        <v>245</v>
      </c>
      <c r="F7580">
        <v>2010</v>
      </c>
      <c r="G7580">
        <f t="shared" si="709"/>
        <v>0.1125087900926024</v>
      </c>
      <c r="H7580">
        <f t="shared" si="710"/>
        <v>48</v>
      </c>
      <c r="I7580">
        <f t="shared" si="711"/>
        <v>7.1585804072202275E-4</v>
      </c>
      <c r="J7580">
        <f t="shared" si="711"/>
        <v>9.5922283347237864E-3</v>
      </c>
      <c r="K7580">
        <f t="shared" si="711"/>
        <v>6.94505668935088E-2</v>
      </c>
      <c r="L7580">
        <f t="shared" si="711"/>
        <v>8.8449285734877911E-2</v>
      </c>
      <c r="M7580">
        <f t="shared" si="711"/>
        <v>0.10723335383203209</v>
      </c>
      <c r="N7580">
        <f t="shared" si="711"/>
        <v>0.1125087900926024</v>
      </c>
    </row>
    <row r="7581" spans="1:14">
      <c r="A7581">
        <v>2016</v>
      </c>
      <c r="B7581">
        <v>4</v>
      </c>
      <c r="C7581">
        <v>80</v>
      </c>
      <c r="D7581" t="s">
        <v>698</v>
      </c>
      <c r="E7581" t="s">
        <v>699</v>
      </c>
      <c r="F7581">
        <v>2014</v>
      </c>
      <c r="G7581">
        <f t="shared" si="709"/>
        <v>0.11180339887498948</v>
      </c>
      <c r="H7581">
        <f t="shared" si="710"/>
        <v>48</v>
      </c>
      <c r="I7581">
        <f t="shared" si="711"/>
        <v>7.113698582914119E-4</v>
      </c>
      <c r="J7581">
        <f t="shared" si="711"/>
        <v>9.5320883792671257E-3</v>
      </c>
      <c r="K7581">
        <f t="shared" si="711"/>
        <v>6.9015135849369066E-2</v>
      </c>
      <c r="L7581">
        <f t="shared" si="711"/>
        <v>8.7894739291794088E-2</v>
      </c>
      <c r="M7581">
        <f t="shared" si="711"/>
        <v>0.10656103777596183</v>
      </c>
      <c r="N7581">
        <f t="shared" si="711"/>
        <v>0.11180339887498948</v>
      </c>
    </row>
    <row r="7582" spans="1:14">
      <c r="A7582">
        <v>2016</v>
      </c>
      <c r="B7582">
        <v>4</v>
      </c>
      <c r="C7582">
        <v>81</v>
      </c>
      <c r="D7582" t="s">
        <v>532</v>
      </c>
      <c r="E7582" t="s">
        <v>533</v>
      </c>
      <c r="F7582">
        <v>2012</v>
      </c>
      <c r="G7582">
        <f t="shared" si="709"/>
        <v>0.1111111111111111</v>
      </c>
      <c r="H7582">
        <f t="shared" si="710"/>
        <v>48</v>
      </c>
      <c r="I7582">
        <f t="shared" si="711"/>
        <v>7.0696504901510636E-4</v>
      </c>
      <c r="J7582">
        <f t="shared" si="711"/>
        <v>9.4730655927009293E-3</v>
      </c>
      <c r="K7582">
        <f t="shared" si="711"/>
        <v>6.8587793438031966E-2</v>
      </c>
      <c r="L7582">
        <f t="shared" si="711"/>
        <v>8.735049418714369E-2</v>
      </c>
      <c r="M7582">
        <f t="shared" si="711"/>
        <v>0.10590121076443273</v>
      </c>
      <c r="N7582">
        <f t="shared" si="711"/>
        <v>0.1111111111111111</v>
      </c>
    </row>
    <row r="7583" spans="1:14">
      <c r="A7583">
        <v>2016</v>
      </c>
      <c r="B7583">
        <v>4</v>
      </c>
      <c r="C7583">
        <v>82</v>
      </c>
      <c r="D7583" t="s">
        <v>170</v>
      </c>
      <c r="E7583" t="s">
        <v>171</v>
      </c>
      <c r="F7583">
        <v>2004</v>
      </c>
      <c r="G7583">
        <f t="shared" si="709"/>
        <v>0.11043152607484653</v>
      </c>
      <c r="H7583">
        <f t="shared" si="710"/>
        <v>48</v>
      </c>
      <c r="I7583">
        <f t="shared" si="711"/>
        <v>7.0264106319885191E-4</v>
      </c>
      <c r="J7583">
        <f t="shared" si="711"/>
        <v>9.4151258100817585E-3</v>
      </c>
      <c r="K7583">
        <f t="shared" si="711"/>
        <v>6.8168292295213942E-2</v>
      </c>
      <c r="L7583">
        <f t="shared" si="711"/>
        <v>8.6816235388304602E-2</v>
      </c>
      <c r="M7583">
        <f t="shared" si="711"/>
        <v>0.10525349086101246</v>
      </c>
      <c r="N7583">
        <f t="shared" si="711"/>
        <v>0.11043152607484653</v>
      </c>
    </row>
    <row r="7584" spans="1:14">
      <c r="A7584">
        <v>2016</v>
      </c>
      <c r="B7584">
        <v>4</v>
      </c>
      <c r="C7584">
        <v>83</v>
      </c>
      <c r="D7584" t="s">
        <v>694</v>
      </c>
      <c r="E7584" t="s">
        <v>695</v>
      </c>
      <c r="F7584">
        <v>2013</v>
      </c>
      <c r="G7584">
        <f t="shared" si="709"/>
        <v>0.10976425998969035</v>
      </c>
      <c r="H7584">
        <f t="shared" si="710"/>
        <v>48</v>
      </c>
      <c r="I7584">
        <f t="shared" si="711"/>
        <v>6.9839545899346486E-4</v>
      </c>
      <c r="J7584">
        <f t="shared" si="711"/>
        <v>9.3582363115495351E-3</v>
      </c>
      <c r="K7584">
        <f t="shared" si="711"/>
        <v>6.7756395519461873E-2</v>
      </c>
      <c r="L7584">
        <f t="shared" si="711"/>
        <v>8.6291661187670177E-2</v>
      </c>
      <c r="M7584">
        <f t="shared" si="711"/>
        <v>0.10461751228413171</v>
      </c>
      <c r="N7584">
        <f t="shared" si="711"/>
        <v>0.10976425998969035</v>
      </c>
    </row>
    <row r="7585" spans="1:14">
      <c r="A7585">
        <v>2016</v>
      </c>
      <c r="B7585">
        <v>4</v>
      </c>
      <c r="C7585">
        <v>84</v>
      </c>
      <c r="D7585" t="s">
        <v>622</v>
      </c>
      <c r="E7585" t="s">
        <v>623</v>
      </c>
      <c r="F7585">
        <v>2013</v>
      </c>
      <c r="G7585">
        <f t="shared" si="709"/>
        <v>0.10910894511799619</v>
      </c>
      <c r="H7585">
        <f t="shared" si="710"/>
        <v>48</v>
      </c>
      <c r="I7585">
        <f t="shared" si="711"/>
        <v>6.9422589659997658E-4</v>
      </c>
      <c r="J7585">
        <f t="shared" si="711"/>
        <v>9.3023657446786538E-3</v>
      </c>
      <c r="K7585">
        <f t="shared" si="711"/>
        <v>6.7351876109952205E-2</v>
      </c>
      <c r="L7585">
        <f t="shared" si="711"/>
        <v>8.5776482486654163E-2</v>
      </c>
      <c r="M7585">
        <f t="shared" si="711"/>
        <v>0.10399292453903256</v>
      </c>
      <c r="N7585">
        <f t="shared" si="711"/>
        <v>0.10910894511799619</v>
      </c>
    </row>
    <row r="7586" spans="1:14">
      <c r="A7586">
        <v>2016</v>
      </c>
      <c r="B7586">
        <v>4</v>
      </c>
      <c r="C7586">
        <v>85</v>
      </c>
      <c r="D7586" t="s">
        <v>826</v>
      </c>
      <c r="E7586" t="s">
        <v>827</v>
      </c>
      <c r="F7586">
        <v>2015</v>
      </c>
      <c r="G7586">
        <f t="shared" si="709"/>
        <v>0.10846522890932808</v>
      </c>
      <c r="H7586">
        <f t="shared" si="710"/>
        <v>48</v>
      </c>
      <c r="I7586">
        <f t="shared" ref="I7586:N7601" si="712">$G7586*(I$1^$H7586)</f>
        <v>6.901301328508608E-4</v>
      </c>
      <c r="J7586">
        <f t="shared" si="712"/>
        <v>9.2474840518684751E-3</v>
      </c>
      <c r="K7586">
        <f t="shared" si="712"/>
        <v>6.6954516440776629E-2</v>
      </c>
      <c r="L7586">
        <f t="shared" si="712"/>
        <v>8.5270422126163245E-2</v>
      </c>
      <c r="M7586">
        <f t="shared" si="712"/>
        <v>0.10337939160605276</v>
      </c>
      <c r="N7586">
        <f t="shared" si="712"/>
        <v>0.10846522890932808</v>
      </c>
    </row>
    <row r="7587" spans="1:14">
      <c r="A7587">
        <v>2016</v>
      </c>
      <c r="B7587">
        <v>4</v>
      </c>
      <c r="C7587">
        <v>86</v>
      </c>
      <c r="D7587" t="s">
        <v>570</v>
      </c>
      <c r="E7587" t="s">
        <v>571</v>
      </c>
      <c r="F7587">
        <v>2012</v>
      </c>
      <c r="G7587">
        <f t="shared" si="709"/>
        <v>0.10783277320343841</v>
      </c>
      <c r="H7587">
        <f t="shared" si="710"/>
        <v>48</v>
      </c>
      <c r="I7587">
        <f t="shared" si="712"/>
        <v>6.8610601613883324E-4</v>
      </c>
      <c r="J7587">
        <f t="shared" si="712"/>
        <v>9.1935624023911366E-3</v>
      </c>
      <c r="K7587">
        <f t="shared" si="712"/>
        <v>6.656410776894825E-2</v>
      </c>
      <c r="L7587">
        <f t="shared" si="712"/>
        <v>8.4773214260014773E-2</v>
      </c>
      <c r="M7587">
        <f t="shared" si="712"/>
        <v>0.10277659118097546</v>
      </c>
      <c r="N7587">
        <f t="shared" si="712"/>
        <v>0.10783277320343841</v>
      </c>
    </row>
    <row r="7588" spans="1:14">
      <c r="A7588">
        <v>2016</v>
      </c>
      <c r="B7588">
        <v>4</v>
      </c>
      <c r="C7588">
        <v>87</v>
      </c>
      <c r="D7588" t="s">
        <v>914</v>
      </c>
      <c r="E7588" t="s">
        <v>915</v>
      </c>
      <c r="F7588">
        <v>2015</v>
      </c>
      <c r="G7588">
        <f t="shared" si="709"/>
        <v>0.10721125348377948</v>
      </c>
      <c r="H7588">
        <f t="shared" si="710"/>
        <v>48</v>
      </c>
      <c r="I7588">
        <f t="shared" si="712"/>
        <v>6.8215148166718041E-4</v>
      </c>
      <c r="J7588">
        <f t="shared" si="712"/>
        <v>9.1405731287477615E-3</v>
      </c>
      <c r="K7588">
        <f t="shared" si="712"/>
        <v>6.6180449773601574E-2</v>
      </c>
      <c r="L7588">
        <f t="shared" si="712"/>
        <v>8.4284603768081418E-2</v>
      </c>
      <c r="M7588">
        <f t="shared" si="712"/>
        <v>0.1021842139635428</v>
      </c>
      <c r="N7588">
        <f t="shared" si="712"/>
        <v>0.10721125348377948</v>
      </c>
    </row>
    <row r="7589" spans="1:14">
      <c r="A7589">
        <v>2016</v>
      </c>
      <c r="B7589">
        <v>4</v>
      </c>
      <c r="C7589">
        <v>88</v>
      </c>
      <c r="D7589" t="s">
        <v>700</v>
      </c>
      <c r="E7589" t="s">
        <v>701</v>
      </c>
      <c r="F7589">
        <v>2012</v>
      </c>
      <c r="G7589">
        <f t="shared" si="709"/>
        <v>0.10660035817780521</v>
      </c>
      <c r="H7589">
        <f t="shared" si="710"/>
        <v>48</v>
      </c>
      <c r="I7589">
        <f t="shared" si="712"/>
        <v>6.7826454699779963E-4</v>
      </c>
      <c r="J7589">
        <f t="shared" si="712"/>
        <v>9.0884896670138555E-3</v>
      </c>
      <c r="K7589">
        <f t="shared" si="712"/>
        <v>6.5803350124075732E-2</v>
      </c>
      <c r="L7589">
        <f t="shared" si="712"/>
        <v>8.3804345706220279E-2</v>
      </c>
      <c r="M7589">
        <f t="shared" si="712"/>
        <v>0.10160196299056594</v>
      </c>
      <c r="N7589">
        <f t="shared" si="712"/>
        <v>0.10660035817780521</v>
      </c>
    </row>
    <row r="7590" spans="1:14">
      <c r="A7590">
        <v>2016</v>
      </c>
      <c r="B7590">
        <v>4</v>
      </c>
      <c r="C7590">
        <v>89</v>
      </c>
      <c r="D7590" t="s">
        <v>420</v>
      </c>
      <c r="E7590" t="s">
        <v>421</v>
      </c>
      <c r="F7590">
        <v>2011</v>
      </c>
      <c r="G7590">
        <f t="shared" si="709"/>
        <v>0.105999788000636</v>
      </c>
      <c r="H7590">
        <f t="shared" si="710"/>
        <v>48</v>
      </c>
      <c r="I7590">
        <f t="shared" si="712"/>
        <v>6.744433078751447E-4</v>
      </c>
      <c r="J7590">
        <f t="shared" si="712"/>
        <v>9.03728650088176E-3</v>
      </c>
      <c r="K7590">
        <f t="shared" si="712"/>
        <v>6.5432624074765217E-2</v>
      </c>
      <c r="L7590">
        <f t="shared" si="712"/>
        <v>8.3332204790292172E-2</v>
      </c>
      <c r="M7590">
        <f t="shared" si="712"/>
        <v>0.10102955301036488</v>
      </c>
      <c r="N7590">
        <f t="shared" si="712"/>
        <v>0.105999788000636</v>
      </c>
    </row>
    <row r="7591" spans="1:14">
      <c r="A7591">
        <v>2016</v>
      </c>
      <c r="B7591">
        <v>4</v>
      </c>
      <c r="C7591">
        <v>90</v>
      </c>
      <c r="D7591" t="s">
        <v>920</v>
      </c>
      <c r="E7591" t="s">
        <v>921</v>
      </c>
      <c r="F7591">
        <v>2015</v>
      </c>
      <c r="G7591">
        <f t="shared" si="709"/>
        <v>0.10540925533894598</v>
      </c>
      <c r="H7591">
        <f t="shared" si="710"/>
        <v>48</v>
      </c>
      <c r="I7591">
        <f t="shared" si="712"/>
        <v>6.7068593430609426E-4</v>
      </c>
      <c r="J7591">
        <f t="shared" si="712"/>
        <v>8.9869391091323622E-3</v>
      </c>
      <c r="K7591">
        <f t="shared" si="712"/>
        <v>6.5068094084799563E-2</v>
      </c>
      <c r="L7591">
        <f t="shared" si="712"/>
        <v>8.2867954911801711E-2</v>
      </c>
      <c r="M7591">
        <f t="shared" si="712"/>
        <v>0.10046670989554463</v>
      </c>
      <c r="N7591">
        <f t="shared" si="712"/>
        <v>0.10540925533894598</v>
      </c>
    </row>
    <row r="7592" spans="1:14">
      <c r="A7592">
        <v>2016</v>
      </c>
      <c r="B7592">
        <v>4</v>
      </c>
      <c r="C7592">
        <v>91</v>
      </c>
      <c r="D7592" t="s">
        <v>578</v>
      </c>
      <c r="E7592" t="s">
        <v>579</v>
      </c>
      <c r="F7592">
        <v>2012</v>
      </c>
      <c r="G7592">
        <f t="shared" si="709"/>
        <v>0.10482848367219183</v>
      </c>
      <c r="H7592">
        <f t="shared" si="710"/>
        <v>48</v>
      </c>
      <c r="I7592">
        <f t="shared" si="712"/>
        <v>6.6699066687741343E-4</v>
      </c>
      <c r="J7592">
        <f t="shared" si="712"/>
        <v>8.9374239162904653E-3</v>
      </c>
      <c r="K7592">
        <f t="shared" si="712"/>
        <v>6.4709589460773598E-2</v>
      </c>
      <c r="L7592">
        <f t="shared" si="712"/>
        <v>8.2411378682893915E-2</v>
      </c>
      <c r="M7592">
        <f t="shared" si="712"/>
        <v>9.991317009136215E-2</v>
      </c>
      <c r="N7592">
        <f t="shared" si="712"/>
        <v>0.10482848367219183</v>
      </c>
    </row>
    <row r="7593" spans="1:14">
      <c r="A7593">
        <v>2016</v>
      </c>
      <c r="B7593">
        <v>4</v>
      </c>
      <c r="C7593">
        <v>92</v>
      </c>
      <c r="D7593" t="s">
        <v>922</v>
      </c>
      <c r="E7593" t="s">
        <v>923</v>
      </c>
      <c r="F7593">
        <v>2016</v>
      </c>
      <c r="G7593">
        <f t="shared" si="709"/>
        <v>0.10425720702853739</v>
      </c>
      <c r="H7593">
        <f t="shared" si="710"/>
        <v>48</v>
      </c>
      <c r="I7593">
        <f t="shared" si="712"/>
        <v>6.6335581329397223E-4</v>
      </c>
      <c r="J7593">
        <f t="shared" si="712"/>
        <v>8.8887182462382159E-3</v>
      </c>
      <c r="K7593">
        <f t="shared" si="712"/>
        <v>6.4356946020895117E-2</v>
      </c>
      <c r="L7593">
        <f t="shared" si="712"/>
        <v>8.1962267008626827E-2</v>
      </c>
      <c r="M7593">
        <f t="shared" si="712"/>
        <v>9.9368680097162126E-2</v>
      </c>
      <c r="N7593">
        <f t="shared" si="712"/>
        <v>0.10425720702853739</v>
      </c>
    </row>
    <row r="7594" spans="1:14">
      <c r="A7594">
        <v>2016</v>
      </c>
      <c r="B7594">
        <v>4</v>
      </c>
      <c r="C7594">
        <v>93</v>
      </c>
      <c r="D7594" t="s">
        <v>140</v>
      </c>
      <c r="E7594" t="s">
        <v>141</v>
      </c>
      <c r="F7594">
        <v>2008</v>
      </c>
      <c r="G7594">
        <f t="shared" si="709"/>
        <v>0.10369516947304253</v>
      </c>
      <c r="H7594">
        <f t="shared" si="710"/>
        <v>48</v>
      </c>
      <c r="I7594">
        <f t="shared" si="712"/>
        <v>6.5977974512225349E-4</v>
      </c>
      <c r="J7594">
        <f t="shared" si="712"/>
        <v>8.8408002785793378E-3</v>
      </c>
      <c r="K7594">
        <f t="shared" si="712"/>
        <v>6.4010005779048834E-2</v>
      </c>
      <c r="L7594">
        <f t="shared" si="712"/>
        <v>8.1520418684608922E-2</v>
      </c>
      <c r="M7594">
        <f t="shared" si="712"/>
        <v>9.8832995978564236E-2</v>
      </c>
      <c r="N7594">
        <f t="shared" si="712"/>
        <v>0.10369516947304253</v>
      </c>
    </row>
    <row r="7595" spans="1:14">
      <c r="A7595">
        <v>2016</v>
      </c>
      <c r="B7595">
        <v>4</v>
      </c>
      <c r="C7595">
        <v>94</v>
      </c>
      <c r="D7595" t="s">
        <v>438</v>
      </c>
      <c r="E7595" t="s">
        <v>439</v>
      </c>
      <c r="F7595">
        <v>2011</v>
      </c>
      <c r="G7595">
        <f t="shared" si="709"/>
        <v>0.10314212462587934</v>
      </c>
      <c r="H7595">
        <f t="shared" si="710"/>
        <v>48</v>
      </c>
      <c r="I7595">
        <f t="shared" si="712"/>
        <v>6.5626089472491296E-4</v>
      </c>
      <c r="J7595">
        <f t="shared" si="712"/>
        <v>8.7936490075633984E-3</v>
      </c>
      <c r="K7595">
        <f t="shared" si="712"/>
        <v>6.3668616647396065E-2</v>
      </c>
      <c r="L7595">
        <f t="shared" si="712"/>
        <v>8.1085640018242713E-2</v>
      </c>
      <c r="M7595">
        <f t="shared" si="712"/>
        <v>9.8305882908269721E-2</v>
      </c>
      <c r="N7595">
        <f t="shared" si="712"/>
        <v>0.10314212462587934</v>
      </c>
    </row>
    <row r="7596" spans="1:14">
      <c r="A7596">
        <v>2016</v>
      </c>
      <c r="B7596">
        <v>4</v>
      </c>
      <c r="C7596">
        <v>95</v>
      </c>
      <c r="D7596" t="s">
        <v>758</v>
      </c>
      <c r="E7596" t="s">
        <v>759</v>
      </c>
      <c r="F7596">
        <v>2014</v>
      </c>
      <c r="G7596">
        <f t="shared" si="709"/>
        <v>0.10259783520851541</v>
      </c>
      <c r="H7596">
        <f t="shared" si="710"/>
        <v>48</v>
      </c>
      <c r="I7596">
        <f t="shared" si="712"/>
        <v>6.5279775237328714E-4</v>
      </c>
      <c r="J7596">
        <f t="shared" si="712"/>
        <v>8.7472442033944865E-3</v>
      </c>
      <c r="K7596">
        <f t="shared" si="712"/>
        <v>6.3332632156238092E-2</v>
      </c>
      <c r="L7596">
        <f t="shared" si="712"/>
        <v>8.0657744471954562E-2</v>
      </c>
      <c r="M7596">
        <f t="shared" si="712"/>
        <v>9.7787114733523764E-2</v>
      </c>
      <c r="N7596">
        <f t="shared" si="712"/>
        <v>0.10259783520851541</v>
      </c>
    </row>
    <row r="7597" spans="1:14">
      <c r="A7597">
        <v>2016</v>
      </c>
      <c r="B7597">
        <v>4</v>
      </c>
      <c r="C7597">
        <v>96</v>
      </c>
      <c r="D7597" t="s">
        <v>452</v>
      </c>
      <c r="E7597" t="s">
        <v>453</v>
      </c>
      <c r="F7597">
        <v>2011</v>
      </c>
      <c r="G7597">
        <f t="shared" si="709"/>
        <v>0.10206207261596577</v>
      </c>
      <c r="H7597">
        <f t="shared" si="710"/>
        <v>48</v>
      </c>
      <c r="I7597">
        <f t="shared" si="712"/>
        <v>6.4938886352576628E-4</v>
      </c>
      <c r="J7597">
        <f t="shared" si="712"/>
        <v>8.7015663757624411E-3</v>
      </c>
      <c r="K7597">
        <f t="shared" si="712"/>
        <v>6.3001911189971518E-2</v>
      </c>
      <c r="L7597">
        <f t="shared" si="712"/>
        <v>8.02365523269188E-2</v>
      </c>
      <c r="M7597">
        <f t="shared" si="712"/>
        <v>9.7276473568424074E-2</v>
      </c>
      <c r="N7597">
        <f t="shared" si="712"/>
        <v>0.10206207261596577</v>
      </c>
    </row>
    <row r="7598" spans="1:14">
      <c r="A7598">
        <v>2016</v>
      </c>
      <c r="B7598">
        <v>4</v>
      </c>
      <c r="C7598">
        <v>97</v>
      </c>
      <c r="D7598" t="s">
        <v>712</v>
      </c>
      <c r="E7598" t="s">
        <v>713</v>
      </c>
      <c r="F7598">
        <v>2013</v>
      </c>
      <c r="G7598">
        <f t="shared" si="709"/>
        <v>0.10153461651336192</v>
      </c>
      <c r="H7598">
        <f t="shared" si="710"/>
        <v>48</v>
      </c>
      <c r="I7598">
        <f t="shared" si="712"/>
        <v>6.4603282626089049E-4</v>
      </c>
      <c r="J7598">
        <f t="shared" si="712"/>
        <v>8.6565967394473115E-3</v>
      </c>
      <c r="K7598">
        <f t="shared" si="712"/>
        <v>6.2676317738054307E-2</v>
      </c>
      <c r="L7598">
        <f t="shared" si="712"/>
        <v>7.9821890365898554E-2</v>
      </c>
      <c r="M7598">
        <f t="shared" si="712"/>
        <v>9.6773749409406543E-2</v>
      </c>
      <c r="N7598">
        <f t="shared" si="712"/>
        <v>0.10153461651336192</v>
      </c>
    </row>
    <row r="7599" spans="1:14">
      <c r="A7599">
        <v>2016</v>
      </c>
      <c r="B7599">
        <v>4</v>
      </c>
      <c r="C7599">
        <v>98</v>
      </c>
      <c r="D7599" t="s">
        <v>924</v>
      </c>
      <c r="E7599" t="s">
        <v>925</v>
      </c>
      <c r="F7599">
        <v>2015</v>
      </c>
      <c r="G7599">
        <f t="shared" si="709"/>
        <v>0.10101525445522107</v>
      </c>
      <c r="H7599">
        <f t="shared" si="710"/>
        <v>48</v>
      </c>
      <c r="I7599">
        <f t="shared" si="712"/>
        <v>6.4272828885487921E-4</v>
      </c>
      <c r="J7599">
        <f t="shared" si="712"/>
        <v>8.6123171818591557E-3</v>
      </c>
      <c r="K7599">
        <f t="shared" si="712"/>
        <v>6.2355720659984473E-2</v>
      </c>
      <c r="L7599">
        <f t="shared" si="712"/>
        <v>7.9413591573932657E-2</v>
      </c>
      <c r="M7599">
        <f t="shared" si="712"/>
        <v>9.6278739772366534E-2</v>
      </c>
      <c r="N7599">
        <f t="shared" si="712"/>
        <v>0.10101525445522107</v>
      </c>
    </row>
    <row r="7600" spans="1:14">
      <c r="A7600">
        <v>2016</v>
      </c>
      <c r="B7600">
        <v>4</v>
      </c>
      <c r="C7600">
        <v>99</v>
      </c>
      <c r="D7600" t="s">
        <v>48</v>
      </c>
      <c r="E7600" t="s">
        <v>49</v>
      </c>
      <c r="F7600">
        <v>2000</v>
      </c>
      <c r="G7600">
        <f t="shared" si="709"/>
        <v>0.10050378152592121</v>
      </c>
      <c r="H7600">
        <f t="shared" si="710"/>
        <v>48</v>
      </c>
      <c r="I7600">
        <f t="shared" si="712"/>
        <v>6.3947394749408785E-4</v>
      </c>
      <c r="J7600">
        <f t="shared" si="712"/>
        <v>8.5687102323858191E-3</v>
      </c>
      <c r="K7600">
        <f t="shared" si="712"/>
        <v>6.2039993463368796E-2</v>
      </c>
      <c r="L7600">
        <f t="shared" si="712"/>
        <v>7.9011494855693462E-2</v>
      </c>
      <c r="M7600">
        <f t="shared" si="712"/>
        <v>9.5791249349991753E-2</v>
      </c>
      <c r="N7600">
        <f t="shared" si="712"/>
        <v>0.10050378152592121</v>
      </c>
    </row>
    <row r="7601" spans="1:14">
      <c r="A7601">
        <v>2016</v>
      </c>
      <c r="B7601">
        <v>4</v>
      </c>
      <c r="C7601">
        <v>100</v>
      </c>
      <c r="D7601" t="s">
        <v>862</v>
      </c>
      <c r="E7601" t="s">
        <v>863</v>
      </c>
      <c r="F7601">
        <v>2015</v>
      </c>
      <c r="G7601">
        <f t="shared" si="709"/>
        <v>0.1</v>
      </c>
      <c r="H7601">
        <f t="shared" si="710"/>
        <v>48</v>
      </c>
      <c r="I7601">
        <f t="shared" si="712"/>
        <v>6.3626854411359581E-4</v>
      </c>
      <c r="J7601">
        <f t="shared" si="712"/>
        <v>8.525759033430837E-3</v>
      </c>
      <c r="K7601">
        <f t="shared" si="712"/>
        <v>6.1729014094228776E-2</v>
      </c>
      <c r="L7601">
        <f t="shared" si="712"/>
        <v>7.8615444768429327E-2</v>
      </c>
      <c r="M7601">
        <f t="shared" si="712"/>
        <v>9.5311089687989473E-2</v>
      </c>
      <c r="N7601">
        <f t="shared" si="712"/>
        <v>0.1</v>
      </c>
    </row>
    <row r="7602" spans="1:14">
      <c r="A7602">
        <v>2016</v>
      </c>
      <c r="B7602">
        <v>5</v>
      </c>
      <c r="C7602">
        <v>1</v>
      </c>
      <c r="D7602" t="s">
        <v>848</v>
      </c>
      <c r="E7602" t="s">
        <v>849</v>
      </c>
      <c r="F7602">
        <v>2015</v>
      </c>
      <c r="G7602">
        <f t="shared" si="709"/>
        <v>1</v>
      </c>
      <c r="H7602">
        <f t="shared" si="710"/>
        <v>47</v>
      </c>
      <c r="I7602">
        <f t="shared" ref="I7602:N7617" si="713">$G7602*(I$1^$H7602)</f>
        <v>7.0696504901510623E-3</v>
      </c>
      <c r="J7602">
        <f t="shared" si="713"/>
        <v>8.9744831930850921E-2</v>
      </c>
      <c r="K7602">
        <f t="shared" si="713"/>
        <v>0.62352539489119974</v>
      </c>
      <c r="L7602">
        <f t="shared" si="713"/>
        <v>0.79010497254702838</v>
      </c>
      <c r="M7602">
        <f t="shared" si="713"/>
        <v>0.95406496184173628</v>
      </c>
      <c r="N7602">
        <f t="shared" si="713"/>
        <v>1</v>
      </c>
    </row>
    <row r="7603" spans="1:14">
      <c r="A7603">
        <v>2016</v>
      </c>
      <c r="B7603">
        <v>5</v>
      </c>
      <c r="C7603">
        <v>2</v>
      </c>
      <c r="D7603" t="s">
        <v>702</v>
      </c>
      <c r="E7603" t="s">
        <v>703</v>
      </c>
      <c r="F7603">
        <v>2014</v>
      </c>
      <c r="G7603">
        <f t="shared" si="709"/>
        <v>0.70710678118654746</v>
      </c>
      <c r="H7603">
        <f t="shared" si="710"/>
        <v>47</v>
      </c>
      <c r="I7603">
        <f t="shared" si="713"/>
        <v>4.9989978022046151E-3</v>
      </c>
      <c r="J7603">
        <f t="shared" si="713"/>
        <v>6.3459179234751681E-2</v>
      </c>
      <c r="K7603">
        <f t="shared" si="713"/>
        <v>0.44089903496958716</v>
      </c>
      <c r="L7603">
        <f t="shared" si="713"/>
        <v>0.55868858393721466</v>
      </c>
      <c r="M7603">
        <f t="shared" si="713"/>
        <v>0.67462580421077634</v>
      </c>
      <c r="N7603">
        <f t="shared" si="713"/>
        <v>0.70710678118654746</v>
      </c>
    </row>
    <row r="7604" spans="1:14">
      <c r="A7604">
        <v>2016</v>
      </c>
      <c r="B7604">
        <v>5</v>
      </c>
      <c r="C7604">
        <v>3</v>
      </c>
      <c r="D7604" t="s">
        <v>876</v>
      </c>
      <c r="E7604" t="s">
        <v>877</v>
      </c>
      <c r="F7604">
        <v>2015</v>
      </c>
      <c r="G7604">
        <f t="shared" si="709"/>
        <v>0.57735026918962584</v>
      </c>
      <c r="H7604">
        <f t="shared" si="710"/>
        <v>47</v>
      </c>
      <c r="I7604">
        <f t="shared" si="713"/>
        <v>4.0816646135652859E-3</v>
      </c>
      <c r="J7604">
        <f t="shared" si="713"/>
        <v>5.1814202873654507E-2</v>
      </c>
      <c r="K7604">
        <f t="shared" si="713"/>
        <v>0.35999255458700191</v>
      </c>
      <c r="L7604">
        <f t="shared" si="713"/>
        <v>0.45616731858808879</v>
      </c>
      <c r="M7604">
        <f t="shared" si="713"/>
        <v>0.55082966254371657</v>
      </c>
      <c r="N7604">
        <f t="shared" si="713"/>
        <v>0.57735026918962584</v>
      </c>
    </row>
    <row r="7605" spans="1:14">
      <c r="A7605">
        <v>2016</v>
      </c>
      <c r="B7605">
        <v>5</v>
      </c>
      <c r="C7605">
        <v>4</v>
      </c>
      <c r="D7605" t="s">
        <v>872</v>
      </c>
      <c r="E7605" t="s">
        <v>873</v>
      </c>
      <c r="F7605">
        <v>2015</v>
      </c>
      <c r="G7605">
        <f t="shared" si="709"/>
        <v>0.5</v>
      </c>
      <c r="H7605">
        <f t="shared" si="710"/>
        <v>47</v>
      </c>
      <c r="I7605">
        <f t="shared" si="713"/>
        <v>3.5348252450755312E-3</v>
      </c>
      <c r="J7605">
        <f t="shared" si="713"/>
        <v>4.4872415965425461E-2</v>
      </c>
      <c r="K7605">
        <f t="shared" si="713"/>
        <v>0.31176269744559987</v>
      </c>
      <c r="L7605">
        <f t="shared" si="713"/>
        <v>0.39505248627351419</v>
      </c>
      <c r="M7605">
        <f t="shared" si="713"/>
        <v>0.47703248092086814</v>
      </c>
      <c r="N7605">
        <f t="shared" si="713"/>
        <v>0.5</v>
      </c>
    </row>
    <row r="7606" spans="1:14">
      <c r="A7606">
        <v>2016</v>
      </c>
      <c r="B7606">
        <v>5</v>
      </c>
      <c r="C7606">
        <v>5</v>
      </c>
      <c r="D7606" t="s">
        <v>812</v>
      </c>
      <c r="E7606" t="s">
        <v>813</v>
      </c>
      <c r="F7606">
        <v>2014</v>
      </c>
      <c r="G7606">
        <f t="shared" si="709"/>
        <v>0.44721359549995793</v>
      </c>
      <c r="H7606">
        <f t="shared" si="710"/>
        <v>47</v>
      </c>
      <c r="I7606">
        <f t="shared" si="713"/>
        <v>3.1616438146284966E-3</v>
      </c>
      <c r="J7606">
        <f t="shared" si="713"/>
        <v>4.0135108965335273E-2</v>
      </c>
      <c r="K7606">
        <f t="shared" si="713"/>
        <v>0.27884903373482456</v>
      </c>
      <c r="L7606">
        <f t="shared" si="713"/>
        <v>0.35334568559515211</v>
      </c>
      <c r="M7606">
        <f t="shared" si="713"/>
        <v>0.42667082192577305</v>
      </c>
      <c r="N7606">
        <f t="shared" si="713"/>
        <v>0.44721359549995793</v>
      </c>
    </row>
    <row r="7607" spans="1:14">
      <c r="A7607">
        <v>2016</v>
      </c>
      <c r="B7607">
        <v>5</v>
      </c>
      <c r="C7607">
        <v>6</v>
      </c>
      <c r="D7607" t="s">
        <v>300</v>
      </c>
      <c r="E7607" t="s">
        <v>301</v>
      </c>
      <c r="F7607">
        <v>2010</v>
      </c>
      <c r="G7607">
        <f t="shared" si="709"/>
        <v>0.40824829046386307</v>
      </c>
      <c r="H7607">
        <f t="shared" si="710"/>
        <v>47</v>
      </c>
      <c r="I7607">
        <f t="shared" si="713"/>
        <v>2.8861727267811828E-3</v>
      </c>
      <c r="J7607">
        <f t="shared" si="713"/>
        <v>3.66381742137366E-2</v>
      </c>
      <c r="K7607">
        <f t="shared" si="713"/>
        <v>0.25455317652513743</v>
      </c>
      <c r="L7607">
        <f t="shared" si="713"/>
        <v>0.32255900432932183</v>
      </c>
      <c r="M7607">
        <f t="shared" si="713"/>
        <v>0.38949538966335961</v>
      </c>
      <c r="N7607">
        <f t="shared" si="713"/>
        <v>0.40824829046386307</v>
      </c>
    </row>
    <row r="7608" spans="1:14">
      <c r="A7608">
        <v>2016</v>
      </c>
      <c r="B7608">
        <v>5</v>
      </c>
      <c r="C7608">
        <v>7</v>
      </c>
      <c r="D7608" t="s">
        <v>916</v>
      </c>
      <c r="E7608" t="s">
        <v>917</v>
      </c>
      <c r="F7608">
        <v>2016</v>
      </c>
      <c r="G7608">
        <f t="shared" si="709"/>
        <v>0.3779644730092272</v>
      </c>
      <c r="H7608">
        <f t="shared" si="710"/>
        <v>47</v>
      </c>
      <c r="I7608">
        <f t="shared" si="713"/>
        <v>2.6720767218693709E-3</v>
      </c>
      <c r="J7608">
        <f t="shared" si="713"/>
        <v>3.3920358106045732E-2</v>
      </c>
      <c r="K7608">
        <f t="shared" si="713"/>
        <v>0.23567044728792258</v>
      </c>
      <c r="L7608">
        <f t="shared" si="713"/>
        <v>0.2986316095707075</v>
      </c>
      <c r="M7608">
        <f t="shared" si="713"/>
        <v>0.3606026605190803</v>
      </c>
      <c r="N7608">
        <f t="shared" si="713"/>
        <v>0.3779644730092272</v>
      </c>
    </row>
    <row r="7609" spans="1:14">
      <c r="A7609">
        <v>2016</v>
      </c>
      <c r="B7609">
        <v>5</v>
      </c>
      <c r="C7609">
        <v>8</v>
      </c>
      <c r="D7609" t="s">
        <v>16</v>
      </c>
      <c r="E7609" t="s">
        <v>17</v>
      </c>
      <c r="F7609">
        <v>2000</v>
      </c>
      <c r="G7609">
        <f t="shared" si="709"/>
        <v>0.35355339059327373</v>
      </c>
      <c r="H7609">
        <f t="shared" si="710"/>
        <v>47</v>
      </c>
      <c r="I7609">
        <f t="shared" si="713"/>
        <v>2.4994989011023075E-3</v>
      </c>
      <c r="J7609">
        <f t="shared" si="713"/>
        <v>3.172958961737584E-2</v>
      </c>
      <c r="K7609">
        <f t="shared" si="713"/>
        <v>0.22044951748479358</v>
      </c>
      <c r="L7609">
        <f t="shared" si="713"/>
        <v>0.27934429196860733</v>
      </c>
      <c r="M7609">
        <f t="shared" si="713"/>
        <v>0.33731290210538817</v>
      </c>
      <c r="N7609">
        <f t="shared" si="713"/>
        <v>0.35355339059327373</v>
      </c>
    </row>
    <row r="7610" spans="1:14">
      <c r="A7610">
        <v>2016</v>
      </c>
      <c r="B7610">
        <v>5</v>
      </c>
      <c r="C7610">
        <v>9</v>
      </c>
      <c r="D7610" t="s">
        <v>550</v>
      </c>
      <c r="E7610" t="s">
        <v>551</v>
      </c>
      <c r="F7610">
        <v>2012</v>
      </c>
      <c r="G7610">
        <f t="shared" si="709"/>
        <v>0.33333333333333331</v>
      </c>
      <c r="H7610">
        <f t="shared" si="710"/>
        <v>47</v>
      </c>
      <c r="I7610">
        <f t="shared" si="713"/>
        <v>2.3565501633836874E-3</v>
      </c>
      <c r="J7610">
        <f t="shared" si="713"/>
        <v>2.9914943976950305E-2</v>
      </c>
      <c r="K7610">
        <f t="shared" si="713"/>
        <v>0.20784179829706656</v>
      </c>
      <c r="L7610">
        <f t="shared" si="713"/>
        <v>0.26336832418234279</v>
      </c>
      <c r="M7610">
        <f t="shared" si="713"/>
        <v>0.31802165394724541</v>
      </c>
      <c r="N7610">
        <f t="shared" si="713"/>
        <v>0.33333333333333331</v>
      </c>
    </row>
    <row r="7611" spans="1:14">
      <c r="A7611">
        <v>2016</v>
      </c>
      <c r="B7611">
        <v>5</v>
      </c>
      <c r="C7611">
        <v>10</v>
      </c>
      <c r="D7611" t="s">
        <v>374</v>
      </c>
      <c r="E7611" t="s">
        <v>375</v>
      </c>
      <c r="F7611">
        <v>2011</v>
      </c>
      <c r="G7611">
        <f t="shared" si="709"/>
        <v>0.31622776601683794</v>
      </c>
      <c r="H7611">
        <f t="shared" si="710"/>
        <v>47</v>
      </c>
      <c r="I7611">
        <f t="shared" si="713"/>
        <v>2.2356197810203138E-3</v>
      </c>
      <c r="J7611">
        <f t="shared" si="713"/>
        <v>2.8379807713049571E-2</v>
      </c>
      <c r="K7611">
        <f t="shared" si="713"/>
        <v>0.19717604268121078</v>
      </c>
      <c r="L7611">
        <f t="shared" si="713"/>
        <v>0.24985313038734186</v>
      </c>
      <c r="M7611">
        <f t="shared" si="713"/>
        <v>0.301701831518152</v>
      </c>
      <c r="N7611">
        <f t="shared" si="713"/>
        <v>0.31622776601683794</v>
      </c>
    </row>
    <row r="7612" spans="1:14">
      <c r="A7612">
        <v>2016</v>
      </c>
      <c r="B7612">
        <v>5</v>
      </c>
      <c r="C7612">
        <v>11</v>
      </c>
      <c r="D7612" t="s">
        <v>10</v>
      </c>
      <c r="E7612" t="s">
        <v>11</v>
      </c>
      <c r="F7612">
        <v>2008</v>
      </c>
      <c r="G7612">
        <f t="shared" si="709"/>
        <v>0.30151134457776363</v>
      </c>
      <c r="H7612">
        <f t="shared" si="710"/>
        <v>47</v>
      </c>
      <c r="I7612">
        <f t="shared" si="713"/>
        <v>2.1315798249802926E-3</v>
      </c>
      <c r="J7612">
        <f t="shared" si="713"/>
        <v>2.7059084944376276E-2</v>
      </c>
      <c r="K7612">
        <f t="shared" si="713"/>
        <v>0.18799998019202666</v>
      </c>
      <c r="L7612">
        <f t="shared" si="713"/>
        <v>0.23822561263023154</v>
      </c>
      <c r="M7612">
        <f t="shared" si="713"/>
        <v>0.28766140945943464</v>
      </c>
      <c r="N7612">
        <f t="shared" si="713"/>
        <v>0.30151134457776363</v>
      </c>
    </row>
    <row r="7613" spans="1:14">
      <c r="A7613">
        <v>2016</v>
      </c>
      <c r="B7613">
        <v>5</v>
      </c>
      <c r="C7613">
        <v>12</v>
      </c>
      <c r="D7613" t="s">
        <v>6</v>
      </c>
      <c r="E7613" t="s">
        <v>7</v>
      </c>
      <c r="F7613">
        <v>2008</v>
      </c>
      <c r="G7613">
        <f t="shared" si="709"/>
        <v>0.28867513459481292</v>
      </c>
      <c r="H7613">
        <f t="shared" si="710"/>
        <v>47</v>
      </c>
      <c r="I7613">
        <f t="shared" si="713"/>
        <v>2.0408323067826429E-3</v>
      </c>
      <c r="J7613">
        <f t="shared" si="713"/>
        <v>2.5907101436827253E-2</v>
      </c>
      <c r="K7613">
        <f t="shared" si="713"/>
        <v>0.17999627729350096</v>
      </c>
      <c r="L7613">
        <f t="shared" si="713"/>
        <v>0.22808365929404439</v>
      </c>
      <c r="M7613">
        <f t="shared" si="713"/>
        <v>0.27541483127185828</v>
      </c>
      <c r="N7613">
        <f t="shared" si="713"/>
        <v>0.28867513459481292</v>
      </c>
    </row>
    <row r="7614" spans="1:14">
      <c r="A7614">
        <v>2016</v>
      </c>
      <c r="B7614">
        <v>5</v>
      </c>
      <c r="C7614">
        <v>13</v>
      </c>
      <c r="D7614" t="s">
        <v>800</v>
      </c>
      <c r="E7614" t="s">
        <v>801</v>
      </c>
      <c r="F7614">
        <v>2014</v>
      </c>
      <c r="G7614">
        <f t="shared" si="709"/>
        <v>0.27735009811261457</v>
      </c>
      <c r="H7614">
        <f t="shared" si="710"/>
        <v>47</v>
      </c>
      <c r="I7614">
        <f t="shared" si="713"/>
        <v>1.9607682570652908E-3</v>
      </c>
      <c r="J7614">
        <f t="shared" si="713"/>
        <v>2.4890737941121607E-2</v>
      </c>
      <c r="K7614">
        <f t="shared" si="713"/>
        <v>0.172934829448781</v>
      </c>
      <c r="L7614">
        <f t="shared" si="713"/>
        <v>0.21913569165518296</v>
      </c>
      <c r="M7614">
        <f t="shared" si="713"/>
        <v>0.26461001077261342</v>
      </c>
      <c r="N7614">
        <f t="shared" si="713"/>
        <v>0.27735009811261457</v>
      </c>
    </row>
    <row r="7615" spans="1:14">
      <c r="A7615">
        <v>2016</v>
      </c>
      <c r="B7615">
        <v>5</v>
      </c>
      <c r="C7615">
        <v>14</v>
      </c>
      <c r="D7615" t="s">
        <v>718</v>
      </c>
      <c r="E7615" t="s">
        <v>719</v>
      </c>
      <c r="F7615">
        <v>2013</v>
      </c>
      <c r="G7615">
        <f t="shared" si="709"/>
        <v>0.2672612419124244</v>
      </c>
      <c r="H7615">
        <f t="shared" si="710"/>
        <v>47</v>
      </c>
      <c r="I7615">
        <f t="shared" si="713"/>
        <v>1.8894435698845527E-3</v>
      </c>
      <c r="J7615">
        <f t="shared" si="713"/>
        <v>2.3985315237061017E-2</v>
      </c>
      <c r="K7615">
        <f t="shared" si="713"/>
        <v>0.16664417140255688</v>
      </c>
      <c r="L7615">
        <f t="shared" si="713"/>
        <v>0.2111644362041008</v>
      </c>
      <c r="M7615">
        <f t="shared" si="713"/>
        <v>0.25498458656695222</v>
      </c>
      <c r="N7615">
        <f t="shared" si="713"/>
        <v>0.2672612419124244</v>
      </c>
    </row>
    <row r="7616" spans="1:14">
      <c r="A7616">
        <v>2016</v>
      </c>
      <c r="B7616">
        <v>5</v>
      </c>
      <c r="C7616">
        <v>15</v>
      </c>
      <c r="D7616" t="s">
        <v>386</v>
      </c>
      <c r="E7616" t="s">
        <v>387</v>
      </c>
      <c r="F7616">
        <v>2011</v>
      </c>
      <c r="G7616">
        <f t="shared" si="709"/>
        <v>0.2581988897471611</v>
      </c>
      <c r="H7616">
        <f t="shared" si="710"/>
        <v>47</v>
      </c>
      <c r="I7616">
        <f t="shared" si="713"/>
        <v>1.8253759074574776E-3</v>
      </c>
      <c r="J7616">
        <f t="shared" si="713"/>
        <v>2.3172015965091278E-2</v>
      </c>
      <c r="K7616">
        <f t="shared" si="713"/>
        <v>0.16099356469006795</v>
      </c>
      <c r="L7616">
        <f t="shared" si="713"/>
        <v>0.20400422669535392</v>
      </c>
      <c r="M7616">
        <f t="shared" si="713"/>
        <v>0.24633851389420391</v>
      </c>
      <c r="N7616">
        <f t="shared" si="713"/>
        <v>0.2581988897471611</v>
      </c>
    </row>
    <row r="7617" spans="1:14">
      <c r="A7617">
        <v>2016</v>
      </c>
      <c r="B7617">
        <v>5</v>
      </c>
      <c r="C7617">
        <v>16</v>
      </c>
      <c r="D7617" t="s">
        <v>704</v>
      </c>
      <c r="E7617" t="s">
        <v>705</v>
      </c>
      <c r="F7617">
        <v>2014</v>
      </c>
      <c r="G7617">
        <f t="shared" si="709"/>
        <v>0.25</v>
      </c>
      <c r="H7617">
        <f t="shared" si="710"/>
        <v>47</v>
      </c>
      <c r="I7617">
        <f t="shared" si="713"/>
        <v>1.7674126225377656E-3</v>
      </c>
      <c r="J7617">
        <f t="shared" si="713"/>
        <v>2.243620798271273E-2</v>
      </c>
      <c r="K7617">
        <f t="shared" si="713"/>
        <v>0.15588134872279993</v>
      </c>
      <c r="L7617">
        <f t="shared" si="713"/>
        <v>0.1975262431367571</v>
      </c>
      <c r="M7617">
        <f t="shared" si="713"/>
        <v>0.23851624046043407</v>
      </c>
      <c r="N7617">
        <f t="shared" si="713"/>
        <v>0.25</v>
      </c>
    </row>
    <row r="7618" spans="1:14">
      <c r="A7618">
        <v>2016</v>
      </c>
      <c r="B7618">
        <v>5</v>
      </c>
      <c r="C7618">
        <v>17</v>
      </c>
      <c r="D7618" t="s">
        <v>878</v>
      </c>
      <c r="E7618" t="s">
        <v>879</v>
      </c>
      <c r="F7618">
        <v>2015</v>
      </c>
      <c r="G7618">
        <f t="shared" si="709"/>
        <v>0.24253562503633297</v>
      </c>
      <c r="H7618">
        <f t="shared" si="710"/>
        <v>47</v>
      </c>
      <c r="I7618">
        <f t="shared" ref="I7618:N7633" si="714">$G7618*(I$1^$H7618)</f>
        <v>1.7146421004172057E-3</v>
      </c>
      <c r="J7618">
        <f t="shared" si="714"/>
        <v>2.1766318906129581E-2</v>
      </c>
      <c r="K7618">
        <f t="shared" si="714"/>
        <v>0.15122712137596347</v>
      </c>
      <c r="L7618">
        <f t="shared" si="714"/>
        <v>0.19162860336100823</v>
      </c>
      <c r="M7618">
        <f t="shared" si="714"/>
        <v>0.23139474184555067</v>
      </c>
      <c r="N7618">
        <f t="shared" si="714"/>
        <v>0.24253562503633297</v>
      </c>
    </row>
    <row r="7619" spans="1:14">
      <c r="A7619">
        <v>2016</v>
      </c>
      <c r="B7619">
        <v>5</v>
      </c>
      <c r="C7619">
        <v>18</v>
      </c>
      <c r="D7619" t="s">
        <v>736</v>
      </c>
      <c r="E7619" t="s">
        <v>737</v>
      </c>
      <c r="F7619">
        <v>2014</v>
      </c>
      <c r="G7619">
        <f t="shared" ref="G7619:G7682" si="715">1/SQRT(C7619)</f>
        <v>0.23570226039551587</v>
      </c>
      <c r="H7619">
        <f t="shared" ref="H7619:H7682" si="716">(2020*12+4)-(A7619*12+B7619)</f>
        <v>47</v>
      </c>
      <c r="I7619">
        <f t="shared" si="714"/>
        <v>1.666332600734872E-3</v>
      </c>
      <c r="J7619">
        <f t="shared" si="714"/>
        <v>2.115305974491723E-2</v>
      </c>
      <c r="K7619">
        <f t="shared" si="714"/>
        <v>0.14696634498986241</v>
      </c>
      <c r="L7619">
        <f t="shared" si="714"/>
        <v>0.18622952797907161</v>
      </c>
      <c r="M7619">
        <f t="shared" si="714"/>
        <v>0.22487526807025884</v>
      </c>
      <c r="N7619">
        <f t="shared" si="714"/>
        <v>0.23570226039551587</v>
      </c>
    </row>
    <row r="7620" spans="1:14">
      <c r="A7620">
        <v>2016</v>
      </c>
      <c r="B7620">
        <v>5</v>
      </c>
      <c r="C7620">
        <v>19</v>
      </c>
      <c r="D7620" t="s">
        <v>918</v>
      </c>
      <c r="E7620" t="s">
        <v>919</v>
      </c>
      <c r="F7620">
        <v>2016</v>
      </c>
      <c r="G7620">
        <f t="shared" si="715"/>
        <v>0.22941573387056174</v>
      </c>
      <c r="H7620">
        <f t="shared" si="716"/>
        <v>47</v>
      </c>
      <c r="I7620">
        <f t="shared" si="714"/>
        <v>1.6218890554063824E-3</v>
      </c>
      <c r="J7620">
        <f t="shared" si="714"/>
        <v>2.0588876478506386E-2</v>
      </c>
      <c r="K7620">
        <f t="shared" si="714"/>
        <v>0.1430465360558964</v>
      </c>
      <c r="L7620">
        <f t="shared" si="714"/>
        <v>0.18126251211165656</v>
      </c>
      <c r="M7620">
        <f t="shared" si="714"/>
        <v>0.21887751338111142</v>
      </c>
      <c r="N7620">
        <f t="shared" si="714"/>
        <v>0.22941573387056174</v>
      </c>
    </row>
    <row r="7621" spans="1:14">
      <c r="A7621">
        <v>2016</v>
      </c>
      <c r="B7621">
        <v>5</v>
      </c>
      <c r="C7621">
        <v>20</v>
      </c>
      <c r="D7621" t="s">
        <v>870</v>
      </c>
      <c r="E7621" t="s">
        <v>871</v>
      </c>
      <c r="F7621">
        <v>2015</v>
      </c>
      <c r="G7621">
        <f t="shared" si="715"/>
        <v>0.22360679774997896</v>
      </c>
      <c r="H7621">
        <f t="shared" si="716"/>
        <v>47</v>
      </c>
      <c r="I7621">
        <f t="shared" si="714"/>
        <v>1.5808219073142483E-3</v>
      </c>
      <c r="J7621">
        <f t="shared" si="714"/>
        <v>2.0067554482667636E-2</v>
      </c>
      <c r="K7621">
        <f t="shared" si="714"/>
        <v>0.13942451686741228</v>
      </c>
      <c r="L7621">
        <f t="shared" si="714"/>
        <v>0.17667284279757606</v>
      </c>
      <c r="M7621">
        <f t="shared" si="714"/>
        <v>0.21333541096288652</v>
      </c>
      <c r="N7621">
        <f t="shared" si="714"/>
        <v>0.22360679774997896</v>
      </c>
    </row>
    <row r="7622" spans="1:14">
      <c r="A7622">
        <v>2016</v>
      </c>
      <c r="B7622">
        <v>5</v>
      </c>
      <c r="C7622">
        <v>21</v>
      </c>
      <c r="D7622" t="s">
        <v>494</v>
      </c>
      <c r="E7622" t="s">
        <v>495</v>
      </c>
      <c r="F7622">
        <v>2012</v>
      </c>
      <c r="G7622">
        <f t="shared" si="715"/>
        <v>0.21821789023599239</v>
      </c>
      <c r="H7622">
        <f t="shared" si="716"/>
        <v>47</v>
      </c>
      <c r="I7622">
        <f t="shared" si="714"/>
        <v>1.5427242146666142E-3</v>
      </c>
      <c r="J7622">
        <f t="shared" si="714"/>
        <v>1.9583927883534011E-2</v>
      </c>
      <c r="K7622">
        <f t="shared" si="714"/>
        <v>0.13606439618172164</v>
      </c>
      <c r="L7622">
        <f t="shared" si="714"/>
        <v>0.17241504017417922</v>
      </c>
      <c r="M7622">
        <f t="shared" si="714"/>
        <v>0.20819404312118628</v>
      </c>
      <c r="N7622">
        <f t="shared" si="714"/>
        <v>0.21821789023599239</v>
      </c>
    </row>
    <row r="7623" spans="1:14">
      <c r="A7623">
        <v>2016</v>
      </c>
      <c r="B7623">
        <v>5</v>
      </c>
      <c r="C7623">
        <v>22</v>
      </c>
      <c r="D7623" t="s">
        <v>28</v>
      </c>
      <c r="E7623" t="s">
        <v>29</v>
      </c>
      <c r="F7623">
        <v>2004</v>
      </c>
      <c r="G7623">
        <f t="shared" si="715"/>
        <v>0.21320071635561041</v>
      </c>
      <c r="H7623">
        <f t="shared" si="716"/>
        <v>47</v>
      </c>
      <c r="I7623">
        <f t="shared" si="714"/>
        <v>1.5072545488839988E-3</v>
      </c>
      <c r="J7623">
        <f t="shared" si="714"/>
        <v>1.9133662456871276E-2</v>
      </c>
      <c r="K7623">
        <f t="shared" si="714"/>
        <v>0.13293606085671866</v>
      </c>
      <c r="L7623">
        <f t="shared" si="714"/>
        <v>0.16845094614315634</v>
      </c>
      <c r="M7623">
        <f t="shared" si="714"/>
        <v>0.2034073333144463</v>
      </c>
      <c r="N7623">
        <f t="shared" si="714"/>
        <v>0.21320071635561041</v>
      </c>
    </row>
    <row r="7624" spans="1:14">
      <c r="A7624">
        <v>2016</v>
      </c>
      <c r="B7624">
        <v>5</v>
      </c>
      <c r="C7624">
        <v>23</v>
      </c>
      <c r="D7624" t="s">
        <v>858</v>
      </c>
      <c r="E7624" t="s">
        <v>859</v>
      </c>
      <c r="F7624">
        <v>2015</v>
      </c>
      <c r="G7624">
        <f t="shared" si="715"/>
        <v>0.20851441405707477</v>
      </c>
      <c r="H7624">
        <f t="shared" si="716"/>
        <v>47</v>
      </c>
      <c r="I7624">
        <f t="shared" si="714"/>
        <v>1.4741240295421602E-3</v>
      </c>
      <c r="J7624">
        <f t="shared" si="714"/>
        <v>1.8713091044712034E-2</v>
      </c>
      <c r="K7624">
        <f t="shared" si="714"/>
        <v>0.13001403236544468</v>
      </c>
      <c r="L7624">
        <f t="shared" si="714"/>
        <v>0.16474827539422476</v>
      </c>
      <c r="M7624">
        <f t="shared" si="714"/>
        <v>0.19893629649081504</v>
      </c>
      <c r="N7624">
        <f t="shared" si="714"/>
        <v>0.20851441405707477</v>
      </c>
    </row>
    <row r="7625" spans="1:14">
      <c r="A7625">
        <v>2016</v>
      </c>
      <c r="B7625">
        <v>5</v>
      </c>
      <c r="C7625">
        <v>24</v>
      </c>
      <c r="D7625" t="s">
        <v>548</v>
      </c>
      <c r="E7625" t="s">
        <v>549</v>
      </c>
      <c r="F7625">
        <v>2010</v>
      </c>
      <c r="G7625">
        <f t="shared" si="715"/>
        <v>0.20412414523193154</v>
      </c>
      <c r="H7625">
        <f t="shared" si="716"/>
        <v>47</v>
      </c>
      <c r="I7625">
        <f t="shared" si="714"/>
        <v>1.4430863633905914E-3</v>
      </c>
      <c r="J7625">
        <f t="shared" si="714"/>
        <v>1.83190871068683E-2</v>
      </c>
      <c r="K7625">
        <f t="shared" si="714"/>
        <v>0.12727658826256871</v>
      </c>
      <c r="L7625">
        <f t="shared" si="714"/>
        <v>0.16127950216466092</v>
      </c>
      <c r="M7625">
        <f t="shared" si="714"/>
        <v>0.19474769483167981</v>
      </c>
      <c r="N7625">
        <f t="shared" si="714"/>
        <v>0.20412414523193154</v>
      </c>
    </row>
    <row r="7626" spans="1:14">
      <c r="A7626">
        <v>2016</v>
      </c>
      <c r="B7626">
        <v>5</v>
      </c>
      <c r="C7626">
        <v>25</v>
      </c>
      <c r="D7626" t="s">
        <v>884</v>
      </c>
      <c r="E7626" t="s">
        <v>885</v>
      </c>
      <c r="F7626">
        <v>2015</v>
      </c>
      <c r="G7626">
        <f t="shared" si="715"/>
        <v>0.2</v>
      </c>
      <c r="H7626">
        <f t="shared" si="716"/>
        <v>47</v>
      </c>
      <c r="I7626">
        <f t="shared" si="714"/>
        <v>1.4139300980302125E-3</v>
      </c>
      <c r="J7626">
        <f t="shared" si="714"/>
        <v>1.7948966386170186E-2</v>
      </c>
      <c r="K7626">
        <f t="shared" si="714"/>
        <v>0.12470507897823996</v>
      </c>
      <c r="L7626">
        <f t="shared" si="714"/>
        <v>0.15802099450940568</v>
      </c>
      <c r="M7626">
        <f t="shared" si="714"/>
        <v>0.19081299236834726</v>
      </c>
      <c r="N7626">
        <f t="shared" si="714"/>
        <v>0.2</v>
      </c>
    </row>
    <row r="7627" spans="1:14">
      <c r="A7627">
        <v>2016</v>
      </c>
      <c r="B7627">
        <v>5</v>
      </c>
      <c r="C7627">
        <v>26</v>
      </c>
      <c r="D7627" t="s">
        <v>822</v>
      </c>
      <c r="E7627" t="s">
        <v>823</v>
      </c>
      <c r="F7627">
        <v>2015</v>
      </c>
      <c r="G7627">
        <f t="shared" si="715"/>
        <v>0.19611613513818404</v>
      </c>
      <c r="H7627">
        <f t="shared" si="716"/>
        <v>47</v>
      </c>
      <c r="I7627">
        <f t="shared" si="714"/>
        <v>1.3864725309061948E-3</v>
      </c>
      <c r="J7627">
        <f t="shared" si="714"/>
        <v>1.7600409586904373E-2</v>
      </c>
      <c r="K7627">
        <f t="shared" si="714"/>
        <v>0.1222833906065721</v>
      </c>
      <c r="L7627">
        <f t="shared" si="714"/>
        <v>0.1549523335693842</v>
      </c>
      <c r="M7627">
        <f t="shared" si="714"/>
        <v>0.18710753298716035</v>
      </c>
      <c r="N7627">
        <f t="shared" si="714"/>
        <v>0.19611613513818404</v>
      </c>
    </row>
    <row r="7628" spans="1:14">
      <c r="A7628">
        <v>2016</v>
      </c>
      <c r="B7628">
        <v>5</v>
      </c>
      <c r="C7628">
        <v>27</v>
      </c>
      <c r="D7628" t="s">
        <v>770</v>
      </c>
      <c r="E7628" t="s">
        <v>771</v>
      </c>
      <c r="F7628">
        <v>2014</v>
      </c>
      <c r="G7628">
        <f t="shared" si="715"/>
        <v>0.19245008972987526</v>
      </c>
      <c r="H7628">
        <f t="shared" si="716"/>
        <v>47</v>
      </c>
      <c r="I7628">
        <f t="shared" si="714"/>
        <v>1.3605548711884286E-3</v>
      </c>
      <c r="J7628">
        <f t="shared" si="714"/>
        <v>1.7271400957884833E-2</v>
      </c>
      <c r="K7628">
        <f t="shared" si="714"/>
        <v>0.1199975181956673</v>
      </c>
      <c r="L7628">
        <f t="shared" si="714"/>
        <v>0.15205577286269625</v>
      </c>
      <c r="M7628">
        <f t="shared" si="714"/>
        <v>0.18360988751457216</v>
      </c>
      <c r="N7628">
        <f t="shared" si="714"/>
        <v>0.19245008972987526</v>
      </c>
    </row>
    <row r="7629" spans="1:14">
      <c r="A7629">
        <v>2016</v>
      </c>
      <c r="B7629">
        <v>5</v>
      </c>
      <c r="C7629">
        <v>28</v>
      </c>
      <c r="D7629" t="s">
        <v>726</v>
      </c>
      <c r="E7629" t="s">
        <v>727</v>
      </c>
      <c r="F7629">
        <v>2014</v>
      </c>
      <c r="G7629">
        <f t="shared" si="715"/>
        <v>0.1889822365046136</v>
      </c>
      <c r="H7629">
        <f t="shared" si="716"/>
        <v>47</v>
      </c>
      <c r="I7629">
        <f t="shared" si="714"/>
        <v>1.3360383609346855E-3</v>
      </c>
      <c r="J7629">
        <f t="shared" si="714"/>
        <v>1.6960179053022866E-2</v>
      </c>
      <c r="K7629">
        <f t="shared" si="714"/>
        <v>0.11783522364396129</v>
      </c>
      <c r="L7629">
        <f t="shared" si="714"/>
        <v>0.14931580478535375</v>
      </c>
      <c r="M7629">
        <f t="shared" si="714"/>
        <v>0.18030133025954015</v>
      </c>
      <c r="N7629">
        <f t="shared" si="714"/>
        <v>0.1889822365046136</v>
      </c>
    </row>
    <row r="7630" spans="1:14">
      <c r="A7630">
        <v>2016</v>
      </c>
      <c r="B7630">
        <v>5</v>
      </c>
      <c r="C7630">
        <v>29</v>
      </c>
      <c r="D7630" t="s">
        <v>560</v>
      </c>
      <c r="E7630" t="s">
        <v>561</v>
      </c>
      <c r="F7630">
        <v>2012</v>
      </c>
      <c r="G7630">
        <f t="shared" si="715"/>
        <v>0.18569533817705186</v>
      </c>
      <c r="H7630">
        <f t="shared" si="716"/>
        <v>47</v>
      </c>
      <c r="I7630">
        <f t="shared" si="714"/>
        <v>1.3128011385621619E-3</v>
      </c>
      <c r="J7630">
        <f t="shared" si="714"/>
        <v>1.6665196915042042E-2</v>
      </c>
      <c r="K7630">
        <f t="shared" si="714"/>
        <v>0.11578575906630113</v>
      </c>
      <c r="L7630">
        <f t="shared" si="714"/>
        <v>0.14671881007249071</v>
      </c>
      <c r="M7630">
        <f t="shared" si="714"/>
        <v>0.17716541573207731</v>
      </c>
      <c r="N7630">
        <f t="shared" si="714"/>
        <v>0.18569533817705186</v>
      </c>
    </row>
    <row r="7631" spans="1:14">
      <c r="A7631">
        <v>2016</v>
      </c>
      <c r="B7631">
        <v>5</v>
      </c>
      <c r="C7631">
        <v>30</v>
      </c>
      <c r="D7631" t="s">
        <v>716</v>
      </c>
      <c r="E7631" t="s">
        <v>717</v>
      </c>
      <c r="F7631">
        <v>2012</v>
      </c>
      <c r="G7631">
        <f t="shared" si="715"/>
        <v>0.18257418583505536</v>
      </c>
      <c r="H7631">
        <f t="shared" si="716"/>
        <v>47</v>
      </c>
      <c r="I7631">
        <f t="shared" si="714"/>
        <v>1.2907356823777302E-3</v>
      </c>
      <c r="J7631">
        <f t="shared" si="714"/>
        <v>1.6385089622678987E-2</v>
      </c>
      <c r="K7631">
        <f t="shared" si="714"/>
        <v>0.11383964131974218</v>
      </c>
      <c r="L7631">
        <f t="shared" si="714"/>
        <v>0.14425277208700246</v>
      </c>
      <c r="M7631">
        <f t="shared" si="714"/>
        <v>0.17418763364200815</v>
      </c>
      <c r="N7631">
        <f t="shared" si="714"/>
        <v>0.18257418583505536</v>
      </c>
    </row>
    <row r="7632" spans="1:14">
      <c r="A7632">
        <v>2016</v>
      </c>
      <c r="B7632">
        <v>5</v>
      </c>
      <c r="C7632">
        <v>31</v>
      </c>
      <c r="D7632" t="s">
        <v>262</v>
      </c>
      <c r="E7632" t="s">
        <v>263</v>
      </c>
      <c r="F7632">
        <v>2009</v>
      </c>
      <c r="G7632">
        <f t="shared" si="715"/>
        <v>0.17960530202677491</v>
      </c>
      <c r="H7632">
        <f t="shared" si="716"/>
        <v>47</v>
      </c>
      <c r="I7632">
        <f t="shared" si="714"/>
        <v>1.2697467115073188E-3</v>
      </c>
      <c r="J7632">
        <f t="shared" si="714"/>
        <v>1.6118647644282634E-2</v>
      </c>
      <c r="K7632">
        <f t="shared" si="714"/>
        <v>0.11198846687079803</v>
      </c>
      <c r="L7632">
        <f t="shared" si="714"/>
        <v>0.14190704222716574</v>
      </c>
      <c r="M7632">
        <f t="shared" si="714"/>
        <v>0.17135512562474853</v>
      </c>
      <c r="N7632">
        <f t="shared" si="714"/>
        <v>0.17960530202677491</v>
      </c>
    </row>
    <row r="7633" spans="1:14">
      <c r="A7633">
        <v>2016</v>
      </c>
      <c r="B7633">
        <v>5</v>
      </c>
      <c r="C7633">
        <v>32</v>
      </c>
      <c r="D7633" t="s">
        <v>806</v>
      </c>
      <c r="E7633" t="s">
        <v>807</v>
      </c>
      <c r="F7633">
        <v>2014</v>
      </c>
      <c r="G7633">
        <f t="shared" si="715"/>
        <v>0.17677669529663687</v>
      </c>
      <c r="H7633">
        <f t="shared" si="716"/>
        <v>47</v>
      </c>
      <c r="I7633">
        <f t="shared" si="714"/>
        <v>1.2497494505511538E-3</v>
      </c>
      <c r="J7633">
        <f t="shared" si="714"/>
        <v>1.586479480868792E-2</v>
      </c>
      <c r="K7633">
        <f t="shared" si="714"/>
        <v>0.11022475874239679</v>
      </c>
      <c r="L7633">
        <f t="shared" si="714"/>
        <v>0.13967214598430366</v>
      </c>
      <c r="M7633">
        <f t="shared" si="714"/>
        <v>0.16865645105269408</v>
      </c>
      <c r="N7633">
        <f t="shared" si="714"/>
        <v>0.17677669529663687</v>
      </c>
    </row>
    <row r="7634" spans="1:14">
      <c r="A7634">
        <v>2016</v>
      </c>
      <c r="B7634">
        <v>5</v>
      </c>
      <c r="C7634">
        <v>33</v>
      </c>
      <c r="D7634" t="s">
        <v>14</v>
      </c>
      <c r="E7634" t="s">
        <v>15</v>
      </c>
      <c r="F7634">
        <v>2007</v>
      </c>
      <c r="G7634">
        <f t="shared" si="715"/>
        <v>0.17407765595569785</v>
      </c>
      <c r="H7634">
        <f t="shared" si="716"/>
        <v>47</v>
      </c>
      <c r="I7634">
        <f t="shared" ref="I7634:N7649" si="717">$G7634*(I$1^$H7634)</f>
        <v>1.2306681857515473E-3</v>
      </c>
      <c r="J7634">
        <f t="shared" si="717"/>
        <v>1.5622569976660594E-2</v>
      </c>
      <c r="K7634">
        <f t="shared" si="717"/>
        <v>0.1085418391715109</v>
      </c>
      <c r="L7634">
        <f t="shared" si="717"/>
        <v>0.13753962157992769</v>
      </c>
      <c r="M7634">
        <f t="shared" si="717"/>
        <v>0.16608139218687176</v>
      </c>
      <c r="N7634">
        <f t="shared" si="717"/>
        <v>0.17407765595569785</v>
      </c>
    </row>
    <row r="7635" spans="1:14">
      <c r="A7635">
        <v>2016</v>
      </c>
      <c r="B7635">
        <v>5</v>
      </c>
      <c r="C7635">
        <v>34</v>
      </c>
      <c r="D7635" t="s">
        <v>8</v>
      </c>
      <c r="E7635" t="s">
        <v>9</v>
      </c>
      <c r="F7635">
        <v>2007</v>
      </c>
      <c r="G7635">
        <f t="shared" si="715"/>
        <v>0.17149858514250882</v>
      </c>
      <c r="H7635">
        <f t="shared" si="716"/>
        <v>47</v>
      </c>
      <c r="I7635">
        <f t="shared" si="717"/>
        <v>1.2124350565129512E-3</v>
      </c>
      <c r="J7635">
        <f t="shared" si="717"/>
        <v>1.539111169999318E-2</v>
      </c>
      <c r="K7635">
        <f t="shared" si="717"/>
        <v>0.10693372302426485</v>
      </c>
      <c r="L7635">
        <f t="shared" si="717"/>
        <v>0.13550188490587614</v>
      </c>
      <c r="M7635">
        <f t="shared" si="717"/>
        <v>0.16362079108989944</v>
      </c>
      <c r="N7635">
        <f t="shared" si="717"/>
        <v>0.17149858514250882</v>
      </c>
    </row>
    <row r="7636" spans="1:14">
      <c r="A7636">
        <v>2016</v>
      </c>
      <c r="B7636">
        <v>5</v>
      </c>
      <c r="C7636">
        <v>35</v>
      </c>
      <c r="D7636" t="s">
        <v>18</v>
      </c>
      <c r="E7636" t="s">
        <v>19</v>
      </c>
      <c r="F7636">
        <v>1995</v>
      </c>
      <c r="G7636">
        <f t="shared" si="715"/>
        <v>0.1690308509457033</v>
      </c>
      <c r="H7636">
        <f t="shared" si="716"/>
        <v>47</v>
      </c>
      <c r="I7636">
        <f t="shared" si="717"/>
        <v>1.1949890382389424E-3</v>
      </c>
      <c r="J7636">
        <f t="shared" si="717"/>
        <v>1.5169645309250857E-2</v>
      </c>
      <c r="K7636">
        <f t="shared" si="717"/>
        <v>0.10539502808471518</v>
      </c>
      <c r="L7636">
        <f t="shared" si="717"/>
        <v>0.13355211584605575</v>
      </c>
      <c r="M7636">
        <f t="shared" si="717"/>
        <v>0.16126641235758862</v>
      </c>
      <c r="N7636">
        <f t="shared" si="717"/>
        <v>0.1690308509457033</v>
      </c>
    </row>
    <row r="7637" spans="1:14">
      <c r="A7637">
        <v>2016</v>
      </c>
      <c r="B7637">
        <v>5</v>
      </c>
      <c r="C7637">
        <v>36</v>
      </c>
      <c r="D7637" t="s">
        <v>484</v>
      </c>
      <c r="E7637" t="s">
        <v>485</v>
      </c>
      <c r="F7637">
        <v>2011</v>
      </c>
      <c r="G7637">
        <f t="shared" si="715"/>
        <v>0.16666666666666666</v>
      </c>
      <c r="H7637">
        <f t="shared" si="716"/>
        <v>47</v>
      </c>
      <c r="I7637">
        <f t="shared" si="717"/>
        <v>1.1782750816918437E-3</v>
      </c>
      <c r="J7637">
        <f t="shared" si="717"/>
        <v>1.4957471988475152E-2</v>
      </c>
      <c r="K7637">
        <f t="shared" si="717"/>
        <v>0.10392089914853328</v>
      </c>
      <c r="L7637">
        <f t="shared" si="717"/>
        <v>0.1316841620911714</v>
      </c>
      <c r="M7637">
        <f t="shared" si="717"/>
        <v>0.1590108269736227</v>
      </c>
      <c r="N7637">
        <f t="shared" si="717"/>
        <v>0.16666666666666666</v>
      </c>
    </row>
    <row r="7638" spans="1:14">
      <c r="A7638">
        <v>2016</v>
      </c>
      <c r="B7638">
        <v>5</v>
      </c>
      <c r="C7638">
        <v>37</v>
      </c>
      <c r="D7638" t="s">
        <v>22</v>
      </c>
      <c r="E7638" t="s">
        <v>23</v>
      </c>
      <c r="F7638">
        <v>2008</v>
      </c>
      <c r="G7638">
        <f t="shared" si="715"/>
        <v>0.16439898730535729</v>
      </c>
      <c r="H7638">
        <f t="shared" si="716"/>
        <v>47</v>
      </c>
      <c r="I7638">
        <f t="shared" si="717"/>
        <v>1.1622433811836574E-3</v>
      </c>
      <c r="J7638">
        <f t="shared" si="717"/>
        <v>1.4753959485321384E-2</v>
      </c>
      <c r="K7638">
        <f t="shared" si="717"/>
        <v>0.10250694347928624</v>
      </c>
      <c r="L7638">
        <f t="shared" si="717"/>
        <v>0.12989245735165858</v>
      </c>
      <c r="M7638">
        <f t="shared" si="717"/>
        <v>0.15684731355030579</v>
      </c>
      <c r="N7638">
        <f t="shared" si="717"/>
        <v>0.16439898730535729</v>
      </c>
    </row>
    <row r="7639" spans="1:14">
      <c r="A7639">
        <v>2016</v>
      </c>
      <c r="B7639">
        <v>5</v>
      </c>
      <c r="C7639">
        <v>38</v>
      </c>
      <c r="D7639" t="s">
        <v>710</v>
      </c>
      <c r="E7639" t="s">
        <v>711</v>
      </c>
      <c r="F7639">
        <v>2014</v>
      </c>
      <c r="G7639">
        <f t="shared" si="715"/>
        <v>0.16222142113076254</v>
      </c>
      <c r="H7639">
        <f t="shared" si="716"/>
        <v>47</v>
      </c>
      <c r="I7639">
        <f t="shared" si="717"/>
        <v>1.1468487494100974E-3</v>
      </c>
      <c r="J7639">
        <f t="shared" si="717"/>
        <v>1.4558534174964072E-2</v>
      </c>
      <c r="K7639">
        <f t="shared" si="717"/>
        <v>0.10114917567037032</v>
      </c>
      <c r="L7639">
        <f t="shared" si="717"/>
        <v>0.12817195148906108</v>
      </c>
      <c r="M7639">
        <f t="shared" si="717"/>
        <v>0.1547697739610332</v>
      </c>
      <c r="N7639">
        <f t="shared" si="717"/>
        <v>0.16222142113076254</v>
      </c>
    </row>
    <row r="7640" spans="1:14">
      <c r="A7640">
        <v>2016</v>
      </c>
      <c r="B7640">
        <v>5</v>
      </c>
      <c r="C7640">
        <v>39</v>
      </c>
      <c r="D7640" t="s">
        <v>74</v>
      </c>
      <c r="E7640" t="s">
        <v>75</v>
      </c>
      <c r="F7640">
        <v>2008</v>
      </c>
      <c r="G7640">
        <f t="shared" si="715"/>
        <v>0.16012815380508713</v>
      </c>
      <c r="H7640">
        <f t="shared" si="716"/>
        <v>47</v>
      </c>
      <c r="I7640">
        <f t="shared" si="717"/>
        <v>1.1320500810351188E-3</v>
      </c>
      <c r="J7640">
        <f t="shared" si="717"/>
        <v>1.4370674250634992E-2</v>
      </c>
      <c r="K7640">
        <f t="shared" si="717"/>
        <v>9.9843970334515725E-2</v>
      </c>
      <c r="L7640">
        <f t="shared" si="717"/>
        <v>0.12651805056617471</v>
      </c>
      <c r="M7640">
        <f t="shared" si="717"/>
        <v>0.15277266094983813</v>
      </c>
      <c r="N7640">
        <f t="shared" si="717"/>
        <v>0.16012815380508713</v>
      </c>
    </row>
    <row r="7641" spans="1:14">
      <c r="A7641">
        <v>2016</v>
      </c>
      <c r="B7641">
        <v>5</v>
      </c>
      <c r="C7641">
        <v>40</v>
      </c>
      <c r="D7641" t="s">
        <v>880</v>
      </c>
      <c r="E7641" t="s">
        <v>881</v>
      </c>
      <c r="F7641">
        <v>2015</v>
      </c>
      <c r="G7641">
        <f t="shared" si="715"/>
        <v>0.15811388300841897</v>
      </c>
      <c r="H7641">
        <f t="shared" si="716"/>
        <v>47</v>
      </c>
      <c r="I7641">
        <f t="shared" si="717"/>
        <v>1.1178098905101569E-3</v>
      </c>
      <c r="J7641">
        <f t="shared" si="717"/>
        <v>1.4189903856524785E-2</v>
      </c>
      <c r="K7641">
        <f t="shared" si="717"/>
        <v>9.8588021340605389E-2</v>
      </c>
      <c r="L7641">
        <f t="shared" si="717"/>
        <v>0.12492656519367093</v>
      </c>
      <c r="M7641">
        <f t="shared" si="717"/>
        <v>0.150850915759076</v>
      </c>
      <c r="N7641">
        <f t="shared" si="717"/>
        <v>0.15811388300841897</v>
      </c>
    </row>
    <row r="7642" spans="1:14">
      <c r="A7642">
        <v>2016</v>
      </c>
      <c r="B7642">
        <v>5</v>
      </c>
      <c r="C7642">
        <v>41</v>
      </c>
      <c r="D7642" t="s">
        <v>722</v>
      </c>
      <c r="E7642" t="s">
        <v>723</v>
      </c>
      <c r="F7642">
        <v>2014</v>
      </c>
      <c r="G7642">
        <f t="shared" si="715"/>
        <v>0.15617376188860607</v>
      </c>
      <c r="H7642">
        <f t="shared" si="716"/>
        <v>47</v>
      </c>
      <c r="I7642">
        <f t="shared" si="717"/>
        <v>1.1040939122845192E-3</v>
      </c>
      <c r="J7642">
        <f t="shared" si="717"/>
        <v>1.4015788012701683E-2</v>
      </c>
      <c r="K7642">
        <f t="shared" si="717"/>
        <v>9.7378306553237301E-2</v>
      </c>
      <c r="L7642">
        <f t="shared" si="717"/>
        <v>0.12339366584956325</v>
      </c>
      <c r="M7642">
        <f t="shared" si="717"/>
        <v>0.14899991417693337</v>
      </c>
      <c r="N7642">
        <f t="shared" si="717"/>
        <v>0.15617376188860607</v>
      </c>
    </row>
    <row r="7643" spans="1:14">
      <c r="A7643">
        <v>2016</v>
      </c>
      <c r="B7643">
        <v>5</v>
      </c>
      <c r="C7643">
        <v>42</v>
      </c>
      <c r="D7643" t="s">
        <v>778</v>
      </c>
      <c r="E7643" t="s">
        <v>779</v>
      </c>
      <c r="F7643">
        <v>2014</v>
      </c>
      <c r="G7643">
        <f t="shared" si="715"/>
        <v>0.15430334996209191</v>
      </c>
      <c r="H7643">
        <f t="shared" si="716"/>
        <v>47</v>
      </c>
      <c r="I7643">
        <f t="shared" si="717"/>
        <v>1.0908707536914539E-3</v>
      </c>
      <c r="J7643">
        <f t="shared" si="717"/>
        <v>1.3847928208715211E-2</v>
      </c>
      <c r="K7643">
        <f t="shared" si="717"/>
        <v>9.621205721814835E-2</v>
      </c>
      <c r="L7643">
        <f t="shared" si="717"/>
        <v>0.12191584408571314</v>
      </c>
      <c r="M7643">
        <f t="shared" si="717"/>
        <v>0.1472154196936353</v>
      </c>
      <c r="N7643">
        <f t="shared" si="717"/>
        <v>0.15430334996209191</v>
      </c>
    </row>
    <row r="7644" spans="1:14">
      <c r="A7644">
        <v>2016</v>
      </c>
      <c r="B7644">
        <v>5</v>
      </c>
      <c r="C7644">
        <v>43</v>
      </c>
      <c r="D7644" t="s">
        <v>888</v>
      </c>
      <c r="E7644" t="s">
        <v>889</v>
      </c>
      <c r="F7644">
        <v>2014</v>
      </c>
      <c r="G7644">
        <f t="shared" si="715"/>
        <v>0.15249857033260467</v>
      </c>
      <c r="H7644">
        <f t="shared" si="716"/>
        <v>47</v>
      </c>
      <c r="I7644">
        <f t="shared" si="717"/>
        <v>1.0781115924992349E-3</v>
      </c>
      <c r="J7644">
        <f t="shared" si="717"/>
        <v>1.3685958564194654E-2</v>
      </c>
      <c r="K7644">
        <f t="shared" si="717"/>
        <v>9.5086731286980725E-2</v>
      </c>
      <c r="L7644">
        <f t="shared" si="717"/>
        <v>0.12048987872610369</v>
      </c>
      <c r="M7644">
        <f t="shared" si="717"/>
        <v>0.1454935426852958</v>
      </c>
      <c r="N7644">
        <f t="shared" si="717"/>
        <v>0.15249857033260467</v>
      </c>
    </row>
    <row r="7645" spans="1:14">
      <c r="A7645">
        <v>2016</v>
      </c>
      <c r="B7645">
        <v>5</v>
      </c>
      <c r="C7645">
        <v>44</v>
      </c>
      <c r="D7645" t="s">
        <v>756</v>
      </c>
      <c r="E7645" t="s">
        <v>757</v>
      </c>
      <c r="F7645">
        <v>2014</v>
      </c>
      <c r="G7645">
        <f t="shared" si="715"/>
        <v>0.15075567228888181</v>
      </c>
      <c r="H7645">
        <f t="shared" si="716"/>
        <v>47</v>
      </c>
      <c r="I7645">
        <f t="shared" si="717"/>
        <v>1.0657899124901463E-3</v>
      </c>
      <c r="J7645">
        <f t="shared" si="717"/>
        <v>1.3529542472188138E-2</v>
      </c>
      <c r="K7645">
        <f t="shared" si="717"/>
        <v>9.3999990096013328E-2</v>
      </c>
      <c r="L7645">
        <f t="shared" si="717"/>
        <v>0.11911280631511577</v>
      </c>
      <c r="M7645">
        <f t="shared" si="717"/>
        <v>0.14383070472971732</v>
      </c>
      <c r="N7645">
        <f t="shared" si="717"/>
        <v>0.15075567228888181</v>
      </c>
    </row>
    <row r="7646" spans="1:14">
      <c r="A7646">
        <v>2016</v>
      </c>
      <c r="B7646">
        <v>5</v>
      </c>
      <c r="C7646">
        <v>45</v>
      </c>
      <c r="D7646" t="s">
        <v>584</v>
      </c>
      <c r="E7646" t="s">
        <v>585</v>
      </c>
      <c r="F7646">
        <v>2012</v>
      </c>
      <c r="G7646">
        <f t="shared" si="715"/>
        <v>0.14907119849998599</v>
      </c>
      <c r="H7646">
        <f t="shared" si="716"/>
        <v>47</v>
      </c>
      <c r="I7646">
        <f t="shared" si="717"/>
        <v>1.0538812715428323E-3</v>
      </c>
      <c r="J7646">
        <f t="shared" si="717"/>
        <v>1.3378369655111758E-2</v>
      </c>
      <c r="K7646">
        <f t="shared" si="717"/>
        <v>9.2949677911608186E-2</v>
      </c>
      <c r="L7646">
        <f t="shared" si="717"/>
        <v>0.11778189519838404</v>
      </c>
      <c r="M7646">
        <f t="shared" si="717"/>
        <v>0.14222360730859102</v>
      </c>
      <c r="N7646">
        <f t="shared" si="717"/>
        <v>0.14907119849998599</v>
      </c>
    </row>
    <row r="7647" spans="1:14">
      <c r="A7647">
        <v>2016</v>
      </c>
      <c r="B7647">
        <v>5</v>
      </c>
      <c r="C7647">
        <v>46</v>
      </c>
      <c r="D7647" t="s">
        <v>682</v>
      </c>
      <c r="E7647" t="s">
        <v>683</v>
      </c>
      <c r="F7647">
        <v>2013</v>
      </c>
      <c r="G7647">
        <f t="shared" si="715"/>
        <v>0.14744195615489714</v>
      </c>
      <c r="H7647">
        <f t="shared" si="716"/>
        <v>47</v>
      </c>
      <c r="I7647">
        <f t="shared" si="717"/>
        <v>1.0423630975992999E-3</v>
      </c>
      <c r="J7647">
        <f t="shared" si="717"/>
        <v>1.3232153574677134E-2</v>
      </c>
      <c r="K7647">
        <f t="shared" si="717"/>
        <v>9.19338039350132E-2</v>
      </c>
      <c r="L7647">
        <f t="shared" si="717"/>
        <v>0.11649462272004517</v>
      </c>
      <c r="M7647">
        <f t="shared" si="717"/>
        <v>0.14066920427279289</v>
      </c>
      <c r="N7647">
        <f t="shared" si="717"/>
        <v>0.14744195615489714</v>
      </c>
    </row>
    <row r="7648" spans="1:14">
      <c r="A7648">
        <v>2016</v>
      </c>
      <c r="B7648">
        <v>5</v>
      </c>
      <c r="C7648">
        <v>47</v>
      </c>
      <c r="D7648" t="s">
        <v>586</v>
      </c>
      <c r="E7648" t="s">
        <v>587</v>
      </c>
      <c r="F7648">
        <v>2012</v>
      </c>
      <c r="G7648">
        <f t="shared" si="715"/>
        <v>0.14586499149789456</v>
      </c>
      <c r="H7648">
        <f t="shared" si="716"/>
        <v>47</v>
      </c>
      <c r="I7648">
        <f t="shared" si="717"/>
        <v>1.0312145086389707E-3</v>
      </c>
      <c r="J7648">
        <f t="shared" si="717"/>
        <v>1.3090629146573546E-2</v>
      </c>
      <c r="K7648">
        <f t="shared" si="717"/>
        <v>9.0950526424526196E-2</v>
      </c>
      <c r="L7648">
        <f t="shared" si="717"/>
        <v>0.1152486551030165</v>
      </c>
      <c r="M7648">
        <f t="shared" si="717"/>
        <v>0.13916467754748396</v>
      </c>
      <c r="N7648">
        <f t="shared" si="717"/>
        <v>0.14586499149789456</v>
      </c>
    </row>
    <row r="7649" spans="1:14">
      <c r="A7649">
        <v>2016</v>
      </c>
      <c r="B7649">
        <v>5</v>
      </c>
      <c r="C7649">
        <v>48</v>
      </c>
      <c r="D7649" t="s">
        <v>662</v>
      </c>
      <c r="E7649" t="s">
        <v>663</v>
      </c>
      <c r="F7649">
        <v>2013</v>
      </c>
      <c r="G7649">
        <f t="shared" si="715"/>
        <v>0.14433756729740646</v>
      </c>
      <c r="H7649">
        <f t="shared" si="716"/>
        <v>47</v>
      </c>
      <c r="I7649">
        <f t="shared" si="717"/>
        <v>1.0204161533913215E-3</v>
      </c>
      <c r="J7649">
        <f t="shared" si="717"/>
        <v>1.2953550718413627E-2</v>
      </c>
      <c r="K7649">
        <f t="shared" si="717"/>
        <v>8.9998138646750478E-2</v>
      </c>
      <c r="L7649">
        <f t="shared" si="717"/>
        <v>0.1140418296470222</v>
      </c>
      <c r="M7649">
        <f t="shared" si="717"/>
        <v>0.13770741563592914</v>
      </c>
      <c r="N7649">
        <f t="shared" si="717"/>
        <v>0.14433756729740646</v>
      </c>
    </row>
    <row r="7650" spans="1:14">
      <c r="A7650">
        <v>2016</v>
      </c>
      <c r="B7650">
        <v>5</v>
      </c>
      <c r="C7650">
        <v>49</v>
      </c>
      <c r="D7650" t="s">
        <v>796</v>
      </c>
      <c r="E7650" t="s">
        <v>797</v>
      </c>
      <c r="F7650">
        <v>2014</v>
      </c>
      <c r="G7650">
        <f t="shared" si="715"/>
        <v>0.14285714285714285</v>
      </c>
      <c r="H7650">
        <f t="shared" si="716"/>
        <v>47</v>
      </c>
      <c r="I7650">
        <f t="shared" ref="I7650:N7665" si="718">$G7650*(I$1^$H7650)</f>
        <v>1.0099500700215802E-3</v>
      </c>
      <c r="J7650">
        <f t="shared" si="718"/>
        <v>1.2820690275835845E-2</v>
      </c>
      <c r="K7650">
        <f t="shared" si="718"/>
        <v>8.9075056413028528E-2</v>
      </c>
      <c r="L7650">
        <f t="shared" si="718"/>
        <v>0.11287213893528976</v>
      </c>
      <c r="M7650">
        <f t="shared" si="718"/>
        <v>0.13629499454881946</v>
      </c>
      <c r="N7650">
        <f t="shared" si="718"/>
        <v>0.14285714285714285</v>
      </c>
    </row>
    <row r="7651" spans="1:14">
      <c r="A7651">
        <v>2016</v>
      </c>
      <c r="B7651">
        <v>5</v>
      </c>
      <c r="C7651">
        <v>50</v>
      </c>
      <c r="D7651" t="s">
        <v>50</v>
      </c>
      <c r="E7651" t="s">
        <v>51</v>
      </c>
      <c r="F7651">
        <v>2005</v>
      </c>
      <c r="G7651">
        <f t="shared" si="715"/>
        <v>0.1414213562373095</v>
      </c>
      <c r="H7651">
        <f t="shared" si="716"/>
        <v>47</v>
      </c>
      <c r="I7651">
        <f t="shared" si="718"/>
        <v>9.9979956044092305E-4</v>
      </c>
      <c r="J7651">
        <f t="shared" si="718"/>
        <v>1.2691835846950337E-2</v>
      </c>
      <c r="K7651">
        <f t="shared" si="718"/>
        <v>8.8179806993917448E-2</v>
      </c>
      <c r="L7651">
        <f t="shared" si="718"/>
        <v>0.11173771678744294</v>
      </c>
      <c r="M7651">
        <f t="shared" si="718"/>
        <v>0.13492516084215528</v>
      </c>
      <c r="N7651">
        <f t="shared" si="718"/>
        <v>0.1414213562373095</v>
      </c>
    </row>
    <row r="7652" spans="1:14">
      <c r="A7652">
        <v>2016</v>
      </c>
      <c r="B7652">
        <v>5</v>
      </c>
      <c r="C7652">
        <v>51</v>
      </c>
      <c r="D7652" t="s">
        <v>92</v>
      </c>
      <c r="E7652" t="s">
        <v>93</v>
      </c>
      <c r="F7652">
        <v>2004</v>
      </c>
      <c r="G7652">
        <f t="shared" si="715"/>
        <v>0.14002800840280097</v>
      </c>
      <c r="H7652">
        <f t="shared" si="716"/>
        <v>47</v>
      </c>
      <c r="I7652">
        <f t="shared" si="718"/>
        <v>9.8994907823973886E-4</v>
      </c>
      <c r="J7652">
        <f t="shared" si="718"/>
        <v>1.2566790079721153E-2</v>
      </c>
      <c r="K7652">
        <f t="shared" si="718"/>
        <v>8.7311019235184709E-2</v>
      </c>
      <c r="L7652">
        <f t="shared" si="718"/>
        <v>0.11063682573491011</v>
      </c>
      <c r="M7652">
        <f t="shared" si="718"/>
        <v>0.13359581649359265</v>
      </c>
      <c r="N7652">
        <f t="shared" si="718"/>
        <v>0.14002800840280097</v>
      </c>
    </row>
    <row r="7653" spans="1:14">
      <c r="A7653">
        <v>2016</v>
      </c>
      <c r="B7653">
        <v>5</v>
      </c>
      <c r="C7653">
        <v>52</v>
      </c>
      <c r="D7653" t="s">
        <v>896</v>
      </c>
      <c r="E7653" t="s">
        <v>897</v>
      </c>
      <c r="F7653">
        <v>2015</v>
      </c>
      <c r="G7653">
        <f t="shared" si="715"/>
        <v>0.13867504905630729</v>
      </c>
      <c r="H7653">
        <f t="shared" si="716"/>
        <v>47</v>
      </c>
      <c r="I7653">
        <f t="shared" si="718"/>
        <v>9.8038412853264541E-4</v>
      </c>
      <c r="J7653">
        <f t="shared" si="718"/>
        <v>1.2445368970560804E-2</v>
      </c>
      <c r="K7653">
        <f t="shared" si="718"/>
        <v>8.6467414724390498E-2</v>
      </c>
      <c r="L7653">
        <f t="shared" si="718"/>
        <v>0.10956784582759148</v>
      </c>
      <c r="M7653">
        <f t="shared" si="718"/>
        <v>0.13230500538630671</v>
      </c>
      <c r="N7653">
        <f t="shared" si="718"/>
        <v>0.13867504905630729</v>
      </c>
    </row>
    <row r="7654" spans="1:14">
      <c r="A7654">
        <v>2016</v>
      </c>
      <c r="B7654">
        <v>5</v>
      </c>
      <c r="C7654">
        <v>53</v>
      </c>
      <c r="D7654" t="s">
        <v>732</v>
      </c>
      <c r="E7654" t="s">
        <v>733</v>
      </c>
      <c r="F7654">
        <v>2014</v>
      </c>
      <c r="G7654">
        <f t="shared" si="715"/>
        <v>0.13736056394868904</v>
      </c>
      <c r="H7654">
        <f t="shared" si="716"/>
        <v>47</v>
      </c>
      <c r="I7654">
        <f t="shared" si="718"/>
        <v>9.7109117824727576E-4</v>
      </c>
      <c r="J7654">
        <f t="shared" si="718"/>
        <v>1.2327400725501998E-2</v>
      </c>
      <c r="K7654">
        <f t="shared" si="718"/>
        <v>8.564779987858423E-2</v>
      </c>
      <c r="L7654">
        <f t="shared" si="718"/>
        <v>0.10852926460772329</v>
      </c>
      <c r="M7654">
        <f t="shared" si="718"/>
        <v>0.13105090120226537</v>
      </c>
      <c r="N7654">
        <f t="shared" si="718"/>
        <v>0.13736056394868904</v>
      </c>
    </row>
    <row r="7655" spans="1:14">
      <c r="A7655">
        <v>2016</v>
      </c>
      <c r="B7655">
        <v>5</v>
      </c>
      <c r="C7655">
        <v>54</v>
      </c>
      <c r="D7655" t="s">
        <v>926</v>
      </c>
      <c r="E7655" t="s">
        <v>927</v>
      </c>
      <c r="F7655">
        <v>2015</v>
      </c>
      <c r="G7655">
        <f t="shared" si="715"/>
        <v>0.13608276348795434</v>
      </c>
      <c r="H7655">
        <f t="shared" si="716"/>
        <v>47</v>
      </c>
      <c r="I7655">
        <f t="shared" si="718"/>
        <v>9.6205757559372751E-4</v>
      </c>
      <c r="J7655">
        <f t="shared" si="718"/>
        <v>1.2212724737912198E-2</v>
      </c>
      <c r="K7655">
        <f t="shared" si="718"/>
        <v>8.4851058841712471E-2</v>
      </c>
      <c r="L7655">
        <f t="shared" si="718"/>
        <v>0.10751966810977392</v>
      </c>
      <c r="M7655">
        <f t="shared" si="718"/>
        <v>0.12983179655445318</v>
      </c>
      <c r="N7655">
        <f t="shared" si="718"/>
        <v>0.13608276348795434</v>
      </c>
    </row>
    <row r="7656" spans="1:14">
      <c r="A7656">
        <v>2016</v>
      </c>
      <c r="B7656">
        <v>5</v>
      </c>
      <c r="C7656">
        <v>55</v>
      </c>
      <c r="D7656" t="s">
        <v>20</v>
      </c>
      <c r="E7656" t="s">
        <v>21</v>
      </c>
      <c r="F7656">
        <v>2004</v>
      </c>
      <c r="G7656">
        <f t="shared" si="715"/>
        <v>0.13483997249264842</v>
      </c>
      <c r="H7656">
        <f t="shared" si="716"/>
        <v>47</v>
      </c>
      <c r="I7656">
        <f t="shared" si="718"/>
        <v>9.5327147762460773E-4</v>
      </c>
      <c r="J7656">
        <f t="shared" si="718"/>
        <v>1.2101190668913294E-2</v>
      </c>
      <c r="K7656">
        <f t="shared" si="718"/>
        <v>8.4076147095597117E-2</v>
      </c>
      <c r="L7656">
        <f t="shared" si="718"/>
        <v>0.10653773276454605</v>
      </c>
      <c r="M7656">
        <f t="shared" si="718"/>
        <v>0.12864609321093939</v>
      </c>
      <c r="N7656">
        <f t="shared" si="718"/>
        <v>0.13483997249264842</v>
      </c>
    </row>
    <row r="7657" spans="1:14">
      <c r="A7657">
        <v>2016</v>
      </c>
      <c r="B7657">
        <v>5</v>
      </c>
      <c r="C7657">
        <v>56</v>
      </c>
      <c r="D7657" t="s">
        <v>874</v>
      </c>
      <c r="E7657" t="s">
        <v>875</v>
      </c>
      <c r="F7657">
        <v>2015</v>
      </c>
      <c r="G7657">
        <f t="shared" si="715"/>
        <v>0.1336306209562122</v>
      </c>
      <c r="H7657">
        <f t="shared" si="716"/>
        <v>47</v>
      </c>
      <c r="I7657">
        <f t="shared" si="718"/>
        <v>9.4472178494227636E-4</v>
      </c>
      <c r="J7657">
        <f t="shared" si="718"/>
        <v>1.1992657618530508E-2</v>
      </c>
      <c r="K7657">
        <f t="shared" si="718"/>
        <v>8.3322085701278442E-2</v>
      </c>
      <c r="L7657">
        <f t="shared" si="718"/>
        <v>0.1055822181020504</v>
      </c>
      <c r="M7657">
        <f t="shared" si="718"/>
        <v>0.12749229328347611</v>
      </c>
      <c r="N7657">
        <f t="shared" si="718"/>
        <v>0.1336306209562122</v>
      </c>
    </row>
    <row r="7658" spans="1:14">
      <c r="A7658">
        <v>2016</v>
      </c>
      <c r="B7658">
        <v>5</v>
      </c>
      <c r="C7658">
        <v>57</v>
      </c>
      <c r="D7658" t="s">
        <v>62</v>
      </c>
      <c r="E7658" t="s">
        <v>63</v>
      </c>
      <c r="F7658">
        <v>1999</v>
      </c>
      <c r="G7658">
        <f t="shared" si="715"/>
        <v>0.13245323570650439</v>
      </c>
      <c r="H7658">
        <f t="shared" si="716"/>
        <v>47</v>
      </c>
      <c r="I7658">
        <f t="shared" si="718"/>
        <v>9.3639808273458293E-4</v>
      </c>
      <c r="J7658">
        <f t="shared" si="718"/>
        <v>1.1886993377177617E-2</v>
      </c>
      <c r="K7658">
        <f t="shared" si="718"/>
        <v>8.2587956098515297E-2</v>
      </c>
      <c r="L7658">
        <f t="shared" si="718"/>
        <v>0.10465196016165272</v>
      </c>
      <c r="M7658">
        <f t="shared" si="718"/>
        <v>0.12636899127014062</v>
      </c>
      <c r="N7658">
        <f t="shared" si="718"/>
        <v>0.13245323570650439</v>
      </c>
    </row>
    <row r="7659" spans="1:14">
      <c r="A7659">
        <v>2016</v>
      </c>
      <c r="B7659">
        <v>5</v>
      </c>
      <c r="C7659">
        <v>58</v>
      </c>
      <c r="D7659" t="s">
        <v>24</v>
      </c>
      <c r="E7659" t="s">
        <v>25</v>
      </c>
      <c r="F7659">
        <v>2002</v>
      </c>
      <c r="G7659">
        <f t="shared" si="715"/>
        <v>0.13130643285972254</v>
      </c>
      <c r="H7659">
        <f t="shared" si="716"/>
        <v>47</v>
      </c>
      <c r="I7659">
        <f t="shared" si="718"/>
        <v>9.2829058742672501E-4</v>
      </c>
      <c r="J7659">
        <f t="shared" si="718"/>
        <v>1.178407374843536E-2</v>
      </c>
      <c r="K7659">
        <f t="shared" si="718"/>
        <v>8.1872895400613308E-2</v>
      </c>
      <c r="L7659">
        <f t="shared" si="718"/>
        <v>0.1037458655298793</v>
      </c>
      <c r="M7659">
        <f t="shared" si="718"/>
        <v>0.12527486685588571</v>
      </c>
      <c r="N7659">
        <f t="shared" si="718"/>
        <v>0.13130643285972254</v>
      </c>
    </row>
    <row r="7660" spans="1:14">
      <c r="A7660">
        <v>2016</v>
      </c>
      <c r="B7660">
        <v>5</v>
      </c>
      <c r="C7660">
        <v>59</v>
      </c>
      <c r="D7660" t="s">
        <v>818</v>
      </c>
      <c r="E7660" t="s">
        <v>819</v>
      </c>
      <c r="F7660">
        <v>2014</v>
      </c>
      <c r="G7660">
        <f t="shared" si="715"/>
        <v>0.13018891098082389</v>
      </c>
      <c r="H7660">
        <f t="shared" si="716"/>
        <v>47</v>
      </c>
      <c r="I7660">
        <f t="shared" si="718"/>
        <v>9.2039009832781463E-4</v>
      </c>
      <c r="J7660">
        <f t="shared" si="718"/>
        <v>1.1683781935234552E-2</v>
      </c>
      <c r="K7660">
        <f t="shared" si="718"/>
        <v>8.1176092129773461E-2</v>
      </c>
      <c r="L7660">
        <f t="shared" si="718"/>
        <v>0.10286290593643138</v>
      </c>
      <c r="M7660">
        <f t="shared" si="718"/>
        <v>0.12420867838713694</v>
      </c>
      <c r="N7660">
        <f t="shared" si="718"/>
        <v>0.13018891098082389</v>
      </c>
    </row>
    <row r="7661" spans="1:14">
      <c r="A7661">
        <v>2016</v>
      </c>
      <c r="B7661">
        <v>5</v>
      </c>
      <c r="C7661">
        <v>60</v>
      </c>
      <c r="D7661" t="s">
        <v>108</v>
      </c>
      <c r="E7661" t="s">
        <v>109</v>
      </c>
      <c r="F7661">
        <v>1997</v>
      </c>
      <c r="G7661">
        <f t="shared" si="715"/>
        <v>0.12909944487358055</v>
      </c>
      <c r="H7661">
        <f t="shared" si="716"/>
        <v>47</v>
      </c>
      <c r="I7661">
        <f t="shared" si="718"/>
        <v>9.126879537287388E-4</v>
      </c>
      <c r="J7661">
        <f t="shared" si="718"/>
        <v>1.1586007982545639E-2</v>
      </c>
      <c r="K7661">
        <f t="shared" si="718"/>
        <v>8.0496782345033976E-2</v>
      </c>
      <c r="L7661">
        <f t="shared" si="718"/>
        <v>0.10200211334767696</v>
      </c>
      <c r="M7661">
        <f t="shared" si="718"/>
        <v>0.12316925694710196</v>
      </c>
      <c r="N7661">
        <f t="shared" si="718"/>
        <v>0.12909944487358055</v>
      </c>
    </row>
    <row r="7662" spans="1:14">
      <c r="A7662">
        <v>2016</v>
      </c>
      <c r="B7662">
        <v>5</v>
      </c>
      <c r="C7662">
        <v>61</v>
      </c>
      <c r="D7662" t="s">
        <v>898</v>
      </c>
      <c r="E7662" t="s">
        <v>899</v>
      </c>
      <c r="F7662">
        <v>2015</v>
      </c>
      <c r="G7662">
        <f t="shared" si="715"/>
        <v>0.12803687993289598</v>
      </c>
      <c r="H7662">
        <f t="shared" si="716"/>
        <v>47</v>
      </c>
      <c r="I7662">
        <f t="shared" si="718"/>
        <v>9.0517599097501074E-4</v>
      </c>
      <c r="J7662">
        <f t="shared" si="718"/>
        <v>1.1490648270528288E-2</v>
      </c>
      <c r="K7662">
        <f t="shared" si="718"/>
        <v>7.9834246120796093E-2</v>
      </c>
      <c r="L7662">
        <f t="shared" si="718"/>
        <v>0.10116257550438794</v>
      </c>
      <c r="M7662">
        <f t="shared" si="718"/>
        <v>0.12215550096751336</v>
      </c>
      <c r="N7662">
        <f t="shared" si="718"/>
        <v>0.12803687993289598</v>
      </c>
    </row>
    <row r="7663" spans="1:14">
      <c r="A7663">
        <v>2016</v>
      </c>
      <c r="B7663">
        <v>5</v>
      </c>
      <c r="C7663">
        <v>62</v>
      </c>
      <c r="D7663" t="s">
        <v>12</v>
      </c>
      <c r="E7663" t="s">
        <v>13</v>
      </c>
      <c r="F7663">
        <v>2009</v>
      </c>
      <c r="G7663">
        <f t="shared" si="715"/>
        <v>0.1270001270001905</v>
      </c>
      <c r="H7663">
        <f t="shared" si="716"/>
        <v>47</v>
      </c>
      <c r="I7663">
        <f t="shared" si="718"/>
        <v>8.9784651009614392E-4</v>
      </c>
      <c r="J7663">
        <f t="shared" si="718"/>
        <v>1.1397605052828819E-2</v>
      </c>
      <c r="K7663">
        <f t="shared" si="718"/>
        <v>7.9187804339026308E-2</v>
      </c>
      <c r="L7663">
        <f t="shared" si="718"/>
        <v>0.10034343185695464</v>
      </c>
      <c r="M7663">
        <f t="shared" si="718"/>
        <v>0.12116637132033242</v>
      </c>
      <c r="N7663">
        <f t="shared" si="718"/>
        <v>0.1270001270001905</v>
      </c>
    </row>
    <row r="7664" spans="1:14">
      <c r="A7664">
        <v>2016</v>
      </c>
      <c r="B7664">
        <v>5</v>
      </c>
      <c r="C7664">
        <v>63</v>
      </c>
      <c r="D7664" t="s">
        <v>554</v>
      </c>
      <c r="E7664" t="s">
        <v>555</v>
      </c>
      <c r="F7664">
        <v>2012</v>
      </c>
      <c r="G7664">
        <f t="shared" si="715"/>
        <v>0.12598815766974239</v>
      </c>
      <c r="H7664">
        <f t="shared" si="716"/>
        <v>47</v>
      </c>
      <c r="I7664">
        <f t="shared" si="718"/>
        <v>8.9069224062312364E-4</v>
      </c>
      <c r="J7664">
        <f t="shared" si="718"/>
        <v>1.1306786035348577E-2</v>
      </c>
      <c r="K7664">
        <f t="shared" si="718"/>
        <v>7.8556815762640855E-2</v>
      </c>
      <c r="L7664">
        <f t="shared" si="718"/>
        <v>9.95438698569025E-2</v>
      </c>
      <c r="M7664">
        <f t="shared" si="718"/>
        <v>0.12020088683969343</v>
      </c>
      <c r="N7664">
        <f t="shared" si="718"/>
        <v>0.12598815766974239</v>
      </c>
    </row>
    <row r="7665" spans="1:14">
      <c r="A7665">
        <v>2016</v>
      </c>
      <c r="B7665">
        <v>5</v>
      </c>
      <c r="C7665">
        <v>64</v>
      </c>
      <c r="D7665" t="s">
        <v>558</v>
      </c>
      <c r="E7665" t="s">
        <v>559</v>
      </c>
      <c r="F7665">
        <v>2012</v>
      </c>
      <c r="G7665">
        <f t="shared" si="715"/>
        <v>0.125</v>
      </c>
      <c r="H7665">
        <f t="shared" si="716"/>
        <v>47</v>
      </c>
      <c r="I7665">
        <f t="shared" si="718"/>
        <v>8.8370631126888279E-4</v>
      </c>
      <c r="J7665">
        <f t="shared" si="718"/>
        <v>1.1218103991356365E-2</v>
      </c>
      <c r="K7665">
        <f t="shared" si="718"/>
        <v>7.7940674361399967E-2</v>
      </c>
      <c r="L7665">
        <f t="shared" si="718"/>
        <v>9.8763121568378548E-2</v>
      </c>
      <c r="M7665">
        <f t="shared" si="718"/>
        <v>0.11925812023021704</v>
      </c>
      <c r="N7665">
        <f t="shared" si="718"/>
        <v>0.125</v>
      </c>
    </row>
    <row r="7666" spans="1:14">
      <c r="A7666">
        <v>2016</v>
      </c>
      <c r="B7666">
        <v>5</v>
      </c>
      <c r="C7666">
        <v>65</v>
      </c>
      <c r="D7666" t="s">
        <v>44</v>
      </c>
      <c r="E7666" t="s">
        <v>45</v>
      </c>
      <c r="F7666">
        <v>1997</v>
      </c>
      <c r="G7666">
        <f t="shared" si="715"/>
        <v>0.12403473458920847</v>
      </c>
      <c r="H7666">
        <f t="shared" si="716"/>
        <v>47</v>
      </c>
      <c r="I7666">
        <f t="shared" ref="I7666:N7681" si="719">$G7666*(I$1^$H7666)</f>
        <v>8.7688222218435452E-4</v>
      </c>
      <c r="J7666">
        <f t="shared" si="719"/>
        <v>1.1131476409296214E-2</v>
      </c>
      <c r="K7666">
        <f t="shared" si="719"/>
        <v>7.7338806864961362E-2</v>
      </c>
      <c r="L7666">
        <f t="shared" si="719"/>
        <v>9.8000460567484501E-2</v>
      </c>
      <c r="M7666">
        <f t="shared" si="719"/>
        <v>0.11833719432290306</v>
      </c>
      <c r="N7666">
        <f t="shared" si="719"/>
        <v>0.12403473458920847</v>
      </c>
    </row>
    <row r="7667" spans="1:14">
      <c r="A7667">
        <v>2016</v>
      </c>
      <c r="B7667">
        <v>5</v>
      </c>
      <c r="C7667">
        <v>66</v>
      </c>
      <c r="D7667" t="s">
        <v>298</v>
      </c>
      <c r="E7667" t="s">
        <v>299</v>
      </c>
      <c r="F7667">
        <v>2004</v>
      </c>
      <c r="G7667">
        <f t="shared" si="715"/>
        <v>0.12309149097933272</v>
      </c>
      <c r="H7667">
        <f t="shared" si="716"/>
        <v>47</v>
      </c>
      <c r="I7667">
        <f t="shared" si="719"/>
        <v>8.7021381953546466E-4</v>
      </c>
      <c r="J7667">
        <f t="shared" si="719"/>
        <v>1.1046825170058068E-2</v>
      </c>
      <c r="K7667">
        <f t="shared" si="719"/>
        <v>7.6750670520634987E-2</v>
      </c>
      <c r="L7667">
        <f t="shared" si="719"/>
        <v>9.7255199100998474E-2</v>
      </c>
      <c r="M7667">
        <f t="shared" si="719"/>
        <v>0.1174372786442395</v>
      </c>
      <c r="N7667">
        <f t="shared" si="719"/>
        <v>0.12309149097933272</v>
      </c>
    </row>
    <row r="7668" spans="1:14">
      <c r="A7668">
        <v>2016</v>
      </c>
      <c r="B7668">
        <v>5</v>
      </c>
      <c r="C7668">
        <v>67</v>
      </c>
      <c r="D7668" t="s">
        <v>910</v>
      </c>
      <c r="E7668" t="s">
        <v>911</v>
      </c>
      <c r="F7668">
        <v>2015</v>
      </c>
      <c r="G7668">
        <f t="shared" si="715"/>
        <v>0.12216944435630522</v>
      </c>
      <c r="H7668">
        <f t="shared" si="716"/>
        <v>47</v>
      </c>
      <c r="I7668">
        <f t="shared" si="719"/>
        <v>8.6369527217503613E-4</v>
      </c>
      <c r="J7668">
        <f t="shared" si="719"/>
        <v>1.0964076250842055E-2</v>
      </c>
      <c r="K7668">
        <f t="shared" si="719"/>
        <v>7.6175751035903669E-2</v>
      </c>
      <c r="L7668">
        <f t="shared" si="719"/>
        <v>9.6526685479224245E-2</v>
      </c>
      <c r="M7668">
        <f t="shared" si="719"/>
        <v>0.11655758626802447</v>
      </c>
      <c r="N7668">
        <f t="shared" si="719"/>
        <v>0.12216944435630522</v>
      </c>
    </row>
    <row r="7669" spans="1:14">
      <c r="A7669">
        <v>2016</v>
      </c>
      <c r="B7669">
        <v>5</v>
      </c>
      <c r="C7669">
        <v>68</v>
      </c>
      <c r="D7669" t="s">
        <v>836</v>
      </c>
      <c r="E7669" t="s">
        <v>837</v>
      </c>
      <c r="F7669">
        <v>2015</v>
      </c>
      <c r="G7669">
        <f t="shared" si="715"/>
        <v>0.12126781251816648</v>
      </c>
      <c r="H7669">
        <f t="shared" si="716"/>
        <v>47</v>
      </c>
      <c r="I7669">
        <f t="shared" si="719"/>
        <v>8.5732105020860287E-4</v>
      </c>
      <c r="J7669">
        <f t="shared" si="719"/>
        <v>1.088315945306479E-2</v>
      </c>
      <c r="K7669">
        <f t="shared" si="719"/>
        <v>7.5613560687981737E-2</v>
      </c>
      <c r="L7669">
        <f t="shared" si="719"/>
        <v>9.5814301680504116E-2</v>
      </c>
      <c r="M7669">
        <f t="shared" si="719"/>
        <v>0.11569737092277534</v>
      </c>
      <c r="N7669">
        <f t="shared" si="719"/>
        <v>0.12126781251816648</v>
      </c>
    </row>
    <row r="7670" spans="1:14">
      <c r="A7670">
        <v>2016</v>
      </c>
      <c r="B7670">
        <v>5</v>
      </c>
      <c r="C7670">
        <v>69</v>
      </c>
      <c r="D7670" t="s">
        <v>518</v>
      </c>
      <c r="E7670" t="s">
        <v>519</v>
      </c>
      <c r="F7670">
        <v>2012</v>
      </c>
      <c r="G7670">
        <f t="shared" si="715"/>
        <v>0.1203858530857692</v>
      </c>
      <c r="H7670">
        <f t="shared" si="716"/>
        <v>47</v>
      </c>
      <c r="I7670">
        <f t="shared" si="719"/>
        <v>8.5108590527506196E-4</v>
      </c>
      <c r="J7670">
        <f t="shared" si="719"/>
        <v>1.0804008152034467E-2</v>
      </c>
      <c r="K7670">
        <f t="shared" si="719"/>
        <v>7.506363658461819E-2</v>
      </c>
      <c r="L7670">
        <f t="shared" si="719"/>
        <v>9.511746114738226E-2</v>
      </c>
      <c r="M7670">
        <f t="shared" si="719"/>
        <v>0.11485592433055926</v>
      </c>
      <c r="N7670">
        <f t="shared" si="719"/>
        <v>0.1203858530857692</v>
      </c>
    </row>
    <row r="7671" spans="1:14">
      <c r="A7671">
        <v>2016</v>
      </c>
      <c r="B7671">
        <v>5</v>
      </c>
      <c r="C7671">
        <v>70</v>
      </c>
      <c r="D7671" t="s">
        <v>928</v>
      </c>
      <c r="E7671" t="s">
        <v>929</v>
      </c>
      <c r="F7671">
        <v>2014</v>
      </c>
      <c r="G7671">
        <f t="shared" si="715"/>
        <v>0.11952286093343936</v>
      </c>
      <c r="H7671">
        <f t="shared" si="716"/>
        <v>47</v>
      </c>
      <c r="I7671">
        <f t="shared" si="719"/>
        <v>8.4498485238234679E-4</v>
      </c>
      <c r="J7671">
        <f t="shared" si="719"/>
        <v>1.0726559066365982E-2</v>
      </c>
      <c r="K7671">
        <f t="shared" si="719"/>
        <v>7.4525539062048729E-2</v>
      </c>
      <c r="L7671">
        <f t="shared" si="719"/>
        <v>9.4435606756557405E-2</v>
      </c>
      <c r="M7671">
        <f t="shared" si="719"/>
        <v>0.11403257375567698</v>
      </c>
      <c r="N7671">
        <f t="shared" si="719"/>
        <v>0.11952286093343936</v>
      </c>
    </row>
    <row r="7672" spans="1:14">
      <c r="A7672">
        <v>2016</v>
      </c>
      <c r="B7672">
        <v>5</v>
      </c>
      <c r="C7672">
        <v>71</v>
      </c>
      <c r="D7672" t="s">
        <v>566</v>
      </c>
      <c r="E7672" t="s">
        <v>567</v>
      </c>
      <c r="F7672">
        <v>2012</v>
      </c>
      <c r="G7672">
        <f t="shared" si="715"/>
        <v>0.11867816581938533</v>
      </c>
      <c r="H7672">
        <f t="shared" si="716"/>
        <v>47</v>
      </c>
      <c r="I7672">
        <f t="shared" si="719"/>
        <v>8.3901315315524651E-4</v>
      </c>
      <c r="J7672">
        <f t="shared" si="719"/>
        <v>1.0650752045322393E-2</v>
      </c>
      <c r="K7672">
        <f t="shared" si="719"/>
        <v>7.3998850207495512E-2</v>
      </c>
      <c r="L7672">
        <f t="shared" si="719"/>
        <v>9.3768208946657119E-2</v>
      </c>
      <c r="M7672">
        <f t="shared" si="719"/>
        <v>0.11322667974391912</v>
      </c>
      <c r="N7672">
        <f t="shared" si="719"/>
        <v>0.11867816581938533</v>
      </c>
    </row>
    <row r="7673" spans="1:14">
      <c r="A7673">
        <v>2016</v>
      </c>
      <c r="B7673">
        <v>5</v>
      </c>
      <c r="C7673">
        <v>72</v>
      </c>
      <c r="D7673" t="s">
        <v>920</v>
      </c>
      <c r="E7673" t="s">
        <v>921</v>
      </c>
      <c r="F7673">
        <v>2015</v>
      </c>
      <c r="G7673">
        <f t="shared" si="715"/>
        <v>0.11785113019775793</v>
      </c>
      <c r="H7673">
        <f t="shared" si="716"/>
        <v>47</v>
      </c>
      <c r="I7673">
        <f t="shared" si="719"/>
        <v>8.3316630036743599E-4</v>
      </c>
      <c r="J7673">
        <f t="shared" si="719"/>
        <v>1.0576529872458615E-2</v>
      </c>
      <c r="K7673">
        <f t="shared" si="719"/>
        <v>7.3483172494931207E-2</v>
      </c>
      <c r="L7673">
        <f t="shared" si="719"/>
        <v>9.3114763989535804E-2</v>
      </c>
      <c r="M7673">
        <f t="shared" si="719"/>
        <v>0.11243763403512942</v>
      </c>
      <c r="N7673">
        <f t="shared" si="719"/>
        <v>0.11785113019775793</v>
      </c>
    </row>
    <row r="7674" spans="1:14">
      <c r="A7674">
        <v>2016</v>
      </c>
      <c r="B7674">
        <v>5</v>
      </c>
      <c r="C7674">
        <v>73</v>
      </c>
      <c r="D7674" t="s">
        <v>694</v>
      </c>
      <c r="E7674" t="s">
        <v>695</v>
      </c>
      <c r="F7674">
        <v>2013</v>
      </c>
      <c r="G7674">
        <f t="shared" si="715"/>
        <v>0.11704114719613057</v>
      </c>
      <c r="H7674">
        <f t="shared" si="716"/>
        <v>47</v>
      </c>
      <c r="I7674">
        <f t="shared" si="719"/>
        <v>8.2744000364296715E-4</v>
      </c>
      <c r="J7674">
        <f t="shared" si="719"/>
        <v>1.0503838084110722E-2</v>
      </c>
      <c r="K7674">
        <f t="shared" si="719"/>
        <v>7.2978127523986344E-2</v>
      </c>
      <c r="L7674">
        <f t="shared" si="719"/>
        <v>9.2474792392271452E-2</v>
      </c>
      <c r="M7674">
        <f t="shared" si="719"/>
        <v>0.11166485763358935</v>
      </c>
      <c r="N7674">
        <f t="shared" si="719"/>
        <v>0.11704114719613057</v>
      </c>
    </row>
    <row r="7675" spans="1:14">
      <c r="A7675">
        <v>2016</v>
      </c>
      <c r="B7675">
        <v>5</v>
      </c>
      <c r="C7675">
        <v>74</v>
      </c>
      <c r="D7675" t="s">
        <v>786</v>
      </c>
      <c r="E7675" t="s">
        <v>787</v>
      </c>
      <c r="F7675">
        <v>2014</v>
      </c>
      <c r="G7675">
        <f t="shared" si="715"/>
        <v>0.11624763874381928</v>
      </c>
      <c r="H7675">
        <f t="shared" si="716"/>
        <v>47</v>
      </c>
      <c r="I7675">
        <f t="shared" si="719"/>
        <v>8.2183017622414558E-4</v>
      </c>
      <c r="J7675">
        <f t="shared" si="719"/>
        <v>1.0432624801422336E-2</v>
      </c>
      <c r="K7675">
        <f t="shared" si="719"/>
        <v>7.2483354852909451E-2</v>
      </c>
      <c r="L7675">
        <f t="shared" si="719"/>
        <v>9.184783741834221E-2</v>
      </c>
      <c r="M7675">
        <f t="shared" si="719"/>
        <v>0.11090779902231389</v>
      </c>
      <c r="N7675">
        <f t="shared" si="719"/>
        <v>0.11624763874381928</v>
      </c>
    </row>
    <row r="7676" spans="1:14">
      <c r="A7676">
        <v>2016</v>
      </c>
      <c r="B7676">
        <v>5</v>
      </c>
      <c r="C7676">
        <v>75</v>
      </c>
      <c r="D7676" t="s">
        <v>60</v>
      </c>
      <c r="E7676" t="s">
        <v>61</v>
      </c>
      <c r="F7676">
        <v>2005</v>
      </c>
      <c r="G7676">
        <f t="shared" si="715"/>
        <v>0.11547005383792514</v>
      </c>
      <c r="H7676">
        <f t="shared" si="716"/>
        <v>47</v>
      </c>
      <c r="I7676">
        <f t="shared" si="719"/>
        <v>8.1633292271305702E-4</v>
      </c>
      <c r="J7676">
        <f t="shared" si="719"/>
        <v>1.0362840574730898E-2</v>
      </c>
      <c r="K7676">
        <f t="shared" si="719"/>
        <v>7.1998510917400366E-2</v>
      </c>
      <c r="L7676">
        <f t="shared" si="719"/>
        <v>9.123346371761773E-2</v>
      </c>
      <c r="M7676">
        <f t="shared" si="719"/>
        <v>0.11016593250874328</v>
      </c>
      <c r="N7676">
        <f t="shared" si="719"/>
        <v>0.11547005383792514</v>
      </c>
    </row>
    <row r="7677" spans="1:14">
      <c r="A7677">
        <v>2016</v>
      </c>
      <c r="B7677">
        <v>5</v>
      </c>
      <c r="C7677">
        <v>76</v>
      </c>
      <c r="D7677" t="s">
        <v>856</v>
      </c>
      <c r="E7677" t="s">
        <v>857</v>
      </c>
      <c r="F7677">
        <v>2015</v>
      </c>
      <c r="G7677">
        <f t="shared" si="715"/>
        <v>0.11470786693528087</v>
      </c>
      <c r="H7677">
        <f t="shared" si="716"/>
        <v>47</v>
      </c>
      <c r="I7677">
        <f t="shared" si="719"/>
        <v>8.1094452770319122E-4</v>
      </c>
      <c r="J7677">
        <f t="shared" si="719"/>
        <v>1.0294438239253193E-2</v>
      </c>
      <c r="K7677">
        <f t="shared" si="719"/>
        <v>7.15232680279482E-2</v>
      </c>
      <c r="L7677">
        <f t="shared" si="719"/>
        <v>9.063125605582828E-2</v>
      </c>
      <c r="M7677">
        <f t="shared" si="719"/>
        <v>0.10943875669055571</v>
      </c>
      <c r="N7677">
        <f t="shared" si="719"/>
        <v>0.11470786693528087</v>
      </c>
    </row>
    <row r="7678" spans="1:14">
      <c r="A7678">
        <v>2016</v>
      </c>
      <c r="B7678">
        <v>5</v>
      </c>
      <c r="C7678">
        <v>77</v>
      </c>
      <c r="D7678" t="s">
        <v>536</v>
      </c>
      <c r="E7678" t="s">
        <v>537</v>
      </c>
      <c r="F7678">
        <v>2012</v>
      </c>
      <c r="G7678">
        <f t="shared" si="715"/>
        <v>0.11396057645963795</v>
      </c>
      <c r="H7678">
        <f t="shared" si="716"/>
        <v>47</v>
      </c>
      <c r="I7678">
        <f t="shared" si="719"/>
        <v>8.0566144522577698E-4</v>
      </c>
      <c r="J7678">
        <f t="shared" si="719"/>
        <v>1.0227372781113093E-2</v>
      </c>
      <c r="K7678">
        <f t="shared" si="719"/>
        <v>7.1057313439024508E-2</v>
      </c>
      <c r="L7678">
        <f t="shared" si="719"/>
        <v>9.0040818135085771E-2</v>
      </c>
      <c r="M7678">
        <f t="shared" si="719"/>
        <v>0.10872579303142675</v>
      </c>
      <c r="N7678">
        <f t="shared" si="719"/>
        <v>0.11396057645963795</v>
      </c>
    </row>
    <row r="7679" spans="1:14">
      <c r="A7679">
        <v>2016</v>
      </c>
      <c r="B7679">
        <v>5</v>
      </c>
      <c r="C7679">
        <v>78</v>
      </c>
      <c r="D7679" t="s">
        <v>244</v>
      </c>
      <c r="E7679" t="s">
        <v>245</v>
      </c>
      <c r="F7679">
        <v>2010</v>
      </c>
      <c r="G7679">
        <f t="shared" si="715"/>
        <v>0.11322770341445956</v>
      </c>
      <c r="H7679">
        <f t="shared" si="716"/>
        <v>47</v>
      </c>
      <c r="I7679">
        <f t="shared" si="719"/>
        <v>8.0048028894271319E-4</v>
      </c>
      <c r="J7679">
        <f t="shared" si="719"/>
        <v>1.0161601212846908E-2</v>
      </c>
      <c r="K7679">
        <f t="shared" si="719"/>
        <v>7.0600348484124539E-2</v>
      </c>
      <c r="L7679">
        <f t="shared" si="719"/>
        <v>8.946177149784465E-2</v>
      </c>
      <c r="M7679">
        <f t="shared" si="719"/>
        <v>0.1080265845375438</v>
      </c>
      <c r="N7679">
        <f t="shared" si="719"/>
        <v>0.11322770341445956</v>
      </c>
    </row>
    <row r="7680" spans="1:14">
      <c r="A7680">
        <v>2016</v>
      </c>
      <c r="B7680">
        <v>5</v>
      </c>
      <c r="C7680">
        <v>79</v>
      </c>
      <c r="D7680" t="s">
        <v>524</v>
      </c>
      <c r="E7680" t="s">
        <v>525</v>
      </c>
      <c r="F7680">
        <v>2012</v>
      </c>
      <c r="G7680">
        <f t="shared" si="715"/>
        <v>0.1125087900926024</v>
      </c>
      <c r="H7680">
        <f t="shared" si="716"/>
        <v>47</v>
      </c>
      <c r="I7680">
        <f t="shared" si="719"/>
        <v>7.9539782302446953E-4</v>
      </c>
      <c r="J7680">
        <f t="shared" si="719"/>
        <v>1.0097082457603988E-2</v>
      </c>
      <c r="K7680">
        <f t="shared" si="719"/>
        <v>7.0152087771221006E-2</v>
      </c>
      <c r="L7680">
        <f t="shared" si="719"/>
        <v>8.889375450741499E-2</v>
      </c>
      <c r="M7680">
        <f t="shared" si="719"/>
        <v>0.10734069452655862</v>
      </c>
      <c r="N7680">
        <f t="shared" si="719"/>
        <v>0.1125087900926024</v>
      </c>
    </row>
    <row r="7681" spans="1:14">
      <c r="A7681">
        <v>2016</v>
      </c>
      <c r="B7681">
        <v>5</v>
      </c>
      <c r="C7681">
        <v>80</v>
      </c>
      <c r="D7681" t="s">
        <v>150</v>
      </c>
      <c r="E7681" t="s">
        <v>151</v>
      </c>
      <c r="F7681">
        <v>1994</v>
      </c>
      <c r="G7681">
        <f t="shared" si="715"/>
        <v>0.11180339887498948</v>
      </c>
      <c r="H7681">
        <f t="shared" si="716"/>
        <v>47</v>
      </c>
      <c r="I7681">
        <f t="shared" si="719"/>
        <v>7.9041095365712415E-4</v>
      </c>
      <c r="J7681">
        <f t="shared" si="719"/>
        <v>1.0033777241333818E-2</v>
      </c>
      <c r="K7681">
        <f t="shared" si="719"/>
        <v>6.971225843370614E-2</v>
      </c>
      <c r="L7681">
        <f t="shared" si="719"/>
        <v>8.8336421398788029E-2</v>
      </c>
      <c r="M7681">
        <f t="shared" si="719"/>
        <v>0.10666770548144326</v>
      </c>
      <c r="N7681">
        <f t="shared" si="719"/>
        <v>0.11180339887498948</v>
      </c>
    </row>
    <row r="7682" spans="1:14">
      <c r="A7682">
        <v>2016</v>
      </c>
      <c r="B7682">
        <v>5</v>
      </c>
      <c r="C7682">
        <v>81</v>
      </c>
      <c r="D7682" t="s">
        <v>420</v>
      </c>
      <c r="E7682" t="s">
        <v>421</v>
      </c>
      <c r="F7682">
        <v>2011</v>
      </c>
      <c r="G7682">
        <f t="shared" si="715"/>
        <v>0.1111111111111111</v>
      </c>
      <c r="H7682">
        <f t="shared" si="716"/>
        <v>47</v>
      </c>
      <c r="I7682">
        <f t="shared" ref="I7682:N7697" si="720">$G7682*(I$1^$H7682)</f>
        <v>7.8551672112789578E-4</v>
      </c>
      <c r="J7682">
        <f t="shared" si="720"/>
        <v>9.9716479923167688E-3</v>
      </c>
      <c r="K7682">
        <f t="shared" si="720"/>
        <v>6.9280599432355525E-2</v>
      </c>
      <c r="L7682">
        <f t="shared" si="720"/>
        <v>8.7789441394114265E-2</v>
      </c>
      <c r="M7682">
        <f t="shared" si="720"/>
        <v>0.10600721798241514</v>
      </c>
      <c r="N7682">
        <f t="shared" si="720"/>
        <v>0.1111111111111111</v>
      </c>
    </row>
    <row r="7683" spans="1:14">
      <c r="A7683">
        <v>2016</v>
      </c>
      <c r="B7683">
        <v>5</v>
      </c>
      <c r="C7683">
        <v>82</v>
      </c>
      <c r="D7683" t="s">
        <v>660</v>
      </c>
      <c r="E7683" t="s">
        <v>661</v>
      </c>
      <c r="F7683">
        <v>2013</v>
      </c>
      <c r="G7683">
        <f t="shared" ref="G7683:G7746" si="721">1/SQRT(C7683)</f>
        <v>0.11043152607484653</v>
      </c>
      <c r="H7683">
        <f t="shared" ref="H7683:H7746" si="722">(2020*12+4)-(A7683*12+B7683)</f>
        <v>47</v>
      </c>
      <c r="I7683">
        <f t="shared" si="720"/>
        <v>7.8071229244316867E-4</v>
      </c>
      <c r="J7683">
        <f t="shared" si="720"/>
        <v>9.910658747454483E-3</v>
      </c>
      <c r="K7683">
        <f t="shared" si="720"/>
        <v>6.8856860904256509E-2</v>
      </c>
      <c r="L7683">
        <f t="shared" si="720"/>
        <v>8.7252497877693069E-2</v>
      </c>
      <c r="M7683">
        <f t="shared" si="720"/>
        <v>0.10535884971072317</v>
      </c>
      <c r="N7683">
        <f t="shared" si="720"/>
        <v>0.11043152607484653</v>
      </c>
    </row>
    <row r="7684" spans="1:14">
      <c r="A7684">
        <v>2016</v>
      </c>
      <c r="B7684">
        <v>5</v>
      </c>
      <c r="C7684">
        <v>83</v>
      </c>
      <c r="D7684" t="s">
        <v>914</v>
      </c>
      <c r="E7684" t="s">
        <v>915</v>
      </c>
      <c r="F7684">
        <v>2015</v>
      </c>
      <c r="G7684">
        <f t="shared" si="721"/>
        <v>0.10976425998969035</v>
      </c>
      <c r="H7684">
        <f t="shared" si="722"/>
        <v>47</v>
      </c>
      <c r="I7684">
        <f t="shared" si="720"/>
        <v>7.7599495443718305E-4</v>
      </c>
      <c r="J7684">
        <f t="shared" si="720"/>
        <v>9.8507750647889841E-3</v>
      </c>
      <c r="K7684">
        <f t="shared" si="720"/>
        <v>6.8440803555011989E-2</v>
      </c>
      <c r="L7684">
        <f t="shared" si="720"/>
        <v>8.6725287625799174E-2</v>
      </c>
      <c r="M7684">
        <f t="shared" si="720"/>
        <v>0.10472223451865034</v>
      </c>
      <c r="N7684">
        <f t="shared" si="720"/>
        <v>0.10976425998969035</v>
      </c>
    </row>
    <row r="7685" spans="1:14">
      <c r="A7685">
        <v>2016</v>
      </c>
      <c r="B7685">
        <v>5</v>
      </c>
      <c r="C7685">
        <v>84</v>
      </c>
      <c r="D7685" t="s">
        <v>570</v>
      </c>
      <c r="E7685" t="s">
        <v>571</v>
      </c>
      <c r="F7685">
        <v>2012</v>
      </c>
      <c r="G7685">
        <f t="shared" si="721"/>
        <v>0.10910894511799619</v>
      </c>
      <c r="H7685">
        <f t="shared" si="722"/>
        <v>47</v>
      </c>
      <c r="I7685">
        <f t="shared" si="720"/>
        <v>7.7136210733330711E-4</v>
      </c>
      <c r="J7685">
        <f t="shared" si="720"/>
        <v>9.7919639417670054E-3</v>
      </c>
      <c r="K7685">
        <f t="shared" si="720"/>
        <v>6.8032198090860821E-2</v>
      </c>
      <c r="L7685">
        <f t="shared" si="720"/>
        <v>8.6207520087089609E-2</v>
      </c>
      <c r="M7685">
        <f t="shared" si="720"/>
        <v>0.10409702156059314</v>
      </c>
      <c r="N7685">
        <f t="shared" si="720"/>
        <v>0.10910894511799619</v>
      </c>
    </row>
    <row r="7686" spans="1:14">
      <c r="A7686">
        <v>2016</v>
      </c>
      <c r="B7686">
        <v>5</v>
      </c>
      <c r="C7686">
        <v>85</v>
      </c>
      <c r="D7686" t="s">
        <v>170</v>
      </c>
      <c r="E7686" t="s">
        <v>171</v>
      </c>
      <c r="F7686">
        <v>2004</v>
      </c>
      <c r="G7686">
        <f t="shared" si="721"/>
        <v>0.10846522890932808</v>
      </c>
      <c r="H7686">
        <f t="shared" si="722"/>
        <v>47</v>
      </c>
      <c r="I7686">
        <f t="shared" si="720"/>
        <v>7.6681125872317846E-4</v>
      </c>
      <c r="J7686">
        <f t="shared" si="720"/>
        <v>9.7341937388089207E-3</v>
      </c>
      <c r="K7686">
        <f t="shared" si="720"/>
        <v>6.7630824687653163E-2</v>
      </c>
      <c r="L7686">
        <f t="shared" si="720"/>
        <v>8.5698916709711817E-2</v>
      </c>
      <c r="M7686">
        <f t="shared" si="720"/>
        <v>0.10348287448053328</v>
      </c>
      <c r="N7686">
        <f t="shared" si="720"/>
        <v>0.10846522890932808</v>
      </c>
    </row>
    <row r="7687" spans="1:14">
      <c r="A7687">
        <v>2016</v>
      </c>
      <c r="B7687">
        <v>5</v>
      </c>
      <c r="C7687">
        <v>86</v>
      </c>
      <c r="D7687" t="s">
        <v>310</v>
      </c>
      <c r="E7687" t="s">
        <v>311</v>
      </c>
      <c r="F7687">
        <v>2009</v>
      </c>
      <c r="G7687">
        <f t="shared" si="721"/>
        <v>0.10783277320343841</v>
      </c>
      <c r="H7687">
        <f t="shared" si="722"/>
        <v>47</v>
      </c>
      <c r="I7687">
        <f t="shared" si="720"/>
        <v>7.6234001793203674E-4</v>
      </c>
      <c r="J7687">
        <f t="shared" si="720"/>
        <v>9.6774341077801446E-3</v>
      </c>
      <c r="K7687">
        <f t="shared" si="720"/>
        <v>6.7236472493887117E-2</v>
      </c>
      <c r="L7687">
        <f t="shared" si="720"/>
        <v>8.519921031157264E-2</v>
      </c>
      <c r="M7687">
        <f t="shared" si="720"/>
        <v>0.10287947065162707</v>
      </c>
      <c r="N7687">
        <f t="shared" si="720"/>
        <v>0.10783277320343841</v>
      </c>
    </row>
    <row r="7688" spans="1:14">
      <c r="A7688">
        <v>2016</v>
      </c>
      <c r="B7688">
        <v>5</v>
      </c>
      <c r="C7688">
        <v>87</v>
      </c>
      <c r="D7688" t="s">
        <v>924</v>
      </c>
      <c r="E7688" t="s">
        <v>925</v>
      </c>
      <c r="F7688">
        <v>2015</v>
      </c>
      <c r="G7688">
        <f t="shared" si="721"/>
        <v>0.10721125348377948</v>
      </c>
      <c r="H7688">
        <f t="shared" si="722"/>
        <v>47</v>
      </c>
      <c r="I7688">
        <f t="shared" si="720"/>
        <v>7.5794609074131139E-4</v>
      </c>
      <c r="J7688">
        <f t="shared" si="720"/>
        <v>9.6216559249976442E-3</v>
      </c>
      <c r="K7688">
        <f t="shared" si="720"/>
        <v>6.6848939165254112E-2</v>
      </c>
      <c r="L7688">
        <f t="shared" si="720"/>
        <v>8.4708144490534085E-2</v>
      </c>
      <c r="M7688">
        <f t="shared" si="720"/>
        <v>0.10228650046400678</v>
      </c>
      <c r="N7688">
        <f t="shared" si="720"/>
        <v>0.10721125348377948</v>
      </c>
    </row>
    <row r="7689" spans="1:14">
      <c r="A7689">
        <v>2016</v>
      </c>
      <c r="B7689">
        <v>5</v>
      </c>
      <c r="C7689">
        <v>88</v>
      </c>
      <c r="D7689" t="s">
        <v>758</v>
      </c>
      <c r="E7689" t="s">
        <v>759</v>
      </c>
      <c r="F7689">
        <v>2014</v>
      </c>
      <c r="G7689">
        <f t="shared" si="721"/>
        <v>0.10660035817780521</v>
      </c>
      <c r="H7689">
        <f t="shared" si="722"/>
        <v>47</v>
      </c>
      <c r="I7689">
        <f t="shared" si="720"/>
        <v>7.5362727444199939E-4</v>
      </c>
      <c r="J7689">
        <f t="shared" si="720"/>
        <v>9.5668312284356381E-3</v>
      </c>
      <c r="K7689">
        <f t="shared" si="720"/>
        <v>6.6468030428359332E-2</v>
      </c>
      <c r="L7689">
        <f t="shared" si="720"/>
        <v>8.4225473071578169E-2</v>
      </c>
      <c r="M7689">
        <f t="shared" si="720"/>
        <v>0.10170366665722315</v>
      </c>
      <c r="N7689">
        <f t="shared" si="720"/>
        <v>0.10660035817780521</v>
      </c>
    </row>
    <row r="7690" spans="1:14">
      <c r="A7690">
        <v>2016</v>
      </c>
      <c r="B7690">
        <v>5</v>
      </c>
      <c r="C7690">
        <v>89</v>
      </c>
      <c r="D7690" t="s">
        <v>372</v>
      </c>
      <c r="E7690" t="s">
        <v>373</v>
      </c>
      <c r="F7690">
        <v>2007</v>
      </c>
      <c r="G7690">
        <f t="shared" si="721"/>
        <v>0.105999788000636</v>
      </c>
      <c r="H7690">
        <f t="shared" si="722"/>
        <v>47</v>
      </c>
      <c r="I7690">
        <f t="shared" si="720"/>
        <v>7.4938145319460503E-4</v>
      </c>
      <c r="J7690">
        <f t="shared" si="720"/>
        <v>9.5129331588229057E-3</v>
      </c>
      <c r="K7690">
        <f t="shared" si="720"/>
        <v>6.6093559671480021E-2</v>
      </c>
      <c r="L7690">
        <f t="shared" si="720"/>
        <v>8.3750959588233337E-2</v>
      </c>
      <c r="M7690">
        <f t="shared" si="720"/>
        <v>0.10113068369405892</v>
      </c>
      <c r="N7690">
        <f t="shared" si="720"/>
        <v>0.105999788000636</v>
      </c>
    </row>
    <row r="7691" spans="1:14">
      <c r="A7691">
        <v>2016</v>
      </c>
      <c r="B7691">
        <v>5</v>
      </c>
      <c r="C7691">
        <v>90</v>
      </c>
      <c r="D7691" t="s">
        <v>700</v>
      </c>
      <c r="E7691" t="s">
        <v>701</v>
      </c>
      <c r="F7691">
        <v>2012</v>
      </c>
      <c r="G7691">
        <f t="shared" si="721"/>
        <v>0.10540925533894598</v>
      </c>
      <c r="H7691">
        <f t="shared" si="722"/>
        <v>47</v>
      </c>
      <c r="I7691">
        <f t="shared" si="720"/>
        <v>7.4520659367343788E-4</v>
      </c>
      <c r="J7691">
        <f t="shared" si="720"/>
        <v>9.4599359043498563E-3</v>
      </c>
      <c r="K7691">
        <f t="shared" si="720"/>
        <v>6.5725347560403588E-2</v>
      </c>
      <c r="L7691">
        <f t="shared" si="720"/>
        <v>8.3284376795780615E-2</v>
      </c>
      <c r="M7691">
        <f t="shared" si="720"/>
        <v>0.10056727717271732</v>
      </c>
      <c r="N7691">
        <f t="shared" si="720"/>
        <v>0.10540925533894598</v>
      </c>
    </row>
    <row r="7692" spans="1:14">
      <c r="A7692">
        <v>2016</v>
      </c>
      <c r="B7692">
        <v>5</v>
      </c>
      <c r="C7692">
        <v>91</v>
      </c>
      <c r="D7692" t="s">
        <v>532</v>
      </c>
      <c r="E7692" t="s">
        <v>533</v>
      </c>
      <c r="F7692">
        <v>2012</v>
      </c>
      <c r="G7692">
        <f t="shared" si="721"/>
        <v>0.10482848367219183</v>
      </c>
      <c r="H7692">
        <f t="shared" si="722"/>
        <v>47</v>
      </c>
      <c r="I7692">
        <f t="shared" si="720"/>
        <v>7.4110074097490358E-4</v>
      </c>
      <c r="J7692">
        <f t="shared" si="720"/>
        <v>9.4078146487268054E-3</v>
      </c>
      <c r="K7692">
        <f t="shared" si="720"/>
        <v>6.5363221677549099E-2</v>
      </c>
      <c r="L7692">
        <f t="shared" si="720"/>
        <v>8.2825506213963743E-2</v>
      </c>
      <c r="M7692">
        <f t="shared" si="720"/>
        <v>0.10001318327463678</v>
      </c>
      <c r="N7692">
        <f t="shared" si="720"/>
        <v>0.10482848367219183</v>
      </c>
    </row>
    <row r="7693" spans="1:14">
      <c r="A7693">
        <v>2016</v>
      </c>
      <c r="B7693">
        <v>5</v>
      </c>
      <c r="C7693">
        <v>92</v>
      </c>
      <c r="D7693" t="s">
        <v>578</v>
      </c>
      <c r="E7693" t="s">
        <v>579</v>
      </c>
      <c r="F7693">
        <v>2012</v>
      </c>
      <c r="G7693">
        <f t="shared" si="721"/>
        <v>0.10425720702853739</v>
      </c>
      <c r="H7693">
        <f t="shared" si="722"/>
        <v>47</v>
      </c>
      <c r="I7693">
        <f t="shared" si="720"/>
        <v>7.3706201477108011E-4</v>
      </c>
      <c r="J7693">
        <f t="shared" si="720"/>
        <v>9.3565455223560169E-3</v>
      </c>
      <c r="K7693">
        <f t="shared" si="720"/>
        <v>6.5007016182722338E-2</v>
      </c>
      <c r="L7693">
        <f t="shared" si="720"/>
        <v>8.2374137697112382E-2</v>
      </c>
      <c r="M7693">
        <f t="shared" si="720"/>
        <v>9.946814824540752E-2</v>
      </c>
      <c r="N7693">
        <f t="shared" si="720"/>
        <v>0.10425720702853739</v>
      </c>
    </row>
    <row r="7694" spans="1:14">
      <c r="A7694">
        <v>2016</v>
      </c>
      <c r="B7694">
        <v>5</v>
      </c>
      <c r="C7694">
        <v>93</v>
      </c>
      <c r="D7694" t="s">
        <v>618</v>
      </c>
      <c r="E7694" t="s">
        <v>619</v>
      </c>
      <c r="F7694">
        <v>2012</v>
      </c>
      <c r="G7694">
        <f t="shared" si="721"/>
        <v>0.10369516947304253</v>
      </c>
      <c r="H7694">
        <f t="shared" si="722"/>
        <v>47</v>
      </c>
      <c r="I7694">
        <f t="shared" si="720"/>
        <v>7.3308860569139256E-4</v>
      </c>
      <c r="J7694">
        <f t="shared" si="720"/>
        <v>9.3061055563993054E-3</v>
      </c>
      <c r="K7694">
        <f t="shared" si="720"/>
        <v>6.4656571493988721E-2</v>
      </c>
      <c r="L7694">
        <f t="shared" si="720"/>
        <v>8.1930069029757718E-2</v>
      </c>
      <c r="M7694">
        <f t="shared" si="720"/>
        <v>9.8931927906470693E-2</v>
      </c>
      <c r="N7694">
        <f t="shared" si="720"/>
        <v>0.10369516947304253</v>
      </c>
    </row>
    <row r="7695" spans="1:14">
      <c r="A7695">
        <v>2016</v>
      </c>
      <c r="B7695">
        <v>5</v>
      </c>
      <c r="C7695">
        <v>94</v>
      </c>
      <c r="D7695" t="s">
        <v>698</v>
      </c>
      <c r="E7695" t="s">
        <v>699</v>
      </c>
      <c r="F7695">
        <v>2014</v>
      </c>
      <c r="G7695">
        <f t="shared" si="721"/>
        <v>0.10314212462587934</v>
      </c>
      <c r="H7695">
        <f t="shared" si="722"/>
        <v>47</v>
      </c>
      <c r="I7695">
        <f t="shared" si="720"/>
        <v>7.2917877191656976E-4</v>
      </c>
      <c r="J7695">
        <f t="shared" si="720"/>
        <v>9.2564726395404206E-3</v>
      </c>
      <c r="K7695">
        <f t="shared" si="720"/>
        <v>6.4311733987268749E-2</v>
      </c>
      <c r="L7695">
        <f t="shared" si="720"/>
        <v>8.1493105545972569E-2</v>
      </c>
      <c r="M7695">
        <f t="shared" si="720"/>
        <v>9.8404287195465179E-2</v>
      </c>
      <c r="N7695">
        <f t="shared" si="720"/>
        <v>0.10314212462587934</v>
      </c>
    </row>
    <row r="7696" spans="1:14">
      <c r="A7696">
        <v>2016</v>
      </c>
      <c r="B7696">
        <v>5</v>
      </c>
      <c r="C7696">
        <v>95</v>
      </c>
      <c r="D7696" t="s">
        <v>452</v>
      </c>
      <c r="E7696" t="s">
        <v>453</v>
      </c>
      <c r="F7696">
        <v>2011</v>
      </c>
      <c r="G7696">
        <f t="shared" si="721"/>
        <v>0.10259783520851541</v>
      </c>
      <c r="H7696">
        <f t="shared" si="722"/>
        <v>47</v>
      </c>
      <c r="I7696">
        <f t="shared" si="720"/>
        <v>7.2533083597031895E-4</v>
      </c>
      <c r="J7696">
        <f t="shared" si="720"/>
        <v>9.207625477257354E-3</v>
      </c>
      <c r="K7696">
        <f t="shared" si="720"/>
        <v>6.3972355713371815E-2</v>
      </c>
      <c r="L7696">
        <f t="shared" si="720"/>
        <v>8.1063059770808618E-2</v>
      </c>
      <c r="M7696">
        <f t="shared" si="720"/>
        <v>9.7884999733256997E-2</v>
      </c>
      <c r="N7696">
        <f t="shared" si="720"/>
        <v>0.10259783520851541</v>
      </c>
    </row>
    <row r="7697" spans="1:14">
      <c r="A7697">
        <v>2016</v>
      </c>
      <c r="B7697">
        <v>5</v>
      </c>
      <c r="C7697">
        <v>96</v>
      </c>
      <c r="D7697" t="s">
        <v>376</v>
      </c>
      <c r="E7697" t="s">
        <v>377</v>
      </c>
      <c r="F7697">
        <v>2011</v>
      </c>
      <c r="G7697">
        <f t="shared" si="721"/>
        <v>0.10206207261596577</v>
      </c>
      <c r="H7697">
        <f t="shared" si="722"/>
        <v>47</v>
      </c>
      <c r="I7697">
        <f t="shared" si="720"/>
        <v>7.2154318169529569E-4</v>
      </c>
      <c r="J7697">
        <f t="shared" si="720"/>
        <v>9.1595435534341501E-3</v>
      </c>
      <c r="K7697">
        <f t="shared" si="720"/>
        <v>6.3638294131284356E-2</v>
      </c>
      <c r="L7697">
        <f t="shared" si="720"/>
        <v>8.0639751082330458E-2</v>
      </c>
      <c r="M7697">
        <f t="shared" si="720"/>
        <v>9.7373847415839904E-2</v>
      </c>
      <c r="N7697">
        <f t="shared" si="720"/>
        <v>0.10206207261596577</v>
      </c>
    </row>
    <row r="7698" spans="1:14">
      <c r="A7698">
        <v>2016</v>
      </c>
      <c r="B7698">
        <v>5</v>
      </c>
      <c r="C7698">
        <v>97</v>
      </c>
      <c r="D7698" t="s">
        <v>622</v>
      </c>
      <c r="E7698" t="s">
        <v>623</v>
      </c>
      <c r="F7698">
        <v>2013</v>
      </c>
      <c r="G7698">
        <f t="shared" si="721"/>
        <v>0.10153461651336192</v>
      </c>
      <c r="H7698">
        <f t="shared" si="722"/>
        <v>47</v>
      </c>
      <c r="I7698">
        <f t="shared" ref="I7698:N7713" si="723">$G7698*(I$1^$H7698)</f>
        <v>7.1781425140098921E-4</v>
      </c>
      <c r="J7698">
        <f t="shared" si="723"/>
        <v>9.1122070941550663E-3</v>
      </c>
      <c r="K7698">
        <f t="shared" si="723"/>
        <v>6.3309411856620521E-2</v>
      </c>
      <c r="L7698">
        <f t="shared" si="723"/>
        <v>8.0223005392862867E-2</v>
      </c>
      <c r="M7698">
        <f t="shared" si="723"/>
        <v>9.6870620029435958E-2</v>
      </c>
      <c r="N7698">
        <f t="shared" si="723"/>
        <v>0.10153461651336192</v>
      </c>
    </row>
    <row r="7699" spans="1:14">
      <c r="A7699">
        <v>2016</v>
      </c>
      <c r="B7699">
        <v>5</v>
      </c>
      <c r="C7699">
        <v>98</v>
      </c>
      <c r="D7699" t="s">
        <v>826</v>
      </c>
      <c r="E7699" t="s">
        <v>827</v>
      </c>
      <c r="F7699">
        <v>2015</v>
      </c>
      <c r="G7699">
        <f t="shared" si="721"/>
        <v>0.10101525445522107</v>
      </c>
      <c r="H7699">
        <f t="shared" si="722"/>
        <v>47</v>
      </c>
      <c r="I7699">
        <f t="shared" si="723"/>
        <v>7.141425431720879E-4</v>
      </c>
      <c r="J7699">
        <f t="shared" si="723"/>
        <v>9.0655970335359552E-3</v>
      </c>
      <c r="K7699">
        <f t="shared" si="723"/>
        <v>6.2985576424226739E-2</v>
      </c>
      <c r="L7699">
        <f t="shared" si="723"/>
        <v>7.9812654848173528E-2</v>
      </c>
      <c r="M7699">
        <f t="shared" si="723"/>
        <v>9.6375114887253768E-2</v>
      </c>
      <c r="N7699">
        <f t="shared" si="723"/>
        <v>0.10101525445522107</v>
      </c>
    </row>
    <row r="7700" spans="1:14">
      <c r="A7700">
        <v>2016</v>
      </c>
      <c r="B7700">
        <v>5</v>
      </c>
      <c r="C7700">
        <v>99</v>
      </c>
      <c r="D7700" t="s">
        <v>930</v>
      </c>
      <c r="E7700" t="s">
        <v>931</v>
      </c>
      <c r="F7700">
        <v>2016</v>
      </c>
      <c r="G7700">
        <f t="shared" si="721"/>
        <v>0.10050378152592121</v>
      </c>
      <c r="H7700">
        <f t="shared" si="722"/>
        <v>47</v>
      </c>
      <c r="I7700">
        <f t="shared" si="723"/>
        <v>7.1052660832676413E-4</v>
      </c>
      <c r="J7700">
        <f t="shared" si="723"/>
        <v>9.019694981458758E-3</v>
      </c>
      <c r="K7700">
        <f t="shared" si="723"/>
        <v>6.2666660064008881E-2</v>
      </c>
      <c r="L7700">
        <f t="shared" si="723"/>
        <v>7.9408537543410512E-2</v>
      </c>
      <c r="M7700">
        <f t="shared" si="723"/>
        <v>9.5887136486478217E-2</v>
      </c>
      <c r="N7700">
        <f t="shared" si="723"/>
        <v>0.10050378152592121</v>
      </c>
    </row>
    <row r="7701" spans="1:14">
      <c r="A7701">
        <v>2016</v>
      </c>
      <c r="B7701">
        <v>5</v>
      </c>
      <c r="C7701">
        <v>100</v>
      </c>
      <c r="D7701" t="s">
        <v>140</v>
      </c>
      <c r="E7701" t="s">
        <v>141</v>
      </c>
      <c r="F7701">
        <v>2008</v>
      </c>
      <c r="G7701">
        <f t="shared" si="721"/>
        <v>0.1</v>
      </c>
      <c r="H7701">
        <f t="shared" si="722"/>
        <v>47</v>
      </c>
      <c r="I7701">
        <f t="shared" si="723"/>
        <v>7.0696504901510626E-4</v>
      </c>
      <c r="J7701">
        <f t="shared" si="723"/>
        <v>8.9744831930850932E-3</v>
      </c>
      <c r="K7701">
        <f t="shared" si="723"/>
        <v>6.2352539489119979E-2</v>
      </c>
      <c r="L7701">
        <f t="shared" si="723"/>
        <v>7.9010497254702841E-2</v>
      </c>
      <c r="M7701">
        <f t="shared" si="723"/>
        <v>9.5406496184173628E-2</v>
      </c>
      <c r="N7701">
        <f t="shared" si="723"/>
        <v>0.1</v>
      </c>
    </row>
    <row r="7702" spans="1:14">
      <c r="A7702">
        <v>2016</v>
      </c>
      <c r="B7702">
        <v>6</v>
      </c>
      <c r="C7702">
        <v>1</v>
      </c>
      <c r="D7702" t="s">
        <v>848</v>
      </c>
      <c r="E7702" t="s">
        <v>849</v>
      </c>
      <c r="F7702">
        <v>2015</v>
      </c>
      <c r="G7702">
        <f t="shared" si="721"/>
        <v>1</v>
      </c>
      <c r="H7702">
        <f t="shared" si="722"/>
        <v>46</v>
      </c>
      <c r="I7702">
        <f t="shared" si="723"/>
        <v>7.8551672112789576E-3</v>
      </c>
      <c r="J7702">
        <f t="shared" si="723"/>
        <v>9.44682441377378E-2</v>
      </c>
      <c r="K7702">
        <f t="shared" si="723"/>
        <v>0.62982363120323204</v>
      </c>
      <c r="L7702">
        <f t="shared" si="723"/>
        <v>0.79407534929349588</v>
      </c>
      <c r="M7702">
        <f t="shared" si="723"/>
        <v>0.95501998182355996</v>
      </c>
      <c r="N7702">
        <f t="shared" si="723"/>
        <v>1</v>
      </c>
    </row>
    <row r="7703" spans="1:14">
      <c r="A7703">
        <v>2016</v>
      </c>
      <c r="B7703">
        <v>6</v>
      </c>
      <c r="C7703">
        <v>2</v>
      </c>
      <c r="D7703" t="s">
        <v>702</v>
      </c>
      <c r="E7703" t="s">
        <v>703</v>
      </c>
      <c r="F7703">
        <v>2014</v>
      </c>
      <c r="G7703">
        <f t="shared" si="721"/>
        <v>0.70710678118654746</v>
      </c>
      <c r="H7703">
        <f t="shared" si="722"/>
        <v>46</v>
      </c>
      <c r="I7703">
        <f t="shared" si="723"/>
        <v>5.5544420024495724E-3</v>
      </c>
      <c r="J7703">
        <f t="shared" si="723"/>
        <v>6.6799136036580706E-2</v>
      </c>
      <c r="K7703">
        <f t="shared" si="723"/>
        <v>0.44535256057534056</v>
      </c>
      <c r="L7703">
        <f t="shared" si="723"/>
        <v>0.56149606425850729</v>
      </c>
      <c r="M7703">
        <f t="shared" si="723"/>
        <v>0.67530110531609255</v>
      </c>
      <c r="N7703">
        <f t="shared" si="723"/>
        <v>0.70710678118654746</v>
      </c>
    </row>
    <row r="7704" spans="1:14">
      <c r="A7704">
        <v>2016</v>
      </c>
      <c r="B7704">
        <v>6</v>
      </c>
      <c r="C7704">
        <v>3</v>
      </c>
      <c r="D7704" t="s">
        <v>876</v>
      </c>
      <c r="E7704" t="s">
        <v>877</v>
      </c>
      <c r="F7704">
        <v>2015</v>
      </c>
      <c r="G7704">
        <f t="shared" si="721"/>
        <v>0.57735026918962584</v>
      </c>
      <c r="H7704">
        <f t="shared" si="722"/>
        <v>46</v>
      </c>
      <c r="I7704">
        <f t="shared" si="723"/>
        <v>4.5351829039614287E-3</v>
      </c>
      <c r="J7704">
        <f t="shared" si="723"/>
        <v>5.4541266182794215E-2</v>
      </c>
      <c r="K7704">
        <f t="shared" si="723"/>
        <v>0.36362884301717363</v>
      </c>
      <c r="L7704">
        <f t="shared" si="723"/>
        <v>0.45845961667144602</v>
      </c>
      <c r="M7704">
        <f t="shared" si="723"/>
        <v>0.55138104358730389</v>
      </c>
      <c r="N7704">
        <f t="shared" si="723"/>
        <v>0.57735026918962584</v>
      </c>
    </row>
    <row r="7705" spans="1:14">
      <c r="A7705">
        <v>2016</v>
      </c>
      <c r="B7705">
        <v>6</v>
      </c>
      <c r="C7705">
        <v>4</v>
      </c>
      <c r="D7705" t="s">
        <v>812</v>
      </c>
      <c r="E7705" t="s">
        <v>813</v>
      </c>
      <c r="F7705">
        <v>2014</v>
      </c>
      <c r="G7705">
        <f t="shared" si="721"/>
        <v>0.5</v>
      </c>
      <c r="H7705">
        <f t="shared" si="722"/>
        <v>46</v>
      </c>
      <c r="I7705">
        <f t="shared" si="723"/>
        <v>3.9275836056394788E-3</v>
      </c>
      <c r="J7705">
        <f t="shared" si="723"/>
        <v>4.72341220688689E-2</v>
      </c>
      <c r="K7705">
        <f t="shared" si="723"/>
        <v>0.31491181560161602</v>
      </c>
      <c r="L7705">
        <f t="shared" si="723"/>
        <v>0.39703767464674794</v>
      </c>
      <c r="M7705">
        <f t="shared" si="723"/>
        <v>0.47750999091177998</v>
      </c>
      <c r="N7705">
        <f t="shared" si="723"/>
        <v>0.5</v>
      </c>
    </row>
    <row r="7706" spans="1:14">
      <c r="A7706">
        <v>2016</v>
      </c>
      <c r="B7706">
        <v>6</v>
      </c>
      <c r="C7706">
        <v>5</v>
      </c>
      <c r="D7706" t="s">
        <v>872</v>
      </c>
      <c r="E7706" t="s">
        <v>873</v>
      </c>
      <c r="F7706">
        <v>2015</v>
      </c>
      <c r="G7706">
        <f t="shared" si="721"/>
        <v>0.44721359549995793</v>
      </c>
      <c r="H7706">
        <f t="shared" si="722"/>
        <v>46</v>
      </c>
      <c r="I7706">
        <f t="shared" si="723"/>
        <v>3.5129375718094403E-3</v>
      </c>
      <c r="J7706">
        <f t="shared" si="723"/>
        <v>4.2247483121405548E-2</v>
      </c>
      <c r="K7706">
        <f t="shared" si="723"/>
        <v>0.28166569064123687</v>
      </c>
      <c r="L7706">
        <f t="shared" si="723"/>
        <v>0.35512129205542925</v>
      </c>
      <c r="M7706">
        <f t="shared" si="723"/>
        <v>0.42709791984561873</v>
      </c>
      <c r="N7706">
        <f t="shared" si="723"/>
        <v>0.44721359549995793</v>
      </c>
    </row>
    <row r="7707" spans="1:14">
      <c r="A7707">
        <v>2016</v>
      </c>
      <c r="B7707">
        <v>6</v>
      </c>
      <c r="C7707">
        <v>6</v>
      </c>
      <c r="D7707" t="s">
        <v>300</v>
      </c>
      <c r="E7707" t="s">
        <v>301</v>
      </c>
      <c r="F7707">
        <v>2010</v>
      </c>
      <c r="G7707">
        <f t="shared" si="721"/>
        <v>0.40824829046386307</v>
      </c>
      <c r="H7707">
        <f t="shared" si="722"/>
        <v>46</v>
      </c>
      <c r="I7707">
        <f t="shared" si="723"/>
        <v>3.2068585853124252E-3</v>
      </c>
      <c r="J7707">
        <f t="shared" si="723"/>
        <v>3.8566499172354309E-2</v>
      </c>
      <c r="K7707">
        <f t="shared" si="723"/>
        <v>0.25712442073246206</v>
      </c>
      <c r="L7707">
        <f t="shared" si="723"/>
        <v>0.32417990384856465</v>
      </c>
      <c r="M7707">
        <f t="shared" si="723"/>
        <v>0.38988527493829794</v>
      </c>
      <c r="N7707">
        <f t="shared" si="723"/>
        <v>0.40824829046386307</v>
      </c>
    </row>
    <row r="7708" spans="1:14">
      <c r="A7708">
        <v>2016</v>
      </c>
      <c r="B7708">
        <v>6</v>
      </c>
      <c r="C7708">
        <v>7</v>
      </c>
      <c r="D7708" t="s">
        <v>800</v>
      </c>
      <c r="E7708" t="s">
        <v>801</v>
      </c>
      <c r="F7708">
        <v>2014</v>
      </c>
      <c r="G7708">
        <f t="shared" si="721"/>
        <v>0.3779644730092272</v>
      </c>
      <c r="H7708">
        <f t="shared" si="722"/>
        <v>46</v>
      </c>
      <c r="I7708">
        <f t="shared" si="723"/>
        <v>2.9689741354104121E-3</v>
      </c>
      <c r="J7708">
        <f t="shared" si="723"/>
        <v>3.5705640111627086E-2</v>
      </c>
      <c r="K7708">
        <f t="shared" si="723"/>
        <v>0.23805095685648747</v>
      </c>
      <c r="L7708">
        <f t="shared" si="723"/>
        <v>0.30013227092533418</v>
      </c>
      <c r="M7708">
        <f t="shared" si="723"/>
        <v>0.36096362414322358</v>
      </c>
      <c r="N7708">
        <f t="shared" si="723"/>
        <v>0.3779644730092272</v>
      </c>
    </row>
    <row r="7709" spans="1:14">
      <c r="A7709">
        <v>2016</v>
      </c>
      <c r="B7709">
        <v>6</v>
      </c>
      <c r="C7709">
        <v>8</v>
      </c>
      <c r="D7709" t="s">
        <v>16</v>
      </c>
      <c r="E7709" t="s">
        <v>17</v>
      </c>
      <c r="F7709">
        <v>2000</v>
      </c>
      <c r="G7709">
        <f t="shared" si="721"/>
        <v>0.35355339059327373</v>
      </c>
      <c r="H7709">
        <f t="shared" si="722"/>
        <v>46</v>
      </c>
      <c r="I7709">
        <f t="shared" si="723"/>
        <v>2.7772210012247862E-3</v>
      </c>
      <c r="J7709">
        <f t="shared" si="723"/>
        <v>3.3399568018290353E-2</v>
      </c>
      <c r="K7709">
        <f t="shared" si="723"/>
        <v>0.22267628028767028</v>
      </c>
      <c r="L7709">
        <f t="shared" si="723"/>
        <v>0.28074803212925364</v>
      </c>
      <c r="M7709">
        <f t="shared" si="723"/>
        <v>0.33765055265804628</v>
      </c>
      <c r="N7709">
        <f t="shared" si="723"/>
        <v>0.35355339059327373</v>
      </c>
    </row>
    <row r="7710" spans="1:14">
      <c r="A7710">
        <v>2016</v>
      </c>
      <c r="B7710">
        <v>6</v>
      </c>
      <c r="C7710">
        <v>9</v>
      </c>
      <c r="D7710" t="s">
        <v>550</v>
      </c>
      <c r="E7710" t="s">
        <v>551</v>
      </c>
      <c r="F7710">
        <v>2012</v>
      </c>
      <c r="G7710">
        <f t="shared" si="721"/>
        <v>0.33333333333333331</v>
      </c>
      <c r="H7710">
        <f t="shared" si="722"/>
        <v>46</v>
      </c>
      <c r="I7710">
        <f t="shared" si="723"/>
        <v>2.6183890704263189E-3</v>
      </c>
      <c r="J7710">
        <f t="shared" si="723"/>
        <v>3.1489414712579267E-2</v>
      </c>
      <c r="K7710">
        <f t="shared" si="723"/>
        <v>0.20994121040107733</v>
      </c>
      <c r="L7710">
        <f t="shared" si="723"/>
        <v>0.26469178309783192</v>
      </c>
      <c r="M7710">
        <f t="shared" si="723"/>
        <v>0.31833999394118662</v>
      </c>
      <c r="N7710">
        <f t="shared" si="723"/>
        <v>0.33333333333333331</v>
      </c>
    </row>
    <row r="7711" spans="1:14">
      <c r="A7711">
        <v>2016</v>
      </c>
      <c r="B7711">
        <v>6</v>
      </c>
      <c r="C7711">
        <v>10</v>
      </c>
      <c r="D7711" t="s">
        <v>6</v>
      </c>
      <c r="E7711" t="s">
        <v>7</v>
      </c>
      <c r="F7711">
        <v>2008</v>
      </c>
      <c r="G7711">
        <f t="shared" si="721"/>
        <v>0.31622776601683794</v>
      </c>
      <c r="H7711">
        <f t="shared" si="722"/>
        <v>46</v>
      </c>
      <c r="I7711">
        <f t="shared" si="723"/>
        <v>2.4840219789114596E-3</v>
      </c>
      <c r="J7711">
        <f t="shared" si="723"/>
        <v>2.9873481803210072E-2</v>
      </c>
      <c r="K7711">
        <f t="shared" si="723"/>
        <v>0.19916771988001089</v>
      </c>
      <c r="L7711">
        <f t="shared" si="723"/>
        <v>0.25110867375612245</v>
      </c>
      <c r="M7711">
        <f t="shared" si="723"/>
        <v>0.30200383535350556</v>
      </c>
      <c r="N7711">
        <f t="shared" si="723"/>
        <v>0.31622776601683794</v>
      </c>
    </row>
    <row r="7712" spans="1:14">
      <c r="A7712">
        <v>2016</v>
      </c>
      <c r="B7712">
        <v>6</v>
      </c>
      <c r="C7712">
        <v>11</v>
      </c>
      <c r="D7712" t="s">
        <v>916</v>
      </c>
      <c r="E7712" t="s">
        <v>917</v>
      </c>
      <c r="F7712">
        <v>2016</v>
      </c>
      <c r="G7712">
        <f t="shared" si="721"/>
        <v>0.30151134457776363</v>
      </c>
      <c r="H7712">
        <f t="shared" si="722"/>
        <v>46</v>
      </c>
      <c r="I7712">
        <f t="shared" si="723"/>
        <v>2.3684220277558803E-3</v>
      </c>
      <c r="J7712">
        <f t="shared" si="723"/>
        <v>2.8483247309869762E-2</v>
      </c>
      <c r="K7712">
        <f t="shared" si="723"/>
        <v>0.18989896989093602</v>
      </c>
      <c r="L7712">
        <f t="shared" si="723"/>
        <v>0.23942272626153924</v>
      </c>
      <c r="M7712">
        <f t="shared" si="723"/>
        <v>0.28794935881825295</v>
      </c>
      <c r="N7712">
        <f t="shared" si="723"/>
        <v>0.30151134457776363</v>
      </c>
    </row>
    <row r="7713" spans="1:14">
      <c r="A7713">
        <v>2016</v>
      </c>
      <c r="B7713">
        <v>6</v>
      </c>
      <c r="C7713">
        <v>12</v>
      </c>
      <c r="D7713" t="s">
        <v>374</v>
      </c>
      <c r="E7713" t="s">
        <v>375</v>
      </c>
      <c r="F7713">
        <v>2011</v>
      </c>
      <c r="G7713">
        <f t="shared" si="721"/>
        <v>0.28867513459481292</v>
      </c>
      <c r="H7713">
        <f t="shared" si="722"/>
        <v>46</v>
      </c>
      <c r="I7713">
        <f t="shared" si="723"/>
        <v>2.2675914519807144E-3</v>
      </c>
      <c r="J7713">
        <f t="shared" si="723"/>
        <v>2.7270633091397108E-2</v>
      </c>
      <c r="K7713">
        <f t="shared" si="723"/>
        <v>0.18181442150858682</v>
      </c>
      <c r="L7713">
        <f t="shared" si="723"/>
        <v>0.22922980833572301</v>
      </c>
      <c r="M7713">
        <f t="shared" si="723"/>
        <v>0.27569052179365194</v>
      </c>
      <c r="N7713">
        <f t="shared" si="723"/>
        <v>0.28867513459481292</v>
      </c>
    </row>
    <row r="7714" spans="1:14">
      <c r="A7714">
        <v>2016</v>
      </c>
      <c r="B7714">
        <v>6</v>
      </c>
      <c r="C7714">
        <v>13</v>
      </c>
      <c r="D7714" t="s">
        <v>10</v>
      </c>
      <c r="E7714" t="s">
        <v>11</v>
      </c>
      <c r="F7714">
        <v>2008</v>
      </c>
      <c r="G7714">
        <f t="shared" si="721"/>
        <v>0.27735009811261457</v>
      </c>
      <c r="H7714">
        <f t="shared" si="722"/>
        <v>46</v>
      </c>
      <c r="I7714">
        <f t="shared" ref="I7714:N7729" si="724">$G7714*(I$1^$H7714)</f>
        <v>2.1786313967392117E-3</v>
      </c>
      <c r="J7714">
        <f t="shared" si="724"/>
        <v>2.6200776780128006E-2</v>
      </c>
      <c r="K7714">
        <f t="shared" si="724"/>
        <v>0.17468164590785959</v>
      </c>
      <c r="L7714">
        <f t="shared" si="724"/>
        <v>0.22023687603535977</v>
      </c>
      <c r="M7714">
        <f t="shared" si="724"/>
        <v>0.26487488565827172</v>
      </c>
      <c r="N7714">
        <f t="shared" si="724"/>
        <v>0.27735009811261457</v>
      </c>
    </row>
    <row r="7715" spans="1:14">
      <c r="A7715">
        <v>2016</v>
      </c>
      <c r="B7715">
        <v>6</v>
      </c>
      <c r="C7715">
        <v>14</v>
      </c>
      <c r="D7715" t="s">
        <v>718</v>
      </c>
      <c r="E7715" t="s">
        <v>719</v>
      </c>
      <c r="F7715">
        <v>2013</v>
      </c>
      <c r="G7715">
        <f t="shared" si="721"/>
        <v>0.2672612419124244</v>
      </c>
      <c r="H7715">
        <f t="shared" si="722"/>
        <v>46</v>
      </c>
      <c r="I7715">
        <f t="shared" si="724"/>
        <v>2.0993817443161695E-3</v>
      </c>
      <c r="J7715">
        <f t="shared" si="724"/>
        <v>2.5247700249537909E-2</v>
      </c>
      <c r="K7715">
        <f t="shared" si="724"/>
        <v>0.16832744586116857</v>
      </c>
      <c r="L7715">
        <f t="shared" si="724"/>
        <v>0.21222556402422191</v>
      </c>
      <c r="M7715">
        <f t="shared" si="724"/>
        <v>0.25523982639334558</v>
      </c>
      <c r="N7715">
        <f t="shared" si="724"/>
        <v>0.2672612419124244</v>
      </c>
    </row>
    <row r="7716" spans="1:14">
      <c r="A7716">
        <v>2016</v>
      </c>
      <c r="B7716">
        <v>6</v>
      </c>
      <c r="C7716">
        <v>15</v>
      </c>
      <c r="D7716" t="s">
        <v>858</v>
      </c>
      <c r="E7716" t="s">
        <v>859</v>
      </c>
      <c r="F7716">
        <v>2015</v>
      </c>
      <c r="G7716">
        <f t="shared" si="721"/>
        <v>0.2581988897471611</v>
      </c>
      <c r="H7716">
        <f t="shared" si="722"/>
        <v>46</v>
      </c>
      <c r="I7716">
        <f t="shared" si="724"/>
        <v>2.0281954527305306E-3</v>
      </c>
      <c r="J7716">
        <f t="shared" si="724"/>
        <v>2.439159575272766E-2</v>
      </c>
      <c r="K7716">
        <f t="shared" si="724"/>
        <v>0.16261976231319997</v>
      </c>
      <c r="L7716">
        <f t="shared" si="724"/>
        <v>0.20502937356316978</v>
      </c>
      <c r="M7716">
        <f t="shared" si="724"/>
        <v>0.24658509899319717</v>
      </c>
      <c r="N7716">
        <f t="shared" si="724"/>
        <v>0.2581988897471611</v>
      </c>
    </row>
    <row r="7717" spans="1:14">
      <c r="A7717">
        <v>2016</v>
      </c>
      <c r="B7717">
        <v>6</v>
      </c>
      <c r="C7717">
        <v>16</v>
      </c>
      <c r="D7717" t="s">
        <v>386</v>
      </c>
      <c r="E7717" t="s">
        <v>387</v>
      </c>
      <c r="F7717">
        <v>2011</v>
      </c>
      <c r="G7717">
        <f t="shared" si="721"/>
        <v>0.25</v>
      </c>
      <c r="H7717">
        <f t="shared" si="722"/>
        <v>46</v>
      </c>
      <c r="I7717">
        <f t="shared" si="724"/>
        <v>1.9637918028197394E-3</v>
      </c>
      <c r="J7717">
        <f t="shared" si="724"/>
        <v>2.361706103443445E-2</v>
      </c>
      <c r="K7717">
        <f t="shared" si="724"/>
        <v>0.15745590780080801</v>
      </c>
      <c r="L7717">
        <f t="shared" si="724"/>
        <v>0.19851883732337397</v>
      </c>
      <c r="M7717">
        <f t="shared" si="724"/>
        <v>0.23875499545588999</v>
      </c>
      <c r="N7717">
        <f t="shared" si="724"/>
        <v>0.25</v>
      </c>
    </row>
    <row r="7718" spans="1:14">
      <c r="A7718">
        <v>2016</v>
      </c>
      <c r="B7718">
        <v>6</v>
      </c>
      <c r="C7718">
        <v>17</v>
      </c>
      <c r="D7718" t="s">
        <v>878</v>
      </c>
      <c r="E7718" t="s">
        <v>879</v>
      </c>
      <c r="F7718">
        <v>2015</v>
      </c>
      <c r="G7718">
        <f t="shared" si="721"/>
        <v>0.24253562503633297</v>
      </c>
      <c r="H7718">
        <f t="shared" si="722"/>
        <v>46</v>
      </c>
      <c r="I7718">
        <f t="shared" si="724"/>
        <v>1.9051578893524506E-3</v>
      </c>
      <c r="J7718">
        <f t="shared" si="724"/>
        <v>2.2911914638031137E-2</v>
      </c>
      <c r="K7718">
        <f t="shared" si="724"/>
        <v>0.15275466805652874</v>
      </c>
      <c r="L7718">
        <f t="shared" si="724"/>
        <v>0.19259156116684245</v>
      </c>
      <c r="M7718">
        <f t="shared" si="724"/>
        <v>0.23162636821376448</v>
      </c>
      <c r="N7718">
        <f t="shared" si="724"/>
        <v>0.24253562503633297</v>
      </c>
    </row>
    <row r="7719" spans="1:14">
      <c r="A7719">
        <v>2016</v>
      </c>
      <c r="B7719">
        <v>6</v>
      </c>
      <c r="C7719">
        <v>18</v>
      </c>
      <c r="D7719" t="s">
        <v>704</v>
      </c>
      <c r="E7719" t="s">
        <v>705</v>
      </c>
      <c r="F7719">
        <v>2014</v>
      </c>
      <c r="G7719">
        <f t="shared" si="721"/>
        <v>0.23570226039551587</v>
      </c>
      <c r="H7719">
        <f t="shared" si="722"/>
        <v>46</v>
      </c>
      <c r="I7719">
        <f t="shared" si="724"/>
        <v>1.8514806674831911E-3</v>
      </c>
      <c r="J7719">
        <f t="shared" si="724"/>
        <v>2.2266378678860239E-2</v>
      </c>
      <c r="K7719">
        <f t="shared" si="724"/>
        <v>0.14845085352511356</v>
      </c>
      <c r="L7719">
        <f t="shared" si="724"/>
        <v>0.18716535475283577</v>
      </c>
      <c r="M7719">
        <f t="shared" si="724"/>
        <v>0.22510036843869757</v>
      </c>
      <c r="N7719">
        <f t="shared" si="724"/>
        <v>0.23570226039551587</v>
      </c>
    </row>
    <row r="7720" spans="1:14">
      <c r="A7720">
        <v>2016</v>
      </c>
      <c r="B7720">
        <v>6</v>
      </c>
      <c r="C7720">
        <v>19</v>
      </c>
      <c r="D7720" t="s">
        <v>736</v>
      </c>
      <c r="E7720" t="s">
        <v>737</v>
      </c>
      <c r="F7720">
        <v>2014</v>
      </c>
      <c r="G7720">
        <f t="shared" si="721"/>
        <v>0.22941573387056174</v>
      </c>
      <c r="H7720">
        <f t="shared" si="722"/>
        <v>46</v>
      </c>
      <c r="I7720">
        <f t="shared" si="724"/>
        <v>1.8020989504515361E-3</v>
      </c>
      <c r="J7720">
        <f t="shared" si="724"/>
        <v>2.1672501556322509E-2</v>
      </c>
      <c r="K7720">
        <f t="shared" si="724"/>
        <v>0.1444914505615115</v>
      </c>
      <c r="L7720">
        <f t="shared" si="724"/>
        <v>0.18217337900669001</v>
      </c>
      <c r="M7720">
        <f t="shared" si="724"/>
        <v>0.21909660999110256</v>
      </c>
      <c r="N7720">
        <f t="shared" si="724"/>
        <v>0.22941573387056174</v>
      </c>
    </row>
    <row r="7721" spans="1:14">
      <c r="A7721">
        <v>2016</v>
      </c>
      <c r="B7721">
        <v>6</v>
      </c>
      <c r="C7721">
        <v>20</v>
      </c>
      <c r="D7721" t="s">
        <v>870</v>
      </c>
      <c r="E7721" t="s">
        <v>871</v>
      </c>
      <c r="F7721">
        <v>2015</v>
      </c>
      <c r="G7721">
        <f t="shared" si="721"/>
        <v>0.22360679774997896</v>
      </c>
      <c r="H7721">
        <f t="shared" si="722"/>
        <v>46</v>
      </c>
      <c r="I7721">
        <f t="shared" si="724"/>
        <v>1.7564687859047202E-3</v>
      </c>
      <c r="J7721">
        <f t="shared" si="724"/>
        <v>2.1123741560702774E-2</v>
      </c>
      <c r="K7721">
        <f t="shared" si="724"/>
        <v>0.14083284532061843</v>
      </c>
      <c r="L7721">
        <f t="shared" si="724"/>
        <v>0.17756064602771462</v>
      </c>
      <c r="M7721">
        <f t="shared" si="724"/>
        <v>0.21354895992280937</v>
      </c>
      <c r="N7721">
        <f t="shared" si="724"/>
        <v>0.22360679774997896</v>
      </c>
    </row>
    <row r="7722" spans="1:14">
      <c r="A7722">
        <v>2016</v>
      </c>
      <c r="B7722">
        <v>6</v>
      </c>
      <c r="C7722">
        <v>21</v>
      </c>
      <c r="D7722" t="s">
        <v>770</v>
      </c>
      <c r="E7722" t="s">
        <v>771</v>
      </c>
      <c r="F7722">
        <v>2014</v>
      </c>
      <c r="G7722">
        <f t="shared" si="721"/>
        <v>0.21821789023599239</v>
      </c>
      <c r="H7722">
        <f t="shared" si="722"/>
        <v>46</v>
      </c>
      <c r="I7722">
        <f t="shared" si="724"/>
        <v>1.714138016296238E-3</v>
      </c>
      <c r="J7722">
        <f t="shared" si="724"/>
        <v>2.0614660930035798E-2</v>
      </c>
      <c r="K7722">
        <f t="shared" si="724"/>
        <v>0.13743878402194104</v>
      </c>
      <c r="L7722">
        <f t="shared" si="724"/>
        <v>0.17328144741123541</v>
      </c>
      <c r="M7722">
        <f t="shared" si="724"/>
        <v>0.20840244556675305</v>
      </c>
      <c r="N7722">
        <f t="shared" si="724"/>
        <v>0.21821789023599239</v>
      </c>
    </row>
    <row r="7723" spans="1:14">
      <c r="A7723">
        <v>2016</v>
      </c>
      <c r="B7723">
        <v>6</v>
      </c>
      <c r="C7723">
        <v>22</v>
      </c>
      <c r="D7723" t="s">
        <v>822</v>
      </c>
      <c r="E7723" t="s">
        <v>823</v>
      </c>
      <c r="F7723">
        <v>2015</v>
      </c>
      <c r="G7723">
        <f t="shared" si="721"/>
        <v>0.21320071635561041</v>
      </c>
      <c r="H7723">
        <f t="shared" si="722"/>
        <v>46</v>
      </c>
      <c r="I7723">
        <f t="shared" si="724"/>
        <v>1.6747272765377764E-3</v>
      </c>
      <c r="J7723">
        <f t="shared" si="724"/>
        <v>2.0140697323022393E-2</v>
      </c>
      <c r="K7723">
        <f t="shared" si="724"/>
        <v>0.13427884935022086</v>
      </c>
      <c r="L7723">
        <f t="shared" si="724"/>
        <v>0.16929743330970487</v>
      </c>
      <c r="M7723">
        <f t="shared" si="724"/>
        <v>0.20361094425870502</v>
      </c>
      <c r="N7723">
        <f t="shared" si="724"/>
        <v>0.21320071635561041</v>
      </c>
    </row>
    <row r="7724" spans="1:14">
      <c r="A7724">
        <v>2016</v>
      </c>
      <c r="B7724">
        <v>6</v>
      </c>
      <c r="C7724">
        <v>23</v>
      </c>
      <c r="D7724" t="s">
        <v>494</v>
      </c>
      <c r="E7724" t="s">
        <v>495</v>
      </c>
      <c r="F7724">
        <v>2012</v>
      </c>
      <c r="G7724">
        <f t="shared" si="721"/>
        <v>0.20851441405707477</v>
      </c>
      <c r="H7724">
        <f t="shared" si="722"/>
        <v>46</v>
      </c>
      <c r="I7724">
        <f t="shared" si="724"/>
        <v>1.6379155883801779E-3</v>
      </c>
      <c r="J7724">
        <f t="shared" si="724"/>
        <v>1.9697990573381088E-2</v>
      </c>
      <c r="K7724">
        <f t="shared" si="724"/>
        <v>0.13132730541964108</v>
      </c>
      <c r="L7724">
        <f t="shared" si="724"/>
        <v>0.16557615617510027</v>
      </c>
      <c r="M7724">
        <f t="shared" si="724"/>
        <v>0.1991354319227378</v>
      </c>
      <c r="N7724">
        <f t="shared" si="724"/>
        <v>0.20851441405707477</v>
      </c>
    </row>
    <row r="7725" spans="1:14">
      <c r="A7725">
        <v>2016</v>
      </c>
      <c r="B7725">
        <v>6</v>
      </c>
      <c r="C7725">
        <v>24</v>
      </c>
      <c r="D7725" t="s">
        <v>548</v>
      </c>
      <c r="E7725" t="s">
        <v>549</v>
      </c>
      <c r="F7725">
        <v>2010</v>
      </c>
      <c r="G7725">
        <f t="shared" si="721"/>
        <v>0.20412414523193154</v>
      </c>
      <c r="H7725">
        <f t="shared" si="722"/>
        <v>46</v>
      </c>
      <c r="I7725">
        <f t="shared" si="724"/>
        <v>1.6034292926562126E-3</v>
      </c>
      <c r="J7725">
        <f t="shared" si="724"/>
        <v>1.9283249586177154E-2</v>
      </c>
      <c r="K7725">
        <f t="shared" si="724"/>
        <v>0.12856221036623103</v>
      </c>
      <c r="L7725">
        <f t="shared" si="724"/>
        <v>0.16208995192428233</v>
      </c>
      <c r="M7725">
        <f t="shared" si="724"/>
        <v>0.19494263746914897</v>
      </c>
      <c r="N7725">
        <f t="shared" si="724"/>
        <v>0.20412414523193154</v>
      </c>
    </row>
    <row r="7726" spans="1:14">
      <c r="A7726">
        <v>2016</v>
      </c>
      <c r="B7726">
        <v>6</v>
      </c>
      <c r="C7726">
        <v>25</v>
      </c>
      <c r="D7726" t="s">
        <v>28</v>
      </c>
      <c r="E7726" t="s">
        <v>29</v>
      </c>
      <c r="F7726">
        <v>2004</v>
      </c>
      <c r="G7726">
        <f t="shared" si="721"/>
        <v>0.2</v>
      </c>
      <c r="H7726">
        <f t="shared" si="722"/>
        <v>46</v>
      </c>
      <c r="I7726">
        <f t="shared" si="724"/>
        <v>1.5710334422557916E-3</v>
      </c>
      <c r="J7726">
        <f t="shared" si="724"/>
        <v>1.8893648827547561E-2</v>
      </c>
      <c r="K7726">
        <f t="shared" si="724"/>
        <v>0.12596472624064642</v>
      </c>
      <c r="L7726">
        <f t="shared" si="724"/>
        <v>0.1588150698586992</v>
      </c>
      <c r="M7726">
        <f t="shared" si="724"/>
        <v>0.19100399636471199</v>
      </c>
      <c r="N7726">
        <f t="shared" si="724"/>
        <v>0.2</v>
      </c>
    </row>
    <row r="7727" spans="1:14">
      <c r="A7727">
        <v>2016</v>
      </c>
      <c r="B7727">
        <v>6</v>
      </c>
      <c r="C7727">
        <v>26</v>
      </c>
      <c r="D7727" t="s">
        <v>726</v>
      </c>
      <c r="E7727" t="s">
        <v>727</v>
      </c>
      <c r="F7727">
        <v>2014</v>
      </c>
      <c r="G7727">
        <f t="shared" si="721"/>
        <v>0.19611613513818404</v>
      </c>
      <c r="H7727">
        <f t="shared" si="722"/>
        <v>46</v>
      </c>
      <c r="I7727">
        <f t="shared" si="724"/>
        <v>1.5405250343402163E-3</v>
      </c>
      <c r="J7727">
        <f t="shared" si="724"/>
        <v>1.8526746933583547E-2</v>
      </c>
      <c r="K7727">
        <f t="shared" si="724"/>
        <v>0.12351857637027484</v>
      </c>
      <c r="L7727">
        <f t="shared" si="724"/>
        <v>0.15573098851194395</v>
      </c>
      <c r="M7727">
        <f t="shared" si="724"/>
        <v>0.18729482781497536</v>
      </c>
      <c r="N7727">
        <f t="shared" si="724"/>
        <v>0.19611613513818404</v>
      </c>
    </row>
    <row r="7728" spans="1:14">
      <c r="A7728">
        <v>2016</v>
      </c>
      <c r="B7728">
        <v>6</v>
      </c>
      <c r="C7728">
        <v>27</v>
      </c>
      <c r="D7728" t="s">
        <v>8</v>
      </c>
      <c r="E7728" t="s">
        <v>9</v>
      </c>
      <c r="F7728">
        <v>2007</v>
      </c>
      <c r="G7728">
        <f t="shared" si="721"/>
        <v>0.19245008972987526</v>
      </c>
      <c r="H7728">
        <f t="shared" si="722"/>
        <v>46</v>
      </c>
      <c r="I7728">
        <f t="shared" si="724"/>
        <v>1.5117276346538094E-3</v>
      </c>
      <c r="J7728">
        <f t="shared" si="724"/>
        <v>1.8180422060931404E-2</v>
      </c>
      <c r="K7728">
        <f t="shared" si="724"/>
        <v>0.12120961433905787</v>
      </c>
      <c r="L7728">
        <f t="shared" si="724"/>
        <v>0.15281987222381532</v>
      </c>
      <c r="M7728">
        <f t="shared" si="724"/>
        <v>0.18379368119576794</v>
      </c>
      <c r="N7728">
        <f t="shared" si="724"/>
        <v>0.19245008972987526</v>
      </c>
    </row>
    <row r="7729" spans="1:14">
      <c r="A7729">
        <v>2016</v>
      </c>
      <c r="B7729">
        <v>6</v>
      </c>
      <c r="C7729">
        <v>28</v>
      </c>
      <c r="D7729" t="s">
        <v>560</v>
      </c>
      <c r="E7729" t="s">
        <v>561</v>
      </c>
      <c r="F7729">
        <v>2012</v>
      </c>
      <c r="G7729">
        <f t="shared" si="721"/>
        <v>0.1889822365046136</v>
      </c>
      <c r="H7729">
        <f t="shared" si="722"/>
        <v>46</v>
      </c>
      <c r="I7729">
        <f t="shared" si="724"/>
        <v>1.4844870677052061E-3</v>
      </c>
      <c r="J7729">
        <f t="shared" si="724"/>
        <v>1.7852820055813543E-2</v>
      </c>
      <c r="K7729">
        <f t="shared" si="724"/>
        <v>0.11902547842824374</v>
      </c>
      <c r="L7729">
        <f t="shared" si="724"/>
        <v>0.15006613546266709</v>
      </c>
      <c r="M7729">
        <f t="shared" si="724"/>
        <v>0.18048181207161179</v>
      </c>
      <c r="N7729">
        <f t="shared" si="724"/>
        <v>0.1889822365046136</v>
      </c>
    </row>
    <row r="7730" spans="1:14">
      <c r="A7730">
        <v>2016</v>
      </c>
      <c r="B7730">
        <v>6</v>
      </c>
      <c r="C7730">
        <v>29</v>
      </c>
      <c r="D7730" t="s">
        <v>14</v>
      </c>
      <c r="E7730" t="s">
        <v>15</v>
      </c>
      <c r="F7730">
        <v>2007</v>
      </c>
      <c r="G7730">
        <f t="shared" si="721"/>
        <v>0.18569533817705186</v>
      </c>
      <c r="H7730">
        <f t="shared" si="722"/>
        <v>46</v>
      </c>
      <c r="I7730">
        <f t="shared" ref="I7730:N7745" si="725">$G7730*(I$1^$H7730)</f>
        <v>1.4586679317357353E-3</v>
      </c>
      <c r="J7730">
        <f t="shared" si="725"/>
        <v>1.7542312542149517E-2</v>
      </c>
      <c r="K7730">
        <f t="shared" si="725"/>
        <v>0.11695531218818296</v>
      </c>
      <c r="L7730">
        <f t="shared" si="725"/>
        <v>0.1474560905251163</v>
      </c>
      <c r="M7730">
        <f t="shared" si="725"/>
        <v>0.17734275849056788</v>
      </c>
      <c r="N7730">
        <f t="shared" si="725"/>
        <v>0.18569533817705186</v>
      </c>
    </row>
    <row r="7731" spans="1:14">
      <c r="A7731">
        <v>2016</v>
      </c>
      <c r="B7731">
        <v>6</v>
      </c>
      <c r="C7731">
        <v>30</v>
      </c>
      <c r="D7731" t="s">
        <v>262</v>
      </c>
      <c r="E7731" t="s">
        <v>263</v>
      </c>
      <c r="F7731">
        <v>2009</v>
      </c>
      <c r="G7731">
        <f t="shared" si="721"/>
        <v>0.18257418583505536</v>
      </c>
      <c r="H7731">
        <f t="shared" si="722"/>
        <v>46</v>
      </c>
      <c r="I7731">
        <f t="shared" si="725"/>
        <v>1.434150758197478E-3</v>
      </c>
      <c r="J7731">
        <f t="shared" si="725"/>
        <v>1.7247462760714719E-2</v>
      </c>
      <c r="K7731">
        <f t="shared" si="725"/>
        <v>0.11498953668660826</v>
      </c>
      <c r="L7731">
        <f t="shared" si="725"/>
        <v>0.14497766038894722</v>
      </c>
      <c r="M7731">
        <f t="shared" si="725"/>
        <v>0.17436199563764582</v>
      </c>
      <c r="N7731">
        <f t="shared" si="725"/>
        <v>0.18257418583505536</v>
      </c>
    </row>
    <row r="7732" spans="1:14">
      <c r="A7732">
        <v>2016</v>
      </c>
      <c r="B7732">
        <v>6</v>
      </c>
      <c r="C7732">
        <v>31</v>
      </c>
      <c r="D7732" t="s">
        <v>484</v>
      </c>
      <c r="E7732" t="s">
        <v>485</v>
      </c>
      <c r="F7732">
        <v>2011</v>
      </c>
      <c r="G7732">
        <f t="shared" si="721"/>
        <v>0.17960530202677491</v>
      </c>
      <c r="H7732">
        <f t="shared" si="722"/>
        <v>46</v>
      </c>
      <c r="I7732">
        <f t="shared" si="725"/>
        <v>1.4108296794525764E-3</v>
      </c>
      <c r="J7732">
        <f t="shared" si="725"/>
        <v>1.6966997520297507E-2</v>
      </c>
      <c r="K7732">
        <f t="shared" si="725"/>
        <v>0.11311966350585659</v>
      </c>
      <c r="L7732">
        <f t="shared" si="725"/>
        <v>0.14262014294187511</v>
      </c>
      <c r="M7732">
        <f t="shared" si="725"/>
        <v>0.17152665227702557</v>
      </c>
      <c r="N7732">
        <f t="shared" si="725"/>
        <v>0.17960530202677491</v>
      </c>
    </row>
    <row r="7733" spans="1:14">
      <c r="A7733">
        <v>2016</v>
      </c>
      <c r="B7733">
        <v>6</v>
      </c>
      <c r="C7733">
        <v>32</v>
      </c>
      <c r="D7733" t="s">
        <v>926</v>
      </c>
      <c r="E7733" t="s">
        <v>927</v>
      </c>
      <c r="F7733">
        <v>2015</v>
      </c>
      <c r="G7733">
        <f t="shared" si="721"/>
        <v>0.17677669529663687</v>
      </c>
      <c r="H7733">
        <f t="shared" si="722"/>
        <v>46</v>
      </c>
      <c r="I7733">
        <f t="shared" si="725"/>
        <v>1.3886105006123931E-3</v>
      </c>
      <c r="J7733">
        <f t="shared" si="725"/>
        <v>1.6699784009145176E-2</v>
      </c>
      <c r="K7733">
        <f t="shared" si="725"/>
        <v>0.11133814014383514</v>
      </c>
      <c r="L7733">
        <f t="shared" si="725"/>
        <v>0.14037401606462682</v>
      </c>
      <c r="M7733">
        <f t="shared" si="725"/>
        <v>0.16882527632902314</v>
      </c>
      <c r="N7733">
        <f t="shared" si="725"/>
        <v>0.17677669529663687</v>
      </c>
    </row>
    <row r="7734" spans="1:14">
      <c r="A7734">
        <v>2016</v>
      </c>
      <c r="B7734">
        <v>6</v>
      </c>
      <c r="C7734">
        <v>33</v>
      </c>
      <c r="D7734" t="s">
        <v>884</v>
      </c>
      <c r="E7734" t="s">
        <v>885</v>
      </c>
      <c r="F7734">
        <v>2015</v>
      </c>
      <c r="G7734">
        <f t="shared" si="721"/>
        <v>0.17407765595569785</v>
      </c>
      <c r="H7734">
        <f t="shared" si="722"/>
        <v>46</v>
      </c>
      <c r="I7734">
        <f t="shared" si="725"/>
        <v>1.367409095279497E-3</v>
      </c>
      <c r="J7734">
        <f t="shared" si="725"/>
        <v>1.6444810501747991E-2</v>
      </c>
      <c r="K7734">
        <f t="shared" si="725"/>
        <v>0.10963822138536455</v>
      </c>
      <c r="L7734">
        <f t="shared" si="725"/>
        <v>0.13823077545721377</v>
      </c>
      <c r="M7734">
        <f t="shared" si="725"/>
        <v>0.16624763982669849</v>
      </c>
      <c r="N7734">
        <f t="shared" si="725"/>
        <v>0.17407765595569785</v>
      </c>
    </row>
    <row r="7735" spans="1:14">
      <c r="A7735">
        <v>2016</v>
      </c>
      <c r="B7735">
        <v>6</v>
      </c>
      <c r="C7735">
        <v>34</v>
      </c>
      <c r="D7735" t="s">
        <v>716</v>
      </c>
      <c r="E7735" t="s">
        <v>717</v>
      </c>
      <c r="F7735">
        <v>2012</v>
      </c>
      <c r="G7735">
        <f t="shared" si="721"/>
        <v>0.17149858514250882</v>
      </c>
      <c r="H7735">
        <f t="shared" si="722"/>
        <v>46</v>
      </c>
      <c r="I7735">
        <f t="shared" si="725"/>
        <v>1.3471500627921678E-3</v>
      </c>
      <c r="J7735">
        <f t="shared" si="725"/>
        <v>1.6201170210519134E-2</v>
      </c>
      <c r="K7735">
        <f t="shared" si="725"/>
        <v>0.10801386164067156</v>
      </c>
      <c r="L7735">
        <f t="shared" si="725"/>
        <v>0.13618279890037804</v>
      </c>
      <c r="M7735">
        <f t="shared" si="725"/>
        <v>0.16378457566556504</v>
      </c>
      <c r="N7735">
        <f t="shared" si="725"/>
        <v>0.17149858514250882</v>
      </c>
    </row>
    <row r="7736" spans="1:14">
      <c r="A7736">
        <v>2016</v>
      </c>
      <c r="B7736">
        <v>6</v>
      </c>
      <c r="C7736">
        <v>35</v>
      </c>
      <c r="D7736" t="s">
        <v>806</v>
      </c>
      <c r="E7736" t="s">
        <v>807</v>
      </c>
      <c r="F7736">
        <v>2014</v>
      </c>
      <c r="G7736">
        <f t="shared" si="721"/>
        <v>0.1690308509457033</v>
      </c>
      <c r="H7736">
        <f t="shared" si="722"/>
        <v>46</v>
      </c>
      <c r="I7736">
        <f t="shared" si="725"/>
        <v>1.3277655980432693E-3</v>
      </c>
      <c r="J7736">
        <f t="shared" si="725"/>
        <v>1.5968047693948269E-2</v>
      </c>
      <c r="K7736">
        <f t="shared" si="725"/>
        <v>0.10645962432799512</v>
      </c>
      <c r="L7736">
        <f t="shared" si="725"/>
        <v>0.13422323200608618</v>
      </c>
      <c r="M7736">
        <f t="shared" si="725"/>
        <v>0.16142784019778644</v>
      </c>
      <c r="N7736">
        <f t="shared" si="725"/>
        <v>0.1690308509457033</v>
      </c>
    </row>
    <row r="7737" spans="1:14">
      <c r="A7737">
        <v>2016</v>
      </c>
      <c r="B7737">
        <v>6</v>
      </c>
      <c r="C7737">
        <v>36</v>
      </c>
      <c r="D7737" t="s">
        <v>888</v>
      </c>
      <c r="E7737" t="s">
        <v>889</v>
      </c>
      <c r="F7737">
        <v>2014</v>
      </c>
      <c r="G7737">
        <f t="shared" si="721"/>
        <v>0.16666666666666666</v>
      </c>
      <c r="H7737">
        <f t="shared" si="722"/>
        <v>46</v>
      </c>
      <c r="I7737">
        <f t="shared" si="725"/>
        <v>1.3091945352131595E-3</v>
      </c>
      <c r="J7737">
        <f t="shared" si="725"/>
        <v>1.5744707356289633E-2</v>
      </c>
      <c r="K7737">
        <f t="shared" si="725"/>
        <v>0.10497060520053866</v>
      </c>
      <c r="L7737">
        <f t="shared" si="725"/>
        <v>0.13234589154891596</v>
      </c>
      <c r="M7737">
        <f t="shared" si="725"/>
        <v>0.15916999697059331</v>
      </c>
      <c r="N7737">
        <f t="shared" si="725"/>
        <v>0.16666666666666666</v>
      </c>
    </row>
    <row r="7738" spans="1:14">
      <c r="A7738">
        <v>2016</v>
      </c>
      <c r="B7738">
        <v>6</v>
      </c>
      <c r="C7738">
        <v>37</v>
      </c>
      <c r="D7738" t="s">
        <v>22</v>
      </c>
      <c r="E7738" t="s">
        <v>23</v>
      </c>
      <c r="F7738">
        <v>2008</v>
      </c>
      <c r="G7738">
        <f t="shared" si="721"/>
        <v>0.16439898730535729</v>
      </c>
      <c r="H7738">
        <f t="shared" si="722"/>
        <v>46</v>
      </c>
      <c r="I7738">
        <f t="shared" si="725"/>
        <v>1.2913815346485083E-3</v>
      </c>
      <c r="J7738">
        <f t="shared" si="725"/>
        <v>1.5530483668759349E-2</v>
      </c>
      <c r="K7738">
        <f t="shared" si="725"/>
        <v>0.10354236715079418</v>
      </c>
      <c r="L7738">
        <f t="shared" si="725"/>
        <v>0.13054518326799858</v>
      </c>
      <c r="M7738">
        <f t="shared" si="725"/>
        <v>0.15700431786817398</v>
      </c>
      <c r="N7738">
        <f t="shared" si="725"/>
        <v>0.16439898730535729</v>
      </c>
    </row>
    <row r="7739" spans="1:14">
      <c r="A7739">
        <v>2016</v>
      </c>
      <c r="B7739">
        <v>6</v>
      </c>
      <c r="C7739">
        <v>38</v>
      </c>
      <c r="D7739" t="s">
        <v>756</v>
      </c>
      <c r="E7739" t="s">
        <v>757</v>
      </c>
      <c r="F7739">
        <v>2014</v>
      </c>
      <c r="G7739">
        <f t="shared" si="721"/>
        <v>0.16222142113076254</v>
      </c>
      <c r="H7739">
        <f t="shared" si="722"/>
        <v>46</v>
      </c>
      <c r="I7739">
        <f t="shared" si="725"/>
        <v>1.2742763882334415E-3</v>
      </c>
      <c r="J7739">
        <f t="shared" si="725"/>
        <v>1.5324772815751654E-2</v>
      </c>
      <c r="K7739">
        <f t="shared" si="725"/>
        <v>0.10217088451552558</v>
      </c>
      <c r="L7739">
        <f t="shared" si="725"/>
        <v>0.12881603164729757</v>
      </c>
      <c r="M7739">
        <f t="shared" si="725"/>
        <v>0.15492469865969291</v>
      </c>
      <c r="N7739">
        <f t="shared" si="725"/>
        <v>0.16222142113076254</v>
      </c>
    </row>
    <row r="7740" spans="1:14">
      <c r="A7740">
        <v>2016</v>
      </c>
      <c r="B7740">
        <v>6</v>
      </c>
      <c r="C7740">
        <v>39</v>
      </c>
      <c r="D7740" t="s">
        <v>62</v>
      </c>
      <c r="E7740" t="s">
        <v>63</v>
      </c>
      <c r="F7740">
        <v>1999</v>
      </c>
      <c r="G7740">
        <f t="shared" si="721"/>
        <v>0.16012815380508713</v>
      </c>
      <c r="H7740">
        <f t="shared" si="722"/>
        <v>46</v>
      </c>
      <c r="I7740">
        <f t="shared" si="725"/>
        <v>1.2578334233723542E-3</v>
      </c>
      <c r="J7740">
        <f t="shared" si="725"/>
        <v>1.51270255269842E-2</v>
      </c>
      <c r="K7740">
        <f t="shared" si="725"/>
        <v>0.10085249528738961</v>
      </c>
      <c r="L7740">
        <f t="shared" si="725"/>
        <v>0.12715381966449721</v>
      </c>
      <c r="M7740">
        <f t="shared" si="725"/>
        <v>0.15292558653637453</v>
      </c>
      <c r="N7740">
        <f t="shared" si="725"/>
        <v>0.16012815380508713</v>
      </c>
    </row>
    <row r="7741" spans="1:14">
      <c r="A7741">
        <v>2016</v>
      </c>
      <c r="B7741">
        <v>6</v>
      </c>
      <c r="C7741">
        <v>40</v>
      </c>
      <c r="D7741" t="s">
        <v>682</v>
      </c>
      <c r="E7741" t="s">
        <v>683</v>
      </c>
      <c r="F7741">
        <v>2013</v>
      </c>
      <c r="G7741">
        <f t="shared" si="721"/>
        <v>0.15811388300841897</v>
      </c>
      <c r="H7741">
        <f t="shared" si="722"/>
        <v>46</v>
      </c>
      <c r="I7741">
        <f t="shared" si="725"/>
        <v>1.2420109894557298E-3</v>
      </c>
      <c r="J7741">
        <f t="shared" si="725"/>
        <v>1.4936740901605036E-2</v>
      </c>
      <c r="K7741">
        <f t="shared" si="725"/>
        <v>9.9583859940005445E-2</v>
      </c>
      <c r="L7741">
        <f t="shared" si="725"/>
        <v>0.12555433687806122</v>
      </c>
      <c r="M7741">
        <f t="shared" si="725"/>
        <v>0.15100191767675278</v>
      </c>
      <c r="N7741">
        <f t="shared" si="725"/>
        <v>0.15811388300841897</v>
      </c>
    </row>
    <row r="7742" spans="1:14">
      <c r="A7742">
        <v>2016</v>
      </c>
      <c r="B7742">
        <v>6</v>
      </c>
      <c r="C7742">
        <v>41</v>
      </c>
      <c r="D7742" t="s">
        <v>18</v>
      </c>
      <c r="E7742" t="s">
        <v>19</v>
      </c>
      <c r="F7742">
        <v>1995</v>
      </c>
      <c r="G7742">
        <f t="shared" si="721"/>
        <v>0.15617376188860607</v>
      </c>
      <c r="H7742">
        <f t="shared" si="722"/>
        <v>46</v>
      </c>
      <c r="I7742">
        <f t="shared" si="725"/>
        <v>1.2267710136494657E-3</v>
      </c>
      <c r="J7742">
        <f t="shared" si="725"/>
        <v>1.4753461066001769E-2</v>
      </c>
      <c r="K7742">
        <f t="shared" si="725"/>
        <v>9.8361925811350809E-2</v>
      </c>
      <c r="L7742">
        <f t="shared" si="725"/>
        <v>0.12401373452217412</v>
      </c>
      <c r="M7742">
        <f t="shared" si="725"/>
        <v>0.14914906324017355</v>
      </c>
      <c r="N7742">
        <f t="shared" si="725"/>
        <v>0.15617376188860607</v>
      </c>
    </row>
    <row r="7743" spans="1:14">
      <c r="A7743">
        <v>2016</v>
      </c>
      <c r="B7743">
        <v>6</v>
      </c>
      <c r="C7743">
        <v>42</v>
      </c>
      <c r="D7743" t="s">
        <v>710</v>
      </c>
      <c r="E7743" t="s">
        <v>711</v>
      </c>
      <c r="F7743">
        <v>2014</v>
      </c>
      <c r="G7743">
        <f t="shared" si="721"/>
        <v>0.15430334996209191</v>
      </c>
      <c r="H7743">
        <f t="shared" si="722"/>
        <v>46</v>
      </c>
      <c r="I7743">
        <f t="shared" si="725"/>
        <v>1.2120786152127266E-3</v>
      </c>
      <c r="J7743">
        <f t="shared" si="725"/>
        <v>1.4576766535489694E-2</v>
      </c>
      <c r="K7743">
        <f t="shared" si="725"/>
        <v>9.7183896179947826E-2</v>
      </c>
      <c r="L7743">
        <f t="shared" si="725"/>
        <v>0.12252848651830467</v>
      </c>
      <c r="M7743">
        <f t="shared" si="725"/>
        <v>0.14736278247611143</v>
      </c>
      <c r="N7743">
        <f t="shared" si="725"/>
        <v>0.15430334996209191</v>
      </c>
    </row>
    <row r="7744" spans="1:14">
      <c r="A7744">
        <v>2016</v>
      </c>
      <c r="B7744">
        <v>6</v>
      </c>
      <c r="C7744">
        <v>43</v>
      </c>
      <c r="D7744" t="s">
        <v>918</v>
      </c>
      <c r="E7744" t="s">
        <v>919</v>
      </c>
      <c r="F7744">
        <v>2016</v>
      </c>
      <c r="G7744">
        <f t="shared" si="721"/>
        <v>0.15249857033260467</v>
      </c>
      <c r="H7744">
        <f t="shared" si="722"/>
        <v>46</v>
      </c>
      <c r="I7744">
        <f t="shared" si="725"/>
        <v>1.1979017694435943E-3</v>
      </c>
      <c r="J7744">
        <f t="shared" si="725"/>
        <v>1.4406272172836476E-2</v>
      </c>
      <c r="K7744">
        <f t="shared" si="725"/>
        <v>9.6047203320182545E-2</v>
      </c>
      <c r="L7744">
        <f t="shared" si="725"/>
        <v>0.1210953555036218</v>
      </c>
      <c r="M7744">
        <f t="shared" si="725"/>
        <v>0.14563918186716299</v>
      </c>
      <c r="N7744">
        <f t="shared" si="725"/>
        <v>0.15249857033260467</v>
      </c>
    </row>
    <row r="7745" spans="1:14">
      <c r="A7745">
        <v>2016</v>
      </c>
      <c r="B7745">
        <v>6</v>
      </c>
      <c r="C7745">
        <v>44</v>
      </c>
      <c r="D7745" t="s">
        <v>880</v>
      </c>
      <c r="E7745" t="s">
        <v>881</v>
      </c>
      <c r="F7745">
        <v>2015</v>
      </c>
      <c r="G7745">
        <f t="shared" si="721"/>
        <v>0.15075567228888181</v>
      </c>
      <c r="H7745">
        <f t="shared" si="722"/>
        <v>46</v>
      </c>
      <c r="I7745">
        <f t="shared" si="725"/>
        <v>1.1842110138779401E-3</v>
      </c>
      <c r="J7745">
        <f t="shared" si="725"/>
        <v>1.4241623654934881E-2</v>
      </c>
      <c r="K7745">
        <f t="shared" si="725"/>
        <v>9.494948494546801E-2</v>
      </c>
      <c r="L7745">
        <f t="shared" si="725"/>
        <v>0.11971136313076962</v>
      </c>
      <c r="M7745">
        <f t="shared" si="725"/>
        <v>0.14397467940912648</v>
      </c>
      <c r="N7745">
        <f t="shared" si="725"/>
        <v>0.15075567228888181</v>
      </c>
    </row>
    <row r="7746" spans="1:14">
      <c r="A7746">
        <v>2016</v>
      </c>
      <c r="B7746">
        <v>6</v>
      </c>
      <c r="C7746">
        <v>45</v>
      </c>
      <c r="D7746" t="s">
        <v>912</v>
      </c>
      <c r="E7746" t="s">
        <v>913</v>
      </c>
      <c r="F7746">
        <v>2015</v>
      </c>
      <c r="G7746">
        <f t="shared" si="721"/>
        <v>0.14907119849998599</v>
      </c>
      <c r="H7746">
        <f t="shared" si="722"/>
        <v>46</v>
      </c>
      <c r="I7746">
        <f t="shared" ref="I7746:N7761" si="726">$G7746*(I$1^$H7746)</f>
        <v>1.1709791906031469E-3</v>
      </c>
      <c r="J7746">
        <f t="shared" si="726"/>
        <v>1.408249437380185E-2</v>
      </c>
      <c r="K7746">
        <f t="shared" si="726"/>
        <v>9.3888563547078974E-2</v>
      </c>
      <c r="L7746">
        <f t="shared" si="726"/>
        <v>0.11837376401847644</v>
      </c>
      <c r="M7746">
        <f t="shared" si="726"/>
        <v>0.14236597328187292</v>
      </c>
      <c r="N7746">
        <f t="shared" si="726"/>
        <v>0.14907119849998599</v>
      </c>
    </row>
    <row r="7747" spans="1:14">
      <c r="A7747">
        <v>2016</v>
      </c>
      <c r="B7747">
        <v>6</v>
      </c>
      <c r="C7747">
        <v>46</v>
      </c>
      <c r="D7747" t="s">
        <v>732</v>
      </c>
      <c r="E7747" t="s">
        <v>733</v>
      </c>
      <c r="F7747">
        <v>2014</v>
      </c>
      <c r="G7747">
        <f t="shared" ref="G7747:G7810" si="727">1/SQRT(C7747)</f>
        <v>0.14744195615489714</v>
      </c>
      <c r="H7747">
        <f t="shared" ref="H7747:H7810" si="728">(2020*12+4)-(A7747*12+B7747)</f>
        <v>46</v>
      </c>
      <c r="I7747">
        <f t="shared" si="726"/>
        <v>1.1581812195547777E-3</v>
      </c>
      <c r="J7747">
        <f t="shared" si="726"/>
        <v>1.3928582710186455E-2</v>
      </c>
      <c r="K7747">
        <f t="shared" si="726"/>
        <v>9.2862428217185045E-2</v>
      </c>
      <c r="L7747">
        <f t="shared" si="726"/>
        <v>0.11708002283421624</v>
      </c>
      <c r="M7747">
        <f t="shared" si="726"/>
        <v>0.14081001428707998</v>
      </c>
      <c r="N7747">
        <f t="shared" si="726"/>
        <v>0.14744195615489714</v>
      </c>
    </row>
    <row r="7748" spans="1:14">
      <c r="A7748">
        <v>2016</v>
      </c>
      <c r="B7748">
        <v>6</v>
      </c>
      <c r="C7748">
        <v>47</v>
      </c>
      <c r="D7748" t="s">
        <v>74</v>
      </c>
      <c r="E7748" t="s">
        <v>75</v>
      </c>
      <c r="F7748">
        <v>2008</v>
      </c>
      <c r="G7748">
        <f t="shared" si="727"/>
        <v>0.14586499149789456</v>
      </c>
      <c r="H7748">
        <f t="shared" si="728"/>
        <v>46</v>
      </c>
      <c r="I7748">
        <f t="shared" si="726"/>
        <v>1.1457938984877453E-3</v>
      </c>
      <c r="J7748">
        <f t="shared" si="726"/>
        <v>1.3779609627972152E-2</v>
      </c>
      <c r="K7748">
        <f t="shared" si="726"/>
        <v>9.1869218610632519E-2</v>
      </c>
      <c r="L7748">
        <f t="shared" si="726"/>
        <v>0.11582779407338342</v>
      </c>
      <c r="M7748">
        <f t="shared" si="726"/>
        <v>0.13930398152901299</v>
      </c>
      <c r="N7748">
        <f t="shared" si="726"/>
        <v>0.14586499149789456</v>
      </c>
    </row>
    <row r="7749" spans="1:14">
      <c r="A7749">
        <v>2016</v>
      </c>
      <c r="B7749">
        <v>6</v>
      </c>
      <c r="C7749">
        <v>48</v>
      </c>
      <c r="D7749" t="s">
        <v>584</v>
      </c>
      <c r="E7749" t="s">
        <v>585</v>
      </c>
      <c r="F7749">
        <v>2012</v>
      </c>
      <c r="G7749">
        <f t="shared" si="727"/>
        <v>0.14433756729740646</v>
      </c>
      <c r="H7749">
        <f t="shared" si="728"/>
        <v>46</v>
      </c>
      <c r="I7749">
        <f t="shared" si="726"/>
        <v>1.1337957259903572E-3</v>
      </c>
      <c r="J7749">
        <f t="shared" si="726"/>
        <v>1.3635316545698554E-2</v>
      </c>
      <c r="K7749">
        <f t="shared" si="726"/>
        <v>9.0907210754293408E-2</v>
      </c>
      <c r="L7749">
        <f t="shared" si="726"/>
        <v>0.11461490416786151</v>
      </c>
      <c r="M7749">
        <f t="shared" si="726"/>
        <v>0.13784526089682597</v>
      </c>
      <c r="N7749">
        <f t="shared" si="726"/>
        <v>0.14433756729740646</v>
      </c>
    </row>
    <row r="7750" spans="1:14">
      <c r="A7750">
        <v>2016</v>
      </c>
      <c r="B7750">
        <v>6</v>
      </c>
      <c r="C7750">
        <v>49</v>
      </c>
      <c r="D7750" t="s">
        <v>586</v>
      </c>
      <c r="E7750" t="s">
        <v>587</v>
      </c>
      <c r="F7750">
        <v>2012</v>
      </c>
      <c r="G7750">
        <f t="shared" si="727"/>
        <v>0.14285714285714285</v>
      </c>
      <c r="H7750">
        <f t="shared" si="728"/>
        <v>46</v>
      </c>
      <c r="I7750">
        <f t="shared" si="726"/>
        <v>1.1221667444684224E-3</v>
      </c>
      <c r="J7750">
        <f t="shared" si="726"/>
        <v>1.3495463448248257E-2</v>
      </c>
      <c r="K7750">
        <f t="shared" si="726"/>
        <v>8.9974804457604571E-2</v>
      </c>
      <c r="L7750">
        <f t="shared" si="726"/>
        <v>0.11343933561335655</v>
      </c>
      <c r="M7750">
        <f t="shared" si="726"/>
        <v>0.13643142597479427</v>
      </c>
      <c r="N7750">
        <f t="shared" si="726"/>
        <v>0.14285714285714285</v>
      </c>
    </row>
    <row r="7751" spans="1:14">
      <c r="A7751">
        <v>2016</v>
      </c>
      <c r="B7751">
        <v>6</v>
      </c>
      <c r="C7751">
        <v>50</v>
      </c>
      <c r="D7751" t="s">
        <v>722</v>
      </c>
      <c r="E7751" t="s">
        <v>723</v>
      </c>
      <c r="F7751">
        <v>2014</v>
      </c>
      <c r="G7751">
        <f t="shared" si="727"/>
        <v>0.1414213562373095</v>
      </c>
      <c r="H7751">
        <f t="shared" si="728"/>
        <v>46</v>
      </c>
      <c r="I7751">
        <f t="shared" si="726"/>
        <v>1.1108884004899144E-3</v>
      </c>
      <c r="J7751">
        <f t="shared" si="726"/>
        <v>1.3359827207316143E-2</v>
      </c>
      <c r="K7751">
        <f t="shared" si="726"/>
        <v>8.9070512115068126E-2</v>
      </c>
      <c r="L7751">
        <f t="shared" si="726"/>
        <v>0.11229921285170145</v>
      </c>
      <c r="M7751">
        <f t="shared" si="726"/>
        <v>0.13506022106321852</v>
      </c>
      <c r="N7751">
        <f t="shared" si="726"/>
        <v>0.1414213562373095</v>
      </c>
    </row>
    <row r="7752" spans="1:14">
      <c r="A7752">
        <v>2016</v>
      </c>
      <c r="B7752">
        <v>6</v>
      </c>
      <c r="C7752">
        <v>51</v>
      </c>
      <c r="D7752" t="s">
        <v>662</v>
      </c>
      <c r="E7752" t="s">
        <v>663</v>
      </c>
      <c r="F7752">
        <v>2013</v>
      </c>
      <c r="G7752">
        <f t="shared" si="727"/>
        <v>0.14002800840280097</v>
      </c>
      <c r="H7752">
        <f t="shared" si="728"/>
        <v>46</v>
      </c>
      <c r="I7752">
        <f t="shared" si="726"/>
        <v>1.0999434202663765E-3</v>
      </c>
      <c r="J7752">
        <f t="shared" si="726"/>
        <v>1.3228200083917003E-2</v>
      </c>
      <c r="K7752">
        <f t="shared" si="726"/>
        <v>8.8192948722408793E-2</v>
      </c>
      <c r="L7752">
        <f t="shared" si="726"/>
        <v>0.11119278968332676</v>
      </c>
      <c r="M7752">
        <f t="shared" si="726"/>
        <v>0.13372954603963227</v>
      </c>
      <c r="N7752">
        <f t="shared" si="726"/>
        <v>0.14002800840280097</v>
      </c>
    </row>
    <row r="7753" spans="1:14">
      <c r="A7753">
        <v>2016</v>
      </c>
      <c r="B7753">
        <v>6</v>
      </c>
      <c r="C7753">
        <v>52</v>
      </c>
      <c r="D7753" t="s">
        <v>778</v>
      </c>
      <c r="E7753" t="s">
        <v>779</v>
      </c>
      <c r="F7753">
        <v>2014</v>
      </c>
      <c r="G7753">
        <f t="shared" si="727"/>
        <v>0.13867504905630729</v>
      </c>
      <c r="H7753">
        <f t="shared" si="728"/>
        <v>46</v>
      </c>
      <c r="I7753">
        <f t="shared" si="726"/>
        <v>1.0893156983696058E-3</v>
      </c>
      <c r="J7753">
        <f t="shared" si="726"/>
        <v>1.3100388390064003E-2</v>
      </c>
      <c r="K7753">
        <f t="shared" si="726"/>
        <v>8.7340822953929795E-2</v>
      </c>
      <c r="L7753">
        <f t="shared" si="726"/>
        <v>0.11011843801767988</v>
      </c>
      <c r="M7753">
        <f t="shared" si="726"/>
        <v>0.13243744282913586</v>
      </c>
      <c r="N7753">
        <f t="shared" si="726"/>
        <v>0.13867504905630729</v>
      </c>
    </row>
    <row r="7754" spans="1:14">
      <c r="A7754">
        <v>2016</v>
      </c>
      <c r="B7754">
        <v>6</v>
      </c>
      <c r="C7754">
        <v>53</v>
      </c>
      <c r="D7754" t="s">
        <v>20</v>
      </c>
      <c r="E7754" t="s">
        <v>21</v>
      </c>
      <c r="F7754">
        <v>2004</v>
      </c>
      <c r="G7754">
        <f t="shared" si="727"/>
        <v>0.13736056394868904</v>
      </c>
      <c r="H7754">
        <f t="shared" si="728"/>
        <v>46</v>
      </c>
      <c r="I7754">
        <f t="shared" si="726"/>
        <v>1.0789901980525285E-3</v>
      </c>
      <c r="J7754">
        <f t="shared" si="726"/>
        <v>1.2976211290002102E-2</v>
      </c>
      <c r="K7754">
        <f t="shared" si="726"/>
        <v>8.6512929170287092E-2</v>
      </c>
      <c r="L7754">
        <f t="shared" si="726"/>
        <v>0.10907463779670683</v>
      </c>
      <c r="M7754">
        <f t="shared" si="726"/>
        <v>0.13118208328555095</v>
      </c>
      <c r="N7754">
        <f t="shared" si="726"/>
        <v>0.13736056394868904</v>
      </c>
    </row>
    <row r="7755" spans="1:14">
      <c r="A7755">
        <v>2016</v>
      </c>
      <c r="B7755">
        <v>6</v>
      </c>
      <c r="C7755">
        <v>54</v>
      </c>
      <c r="D7755" t="s">
        <v>50</v>
      </c>
      <c r="E7755" t="s">
        <v>51</v>
      </c>
      <c r="F7755">
        <v>2005</v>
      </c>
      <c r="G7755">
        <f t="shared" si="727"/>
        <v>0.13608276348795434</v>
      </c>
      <c r="H7755">
        <f t="shared" si="728"/>
        <v>46</v>
      </c>
      <c r="I7755">
        <f t="shared" si="726"/>
        <v>1.0689528617708083E-3</v>
      </c>
      <c r="J7755">
        <f t="shared" si="726"/>
        <v>1.2855499724118102E-2</v>
      </c>
      <c r="K7755">
        <f t="shared" si="726"/>
        <v>8.5708140244154005E-2</v>
      </c>
      <c r="L7755">
        <f t="shared" si="726"/>
        <v>0.10805996794952152</v>
      </c>
      <c r="M7755">
        <f t="shared" si="726"/>
        <v>0.12996175831276596</v>
      </c>
      <c r="N7755">
        <f t="shared" si="726"/>
        <v>0.13608276348795434</v>
      </c>
    </row>
    <row r="7756" spans="1:14">
      <c r="A7756">
        <v>2016</v>
      </c>
      <c r="B7756">
        <v>6</v>
      </c>
      <c r="C7756">
        <v>55</v>
      </c>
      <c r="D7756" t="s">
        <v>92</v>
      </c>
      <c r="E7756" t="s">
        <v>93</v>
      </c>
      <c r="F7756">
        <v>2004</v>
      </c>
      <c r="G7756">
        <f t="shared" si="727"/>
        <v>0.13483997249264842</v>
      </c>
      <c r="H7756">
        <f t="shared" si="728"/>
        <v>46</v>
      </c>
      <c r="I7756">
        <f t="shared" si="726"/>
        <v>1.0591905306940085E-3</v>
      </c>
      <c r="J7756">
        <f t="shared" si="726"/>
        <v>1.2738095440961361E-2</v>
      </c>
      <c r="K7756">
        <f t="shared" si="726"/>
        <v>8.4925401106663759E-2</v>
      </c>
      <c r="L7756">
        <f t="shared" si="726"/>
        <v>0.10707309825582517</v>
      </c>
      <c r="M7756">
        <f t="shared" si="726"/>
        <v>0.12877486807901842</v>
      </c>
      <c r="N7756">
        <f t="shared" si="726"/>
        <v>0.13483997249264842</v>
      </c>
    </row>
    <row r="7757" spans="1:14">
      <c r="A7757">
        <v>2016</v>
      </c>
      <c r="B7757">
        <v>6</v>
      </c>
      <c r="C7757">
        <v>56</v>
      </c>
      <c r="D7757" t="s">
        <v>896</v>
      </c>
      <c r="E7757" t="s">
        <v>897</v>
      </c>
      <c r="F7757">
        <v>2015</v>
      </c>
      <c r="G7757">
        <f t="shared" si="727"/>
        <v>0.1336306209562122</v>
      </c>
      <c r="H7757">
        <f t="shared" si="728"/>
        <v>46</v>
      </c>
      <c r="I7757">
        <f t="shared" si="726"/>
        <v>1.0496908721580847E-3</v>
      </c>
      <c r="J7757">
        <f t="shared" si="726"/>
        <v>1.2623850124768955E-2</v>
      </c>
      <c r="K7757">
        <f t="shared" si="726"/>
        <v>8.4163722930584287E-2</v>
      </c>
      <c r="L7757">
        <f t="shared" si="726"/>
        <v>0.10611278201211095</v>
      </c>
      <c r="M7757">
        <f t="shared" si="726"/>
        <v>0.12761991319667279</v>
      </c>
      <c r="N7757">
        <f t="shared" si="726"/>
        <v>0.1336306209562122</v>
      </c>
    </row>
    <row r="7758" spans="1:14">
      <c r="A7758">
        <v>2016</v>
      </c>
      <c r="B7758">
        <v>6</v>
      </c>
      <c r="C7758">
        <v>57</v>
      </c>
      <c r="D7758" t="s">
        <v>796</v>
      </c>
      <c r="E7758" t="s">
        <v>797</v>
      </c>
      <c r="F7758">
        <v>2014</v>
      </c>
      <c r="G7758">
        <f t="shared" si="727"/>
        <v>0.13245323570650439</v>
      </c>
      <c r="H7758">
        <f t="shared" si="728"/>
        <v>46</v>
      </c>
      <c r="I7758">
        <f t="shared" si="726"/>
        <v>1.0404423141495364E-3</v>
      </c>
      <c r="J7758">
        <f t="shared" si="726"/>
        <v>1.2512624607555386E-2</v>
      </c>
      <c r="K7758">
        <f t="shared" si="726"/>
        <v>8.3422177877288187E-2</v>
      </c>
      <c r="L7758">
        <f t="shared" si="726"/>
        <v>0.10517784940869621</v>
      </c>
      <c r="M7758">
        <f t="shared" si="726"/>
        <v>0.12649548675689753</v>
      </c>
      <c r="N7758">
        <f t="shared" si="726"/>
        <v>0.13245323570650439</v>
      </c>
    </row>
    <row r="7759" spans="1:14">
      <c r="A7759">
        <v>2016</v>
      </c>
      <c r="B7759">
        <v>6</v>
      </c>
      <c r="C7759">
        <v>58</v>
      </c>
      <c r="D7759" t="s">
        <v>892</v>
      </c>
      <c r="E7759" t="s">
        <v>893</v>
      </c>
      <c r="F7759">
        <v>2015</v>
      </c>
      <c r="G7759">
        <f t="shared" si="727"/>
        <v>0.13130643285972254</v>
      </c>
      <c r="H7759">
        <f t="shared" si="728"/>
        <v>46</v>
      </c>
      <c r="I7759">
        <f t="shared" si="726"/>
        <v>1.0314339860296943E-3</v>
      </c>
      <c r="J7759">
        <f t="shared" si="726"/>
        <v>1.2404288156247747E-2</v>
      </c>
      <c r="K7759">
        <f t="shared" si="726"/>
        <v>8.2699894344053837E-2</v>
      </c>
      <c r="L7759">
        <f t="shared" si="726"/>
        <v>0.10426720153756715</v>
      </c>
      <c r="M7759">
        <f t="shared" si="726"/>
        <v>0.12540026712300872</v>
      </c>
      <c r="N7759">
        <f t="shared" si="726"/>
        <v>0.13130643285972254</v>
      </c>
    </row>
    <row r="7760" spans="1:14">
      <c r="A7760">
        <v>2016</v>
      </c>
      <c r="B7760">
        <v>6</v>
      </c>
      <c r="C7760">
        <v>59</v>
      </c>
      <c r="D7760" t="s">
        <v>12</v>
      </c>
      <c r="E7760" t="s">
        <v>13</v>
      </c>
      <c r="F7760">
        <v>2009</v>
      </c>
      <c r="G7760">
        <f t="shared" si="727"/>
        <v>0.13018891098082389</v>
      </c>
      <c r="H7760">
        <f t="shared" si="728"/>
        <v>46</v>
      </c>
      <c r="I7760">
        <f t="shared" si="726"/>
        <v>1.0226556648086828E-3</v>
      </c>
      <c r="J7760">
        <f t="shared" si="726"/>
        <v>1.2298717826562684E-2</v>
      </c>
      <c r="K7760">
        <f t="shared" si="726"/>
        <v>8.1996052656336832E-2</v>
      </c>
      <c r="L7760">
        <f t="shared" si="726"/>
        <v>0.10337980496123757</v>
      </c>
      <c r="M7760">
        <f t="shared" si="726"/>
        <v>0.12433301139853549</v>
      </c>
      <c r="N7760">
        <f t="shared" si="726"/>
        <v>0.13018891098082389</v>
      </c>
    </row>
    <row r="7761" spans="1:14">
      <c r="A7761">
        <v>2016</v>
      </c>
      <c r="B7761">
        <v>6</v>
      </c>
      <c r="C7761">
        <v>60</v>
      </c>
      <c r="D7761" t="s">
        <v>108</v>
      </c>
      <c r="E7761" t="s">
        <v>109</v>
      </c>
      <c r="F7761">
        <v>1997</v>
      </c>
      <c r="G7761">
        <f t="shared" si="727"/>
        <v>0.12909944487358055</v>
      </c>
      <c r="H7761">
        <f t="shared" si="728"/>
        <v>46</v>
      </c>
      <c r="I7761">
        <f t="shared" si="726"/>
        <v>1.0140977263652653E-3</v>
      </c>
      <c r="J7761">
        <f t="shared" si="726"/>
        <v>1.219579787636383E-2</v>
      </c>
      <c r="K7761">
        <f t="shared" si="726"/>
        <v>8.1309881156599983E-2</v>
      </c>
      <c r="L7761">
        <f t="shared" si="726"/>
        <v>0.10251468678158489</v>
      </c>
      <c r="M7761">
        <f t="shared" si="726"/>
        <v>0.12329254949659858</v>
      </c>
      <c r="N7761">
        <f t="shared" si="726"/>
        <v>0.12909944487358055</v>
      </c>
    </row>
    <row r="7762" spans="1:14">
      <c r="A7762">
        <v>2016</v>
      </c>
      <c r="B7762">
        <v>6</v>
      </c>
      <c r="C7762">
        <v>61</v>
      </c>
      <c r="D7762" t="s">
        <v>874</v>
      </c>
      <c r="E7762" t="s">
        <v>875</v>
      </c>
      <c r="F7762">
        <v>2015</v>
      </c>
      <c r="G7762">
        <f t="shared" si="727"/>
        <v>0.12803687993289598</v>
      </c>
      <c r="H7762">
        <f t="shared" si="728"/>
        <v>46</v>
      </c>
      <c r="I7762">
        <f t="shared" ref="I7762:N7777" si="729">$G7762*(I$1^$H7762)</f>
        <v>1.0057511010833453E-3</v>
      </c>
      <c r="J7762">
        <f t="shared" si="729"/>
        <v>1.2095419232135038E-2</v>
      </c>
      <c r="K7762">
        <f t="shared" si="729"/>
        <v>8.0640652647268773E-2</v>
      </c>
      <c r="L7762">
        <f t="shared" si="729"/>
        <v>0.10167093015516376</v>
      </c>
      <c r="M7762">
        <f t="shared" si="729"/>
        <v>0.12227777874625964</v>
      </c>
      <c r="N7762">
        <f t="shared" si="729"/>
        <v>0.12803687993289598</v>
      </c>
    </row>
    <row r="7763" spans="1:14">
      <c r="A7763">
        <v>2016</v>
      </c>
      <c r="B7763">
        <v>6</v>
      </c>
      <c r="C7763">
        <v>62</v>
      </c>
      <c r="D7763" t="s">
        <v>24</v>
      </c>
      <c r="E7763" t="s">
        <v>25</v>
      </c>
      <c r="F7763">
        <v>2002</v>
      </c>
      <c r="G7763">
        <f t="shared" si="727"/>
        <v>0.1270001270001905</v>
      </c>
      <c r="H7763">
        <f t="shared" si="728"/>
        <v>46</v>
      </c>
      <c r="I7763">
        <f t="shared" si="729"/>
        <v>9.9760723344015996E-4</v>
      </c>
      <c r="J7763">
        <f t="shared" si="729"/>
        <v>1.1997479002977703E-2</v>
      </c>
      <c r="K7763">
        <f t="shared" si="729"/>
        <v>7.998768115053162E-2</v>
      </c>
      <c r="L7763">
        <f t="shared" si="729"/>
        <v>0.10084767020799461</v>
      </c>
      <c r="M7763">
        <f t="shared" si="729"/>
        <v>0.12128765897931174</v>
      </c>
      <c r="N7763">
        <f t="shared" si="729"/>
        <v>0.1270001270001905</v>
      </c>
    </row>
    <row r="7764" spans="1:14">
      <c r="A7764">
        <v>2016</v>
      </c>
      <c r="B7764">
        <v>6</v>
      </c>
      <c r="C7764">
        <v>63</v>
      </c>
      <c r="D7764" t="s">
        <v>818</v>
      </c>
      <c r="E7764" t="s">
        <v>819</v>
      </c>
      <c r="F7764">
        <v>2014</v>
      </c>
      <c r="G7764">
        <f t="shared" si="727"/>
        <v>0.12598815766974239</v>
      </c>
      <c r="H7764">
        <f t="shared" si="728"/>
        <v>46</v>
      </c>
      <c r="I7764">
        <f t="shared" si="729"/>
        <v>9.8965804513680405E-4</v>
      </c>
      <c r="J7764">
        <f t="shared" si="729"/>
        <v>1.1901880037209028E-2</v>
      </c>
      <c r="K7764">
        <f t="shared" si="729"/>
        <v>7.9350318952162477E-2</v>
      </c>
      <c r="L7764">
        <f t="shared" si="729"/>
        <v>0.10004409030844472</v>
      </c>
      <c r="M7764">
        <f t="shared" si="729"/>
        <v>0.12032120804774118</v>
      </c>
      <c r="N7764">
        <f t="shared" si="729"/>
        <v>0.12598815766974239</v>
      </c>
    </row>
    <row r="7765" spans="1:14">
      <c r="A7765">
        <v>2016</v>
      </c>
      <c r="B7765">
        <v>6</v>
      </c>
      <c r="C7765">
        <v>64</v>
      </c>
      <c r="D7765" t="s">
        <v>928</v>
      </c>
      <c r="E7765" t="s">
        <v>929</v>
      </c>
      <c r="F7765">
        <v>2014</v>
      </c>
      <c r="G7765">
        <f t="shared" si="727"/>
        <v>0.125</v>
      </c>
      <c r="H7765">
        <f t="shared" si="728"/>
        <v>46</v>
      </c>
      <c r="I7765">
        <f t="shared" si="729"/>
        <v>9.818959014098697E-4</v>
      </c>
      <c r="J7765">
        <f t="shared" si="729"/>
        <v>1.1808530517217225E-2</v>
      </c>
      <c r="K7765">
        <f t="shared" si="729"/>
        <v>7.8727953900404005E-2</v>
      </c>
      <c r="L7765">
        <f t="shared" si="729"/>
        <v>9.9259418661686985E-2</v>
      </c>
      <c r="M7765">
        <f t="shared" si="729"/>
        <v>0.119377497727945</v>
      </c>
      <c r="N7765">
        <f t="shared" si="729"/>
        <v>0.125</v>
      </c>
    </row>
    <row r="7766" spans="1:14">
      <c r="A7766">
        <v>2016</v>
      </c>
      <c r="B7766">
        <v>6</v>
      </c>
      <c r="C7766">
        <v>65</v>
      </c>
      <c r="D7766" t="s">
        <v>698</v>
      </c>
      <c r="E7766" t="s">
        <v>699</v>
      </c>
      <c r="F7766">
        <v>2014</v>
      </c>
      <c r="G7766">
        <f t="shared" si="727"/>
        <v>0.12403473458920847</v>
      </c>
      <c r="H7766">
        <f t="shared" si="728"/>
        <v>46</v>
      </c>
      <c r="I7766">
        <f t="shared" si="729"/>
        <v>9.7431358020483836E-4</v>
      </c>
      <c r="J7766">
        <f t="shared" si="729"/>
        <v>1.1717343588732857E-2</v>
      </c>
      <c r="K7766">
        <f t="shared" si="729"/>
        <v>7.8120006934304403E-2</v>
      </c>
      <c r="L7766">
        <f t="shared" si="729"/>
        <v>9.8492925193451764E-2</v>
      </c>
      <c r="M7766">
        <f t="shared" si="729"/>
        <v>0.11845564997287596</v>
      </c>
      <c r="N7766">
        <f t="shared" si="729"/>
        <v>0.12403473458920847</v>
      </c>
    </row>
    <row r="7767" spans="1:14">
      <c r="A7767">
        <v>2016</v>
      </c>
      <c r="B7767">
        <v>6</v>
      </c>
      <c r="C7767">
        <v>66</v>
      </c>
      <c r="D7767" t="s">
        <v>566</v>
      </c>
      <c r="E7767" t="s">
        <v>567</v>
      </c>
      <c r="F7767">
        <v>2012</v>
      </c>
      <c r="G7767">
        <f t="shared" si="727"/>
        <v>0.12309149097933272</v>
      </c>
      <c r="H7767">
        <f t="shared" si="728"/>
        <v>46</v>
      </c>
      <c r="I7767">
        <f t="shared" si="729"/>
        <v>9.66904243928294E-4</v>
      </c>
      <c r="J7767">
        <f t="shared" si="729"/>
        <v>1.1628237021113754E-2</v>
      </c>
      <c r="K7767">
        <f t="shared" si="729"/>
        <v>7.7525929818823211E-2</v>
      </c>
      <c r="L7767">
        <f t="shared" si="729"/>
        <v>9.7743918694470827E-2</v>
      </c>
      <c r="M7767">
        <f t="shared" si="729"/>
        <v>0.11755483347771724</v>
      </c>
      <c r="N7767">
        <f t="shared" si="729"/>
        <v>0.12309149097933272</v>
      </c>
    </row>
    <row r="7768" spans="1:14">
      <c r="A7768">
        <v>2016</v>
      </c>
      <c r="B7768">
        <v>6</v>
      </c>
      <c r="C7768">
        <v>67</v>
      </c>
      <c r="D7768" t="s">
        <v>856</v>
      </c>
      <c r="E7768" t="s">
        <v>857</v>
      </c>
      <c r="F7768">
        <v>2015</v>
      </c>
      <c r="G7768">
        <f t="shared" si="727"/>
        <v>0.12216944435630522</v>
      </c>
      <c r="H7768">
        <f t="shared" si="728"/>
        <v>46</v>
      </c>
      <c r="I7768">
        <f t="shared" si="729"/>
        <v>9.5966141352781789E-4</v>
      </c>
      <c r="J7768">
        <f t="shared" si="729"/>
        <v>1.1541132895623215E-2</v>
      </c>
      <c r="K7768">
        <f t="shared" si="729"/>
        <v>7.6945203066569365E-2</v>
      </c>
      <c r="L7768">
        <f t="shared" si="729"/>
        <v>9.7011744200225375E-2</v>
      </c>
      <c r="M7768">
        <f t="shared" si="729"/>
        <v>0.11667426052855304</v>
      </c>
      <c r="N7768">
        <f t="shared" si="729"/>
        <v>0.12216944435630522</v>
      </c>
    </row>
    <row r="7769" spans="1:14">
      <c r="A7769">
        <v>2016</v>
      </c>
      <c r="B7769">
        <v>6</v>
      </c>
      <c r="C7769">
        <v>68</v>
      </c>
      <c r="D7769" t="s">
        <v>170</v>
      </c>
      <c r="E7769" t="s">
        <v>171</v>
      </c>
      <c r="F7769">
        <v>2004</v>
      </c>
      <c r="G7769">
        <f t="shared" si="727"/>
        <v>0.12126781251816648</v>
      </c>
      <c r="H7769">
        <f t="shared" si="728"/>
        <v>46</v>
      </c>
      <c r="I7769">
        <f t="shared" si="729"/>
        <v>9.5257894467622531E-4</v>
      </c>
      <c r="J7769">
        <f t="shared" si="729"/>
        <v>1.1455957319015568E-2</v>
      </c>
      <c r="K7769">
        <f t="shared" si="729"/>
        <v>7.6377334028264368E-2</v>
      </c>
      <c r="L7769">
        <f t="shared" si="729"/>
        <v>9.6295780583421225E-2</v>
      </c>
      <c r="M7769">
        <f t="shared" si="729"/>
        <v>0.11581318410688224</v>
      </c>
      <c r="N7769">
        <f t="shared" si="729"/>
        <v>0.12126781251816648</v>
      </c>
    </row>
    <row r="7770" spans="1:14">
      <c r="A7770">
        <v>2016</v>
      </c>
      <c r="B7770">
        <v>6</v>
      </c>
      <c r="C7770">
        <v>69</v>
      </c>
      <c r="D7770" t="s">
        <v>150</v>
      </c>
      <c r="E7770" t="s">
        <v>151</v>
      </c>
      <c r="F7770">
        <v>1994</v>
      </c>
      <c r="G7770">
        <f t="shared" si="727"/>
        <v>0.1203858530857692</v>
      </c>
      <c r="H7770">
        <f t="shared" si="728"/>
        <v>46</v>
      </c>
      <c r="I7770">
        <f t="shared" si="729"/>
        <v>9.4565100586117997E-4</v>
      </c>
      <c r="J7770">
        <f t="shared" si="729"/>
        <v>1.1372640160036281E-2</v>
      </c>
      <c r="K7770">
        <f t="shared" si="729"/>
        <v>7.5821855135977972E-2</v>
      </c>
      <c r="L7770">
        <f t="shared" si="729"/>
        <v>9.559543833907766E-2</v>
      </c>
      <c r="M7770">
        <f t="shared" si="729"/>
        <v>0.11497089522578506</v>
      </c>
      <c r="N7770">
        <f t="shared" si="729"/>
        <v>0.1203858530857692</v>
      </c>
    </row>
    <row r="7771" spans="1:14">
      <c r="A7771">
        <v>2016</v>
      </c>
      <c r="B7771">
        <v>6</v>
      </c>
      <c r="C7771">
        <v>70</v>
      </c>
      <c r="D7771" t="s">
        <v>932</v>
      </c>
      <c r="E7771" t="s">
        <v>933</v>
      </c>
      <c r="F7771">
        <v>2016</v>
      </c>
      <c r="G7771">
        <f t="shared" si="727"/>
        <v>0.11952286093343936</v>
      </c>
      <c r="H7771">
        <f t="shared" si="728"/>
        <v>46</v>
      </c>
      <c r="I7771">
        <f t="shared" si="729"/>
        <v>9.3887205820260755E-4</v>
      </c>
      <c r="J7771">
        <f t="shared" si="729"/>
        <v>1.1291114806701034E-2</v>
      </c>
      <c r="K7771">
        <f t="shared" si="729"/>
        <v>7.5278322284897697E-2</v>
      </c>
      <c r="L7771">
        <f t="shared" si="729"/>
        <v>9.4910157544278798E-2</v>
      </c>
      <c r="M7771">
        <f t="shared" si="729"/>
        <v>0.11414672047615314</v>
      </c>
      <c r="N7771">
        <f t="shared" si="729"/>
        <v>0.11952286093343936</v>
      </c>
    </row>
    <row r="7772" spans="1:14">
      <c r="A7772">
        <v>2016</v>
      </c>
      <c r="B7772">
        <v>6</v>
      </c>
      <c r="C7772">
        <v>71</v>
      </c>
      <c r="D7772" t="s">
        <v>910</v>
      </c>
      <c r="E7772" t="s">
        <v>911</v>
      </c>
      <c r="F7772">
        <v>2015</v>
      </c>
      <c r="G7772">
        <f t="shared" si="727"/>
        <v>0.11867816581938533</v>
      </c>
      <c r="H7772">
        <f t="shared" si="728"/>
        <v>46</v>
      </c>
      <c r="I7772">
        <f t="shared" si="729"/>
        <v>9.3223683683916277E-4</v>
      </c>
      <c r="J7772">
        <f t="shared" si="729"/>
        <v>1.1211317942444623E-2</v>
      </c>
      <c r="K7772">
        <f t="shared" si="729"/>
        <v>7.4746313340904563E-2</v>
      </c>
      <c r="L7772">
        <f t="shared" si="729"/>
        <v>9.423940597653982E-2</v>
      </c>
      <c r="M7772">
        <f t="shared" si="729"/>
        <v>0.11334001976368281</v>
      </c>
      <c r="N7772">
        <f t="shared" si="729"/>
        <v>0.11867816581938533</v>
      </c>
    </row>
    <row r="7773" spans="1:14">
      <c r="A7773">
        <v>2016</v>
      </c>
      <c r="B7773">
        <v>6</v>
      </c>
      <c r="C7773">
        <v>72</v>
      </c>
      <c r="D7773" t="s">
        <v>920</v>
      </c>
      <c r="E7773" t="s">
        <v>921</v>
      </c>
      <c r="F7773">
        <v>2015</v>
      </c>
      <c r="G7773">
        <f t="shared" si="727"/>
        <v>0.11785113019775793</v>
      </c>
      <c r="H7773">
        <f t="shared" si="728"/>
        <v>46</v>
      </c>
      <c r="I7773">
        <f t="shared" si="729"/>
        <v>9.2574033374159554E-4</v>
      </c>
      <c r="J7773">
        <f t="shared" si="729"/>
        <v>1.1133189339430119E-2</v>
      </c>
      <c r="K7773">
        <f t="shared" si="729"/>
        <v>7.4225426762556779E-2</v>
      </c>
      <c r="L7773">
        <f t="shared" si="729"/>
        <v>9.3582677376417886E-2</v>
      </c>
      <c r="M7773">
        <f t="shared" si="729"/>
        <v>0.11255018421934879</v>
      </c>
      <c r="N7773">
        <f t="shared" si="729"/>
        <v>0.11785113019775793</v>
      </c>
    </row>
    <row r="7774" spans="1:14">
      <c r="A7774">
        <v>2016</v>
      </c>
      <c r="B7774">
        <v>6</v>
      </c>
      <c r="C7774">
        <v>73</v>
      </c>
      <c r="D7774" t="s">
        <v>786</v>
      </c>
      <c r="E7774" t="s">
        <v>787</v>
      </c>
      <c r="F7774">
        <v>2014</v>
      </c>
      <c r="G7774">
        <f t="shared" si="727"/>
        <v>0.11704114719613057</v>
      </c>
      <c r="H7774">
        <f t="shared" si="728"/>
        <v>46</v>
      </c>
      <c r="I7774">
        <f t="shared" si="729"/>
        <v>9.1937778182551891E-4</v>
      </c>
      <c r="J7774">
        <f t="shared" si="729"/>
        <v>1.1056671667484969E-2</v>
      </c>
      <c r="K7774">
        <f t="shared" si="729"/>
        <v>7.3715280327258936E-2</v>
      </c>
      <c r="L7774">
        <f t="shared" si="729"/>
        <v>9.2939489841478845E-2</v>
      </c>
      <c r="M7774">
        <f t="shared" si="729"/>
        <v>0.11177663426785722</v>
      </c>
      <c r="N7774">
        <f t="shared" si="729"/>
        <v>0.11704114719613057</v>
      </c>
    </row>
    <row r="7775" spans="1:14">
      <c r="A7775">
        <v>2016</v>
      </c>
      <c r="B7775">
        <v>6</v>
      </c>
      <c r="C7775">
        <v>74</v>
      </c>
      <c r="D7775" t="s">
        <v>660</v>
      </c>
      <c r="E7775" t="s">
        <v>661</v>
      </c>
      <c r="F7775">
        <v>2013</v>
      </c>
      <c r="G7775">
        <f t="shared" si="727"/>
        <v>0.11624763874381928</v>
      </c>
      <c r="H7775">
        <f t="shared" si="728"/>
        <v>46</v>
      </c>
      <c r="I7775">
        <f t="shared" si="729"/>
        <v>9.1314464024905067E-4</v>
      </c>
      <c r="J7775">
        <f t="shared" si="729"/>
        <v>1.0981710317286668E-2</v>
      </c>
      <c r="K7775">
        <f t="shared" si="729"/>
        <v>7.3215509952433783E-2</v>
      </c>
      <c r="L7775">
        <f t="shared" si="729"/>
        <v>9.2309384340042419E-2</v>
      </c>
      <c r="M7775">
        <f t="shared" si="729"/>
        <v>0.11101881784015406</v>
      </c>
      <c r="N7775">
        <f t="shared" si="729"/>
        <v>0.11624763874381928</v>
      </c>
    </row>
    <row r="7776" spans="1:14">
      <c r="A7776">
        <v>2016</v>
      </c>
      <c r="B7776">
        <v>6</v>
      </c>
      <c r="C7776">
        <v>75</v>
      </c>
      <c r="D7776" t="s">
        <v>694</v>
      </c>
      <c r="E7776" t="s">
        <v>695</v>
      </c>
      <c r="F7776">
        <v>2013</v>
      </c>
      <c r="G7776">
        <f t="shared" si="727"/>
        <v>0.11547005383792514</v>
      </c>
      <c r="H7776">
        <f t="shared" si="728"/>
        <v>46</v>
      </c>
      <c r="I7776">
        <f t="shared" si="729"/>
        <v>9.0703658079228553E-4</v>
      </c>
      <c r="J7776">
        <f t="shared" si="729"/>
        <v>1.090825323655884E-2</v>
      </c>
      <c r="K7776">
        <f t="shared" si="729"/>
        <v>7.2725768603434715E-2</v>
      </c>
      <c r="L7776">
        <f t="shared" si="729"/>
        <v>9.1691923334289174E-2</v>
      </c>
      <c r="M7776">
        <f t="shared" si="729"/>
        <v>0.11027620871746076</v>
      </c>
      <c r="N7776">
        <f t="shared" si="729"/>
        <v>0.11547005383792514</v>
      </c>
    </row>
    <row r="7777" spans="1:14">
      <c r="A7777">
        <v>2016</v>
      </c>
      <c r="B7777">
        <v>6</v>
      </c>
      <c r="C7777">
        <v>76</v>
      </c>
      <c r="D7777" t="s">
        <v>934</v>
      </c>
      <c r="E7777" t="s">
        <v>935</v>
      </c>
      <c r="F7777">
        <v>2016</v>
      </c>
      <c r="G7777">
        <f t="shared" si="727"/>
        <v>0.11470786693528087</v>
      </c>
      <c r="H7777">
        <f t="shared" si="728"/>
        <v>46</v>
      </c>
      <c r="I7777">
        <f t="shared" si="729"/>
        <v>9.0104947522576804E-4</v>
      </c>
      <c r="J7777">
        <f t="shared" si="729"/>
        <v>1.0836250778161255E-2</v>
      </c>
      <c r="K7777">
        <f t="shared" si="729"/>
        <v>7.2245725280755749E-2</v>
      </c>
      <c r="L7777">
        <f t="shared" si="729"/>
        <v>9.1086689503345003E-2</v>
      </c>
      <c r="M7777">
        <f t="shared" si="729"/>
        <v>0.10954830499555128</v>
      </c>
      <c r="N7777">
        <f t="shared" si="729"/>
        <v>0.11470786693528087</v>
      </c>
    </row>
    <row r="7778" spans="1:14">
      <c r="A7778">
        <v>2016</v>
      </c>
      <c r="B7778">
        <v>6</v>
      </c>
      <c r="C7778">
        <v>77</v>
      </c>
      <c r="D7778" t="s">
        <v>898</v>
      </c>
      <c r="E7778" t="s">
        <v>899</v>
      </c>
      <c r="F7778">
        <v>2015</v>
      </c>
      <c r="G7778">
        <f t="shared" si="727"/>
        <v>0.11396057645963795</v>
      </c>
      <c r="H7778">
        <f t="shared" si="728"/>
        <v>46</v>
      </c>
      <c r="I7778">
        <f t="shared" ref="I7778:N7793" si="730">$G7778*(I$1^$H7778)</f>
        <v>8.9517938358419659E-4</v>
      </c>
      <c r="J7778">
        <f t="shared" si="730"/>
        <v>1.0765655559066414E-2</v>
      </c>
      <c r="K7778">
        <f t="shared" si="730"/>
        <v>7.1775064079822731E-2</v>
      </c>
      <c r="L7778">
        <f t="shared" si="730"/>
        <v>9.0493284557875142E-2</v>
      </c>
      <c r="M7778">
        <f t="shared" si="730"/>
        <v>0.10883462765908584</v>
      </c>
      <c r="N7778">
        <f t="shared" si="730"/>
        <v>0.11396057645963795</v>
      </c>
    </row>
    <row r="7779" spans="1:14">
      <c r="A7779">
        <v>2016</v>
      </c>
      <c r="B7779">
        <v>6</v>
      </c>
      <c r="C7779">
        <v>78</v>
      </c>
      <c r="D7779" t="s">
        <v>44</v>
      </c>
      <c r="E7779" t="s">
        <v>45</v>
      </c>
      <c r="F7779">
        <v>1997</v>
      </c>
      <c r="G7779">
        <f t="shared" si="727"/>
        <v>0.11322770341445956</v>
      </c>
      <c r="H7779">
        <f t="shared" si="728"/>
        <v>46</v>
      </c>
      <c r="I7779">
        <f t="shared" si="730"/>
        <v>8.8942254326968126E-4</v>
      </c>
      <c r="J7779">
        <f t="shared" si="730"/>
        <v>1.0696422329312534E-2</v>
      </c>
      <c r="K7779">
        <f t="shared" si="730"/>
        <v>7.1313483317297519E-2</v>
      </c>
      <c r="L7779">
        <f t="shared" si="730"/>
        <v>8.9911328138537333E-2</v>
      </c>
      <c r="M7779">
        <f t="shared" si="730"/>
        <v>0.10813471925680061</v>
      </c>
      <c r="N7779">
        <f t="shared" si="730"/>
        <v>0.11322770341445956</v>
      </c>
    </row>
    <row r="7780" spans="1:14">
      <c r="A7780">
        <v>2016</v>
      </c>
      <c r="B7780">
        <v>6</v>
      </c>
      <c r="C7780">
        <v>79</v>
      </c>
      <c r="D7780" t="s">
        <v>244</v>
      </c>
      <c r="E7780" t="s">
        <v>245</v>
      </c>
      <c r="F7780">
        <v>2010</v>
      </c>
      <c r="G7780">
        <f t="shared" si="727"/>
        <v>0.1125087900926024</v>
      </c>
      <c r="H7780">
        <f t="shared" si="728"/>
        <v>46</v>
      </c>
      <c r="I7780">
        <f t="shared" si="730"/>
        <v>8.8377535891607714E-4</v>
      </c>
      <c r="J7780">
        <f t="shared" si="730"/>
        <v>1.0628507850109459E-2</v>
      </c>
      <c r="K7780">
        <f t="shared" si="730"/>
        <v>7.086069471840506E-2</v>
      </c>
      <c r="L7780">
        <f t="shared" si="730"/>
        <v>8.9340456791371856E-2</v>
      </c>
      <c r="M7780">
        <f t="shared" si="730"/>
        <v>0.10744814266922786</v>
      </c>
      <c r="N7780">
        <f t="shared" si="730"/>
        <v>0.1125087900926024</v>
      </c>
    </row>
    <row r="7781" spans="1:14">
      <c r="A7781">
        <v>2016</v>
      </c>
      <c r="B7781">
        <v>6</v>
      </c>
      <c r="C7781">
        <v>80</v>
      </c>
      <c r="D7781" t="s">
        <v>908</v>
      </c>
      <c r="E7781" t="s">
        <v>909</v>
      </c>
      <c r="F7781">
        <v>2014</v>
      </c>
      <c r="G7781">
        <f t="shared" si="727"/>
        <v>0.11180339887498948</v>
      </c>
      <c r="H7781">
        <f t="shared" si="728"/>
        <v>46</v>
      </c>
      <c r="I7781">
        <f t="shared" si="730"/>
        <v>8.7823439295236008E-4</v>
      </c>
      <c r="J7781">
        <f t="shared" si="730"/>
        <v>1.0561870780351387E-2</v>
      </c>
      <c r="K7781">
        <f t="shared" si="730"/>
        <v>7.0416422660309216E-2</v>
      </c>
      <c r="L7781">
        <f t="shared" si="730"/>
        <v>8.8780323013857312E-2</v>
      </c>
      <c r="M7781">
        <f t="shared" si="730"/>
        <v>0.10677447996140468</v>
      </c>
      <c r="N7781">
        <f t="shared" si="730"/>
        <v>0.11180339887498948</v>
      </c>
    </row>
    <row r="7782" spans="1:14">
      <c r="A7782">
        <v>2016</v>
      </c>
      <c r="B7782">
        <v>6</v>
      </c>
      <c r="C7782">
        <v>81</v>
      </c>
      <c r="D7782" t="s">
        <v>536</v>
      </c>
      <c r="E7782" t="s">
        <v>537</v>
      </c>
      <c r="F7782">
        <v>2012</v>
      </c>
      <c r="G7782">
        <f t="shared" si="727"/>
        <v>0.1111111111111111</v>
      </c>
      <c r="H7782">
        <f t="shared" si="728"/>
        <v>46</v>
      </c>
      <c r="I7782">
        <f t="shared" si="730"/>
        <v>8.7279635680877297E-4</v>
      </c>
      <c r="J7782">
        <f t="shared" si="730"/>
        <v>1.0496471570859756E-2</v>
      </c>
      <c r="K7782">
        <f t="shared" si="730"/>
        <v>6.9980403467025776E-2</v>
      </c>
      <c r="L7782">
        <f t="shared" si="730"/>
        <v>8.8230594365943979E-2</v>
      </c>
      <c r="M7782">
        <f t="shared" si="730"/>
        <v>0.10611333131372888</v>
      </c>
      <c r="N7782">
        <f t="shared" si="730"/>
        <v>0.1111111111111111</v>
      </c>
    </row>
    <row r="7783" spans="1:14">
      <c r="A7783">
        <v>2016</v>
      </c>
      <c r="B7783">
        <v>6</v>
      </c>
      <c r="C7783">
        <v>82</v>
      </c>
      <c r="D7783" t="s">
        <v>558</v>
      </c>
      <c r="E7783" t="s">
        <v>559</v>
      </c>
      <c r="F7783">
        <v>2012</v>
      </c>
      <c r="G7783">
        <f t="shared" si="727"/>
        <v>0.11043152607484653</v>
      </c>
      <c r="H7783">
        <f t="shared" si="728"/>
        <v>46</v>
      </c>
      <c r="I7783">
        <f t="shared" si="730"/>
        <v>8.6745810271463171E-4</v>
      </c>
      <c r="J7783">
        <f t="shared" si="730"/>
        <v>1.043227236574156E-2</v>
      </c>
      <c r="K7783">
        <f t="shared" si="730"/>
        <v>6.9552384751774249E-2</v>
      </c>
      <c r="L7783">
        <f t="shared" si="730"/>
        <v>8.769095264089756E-2</v>
      </c>
      <c r="M7783">
        <f t="shared" si="730"/>
        <v>0.10546431402474793</v>
      </c>
      <c r="N7783">
        <f t="shared" si="730"/>
        <v>0.11043152607484653</v>
      </c>
    </row>
    <row r="7784" spans="1:14">
      <c r="A7784">
        <v>2016</v>
      </c>
      <c r="B7784">
        <v>6</v>
      </c>
      <c r="C7784">
        <v>83</v>
      </c>
      <c r="D7784" t="s">
        <v>372</v>
      </c>
      <c r="E7784" t="s">
        <v>373</v>
      </c>
      <c r="F7784">
        <v>2007</v>
      </c>
      <c r="G7784">
        <f t="shared" si="727"/>
        <v>0.10976425998969035</v>
      </c>
      <c r="H7784">
        <f t="shared" si="728"/>
        <v>46</v>
      </c>
      <c r="I7784">
        <f t="shared" si="730"/>
        <v>8.6221661604131438E-4</v>
      </c>
      <c r="J7784">
        <f t="shared" si="730"/>
        <v>1.0369236910304194E-2</v>
      </c>
      <c r="K7784">
        <f t="shared" si="730"/>
        <v>6.9132124803042413E-2</v>
      </c>
      <c r="L7784">
        <f t="shared" si="730"/>
        <v>8.7161093091255457E-2</v>
      </c>
      <c r="M7784">
        <f t="shared" si="730"/>
        <v>0.10482706158023058</v>
      </c>
      <c r="N7784">
        <f t="shared" si="730"/>
        <v>0.10976425998969035</v>
      </c>
    </row>
    <row r="7785" spans="1:14">
      <c r="A7785">
        <v>2016</v>
      </c>
      <c r="B7785">
        <v>6</v>
      </c>
      <c r="C7785">
        <v>84</v>
      </c>
      <c r="D7785" t="s">
        <v>554</v>
      </c>
      <c r="E7785" t="s">
        <v>555</v>
      </c>
      <c r="F7785">
        <v>2012</v>
      </c>
      <c r="G7785">
        <f t="shared" si="727"/>
        <v>0.10910894511799619</v>
      </c>
      <c r="H7785">
        <f t="shared" si="728"/>
        <v>46</v>
      </c>
      <c r="I7785">
        <f t="shared" si="730"/>
        <v>8.5706900814811902E-4</v>
      </c>
      <c r="J7785">
        <f t="shared" si="730"/>
        <v>1.0307330465017899E-2</v>
      </c>
      <c r="K7785">
        <f t="shared" si="730"/>
        <v>6.871939201097052E-2</v>
      </c>
      <c r="L7785">
        <f t="shared" si="730"/>
        <v>8.6640723705617706E-2</v>
      </c>
      <c r="M7785">
        <f t="shared" si="730"/>
        <v>0.10420122278337653</v>
      </c>
      <c r="N7785">
        <f t="shared" si="730"/>
        <v>0.10910894511799619</v>
      </c>
    </row>
    <row r="7786" spans="1:14">
      <c r="A7786">
        <v>2016</v>
      </c>
      <c r="B7786">
        <v>6</v>
      </c>
      <c r="C7786">
        <v>85</v>
      </c>
      <c r="D7786" t="s">
        <v>836</v>
      </c>
      <c r="E7786" t="s">
        <v>837</v>
      </c>
      <c r="F7786">
        <v>2015</v>
      </c>
      <c r="G7786">
        <f t="shared" si="727"/>
        <v>0.10846522890932808</v>
      </c>
      <c r="H7786">
        <f t="shared" si="728"/>
        <v>46</v>
      </c>
      <c r="I7786">
        <f t="shared" si="730"/>
        <v>8.520125096924204E-4</v>
      </c>
      <c r="J7786">
        <f t="shared" si="730"/>
        <v>1.0246519725062022E-2</v>
      </c>
      <c r="K7786">
        <f t="shared" si="730"/>
        <v>6.831396433096279E-2</v>
      </c>
      <c r="L7786">
        <f t="shared" si="730"/>
        <v>8.6129564532373679E-2</v>
      </c>
      <c r="M7786">
        <f t="shared" si="730"/>
        <v>0.10358646094147478</v>
      </c>
      <c r="N7786">
        <f t="shared" si="730"/>
        <v>0.10846522890932808</v>
      </c>
    </row>
    <row r="7787" spans="1:14">
      <c r="A7787">
        <v>2016</v>
      </c>
      <c r="B7787">
        <v>6</v>
      </c>
      <c r="C7787">
        <v>86</v>
      </c>
      <c r="D7787" t="s">
        <v>60</v>
      </c>
      <c r="E7787" t="s">
        <v>61</v>
      </c>
      <c r="F7787">
        <v>2005</v>
      </c>
      <c r="G7787">
        <f t="shared" si="727"/>
        <v>0.10783277320343841</v>
      </c>
      <c r="H7787">
        <f t="shared" si="728"/>
        <v>46</v>
      </c>
      <c r="I7787">
        <f t="shared" si="730"/>
        <v>8.4704446436892962E-4</v>
      </c>
      <c r="J7787">
        <f t="shared" si="730"/>
        <v>1.0186772745031731E-2</v>
      </c>
      <c r="K7787">
        <f t="shared" si="730"/>
        <v>6.7915628781704152E-2</v>
      </c>
      <c r="L7787">
        <f t="shared" si="730"/>
        <v>8.5627347046806676E-2</v>
      </c>
      <c r="M7787">
        <f t="shared" si="730"/>
        <v>0.10298245310473182</v>
      </c>
      <c r="N7787">
        <f t="shared" si="730"/>
        <v>0.10783277320343841</v>
      </c>
    </row>
    <row r="7788" spans="1:14">
      <c r="A7788">
        <v>2016</v>
      </c>
      <c r="B7788">
        <v>6</v>
      </c>
      <c r="C7788">
        <v>87</v>
      </c>
      <c r="D7788" t="s">
        <v>570</v>
      </c>
      <c r="E7788" t="s">
        <v>571</v>
      </c>
      <c r="F7788">
        <v>2012</v>
      </c>
      <c r="G7788">
        <f t="shared" si="727"/>
        <v>0.10721125348377948</v>
      </c>
      <c r="H7788">
        <f t="shared" si="728"/>
        <v>46</v>
      </c>
      <c r="I7788">
        <f t="shared" si="730"/>
        <v>8.4216232304590148E-4</v>
      </c>
      <c r="J7788">
        <f t="shared" si="730"/>
        <v>1.0128058868418572E-2</v>
      </c>
      <c r="K7788">
        <f t="shared" si="730"/>
        <v>6.752418097500415E-2</v>
      </c>
      <c r="L7788">
        <f t="shared" si="730"/>
        <v>8.5133813558325722E-2</v>
      </c>
      <c r="M7788">
        <f t="shared" si="730"/>
        <v>0.10238888935336016</v>
      </c>
      <c r="N7788">
        <f t="shared" si="730"/>
        <v>0.10721125348377948</v>
      </c>
    </row>
    <row r="7789" spans="1:14">
      <c r="A7789">
        <v>2016</v>
      </c>
      <c r="B7789">
        <v>6</v>
      </c>
      <c r="C7789">
        <v>88</v>
      </c>
      <c r="D7789" t="s">
        <v>924</v>
      </c>
      <c r="E7789" t="s">
        <v>925</v>
      </c>
      <c r="F7789">
        <v>2015</v>
      </c>
      <c r="G7789">
        <f t="shared" si="727"/>
        <v>0.10660035817780521</v>
      </c>
      <c r="H7789">
        <f t="shared" si="728"/>
        <v>46</v>
      </c>
      <c r="I7789">
        <f t="shared" si="730"/>
        <v>8.3736363826888819E-4</v>
      </c>
      <c r="J7789">
        <f t="shared" si="730"/>
        <v>1.0070348661511196E-2</v>
      </c>
      <c r="K7789">
        <f t="shared" si="730"/>
        <v>6.7139424675110429E-2</v>
      </c>
      <c r="L7789">
        <f t="shared" si="730"/>
        <v>8.4648716654852435E-2</v>
      </c>
      <c r="M7789">
        <f t="shared" si="730"/>
        <v>0.10180547212935251</v>
      </c>
      <c r="N7789">
        <f t="shared" si="730"/>
        <v>0.10660035817780521</v>
      </c>
    </row>
    <row r="7790" spans="1:14">
      <c r="A7790">
        <v>2016</v>
      </c>
      <c r="B7790">
        <v>6</v>
      </c>
      <c r="C7790">
        <v>89</v>
      </c>
      <c r="D7790" t="s">
        <v>310</v>
      </c>
      <c r="E7790" t="s">
        <v>311</v>
      </c>
      <c r="F7790">
        <v>2009</v>
      </c>
      <c r="G7790">
        <f t="shared" si="727"/>
        <v>0.105999788000636</v>
      </c>
      <c r="H7790">
        <f t="shared" si="728"/>
        <v>46</v>
      </c>
      <c r="I7790">
        <f t="shared" si="730"/>
        <v>8.3264605910511667E-4</v>
      </c>
      <c r="J7790">
        <f t="shared" si="730"/>
        <v>1.0013613851392532E-2</v>
      </c>
      <c r="K7790">
        <f t="shared" si="730"/>
        <v>6.6761171385333357E-2</v>
      </c>
      <c r="L7790">
        <f t="shared" si="730"/>
        <v>8.4171818681641544E-2</v>
      </c>
      <c r="M7790">
        <f t="shared" si="730"/>
        <v>0.1012319156096686</v>
      </c>
      <c r="N7790">
        <f t="shared" si="730"/>
        <v>0.105999788000636</v>
      </c>
    </row>
    <row r="7791" spans="1:14">
      <c r="A7791">
        <v>2016</v>
      </c>
      <c r="B7791">
        <v>6</v>
      </c>
      <c r="C7791">
        <v>90</v>
      </c>
      <c r="D7791" t="s">
        <v>936</v>
      </c>
      <c r="E7791" t="s">
        <v>937</v>
      </c>
      <c r="F7791">
        <v>2015</v>
      </c>
      <c r="G7791">
        <f t="shared" si="727"/>
        <v>0.10540925533894598</v>
      </c>
      <c r="H7791">
        <f t="shared" si="728"/>
        <v>46</v>
      </c>
      <c r="I7791">
        <f t="shared" si="730"/>
        <v>8.2800732630381986E-4</v>
      </c>
      <c r="J7791">
        <f t="shared" si="730"/>
        <v>9.9578272677366894E-3</v>
      </c>
      <c r="K7791">
        <f t="shared" si="730"/>
        <v>6.6389239960003621E-2</v>
      </c>
      <c r="L7791">
        <f t="shared" si="730"/>
        <v>8.370289125204082E-2</v>
      </c>
      <c r="M7791">
        <f t="shared" si="730"/>
        <v>0.10066794511783518</v>
      </c>
      <c r="N7791">
        <f t="shared" si="730"/>
        <v>0.10540925533894598</v>
      </c>
    </row>
    <row r="7792" spans="1:14">
      <c r="A7792">
        <v>2016</v>
      </c>
      <c r="B7792">
        <v>6</v>
      </c>
      <c r="C7792">
        <v>91</v>
      </c>
      <c r="D7792" t="s">
        <v>524</v>
      </c>
      <c r="E7792" t="s">
        <v>525</v>
      </c>
      <c r="F7792">
        <v>2012</v>
      </c>
      <c r="G7792">
        <f t="shared" si="727"/>
        <v>0.10482848367219183</v>
      </c>
      <c r="H7792">
        <f t="shared" si="728"/>
        <v>46</v>
      </c>
      <c r="I7792">
        <f t="shared" si="730"/>
        <v>8.234452677498928E-4</v>
      </c>
      <c r="J7792">
        <f t="shared" si="730"/>
        <v>9.9029627881334781E-3</v>
      </c>
      <c r="K7792">
        <f t="shared" si="730"/>
        <v>6.6023456239948583E-2</v>
      </c>
      <c r="L7792">
        <f t="shared" si="730"/>
        <v>8.3241714787903251E-2</v>
      </c>
      <c r="M7792">
        <f t="shared" si="730"/>
        <v>0.10011329657120799</v>
      </c>
      <c r="N7792">
        <f t="shared" si="730"/>
        <v>0.10482848367219183</v>
      </c>
    </row>
    <row r="7793" spans="1:14">
      <c r="A7793">
        <v>2016</v>
      </c>
      <c r="B7793">
        <v>6</v>
      </c>
      <c r="C7793">
        <v>92</v>
      </c>
      <c r="D7793" t="s">
        <v>298</v>
      </c>
      <c r="E7793" t="s">
        <v>299</v>
      </c>
      <c r="F7793">
        <v>2004</v>
      </c>
      <c r="G7793">
        <f t="shared" si="727"/>
        <v>0.10425720702853739</v>
      </c>
      <c r="H7793">
        <f t="shared" si="728"/>
        <v>46</v>
      </c>
      <c r="I7793">
        <f t="shared" si="730"/>
        <v>8.1895779419008895E-4</v>
      </c>
      <c r="J7793">
        <f t="shared" si="730"/>
        <v>9.8489952866905438E-3</v>
      </c>
      <c r="K7793">
        <f t="shared" si="730"/>
        <v>6.5663652709820539E-2</v>
      </c>
      <c r="L7793">
        <f t="shared" si="730"/>
        <v>8.2788078087550135E-2</v>
      </c>
      <c r="M7793">
        <f t="shared" si="730"/>
        <v>9.9567715961368902E-2</v>
      </c>
      <c r="N7793">
        <f t="shared" si="730"/>
        <v>0.10425720702853739</v>
      </c>
    </row>
    <row r="7794" spans="1:14">
      <c r="A7794">
        <v>2016</v>
      </c>
      <c r="B7794">
        <v>6</v>
      </c>
      <c r="C7794">
        <v>93</v>
      </c>
      <c r="D7794" t="s">
        <v>938</v>
      </c>
      <c r="E7794" t="s">
        <v>939</v>
      </c>
      <c r="F7794">
        <v>2016</v>
      </c>
      <c r="G7794">
        <f t="shared" si="727"/>
        <v>0.10369516947304253</v>
      </c>
      <c r="H7794">
        <f t="shared" si="728"/>
        <v>46</v>
      </c>
      <c r="I7794">
        <f t="shared" ref="I7794:N7809" si="731">$G7794*(I$1^$H7794)</f>
        <v>8.1454289521265837E-4</v>
      </c>
      <c r="J7794">
        <f t="shared" si="731"/>
        <v>9.7959005856834772E-3</v>
      </c>
      <c r="K7794">
        <f t="shared" si="731"/>
        <v>6.5309668175746183E-2</v>
      </c>
      <c r="L7794">
        <f t="shared" si="731"/>
        <v>8.23417779193545E-2</v>
      </c>
      <c r="M7794">
        <f t="shared" si="731"/>
        <v>9.9030958865336041E-2</v>
      </c>
      <c r="N7794">
        <f t="shared" si="731"/>
        <v>0.10369516947304253</v>
      </c>
    </row>
    <row r="7795" spans="1:14">
      <c r="A7795">
        <v>2016</v>
      </c>
      <c r="B7795">
        <v>6</v>
      </c>
      <c r="C7795">
        <v>94</v>
      </c>
      <c r="D7795" t="s">
        <v>832</v>
      </c>
      <c r="E7795" t="s">
        <v>833</v>
      </c>
      <c r="F7795">
        <v>2013</v>
      </c>
      <c r="G7795">
        <f t="shared" si="727"/>
        <v>0.10314212462587934</v>
      </c>
      <c r="H7795">
        <f t="shared" si="728"/>
        <v>46</v>
      </c>
      <c r="I7795">
        <f t="shared" si="731"/>
        <v>8.1019863546285533E-4</v>
      </c>
      <c r="J7795">
        <f t="shared" si="731"/>
        <v>9.7436554100425472E-3</v>
      </c>
      <c r="K7795">
        <f t="shared" si="731"/>
        <v>6.4961347461887628E-2</v>
      </c>
      <c r="L7795">
        <f t="shared" si="731"/>
        <v>8.1902618639168423E-2</v>
      </c>
      <c r="M7795">
        <f t="shared" si="731"/>
        <v>9.8502789985450645E-2</v>
      </c>
      <c r="N7795">
        <f t="shared" si="731"/>
        <v>0.10314212462587934</v>
      </c>
    </row>
    <row r="7796" spans="1:14">
      <c r="A7796">
        <v>2016</v>
      </c>
      <c r="B7796">
        <v>6</v>
      </c>
      <c r="C7796">
        <v>95</v>
      </c>
      <c r="D7796" t="s">
        <v>914</v>
      </c>
      <c r="E7796" t="s">
        <v>915</v>
      </c>
      <c r="F7796">
        <v>2015</v>
      </c>
      <c r="G7796">
        <f t="shared" si="727"/>
        <v>0.10259783520851541</v>
      </c>
      <c r="H7796">
        <f t="shared" si="728"/>
        <v>46</v>
      </c>
      <c r="I7796">
        <f t="shared" si="731"/>
        <v>8.0592315107813205E-4</v>
      </c>
      <c r="J7796">
        <f t="shared" si="731"/>
        <v>9.6922373444814254E-3</v>
      </c>
      <c r="K7796">
        <f t="shared" si="731"/>
        <v>6.4618541124617984E-2</v>
      </c>
      <c r="L7796">
        <f t="shared" si="731"/>
        <v>8.14704118299584E-2</v>
      </c>
      <c r="M7796">
        <f t="shared" si="731"/>
        <v>9.7982982715972985E-2</v>
      </c>
      <c r="N7796">
        <f t="shared" si="731"/>
        <v>0.10259783520851541</v>
      </c>
    </row>
    <row r="7797" spans="1:14">
      <c r="A7797">
        <v>2016</v>
      </c>
      <c r="B7797">
        <v>6</v>
      </c>
      <c r="C7797">
        <v>96</v>
      </c>
      <c r="D7797" t="s">
        <v>826</v>
      </c>
      <c r="E7797" t="s">
        <v>827</v>
      </c>
      <c r="F7797">
        <v>2015</v>
      </c>
      <c r="G7797">
        <f t="shared" si="727"/>
        <v>0.10206207261596577</v>
      </c>
      <c r="H7797">
        <f t="shared" si="728"/>
        <v>46</v>
      </c>
      <c r="I7797">
        <f t="shared" si="731"/>
        <v>8.017146463281063E-4</v>
      </c>
      <c r="J7797">
        <f t="shared" si="731"/>
        <v>9.6416247930885771E-3</v>
      </c>
      <c r="K7797">
        <f t="shared" si="731"/>
        <v>6.4281105183115514E-2</v>
      </c>
      <c r="L7797">
        <f t="shared" si="731"/>
        <v>8.1044975962141164E-2</v>
      </c>
      <c r="M7797">
        <f t="shared" si="731"/>
        <v>9.7471318734574486E-2</v>
      </c>
      <c r="N7797">
        <f t="shared" si="731"/>
        <v>0.10206207261596577</v>
      </c>
    </row>
    <row r="7798" spans="1:14">
      <c r="A7798">
        <v>2016</v>
      </c>
      <c r="B7798">
        <v>6</v>
      </c>
      <c r="C7798">
        <v>97</v>
      </c>
      <c r="D7798" t="s">
        <v>518</v>
      </c>
      <c r="E7798" t="s">
        <v>519</v>
      </c>
      <c r="F7798">
        <v>2012</v>
      </c>
      <c r="G7798">
        <f t="shared" si="727"/>
        <v>0.10153461651336192</v>
      </c>
      <c r="H7798">
        <f t="shared" si="728"/>
        <v>46</v>
      </c>
      <c r="I7798">
        <f t="shared" si="731"/>
        <v>7.9757139044554348E-4</v>
      </c>
      <c r="J7798">
        <f t="shared" si="731"/>
        <v>9.5917969412158584E-3</v>
      </c>
      <c r="K7798">
        <f t="shared" si="731"/>
        <v>6.3948900865273245E-2</v>
      </c>
      <c r="L7798">
        <f t="shared" si="731"/>
        <v>8.0626136073229021E-2</v>
      </c>
      <c r="M7798">
        <f t="shared" si="731"/>
        <v>9.6967587617053028E-2</v>
      </c>
      <c r="N7798">
        <f t="shared" si="731"/>
        <v>0.10153461651336192</v>
      </c>
    </row>
    <row r="7799" spans="1:14">
      <c r="A7799">
        <v>2016</v>
      </c>
      <c r="B7799">
        <v>6</v>
      </c>
      <c r="C7799">
        <v>98</v>
      </c>
      <c r="D7799" t="s">
        <v>532</v>
      </c>
      <c r="E7799" t="s">
        <v>533</v>
      </c>
      <c r="F7799">
        <v>2012</v>
      </c>
      <c r="G7799">
        <f t="shared" si="727"/>
        <v>0.10101525445522107</v>
      </c>
      <c r="H7799">
        <f t="shared" si="728"/>
        <v>46</v>
      </c>
      <c r="I7799">
        <f t="shared" si="731"/>
        <v>7.9349171463565318E-4</v>
      </c>
      <c r="J7799">
        <f t="shared" si="731"/>
        <v>9.5427337195115296E-3</v>
      </c>
      <c r="K7799">
        <f t="shared" si="731"/>
        <v>6.3621794367905798E-2</v>
      </c>
      <c r="L7799">
        <f t="shared" si="731"/>
        <v>8.0213723465501041E-2</v>
      </c>
      <c r="M7799">
        <f t="shared" si="731"/>
        <v>9.6471586473727514E-2</v>
      </c>
      <c r="N7799">
        <f t="shared" si="731"/>
        <v>0.10101525445522107</v>
      </c>
    </row>
    <row r="7800" spans="1:14">
      <c r="A7800">
        <v>2016</v>
      </c>
      <c r="B7800">
        <v>6</v>
      </c>
      <c r="C7800">
        <v>99</v>
      </c>
      <c r="D7800" t="s">
        <v>420</v>
      </c>
      <c r="E7800" t="s">
        <v>421</v>
      </c>
      <c r="F7800">
        <v>2011</v>
      </c>
      <c r="G7800">
        <f t="shared" si="727"/>
        <v>0.10050378152592121</v>
      </c>
      <c r="H7800">
        <f t="shared" si="728"/>
        <v>46</v>
      </c>
      <c r="I7800">
        <f t="shared" si="731"/>
        <v>7.8947400925196017E-4</v>
      </c>
      <c r="J7800">
        <f t="shared" si="731"/>
        <v>9.4944157699565872E-3</v>
      </c>
      <c r="K7800">
        <f t="shared" si="731"/>
        <v>6.3299656630312007E-2</v>
      </c>
      <c r="L7800">
        <f t="shared" si="731"/>
        <v>7.9807575420513088E-2</v>
      </c>
      <c r="M7800">
        <f t="shared" si="731"/>
        <v>9.5983119606084313E-2</v>
      </c>
      <c r="N7800">
        <f t="shared" si="731"/>
        <v>0.10050378152592121</v>
      </c>
    </row>
    <row r="7801" spans="1:14">
      <c r="A7801">
        <v>2016</v>
      </c>
      <c r="B7801">
        <v>6</v>
      </c>
      <c r="C7801">
        <v>100</v>
      </c>
      <c r="D7801" t="s">
        <v>700</v>
      </c>
      <c r="E7801" t="s">
        <v>701</v>
      </c>
      <c r="F7801">
        <v>2012</v>
      </c>
      <c r="G7801">
        <f t="shared" si="727"/>
        <v>0.1</v>
      </c>
      <c r="H7801">
        <f t="shared" si="728"/>
        <v>46</v>
      </c>
      <c r="I7801">
        <f t="shared" si="731"/>
        <v>7.8551672112789578E-4</v>
      </c>
      <c r="J7801">
        <f t="shared" si="731"/>
        <v>9.4468244137737804E-3</v>
      </c>
      <c r="K7801">
        <f t="shared" si="731"/>
        <v>6.2982363120323209E-2</v>
      </c>
      <c r="L7801">
        <f t="shared" si="731"/>
        <v>7.9407534929349599E-2</v>
      </c>
      <c r="M7801">
        <f t="shared" si="731"/>
        <v>9.5501998182355996E-2</v>
      </c>
      <c r="N7801">
        <f t="shared" si="731"/>
        <v>0.1</v>
      </c>
    </row>
    <row r="7802" spans="1:14">
      <c r="A7802">
        <v>2016</v>
      </c>
      <c r="B7802">
        <v>7</v>
      </c>
      <c r="C7802">
        <v>1</v>
      </c>
      <c r="D7802" t="s">
        <v>848</v>
      </c>
      <c r="E7802" t="s">
        <v>849</v>
      </c>
      <c r="F7802">
        <v>2015</v>
      </c>
      <c r="G7802">
        <f t="shared" si="727"/>
        <v>1</v>
      </c>
      <c r="H7802">
        <f t="shared" si="728"/>
        <v>45</v>
      </c>
      <c r="I7802">
        <f t="shared" si="731"/>
        <v>8.7279635680877331E-3</v>
      </c>
      <c r="J7802">
        <f t="shared" si="731"/>
        <v>9.9440256987092426E-2</v>
      </c>
      <c r="K7802">
        <f t="shared" si="731"/>
        <v>0.63618548606387071</v>
      </c>
      <c r="L7802">
        <f t="shared" si="731"/>
        <v>0.79806567768190539</v>
      </c>
      <c r="M7802">
        <f t="shared" si="731"/>
        <v>0.95597595778134115</v>
      </c>
      <c r="N7802">
        <f t="shared" si="731"/>
        <v>1</v>
      </c>
    </row>
    <row r="7803" spans="1:14">
      <c r="A7803">
        <v>2016</v>
      </c>
      <c r="B7803">
        <v>7</v>
      </c>
      <c r="C7803">
        <v>2</v>
      </c>
      <c r="D7803" t="s">
        <v>940</v>
      </c>
      <c r="E7803" t="s">
        <v>941</v>
      </c>
      <c r="F7803">
        <v>2016</v>
      </c>
      <c r="G7803">
        <f t="shared" si="727"/>
        <v>0.70710678118654746</v>
      </c>
      <c r="H7803">
        <f t="shared" si="728"/>
        <v>45</v>
      </c>
      <c r="I7803">
        <f t="shared" si="731"/>
        <v>6.1716022249439706E-3</v>
      </c>
      <c r="J7803">
        <f t="shared" si="731"/>
        <v>7.0314880038506014E-2</v>
      </c>
      <c r="K7803">
        <f t="shared" si="731"/>
        <v>0.44985107128822277</v>
      </c>
      <c r="L7803">
        <f t="shared" si="731"/>
        <v>0.56431765252111277</v>
      </c>
      <c r="M7803">
        <f t="shared" si="731"/>
        <v>0.67597708239849097</v>
      </c>
      <c r="N7803">
        <f t="shared" si="731"/>
        <v>0.70710678118654746</v>
      </c>
    </row>
    <row r="7804" spans="1:14">
      <c r="A7804">
        <v>2016</v>
      </c>
      <c r="B7804">
        <v>7</v>
      </c>
      <c r="C7804">
        <v>3</v>
      </c>
      <c r="D7804" t="s">
        <v>702</v>
      </c>
      <c r="E7804" t="s">
        <v>703</v>
      </c>
      <c r="F7804">
        <v>2014</v>
      </c>
      <c r="G7804">
        <f t="shared" si="727"/>
        <v>0.57735026918962584</v>
      </c>
      <c r="H7804">
        <f t="shared" si="728"/>
        <v>45</v>
      </c>
      <c r="I7804">
        <f t="shared" si="731"/>
        <v>5.0390921155127003E-3</v>
      </c>
      <c r="J7804">
        <f t="shared" si="731"/>
        <v>5.7411859139783382E-2</v>
      </c>
      <c r="K7804">
        <f t="shared" si="731"/>
        <v>0.3673018616335087</v>
      </c>
      <c r="L7804">
        <f t="shared" si="731"/>
        <v>0.46076343384064927</v>
      </c>
      <c r="M7804">
        <f t="shared" si="731"/>
        <v>0.55193297656386775</v>
      </c>
      <c r="N7804">
        <f t="shared" si="731"/>
        <v>0.57735026918962584</v>
      </c>
    </row>
    <row r="7805" spans="1:14">
      <c r="A7805">
        <v>2016</v>
      </c>
      <c r="B7805">
        <v>7</v>
      </c>
      <c r="C7805">
        <v>4</v>
      </c>
      <c r="D7805" t="s">
        <v>876</v>
      </c>
      <c r="E7805" t="s">
        <v>877</v>
      </c>
      <c r="F7805">
        <v>2015</v>
      </c>
      <c r="G7805">
        <f t="shared" si="727"/>
        <v>0.5</v>
      </c>
      <c r="H7805">
        <f t="shared" si="728"/>
        <v>45</v>
      </c>
      <c r="I7805">
        <f t="shared" si="731"/>
        <v>4.3639817840438666E-3</v>
      </c>
      <c r="J7805">
        <f t="shared" si="731"/>
        <v>4.9720128493546213E-2</v>
      </c>
      <c r="K7805">
        <f t="shared" si="731"/>
        <v>0.31809274303193535</v>
      </c>
      <c r="L7805">
        <f t="shared" si="731"/>
        <v>0.3990328388409527</v>
      </c>
      <c r="M7805">
        <f t="shared" si="731"/>
        <v>0.47798797889067057</v>
      </c>
      <c r="N7805">
        <f t="shared" si="731"/>
        <v>0.5</v>
      </c>
    </row>
    <row r="7806" spans="1:14">
      <c r="A7806">
        <v>2016</v>
      </c>
      <c r="B7806">
        <v>7</v>
      </c>
      <c r="C7806">
        <v>5</v>
      </c>
      <c r="D7806" t="s">
        <v>300</v>
      </c>
      <c r="E7806" t="s">
        <v>301</v>
      </c>
      <c r="F7806">
        <v>2010</v>
      </c>
      <c r="G7806">
        <f t="shared" si="727"/>
        <v>0.44721359549995793</v>
      </c>
      <c r="H7806">
        <f t="shared" si="728"/>
        <v>45</v>
      </c>
      <c r="I7806">
        <f t="shared" si="731"/>
        <v>3.9032639686771568E-3</v>
      </c>
      <c r="J7806">
        <f t="shared" si="731"/>
        <v>4.4471034864637417E-2</v>
      </c>
      <c r="K7806">
        <f t="shared" si="731"/>
        <v>0.284510798627512</v>
      </c>
      <c r="L7806">
        <f t="shared" si="731"/>
        <v>0.35690582116123543</v>
      </c>
      <c r="M7806">
        <f t="shared" si="731"/>
        <v>0.42752544529090958</v>
      </c>
      <c r="N7806">
        <f t="shared" si="731"/>
        <v>0.44721359549995793</v>
      </c>
    </row>
    <row r="7807" spans="1:14">
      <c r="A7807">
        <v>2016</v>
      </c>
      <c r="B7807">
        <v>7</v>
      </c>
      <c r="C7807">
        <v>6</v>
      </c>
      <c r="D7807" t="s">
        <v>812</v>
      </c>
      <c r="E7807" t="s">
        <v>813</v>
      </c>
      <c r="F7807">
        <v>2014</v>
      </c>
      <c r="G7807">
        <f t="shared" si="727"/>
        <v>0.40824829046386307</v>
      </c>
      <c r="H7807">
        <f t="shared" si="728"/>
        <v>45</v>
      </c>
      <c r="I7807">
        <f t="shared" si="731"/>
        <v>3.5631762059026954E-3</v>
      </c>
      <c r="J7807">
        <f t="shared" si="731"/>
        <v>4.0596314918267699E-2</v>
      </c>
      <c r="K7807">
        <f t="shared" si="731"/>
        <v>0.25972163710349699</v>
      </c>
      <c r="L7807">
        <f t="shared" si="731"/>
        <v>0.32580894859152226</v>
      </c>
      <c r="M7807">
        <f t="shared" si="731"/>
        <v>0.39027555048878665</v>
      </c>
      <c r="N7807">
        <f t="shared" si="731"/>
        <v>0.40824829046386307</v>
      </c>
    </row>
    <row r="7808" spans="1:14">
      <c r="A7808">
        <v>2016</v>
      </c>
      <c r="B7808">
        <v>7</v>
      </c>
      <c r="C7808">
        <v>7</v>
      </c>
      <c r="D7808" t="s">
        <v>872</v>
      </c>
      <c r="E7808" t="s">
        <v>873</v>
      </c>
      <c r="F7808">
        <v>2015</v>
      </c>
      <c r="G7808">
        <f t="shared" si="727"/>
        <v>0.3779644730092272</v>
      </c>
      <c r="H7808">
        <f t="shared" si="728"/>
        <v>45</v>
      </c>
      <c r="I7808">
        <f t="shared" si="731"/>
        <v>3.2988601504560142E-3</v>
      </c>
      <c r="J7808">
        <f t="shared" si="731"/>
        <v>3.7584884328028513E-2</v>
      </c>
      <c r="K7808">
        <f t="shared" si="731"/>
        <v>0.24045551197624995</v>
      </c>
      <c r="L7808">
        <f t="shared" si="731"/>
        <v>0.30164047329179317</v>
      </c>
      <c r="M7808">
        <f t="shared" si="731"/>
        <v>0.36132494909231583</v>
      </c>
      <c r="N7808">
        <f t="shared" si="731"/>
        <v>0.3779644730092272</v>
      </c>
    </row>
    <row r="7809" spans="1:14">
      <c r="A7809">
        <v>2016</v>
      </c>
      <c r="B7809">
        <v>7</v>
      </c>
      <c r="C7809">
        <v>8</v>
      </c>
      <c r="D7809" t="s">
        <v>550</v>
      </c>
      <c r="E7809" t="s">
        <v>551</v>
      </c>
      <c r="F7809">
        <v>2012</v>
      </c>
      <c r="G7809">
        <f t="shared" si="727"/>
        <v>0.35355339059327373</v>
      </c>
      <c r="H7809">
        <f t="shared" si="728"/>
        <v>45</v>
      </c>
      <c r="I7809">
        <f t="shared" si="731"/>
        <v>3.0858011124719853E-3</v>
      </c>
      <c r="J7809">
        <f t="shared" si="731"/>
        <v>3.5157440019253007E-2</v>
      </c>
      <c r="K7809">
        <f t="shared" si="731"/>
        <v>0.22492553564411139</v>
      </c>
      <c r="L7809">
        <f t="shared" si="731"/>
        <v>0.28215882626055638</v>
      </c>
      <c r="M7809">
        <f t="shared" si="731"/>
        <v>0.33798854119924548</v>
      </c>
      <c r="N7809">
        <f t="shared" si="731"/>
        <v>0.35355339059327373</v>
      </c>
    </row>
    <row r="7810" spans="1:14">
      <c r="A7810">
        <v>2016</v>
      </c>
      <c r="B7810">
        <v>7</v>
      </c>
      <c r="C7810">
        <v>9</v>
      </c>
      <c r="D7810" t="s">
        <v>16</v>
      </c>
      <c r="E7810" t="s">
        <v>17</v>
      </c>
      <c r="F7810">
        <v>2000</v>
      </c>
      <c r="G7810">
        <f t="shared" si="727"/>
        <v>0.33333333333333331</v>
      </c>
      <c r="H7810">
        <f t="shared" si="728"/>
        <v>45</v>
      </c>
      <c r="I7810">
        <f t="shared" ref="I7810:N7825" si="732">$G7810*(I$1^$H7810)</f>
        <v>2.9093211893625776E-3</v>
      </c>
      <c r="J7810">
        <f t="shared" si="732"/>
        <v>3.3146752329030804E-2</v>
      </c>
      <c r="K7810">
        <f t="shared" si="732"/>
        <v>0.21206182868795689</v>
      </c>
      <c r="L7810">
        <f t="shared" si="732"/>
        <v>0.26602189256063513</v>
      </c>
      <c r="M7810">
        <f t="shared" si="732"/>
        <v>0.31865865259378034</v>
      </c>
      <c r="N7810">
        <f t="shared" si="732"/>
        <v>0.33333333333333331</v>
      </c>
    </row>
    <row r="7811" spans="1:14">
      <c r="A7811">
        <v>2016</v>
      </c>
      <c r="B7811">
        <v>7</v>
      </c>
      <c r="C7811">
        <v>10</v>
      </c>
      <c r="D7811" t="s">
        <v>6</v>
      </c>
      <c r="E7811" t="s">
        <v>7</v>
      </c>
      <c r="F7811">
        <v>2008</v>
      </c>
      <c r="G7811">
        <f t="shared" ref="G7811:G7874" si="733">1/SQRT(C7811)</f>
        <v>0.31622776601683794</v>
      </c>
      <c r="H7811">
        <f t="shared" ref="H7811:H7874" si="734">(2020*12+4)-(A7811*12+B7811)</f>
        <v>45</v>
      </c>
      <c r="I7811">
        <f t="shared" si="732"/>
        <v>2.7600244210127336E-3</v>
      </c>
      <c r="J7811">
        <f t="shared" si="732"/>
        <v>3.1445770319168495E-2</v>
      </c>
      <c r="K7811">
        <f t="shared" si="732"/>
        <v>0.20117951503031403</v>
      </c>
      <c r="L7811">
        <f t="shared" si="732"/>
        <v>0.25237052638806279</v>
      </c>
      <c r="M7811">
        <f t="shared" si="732"/>
        <v>0.30230614149500051</v>
      </c>
      <c r="N7811">
        <f t="shared" si="732"/>
        <v>0.31622776601683794</v>
      </c>
    </row>
    <row r="7812" spans="1:14">
      <c r="A7812">
        <v>2016</v>
      </c>
      <c r="B7812">
        <v>7</v>
      </c>
      <c r="C7812">
        <v>11</v>
      </c>
      <c r="D7812" t="s">
        <v>10</v>
      </c>
      <c r="E7812" t="s">
        <v>11</v>
      </c>
      <c r="F7812">
        <v>2008</v>
      </c>
      <c r="G7812">
        <f t="shared" si="733"/>
        <v>0.30151134457776363</v>
      </c>
      <c r="H7812">
        <f t="shared" si="734"/>
        <v>45</v>
      </c>
      <c r="I7812">
        <f t="shared" si="732"/>
        <v>2.6315800308398677E-3</v>
      </c>
      <c r="J7812">
        <f t="shared" si="732"/>
        <v>2.998236558933659E-2</v>
      </c>
      <c r="K7812">
        <f t="shared" si="732"/>
        <v>0.19181714130397576</v>
      </c>
      <c r="L7812">
        <f t="shared" si="732"/>
        <v>0.24062585553923543</v>
      </c>
      <c r="M7812">
        <f t="shared" si="732"/>
        <v>0.28823759641466756</v>
      </c>
      <c r="N7812">
        <f t="shared" si="732"/>
        <v>0.30151134457776363</v>
      </c>
    </row>
    <row r="7813" spans="1:14">
      <c r="A7813">
        <v>2016</v>
      </c>
      <c r="B7813">
        <v>7</v>
      </c>
      <c r="C7813">
        <v>12</v>
      </c>
      <c r="D7813" t="s">
        <v>858</v>
      </c>
      <c r="E7813" t="s">
        <v>859</v>
      </c>
      <c r="F7813">
        <v>2015</v>
      </c>
      <c r="G7813">
        <f t="shared" si="733"/>
        <v>0.28867513459481292</v>
      </c>
      <c r="H7813">
        <f t="shared" si="734"/>
        <v>45</v>
      </c>
      <c r="I7813">
        <f t="shared" si="732"/>
        <v>2.5195460577563502E-3</v>
      </c>
      <c r="J7813">
        <f t="shared" si="732"/>
        <v>2.8705929569891691E-2</v>
      </c>
      <c r="K7813">
        <f t="shared" si="732"/>
        <v>0.18365093081675435</v>
      </c>
      <c r="L7813">
        <f t="shared" si="732"/>
        <v>0.23038171692032464</v>
      </c>
      <c r="M7813">
        <f t="shared" si="732"/>
        <v>0.27596648828193387</v>
      </c>
      <c r="N7813">
        <f t="shared" si="732"/>
        <v>0.28867513459481292</v>
      </c>
    </row>
    <row r="7814" spans="1:14">
      <c r="A7814">
        <v>2016</v>
      </c>
      <c r="B7814">
        <v>7</v>
      </c>
      <c r="C7814">
        <v>13</v>
      </c>
      <c r="D7814" t="s">
        <v>374</v>
      </c>
      <c r="E7814" t="s">
        <v>375</v>
      </c>
      <c r="F7814">
        <v>2011</v>
      </c>
      <c r="G7814">
        <f t="shared" si="733"/>
        <v>0.27735009811261457</v>
      </c>
      <c r="H7814">
        <f t="shared" si="734"/>
        <v>45</v>
      </c>
      <c r="I7814">
        <f t="shared" si="732"/>
        <v>2.4207015519324584E-3</v>
      </c>
      <c r="J7814">
        <f t="shared" si="732"/>
        <v>2.757976503171369E-2</v>
      </c>
      <c r="K7814">
        <f t="shared" si="732"/>
        <v>0.17644610697763594</v>
      </c>
      <c r="L7814">
        <f t="shared" si="732"/>
        <v>0.2213435940053867</v>
      </c>
      <c r="M7814">
        <f t="shared" si="732"/>
        <v>0.26514002568395567</v>
      </c>
      <c r="N7814">
        <f t="shared" si="732"/>
        <v>0.27735009811261457</v>
      </c>
    </row>
    <row r="7815" spans="1:14">
      <c r="A7815">
        <v>2016</v>
      </c>
      <c r="B7815">
        <v>7</v>
      </c>
      <c r="C7815">
        <v>14</v>
      </c>
      <c r="D7815" t="s">
        <v>386</v>
      </c>
      <c r="E7815" t="s">
        <v>387</v>
      </c>
      <c r="F7815">
        <v>2011</v>
      </c>
      <c r="G7815">
        <f t="shared" si="733"/>
        <v>0.2672612419124244</v>
      </c>
      <c r="H7815">
        <f t="shared" si="734"/>
        <v>45</v>
      </c>
      <c r="I7815">
        <f t="shared" si="732"/>
        <v>2.3326463825735226E-3</v>
      </c>
      <c r="J7815">
        <f t="shared" si="732"/>
        <v>2.6576526578460959E-2</v>
      </c>
      <c r="K7815">
        <f t="shared" si="732"/>
        <v>0.17002772309208944</v>
      </c>
      <c r="L7815">
        <f t="shared" si="732"/>
        <v>0.21329202414494663</v>
      </c>
      <c r="M7815">
        <f t="shared" si="732"/>
        <v>0.25549532171506062</v>
      </c>
      <c r="N7815">
        <f t="shared" si="732"/>
        <v>0.2672612419124244</v>
      </c>
    </row>
    <row r="7816" spans="1:14">
      <c r="A7816">
        <v>2016</v>
      </c>
      <c r="B7816">
        <v>7</v>
      </c>
      <c r="C7816">
        <v>15</v>
      </c>
      <c r="D7816" t="s">
        <v>800</v>
      </c>
      <c r="E7816" t="s">
        <v>801</v>
      </c>
      <c r="F7816">
        <v>2014</v>
      </c>
      <c r="G7816">
        <f t="shared" si="733"/>
        <v>0.2581988897471611</v>
      </c>
      <c r="H7816">
        <f t="shared" si="734"/>
        <v>45</v>
      </c>
      <c r="I7816">
        <f t="shared" si="732"/>
        <v>2.2535505030339235E-3</v>
      </c>
      <c r="J7816">
        <f t="shared" si="732"/>
        <v>2.5675363950239644E-2</v>
      </c>
      <c r="K7816">
        <f t="shared" si="732"/>
        <v>0.16426238617494945</v>
      </c>
      <c r="L7816">
        <f t="shared" si="732"/>
        <v>0.20605967192278368</v>
      </c>
      <c r="M7816">
        <f t="shared" si="732"/>
        <v>0.24683193092412123</v>
      </c>
      <c r="N7816">
        <f t="shared" si="732"/>
        <v>0.2581988897471611</v>
      </c>
    </row>
    <row r="7817" spans="1:14">
      <c r="A7817">
        <v>2016</v>
      </c>
      <c r="B7817">
        <v>7</v>
      </c>
      <c r="C7817">
        <v>16</v>
      </c>
      <c r="D7817" t="s">
        <v>718</v>
      </c>
      <c r="E7817" t="s">
        <v>719</v>
      </c>
      <c r="F7817">
        <v>2013</v>
      </c>
      <c r="G7817">
        <f t="shared" si="733"/>
        <v>0.25</v>
      </c>
      <c r="H7817">
        <f t="shared" si="734"/>
        <v>45</v>
      </c>
      <c r="I7817">
        <f t="shared" si="732"/>
        <v>2.1819908920219333E-3</v>
      </c>
      <c r="J7817">
        <f t="shared" si="732"/>
        <v>2.4860064246773107E-2</v>
      </c>
      <c r="K7817">
        <f t="shared" si="732"/>
        <v>0.15904637151596768</v>
      </c>
      <c r="L7817">
        <f t="shared" si="732"/>
        <v>0.19951641942047635</v>
      </c>
      <c r="M7817">
        <f t="shared" si="732"/>
        <v>0.23899398944533529</v>
      </c>
      <c r="N7817">
        <f t="shared" si="732"/>
        <v>0.25</v>
      </c>
    </row>
    <row r="7818" spans="1:14">
      <c r="A7818">
        <v>2016</v>
      </c>
      <c r="B7818">
        <v>7</v>
      </c>
      <c r="C7818">
        <v>17</v>
      </c>
      <c r="D7818" t="s">
        <v>870</v>
      </c>
      <c r="E7818" t="s">
        <v>871</v>
      </c>
      <c r="F7818">
        <v>2015</v>
      </c>
      <c r="G7818">
        <f t="shared" si="733"/>
        <v>0.24253562503633297</v>
      </c>
      <c r="H7818">
        <f t="shared" si="734"/>
        <v>45</v>
      </c>
      <c r="I7818">
        <f t="shared" si="732"/>
        <v>2.1168420992805012E-3</v>
      </c>
      <c r="J7818">
        <f t="shared" si="732"/>
        <v>2.4117804882138039E-2</v>
      </c>
      <c r="K7818">
        <f t="shared" si="732"/>
        <v>0.15429764450154418</v>
      </c>
      <c r="L7818">
        <f t="shared" si="732"/>
        <v>0.19355935795662557</v>
      </c>
      <c r="M7818">
        <f t="shared" si="732"/>
        <v>0.23185822644020462</v>
      </c>
      <c r="N7818">
        <f t="shared" si="732"/>
        <v>0.24253562503633297</v>
      </c>
    </row>
    <row r="7819" spans="1:14">
      <c r="A7819">
        <v>2016</v>
      </c>
      <c r="B7819">
        <v>7</v>
      </c>
      <c r="C7819">
        <v>18</v>
      </c>
      <c r="D7819" t="s">
        <v>548</v>
      </c>
      <c r="E7819" t="s">
        <v>549</v>
      </c>
      <c r="F7819">
        <v>2010</v>
      </c>
      <c r="G7819">
        <f t="shared" si="733"/>
        <v>0.23570226039551587</v>
      </c>
      <c r="H7819">
        <f t="shared" si="734"/>
        <v>45</v>
      </c>
      <c r="I7819">
        <f t="shared" si="732"/>
        <v>2.0572007416479908E-3</v>
      </c>
      <c r="J7819">
        <f t="shared" si="732"/>
        <v>2.3438293346168676E-2</v>
      </c>
      <c r="K7819">
        <f t="shared" si="732"/>
        <v>0.14995035709607429</v>
      </c>
      <c r="L7819">
        <f t="shared" si="732"/>
        <v>0.1881058841737043</v>
      </c>
      <c r="M7819">
        <f t="shared" si="732"/>
        <v>0.22532569413283035</v>
      </c>
      <c r="N7819">
        <f t="shared" si="732"/>
        <v>0.23570226039551587</v>
      </c>
    </row>
    <row r="7820" spans="1:14">
      <c r="A7820">
        <v>2016</v>
      </c>
      <c r="B7820">
        <v>7</v>
      </c>
      <c r="C7820">
        <v>19</v>
      </c>
      <c r="D7820" t="s">
        <v>704</v>
      </c>
      <c r="E7820" t="s">
        <v>705</v>
      </c>
      <c r="F7820">
        <v>2014</v>
      </c>
      <c r="G7820">
        <f t="shared" si="733"/>
        <v>0.22941573387056174</v>
      </c>
      <c r="H7820">
        <f t="shared" si="734"/>
        <v>45</v>
      </c>
      <c r="I7820">
        <f t="shared" si="732"/>
        <v>2.0023321671683741E-3</v>
      </c>
      <c r="J7820">
        <f t="shared" si="732"/>
        <v>2.2813159532971063E-2</v>
      </c>
      <c r="K7820">
        <f t="shared" si="732"/>
        <v>0.14595096016314293</v>
      </c>
      <c r="L7820">
        <f t="shared" si="732"/>
        <v>0.18308882312230151</v>
      </c>
      <c r="M7820">
        <f t="shared" si="732"/>
        <v>0.21931592591701954</v>
      </c>
      <c r="N7820">
        <f t="shared" si="732"/>
        <v>0.22941573387056174</v>
      </c>
    </row>
    <row r="7821" spans="1:14">
      <c r="A7821">
        <v>2016</v>
      </c>
      <c r="B7821">
        <v>7</v>
      </c>
      <c r="C7821">
        <v>20</v>
      </c>
      <c r="D7821" t="s">
        <v>878</v>
      </c>
      <c r="E7821" t="s">
        <v>879</v>
      </c>
      <c r="F7821">
        <v>2015</v>
      </c>
      <c r="G7821">
        <f t="shared" si="733"/>
        <v>0.22360679774997896</v>
      </c>
      <c r="H7821">
        <f t="shared" si="734"/>
        <v>45</v>
      </c>
      <c r="I7821">
        <f t="shared" si="732"/>
        <v>1.9516319843385784E-3</v>
      </c>
      <c r="J7821">
        <f t="shared" si="732"/>
        <v>2.2235517432318708E-2</v>
      </c>
      <c r="K7821">
        <f t="shared" si="732"/>
        <v>0.142255399313756</v>
      </c>
      <c r="L7821">
        <f t="shared" si="732"/>
        <v>0.17845291058061771</v>
      </c>
      <c r="M7821">
        <f t="shared" si="732"/>
        <v>0.21376272264545479</v>
      </c>
      <c r="N7821">
        <f t="shared" si="732"/>
        <v>0.22360679774997896</v>
      </c>
    </row>
    <row r="7822" spans="1:14">
      <c r="A7822">
        <v>2016</v>
      </c>
      <c r="B7822">
        <v>7</v>
      </c>
      <c r="C7822">
        <v>21</v>
      </c>
      <c r="D7822" t="s">
        <v>736</v>
      </c>
      <c r="E7822" t="s">
        <v>737</v>
      </c>
      <c r="F7822">
        <v>2014</v>
      </c>
      <c r="G7822">
        <f t="shared" si="733"/>
        <v>0.21821789023599239</v>
      </c>
      <c r="H7822">
        <f t="shared" si="734"/>
        <v>45</v>
      </c>
      <c r="I7822">
        <f t="shared" si="732"/>
        <v>1.9045977958847095E-3</v>
      </c>
      <c r="J7822">
        <f t="shared" si="732"/>
        <v>2.169964308424821E-2</v>
      </c>
      <c r="K7822">
        <f t="shared" si="732"/>
        <v>0.13882705456761721</v>
      </c>
      <c r="L7822">
        <f t="shared" si="732"/>
        <v>0.1741522084535029</v>
      </c>
      <c r="M7822">
        <f t="shared" si="732"/>
        <v>0.2086110566233764</v>
      </c>
      <c r="N7822">
        <f t="shared" si="732"/>
        <v>0.21821789023599239</v>
      </c>
    </row>
    <row r="7823" spans="1:14">
      <c r="A7823">
        <v>2016</v>
      </c>
      <c r="B7823">
        <v>7</v>
      </c>
      <c r="C7823">
        <v>22</v>
      </c>
      <c r="D7823" t="s">
        <v>28</v>
      </c>
      <c r="E7823" t="s">
        <v>29</v>
      </c>
      <c r="F7823">
        <v>2004</v>
      </c>
      <c r="G7823">
        <f t="shared" si="733"/>
        <v>0.21320071635561041</v>
      </c>
      <c r="H7823">
        <f t="shared" si="734"/>
        <v>45</v>
      </c>
      <c r="I7823">
        <f t="shared" si="732"/>
        <v>1.8608080850419742E-3</v>
      </c>
      <c r="J7823">
        <f t="shared" si="732"/>
        <v>2.12007340242341E-2</v>
      </c>
      <c r="K7823">
        <f t="shared" si="732"/>
        <v>0.13563520136385945</v>
      </c>
      <c r="L7823">
        <f t="shared" si="732"/>
        <v>0.17014817418060793</v>
      </c>
      <c r="M7823">
        <f t="shared" si="732"/>
        <v>0.20381475901772272</v>
      </c>
      <c r="N7823">
        <f t="shared" si="732"/>
        <v>0.21320071635561041</v>
      </c>
    </row>
    <row r="7824" spans="1:14">
      <c r="A7824">
        <v>2016</v>
      </c>
      <c r="B7824">
        <v>7</v>
      </c>
      <c r="C7824">
        <v>23</v>
      </c>
      <c r="D7824" t="s">
        <v>494</v>
      </c>
      <c r="E7824" t="s">
        <v>495</v>
      </c>
      <c r="F7824">
        <v>2012</v>
      </c>
      <c r="G7824">
        <f t="shared" si="733"/>
        <v>0.20851441405707477</v>
      </c>
      <c r="H7824">
        <f t="shared" si="734"/>
        <v>45</v>
      </c>
      <c r="I7824">
        <f t="shared" si="732"/>
        <v>1.8199062093113092E-3</v>
      </c>
      <c r="J7824">
        <f t="shared" si="732"/>
        <v>2.0734726919348512E-2</v>
      </c>
      <c r="K7824">
        <f t="shared" si="732"/>
        <v>0.13265384385822332</v>
      </c>
      <c r="L7824">
        <f t="shared" si="732"/>
        <v>0.1664081971609048</v>
      </c>
      <c r="M7824">
        <f t="shared" si="732"/>
        <v>0.19933476668942721</v>
      </c>
      <c r="N7824">
        <f t="shared" si="732"/>
        <v>0.20851441405707477</v>
      </c>
    </row>
    <row r="7825" spans="1:14">
      <c r="A7825">
        <v>2016</v>
      </c>
      <c r="B7825">
        <v>7</v>
      </c>
      <c r="C7825">
        <v>24</v>
      </c>
      <c r="D7825" t="s">
        <v>262</v>
      </c>
      <c r="E7825" t="s">
        <v>263</v>
      </c>
      <c r="F7825">
        <v>2009</v>
      </c>
      <c r="G7825">
        <f t="shared" si="733"/>
        <v>0.20412414523193154</v>
      </c>
      <c r="H7825">
        <f t="shared" si="734"/>
        <v>45</v>
      </c>
      <c r="I7825">
        <f t="shared" si="732"/>
        <v>1.7815881029513477E-3</v>
      </c>
      <c r="J7825">
        <f t="shared" si="732"/>
        <v>2.029815745913385E-2</v>
      </c>
      <c r="K7825">
        <f t="shared" si="732"/>
        <v>0.1298608185517485</v>
      </c>
      <c r="L7825">
        <f t="shared" si="732"/>
        <v>0.16290447429576113</v>
      </c>
      <c r="M7825">
        <f t="shared" si="732"/>
        <v>0.19513777524439332</v>
      </c>
      <c r="N7825">
        <f t="shared" si="732"/>
        <v>0.20412414523193154</v>
      </c>
    </row>
    <row r="7826" spans="1:14">
      <c r="A7826">
        <v>2016</v>
      </c>
      <c r="B7826">
        <v>7</v>
      </c>
      <c r="C7826">
        <v>25</v>
      </c>
      <c r="D7826" t="s">
        <v>916</v>
      </c>
      <c r="E7826" t="s">
        <v>917</v>
      </c>
      <c r="F7826">
        <v>2016</v>
      </c>
      <c r="G7826">
        <f t="shared" si="733"/>
        <v>0.2</v>
      </c>
      <c r="H7826">
        <f t="shared" si="734"/>
        <v>45</v>
      </c>
      <c r="I7826">
        <f t="shared" ref="I7826:N7841" si="735">$G7826*(I$1^$H7826)</f>
        <v>1.7455927136175468E-3</v>
      </c>
      <c r="J7826">
        <f t="shared" si="735"/>
        <v>1.9888051397418487E-2</v>
      </c>
      <c r="K7826">
        <f t="shared" si="735"/>
        <v>0.12723709721277415</v>
      </c>
      <c r="L7826">
        <f t="shared" si="735"/>
        <v>0.1596131355363811</v>
      </c>
      <c r="M7826">
        <f t="shared" si="735"/>
        <v>0.19119519155626824</v>
      </c>
      <c r="N7826">
        <f t="shared" si="735"/>
        <v>0.2</v>
      </c>
    </row>
    <row r="7827" spans="1:14">
      <c r="A7827">
        <v>2016</v>
      </c>
      <c r="B7827">
        <v>7</v>
      </c>
      <c r="C7827">
        <v>26</v>
      </c>
      <c r="D7827" t="s">
        <v>822</v>
      </c>
      <c r="E7827" t="s">
        <v>823</v>
      </c>
      <c r="F7827">
        <v>2015</v>
      </c>
      <c r="G7827">
        <f t="shared" si="733"/>
        <v>0.19611613513818404</v>
      </c>
      <c r="H7827">
        <f t="shared" si="734"/>
        <v>45</v>
      </c>
      <c r="I7827">
        <f t="shared" si="735"/>
        <v>1.711694482600241E-3</v>
      </c>
      <c r="J7827">
        <f t="shared" si="735"/>
        <v>1.9501838877456368E-2</v>
      </c>
      <c r="K7827">
        <f t="shared" si="735"/>
        <v>0.12476623875785336</v>
      </c>
      <c r="L7827">
        <f t="shared" si="735"/>
        <v>0.15651355629341099</v>
      </c>
      <c r="M7827">
        <f t="shared" si="735"/>
        <v>0.18748231012510042</v>
      </c>
      <c r="N7827">
        <f t="shared" si="735"/>
        <v>0.19611613513818404</v>
      </c>
    </row>
    <row r="7828" spans="1:14">
      <c r="A7828">
        <v>2016</v>
      </c>
      <c r="B7828">
        <v>7</v>
      </c>
      <c r="C7828">
        <v>27</v>
      </c>
      <c r="D7828" t="s">
        <v>770</v>
      </c>
      <c r="E7828" t="s">
        <v>771</v>
      </c>
      <c r="F7828">
        <v>2014</v>
      </c>
      <c r="G7828">
        <f t="shared" si="733"/>
        <v>0.19245008972987526</v>
      </c>
      <c r="H7828">
        <f t="shared" si="734"/>
        <v>45</v>
      </c>
      <c r="I7828">
        <f t="shared" si="735"/>
        <v>1.6796973718375666E-3</v>
      </c>
      <c r="J7828">
        <f t="shared" si="735"/>
        <v>1.9137286379927794E-2</v>
      </c>
      <c r="K7828">
        <f t="shared" si="735"/>
        <v>0.12243395387783623</v>
      </c>
      <c r="L7828">
        <f t="shared" si="735"/>
        <v>0.1535878112802164</v>
      </c>
      <c r="M7828">
        <f t="shared" si="735"/>
        <v>0.18397765885462256</v>
      </c>
      <c r="N7828">
        <f t="shared" si="735"/>
        <v>0.19245008972987526</v>
      </c>
    </row>
    <row r="7829" spans="1:14">
      <c r="A7829">
        <v>2016</v>
      </c>
      <c r="B7829">
        <v>7</v>
      </c>
      <c r="C7829">
        <v>28</v>
      </c>
      <c r="D7829" t="s">
        <v>934</v>
      </c>
      <c r="E7829" t="s">
        <v>935</v>
      </c>
      <c r="F7829">
        <v>2016</v>
      </c>
      <c r="G7829">
        <f t="shared" si="733"/>
        <v>0.1889822365046136</v>
      </c>
      <c r="H7829">
        <f t="shared" si="734"/>
        <v>45</v>
      </c>
      <c r="I7829">
        <f t="shared" si="735"/>
        <v>1.6494300752280071E-3</v>
      </c>
      <c r="J7829">
        <f t="shared" si="735"/>
        <v>1.8792442164014257E-2</v>
      </c>
      <c r="K7829">
        <f t="shared" si="735"/>
        <v>0.12022775598812498</v>
      </c>
      <c r="L7829">
        <f t="shared" si="735"/>
        <v>0.15082023664589658</v>
      </c>
      <c r="M7829">
        <f t="shared" si="735"/>
        <v>0.18066247454615791</v>
      </c>
      <c r="N7829">
        <f t="shared" si="735"/>
        <v>0.1889822365046136</v>
      </c>
    </row>
    <row r="7830" spans="1:14">
      <c r="A7830">
        <v>2016</v>
      </c>
      <c r="B7830">
        <v>7</v>
      </c>
      <c r="C7830">
        <v>29</v>
      </c>
      <c r="D7830" t="s">
        <v>484</v>
      </c>
      <c r="E7830" t="s">
        <v>485</v>
      </c>
      <c r="F7830">
        <v>2011</v>
      </c>
      <c r="G7830">
        <f t="shared" si="733"/>
        <v>0.18569533817705186</v>
      </c>
      <c r="H7830">
        <f t="shared" si="734"/>
        <v>45</v>
      </c>
      <c r="I7830">
        <f t="shared" si="735"/>
        <v>1.6207421463730399E-3</v>
      </c>
      <c r="J7830">
        <f t="shared" si="735"/>
        <v>1.8465592149631071E-2</v>
      </c>
      <c r="K7830">
        <f t="shared" si="735"/>
        <v>0.11813667897796258</v>
      </c>
      <c r="L7830">
        <f t="shared" si="735"/>
        <v>0.14819707590463949</v>
      </c>
      <c r="M7830">
        <f t="shared" si="735"/>
        <v>0.17752027876933721</v>
      </c>
      <c r="N7830">
        <f t="shared" si="735"/>
        <v>0.18569533817705186</v>
      </c>
    </row>
    <row r="7831" spans="1:14">
      <c r="A7831">
        <v>2016</v>
      </c>
      <c r="B7831">
        <v>7</v>
      </c>
      <c r="C7831">
        <v>30</v>
      </c>
      <c r="D7831" t="s">
        <v>716</v>
      </c>
      <c r="E7831" t="s">
        <v>717</v>
      </c>
      <c r="F7831">
        <v>2012</v>
      </c>
      <c r="G7831">
        <f t="shared" si="733"/>
        <v>0.18257418583505536</v>
      </c>
      <c r="H7831">
        <f t="shared" si="734"/>
        <v>45</v>
      </c>
      <c r="I7831">
        <f t="shared" si="735"/>
        <v>1.5935008424416426E-3</v>
      </c>
      <c r="J7831">
        <f t="shared" si="735"/>
        <v>1.8155223958647073E-2</v>
      </c>
      <c r="K7831">
        <f t="shared" si="735"/>
        <v>0.11615104715819015</v>
      </c>
      <c r="L7831">
        <f t="shared" si="735"/>
        <v>0.14570619134567558</v>
      </c>
      <c r="M7831">
        <f t="shared" si="735"/>
        <v>0.1745365321698156</v>
      </c>
      <c r="N7831">
        <f t="shared" si="735"/>
        <v>0.18257418583505536</v>
      </c>
    </row>
    <row r="7832" spans="1:14">
      <c r="A7832">
        <v>2016</v>
      </c>
      <c r="B7832">
        <v>7</v>
      </c>
      <c r="C7832">
        <v>31</v>
      </c>
      <c r="D7832" t="s">
        <v>880</v>
      </c>
      <c r="E7832" t="s">
        <v>881</v>
      </c>
      <c r="F7832">
        <v>2015</v>
      </c>
      <c r="G7832">
        <f t="shared" si="733"/>
        <v>0.17960530202677491</v>
      </c>
      <c r="H7832">
        <f t="shared" si="734"/>
        <v>45</v>
      </c>
      <c r="I7832">
        <f t="shared" si="735"/>
        <v>1.5675885327250854E-3</v>
      </c>
      <c r="J7832">
        <f t="shared" si="735"/>
        <v>1.7859997389786848E-2</v>
      </c>
      <c r="K7832">
        <f t="shared" si="735"/>
        <v>0.1142622863695521</v>
      </c>
      <c r="L7832">
        <f t="shared" si="735"/>
        <v>0.14333682707726142</v>
      </c>
      <c r="M7832">
        <f t="shared" si="735"/>
        <v>0.17169835062765321</v>
      </c>
      <c r="N7832">
        <f t="shared" si="735"/>
        <v>0.17960530202677491</v>
      </c>
    </row>
    <row r="7833" spans="1:14">
      <c r="A7833">
        <v>2016</v>
      </c>
      <c r="B7833">
        <v>7</v>
      </c>
      <c r="C7833">
        <v>32</v>
      </c>
      <c r="D7833" t="s">
        <v>18</v>
      </c>
      <c r="E7833" t="s">
        <v>19</v>
      </c>
      <c r="F7833">
        <v>1995</v>
      </c>
      <c r="G7833">
        <f t="shared" si="733"/>
        <v>0.17677669529663687</v>
      </c>
      <c r="H7833">
        <f t="shared" si="734"/>
        <v>45</v>
      </c>
      <c r="I7833">
        <f t="shared" si="735"/>
        <v>1.5429005562359926E-3</v>
      </c>
      <c r="J7833">
        <f t="shared" si="735"/>
        <v>1.7578720009626504E-2</v>
      </c>
      <c r="K7833">
        <f t="shared" si="735"/>
        <v>0.11246276782205569</v>
      </c>
      <c r="L7833">
        <f t="shared" si="735"/>
        <v>0.14107941313027819</v>
      </c>
      <c r="M7833">
        <f t="shared" si="735"/>
        <v>0.16899427059962274</v>
      </c>
      <c r="N7833">
        <f t="shared" si="735"/>
        <v>0.17677669529663687</v>
      </c>
    </row>
    <row r="7834" spans="1:14">
      <c r="A7834">
        <v>2016</v>
      </c>
      <c r="B7834">
        <v>7</v>
      </c>
      <c r="C7834">
        <v>33</v>
      </c>
      <c r="D7834" t="s">
        <v>560</v>
      </c>
      <c r="E7834" t="s">
        <v>561</v>
      </c>
      <c r="F7834">
        <v>2012</v>
      </c>
      <c r="G7834">
        <f t="shared" si="733"/>
        <v>0.17407765595569785</v>
      </c>
      <c r="H7834">
        <f t="shared" si="734"/>
        <v>45</v>
      </c>
      <c r="I7834">
        <f t="shared" si="735"/>
        <v>1.5193434391994414E-3</v>
      </c>
      <c r="J7834">
        <f t="shared" si="735"/>
        <v>1.7310326843945255E-2</v>
      </c>
      <c r="K7834">
        <f t="shared" si="735"/>
        <v>0.1107456781670349</v>
      </c>
      <c r="L7834">
        <f t="shared" si="735"/>
        <v>0.13892540246956159</v>
      </c>
      <c r="M7834">
        <f t="shared" si="735"/>
        <v>0.16641405388057903</v>
      </c>
      <c r="N7834">
        <f t="shared" si="735"/>
        <v>0.17407765595569785</v>
      </c>
    </row>
    <row r="7835" spans="1:14">
      <c r="A7835">
        <v>2016</v>
      </c>
      <c r="B7835">
        <v>7</v>
      </c>
      <c r="C7835">
        <v>34</v>
      </c>
      <c r="D7835" t="s">
        <v>726</v>
      </c>
      <c r="E7835" t="s">
        <v>727</v>
      </c>
      <c r="F7835">
        <v>2014</v>
      </c>
      <c r="G7835">
        <f t="shared" si="733"/>
        <v>0.17149858514250882</v>
      </c>
      <c r="H7835">
        <f t="shared" si="734"/>
        <v>45</v>
      </c>
      <c r="I7835">
        <f t="shared" si="735"/>
        <v>1.4968334031024092E-3</v>
      </c>
      <c r="J7835">
        <f t="shared" si="735"/>
        <v>1.7053863379493828E-2</v>
      </c>
      <c r="K7835">
        <f t="shared" si="735"/>
        <v>0.10910491074815309</v>
      </c>
      <c r="L7835">
        <f t="shared" si="735"/>
        <v>0.13686713457324426</v>
      </c>
      <c r="M7835">
        <f t="shared" si="735"/>
        <v>0.16394852418975475</v>
      </c>
      <c r="N7835">
        <f t="shared" si="735"/>
        <v>0.17149858514250882</v>
      </c>
    </row>
    <row r="7836" spans="1:14">
      <c r="A7836">
        <v>2016</v>
      </c>
      <c r="B7836">
        <v>7</v>
      </c>
      <c r="C7836">
        <v>35</v>
      </c>
      <c r="D7836" t="s">
        <v>22</v>
      </c>
      <c r="E7836" t="s">
        <v>23</v>
      </c>
      <c r="F7836">
        <v>2008</v>
      </c>
      <c r="G7836">
        <f t="shared" si="733"/>
        <v>0.1690308509457033</v>
      </c>
      <c r="H7836">
        <f t="shared" si="734"/>
        <v>45</v>
      </c>
      <c r="I7836">
        <f t="shared" si="735"/>
        <v>1.4752951089369664E-3</v>
      </c>
      <c r="J7836">
        <f t="shared" si="735"/>
        <v>1.6808471256787652E-2</v>
      </c>
      <c r="K7836">
        <f t="shared" si="735"/>
        <v>0.10753497406868194</v>
      </c>
      <c r="L7836">
        <f t="shared" si="735"/>
        <v>0.13489772060913185</v>
      </c>
      <c r="M7836">
        <f t="shared" si="735"/>
        <v>0.16158942962741382</v>
      </c>
      <c r="N7836">
        <f t="shared" si="735"/>
        <v>0.1690308509457033</v>
      </c>
    </row>
    <row r="7837" spans="1:14">
      <c r="A7837">
        <v>2016</v>
      </c>
      <c r="B7837">
        <v>7</v>
      </c>
      <c r="C7837">
        <v>36</v>
      </c>
      <c r="D7837" t="s">
        <v>918</v>
      </c>
      <c r="E7837" t="s">
        <v>919</v>
      </c>
      <c r="F7837">
        <v>2016</v>
      </c>
      <c r="G7837">
        <f t="shared" si="733"/>
        <v>0.16666666666666666</v>
      </c>
      <c r="H7837">
        <f t="shared" si="734"/>
        <v>45</v>
      </c>
      <c r="I7837">
        <f t="shared" si="735"/>
        <v>1.4546605946812888E-3</v>
      </c>
      <c r="J7837">
        <f t="shared" si="735"/>
        <v>1.6573376164515402E-2</v>
      </c>
      <c r="K7837">
        <f t="shared" si="735"/>
        <v>0.10603091434397845</v>
      </c>
      <c r="L7837">
        <f t="shared" si="735"/>
        <v>0.13301094628031757</v>
      </c>
      <c r="M7837">
        <f t="shared" si="735"/>
        <v>0.15932932629689017</v>
      </c>
      <c r="N7837">
        <f t="shared" si="735"/>
        <v>0.16666666666666666</v>
      </c>
    </row>
    <row r="7838" spans="1:14">
      <c r="A7838">
        <v>2016</v>
      </c>
      <c r="B7838">
        <v>7</v>
      </c>
      <c r="C7838">
        <v>37</v>
      </c>
      <c r="D7838" t="s">
        <v>8</v>
      </c>
      <c r="E7838" t="s">
        <v>9</v>
      </c>
      <c r="F7838">
        <v>2007</v>
      </c>
      <c r="G7838">
        <f t="shared" si="733"/>
        <v>0.16439898730535729</v>
      </c>
      <c r="H7838">
        <f t="shared" si="734"/>
        <v>45</v>
      </c>
      <c r="I7838">
        <f t="shared" si="735"/>
        <v>1.4348683718316761E-3</v>
      </c>
      <c r="J7838">
        <f t="shared" si="735"/>
        <v>1.6347877546062473E-2</v>
      </c>
      <c r="K7838">
        <f t="shared" si="735"/>
        <v>0.10458824964726685</v>
      </c>
      <c r="L7838">
        <f t="shared" si="735"/>
        <v>0.13120118921406893</v>
      </c>
      <c r="M7838">
        <f t="shared" si="735"/>
        <v>0.15716147934752148</v>
      </c>
      <c r="N7838">
        <f t="shared" si="735"/>
        <v>0.16439898730535729</v>
      </c>
    </row>
    <row r="7839" spans="1:14">
      <c r="A7839">
        <v>2016</v>
      </c>
      <c r="B7839">
        <v>7</v>
      </c>
      <c r="C7839">
        <v>38</v>
      </c>
      <c r="D7839" t="s">
        <v>50</v>
      </c>
      <c r="E7839" t="s">
        <v>51</v>
      </c>
      <c r="F7839">
        <v>2005</v>
      </c>
      <c r="G7839">
        <f t="shared" si="733"/>
        <v>0.16222142113076254</v>
      </c>
      <c r="H7839">
        <f t="shared" si="734"/>
        <v>45</v>
      </c>
      <c r="I7839">
        <f t="shared" si="735"/>
        <v>1.4158626535927131E-3</v>
      </c>
      <c r="J7839">
        <f t="shared" si="735"/>
        <v>1.6131339806054374E-2</v>
      </c>
      <c r="K7839">
        <f t="shared" si="735"/>
        <v>0.10320291365204604</v>
      </c>
      <c r="L7839">
        <f t="shared" si="735"/>
        <v>0.12946334838924378</v>
      </c>
      <c r="M7839">
        <f t="shared" si="735"/>
        <v>0.15507977843813101</v>
      </c>
      <c r="N7839">
        <f t="shared" si="735"/>
        <v>0.16222142113076254</v>
      </c>
    </row>
    <row r="7840" spans="1:14">
      <c r="A7840">
        <v>2016</v>
      </c>
      <c r="B7840">
        <v>7</v>
      </c>
      <c r="C7840">
        <v>39</v>
      </c>
      <c r="D7840" t="s">
        <v>756</v>
      </c>
      <c r="E7840" t="s">
        <v>757</v>
      </c>
      <c r="F7840">
        <v>2014</v>
      </c>
      <c r="G7840">
        <f t="shared" si="733"/>
        <v>0.16012815380508713</v>
      </c>
      <c r="H7840">
        <f t="shared" si="734"/>
        <v>45</v>
      </c>
      <c r="I7840">
        <f t="shared" si="735"/>
        <v>1.3975926926359497E-3</v>
      </c>
      <c r="J7840">
        <f t="shared" si="735"/>
        <v>1.5923184765246526E-2</v>
      </c>
      <c r="K7840">
        <f t="shared" si="735"/>
        <v>0.10187120736099961</v>
      </c>
      <c r="L7840">
        <f t="shared" si="735"/>
        <v>0.12779278358240925</v>
      </c>
      <c r="M7840">
        <f t="shared" si="735"/>
        <v>0.15307866520157606</v>
      </c>
      <c r="N7840">
        <f t="shared" si="735"/>
        <v>0.16012815380508713</v>
      </c>
    </row>
    <row r="7841" spans="1:14">
      <c r="A7841">
        <v>2016</v>
      </c>
      <c r="B7841">
        <v>7</v>
      </c>
      <c r="C7841">
        <v>40</v>
      </c>
      <c r="D7841" t="s">
        <v>74</v>
      </c>
      <c r="E7841" t="s">
        <v>75</v>
      </c>
      <c r="F7841">
        <v>2008</v>
      </c>
      <c r="G7841">
        <f t="shared" si="733"/>
        <v>0.15811388300841897</v>
      </c>
      <c r="H7841">
        <f t="shared" si="734"/>
        <v>45</v>
      </c>
      <c r="I7841">
        <f t="shared" si="735"/>
        <v>1.3800122105063668E-3</v>
      </c>
      <c r="J7841">
        <f t="shared" si="735"/>
        <v>1.5722885159584248E-2</v>
      </c>
      <c r="K7841">
        <f t="shared" si="735"/>
        <v>0.10058975751515702</v>
      </c>
      <c r="L7841">
        <f t="shared" si="735"/>
        <v>0.12618526319403139</v>
      </c>
      <c r="M7841">
        <f t="shared" si="735"/>
        <v>0.15115307074750026</v>
      </c>
      <c r="N7841">
        <f t="shared" si="735"/>
        <v>0.15811388300841897</v>
      </c>
    </row>
    <row r="7842" spans="1:14">
      <c r="A7842">
        <v>2016</v>
      </c>
      <c r="B7842">
        <v>7</v>
      </c>
      <c r="C7842">
        <v>41</v>
      </c>
      <c r="D7842" t="s">
        <v>722</v>
      </c>
      <c r="E7842" t="s">
        <v>723</v>
      </c>
      <c r="F7842">
        <v>2014</v>
      </c>
      <c r="G7842">
        <f t="shared" si="733"/>
        <v>0.15617376188860607</v>
      </c>
      <c r="H7842">
        <f t="shared" si="734"/>
        <v>45</v>
      </c>
      <c r="I7842">
        <f t="shared" ref="I7842:N7857" si="736">$G7842*(I$1^$H7842)</f>
        <v>1.3630789040549624E-3</v>
      </c>
      <c r="J7842">
        <f t="shared" si="736"/>
        <v>1.5529959016843968E-2</v>
      </c>
      <c r="K7842">
        <f t="shared" si="736"/>
        <v>9.9355480617526054E-2</v>
      </c>
      <c r="L7842">
        <f t="shared" si="736"/>
        <v>0.12463691911776294</v>
      </c>
      <c r="M7842">
        <f t="shared" si="736"/>
        <v>0.14929836160177531</v>
      </c>
      <c r="N7842">
        <f t="shared" si="736"/>
        <v>0.15617376188860607</v>
      </c>
    </row>
    <row r="7843" spans="1:14">
      <c r="A7843">
        <v>2016</v>
      </c>
      <c r="B7843">
        <v>7</v>
      </c>
      <c r="C7843">
        <v>42</v>
      </c>
      <c r="D7843" t="s">
        <v>14</v>
      </c>
      <c r="E7843" t="s">
        <v>15</v>
      </c>
      <c r="F7843">
        <v>2007</v>
      </c>
      <c r="G7843">
        <f t="shared" si="733"/>
        <v>0.15430334996209191</v>
      </c>
      <c r="H7843">
        <f t="shared" si="734"/>
        <v>45</v>
      </c>
      <c r="I7843">
        <f t="shared" si="736"/>
        <v>1.3467540169030299E-3</v>
      </c>
      <c r="J7843">
        <f t="shared" si="736"/>
        <v>1.5343964774199678E-2</v>
      </c>
      <c r="K7843">
        <f t="shared" si="736"/>
        <v>9.8165551696916986E-2</v>
      </c>
      <c r="L7843">
        <f t="shared" si="736"/>
        <v>0.12314420755608509</v>
      </c>
      <c r="M7843">
        <f t="shared" si="736"/>
        <v>0.14751029276888028</v>
      </c>
      <c r="N7843">
        <f t="shared" si="736"/>
        <v>0.15430334996209191</v>
      </c>
    </row>
    <row r="7844" spans="1:14">
      <c r="A7844">
        <v>2016</v>
      </c>
      <c r="B7844">
        <v>7</v>
      </c>
      <c r="C7844">
        <v>43</v>
      </c>
      <c r="D7844" t="s">
        <v>806</v>
      </c>
      <c r="E7844" t="s">
        <v>807</v>
      </c>
      <c r="F7844">
        <v>2014</v>
      </c>
      <c r="G7844">
        <f t="shared" si="733"/>
        <v>0.15249857033260467</v>
      </c>
      <c r="H7844">
        <f t="shared" si="734"/>
        <v>45</v>
      </c>
      <c r="I7844">
        <f t="shared" si="736"/>
        <v>1.3310019660484384E-3</v>
      </c>
      <c r="J7844">
        <f t="shared" si="736"/>
        <v>1.5164497024038397E-2</v>
      </c>
      <c r="K7844">
        <f t="shared" si="736"/>
        <v>9.7017377091093468E-2</v>
      </c>
      <c r="L7844">
        <f t="shared" si="736"/>
        <v>0.12170387487801186</v>
      </c>
      <c r="M7844">
        <f t="shared" si="736"/>
        <v>0.14578496683399697</v>
      </c>
      <c r="N7844">
        <f t="shared" si="736"/>
        <v>0.15249857033260467</v>
      </c>
    </row>
    <row r="7845" spans="1:14">
      <c r="A7845">
        <v>2016</v>
      </c>
      <c r="B7845">
        <v>7</v>
      </c>
      <c r="C7845">
        <v>44</v>
      </c>
      <c r="D7845" t="s">
        <v>710</v>
      </c>
      <c r="E7845" t="s">
        <v>711</v>
      </c>
      <c r="F7845">
        <v>2014</v>
      </c>
      <c r="G7845">
        <f t="shared" si="733"/>
        <v>0.15075567228888181</v>
      </c>
      <c r="H7845">
        <f t="shared" si="734"/>
        <v>45</v>
      </c>
      <c r="I7845">
        <f t="shared" si="736"/>
        <v>1.3157900154199338E-3</v>
      </c>
      <c r="J7845">
        <f t="shared" si="736"/>
        <v>1.4991182794668295E-2</v>
      </c>
      <c r="K7845">
        <f t="shared" si="736"/>
        <v>9.5908570651987879E-2</v>
      </c>
      <c r="L7845">
        <f t="shared" si="736"/>
        <v>0.12031292776961772</v>
      </c>
      <c r="M7845">
        <f t="shared" si="736"/>
        <v>0.14411879820733378</v>
      </c>
      <c r="N7845">
        <f t="shared" si="736"/>
        <v>0.15075567228888181</v>
      </c>
    </row>
    <row r="7846" spans="1:14">
      <c r="A7846">
        <v>2016</v>
      </c>
      <c r="B7846">
        <v>7</v>
      </c>
      <c r="C7846">
        <v>45</v>
      </c>
      <c r="D7846" t="s">
        <v>888</v>
      </c>
      <c r="E7846" t="s">
        <v>889</v>
      </c>
      <c r="F7846">
        <v>2014</v>
      </c>
      <c r="G7846">
        <f t="shared" si="733"/>
        <v>0.14907119849998599</v>
      </c>
      <c r="H7846">
        <f t="shared" si="734"/>
        <v>45</v>
      </c>
      <c r="I7846">
        <f t="shared" si="736"/>
        <v>1.3010879895590524E-3</v>
      </c>
      <c r="J7846">
        <f t="shared" si="736"/>
        <v>1.4823678288212473E-2</v>
      </c>
      <c r="K7846">
        <f t="shared" si="736"/>
        <v>9.4836932875837332E-2</v>
      </c>
      <c r="L7846">
        <f t="shared" si="736"/>
        <v>0.11896860705374515</v>
      </c>
      <c r="M7846">
        <f t="shared" si="736"/>
        <v>0.14250848176363654</v>
      </c>
      <c r="N7846">
        <f t="shared" si="736"/>
        <v>0.14907119849998599</v>
      </c>
    </row>
    <row r="7847" spans="1:14">
      <c r="A7847">
        <v>2016</v>
      </c>
      <c r="B7847">
        <v>7</v>
      </c>
      <c r="C7847">
        <v>46</v>
      </c>
      <c r="D7847" t="s">
        <v>62</v>
      </c>
      <c r="E7847" t="s">
        <v>63</v>
      </c>
      <c r="F7847">
        <v>1999</v>
      </c>
      <c r="G7847">
        <f t="shared" si="733"/>
        <v>0.14744195615489714</v>
      </c>
      <c r="H7847">
        <f t="shared" si="734"/>
        <v>45</v>
      </c>
      <c r="I7847">
        <f t="shared" si="736"/>
        <v>1.2868680217275311E-3</v>
      </c>
      <c r="J7847">
        <f t="shared" si="736"/>
        <v>1.4661666010722585E-2</v>
      </c>
      <c r="K7847">
        <f t="shared" si="736"/>
        <v>9.3800432542611153E-2</v>
      </c>
      <c r="L7847">
        <f t="shared" si="736"/>
        <v>0.11766836465750377</v>
      </c>
      <c r="M7847">
        <f t="shared" si="736"/>
        <v>0.14095096525233231</v>
      </c>
      <c r="N7847">
        <f t="shared" si="736"/>
        <v>0.14744195615489714</v>
      </c>
    </row>
    <row r="7848" spans="1:14">
      <c r="A7848">
        <v>2016</v>
      </c>
      <c r="B7848">
        <v>7</v>
      </c>
      <c r="C7848">
        <v>47</v>
      </c>
      <c r="D7848" t="s">
        <v>926</v>
      </c>
      <c r="E7848" t="s">
        <v>927</v>
      </c>
      <c r="F7848">
        <v>2015</v>
      </c>
      <c r="G7848">
        <f t="shared" si="733"/>
        <v>0.14586499149789456</v>
      </c>
      <c r="H7848">
        <f t="shared" si="734"/>
        <v>45</v>
      </c>
      <c r="I7848">
        <f t="shared" si="736"/>
        <v>1.2731043316530507E-3</v>
      </c>
      <c r="J7848">
        <f t="shared" si="736"/>
        <v>1.4504852239970686E-2</v>
      </c>
      <c r="K7848">
        <f t="shared" si="736"/>
        <v>9.2797190515790412E-2</v>
      </c>
      <c r="L7848">
        <f t="shared" si="736"/>
        <v>0.11640984328983259</v>
      </c>
      <c r="M7848">
        <f t="shared" si="736"/>
        <v>0.13944342495396694</v>
      </c>
      <c r="N7848">
        <f t="shared" si="736"/>
        <v>0.14586499149789456</v>
      </c>
    </row>
    <row r="7849" spans="1:14">
      <c r="A7849">
        <v>2016</v>
      </c>
      <c r="B7849">
        <v>7</v>
      </c>
      <c r="C7849">
        <v>48</v>
      </c>
      <c r="D7849" t="s">
        <v>584</v>
      </c>
      <c r="E7849" t="s">
        <v>585</v>
      </c>
      <c r="F7849">
        <v>2012</v>
      </c>
      <c r="G7849">
        <f t="shared" si="733"/>
        <v>0.14433756729740646</v>
      </c>
      <c r="H7849">
        <f t="shared" si="734"/>
        <v>45</v>
      </c>
      <c r="I7849">
        <f t="shared" si="736"/>
        <v>1.2597730288781751E-3</v>
      </c>
      <c r="J7849">
        <f t="shared" si="736"/>
        <v>1.4352964784945845E-2</v>
      </c>
      <c r="K7849">
        <f t="shared" si="736"/>
        <v>9.1825465408377174E-2</v>
      </c>
      <c r="L7849">
        <f t="shared" si="736"/>
        <v>0.11519085846016232</v>
      </c>
      <c r="M7849">
        <f t="shared" si="736"/>
        <v>0.13798324414096694</v>
      </c>
      <c r="N7849">
        <f t="shared" si="736"/>
        <v>0.14433756729740646</v>
      </c>
    </row>
    <row r="7850" spans="1:14">
      <c r="A7850">
        <v>2016</v>
      </c>
      <c r="B7850">
        <v>7</v>
      </c>
      <c r="C7850">
        <v>49</v>
      </c>
      <c r="D7850" t="s">
        <v>682</v>
      </c>
      <c r="E7850" t="s">
        <v>683</v>
      </c>
      <c r="F7850">
        <v>2013</v>
      </c>
      <c r="G7850">
        <f t="shared" si="733"/>
        <v>0.14285714285714285</v>
      </c>
      <c r="H7850">
        <f t="shared" si="734"/>
        <v>45</v>
      </c>
      <c r="I7850">
        <f t="shared" si="736"/>
        <v>1.2468519382982475E-3</v>
      </c>
      <c r="J7850">
        <f t="shared" si="736"/>
        <v>1.4205750998156061E-2</v>
      </c>
      <c r="K7850">
        <f t="shared" si="736"/>
        <v>9.088364086626724E-2</v>
      </c>
      <c r="L7850">
        <f t="shared" si="736"/>
        <v>0.11400938252598648</v>
      </c>
      <c r="M7850">
        <f t="shared" si="736"/>
        <v>0.13656799396876301</v>
      </c>
      <c r="N7850">
        <f t="shared" si="736"/>
        <v>0.14285714285714285</v>
      </c>
    </row>
    <row r="7851" spans="1:14">
      <c r="A7851">
        <v>2016</v>
      </c>
      <c r="B7851">
        <v>7</v>
      </c>
      <c r="C7851">
        <v>50</v>
      </c>
      <c r="D7851" t="s">
        <v>732</v>
      </c>
      <c r="E7851" t="s">
        <v>733</v>
      </c>
      <c r="F7851">
        <v>2014</v>
      </c>
      <c r="G7851">
        <f t="shared" si="733"/>
        <v>0.1414213562373095</v>
      </c>
      <c r="H7851">
        <f t="shared" si="734"/>
        <v>45</v>
      </c>
      <c r="I7851">
        <f t="shared" si="736"/>
        <v>1.2343204449887942E-3</v>
      </c>
      <c r="J7851">
        <f t="shared" si="736"/>
        <v>1.4062976007701204E-2</v>
      </c>
      <c r="K7851">
        <f t="shared" si="736"/>
        <v>8.9970214257644565E-2</v>
      </c>
      <c r="L7851">
        <f t="shared" si="736"/>
        <v>0.11286353050422257</v>
      </c>
      <c r="M7851">
        <f t="shared" si="736"/>
        <v>0.13519541647969818</v>
      </c>
      <c r="N7851">
        <f t="shared" si="736"/>
        <v>0.1414213562373095</v>
      </c>
    </row>
    <row r="7852" spans="1:14">
      <c r="A7852">
        <v>2016</v>
      </c>
      <c r="B7852">
        <v>7</v>
      </c>
      <c r="C7852">
        <v>51</v>
      </c>
      <c r="D7852" t="s">
        <v>884</v>
      </c>
      <c r="E7852" t="s">
        <v>885</v>
      </c>
      <c r="F7852">
        <v>2015</v>
      </c>
      <c r="G7852">
        <f t="shared" si="733"/>
        <v>0.14002800840280097</v>
      </c>
      <c r="H7852">
        <f t="shared" si="734"/>
        <v>45</v>
      </c>
      <c r="I7852">
        <f t="shared" si="736"/>
        <v>1.2221593558515299E-3</v>
      </c>
      <c r="J7852">
        <f t="shared" si="736"/>
        <v>1.3924421140965267E-2</v>
      </c>
      <c r="K7852">
        <f t="shared" si="736"/>
        <v>8.9083786588291705E-2</v>
      </c>
      <c r="L7852">
        <f t="shared" si="736"/>
        <v>0.11175154742042889</v>
      </c>
      <c r="M7852">
        <f t="shared" si="736"/>
        <v>0.13386340944908134</v>
      </c>
      <c r="N7852">
        <f t="shared" si="736"/>
        <v>0.14002800840280097</v>
      </c>
    </row>
    <row r="7853" spans="1:14">
      <c r="A7853">
        <v>2016</v>
      </c>
      <c r="B7853">
        <v>7</v>
      </c>
      <c r="C7853">
        <v>52</v>
      </c>
      <c r="D7853" t="s">
        <v>662</v>
      </c>
      <c r="E7853" t="s">
        <v>663</v>
      </c>
      <c r="F7853">
        <v>2013</v>
      </c>
      <c r="G7853">
        <f t="shared" si="733"/>
        <v>0.13867504905630729</v>
      </c>
      <c r="H7853">
        <f t="shared" si="734"/>
        <v>45</v>
      </c>
      <c r="I7853">
        <f t="shared" si="736"/>
        <v>1.2103507759662292E-3</v>
      </c>
      <c r="J7853">
        <f t="shared" si="736"/>
        <v>1.3789882515856845E-2</v>
      </c>
      <c r="K7853">
        <f t="shared" si="736"/>
        <v>8.8223053488817968E-2</v>
      </c>
      <c r="L7853">
        <f t="shared" si="736"/>
        <v>0.11067179700269335</v>
      </c>
      <c r="M7853">
        <f t="shared" si="736"/>
        <v>0.13257001284197784</v>
      </c>
      <c r="N7853">
        <f t="shared" si="736"/>
        <v>0.13867504905630729</v>
      </c>
    </row>
    <row r="7854" spans="1:14">
      <c r="A7854">
        <v>2016</v>
      </c>
      <c r="B7854">
        <v>7</v>
      </c>
      <c r="C7854">
        <v>53</v>
      </c>
      <c r="D7854" t="s">
        <v>896</v>
      </c>
      <c r="E7854" t="s">
        <v>897</v>
      </c>
      <c r="F7854">
        <v>2015</v>
      </c>
      <c r="G7854">
        <f t="shared" si="733"/>
        <v>0.13736056394868904</v>
      </c>
      <c r="H7854">
        <f t="shared" si="734"/>
        <v>45</v>
      </c>
      <c r="I7854">
        <f t="shared" si="736"/>
        <v>1.1988779978361432E-3</v>
      </c>
      <c r="J7854">
        <f t="shared" si="736"/>
        <v>1.3659169778949581E-2</v>
      </c>
      <c r="K7854">
        <f t="shared" si="736"/>
        <v>8.7386797141704123E-2</v>
      </c>
      <c r="L7854">
        <f t="shared" si="736"/>
        <v>0.10962275155447922</v>
      </c>
      <c r="M7854">
        <f t="shared" si="736"/>
        <v>0.13131339668223316</v>
      </c>
      <c r="N7854">
        <f t="shared" si="736"/>
        <v>0.13736056394868904</v>
      </c>
    </row>
    <row r="7855" spans="1:14">
      <c r="A7855">
        <v>2016</v>
      </c>
      <c r="B7855">
        <v>7</v>
      </c>
      <c r="C7855">
        <v>54</v>
      </c>
      <c r="D7855" t="s">
        <v>12</v>
      </c>
      <c r="E7855" t="s">
        <v>13</v>
      </c>
      <c r="F7855">
        <v>2009</v>
      </c>
      <c r="G7855">
        <f t="shared" si="733"/>
        <v>0.13608276348795434</v>
      </c>
      <c r="H7855">
        <f t="shared" si="734"/>
        <v>45</v>
      </c>
      <c r="I7855">
        <f t="shared" si="736"/>
        <v>1.1877254019675651E-3</v>
      </c>
      <c r="J7855">
        <f t="shared" si="736"/>
        <v>1.3532104972755898E-2</v>
      </c>
      <c r="K7855">
        <f t="shared" si="736"/>
        <v>8.6573879034498993E-2</v>
      </c>
      <c r="L7855">
        <f t="shared" si="736"/>
        <v>0.10860298286384074</v>
      </c>
      <c r="M7855">
        <f t="shared" si="736"/>
        <v>0.13009185016292887</v>
      </c>
      <c r="N7855">
        <f t="shared" si="736"/>
        <v>0.13608276348795434</v>
      </c>
    </row>
    <row r="7856" spans="1:14">
      <c r="A7856">
        <v>2016</v>
      </c>
      <c r="B7856">
        <v>7</v>
      </c>
      <c r="C7856">
        <v>55</v>
      </c>
      <c r="D7856" t="s">
        <v>942</v>
      </c>
      <c r="E7856" t="s">
        <v>943</v>
      </c>
      <c r="F7856">
        <v>2016</v>
      </c>
      <c r="G7856">
        <f t="shared" si="733"/>
        <v>0.13483997249264842</v>
      </c>
      <c r="H7856">
        <f t="shared" si="734"/>
        <v>45</v>
      </c>
      <c r="I7856">
        <f t="shared" si="736"/>
        <v>1.1768783674377876E-3</v>
      </c>
      <c r="J7856">
        <f t="shared" si="736"/>
        <v>1.3408521516801433E-2</v>
      </c>
      <c r="K7856">
        <f t="shared" si="736"/>
        <v>8.5783233441074497E-2</v>
      </c>
      <c r="L7856">
        <f t="shared" si="736"/>
        <v>0.10761115402595495</v>
      </c>
      <c r="M7856">
        <f t="shared" si="736"/>
        <v>0.12890377185086926</v>
      </c>
      <c r="N7856">
        <f t="shared" si="736"/>
        <v>0.13483997249264842</v>
      </c>
    </row>
    <row r="7857" spans="1:14">
      <c r="A7857">
        <v>2016</v>
      </c>
      <c r="B7857">
        <v>7</v>
      </c>
      <c r="C7857">
        <v>56</v>
      </c>
      <c r="D7857" t="s">
        <v>778</v>
      </c>
      <c r="E7857" t="s">
        <v>779</v>
      </c>
      <c r="F7857">
        <v>2014</v>
      </c>
      <c r="G7857">
        <f t="shared" si="733"/>
        <v>0.1336306209562122</v>
      </c>
      <c r="H7857">
        <f t="shared" si="734"/>
        <v>45</v>
      </c>
      <c r="I7857">
        <f t="shared" si="736"/>
        <v>1.1663231912867613E-3</v>
      </c>
      <c r="J7857">
        <f t="shared" si="736"/>
        <v>1.328826328923048E-2</v>
      </c>
      <c r="K7857">
        <f t="shared" si="736"/>
        <v>8.5013861546044719E-2</v>
      </c>
      <c r="L7857">
        <f t="shared" si="736"/>
        <v>0.10664601207247332</v>
      </c>
      <c r="M7857">
        <f t="shared" si="736"/>
        <v>0.12774766085753031</v>
      </c>
      <c r="N7857">
        <f t="shared" si="736"/>
        <v>0.1336306209562122</v>
      </c>
    </row>
    <row r="7858" spans="1:14">
      <c r="A7858">
        <v>2016</v>
      </c>
      <c r="B7858">
        <v>7</v>
      </c>
      <c r="C7858">
        <v>57</v>
      </c>
      <c r="D7858" t="s">
        <v>20</v>
      </c>
      <c r="E7858" t="s">
        <v>21</v>
      </c>
      <c r="F7858">
        <v>2004</v>
      </c>
      <c r="G7858">
        <f t="shared" si="733"/>
        <v>0.13245323570650439</v>
      </c>
      <c r="H7858">
        <f t="shared" si="734"/>
        <v>45</v>
      </c>
      <c r="I7858">
        <f t="shared" ref="I7858:N7873" si="737">$G7858*(I$1^$H7858)</f>
        <v>1.1560470157217075E-3</v>
      </c>
      <c r="J7858">
        <f t="shared" si="737"/>
        <v>1.3171183797426723E-2</v>
      </c>
      <c r="K7858">
        <f t="shared" si="737"/>
        <v>8.4264826138674934E-2</v>
      </c>
      <c r="L7858">
        <f t="shared" si="737"/>
        <v>0.10570638131527257</v>
      </c>
      <c r="M7858">
        <f t="shared" si="737"/>
        <v>0.12662210886576328</v>
      </c>
      <c r="N7858">
        <f t="shared" si="737"/>
        <v>0.13245323570650439</v>
      </c>
    </row>
    <row r="7859" spans="1:14">
      <c r="A7859">
        <v>2016</v>
      </c>
      <c r="B7859">
        <v>7</v>
      </c>
      <c r="C7859">
        <v>58</v>
      </c>
      <c r="D7859" t="s">
        <v>108</v>
      </c>
      <c r="E7859" t="s">
        <v>109</v>
      </c>
      <c r="F7859">
        <v>1997</v>
      </c>
      <c r="G7859">
        <f t="shared" si="733"/>
        <v>0.13130643285972254</v>
      </c>
      <c r="H7859">
        <f t="shared" si="734"/>
        <v>45</v>
      </c>
      <c r="I7859">
        <f t="shared" si="737"/>
        <v>1.1460377622552163E-3</v>
      </c>
      <c r="J7859">
        <f t="shared" si="737"/>
        <v>1.3057145427629207E-2</v>
      </c>
      <c r="K7859">
        <f t="shared" si="737"/>
        <v>8.3535246812175598E-2</v>
      </c>
      <c r="L7859">
        <f t="shared" si="737"/>
        <v>0.10479115732418809</v>
      </c>
      <c r="M7859">
        <f t="shared" si="737"/>
        <v>0.12552579291592461</v>
      </c>
      <c r="N7859">
        <f t="shared" si="737"/>
        <v>0.13130643285972254</v>
      </c>
    </row>
    <row r="7860" spans="1:14">
      <c r="A7860">
        <v>2016</v>
      </c>
      <c r="B7860">
        <v>7</v>
      </c>
      <c r="C7860">
        <v>59</v>
      </c>
      <c r="D7860" t="s">
        <v>586</v>
      </c>
      <c r="E7860" t="s">
        <v>587</v>
      </c>
      <c r="F7860">
        <v>2012</v>
      </c>
      <c r="G7860">
        <f t="shared" si="733"/>
        <v>0.13018891098082389</v>
      </c>
      <c r="H7860">
        <f t="shared" si="734"/>
        <v>45</v>
      </c>
      <c r="I7860">
        <f t="shared" si="737"/>
        <v>1.1362840720096478E-3</v>
      </c>
      <c r="J7860">
        <f t="shared" si="737"/>
        <v>1.2946018764802827E-2</v>
      </c>
      <c r="K7860">
        <f t="shared" si="737"/>
        <v>8.2824295612461435E-2</v>
      </c>
      <c r="L7860">
        <f t="shared" si="737"/>
        <v>0.10389930146858047</v>
      </c>
      <c r="M7860">
        <f t="shared" si="737"/>
        <v>0.12445746886740287</v>
      </c>
      <c r="N7860">
        <f t="shared" si="737"/>
        <v>0.13018891098082389</v>
      </c>
    </row>
    <row r="7861" spans="1:14">
      <c r="A7861">
        <v>2016</v>
      </c>
      <c r="B7861">
        <v>7</v>
      </c>
      <c r="C7861">
        <v>60</v>
      </c>
      <c r="D7861" t="s">
        <v>92</v>
      </c>
      <c r="E7861" t="s">
        <v>93</v>
      </c>
      <c r="F7861">
        <v>2004</v>
      </c>
      <c r="G7861">
        <f t="shared" si="733"/>
        <v>0.12909944487358055</v>
      </c>
      <c r="H7861">
        <f t="shared" si="734"/>
        <v>45</v>
      </c>
      <c r="I7861">
        <f t="shared" si="737"/>
        <v>1.1267752515169618E-3</v>
      </c>
      <c r="J7861">
        <f t="shared" si="737"/>
        <v>1.2837681975119822E-2</v>
      </c>
      <c r="K7861">
        <f t="shared" si="737"/>
        <v>8.2131193087474727E-2</v>
      </c>
      <c r="L7861">
        <f t="shared" si="737"/>
        <v>0.10302983596139184</v>
      </c>
      <c r="M7861">
        <f t="shared" si="737"/>
        <v>0.12341596546206061</v>
      </c>
      <c r="N7861">
        <f t="shared" si="737"/>
        <v>0.12909944487358055</v>
      </c>
    </row>
    <row r="7862" spans="1:14">
      <c r="A7862">
        <v>2016</v>
      </c>
      <c r="B7862">
        <v>7</v>
      </c>
      <c r="C7862">
        <v>61</v>
      </c>
      <c r="D7862" t="s">
        <v>660</v>
      </c>
      <c r="E7862" t="s">
        <v>661</v>
      </c>
      <c r="F7862">
        <v>2013</v>
      </c>
      <c r="G7862">
        <f t="shared" si="733"/>
        <v>0.12803687993289598</v>
      </c>
      <c r="H7862">
        <f t="shared" si="734"/>
        <v>45</v>
      </c>
      <c r="I7862">
        <f t="shared" si="737"/>
        <v>1.1175012234259393E-3</v>
      </c>
      <c r="J7862">
        <f t="shared" si="737"/>
        <v>1.2732020244352674E-2</v>
      </c>
      <c r="K7862">
        <f t="shared" si="737"/>
        <v>8.1455204694210873E-2</v>
      </c>
      <c r="L7862">
        <f t="shared" si="737"/>
        <v>0.10218183935192338</v>
      </c>
      <c r="M7862">
        <f t="shared" si="737"/>
        <v>0.1224001789251848</v>
      </c>
      <c r="N7862">
        <f t="shared" si="737"/>
        <v>0.12803687993289598</v>
      </c>
    </row>
    <row r="7863" spans="1:14">
      <c r="A7863">
        <v>2016</v>
      </c>
      <c r="B7863">
        <v>7</v>
      </c>
      <c r="C7863">
        <v>62</v>
      </c>
      <c r="D7863" t="s">
        <v>44</v>
      </c>
      <c r="E7863" t="s">
        <v>45</v>
      </c>
      <c r="F7863">
        <v>1997</v>
      </c>
      <c r="G7863">
        <f t="shared" si="733"/>
        <v>0.1270001270001905</v>
      </c>
      <c r="H7863">
        <f t="shared" si="734"/>
        <v>45</v>
      </c>
      <c r="I7863">
        <f t="shared" si="737"/>
        <v>1.1084524816001779E-3</v>
      </c>
      <c r="J7863">
        <f t="shared" si="737"/>
        <v>1.2628925266292319E-2</v>
      </c>
      <c r="K7863">
        <f t="shared" si="737"/>
        <v>8.0795637525789513E-2</v>
      </c>
      <c r="L7863">
        <f t="shared" si="737"/>
        <v>0.10135444242009509</v>
      </c>
      <c r="M7863">
        <f t="shared" si="737"/>
        <v>0.12140906804735908</v>
      </c>
      <c r="N7863">
        <f t="shared" si="737"/>
        <v>0.1270001270001905</v>
      </c>
    </row>
    <row r="7864" spans="1:14">
      <c r="A7864">
        <v>2016</v>
      </c>
      <c r="B7864">
        <v>7</v>
      </c>
      <c r="C7864">
        <v>63</v>
      </c>
      <c r="D7864" t="s">
        <v>944</v>
      </c>
      <c r="E7864" t="s">
        <v>945</v>
      </c>
      <c r="F7864">
        <v>2016</v>
      </c>
      <c r="G7864">
        <f t="shared" si="733"/>
        <v>0.12598815766974239</v>
      </c>
      <c r="H7864">
        <f t="shared" si="734"/>
        <v>45</v>
      </c>
      <c r="I7864">
        <f t="shared" si="737"/>
        <v>1.0996200501520047E-3</v>
      </c>
      <c r="J7864">
        <f t="shared" si="737"/>
        <v>1.2528294776009504E-2</v>
      </c>
      <c r="K7864">
        <f t="shared" si="737"/>
        <v>8.0151837325416642E-2</v>
      </c>
      <c r="L7864">
        <f t="shared" si="737"/>
        <v>0.1005468244305977</v>
      </c>
      <c r="M7864">
        <f t="shared" si="737"/>
        <v>0.1204416496974386</v>
      </c>
      <c r="N7864">
        <f t="shared" si="737"/>
        <v>0.12598815766974239</v>
      </c>
    </row>
    <row r="7865" spans="1:14">
      <c r="A7865">
        <v>2016</v>
      </c>
      <c r="B7865">
        <v>7</v>
      </c>
      <c r="C7865">
        <v>64</v>
      </c>
      <c r="D7865" t="s">
        <v>786</v>
      </c>
      <c r="E7865" t="s">
        <v>787</v>
      </c>
      <c r="F7865">
        <v>2014</v>
      </c>
      <c r="G7865">
        <f t="shared" si="733"/>
        <v>0.125</v>
      </c>
      <c r="H7865">
        <f t="shared" si="734"/>
        <v>45</v>
      </c>
      <c r="I7865">
        <f t="shared" si="737"/>
        <v>1.0909954460109666E-3</v>
      </c>
      <c r="J7865">
        <f t="shared" si="737"/>
        <v>1.2430032123386553E-2</v>
      </c>
      <c r="K7865">
        <f t="shared" si="737"/>
        <v>7.9523185757983839E-2</v>
      </c>
      <c r="L7865">
        <f t="shared" si="737"/>
        <v>9.9758209710238174E-2</v>
      </c>
      <c r="M7865">
        <f t="shared" si="737"/>
        <v>0.11949699472266764</v>
      </c>
      <c r="N7865">
        <f t="shared" si="737"/>
        <v>0.125</v>
      </c>
    </row>
    <row r="7866" spans="1:14">
      <c r="A7866">
        <v>2016</v>
      </c>
      <c r="B7866">
        <v>7</v>
      </c>
      <c r="C7866">
        <v>65</v>
      </c>
      <c r="D7866" t="s">
        <v>60</v>
      </c>
      <c r="E7866" t="s">
        <v>61</v>
      </c>
      <c r="F7866">
        <v>2005</v>
      </c>
      <c r="G7866">
        <f t="shared" si="733"/>
        <v>0.12403473458920847</v>
      </c>
      <c r="H7866">
        <f t="shared" si="734"/>
        <v>45</v>
      </c>
      <c r="I7866">
        <f t="shared" si="737"/>
        <v>1.0825706446720429E-3</v>
      </c>
      <c r="J7866">
        <f t="shared" si="737"/>
        <v>1.2334045882876692E-2</v>
      </c>
      <c r="K7866">
        <f t="shared" si="737"/>
        <v>7.890909791343878E-2</v>
      </c>
      <c r="L7866">
        <f t="shared" si="737"/>
        <v>9.898786451603192E-2</v>
      </c>
      <c r="M7866">
        <f t="shared" si="737"/>
        <v>0.118574224197073</v>
      </c>
      <c r="N7866">
        <f t="shared" si="737"/>
        <v>0.12403473458920847</v>
      </c>
    </row>
    <row r="7867" spans="1:14">
      <c r="A7867">
        <v>2016</v>
      </c>
      <c r="B7867">
        <v>7</v>
      </c>
      <c r="C7867">
        <v>66</v>
      </c>
      <c r="D7867" t="s">
        <v>912</v>
      </c>
      <c r="E7867" t="s">
        <v>913</v>
      </c>
      <c r="F7867">
        <v>2015</v>
      </c>
      <c r="G7867">
        <f t="shared" si="733"/>
        <v>0.12309149097933272</v>
      </c>
      <c r="H7867">
        <f t="shared" si="734"/>
        <v>45</v>
      </c>
      <c r="I7867">
        <f t="shared" si="737"/>
        <v>1.0743380488092158E-3</v>
      </c>
      <c r="J7867">
        <f t="shared" si="737"/>
        <v>1.2240249495909215E-2</v>
      </c>
      <c r="K7867">
        <f t="shared" si="737"/>
        <v>7.830902001901334E-2</v>
      </c>
      <c r="L7867">
        <f t="shared" si="737"/>
        <v>9.8235094165297313E-2</v>
      </c>
      <c r="M7867">
        <f t="shared" si="737"/>
        <v>0.11767250598370091</v>
      </c>
      <c r="N7867">
        <f t="shared" si="737"/>
        <v>0.12309149097933272</v>
      </c>
    </row>
    <row r="7868" spans="1:14">
      <c r="A7868">
        <v>2016</v>
      </c>
      <c r="B7868">
        <v>7</v>
      </c>
      <c r="C7868">
        <v>67</v>
      </c>
      <c r="D7868" t="s">
        <v>24</v>
      </c>
      <c r="E7868" t="s">
        <v>25</v>
      </c>
      <c r="F7868">
        <v>2002</v>
      </c>
      <c r="G7868">
        <f t="shared" si="733"/>
        <v>0.12216944435630522</v>
      </c>
      <c r="H7868">
        <f t="shared" si="734"/>
        <v>45</v>
      </c>
      <c r="I7868">
        <f t="shared" si="737"/>
        <v>1.0662904594753535E-3</v>
      </c>
      <c r="J7868">
        <f t="shared" si="737"/>
        <v>1.214856094276128E-2</v>
      </c>
      <c r="K7868">
        <f t="shared" si="737"/>
        <v>7.772242733996905E-2</v>
      </c>
      <c r="L7868">
        <f t="shared" si="737"/>
        <v>9.7499240402236564E-2</v>
      </c>
      <c r="M7868">
        <f t="shared" si="737"/>
        <v>0.11679105158013314</v>
      </c>
      <c r="N7868">
        <f t="shared" si="737"/>
        <v>0.12216944435630522</v>
      </c>
    </row>
    <row r="7869" spans="1:14">
      <c r="A7869">
        <v>2016</v>
      </c>
      <c r="B7869">
        <v>7</v>
      </c>
      <c r="C7869">
        <v>68</v>
      </c>
      <c r="D7869" t="s">
        <v>796</v>
      </c>
      <c r="E7869" t="s">
        <v>797</v>
      </c>
      <c r="F7869">
        <v>2014</v>
      </c>
      <c r="G7869">
        <f t="shared" si="733"/>
        <v>0.12126781251816648</v>
      </c>
      <c r="H7869">
        <f t="shared" si="734"/>
        <v>45</v>
      </c>
      <c r="I7869">
        <f t="shared" si="737"/>
        <v>1.0584210496402506E-3</v>
      </c>
      <c r="J7869">
        <f t="shared" si="737"/>
        <v>1.205890244106902E-2</v>
      </c>
      <c r="K7869">
        <f t="shared" si="737"/>
        <v>7.7148822250772089E-2</v>
      </c>
      <c r="L7869">
        <f t="shared" si="737"/>
        <v>9.6779678978312786E-2</v>
      </c>
      <c r="M7869">
        <f t="shared" si="737"/>
        <v>0.11592911322010231</v>
      </c>
      <c r="N7869">
        <f t="shared" si="737"/>
        <v>0.12126781251816648</v>
      </c>
    </row>
    <row r="7870" spans="1:14">
      <c r="A7870">
        <v>2016</v>
      </c>
      <c r="B7870">
        <v>7</v>
      </c>
      <c r="C7870">
        <v>69</v>
      </c>
      <c r="D7870" t="s">
        <v>150</v>
      </c>
      <c r="E7870" t="s">
        <v>151</v>
      </c>
      <c r="F7870">
        <v>1994</v>
      </c>
      <c r="G7870">
        <f t="shared" si="733"/>
        <v>0.1203858530857692</v>
      </c>
      <c r="H7870">
        <f t="shared" si="734"/>
        <v>45</v>
      </c>
      <c r="I7870">
        <f t="shared" si="737"/>
        <v>1.0507233398457559E-3</v>
      </c>
      <c r="J7870">
        <f t="shared" si="737"/>
        <v>1.1971200168459243E-2</v>
      </c>
      <c r="K7870">
        <f t="shared" si="737"/>
        <v>7.6587732460583813E-2</v>
      </c>
      <c r="L7870">
        <f t="shared" si="737"/>
        <v>9.6075817426208701E-2</v>
      </c>
      <c r="M7870">
        <f t="shared" si="737"/>
        <v>0.11508598120699204</v>
      </c>
      <c r="N7870">
        <f t="shared" si="737"/>
        <v>0.1203858530857692</v>
      </c>
    </row>
    <row r="7871" spans="1:14">
      <c r="A7871">
        <v>2016</v>
      </c>
      <c r="B7871">
        <v>7</v>
      </c>
      <c r="C7871">
        <v>70</v>
      </c>
      <c r="D7871" t="s">
        <v>818</v>
      </c>
      <c r="E7871" t="s">
        <v>819</v>
      </c>
      <c r="F7871">
        <v>2014</v>
      </c>
      <c r="G7871">
        <f t="shared" si="733"/>
        <v>0.11952286093343936</v>
      </c>
      <c r="H7871">
        <f t="shared" si="734"/>
        <v>45</v>
      </c>
      <c r="I7871">
        <f t="shared" si="737"/>
        <v>1.0431911757806753E-3</v>
      </c>
      <c r="J7871">
        <f t="shared" si="737"/>
        <v>1.1885384007053719E-2</v>
      </c>
      <c r="K7871">
        <f t="shared" si="737"/>
        <v>7.6038709378684538E-2</v>
      </c>
      <c r="L7871">
        <f t="shared" si="737"/>
        <v>9.5387093009325422E-2</v>
      </c>
      <c r="M7871">
        <f t="shared" si="737"/>
        <v>0.11426098145761074</v>
      </c>
      <c r="N7871">
        <f t="shared" si="737"/>
        <v>0.11952286093343936</v>
      </c>
    </row>
    <row r="7872" spans="1:14">
      <c r="A7872">
        <v>2016</v>
      </c>
      <c r="B7872">
        <v>7</v>
      </c>
      <c r="C7872">
        <v>71</v>
      </c>
      <c r="D7872" t="s">
        <v>570</v>
      </c>
      <c r="E7872" t="s">
        <v>571</v>
      </c>
      <c r="F7872">
        <v>2012</v>
      </c>
      <c r="G7872">
        <f t="shared" si="733"/>
        <v>0.11867816581938533</v>
      </c>
      <c r="H7872">
        <f t="shared" si="734"/>
        <v>45</v>
      </c>
      <c r="I7872">
        <f t="shared" si="737"/>
        <v>1.03581870759907E-3</v>
      </c>
      <c r="J7872">
        <f t="shared" si="737"/>
        <v>1.1801387307836446E-2</v>
      </c>
      <c r="K7872">
        <f t="shared" si="737"/>
        <v>7.5501326606974298E-2</v>
      </c>
      <c r="L7872">
        <f t="shared" si="737"/>
        <v>9.4712970830693285E-2</v>
      </c>
      <c r="M7872">
        <f t="shared" si="737"/>
        <v>0.11345347323691971</v>
      </c>
      <c r="N7872">
        <f t="shared" si="737"/>
        <v>0.11867816581938533</v>
      </c>
    </row>
    <row r="7873" spans="1:14">
      <c r="A7873">
        <v>2016</v>
      </c>
      <c r="B7873">
        <v>7</v>
      </c>
      <c r="C7873">
        <v>72</v>
      </c>
      <c r="D7873" t="s">
        <v>698</v>
      </c>
      <c r="E7873" t="s">
        <v>699</v>
      </c>
      <c r="F7873">
        <v>2014</v>
      </c>
      <c r="G7873">
        <f t="shared" si="733"/>
        <v>0.11785113019775793</v>
      </c>
      <c r="H7873">
        <f t="shared" si="734"/>
        <v>45</v>
      </c>
      <c r="I7873">
        <f t="shared" si="737"/>
        <v>1.0286003708239954E-3</v>
      </c>
      <c r="J7873">
        <f t="shared" si="737"/>
        <v>1.1719146673084338E-2</v>
      </c>
      <c r="K7873">
        <f t="shared" si="737"/>
        <v>7.4975178548037147E-2</v>
      </c>
      <c r="L7873">
        <f t="shared" si="737"/>
        <v>9.4052942086852151E-2</v>
      </c>
      <c r="M7873">
        <f t="shared" si="737"/>
        <v>0.11266284706641518</v>
      </c>
      <c r="N7873">
        <f t="shared" si="737"/>
        <v>0.11785113019775793</v>
      </c>
    </row>
    <row r="7874" spans="1:14">
      <c r="A7874">
        <v>2016</v>
      </c>
      <c r="B7874">
        <v>7</v>
      </c>
      <c r="C7874">
        <v>73</v>
      </c>
      <c r="D7874" t="s">
        <v>618</v>
      </c>
      <c r="E7874" t="s">
        <v>619</v>
      </c>
      <c r="F7874">
        <v>2012</v>
      </c>
      <c r="G7874">
        <f t="shared" si="733"/>
        <v>0.11704114719613057</v>
      </c>
      <c r="H7874">
        <f t="shared" si="734"/>
        <v>45</v>
      </c>
      <c r="I7874">
        <f t="shared" ref="I7874:N7889" si="738">$G7874*(I$1^$H7874)</f>
        <v>1.0215308686950214E-3</v>
      </c>
      <c r="J7874">
        <f t="shared" si="738"/>
        <v>1.1638601755247335E-2</v>
      </c>
      <c r="K7874">
        <f t="shared" si="738"/>
        <v>7.4459879118443359E-2</v>
      </c>
      <c r="L7874">
        <f t="shared" si="738"/>
        <v>9.3406522453747587E-2</v>
      </c>
      <c r="M7874">
        <f t="shared" si="738"/>
        <v>0.11188852279064786</v>
      </c>
      <c r="N7874">
        <f t="shared" si="738"/>
        <v>0.11704114719613057</v>
      </c>
    </row>
    <row r="7875" spans="1:14">
      <c r="A7875">
        <v>2016</v>
      </c>
      <c r="B7875">
        <v>7</v>
      </c>
      <c r="C7875">
        <v>74</v>
      </c>
      <c r="D7875" t="s">
        <v>874</v>
      </c>
      <c r="E7875" t="s">
        <v>875</v>
      </c>
      <c r="F7875">
        <v>2015</v>
      </c>
      <c r="G7875">
        <f t="shared" ref="G7875:G7938" si="739">1/SQRT(C7875)</f>
        <v>0.11624763874381928</v>
      </c>
      <c r="H7875">
        <f t="shared" ref="H7875:H7938" si="740">(2020*12+4)-(A7875*12+B7875)</f>
        <v>45</v>
      </c>
      <c r="I7875">
        <f t="shared" si="738"/>
        <v>1.0146051558322787E-3</v>
      </c>
      <c r="J7875">
        <f t="shared" si="738"/>
        <v>1.1559695070828073E-2</v>
      </c>
      <c r="K7875">
        <f t="shared" si="738"/>
        <v>7.3955060558013916E-2</v>
      </c>
      <c r="L7875">
        <f t="shared" si="738"/>
        <v>9.2773250593007464E-2</v>
      </c>
      <c r="M7875">
        <f t="shared" si="738"/>
        <v>0.11112994778794198</v>
      </c>
      <c r="N7875">
        <f t="shared" si="738"/>
        <v>0.11624763874381928</v>
      </c>
    </row>
    <row r="7876" spans="1:14">
      <c r="A7876">
        <v>2016</v>
      </c>
      <c r="B7876">
        <v>7</v>
      </c>
      <c r="C7876">
        <v>75</v>
      </c>
      <c r="D7876" t="s">
        <v>298</v>
      </c>
      <c r="E7876" t="s">
        <v>299</v>
      </c>
      <c r="F7876">
        <v>2004</v>
      </c>
      <c r="G7876">
        <f t="shared" si="739"/>
        <v>0.11547005383792514</v>
      </c>
      <c r="H7876">
        <f t="shared" si="740"/>
        <v>45</v>
      </c>
      <c r="I7876">
        <f t="shared" si="738"/>
        <v>1.0078184231025397E-3</v>
      </c>
      <c r="J7876">
        <f t="shared" si="738"/>
        <v>1.1482371827956674E-2</v>
      </c>
      <c r="K7876">
        <f t="shared" si="738"/>
        <v>7.3460372326701717E-2</v>
      </c>
      <c r="L7876">
        <f t="shared" si="738"/>
        <v>9.2152686768129821E-2</v>
      </c>
      <c r="M7876">
        <f t="shared" si="738"/>
        <v>0.11038659531277351</v>
      </c>
      <c r="N7876">
        <f t="shared" si="738"/>
        <v>0.11547005383792514</v>
      </c>
    </row>
    <row r="7877" spans="1:14">
      <c r="A7877">
        <v>2016</v>
      </c>
      <c r="B7877">
        <v>7</v>
      </c>
      <c r="C7877">
        <v>76</v>
      </c>
      <c r="D7877" t="s">
        <v>694</v>
      </c>
      <c r="E7877" t="s">
        <v>695</v>
      </c>
      <c r="F7877">
        <v>2013</v>
      </c>
      <c r="G7877">
        <f t="shared" si="739"/>
        <v>0.11470786693528087</v>
      </c>
      <c r="H7877">
        <f t="shared" si="740"/>
        <v>45</v>
      </c>
      <c r="I7877">
        <f t="shared" si="738"/>
        <v>1.001166083584187E-3</v>
      </c>
      <c r="J7877">
        <f t="shared" si="738"/>
        <v>1.1406579766485531E-2</v>
      </c>
      <c r="K7877">
        <f t="shared" si="738"/>
        <v>7.2975480081571467E-2</v>
      </c>
      <c r="L7877">
        <f t="shared" si="738"/>
        <v>9.1544411561150757E-2</v>
      </c>
      <c r="M7877">
        <f t="shared" si="738"/>
        <v>0.10965796295850977</v>
      </c>
      <c r="N7877">
        <f t="shared" si="738"/>
        <v>0.11470786693528087</v>
      </c>
    </row>
    <row r="7878" spans="1:14">
      <c r="A7878">
        <v>2016</v>
      </c>
      <c r="B7878">
        <v>7</v>
      </c>
      <c r="C7878">
        <v>77</v>
      </c>
      <c r="D7878" t="s">
        <v>836</v>
      </c>
      <c r="E7878" t="s">
        <v>837</v>
      </c>
      <c r="F7878">
        <v>2015</v>
      </c>
      <c r="G7878">
        <f t="shared" si="739"/>
        <v>0.11396057645963795</v>
      </c>
      <c r="H7878">
        <f t="shared" si="740"/>
        <v>45</v>
      </c>
      <c r="I7878">
        <f t="shared" si="738"/>
        <v>9.9464375953799643E-4</v>
      </c>
      <c r="J7878">
        <f t="shared" si="738"/>
        <v>1.1332269009543592E-2</v>
      </c>
      <c r="K7878">
        <f t="shared" si="738"/>
        <v>7.2500064727093666E-2</v>
      </c>
      <c r="L7878">
        <f t="shared" si="738"/>
        <v>9.0948024681281547E-2</v>
      </c>
      <c r="M7878">
        <f t="shared" si="738"/>
        <v>0.10894357123031614</v>
      </c>
      <c r="N7878">
        <f t="shared" si="738"/>
        <v>0.11396057645963795</v>
      </c>
    </row>
    <row r="7879" spans="1:14">
      <c r="A7879">
        <v>2016</v>
      </c>
      <c r="B7879">
        <v>7</v>
      </c>
      <c r="C7879">
        <v>78</v>
      </c>
      <c r="D7879" t="s">
        <v>928</v>
      </c>
      <c r="E7879" t="s">
        <v>929</v>
      </c>
      <c r="F7879">
        <v>2014</v>
      </c>
      <c r="G7879">
        <f t="shared" si="739"/>
        <v>0.11322770341445956</v>
      </c>
      <c r="H7879">
        <f t="shared" si="740"/>
        <v>45</v>
      </c>
      <c r="I7879">
        <f t="shared" si="738"/>
        <v>9.8824727029964599E-4</v>
      </c>
      <c r="J7879">
        <f t="shared" si="738"/>
        <v>1.1259391925592142E-2</v>
      </c>
      <c r="K7879">
        <f t="shared" si="738"/>
        <v>7.2033821532623749E-2</v>
      </c>
      <c r="L7879">
        <f t="shared" si="738"/>
        <v>9.036314385782647E-2</v>
      </c>
      <c r="M7879">
        <f t="shared" si="738"/>
        <v>0.10824296221901961</v>
      </c>
      <c r="N7879">
        <f t="shared" si="738"/>
        <v>0.11322770341445956</v>
      </c>
    </row>
    <row r="7880" spans="1:14">
      <c r="A7880">
        <v>2016</v>
      </c>
      <c r="B7880">
        <v>7</v>
      </c>
      <c r="C7880">
        <v>79</v>
      </c>
      <c r="D7880" t="s">
        <v>554</v>
      </c>
      <c r="E7880" t="s">
        <v>555</v>
      </c>
      <c r="F7880">
        <v>2012</v>
      </c>
      <c r="G7880">
        <f t="shared" si="739"/>
        <v>0.1125087900926024</v>
      </c>
      <c r="H7880">
        <f t="shared" si="740"/>
        <v>45</v>
      </c>
      <c r="I7880">
        <f t="shared" si="738"/>
        <v>9.8197262101786388E-4</v>
      </c>
      <c r="J7880">
        <f t="shared" si="738"/>
        <v>1.1187903000115221E-2</v>
      </c>
      <c r="K7880">
        <f t="shared" si="738"/>
        <v>7.1576459311520263E-2</v>
      </c>
      <c r="L7880">
        <f t="shared" si="738"/>
        <v>8.9789403810423968E-2</v>
      </c>
      <c r="M7880">
        <f t="shared" si="738"/>
        <v>0.10755569836759545</v>
      </c>
      <c r="N7880">
        <f t="shared" si="738"/>
        <v>0.1125087900926024</v>
      </c>
    </row>
    <row r="7881" spans="1:14">
      <c r="A7881">
        <v>2016</v>
      </c>
      <c r="B7881">
        <v>7</v>
      </c>
      <c r="C7881">
        <v>80</v>
      </c>
      <c r="D7881" t="s">
        <v>920</v>
      </c>
      <c r="E7881" t="s">
        <v>921</v>
      </c>
      <c r="F7881">
        <v>2015</v>
      </c>
      <c r="G7881">
        <f t="shared" si="739"/>
        <v>0.11180339887498948</v>
      </c>
      <c r="H7881">
        <f t="shared" si="740"/>
        <v>45</v>
      </c>
      <c r="I7881">
        <f t="shared" si="738"/>
        <v>9.7581599216928921E-4</v>
      </c>
      <c r="J7881">
        <f t="shared" si="738"/>
        <v>1.1117758716159354E-2</v>
      </c>
      <c r="K7881">
        <f t="shared" si="738"/>
        <v>7.1127699656877999E-2</v>
      </c>
      <c r="L7881">
        <f t="shared" si="738"/>
        <v>8.9226455290308856E-2</v>
      </c>
      <c r="M7881">
        <f t="shared" si="738"/>
        <v>0.10688136132272739</v>
      </c>
      <c r="N7881">
        <f t="shared" si="738"/>
        <v>0.11180339887498948</v>
      </c>
    </row>
    <row r="7882" spans="1:14">
      <c r="A7882">
        <v>2016</v>
      </c>
      <c r="B7882">
        <v>7</v>
      </c>
      <c r="C7882">
        <v>81</v>
      </c>
      <c r="D7882" t="s">
        <v>372</v>
      </c>
      <c r="E7882" t="s">
        <v>373</v>
      </c>
      <c r="F7882">
        <v>2007</v>
      </c>
      <c r="G7882">
        <f t="shared" si="739"/>
        <v>0.1111111111111111</v>
      </c>
      <c r="H7882">
        <f t="shared" si="740"/>
        <v>45</v>
      </c>
      <c r="I7882">
        <f t="shared" si="738"/>
        <v>9.6977372978752582E-4</v>
      </c>
      <c r="J7882">
        <f t="shared" si="738"/>
        <v>1.1048917443010269E-2</v>
      </c>
      <c r="K7882">
        <f t="shared" si="738"/>
        <v>7.068727622931896E-2</v>
      </c>
      <c r="L7882">
        <f t="shared" si="738"/>
        <v>8.8673964186878368E-2</v>
      </c>
      <c r="M7882">
        <f t="shared" si="738"/>
        <v>0.10621955086459345</v>
      </c>
      <c r="N7882">
        <f t="shared" si="738"/>
        <v>0.1111111111111111</v>
      </c>
    </row>
    <row r="7883" spans="1:14">
      <c r="A7883">
        <v>2016</v>
      </c>
      <c r="B7883">
        <v>7</v>
      </c>
      <c r="C7883">
        <v>82</v>
      </c>
      <c r="D7883" t="s">
        <v>558</v>
      </c>
      <c r="E7883" t="s">
        <v>559</v>
      </c>
      <c r="F7883">
        <v>2012</v>
      </c>
      <c r="G7883">
        <f t="shared" si="739"/>
        <v>0.11043152607484653</v>
      </c>
      <c r="H7883">
        <f t="shared" si="740"/>
        <v>45</v>
      </c>
      <c r="I7883">
        <f t="shared" si="738"/>
        <v>9.638423363495911E-4</v>
      </c>
      <c r="J7883">
        <f t="shared" si="738"/>
        <v>1.0981339332359537E-2</v>
      </c>
      <c r="K7883">
        <f t="shared" si="738"/>
        <v>7.0254934092701254E-2</v>
      </c>
      <c r="L7883">
        <f t="shared" si="738"/>
        <v>8.8131610694369408E-2</v>
      </c>
      <c r="M7883">
        <f t="shared" si="738"/>
        <v>0.10556988390865657</v>
      </c>
      <c r="N7883">
        <f t="shared" si="738"/>
        <v>0.11043152607484653</v>
      </c>
    </row>
    <row r="7884" spans="1:14">
      <c r="A7884">
        <v>2016</v>
      </c>
      <c r="B7884">
        <v>7</v>
      </c>
      <c r="C7884">
        <v>83</v>
      </c>
      <c r="D7884" t="s">
        <v>700</v>
      </c>
      <c r="E7884" t="s">
        <v>701</v>
      </c>
      <c r="F7884">
        <v>2012</v>
      </c>
      <c r="G7884">
        <f t="shared" si="739"/>
        <v>0.10976425998969035</v>
      </c>
      <c r="H7884">
        <f t="shared" si="740"/>
        <v>45</v>
      </c>
      <c r="I7884">
        <f t="shared" si="738"/>
        <v>9.5801846226812736E-4</v>
      </c>
      <c r="J7884">
        <f t="shared" si="738"/>
        <v>1.0914986221372835E-2</v>
      </c>
      <c r="K7884">
        <f t="shared" si="738"/>
        <v>6.9830429093982224E-2</v>
      </c>
      <c r="L7884">
        <f t="shared" si="738"/>
        <v>8.7599088533925076E-2</v>
      </c>
      <c r="M7884">
        <f t="shared" si="738"/>
        <v>0.10493199357380437</v>
      </c>
      <c r="N7884">
        <f t="shared" si="738"/>
        <v>0.10976425998969035</v>
      </c>
    </row>
    <row r="7885" spans="1:14">
      <c r="A7885">
        <v>2016</v>
      </c>
      <c r="B7885">
        <v>7</v>
      </c>
      <c r="C7885">
        <v>84</v>
      </c>
      <c r="D7885" t="s">
        <v>826</v>
      </c>
      <c r="E7885" t="s">
        <v>827</v>
      </c>
      <c r="F7885">
        <v>2015</v>
      </c>
      <c r="G7885">
        <f t="shared" si="739"/>
        <v>0.10910894511799619</v>
      </c>
      <c r="H7885">
        <f t="shared" si="740"/>
        <v>45</v>
      </c>
      <c r="I7885">
        <f t="shared" si="738"/>
        <v>9.5229889794235477E-4</v>
      </c>
      <c r="J7885">
        <f t="shared" si="738"/>
        <v>1.0849821542124105E-2</v>
      </c>
      <c r="K7885">
        <f t="shared" si="738"/>
        <v>6.9413527283808604E-2</v>
      </c>
      <c r="L7885">
        <f t="shared" si="738"/>
        <v>8.7076104226751452E-2</v>
      </c>
      <c r="M7885">
        <f t="shared" si="738"/>
        <v>0.1043055283116882</v>
      </c>
      <c r="N7885">
        <f t="shared" si="738"/>
        <v>0.10910894511799619</v>
      </c>
    </row>
    <row r="7886" spans="1:14">
      <c r="A7886">
        <v>2016</v>
      </c>
      <c r="B7886">
        <v>7</v>
      </c>
      <c r="C7886">
        <v>85</v>
      </c>
      <c r="D7886" t="s">
        <v>892</v>
      </c>
      <c r="E7886" t="s">
        <v>893</v>
      </c>
      <c r="F7886">
        <v>2015</v>
      </c>
      <c r="G7886">
        <f t="shared" si="739"/>
        <v>0.10846522890932808</v>
      </c>
      <c r="H7886">
        <f t="shared" si="740"/>
        <v>45</v>
      </c>
      <c r="I7886">
        <f t="shared" si="738"/>
        <v>9.4668056632491186E-4</v>
      </c>
      <c r="J7886">
        <f t="shared" si="738"/>
        <v>1.0785810236907391E-2</v>
      </c>
      <c r="K7886">
        <f t="shared" si="738"/>
        <v>6.9004004374709882E-2</v>
      </c>
      <c r="L7886">
        <f t="shared" si="738"/>
        <v>8.6562376414445918E-2</v>
      </c>
      <c r="M7886">
        <f t="shared" si="738"/>
        <v>0.10369015109256732</v>
      </c>
      <c r="N7886">
        <f t="shared" si="738"/>
        <v>0.10846522890932808</v>
      </c>
    </row>
    <row r="7887" spans="1:14">
      <c r="A7887">
        <v>2016</v>
      </c>
      <c r="B7887">
        <v>7</v>
      </c>
      <c r="C7887">
        <v>86</v>
      </c>
      <c r="D7887" t="s">
        <v>908</v>
      </c>
      <c r="E7887" t="s">
        <v>909</v>
      </c>
      <c r="F7887">
        <v>2014</v>
      </c>
      <c r="G7887">
        <f t="shared" si="739"/>
        <v>0.10783277320343841</v>
      </c>
      <c r="H7887">
        <f t="shared" si="740"/>
        <v>45</v>
      </c>
      <c r="I7887">
        <f t="shared" si="738"/>
        <v>9.4116051596547761E-4</v>
      </c>
      <c r="J7887">
        <f t="shared" si="738"/>
        <v>1.0722918678980769E-2</v>
      </c>
      <c r="K7887">
        <f t="shared" si="738"/>
        <v>6.8601645234044592E-2</v>
      </c>
      <c r="L7887">
        <f t="shared" si="738"/>
        <v>8.6057635222921286E-2</v>
      </c>
      <c r="M7887">
        <f t="shared" si="738"/>
        <v>0.10308553864337518</v>
      </c>
      <c r="N7887">
        <f t="shared" si="738"/>
        <v>0.10783277320343841</v>
      </c>
    </row>
    <row r="7888" spans="1:14">
      <c r="A7888">
        <v>2016</v>
      </c>
      <c r="B7888">
        <v>7</v>
      </c>
      <c r="C7888">
        <v>87</v>
      </c>
      <c r="D7888" t="s">
        <v>244</v>
      </c>
      <c r="E7888" t="s">
        <v>245</v>
      </c>
      <c r="F7888">
        <v>2010</v>
      </c>
      <c r="G7888">
        <f t="shared" si="739"/>
        <v>0.10721125348377948</v>
      </c>
      <c r="H7888">
        <f t="shared" si="740"/>
        <v>45</v>
      </c>
      <c r="I7888">
        <f t="shared" si="738"/>
        <v>9.3573591449544642E-4</v>
      </c>
      <c r="J7888">
        <f t="shared" si="738"/>
        <v>1.0661114598335339E-2</v>
      </c>
      <c r="K7888">
        <f t="shared" si="738"/>
        <v>6.8206243409095105E-2</v>
      </c>
      <c r="L7888">
        <f t="shared" si="738"/>
        <v>8.556162166665901E-2</v>
      </c>
      <c r="M7888">
        <f t="shared" si="738"/>
        <v>0.10249138073409424</v>
      </c>
      <c r="N7888">
        <f t="shared" si="738"/>
        <v>0.10721125348377948</v>
      </c>
    </row>
    <row r="7889" spans="1:14">
      <c r="A7889">
        <v>2016</v>
      </c>
      <c r="B7889">
        <v>7</v>
      </c>
      <c r="C7889">
        <v>88</v>
      </c>
      <c r="D7889" t="s">
        <v>856</v>
      </c>
      <c r="E7889" t="s">
        <v>857</v>
      </c>
      <c r="F7889">
        <v>2015</v>
      </c>
      <c r="G7889">
        <f t="shared" si="739"/>
        <v>0.10660035817780521</v>
      </c>
      <c r="H7889">
        <f t="shared" si="740"/>
        <v>45</v>
      </c>
      <c r="I7889">
        <f t="shared" si="738"/>
        <v>9.3040404252098708E-4</v>
      </c>
      <c r="J7889">
        <f t="shared" si="738"/>
        <v>1.060036701211705E-2</v>
      </c>
      <c r="K7889">
        <f t="shared" si="738"/>
        <v>6.7817600681929727E-2</v>
      </c>
      <c r="L7889">
        <f t="shared" si="738"/>
        <v>8.5074087090303965E-2</v>
      </c>
      <c r="M7889">
        <f t="shared" si="738"/>
        <v>0.10190737950886136</v>
      </c>
      <c r="N7889">
        <f t="shared" si="738"/>
        <v>0.10660035817780521</v>
      </c>
    </row>
    <row r="7890" spans="1:14">
      <c r="A7890">
        <v>2016</v>
      </c>
      <c r="B7890">
        <v>7</v>
      </c>
      <c r="C7890">
        <v>89</v>
      </c>
      <c r="D7890" t="s">
        <v>566</v>
      </c>
      <c r="E7890" t="s">
        <v>567</v>
      </c>
      <c r="F7890">
        <v>2012</v>
      </c>
      <c r="G7890">
        <f t="shared" si="739"/>
        <v>0.105999788000636</v>
      </c>
      <c r="H7890">
        <f t="shared" si="740"/>
        <v>45</v>
      </c>
      <c r="I7890">
        <f t="shared" ref="I7890:N7905" si="741">$G7890*(I$1^$H7890)</f>
        <v>9.2516228789457427E-4</v>
      </c>
      <c r="J7890">
        <f t="shared" si="741"/>
        <v>1.054064615936056E-2</v>
      </c>
      <c r="K7890">
        <f t="shared" si="741"/>
        <v>6.743552665185186E-2</v>
      </c>
      <c r="L7890">
        <f t="shared" si="741"/>
        <v>8.4594792644865871E-2</v>
      </c>
      <c r="M7890">
        <f t="shared" si="741"/>
        <v>0.10133324885852711</v>
      </c>
      <c r="N7890">
        <f t="shared" si="741"/>
        <v>0.105999788000636</v>
      </c>
    </row>
    <row r="7891" spans="1:14">
      <c r="A7891">
        <v>2016</v>
      </c>
      <c r="B7891">
        <v>7</v>
      </c>
      <c r="C7891">
        <v>90</v>
      </c>
      <c r="D7891" t="s">
        <v>452</v>
      </c>
      <c r="E7891" t="s">
        <v>453</v>
      </c>
      <c r="F7891">
        <v>2011</v>
      </c>
      <c r="G7891">
        <f t="shared" si="739"/>
        <v>0.10540925533894598</v>
      </c>
      <c r="H7891">
        <f t="shared" si="740"/>
        <v>45</v>
      </c>
      <c r="I7891">
        <f t="shared" si="741"/>
        <v>9.2000814033757787E-4</v>
      </c>
      <c r="J7891">
        <f t="shared" si="741"/>
        <v>1.0481923439722832E-2</v>
      </c>
      <c r="K7891">
        <f t="shared" si="741"/>
        <v>6.7059838343438011E-2</v>
      </c>
      <c r="L7891">
        <f t="shared" si="741"/>
        <v>8.4123508796020929E-2</v>
      </c>
      <c r="M7891">
        <f t="shared" si="741"/>
        <v>0.10076871383166683</v>
      </c>
      <c r="N7891">
        <f t="shared" si="741"/>
        <v>0.10540925533894598</v>
      </c>
    </row>
    <row r="7892" spans="1:14">
      <c r="A7892">
        <v>2016</v>
      </c>
      <c r="B7892">
        <v>7</v>
      </c>
      <c r="C7892">
        <v>91</v>
      </c>
      <c r="D7892" t="s">
        <v>170</v>
      </c>
      <c r="E7892" t="s">
        <v>171</v>
      </c>
      <c r="F7892">
        <v>2004</v>
      </c>
      <c r="G7892">
        <f t="shared" si="739"/>
        <v>0.10482848367219183</v>
      </c>
      <c r="H7892">
        <f t="shared" si="740"/>
        <v>45</v>
      </c>
      <c r="I7892">
        <f t="shared" si="741"/>
        <v>9.1493918638877012E-4</v>
      </c>
      <c r="J7892">
        <f t="shared" si="741"/>
        <v>1.0424171355929978E-2</v>
      </c>
      <c r="K7892">
        <f t="shared" si="741"/>
        <v>6.6690359838331895E-2</v>
      </c>
      <c r="L7892">
        <f t="shared" si="741"/>
        <v>8.3660014862214332E-2</v>
      </c>
      <c r="M7892">
        <f t="shared" si="741"/>
        <v>0.10021351008128927</v>
      </c>
      <c r="N7892">
        <f t="shared" si="741"/>
        <v>0.10482848367219183</v>
      </c>
    </row>
    <row r="7893" spans="1:14">
      <c r="A7893">
        <v>2016</v>
      </c>
      <c r="B7893">
        <v>7</v>
      </c>
      <c r="C7893">
        <v>92</v>
      </c>
      <c r="D7893" t="s">
        <v>946</v>
      </c>
      <c r="E7893" t="s">
        <v>947</v>
      </c>
      <c r="F7893">
        <v>2015</v>
      </c>
      <c r="G7893">
        <f t="shared" si="739"/>
        <v>0.10425720702853739</v>
      </c>
      <c r="H7893">
        <f t="shared" si="740"/>
        <v>45</v>
      </c>
      <c r="I7893">
        <f t="shared" si="741"/>
        <v>9.0995310465565461E-4</v>
      </c>
      <c r="J7893">
        <f t="shared" si="741"/>
        <v>1.0367363459674256E-2</v>
      </c>
      <c r="K7893">
        <f t="shared" si="741"/>
        <v>6.632692192911166E-2</v>
      </c>
      <c r="L7893">
        <f t="shared" si="741"/>
        <v>8.3204098580452399E-2</v>
      </c>
      <c r="M7893">
        <f t="shared" si="741"/>
        <v>9.9667383344713603E-2</v>
      </c>
      <c r="N7893">
        <f t="shared" si="741"/>
        <v>0.10425720702853739</v>
      </c>
    </row>
    <row r="7894" spans="1:14">
      <c r="A7894">
        <v>2016</v>
      </c>
      <c r="B7894">
        <v>7</v>
      </c>
      <c r="C7894">
        <v>93</v>
      </c>
      <c r="D7894" t="s">
        <v>532</v>
      </c>
      <c r="E7894" t="s">
        <v>533</v>
      </c>
      <c r="F7894">
        <v>2012</v>
      </c>
      <c r="G7894">
        <f t="shared" si="739"/>
        <v>0.10369516947304253</v>
      </c>
      <c r="H7894">
        <f t="shared" si="740"/>
        <v>45</v>
      </c>
      <c r="I7894">
        <f t="shared" si="741"/>
        <v>9.0504766134739847E-4</v>
      </c>
      <c r="J7894">
        <f t="shared" si="741"/>
        <v>1.031147430071945E-2</v>
      </c>
      <c r="K7894">
        <f t="shared" si="741"/>
        <v>6.5969361793683012E-2</v>
      </c>
      <c r="L7894">
        <f t="shared" si="741"/>
        <v>8.2755555697843708E-2</v>
      </c>
      <c r="M7894">
        <f t="shared" si="741"/>
        <v>9.9130088954290319E-2</v>
      </c>
      <c r="N7894">
        <f t="shared" si="741"/>
        <v>0.10369516947304253</v>
      </c>
    </row>
    <row r="7895" spans="1:14">
      <c r="A7895">
        <v>2016</v>
      </c>
      <c r="B7895">
        <v>7</v>
      </c>
      <c r="C7895">
        <v>94</v>
      </c>
      <c r="D7895" t="s">
        <v>932</v>
      </c>
      <c r="E7895" t="s">
        <v>933</v>
      </c>
      <c r="F7895">
        <v>2016</v>
      </c>
      <c r="G7895">
        <f t="shared" si="739"/>
        <v>0.10314212462587934</v>
      </c>
      <c r="H7895">
        <f t="shared" si="740"/>
        <v>45</v>
      </c>
      <c r="I7895">
        <f t="shared" si="741"/>
        <v>9.002207060698395E-4</v>
      </c>
      <c r="J7895">
        <f t="shared" si="741"/>
        <v>1.0256479378992156E-2</v>
      </c>
      <c r="K7895">
        <f t="shared" si="741"/>
        <v>6.5617522688775368E-2</v>
      </c>
      <c r="L7895">
        <f t="shared" si="741"/>
        <v>8.2314189587103931E-2</v>
      </c>
      <c r="M7895">
        <f t="shared" si="741"/>
        <v>9.8601391376827455E-2</v>
      </c>
      <c r="N7895">
        <f t="shared" si="741"/>
        <v>0.10314212462587934</v>
      </c>
    </row>
    <row r="7896" spans="1:14">
      <c r="A7896">
        <v>2016</v>
      </c>
      <c r="B7896">
        <v>7</v>
      </c>
      <c r="C7896">
        <v>95</v>
      </c>
      <c r="D7896" t="s">
        <v>578</v>
      </c>
      <c r="E7896" t="s">
        <v>579</v>
      </c>
      <c r="F7896">
        <v>2012</v>
      </c>
      <c r="G7896">
        <f t="shared" si="739"/>
        <v>0.10259783520851541</v>
      </c>
      <c r="H7896">
        <f t="shared" si="740"/>
        <v>45</v>
      </c>
      <c r="I7896">
        <f t="shared" si="741"/>
        <v>8.9547016786459147E-4</v>
      </c>
      <c r="J7896">
        <f t="shared" si="741"/>
        <v>1.0202355099454132E-2</v>
      </c>
      <c r="K7896">
        <f t="shared" si="741"/>
        <v>6.527125366123028E-2</v>
      </c>
      <c r="L7896">
        <f t="shared" si="741"/>
        <v>8.1879810884380302E-2</v>
      </c>
      <c r="M7896">
        <f t="shared" si="741"/>
        <v>9.8081063779752731E-2</v>
      </c>
      <c r="N7896">
        <f t="shared" si="741"/>
        <v>0.10259783520851541</v>
      </c>
    </row>
    <row r="7897" spans="1:14">
      <c r="A7897">
        <v>2016</v>
      </c>
      <c r="B7897">
        <v>7</v>
      </c>
      <c r="C7897">
        <v>96</v>
      </c>
      <c r="D7897" t="s">
        <v>438</v>
      </c>
      <c r="E7897" t="s">
        <v>439</v>
      </c>
      <c r="F7897">
        <v>2011</v>
      </c>
      <c r="G7897">
        <f t="shared" si="739"/>
        <v>0.10206207261596577</v>
      </c>
      <c r="H7897">
        <f t="shared" si="740"/>
        <v>45</v>
      </c>
      <c r="I7897">
        <f t="shared" si="741"/>
        <v>8.9079405147567386E-4</v>
      </c>
      <c r="J7897">
        <f t="shared" si="741"/>
        <v>1.0149078729566925E-2</v>
      </c>
      <c r="K7897">
        <f t="shared" si="741"/>
        <v>6.4930409275874248E-2</v>
      </c>
      <c r="L7897">
        <f t="shared" si="741"/>
        <v>8.1452237147880566E-2</v>
      </c>
      <c r="M7897">
        <f t="shared" si="741"/>
        <v>9.7568887622196662E-2</v>
      </c>
      <c r="N7897">
        <f t="shared" si="741"/>
        <v>0.10206207261596577</v>
      </c>
    </row>
    <row r="7898" spans="1:14">
      <c r="A7898">
        <v>2016</v>
      </c>
      <c r="B7898">
        <v>7</v>
      </c>
      <c r="C7898">
        <v>97</v>
      </c>
      <c r="D7898" t="s">
        <v>524</v>
      </c>
      <c r="E7898" t="s">
        <v>525</v>
      </c>
      <c r="F7898">
        <v>2012</v>
      </c>
      <c r="G7898">
        <f t="shared" si="739"/>
        <v>0.10153461651336192</v>
      </c>
      <c r="H7898">
        <f t="shared" si="740"/>
        <v>45</v>
      </c>
      <c r="I7898">
        <f t="shared" si="741"/>
        <v>8.8619043382838199E-4</v>
      </c>
      <c r="J7898">
        <f t="shared" si="741"/>
        <v>1.0096628359174587E-2</v>
      </c>
      <c r="K7898">
        <f t="shared" si="741"/>
        <v>6.4594849358861867E-2</v>
      </c>
      <c r="L7898">
        <f t="shared" si="741"/>
        <v>8.1031292535908558E-2</v>
      </c>
      <c r="M7898">
        <f t="shared" si="741"/>
        <v>9.706465226932233E-2</v>
      </c>
      <c r="N7898">
        <f t="shared" si="741"/>
        <v>0.10153461651336192</v>
      </c>
    </row>
    <row r="7899" spans="1:14">
      <c r="A7899">
        <v>2016</v>
      </c>
      <c r="B7899">
        <v>7</v>
      </c>
      <c r="C7899">
        <v>98</v>
      </c>
      <c r="D7899" t="s">
        <v>420</v>
      </c>
      <c r="E7899" t="s">
        <v>421</v>
      </c>
      <c r="F7899">
        <v>2011</v>
      </c>
      <c r="G7899">
        <f t="shared" si="739"/>
        <v>0.10101525445522107</v>
      </c>
      <c r="H7899">
        <f t="shared" si="740"/>
        <v>45</v>
      </c>
      <c r="I7899">
        <f t="shared" si="741"/>
        <v>8.816574607062816E-4</v>
      </c>
      <c r="J7899">
        <f t="shared" si="741"/>
        <v>1.0044982862643716E-2</v>
      </c>
      <c r="K7899">
        <f t="shared" si="741"/>
        <v>6.4264438755460396E-2</v>
      </c>
      <c r="L7899">
        <f t="shared" si="741"/>
        <v>8.0616807503016114E-2</v>
      </c>
      <c r="M7899">
        <f t="shared" si="741"/>
        <v>9.6568154628355843E-2</v>
      </c>
      <c r="N7899">
        <f t="shared" si="741"/>
        <v>0.10101525445522107</v>
      </c>
    </row>
    <row r="7900" spans="1:14">
      <c r="A7900">
        <v>2016</v>
      </c>
      <c r="B7900">
        <v>7</v>
      </c>
      <c r="C7900">
        <v>99</v>
      </c>
      <c r="D7900" t="s">
        <v>634</v>
      </c>
      <c r="E7900" t="s">
        <v>635</v>
      </c>
      <c r="F7900">
        <v>2013</v>
      </c>
      <c r="G7900">
        <f t="shared" si="739"/>
        <v>0.10050378152592121</v>
      </c>
      <c r="H7900">
        <f t="shared" si="740"/>
        <v>45</v>
      </c>
      <c r="I7900">
        <f t="shared" si="741"/>
        <v>8.7719334361328926E-4</v>
      </c>
      <c r="J7900">
        <f t="shared" si="741"/>
        <v>9.9941218631121979E-3</v>
      </c>
      <c r="K7900">
        <f t="shared" si="741"/>
        <v>6.3939047101325253E-2</v>
      </c>
      <c r="L7900">
        <f t="shared" si="741"/>
        <v>8.0208618513078478E-2</v>
      </c>
      <c r="M7900">
        <f t="shared" si="741"/>
        <v>9.6079198804889188E-2</v>
      </c>
      <c r="N7900">
        <f t="shared" si="741"/>
        <v>0.10050378152592121</v>
      </c>
    </row>
    <row r="7901" spans="1:14">
      <c r="A7901">
        <v>2016</v>
      </c>
      <c r="B7901">
        <v>7</v>
      </c>
      <c r="C7901">
        <v>100</v>
      </c>
      <c r="D7901" t="s">
        <v>898</v>
      </c>
      <c r="E7901" t="s">
        <v>899</v>
      </c>
      <c r="F7901">
        <v>2015</v>
      </c>
      <c r="G7901">
        <f t="shared" si="739"/>
        <v>0.1</v>
      </c>
      <c r="H7901">
        <f t="shared" si="740"/>
        <v>45</v>
      </c>
      <c r="I7901">
        <f t="shared" si="741"/>
        <v>8.727963568087734E-4</v>
      </c>
      <c r="J7901">
        <f t="shared" si="741"/>
        <v>9.9440256987092437E-3</v>
      </c>
      <c r="K7901">
        <f t="shared" si="741"/>
        <v>6.3618548606387076E-2</v>
      </c>
      <c r="L7901">
        <f t="shared" si="741"/>
        <v>7.9806567768190548E-2</v>
      </c>
      <c r="M7901">
        <f t="shared" si="741"/>
        <v>9.559759577813412E-2</v>
      </c>
      <c r="N7901">
        <f t="shared" si="741"/>
        <v>0.1</v>
      </c>
    </row>
    <row r="7902" spans="1:14">
      <c r="A7902">
        <v>2016</v>
      </c>
      <c r="B7902">
        <v>8</v>
      </c>
      <c r="C7902">
        <v>1</v>
      </c>
      <c r="D7902" t="s">
        <v>940</v>
      </c>
      <c r="E7902" t="s">
        <v>941</v>
      </c>
      <c r="F7902">
        <v>2016</v>
      </c>
      <c r="G7902">
        <f t="shared" si="739"/>
        <v>1</v>
      </c>
      <c r="H7902">
        <f t="shared" si="740"/>
        <v>44</v>
      </c>
      <c r="I7902">
        <f t="shared" si="741"/>
        <v>9.6977372978752571E-3</v>
      </c>
      <c r="J7902">
        <f t="shared" si="741"/>
        <v>0.10467395472325518</v>
      </c>
      <c r="K7902">
        <f t="shared" si="741"/>
        <v>0.64261160208471801</v>
      </c>
      <c r="L7902">
        <f t="shared" si="741"/>
        <v>0.80207605797176418</v>
      </c>
      <c r="M7902">
        <f t="shared" si="741"/>
        <v>0.95693289067201326</v>
      </c>
      <c r="N7902">
        <f t="shared" si="741"/>
        <v>1</v>
      </c>
    </row>
    <row r="7903" spans="1:14">
      <c r="A7903">
        <v>2016</v>
      </c>
      <c r="B7903">
        <v>8</v>
      </c>
      <c r="C7903">
        <v>2</v>
      </c>
      <c r="D7903" t="s">
        <v>848</v>
      </c>
      <c r="E7903" t="s">
        <v>849</v>
      </c>
      <c r="F7903">
        <v>2015</v>
      </c>
      <c r="G7903">
        <f t="shared" si="739"/>
        <v>0.70710678118654746</v>
      </c>
      <c r="H7903">
        <f t="shared" si="740"/>
        <v>44</v>
      </c>
      <c r="I7903">
        <f t="shared" si="741"/>
        <v>6.8573358054932997E-3</v>
      </c>
      <c r="J7903">
        <f t="shared" si="741"/>
        <v>7.4015663198427381E-2</v>
      </c>
      <c r="K7903">
        <f t="shared" si="741"/>
        <v>0.45439502150325539</v>
      </c>
      <c r="L7903">
        <f t="shared" si="741"/>
        <v>0.56715341961920884</v>
      </c>
      <c r="M7903">
        <f t="shared" si="741"/>
        <v>0.67665373613462565</v>
      </c>
      <c r="N7903">
        <f t="shared" si="741"/>
        <v>0.70710678118654746</v>
      </c>
    </row>
    <row r="7904" spans="1:14">
      <c r="A7904">
        <v>2016</v>
      </c>
      <c r="B7904">
        <v>8</v>
      </c>
      <c r="C7904">
        <v>3</v>
      </c>
      <c r="D7904" t="s">
        <v>702</v>
      </c>
      <c r="E7904" t="s">
        <v>703</v>
      </c>
      <c r="F7904">
        <v>2014</v>
      </c>
      <c r="G7904">
        <f t="shared" si="739"/>
        <v>0.57735026918962584</v>
      </c>
      <c r="H7904">
        <f t="shared" si="740"/>
        <v>44</v>
      </c>
      <c r="I7904">
        <f t="shared" si="741"/>
        <v>5.5989912394585548E-3</v>
      </c>
      <c r="J7904">
        <f t="shared" si="741"/>
        <v>6.0433535936614081E-2</v>
      </c>
      <c r="K7904">
        <f t="shared" si="741"/>
        <v>0.37101198144798869</v>
      </c>
      <c r="L7904">
        <f t="shared" si="741"/>
        <v>0.463078827980552</v>
      </c>
      <c r="M7904">
        <f t="shared" si="741"/>
        <v>0.55248546202589366</v>
      </c>
      <c r="N7904">
        <f t="shared" si="741"/>
        <v>0.57735026918962584</v>
      </c>
    </row>
    <row r="7905" spans="1:14">
      <c r="A7905">
        <v>2016</v>
      </c>
      <c r="B7905">
        <v>8</v>
      </c>
      <c r="C7905">
        <v>4</v>
      </c>
      <c r="D7905" t="s">
        <v>876</v>
      </c>
      <c r="E7905" t="s">
        <v>877</v>
      </c>
      <c r="F7905">
        <v>2015</v>
      </c>
      <c r="G7905">
        <f t="shared" si="739"/>
        <v>0.5</v>
      </c>
      <c r="H7905">
        <f t="shared" si="740"/>
        <v>44</v>
      </c>
      <c r="I7905">
        <f t="shared" si="741"/>
        <v>4.8488686489376286E-3</v>
      </c>
      <c r="J7905">
        <f t="shared" si="741"/>
        <v>5.2336977361627589E-2</v>
      </c>
      <c r="K7905">
        <f t="shared" si="741"/>
        <v>0.32130580104235901</v>
      </c>
      <c r="L7905">
        <f t="shared" si="741"/>
        <v>0.40103802898588209</v>
      </c>
      <c r="M7905">
        <f t="shared" si="741"/>
        <v>0.47846644533600663</v>
      </c>
      <c r="N7905">
        <f t="shared" si="741"/>
        <v>0.5</v>
      </c>
    </row>
    <row r="7906" spans="1:14">
      <c r="A7906">
        <v>2016</v>
      </c>
      <c r="B7906">
        <v>8</v>
      </c>
      <c r="C7906">
        <v>5</v>
      </c>
      <c r="D7906" t="s">
        <v>812</v>
      </c>
      <c r="E7906" t="s">
        <v>813</v>
      </c>
      <c r="F7906">
        <v>2014</v>
      </c>
      <c r="G7906">
        <f t="shared" si="739"/>
        <v>0.44721359549995793</v>
      </c>
      <c r="H7906">
        <f t="shared" si="740"/>
        <v>44</v>
      </c>
      <c r="I7906">
        <f t="shared" ref="I7906:N7921" si="742">$G7906*(I$1^$H7906)</f>
        <v>4.3369599651968405E-3</v>
      </c>
      <c r="J7906">
        <f t="shared" si="742"/>
        <v>4.681161564698675E-2</v>
      </c>
      <c r="K7906">
        <f t="shared" si="742"/>
        <v>0.28738464507829498</v>
      </c>
      <c r="L7906">
        <f t="shared" si="742"/>
        <v>0.35869931774998537</v>
      </c>
      <c r="M7906">
        <f t="shared" si="742"/>
        <v>0.4279533986895992</v>
      </c>
      <c r="N7906">
        <f t="shared" si="742"/>
        <v>0.44721359549995793</v>
      </c>
    </row>
    <row r="7907" spans="1:14">
      <c r="A7907">
        <v>2016</v>
      </c>
      <c r="B7907">
        <v>8</v>
      </c>
      <c r="C7907">
        <v>6</v>
      </c>
      <c r="D7907" t="s">
        <v>300</v>
      </c>
      <c r="E7907" t="s">
        <v>301</v>
      </c>
      <c r="F7907">
        <v>2010</v>
      </c>
      <c r="G7907">
        <f t="shared" si="739"/>
        <v>0.40824829046386307</v>
      </c>
      <c r="H7907">
        <f t="shared" si="740"/>
        <v>44</v>
      </c>
      <c r="I7907">
        <f t="shared" si="742"/>
        <v>3.9590846732252168E-3</v>
      </c>
      <c r="J7907">
        <f t="shared" si="742"/>
        <v>4.2732963071860731E-2</v>
      </c>
      <c r="K7907">
        <f t="shared" si="742"/>
        <v>0.26234508798333034</v>
      </c>
      <c r="L7907">
        <f t="shared" si="742"/>
        <v>0.32744617948896704</v>
      </c>
      <c r="M7907">
        <f t="shared" si="742"/>
        <v>0.39066621670549218</v>
      </c>
      <c r="N7907">
        <f t="shared" si="742"/>
        <v>0.40824829046386307</v>
      </c>
    </row>
    <row r="7908" spans="1:14">
      <c r="A7908">
        <v>2016</v>
      </c>
      <c r="B7908">
        <v>8</v>
      </c>
      <c r="C7908">
        <v>7</v>
      </c>
      <c r="D7908" t="s">
        <v>872</v>
      </c>
      <c r="E7908" t="s">
        <v>873</v>
      </c>
      <c r="F7908">
        <v>2015</v>
      </c>
      <c r="G7908">
        <f t="shared" si="739"/>
        <v>0.3779644730092272</v>
      </c>
      <c r="H7908">
        <f t="shared" si="740"/>
        <v>44</v>
      </c>
      <c r="I7908">
        <f t="shared" si="742"/>
        <v>3.6654001671733486E-3</v>
      </c>
      <c r="J7908">
        <f t="shared" si="742"/>
        <v>3.9563036134766853E-2</v>
      </c>
      <c r="K7908">
        <f t="shared" si="742"/>
        <v>0.24288435553156565</v>
      </c>
      <c r="L7908">
        <f t="shared" si="742"/>
        <v>0.3031562545646162</v>
      </c>
      <c r="M7908">
        <f t="shared" si="742"/>
        <v>0.36168663572804394</v>
      </c>
      <c r="N7908">
        <f t="shared" si="742"/>
        <v>0.3779644730092272</v>
      </c>
    </row>
    <row r="7909" spans="1:14">
      <c r="A7909">
        <v>2016</v>
      </c>
      <c r="B7909">
        <v>8</v>
      </c>
      <c r="C7909">
        <v>8</v>
      </c>
      <c r="D7909" t="s">
        <v>10</v>
      </c>
      <c r="E7909" t="s">
        <v>11</v>
      </c>
      <c r="F7909">
        <v>2008</v>
      </c>
      <c r="G7909">
        <f t="shared" si="739"/>
        <v>0.35355339059327373</v>
      </c>
      <c r="H7909">
        <f t="shared" si="740"/>
        <v>44</v>
      </c>
      <c r="I7909">
        <f t="shared" si="742"/>
        <v>3.4286679027466498E-3</v>
      </c>
      <c r="J7909">
        <f t="shared" si="742"/>
        <v>3.7007831599213691E-2</v>
      </c>
      <c r="K7909">
        <f t="shared" si="742"/>
        <v>0.2271975107516277</v>
      </c>
      <c r="L7909">
        <f t="shared" si="742"/>
        <v>0.28357670980960442</v>
      </c>
      <c r="M7909">
        <f t="shared" si="742"/>
        <v>0.33832686806731282</v>
      </c>
      <c r="N7909">
        <f t="shared" si="742"/>
        <v>0.35355339059327373</v>
      </c>
    </row>
    <row r="7910" spans="1:14">
      <c r="A7910">
        <v>2016</v>
      </c>
      <c r="B7910">
        <v>8</v>
      </c>
      <c r="C7910">
        <v>9</v>
      </c>
      <c r="D7910" t="s">
        <v>550</v>
      </c>
      <c r="E7910" t="s">
        <v>551</v>
      </c>
      <c r="F7910">
        <v>2012</v>
      </c>
      <c r="G7910">
        <f t="shared" si="739"/>
        <v>0.33333333333333331</v>
      </c>
      <c r="H7910">
        <f t="shared" si="740"/>
        <v>44</v>
      </c>
      <c r="I7910">
        <f t="shared" si="742"/>
        <v>3.2325790992917521E-3</v>
      </c>
      <c r="J7910">
        <f t="shared" si="742"/>
        <v>3.4891318241085059E-2</v>
      </c>
      <c r="K7910">
        <f t="shared" si="742"/>
        <v>0.21420386736157265</v>
      </c>
      <c r="L7910">
        <f t="shared" si="742"/>
        <v>0.26735868599058804</v>
      </c>
      <c r="M7910">
        <f t="shared" si="742"/>
        <v>0.31897763022400438</v>
      </c>
      <c r="N7910">
        <f t="shared" si="742"/>
        <v>0.33333333333333331</v>
      </c>
    </row>
    <row r="7911" spans="1:14">
      <c r="A7911">
        <v>2016</v>
      </c>
      <c r="B7911">
        <v>8</v>
      </c>
      <c r="C7911">
        <v>10</v>
      </c>
      <c r="D7911" t="s">
        <v>858</v>
      </c>
      <c r="E7911" t="s">
        <v>859</v>
      </c>
      <c r="F7911">
        <v>2015</v>
      </c>
      <c r="G7911">
        <f t="shared" si="739"/>
        <v>0.31622776601683794</v>
      </c>
      <c r="H7911">
        <f t="shared" si="740"/>
        <v>44</v>
      </c>
      <c r="I7911">
        <f t="shared" si="742"/>
        <v>3.0666938011252591E-3</v>
      </c>
      <c r="J7911">
        <f t="shared" si="742"/>
        <v>3.3100810862282629E-2</v>
      </c>
      <c r="K7911">
        <f t="shared" si="742"/>
        <v>0.20321163134375159</v>
      </c>
      <c r="L7911">
        <f t="shared" si="742"/>
        <v>0.2536387199880028</v>
      </c>
      <c r="M7911">
        <f t="shared" si="742"/>
        <v>0.30260875024524575</v>
      </c>
      <c r="N7911">
        <f t="shared" si="742"/>
        <v>0.31622776601683794</v>
      </c>
    </row>
    <row r="7912" spans="1:14">
      <c r="A7912">
        <v>2016</v>
      </c>
      <c r="B7912">
        <v>8</v>
      </c>
      <c r="C7912">
        <v>11</v>
      </c>
      <c r="D7912" t="s">
        <v>16</v>
      </c>
      <c r="E7912" t="s">
        <v>17</v>
      </c>
      <c r="F7912">
        <v>2000</v>
      </c>
      <c r="G7912">
        <f t="shared" si="739"/>
        <v>0.30151134457776363</v>
      </c>
      <c r="H7912">
        <f t="shared" si="740"/>
        <v>44</v>
      </c>
      <c r="I7912">
        <f t="shared" si="742"/>
        <v>2.9239778120442972E-3</v>
      </c>
      <c r="J7912">
        <f t="shared" si="742"/>
        <v>3.1560384830880618E-2</v>
      </c>
      <c r="K7912">
        <f t="shared" si="742"/>
        <v>0.19375468818583413</v>
      </c>
      <c r="L7912">
        <f t="shared" si="742"/>
        <v>0.2418350306926989</v>
      </c>
      <c r="M7912">
        <f t="shared" si="742"/>
        <v>0.28852612253720478</v>
      </c>
      <c r="N7912">
        <f t="shared" si="742"/>
        <v>0.30151134457776363</v>
      </c>
    </row>
    <row r="7913" spans="1:14">
      <c r="A7913">
        <v>2016</v>
      </c>
      <c r="B7913">
        <v>8</v>
      </c>
      <c r="C7913">
        <v>12</v>
      </c>
      <c r="D7913" t="s">
        <v>374</v>
      </c>
      <c r="E7913" t="s">
        <v>375</v>
      </c>
      <c r="F7913">
        <v>2011</v>
      </c>
      <c r="G7913">
        <f t="shared" si="739"/>
        <v>0.28867513459481292</v>
      </c>
      <c r="H7913">
        <f t="shared" si="740"/>
        <v>44</v>
      </c>
      <c r="I7913">
        <f t="shared" si="742"/>
        <v>2.7994956197292774E-3</v>
      </c>
      <c r="J7913">
        <f t="shared" si="742"/>
        <v>3.0216767968307041E-2</v>
      </c>
      <c r="K7913">
        <f t="shared" si="742"/>
        <v>0.18550599072399435</v>
      </c>
      <c r="L7913">
        <f t="shared" si="742"/>
        <v>0.231539413990276</v>
      </c>
      <c r="M7913">
        <f t="shared" si="742"/>
        <v>0.27624273101294683</v>
      </c>
      <c r="N7913">
        <f t="shared" si="742"/>
        <v>0.28867513459481292</v>
      </c>
    </row>
    <row r="7914" spans="1:14">
      <c r="A7914">
        <v>2016</v>
      </c>
      <c r="B7914">
        <v>8</v>
      </c>
      <c r="C7914">
        <v>13</v>
      </c>
      <c r="D7914" t="s">
        <v>948</v>
      </c>
      <c r="E7914" t="s">
        <v>949</v>
      </c>
      <c r="F7914">
        <v>2016</v>
      </c>
      <c r="G7914">
        <f t="shared" si="739"/>
        <v>0.27735009811261457</v>
      </c>
      <c r="H7914">
        <f t="shared" si="740"/>
        <v>44</v>
      </c>
      <c r="I7914">
        <f t="shared" si="742"/>
        <v>2.6896683910360643E-3</v>
      </c>
      <c r="J7914">
        <f t="shared" si="742"/>
        <v>2.9031331612330197E-2</v>
      </c>
      <c r="K7914">
        <f t="shared" si="742"/>
        <v>0.17822839088650097</v>
      </c>
      <c r="L7914">
        <f t="shared" si="742"/>
        <v>0.22245587337224793</v>
      </c>
      <c r="M7914">
        <f t="shared" si="742"/>
        <v>0.26540543111507076</v>
      </c>
      <c r="N7914">
        <f t="shared" si="742"/>
        <v>0.27735009811261457</v>
      </c>
    </row>
    <row r="7915" spans="1:14">
      <c r="A7915">
        <v>2016</v>
      </c>
      <c r="B7915">
        <v>8</v>
      </c>
      <c r="C7915">
        <v>14</v>
      </c>
      <c r="D7915" t="s">
        <v>800</v>
      </c>
      <c r="E7915" t="s">
        <v>801</v>
      </c>
      <c r="F7915">
        <v>2014</v>
      </c>
      <c r="G7915">
        <f t="shared" si="739"/>
        <v>0.2672612419124244</v>
      </c>
      <c r="H7915">
        <f t="shared" si="740"/>
        <v>44</v>
      </c>
      <c r="I7915">
        <f t="shared" si="742"/>
        <v>2.5918293139705799E-3</v>
      </c>
      <c r="J7915">
        <f t="shared" si="742"/>
        <v>2.7975291135222059E-2</v>
      </c>
      <c r="K7915">
        <f t="shared" si="742"/>
        <v>0.17174517484049442</v>
      </c>
      <c r="L7915">
        <f t="shared" si="742"/>
        <v>0.2143638433617554</v>
      </c>
      <c r="M7915">
        <f t="shared" si="742"/>
        <v>0.25575107278784848</v>
      </c>
      <c r="N7915">
        <f t="shared" si="742"/>
        <v>0.2672612419124244</v>
      </c>
    </row>
    <row r="7916" spans="1:14">
      <c r="A7916">
        <v>2016</v>
      </c>
      <c r="B7916">
        <v>8</v>
      </c>
      <c r="C7916">
        <v>15</v>
      </c>
      <c r="D7916" t="s">
        <v>6</v>
      </c>
      <c r="E7916" t="s">
        <v>7</v>
      </c>
      <c r="F7916">
        <v>2008</v>
      </c>
      <c r="G7916">
        <f t="shared" si="739"/>
        <v>0.2581988897471611</v>
      </c>
      <c r="H7916">
        <f t="shared" si="740"/>
        <v>44</v>
      </c>
      <c r="I7916">
        <f t="shared" si="742"/>
        <v>2.5039450033710253E-3</v>
      </c>
      <c r="J7916">
        <f t="shared" si="742"/>
        <v>2.7026698894989095E-2</v>
      </c>
      <c r="K7916">
        <f t="shared" si="742"/>
        <v>0.16592160219691868</v>
      </c>
      <c r="L7916">
        <f t="shared" si="742"/>
        <v>0.20709514766108914</v>
      </c>
      <c r="M7916">
        <f t="shared" si="742"/>
        <v>0.24707900993405532</v>
      </c>
      <c r="N7916">
        <f t="shared" si="742"/>
        <v>0.2581988897471611</v>
      </c>
    </row>
    <row r="7917" spans="1:14">
      <c r="A7917">
        <v>2016</v>
      </c>
      <c r="B7917">
        <v>8</v>
      </c>
      <c r="C7917">
        <v>16</v>
      </c>
      <c r="D7917" t="s">
        <v>386</v>
      </c>
      <c r="E7917" t="s">
        <v>387</v>
      </c>
      <c r="F7917">
        <v>2011</v>
      </c>
      <c r="G7917">
        <f t="shared" si="739"/>
        <v>0.25</v>
      </c>
      <c r="H7917">
        <f t="shared" si="740"/>
        <v>44</v>
      </c>
      <c r="I7917">
        <f t="shared" si="742"/>
        <v>2.4244343244688143E-3</v>
      </c>
      <c r="J7917">
        <f t="shared" si="742"/>
        <v>2.6168488680813794E-2</v>
      </c>
      <c r="K7917">
        <f t="shared" si="742"/>
        <v>0.1606529005211795</v>
      </c>
      <c r="L7917">
        <f t="shared" si="742"/>
        <v>0.20051901449294104</v>
      </c>
      <c r="M7917">
        <f t="shared" si="742"/>
        <v>0.23923322266800331</v>
      </c>
      <c r="N7917">
        <f t="shared" si="742"/>
        <v>0.25</v>
      </c>
    </row>
    <row r="7918" spans="1:14">
      <c r="A7918">
        <v>2016</v>
      </c>
      <c r="B7918">
        <v>8</v>
      </c>
      <c r="C7918">
        <v>17</v>
      </c>
      <c r="D7918" t="s">
        <v>718</v>
      </c>
      <c r="E7918" t="s">
        <v>719</v>
      </c>
      <c r="F7918">
        <v>2013</v>
      </c>
      <c r="G7918">
        <f t="shared" si="739"/>
        <v>0.24253562503633297</v>
      </c>
      <c r="H7918">
        <f t="shared" si="740"/>
        <v>44</v>
      </c>
      <c r="I7918">
        <f t="shared" si="742"/>
        <v>2.3520467769783341E-3</v>
      </c>
      <c r="J7918">
        <f t="shared" si="742"/>
        <v>2.5387163033829513E-2</v>
      </c>
      <c r="K7918">
        <f t="shared" si="742"/>
        <v>0.15585620656721638</v>
      </c>
      <c r="L7918">
        <f t="shared" si="742"/>
        <v>0.19453201804685985</v>
      </c>
      <c r="M7918">
        <f t="shared" si="742"/>
        <v>0.23209031675696162</v>
      </c>
      <c r="N7918">
        <f t="shared" si="742"/>
        <v>0.24253562503633297</v>
      </c>
    </row>
    <row r="7919" spans="1:14">
      <c r="A7919">
        <v>2016</v>
      </c>
      <c r="B7919">
        <v>8</v>
      </c>
      <c r="C7919">
        <v>18</v>
      </c>
      <c r="D7919" t="s">
        <v>870</v>
      </c>
      <c r="E7919" t="s">
        <v>871</v>
      </c>
      <c r="F7919">
        <v>2015</v>
      </c>
      <c r="G7919">
        <f t="shared" si="739"/>
        <v>0.23570226039551587</v>
      </c>
      <c r="H7919">
        <f t="shared" si="740"/>
        <v>44</v>
      </c>
      <c r="I7919">
        <f t="shared" si="742"/>
        <v>2.2857786018311002E-3</v>
      </c>
      <c r="J7919">
        <f t="shared" si="742"/>
        <v>2.4671887732809129E-2</v>
      </c>
      <c r="K7919">
        <f t="shared" si="742"/>
        <v>0.15146500716775183</v>
      </c>
      <c r="L7919">
        <f t="shared" si="742"/>
        <v>0.18905113987306965</v>
      </c>
      <c r="M7919">
        <f t="shared" si="742"/>
        <v>0.22555124537820859</v>
      </c>
      <c r="N7919">
        <f t="shared" si="742"/>
        <v>0.23570226039551587</v>
      </c>
    </row>
    <row r="7920" spans="1:14">
      <c r="A7920">
        <v>2016</v>
      </c>
      <c r="B7920">
        <v>8</v>
      </c>
      <c r="C7920">
        <v>19</v>
      </c>
      <c r="D7920" t="s">
        <v>704</v>
      </c>
      <c r="E7920" t="s">
        <v>705</v>
      </c>
      <c r="F7920">
        <v>2014</v>
      </c>
      <c r="G7920">
        <f t="shared" si="739"/>
        <v>0.22941573387056174</v>
      </c>
      <c r="H7920">
        <f t="shared" si="740"/>
        <v>44</v>
      </c>
      <c r="I7920">
        <f t="shared" si="742"/>
        <v>2.2248135190759705E-3</v>
      </c>
      <c r="J7920">
        <f t="shared" si="742"/>
        <v>2.4013852139969538E-2</v>
      </c>
      <c r="K7920">
        <f t="shared" si="742"/>
        <v>0.147425212286003</v>
      </c>
      <c r="L7920">
        <f t="shared" si="742"/>
        <v>0.18400886745959952</v>
      </c>
      <c r="M7920">
        <f t="shared" si="742"/>
        <v>0.21953546137839794</v>
      </c>
      <c r="N7920">
        <f t="shared" si="742"/>
        <v>0.22941573387056174</v>
      </c>
    </row>
    <row r="7921" spans="1:14">
      <c r="A7921">
        <v>2016</v>
      </c>
      <c r="B7921">
        <v>8</v>
      </c>
      <c r="C7921">
        <v>20</v>
      </c>
      <c r="D7921" t="s">
        <v>878</v>
      </c>
      <c r="E7921" t="s">
        <v>879</v>
      </c>
      <c r="F7921">
        <v>2015</v>
      </c>
      <c r="G7921">
        <f t="shared" si="739"/>
        <v>0.22360679774997896</v>
      </c>
      <c r="H7921">
        <f t="shared" si="740"/>
        <v>44</v>
      </c>
      <c r="I7921">
        <f t="shared" si="742"/>
        <v>2.1684799825984202E-3</v>
      </c>
      <c r="J7921">
        <f t="shared" si="742"/>
        <v>2.3405807823493375E-2</v>
      </c>
      <c r="K7921">
        <f t="shared" si="742"/>
        <v>0.14369232253914749</v>
      </c>
      <c r="L7921">
        <f t="shared" si="742"/>
        <v>0.17934965887499268</v>
      </c>
      <c r="M7921">
        <f t="shared" si="742"/>
        <v>0.2139766993447996</v>
      </c>
      <c r="N7921">
        <f t="shared" si="742"/>
        <v>0.22360679774997896</v>
      </c>
    </row>
    <row r="7922" spans="1:14">
      <c r="A7922">
        <v>2016</v>
      </c>
      <c r="B7922">
        <v>8</v>
      </c>
      <c r="C7922">
        <v>21</v>
      </c>
      <c r="D7922" t="s">
        <v>944</v>
      </c>
      <c r="E7922" t="s">
        <v>945</v>
      </c>
      <c r="F7922">
        <v>2016</v>
      </c>
      <c r="G7922">
        <f t="shared" si="739"/>
        <v>0.21821789023599239</v>
      </c>
      <c r="H7922">
        <f t="shared" si="740"/>
        <v>44</v>
      </c>
      <c r="I7922">
        <f t="shared" ref="I7922:N7937" si="743">$G7922*(I$1^$H7922)</f>
        <v>2.1162197732052324E-3</v>
      </c>
      <c r="J7922">
        <f t="shared" si="743"/>
        <v>2.2841729562366537E-2</v>
      </c>
      <c r="K7922">
        <f t="shared" si="743"/>
        <v>0.14022934804809822</v>
      </c>
      <c r="L7922">
        <f t="shared" si="743"/>
        <v>0.17502734517939991</v>
      </c>
      <c r="M7922">
        <f t="shared" si="743"/>
        <v>0.20881987649987629</v>
      </c>
      <c r="N7922">
        <f t="shared" si="743"/>
        <v>0.21821789023599239</v>
      </c>
    </row>
    <row r="7923" spans="1:14">
      <c r="A7923">
        <v>2016</v>
      </c>
      <c r="B7923">
        <v>8</v>
      </c>
      <c r="C7923">
        <v>22</v>
      </c>
      <c r="D7923" t="s">
        <v>548</v>
      </c>
      <c r="E7923" t="s">
        <v>549</v>
      </c>
      <c r="F7923">
        <v>2010</v>
      </c>
      <c r="G7923">
        <f t="shared" si="739"/>
        <v>0.21320071635561041</v>
      </c>
      <c r="H7923">
        <f t="shared" si="740"/>
        <v>44</v>
      </c>
      <c r="I7923">
        <f t="shared" si="743"/>
        <v>2.0675645389355264E-3</v>
      </c>
      <c r="J7923">
        <f t="shared" si="743"/>
        <v>2.2316562130772735E-2</v>
      </c>
      <c r="K7923">
        <f t="shared" si="743"/>
        <v>0.13700525390288834</v>
      </c>
      <c r="L7923">
        <f t="shared" si="743"/>
        <v>0.17100319013126422</v>
      </c>
      <c r="M7923">
        <f t="shared" si="743"/>
        <v>0.20401877779551825</v>
      </c>
      <c r="N7923">
        <f t="shared" si="743"/>
        <v>0.21320071635561041</v>
      </c>
    </row>
    <row r="7924" spans="1:14">
      <c r="A7924">
        <v>2016</v>
      </c>
      <c r="B7924">
        <v>8</v>
      </c>
      <c r="C7924">
        <v>23</v>
      </c>
      <c r="D7924" t="s">
        <v>736</v>
      </c>
      <c r="E7924" t="s">
        <v>737</v>
      </c>
      <c r="F7924">
        <v>2014</v>
      </c>
      <c r="G7924">
        <f t="shared" si="739"/>
        <v>0.20851441405707477</v>
      </c>
      <c r="H7924">
        <f t="shared" si="740"/>
        <v>44</v>
      </c>
      <c r="I7924">
        <f t="shared" si="743"/>
        <v>2.0221180103458989E-3</v>
      </c>
      <c r="J7924">
        <f t="shared" si="743"/>
        <v>2.1826028336156326E-2</v>
      </c>
      <c r="K7924">
        <f t="shared" si="743"/>
        <v>0.13399378167497306</v>
      </c>
      <c r="L7924">
        <f t="shared" si="743"/>
        <v>0.16724441925719075</v>
      </c>
      <c r="M7924">
        <f t="shared" si="743"/>
        <v>0.19953430099041763</v>
      </c>
      <c r="N7924">
        <f t="shared" si="743"/>
        <v>0.20851441405707477</v>
      </c>
    </row>
    <row r="7925" spans="1:14">
      <c r="A7925">
        <v>2016</v>
      </c>
      <c r="B7925">
        <v>8</v>
      </c>
      <c r="C7925">
        <v>24</v>
      </c>
      <c r="D7925" t="s">
        <v>770</v>
      </c>
      <c r="E7925" t="s">
        <v>771</v>
      </c>
      <c r="F7925">
        <v>2014</v>
      </c>
      <c r="G7925">
        <f t="shared" si="739"/>
        <v>0.20412414523193154</v>
      </c>
      <c r="H7925">
        <f t="shared" si="740"/>
        <v>44</v>
      </c>
      <c r="I7925">
        <f t="shared" si="743"/>
        <v>1.9795423366126084E-3</v>
      </c>
      <c r="J7925">
        <f t="shared" si="743"/>
        <v>2.1366481535930366E-2</v>
      </c>
      <c r="K7925">
        <f t="shared" si="743"/>
        <v>0.13117254399166517</v>
      </c>
      <c r="L7925">
        <f t="shared" si="743"/>
        <v>0.16372308974448352</v>
      </c>
      <c r="M7925">
        <f t="shared" si="743"/>
        <v>0.19533310835274609</v>
      </c>
      <c r="N7925">
        <f t="shared" si="743"/>
        <v>0.20412414523193154</v>
      </c>
    </row>
    <row r="7926" spans="1:14">
      <c r="A7926">
        <v>2016</v>
      </c>
      <c r="B7926">
        <v>8</v>
      </c>
      <c r="C7926">
        <v>25</v>
      </c>
      <c r="D7926" t="s">
        <v>262</v>
      </c>
      <c r="E7926" t="s">
        <v>263</v>
      </c>
      <c r="F7926">
        <v>2009</v>
      </c>
      <c r="G7926">
        <f t="shared" si="739"/>
        <v>0.2</v>
      </c>
      <c r="H7926">
        <f t="shared" si="740"/>
        <v>44</v>
      </c>
      <c r="I7926">
        <f t="shared" si="743"/>
        <v>1.9395474595750514E-3</v>
      </c>
      <c r="J7926">
        <f t="shared" si="743"/>
        <v>2.0934790944651036E-2</v>
      </c>
      <c r="K7926">
        <f t="shared" si="743"/>
        <v>0.12852232041694361</v>
      </c>
      <c r="L7926">
        <f t="shared" si="743"/>
        <v>0.16041521159435285</v>
      </c>
      <c r="M7926">
        <f t="shared" si="743"/>
        <v>0.19138657813440266</v>
      </c>
      <c r="N7926">
        <f t="shared" si="743"/>
        <v>0.2</v>
      </c>
    </row>
    <row r="7927" spans="1:14">
      <c r="A7927">
        <v>2016</v>
      </c>
      <c r="B7927">
        <v>8</v>
      </c>
      <c r="C7927">
        <v>26</v>
      </c>
      <c r="D7927" t="s">
        <v>494</v>
      </c>
      <c r="E7927" t="s">
        <v>495</v>
      </c>
      <c r="F7927">
        <v>2012</v>
      </c>
      <c r="G7927">
        <f t="shared" si="739"/>
        <v>0.19611613513818404</v>
      </c>
      <c r="H7927">
        <f t="shared" si="740"/>
        <v>44</v>
      </c>
      <c r="I7927">
        <f t="shared" si="743"/>
        <v>1.9018827584447117E-3</v>
      </c>
      <c r="J7927">
        <f t="shared" si="743"/>
        <v>2.0528251449954071E-2</v>
      </c>
      <c r="K7927">
        <f t="shared" si="743"/>
        <v>0.12602650379581151</v>
      </c>
      <c r="L7927">
        <f t="shared" si="743"/>
        <v>0.15730005657629245</v>
      </c>
      <c r="M7927">
        <f t="shared" si="743"/>
        <v>0.18766998010520566</v>
      </c>
      <c r="N7927">
        <f t="shared" si="743"/>
        <v>0.19611613513818404</v>
      </c>
    </row>
    <row r="7928" spans="1:14">
      <c r="A7928">
        <v>2016</v>
      </c>
      <c r="B7928">
        <v>8</v>
      </c>
      <c r="C7928">
        <v>27</v>
      </c>
      <c r="D7928" t="s">
        <v>28</v>
      </c>
      <c r="E7928" t="s">
        <v>29</v>
      </c>
      <c r="F7928">
        <v>2004</v>
      </c>
      <c r="G7928">
        <f t="shared" si="739"/>
        <v>0.19245008972987526</v>
      </c>
      <c r="H7928">
        <f t="shared" si="740"/>
        <v>44</v>
      </c>
      <c r="I7928">
        <f t="shared" si="743"/>
        <v>1.8663304131528514E-3</v>
      </c>
      <c r="J7928">
        <f t="shared" si="743"/>
        <v>2.0144511978871359E-2</v>
      </c>
      <c r="K7928">
        <f t="shared" si="743"/>
        <v>0.12367066048266288</v>
      </c>
      <c r="L7928">
        <f t="shared" si="743"/>
        <v>0.15435960932685064</v>
      </c>
      <c r="M7928">
        <f t="shared" si="743"/>
        <v>0.18416182067529788</v>
      </c>
      <c r="N7928">
        <f t="shared" si="743"/>
        <v>0.19245008972987526</v>
      </c>
    </row>
    <row r="7929" spans="1:14">
      <c r="A7929">
        <v>2016</v>
      </c>
      <c r="B7929">
        <v>8</v>
      </c>
      <c r="C7929">
        <v>28</v>
      </c>
      <c r="D7929" t="s">
        <v>726</v>
      </c>
      <c r="E7929" t="s">
        <v>727</v>
      </c>
      <c r="F7929">
        <v>2014</v>
      </c>
      <c r="G7929">
        <f t="shared" si="739"/>
        <v>0.1889822365046136</v>
      </c>
      <c r="H7929">
        <f t="shared" si="740"/>
        <v>44</v>
      </c>
      <c r="I7929">
        <f t="shared" si="743"/>
        <v>1.8327000835866743E-3</v>
      </c>
      <c r="J7929">
        <f t="shared" si="743"/>
        <v>1.9781518067383427E-2</v>
      </c>
      <c r="K7929">
        <f t="shared" si="743"/>
        <v>0.12144217776578282</v>
      </c>
      <c r="L7929">
        <f t="shared" si="743"/>
        <v>0.1515781272823081</v>
      </c>
      <c r="M7929">
        <f t="shared" si="743"/>
        <v>0.18084331786402197</v>
      </c>
      <c r="N7929">
        <f t="shared" si="743"/>
        <v>0.1889822365046136</v>
      </c>
    </row>
    <row r="7930" spans="1:14">
      <c r="A7930">
        <v>2016</v>
      </c>
      <c r="B7930">
        <v>8</v>
      </c>
      <c r="C7930">
        <v>29</v>
      </c>
      <c r="D7930" t="s">
        <v>560</v>
      </c>
      <c r="E7930" t="s">
        <v>561</v>
      </c>
      <c r="F7930">
        <v>2012</v>
      </c>
      <c r="G7930">
        <f t="shared" si="739"/>
        <v>0.18569533817705186</v>
      </c>
      <c r="H7930">
        <f t="shared" si="740"/>
        <v>44</v>
      </c>
      <c r="I7930">
        <f t="shared" si="743"/>
        <v>1.800824607081155E-3</v>
      </c>
      <c r="J7930">
        <f t="shared" si="743"/>
        <v>1.9437465420664286E-2</v>
      </c>
      <c r="K7930">
        <f t="shared" si="743"/>
        <v>0.11932997876561879</v>
      </c>
      <c r="L7930">
        <f t="shared" si="743"/>
        <v>0.1489417848287834</v>
      </c>
      <c r="M7930">
        <f t="shared" si="743"/>
        <v>0.17769797674608329</v>
      </c>
      <c r="N7930">
        <f t="shared" si="743"/>
        <v>0.18569533817705186</v>
      </c>
    </row>
    <row r="7931" spans="1:14">
      <c r="A7931">
        <v>2016</v>
      </c>
      <c r="B7931">
        <v>8</v>
      </c>
      <c r="C7931">
        <v>30</v>
      </c>
      <c r="D7931" t="s">
        <v>484</v>
      </c>
      <c r="E7931" t="s">
        <v>485</v>
      </c>
      <c r="F7931">
        <v>2011</v>
      </c>
      <c r="G7931">
        <f t="shared" si="739"/>
        <v>0.18257418583505536</v>
      </c>
      <c r="H7931">
        <f t="shared" si="740"/>
        <v>44</v>
      </c>
      <c r="I7931">
        <f t="shared" si="743"/>
        <v>1.7705564916018247E-3</v>
      </c>
      <c r="J7931">
        <f t="shared" si="743"/>
        <v>1.911076206173376E-2</v>
      </c>
      <c r="K7931">
        <f t="shared" si="743"/>
        <v>0.11732429005877795</v>
      </c>
      <c r="L7931">
        <f t="shared" si="743"/>
        <v>0.14643838326198549</v>
      </c>
      <c r="M7931">
        <f t="shared" si="743"/>
        <v>0.17471124341322886</v>
      </c>
      <c r="N7931">
        <f t="shared" si="743"/>
        <v>0.18257418583505536</v>
      </c>
    </row>
    <row r="7932" spans="1:14">
      <c r="A7932">
        <v>2016</v>
      </c>
      <c r="B7932">
        <v>8</v>
      </c>
      <c r="C7932">
        <v>31</v>
      </c>
      <c r="D7932" t="s">
        <v>8</v>
      </c>
      <c r="E7932" t="s">
        <v>9</v>
      </c>
      <c r="F7932">
        <v>2007</v>
      </c>
      <c r="G7932">
        <f t="shared" si="739"/>
        <v>0.17960530202677491</v>
      </c>
      <c r="H7932">
        <f t="shared" si="740"/>
        <v>44</v>
      </c>
      <c r="I7932">
        <f t="shared" si="743"/>
        <v>1.7417650363612056E-3</v>
      </c>
      <c r="J7932">
        <f t="shared" si="743"/>
        <v>1.8799997252407209E-2</v>
      </c>
      <c r="K7932">
        <f t="shared" si="743"/>
        <v>0.11541645087833548</v>
      </c>
      <c r="L7932">
        <f t="shared" si="743"/>
        <v>0.14405711264046372</v>
      </c>
      <c r="M7932">
        <f t="shared" si="743"/>
        <v>0.1718702208485017</v>
      </c>
      <c r="N7932">
        <f t="shared" si="743"/>
        <v>0.17960530202677491</v>
      </c>
    </row>
    <row r="7933" spans="1:14">
      <c r="A7933">
        <v>2016</v>
      </c>
      <c r="B7933">
        <v>8</v>
      </c>
      <c r="C7933">
        <v>32</v>
      </c>
      <c r="D7933" t="s">
        <v>916</v>
      </c>
      <c r="E7933" t="s">
        <v>917</v>
      </c>
      <c r="F7933">
        <v>2016</v>
      </c>
      <c r="G7933">
        <f t="shared" si="739"/>
        <v>0.17677669529663687</v>
      </c>
      <c r="H7933">
        <f t="shared" si="740"/>
        <v>44</v>
      </c>
      <c r="I7933">
        <f t="shared" si="743"/>
        <v>1.7143339513733249E-3</v>
      </c>
      <c r="J7933">
        <f t="shared" si="743"/>
        <v>1.8503915799606845E-2</v>
      </c>
      <c r="K7933">
        <f t="shared" si="743"/>
        <v>0.11359875537581385</v>
      </c>
      <c r="L7933">
        <f t="shared" si="743"/>
        <v>0.14178835490480221</v>
      </c>
      <c r="M7933">
        <f t="shared" si="743"/>
        <v>0.16916343403365641</v>
      </c>
      <c r="N7933">
        <f t="shared" si="743"/>
        <v>0.17677669529663687</v>
      </c>
    </row>
    <row r="7934" spans="1:14">
      <c r="A7934">
        <v>2016</v>
      </c>
      <c r="B7934">
        <v>8</v>
      </c>
      <c r="C7934">
        <v>33</v>
      </c>
      <c r="D7934" t="s">
        <v>710</v>
      </c>
      <c r="E7934" t="s">
        <v>711</v>
      </c>
      <c r="F7934">
        <v>2014</v>
      </c>
      <c r="G7934">
        <f t="shared" si="739"/>
        <v>0.17407765595569785</v>
      </c>
      <c r="H7934">
        <f t="shared" si="740"/>
        <v>44</v>
      </c>
      <c r="I7934">
        <f t="shared" si="743"/>
        <v>1.688159376888268E-3</v>
      </c>
      <c r="J7934">
        <f t="shared" si="743"/>
        <v>1.822139667783711E-2</v>
      </c>
      <c r="K7934">
        <f t="shared" si="743"/>
        <v>0.11186432138084335</v>
      </c>
      <c r="L7934">
        <f t="shared" si="743"/>
        <v>0.13962352006991113</v>
      </c>
      <c r="M7934">
        <f t="shared" si="743"/>
        <v>0.16658063451509414</v>
      </c>
      <c r="N7934">
        <f t="shared" si="743"/>
        <v>0.17407765595569785</v>
      </c>
    </row>
    <row r="7935" spans="1:14">
      <c r="A7935">
        <v>2016</v>
      </c>
      <c r="B7935">
        <v>8</v>
      </c>
      <c r="C7935">
        <v>34</v>
      </c>
      <c r="D7935" t="s">
        <v>18</v>
      </c>
      <c r="E7935" t="s">
        <v>19</v>
      </c>
      <c r="F7935">
        <v>1995</v>
      </c>
      <c r="G7935">
        <f t="shared" si="739"/>
        <v>0.17149858514250882</v>
      </c>
      <c r="H7935">
        <f t="shared" si="740"/>
        <v>44</v>
      </c>
      <c r="I7935">
        <f t="shared" si="743"/>
        <v>1.6631482256693432E-3</v>
      </c>
      <c r="J7935">
        <f t="shared" si="743"/>
        <v>1.7951435136309292E-2</v>
      </c>
      <c r="K7935">
        <f t="shared" si="743"/>
        <v>0.11020698055369001</v>
      </c>
      <c r="L7935">
        <f t="shared" si="743"/>
        <v>0.13755490911883844</v>
      </c>
      <c r="M7935">
        <f t="shared" si="743"/>
        <v>0.16411263682658134</v>
      </c>
      <c r="N7935">
        <f t="shared" si="743"/>
        <v>0.17149858514250882</v>
      </c>
    </row>
    <row r="7936" spans="1:14">
      <c r="A7936">
        <v>2016</v>
      </c>
      <c r="B7936">
        <v>8</v>
      </c>
      <c r="C7936">
        <v>35</v>
      </c>
      <c r="D7936" t="s">
        <v>822</v>
      </c>
      <c r="E7936" t="s">
        <v>823</v>
      </c>
      <c r="F7936">
        <v>2015</v>
      </c>
      <c r="G7936">
        <f t="shared" si="739"/>
        <v>0.1690308509457033</v>
      </c>
      <c r="H7936">
        <f t="shared" si="740"/>
        <v>44</v>
      </c>
      <c r="I7936">
        <f t="shared" si="743"/>
        <v>1.6392167877077402E-3</v>
      </c>
      <c r="J7936">
        <f t="shared" si="743"/>
        <v>1.7693127638723841E-2</v>
      </c>
      <c r="K7936">
        <f t="shared" si="743"/>
        <v>0.10862118592796158</v>
      </c>
      <c r="L7936">
        <f t="shared" si="743"/>
        <v>0.13557559860214255</v>
      </c>
      <c r="M7936">
        <f t="shared" si="743"/>
        <v>0.16175118080822207</v>
      </c>
      <c r="N7936">
        <f t="shared" si="743"/>
        <v>0.1690308509457033</v>
      </c>
    </row>
    <row r="7937" spans="1:14">
      <c r="A7937">
        <v>2016</v>
      </c>
      <c r="B7937">
        <v>8</v>
      </c>
      <c r="C7937">
        <v>36</v>
      </c>
      <c r="D7937" t="s">
        <v>14</v>
      </c>
      <c r="E7937" t="s">
        <v>15</v>
      </c>
      <c r="F7937">
        <v>2007</v>
      </c>
      <c r="G7937">
        <f t="shared" si="739"/>
        <v>0.16666666666666666</v>
      </c>
      <c r="H7937">
        <f t="shared" si="740"/>
        <v>44</v>
      </c>
      <c r="I7937">
        <f t="shared" si="743"/>
        <v>1.616289549645876E-3</v>
      </c>
      <c r="J7937">
        <f t="shared" si="743"/>
        <v>1.744565912054253E-2</v>
      </c>
      <c r="K7937">
        <f t="shared" si="743"/>
        <v>0.10710193368078633</v>
      </c>
      <c r="L7937">
        <f t="shared" si="743"/>
        <v>0.13367934299529402</v>
      </c>
      <c r="M7937">
        <f t="shared" si="743"/>
        <v>0.15948881511200219</v>
      </c>
      <c r="N7937">
        <f t="shared" si="743"/>
        <v>0.16666666666666666</v>
      </c>
    </row>
    <row r="7938" spans="1:14">
      <c r="A7938">
        <v>2016</v>
      </c>
      <c r="B7938">
        <v>8</v>
      </c>
      <c r="C7938">
        <v>37</v>
      </c>
      <c r="D7938" t="s">
        <v>918</v>
      </c>
      <c r="E7938" t="s">
        <v>919</v>
      </c>
      <c r="F7938">
        <v>2016</v>
      </c>
      <c r="G7938">
        <f t="shared" si="739"/>
        <v>0.16439898730535729</v>
      </c>
      <c r="H7938">
        <f t="shared" si="740"/>
        <v>44</v>
      </c>
      <c r="I7938">
        <f t="shared" ref="I7938:N7953" si="744">$G7938*(I$1^$H7938)</f>
        <v>1.5942981909240843E-3</v>
      </c>
      <c r="J7938">
        <f t="shared" si="744"/>
        <v>1.7208292153749971E-2</v>
      </c>
      <c r="K7938">
        <f t="shared" si="744"/>
        <v>0.10564469661340087</v>
      </c>
      <c r="L7938">
        <f t="shared" si="744"/>
        <v>0.13186049167243108</v>
      </c>
      <c r="M7938">
        <f t="shared" si="744"/>
        <v>0.15731879814566715</v>
      </c>
      <c r="N7938">
        <f t="shared" si="744"/>
        <v>0.16439898730535729</v>
      </c>
    </row>
    <row r="7939" spans="1:14">
      <c r="A7939">
        <v>2016</v>
      </c>
      <c r="B7939">
        <v>8</v>
      </c>
      <c r="C7939">
        <v>38</v>
      </c>
      <c r="D7939" t="s">
        <v>716</v>
      </c>
      <c r="E7939" t="s">
        <v>717</v>
      </c>
      <c r="F7939">
        <v>2012</v>
      </c>
      <c r="G7939">
        <f t="shared" ref="G7939:G8002" si="745">1/SQRT(C7939)</f>
        <v>0.16222142113076254</v>
      </c>
      <c r="H7939">
        <f t="shared" ref="H7939:H8002" si="746">(2020*12+4)-(A7939*12+B7939)</f>
        <v>44</v>
      </c>
      <c r="I7939">
        <f t="shared" si="744"/>
        <v>1.5731807262141253E-3</v>
      </c>
      <c r="J7939">
        <f t="shared" si="744"/>
        <v>1.698035769058355E-2</v>
      </c>
      <c r="K7939">
        <f t="shared" si="744"/>
        <v>0.10424536732529904</v>
      </c>
      <c r="L7939">
        <f t="shared" si="744"/>
        <v>0.13011391797913946</v>
      </c>
      <c r="M7939">
        <f t="shared" si="744"/>
        <v>0.15523501345158261</v>
      </c>
      <c r="N7939">
        <f t="shared" si="744"/>
        <v>0.16222142113076254</v>
      </c>
    </row>
    <row r="7940" spans="1:14">
      <c r="A7940">
        <v>2016</v>
      </c>
      <c r="B7940">
        <v>8</v>
      </c>
      <c r="C7940">
        <v>39</v>
      </c>
      <c r="D7940" t="s">
        <v>74</v>
      </c>
      <c r="E7940" t="s">
        <v>75</v>
      </c>
      <c r="F7940">
        <v>2008</v>
      </c>
      <c r="G7940">
        <f t="shared" si="745"/>
        <v>0.16012815380508713</v>
      </c>
      <c r="H7940">
        <f t="shared" si="746"/>
        <v>44</v>
      </c>
      <c r="I7940">
        <f t="shared" si="744"/>
        <v>1.5528807695954993E-3</v>
      </c>
      <c r="J7940">
        <f t="shared" si="744"/>
        <v>1.676124712131213E-2</v>
      </c>
      <c r="K7940">
        <f t="shared" si="744"/>
        <v>0.10290020945555517</v>
      </c>
      <c r="L7940">
        <f t="shared" si="744"/>
        <v>0.12843495837428065</v>
      </c>
      <c r="M7940">
        <f t="shared" si="744"/>
        <v>0.15323189709867477</v>
      </c>
      <c r="N7940">
        <f t="shared" si="744"/>
        <v>0.16012815380508713</v>
      </c>
    </row>
    <row r="7941" spans="1:14">
      <c r="A7941">
        <v>2016</v>
      </c>
      <c r="B7941">
        <v>8</v>
      </c>
      <c r="C7941">
        <v>40</v>
      </c>
      <c r="D7941" t="s">
        <v>584</v>
      </c>
      <c r="E7941" t="s">
        <v>585</v>
      </c>
      <c r="F7941">
        <v>2012</v>
      </c>
      <c r="G7941">
        <f t="shared" si="745"/>
        <v>0.15811388300841897</v>
      </c>
      <c r="H7941">
        <f t="shared" si="746"/>
        <v>44</v>
      </c>
      <c r="I7941">
        <f t="shared" si="744"/>
        <v>1.5333469005626296E-3</v>
      </c>
      <c r="J7941">
        <f t="shared" si="744"/>
        <v>1.6550405431141314E-2</v>
      </c>
      <c r="K7941">
        <f t="shared" si="744"/>
        <v>0.10160581567187579</v>
      </c>
      <c r="L7941">
        <f t="shared" si="744"/>
        <v>0.1268193599940014</v>
      </c>
      <c r="M7941">
        <f t="shared" si="744"/>
        <v>0.15130437512262288</v>
      </c>
      <c r="N7941">
        <f t="shared" si="744"/>
        <v>0.15811388300841897</v>
      </c>
    </row>
    <row r="7942" spans="1:14">
      <c r="A7942">
        <v>2016</v>
      </c>
      <c r="B7942">
        <v>8</v>
      </c>
      <c r="C7942">
        <v>41</v>
      </c>
      <c r="D7942" t="s">
        <v>22</v>
      </c>
      <c r="E7942" t="s">
        <v>23</v>
      </c>
      <c r="F7942">
        <v>2008</v>
      </c>
      <c r="G7942">
        <f t="shared" si="745"/>
        <v>0.15617376188860607</v>
      </c>
      <c r="H7942">
        <f t="shared" si="746"/>
        <v>44</v>
      </c>
      <c r="I7942">
        <f t="shared" si="744"/>
        <v>1.5145321156166244E-3</v>
      </c>
      <c r="J7942">
        <f t="shared" si="744"/>
        <v>1.6347325280888388E-2</v>
      </c>
      <c r="K7942">
        <f t="shared" si="744"/>
        <v>0.10035907133083442</v>
      </c>
      <c r="L7942">
        <f t="shared" si="744"/>
        <v>0.12526323529423411</v>
      </c>
      <c r="M7942">
        <f t="shared" si="744"/>
        <v>0.14944780941118652</v>
      </c>
      <c r="N7942">
        <f t="shared" si="744"/>
        <v>0.15617376188860607</v>
      </c>
    </row>
    <row r="7943" spans="1:14">
      <c r="A7943">
        <v>2016</v>
      </c>
      <c r="B7943">
        <v>8</v>
      </c>
      <c r="C7943">
        <v>42</v>
      </c>
      <c r="D7943" t="s">
        <v>888</v>
      </c>
      <c r="E7943" t="s">
        <v>889</v>
      </c>
      <c r="F7943">
        <v>2014</v>
      </c>
      <c r="G7943">
        <f t="shared" si="745"/>
        <v>0.15430334996209191</v>
      </c>
      <c r="H7943">
        <f t="shared" si="746"/>
        <v>44</v>
      </c>
      <c r="I7943">
        <f t="shared" si="744"/>
        <v>1.4963933521144773E-3</v>
      </c>
      <c r="J7943">
        <f t="shared" si="744"/>
        <v>1.6151541867578608E-2</v>
      </c>
      <c r="K7943">
        <f t="shared" si="744"/>
        <v>9.9157122926178801E-2</v>
      </c>
      <c r="L7943">
        <f t="shared" si="744"/>
        <v>0.12376302266943225</v>
      </c>
      <c r="M7943">
        <f t="shared" si="744"/>
        <v>0.14765795071959989</v>
      </c>
      <c r="N7943">
        <f t="shared" si="744"/>
        <v>0.15430334996209191</v>
      </c>
    </row>
    <row r="7944" spans="1:14">
      <c r="A7944">
        <v>2016</v>
      </c>
      <c r="B7944">
        <v>8</v>
      </c>
      <c r="C7944">
        <v>43</v>
      </c>
      <c r="D7944" t="s">
        <v>756</v>
      </c>
      <c r="E7944" t="s">
        <v>757</v>
      </c>
      <c r="F7944">
        <v>2014</v>
      </c>
      <c r="G7944">
        <f t="shared" si="745"/>
        <v>0.15249857033260467</v>
      </c>
      <c r="H7944">
        <f t="shared" si="746"/>
        <v>44</v>
      </c>
      <c r="I7944">
        <f t="shared" si="744"/>
        <v>1.4788910733871535E-3</v>
      </c>
      <c r="J7944">
        <f t="shared" si="744"/>
        <v>1.5962628446356205E-2</v>
      </c>
      <c r="K7944">
        <f t="shared" si="744"/>
        <v>9.7997350597064131E-2</v>
      </c>
      <c r="L7944">
        <f t="shared" si="744"/>
        <v>0.12231545213870537</v>
      </c>
      <c r="M7944">
        <f t="shared" si="744"/>
        <v>0.14593089773172871</v>
      </c>
      <c r="N7944">
        <f t="shared" si="744"/>
        <v>0.15249857033260467</v>
      </c>
    </row>
    <row r="7945" spans="1:14">
      <c r="A7945">
        <v>2016</v>
      </c>
      <c r="B7945">
        <v>8</v>
      </c>
      <c r="C7945">
        <v>44</v>
      </c>
      <c r="D7945" t="s">
        <v>62</v>
      </c>
      <c r="E7945" t="s">
        <v>63</v>
      </c>
      <c r="F7945">
        <v>1999</v>
      </c>
      <c r="G7945">
        <f t="shared" si="745"/>
        <v>0.15075567228888181</v>
      </c>
      <c r="H7945">
        <f t="shared" si="746"/>
        <v>44</v>
      </c>
      <c r="I7945">
        <f t="shared" si="744"/>
        <v>1.4619889060221486E-3</v>
      </c>
      <c r="J7945">
        <f t="shared" si="744"/>
        <v>1.5780192415440309E-2</v>
      </c>
      <c r="K7945">
        <f t="shared" si="744"/>
        <v>9.6877344092917067E-2</v>
      </c>
      <c r="L7945">
        <f t="shared" si="744"/>
        <v>0.12091751534634945</v>
      </c>
      <c r="M7945">
        <f t="shared" si="744"/>
        <v>0.14426306126860239</v>
      </c>
      <c r="N7945">
        <f t="shared" si="744"/>
        <v>0.15075567228888181</v>
      </c>
    </row>
    <row r="7946" spans="1:14">
      <c r="A7946">
        <v>2016</v>
      </c>
      <c r="B7946">
        <v>8</v>
      </c>
      <c r="C7946">
        <v>45</v>
      </c>
      <c r="D7946" t="s">
        <v>50</v>
      </c>
      <c r="E7946" t="s">
        <v>51</v>
      </c>
      <c r="F7946">
        <v>2005</v>
      </c>
      <c r="G7946">
        <f t="shared" si="745"/>
        <v>0.14907119849998599</v>
      </c>
      <c r="H7946">
        <f t="shared" si="746"/>
        <v>44</v>
      </c>
      <c r="I7946">
        <f t="shared" si="744"/>
        <v>1.4456533217322802E-3</v>
      </c>
      <c r="J7946">
        <f t="shared" si="744"/>
        <v>1.5603871882328918E-2</v>
      </c>
      <c r="K7946">
        <f t="shared" si="744"/>
        <v>9.579488169276501E-2</v>
      </c>
      <c r="L7946">
        <f t="shared" si="744"/>
        <v>0.11956643924999512</v>
      </c>
      <c r="M7946">
        <f t="shared" si="744"/>
        <v>0.14265113289653308</v>
      </c>
      <c r="N7946">
        <f t="shared" si="744"/>
        <v>0.14907119849998599</v>
      </c>
    </row>
    <row r="7947" spans="1:14">
      <c r="A7947">
        <v>2016</v>
      </c>
      <c r="B7947">
        <v>8</v>
      </c>
      <c r="C7947">
        <v>46</v>
      </c>
      <c r="D7947" t="s">
        <v>950</v>
      </c>
      <c r="E7947" t="s">
        <v>951</v>
      </c>
      <c r="F7947">
        <v>2016</v>
      </c>
      <c r="G7947">
        <f t="shared" si="745"/>
        <v>0.14744195615489714</v>
      </c>
      <c r="H7947">
        <f t="shared" si="746"/>
        <v>44</v>
      </c>
      <c r="I7947">
        <f t="shared" si="744"/>
        <v>1.4298533574750342E-3</v>
      </c>
      <c r="J7947">
        <f t="shared" si="744"/>
        <v>1.5433332642865878E-2</v>
      </c>
      <c r="K7947">
        <f t="shared" si="744"/>
        <v>9.4747911659203196E-2</v>
      </c>
      <c r="L7947">
        <f t="shared" si="744"/>
        <v>0.11825966297236559</v>
      </c>
      <c r="M7947">
        <f t="shared" si="744"/>
        <v>0.14109205730964194</v>
      </c>
      <c r="N7947">
        <f t="shared" si="744"/>
        <v>0.14744195615489714</v>
      </c>
    </row>
    <row r="7948" spans="1:14">
      <c r="A7948">
        <v>2016</v>
      </c>
      <c r="B7948">
        <v>8</v>
      </c>
      <c r="C7948">
        <v>47</v>
      </c>
      <c r="D7948" t="s">
        <v>880</v>
      </c>
      <c r="E7948" t="s">
        <v>881</v>
      </c>
      <c r="F7948">
        <v>2015</v>
      </c>
      <c r="G7948">
        <f t="shared" si="745"/>
        <v>0.14586499149789456</v>
      </c>
      <c r="H7948">
        <f t="shared" si="746"/>
        <v>44</v>
      </c>
      <c r="I7948">
        <f t="shared" si="744"/>
        <v>1.4145603685033893E-3</v>
      </c>
      <c r="J7948">
        <f t="shared" si="744"/>
        <v>1.5268265515758616E-2</v>
      </c>
      <c r="K7948">
        <f t="shared" si="744"/>
        <v>9.3734535874535799E-2</v>
      </c>
      <c r="L7948">
        <f t="shared" si="744"/>
        <v>0.11699481737671616</v>
      </c>
      <c r="M7948">
        <f t="shared" si="744"/>
        <v>0.13958300796192888</v>
      </c>
      <c r="N7948">
        <f t="shared" si="744"/>
        <v>0.14586499149789456</v>
      </c>
    </row>
    <row r="7949" spans="1:14">
      <c r="A7949">
        <v>2016</v>
      </c>
      <c r="B7949">
        <v>8</v>
      </c>
      <c r="C7949">
        <v>48</v>
      </c>
      <c r="D7949" t="s">
        <v>732</v>
      </c>
      <c r="E7949" t="s">
        <v>733</v>
      </c>
      <c r="F7949">
        <v>2014</v>
      </c>
      <c r="G7949">
        <f t="shared" si="745"/>
        <v>0.14433756729740646</v>
      </c>
      <c r="H7949">
        <f t="shared" si="746"/>
        <v>44</v>
      </c>
      <c r="I7949">
        <f t="shared" si="744"/>
        <v>1.3997478098646387E-3</v>
      </c>
      <c r="J7949">
        <f t="shared" si="744"/>
        <v>1.510838398415352E-2</v>
      </c>
      <c r="K7949">
        <f t="shared" si="744"/>
        <v>9.2752995361997173E-2</v>
      </c>
      <c r="L7949">
        <f t="shared" si="744"/>
        <v>0.115769706995138</v>
      </c>
      <c r="M7949">
        <f t="shared" si="744"/>
        <v>0.13812136550647341</v>
      </c>
      <c r="N7949">
        <f t="shared" si="744"/>
        <v>0.14433756729740646</v>
      </c>
    </row>
    <row r="7950" spans="1:14">
      <c r="A7950">
        <v>2016</v>
      </c>
      <c r="B7950">
        <v>8</v>
      </c>
      <c r="C7950">
        <v>49</v>
      </c>
      <c r="D7950" t="s">
        <v>952</v>
      </c>
      <c r="E7950" t="s">
        <v>953</v>
      </c>
      <c r="F7950">
        <v>2016</v>
      </c>
      <c r="G7950">
        <f t="shared" si="745"/>
        <v>0.14285714285714285</v>
      </c>
      <c r="H7950">
        <f t="shared" si="746"/>
        <v>44</v>
      </c>
      <c r="I7950">
        <f t="shared" si="744"/>
        <v>1.3853910425536081E-3</v>
      </c>
      <c r="J7950">
        <f t="shared" si="744"/>
        <v>1.4953422103322168E-2</v>
      </c>
      <c r="K7950">
        <f t="shared" si="744"/>
        <v>9.1801657440673992E-2</v>
      </c>
      <c r="L7950">
        <f t="shared" si="744"/>
        <v>0.11458229399596631</v>
      </c>
      <c r="M7950">
        <f t="shared" si="744"/>
        <v>0.13670469866743046</v>
      </c>
      <c r="N7950">
        <f t="shared" si="744"/>
        <v>0.14285714285714285</v>
      </c>
    </row>
    <row r="7951" spans="1:14">
      <c r="A7951">
        <v>2016</v>
      </c>
      <c r="B7951">
        <v>8</v>
      </c>
      <c r="C7951">
        <v>50</v>
      </c>
      <c r="D7951" t="s">
        <v>942</v>
      </c>
      <c r="E7951" t="s">
        <v>943</v>
      </c>
      <c r="F7951">
        <v>2016</v>
      </c>
      <c r="G7951">
        <f t="shared" si="745"/>
        <v>0.1414213562373095</v>
      </c>
      <c r="H7951">
        <f t="shared" si="746"/>
        <v>44</v>
      </c>
      <c r="I7951">
        <f t="shared" si="744"/>
        <v>1.3714671610986599E-3</v>
      </c>
      <c r="J7951">
        <f t="shared" si="744"/>
        <v>1.4803132639685477E-2</v>
      </c>
      <c r="K7951">
        <f t="shared" si="744"/>
        <v>9.0879004300651087E-2</v>
      </c>
      <c r="L7951">
        <f t="shared" si="744"/>
        <v>0.11343068392384177</v>
      </c>
      <c r="M7951">
        <f t="shared" si="744"/>
        <v>0.13533074722692515</v>
      </c>
      <c r="N7951">
        <f t="shared" si="744"/>
        <v>0.1414213562373095</v>
      </c>
    </row>
    <row r="7952" spans="1:14">
      <c r="A7952">
        <v>2016</v>
      </c>
      <c r="B7952">
        <v>8</v>
      </c>
      <c r="C7952">
        <v>51</v>
      </c>
      <c r="D7952" t="s">
        <v>586</v>
      </c>
      <c r="E7952" t="s">
        <v>587</v>
      </c>
      <c r="F7952">
        <v>2012</v>
      </c>
      <c r="G7952">
        <f t="shared" si="745"/>
        <v>0.14002800840280097</v>
      </c>
      <c r="H7952">
        <f t="shared" si="746"/>
        <v>44</v>
      </c>
      <c r="I7952">
        <f t="shared" si="744"/>
        <v>1.3579548398350329E-3</v>
      </c>
      <c r="J7952">
        <f t="shared" si="744"/>
        <v>1.4657285411542384E-2</v>
      </c>
      <c r="K7952">
        <f t="shared" si="744"/>
        <v>8.9983622816456291E-2</v>
      </c>
      <c r="L7952">
        <f t="shared" si="744"/>
        <v>0.11231311298535566</v>
      </c>
      <c r="M7952">
        <f t="shared" si="744"/>
        <v>0.13399740685593731</v>
      </c>
      <c r="N7952">
        <f t="shared" si="744"/>
        <v>0.14002800840280097</v>
      </c>
    </row>
    <row r="7953" spans="1:14">
      <c r="A7953">
        <v>2016</v>
      </c>
      <c r="B7953">
        <v>8</v>
      </c>
      <c r="C7953">
        <v>52</v>
      </c>
      <c r="D7953" t="s">
        <v>934</v>
      </c>
      <c r="E7953" t="s">
        <v>935</v>
      </c>
      <c r="F7953">
        <v>2016</v>
      </c>
      <c r="G7953">
        <f t="shared" si="745"/>
        <v>0.13867504905630729</v>
      </c>
      <c r="H7953">
        <f t="shared" si="746"/>
        <v>44</v>
      </c>
      <c r="I7953">
        <f t="shared" si="744"/>
        <v>1.3448341955180321E-3</v>
      </c>
      <c r="J7953">
        <f t="shared" si="744"/>
        <v>1.4515665806165099E-2</v>
      </c>
      <c r="K7953">
        <f t="shared" si="744"/>
        <v>8.9114195443250485E-2</v>
      </c>
      <c r="L7953">
        <f t="shared" si="744"/>
        <v>0.11122793668612396</v>
      </c>
      <c r="M7953">
        <f t="shared" si="744"/>
        <v>0.13270271555753538</v>
      </c>
      <c r="N7953">
        <f t="shared" si="744"/>
        <v>0.13867504905630729</v>
      </c>
    </row>
    <row r="7954" spans="1:14">
      <c r="A7954">
        <v>2016</v>
      </c>
      <c r="B7954">
        <v>8</v>
      </c>
      <c r="C7954">
        <v>53</v>
      </c>
      <c r="D7954" t="s">
        <v>682</v>
      </c>
      <c r="E7954" t="s">
        <v>683</v>
      </c>
      <c r="F7954">
        <v>2013</v>
      </c>
      <c r="G7954">
        <f t="shared" si="745"/>
        <v>0.13736056394868904</v>
      </c>
      <c r="H7954">
        <f t="shared" si="746"/>
        <v>44</v>
      </c>
      <c r="I7954">
        <f t="shared" ref="I7954:N7969" si="747">$G7954*(I$1^$H7954)</f>
        <v>1.3320866642623811E-3</v>
      </c>
      <c r="J7954">
        <f t="shared" si="747"/>
        <v>1.4378073451525874E-2</v>
      </c>
      <c r="K7954">
        <f t="shared" si="747"/>
        <v>8.8269492062327426E-2</v>
      </c>
      <c r="L7954">
        <f t="shared" si="747"/>
        <v>0.11017361965274293</v>
      </c>
      <c r="M7954">
        <f t="shared" si="747"/>
        <v>0.13144484152375693</v>
      </c>
      <c r="N7954">
        <f t="shared" si="747"/>
        <v>0.13736056394868904</v>
      </c>
    </row>
    <row r="7955" spans="1:14">
      <c r="A7955">
        <v>2016</v>
      </c>
      <c r="B7955">
        <v>8</v>
      </c>
      <c r="C7955">
        <v>54</v>
      </c>
      <c r="D7955" t="s">
        <v>806</v>
      </c>
      <c r="E7955" t="s">
        <v>807</v>
      </c>
      <c r="F7955">
        <v>2014</v>
      </c>
      <c r="G7955">
        <f t="shared" si="745"/>
        <v>0.13608276348795434</v>
      </c>
      <c r="H7955">
        <f t="shared" si="746"/>
        <v>44</v>
      </c>
      <c r="I7955">
        <f t="shared" si="747"/>
        <v>1.319694891075072E-3</v>
      </c>
      <c r="J7955">
        <f t="shared" si="747"/>
        <v>1.4244321023953576E-2</v>
      </c>
      <c r="K7955">
        <f t="shared" si="747"/>
        <v>8.7448362661110113E-2</v>
      </c>
      <c r="L7955">
        <f t="shared" si="747"/>
        <v>0.10914872649632233</v>
      </c>
      <c r="M7955">
        <f t="shared" si="747"/>
        <v>0.13022207223516405</v>
      </c>
      <c r="N7955">
        <f t="shared" si="747"/>
        <v>0.13608276348795434</v>
      </c>
    </row>
    <row r="7956" spans="1:14">
      <c r="A7956">
        <v>2016</v>
      </c>
      <c r="B7956">
        <v>8</v>
      </c>
      <c r="C7956">
        <v>55</v>
      </c>
      <c r="D7956" t="s">
        <v>92</v>
      </c>
      <c r="E7956" t="s">
        <v>93</v>
      </c>
      <c r="F7956">
        <v>2004</v>
      </c>
      <c r="G7956">
        <f t="shared" si="745"/>
        <v>0.13483997249264842</v>
      </c>
      <c r="H7956">
        <f t="shared" si="746"/>
        <v>44</v>
      </c>
      <c r="I7956">
        <f t="shared" si="747"/>
        <v>1.3076426304864303E-3</v>
      </c>
      <c r="J7956">
        <f t="shared" si="747"/>
        <v>1.4114233175580455E-2</v>
      </c>
      <c r="K7956">
        <f t="shared" si="747"/>
        <v>8.6649730748560111E-2</v>
      </c>
      <c r="L7956">
        <f t="shared" si="747"/>
        <v>0.10815191359392456</v>
      </c>
      <c r="M7956">
        <f t="shared" si="747"/>
        <v>0.1290328046555248</v>
      </c>
      <c r="N7956">
        <f t="shared" si="747"/>
        <v>0.13483997249264842</v>
      </c>
    </row>
    <row r="7957" spans="1:14">
      <c r="A7957">
        <v>2016</v>
      </c>
      <c r="B7957">
        <v>8</v>
      </c>
      <c r="C7957">
        <v>56</v>
      </c>
      <c r="D7957" t="s">
        <v>722</v>
      </c>
      <c r="E7957" t="s">
        <v>723</v>
      </c>
      <c r="F7957">
        <v>2014</v>
      </c>
      <c r="G7957">
        <f t="shared" si="745"/>
        <v>0.1336306209562122</v>
      </c>
      <c r="H7957">
        <f t="shared" si="746"/>
        <v>44</v>
      </c>
      <c r="I7957">
        <f t="shared" si="747"/>
        <v>1.29591465698529E-3</v>
      </c>
      <c r="J7957">
        <f t="shared" si="747"/>
        <v>1.3987645567611029E-2</v>
      </c>
      <c r="K7957">
        <f t="shared" si="747"/>
        <v>8.5872587420247212E-2</v>
      </c>
      <c r="L7957">
        <f t="shared" si="747"/>
        <v>0.1071819216808777</v>
      </c>
      <c r="M7957">
        <f t="shared" si="747"/>
        <v>0.12787553639392424</v>
      </c>
      <c r="N7957">
        <f t="shared" si="747"/>
        <v>0.1336306209562122</v>
      </c>
    </row>
    <row r="7958" spans="1:14">
      <c r="A7958">
        <v>2016</v>
      </c>
      <c r="B7958">
        <v>8</v>
      </c>
      <c r="C7958">
        <v>57</v>
      </c>
      <c r="D7958" t="s">
        <v>778</v>
      </c>
      <c r="E7958" t="s">
        <v>779</v>
      </c>
      <c r="F7958">
        <v>2014</v>
      </c>
      <c r="G7958">
        <f t="shared" si="745"/>
        <v>0.13245323570650439</v>
      </c>
      <c r="H7958">
        <f t="shared" si="746"/>
        <v>44</v>
      </c>
      <c r="I7958">
        <f t="shared" si="747"/>
        <v>1.2844966841352304E-3</v>
      </c>
      <c r="J7958">
        <f t="shared" si="747"/>
        <v>1.3864403997291287E-2</v>
      </c>
      <c r="K7958">
        <f t="shared" si="747"/>
        <v>8.5115985998661561E-2</v>
      </c>
      <c r="L7958">
        <f t="shared" si="747"/>
        <v>0.10623756916107796</v>
      </c>
      <c r="M7958">
        <f t="shared" si="747"/>
        <v>0.12674885772348676</v>
      </c>
      <c r="N7958">
        <f t="shared" si="747"/>
        <v>0.13245323570650439</v>
      </c>
    </row>
    <row r="7959" spans="1:14">
      <c r="A7959">
        <v>2016</v>
      </c>
      <c r="B7959">
        <v>8</v>
      </c>
      <c r="C7959">
        <v>58</v>
      </c>
      <c r="D7959" t="s">
        <v>20</v>
      </c>
      <c r="E7959" t="s">
        <v>21</v>
      </c>
      <c r="F7959">
        <v>2004</v>
      </c>
      <c r="G7959">
        <f t="shared" si="745"/>
        <v>0.13130643285972254</v>
      </c>
      <c r="H7959">
        <f t="shared" si="746"/>
        <v>44</v>
      </c>
      <c r="I7959">
        <f t="shared" si="747"/>
        <v>1.2733752913946846E-3</v>
      </c>
      <c r="J7959">
        <f t="shared" si="747"/>
        <v>1.3744363608030743E-2</v>
      </c>
      <c r="K7959">
        <f t="shared" si="747"/>
        <v>8.4379037184015765E-2</v>
      </c>
      <c r="L7959">
        <f t="shared" si="747"/>
        <v>0.10531774605446038</v>
      </c>
      <c r="M7959">
        <f t="shared" si="747"/>
        <v>0.12565144436028491</v>
      </c>
      <c r="N7959">
        <f t="shared" si="747"/>
        <v>0.13130643285972254</v>
      </c>
    </row>
    <row r="7960" spans="1:14">
      <c r="A7960">
        <v>2016</v>
      </c>
      <c r="B7960">
        <v>8</v>
      </c>
      <c r="C7960">
        <v>59</v>
      </c>
      <c r="D7960" t="s">
        <v>108</v>
      </c>
      <c r="E7960" t="s">
        <v>109</v>
      </c>
      <c r="F7960">
        <v>1997</v>
      </c>
      <c r="G7960">
        <f t="shared" si="745"/>
        <v>0.13018891098082389</v>
      </c>
      <c r="H7960">
        <f t="shared" si="746"/>
        <v>44</v>
      </c>
      <c r="I7960">
        <f t="shared" si="747"/>
        <v>1.2625378577884973E-3</v>
      </c>
      <c r="J7960">
        <f t="shared" si="747"/>
        <v>1.3627388173476657E-2</v>
      </c>
      <c r="K7960">
        <f t="shared" si="747"/>
        <v>8.3660904659051974E-2</v>
      </c>
      <c r="L7960">
        <f t="shared" si="747"/>
        <v>0.10442140851113614</v>
      </c>
      <c r="M7960">
        <f t="shared" si="747"/>
        <v>0.12458205091832121</v>
      </c>
      <c r="N7960">
        <f t="shared" si="747"/>
        <v>0.13018891098082389</v>
      </c>
    </row>
    <row r="7961" spans="1:14">
      <c r="A7961">
        <v>2016</v>
      </c>
      <c r="B7961">
        <v>8</v>
      </c>
      <c r="C7961">
        <v>60</v>
      </c>
      <c r="D7961" t="s">
        <v>24</v>
      </c>
      <c r="E7961" t="s">
        <v>25</v>
      </c>
      <c r="F7961">
        <v>2002</v>
      </c>
      <c r="G7961">
        <f t="shared" si="745"/>
        <v>0.12909944487358055</v>
      </c>
      <c r="H7961">
        <f t="shared" si="746"/>
        <v>44</v>
      </c>
      <c r="I7961">
        <f t="shared" si="747"/>
        <v>1.2519725016855126E-3</v>
      </c>
      <c r="J7961">
        <f t="shared" si="747"/>
        <v>1.3513349447494548E-2</v>
      </c>
      <c r="K7961">
        <f t="shared" si="747"/>
        <v>8.2960801098459339E-2</v>
      </c>
      <c r="L7961">
        <f t="shared" si="747"/>
        <v>0.10354757383054457</v>
      </c>
      <c r="M7961">
        <f t="shared" si="747"/>
        <v>0.12353950496702766</v>
      </c>
      <c r="N7961">
        <f t="shared" si="747"/>
        <v>0.12909944487358055</v>
      </c>
    </row>
    <row r="7962" spans="1:14">
      <c r="A7962">
        <v>2016</v>
      </c>
      <c r="B7962">
        <v>8</v>
      </c>
      <c r="C7962">
        <v>61</v>
      </c>
      <c r="D7962" t="s">
        <v>954</v>
      </c>
      <c r="E7962" t="s">
        <v>955</v>
      </c>
      <c r="F7962">
        <v>2016</v>
      </c>
      <c r="G7962">
        <f t="shared" si="745"/>
        <v>0.12803687993289598</v>
      </c>
      <c r="H7962">
        <f t="shared" si="746"/>
        <v>44</v>
      </c>
      <c r="I7962">
        <f t="shared" si="747"/>
        <v>1.2416680260288213E-3</v>
      </c>
      <c r="J7962">
        <f t="shared" si="747"/>
        <v>1.3402126573002812E-2</v>
      </c>
      <c r="K7962">
        <f t="shared" si="747"/>
        <v>8.2277984539606969E-2</v>
      </c>
      <c r="L7962">
        <f t="shared" si="747"/>
        <v>0.10269531593158128</v>
      </c>
      <c r="M7962">
        <f t="shared" si="747"/>
        <v>0.12252270162681163</v>
      </c>
      <c r="N7962">
        <f t="shared" si="747"/>
        <v>0.12803687993289598</v>
      </c>
    </row>
    <row r="7963" spans="1:14">
      <c r="A7963">
        <v>2016</v>
      </c>
      <c r="B7963">
        <v>8</v>
      </c>
      <c r="C7963">
        <v>62</v>
      </c>
      <c r="D7963" t="s">
        <v>12</v>
      </c>
      <c r="E7963" t="s">
        <v>13</v>
      </c>
      <c r="F7963">
        <v>2009</v>
      </c>
      <c r="G7963">
        <f t="shared" si="745"/>
        <v>0.1270001270001905</v>
      </c>
      <c r="H7963">
        <f t="shared" si="746"/>
        <v>44</v>
      </c>
      <c r="I7963">
        <f t="shared" si="747"/>
        <v>1.231613868444642E-3</v>
      </c>
      <c r="J7963">
        <f t="shared" si="747"/>
        <v>1.3293605543465599E-2</v>
      </c>
      <c r="K7963">
        <f t="shared" si="747"/>
        <v>8.1611755076555076E-2</v>
      </c>
      <c r="L7963">
        <f t="shared" si="747"/>
        <v>0.10186376122622622</v>
      </c>
      <c r="M7963">
        <f t="shared" si="747"/>
        <v>0.1215305986460051</v>
      </c>
      <c r="N7963">
        <f t="shared" si="747"/>
        <v>0.1270001270001905</v>
      </c>
    </row>
    <row r="7964" spans="1:14">
      <c r="A7964">
        <v>2016</v>
      </c>
      <c r="B7964">
        <v>8</v>
      </c>
      <c r="C7964">
        <v>63</v>
      </c>
      <c r="D7964" t="s">
        <v>698</v>
      </c>
      <c r="E7964" t="s">
        <v>699</v>
      </c>
      <c r="F7964">
        <v>2014</v>
      </c>
      <c r="G7964">
        <f t="shared" si="745"/>
        <v>0.12598815766974239</v>
      </c>
      <c r="H7964">
        <f t="shared" si="746"/>
        <v>44</v>
      </c>
      <c r="I7964">
        <f t="shared" si="747"/>
        <v>1.2218000557244495E-3</v>
      </c>
      <c r="J7964">
        <f t="shared" si="747"/>
        <v>1.3187678711588949E-2</v>
      </c>
      <c r="K7964">
        <f t="shared" si="747"/>
        <v>8.0961451843855212E-2</v>
      </c>
      <c r="L7964">
        <f t="shared" si="747"/>
        <v>0.10105208485487206</v>
      </c>
      <c r="M7964">
        <f t="shared" si="747"/>
        <v>0.12056221190934796</v>
      </c>
      <c r="N7964">
        <f t="shared" si="747"/>
        <v>0.12598815766974239</v>
      </c>
    </row>
    <row r="7965" spans="1:14">
      <c r="A7965">
        <v>2016</v>
      </c>
      <c r="B7965">
        <v>8</v>
      </c>
      <c r="C7965">
        <v>64</v>
      </c>
      <c r="D7965" t="s">
        <v>896</v>
      </c>
      <c r="E7965" t="s">
        <v>897</v>
      </c>
      <c r="F7965">
        <v>2015</v>
      </c>
      <c r="G7965">
        <f t="shared" si="745"/>
        <v>0.125</v>
      </c>
      <c r="H7965">
        <f t="shared" si="746"/>
        <v>44</v>
      </c>
      <c r="I7965">
        <f t="shared" si="747"/>
        <v>1.2122171622344071E-3</v>
      </c>
      <c r="J7965">
        <f t="shared" si="747"/>
        <v>1.3084244340406897E-2</v>
      </c>
      <c r="K7965">
        <f t="shared" si="747"/>
        <v>8.0326450260589752E-2</v>
      </c>
      <c r="L7965">
        <f t="shared" si="747"/>
        <v>0.10025950724647052</v>
      </c>
      <c r="M7965">
        <f t="shared" si="747"/>
        <v>0.11961661133400166</v>
      </c>
      <c r="N7965">
        <f t="shared" si="747"/>
        <v>0.125</v>
      </c>
    </row>
    <row r="7966" spans="1:14">
      <c r="A7966">
        <v>2016</v>
      </c>
      <c r="B7966">
        <v>8</v>
      </c>
      <c r="C7966">
        <v>65</v>
      </c>
      <c r="D7966" t="s">
        <v>554</v>
      </c>
      <c r="E7966" t="s">
        <v>555</v>
      </c>
      <c r="F7966">
        <v>2012</v>
      </c>
      <c r="G7966">
        <f t="shared" si="745"/>
        <v>0.12403473458920847</v>
      </c>
      <c r="H7966">
        <f t="shared" si="746"/>
        <v>44</v>
      </c>
      <c r="I7966">
        <f t="shared" si="747"/>
        <v>1.2028562718578253E-3</v>
      </c>
      <c r="J7966">
        <f t="shared" si="747"/>
        <v>1.2983206192501781E-2</v>
      </c>
      <c r="K7966">
        <f t="shared" si="747"/>
        <v>7.9706159508524041E-2</v>
      </c>
      <c r="L7966">
        <f t="shared" si="747"/>
        <v>9.9485290970886348E-2</v>
      </c>
      <c r="M7966">
        <f t="shared" si="747"/>
        <v>0.11869291711418721</v>
      </c>
      <c r="N7966">
        <f t="shared" si="747"/>
        <v>0.12403473458920847</v>
      </c>
    </row>
    <row r="7967" spans="1:14">
      <c r="A7967">
        <v>2016</v>
      </c>
      <c r="B7967">
        <v>8</v>
      </c>
      <c r="C7967">
        <v>66</v>
      </c>
      <c r="D7967" t="s">
        <v>884</v>
      </c>
      <c r="E7967" t="s">
        <v>885</v>
      </c>
      <c r="F7967">
        <v>2015</v>
      </c>
      <c r="G7967">
        <f t="shared" si="745"/>
        <v>0.12309149097933272</v>
      </c>
      <c r="H7967">
        <f t="shared" si="746"/>
        <v>44</v>
      </c>
      <c r="I7967">
        <f t="shared" si="747"/>
        <v>1.1937089431213507E-3</v>
      </c>
      <c r="J7967">
        <f t="shared" si="747"/>
        <v>1.2884473153588647E-2</v>
      </c>
      <c r="K7967">
        <f t="shared" si="747"/>
        <v>7.9100020221225614E-2</v>
      </c>
      <c r="L7967">
        <f t="shared" si="747"/>
        <v>9.8728737854570162E-2</v>
      </c>
      <c r="M7967">
        <f t="shared" si="747"/>
        <v>0.1177902962799809</v>
      </c>
      <c r="N7967">
        <f t="shared" si="747"/>
        <v>0.12309149097933272</v>
      </c>
    </row>
    <row r="7968" spans="1:14">
      <c r="A7968">
        <v>2016</v>
      </c>
      <c r="B7968">
        <v>8</v>
      </c>
      <c r="C7968">
        <v>67</v>
      </c>
      <c r="D7968" t="s">
        <v>926</v>
      </c>
      <c r="E7968" t="s">
        <v>927</v>
      </c>
      <c r="F7968">
        <v>2015</v>
      </c>
      <c r="G7968">
        <f t="shared" si="745"/>
        <v>0.12216944435630522</v>
      </c>
      <c r="H7968">
        <f t="shared" si="746"/>
        <v>44</v>
      </c>
      <c r="I7968">
        <f t="shared" si="747"/>
        <v>1.1847671771948369E-3</v>
      </c>
      <c r="J7968">
        <f t="shared" si="747"/>
        <v>1.2787958887117135E-2</v>
      </c>
      <c r="K7968">
        <f t="shared" si="747"/>
        <v>7.8507502363605111E-2</v>
      </c>
      <c r="L7968">
        <f t="shared" si="747"/>
        <v>9.7989186333906089E-2</v>
      </c>
      <c r="M7968">
        <f t="shared" si="747"/>
        <v>0.11690795953967284</v>
      </c>
      <c r="N7968">
        <f t="shared" si="747"/>
        <v>0.12216944435630522</v>
      </c>
    </row>
    <row r="7969" spans="1:14">
      <c r="A7969">
        <v>2016</v>
      </c>
      <c r="B7969">
        <v>8</v>
      </c>
      <c r="C7969">
        <v>68</v>
      </c>
      <c r="D7969" t="s">
        <v>44</v>
      </c>
      <c r="E7969" t="s">
        <v>45</v>
      </c>
      <c r="F7969">
        <v>1997</v>
      </c>
      <c r="G7969">
        <f t="shared" si="745"/>
        <v>0.12126781251816648</v>
      </c>
      <c r="H7969">
        <f t="shared" si="746"/>
        <v>44</v>
      </c>
      <c r="I7969">
        <f t="shared" si="747"/>
        <v>1.176023388489167E-3</v>
      </c>
      <c r="J7969">
        <f t="shared" si="747"/>
        <v>1.2693581516914756E-2</v>
      </c>
      <c r="K7969">
        <f t="shared" si="747"/>
        <v>7.7928103283608191E-2</v>
      </c>
      <c r="L7969">
        <f t="shared" si="747"/>
        <v>9.7266009023429925E-2</v>
      </c>
      <c r="M7969">
        <f t="shared" si="747"/>
        <v>0.11604515837848081</v>
      </c>
      <c r="N7969">
        <f t="shared" si="747"/>
        <v>0.12126781251816648</v>
      </c>
    </row>
    <row r="7970" spans="1:14">
      <c r="A7970">
        <v>2016</v>
      </c>
      <c r="B7970">
        <v>8</v>
      </c>
      <c r="C7970">
        <v>69</v>
      </c>
      <c r="D7970" t="s">
        <v>818</v>
      </c>
      <c r="E7970" t="s">
        <v>819</v>
      </c>
      <c r="F7970">
        <v>2014</v>
      </c>
      <c r="G7970">
        <f t="shared" si="745"/>
        <v>0.1203858530857692</v>
      </c>
      <c r="H7970">
        <f t="shared" si="746"/>
        <v>44</v>
      </c>
      <c r="I7970">
        <f t="shared" ref="I7970:N7985" si="748">$G7970*(I$1^$H7970)</f>
        <v>1.167470377606395E-3</v>
      </c>
      <c r="J7970">
        <f t="shared" si="748"/>
        <v>1.2601263335220254E-2</v>
      </c>
      <c r="K7970">
        <f t="shared" si="748"/>
        <v>7.7361345919781638E-2</v>
      </c>
      <c r="L7970">
        <f t="shared" si="748"/>
        <v>9.6558610478601703E-2</v>
      </c>
      <c r="M7970">
        <f t="shared" si="748"/>
        <v>0.11520118238938143</v>
      </c>
      <c r="N7970">
        <f t="shared" si="748"/>
        <v>0.1203858530857692</v>
      </c>
    </row>
    <row r="7971" spans="1:14">
      <c r="A7971">
        <v>2016</v>
      </c>
      <c r="B7971">
        <v>8</v>
      </c>
      <c r="C7971">
        <v>70</v>
      </c>
      <c r="D7971" t="s">
        <v>786</v>
      </c>
      <c r="E7971" t="s">
        <v>787</v>
      </c>
      <c r="F7971">
        <v>2014</v>
      </c>
      <c r="G7971">
        <f t="shared" si="745"/>
        <v>0.11952286093343936</v>
      </c>
      <c r="H7971">
        <f t="shared" si="746"/>
        <v>44</v>
      </c>
      <c r="I7971">
        <f t="shared" si="748"/>
        <v>1.1591013064229723E-3</v>
      </c>
      <c r="J7971">
        <f t="shared" si="748"/>
        <v>1.2510930533740756E-2</v>
      </c>
      <c r="K7971">
        <f t="shared" si="748"/>
        <v>7.6806777150186425E-2</v>
      </c>
      <c r="L7971">
        <f t="shared" si="748"/>
        <v>9.5866425135000419E-2</v>
      </c>
      <c r="M7971">
        <f t="shared" si="748"/>
        <v>0.11437535681442518</v>
      </c>
      <c r="N7971">
        <f t="shared" si="748"/>
        <v>0.11952286093343936</v>
      </c>
    </row>
    <row r="7972" spans="1:14">
      <c r="A7972">
        <v>2016</v>
      </c>
      <c r="B7972">
        <v>8</v>
      </c>
      <c r="C7972">
        <v>71</v>
      </c>
      <c r="D7972" t="s">
        <v>662</v>
      </c>
      <c r="E7972" t="s">
        <v>663</v>
      </c>
      <c r="F7972">
        <v>2013</v>
      </c>
      <c r="G7972">
        <f t="shared" si="745"/>
        <v>0.11867816581938533</v>
      </c>
      <c r="H7972">
        <f t="shared" si="746"/>
        <v>44</v>
      </c>
      <c r="I7972">
        <f t="shared" si="748"/>
        <v>1.1509096751100775E-3</v>
      </c>
      <c r="J7972">
        <f t="shared" si="748"/>
        <v>1.2422512955617309E-2</v>
      </c>
      <c r="K7972">
        <f t="shared" si="748"/>
        <v>7.6263966269671024E-2</v>
      </c>
      <c r="L7972">
        <f t="shared" si="748"/>
        <v>9.5188915407731944E-2</v>
      </c>
      <c r="M7972">
        <f t="shared" si="748"/>
        <v>0.11356704027719691</v>
      </c>
      <c r="N7972">
        <f t="shared" si="748"/>
        <v>0.11867816581938533</v>
      </c>
    </row>
    <row r="7973" spans="1:14">
      <c r="A7973">
        <v>2016</v>
      </c>
      <c r="B7973">
        <v>8</v>
      </c>
      <c r="C7973">
        <v>72</v>
      </c>
      <c r="D7973" t="s">
        <v>660</v>
      </c>
      <c r="E7973" t="s">
        <v>661</v>
      </c>
      <c r="F7973">
        <v>2013</v>
      </c>
      <c r="G7973">
        <f t="shared" si="745"/>
        <v>0.11785113019775793</v>
      </c>
      <c r="H7973">
        <f t="shared" si="746"/>
        <v>44</v>
      </c>
      <c r="I7973">
        <f t="shared" si="748"/>
        <v>1.1428893009155501E-3</v>
      </c>
      <c r="J7973">
        <f t="shared" si="748"/>
        <v>1.2335943866404565E-2</v>
      </c>
      <c r="K7973">
        <f t="shared" si="748"/>
        <v>7.5732503583875913E-2</v>
      </c>
      <c r="L7973">
        <f t="shared" si="748"/>
        <v>9.4525569936534826E-2</v>
      </c>
      <c r="M7973">
        <f t="shared" si="748"/>
        <v>0.11277562268910429</v>
      </c>
      <c r="N7973">
        <f t="shared" si="748"/>
        <v>0.11785113019775793</v>
      </c>
    </row>
    <row r="7974" spans="1:14">
      <c r="A7974">
        <v>2016</v>
      </c>
      <c r="B7974">
        <v>8</v>
      </c>
      <c r="C7974">
        <v>73</v>
      </c>
      <c r="D7974" t="s">
        <v>694</v>
      </c>
      <c r="E7974" t="s">
        <v>695</v>
      </c>
      <c r="F7974">
        <v>2013</v>
      </c>
      <c r="G7974">
        <f t="shared" si="745"/>
        <v>0.11704114719613057</v>
      </c>
      <c r="H7974">
        <f t="shared" si="746"/>
        <v>44</v>
      </c>
      <c r="I7974">
        <f t="shared" si="748"/>
        <v>1.1350342985500235E-3</v>
      </c>
      <c r="J7974">
        <f t="shared" si="748"/>
        <v>1.2251159742365616E-2</v>
      </c>
      <c r="K7974">
        <f t="shared" si="748"/>
        <v>7.5211999109538769E-2</v>
      </c>
      <c r="L7974">
        <f t="shared" si="748"/>
        <v>9.3875901963565406E-2</v>
      </c>
      <c r="M7974">
        <f t="shared" si="748"/>
        <v>0.11200052331396182</v>
      </c>
      <c r="N7974">
        <f t="shared" si="748"/>
        <v>0.11704114719613057</v>
      </c>
    </row>
    <row r="7975" spans="1:14">
      <c r="A7975">
        <v>2016</v>
      </c>
      <c r="B7975">
        <v>8</v>
      </c>
      <c r="C7975">
        <v>74</v>
      </c>
      <c r="D7975" t="s">
        <v>150</v>
      </c>
      <c r="E7975" t="s">
        <v>151</v>
      </c>
      <c r="F7975">
        <v>1994</v>
      </c>
      <c r="G7975">
        <f t="shared" si="745"/>
        <v>0.11624763874381928</v>
      </c>
      <c r="H7975">
        <f t="shared" si="746"/>
        <v>44</v>
      </c>
      <c r="I7975">
        <f t="shared" si="748"/>
        <v>1.1273390620358651E-3</v>
      </c>
      <c r="J7975">
        <f t="shared" si="748"/>
        <v>1.2168100074555864E-2</v>
      </c>
      <c r="K7975">
        <f t="shared" si="748"/>
        <v>7.4702081371731247E-2</v>
      </c>
      <c r="L7975">
        <f t="shared" si="748"/>
        <v>9.3239447832168296E-2</v>
      </c>
      <c r="M7975">
        <f t="shared" si="748"/>
        <v>0.11124118897691891</v>
      </c>
      <c r="N7975">
        <f t="shared" si="748"/>
        <v>0.11624763874381928</v>
      </c>
    </row>
    <row r="7976" spans="1:14">
      <c r="A7976">
        <v>2016</v>
      </c>
      <c r="B7976">
        <v>8</v>
      </c>
      <c r="C7976">
        <v>75</v>
      </c>
      <c r="D7976" t="s">
        <v>796</v>
      </c>
      <c r="E7976" t="s">
        <v>797</v>
      </c>
      <c r="F7976">
        <v>2014</v>
      </c>
      <c r="G7976">
        <f t="shared" si="745"/>
        <v>0.11547005383792514</v>
      </c>
      <c r="H7976">
        <f t="shared" si="746"/>
        <v>44</v>
      </c>
      <c r="I7976">
        <f t="shared" si="748"/>
        <v>1.1197982478917106E-3</v>
      </c>
      <c r="J7976">
        <f t="shared" si="748"/>
        <v>1.2086707187322814E-2</v>
      </c>
      <c r="K7976">
        <f t="shared" si="748"/>
        <v>7.4202396289597711E-2</v>
      </c>
      <c r="L7976">
        <f t="shared" si="748"/>
        <v>9.2615765596110372E-2</v>
      </c>
      <c r="M7976">
        <f t="shared" si="748"/>
        <v>0.1104970924051787</v>
      </c>
      <c r="N7976">
        <f t="shared" si="748"/>
        <v>0.11547005383792514</v>
      </c>
    </row>
    <row r="7977" spans="1:14">
      <c r="A7977">
        <v>2016</v>
      </c>
      <c r="B7977">
        <v>8</v>
      </c>
      <c r="C7977">
        <v>76</v>
      </c>
      <c r="D7977" t="s">
        <v>170</v>
      </c>
      <c r="E7977" t="s">
        <v>171</v>
      </c>
      <c r="F7977">
        <v>2004</v>
      </c>
      <c r="G7977">
        <f t="shared" si="745"/>
        <v>0.11470786693528087</v>
      </c>
      <c r="H7977">
        <f t="shared" si="746"/>
        <v>44</v>
      </c>
      <c r="I7977">
        <f t="shared" si="748"/>
        <v>1.1124067595379853E-3</v>
      </c>
      <c r="J7977">
        <f t="shared" si="748"/>
        <v>1.2006926069984769E-2</v>
      </c>
      <c r="K7977">
        <f t="shared" si="748"/>
        <v>7.3712606143001499E-2</v>
      </c>
      <c r="L7977">
        <f t="shared" si="748"/>
        <v>9.2004433729799759E-2</v>
      </c>
      <c r="M7977">
        <f t="shared" si="748"/>
        <v>0.10976773068919897</v>
      </c>
      <c r="N7977">
        <f t="shared" si="748"/>
        <v>0.11470786693528087</v>
      </c>
    </row>
    <row r="7978" spans="1:14">
      <c r="A7978">
        <v>2016</v>
      </c>
      <c r="B7978">
        <v>8</v>
      </c>
      <c r="C7978">
        <v>77</v>
      </c>
      <c r="D7978" t="s">
        <v>956</v>
      </c>
      <c r="E7978" t="s">
        <v>957</v>
      </c>
      <c r="F7978">
        <v>2015</v>
      </c>
      <c r="G7978">
        <f t="shared" si="745"/>
        <v>0.11396057645963795</v>
      </c>
      <c r="H7978">
        <f t="shared" si="746"/>
        <v>44</v>
      </c>
      <c r="I7978">
        <f t="shared" si="748"/>
        <v>1.105159732819996E-3</v>
      </c>
      <c r="J7978">
        <f t="shared" si="748"/>
        <v>1.1928704220572203E-2</v>
      </c>
      <c r="K7978">
        <f t="shared" si="748"/>
        <v>7.3232388613225938E-2</v>
      </c>
      <c r="L7978">
        <f t="shared" si="748"/>
        <v>9.1405049930936233E-2</v>
      </c>
      <c r="M7978">
        <f t="shared" si="748"/>
        <v>0.10905262385417033</v>
      </c>
      <c r="N7978">
        <f t="shared" si="748"/>
        <v>0.11396057645963795</v>
      </c>
    </row>
    <row r="7979" spans="1:14">
      <c r="A7979">
        <v>2016</v>
      </c>
      <c r="B7979">
        <v>8</v>
      </c>
      <c r="C7979">
        <v>78</v>
      </c>
      <c r="D7979" t="s">
        <v>298</v>
      </c>
      <c r="E7979" t="s">
        <v>299</v>
      </c>
      <c r="F7979">
        <v>2004</v>
      </c>
      <c r="G7979">
        <f t="shared" si="745"/>
        <v>0.11322770341445956</v>
      </c>
      <c r="H7979">
        <f t="shared" si="746"/>
        <v>44</v>
      </c>
      <c r="I7979">
        <f t="shared" si="748"/>
        <v>1.0980525225551621E-3</v>
      </c>
      <c r="J7979">
        <f t="shared" si="748"/>
        <v>1.1851991500623306E-2</v>
      </c>
      <c r="K7979">
        <f t="shared" si="748"/>
        <v>7.2761435891539161E-2</v>
      </c>
      <c r="L7979">
        <f t="shared" si="748"/>
        <v>9.081723000786579E-2</v>
      </c>
      <c r="M7979">
        <f t="shared" si="748"/>
        <v>0.10835131353255217</v>
      </c>
      <c r="N7979">
        <f t="shared" si="748"/>
        <v>0.11322770341445956</v>
      </c>
    </row>
    <row r="7980" spans="1:14">
      <c r="A7980">
        <v>2016</v>
      </c>
      <c r="B7980">
        <v>8</v>
      </c>
      <c r="C7980">
        <v>79</v>
      </c>
      <c r="D7980" t="s">
        <v>618</v>
      </c>
      <c r="E7980" t="s">
        <v>619</v>
      </c>
      <c r="F7980">
        <v>2012</v>
      </c>
      <c r="G7980">
        <f t="shared" si="745"/>
        <v>0.1125087900926024</v>
      </c>
      <c r="H7980">
        <f t="shared" si="746"/>
        <v>44</v>
      </c>
      <c r="I7980">
        <f t="shared" si="748"/>
        <v>1.0910806900198485E-3</v>
      </c>
      <c r="J7980">
        <f t="shared" si="748"/>
        <v>1.1776740000121284E-2</v>
      </c>
      <c r="K7980">
        <f t="shared" si="748"/>
        <v>7.229945385002047E-2</v>
      </c>
      <c r="L7980">
        <f t="shared" si="748"/>
        <v>9.02406068446472E-2</v>
      </c>
      <c r="M7980">
        <f t="shared" si="748"/>
        <v>0.10766336172932478</v>
      </c>
      <c r="N7980">
        <f t="shared" si="748"/>
        <v>0.1125087900926024</v>
      </c>
    </row>
    <row r="7981" spans="1:14">
      <c r="A7981">
        <v>2016</v>
      </c>
      <c r="B7981">
        <v>8</v>
      </c>
      <c r="C7981">
        <v>80</v>
      </c>
      <c r="D7981" t="s">
        <v>920</v>
      </c>
      <c r="E7981" t="s">
        <v>921</v>
      </c>
      <c r="F7981">
        <v>2015</v>
      </c>
      <c r="G7981">
        <f t="shared" si="745"/>
        <v>0.11180339887498948</v>
      </c>
      <c r="H7981">
        <f t="shared" si="746"/>
        <v>44</v>
      </c>
      <c r="I7981">
        <f t="shared" si="748"/>
        <v>1.0842399912992101E-3</v>
      </c>
      <c r="J7981">
        <f t="shared" si="748"/>
        <v>1.1702903911746687E-2</v>
      </c>
      <c r="K7981">
        <f t="shared" si="748"/>
        <v>7.1846161269573744E-2</v>
      </c>
      <c r="L7981">
        <f t="shared" si="748"/>
        <v>8.9674829437496342E-2</v>
      </c>
      <c r="M7981">
        <f t="shared" si="748"/>
        <v>0.1069883496723998</v>
      </c>
      <c r="N7981">
        <f t="shared" si="748"/>
        <v>0.11180339887498948</v>
      </c>
    </row>
    <row r="7982" spans="1:14">
      <c r="A7982">
        <v>2016</v>
      </c>
      <c r="B7982">
        <v>8</v>
      </c>
      <c r="C7982">
        <v>81</v>
      </c>
      <c r="D7982" t="s">
        <v>60</v>
      </c>
      <c r="E7982" t="s">
        <v>61</v>
      </c>
      <c r="F7982">
        <v>2005</v>
      </c>
      <c r="G7982">
        <f t="shared" si="745"/>
        <v>0.1111111111111111</v>
      </c>
      <c r="H7982">
        <f t="shared" si="746"/>
        <v>44</v>
      </c>
      <c r="I7982">
        <f t="shared" si="748"/>
        <v>1.0775263664305841E-3</v>
      </c>
      <c r="J7982">
        <f t="shared" si="748"/>
        <v>1.1630439413695019E-2</v>
      </c>
      <c r="K7982">
        <f t="shared" si="748"/>
        <v>7.1401289120524222E-2</v>
      </c>
      <c r="L7982">
        <f t="shared" si="748"/>
        <v>8.9119561996862676E-2</v>
      </c>
      <c r="M7982">
        <f t="shared" si="748"/>
        <v>0.1063258767413348</v>
      </c>
      <c r="N7982">
        <f t="shared" si="748"/>
        <v>0.1111111111111111</v>
      </c>
    </row>
    <row r="7983" spans="1:14">
      <c r="A7983">
        <v>2016</v>
      </c>
      <c r="B7983">
        <v>8</v>
      </c>
      <c r="C7983">
        <v>82</v>
      </c>
      <c r="D7983" t="s">
        <v>908</v>
      </c>
      <c r="E7983" t="s">
        <v>909</v>
      </c>
      <c r="F7983">
        <v>2014</v>
      </c>
      <c r="G7983">
        <f t="shared" si="745"/>
        <v>0.11043152607484653</v>
      </c>
      <c r="H7983">
        <f t="shared" si="746"/>
        <v>44</v>
      </c>
      <c r="I7983">
        <f t="shared" si="748"/>
        <v>1.0709359292773231E-3</v>
      </c>
      <c r="J7983">
        <f t="shared" si="748"/>
        <v>1.155930456037846E-2</v>
      </c>
      <c r="K7983">
        <f t="shared" si="748"/>
        <v>7.0964579891617446E-2</v>
      </c>
      <c r="L7983">
        <f t="shared" si="748"/>
        <v>8.8574483109919E-2</v>
      </c>
      <c r="M7983">
        <f t="shared" si="748"/>
        <v>0.10567555946812469</v>
      </c>
      <c r="N7983">
        <f t="shared" si="748"/>
        <v>0.11043152607484653</v>
      </c>
    </row>
    <row r="7984" spans="1:14">
      <c r="A7984">
        <v>2016</v>
      </c>
      <c r="B7984">
        <v>8</v>
      </c>
      <c r="C7984">
        <v>83</v>
      </c>
      <c r="D7984" t="s">
        <v>244</v>
      </c>
      <c r="E7984" t="s">
        <v>245</v>
      </c>
      <c r="F7984">
        <v>2010</v>
      </c>
      <c r="G7984">
        <f t="shared" si="745"/>
        <v>0.10976425998969035</v>
      </c>
      <c r="H7984">
        <f t="shared" si="746"/>
        <v>44</v>
      </c>
      <c r="I7984">
        <f t="shared" si="748"/>
        <v>1.0644649580756969E-3</v>
      </c>
      <c r="J7984">
        <f t="shared" si="748"/>
        <v>1.1489459180392457E-2</v>
      </c>
      <c r="K7984">
        <f t="shared" si="748"/>
        <v>7.0535786963618424E-2</v>
      </c>
      <c r="L7984">
        <f t="shared" si="748"/>
        <v>8.8039284958718669E-2</v>
      </c>
      <c r="M7984">
        <f t="shared" si="748"/>
        <v>0.10503703060440879</v>
      </c>
      <c r="N7984">
        <f t="shared" si="748"/>
        <v>0.10976425998969035</v>
      </c>
    </row>
    <row r="7985" spans="1:14">
      <c r="A7985">
        <v>2016</v>
      </c>
      <c r="B7985">
        <v>8</v>
      </c>
      <c r="C7985">
        <v>84</v>
      </c>
      <c r="D7985" t="s">
        <v>836</v>
      </c>
      <c r="E7985" t="s">
        <v>837</v>
      </c>
      <c r="F7985">
        <v>2015</v>
      </c>
      <c r="G7985">
        <f t="shared" si="745"/>
        <v>0.10910894511799619</v>
      </c>
      <c r="H7985">
        <f t="shared" si="746"/>
        <v>44</v>
      </c>
      <c r="I7985">
        <f t="shared" si="748"/>
        <v>1.0581098866026162E-3</v>
      </c>
      <c r="J7985">
        <f t="shared" si="748"/>
        <v>1.1420864781183268E-2</v>
      </c>
      <c r="K7985">
        <f t="shared" si="748"/>
        <v>7.0114674024049112E-2</v>
      </c>
      <c r="L7985">
        <f t="shared" si="748"/>
        <v>8.7513672589699956E-2</v>
      </c>
      <c r="M7985">
        <f t="shared" si="748"/>
        <v>0.10440993824993815</v>
      </c>
      <c r="N7985">
        <f t="shared" si="748"/>
        <v>0.10910894511799619</v>
      </c>
    </row>
    <row r="7986" spans="1:14">
      <c r="A7986">
        <v>2016</v>
      </c>
      <c r="B7986">
        <v>8</v>
      </c>
      <c r="C7986">
        <v>85</v>
      </c>
      <c r="D7986" t="s">
        <v>566</v>
      </c>
      <c r="E7986" t="s">
        <v>567</v>
      </c>
      <c r="F7986">
        <v>2012</v>
      </c>
      <c r="G7986">
        <f t="shared" si="745"/>
        <v>0.10846522890932808</v>
      </c>
      <c r="H7986">
        <f t="shared" si="746"/>
        <v>44</v>
      </c>
      <c r="I7986">
        <f t="shared" ref="I7986:N8001" si="749">$G7986*(I$1^$H7986)</f>
        <v>1.0518672959165685E-3</v>
      </c>
      <c r="J7986">
        <f t="shared" si="749"/>
        <v>1.1353484459902516E-2</v>
      </c>
      <c r="K7986">
        <f t="shared" si="749"/>
        <v>6.9701014519908996E-2</v>
      </c>
      <c r="L7986">
        <f t="shared" si="749"/>
        <v>8.6997363230598909E-2</v>
      </c>
      <c r="M7986">
        <f t="shared" si="749"/>
        <v>0.10379394503760495</v>
      </c>
      <c r="N7986">
        <f t="shared" si="749"/>
        <v>0.10846522890932808</v>
      </c>
    </row>
    <row r="7987" spans="1:14">
      <c r="A7987">
        <v>2016</v>
      </c>
      <c r="B7987">
        <v>8</v>
      </c>
      <c r="C7987">
        <v>86</v>
      </c>
      <c r="D7987" t="s">
        <v>856</v>
      </c>
      <c r="E7987" t="s">
        <v>857</v>
      </c>
      <c r="F7987">
        <v>2015</v>
      </c>
      <c r="G7987">
        <f t="shared" si="745"/>
        <v>0.10783277320343841</v>
      </c>
      <c r="H7987">
        <f t="shared" si="746"/>
        <v>44</v>
      </c>
      <c r="I7987">
        <f t="shared" si="749"/>
        <v>1.0457339066283083E-3</v>
      </c>
      <c r="J7987">
        <f t="shared" si="749"/>
        <v>1.1287282819979757E-2</v>
      </c>
      <c r="K7987">
        <f t="shared" si="749"/>
        <v>6.9294591145499615E-2</v>
      </c>
      <c r="L7987">
        <f t="shared" si="749"/>
        <v>8.6490085651177162E-2</v>
      </c>
      <c r="M7987">
        <f t="shared" si="749"/>
        <v>0.10318872737074593</v>
      </c>
      <c r="N7987">
        <f t="shared" si="749"/>
        <v>0.10783277320343841</v>
      </c>
    </row>
    <row r="7988" spans="1:14">
      <c r="A7988">
        <v>2016</v>
      </c>
      <c r="B7988">
        <v>8</v>
      </c>
      <c r="C7988">
        <v>87</v>
      </c>
      <c r="D7988" t="s">
        <v>48</v>
      </c>
      <c r="E7988" t="s">
        <v>49</v>
      </c>
      <c r="F7988">
        <v>2000</v>
      </c>
      <c r="G7988">
        <f t="shared" si="745"/>
        <v>0.10721125348377948</v>
      </c>
      <c r="H7988">
        <f t="shared" si="746"/>
        <v>44</v>
      </c>
      <c r="I7988">
        <f t="shared" si="749"/>
        <v>1.0397065716616068E-3</v>
      </c>
      <c r="J7988">
        <f t="shared" si="749"/>
        <v>1.1222225892984567E-2</v>
      </c>
      <c r="K7988">
        <f t="shared" si="749"/>
        <v>6.8895195362722345E-2</v>
      </c>
      <c r="L7988">
        <f t="shared" si="749"/>
        <v>8.5991579564481418E-2</v>
      </c>
      <c r="M7988">
        <f t="shared" si="749"/>
        <v>0.10259397470880305</v>
      </c>
      <c r="N7988">
        <f t="shared" si="749"/>
        <v>0.10721125348377948</v>
      </c>
    </row>
    <row r="7989" spans="1:14">
      <c r="A7989">
        <v>2016</v>
      </c>
      <c r="B7989">
        <v>8</v>
      </c>
      <c r="C7989">
        <v>88</v>
      </c>
      <c r="D7989" t="s">
        <v>372</v>
      </c>
      <c r="E7989" t="s">
        <v>373</v>
      </c>
      <c r="F7989">
        <v>2007</v>
      </c>
      <c r="G7989">
        <f t="shared" si="745"/>
        <v>0.10660035817780521</v>
      </c>
      <c r="H7989">
        <f t="shared" si="746"/>
        <v>44</v>
      </c>
      <c r="I7989">
        <f t="shared" si="749"/>
        <v>1.0337822694677632E-3</v>
      </c>
      <c r="J7989">
        <f t="shared" si="749"/>
        <v>1.1158281065386367E-2</v>
      </c>
      <c r="K7989">
        <f t="shared" si="749"/>
        <v>6.850262695144417E-2</v>
      </c>
      <c r="L7989">
        <f t="shared" si="749"/>
        <v>8.5501595065632111E-2</v>
      </c>
      <c r="M7989">
        <f t="shared" si="749"/>
        <v>0.10200938889775912</v>
      </c>
      <c r="N7989">
        <f t="shared" si="749"/>
        <v>0.10660035817780521</v>
      </c>
    </row>
    <row r="7990" spans="1:14">
      <c r="A7990">
        <v>2016</v>
      </c>
      <c r="B7990">
        <v>8</v>
      </c>
      <c r="C7990">
        <v>89</v>
      </c>
      <c r="D7990" t="s">
        <v>376</v>
      </c>
      <c r="E7990" t="s">
        <v>377</v>
      </c>
      <c r="F7990">
        <v>2011</v>
      </c>
      <c r="G7990">
        <f t="shared" si="745"/>
        <v>0.105999788000636</v>
      </c>
      <c r="H7990">
        <f t="shared" si="746"/>
        <v>44</v>
      </c>
      <c r="I7990">
        <f t="shared" si="749"/>
        <v>1.0279580976606379E-3</v>
      </c>
      <c r="J7990">
        <f t="shared" si="749"/>
        <v>1.109541700985322E-2</v>
      </c>
      <c r="K7990">
        <f t="shared" si="749"/>
        <v>6.8116693587729177E-2</v>
      </c>
      <c r="L7990">
        <f t="shared" si="749"/>
        <v>8.5019892105392833E-2</v>
      </c>
      <c r="M7990">
        <f t="shared" si="749"/>
        <v>0.10143468354206919</v>
      </c>
      <c r="N7990">
        <f t="shared" si="749"/>
        <v>0.105999788000636</v>
      </c>
    </row>
    <row r="7991" spans="1:14">
      <c r="A7991">
        <v>2016</v>
      </c>
      <c r="B7991">
        <v>8</v>
      </c>
      <c r="C7991">
        <v>90</v>
      </c>
      <c r="D7991" t="s">
        <v>140</v>
      </c>
      <c r="E7991" t="s">
        <v>141</v>
      </c>
      <c r="F7991">
        <v>2008</v>
      </c>
      <c r="G7991">
        <f t="shared" si="745"/>
        <v>0.10540925533894598</v>
      </c>
      <c r="H7991">
        <f t="shared" si="746"/>
        <v>44</v>
      </c>
      <c r="I7991">
        <f t="shared" si="749"/>
        <v>1.022231267041753E-3</v>
      </c>
      <c r="J7991">
        <f t="shared" si="749"/>
        <v>1.1033603620760874E-2</v>
      </c>
      <c r="K7991">
        <f t="shared" si="749"/>
        <v>6.7737210447917195E-2</v>
      </c>
      <c r="L7991">
        <f t="shared" si="749"/>
        <v>8.454623999600093E-2</v>
      </c>
      <c r="M7991">
        <f t="shared" si="749"/>
        <v>0.10086958341508193</v>
      </c>
      <c r="N7991">
        <f t="shared" si="749"/>
        <v>0.10540925533894598</v>
      </c>
    </row>
    <row r="7992" spans="1:14">
      <c r="A7992">
        <v>2016</v>
      </c>
      <c r="B7992">
        <v>8</v>
      </c>
      <c r="C7992">
        <v>91</v>
      </c>
      <c r="D7992" t="s">
        <v>420</v>
      </c>
      <c r="E7992" t="s">
        <v>421</v>
      </c>
      <c r="F7992">
        <v>2011</v>
      </c>
      <c r="G7992">
        <f t="shared" si="745"/>
        <v>0.10482848367219183</v>
      </c>
      <c r="H7992">
        <f t="shared" si="746"/>
        <v>44</v>
      </c>
      <c r="I7992">
        <f t="shared" si="749"/>
        <v>1.0165990959875222E-3</v>
      </c>
      <c r="J7992">
        <f t="shared" si="749"/>
        <v>1.0972811953610502E-2</v>
      </c>
      <c r="K7992">
        <f t="shared" si="749"/>
        <v>6.7363999836698898E-2</v>
      </c>
      <c r="L7992">
        <f t="shared" si="749"/>
        <v>8.4080416946949066E-2</v>
      </c>
      <c r="M7992">
        <f t="shared" si="749"/>
        <v>0.10031382390519447</v>
      </c>
      <c r="N7992">
        <f t="shared" si="749"/>
        <v>0.10482848367219183</v>
      </c>
    </row>
    <row r="7993" spans="1:14">
      <c r="A7993">
        <v>2016</v>
      </c>
      <c r="B7993">
        <v>8</v>
      </c>
      <c r="C7993">
        <v>92</v>
      </c>
      <c r="D7993" t="s">
        <v>832</v>
      </c>
      <c r="E7993" t="s">
        <v>833</v>
      </c>
      <c r="F7993">
        <v>2013</v>
      </c>
      <c r="G7993">
        <f t="shared" si="745"/>
        <v>0.10425720702853739</v>
      </c>
      <c r="H7993">
        <f t="shared" si="746"/>
        <v>44</v>
      </c>
      <c r="I7993">
        <f t="shared" si="749"/>
        <v>1.0110590051729494E-3</v>
      </c>
      <c r="J7993">
        <f t="shared" si="749"/>
        <v>1.0913014168078163E-2</v>
      </c>
      <c r="K7993">
        <f t="shared" si="749"/>
        <v>6.6996890837486528E-2</v>
      </c>
      <c r="L7993">
        <f t="shared" si="749"/>
        <v>8.3622209628595373E-2</v>
      </c>
      <c r="M7993">
        <f t="shared" si="749"/>
        <v>9.9767150495208817E-2</v>
      </c>
      <c r="N7993">
        <f t="shared" si="749"/>
        <v>0.10425720702853739</v>
      </c>
    </row>
    <row r="7994" spans="1:14">
      <c r="A7994">
        <v>2016</v>
      </c>
      <c r="B7994">
        <v>8</v>
      </c>
      <c r="C7994">
        <v>93</v>
      </c>
      <c r="D7994" t="s">
        <v>914</v>
      </c>
      <c r="E7994" t="s">
        <v>915</v>
      </c>
      <c r="F7994">
        <v>2015</v>
      </c>
      <c r="G7994">
        <f t="shared" si="745"/>
        <v>0.10369516947304253</v>
      </c>
      <c r="H7994">
        <f t="shared" si="746"/>
        <v>44</v>
      </c>
      <c r="I7994">
        <f t="shared" si="749"/>
        <v>1.0056085126082203E-3</v>
      </c>
      <c r="J7994">
        <f t="shared" si="749"/>
        <v>1.0854183474441526E-2</v>
      </c>
      <c r="K7994">
        <f t="shared" si="749"/>
        <v>6.6635718983518208E-2</v>
      </c>
      <c r="L7994">
        <f t="shared" si="749"/>
        <v>8.3171412761651964E-2</v>
      </c>
      <c r="M7994">
        <f t="shared" si="749"/>
        <v>9.9229318272562886E-2</v>
      </c>
      <c r="N7994">
        <f t="shared" si="749"/>
        <v>0.10369516947304253</v>
      </c>
    </row>
    <row r="7995" spans="1:14">
      <c r="A7995">
        <v>2016</v>
      </c>
      <c r="B7995">
        <v>8</v>
      </c>
      <c r="C7995">
        <v>94</v>
      </c>
      <c r="D7995" t="s">
        <v>874</v>
      </c>
      <c r="E7995" t="s">
        <v>875</v>
      </c>
      <c r="F7995">
        <v>2015</v>
      </c>
      <c r="G7995">
        <f t="shared" si="745"/>
        <v>0.10314212462587934</v>
      </c>
      <c r="H7995">
        <f t="shared" si="746"/>
        <v>44</v>
      </c>
      <c r="I7995">
        <f t="shared" si="749"/>
        <v>1.000245228966488E-3</v>
      </c>
      <c r="J7995">
        <f t="shared" si="749"/>
        <v>1.0796294083149636E-2</v>
      </c>
      <c r="K7995">
        <f t="shared" si="749"/>
        <v>6.6280325948257973E-2</v>
      </c>
      <c r="L7995">
        <f t="shared" si="749"/>
        <v>8.2727828730757721E-2</v>
      </c>
      <c r="M7995">
        <f t="shared" si="749"/>
        <v>9.8700091468295753E-2</v>
      </c>
      <c r="N7995">
        <f t="shared" si="749"/>
        <v>0.10314212462587934</v>
      </c>
    </row>
    <row r="7996" spans="1:14">
      <c r="A7996">
        <v>2016</v>
      </c>
      <c r="B7996">
        <v>8</v>
      </c>
      <c r="C7996">
        <v>95</v>
      </c>
      <c r="D7996" t="s">
        <v>958</v>
      </c>
      <c r="E7996" t="s">
        <v>959</v>
      </c>
      <c r="F7996">
        <v>2015</v>
      </c>
      <c r="G7996">
        <f t="shared" si="745"/>
        <v>0.10259783520851541</v>
      </c>
      <c r="H7996">
        <f t="shared" si="746"/>
        <v>44</v>
      </c>
      <c r="I7996">
        <f t="shared" si="749"/>
        <v>9.9496685318287907E-4</v>
      </c>
      <c r="J7996">
        <f t="shared" si="749"/>
        <v>1.0739321157320137E-2</v>
      </c>
      <c r="K7996">
        <f t="shared" si="749"/>
        <v>6.5930559253767979E-2</v>
      </c>
      <c r="L7996">
        <f t="shared" si="749"/>
        <v>8.2291267220482717E-2</v>
      </c>
      <c r="M7996">
        <f t="shared" si="749"/>
        <v>9.8179243022775517E-2</v>
      </c>
      <c r="N7996">
        <f t="shared" si="749"/>
        <v>0.10259783520851541</v>
      </c>
    </row>
    <row r="7997" spans="1:14">
      <c r="A7997">
        <v>2016</v>
      </c>
      <c r="B7997">
        <v>8</v>
      </c>
      <c r="C7997">
        <v>96</v>
      </c>
      <c r="D7997" t="s">
        <v>532</v>
      </c>
      <c r="E7997" t="s">
        <v>533</v>
      </c>
      <c r="F7997">
        <v>2012</v>
      </c>
      <c r="G7997">
        <f t="shared" si="745"/>
        <v>0.10206207261596577</v>
      </c>
      <c r="H7997">
        <f t="shared" si="746"/>
        <v>44</v>
      </c>
      <c r="I7997">
        <f t="shared" si="749"/>
        <v>9.8977116830630419E-4</v>
      </c>
      <c r="J7997">
        <f t="shared" si="749"/>
        <v>1.0683240767965183E-2</v>
      </c>
      <c r="K7997">
        <f t="shared" si="749"/>
        <v>6.5586271995832585E-2</v>
      </c>
      <c r="L7997">
        <f t="shared" si="749"/>
        <v>8.1861544872241759E-2</v>
      </c>
      <c r="M7997">
        <f t="shared" si="749"/>
        <v>9.7666554176373044E-2</v>
      </c>
      <c r="N7997">
        <f t="shared" si="749"/>
        <v>0.10206207261596577</v>
      </c>
    </row>
    <row r="7998" spans="1:14">
      <c r="A7998">
        <v>2016</v>
      </c>
      <c r="B7998">
        <v>8</v>
      </c>
      <c r="C7998">
        <v>97</v>
      </c>
      <c r="D7998" t="s">
        <v>578</v>
      </c>
      <c r="E7998" t="s">
        <v>579</v>
      </c>
      <c r="F7998">
        <v>2012</v>
      </c>
      <c r="G7998">
        <f t="shared" si="745"/>
        <v>0.10153461651336192</v>
      </c>
      <c r="H7998">
        <f t="shared" si="746"/>
        <v>44</v>
      </c>
      <c r="I7998">
        <f t="shared" si="749"/>
        <v>9.8465603758709076E-4</v>
      </c>
      <c r="J7998">
        <f t="shared" si="749"/>
        <v>1.0628029851762723E-2</v>
      </c>
      <c r="K7998">
        <f t="shared" si="749"/>
        <v>6.5247322584708972E-2</v>
      </c>
      <c r="L7998">
        <f t="shared" si="749"/>
        <v>8.1438484960712113E-2</v>
      </c>
      <c r="M7998">
        <f t="shared" si="749"/>
        <v>9.7161814083405754E-2</v>
      </c>
      <c r="N7998">
        <f t="shared" si="749"/>
        <v>0.10153461651336192</v>
      </c>
    </row>
    <row r="7999" spans="1:14">
      <c r="A7999">
        <v>2016</v>
      </c>
      <c r="B7999">
        <v>8</v>
      </c>
      <c r="C7999">
        <v>98</v>
      </c>
      <c r="D7999" t="s">
        <v>700</v>
      </c>
      <c r="E7999" t="s">
        <v>701</v>
      </c>
      <c r="F7999">
        <v>2012</v>
      </c>
      <c r="G7999">
        <f t="shared" si="745"/>
        <v>0.10101525445522107</v>
      </c>
      <c r="H7999">
        <f t="shared" si="746"/>
        <v>44</v>
      </c>
      <c r="I7999">
        <f t="shared" si="749"/>
        <v>9.7961940078475709E-4</v>
      </c>
      <c r="J7999">
        <f t="shared" si="749"/>
        <v>1.0573666171203911E-2</v>
      </c>
      <c r="K7999">
        <f t="shared" si="749"/>
        <v>6.491357450046506E-2</v>
      </c>
      <c r="L7999">
        <f t="shared" si="749"/>
        <v>8.1021917088458406E-2</v>
      </c>
      <c r="M7999">
        <f t="shared" si="749"/>
        <v>9.6664819447803668E-2</v>
      </c>
      <c r="N7999">
        <f t="shared" si="749"/>
        <v>0.10101525445522107</v>
      </c>
    </row>
    <row r="8000" spans="1:14">
      <c r="A8000">
        <v>2016</v>
      </c>
      <c r="B8000">
        <v>8</v>
      </c>
      <c r="C8000">
        <v>99</v>
      </c>
      <c r="D8000" t="s">
        <v>924</v>
      </c>
      <c r="E8000" t="s">
        <v>925</v>
      </c>
      <c r="F8000">
        <v>2015</v>
      </c>
      <c r="G8000">
        <f t="shared" si="745"/>
        <v>0.10050378152592121</v>
      </c>
      <c r="H8000">
        <f t="shared" si="746"/>
        <v>44</v>
      </c>
      <c r="I8000">
        <f t="shared" si="749"/>
        <v>9.7465927068143235E-4</v>
      </c>
      <c r="J8000">
        <f t="shared" si="749"/>
        <v>1.0520128276960207E-2</v>
      </c>
      <c r="K8000">
        <f t="shared" si="749"/>
        <v>6.4584896061944716E-2</v>
      </c>
      <c r="L8000">
        <f t="shared" si="749"/>
        <v>8.0611676897566306E-2</v>
      </c>
      <c r="M8000">
        <f t="shared" si="749"/>
        <v>9.6175374179068268E-2</v>
      </c>
      <c r="N8000">
        <f t="shared" si="749"/>
        <v>0.10050378152592121</v>
      </c>
    </row>
    <row r="8001" spans="1:14">
      <c r="A8001">
        <v>2016</v>
      </c>
      <c r="B8001">
        <v>8</v>
      </c>
      <c r="C8001">
        <v>100</v>
      </c>
      <c r="D8001" t="s">
        <v>932</v>
      </c>
      <c r="E8001" t="s">
        <v>933</v>
      </c>
      <c r="F8001">
        <v>2016</v>
      </c>
      <c r="G8001">
        <f t="shared" si="745"/>
        <v>0.1</v>
      </c>
      <c r="H8001">
        <f t="shared" si="746"/>
        <v>44</v>
      </c>
      <c r="I8001">
        <f t="shared" si="749"/>
        <v>9.6977372978752571E-4</v>
      </c>
      <c r="J8001">
        <f t="shared" si="749"/>
        <v>1.0467395472325518E-2</v>
      </c>
      <c r="K8001">
        <f t="shared" si="749"/>
        <v>6.4261160208471807E-2</v>
      </c>
      <c r="L8001">
        <f t="shared" si="749"/>
        <v>8.0207605797176423E-2</v>
      </c>
      <c r="M8001">
        <f t="shared" si="749"/>
        <v>9.5693289067201329E-2</v>
      </c>
      <c r="N8001">
        <f t="shared" si="749"/>
        <v>0.1</v>
      </c>
    </row>
    <row r="8002" spans="1:14">
      <c r="A8002">
        <v>2016</v>
      </c>
      <c r="B8002">
        <v>9</v>
      </c>
      <c r="C8002">
        <v>1</v>
      </c>
      <c r="D8002" t="s">
        <v>848</v>
      </c>
      <c r="E8002" t="s">
        <v>849</v>
      </c>
      <c r="F8002">
        <v>2015</v>
      </c>
      <c r="G8002">
        <f t="shared" si="745"/>
        <v>1</v>
      </c>
      <c r="H8002">
        <f t="shared" si="746"/>
        <v>43</v>
      </c>
      <c r="I8002">
        <f t="shared" ref="I8002:N8017" si="750">$G8002*(I$1^$H8002)</f>
        <v>1.077526366430584E-2</v>
      </c>
      <c r="J8002">
        <f t="shared" si="750"/>
        <v>0.11018311023500546</v>
      </c>
      <c r="K8002">
        <f t="shared" si="750"/>
        <v>0.64910262836840193</v>
      </c>
      <c r="L8002">
        <f t="shared" si="750"/>
        <v>0.80610659092639603</v>
      </c>
      <c r="M8002">
        <f t="shared" si="750"/>
        <v>0.95789078145346673</v>
      </c>
      <c r="N8002">
        <f t="shared" si="750"/>
        <v>1</v>
      </c>
    </row>
    <row r="8003" spans="1:14">
      <c r="A8003">
        <v>2016</v>
      </c>
      <c r="B8003">
        <v>9</v>
      </c>
      <c r="C8003">
        <v>2</v>
      </c>
      <c r="D8003" t="s">
        <v>940</v>
      </c>
      <c r="E8003" t="s">
        <v>941</v>
      </c>
      <c r="F8003">
        <v>2016</v>
      </c>
      <c r="G8003">
        <f t="shared" ref="G8003:G8066" si="751">1/SQRT(C8003)</f>
        <v>0.70710678118654746</v>
      </c>
      <c r="H8003">
        <f t="shared" ref="H8003:H8066" si="752">(2020*12+4)-(A8003*12+B8003)</f>
        <v>43</v>
      </c>
      <c r="I8003">
        <f t="shared" si="750"/>
        <v>7.6192620061036652E-3</v>
      </c>
      <c r="J8003">
        <f t="shared" si="750"/>
        <v>7.791122441939724E-2</v>
      </c>
      <c r="K8003">
        <f t="shared" si="750"/>
        <v>0.45898487020530843</v>
      </c>
      <c r="L8003">
        <f t="shared" si="750"/>
        <v>0.57000343680322485</v>
      </c>
      <c r="M8003">
        <f t="shared" si="750"/>
        <v>0.67733106720182745</v>
      </c>
      <c r="N8003">
        <f t="shared" si="750"/>
        <v>0.70710678118654746</v>
      </c>
    </row>
    <row r="8004" spans="1:14">
      <c r="A8004">
        <v>2016</v>
      </c>
      <c r="B8004">
        <v>9</v>
      </c>
      <c r="C8004">
        <v>3</v>
      </c>
      <c r="D8004" t="s">
        <v>702</v>
      </c>
      <c r="E8004" t="s">
        <v>703</v>
      </c>
      <c r="F8004">
        <v>2014</v>
      </c>
      <c r="G8004">
        <f t="shared" si="751"/>
        <v>0.57735026918962584</v>
      </c>
      <c r="H8004">
        <f t="shared" si="752"/>
        <v>43</v>
      </c>
      <c r="I8004">
        <f t="shared" si="750"/>
        <v>6.2211013771761711E-3</v>
      </c>
      <c r="J8004">
        <f t="shared" si="750"/>
        <v>6.3614248354330619E-2</v>
      </c>
      <c r="K8004">
        <f t="shared" si="750"/>
        <v>0.37475957722019054</v>
      </c>
      <c r="L8004">
        <f t="shared" si="750"/>
        <v>0.46540585726688632</v>
      </c>
      <c r="M8004">
        <f t="shared" si="750"/>
        <v>0.55303850052642012</v>
      </c>
      <c r="N8004">
        <f t="shared" si="750"/>
        <v>0.57735026918962584</v>
      </c>
    </row>
    <row r="8005" spans="1:14">
      <c r="A8005">
        <v>2016</v>
      </c>
      <c r="B8005">
        <v>9</v>
      </c>
      <c r="C8005">
        <v>4</v>
      </c>
      <c r="D8005" t="s">
        <v>876</v>
      </c>
      <c r="E8005" t="s">
        <v>877</v>
      </c>
      <c r="F8005">
        <v>2015</v>
      </c>
      <c r="G8005">
        <f t="shared" si="751"/>
        <v>0.5</v>
      </c>
      <c r="H8005">
        <f t="shared" si="752"/>
        <v>43</v>
      </c>
      <c r="I8005">
        <f t="shared" si="750"/>
        <v>5.3876318321529199E-3</v>
      </c>
      <c r="J8005">
        <f t="shared" si="750"/>
        <v>5.509155511750273E-2</v>
      </c>
      <c r="K8005">
        <f t="shared" si="750"/>
        <v>0.32455131418420097</v>
      </c>
      <c r="L8005">
        <f t="shared" si="750"/>
        <v>0.40305329546319801</v>
      </c>
      <c r="M8005">
        <f t="shared" si="750"/>
        <v>0.47894539072673337</v>
      </c>
      <c r="N8005">
        <f t="shared" si="750"/>
        <v>0.5</v>
      </c>
    </row>
    <row r="8006" spans="1:14">
      <c r="A8006">
        <v>2016</v>
      </c>
      <c r="B8006">
        <v>9</v>
      </c>
      <c r="C8006">
        <v>5</v>
      </c>
      <c r="D8006" t="s">
        <v>812</v>
      </c>
      <c r="E8006" t="s">
        <v>813</v>
      </c>
      <c r="F8006">
        <v>2014</v>
      </c>
      <c r="G8006">
        <f t="shared" si="751"/>
        <v>0.44721359549995793</v>
      </c>
      <c r="H8006">
        <f t="shared" si="752"/>
        <v>43</v>
      </c>
      <c r="I8006">
        <f t="shared" si="750"/>
        <v>4.8188444057742658E-3</v>
      </c>
      <c r="J8006">
        <f t="shared" si="750"/>
        <v>4.9275384891565008E-2</v>
      </c>
      <c r="K8006">
        <f t="shared" si="750"/>
        <v>0.29028752028110599</v>
      </c>
      <c r="L8006">
        <f t="shared" si="750"/>
        <v>0.36050182688440735</v>
      </c>
      <c r="M8006">
        <f t="shared" si="750"/>
        <v>0.42838178047006925</v>
      </c>
      <c r="N8006">
        <f t="shared" si="750"/>
        <v>0.44721359549995793</v>
      </c>
    </row>
    <row r="8007" spans="1:14">
      <c r="A8007">
        <v>2016</v>
      </c>
      <c r="B8007">
        <v>9</v>
      </c>
      <c r="C8007">
        <v>6</v>
      </c>
      <c r="D8007" t="s">
        <v>300</v>
      </c>
      <c r="E8007" t="s">
        <v>301</v>
      </c>
      <c r="F8007">
        <v>2010</v>
      </c>
      <c r="G8007">
        <f t="shared" si="751"/>
        <v>0.40824829046386307</v>
      </c>
      <c r="H8007">
        <f t="shared" si="752"/>
        <v>43</v>
      </c>
      <c r="I8007">
        <f t="shared" si="750"/>
        <v>4.3989829702502396E-3</v>
      </c>
      <c r="J8007">
        <f t="shared" si="750"/>
        <v>4.4982066391432353E-2</v>
      </c>
      <c r="K8007">
        <f t="shared" si="750"/>
        <v>0.26499503836700034</v>
      </c>
      <c r="L8007">
        <f t="shared" si="750"/>
        <v>0.32909163767735378</v>
      </c>
      <c r="M8007">
        <f t="shared" si="750"/>
        <v>0.39105727397947165</v>
      </c>
      <c r="N8007">
        <f t="shared" si="750"/>
        <v>0.40824829046386307</v>
      </c>
    </row>
    <row r="8008" spans="1:14">
      <c r="A8008">
        <v>2016</v>
      </c>
      <c r="B8008">
        <v>9</v>
      </c>
      <c r="C8008">
        <v>7</v>
      </c>
      <c r="D8008" t="s">
        <v>872</v>
      </c>
      <c r="E8008" t="s">
        <v>873</v>
      </c>
      <c r="F8008">
        <v>2015</v>
      </c>
      <c r="G8008">
        <f t="shared" si="751"/>
        <v>0.3779644730092272</v>
      </c>
      <c r="H8008">
        <f t="shared" si="752"/>
        <v>43</v>
      </c>
      <c r="I8008">
        <f t="shared" si="750"/>
        <v>4.0726668524148314E-3</v>
      </c>
      <c r="J8008">
        <f t="shared" si="750"/>
        <v>4.1645301194491426E-2</v>
      </c>
      <c r="K8008">
        <f t="shared" si="750"/>
        <v>0.24533773286016727</v>
      </c>
      <c r="L8008">
        <f t="shared" si="750"/>
        <v>0.30467965282875997</v>
      </c>
      <c r="M8008">
        <f t="shared" si="750"/>
        <v>0.36204868441245636</v>
      </c>
      <c r="N8008">
        <f t="shared" si="750"/>
        <v>0.3779644730092272</v>
      </c>
    </row>
    <row r="8009" spans="1:14">
      <c r="A8009">
        <v>2016</v>
      </c>
      <c r="B8009">
        <v>9</v>
      </c>
      <c r="C8009">
        <v>8</v>
      </c>
      <c r="D8009" t="s">
        <v>10</v>
      </c>
      <c r="E8009" t="s">
        <v>11</v>
      </c>
      <c r="F8009">
        <v>2008</v>
      </c>
      <c r="G8009">
        <f t="shared" si="751"/>
        <v>0.35355339059327373</v>
      </c>
      <c r="H8009">
        <f t="shared" si="752"/>
        <v>43</v>
      </c>
      <c r="I8009">
        <f t="shared" si="750"/>
        <v>3.8096310030518326E-3</v>
      </c>
      <c r="J8009">
        <f t="shared" si="750"/>
        <v>3.895561220969862E-2</v>
      </c>
      <c r="K8009">
        <f t="shared" si="750"/>
        <v>0.22949243510265421</v>
      </c>
      <c r="L8009">
        <f t="shared" si="750"/>
        <v>0.28500171840161242</v>
      </c>
      <c r="M8009">
        <f t="shared" si="750"/>
        <v>0.33866553360091373</v>
      </c>
      <c r="N8009">
        <f t="shared" si="750"/>
        <v>0.35355339059327373</v>
      </c>
    </row>
    <row r="8010" spans="1:14">
      <c r="A8010">
        <v>2016</v>
      </c>
      <c r="B8010">
        <v>9</v>
      </c>
      <c r="C8010">
        <v>9</v>
      </c>
      <c r="D8010" t="s">
        <v>16</v>
      </c>
      <c r="E8010" t="s">
        <v>17</v>
      </c>
      <c r="F8010">
        <v>2000</v>
      </c>
      <c r="G8010">
        <f t="shared" si="751"/>
        <v>0.33333333333333331</v>
      </c>
      <c r="H8010">
        <f t="shared" si="752"/>
        <v>43</v>
      </c>
      <c r="I8010">
        <f t="shared" si="750"/>
        <v>3.5917545547686129E-3</v>
      </c>
      <c r="J8010">
        <f t="shared" si="750"/>
        <v>3.6727703411668484E-2</v>
      </c>
      <c r="K8010">
        <f t="shared" si="750"/>
        <v>0.21636754278946729</v>
      </c>
      <c r="L8010">
        <f t="shared" si="750"/>
        <v>0.26870219697546532</v>
      </c>
      <c r="M8010">
        <f t="shared" si="750"/>
        <v>0.31929692715115554</v>
      </c>
      <c r="N8010">
        <f t="shared" si="750"/>
        <v>0.33333333333333331</v>
      </c>
    </row>
    <row r="8011" spans="1:14">
      <c r="A8011">
        <v>2016</v>
      </c>
      <c r="B8011">
        <v>9</v>
      </c>
      <c r="C8011">
        <v>10</v>
      </c>
      <c r="D8011" t="s">
        <v>550</v>
      </c>
      <c r="E8011" t="s">
        <v>551</v>
      </c>
      <c r="F8011">
        <v>2012</v>
      </c>
      <c r="G8011">
        <f t="shared" si="751"/>
        <v>0.31622776601683794</v>
      </c>
      <c r="H8011">
        <f t="shared" si="752"/>
        <v>43</v>
      </c>
      <c r="I8011">
        <f t="shared" si="750"/>
        <v>3.4074375568058429E-3</v>
      </c>
      <c r="J8011">
        <f t="shared" si="750"/>
        <v>3.4842958802402769E-2</v>
      </c>
      <c r="K8011">
        <f t="shared" si="750"/>
        <v>0.20526427408459752</v>
      </c>
      <c r="L8011">
        <f t="shared" si="750"/>
        <v>0.25491328642010325</v>
      </c>
      <c r="M8011">
        <f t="shared" si="750"/>
        <v>0.30291166190715291</v>
      </c>
      <c r="N8011">
        <f t="shared" si="750"/>
        <v>0.31622776601683794</v>
      </c>
    </row>
    <row r="8012" spans="1:14">
      <c r="A8012">
        <v>2016</v>
      </c>
      <c r="B8012">
        <v>9</v>
      </c>
      <c r="C8012">
        <v>11</v>
      </c>
      <c r="D8012" t="s">
        <v>948</v>
      </c>
      <c r="E8012" t="s">
        <v>949</v>
      </c>
      <c r="F8012">
        <v>2016</v>
      </c>
      <c r="G8012">
        <f t="shared" si="751"/>
        <v>0.30151134457776363</v>
      </c>
      <c r="H8012">
        <f t="shared" si="752"/>
        <v>43</v>
      </c>
      <c r="I8012">
        <f t="shared" si="750"/>
        <v>3.2488642356047742E-3</v>
      </c>
      <c r="J8012">
        <f t="shared" si="750"/>
        <v>3.3221457716716446E-2</v>
      </c>
      <c r="K8012">
        <f t="shared" si="750"/>
        <v>0.19571180624831727</v>
      </c>
      <c r="L8012">
        <f t="shared" si="750"/>
        <v>0.24305028210321494</v>
      </c>
      <c r="M8012">
        <f t="shared" si="750"/>
        <v>0.28881493747467946</v>
      </c>
      <c r="N8012">
        <f t="shared" si="750"/>
        <v>0.30151134457776363</v>
      </c>
    </row>
    <row r="8013" spans="1:14">
      <c r="A8013">
        <v>2016</v>
      </c>
      <c r="B8013">
        <v>9</v>
      </c>
      <c r="C8013">
        <v>12</v>
      </c>
      <c r="D8013" t="s">
        <v>858</v>
      </c>
      <c r="E8013" t="s">
        <v>859</v>
      </c>
      <c r="F8013">
        <v>2015</v>
      </c>
      <c r="G8013">
        <f t="shared" si="751"/>
        <v>0.28867513459481292</v>
      </c>
      <c r="H8013">
        <f t="shared" si="752"/>
        <v>43</v>
      </c>
      <c r="I8013">
        <f t="shared" si="750"/>
        <v>3.1105506885880855E-3</v>
      </c>
      <c r="J8013">
        <f t="shared" si="750"/>
        <v>3.1807124177165309E-2</v>
      </c>
      <c r="K8013">
        <f t="shared" si="750"/>
        <v>0.18737978861009527</v>
      </c>
      <c r="L8013">
        <f t="shared" si="750"/>
        <v>0.23270292863344316</v>
      </c>
      <c r="M8013">
        <f t="shared" si="750"/>
        <v>0.27651925026321006</v>
      </c>
      <c r="N8013">
        <f t="shared" si="750"/>
        <v>0.28867513459481292</v>
      </c>
    </row>
    <row r="8014" spans="1:14">
      <c r="A8014">
        <v>2016</v>
      </c>
      <c r="B8014">
        <v>9</v>
      </c>
      <c r="C8014">
        <v>13</v>
      </c>
      <c r="D8014" t="s">
        <v>374</v>
      </c>
      <c r="E8014" t="s">
        <v>375</v>
      </c>
      <c r="F8014">
        <v>2011</v>
      </c>
      <c r="G8014">
        <f t="shared" si="751"/>
        <v>0.27735009811261457</v>
      </c>
      <c r="H8014">
        <f t="shared" si="752"/>
        <v>43</v>
      </c>
      <c r="I8014">
        <f t="shared" si="750"/>
        <v>2.9885204344845154E-3</v>
      </c>
      <c r="J8014">
        <f t="shared" si="750"/>
        <v>3.0559296434031793E-2</v>
      </c>
      <c r="K8014">
        <f t="shared" si="750"/>
        <v>0.18002867766313227</v>
      </c>
      <c r="L8014">
        <f t="shared" si="750"/>
        <v>0.2235737420826612</v>
      </c>
      <c r="M8014">
        <f t="shared" si="750"/>
        <v>0.26567110221728807</v>
      </c>
      <c r="N8014">
        <f t="shared" si="750"/>
        <v>0.27735009811261457</v>
      </c>
    </row>
    <row r="8015" spans="1:14">
      <c r="A8015">
        <v>2016</v>
      </c>
      <c r="B8015">
        <v>9</v>
      </c>
      <c r="C8015">
        <v>14</v>
      </c>
      <c r="D8015" t="s">
        <v>6</v>
      </c>
      <c r="E8015" t="s">
        <v>7</v>
      </c>
      <c r="F8015">
        <v>2008</v>
      </c>
      <c r="G8015">
        <f t="shared" si="751"/>
        <v>0.2672612419124244</v>
      </c>
      <c r="H8015">
        <f t="shared" si="752"/>
        <v>43</v>
      </c>
      <c r="I8015">
        <f t="shared" si="750"/>
        <v>2.8798103488561996E-3</v>
      </c>
      <c r="J8015">
        <f t="shared" si="750"/>
        <v>2.944767487918112E-2</v>
      </c>
      <c r="K8015">
        <f t="shared" si="750"/>
        <v>0.17347997458635797</v>
      </c>
      <c r="L8015">
        <f t="shared" si="750"/>
        <v>0.21544104860477925</v>
      </c>
      <c r="M8015">
        <f t="shared" si="750"/>
        <v>0.2560070798677162</v>
      </c>
      <c r="N8015">
        <f t="shared" si="750"/>
        <v>0.2672612419124244</v>
      </c>
    </row>
    <row r="8016" spans="1:14">
      <c r="A8016">
        <v>2016</v>
      </c>
      <c r="B8016">
        <v>9</v>
      </c>
      <c r="C8016">
        <v>15</v>
      </c>
      <c r="D8016" t="s">
        <v>800</v>
      </c>
      <c r="E8016" t="s">
        <v>801</v>
      </c>
      <c r="F8016">
        <v>2014</v>
      </c>
      <c r="G8016">
        <f t="shared" si="751"/>
        <v>0.2581988897471611</v>
      </c>
      <c r="H8016">
        <f t="shared" si="752"/>
        <v>43</v>
      </c>
      <c r="I8016">
        <f t="shared" si="750"/>
        <v>2.7821611148566945E-3</v>
      </c>
      <c r="J8016">
        <f t="shared" si="750"/>
        <v>2.8449156731567473E-2</v>
      </c>
      <c r="K8016">
        <f t="shared" si="750"/>
        <v>0.16759757797668551</v>
      </c>
      <c r="L8016">
        <f t="shared" si="750"/>
        <v>0.20813582679506443</v>
      </c>
      <c r="M8016">
        <f t="shared" si="750"/>
        <v>0.24732633627032563</v>
      </c>
      <c r="N8016">
        <f t="shared" si="750"/>
        <v>0.2581988897471611</v>
      </c>
    </row>
    <row r="8017" spans="1:14">
      <c r="A8017">
        <v>2016</v>
      </c>
      <c r="B8017">
        <v>9</v>
      </c>
      <c r="C8017">
        <v>16</v>
      </c>
      <c r="D8017" t="s">
        <v>386</v>
      </c>
      <c r="E8017" t="s">
        <v>387</v>
      </c>
      <c r="F8017">
        <v>2011</v>
      </c>
      <c r="G8017">
        <f t="shared" si="751"/>
        <v>0.25</v>
      </c>
      <c r="H8017">
        <f t="shared" si="752"/>
        <v>43</v>
      </c>
      <c r="I8017">
        <f t="shared" si="750"/>
        <v>2.6938159160764599E-3</v>
      </c>
      <c r="J8017">
        <f t="shared" si="750"/>
        <v>2.7545777558751365E-2</v>
      </c>
      <c r="K8017">
        <f t="shared" si="750"/>
        <v>0.16227565709210048</v>
      </c>
      <c r="L8017">
        <f t="shared" si="750"/>
        <v>0.20152664773159901</v>
      </c>
      <c r="M8017">
        <f t="shared" si="750"/>
        <v>0.23947269536336668</v>
      </c>
      <c r="N8017">
        <f t="shared" si="750"/>
        <v>0.25</v>
      </c>
    </row>
    <row r="8018" spans="1:14">
      <c r="A8018">
        <v>2016</v>
      </c>
      <c r="B8018">
        <v>9</v>
      </c>
      <c r="C8018">
        <v>17</v>
      </c>
      <c r="D8018" t="s">
        <v>950</v>
      </c>
      <c r="E8018" t="s">
        <v>951</v>
      </c>
      <c r="F8018">
        <v>2016</v>
      </c>
      <c r="G8018">
        <f t="shared" si="751"/>
        <v>0.24253562503633297</v>
      </c>
      <c r="H8018">
        <f t="shared" si="752"/>
        <v>43</v>
      </c>
      <c r="I8018">
        <f t="shared" ref="I8018:N8033" si="753">$G8018*(I$1^$H8018)</f>
        <v>2.6133853077537042E-3</v>
      </c>
      <c r="J8018">
        <f t="shared" si="753"/>
        <v>2.6723329509294225E-2</v>
      </c>
      <c r="K8018">
        <f t="shared" si="753"/>
        <v>0.15743051168405692</v>
      </c>
      <c r="L8018">
        <f t="shared" si="753"/>
        <v>0.19550956587624105</v>
      </c>
      <c r="M8018">
        <f t="shared" si="753"/>
        <v>0.23232263939635797</v>
      </c>
      <c r="N8018">
        <f t="shared" si="753"/>
        <v>0.24253562503633297</v>
      </c>
    </row>
    <row r="8019" spans="1:14">
      <c r="A8019">
        <v>2016</v>
      </c>
      <c r="B8019">
        <v>9</v>
      </c>
      <c r="C8019">
        <v>18</v>
      </c>
      <c r="D8019" t="s">
        <v>718</v>
      </c>
      <c r="E8019" t="s">
        <v>719</v>
      </c>
      <c r="F8019">
        <v>2013</v>
      </c>
      <c r="G8019">
        <f t="shared" si="751"/>
        <v>0.23570226039551587</v>
      </c>
      <c r="H8019">
        <f t="shared" si="752"/>
        <v>43</v>
      </c>
      <c r="I8019">
        <f t="shared" si="753"/>
        <v>2.5397540020345557E-3</v>
      </c>
      <c r="J8019">
        <f t="shared" si="753"/>
        <v>2.5970408139799086E-2</v>
      </c>
      <c r="K8019">
        <f t="shared" si="753"/>
        <v>0.15299495673510283</v>
      </c>
      <c r="L8019">
        <f t="shared" si="753"/>
        <v>0.19000114560107498</v>
      </c>
      <c r="M8019">
        <f t="shared" si="753"/>
        <v>0.22577702240060921</v>
      </c>
      <c r="N8019">
        <f t="shared" si="753"/>
        <v>0.23570226039551587</v>
      </c>
    </row>
    <row r="8020" spans="1:14">
      <c r="A8020">
        <v>2016</v>
      </c>
      <c r="B8020">
        <v>9</v>
      </c>
      <c r="C8020">
        <v>19</v>
      </c>
      <c r="D8020" t="s">
        <v>878</v>
      </c>
      <c r="E8020" t="s">
        <v>879</v>
      </c>
      <c r="F8020">
        <v>2015</v>
      </c>
      <c r="G8020">
        <f t="shared" si="751"/>
        <v>0.22941573387056174</v>
      </c>
      <c r="H8020">
        <f t="shared" si="752"/>
        <v>43</v>
      </c>
      <c r="I8020">
        <f t="shared" si="753"/>
        <v>2.4720150211955225E-3</v>
      </c>
      <c r="J8020">
        <f t="shared" si="753"/>
        <v>2.5277739094704779E-2</v>
      </c>
      <c r="K8020">
        <f t="shared" si="753"/>
        <v>0.14891435584444743</v>
      </c>
      <c r="L8020">
        <f t="shared" si="753"/>
        <v>0.18493353513527586</v>
      </c>
      <c r="M8020">
        <f t="shared" si="753"/>
        <v>0.21975521659499295</v>
      </c>
      <c r="N8020">
        <f t="shared" si="753"/>
        <v>0.22941573387056174</v>
      </c>
    </row>
    <row r="8021" spans="1:14">
      <c r="A8021">
        <v>2016</v>
      </c>
      <c r="B8021">
        <v>9</v>
      </c>
      <c r="C8021">
        <v>20</v>
      </c>
      <c r="D8021" t="s">
        <v>870</v>
      </c>
      <c r="E8021" t="s">
        <v>871</v>
      </c>
      <c r="F8021">
        <v>2015</v>
      </c>
      <c r="G8021">
        <f t="shared" si="751"/>
        <v>0.22360679774997896</v>
      </c>
      <c r="H8021">
        <f t="shared" si="752"/>
        <v>43</v>
      </c>
      <c r="I8021">
        <f t="shared" si="753"/>
        <v>2.4094222028871329E-3</v>
      </c>
      <c r="J8021">
        <f t="shared" si="753"/>
        <v>2.4637692445782504E-2</v>
      </c>
      <c r="K8021">
        <f t="shared" si="753"/>
        <v>0.145143760140553</v>
      </c>
      <c r="L8021">
        <f t="shared" si="753"/>
        <v>0.18025091344220368</v>
      </c>
      <c r="M8021">
        <f t="shared" si="753"/>
        <v>0.21419089023503463</v>
      </c>
      <c r="N8021">
        <f t="shared" si="753"/>
        <v>0.22360679774997896</v>
      </c>
    </row>
    <row r="8022" spans="1:14">
      <c r="A8022">
        <v>2016</v>
      </c>
      <c r="B8022">
        <v>9</v>
      </c>
      <c r="C8022">
        <v>21</v>
      </c>
      <c r="D8022" t="s">
        <v>736</v>
      </c>
      <c r="E8022" t="s">
        <v>737</v>
      </c>
      <c r="F8022">
        <v>2014</v>
      </c>
      <c r="G8022">
        <f t="shared" si="751"/>
        <v>0.21821789023599239</v>
      </c>
      <c r="H8022">
        <f t="shared" si="752"/>
        <v>43</v>
      </c>
      <c r="I8022">
        <f t="shared" si="753"/>
        <v>2.351355303561369E-3</v>
      </c>
      <c r="J8022">
        <f t="shared" si="753"/>
        <v>2.4043925855122671E-2</v>
      </c>
      <c r="K8022">
        <f t="shared" si="753"/>
        <v>0.14164580610919009</v>
      </c>
      <c r="L8022">
        <f t="shared" si="753"/>
        <v>0.17590687957728632</v>
      </c>
      <c r="M8022">
        <f t="shared" si="753"/>
        <v>0.20902890540528157</v>
      </c>
      <c r="N8022">
        <f t="shared" si="753"/>
        <v>0.21821789023599239</v>
      </c>
    </row>
    <row r="8023" spans="1:14">
      <c r="A8023">
        <v>2016</v>
      </c>
      <c r="B8023">
        <v>9</v>
      </c>
      <c r="C8023">
        <v>22</v>
      </c>
      <c r="D8023" t="s">
        <v>704</v>
      </c>
      <c r="E8023" t="s">
        <v>705</v>
      </c>
      <c r="F8023">
        <v>2014</v>
      </c>
      <c r="G8023">
        <f t="shared" si="751"/>
        <v>0.21320071635561041</v>
      </c>
      <c r="H8023">
        <f t="shared" si="752"/>
        <v>43</v>
      </c>
      <c r="I8023">
        <f t="shared" si="753"/>
        <v>2.2972939321505847E-3</v>
      </c>
      <c r="J8023">
        <f t="shared" si="753"/>
        <v>2.3491118032392354E-2</v>
      </c>
      <c r="K8023">
        <f t="shared" si="753"/>
        <v>0.13838914535645286</v>
      </c>
      <c r="L8023">
        <f t="shared" si="753"/>
        <v>0.17186250264448663</v>
      </c>
      <c r="M8023">
        <f t="shared" si="753"/>
        <v>0.20422300079631456</v>
      </c>
      <c r="N8023">
        <f t="shared" si="753"/>
        <v>0.21320071635561041</v>
      </c>
    </row>
    <row r="8024" spans="1:14">
      <c r="A8024">
        <v>2016</v>
      </c>
      <c r="B8024">
        <v>9</v>
      </c>
      <c r="C8024">
        <v>23</v>
      </c>
      <c r="D8024" t="s">
        <v>28</v>
      </c>
      <c r="E8024" t="s">
        <v>29</v>
      </c>
      <c r="F8024">
        <v>2004</v>
      </c>
      <c r="G8024">
        <f t="shared" si="751"/>
        <v>0.20851441405707477</v>
      </c>
      <c r="H8024">
        <f t="shared" si="752"/>
        <v>43</v>
      </c>
      <c r="I8024">
        <f t="shared" si="753"/>
        <v>2.2467977892732206E-3</v>
      </c>
      <c r="J8024">
        <f t="shared" si="753"/>
        <v>2.2974766669638241E-2</v>
      </c>
      <c r="K8024">
        <f t="shared" si="753"/>
        <v>0.1353472542171445</v>
      </c>
      <c r="L8024">
        <f t="shared" si="753"/>
        <v>0.16808484347456354</v>
      </c>
      <c r="M8024">
        <f t="shared" si="753"/>
        <v>0.19973403502544307</v>
      </c>
      <c r="N8024">
        <f t="shared" si="753"/>
        <v>0.20851441405707477</v>
      </c>
    </row>
    <row r="8025" spans="1:14">
      <c r="A8025">
        <v>2016</v>
      </c>
      <c r="B8025">
        <v>9</v>
      </c>
      <c r="C8025">
        <v>24</v>
      </c>
      <c r="D8025" t="s">
        <v>494</v>
      </c>
      <c r="E8025" t="s">
        <v>495</v>
      </c>
      <c r="F8025">
        <v>2012</v>
      </c>
      <c r="G8025">
        <f t="shared" si="751"/>
        <v>0.20412414523193154</v>
      </c>
      <c r="H8025">
        <f t="shared" si="752"/>
        <v>43</v>
      </c>
      <c r="I8025">
        <f t="shared" si="753"/>
        <v>2.1994914851251198E-3</v>
      </c>
      <c r="J8025">
        <f t="shared" si="753"/>
        <v>2.2491033195716176E-2</v>
      </c>
      <c r="K8025">
        <f t="shared" si="753"/>
        <v>0.13249751918350017</v>
      </c>
      <c r="L8025">
        <f t="shared" si="753"/>
        <v>0.16454581883867689</v>
      </c>
      <c r="M8025">
        <f t="shared" si="753"/>
        <v>0.19552863698973583</v>
      </c>
      <c r="N8025">
        <f t="shared" si="753"/>
        <v>0.20412414523193154</v>
      </c>
    </row>
    <row r="8026" spans="1:14">
      <c r="A8026">
        <v>2016</v>
      </c>
      <c r="B8026">
        <v>9</v>
      </c>
      <c r="C8026">
        <v>25</v>
      </c>
      <c r="D8026" t="s">
        <v>560</v>
      </c>
      <c r="E8026" t="s">
        <v>561</v>
      </c>
      <c r="F8026">
        <v>2012</v>
      </c>
      <c r="G8026">
        <f t="shared" si="751"/>
        <v>0.2</v>
      </c>
      <c r="H8026">
        <f t="shared" si="752"/>
        <v>43</v>
      </c>
      <c r="I8026">
        <f t="shared" si="753"/>
        <v>2.1550527328611682E-3</v>
      </c>
      <c r="J8026">
        <f t="shared" si="753"/>
        <v>2.2036622047001093E-2</v>
      </c>
      <c r="K8026">
        <f t="shared" si="753"/>
        <v>0.12982052567368038</v>
      </c>
      <c r="L8026">
        <f t="shared" si="753"/>
        <v>0.16122131818527921</v>
      </c>
      <c r="M8026">
        <f t="shared" si="753"/>
        <v>0.19157815629069336</v>
      </c>
      <c r="N8026">
        <f t="shared" si="753"/>
        <v>0.2</v>
      </c>
    </row>
    <row r="8027" spans="1:14">
      <c r="A8027">
        <v>2016</v>
      </c>
      <c r="B8027">
        <v>9</v>
      </c>
      <c r="C8027">
        <v>26</v>
      </c>
      <c r="D8027" t="s">
        <v>960</v>
      </c>
      <c r="E8027" t="s">
        <v>961</v>
      </c>
      <c r="F8027">
        <v>2016</v>
      </c>
      <c r="G8027">
        <f t="shared" si="751"/>
        <v>0.19611613513818404</v>
      </c>
      <c r="H8027">
        <f t="shared" si="752"/>
        <v>43</v>
      </c>
      <c r="I8027">
        <f t="shared" si="753"/>
        <v>2.1132030649385681E-3</v>
      </c>
      <c r="J8027">
        <f t="shared" si="753"/>
        <v>2.160868573679376E-2</v>
      </c>
      <c r="K8027">
        <f t="shared" si="753"/>
        <v>0.12729949878364796</v>
      </c>
      <c r="L8027">
        <f t="shared" si="753"/>
        <v>0.15809050912190192</v>
      </c>
      <c r="M8027">
        <f t="shared" si="753"/>
        <v>0.18785783794314881</v>
      </c>
      <c r="N8027">
        <f t="shared" si="753"/>
        <v>0.19611613513818404</v>
      </c>
    </row>
    <row r="8028" spans="1:14">
      <c r="A8028">
        <v>2016</v>
      </c>
      <c r="B8028">
        <v>9</v>
      </c>
      <c r="C8028">
        <v>27</v>
      </c>
      <c r="D8028" t="s">
        <v>822</v>
      </c>
      <c r="E8028" t="s">
        <v>823</v>
      </c>
      <c r="F8028">
        <v>2015</v>
      </c>
      <c r="G8028">
        <f t="shared" si="751"/>
        <v>0.19245008972987526</v>
      </c>
      <c r="H8028">
        <f t="shared" si="752"/>
        <v>43</v>
      </c>
      <c r="I8028">
        <f t="shared" si="753"/>
        <v>2.0737004590587233E-3</v>
      </c>
      <c r="J8028">
        <f t="shared" si="753"/>
        <v>2.1204749451443537E-2</v>
      </c>
      <c r="K8028">
        <f t="shared" si="753"/>
        <v>0.12491985907339682</v>
      </c>
      <c r="L8028">
        <f t="shared" si="753"/>
        <v>0.15513528575562877</v>
      </c>
      <c r="M8028">
        <f t="shared" si="753"/>
        <v>0.18434616684214</v>
      </c>
      <c r="N8028">
        <f t="shared" si="753"/>
        <v>0.19245008972987526</v>
      </c>
    </row>
    <row r="8029" spans="1:14">
      <c r="A8029">
        <v>2016</v>
      </c>
      <c r="B8029">
        <v>9</v>
      </c>
      <c r="C8029">
        <v>28</v>
      </c>
      <c r="D8029" t="s">
        <v>770</v>
      </c>
      <c r="E8029" t="s">
        <v>771</v>
      </c>
      <c r="F8029">
        <v>2014</v>
      </c>
      <c r="G8029">
        <f t="shared" si="751"/>
        <v>0.1889822365046136</v>
      </c>
      <c r="H8029">
        <f t="shared" si="752"/>
        <v>43</v>
      </c>
      <c r="I8029">
        <f t="shared" si="753"/>
        <v>2.0363334262074157E-3</v>
      </c>
      <c r="J8029">
        <f t="shared" si="753"/>
        <v>2.0822650597245713E-2</v>
      </c>
      <c r="K8029">
        <f t="shared" si="753"/>
        <v>0.12266886643008364</v>
      </c>
      <c r="L8029">
        <f t="shared" si="753"/>
        <v>0.15233982641437999</v>
      </c>
      <c r="M8029">
        <f t="shared" si="753"/>
        <v>0.18102434220622818</v>
      </c>
      <c r="N8029">
        <f t="shared" si="753"/>
        <v>0.1889822365046136</v>
      </c>
    </row>
    <row r="8030" spans="1:14">
      <c r="A8030">
        <v>2016</v>
      </c>
      <c r="B8030">
        <v>9</v>
      </c>
      <c r="C8030">
        <v>29</v>
      </c>
      <c r="D8030" t="s">
        <v>14</v>
      </c>
      <c r="E8030" t="s">
        <v>15</v>
      </c>
      <c r="F8030">
        <v>2007</v>
      </c>
      <c r="G8030">
        <f t="shared" si="751"/>
        <v>0.18569533817705186</v>
      </c>
      <c r="H8030">
        <f t="shared" si="752"/>
        <v>43</v>
      </c>
      <c r="I8030">
        <f t="shared" si="753"/>
        <v>2.0009162300901719E-3</v>
      </c>
      <c r="J8030">
        <f t="shared" si="753"/>
        <v>2.0460489916488724E-2</v>
      </c>
      <c r="K8030">
        <f t="shared" si="753"/>
        <v>0.12053533208648362</v>
      </c>
      <c r="L8030">
        <f t="shared" si="753"/>
        <v>0.14969023600882753</v>
      </c>
      <c r="M8030">
        <f t="shared" si="753"/>
        <v>0.17787585259868199</v>
      </c>
      <c r="N8030">
        <f t="shared" si="753"/>
        <v>0.18569533817705186</v>
      </c>
    </row>
    <row r="8031" spans="1:14">
      <c r="A8031">
        <v>2016</v>
      </c>
      <c r="B8031">
        <v>9</v>
      </c>
      <c r="C8031">
        <v>30</v>
      </c>
      <c r="D8031" t="s">
        <v>548</v>
      </c>
      <c r="E8031" t="s">
        <v>549</v>
      </c>
      <c r="F8031">
        <v>2010</v>
      </c>
      <c r="G8031">
        <f t="shared" si="751"/>
        <v>0.18257418583505536</v>
      </c>
      <c r="H8031">
        <f t="shared" si="752"/>
        <v>43</v>
      </c>
      <c r="I8031">
        <f t="shared" si="753"/>
        <v>1.9672849906686939E-3</v>
      </c>
      <c r="J8031">
        <f t="shared" si="753"/>
        <v>2.0116591643930277E-2</v>
      </c>
      <c r="K8031">
        <f t="shared" si="753"/>
        <v>0.11850938389775549</v>
      </c>
      <c r="L8031">
        <f t="shared" si="753"/>
        <v>0.14717425453465877</v>
      </c>
      <c r="M8031">
        <f t="shared" si="753"/>
        <v>0.17488612954277163</v>
      </c>
      <c r="N8031">
        <f t="shared" si="753"/>
        <v>0.18257418583505536</v>
      </c>
    </row>
    <row r="8032" spans="1:14">
      <c r="A8032">
        <v>2016</v>
      </c>
      <c r="B8032">
        <v>9</v>
      </c>
      <c r="C8032">
        <v>31</v>
      </c>
      <c r="D8032" t="s">
        <v>726</v>
      </c>
      <c r="E8032" t="s">
        <v>727</v>
      </c>
      <c r="F8032">
        <v>2014</v>
      </c>
      <c r="G8032">
        <f t="shared" si="751"/>
        <v>0.17960530202677491</v>
      </c>
      <c r="H8032">
        <f t="shared" si="752"/>
        <v>43</v>
      </c>
      <c r="I8032">
        <f t="shared" si="753"/>
        <v>1.9352944848457837E-3</v>
      </c>
      <c r="J8032">
        <f t="shared" si="753"/>
        <v>1.9789470792007588E-2</v>
      </c>
      <c r="K8032">
        <f t="shared" si="753"/>
        <v>0.11658227361448026</v>
      </c>
      <c r="L8032">
        <f t="shared" si="753"/>
        <v>0.14478101772910926</v>
      </c>
      <c r="M8032">
        <f t="shared" si="753"/>
        <v>0.17204226311161333</v>
      </c>
      <c r="N8032">
        <f t="shared" si="753"/>
        <v>0.17960530202677491</v>
      </c>
    </row>
    <row r="8033" spans="1:14">
      <c r="A8033">
        <v>2016</v>
      </c>
      <c r="B8033">
        <v>9</v>
      </c>
      <c r="C8033">
        <v>32</v>
      </c>
      <c r="D8033" t="s">
        <v>962</v>
      </c>
      <c r="E8033" t="s">
        <v>963</v>
      </c>
      <c r="F8033">
        <v>2016</v>
      </c>
      <c r="G8033">
        <f t="shared" si="751"/>
        <v>0.17677669529663687</v>
      </c>
      <c r="H8033">
        <f t="shared" si="752"/>
        <v>43</v>
      </c>
      <c r="I8033">
        <f t="shared" si="753"/>
        <v>1.9048155015259163E-3</v>
      </c>
      <c r="J8033">
        <f t="shared" si="753"/>
        <v>1.947780610484931E-2</v>
      </c>
      <c r="K8033">
        <f t="shared" si="753"/>
        <v>0.11474621755132711</v>
      </c>
      <c r="L8033">
        <f t="shared" si="753"/>
        <v>0.14250085920080621</v>
      </c>
      <c r="M8033">
        <f t="shared" si="753"/>
        <v>0.16933276680045686</v>
      </c>
      <c r="N8033">
        <f t="shared" si="753"/>
        <v>0.17677669529663687</v>
      </c>
    </row>
    <row r="8034" spans="1:14">
      <c r="A8034">
        <v>2016</v>
      </c>
      <c r="B8034">
        <v>9</v>
      </c>
      <c r="C8034">
        <v>33</v>
      </c>
      <c r="D8034" t="s">
        <v>710</v>
      </c>
      <c r="E8034" t="s">
        <v>711</v>
      </c>
      <c r="F8034">
        <v>2014</v>
      </c>
      <c r="G8034">
        <f t="shared" si="751"/>
        <v>0.17407765595569785</v>
      </c>
      <c r="H8034">
        <f t="shared" si="752"/>
        <v>43</v>
      </c>
      <c r="I8034">
        <f t="shared" ref="I8034:N8049" si="754">$G8034*(I$1^$H8034)</f>
        <v>1.8757326409869642E-3</v>
      </c>
      <c r="J8034">
        <f t="shared" si="754"/>
        <v>1.9180417555618012E-2</v>
      </c>
      <c r="K8034">
        <f t="shared" si="754"/>
        <v>0.11299426402105388</v>
      </c>
      <c r="L8034">
        <f t="shared" si="754"/>
        <v>0.14032514579890565</v>
      </c>
      <c r="M8034">
        <f t="shared" si="754"/>
        <v>0.16674738189699115</v>
      </c>
      <c r="N8034">
        <f t="shared" si="754"/>
        <v>0.17407765595569785</v>
      </c>
    </row>
    <row r="8035" spans="1:14">
      <c r="A8035">
        <v>2016</v>
      </c>
      <c r="B8035">
        <v>9</v>
      </c>
      <c r="C8035">
        <v>34</v>
      </c>
      <c r="D8035" t="s">
        <v>262</v>
      </c>
      <c r="E8035" t="s">
        <v>263</v>
      </c>
      <c r="F8035">
        <v>2009</v>
      </c>
      <c r="G8035">
        <f t="shared" si="751"/>
        <v>0.17149858514250882</v>
      </c>
      <c r="H8035">
        <f t="shared" si="752"/>
        <v>43</v>
      </c>
      <c r="I8035">
        <f t="shared" si="754"/>
        <v>1.8479424729659366E-3</v>
      </c>
      <c r="J8035">
        <f t="shared" si="754"/>
        <v>1.889624751190452E-2</v>
      </c>
      <c r="K8035">
        <f t="shared" si="754"/>
        <v>0.11132018237746465</v>
      </c>
      <c r="L8035">
        <f t="shared" si="754"/>
        <v>0.13824613981792805</v>
      </c>
      <c r="M8035">
        <f t="shared" si="754"/>
        <v>0.16427691374032166</v>
      </c>
      <c r="N8035">
        <f t="shared" si="754"/>
        <v>0.17149858514250882</v>
      </c>
    </row>
    <row r="8036" spans="1:14">
      <c r="A8036">
        <v>2016</v>
      </c>
      <c r="B8036">
        <v>9</v>
      </c>
      <c r="C8036">
        <v>35</v>
      </c>
      <c r="D8036" t="s">
        <v>958</v>
      </c>
      <c r="E8036" t="s">
        <v>959</v>
      </c>
      <c r="F8036">
        <v>2015</v>
      </c>
      <c r="G8036">
        <f t="shared" si="751"/>
        <v>0.1690308509457033</v>
      </c>
      <c r="H8036">
        <f t="shared" si="752"/>
        <v>43</v>
      </c>
      <c r="I8036">
        <f t="shared" si="754"/>
        <v>1.8213519863419332E-3</v>
      </c>
      <c r="J8036">
        <f t="shared" si="754"/>
        <v>1.8624344882867204E-2</v>
      </c>
      <c r="K8036">
        <f t="shared" si="754"/>
        <v>0.10971836962420359</v>
      </c>
      <c r="L8036">
        <f t="shared" si="754"/>
        <v>0.13625688301722869</v>
      </c>
      <c r="M8036">
        <f t="shared" si="754"/>
        <v>0.16191309390212419</v>
      </c>
      <c r="N8036">
        <f t="shared" si="754"/>
        <v>0.1690308509457033</v>
      </c>
    </row>
    <row r="8037" spans="1:14">
      <c r="A8037">
        <v>2016</v>
      </c>
      <c r="B8037">
        <v>9</v>
      </c>
      <c r="C8037">
        <v>36</v>
      </c>
      <c r="D8037" t="s">
        <v>8</v>
      </c>
      <c r="E8037" t="s">
        <v>9</v>
      </c>
      <c r="F8037">
        <v>2007</v>
      </c>
      <c r="G8037">
        <f t="shared" si="751"/>
        <v>0.16666666666666666</v>
      </c>
      <c r="H8037">
        <f t="shared" si="752"/>
        <v>43</v>
      </c>
      <c r="I8037">
        <f t="shared" si="754"/>
        <v>1.7958772773843065E-3</v>
      </c>
      <c r="J8037">
        <f t="shared" si="754"/>
        <v>1.8363851705834242E-2</v>
      </c>
      <c r="K8037">
        <f t="shared" si="754"/>
        <v>0.10818377139473365</v>
      </c>
      <c r="L8037">
        <f t="shared" si="754"/>
        <v>0.13435109848773266</v>
      </c>
      <c r="M8037">
        <f t="shared" si="754"/>
        <v>0.15964846357557777</v>
      </c>
      <c r="N8037">
        <f t="shared" si="754"/>
        <v>0.16666666666666666</v>
      </c>
    </row>
    <row r="8038" spans="1:14">
      <c r="A8038">
        <v>2016</v>
      </c>
      <c r="B8038">
        <v>9</v>
      </c>
      <c r="C8038">
        <v>37</v>
      </c>
      <c r="D8038" t="s">
        <v>888</v>
      </c>
      <c r="E8038" t="s">
        <v>889</v>
      </c>
      <c r="F8038">
        <v>2014</v>
      </c>
      <c r="G8038">
        <f t="shared" si="751"/>
        <v>0.16439898730535729</v>
      </c>
      <c r="H8038">
        <f t="shared" si="752"/>
        <v>43</v>
      </c>
      <c r="I8038">
        <f t="shared" si="754"/>
        <v>1.7714424343600935E-3</v>
      </c>
      <c r="J8038">
        <f t="shared" si="754"/>
        <v>1.8113991740789447E-2</v>
      </c>
      <c r="K8038">
        <f t="shared" si="754"/>
        <v>0.10671181476101096</v>
      </c>
      <c r="L8038">
        <f t="shared" si="754"/>
        <v>0.13252310720847343</v>
      </c>
      <c r="M8038">
        <f t="shared" si="754"/>
        <v>0.15747627442008724</v>
      </c>
      <c r="N8038">
        <f t="shared" si="754"/>
        <v>0.16439898730535729</v>
      </c>
    </row>
    <row r="8039" spans="1:14">
      <c r="A8039">
        <v>2016</v>
      </c>
      <c r="B8039">
        <v>9</v>
      </c>
      <c r="C8039">
        <v>38</v>
      </c>
      <c r="D8039" t="s">
        <v>22</v>
      </c>
      <c r="E8039" t="s">
        <v>23</v>
      </c>
      <c r="F8039">
        <v>2008</v>
      </c>
      <c r="G8039">
        <f t="shared" si="751"/>
        <v>0.16222142113076254</v>
      </c>
      <c r="H8039">
        <f t="shared" si="752"/>
        <v>43</v>
      </c>
      <c r="I8039">
        <f t="shared" si="754"/>
        <v>1.7479785846823612E-3</v>
      </c>
      <c r="J8039">
        <f t="shared" si="754"/>
        <v>1.7874060726930055E-2</v>
      </c>
      <c r="K8039">
        <f t="shared" si="754"/>
        <v>0.10529835083363538</v>
      </c>
      <c r="L8039">
        <f t="shared" si="754"/>
        <v>0.13076775676295421</v>
      </c>
      <c r="M8039">
        <f t="shared" si="754"/>
        <v>0.15539040385543806</v>
      </c>
      <c r="N8039">
        <f t="shared" si="754"/>
        <v>0.16222142113076254</v>
      </c>
    </row>
    <row r="8040" spans="1:14">
      <c r="A8040">
        <v>2016</v>
      </c>
      <c r="B8040">
        <v>9</v>
      </c>
      <c r="C8040">
        <v>39</v>
      </c>
      <c r="D8040" t="s">
        <v>944</v>
      </c>
      <c r="E8040" t="s">
        <v>945</v>
      </c>
      <c r="F8040">
        <v>2016</v>
      </c>
      <c r="G8040">
        <f t="shared" si="751"/>
        <v>0.16012815380508713</v>
      </c>
      <c r="H8040">
        <f t="shared" si="752"/>
        <v>43</v>
      </c>
      <c r="I8040">
        <f t="shared" si="754"/>
        <v>1.7254230773283323E-3</v>
      </c>
      <c r="J8040">
        <f t="shared" si="754"/>
        <v>1.7643418022433823E-2</v>
      </c>
      <c r="K8040">
        <f t="shared" si="754"/>
        <v>0.10393960551066178</v>
      </c>
      <c r="L8040">
        <f t="shared" si="754"/>
        <v>0.12908036017515639</v>
      </c>
      <c r="M8040">
        <f t="shared" si="754"/>
        <v>0.15338528238105584</v>
      </c>
      <c r="N8040">
        <f t="shared" si="754"/>
        <v>0.16012815380508713</v>
      </c>
    </row>
    <row r="8041" spans="1:14">
      <c r="A8041">
        <v>2016</v>
      </c>
      <c r="B8041">
        <v>9</v>
      </c>
      <c r="C8041">
        <v>40</v>
      </c>
      <c r="D8041" t="s">
        <v>484</v>
      </c>
      <c r="E8041" t="s">
        <v>485</v>
      </c>
      <c r="F8041">
        <v>2011</v>
      </c>
      <c r="G8041">
        <f t="shared" si="751"/>
        <v>0.15811388300841897</v>
      </c>
      <c r="H8041">
        <f t="shared" si="752"/>
        <v>43</v>
      </c>
      <c r="I8041">
        <f t="shared" si="754"/>
        <v>1.7037187784029214E-3</v>
      </c>
      <c r="J8041">
        <f t="shared" si="754"/>
        <v>1.7421479401201385E-2</v>
      </c>
      <c r="K8041">
        <f t="shared" si="754"/>
        <v>0.10263213704229876</v>
      </c>
      <c r="L8041">
        <f t="shared" si="754"/>
        <v>0.12745664321005162</v>
      </c>
      <c r="M8041">
        <f t="shared" si="754"/>
        <v>0.15145583095357645</v>
      </c>
      <c r="N8041">
        <f t="shared" si="754"/>
        <v>0.15811388300841897</v>
      </c>
    </row>
    <row r="8042" spans="1:14">
      <c r="A8042">
        <v>2016</v>
      </c>
      <c r="B8042">
        <v>9</v>
      </c>
      <c r="C8042">
        <v>41</v>
      </c>
      <c r="D8042" t="s">
        <v>880</v>
      </c>
      <c r="E8042" t="s">
        <v>881</v>
      </c>
      <c r="F8042">
        <v>2015</v>
      </c>
      <c r="G8042">
        <f t="shared" si="751"/>
        <v>0.15617376188860607</v>
      </c>
      <c r="H8042">
        <f t="shared" si="752"/>
        <v>43</v>
      </c>
      <c r="I8042">
        <f t="shared" si="754"/>
        <v>1.6828134617962493E-3</v>
      </c>
      <c r="J8042">
        <f t="shared" si="754"/>
        <v>1.7207710821987778E-2</v>
      </c>
      <c r="K8042">
        <f t="shared" si="754"/>
        <v>0.10137279932407516</v>
      </c>
      <c r="L8042">
        <f t="shared" si="754"/>
        <v>0.12589269878817494</v>
      </c>
      <c r="M8042">
        <f t="shared" si="754"/>
        <v>0.14959740681800451</v>
      </c>
      <c r="N8042">
        <f t="shared" si="754"/>
        <v>0.15617376188860607</v>
      </c>
    </row>
    <row r="8043" spans="1:14">
      <c r="A8043">
        <v>2016</v>
      </c>
      <c r="B8043">
        <v>9</v>
      </c>
      <c r="C8043">
        <v>42</v>
      </c>
      <c r="D8043" t="s">
        <v>722</v>
      </c>
      <c r="E8043" t="s">
        <v>723</v>
      </c>
      <c r="F8043">
        <v>2014</v>
      </c>
      <c r="G8043">
        <f t="shared" si="751"/>
        <v>0.15430334996209191</v>
      </c>
      <c r="H8043">
        <f t="shared" si="752"/>
        <v>43</v>
      </c>
      <c r="I8043">
        <f t="shared" si="754"/>
        <v>1.6626592801271968E-3</v>
      </c>
      <c r="J8043">
        <f t="shared" si="754"/>
        <v>1.70016230185038E-2</v>
      </c>
      <c r="K8043">
        <f t="shared" si="754"/>
        <v>0.10015871002644321</v>
      </c>
      <c r="L8043">
        <f t="shared" si="754"/>
        <v>0.12438494740646455</v>
      </c>
      <c r="M8043">
        <f t="shared" si="754"/>
        <v>0.14780575647607597</v>
      </c>
      <c r="N8043">
        <f t="shared" si="754"/>
        <v>0.15430334996209191</v>
      </c>
    </row>
    <row r="8044" spans="1:14">
      <c r="A8044">
        <v>2016</v>
      </c>
      <c r="B8044">
        <v>9</v>
      </c>
      <c r="C8044">
        <v>43</v>
      </c>
      <c r="D8044" t="s">
        <v>62</v>
      </c>
      <c r="E8044" t="s">
        <v>63</v>
      </c>
      <c r="F8044">
        <v>1999</v>
      </c>
      <c r="G8044">
        <f t="shared" si="751"/>
        <v>0.15249857033260467</v>
      </c>
      <c r="H8044">
        <f t="shared" si="752"/>
        <v>43</v>
      </c>
      <c r="I8044">
        <f t="shared" si="754"/>
        <v>1.6432123037635035E-3</v>
      </c>
      <c r="J8044">
        <f t="shared" si="754"/>
        <v>1.6802766785638114E-2</v>
      </c>
      <c r="K8044">
        <f t="shared" si="754"/>
        <v>9.8987222825317286E-2</v>
      </c>
      <c r="L8044">
        <f t="shared" si="754"/>
        <v>0.12293010265196519</v>
      </c>
      <c r="M8044">
        <f t="shared" si="754"/>
        <v>0.14607697470643513</v>
      </c>
      <c r="N8044">
        <f t="shared" si="754"/>
        <v>0.15249857033260467</v>
      </c>
    </row>
    <row r="8045" spans="1:14">
      <c r="A8045">
        <v>2016</v>
      </c>
      <c r="B8045">
        <v>9</v>
      </c>
      <c r="C8045">
        <v>44</v>
      </c>
      <c r="D8045" t="s">
        <v>18</v>
      </c>
      <c r="E8045" t="s">
        <v>19</v>
      </c>
      <c r="F8045">
        <v>1995</v>
      </c>
      <c r="G8045">
        <f t="shared" si="751"/>
        <v>0.15075567228888181</v>
      </c>
      <c r="H8045">
        <f t="shared" si="752"/>
        <v>43</v>
      </c>
      <c r="I8045">
        <f t="shared" si="754"/>
        <v>1.6244321178023871E-3</v>
      </c>
      <c r="J8045">
        <f t="shared" si="754"/>
        <v>1.6610728858358223E-2</v>
      </c>
      <c r="K8045">
        <f t="shared" si="754"/>
        <v>9.7855903124158636E-2</v>
      </c>
      <c r="L8045">
        <f t="shared" si="754"/>
        <v>0.12152514105160747</v>
      </c>
      <c r="M8045">
        <f t="shared" si="754"/>
        <v>0.14440746873733973</v>
      </c>
      <c r="N8045">
        <f t="shared" si="754"/>
        <v>0.15075567228888181</v>
      </c>
    </row>
    <row r="8046" spans="1:14">
      <c r="A8046">
        <v>2016</v>
      </c>
      <c r="B8046">
        <v>9</v>
      </c>
      <c r="C8046">
        <v>45</v>
      </c>
      <c r="D8046" t="s">
        <v>756</v>
      </c>
      <c r="E8046" t="s">
        <v>757</v>
      </c>
      <c r="F8046">
        <v>2014</v>
      </c>
      <c r="G8046">
        <f t="shared" si="751"/>
        <v>0.14907119849998599</v>
      </c>
      <c r="H8046">
        <f t="shared" si="752"/>
        <v>43</v>
      </c>
      <c r="I8046">
        <f t="shared" si="754"/>
        <v>1.6062814685914222E-3</v>
      </c>
      <c r="J8046">
        <f t="shared" si="754"/>
        <v>1.6425128297188337E-2</v>
      </c>
      <c r="K8046">
        <f t="shared" si="754"/>
        <v>9.6762506760368683E-2</v>
      </c>
      <c r="L8046">
        <f t="shared" si="754"/>
        <v>0.12016727562813578</v>
      </c>
      <c r="M8046">
        <f t="shared" si="754"/>
        <v>0.14279392682335643</v>
      </c>
      <c r="N8046">
        <f t="shared" si="754"/>
        <v>0.14907119849998599</v>
      </c>
    </row>
    <row r="8047" spans="1:14">
      <c r="A8047">
        <v>2016</v>
      </c>
      <c r="B8047">
        <v>9</v>
      </c>
      <c r="C8047">
        <v>46</v>
      </c>
      <c r="D8047" t="s">
        <v>50</v>
      </c>
      <c r="E8047" t="s">
        <v>51</v>
      </c>
      <c r="F8047">
        <v>2005</v>
      </c>
      <c r="G8047">
        <f t="shared" si="751"/>
        <v>0.14744195615489714</v>
      </c>
      <c r="H8047">
        <f t="shared" si="752"/>
        <v>43</v>
      </c>
      <c r="I8047">
        <f t="shared" si="754"/>
        <v>1.588725952750038E-3</v>
      </c>
      <c r="J8047">
        <f t="shared" si="754"/>
        <v>1.6245613308279873E-2</v>
      </c>
      <c r="K8047">
        <f t="shared" si="754"/>
        <v>9.5704961271922406E-2</v>
      </c>
      <c r="L8047">
        <f t="shared" si="754"/>
        <v>0.11885393263554328</v>
      </c>
      <c r="M8047">
        <f t="shared" si="754"/>
        <v>0.1412332906002422</v>
      </c>
      <c r="N8047">
        <f t="shared" si="754"/>
        <v>0.14744195615489714</v>
      </c>
    </row>
    <row r="8048" spans="1:14">
      <c r="A8048">
        <v>2016</v>
      </c>
      <c r="B8048">
        <v>9</v>
      </c>
      <c r="C8048">
        <v>47</v>
      </c>
      <c r="D8048" t="s">
        <v>682</v>
      </c>
      <c r="E8048" t="s">
        <v>683</v>
      </c>
      <c r="F8048">
        <v>2013</v>
      </c>
      <c r="G8048">
        <f t="shared" si="751"/>
        <v>0.14586499149789456</v>
      </c>
      <c r="H8048">
        <f t="shared" si="752"/>
        <v>43</v>
      </c>
      <c r="I8048">
        <f t="shared" si="754"/>
        <v>1.5717337427815434E-3</v>
      </c>
      <c r="J8048">
        <f t="shared" si="754"/>
        <v>1.6071858437640651E-2</v>
      </c>
      <c r="K8048">
        <f t="shared" si="754"/>
        <v>9.4681349368217954E-2</v>
      </c>
      <c r="L8048">
        <f t="shared" si="754"/>
        <v>0.11758273103187553</v>
      </c>
      <c r="M8048">
        <f t="shared" si="754"/>
        <v>0.13972273069262151</v>
      </c>
      <c r="N8048">
        <f t="shared" si="754"/>
        <v>0.14586499149789456</v>
      </c>
    </row>
    <row r="8049" spans="1:14">
      <c r="A8049">
        <v>2016</v>
      </c>
      <c r="B8049">
        <v>9</v>
      </c>
      <c r="C8049">
        <v>48</v>
      </c>
      <c r="D8049" t="s">
        <v>916</v>
      </c>
      <c r="E8049" t="s">
        <v>917</v>
      </c>
      <c r="F8049">
        <v>2016</v>
      </c>
      <c r="G8049">
        <f t="shared" si="751"/>
        <v>0.14433756729740646</v>
      </c>
      <c r="H8049">
        <f t="shared" si="752"/>
        <v>43</v>
      </c>
      <c r="I8049">
        <f t="shared" si="754"/>
        <v>1.5552753442940428E-3</v>
      </c>
      <c r="J8049">
        <f t="shared" si="754"/>
        <v>1.5903562088582655E-2</v>
      </c>
      <c r="K8049">
        <f t="shared" si="754"/>
        <v>9.3689894305047636E-2</v>
      </c>
      <c r="L8049">
        <f t="shared" si="754"/>
        <v>0.11635146431672158</v>
      </c>
      <c r="M8049">
        <f t="shared" si="754"/>
        <v>0.13825962513160503</v>
      </c>
      <c r="N8049">
        <f t="shared" si="754"/>
        <v>0.14433756729740646</v>
      </c>
    </row>
    <row r="8050" spans="1:14">
      <c r="A8050">
        <v>2016</v>
      </c>
      <c r="B8050">
        <v>9</v>
      </c>
      <c r="C8050">
        <v>49</v>
      </c>
      <c r="D8050" t="s">
        <v>74</v>
      </c>
      <c r="E8050" t="s">
        <v>75</v>
      </c>
      <c r="F8050">
        <v>2008</v>
      </c>
      <c r="G8050">
        <f t="shared" si="751"/>
        <v>0.14285714285714285</v>
      </c>
      <c r="H8050">
        <f t="shared" si="752"/>
        <v>43</v>
      </c>
      <c r="I8050">
        <f t="shared" ref="I8050:N8065" si="755">$G8050*(I$1^$H8050)</f>
        <v>1.5393233806151199E-3</v>
      </c>
      <c r="J8050">
        <f t="shared" si="755"/>
        <v>1.5740444319286492E-2</v>
      </c>
      <c r="K8050">
        <f t="shared" si="755"/>
        <v>9.2728946909771695E-2</v>
      </c>
      <c r="L8050">
        <f t="shared" si="755"/>
        <v>0.11515808441805657</v>
      </c>
      <c r="M8050">
        <f t="shared" si="755"/>
        <v>0.13684154020763808</v>
      </c>
      <c r="N8050">
        <f t="shared" si="755"/>
        <v>0.14285714285714285</v>
      </c>
    </row>
    <row r="8051" spans="1:14">
      <c r="A8051">
        <v>2016</v>
      </c>
      <c r="B8051">
        <v>9</v>
      </c>
      <c r="C8051">
        <v>50</v>
      </c>
      <c r="D8051" t="s">
        <v>584</v>
      </c>
      <c r="E8051" t="s">
        <v>585</v>
      </c>
      <c r="F8051">
        <v>2012</v>
      </c>
      <c r="G8051">
        <f t="shared" si="751"/>
        <v>0.1414213562373095</v>
      </c>
      <c r="H8051">
        <f t="shared" si="752"/>
        <v>43</v>
      </c>
      <c r="I8051">
        <f t="shared" si="755"/>
        <v>1.5238524012207331E-3</v>
      </c>
      <c r="J8051">
        <f t="shared" si="755"/>
        <v>1.5582244883879451E-2</v>
      </c>
      <c r="K8051">
        <f t="shared" si="755"/>
        <v>9.1796974041061685E-2</v>
      </c>
      <c r="L8051">
        <f t="shared" si="755"/>
        <v>0.11400068736064498</v>
      </c>
      <c r="M8051">
        <f t="shared" si="755"/>
        <v>0.1354662134403655</v>
      </c>
      <c r="N8051">
        <f t="shared" si="755"/>
        <v>0.1414213562373095</v>
      </c>
    </row>
    <row r="8052" spans="1:14">
      <c r="A8052">
        <v>2016</v>
      </c>
      <c r="B8052">
        <v>9</v>
      </c>
      <c r="C8052">
        <v>51</v>
      </c>
      <c r="D8052" t="s">
        <v>732</v>
      </c>
      <c r="E8052" t="s">
        <v>733</v>
      </c>
      <c r="F8052">
        <v>2014</v>
      </c>
      <c r="G8052">
        <f t="shared" si="751"/>
        <v>0.14002800840280097</v>
      </c>
      <c r="H8052">
        <f t="shared" si="752"/>
        <v>43</v>
      </c>
      <c r="I8052">
        <f t="shared" si="755"/>
        <v>1.508838710927814E-3</v>
      </c>
      <c r="J8052">
        <f t="shared" si="755"/>
        <v>1.5428721485834089E-2</v>
      </c>
      <c r="K8052">
        <f t="shared" si="755"/>
        <v>9.0892548299450787E-2</v>
      </c>
      <c r="L8052">
        <f t="shared" si="755"/>
        <v>0.11287750048779463</v>
      </c>
      <c r="M8052">
        <f t="shared" si="755"/>
        <v>0.13413153839433162</v>
      </c>
      <c r="N8052">
        <f t="shared" si="755"/>
        <v>0.14002800840280097</v>
      </c>
    </row>
    <row r="8053" spans="1:14">
      <c r="A8053">
        <v>2016</v>
      </c>
      <c r="B8053">
        <v>9</v>
      </c>
      <c r="C8053">
        <v>52</v>
      </c>
      <c r="D8053" t="s">
        <v>716</v>
      </c>
      <c r="E8053" t="s">
        <v>717</v>
      </c>
      <c r="F8053">
        <v>2012</v>
      </c>
      <c r="G8053">
        <f t="shared" si="751"/>
        <v>0.13867504905630729</v>
      </c>
      <c r="H8053">
        <f t="shared" si="752"/>
        <v>43</v>
      </c>
      <c r="I8053">
        <f t="shared" si="755"/>
        <v>1.4942602172422577E-3</v>
      </c>
      <c r="J8053">
        <f t="shared" si="755"/>
        <v>1.5279648217015896E-2</v>
      </c>
      <c r="K8053">
        <f t="shared" si="755"/>
        <v>9.0014338831566135E-2</v>
      </c>
      <c r="L8053">
        <f t="shared" si="755"/>
        <v>0.1117868710413306</v>
      </c>
      <c r="M8053">
        <f t="shared" si="755"/>
        <v>0.13283555110864403</v>
      </c>
      <c r="N8053">
        <f t="shared" si="755"/>
        <v>0.13867504905630729</v>
      </c>
    </row>
    <row r="8054" spans="1:14">
      <c r="A8054">
        <v>2016</v>
      </c>
      <c r="B8054">
        <v>9</v>
      </c>
      <c r="C8054">
        <v>53</v>
      </c>
      <c r="D8054" t="s">
        <v>918</v>
      </c>
      <c r="E8054" t="s">
        <v>919</v>
      </c>
      <c r="F8054">
        <v>2016</v>
      </c>
      <c r="G8054">
        <f t="shared" si="751"/>
        <v>0.13736056394868904</v>
      </c>
      <c r="H8054">
        <f t="shared" si="752"/>
        <v>43</v>
      </c>
      <c r="I8054">
        <f t="shared" si="755"/>
        <v>1.4800962936248677E-3</v>
      </c>
      <c r="J8054">
        <f t="shared" si="755"/>
        <v>1.5134814159500921E-2</v>
      </c>
      <c r="K8054">
        <f t="shared" si="755"/>
        <v>8.9161103093260002E-2</v>
      </c>
      <c r="L8054">
        <f t="shared" si="755"/>
        <v>0.11072725593240493</v>
      </c>
      <c r="M8054">
        <f t="shared" si="755"/>
        <v>0.13157641794169864</v>
      </c>
      <c r="N8054">
        <f t="shared" si="755"/>
        <v>0.13736056394868904</v>
      </c>
    </row>
    <row r="8055" spans="1:14">
      <c r="A8055">
        <v>2016</v>
      </c>
      <c r="B8055">
        <v>9</v>
      </c>
      <c r="C8055">
        <v>54</v>
      </c>
      <c r="D8055" t="s">
        <v>856</v>
      </c>
      <c r="E8055" t="s">
        <v>857</v>
      </c>
      <c r="F8055">
        <v>2015</v>
      </c>
      <c r="G8055">
        <f t="shared" si="751"/>
        <v>0.13608276348795434</v>
      </c>
      <c r="H8055">
        <f t="shared" si="752"/>
        <v>43</v>
      </c>
      <c r="I8055">
        <f t="shared" si="755"/>
        <v>1.4663276567500798E-3</v>
      </c>
      <c r="J8055">
        <f t="shared" si="755"/>
        <v>1.4994022130477449E-2</v>
      </c>
      <c r="K8055">
        <f t="shared" si="755"/>
        <v>8.8331679455666764E-2</v>
      </c>
      <c r="L8055">
        <f t="shared" si="755"/>
        <v>0.10969721255911791</v>
      </c>
      <c r="M8055">
        <f t="shared" si="755"/>
        <v>0.13035242465982388</v>
      </c>
      <c r="N8055">
        <f t="shared" si="755"/>
        <v>0.13608276348795434</v>
      </c>
    </row>
    <row r="8056" spans="1:14">
      <c r="A8056">
        <v>2016</v>
      </c>
      <c r="B8056">
        <v>9</v>
      </c>
      <c r="C8056">
        <v>55</v>
      </c>
      <c r="D8056" t="s">
        <v>12</v>
      </c>
      <c r="E8056" t="s">
        <v>13</v>
      </c>
      <c r="F8056">
        <v>2009</v>
      </c>
      <c r="G8056">
        <f t="shared" si="751"/>
        <v>0.13483997249264842</v>
      </c>
      <c r="H8056">
        <f t="shared" si="752"/>
        <v>43</v>
      </c>
      <c r="I8056">
        <f t="shared" si="755"/>
        <v>1.4529362560960334E-3</v>
      </c>
      <c r="J8056">
        <f t="shared" si="755"/>
        <v>1.4857087553242585E-2</v>
      </c>
      <c r="K8056">
        <f t="shared" si="755"/>
        <v>8.7524980554101114E-2</v>
      </c>
      <c r="L8056">
        <f t="shared" si="755"/>
        <v>0.10869539054665783</v>
      </c>
      <c r="M8056">
        <f t="shared" si="755"/>
        <v>0.12916196662214696</v>
      </c>
      <c r="N8056">
        <f t="shared" si="755"/>
        <v>0.13483997249264842</v>
      </c>
    </row>
    <row r="8057" spans="1:14">
      <c r="A8057">
        <v>2016</v>
      </c>
      <c r="B8057">
        <v>9</v>
      </c>
      <c r="C8057">
        <v>56</v>
      </c>
      <c r="D8057" t="s">
        <v>926</v>
      </c>
      <c r="E8057" t="s">
        <v>927</v>
      </c>
      <c r="F8057">
        <v>2015</v>
      </c>
      <c r="G8057">
        <f t="shared" si="751"/>
        <v>0.1336306209562122</v>
      </c>
      <c r="H8057">
        <f t="shared" si="752"/>
        <v>43</v>
      </c>
      <c r="I8057">
        <f t="shared" si="755"/>
        <v>1.4399051744280998E-3</v>
      </c>
      <c r="J8057">
        <f t="shared" si="755"/>
        <v>1.472383743959056E-2</v>
      </c>
      <c r="K8057">
        <f t="shared" si="755"/>
        <v>8.6739987293178986E-2</v>
      </c>
      <c r="L8057">
        <f t="shared" si="755"/>
        <v>0.10772052430238963</v>
      </c>
      <c r="M8057">
        <f t="shared" si="755"/>
        <v>0.1280035399338581</v>
      </c>
      <c r="N8057">
        <f t="shared" si="755"/>
        <v>0.1336306209562122</v>
      </c>
    </row>
    <row r="8058" spans="1:14">
      <c r="A8058">
        <v>2016</v>
      </c>
      <c r="B8058">
        <v>9</v>
      </c>
      <c r="C8058">
        <v>57</v>
      </c>
      <c r="D8058" t="s">
        <v>662</v>
      </c>
      <c r="E8058" t="s">
        <v>663</v>
      </c>
      <c r="F8058">
        <v>2013</v>
      </c>
      <c r="G8058">
        <f t="shared" si="751"/>
        <v>0.13245323570650439</v>
      </c>
      <c r="H8058">
        <f t="shared" si="752"/>
        <v>43</v>
      </c>
      <c r="I8058">
        <f t="shared" si="755"/>
        <v>1.4272185379280336E-3</v>
      </c>
      <c r="J8058">
        <f t="shared" si="755"/>
        <v>1.4594109470832934E-2</v>
      </c>
      <c r="K8058">
        <f t="shared" si="755"/>
        <v>8.5975743432991455E-2</v>
      </c>
      <c r="L8058">
        <f t="shared" si="755"/>
        <v>0.10677142629254065</v>
      </c>
      <c r="M8058">
        <f t="shared" si="755"/>
        <v>0.1268757334569437</v>
      </c>
      <c r="N8058">
        <f t="shared" si="755"/>
        <v>0.13245323570650439</v>
      </c>
    </row>
    <row r="8059" spans="1:14">
      <c r="A8059">
        <v>2016</v>
      </c>
      <c r="B8059">
        <v>9</v>
      </c>
      <c r="C8059">
        <v>58</v>
      </c>
      <c r="D8059" t="s">
        <v>806</v>
      </c>
      <c r="E8059" t="s">
        <v>807</v>
      </c>
      <c r="F8059">
        <v>2014</v>
      </c>
      <c r="G8059">
        <f t="shared" si="751"/>
        <v>0.13130643285972254</v>
      </c>
      <c r="H8059">
        <f t="shared" si="752"/>
        <v>43</v>
      </c>
      <c r="I8059">
        <f t="shared" si="755"/>
        <v>1.4148614348829826E-3</v>
      </c>
      <c r="J8059">
        <f t="shared" si="755"/>
        <v>1.4467751166348151E-2</v>
      </c>
      <c r="K8059">
        <f t="shared" si="755"/>
        <v>8.5231350690925009E-2</v>
      </c>
      <c r="L8059">
        <f t="shared" si="755"/>
        <v>0.10584698095925664</v>
      </c>
      <c r="M8059">
        <f t="shared" si="755"/>
        <v>0.1257772215818668</v>
      </c>
      <c r="N8059">
        <f t="shared" si="755"/>
        <v>0.13130643285972254</v>
      </c>
    </row>
    <row r="8060" spans="1:14">
      <c r="A8060">
        <v>2016</v>
      </c>
      <c r="B8060">
        <v>9</v>
      </c>
      <c r="C8060">
        <v>59</v>
      </c>
      <c r="D8060" t="s">
        <v>586</v>
      </c>
      <c r="E8060" t="s">
        <v>587</v>
      </c>
      <c r="F8060">
        <v>2012</v>
      </c>
      <c r="G8060">
        <f t="shared" si="751"/>
        <v>0.13018891098082389</v>
      </c>
      <c r="H8060">
        <f t="shared" si="752"/>
        <v>43</v>
      </c>
      <c r="I8060">
        <f t="shared" si="755"/>
        <v>1.4028198419872191E-3</v>
      </c>
      <c r="J8060">
        <f t="shared" si="755"/>
        <v>1.4344619129975431E-2</v>
      </c>
      <c r="K8060">
        <f t="shared" si="755"/>
        <v>8.4505964302072689E-2</v>
      </c>
      <c r="L8060">
        <f t="shared" si="755"/>
        <v>0.10494613920717198</v>
      </c>
      <c r="M8060">
        <f t="shared" si="755"/>
        <v>0.1247067576759972</v>
      </c>
      <c r="N8060">
        <f t="shared" si="755"/>
        <v>0.13018891098082389</v>
      </c>
    </row>
    <row r="8061" spans="1:14">
      <c r="A8061">
        <v>2016</v>
      </c>
      <c r="B8061">
        <v>9</v>
      </c>
      <c r="C8061">
        <v>60</v>
      </c>
      <c r="D8061" t="s">
        <v>964</v>
      </c>
      <c r="E8061" t="s">
        <v>965</v>
      </c>
      <c r="F8061">
        <v>2016</v>
      </c>
      <c r="G8061">
        <f t="shared" si="751"/>
        <v>0.12909944487358055</v>
      </c>
      <c r="H8061">
        <f t="shared" si="752"/>
        <v>43</v>
      </c>
      <c r="I8061">
        <f t="shared" si="755"/>
        <v>1.3910805574283472E-3</v>
      </c>
      <c r="J8061">
        <f t="shared" si="755"/>
        <v>1.4224578365783737E-2</v>
      </c>
      <c r="K8061">
        <f t="shared" si="755"/>
        <v>8.3798788988342754E-2</v>
      </c>
      <c r="L8061">
        <f t="shared" si="755"/>
        <v>0.10406791339753221</v>
      </c>
      <c r="M8061">
        <f t="shared" si="755"/>
        <v>0.12366316813516282</v>
      </c>
      <c r="N8061">
        <f t="shared" si="755"/>
        <v>0.12909944487358055</v>
      </c>
    </row>
    <row r="8062" spans="1:14">
      <c r="A8062">
        <v>2016</v>
      </c>
      <c r="B8062">
        <v>9</v>
      </c>
      <c r="C8062">
        <v>61</v>
      </c>
      <c r="D8062" t="s">
        <v>934</v>
      </c>
      <c r="E8062" t="s">
        <v>935</v>
      </c>
      <c r="F8062">
        <v>2016</v>
      </c>
      <c r="G8062">
        <f t="shared" si="751"/>
        <v>0.12803687993289598</v>
      </c>
      <c r="H8062">
        <f t="shared" si="752"/>
        <v>43</v>
      </c>
      <c r="I8062">
        <f t="shared" si="755"/>
        <v>1.3796311400320236E-3</v>
      </c>
      <c r="J8062">
        <f t="shared" si="755"/>
        <v>1.4107501655792436E-2</v>
      </c>
      <c r="K8062">
        <f t="shared" si="755"/>
        <v>8.3109075292532281E-2</v>
      </c>
      <c r="L8062">
        <f t="shared" si="755"/>
        <v>0.10321137279555906</v>
      </c>
      <c r="M8062">
        <f t="shared" si="755"/>
        <v>0.12264534697378542</v>
      </c>
      <c r="N8062">
        <f t="shared" si="755"/>
        <v>0.12803687993289598</v>
      </c>
    </row>
    <row r="8063" spans="1:14">
      <c r="A8063">
        <v>2016</v>
      </c>
      <c r="B8063">
        <v>9</v>
      </c>
      <c r="C8063">
        <v>62</v>
      </c>
      <c r="D8063" t="s">
        <v>108</v>
      </c>
      <c r="E8063" t="s">
        <v>109</v>
      </c>
      <c r="F8063">
        <v>1997</v>
      </c>
      <c r="G8063">
        <f t="shared" si="751"/>
        <v>0.1270001270001905</v>
      </c>
      <c r="H8063">
        <f t="shared" si="752"/>
        <v>43</v>
      </c>
      <c r="I8063">
        <f t="shared" si="755"/>
        <v>1.3684598538273797E-3</v>
      </c>
      <c r="J8063">
        <f t="shared" si="755"/>
        <v>1.3993268993121684E-2</v>
      </c>
      <c r="K8063">
        <f t="shared" si="755"/>
        <v>8.2436116238944507E-2</v>
      </c>
      <c r="L8063">
        <f t="shared" si="755"/>
        <v>0.10237563942334291</v>
      </c>
      <c r="M8063">
        <f t="shared" si="755"/>
        <v>0.121652250896902</v>
      </c>
      <c r="N8063">
        <f t="shared" si="755"/>
        <v>0.1270001270001905</v>
      </c>
    </row>
    <row r="8064" spans="1:14">
      <c r="A8064">
        <v>2016</v>
      </c>
      <c r="B8064">
        <v>9</v>
      </c>
      <c r="C8064">
        <v>63</v>
      </c>
      <c r="D8064" t="s">
        <v>20</v>
      </c>
      <c r="E8064" t="s">
        <v>21</v>
      </c>
      <c r="F8064">
        <v>2004</v>
      </c>
      <c r="G8064">
        <f t="shared" si="751"/>
        <v>0.12598815766974239</v>
      </c>
      <c r="H8064">
        <f t="shared" si="752"/>
        <v>43</v>
      </c>
      <c r="I8064">
        <f t="shared" si="755"/>
        <v>1.3575556174716102E-3</v>
      </c>
      <c r="J8064">
        <f t="shared" si="755"/>
        <v>1.3881767064830474E-2</v>
      </c>
      <c r="K8064">
        <f t="shared" si="755"/>
        <v>8.1779244286722425E-2</v>
      </c>
      <c r="L8064">
        <f t="shared" si="755"/>
        <v>0.10155988427625331</v>
      </c>
      <c r="M8064">
        <f t="shared" si="755"/>
        <v>0.12068289480415212</v>
      </c>
      <c r="N8064">
        <f t="shared" si="755"/>
        <v>0.12598815766974239</v>
      </c>
    </row>
    <row r="8065" spans="1:14">
      <c r="A8065">
        <v>2016</v>
      </c>
      <c r="B8065">
        <v>9</v>
      </c>
      <c r="C8065">
        <v>64</v>
      </c>
      <c r="D8065" t="s">
        <v>966</v>
      </c>
      <c r="E8065" t="s">
        <v>967</v>
      </c>
      <c r="F8065">
        <v>2016</v>
      </c>
      <c r="G8065">
        <f t="shared" si="751"/>
        <v>0.125</v>
      </c>
      <c r="H8065">
        <f t="shared" si="752"/>
        <v>43</v>
      </c>
      <c r="I8065">
        <f t="shared" si="755"/>
        <v>1.34690795803823E-3</v>
      </c>
      <c r="J8065">
        <f t="shared" si="755"/>
        <v>1.3772888779375683E-2</v>
      </c>
      <c r="K8065">
        <f t="shared" si="755"/>
        <v>8.1137828546050242E-2</v>
      </c>
      <c r="L8065">
        <f t="shared" si="755"/>
        <v>0.1007633238657995</v>
      </c>
      <c r="M8065">
        <f t="shared" si="755"/>
        <v>0.11973634768168334</v>
      </c>
      <c r="N8065">
        <f t="shared" si="755"/>
        <v>0.125</v>
      </c>
    </row>
    <row r="8066" spans="1:14">
      <c r="A8066">
        <v>2016</v>
      </c>
      <c r="B8066">
        <v>9</v>
      </c>
      <c r="C8066">
        <v>65</v>
      </c>
      <c r="D8066" t="s">
        <v>92</v>
      </c>
      <c r="E8066" t="s">
        <v>93</v>
      </c>
      <c r="F8066">
        <v>2004</v>
      </c>
      <c r="G8066">
        <f t="shared" si="751"/>
        <v>0.12403473458920847</v>
      </c>
      <c r="H8066">
        <f t="shared" si="752"/>
        <v>43</v>
      </c>
      <c r="I8066">
        <f t="shared" ref="I8066:N8081" si="756">$G8066*(I$1^$H8066)</f>
        <v>1.3365069687309168E-3</v>
      </c>
      <c r="J8066">
        <f t="shared" si="756"/>
        <v>1.3666532834212401E-2</v>
      </c>
      <c r="K8066">
        <f t="shared" si="756"/>
        <v>8.0511272230832348E-2</v>
      </c>
      <c r="L8066">
        <f t="shared" si="756"/>
        <v>9.9985217056167169E-2</v>
      </c>
      <c r="M8066">
        <f t="shared" si="756"/>
        <v>0.11881172884303023</v>
      </c>
      <c r="N8066">
        <f t="shared" si="756"/>
        <v>0.12403473458920847</v>
      </c>
    </row>
    <row r="8067" spans="1:14">
      <c r="A8067">
        <v>2016</v>
      </c>
      <c r="B8067">
        <v>9</v>
      </c>
      <c r="C8067">
        <v>66</v>
      </c>
      <c r="D8067" t="s">
        <v>660</v>
      </c>
      <c r="E8067" t="s">
        <v>661</v>
      </c>
      <c r="F8067">
        <v>2013</v>
      </c>
      <c r="G8067">
        <f t="shared" ref="G8067:G8130" si="757">1/SQRT(C8067)</f>
        <v>0.12309149097933272</v>
      </c>
      <c r="H8067">
        <f t="shared" ref="H8067:H8130" si="758">(2020*12+4)-(A8067*12+B8067)</f>
        <v>43</v>
      </c>
      <c r="I8067">
        <f t="shared" si="756"/>
        <v>1.326343270134834E-3</v>
      </c>
      <c r="J8067">
        <f t="shared" si="756"/>
        <v>1.3562603319566997E-2</v>
      </c>
      <c r="K8067">
        <f t="shared" si="756"/>
        <v>7.9899010324470304E-2</v>
      </c>
      <c r="L8067">
        <f t="shared" si="756"/>
        <v>9.9224862165397137E-2</v>
      </c>
      <c r="M8067">
        <f t="shared" si="756"/>
        <v>0.11790820448446537</v>
      </c>
      <c r="N8067">
        <f t="shared" si="756"/>
        <v>0.12309149097933272</v>
      </c>
    </row>
    <row r="8068" spans="1:14">
      <c r="A8068">
        <v>2016</v>
      </c>
      <c r="B8068">
        <v>9</v>
      </c>
      <c r="C8068">
        <v>67</v>
      </c>
      <c r="D8068" t="s">
        <v>896</v>
      </c>
      <c r="E8068" t="s">
        <v>897</v>
      </c>
      <c r="F8068">
        <v>2015</v>
      </c>
      <c r="G8068">
        <f t="shared" si="757"/>
        <v>0.12216944435630522</v>
      </c>
      <c r="H8068">
        <f t="shared" si="758"/>
        <v>43</v>
      </c>
      <c r="I8068">
        <f t="shared" si="756"/>
        <v>1.3164079746609298E-3</v>
      </c>
      <c r="J8068">
        <f t="shared" si="756"/>
        <v>1.3461009354860144E-2</v>
      </c>
      <c r="K8068">
        <f t="shared" si="756"/>
        <v>7.9300507437984946E-2</v>
      </c>
      <c r="L8068">
        <f t="shared" si="756"/>
        <v>9.848159430543324E-2</v>
      </c>
      <c r="M8068">
        <f t="shared" si="756"/>
        <v>0.11702498452419703</v>
      </c>
      <c r="N8068">
        <f t="shared" si="756"/>
        <v>0.12216944435630522</v>
      </c>
    </row>
    <row r="8069" spans="1:14">
      <c r="A8069">
        <v>2016</v>
      </c>
      <c r="B8069">
        <v>9</v>
      </c>
      <c r="C8069">
        <v>68</v>
      </c>
      <c r="D8069" t="s">
        <v>698</v>
      </c>
      <c r="E8069" t="s">
        <v>699</v>
      </c>
      <c r="F8069">
        <v>2014</v>
      </c>
      <c r="G8069">
        <f t="shared" si="757"/>
        <v>0.12126781251816648</v>
      </c>
      <c r="H8069">
        <f t="shared" si="758"/>
        <v>43</v>
      </c>
      <c r="I8069">
        <f t="shared" si="756"/>
        <v>1.3066926538768521E-3</v>
      </c>
      <c r="J8069">
        <f t="shared" si="756"/>
        <v>1.3361664754647113E-2</v>
      </c>
      <c r="K8069">
        <f t="shared" si="756"/>
        <v>7.8715255842028459E-2</v>
      </c>
      <c r="L8069">
        <f t="shared" si="756"/>
        <v>9.7754782938120524E-2</v>
      </c>
      <c r="M8069">
        <f t="shared" si="756"/>
        <v>0.11616131969817899</v>
      </c>
      <c r="N8069">
        <f t="shared" si="756"/>
        <v>0.12126781251816648</v>
      </c>
    </row>
    <row r="8070" spans="1:14">
      <c r="A8070">
        <v>2016</v>
      </c>
      <c r="B8070">
        <v>9</v>
      </c>
      <c r="C8070">
        <v>69</v>
      </c>
      <c r="D8070" t="s">
        <v>818</v>
      </c>
      <c r="E8070" t="s">
        <v>819</v>
      </c>
      <c r="F8070">
        <v>2014</v>
      </c>
      <c r="G8070">
        <f t="shared" si="757"/>
        <v>0.1203858530857692</v>
      </c>
      <c r="H8070">
        <f t="shared" si="758"/>
        <v>43</v>
      </c>
      <c r="I8070">
        <f t="shared" si="756"/>
        <v>1.2971893084515499E-3</v>
      </c>
      <c r="J8070">
        <f t="shared" si="756"/>
        <v>1.326448772128448E-2</v>
      </c>
      <c r="K8070">
        <f t="shared" si="756"/>
        <v>7.8142773656345074E-2</v>
      </c>
      <c r="L8070">
        <f t="shared" si="756"/>
        <v>9.7043829626735356E-2</v>
      </c>
      <c r="M8070">
        <f t="shared" si="756"/>
        <v>0.1153164988882697</v>
      </c>
      <c r="N8070">
        <f t="shared" si="756"/>
        <v>0.1203858530857692</v>
      </c>
    </row>
    <row r="8071" spans="1:14">
      <c r="A8071">
        <v>2016</v>
      </c>
      <c r="B8071">
        <v>9</v>
      </c>
      <c r="C8071">
        <v>70</v>
      </c>
      <c r="D8071" t="s">
        <v>24</v>
      </c>
      <c r="E8071" t="s">
        <v>25</v>
      </c>
      <c r="F8071">
        <v>2002</v>
      </c>
      <c r="G8071">
        <f t="shared" si="757"/>
        <v>0.11952286093343936</v>
      </c>
      <c r="H8071">
        <f t="shared" si="758"/>
        <v>43</v>
      </c>
      <c r="I8071">
        <f t="shared" si="756"/>
        <v>1.2878903404699691E-3</v>
      </c>
      <c r="J8071">
        <f t="shared" si="756"/>
        <v>1.3169400561832377E-2</v>
      </c>
      <c r="K8071">
        <f t="shared" si="756"/>
        <v>7.7582603182006479E-2</v>
      </c>
      <c r="L8071">
        <f t="shared" si="756"/>
        <v>9.6348165964824525E-2</v>
      </c>
      <c r="M8071">
        <f t="shared" si="756"/>
        <v>0.11448984666108626</v>
      </c>
      <c r="N8071">
        <f t="shared" si="756"/>
        <v>0.11952286093343936</v>
      </c>
    </row>
    <row r="8072" spans="1:14">
      <c r="A8072">
        <v>2016</v>
      </c>
      <c r="B8072">
        <v>9</v>
      </c>
      <c r="C8072">
        <v>71</v>
      </c>
      <c r="D8072" t="s">
        <v>778</v>
      </c>
      <c r="E8072" t="s">
        <v>779</v>
      </c>
      <c r="F8072">
        <v>2014</v>
      </c>
      <c r="G8072">
        <f t="shared" si="757"/>
        <v>0.11867816581938533</v>
      </c>
      <c r="H8072">
        <f t="shared" si="758"/>
        <v>43</v>
      </c>
      <c r="I8072">
        <f t="shared" si="756"/>
        <v>1.2787885279000859E-3</v>
      </c>
      <c r="J8072">
        <f t="shared" si="756"/>
        <v>1.3076329426965591E-2</v>
      </c>
      <c r="K8072">
        <f t="shared" si="756"/>
        <v>7.7034309363304049E-2</v>
      </c>
      <c r="L8072">
        <f t="shared" si="756"/>
        <v>9.5667251666062242E-2</v>
      </c>
      <c r="M8072">
        <f t="shared" si="756"/>
        <v>0.11368072099819511</v>
      </c>
      <c r="N8072">
        <f t="shared" si="756"/>
        <v>0.11867816581938533</v>
      </c>
    </row>
    <row r="8073" spans="1:14">
      <c r="A8073">
        <v>2016</v>
      </c>
      <c r="B8073">
        <v>9</v>
      </c>
      <c r="C8073">
        <v>72</v>
      </c>
      <c r="D8073" t="s">
        <v>558</v>
      </c>
      <c r="E8073" t="s">
        <v>559</v>
      </c>
      <c r="F8073">
        <v>2012</v>
      </c>
      <c r="G8073">
        <f t="shared" si="757"/>
        <v>0.11785113019775793</v>
      </c>
      <c r="H8073">
        <f t="shared" si="758"/>
        <v>43</v>
      </c>
      <c r="I8073">
        <f t="shared" si="756"/>
        <v>1.2698770010172778E-3</v>
      </c>
      <c r="J8073">
        <f t="shared" si="756"/>
        <v>1.2985204069899543E-2</v>
      </c>
      <c r="K8073">
        <f t="shared" si="756"/>
        <v>7.6497478367551414E-2</v>
      </c>
      <c r="L8073">
        <f t="shared" si="756"/>
        <v>9.5000572800537489E-2</v>
      </c>
      <c r="M8073">
        <f t="shared" si="756"/>
        <v>0.1128885112003046</v>
      </c>
      <c r="N8073">
        <f t="shared" si="756"/>
        <v>0.11785113019775793</v>
      </c>
    </row>
    <row r="8074" spans="1:14">
      <c r="A8074">
        <v>2016</v>
      </c>
      <c r="B8074">
        <v>9</v>
      </c>
      <c r="C8074">
        <v>73</v>
      </c>
      <c r="D8074" t="s">
        <v>942</v>
      </c>
      <c r="E8074" t="s">
        <v>943</v>
      </c>
      <c r="F8074">
        <v>2016</v>
      </c>
      <c r="G8074">
        <f t="shared" si="757"/>
        <v>0.11704114719613057</v>
      </c>
      <c r="H8074">
        <f t="shared" si="758"/>
        <v>43</v>
      </c>
      <c r="I8074">
        <f t="shared" si="756"/>
        <v>1.261149220611137E-3</v>
      </c>
      <c r="J8074">
        <f t="shared" si="756"/>
        <v>1.2895957623542755E-2</v>
      </c>
      <c r="K8074">
        <f t="shared" si="756"/>
        <v>7.5971716272261375E-2</v>
      </c>
      <c r="L8074">
        <f t="shared" si="756"/>
        <v>9.4347640164387334E-2</v>
      </c>
      <c r="M8074">
        <f t="shared" si="756"/>
        <v>0.11211263594991173</v>
      </c>
      <c r="N8074">
        <f t="shared" si="756"/>
        <v>0.11704114719613057</v>
      </c>
    </row>
    <row r="8075" spans="1:14">
      <c r="A8075">
        <v>2016</v>
      </c>
      <c r="B8075">
        <v>9</v>
      </c>
      <c r="C8075">
        <v>74</v>
      </c>
      <c r="D8075" t="s">
        <v>554</v>
      </c>
      <c r="E8075" t="s">
        <v>555</v>
      </c>
      <c r="F8075">
        <v>2012</v>
      </c>
      <c r="G8075">
        <f t="shared" si="757"/>
        <v>0.11624763874381928</v>
      </c>
      <c r="H8075">
        <f t="shared" si="758"/>
        <v>43</v>
      </c>
      <c r="I8075">
        <f t="shared" si="756"/>
        <v>1.2525989578176277E-3</v>
      </c>
      <c r="J8075">
        <f t="shared" si="756"/>
        <v>1.2808526394269331E-2</v>
      </c>
      <c r="K8075">
        <f t="shared" si="756"/>
        <v>7.5456647850233566E-2</v>
      </c>
      <c r="L8075">
        <f t="shared" si="756"/>
        <v>9.3707987771023404E-2</v>
      </c>
      <c r="M8075">
        <f t="shared" si="756"/>
        <v>0.11135254151843735</v>
      </c>
      <c r="N8075">
        <f t="shared" si="756"/>
        <v>0.11624763874381928</v>
      </c>
    </row>
    <row r="8076" spans="1:14">
      <c r="A8076">
        <v>2016</v>
      </c>
      <c r="B8076">
        <v>9</v>
      </c>
      <c r="C8076">
        <v>75</v>
      </c>
      <c r="D8076" t="s">
        <v>298</v>
      </c>
      <c r="E8076" t="s">
        <v>299</v>
      </c>
      <c r="F8076">
        <v>2004</v>
      </c>
      <c r="G8076">
        <f t="shared" si="757"/>
        <v>0.11547005383792514</v>
      </c>
      <c r="H8076">
        <f t="shared" si="758"/>
        <v>43</v>
      </c>
      <c r="I8076">
        <f t="shared" si="756"/>
        <v>1.2442202754352337E-3</v>
      </c>
      <c r="J8076">
        <f t="shared" si="756"/>
        <v>1.2722849670866121E-2</v>
      </c>
      <c r="K8076">
        <f t="shared" si="756"/>
        <v>7.4951915444038078E-2</v>
      </c>
      <c r="L8076">
        <f t="shared" si="756"/>
        <v>9.3081171453377243E-2</v>
      </c>
      <c r="M8076">
        <f t="shared" si="756"/>
        <v>0.11060770010528398</v>
      </c>
      <c r="N8076">
        <f t="shared" si="756"/>
        <v>0.11547005383792514</v>
      </c>
    </row>
    <row r="8077" spans="1:14">
      <c r="A8077">
        <v>2016</v>
      </c>
      <c r="B8077">
        <v>9</v>
      </c>
      <c r="C8077">
        <v>76</v>
      </c>
      <c r="D8077" t="s">
        <v>796</v>
      </c>
      <c r="E8077" t="s">
        <v>797</v>
      </c>
      <c r="F8077">
        <v>2014</v>
      </c>
      <c r="G8077">
        <f t="shared" si="757"/>
        <v>0.11470786693528087</v>
      </c>
      <c r="H8077">
        <f t="shared" si="758"/>
        <v>43</v>
      </c>
      <c r="I8077">
        <f t="shared" si="756"/>
        <v>1.2360075105977612E-3</v>
      </c>
      <c r="J8077">
        <f t="shared" si="756"/>
        <v>1.263886954735239E-2</v>
      </c>
      <c r="K8077">
        <f t="shared" si="756"/>
        <v>7.4457177922223713E-2</v>
      </c>
      <c r="L8077">
        <f t="shared" si="756"/>
        <v>9.2466767567637928E-2</v>
      </c>
      <c r="M8077">
        <f t="shared" si="756"/>
        <v>0.10987760829749647</v>
      </c>
      <c r="N8077">
        <f t="shared" si="756"/>
        <v>0.11470786693528087</v>
      </c>
    </row>
    <row r="8078" spans="1:14">
      <c r="A8078">
        <v>2016</v>
      </c>
      <c r="B8078">
        <v>9</v>
      </c>
      <c r="C8078">
        <v>77</v>
      </c>
      <c r="D8078" t="s">
        <v>908</v>
      </c>
      <c r="E8078" t="s">
        <v>909</v>
      </c>
      <c r="F8078">
        <v>2014</v>
      </c>
      <c r="G8078">
        <f t="shared" si="757"/>
        <v>0.11396057645963795</v>
      </c>
      <c r="H8078">
        <f t="shared" si="758"/>
        <v>43</v>
      </c>
      <c r="I8078">
        <f t="shared" si="756"/>
        <v>1.2279552586888841E-3</v>
      </c>
      <c r="J8078">
        <f t="shared" si="756"/>
        <v>1.2556530758497057E-2</v>
      </c>
      <c r="K8078">
        <f t="shared" si="756"/>
        <v>7.397210971032922E-2</v>
      </c>
      <c r="L8078">
        <f t="shared" si="756"/>
        <v>9.1864371789885643E-2</v>
      </c>
      <c r="M8078">
        <f t="shared" si="756"/>
        <v>0.10916178563981013</v>
      </c>
      <c r="N8078">
        <f t="shared" si="756"/>
        <v>0.11396057645963795</v>
      </c>
    </row>
    <row r="8079" spans="1:14">
      <c r="A8079">
        <v>2016</v>
      </c>
      <c r="B8079">
        <v>9</v>
      </c>
      <c r="C8079">
        <v>78</v>
      </c>
      <c r="D8079" t="s">
        <v>694</v>
      </c>
      <c r="E8079" t="s">
        <v>695</v>
      </c>
      <c r="F8079">
        <v>2013</v>
      </c>
      <c r="G8079">
        <f t="shared" si="757"/>
        <v>0.11322770341445956</v>
      </c>
      <c r="H8079">
        <f t="shared" si="758"/>
        <v>43</v>
      </c>
      <c r="I8079">
        <f t="shared" si="756"/>
        <v>1.2200583583946243E-3</v>
      </c>
      <c r="J8079">
        <f t="shared" si="756"/>
        <v>1.2475780526971902E-2</v>
      </c>
      <c r="K8079">
        <f t="shared" si="756"/>
        <v>7.3496399890443584E-2</v>
      </c>
      <c r="L8079">
        <f t="shared" si="756"/>
        <v>9.1273597997855047E-2</v>
      </c>
      <c r="M8079">
        <f t="shared" si="756"/>
        <v>0.10845977330585803</v>
      </c>
      <c r="N8079">
        <f t="shared" si="756"/>
        <v>0.11322770341445956</v>
      </c>
    </row>
    <row r="8080" spans="1:14">
      <c r="A8080">
        <v>2016</v>
      </c>
      <c r="B8080">
        <v>9</v>
      </c>
      <c r="C8080">
        <v>79</v>
      </c>
      <c r="D8080" t="s">
        <v>884</v>
      </c>
      <c r="E8080" t="s">
        <v>885</v>
      </c>
      <c r="F8080">
        <v>2015</v>
      </c>
      <c r="G8080">
        <f t="shared" si="757"/>
        <v>0.1125087900926024</v>
      </c>
      <c r="H8080">
        <f t="shared" si="758"/>
        <v>43</v>
      </c>
      <c r="I8080">
        <f t="shared" si="756"/>
        <v>1.2123118777998315E-3</v>
      </c>
      <c r="J8080">
        <f t="shared" si="756"/>
        <v>1.2396568421180299E-2</v>
      </c>
      <c r="K8080">
        <f t="shared" si="756"/>
        <v>7.3029751363657039E-2</v>
      </c>
      <c r="L8080">
        <f t="shared" si="756"/>
        <v>9.0694077230801196E-2</v>
      </c>
      <c r="M8080">
        <f t="shared" si="756"/>
        <v>0.10777113286218697</v>
      </c>
      <c r="N8080">
        <f t="shared" si="756"/>
        <v>0.1125087900926024</v>
      </c>
    </row>
    <row r="8081" spans="1:14">
      <c r="A8081">
        <v>2016</v>
      </c>
      <c r="B8081">
        <v>9</v>
      </c>
      <c r="C8081">
        <v>80</v>
      </c>
      <c r="D8081" t="s">
        <v>376</v>
      </c>
      <c r="E8081" t="s">
        <v>377</v>
      </c>
      <c r="F8081">
        <v>2011</v>
      </c>
      <c r="G8081">
        <f t="shared" si="757"/>
        <v>0.11180339887498948</v>
      </c>
      <c r="H8081">
        <f t="shared" si="758"/>
        <v>43</v>
      </c>
      <c r="I8081">
        <f t="shared" si="756"/>
        <v>1.2047111014435665E-3</v>
      </c>
      <c r="J8081">
        <f t="shared" si="756"/>
        <v>1.2318846222891252E-2</v>
      </c>
      <c r="K8081">
        <f t="shared" si="756"/>
        <v>7.2571880070276498E-2</v>
      </c>
      <c r="L8081">
        <f t="shared" si="756"/>
        <v>9.0125456721101838E-2</v>
      </c>
      <c r="M8081">
        <f t="shared" si="756"/>
        <v>0.10709544511751731</v>
      </c>
      <c r="N8081">
        <f t="shared" si="756"/>
        <v>0.11180339887498948</v>
      </c>
    </row>
    <row r="8082" spans="1:14">
      <c r="A8082">
        <v>2016</v>
      </c>
      <c r="B8082">
        <v>9</v>
      </c>
      <c r="C8082">
        <v>81</v>
      </c>
      <c r="D8082" t="s">
        <v>570</v>
      </c>
      <c r="E8082" t="s">
        <v>571</v>
      </c>
      <c r="F8082">
        <v>2012</v>
      </c>
      <c r="G8082">
        <f t="shared" si="757"/>
        <v>0.1111111111111111</v>
      </c>
      <c r="H8082">
        <f t="shared" si="758"/>
        <v>43</v>
      </c>
      <c r="I8082">
        <f t="shared" ref="I8082:N8097" si="759">$G8082*(I$1^$H8082)</f>
        <v>1.1972515182562043E-3</v>
      </c>
      <c r="J8082">
        <f t="shared" si="759"/>
        <v>1.2242567803889494E-2</v>
      </c>
      <c r="K8082">
        <f t="shared" si="759"/>
        <v>7.212251426315576E-2</v>
      </c>
      <c r="L8082">
        <f t="shared" si="759"/>
        <v>8.956739899182177E-2</v>
      </c>
      <c r="M8082">
        <f t="shared" si="759"/>
        <v>0.10643230905038518</v>
      </c>
      <c r="N8082">
        <f t="shared" si="759"/>
        <v>0.1111111111111111</v>
      </c>
    </row>
    <row r="8083" spans="1:14">
      <c r="A8083">
        <v>2016</v>
      </c>
      <c r="B8083">
        <v>9</v>
      </c>
      <c r="C8083">
        <v>82</v>
      </c>
      <c r="D8083" t="s">
        <v>566</v>
      </c>
      <c r="E8083" t="s">
        <v>567</v>
      </c>
      <c r="F8083">
        <v>2012</v>
      </c>
      <c r="G8083">
        <f t="shared" si="757"/>
        <v>0.11043152607484653</v>
      </c>
      <c r="H8083">
        <f t="shared" si="758"/>
        <v>43</v>
      </c>
      <c r="I8083">
        <f t="shared" si="759"/>
        <v>1.1899288103081368E-3</v>
      </c>
      <c r="J8083">
        <f t="shared" si="759"/>
        <v>1.2167689010924696E-2</v>
      </c>
      <c r="K8083">
        <f t="shared" si="759"/>
        <v>7.1681393829916604E-2</v>
      </c>
      <c r="L8083">
        <f t="shared" si="759"/>
        <v>8.9019581014993951E-2</v>
      </c>
      <c r="M8083">
        <f t="shared" si="759"/>
        <v>0.10578134080893363</v>
      </c>
      <c r="N8083">
        <f t="shared" si="759"/>
        <v>0.11043152607484653</v>
      </c>
    </row>
    <row r="8084" spans="1:14">
      <c r="A8084">
        <v>2016</v>
      </c>
      <c r="B8084">
        <v>9</v>
      </c>
      <c r="C8084">
        <v>83</v>
      </c>
      <c r="D8084" t="s">
        <v>952</v>
      </c>
      <c r="E8084" t="s">
        <v>953</v>
      </c>
      <c r="F8084">
        <v>2016</v>
      </c>
      <c r="G8084">
        <f t="shared" si="757"/>
        <v>0.10976425998969035</v>
      </c>
      <c r="H8084">
        <f t="shared" si="758"/>
        <v>43</v>
      </c>
      <c r="I8084">
        <f t="shared" si="759"/>
        <v>1.1827388423063297E-3</v>
      </c>
      <c r="J8084">
        <f t="shared" si="759"/>
        <v>1.2094167558307851E-2</v>
      </c>
      <c r="K8084">
        <f t="shared" si="759"/>
        <v>7.1248269660220617E-2</v>
      </c>
      <c r="L8084">
        <f t="shared" si="759"/>
        <v>8.8481693425847899E-2</v>
      </c>
      <c r="M8084">
        <f t="shared" si="759"/>
        <v>0.10514217277718597</v>
      </c>
      <c r="N8084">
        <f t="shared" si="759"/>
        <v>0.10976425998969035</v>
      </c>
    </row>
    <row r="8085" spans="1:14">
      <c r="A8085">
        <v>2016</v>
      </c>
      <c r="B8085">
        <v>9</v>
      </c>
      <c r="C8085">
        <v>84</v>
      </c>
      <c r="D8085" t="s">
        <v>786</v>
      </c>
      <c r="E8085" t="s">
        <v>787</v>
      </c>
      <c r="F8085">
        <v>2014</v>
      </c>
      <c r="G8085">
        <f t="shared" si="757"/>
        <v>0.10910894511799619</v>
      </c>
      <c r="H8085">
        <f t="shared" si="758"/>
        <v>43</v>
      </c>
      <c r="I8085">
        <f t="shared" si="759"/>
        <v>1.1756776517806845E-3</v>
      </c>
      <c r="J8085">
        <f t="shared" si="759"/>
        <v>1.2021962927561336E-2</v>
      </c>
      <c r="K8085">
        <f t="shared" si="759"/>
        <v>7.0822903054595043E-2</v>
      </c>
      <c r="L8085">
        <f t="shared" si="759"/>
        <v>8.7953439788643159E-2</v>
      </c>
      <c r="M8085">
        <f t="shared" si="759"/>
        <v>0.10451445270264079</v>
      </c>
      <c r="N8085">
        <f t="shared" si="759"/>
        <v>0.10910894511799619</v>
      </c>
    </row>
    <row r="8086" spans="1:14">
      <c r="A8086">
        <v>2016</v>
      </c>
      <c r="B8086">
        <v>9</v>
      </c>
      <c r="C8086">
        <v>85</v>
      </c>
      <c r="D8086" t="s">
        <v>438</v>
      </c>
      <c r="E8086" t="s">
        <v>439</v>
      </c>
      <c r="F8086">
        <v>2011</v>
      </c>
      <c r="G8086">
        <f t="shared" si="757"/>
        <v>0.10846522890932808</v>
      </c>
      <c r="H8086">
        <f t="shared" si="758"/>
        <v>43</v>
      </c>
      <c r="I8086">
        <f t="shared" si="759"/>
        <v>1.1687414399072981E-3</v>
      </c>
      <c r="J8086">
        <f t="shared" si="759"/>
        <v>1.1951036273581597E-2</v>
      </c>
      <c r="K8086">
        <f t="shared" si="759"/>
        <v>7.0405065171625231E-2</v>
      </c>
      <c r="L8086">
        <f t="shared" si="759"/>
        <v>8.743453591014963E-2</v>
      </c>
      <c r="M8086">
        <f t="shared" si="759"/>
        <v>0.10389784288048542</v>
      </c>
      <c r="N8086">
        <f t="shared" si="759"/>
        <v>0.10846522890932808</v>
      </c>
    </row>
    <row r="8087" spans="1:14">
      <c r="A8087">
        <v>2016</v>
      </c>
      <c r="B8087">
        <v>9</v>
      </c>
      <c r="C8087">
        <v>86</v>
      </c>
      <c r="D8087" t="s">
        <v>920</v>
      </c>
      <c r="E8087" t="s">
        <v>921</v>
      </c>
      <c r="F8087">
        <v>2015</v>
      </c>
      <c r="G8087">
        <f t="shared" si="757"/>
        <v>0.10783277320343841</v>
      </c>
      <c r="H8087">
        <f t="shared" si="758"/>
        <v>43</v>
      </c>
      <c r="I8087">
        <f t="shared" si="759"/>
        <v>1.1619265629203423E-3</v>
      </c>
      <c r="J8087">
        <f t="shared" si="759"/>
        <v>1.1881350336820798E-2</v>
      </c>
      <c r="K8087">
        <f t="shared" si="759"/>
        <v>6.9994536510605651E-2</v>
      </c>
      <c r="L8087">
        <f t="shared" si="759"/>
        <v>8.6924709197162969E-2</v>
      </c>
      <c r="M8087">
        <f t="shared" si="759"/>
        <v>0.10329201939013606</v>
      </c>
      <c r="N8087">
        <f t="shared" si="759"/>
        <v>0.10783277320343841</v>
      </c>
    </row>
    <row r="8088" spans="1:14">
      <c r="A8088">
        <v>2016</v>
      </c>
      <c r="B8088">
        <v>9</v>
      </c>
      <c r="C8088">
        <v>87</v>
      </c>
      <c r="D8088" t="s">
        <v>968</v>
      </c>
      <c r="E8088" t="s">
        <v>969</v>
      </c>
      <c r="F8088">
        <v>2016</v>
      </c>
      <c r="G8088">
        <f t="shared" si="757"/>
        <v>0.10721125348377948</v>
      </c>
      <c r="H8088">
        <f t="shared" si="758"/>
        <v>43</v>
      </c>
      <c r="I8088">
        <f t="shared" si="759"/>
        <v>1.1552295240684519E-3</v>
      </c>
      <c r="J8088">
        <f t="shared" si="759"/>
        <v>1.1812869361036388E-2</v>
      </c>
      <c r="K8088">
        <f t="shared" si="759"/>
        <v>6.9591106426992247E-2</v>
      </c>
      <c r="L8088">
        <f t="shared" si="759"/>
        <v>8.642369805475518E-2</v>
      </c>
      <c r="M8088">
        <f t="shared" si="759"/>
        <v>0.10269667138018324</v>
      </c>
      <c r="N8088">
        <f t="shared" si="759"/>
        <v>0.10721125348377948</v>
      </c>
    </row>
    <row r="8089" spans="1:14">
      <c r="A8089">
        <v>2016</v>
      </c>
      <c r="B8089">
        <v>9</v>
      </c>
      <c r="C8089">
        <v>88</v>
      </c>
      <c r="D8089" t="s">
        <v>874</v>
      </c>
      <c r="E8089" t="s">
        <v>875</v>
      </c>
      <c r="F8089">
        <v>2015</v>
      </c>
      <c r="G8089">
        <f t="shared" si="757"/>
        <v>0.10660035817780521</v>
      </c>
      <c r="H8089">
        <f t="shared" si="758"/>
        <v>43</v>
      </c>
      <c r="I8089">
        <f t="shared" si="759"/>
        <v>1.1486469660752924E-3</v>
      </c>
      <c r="J8089">
        <f t="shared" si="759"/>
        <v>1.1745559016196177E-2</v>
      </c>
      <c r="K8089">
        <f t="shared" si="759"/>
        <v>6.9194572678226429E-2</v>
      </c>
      <c r="L8089">
        <f t="shared" si="759"/>
        <v>8.5931251322243316E-2</v>
      </c>
      <c r="M8089">
        <f t="shared" si="759"/>
        <v>0.10211150039815728</v>
      </c>
      <c r="N8089">
        <f t="shared" si="759"/>
        <v>0.10660035817780521</v>
      </c>
    </row>
    <row r="8090" spans="1:14">
      <c r="A8090">
        <v>2016</v>
      </c>
      <c r="B8090">
        <v>9</v>
      </c>
      <c r="C8090">
        <v>89</v>
      </c>
      <c r="D8090" t="s">
        <v>44</v>
      </c>
      <c r="E8090" t="s">
        <v>45</v>
      </c>
      <c r="F8090">
        <v>1997</v>
      </c>
      <c r="G8090">
        <f t="shared" si="757"/>
        <v>0.105999788000636</v>
      </c>
      <c r="H8090">
        <f t="shared" si="758"/>
        <v>43</v>
      </c>
      <c r="I8090">
        <f t="shared" si="759"/>
        <v>1.1421756640673754E-3</v>
      </c>
      <c r="J8090">
        <f t="shared" si="759"/>
        <v>1.1679386326161285E-2</v>
      </c>
      <c r="K8090">
        <f t="shared" si="759"/>
        <v>6.8804740997706226E-2</v>
      </c>
      <c r="L8090">
        <f t="shared" si="759"/>
        <v>8.5447127744113394E-2</v>
      </c>
      <c r="M8090">
        <f t="shared" si="759"/>
        <v>0.10153621976183103</v>
      </c>
      <c r="N8090">
        <f t="shared" si="759"/>
        <v>0.105999788000636</v>
      </c>
    </row>
    <row r="8091" spans="1:14">
      <c r="A8091">
        <v>2016</v>
      </c>
      <c r="B8091">
        <v>9</v>
      </c>
      <c r="C8091">
        <v>90</v>
      </c>
      <c r="D8091" t="s">
        <v>372</v>
      </c>
      <c r="E8091" t="s">
        <v>373</v>
      </c>
      <c r="F8091">
        <v>2007</v>
      </c>
      <c r="G8091">
        <f t="shared" si="757"/>
        <v>0.10540925533894598</v>
      </c>
      <c r="H8091">
        <f t="shared" si="758"/>
        <v>43</v>
      </c>
      <c r="I8091">
        <f t="shared" si="759"/>
        <v>1.135812518935281E-3</v>
      </c>
      <c r="J8091">
        <f t="shared" si="759"/>
        <v>1.1614319600800923E-2</v>
      </c>
      <c r="K8091">
        <f t="shared" si="759"/>
        <v>6.842142469486584E-2</v>
      </c>
      <c r="L8091">
        <f t="shared" si="759"/>
        <v>8.4971095473367744E-2</v>
      </c>
      <c r="M8091">
        <f t="shared" si="759"/>
        <v>0.10097055396905097</v>
      </c>
      <c r="N8091">
        <f t="shared" si="759"/>
        <v>0.10540925533894598</v>
      </c>
    </row>
    <row r="8092" spans="1:14">
      <c r="A8092">
        <v>2016</v>
      </c>
      <c r="B8092">
        <v>9</v>
      </c>
      <c r="C8092">
        <v>91</v>
      </c>
      <c r="D8092" t="s">
        <v>524</v>
      </c>
      <c r="E8092" t="s">
        <v>525</v>
      </c>
      <c r="F8092">
        <v>2012</v>
      </c>
      <c r="G8092">
        <f t="shared" si="757"/>
        <v>0.10482848367219183</v>
      </c>
      <c r="H8092">
        <f t="shared" si="758"/>
        <v>43</v>
      </c>
      <c r="I8092">
        <f t="shared" si="759"/>
        <v>1.1295545510972467E-3</v>
      </c>
      <c r="J8092">
        <f t="shared" si="759"/>
        <v>1.1550328372221582E-2</v>
      </c>
      <c r="K8092">
        <f t="shared" si="759"/>
        <v>6.8044444279493826E-2</v>
      </c>
      <c r="L8092">
        <f t="shared" si="759"/>
        <v>8.4502931604973922E-2</v>
      </c>
      <c r="M8092">
        <f t="shared" si="759"/>
        <v>0.10041423814333782</v>
      </c>
      <c r="N8092">
        <f t="shared" si="759"/>
        <v>0.10482848367219183</v>
      </c>
    </row>
    <row r="8093" spans="1:14">
      <c r="A8093">
        <v>2016</v>
      </c>
      <c r="B8093">
        <v>9</v>
      </c>
      <c r="C8093">
        <v>92</v>
      </c>
      <c r="D8093" t="s">
        <v>892</v>
      </c>
      <c r="E8093" t="s">
        <v>893</v>
      </c>
      <c r="F8093">
        <v>2015</v>
      </c>
      <c r="G8093">
        <f t="shared" si="757"/>
        <v>0.10425720702853739</v>
      </c>
      <c r="H8093">
        <f t="shared" si="758"/>
        <v>43</v>
      </c>
      <c r="I8093">
        <f t="shared" si="759"/>
        <v>1.1233988946366103E-3</v>
      </c>
      <c r="J8093">
        <f t="shared" si="759"/>
        <v>1.1487383334819121E-2</v>
      </c>
      <c r="K8093">
        <f t="shared" si="759"/>
        <v>6.7673627108572249E-2</v>
      </c>
      <c r="L8093">
        <f t="shared" si="759"/>
        <v>8.4042421737281769E-2</v>
      </c>
      <c r="M8093">
        <f t="shared" si="759"/>
        <v>9.9867017512721534E-2</v>
      </c>
      <c r="N8093">
        <f t="shared" si="759"/>
        <v>0.10425720702853739</v>
      </c>
    </row>
    <row r="8094" spans="1:14">
      <c r="A8094">
        <v>2016</v>
      </c>
      <c r="B8094">
        <v>9</v>
      </c>
      <c r="C8094">
        <v>93</v>
      </c>
      <c r="D8094" t="s">
        <v>836</v>
      </c>
      <c r="E8094" t="s">
        <v>837</v>
      </c>
      <c r="F8094">
        <v>2015</v>
      </c>
      <c r="G8094">
        <f t="shared" si="757"/>
        <v>0.10369516947304253</v>
      </c>
      <c r="H8094">
        <f t="shared" si="758"/>
        <v>43</v>
      </c>
      <c r="I8094">
        <f t="shared" si="759"/>
        <v>1.1173427917869113E-3</v>
      </c>
      <c r="J8094">
        <f t="shared" si="759"/>
        <v>1.1425456288885817E-2</v>
      </c>
      <c r="K8094">
        <f t="shared" si="759"/>
        <v>6.7308807054058784E-2</v>
      </c>
      <c r="L8094">
        <f t="shared" si="759"/>
        <v>8.3589359559449197E-2</v>
      </c>
      <c r="M8094">
        <f t="shared" si="759"/>
        <v>9.9328646919482372E-2</v>
      </c>
      <c r="N8094">
        <f t="shared" si="759"/>
        <v>0.10369516947304253</v>
      </c>
    </row>
    <row r="8095" spans="1:14">
      <c r="A8095">
        <v>2016</v>
      </c>
      <c r="B8095">
        <v>9</v>
      </c>
      <c r="C8095">
        <v>94</v>
      </c>
      <c r="D8095" t="s">
        <v>150</v>
      </c>
      <c r="E8095" t="s">
        <v>151</v>
      </c>
      <c r="F8095">
        <v>1994</v>
      </c>
      <c r="G8095">
        <f t="shared" si="757"/>
        <v>0.10314212462587934</v>
      </c>
      <c r="H8095">
        <f t="shared" si="758"/>
        <v>43</v>
      </c>
      <c r="I8095">
        <f t="shared" si="759"/>
        <v>1.1113835877405421E-3</v>
      </c>
      <c r="J8095">
        <f t="shared" si="759"/>
        <v>1.1364520087525934E-2</v>
      </c>
      <c r="K8095">
        <f t="shared" si="759"/>
        <v>6.6949824190159546E-2</v>
      </c>
      <c r="L8095">
        <f t="shared" si="759"/>
        <v>8.3143546463073079E-2</v>
      </c>
      <c r="M8095">
        <f t="shared" si="759"/>
        <v>9.8798890358654412E-2</v>
      </c>
      <c r="N8095">
        <f t="shared" si="759"/>
        <v>0.10314212462587934</v>
      </c>
    </row>
    <row r="8096" spans="1:14">
      <c r="A8096">
        <v>2016</v>
      </c>
      <c r="B8096">
        <v>9</v>
      </c>
      <c r="C8096">
        <v>95</v>
      </c>
      <c r="D8096" t="s">
        <v>170</v>
      </c>
      <c r="E8096" t="s">
        <v>171</v>
      </c>
      <c r="F8096">
        <v>2004</v>
      </c>
      <c r="G8096">
        <f t="shared" si="757"/>
        <v>0.10259783520851541</v>
      </c>
      <c r="H8096">
        <f t="shared" si="758"/>
        <v>43</v>
      </c>
      <c r="I8096">
        <f t="shared" si="759"/>
        <v>1.1055187257587545E-3</v>
      </c>
      <c r="J8096">
        <f t="shared" si="759"/>
        <v>1.1304548586652778E-2</v>
      </c>
      <c r="K8096">
        <f t="shared" si="759"/>
        <v>6.6596524498755527E-2</v>
      </c>
      <c r="L8096">
        <f t="shared" si="759"/>
        <v>8.270479117636452E-2</v>
      </c>
      <c r="M8096">
        <f t="shared" si="759"/>
        <v>9.8277520543318828E-2</v>
      </c>
      <c r="N8096">
        <f t="shared" si="759"/>
        <v>0.10259783520851541</v>
      </c>
    </row>
    <row r="8097" spans="1:14">
      <c r="A8097">
        <v>2016</v>
      </c>
      <c r="B8097">
        <v>9</v>
      </c>
      <c r="C8097">
        <v>96</v>
      </c>
      <c r="D8097" t="s">
        <v>60</v>
      </c>
      <c r="E8097" t="s">
        <v>61</v>
      </c>
      <c r="F8097">
        <v>2005</v>
      </c>
      <c r="G8097">
        <f t="shared" si="757"/>
        <v>0.10206207261596577</v>
      </c>
      <c r="H8097">
        <f t="shared" si="758"/>
        <v>43</v>
      </c>
      <c r="I8097">
        <f t="shared" si="759"/>
        <v>1.0997457425625599E-3</v>
      </c>
      <c r="J8097">
        <f t="shared" si="759"/>
        <v>1.1245516597858088E-2</v>
      </c>
      <c r="K8097">
        <f t="shared" si="759"/>
        <v>6.6248759591750084E-2</v>
      </c>
      <c r="L8097">
        <f t="shared" si="759"/>
        <v>8.2272909419338444E-2</v>
      </c>
      <c r="M8097">
        <f t="shared" si="759"/>
        <v>9.7764318494867913E-2</v>
      </c>
      <c r="N8097">
        <f t="shared" si="759"/>
        <v>0.10206207261596577</v>
      </c>
    </row>
    <row r="8098" spans="1:14">
      <c r="A8098">
        <v>2016</v>
      </c>
      <c r="B8098">
        <v>9</v>
      </c>
      <c r="C8098">
        <v>97</v>
      </c>
      <c r="D8098" t="s">
        <v>518</v>
      </c>
      <c r="E8098" t="s">
        <v>519</v>
      </c>
      <c r="F8098">
        <v>2012</v>
      </c>
      <c r="G8098">
        <f t="shared" si="757"/>
        <v>0.10153461651336192</v>
      </c>
      <c r="H8098">
        <f t="shared" si="758"/>
        <v>43</v>
      </c>
      <c r="I8098">
        <f t="shared" ref="I8098:N8113" si="760">$G8098*(I$1^$H8098)</f>
        <v>1.0940622639856563E-3</v>
      </c>
      <c r="J8098">
        <f t="shared" si="760"/>
        <v>1.1187399843960761E-2</v>
      </c>
      <c r="K8098">
        <f t="shared" si="760"/>
        <v>6.5906386449200965E-2</v>
      </c>
      <c r="L8098">
        <f t="shared" si="760"/>
        <v>8.1847723578605133E-2</v>
      </c>
      <c r="M8098">
        <f t="shared" si="760"/>
        <v>9.725907315656232E-2</v>
      </c>
      <c r="N8098">
        <f t="shared" si="760"/>
        <v>0.10153461651336192</v>
      </c>
    </row>
    <row r="8099" spans="1:14">
      <c r="A8099">
        <v>2016</v>
      </c>
      <c r="B8099">
        <v>9</v>
      </c>
      <c r="C8099">
        <v>98</v>
      </c>
      <c r="D8099" t="s">
        <v>898</v>
      </c>
      <c r="E8099" t="s">
        <v>899</v>
      </c>
      <c r="F8099">
        <v>2015</v>
      </c>
      <c r="G8099">
        <f t="shared" si="757"/>
        <v>0.10101525445522107</v>
      </c>
      <c r="H8099">
        <f t="shared" si="758"/>
        <v>43</v>
      </c>
      <c r="I8099">
        <f t="shared" si="760"/>
        <v>1.0884660008719522E-3</v>
      </c>
      <c r="J8099">
        <f t="shared" si="760"/>
        <v>1.113017491705675E-2</v>
      </c>
      <c r="K8099">
        <f t="shared" si="760"/>
        <v>6.5569267172186918E-2</v>
      </c>
      <c r="L8099">
        <f t="shared" si="760"/>
        <v>8.1429062400460689E-2</v>
      </c>
      <c r="M8099">
        <f t="shared" si="760"/>
        <v>9.6761581028832491E-2</v>
      </c>
      <c r="N8099">
        <f t="shared" si="760"/>
        <v>0.10101525445522107</v>
      </c>
    </row>
    <row r="8100" spans="1:14">
      <c r="A8100">
        <v>2016</v>
      </c>
      <c r="B8100">
        <v>9</v>
      </c>
      <c r="C8100">
        <v>99</v>
      </c>
      <c r="D8100" t="s">
        <v>634</v>
      </c>
      <c r="E8100" t="s">
        <v>635</v>
      </c>
      <c r="F8100">
        <v>2013</v>
      </c>
      <c r="G8100">
        <f t="shared" si="757"/>
        <v>0.10050378152592121</v>
      </c>
      <c r="H8100">
        <f t="shared" si="758"/>
        <v>43</v>
      </c>
      <c r="I8100">
        <f t="shared" si="760"/>
        <v>1.0829547452015913E-3</v>
      </c>
      <c r="J8100">
        <f t="shared" si="760"/>
        <v>1.1073819238905483E-2</v>
      </c>
      <c r="K8100">
        <f t="shared" si="760"/>
        <v>6.5237268749439095E-2</v>
      </c>
      <c r="L8100">
        <f t="shared" si="760"/>
        <v>8.1016760701071652E-2</v>
      </c>
      <c r="M8100">
        <f t="shared" si="760"/>
        <v>9.6271645824893157E-2</v>
      </c>
      <c r="N8100">
        <f t="shared" si="760"/>
        <v>0.10050378152592121</v>
      </c>
    </row>
    <row r="8101" spans="1:14">
      <c r="A8101">
        <v>2016</v>
      </c>
      <c r="B8101">
        <v>9</v>
      </c>
      <c r="C8101">
        <v>100</v>
      </c>
      <c r="D8101" t="s">
        <v>140</v>
      </c>
      <c r="E8101" t="s">
        <v>141</v>
      </c>
      <c r="F8101">
        <v>2008</v>
      </c>
      <c r="G8101">
        <f t="shared" si="757"/>
        <v>0.1</v>
      </c>
      <c r="H8101">
        <f t="shared" si="758"/>
        <v>43</v>
      </c>
      <c r="I8101">
        <f t="shared" si="760"/>
        <v>1.0775263664305841E-3</v>
      </c>
      <c r="J8101">
        <f t="shared" si="760"/>
        <v>1.1018311023500546E-2</v>
      </c>
      <c r="K8101">
        <f t="shared" si="760"/>
        <v>6.4910262836840191E-2</v>
      </c>
      <c r="L8101">
        <f t="shared" si="760"/>
        <v>8.0610659092639605E-2</v>
      </c>
      <c r="M8101">
        <f t="shared" si="760"/>
        <v>9.5789078145346679E-2</v>
      </c>
      <c r="N8101">
        <f t="shared" si="760"/>
        <v>0.1</v>
      </c>
    </row>
    <row r="8102" spans="1:14">
      <c r="A8102">
        <v>2016</v>
      </c>
      <c r="B8102">
        <v>10</v>
      </c>
      <c r="C8102">
        <v>1</v>
      </c>
      <c r="D8102" t="s">
        <v>848</v>
      </c>
      <c r="E8102" t="s">
        <v>849</v>
      </c>
      <c r="F8102">
        <v>2015</v>
      </c>
      <c r="G8102">
        <f t="shared" si="757"/>
        <v>1</v>
      </c>
      <c r="H8102">
        <f t="shared" si="758"/>
        <v>42</v>
      </c>
      <c r="I8102">
        <f t="shared" si="760"/>
        <v>1.1972515182562043E-2</v>
      </c>
      <c r="J8102">
        <f t="shared" si="760"/>
        <v>0.11598222130000577</v>
      </c>
      <c r="K8102">
        <f t="shared" si="760"/>
        <v>0.65565922057414339</v>
      </c>
      <c r="L8102">
        <f t="shared" si="760"/>
        <v>0.81015737781547348</v>
      </c>
      <c r="M8102">
        <f t="shared" si="760"/>
        <v>0.95884963108455135</v>
      </c>
      <c r="N8102">
        <f t="shared" si="760"/>
        <v>1</v>
      </c>
    </row>
    <row r="8103" spans="1:14">
      <c r="A8103">
        <v>2016</v>
      </c>
      <c r="B8103">
        <v>10</v>
      </c>
      <c r="C8103">
        <v>2</v>
      </c>
      <c r="D8103" t="s">
        <v>962</v>
      </c>
      <c r="E8103" t="s">
        <v>963</v>
      </c>
      <c r="F8103">
        <v>2016</v>
      </c>
      <c r="G8103">
        <f t="shared" si="757"/>
        <v>0.70710678118654746</v>
      </c>
      <c r="H8103">
        <f t="shared" si="758"/>
        <v>42</v>
      </c>
      <c r="I8103">
        <f t="shared" si="760"/>
        <v>8.4658466734485165E-3</v>
      </c>
      <c r="J8103">
        <f t="shared" si="760"/>
        <v>8.2011815178312908E-2</v>
      </c>
      <c r="K8103">
        <f t="shared" si="760"/>
        <v>0.46362108101546307</v>
      </c>
      <c r="L8103">
        <f t="shared" si="760"/>
        <v>0.57286777568163305</v>
      </c>
      <c r="M8103">
        <f t="shared" si="760"/>
        <v>0.67800907627810558</v>
      </c>
      <c r="N8103">
        <f t="shared" si="760"/>
        <v>0.70710678118654746</v>
      </c>
    </row>
    <row r="8104" spans="1:14">
      <c r="A8104">
        <v>2016</v>
      </c>
      <c r="B8104">
        <v>10</v>
      </c>
      <c r="C8104">
        <v>3</v>
      </c>
      <c r="D8104" t="s">
        <v>876</v>
      </c>
      <c r="E8104" t="s">
        <v>877</v>
      </c>
      <c r="F8104">
        <v>2015</v>
      </c>
      <c r="G8104">
        <f t="shared" si="757"/>
        <v>0.57735026918962584</v>
      </c>
      <c r="H8104">
        <f t="shared" si="758"/>
        <v>42</v>
      </c>
      <c r="I8104">
        <f t="shared" si="760"/>
        <v>6.9123348635290781E-3</v>
      </c>
      <c r="J8104">
        <f t="shared" si="760"/>
        <v>6.6962366688769079E-2</v>
      </c>
      <c r="K8104">
        <f t="shared" si="760"/>
        <v>0.37854502749514196</v>
      </c>
      <c r="L8104">
        <f t="shared" si="760"/>
        <v>0.46774458016772502</v>
      </c>
      <c r="M8104">
        <f t="shared" si="760"/>
        <v>0.55359209261903919</v>
      </c>
      <c r="N8104">
        <f t="shared" si="760"/>
        <v>0.57735026918962584</v>
      </c>
    </row>
    <row r="8105" spans="1:14">
      <c r="A8105">
        <v>2016</v>
      </c>
      <c r="B8105">
        <v>10</v>
      </c>
      <c r="C8105">
        <v>4</v>
      </c>
      <c r="D8105" t="s">
        <v>702</v>
      </c>
      <c r="E8105" t="s">
        <v>703</v>
      </c>
      <c r="F8105">
        <v>2014</v>
      </c>
      <c r="G8105">
        <f t="shared" si="757"/>
        <v>0.5</v>
      </c>
      <c r="H8105">
        <f t="shared" si="758"/>
        <v>42</v>
      </c>
      <c r="I8105">
        <f t="shared" si="760"/>
        <v>5.9862575912810216E-3</v>
      </c>
      <c r="J8105">
        <f t="shared" si="760"/>
        <v>5.7991110650002883E-2</v>
      </c>
      <c r="K8105">
        <f t="shared" si="760"/>
        <v>0.32782961028707169</v>
      </c>
      <c r="L8105">
        <f t="shared" si="760"/>
        <v>0.40507868890773674</v>
      </c>
      <c r="M8105">
        <f t="shared" si="760"/>
        <v>0.47942481554227567</v>
      </c>
      <c r="N8105">
        <f t="shared" si="760"/>
        <v>0.5</v>
      </c>
    </row>
    <row r="8106" spans="1:14">
      <c r="A8106">
        <v>2016</v>
      </c>
      <c r="B8106">
        <v>10</v>
      </c>
      <c r="C8106">
        <v>5</v>
      </c>
      <c r="D8106" t="s">
        <v>812</v>
      </c>
      <c r="E8106" t="s">
        <v>813</v>
      </c>
      <c r="F8106">
        <v>2014</v>
      </c>
      <c r="G8106">
        <f t="shared" si="757"/>
        <v>0.44721359549995793</v>
      </c>
      <c r="H8106">
        <f t="shared" si="758"/>
        <v>42</v>
      </c>
      <c r="I8106">
        <f t="shared" si="760"/>
        <v>5.3542715619714068E-3</v>
      </c>
      <c r="J8106">
        <f t="shared" si="760"/>
        <v>5.1868826201647386E-2</v>
      </c>
      <c r="K8106">
        <f t="shared" si="760"/>
        <v>0.29321971745566267</v>
      </c>
      <c r="L8106">
        <f t="shared" si="760"/>
        <v>0.36231339385367572</v>
      </c>
      <c r="M8106">
        <f t="shared" si="760"/>
        <v>0.42881059106113045</v>
      </c>
      <c r="N8106">
        <f t="shared" si="760"/>
        <v>0.44721359549995793</v>
      </c>
    </row>
    <row r="8107" spans="1:14">
      <c r="A8107">
        <v>2016</v>
      </c>
      <c r="B8107">
        <v>10</v>
      </c>
      <c r="C8107">
        <v>6</v>
      </c>
      <c r="D8107" t="s">
        <v>872</v>
      </c>
      <c r="E8107" t="s">
        <v>873</v>
      </c>
      <c r="F8107">
        <v>2015</v>
      </c>
      <c r="G8107">
        <f t="shared" si="757"/>
        <v>0.40824829046386307</v>
      </c>
      <c r="H8107">
        <f t="shared" si="758"/>
        <v>42</v>
      </c>
      <c r="I8107">
        <f t="shared" si="760"/>
        <v>4.8877588558336E-3</v>
      </c>
      <c r="J8107">
        <f t="shared" si="760"/>
        <v>4.7349543569928799E-2</v>
      </c>
      <c r="K8107">
        <f t="shared" si="760"/>
        <v>0.26767175592626297</v>
      </c>
      <c r="L8107">
        <f t="shared" si="760"/>
        <v>0.33074536449985309</v>
      </c>
      <c r="M8107">
        <f t="shared" si="760"/>
        <v>0.39144872270217385</v>
      </c>
      <c r="N8107">
        <f t="shared" si="760"/>
        <v>0.40824829046386307</v>
      </c>
    </row>
    <row r="8108" spans="1:14">
      <c r="A8108">
        <v>2016</v>
      </c>
      <c r="B8108">
        <v>10</v>
      </c>
      <c r="C8108">
        <v>7</v>
      </c>
      <c r="D8108" t="s">
        <v>940</v>
      </c>
      <c r="E8108" t="s">
        <v>941</v>
      </c>
      <c r="F8108">
        <v>2016</v>
      </c>
      <c r="G8108">
        <f t="shared" si="757"/>
        <v>0.3779644730092272</v>
      </c>
      <c r="H8108">
        <f t="shared" si="758"/>
        <v>42</v>
      </c>
      <c r="I8108">
        <f t="shared" si="760"/>
        <v>4.5251853915720345E-3</v>
      </c>
      <c r="J8108">
        <f t="shared" si="760"/>
        <v>4.3837159152096246E-2</v>
      </c>
      <c r="K8108">
        <f t="shared" si="760"/>
        <v>0.24781589177794677</v>
      </c>
      <c r="L8108">
        <f t="shared" si="760"/>
        <v>0.3062107063605628</v>
      </c>
      <c r="M8108">
        <f t="shared" si="760"/>
        <v>0.36241109550796435</v>
      </c>
      <c r="N8108">
        <f t="shared" si="760"/>
        <v>0.3779644730092272</v>
      </c>
    </row>
    <row r="8109" spans="1:14">
      <c r="A8109">
        <v>2016</v>
      </c>
      <c r="B8109">
        <v>10</v>
      </c>
      <c r="C8109">
        <v>8</v>
      </c>
      <c r="D8109" t="s">
        <v>300</v>
      </c>
      <c r="E8109" t="s">
        <v>301</v>
      </c>
      <c r="F8109">
        <v>2010</v>
      </c>
      <c r="G8109">
        <f t="shared" si="757"/>
        <v>0.35355339059327373</v>
      </c>
      <c r="H8109">
        <f t="shared" si="758"/>
        <v>42</v>
      </c>
      <c r="I8109">
        <f t="shared" si="760"/>
        <v>4.2329233367242583E-3</v>
      </c>
      <c r="J8109">
        <f t="shared" si="760"/>
        <v>4.1005907589156454E-2</v>
      </c>
      <c r="K8109">
        <f t="shared" si="760"/>
        <v>0.23181054050773153</v>
      </c>
      <c r="L8109">
        <f t="shared" si="760"/>
        <v>0.28643388784081653</v>
      </c>
      <c r="M8109">
        <f t="shared" si="760"/>
        <v>0.33900453813905279</v>
      </c>
      <c r="N8109">
        <f t="shared" si="760"/>
        <v>0.35355339059327373</v>
      </c>
    </row>
    <row r="8110" spans="1:14">
      <c r="A8110">
        <v>2016</v>
      </c>
      <c r="B8110">
        <v>10</v>
      </c>
      <c r="C8110">
        <v>9</v>
      </c>
      <c r="D8110" t="s">
        <v>10</v>
      </c>
      <c r="E8110" t="s">
        <v>11</v>
      </c>
      <c r="F8110">
        <v>2008</v>
      </c>
      <c r="G8110">
        <f t="shared" si="757"/>
        <v>0.33333333333333331</v>
      </c>
      <c r="H8110">
        <f t="shared" si="758"/>
        <v>42</v>
      </c>
      <c r="I8110">
        <f t="shared" si="760"/>
        <v>3.9908383941873477E-3</v>
      </c>
      <c r="J8110">
        <f t="shared" si="760"/>
        <v>3.8660740433335256E-2</v>
      </c>
      <c r="K8110">
        <f t="shared" si="760"/>
        <v>0.21855307352471445</v>
      </c>
      <c r="L8110">
        <f t="shared" si="760"/>
        <v>0.27005245927182447</v>
      </c>
      <c r="M8110">
        <f t="shared" si="760"/>
        <v>0.31961654369485043</v>
      </c>
      <c r="N8110">
        <f t="shared" si="760"/>
        <v>0.33333333333333331</v>
      </c>
    </row>
    <row r="8111" spans="1:14">
      <c r="A8111">
        <v>2016</v>
      </c>
      <c r="B8111">
        <v>10</v>
      </c>
      <c r="C8111">
        <v>10</v>
      </c>
      <c r="D8111" t="s">
        <v>964</v>
      </c>
      <c r="E8111" t="s">
        <v>965</v>
      </c>
      <c r="F8111">
        <v>2016</v>
      </c>
      <c r="G8111">
        <f t="shared" si="757"/>
        <v>0.31622776601683794</v>
      </c>
      <c r="H8111">
        <f t="shared" si="758"/>
        <v>42</v>
      </c>
      <c r="I8111">
        <f t="shared" si="760"/>
        <v>3.7860417297842694E-3</v>
      </c>
      <c r="J8111">
        <f t="shared" si="760"/>
        <v>3.6676798739371338E-2</v>
      </c>
      <c r="K8111">
        <f t="shared" si="760"/>
        <v>0.20733765059050255</v>
      </c>
      <c r="L8111">
        <f t="shared" si="760"/>
        <v>0.25619425770864651</v>
      </c>
      <c r="M8111">
        <f t="shared" si="760"/>
        <v>0.30321487678393688</v>
      </c>
      <c r="N8111">
        <f t="shared" si="760"/>
        <v>0.31622776601683794</v>
      </c>
    </row>
    <row r="8112" spans="1:14">
      <c r="A8112">
        <v>2016</v>
      </c>
      <c r="B8112">
        <v>10</v>
      </c>
      <c r="C8112">
        <v>11</v>
      </c>
      <c r="D8112" t="s">
        <v>550</v>
      </c>
      <c r="E8112" t="s">
        <v>551</v>
      </c>
      <c r="F8112">
        <v>2012</v>
      </c>
      <c r="G8112">
        <f t="shared" si="757"/>
        <v>0.30151134457776363</v>
      </c>
      <c r="H8112">
        <f t="shared" si="758"/>
        <v>42</v>
      </c>
      <c r="I8112">
        <f t="shared" si="760"/>
        <v>3.6098491506719706E-3</v>
      </c>
      <c r="J8112">
        <f t="shared" si="760"/>
        <v>3.4969955491280472E-2</v>
      </c>
      <c r="K8112">
        <f t="shared" si="760"/>
        <v>0.19768869318011847</v>
      </c>
      <c r="L8112">
        <f t="shared" si="760"/>
        <v>0.24427164030473866</v>
      </c>
      <c r="M8112">
        <f t="shared" si="760"/>
        <v>0.28910404151619568</v>
      </c>
      <c r="N8112">
        <f t="shared" si="760"/>
        <v>0.30151134457776363</v>
      </c>
    </row>
    <row r="8113" spans="1:14">
      <c r="A8113">
        <v>2016</v>
      </c>
      <c r="B8113">
        <v>10</v>
      </c>
      <c r="C8113">
        <v>12</v>
      </c>
      <c r="D8113" t="s">
        <v>16</v>
      </c>
      <c r="E8113" t="s">
        <v>17</v>
      </c>
      <c r="F8113">
        <v>2000</v>
      </c>
      <c r="G8113">
        <f t="shared" si="757"/>
        <v>0.28867513459481292</v>
      </c>
      <c r="H8113">
        <f t="shared" si="758"/>
        <v>42</v>
      </c>
      <c r="I8113">
        <f t="shared" si="760"/>
        <v>3.4561674317645391E-3</v>
      </c>
      <c r="J8113">
        <f t="shared" si="760"/>
        <v>3.3481183344384539E-2</v>
      </c>
      <c r="K8113">
        <f t="shared" si="760"/>
        <v>0.18927251374757098</v>
      </c>
      <c r="L8113">
        <f t="shared" si="760"/>
        <v>0.23387229008386251</v>
      </c>
      <c r="M8113">
        <f t="shared" si="760"/>
        <v>0.27679604630951959</v>
      </c>
      <c r="N8113">
        <f t="shared" si="760"/>
        <v>0.28867513459481292</v>
      </c>
    </row>
    <row r="8114" spans="1:14">
      <c r="A8114">
        <v>2016</v>
      </c>
      <c r="B8114">
        <v>10</v>
      </c>
      <c r="C8114">
        <v>13</v>
      </c>
      <c r="D8114" t="s">
        <v>386</v>
      </c>
      <c r="E8114" t="s">
        <v>387</v>
      </c>
      <c r="F8114">
        <v>2011</v>
      </c>
      <c r="G8114">
        <f t="shared" si="757"/>
        <v>0.27735009811261457</v>
      </c>
      <c r="H8114">
        <f t="shared" si="758"/>
        <v>42</v>
      </c>
      <c r="I8114">
        <f t="shared" ref="I8114:N8129" si="761">$G8114*(I$1^$H8114)</f>
        <v>3.3205782605383503E-3</v>
      </c>
      <c r="J8114">
        <f t="shared" si="761"/>
        <v>3.2167680456875576E-2</v>
      </c>
      <c r="K8114">
        <f t="shared" si="761"/>
        <v>0.18184714915467906</v>
      </c>
      <c r="L8114">
        <f t="shared" si="761"/>
        <v>0.22469722822378013</v>
      </c>
      <c r="M8114">
        <f t="shared" si="761"/>
        <v>0.26593703925654461</v>
      </c>
      <c r="N8114">
        <f t="shared" si="761"/>
        <v>0.27735009811261457</v>
      </c>
    </row>
    <row r="8115" spans="1:14">
      <c r="A8115">
        <v>2016</v>
      </c>
      <c r="B8115">
        <v>10</v>
      </c>
      <c r="C8115">
        <v>14</v>
      </c>
      <c r="D8115" t="s">
        <v>6</v>
      </c>
      <c r="E8115" t="s">
        <v>7</v>
      </c>
      <c r="F8115">
        <v>2008</v>
      </c>
      <c r="G8115">
        <f t="shared" si="757"/>
        <v>0.2672612419124244</v>
      </c>
      <c r="H8115">
        <f t="shared" si="758"/>
        <v>42</v>
      </c>
      <c r="I8115">
        <f t="shared" si="761"/>
        <v>3.1997892765068883E-3</v>
      </c>
      <c r="J8115">
        <f t="shared" si="761"/>
        <v>3.0997552504401182E-2</v>
      </c>
      <c r="K8115">
        <f t="shared" si="761"/>
        <v>0.17523229756197775</v>
      </c>
      <c r="L8115">
        <f t="shared" si="761"/>
        <v>0.21652366693947667</v>
      </c>
      <c r="M8115">
        <f t="shared" si="761"/>
        <v>0.25626334321092714</v>
      </c>
      <c r="N8115">
        <f t="shared" si="761"/>
        <v>0.2672612419124244</v>
      </c>
    </row>
    <row r="8116" spans="1:14">
      <c r="A8116">
        <v>2016</v>
      </c>
      <c r="B8116">
        <v>10</v>
      </c>
      <c r="C8116">
        <v>15</v>
      </c>
      <c r="D8116" t="s">
        <v>298</v>
      </c>
      <c r="E8116" t="s">
        <v>299</v>
      </c>
      <c r="F8116">
        <v>2004</v>
      </c>
      <c r="G8116">
        <f t="shared" si="757"/>
        <v>0.2581988897471611</v>
      </c>
      <c r="H8116">
        <f t="shared" si="758"/>
        <v>42</v>
      </c>
      <c r="I8116">
        <f t="shared" si="761"/>
        <v>3.0912901276185494E-3</v>
      </c>
      <c r="J8116">
        <f t="shared" si="761"/>
        <v>2.9946480770071029E-2</v>
      </c>
      <c r="K8116">
        <f t="shared" si="761"/>
        <v>0.16929048280473283</v>
      </c>
      <c r="L8116">
        <f t="shared" si="761"/>
        <v>0.20918173547242658</v>
      </c>
      <c r="M8116">
        <f t="shared" si="761"/>
        <v>0.24757391018050617</v>
      </c>
      <c r="N8116">
        <f t="shared" si="761"/>
        <v>0.2581988897471611</v>
      </c>
    </row>
    <row r="8117" spans="1:14">
      <c r="A8117">
        <v>2016</v>
      </c>
      <c r="B8117">
        <v>10</v>
      </c>
      <c r="C8117">
        <v>16</v>
      </c>
      <c r="D8117" t="s">
        <v>870</v>
      </c>
      <c r="E8117" t="s">
        <v>871</v>
      </c>
      <c r="F8117">
        <v>2015</v>
      </c>
      <c r="G8117">
        <f t="shared" si="757"/>
        <v>0.25</v>
      </c>
      <c r="H8117">
        <f t="shared" si="758"/>
        <v>42</v>
      </c>
      <c r="I8117">
        <f t="shared" si="761"/>
        <v>2.9931287956405108E-3</v>
      </c>
      <c r="J8117">
        <f t="shared" si="761"/>
        <v>2.8995555325001442E-2</v>
      </c>
      <c r="K8117">
        <f t="shared" si="761"/>
        <v>0.16391480514353585</v>
      </c>
      <c r="L8117">
        <f t="shared" si="761"/>
        <v>0.20253934445386837</v>
      </c>
      <c r="M8117">
        <f t="shared" si="761"/>
        <v>0.23971240777113784</v>
      </c>
      <c r="N8117">
        <f t="shared" si="761"/>
        <v>0.25</v>
      </c>
    </row>
    <row r="8118" spans="1:14">
      <c r="A8118">
        <v>2016</v>
      </c>
      <c r="B8118">
        <v>10</v>
      </c>
      <c r="C8118">
        <v>17</v>
      </c>
      <c r="D8118" t="s">
        <v>374</v>
      </c>
      <c r="E8118" t="s">
        <v>375</v>
      </c>
      <c r="F8118">
        <v>2011</v>
      </c>
      <c r="G8118">
        <f t="shared" si="757"/>
        <v>0.24253562503633297</v>
      </c>
      <c r="H8118">
        <f t="shared" si="758"/>
        <v>42</v>
      </c>
      <c r="I8118">
        <f t="shared" si="761"/>
        <v>2.9037614530596713E-3</v>
      </c>
      <c r="J8118">
        <f t="shared" si="761"/>
        <v>2.8129820536099189E-2</v>
      </c>
      <c r="K8118">
        <f t="shared" si="761"/>
        <v>0.15902071887278477</v>
      </c>
      <c r="L8118">
        <f t="shared" si="761"/>
        <v>0.19649202600627241</v>
      </c>
      <c r="M8118">
        <f t="shared" si="761"/>
        <v>0.23255519459094895</v>
      </c>
      <c r="N8118">
        <f t="shared" si="761"/>
        <v>0.24253562503633297</v>
      </c>
    </row>
    <row r="8119" spans="1:14">
      <c r="A8119">
        <v>2016</v>
      </c>
      <c r="B8119">
        <v>10</v>
      </c>
      <c r="C8119">
        <v>18</v>
      </c>
      <c r="D8119" t="s">
        <v>948</v>
      </c>
      <c r="E8119" t="s">
        <v>949</v>
      </c>
      <c r="F8119">
        <v>2016</v>
      </c>
      <c r="G8119">
        <f t="shared" si="757"/>
        <v>0.23570226039551587</v>
      </c>
      <c r="H8119">
        <f t="shared" si="758"/>
        <v>42</v>
      </c>
      <c r="I8119">
        <f t="shared" si="761"/>
        <v>2.8219488911495061E-3</v>
      </c>
      <c r="J8119">
        <f t="shared" si="761"/>
        <v>2.7337271726104305E-2</v>
      </c>
      <c r="K8119">
        <f t="shared" si="761"/>
        <v>0.15454036033848773</v>
      </c>
      <c r="L8119">
        <f t="shared" si="761"/>
        <v>0.19095592522721105</v>
      </c>
      <c r="M8119">
        <f t="shared" si="761"/>
        <v>0.22600302542603526</v>
      </c>
      <c r="N8119">
        <f t="shared" si="761"/>
        <v>0.23570226039551587</v>
      </c>
    </row>
    <row r="8120" spans="1:14">
      <c r="A8120">
        <v>2016</v>
      </c>
      <c r="B8120">
        <v>10</v>
      </c>
      <c r="C8120">
        <v>19</v>
      </c>
      <c r="D8120" t="s">
        <v>858</v>
      </c>
      <c r="E8120" t="s">
        <v>859</v>
      </c>
      <c r="F8120">
        <v>2015</v>
      </c>
      <c r="G8120">
        <f t="shared" si="757"/>
        <v>0.22941573387056174</v>
      </c>
      <c r="H8120">
        <f t="shared" si="758"/>
        <v>42</v>
      </c>
      <c r="I8120">
        <f t="shared" si="761"/>
        <v>2.7466833568839137E-3</v>
      </c>
      <c r="J8120">
        <f t="shared" si="761"/>
        <v>2.660814641547872E-2</v>
      </c>
      <c r="K8120">
        <f t="shared" si="761"/>
        <v>0.15041854125701762</v>
      </c>
      <c r="L8120">
        <f t="shared" si="761"/>
        <v>0.18586284938218681</v>
      </c>
      <c r="M8120">
        <f t="shared" si="761"/>
        <v>0.21997519178677974</v>
      </c>
      <c r="N8120">
        <f t="shared" si="761"/>
        <v>0.22941573387056174</v>
      </c>
    </row>
    <row r="8121" spans="1:14">
      <c r="A8121">
        <v>2016</v>
      </c>
      <c r="B8121">
        <v>10</v>
      </c>
      <c r="C8121">
        <v>20</v>
      </c>
      <c r="D8121" t="s">
        <v>970</v>
      </c>
      <c r="E8121" t="s">
        <v>971</v>
      </c>
      <c r="F8121">
        <v>2016</v>
      </c>
      <c r="G8121">
        <f t="shared" si="757"/>
        <v>0.22360679774997896</v>
      </c>
      <c r="H8121">
        <f t="shared" si="758"/>
        <v>42</v>
      </c>
      <c r="I8121">
        <f t="shared" si="761"/>
        <v>2.6771357809857034E-3</v>
      </c>
      <c r="J8121">
        <f t="shared" si="761"/>
        <v>2.5934413100823693E-2</v>
      </c>
      <c r="K8121">
        <f t="shared" si="761"/>
        <v>0.14660985872783133</v>
      </c>
      <c r="L8121">
        <f t="shared" si="761"/>
        <v>0.18115669692683786</v>
      </c>
      <c r="M8121">
        <f t="shared" si="761"/>
        <v>0.21440529553056523</v>
      </c>
      <c r="N8121">
        <f t="shared" si="761"/>
        <v>0.22360679774997896</v>
      </c>
    </row>
    <row r="8122" spans="1:14">
      <c r="A8122">
        <v>2016</v>
      </c>
      <c r="B8122">
        <v>10</v>
      </c>
      <c r="C8122">
        <v>21</v>
      </c>
      <c r="D8122" t="s">
        <v>800</v>
      </c>
      <c r="E8122" t="s">
        <v>801</v>
      </c>
      <c r="F8122">
        <v>2014</v>
      </c>
      <c r="G8122">
        <f t="shared" si="757"/>
        <v>0.21821789023599239</v>
      </c>
      <c r="H8122">
        <f t="shared" si="758"/>
        <v>42</v>
      </c>
      <c r="I8122">
        <f t="shared" si="761"/>
        <v>2.6126170039570762E-3</v>
      </c>
      <c r="J8122">
        <f t="shared" si="761"/>
        <v>2.5309395636971238E-2</v>
      </c>
      <c r="K8122">
        <f t="shared" si="761"/>
        <v>0.14307657182746475</v>
      </c>
      <c r="L8122">
        <f t="shared" si="761"/>
        <v>0.1767908337460164</v>
      </c>
      <c r="M8122">
        <f t="shared" si="761"/>
        <v>0.20923814354883041</v>
      </c>
      <c r="N8122">
        <f t="shared" si="761"/>
        <v>0.21821789023599239</v>
      </c>
    </row>
    <row r="8123" spans="1:14">
      <c r="A8123">
        <v>2016</v>
      </c>
      <c r="B8123">
        <v>10</v>
      </c>
      <c r="C8123">
        <v>22</v>
      </c>
      <c r="D8123" t="s">
        <v>718</v>
      </c>
      <c r="E8123" t="s">
        <v>719</v>
      </c>
      <c r="F8123">
        <v>2013</v>
      </c>
      <c r="G8123">
        <f t="shared" si="757"/>
        <v>0.21320071635561041</v>
      </c>
      <c r="H8123">
        <f t="shared" si="758"/>
        <v>42</v>
      </c>
      <c r="I8123">
        <f t="shared" si="761"/>
        <v>2.5525488135006492E-3</v>
      </c>
      <c r="J8123">
        <f t="shared" si="761"/>
        <v>2.4727492665676167E-2</v>
      </c>
      <c r="K8123">
        <f t="shared" si="761"/>
        <v>0.13978701551156855</v>
      </c>
      <c r="L8123">
        <f t="shared" si="761"/>
        <v>0.17272613331104186</v>
      </c>
      <c r="M8123">
        <f t="shared" si="761"/>
        <v>0.20442742822453913</v>
      </c>
      <c r="N8123">
        <f t="shared" si="761"/>
        <v>0.21320071635561041</v>
      </c>
    </row>
    <row r="8124" spans="1:14">
      <c r="A8124">
        <v>2016</v>
      </c>
      <c r="B8124">
        <v>10</v>
      </c>
      <c r="C8124">
        <v>23</v>
      </c>
      <c r="D8124" t="s">
        <v>878</v>
      </c>
      <c r="E8124" t="s">
        <v>879</v>
      </c>
      <c r="F8124">
        <v>2015</v>
      </c>
      <c r="G8124">
        <f t="shared" si="757"/>
        <v>0.20851441405707477</v>
      </c>
      <c r="H8124">
        <f t="shared" si="758"/>
        <v>42</v>
      </c>
      <c r="I8124">
        <f t="shared" si="761"/>
        <v>2.4964419880813562E-3</v>
      </c>
      <c r="J8124">
        <f t="shared" si="761"/>
        <v>2.4183964915408678E-2</v>
      </c>
      <c r="K8124">
        <f t="shared" si="761"/>
        <v>0.13671439819913586</v>
      </c>
      <c r="L8124">
        <f t="shared" si="761"/>
        <v>0.16892949092920959</v>
      </c>
      <c r="M8124">
        <f t="shared" si="761"/>
        <v>0.19993396899443752</v>
      </c>
      <c r="N8124">
        <f t="shared" si="761"/>
        <v>0.20851441405707477</v>
      </c>
    </row>
    <row r="8125" spans="1:14">
      <c r="A8125">
        <v>2016</v>
      </c>
      <c r="B8125">
        <v>10</v>
      </c>
      <c r="C8125">
        <v>24</v>
      </c>
      <c r="D8125" t="s">
        <v>950</v>
      </c>
      <c r="E8125" t="s">
        <v>951</v>
      </c>
      <c r="F8125">
        <v>2016</v>
      </c>
      <c r="G8125">
        <f t="shared" si="757"/>
        <v>0.20412414523193154</v>
      </c>
      <c r="H8125">
        <f t="shared" si="758"/>
        <v>42</v>
      </c>
      <c r="I8125">
        <f t="shared" si="761"/>
        <v>2.4438794279168E-3</v>
      </c>
      <c r="J8125">
        <f t="shared" si="761"/>
        <v>2.36747717849644E-2</v>
      </c>
      <c r="K8125">
        <f t="shared" si="761"/>
        <v>0.13383587796313148</v>
      </c>
      <c r="L8125">
        <f t="shared" si="761"/>
        <v>0.16537268224992654</v>
      </c>
      <c r="M8125">
        <f t="shared" si="761"/>
        <v>0.19572436135108692</v>
      </c>
      <c r="N8125">
        <f t="shared" si="761"/>
        <v>0.20412414523193154</v>
      </c>
    </row>
    <row r="8126" spans="1:14">
      <c r="A8126">
        <v>2016</v>
      </c>
      <c r="B8126">
        <v>10</v>
      </c>
      <c r="C8126">
        <v>25</v>
      </c>
      <c r="D8126" t="s">
        <v>726</v>
      </c>
      <c r="E8126" t="s">
        <v>727</v>
      </c>
      <c r="F8126">
        <v>2014</v>
      </c>
      <c r="G8126">
        <f t="shared" si="757"/>
        <v>0.2</v>
      </c>
      <c r="H8126">
        <f t="shared" si="758"/>
        <v>42</v>
      </c>
      <c r="I8126">
        <f t="shared" si="761"/>
        <v>2.3945030365124086E-3</v>
      </c>
      <c r="J8126">
        <f t="shared" si="761"/>
        <v>2.3196444260001156E-2</v>
      </c>
      <c r="K8126">
        <f t="shared" si="761"/>
        <v>0.13113184411482867</v>
      </c>
      <c r="L8126">
        <f t="shared" si="761"/>
        <v>0.16203147556309472</v>
      </c>
      <c r="M8126">
        <f t="shared" si="761"/>
        <v>0.19176992621691027</v>
      </c>
      <c r="N8126">
        <f t="shared" si="761"/>
        <v>0.2</v>
      </c>
    </row>
    <row r="8127" spans="1:14">
      <c r="A8127">
        <v>2016</v>
      </c>
      <c r="B8127">
        <v>10</v>
      </c>
      <c r="C8127">
        <v>26</v>
      </c>
      <c r="D8127" t="s">
        <v>972</v>
      </c>
      <c r="E8127" t="s">
        <v>973</v>
      </c>
      <c r="F8127">
        <v>2016</v>
      </c>
      <c r="G8127">
        <f t="shared" si="757"/>
        <v>0.19611613513818404</v>
      </c>
      <c r="H8127">
        <f t="shared" si="758"/>
        <v>42</v>
      </c>
      <c r="I8127">
        <f t="shared" si="761"/>
        <v>2.3480034054872978E-3</v>
      </c>
      <c r="J8127">
        <f t="shared" si="761"/>
        <v>2.27459849860987E-2</v>
      </c>
      <c r="K8127">
        <f t="shared" si="761"/>
        <v>0.12858535230671511</v>
      </c>
      <c r="L8127">
        <f t="shared" si="761"/>
        <v>0.15888493379085622</v>
      </c>
      <c r="M8127">
        <f t="shared" si="761"/>
        <v>0.18804588382697579</v>
      </c>
      <c r="N8127">
        <f t="shared" si="761"/>
        <v>0.19611613513818404</v>
      </c>
    </row>
    <row r="8128" spans="1:14">
      <c r="A8128">
        <v>2016</v>
      </c>
      <c r="B8128">
        <v>10</v>
      </c>
      <c r="C8128">
        <v>27</v>
      </c>
      <c r="D8128" t="s">
        <v>966</v>
      </c>
      <c r="E8128" t="s">
        <v>967</v>
      </c>
      <c r="F8128">
        <v>2016</v>
      </c>
      <c r="G8128">
        <f t="shared" si="757"/>
        <v>0.19245008972987526</v>
      </c>
      <c r="H8128">
        <f t="shared" si="758"/>
        <v>42</v>
      </c>
      <c r="I8128">
        <f t="shared" si="761"/>
        <v>2.3041116211763592E-3</v>
      </c>
      <c r="J8128">
        <f t="shared" si="761"/>
        <v>2.2320788896256358E-2</v>
      </c>
      <c r="K8128">
        <f t="shared" si="761"/>
        <v>0.12618167583171397</v>
      </c>
      <c r="L8128">
        <f t="shared" si="761"/>
        <v>0.15591486005590832</v>
      </c>
      <c r="M8128">
        <f t="shared" si="761"/>
        <v>0.18453069753967971</v>
      </c>
      <c r="N8128">
        <f t="shared" si="761"/>
        <v>0.19245008972987526</v>
      </c>
    </row>
    <row r="8129" spans="1:14">
      <c r="A8129">
        <v>2016</v>
      </c>
      <c r="B8129">
        <v>10</v>
      </c>
      <c r="C8129">
        <v>28</v>
      </c>
      <c r="D8129" t="s">
        <v>704</v>
      </c>
      <c r="E8129" t="s">
        <v>705</v>
      </c>
      <c r="F8129">
        <v>2014</v>
      </c>
      <c r="G8129">
        <f t="shared" si="757"/>
        <v>0.1889822365046136</v>
      </c>
      <c r="H8129">
        <f t="shared" si="758"/>
        <v>42</v>
      </c>
      <c r="I8129">
        <f t="shared" si="761"/>
        <v>2.2625926957860172E-3</v>
      </c>
      <c r="J8129">
        <f t="shared" si="761"/>
        <v>2.1918579576048123E-2</v>
      </c>
      <c r="K8129">
        <f t="shared" si="761"/>
        <v>0.12390794588897339</v>
      </c>
      <c r="L8129">
        <f t="shared" si="761"/>
        <v>0.1531053531802814</v>
      </c>
      <c r="M8129">
        <f t="shared" si="761"/>
        <v>0.18120554775398218</v>
      </c>
      <c r="N8129">
        <f t="shared" si="761"/>
        <v>0.1889822365046136</v>
      </c>
    </row>
    <row r="8130" spans="1:14">
      <c r="A8130">
        <v>2016</v>
      </c>
      <c r="B8130">
        <v>10</v>
      </c>
      <c r="C8130">
        <v>29</v>
      </c>
      <c r="D8130" t="s">
        <v>548</v>
      </c>
      <c r="E8130" t="s">
        <v>549</v>
      </c>
      <c r="F8130">
        <v>2010</v>
      </c>
      <c r="G8130">
        <f t="shared" si="757"/>
        <v>0.18569533817705186</v>
      </c>
      <c r="H8130">
        <f t="shared" si="758"/>
        <v>42</v>
      </c>
      <c r="I8130">
        <f t="shared" ref="I8130:N8145" si="762">$G8130*(I$1^$H8130)</f>
        <v>2.2232402556557466E-3</v>
      </c>
      <c r="J8130">
        <f t="shared" si="762"/>
        <v>2.1537357806830238E-2</v>
      </c>
      <c r="K8130">
        <f t="shared" si="762"/>
        <v>0.1217528606934178</v>
      </c>
      <c r="L8130">
        <f t="shared" si="762"/>
        <v>0.15044244825007791</v>
      </c>
      <c r="M8130">
        <f t="shared" si="762"/>
        <v>0.17805390650518718</v>
      </c>
      <c r="N8130">
        <f t="shared" si="762"/>
        <v>0.18569533817705186</v>
      </c>
    </row>
    <row r="8131" spans="1:14">
      <c r="A8131">
        <v>2016</v>
      </c>
      <c r="B8131">
        <v>10</v>
      </c>
      <c r="C8131">
        <v>30</v>
      </c>
      <c r="D8131" t="s">
        <v>28</v>
      </c>
      <c r="E8131" t="s">
        <v>29</v>
      </c>
      <c r="F8131">
        <v>2004</v>
      </c>
      <c r="G8131">
        <f t="shared" ref="G8131:G8194" si="763">1/SQRT(C8131)</f>
        <v>0.18257418583505536</v>
      </c>
      <c r="H8131">
        <f t="shared" ref="H8131:H8194" si="764">(2020*12+4)-(A8131*12+B8131)</f>
        <v>42</v>
      </c>
      <c r="I8131">
        <f t="shared" si="762"/>
        <v>2.1858722118541043E-3</v>
      </c>
      <c r="J8131">
        <f t="shared" si="762"/>
        <v>2.1175359625189769E-2</v>
      </c>
      <c r="K8131">
        <f t="shared" si="762"/>
        <v>0.11970644838157121</v>
      </c>
      <c r="L8131">
        <f t="shared" si="762"/>
        <v>0.14791382365292341</v>
      </c>
      <c r="M8131">
        <f t="shared" si="762"/>
        <v>0.17506119073350515</v>
      </c>
      <c r="N8131">
        <f t="shared" si="762"/>
        <v>0.18257418583505536</v>
      </c>
    </row>
    <row r="8132" spans="1:14">
      <c r="A8132">
        <v>2016</v>
      </c>
      <c r="B8132">
        <v>10</v>
      </c>
      <c r="C8132">
        <v>31</v>
      </c>
      <c r="D8132" t="s">
        <v>736</v>
      </c>
      <c r="E8132" t="s">
        <v>737</v>
      </c>
      <c r="F8132">
        <v>2014</v>
      </c>
      <c r="G8132">
        <f t="shared" si="763"/>
        <v>0.17960530202677491</v>
      </c>
      <c r="H8132">
        <f t="shared" si="764"/>
        <v>42</v>
      </c>
      <c r="I8132">
        <f t="shared" si="762"/>
        <v>2.1503272053842041E-3</v>
      </c>
      <c r="J8132">
        <f t="shared" si="762"/>
        <v>2.0831021886323783E-2</v>
      </c>
      <c r="K8132">
        <f t="shared" si="762"/>
        <v>0.11775987233785885</v>
      </c>
      <c r="L8132">
        <f t="shared" si="762"/>
        <v>0.14550856053176811</v>
      </c>
      <c r="M8132">
        <f t="shared" si="762"/>
        <v>0.17221447758920255</v>
      </c>
      <c r="N8132">
        <f t="shared" si="762"/>
        <v>0.17960530202677491</v>
      </c>
    </row>
    <row r="8133" spans="1:14">
      <c r="A8133">
        <v>2016</v>
      </c>
      <c r="B8133">
        <v>10</v>
      </c>
      <c r="C8133">
        <v>32</v>
      </c>
      <c r="D8133" t="s">
        <v>958</v>
      </c>
      <c r="E8133" t="s">
        <v>959</v>
      </c>
      <c r="F8133">
        <v>2015</v>
      </c>
      <c r="G8133">
        <f t="shared" si="763"/>
        <v>0.17677669529663687</v>
      </c>
      <c r="H8133">
        <f t="shared" si="764"/>
        <v>42</v>
      </c>
      <c r="I8133">
        <f t="shared" si="762"/>
        <v>2.1164616683621291E-3</v>
      </c>
      <c r="J8133">
        <f t="shared" si="762"/>
        <v>2.0502953794578227E-2</v>
      </c>
      <c r="K8133">
        <f t="shared" si="762"/>
        <v>0.11590527025386577</v>
      </c>
      <c r="L8133">
        <f t="shared" si="762"/>
        <v>0.14321694392040826</v>
      </c>
      <c r="M8133">
        <f t="shared" si="762"/>
        <v>0.1695022690695264</v>
      </c>
      <c r="N8133">
        <f t="shared" si="762"/>
        <v>0.17677669529663687</v>
      </c>
    </row>
    <row r="8134" spans="1:14">
      <c r="A8134">
        <v>2016</v>
      </c>
      <c r="B8134">
        <v>10</v>
      </c>
      <c r="C8134">
        <v>33</v>
      </c>
      <c r="D8134" t="s">
        <v>494</v>
      </c>
      <c r="E8134" t="s">
        <v>495</v>
      </c>
      <c r="F8134">
        <v>2012</v>
      </c>
      <c r="G8134">
        <f t="shared" si="763"/>
        <v>0.17407765595569785</v>
      </c>
      <c r="H8134">
        <f t="shared" si="764"/>
        <v>42</v>
      </c>
      <c r="I8134">
        <f t="shared" si="762"/>
        <v>2.0841473788744042E-3</v>
      </c>
      <c r="J8134">
        <f t="shared" si="762"/>
        <v>2.0189913216440016E-2</v>
      </c>
      <c r="K8134">
        <f t="shared" si="762"/>
        <v>0.11413562022328674</v>
      </c>
      <c r="L8134">
        <f t="shared" si="762"/>
        <v>0.14103029728533231</v>
      </c>
      <c r="M8134">
        <f t="shared" si="762"/>
        <v>0.16691429619318435</v>
      </c>
      <c r="N8134">
        <f t="shared" si="762"/>
        <v>0.17407765595569785</v>
      </c>
    </row>
    <row r="8135" spans="1:14">
      <c r="A8135">
        <v>2016</v>
      </c>
      <c r="B8135">
        <v>10</v>
      </c>
      <c r="C8135">
        <v>34</v>
      </c>
      <c r="D8135" t="s">
        <v>944</v>
      </c>
      <c r="E8135" t="s">
        <v>945</v>
      </c>
      <c r="F8135">
        <v>2016</v>
      </c>
      <c r="G8135">
        <f t="shared" si="763"/>
        <v>0.17149858514250882</v>
      </c>
      <c r="H8135">
        <f t="shared" si="764"/>
        <v>42</v>
      </c>
      <c r="I8135">
        <f t="shared" si="762"/>
        <v>2.0532694144065962E-3</v>
      </c>
      <c r="J8135">
        <f t="shared" si="762"/>
        <v>1.9890786854636338E-2</v>
      </c>
      <c r="K8135">
        <f t="shared" si="762"/>
        <v>0.11244462866410571</v>
      </c>
      <c r="L8135">
        <f t="shared" si="762"/>
        <v>0.13894084403811865</v>
      </c>
      <c r="M8135">
        <f t="shared" si="762"/>
        <v>0.1644413550954171</v>
      </c>
      <c r="N8135">
        <f t="shared" si="762"/>
        <v>0.17149858514250882</v>
      </c>
    </row>
    <row r="8136" spans="1:14">
      <c r="A8136">
        <v>2016</v>
      </c>
      <c r="B8136">
        <v>10</v>
      </c>
      <c r="C8136">
        <v>35</v>
      </c>
      <c r="D8136" t="s">
        <v>682</v>
      </c>
      <c r="E8136" t="s">
        <v>683</v>
      </c>
      <c r="F8136">
        <v>2013</v>
      </c>
      <c r="G8136">
        <f t="shared" si="763"/>
        <v>0.1690308509457033</v>
      </c>
      <c r="H8136">
        <f t="shared" si="764"/>
        <v>42</v>
      </c>
      <c r="I8136">
        <f t="shared" si="762"/>
        <v>2.0237244292688147E-3</v>
      </c>
      <c r="J8136">
        <f t="shared" si="762"/>
        <v>1.9604573560912851E-2</v>
      </c>
      <c r="K8136">
        <f t="shared" si="762"/>
        <v>0.11082663598404403</v>
      </c>
      <c r="L8136">
        <f t="shared" si="762"/>
        <v>0.13694159097208913</v>
      </c>
      <c r="M8136">
        <f t="shared" si="762"/>
        <v>0.1620751690711954</v>
      </c>
      <c r="N8136">
        <f t="shared" si="762"/>
        <v>0.1690308509457033</v>
      </c>
    </row>
    <row r="8137" spans="1:14">
      <c r="A8137">
        <v>2016</v>
      </c>
      <c r="B8137">
        <v>10</v>
      </c>
      <c r="C8137">
        <v>36</v>
      </c>
      <c r="D8137" t="s">
        <v>560</v>
      </c>
      <c r="E8137" t="s">
        <v>561</v>
      </c>
      <c r="F8137">
        <v>2012</v>
      </c>
      <c r="G8137">
        <f t="shared" si="763"/>
        <v>0.16666666666666666</v>
      </c>
      <c r="H8137">
        <f t="shared" si="764"/>
        <v>42</v>
      </c>
      <c r="I8137">
        <f t="shared" si="762"/>
        <v>1.9954191970936739E-3</v>
      </c>
      <c r="J8137">
        <f t="shared" si="762"/>
        <v>1.9330370216667628E-2</v>
      </c>
      <c r="K8137">
        <f t="shared" si="762"/>
        <v>0.10927653676235723</v>
      </c>
      <c r="L8137">
        <f t="shared" si="762"/>
        <v>0.13502622963591224</v>
      </c>
      <c r="M8137">
        <f t="shared" si="762"/>
        <v>0.15980827184742522</v>
      </c>
      <c r="N8137">
        <f t="shared" si="762"/>
        <v>0.16666666666666666</v>
      </c>
    </row>
    <row r="8138" spans="1:14">
      <c r="A8138">
        <v>2016</v>
      </c>
      <c r="B8138">
        <v>10</v>
      </c>
      <c r="C8138">
        <v>37</v>
      </c>
      <c r="D8138" t="s">
        <v>974</v>
      </c>
      <c r="E8138" t="s">
        <v>975</v>
      </c>
      <c r="F8138">
        <v>2016</v>
      </c>
      <c r="G8138">
        <f t="shared" si="763"/>
        <v>0.16439898730535729</v>
      </c>
      <c r="H8138">
        <f t="shared" si="764"/>
        <v>42</v>
      </c>
      <c r="I8138">
        <f t="shared" si="762"/>
        <v>1.9682693715112149E-3</v>
      </c>
      <c r="J8138">
        <f t="shared" si="762"/>
        <v>1.906735972714679E-2</v>
      </c>
      <c r="K8138">
        <f t="shared" si="762"/>
        <v>0.10778971187980906</v>
      </c>
      <c r="L8138">
        <f t="shared" si="762"/>
        <v>0.13318905247082757</v>
      </c>
      <c r="M8138">
        <f t="shared" si="762"/>
        <v>0.15763390832841567</v>
      </c>
      <c r="N8138">
        <f t="shared" si="762"/>
        <v>0.16439898730535729</v>
      </c>
    </row>
    <row r="8139" spans="1:14">
      <c r="A8139">
        <v>2016</v>
      </c>
      <c r="B8139">
        <v>10</v>
      </c>
      <c r="C8139">
        <v>38</v>
      </c>
      <c r="D8139" t="s">
        <v>976</v>
      </c>
      <c r="E8139" t="s">
        <v>977</v>
      </c>
      <c r="F8139">
        <v>2016</v>
      </c>
      <c r="G8139">
        <f t="shared" si="763"/>
        <v>0.16222142113076254</v>
      </c>
      <c r="H8139">
        <f t="shared" si="764"/>
        <v>42</v>
      </c>
      <c r="I8139">
        <f t="shared" si="762"/>
        <v>1.9421984274248455E-3</v>
      </c>
      <c r="J8139">
        <f t="shared" si="762"/>
        <v>1.8814800765189533E-2</v>
      </c>
      <c r="K8139">
        <f t="shared" si="762"/>
        <v>0.10636197053902564</v>
      </c>
      <c r="L8139">
        <f t="shared" si="762"/>
        <v>0.13142488116879822</v>
      </c>
      <c r="M8139">
        <f t="shared" si="762"/>
        <v>0.15554594980524331</v>
      </c>
      <c r="N8139">
        <f t="shared" si="762"/>
        <v>0.16222142113076254</v>
      </c>
    </row>
    <row r="8140" spans="1:14">
      <c r="A8140">
        <v>2016</v>
      </c>
      <c r="B8140">
        <v>10</v>
      </c>
      <c r="C8140">
        <v>39</v>
      </c>
      <c r="D8140" t="s">
        <v>14</v>
      </c>
      <c r="E8140" t="s">
        <v>15</v>
      </c>
      <c r="F8140">
        <v>2007</v>
      </c>
      <c r="G8140">
        <f t="shared" si="763"/>
        <v>0.16012815380508713</v>
      </c>
      <c r="H8140">
        <f t="shared" si="764"/>
        <v>42</v>
      </c>
      <c r="I8140">
        <f t="shared" si="762"/>
        <v>1.9171367525870357E-3</v>
      </c>
      <c r="J8140">
        <f t="shared" si="762"/>
        <v>1.8572018970982977E-2</v>
      </c>
      <c r="K8140">
        <f t="shared" si="762"/>
        <v>0.10498950051581998</v>
      </c>
      <c r="L8140">
        <f t="shared" si="762"/>
        <v>0.12972900520116223</v>
      </c>
      <c r="M8140">
        <f t="shared" si="762"/>
        <v>0.15353882120225809</v>
      </c>
      <c r="N8140">
        <f t="shared" si="762"/>
        <v>0.16012815380508713</v>
      </c>
    </row>
    <row r="8141" spans="1:14">
      <c r="A8141">
        <v>2016</v>
      </c>
      <c r="B8141">
        <v>10</v>
      </c>
      <c r="C8141">
        <v>40</v>
      </c>
      <c r="D8141" t="s">
        <v>710</v>
      </c>
      <c r="E8141" t="s">
        <v>711</v>
      </c>
      <c r="F8141">
        <v>2014</v>
      </c>
      <c r="G8141">
        <f t="shared" si="763"/>
        <v>0.15811388300841897</v>
      </c>
      <c r="H8141">
        <f t="shared" si="764"/>
        <v>42</v>
      </c>
      <c r="I8141">
        <f t="shared" si="762"/>
        <v>1.8930208648921347E-3</v>
      </c>
      <c r="J8141">
        <f t="shared" si="762"/>
        <v>1.8338399369685669E-2</v>
      </c>
      <c r="K8141">
        <f t="shared" si="762"/>
        <v>0.10366882529525127</v>
      </c>
      <c r="L8141">
        <f t="shared" si="762"/>
        <v>0.12809712885432326</v>
      </c>
      <c r="M8141">
        <f t="shared" si="762"/>
        <v>0.15160743839196844</v>
      </c>
      <c r="N8141">
        <f t="shared" si="762"/>
        <v>0.15811388300841897</v>
      </c>
    </row>
    <row r="8142" spans="1:14">
      <c r="A8142">
        <v>2016</v>
      </c>
      <c r="B8142">
        <v>10</v>
      </c>
      <c r="C8142">
        <v>41</v>
      </c>
      <c r="D8142" t="s">
        <v>262</v>
      </c>
      <c r="E8142" t="s">
        <v>263</v>
      </c>
      <c r="F8142">
        <v>2009</v>
      </c>
      <c r="G8142">
        <f t="shared" si="763"/>
        <v>0.15617376188860607</v>
      </c>
      <c r="H8142">
        <f t="shared" si="764"/>
        <v>42</v>
      </c>
      <c r="I8142">
        <f t="shared" si="762"/>
        <v>1.8697927353291655E-3</v>
      </c>
      <c r="J8142">
        <f t="shared" si="762"/>
        <v>1.8113379812618714E-2</v>
      </c>
      <c r="K8142">
        <f t="shared" si="762"/>
        <v>0.10239676699401531</v>
      </c>
      <c r="L8142">
        <f t="shared" si="762"/>
        <v>0.12652532541525122</v>
      </c>
      <c r="M8142">
        <f t="shared" si="762"/>
        <v>0.14974715397197649</v>
      </c>
      <c r="N8142">
        <f t="shared" si="762"/>
        <v>0.15617376188860607</v>
      </c>
    </row>
    <row r="8143" spans="1:14">
      <c r="A8143">
        <v>2016</v>
      </c>
      <c r="B8143">
        <v>10</v>
      </c>
      <c r="C8143">
        <v>42</v>
      </c>
      <c r="D8143" t="s">
        <v>8</v>
      </c>
      <c r="E8143" t="s">
        <v>9</v>
      </c>
      <c r="F8143">
        <v>2007</v>
      </c>
      <c r="G8143">
        <f t="shared" si="763"/>
        <v>0.15430334996209191</v>
      </c>
      <c r="H8143">
        <f t="shared" si="764"/>
        <v>42</v>
      </c>
      <c r="I8143">
        <f t="shared" si="762"/>
        <v>1.8473992001413297E-3</v>
      </c>
      <c r="J8143">
        <f t="shared" si="762"/>
        <v>1.7896445282635582E-2</v>
      </c>
      <c r="K8143">
        <f t="shared" si="762"/>
        <v>0.10117041416812446</v>
      </c>
      <c r="L8143">
        <f t="shared" si="762"/>
        <v>0.12500999739343172</v>
      </c>
      <c r="M8143">
        <f t="shared" si="762"/>
        <v>0.14795371018626224</v>
      </c>
      <c r="N8143">
        <f t="shared" si="762"/>
        <v>0.15430334996209191</v>
      </c>
    </row>
    <row r="8144" spans="1:14">
      <c r="A8144">
        <v>2016</v>
      </c>
      <c r="B8144">
        <v>10</v>
      </c>
      <c r="C8144">
        <v>43</v>
      </c>
      <c r="D8144" t="s">
        <v>22</v>
      </c>
      <c r="E8144" t="s">
        <v>23</v>
      </c>
      <c r="F8144">
        <v>2008</v>
      </c>
      <c r="G8144">
        <f t="shared" si="763"/>
        <v>0.15249857033260467</v>
      </c>
      <c r="H8144">
        <f t="shared" si="764"/>
        <v>42</v>
      </c>
      <c r="I8144">
        <f t="shared" si="762"/>
        <v>1.825791448626115E-3</v>
      </c>
      <c r="J8144">
        <f t="shared" si="762"/>
        <v>1.7687122932250648E-2</v>
      </c>
      <c r="K8144">
        <f t="shared" si="762"/>
        <v>9.998709376294676E-2</v>
      </c>
      <c r="L8144">
        <f t="shared" si="762"/>
        <v>0.12354784186127156</v>
      </c>
      <c r="M8144">
        <f t="shared" si="762"/>
        <v>0.14622319790433949</v>
      </c>
      <c r="N8144">
        <f t="shared" si="762"/>
        <v>0.15249857033260467</v>
      </c>
    </row>
    <row r="8145" spans="1:14">
      <c r="A8145">
        <v>2016</v>
      </c>
      <c r="B8145">
        <v>10</v>
      </c>
      <c r="C8145">
        <v>44</v>
      </c>
      <c r="D8145" t="s">
        <v>722</v>
      </c>
      <c r="E8145" t="s">
        <v>723</v>
      </c>
      <c r="F8145">
        <v>2014</v>
      </c>
      <c r="G8145">
        <f t="shared" si="763"/>
        <v>0.15075567228888181</v>
      </c>
      <c r="H8145">
        <f t="shared" si="764"/>
        <v>42</v>
      </c>
      <c r="I8145">
        <f t="shared" si="762"/>
        <v>1.8049245753359853E-3</v>
      </c>
      <c r="J8145">
        <f t="shared" si="762"/>
        <v>1.7484977745640236E-2</v>
      </c>
      <c r="K8145">
        <f t="shared" si="762"/>
        <v>9.8844346590059237E-2</v>
      </c>
      <c r="L8145">
        <f t="shared" si="762"/>
        <v>0.12213582015236933</v>
      </c>
      <c r="M8145">
        <f t="shared" si="762"/>
        <v>0.14455202075809784</v>
      </c>
      <c r="N8145">
        <f t="shared" si="762"/>
        <v>0.15075567228888181</v>
      </c>
    </row>
    <row r="8146" spans="1:14">
      <c r="A8146">
        <v>2016</v>
      </c>
      <c r="B8146">
        <v>10</v>
      </c>
      <c r="C8146">
        <v>45</v>
      </c>
      <c r="D8146" t="s">
        <v>880</v>
      </c>
      <c r="E8146" t="s">
        <v>881</v>
      </c>
      <c r="F8146">
        <v>2015</v>
      </c>
      <c r="G8146">
        <f t="shared" si="763"/>
        <v>0.14907119849998599</v>
      </c>
      <c r="H8146">
        <f t="shared" si="764"/>
        <v>42</v>
      </c>
      <c r="I8146">
        <f t="shared" ref="I8146:N8161" si="765">$G8146*(I$1^$H8146)</f>
        <v>1.7847571873238022E-3</v>
      </c>
      <c r="J8146">
        <f t="shared" si="765"/>
        <v>1.7289608733882463E-2</v>
      </c>
      <c r="K8146">
        <f t="shared" si="765"/>
        <v>9.7739905818554226E-2</v>
      </c>
      <c r="L8146">
        <f t="shared" si="765"/>
        <v>0.12077113128455859</v>
      </c>
      <c r="M8146">
        <f t="shared" si="765"/>
        <v>0.14293686368704348</v>
      </c>
      <c r="N8146">
        <f t="shared" si="765"/>
        <v>0.14907119849998599</v>
      </c>
    </row>
    <row r="8147" spans="1:14">
      <c r="A8147">
        <v>2016</v>
      </c>
      <c r="B8147">
        <v>10</v>
      </c>
      <c r="C8147">
        <v>46</v>
      </c>
      <c r="D8147" t="s">
        <v>18</v>
      </c>
      <c r="E8147" t="s">
        <v>19</v>
      </c>
      <c r="F8147">
        <v>1995</v>
      </c>
      <c r="G8147">
        <f t="shared" si="763"/>
        <v>0.14744195615489714</v>
      </c>
      <c r="H8147">
        <f t="shared" si="764"/>
        <v>42</v>
      </c>
      <c r="I8147">
        <f t="shared" si="765"/>
        <v>1.7652510586111531E-3</v>
      </c>
      <c r="J8147">
        <f t="shared" si="765"/>
        <v>1.7100645587663027E-2</v>
      </c>
      <c r="K8147">
        <f t="shared" si="765"/>
        <v>9.6671678052446877E-2</v>
      </c>
      <c r="L8147">
        <f t="shared" si="765"/>
        <v>0.11945118857843548</v>
      </c>
      <c r="M8147">
        <f t="shared" si="765"/>
        <v>0.14137466526550771</v>
      </c>
      <c r="N8147">
        <f t="shared" si="765"/>
        <v>0.14744195615489714</v>
      </c>
    </row>
    <row r="8148" spans="1:14">
      <c r="A8148">
        <v>2016</v>
      </c>
      <c r="B8148">
        <v>10</v>
      </c>
      <c r="C8148">
        <v>47</v>
      </c>
      <c r="D8148" t="s">
        <v>770</v>
      </c>
      <c r="E8148" t="s">
        <v>771</v>
      </c>
      <c r="F8148">
        <v>2014</v>
      </c>
      <c r="G8148">
        <f t="shared" si="763"/>
        <v>0.14586499149789456</v>
      </c>
      <c r="H8148">
        <f t="shared" si="764"/>
        <v>42</v>
      </c>
      <c r="I8148">
        <f t="shared" si="765"/>
        <v>1.746370825312826E-3</v>
      </c>
      <c r="J8148">
        <f t="shared" si="765"/>
        <v>1.6917745723832266E-2</v>
      </c>
      <c r="K8148">
        <f t="shared" si="765"/>
        <v>9.5637726634563602E-2</v>
      </c>
      <c r="L8148">
        <f t="shared" si="765"/>
        <v>0.11817359902701059</v>
      </c>
      <c r="M8148">
        <f t="shared" si="765"/>
        <v>0.13986259328590742</v>
      </c>
      <c r="N8148">
        <f t="shared" si="765"/>
        <v>0.14586499149789456</v>
      </c>
    </row>
    <row r="8149" spans="1:14">
      <c r="A8149">
        <v>2016</v>
      </c>
      <c r="B8149">
        <v>10</v>
      </c>
      <c r="C8149">
        <v>48</v>
      </c>
      <c r="D8149" t="s">
        <v>584</v>
      </c>
      <c r="E8149" t="s">
        <v>585</v>
      </c>
      <c r="F8149">
        <v>2012</v>
      </c>
      <c r="G8149">
        <f t="shared" si="763"/>
        <v>0.14433756729740646</v>
      </c>
      <c r="H8149">
        <f t="shared" si="764"/>
        <v>42</v>
      </c>
      <c r="I8149">
        <f t="shared" si="765"/>
        <v>1.7280837158822695E-3</v>
      </c>
      <c r="J8149">
        <f t="shared" si="765"/>
        <v>1.674059167219227E-2</v>
      </c>
      <c r="K8149">
        <f t="shared" si="765"/>
        <v>9.463625687378549E-2</v>
      </c>
      <c r="L8149">
        <f t="shared" si="765"/>
        <v>0.11693614504193126</v>
      </c>
      <c r="M8149">
        <f t="shared" si="765"/>
        <v>0.1383980231547598</v>
      </c>
      <c r="N8149">
        <f t="shared" si="765"/>
        <v>0.14433756729740646</v>
      </c>
    </row>
    <row r="8150" spans="1:14">
      <c r="A8150">
        <v>2016</v>
      </c>
      <c r="B8150">
        <v>10</v>
      </c>
      <c r="C8150">
        <v>49</v>
      </c>
      <c r="D8150" t="s">
        <v>484</v>
      </c>
      <c r="E8150" t="s">
        <v>485</v>
      </c>
      <c r="F8150">
        <v>2011</v>
      </c>
      <c r="G8150">
        <f t="shared" si="763"/>
        <v>0.14285714285714285</v>
      </c>
      <c r="H8150">
        <f t="shared" si="764"/>
        <v>42</v>
      </c>
      <c r="I8150">
        <f t="shared" si="765"/>
        <v>1.7103593117945774E-3</v>
      </c>
      <c r="J8150">
        <f t="shared" si="765"/>
        <v>1.6568888757143681E-2</v>
      </c>
      <c r="K8150">
        <f t="shared" si="765"/>
        <v>9.3665602939163331E-2</v>
      </c>
      <c r="L8150">
        <f t="shared" si="765"/>
        <v>0.11573676825935335</v>
      </c>
      <c r="M8150">
        <f t="shared" si="765"/>
        <v>0.13697851872636446</v>
      </c>
      <c r="N8150">
        <f t="shared" si="765"/>
        <v>0.14285714285714285</v>
      </c>
    </row>
    <row r="8151" spans="1:14">
      <c r="A8151">
        <v>2016</v>
      </c>
      <c r="B8151">
        <v>10</v>
      </c>
      <c r="C8151">
        <v>50</v>
      </c>
      <c r="D8151" t="s">
        <v>822</v>
      </c>
      <c r="E8151" t="s">
        <v>823</v>
      </c>
      <c r="F8151">
        <v>2015</v>
      </c>
      <c r="G8151">
        <f t="shared" si="763"/>
        <v>0.1414213562373095</v>
      </c>
      <c r="H8151">
        <f t="shared" si="764"/>
        <v>42</v>
      </c>
      <c r="I8151">
        <f t="shared" si="765"/>
        <v>1.6931693346897033E-3</v>
      </c>
      <c r="J8151">
        <f t="shared" si="765"/>
        <v>1.640236303566258E-2</v>
      </c>
      <c r="K8151">
        <f t="shared" si="765"/>
        <v>9.2724216203092624E-2</v>
      </c>
      <c r="L8151">
        <f t="shared" si="765"/>
        <v>0.11457355513632662</v>
      </c>
      <c r="M8151">
        <f t="shared" si="765"/>
        <v>0.13560181525562112</v>
      </c>
      <c r="N8151">
        <f t="shared" si="765"/>
        <v>0.1414213562373095</v>
      </c>
    </row>
    <row r="8152" spans="1:14">
      <c r="A8152">
        <v>2016</v>
      </c>
      <c r="B8152">
        <v>10</v>
      </c>
      <c r="C8152">
        <v>51</v>
      </c>
      <c r="D8152" t="s">
        <v>756</v>
      </c>
      <c r="E8152" t="s">
        <v>757</v>
      </c>
      <c r="F8152">
        <v>2014</v>
      </c>
      <c r="G8152">
        <f t="shared" si="763"/>
        <v>0.14002800840280097</v>
      </c>
      <c r="H8152">
        <f t="shared" si="764"/>
        <v>42</v>
      </c>
      <c r="I8152">
        <f t="shared" si="765"/>
        <v>1.67648745658646E-3</v>
      </c>
      <c r="J8152">
        <f t="shared" si="765"/>
        <v>1.6240759458772729E-2</v>
      </c>
      <c r="K8152">
        <f t="shared" si="765"/>
        <v>9.1810654847930079E-2</v>
      </c>
      <c r="L8152">
        <f t="shared" si="765"/>
        <v>0.11344472410833632</v>
      </c>
      <c r="M8152">
        <f t="shared" si="765"/>
        <v>0.13426580419853015</v>
      </c>
      <c r="N8152">
        <f t="shared" si="765"/>
        <v>0.14002800840280097</v>
      </c>
    </row>
    <row r="8153" spans="1:14">
      <c r="A8153">
        <v>2016</v>
      </c>
      <c r="B8153">
        <v>10</v>
      </c>
      <c r="C8153">
        <v>52</v>
      </c>
      <c r="D8153" t="s">
        <v>74</v>
      </c>
      <c r="E8153" t="s">
        <v>75</v>
      </c>
      <c r="F8153">
        <v>2008</v>
      </c>
      <c r="G8153">
        <f t="shared" si="763"/>
        <v>0.13867504905630729</v>
      </c>
      <c r="H8153">
        <f t="shared" si="764"/>
        <v>42</v>
      </c>
      <c r="I8153">
        <f t="shared" si="765"/>
        <v>1.6602891302691751E-3</v>
      </c>
      <c r="J8153">
        <f t="shared" si="765"/>
        <v>1.6083840228437788E-2</v>
      </c>
      <c r="K8153">
        <f t="shared" si="765"/>
        <v>9.092357457733953E-2</v>
      </c>
      <c r="L8153">
        <f t="shared" si="765"/>
        <v>0.11234861411189007</v>
      </c>
      <c r="M8153">
        <f t="shared" si="765"/>
        <v>0.1329685196282723</v>
      </c>
      <c r="N8153">
        <f t="shared" si="765"/>
        <v>0.13867504905630729</v>
      </c>
    </row>
    <row r="8154" spans="1:14">
      <c r="A8154">
        <v>2016</v>
      </c>
      <c r="B8154">
        <v>10</v>
      </c>
      <c r="C8154">
        <v>53</v>
      </c>
      <c r="D8154" t="s">
        <v>888</v>
      </c>
      <c r="E8154" t="s">
        <v>889</v>
      </c>
      <c r="F8154">
        <v>2014</v>
      </c>
      <c r="G8154">
        <f t="shared" si="763"/>
        <v>0.13736056394868904</v>
      </c>
      <c r="H8154">
        <f t="shared" si="764"/>
        <v>42</v>
      </c>
      <c r="I8154">
        <f t="shared" si="765"/>
        <v>1.6445514373609638E-3</v>
      </c>
      <c r="J8154">
        <f t="shared" si="765"/>
        <v>1.5931383325790447E-2</v>
      </c>
      <c r="K8154">
        <f t="shared" si="765"/>
        <v>9.0061720296222225E-2</v>
      </c>
      <c r="L8154">
        <f t="shared" si="765"/>
        <v>0.11128367430392457</v>
      </c>
      <c r="M8154">
        <f t="shared" si="765"/>
        <v>0.13170812606776641</v>
      </c>
      <c r="N8154">
        <f t="shared" si="765"/>
        <v>0.13736056394868904</v>
      </c>
    </row>
    <row r="8155" spans="1:14">
      <c r="A8155">
        <v>2016</v>
      </c>
      <c r="B8155">
        <v>10</v>
      </c>
      <c r="C8155">
        <v>54</v>
      </c>
      <c r="D8155" t="s">
        <v>662</v>
      </c>
      <c r="E8155" t="s">
        <v>663</v>
      </c>
      <c r="F8155">
        <v>2013</v>
      </c>
      <c r="G8155">
        <f t="shared" si="763"/>
        <v>0.13608276348795434</v>
      </c>
      <c r="H8155">
        <f t="shared" si="764"/>
        <v>42</v>
      </c>
      <c r="I8155">
        <f t="shared" si="765"/>
        <v>1.6292529519445331E-3</v>
      </c>
      <c r="J8155">
        <f t="shared" si="765"/>
        <v>1.5783181189976264E-2</v>
      </c>
      <c r="K8155">
        <f t="shared" si="765"/>
        <v>8.9223918642087646E-2</v>
      </c>
      <c r="L8155">
        <f t="shared" si="765"/>
        <v>0.11024845483328434</v>
      </c>
      <c r="M8155">
        <f t="shared" si="765"/>
        <v>0.13048290756739128</v>
      </c>
      <c r="N8155">
        <f t="shared" si="765"/>
        <v>0.13608276348795434</v>
      </c>
    </row>
    <row r="8156" spans="1:14">
      <c r="A8156">
        <v>2016</v>
      </c>
      <c r="B8156">
        <v>10</v>
      </c>
      <c r="C8156">
        <v>55</v>
      </c>
      <c r="D8156" t="s">
        <v>50</v>
      </c>
      <c r="E8156" t="s">
        <v>51</v>
      </c>
      <c r="F8156">
        <v>2005</v>
      </c>
      <c r="G8156">
        <f t="shared" si="763"/>
        <v>0.13483997249264842</v>
      </c>
      <c r="H8156">
        <f t="shared" si="764"/>
        <v>42</v>
      </c>
      <c r="I8156">
        <f t="shared" si="765"/>
        <v>1.6143736178844815E-3</v>
      </c>
      <c r="J8156">
        <f t="shared" si="765"/>
        <v>1.5639039529729039E-2</v>
      </c>
      <c r="K8156">
        <f t="shared" si="765"/>
        <v>8.8409071266768793E-2</v>
      </c>
      <c r="L8156">
        <f t="shared" si="765"/>
        <v>0.10924159853935463</v>
      </c>
      <c r="M8156">
        <f t="shared" si="765"/>
        <v>0.12929125788002699</v>
      </c>
      <c r="N8156">
        <f t="shared" si="765"/>
        <v>0.13483997249264842</v>
      </c>
    </row>
    <row r="8157" spans="1:14">
      <c r="A8157">
        <v>2016</v>
      </c>
      <c r="B8157">
        <v>10</v>
      </c>
      <c r="C8157">
        <v>56</v>
      </c>
      <c r="D8157" t="s">
        <v>716</v>
      </c>
      <c r="E8157" t="s">
        <v>717</v>
      </c>
      <c r="F8157">
        <v>2012</v>
      </c>
      <c r="G8157">
        <f t="shared" si="763"/>
        <v>0.1336306209562122</v>
      </c>
      <c r="H8157">
        <f t="shared" si="764"/>
        <v>42</v>
      </c>
      <c r="I8157">
        <f t="shared" si="765"/>
        <v>1.5998946382534442E-3</v>
      </c>
      <c r="J8157">
        <f t="shared" si="765"/>
        <v>1.5498776252200591E-2</v>
      </c>
      <c r="K8157">
        <f t="shared" si="765"/>
        <v>8.7616148780988876E-2</v>
      </c>
      <c r="L8157">
        <f t="shared" si="765"/>
        <v>0.10826183346973833</v>
      </c>
      <c r="M8157">
        <f t="shared" si="765"/>
        <v>0.12813167160546357</v>
      </c>
      <c r="N8157">
        <f t="shared" si="765"/>
        <v>0.1336306209562122</v>
      </c>
    </row>
    <row r="8158" spans="1:14">
      <c r="A8158">
        <v>2016</v>
      </c>
      <c r="B8158">
        <v>10</v>
      </c>
      <c r="C8158">
        <v>57</v>
      </c>
      <c r="D8158" t="s">
        <v>818</v>
      </c>
      <c r="E8158" t="s">
        <v>819</v>
      </c>
      <c r="F8158">
        <v>2014</v>
      </c>
      <c r="G8158">
        <f t="shared" si="763"/>
        <v>0.13245323570650439</v>
      </c>
      <c r="H8158">
        <f t="shared" si="764"/>
        <v>42</v>
      </c>
      <c r="I8158">
        <f t="shared" si="765"/>
        <v>1.5857983754755927E-3</v>
      </c>
      <c r="J8158">
        <f t="shared" si="765"/>
        <v>1.5362220495613617E-2</v>
      </c>
      <c r="K8158">
        <f t="shared" si="765"/>
        <v>8.6844185285849959E-2</v>
      </c>
      <c r="L8158">
        <f t="shared" si="765"/>
        <v>0.10730796612315643</v>
      </c>
      <c r="M8158">
        <f t="shared" si="765"/>
        <v>0.12700273619313684</v>
      </c>
      <c r="N8158">
        <f t="shared" si="765"/>
        <v>0.13245323570650439</v>
      </c>
    </row>
    <row r="8159" spans="1:14">
      <c r="A8159">
        <v>2016</v>
      </c>
      <c r="B8159">
        <v>10</v>
      </c>
      <c r="C8159">
        <v>58</v>
      </c>
      <c r="D8159" t="s">
        <v>978</v>
      </c>
      <c r="E8159" t="s">
        <v>979</v>
      </c>
      <c r="F8159">
        <v>2016</v>
      </c>
      <c r="G8159">
        <f t="shared" si="763"/>
        <v>0.13130643285972254</v>
      </c>
      <c r="H8159">
        <f t="shared" si="764"/>
        <v>42</v>
      </c>
      <c r="I8159">
        <f t="shared" si="765"/>
        <v>1.5720682609810918E-3</v>
      </c>
      <c r="J8159">
        <f t="shared" si="765"/>
        <v>1.5229211754050689E-2</v>
      </c>
      <c r="K8159">
        <f t="shared" si="765"/>
        <v>8.6092273425176766E-2</v>
      </c>
      <c r="L8159">
        <f t="shared" si="765"/>
        <v>0.10637887533593633</v>
      </c>
      <c r="M8159">
        <f t="shared" si="765"/>
        <v>0.12590312470657336</v>
      </c>
      <c r="N8159">
        <f t="shared" si="765"/>
        <v>0.13130643285972254</v>
      </c>
    </row>
    <row r="8160" spans="1:14">
      <c r="A8160">
        <v>2016</v>
      </c>
      <c r="B8160">
        <v>10</v>
      </c>
      <c r="C8160">
        <v>59</v>
      </c>
      <c r="D8160" t="s">
        <v>908</v>
      </c>
      <c r="E8160" t="s">
        <v>909</v>
      </c>
      <c r="F8160">
        <v>2014</v>
      </c>
      <c r="G8160">
        <f t="shared" si="763"/>
        <v>0.13018891098082389</v>
      </c>
      <c r="H8160">
        <f t="shared" si="764"/>
        <v>42</v>
      </c>
      <c r="I8160">
        <f t="shared" si="765"/>
        <v>1.5586887133191322E-3</v>
      </c>
      <c r="J8160">
        <f t="shared" si="765"/>
        <v>1.5099599084184666E-2</v>
      </c>
      <c r="K8160">
        <f t="shared" si="765"/>
        <v>8.5359559901083529E-2</v>
      </c>
      <c r="L8160">
        <f t="shared" si="765"/>
        <v>0.10547350674087638</v>
      </c>
      <c r="M8160">
        <f t="shared" si="765"/>
        <v>0.12483158926526247</v>
      </c>
      <c r="N8160">
        <f t="shared" si="765"/>
        <v>0.13018891098082389</v>
      </c>
    </row>
    <row r="8161" spans="1:14">
      <c r="A8161">
        <v>2016</v>
      </c>
      <c r="B8161">
        <v>10</v>
      </c>
      <c r="C8161">
        <v>60</v>
      </c>
      <c r="D8161" t="s">
        <v>732</v>
      </c>
      <c r="E8161" t="s">
        <v>733</v>
      </c>
      <c r="F8161">
        <v>2014</v>
      </c>
      <c r="G8161">
        <f t="shared" si="763"/>
        <v>0.12909944487358055</v>
      </c>
      <c r="H8161">
        <f t="shared" si="764"/>
        <v>42</v>
      </c>
      <c r="I8161">
        <f t="shared" si="765"/>
        <v>1.5456450638092747E-3</v>
      </c>
      <c r="J8161">
        <f t="shared" si="765"/>
        <v>1.4973240385035514E-2</v>
      </c>
      <c r="K8161">
        <f t="shared" si="765"/>
        <v>8.4645241402366414E-2</v>
      </c>
      <c r="L8161">
        <f t="shared" si="765"/>
        <v>0.10459086773621329</v>
      </c>
      <c r="M8161">
        <f t="shared" si="765"/>
        <v>0.12378695509025309</v>
      </c>
      <c r="N8161">
        <f t="shared" si="765"/>
        <v>0.12909944487358055</v>
      </c>
    </row>
    <row r="8162" spans="1:14">
      <c r="A8162">
        <v>2016</v>
      </c>
      <c r="B8162">
        <v>10</v>
      </c>
      <c r="C8162">
        <v>61</v>
      </c>
      <c r="D8162" t="s">
        <v>926</v>
      </c>
      <c r="E8162" t="s">
        <v>927</v>
      </c>
      <c r="F8162">
        <v>2015</v>
      </c>
      <c r="G8162">
        <f t="shared" si="763"/>
        <v>0.12803687993289598</v>
      </c>
      <c r="H8162">
        <f t="shared" si="764"/>
        <v>42</v>
      </c>
      <c r="I8162">
        <f t="shared" ref="I8162:N8177" si="766">$G8162*(I$1^$H8162)</f>
        <v>1.5329234889244704E-3</v>
      </c>
      <c r="J8162">
        <f t="shared" si="766"/>
        <v>1.4850001742939408E-2</v>
      </c>
      <c r="K8162">
        <f t="shared" si="766"/>
        <v>8.3948560901547759E-2</v>
      </c>
      <c r="L8162">
        <f t="shared" si="766"/>
        <v>0.10373002291010962</v>
      </c>
      <c r="M8162">
        <f t="shared" si="766"/>
        <v>0.12276811508887431</v>
      </c>
      <c r="N8162">
        <f t="shared" si="766"/>
        <v>0.12803687993289598</v>
      </c>
    </row>
    <row r="8163" spans="1:14">
      <c r="A8163">
        <v>2016</v>
      </c>
      <c r="B8163">
        <v>10</v>
      </c>
      <c r="C8163">
        <v>62</v>
      </c>
      <c r="D8163" t="s">
        <v>62</v>
      </c>
      <c r="E8163" t="s">
        <v>63</v>
      </c>
      <c r="F8163">
        <v>1999</v>
      </c>
      <c r="G8163">
        <f t="shared" si="763"/>
        <v>0.1270001270001905</v>
      </c>
      <c r="H8163">
        <f t="shared" si="764"/>
        <v>42</v>
      </c>
      <c r="I8163">
        <f t="shared" si="766"/>
        <v>1.5205109486970884E-3</v>
      </c>
      <c r="J8163">
        <f t="shared" si="766"/>
        <v>1.4729756834864932E-2</v>
      </c>
      <c r="K8163">
        <f t="shared" si="766"/>
        <v>8.3268804281762129E-2</v>
      </c>
      <c r="L8163">
        <f t="shared" si="766"/>
        <v>0.10289008987270645</v>
      </c>
      <c r="M8163">
        <f t="shared" si="766"/>
        <v>0.12177402492182383</v>
      </c>
      <c r="N8163">
        <f t="shared" si="766"/>
        <v>0.1270001270001905</v>
      </c>
    </row>
    <row r="8164" spans="1:14">
      <c r="A8164">
        <v>2016</v>
      </c>
      <c r="B8164">
        <v>10</v>
      </c>
      <c r="C8164">
        <v>63</v>
      </c>
      <c r="D8164" t="s">
        <v>586</v>
      </c>
      <c r="E8164" t="s">
        <v>587</v>
      </c>
      <c r="F8164">
        <v>2012</v>
      </c>
      <c r="G8164">
        <f t="shared" si="763"/>
        <v>0.12598815766974239</v>
      </c>
      <c r="H8164">
        <f t="shared" si="764"/>
        <v>42</v>
      </c>
      <c r="I8164">
        <f t="shared" si="766"/>
        <v>1.5083951305240114E-3</v>
      </c>
      <c r="J8164">
        <f t="shared" si="766"/>
        <v>1.461238638403208E-2</v>
      </c>
      <c r="K8164">
        <f t="shared" si="766"/>
        <v>8.2605297259315577E-2</v>
      </c>
      <c r="L8164">
        <f t="shared" si="766"/>
        <v>0.10207023545352092</v>
      </c>
      <c r="M8164">
        <f t="shared" si="766"/>
        <v>0.12080369850265478</v>
      </c>
      <c r="N8164">
        <f t="shared" si="766"/>
        <v>0.12598815766974239</v>
      </c>
    </row>
    <row r="8165" spans="1:14">
      <c r="A8165">
        <v>2016</v>
      </c>
      <c r="B8165">
        <v>10</v>
      </c>
      <c r="C8165">
        <v>64</v>
      </c>
      <c r="D8165" t="s">
        <v>108</v>
      </c>
      <c r="E8165" t="s">
        <v>109</v>
      </c>
      <c r="F8165">
        <v>1997</v>
      </c>
      <c r="G8165">
        <f t="shared" si="763"/>
        <v>0.125</v>
      </c>
      <c r="H8165">
        <f t="shared" si="764"/>
        <v>42</v>
      </c>
      <c r="I8165">
        <f t="shared" si="766"/>
        <v>1.4965643978202554E-3</v>
      </c>
      <c r="J8165">
        <f t="shared" si="766"/>
        <v>1.4497777662500721E-2</v>
      </c>
      <c r="K8165">
        <f t="shared" si="766"/>
        <v>8.1957402571767923E-2</v>
      </c>
      <c r="L8165">
        <f t="shared" si="766"/>
        <v>0.10126967222693418</v>
      </c>
      <c r="M8165">
        <f t="shared" si="766"/>
        <v>0.11985620388556892</v>
      </c>
      <c r="N8165">
        <f t="shared" si="766"/>
        <v>0.125</v>
      </c>
    </row>
    <row r="8166" spans="1:14">
      <c r="A8166">
        <v>2016</v>
      </c>
      <c r="B8166">
        <v>10</v>
      </c>
      <c r="C8166">
        <v>65</v>
      </c>
      <c r="D8166" t="s">
        <v>786</v>
      </c>
      <c r="E8166" t="s">
        <v>787</v>
      </c>
      <c r="F8166">
        <v>2014</v>
      </c>
      <c r="G8166">
        <f t="shared" si="763"/>
        <v>0.12403473458920847</v>
      </c>
      <c r="H8166">
        <f t="shared" si="764"/>
        <v>42</v>
      </c>
      <c r="I8166">
        <f t="shared" si="766"/>
        <v>1.4850077430343517E-3</v>
      </c>
      <c r="J8166">
        <f t="shared" si="766"/>
        <v>1.4385824036013056E-2</v>
      </c>
      <c r="K8166">
        <f t="shared" si="766"/>
        <v>8.1324517404881169E-2</v>
      </c>
      <c r="L8166">
        <f t="shared" si="766"/>
        <v>0.10048765533283134</v>
      </c>
      <c r="M8166">
        <f t="shared" si="766"/>
        <v>0.11893065950253277</v>
      </c>
      <c r="N8166">
        <f t="shared" si="766"/>
        <v>0.12403473458920847</v>
      </c>
    </row>
    <row r="8167" spans="1:14">
      <c r="A8167">
        <v>2016</v>
      </c>
      <c r="B8167">
        <v>10</v>
      </c>
      <c r="C8167">
        <v>66</v>
      </c>
      <c r="D8167" t="s">
        <v>960</v>
      </c>
      <c r="E8167" t="s">
        <v>961</v>
      </c>
      <c r="F8167">
        <v>2016</v>
      </c>
      <c r="G8167">
        <f t="shared" si="763"/>
        <v>0.12309149097933272</v>
      </c>
      <c r="H8167">
        <f t="shared" si="764"/>
        <v>42</v>
      </c>
      <c r="I8167">
        <f t="shared" si="766"/>
        <v>1.4737147445942598E-3</v>
      </c>
      <c r="J8167">
        <f t="shared" si="766"/>
        <v>1.4276424546912631E-2</v>
      </c>
      <c r="K8167">
        <f t="shared" si="766"/>
        <v>8.07060710348185E-2</v>
      </c>
      <c r="L8167">
        <f t="shared" si="766"/>
        <v>9.9723479563213202E-2</v>
      </c>
      <c r="M8167">
        <f t="shared" si="766"/>
        <v>0.11802623071518056</v>
      </c>
      <c r="N8167">
        <f t="shared" si="766"/>
        <v>0.12309149097933272</v>
      </c>
    </row>
    <row r="8168" spans="1:14">
      <c r="A8168">
        <v>2016</v>
      </c>
      <c r="B8168">
        <v>10</v>
      </c>
      <c r="C8168">
        <v>67</v>
      </c>
      <c r="D8168" t="s">
        <v>884</v>
      </c>
      <c r="E8168" t="s">
        <v>885</v>
      </c>
      <c r="F8168">
        <v>2015</v>
      </c>
      <c r="G8168">
        <f t="shared" si="763"/>
        <v>0.12216944435630522</v>
      </c>
      <c r="H8168">
        <f t="shared" si="764"/>
        <v>42</v>
      </c>
      <c r="I8168">
        <f t="shared" si="766"/>
        <v>1.4626755274010331E-3</v>
      </c>
      <c r="J8168">
        <f t="shared" si="766"/>
        <v>1.4169483531431734E-2</v>
      </c>
      <c r="K8168">
        <f t="shared" si="766"/>
        <v>8.0101522664631261E-2</v>
      </c>
      <c r="L8168">
        <f t="shared" si="766"/>
        <v>9.8976476688877629E-2</v>
      </c>
      <c r="M8168">
        <f t="shared" si="766"/>
        <v>0.11714212665084789</v>
      </c>
      <c r="N8168">
        <f t="shared" si="766"/>
        <v>0.12216944435630522</v>
      </c>
    </row>
    <row r="8169" spans="1:14">
      <c r="A8169">
        <v>2016</v>
      </c>
      <c r="B8169">
        <v>10</v>
      </c>
      <c r="C8169">
        <v>68</v>
      </c>
      <c r="D8169" t="s">
        <v>12</v>
      </c>
      <c r="E8169" t="s">
        <v>13</v>
      </c>
      <c r="F8169">
        <v>2009</v>
      </c>
      <c r="G8169">
        <f t="shared" si="763"/>
        <v>0.12126781251816648</v>
      </c>
      <c r="H8169">
        <f t="shared" si="764"/>
        <v>42</v>
      </c>
      <c r="I8169">
        <f t="shared" si="766"/>
        <v>1.4518807265298357E-3</v>
      </c>
      <c r="J8169">
        <f t="shared" si="766"/>
        <v>1.4064910268049595E-2</v>
      </c>
      <c r="K8169">
        <f t="shared" si="766"/>
        <v>7.9510359436392383E-2</v>
      </c>
      <c r="L8169">
        <f t="shared" si="766"/>
        <v>9.8246013003136207E-2</v>
      </c>
      <c r="M8169">
        <f t="shared" si="766"/>
        <v>0.11627759729547447</v>
      </c>
      <c r="N8169">
        <f t="shared" si="766"/>
        <v>0.12126781251816648</v>
      </c>
    </row>
    <row r="8170" spans="1:14">
      <c r="A8170">
        <v>2016</v>
      </c>
      <c r="B8170">
        <v>10</v>
      </c>
      <c r="C8170">
        <v>69</v>
      </c>
      <c r="D8170" t="s">
        <v>806</v>
      </c>
      <c r="E8170" t="s">
        <v>807</v>
      </c>
      <c r="F8170">
        <v>2014</v>
      </c>
      <c r="G8170">
        <f t="shared" si="763"/>
        <v>0.1203858530857692</v>
      </c>
      <c r="H8170">
        <f t="shared" si="764"/>
        <v>42</v>
      </c>
      <c r="I8170">
        <f t="shared" si="766"/>
        <v>1.4413214538350552E-3</v>
      </c>
      <c r="J8170">
        <f t="shared" si="766"/>
        <v>1.3962618653983665E-2</v>
      </c>
      <c r="K8170">
        <f t="shared" si="766"/>
        <v>7.893209460236876E-2</v>
      </c>
      <c r="L8170">
        <f t="shared" si="766"/>
        <v>9.7531487062045605E-2</v>
      </c>
      <c r="M8170">
        <f t="shared" si="766"/>
        <v>0.1154319308190888</v>
      </c>
      <c r="N8170">
        <f t="shared" si="766"/>
        <v>0.1203858530857692</v>
      </c>
    </row>
    <row r="8171" spans="1:14">
      <c r="A8171">
        <v>2016</v>
      </c>
      <c r="B8171">
        <v>10</v>
      </c>
      <c r="C8171">
        <v>70</v>
      </c>
      <c r="D8171" t="s">
        <v>980</v>
      </c>
      <c r="E8171" t="s">
        <v>981</v>
      </c>
      <c r="F8171">
        <v>2016</v>
      </c>
      <c r="G8171">
        <f t="shared" si="763"/>
        <v>0.11952286093343936</v>
      </c>
      <c r="H8171">
        <f t="shared" si="764"/>
        <v>42</v>
      </c>
      <c r="I8171">
        <f t="shared" si="766"/>
        <v>1.4309892671888545E-3</v>
      </c>
      <c r="J8171">
        <f t="shared" si="766"/>
        <v>1.3862526907191978E-2</v>
      </c>
      <c r="K8171">
        <f t="shared" si="766"/>
        <v>7.8366265840410579E-2</v>
      </c>
      <c r="L8171">
        <f t="shared" si="766"/>
        <v>9.6832327602838733E-2</v>
      </c>
      <c r="M8171">
        <f t="shared" si="766"/>
        <v>0.11460445111219847</v>
      </c>
      <c r="N8171">
        <f t="shared" si="766"/>
        <v>0.11952286093343936</v>
      </c>
    </row>
    <row r="8172" spans="1:14">
      <c r="A8172">
        <v>2016</v>
      </c>
      <c r="B8172">
        <v>10</v>
      </c>
      <c r="C8172">
        <v>71</v>
      </c>
      <c r="D8172" t="s">
        <v>778</v>
      </c>
      <c r="E8172" t="s">
        <v>779</v>
      </c>
      <c r="F8172">
        <v>2014</v>
      </c>
      <c r="G8172">
        <f t="shared" si="763"/>
        <v>0.11867816581938533</v>
      </c>
      <c r="H8172">
        <f t="shared" si="764"/>
        <v>42</v>
      </c>
      <c r="I8172">
        <f t="shared" si="766"/>
        <v>1.4208761421112064E-3</v>
      </c>
      <c r="J8172">
        <f t="shared" si="766"/>
        <v>1.3764557291542729E-2</v>
      </c>
      <c r="K8172">
        <f t="shared" si="766"/>
        <v>7.7812433700307132E-2</v>
      </c>
      <c r="L8172">
        <f t="shared" si="766"/>
        <v>9.6147991624183166E-2</v>
      </c>
      <c r="M8172">
        <f t="shared" si="766"/>
        <v>0.11379451551370882</v>
      </c>
      <c r="N8172">
        <f t="shared" si="766"/>
        <v>0.11867816581938533</v>
      </c>
    </row>
    <row r="8173" spans="1:14">
      <c r="A8173">
        <v>2016</v>
      </c>
      <c r="B8173">
        <v>10</v>
      </c>
      <c r="C8173">
        <v>72</v>
      </c>
      <c r="D8173" t="s">
        <v>698</v>
      </c>
      <c r="E8173" t="s">
        <v>699</v>
      </c>
      <c r="F8173">
        <v>2014</v>
      </c>
      <c r="G8173">
        <f t="shared" si="763"/>
        <v>0.11785113019775793</v>
      </c>
      <c r="H8173">
        <f t="shared" si="764"/>
        <v>42</v>
      </c>
      <c r="I8173">
        <f t="shared" si="766"/>
        <v>1.410974445574753E-3</v>
      </c>
      <c r="J8173">
        <f t="shared" si="766"/>
        <v>1.3668635863052152E-2</v>
      </c>
      <c r="K8173">
        <f t="shared" si="766"/>
        <v>7.7270180169243863E-2</v>
      </c>
      <c r="L8173">
        <f t="shared" si="766"/>
        <v>9.5477962613605527E-2</v>
      </c>
      <c r="M8173">
        <f t="shared" si="766"/>
        <v>0.11300151271301763</v>
      </c>
      <c r="N8173">
        <f t="shared" si="766"/>
        <v>0.11785113019775793</v>
      </c>
    </row>
    <row r="8174" spans="1:14">
      <c r="A8174">
        <v>2016</v>
      </c>
      <c r="B8174">
        <v>10</v>
      </c>
      <c r="C8174">
        <v>73</v>
      </c>
      <c r="D8174" t="s">
        <v>694</v>
      </c>
      <c r="E8174" t="s">
        <v>695</v>
      </c>
      <c r="F8174">
        <v>2013</v>
      </c>
      <c r="G8174">
        <f t="shared" si="763"/>
        <v>0.11704114719613057</v>
      </c>
      <c r="H8174">
        <f t="shared" si="764"/>
        <v>42</v>
      </c>
      <c r="I8174">
        <f t="shared" si="766"/>
        <v>1.4012769117901522E-3</v>
      </c>
      <c r="J8174">
        <f t="shared" si="766"/>
        <v>1.3574692235308165E-2</v>
      </c>
      <c r="K8174">
        <f t="shared" si="766"/>
        <v>7.6739107345718552E-2</v>
      </c>
      <c r="L8174">
        <f t="shared" si="766"/>
        <v>9.4821748908931996E-2</v>
      </c>
      <c r="M8174">
        <f t="shared" si="766"/>
        <v>0.11222486081072247</v>
      </c>
      <c r="N8174">
        <f t="shared" si="766"/>
        <v>0.11704114719613057</v>
      </c>
    </row>
    <row r="8175" spans="1:14">
      <c r="A8175">
        <v>2016</v>
      </c>
      <c r="B8175">
        <v>10</v>
      </c>
      <c r="C8175">
        <v>74</v>
      </c>
      <c r="D8175" t="s">
        <v>916</v>
      </c>
      <c r="E8175" t="s">
        <v>917</v>
      </c>
      <c r="F8175">
        <v>2016</v>
      </c>
      <c r="G8175">
        <f t="shared" si="763"/>
        <v>0.11624763874381928</v>
      </c>
      <c r="H8175">
        <f t="shared" si="764"/>
        <v>42</v>
      </c>
      <c r="I8175">
        <f t="shared" si="766"/>
        <v>1.391776619797364E-3</v>
      </c>
      <c r="J8175">
        <f t="shared" si="766"/>
        <v>1.3482659362388773E-2</v>
      </c>
      <c r="K8175">
        <f t="shared" si="766"/>
        <v>7.6218836212357144E-2</v>
      </c>
      <c r="L8175">
        <f t="shared" si="766"/>
        <v>9.4178882181933071E-2</v>
      </c>
      <c r="M8175">
        <f t="shared" si="766"/>
        <v>0.11146400552396132</v>
      </c>
      <c r="N8175">
        <f t="shared" si="766"/>
        <v>0.11624763874381928</v>
      </c>
    </row>
    <row r="8176" spans="1:14">
      <c r="A8176">
        <v>2016</v>
      </c>
      <c r="B8176">
        <v>10</v>
      </c>
      <c r="C8176">
        <v>75</v>
      </c>
      <c r="D8176" t="s">
        <v>934</v>
      </c>
      <c r="E8176" t="s">
        <v>935</v>
      </c>
      <c r="F8176">
        <v>2016</v>
      </c>
      <c r="G8176">
        <f t="shared" si="763"/>
        <v>0.11547005383792514</v>
      </c>
      <c r="H8176">
        <f t="shared" si="764"/>
        <v>42</v>
      </c>
      <c r="I8176">
        <f t="shared" si="766"/>
        <v>1.3824669727058151E-3</v>
      </c>
      <c r="J8176">
        <f t="shared" si="766"/>
        <v>1.3392473337753813E-2</v>
      </c>
      <c r="K8176">
        <f t="shared" si="766"/>
        <v>7.570900549902837E-2</v>
      </c>
      <c r="L8176">
        <f t="shared" si="766"/>
        <v>9.3548916033544982E-2</v>
      </c>
      <c r="M8176">
        <f t="shared" si="766"/>
        <v>0.1107184185238078</v>
      </c>
      <c r="N8176">
        <f t="shared" si="766"/>
        <v>0.11547005383792514</v>
      </c>
    </row>
    <row r="8177" spans="1:14">
      <c r="A8177">
        <v>2016</v>
      </c>
      <c r="B8177">
        <v>10</v>
      </c>
      <c r="C8177">
        <v>76</v>
      </c>
      <c r="D8177" t="s">
        <v>20</v>
      </c>
      <c r="E8177" t="s">
        <v>21</v>
      </c>
      <c r="F8177">
        <v>2004</v>
      </c>
      <c r="G8177">
        <f t="shared" si="763"/>
        <v>0.11470786693528087</v>
      </c>
      <c r="H8177">
        <f t="shared" si="764"/>
        <v>42</v>
      </c>
      <c r="I8177">
        <f t="shared" si="766"/>
        <v>1.3733416784419568E-3</v>
      </c>
      <c r="J8177">
        <f t="shared" si="766"/>
        <v>1.330407320773936E-2</v>
      </c>
      <c r="K8177">
        <f t="shared" si="766"/>
        <v>7.5209270628508809E-2</v>
      </c>
      <c r="L8177">
        <f t="shared" si="766"/>
        <v>9.2931424691093403E-2</v>
      </c>
      <c r="M8177">
        <f t="shared" si="766"/>
        <v>0.10998759589338987</v>
      </c>
      <c r="N8177">
        <f t="shared" si="766"/>
        <v>0.11470786693528087</v>
      </c>
    </row>
    <row r="8178" spans="1:14">
      <c r="A8178">
        <v>2016</v>
      </c>
      <c r="B8178">
        <v>10</v>
      </c>
      <c r="C8178">
        <v>77</v>
      </c>
      <c r="D8178" t="s">
        <v>24</v>
      </c>
      <c r="E8178" t="s">
        <v>25</v>
      </c>
      <c r="F8178">
        <v>2002</v>
      </c>
      <c r="G8178">
        <f t="shared" si="763"/>
        <v>0.11396057645963795</v>
      </c>
      <c r="H8178">
        <f t="shared" si="764"/>
        <v>42</v>
      </c>
      <c r="I8178">
        <f t="shared" ref="I8178:N8193" si="767">$G8178*(I$1^$H8178)</f>
        <v>1.3643947318765378E-3</v>
      </c>
      <c r="J8178">
        <f t="shared" si="767"/>
        <v>1.3217400798417956E-2</v>
      </c>
      <c r="K8178">
        <f t="shared" si="767"/>
        <v>7.4719302737706286E-2</v>
      </c>
      <c r="L8178">
        <f t="shared" si="767"/>
        <v>9.232600179888005E-2</v>
      </c>
      <c r="M8178">
        <f t="shared" si="767"/>
        <v>0.10927105669650665</v>
      </c>
      <c r="N8178">
        <f t="shared" si="767"/>
        <v>0.11396057645963795</v>
      </c>
    </row>
    <row r="8179" spans="1:14">
      <c r="A8179">
        <v>2016</v>
      </c>
      <c r="B8179">
        <v>10</v>
      </c>
      <c r="C8179">
        <v>78</v>
      </c>
      <c r="D8179" t="s">
        <v>982</v>
      </c>
      <c r="E8179" t="s">
        <v>983</v>
      </c>
      <c r="F8179">
        <v>2016</v>
      </c>
      <c r="G8179">
        <f t="shared" si="763"/>
        <v>0.11322770341445956</v>
      </c>
      <c r="H8179">
        <f t="shared" si="764"/>
        <v>42</v>
      </c>
      <c r="I8179">
        <f t="shared" si="767"/>
        <v>1.3556203982162491E-3</v>
      </c>
      <c r="J8179">
        <f t="shared" si="767"/>
        <v>1.3132400554707267E-2</v>
      </c>
      <c r="K8179">
        <f t="shared" si="767"/>
        <v>7.4238787768124828E-2</v>
      </c>
      <c r="L8179">
        <f t="shared" si="767"/>
        <v>9.1732259294326698E-2</v>
      </c>
      <c r="M8179">
        <f t="shared" si="767"/>
        <v>0.10856834164750555</v>
      </c>
      <c r="N8179">
        <f t="shared" si="767"/>
        <v>0.11322770341445956</v>
      </c>
    </row>
    <row r="8180" spans="1:14">
      <c r="A8180">
        <v>2016</v>
      </c>
      <c r="B8180">
        <v>10</v>
      </c>
      <c r="C8180">
        <v>79</v>
      </c>
      <c r="D8180" t="s">
        <v>660</v>
      </c>
      <c r="E8180" t="s">
        <v>661</v>
      </c>
      <c r="F8180">
        <v>2013</v>
      </c>
      <c r="G8180">
        <f t="shared" si="763"/>
        <v>0.1125087900926024</v>
      </c>
      <c r="H8180">
        <f t="shared" si="764"/>
        <v>42</v>
      </c>
      <c r="I8180">
        <f t="shared" si="767"/>
        <v>1.3470131975553681E-3</v>
      </c>
      <c r="J8180">
        <f t="shared" si="767"/>
        <v>1.3049019390716107E-2</v>
      </c>
      <c r="K8180">
        <f t="shared" si="767"/>
        <v>7.3767425619855595E-2</v>
      </c>
      <c r="L8180">
        <f t="shared" si="767"/>
        <v>9.1149826362614275E-2</v>
      </c>
      <c r="M8180">
        <f t="shared" si="767"/>
        <v>0.10787901187406103</v>
      </c>
      <c r="N8180">
        <f t="shared" si="767"/>
        <v>0.1125087900926024</v>
      </c>
    </row>
    <row r="8181" spans="1:14">
      <c r="A8181">
        <v>2016</v>
      </c>
      <c r="B8181">
        <v>10</v>
      </c>
      <c r="C8181">
        <v>80</v>
      </c>
      <c r="D8181" t="s">
        <v>92</v>
      </c>
      <c r="E8181" t="s">
        <v>93</v>
      </c>
      <c r="F8181">
        <v>2004</v>
      </c>
      <c r="G8181">
        <f t="shared" si="763"/>
        <v>0.11180339887498948</v>
      </c>
      <c r="H8181">
        <f t="shared" si="764"/>
        <v>42</v>
      </c>
      <c r="I8181">
        <f t="shared" si="767"/>
        <v>1.3385678904928517E-3</v>
      </c>
      <c r="J8181">
        <f t="shared" si="767"/>
        <v>1.2967206550411847E-2</v>
      </c>
      <c r="K8181">
        <f t="shared" si="767"/>
        <v>7.3304929363915666E-2</v>
      </c>
      <c r="L8181">
        <f t="shared" si="767"/>
        <v>9.0578348463418931E-2</v>
      </c>
      <c r="M8181">
        <f t="shared" si="767"/>
        <v>0.10720264776528261</v>
      </c>
      <c r="N8181">
        <f t="shared" si="767"/>
        <v>0.11180339887498948</v>
      </c>
    </row>
    <row r="8182" spans="1:14">
      <c r="A8182">
        <v>2016</v>
      </c>
      <c r="B8182">
        <v>10</v>
      </c>
      <c r="C8182">
        <v>81</v>
      </c>
      <c r="D8182" t="s">
        <v>918</v>
      </c>
      <c r="E8182" t="s">
        <v>919</v>
      </c>
      <c r="F8182">
        <v>2016</v>
      </c>
      <c r="G8182">
        <f t="shared" si="763"/>
        <v>0.1111111111111111</v>
      </c>
      <c r="H8182">
        <f t="shared" si="764"/>
        <v>42</v>
      </c>
      <c r="I8182">
        <f t="shared" si="767"/>
        <v>1.3302794647291158E-3</v>
      </c>
      <c r="J8182">
        <f t="shared" si="767"/>
        <v>1.2886913477778417E-2</v>
      </c>
      <c r="K8182">
        <f t="shared" si="767"/>
        <v>7.2851024508238146E-2</v>
      </c>
      <c r="L8182">
        <f t="shared" si="767"/>
        <v>9.0017486423941487E-2</v>
      </c>
      <c r="M8182">
        <f t="shared" si="767"/>
        <v>0.10653884789828348</v>
      </c>
      <c r="N8182">
        <f t="shared" si="767"/>
        <v>0.1111111111111111</v>
      </c>
    </row>
    <row r="8183" spans="1:14">
      <c r="A8183">
        <v>2016</v>
      </c>
      <c r="B8183">
        <v>10</v>
      </c>
      <c r="C8183">
        <v>82</v>
      </c>
      <c r="D8183" t="s">
        <v>244</v>
      </c>
      <c r="E8183" t="s">
        <v>245</v>
      </c>
      <c r="F8183">
        <v>2010</v>
      </c>
      <c r="G8183">
        <f t="shared" si="763"/>
        <v>0.11043152607484653</v>
      </c>
      <c r="H8183">
        <f t="shared" si="764"/>
        <v>42</v>
      </c>
      <c r="I8183">
        <f t="shared" si="767"/>
        <v>1.3221431225645963E-3</v>
      </c>
      <c r="J8183">
        <f t="shared" si="767"/>
        <v>1.2808093695710208E-2</v>
      </c>
      <c r="K8183">
        <f t="shared" si="767"/>
        <v>7.2405448313047072E-2</v>
      </c>
      <c r="L8183">
        <f t="shared" si="767"/>
        <v>8.946691559295876E-2</v>
      </c>
      <c r="M8183">
        <f t="shared" si="767"/>
        <v>0.10588722803697061</v>
      </c>
      <c r="N8183">
        <f t="shared" si="767"/>
        <v>0.11043152607484653</v>
      </c>
    </row>
    <row r="8184" spans="1:14">
      <c r="A8184">
        <v>2016</v>
      </c>
      <c r="B8184">
        <v>10</v>
      </c>
      <c r="C8184">
        <v>83</v>
      </c>
      <c r="D8184" t="s">
        <v>984</v>
      </c>
      <c r="E8184" t="s">
        <v>985</v>
      </c>
      <c r="F8184">
        <v>2015</v>
      </c>
      <c r="G8184">
        <f t="shared" si="763"/>
        <v>0.10976425998969035</v>
      </c>
      <c r="H8184">
        <f t="shared" si="764"/>
        <v>42</v>
      </c>
      <c r="I8184">
        <f t="shared" si="767"/>
        <v>1.3141542692292551E-3</v>
      </c>
      <c r="J8184">
        <f t="shared" si="767"/>
        <v>1.2730702692955634E-2</v>
      </c>
      <c r="K8184">
        <f t="shared" si="767"/>
        <v>7.1967949151738E-2</v>
      </c>
      <c r="L8184">
        <f t="shared" si="767"/>
        <v>8.8926325051103428E-2</v>
      </c>
      <c r="M8184">
        <f t="shared" si="767"/>
        <v>0.10524742019738337</v>
      </c>
      <c r="N8184">
        <f t="shared" si="767"/>
        <v>0.10976425998969035</v>
      </c>
    </row>
    <row r="8185" spans="1:14">
      <c r="A8185">
        <v>2016</v>
      </c>
      <c r="B8185">
        <v>10</v>
      </c>
      <c r="C8185">
        <v>84</v>
      </c>
      <c r="D8185" t="s">
        <v>44</v>
      </c>
      <c r="E8185" t="s">
        <v>45</v>
      </c>
      <c r="F8185">
        <v>1997</v>
      </c>
      <c r="G8185">
        <f t="shared" si="763"/>
        <v>0.10910894511799619</v>
      </c>
      <c r="H8185">
        <f t="shared" si="764"/>
        <v>42</v>
      </c>
      <c r="I8185">
        <f t="shared" si="767"/>
        <v>1.3063085019785381E-3</v>
      </c>
      <c r="J8185">
        <f t="shared" si="767"/>
        <v>1.2654697818485619E-2</v>
      </c>
      <c r="K8185">
        <f t="shared" si="767"/>
        <v>7.1538285913732375E-2</v>
      </c>
      <c r="L8185">
        <f t="shared" si="767"/>
        <v>8.8395416873008198E-2</v>
      </c>
      <c r="M8185">
        <f t="shared" si="767"/>
        <v>0.10461907177441521</v>
      </c>
      <c r="N8185">
        <f t="shared" si="767"/>
        <v>0.10910894511799619</v>
      </c>
    </row>
    <row r="8186" spans="1:14">
      <c r="A8186">
        <v>2016</v>
      </c>
      <c r="B8186">
        <v>10</v>
      </c>
      <c r="C8186">
        <v>85</v>
      </c>
      <c r="D8186" t="s">
        <v>554</v>
      </c>
      <c r="E8186" t="s">
        <v>555</v>
      </c>
      <c r="F8186">
        <v>2012</v>
      </c>
      <c r="G8186">
        <f t="shared" si="763"/>
        <v>0.10846522890932808</v>
      </c>
      <c r="H8186">
        <f t="shared" si="764"/>
        <v>42</v>
      </c>
      <c r="I8186">
        <f t="shared" si="767"/>
        <v>1.2986015998969979E-3</v>
      </c>
      <c r="J8186">
        <f t="shared" si="767"/>
        <v>1.2580038182717473E-2</v>
      </c>
      <c r="K8186">
        <f t="shared" si="767"/>
        <v>7.1116227446086089E-2</v>
      </c>
      <c r="L8186">
        <f t="shared" si="767"/>
        <v>8.7873905437336322E-2</v>
      </c>
      <c r="M8186">
        <f t="shared" si="767"/>
        <v>0.10400184472521065</v>
      </c>
      <c r="N8186">
        <f t="shared" si="767"/>
        <v>0.10846522890932808</v>
      </c>
    </row>
    <row r="8187" spans="1:14">
      <c r="A8187">
        <v>2016</v>
      </c>
      <c r="B8187">
        <v>10</v>
      </c>
      <c r="C8187">
        <v>86</v>
      </c>
      <c r="D8187" t="s">
        <v>796</v>
      </c>
      <c r="E8187" t="s">
        <v>797</v>
      </c>
      <c r="F8187">
        <v>2014</v>
      </c>
      <c r="G8187">
        <f t="shared" si="763"/>
        <v>0.10783277320343841</v>
      </c>
      <c r="H8187">
        <f t="shared" si="764"/>
        <v>42</v>
      </c>
      <c r="I8187">
        <f t="shared" si="767"/>
        <v>1.2910295143559358E-3</v>
      </c>
      <c r="J8187">
        <f t="shared" si="767"/>
        <v>1.2506684565074526E-2</v>
      </c>
      <c r="K8187">
        <f t="shared" si="767"/>
        <v>7.0701552030914799E-2</v>
      </c>
      <c r="L8187">
        <f t="shared" si="767"/>
        <v>8.7361516781068321E-2</v>
      </c>
      <c r="M8187">
        <f t="shared" si="767"/>
        <v>0.10339541480494102</v>
      </c>
      <c r="N8187">
        <f t="shared" si="767"/>
        <v>0.10783277320343841</v>
      </c>
    </row>
    <row r="8188" spans="1:14">
      <c r="A8188">
        <v>2016</v>
      </c>
      <c r="B8188">
        <v>10</v>
      </c>
      <c r="C8188">
        <v>87</v>
      </c>
      <c r="D8188" t="s">
        <v>570</v>
      </c>
      <c r="E8188" t="s">
        <v>571</v>
      </c>
      <c r="F8188">
        <v>2012</v>
      </c>
      <c r="G8188">
        <f t="shared" si="763"/>
        <v>0.10721125348377948</v>
      </c>
      <c r="H8188">
        <f t="shared" si="764"/>
        <v>42</v>
      </c>
      <c r="I8188">
        <f t="shared" si="767"/>
        <v>1.2835883600760575E-3</v>
      </c>
      <c r="J8188">
        <f t="shared" si="767"/>
        <v>1.2434599327406726E-2</v>
      </c>
      <c r="K8188">
        <f t="shared" si="767"/>
        <v>7.029404689595177E-2</v>
      </c>
      <c r="L8188">
        <f t="shared" si="767"/>
        <v>8.6857987994728825E-2</v>
      </c>
      <c r="M8188">
        <f t="shared" si="767"/>
        <v>0.10279947085103427</v>
      </c>
      <c r="N8188">
        <f t="shared" si="767"/>
        <v>0.10721125348377948</v>
      </c>
    </row>
    <row r="8189" spans="1:14">
      <c r="A8189">
        <v>2016</v>
      </c>
      <c r="B8189">
        <v>10</v>
      </c>
      <c r="C8189">
        <v>88</v>
      </c>
      <c r="D8189" t="s">
        <v>986</v>
      </c>
      <c r="E8189" t="s">
        <v>987</v>
      </c>
      <c r="F8189">
        <v>2015</v>
      </c>
      <c r="G8189">
        <f t="shared" si="763"/>
        <v>0.10660035817780521</v>
      </c>
      <c r="H8189">
        <f t="shared" si="764"/>
        <v>42</v>
      </c>
      <c r="I8189">
        <f t="shared" si="767"/>
        <v>1.2762744067503246E-3</v>
      </c>
      <c r="J8189">
        <f t="shared" si="767"/>
        <v>1.2363746332838084E-2</v>
      </c>
      <c r="K8189">
        <f t="shared" si="767"/>
        <v>6.9893507755784276E-2</v>
      </c>
      <c r="L8189">
        <f t="shared" si="767"/>
        <v>8.6363066655520931E-2</v>
      </c>
      <c r="M8189">
        <f t="shared" si="767"/>
        <v>0.10221371411226957</v>
      </c>
      <c r="N8189">
        <f t="shared" si="767"/>
        <v>0.10660035817780521</v>
      </c>
    </row>
    <row r="8190" spans="1:14">
      <c r="A8190">
        <v>2016</v>
      </c>
      <c r="B8190">
        <v>10</v>
      </c>
      <c r="C8190">
        <v>89</v>
      </c>
      <c r="D8190" t="s">
        <v>988</v>
      </c>
      <c r="E8190" t="s">
        <v>989</v>
      </c>
      <c r="F8190">
        <v>2016</v>
      </c>
      <c r="G8190">
        <f t="shared" si="763"/>
        <v>0.105999788000636</v>
      </c>
      <c r="H8190">
        <f t="shared" si="764"/>
        <v>42</v>
      </c>
      <c r="I8190">
        <f t="shared" si="767"/>
        <v>1.2690840711859724E-3</v>
      </c>
      <c r="J8190">
        <f t="shared" si="767"/>
        <v>1.229409086964346E-2</v>
      </c>
      <c r="K8190">
        <f t="shared" si="767"/>
        <v>6.9499738381521445E-2</v>
      </c>
      <c r="L8190">
        <f t="shared" si="767"/>
        <v>8.587651029559136E-2</v>
      </c>
      <c r="M8190">
        <f t="shared" si="767"/>
        <v>0.10163785761945049</v>
      </c>
      <c r="N8190">
        <f t="shared" si="767"/>
        <v>0.105999788000636</v>
      </c>
    </row>
    <row r="8191" spans="1:14">
      <c r="A8191">
        <v>2016</v>
      </c>
      <c r="B8191">
        <v>10</v>
      </c>
      <c r="C8191">
        <v>90</v>
      </c>
      <c r="D8191" t="s">
        <v>80</v>
      </c>
      <c r="E8191" t="s">
        <v>81</v>
      </c>
      <c r="F8191">
        <v>2005</v>
      </c>
      <c r="G8191">
        <f t="shared" si="763"/>
        <v>0.10540925533894598</v>
      </c>
      <c r="H8191">
        <f t="shared" si="764"/>
        <v>42</v>
      </c>
      <c r="I8191">
        <f t="shared" si="767"/>
        <v>1.2620139099280899E-3</v>
      </c>
      <c r="J8191">
        <f t="shared" si="767"/>
        <v>1.2225599579790447E-2</v>
      </c>
      <c r="K8191">
        <f t="shared" si="767"/>
        <v>6.9112550196834183E-2</v>
      </c>
      <c r="L8191">
        <f t="shared" si="767"/>
        <v>8.539808590288217E-2</v>
      </c>
      <c r="M8191">
        <f t="shared" si="767"/>
        <v>0.10107162559464562</v>
      </c>
      <c r="N8191">
        <f t="shared" si="767"/>
        <v>0.10540925533894598</v>
      </c>
    </row>
    <row r="8192" spans="1:14">
      <c r="A8192">
        <v>2016</v>
      </c>
      <c r="B8192">
        <v>10</v>
      </c>
      <c r="C8192">
        <v>91</v>
      </c>
      <c r="D8192" t="s">
        <v>896</v>
      </c>
      <c r="E8192" t="s">
        <v>897</v>
      </c>
      <c r="F8192">
        <v>2015</v>
      </c>
      <c r="G8192">
        <f t="shared" si="763"/>
        <v>0.10482848367219183</v>
      </c>
      <c r="H8192">
        <f t="shared" si="764"/>
        <v>42</v>
      </c>
      <c r="I8192">
        <f t="shared" si="767"/>
        <v>1.2550606123302738E-3</v>
      </c>
      <c r="J8192">
        <f t="shared" si="767"/>
        <v>1.2158240391812195E-2</v>
      </c>
      <c r="K8192">
        <f t="shared" si="767"/>
        <v>6.8731761898478613E-2</v>
      </c>
      <c r="L8192">
        <f t="shared" si="767"/>
        <v>8.4927569452235105E-2</v>
      </c>
      <c r="M8192">
        <f t="shared" si="767"/>
        <v>0.10051475289623404</v>
      </c>
      <c r="N8192">
        <f t="shared" si="767"/>
        <v>0.10482848367219183</v>
      </c>
    </row>
    <row r="8193" spans="1:14">
      <c r="A8193">
        <v>2016</v>
      </c>
      <c r="B8193">
        <v>10</v>
      </c>
      <c r="C8193">
        <v>92</v>
      </c>
      <c r="D8193" t="s">
        <v>886</v>
      </c>
      <c r="E8193" t="s">
        <v>887</v>
      </c>
      <c r="F8193">
        <v>2015</v>
      </c>
      <c r="G8193">
        <f t="shared" si="763"/>
        <v>0.10425720702853739</v>
      </c>
      <c r="H8193">
        <f t="shared" si="764"/>
        <v>42</v>
      </c>
      <c r="I8193">
        <f t="shared" si="767"/>
        <v>1.2482209940406781E-3</v>
      </c>
      <c r="J8193">
        <f t="shared" si="767"/>
        <v>1.2091982457704339E-2</v>
      </c>
      <c r="K8193">
        <f t="shared" si="767"/>
        <v>6.8357199099567931E-2</v>
      </c>
      <c r="L8193">
        <f t="shared" si="767"/>
        <v>8.4464745464604793E-2</v>
      </c>
      <c r="M8193">
        <f t="shared" si="767"/>
        <v>9.9966984497218761E-2</v>
      </c>
      <c r="N8193">
        <f t="shared" si="767"/>
        <v>0.10425720702853739</v>
      </c>
    </row>
    <row r="8194" spans="1:14">
      <c r="A8194">
        <v>2016</v>
      </c>
      <c r="B8194">
        <v>10</v>
      </c>
      <c r="C8194">
        <v>93</v>
      </c>
      <c r="D8194" t="s">
        <v>832</v>
      </c>
      <c r="E8194" t="s">
        <v>833</v>
      </c>
      <c r="F8194">
        <v>2013</v>
      </c>
      <c r="G8194">
        <f t="shared" si="763"/>
        <v>0.10369516947304253</v>
      </c>
      <c r="H8194">
        <f t="shared" si="764"/>
        <v>42</v>
      </c>
      <c r="I8194">
        <f t="shared" ref="I8194:N8209" si="768">$G8194*(I$1^$H8194)</f>
        <v>1.2414919908743456E-3</v>
      </c>
      <c r="J8194">
        <f t="shared" si="768"/>
        <v>1.202679609356402E-2</v>
      </c>
      <c r="K8194">
        <f t="shared" si="768"/>
        <v>6.7988693993998775E-2</v>
      </c>
      <c r="L8194">
        <f t="shared" si="768"/>
        <v>8.4009406592411268E-2</v>
      </c>
      <c r="M8194">
        <f t="shared" si="768"/>
        <v>9.9428074994476853E-2</v>
      </c>
      <c r="N8194">
        <f t="shared" si="768"/>
        <v>0.10369516947304253</v>
      </c>
    </row>
    <row r="8195" spans="1:14">
      <c r="A8195">
        <v>2016</v>
      </c>
      <c r="B8195">
        <v>10</v>
      </c>
      <c r="C8195">
        <v>94</v>
      </c>
      <c r="D8195" t="s">
        <v>914</v>
      </c>
      <c r="E8195" t="s">
        <v>915</v>
      </c>
      <c r="F8195">
        <v>2015</v>
      </c>
      <c r="G8195">
        <f t="shared" ref="G8195:G8258" si="769">1/SQRT(C8195)</f>
        <v>0.10314212462587934</v>
      </c>
      <c r="H8195">
        <f t="shared" ref="H8195:H8258" si="770">(2020*12+4)-(A8195*12+B8195)</f>
        <v>42</v>
      </c>
      <c r="I8195">
        <f t="shared" si="768"/>
        <v>1.2348706530450467E-3</v>
      </c>
      <c r="J8195">
        <f t="shared" si="768"/>
        <v>1.1962652723711512E-2</v>
      </c>
      <c r="K8195">
        <f t="shared" si="768"/>
        <v>6.7626085040565206E-2</v>
      </c>
      <c r="L8195">
        <f t="shared" si="768"/>
        <v>8.3561353229219176E-2</v>
      </c>
      <c r="M8195">
        <f t="shared" si="768"/>
        <v>9.8897788146801224E-2</v>
      </c>
      <c r="N8195">
        <f t="shared" si="768"/>
        <v>0.10314212462587934</v>
      </c>
    </row>
    <row r="8196" spans="1:14">
      <c r="A8196">
        <v>2016</v>
      </c>
      <c r="B8196">
        <v>10</v>
      </c>
      <c r="C8196">
        <v>95</v>
      </c>
      <c r="D8196" t="s">
        <v>990</v>
      </c>
      <c r="E8196" t="s">
        <v>991</v>
      </c>
      <c r="F8196">
        <v>2016</v>
      </c>
      <c r="G8196">
        <f t="shared" si="769"/>
        <v>0.10259783520851541</v>
      </c>
      <c r="H8196">
        <f t="shared" si="770"/>
        <v>42</v>
      </c>
      <c r="I8196">
        <f t="shared" si="768"/>
        <v>1.2283541397319494E-3</v>
      </c>
      <c r="J8196">
        <f t="shared" si="768"/>
        <v>1.1899524828055558E-2</v>
      </c>
      <c r="K8196">
        <f t="shared" si="768"/>
        <v>6.7269216665409623E-2</v>
      </c>
      <c r="L8196">
        <f t="shared" si="768"/>
        <v>8.3120393142074908E-2</v>
      </c>
      <c r="M8196">
        <f t="shared" si="768"/>
        <v>9.8375896439758595E-2</v>
      </c>
      <c r="N8196">
        <f t="shared" si="768"/>
        <v>0.10259783520851541</v>
      </c>
    </row>
    <row r="8197" spans="1:14">
      <c r="A8197">
        <v>2016</v>
      </c>
      <c r="B8197">
        <v>10</v>
      </c>
      <c r="C8197">
        <v>96</v>
      </c>
      <c r="D8197" t="s">
        <v>420</v>
      </c>
      <c r="E8197" t="s">
        <v>421</v>
      </c>
      <c r="F8197">
        <v>2011</v>
      </c>
      <c r="G8197">
        <f t="shared" si="769"/>
        <v>0.10206207261596577</v>
      </c>
      <c r="H8197">
        <f t="shared" si="770"/>
        <v>42</v>
      </c>
      <c r="I8197">
        <f t="shared" si="768"/>
        <v>1.2219397139584E-3</v>
      </c>
      <c r="J8197">
        <f t="shared" si="768"/>
        <v>1.18373858924822E-2</v>
      </c>
      <c r="K8197">
        <f t="shared" si="768"/>
        <v>6.6917938981565742E-2</v>
      </c>
      <c r="L8197">
        <f t="shared" si="768"/>
        <v>8.2686341124963272E-2</v>
      </c>
      <c r="M8197">
        <f t="shared" si="768"/>
        <v>9.7862180675543461E-2</v>
      </c>
      <c r="N8197">
        <f t="shared" si="768"/>
        <v>0.10206207261596577</v>
      </c>
    </row>
    <row r="8198" spans="1:14">
      <c r="A8198">
        <v>2016</v>
      </c>
      <c r="B8198">
        <v>10</v>
      </c>
      <c r="C8198">
        <v>97</v>
      </c>
      <c r="D8198" t="s">
        <v>60</v>
      </c>
      <c r="E8198" t="s">
        <v>61</v>
      </c>
      <c r="F8198">
        <v>2005</v>
      </c>
      <c r="G8198">
        <f t="shared" si="769"/>
        <v>0.10153461651336192</v>
      </c>
      <c r="H8198">
        <f t="shared" si="770"/>
        <v>42</v>
      </c>
      <c r="I8198">
        <f t="shared" si="768"/>
        <v>1.2156247377618403E-3</v>
      </c>
      <c r="J8198">
        <f t="shared" si="768"/>
        <v>1.1776210362063961E-2</v>
      </c>
      <c r="K8198">
        <f t="shared" si="768"/>
        <v>6.6572107524445423E-2</v>
      </c>
      <c r="L8198">
        <f t="shared" si="768"/>
        <v>8.2259018671964959E-2</v>
      </c>
      <c r="M8198">
        <f t="shared" si="768"/>
        <v>9.7356429586148471E-2</v>
      </c>
      <c r="N8198">
        <f t="shared" si="768"/>
        <v>0.10153461651336192</v>
      </c>
    </row>
    <row r="8199" spans="1:14">
      <c r="A8199">
        <v>2016</v>
      </c>
      <c r="B8199">
        <v>10</v>
      </c>
      <c r="C8199">
        <v>98</v>
      </c>
      <c r="D8199" t="s">
        <v>992</v>
      </c>
      <c r="E8199" t="s">
        <v>993</v>
      </c>
      <c r="F8199">
        <v>2016</v>
      </c>
      <c r="G8199">
        <f t="shared" si="769"/>
        <v>0.10101525445522107</v>
      </c>
      <c r="H8199">
        <f t="shared" si="770"/>
        <v>42</v>
      </c>
      <c r="I8199">
        <f t="shared" si="768"/>
        <v>1.2094066676355023E-3</v>
      </c>
      <c r="J8199">
        <f t="shared" si="768"/>
        <v>1.1715973596901843E-2</v>
      </c>
      <c r="K8199">
        <f t="shared" si="768"/>
        <v>6.6231583002209007E-2</v>
      </c>
      <c r="L8199">
        <f t="shared" si="768"/>
        <v>8.183825366880472E-2</v>
      </c>
      <c r="M8199">
        <f t="shared" si="768"/>
        <v>9.6858439468300805E-2</v>
      </c>
      <c r="N8199">
        <f t="shared" si="768"/>
        <v>0.10101525445522107</v>
      </c>
    </row>
    <row r="8200" spans="1:14">
      <c r="A8200">
        <v>2016</v>
      </c>
      <c r="B8200">
        <v>10</v>
      </c>
      <c r="C8200">
        <v>99</v>
      </c>
      <c r="D8200" t="s">
        <v>438</v>
      </c>
      <c r="E8200" t="s">
        <v>439</v>
      </c>
      <c r="F8200">
        <v>2011</v>
      </c>
      <c r="G8200">
        <f t="shared" si="769"/>
        <v>0.10050378152592121</v>
      </c>
      <c r="H8200">
        <f t="shared" si="770"/>
        <v>42</v>
      </c>
      <c r="I8200">
        <f t="shared" si="768"/>
        <v>1.2032830502239902E-3</v>
      </c>
      <c r="J8200">
        <f t="shared" si="768"/>
        <v>1.1656651830426825E-2</v>
      </c>
      <c r="K8200">
        <f t="shared" si="768"/>
        <v>6.5896231060039487E-2</v>
      </c>
      <c r="L8200">
        <f t="shared" si="768"/>
        <v>8.1423880101579554E-2</v>
      </c>
      <c r="M8200">
        <f t="shared" si="768"/>
        <v>9.6368013838731906E-2</v>
      </c>
      <c r="N8200">
        <f t="shared" si="768"/>
        <v>0.10050378152592121</v>
      </c>
    </row>
    <row r="8201" spans="1:14">
      <c r="A8201">
        <v>2016</v>
      </c>
      <c r="B8201">
        <v>10</v>
      </c>
      <c r="C8201">
        <v>100</v>
      </c>
      <c r="D8201" t="s">
        <v>836</v>
      </c>
      <c r="E8201" t="s">
        <v>837</v>
      </c>
      <c r="F8201">
        <v>2015</v>
      </c>
      <c r="G8201">
        <f t="shared" si="769"/>
        <v>0.1</v>
      </c>
      <c r="H8201">
        <f t="shared" si="770"/>
        <v>42</v>
      </c>
      <c r="I8201">
        <f t="shared" si="768"/>
        <v>1.1972515182562043E-3</v>
      </c>
      <c r="J8201">
        <f t="shared" si="768"/>
        <v>1.1598222130000578E-2</v>
      </c>
      <c r="K8201">
        <f t="shared" si="768"/>
        <v>6.5565922057414336E-2</v>
      </c>
      <c r="L8201">
        <f t="shared" si="768"/>
        <v>8.1015737781547359E-2</v>
      </c>
      <c r="M8201">
        <f t="shared" si="768"/>
        <v>9.5884963108455137E-2</v>
      </c>
      <c r="N8201">
        <f t="shared" si="768"/>
        <v>0.1</v>
      </c>
    </row>
    <row r="8202" spans="1:14">
      <c r="A8202">
        <v>2016</v>
      </c>
      <c r="B8202">
        <v>11</v>
      </c>
      <c r="C8202">
        <v>1</v>
      </c>
      <c r="D8202" t="s">
        <v>848</v>
      </c>
      <c r="E8202" t="s">
        <v>849</v>
      </c>
      <c r="F8202">
        <v>2015</v>
      </c>
      <c r="G8202">
        <f t="shared" si="769"/>
        <v>1</v>
      </c>
      <c r="H8202">
        <f t="shared" si="770"/>
        <v>41</v>
      </c>
      <c r="I8202">
        <f t="shared" si="768"/>
        <v>1.3302794647291158E-2</v>
      </c>
      <c r="J8202">
        <f t="shared" si="768"/>
        <v>0.12208654873684816</v>
      </c>
      <c r="K8202">
        <f t="shared" si="768"/>
        <v>0.66228204098398324</v>
      </c>
      <c r="L8202">
        <f t="shared" si="768"/>
        <v>0.81422852041756122</v>
      </c>
      <c r="M8202">
        <f t="shared" si="768"/>
        <v>0.95980944052507633</v>
      </c>
      <c r="N8202">
        <f t="shared" si="768"/>
        <v>1</v>
      </c>
    </row>
    <row r="8203" spans="1:14">
      <c r="A8203">
        <v>2016</v>
      </c>
      <c r="B8203">
        <v>11</v>
      </c>
      <c r="C8203">
        <v>2</v>
      </c>
      <c r="D8203" t="s">
        <v>876</v>
      </c>
      <c r="E8203" t="s">
        <v>877</v>
      </c>
      <c r="F8203">
        <v>2015</v>
      </c>
      <c r="G8203">
        <f t="shared" si="769"/>
        <v>0.70710678118654746</v>
      </c>
      <c r="H8203">
        <f t="shared" si="770"/>
        <v>41</v>
      </c>
      <c r="I8203">
        <f t="shared" si="768"/>
        <v>9.4064963038316841E-3</v>
      </c>
      <c r="J8203">
        <f t="shared" si="768"/>
        <v>8.6328226503487246E-2</v>
      </c>
      <c r="K8203">
        <f t="shared" si="768"/>
        <v>0.46830412223784151</v>
      </c>
      <c r="L8203">
        <f t="shared" si="768"/>
        <v>0.57574650822274676</v>
      </c>
      <c r="M8203">
        <f t="shared" si="768"/>
        <v>0.6786877640421477</v>
      </c>
      <c r="N8203">
        <f t="shared" si="768"/>
        <v>0.70710678118654746</v>
      </c>
    </row>
    <row r="8204" spans="1:14">
      <c r="A8204">
        <v>2016</v>
      </c>
      <c r="B8204">
        <v>11</v>
      </c>
      <c r="C8204">
        <v>3</v>
      </c>
      <c r="D8204" t="s">
        <v>962</v>
      </c>
      <c r="E8204" t="s">
        <v>963</v>
      </c>
      <c r="F8204">
        <v>2016</v>
      </c>
      <c r="G8204">
        <f t="shared" si="769"/>
        <v>0.57735026918962584</v>
      </c>
      <c r="H8204">
        <f t="shared" si="770"/>
        <v>41</v>
      </c>
      <c r="I8204">
        <f t="shared" si="768"/>
        <v>7.6803720705878641E-3</v>
      </c>
      <c r="J8204">
        <f t="shared" si="768"/>
        <v>7.048670177765165E-2</v>
      </c>
      <c r="K8204">
        <f t="shared" si="768"/>
        <v>0.38236871464155753</v>
      </c>
      <c r="L8204">
        <f t="shared" si="768"/>
        <v>0.47009505544494973</v>
      </c>
      <c r="M8204">
        <f t="shared" si="768"/>
        <v>0.55414623885789704</v>
      </c>
      <c r="N8204">
        <f t="shared" si="768"/>
        <v>0.57735026918962584</v>
      </c>
    </row>
    <row r="8205" spans="1:14">
      <c r="A8205">
        <v>2016</v>
      </c>
      <c r="B8205">
        <v>11</v>
      </c>
      <c r="C8205">
        <v>4</v>
      </c>
      <c r="D8205" t="s">
        <v>702</v>
      </c>
      <c r="E8205" t="s">
        <v>703</v>
      </c>
      <c r="F8205">
        <v>2014</v>
      </c>
      <c r="G8205">
        <f t="shared" si="769"/>
        <v>0.5</v>
      </c>
      <c r="H8205">
        <f t="shared" si="770"/>
        <v>41</v>
      </c>
      <c r="I8205">
        <f t="shared" si="768"/>
        <v>6.651397323645579E-3</v>
      </c>
      <c r="J8205">
        <f t="shared" si="768"/>
        <v>6.1043274368424078E-2</v>
      </c>
      <c r="K8205">
        <f t="shared" si="768"/>
        <v>0.33114102049199162</v>
      </c>
      <c r="L8205">
        <f t="shared" si="768"/>
        <v>0.40711426020878061</v>
      </c>
      <c r="M8205">
        <f t="shared" si="768"/>
        <v>0.47990472026253816</v>
      </c>
      <c r="N8205">
        <f t="shared" si="768"/>
        <v>0.5</v>
      </c>
    </row>
    <row r="8206" spans="1:14">
      <c r="A8206">
        <v>2016</v>
      </c>
      <c r="B8206">
        <v>11</v>
      </c>
      <c r="C8206">
        <v>5</v>
      </c>
      <c r="D8206" t="s">
        <v>940</v>
      </c>
      <c r="E8206" t="s">
        <v>941</v>
      </c>
      <c r="F8206">
        <v>2016</v>
      </c>
      <c r="G8206">
        <f t="shared" si="769"/>
        <v>0.44721359549995793</v>
      </c>
      <c r="H8206">
        <f t="shared" si="770"/>
        <v>41</v>
      </c>
      <c r="I8206">
        <f t="shared" si="768"/>
        <v>5.9491906244126735E-3</v>
      </c>
      <c r="J8206">
        <f t="shared" si="768"/>
        <v>5.4598764422786709E-2</v>
      </c>
      <c r="K8206">
        <f t="shared" si="768"/>
        <v>0.29618153278349763</v>
      </c>
      <c r="L8206">
        <f t="shared" si="768"/>
        <v>0.36413406417454847</v>
      </c>
      <c r="M8206">
        <f t="shared" si="768"/>
        <v>0.42923983089202239</v>
      </c>
      <c r="N8206">
        <f t="shared" si="768"/>
        <v>0.44721359549995793</v>
      </c>
    </row>
    <row r="8207" spans="1:14">
      <c r="A8207">
        <v>2016</v>
      </c>
      <c r="B8207">
        <v>11</v>
      </c>
      <c r="C8207">
        <v>6</v>
      </c>
      <c r="D8207" t="s">
        <v>812</v>
      </c>
      <c r="E8207" t="s">
        <v>813</v>
      </c>
      <c r="F8207">
        <v>2014</v>
      </c>
      <c r="G8207">
        <f t="shared" si="769"/>
        <v>0.40824829046386307</v>
      </c>
      <c r="H8207">
        <f t="shared" si="770"/>
        <v>41</v>
      </c>
      <c r="I8207">
        <f t="shared" si="768"/>
        <v>5.4308431731484438E-3</v>
      </c>
      <c r="J8207">
        <f t="shared" si="768"/>
        <v>4.984162481045136E-2</v>
      </c>
      <c r="K8207">
        <f t="shared" si="768"/>
        <v>0.27037551103662927</v>
      </c>
      <c r="L8207">
        <f t="shared" si="768"/>
        <v>0.33240740150739001</v>
      </c>
      <c r="M8207">
        <f t="shared" si="768"/>
        <v>0.39184056326543926</v>
      </c>
      <c r="N8207">
        <f t="shared" si="768"/>
        <v>0.40824829046386307</v>
      </c>
    </row>
    <row r="8208" spans="1:14">
      <c r="A8208">
        <v>2016</v>
      </c>
      <c r="B8208">
        <v>11</v>
      </c>
      <c r="C8208">
        <v>7</v>
      </c>
      <c r="D8208" t="s">
        <v>872</v>
      </c>
      <c r="E8208" t="s">
        <v>873</v>
      </c>
      <c r="F8208">
        <v>2015</v>
      </c>
      <c r="G8208">
        <f t="shared" si="769"/>
        <v>0.3779644730092272</v>
      </c>
      <c r="H8208">
        <f t="shared" si="770"/>
        <v>41</v>
      </c>
      <c r="I8208">
        <f t="shared" si="768"/>
        <v>5.0279837684133709E-3</v>
      </c>
      <c r="J8208">
        <f t="shared" si="768"/>
        <v>4.6144378054838148E-2</v>
      </c>
      <c r="K8208">
        <f t="shared" si="768"/>
        <v>0.25031908260398661</v>
      </c>
      <c r="L8208">
        <f t="shared" si="768"/>
        <v>0.30774945362870632</v>
      </c>
      <c r="M8208">
        <f t="shared" si="768"/>
        <v>0.36277386937734168</v>
      </c>
      <c r="N8208">
        <f t="shared" si="768"/>
        <v>0.3779644730092272</v>
      </c>
    </row>
    <row r="8209" spans="1:14">
      <c r="A8209">
        <v>2016</v>
      </c>
      <c r="B8209">
        <v>11</v>
      </c>
      <c r="C8209">
        <v>8</v>
      </c>
      <c r="D8209" t="s">
        <v>300</v>
      </c>
      <c r="E8209" t="s">
        <v>301</v>
      </c>
      <c r="F8209">
        <v>2010</v>
      </c>
      <c r="G8209">
        <f t="shared" si="769"/>
        <v>0.35355339059327373</v>
      </c>
      <c r="H8209">
        <f t="shared" si="770"/>
        <v>41</v>
      </c>
      <c r="I8209">
        <f t="shared" si="768"/>
        <v>4.703248151915842E-3</v>
      </c>
      <c r="J8209">
        <f t="shared" si="768"/>
        <v>4.3164113251743623E-2</v>
      </c>
      <c r="K8209">
        <f t="shared" si="768"/>
        <v>0.23415206111892076</v>
      </c>
      <c r="L8209">
        <f t="shared" si="768"/>
        <v>0.28787325411137338</v>
      </c>
      <c r="M8209">
        <f t="shared" si="768"/>
        <v>0.33934388202107385</v>
      </c>
      <c r="N8209">
        <f t="shared" si="768"/>
        <v>0.35355339059327373</v>
      </c>
    </row>
    <row r="8210" spans="1:14">
      <c r="A8210">
        <v>2016</v>
      </c>
      <c r="B8210">
        <v>11</v>
      </c>
      <c r="C8210">
        <v>9</v>
      </c>
      <c r="D8210" t="s">
        <v>16</v>
      </c>
      <c r="E8210" t="s">
        <v>17</v>
      </c>
      <c r="F8210">
        <v>2000</v>
      </c>
      <c r="G8210">
        <f t="shared" si="769"/>
        <v>0.33333333333333331</v>
      </c>
      <c r="H8210">
        <f t="shared" si="770"/>
        <v>41</v>
      </c>
      <c r="I8210">
        <f t="shared" ref="I8210:N8225" si="771">$G8210*(I$1^$H8210)</f>
        <v>4.434264882430386E-3</v>
      </c>
      <c r="J8210">
        <f t="shared" si="771"/>
        <v>4.0695516245616049E-2</v>
      </c>
      <c r="K8210">
        <f t="shared" si="771"/>
        <v>0.2207606803279944</v>
      </c>
      <c r="L8210">
        <f t="shared" si="771"/>
        <v>0.27140950680585374</v>
      </c>
      <c r="M8210">
        <f t="shared" si="771"/>
        <v>0.31993648017502541</v>
      </c>
      <c r="N8210">
        <f t="shared" si="771"/>
        <v>0.33333333333333331</v>
      </c>
    </row>
    <row r="8211" spans="1:14">
      <c r="A8211">
        <v>2016</v>
      </c>
      <c r="B8211">
        <v>11</v>
      </c>
      <c r="C8211">
        <v>10</v>
      </c>
      <c r="D8211" t="s">
        <v>982</v>
      </c>
      <c r="E8211" t="s">
        <v>983</v>
      </c>
      <c r="F8211">
        <v>2016</v>
      </c>
      <c r="G8211">
        <f t="shared" si="769"/>
        <v>0.31622776601683794</v>
      </c>
      <c r="H8211">
        <f t="shared" si="770"/>
        <v>41</v>
      </c>
      <c r="I8211">
        <f t="shared" si="771"/>
        <v>4.2067130330936328E-3</v>
      </c>
      <c r="J8211">
        <f t="shared" si="771"/>
        <v>3.8607156567759301E-2</v>
      </c>
      <c r="K8211">
        <f t="shared" si="771"/>
        <v>0.20943197029343694</v>
      </c>
      <c r="L8211">
        <f t="shared" si="771"/>
        <v>0.25748166603884071</v>
      </c>
      <c r="M8211">
        <f t="shared" si="771"/>
        <v>0.303518395179116</v>
      </c>
      <c r="N8211">
        <f t="shared" si="771"/>
        <v>0.31622776601683794</v>
      </c>
    </row>
    <row r="8212" spans="1:14">
      <c r="A8212">
        <v>2016</v>
      </c>
      <c r="B8212">
        <v>11</v>
      </c>
      <c r="C8212">
        <v>11</v>
      </c>
      <c r="D8212" t="s">
        <v>974</v>
      </c>
      <c r="E8212" t="s">
        <v>975</v>
      </c>
      <c r="F8212">
        <v>2016</v>
      </c>
      <c r="G8212">
        <f t="shared" si="769"/>
        <v>0.30151134457776363</v>
      </c>
      <c r="H8212">
        <f t="shared" si="770"/>
        <v>41</v>
      </c>
      <c r="I8212">
        <f t="shared" si="771"/>
        <v>4.0109435007466337E-3</v>
      </c>
      <c r="J8212">
        <f t="shared" si="771"/>
        <v>3.681047946450576E-2</v>
      </c>
      <c r="K8212">
        <f t="shared" si="771"/>
        <v>0.19968554866678634</v>
      </c>
      <c r="L8212">
        <f t="shared" si="771"/>
        <v>0.24549913598466194</v>
      </c>
      <c r="M8212">
        <f t="shared" si="771"/>
        <v>0.28939343495114683</v>
      </c>
      <c r="N8212">
        <f t="shared" si="771"/>
        <v>0.30151134457776363</v>
      </c>
    </row>
    <row r="8213" spans="1:14">
      <c r="A8213">
        <v>2016</v>
      </c>
      <c r="B8213">
        <v>11</v>
      </c>
      <c r="C8213">
        <v>12</v>
      </c>
      <c r="D8213" t="s">
        <v>964</v>
      </c>
      <c r="E8213" t="s">
        <v>965</v>
      </c>
      <c r="F8213">
        <v>2016</v>
      </c>
      <c r="G8213">
        <f t="shared" si="769"/>
        <v>0.28867513459481292</v>
      </c>
      <c r="H8213">
        <f t="shared" si="770"/>
        <v>41</v>
      </c>
      <c r="I8213">
        <f t="shared" si="771"/>
        <v>3.840186035293932E-3</v>
      </c>
      <c r="J8213">
        <f t="shared" si="771"/>
        <v>3.5243350888825825E-2</v>
      </c>
      <c r="K8213">
        <f t="shared" si="771"/>
        <v>0.19118435732077876</v>
      </c>
      <c r="L8213">
        <f t="shared" si="771"/>
        <v>0.23504752772247486</v>
      </c>
      <c r="M8213">
        <f t="shared" si="771"/>
        <v>0.27707311942894852</v>
      </c>
      <c r="N8213">
        <f t="shared" si="771"/>
        <v>0.28867513459481292</v>
      </c>
    </row>
    <row r="8214" spans="1:14">
      <c r="A8214">
        <v>2016</v>
      </c>
      <c r="B8214">
        <v>11</v>
      </c>
      <c r="C8214">
        <v>13</v>
      </c>
      <c r="D8214" t="s">
        <v>10</v>
      </c>
      <c r="E8214" t="s">
        <v>11</v>
      </c>
      <c r="F8214">
        <v>2008</v>
      </c>
      <c r="G8214">
        <f t="shared" si="769"/>
        <v>0.27735009811261457</v>
      </c>
      <c r="H8214">
        <f t="shared" si="770"/>
        <v>41</v>
      </c>
      <c r="I8214">
        <f t="shared" si="771"/>
        <v>3.6895314005981664E-3</v>
      </c>
      <c r="J8214">
        <f t="shared" si="771"/>
        <v>3.3860716270395337E-2</v>
      </c>
      <c r="K8214">
        <f t="shared" si="771"/>
        <v>0.18368398904513039</v>
      </c>
      <c r="L8214">
        <f t="shared" si="771"/>
        <v>0.22582636002389961</v>
      </c>
      <c r="M8214">
        <f t="shared" si="771"/>
        <v>0.26620324249904365</v>
      </c>
      <c r="N8214">
        <f t="shared" si="771"/>
        <v>0.27735009811261457</v>
      </c>
    </row>
    <row r="8215" spans="1:14">
      <c r="A8215">
        <v>2016</v>
      </c>
      <c r="B8215">
        <v>11</v>
      </c>
      <c r="C8215">
        <v>14</v>
      </c>
      <c r="D8215" t="s">
        <v>970</v>
      </c>
      <c r="E8215" t="s">
        <v>971</v>
      </c>
      <c r="F8215">
        <v>2016</v>
      </c>
      <c r="G8215">
        <f t="shared" si="769"/>
        <v>0.2672612419124244</v>
      </c>
      <c r="H8215">
        <f t="shared" si="770"/>
        <v>41</v>
      </c>
      <c r="I8215">
        <f t="shared" si="771"/>
        <v>3.5553214183409866E-3</v>
      </c>
      <c r="J8215">
        <f t="shared" si="771"/>
        <v>3.2629002636211768E-2</v>
      </c>
      <c r="K8215">
        <f t="shared" si="771"/>
        <v>0.17700232076967451</v>
      </c>
      <c r="L8215">
        <f t="shared" si="771"/>
        <v>0.2176117255673132</v>
      </c>
      <c r="M8215">
        <f t="shared" si="771"/>
        <v>0.25651986307400115</v>
      </c>
      <c r="N8215">
        <f t="shared" si="771"/>
        <v>0.2672612419124244</v>
      </c>
    </row>
    <row r="8216" spans="1:14">
      <c r="A8216">
        <v>2016</v>
      </c>
      <c r="B8216">
        <v>11</v>
      </c>
      <c r="C8216">
        <v>15</v>
      </c>
      <c r="D8216" t="s">
        <v>550</v>
      </c>
      <c r="E8216" t="s">
        <v>551</v>
      </c>
      <c r="F8216">
        <v>2012</v>
      </c>
      <c r="G8216">
        <f t="shared" si="769"/>
        <v>0.2581988897471611</v>
      </c>
      <c r="H8216">
        <f t="shared" si="770"/>
        <v>41</v>
      </c>
      <c r="I8216">
        <f t="shared" si="771"/>
        <v>3.4347668084650546E-3</v>
      </c>
      <c r="J8216">
        <f t="shared" si="771"/>
        <v>3.1522611336916868E-2</v>
      </c>
      <c r="K8216">
        <f t="shared" si="771"/>
        <v>0.17100048768154832</v>
      </c>
      <c r="L8216">
        <f t="shared" si="771"/>
        <v>0.210232899972288</v>
      </c>
      <c r="M8216">
        <f t="shared" si="771"/>
        <v>0.24782173191241855</v>
      </c>
      <c r="N8216">
        <f t="shared" si="771"/>
        <v>0.2581988897471611</v>
      </c>
    </row>
    <row r="8217" spans="1:14">
      <c r="A8217">
        <v>2016</v>
      </c>
      <c r="B8217">
        <v>11</v>
      </c>
      <c r="C8217">
        <v>16</v>
      </c>
      <c r="D8217" t="s">
        <v>6</v>
      </c>
      <c r="E8217" t="s">
        <v>7</v>
      </c>
      <c r="F8217">
        <v>2008</v>
      </c>
      <c r="G8217">
        <f t="shared" si="769"/>
        <v>0.25</v>
      </c>
      <c r="H8217">
        <f t="shared" si="770"/>
        <v>41</v>
      </c>
      <c r="I8217">
        <f t="shared" si="771"/>
        <v>3.3256986618227895E-3</v>
      </c>
      <c r="J8217">
        <f t="shared" si="771"/>
        <v>3.0521637184212039E-2</v>
      </c>
      <c r="K8217">
        <f t="shared" si="771"/>
        <v>0.16557051024599581</v>
      </c>
      <c r="L8217">
        <f t="shared" si="771"/>
        <v>0.2035571301043903</v>
      </c>
      <c r="M8217">
        <f t="shared" si="771"/>
        <v>0.23995236013126908</v>
      </c>
      <c r="N8217">
        <f t="shared" si="771"/>
        <v>0.25</v>
      </c>
    </row>
    <row r="8218" spans="1:14">
      <c r="A8218">
        <v>2016</v>
      </c>
      <c r="B8218">
        <v>11</v>
      </c>
      <c r="C8218">
        <v>17</v>
      </c>
      <c r="D8218" t="s">
        <v>386</v>
      </c>
      <c r="E8218" t="s">
        <v>387</v>
      </c>
      <c r="F8218">
        <v>2011</v>
      </c>
      <c r="G8218">
        <f t="shared" si="769"/>
        <v>0.24253562503633297</v>
      </c>
      <c r="H8218">
        <f t="shared" si="770"/>
        <v>41</v>
      </c>
      <c r="I8218">
        <f t="shared" si="771"/>
        <v>3.2264016145107455E-3</v>
      </c>
      <c r="J8218">
        <f t="shared" si="771"/>
        <v>2.9610337406420193E-2</v>
      </c>
      <c r="K8218">
        <f t="shared" si="771"/>
        <v>0.16062698876038867</v>
      </c>
      <c r="L8218">
        <f t="shared" si="771"/>
        <v>0.1974794231218818</v>
      </c>
      <c r="M8218">
        <f t="shared" si="771"/>
        <v>0.23278798257352246</v>
      </c>
      <c r="N8218">
        <f t="shared" si="771"/>
        <v>0.24253562503633297</v>
      </c>
    </row>
    <row r="8219" spans="1:14">
      <c r="A8219">
        <v>2016</v>
      </c>
      <c r="B8219">
        <v>11</v>
      </c>
      <c r="C8219">
        <v>18</v>
      </c>
      <c r="D8219" t="s">
        <v>374</v>
      </c>
      <c r="E8219" t="s">
        <v>375</v>
      </c>
      <c r="F8219">
        <v>2011</v>
      </c>
      <c r="G8219">
        <f t="shared" si="769"/>
        <v>0.23570226039551587</v>
      </c>
      <c r="H8219">
        <f t="shared" si="770"/>
        <v>41</v>
      </c>
      <c r="I8219">
        <f t="shared" si="771"/>
        <v>3.1354987679438951E-3</v>
      </c>
      <c r="J8219">
        <f t="shared" si="771"/>
        <v>2.8776075501162422E-2</v>
      </c>
      <c r="K8219">
        <f t="shared" si="771"/>
        <v>0.15610137407928054</v>
      </c>
      <c r="L8219">
        <f t="shared" si="771"/>
        <v>0.19191550274091562</v>
      </c>
      <c r="M8219">
        <f t="shared" si="771"/>
        <v>0.22622925468071595</v>
      </c>
      <c r="N8219">
        <f t="shared" si="771"/>
        <v>0.23570226039551587</v>
      </c>
    </row>
    <row r="8220" spans="1:14">
      <c r="A8220">
        <v>2016</v>
      </c>
      <c r="B8220">
        <v>11</v>
      </c>
      <c r="C8220">
        <v>19</v>
      </c>
      <c r="D8220" t="s">
        <v>994</v>
      </c>
      <c r="E8220" t="s">
        <v>995</v>
      </c>
      <c r="F8220">
        <v>2016</v>
      </c>
      <c r="G8220">
        <f t="shared" si="769"/>
        <v>0.22941573387056174</v>
      </c>
      <c r="H8220">
        <f t="shared" si="770"/>
        <v>41</v>
      </c>
      <c r="I8220">
        <f t="shared" si="771"/>
        <v>3.0518703965376815E-3</v>
      </c>
      <c r="J8220">
        <f t="shared" si="771"/>
        <v>2.8008575174188123E-2</v>
      </c>
      <c r="K8220">
        <f t="shared" si="771"/>
        <v>0.15193792046163396</v>
      </c>
      <c r="L8220">
        <f t="shared" si="771"/>
        <v>0.18679683354993648</v>
      </c>
      <c r="M8220">
        <f t="shared" si="771"/>
        <v>0.22019538717395368</v>
      </c>
      <c r="N8220">
        <f t="shared" si="771"/>
        <v>0.22941573387056174</v>
      </c>
    </row>
    <row r="8221" spans="1:14">
      <c r="A8221">
        <v>2016</v>
      </c>
      <c r="B8221">
        <v>11</v>
      </c>
      <c r="C8221">
        <v>20</v>
      </c>
      <c r="D8221" t="s">
        <v>858</v>
      </c>
      <c r="E8221" t="s">
        <v>859</v>
      </c>
      <c r="F8221">
        <v>2015</v>
      </c>
      <c r="G8221">
        <f t="shared" si="769"/>
        <v>0.22360679774997896</v>
      </c>
      <c r="H8221">
        <f t="shared" si="770"/>
        <v>41</v>
      </c>
      <c r="I8221">
        <f t="shared" si="771"/>
        <v>2.9745953122063368E-3</v>
      </c>
      <c r="J8221">
        <f t="shared" si="771"/>
        <v>2.7299382211393355E-2</v>
      </c>
      <c r="K8221">
        <f t="shared" si="771"/>
        <v>0.14809076639174881</v>
      </c>
      <c r="L8221">
        <f t="shared" si="771"/>
        <v>0.18206703208727423</v>
      </c>
      <c r="M8221">
        <f t="shared" si="771"/>
        <v>0.21461991544601119</v>
      </c>
      <c r="N8221">
        <f t="shared" si="771"/>
        <v>0.22360679774997896</v>
      </c>
    </row>
    <row r="8222" spans="1:14">
      <c r="A8222">
        <v>2016</v>
      </c>
      <c r="B8222">
        <v>11</v>
      </c>
      <c r="C8222">
        <v>21</v>
      </c>
      <c r="D8222" t="s">
        <v>718</v>
      </c>
      <c r="E8222" t="s">
        <v>719</v>
      </c>
      <c r="F8222">
        <v>2013</v>
      </c>
      <c r="G8222">
        <f t="shared" si="769"/>
        <v>0.21821789023599239</v>
      </c>
      <c r="H8222">
        <f t="shared" si="770"/>
        <v>41</v>
      </c>
      <c r="I8222">
        <f t="shared" si="771"/>
        <v>2.9029077821745288E-3</v>
      </c>
      <c r="J8222">
        <f t="shared" si="771"/>
        <v>2.6641469091548665E-2</v>
      </c>
      <c r="K8222">
        <f t="shared" si="771"/>
        <v>0.14452178972471186</v>
      </c>
      <c r="L8222">
        <f t="shared" si="771"/>
        <v>0.17767922989549387</v>
      </c>
      <c r="M8222">
        <f t="shared" si="771"/>
        <v>0.20944759113997038</v>
      </c>
      <c r="N8222">
        <f t="shared" si="771"/>
        <v>0.21821789023599239</v>
      </c>
    </row>
    <row r="8223" spans="1:14">
      <c r="A8223">
        <v>2016</v>
      </c>
      <c r="B8223">
        <v>11</v>
      </c>
      <c r="C8223">
        <v>22</v>
      </c>
      <c r="D8223" t="s">
        <v>800</v>
      </c>
      <c r="E8223" t="s">
        <v>801</v>
      </c>
      <c r="F8223">
        <v>2014</v>
      </c>
      <c r="G8223">
        <f t="shared" si="769"/>
        <v>0.21320071635561041</v>
      </c>
      <c r="H8223">
        <f t="shared" si="770"/>
        <v>41</v>
      </c>
      <c r="I8223">
        <f t="shared" si="771"/>
        <v>2.8361653483340546E-3</v>
      </c>
      <c r="J8223">
        <f t="shared" si="771"/>
        <v>2.602893964808017E-2</v>
      </c>
      <c r="K8223">
        <f t="shared" si="771"/>
        <v>0.14119900556724096</v>
      </c>
      <c r="L8223">
        <f t="shared" si="771"/>
        <v>0.1735941038301928</v>
      </c>
      <c r="M8223">
        <f t="shared" si="771"/>
        <v>0.20463206028482392</v>
      </c>
      <c r="N8223">
        <f t="shared" si="771"/>
        <v>0.21320071635561041</v>
      </c>
    </row>
    <row r="8224" spans="1:14">
      <c r="A8224">
        <v>2016</v>
      </c>
      <c r="B8224">
        <v>11</v>
      </c>
      <c r="C8224">
        <v>23</v>
      </c>
      <c r="D8224" t="s">
        <v>870</v>
      </c>
      <c r="E8224" t="s">
        <v>871</v>
      </c>
      <c r="F8224">
        <v>2015</v>
      </c>
      <c r="G8224">
        <f t="shared" si="769"/>
        <v>0.20851441405707477</v>
      </c>
      <c r="H8224">
        <f t="shared" si="770"/>
        <v>41</v>
      </c>
      <c r="I8224">
        <f t="shared" si="771"/>
        <v>2.7738244312015066E-3</v>
      </c>
      <c r="J8224">
        <f t="shared" si="771"/>
        <v>2.5456805174114396E-2</v>
      </c>
      <c r="K8224">
        <f t="shared" si="771"/>
        <v>0.13809535171629886</v>
      </c>
      <c r="L8224">
        <f t="shared" si="771"/>
        <v>0.16977838284342672</v>
      </c>
      <c r="M8224">
        <f t="shared" si="771"/>
        <v>0.20013410309753504</v>
      </c>
      <c r="N8224">
        <f t="shared" si="771"/>
        <v>0.20851441405707477</v>
      </c>
    </row>
    <row r="8225" spans="1:14">
      <c r="A8225">
        <v>2016</v>
      </c>
      <c r="B8225">
        <v>11</v>
      </c>
      <c r="C8225">
        <v>24</v>
      </c>
      <c r="D8225" t="s">
        <v>878</v>
      </c>
      <c r="E8225" t="s">
        <v>879</v>
      </c>
      <c r="F8225">
        <v>2015</v>
      </c>
      <c r="G8225">
        <f t="shared" si="769"/>
        <v>0.20412414523193154</v>
      </c>
      <c r="H8225">
        <f t="shared" si="770"/>
        <v>41</v>
      </c>
      <c r="I8225">
        <f t="shared" si="771"/>
        <v>2.7154215865742219E-3</v>
      </c>
      <c r="J8225">
        <f t="shared" si="771"/>
        <v>2.492081240522568E-2</v>
      </c>
      <c r="K8225">
        <f t="shared" si="771"/>
        <v>0.13518775551831463</v>
      </c>
      <c r="L8225">
        <f t="shared" si="771"/>
        <v>0.16620370075369501</v>
      </c>
      <c r="M8225">
        <f t="shared" si="771"/>
        <v>0.19592028163271963</v>
      </c>
      <c r="N8225">
        <f t="shared" si="771"/>
        <v>0.20412414523193154</v>
      </c>
    </row>
    <row r="8226" spans="1:14">
      <c r="A8226">
        <v>2016</v>
      </c>
      <c r="B8226">
        <v>11</v>
      </c>
      <c r="C8226">
        <v>25</v>
      </c>
      <c r="D8226" t="s">
        <v>950</v>
      </c>
      <c r="E8226" t="s">
        <v>951</v>
      </c>
      <c r="F8226">
        <v>2016</v>
      </c>
      <c r="G8226">
        <f t="shared" si="769"/>
        <v>0.2</v>
      </c>
      <c r="H8226">
        <f t="shared" si="770"/>
        <v>41</v>
      </c>
      <c r="I8226">
        <f t="shared" ref="I8226:N8241" si="772">$G8226*(I$1^$H8226)</f>
        <v>2.6605589294582317E-3</v>
      </c>
      <c r="J8226">
        <f t="shared" si="772"/>
        <v>2.4417309747369633E-2</v>
      </c>
      <c r="K8226">
        <f t="shared" si="772"/>
        <v>0.13245640819679666</v>
      </c>
      <c r="L8226">
        <f t="shared" si="772"/>
        <v>0.16284570408351226</v>
      </c>
      <c r="M8226">
        <f t="shared" si="772"/>
        <v>0.19196188810501527</v>
      </c>
      <c r="N8226">
        <f t="shared" si="772"/>
        <v>0.2</v>
      </c>
    </row>
    <row r="8227" spans="1:14">
      <c r="A8227">
        <v>2016</v>
      </c>
      <c r="B8227">
        <v>11</v>
      </c>
      <c r="C8227">
        <v>26</v>
      </c>
      <c r="D8227" t="s">
        <v>28</v>
      </c>
      <c r="E8227" t="s">
        <v>29</v>
      </c>
      <c r="F8227">
        <v>2004</v>
      </c>
      <c r="G8227">
        <f t="shared" si="769"/>
        <v>0.19611613513818404</v>
      </c>
      <c r="H8227">
        <f t="shared" si="770"/>
        <v>41</v>
      </c>
      <c r="I8227">
        <f t="shared" si="772"/>
        <v>2.608892672763664E-3</v>
      </c>
      <c r="J8227">
        <f t="shared" si="772"/>
        <v>2.3943142090630205E-2</v>
      </c>
      <c r="K8227">
        <f t="shared" si="772"/>
        <v>0.12988419424920719</v>
      </c>
      <c r="L8227">
        <f t="shared" si="772"/>
        <v>0.15968335054357408</v>
      </c>
      <c r="M8227">
        <f t="shared" si="772"/>
        <v>0.1882341179449207</v>
      </c>
      <c r="N8227">
        <f t="shared" si="772"/>
        <v>0.19611613513818404</v>
      </c>
    </row>
    <row r="8228" spans="1:14">
      <c r="A8228">
        <v>2016</v>
      </c>
      <c r="B8228">
        <v>11</v>
      </c>
      <c r="C8228">
        <v>27</v>
      </c>
      <c r="D8228" t="s">
        <v>494</v>
      </c>
      <c r="E8228" t="s">
        <v>495</v>
      </c>
      <c r="F8228">
        <v>2012</v>
      </c>
      <c r="G8228">
        <f t="shared" si="769"/>
        <v>0.19245008972987526</v>
      </c>
      <c r="H8228">
        <f t="shared" si="770"/>
        <v>41</v>
      </c>
      <c r="I8228">
        <f t="shared" si="772"/>
        <v>2.5601240235292879E-3</v>
      </c>
      <c r="J8228">
        <f t="shared" si="772"/>
        <v>2.3495567259217216E-2</v>
      </c>
      <c r="K8228">
        <f t="shared" si="772"/>
        <v>0.12745623821385249</v>
      </c>
      <c r="L8228">
        <f t="shared" si="772"/>
        <v>0.15669835181498323</v>
      </c>
      <c r="M8228">
        <f t="shared" si="772"/>
        <v>0.1847154129526323</v>
      </c>
      <c r="N8228">
        <f t="shared" si="772"/>
        <v>0.19245008972987526</v>
      </c>
    </row>
    <row r="8229" spans="1:14">
      <c r="A8229">
        <v>2016</v>
      </c>
      <c r="B8229">
        <v>11</v>
      </c>
      <c r="C8229">
        <v>28</v>
      </c>
      <c r="D8229" t="s">
        <v>704</v>
      </c>
      <c r="E8229" t="s">
        <v>705</v>
      </c>
      <c r="F8229">
        <v>2014</v>
      </c>
      <c r="G8229">
        <f t="shared" si="769"/>
        <v>0.1889822365046136</v>
      </c>
      <c r="H8229">
        <f t="shared" si="770"/>
        <v>41</v>
      </c>
      <c r="I8229">
        <f t="shared" si="772"/>
        <v>2.5139918842066854E-3</v>
      </c>
      <c r="J8229">
        <f t="shared" si="772"/>
        <v>2.3072189027419074E-2</v>
      </c>
      <c r="K8229">
        <f t="shared" si="772"/>
        <v>0.1251595413019933</v>
      </c>
      <c r="L8229">
        <f t="shared" si="772"/>
        <v>0.15387472681435316</v>
      </c>
      <c r="M8229">
        <f t="shared" si="772"/>
        <v>0.18138693468867084</v>
      </c>
      <c r="N8229">
        <f t="shared" si="772"/>
        <v>0.1889822365046136</v>
      </c>
    </row>
    <row r="8230" spans="1:14">
      <c r="A8230">
        <v>2016</v>
      </c>
      <c r="B8230">
        <v>11</v>
      </c>
      <c r="C8230">
        <v>29</v>
      </c>
      <c r="D8230" t="s">
        <v>736</v>
      </c>
      <c r="E8230" t="s">
        <v>737</v>
      </c>
      <c r="F8230">
        <v>2014</v>
      </c>
      <c r="G8230">
        <f t="shared" si="769"/>
        <v>0.18569533817705186</v>
      </c>
      <c r="H8230">
        <f t="shared" si="770"/>
        <v>41</v>
      </c>
      <c r="I8230">
        <f t="shared" si="772"/>
        <v>2.470266950728607E-3</v>
      </c>
      <c r="J8230">
        <f t="shared" si="772"/>
        <v>2.2670902954558141E-2</v>
      </c>
      <c r="K8230">
        <f t="shared" si="772"/>
        <v>0.12298268756910889</v>
      </c>
      <c r="L8230">
        <f t="shared" si="772"/>
        <v>0.1511984404523396</v>
      </c>
      <c r="M8230">
        <f t="shared" si="772"/>
        <v>0.178232138643831</v>
      </c>
      <c r="N8230">
        <f t="shared" si="772"/>
        <v>0.18569533817705186</v>
      </c>
    </row>
    <row r="8231" spans="1:14">
      <c r="A8231">
        <v>2016</v>
      </c>
      <c r="B8231">
        <v>11</v>
      </c>
      <c r="C8231">
        <v>30</v>
      </c>
      <c r="D8231" t="s">
        <v>888</v>
      </c>
      <c r="E8231" t="s">
        <v>889</v>
      </c>
      <c r="F8231">
        <v>2014</v>
      </c>
      <c r="G8231">
        <f t="shared" si="769"/>
        <v>0.18257418583505536</v>
      </c>
      <c r="H8231">
        <f t="shared" si="770"/>
        <v>41</v>
      </c>
      <c r="I8231">
        <f t="shared" si="772"/>
        <v>2.4287469020601157E-3</v>
      </c>
      <c r="J8231">
        <f t="shared" si="772"/>
        <v>2.2289852237041857E-2</v>
      </c>
      <c r="K8231">
        <f t="shared" si="772"/>
        <v>0.12091560442582951</v>
      </c>
      <c r="L8231">
        <f t="shared" si="772"/>
        <v>0.14865710919891797</v>
      </c>
      <c r="M8231">
        <f t="shared" si="772"/>
        <v>0.17523642716066579</v>
      </c>
      <c r="N8231">
        <f t="shared" si="772"/>
        <v>0.18257418583505536</v>
      </c>
    </row>
    <row r="8232" spans="1:14">
      <c r="A8232">
        <v>2016</v>
      </c>
      <c r="B8232">
        <v>11</v>
      </c>
      <c r="C8232">
        <v>31</v>
      </c>
      <c r="D8232" t="s">
        <v>74</v>
      </c>
      <c r="E8232" t="s">
        <v>75</v>
      </c>
      <c r="F8232">
        <v>2008</v>
      </c>
      <c r="G8232">
        <f t="shared" si="769"/>
        <v>0.17960530202677491</v>
      </c>
      <c r="H8232">
        <f t="shared" si="770"/>
        <v>41</v>
      </c>
      <c r="I8232">
        <f t="shared" si="772"/>
        <v>2.389252450426893E-3</v>
      </c>
      <c r="J8232">
        <f t="shared" si="772"/>
        <v>2.1927391459288188E-2</v>
      </c>
      <c r="K8232">
        <f t="shared" si="772"/>
        <v>0.11894936599783723</v>
      </c>
      <c r="L8232">
        <f t="shared" si="772"/>
        <v>0.14623975932841016</v>
      </c>
      <c r="M8232">
        <f t="shared" si="772"/>
        <v>0.1723868644536562</v>
      </c>
      <c r="N8232">
        <f t="shared" si="772"/>
        <v>0.17960530202677491</v>
      </c>
    </row>
    <row r="8233" spans="1:14">
      <c r="A8233">
        <v>2016</v>
      </c>
      <c r="B8233">
        <v>11</v>
      </c>
      <c r="C8233">
        <v>32</v>
      </c>
      <c r="D8233" t="s">
        <v>934</v>
      </c>
      <c r="E8233" t="s">
        <v>935</v>
      </c>
      <c r="F8233">
        <v>2016</v>
      </c>
      <c r="G8233">
        <f t="shared" si="769"/>
        <v>0.17677669529663687</v>
      </c>
      <c r="H8233">
        <f t="shared" si="770"/>
        <v>41</v>
      </c>
      <c r="I8233">
        <f t="shared" si="772"/>
        <v>2.351624075957921E-3</v>
      </c>
      <c r="J8233">
        <f t="shared" si="772"/>
        <v>2.1582056625871811E-2</v>
      </c>
      <c r="K8233">
        <f t="shared" si="772"/>
        <v>0.11707603055946038</v>
      </c>
      <c r="L8233">
        <f t="shared" si="772"/>
        <v>0.14393662705568669</v>
      </c>
      <c r="M8233">
        <f t="shared" si="772"/>
        <v>0.16967194101053693</v>
      </c>
      <c r="N8233">
        <f t="shared" si="772"/>
        <v>0.17677669529663687</v>
      </c>
    </row>
    <row r="8234" spans="1:14">
      <c r="A8234">
        <v>2016</v>
      </c>
      <c r="B8234">
        <v>11</v>
      </c>
      <c r="C8234">
        <v>33</v>
      </c>
      <c r="D8234" t="s">
        <v>958</v>
      </c>
      <c r="E8234" t="s">
        <v>959</v>
      </c>
      <c r="F8234">
        <v>2015</v>
      </c>
      <c r="G8234">
        <f t="shared" si="769"/>
        <v>0.17407765595569785</v>
      </c>
      <c r="H8234">
        <f t="shared" si="770"/>
        <v>41</v>
      </c>
      <c r="I8234">
        <f t="shared" si="772"/>
        <v>2.3157193098604493E-3</v>
      </c>
      <c r="J8234">
        <f t="shared" si="772"/>
        <v>2.1252540227831591E-2</v>
      </c>
      <c r="K8234">
        <f t="shared" si="772"/>
        <v>0.11528850527604723</v>
      </c>
      <c r="L8234">
        <f t="shared" si="772"/>
        <v>0.14173899224656514</v>
      </c>
      <c r="M8234">
        <f t="shared" si="772"/>
        <v>0.16708137757075509</v>
      </c>
      <c r="N8234">
        <f t="shared" si="772"/>
        <v>0.17407765595569785</v>
      </c>
    </row>
    <row r="8235" spans="1:14">
      <c r="A8235">
        <v>2016</v>
      </c>
      <c r="B8235">
        <v>11</v>
      </c>
      <c r="C8235">
        <v>34</v>
      </c>
      <c r="D8235" t="s">
        <v>948</v>
      </c>
      <c r="E8235" t="s">
        <v>949</v>
      </c>
      <c r="F8235">
        <v>2016</v>
      </c>
      <c r="G8235">
        <f t="shared" si="769"/>
        <v>0.17149858514250882</v>
      </c>
      <c r="H8235">
        <f t="shared" si="770"/>
        <v>41</v>
      </c>
      <c r="I8235">
        <f t="shared" si="772"/>
        <v>2.2814104604517733E-3</v>
      </c>
      <c r="J8235">
        <f t="shared" si="772"/>
        <v>2.0937670373301406E-2</v>
      </c>
      <c r="K8235">
        <f t="shared" si="772"/>
        <v>0.11358043299404616</v>
      </c>
      <c r="L8235">
        <f t="shared" si="772"/>
        <v>0.13963903923429011</v>
      </c>
      <c r="M8235">
        <f t="shared" si="772"/>
        <v>0.16460596105647357</v>
      </c>
      <c r="N8235">
        <f t="shared" si="772"/>
        <v>0.17149858514250882</v>
      </c>
    </row>
    <row r="8236" spans="1:14">
      <c r="A8236">
        <v>2016</v>
      </c>
      <c r="B8236">
        <v>11</v>
      </c>
      <c r="C8236">
        <v>35</v>
      </c>
      <c r="D8236" t="s">
        <v>710</v>
      </c>
      <c r="E8236" t="s">
        <v>711</v>
      </c>
      <c r="F8236">
        <v>2014</v>
      </c>
      <c r="G8236">
        <f t="shared" si="769"/>
        <v>0.1690308509457033</v>
      </c>
      <c r="H8236">
        <f t="shared" si="770"/>
        <v>41</v>
      </c>
      <c r="I8236">
        <f t="shared" si="772"/>
        <v>2.2485826991875714E-3</v>
      </c>
      <c r="J8236">
        <f t="shared" si="772"/>
        <v>2.0636393222013522E-2</v>
      </c>
      <c r="K8236">
        <f t="shared" si="772"/>
        <v>0.11194609695357984</v>
      </c>
      <c r="L8236">
        <f t="shared" si="772"/>
        <v>0.13762973967044134</v>
      </c>
      <c r="M8236">
        <f t="shared" si="772"/>
        <v>0.16223740647767307</v>
      </c>
      <c r="N8236">
        <f t="shared" si="772"/>
        <v>0.1690308509457033</v>
      </c>
    </row>
    <row r="8237" spans="1:14">
      <c r="A8237">
        <v>2016</v>
      </c>
      <c r="B8237">
        <v>11</v>
      </c>
      <c r="C8237">
        <v>36</v>
      </c>
      <c r="D8237" t="s">
        <v>992</v>
      </c>
      <c r="E8237" t="s">
        <v>993</v>
      </c>
      <c r="F8237">
        <v>2016</v>
      </c>
      <c r="G8237">
        <f t="shared" si="769"/>
        <v>0.16666666666666666</v>
      </c>
      <c r="H8237">
        <f t="shared" si="770"/>
        <v>41</v>
      </c>
      <c r="I8237">
        <f t="shared" si="772"/>
        <v>2.217132441215193E-3</v>
      </c>
      <c r="J8237">
        <f t="shared" si="772"/>
        <v>2.0347758122808025E-2</v>
      </c>
      <c r="K8237">
        <f t="shared" si="772"/>
        <v>0.1103803401639972</v>
      </c>
      <c r="L8237">
        <f t="shared" si="772"/>
        <v>0.13570475340292687</v>
      </c>
      <c r="M8237">
        <f t="shared" si="772"/>
        <v>0.1599682400875127</v>
      </c>
      <c r="N8237">
        <f t="shared" si="772"/>
        <v>0.16666666666666666</v>
      </c>
    </row>
    <row r="8238" spans="1:14">
      <c r="A8238">
        <v>2016</v>
      </c>
      <c r="B8238">
        <v>11</v>
      </c>
      <c r="C8238">
        <v>37</v>
      </c>
      <c r="D8238" t="s">
        <v>18</v>
      </c>
      <c r="E8238" t="s">
        <v>19</v>
      </c>
      <c r="F8238">
        <v>1995</v>
      </c>
      <c r="G8238">
        <f t="shared" si="769"/>
        <v>0.16439898730535729</v>
      </c>
      <c r="H8238">
        <f t="shared" si="770"/>
        <v>41</v>
      </c>
      <c r="I8238">
        <f t="shared" si="772"/>
        <v>2.1869659683457941E-3</v>
      </c>
      <c r="J8238">
        <f t="shared" si="772"/>
        <v>2.0070904975943982E-2</v>
      </c>
      <c r="K8238">
        <f t="shared" si="772"/>
        <v>0.10887849684829198</v>
      </c>
      <c r="L8238">
        <f t="shared" si="772"/>
        <v>0.13385834419178649</v>
      </c>
      <c r="M8238">
        <f t="shared" si="772"/>
        <v>0.15779170002844412</v>
      </c>
      <c r="N8238">
        <f t="shared" si="772"/>
        <v>0.16439898730535729</v>
      </c>
    </row>
    <row r="8239" spans="1:14">
      <c r="A8239">
        <v>2016</v>
      </c>
      <c r="B8239">
        <v>11</v>
      </c>
      <c r="C8239">
        <v>38</v>
      </c>
      <c r="D8239" t="s">
        <v>980</v>
      </c>
      <c r="E8239" t="s">
        <v>981</v>
      </c>
      <c r="F8239">
        <v>2016</v>
      </c>
      <c r="G8239">
        <f t="shared" si="769"/>
        <v>0.16222142113076254</v>
      </c>
      <c r="H8239">
        <f t="shared" si="770"/>
        <v>41</v>
      </c>
      <c r="I8239">
        <f t="shared" si="772"/>
        <v>2.1579982526942726E-3</v>
      </c>
      <c r="J8239">
        <f t="shared" si="772"/>
        <v>1.9805053437041611E-2</v>
      </c>
      <c r="K8239">
        <f t="shared" si="772"/>
        <v>0.10743633387780369</v>
      </c>
      <c r="L8239">
        <f t="shared" si="772"/>
        <v>0.1320853077073349</v>
      </c>
      <c r="M8239">
        <f t="shared" si="772"/>
        <v>0.15570165145669998</v>
      </c>
      <c r="N8239">
        <f t="shared" si="772"/>
        <v>0.16222142113076254</v>
      </c>
    </row>
    <row r="8240" spans="1:14">
      <c r="A8240">
        <v>2016</v>
      </c>
      <c r="B8240">
        <v>11</v>
      </c>
      <c r="C8240">
        <v>39</v>
      </c>
      <c r="D8240" t="s">
        <v>262</v>
      </c>
      <c r="E8240" t="s">
        <v>263</v>
      </c>
      <c r="F8240">
        <v>2009</v>
      </c>
      <c r="G8240">
        <f t="shared" si="769"/>
        <v>0.16012815380508713</v>
      </c>
      <c r="H8240">
        <f t="shared" si="770"/>
        <v>41</v>
      </c>
      <c r="I8240">
        <f t="shared" si="772"/>
        <v>2.1301519473189284E-3</v>
      </c>
      <c r="J8240">
        <f t="shared" si="772"/>
        <v>1.9549493653666289E-2</v>
      </c>
      <c r="K8240">
        <f t="shared" si="772"/>
        <v>0.10605000052103029</v>
      </c>
      <c r="L8240">
        <f t="shared" si="772"/>
        <v>0.13038090974991176</v>
      </c>
      <c r="M8240">
        <f t="shared" si="772"/>
        <v>0.15369251371597406</v>
      </c>
      <c r="N8240">
        <f t="shared" si="772"/>
        <v>0.16012815380508713</v>
      </c>
    </row>
    <row r="8241" spans="1:14">
      <c r="A8241">
        <v>2016</v>
      </c>
      <c r="B8241">
        <v>11</v>
      </c>
      <c r="C8241">
        <v>40</v>
      </c>
      <c r="D8241" t="s">
        <v>996</v>
      </c>
      <c r="E8241" t="s">
        <v>997</v>
      </c>
      <c r="F8241">
        <v>2016</v>
      </c>
      <c r="G8241">
        <f t="shared" si="769"/>
        <v>0.15811388300841897</v>
      </c>
      <c r="H8241">
        <f t="shared" si="770"/>
        <v>41</v>
      </c>
      <c r="I8241">
        <f t="shared" si="772"/>
        <v>2.1033565165468164E-3</v>
      </c>
      <c r="J8241">
        <f t="shared" si="772"/>
        <v>1.9303578283879651E-2</v>
      </c>
      <c r="K8241">
        <f t="shared" si="772"/>
        <v>0.10471598514671847</v>
      </c>
      <c r="L8241">
        <f t="shared" si="772"/>
        <v>0.12874083301942035</v>
      </c>
      <c r="M8241">
        <f t="shared" si="772"/>
        <v>0.151759197589558</v>
      </c>
      <c r="N8241">
        <f t="shared" si="772"/>
        <v>0.15811388300841897</v>
      </c>
    </row>
    <row r="8242" spans="1:14">
      <c r="A8242">
        <v>2016</v>
      </c>
      <c r="B8242">
        <v>11</v>
      </c>
      <c r="C8242">
        <v>41</v>
      </c>
      <c r="D8242" t="s">
        <v>548</v>
      </c>
      <c r="E8242" t="s">
        <v>549</v>
      </c>
      <c r="F8242">
        <v>2010</v>
      </c>
      <c r="G8242">
        <f t="shared" si="769"/>
        <v>0.15617376188860607</v>
      </c>
      <c r="H8242">
        <f t="shared" si="770"/>
        <v>41</v>
      </c>
      <c r="I8242">
        <f t="shared" ref="I8242:N8257" si="773">$G8242*(I$1^$H8242)</f>
        <v>2.0775474836990729E-3</v>
      </c>
      <c r="J8242">
        <f t="shared" si="773"/>
        <v>1.9066715592230225E-2</v>
      </c>
      <c r="K8242">
        <f t="shared" si="773"/>
        <v>0.10343107777173265</v>
      </c>
      <c r="L8242">
        <f t="shared" si="773"/>
        <v>0.12716113107060423</v>
      </c>
      <c r="M8242">
        <f t="shared" si="773"/>
        <v>0.14989705102299949</v>
      </c>
      <c r="N8242">
        <f t="shared" si="773"/>
        <v>0.15617376188860607</v>
      </c>
    </row>
    <row r="8243" spans="1:14">
      <c r="A8243">
        <v>2016</v>
      </c>
      <c r="B8243">
        <v>11</v>
      </c>
      <c r="C8243">
        <v>42</v>
      </c>
      <c r="D8243" t="s">
        <v>560</v>
      </c>
      <c r="E8243" t="s">
        <v>561</v>
      </c>
      <c r="F8243">
        <v>2012</v>
      </c>
      <c r="G8243">
        <f t="shared" si="769"/>
        <v>0.15430334996209191</v>
      </c>
      <c r="H8243">
        <f t="shared" si="770"/>
        <v>41</v>
      </c>
      <c r="I8243">
        <f t="shared" si="773"/>
        <v>2.0526657779348107E-3</v>
      </c>
      <c r="J8243">
        <f t="shared" si="773"/>
        <v>1.883836345540587E-2</v>
      </c>
      <c r="K8243">
        <f t="shared" si="773"/>
        <v>0.10219233754356007</v>
      </c>
      <c r="L8243">
        <f t="shared" si="773"/>
        <v>0.12563818833510726</v>
      </c>
      <c r="M8243">
        <f t="shared" si="773"/>
        <v>0.1481018119982605</v>
      </c>
      <c r="N8243">
        <f t="shared" si="773"/>
        <v>0.15430334996209191</v>
      </c>
    </row>
    <row r="8244" spans="1:14">
      <c r="A8244">
        <v>2016</v>
      </c>
      <c r="B8244">
        <v>11</v>
      </c>
      <c r="C8244">
        <v>43</v>
      </c>
      <c r="D8244" t="s">
        <v>298</v>
      </c>
      <c r="E8244" t="s">
        <v>299</v>
      </c>
      <c r="F8244">
        <v>2004</v>
      </c>
      <c r="G8244">
        <f t="shared" si="769"/>
        <v>0.15249857033260467</v>
      </c>
      <c r="H8244">
        <f t="shared" si="770"/>
        <v>41</v>
      </c>
      <c r="I8244">
        <f t="shared" si="773"/>
        <v>2.0286571651401274E-3</v>
      </c>
      <c r="J8244">
        <f t="shared" si="773"/>
        <v>1.8618024139211205E-2</v>
      </c>
      <c r="K8244">
        <f t="shared" si="773"/>
        <v>0.10099706440701693</v>
      </c>
      <c r="L8244">
        <f t="shared" si="773"/>
        <v>0.12416868528771009</v>
      </c>
      <c r="M8244">
        <f t="shared" si="773"/>
        <v>0.14636956747181129</v>
      </c>
      <c r="N8244">
        <f t="shared" si="773"/>
        <v>0.15249857033260467</v>
      </c>
    </row>
    <row r="8245" spans="1:14">
      <c r="A8245">
        <v>2016</v>
      </c>
      <c r="B8245">
        <v>11</v>
      </c>
      <c r="C8245">
        <v>44</v>
      </c>
      <c r="D8245" t="s">
        <v>756</v>
      </c>
      <c r="E8245" t="s">
        <v>757</v>
      </c>
      <c r="F8245">
        <v>2014</v>
      </c>
      <c r="G8245">
        <f t="shared" si="769"/>
        <v>0.15075567228888181</v>
      </c>
      <c r="H8245">
        <f t="shared" si="770"/>
        <v>41</v>
      </c>
      <c r="I8245">
        <f t="shared" si="773"/>
        <v>2.0054717503733169E-3</v>
      </c>
      <c r="J8245">
        <f t="shared" si="773"/>
        <v>1.840523973225288E-2</v>
      </c>
      <c r="K8245">
        <f t="shared" si="773"/>
        <v>9.9842774333393169E-2</v>
      </c>
      <c r="L8245">
        <f t="shared" si="773"/>
        <v>0.12274956799233097</v>
      </c>
      <c r="M8245">
        <f t="shared" si="773"/>
        <v>0.14469671747557342</v>
      </c>
      <c r="N8245">
        <f t="shared" si="773"/>
        <v>0.15075567228888181</v>
      </c>
    </row>
    <row r="8246" spans="1:14">
      <c r="A8246">
        <v>2016</v>
      </c>
      <c r="B8246">
        <v>11</v>
      </c>
      <c r="C8246">
        <v>45</v>
      </c>
      <c r="D8246" t="s">
        <v>14</v>
      </c>
      <c r="E8246" t="s">
        <v>15</v>
      </c>
      <c r="F8246">
        <v>2007</v>
      </c>
      <c r="G8246">
        <f t="shared" si="769"/>
        <v>0.14907119849998599</v>
      </c>
      <c r="H8246">
        <f t="shared" si="770"/>
        <v>41</v>
      </c>
      <c r="I8246">
        <f t="shared" si="773"/>
        <v>1.9830635414708913E-3</v>
      </c>
      <c r="J8246">
        <f t="shared" si="773"/>
        <v>1.8199588140928903E-2</v>
      </c>
      <c r="K8246">
        <f t="shared" si="773"/>
        <v>9.8727177594499213E-2</v>
      </c>
      <c r="L8246">
        <f t="shared" si="773"/>
        <v>0.12137802139151616</v>
      </c>
      <c r="M8246">
        <f t="shared" si="773"/>
        <v>0.14307994363067414</v>
      </c>
      <c r="N8246">
        <f t="shared" si="773"/>
        <v>0.14907119849998599</v>
      </c>
    </row>
    <row r="8247" spans="1:14">
      <c r="A8247">
        <v>2016</v>
      </c>
      <c r="B8247">
        <v>11</v>
      </c>
      <c r="C8247">
        <v>46</v>
      </c>
      <c r="D8247" t="s">
        <v>770</v>
      </c>
      <c r="E8247" t="s">
        <v>771</v>
      </c>
      <c r="F8247">
        <v>2014</v>
      </c>
      <c r="G8247">
        <f t="shared" si="769"/>
        <v>0.14744195615489714</v>
      </c>
      <c r="H8247">
        <f t="shared" si="770"/>
        <v>41</v>
      </c>
      <c r="I8247">
        <f t="shared" si="773"/>
        <v>1.9613900651235033E-3</v>
      </c>
      <c r="J8247">
        <f t="shared" si="773"/>
        <v>1.8000679565961079E-2</v>
      </c>
      <c r="K8247">
        <f t="shared" si="773"/>
        <v>9.764815964893625E-2</v>
      </c>
      <c r="L8247">
        <f t="shared" si="773"/>
        <v>0.12005144580747283</v>
      </c>
      <c r="M8247">
        <f t="shared" si="773"/>
        <v>0.14151618144695466</v>
      </c>
      <c r="N8247">
        <f t="shared" si="773"/>
        <v>0.14744195615489714</v>
      </c>
    </row>
    <row r="8248" spans="1:14">
      <c r="A8248">
        <v>2016</v>
      </c>
      <c r="B8248">
        <v>11</v>
      </c>
      <c r="C8248">
        <v>47</v>
      </c>
      <c r="D8248" t="s">
        <v>998</v>
      </c>
      <c r="E8248" t="s">
        <v>999</v>
      </c>
      <c r="F8248">
        <v>2016</v>
      </c>
      <c r="G8248">
        <f t="shared" si="769"/>
        <v>0.14586499149789456</v>
      </c>
      <c r="H8248">
        <f t="shared" si="770"/>
        <v>41</v>
      </c>
      <c r="I8248">
        <f t="shared" si="773"/>
        <v>1.9404120281253619E-3</v>
      </c>
      <c r="J8248">
        <f t="shared" si="773"/>
        <v>1.7808153393507647E-2</v>
      </c>
      <c r="K8248">
        <f t="shared" si="773"/>
        <v>9.6603764277336968E-2</v>
      </c>
      <c r="L8248">
        <f t="shared" si="773"/>
        <v>0.11876743620805083</v>
      </c>
      <c r="M8248">
        <f t="shared" si="773"/>
        <v>0.1400025958817892</v>
      </c>
      <c r="N8248">
        <f t="shared" si="773"/>
        <v>0.14586499149789456</v>
      </c>
    </row>
    <row r="8249" spans="1:14">
      <c r="A8249">
        <v>2016</v>
      </c>
      <c r="B8249">
        <v>11</v>
      </c>
      <c r="C8249">
        <v>48</v>
      </c>
      <c r="D8249" t="s">
        <v>806</v>
      </c>
      <c r="E8249" t="s">
        <v>807</v>
      </c>
      <c r="F8249">
        <v>2014</v>
      </c>
      <c r="G8249">
        <f t="shared" si="769"/>
        <v>0.14433756729740646</v>
      </c>
      <c r="H8249">
        <f t="shared" si="770"/>
        <v>41</v>
      </c>
      <c r="I8249">
        <f t="shared" si="773"/>
        <v>1.920093017646966E-3</v>
      </c>
      <c r="J8249">
        <f t="shared" si="773"/>
        <v>1.7621675444412913E-2</v>
      </c>
      <c r="K8249">
        <f t="shared" si="773"/>
        <v>9.5592178660389382E-2</v>
      </c>
      <c r="L8249">
        <f t="shared" si="773"/>
        <v>0.11752376386123743</v>
      </c>
      <c r="M8249">
        <f t="shared" si="773"/>
        <v>0.13853655971447426</v>
      </c>
      <c r="N8249">
        <f t="shared" si="773"/>
        <v>0.14433756729740646</v>
      </c>
    </row>
    <row r="8250" spans="1:14">
      <c r="A8250">
        <v>2016</v>
      </c>
      <c r="B8250">
        <v>11</v>
      </c>
      <c r="C8250">
        <v>49</v>
      </c>
      <c r="D8250" t="s">
        <v>662</v>
      </c>
      <c r="E8250" t="s">
        <v>663</v>
      </c>
      <c r="F8250">
        <v>2013</v>
      </c>
      <c r="G8250">
        <f t="shared" si="769"/>
        <v>0.14285714285714285</v>
      </c>
      <c r="H8250">
        <f t="shared" si="770"/>
        <v>41</v>
      </c>
      <c r="I8250">
        <f t="shared" si="773"/>
        <v>1.9003992353273081E-3</v>
      </c>
      <c r="J8250">
        <f t="shared" si="773"/>
        <v>1.7440935533835449E-2</v>
      </c>
      <c r="K8250">
        <f t="shared" si="773"/>
        <v>9.4611720140569025E-2</v>
      </c>
      <c r="L8250">
        <f t="shared" si="773"/>
        <v>0.1163183600596516</v>
      </c>
      <c r="M8250">
        <f t="shared" si="773"/>
        <v>0.13711563436072519</v>
      </c>
      <c r="N8250">
        <f t="shared" si="773"/>
        <v>0.14285714285714285</v>
      </c>
    </row>
    <row r="8251" spans="1:14">
      <c r="A8251">
        <v>2016</v>
      </c>
      <c r="B8251">
        <v>11</v>
      </c>
      <c r="C8251">
        <v>50</v>
      </c>
      <c r="D8251" t="s">
        <v>722</v>
      </c>
      <c r="E8251" t="s">
        <v>723</v>
      </c>
      <c r="F8251">
        <v>2014</v>
      </c>
      <c r="G8251">
        <f t="shared" si="769"/>
        <v>0.1414213562373095</v>
      </c>
      <c r="H8251">
        <f t="shared" si="770"/>
        <v>41</v>
      </c>
      <c r="I8251">
        <f t="shared" si="773"/>
        <v>1.8812992607663368E-3</v>
      </c>
      <c r="J8251">
        <f t="shared" si="773"/>
        <v>1.7265645300697453E-2</v>
      </c>
      <c r="K8251">
        <f t="shared" si="773"/>
        <v>9.3660824447568305E-2</v>
      </c>
      <c r="L8251">
        <f t="shared" si="773"/>
        <v>0.11514930164454935</v>
      </c>
      <c r="M8251">
        <f t="shared" si="773"/>
        <v>0.13573755280842956</v>
      </c>
      <c r="N8251">
        <f t="shared" si="773"/>
        <v>0.1414213562373095</v>
      </c>
    </row>
    <row r="8252" spans="1:14">
      <c r="A8252">
        <v>2016</v>
      </c>
      <c r="B8252">
        <v>11</v>
      </c>
      <c r="C8252">
        <v>51</v>
      </c>
      <c r="D8252" t="s">
        <v>50</v>
      </c>
      <c r="E8252" t="s">
        <v>51</v>
      </c>
      <c r="F8252">
        <v>2005</v>
      </c>
      <c r="G8252">
        <f t="shared" si="769"/>
        <v>0.14002800840280097</v>
      </c>
      <c r="H8252">
        <f t="shared" si="770"/>
        <v>41</v>
      </c>
      <c r="I8252">
        <f t="shared" si="773"/>
        <v>1.862763840651622E-3</v>
      </c>
      <c r="J8252">
        <f t="shared" si="773"/>
        <v>1.7095536272392343E-2</v>
      </c>
      <c r="K8252">
        <f t="shared" si="773"/>
        <v>9.2738035199929375E-2</v>
      </c>
      <c r="L8252">
        <f t="shared" si="773"/>
        <v>0.11401479809883046</v>
      </c>
      <c r="M8252">
        <f t="shared" si="773"/>
        <v>0.13440020440293307</v>
      </c>
      <c r="N8252">
        <f t="shared" si="773"/>
        <v>0.14002800840280097</v>
      </c>
    </row>
    <row r="8253" spans="1:14">
      <c r="A8253">
        <v>2016</v>
      </c>
      <c r="B8253">
        <v>11</v>
      </c>
      <c r="C8253">
        <v>52</v>
      </c>
      <c r="D8253" t="s">
        <v>908</v>
      </c>
      <c r="E8253" t="s">
        <v>909</v>
      </c>
      <c r="F8253">
        <v>2014</v>
      </c>
      <c r="G8253">
        <f t="shared" si="769"/>
        <v>0.13867504905630729</v>
      </c>
      <c r="H8253">
        <f t="shared" si="770"/>
        <v>41</v>
      </c>
      <c r="I8253">
        <f t="shared" si="773"/>
        <v>1.8447657002990832E-3</v>
      </c>
      <c r="J8253">
        <f t="shared" si="773"/>
        <v>1.6930358135197669E-2</v>
      </c>
      <c r="K8253">
        <f t="shared" si="773"/>
        <v>9.1841994522565196E-2</v>
      </c>
      <c r="L8253">
        <f t="shared" si="773"/>
        <v>0.1129131800119498</v>
      </c>
      <c r="M8253">
        <f t="shared" si="773"/>
        <v>0.13310162124952182</v>
      </c>
      <c r="N8253">
        <f t="shared" si="773"/>
        <v>0.13867504905630729</v>
      </c>
    </row>
    <row r="8254" spans="1:14">
      <c r="A8254">
        <v>2016</v>
      </c>
      <c r="B8254">
        <v>11</v>
      </c>
      <c r="C8254">
        <v>53</v>
      </c>
      <c r="D8254" t="s">
        <v>484</v>
      </c>
      <c r="E8254" t="s">
        <v>485</v>
      </c>
      <c r="F8254">
        <v>2011</v>
      </c>
      <c r="G8254">
        <f t="shared" si="769"/>
        <v>0.13736056394868904</v>
      </c>
      <c r="H8254">
        <f t="shared" si="770"/>
        <v>41</v>
      </c>
      <c r="I8254">
        <f t="shared" si="773"/>
        <v>1.8272793748455153E-3</v>
      </c>
      <c r="J8254">
        <f t="shared" si="773"/>
        <v>1.6769877185042571E-2</v>
      </c>
      <c r="K8254">
        <f t="shared" si="773"/>
        <v>9.097143464264873E-2</v>
      </c>
      <c r="L8254">
        <f t="shared" si="773"/>
        <v>0.11184288874766288</v>
      </c>
      <c r="M8254">
        <f t="shared" si="773"/>
        <v>0.13183996603380019</v>
      </c>
      <c r="N8254">
        <f t="shared" si="773"/>
        <v>0.13736056394868904</v>
      </c>
    </row>
    <row r="8255" spans="1:14">
      <c r="A8255">
        <v>2016</v>
      </c>
      <c r="B8255">
        <v>11</v>
      </c>
      <c r="C8255">
        <v>54</v>
      </c>
      <c r="D8255" t="s">
        <v>22</v>
      </c>
      <c r="E8255" t="s">
        <v>23</v>
      </c>
      <c r="F8255">
        <v>2008</v>
      </c>
      <c r="G8255">
        <f t="shared" si="769"/>
        <v>0.13608276348795434</v>
      </c>
      <c r="H8255">
        <f t="shared" si="770"/>
        <v>41</v>
      </c>
      <c r="I8255">
        <f t="shared" si="773"/>
        <v>1.8102810577161476E-3</v>
      </c>
      <c r="J8255">
        <f t="shared" si="773"/>
        <v>1.6613874936817118E-2</v>
      </c>
      <c r="K8255">
        <f t="shared" si="773"/>
        <v>9.0125170345543071E-2</v>
      </c>
      <c r="L8255">
        <f t="shared" si="773"/>
        <v>0.11080246716912999</v>
      </c>
      <c r="M8255">
        <f t="shared" si="773"/>
        <v>0.13061352108847973</v>
      </c>
      <c r="N8255">
        <f t="shared" si="773"/>
        <v>0.13608276348795434</v>
      </c>
    </row>
    <row r="8256" spans="1:14">
      <c r="A8256">
        <v>2016</v>
      </c>
      <c r="B8256">
        <v>11</v>
      </c>
      <c r="C8256">
        <v>55</v>
      </c>
      <c r="D8256" t="s">
        <v>726</v>
      </c>
      <c r="E8256" t="s">
        <v>727</v>
      </c>
      <c r="F8256">
        <v>2014</v>
      </c>
      <c r="G8256">
        <f t="shared" si="769"/>
        <v>0.13483997249264842</v>
      </c>
      <c r="H8256">
        <f t="shared" si="770"/>
        <v>41</v>
      </c>
      <c r="I8256">
        <f t="shared" si="773"/>
        <v>1.7937484643160905E-3</v>
      </c>
      <c r="J8256">
        <f t="shared" si="773"/>
        <v>1.6462146873398985E-2</v>
      </c>
      <c r="K8256">
        <f t="shared" si="773"/>
        <v>8.9302092188655355E-2</v>
      </c>
      <c r="L8256">
        <f t="shared" si="773"/>
        <v>0.10979055129583377</v>
      </c>
      <c r="M8256">
        <f t="shared" si="773"/>
        <v>0.12942067855858558</v>
      </c>
      <c r="N8256">
        <f t="shared" si="773"/>
        <v>0.13483997249264842</v>
      </c>
    </row>
    <row r="8257" spans="1:14">
      <c r="A8257">
        <v>2016</v>
      </c>
      <c r="B8257">
        <v>11</v>
      </c>
      <c r="C8257">
        <v>56</v>
      </c>
      <c r="D8257" t="s">
        <v>8</v>
      </c>
      <c r="E8257" t="s">
        <v>9</v>
      </c>
      <c r="F8257">
        <v>2007</v>
      </c>
      <c r="G8257">
        <f t="shared" si="769"/>
        <v>0.1336306209562122</v>
      </c>
      <c r="H8257">
        <f t="shared" si="770"/>
        <v>41</v>
      </c>
      <c r="I8257">
        <f t="shared" si="773"/>
        <v>1.7776607091704933E-3</v>
      </c>
      <c r="J8257">
        <f t="shared" si="773"/>
        <v>1.6314501318105884E-2</v>
      </c>
      <c r="K8257">
        <f t="shared" si="773"/>
        <v>8.8501160384837255E-2</v>
      </c>
      <c r="L8257">
        <f t="shared" si="773"/>
        <v>0.1088058627836566</v>
      </c>
      <c r="M8257">
        <f t="shared" si="773"/>
        <v>0.12825993153700058</v>
      </c>
      <c r="N8257">
        <f t="shared" si="773"/>
        <v>0.1336306209562122</v>
      </c>
    </row>
    <row r="8258" spans="1:14">
      <c r="A8258">
        <v>2016</v>
      </c>
      <c r="B8258">
        <v>11</v>
      </c>
      <c r="C8258">
        <v>57</v>
      </c>
      <c r="D8258" t="s">
        <v>944</v>
      </c>
      <c r="E8258" t="s">
        <v>945</v>
      </c>
      <c r="F8258">
        <v>2016</v>
      </c>
      <c r="G8258">
        <f t="shared" si="769"/>
        <v>0.13245323570650439</v>
      </c>
      <c r="H8258">
        <f t="shared" si="770"/>
        <v>41</v>
      </c>
      <c r="I8258">
        <f t="shared" ref="I8258:N8273" si="774">$G8258*(I$1^$H8258)</f>
        <v>1.7619981949728806E-3</v>
      </c>
      <c r="J8258">
        <f t="shared" si="774"/>
        <v>1.6170758416435383E-2</v>
      </c>
      <c r="K8258">
        <f t="shared" si="774"/>
        <v>8.7721399278636328E-2</v>
      </c>
      <c r="L8258">
        <f t="shared" si="774"/>
        <v>0.10784720213382555</v>
      </c>
      <c r="M8258">
        <f t="shared" si="774"/>
        <v>0.12712986605919604</v>
      </c>
      <c r="N8258">
        <f t="shared" si="774"/>
        <v>0.13245323570650439</v>
      </c>
    </row>
    <row r="8259" spans="1:14">
      <c r="A8259">
        <v>2016</v>
      </c>
      <c r="B8259">
        <v>11</v>
      </c>
      <c r="C8259">
        <v>58</v>
      </c>
      <c r="D8259" t="s">
        <v>976</v>
      </c>
      <c r="E8259" t="s">
        <v>977</v>
      </c>
      <c r="F8259">
        <v>2016</v>
      </c>
      <c r="G8259">
        <f t="shared" ref="G8259:G8322" si="775">1/SQRT(C8259)</f>
        <v>0.13130643285972254</v>
      </c>
      <c r="H8259">
        <f t="shared" ref="H8259:H8322" si="776">(2020*12+4)-(A8259*12+B8259)</f>
        <v>41</v>
      </c>
      <c r="I8259">
        <f t="shared" si="774"/>
        <v>1.7467425122012128E-3</v>
      </c>
      <c r="J8259">
        <f t="shared" si="774"/>
        <v>1.6030749214790196E-2</v>
      </c>
      <c r="K8259">
        <f t="shared" si="774"/>
        <v>8.6961892348663417E-2</v>
      </c>
      <c r="L8259">
        <f t="shared" si="774"/>
        <v>0.10691344254867972</v>
      </c>
      <c r="M8259">
        <f t="shared" si="774"/>
        <v>0.12602915386043378</v>
      </c>
      <c r="N8259">
        <f t="shared" si="774"/>
        <v>0.13130643285972254</v>
      </c>
    </row>
    <row r="8260" spans="1:14">
      <c r="A8260">
        <v>2016</v>
      </c>
      <c r="B8260">
        <v>11</v>
      </c>
      <c r="C8260">
        <v>59</v>
      </c>
      <c r="D8260" t="s">
        <v>926</v>
      </c>
      <c r="E8260" t="s">
        <v>927</v>
      </c>
      <c r="F8260">
        <v>2015</v>
      </c>
      <c r="G8260">
        <f t="shared" si="775"/>
        <v>0.13018891098082389</v>
      </c>
      <c r="H8260">
        <f t="shared" si="776"/>
        <v>41</v>
      </c>
      <c r="I8260">
        <f t="shared" si="774"/>
        <v>1.7318763481323691E-3</v>
      </c>
      <c r="J8260">
        <f t="shared" si="774"/>
        <v>1.5894314825457542E-2</v>
      </c>
      <c r="K8260">
        <f t="shared" si="774"/>
        <v>8.6221777677862155E-2</v>
      </c>
      <c r="L8260">
        <f t="shared" si="774"/>
        <v>0.10600352436268982</v>
      </c>
      <c r="M8260">
        <f t="shared" si="774"/>
        <v>0.12495654581107354</v>
      </c>
      <c r="N8260">
        <f t="shared" si="774"/>
        <v>0.13018891098082389</v>
      </c>
    </row>
    <row r="8261" spans="1:14">
      <c r="A8261">
        <v>2016</v>
      </c>
      <c r="B8261">
        <v>11</v>
      </c>
      <c r="C8261">
        <v>60</v>
      </c>
      <c r="D8261" t="s">
        <v>822</v>
      </c>
      <c r="E8261" t="s">
        <v>823</v>
      </c>
      <c r="F8261">
        <v>2015</v>
      </c>
      <c r="G8261">
        <f t="shared" si="775"/>
        <v>0.12909944487358055</v>
      </c>
      <c r="H8261">
        <f t="shared" si="776"/>
        <v>41</v>
      </c>
      <c r="I8261">
        <f t="shared" si="774"/>
        <v>1.7173834042325273E-3</v>
      </c>
      <c r="J8261">
        <f t="shared" si="774"/>
        <v>1.5761305668458434E-2</v>
      </c>
      <c r="K8261">
        <f t="shared" si="774"/>
        <v>8.5500243840774162E-2</v>
      </c>
      <c r="L8261">
        <f t="shared" si="774"/>
        <v>0.105116449986144</v>
      </c>
      <c r="M8261">
        <f t="shared" si="774"/>
        <v>0.12391086595620927</v>
      </c>
      <c r="N8261">
        <f t="shared" si="774"/>
        <v>0.12909944487358055</v>
      </c>
    </row>
    <row r="8262" spans="1:14">
      <c r="A8262">
        <v>2016</v>
      </c>
      <c r="B8262">
        <v>11</v>
      </c>
      <c r="C8262">
        <v>61</v>
      </c>
      <c r="D8262" t="s">
        <v>584</v>
      </c>
      <c r="E8262" t="s">
        <v>585</v>
      </c>
      <c r="F8262">
        <v>2012</v>
      </c>
      <c r="G8262">
        <f t="shared" si="775"/>
        <v>0.12803687993289598</v>
      </c>
      <c r="H8262">
        <f t="shared" si="776"/>
        <v>41</v>
      </c>
      <c r="I8262">
        <f t="shared" si="774"/>
        <v>1.7032483210271893E-3</v>
      </c>
      <c r="J8262">
        <f t="shared" si="774"/>
        <v>1.5631580782041479E-2</v>
      </c>
      <c r="K8262">
        <f t="shared" si="774"/>
        <v>8.479652616317955E-2</v>
      </c>
      <c r="L8262">
        <f t="shared" si="774"/>
        <v>0.10425127930664282</v>
      </c>
      <c r="M8262">
        <f t="shared" si="774"/>
        <v>0.12289100609496925</v>
      </c>
      <c r="N8262">
        <f t="shared" si="774"/>
        <v>0.12803687993289598</v>
      </c>
    </row>
    <row r="8263" spans="1:14">
      <c r="A8263">
        <v>2016</v>
      </c>
      <c r="B8263">
        <v>11</v>
      </c>
      <c r="C8263">
        <v>62</v>
      </c>
      <c r="D8263" t="s">
        <v>826</v>
      </c>
      <c r="E8263" t="s">
        <v>827</v>
      </c>
      <c r="F8263">
        <v>2015</v>
      </c>
      <c r="G8263">
        <f t="shared" si="775"/>
        <v>0.1270001270001905</v>
      </c>
      <c r="H8263">
        <f t="shared" si="776"/>
        <v>41</v>
      </c>
      <c r="I8263">
        <f t="shared" si="774"/>
        <v>1.6894566096634315E-3</v>
      </c>
      <c r="J8263">
        <f t="shared" si="774"/>
        <v>1.5505007194594663E-2</v>
      </c>
      <c r="K8263">
        <f t="shared" si="774"/>
        <v>8.410990331491125E-2</v>
      </c>
      <c r="L8263">
        <f t="shared" si="774"/>
        <v>0.10340712550020749</v>
      </c>
      <c r="M8263">
        <f t="shared" si="774"/>
        <v>0.12189592084266648</v>
      </c>
      <c r="N8263">
        <f t="shared" si="774"/>
        <v>0.1270001270001905</v>
      </c>
    </row>
    <row r="8264" spans="1:14">
      <c r="A8264">
        <v>2016</v>
      </c>
      <c r="B8264">
        <v>11</v>
      </c>
      <c r="C8264">
        <v>63</v>
      </c>
      <c r="D8264" t="s">
        <v>778</v>
      </c>
      <c r="E8264" t="s">
        <v>779</v>
      </c>
      <c r="F8264">
        <v>2014</v>
      </c>
      <c r="G8264">
        <f t="shared" si="775"/>
        <v>0.12598815766974239</v>
      </c>
      <c r="H8264">
        <f t="shared" si="776"/>
        <v>41</v>
      </c>
      <c r="I8264">
        <f t="shared" si="774"/>
        <v>1.6759945894711235E-3</v>
      </c>
      <c r="J8264">
        <f t="shared" si="774"/>
        <v>1.5381459351612715E-2</v>
      </c>
      <c r="K8264">
        <f t="shared" si="774"/>
        <v>8.3439694201328879E-2</v>
      </c>
      <c r="L8264">
        <f t="shared" si="774"/>
        <v>0.10258315120956876</v>
      </c>
      <c r="M8264">
        <f t="shared" si="774"/>
        <v>0.12092462312578055</v>
      </c>
      <c r="N8264">
        <f t="shared" si="774"/>
        <v>0.12598815766974239</v>
      </c>
    </row>
    <row r="8265" spans="1:14">
      <c r="A8265">
        <v>2016</v>
      </c>
      <c r="B8265">
        <v>11</v>
      </c>
      <c r="C8265">
        <v>64</v>
      </c>
      <c r="D8265" t="s">
        <v>880</v>
      </c>
      <c r="E8265" t="s">
        <v>881</v>
      </c>
      <c r="F8265">
        <v>2015</v>
      </c>
      <c r="G8265">
        <f t="shared" si="775"/>
        <v>0.125</v>
      </c>
      <c r="H8265">
        <f t="shared" si="776"/>
        <v>41</v>
      </c>
      <c r="I8265">
        <f t="shared" si="774"/>
        <v>1.6628493309113947E-3</v>
      </c>
      <c r="J8265">
        <f t="shared" si="774"/>
        <v>1.5260818592106019E-2</v>
      </c>
      <c r="K8265">
        <f t="shared" si="774"/>
        <v>8.2785255122997906E-2</v>
      </c>
      <c r="L8265">
        <f t="shared" si="774"/>
        <v>0.10177856505219515</v>
      </c>
      <c r="M8265">
        <f t="shared" si="774"/>
        <v>0.11997618006563454</v>
      </c>
      <c r="N8265">
        <f t="shared" si="774"/>
        <v>0.125</v>
      </c>
    </row>
    <row r="8266" spans="1:14">
      <c r="A8266">
        <v>2016</v>
      </c>
      <c r="B8266">
        <v>11</v>
      </c>
      <c r="C8266">
        <v>65</v>
      </c>
      <c r="D8266" t="s">
        <v>108</v>
      </c>
      <c r="E8266" t="s">
        <v>109</v>
      </c>
      <c r="F8266">
        <v>1997</v>
      </c>
      <c r="G8266">
        <f t="shared" si="775"/>
        <v>0.12403473458920847</v>
      </c>
      <c r="H8266">
        <f t="shared" si="776"/>
        <v>41</v>
      </c>
      <c r="I8266">
        <f t="shared" si="774"/>
        <v>1.6500086033715018E-3</v>
      </c>
      <c r="J8266">
        <f t="shared" si="774"/>
        <v>1.5142972669487425E-2</v>
      </c>
      <c r="K8266">
        <f t="shared" si="774"/>
        <v>8.214597717664765E-2</v>
      </c>
      <c r="L8266">
        <f t="shared" si="774"/>
        <v>0.10099261842495612</v>
      </c>
      <c r="M8266">
        <f t="shared" si="774"/>
        <v>0.11904970921174451</v>
      </c>
      <c r="N8266">
        <f t="shared" si="774"/>
        <v>0.12403473458920847</v>
      </c>
    </row>
    <row r="8267" spans="1:14">
      <c r="A8267">
        <v>2016</v>
      </c>
      <c r="B8267">
        <v>11</v>
      </c>
      <c r="C8267">
        <v>66</v>
      </c>
      <c r="D8267" t="s">
        <v>62</v>
      </c>
      <c r="E8267" t="s">
        <v>63</v>
      </c>
      <c r="F8267">
        <v>1999</v>
      </c>
      <c r="G8267">
        <f t="shared" si="775"/>
        <v>0.12309149097933272</v>
      </c>
      <c r="H8267">
        <f t="shared" si="776"/>
        <v>41</v>
      </c>
      <c r="I8267">
        <f t="shared" si="774"/>
        <v>1.6374608273269553E-3</v>
      </c>
      <c r="J8267">
        <f t="shared" si="774"/>
        <v>1.502781531253961E-2</v>
      </c>
      <c r="K8267">
        <f t="shared" si="774"/>
        <v>8.1521283873554035E-2</v>
      </c>
      <c r="L8267">
        <f t="shared" si="774"/>
        <v>0.10022460257609367</v>
      </c>
      <c r="M8267">
        <f t="shared" si="774"/>
        <v>0.11814437509027083</v>
      </c>
      <c r="N8267">
        <f t="shared" si="774"/>
        <v>0.12309149097933272</v>
      </c>
    </row>
    <row r="8268" spans="1:14">
      <c r="A8268">
        <v>2016</v>
      </c>
      <c r="B8268">
        <v>11</v>
      </c>
      <c r="C8268">
        <v>67</v>
      </c>
      <c r="D8268" t="s">
        <v>694</v>
      </c>
      <c r="E8268" t="s">
        <v>695</v>
      </c>
      <c r="F8268">
        <v>2013</v>
      </c>
      <c r="G8268">
        <f t="shared" si="775"/>
        <v>0.12216944435630522</v>
      </c>
      <c r="H8268">
        <f t="shared" si="776"/>
        <v>41</v>
      </c>
      <c r="I8268">
        <f t="shared" si="774"/>
        <v>1.6251950304455921E-3</v>
      </c>
      <c r="J8268">
        <f t="shared" si="774"/>
        <v>1.4915245822559717E-2</v>
      </c>
      <c r="K8268">
        <f t="shared" si="774"/>
        <v>8.0910628954173003E-2</v>
      </c>
      <c r="L8268">
        <f t="shared" si="774"/>
        <v>9.9473845918469972E-2</v>
      </c>
      <c r="M8268">
        <f t="shared" si="774"/>
        <v>0.11725938603688477</v>
      </c>
      <c r="N8268">
        <f t="shared" si="774"/>
        <v>0.12216944435630522</v>
      </c>
    </row>
    <row r="8269" spans="1:14">
      <c r="A8269">
        <v>2016</v>
      </c>
      <c r="B8269">
        <v>11</v>
      </c>
      <c r="C8269">
        <v>68</v>
      </c>
      <c r="D8269" t="s">
        <v>716</v>
      </c>
      <c r="E8269" t="s">
        <v>717</v>
      </c>
      <c r="F8269">
        <v>2012</v>
      </c>
      <c r="G8269">
        <f t="shared" si="775"/>
        <v>0.12126781251816648</v>
      </c>
      <c r="H8269">
        <f t="shared" si="776"/>
        <v>41</v>
      </c>
      <c r="I8269">
        <f t="shared" si="774"/>
        <v>1.6132008072553728E-3</v>
      </c>
      <c r="J8269">
        <f t="shared" si="774"/>
        <v>1.4805168703210097E-2</v>
      </c>
      <c r="K8269">
        <f t="shared" si="774"/>
        <v>8.0313494380194334E-2</v>
      </c>
      <c r="L8269">
        <f t="shared" si="774"/>
        <v>9.8739711560940899E-2</v>
      </c>
      <c r="M8269">
        <f t="shared" si="774"/>
        <v>0.11639399128676123</v>
      </c>
      <c r="N8269">
        <f t="shared" si="774"/>
        <v>0.12126781251816648</v>
      </c>
    </row>
    <row r="8270" spans="1:14">
      <c r="A8270">
        <v>2016</v>
      </c>
      <c r="B8270">
        <v>11</v>
      </c>
      <c r="C8270">
        <v>69</v>
      </c>
      <c r="D8270" t="s">
        <v>1000</v>
      </c>
      <c r="E8270" t="s">
        <v>1001</v>
      </c>
      <c r="F8270">
        <v>2016</v>
      </c>
      <c r="G8270">
        <f t="shared" si="775"/>
        <v>0.1203858530857692</v>
      </c>
      <c r="H8270">
        <f t="shared" si="776"/>
        <v>41</v>
      </c>
      <c r="I8270">
        <f t="shared" si="774"/>
        <v>1.6014682820389501E-3</v>
      </c>
      <c r="J8270">
        <f t="shared" si="774"/>
        <v>1.4697493319982803E-2</v>
      </c>
      <c r="K8270">
        <f t="shared" si="774"/>
        <v>7.9729388487241176E-2</v>
      </c>
      <c r="L8270">
        <f t="shared" si="774"/>
        <v>9.8021595037231748E-2</v>
      </c>
      <c r="M8270">
        <f t="shared" si="774"/>
        <v>0.11554747829738617</v>
      </c>
      <c r="N8270">
        <f t="shared" si="774"/>
        <v>0.1203858530857692</v>
      </c>
    </row>
    <row r="8271" spans="1:14">
      <c r="A8271">
        <v>2016</v>
      </c>
      <c r="B8271">
        <v>11</v>
      </c>
      <c r="C8271">
        <v>70</v>
      </c>
      <c r="D8271" t="s">
        <v>682</v>
      </c>
      <c r="E8271" t="s">
        <v>683</v>
      </c>
      <c r="F8271">
        <v>2013</v>
      </c>
      <c r="G8271">
        <f t="shared" si="775"/>
        <v>0.11952286093343936</v>
      </c>
      <c r="H8271">
        <f t="shared" si="776"/>
        <v>41</v>
      </c>
      <c r="I8271">
        <f t="shared" si="774"/>
        <v>1.5899880746542826E-3</v>
      </c>
      <c r="J8271">
        <f t="shared" si="774"/>
        <v>1.4592133586517869E-2</v>
      </c>
      <c r="K8271">
        <f t="shared" si="774"/>
        <v>7.9157844283243017E-2</v>
      </c>
      <c r="L8271">
        <f t="shared" si="774"/>
        <v>9.7318922213908268E-2</v>
      </c>
      <c r="M8271">
        <f t="shared" si="774"/>
        <v>0.11471917028248094</v>
      </c>
      <c r="N8271">
        <f t="shared" si="774"/>
        <v>0.11952286093343936</v>
      </c>
    </row>
    <row r="8272" spans="1:14">
      <c r="A8272">
        <v>2016</v>
      </c>
      <c r="B8272">
        <v>11</v>
      </c>
      <c r="C8272">
        <v>71</v>
      </c>
      <c r="D8272" t="s">
        <v>1002</v>
      </c>
      <c r="E8272" t="s">
        <v>1003</v>
      </c>
      <c r="F8272">
        <v>2016</v>
      </c>
      <c r="G8272">
        <f t="shared" si="775"/>
        <v>0.11867816581938533</v>
      </c>
      <c r="H8272">
        <f t="shared" si="776"/>
        <v>41</v>
      </c>
      <c r="I8272">
        <f t="shared" si="774"/>
        <v>1.5787512690124516E-3</v>
      </c>
      <c r="J8272">
        <f t="shared" si="774"/>
        <v>1.4489007675308134E-2</v>
      </c>
      <c r="K8272">
        <f t="shared" si="774"/>
        <v>7.8598417879098118E-2</v>
      </c>
      <c r="L8272">
        <f t="shared" si="774"/>
        <v>9.6631147360988101E-2</v>
      </c>
      <c r="M8272">
        <f t="shared" si="774"/>
        <v>0.11390842393764647</v>
      </c>
      <c r="N8272">
        <f t="shared" si="774"/>
        <v>0.11867816581938533</v>
      </c>
    </row>
    <row r="8273" spans="1:14">
      <c r="A8273">
        <v>2016</v>
      </c>
      <c r="B8273">
        <v>11</v>
      </c>
      <c r="C8273">
        <v>72</v>
      </c>
      <c r="D8273" t="s">
        <v>988</v>
      </c>
      <c r="E8273" t="s">
        <v>989</v>
      </c>
      <c r="F8273">
        <v>2016</v>
      </c>
      <c r="G8273">
        <f t="shared" si="775"/>
        <v>0.11785113019775793</v>
      </c>
      <c r="H8273">
        <f t="shared" si="776"/>
        <v>41</v>
      </c>
      <c r="I8273">
        <f t="shared" si="774"/>
        <v>1.5677493839719476E-3</v>
      </c>
      <c r="J8273">
        <f t="shared" si="774"/>
        <v>1.4388037750581211E-2</v>
      </c>
      <c r="K8273">
        <f t="shared" si="774"/>
        <v>7.8050687039640271E-2</v>
      </c>
      <c r="L8273">
        <f t="shared" si="774"/>
        <v>9.5957751370457811E-2</v>
      </c>
      <c r="M8273">
        <f t="shared" si="774"/>
        <v>0.11311462734035797</v>
      </c>
      <c r="N8273">
        <f t="shared" si="774"/>
        <v>0.11785113019775793</v>
      </c>
    </row>
    <row r="8274" spans="1:14">
      <c r="A8274">
        <v>2016</v>
      </c>
      <c r="B8274">
        <v>11</v>
      </c>
      <c r="C8274">
        <v>73</v>
      </c>
      <c r="D8274" t="s">
        <v>698</v>
      </c>
      <c r="E8274" t="s">
        <v>699</v>
      </c>
      <c r="F8274">
        <v>2014</v>
      </c>
      <c r="G8274">
        <f t="shared" si="775"/>
        <v>0.11704114719613057</v>
      </c>
      <c r="H8274">
        <f t="shared" si="776"/>
        <v>41</v>
      </c>
      <c r="I8274">
        <f t="shared" ref="I8274:N8289" si="777">$G8274*(I$1^$H8274)</f>
        <v>1.5569743464335021E-3</v>
      </c>
      <c r="J8274">
        <f t="shared" si="777"/>
        <v>1.4289149721377013E-2</v>
      </c>
      <c r="K8274">
        <f t="shared" si="777"/>
        <v>7.7514249844160166E-2</v>
      </c>
      <c r="L8274">
        <f t="shared" si="777"/>
        <v>9.529824010947939E-2</v>
      </c>
      <c r="M8274">
        <f t="shared" si="777"/>
        <v>0.11233719800873118</v>
      </c>
      <c r="N8274">
        <f t="shared" si="777"/>
        <v>0.11704114719613057</v>
      </c>
    </row>
    <row r="8275" spans="1:14">
      <c r="A8275">
        <v>2016</v>
      </c>
      <c r="B8275">
        <v>11</v>
      </c>
      <c r="C8275">
        <v>74</v>
      </c>
      <c r="D8275" t="s">
        <v>1004</v>
      </c>
      <c r="E8275" t="s">
        <v>1005</v>
      </c>
      <c r="F8275">
        <v>2016</v>
      </c>
      <c r="G8275">
        <f t="shared" si="775"/>
        <v>0.11624763874381928</v>
      </c>
      <c r="H8275">
        <f t="shared" si="776"/>
        <v>41</v>
      </c>
      <c r="I8275">
        <f t="shared" si="777"/>
        <v>1.5464184664415153E-3</v>
      </c>
      <c r="J8275">
        <f t="shared" si="777"/>
        <v>1.4192273013040812E-2</v>
      </c>
      <c r="K8275">
        <f t="shared" si="777"/>
        <v>7.6988723446825405E-2</v>
      </c>
      <c r="L8275">
        <f t="shared" si="777"/>
        <v>9.4652142896415145E-2</v>
      </c>
      <c r="M8275">
        <f t="shared" si="777"/>
        <v>0.11157558110506638</v>
      </c>
      <c r="N8275">
        <f t="shared" si="777"/>
        <v>0.11624763874381928</v>
      </c>
    </row>
    <row r="8276" spans="1:14">
      <c r="A8276">
        <v>2016</v>
      </c>
      <c r="B8276">
        <v>11</v>
      </c>
      <c r="C8276">
        <v>75</v>
      </c>
      <c r="D8276" t="s">
        <v>732</v>
      </c>
      <c r="E8276" t="s">
        <v>733</v>
      </c>
      <c r="F8276">
        <v>2014</v>
      </c>
      <c r="G8276">
        <f t="shared" si="775"/>
        <v>0.11547005383792514</v>
      </c>
      <c r="H8276">
        <f t="shared" si="776"/>
        <v>41</v>
      </c>
      <c r="I8276">
        <f t="shared" si="777"/>
        <v>1.5360744141175724E-3</v>
      </c>
      <c r="J8276">
        <f t="shared" si="777"/>
        <v>1.4097340355530327E-2</v>
      </c>
      <c r="K8276">
        <f t="shared" si="777"/>
        <v>7.6473742928311481E-2</v>
      </c>
      <c r="L8276">
        <f t="shared" si="777"/>
        <v>9.4019011088989912E-2</v>
      </c>
      <c r="M8276">
        <f t="shared" si="777"/>
        <v>0.11082924777157936</v>
      </c>
      <c r="N8276">
        <f t="shared" si="777"/>
        <v>0.11547005383792514</v>
      </c>
    </row>
    <row r="8277" spans="1:14">
      <c r="A8277">
        <v>2016</v>
      </c>
      <c r="B8277">
        <v>11</v>
      </c>
      <c r="C8277">
        <v>76</v>
      </c>
      <c r="D8277" t="s">
        <v>818</v>
      </c>
      <c r="E8277" t="s">
        <v>819</v>
      </c>
      <c r="F8277">
        <v>2014</v>
      </c>
      <c r="G8277">
        <f t="shared" si="775"/>
        <v>0.11470786693528087</v>
      </c>
      <c r="H8277">
        <f t="shared" si="776"/>
        <v>41</v>
      </c>
      <c r="I8277">
        <f t="shared" si="777"/>
        <v>1.5259351982688408E-3</v>
      </c>
      <c r="J8277">
        <f t="shared" si="777"/>
        <v>1.4004287587094062E-2</v>
      </c>
      <c r="K8277">
        <f t="shared" si="777"/>
        <v>7.5968960230816979E-2</v>
      </c>
      <c r="L8277">
        <f t="shared" si="777"/>
        <v>9.339841677496824E-2</v>
      </c>
      <c r="M8277">
        <f t="shared" si="777"/>
        <v>0.11009769358697684</v>
      </c>
      <c r="N8277">
        <f t="shared" si="777"/>
        <v>0.11470786693528087</v>
      </c>
    </row>
    <row r="8278" spans="1:14">
      <c r="A8278">
        <v>2016</v>
      </c>
      <c r="B8278">
        <v>11</v>
      </c>
      <c r="C8278">
        <v>77</v>
      </c>
      <c r="D8278" t="s">
        <v>12</v>
      </c>
      <c r="E8278" t="s">
        <v>13</v>
      </c>
      <c r="F8278">
        <v>2009</v>
      </c>
      <c r="G8278">
        <f t="shared" si="775"/>
        <v>0.11396057645963795</v>
      </c>
      <c r="H8278">
        <f t="shared" si="776"/>
        <v>41</v>
      </c>
      <c r="I8278">
        <f t="shared" si="777"/>
        <v>1.5159941465294864E-3</v>
      </c>
      <c r="J8278">
        <f t="shared" si="777"/>
        <v>1.39130534720189E-2</v>
      </c>
      <c r="K8278">
        <f t="shared" si="777"/>
        <v>7.547404316940029E-2</v>
      </c>
      <c r="L8278">
        <f t="shared" si="777"/>
        <v>9.2789951556663364E-2</v>
      </c>
      <c r="M8278">
        <f t="shared" si="777"/>
        <v>0.10938043713364028</v>
      </c>
      <c r="N8278">
        <f t="shared" si="777"/>
        <v>0.11396057645963795</v>
      </c>
    </row>
    <row r="8279" spans="1:14">
      <c r="A8279">
        <v>2016</v>
      </c>
      <c r="B8279">
        <v>11</v>
      </c>
      <c r="C8279">
        <v>78</v>
      </c>
      <c r="D8279" t="s">
        <v>92</v>
      </c>
      <c r="E8279" t="s">
        <v>93</v>
      </c>
      <c r="F8279">
        <v>2004</v>
      </c>
      <c r="G8279">
        <f t="shared" si="775"/>
        <v>0.11322770341445956</v>
      </c>
      <c r="H8279">
        <f t="shared" si="776"/>
        <v>41</v>
      </c>
      <c r="I8279">
        <f t="shared" si="777"/>
        <v>1.5062448869069434E-3</v>
      </c>
      <c r="J8279">
        <f t="shared" si="777"/>
        <v>1.3823579531270806E-2</v>
      </c>
      <c r="K8279">
        <f t="shared" si="777"/>
        <v>7.4988674513257414E-2</v>
      </c>
      <c r="L8279">
        <f t="shared" si="777"/>
        <v>9.219322542143385E-2</v>
      </c>
      <c r="M8279">
        <f t="shared" si="777"/>
        <v>0.1086770186661717</v>
      </c>
      <c r="N8279">
        <f t="shared" si="777"/>
        <v>0.11322770341445956</v>
      </c>
    </row>
    <row r="8280" spans="1:14">
      <c r="A8280">
        <v>2016</v>
      </c>
      <c r="B8280">
        <v>11</v>
      </c>
      <c r="C8280">
        <v>79</v>
      </c>
      <c r="D8280" t="s">
        <v>960</v>
      </c>
      <c r="E8280" t="s">
        <v>961</v>
      </c>
      <c r="F8280">
        <v>2016</v>
      </c>
      <c r="G8280">
        <f t="shared" si="775"/>
        <v>0.1125087900926024</v>
      </c>
      <c r="H8280">
        <f t="shared" si="776"/>
        <v>41</v>
      </c>
      <c r="I8280">
        <f t="shared" si="777"/>
        <v>1.4966813306170755E-3</v>
      </c>
      <c r="J8280">
        <f t="shared" si="777"/>
        <v>1.373580988496432E-2</v>
      </c>
      <c r="K8280">
        <f t="shared" si="777"/>
        <v>7.4512551131167268E-2</v>
      </c>
      <c r="L8280">
        <f t="shared" si="777"/>
        <v>9.1607865691069615E-2</v>
      </c>
      <c r="M8280">
        <f t="shared" si="777"/>
        <v>0.10798699887293396</v>
      </c>
      <c r="N8280">
        <f t="shared" si="777"/>
        <v>0.1125087900926024</v>
      </c>
    </row>
    <row r="8281" spans="1:14">
      <c r="A8281">
        <v>2016</v>
      </c>
      <c r="B8281">
        <v>11</v>
      </c>
      <c r="C8281">
        <v>80</v>
      </c>
      <c r="D8281" t="s">
        <v>786</v>
      </c>
      <c r="E8281" t="s">
        <v>787</v>
      </c>
      <c r="F8281">
        <v>2014</v>
      </c>
      <c r="G8281">
        <f t="shared" si="775"/>
        <v>0.11180339887498948</v>
      </c>
      <c r="H8281">
        <f t="shared" si="776"/>
        <v>41</v>
      </c>
      <c r="I8281">
        <f t="shared" si="777"/>
        <v>1.4872976561031684E-3</v>
      </c>
      <c r="J8281">
        <f t="shared" si="777"/>
        <v>1.3649691105696677E-2</v>
      </c>
      <c r="K8281">
        <f t="shared" si="777"/>
        <v>7.4045383195874406E-2</v>
      </c>
      <c r="L8281">
        <f t="shared" si="777"/>
        <v>9.1033516043637117E-2</v>
      </c>
      <c r="M8281">
        <f t="shared" si="777"/>
        <v>0.1073099577230056</v>
      </c>
      <c r="N8281">
        <f t="shared" si="777"/>
        <v>0.11180339887498948</v>
      </c>
    </row>
    <row r="8282" spans="1:14">
      <c r="A8282">
        <v>2016</v>
      </c>
      <c r="B8282">
        <v>11</v>
      </c>
      <c r="C8282">
        <v>81</v>
      </c>
      <c r="D8282" t="s">
        <v>586</v>
      </c>
      <c r="E8282" t="s">
        <v>587</v>
      </c>
      <c r="F8282">
        <v>2012</v>
      </c>
      <c r="G8282">
        <f t="shared" si="775"/>
        <v>0.1111111111111111</v>
      </c>
      <c r="H8282">
        <f t="shared" si="776"/>
        <v>41</v>
      </c>
      <c r="I8282">
        <f t="shared" si="777"/>
        <v>1.478088294143462E-3</v>
      </c>
      <c r="J8282">
        <f t="shared" si="777"/>
        <v>1.3565172081872016E-2</v>
      </c>
      <c r="K8282">
        <f t="shared" si="777"/>
        <v>7.3586893442664794E-2</v>
      </c>
      <c r="L8282">
        <f t="shared" si="777"/>
        <v>9.0469835601951237E-2</v>
      </c>
      <c r="M8282">
        <f t="shared" si="777"/>
        <v>0.10664549339167514</v>
      </c>
      <c r="N8282">
        <f t="shared" si="777"/>
        <v>0.1111111111111111</v>
      </c>
    </row>
    <row r="8283" spans="1:14">
      <c r="A8283">
        <v>2016</v>
      </c>
      <c r="B8283">
        <v>11</v>
      </c>
      <c r="C8283">
        <v>82</v>
      </c>
      <c r="D8283" t="s">
        <v>20</v>
      </c>
      <c r="E8283" t="s">
        <v>21</v>
      </c>
      <c r="F8283">
        <v>2004</v>
      </c>
      <c r="G8283">
        <f t="shared" si="775"/>
        <v>0.11043152607484653</v>
      </c>
      <c r="H8283">
        <f t="shared" si="776"/>
        <v>41</v>
      </c>
      <c r="I8283">
        <f t="shared" si="777"/>
        <v>1.4690479139606624E-3</v>
      </c>
      <c r="J8283">
        <f t="shared" si="777"/>
        <v>1.348220389022127E-2</v>
      </c>
      <c r="K8283">
        <f t="shared" si="777"/>
        <v>7.3136816477825328E-2</v>
      </c>
      <c r="L8283">
        <f t="shared" si="777"/>
        <v>8.9916498083375623E-2</v>
      </c>
      <c r="M8283">
        <f t="shared" si="777"/>
        <v>0.10599322125822883</v>
      </c>
      <c r="N8283">
        <f t="shared" si="777"/>
        <v>0.11043152607484653</v>
      </c>
    </row>
    <row r="8284" spans="1:14">
      <c r="A8284">
        <v>2016</v>
      </c>
      <c r="B8284">
        <v>11</v>
      </c>
      <c r="C8284">
        <v>83</v>
      </c>
      <c r="D8284" t="s">
        <v>1006</v>
      </c>
      <c r="E8284" t="s">
        <v>1007</v>
      </c>
      <c r="F8284">
        <v>2016</v>
      </c>
      <c r="G8284">
        <f t="shared" si="775"/>
        <v>0.10976425998969035</v>
      </c>
      <c r="H8284">
        <f t="shared" si="776"/>
        <v>41</v>
      </c>
      <c r="I8284">
        <f t="shared" si="777"/>
        <v>1.4601714102547277E-3</v>
      </c>
      <c r="J8284">
        <f t="shared" si="777"/>
        <v>1.3400739676795403E-2</v>
      </c>
      <c r="K8284">
        <f t="shared" si="777"/>
        <v>7.2694898133068689E-2</v>
      </c>
      <c r="L8284">
        <f t="shared" si="777"/>
        <v>8.9373191006134084E-2</v>
      </c>
      <c r="M8284">
        <f t="shared" si="777"/>
        <v>0.10535277297035371</v>
      </c>
      <c r="N8284">
        <f t="shared" si="777"/>
        <v>0.10976425998969035</v>
      </c>
    </row>
    <row r="8285" spans="1:14">
      <c r="A8285">
        <v>2016</v>
      </c>
      <c r="B8285">
        <v>11</v>
      </c>
      <c r="C8285">
        <v>84</v>
      </c>
      <c r="D8285" t="s">
        <v>966</v>
      </c>
      <c r="E8285" t="s">
        <v>967</v>
      </c>
      <c r="F8285">
        <v>2016</v>
      </c>
      <c r="G8285">
        <f t="shared" si="775"/>
        <v>0.10910894511799619</v>
      </c>
      <c r="H8285">
        <f t="shared" si="776"/>
        <v>41</v>
      </c>
      <c r="I8285">
        <f t="shared" si="777"/>
        <v>1.4514538910872644E-3</v>
      </c>
      <c r="J8285">
        <f t="shared" si="777"/>
        <v>1.3320734545774333E-2</v>
      </c>
      <c r="K8285">
        <f t="shared" si="777"/>
        <v>7.2260894862355929E-2</v>
      </c>
      <c r="L8285">
        <f t="shared" si="777"/>
        <v>8.8839614947746934E-2</v>
      </c>
      <c r="M8285">
        <f t="shared" si="777"/>
        <v>0.10472379556998519</v>
      </c>
      <c r="N8285">
        <f t="shared" si="777"/>
        <v>0.10910894511799619</v>
      </c>
    </row>
    <row r="8286" spans="1:14">
      <c r="A8286">
        <v>2016</v>
      </c>
      <c r="B8286">
        <v>11</v>
      </c>
      <c r="C8286">
        <v>85</v>
      </c>
      <c r="D8286" t="s">
        <v>1008</v>
      </c>
      <c r="E8286" t="s">
        <v>1009</v>
      </c>
      <c r="F8286">
        <v>2016</v>
      </c>
      <c r="G8286">
        <f t="shared" si="775"/>
        <v>0.10846522890932808</v>
      </c>
      <c r="H8286">
        <f t="shared" si="776"/>
        <v>41</v>
      </c>
      <c r="I8286">
        <f t="shared" si="777"/>
        <v>1.4428906665522197E-3</v>
      </c>
      <c r="J8286">
        <f t="shared" si="777"/>
        <v>1.3242145455492075E-2</v>
      </c>
      <c r="K8286">
        <f t="shared" si="777"/>
        <v>7.1834573177864749E-2</v>
      </c>
      <c r="L8286">
        <f t="shared" si="777"/>
        <v>8.8315482851594296E-2</v>
      </c>
      <c r="M8286">
        <f t="shared" si="777"/>
        <v>0.10410595067588652</v>
      </c>
      <c r="N8286">
        <f t="shared" si="777"/>
        <v>0.10846522890932808</v>
      </c>
    </row>
    <row r="8287" spans="1:14">
      <c r="A8287">
        <v>2016</v>
      </c>
      <c r="B8287">
        <v>11</v>
      </c>
      <c r="C8287">
        <v>86</v>
      </c>
      <c r="D8287" t="s">
        <v>920</v>
      </c>
      <c r="E8287" t="s">
        <v>921</v>
      </c>
      <c r="F8287">
        <v>2015</v>
      </c>
      <c r="G8287">
        <f t="shared" si="775"/>
        <v>0.10783277320343841</v>
      </c>
      <c r="H8287">
        <f t="shared" si="776"/>
        <v>41</v>
      </c>
      <c r="I8287">
        <f t="shared" si="777"/>
        <v>1.4344772381732619E-3</v>
      </c>
      <c r="J8287">
        <f t="shared" si="777"/>
        <v>1.3164931121131077E-2</v>
      </c>
      <c r="K8287">
        <f t="shared" si="777"/>
        <v>7.141570912213617E-2</v>
      </c>
      <c r="L8287">
        <f t="shared" si="777"/>
        <v>8.7800519377958103E-2</v>
      </c>
      <c r="M8287">
        <f t="shared" si="777"/>
        <v>0.10349891371865967</v>
      </c>
      <c r="N8287">
        <f t="shared" si="777"/>
        <v>0.10783277320343841</v>
      </c>
    </row>
    <row r="8288" spans="1:14">
      <c r="A8288">
        <v>2016</v>
      </c>
      <c r="B8288">
        <v>11</v>
      </c>
      <c r="C8288">
        <v>87</v>
      </c>
      <c r="D8288" t="s">
        <v>884</v>
      </c>
      <c r="E8288" t="s">
        <v>885</v>
      </c>
      <c r="F8288">
        <v>2015</v>
      </c>
      <c r="G8288">
        <f t="shared" si="775"/>
        <v>0.10721125348377948</v>
      </c>
      <c r="H8288">
        <f t="shared" si="776"/>
        <v>41</v>
      </c>
      <c r="I8288">
        <f t="shared" si="777"/>
        <v>1.4262092889733972E-3</v>
      </c>
      <c r="J8288">
        <f t="shared" si="777"/>
        <v>1.3089051923586024E-2</v>
      </c>
      <c r="K8288">
        <f t="shared" si="777"/>
        <v>7.1004087773688662E-2</v>
      </c>
      <c r="L8288">
        <f t="shared" si="777"/>
        <v>8.7294460296209866E-2</v>
      </c>
      <c r="M8288">
        <f t="shared" si="777"/>
        <v>0.10290237322425852</v>
      </c>
      <c r="N8288">
        <f t="shared" si="777"/>
        <v>0.10721125348377948</v>
      </c>
    </row>
    <row r="8289" spans="1:14">
      <c r="A8289">
        <v>2016</v>
      </c>
      <c r="B8289">
        <v>11</v>
      </c>
      <c r="C8289">
        <v>88</v>
      </c>
      <c r="D8289" t="s">
        <v>24</v>
      </c>
      <c r="E8289" t="s">
        <v>25</v>
      </c>
      <c r="F8289">
        <v>2002</v>
      </c>
      <c r="G8289">
        <f t="shared" si="775"/>
        <v>0.10660035817780521</v>
      </c>
      <c r="H8289">
        <f t="shared" si="776"/>
        <v>41</v>
      </c>
      <c r="I8289">
        <f t="shared" si="777"/>
        <v>1.4180826741670273E-3</v>
      </c>
      <c r="J8289">
        <f t="shared" si="777"/>
        <v>1.3014469824040085E-2</v>
      </c>
      <c r="K8289">
        <f t="shared" si="777"/>
        <v>7.0599502783620482E-2</v>
      </c>
      <c r="L8289">
        <f t="shared" si="777"/>
        <v>8.6797051915096401E-2</v>
      </c>
      <c r="M8289">
        <f t="shared" si="777"/>
        <v>0.10231603014241196</v>
      </c>
      <c r="N8289">
        <f t="shared" si="777"/>
        <v>0.10660035817780521</v>
      </c>
    </row>
    <row r="8290" spans="1:14">
      <c r="A8290">
        <v>2016</v>
      </c>
      <c r="B8290">
        <v>11</v>
      </c>
      <c r="C8290">
        <v>89</v>
      </c>
      <c r="D8290" t="s">
        <v>990</v>
      </c>
      <c r="E8290" t="s">
        <v>991</v>
      </c>
      <c r="F8290">
        <v>2016</v>
      </c>
      <c r="G8290">
        <f t="shared" si="775"/>
        <v>0.105999788000636</v>
      </c>
      <c r="H8290">
        <f t="shared" si="776"/>
        <v>41</v>
      </c>
      <c r="I8290">
        <f t="shared" ref="I8290:N8305" si="778">$G8290*(I$1^$H8290)</f>
        <v>1.4100934124288581E-3</v>
      </c>
      <c r="J8290">
        <f t="shared" si="778"/>
        <v>1.2941148283835219E-2</v>
      </c>
      <c r="K8290">
        <f t="shared" si="778"/>
        <v>7.0201755940930755E-2</v>
      </c>
      <c r="L8290">
        <f t="shared" si="778"/>
        <v>8.6308050548333015E-2</v>
      </c>
      <c r="M8290">
        <f t="shared" si="778"/>
        <v>0.10173959721666714</v>
      </c>
      <c r="N8290">
        <f t="shared" si="778"/>
        <v>0.105999788000636</v>
      </c>
    </row>
    <row r="8291" spans="1:14">
      <c r="A8291">
        <v>2016</v>
      </c>
      <c r="B8291">
        <v>11</v>
      </c>
      <c r="C8291">
        <v>90</v>
      </c>
      <c r="D8291" t="s">
        <v>942</v>
      </c>
      <c r="E8291" t="s">
        <v>943</v>
      </c>
      <c r="F8291">
        <v>2016</v>
      </c>
      <c r="G8291">
        <f t="shared" si="775"/>
        <v>0.10540925533894598</v>
      </c>
      <c r="H8291">
        <f t="shared" si="776"/>
        <v>41</v>
      </c>
      <c r="I8291">
        <f t="shared" si="778"/>
        <v>1.4022376776978774E-3</v>
      </c>
      <c r="J8291">
        <f t="shared" si="778"/>
        <v>1.28690521892531E-2</v>
      </c>
      <c r="K8291">
        <f t="shared" si="778"/>
        <v>6.9810656764478979E-2</v>
      </c>
      <c r="L8291">
        <f t="shared" si="778"/>
        <v>8.5827222012946902E-2</v>
      </c>
      <c r="M8291">
        <f t="shared" si="778"/>
        <v>0.10117279839303865</v>
      </c>
      <c r="N8291">
        <f t="shared" si="778"/>
        <v>0.10540925533894598</v>
      </c>
    </row>
    <row r="8292" spans="1:14">
      <c r="A8292">
        <v>2016</v>
      </c>
      <c r="B8292">
        <v>11</v>
      </c>
      <c r="C8292">
        <v>91</v>
      </c>
      <c r="D8292" t="s">
        <v>916</v>
      </c>
      <c r="E8292" t="s">
        <v>917</v>
      </c>
      <c r="F8292">
        <v>2016</v>
      </c>
      <c r="G8292">
        <f t="shared" si="775"/>
        <v>0.10482848367219183</v>
      </c>
      <c r="H8292">
        <f t="shared" si="776"/>
        <v>41</v>
      </c>
      <c r="I8292">
        <f t="shared" si="778"/>
        <v>1.394511791478082E-3</v>
      </c>
      <c r="J8292">
        <f t="shared" si="778"/>
        <v>1.2798147780854939E-2</v>
      </c>
      <c r="K8292">
        <f t="shared" si="778"/>
        <v>6.9426022119675371E-2</v>
      </c>
      <c r="L8292">
        <f t="shared" si="778"/>
        <v>8.5354341158025232E-2</v>
      </c>
      <c r="M8292">
        <f t="shared" si="778"/>
        <v>0.10061536826449854</v>
      </c>
      <c r="N8292">
        <f t="shared" si="778"/>
        <v>0.10482848367219183</v>
      </c>
    </row>
    <row r="8293" spans="1:14">
      <c r="A8293">
        <v>2016</v>
      </c>
      <c r="B8293">
        <v>11</v>
      </c>
      <c r="C8293">
        <v>92</v>
      </c>
      <c r="D8293" t="s">
        <v>886</v>
      </c>
      <c r="E8293" t="s">
        <v>887</v>
      </c>
      <c r="F8293">
        <v>2015</v>
      </c>
      <c r="G8293">
        <f t="shared" si="775"/>
        <v>0.10425720702853739</v>
      </c>
      <c r="H8293">
        <f t="shared" si="776"/>
        <v>41</v>
      </c>
      <c r="I8293">
        <f t="shared" si="778"/>
        <v>1.3869122156007533E-3</v>
      </c>
      <c r="J8293">
        <f t="shared" si="778"/>
        <v>1.2728402587057198E-2</v>
      </c>
      <c r="K8293">
        <f t="shared" si="778"/>
        <v>6.9047675858149429E-2</v>
      </c>
      <c r="L8293">
        <f t="shared" si="778"/>
        <v>8.4889191421713361E-2</v>
      </c>
      <c r="M8293">
        <f t="shared" si="778"/>
        <v>0.10006705154876752</v>
      </c>
      <c r="N8293">
        <f t="shared" si="778"/>
        <v>0.10425720702853739</v>
      </c>
    </row>
    <row r="8294" spans="1:14">
      <c r="A8294">
        <v>2016</v>
      </c>
      <c r="B8294">
        <v>11</v>
      </c>
      <c r="C8294">
        <v>93</v>
      </c>
      <c r="D8294" t="s">
        <v>978</v>
      </c>
      <c r="E8294" t="s">
        <v>979</v>
      </c>
      <c r="F8294">
        <v>2016</v>
      </c>
      <c r="G8294">
        <f t="shared" si="775"/>
        <v>0.10369516947304253</v>
      </c>
      <c r="H8294">
        <f t="shared" si="776"/>
        <v>41</v>
      </c>
      <c r="I8294">
        <f t="shared" si="778"/>
        <v>1.3794355454159397E-3</v>
      </c>
      <c r="J8294">
        <f t="shared" si="778"/>
        <v>1.2659785361646336E-2</v>
      </c>
      <c r="K8294">
        <f t="shared" si="778"/>
        <v>6.8675448478786635E-2</v>
      </c>
      <c r="L8294">
        <f t="shared" si="778"/>
        <v>8.443156441448367E-2</v>
      </c>
      <c r="M8294">
        <f t="shared" si="778"/>
        <v>9.9527602597073925E-2</v>
      </c>
      <c r="N8294">
        <f t="shared" si="778"/>
        <v>0.10369516947304253</v>
      </c>
    </row>
    <row r="8295" spans="1:14">
      <c r="A8295">
        <v>2016</v>
      </c>
      <c r="B8295">
        <v>11</v>
      </c>
      <c r="C8295">
        <v>94</v>
      </c>
      <c r="D8295" t="s">
        <v>244</v>
      </c>
      <c r="E8295" t="s">
        <v>245</v>
      </c>
      <c r="F8295">
        <v>2010</v>
      </c>
      <c r="G8295">
        <f t="shared" si="775"/>
        <v>0.10314212462587934</v>
      </c>
      <c r="H8295">
        <f t="shared" si="776"/>
        <v>41</v>
      </c>
      <c r="I8295">
        <f t="shared" si="778"/>
        <v>1.3720785033833852E-3</v>
      </c>
      <c r="J8295">
        <f t="shared" si="778"/>
        <v>1.2592266024959484E-2</v>
      </c>
      <c r="K8295">
        <f t="shared" si="778"/>
        <v>6.8309176808651728E-2</v>
      </c>
      <c r="L8295">
        <f t="shared" si="778"/>
        <v>8.3981259526853438E-2</v>
      </c>
      <c r="M8295">
        <f t="shared" si="778"/>
        <v>9.8996784931732945E-2</v>
      </c>
      <c r="N8295">
        <f t="shared" si="778"/>
        <v>0.10314212462587934</v>
      </c>
    </row>
    <row r="8296" spans="1:14">
      <c r="A8296">
        <v>2016</v>
      </c>
      <c r="B8296">
        <v>11</v>
      </c>
      <c r="C8296">
        <v>95</v>
      </c>
      <c r="D8296" t="s">
        <v>1010</v>
      </c>
      <c r="E8296" t="s">
        <v>1011</v>
      </c>
      <c r="F8296">
        <v>2016</v>
      </c>
      <c r="G8296">
        <f t="shared" si="775"/>
        <v>0.10259783520851541</v>
      </c>
      <c r="H8296">
        <f t="shared" si="776"/>
        <v>41</v>
      </c>
      <c r="I8296">
        <f t="shared" si="778"/>
        <v>1.3648379330354992E-3</v>
      </c>
      <c r="J8296">
        <f t="shared" si="778"/>
        <v>1.2525815608479532E-2</v>
      </c>
      <c r="K8296">
        <f t="shared" si="778"/>
        <v>6.7948703702433957E-2</v>
      </c>
      <c r="L8296">
        <f t="shared" si="778"/>
        <v>8.3538083559874271E-2</v>
      </c>
      <c r="M8296">
        <f t="shared" si="778"/>
        <v>9.8474370810569159E-2</v>
      </c>
      <c r="N8296">
        <f t="shared" si="778"/>
        <v>0.10259783520851541</v>
      </c>
    </row>
    <row r="8297" spans="1:14">
      <c r="A8297">
        <v>2016</v>
      </c>
      <c r="B8297">
        <v>11</v>
      </c>
      <c r="C8297">
        <v>96</v>
      </c>
      <c r="D8297" t="s">
        <v>660</v>
      </c>
      <c r="E8297" t="s">
        <v>661</v>
      </c>
      <c r="F8297">
        <v>2013</v>
      </c>
      <c r="G8297">
        <f t="shared" si="775"/>
        <v>0.10206207261596577</v>
      </c>
      <c r="H8297">
        <f t="shared" si="776"/>
        <v>41</v>
      </c>
      <c r="I8297">
        <f t="shared" si="778"/>
        <v>1.357710793287111E-3</v>
      </c>
      <c r="J8297">
        <f t="shared" si="778"/>
        <v>1.246040620261284E-2</v>
      </c>
      <c r="K8297">
        <f t="shared" si="778"/>
        <v>6.7593877759157317E-2</v>
      </c>
      <c r="L8297">
        <f t="shared" si="778"/>
        <v>8.3101850376847503E-2</v>
      </c>
      <c r="M8297">
        <f t="shared" si="778"/>
        <v>9.7960140816359814E-2</v>
      </c>
      <c r="N8297">
        <f t="shared" si="778"/>
        <v>0.10206207261596577</v>
      </c>
    </row>
    <row r="8298" spans="1:14">
      <c r="A8298">
        <v>2016</v>
      </c>
      <c r="B8298">
        <v>11</v>
      </c>
      <c r="C8298">
        <v>97</v>
      </c>
      <c r="D8298" t="s">
        <v>1012</v>
      </c>
      <c r="E8298" t="s">
        <v>1013</v>
      </c>
      <c r="F8298">
        <v>2016</v>
      </c>
      <c r="G8298">
        <f t="shared" si="775"/>
        <v>0.10153461651336192</v>
      </c>
      <c r="H8298">
        <f t="shared" si="776"/>
        <v>41</v>
      </c>
      <c r="I8298">
        <f t="shared" si="778"/>
        <v>1.3506941530687113E-3</v>
      </c>
      <c r="J8298">
        <f t="shared" si="778"/>
        <v>1.2396010907435747E-2</v>
      </c>
      <c r="K8298">
        <f t="shared" si="778"/>
        <v>6.7244553054995382E-2</v>
      </c>
      <c r="L8298">
        <f t="shared" si="778"/>
        <v>8.2672380574839152E-2</v>
      </c>
      <c r="M8298">
        <f t="shared" si="778"/>
        <v>9.7453883469618072E-2</v>
      </c>
      <c r="N8298">
        <f t="shared" si="778"/>
        <v>0.10153461651336192</v>
      </c>
    </row>
    <row r="8299" spans="1:14">
      <c r="A8299">
        <v>2016</v>
      </c>
      <c r="B8299">
        <v>11</v>
      </c>
      <c r="C8299">
        <v>98</v>
      </c>
      <c r="D8299" t="s">
        <v>1014</v>
      </c>
      <c r="E8299" t="s">
        <v>1015</v>
      </c>
      <c r="F8299">
        <v>2016</v>
      </c>
      <c r="G8299">
        <f t="shared" si="775"/>
        <v>0.10101525445522107</v>
      </c>
      <c r="H8299">
        <f t="shared" si="776"/>
        <v>41</v>
      </c>
      <c r="I8299">
        <f t="shared" si="778"/>
        <v>1.3437851862616692E-3</v>
      </c>
      <c r="J8299">
        <f t="shared" si="778"/>
        <v>1.2332603786212464E-2</v>
      </c>
      <c r="K8299">
        <f t="shared" si="778"/>
        <v>6.6900588891120216E-2</v>
      </c>
      <c r="L8299">
        <f t="shared" si="778"/>
        <v>8.2249501174678108E-2</v>
      </c>
      <c r="M8299">
        <f t="shared" si="778"/>
        <v>9.6955394863163957E-2</v>
      </c>
      <c r="N8299">
        <f t="shared" si="778"/>
        <v>0.10101525445522107</v>
      </c>
    </row>
    <row r="8300" spans="1:14">
      <c r="A8300">
        <v>2016</v>
      </c>
      <c r="B8300">
        <v>11</v>
      </c>
      <c r="C8300">
        <v>99</v>
      </c>
      <c r="D8300" t="s">
        <v>438</v>
      </c>
      <c r="E8300" t="s">
        <v>439</v>
      </c>
      <c r="F8300">
        <v>2011</v>
      </c>
      <c r="G8300">
        <f t="shared" si="775"/>
        <v>0.10050378152592121</v>
      </c>
      <c r="H8300">
        <f t="shared" si="776"/>
        <v>41</v>
      </c>
      <c r="I8300">
        <f t="shared" si="778"/>
        <v>1.3369811669155446E-3</v>
      </c>
      <c r="J8300">
        <f t="shared" si="778"/>
        <v>1.227015982150192E-2</v>
      </c>
      <c r="K8300">
        <f t="shared" si="778"/>
        <v>6.6561849555595451E-2</v>
      </c>
      <c r="L8300">
        <f t="shared" si="778"/>
        <v>8.1833045328220652E-2</v>
      </c>
      <c r="M8300">
        <f t="shared" si="778"/>
        <v>9.6464478317048935E-2</v>
      </c>
      <c r="N8300">
        <f t="shared" si="778"/>
        <v>0.10050378152592121</v>
      </c>
    </row>
    <row r="8301" spans="1:14">
      <c r="A8301">
        <v>2016</v>
      </c>
      <c r="B8301">
        <v>11</v>
      </c>
      <c r="C8301">
        <v>100</v>
      </c>
      <c r="D8301" t="s">
        <v>44</v>
      </c>
      <c r="E8301" t="s">
        <v>45</v>
      </c>
      <c r="F8301">
        <v>1997</v>
      </c>
      <c r="G8301">
        <f t="shared" si="775"/>
        <v>0.1</v>
      </c>
      <c r="H8301">
        <f t="shared" si="776"/>
        <v>41</v>
      </c>
      <c r="I8301">
        <f t="shared" si="778"/>
        <v>1.3302794647291158E-3</v>
      </c>
      <c r="J8301">
        <f t="shared" si="778"/>
        <v>1.2208654873684817E-2</v>
      </c>
      <c r="K8301">
        <f t="shared" si="778"/>
        <v>6.622820409839833E-2</v>
      </c>
      <c r="L8301">
        <f t="shared" si="778"/>
        <v>8.142285204175613E-2</v>
      </c>
      <c r="M8301">
        <f t="shared" si="778"/>
        <v>9.5980944052507636E-2</v>
      </c>
      <c r="N8301">
        <f t="shared" si="778"/>
        <v>0.1</v>
      </c>
    </row>
    <row r="8302" spans="1:14">
      <c r="A8302">
        <v>2016</v>
      </c>
      <c r="B8302">
        <v>12</v>
      </c>
      <c r="C8302">
        <v>1</v>
      </c>
      <c r="D8302" t="s">
        <v>848</v>
      </c>
      <c r="E8302" t="s">
        <v>849</v>
      </c>
      <c r="F8302">
        <v>2015</v>
      </c>
      <c r="G8302">
        <f t="shared" si="775"/>
        <v>1</v>
      </c>
      <c r="H8302">
        <f t="shared" si="776"/>
        <v>40</v>
      </c>
      <c r="I8302">
        <f t="shared" si="778"/>
        <v>1.478088294143462E-2</v>
      </c>
      <c r="J8302">
        <f t="shared" si="778"/>
        <v>0.12851215656510334</v>
      </c>
      <c r="K8302">
        <f t="shared" si="778"/>
        <v>0.66897175856968005</v>
      </c>
      <c r="L8302">
        <f t="shared" si="778"/>
        <v>0.8183201210226746</v>
      </c>
      <c r="M8302">
        <f t="shared" si="778"/>
        <v>0.96077021073581215</v>
      </c>
      <c r="N8302">
        <f t="shared" si="778"/>
        <v>1</v>
      </c>
    </row>
    <row r="8303" spans="1:14">
      <c r="A8303">
        <v>2016</v>
      </c>
      <c r="B8303">
        <v>12</v>
      </c>
      <c r="C8303">
        <v>2</v>
      </c>
      <c r="D8303" t="s">
        <v>876</v>
      </c>
      <c r="E8303" t="s">
        <v>877</v>
      </c>
      <c r="F8303">
        <v>2015</v>
      </c>
      <c r="G8303">
        <f t="shared" si="775"/>
        <v>0.70710678118654746</v>
      </c>
      <c r="H8303">
        <f t="shared" si="776"/>
        <v>40</v>
      </c>
      <c r="I8303">
        <f t="shared" si="778"/>
        <v>1.0451662559812981E-2</v>
      </c>
      <c r="J8303">
        <f t="shared" si="778"/>
        <v>9.0871817372091851E-2</v>
      </c>
      <c r="K8303">
        <f t="shared" si="778"/>
        <v>0.47303446690691059</v>
      </c>
      <c r="L8303">
        <f t="shared" si="778"/>
        <v>0.57863970675652943</v>
      </c>
      <c r="M8303">
        <f t="shared" si="778"/>
        <v>0.67936713117332104</v>
      </c>
      <c r="N8303">
        <f t="shared" si="778"/>
        <v>0.70710678118654746</v>
      </c>
    </row>
    <row r="8304" spans="1:14">
      <c r="A8304">
        <v>2016</v>
      </c>
      <c r="B8304">
        <v>12</v>
      </c>
      <c r="C8304">
        <v>3</v>
      </c>
      <c r="D8304" t="s">
        <v>702</v>
      </c>
      <c r="E8304" t="s">
        <v>703</v>
      </c>
      <c r="F8304">
        <v>2014</v>
      </c>
      <c r="G8304">
        <f t="shared" si="775"/>
        <v>0.57735026918962584</v>
      </c>
      <c r="H8304">
        <f t="shared" si="776"/>
        <v>40</v>
      </c>
      <c r="I8304">
        <f t="shared" si="778"/>
        <v>8.533746745097626E-3</v>
      </c>
      <c r="J8304">
        <f t="shared" si="778"/>
        <v>7.4196528187001759E-2</v>
      </c>
      <c r="K8304">
        <f t="shared" si="778"/>
        <v>0.38623102489046218</v>
      </c>
      <c r="L8304">
        <f t="shared" si="778"/>
        <v>0.47245734215572838</v>
      </c>
      <c r="M8304">
        <f t="shared" si="778"/>
        <v>0.55470093979769464</v>
      </c>
      <c r="N8304">
        <f t="shared" si="778"/>
        <v>0.57735026918962584</v>
      </c>
    </row>
    <row r="8305" spans="1:14">
      <c r="A8305">
        <v>2016</v>
      </c>
      <c r="B8305">
        <v>12</v>
      </c>
      <c r="C8305">
        <v>4</v>
      </c>
      <c r="D8305" t="s">
        <v>940</v>
      </c>
      <c r="E8305" t="s">
        <v>941</v>
      </c>
      <c r="F8305">
        <v>2016</v>
      </c>
      <c r="G8305">
        <f t="shared" si="775"/>
        <v>0.5</v>
      </c>
      <c r="H8305">
        <f t="shared" si="776"/>
        <v>40</v>
      </c>
      <c r="I8305">
        <f t="shared" si="778"/>
        <v>7.3904414707173099E-3</v>
      </c>
      <c r="J8305">
        <f t="shared" si="778"/>
        <v>6.4256078282551671E-2</v>
      </c>
      <c r="K8305">
        <f t="shared" si="778"/>
        <v>0.33448587928484003</v>
      </c>
      <c r="L8305">
        <f t="shared" si="778"/>
        <v>0.4091600605113373</v>
      </c>
      <c r="M8305">
        <f t="shared" si="778"/>
        <v>0.48038510536790607</v>
      </c>
      <c r="N8305">
        <f t="shared" si="778"/>
        <v>0.5</v>
      </c>
    </row>
    <row r="8306" spans="1:14">
      <c r="A8306">
        <v>2016</v>
      </c>
      <c r="B8306">
        <v>12</v>
      </c>
      <c r="C8306">
        <v>5</v>
      </c>
      <c r="D8306" t="s">
        <v>812</v>
      </c>
      <c r="E8306" t="s">
        <v>813</v>
      </c>
      <c r="F8306">
        <v>2014</v>
      </c>
      <c r="G8306">
        <f t="shared" si="775"/>
        <v>0.44721359549995793</v>
      </c>
      <c r="H8306">
        <f t="shared" si="776"/>
        <v>40</v>
      </c>
      <c r="I8306">
        <f t="shared" ref="I8306:N8321" si="779">$G8306*(I$1^$H8306)</f>
        <v>6.6102118049029702E-3</v>
      </c>
      <c r="J8306">
        <f t="shared" si="779"/>
        <v>5.7472383602933386E-2</v>
      </c>
      <c r="K8306">
        <f t="shared" si="779"/>
        <v>0.29917326543787642</v>
      </c>
      <c r="L8306">
        <f t="shared" si="779"/>
        <v>0.36596388359251103</v>
      </c>
      <c r="M8306">
        <f t="shared" si="779"/>
        <v>0.4296695003924148</v>
      </c>
      <c r="N8306">
        <f t="shared" si="779"/>
        <v>0.44721359549995793</v>
      </c>
    </row>
    <row r="8307" spans="1:14">
      <c r="A8307">
        <v>2016</v>
      </c>
      <c r="B8307">
        <v>12</v>
      </c>
      <c r="C8307">
        <v>6</v>
      </c>
      <c r="D8307" t="s">
        <v>300</v>
      </c>
      <c r="E8307" t="s">
        <v>301</v>
      </c>
      <c r="F8307">
        <v>2010</v>
      </c>
      <c r="G8307">
        <f t="shared" si="775"/>
        <v>0.40824829046386307</v>
      </c>
      <c r="H8307">
        <f t="shared" si="776"/>
        <v>40</v>
      </c>
      <c r="I8307">
        <f t="shared" si="779"/>
        <v>6.0342701923871596E-3</v>
      </c>
      <c r="J8307">
        <f t="shared" si="779"/>
        <v>5.2464868221527759E-2</v>
      </c>
      <c r="K8307">
        <f t="shared" si="779"/>
        <v>0.27310657680467604</v>
      </c>
      <c r="L8307">
        <f t="shared" si="779"/>
        <v>0.33407779045968844</v>
      </c>
      <c r="M8307">
        <f t="shared" si="779"/>
        <v>0.3922327960615008</v>
      </c>
      <c r="N8307">
        <f t="shared" si="779"/>
        <v>0.40824829046386307</v>
      </c>
    </row>
    <row r="8308" spans="1:14">
      <c r="A8308">
        <v>2016</v>
      </c>
      <c r="B8308">
        <v>12</v>
      </c>
      <c r="C8308">
        <v>7</v>
      </c>
      <c r="D8308" t="s">
        <v>16</v>
      </c>
      <c r="E8308" t="s">
        <v>17</v>
      </c>
      <c r="F8308">
        <v>2000</v>
      </c>
      <c r="G8308">
        <f t="shared" si="775"/>
        <v>0.3779644730092272</v>
      </c>
      <c r="H8308">
        <f t="shared" si="776"/>
        <v>40</v>
      </c>
      <c r="I8308">
        <f t="shared" si="779"/>
        <v>5.5866486315704119E-3</v>
      </c>
      <c r="J8308">
        <f t="shared" si="779"/>
        <v>4.8573029531408581E-2</v>
      </c>
      <c r="K8308">
        <f t="shared" si="779"/>
        <v>0.25284755818584509</v>
      </c>
      <c r="L8308">
        <f t="shared" si="779"/>
        <v>0.30929593329518223</v>
      </c>
      <c r="M8308">
        <f t="shared" si="779"/>
        <v>0.36313700638372537</v>
      </c>
      <c r="N8308">
        <f t="shared" si="779"/>
        <v>0.3779644730092272</v>
      </c>
    </row>
    <row r="8309" spans="1:14">
      <c r="A8309">
        <v>2016</v>
      </c>
      <c r="B8309">
        <v>12</v>
      </c>
      <c r="C8309">
        <v>8</v>
      </c>
      <c r="D8309" t="s">
        <v>962</v>
      </c>
      <c r="E8309" t="s">
        <v>963</v>
      </c>
      <c r="F8309">
        <v>2016</v>
      </c>
      <c r="G8309">
        <f t="shared" si="775"/>
        <v>0.35355339059327373</v>
      </c>
      <c r="H8309">
        <f t="shared" si="776"/>
        <v>40</v>
      </c>
      <c r="I8309">
        <f t="shared" si="779"/>
        <v>5.2258312799064906E-3</v>
      </c>
      <c r="J8309">
        <f t="shared" si="779"/>
        <v>4.5435908686045925E-2</v>
      </c>
      <c r="K8309">
        <f t="shared" si="779"/>
        <v>0.23651723345345529</v>
      </c>
      <c r="L8309">
        <f t="shared" si="779"/>
        <v>0.28931985337826471</v>
      </c>
      <c r="M8309">
        <f t="shared" si="779"/>
        <v>0.33968356558666052</v>
      </c>
      <c r="N8309">
        <f t="shared" si="779"/>
        <v>0.35355339059327373</v>
      </c>
    </row>
    <row r="8310" spans="1:14">
      <c r="A8310">
        <v>2016</v>
      </c>
      <c r="B8310">
        <v>12</v>
      </c>
      <c r="C8310">
        <v>9</v>
      </c>
      <c r="D8310" t="s">
        <v>550</v>
      </c>
      <c r="E8310" t="s">
        <v>551</v>
      </c>
      <c r="F8310">
        <v>2012</v>
      </c>
      <c r="G8310">
        <f t="shared" si="775"/>
        <v>0.33333333333333331</v>
      </c>
      <c r="H8310">
        <f t="shared" si="776"/>
        <v>40</v>
      </c>
      <c r="I8310">
        <f t="shared" si="779"/>
        <v>4.9269609804782066E-3</v>
      </c>
      <c r="J8310">
        <f t="shared" si="779"/>
        <v>4.2837385521701112E-2</v>
      </c>
      <c r="K8310">
        <f t="shared" si="779"/>
        <v>0.22299058618989334</v>
      </c>
      <c r="L8310">
        <f t="shared" si="779"/>
        <v>0.27277337367422483</v>
      </c>
      <c r="M8310">
        <f t="shared" si="779"/>
        <v>0.32025673691193735</v>
      </c>
      <c r="N8310">
        <f t="shared" si="779"/>
        <v>0.33333333333333331</v>
      </c>
    </row>
    <row r="8311" spans="1:14">
      <c r="A8311">
        <v>2016</v>
      </c>
      <c r="B8311">
        <v>12</v>
      </c>
      <c r="C8311">
        <v>10</v>
      </c>
      <c r="D8311" t="s">
        <v>872</v>
      </c>
      <c r="E8311" t="s">
        <v>873</v>
      </c>
      <c r="F8311">
        <v>2015</v>
      </c>
      <c r="G8311">
        <f t="shared" si="775"/>
        <v>0.31622776601683794</v>
      </c>
      <c r="H8311">
        <f t="shared" si="776"/>
        <v>40</v>
      </c>
      <c r="I8311">
        <f t="shared" si="779"/>
        <v>4.6741255923262587E-3</v>
      </c>
      <c r="J8311">
        <f t="shared" si="779"/>
        <v>4.0639112176588742E-2</v>
      </c>
      <c r="K8311">
        <f t="shared" si="779"/>
        <v>0.21154744474084539</v>
      </c>
      <c r="L8311">
        <f t="shared" si="779"/>
        <v>0.25877554375762885</v>
      </c>
      <c r="M8311">
        <f t="shared" si="779"/>
        <v>0.3038222173965125</v>
      </c>
      <c r="N8311">
        <f t="shared" si="779"/>
        <v>0.31622776601683794</v>
      </c>
    </row>
    <row r="8312" spans="1:14">
      <c r="A8312">
        <v>2016</v>
      </c>
      <c r="B8312">
        <v>12</v>
      </c>
      <c r="C8312">
        <v>11</v>
      </c>
      <c r="D8312" t="s">
        <v>964</v>
      </c>
      <c r="E8312" t="s">
        <v>965</v>
      </c>
      <c r="F8312">
        <v>2016</v>
      </c>
      <c r="G8312">
        <f t="shared" si="775"/>
        <v>0.30151134457776363</v>
      </c>
      <c r="H8312">
        <f t="shared" si="776"/>
        <v>40</v>
      </c>
      <c r="I8312">
        <f t="shared" si="779"/>
        <v>4.456603889718482E-3</v>
      </c>
      <c r="J8312">
        <f t="shared" si="779"/>
        <v>3.8747873120532385E-2</v>
      </c>
      <c r="K8312">
        <f t="shared" si="779"/>
        <v>0.20170257441089531</v>
      </c>
      <c r="L8312">
        <f t="shared" si="779"/>
        <v>0.24673279998458489</v>
      </c>
      <c r="M8312">
        <f t="shared" si="779"/>
        <v>0.28968311806921604</v>
      </c>
      <c r="N8312">
        <f t="shared" si="779"/>
        <v>0.30151134457776363</v>
      </c>
    </row>
    <row r="8313" spans="1:14">
      <c r="A8313">
        <v>2016</v>
      </c>
      <c r="B8313">
        <v>12</v>
      </c>
      <c r="C8313">
        <v>12</v>
      </c>
      <c r="D8313" t="s">
        <v>10</v>
      </c>
      <c r="E8313" t="s">
        <v>11</v>
      </c>
      <c r="F8313">
        <v>2008</v>
      </c>
      <c r="G8313">
        <f t="shared" si="775"/>
        <v>0.28867513459481292</v>
      </c>
      <c r="H8313">
        <f t="shared" si="776"/>
        <v>40</v>
      </c>
      <c r="I8313">
        <f t="shared" si="779"/>
        <v>4.266873372548813E-3</v>
      </c>
      <c r="J8313">
        <f t="shared" si="779"/>
        <v>3.709826409350088E-2</v>
      </c>
      <c r="K8313">
        <f t="shared" si="779"/>
        <v>0.19311551244523109</v>
      </c>
      <c r="L8313">
        <f t="shared" si="779"/>
        <v>0.23622867107786419</v>
      </c>
      <c r="M8313">
        <f t="shared" si="779"/>
        <v>0.27735046989884732</v>
      </c>
      <c r="N8313">
        <f t="shared" si="779"/>
        <v>0.28867513459481292</v>
      </c>
    </row>
    <row r="8314" spans="1:14">
      <c r="A8314">
        <v>2016</v>
      </c>
      <c r="B8314">
        <v>12</v>
      </c>
      <c r="C8314">
        <v>13</v>
      </c>
      <c r="D8314" t="s">
        <v>982</v>
      </c>
      <c r="E8314" t="s">
        <v>983</v>
      </c>
      <c r="F8314">
        <v>2016</v>
      </c>
      <c r="G8314">
        <f t="shared" si="775"/>
        <v>0.27735009811261457</v>
      </c>
      <c r="H8314">
        <f t="shared" si="776"/>
        <v>40</v>
      </c>
      <c r="I8314">
        <f t="shared" si="779"/>
        <v>4.0994793339979626E-3</v>
      </c>
      <c r="J8314">
        <f t="shared" si="779"/>
        <v>3.5642859231995096E-2</v>
      </c>
      <c r="K8314">
        <f t="shared" si="779"/>
        <v>0.18553938287386906</v>
      </c>
      <c r="L8314">
        <f t="shared" si="779"/>
        <v>0.22696116585316542</v>
      </c>
      <c r="M8314">
        <f t="shared" si="779"/>
        <v>0.26646971221125487</v>
      </c>
      <c r="N8314">
        <f t="shared" si="779"/>
        <v>0.27735009811261457</v>
      </c>
    </row>
    <row r="8315" spans="1:14">
      <c r="A8315">
        <v>2016</v>
      </c>
      <c r="B8315">
        <v>12</v>
      </c>
      <c r="C8315">
        <v>14</v>
      </c>
      <c r="D8315" t="s">
        <v>994</v>
      </c>
      <c r="E8315" t="s">
        <v>995</v>
      </c>
      <c r="F8315">
        <v>2016</v>
      </c>
      <c r="G8315">
        <f t="shared" si="775"/>
        <v>0.2672612419124244</v>
      </c>
      <c r="H8315">
        <f t="shared" si="776"/>
        <v>40</v>
      </c>
      <c r="I8315">
        <f t="shared" si="779"/>
        <v>3.9503571314899854E-3</v>
      </c>
      <c r="J8315">
        <f t="shared" si="779"/>
        <v>3.4346318564433445E-2</v>
      </c>
      <c r="K8315">
        <f t="shared" si="779"/>
        <v>0.17879022299967123</v>
      </c>
      <c r="L8315">
        <f t="shared" si="779"/>
        <v>0.21870525182644546</v>
      </c>
      <c r="M8315">
        <f t="shared" si="779"/>
        <v>0.25677663971371484</v>
      </c>
      <c r="N8315">
        <f t="shared" si="779"/>
        <v>0.2672612419124244</v>
      </c>
    </row>
    <row r="8316" spans="1:14">
      <c r="A8316">
        <v>2016</v>
      </c>
      <c r="B8316">
        <v>12</v>
      </c>
      <c r="C8316">
        <v>15</v>
      </c>
      <c r="D8316" t="s">
        <v>718</v>
      </c>
      <c r="E8316" t="s">
        <v>719</v>
      </c>
      <c r="F8316">
        <v>2013</v>
      </c>
      <c r="G8316">
        <f t="shared" si="775"/>
        <v>0.2581988897471611</v>
      </c>
      <c r="H8316">
        <f t="shared" si="776"/>
        <v>40</v>
      </c>
      <c r="I8316">
        <f t="shared" si="779"/>
        <v>3.8164075649611716E-3</v>
      </c>
      <c r="J8316">
        <f t="shared" si="779"/>
        <v>3.3181696144123023E-2</v>
      </c>
      <c r="K8316">
        <f t="shared" si="779"/>
        <v>0.17272776533489728</v>
      </c>
      <c r="L8316">
        <f t="shared" si="779"/>
        <v>0.21128934670581709</v>
      </c>
      <c r="M8316">
        <f t="shared" si="779"/>
        <v>0.2480698017141327</v>
      </c>
      <c r="N8316">
        <f t="shared" si="779"/>
        <v>0.2581988897471611</v>
      </c>
    </row>
    <row r="8317" spans="1:14">
      <c r="A8317">
        <v>2016</v>
      </c>
      <c r="B8317">
        <v>12</v>
      </c>
      <c r="C8317">
        <v>16</v>
      </c>
      <c r="D8317" t="s">
        <v>386</v>
      </c>
      <c r="E8317" t="s">
        <v>387</v>
      </c>
      <c r="F8317">
        <v>2011</v>
      </c>
      <c r="G8317">
        <f t="shared" si="775"/>
        <v>0.25</v>
      </c>
      <c r="H8317">
        <f t="shared" si="776"/>
        <v>40</v>
      </c>
      <c r="I8317">
        <f t="shared" si="779"/>
        <v>3.695220735358655E-3</v>
      </c>
      <c r="J8317">
        <f t="shared" si="779"/>
        <v>3.2128039141275835E-2</v>
      </c>
      <c r="K8317">
        <f t="shared" si="779"/>
        <v>0.16724293964242001</v>
      </c>
      <c r="L8317">
        <f t="shared" si="779"/>
        <v>0.20458003025566865</v>
      </c>
      <c r="M8317">
        <f t="shared" si="779"/>
        <v>0.24019255268395304</v>
      </c>
      <c r="N8317">
        <f t="shared" si="779"/>
        <v>0.25</v>
      </c>
    </row>
    <row r="8318" spans="1:14">
      <c r="A8318">
        <v>2016</v>
      </c>
      <c r="B8318">
        <v>12</v>
      </c>
      <c r="C8318">
        <v>17</v>
      </c>
      <c r="D8318" t="s">
        <v>6</v>
      </c>
      <c r="E8318" t="s">
        <v>7</v>
      </c>
      <c r="F8318">
        <v>2008</v>
      </c>
      <c r="G8318">
        <f t="shared" si="775"/>
        <v>0.24253562503633297</v>
      </c>
      <c r="H8318">
        <f t="shared" si="776"/>
        <v>40</v>
      </c>
      <c r="I8318">
        <f t="shared" si="779"/>
        <v>3.5848906827897174E-3</v>
      </c>
      <c r="J8318">
        <f t="shared" si="779"/>
        <v>3.1168776217284422E-2</v>
      </c>
      <c r="K8318">
        <f t="shared" si="779"/>
        <v>0.16224948359635219</v>
      </c>
      <c r="L8318">
        <f t="shared" si="779"/>
        <v>0.19847178203204202</v>
      </c>
      <c r="M8318">
        <f t="shared" si="779"/>
        <v>0.23302100357709954</v>
      </c>
      <c r="N8318">
        <f t="shared" si="779"/>
        <v>0.24253562503633297</v>
      </c>
    </row>
    <row r="8319" spans="1:14">
      <c r="A8319">
        <v>2016</v>
      </c>
      <c r="B8319">
        <v>12</v>
      </c>
      <c r="C8319">
        <v>18</v>
      </c>
      <c r="D8319" t="s">
        <v>970</v>
      </c>
      <c r="E8319" t="s">
        <v>971</v>
      </c>
      <c r="F8319">
        <v>2016</v>
      </c>
      <c r="G8319">
        <f t="shared" si="775"/>
        <v>0.23570226039551587</v>
      </c>
      <c r="H8319">
        <f t="shared" si="776"/>
        <v>40</v>
      </c>
      <c r="I8319">
        <f t="shared" si="779"/>
        <v>3.4838875199376612E-3</v>
      </c>
      <c r="J8319">
        <f t="shared" si="779"/>
        <v>3.0290605790697291E-2</v>
      </c>
      <c r="K8319">
        <f t="shared" si="779"/>
        <v>0.15767815563563689</v>
      </c>
      <c r="L8319">
        <f t="shared" si="779"/>
        <v>0.19287990225217649</v>
      </c>
      <c r="M8319">
        <f t="shared" si="779"/>
        <v>0.22645571039110704</v>
      </c>
      <c r="N8319">
        <f t="shared" si="779"/>
        <v>0.23570226039551587</v>
      </c>
    </row>
    <row r="8320" spans="1:14">
      <c r="A8320">
        <v>2016</v>
      </c>
      <c r="B8320">
        <v>12</v>
      </c>
      <c r="C8320">
        <v>19</v>
      </c>
      <c r="D8320" t="s">
        <v>28</v>
      </c>
      <c r="E8320" t="s">
        <v>29</v>
      </c>
      <c r="F8320">
        <v>2004</v>
      </c>
      <c r="G8320">
        <f t="shared" si="775"/>
        <v>0.22941573387056174</v>
      </c>
      <c r="H8320">
        <f t="shared" si="776"/>
        <v>40</v>
      </c>
      <c r="I8320">
        <f t="shared" si="779"/>
        <v>3.3909671072640908E-3</v>
      </c>
      <c r="J8320">
        <f t="shared" si="779"/>
        <v>2.9482710709671713E-2</v>
      </c>
      <c r="K8320">
        <f t="shared" si="779"/>
        <v>0.1534726469309434</v>
      </c>
      <c r="L8320">
        <f t="shared" si="779"/>
        <v>0.1877355111054638</v>
      </c>
      <c r="M8320">
        <f t="shared" si="779"/>
        <v>0.22041580297693061</v>
      </c>
      <c r="N8320">
        <f t="shared" si="779"/>
        <v>0.22941573387056174</v>
      </c>
    </row>
    <row r="8321" spans="1:14">
      <c r="A8321">
        <v>2016</v>
      </c>
      <c r="B8321">
        <v>12</v>
      </c>
      <c r="C8321">
        <v>20</v>
      </c>
      <c r="D8321" t="s">
        <v>870</v>
      </c>
      <c r="E8321" t="s">
        <v>871</v>
      </c>
      <c r="F8321">
        <v>2015</v>
      </c>
      <c r="G8321">
        <f t="shared" si="775"/>
        <v>0.22360679774997896</v>
      </c>
      <c r="H8321">
        <f t="shared" si="776"/>
        <v>40</v>
      </c>
      <c r="I8321">
        <f t="shared" si="779"/>
        <v>3.3051059024514851E-3</v>
      </c>
      <c r="J8321">
        <f t="shared" si="779"/>
        <v>2.8736191801466693E-2</v>
      </c>
      <c r="K8321">
        <f t="shared" si="779"/>
        <v>0.14958663271893821</v>
      </c>
      <c r="L8321">
        <f t="shared" si="779"/>
        <v>0.18298194179625552</v>
      </c>
      <c r="M8321">
        <f t="shared" si="779"/>
        <v>0.2148347501962074</v>
      </c>
      <c r="N8321">
        <f t="shared" si="779"/>
        <v>0.22360679774997896</v>
      </c>
    </row>
    <row r="8322" spans="1:14">
      <c r="A8322">
        <v>2016</v>
      </c>
      <c r="B8322">
        <v>12</v>
      </c>
      <c r="C8322">
        <v>21</v>
      </c>
      <c r="D8322" t="s">
        <v>374</v>
      </c>
      <c r="E8322" t="s">
        <v>375</v>
      </c>
      <c r="F8322">
        <v>2011</v>
      </c>
      <c r="G8322">
        <f t="shared" si="775"/>
        <v>0.21821789023599239</v>
      </c>
      <c r="H8322">
        <f t="shared" si="776"/>
        <v>40</v>
      </c>
      <c r="I8322">
        <f t="shared" ref="I8322:N8337" si="780">$G8322*(I$1^$H8322)</f>
        <v>3.2254530913050322E-3</v>
      </c>
      <c r="J8322">
        <f t="shared" si="780"/>
        <v>2.8043651675314391E-2</v>
      </c>
      <c r="K8322">
        <f t="shared" si="780"/>
        <v>0.14598160578253724</v>
      </c>
      <c r="L8322">
        <f t="shared" si="780"/>
        <v>0.17857209034723001</v>
      </c>
      <c r="M8322">
        <f t="shared" si="780"/>
        <v>0.20965724838835872</v>
      </c>
      <c r="N8322">
        <f t="shared" si="780"/>
        <v>0.21821789023599239</v>
      </c>
    </row>
    <row r="8323" spans="1:14">
      <c r="A8323">
        <v>2016</v>
      </c>
      <c r="B8323">
        <v>12</v>
      </c>
      <c r="C8323">
        <v>22</v>
      </c>
      <c r="D8323" t="s">
        <v>974</v>
      </c>
      <c r="E8323" t="s">
        <v>975</v>
      </c>
      <c r="F8323">
        <v>2016</v>
      </c>
      <c r="G8323">
        <f t="shared" ref="G8323:G8386" si="781">1/SQRT(C8323)</f>
        <v>0.21320071635561041</v>
      </c>
      <c r="H8323">
        <f t="shared" ref="H8323:H8386" si="782">(2020*12+4)-(A8323*12+B8323)</f>
        <v>40</v>
      </c>
      <c r="I8323">
        <f t="shared" si="780"/>
        <v>3.151294831482283E-3</v>
      </c>
      <c r="J8323">
        <f t="shared" si="780"/>
        <v>2.7398883840084393E-2</v>
      </c>
      <c r="K8323">
        <f t="shared" si="780"/>
        <v>0.14262525814872826</v>
      </c>
      <c r="L8323">
        <f t="shared" si="780"/>
        <v>0.17446643601024403</v>
      </c>
      <c r="M8323">
        <f t="shared" si="780"/>
        <v>0.20483689718200593</v>
      </c>
      <c r="N8323">
        <f t="shared" si="780"/>
        <v>0.21320071635561041</v>
      </c>
    </row>
    <row r="8324" spans="1:14">
      <c r="A8324">
        <v>2016</v>
      </c>
      <c r="B8324">
        <v>12</v>
      </c>
      <c r="C8324">
        <v>23</v>
      </c>
      <c r="D8324" t="s">
        <v>74</v>
      </c>
      <c r="E8324" t="s">
        <v>75</v>
      </c>
      <c r="F8324">
        <v>2008</v>
      </c>
      <c r="G8324">
        <f t="shared" si="781"/>
        <v>0.20851441405707477</v>
      </c>
      <c r="H8324">
        <f t="shared" si="782"/>
        <v>40</v>
      </c>
      <c r="I8324">
        <f t="shared" si="780"/>
        <v>3.0820271457794516E-3</v>
      </c>
      <c r="J8324">
        <f t="shared" si="780"/>
        <v>2.6796637025383579E-2</v>
      </c>
      <c r="K8324">
        <f t="shared" si="780"/>
        <v>0.13949025425888772</v>
      </c>
      <c r="L8324">
        <f t="shared" si="780"/>
        <v>0.17063154054615751</v>
      </c>
      <c r="M8324">
        <f t="shared" si="780"/>
        <v>0.20033443753507013</v>
      </c>
      <c r="N8324">
        <f t="shared" si="780"/>
        <v>0.20851441405707477</v>
      </c>
    </row>
    <row r="8325" spans="1:14">
      <c r="A8325">
        <v>2016</v>
      </c>
      <c r="B8325">
        <v>12</v>
      </c>
      <c r="C8325">
        <v>24</v>
      </c>
      <c r="D8325" t="s">
        <v>858</v>
      </c>
      <c r="E8325" t="s">
        <v>859</v>
      </c>
      <c r="F8325">
        <v>2015</v>
      </c>
      <c r="G8325">
        <f t="shared" si="781"/>
        <v>0.20412414523193154</v>
      </c>
      <c r="H8325">
        <f t="shared" si="782"/>
        <v>40</v>
      </c>
      <c r="I8325">
        <f t="shared" si="780"/>
        <v>3.0171350961935798E-3</v>
      </c>
      <c r="J8325">
        <f t="shared" si="780"/>
        <v>2.623243411076388E-2</v>
      </c>
      <c r="K8325">
        <f t="shared" si="780"/>
        <v>0.13655328840233802</v>
      </c>
      <c r="L8325">
        <f t="shared" si="780"/>
        <v>0.16703889522984422</v>
      </c>
      <c r="M8325">
        <f t="shared" si="780"/>
        <v>0.1961163980307504</v>
      </c>
      <c r="N8325">
        <f t="shared" si="780"/>
        <v>0.20412414523193154</v>
      </c>
    </row>
    <row r="8326" spans="1:14">
      <c r="A8326">
        <v>2016</v>
      </c>
      <c r="B8326">
        <v>12</v>
      </c>
      <c r="C8326">
        <v>25</v>
      </c>
      <c r="D8326" t="s">
        <v>948</v>
      </c>
      <c r="E8326" t="s">
        <v>949</v>
      </c>
      <c r="F8326">
        <v>2016</v>
      </c>
      <c r="G8326">
        <f t="shared" si="781"/>
        <v>0.2</v>
      </c>
      <c r="H8326">
        <f t="shared" si="782"/>
        <v>40</v>
      </c>
      <c r="I8326">
        <f t="shared" si="780"/>
        <v>2.956176588286924E-3</v>
      </c>
      <c r="J8326">
        <f t="shared" si="780"/>
        <v>2.570243131302067E-2</v>
      </c>
      <c r="K8326">
        <f t="shared" si="780"/>
        <v>0.13379435171393603</v>
      </c>
      <c r="L8326">
        <f t="shared" si="780"/>
        <v>0.16366402420453494</v>
      </c>
      <c r="M8326">
        <f t="shared" si="780"/>
        <v>0.19215404214716245</v>
      </c>
      <c r="N8326">
        <f t="shared" si="780"/>
        <v>0.2</v>
      </c>
    </row>
    <row r="8327" spans="1:14">
      <c r="A8327">
        <v>2016</v>
      </c>
      <c r="B8327">
        <v>12</v>
      </c>
      <c r="C8327">
        <v>26</v>
      </c>
      <c r="D8327" t="s">
        <v>800</v>
      </c>
      <c r="E8327" t="s">
        <v>801</v>
      </c>
      <c r="F8327">
        <v>2014</v>
      </c>
      <c r="G8327">
        <f t="shared" si="781"/>
        <v>0.19611613513818404</v>
      </c>
      <c r="H8327">
        <f t="shared" si="782"/>
        <v>40</v>
      </c>
      <c r="I8327">
        <f t="shared" si="780"/>
        <v>2.8987696364040712E-3</v>
      </c>
      <c r="J8327">
        <f t="shared" si="780"/>
        <v>2.5203307463821274E-2</v>
      </c>
      <c r="K8327">
        <f t="shared" si="780"/>
        <v>0.13119615580728</v>
      </c>
      <c r="L8327">
        <f t="shared" si="780"/>
        <v>0.16048577944077796</v>
      </c>
      <c r="M8327">
        <f t="shared" si="780"/>
        <v>0.1884225404854061</v>
      </c>
      <c r="N8327">
        <f t="shared" si="780"/>
        <v>0.19611613513818404</v>
      </c>
    </row>
    <row r="8328" spans="1:14">
      <c r="A8328">
        <v>2016</v>
      </c>
      <c r="B8328">
        <v>12</v>
      </c>
      <c r="C8328">
        <v>27</v>
      </c>
      <c r="D8328" t="s">
        <v>756</v>
      </c>
      <c r="E8328" t="s">
        <v>757</v>
      </c>
      <c r="F8328">
        <v>2014</v>
      </c>
      <c r="G8328">
        <f t="shared" si="781"/>
        <v>0.19245008972987526</v>
      </c>
      <c r="H8328">
        <f t="shared" si="782"/>
        <v>40</v>
      </c>
      <c r="I8328">
        <f t="shared" si="780"/>
        <v>2.8445822483658752E-3</v>
      </c>
      <c r="J8328">
        <f t="shared" si="780"/>
        <v>2.4732176062333917E-2</v>
      </c>
      <c r="K8328">
        <f t="shared" si="780"/>
        <v>0.12874367496348738</v>
      </c>
      <c r="L8328">
        <f t="shared" si="780"/>
        <v>0.15748578071857611</v>
      </c>
      <c r="M8328">
        <f t="shared" si="780"/>
        <v>0.1849003132658982</v>
      </c>
      <c r="N8328">
        <f t="shared" si="780"/>
        <v>0.19245008972987526</v>
      </c>
    </row>
    <row r="8329" spans="1:14">
      <c r="A8329">
        <v>2016</v>
      </c>
      <c r="B8329">
        <v>12</v>
      </c>
      <c r="C8329">
        <v>28</v>
      </c>
      <c r="D8329" t="s">
        <v>548</v>
      </c>
      <c r="E8329" t="s">
        <v>549</v>
      </c>
      <c r="F8329">
        <v>2010</v>
      </c>
      <c r="G8329">
        <f t="shared" si="781"/>
        <v>0.1889822365046136</v>
      </c>
      <c r="H8329">
        <f t="shared" si="782"/>
        <v>40</v>
      </c>
      <c r="I8329">
        <f t="shared" si="780"/>
        <v>2.793324315785206E-3</v>
      </c>
      <c r="J8329">
        <f t="shared" si="780"/>
        <v>2.428651476570429E-2</v>
      </c>
      <c r="K8329">
        <f t="shared" si="780"/>
        <v>0.12642377909292254</v>
      </c>
      <c r="L8329">
        <f t="shared" si="780"/>
        <v>0.15464796664759112</v>
      </c>
      <c r="M8329">
        <f t="shared" si="780"/>
        <v>0.18156850319186268</v>
      </c>
      <c r="N8329">
        <f t="shared" si="780"/>
        <v>0.1889822365046136</v>
      </c>
    </row>
    <row r="8330" spans="1:14">
      <c r="A8330">
        <v>2016</v>
      </c>
      <c r="B8330">
        <v>12</v>
      </c>
      <c r="C8330">
        <v>29</v>
      </c>
      <c r="D8330" t="s">
        <v>18</v>
      </c>
      <c r="E8330" t="s">
        <v>19</v>
      </c>
      <c r="F8330">
        <v>1995</v>
      </c>
      <c r="G8330">
        <f t="shared" si="781"/>
        <v>0.18569533817705186</v>
      </c>
      <c r="H8330">
        <f t="shared" si="782"/>
        <v>40</v>
      </c>
      <c r="I8330">
        <f t="shared" si="780"/>
        <v>2.7447410563651189E-3</v>
      </c>
      <c r="J8330">
        <f t="shared" si="780"/>
        <v>2.38641083732191E-2</v>
      </c>
      <c r="K8330">
        <f t="shared" si="780"/>
        <v>0.12422493693849383</v>
      </c>
      <c r="L8330">
        <f t="shared" si="780"/>
        <v>0.15195823161039157</v>
      </c>
      <c r="M8330">
        <f t="shared" si="780"/>
        <v>0.17841054919302402</v>
      </c>
      <c r="N8330">
        <f t="shared" si="780"/>
        <v>0.18569533817705186</v>
      </c>
    </row>
    <row r="8331" spans="1:14">
      <c r="A8331">
        <v>2016</v>
      </c>
      <c r="B8331">
        <v>12</v>
      </c>
      <c r="C8331">
        <v>30</v>
      </c>
      <c r="D8331" t="s">
        <v>50</v>
      </c>
      <c r="E8331" t="s">
        <v>51</v>
      </c>
      <c r="F8331">
        <v>2005</v>
      </c>
      <c r="G8331">
        <f t="shared" si="781"/>
        <v>0.18257418583505536</v>
      </c>
      <c r="H8331">
        <f t="shared" si="782"/>
        <v>40</v>
      </c>
      <c r="I8331">
        <f t="shared" si="780"/>
        <v>2.6986076689556838E-3</v>
      </c>
      <c r="J8331">
        <f t="shared" si="780"/>
        <v>2.3463002354780906E-2</v>
      </c>
      <c r="K8331">
        <f t="shared" si="780"/>
        <v>0.12213697416750455</v>
      </c>
      <c r="L8331">
        <f t="shared" si="780"/>
        <v>0.14940412984815879</v>
      </c>
      <c r="M8331">
        <f t="shared" si="780"/>
        <v>0.17541183899966548</v>
      </c>
      <c r="N8331">
        <f t="shared" si="780"/>
        <v>0.18257418583505536</v>
      </c>
    </row>
    <row r="8332" spans="1:14">
      <c r="A8332">
        <v>2016</v>
      </c>
      <c r="B8332">
        <v>12</v>
      </c>
      <c r="C8332">
        <v>31</v>
      </c>
      <c r="D8332" t="s">
        <v>878</v>
      </c>
      <c r="E8332" t="s">
        <v>879</v>
      </c>
      <c r="F8332">
        <v>2015</v>
      </c>
      <c r="G8332">
        <f t="shared" si="781"/>
        <v>0.17960530202677491</v>
      </c>
      <c r="H8332">
        <f t="shared" si="782"/>
        <v>40</v>
      </c>
      <c r="I8332">
        <f t="shared" si="780"/>
        <v>2.6547249449187702E-3</v>
      </c>
      <c r="J8332">
        <f t="shared" si="780"/>
        <v>2.3081464693987568E-2</v>
      </c>
      <c r="K8332">
        <f t="shared" si="780"/>
        <v>0.12015087474529013</v>
      </c>
      <c r="L8332">
        <f t="shared" si="780"/>
        <v>0.14697463249086445</v>
      </c>
      <c r="M8332">
        <f t="shared" si="780"/>
        <v>0.17255942387753373</v>
      </c>
      <c r="N8332">
        <f t="shared" si="780"/>
        <v>0.17960530202677491</v>
      </c>
    </row>
    <row r="8333" spans="1:14">
      <c r="A8333">
        <v>2016</v>
      </c>
      <c r="B8333">
        <v>12</v>
      </c>
      <c r="C8333">
        <v>32</v>
      </c>
      <c r="D8333" t="s">
        <v>494</v>
      </c>
      <c r="E8333" t="s">
        <v>495</v>
      </c>
      <c r="F8333">
        <v>2012</v>
      </c>
      <c r="G8333">
        <f t="shared" si="781"/>
        <v>0.17677669529663687</v>
      </c>
      <c r="H8333">
        <f t="shared" si="782"/>
        <v>40</v>
      </c>
      <c r="I8333">
        <f t="shared" si="780"/>
        <v>2.6129156399532453E-3</v>
      </c>
      <c r="J8333">
        <f t="shared" si="780"/>
        <v>2.2717954343022963E-2</v>
      </c>
      <c r="K8333">
        <f t="shared" si="780"/>
        <v>0.11825861672672765</v>
      </c>
      <c r="L8333">
        <f t="shared" si="780"/>
        <v>0.14465992668913236</v>
      </c>
      <c r="M8333">
        <f t="shared" si="780"/>
        <v>0.16984178279333026</v>
      </c>
      <c r="N8333">
        <f t="shared" si="780"/>
        <v>0.17677669529663687</v>
      </c>
    </row>
    <row r="8334" spans="1:14">
      <c r="A8334">
        <v>2016</v>
      </c>
      <c r="B8334">
        <v>12</v>
      </c>
      <c r="C8334">
        <v>33</v>
      </c>
      <c r="D8334" t="s">
        <v>736</v>
      </c>
      <c r="E8334" t="s">
        <v>737</v>
      </c>
      <c r="F8334">
        <v>2014</v>
      </c>
      <c r="G8334">
        <f t="shared" si="781"/>
        <v>0.17407765595569785</v>
      </c>
      <c r="H8334">
        <f t="shared" si="782"/>
        <v>40</v>
      </c>
      <c r="I8334">
        <f t="shared" si="780"/>
        <v>2.573021455400499E-3</v>
      </c>
      <c r="J8334">
        <f t="shared" si="780"/>
        <v>2.2371094976664837E-2</v>
      </c>
      <c r="K8334">
        <f t="shared" si="780"/>
        <v>0.11645303563237093</v>
      </c>
      <c r="L8334">
        <f t="shared" si="780"/>
        <v>0.14245124848901017</v>
      </c>
      <c r="M8334">
        <f t="shared" si="780"/>
        <v>0.16724862619695202</v>
      </c>
      <c r="N8334">
        <f t="shared" si="780"/>
        <v>0.17407765595569785</v>
      </c>
    </row>
    <row r="8335" spans="1:14">
      <c r="A8335">
        <v>2016</v>
      </c>
      <c r="B8335">
        <v>12</v>
      </c>
      <c r="C8335">
        <v>34</v>
      </c>
      <c r="D8335" t="s">
        <v>942</v>
      </c>
      <c r="E8335" t="s">
        <v>943</v>
      </c>
      <c r="F8335">
        <v>2016</v>
      </c>
      <c r="G8335">
        <f t="shared" si="781"/>
        <v>0.17149858514250882</v>
      </c>
      <c r="H8335">
        <f t="shared" si="782"/>
        <v>40</v>
      </c>
      <c r="I8335">
        <f t="shared" si="780"/>
        <v>2.5349005116130814E-3</v>
      </c>
      <c r="J8335">
        <f t="shared" si="780"/>
        <v>2.2039653024527799E-2</v>
      </c>
      <c r="K8335">
        <f t="shared" si="780"/>
        <v>0.11472771009499613</v>
      </c>
      <c r="L8335">
        <f t="shared" si="780"/>
        <v>0.14034074294903529</v>
      </c>
      <c r="M8335">
        <f t="shared" si="780"/>
        <v>0.16477073178826182</v>
      </c>
      <c r="N8335">
        <f t="shared" si="780"/>
        <v>0.17149858514250882</v>
      </c>
    </row>
    <row r="8336" spans="1:14">
      <c r="A8336">
        <v>2016</v>
      </c>
      <c r="B8336">
        <v>12</v>
      </c>
      <c r="C8336">
        <v>35</v>
      </c>
      <c r="D8336" t="s">
        <v>722</v>
      </c>
      <c r="E8336" t="s">
        <v>723</v>
      </c>
      <c r="F8336">
        <v>2014</v>
      </c>
      <c r="G8336">
        <f t="shared" si="781"/>
        <v>0.1690308509457033</v>
      </c>
      <c r="H8336">
        <f t="shared" si="782"/>
        <v>40</v>
      </c>
      <c r="I8336">
        <f t="shared" si="780"/>
        <v>2.4984252213195238E-3</v>
      </c>
      <c r="J8336">
        <f t="shared" si="780"/>
        <v>2.1722519181066869E-2</v>
      </c>
      <c r="K8336">
        <f t="shared" si="780"/>
        <v>0.1130768656096766</v>
      </c>
      <c r="L8336">
        <f t="shared" si="780"/>
        <v>0.13832134640245361</v>
      </c>
      <c r="M8336">
        <f t="shared" si="780"/>
        <v>0.162399806283957</v>
      </c>
      <c r="N8336">
        <f t="shared" si="780"/>
        <v>0.1690308509457033</v>
      </c>
    </row>
    <row r="8337" spans="1:14">
      <c r="A8337">
        <v>2016</v>
      </c>
      <c r="B8337">
        <v>12</v>
      </c>
      <c r="C8337">
        <v>36</v>
      </c>
      <c r="D8337" t="s">
        <v>958</v>
      </c>
      <c r="E8337" t="s">
        <v>959</v>
      </c>
      <c r="F8337">
        <v>2015</v>
      </c>
      <c r="G8337">
        <f t="shared" si="781"/>
        <v>0.16666666666666666</v>
      </c>
      <c r="H8337">
        <f t="shared" si="782"/>
        <v>40</v>
      </c>
      <c r="I8337">
        <f t="shared" si="780"/>
        <v>2.4634804902391033E-3</v>
      </c>
      <c r="J8337">
        <f t="shared" si="780"/>
        <v>2.1418692760850556E-2</v>
      </c>
      <c r="K8337">
        <f t="shared" si="780"/>
        <v>0.11149529309494667</v>
      </c>
      <c r="L8337">
        <f t="shared" si="780"/>
        <v>0.13638668683711241</v>
      </c>
      <c r="M8337">
        <f t="shared" si="780"/>
        <v>0.16012836845596867</v>
      </c>
      <c r="N8337">
        <f t="shared" si="780"/>
        <v>0.16666666666666666</v>
      </c>
    </row>
    <row r="8338" spans="1:14">
      <c r="A8338">
        <v>2016</v>
      </c>
      <c r="B8338">
        <v>12</v>
      </c>
      <c r="C8338">
        <v>37</v>
      </c>
      <c r="D8338" t="s">
        <v>704</v>
      </c>
      <c r="E8338" t="s">
        <v>705</v>
      </c>
      <c r="F8338">
        <v>2014</v>
      </c>
      <c r="G8338">
        <f t="shared" si="781"/>
        <v>0.16439898730535729</v>
      </c>
      <c r="H8338">
        <f t="shared" si="782"/>
        <v>40</v>
      </c>
      <c r="I8338">
        <f t="shared" ref="I8338:N8353" si="783">$G8338*(I$1^$H8338)</f>
        <v>2.4299621870508821E-3</v>
      </c>
      <c r="J8338">
        <f t="shared" si="783"/>
        <v>2.1127268395730512E-2</v>
      </c>
      <c r="K8338">
        <f t="shared" si="783"/>
        <v>0.10997827964473937</v>
      </c>
      <c r="L8338">
        <f t="shared" si="783"/>
        <v>0.13453099918772513</v>
      </c>
      <c r="M8338">
        <f t="shared" si="783"/>
        <v>0.15794964967812222</v>
      </c>
      <c r="N8338">
        <f t="shared" si="783"/>
        <v>0.16439898730535729</v>
      </c>
    </row>
    <row r="8339" spans="1:14">
      <c r="A8339">
        <v>2016</v>
      </c>
      <c r="B8339">
        <v>12</v>
      </c>
      <c r="C8339">
        <v>38</v>
      </c>
      <c r="D8339" t="s">
        <v>806</v>
      </c>
      <c r="E8339" t="s">
        <v>807</v>
      </c>
      <c r="F8339">
        <v>2014</v>
      </c>
      <c r="G8339">
        <f t="shared" si="781"/>
        <v>0.16222142113076254</v>
      </c>
      <c r="H8339">
        <f t="shared" si="782"/>
        <v>40</v>
      </c>
      <c r="I8339">
        <f t="shared" si="783"/>
        <v>2.3977758363269695E-3</v>
      </c>
      <c r="J8339">
        <f t="shared" si="783"/>
        <v>2.084742467057012E-2</v>
      </c>
      <c r="K8339">
        <f t="shared" si="783"/>
        <v>0.10852154937151888</v>
      </c>
      <c r="L8339">
        <f t="shared" si="783"/>
        <v>0.13274905297219586</v>
      </c>
      <c r="M8339">
        <f t="shared" si="783"/>
        <v>0.15585750896566566</v>
      </c>
      <c r="N8339">
        <f t="shared" si="783"/>
        <v>0.16222142113076254</v>
      </c>
    </row>
    <row r="8340" spans="1:14">
      <c r="A8340">
        <v>2016</v>
      </c>
      <c r="B8340">
        <v>12</v>
      </c>
      <c r="C8340">
        <v>39</v>
      </c>
      <c r="D8340" t="s">
        <v>934</v>
      </c>
      <c r="E8340" t="s">
        <v>935</v>
      </c>
      <c r="F8340">
        <v>2016</v>
      </c>
      <c r="G8340">
        <f t="shared" si="781"/>
        <v>0.16012815380508713</v>
      </c>
      <c r="H8340">
        <f t="shared" si="782"/>
        <v>40</v>
      </c>
      <c r="I8340">
        <f t="shared" si="783"/>
        <v>2.3668354970210314E-3</v>
      </c>
      <c r="J8340">
        <f t="shared" si="783"/>
        <v>2.0578414372280307E-2</v>
      </c>
      <c r="K8340">
        <f t="shared" si="783"/>
        <v>0.10712121264750535</v>
      </c>
      <c r="L8340">
        <f t="shared" si="783"/>
        <v>0.13103609020091636</v>
      </c>
      <c r="M8340">
        <f t="shared" si="783"/>
        <v>0.1538463600760501</v>
      </c>
      <c r="N8340">
        <f t="shared" si="783"/>
        <v>0.16012815380508713</v>
      </c>
    </row>
    <row r="8341" spans="1:14">
      <c r="A8341">
        <v>2016</v>
      </c>
      <c r="B8341">
        <v>12</v>
      </c>
      <c r="C8341">
        <v>40</v>
      </c>
      <c r="D8341" t="s">
        <v>710</v>
      </c>
      <c r="E8341" t="s">
        <v>711</v>
      </c>
      <c r="F8341">
        <v>2014</v>
      </c>
      <c r="G8341">
        <f t="shared" si="781"/>
        <v>0.15811388300841897</v>
      </c>
      <c r="H8341">
        <f t="shared" si="782"/>
        <v>40</v>
      </c>
      <c r="I8341">
        <f t="shared" si="783"/>
        <v>2.3370627961631293E-3</v>
      </c>
      <c r="J8341">
        <f t="shared" si="783"/>
        <v>2.0319556088294371E-2</v>
      </c>
      <c r="K8341">
        <f t="shared" si="783"/>
        <v>0.10577372237042269</v>
      </c>
      <c r="L8341">
        <f t="shared" si="783"/>
        <v>0.12938777187881442</v>
      </c>
      <c r="M8341">
        <f t="shared" si="783"/>
        <v>0.15191110869825625</v>
      </c>
      <c r="N8341">
        <f t="shared" si="783"/>
        <v>0.15811388300841897</v>
      </c>
    </row>
    <row r="8342" spans="1:14">
      <c r="A8342">
        <v>2016</v>
      </c>
      <c r="B8342">
        <v>12</v>
      </c>
      <c r="C8342">
        <v>41</v>
      </c>
      <c r="D8342" t="s">
        <v>484</v>
      </c>
      <c r="E8342" t="s">
        <v>485</v>
      </c>
      <c r="F8342">
        <v>2011</v>
      </c>
      <c r="G8342">
        <f t="shared" si="781"/>
        <v>0.15617376188860607</v>
      </c>
      <c r="H8342">
        <f t="shared" si="782"/>
        <v>40</v>
      </c>
      <c r="I8342">
        <f t="shared" si="783"/>
        <v>2.3083860929989696E-3</v>
      </c>
      <c r="J8342">
        <f t="shared" si="783"/>
        <v>2.0070226939189712E-2</v>
      </c>
      <c r="K8342">
        <f t="shared" si="783"/>
        <v>0.10447583613306329</v>
      </c>
      <c r="L8342">
        <f t="shared" si="783"/>
        <v>0.12780013172925048</v>
      </c>
      <c r="M8342">
        <f t="shared" si="783"/>
        <v>0.1500470981211206</v>
      </c>
      <c r="N8342">
        <f t="shared" si="783"/>
        <v>0.15617376188860607</v>
      </c>
    </row>
    <row r="8343" spans="1:14">
      <c r="A8343">
        <v>2016</v>
      </c>
      <c r="B8343">
        <v>12</v>
      </c>
      <c r="C8343">
        <v>42</v>
      </c>
      <c r="D8343" t="s">
        <v>262</v>
      </c>
      <c r="E8343" t="s">
        <v>263</v>
      </c>
      <c r="F8343">
        <v>2009</v>
      </c>
      <c r="G8343">
        <f t="shared" si="781"/>
        <v>0.15430334996209191</v>
      </c>
      <c r="H8343">
        <f t="shared" si="782"/>
        <v>40</v>
      </c>
      <c r="I8343">
        <f t="shared" si="783"/>
        <v>2.2807397532609006E-3</v>
      </c>
      <c r="J8343">
        <f t="shared" si="783"/>
        <v>1.9829856268848287E-2</v>
      </c>
      <c r="K8343">
        <f t="shared" si="783"/>
        <v>0.1032245833773334</v>
      </c>
      <c r="L8343">
        <f t="shared" si="783"/>
        <v>0.12626953601518318</v>
      </c>
      <c r="M8343">
        <f t="shared" si="783"/>
        <v>0.14825006206032082</v>
      </c>
      <c r="N8343">
        <f t="shared" si="783"/>
        <v>0.15430334996209191</v>
      </c>
    </row>
    <row r="8344" spans="1:14">
      <c r="A8344">
        <v>2016</v>
      </c>
      <c r="B8344">
        <v>12</v>
      </c>
      <c r="C8344">
        <v>43</v>
      </c>
      <c r="D8344" t="s">
        <v>770</v>
      </c>
      <c r="E8344" t="s">
        <v>771</v>
      </c>
      <c r="F8344">
        <v>2014</v>
      </c>
      <c r="G8344">
        <f t="shared" si="781"/>
        <v>0.15249857033260467</v>
      </c>
      <c r="H8344">
        <f t="shared" si="782"/>
        <v>40</v>
      </c>
      <c r="I8344">
        <f t="shared" si="783"/>
        <v>2.2540635168223637E-3</v>
      </c>
      <c r="J8344">
        <f t="shared" si="783"/>
        <v>1.9597920146538113E-2</v>
      </c>
      <c r="K8344">
        <f t="shared" si="783"/>
        <v>0.10201723677476458</v>
      </c>
      <c r="L8344">
        <f t="shared" si="783"/>
        <v>0.1247926485303619</v>
      </c>
      <c r="M8344">
        <f t="shared" si="783"/>
        <v>0.14651608355536666</v>
      </c>
      <c r="N8344">
        <f t="shared" si="783"/>
        <v>0.15249857033260467</v>
      </c>
    </row>
    <row r="8345" spans="1:14">
      <c r="A8345">
        <v>2016</v>
      </c>
      <c r="B8345">
        <v>12</v>
      </c>
      <c r="C8345">
        <v>44</v>
      </c>
      <c r="D8345" t="s">
        <v>8</v>
      </c>
      <c r="E8345" t="s">
        <v>9</v>
      </c>
      <c r="F8345">
        <v>2007</v>
      </c>
      <c r="G8345">
        <f t="shared" si="781"/>
        <v>0.15075567228888181</v>
      </c>
      <c r="H8345">
        <f t="shared" si="782"/>
        <v>40</v>
      </c>
      <c r="I8345">
        <f t="shared" si="783"/>
        <v>2.228301944859241E-3</v>
      </c>
      <c r="J8345">
        <f t="shared" si="783"/>
        <v>1.9373936560266192E-2</v>
      </c>
      <c r="K8345">
        <f t="shared" si="783"/>
        <v>0.10085128720544766</v>
      </c>
      <c r="L8345">
        <f t="shared" si="783"/>
        <v>0.12336639999229244</v>
      </c>
      <c r="M8345">
        <f t="shared" si="783"/>
        <v>0.14484155903460802</v>
      </c>
      <c r="N8345">
        <f t="shared" si="783"/>
        <v>0.15075567228888181</v>
      </c>
    </row>
    <row r="8346" spans="1:14">
      <c r="A8346">
        <v>2016</v>
      </c>
      <c r="B8346">
        <v>12</v>
      </c>
      <c r="C8346">
        <v>45</v>
      </c>
      <c r="D8346" t="s">
        <v>888</v>
      </c>
      <c r="E8346" t="s">
        <v>889</v>
      </c>
      <c r="F8346">
        <v>2014</v>
      </c>
      <c r="G8346">
        <f t="shared" si="781"/>
        <v>0.14907119849998599</v>
      </c>
      <c r="H8346">
        <f t="shared" si="782"/>
        <v>40</v>
      </c>
      <c r="I8346">
        <f t="shared" si="783"/>
        <v>2.2034039349676572E-3</v>
      </c>
      <c r="J8346">
        <f t="shared" si="783"/>
        <v>1.9157461200977798E-2</v>
      </c>
      <c r="K8346">
        <f t="shared" si="783"/>
        <v>9.9724421812625474E-2</v>
      </c>
      <c r="L8346">
        <f t="shared" si="783"/>
        <v>0.12198796119750369</v>
      </c>
      <c r="M8346">
        <f t="shared" si="783"/>
        <v>0.14322316679747163</v>
      </c>
      <c r="N8346">
        <f t="shared" si="783"/>
        <v>0.14907119849998599</v>
      </c>
    </row>
    <row r="8347" spans="1:14">
      <c r="A8347">
        <v>2016</v>
      </c>
      <c r="B8347">
        <v>12</v>
      </c>
      <c r="C8347">
        <v>46</v>
      </c>
      <c r="D8347" t="s">
        <v>560</v>
      </c>
      <c r="E8347" t="s">
        <v>561</v>
      </c>
      <c r="F8347">
        <v>2012</v>
      </c>
      <c r="G8347">
        <f t="shared" si="781"/>
        <v>0.14744195615489714</v>
      </c>
      <c r="H8347">
        <f t="shared" si="782"/>
        <v>40</v>
      </c>
      <c r="I8347">
        <f t="shared" si="783"/>
        <v>2.1793222945816703E-3</v>
      </c>
      <c r="J8347">
        <f t="shared" si="783"/>
        <v>1.8948083753643243E-2</v>
      </c>
      <c r="K8347">
        <f t="shared" si="783"/>
        <v>9.86345046958952E-2</v>
      </c>
      <c r="L8347">
        <f t="shared" si="783"/>
        <v>0.12065471940449531</v>
      </c>
      <c r="M8347">
        <f t="shared" si="783"/>
        <v>0.1416578392862409</v>
      </c>
      <c r="N8347">
        <f t="shared" si="783"/>
        <v>0.14744195615489714</v>
      </c>
    </row>
    <row r="8348" spans="1:14">
      <c r="A8348">
        <v>2016</v>
      </c>
      <c r="B8348">
        <v>12</v>
      </c>
      <c r="C8348">
        <v>47</v>
      </c>
      <c r="D8348" t="s">
        <v>584</v>
      </c>
      <c r="E8348" t="s">
        <v>585</v>
      </c>
      <c r="F8348">
        <v>2012</v>
      </c>
      <c r="G8348">
        <f t="shared" si="781"/>
        <v>0.14586499149789456</v>
      </c>
      <c r="H8348">
        <f t="shared" si="782"/>
        <v>40</v>
      </c>
      <c r="I8348">
        <f t="shared" si="783"/>
        <v>2.1560133645837356E-3</v>
      </c>
      <c r="J8348">
        <f t="shared" si="783"/>
        <v>1.8745424624744895E-2</v>
      </c>
      <c r="K8348">
        <f t="shared" si="783"/>
        <v>9.7579559876097954E-2</v>
      </c>
      <c r="L8348">
        <f t="shared" si="783"/>
        <v>0.11936425749552848</v>
      </c>
      <c r="M8348">
        <f t="shared" si="783"/>
        <v>0.1401427386204096</v>
      </c>
      <c r="N8348">
        <f t="shared" si="783"/>
        <v>0.14586499149789456</v>
      </c>
    </row>
    <row r="8349" spans="1:14">
      <c r="A8349">
        <v>2016</v>
      </c>
      <c r="B8349">
        <v>12</v>
      </c>
      <c r="C8349">
        <v>48</v>
      </c>
      <c r="D8349" t="s">
        <v>778</v>
      </c>
      <c r="E8349" t="s">
        <v>779</v>
      </c>
      <c r="F8349">
        <v>2014</v>
      </c>
      <c r="G8349">
        <f t="shared" si="781"/>
        <v>0.14433756729740646</v>
      </c>
      <c r="H8349">
        <f t="shared" si="782"/>
        <v>40</v>
      </c>
      <c r="I8349">
        <f t="shared" si="783"/>
        <v>2.1334366862744065E-3</v>
      </c>
      <c r="J8349">
        <f t="shared" si="783"/>
        <v>1.854913204675044E-2</v>
      </c>
      <c r="K8349">
        <f t="shared" si="783"/>
        <v>9.6557756222615546E-2</v>
      </c>
      <c r="L8349">
        <f t="shared" si="783"/>
        <v>0.11811433553893209</v>
      </c>
      <c r="M8349">
        <f t="shared" si="783"/>
        <v>0.13867523494942366</v>
      </c>
      <c r="N8349">
        <f t="shared" si="783"/>
        <v>0.14433756729740646</v>
      </c>
    </row>
    <row r="8350" spans="1:14">
      <c r="A8350">
        <v>2016</v>
      </c>
      <c r="B8350">
        <v>12</v>
      </c>
      <c r="C8350">
        <v>49</v>
      </c>
      <c r="D8350" t="s">
        <v>1016</v>
      </c>
      <c r="E8350" t="s">
        <v>1017</v>
      </c>
      <c r="F8350">
        <v>2016</v>
      </c>
      <c r="G8350">
        <f t="shared" si="781"/>
        <v>0.14285714285714285</v>
      </c>
      <c r="H8350">
        <f t="shared" si="782"/>
        <v>40</v>
      </c>
      <c r="I8350">
        <f t="shared" si="783"/>
        <v>2.1115547059192314E-3</v>
      </c>
      <c r="J8350">
        <f t="shared" si="783"/>
        <v>1.8358879509300475E-2</v>
      </c>
      <c r="K8350">
        <f t="shared" si="783"/>
        <v>9.5567394081382859E-2</v>
      </c>
      <c r="L8350">
        <f t="shared" si="783"/>
        <v>0.11690287443181065</v>
      </c>
      <c r="M8350">
        <f t="shared" si="783"/>
        <v>0.13725288724797316</v>
      </c>
      <c r="N8350">
        <f t="shared" si="783"/>
        <v>0.14285714285714285</v>
      </c>
    </row>
    <row r="8351" spans="1:14">
      <c r="A8351">
        <v>2016</v>
      </c>
      <c r="B8351">
        <v>12</v>
      </c>
      <c r="C8351">
        <v>50</v>
      </c>
      <c r="D8351" t="s">
        <v>908</v>
      </c>
      <c r="E8351" t="s">
        <v>909</v>
      </c>
      <c r="F8351">
        <v>2014</v>
      </c>
      <c r="G8351">
        <f t="shared" si="781"/>
        <v>0.1414213562373095</v>
      </c>
      <c r="H8351">
        <f t="shared" si="782"/>
        <v>40</v>
      </c>
      <c r="I8351">
        <f t="shared" si="783"/>
        <v>2.0903325119625963E-3</v>
      </c>
      <c r="J8351">
        <f t="shared" si="783"/>
        <v>1.8174363474418372E-2</v>
      </c>
      <c r="K8351">
        <f t="shared" si="783"/>
        <v>9.4606893381382132E-2</v>
      </c>
      <c r="L8351">
        <f t="shared" si="783"/>
        <v>0.11572794135130589</v>
      </c>
      <c r="M8351">
        <f t="shared" si="783"/>
        <v>0.13587342623466422</v>
      </c>
      <c r="N8351">
        <f t="shared" si="783"/>
        <v>0.1414213562373095</v>
      </c>
    </row>
    <row r="8352" spans="1:14">
      <c r="A8352">
        <v>2016</v>
      </c>
      <c r="B8352">
        <v>12</v>
      </c>
      <c r="C8352">
        <v>51</v>
      </c>
      <c r="D8352" t="s">
        <v>108</v>
      </c>
      <c r="E8352" t="s">
        <v>109</v>
      </c>
      <c r="F8352">
        <v>1997</v>
      </c>
      <c r="G8352">
        <f t="shared" si="781"/>
        <v>0.14002800840280097</v>
      </c>
      <c r="H8352">
        <f t="shared" si="782"/>
        <v>40</v>
      </c>
      <c r="I8352">
        <f t="shared" si="783"/>
        <v>2.0697376007240247E-3</v>
      </c>
      <c r="J8352">
        <f t="shared" si="783"/>
        <v>1.7995301339360364E-2</v>
      </c>
      <c r="K8352">
        <f t="shared" si="783"/>
        <v>9.3674783030231704E-2</v>
      </c>
      <c r="L8352">
        <f t="shared" si="783"/>
        <v>0.11458773678274418</v>
      </c>
      <c r="M8352">
        <f t="shared" si="783"/>
        <v>0.13453473914207517</v>
      </c>
      <c r="N8352">
        <f t="shared" si="783"/>
        <v>0.14002800840280097</v>
      </c>
    </row>
    <row r="8353" spans="1:14">
      <c r="A8353">
        <v>2016</v>
      </c>
      <c r="B8353">
        <v>12</v>
      </c>
      <c r="C8353">
        <v>52</v>
      </c>
      <c r="D8353" t="s">
        <v>22</v>
      </c>
      <c r="E8353" t="s">
        <v>23</v>
      </c>
      <c r="F8353">
        <v>2008</v>
      </c>
      <c r="G8353">
        <f t="shared" si="781"/>
        <v>0.13867504905630729</v>
      </c>
      <c r="H8353">
        <f t="shared" si="782"/>
        <v>40</v>
      </c>
      <c r="I8353">
        <f t="shared" si="783"/>
        <v>2.0497396669989813E-3</v>
      </c>
      <c r="J8353">
        <f t="shared" si="783"/>
        <v>1.7821429615997548E-2</v>
      </c>
      <c r="K8353">
        <f t="shared" si="783"/>
        <v>9.2769691436934532E-2</v>
      </c>
      <c r="L8353">
        <f t="shared" si="783"/>
        <v>0.11348058292658271</v>
      </c>
      <c r="M8353">
        <f t="shared" si="783"/>
        <v>0.13323485610562744</v>
      </c>
      <c r="N8353">
        <f t="shared" si="783"/>
        <v>0.13867504905630729</v>
      </c>
    </row>
    <row r="8354" spans="1:14">
      <c r="A8354">
        <v>2016</v>
      </c>
      <c r="B8354">
        <v>12</v>
      </c>
      <c r="C8354">
        <v>53</v>
      </c>
      <c r="D8354" t="s">
        <v>694</v>
      </c>
      <c r="E8354" t="s">
        <v>695</v>
      </c>
      <c r="F8354">
        <v>2013</v>
      </c>
      <c r="G8354">
        <f t="shared" si="781"/>
        <v>0.13736056394868904</v>
      </c>
      <c r="H8354">
        <f t="shared" si="782"/>
        <v>40</v>
      </c>
      <c r="I8354">
        <f t="shared" ref="I8354:N8369" si="784">$G8354*(I$1^$H8354)</f>
        <v>2.0303104164950169E-3</v>
      </c>
      <c r="J8354">
        <f t="shared" si="784"/>
        <v>1.7652502300044816E-2</v>
      </c>
      <c r="K8354">
        <f t="shared" si="784"/>
        <v>9.1890338022877494E-2</v>
      </c>
      <c r="L8354">
        <f t="shared" si="784"/>
        <v>0.11240491331423405</v>
      </c>
      <c r="M8354">
        <f t="shared" si="784"/>
        <v>0.13197193797177195</v>
      </c>
      <c r="N8354">
        <f t="shared" si="784"/>
        <v>0.13736056394868904</v>
      </c>
    </row>
    <row r="8355" spans="1:14">
      <c r="A8355">
        <v>2016</v>
      </c>
      <c r="B8355">
        <v>12</v>
      </c>
      <c r="C8355">
        <v>54</v>
      </c>
      <c r="D8355" t="s">
        <v>298</v>
      </c>
      <c r="E8355" t="s">
        <v>299</v>
      </c>
      <c r="F8355">
        <v>2004</v>
      </c>
      <c r="G8355">
        <f t="shared" si="781"/>
        <v>0.13608276348795434</v>
      </c>
      <c r="H8355">
        <f t="shared" si="782"/>
        <v>40</v>
      </c>
      <c r="I8355">
        <f t="shared" si="784"/>
        <v>2.0114233974623864E-3</v>
      </c>
      <c r="J8355">
        <f t="shared" si="784"/>
        <v>1.7488289407175915E-2</v>
      </c>
      <c r="K8355">
        <f t="shared" si="784"/>
        <v>9.1035525601558656E-2</v>
      </c>
      <c r="L8355">
        <f t="shared" si="784"/>
        <v>0.1113592634865628</v>
      </c>
      <c r="M8355">
        <f t="shared" si="784"/>
        <v>0.13074426535383357</v>
      </c>
      <c r="N8355">
        <f t="shared" si="784"/>
        <v>0.13608276348795434</v>
      </c>
    </row>
    <row r="8356" spans="1:14">
      <c r="A8356">
        <v>2016</v>
      </c>
      <c r="B8356">
        <v>12</v>
      </c>
      <c r="C8356">
        <v>55</v>
      </c>
      <c r="D8356" t="s">
        <v>14</v>
      </c>
      <c r="E8356" t="s">
        <v>15</v>
      </c>
      <c r="F8356">
        <v>2007</v>
      </c>
      <c r="G8356">
        <f t="shared" si="781"/>
        <v>0.13483997249264842</v>
      </c>
      <c r="H8356">
        <f t="shared" si="782"/>
        <v>40</v>
      </c>
      <c r="I8356">
        <f t="shared" si="784"/>
        <v>1.9930538492401004E-3</v>
      </c>
      <c r="J8356">
        <f t="shared" si="784"/>
        <v>1.7328575656209461E-2</v>
      </c>
      <c r="K8356">
        <f t="shared" si="784"/>
        <v>9.0204133523894295E-2</v>
      </c>
      <c r="L8356">
        <f t="shared" si="784"/>
        <v>0.11034226260887817</v>
      </c>
      <c r="M8356">
        <f t="shared" si="784"/>
        <v>0.12955022878737293</v>
      </c>
      <c r="N8356">
        <f t="shared" si="784"/>
        <v>0.13483997249264842</v>
      </c>
    </row>
    <row r="8357" spans="1:14">
      <c r="A8357">
        <v>2016</v>
      </c>
      <c r="B8357">
        <v>12</v>
      </c>
      <c r="C8357">
        <v>56</v>
      </c>
      <c r="D8357" t="s">
        <v>662</v>
      </c>
      <c r="E8357" t="s">
        <v>663</v>
      </c>
      <c r="F8357">
        <v>2013</v>
      </c>
      <c r="G8357">
        <f t="shared" si="781"/>
        <v>0.1336306209562122</v>
      </c>
      <c r="H8357">
        <f t="shared" si="782"/>
        <v>40</v>
      </c>
      <c r="I8357">
        <f t="shared" si="784"/>
        <v>1.9751785657449927E-3</v>
      </c>
      <c r="J8357">
        <f t="shared" si="784"/>
        <v>1.7173159282216723E-2</v>
      </c>
      <c r="K8357">
        <f t="shared" si="784"/>
        <v>8.9395111499835617E-2</v>
      </c>
      <c r="L8357">
        <f t="shared" si="784"/>
        <v>0.10935262591322273</v>
      </c>
      <c r="M8357">
        <f t="shared" si="784"/>
        <v>0.12838831985685742</v>
      </c>
      <c r="N8357">
        <f t="shared" si="784"/>
        <v>0.1336306209562122</v>
      </c>
    </row>
    <row r="8358" spans="1:14">
      <c r="A8358">
        <v>2016</v>
      </c>
      <c r="B8358">
        <v>12</v>
      </c>
      <c r="C8358">
        <v>57</v>
      </c>
      <c r="D8358" t="s">
        <v>918</v>
      </c>
      <c r="E8358" t="s">
        <v>919</v>
      </c>
      <c r="F8358">
        <v>2016</v>
      </c>
      <c r="G8358">
        <f t="shared" si="781"/>
        <v>0.13245323570650439</v>
      </c>
      <c r="H8358">
        <f t="shared" si="782"/>
        <v>40</v>
      </c>
      <c r="I8358">
        <f t="shared" si="784"/>
        <v>1.9577757721920895E-3</v>
      </c>
      <c r="J8358">
        <f t="shared" si="784"/>
        <v>1.7021850964668829E-2</v>
      </c>
      <c r="K8358">
        <f t="shared" si="784"/>
        <v>8.8607474018824572E-2</v>
      </c>
      <c r="L8358">
        <f t="shared" si="784"/>
        <v>0.10838914787319151</v>
      </c>
      <c r="M8358">
        <f t="shared" si="784"/>
        <v>0.12725712318237842</v>
      </c>
      <c r="N8358">
        <f t="shared" si="784"/>
        <v>0.13245323570650439</v>
      </c>
    </row>
    <row r="8359" spans="1:14">
      <c r="A8359">
        <v>2016</v>
      </c>
      <c r="B8359">
        <v>12</v>
      </c>
      <c r="C8359">
        <v>58</v>
      </c>
      <c r="D8359" t="s">
        <v>12</v>
      </c>
      <c r="E8359" t="s">
        <v>13</v>
      </c>
      <c r="F8359">
        <v>2009</v>
      </c>
      <c r="G8359">
        <f t="shared" si="781"/>
        <v>0.13130643285972254</v>
      </c>
      <c r="H8359">
        <f t="shared" si="782"/>
        <v>40</v>
      </c>
      <c r="I8359">
        <f t="shared" si="784"/>
        <v>1.9408250135569032E-3</v>
      </c>
      <c r="J8359">
        <f t="shared" si="784"/>
        <v>1.6874472857673895E-2</v>
      </c>
      <c r="K8359">
        <f t="shared" si="784"/>
        <v>8.7840295301680207E-2</v>
      </c>
      <c r="L8359">
        <f t="shared" si="784"/>
        <v>0.10745069602882384</v>
      </c>
      <c r="M8359">
        <f t="shared" si="784"/>
        <v>0.12615530916960341</v>
      </c>
      <c r="N8359">
        <f t="shared" si="784"/>
        <v>0.13130643285972254</v>
      </c>
    </row>
    <row r="8360" spans="1:14">
      <c r="A8360">
        <v>2016</v>
      </c>
      <c r="B8360">
        <v>12</v>
      </c>
      <c r="C8360">
        <v>59</v>
      </c>
      <c r="D8360" t="s">
        <v>716</v>
      </c>
      <c r="E8360" t="s">
        <v>717</v>
      </c>
      <c r="F8360">
        <v>2012</v>
      </c>
      <c r="G8360">
        <f t="shared" si="781"/>
        <v>0.13018891098082389</v>
      </c>
      <c r="H8360">
        <f t="shared" si="782"/>
        <v>40</v>
      </c>
      <c r="I8360">
        <f t="shared" si="784"/>
        <v>1.9243070534804101E-3</v>
      </c>
      <c r="J8360">
        <f t="shared" si="784"/>
        <v>1.6730857711007942E-2</v>
      </c>
      <c r="K8360">
        <f t="shared" si="784"/>
        <v>8.7092704725113282E-2</v>
      </c>
      <c r="L8360">
        <f t="shared" si="784"/>
        <v>0.10653620538963801</v>
      </c>
      <c r="M8360">
        <f t="shared" si="784"/>
        <v>0.12508162743851206</v>
      </c>
      <c r="N8360">
        <f t="shared" si="784"/>
        <v>0.13018891098082389</v>
      </c>
    </row>
    <row r="8361" spans="1:14">
      <c r="A8361">
        <v>2016</v>
      </c>
      <c r="B8361">
        <v>12</v>
      </c>
      <c r="C8361">
        <v>60</v>
      </c>
      <c r="D8361" t="s">
        <v>726</v>
      </c>
      <c r="E8361" t="s">
        <v>727</v>
      </c>
      <c r="F8361">
        <v>2014</v>
      </c>
      <c r="G8361">
        <f t="shared" si="781"/>
        <v>0.12909944487358055</v>
      </c>
      <c r="H8361">
        <f t="shared" si="782"/>
        <v>40</v>
      </c>
      <c r="I8361">
        <f t="shared" si="784"/>
        <v>1.9082037824805858E-3</v>
      </c>
      <c r="J8361">
        <f t="shared" si="784"/>
        <v>1.6590848072061511E-2</v>
      </c>
      <c r="K8361">
        <f t="shared" si="784"/>
        <v>8.6363882667448641E-2</v>
      </c>
      <c r="L8361">
        <f t="shared" si="784"/>
        <v>0.10564467335290854</v>
      </c>
      <c r="M8361">
        <f t="shared" si="784"/>
        <v>0.12403490085706635</v>
      </c>
      <c r="N8361">
        <f t="shared" si="784"/>
        <v>0.12909944487358055</v>
      </c>
    </row>
    <row r="8362" spans="1:14">
      <c r="A8362">
        <v>2016</v>
      </c>
      <c r="B8362">
        <v>12</v>
      </c>
      <c r="C8362">
        <v>61</v>
      </c>
      <c r="D8362" t="s">
        <v>62</v>
      </c>
      <c r="E8362" t="s">
        <v>63</v>
      </c>
      <c r="F8362">
        <v>1999</v>
      </c>
      <c r="G8362">
        <f t="shared" si="781"/>
        <v>0.12803687993289598</v>
      </c>
      <c r="H8362">
        <f t="shared" si="782"/>
        <v>40</v>
      </c>
      <c r="I8362">
        <f t="shared" si="784"/>
        <v>1.8924981344746548E-3</v>
      </c>
      <c r="J8362">
        <f t="shared" si="784"/>
        <v>1.6454295560043665E-2</v>
      </c>
      <c r="K8362">
        <f t="shared" si="784"/>
        <v>8.56530567304844E-2</v>
      </c>
      <c r="L8362">
        <f t="shared" si="784"/>
        <v>0.1047751550820531</v>
      </c>
      <c r="M8362">
        <f t="shared" si="784"/>
        <v>0.12301402011508435</v>
      </c>
      <c r="N8362">
        <f t="shared" si="784"/>
        <v>0.12803687993289598</v>
      </c>
    </row>
    <row r="8363" spans="1:14">
      <c r="A8363">
        <v>2016</v>
      </c>
      <c r="B8363">
        <v>12</v>
      </c>
      <c r="C8363">
        <v>62</v>
      </c>
      <c r="D8363" t="s">
        <v>992</v>
      </c>
      <c r="E8363" t="s">
        <v>993</v>
      </c>
      <c r="F8363">
        <v>2016</v>
      </c>
      <c r="G8363">
        <f t="shared" si="781"/>
        <v>0.1270001270001905</v>
      </c>
      <c r="H8363">
        <f t="shared" si="782"/>
        <v>40</v>
      </c>
      <c r="I8363">
        <f t="shared" si="784"/>
        <v>1.8771740107371461E-3</v>
      </c>
      <c r="J8363">
        <f t="shared" si="784"/>
        <v>1.632106020483649E-2</v>
      </c>
      <c r="K8363">
        <f t="shared" si="784"/>
        <v>8.4959498297890151E-2</v>
      </c>
      <c r="L8363">
        <f t="shared" si="784"/>
        <v>0.10392675929669094</v>
      </c>
      <c r="M8363">
        <f t="shared" si="784"/>
        <v>0.12201793878144794</v>
      </c>
      <c r="N8363">
        <f t="shared" si="784"/>
        <v>0.1270001270001905</v>
      </c>
    </row>
    <row r="8364" spans="1:14">
      <c r="A8364">
        <v>2016</v>
      </c>
      <c r="B8364">
        <v>12</v>
      </c>
      <c r="C8364">
        <v>63</v>
      </c>
      <c r="D8364" t="s">
        <v>150</v>
      </c>
      <c r="E8364" t="s">
        <v>151</v>
      </c>
      <c r="F8364">
        <v>1994</v>
      </c>
      <c r="G8364">
        <f t="shared" si="781"/>
        <v>0.12598815766974239</v>
      </c>
      <c r="H8364">
        <f t="shared" si="782"/>
        <v>40</v>
      </c>
      <c r="I8364">
        <f t="shared" si="784"/>
        <v>1.8622162105234705E-3</v>
      </c>
      <c r="J8364">
        <f t="shared" si="784"/>
        <v>1.619100984380286E-2</v>
      </c>
      <c r="K8364">
        <f t="shared" si="784"/>
        <v>8.4282519395281696E-2</v>
      </c>
      <c r="L8364">
        <f t="shared" si="784"/>
        <v>0.10309864443172741</v>
      </c>
      <c r="M8364">
        <f t="shared" si="784"/>
        <v>0.12104566879457512</v>
      </c>
      <c r="N8364">
        <f t="shared" si="784"/>
        <v>0.12598815766974239</v>
      </c>
    </row>
    <row r="8365" spans="1:14">
      <c r="A8365">
        <v>2016</v>
      </c>
      <c r="B8365">
        <v>12</v>
      </c>
      <c r="C8365">
        <v>64</v>
      </c>
      <c r="D8365" t="s">
        <v>1018</v>
      </c>
      <c r="E8365" t="s">
        <v>1019</v>
      </c>
      <c r="F8365">
        <v>2016</v>
      </c>
      <c r="G8365">
        <f t="shared" si="781"/>
        <v>0.125</v>
      </c>
      <c r="H8365">
        <f t="shared" si="782"/>
        <v>40</v>
      </c>
      <c r="I8365">
        <f t="shared" si="784"/>
        <v>1.8476103676793275E-3</v>
      </c>
      <c r="J8365">
        <f t="shared" si="784"/>
        <v>1.6064019570637918E-2</v>
      </c>
      <c r="K8365">
        <f t="shared" si="784"/>
        <v>8.3621469821210007E-2</v>
      </c>
      <c r="L8365">
        <f t="shared" si="784"/>
        <v>0.10229001512783432</v>
      </c>
      <c r="M8365">
        <f t="shared" si="784"/>
        <v>0.12009627634197652</v>
      </c>
      <c r="N8365">
        <f t="shared" si="784"/>
        <v>0.125</v>
      </c>
    </row>
    <row r="8366" spans="1:14">
      <c r="A8366">
        <v>2016</v>
      </c>
      <c r="B8366">
        <v>12</v>
      </c>
      <c r="C8366">
        <v>65</v>
      </c>
      <c r="D8366" t="s">
        <v>1002</v>
      </c>
      <c r="E8366" t="s">
        <v>1003</v>
      </c>
      <c r="F8366">
        <v>2016</v>
      </c>
      <c r="G8366">
        <f t="shared" si="781"/>
        <v>0.12403473458920847</v>
      </c>
      <c r="H8366">
        <f t="shared" si="782"/>
        <v>40</v>
      </c>
      <c r="I8366">
        <f t="shared" si="784"/>
        <v>1.8333428926350021E-3</v>
      </c>
      <c r="J8366">
        <f t="shared" si="784"/>
        <v>1.5939971231039397E-2</v>
      </c>
      <c r="K8366">
        <f t="shared" si="784"/>
        <v>8.2975734521866309E-2</v>
      </c>
      <c r="L8366">
        <f t="shared" si="784"/>
        <v>0.1015001190200564</v>
      </c>
      <c r="M8366">
        <f t="shared" si="784"/>
        <v>0.11916887808983435</v>
      </c>
      <c r="N8366">
        <f t="shared" si="784"/>
        <v>0.12403473458920847</v>
      </c>
    </row>
    <row r="8367" spans="1:14">
      <c r="A8367">
        <v>2016</v>
      </c>
      <c r="B8367">
        <v>12</v>
      </c>
      <c r="C8367">
        <v>66</v>
      </c>
      <c r="D8367" t="s">
        <v>92</v>
      </c>
      <c r="E8367" t="s">
        <v>93</v>
      </c>
      <c r="F8367">
        <v>2004</v>
      </c>
      <c r="G8367">
        <f t="shared" si="781"/>
        <v>0.12309149097933272</v>
      </c>
      <c r="H8367">
        <f t="shared" si="782"/>
        <v>40</v>
      </c>
      <c r="I8367">
        <f t="shared" si="784"/>
        <v>1.8194009192521725E-3</v>
      </c>
      <c r="J8367">
        <f t="shared" si="784"/>
        <v>1.5818752960568012E-2</v>
      </c>
      <c r="K8367">
        <f t="shared" si="784"/>
        <v>8.2344731185408124E-2</v>
      </c>
      <c r="L8367">
        <f t="shared" si="784"/>
        <v>0.10072824379506902</v>
      </c>
      <c r="M8367">
        <f t="shared" si="784"/>
        <v>0.11826263772799882</v>
      </c>
      <c r="N8367">
        <f t="shared" si="784"/>
        <v>0.12309149097933272</v>
      </c>
    </row>
    <row r="8368" spans="1:14">
      <c r="A8368">
        <v>2016</v>
      </c>
      <c r="B8368">
        <v>12</v>
      </c>
      <c r="C8368">
        <v>67</v>
      </c>
      <c r="D8368" t="s">
        <v>880</v>
      </c>
      <c r="E8368" t="s">
        <v>881</v>
      </c>
      <c r="F8368">
        <v>2015</v>
      </c>
      <c r="G8368">
        <f t="shared" si="781"/>
        <v>0.12216944435630522</v>
      </c>
      <c r="H8368">
        <f t="shared" si="782"/>
        <v>40</v>
      </c>
      <c r="I8368">
        <f t="shared" si="784"/>
        <v>1.8057722560506579E-3</v>
      </c>
      <c r="J8368">
        <f t="shared" si="784"/>
        <v>1.5700258760589177E-2</v>
      </c>
      <c r="K8368">
        <f t="shared" si="784"/>
        <v>8.1727908034518182E-2</v>
      </c>
      <c r="L8368">
        <f t="shared" si="784"/>
        <v>9.9973714490924598E-2</v>
      </c>
      <c r="M8368">
        <f t="shared" si="784"/>
        <v>0.11737676279968444</v>
      </c>
      <c r="N8368">
        <f t="shared" si="784"/>
        <v>0.12216944435630522</v>
      </c>
    </row>
    <row r="8369" spans="1:14">
      <c r="A8369">
        <v>2016</v>
      </c>
      <c r="B8369">
        <v>12</v>
      </c>
      <c r="C8369">
        <v>68</v>
      </c>
      <c r="D8369" t="s">
        <v>950</v>
      </c>
      <c r="E8369" t="s">
        <v>951</v>
      </c>
      <c r="F8369">
        <v>2016</v>
      </c>
      <c r="G8369">
        <f t="shared" si="781"/>
        <v>0.12126781251816648</v>
      </c>
      <c r="H8369">
        <f t="shared" si="782"/>
        <v>40</v>
      </c>
      <c r="I8369">
        <f t="shared" si="784"/>
        <v>1.7924453413948587E-3</v>
      </c>
      <c r="J8369">
        <f t="shared" si="784"/>
        <v>1.5584388108642211E-2</v>
      </c>
      <c r="K8369">
        <f t="shared" si="784"/>
        <v>8.1124741798176095E-2</v>
      </c>
      <c r="L8369">
        <f t="shared" si="784"/>
        <v>9.9235891016021011E-2</v>
      </c>
      <c r="M8369">
        <f t="shared" si="784"/>
        <v>0.11651050178854977</v>
      </c>
      <c r="N8369">
        <f t="shared" si="784"/>
        <v>0.12126781251816648</v>
      </c>
    </row>
    <row r="8370" spans="1:14">
      <c r="A8370">
        <v>2016</v>
      </c>
      <c r="B8370">
        <v>12</v>
      </c>
      <c r="C8370">
        <v>69</v>
      </c>
      <c r="D8370" t="s">
        <v>926</v>
      </c>
      <c r="E8370" t="s">
        <v>927</v>
      </c>
      <c r="F8370">
        <v>2015</v>
      </c>
      <c r="G8370">
        <f t="shared" si="781"/>
        <v>0.1203858530857692</v>
      </c>
      <c r="H8370">
        <f t="shared" si="782"/>
        <v>40</v>
      </c>
      <c r="I8370">
        <f t="shared" ref="I8370:N8385" si="785">$G8370*(I$1^$H8370)</f>
        <v>1.7794092022655002E-3</v>
      </c>
      <c r="J8370">
        <f t="shared" si="785"/>
        <v>1.54710455999819E-2</v>
      </c>
      <c r="K8370">
        <f t="shared" si="785"/>
        <v>8.053473584569816E-2</v>
      </c>
      <c r="L8370">
        <f t="shared" si="785"/>
        <v>9.8514165866564571E-2</v>
      </c>
      <c r="M8370">
        <f t="shared" si="785"/>
        <v>0.11566314143882499</v>
      </c>
      <c r="N8370">
        <f t="shared" si="785"/>
        <v>0.1203858530857692</v>
      </c>
    </row>
    <row r="8371" spans="1:14">
      <c r="A8371">
        <v>2016</v>
      </c>
      <c r="B8371">
        <v>12</v>
      </c>
      <c r="C8371">
        <v>70</v>
      </c>
      <c r="D8371" t="s">
        <v>1020</v>
      </c>
      <c r="E8371" t="s">
        <v>1021</v>
      </c>
      <c r="F8371">
        <v>2016</v>
      </c>
      <c r="G8371">
        <f t="shared" si="781"/>
        <v>0.11952286093343936</v>
      </c>
      <c r="H8371">
        <f t="shared" si="782"/>
        <v>40</v>
      </c>
      <c r="I8371">
        <f t="shared" si="785"/>
        <v>1.7666534162825362E-3</v>
      </c>
      <c r="J8371">
        <f t="shared" si="785"/>
        <v>1.5360140617387233E-2</v>
      </c>
      <c r="K8371">
        <f t="shared" si="785"/>
        <v>7.9957418467922245E-2</v>
      </c>
      <c r="L8371">
        <f t="shared" si="785"/>
        <v>9.7807962024028403E-2</v>
      </c>
      <c r="M8371">
        <f t="shared" si="785"/>
        <v>0.11483400428676771</v>
      </c>
      <c r="N8371">
        <f t="shared" si="785"/>
        <v>0.11952286093343936</v>
      </c>
    </row>
    <row r="8372" spans="1:14">
      <c r="A8372">
        <v>2016</v>
      </c>
      <c r="B8372">
        <v>12</v>
      </c>
      <c r="C8372">
        <v>71</v>
      </c>
      <c r="D8372" t="s">
        <v>438</v>
      </c>
      <c r="E8372" t="s">
        <v>439</v>
      </c>
      <c r="F8372">
        <v>2011</v>
      </c>
      <c r="G8372">
        <f t="shared" si="781"/>
        <v>0.11867816581938533</v>
      </c>
      <c r="H8372">
        <f t="shared" si="782"/>
        <v>40</v>
      </c>
      <c r="I8372">
        <f t="shared" si="785"/>
        <v>1.7541680766805018E-3</v>
      </c>
      <c r="J8372">
        <f t="shared" si="785"/>
        <v>1.5251587026640144E-2</v>
      </c>
      <c r="K8372">
        <f t="shared" si="785"/>
        <v>7.939234129201829E-2</v>
      </c>
      <c r="L8372">
        <f t="shared" si="785"/>
        <v>9.711673101606845E-2</v>
      </c>
      <c r="M8372">
        <f t="shared" si="785"/>
        <v>0.1140224463840305</v>
      </c>
      <c r="N8372">
        <f t="shared" si="785"/>
        <v>0.11867816581938533</v>
      </c>
    </row>
    <row r="8373" spans="1:14">
      <c r="A8373">
        <v>2016</v>
      </c>
      <c r="B8373">
        <v>12</v>
      </c>
      <c r="C8373">
        <v>72</v>
      </c>
      <c r="D8373" t="s">
        <v>990</v>
      </c>
      <c r="E8373" t="s">
        <v>991</v>
      </c>
      <c r="F8373">
        <v>2016</v>
      </c>
      <c r="G8373">
        <f t="shared" si="781"/>
        <v>0.11785113019775793</v>
      </c>
      <c r="H8373">
        <f t="shared" si="782"/>
        <v>40</v>
      </c>
      <c r="I8373">
        <f t="shared" si="785"/>
        <v>1.7419437599688306E-3</v>
      </c>
      <c r="J8373">
        <f t="shared" si="785"/>
        <v>1.5145302895348645E-2</v>
      </c>
      <c r="K8373">
        <f t="shared" si="785"/>
        <v>7.8839077817818445E-2</v>
      </c>
      <c r="L8373">
        <f t="shared" si="785"/>
        <v>9.6439951126088247E-2</v>
      </c>
      <c r="M8373">
        <f t="shared" si="785"/>
        <v>0.11322785519555352</v>
      </c>
      <c r="N8373">
        <f t="shared" si="785"/>
        <v>0.11785113019775793</v>
      </c>
    </row>
    <row r="8374" spans="1:14">
      <c r="A8374">
        <v>2016</v>
      </c>
      <c r="B8374">
        <v>12</v>
      </c>
      <c r="C8374">
        <v>73</v>
      </c>
      <c r="D8374" t="s">
        <v>960</v>
      </c>
      <c r="E8374" t="s">
        <v>961</v>
      </c>
      <c r="F8374">
        <v>2016</v>
      </c>
      <c r="G8374">
        <f t="shared" si="781"/>
        <v>0.11704114719613057</v>
      </c>
      <c r="H8374">
        <f t="shared" si="782"/>
        <v>40</v>
      </c>
      <c r="I8374">
        <f t="shared" si="785"/>
        <v>1.7299714960372246E-3</v>
      </c>
      <c r="J8374">
        <f t="shared" si="785"/>
        <v>1.5041210233028438E-2</v>
      </c>
      <c r="K8374">
        <f t="shared" si="785"/>
        <v>7.8297222064808242E-2</v>
      </c>
      <c r="L8374">
        <f t="shared" si="785"/>
        <v>9.5777125738170238E-2</v>
      </c>
      <c r="M8374">
        <f t="shared" si="785"/>
        <v>0.11244964765638757</v>
      </c>
      <c r="N8374">
        <f t="shared" si="785"/>
        <v>0.11704114719613057</v>
      </c>
    </row>
    <row r="8375" spans="1:14">
      <c r="A8375">
        <v>2016</v>
      </c>
      <c r="B8375">
        <v>12</v>
      </c>
      <c r="C8375">
        <v>74</v>
      </c>
      <c r="D8375" t="s">
        <v>822</v>
      </c>
      <c r="E8375" t="s">
        <v>823</v>
      </c>
      <c r="F8375">
        <v>2015</v>
      </c>
      <c r="G8375">
        <f t="shared" si="781"/>
        <v>0.11624763874381928</v>
      </c>
      <c r="H8375">
        <f t="shared" si="782"/>
        <v>40</v>
      </c>
      <c r="I8375">
        <f t="shared" si="785"/>
        <v>1.7182427404905728E-3</v>
      </c>
      <c r="J8375">
        <f t="shared" si="785"/>
        <v>1.4939234750569278E-2</v>
      </c>
      <c r="K8375">
        <f t="shared" si="785"/>
        <v>7.7766387320025665E-2</v>
      </c>
      <c r="L8375">
        <f t="shared" si="785"/>
        <v>9.5127781805442346E-2</v>
      </c>
      <c r="M8375">
        <f t="shared" si="785"/>
        <v>0.11168726837343981</v>
      </c>
      <c r="N8375">
        <f t="shared" si="785"/>
        <v>0.11624763874381928</v>
      </c>
    </row>
    <row r="8376" spans="1:14">
      <c r="A8376">
        <v>2016</v>
      </c>
      <c r="B8376">
        <v>12</v>
      </c>
      <c r="C8376">
        <v>75</v>
      </c>
      <c r="D8376" t="s">
        <v>698</v>
      </c>
      <c r="E8376" t="s">
        <v>699</v>
      </c>
      <c r="F8376">
        <v>2014</v>
      </c>
      <c r="G8376">
        <f t="shared" si="781"/>
        <v>0.11547005383792514</v>
      </c>
      <c r="H8376">
        <f t="shared" si="782"/>
        <v>40</v>
      </c>
      <c r="I8376">
        <f t="shared" si="785"/>
        <v>1.7067493490195249E-3</v>
      </c>
      <c r="J8376">
        <f t="shared" si="785"/>
        <v>1.4839305637400347E-2</v>
      </c>
      <c r="K8376">
        <f t="shared" si="785"/>
        <v>7.7246204978092411E-2</v>
      </c>
      <c r="L8376">
        <f t="shared" si="785"/>
        <v>9.4491468431145642E-2</v>
      </c>
      <c r="M8376">
        <f t="shared" si="785"/>
        <v>0.1109401879595389</v>
      </c>
      <c r="N8376">
        <f t="shared" si="785"/>
        <v>0.11547005383792514</v>
      </c>
    </row>
    <row r="8377" spans="1:14">
      <c r="A8377">
        <v>2016</v>
      </c>
      <c r="B8377">
        <v>12</v>
      </c>
      <c r="C8377">
        <v>76</v>
      </c>
      <c r="D8377" t="s">
        <v>826</v>
      </c>
      <c r="E8377" t="s">
        <v>827</v>
      </c>
      <c r="F8377">
        <v>2015</v>
      </c>
      <c r="G8377">
        <f t="shared" si="781"/>
        <v>0.11470786693528087</v>
      </c>
      <c r="H8377">
        <f t="shared" si="782"/>
        <v>40</v>
      </c>
      <c r="I8377">
        <f t="shared" si="785"/>
        <v>1.6954835536320454E-3</v>
      </c>
      <c r="J8377">
        <f t="shared" si="785"/>
        <v>1.4741355354835856E-2</v>
      </c>
      <c r="K8377">
        <f t="shared" si="785"/>
        <v>7.6736323465471698E-2</v>
      </c>
      <c r="L8377">
        <f t="shared" si="785"/>
        <v>9.3867755552731899E-2</v>
      </c>
      <c r="M8377">
        <f t="shared" si="785"/>
        <v>0.11020790148846531</v>
      </c>
      <c r="N8377">
        <f t="shared" si="785"/>
        <v>0.11470786693528087</v>
      </c>
    </row>
    <row r="8378" spans="1:14">
      <c r="A8378">
        <v>2016</v>
      </c>
      <c r="B8378">
        <v>12</v>
      </c>
      <c r="C8378">
        <v>77</v>
      </c>
      <c r="D8378" t="s">
        <v>682</v>
      </c>
      <c r="E8378" t="s">
        <v>683</v>
      </c>
      <c r="F8378">
        <v>2013</v>
      </c>
      <c r="G8378">
        <f t="shared" si="781"/>
        <v>0.11396057645963795</v>
      </c>
      <c r="H8378">
        <f t="shared" si="782"/>
        <v>40</v>
      </c>
      <c r="I8378">
        <f t="shared" si="785"/>
        <v>1.6844379405883182E-3</v>
      </c>
      <c r="J8378">
        <f t="shared" si="785"/>
        <v>1.4645319444230422E-2</v>
      </c>
      <c r="K8378">
        <f t="shared" si="785"/>
        <v>7.6236407241818474E-2</v>
      </c>
      <c r="L8378">
        <f t="shared" si="785"/>
        <v>9.325623272026469E-2</v>
      </c>
      <c r="M8378">
        <f t="shared" si="785"/>
        <v>0.10948992706070099</v>
      </c>
      <c r="N8378">
        <f t="shared" si="785"/>
        <v>0.11396057645963795</v>
      </c>
    </row>
    <row r="8379" spans="1:14">
      <c r="A8379">
        <v>2016</v>
      </c>
      <c r="B8379">
        <v>12</v>
      </c>
      <c r="C8379">
        <v>78</v>
      </c>
      <c r="D8379" t="s">
        <v>570</v>
      </c>
      <c r="E8379" t="s">
        <v>571</v>
      </c>
      <c r="F8379">
        <v>2012</v>
      </c>
      <c r="G8379">
        <f t="shared" si="781"/>
        <v>0.11322770341445956</v>
      </c>
      <c r="H8379">
        <f t="shared" si="782"/>
        <v>40</v>
      </c>
      <c r="I8379">
        <f t="shared" si="785"/>
        <v>1.6736054298966039E-3</v>
      </c>
      <c r="J8379">
        <f t="shared" si="785"/>
        <v>1.4551136348706114E-2</v>
      </c>
      <c r="K8379">
        <f t="shared" si="785"/>
        <v>7.5746135871977177E-2</v>
      </c>
      <c r="L8379">
        <f t="shared" si="785"/>
        <v>9.2656507961240059E-2</v>
      </c>
      <c r="M8379">
        <f t="shared" si="785"/>
        <v>0.10878580447064234</v>
      </c>
      <c r="N8379">
        <f t="shared" si="785"/>
        <v>0.11322770341445956</v>
      </c>
    </row>
    <row r="8380" spans="1:14">
      <c r="A8380">
        <v>2016</v>
      </c>
      <c r="B8380">
        <v>12</v>
      </c>
      <c r="C8380">
        <v>79</v>
      </c>
      <c r="D8380" t="s">
        <v>920</v>
      </c>
      <c r="E8380" t="s">
        <v>921</v>
      </c>
      <c r="F8380">
        <v>2015</v>
      </c>
      <c r="G8380">
        <f t="shared" si="781"/>
        <v>0.1125087900926024</v>
      </c>
      <c r="H8380">
        <f t="shared" si="782"/>
        <v>40</v>
      </c>
      <c r="I8380">
        <f t="shared" si="785"/>
        <v>1.6629792562411951E-3</v>
      </c>
      <c r="J8380">
        <f t="shared" si="785"/>
        <v>1.4458747247330867E-2</v>
      </c>
      <c r="K8380">
        <f t="shared" si="785"/>
        <v>7.5265203162795224E-2</v>
      </c>
      <c r="L8380">
        <f t="shared" si="785"/>
        <v>9.2068206724693083E-2</v>
      </c>
      <c r="M8380">
        <f t="shared" si="785"/>
        <v>0.10809509396690085</v>
      </c>
      <c r="N8380">
        <f t="shared" si="785"/>
        <v>0.1125087900926024</v>
      </c>
    </row>
    <row r="8381" spans="1:14">
      <c r="A8381">
        <v>2016</v>
      </c>
      <c r="B8381">
        <v>12</v>
      </c>
      <c r="C8381">
        <v>80</v>
      </c>
      <c r="D8381" t="s">
        <v>44</v>
      </c>
      <c r="E8381" t="s">
        <v>45</v>
      </c>
      <c r="F8381">
        <v>1997</v>
      </c>
      <c r="G8381">
        <f t="shared" si="781"/>
        <v>0.11180339887498948</v>
      </c>
      <c r="H8381">
        <f t="shared" si="782"/>
        <v>40</v>
      </c>
      <c r="I8381">
        <f t="shared" si="785"/>
        <v>1.6525529512257425E-3</v>
      </c>
      <c r="J8381">
        <f t="shared" si="785"/>
        <v>1.4368095900733346E-2</v>
      </c>
      <c r="K8381">
        <f t="shared" si="785"/>
        <v>7.4793316359469106E-2</v>
      </c>
      <c r="L8381">
        <f t="shared" si="785"/>
        <v>9.1490970898127758E-2</v>
      </c>
      <c r="M8381">
        <f t="shared" si="785"/>
        <v>0.1074173750981037</v>
      </c>
      <c r="N8381">
        <f t="shared" si="785"/>
        <v>0.11180339887498948</v>
      </c>
    </row>
    <row r="8382" spans="1:14">
      <c r="A8382">
        <v>2016</v>
      </c>
      <c r="B8382">
        <v>12</v>
      </c>
      <c r="C8382">
        <v>81</v>
      </c>
      <c r="D8382" t="s">
        <v>244</v>
      </c>
      <c r="E8382" t="s">
        <v>245</v>
      </c>
      <c r="F8382">
        <v>2010</v>
      </c>
      <c r="G8382">
        <f t="shared" si="781"/>
        <v>0.1111111111111111</v>
      </c>
      <c r="H8382">
        <f t="shared" si="782"/>
        <v>40</v>
      </c>
      <c r="I8382">
        <f t="shared" si="785"/>
        <v>1.6423203268260689E-3</v>
      </c>
      <c r="J8382">
        <f t="shared" si="785"/>
        <v>1.4279128507233703E-2</v>
      </c>
      <c r="K8382">
        <f t="shared" si="785"/>
        <v>7.4330195396631119E-2</v>
      </c>
      <c r="L8382">
        <f t="shared" si="785"/>
        <v>9.0924457891408281E-2</v>
      </c>
      <c r="M8382">
        <f t="shared" si="785"/>
        <v>0.10675224563731245</v>
      </c>
      <c r="N8382">
        <f t="shared" si="785"/>
        <v>0.1111111111111111</v>
      </c>
    </row>
    <row r="8383" spans="1:14">
      <c r="A8383">
        <v>2016</v>
      </c>
      <c r="B8383">
        <v>12</v>
      </c>
      <c r="C8383">
        <v>82</v>
      </c>
      <c r="D8383" t="s">
        <v>818</v>
      </c>
      <c r="E8383" t="s">
        <v>819</v>
      </c>
      <c r="F8383">
        <v>2014</v>
      </c>
      <c r="G8383">
        <f t="shared" si="781"/>
        <v>0.11043152607484653</v>
      </c>
      <c r="H8383">
        <f t="shared" si="782"/>
        <v>40</v>
      </c>
      <c r="I8383">
        <f t="shared" si="785"/>
        <v>1.6322754599562915E-3</v>
      </c>
      <c r="J8383">
        <f t="shared" si="785"/>
        <v>1.4191793568653971E-2</v>
      </c>
      <c r="K8383">
        <f t="shared" si="785"/>
        <v>7.3875572199823561E-2</v>
      </c>
      <c r="L8383">
        <f t="shared" si="785"/>
        <v>9.036833978228706E-2</v>
      </c>
      <c r="M8383">
        <f t="shared" si="785"/>
        <v>0.10609932057880764</v>
      </c>
      <c r="N8383">
        <f t="shared" si="785"/>
        <v>0.11043152607484653</v>
      </c>
    </row>
    <row r="8384" spans="1:14">
      <c r="A8384">
        <v>2016</v>
      </c>
      <c r="B8384">
        <v>12</v>
      </c>
      <c r="C8384">
        <v>83</v>
      </c>
      <c r="D8384" t="s">
        <v>20</v>
      </c>
      <c r="E8384" t="s">
        <v>21</v>
      </c>
      <c r="F8384">
        <v>2004</v>
      </c>
      <c r="G8384">
        <f t="shared" si="781"/>
        <v>0.10976425998969035</v>
      </c>
      <c r="H8384">
        <f t="shared" si="782"/>
        <v>40</v>
      </c>
      <c r="I8384">
        <f t="shared" si="785"/>
        <v>1.6224126780608086E-3</v>
      </c>
      <c r="J8384">
        <f t="shared" si="785"/>
        <v>1.4106041765047794E-2</v>
      </c>
      <c r="K8384">
        <f t="shared" si="785"/>
        <v>7.3429190033402716E-2</v>
      </c>
      <c r="L8384">
        <f t="shared" si="785"/>
        <v>8.982230251872772E-2</v>
      </c>
      <c r="M8384">
        <f t="shared" si="785"/>
        <v>0.10545823120155527</v>
      </c>
      <c r="N8384">
        <f t="shared" si="785"/>
        <v>0.10976425998969035</v>
      </c>
    </row>
    <row r="8385" spans="1:14">
      <c r="A8385">
        <v>2016</v>
      </c>
      <c r="B8385">
        <v>12</v>
      </c>
      <c r="C8385">
        <v>84</v>
      </c>
      <c r="D8385" t="s">
        <v>80</v>
      </c>
      <c r="E8385" t="s">
        <v>81</v>
      </c>
      <c r="F8385">
        <v>2005</v>
      </c>
      <c r="G8385">
        <f t="shared" si="781"/>
        <v>0.10910894511799619</v>
      </c>
      <c r="H8385">
        <f t="shared" si="782"/>
        <v>40</v>
      </c>
      <c r="I8385">
        <f t="shared" si="785"/>
        <v>1.6127265456525161E-3</v>
      </c>
      <c r="J8385">
        <f t="shared" si="785"/>
        <v>1.4021825837657195E-2</v>
      </c>
      <c r="K8385">
        <f t="shared" si="785"/>
        <v>7.2990802891268622E-2</v>
      </c>
      <c r="L8385">
        <f t="shared" si="785"/>
        <v>8.9286045173615006E-2</v>
      </c>
      <c r="M8385">
        <f t="shared" si="785"/>
        <v>0.10482862419417936</v>
      </c>
      <c r="N8385">
        <f t="shared" si="785"/>
        <v>0.10910894511799619</v>
      </c>
    </row>
    <row r="8386" spans="1:14">
      <c r="A8386">
        <v>2016</v>
      </c>
      <c r="B8386">
        <v>12</v>
      </c>
      <c r="C8386">
        <v>85</v>
      </c>
      <c r="D8386" t="s">
        <v>846</v>
      </c>
      <c r="E8386" t="s">
        <v>847</v>
      </c>
      <c r="F8386">
        <v>2015</v>
      </c>
      <c r="G8386">
        <f t="shared" si="781"/>
        <v>0.10846522890932808</v>
      </c>
      <c r="H8386">
        <f t="shared" si="782"/>
        <v>40</v>
      </c>
      <c r="I8386">
        <f t="shared" ref="I8386:N8401" si="786">$G8386*(I$1^$H8386)</f>
        <v>1.6032118517246886E-3</v>
      </c>
      <c r="J8386">
        <f t="shared" si="786"/>
        <v>1.3939100479465344E-2</v>
      </c>
      <c r="K8386">
        <f t="shared" si="786"/>
        <v>7.2560174927136109E-2</v>
      </c>
      <c r="L8386">
        <f t="shared" si="786"/>
        <v>8.8759279247833459E-2</v>
      </c>
      <c r="M8386">
        <f t="shared" si="786"/>
        <v>0.10421016083672324</v>
      </c>
      <c r="N8386">
        <f t="shared" si="786"/>
        <v>0.10846522890932808</v>
      </c>
    </row>
    <row r="8387" spans="1:14">
      <c r="A8387">
        <v>2016</v>
      </c>
      <c r="B8387">
        <v>12</v>
      </c>
      <c r="C8387">
        <v>86</v>
      </c>
      <c r="D8387" t="s">
        <v>586</v>
      </c>
      <c r="E8387" t="s">
        <v>587</v>
      </c>
      <c r="F8387">
        <v>2012</v>
      </c>
      <c r="G8387">
        <f t="shared" ref="G8387:G8450" si="787">1/SQRT(C8387)</f>
        <v>0.10783277320343841</v>
      </c>
      <c r="H8387">
        <f t="shared" ref="H8387:H8450" si="788">(2020*12+4)-(A8387*12+B8387)</f>
        <v>40</v>
      </c>
      <c r="I8387">
        <f t="shared" si="786"/>
        <v>1.593863597970291E-3</v>
      </c>
      <c r="J8387">
        <f t="shared" si="786"/>
        <v>1.3857822232769558E-2</v>
      </c>
      <c r="K8387">
        <f t="shared" si="786"/>
        <v>7.213707992134967E-2</v>
      </c>
      <c r="L8387">
        <f t="shared" si="786"/>
        <v>8.8241728018048346E-2</v>
      </c>
      <c r="M8387">
        <f t="shared" si="786"/>
        <v>0.10360251623489455</v>
      </c>
      <c r="N8387">
        <f t="shared" si="786"/>
        <v>0.10783277320343841</v>
      </c>
    </row>
    <row r="8388" spans="1:14">
      <c r="A8388">
        <v>2016</v>
      </c>
      <c r="B8388">
        <v>12</v>
      </c>
      <c r="C8388">
        <v>87</v>
      </c>
      <c r="D8388" t="s">
        <v>170</v>
      </c>
      <c r="E8388" t="s">
        <v>171</v>
      </c>
      <c r="F8388">
        <v>2004</v>
      </c>
      <c r="G8388">
        <f t="shared" si="787"/>
        <v>0.10721125348377948</v>
      </c>
      <c r="H8388">
        <f t="shared" si="788"/>
        <v>40</v>
      </c>
      <c r="I8388">
        <f t="shared" si="786"/>
        <v>1.5846769877482191E-3</v>
      </c>
      <c r="J8388">
        <f t="shared" si="786"/>
        <v>1.3777949393248451E-2</v>
      </c>
      <c r="K8388">
        <f t="shared" si="786"/>
        <v>7.1721300781503697E-2</v>
      </c>
      <c r="L8388">
        <f t="shared" si="786"/>
        <v>8.7733125925839067E-2</v>
      </c>
      <c r="M8388">
        <f t="shared" si="786"/>
        <v>0.10300537860286138</v>
      </c>
      <c r="N8388">
        <f t="shared" si="786"/>
        <v>0.10721125348377948</v>
      </c>
    </row>
    <row r="8389" spans="1:14">
      <c r="A8389">
        <v>2016</v>
      </c>
      <c r="B8389">
        <v>12</v>
      </c>
      <c r="C8389">
        <v>88</v>
      </c>
      <c r="D8389" t="s">
        <v>996</v>
      </c>
      <c r="E8389" t="s">
        <v>997</v>
      </c>
      <c r="F8389">
        <v>2016</v>
      </c>
      <c r="G8389">
        <f t="shared" si="787"/>
        <v>0.10660035817780521</v>
      </c>
      <c r="H8389">
        <f t="shared" si="788"/>
        <v>40</v>
      </c>
      <c r="I8389">
        <f t="shared" si="786"/>
        <v>1.5756474157411415E-3</v>
      </c>
      <c r="J8389">
        <f t="shared" si="786"/>
        <v>1.3699441920042197E-2</v>
      </c>
      <c r="K8389">
        <f t="shared" si="786"/>
        <v>7.1312629074364128E-2</v>
      </c>
      <c r="L8389">
        <f t="shared" si="786"/>
        <v>8.7233218005122015E-2</v>
      </c>
      <c r="M8389">
        <f t="shared" si="786"/>
        <v>0.10241844859100296</v>
      </c>
      <c r="N8389">
        <f t="shared" si="786"/>
        <v>0.10660035817780521</v>
      </c>
    </row>
    <row r="8390" spans="1:14">
      <c r="A8390">
        <v>2016</v>
      </c>
      <c r="B8390">
        <v>12</v>
      </c>
      <c r="C8390">
        <v>89</v>
      </c>
      <c r="D8390" t="s">
        <v>884</v>
      </c>
      <c r="E8390" t="s">
        <v>885</v>
      </c>
      <c r="F8390">
        <v>2015</v>
      </c>
      <c r="G8390">
        <f t="shared" si="787"/>
        <v>0.105999788000636</v>
      </c>
      <c r="H8390">
        <f t="shared" si="788"/>
        <v>40</v>
      </c>
      <c r="I8390">
        <f t="shared" si="786"/>
        <v>1.5667704582542868E-3</v>
      </c>
      <c r="J8390">
        <f t="shared" si="786"/>
        <v>1.3622261351405497E-2</v>
      </c>
      <c r="K8390">
        <f t="shared" si="786"/>
        <v>7.0910864586798739E-2</v>
      </c>
      <c r="L8390">
        <f t="shared" si="786"/>
        <v>8.6741759345058303E-2</v>
      </c>
      <c r="M8390">
        <f t="shared" si="786"/>
        <v>0.10184143865532247</v>
      </c>
      <c r="N8390">
        <f t="shared" si="786"/>
        <v>0.105999788000636</v>
      </c>
    </row>
    <row r="8391" spans="1:14">
      <c r="A8391">
        <v>2016</v>
      </c>
      <c r="B8391">
        <v>12</v>
      </c>
      <c r="C8391">
        <v>90</v>
      </c>
      <c r="D8391" t="s">
        <v>618</v>
      </c>
      <c r="E8391" t="s">
        <v>619</v>
      </c>
      <c r="F8391">
        <v>2012</v>
      </c>
      <c r="G8391">
        <f t="shared" si="787"/>
        <v>0.10540925533894598</v>
      </c>
      <c r="H8391">
        <f t="shared" si="788"/>
        <v>40</v>
      </c>
      <c r="I8391">
        <f t="shared" si="786"/>
        <v>1.5580418641087527E-3</v>
      </c>
      <c r="J8391">
        <f t="shared" si="786"/>
        <v>1.3546370725529581E-2</v>
      </c>
      <c r="K8391">
        <f t="shared" si="786"/>
        <v>7.0515814913615124E-2</v>
      </c>
      <c r="L8391">
        <f t="shared" si="786"/>
        <v>8.6258514585876273E-2</v>
      </c>
      <c r="M8391">
        <f t="shared" si="786"/>
        <v>0.10127407246550416</v>
      </c>
      <c r="N8391">
        <f t="shared" si="786"/>
        <v>0.10540925533894598</v>
      </c>
    </row>
    <row r="8392" spans="1:14">
      <c r="A8392">
        <v>2016</v>
      </c>
      <c r="B8392">
        <v>12</v>
      </c>
      <c r="C8392">
        <v>91</v>
      </c>
      <c r="D8392" t="s">
        <v>1014</v>
      </c>
      <c r="E8392" t="s">
        <v>1015</v>
      </c>
      <c r="F8392">
        <v>2016</v>
      </c>
      <c r="G8392">
        <f t="shared" si="787"/>
        <v>0.10482848367219183</v>
      </c>
      <c r="H8392">
        <f t="shared" si="788"/>
        <v>40</v>
      </c>
      <c r="I8392">
        <f t="shared" si="786"/>
        <v>1.5494575460867578E-3</v>
      </c>
      <c r="J8392">
        <f t="shared" si="786"/>
        <v>1.3471734506163095E-2</v>
      </c>
      <c r="K8392">
        <f t="shared" si="786"/>
        <v>7.0127295070379167E-2</v>
      </c>
      <c r="L8392">
        <f t="shared" si="786"/>
        <v>8.578325744525149E-2</v>
      </c>
      <c r="M8392">
        <f t="shared" si="786"/>
        <v>0.10071608434884739</v>
      </c>
      <c r="N8392">
        <f t="shared" si="786"/>
        <v>0.10482848367219183</v>
      </c>
    </row>
    <row r="8393" spans="1:14">
      <c r="A8393">
        <v>2016</v>
      </c>
      <c r="B8393">
        <v>12</v>
      </c>
      <c r="C8393">
        <v>92</v>
      </c>
      <c r="D8393" t="s">
        <v>24</v>
      </c>
      <c r="E8393" t="s">
        <v>25</v>
      </c>
      <c r="F8393">
        <v>2002</v>
      </c>
      <c r="G8393">
        <f t="shared" si="787"/>
        <v>0.10425720702853739</v>
      </c>
      <c r="H8393">
        <f t="shared" si="788"/>
        <v>40</v>
      </c>
      <c r="I8393">
        <f t="shared" si="786"/>
        <v>1.5410135728897258E-3</v>
      </c>
      <c r="J8393">
        <f t="shared" si="786"/>
        <v>1.3398318512691789E-2</v>
      </c>
      <c r="K8393">
        <f t="shared" si="786"/>
        <v>6.9745127129443862E-2</v>
      </c>
      <c r="L8393">
        <f t="shared" si="786"/>
        <v>8.5315770273078753E-2</v>
      </c>
      <c r="M8393">
        <f t="shared" si="786"/>
        <v>0.10016721876753507</v>
      </c>
      <c r="N8393">
        <f t="shared" si="786"/>
        <v>0.10425720702853739</v>
      </c>
    </row>
    <row r="8394" spans="1:14">
      <c r="A8394">
        <v>2016</v>
      </c>
      <c r="B8394">
        <v>12</v>
      </c>
      <c r="C8394">
        <v>93</v>
      </c>
      <c r="D8394" t="s">
        <v>732</v>
      </c>
      <c r="E8394" t="s">
        <v>733</v>
      </c>
      <c r="F8394">
        <v>2014</v>
      </c>
      <c r="G8394">
        <f t="shared" si="787"/>
        <v>0.10369516947304253</v>
      </c>
      <c r="H8394">
        <f t="shared" si="788"/>
        <v>40</v>
      </c>
      <c r="I8394">
        <f t="shared" si="786"/>
        <v>1.5327061615732663E-3</v>
      </c>
      <c r="J8394">
        <f t="shared" si="786"/>
        <v>1.3326089854364566E-2</v>
      </c>
      <c r="K8394">
        <f t="shared" si="786"/>
        <v>6.9369139877562255E-2</v>
      </c>
      <c r="L8394">
        <f t="shared" si="786"/>
        <v>8.4855843632646907E-2</v>
      </c>
      <c r="M8394">
        <f t="shared" si="786"/>
        <v>9.9627229826900823E-2</v>
      </c>
      <c r="N8394">
        <f t="shared" si="786"/>
        <v>0.10369516947304253</v>
      </c>
    </row>
    <row r="8395" spans="1:14">
      <c r="A8395">
        <v>2016</v>
      </c>
      <c r="B8395">
        <v>12</v>
      </c>
      <c r="C8395">
        <v>94</v>
      </c>
      <c r="D8395" t="s">
        <v>928</v>
      </c>
      <c r="E8395" t="s">
        <v>929</v>
      </c>
      <c r="F8395">
        <v>2014</v>
      </c>
      <c r="G8395">
        <f t="shared" si="787"/>
        <v>0.10314212462587934</v>
      </c>
      <c r="H8395">
        <f t="shared" si="788"/>
        <v>40</v>
      </c>
      <c r="I8395">
        <f t="shared" si="786"/>
        <v>1.5245316704259836E-3</v>
      </c>
      <c r="J8395">
        <f t="shared" si="786"/>
        <v>1.3255016868378405E-2</v>
      </c>
      <c r="K8395">
        <f t="shared" si="786"/>
        <v>6.8999168493587601E-2</v>
      </c>
      <c r="L8395">
        <f t="shared" si="786"/>
        <v>8.4403275906385369E-2</v>
      </c>
      <c r="M8395">
        <f t="shared" si="786"/>
        <v>9.9095880812545487E-2</v>
      </c>
      <c r="N8395">
        <f t="shared" si="786"/>
        <v>0.10314212462587934</v>
      </c>
    </row>
    <row r="8396" spans="1:14">
      <c r="A8396">
        <v>2016</v>
      </c>
      <c r="B8396">
        <v>12</v>
      </c>
      <c r="C8396">
        <v>95</v>
      </c>
      <c r="D8396" t="s">
        <v>998</v>
      </c>
      <c r="E8396" t="s">
        <v>999</v>
      </c>
      <c r="F8396">
        <v>2016</v>
      </c>
      <c r="G8396">
        <f t="shared" si="787"/>
        <v>0.10259783520851541</v>
      </c>
      <c r="H8396">
        <f t="shared" si="788"/>
        <v>40</v>
      </c>
      <c r="I8396">
        <f t="shared" si="786"/>
        <v>1.5164865922616658E-3</v>
      </c>
      <c r="J8396">
        <f t="shared" si="786"/>
        <v>1.3185069061557404E-2</v>
      </c>
      <c r="K8396">
        <f t="shared" si="786"/>
        <v>6.8635054244882795E-2</v>
      </c>
      <c r="L8396">
        <f t="shared" si="786"/>
        <v>8.395787292449676E-2</v>
      </c>
      <c r="M8396">
        <f t="shared" si="786"/>
        <v>9.8572943754323475E-2</v>
      </c>
      <c r="N8396">
        <f t="shared" si="786"/>
        <v>0.10259783520851541</v>
      </c>
    </row>
    <row r="8397" spans="1:14">
      <c r="A8397">
        <v>2016</v>
      </c>
      <c r="B8397">
        <v>12</v>
      </c>
      <c r="C8397">
        <v>96</v>
      </c>
      <c r="D8397" t="s">
        <v>988</v>
      </c>
      <c r="E8397" t="s">
        <v>989</v>
      </c>
      <c r="F8397">
        <v>2016</v>
      </c>
      <c r="G8397">
        <f t="shared" si="787"/>
        <v>0.10206207261596577</v>
      </c>
      <c r="H8397">
        <f t="shared" si="788"/>
        <v>40</v>
      </c>
      <c r="I8397">
        <f t="shared" si="786"/>
        <v>1.5085675480967899E-3</v>
      </c>
      <c r="J8397">
        <f t="shared" si="786"/>
        <v>1.311621705538194E-2</v>
      </c>
      <c r="K8397">
        <f t="shared" si="786"/>
        <v>6.8276644201169009E-2</v>
      </c>
      <c r="L8397">
        <f t="shared" si="786"/>
        <v>8.351944761492211E-2</v>
      </c>
      <c r="M8397">
        <f t="shared" si="786"/>
        <v>9.80581990153752E-2</v>
      </c>
      <c r="N8397">
        <f t="shared" si="786"/>
        <v>0.10206207261596577</v>
      </c>
    </row>
    <row r="8398" spans="1:14">
      <c r="A8398">
        <v>2016</v>
      </c>
      <c r="B8398">
        <v>12</v>
      </c>
      <c r="C8398">
        <v>97</v>
      </c>
      <c r="D8398" t="s">
        <v>712</v>
      </c>
      <c r="E8398" t="s">
        <v>713</v>
      </c>
      <c r="F8398">
        <v>2013</v>
      </c>
      <c r="G8398">
        <f t="shared" si="787"/>
        <v>0.10153461651336192</v>
      </c>
      <c r="H8398">
        <f t="shared" si="788"/>
        <v>40</v>
      </c>
      <c r="I8398">
        <f t="shared" si="786"/>
        <v>1.5007712811874569E-3</v>
      </c>
      <c r="J8398">
        <f t="shared" si="786"/>
        <v>1.3048432534142894E-2</v>
      </c>
      <c r="K8398">
        <f t="shared" si="786"/>
        <v>6.7923790964641795E-2</v>
      </c>
      <c r="L8398">
        <f t="shared" si="786"/>
        <v>8.3087819673205179E-2</v>
      </c>
      <c r="M8398">
        <f t="shared" si="786"/>
        <v>9.7551434904522602E-2</v>
      </c>
      <c r="N8398">
        <f t="shared" si="786"/>
        <v>0.10153461651336192</v>
      </c>
    </row>
    <row r="8399" spans="1:14">
      <c r="A8399">
        <v>2016</v>
      </c>
      <c r="B8399">
        <v>12</v>
      </c>
      <c r="C8399">
        <v>98</v>
      </c>
      <c r="D8399" t="s">
        <v>980</v>
      </c>
      <c r="E8399" t="s">
        <v>981</v>
      </c>
      <c r="F8399">
        <v>2016</v>
      </c>
      <c r="G8399">
        <f t="shared" si="787"/>
        <v>0.10101525445522107</v>
      </c>
      <c r="H8399">
        <f t="shared" si="788"/>
        <v>40</v>
      </c>
      <c r="I8399">
        <f t="shared" si="786"/>
        <v>1.4930946514018545E-3</v>
      </c>
      <c r="J8399">
        <f t="shared" si="786"/>
        <v>1.2981688196013122E-2</v>
      </c>
      <c r="K8399">
        <f t="shared" si="786"/>
        <v>6.7576352415272947E-2</v>
      </c>
      <c r="L8399">
        <f t="shared" si="786"/>
        <v>8.2662815250932775E-2</v>
      </c>
      <c r="M8399">
        <f t="shared" si="786"/>
        <v>9.7052447310474438E-2</v>
      </c>
      <c r="N8399">
        <f t="shared" si="786"/>
        <v>0.10101525445522107</v>
      </c>
    </row>
    <row r="8400" spans="1:14">
      <c r="A8400">
        <v>2016</v>
      </c>
      <c r="B8400">
        <v>12</v>
      </c>
      <c r="C8400">
        <v>99</v>
      </c>
      <c r="D8400" t="s">
        <v>916</v>
      </c>
      <c r="E8400" t="s">
        <v>917</v>
      </c>
      <c r="F8400">
        <v>2016</v>
      </c>
      <c r="G8400">
        <f t="shared" si="787"/>
        <v>0.10050378152592121</v>
      </c>
      <c r="H8400">
        <f t="shared" si="788"/>
        <v>40</v>
      </c>
      <c r="I8400">
        <f t="shared" si="786"/>
        <v>1.4855346299061606E-3</v>
      </c>
      <c r="J8400">
        <f t="shared" si="786"/>
        <v>1.2915957706844127E-2</v>
      </c>
      <c r="K8400">
        <f t="shared" si="786"/>
        <v>6.7234191470298438E-2</v>
      </c>
      <c r="L8400">
        <f t="shared" si="786"/>
        <v>8.2244266661528287E-2</v>
      </c>
      <c r="M8400">
        <f t="shared" si="786"/>
        <v>9.6561039356405351E-2</v>
      </c>
      <c r="N8400">
        <f t="shared" si="786"/>
        <v>0.10050378152592121</v>
      </c>
    </row>
    <row r="8401" spans="1:14">
      <c r="A8401">
        <v>2016</v>
      </c>
      <c r="B8401">
        <v>12</v>
      </c>
      <c r="C8401">
        <v>100</v>
      </c>
      <c r="D8401" t="s">
        <v>786</v>
      </c>
      <c r="E8401" t="s">
        <v>787</v>
      </c>
      <c r="F8401">
        <v>2014</v>
      </c>
      <c r="G8401">
        <f t="shared" si="787"/>
        <v>0.1</v>
      </c>
      <c r="H8401">
        <f t="shared" si="788"/>
        <v>40</v>
      </c>
      <c r="I8401">
        <f t="shared" si="786"/>
        <v>1.478088294143462E-3</v>
      </c>
      <c r="J8401">
        <f t="shared" si="786"/>
        <v>1.2851215656510335E-2</v>
      </c>
      <c r="K8401">
        <f t="shared" si="786"/>
        <v>6.6897175856968014E-2</v>
      </c>
      <c r="L8401">
        <f t="shared" si="786"/>
        <v>8.1832012102267468E-2</v>
      </c>
      <c r="M8401">
        <f t="shared" si="786"/>
        <v>9.6077021073581223E-2</v>
      </c>
      <c r="N8401">
        <f t="shared" si="786"/>
        <v>0.1</v>
      </c>
    </row>
    <row r="8402" spans="1:14">
      <c r="A8402">
        <v>2017</v>
      </c>
      <c r="B8402">
        <v>1</v>
      </c>
      <c r="C8402">
        <v>1</v>
      </c>
      <c r="D8402" t="s">
        <v>848</v>
      </c>
      <c r="E8402" t="s">
        <v>849</v>
      </c>
      <c r="F8402">
        <v>2015</v>
      </c>
      <c r="G8402">
        <f t="shared" si="787"/>
        <v>1</v>
      </c>
      <c r="H8402">
        <f t="shared" si="788"/>
        <v>39</v>
      </c>
      <c r="I8402">
        <f t="shared" ref="I8402:N8417" si="789">$G8402*(I$1^$H8402)</f>
        <v>1.6423203268260689E-2</v>
      </c>
      <c r="J8402">
        <f t="shared" si="789"/>
        <v>0.13527595427905614</v>
      </c>
      <c r="K8402">
        <f t="shared" si="789"/>
        <v>0.67572904906028297</v>
      </c>
      <c r="L8402">
        <f t="shared" si="789"/>
        <v>0.82243228243484889</v>
      </c>
      <c r="M8402">
        <f t="shared" si="789"/>
        <v>0.9617319426784906</v>
      </c>
      <c r="N8402">
        <f t="shared" si="789"/>
        <v>1</v>
      </c>
    </row>
    <row r="8403" spans="1:14">
      <c r="A8403">
        <v>2017</v>
      </c>
      <c r="B8403">
        <v>1</v>
      </c>
      <c r="C8403">
        <v>2</v>
      </c>
      <c r="D8403" t="s">
        <v>876</v>
      </c>
      <c r="E8403" t="s">
        <v>877</v>
      </c>
      <c r="F8403">
        <v>2015</v>
      </c>
      <c r="G8403">
        <f t="shared" si="787"/>
        <v>0.70710678118654746</v>
      </c>
      <c r="H8403">
        <f t="shared" si="788"/>
        <v>39</v>
      </c>
      <c r="I8403">
        <f t="shared" si="789"/>
        <v>1.1612958399792202E-2</v>
      </c>
      <c r="J8403">
        <f t="shared" si="789"/>
        <v>9.5654544602201949E-2</v>
      </c>
      <c r="K8403">
        <f t="shared" si="789"/>
        <v>0.47781259283526328</v>
      </c>
      <c r="L8403">
        <f t="shared" si="789"/>
        <v>0.58154744397641145</v>
      </c>
      <c r="M8403">
        <f t="shared" si="789"/>
        <v>0.68004717835167261</v>
      </c>
      <c r="N8403">
        <f t="shared" si="789"/>
        <v>0.70710678118654746</v>
      </c>
    </row>
    <row r="8404" spans="1:14">
      <c r="A8404">
        <v>2017</v>
      </c>
      <c r="B8404">
        <v>1</v>
      </c>
      <c r="C8404">
        <v>3</v>
      </c>
      <c r="D8404" t="s">
        <v>940</v>
      </c>
      <c r="E8404" t="s">
        <v>941</v>
      </c>
      <c r="F8404">
        <v>2016</v>
      </c>
      <c r="G8404">
        <f t="shared" si="787"/>
        <v>0.57735026918962584</v>
      </c>
      <c r="H8404">
        <f t="shared" si="788"/>
        <v>39</v>
      </c>
      <c r="I8404">
        <f t="shared" si="789"/>
        <v>9.4819408278862521E-3</v>
      </c>
      <c r="J8404">
        <f t="shared" si="789"/>
        <v>7.8101608617896584E-2</v>
      </c>
      <c r="K8404">
        <f t="shared" si="789"/>
        <v>0.39013234837420424</v>
      </c>
      <c r="L8404">
        <f t="shared" si="789"/>
        <v>0.4748314996539984</v>
      </c>
      <c r="M8404">
        <f t="shared" si="789"/>
        <v>0.55525619599368836</v>
      </c>
      <c r="N8404">
        <f t="shared" si="789"/>
        <v>0.57735026918962584</v>
      </c>
    </row>
    <row r="8405" spans="1:14">
      <c r="A8405">
        <v>2017</v>
      </c>
      <c r="B8405">
        <v>1</v>
      </c>
      <c r="C8405">
        <v>4</v>
      </c>
      <c r="D8405" t="s">
        <v>702</v>
      </c>
      <c r="E8405" t="s">
        <v>703</v>
      </c>
      <c r="F8405">
        <v>2014</v>
      </c>
      <c r="G8405">
        <f t="shared" si="787"/>
        <v>0.5</v>
      </c>
      <c r="H8405">
        <f t="shared" si="788"/>
        <v>39</v>
      </c>
      <c r="I8405">
        <f t="shared" si="789"/>
        <v>8.2116016341303444E-3</v>
      </c>
      <c r="J8405">
        <f t="shared" si="789"/>
        <v>6.7637977139528072E-2</v>
      </c>
      <c r="K8405">
        <f t="shared" si="789"/>
        <v>0.33786452453014149</v>
      </c>
      <c r="L8405">
        <f t="shared" si="789"/>
        <v>0.41121614121742445</v>
      </c>
      <c r="M8405">
        <f t="shared" si="789"/>
        <v>0.4808659713392453</v>
      </c>
      <c r="N8405">
        <f t="shared" si="789"/>
        <v>0.5</v>
      </c>
    </row>
    <row r="8406" spans="1:14">
      <c r="A8406">
        <v>2017</v>
      </c>
      <c r="B8406">
        <v>1</v>
      </c>
      <c r="C8406">
        <v>5</v>
      </c>
      <c r="D8406" t="s">
        <v>812</v>
      </c>
      <c r="E8406" t="s">
        <v>813</v>
      </c>
      <c r="F8406">
        <v>2014</v>
      </c>
      <c r="G8406">
        <f t="shared" si="787"/>
        <v>0.44721359549995793</v>
      </c>
      <c r="H8406">
        <f t="shared" si="788"/>
        <v>39</v>
      </c>
      <c r="I8406">
        <f t="shared" si="789"/>
        <v>7.3446797832255224E-3</v>
      </c>
      <c r="J8406">
        <f t="shared" si="789"/>
        <v>6.0497245897824618E-2</v>
      </c>
      <c r="K8406">
        <f t="shared" si="789"/>
        <v>0.30219521761401663</v>
      </c>
      <c r="L8406">
        <f t="shared" si="789"/>
        <v>0.36780289808292566</v>
      </c>
      <c r="M8406">
        <f t="shared" si="789"/>
        <v>0.43009959999240721</v>
      </c>
      <c r="N8406">
        <f t="shared" si="789"/>
        <v>0.44721359549995793</v>
      </c>
    </row>
    <row r="8407" spans="1:14">
      <c r="A8407">
        <v>2017</v>
      </c>
      <c r="B8407">
        <v>1</v>
      </c>
      <c r="C8407">
        <v>6</v>
      </c>
      <c r="D8407" t="s">
        <v>872</v>
      </c>
      <c r="E8407" t="s">
        <v>873</v>
      </c>
      <c r="F8407">
        <v>2015</v>
      </c>
      <c r="G8407">
        <f t="shared" si="787"/>
        <v>0.40824829046386307</v>
      </c>
      <c r="H8407">
        <f t="shared" si="788"/>
        <v>39</v>
      </c>
      <c r="I8407">
        <f t="shared" si="789"/>
        <v>6.7047446582079546E-3</v>
      </c>
      <c r="J8407">
        <f t="shared" si="789"/>
        <v>5.5226177075292371E-2</v>
      </c>
      <c r="K8407">
        <f t="shared" si="789"/>
        <v>0.27586522909563238</v>
      </c>
      <c r="L8407">
        <f t="shared" si="789"/>
        <v>0.33575657332632008</v>
      </c>
      <c r="M8407">
        <f t="shared" si="789"/>
        <v>0.39262542148298374</v>
      </c>
      <c r="N8407">
        <f t="shared" si="789"/>
        <v>0.40824829046386307</v>
      </c>
    </row>
    <row r="8408" spans="1:14">
      <c r="A8408">
        <v>2017</v>
      </c>
      <c r="B8408">
        <v>1</v>
      </c>
      <c r="C8408">
        <v>7</v>
      </c>
      <c r="D8408" t="s">
        <v>300</v>
      </c>
      <c r="E8408" t="s">
        <v>301</v>
      </c>
      <c r="F8408">
        <v>2010</v>
      </c>
      <c r="G8408">
        <f t="shared" si="787"/>
        <v>0.3779644730092272</v>
      </c>
      <c r="H8408">
        <f t="shared" si="788"/>
        <v>39</v>
      </c>
      <c r="I8408">
        <f t="shared" si="789"/>
        <v>6.2073873684115686E-3</v>
      </c>
      <c r="J8408">
        <f t="shared" si="789"/>
        <v>5.1129504769903765E-2</v>
      </c>
      <c r="K8408">
        <f t="shared" si="789"/>
        <v>0.2554015739250961</v>
      </c>
      <c r="L8408">
        <f t="shared" si="789"/>
        <v>0.31085018421626354</v>
      </c>
      <c r="M8408">
        <f t="shared" si="789"/>
        <v>0.36350050689061603</v>
      </c>
      <c r="N8408">
        <f t="shared" si="789"/>
        <v>0.3779644730092272</v>
      </c>
    </row>
    <row r="8409" spans="1:14">
      <c r="A8409">
        <v>2017</v>
      </c>
      <c r="B8409">
        <v>1</v>
      </c>
      <c r="C8409">
        <v>8</v>
      </c>
      <c r="D8409" t="s">
        <v>16</v>
      </c>
      <c r="E8409" t="s">
        <v>17</v>
      </c>
      <c r="F8409">
        <v>2000</v>
      </c>
      <c r="G8409">
        <f t="shared" si="787"/>
        <v>0.35355339059327373</v>
      </c>
      <c r="H8409">
        <f t="shared" si="788"/>
        <v>39</v>
      </c>
      <c r="I8409">
        <f t="shared" si="789"/>
        <v>5.8064791998961012E-3</v>
      </c>
      <c r="J8409">
        <f t="shared" si="789"/>
        <v>4.7827272301100975E-2</v>
      </c>
      <c r="K8409">
        <f t="shared" si="789"/>
        <v>0.23890629641763164</v>
      </c>
      <c r="L8409">
        <f t="shared" si="789"/>
        <v>0.29077372198820572</v>
      </c>
      <c r="M8409">
        <f t="shared" si="789"/>
        <v>0.3400235891758363</v>
      </c>
      <c r="N8409">
        <f t="shared" si="789"/>
        <v>0.35355339059327373</v>
      </c>
    </row>
    <row r="8410" spans="1:14">
      <c r="A8410">
        <v>2017</v>
      </c>
      <c r="B8410">
        <v>1</v>
      </c>
      <c r="C8410">
        <v>9</v>
      </c>
      <c r="D8410" t="s">
        <v>962</v>
      </c>
      <c r="E8410" t="s">
        <v>963</v>
      </c>
      <c r="F8410">
        <v>2016</v>
      </c>
      <c r="G8410">
        <f t="shared" si="787"/>
        <v>0.33333333333333331</v>
      </c>
      <c r="H8410">
        <f t="shared" si="788"/>
        <v>39</v>
      </c>
      <c r="I8410">
        <f t="shared" si="789"/>
        <v>5.4744010894202293E-3</v>
      </c>
      <c r="J8410">
        <f t="shared" si="789"/>
        <v>4.5091984759685379E-2</v>
      </c>
      <c r="K8410">
        <f t="shared" si="789"/>
        <v>0.22524301635342764</v>
      </c>
      <c r="L8410">
        <f t="shared" si="789"/>
        <v>0.27414409414494961</v>
      </c>
      <c r="M8410">
        <f t="shared" si="789"/>
        <v>0.32057731422616353</v>
      </c>
      <c r="N8410">
        <f t="shared" si="789"/>
        <v>0.33333333333333331</v>
      </c>
    </row>
    <row r="8411" spans="1:14">
      <c r="A8411">
        <v>2017</v>
      </c>
      <c r="B8411">
        <v>1</v>
      </c>
      <c r="C8411">
        <v>10</v>
      </c>
      <c r="D8411" t="s">
        <v>982</v>
      </c>
      <c r="E8411" t="s">
        <v>983</v>
      </c>
      <c r="F8411">
        <v>2016</v>
      </c>
      <c r="G8411">
        <f t="shared" si="787"/>
        <v>0.31622776601683794</v>
      </c>
      <c r="H8411">
        <f t="shared" si="788"/>
        <v>39</v>
      </c>
      <c r="I8411">
        <f t="shared" si="789"/>
        <v>5.1934728803625096E-3</v>
      </c>
      <c r="J8411">
        <f t="shared" si="789"/>
        <v>4.2778012817461832E-2</v>
      </c>
      <c r="K8411">
        <f t="shared" si="789"/>
        <v>0.21368428761701558</v>
      </c>
      <c r="L8411">
        <f t="shared" si="789"/>
        <v>0.26007592337450136</v>
      </c>
      <c r="M8411">
        <f t="shared" si="789"/>
        <v>0.30412634374025271</v>
      </c>
      <c r="N8411">
        <f t="shared" si="789"/>
        <v>0.31622776601683794</v>
      </c>
    </row>
    <row r="8412" spans="1:14">
      <c r="A8412">
        <v>2017</v>
      </c>
      <c r="B8412">
        <v>1</v>
      </c>
      <c r="C8412">
        <v>11</v>
      </c>
      <c r="D8412" t="s">
        <v>10</v>
      </c>
      <c r="E8412" t="s">
        <v>11</v>
      </c>
      <c r="F8412">
        <v>2008</v>
      </c>
      <c r="G8412">
        <f t="shared" si="787"/>
        <v>0.30151134457776363</v>
      </c>
      <c r="H8412">
        <f t="shared" si="788"/>
        <v>39</v>
      </c>
      <c r="I8412">
        <f t="shared" si="789"/>
        <v>4.9517820996872021E-3</v>
      </c>
      <c r="J8412">
        <f t="shared" si="789"/>
        <v>4.0787234863718297E-2</v>
      </c>
      <c r="K8412">
        <f t="shared" si="789"/>
        <v>0.20373997415241951</v>
      </c>
      <c r="L8412">
        <f t="shared" si="789"/>
        <v>0.24797266330109033</v>
      </c>
      <c r="M8412">
        <f t="shared" si="789"/>
        <v>0.28997309116037639</v>
      </c>
      <c r="N8412">
        <f t="shared" si="789"/>
        <v>0.30151134457776363</v>
      </c>
    </row>
    <row r="8413" spans="1:14">
      <c r="A8413">
        <v>2017</v>
      </c>
      <c r="B8413">
        <v>1</v>
      </c>
      <c r="C8413">
        <v>12</v>
      </c>
      <c r="D8413" t="s">
        <v>970</v>
      </c>
      <c r="E8413" t="s">
        <v>971</v>
      </c>
      <c r="F8413">
        <v>2016</v>
      </c>
      <c r="G8413">
        <f t="shared" si="787"/>
        <v>0.28867513459481292</v>
      </c>
      <c r="H8413">
        <f t="shared" si="788"/>
        <v>39</v>
      </c>
      <c r="I8413">
        <f t="shared" si="789"/>
        <v>4.740970413943126E-3</v>
      </c>
      <c r="J8413">
        <f t="shared" si="789"/>
        <v>3.9050804308948292E-2</v>
      </c>
      <c r="K8413">
        <f t="shared" si="789"/>
        <v>0.19506617418710212</v>
      </c>
      <c r="L8413">
        <f t="shared" si="789"/>
        <v>0.2374157498269992</v>
      </c>
      <c r="M8413">
        <f t="shared" si="789"/>
        <v>0.27762809799684418</v>
      </c>
      <c r="N8413">
        <f t="shared" si="789"/>
        <v>0.28867513459481292</v>
      </c>
    </row>
    <row r="8414" spans="1:14">
      <c r="A8414">
        <v>2017</v>
      </c>
      <c r="B8414">
        <v>1</v>
      </c>
      <c r="C8414">
        <v>13</v>
      </c>
      <c r="D8414" t="s">
        <v>550</v>
      </c>
      <c r="E8414" t="s">
        <v>551</v>
      </c>
      <c r="F8414">
        <v>2012</v>
      </c>
      <c r="G8414">
        <f t="shared" si="787"/>
        <v>0.27735009811261457</v>
      </c>
      <c r="H8414">
        <f t="shared" si="788"/>
        <v>39</v>
      </c>
      <c r="I8414">
        <f t="shared" si="789"/>
        <v>4.5549770377755145E-3</v>
      </c>
      <c r="J8414">
        <f t="shared" si="789"/>
        <v>3.7518799191573783E-2</v>
      </c>
      <c r="K8414">
        <f t="shared" si="789"/>
        <v>0.18741351805441323</v>
      </c>
      <c r="L8414">
        <f t="shared" si="789"/>
        <v>0.22810167422428687</v>
      </c>
      <c r="M8414">
        <f t="shared" si="789"/>
        <v>0.2667364486599148</v>
      </c>
      <c r="N8414">
        <f t="shared" si="789"/>
        <v>0.27735009811261457</v>
      </c>
    </row>
    <row r="8415" spans="1:14">
      <c r="A8415">
        <v>2017</v>
      </c>
      <c r="B8415">
        <v>1</v>
      </c>
      <c r="C8415">
        <v>14</v>
      </c>
      <c r="D8415" t="s">
        <v>994</v>
      </c>
      <c r="E8415" t="s">
        <v>995</v>
      </c>
      <c r="F8415">
        <v>2016</v>
      </c>
      <c r="G8415">
        <f t="shared" si="787"/>
        <v>0.2672612419124244</v>
      </c>
      <c r="H8415">
        <f t="shared" si="788"/>
        <v>39</v>
      </c>
      <c r="I8415">
        <f t="shared" si="789"/>
        <v>4.3892857016555389E-3</v>
      </c>
      <c r="J8415">
        <f t="shared" si="789"/>
        <v>3.6154019541508889E-2</v>
      </c>
      <c r="K8415">
        <f t="shared" si="789"/>
        <v>0.18059618484815279</v>
      </c>
      <c r="L8415">
        <f t="shared" si="789"/>
        <v>0.2198042731924075</v>
      </c>
      <c r="M8415">
        <f t="shared" si="789"/>
        <v>0.25703367338710192</v>
      </c>
      <c r="N8415">
        <f t="shared" si="789"/>
        <v>0.2672612419124244</v>
      </c>
    </row>
    <row r="8416" spans="1:14">
      <c r="A8416">
        <v>2017</v>
      </c>
      <c r="B8416">
        <v>1</v>
      </c>
      <c r="C8416">
        <v>15</v>
      </c>
      <c r="D8416" t="s">
        <v>1020</v>
      </c>
      <c r="E8416" t="s">
        <v>1021</v>
      </c>
      <c r="F8416">
        <v>2016</v>
      </c>
      <c r="G8416">
        <f t="shared" si="787"/>
        <v>0.2581988897471611</v>
      </c>
      <c r="H8416">
        <f t="shared" si="788"/>
        <v>39</v>
      </c>
      <c r="I8416">
        <f t="shared" si="789"/>
        <v>4.2404528499568571E-3</v>
      </c>
      <c r="J8416">
        <f t="shared" si="789"/>
        <v>3.492810120434002E-2</v>
      </c>
      <c r="K8416">
        <f t="shared" si="789"/>
        <v>0.17447249023727002</v>
      </c>
      <c r="L8416">
        <f t="shared" si="789"/>
        <v>0.21235110221690159</v>
      </c>
      <c r="M8416">
        <f t="shared" si="789"/>
        <v>0.24831811983396665</v>
      </c>
      <c r="N8416">
        <f t="shared" si="789"/>
        <v>0.2581988897471611</v>
      </c>
    </row>
    <row r="8417" spans="1:14">
      <c r="A8417">
        <v>2017</v>
      </c>
      <c r="B8417">
        <v>1</v>
      </c>
      <c r="C8417">
        <v>16</v>
      </c>
      <c r="D8417" t="s">
        <v>374</v>
      </c>
      <c r="E8417" t="s">
        <v>375</v>
      </c>
      <c r="F8417">
        <v>2011</v>
      </c>
      <c r="G8417">
        <f t="shared" si="787"/>
        <v>0.25</v>
      </c>
      <c r="H8417">
        <f t="shared" si="788"/>
        <v>39</v>
      </c>
      <c r="I8417">
        <f t="shared" si="789"/>
        <v>4.1058008170651722E-3</v>
      </c>
      <c r="J8417">
        <f t="shared" si="789"/>
        <v>3.3818988569764036E-2</v>
      </c>
      <c r="K8417">
        <f t="shared" si="789"/>
        <v>0.16893226226507074</v>
      </c>
      <c r="L8417">
        <f t="shared" si="789"/>
        <v>0.20560807060871222</v>
      </c>
      <c r="M8417">
        <f t="shared" si="789"/>
        <v>0.24043298566962265</v>
      </c>
      <c r="N8417">
        <f t="shared" si="789"/>
        <v>0.25</v>
      </c>
    </row>
    <row r="8418" spans="1:14">
      <c r="A8418">
        <v>2017</v>
      </c>
      <c r="B8418">
        <v>1</v>
      </c>
      <c r="C8418">
        <v>17</v>
      </c>
      <c r="D8418" t="s">
        <v>948</v>
      </c>
      <c r="E8418" t="s">
        <v>949</v>
      </c>
      <c r="F8418">
        <v>2016</v>
      </c>
      <c r="G8418">
        <f t="shared" si="787"/>
        <v>0.24253562503633297</v>
      </c>
      <c r="H8418">
        <f t="shared" si="788"/>
        <v>39</v>
      </c>
      <c r="I8418">
        <f t="shared" ref="I8418:N8433" si="790">$G8418*(I$1^$H8418)</f>
        <v>3.9832118697663522E-3</v>
      </c>
      <c r="J8418">
        <f t="shared" si="790"/>
        <v>3.2809238123457284E-2</v>
      </c>
      <c r="K8418">
        <f t="shared" si="790"/>
        <v>0.16388836726904263</v>
      </c>
      <c r="L8418">
        <f t="shared" si="790"/>
        <v>0.19946912767039401</v>
      </c>
      <c r="M8418">
        <f t="shared" si="790"/>
        <v>0.23325425783493448</v>
      </c>
      <c r="N8418">
        <f t="shared" si="790"/>
        <v>0.24253562503633297</v>
      </c>
    </row>
    <row r="8419" spans="1:14">
      <c r="A8419">
        <v>2017</v>
      </c>
      <c r="B8419">
        <v>1</v>
      </c>
      <c r="C8419">
        <v>18</v>
      </c>
      <c r="D8419" t="s">
        <v>6</v>
      </c>
      <c r="E8419" t="s">
        <v>7</v>
      </c>
      <c r="F8419">
        <v>2008</v>
      </c>
      <c r="G8419">
        <f t="shared" si="787"/>
        <v>0.23570226039551587</v>
      </c>
      <c r="H8419">
        <f t="shared" si="788"/>
        <v>39</v>
      </c>
      <c r="I8419">
        <f t="shared" si="790"/>
        <v>3.8709861332640681E-3</v>
      </c>
      <c r="J8419">
        <f t="shared" si="790"/>
        <v>3.1884848200733992E-2</v>
      </c>
      <c r="K8419">
        <f t="shared" si="790"/>
        <v>0.15927086427842113</v>
      </c>
      <c r="L8419">
        <f t="shared" si="790"/>
        <v>0.19384914799213721</v>
      </c>
      <c r="M8419">
        <f t="shared" si="790"/>
        <v>0.22668239278389093</v>
      </c>
      <c r="N8419">
        <f t="shared" si="790"/>
        <v>0.23570226039551587</v>
      </c>
    </row>
    <row r="8420" spans="1:14">
      <c r="A8420">
        <v>2017</v>
      </c>
      <c r="B8420">
        <v>1</v>
      </c>
      <c r="C8420">
        <v>19</v>
      </c>
      <c r="D8420" t="s">
        <v>386</v>
      </c>
      <c r="E8420" t="s">
        <v>387</v>
      </c>
      <c r="F8420">
        <v>2011</v>
      </c>
      <c r="G8420">
        <f t="shared" si="787"/>
        <v>0.22941573387056174</v>
      </c>
      <c r="H8420">
        <f t="shared" si="788"/>
        <v>39</v>
      </c>
      <c r="I8420">
        <f t="shared" si="790"/>
        <v>3.7677412302934339E-3</v>
      </c>
      <c r="J8420">
        <f t="shared" si="790"/>
        <v>3.1034432325970224E-2</v>
      </c>
      <c r="K8420">
        <f t="shared" si="790"/>
        <v>0.15502287568782164</v>
      </c>
      <c r="L8420">
        <f t="shared" si="790"/>
        <v>0.18867890563363196</v>
      </c>
      <c r="M8420">
        <f t="shared" si="790"/>
        <v>0.22063643941634695</v>
      </c>
      <c r="N8420">
        <f t="shared" si="790"/>
        <v>0.22941573387056174</v>
      </c>
    </row>
    <row r="8421" spans="1:14">
      <c r="A8421">
        <v>2017</v>
      </c>
      <c r="B8421">
        <v>1</v>
      </c>
      <c r="C8421">
        <v>20</v>
      </c>
      <c r="D8421" t="s">
        <v>800</v>
      </c>
      <c r="E8421" t="s">
        <v>801</v>
      </c>
      <c r="F8421">
        <v>2014</v>
      </c>
      <c r="G8421">
        <f t="shared" si="787"/>
        <v>0.22360679774997896</v>
      </c>
      <c r="H8421">
        <f t="shared" si="788"/>
        <v>39</v>
      </c>
      <c r="I8421">
        <f t="shared" si="790"/>
        <v>3.6723398916127612E-3</v>
      </c>
      <c r="J8421">
        <f t="shared" si="790"/>
        <v>3.0248622948912309E-2</v>
      </c>
      <c r="K8421">
        <f t="shared" si="790"/>
        <v>0.15109760880700832</v>
      </c>
      <c r="L8421">
        <f t="shared" si="790"/>
        <v>0.18390144904146283</v>
      </c>
      <c r="M8421">
        <f t="shared" si="790"/>
        <v>0.21504979999620361</v>
      </c>
      <c r="N8421">
        <f t="shared" si="790"/>
        <v>0.22360679774997896</v>
      </c>
    </row>
    <row r="8422" spans="1:14">
      <c r="A8422">
        <v>2017</v>
      </c>
      <c r="B8422">
        <v>1</v>
      </c>
      <c r="C8422">
        <v>21</v>
      </c>
      <c r="D8422" t="s">
        <v>718</v>
      </c>
      <c r="E8422" t="s">
        <v>719</v>
      </c>
      <c r="F8422">
        <v>2013</v>
      </c>
      <c r="G8422">
        <f t="shared" si="787"/>
        <v>0.21821789023599239</v>
      </c>
      <c r="H8422">
        <f t="shared" si="788"/>
        <v>39</v>
      </c>
      <c r="I8422">
        <f t="shared" si="790"/>
        <v>3.5838367681167026E-3</v>
      </c>
      <c r="J8422">
        <f t="shared" si="790"/>
        <v>2.9519633342436197E-2</v>
      </c>
      <c r="K8422">
        <f t="shared" si="790"/>
        <v>0.14745616745710835</v>
      </c>
      <c r="L8422">
        <f t="shared" si="790"/>
        <v>0.17946943753490455</v>
      </c>
      <c r="M8422">
        <f t="shared" si="790"/>
        <v>0.20986711550386258</v>
      </c>
      <c r="N8422">
        <f t="shared" si="790"/>
        <v>0.21821789023599239</v>
      </c>
    </row>
    <row r="8423" spans="1:14">
      <c r="A8423">
        <v>2017</v>
      </c>
      <c r="B8423">
        <v>1</v>
      </c>
      <c r="C8423">
        <v>22</v>
      </c>
      <c r="D8423" t="s">
        <v>858</v>
      </c>
      <c r="E8423" t="s">
        <v>859</v>
      </c>
      <c r="F8423">
        <v>2015</v>
      </c>
      <c r="G8423">
        <f t="shared" si="787"/>
        <v>0.21320071635561041</v>
      </c>
      <c r="H8423">
        <f t="shared" si="788"/>
        <v>39</v>
      </c>
      <c r="I8423">
        <f t="shared" si="790"/>
        <v>3.5014387016469809E-3</v>
      </c>
      <c r="J8423">
        <f t="shared" si="790"/>
        <v>2.8840930357983571E-2</v>
      </c>
      <c r="K8423">
        <f t="shared" si="790"/>
        <v>0.14406591732194773</v>
      </c>
      <c r="L8423">
        <f t="shared" si="790"/>
        <v>0.17534315176908949</v>
      </c>
      <c r="M8423">
        <f t="shared" si="790"/>
        <v>0.20504193912112706</v>
      </c>
      <c r="N8423">
        <f t="shared" si="790"/>
        <v>0.21320071635561041</v>
      </c>
    </row>
    <row r="8424" spans="1:14">
      <c r="A8424">
        <v>2017</v>
      </c>
      <c r="B8424">
        <v>1</v>
      </c>
      <c r="C8424">
        <v>23</v>
      </c>
      <c r="D8424" t="s">
        <v>964</v>
      </c>
      <c r="E8424" t="s">
        <v>965</v>
      </c>
      <c r="F8424">
        <v>2016</v>
      </c>
      <c r="G8424">
        <f t="shared" si="787"/>
        <v>0.20851441405707477</v>
      </c>
      <c r="H8424">
        <f t="shared" si="788"/>
        <v>39</v>
      </c>
      <c r="I8424">
        <f t="shared" si="790"/>
        <v>3.4244746064216128E-3</v>
      </c>
      <c r="J8424">
        <f t="shared" si="790"/>
        <v>2.8206986342509028E-2</v>
      </c>
      <c r="K8424">
        <f t="shared" si="790"/>
        <v>0.14089924672614923</v>
      </c>
      <c r="L8424">
        <f t="shared" si="790"/>
        <v>0.17148898547352515</v>
      </c>
      <c r="M8424">
        <f t="shared" si="790"/>
        <v>0.20053497250757768</v>
      </c>
      <c r="N8424">
        <f t="shared" si="790"/>
        <v>0.20851441405707477</v>
      </c>
    </row>
    <row r="8425" spans="1:14">
      <c r="A8425">
        <v>2017</v>
      </c>
      <c r="B8425">
        <v>1</v>
      </c>
      <c r="C8425">
        <v>24</v>
      </c>
      <c r="D8425" t="s">
        <v>870</v>
      </c>
      <c r="E8425" t="s">
        <v>871</v>
      </c>
      <c r="F8425">
        <v>2015</v>
      </c>
      <c r="G8425">
        <f t="shared" si="787"/>
        <v>0.20412414523193154</v>
      </c>
      <c r="H8425">
        <f t="shared" si="788"/>
        <v>39</v>
      </c>
      <c r="I8425">
        <f t="shared" si="790"/>
        <v>3.3523723291039773E-3</v>
      </c>
      <c r="J8425">
        <f t="shared" si="790"/>
        <v>2.7613088537646185E-2</v>
      </c>
      <c r="K8425">
        <f t="shared" si="790"/>
        <v>0.13793261454781619</v>
      </c>
      <c r="L8425">
        <f t="shared" si="790"/>
        <v>0.16787828666316004</v>
      </c>
      <c r="M8425">
        <f t="shared" si="790"/>
        <v>0.19631271074149187</v>
      </c>
      <c r="N8425">
        <f t="shared" si="790"/>
        <v>0.20412414523193154</v>
      </c>
    </row>
    <row r="8426" spans="1:14">
      <c r="A8426">
        <v>2017</v>
      </c>
      <c r="B8426">
        <v>1</v>
      </c>
      <c r="C8426">
        <v>25</v>
      </c>
      <c r="D8426" t="s">
        <v>878</v>
      </c>
      <c r="E8426" t="s">
        <v>879</v>
      </c>
      <c r="F8426">
        <v>2015</v>
      </c>
      <c r="G8426">
        <f t="shared" si="787"/>
        <v>0.2</v>
      </c>
      <c r="H8426">
        <f t="shared" si="788"/>
        <v>39</v>
      </c>
      <c r="I8426">
        <f t="shared" si="790"/>
        <v>3.2846406536521378E-3</v>
      </c>
      <c r="J8426">
        <f t="shared" si="790"/>
        <v>2.7055190855811231E-2</v>
      </c>
      <c r="K8426">
        <f t="shared" si="790"/>
        <v>0.13514580981205659</v>
      </c>
      <c r="L8426">
        <f t="shared" si="790"/>
        <v>0.1644864564869698</v>
      </c>
      <c r="M8426">
        <f t="shared" si="790"/>
        <v>0.19234638853569813</v>
      </c>
      <c r="N8426">
        <f t="shared" si="790"/>
        <v>0.2</v>
      </c>
    </row>
    <row r="8427" spans="1:14">
      <c r="A8427">
        <v>2017</v>
      </c>
      <c r="B8427">
        <v>1</v>
      </c>
      <c r="C8427">
        <v>26</v>
      </c>
      <c r="D8427" t="s">
        <v>736</v>
      </c>
      <c r="E8427" t="s">
        <v>737</v>
      </c>
      <c r="F8427">
        <v>2014</v>
      </c>
      <c r="G8427">
        <f t="shared" si="787"/>
        <v>0.19611613513818404</v>
      </c>
      <c r="H8427">
        <f t="shared" si="788"/>
        <v>39</v>
      </c>
      <c r="I8427">
        <f t="shared" si="790"/>
        <v>3.2208551515600791E-3</v>
      </c>
      <c r="J8427">
        <f t="shared" si="790"/>
        <v>2.6529797330338181E-2</v>
      </c>
      <c r="K8427">
        <f t="shared" si="790"/>
        <v>0.13252136950230306</v>
      </c>
      <c r="L8427">
        <f t="shared" si="790"/>
        <v>0.16129224064399797</v>
      </c>
      <c r="M8427">
        <f t="shared" si="790"/>
        <v>0.18861115163704315</v>
      </c>
      <c r="N8427">
        <f t="shared" si="790"/>
        <v>0.19611613513818404</v>
      </c>
    </row>
    <row r="8428" spans="1:14">
      <c r="A8428">
        <v>2017</v>
      </c>
      <c r="B8428">
        <v>1</v>
      </c>
      <c r="C8428">
        <v>27</v>
      </c>
      <c r="D8428" t="s">
        <v>28</v>
      </c>
      <c r="E8428" t="s">
        <v>29</v>
      </c>
      <c r="F8428">
        <v>2004</v>
      </c>
      <c r="G8428">
        <f t="shared" si="787"/>
        <v>0.19245008972987526</v>
      </c>
      <c r="H8428">
        <f t="shared" si="788"/>
        <v>39</v>
      </c>
      <c r="I8428">
        <f t="shared" si="790"/>
        <v>3.1606469426287503E-3</v>
      </c>
      <c r="J8428">
        <f t="shared" si="790"/>
        <v>2.6033869539298857E-2</v>
      </c>
      <c r="K8428">
        <f t="shared" si="790"/>
        <v>0.13004411612473474</v>
      </c>
      <c r="L8428">
        <f t="shared" si="790"/>
        <v>0.15827716655133278</v>
      </c>
      <c r="M8428">
        <f t="shared" si="790"/>
        <v>0.18508539866456278</v>
      </c>
      <c r="N8428">
        <f t="shared" si="790"/>
        <v>0.19245008972987526</v>
      </c>
    </row>
    <row r="8429" spans="1:14">
      <c r="A8429">
        <v>2017</v>
      </c>
      <c r="B8429">
        <v>1</v>
      </c>
      <c r="C8429">
        <v>28</v>
      </c>
      <c r="D8429" t="s">
        <v>494</v>
      </c>
      <c r="E8429" t="s">
        <v>495</v>
      </c>
      <c r="F8429">
        <v>2012</v>
      </c>
      <c r="G8429">
        <f t="shared" si="787"/>
        <v>0.1889822365046136</v>
      </c>
      <c r="H8429">
        <f t="shared" si="788"/>
        <v>39</v>
      </c>
      <c r="I8429">
        <f t="shared" si="790"/>
        <v>3.1036936842057843E-3</v>
      </c>
      <c r="J8429">
        <f t="shared" si="790"/>
        <v>2.5564752384951882E-2</v>
      </c>
      <c r="K8429">
        <f t="shared" si="790"/>
        <v>0.12770078696254805</v>
      </c>
      <c r="L8429">
        <f t="shared" si="790"/>
        <v>0.15542509210813177</v>
      </c>
      <c r="M8429">
        <f t="shared" si="790"/>
        <v>0.18175025344530801</v>
      </c>
      <c r="N8429">
        <f t="shared" si="790"/>
        <v>0.1889822365046136</v>
      </c>
    </row>
    <row r="8430" spans="1:14">
      <c r="A8430">
        <v>2017</v>
      </c>
      <c r="B8430">
        <v>1</v>
      </c>
      <c r="C8430">
        <v>29</v>
      </c>
      <c r="D8430" t="s">
        <v>974</v>
      </c>
      <c r="E8430" t="s">
        <v>975</v>
      </c>
      <c r="F8430">
        <v>2016</v>
      </c>
      <c r="G8430">
        <f t="shared" si="787"/>
        <v>0.18569533817705186</v>
      </c>
      <c r="H8430">
        <f t="shared" si="788"/>
        <v>39</v>
      </c>
      <c r="I8430">
        <f t="shared" si="790"/>
        <v>3.0497122848501318E-3</v>
      </c>
      <c r="J8430">
        <f t="shared" si="790"/>
        <v>2.5120114077072736E-2</v>
      </c>
      <c r="K8430">
        <f t="shared" si="790"/>
        <v>0.1254797342813069</v>
      </c>
      <c r="L8430">
        <f t="shared" si="790"/>
        <v>0.15272184081446388</v>
      </c>
      <c r="M8430">
        <f t="shared" si="790"/>
        <v>0.17858913833135537</v>
      </c>
      <c r="N8430">
        <f t="shared" si="790"/>
        <v>0.18569533817705186</v>
      </c>
    </row>
    <row r="8431" spans="1:14">
      <c r="A8431">
        <v>2017</v>
      </c>
      <c r="B8431">
        <v>1</v>
      </c>
      <c r="C8431">
        <v>30</v>
      </c>
      <c r="D8431" t="s">
        <v>18</v>
      </c>
      <c r="E8431" t="s">
        <v>19</v>
      </c>
      <c r="F8431">
        <v>1995</v>
      </c>
      <c r="G8431">
        <f t="shared" si="787"/>
        <v>0.18257418583505536</v>
      </c>
      <c r="H8431">
        <f t="shared" si="788"/>
        <v>39</v>
      </c>
      <c r="I8431">
        <f t="shared" si="790"/>
        <v>2.9984529655063155E-3</v>
      </c>
      <c r="J8431">
        <f t="shared" si="790"/>
        <v>2.4697897215558848E-2</v>
      </c>
      <c r="K8431">
        <f t="shared" si="790"/>
        <v>0.12337068097727734</v>
      </c>
      <c r="L8431">
        <f t="shared" si="790"/>
        <v>0.15015490437000883</v>
      </c>
      <c r="M8431">
        <f t="shared" si="790"/>
        <v>0.17558742642609154</v>
      </c>
      <c r="N8431">
        <f t="shared" si="790"/>
        <v>0.18257418583505536</v>
      </c>
    </row>
    <row r="8432" spans="1:14">
      <c r="A8432">
        <v>2017</v>
      </c>
      <c r="B8432">
        <v>1</v>
      </c>
      <c r="C8432">
        <v>31</v>
      </c>
      <c r="D8432" t="s">
        <v>710</v>
      </c>
      <c r="E8432" t="s">
        <v>711</v>
      </c>
      <c r="F8432">
        <v>2014</v>
      </c>
      <c r="G8432">
        <f t="shared" si="787"/>
        <v>0.17960530202677491</v>
      </c>
      <c r="H8432">
        <f t="shared" si="788"/>
        <v>39</v>
      </c>
      <c r="I8432">
        <f t="shared" si="790"/>
        <v>2.949694383243078E-3</v>
      </c>
      <c r="J8432">
        <f t="shared" si="790"/>
        <v>2.4296278625250071E-2</v>
      </c>
      <c r="K8432">
        <f t="shared" si="790"/>
        <v>0.12136451994473753</v>
      </c>
      <c r="L8432">
        <f t="shared" si="790"/>
        <v>0.14771319848328088</v>
      </c>
      <c r="M8432">
        <f t="shared" si="790"/>
        <v>0.17273215603356729</v>
      </c>
      <c r="N8432">
        <f t="shared" si="790"/>
        <v>0.17960530202677491</v>
      </c>
    </row>
    <row r="8433" spans="1:14">
      <c r="A8433">
        <v>2017</v>
      </c>
      <c r="B8433">
        <v>1</v>
      </c>
      <c r="C8433">
        <v>32</v>
      </c>
      <c r="D8433" t="s">
        <v>704</v>
      </c>
      <c r="E8433" t="s">
        <v>705</v>
      </c>
      <c r="F8433">
        <v>2014</v>
      </c>
      <c r="G8433">
        <f t="shared" si="787"/>
        <v>0.17677669529663687</v>
      </c>
      <c r="H8433">
        <f t="shared" si="788"/>
        <v>39</v>
      </c>
      <c r="I8433">
        <f t="shared" si="790"/>
        <v>2.9032395999480506E-3</v>
      </c>
      <c r="J8433">
        <f t="shared" si="790"/>
        <v>2.3913636150550487E-2</v>
      </c>
      <c r="K8433">
        <f t="shared" si="790"/>
        <v>0.11945314820881582</v>
      </c>
      <c r="L8433">
        <f t="shared" si="790"/>
        <v>0.14538686099410286</v>
      </c>
      <c r="M8433">
        <f t="shared" si="790"/>
        <v>0.17001179458791815</v>
      </c>
      <c r="N8433">
        <f t="shared" si="790"/>
        <v>0.17677669529663687</v>
      </c>
    </row>
    <row r="8434" spans="1:14">
      <c r="A8434">
        <v>2017</v>
      </c>
      <c r="B8434">
        <v>1</v>
      </c>
      <c r="C8434">
        <v>33</v>
      </c>
      <c r="D8434" t="s">
        <v>942</v>
      </c>
      <c r="E8434" t="s">
        <v>943</v>
      </c>
      <c r="F8434">
        <v>2016</v>
      </c>
      <c r="G8434">
        <f t="shared" si="787"/>
        <v>0.17407765595569785</v>
      </c>
      <c r="H8434">
        <f t="shared" si="788"/>
        <v>39</v>
      </c>
      <c r="I8434">
        <f t="shared" ref="I8434:N8449" si="791">$G8434*(I$1^$H8434)</f>
        <v>2.8589127282227767E-3</v>
      </c>
      <c r="J8434">
        <f t="shared" si="791"/>
        <v>2.3548521028068248E-2</v>
      </c>
      <c r="K8434">
        <f t="shared" si="791"/>
        <v>0.11762932892158681</v>
      </c>
      <c r="L8434">
        <f t="shared" si="791"/>
        <v>0.14316708390855296</v>
      </c>
      <c r="M8434">
        <f t="shared" si="791"/>
        <v>0.16741604223919121</v>
      </c>
      <c r="N8434">
        <f t="shared" si="791"/>
        <v>0.17407765595569785</v>
      </c>
    </row>
    <row r="8435" spans="1:14">
      <c r="A8435">
        <v>2017</v>
      </c>
      <c r="B8435">
        <v>1</v>
      </c>
      <c r="C8435">
        <v>34</v>
      </c>
      <c r="D8435" t="s">
        <v>548</v>
      </c>
      <c r="E8435" t="s">
        <v>549</v>
      </c>
      <c r="F8435">
        <v>2010</v>
      </c>
      <c r="G8435">
        <f t="shared" si="787"/>
        <v>0.17149858514250882</v>
      </c>
      <c r="H8435">
        <f t="shared" si="788"/>
        <v>39</v>
      </c>
      <c r="I8435">
        <f t="shared" si="791"/>
        <v>2.8165561240145348E-3</v>
      </c>
      <c r="J8435">
        <f t="shared" si="791"/>
        <v>2.3199634762660841E-2</v>
      </c>
      <c r="K8435">
        <f t="shared" si="791"/>
        <v>0.11588657585353146</v>
      </c>
      <c r="L8435">
        <f t="shared" si="791"/>
        <v>0.1410459728131008</v>
      </c>
      <c r="M8435">
        <f t="shared" si="791"/>
        <v>0.16493566745571753</v>
      </c>
      <c r="N8435">
        <f t="shared" si="791"/>
        <v>0.17149858514250882</v>
      </c>
    </row>
    <row r="8436" spans="1:14">
      <c r="A8436">
        <v>2017</v>
      </c>
      <c r="B8436">
        <v>1</v>
      </c>
      <c r="C8436">
        <v>35</v>
      </c>
      <c r="D8436" t="s">
        <v>756</v>
      </c>
      <c r="E8436" t="s">
        <v>757</v>
      </c>
      <c r="F8436">
        <v>2014</v>
      </c>
      <c r="G8436">
        <f t="shared" si="787"/>
        <v>0.1690308509457033</v>
      </c>
      <c r="H8436">
        <f t="shared" si="788"/>
        <v>39</v>
      </c>
      <c r="I8436">
        <f t="shared" si="791"/>
        <v>2.7760280236883597E-3</v>
      </c>
      <c r="J8436">
        <f t="shared" si="791"/>
        <v>2.2865809664280912E-2</v>
      </c>
      <c r="K8436">
        <f t="shared" si="791"/>
        <v>0.11421905617139053</v>
      </c>
      <c r="L8436">
        <f t="shared" si="791"/>
        <v>0.13901642854517951</v>
      </c>
      <c r="M8436">
        <f t="shared" si="791"/>
        <v>0.16256236865260962</v>
      </c>
      <c r="N8436">
        <f t="shared" si="791"/>
        <v>0.1690308509457033</v>
      </c>
    </row>
    <row r="8437" spans="1:14">
      <c r="A8437">
        <v>2017</v>
      </c>
      <c r="B8437">
        <v>1</v>
      </c>
      <c r="C8437">
        <v>36</v>
      </c>
      <c r="D8437" t="s">
        <v>934</v>
      </c>
      <c r="E8437" t="s">
        <v>935</v>
      </c>
      <c r="F8437">
        <v>2016</v>
      </c>
      <c r="G8437">
        <f t="shared" si="787"/>
        <v>0.16666666666666666</v>
      </c>
      <c r="H8437">
        <f t="shared" si="788"/>
        <v>39</v>
      </c>
      <c r="I8437">
        <f t="shared" si="791"/>
        <v>2.7372005447101147E-3</v>
      </c>
      <c r="J8437">
        <f t="shared" si="791"/>
        <v>2.2545992379842689E-2</v>
      </c>
      <c r="K8437">
        <f t="shared" si="791"/>
        <v>0.11262150817671382</v>
      </c>
      <c r="L8437">
        <f t="shared" si="791"/>
        <v>0.13707204707247481</v>
      </c>
      <c r="M8437">
        <f t="shared" si="791"/>
        <v>0.16028865711308177</v>
      </c>
      <c r="N8437">
        <f t="shared" si="791"/>
        <v>0.16666666666666666</v>
      </c>
    </row>
    <row r="8438" spans="1:14">
      <c r="A8438">
        <v>2017</v>
      </c>
      <c r="B8438">
        <v>1</v>
      </c>
      <c r="C8438">
        <v>37</v>
      </c>
      <c r="D8438" t="s">
        <v>888</v>
      </c>
      <c r="E8438" t="s">
        <v>889</v>
      </c>
      <c r="F8438">
        <v>2014</v>
      </c>
      <c r="G8438">
        <f t="shared" si="787"/>
        <v>0.16439898730535729</v>
      </c>
      <c r="H8438">
        <f t="shared" si="788"/>
        <v>39</v>
      </c>
      <c r="I8438">
        <f t="shared" si="791"/>
        <v>2.6999579856120913E-3</v>
      </c>
      <c r="J8438">
        <f t="shared" si="791"/>
        <v>2.2239229890242643E-2</v>
      </c>
      <c r="K8438">
        <f t="shared" si="791"/>
        <v>0.11108917135832261</v>
      </c>
      <c r="L8438">
        <f t="shared" si="791"/>
        <v>0.13520703435952275</v>
      </c>
      <c r="M8438">
        <f t="shared" si="791"/>
        <v>0.15810775743555777</v>
      </c>
      <c r="N8438">
        <f t="shared" si="791"/>
        <v>0.16439898730535729</v>
      </c>
    </row>
    <row r="8439" spans="1:14">
      <c r="A8439">
        <v>2017</v>
      </c>
      <c r="B8439">
        <v>1</v>
      </c>
      <c r="C8439">
        <v>38</v>
      </c>
      <c r="D8439" t="s">
        <v>560</v>
      </c>
      <c r="E8439" t="s">
        <v>561</v>
      </c>
      <c r="F8439">
        <v>2012</v>
      </c>
      <c r="G8439">
        <f t="shared" si="787"/>
        <v>0.16222142113076254</v>
      </c>
      <c r="H8439">
        <f t="shared" si="788"/>
        <v>39</v>
      </c>
      <c r="I8439">
        <f t="shared" si="791"/>
        <v>2.6641953736966329E-3</v>
      </c>
      <c r="J8439">
        <f t="shared" si="791"/>
        <v>2.1944657547968545E-2</v>
      </c>
      <c r="K8439">
        <f t="shared" si="791"/>
        <v>0.10961772663789787</v>
      </c>
      <c r="L8439">
        <f t="shared" si="791"/>
        <v>0.13341613364039787</v>
      </c>
      <c r="M8439">
        <f t="shared" si="791"/>
        <v>0.15601352248815381</v>
      </c>
      <c r="N8439">
        <f t="shared" si="791"/>
        <v>0.16222142113076254</v>
      </c>
    </row>
    <row r="8440" spans="1:14">
      <c r="A8440">
        <v>2017</v>
      </c>
      <c r="B8440">
        <v>1</v>
      </c>
      <c r="C8440">
        <v>39</v>
      </c>
      <c r="D8440" t="s">
        <v>74</v>
      </c>
      <c r="E8440" t="s">
        <v>75</v>
      </c>
      <c r="F8440">
        <v>2008</v>
      </c>
      <c r="G8440">
        <f t="shared" si="787"/>
        <v>0.16012815380508713</v>
      </c>
      <c r="H8440">
        <f t="shared" si="788"/>
        <v>39</v>
      </c>
      <c r="I8440">
        <f t="shared" si="791"/>
        <v>2.6298172189122573E-3</v>
      </c>
      <c r="J8440">
        <f t="shared" si="791"/>
        <v>2.1661488812926635E-2</v>
      </c>
      <c r="K8440">
        <f t="shared" si="791"/>
        <v>0.10820324509849026</v>
      </c>
      <c r="L8440">
        <f t="shared" si="791"/>
        <v>0.13169456301599633</v>
      </c>
      <c r="M8440">
        <f t="shared" si="791"/>
        <v>0.15400036043648657</v>
      </c>
      <c r="N8440">
        <f t="shared" si="791"/>
        <v>0.16012815380508713</v>
      </c>
    </row>
    <row r="8441" spans="1:14">
      <c r="A8441">
        <v>2017</v>
      </c>
      <c r="B8441">
        <v>1</v>
      </c>
      <c r="C8441">
        <v>40</v>
      </c>
      <c r="D8441" t="s">
        <v>958</v>
      </c>
      <c r="E8441" t="s">
        <v>959</v>
      </c>
      <c r="F8441">
        <v>2015</v>
      </c>
      <c r="G8441">
        <f t="shared" si="787"/>
        <v>0.15811388300841897</v>
      </c>
      <c r="H8441">
        <f t="shared" si="788"/>
        <v>39</v>
      </c>
      <c r="I8441">
        <f t="shared" si="791"/>
        <v>2.5967364401812548E-3</v>
      </c>
      <c r="J8441">
        <f t="shared" si="791"/>
        <v>2.1389006408730916E-2</v>
      </c>
      <c r="K8441">
        <f t="shared" si="791"/>
        <v>0.10684214380850779</v>
      </c>
      <c r="L8441">
        <f t="shared" si="791"/>
        <v>0.13003796168725068</v>
      </c>
      <c r="M8441">
        <f t="shared" si="791"/>
        <v>0.15206317187012636</v>
      </c>
      <c r="N8441">
        <f t="shared" si="791"/>
        <v>0.15811388300841897</v>
      </c>
    </row>
    <row r="8442" spans="1:14">
      <c r="A8442">
        <v>2017</v>
      </c>
      <c r="B8442">
        <v>1</v>
      </c>
      <c r="C8442">
        <v>41</v>
      </c>
      <c r="D8442" t="s">
        <v>262</v>
      </c>
      <c r="E8442" t="s">
        <v>263</v>
      </c>
      <c r="F8442">
        <v>2009</v>
      </c>
      <c r="G8442">
        <f t="shared" si="787"/>
        <v>0.15617376188860607</v>
      </c>
      <c r="H8442">
        <f t="shared" si="788"/>
        <v>39</v>
      </c>
      <c r="I8442">
        <f t="shared" si="791"/>
        <v>2.5648734366655219E-3</v>
      </c>
      <c r="J8442">
        <f t="shared" si="791"/>
        <v>2.1126554672831276E-2</v>
      </c>
      <c r="K8442">
        <f t="shared" si="791"/>
        <v>0.10553114760915484</v>
      </c>
      <c r="L8442">
        <f t="shared" si="791"/>
        <v>0.12844234344648292</v>
      </c>
      <c r="M8442">
        <f t="shared" si="791"/>
        <v>0.15019729541653715</v>
      </c>
      <c r="N8442">
        <f t="shared" si="791"/>
        <v>0.15617376188860607</v>
      </c>
    </row>
    <row r="8443" spans="1:14">
      <c r="A8443">
        <v>2017</v>
      </c>
      <c r="B8443">
        <v>1</v>
      </c>
      <c r="C8443">
        <v>42</v>
      </c>
      <c r="D8443" t="s">
        <v>50</v>
      </c>
      <c r="E8443" t="s">
        <v>51</v>
      </c>
      <c r="F8443">
        <v>2005</v>
      </c>
      <c r="G8443">
        <f t="shared" si="787"/>
        <v>0.15430334996209191</v>
      </c>
      <c r="H8443">
        <f t="shared" si="788"/>
        <v>39</v>
      </c>
      <c r="I8443">
        <f t="shared" si="791"/>
        <v>2.5341552814010008E-3</v>
      </c>
      <c r="J8443">
        <f t="shared" si="791"/>
        <v>2.0873532914577143E-2</v>
      </c>
      <c r="K8443">
        <f t="shared" si="791"/>
        <v>0.10426725593670041</v>
      </c>
      <c r="L8443">
        <f t="shared" si="791"/>
        <v>0.12690405629666651</v>
      </c>
      <c r="M8443">
        <f t="shared" si="791"/>
        <v>0.14839846052084166</v>
      </c>
      <c r="N8443">
        <f t="shared" si="791"/>
        <v>0.15430334996209191</v>
      </c>
    </row>
    <row r="8444" spans="1:14">
      <c r="A8444">
        <v>2017</v>
      </c>
      <c r="B8444">
        <v>1</v>
      </c>
      <c r="C8444">
        <v>43</v>
      </c>
      <c r="D8444" t="s">
        <v>484</v>
      </c>
      <c r="E8444" t="s">
        <v>485</v>
      </c>
      <c r="F8444">
        <v>2011</v>
      </c>
      <c r="G8444">
        <f t="shared" si="787"/>
        <v>0.15249857033260467</v>
      </c>
      <c r="H8444">
        <f t="shared" si="788"/>
        <v>39</v>
      </c>
      <c r="I8444">
        <f t="shared" si="791"/>
        <v>2.5045150186915155E-3</v>
      </c>
      <c r="J8444">
        <f t="shared" si="791"/>
        <v>2.0629389627934855E-2</v>
      </c>
      <c r="K8444">
        <f t="shared" si="791"/>
        <v>0.10304771391390363</v>
      </c>
      <c r="L8444">
        <f t="shared" si="791"/>
        <v>0.12541974726669539</v>
      </c>
      <c r="M8444">
        <f t="shared" si="791"/>
        <v>0.14666274630166831</v>
      </c>
      <c r="N8444">
        <f t="shared" si="791"/>
        <v>0.15249857033260467</v>
      </c>
    </row>
    <row r="8445" spans="1:14">
      <c r="A8445">
        <v>2017</v>
      </c>
      <c r="B8445">
        <v>1</v>
      </c>
      <c r="C8445">
        <v>44</v>
      </c>
      <c r="D8445" t="s">
        <v>950</v>
      </c>
      <c r="E8445" t="s">
        <v>951</v>
      </c>
      <c r="F8445">
        <v>2016</v>
      </c>
      <c r="G8445">
        <f t="shared" si="787"/>
        <v>0.15075567228888181</v>
      </c>
      <c r="H8445">
        <f t="shared" si="788"/>
        <v>39</v>
      </c>
      <c r="I8445">
        <f t="shared" si="791"/>
        <v>2.4758910498436011E-3</v>
      </c>
      <c r="J8445">
        <f t="shared" si="791"/>
        <v>2.0393617431859148E-2</v>
      </c>
      <c r="K8445">
        <f t="shared" si="791"/>
        <v>0.10186998707620976</v>
      </c>
      <c r="L8445">
        <f t="shared" si="791"/>
        <v>0.12398633165054516</v>
      </c>
      <c r="M8445">
        <f t="shared" si="791"/>
        <v>0.1449865455801882</v>
      </c>
      <c r="N8445">
        <f t="shared" si="791"/>
        <v>0.15075567228888181</v>
      </c>
    </row>
    <row r="8446" spans="1:14">
      <c r="A8446">
        <v>2017</v>
      </c>
      <c r="B8446">
        <v>1</v>
      </c>
      <c r="C8446">
        <v>45</v>
      </c>
      <c r="D8446" t="s">
        <v>722</v>
      </c>
      <c r="E8446" t="s">
        <v>723</v>
      </c>
      <c r="F8446">
        <v>2014</v>
      </c>
      <c r="G8446">
        <f t="shared" si="787"/>
        <v>0.14907119849998599</v>
      </c>
      <c r="H8446">
        <f t="shared" si="788"/>
        <v>39</v>
      </c>
      <c r="I8446">
        <f t="shared" si="791"/>
        <v>2.4482265944085076E-3</v>
      </c>
      <c r="J8446">
        <f t="shared" si="791"/>
        <v>2.0165748632608206E-2</v>
      </c>
      <c r="K8446">
        <f t="shared" si="791"/>
        <v>0.10073173920467221</v>
      </c>
      <c r="L8446">
        <f t="shared" si="791"/>
        <v>0.12260096602764189</v>
      </c>
      <c r="M8446">
        <f t="shared" si="791"/>
        <v>0.1433665333308024</v>
      </c>
      <c r="N8446">
        <f t="shared" si="791"/>
        <v>0.14907119849998599</v>
      </c>
    </row>
    <row r="8447" spans="1:14">
      <c r="A8447">
        <v>2017</v>
      </c>
      <c r="B8447">
        <v>1</v>
      </c>
      <c r="C8447">
        <v>46</v>
      </c>
      <c r="D8447" t="s">
        <v>770</v>
      </c>
      <c r="E8447" t="s">
        <v>771</v>
      </c>
      <c r="F8447">
        <v>2014</v>
      </c>
      <c r="G8447">
        <f t="shared" si="787"/>
        <v>0.14744195615489714</v>
      </c>
      <c r="H8447">
        <f t="shared" si="788"/>
        <v>39</v>
      </c>
      <c r="I8447">
        <f t="shared" si="791"/>
        <v>2.4214692162018558E-3</v>
      </c>
      <c r="J8447">
        <f t="shared" si="791"/>
        <v>1.9945351319624466E-2</v>
      </c>
      <c r="K8447">
        <f t="shared" si="791"/>
        <v>9.9630812824136578E-2</v>
      </c>
      <c r="L8447">
        <f t="shared" si="791"/>
        <v>0.12126102452713097</v>
      </c>
      <c r="M8447">
        <f t="shared" si="791"/>
        <v>0.14179963892516606</v>
      </c>
      <c r="N8447">
        <f t="shared" si="791"/>
        <v>0.14744195615489714</v>
      </c>
    </row>
    <row r="8448" spans="1:14">
      <c r="A8448">
        <v>2017</v>
      </c>
      <c r="B8448">
        <v>1</v>
      </c>
      <c r="C8448">
        <v>47</v>
      </c>
      <c r="D8448" t="s">
        <v>662</v>
      </c>
      <c r="E8448" t="s">
        <v>663</v>
      </c>
      <c r="F8448">
        <v>2013</v>
      </c>
      <c r="G8448">
        <f t="shared" si="787"/>
        <v>0.14586499149789456</v>
      </c>
      <c r="H8448">
        <f t="shared" si="788"/>
        <v>39</v>
      </c>
      <c r="I8448">
        <f t="shared" si="791"/>
        <v>2.3955704050930395E-3</v>
      </c>
      <c r="J8448">
        <f t="shared" si="791"/>
        <v>1.9732025920784099E-2</v>
      </c>
      <c r="K8448">
        <f t="shared" si="791"/>
        <v>9.8565211996058555E-2</v>
      </c>
      <c r="L8448">
        <f t="shared" si="791"/>
        <v>0.11996407788495325</v>
      </c>
      <c r="M8448">
        <f t="shared" si="791"/>
        <v>0.14028302164205164</v>
      </c>
      <c r="N8448">
        <f t="shared" si="791"/>
        <v>0.14586499149789456</v>
      </c>
    </row>
    <row r="8449" spans="1:14">
      <c r="A8449">
        <v>2017</v>
      </c>
      <c r="B8449">
        <v>1</v>
      </c>
      <c r="C8449">
        <v>48</v>
      </c>
      <c r="D8449" t="s">
        <v>8</v>
      </c>
      <c r="E8449" t="s">
        <v>9</v>
      </c>
      <c r="F8449">
        <v>2007</v>
      </c>
      <c r="G8449">
        <f t="shared" si="787"/>
        <v>0.14433756729740646</v>
      </c>
      <c r="H8449">
        <f t="shared" si="788"/>
        <v>39</v>
      </c>
      <c r="I8449">
        <f t="shared" si="791"/>
        <v>2.370485206971563E-3</v>
      </c>
      <c r="J8449">
        <f t="shared" si="791"/>
        <v>1.9525402154474146E-2</v>
      </c>
      <c r="K8449">
        <f t="shared" si="791"/>
        <v>9.753308709355106E-2</v>
      </c>
      <c r="L8449">
        <f t="shared" si="791"/>
        <v>0.1187078749134996</v>
      </c>
      <c r="M8449">
        <f t="shared" si="791"/>
        <v>0.13881404899842209</v>
      </c>
      <c r="N8449">
        <f t="shared" si="791"/>
        <v>0.14433756729740646</v>
      </c>
    </row>
    <row r="8450" spans="1:14">
      <c r="A8450">
        <v>2017</v>
      </c>
      <c r="B8450">
        <v>1</v>
      </c>
      <c r="C8450">
        <v>49</v>
      </c>
      <c r="D8450" t="s">
        <v>998</v>
      </c>
      <c r="E8450" t="s">
        <v>999</v>
      </c>
      <c r="F8450">
        <v>2016</v>
      </c>
      <c r="G8450">
        <f t="shared" si="787"/>
        <v>0.14285714285714285</v>
      </c>
      <c r="H8450">
        <f t="shared" si="788"/>
        <v>39</v>
      </c>
      <c r="I8450">
        <f t="shared" ref="I8450:N8465" si="792">$G8450*(I$1^$H8450)</f>
        <v>2.3461718954658124E-3</v>
      </c>
      <c r="J8450">
        <f t="shared" si="792"/>
        <v>1.9325136325579449E-2</v>
      </c>
      <c r="K8450">
        <f t="shared" si="792"/>
        <v>9.6532721294326135E-2</v>
      </c>
      <c r="L8450">
        <f t="shared" si="792"/>
        <v>0.11749032606212126</v>
      </c>
      <c r="M8450">
        <f t="shared" si="792"/>
        <v>0.13739027752549865</v>
      </c>
      <c r="N8450">
        <f t="shared" si="792"/>
        <v>0.14285714285714285</v>
      </c>
    </row>
    <row r="8451" spans="1:14">
      <c r="A8451">
        <v>2017</v>
      </c>
      <c r="B8451">
        <v>1</v>
      </c>
      <c r="C8451">
        <v>50</v>
      </c>
      <c r="D8451" t="s">
        <v>884</v>
      </c>
      <c r="E8451" t="s">
        <v>885</v>
      </c>
      <c r="F8451">
        <v>2015</v>
      </c>
      <c r="G8451">
        <f t="shared" ref="G8451:G8514" si="793">1/SQRT(C8451)</f>
        <v>0.1414213562373095</v>
      </c>
      <c r="H8451">
        <f t="shared" ref="H8451:H8514" si="794">(2020*12+4)-(A8451*12+B8451)</f>
        <v>39</v>
      </c>
      <c r="I8451">
        <f t="shared" si="792"/>
        <v>2.3225916799584404E-3</v>
      </c>
      <c r="J8451">
        <f t="shared" si="792"/>
        <v>1.9130908920440393E-2</v>
      </c>
      <c r="K8451">
        <f t="shared" si="792"/>
        <v>9.5562518567052668E-2</v>
      </c>
      <c r="L8451">
        <f t="shared" si="792"/>
        <v>0.11630948879528231</v>
      </c>
      <c r="M8451">
        <f t="shared" si="792"/>
        <v>0.13600943567033455</v>
      </c>
      <c r="N8451">
        <f t="shared" si="792"/>
        <v>0.1414213562373095</v>
      </c>
    </row>
    <row r="8452" spans="1:14">
      <c r="A8452">
        <v>2017</v>
      </c>
      <c r="B8452">
        <v>1</v>
      </c>
      <c r="C8452">
        <v>51</v>
      </c>
      <c r="D8452" t="s">
        <v>14</v>
      </c>
      <c r="E8452" t="s">
        <v>15</v>
      </c>
      <c r="F8452">
        <v>2007</v>
      </c>
      <c r="G8452">
        <f t="shared" si="793"/>
        <v>0.14002800840280097</v>
      </c>
      <c r="H8452">
        <f t="shared" si="794"/>
        <v>39</v>
      </c>
      <c r="I8452">
        <f t="shared" si="792"/>
        <v>2.299708445248916E-3</v>
      </c>
      <c r="J8452">
        <f t="shared" si="792"/>
        <v>1.8942422462484593E-2</v>
      </c>
      <c r="K8452">
        <f t="shared" si="792"/>
        <v>9.4620992959830008E-2</v>
      </c>
      <c r="L8452">
        <f t="shared" si="792"/>
        <v>0.1151635545555218</v>
      </c>
      <c r="M8452">
        <f t="shared" si="792"/>
        <v>0.13466940855062579</v>
      </c>
      <c r="N8452">
        <f t="shared" si="792"/>
        <v>0.14002800840280097</v>
      </c>
    </row>
    <row r="8453" spans="1:14">
      <c r="A8453">
        <v>2017</v>
      </c>
      <c r="B8453">
        <v>1</v>
      </c>
      <c r="C8453">
        <v>52</v>
      </c>
      <c r="D8453" t="s">
        <v>570</v>
      </c>
      <c r="E8453" t="s">
        <v>571</v>
      </c>
      <c r="F8453">
        <v>2012</v>
      </c>
      <c r="G8453">
        <f t="shared" si="793"/>
        <v>0.13867504905630729</v>
      </c>
      <c r="H8453">
        <f t="shared" si="794"/>
        <v>39</v>
      </c>
      <c r="I8453">
        <f t="shared" si="792"/>
        <v>2.2774885188877572E-3</v>
      </c>
      <c r="J8453">
        <f t="shared" si="792"/>
        <v>1.8759399595786892E-2</v>
      </c>
      <c r="K8453">
        <f t="shared" si="792"/>
        <v>9.3706759027206613E-2</v>
      </c>
      <c r="L8453">
        <f t="shared" si="792"/>
        <v>0.11405083711214344</v>
      </c>
      <c r="M8453">
        <f t="shared" si="792"/>
        <v>0.1333682243299574</v>
      </c>
      <c r="N8453">
        <f t="shared" si="792"/>
        <v>0.13867504905630729</v>
      </c>
    </row>
    <row r="8454" spans="1:14">
      <c r="A8454">
        <v>2017</v>
      </c>
      <c r="B8454">
        <v>1</v>
      </c>
      <c r="C8454">
        <v>53</v>
      </c>
      <c r="D8454" t="s">
        <v>960</v>
      </c>
      <c r="E8454" t="s">
        <v>961</v>
      </c>
      <c r="F8454">
        <v>2016</v>
      </c>
      <c r="G8454">
        <f t="shared" si="793"/>
        <v>0.13736056394868904</v>
      </c>
      <c r="H8454">
        <f t="shared" si="794"/>
        <v>39</v>
      </c>
      <c r="I8454">
        <f t="shared" si="792"/>
        <v>2.255900462772241E-3</v>
      </c>
      <c r="J8454">
        <f t="shared" si="792"/>
        <v>1.8581581368468224E-2</v>
      </c>
      <c r="K8454">
        <f t="shared" si="792"/>
        <v>9.2818523255431828E-2</v>
      </c>
      <c r="L8454">
        <f t="shared" si="792"/>
        <v>0.11296976212485835</v>
      </c>
      <c r="M8454">
        <f t="shared" si="792"/>
        <v>0.13210404201378576</v>
      </c>
      <c r="N8454">
        <f t="shared" si="792"/>
        <v>0.13736056394868904</v>
      </c>
    </row>
    <row r="8455" spans="1:14">
      <c r="A8455">
        <v>2017</v>
      </c>
      <c r="B8455">
        <v>1</v>
      </c>
      <c r="C8455">
        <v>54</v>
      </c>
      <c r="D8455" t="s">
        <v>22</v>
      </c>
      <c r="E8455" t="s">
        <v>23</v>
      </c>
      <c r="F8455">
        <v>2008</v>
      </c>
      <c r="G8455">
        <f t="shared" si="793"/>
        <v>0.13608276348795434</v>
      </c>
      <c r="H8455">
        <f t="shared" si="794"/>
        <v>39</v>
      </c>
      <c r="I8455">
        <f t="shared" si="792"/>
        <v>2.2349148860693179E-3</v>
      </c>
      <c r="J8455">
        <f t="shared" si="792"/>
        <v>1.8408725691764122E-2</v>
      </c>
      <c r="K8455">
        <f t="shared" si="792"/>
        <v>9.1955076365210775E-2</v>
      </c>
      <c r="L8455">
        <f t="shared" si="792"/>
        <v>0.11191885777544</v>
      </c>
      <c r="M8455">
        <f t="shared" si="792"/>
        <v>0.13087514049432789</v>
      </c>
      <c r="N8455">
        <f t="shared" si="792"/>
        <v>0.13608276348795434</v>
      </c>
    </row>
    <row r="8456" spans="1:14">
      <c r="A8456">
        <v>2017</v>
      </c>
      <c r="B8456">
        <v>1</v>
      </c>
      <c r="C8456">
        <v>55</v>
      </c>
      <c r="D8456" t="s">
        <v>918</v>
      </c>
      <c r="E8456" t="s">
        <v>919</v>
      </c>
      <c r="F8456">
        <v>2016</v>
      </c>
      <c r="G8456">
        <f t="shared" si="793"/>
        <v>0.13483997249264842</v>
      </c>
      <c r="H8456">
        <f t="shared" si="794"/>
        <v>39</v>
      </c>
      <c r="I8456">
        <f t="shared" si="792"/>
        <v>2.2145042769334449E-3</v>
      </c>
      <c r="J8456">
        <f t="shared" si="792"/>
        <v>1.8240605953904695E-2</v>
      </c>
      <c r="K8456">
        <f t="shared" si="792"/>
        <v>9.111528638777204E-2</v>
      </c>
      <c r="L8456">
        <f t="shared" si="792"/>
        <v>0.11089674634058108</v>
      </c>
      <c r="M8456">
        <f t="shared" si="792"/>
        <v>0.12967990869606899</v>
      </c>
      <c r="N8456">
        <f t="shared" si="792"/>
        <v>0.13483997249264842</v>
      </c>
    </row>
    <row r="8457" spans="1:14">
      <c r="A8457">
        <v>2017</v>
      </c>
      <c r="B8457">
        <v>1</v>
      </c>
      <c r="C8457">
        <v>56</v>
      </c>
      <c r="D8457" t="s">
        <v>584</v>
      </c>
      <c r="E8457" t="s">
        <v>585</v>
      </c>
      <c r="F8457">
        <v>2012</v>
      </c>
      <c r="G8457">
        <f t="shared" si="793"/>
        <v>0.1336306209562122</v>
      </c>
      <c r="H8457">
        <f t="shared" si="794"/>
        <v>39</v>
      </c>
      <c r="I8457">
        <f t="shared" si="792"/>
        <v>2.1946428508277695E-3</v>
      </c>
      <c r="J8457">
        <f t="shared" si="792"/>
        <v>1.8077009770754444E-2</v>
      </c>
      <c r="K8457">
        <f t="shared" si="792"/>
        <v>9.0298092424076395E-2</v>
      </c>
      <c r="L8457">
        <f t="shared" si="792"/>
        <v>0.10990213659620375</v>
      </c>
      <c r="M8457">
        <f t="shared" si="792"/>
        <v>0.12851683669355096</v>
      </c>
      <c r="N8457">
        <f t="shared" si="792"/>
        <v>0.1336306209562122</v>
      </c>
    </row>
    <row r="8458" spans="1:14">
      <c r="A8458">
        <v>2017</v>
      </c>
      <c r="B8458">
        <v>1</v>
      </c>
      <c r="C8458">
        <v>57</v>
      </c>
      <c r="D8458" t="s">
        <v>726</v>
      </c>
      <c r="E8458" t="s">
        <v>727</v>
      </c>
      <c r="F8458">
        <v>2014</v>
      </c>
      <c r="G8458">
        <f t="shared" si="793"/>
        <v>0.13245323570650439</v>
      </c>
      <c r="H8458">
        <f t="shared" si="794"/>
        <v>39</v>
      </c>
      <c r="I8458">
        <f t="shared" si="792"/>
        <v>2.1753064135467664E-3</v>
      </c>
      <c r="J8458">
        <f t="shared" si="792"/>
        <v>1.7917737857546134E-2</v>
      </c>
      <c r="K8458">
        <f t="shared" si="792"/>
        <v>8.950249900891373E-2</v>
      </c>
      <c r="L8458">
        <f t="shared" si="792"/>
        <v>0.10893381695798143</v>
      </c>
      <c r="M8458">
        <f t="shared" si="792"/>
        <v>0.12738450769006848</v>
      </c>
      <c r="N8458">
        <f t="shared" si="792"/>
        <v>0.13245323570650439</v>
      </c>
    </row>
    <row r="8459" spans="1:14">
      <c r="A8459">
        <v>2017</v>
      </c>
      <c r="B8459">
        <v>1</v>
      </c>
      <c r="C8459">
        <v>58</v>
      </c>
      <c r="D8459" t="s">
        <v>12</v>
      </c>
      <c r="E8459" t="s">
        <v>13</v>
      </c>
      <c r="F8459">
        <v>2009</v>
      </c>
      <c r="G8459">
        <f t="shared" si="793"/>
        <v>0.13130643285972254</v>
      </c>
      <c r="H8459">
        <f t="shared" si="794"/>
        <v>39</v>
      </c>
      <c r="I8459">
        <f t="shared" si="792"/>
        <v>2.1564722372854478E-3</v>
      </c>
      <c r="J8459">
        <f t="shared" si="792"/>
        <v>1.7762603008077783E-2</v>
      </c>
      <c r="K8459">
        <f t="shared" si="792"/>
        <v>8.8727571011798206E-2</v>
      </c>
      <c r="L8459">
        <f t="shared" si="792"/>
        <v>0.10799064927519986</v>
      </c>
      <c r="M8459">
        <f t="shared" si="792"/>
        <v>0.12628159076036374</v>
      </c>
      <c r="N8459">
        <f t="shared" si="792"/>
        <v>0.13130643285972254</v>
      </c>
    </row>
    <row r="8460" spans="1:14">
      <c r="A8460">
        <v>2017</v>
      </c>
      <c r="B8460">
        <v>1</v>
      </c>
      <c r="C8460">
        <v>59</v>
      </c>
      <c r="D8460" t="s">
        <v>1016</v>
      </c>
      <c r="E8460" t="s">
        <v>1017</v>
      </c>
      <c r="F8460">
        <v>2016</v>
      </c>
      <c r="G8460">
        <f t="shared" si="793"/>
        <v>0.13018891098082389</v>
      </c>
      <c r="H8460">
        <f t="shared" si="794"/>
        <v>39</v>
      </c>
      <c r="I8460">
        <f t="shared" si="792"/>
        <v>2.1381189483115669E-3</v>
      </c>
      <c r="J8460">
        <f t="shared" si="792"/>
        <v>1.7611429169482041E-2</v>
      </c>
      <c r="K8460">
        <f t="shared" si="792"/>
        <v>8.797242901526596E-2</v>
      </c>
      <c r="L8460">
        <f t="shared" si="792"/>
        <v>0.10707156320566635</v>
      </c>
      <c r="M8460">
        <f t="shared" si="792"/>
        <v>0.12520683427278484</v>
      </c>
      <c r="N8460">
        <f t="shared" si="792"/>
        <v>0.13018891098082389</v>
      </c>
    </row>
    <row r="8461" spans="1:14">
      <c r="A8461">
        <v>2017</v>
      </c>
      <c r="B8461">
        <v>1</v>
      </c>
      <c r="C8461">
        <v>60</v>
      </c>
      <c r="D8461" t="s">
        <v>1018</v>
      </c>
      <c r="E8461" t="s">
        <v>1019</v>
      </c>
      <c r="F8461">
        <v>2016</v>
      </c>
      <c r="G8461">
        <f t="shared" si="793"/>
        <v>0.12909944487358055</v>
      </c>
      <c r="H8461">
        <f t="shared" si="794"/>
        <v>39</v>
      </c>
      <c r="I8461">
        <f t="shared" si="792"/>
        <v>2.1202264249784285E-3</v>
      </c>
      <c r="J8461">
        <f t="shared" si="792"/>
        <v>1.746405060217001E-2</v>
      </c>
      <c r="K8461">
        <f t="shared" si="792"/>
        <v>8.7236245118635009E-2</v>
      </c>
      <c r="L8461">
        <f t="shared" si="792"/>
        <v>0.1061755511084508</v>
      </c>
      <c r="M8461">
        <f t="shared" si="792"/>
        <v>0.12415905991698332</v>
      </c>
      <c r="N8461">
        <f t="shared" si="792"/>
        <v>0.12909944487358055</v>
      </c>
    </row>
    <row r="8462" spans="1:14">
      <c r="A8462">
        <v>2017</v>
      </c>
      <c r="B8462">
        <v>1</v>
      </c>
      <c r="C8462">
        <v>61</v>
      </c>
      <c r="D8462" t="s">
        <v>778</v>
      </c>
      <c r="E8462" t="s">
        <v>779</v>
      </c>
      <c r="F8462">
        <v>2014</v>
      </c>
      <c r="G8462">
        <f t="shared" si="793"/>
        <v>0.12803687993289598</v>
      </c>
      <c r="H8462">
        <f t="shared" si="794"/>
        <v>39</v>
      </c>
      <c r="I8462">
        <f t="shared" si="792"/>
        <v>2.1027757049718386E-3</v>
      </c>
      <c r="J8462">
        <f t="shared" si="792"/>
        <v>1.7320311115835436E-2</v>
      </c>
      <c r="K8462">
        <f t="shared" si="792"/>
        <v>8.6518239121701423E-2</v>
      </c>
      <c r="L8462">
        <f t="shared" si="792"/>
        <v>0.10530166339904834</v>
      </c>
      <c r="M8462">
        <f t="shared" si="792"/>
        <v>0.12313715727235669</v>
      </c>
      <c r="N8462">
        <f t="shared" si="792"/>
        <v>0.12803687993289598</v>
      </c>
    </row>
    <row r="8463" spans="1:14">
      <c r="A8463">
        <v>2017</v>
      </c>
      <c r="B8463">
        <v>1</v>
      </c>
      <c r="C8463">
        <v>62</v>
      </c>
      <c r="D8463" t="s">
        <v>990</v>
      </c>
      <c r="E8463" t="s">
        <v>991</v>
      </c>
      <c r="F8463">
        <v>2016</v>
      </c>
      <c r="G8463">
        <f t="shared" si="793"/>
        <v>0.1270001270001905</v>
      </c>
      <c r="H8463">
        <f t="shared" si="794"/>
        <v>39</v>
      </c>
      <c r="I8463">
        <f t="shared" si="792"/>
        <v>2.0857489008190514E-3</v>
      </c>
      <c r="J8463">
        <f t="shared" si="792"/>
        <v>1.7180063373512095E-2</v>
      </c>
      <c r="K8463">
        <f t="shared" si="792"/>
        <v>8.5817675048373898E-2</v>
      </c>
      <c r="L8463">
        <f t="shared" si="792"/>
        <v>0.10444900431828236</v>
      </c>
      <c r="M8463">
        <f t="shared" si="792"/>
        <v>0.12214007886030824</v>
      </c>
      <c r="N8463">
        <f t="shared" si="792"/>
        <v>0.1270001270001905</v>
      </c>
    </row>
    <row r="8464" spans="1:14">
      <c r="A8464">
        <v>2017</v>
      </c>
      <c r="B8464">
        <v>1</v>
      </c>
      <c r="C8464">
        <v>63</v>
      </c>
      <c r="D8464" t="s">
        <v>1002</v>
      </c>
      <c r="E8464" t="s">
        <v>1003</v>
      </c>
      <c r="F8464">
        <v>2016</v>
      </c>
      <c r="G8464">
        <f t="shared" si="793"/>
        <v>0.12598815766974239</v>
      </c>
      <c r="H8464">
        <f t="shared" si="794"/>
        <v>39</v>
      </c>
      <c r="I8464">
        <f t="shared" si="792"/>
        <v>2.0691291228038563E-3</v>
      </c>
      <c r="J8464">
        <f t="shared" si="792"/>
        <v>1.7043168256634589E-2</v>
      </c>
      <c r="K8464">
        <f t="shared" si="792"/>
        <v>8.5133857975032021E-2</v>
      </c>
      <c r="L8464">
        <f t="shared" si="792"/>
        <v>0.10361672807208784</v>
      </c>
      <c r="M8464">
        <f t="shared" si="792"/>
        <v>0.12116683563020532</v>
      </c>
      <c r="N8464">
        <f t="shared" si="792"/>
        <v>0.12598815766974239</v>
      </c>
    </row>
    <row r="8465" spans="1:14">
      <c r="A8465">
        <v>2017</v>
      </c>
      <c r="B8465">
        <v>1</v>
      </c>
      <c r="C8465">
        <v>64</v>
      </c>
      <c r="D8465" t="s">
        <v>682</v>
      </c>
      <c r="E8465" t="s">
        <v>683</v>
      </c>
      <c r="F8465">
        <v>2013</v>
      </c>
      <c r="G8465">
        <f t="shared" si="793"/>
        <v>0.125</v>
      </c>
      <c r="H8465">
        <f t="shared" si="794"/>
        <v>39</v>
      </c>
      <c r="I8465">
        <f t="shared" si="792"/>
        <v>2.0529004085325861E-3</v>
      </c>
      <c r="J8465">
        <f t="shared" si="792"/>
        <v>1.6909494284882018E-2</v>
      </c>
      <c r="K8465">
        <f t="shared" si="792"/>
        <v>8.4466131132535371E-2</v>
      </c>
      <c r="L8465">
        <f t="shared" si="792"/>
        <v>0.10280403530435611</v>
      </c>
      <c r="M8465">
        <f t="shared" si="792"/>
        <v>0.12021649283481133</v>
      </c>
      <c r="N8465">
        <f t="shared" si="792"/>
        <v>0.125</v>
      </c>
    </row>
    <row r="8466" spans="1:14">
      <c r="A8466">
        <v>2017</v>
      </c>
      <c r="B8466">
        <v>1</v>
      </c>
      <c r="C8466">
        <v>65</v>
      </c>
      <c r="D8466" t="s">
        <v>908</v>
      </c>
      <c r="E8466" t="s">
        <v>909</v>
      </c>
      <c r="F8466">
        <v>2014</v>
      </c>
      <c r="G8466">
        <f t="shared" si="793"/>
        <v>0.12403473458920847</v>
      </c>
      <c r="H8466">
        <f t="shared" si="794"/>
        <v>39</v>
      </c>
      <c r="I8466">
        <f t="shared" ref="I8466:N8481" si="795">$G8466*(I$1^$H8466)</f>
        <v>2.0370476584833357E-3</v>
      </c>
      <c r="J8466">
        <f t="shared" si="795"/>
        <v>1.6778917085304629E-2</v>
      </c>
      <c r="K8466">
        <f t="shared" si="795"/>
        <v>8.381387325441042E-2</v>
      </c>
      <c r="L8466">
        <f t="shared" si="795"/>
        <v>0.10201016986940342</v>
      </c>
      <c r="M8466">
        <f t="shared" si="795"/>
        <v>0.11928816625609043</v>
      </c>
      <c r="N8466">
        <f t="shared" si="795"/>
        <v>0.12403473458920847</v>
      </c>
    </row>
    <row r="8467" spans="1:14">
      <c r="A8467">
        <v>2017</v>
      </c>
      <c r="B8467">
        <v>1</v>
      </c>
      <c r="C8467">
        <v>66</v>
      </c>
      <c r="D8467" t="s">
        <v>822</v>
      </c>
      <c r="E8467" t="s">
        <v>823</v>
      </c>
      <c r="F8467">
        <v>2015</v>
      </c>
      <c r="G8467">
        <f t="shared" si="793"/>
        <v>0.12309149097933272</v>
      </c>
      <c r="H8467">
        <f t="shared" si="794"/>
        <v>39</v>
      </c>
      <c r="I8467">
        <f t="shared" si="795"/>
        <v>2.0215565769468582E-3</v>
      </c>
      <c r="J8467">
        <f t="shared" si="795"/>
        <v>1.6651318905861065E-2</v>
      </c>
      <c r="K8467">
        <f t="shared" si="795"/>
        <v>8.3176496146876902E-2</v>
      </c>
      <c r="L8467">
        <f t="shared" si="795"/>
        <v>0.10123441587444122</v>
      </c>
      <c r="M8467">
        <f t="shared" si="795"/>
        <v>0.11838101874674556</v>
      </c>
      <c r="N8467">
        <f t="shared" si="795"/>
        <v>0.12309149097933272</v>
      </c>
    </row>
    <row r="8468" spans="1:14">
      <c r="A8468">
        <v>2017</v>
      </c>
      <c r="B8468">
        <v>1</v>
      </c>
      <c r="C8468">
        <v>67</v>
      </c>
      <c r="D8468" t="s">
        <v>62</v>
      </c>
      <c r="E8468" t="s">
        <v>63</v>
      </c>
      <c r="F8468">
        <v>1999</v>
      </c>
      <c r="G8468">
        <f t="shared" si="793"/>
        <v>0.12216944435630522</v>
      </c>
      <c r="H8468">
        <f t="shared" si="794"/>
        <v>39</v>
      </c>
      <c r="I8468">
        <f t="shared" si="795"/>
        <v>2.0064136178340642E-3</v>
      </c>
      <c r="J8468">
        <f t="shared" si="795"/>
        <v>1.6526588169041238E-2</v>
      </c>
      <c r="K8468">
        <f t="shared" si="795"/>
        <v>8.2553442459109283E-2</v>
      </c>
      <c r="L8468">
        <f t="shared" si="795"/>
        <v>0.10047609496575337</v>
      </c>
      <c r="M8468">
        <f t="shared" si="795"/>
        <v>0.11749425705674119</v>
      </c>
      <c r="N8468">
        <f t="shared" si="795"/>
        <v>0.12216944435630522</v>
      </c>
    </row>
    <row r="8469" spans="1:14">
      <c r="A8469">
        <v>2017</v>
      </c>
      <c r="B8469">
        <v>1</v>
      </c>
      <c r="C8469">
        <v>68</v>
      </c>
      <c r="D8469" t="s">
        <v>716</v>
      </c>
      <c r="E8469" t="s">
        <v>717</v>
      </c>
      <c r="F8469">
        <v>2012</v>
      </c>
      <c r="G8469">
        <f t="shared" si="793"/>
        <v>0.12126781251816648</v>
      </c>
      <c r="H8469">
        <f t="shared" si="794"/>
        <v>39</v>
      </c>
      <c r="I8469">
        <f t="shared" si="795"/>
        <v>1.9916059348831761E-3</v>
      </c>
      <c r="J8469">
        <f t="shared" si="795"/>
        <v>1.6404619061728642E-2</v>
      </c>
      <c r="K8469">
        <f t="shared" si="795"/>
        <v>8.1944183634521314E-2</v>
      </c>
      <c r="L8469">
        <f t="shared" si="795"/>
        <v>9.9734563835197007E-2</v>
      </c>
      <c r="M8469">
        <f t="shared" si="795"/>
        <v>0.11662712891746724</v>
      </c>
      <c r="N8469">
        <f t="shared" si="795"/>
        <v>0.12126781251816648</v>
      </c>
    </row>
    <row r="8470" spans="1:14">
      <c r="A8470">
        <v>2017</v>
      </c>
      <c r="B8470">
        <v>1</v>
      </c>
      <c r="C8470">
        <v>69</v>
      </c>
      <c r="D8470" t="s">
        <v>988</v>
      </c>
      <c r="E8470" t="s">
        <v>989</v>
      </c>
      <c r="F8470">
        <v>2016</v>
      </c>
      <c r="G8470">
        <f t="shared" si="793"/>
        <v>0.1203858530857692</v>
      </c>
      <c r="H8470">
        <f t="shared" si="794"/>
        <v>39</v>
      </c>
      <c r="I8470">
        <f t="shared" si="795"/>
        <v>1.9771213358505558E-3</v>
      </c>
      <c r="J8470">
        <f t="shared" si="795"/>
        <v>1.6285311157875685E-2</v>
      </c>
      <c r="K8470">
        <f t="shared" si="795"/>
        <v>8.134821802595775E-2</v>
      </c>
      <c r="L8470">
        <f t="shared" si="795"/>
        <v>9.9009211926195564E-2</v>
      </c>
      <c r="M8470">
        <f t="shared" si="795"/>
        <v>0.11577892035918418</v>
      </c>
      <c r="N8470">
        <f t="shared" si="795"/>
        <v>0.1203858530857692</v>
      </c>
    </row>
    <row r="8471" spans="1:14">
      <c r="A8471">
        <v>2017</v>
      </c>
      <c r="B8471">
        <v>1</v>
      </c>
      <c r="C8471">
        <v>70</v>
      </c>
      <c r="D8471" t="s">
        <v>880</v>
      </c>
      <c r="E8471" t="s">
        <v>881</v>
      </c>
      <c r="F8471">
        <v>2015</v>
      </c>
      <c r="G8471">
        <f t="shared" si="793"/>
        <v>0.11952286093343936</v>
      </c>
      <c r="H8471">
        <f t="shared" si="794"/>
        <v>39</v>
      </c>
      <c r="I8471">
        <f t="shared" si="795"/>
        <v>1.9629482403139293E-3</v>
      </c>
      <c r="J8471">
        <f t="shared" si="795"/>
        <v>1.616856907093393E-2</v>
      </c>
      <c r="K8471">
        <f t="shared" si="795"/>
        <v>8.0765069159517422E-2</v>
      </c>
      <c r="L8471">
        <f t="shared" si="795"/>
        <v>9.8299459320631569E-2</v>
      </c>
      <c r="M8471">
        <f t="shared" si="795"/>
        <v>0.11494895324000771</v>
      </c>
      <c r="N8471">
        <f t="shared" si="795"/>
        <v>0.11952286093343936</v>
      </c>
    </row>
    <row r="8472" spans="1:14">
      <c r="A8472">
        <v>2017</v>
      </c>
      <c r="B8472">
        <v>1</v>
      </c>
      <c r="C8472">
        <v>71</v>
      </c>
      <c r="D8472" t="s">
        <v>694</v>
      </c>
      <c r="E8472" t="s">
        <v>695</v>
      </c>
      <c r="F8472">
        <v>2013</v>
      </c>
      <c r="G8472">
        <f t="shared" si="793"/>
        <v>0.11867816581938533</v>
      </c>
      <c r="H8472">
        <f t="shared" si="794"/>
        <v>39</v>
      </c>
      <c r="I8472">
        <f t="shared" si="795"/>
        <v>1.9490756407561131E-3</v>
      </c>
      <c r="J8472">
        <f t="shared" si="795"/>
        <v>1.6054302133305411E-2</v>
      </c>
      <c r="K8472">
        <f t="shared" si="795"/>
        <v>8.019428413335182E-2</v>
      </c>
      <c r="L8472">
        <f t="shared" si="795"/>
        <v>9.7604754790018539E-2</v>
      </c>
      <c r="M8472">
        <f t="shared" si="795"/>
        <v>0.1141365829669975</v>
      </c>
      <c r="N8472">
        <f t="shared" si="795"/>
        <v>0.11867816581938533</v>
      </c>
    </row>
    <row r="8473" spans="1:14">
      <c r="A8473">
        <v>2017</v>
      </c>
      <c r="B8473">
        <v>1</v>
      </c>
      <c r="C8473">
        <v>72</v>
      </c>
      <c r="D8473" t="s">
        <v>806</v>
      </c>
      <c r="E8473" t="s">
        <v>807</v>
      </c>
      <c r="F8473">
        <v>2014</v>
      </c>
      <c r="G8473">
        <f t="shared" si="793"/>
        <v>0.11785113019775793</v>
      </c>
      <c r="H8473">
        <f t="shared" si="794"/>
        <v>39</v>
      </c>
      <c r="I8473">
        <f t="shared" si="795"/>
        <v>1.935493066632034E-3</v>
      </c>
      <c r="J8473">
        <f t="shared" si="795"/>
        <v>1.5942424100366996E-2</v>
      </c>
      <c r="K8473">
        <f t="shared" si="795"/>
        <v>7.9635432139210566E-2</v>
      </c>
      <c r="L8473">
        <f t="shared" si="795"/>
        <v>9.6924573996068603E-2</v>
      </c>
      <c r="M8473">
        <f t="shared" si="795"/>
        <v>0.11334119639194547</v>
      </c>
      <c r="N8473">
        <f t="shared" si="795"/>
        <v>0.11785113019775793</v>
      </c>
    </row>
    <row r="8474" spans="1:14">
      <c r="A8474">
        <v>2017</v>
      </c>
      <c r="B8474">
        <v>1</v>
      </c>
      <c r="C8474">
        <v>73</v>
      </c>
      <c r="D8474" t="s">
        <v>244</v>
      </c>
      <c r="E8474" t="s">
        <v>245</v>
      </c>
      <c r="F8474">
        <v>2010</v>
      </c>
      <c r="G8474">
        <f t="shared" si="793"/>
        <v>0.11704114719613057</v>
      </c>
      <c r="H8474">
        <f t="shared" si="794"/>
        <v>39</v>
      </c>
      <c r="I8474">
        <f t="shared" si="795"/>
        <v>1.9221905511524718E-3</v>
      </c>
      <c r="J8474">
        <f t="shared" si="795"/>
        <v>1.5832852876872038E-2</v>
      </c>
      <c r="K8474">
        <f t="shared" si="795"/>
        <v>7.9088103095765916E-2</v>
      </c>
      <c r="L8474">
        <f t="shared" si="795"/>
        <v>9.6258417827306778E-2</v>
      </c>
      <c r="M8474">
        <f t="shared" si="795"/>
        <v>0.11256220986625383</v>
      </c>
      <c r="N8474">
        <f t="shared" si="795"/>
        <v>0.11704114719613057</v>
      </c>
    </row>
    <row r="8475" spans="1:14">
      <c r="A8475">
        <v>2017</v>
      </c>
      <c r="B8475">
        <v>1</v>
      </c>
      <c r="C8475">
        <v>74</v>
      </c>
      <c r="D8475" t="s">
        <v>1014</v>
      </c>
      <c r="E8475" t="s">
        <v>1015</v>
      </c>
      <c r="F8475">
        <v>2016</v>
      </c>
      <c r="G8475">
        <f t="shared" si="793"/>
        <v>0.11624763874381928</v>
      </c>
      <c r="H8475">
        <f t="shared" si="794"/>
        <v>39</v>
      </c>
      <c r="I8475">
        <f t="shared" si="795"/>
        <v>1.9091586005450807E-3</v>
      </c>
      <c r="J8475">
        <f t="shared" si="795"/>
        <v>1.5725510263757132E-2</v>
      </c>
      <c r="K8475">
        <f t="shared" si="795"/>
        <v>7.8551906383864306E-2</v>
      </c>
      <c r="L8475">
        <f t="shared" si="795"/>
        <v>9.5605810859741069E-2</v>
      </c>
      <c r="M8475">
        <f t="shared" si="795"/>
        <v>0.1117990674408807</v>
      </c>
      <c r="N8475">
        <f t="shared" si="795"/>
        <v>0.11624763874381928</v>
      </c>
    </row>
    <row r="8476" spans="1:14">
      <c r="A8476">
        <v>2017</v>
      </c>
      <c r="B8476">
        <v>1</v>
      </c>
      <c r="C8476">
        <v>75</v>
      </c>
      <c r="D8476" t="s">
        <v>1008</v>
      </c>
      <c r="E8476" t="s">
        <v>1009</v>
      </c>
      <c r="F8476">
        <v>2016</v>
      </c>
      <c r="G8476">
        <f t="shared" si="793"/>
        <v>0.11547005383792514</v>
      </c>
      <c r="H8476">
        <f t="shared" si="794"/>
        <v>39</v>
      </c>
      <c r="I8476">
        <f t="shared" si="795"/>
        <v>1.8963881655772498E-3</v>
      </c>
      <c r="J8476">
        <f t="shared" si="795"/>
        <v>1.5620321723579312E-2</v>
      </c>
      <c r="K8476">
        <f t="shared" si="795"/>
        <v>7.8026469674840823E-2</v>
      </c>
      <c r="L8476">
        <f t="shared" si="795"/>
        <v>9.496629993079965E-2</v>
      </c>
      <c r="M8476">
        <f t="shared" si="795"/>
        <v>0.11105123919873763</v>
      </c>
      <c r="N8476">
        <f t="shared" si="795"/>
        <v>0.11547005383792514</v>
      </c>
    </row>
    <row r="8477" spans="1:14">
      <c r="A8477">
        <v>2017</v>
      </c>
      <c r="B8477">
        <v>1</v>
      </c>
      <c r="C8477">
        <v>76</v>
      </c>
      <c r="D8477" t="s">
        <v>150</v>
      </c>
      <c r="E8477" t="s">
        <v>151</v>
      </c>
      <c r="F8477">
        <v>1994</v>
      </c>
      <c r="G8477">
        <f t="shared" si="793"/>
        <v>0.11470786693528087</v>
      </c>
      <c r="H8477">
        <f t="shared" si="794"/>
        <v>39</v>
      </c>
      <c r="I8477">
        <f t="shared" si="795"/>
        <v>1.8838706151467169E-3</v>
      </c>
      <c r="J8477">
        <f t="shared" si="795"/>
        <v>1.5517216162985112E-2</v>
      </c>
      <c r="K8477">
        <f t="shared" si="795"/>
        <v>7.7511437843910819E-2</v>
      </c>
      <c r="L8477">
        <f t="shared" si="795"/>
        <v>9.433945281681598E-2</v>
      </c>
      <c r="M8477">
        <f t="shared" si="795"/>
        <v>0.11031821970817347</v>
      </c>
      <c r="N8477">
        <f t="shared" si="795"/>
        <v>0.11470786693528087</v>
      </c>
    </row>
    <row r="8478" spans="1:14">
      <c r="A8478">
        <v>2017</v>
      </c>
      <c r="B8478">
        <v>1</v>
      </c>
      <c r="C8478">
        <v>77</v>
      </c>
      <c r="D8478" t="s">
        <v>796</v>
      </c>
      <c r="E8478" t="s">
        <v>797</v>
      </c>
      <c r="F8478">
        <v>2014</v>
      </c>
      <c r="G8478">
        <f t="shared" si="793"/>
        <v>0.11396057645963795</v>
      </c>
      <c r="H8478">
        <f t="shared" si="794"/>
        <v>39</v>
      </c>
      <c r="I8478">
        <f t="shared" si="795"/>
        <v>1.8715977117647979E-3</v>
      </c>
      <c r="J8478">
        <f t="shared" si="795"/>
        <v>1.5416125730768865E-2</v>
      </c>
      <c r="K8478">
        <f t="shared" si="795"/>
        <v>7.7006471961432815E-2</v>
      </c>
      <c r="L8478">
        <f t="shared" si="795"/>
        <v>9.3724857005291151E-2</v>
      </c>
      <c r="M8478">
        <f t="shared" si="795"/>
        <v>0.10959952658728826</v>
      </c>
      <c r="N8478">
        <f t="shared" si="795"/>
        <v>0.11396057645963795</v>
      </c>
    </row>
    <row r="8479" spans="1:14">
      <c r="A8479">
        <v>2017</v>
      </c>
      <c r="B8479">
        <v>1</v>
      </c>
      <c r="C8479">
        <v>78</v>
      </c>
      <c r="D8479" t="s">
        <v>1022</v>
      </c>
      <c r="E8479" t="s">
        <v>1023</v>
      </c>
      <c r="F8479">
        <v>2016</v>
      </c>
      <c r="G8479">
        <f t="shared" si="793"/>
        <v>0.11322770341445956</v>
      </c>
      <c r="H8479">
        <f t="shared" si="794"/>
        <v>39</v>
      </c>
      <c r="I8479">
        <f t="shared" si="795"/>
        <v>1.8595615887740042E-3</v>
      </c>
      <c r="J8479">
        <f t="shared" si="795"/>
        <v>1.531698563021696E-2</v>
      </c>
      <c r="K8479">
        <f t="shared" si="795"/>
        <v>7.651124835553251E-2</v>
      </c>
      <c r="L8479">
        <f t="shared" si="795"/>
        <v>9.3122118554010105E-2</v>
      </c>
      <c r="M8479">
        <f t="shared" si="795"/>
        <v>0.10889469916981216</v>
      </c>
      <c r="N8479">
        <f t="shared" si="795"/>
        <v>0.11322770341445956</v>
      </c>
    </row>
    <row r="8480" spans="1:14">
      <c r="A8480">
        <v>2017</v>
      </c>
      <c r="B8480">
        <v>1</v>
      </c>
      <c r="C8480">
        <v>79</v>
      </c>
      <c r="D8480" t="s">
        <v>108</v>
      </c>
      <c r="E8480" t="s">
        <v>109</v>
      </c>
      <c r="F8480">
        <v>1997</v>
      </c>
      <c r="G8480">
        <f t="shared" si="793"/>
        <v>0.1125087900926024</v>
      </c>
      <c r="H8480">
        <f t="shared" si="794"/>
        <v>39</v>
      </c>
      <c r="I8480">
        <f t="shared" si="795"/>
        <v>1.8477547291568834E-3</v>
      </c>
      <c r="J8480">
        <f t="shared" si="795"/>
        <v>1.5219733944558807E-2</v>
      </c>
      <c r="K8480">
        <f t="shared" si="795"/>
        <v>7.60254577401972E-2</v>
      </c>
      <c r="L8480">
        <f t="shared" si="795"/>
        <v>9.2530861029842301E-2</v>
      </c>
      <c r="M8480">
        <f t="shared" si="795"/>
        <v>0.10820329726416501</v>
      </c>
      <c r="N8480">
        <f t="shared" si="795"/>
        <v>0.1125087900926024</v>
      </c>
    </row>
    <row r="8481" spans="1:14">
      <c r="A8481">
        <v>2017</v>
      </c>
      <c r="B8481">
        <v>1</v>
      </c>
      <c r="C8481">
        <v>80</v>
      </c>
      <c r="D8481" t="s">
        <v>298</v>
      </c>
      <c r="E8481" t="s">
        <v>299</v>
      </c>
      <c r="F8481">
        <v>2004</v>
      </c>
      <c r="G8481">
        <f t="shared" si="793"/>
        <v>0.11180339887498948</v>
      </c>
      <c r="H8481">
        <f t="shared" si="794"/>
        <v>39</v>
      </c>
      <c r="I8481">
        <f t="shared" si="795"/>
        <v>1.8361699458063806E-3</v>
      </c>
      <c r="J8481">
        <f t="shared" si="795"/>
        <v>1.5124311474456155E-2</v>
      </c>
      <c r="K8481">
        <f t="shared" si="795"/>
        <v>7.5548804403504158E-2</v>
      </c>
      <c r="L8481">
        <f t="shared" si="795"/>
        <v>9.1950724520731414E-2</v>
      </c>
      <c r="M8481">
        <f t="shared" si="795"/>
        <v>0.1075248999981018</v>
      </c>
      <c r="N8481">
        <f t="shared" si="795"/>
        <v>0.11180339887498948</v>
      </c>
    </row>
    <row r="8482" spans="1:14">
      <c r="A8482">
        <v>2017</v>
      </c>
      <c r="B8482">
        <v>1</v>
      </c>
      <c r="C8482">
        <v>81</v>
      </c>
      <c r="D8482" t="s">
        <v>732</v>
      </c>
      <c r="E8482" t="s">
        <v>733</v>
      </c>
      <c r="F8482">
        <v>2014</v>
      </c>
      <c r="G8482">
        <f t="shared" si="793"/>
        <v>0.1111111111111111</v>
      </c>
      <c r="H8482">
        <f t="shared" si="794"/>
        <v>39</v>
      </c>
      <c r="I8482">
        <f t="shared" ref="I8482:N8497" si="796">$G8482*(I$1^$H8482)</f>
        <v>1.8248003631400765E-3</v>
      </c>
      <c r="J8482">
        <f t="shared" si="796"/>
        <v>1.5030661586561793E-2</v>
      </c>
      <c r="K8482">
        <f t="shared" si="796"/>
        <v>7.5081005451142546E-2</v>
      </c>
      <c r="L8482">
        <f t="shared" si="796"/>
        <v>9.1381364714983204E-2</v>
      </c>
      <c r="M8482">
        <f t="shared" si="796"/>
        <v>0.10685910474205451</v>
      </c>
      <c r="N8482">
        <f t="shared" si="796"/>
        <v>0.1111111111111111</v>
      </c>
    </row>
    <row r="8483" spans="1:14">
      <c r="A8483">
        <v>2017</v>
      </c>
      <c r="B8483">
        <v>1</v>
      </c>
      <c r="C8483">
        <v>82</v>
      </c>
      <c r="D8483" t="s">
        <v>996</v>
      </c>
      <c r="E8483" t="s">
        <v>997</v>
      </c>
      <c r="F8483">
        <v>2016</v>
      </c>
      <c r="G8483">
        <f t="shared" si="793"/>
        <v>0.11043152607484653</v>
      </c>
      <c r="H8483">
        <f t="shared" si="794"/>
        <v>39</v>
      </c>
      <c r="I8483">
        <f t="shared" si="796"/>
        <v>1.8136393999514352E-3</v>
      </c>
      <c r="J8483">
        <f t="shared" si="796"/>
        <v>1.4938730072267335E-2</v>
      </c>
      <c r="K8483">
        <f t="shared" si="796"/>
        <v>7.4621790100831892E-2</v>
      </c>
      <c r="L8483">
        <f t="shared" si="796"/>
        <v>9.0822452042499571E-2</v>
      </c>
      <c r="M8483">
        <f t="shared" si="796"/>
        <v>0.10620552610491255</v>
      </c>
      <c r="N8483">
        <f t="shared" si="796"/>
        <v>0.11043152607484653</v>
      </c>
    </row>
    <row r="8484" spans="1:14">
      <c r="A8484">
        <v>2017</v>
      </c>
      <c r="B8484">
        <v>1</v>
      </c>
      <c r="C8484">
        <v>83</v>
      </c>
      <c r="D8484" t="s">
        <v>20</v>
      </c>
      <c r="E8484" t="s">
        <v>21</v>
      </c>
      <c r="F8484">
        <v>2004</v>
      </c>
      <c r="G8484">
        <f t="shared" si="793"/>
        <v>0.10976425998969035</v>
      </c>
      <c r="H8484">
        <f t="shared" si="794"/>
        <v>39</v>
      </c>
      <c r="I8484">
        <f t="shared" si="796"/>
        <v>1.8026807534008984E-3</v>
      </c>
      <c r="J8484">
        <f t="shared" si="796"/>
        <v>1.4848465015839783E-2</v>
      </c>
      <c r="K8484">
        <f t="shared" si="796"/>
        <v>7.4170899023639117E-2</v>
      </c>
      <c r="L8484">
        <f t="shared" si="796"/>
        <v>9.0273670873093195E-2</v>
      </c>
      <c r="M8484">
        <f t="shared" si="796"/>
        <v>0.10556379499655182</v>
      </c>
      <c r="N8484">
        <f t="shared" si="796"/>
        <v>0.10976425998969035</v>
      </c>
    </row>
    <row r="8485" spans="1:14">
      <c r="A8485">
        <v>2017</v>
      </c>
      <c r="B8485">
        <v>1</v>
      </c>
      <c r="C8485">
        <v>84</v>
      </c>
      <c r="D8485" t="s">
        <v>826</v>
      </c>
      <c r="E8485" t="s">
        <v>827</v>
      </c>
      <c r="F8485">
        <v>2015</v>
      </c>
      <c r="G8485">
        <f t="shared" si="793"/>
        <v>0.10910894511799619</v>
      </c>
      <c r="H8485">
        <f t="shared" si="794"/>
        <v>39</v>
      </c>
      <c r="I8485">
        <f t="shared" si="796"/>
        <v>1.7919183840583513E-3</v>
      </c>
      <c r="J8485">
        <f t="shared" si="796"/>
        <v>1.4759816671218099E-2</v>
      </c>
      <c r="K8485">
        <f t="shared" si="796"/>
        <v>7.3728083728554175E-2</v>
      </c>
      <c r="L8485">
        <f t="shared" si="796"/>
        <v>8.9734718767452273E-2</v>
      </c>
      <c r="M8485">
        <f t="shared" si="796"/>
        <v>0.10493355775193129</v>
      </c>
      <c r="N8485">
        <f t="shared" si="796"/>
        <v>0.10910894511799619</v>
      </c>
    </row>
    <row r="8486" spans="1:14">
      <c r="A8486">
        <v>2017</v>
      </c>
      <c r="B8486">
        <v>1</v>
      </c>
      <c r="C8486">
        <v>85</v>
      </c>
      <c r="D8486" t="s">
        <v>916</v>
      </c>
      <c r="E8486" t="s">
        <v>917</v>
      </c>
      <c r="F8486">
        <v>2016</v>
      </c>
      <c r="G8486">
        <f t="shared" si="793"/>
        <v>0.10846522890932808</v>
      </c>
      <c r="H8486">
        <f t="shared" si="794"/>
        <v>39</v>
      </c>
      <c r="I8486">
        <f t="shared" si="796"/>
        <v>1.7813465019163206E-3</v>
      </c>
      <c r="J8486">
        <f t="shared" si="796"/>
        <v>1.4672737346805624E-2</v>
      </c>
      <c r="K8486">
        <f t="shared" si="796"/>
        <v>7.3293105987006182E-2</v>
      </c>
      <c r="L8486">
        <f t="shared" si="796"/>
        <v>8.920530577671705E-2</v>
      </c>
      <c r="M8486">
        <f t="shared" si="796"/>
        <v>0.10431447531203528</v>
      </c>
      <c r="N8486">
        <f t="shared" si="796"/>
        <v>0.10846522890932808</v>
      </c>
    </row>
    <row r="8487" spans="1:14">
      <c r="A8487">
        <v>2017</v>
      </c>
      <c r="B8487">
        <v>1</v>
      </c>
      <c r="C8487">
        <v>86</v>
      </c>
      <c r="D8487" t="s">
        <v>586</v>
      </c>
      <c r="E8487" t="s">
        <v>587</v>
      </c>
      <c r="F8487">
        <v>2012</v>
      </c>
      <c r="G8487">
        <f t="shared" si="793"/>
        <v>0.10783277320343841</v>
      </c>
      <c r="H8487">
        <f t="shared" si="794"/>
        <v>39</v>
      </c>
      <c r="I8487">
        <f t="shared" si="796"/>
        <v>1.7709595533003234E-3</v>
      </c>
      <c r="J8487">
        <f t="shared" si="796"/>
        <v>1.4587181297652164E-2</v>
      </c>
      <c r="K8487">
        <f t="shared" si="796"/>
        <v>7.2865737294292604E-2</v>
      </c>
      <c r="L8487">
        <f t="shared" si="796"/>
        <v>8.8685153786983259E-2</v>
      </c>
      <c r="M8487">
        <f t="shared" si="796"/>
        <v>0.10370622245735191</v>
      </c>
      <c r="N8487">
        <f t="shared" si="796"/>
        <v>0.10783277320343841</v>
      </c>
    </row>
    <row r="8488" spans="1:14">
      <c r="A8488">
        <v>2017</v>
      </c>
      <c r="B8488">
        <v>1</v>
      </c>
      <c r="C8488">
        <v>87</v>
      </c>
      <c r="D8488" t="s">
        <v>920</v>
      </c>
      <c r="E8488" t="s">
        <v>921</v>
      </c>
      <c r="F8488">
        <v>2015</v>
      </c>
      <c r="G8488">
        <f t="shared" si="793"/>
        <v>0.10721125348377948</v>
      </c>
      <c r="H8488">
        <f t="shared" si="794"/>
        <v>39</v>
      </c>
      <c r="I8488">
        <f t="shared" si="796"/>
        <v>1.7607522086091323E-3</v>
      </c>
      <c r="J8488">
        <f t="shared" si="796"/>
        <v>1.4503104624472051E-2</v>
      </c>
      <c r="K8488">
        <f t="shared" si="796"/>
        <v>7.2445758365155252E-2</v>
      </c>
      <c r="L8488">
        <f t="shared" si="796"/>
        <v>8.8173995905365898E-2</v>
      </c>
      <c r="M8488">
        <f t="shared" si="796"/>
        <v>0.10310848708995134</v>
      </c>
      <c r="N8488">
        <f t="shared" si="796"/>
        <v>0.10721125348377948</v>
      </c>
    </row>
    <row r="8489" spans="1:14">
      <c r="A8489">
        <v>2017</v>
      </c>
      <c r="B8489">
        <v>1</v>
      </c>
      <c r="C8489">
        <v>88</v>
      </c>
      <c r="D8489" t="s">
        <v>24</v>
      </c>
      <c r="E8489" t="s">
        <v>25</v>
      </c>
      <c r="F8489">
        <v>2002</v>
      </c>
      <c r="G8489">
        <f t="shared" si="793"/>
        <v>0.10660035817780521</v>
      </c>
      <c r="H8489">
        <f t="shared" si="794"/>
        <v>39</v>
      </c>
      <c r="I8489">
        <f t="shared" si="796"/>
        <v>1.7507193508234905E-3</v>
      </c>
      <c r="J8489">
        <f t="shared" si="796"/>
        <v>1.4420465178991785E-2</v>
      </c>
      <c r="K8489">
        <f t="shared" si="796"/>
        <v>7.2032958660973867E-2</v>
      </c>
      <c r="L8489">
        <f t="shared" si="796"/>
        <v>8.7671575884544745E-2</v>
      </c>
      <c r="M8489">
        <f t="shared" si="796"/>
        <v>0.10252096956056353</v>
      </c>
      <c r="N8489">
        <f t="shared" si="796"/>
        <v>0.10660035817780521</v>
      </c>
    </row>
    <row r="8490" spans="1:14">
      <c r="A8490">
        <v>2017</v>
      </c>
      <c r="B8490">
        <v>1</v>
      </c>
      <c r="C8490">
        <v>89</v>
      </c>
      <c r="D8490" t="s">
        <v>438</v>
      </c>
      <c r="E8490" t="s">
        <v>439</v>
      </c>
      <c r="F8490">
        <v>2011</v>
      </c>
      <c r="G8490">
        <f t="shared" si="793"/>
        <v>0.105999788000636</v>
      </c>
      <c r="H8490">
        <f t="shared" si="794"/>
        <v>39</v>
      </c>
      <c r="I8490">
        <f t="shared" si="796"/>
        <v>1.7408560647269853E-3</v>
      </c>
      <c r="J8490">
        <f t="shared" si="796"/>
        <v>1.433922247516368E-2</v>
      </c>
      <c r="K8490">
        <f t="shared" si="796"/>
        <v>7.1627135946261355E-2</v>
      </c>
      <c r="L8490">
        <f t="shared" si="796"/>
        <v>8.7177647582973181E-2</v>
      </c>
      <c r="M8490">
        <f t="shared" si="796"/>
        <v>0.10194338203735982</v>
      </c>
      <c r="N8490">
        <f t="shared" si="796"/>
        <v>0.105999788000636</v>
      </c>
    </row>
    <row r="8491" spans="1:14">
      <c r="A8491">
        <v>2017</v>
      </c>
      <c r="B8491">
        <v>1</v>
      </c>
      <c r="C8491">
        <v>90</v>
      </c>
      <c r="D8491" t="s">
        <v>818</v>
      </c>
      <c r="E8491" t="s">
        <v>819</v>
      </c>
      <c r="F8491">
        <v>2014</v>
      </c>
      <c r="G8491">
        <f t="shared" si="793"/>
        <v>0.10540925533894598</v>
      </c>
      <c r="H8491">
        <f t="shared" si="794"/>
        <v>39</v>
      </c>
      <c r="I8491">
        <f t="shared" si="796"/>
        <v>1.7311576267875031E-3</v>
      </c>
      <c r="J8491">
        <f t="shared" si="796"/>
        <v>1.4259337605820611E-2</v>
      </c>
      <c r="K8491">
        <f t="shared" si="796"/>
        <v>7.1228095872338526E-2</v>
      </c>
      <c r="L8491">
        <f t="shared" si="796"/>
        <v>8.669197445816712E-2</v>
      </c>
      <c r="M8491">
        <f t="shared" si="796"/>
        <v>0.10137544791341757</v>
      </c>
      <c r="N8491">
        <f t="shared" si="796"/>
        <v>0.10540925533894598</v>
      </c>
    </row>
    <row r="8492" spans="1:14">
      <c r="A8492">
        <v>2017</v>
      </c>
      <c r="B8492">
        <v>1</v>
      </c>
      <c r="C8492">
        <v>91</v>
      </c>
      <c r="D8492" t="s">
        <v>926</v>
      </c>
      <c r="E8492" t="s">
        <v>927</v>
      </c>
      <c r="F8492">
        <v>2015</v>
      </c>
      <c r="G8492">
        <f t="shared" si="793"/>
        <v>0.10482848367219183</v>
      </c>
      <c r="H8492">
        <f t="shared" si="794"/>
        <v>39</v>
      </c>
      <c r="I8492">
        <f t="shared" si="796"/>
        <v>1.721619495651953E-3</v>
      </c>
      <c r="J8492">
        <f t="shared" si="796"/>
        <v>1.4180773164382205E-2</v>
      </c>
      <c r="K8492">
        <f t="shared" si="796"/>
        <v>7.0835651586241583E-2</v>
      </c>
      <c r="L8492">
        <f t="shared" si="796"/>
        <v>8.6214329090705019E-2</v>
      </c>
      <c r="M8492">
        <f t="shared" si="796"/>
        <v>0.10081690125009748</v>
      </c>
      <c r="N8492">
        <f t="shared" si="796"/>
        <v>0.10482848367219183</v>
      </c>
    </row>
    <row r="8493" spans="1:14">
      <c r="A8493">
        <v>2017</v>
      </c>
      <c r="B8493">
        <v>1</v>
      </c>
      <c r="C8493">
        <v>92</v>
      </c>
      <c r="D8493" t="s">
        <v>92</v>
      </c>
      <c r="E8493" t="s">
        <v>93</v>
      </c>
      <c r="F8493">
        <v>2004</v>
      </c>
      <c r="G8493">
        <f t="shared" si="793"/>
        <v>0.10425720702853739</v>
      </c>
      <c r="H8493">
        <f t="shared" si="794"/>
        <v>39</v>
      </c>
      <c r="I8493">
        <f t="shared" si="796"/>
        <v>1.7122373032108064E-3</v>
      </c>
      <c r="J8493">
        <f t="shared" si="796"/>
        <v>1.4103493171254514E-2</v>
      </c>
      <c r="K8493">
        <f t="shared" si="796"/>
        <v>7.0449623363074615E-2</v>
      </c>
      <c r="L8493">
        <f t="shared" si="796"/>
        <v>8.5744492736762573E-2</v>
      </c>
      <c r="M8493">
        <f t="shared" si="796"/>
        <v>0.10026748625378884</v>
      </c>
      <c r="N8493">
        <f t="shared" si="796"/>
        <v>0.10425720702853739</v>
      </c>
    </row>
    <row r="8494" spans="1:14">
      <c r="A8494">
        <v>2017</v>
      </c>
      <c r="B8494">
        <v>1</v>
      </c>
      <c r="C8494">
        <v>93</v>
      </c>
      <c r="D8494" t="s">
        <v>170</v>
      </c>
      <c r="E8494" t="s">
        <v>171</v>
      </c>
      <c r="F8494">
        <v>2004</v>
      </c>
      <c r="G8494">
        <f t="shared" si="793"/>
        <v>0.10369516947304253</v>
      </c>
      <c r="H8494">
        <f t="shared" si="794"/>
        <v>39</v>
      </c>
      <c r="I8494">
        <f t="shared" si="796"/>
        <v>1.7030068461925179E-3</v>
      </c>
      <c r="J8494">
        <f t="shared" si="796"/>
        <v>1.4027463004594279E-2</v>
      </c>
      <c r="K8494">
        <f t="shared" si="796"/>
        <v>7.0069838260163914E-2</v>
      </c>
      <c r="L8494">
        <f t="shared" si="796"/>
        <v>8.5282254907182831E-2</v>
      </c>
      <c r="M8494">
        <f t="shared" si="796"/>
        <v>9.9726956783684498E-2</v>
      </c>
      <c r="N8494">
        <f t="shared" si="796"/>
        <v>0.10369516947304253</v>
      </c>
    </row>
    <row r="8495" spans="1:14">
      <c r="A8495">
        <v>2017</v>
      </c>
      <c r="B8495">
        <v>1</v>
      </c>
      <c r="C8495">
        <v>94</v>
      </c>
      <c r="D8495" t="s">
        <v>1024</v>
      </c>
      <c r="E8495" t="s">
        <v>1025</v>
      </c>
      <c r="F8495">
        <v>2017</v>
      </c>
      <c r="G8495">
        <f t="shared" si="793"/>
        <v>0.10314212462587934</v>
      </c>
      <c r="H8495">
        <f t="shared" si="794"/>
        <v>39</v>
      </c>
      <c r="I8495">
        <f t="shared" si="796"/>
        <v>1.6939240782510928E-3</v>
      </c>
      <c r="J8495">
        <f t="shared" si="796"/>
        <v>1.3952649335135164E-2</v>
      </c>
      <c r="K8495">
        <f t="shared" si="796"/>
        <v>6.9696129791502637E-2</v>
      </c>
      <c r="L8495">
        <f t="shared" si="796"/>
        <v>8.4827412971241578E-2</v>
      </c>
      <c r="M8495">
        <f t="shared" si="796"/>
        <v>9.9195075888433917E-2</v>
      </c>
      <c r="N8495">
        <f t="shared" si="796"/>
        <v>0.10314212462587934</v>
      </c>
    </row>
    <row r="8496" spans="1:14">
      <c r="A8496">
        <v>2017</v>
      </c>
      <c r="B8496">
        <v>1</v>
      </c>
      <c r="C8496">
        <v>95</v>
      </c>
      <c r="D8496" t="s">
        <v>910</v>
      </c>
      <c r="E8496" t="s">
        <v>911</v>
      </c>
      <c r="F8496">
        <v>2015</v>
      </c>
      <c r="G8496">
        <f t="shared" si="793"/>
        <v>0.10259783520851541</v>
      </c>
      <c r="H8496">
        <f t="shared" si="794"/>
        <v>39</v>
      </c>
      <c r="I8496">
        <f t="shared" si="796"/>
        <v>1.6849851025129618E-3</v>
      </c>
      <c r="J8496">
        <f t="shared" si="796"/>
        <v>1.3879020064797267E-2</v>
      </c>
      <c r="K8496">
        <f t="shared" si="796"/>
        <v>6.9328337621093736E-2</v>
      </c>
      <c r="L8496">
        <f t="shared" si="796"/>
        <v>8.4379771783413826E-2</v>
      </c>
      <c r="M8496">
        <f t="shared" si="796"/>
        <v>9.8671615369693169E-2</v>
      </c>
      <c r="N8496">
        <f t="shared" si="796"/>
        <v>0.10259783520851541</v>
      </c>
    </row>
    <row r="8497" spans="1:14">
      <c r="A8497">
        <v>2017</v>
      </c>
      <c r="B8497">
        <v>1</v>
      </c>
      <c r="C8497">
        <v>96</v>
      </c>
      <c r="D8497" t="s">
        <v>660</v>
      </c>
      <c r="E8497" t="s">
        <v>661</v>
      </c>
      <c r="F8497">
        <v>2013</v>
      </c>
      <c r="G8497">
        <f t="shared" si="793"/>
        <v>0.10206207261596577</v>
      </c>
      <c r="H8497">
        <f t="shared" si="794"/>
        <v>39</v>
      </c>
      <c r="I8497">
        <f t="shared" si="796"/>
        <v>1.6761861645519887E-3</v>
      </c>
      <c r="J8497">
        <f t="shared" si="796"/>
        <v>1.3806544268823093E-2</v>
      </c>
      <c r="K8497">
        <f t="shared" si="796"/>
        <v>6.8966307273908095E-2</v>
      </c>
      <c r="L8497">
        <f t="shared" si="796"/>
        <v>8.3939143331580021E-2</v>
      </c>
      <c r="M8497">
        <f t="shared" si="796"/>
        <v>9.8156355370745935E-2</v>
      </c>
      <c r="N8497">
        <f t="shared" si="796"/>
        <v>0.10206207261596577</v>
      </c>
    </row>
    <row r="8498" spans="1:14">
      <c r="A8498">
        <v>2017</v>
      </c>
      <c r="B8498">
        <v>1</v>
      </c>
      <c r="C8498">
        <v>97</v>
      </c>
      <c r="D8498" t="s">
        <v>554</v>
      </c>
      <c r="E8498" t="s">
        <v>555</v>
      </c>
      <c r="F8498">
        <v>2012</v>
      </c>
      <c r="G8498">
        <f t="shared" si="793"/>
        <v>0.10153461651336192</v>
      </c>
      <c r="H8498">
        <f t="shared" si="794"/>
        <v>39</v>
      </c>
      <c r="I8498">
        <f t="shared" ref="I8498:N8513" si="797">$G8498*(I$1^$H8498)</f>
        <v>1.6675236457638412E-3</v>
      </c>
      <c r="J8498">
        <f t="shared" si="797"/>
        <v>1.3735192141203046E-2</v>
      </c>
      <c r="K8498">
        <f t="shared" si="797"/>
        <v>6.8609889863274556E-2</v>
      </c>
      <c r="L8498">
        <f t="shared" si="797"/>
        <v>8.3505346405231343E-2</v>
      </c>
      <c r="M8498">
        <f t="shared" si="797"/>
        <v>9.7649083988511104E-2</v>
      </c>
      <c r="N8498">
        <f t="shared" si="797"/>
        <v>0.10153461651336192</v>
      </c>
    </row>
    <row r="8499" spans="1:14">
      <c r="A8499">
        <v>2017</v>
      </c>
      <c r="B8499">
        <v>1</v>
      </c>
      <c r="C8499">
        <v>98</v>
      </c>
      <c r="D8499" t="s">
        <v>980</v>
      </c>
      <c r="E8499" t="s">
        <v>981</v>
      </c>
      <c r="F8499">
        <v>2016</v>
      </c>
      <c r="G8499">
        <f t="shared" si="793"/>
        <v>0.10101525445522107</v>
      </c>
      <c r="H8499">
        <f t="shared" si="794"/>
        <v>39</v>
      </c>
      <c r="I8499">
        <f t="shared" si="797"/>
        <v>1.6589940571131718E-3</v>
      </c>
      <c r="J8499">
        <f t="shared" si="797"/>
        <v>1.3664934943171708E-2</v>
      </c>
      <c r="K8499">
        <f t="shared" si="797"/>
        <v>6.8258941833609046E-2</v>
      </c>
      <c r="L8499">
        <f t="shared" si="797"/>
        <v>8.3078206282344497E-2</v>
      </c>
      <c r="M8499">
        <f t="shared" si="797"/>
        <v>9.7149596907381813E-2</v>
      </c>
      <c r="N8499">
        <f t="shared" si="797"/>
        <v>0.10101525445522107</v>
      </c>
    </row>
    <row r="8500" spans="1:14">
      <c r="A8500">
        <v>2017</v>
      </c>
      <c r="B8500">
        <v>1</v>
      </c>
      <c r="C8500">
        <v>99</v>
      </c>
      <c r="D8500" t="s">
        <v>1000</v>
      </c>
      <c r="E8500" t="s">
        <v>1001</v>
      </c>
      <c r="F8500">
        <v>2016</v>
      </c>
      <c r="G8500">
        <f t="shared" si="793"/>
        <v>0.10050378152592121</v>
      </c>
      <c r="H8500">
        <f t="shared" si="794"/>
        <v>39</v>
      </c>
      <c r="I8500">
        <f t="shared" si="797"/>
        <v>1.6505940332290675E-3</v>
      </c>
      <c r="J8500">
        <f t="shared" si="797"/>
        <v>1.3595744954572764E-2</v>
      </c>
      <c r="K8500">
        <f t="shared" si="797"/>
        <v>6.7913324717473175E-2</v>
      </c>
      <c r="L8500">
        <f t="shared" si="797"/>
        <v>8.2657554433696781E-2</v>
      </c>
      <c r="M8500">
        <f t="shared" si="797"/>
        <v>9.6657697053458794E-2</v>
      </c>
      <c r="N8500">
        <f t="shared" si="797"/>
        <v>0.10050378152592121</v>
      </c>
    </row>
    <row r="8501" spans="1:14">
      <c r="A8501">
        <v>2017</v>
      </c>
      <c r="B8501">
        <v>1</v>
      </c>
      <c r="C8501">
        <v>100</v>
      </c>
      <c r="D8501" t="s">
        <v>1026</v>
      </c>
      <c r="E8501" t="s">
        <v>1027</v>
      </c>
      <c r="F8501">
        <v>2016</v>
      </c>
      <c r="G8501">
        <f t="shared" si="793"/>
        <v>0.1</v>
      </c>
      <c r="H8501">
        <f t="shared" si="794"/>
        <v>39</v>
      </c>
      <c r="I8501">
        <f t="shared" si="797"/>
        <v>1.6423203268260689E-3</v>
      </c>
      <c r="J8501">
        <f t="shared" si="797"/>
        <v>1.3527595427905615E-2</v>
      </c>
      <c r="K8501">
        <f t="shared" si="797"/>
        <v>6.7572904906028297E-2</v>
      </c>
      <c r="L8501">
        <f t="shared" si="797"/>
        <v>8.22432282434849E-2</v>
      </c>
      <c r="M8501">
        <f t="shared" si="797"/>
        <v>9.6173194267849066E-2</v>
      </c>
      <c r="N8501">
        <f t="shared" si="797"/>
        <v>0.1</v>
      </c>
    </row>
    <row r="8502" spans="1:14">
      <c r="A8502">
        <v>2017</v>
      </c>
      <c r="B8502">
        <v>2</v>
      </c>
      <c r="C8502">
        <v>1</v>
      </c>
      <c r="D8502" t="s">
        <v>1020</v>
      </c>
      <c r="E8502" t="s">
        <v>1021</v>
      </c>
      <c r="F8502">
        <v>2016</v>
      </c>
      <c r="G8502">
        <f t="shared" si="793"/>
        <v>1</v>
      </c>
      <c r="H8502">
        <f t="shared" si="794"/>
        <v>38</v>
      </c>
      <c r="I8502">
        <f t="shared" si="797"/>
        <v>1.8248003631400764E-2</v>
      </c>
      <c r="J8502">
        <f t="shared" si="797"/>
        <v>0.14239574134637487</v>
      </c>
      <c r="K8502">
        <f t="shared" si="797"/>
        <v>0.68255459501038684</v>
      </c>
      <c r="L8502">
        <f t="shared" si="797"/>
        <v>0.82656510797472249</v>
      </c>
      <c r="M8502">
        <f t="shared" si="797"/>
        <v>0.96269463731580651</v>
      </c>
      <c r="N8502">
        <f t="shared" si="797"/>
        <v>1</v>
      </c>
    </row>
    <row r="8503" spans="1:14">
      <c r="A8503">
        <v>2017</v>
      </c>
      <c r="B8503">
        <v>2</v>
      </c>
      <c r="C8503">
        <v>2</v>
      </c>
      <c r="D8503" t="s">
        <v>876</v>
      </c>
      <c r="E8503" t="s">
        <v>877</v>
      </c>
      <c r="F8503">
        <v>2015</v>
      </c>
      <c r="G8503">
        <f t="shared" si="793"/>
        <v>0.70710678118654746</v>
      </c>
      <c r="H8503">
        <f t="shared" si="794"/>
        <v>38</v>
      </c>
      <c r="I8503">
        <f t="shared" si="797"/>
        <v>1.2903287110880223E-2</v>
      </c>
      <c r="J8503">
        <f t="shared" si="797"/>
        <v>0.10068899431810729</v>
      </c>
      <c r="K8503">
        <f t="shared" si="797"/>
        <v>0.48263898266188215</v>
      </c>
      <c r="L8503">
        <f t="shared" si="797"/>
        <v>0.58446979294111712</v>
      </c>
      <c r="M8503">
        <f t="shared" si="797"/>
        <v>0.68072790625793067</v>
      </c>
      <c r="N8503">
        <f t="shared" si="797"/>
        <v>0.70710678118654746</v>
      </c>
    </row>
    <row r="8504" spans="1:14">
      <c r="A8504">
        <v>2017</v>
      </c>
      <c r="B8504">
        <v>2</v>
      </c>
      <c r="C8504">
        <v>3</v>
      </c>
      <c r="D8504" t="s">
        <v>848</v>
      </c>
      <c r="E8504" t="s">
        <v>849</v>
      </c>
      <c r="F8504">
        <v>2015</v>
      </c>
      <c r="G8504">
        <f t="shared" si="793"/>
        <v>0.57735026918962584</v>
      </c>
      <c r="H8504">
        <f t="shared" si="794"/>
        <v>38</v>
      </c>
      <c r="I8504">
        <f t="shared" si="797"/>
        <v>1.05354898087625E-2</v>
      </c>
      <c r="J8504">
        <f t="shared" si="797"/>
        <v>8.2212219597785866E-2</v>
      </c>
      <c r="K8504">
        <f t="shared" si="797"/>
        <v>0.39407307916586287</v>
      </c>
      <c r="L8504">
        <f t="shared" si="797"/>
        <v>0.4772175875919582</v>
      </c>
      <c r="M8504">
        <f t="shared" si="797"/>
        <v>0.55581200800169006</v>
      </c>
      <c r="N8504">
        <f t="shared" si="797"/>
        <v>0.57735026918962584</v>
      </c>
    </row>
    <row r="8505" spans="1:14">
      <c r="A8505">
        <v>2017</v>
      </c>
      <c r="B8505">
        <v>2</v>
      </c>
      <c r="C8505">
        <v>4</v>
      </c>
      <c r="D8505" t="s">
        <v>940</v>
      </c>
      <c r="E8505" t="s">
        <v>941</v>
      </c>
      <c r="F8505">
        <v>2016</v>
      </c>
      <c r="G8505">
        <f t="shared" si="793"/>
        <v>0.5</v>
      </c>
      <c r="H8505">
        <f t="shared" si="794"/>
        <v>38</v>
      </c>
      <c r="I8505">
        <f t="shared" si="797"/>
        <v>9.1240018157003819E-3</v>
      </c>
      <c r="J8505">
        <f t="shared" si="797"/>
        <v>7.1197870673187433E-2</v>
      </c>
      <c r="K8505">
        <f t="shared" si="797"/>
        <v>0.34127729750519342</v>
      </c>
      <c r="L8505">
        <f t="shared" si="797"/>
        <v>0.41328255398736125</v>
      </c>
      <c r="M8505">
        <f t="shared" si="797"/>
        <v>0.48134731865790326</v>
      </c>
      <c r="N8505">
        <f t="shared" si="797"/>
        <v>0.5</v>
      </c>
    </row>
    <row r="8506" spans="1:14">
      <c r="A8506">
        <v>2017</v>
      </c>
      <c r="B8506">
        <v>2</v>
      </c>
      <c r="C8506">
        <v>5</v>
      </c>
      <c r="D8506" t="s">
        <v>702</v>
      </c>
      <c r="E8506" t="s">
        <v>703</v>
      </c>
      <c r="F8506">
        <v>2014</v>
      </c>
      <c r="G8506">
        <f t="shared" si="793"/>
        <v>0.44721359549995793</v>
      </c>
      <c r="H8506">
        <f t="shared" si="794"/>
        <v>38</v>
      </c>
      <c r="I8506">
        <f t="shared" si="797"/>
        <v>8.160755314695024E-3</v>
      </c>
      <c r="J8506">
        <f t="shared" si="797"/>
        <v>6.3681311471394317E-2</v>
      </c>
      <c r="K8506">
        <f t="shared" si="797"/>
        <v>0.30524769455961276</v>
      </c>
      <c r="L8506">
        <f t="shared" si="797"/>
        <v>0.36965115385218661</v>
      </c>
      <c r="M8506">
        <f t="shared" si="797"/>
        <v>0.43053013012252977</v>
      </c>
      <c r="N8506">
        <f t="shared" si="797"/>
        <v>0.44721359549995793</v>
      </c>
    </row>
    <row r="8507" spans="1:14">
      <c r="A8507">
        <v>2017</v>
      </c>
      <c r="B8507">
        <v>2</v>
      </c>
      <c r="C8507">
        <v>6</v>
      </c>
      <c r="D8507" t="s">
        <v>812</v>
      </c>
      <c r="E8507" t="s">
        <v>813</v>
      </c>
      <c r="F8507">
        <v>2014</v>
      </c>
      <c r="G8507">
        <f t="shared" si="793"/>
        <v>0.40824829046386307</v>
      </c>
      <c r="H8507">
        <f t="shared" si="794"/>
        <v>38</v>
      </c>
      <c r="I8507">
        <f t="shared" si="797"/>
        <v>7.4497162868977273E-3</v>
      </c>
      <c r="J8507">
        <f t="shared" si="797"/>
        <v>5.813281797399196E-2</v>
      </c>
      <c r="K8507">
        <f t="shared" si="797"/>
        <v>0.27865174656124481</v>
      </c>
      <c r="L8507">
        <f t="shared" si="797"/>
        <v>0.33744379228775884</v>
      </c>
      <c r="M8507">
        <f t="shared" si="797"/>
        <v>0.39301843992290669</v>
      </c>
      <c r="N8507">
        <f t="shared" si="797"/>
        <v>0.40824829046386307</v>
      </c>
    </row>
    <row r="8508" spans="1:14">
      <c r="A8508">
        <v>2017</v>
      </c>
      <c r="B8508">
        <v>2</v>
      </c>
      <c r="C8508">
        <v>7</v>
      </c>
      <c r="D8508" t="s">
        <v>300</v>
      </c>
      <c r="E8508" t="s">
        <v>301</v>
      </c>
      <c r="F8508">
        <v>2010</v>
      </c>
      <c r="G8508">
        <f t="shared" si="793"/>
        <v>0.3779644730092272</v>
      </c>
      <c r="H8508">
        <f t="shared" si="794"/>
        <v>38</v>
      </c>
      <c r="I8508">
        <f t="shared" si="797"/>
        <v>6.8970970760128536E-3</v>
      </c>
      <c r="J8508">
        <f t="shared" si="797"/>
        <v>5.38205313367408E-2</v>
      </c>
      <c r="K8508">
        <f t="shared" si="797"/>
        <v>0.25798138780312735</v>
      </c>
      <c r="L8508">
        <f t="shared" si="797"/>
        <v>0.31241224544348095</v>
      </c>
      <c r="M8508">
        <f t="shared" si="797"/>
        <v>0.36386437126187793</v>
      </c>
      <c r="N8508">
        <f t="shared" si="797"/>
        <v>0.3779644730092272</v>
      </c>
    </row>
    <row r="8509" spans="1:14">
      <c r="A8509">
        <v>2017</v>
      </c>
      <c r="B8509">
        <v>2</v>
      </c>
      <c r="C8509">
        <v>8</v>
      </c>
      <c r="D8509" t="s">
        <v>872</v>
      </c>
      <c r="E8509" t="s">
        <v>873</v>
      </c>
      <c r="F8509">
        <v>2015</v>
      </c>
      <c r="G8509">
        <f t="shared" si="793"/>
        <v>0.35355339059327373</v>
      </c>
      <c r="H8509">
        <f t="shared" si="794"/>
        <v>38</v>
      </c>
      <c r="I8509">
        <f t="shared" si="797"/>
        <v>6.4516435554401114E-3</v>
      </c>
      <c r="J8509">
        <f t="shared" si="797"/>
        <v>5.0344497159053647E-2</v>
      </c>
      <c r="K8509">
        <f t="shared" si="797"/>
        <v>0.24131949133094108</v>
      </c>
      <c r="L8509">
        <f t="shared" si="797"/>
        <v>0.29223489647055856</v>
      </c>
      <c r="M8509">
        <f t="shared" si="797"/>
        <v>0.34036395312896534</v>
      </c>
      <c r="N8509">
        <f t="shared" si="797"/>
        <v>0.35355339059327373</v>
      </c>
    </row>
    <row r="8510" spans="1:14">
      <c r="A8510">
        <v>2017</v>
      </c>
      <c r="B8510">
        <v>2</v>
      </c>
      <c r="C8510">
        <v>9</v>
      </c>
      <c r="D8510" t="s">
        <v>16</v>
      </c>
      <c r="E8510" t="s">
        <v>17</v>
      </c>
      <c r="F8510">
        <v>2000</v>
      </c>
      <c r="G8510">
        <f t="shared" si="793"/>
        <v>0.33333333333333331</v>
      </c>
      <c r="H8510">
        <f t="shared" si="794"/>
        <v>38</v>
      </c>
      <c r="I8510">
        <f t="shared" si="797"/>
        <v>6.0826678771335879E-3</v>
      </c>
      <c r="J8510">
        <f t="shared" si="797"/>
        <v>4.7465247115458284E-2</v>
      </c>
      <c r="K8510">
        <f t="shared" si="797"/>
        <v>0.2275181983367956</v>
      </c>
      <c r="L8510">
        <f t="shared" si="797"/>
        <v>0.27552170265824083</v>
      </c>
      <c r="M8510">
        <f t="shared" si="797"/>
        <v>0.32089821243860217</v>
      </c>
      <c r="N8510">
        <f t="shared" si="797"/>
        <v>0.33333333333333331</v>
      </c>
    </row>
    <row r="8511" spans="1:14">
      <c r="A8511">
        <v>2017</v>
      </c>
      <c r="B8511">
        <v>2</v>
      </c>
      <c r="C8511">
        <v>10</v>
      </c>
      <c r="D8511" t="s">
        <v>962</v>
      </c>
      <c r="E8511" t="s">
        <v>963</v>
      </c>
      <c r="F8511">
        <v>2016</v>
      </c>
      <c r="G8511">
        <f t="shared" si="793"/>
        <v>0.31622776601683794</v>
      </c>
      <c r="H8511">
        <f t="shared" si="794"/>
        <v>38</v>
      </c>
      <c r="I8511">
        <f t="shared" si="797"/>
        <v>5.7705254226250099E-3</v>
      </c>
      <c r="J8511">
        <f t="shared" si="797"/>
        <v>4.5029487176275605E-2</v>
      </c>
      <c r="K8511">
        <f t="shared" si="797"/>
        <v>0.21584271476466219</v>
      </c>
      <c r="L8511">
        <f t="shared" si="797"/>
        <v>0.26138283756231295</v>
      </c>
      <c r="M8511">
        <f t="shared" si="797"/>
        <v>0.30443077451476752</v>
      </c>
      <c r="N8511">
        <f t="shared" si="797"/>
        <v>0.31622776601683794</v>
      </c>
    </row>
    <row r="8512" spans="1:14">
      <c r="A8512">
        <v>2017</v>
      </c>
      <c r="B8512">
        <v>2</v>
      </c>
      <c r="C8512">
        <v>11</v>
      </c>
      <c r="D8512" t="s">
        <v>10</v>
      </c>
      <c r="E8512" t="s">
        <v>11</v>
      </c>
      <c r="F8512">
        <v>2008</v>
      </c>
      <c r="G8512">
        <f t="shared" si="793"/>
        <v>0.30151134457776363</v>
      </c>
      <c r="H8512">
        <f t="shared" si="794"/>
        <v>38</v>
      </c>
      <c r="I8512">
        <f t="shared" si="797"/>
        <v>5.5019801107635581E-3</v>
      </c>
      <c r="J8512">
        <f t="shared" si="797"/>
        <v>4.2933931435492935E-2</v>
      </c>
      <c r="K8512">
        <f t="shared" si="797"/>
        <v>0.20579795368931264</v>
      </c>
      <c r="L8512">
        <f t="shared" si="797"/>
        <v>0.24921875708652294</v>
      </c>
      <c r="M8512">
        <f t="shared" si="797"/>
        <v>0.29026335451489133</v>
      </c>
      <c r="N8512">
        <f t="shared" si="797"/>
        <v>0.30151134457776363</v>
      </c>
    </row>
    <row r="8513" spans="1:14">
      <c r="A8513">
        <v>2017</v>
      </c>
      <c r="B8513">
        <v>2</v>
      </c>
      <c r="C8513">
        <v>12</v>
      </c>
      <c r="D8513" t="s">
        <v>550</v>
      </c>
      <c r="E8513" t="s">
        <v>551</v>
      </c>
      <c r="F8513">
        <v>2012</v>
      </c>
      <c r="G8513">
        <f t="shared" si="793"/>
        <v>0.28867513459481292</v>
      </c>
      <c r="H8513">
        <f t="shared" si="794"/>
        <v>38</v>
      </c>
      <c r="I8513">
        <f t="shared" si="797"/>
        <v>5.26774490438125E-3</v>
      </c>
      <c r="J8513">
        <f t="shared" si="797"/>
        <v>4.1106109798892933E-2</v>
      </c>
      <c r="K8513">
        <f t="shared" si="797"/>
        <v>0.19703653958293144</v>
      </c>
      <c r="L8513">
        <f t="shared" si="797"/>
        <v>0.2386087937959791</v>
      </c>
      <c r="M8513">
        <f t="shared" si="797"/>
        <v>0.27790600400084503</v>
      </c>
      <c r="N8513">
        <f t="shared" si="797"/>
        <v>0.28867513459481292</v>
      </c>
    </row>
    <row r="8514" spans="1:14">
      <c r="A8514">
        <v>2017</v>
      </c>
      <c r="B8514">
        <v>2</v>
      </c>
      <c r="C8514">
        <v>13</v>
      </c>
      <c r="D8514" t="s">
        <v>374</v>
      </c>
      <c r="E8514" t="s">
        <v>375</v>
      </c>
      <c r="F8514">
        <v>2011</v>
      </c>
      <c r="G8514">
        <f t="shared" si="793"/>
        <v>0.27735009811261457</v>
      </c>
      <c r="H8514">
        <f t="shared" si="794"/>
        <v>38</v>
      </c>
      <c r="I8514">
        <f t="shared" ref="I8514:N8529" si="798">$G8514*(I$1^$H8514)</f>
        <v>5.0610855975283487E-3</v>
      </c>
      <c r="J8514">
        <f t="shared" si="798"/>
        <v>3.9493472833235559E-2</v>
      </c>
      <c r="K8514">
        <f t="shared" si="798"/>
        <v>0.1893065838933467</v>
      </c>
      <c r="L8514">
        <f t="shared" si="798"/>
        <v>0.22924791379325316</v>
      </c>
      <c r="M8514">
        <f t="shared" si="798"/>
        <v>0.26700345211202686</v>
      </c>
      <c r="N8514">
        <f t="shared" si="798"/>
        <v>0.27735009811261457</v>
      </c>
    </row>
    <row r="8515" spans="1:14">
      <c r="A8515">
        <v>2017</v>
      </c>
      <c r="B8515">
        <v>2</v>
      </c>
      <c r="C8515">
        <v>14</v>
      </c>
      <c r="D8515" t="s">
        <v>6</v>
      </c>
      <c r="E8515" t="s">
        <v>7</v>
      </c>
      <c r="F8515">
        <v>2008</v>
      </c>
      <c r="G8515">
        <f t="shared" ref="G8515:G8578" si="799">1/SQRT(C8515)</f>
        <v>0.2672612419124244</v>
      </c>
      <c r="H8515">
        <f t="shared" ref="H8515:H8578" si="800">(2020*12+4)-(A8515*12+B8515)</f>
        <v>38</v>
      </c>
      <c r="I8515">
        <f t="shared" si="798"/>
        <v>4.8769841129505985E-3</v>
      </c>
      <c r="J8515">
        <f t="shared" si="798"/>
        <v>3.8056862675272508E-2</v>
      </c>
      <c r="K8515">
        <f t="shared" si="798"/>
        <v>0.18242038873550787</v>
      </c>
      <c r="L8515">
        <f t="shared" si="798"/>
        <v>0.22090881727880149</v>
      </c>
      <c r="M8515">
        <f t="shared" si="798"/>
        <v>0.25729096435145343</v>
      </c>
      <c r="N8515">
        <f t="shared" si="798"/>
        <v>0.2672612419124244</v>
      </c>
    </row>
    <row r="8516" spans="1:14">
      <c r="A8516">
        <v>2017</v>
      </c>
      <c r="B8516">
        <v>2</v>
      </c>
      <c r="C8516">
        <v>15</v>
      </c>
      <c r="D8516" t="s">
        <v>994</v>
      </c>
      <c r="E8516" t="s">
        <v>995</v>
      </c>
      <c r="F8516">
        <v>2016</v>
      </c>
      <c r="G8516">
        <f t="shared" si="799"/>
        <v>0.2581988897471611</v>
      </c>
      <c r="H8516">
        <f t="shared" si="800"/>
        <v>38</v>
      </c>
      <c r="I8516">
        <f t="shared" si="798"/>
        <v>4.7116142777298411E-3</v>
      </c>
      <c r="J8516">
        <f t="shared" si="798"/>
        <v>3.6766422320357914E-2</v>
      </c>
      <c r="K8516">
        <f t="shared" si="798"/>
        <v>0.17623483862350506</v>
      </c>
      <c r="L8516">
        <f t="shared" si="798"/>
        <v>0.21341819318281569</v>
      </c>
      <c r="M8516">
        <f t="shared" si="798"/>
        <v>0.24856668652048716</v>
      </c>
      <c r="N8516">
        <f t="shared" si="798"/>
        <v>0.2581988897471611</v>
      </c>
    </row>
    <row r="8517" spans="1:14">
      <c r="A8517">
        <v>2017</v>
      </c>
      <c r="B8517">
        <v>2</v>
      </c>
      <c r="C8517">
        <v>16</v>
      </c>
      <c r="D8517" t="s">
        <v>982</v>
      </c>
      <c r="E8517" t="s">
        <v>983</v>
      </c>
      <c r="F8517">
        <v>2016</v>
      </c>
      <c r="G8517">
        <f t="shared" si="799"/>
        <v>0.25</v>
      </c>
      <c r="H8517">
        <f t="shared" si="800"/>
        <v>38</v>
      </c>
      <c r="I8517">
        <f t="shared" si="798"/>
        <v>4.5620009078501909E-3</v>
      </c>
      <c r="J8517">
        <f t="shared" si="798"/>
        <v>3.5598935336593716E-2</v>
      </c>
      <c r="K8517">
        <f t="shared" si="798"/>
        <v>0.17063864875259671</v>
      </c>
      <c r="L8517">
        <f t="shared" si="798"/>
        <v>0.20664127699368062</v>
      </c>
      <c r="M8517">
        <f t="shared" si="798"/>
        <v>0.24067365932895163</v>
      </c>
      <c r="N8517">
        <f t="shared" si="798"/>
        <v>0.25</v>
      </c>
    </row>
    <row r="8518" spans="1:14">
      <c r="A8518">
        <v>2017</v>
      </c>
      <c r="B8518">
        <v>2</v>
      </c>
      <c r="C8518">
        <v>17</v>
      </c>
      <c r="D8518" t="s">
        <v>998</v>
      </c>
      <c r="E8518" t="s">
        <v>999</v>
      </c>
      <c r="F8518">
        <v>2016</v>
      </c>
      <c r="G8518">
        <f t="shared" si="799"/>
        <v>0.24253562503633297</v>
      </c>
      <c r="H8518">
        <f t="shared" si="800"/>
        <v>38</v>
      </c>
      <c r="I8518">
        <f t="shared" si="798"/>
        <v>4.4257909664070583E-3</v>
      </c>
      <c r="J8518">
        <f t="shared" si="798"/>
        <v>3.453604012995503E-2</v>
      </c>
      <c r="K8518">
        <f t="shared" si="798"/>
        <v>0.16554380532226529</v>
      </c>
      <c r="L8518">
        <f t="shared" si="798"/>
        <v>0.20047148509587337</v>
      </c>
      <c r="M8518">
        <f t="shared" si="798"/>
        <v>0.23348774558051502</v>
      </c>
      <c r="N8518">
        <f t="shared" si="798"/>
        <v>0.24253562503633297</v>
      </c>
    </row>
    <row r="8519" spans="1:14">
      <c r="A8519">
        <v>2017</v>
      </c>
      <c r="B8519">
        <v>2</v>
      </c>
      <c r="C8519">
        <v>18</v>
      </c>
      <c r="D8519" t="s">
        <v>386</v>
      </c>
      <c r="E8519" t="s">
        <v>387</v>
      </c>
      <c r="F8519">
        <v>2011</v>
      </c>
      <c r="G8519">
        <f t="shared" si="799"/>
        <v>0.23570226039551587</v>
      </c>
      <c r="H8519">
        <f t="shared" si="800"/>
        <v>38</v>
      </c>
      <c r="I8519">
        <f t="shared" si="798"/>
        <v>4.3010957036267424E-3</v>
      </c>
      <c r="J8519">
        <f t="shared" si="798"/>
        <v>3.3562998106035774E-2</v>
      </c>
      <c r="K8519">
        <f t="shared" si="798"/>
        <v>0.16087966088729408</v>
      </c>
      <c r="L8519">
        <f t="shared" si="798"/>
        <v>0.19482326431370572</v>
      </c>
      <c r="M8519">
        <f t="shared" si="798"/>
        <v>0.22690930208597693</v>
      </c>
      <c r="N8519">
        <f t="shared" si="798"/>
        <v>0.23570226039551587</v>
      </c>
    </row>
    <row r="8520" spans="1:14">
      <c r="A8520">
        <v>2017</v>
      </c>
      <c r="B8520">
        <v>2</v>
      </c>
      <c r="C8520">
        <v>19</v>
      </c>
      <c r="D8520" t="s">
        <v>800</v>
      </c>
      <c r="E8520" t="s">
        <v>801</v>
      </c>
      <c r="F8520">
        <v>2014</v>
      </c>
      <c r="G8520">
        <f t="shared" si="799"/>
        <v>0.22941573387056174</v>
      </c>
      <c r="H8520">
        <f t="shared" si="800"/>
        <v>38</v>
      </c>
      <c r="I8520">
        <f t="shared" si="798"/>
        <v>4.1863791447704817E-3</v>
      </c>
      <c r="J8520">
        <f t="shared" si="798"/>
        <v>3.2667823501021279E-2</v>
      </c>
      <c r="K8520">
        <f t="shared" si="798"/>
        <v>0.15658876332103197</v>
      </c>
      <c r="L8520">
        <f t="shared" si="798"/>
        <v>0.18962704083782106</v>
      </c>
      <c r="M8520">
        <f t="shared" si="798"/>
        <v>0.22085729671306004</v>
      </c>
      <c r="N8520">
        <f t="shared" si="798"/>
        <v>0.22941573387056174</v>
      </c>
    </row>
    <row r="8521" spans="1:14">
      <c r="A8521">
        <v>2017</v>
      </c>
      <c r="B8521">
        <v>2</v>
      </c>
      <c r="C8521">
        <v>20</v>
      </c>
      <c r="D8521" t="s">
        <v>970</v>
      </c>
      <c r="E8521" t="s">
        <v>971</v>
      </c>
      <c r="F8521">
        <v>2016</v>
      </c>
      <c r="G8521">
        <f t="shared" si="799"/>
        <v>0.22360679774997896</v>
      </c>
      <c r="H8521">
        <f t="shared" si="800"/>
        <v>38</v>
      </c>
      <c r="I8521">
        <f t="shared" si="798"/>
        <v>4.080377657347512E-3</v>
      </c>
      <c r="J8521">
        <f t="shared" si="798"/>
        <v>3.1840655735697158E-2</v>
      </c>
      <c r="K8521">
        <f t="shared" si="798"/>
        <v>0.15262384727980638</v>
      </c>
      <c r="L8521">
        <f t="shared" si="798"/>
        <v>0.1848255769260933</v>
      </c>
      <c r="M8521">
        <f t="shared" si="798"/>
        <v>0.21526506506126489</v>
      </c>
      <c r="N8521">
        <f t="shared" si="798"/>
        <v>0.22360679774997896</v>
      </c>
    </row>
    <row r="8522" spans="1:14">
      <c r="A8522">
        <v>2017</v>
      </c>
      <c r="B8522">
        <v>2</v>
      </c>
      <c r="C8522">
        <v>21</v>
      </c>
      <c r="D8522" t="s">
        <v>948</v>
      </c>
      <c r="E8522" t="s">
        <v>949</v>
      </c>
      <c r="F8522">
        <v>2016</v>
      </c>
      <c r="G8522">
        <f t="shared" si="799"/>
        <v>0.21821789023599239</v>
      </c>
      <c r="H8522">
        <f t="shared" si="800"/>
        <v>38</v>
      </c>
      <c r="I8522">
        <f t="shared" si="798"/>
        <v>3.9820408534630026E-3</v>
      </c>
      <c r="J8522">
        <f t="shared" si="798"/>
        <v>3.1073298255195992E-2</v>
      </c>
      <c r="K8522">
        <f t="shared" si="798"/>
        <v>0.14894562369404885</v>
      </c>
      <c r="L8522">
        <f t="shared" si="798"/>
        <v>0.18037129400492918</v>
      </c>
      <c r="M8522">
        <f t="shared" si="798"/>
        <v>0.21007719269655917</v>
      </c>
      <c r="N8522">
        <f t="shared" si="798"/>
        <v>0.21821789023599239</v>
      </c>
    </row>
    <row r="8523" spans="1:14">
      <c r="A8523">
        <v>2017</v>
      </c>
      <c r="B8523">
        <v>2</v>
      </c>
      <c r="C8523">
        <v>22</v>
      </c>
      <c r="D8523" t="s">
        <v>878</v>
      </c>
      <c r="E8523" t="s">
        <v>879</v>
      </c>
      <c r="F8523">
        <v>2015</v>
      </c>
      <c r="G8523">
        <f t="shared" si="799"/>
        <v>0.21320071635561041</v>
      </c>
      <c r="H8523">
        <f t="shared" si="800"/>
        <v>38</v>
      </c>
      <c r="I8523">
        <f t="shared" si="798"/>
        <v>3.890487446274423E-3</v>
      </c>
      <c r="J8523">
        <f t="shared" si="798"/>
        <v>3.0358874061035334E-2</v>
      </c>
      <c r="K8523">
        <f t="shared" si="798"/>
        <v>0.14552112860802802</v>
      </c>
      <c r="L8523">
        <f t="shared" si="798"/>
        <v>0.1762242731347633</v>
      </c>
      <c r="M8523">
        <f t="shared" si="798"/>
        <v>0.20524718630743449</v>
      </c>
      <c r="N8523">
        <f t="shared" si="798"/>
        <v>0.21320071635561041</v>
      </c>
    </row>
    <row r="8524" spans="1:14">
      <c r="A8524">
        <v>2017</v>
      </c>
      <c r="B8524">
        <v>2</v>
      </c>
      <c r="C8524">
        <v>23</v>
      </c>
      <c r="D8524" t="s">
        <v>718</v>
      </c>
      <c r="E8524" t="s">
        <v>719</v>
      </c>
      <c r="F8524">
        <v>2013</v>
      </c>
      <c r="G8524">
        <f t="shared" si="799"/>
        <v>0.20851441405707477</v>
      </c>
      <c r="H8524">
        <f t="shared" si="800"/>
        <v>38</v>
      </c>
      <c r="I8524">
        <f t="shared" si="798"/>
        <v>3.8049717849129028E-3</v>
      </c>
      <c r="J8524">
        <f t="shared" si="798"/>
        <v>2.9691564571062132E-2</v>
      </c>
      <c r="K8524">
        <f t="shared" si="798"/>
        <v>0.14232247144055479</v>
      </c>
      <c r="L8524">
        <f t="shared" si="798"/>
        <v>0.17235073916937199</v>
      </c>
      <c r="M8524">
        <f t="shared" si="798"/>
        <v>0.20073570821579351</v>
      </c>
      <c r="N8524">
        <f t="shared" si="798"/>
        <v>0.20851441405707477</v>
      </c>
    </row>
    <row r="8525" spans="1:14">
      <c r="A8525">
        <v>2017</v>
      </c>
      <c r="B8525">
        <v>2</v>
      </c>
      <c r="C8525">
        <v>24</v>
      </c>
      <c r="D8525" t="s">
        <v>1028</v>
      </c>
      <c r="E8525" t="s">
        <v>1029</v>
      </c>
      <c r="F8525">
        <v>2017</v>
      </c>
      <c r="G8525">
        <f t="shared" si="799"/>
        <v>0.20412414523193154</v>
      </c>
      <c r="H8525">
        <f t="shared" si="800"/>
        <v>38</v>
      </c>
      <c r="I8525">
        <f t="shared" si="798"/>
        <v>3.7248581434488636E-3</v>
      </c>
      <c r="J8525">
        <f t="shared" si="798"/>
        <v>2.906640898699598E-2</v>
      </c>
      <c r="K8525">
        <f t="shared" si="798"/>
        <v>0.1393258732806224</v>
      </c>
      <c r="L8525">
        <f t="shared" si="798"/>
        <v>0.16872189614387942</v>
      </c>
      <c r="M8525">
        <f t="shared" si="798"/>
        <v>0.19650921996145335</v>
      </c>
      <c r="N8525">
        <f t="shared" si="798"/>
        <v>0.20412414523193154</v>
      </c>
    </row>
    <row r="8526" spans="1:14">
      <c r="A8526">
        <v>2017</v>
      </c>
      <c r="B8526">
        <v>2</v>
      </c>
      <c r="C8526">
        <v>25</v>
      </c>
      <c r="D8526" t="s">
        <v>858</v>
      </c>
      <c r="E8526" t="s">
        <v>859</v>
      </c>
      <c r="F8526">
        <v>2015</v>
      </c>
      <c r="G8526">
        <f t="shared" si="799"/>
        <v>0.2</v>
      </c>
      <c r="H8526">
        <f t="shared" si="800"/>
        <v>38</v>
      </c>
      <c r="I8526">
        <f t="shared" si="798"/>
        <v>3.649600726280153E-3</v>
      </c>
      <c r="J8526">
        <f t="shared" si="798"/>
        <v>2.8479148269274973E-2</v>
      </c>
      <c r="K8526">
        <f t="shared" si="798"/>
        <v>0.13651091900207737</v>
      </c>
      <c r="L8526">
        <f t="shared" si="798"/>
        <v>0.16531302159494451</v>
      </c>
      <c r="M8526">
        <f t="shared" si="798"/>
        <v>0.19253892746316131</v>
      </c>
      <c r="N8526">
        <f t="shared" si="798"/>
        <v>0.2</v>
      </c>
    </row>
    <row r="8527" spans="1:14">
      <c r="A8527">
        <v>2017</v>
      </c>
      <c r="B8527">
        <v>2</v>
      </c>
      <c r="C8527">
        <v>26</v>
      </c>
      <c r="D8527" t="s">
        <v>494</v>
      </c>
      <c r="E8527" t="s">
        <v>495</v>
      </c>
      <c r="F8527">
        <v>2012</v>
      </c>
      <c r="G8527">
        <f t="shared" si="799"/>
        <v>0.19611613513818404</v>
      </c>
      <c r="H8527">
        <f t="shared" si="800"/>
        <v>38</v>
      </c>
      <c r="I8527">
        <f t="shared" si="798"/>
        <v>3.5787279461778655E-3</v>
      </c>
      <c r="J8527">
        <f t="shared" si="798"/>
        <v>2.7926102452987555E-2</v>
      </c>
      <c r="K8527">
        <f t="shared" si="798"/>
        <v>0.1338599691942455</v>
      </c>
      <c r="L8527">
        <f t="shared" si="798"/>
        <v>0.16210275441607835</v>
      </c>
      <c r="M8527">
        <f t="shared" si="798"/>
        <v>0.18879995158863178</v>
      </c>
      <c r="N8527">
        <f t="shared" si="798"/>
        <v>0.19611613513818404</v>
      </c>
    </row>
    <row r="8528" spans="1:14">
      <c r="A8528">
        <v>2017</v>
      </c>
      <c r="B8528">
        <v>2</v>
      </c>
      <c r="C8528">
        <v>27</v>
      </c>
      <c r="D8528" t="s">
        <v>736</v>
      </c>
      <c r="E8528" t="s">
        <v>737</v>
      </c>
      <c r="F8528">
        <v>2014</v>
      </c>
      <c r="G8528">
        <f t="shared" si="799"/>
        <v>0.19245008972987526</v>
      </c>
      <c r="H8528">
        <f t="shared" si="800"/>
        <v>38</v>
      </c>
      <c r="I8528">
        <f t="shared" si="798"/>
        <v>3.5118299362541668E-3</v>
      </c>
      <c r="J8528">
        <f t="shared" si="798"/>
        <v>2.7404073199261952E-2</v>
      </c>
      <c r="K8528">
        <f t="shared" si="798"/>
        <v>0.13135769305528761</v>
      </c>
      <c r="L8528">
        <f t="shared" si="798"/>
        <v>0.15907252919731937</v>
      </c>
      <c r="M8528">
        <f t="shared" si="798"/>
        <v>0.18527066933389669</v>
      </c>
      <c r="N8528">
        <f t="shared" si="798"/>
        <v>0.19245008972987526</v>
      </c>
    </row>
    <row r="8529" spans="1:14">
      <c r="A8529">
        <v>2017</v>
      </c>
      <c r="B8529">
        <v>2</v>
      </c>
      <c r="C8529">
        <v>28</v>
      </c>
      <c r="D8529" t="s">
        <v>870</v>
      </c>
      <c r="E8529" t="s">
        <v>871</v>
      </c>
      <c r="F8529">
        <v>2015</v>
      </c>
      <c r="G8529">
        <f t="shared" si="799"/>
        <v>0.1889822365046136</v>
      </c>
      <c r="H8529">
        <f t="shared" si="800"/>
        <v>38</v>
      </c>
      <c r="I8529">
        <f t="shared" si="798"/>
        <v>3.4485485380064268E-3</v>
      </c>
      <c r="J8529">
        <f t="shared" si="798"/>
        <v>2.69102656683704E-2</v>
      </c>
      <c r="K8529">
        <f t="shared" si="798"/>
        <v>0.12899069390156367</v>
      </c>
      <c r="L8529">
        <f t="shared" si="798"/>
        <v>0.15620612272174048</v>
      </c>
      <c r="M8529">
        <f t="shared" si="798"/>
        <v>0.18193218563093896</v>
      </c>
      <c r="N8529">
        <f t="shared" si="798"/>
        <v>0.1889822365046136</v>
      </c>
    </row>
    <row r="8530" spans="1:14">
      <c r="A8530">
        <v>2017</v>
      </c>
      <c r="B8530">
        <v>2</v>
      </c>
      <c r="C8530">
        <v>29</v>
      </c>
      <c r="D8530" t="s">
        <v>704</v>
      </c>
      <c r="E8530" t="s">
        <v>705</v>
      </c>
      <c r="F8530">
        <v>2014</v>
      </c>
      <c r="G8530">
        <f t="shared" si="799"/>
        <v>0.18569533817705186</v>
      </c>
      <c r="H8530">
        <f t="shared" si="800"/>
        <v>38</v>
      </c>
      <c r="I8530">
        <f t="shared" ref="I8530:N8545" si="801">$G8530*(I$1^$H8530)</f>
        <v>3.3885692053890353E-3</v>
      </c>
      <c r="J8530">
        <f t="shared" si="801"/>
        <v>2.6442225344287088E-2</v>
      </c>
      <c r="K8530">
        <f t="shared" si="801"/>
        <v>0.12674720634475445</v>
      </c>
      <c r="L8530">
        <f t="shared" si="801"/>
        <v>0.15348928725071748</v>
      </c>
      <c r="M8530">
        <f t="shared" si="801"/>
        <v>0.17876790623759298</v>
      </c>
      <c r="N8530">
        <f t="shared" si="801"/>
        <v>0.18569533817705186</v>
      </c>
    </row>
    <row r="8531" spans="1:14">
      <c r="A8531">
        <v>2017</v>
      </c>
      <c r="B8531">
        <v>2</v>
      </c>
      <c r="C8531">
        <v>30</v>
      </c>
      <c r="D8531" t="s">
        <v>28</v>
      </c>
      <c r="E8531" t="s">
        <v>29</v>
      </c>
      <c r="F8531">
        <v>2004</v>
      </c>
      <c r="G8531">
        <f t="shared" si="799"/>
        <v>0.18257418583505536</v>
      </c>
      <c r="H8531">
        <f t="shared" si="800"/>
        <v>38</v>
      </c>
      <c r="I8531">
        <f t="shared" si="801"/>
        <v>3.3316144061181279E-3</v>
      </c>
      <c r="J8531">
        <f t="shared" si="801"/>
        <v>2.599778654269352E-2</v>
      </c>
      <c r="K8531">
        <f t="shared" si="801"/>
        <v>0.12461684947199732</v>
      </c>
      <c r="L8531">
        <f t="shared" si="801"/>
        <v>0.15090945162814959</v>
      </c>
      <c r="M8531">
        <f t="shared" si="801"/>
        <v>0.17576318961570728</v>
      </c>
      <c r="N8531">
        <f t="shared" si="801"/>
        <v>0.18257418583505536</v>
      </c>
    </row>
    <row r="8532" spans="1:14">
      <c r="A8532">
        <v>2017</v>
      </c>
      <c r="B8532">
        <v>2</v>
      </c>
      <c r="C8532">
        <v>31</v>
      </c>
      <c r="D8532" t="s">
        <v>560</v>
      </c>
      <c r="E8532" t="s">
        <v>561</v>
      </c>
      <c r="F8532">
        <v>2012</v>
      </c>
      <c r="G8532">
        <f t="shared" si="799"/>
        <v>0.17960530202677491</v>
      </c>
      <c r="H8532">
        <f t="shared" si="800"/>
        <v>38</v>
      </c>
      <c r="I8532">
        <f t="shared" si="801"/>
        <v>3.2774382036034194E-3</v>
      </c>
      <c r="J8532">
        <f t="shared" si="801"/>
        <v>2.5575030131842178E-2</v>
      </c>
      <c r="K8532">
        <f t="shared" si="801"/>
        <v>0.12259042418660356</v>
      </c>
      <c r="L8532">
        <f t="shared" si="801"/>
        <v>0.14845547586259386</v>
      </c>
      <c r="M8532">
        <f t="shared" si="801"/>
        <v>0.17290506109466197</v>
      </c>
      <c r="N8532">
        <f t="shared" si="801"/>
        <v>0.17960530202677491</v>
      </c>
    </row>
    <row r="8533" spans="1:14">
      <c r="A8533">
        <v>2017</v>
      </c>
      <c r="B8533">
        <v>2</v>
      </c>
      <c r="C8533">
        <v>32</v>
      </c>
      <c r="D8533" t="s">
        <v>548</v>
      </c>
      <c r="E8533" t="s">
        <v>549</v>
      </c>
      <c r="F8533">
        <v>2010</v>
      </c>
      <c r="G8533">
        <f t="shared" si="799"/>
        <v>0.17677669529663687</v>
      </c>
      <c r="H8533">
        <f t="shared" si="800"/>
        <v>38</v>
      </c>
      <c r="I8533">
        <f t="shared" si="801"/>
        <v>3.2258217777200557E-3</v>
      </c>
      <c r="J8533">
        <f t="shared" si="801"/>
        <v>2.5172248579526824E-2</v>
      </c>
      <c r="K8533">
        <f t="shared" si="801"/>
        <v>0.12065974566547054</v>
      </c>
      <c r="L8533">
        <f t="shared" si="801"/>
        <v>0.14611744823527928</v>
      </c>
      <c r="M8533">
        <f t="shared" si="801"/>
        <v>0.17018197656448267</v>
      </c>
      <c r="N8533">
        <f t="shared" si="801"/>
        <v>0.17677669529663687</v>
      </c>
    </row>
    <row r="8534" spans="1:14">
      <c r="A8534">
        <v>2017</v>
      </c>
      <c r="B8534">
        <v>2</v>
      </c>
      <c r="C8534">
        <v>33</v>
      </c>
      <c r="D8534" t="s">
        <v>1030</v>
      </c>
      <c r="E8534" t="s">
        <v>1031</v>
      </c>
      <c r="F8534">
        <v>2017</v>
      </c>
      <c r="G8534">
        <f t="shared" si="799"/>
        <v>0.17407765595569785</v>
      </c>
      <c r="H8534">
        <f t="shared" si="800"/>
        <v>38</v>
      </c>
      <c r="I8534">
        <f t="shared" si="801"/>
        <v>3.176569698025307E-3</v>
      </c>
      <c r="J8534">
        <f t="shared" si="801"/>
        <v>2.4787916871650783E-2</v>
      </c>
      <c r="K8534">
        <f t="shared" si="801"/>
        <v>0.11881750396119881</v>
      </c>
      <c r="L8534">
        <f t="shared" si="801"/>
        <v>0.14388651649100798</v>
      </c>
      <c r="M8534">
        <f t="shared" si="801"/>
        <v>0.16758362586505629</v>
      </c>
      <c r="N8534">
        <f t="shared" si="801"/>
        <v>0.17407765595569785</v>
      </c>
    </row>
    <row r="8535" spans="1:14">
      <c r="A8535">
        <v>2017</v>
      </c>
      <c r="B8535">
        <v>2</v>
      </c>
      <c r="C8535">
        <v>34</v>
      </c>
      <c r="D8535" t="s">
        <v>942</v>
      </c>
      <c r="E8535" t="s">
        <v>943</v>
      </c>
      <c r="F8535">
        <v>2016</v>
      </c>
      <c r="G8535">
        <f t="shared" si="799"/>
        <v>0.17149858514250882</v>
      </c>
      <c r="H8535">
        <f t="shared" si="800"/>
        <v>38</v>
      </c>
      <c r="I8535">
        <f t="shared" si="801"/>
        <v>3.1295068044605938E-3</v>
      </c>
      <c r="J8535">
        <f t="shared" si="801"/>
        <v>2.4420668171221932E-2</v>
      </c>
      <c r="K8535">
        <f t="shared" si="801"/>
        <v>0.11705714732679945</v>
      </c>
      <c r="L8535">
        <f t="shared" si="801"/>
        <v>0.14175474654582995</v>
      </c>
      <c r="M8535">
        <f t="shared" si="801"/>
        <v>0.16510076822394149</v>
      </c>
      <c r="N8535">
        <f t="shared" si="801"/>
        <v>0.17149858514250882</v>
      </c>
    </row>
    <row r="8536" spans="1:14">
      <c r="A8536">
        <v>2017</v>
      </c>
      <c r="B8536">
        <v>2</v>
      </c>
      <c r="C8536">
        <v>35</v>
      </c>
      <c r="D8536" t="s">
        <v>262</v>
      </c>
      <c r="E8536" t="s">
        <v>263</v>
      </c>
      <c r="F8536">
        <v>2009</v>
      </c>
      <c r="G8536">
        <f t="shared" si="799"/>
        <v>0.1690308509457033</v>
      </c>
      <c r="H8536">
        <f t="shared" si="800"/>
        <v>38</v>
      </c>
      <c r="I8536">
        <f t="shared" si="801"/>
        <v>3.0844755818759551E-3</v>
      </c>
      <c r="J8536">
        <f t="shared" si="801"/>
        <v>2.4069273330822011E-2</v>
      </c>
      <c r="K8536">
        <f t="shared" si="801"/>
        <v>0.11537278401150558</v>
      </c>
      <c r="L8536">
        <f t="shared" si="801"/>
        <v>0.13971500356299446</v>
      </c>
      <c r="M8536">
        <f t="shared" si="801"/>
        <v>0.16272509374635599</v>
      </c>
      <c r="N8536">
        <f t="shared" si="801"/>
        <v>0.1690308509457033</v>
      </c>
    </row>
    <row r="8537" spans="1:14">
      <c r="A8537">
        <v>2017</v>
      </c>
      <c r="B8537">
        <v>2</v>
      </c>
      <c r="C8537">
        <v>36</v>
      </c>
      <c r="D8537" t="s">
        <v>964</v>
      </c>
      <c r="E8537" t="s">
        <v>965</v>
      </c>
      <c r="F8537">
        <v>2016</v>
      </c>
      <c r="G8537">
        <f t="shared" si="799"/>
        <v>0.16666666666666666</v>
      </c>
      <c r="H8537">
        <f t="shared" si="800"/>
        <v>38</v>
      </c>
      <c r="I8537">
        <f t="shared" si="801"/>
        <v>3.041333938566794E-3</v>
      </c>
      <c r="J8537">
        <f t="shared" si="801"/>
        <v>2.3732623557729142E-2</v>
      </c>
      <c r="K8537">
        <f t="shared" si="801"/>
        <v>0.1137590991683978</v>
      </c>
      <c r="L8537">
        <f t="shared" si="801"/>
        <v>0.13776085132912042</v>
      </c>
      <c r="M8537">
        <f t="shared" si="801"/>
        <v>0.16044910621930109</v>
      </c>
      <c r="N8537">
        <f t="shared" si="801"/>
        <v>0.16666666666666666</v>
      </c>
    </row>
    <row r="8538" spans="1:14">
      <c r="A8538">
        <v>2017</v>
      </c>
      <c r="B8538">
        <v>2</v>
      </c>
      <c r="C8538">
        <v>37</v>
      </c>
      <c r="D8538" t="s">
        <v>18</v>
      </c>
      <c r="E8538" t="s">
        <v>19</v>
      </c>
      <c r="F8538">
        <v>1995</v>
      </c>
      <c r="G8538">
        <f t="shared" si="799"/>
        <v>0.16439898730535729</v>
      </c>
      <c r="H8538">
        <f t="shared" si="800"/>
        <v>38</v>
      </c>
      <c r="I8538">
        <f t="shared" si="801"/>
        <v>2.9999533173467679E-3</v>
      </c>
      <c r="J8538">
        <f t="shared" si="801"/>
        <v>2.340971567393962E-2</v>
      </c>
      <c r="K8538">
        <f t="shared" si="801"/>
        <v>0.11221128420032588</v>
      </c>
      <c r="L8538">
        <f t="shared" si="801"/>
        <v>0.13588646669298768</v>
      </c>
      <c r="M8538">
        <f t="shared" si="801"/>
        <v>0.15826602345901683</v>
      </c>
      <c r="N8538">
        <f t="shared" si="801"/>
        <v>0.16439898730535729</v>
      </c>
    </row>
    <row r="8539" spans="1:14">
      <c r="A8539">
        <v>2017</v>
      </c>
      <c r="B8539">
        <v>2</v>
      </c>
      <c r="C8539">
        <v>38</v>
      </c>
      <c r="D8539" t="s">
        <v>958</v>
      </c>
      <c r="E8539" t="s">
        <v>959</v>
      </c>
      <c r="F8539">
        <v>2015</v>
      </c>
      <c r="G8539">
        <f t="shared" si="799"/>
        <v>0.16222142113076254</v>
      </c>
      <c r="H8539">
        <f t="shared" si="800"/>
        <v>38</v>
      </c>
      <c r="I8539">
        <f t="shared" si="801"/>
        <v>2.9602170818851473E-3</v>
      </c>
      <c r="J8539">
        <f t="shared" si="801"/>
        <v>2.3099639524177415E-2</v>
      </c>
      <c r="K8539">
        <f t="shared" si="801"/>
        <v>0.11072497640191704</v>
      </c>
      <c r="L8539">
        <f t="shared" si="801"/>
        <v>0.13408656647276168</v>
      </c>
      <c r="M8539">
        <f t="shared" si="801"/>
        <v>0.15616969218033416</v>
      </c>
      <c r="N8539">
        <f t="shared" si="801"/>
        <v>0.16222142113076254</v>
      </c>
    </row>
    <row r="8540" spans="1:14">
      <c r="A8540">
        <v>2017</v>
      </c>
      <c r="B8540">
        <v>2</v>
      </c>
      <c r="C8540">
        <v>39</v>
      </c>
      <c r="D8540" t="s">
        <v>710</v>
      </c>
      <c r="E8540" t="s">
        <v>711</v>
      </c>
      <c r="F8540">
        <v>2014</v>
      </c>
      <c r="G8540">
        <f t="shared" si="799"/>
        <v>0.16012815380508713</v>
      </c>
      <c r="H8540">
        <f t="shared" si="800"/>
        <v>38</v>
      </c>
      <c r="I8540">
        <f t="shared" si="801"/>
        <v>2.9220191321247301E-3</v>
      </c>
      <c r="J8540">
        <f t="shared" si="801"/>
        <v>2.2801567171501721E-2</v>
      </c>
      <c r="K8540">
        <f t="shared" si="801"/>
        <v>0.10929620717019219</v>
      </c>
      <c r="L8540">
        <f t="shared" si="801"/>
        <v>0.13235634473969482</v>
      </c>
      <c r="M8540">
        <f t="shared" si="801"/>
        <v>0.15415451495143803</v>
      </c>
      <c r="N8540">
        <f t="shared" si="801"/>
        <v>0.16012815380508713</v>
      </c>
    </row>
    <row r="8541" spans="1:14">
      <c r="A8541">
        <v>2017</v>
      </c>
      <c r="B8541">
        <v>2</v>
      </c>
      <c r="C8541">
        <v>40</v>
      </c>
      <c r="D8541" t="s">
        <v>22</v>
      </c>
      <c r="E8541" t="s">
        <v>23</v>
      </c>
      <c r="F8541">
        <v>2008</v>
      </c>
      <c r="G8541">
        <f t="shared" si="799"/>
        <v>0.15811388300841897</v>
      </c>
      <c r="H8541">
        <f t="shared" si="800"/>
        <v>38</v>
      </c>
      <c r="I8541">
        <f t="shared" si="801"/>
        <v>2.885262711312505E-3</v>
      </c>
      <c r="J8541">
        <f t="shared" si="801"/>
        <v>2.2514743588137803E-2</v>
      </c>
      <c r="K8541">
        <f t="shared" si="801"/>
        <v>0.10792135738233109</v>
      </c>
      <c r="L8541">
        <f t="shared" si="801"/>
        <v>0.13069141878115648</v>
      </c>
      <c r="M8541">
        <f t="shared" si="801"/>
        <v>0.15221538725738376</v>
      </c>
      <c r="N8541">
        <f t="shared" si="801"/>
        <v>0.15811388300841897</v>
      </c>
    </row>
    <row r="8542" spans="1:14">
      <c r="A8542">
        <v>2017</v>
      </c>
      <c r="B8542">
        <v>2</v>
      </c>
      <c r="C8542">
        <v>41</v>
      </c>
      <c r="D8542" t="s">
        <v>14</v>
      </c>
      <c r="E8542" t="s">
        <v>15</v>
      </c>
      <c r="F8542">
        <v>2007</v>
      </c>
      <c r="G8542">
        <f t="shared" si="799"/>
        <v>0.15617376188860607</v>
      </c>
      <c r="H8542">
        <f t="shared" si="800"/>
        <v>38</v>
      </c>
      <c r="I8542">
        <f t="shared" si="801"/>
        <v>2.849859374072802E-3</v>
      </c>
      <c r="J8542">
        <f t="shared" si="801"/>
        <v>2.2238478602980286E-2</v>
      </c>
      <c r="K8542">
        <f t="shared" si="801"/>
        <v>0.10659711879712611</v>
      </c>
      <c r="L8542">
        <f t="shared" si="801"/>
        <v>0.12908778235827428</v>
      </c>
      <c r="M8542">
        <f t="shared" si="801"/>
        <v>0.15034764305959675</v>
      </c>
      <c r="N8542">
        <f t="shared" si="801"/>
        <v>0.15617376188860607</v>
      </c>
    </row>
    <row r="8543" spans="1:14">
      <c r="A8543">
        <v>2017</v>
      </c>
      <c r="B8543">
        <v>2</v>
      </c>
      <c r="C8543">
        <v>42</v>
      </c>
      <c r="D8543" t="s">
        <v>888</v>
      </c>
      <c r="E8543" t="s">
        <v>889</v>
      </c>
      <c r="F8543">
        <v>2014</v>
      </c>
      <c r="G8543">
        <f t="shared" si="799"/>
        <v>0.15430334996209191</v>
      </c>
      <c r="H8543">
        <f t="shared" si="800"/>
        <v>38</v>
      </c>
      <c r="I8543">
        <f t="shared" si="801"/>
        <v>2.815728090445556E-3</v>
      </c>
      <c r="J8543">
        <f t="shared" si="801"/>
        <v>2.1972139910081203E-2</v>
      </c>
      <c r="K8543">
        <f t="shared" si="801"/>
        <v>0.10532046054212163</v>
      </c>
      <c r="L8543">
        <f t="shared" si="801"/>
        <v>0.12754176512227788</v>
      </c>
      <c r="M8543">
        <f t="shared" si="801"/>
        <v>0.14854700752837005</v>
      </c>
      <c r="N8543">
        <f t="shared" si="801"/>
        <v>0.15430334996209191</v>
      </c>
    </row>
    <row r="8544" spans="1:14">
      <c r="A8544">
        <v>2017</v>
      </c>
      <c r="B8544">
        <v>2</v>
      </c>
      <c r="C8544">
        <v>43</v>
      </c>
      <c r="D8544" t="s">
        <v>884</v>
      </c>
      <c r="E8544" t="s">
        <v>885</v>
      </c>
      <c r="F8544">
        <v>2015</v>
      </c>
      <c r="G8544">
        <f t="shared" si="799"/>
        <v>0.15249857033260467</v>
      </c>
      <c r="H8544">
        <f t="shared" si="800"/>
        <v>38</v>
      </c>
      <c r="I8544">
        <f t="shared" si="801"/>
        <v>2.7827944652127948E-3</v>
      </c>
      <c r="J8544">
        <f t="shared" si="801"/>
        <v>2.1715146976773531E-2</v>
      </c>
      <c r="K8544">
        <f t="shared" si="801"/>
        <v>0.10408859991303397</v>
      </c>
      <c r="L8544">
        <f t="shared" si="801"/>
        <v>0.12604999725296018</v>
      </c>
      <c r="M8544">
        <f t="shared" si="801"/>
        <v>0.14680955585752586</v>
      </c>
      <c r="N8544">
        <f t="shared" si="801"/>
        <v>0.15249857033260467</v>
      </c>
    </row>
    <row r="8545" spans="1:14">
      <c r="A8545">
        <v>2017</v>
      </c>
      <c r="B8545">
        <v>2</v>
      </c>
      <c r="C8545">
        <v>44</v>
      </c>
      <c r="D8545" t="s">
        <v>1002</v>
      </c>
      <c r="E8545" t="s">
        <v>1003</v>
      </c>
      <c r="F8545">
        <v>2016</v>
      </c>
      <c r="G8545">
        <f t="shared" si="799"/>
        <v>0.15075567228888181</v>
      </c>
      <c r="H8545">
        <f t="shared" si="800"/>
        <v>38</v>
      </c>
      <c r="I8545">
        <f t="shared" si="801"/>
        <v>2.7509900553817791E-3</v>
      </c>
      <c r="J8545">
        <f t="shared" si="801"/>
        <v>2.1466965717746467E-2</v>
      </c>
      <c r="K8545">
        <f t="shared" si="801"/>
        <v>0.10289897684465632</v>
      </c>
      <c r="L8545">
        <f t="shared" si="801"/>
        <v>0.12460937854326147</v>
      </c>
      <c r="M8545">
        <f t="shared" si="801"/>
        <v>0.14513167725744566</v>
      </c>
      <c r="N8545">
        <f t="shared" si="801"/>
        <v>0.15075567228888181</v>
      </c>
    </row>
    <row r="8546" spans="1:14">
      <c r="A8546">
        <v>2017</v>
      </c>
      <c r="B8546">
        <v>2</v>
      </c>
      <c r="C8546">
        <v>45</v>
      </c>
      <c r="D8546" t="s">
        <v>974</v>
      </c>
      <c r="E8546" t="s">
        <v>975</v>
      </c>
      <c r="F8546">
        <v>2016</v>
      </c>
      <c r="G8546">
        <f t="shared" si="799"/>
        <v>0.14907119849998599</v>
      </c>
      <c r="H8546">
        <f t="shared" si="800"/>
        <v>38</v>
      </c>
      <c r="I8546">
        <f t="shared" ref="I8546:N8561" si="802">$G8546*(I$1^$H8546)</f>
        <v>2.7202517715650084E-3</v>
      </c>
      <c r="J8546">
        <f t="shared" si="802"/>
        <v>2.122710382379811E-2</v>
      </c>
      <c r="K8546">
        <f t="shared" si="802"/>
        <v>0.10174923151987092</v>
      </c>
      <c r="L8546">
        <f t="shared" si="802"/>
        <v>0.1232170512840622</v>
      </c>
      <c r="M8546">
        <f t="shared" si="802"/>
        <v>0.14351004337417661</v>
      </c>
      <c r="N8546">
        <f t="shared" si="802"/>
        <v>0.14907119849998599</v>
      </c>
    </row>
    <row r="8547" spans="1:14">
      <c r="A8547">
        <v>2017</v>
      </c>
      <c r="B8547">
        <v>2</v>
      </c>
      <c r="C8547">
        <v>46</v>
      </c>
      <c r="D8547" t="s">
        <v>484</v>
      </c>
      <c r="E8547" t="s">
        <v>485</v>
      </c>
      <c r="F8547">
        <v>2011</v>
      </c>
      <c r="G8547">
        <f t="shared" si="799"/>
        <v>0.14744195615489714</v>
      </c>
      <c r="H8547">
        <f t="shared" si="800"/>
        <v>38</v>
      </c>
      <c r="I8547">
        <f t="shared" si="802"/>
        <v>2.6905213513353952E-3</v>
      </c>
      <c r="J8547">
        <f t="shared" si="802"/>
        <v>2.0995106652236275E-2</v>
      </c>
      <c r="K8547">
        <f t="shared" si="802"/>
        <v>0.10063718467084502</v>
      </c>
      <c r="L8547">
        <f t="shared" si="802"/>
        <v>0.12187037640917685</v>
      </c>
      <c r="M8547">
        <f t="shared" si="802"/>
        <v>0.14194158050567174</v>
      </c>
      <c r="N8547">
        <f t="shared" si="802"/>
        <v>0.14744195615489714</v>
      </c>
    </row>
    <row r="8548" spans="1:14">
      <c r="A8548">
        <v>2017</v>
      </c>
      <c r="B8548">
        <v>2</v>
      </c>
      <c r="C8548">
        <v>47</v>
      </c>
      <c r="D8548" t="s">
        <v>662</v>
      </c>
      <c r="E8548" t="s">
        <v>663</v>
      </c>
      <c r="F8548">
        <v>2013</v>
      </c>
      <c r="G8548">
        <f t="shared" si="799"/>
        <v>0.14586499149789456</v>
      </c>
      <c r="H8548">
        <f t="shared" si="800"/>
        <v>38</v>
      </c>
      <c r="I8548">
        <f t="shared" si="802"/>
        <v>2.6617448945478214E-3</v>
      </c>
      <c r="J8548">
        <f t="shared" si="802"/>
        <v>2.0770553600825362E-2</v>
      </c>
      <c r="K8548">
        <f t="shared" si="802"/>
        <v>9.9560820198038941E-2</v>
      </c>
      <c r="L8548">
        <f t="shared" si="802"/>
        <v>0.12056691244718919</v>
      </c>
      <c r="M8548">
        <f t="shared" si="802"/>
        <v>0.1404234450871388</v>
      </c>
      <c r="N8548">
        <f t="shared" si="802"/>
        <v>0.14586499149789456</v>
      </c>
    </row>
    <row r="8549" spans="1:14">
      <c r="A8549">
        <v>2017</v>
      </c>
      <c r="B8549">
        <v>2</v>
      </c>
      <c r="C8549">
        <v>48</v>
      </c>
      <c r="D8549" t="s">
        <v>8</v>
      </c>
      <c r="E8549" t="s">
        <v>9</v>
      </c>
      <c r="F8549">
        <v>2007</v>
      </c>
      <c r="G8549">
        <f t="shared" si="799"/>
        <v>0.14433756729740646</v>
      </c>
      <c r="H8549">
        <f t="shared" si="800"/>
        <v>38</v>
      </c>
      <c r="I8549">
        <f t="shared" si="802"/>
        <v>2.633872452190625E-3</v>
      </c>
      <c r="J8549">
        <f t="shared" si="802"/>
        <v>2.0553054899446466E-2</v>
      </c>
      <c r="K8549">
        <f t="shared" si="802"/>
        <v>9.8518269791465718E-2</v>
      </c>
      <c r="L8549">
        <f t="shared" si="802"/>
        <v>0.11930439689798955</v>
      </c>
      <c r="M8549">
        <f t="shared" si="802"/>
        <v>0.13895300200042252</v>
      </c>
      <c r="N8549">
        <f t="shared" si="802"/>
        <v>0.14433756729740646</v>
      </c>
    </row>
    <row r="8550" spans="1:14">
      <c r="A8550">
        <v>2017</v>
      </c>
      <c r="B8550">
        <v>2</v>
      </c>
      <c r="C8550">
        <v>49</v>
      </c>
      <c r="D8550" t="s">
        <v>570</v>
      </c>
      <c r="E8550" t="s">
        <v>571</v>
      </c>
      <c r="F8550">
        <v>2012</v>
      </c>
      <c r="G8550">
        <f t="shared" si="799"/>
        <v>0.14285714285714285</v>
      </c>
      <c r="H8550">
        <f t="shared" si="800"/>
        <v>38</v>
      </c>
      <c r="I8550">
        <f t="shared" si="802"/>
        <v>2.6068576616286804E-3</v>
      </c>
      <c r="J8550">
        <f t="shared" si="802"/>
        <v>2.0342248763767837E-2</v>
      </c>
      <c r="K8550">
        <f t="shared" si="802"/>
        <v>9.7507799287198119E-2</v>
      </c>
      <c r="L8550">
        <f t="shared" si="802"/>
        <v>0.11808072971067464</v>
      </c>
      <c r="M8550">
        <f t="shared" si="802"/>
        <v>0.13752780533082951</v>
      </c>
      <c r="N8550">
        <f t="shared" si="802"/>
        <v>0.14285714285714285</v>
      </c>
    </row>
    <row r="8551" spans="1:14">
      <c r="A8551">
        <v>2017</v>
      </c>
      <c r="B8551">
        <v>2</v>
      </c>
      <c r="C8551">
        <v>50</v>
      </c>
      <c r="D8551" t="s">
        <v>74</v>
      </c>
      <c r="E8551" t="s">
        <v>75</v>
      </c>
      <c r="F8551">
        <v>2008</v>
      </c>
      <c r="G8551">
        <f t="shared" si="799"/>
        <v>0.1414213562373095</v>
      </c>
      <c r="H8551">
        <f t="shared" si="800"/>
        <v>38</v>
      </c>
      <c r="I8551">
        <f t="shared" si="802"/>
        <v>2.5806574221760451E-3</v>
      </c>
      <c r="J8551">
        <f t="shared" si="802"/>
        <v>2.0137798863621461E-2</v>
      </c>
      <c r="K8551">
        <f t="shared" si="802"/>
        <v>9.6527796532376434E-2</v>
      </c>
      <c r="L8551">
        <f t="shared" si="802"/>
        <v>0.11689395858822342</v>
      </c>
      <c r="M8551">
        <f t="shared" si="802"/>
        <v>0.13614558125158616</v>
      </c>
      <c r="N8551">
        <f t="shared" si="802"/>
        <v>0.1414213562373095</v>
      </c>
    </row>
    <row r="8552" spans="1:14">
      <c r="A8552">
        <v>2017</v>
      </c>
      <c r="B8552">
        <v>2</v>
      </c>
      <c r="C8552">
        <v>51</v>
      </c>
      <c r="D8552" t="s">
        <v>50</v>
      </c>
      <c r="E8552" t="s">
        <v>51</v>
      </c>
      <c r="F8552">
        <v>2005</v>
      </c>
      <c r="G8552">
        <f t="shared" si="799"/>
        <v>0.14002800840280097</v>
      </c>
      <c r="H8552">
        <f t="shared" si="800"/>
        <v>38</v>
      </c>
      <c r="I8552">
        <f t="shared" si="802"/>
        <v>2.5552316058321286E-3</v>
      </c>
      <c r="J8552">
        <f t="shared" si="802"/>
        <v>1.9939392065773252E-2</v>
      </c>
      <c r="K8552">
        <f t="shared" si="802"/>
        <v>9.5576760565484864E-2</v>
      </c>
      <c r="L8552">
        <f t="shared" si="802"/>
        <v>0.11574226588494653</v>
      </c>
      <c r="M8552">
        <f t="shared" si="802"/>
        <v>0.13480421276338919</v>
      </c>
      <c r="N8552">
        <f t="shared" si="802"/>
        <v>0.14002800840280097</v>
      </c>
    </row>
    <row r="8553" spans="1:14">
      <c r="A8553">
        <v>2017</v>
      </c>
      <c r="B8553">
        <v>2</v>
      </c>
      <c r="C8553">
        <v>52</v>
      </c>
      <c r="D8553" t="s">
        <v>770</v>
      </c>
      <c r="E8553" t="s">
        <v>771</v>
      </c>
      <c r="F8553">
        <v>2014</v>
      </c>
      <c r="G8553">
        <f t="shared" si="799"/>
        <v>0.13867504905630729</v>
      </c>
      <c r="H8553">
        <f t="shared" si="800"/>
        <v>38</v>
      </c>
      <c r="I8553">
        <f t="shared" si="802"/>
        <v>2.5305427987641744E-3</v>
      </c>
      <c r="J8553">
        <f t="shared" si="802"/>
        <v>1.9746736416617779E-2</v>
      </c>
      <c r="K8553">
        <f t="shared" si="802"/>
        <v>9.4653291946673351E-2</v>
      </c>
      <c r="L8553">
        <f t="shared" si="802"/>
        <v>0.11462395689662658</v>
      </c>
      <c r="M8553">
        <f t="shared" si="802"/>
        <v>0.13350172605601343</v>
      </c>
      <c r="N8553">
        <f t="shared" si="802"/>
        <v>0.13867504905630729</v>
      </c>
    </row>
    <row r="8554" spans="1:14">
      <c r="A8554">
        <v>2017</v>
      </c>
      <c r="B8554">
        <v>2</v>
      </c>
      <c r="C8554">
        <v>53</v>
      </c>
      <c r="D8554" t="s">
        <v>756</v>
      </c>
      <c r="E8554" t="s">
        <v>757</v>
      </c>
      <c r="F8554">
        <v>2014</v>
      </c>
      <c r="G8554">
        <f t="shared" si="799"/>
        <v>0.13736056394868904</v>
      </c>
      <c r="H8554">
        <f t="shared" si="800"/>
        <v>38</v>
      </c>
      <c r="I8554">
        <f t="shared" si="802"/>
        <v>2.5065560697469344E-3</v>
      </c>
      <c r="J8554">
        <f t="shared" si="802"/>
        <v>1.9559559335229709E-2</v>
      </c>
      <c r="K8554">
        <f t="shared" si="802"/>
        <v>9.3756084096395784E-2</v>
      </c>
      <c r="L8554">
        <f t="shared" si="802"/>
        <v>0.11353744937171692</v>
      </c>
      <c r="M8554">
        <f t="shared" si="802"/>
        <v>0.13223627829207785</v>
      </c>
      <c r="N8554">
        <f t="shared" si="802"/>
        <v>0.13736056394868904</v>
      </c>
    </row>
    <row r="8555" spans="1:14">
      <c r="A8555">
        <v>2017</v>
      </c>
      <c r="B8555">
        <v>2</v>
      </c>
      <c r="C8555">
        <v>54</v>
      </c>
      <c r="D8555" t="s">
        <v>934</v>
      </c>
      <c r="E8555" t="s">
        <v>935</v>
      </c>
      <c r="F8555">
        <v>2016</v>
      </c>
      <c r="G8555">
        <f t="shared" si="799"/>
        <v>0.13608276348795434</v>
      </c>
      <c r="H8555">
        <f t="shared" si="800"/>
        <v>38</v>
      </c>
      <c r="I8555">
        <f t="shared" si="802"/>
        <v>2.483238762299242E-3</v>
      </c>
      <c r="J8555">
        <f t="shared" si="802"/>
        <v>1.9377605991330652E-2</v>
      </c>
      <c r="K8555">
        <f t="shared" si="802"/>
        <v>9.2883915520414931E-2</v>
      </c>
      <c r="L8555">
        <f t="shared" si="802"/>
        <v>0.1124812640959196</v>
      </c>
      <c r="M8555">
        <f t="shared" si="802"/>
        <v>0.13100614664096888</v>
      </c>
      <c r="N8555">
        <f t="shared" si="802"/>
        <v>0.13608276348795434</v>
      </c>
    </row>
    <row r="8556" spans="1:14">
      <c r="A8556">
        <v>2017</v>
      </c>
      <c r="B8556">
        <v>2</v>
      </c>
      <c r="C8556">
        <v>55</v>
      </c>
      <c r="D8556" t="s">
        <v>960</v>
      </c>
      <c r="E8556" t="s">
        <v>961</v>
      </c>
      <c r="F8556">
        <v>2016</v>
      </c>
      <c r="G8556">
        <f t="shared" si="799"/>
        <v>0.13483997249264842</v>
      </c>
      <c r="H8556">
        <f t="shared" si="800"/>
        <v>38</v>
      </c>
      <c r="I8556">
        <f t="shared" si="802"/>
        <v>2.4605603077038274E-3</v>
      </c>
      <c r="J8556">
        <f t="shared" si="802"/>
        <v>1.9200637846215465E-2</v>
      </c>
      <c r="K8556">
        <f t="shared" si="802"/>
        <v>9.2035642815931351E-2</v>
      </c>
      <c r="L8556">
        <f t="shared" si="802"/>
        <v>0.11145401642269455</v>
      </c>
      <c r="M8556">
        <f t="shared" si="802"/>
        <v>0.12980971841448349</v>
      </c>
      <c r="N8556">
        <f t="shared" si="802"/>
        <v>0.13483997249264842</v>
      </c>
    </row>
    <row r="8557" spans="1:14">
      <c r="A8557">
        <v>2017</v>
      </c>
      <c r="B8557">
        <v>2</v>
      </c>
      <c r="C8557">
        <v>56</v>
      </c>
      <c r="D8557" t="s">
        <v>584</v>
      </c>
      <c r="E8557" t="s">
        <v>585</v>
      </c>
      <c r="F8557">
        <v>2012</v>
      </c>
      <c r="G8557">
        <f t="shared" si="799"/>
        <v>0.1336306209562122</v>
      </c>
      <c r="H8557">
        <f t="shared" si="800"/>
        <v>38</v>
      </c>
      <c r="I8557">
        <f t="shared" si="802"/>
        <v>2.4384920564752993E-3</v>
      </c>
      <c r="J8557">
        <f t="shared" si="802"/>
        <v>1.9028431337636254E-2</v>
      </c>
      <c r="K8557">
        <f t="shared" si="802"/>
        <v>9.1210194367753933E-2</v>
      </c>
      <c r="L8557">
        <f t="shared" si="802"/>
        <v>0.11045440863940074</v>
      </c>
      <c r="M8557">
        <f t="shared" si="802"/>
        <v>0.12864548217572672</v>
      </c>
      <c r="N8557">
        <f t="shared" si="802"/>
        <v>0.1336306209562122</v>
      </c>
    </row>
    <row r="8558" spans="1:14">
      <c r="A8558">
        <v>2017</v>
      </c>
      <c r="B8558">
        <v>2</v>
      </c>
      <c r="C8558">
        <v>57</v>
      </c>
      <c r="D8558" t="s">
        <v>818</v>
      </c>
      <c r="E8558" t="s">
        <v>819</v>
      </c>
      <c r="F8558">
        <v>2014</v>
      </c>
      <c r="G8558">
        <f t="shared" si="799"/>
        <v>0.13245323570650439</v>
      </c>
      <c r="H8558">
        <f t="shared" si="800"/>
        <v>38</v>
      </c>
      <c r="I8558">
        <f t="shared" si="802"/>
        <v>2.4170071261630731E-3</v>
      </c>
      <c r="J8558">
        <f t="shared" si="802"/>
        <v>1.8860776692153823E-2</v>
      </c>
      <c r="K8558">
        <f t="shared" si="802"/>
        <v>9.040656465546841E-2</v>
      </c>
      <c r="L8558">
        <f t="shared" si="802"/>
        <v>0.10948122307334816</v>
      </c>
      <c r="M8558">
        <f t="shared" si="802"/>
        <v>0.12751201970977827</v>
      </c>
      <c r="N8558">
        <f t="shared" si="802"/>
        <v>0.13245323570650439</v>
      </c>
    </row>
    <row r="8559" spans="1:14">
      <c r="A8559">
        <v>2017</v>
      </c>
      <c r="B8559">
        <v>2</v>
      </c>
      <c r="C8559">
        <v>58</v>
      </c>
      <c r="D8559" t="s">
        <v>822</v>
      </c>
      <c r="E8559" t="s">
        <v>823</v>
      </c>
      <c r="F8559">
        <v>2015</v>
      </c>
      <c r="G8559">
        <f t="shared" si="799"/>
        <v>0.13130643285972254</v>
      </c>
      <c r="H8559">
        <f t="shared" si="800"/>
        <v>38</v>
      </c>
      <c r="I8559">
        <f t="shared" si="802"/>
        <v>2.3960802636504974E-3</v>
      </c>
      <c r="J8559">
        <f t="shared" si="802"/>
        <v>1.8697476850608189E-2</v>
      </c>
      <c r="K8559">
        <f t="shared" si="802"/>
        <v>8.9623809102826468E-2</v>
      </c>
      <c r="L8559">
        <f t="shared" si="802"/>
        <v>0.10853331585447222</v>
      </c>
      <c r="M8559">
        <f t="shared" si="802"/>
        <v>0.1264079987591229</v>
      </c>
      <c r="N8559">
        <f t="shared" si="802"/>
        <v>0.13130643285972254</v>
      </c>
    </row>
    <row r="8560" spans="1:14">
      <c r="A8560">
        <v>2017</v>
      </c>
      <c r="B8560">
        <v>2</v>
      </c>
      <c r="C8560">
        <v>59</v>
      </c>
      <c r="D8560" t="s">
        <v>988</v>
      </c>
      <c r="E8560" t="s">
        <v>989</v>
      </c>
      <c r="F8560">
        <v>2016</v>
      </c>
      <c r="G8560">
        <f t="shared" si="799"/>
        <v>0.13018891098082389</v>
      </c>
      <c r="H8560">
        <f t="shared" si="800"/>
        <v>38</v>
      </c>
      <c r="I8560">
        <f t="shared" si="802"/>
        <v>2.3756877203461851E-3</v>
      </c>
      <c r="J8560">
        <f t="shared" si="802"/>
        <v>1.8538346494191619E-2</v>
      </c>
      <c r="K8560">
        <f t="shared" si="802"/>
        <v>8.8861039409359549E-2</v>
      </c>
      <c r="L8560">
        <f t="shared" si="802"/>
        <v>0.10760961126197623</v>
      </c>
      <c r="M8560">
        <f t="shared" si="802"/>
        <v>0.12533216643922407</v>
      </c>
      <c r="N8560">
        <f t="shared" si="802"/>
        <v>0.13018891098082389</v>
      </c>
    </row>
    <row r="8561" spans="1:14">
      <c r="A8561">
        <v>2017</v>
      </c>
      <c r="B8561">
        <v>2</v>
      </c>
      <c r="C8561">
        <v>60</v>
      </c>
      <c r="D8561" t="s">
        <v>996</v>
      </c>
      <c r="E8561" t="s">
        <v>997</v>
      </c>
      <c r="F8561">
        <v>2016</v>
      </c>
      <c r="G8561">
        <f t="shared" si="799"/>
        <v>0.12909944487358055</v>
      </c>
      <c r="H8561">
        <f t="shared" si="800"/>
        <v>38</v>
      </c>
      <c r="I8561">
        <f t="shared" si="802"/>
        <v>2.3558071388649206E-3</v>
      </c>
      <c r="J8561">
        <f t="shared" si="802"/>
        <v>1.8383211160178957E-2</v>
      </c>
      <c r="K8561">
        <f t="shared" si="802"/>
        <v>8.8117419311752529E-2</v>
      </c>
      <c r="L8561">
        <f t="shared" si="802"/>
        <v>0.10670909659140784</v>
      </c>
      <c r="M8561">
        <f t="shared" si="802"/>
        <v>0.12428334326024358</v>
      </c>
      <c r="N8561">
        <f t="shared" si="802"/>
        <v>0.12909944487358055</v>
      </c>
    </row>
    <row r="8562" spans="1:14">
      <c r="A8562">
        <v>2017</v>
      </c>
      <c r="B8562">
        <v>2</v>
      </c>
      <c r="C8562">
        <v>61</v>
      </c>
      <c r="D8562" t="s">
        <v>62</v>
      </c>
      <c r="E8562" t="s">
        <v>63</v>
      </c>
      <c r="F8562">
        <v>1999</v>
      </c>
      <c r="G8562">
        <f t="shared" si="799"/>
        <v>0.12803687993289598</v>
      </c>
      <c r="H8562">
        <f t="shared" si="800"/>
        <v>38</v>
      </c>
      <c r="I8562">
        <f t="shared" ref="I8562:N8577" si="803">$G8562*(I$1^$H8562)</f>
        <v>2.3364174499687093E-3</v>
      </c>
      <c r="J8562">
        <f t="shared" si="803"/>
        <v>1.8231906437721511E-2</v>
      </c>
      <c r="K8562">
        <f t="shared" si="803"/>
        <v>8.7392160728991336E-2</v>
      </c>
      <c r="L8562">
        <f t="shared" si="803"/>
        <v>0.10583081748648074</v>
      </c>
      <c r="M8562">
        <f t="shared" si="803"/>
        <v>0.12326041769004675</v>
      </c>
      <c r="N8562">
        <f t="shared" si="803"/>
        <v>0.12803687993289598</v>
      </c>
    </row>
    <row r="8563" spans="1:14">
      <c r="A8563">
        <v>2017</v>
      </c>
      <c r="B8563">
        <v>2</v>
      </c>
      <c r="C8563">
        <v>62</v>
      </c>
      <c r="D8563" t="s">
        <v>916</v>
      </c>
      <c r="E8563" t="s">
        <v>917</v>
      </c>
      <c r="F8563">
        <v>2016</v>
      </c>
      <c r="G8563">
        <f t="shared" si="799"/>
        <v>0.1270001270001905</v>
      </c>
      <c r="H8563">
        <f t="shared" si="800"/>
        <v>38</v>
      </c>
      <c r="I8563">
        <f t="shared" si="803"/>
        <v>2.3174987786878346E-3</v>
      </c>
      <c r="J8563">
        <f t="shared" si="803"/>
        <v>1.8084277235275885E-2</v>
      </c>
      <c r="K8563">
        <f t="shared" si="803"/>
        <v>8.6684520250882732E-2</v>
      </c>
      <c r="L8563">
        <f t="shared" si="803"/>
        <v>0.10497387368671593</v>
      </c>
      <c r="M8563">
        <f t="shared" si="803"/>
        <v>0.12226234120150976</v>
      </c>
      <c r="N8563">
        <f t="shared" si="803"/>
        <v>0.1270001270001905</v>
      </c>
    </row>
    <row r="8564" spans="1:14">
      <c r="A8564">
        <v>2017</v>
      </c>
      <c r="B8564">
        <v>2</v>
      </c>
      <c r="C8564">
        <v>63</v>
      </c>
      <c r="D8564" t="s">
        <v>722</v>
      </c>
      <c r="E8564" t="s">
        <v>723</v>
      </c>
      <c r="F8564">
        <v>2014</v>
      </c>
      <c r="G8564">
        <f t="shared" si="799"/>
        <v>0.12598815766974239</v>
      </c>
      <c r="H8564">
        <f t="shared" si="800"/>
        <v>38</v>
      </c>
      <c r="I8564">
        <f t="shared" si="803"/>
        <v>2.2990323586709509E-3</v>
      </c>
      <c r="J8564">
        <f t="shared" si="803"/>
        <v>1.7940177112246932E-2</v>
      </c>
      <c r="K8564">
        <f t="shared" si="803"/>
        <v>8.5993795934375783E-2</v>
      </c>
      <c r="L8564">
        <f t="shared" si="803"/>
        <v>0.10413741514782698</v>
      </c>
      <c r="M8564">
        <f t="shared" si="803"/>
        <v>0.1212881237539593</v>
      </c>
      <c r="N8564">
        <f t="shared" si="803"/>
        <v>0.12598815766974239</v>
      </c>
    </row>
    <row r="8565" spans="1:14">
      <c r="A8565">
        <v>2017</v>
      </c>
      <c r="B8565">
        <v>2</v>
      </c>
      <c r="C8565">
        <v>64</v>
      </c>
      <c r="D8565" t="s">
        <v>920</v>
      </c>
      <c r="E8565" t="s">
        <v>921</v>
      </c>
      <c r="F8565">
        <v>2015</v>
      </c>
      <c r="G8565">
        <f t="shared" si="799"/>
        <v>0.125</v>
      </c>
      <c r="H8565">
        <f t="shared" si="800"/>
        <v>38</v>
      </c>
      <c r="I8565">
        <f t="shared" si="803"/>
        <v>2.2810004539250955E-3</v>
      </c>
      <c r="J8565">
        <f t="shared" si="803"/>
        <v>1.7799467668296858E-2</v>
      </c>
      <c r="K8565">
        <f t="shared" si="803"/>
        <v>8.5319324376298356E-2</v>
      </c>
      <c r="L8565">
        <f t="shared" si="803"/>
        <v>0.10332063849684031</v>
      </c>
      <c r="M8565">
        <f t="shared" si="803"/>
        <v>0.12033682966447581</v>
      </c>
      <c r="N8565">
        <f t="shared" si="803"/>
        <v>0.125</v>
      </c>
    </row>
    <row r="8566" spans="1:14">
      <c r="A8566">
        <v>2017</v>
      </c>
      <c r="B8566">
        <v>2</v>
      </c>
      <c r="C8566">
        <v>65</v>
      </c>
      <c r="D8566" t="s">
        <v>796</v>
      </c>
      <c r="E8566" t="s">
        <v>797</v>
      </c>
      <c r="F8566">
        <v>2014</v>
      </c>
      <c r="G8566">
        <f t="shared" si="799"/>
        <v>0.12403473458920847</v>
      </c>
      <c r="H8566">
        <f t="shared" si="800"/>
        <v>38</v>
      </c>
      <c r="I8566">
        <f t="shared" si="803"/>
        <v>2.2633862872037062E-3</v>
      </c>
      <c r="J8566">
        <f t="shared" si="803"/>
        <v>1.7662017984531184E-2</v>
      </c>
      <c r="K8566">
        <f t="shared" si="803"/>
        <v>8.4660478034757999E-2</v>
      </c>
      <c r="L8566">
        <f t="shared" si="803"/>
        <v>0.10252278378834515</v>
      </c>
      <c r="M8566">
        <f t="shared" si="803"/>
        <v>0.11940757382992037</v>
      </c>
      <c r="N8566">
        <f t="shared" si="803"/>
        <v>0.12403473458920847</v>
      </c>
    </row>
    <row r="8567" spans="1:14">
      <c r="A8567">
        <v>2017</v>
      </c>
      <c r="B8567">
        <v>2</v>
      </c>
      <c r="C8567">
        <v>66</v>
      </c>
      <c r="D8567" t="s">
        <v>950</v>
      </c>
      <c r="E8567" t="s">
        <v>951</v>
      </c>
      <c r="F8567">
        <v>2016</v>
      </c>
      <c r="G8567">
        <f t="shared" si="799"/>
        <v>0.12309149097933272</v>
      </c>
      <c r="H8567">
        <f t="shared" si="800"/>
        <v>38</v>
      </c>
      <c r="I8567">
        <f t="shared" si="803"/>
        <v>2.2461739743853981E-3</v>
      </c>
      <c r="J8567">
        <f t="shared" si="803"/>
        <v>1.7527704111432698E-2</v>
      </c>
      <c r="K8567">
        <f t="shared" si="803"/>
        <v>8.4016662774623135E-2</v>
      </c>
      <c r="L8567">
        <f t="shared" si="803"/>
        <v>0.10174313153210174</v>
      </c>
      <c r="M8567">
        <f t="shared" si="803"/>
        <v>0.11849951826501058</v>
      </c>
      <c r="N8567">
        <f t="shared" si="803"/>
        <v>0.12309149097933272</v>
      </c>
    </row>
    <row r="8568" spans="1:14">
      <c r="A8568">
        <v>2017</v>
      </c>
      <c r="B8568">
        <v>2</v>
      </c>
      <c r="C8568">
        <v>67</v>
      </c>
      <c r="D8568" t="s">
        <v>682</v>
      </c>
      <c r="E8568" t="s">
        <v>683</v>
      </c>
      <c r="F8568">
        <v>2013</v>
      </c>
      <c r="G8568">
        <f t="shared" si="799"/>
        <v>0.12216944435630522</v>
      </c>
      <c r="H8568">
        <f t="shared" si="800"/>
        <v>38</v>
      </c>
      <c r="I8568">
        <f t="shared" si="803"/>
        <v>2.2293484642600713E-3</v>
      </c>
      <c r="J8568">
        <f t="shared" si="803"/>
        <v>1.7396408598990776E-2</v>
      </c>
      <c r="K8568">
        <f t="shared" si="803"/>
        <v>8.3387315615261901E-2</v>
      </c>
      <c r="L8568">
        <f t="shared" si="803"/>
        <v>0.10098099996558128</v>
      </c>
      <c r="M8568">
        <f t="shared" si="803"/>
        <v>0.11761186892566686</v>
      </c>
      <c r="N8568">
        <f t="shared" si="803"/>
        <v>0.12216944435630522</v>
      </c>
    </row>
    <row r="8569" spans="1:14">
      <c r="A8569">
        <v>2017</v>
      </c>
      <c r="B8569">
        <v>2</v>
      </c>
      <c r="C8569">
        <v>68</v>
      </c>
      <c r="D8569" t="s">
        <v>20</v>
      </c>
      <c r="E8569" t="s">
        <v>21</v>
      </c>
      <c r="F8569">
        <v>2004</v>
      </c>
      <c r="G8569">
        <f t="shared" si="799"/>
        <v>0.12126781251816648</v>
      </c>
      <c r="H8569">
        <f t="shared" si="800"/>
        <v>38</v>
      </c>
      <c r="I8569">
        <f t="shared" si="803"/>
        <v>2.2128954832035292E-3</v>
      </c>
      <c r="J8569">
        <f t="shared" si="803"/>
        <v>1.7268020064977515E-2</v>
      </c>
      <c r="K8569">
        <f t="shared" si="803"/>
        <v>8.2771902661132643E-2</v>
      </c>
      <c r="L8569">
        <f t="shared" si="803"/>
        <v>0.10023574254793668</v>
      </c>
      <c r="M8569">
        <f t="shared" si="803"/>
        <v>0.11674387279025751</v>
      </c>
      <c r="N8569">
        <f t="shared" si="803"/>
        <v>0.12126781251816648</v>
      </c>
    </row>
    <row r="8570" spans="1:14">
      <c r="A8570">
        <v>2017</v>
      </c>
      <c r="B8570">
        <v>2</v>
      </c>
      <c r="C8570">
        <v>69</v>
      </c>
      <c r="D8570" t="s">
        <v>108</v>
      </c>
      <c r="E8570" t="s">
        <v>109</v>
      </c>
      <c r="F8570">
        <v>1997</v>
      </c>
      <c r="G8570">
        <f t="shared" si="799"/>
        <v>0.1203858530857692</v>
      </c>
      <c r="H8570">
        <f t="shared" si="800"/>
        <v>38</v>
      </c>
      <c r="I8570">
        <f t="shared" si="803"/>
        <v>2.1968014842783951E-3</v>
      </c>
      <c r="J8570">
        <f t="shared" si="803"/>
        <v>1.7142432797763875E-2</v>
      </c>
      <c r="K8570">
        <f t="shared" si="803"/>
        <v>8.216991719793712E-2</v>
      </c>
      <c r="L8570">
        <f t="shared" si="803"/>
        <v>9.950674565446789E-2</v>
      </c>
      <c r="M8570">
        <f t="shared" si="803"/>
        <v>0.11589481517435854</v>
      </c>
      <c r="N8570">
        <f t="shared" si="803"/>
        <v>0.1203858530857692</v>
      </c>
    </row>
    <row r="8571" spans="1:14">
      <c r="A8571">
        <v>2017</v>
      </c>
      <c r="B8571">
        <v>2</v>
      </c>
      <c r="C8571">
        <v>70</v>
      </c>
      <c r="D8571" t="s">
        <v>716</v>
      </c>
      <c r="E8571" t="s">
        <v>717</v>
      </c>
      <c r="F8571">
        <v>2012</v>
      </c>
      <c r="G8571">
        <f t="shared" si="799"/>
        <v>0.11952286093343936</v>
      </c>
      <c r="H8571">
        <f t="shared" si="800"/>
        <v>38</v>
      </c>
      <c r="I8571">
        <f t="shared" si="803"/>
        <v>2.1810536003488098E-3</v>
      </c>
      <c r="J8571">
        <f t="shared" si="803"/>
        <v>1.7019546390456764E-2</v>
      </c>
      <c r="K8571">
        <f t="shared" si="803"/>
        <v>8.158087793890649E-2</v>
      </c>
      <c r="L8571">
        <f t="shared" si="803"/>
        <v>9.8793426452896044E-2</v>
      </c>
      <c r="M8571">
        <f t="shared" si="803"/>
        <v>0.11506401725726499</v>
      </c>
      <c r="N8571">
        <f t="shared" si="803"/>
        <v>0.11952286093343936</v>
      </c>
    </row>
    <row r="8572" spans="1:14">
      <c r="A8572">
        <v>2017</v>
      </c>
      <c r="B8572">
        <v>2</v>
      </c>
      <c r="C8572">
        <v>71</v>
      </c>
      <c r="D8572" t="s">
        <v>1032</v>
      </c>
      <c r="E8572" t="s">
        <v>1033</v>
      </c>
      <c r="F8572">
        <v>2016</v>
      </c>
      <c r="G8572">
        <f t="shared" si="799"/>
        <v>0.11867816581938533</v>
      </c>
      <c r="H8572">
        <f t="shared" si="800"/>
        <v>38</v>
      </c>
      <c r="I8572">
        <f t="shared" si="803"/>
        <v>2.1656396008401255E-3</v>
      </c>
      <c r="J8572">
        <f t="shared" si="803"/>
        <v>1.6899265403479379E-2</v>
      </c>
      <c r="K8572">
        <f t="shared" si="803"/>
        <v>8.100432740742608E-2</v>
      </c>
      <c r="L8572">
        <f t="shared" si="803"/>
        <v>9.8095230944742248E-2</v>
      </c>
      <c r="M8572">
        <f t="shared" si="803"/>
        <v>0.1142508338007983</v>
      </c>
      <c r="N8572">
        <f t="shared" si="803"/>
        <v>0.11867816581938533</v>
      </c>
    </row>
    <row r="8573" spans="1:14">
      <c r="A8573">
        <v>2017</v>
      </c>
      <c r="B8573">
        <v>2</v>
      </c>
      <c r="C8573">
        <v>72</v>
      </c>
      <c r="D8573" t="s">
        <v>732</v>
      </c>
      <c r="E8573" t="s">
        <v>733</v>
      </c>
      <c r="F8573">
        <v>2014</v>
      </c>
      <c r="G8573">
        <f t="shared" si="799"/>
        <v>0.11785113019775793</v>
      </c>
      <c r="H8573">
        <f t="shared" si="800"/>
        <v>38</v>
      </c>
      <c r="I8573">
        <f t="shared" si="803"/>
        <v>2.1505478518133712E-3</v>
      </c>
      <c r="J8573">
        <f t="shared" si="803"/>
        <v>1.6781499053017887E-2</v>
      </c>
      <c r="K8573">
        <f t="shared" si="803"/>
        <v>8.043983044364704E-2</v>
      </c>
      <c r="L8573">
        <f t="shared" si="803"/>
        <v>9.7411632156852862E-2</v>
      </c>
      <c r="M8573">
        <f t="shared" si="803"/>
        <v>0.11345465104298846</v>
      </c>
      <c r="N8573">
        <f t="shared" si="803"/>
        <v>0.11785113019775793</v>
      </c>
    </row>
    <row r="8574" spans="1:14">
      <c r="A8574">
        <v>2017</v>
      </c>
      <c r="B8574">
        <v>2</v>
      </c>
      <c r="C8574">
        <v>73</v>
      </c>
      <c r="D8574" t="s">
        <v>12</v>
      </c>
      <c r="E8574" t="s">
        <v>13</v>
      </c>
      <c r="F8574">
        <v>2009</v>
      </c>
      <c r="G8574">
        <f t="shared" si="799"/>
        <v>0.11704114719613057</v>
      </c>
      <c r="H8574">
        <f t="shared" si="800"/>
        <v>38</v>
      </c>
      <c r="I8574">
        <f t="shared" si="803"/>
        <v>2.1357672790583019E-3</v>
      </c>
      <c r="J8574">
        <f t="shared" si="803"/>
        <v>1.6666160923023195E-2</v>
      </c>
      <c r="K8574">
        <f t="shared" si="803"/>
        <v>7.9886972824005975E-2</v>
      </c>
      <c r="L8574">
        <f t="shared" si="803"/>
        <v>9.6742128469655048E-2</v>
      </c>
      <c r="M8574">
        <f t="shared" si="803"/>
        <v>0.11267488475100484</v>
      </c>
      <c r="N8574">
        <f t="shared" si="803"/>
        <v>0.11704114719613057</v>
      </c>
    </row>
    <row r="8575" spans="1:14">
      <c r="A8575">
        <v>2017</v>
      </c>
      <c r="B8575">
        <v>2</v>
      </c>
      <c r="C8575">
        <v>74</v>
      </c>
      <c r="D8575" t="s">
        <v>726</v>
      </c>
      <c r="E8575" t="s">
        <v>727</v>
      </c>
      <c r="F8575">
        <v>2014</v>
      </c>
      <c r="G8575">
        <f t="shared" si="799"/>
        <v>0.11624763874381928</v>
      </c>
      <c r="H8575">
        <f t="shared" si="800"/>
        <v>38</v>
      </c>
      <c r="I8575">
        <f t="shared" si="803"/>
        <v>2.1212873339389784E-3</v>
      </c>
      <c r="J8575">
        <f t="shared" si="803"/>
        <v>1.6553168698691716E-2</v>
      </c>
      <c r="K8575">
        <f t="shared" si="803"/>
        <v>7.9345359983701333E-2</v>
      </c>
      <c r="L8575">
        <f t="shared" si="803"/>
        <v>9.6086242070091518E-2</v>
      </c>
      <c r="M8575">
        <f t="shared" si="803"/>
        <v>0.11191097841930001</v>
      </c>
      <c r="N8575">
        <f t="shared" si="803"/>
        <v>0.11624763874381928</v>
      </c>
    </row>
    <row r="8576" spans="1:14">
      <c r="A8576">
        <v>2017</v>
      </c>
      <c r="B8576">
        <v>2</v>
      </c>
      <c r="C8576">
        <v>75</v>
      </c>
      <c r="D8576" t="s">
        <v>1026</v>
      </c>
      <c r="E8576" t="s">
        <v>1027</v>
      </c>
      <c r="F8576">
        <v>2016</v>
      </c>
      <c r="G8576">
        <f t="shared" si="799"/>
        <v>0.11547005383792514</v>
      </c>
      <c r="H8576">
        <f t="shared" si="800"/>
        <v>38</v>
      </c>
      <c r="I8576">
        <f t="shared" si="803"/>
        <v>2.1070979617524997E-3</v>
      </c>
      <c r="J8576">
        <f t="shared" si="803"/>
        <v>1.6442443919557168E-2</v>
      </c>
      <c r="K8576">
        <f t="shared" si="803"/>
        <v>7.8814615833172549E-2</v>
      </c>
      <c r="L8576">
        <f t="shared" si="803"/>
        <v>9.5443517518391613E-2</v>
      </c>
      <c r="M8576">
        <f t="shared" si="803"/>
        <v>0.111162401600338</v>
      </c>
      <c r="N8576">
        <f t="shared" si="803"/>
        <v>0.11547005383792514</v>
      </c>
    </row>
    <row r="8577" spans="1:14">
      <c r="A8577">
        <v>2017</v>
      </c>
      <c r="B8577">
        <v>2</v>
      </c>
      <c r="C8577">
        <v>76</v>
      </c>
      <c r="D8577" t="s">
        <v>908</v>
      </c>
      <c r="E8577" t="s">
        <v>909</v>
      </c>
      <c r="F8577">
        <v>2014</v>
      </c>
      <c r="G8577">
        <f t="shared" si="799"/>
        <v>0.11470786693528087</v>
      </c>
      <c r="H8577">
        <f t="shared" si="800"/>
        <v>38</v>
      </c>
      <c r="I8577">
        <f t="shared" si="803"/>
        <v>2.0931895723852408E-3</v>
      </c>
      <c r="J8577">
        <f t="shared" si="803"/>
        <v>1.6333911750510639E-2</v>
      </c>
      <c r="K8577">
        <f t="shared" si="803"/>
        <v>7.8294381660515985E-2</v>
      </c>
      <c r="L8577">
        <f t="shared" si="803"/>
        <v>9.481352041891053E-2</v>
      </c>
      <c r="M8577">
        <f t="shared" si="803"/>
        <v>0.11042864835653002</v>
      </c>
      <c r="N8577">
        <f t="shared" si="803"/>
        <v>0.11470786693528087</v>
      </c>
    </row>
    <row r="8578" spans="1:14">
      <c r="A8578">
        <v>2017</v>
      </c>
      <c r="B8578">
        <v>2</v>
      </c>
      <c r="C8578">
        <v>77</v>
      </c>
      <c r="D8578" t="s">
        <v>918</v>
      </c>
      <c r="E8578" t="s">
        <v>919</v>
      </c>
      <c r="F8578">
        <v>2016</v>
      </c>
      <c r="G8578">
        <f t="shared" si="799"/>
        <v>0.11396057645963795</v>
      </c>
      <c r="H8578">
        <f t="shared" si="800"/>
        <v>38</v>
      </c>
      <c r="I8578">
        <f t="shared" ref="I8578:N8593" si="804">$G8578*(I$1^$H8578)</f>
        <v>2.0795530130719975E-3</v>
      </c>
      <c r="J8578">
        <f t="shared" si="804"/>
        <v>1.622750076923038E-2</v>
      </c>
      <c r="K8578">
        <f t="shared" si="804"/>
        <v>7.77843151125584E-2</v>
      </c>
      <c r="L8578">
        <f t="shared" si="804"/>
        <v>9.4195836186222251E-2</v>
      </c>
      <c r="M8578">
        <f t="shared" si="804"/>
        <v>0.10970923582311139</v>
      </c>
      <c r="N8578">
        <f t="shared" si="804"/>
        <v>0.11396057645963795</v>
      </c>
    </row>
    <row r="8579" spans="1:14">
      <c r="A8579">
        <v>2017</v>
      </c>
      <c r="B8579">
        <v>2</v>
      </c>
      <c r="C8579">
        <v>78</v>
      </c>
      <c r="D8579" t="s">
        <v>778</v>
      </c>
      <c r="E8579" t="s">
        <v>779</v>
      </c>
      <c r="F8579">
        <v>2014</v>
      </c>
      <c r="G8579">
        <f t="shared" ref="G8579:G8642" si="805">1/SQRT(C8579)</f>
        <v>0.11322770341445956</v>
      </c>
      <c r="H8579">
        <f t="shared" ref="H8579:H8642" si="806">(2020*12+4)-(A8579*12+B8579)</f>
        <v>38</v>
      </c>
      <c r="I8579">
        <f t="shared" si="804"/>
        <v>2.0661795430822268E-3</v>
      </c>
      <c r="J8579">
        <f t="shared" si="804"/>
        <v>1.6123142768649429E-2</v>
      </c>
      <c r="K8579">
        <f t="shared" si="804"/>
        <v>7.7284089248012638E-2</v>
      </c>
      <c r="L8579">
        <f t="shared" si="804"/>
        <v>9.3590068898502618E-2</v>
      </c>
      <c r="M8579">
        <f t="shared" si="804"/>
        <v>0.10900370287268485</v>
      </c>
      <c r="N8579">
        <f t="shared" si="804"/>
        <v>0.11322770341445956</v>
      </c>
    </row>
    <row r="8580" spans="1:14">
      <c r="A8580">
        <v>2017</v>
      </c>
      <c r="B8580">
        <v>2</v>
      </c>
      <c r="C8580">
        <v>79</v>
      </c>
      <c r="D8580" t="s">
        <v>554</v>
      </c>
      <c r="E8580" t="s">
        <v>555</v>
      </c>
      <c r="F8580">
        <v>2012</v>
      </c>
      <c r="G8580">
        <f t="shared" si="805"/>
        <v>0.1125087900926024</v>
      </c>
      <c r="H8580">
        <f t="shared" si="806"/>
        <v>38</v>
      </c>
      <c r="I8580">
        <f t="shared" si="804"/>
        <v>2.0530608101743146E-3</v>
      </c>
      <c r="J8580">
        <f t="shared" si="804"/>
        <v>1.6020772573219794E-2</v>
      </c>
      <c r="K8580">
        <f t="shared" si="804"/>
        <v>7.6793391656764853E-2</v>
      </c>
      <c r="L8580">
        <f t="shared" si="804"/>
        <v>9.2995840230997287E-2</v>
      </c>
      <c r="M8580">
        <f t="shared" si="804"/>
        <v>0.10831160887303806</v>
      </c>
      <c r="N8580">
        <f t="shared" si="804"/>
        <v>0.1125087900926024</v>
      </c>
    </row>
    <row r="8581" spans="1:14">
      <c r="A8581">
        <v>2017</v>
      </c>
      <c r="B8581">
        <v>2</v>
      </c>
      <c r="C8581">
        <v>80</v>
      </c>
      <c r="D8581" t="s">
        <v>826</v>
      </c>
      <c r="E8581" t="s">
        <v>827</v>
      </c>
      <c r="F8581">
        <v>2015</v>
      </c>
      <c r="G8581">
        <f t="shared" si="805"/>
        <v>0.11180339887498948</v>
      </c>
      <c r="H8581">
        <f t="shared" si="806"/>
        <v>38</v>
      </c>
      <c r="I8581">
        <f t="shared" si="804"/>
        <v>2.040188828673756E-3</v>
      </c>
      <c r="J8581">
        <f t="shared" si="804"/>
        <v>1.5920327867848579E-2</v>
      </c>
      <c r="K8581">
        <f t="shared" si="804"/>
        <v>7.631192363990319E-2</v>
      </c>
      <c r="L8581">
        <f t="shared" si="804"/>
        <v>9.2412788463046652E-2</v>
      </c>
      <c r="M8581">
        <f t="shared" si="804"/>
        <v>0.10763253253063244</v>
      </c>
      <c r="N8581">
        <f t="shared" si="804"/>
        <v>0.11180339887498948</v>
      </c>
    </row>
    <row r="8582" spans="1:14">
      <c r="A8582">
        <v>2017</v>
      </c>
      <c r="B8582">
        <v>2</v>
      </c>
      <c r="C8582">
        <v>81</v>
      </c>
      <c r="D8582" t="s">
        <v>880</v>
      </c>
      <c r="E8582" t="s">
        <v>881</v>
      </c>
      <c r="F8582">
        <v>2015</v>
      </c>
      <c r="G8582">
        <f t="shared" si="805"/>
        <v>0.1111111111111111</v>
      </c>
      <c r="H8582">
        <f t="shared" si="806"/>
        <v>38</v>
      </c>
      <c r="I8582">
        <f t="shared" si="804"/>
        <v>2.027555959044529E-3</v>
      </c>
      <c r="J8582">
        <f t="shared" si="804"/>
        <v>1.5821749038486096E-2</v>
      </c>
      <c r="K8582">
        <f t="shared" si="804"/>
        <v>7.5839399445598532E-2</v>
      </c>
      <c r="L8582">
        <f t="shared" si="804"/>
        <v>9.1840567552746943E-2</v>
      </c>
      <c r="M8582">
        <f t="shared" si="804"/>
        <v>0.10696607081286738</v>
      </c>
      <c r="N8582">
        <f t="shared" si="804"/>
        <v>0.1111111111111111</v>
      </c>
    </row>
    <row r="8583" spans="1:14">
      <c r="A8583">
        <v>2017</v>
      </c>
      <c r="B8583">
        <v>2</v>
      </c>
      <c r="C8583">
        <v>82</v>
      </c>
      <c r="D8583" t="s">
        <v>24</v>
      </c>
      <c r="E8583" t="s">
        <v>25</v>
      </c>
      <c r="F8583">
        <v>2002</v>
      </c>
      <c r="G8583">
        <f t="shared" si="805"/>
        <v>0.11043152607484653</v>
      </c>
      <c r="H8583">
        <f t="shared" si="806"/>
        <v>38</v>
      </c>
      <c r="I8583">
        <f t="shared" si="804"/>
        <v>2.0151548888349279E-3</v>
      </c>
      <c r="J8583">
        <f t="shared" si="804"/>
        <v>1.5724979023439299E-2</v>
      </c>
      <c r="K8583">
        <f t="shared" si="804"/>
        <v>7.5375545556395848E-2</v>
      </c>
      <c r="L8583">
        <f t="shared" si="804"/>
        <v>9.127884627386891E-2</v>
      </c>
      <c r="M8583">
        <f t="shared" si="804"/>
        <v>0.10631183794285541</v>
      </c>
      <c r="N8583">
        <f t="shared" si="804"/>
        <v>0.11043152607484653</v>
      </c>
    </row>
    <row r="8584" spans="1:14">
      <c r="A8584">
        <v>2017</v>
      </c>
      <c r="B8584">
        <v>2</v>
      </c>
      <c r="C8584">
        <v>83</v>
      </c>
      <c r="D8584" t="s">
        <v>298</v>
      </c>
      <c r="E8584" t="s">
        <v>299</v>
      </c>
      <c r="F8584">
        <v>2004</v>
      </c>
      <c r="G8584">
        <f t="shared" si="805"/>
        <v>0.10976425998969035</v>
      </c>
      <c r="H8584">
        <f t="shared" si="806"/>
        <v>38</v>
      </c>
      <c r="I8584">
        <f t="shared" si="804"/>
        <v>2.0029786148898871E-3</v>
      </c>
      <c r="J8584">
        <f t="shared" si="804"/>
        <v>1.562996317456819E-2</v>
      </c>
      <c r="K8584">
        <f t="shared" si="804"/>
        <v>7.4920100023877903E-2</v>
      </c>
      <c r="L8584">
        <f t="shared" si="804"/>
        <v>9.0727307410143912E-2</v>
      </c>
      <c r="M8584">
        <f t="shared" si="804"/>
        <v>0.10566946446101284</v>
      </c>
      <c r="N8584">
        <f t="shared" si="804"/>
        <v>0.10976425998969035</v>
      </c>
    </row>
    <row r="8585" spans="1:14">
      <c r="A8585">
        <v>2017</v>
      </c>
      <c r="B8585">
        <v>2</v>
      </c>
      <c r="C8585">
        <v>84</v>
      </c>
      <c r="D8585" t="s">
        <v>1022</v>
      </c>
      <c r="E8585" t="s">
        <v>1023</v>
      </c>
      <c r="F8585">
        <v>2016</v>
      </c>
      <c r="G8585">
        <f t="shared" si="805"/>
        <v>0.10910894511799619</v>
      </c>
      <c r="H8585">
        <f t="shared" si="806"/>
        <v>38</v>
      </c>
      <c r="I8585">
        <f t="shared" si="804"/>
        <v>1.9910204267315013E-3</v>
      </c>
      <c r="J8585">
        <f t="shared" si="804"/>
        <v>1.5536649127597996E-2</v>
      </c>
      <c r="K8585">
        <f t="shared" si="804"/>
        <v>7.4472811847024423E-2</v>
      </c>
      <c r="L8585">
        <f t="shared" si="804"/>
        <v>9.0185647002464592E-2</v>
      </c>
      <c r="M8585">
        <f t="shared" si="804"/>
        <v>0.10503859634827958</v>
      </c>
      <c r="N8585">
        <f t="shared" si="804"/>
        <v>0.10910894511799619</v>
      </c>
    </row>
    <row r="8586" spans="1:14">
      <c r="A8586">
        <v>2017</v>
      </c>
      <c r="B8586">
        <v>2</v>
      </c>
      <c r="C8586">
        <v>85</v>
      </c>
      <c r="D8586" t="s">
        <v>926</v>
      </c>
      <c r="E8586" t="s">
        <v>927</v>
      </c>
      <c r="F8586">
        <v>2015</v>
      </c>
      <c r="G8586">
        <f t="shared" si="805"/>
        <v>0.10846522890932808</v>
      </c>
      <c r="H8586">
        <f t="shared" si="806"/>
        <v>38</v>
      </c>
      <c r="I8586">
        <f t="shared" si="804"/>
        <v>1.979273891018134E-3</v>
      </c>
      <c r="J8586">
        <f t="shared" si="804"/>
        <v>1.5444986680848023E-2</v>
      </c>
      <c r="K8586">
        <f t="shared" si="804"/>
        <v>7.4033440390915334E-2</v>
      </c>
      <c r="L8586">
        <f t="shared" si="804"/>
        <v>8.9653573644941753E-2</v>
      </c>
      <c r="M8586">
        <f t="shared" si="804"/>
        <v>0.10441889420624154</v>
      </c>
      <c r="N8586">
        <f t="shared" si="804"/>
        <v>0.10846522890932808</v>
      </c>
    </row>
    <row r="8587" spans="1:14">
      <c r="A8587">
        <v>2017</v>
      </c>
      <c r="B8587">
        <v>2</v>
      </c>
      <c r="C8587">
        <v>86</v>
      </c>
      <c r="D8587" t="s">
        <v>806</v>
      </c>
      <c r="E8587" t="s">
        <v>807</v>
      </c>
      <c r="F8587">
        <v>2014</v>
      </c>
      <c r="G8587">
        <f t="shared" si="805"/>
        <v>0.10783277320343841</v>
      </c>
      <c r="H8587">
        <f t="shared" si="806"/>
        <v>38</v>
      </c>
      <c r="I8587">
        <f t="shared" si="804"/>
        <v>1.967732837000359E-3</v>
      </c>
      <c r="J8587">
        <f t="shared" si="804"/>
        <v>1.5354927681739119E-2</v>
      </c>
      <c r="K8587">
        <f t="shared" si="804"/>
        <v>7.3601754842719802E-2</v>
      </c>
      <c r="L8587">
        <f t="shared" si="804"/>
        <v>8.9130807826113836E-2</v>
      </c>
      <c r="M8587">
        <f t="shared" si="804"/>
        <v>0.10381003248984176</v>
      </c>
      <c r="N8587">
        <f t="shared" si="804"/>
        <v>0.10783277320343841</v>
      </c>
    </row>
    <row r="8588" spans="1:14">
      <c r="A8588">
        <v>2017</v>
      </c>
      <c r="B8588">
        <v>2</v>
      </c>
      <c r="C8588">
        <v>87</v>
      </c>
      <c r="D8588" t="s">
        <v>150</v>
      </c>
      <c r="E8588" t="s">
        <v>151</v>
      </c>
      <c r="F8588">
        <v>1994</v>
      </c>
      <c r="G8588">
        <f t="shared" si="805"/>
        <v>0.10721125348377948</v>
      </c>
      <c r="H8588">
        <f t="shared" si="806"/>
        <v>38</v>
      </c>
      <c r="I8588">
        <f t="shared" si="804"/>
        <v>1.9563913428990356E-3</v>
      </c>
      <c r="J8588">
        <f t="shared" si="804"/>
        <v>1.5266425920496894E-2</v>
      </c>
      <c r="K8588">
        <f t="shared" si="804"/>
        <v>7.3177533702177028E-2</v>
      </c>
      <c r="L8588">
        <f t="shared" si="804"/>
        <v>8.8617081311925527E-2</v>
      </c>
      <c r="M8588">
        <f t="shared" si="804"/>
        <v>0.10321169878874009</v>
      </c>
      <c r="N8588">
        <f t="shared" si="804"/>
        <v>0.10721125348377948</v>
      </c>
    </row>
    <row r="8589" spans="1:14">
      <c r="A8589">
        <v>2017</v>
      </c>
      <c r="B8589">
        <v>2</v>
      </c>
      <c r="C8589">
        <v>88</v>
      </c>
      <c r="D8589" t="s">
        <v>586</v>
      </c>
      <c r="E8589" t="s">
        <v>587</v>
      </c>
      <c r="F8589">
        <v>2012</v>
      </c>
      <c r="G8589">
        <f t="shared" si="805"/>
        <v>0.10660035817780521</v>
      </c>
      <c r="H8589">
        <f t="shared" si="806"/>
        <v>38</v>
      </c>
      <c r="I8589">
        <f t="shared" si="804"/>
        <v>1.9452437231372115E-3</v>
      </c>
      <c r="J8589">
        <f t="shared" si="804"/>
        <v>1.5179437030517667E-2</v>
      </c>
      <c r="K8589">
        <f t="shared" si="804"/>
        <v>7.2760564304014008E-2</v>
      </c>
      <c r="L8589">
        <f t="shared" si="804"/>
        <v>8.8112136567381649E-2</v>
      </c>
      <c r="M8589">
        <f t="shared" si="804"/>
        <v>0.10262359315371725</v>
      </c>
      <c r="N8589">
        <f t="shared" si="804"/>
        <v>0.10660035817780521</v>
      </c>
    </row>
    <row r="8590" spans="1:14">
      <c r="A8590">
        <v>2017</v>
      </c>
      <c r="B8590">
        <v>2</v>
      </c>
      <c r="C8590">
        <v>89</v>
      </c>
      <c r="D8590" t="s">
        <v>1018</v>
      </c>
      <c r="E8590" t="s">
        <v>1019</v>
      </c>
      <c r="F8590">
        <v>2016</v>
      </c>
      <c r="G8590">
        <f t="shared" si="805"/>
        <v>0.105999788000636</v>
      </c>
      <c r="H8590">
        <f t="shared" si="806"/>
        <v>38</v>
      </c>
      <c r="I8590">
        <f t="shared" si="804"/>
        <v>1.9342845163633168E-3</v>
      </c>
      <c r="J8590">
        <f t="shared" si="804"/>
        <v>1.5093918394909134E-2</v>
      </c>
      <c r="K8590">
        <f t="shared" si="804"/>
        <v>7.2350642369960971E-2</v>
      </c>
      <c r="L8590">
        <f t="shared" si="804"/>
        <v>8.7615726214043385E-2</v>
      </c>
      <c r="M8590">
        <f t="shared" si="804"/>
        <v>0.10204542746482466</v>
      </c>
      <c r="N8590">
        <f t="shared" si="804"/>
        <v>0.105999788000636</v>
      </c>
    </row>
    <row r="8591" spans="1:14">
      <c r="A8591">
        <v>2017</v>
      </c>
      <c r="B8591">
        <v>2</v>
      </c>
      <c r="C8591">
        <v>90</v>
      </c>
      <c r="D8591" t="s">
        <v>694</v>
      </c>
      <c r="E8591" t="s">
        <v>695</v>
      </c>
      <c r="F8591">
        <v>2013</v>
      </c>
      <c r="G8591">
        <f t="shared" si="805"/>
        <v>0.10540925533894598</v>
      </c>
      <c r="H8591">
        <f t="shared" si="806"/>
        <v>38</v>
      </c>
      <c r="I8591">
        <f t="shared" si="804"/>
        <v>1.9235084742083364E-3</v>
      </c>
      <c r="J8591">
        <f t="shared" si="804"/>
        <v>1.5009829058758535E-2</v>
      </c>
      <c r="K8591">
        <f t="shared" si="804"/>
        <v>7.1947571588220724E-2</v>
      </c>
      <c r="L8591">
        <f t="shared" si="804"/>
        <v>8.7127612520770975E-2</v>
      </c>
      <c r="M8591">
        <f t="shared" si="804"/>
        <v>0.10147692483825584</v>
      </c>
      <c r="N8591">
        <f t="shared" si="804"/>
        <v>0.10540925533894598</v>
      </c>
    </row>
    <row r="8592" spans="1:14">
      <c r="A8592">
        <v>2017</v>
      </c>
      <c r="B8592">
        <v>2</v>
      </c>
      <c r="C8592">
        <v>91</v>
      </c>
      <c r="D8592" t="s">
        <v>1014</v>
      </c>
      <c r="E8592" t="s">
        <v>1015</v>
      </c>
      <c r="F8592">
        <v>2016</v>
      </c>
      <c r="G8592">
        <f t="shared" si="805"/>
        <v>0.10482848367219183</v>
      </c>
      <c r="H8592">
        <f t="shared" si="806"/>
        <v>38</v>
      </c>
      <c r="I8592">
        <f t="shared" si="804"/>
        <v>1.9129105507243922E-3</v>
      </c>
      <c r="J8592">
        <f t="shared" si="804"/>
        <v>1.4927129646718109E-2</v>
      </c>
      <c r="K8592">
        <f t="shared" si="804"/>
        <v>7.1551163218425848E-2</v>
      </c>
      <c r="L8592">
        <f t="shared" si="804"/>
        <v>8.6647566925331668E-2</v>
      </c>
      <c r="M8592">
        <f t="shared" si="804"/>
        <v>0.10091781906916666</v>
      </c>
      <c r="N8592">
        <f t="shared" si="804"/>
        <v>0.10482848367219183</v>
      </c>
    </row>
    <row r="8593" spans="1:14">
      <c r="A8593">
        <v>2017</v>
      </c>
      <c r="B8593">
        <v>2</v>
      </c>
      <c r="C8593">
        <v>92</v>
      </c>
      <c r="D8593" t="s">
        <v>1034</v>
      </c>
      <c r="E8593" t="s">
        <v>1035</v>
      </c>
      <c r="F8593">
        <v>2017</v>
      </c>
      <c r="G8593">
        <f t="shared" si="805"/>
        <v>0.10425720702853739</v>
      </c>
      <c r="H8593">
        <f t="shared" si="806"/>
        <v>38</v>
      </c>
      <c r="I8593">
        <f t="shared" si="804"/>
        <v>1.9024858924564514E-3</v>
      </c>
      <c r="J8593">
        <f t="shared" si="804"/>
        <v>1.4845782285531066E-2</v>
      </c>
      <c r="K8593">
        <f t="shared" si="804"/>
        <v>7.1161235720277397E-2</v>
      </c>
      <c r="L8593">
        <f t="shared" si="804"/>
        <v>8.6175369584685996E-2</v>
      </c>
      <c r="M8593">
        <f t="shared" si="804"/>
        <v>0.10036785410789675</v>
      </c>
      <c r="N8593">
        <f t="shared" si="804"/>
        <v>0.10425720702853739</v>
      </c>
    </row>
    <row r="8594" spans="1:14">
      <c r="A8594">
        <v>2017</v>
      </c>
      <c r="B8594">
        <v>2</v>
      </c>
      <c r="C8594">
        <v>93</v>
      </c>
      <c r="D8594" t="s">
        <v>316</v>
      </c>
      <c r="E8594" t="s">
        <v>317</v>
      </c>
      <c r="F8594">
        <v>2010</v>
      </c>
      <c r="G8594">
        <f t="shared" si="805"/>
        <v>0.10369516947304253</v>
      </c>
      <c r="H8594">
        <f t="shared" si="806"/>
        <v>38</v>
      </c>
      <c r="I8594">
        <f t="shared" ref="I8594:N8609" si="807">$G8594*(I$1^$H8594)</f>
        <v>1.8922298291027975E-3</v>
      </c>
      <c r="J8594">
        <f t="shared" si="807"/>
        <v>1.476575053115187E-2</v>
      </c>
      <c r="K8594">
        <f t="shared" si="807"/>
        <v>7.0777614404205977E-2</v>
      </c>
      <c r="L8594">
        <f t="shared" si="807"/>
        <v>8.5710808951942538E-2</v>
      </c>
      <c r="M8594">
        <f t="shared" si="807"/>
        <v>9.9826783567251762E-2</v>
      </c>
      <c r="N8594">
        <f t="shared" si="807"/>
        <v>0.10369516947304253</v>
      </c>
    </row>
    <row r="8595" spans="1:14">
      <c r="A8595">
        <v>2017</v>
      </c>
      <c r="B8595">
        <v>2</v>
      </c>
      <c r="C8595">
        <v>94</v>
      </c>
      <c r="D8595" t="s">
        <v>990</v>
      </c>
      <c r="E8595" t="s">
        <v>991</v>
      </c>
      <c r="F8595">
        <v>2016</v>
      </c>
      <c r="G8595">
        <f t="shared" si="805"/>
        <v>0.10314212462587934</v>
      </c>
      <c r="H8595">
        <f t="shared" si="806"/>
        <v>38</v>
      </c>
      <c r="I8595">
        <f t="shared" si="807"/>
        <v>1.8821378647234362E-3</v>
      </c>
      <c r="J8595">
        <f t="shared" si="807"/>
        <v>1.4686999300142275E-2</v>
      </c>
      <c r="K8595">
        <f t="shared" si="807"/>
        <v>7.0400131102527921E-2</v>
      </c>
      <c r="L8595">
        <f t="shared" si="807"/>
        <v>8.5253681378132232E-2</v>
      </c>
      <c r="M8595">
        <f t="shared" si="807"/>
        <v>9.929437025869263E-2</v>
      </c>
      <c r="N8595">
        <f t="shared" si="807"/>
        <v>0.10314212462587934</v>
      </c>
    </row>
    <row r="8596" spans="1:14">
      <c r="A8596">
        <v>2017</v>
      </c>
      <c r="B8596">
        <v>2</v>
      </c>
      <c r="C8596">
        <v>95</v>
      </c>
      <c r="D8596" t="s">
        <v>92</v>
      </c>
      <c r="E8596" t="s">
        <v>93</v>
      </c>
      <c r="F8596">
        <v>2004</v>
      </c>
      <c r="G8596">
        <f t="shared" si="805"/>
        <v>0.10259783520851541</v>
      </c>
      <c r="H8596">
        <f t="shared" si="806"/>
        <v>38</v>
      </c>
      <c r="I8596">
        <f t="shared" si="807"/>
        <v>1.8722056694588463E-3</v>
      </c>
      <c r="J8596">
        <f t="shared" si="807"/>
        <v>1.4609494805049753E-2</v>
      </c>
      <c r="K8596">
        <f t="shared" si="807"/>
        <v>7.002862385969065E-2</v>
      </c>
      <c r="L8596">
        <f t="shared" si="807"/>
        <v>8.480379073709933E-2</v>
      </c>
      <c r="M8596">
        <f t="shared" si="807"/>
        <v>9.8770385755448623E-2</v>
      </c>
      <c r="N8596">
        <f t="shared" si="807"/>
        <v>0.10259783520851541</v>
      </c>
    </row>
    <row r="8597" spans="1:14">
      <c r="A8597">
        <v>2017</v>
      </c>
      <c r="B8597">
        <v>2</v>
      </c>
      <c r="C8597">
        <v>96</v>
      </c>
      <c r="D8597" t="s">
        <v>372</v>
      </c>
      <c r="E8597" t="s">
        <v>373</v>
      </c>
      <c r="F8597">
        <v>2007</v>
      </c>
      <c r="G8597">
        <f t="shared" si="805"/>
        <v>0.10206207261596577</v>
      </c>
      <c r="H8597">
        <f t="shared" si="806"/>
        <v>38</v>
      </c>
      <c r="I8597">
        <f t="shared" si="807"/>
        <v>1.8624290717244318E-3</v>
      </c>
      <c r="J8597">
        <f t="shared" si="807"/>
        <v>1.453320449349799E-2</v>
      </c>
      <c r="K8597">
        <f t="shared" si="807"/>
        <v>6.9662936640311202E-2</v>
      </c>
      <c r="L8597">
        <f t="shared" si="807"/>
        <v>8.4360948071939709E-2</v>
      </c>
      <c r="M8597">
        <f t="shared" si="807"/>
        <v>9.8254609980726673E-2</v>
      </c>
      <c r="N8597">
        <f t="shared" si="807"/>
        <v>0.10206207261596577</v>
      </c>
    </row>
    <row r="8598" spans="1:14">
      <c r="A8598">
        <v>2017</v>
      </c>
      <c r="B8598">
        <v>2</v>
      </c>
      <c r="C8598">
        <v>97</v>
      </c>
      <c r="D8598" t="s">
        <v>914</v>
      </c>
      <c r="E8598" t="s">
        <v>915</v>
      </c>
      <c r="F8598">
        <v>2015</v>
      </c>
      <c r="G8598">
        <f t="shared" si="805"/>
        <v>0.10153461651336192</v>
      </c>
      <c r="H8598">
        <f t="shared" si="806"/>
        <v>38</v>
      </c>
      <c r="I8598">
        <f t="shared" si="807"/>
        <v>1.8528040508487122E-3</v>
      </c>
      <c r="J8598">
        <f t="shared" si="807"/>
        <v>1.4458096990740046E-2</v>
      </c>
      <c r="K8598">
        <f t="shared" si="807"/>
        <v>6.9302919053812681E-2</v>
      </c>
      <c r="L8598">
        <f t="shared" si="807"/>
        <v>8.3924971261539028E-2</v>
      </c>
      <c r="M8598">
        <f t="shared" si="807"/>
        <v>9.7746830819330444E-2</v>
      </c>
      <c r="N8598">
        <f t="shared" si="807"/>
        <v>0.10153461651336192</v>
      </c>
    </row>
    <row r="8599" spans="1:14">
      <c r="A8599">
        <v>2017</v>
      </c>
      <c r="B8599">
        <v>2</v>
      </c>
      <c r="C8599">
        <v>98</v>
      </c>
      <c r="D8599" t="s">
        <v>660</v>
      </c>
      <c r="E8599" t="s">
        <v>661</v>
      </c>
      <c r="F8599">
        <v>2013</v>
      </c>
      <c r="G8599">
        <f t="shared" si="805"/>
        <v>0.10101525445522107</v>
      </c>
      <c r="H8599">
        <f t="shared" si="806"/>
        <v>38</v>
      </c>
      <c r="I8599">
        <f t="shared" si="807"/>
        <v>1.8433267301257463E-3</v>
      </c>
      <c r="J8599">
        <f t="shared" si="807"/>
        <v>1.4384142045443901E-2</v>
      </c>
      <c r="K8599">
        <f t="shared" si="807"/>
        <v>6.8948426094554593E-2</v>
      </c>
      <c r="L8599">
        <f t="shared" si="807"/>
        <v>8.3495684705873874E-2</v>
      </c>
      <c r="M8599">
        <f t="shared" si="807"/>
        <v>9.7246843751132947E-2</v>
      </c>
      <c r="N8599">
        <f t="shared" si="807"/>
        <v>0.10101525445522107</v>
      </c>
    </row>
    <row r="8600" spans="1:14">
      <c r="A8600">
        <v>2017</v>
      </c>
      <c r="B8600">
        <v>2</v>
      </c>
      <c r="C8600">
        <v>99</v>
      </c>
      <c r="D8600" t="s">
        <v>944</v>
      </c>
      <c r="E8600" t="s">
        <v>945</v>
      </c>
      <c r="F8600">
        <v>2016</v>
      </c>
      <c r="G8600">
        <f t="shared" si="805"/>
        <v>0.10050378152592121</v>
      </c>
      <c r="H8600">
        <f t="shared" si="806"/>
        <v>38</v>
      </c>
      <c r="I8600">
        <f t="shared" si="807"/>
        <v>1.8339933702545192E-3</v>
      </c>
      <c r="J8600">
        <f t="shared" si="807"/>
        <v>1.4311310478497645E-2</v>
      </c>
      <c r="K8600">
        <f t="shared" si="807"/>
        <v>6.8599317896437556E-2</v>
      </c>
      <c r="L8600">
        <f t="shared" si="807"/>
        <v>8.307291902884098E-2</v>
      </c>
      <c r="M8600">
        <f t="shared" si="807"/>
        <v>9.675445150496377E-2</v>
      </c>
      <c r="N8600">
        <f t="shared" si="807"/>
        <v>0.10050378152592121</v>
      </c>
    </row>
    <row r="8601" spans="1:14">
      <c r="A8601">
        <v>2017</v>
      </c>
      <c r="B8601">
        <v>2</v>
      </c>
      <c r="C8601">
        <v>100</v>
      </c>
      <c r="D8601" t="s">
        <v>438</v>
      </c>
      <c r="E8601" t="s">
        <v>439</v>
      </c>
      <c r="F8601">
        <v>2011</v>
      </c>
      <c r="G8601">
        <f t="shared" si="805"/>
        <v>0.1</v>
      </c>
      <c r="H8601">
        <f t="shared" si="806"/>
        <v>38</v>
      </c>
      <c r="I8601">
        <f t="shared" si="807"/>
        <v>1.8248003631400765E-3</v>
      </c>
      <c r="J8601">
        <f t="shared" si="807"/>
        <v>1.4239574134637487E-2</v>
      </c>
      <c r="K8601">
        <f t="shared" si="807"/>
        <v>6.8255459501038687E-2</v>
      </c>
      <c r="L8601">
        <f t="shared" si="807"/>
        <v>8.2656510797472257E-2</v>
      </c>
      <c r="M8601">
        <f t="shared" si="807"/>
        <v>9.6269463731580657E-2</v>
      </c>
      <c r="N8601">
        <f t="shared" si="807"/>
        <v>0.1</v>
      </c>
    </row>
    <row r="8602" spans="1:14">
      <c r="A8602">
        <v>2017</v>
      </c>
      <c r="B8602">
        <v>3</v>
      </c>
      <c r="C8602">
        <v>1</v>
      </c>
      <c r="D8602" t="s">
        <v>940</v>
      </c>
      <c r="E8602" t="s">
        <v>941</v>
      </c>
      <c r="F8602">
        <v>2016</v>
      </c>
      <c r="G8602">
        <f t="shared" si="805"/>
        <v>1</v>
      </c>
      <c r="H8602">
        <f t="shared" si="806"/>
        <v>37</v>
      </c>
      <c r="I8602">
        <f t="shared" si="807"/>
        <v>2.0275559590445295E-2</v>
      </c>
      <c r="J8602">
        <f t="shared" si="807"/>
        <v>0.14989025404881567</v>
      </c>
      <c r="K8602">
        <f t="shared" si="807"/>
        <v>0.6894490858690776</v>
      </c>
      <c r="L8602">
        <f t="shared" si="807"/>
        <v>0.83071870148213323</v>
      </c>
      <c r="M8602">
        <f t="shared" si="807"/>
        <v>0.9636582956114178</v>
      </c>
      <c r="N8602">
        <f t="shared" si="807"/>
        <v>1</v>
      </c>
    </row>
    <row r="8603" spans="1:14">
      <c r="A8603">
        <v>2017</v>
      </c>
      <c r="B8603">
        <v>3</v>
      </c>
      <c r="C8603">
        <v>2</v>
      </c>
      <c r="D8603" t="s">
        <v>962</v>
      </c>
      <c r="E8603" t="s">
        <v>963</v>
      </c>
      <c r="F8603">
        <v>2016</v>
      </c>
      <c r="G8603">
        <f t="shared" si="805"/>
        <v>0.70710678118654746</v>
      </c>
      <c r="H8603">
        <f t="shared" si="806"/>
        <v>37</v>
      </c>
      <c r="I8603">
        <f t="shared" si="807"/>
        <v>1.4336985678755805E-2</v>
      </c>
      <c r="J8603">
        <f t="shared" si="807"/>
        <v>0.10598841507169192</v>
      </c>
      <c r="K8603">
        <f t="shared" si="807"/>
        <v>0.48751412390089105</v>
      </c>
      <c r="L8603">
        <f t="shared" si="807"/>
        <v>0.5874068270764996</v>
      </c>
      <c r="M8603">
        <f t="shared" si="807"/>
        <v>0.68140931557350404</v>
      </c>
      <c r="N8603">
        <f t="shared" si="807"/>
        <v>0.70710678118654746</v>
      </c>
    </row>
    <row r="8604" spans="1:14">
      <c r="A8604">
        <v>2017</v>
      </c>
      <c r="B8604">
        <v>3</v>
      </c>
      <c r="C8604">
        <v>3</v>
      </c>
      <c r="D8604" t="s">
        <v>876</v>
      </c>
      <c r="E8604" t="s">
        <v>877</v>
      </c>
      <c r="F8604">
        <v>2015</v>
      </c>
      <c r="G8604">
        <f t="shared" si="805"/>
        <v>0.57735026918962584</v>
      </c>
      <c r="H8604">
        <f t="shared" si="806"/>
        <v>37</v>
      </c>
      <c r="I8604">
        <f t="shared" si="807"/>
        <v>1.1706099787513892E-2</v>
      </c>
      <c r="J8604">
        <f t="shared" si="807"/>
        <v>8.6539178523985127E-2</v>
      </c>
      <c r="K8604">
        <f t="shared" si="807"/>
        <v>0.39805361531905342</v>
      </c>
      <c r="L8604">
        <f t="shared" si="807"/>
        <v>0.47961566592156607</v>
      </c>
      <c r="M8604">
        <f t="shared" si="807"/>
        <v>0.55636837637806813</v>
      </c>
      <c r="N8604">
        <f t="shared" si="807"/>
        <v>0.57735026918962584</v>
      </c>
    </row>
    <row r="8605" spans="1:14">
      <c r="A8605">
        <v>2017</v>
      </c>
      <c r="B8605">
        <v>3</v>
      </c>
      <c r="C8605">
        <v>4</v>
      </c>
      <c r="D8605" t="s">
        <v>702</v>
      </c>
      <c r="E8605" t="s">
        <v>703</v>
      </c>
      <c r="F8605">
        <v>2014</v>
      </c>
      <c r="G8605">
        <f t="shared" si="805"/>
        <v>0.5</v>
      </c>
      <c r="H8605">
        <f t="shared" si="806"/>
        <v>37</v>
      </c>
      <c r="I8605">
        <f t="shared" si="807"/>
        <v>1.0137779795222648E-2</v>
      </c>
      <c r="J8605">
        <f t="shared" si="807"/>
        <v>7.4945127024407837E-2</v>
      </c>
      <c r="K8605">
        <f t="shared" si="807"/>
        <v>0.3447245429345388</v>
      </c>
      <c r="L8605">
        <f t="shared" si="807"/>
        <v>0.41535935074106661</v>
      </c>
      <c r="M8605">
        <f t="shared" si="807"/>
        <v>0.4818291478057089</v>
      </c>
      <c r="N8605">
        <f t="shared" si="807"/>
        <v>0.5</v>
      </c>
    </row>
    <row r="8606" spans="1:14">
      <c r="A8606">
        <v>2017</v>
      </c>
      <c r="B8606">
        <v>3</v>
      </c>
      <c r="C8606">
        <v>5</v>
      </c>
      <c r="D8606" t="s">
        <v>848</v>
      </c>
      <c r="E8606" t="s">
        <v>849</v>
      </c>
      <c r="F8606">
        <v>2015</v>
      </c>
      <c r="G8606">
        <f t="shared" si="805"/>
        <v>0.44721359549995793</v>
      </c>
      <c r="H8606">
        <f t="shared" si="806"/>
        <v>37</v>
      </c>
      <c r="I8606">
        <f t="shared" si="807"/>
        <v>9.067505905216695E-3</v>
      </c>
      <c r="J8606">
        <f t="shared" si="807"/>
        <v>6.7032959443572987E-2</v>
      </c>
      <c r="K8606">
        <f t="shared" si="807"/>
        <v>0.30833100460566942</v>
      </c>
      <c r="L8606">
        <f t="shared" si="807"/>
        <v>0.37150869733888103</v>
      </c>
      <c r="M8606">
        <f t="shared" si="807"/>
        <v>0.43096109121374349</v>
      </c>
      <c r="N8606">
        <f t="shared" si="807"/>
        <v>0.44721359549995793</v>
      </c>
    </row>
    <row r="8607" spans="1:14">
      <c r="A8607">
        <v>2017</v>
      </c>
      <c r="B8607">
        <v>3</v>
      </c>
      <c r="C8607">
        <v>6</v>
      </c>
      <c r="D8607" t="s">
        <v>1020</v>
      </c>
      <c r="E8607" t="s">
        <v>1021</v>
      </c>
      <c r="F8607">
        <v>2016</v>
      </c>
      <c r="G8607">
        <f t="shared" si="805"/>
        <v>0.40824829046386307</v>
      </c>
      <c r="H8607">
        <f t="shared" si="806"/>
        <v>37</v>
      </c>
      <c r="I8607">
        <f t="shared" si="807"/>
        <v>8.2774625409974753E-3</v>
      </c>
      <c r="J8607">
        <f t="shared" si="807"/>
        <v>6.1192439972623129E-2</v>
      </c>
      <c r="K8607">
        <f t="shared" si="807"/>
        <v>0.28146641066792405</v>
      </c>
      <c r="L8607">
        <f t="shared" si="807"/>
        <v>0.33913948973644109</v>
      </c>
      <c r="M8607">
        <f t="shared" si="807"/>
        <v>0.3934118517746813</v>
      </c>
      <c r="N8607">
        <f t="shared" si="807"/>
        <v>0.40824829046386307</v>
      </c>
    </row>
    <row r="8608" spans="1:14">
      <c r="A8608">
        <v>2017</v>
      </c>
      <c r="B8608">
        <v>3</v>
      </c>
      <c r="C8608">
        <v>7</v>
      </c>
      <c r="D8608" t="s">
        <v>300</v>
      </c>
      <c r="E8608" t="s">
        <v>301</v>
      </c>
      <c r="F8608">
        <v>2010</v>
      </c>
      <c r="G8608">
        <f t="shared" si="805"/>
        <v>0.3779644730092272</v>
      </c>
      <c r="H8608">
        <f t="shared" si="806"/>
        <v>37</v>
      </c>
      <c r="I8608">
        <f t="shared" si="807"/>
        <v>7.6634411955698381E-3</v>
      </c>
      <c r="J8608">
        <f t="shared" si="807"/>
        <v>5.6653190880779802E-2</v>
      </c>
      <c r="K8608">
        <f t="shared" si="807"/>
        <v>0.26058726040719937</v>
      </c>
      <c r="L8608">
        <f t="shared" si="807"/>
        <v>0.31398215622460401</v>
      </c>
      <c r="M8608">
        <f t="shared" si="807"/>
        <v>0.36422859986173961</v>
      </c>
      <c r="N8608">
        <f t="shared" si="807"/>
        <v>0.3779644730092272</v>
      </c>
    </row>
    <row r="8609" spans="1:14">
      <c r="A8609">
        <v>2017</v>
      </c>
      <c r="B8609">
        <v>3</v>
      </c>
      <c r="C8609">
        <v>8</v>
      </c>
      <c r="D8609" t="s">
        <v>812</v>
      </c>
      <c r="E8609" t="s">
        <v>813</v>
      </c>
      <c r="F8609">
        <v>2014</v>
      </c>
      <c r="G8609">
        <f t="shared" si="805"/>
        <v>0.35355339059327373</v>
      </c>
      <c r="H8609">
        <f t="shared" si="806"/>
        <v>37</v>
      </c>
      <c r="I8609">
        <f t="shared" si="807"/>
        <v>7.1684928393779025E-3</v>
      </c>
      <c r="J8609">
        <f t="shared" si="807"/>
        <v>5.2994207535845959E-2</v>
      </c>
      <c r="K8609">
        <f t="shared" si="807"/>
        <v>0.24375706195044552</v>
      </c>
      <c r="L8609">
        <f t="shared" si="807"/>
        <v>0.2937034135382498</v>
      </c>
      <c r="M8609">
        <f t="shared" si="807"/>
        <v>0.34070465778675202</v>
      </c>
      <c r="N8609">
        <f t="shared" si="807"/>
        <v>0.35355339059327373</v>
      </c>
    </row>
    <row r="8610" spans="1:14">
      <c r="A8610">
        <v>2017</v>
      </c>
      <c r="B8610">
        <v>3</v>
      </c>
      <c r="C8610">
        <v>9</v>
      </c>
      <c r="D8610" t="s">
        <v>872</v>
      </c>
      <c r="E8610" t="s">
        <v>873</v>
      </c>
      <c r="F8610">
        <v>2015</v>
      </c>
      <c r="G8610">
        <f t="shared" si="805"/>
        <v>0.33333333333333331</v>
      </c>
      <c r="H8610">
        <f t="shared" si="806"/>
        <v>37</v>
      </c>
      <c r="I8610">
        <f t="shared" ref="I8610:N8625" si="808">$G8610*(I$1^$H8610)</f>
        <v>6.7585198634817645E-3</v>
      </c>
      <c r="J8610">
        <f t="shared" si="808"/>
        <v>4.9963418016271889E-2</v>
      </c>
      <c r="K8610">
        <f t="shared" si="808"/>
        <v>0.22981636195635918</v>
      </c>
      <c r="L8610">
        <f t="shared" si="808"/>
        <v>0.27690623382737772</v>
      </c>
      <c r="M8610">
        <f t="shared" si="808"/>
        <v>0.32121943187047258</v>
      </c>
      <c r="N8610">
        <f t="shared" si="808"/>
        <v>0.33333333333333331</v>
      </c>
    </row>
    <row r="8611" spans="1:14">
      <c r="A8611">
        <v>2017</v>
      </c>
      <c r="B8611">
        <v>3</v>
      </c>
      <c r="C8611">
        <v>10</v>
      </c>
      <c r="D8611" t="s">
        <v>16</v>
      </c>
      <c r="E8611" t="s">
        <v>17</v>
      </c>
      <c r="F8611">
        <v>2000</v>
      </c>
      <c r="G8611">
        <f t="shared" si="805"/>
        <v>0.31622776601683794</v>
      </c>
      <c r="H8611">
        <f t="shared" si="806"/>
        <v>37</v>
      </c>
      <c r="I8611">
        <f t="shared" si="808"/>
        <v>6.4116949140277891E-3</v>
      </c>
      <c r="J8611">
        <f t="shared" si="808"/>
        <v>4.7399460185553279E-2</v>
      </c>
      <c r="K8611">
        <f t="shared" si="808"/>
        <v>0.21802294420672949</v>
      </c>
      <c r="L8611">
        <f t="shared" si="808"/>
        <v>0.26269631915810349</v>
      </c>
      <c r="M8611">
        <f t="shared" si="808"/>
        <v>0.30473551002479227</v>
      </c>
      <c r="N8611">
        <f t="shared" si="808"/>
        <v>0.31622776601683794</v>
      </c>
    </row>
    <row r="8612" spans="1:14">
      <c r="A8612">
        <v>2017</v>
      </c>
      <c r="B8612">
        <v>3</v>
      </c>
      <c r="C8612">
        <v>11</v>
      </c>
      <c r="D8612" t="s">
        <v>1028</v>
      </c>
      <c r="E8612" t="s">
        <v>1029</v>
      </c>
      <c r="F8612">
        <v>2017</v>
      </c>
      <c r="G8612">
        <f t="shared" si="805"/>
        <v>0.30151134457776363</v>
      </c>
      <c r="H8612">
        <f t="shared" si="806"/>
        <v>37</v>
      </c>
      <c r="I8612">
        <f t="shared" si="808"/>
        <v>6.113311234181731E-3</v>
      </c>
      <c r="J8612">
        <f t="shared" si="808"/>
        <v>4.519361203736099E-2</v>
      </c>
      <c r="K8612">
        <f t="shared" si="808"/>
        <v>0.20787672089829559</v>
      </c>
      <c r="L8612">
        <f t="shared" si="808"/>
        <v>0.25047111264977184</v>
      </c>
      <c r="M8612">
        <f t="shared" si="808"/>
        <v>0.29055390842331458</v>
      </c>
      <c r="N8612">
        <f t="shared" si="808"/>
        <v>0.30151134457776363</v>
      </c>
    </row>
    <row r="8613" spans="1:14">
      <c r="A8613">
        <v>2017</v>
      </c>
      <c r="B8613">
        <v>3</v>
      </c>
      <c r="C8613">
        <v>12</v>
      </c>
      <c r="D8613" t="s">
        <v>982</v>
      </c>
      <c r="E8613" t="s">
        <v>983</v>
      </c>
      <c r="F8613">
        <v>2016</v>
      </c>
      <c r="G8613">
        <f t="shared" si="805"/>
        <v>0.28867513459481292</v>
      </c>
      <c r="H8613">
        <f t="shared" si="806"/>
        <v>37</v>
      </c>
      <c r="I8613">
        <f t="shared" si="808"/>
        <v>5.853049893756946E-3</v>
      </c>
      <c r="J8613">
        <f t="shared" si="808"/>
        <v>4.3269589261992564E-2</v>
      </c>
      <c r="K8613">
        <f t="shared" si="808"/>
        <v>0.19902680765952671</v>
      </c>
      <c r="L8613">
        <f t="shared" si="808"/>
        <v>0.23980783296078304</v>
      </c>
      <c r="M8613">
        <f t="shared" si="808"/>
        <v>0.27818418818903407</v>
      </c>
      <c r="N8613">
        <f t="shared" si="808"/>
        <v>0.28867513459481292</v>
      </c>
    </row>
    <row r="8614" spans="1:14">
      <c r="A8614">
        <v>2017</v>
      </c>
      <c r="B8614">
        <v>3</v>
      </c>
      <c r="C8614">
        <v>13</v>
      </c>
      <c r="D8614" t="s">
        <v>998</v>
      </c>
      <c r="E8614" t="s">
        <v>999</v>
      </c>
      <c r="F8614">
        <v>2016</v>
      </c>
      <c r="G8614">
        <f t="shared" si="805"/>
        <v>0.27735009811261457</v>
      </c>
      <c r="H8614">
        <f t="shared" si="806"/>
        <v>37</v>
      </c>
      <c r="I8614">
        <f t="shared" si="808"/>
        <v>5.6234284416981657E-3</v>
      </c>
      <c r="J8614">
        <f t="shared" si="808"/>
        <v>4.1572076666563748E-2</v>
      </c>
      <c r="K8614">
        <f t="shared" si="808"/>
        <v>0.19121877160944109</v>
      </c>
      <c r="L8614">
        <f t="shared" si="808"/>
        <v>0.23039991336005342</v>
      </c>
      <c r="M8614">
        <f t="shared" si="808"/>
        <v>0.26727072283486164</v>
      </c>
      <c r="N8614">
        <f t="shared" si="808"/>
        <v>0.27735009811261457</v>
      </c>
    </row>
    <row r="8615" spans="1:14">
      <c r="A8615">
        <v>2017</v>
      </c>
      <c r="B8615">
        <v>3</v>
      </c>
      <c r="C8615">
        <v>14</v>
      </c>
      <c r="D8615" t="s">
        <v>10</v>
      </c>
      <c r="E8615" t="s">
        <v>11</v>
      </c>
      <c r="F8615">
        <v>2008</v>
      </c>
      <c r="G8615">
        <f t="shared" si="805"/>
        <v>0.2672612419124244</v>
      </c>
      <c r="H8615">
        <f t="shared" si="806"/>
        <v>37</v>
      </c>
      <c r="I8615">
        <f t="shared" si="808"/>
        <v>5.4188712366117766E-3</v>
      </c>
      <c r="J8615">
        <f t="shared" si="808"/>
        <v>4.0059855447655279E-2</v>
      </c>
      <c r="K8615">
        <f t="shared" si="808"/>
        <v>0.18426301892475541</v>
      </c>
      <c r="L8615">
        <f t="shared" si="808"/>
        <v>0.22201891183799147</v>
      </c>
      <c r="M8615">
        <f t="shared" si="808"/>
        <v>0.25754851286431774</v>
      </c>
      <c r="N8615">
        <f t="shared" si="808"/>
        <v>0.2672612419124244</v>
      </c>
    </row>
    <row r="8616" spans="1:14">
      <c r="A8616">
        <v>2017</v>
      </c>
      <c r="B8616">
        <v>3</v>
      </c>
      <c r="C8616">
        <v>15</v>
      </c>
      <c r="D8616" t="s">
        <v>550</v>
      </c>
      <c r="E8616" t="s">
        <v>551</v>
      </c>
      <c r="F8616">
        <v>2012</v>
      </c>
      <c r="G8616">
        <f t="shared" si="805"/>
        <v>0.2581988897471611</v>
      </c>
      <c r="H8616">
        <f t="shared" si="806"/>
        <v>37</v>
      </c>
      <c r="I8616">
        <f t="shared" si="808"/>
        <v>5.2351269752553796E-3</v>
      </c>
      <c r="J8616">
        <f t="shared" si="808"/>
        <v>3.8701497179324126E-2</v>
      </c>
      <c r="K8616">
        <f t="shared" si="808"/>
        <v>0.17801498850859096</v>
      </c>
      <c r="L8616">
        <f t="shared" si="808"/>
        <v>0.21449064641489016</v>
      </c>
      <c r="M8616">
        <f t="shared" si="808"/>
        <v>0.24881550202250965</v>
      </c>
      <c r="N8616">
        <f t="shared" si="808"/>
        <v>0.2581988897471611</v>
      </c>
    </row>
    <row r="8617" spans="1:14">
      <c r="A8617">
        <v>2017</v>
      </c>
      <c r="B8617">
        <v>3</v>
      </c>
      <c r="C8617">
        <v>16</v>
      </c>
      <c r="D8617" t="s">
        <v>994</v>
      </c>
      <c r="E8617" t="s">
        <v>995</v>
      </c>
      <c r="F8617">
        <v>2016</v>
      </c>
      <c r="G8617">
        <f t="shared" si="805"/>
        <v>0.25</v>
      </c>
      <c r="H8617">
        <f t="shared" si="806"/>
        <v>37</v>
      </c>
      <c r="I8617">
        <f t="shared" si="808"/>
        <v>5.0688898976113238E-3</v>
      </c>
      <c r="J8617">
        <f t="shared" si="808"/>
        <v>3.7472563512203919E-2</v>
      </c>
      <c r="K8617">
        <f t="shared" si="808"/>
        <v>0.1723622714672694</v>
      </c>
      <c r="L8617">
        <f t="shared" si="808"/>
        <v>0.20767967537053331</v>
      </c>
      <c r="M8617">
        <f t="shared" si="808"/>
        <v>0.24091457390285445</v>
      </c>
      <c r="N8617">
        <f t="shared" si="808"/>
        <v>0.25</v>
      </c>
    </row>
    <row r="8618" spans="1:14">
      <c r="A8618">
        <v>2017</v>
      </c>
      <c r="B8618">
        <v>3</v>
      </c>
      <c r="C8618">
        <v>17</v>
      </c>
      <c r="D8618" t="s">
        <v>374</v>
      </c>
      <c r="E8618" t="s">
        <v>375</v>
      </c>
      <c r="F8618">
        <v>2011</v>
      </c>
      <c r="G8618">
        <f t="shared" si="805"/>
        <v>0.24253562503633297</v>
      </c>
      <c r="H8618">
        <f t="shared" si="806"/>
        <v>37</v>
      </c>
      <c r="I8618">
        <f t="shared" si="808"/>
        <v>4.9175455182300654E-3</v>
      </c>
      <c r="J8618">
        <f t="shared" si="808"/>
        <v>3.6353726452584251E-2</v>
      </c>
      <c r="K8618">
        <f t="shared" si="808"/>
        <v>0.16721596497198513</v>
      </c>
      <c r="L8618">
        <f t="shared" si="808"/>
        <v>0.20147887949334009</v>
      </c>
      <c r="M8618">
        <f t="shared" si="808"/>
        <v>0.23372146704756255</v>
      </c>
      <c r="N8618">
        <f t="shared" si="808"/>
        <v>0.24253562503633297</v>
      </c>
    </row>
    <row r="8619" spans="1:14">
      <c r="A8619">
        <v>2017</v>
      </c>
      <c r="B8619">
        <v>3</v>
      </c>
      <c r="C8619">
        <v>18</v>
      </c>
      <c r="D8619" t="s">
        <v>6</v>
      </c>
      <c r="E8619" t="s">
        <v>7</v>
      </c>
      <c r="F8619">
        <v>2008</v>
      </c>
      <c r="G8619">
        <f t="shared" si="805"/>
        <v>0.23570226039551587</v>
      </c>
      <c r="H8619">
        <f t="shared" si="806"/>
        <v>37</v>
      </c>
      <c r="I8619">
        <f t="shared" si="808"/>
        <v>4.7789952262519359E-3</v>
      </c>
      <c r="J8619">
        <f t="shared" si="808"/>
        <v>3.5329471690563975E-2</v>
      </c>
      <c r="K8619">
        <f t="shared" si="808"/>
        <v>0.1625047079669637</v>
      </c>
      <c r="L8619">
        <f t="shared" si="808"/>
        <v>0.19580227569216657</v>
      </c>
      <c r="M8619">
        <f t="shared" si="808"/>
        <v>0.22713643852450141</v>
      </c>
      <c r="N8619">
        <f t="shared" si="808"/>
        <v>0.23570226039551587</v>
      </c>
    </row>
    <row r="8620" spans="1:14">
      <c r="A8620">
        <v>2017</v>
      </c>
      <c r="B8620">
        <v>3</v>
      </c>
      <c r="C8620">
        <v>19</v>
      </c>
      <c r="D8620" t="s">
        <v>386</v>
      </c>
      <c r="E8620" t="s">
        <v>387</v>
      </c>
      <c r="F8620">
        <v>2011</v>
      </c>
      <c r="G8620">
        <f t="shared" si="805"/>
        <v>0.22941573387056174</v>
      </c>
      <c r="H8620">
        <f t="shared" si="806"/>
        <v>37</v>
      </c>
      <c r="I8620">
        <f t="shared" si="808"/>
        <v>4.6515323830783138E-3</v>
      </c>
      <c r="J8620">
        <f t="shared" si="808"/>
        <v>3.4387182632653987E-2</v>
      </c>
      <c r="K8620">
        <f t="shared" si="808"/>
        <v>0.15817046800104237</v>
      </c>
      <c r="L8620">
        <f t="shared" si="808"/>
        <v>0.19057994054052371</v>
      </c>
      <c r="M8620">
        <f t="shared" si="808"/>
        <v>0.22107837508814815</v>
      </c>
      <c r="N8620">
        <f t="shared" si="808"/>
        <v>0.22941573387056174</v>
      </c>
    </row>
    <row r="8621" spans="1:14">
      <c r="A8621">
        <v>2017</v>
      </c>
      <c r="B8621">
        <v>3</v>
      </c>
      <c r="C8621">
        <v>20</v>
      </c>
      <c r="D8621" t="s">
        <v>878</v>
      </c>
      <c r="E8621" t="s">
        <v>879</v>
      </c>
      <c r="F8621">
        <v>2015</v>
      </c>
      <c r="G8621">
        <f t="shared" si="805"/>
        <v>0.22360679774997896</v>
      </c>
      <c r="H8621">
        <f t="shared" si="806"/>
        <v>37</v>
      </c>
      <c r="I8621">
        <f t="shared" si="808"/>
        <v>4.5337529526083475E-3</v>
      </c>
      <c r="J8621">
        <f t="shared" si="808"/>
        <v>3.3516479721786493E-2</v>
      </c>
      <c r="K8621">
        <f t="shared" si="808"/>
        <v>0.15416550230283471</v>
      </c>
      <c r="L8621">
        <f t="shared" si="808"/>
        <v>0.18575434866944052</v>
      </c>
      <c r="M8621">
        <f t="shared" si="808"/>
        <v>0.21548054560687174</v>
      </c>
      <c r="N8621">
        <f t="shared" si="808"/>
        <v>0.22360679774997896</v>
      </c>
    </row>
    <row r="8622" spans="1:14">
      <c r="A8622">
        <v>2017</v>
      </c>
      <c r="B8622">
        <v>3</v>
      </c>
      <c r="C8622">
        <v>21</v>
      </c>
      <c r="D8622" t="s">
        <v>800</v>
      </c>
      <c r="E8622" t="s">
        <v>801</v>
      </c>
      <c r="F8622">
        <v>2014</v>
      </c>
      <c r="G8622">
        <f t="shared" si="805"/>
        <v>0.21821789023599239</v>
      </c>
      <c r="H8622">
        <f t="shared" si="806"/>
        <v>37</v>
      </c>
      <c r="I8622">
        <f t="shared" si="808"/>
        <v>4.4244898371811146E-3</v>
      </c>
      <c r="J8622">
        <f t="shared" si="808"/>
        <v>3.2708735005469475E-2</v>
      </c>
      <c r="K8622">
        <f t="shared" si="808"/>
        <v>0.15045012494348367</v>
      </c>
      <c r="L8622">
        <f t="shared" si="808"/>
        <v>0.18127768241701428</v>
      </c>
      <c r="M8622">
        <f t="shared" si="808"/>
        <v>0.21028748017673587</v>
      </c>
      <c r="N8622">
        <f t="shared" si="808"/>
        <v>0.21821789023599239</v>
      </c>
    </row>
    <row r="8623" spans="1:14">
      <c r="A8623">
        <v>2017</v>
      </c>
      <c r="B8623">
        <v>3</v>
      </c>
      <c r="C8623">
        <v>22</v>
      </c>
      <c r="D8623" t="s">
        <v>494</v>
      </c>
      <c r="E8623" t="s">
        <v>495</v>
      </c>
      <c r="F8623">
        <v>2012</v>
      </c>
      <c r="G8623">
        <f t="shared" si="805"/>
        <v>0.21320071635561041</v>
      </c>
      <c r="H8623">
        <f t="shared" si="806"/>
        <v>37</v>
      </c>
      <c r="I8623">
        <f t="shared" si="808"/>
        <v>4.3227638291938042E-3</v>
      </c>
      <c r="J8623">
        <f t="shared" si="808"/>
        <v>3.1956709537931935E-2</v>
      </c>
      <c r="K8623">
        <f t="shared" si="808"/>
        <v>0.14699103899800811</v>
      </c>
      <c r="L8623">
        <f t="shared" si="808"/>
        <v>0.17710982224599328</v>
      </c>
      <c r="M8623">
        <f t="shared" si="808"/>
        <v>0.20545263894638086</v>
      </c>
      <c r="N8623">
        <f t="shared" si="808"/>
        <v>0.21320071635561041</v>
      </c>
    </row>
    <row r="8624" spans="1:14">
      <c r="A8624">
        <v>2017</v>
      </c>
      <c r="B8624">
        <v>3</v>
      </c>
      <c r="C8624">
        <v>23</v>
      </c>
      <c r="D8624" t="s">
        <v>718</v>
      </c>
      <c r="E8624" t="s">
        <v>719</v>
      </c>
      <c r="F8624">
        <v>2013</v>
      </c>
      <c r="G8624">
        <f t="shared" si="805"/>
        <v>0.20851441405707477</v>
      </c>
      <c r="H8624">
        <f t="shared" si="806"/>
        <v>37</v>
      </c>
      <c r="I8624">
        <f t="shared" si="808"/>
        <v>4.2277464276810036E-3</v>
      </c>
      <c r="J8624">
        <f t="shared" si="808"/>
        <v>3.1254278495854881E-2</v>
      </c>
      <c r="K8624">
        <f t="shared" si="808"/>
        <v>0.14376007216217654</v>
      </c>
      <c r="L8624">
        <f t="shared" si="808"/>
        <v>0.17321682328580101</v>
      </c>
      <c r="M8624">
        <f t="shared" si="808"/>
        <v>0.20093664486065413</v>
      </c>
      <c r="N8624">
        <f t="shared" si="808"/>
        <v>0.20851441405707477</v>
      </c>
    </row>
    <row r="8625" spans="1:14">
      <c r="A8625">
        <v>2017</v>
      </c>
      <c r="B8625">
        <v>3</v>
      </c>
      <c r="C8625">
        <v>24</v>
      </c>
      <c r="D8625" t="s">
        <v>1002</v>
      </c>
      <c r="E8625" t="s">
        <v>1003</v>
      </c>
      <c r="F8625">
        <v>2016</v>
      </c>
      <c r="G8625">
        <f t="shared" si="805"/>
        <v>0.20412414523193154</v>
      </c>
      <c r="H8625">
        <f t="shared" si="806"/>
        <v>37</v>
      </c>
      <c r="I8625">
        <f t="shared" si="808"/>
        <v>4.1387312704987377E-3</v>
      </c>
      <c r="J8625">
        <f t="shared" si="808"/>
        <v>3.0596219986311565E-2</v>
      </c>
      <c r="K8625">
        <f t="shared" si="808"/>
        <v>0.14073320533396202</v>
      </c>
      <c r="L8625">
        <f t="shared" si="808"/>
        <v>0.16956974486822055</v>
      </c>
      <c r="M8625">
        <f t="shared" si="808"/>
        <v>0.19670592588734065</v>
      </c>
      <c r="N8625">
        <f t="shared" si="808"/>
        <v>0.20412414523193154</v>
      </c>
    </row>
    <row r="8626" spans="1:14">
      <c r="A8626">
        <v>2017</v>
      </c>
      <c r="B8626">
        <v>3</v>
      </c>
      <c r="C8626">
        <v>25</v>
      </c>
      <c r="D8626" t="s">
        <v>736</v>
      </c>
      <c r="E8626" t="s">
        <v>737</v>
      </c>
      <c r="F8626">
        <v>2014</v>
      </c>
      <c r="G8626">
        <f t="shared" si="805"/>
        <v>0.2</v>
      </c>
      <c r="H8626">
        <f t="shared" si="806"/>
        <v>37</v>
      </c>
      <c r="I8626">
        <f t="shared" ref="I8626:N8641" si="809">$G8626*(I$1^$H8626)</f>
        <v>4.0551119180890589E-3</v>
      </c>
      <c r="J8626">
        <f t="shared" si="809"/>
        <v>2.9978050809763138E-2</v>
      </c>
      <c r="K8626">
        <f t="shared" si="809"/>
        <v>0.13788981717381552</v>
      </c>
      <c r="L8626">
        <f t="shared" si="809"/>
        <v>0.16614374029642665</v>
      </c>
      <c r="M8626">
        <f t="shared" si="809"/>
        <v>0.19273165912228357</v>
      </c>
      <c r="N8626">
        <f t="shared" si="809"/>
        <v>0.2</v>
      </c>
    </row>
    <row r="8627" spans="1:14">
      <c r="A8627">
        <v>2017</v>
      </c>
      <c r="B8627">
        <v>3</v>
      </c>
      <c r="C8627">
        <v>26</v>
      </c>
      <c r="D8627" t="s">
        <v>870</v>
      </c>
      <c r="E8627" t="s">
        <v>871</v>
      </c>
      <c r="F8627">
        <v>2015</v>
      </c>
      <c r="G8627">
        <f t="shared" si="805"/>
        <v>0.19611613513818404</v>
      </c>
      <c r="H8627">
        <f t="shared" si="806"/>
        <v>37</v>
      </c>
      <c r="I8627">
        <f t="shared" si="809"/>
        <v>3.976364384642073E-3</v>
      </c>
      <c r="J8627">
        <f t="shared" si="809"/>
        <v>2.9395897318934272E-2</v>
      </c>
      <c r="K8627">
        <f t="shared" si="809"/>
        <v>0.13521209009519747</v>
      </c>
      <c r="L8627">
        <f t="shared" si="809"/>
        <v>0.16291734112168682</v>
      </c>
      <c r="M8627">
        <f t="shared" si="809"/>
        <v>0.18898894052916093</v>
      </c>
      <c r="N8627">
        <f t="shared" si="809"/>
        <v>0.19611613513818404</v>
      </c>
    </row>
    <row r="8628" spans="1:14">
      <c r="A8628">
        <v>2017</v>
      </c>
      <c r="B8628">
        <v>3</v>
      </c>
      <c r="C8628">
        <v>27</v>
      </c>
      <c r="D8628" t="s">
        <v>1036</v>
      </c>
      <c r="E8628" t="s">
        <v>1037</v>
      </c>
      <c r="F8628">
        <v>2017</v>
      </c>
      <c r="G8628">
        <f t="shared" si="805"/>
        <v>0.19245008972987526</v>
      </c>
      <c r="H8628">
        <f t="shared" si="806"/>
        <v>37</v>
      </c>
      <c r="I8628">
        <f t="shared" si="809"/>
        <v>3.9020332625046301E-3</v>
      </c>
      <c r="J8628">
        <f t="shared" si="809"/>
        <v>2.8846392841328377E-2</v>
      </c>
      <c r="K8628">
        <f t="shared" si="809"/>
        <v>0.13268453843968445</v>
      </c>
      <c r="L8628">
        <f t="shared" si="809"/>
        <v>0.15987188864052201</v>
      </c>
      <c r="M8628">
        <f t="shared" si="809"/>
        <v>0.18545612545935602</v>
      </c>
      <c r="N8628">
        <f t="shared" si="809"/>
        <v>0.19245008972987526</v>
      </c>
    </row>
    <row r="8629" spans="1:14">
      <c r="A8629">
        <v>2017</v>
      </c>
      <c r="B8629">
        <v>3</v>
      </c>
      <c r="C8629">
        <v>28</v>
      </c>
      <c r="D8629" t="s">
        <v>858</v>
      </c>
      <c r="E8629" t="s">
        <v>859</v>
      </c>
      <c r="F8629">
        <v>2015</v>
      </c>
      <c r="G8629">
        <f t="shared" si="805"/>
        <v>0.1889822365046136</v>
      </c>
      <c r="H8629">
        <f t="shared" si="806"/>
        <v>37</v>
      </c>
      <c r="I8629">
        <f t="shared" si="809"/>
        <v>3.8317205977849191E-3</v>
      </c>
      <c r="J8629">
        <f t="shared" si="809"/>
        <v>2.8326595440389901E-2</v>
      </c>
      <c r="K8629">
        <f t="shared" si="809"/>
        <v>0.13029363020359969</v>
      </c>
      <c r="L8629">
        <f t="shared" si="809"/>
        <v>0.15699107811230201</v>
      </c>
      <c r="M8629">
        <f t="shared" si="809"/>
        <v>0.18211429993086981</v>
      </c>
      <c r="N8629">
        <f t="shared" si="809"/>
        <v>0.1889822365046136</v>
      </c>
    </row>
    <row r="8630" spans="1:14">
      <c r="A8630">
        <v>2017</v>
      </c>
      <c r="B8630">
        <v>3</v>
      </c>
      <c r="C8630">
        <v>29</v>
      </c>
      <c r="D8630" t="s">
        <v>560</v>
      </c>
      <c r="E8630" t="s">
        <v>561</v>
      </c>
      <c r="F8630">
        <v>2012</v>
      </c>
      <c r="G8630">
        <f t="shared" si="805"/>
        <v>0.18569533817705186</v>
      </c>
      <c r="H8630">
        <f t="shared" si="806"/>
        <v>37</v>
      </c>
      <c r="I8630">
        <f t="shared" si="809"/>
        <v>3.7650768948767062E-3</v>
      </c>
      <c r="J8630">
        <f t="shared" si="809"/>
        <v>2.7833921415039042E-2</v>
      </c>
      <c r="K8630">
        <f t="shared" si="809"/>
        <v>0.12802748115631762</v>
      </c>
      <c r="L8630">
        <f t="shared" si="809"/>
        <v>0.15426059020172611</v>
      </c>
      <c r="M8630">
        <f t="shared" si="809"/>
        <v>0.17894685309068364</v>
      </c>
      <c r="N8630">
        <f t="shared" si="809"/>
        <v>0.18569533817705186</v>
      </c>
    </row>
    <row r="8631" spans="1:14">
      <c r="A8631">
        <v>2017</v>
      </c>
      <c r="B8631">
        <v>3</v>
      </c>
      <c r="C8631">
        <v>30</v>
      </c>
      <c r="D8631" t="s">
        <v>948</v>
      </c>
      <c r="E8631" t="s">
        <v>949</v>
      </c>
      <c r="F8631">
        <v>2016</v>
      </c>
      <c r="G8631">
        <f t="shared" si="805"/>
        <v>0.18257418583505536</v>
      </c>
      <c r="H8631">
        <f t="shared" si="806"/>
        <v>37</v>
      </c>
      <c r="I8631">
        <f t="shared" si="809"/>
        <v>3.7017937845756983E-3</v>
      </c>
      <c r="J8631">
        <f t="shared" si="809"/>
        <v>2.7366091097572133E-2</v>
      </c>
      <c r="K8631">
        <f t="shared" si="809"/>
        <v>0.12587560552727001</v>
      </c>
      <c r="L8631">
        <f t="shared" si="809"/>
        <v>0.15166779058105487</v>
      </c>
      <c r="M8631">
        <f t="shared" si="809"/>
        <v>0.17593912874445169</v>
      </c>
      <c r="N8631">
        <f t="shared" si="809"/>
        <v>0.18257418583505536</v>
      </c>
    </row>
    <row r="8632" spans="1:14">
      <c r="A8632">
        <v>2017</v>
      </c>
      <c r="B8632">
        <v>3</v>
      </c>
      <c r="C8632">
        <v>31</v>
      </c>
      <c r="D8632" t="s">
        <v>262</v>
      </c>
      <c r="E8632" t="s">
        <v>263</v>
      </c>
      <c r="F8632">
        <v>2009</v>
      </c>
      <c r="G8632">
        <f t="shared" si="805"/>
        <v>0.17960530202677491</v>
      </c>
      <c r="H8632">
        <f t="shared" si="806"/>
        <v>37</v>
      </c>
      <c r="I8632">
        <f t="shared" si="809"/>
        <v>3.6415980040037997E-3</v>
      </c>
      <c r="J8632">
        <f t="shared" si="809"/>
        <v>2.692108434930756E-2</v>
      </c>
      <c r="K8632">
        <f t="shared" si="809"/>
        <v>0.12382871129959955</v>
      </c>
      <c r="L8632">
        <f t="shared" si="809"/>
        <v>0.1492014832789888</v>
      </c>
      <c r="M8632">
        <f t="shared" si="809"/>
        <v>0.17307813923389584</v>
      </c>
      <c r="N8632">
        <f t="shared" si="809"/>
        <v>0.17960530202677491</v>
      </c>
    </row>
    <row r="8633" spans="1:14">
      <c r="A8633">
        <v>2017</v>
      </c>
      <c r="B8633">
        <v>3</v>
      </c>
      <c r="C8633">
        <v>32</v>
      </c>
      <c r="D8633" t="s">
        <v>704</v>
      </c>
      <c r="E8633" t="s">
        <v>705</v>
      </c>
      <c r="F8633">
        <v>2014</v>
      </c>
      <c r="G8633">
        <f t="shared" si="805"/>
        <v>0.17677669529663687</v>
      </c>
      <c r="H8633">
        <f t="shared" si="806"/>
        <v>37</v>
      </c>
      <c r="I8633">
        <f t="shared" si="809"/>
        <v>3.5842464196889513E-3</v>
      </c>
      <c r="J8633">
        <f t="shared" si="809"/>
        <v>2.649710376792298E-2</v>
      </c>
      <c r="K8633">
        <f t="shared" si="809"/>
        <v>0.12187853097522276</v>
      </c>
      <c r="L8633">
        <f t="shared" si="809"/>
        <v>0.1468517067691249</v>
      </c>
      <c r="M8633">
        <f t="shared" si="809"/>
        <v>0.17035232889337601</v>
      </c>
      <c r="N8633">
        <f t="shared" si="809"/>
        <v>0.17677669529663687</v>
      </c>
    </row>
    <row r="8634" spans="1:14">
      <c r="A8634">
        <v>2017</v>
      </c>
      <c r="B8634">
        <v>3</v>
      </c>
      <c r="C8634">
        <v>33</v>
      </c>
      <c r="D8634" t="s">
        <v>28</v>
      </c>
      <c r="E8634" t="s">
        <v>29</v>
      </c>
      <c r="F8634">
        <v>2004</v>
      </c>
      <c r="G8634">
        <f t="shared" si="805"/>
        <v>0.17407765595569785</v>
      </c>
      <c r="H8634">
        <f t="shared" si="806"/>
        <v>37</v>
      </c>
      <c r="I8634">
        <f t="shared" si="809"/>
        <v>3.529521886694786E-3</v>
      </c>
      <c r="J8634">
        <f t="shared" si="809"/>
        <v>2.6092544075421883E-2</v>
      </c>
      <c r="K8634">
        <f t="shared" si="809"/>
        <v>0.12001768076888768</v>
      </c>
      <c r="L8634">
        <f t="shared" si="809"/>
        <v>0.14460956431257085</v>
      </c>
      <c r="M8634">
        <f t="shared" si="809"/>
        <v>0.16775137724229858</v>
      </c>
      <c r="N8634">
        <f t="shared" si="809"/>
        <v>0.17407765595569785</v>
      </c>
    </row>
    <row r="8635" spans="1:14">
      <c r="A8635">
        <v>2017</v>
      </c>
      <c r="B8635">
        <v>3</v>
      </c>
      <c r="C8635">
        <v>34</v>
      </c>
      <c r="D8635" t="s">
        <v>22</v>
      </c>
      <c r="E8635" t="s">
        <v>23</v>
      </c>
      <c r="F8635">
        <v>2008</v>
      </c>
      <c r="G8635">
        <f t="shared" si="805"/>
        <v>0.17149858514250882</v>
      </c>
      <c r="H8635">
        <f t="shared" si="806"/>
        <v>37</v>
      </c>
      <c r="I8635">
        <f t="shared" si="809"/>
        <v>3.4772297827339936E-3</v>
      </c>
      <c r="J8635">
        <f t="shared" si="809"/>
        <v>2.5705966496023091E-2</v>
      </c>
      <c r="K8635">
        <f t="shared" si="809"/>
        <v>0.11823954275434288</v>
      </c>
      <c r="L8635">
        <f t="shared" si="809"/>
        <v>0.142467081955608</v>
      </c>
      <c r="M8635">
        <f t="shared" si="809"/>
        <v>0.16526603425819966</v>
      </c>
      <c r="N8635">
        <f t="shared" si="809"/>
        <v>0.17149858514250882</v>
      </c>
    </row>
    <row r="8636" spans="1:14">
      <c r="A8636">
        <v>2017</v>
      </c>
      <c r="B8636">
        <v>3</v>
      </c>
      <c r="C8636">
        <v>35</v>
      </c>
      <c r="D8636" t="s">
        <v>548</v>
      </c>
      <c r="E8636" t="s">
        <v>549</v>
      </c>
      <c r="F8636">
        <v>2010</v>
      </c>
      <c r="G8636">
        <f t="shared" si="805"/>
        <v>0.1690308509457033</v>
      </c>
      <c r="H8636">
        <f t="shared" si="806"/>
        <v>37</v>
      </c>
      <c r="I8636">
        <f t="shared" si="809"/>
        <v>3.4271950909732837E-3</v>
      </c>
      <c r="J8636">
        <f t="shared" si="809"/>
        <v>2.5336077190338962E-2</v>
      </c>
      <c r="K8636">
        <f t="shared" si="809"/>
        <v>0.11653816566818745</v>
      </c>
      <c r="L8636">
        <f t="shared" si="809"/>
        <v>0.14041708900803465</v>
      </c>
      <c r="M8636">
        <f t="shared" si="809"/>
        <v>0.16288798172808405</v>
      </c>
      <c r="N8636">
        <f t="shared" si="809"/>
        <v>0.1690308509457033</v>
      </c>
    </row>
    <row r="8637" spans="1:14">
      <c r="A8637">
        <v>2017</v>
      </c>
      <c r="B8637">
        <v>3</v>
      </c>
      <c r="C8637">
        <v>36</v>
      </c>
      <c r="D8637" t="s">
        <v>710</v>
      </c>
      <c r="E8637" t="s">
        <v>711</v>
      </c>
      <c r="F8637">
        <v>2014</v>
      </c>
      <c r="G8637">
        <f t="shared" si="805"/>
        <v>0.16666666666666666</v>
      </c>
      <c r="H8637">
        <f t="shared" si="806"/>
        <v>37</v>
      </c>
      <c r="I8637">
        <f t="shared" si="809"/>
        <v>3.3792599317408823E-3</v>
      </c>
      <c r="J8637">
        <f t="shared" si="809"/>
        <v>2.4981709008135945E-2</v>
      </c>
      <c r="K8637">
        <f t="shared" si="809"/>
        <v>0.11490818097817959</v>
      </c>
      <c r="L8637">
        <f t="shared" si="809"/>
        <v>0.13845311691368886</v>
      </c>
      <c r="M8637">
        <f t="shared" si="809"/>
        <v>0.16060971593523629</v>
      </c>
      <c r="N8637">
        <f t="shared" si="809"/>
        <v>0.16666666666666666</v>
      </c>
    </row>
    <row r="8638" spans="1:14">
      <c r="A8638">
        <v>2017</v>
      </c>
      <c r="B8638">
        <v>3</v>
      </c>
      <c r="C8638">
        <v>37</v>
      </c>
      <c r="D8638" t="s">
        <v>970</v>
      </c>
      <c r="E8638" t="s">
        <v>971</v>
      </c>
      <c r="F8638">
        <v>2016</v>
      </c>
      <c r="G8638">
        <f t="shared" si="805"/>
        <v>0.16439898730535729</v>
      </c>
      <c r="H8638">
        <f t="shared" si="806"/>
        <v>37</v>
      </c>
      <c r="I8638">
        <f t="shared" si="809"/>
        <v>3.3332814637186312E-3</v>
      </c>
      <c r="J8638">
        <f t="shared" si="809"/>
        <v>2.4641805972568029E-2</v>
      </c>
      <c r="K8638">
        <f t="shared" si="809"/>
        <v>0.11334473151548068</v>
      </c>
      <c r="L8638">
        <f t="shared" si="809"/>
        <v>0.13656931325928412</v>
      </c>
      <c r="M8638">
        <f t="shared" si="809"/>
        <v>0.15842444790692373</v>
      </c>
      <c r="N8638">
        <f t="shared" si="809"/>
        <v>0.16439898730535729</v>
      </c>
    </row>
    <row r="8639" spans="1:14">
      <c r="A8639">
        <v>2017</v>
      </c>
      <c r="B8639">
        <v>3</v>
      </c>
      <c r="C8639">
        <v>38</v>
      </c>
      <c r="D8639" t="s">
        <v>964</v>
      </c>
      <c r="E8639" t="s">
        <v>965</v>
      </c>
      <c r="F8639">
        <v>2016</v>
      </c>
      <c r="G8639">
        <f t="shared" si="805"/>
        <v>0.16222142113076254</v>
      </c>
      <c r="H8639">
        <f t="shared" si="806"/>
        <v>37</v>
      </c>
      <c r="I8639">
        <f t="shared" si="809"/>
        <v>3.2891300909834976E-3</v>
      </c>
      <c r="J8639">
        <f t="shared" si="809"/>
        <v>2.4315410025449912E-2</v>
      </c>
      <c r="K8639">
        <f t="shared" si="809"/>
        <v>0.1118434105069869</v>
      </c>
      <c r="L8639">
        <f t="shared" si="809"/>
        <v>0.13476036831433336</v>
      </c>
      <c r="M8639">
        <f t="shared" si="809"/>
        <v>0.15632601819853267</v>
      </c>
      <c r="N8639">
        <f t="shared" si="809"/>
        <v>0.16222142113076254</v>
      </c>
    </row>
    <row r="8640" spans="1:14">
      <c r="A8640">
        <v>2017</v>
      </c>
      <c r="B8640">
        <v>3</v>
      </c>
      <c r="C8640">
        <v>39</v>
      </c>
      <c r="D8640" t="s">
        <v>18</v>
      </c>
      <c r="E8640" t="s">
        <v>19</v>
      </c>
      <c r="F8640">
        <v>1995</v>
      </c>
      <c r="G8640">
        <f t="shared" si="805"/>
        <v>0.16012815380508713</v>
      </c>
      <c r="H8640">
        <f t="shared" si="806"/>
        <v>37</v>
      </c>
      <c r="I8640">
        <f t="shared" si="809"/>
        <v>3.2466879245830337E-3</v>
      </c>
      <c r="J8640">
        <f t="shared" si="809"/>
        <v>2.400164965421234E-2</v>
      </c>
      <c r="K8640">
        <f t="shared" si="809"/>
        <v>0.11040020926282039</v>
      </c>
      <c r="L8640">
        <f t="shared" si="809"/>
        <v>0.13302145199969329</v>
      </c>
      <c r="M8640">
        <f t="shared" si="809"/>
        <v>0.15430882377521324</v>
      </c>
      <c r="N8640">
        <f t="shared" si="809"/>
        <v>0.16012815380508713</v>
      </c>
    </row>
    <row r="8641" spans="1:14">
      <c r="A8641">
        <v>2017</v>
      </c>
      <c r="B8641">
        <v>3</v>
      </c>
      <c r="C8641">
        <v>40</v>
      </c>
      <c r="D8641" t="s">
        <v>884</v>
      </c>
      <c r="E8641" t="s">
        <v>885</v>
      </c>
      <c r="F8641">
        <v>2015</v>
      </c>
      <c r="G8641">
        <f t="shared" si="805"/>
        <v>0.15811388300841897</v>
      </c>
      <c r="H8641">
        <f t="shared" si="806"/>
        <v>37</v>
      </c>
      <c r="I8641">
        <f t="shared" si="809"/>
        <v>3.2058474570138946E-3</v>
      </c>
      <c r="J8641">
        <f t="shared" si="809"/>
        <v>2.3699730092776639E-2</v>
      </c>
      <c r="K8641">
        <f t="shared" si="809"/>
        <v>0.10901147210336475</v>
      </c>
      <c r="L8641">
        <f t="shared" si="809"/>
        <v>0.13134815957905174</v>
      </c>
      <c r="M8641">
        <f t="shared" si="809"/>
        <v>0.15236775501239613</v>
      </c>
      <c r="N8641">
        <f t="shared" si="809"/>
        <v>0.15811388300841897</v>
      </c>
    </row>
    <row r="8642" spans="1:14">
      <c r="A8642">
        <v>2017</v>
      </c>
      <c r="B8642">
        <v>3</v>
      </c>
      <c r="C8642">
        <v>41</v>
      </c>
      <c r="D8642" t="s">
        <v>662</v>
      </c>
      <c r="E8642" t="s">
        <v>663</v>
      </c>
      <c r="F8642">
        <v>2013</v>
      </c>
      <c r="G8642">
        <f t="shared" si="805"/>
        <v>0.15617376188860607</v>
      </c>
      <c r="H8642">
        <f t="shared" si="806"/>
        <v>37</v>
      </c>
      <c r="I8642">
        <f t="shared" ref="I8642:N8657" si="810">$G8642*(I$1^$H8642)</f>
        <v>3.1665104156364467E-3</v>
      </c>
      <c r="J8642">
        <f t="shared" si="810"/>
        <v>2.3408924845242412E-2</v>
      </c>
      <c r="K8642">
        <f t="shared" si="810"/>
        <v>0.10767385737083444</v>
      </c>
      <c r="L8642">
        <f t="shared" si="810"/>
        <v>0.12973646468168271</v>
      </c>
      <c r="M8642">
        <f t="shared" si="810"/>
        <v>0.15049814120079752</v>
      </c>
      <c r="N8642">
        <f t="shared" si="810"/>
        <v>0.15617376188860607</v>
      </c>
    </row>
    <row r="8643" spans="1:14">
      <c r="A8643">
        <v>2017</v>
      </c>
      <c r="B8643">
        <v>3</v>
      </c>
      <c r="C8643">
        <v>42</v>
      </c>
      <c r="D8643" t="s">
        <v>484</v>
      </c>
      <c r="E8643" t="s">
        <v>485</v>
      </c>
      <c r="F8643">
        <v>2011</v>
      </c>
      <c r="G8643">
        <f t="shared" ref="G8643:G8706" si="811">1/SQRT(C8643)</f>
        <v>0.15430334996209191</v>
      </c>
      <c r="H8643">
        <f t="shared" ref="H8643:H8706" si="812">(2020*12+4)-(A8643*12+B8643)</f>
        <v>37</v>
      </c>
      <c r="I8643">
        <f t="shared" si="810"/>
        <v>3.1285867671617296E-3</v>
      </c>
      <c r="J8643">
        <f t="shared" si="810"/>
        <v>2.3128568326401269E-2</v>
      </c>
      <c r="K8643">
        <f t="shared" si="810"/>
        <v>0.10638430357790064</v>
      </c>
      <c r="L8643">
        <f t="shared" si="810"/>
        <v>0.12818267851485216</v>
      </c>
      <c r="M8643">
        <f t="shared" si="810"/>
        <v>0.14869570323160161</v>
      </c>
      <c r="N8643">
        <f t="shared" si="810"/>
        <v>0.15430334996209191</v>
      </c>
    </row>
    <row r="8644" spans="1:14">
      <c r="A8644">
        <v>2017</v>
      </c>
      <c r="B8644">
        <v>3</v>
      </c>
      <c r="C8644">
        <v>43</v>
      </c>
      <c r="D8644" t="s">
        <v>1030</v>
      </c>
      <c r="E8644" t="s">
        <v>1031</v>
      </c>
      <c r="F8644">
        <v>2017</v>
      </c>
      <c r="G8644">
        <f t="shared" si="811"/>
        <v>0.15249857033260467</v>
      </c>
      <c r="H8644">
        <f t="shared" si="812"/>
        <v>37</v>
      </c>
      <c r="I8644">
        <f t="shared" si="810"/>
        <v>3.0919938502364389E-3</v>
      </c>
      <c r="J8644">
        <f t="shared" si="810"/>
        <v>2.28580494492353E-2</v>
      </c>
      <c r="K8644">
        <f t="shared" si="810"/>
        <v>0.10513999991215553</v>
      </c>
      <c r="L8644">
        <f t="shared" si="810"/>
        <v>0.1266834143245831</v>
      </c>
      <c r="M8644">
        <f t="shared" si="810"/>
        <v>0.14695651236989574</v>
      </c>
      <c r="N8644">
        <f t="shared" si="810"/>
        <v>0.15249857033260467</v>
      </c>
    </row>
    <row r="8645" spans="1:14">
      <c r="A8645">
        <v>2017</v>
      </c>
      <c r="B8645">
        <v>3</v>
      </c>
      <c r="C8645">
        <v>44</v>
      </c>
      <c r="D8645" t="s">
        <v>942</v>
      </c>
      <c r="E8645" t="s">
        <v>943</v>
      </c>
      <c r="F8645">
        <v>2016</v>
      </c>
      <c r="G8645">
        <f t="shared" si="811"/>
        <v>0.15075567228888181</v>
      </c>
      <c r="H8645">
        <f t="shared" si="812"/>
        <v>37</v>
      </c>
      <c r="I8645">
        <f t="shared" si="810"/>
        <v>3.0566556170908655E-3</v>
      </c>
      <c r="J8645">
        <f t="shared" si="810"/>
        <v>2.2596806018680495E-2</v>
      </c>
      <c r="K8645">
        <f t="shared" si="810"/>
        <v>0.1039383604491478</v>
      </c>
      <c r="L8645">
        <f t="shared" si="810"/>
        <v>0.12523555632488592</v>
      </c>
      <c r="M8645">
        <f t="shared" si="810"/>
        <v>0.14527695421165729</v>
      </c>
      <c r="N8645">
        <f t="shared" si="810"/>
        <v>0.15075567228888181</v>
      </c>
    </row>
    <row r="8646" spans="1:14">
      <c r="A8646">
        <v>2017</v>
      </c>
      <c r="B8646">
        <v>3</v>
      </c>
      <c r="C8646">
        <v>45</v>
      </c>
      <c r="D8646" t="s">
        <v>14</v>
      </c>
      <c r="E8646" t="s">
        <v>15</v>
      </c>
      <c r="F8646">
        <v>2007</v>
      </c>
      <c r="G8646">
        <f t="shared" si="811"/>
        <v>0.14907119849998599</v>
      </c>
      <c r="H8646">
        <f t="shared" si="812"/>
        <v>37</v>
      </c>
      <c r="I8646">
        <f t="shared" si="810"/>
        <v>3.0225019684055653E-3</v>
      </c>
      <c r="J8646">
        <f t="shared" si="810"/>
        <v>2.2344319814524328E-2</v>
      </c>
      <c r="K8646">
        <f t="shared" si="810"/>
        <v>0.10277700153522315</v>
      </c>
      <c r="L8646">
        <f t="shared" si="810"/>
        <v>0.12383623244629369</v>
      </c>
      <c r="M8646">
        <f t="shared" si="810"/>
        <v>0.14365369707124784</v>
      </c>
      <c r="N8646">
        <f t="shared" si="810"/>
        <v>0.14907119849998599</v>
      </c>
    </row>
    <row r="8647" spans="1:14">
      <c r="A8647">
        <v>2017</v>
      </c>
      <c r="B8647">
        <v>3</v>
      </c>
      <c r="C8647">
        <v>46</v>
      </c>
      <c r="D8647" t="s">
        <v>958</v>
      </c>
      <c r="E8647" t="s">
        <v>959</v>
      </c>
      <c r="F8647">
        <v>2015</v>
      </c>
      <c r="G8647">
        <f t="shared" si="811"/>
        <v>0.14744195615489714</v>
      </c>
      <c r="H8647">
        <f t="shared" si="812"/>
        <v>37</v>
      </c>
      <c r="I8647">
        <f t="shared" si="810"/>
        <v>2.9894681681504392E-3</v>
      </c>
      <c r="J8647">
        <f t="shared" si="810"/>
        <v>2.2100112265511875E-2</v>
      </c>
      <c r="K8647">
        <f t="shared" si="810"/>
        <v>0.10165372188974245</v>
      </c>
      <c r="L8647">
        <f t="shared" si="810"/>
        <v>0.12248279036098177</v>
      </c>
      <c r="M8647">
        <f t="shared" si="810"/>
        <v>0.14208366416984156</v>
      </c>
      <c r="N8647">
        <f t="shared" si="810"/>
        <v>0.14744195615489714</v>
      </c>
    </row>
    <row r="8648" spans="1:14">
      <c r="A8648">
        <v>2017</v>
      </c>
      <c r="B8648">
        <v>3</v>
      </c>
      <c r="C8648">
        <v>47</v>
      </c>
      <c r="D8648" t="s">
        <v>756</v>
      </c>
      <c r="E8648" t="s">
        <v>757</v>
      </c>
      <c r="F8648">
        <v>2014</v>
      </c>
      <c r="G8648">
        <f t="shared" si="811"/>
        <v>0.14586499149789456</v>
      </c>
      <c r="H8648">
        <f t="shared" si="812"/>
        <v>37</v>
      </c>
      <c r="I8648">
        <f t="shared" si="810"/>
        <v>2.9574943272753576E-3</v>
      </c>
      <c r="J8648">
        <f t="shared" si="810"/>
        <v>2.1863740632447753E-2</v>
      </c>
      <c r="K8648">
        <f t="shared" si="810"/>
        <v>0.10056648504852418</v>
      </c>
      <c r="L8648">
        <f t="shared" si="810"/>
        <v>0.12117277632883337</v>
      </c>
      <c r="M8648">
        <f t="shared" si="810"/>
        <v>0.14056400909623501</v>
      </c>
      <c r="N8648">
        <f t="shared" si="810"/>
        <v>0.14586499149789456</v>
      </c>
    </row>
    <row r="8649" spans="1:14">
      <c r="A8649">
        <v>2017</v>
      </c>
      <c r="B8649">
        <v>3</v>
      </c>
      <c r="C8649">
        <v>48</v>
      </c>
      <c r="D8649" t="s">
        <v>8</v>
      </c>
      <c r="E8649" t="s">
        <v>9</v>
      </c>
      <c r="F8649">
        <v>2007</v>
      </c>
      <c r="G8649">
        <f t="shared" si="811"/>
        <v>0.14433756729740646</v>
      </c>
      <c r="H8649">
        <f t="shared" si="812"/>
        <v>37</v>
      </c>
      <c r="I8649">
        <f t="shared" si="810"/>
        <v>2.926524946878473E-3</v>
      </c>
      <c r="J8649">
        <f t="shared" si="810"/>
        <v>2.1634794630996282E-2</v>
      </c>
      <c r="K8649">
        <f t="shared" si="810"/>
        <v>9.9513403829763356E-2</v>
      </c>
      <c r="L8649">
        <f t="shared" si="810"/>
        <v>0.11990391648039152</v>
      </c>
      <c r="M8649">
        <f t="shared" si="810"/>
        <v>0.13909209409451703</v>
      </c>
      <c r="N8649">
        <f t="shared" si="810"/>
        <v>0.14433756729740646</v>
      </c>
    </row>
    <row r="8650" spans="1:14">
      <c r="A8650">
        <v>2017</v>
      </c>
      <c r="B8650">
        <v>3</v>
      </c>
      <c r="C8650">
        <v>49</v>
      </c>
      <c r="D8650" t="s">
        <v>888</v>
      </c>
      <c r="E8650" t="s">
        <v>889</v>
      </c>
      <c r="F8650">
        <v>2014</v>
      </c>
      <c r="G8650">
        <f t="shared" si="811"/>
        <v>0.14285714285714285</v>
      </c>
      <c r="H8650">
        <f t="shared" si="812"/>
        <v>37</v>
      </c>
      <c r="I8650">
        <f t="shared" si="810"/>
        <v>2.8965085129207561E-3</v>
      </c>
      <c r="J8650">
        <f t="shared" si="810"/>
        <v>2.1412893435545095E-2</v>
      </c>
      <c r="K8650">
        <f t="shared" si="810"/>
        <v>9.8492726552725368E-2</v>
      </c>
      <c r="L8650">
        <f t="shared" si="810"/>
        <v>0.11867410021173332</v>
      </c>
      <c r="M8650">
        <f t="shared" si="810"/>
        <v>0.13766547080163111</v>
      </c>
      <c r="N8650">
        <f t="shared" si="810"/>
        <v>0.14285714285714285</v>
      </c>
    </row>
    <row r="8651" spans="1:14">
      <c r="A8651">
        <v>2017</v>
      </c>
      <c r="B8651">
        <v>3</v>
      </c>
      <c r="C8651">
        <v>50</v>
      </c>
      <c r="D8651" t="s">
        <v>50</v>
      </c>
      <c r="E8651" t="s">
        <v>51</v>
      </c>
      <c r="F8651">
        <v>2005</v>
      </c>
      <c r="G8651">
        <f t="shared" si="811"/>
        <v>0.1414213562373095</v>
      </c>
      <c r="H8651">
        <f t="shared" si="812"/>
        <v>37</v>
      </c>
      <c r="I8651">
        <f t="shared" si="810"/>
        <v>2.8673971357511614E-3</v>
      </c>
      <c r="J8651">
        <f t="shared" si="810"/>
        <v>2.1197683014338383E-2</v>
      </c>
      <c r="K8651">
        <f t="shared" si="810"/>
        <v>9.7502824780178216E-2</v>
      </c>
      <c r="L8651">
        <f t="shared" si="810"/>
        <v>0.11748136541529994</v>
      </c>
      <c r="M8651">
        <f t="shared" si="810"/>
        <v>0.13628186311470084</v>
      </c>
      <c r="N8651">
        <f t="shared" si="810"/>
        <v>0.1414213562373095</v>
      </c>
    </row>
    <row r="8652" spans="1:14">
      <c r="A8652">
        <v>2017</v>
      </c>
      <c r="B8652">
        <v>3</v>
      </c>
      <c r="C8652">
        <v>51</v>
      </c>
      <c r="D8652" t="s">
        <v>722</v>
      </c>
      <c r="E8652" t="s">
        <v>723</v>
      </c>
      <c r="F8652">
        <v>2014</v>
      </c>
      <c r="G8652">
        <f t="shared" si="811"/>
        <v>0.14002800840280097</v>
      </c>
      <c r="H8652">
        <f t="shared" si="812"/>
        <v>37</v>
      </c>
      <c r="I8652">
        <f t="shared" si="810"/>
        <v>2.8391462287023655E-3</v>
      </c>
      <c r="J8652">
        <f t="shared" si="810"/>
        <v>2.0988833753445534E-2</v>
      </c>
      <c r="K8652">
        <f t="shared" si="810"/>
        <v>9.6542182389378645E-2</v>
      </c>
      <c r="L8652">
        <f t="shared" si="810"/>
        <v>0.11632388531150406</v>
      </c>
      <c r="M8652">
        <f t="shared" si="810"/>
        <v>0.13493915191530448</v>
      </c>
      <c r="N8652">
        <f t="shared" si="810"/>
        <v>0.14002800840280097</v>
      </c>
    </row>
    <row r="8653" spans="1:14">
      <c r="A8653">
        <v>2017</v>
      </c>
      <c r="B8653">
        <v>3</v>
      </c>
      <c r="C8653">
        <v>52</v>
      </c>
      <c r="D8653" t="s">
        <v>770</v>
      </c>
      <c r="E8653" t="s">
        <v>771</v>
      </c>
      <c r="F8653">
        <v>2014</v>
      </c>
      <c r="G8653">
        <f t="shared" si="811"/>
        <v>0.13867504905630729</v>
      </c>
      <c r="H8653">
        <f t="shared" si="812"/>
        <v>37</v>
      </c>
      <c r="I8653">
        <f t="shared" si="810"/>
        <v>2.8117142208490828E-3</v>
      </c>
      <c r="J8653">
        <f t="shared" si="810"/>
        <v>2.0786038333281874E-2</v>
      </c>
      <c r="K8653">
        <f t="shared" si="810"/>
        <v>9.5609385804720545E-2</v>
      </c>
      <c r="L8653">
        <f t="shared" si="810"/>
        <v>0.11519995668002671</v>
      </c>
      <c r="M8653">
        <f t="shared" si="810"/>
        <v>0.13363536141743082</v>
      </c>
      <c r="N8653">
        <f t="shared" si="810"/>
        <v>0.13867504905630729</v>
      </c>
    </row>
    <row r="8654" spans="1:14">
      <c r="A8654">
        <v>2017</v>
      </c>
      <c r="B8654">
        <v>3</v>
      </c>
      <c r="C8654">
        <v>53</v>
      </c>
      <c r="D8654" t="s">
        <v>960</v>
      </c>
      <c r="E8654" t="s">
        <v>961</v>
      </c>
      <c r="F8654">
        <v>2016</v>
      </c>
      <c r="G8654">
        <f t="shared" si="811"/>
        <v>0.13736056394868904</v>
      </c>
      <c r="H8654">
        <f t="shared" si="812"/>
        <v>37</v>
      </c>
      <c r="I8654">
        <f t="shared" si="810"/>
        <v>2.7850622997188162E-3</v>
      </c>
      <c r="J8654">
        <f t="shared" si="810"/>
        <v>2.0589009826557592E-2</v>
      </c>
      <c r="K8654">
        <f t="shared" si="810"/>
        <v>9.4703115248884626E-2</v>
      </c>
      <c r="L8654">
        <f t="shared" si="810"/>
        <v>0.11410798931830848</v>
      </c>
      <c r="M8654">
        <f t="shared" si="810"/>
        <v>0.13236864693901684</v>
      </c>
      <c r="N8654">
        <f t="shared" si="810"/>
        <v>0.13736056394868904</v>
      </c>
    </row>
    <row r="8655" spans="1:14">
      <c r="A8655">
        <v>2017</v>
      </c>
      <c r="B8655">
        <v>3</v>
      </c>
      <c r="C8655">
        <v>54</v>
      </c>
      <c r="D8655" t="s">
        <v>74</v>
      </c>
      <c r="E8655" t="s">
        <v>75</v>
      </c>
      <c r="F8655">
        <v>2008</v>
      </c>
      <c r="G8655">
        <f t="shared" si="811"/>
        <v>0.13608276348795434</v>
      </c>
      <c r="H8655">
        <f t="shared" si="812"/>
        <v>37</v>
      </c>
      <c r="I8655">
        <f t="shared" si="810"/>
        <v>2.7591541803324913E-3</v>
      </c>
      <c r="J8655">
        <f t="shared" si="810"/>
        <v>2.0397479990874375E-2</v>
      </c>
      <c r="K8655">
        <f t="shared" si="810"/>
        <v>9.3822136889308017E-2</v>
      </c>
      <c r="L8655">
        <f t="shared" si="810"/>
        <v>0.11304649657881367</v>
      </c>
      <c r="M8655">
        <f t="shared" si="810"/>
        <v>0.13113728392489377</v>
      </c>
      <c r="N8655">
        <f t="shared" si="810"/>
        <v>0.13608276348795434</v>
      </c>
    </row>
    <row r="8656" spans="1:14">
      <c r="A8656">
        <v>2017</v>
      </c>
      <c r="B8656">
        <v>3</v>
      </c>
      <c r="C8656">
        <v>55</v>
      </c>
      <c r="D8656" t="s">
        <v>934</v>
      </c>
      <c r="E8656" t="s">
        <v>935</v>
      </c>
      <c r="F8656">
        <v>2016</v>
      </c>
      <c r="G8656">
        <f t="shared" si="811"/>
        <v>0.13483997249264842</v>
      </c>
      <c r="H8656">
        <f t="shared" si="812"/>
        <v>37</v>
      </c>
      <c r="I8656">
        <f t="shared" si="810"/>
        <v>2.7339558974486975E-3</v>
      </c>
      <c r="J8656">
        <f t="shared" si="810"/>
        <v>2.0211197732858389E-2</v>
      </c>
      <c r="K8656">
        <f t="shared" si="810"/>
        <v>9.2965295773668022E-2</v>
      </c>
      <c r="L8656">
        <f t="shared" si="810"/>
        <v>0.11201408685697946</v>
      </c>
      <c r="M8656">
        <f t="shared" si="810"/>
        <v>0.12993965807255603</v>
      </c>
      <c r="N8656">
        <f t="shared" si="810"/>
        <v>0.13483997249264842</v>
      </c>
    </row>
    <row r="8657" spans="1:14">
      <c r="A8657">
        <v>2017</v>
      </c>
      <c r="B8657">
        <v>3</v>
      </c>
      <c r="C8657">
        <v>56</v>
      </c>
      <c r="D8657" t="s">
        <v>920</v>
      </c>
      <c r="E8657" t="s">
        <v>921</v>
      </c>
      <c r="F8657">
        <v>2015</v>
      </c>
      <c r="G8657">
        <f t="shared" si="811"/>
        <v>0.1336306209562122</v>
      </c>
      <c r="H8657">
        <f t="shared" si="812"/>
        <v>37</v>
      </c>
      <c r="I8657">
        <f t="shared" si="810"/>
        <v>2.7094356183058883E-3</v>
      </c>
      <c r="J8657">
        <f t="shared" si="810"/>
        <v>2.002992772382764E-2</v>
      </c>
      <c r="K8657">
        <f t="shared" si="810"/>
        <v>9.2131509462377706E-2</v>
      </c>
      <c r="L8657">
        <f t="shared" si="810"/>
        <v>0.11100945591899573</v>
      </c>
      <c r="M8657">
        <f t="shared" si="810"/>
        <v>0.12877425643215887</v>
      </c>
      <c r="N8657">
        <f t="shared" si="810"/>
        <v>0.1336306209562122</v>
      </c>
    </row>
    <row r="8658" spans="1:14">
      <c r="A8658">
        <v>2017</v>
      </c>
      <c r="B8658">
        <v>3</v>
      </c>
      <c r="C8658">
        <v>57</v>
      </c>
      <c r="D8658" t="s">
        <v>570</v>
      </c>
      <c r="E8658" t="s">
        <v>571</v>
      </c>
      <c r="F8658">
        <v>2012</v>
      </c>
      <c r="G8658">
        <f t="shared" si="811"/>
        <v>0.13245323570650439</v>
      </c>
      <c r="H8658">
        <f t="shared" si="812"/>
        <v>37</v>
      </c>
      <c r="I8658">
        <f t="shared" ref="I8658:N8673" si="813">$G8658*(I$1^$H8658)</f>
        <v>2.6855634735145264E-3</v>
      </c>
      <c r="J8658">
        <f t="shared" si="813"/>
        <v>1.9853449149635605E-2</v>
      </c>
      <c r="K8658">
        <f t="shared" si="813"/>
        <v>9.1319762278250921E-2</v>
      </c>
      <c r="L8658">
        <f t="shared" si="813"/>
        <v>0.11003137997321424</v>
      </c>
      <c r="M8658">
        <f t="shared" si="813"/>
        <v>0.1276396593691474</v>
      </c>
      <c r="N8658">
        <f t="shared" si="813"/>
        <v>0.13245323570650439</v>
      </c>
    </row>
    <row r="8659" spans="1:14">
      <c r="A8659">
        <v>2017</v>
      </c>
      <c r="B8659">
        <v>3</v>
      </c>
      <c r="C8659">
        <v>58</v>
      </c>
      <c r="D8659" t="s">
        <v>108</v>
      </c>
      <c r="E8659" t="s">
        <v>109</v>
      </c>
      <c r="F8659">
        <v>1997</v>
      </c>
      <c r="G8659">
        <f t="shared" si="811"/>
        <v>0.13130643285972254</v>
      </c>
      <c r="H8659">
        <f t="shared" si="812"/>
        <v>37</v>
      </c>
      <c r="I8659">
        <f t="shared" si="813"/>
        <v>2.6623114040561086E-3</v>
      </c>
      <c r="J8659">
        <f t="shared" si="813"/>
        <v>1.9681554579587569E-2</v>
      </c>
      <c r="K8659">
        <f t="shared" si="813"/>
        <v>9.0529100103865126E-2</v>
      </c>
      <c r="L8659">
        <f t="shared" si="813"/>
        <v>0.10907870940147962</v>
      </c>
      <c r="M8659">
        <f t="shared" si="813"/>
        <v>0.12653453329241529</v>
      </c>
      <c r="N8659">
        <f t="shared" si="813"/>
        <v>0.13130643285972254</v>
      </c>
    </row>
    <row r="8660" spans="1:14">
      <c r="A8660">
        <v>2017</v>
      </c>
      <c r="B8660">
        <v>3</v>
      </c>
      <c r="C8660">
        <v>59</v>
      </c>
      <c r="D8660" t="s">
        <v>584</v>
      </c>
      <c r="E8660" t="s">
        <v>585</v>
      </c>
      <c r="F8660">
        <v>2012</v>
      </c>
      <c r="G8660">
        <f t="shared" si="811"/>
        <v>0.13018891098082389</v>
      </c>
      <c r="H8660">
        <f t="shared" si="812"/>
        <v>37</v>
      </c>
      <c r="I8660">
        <f t="shared" si="813"/>
        <v>2.6396530226068726E-3</v>
      </c>
      <c r="J8660">
        <f t="shared" si="813"/>
        <v>1.9514048941254341E-2</v>
      </c>
      <c r="K8660">
        <f t="shared" si="813"/>
        <v>8.9758625666019748E-2</v>
      </c>
      <c r="L8660">
        <f t="shared" si="813"/>
        <v>0.10815036307736306</v>
      </c>
      <c r="M8660">
        <f t="shared" si="813"/>
        <v>0.12545762406328734</v>
      </c>
      <c r="N8660">
        <f t="shared" si="813"/>
        <v>0.13018891098082389</v>
      </c>
    </row>
    <row r="8661" spans="1:14">
      <c r="A8661">
        <v>2017</v>
      </c>
      <c r="B8661">
        <v>3</v>
      </c>
      <c r="C8661">
        <v>60</v>
      </c>
      <c r="D8661" t="s">
        <v>62</v>
      </c>
      <c r="E8661" t="s">
        <v>63</v>
      </c>
      <c r="F8661">
        <v>1999</v>
      </c>
      <c r="G8661">
        <f t="shared" si="811"/>
        <v>0.12909944487358055</v>
      </c>
      <c r="H8661">
        <f t="shared" si="812"/>
        <v>37</v>
      </c>
      <c r="I8661">
        <f t="shared" si="813"/>
        <v>2.6175634876276898E-3</v>
      </c>
      <c r="J8661">
        <f t="shared" si="813"/>
        <v>1.9350748589662063E-2</v>
      </c>
      <c r="K8661">
        <f t="shared" si="813"/>
        <v>8.900749425429548E-2</v>
      </c>
      <c r="L8661">
        <f t="shared" si="813"/>
        <v>0.10724532320744508</v>
      </c>
      <c r="M8661">
        <f t="shared" si="813"/>
        <v>0.12440775101125483</v>
      </c>
      <c r="N8661">
        <f t="shared" si="813"/>
        <v>0.12909944487358055</v>
      </c>
    </row>
    <row r="8662" spans="1:14">
      <c r="A8662">
        <v>2017</v>
      </c>
      <c r="B8662">
        <v>3</v>
      </c>
      <c r="C8662">
        <v>61</v>
      </c>
      <c r="D8662" t="s">
        <v>726</v>
      </c>
      <c r="E8662" t="s">
        <v>727</v>
      </c>
      <c r="F8662">
        <v>2014</v>
      </c>
      <c r="G8662">
        <f t="shared" si="811"/>
        <v>0.12803687993289598</v>
      </c>
      <c r="H8662">
        <f t="shared" si="812"/>
        <v>37</v>
      </c>
      <c r="I8662">
        <f t="shared" si="813"/>
        <v>2.5960193888541218E-3</v>
      </c>
      <c r="J8662">
        <f t="shared" si="813"/>
        <v>1.9191480460759486E-2</v>
      </c>
      <c r="K8662">
        <f t="shared" si="813"/>
        <v>8.8274909827263978E-2</v>
      </c>
      <c r="L8662">
        <f t="shared" si="813"/>
        <v>0.10636263063967914</v>
      </c>
      <c r="M8662">
        <f t="shared" si="813"/>
        <v>0.12338380149153828</v>
      </c>
      <c r="N8662">
        <f t="shared" si="813"/>
        <v>0.12803687993289598</v>
      </c>
    </row>
    <row r="8663" spans="1:14">
      <c r="A8663">
        <v>2017</v>
      </c>
      <c r="B8663">
        <v>3</v>
      </c>
      <c r="C8663">
        <v>62</v>
      </c>
      <c r="D8663" t="s">
        <v>822</v>
      </c>
      <c r="E8663" t="s">
        <v>823</v>
      </c>
      <c r="F8663">
        <v>2015</v>
      </c>
      <c r="G8663">
        <f t="shared" si="811"/>
        <v>0.1270001270001905</v>
      </c>
      <c r="H8663">
        <f t="shared" si="812"/>
        <v>37</v>
      </c>
      <c r="I8663">
        <f t="shared" si="813"/>
        <v>2.5749986429864833E-3</v>
      </c>
      <c r="J8663">
        <f t="shared" si="813"/>
        <v>1.903608130029041E-2</v>
      </c>
      <c r="K8663">
        <f t="shared" si="813"/>
        <v>8.7560121465538099E-2</v>
      </c>
      <c r="L8663">
        <f t="shared" si="813"/>
        <v>0.10550138058966427</v>
      </c>
      <c r="M8663">
        <f t="shared" si="813"/>
        <v>0.12238472592743718</v>
      </c>
      <c r="N8663">
        <f t="shared" si="813"/>
        <v>0.1270001270001905</v>
      </c>
    </row>
    <row r="8664" spans="1:14">
      <c r="A8664">
        <v>2017</v>
      </c>
      <c r="B8664">
        <v>3</v>
      </c>
      <c r="C8664">
        <v>63</v>
      </c>
      <c r="D8664" t="s">
        <v>950</v>
      </c>
      <c r="E8664" t="s">
        <v>951</v>
      </c>
      <c r="F8664">
        <v>2016</v>
      </c>
      <c r="G8664">
        <f t="shared" si="811"/>
        <v>0.12598815766974239</v>
      </c>
      <c r="H8664">
        <f t="shared" si="812"/>
        <v>37</v>
      </c>
      <c r="I8664">
        <f t="shared" si="813"/>
        <v>2.5544803985232795E-3</v>
      </c>
      <c r="J8664">
        <f t="shared" si="813"/>
        <v>1.8884396960259932E-2</v>
      </c>
      <c r="K8664">
        <f t="shared" si="813"/>
        <v>8.6862420135733115E-2</v>
      </c>
      <c r="L8664">
        <f t="shared" si="813"/>
        <v>0.10466071874153467</v>
      </c>
      <c r="M8664">
        <f t="shared" si="813"/>
        <v>0.12140953328724653</v>
      </c>
      <c r="N8664">
        <f t="shared" si="813"/>
        <v>0.12598815766974239</v>
      </c>
    </row>
    <row r="8665" spans="1:14">
      <c r="A8665">
        <v>2017</v>
      </c>
      <c r="B8665">
        <v>3</v>
      </c>
      <c r="C8665">
        <v>64</v>
      </c>
      <c r="D8665" t="s">
        <v>682</v>
      </c>
      <c r="E8665" t="s">
        <v>683</v>
      </c>
      <c r="F8665">
        <v>2013</v>
      </c>
      <c r="G8665">
        <f t="shared" si="811"/>
        <v>0.125</v>
      </c>
      <c r="H8665">
        <f t="shared" si="812"/>
        <v>37</v>
      </c>
      <c r="I8665">
        <f t="shared" si="813"/>
        <v>2.5344449488056619E-3</v>
      </c>
      <c r="J8665">
        <f t="shared" si="813"/>
        <v>1.8736281756101959E-2</v>
      </c>
      <c r="K8665">
        <f t="shared" si="813"/>
        <v>8.6181135733634701E-2</v>
      </c>
      <c r="L8665">
        <f t="shared" si="813"/>
        <v>0.10383983768526665</v>
      </c>
      <c r="M8665">
        <f t="shared" si="813"/>
        <v>0.12045728695142723</v>
      </c>
      <c r="N8665">
        <f t="shared" si="813"/>
        <v>0.125</v>
      </c>
    </row>
    <row r="8666" spans="1:14">
      <c r="A8666">
        <v>2017</v>
      </c>
      <c r="B8666">
        <v>3</v>
      </c>
      <c r="C8666">
        <v>65</v>
      </c>
      <c r="D8666" t="s">
        <v>908</v>
      </c>
      <c r="E8666" t="s">
        <v>909</v>
      </c>
      <c r="F8666">
        <v>2014</v>
      </c>
      <c r="G8666">
        <f t="shared" si="811"/>
        <v>0.12403473458920847</v>
      </c>
      <c r="H8666">
        <f t="shared" si="812"/>
        <v>37</v>
      </c>
      <c r="I8666">
        <f t="shared" si="813"/>
        <v>2.5148736524485626E-3</v>
      </c>
      <c r="J8666">
        <f t="shared" si="813"/>
        <v>1.859159787845388E-2</v>
      </c>
      <c r="K8666">
        <f t="shared" si="813"/>
        <v>8.551563437854344E-2</v>
      </c>
      <c r="L8666">
        <f t="shared" si="813"/>
        <v>0.1030379736566283</v>
      </c>
      <c r="M8666">
        <f t="shared" si="813"/>
        <v>0.1195271009308512</v>
      </c>
      <c r="N8666">
        <f t="shared" si="813"/>
        <v>0.12403473458920847</v>
      </c>
    </row>
    <row r="8667" spans="1:14">
      <c r="A8667">
        <v>2017</v>
      </c>
      <c r="B8667">
        <v>3</v>
      </c>
      <c r="C8667">
        <v>66</v>
      </c>
      <c r="D8667" t="s">
        <v>732</v>
      </c>
      <c r="E8667" t="s">
        <v>733</v>
      </c>
      <c r="F8667">
        <v>2014</v>
      </c>
      <c r="G8667">
        <f t="shared" si="811"/>
        <v>0.12309149097933272</v>
      </c>
      <c r="H8667">
        <f t="shared" si="812"/>
        <v>37</v>
      </c>
      <c r="I8667">
        <f t="shared" si="813"/>
        <v>2.4957488604282203E-3</v>
      </c>
      <c r="J8667">
        <f t="shared" si="813"/>
        <v>1.8450214854139686E-2</v>
      </c>
      <c r="K8667">
        <f t="shared" si="813"/>
        <v>8.4865315933962765E-2</v>
      </c>
      <c r="L8667">
        <f t="shared" si="813"/>
        <v>0.10225440354985099</v>
      </c>
      <c r="M8667">
        <f t="shared" si="813"/>
        <v>0.11861813640141199</v>
      </c>
      <c r="N8667">
        <f t="shared" si="813"/>
        <v>0.12309149097933272</v>
      </c>
    </row>
    <row r="8668" spans="1:14">
      <c r="A8668">
        <v>2017</v>
      </c>
      <c r="B8668">
        <v>3</v>
      </c>
      <c r="C8668">
        <v>67</v>
      </c>
      <c r="D8668" t="s">
        <v>12</v>
      </c>
      <c r="E8668" t="s">
        <v>13</v>
      </c>
      <c r="F8668">
        <v>2009</v>
      </c>
      <c r="G8668">
        <f t="shared" si="811"/>
        <v>0.12216944435630522</v>
      </c>
      <c r="H8668">
        <f t="shared" si="812"/>
        <v>37</v>
      </c>
      <c r="I8668">
        <f t="shared" si="813"/>
        <v>2.4770538491778573E-3</v>
      </c>
      <c r="J8668">
        <f t="shared" si="813"/>
        <v>1.8312009051569239E-2</v>
      </c>
      <c r="K8668">
        <f t="shared" si="813"/>
        <v>8.4229611732587778E-2</v>
      </c>
      <c r="L8668">
        <f t="shared" si="813"/>
        <v>0.10148844217646361</v>
      </c>
      <c r="M8668">
        <f t="shared" si="813"/>
        <v>0.11772959852419104</v>
      </c>
      <c r="N8668">
        <f t="shared" si="813"/>
        <v>0.12216944435630522</v>
      </c>
    </row>
    <row r="8669" spans="1:14">
      <c r="A8669">
        <v>2017</v>
      </c>
      <c r="B8669">
        <v>3</v>
      </c>
      <c r="C8669">
        <v>68</v>
      </c>
      <c r="D8669" t="s">
        <v>586</v>
      </c>
      <c r="E8669" t="s">
        <v>587</v>
      </c>
      <c r="F8669">
        <v>2012</v>
      </c>
      <c r="G8669">
        <f t="shared" si="811"/>
        <v>0.12126781251816648</v>
      </c>
      <c r="H8669">
        <f t="shared" si="812"/>
        <v>37</v>
      </c>
      <c r="I8669">
        <f t="shared" si="813"/>
        <v>2.4587727591150327E-3</v>
      </c>
      <c r="J8669">
        <f t="shared" si="813"/>
        <v>1.8176863226292125E-2</v>
      </c>
      <c r="K8669">
        <f t="shared" si="813"/>
        <v>8.3607982485992563E-2</v>
      </c>
      <c r="L8669">
        <f t="shared" si="813"/>
        <v>0.10073943974667005</v>
      </c>
      <c r="M8669">
        <f t="shared" si="813"/>
        <v>0.11686073352378128</v>
      </c>
      <c r="N8669">
        <f t="shared" si="813"/>
        <v>0.12126781251816648</v>
      </c>
    </row>
    <row r="8670" spans="1:14">
      <c r="A8670">
        <v>2017</v>
      </c>
      <c r="B8670">
        <v>3</v>
      </c>
      <c r="C8670">
        <v>69</v>
      </c>
      <c r="D8670" t="s">
        <v>996</v>
      </c>
      <c r="E8670" t="s">
        <v>997</v>
      </c>
      <c r="F8670">
        <v>2016</v>
      </c>
      <c r="G8670">
        <f t="shared" si="811"/>
        <v>0.1203858530857692</v>
      </c>
      <c r="H8670">
        <f t="shared" si="812"/>
        <v>37</v>
      </c>
      <c r="I8670">
        <f t="shared" si="813"/>
        <v>2.4408905380871059E-3</v>
      </c>
      <c r="J8670">
        <f t="shared" si="813"/>
        <v>1.8044666102909345E-2</v>
      </c>
      <c r="K8670">
        <f t="shared" si="813"/>
        <v>8.2999916361552656E-2</v>
      </c>
      <c r="L8670">
        <f t="shared" si="813"/>
        <v>0.10000677955222904</v>
      </c>
      <c r="M8670">
        <f t="shared" si="813"/>
        <v>0.11601082600035889</v>
      </c>
      <c r="N8670">
        <f t="shared" si="813"/>
        <v>0.1203858530857692</v>
      </c>
    </row>
    <row r="8671" spans="1:14">
      <c r="A8671">
        <v>2017</v>
      </c>
      <c r="B8671">
        <v>3</v>
      </c>
      <c r="C8671">
        <v>70</v>
      </c>
      <c r="D8671" t="s">
        <v>926</v>
      </c>
      <c r="E8671" t="s">
        <v>927</v>
      </c>
      <c r="F8671">
        <v>2015</v>
      </c>
      <c r="G8671">
        <f t="shared" si="811"/>
        <v>0.11952286093343936</v>
      </c>
      <c r="H8671">
        <f t="shared" si="812"/>
        <v>37</v>
      </c>
      <c r="I8671">
        <f t="shared" si="813"/>
        <v>2.4233928892764558E-3</v>
      </c>
      <c r="J8671">
        <f t="shared" si="813"/>
        <v>1.7915311989954493E-2</v>
      </c>
      <c r="K8671">
        <f t="shared" si="813"/>
        <v>8.2404927211016651E-2</v>
      </c>
      <c r="L8671">
        <f t="shared" si="813"/>
        <v>9.928987583205634E-2</v>
      </c>
      <c r="M8671">
        <f t="shared" si="813"/>
        <v>0.11517919645371869</v>
      </c>
      <c r="N8671">
        <f t="shared" si="813"/>
        <v>0.11952286093343936</v>
      </c>
    </row>
    <row r="8672" spans="1:14">
      <c r="A8672">
        <v>2017</v>
      </c>
      <c r="B8672">
        <v>3</v>
      </c>
      <c r="C8672">
        <v>71</v>
      </c>
      <c r="D8672" t="s">
        <v>716</v>
      </c>
      <c r="E8672" t="s">
        <v>717</v>
      </c>
      <c r="F8672">
        <v>2012</v>
      </c>
      <c r="G8672">
        <f t="shared" si="811"/>
        <v>0.11867816581938533</v>
      </c>
      <c r="H8672">
        <f t="shared" si="812"/>
        <v>37</v>
      </c>
      <c r="I8672">
        <f t="shared" si="813"/>
        <v>2.4062662231556951E-3</v>
      </c>
      <c r="J8672">
        <f t="shared" si="813"/>
        <v>1.7788700424715139E-2</v>
      </c>
      <c r="K8672">
        <f t="shared" si="813"/>
        <v>8.1822552936794024E-2</v>
      </c>
      <c r="L8672">
        <f t="shared" si="813"/>
        <v>9.858817180376106E-2</v>
      </c>
      <c r="M8672">
        <f t="shared" si="813"/>
        <v>0.11436519899979808</v>
      </c>
      <c r="N8672">
        <f t="shared" si="813"/>
        <v>0.11867816581938533</v>
      </c>
    </row>
    <row r="8673" spans="1:14">
      <c r="A8673">
        <v>2017</v>
      </c>
      <c r="B8673">
        <v>3</v>
      </c>
      <c r="C8673">
        <v>72</v>
      </c>
      <c r="D8673" t="s">
        <v>20</v>
      </c>
      <c r="E8673" t="s">
        <v>21</v>
      </c>
      <c r="F8673">
        <v>2004</v>
      </c>
      <c r="G8673">
        <f t="shared" si="811"/>
        <v>0.11785113019775793</v>
      </c>
      <c r="H8673">
        <f t="shared" si="812"/>
        <v>37</v>
      </c>
      <c r="I8673">
        <f t="shared" si="813"/>
        <v>2.3894976131259679E-3</v>
      </c>
      <c r="J8673">
        <f t="shared" si="813"/>
        <v>1.7664735845281988E-2</v>
      </c>
      <c r="K8673">
        <f t="shared" si="813"/>
        <v>8.1252353983481851E-2</v>
      </c>
      <c r="L8673">
        <f t="shared" si="813"/>
        <v>9.7901137846083286E-2</v>
      </c>
      <c r="M8673">
        <f t="shared" si="813"/>
        <v>0.11356821926225071</v>
      </c>
      <c r="N8673">
        <f t="shared" si="813"/>
        <v>0.11785113019775793</v>
      </c>
    </row>
    <row r="8674" spans="1:14">
      <c r="A8674">
        <v>2017</v>
      </c>
      <c r="B8674">
        <v>3</v>
      </c>
      <c r="C8674">
        <v>73</v>
      </c>
      <c r="D8674" t="s">
        <v>974</v>
      </c>
      <c r="E8674" t="s">
        <v>975</v>
      </c>
      <c r="F8674">
        <v>2016</v>
      </c>
      <c r="G8674">
        <f t="shared" si="811"/>
        <v>0.11704114719613057</v>
      </c>
      <c r="H8674">
        <f t="shared" si="812"/>
        <v>37</v>
      </c>
      <c r="I8674">
        <f t="shared" ref="I8674:N8689" si="814">$G8674*(I$1^$H8674)</f>
        <v>2.3730747545092248E-3</v>
      </c>
      <c r="J8674">
        <f t="shared" si="814"/>
        <v>1.754332728739284E-2</v>
      </c>
      <c r="K8674">
        <f t="shared" si="814"/>
        <v>8.0693911943440375E-2</v>
      </c>
      <c r="L8674">
        <f t="shared" si="814"/>
        <v>9.7228269818748797E-2</v>
      </c>
      <c r="M8674">
        <f t="shared" si="814"/>
        <v>0.11278767242342826</v>
      </c>
      <c r="N8674">
        <f t="shared" si="814"/>
        <v>0.11704114719613057</v>
      </c>
    </row>
    <row r="8675" spans="1:14">
      <c r="A8675">
        <v>2017</v>
      </c>
      <c r="B8675">
        <v>3</v>
      </c>
      <c r="C8675">
        <v>74</v>
      </c>
      <c r="D8675" t="s">
        <v>92</v>
      </c>
      <c r="E8675" t="s">
        <v>93</v>
      </c>
      <c r="F8675">
        <v>2004</v>
      </c>
      <c r="G8675">
        <f t="shared" si="811"/>
        <v>0.11624763874381928</v>
      </c>
      <c r="H8675">
        <f t="shared" si="812"/>
        <v>37</v>
      </c>
      <c r="I8675">
        <f t="shared" si="814"/>
        <v>2.3569859265988652E-3</v>
      </c>
      <c r="J8675">
        <f t="shared" si="814"/>
        <v>1.742438810388602E-2</v>
      </c>
      <c r="K8675">
        <f t="shared" si="814"/>
        <v>8.0146828266364975E-2</v>
      </c>
      <c r="L8675">
        <f t="shared" si="814"/>
        <v>9.6569087507629672E-2</v>
      </c>
      <c r="M8675">
        <f t="shared" si="814"/>
        <v>0.11202300142072071</v>
      </c>
      <c r="N8675">
        <f t="shared" si="814"/>
        <v>0.11624763874381928</v>
      </c>
    </row>
    <row r="8676" spans="1:14">
      <c r="A8676">
        <v>2017</v>
      </c>
      <c r="B8676">
        <v>3</v>
      </c>
      <c r="C8676">
        <v>75</v>
      </c>
      <c r="D8676" t="s">
        <v>880</v>
      </c>
      <c r="E8676" t="s">
        <v>881</v>
      </c>
      <c r="F8676">
        <v>2015</v>
      </c>
      <c r="G8676">
        <f t="shared" si="811"/>
        <v>0.11547005383792514</v>
      </c>
      <c r="H8676">
        <f t="shared" si="812"/>
        <v>37</v>
      </c>
      <c r="I8676">
        <f t="shared" si="814"/>
        <v>2.3412199575027774E-3</v>
      </c>
      <c r="J8676">
        <f t="shared" si="814"/>
        <v>1.7307835704797023E-2</v>
      </c>
      <c r="K8676">
        <f t="shared" si="814"/>
        <v>7.9610723063810659E-2</v>
      </c>
      <c r="L8676">
        <f t="shared" si="814"/>
        <v>9.5923133184313183E-2</v>
      </c>
      <c r="M8676">
        <f t="shared" si="814"/>
        <v>0.11127367527561359</v>
      </c>
      <c r="N8676">
        <f t="shared" si="814"/>
        <v>0.11547005383792514</v>
      </c>
    </row>
    <row r="8677" spans="1:14">
      <c r="A8677">
        <v>2017</v>
      </c>
      <c r="B8677">
        <v>3</v>
      </c>
      <c r="C8677">
        <v>76</v>
      </c>
      <c r="D8677" t="s">
        <v>24</v>
      </c>
      <c r="E8677" t="s">
        <v>25</v>
      </c>
      <c r="F8677">
        <v>2002</v>
      </c>
      <c r="G8677">
        <f t="shared" si="811"/>
        <v>0.11470786693528087</v>
      </c>
      <c r="H8677">
        <f t="shared" si="812"/>
        <v>37</v>
      </c>
      <c r="I8677">
        <f t="shared" si="814"/>
        <v>2.3257661915391569E-3</v>
      </c>
      <c r="J8677">
        <f t="shared" si="814"/>
        <v>1.7193591316326994E-2</v>
      </c>
      <c r="K8677">
        <f t="shared" si="814"/>
        <v>7.9085234000521185E-2</v>
      </c>
      <c r="L8677">
        <f t="shared" si="814"/>
        <v>9.5289970270261856E-2</v>
      </c>
      <c r="M8677">
        <f t="shared" si="814"/>
        <v>0.11053918754407407</v>
      </c>
      <c r="N8677">
        <f t="shared" si="814"/>
        <v>0.11470786693528087</v>
      </c>
    </row>
    <row r="8678" spans="1:14">
      <c r="A8678">
        <v>2017</v>
      </c>
      <c r="B8678">
        <v>3</v>
      </c>
      <c r="C8678">
        <v>77</v>
      </c>
      <c r="D8678" t="s">
        <v>554</v>
      </c>
      <c r="E8678" t="s">
        <v>555</v>
      </c>
      <c r="F8678">
        <v>2012</v>
      </c>
      <c r="G8678">
        <f t="shared" si="811"/>
        <v>0.11396057645963795</v>
      </c>
      <c r="H8678">
        <f t="shared" si="812"/>
        <v>37</v>
      </c>
      <c r="I8678">
        <f t="shared" si="814"/>
        <v>2.3106144589688867E-3</v>
      </c>
      <c r="J8678">
        <f t="shared" si="814"/>
        <v>1.7081579757084613E-2</v>
      </c>
      <c r="K8678">
        <f t="shared" si="814"/>
        <v>7.8570015265210513E-2</v>
      </c>
      <c r="L8678">
        <f t="shared" si="814"/>
        <v>9.4669182096705801E-2</v>
      </c>
      <c r="M8678">
        <f t="shared" si="814"/>
        <v>0.10981905487798936</v>
      </c>
      <c r="N8678">
        <f t="shared" si="814"/>
        <v>0.11396057645963795</v>
      </c>
    </row>
    <row r="8679" spans="1:14">
      <c r="A8679">
        <v>2017</v>
      </c>
      <c r="B8679">
        <v>3</v>
      </c>
      <c r="C8679">
        <v>78</v>
      </c>
      <c r="D8679" t="s">
        <v>918</v>
      </c>
      <c r="E8679" t="s">
        <v>919</v>
      </c>
      <c r="F8679">
        <v>2016</v>
      </c>
      <c r="G8679">
        <f t="shared" si="811"/>
        <v>0.11322770341445956</v>
      </c>
      <c r="H8679">
        <f t="shared" si="812"/>
        <v>37</v>
      </c>
      <c r="I8679">
        <f t="shared" si="814"/>
        <v>2.295755047869141E-3</v>
      </c>
      <c r="J8679">
        <f t="shared" si="814"/>
        <v>1.6971729230157297E-2</v>
      </c>
      <c r="K8679">
        <f t="shared" si="814"/>
        <v>7.8064736614154182E-2</v>
      </c>
      <c r="L8679">
        <f t="shared" si="814"/>
        <v>9.406037075226395E-2</v>
      </c>
      <c r="M8679">
        <f t="shared" si="814"/>
        <v>0.10911281568837321</v>
      </c>
      <c r="N8679">
        <f t="shared" si="814"/>
        <v>0.11322770341445956</v>
      </c>
    </row>
    <row r="8680" spans="1:14">
      <c r="A8680">
        <v>2017</v>
      </c>
      <c r="B8680">
        <v>3</v>
      </c>
      <c r="C8680">
        <v>79</v>
      </c>
      <c r="D8680" t="s">
        <v>916</v>
      </c>
      <c r="E8680" t="s">
        <v>917</v>
      </c>
      <c r="F8680">
        <v>2016</v>
      </c>
      <c r="G8680">
        <f t="shared" si="811"/>
        <v>0.1125087900926024</v>
      </c>
      <c r="H8680">
        <f t="shared" si="812"/>
        <v>37</v>
      </c>
      <c r="I8680">
        <f t="shared" si="814"/>
        <v>2.2811786779714611E-3</v>
      </c>
      <c r="J8680">
        <f t="shared" si="814"/>
        <v>1.6863971129705051E-2</v>
      </c>
      <c r="K8680">
        <f t="shared" si="814"/>
        <v>7.7569082481580662E-2</v>
      </c>
      <c r="L8680">
        <f t="shared" si="814"/>
        <v>9.3463156011052553E-2</v>
      </c>
      <c r="M8680">
        <f t="shared" si="814"/>
        <v>0.10842002890194</v>
      </c>
      <c r="N8680">
        <f t="shared" si="814"/>
        <v>0.1125087900926024</v>
      </c>
    </row>
    <row r="8681" spans="1:14">
      <c r="A8681">
        <v>2017</v>
      </c>
      <c r="B8681">
        <v>3</v>
      </c>
      <c r="C8681">
        <v>80</v>
      </c>
      <c r="D8681" t="s">
        <v>778</v>
      </c>
      <c r="E8681" t="s">
        <v>779</v>
      </c>
      <c r="F8681">
        <v>2014</v>
      </c>
      <c r="G8681">
        <f t="shared" si="811"/>
        <v>0.11180339887498948</v>
      </c>
      <c r="H8681">
        <f t="shared" si="812"/>
        <v>37</v>
      </c>
      <c r="I8681">
        <f t="shared" si="814"/>
        <v>2.2668764763041738E-3</v>
      </c>
      <c r="J8681">
        <f t="shared" si="814"/>
        <v>1.6758239860893247E-2</v>
      </c>
      <c r="K8681">
        <f t="shared" si="814"/>
        <v>7.7082751151417356E-2</v>
      </c>
      <c r="L8681">
        <f t="shared" si="814"/>
        <v>9.2877174334720258E-2</v>
      </c>
      <c r="M8681">
        <f t="shared" si="814"/>
        <v>0.10774027280343587</v>
      </c>
      <c r="N8681">
        <f t="shared" si="814"/>
        <v>0.11180339887498948</v>
      </c>
    </row>
    <row r="8682" spans="1:14">
      <c r="A8682">
        <v>2017</v>
      </c>
      <c r="B8682">
        <v>3</v>
      </c>
      <c r="C8682">
        <v>81</v>
      </c>
      <c r="D8682" t="s">
        <v>856</v>
      </c>
      <c r="E8682" t="s">
        <v>857</v>
      </c>
      <c r="F8682">
        <v>2015</v>
      </c>
      <c r="G8682">
        <f t="shared" si="811"/>
        <v>0.1111111111111111</v>
      </c>
      <c r="H8682">
        <f t="shared" si="812"/>
        <v>37</v>
      </c>
      <c r="I8682">
        <f t="shared" si="814"/>
        <v>2.2528399544939214E-3</v>
      </c>
      <c r="J8682">
        <f t="shared" si="814"/>
        <v>1.665447267209063E-2</v>
      </c>
      <c r="K8682">
        <f t="shared" si="814"/>
        <v>7.6605453985453056E-2</v>
      </c>
      <c r="L8682">
        <f t="shared" si="814"/>
        <v>9.2302077942459246E-2</v>
      </c>
      <c r="M8682">
        <f t="shared" si="814"/>
        <v>0.1070731439568242</v>
      </c>
      <c r="N8682">
        <f t="shared" si="814"/>
        <v>0.1111111111111111</v>
      </c>
    </row>
    <row r="8683" spans="1:14">
      <c r="A8683">
        <v>2017</v>
      </c>
      <c r="B8683">
        <v>3</v>
      </c>
      <c r="C8683">
        <v>82</v>
      </c>
      <c r="D8683" t="s">
        <v>1032</v>
      </c>
      <c r="E8683" t="s">
        <v>1033</v>
      </c>
      <c r="F8683">
        <v>2016</v>
      </c>
      <c r="G8683">
        <f t="shared" si="811"/>
        <v>0.11043152607484653</v>
      </c>
      <c r="H8683">
        <f t="shared" si="812"/>
        <v>37</v>
      </c>
      <c r="I8683">
        <f t="shared" si="814"/>
        <v>2.2390609875943645E-3</v>
      </c>
      <c r="J8683">
        <f t="shared" si="814"/>
        <v>1.655260949835716E-2</v>
      </c>
      <c r="K8683">
        <f t="shared" si="814"/>
        <v>7.6136914703430147E-2</v>
      </c>
      <c r="L8683">
        <f t="shared" si="814"/>
        <v>9.1737533943586844E-2</v>
      </c>
      <c r="M8683">
        <f t="shared" si="814"/>
        <v>0.10641825619905446</v>
      </c>
      <c r="N8683">
        <f t="shared" si="814"/>
        <v>0.11043152607484653</v>
      </c>
    </row>
    <row r="8684" spans="1:14">
      <c r="A8684">
        <v>2017</v>
      </c>
      <c r="B8684">
        <v>3</v>
      </c>
      <c r="C8684">
        <v>83</v>
      </c>
      <c r="D8684" t="s">
        <v>988</v>
      </c>
      <c r="E8684" t="s">
        <v>989</v>
      </c>
      <c r="F8684">
        <v>2016</v>
      </c>
      <c r="G8684">
        <f t="shared" si="811"/>
        <v>0.10976425998969035</v>
      </c>
      <c r="H8684">
        <f t="shared" si="812"/>
        <v>37</v>
      </c>
      <c r="I8684">
        <f t="shared" si="814"/>
        <v>2.225531794322097E-3</v>
      </c>
      <c r="J8684">
        <f t="shared" si="814"/>
        <v>1.645259281533494E-2</v>
      </c>
      <c r="K8684">
        <f t="shared" si="814"/>
        <v>7.5676868710987777E-2</v>
      </c>
      <c r="L8684">
        <f t="shared" si="814"/>
        <v>9.1183223527782839E-2</v>
      </c>
      <c r="M8684">
        <f t="shared" si="814"/>
        <v>0.10577523970071354</v>
      </c>
      <c r="N8684">
        <f t="shared" si="814"/>
        <v>0.10976425998969035</v>
      </c>
    </row>
    <row r="8685" spans="1:14">
      <c r="A8685">
        <v>2017</v>
      </c>
      <c r="B8685">
        <v>3</v>
      </c>
      <c r="C8685">
        <v>84</v>
      </c>
      <c r="D8685" t="s">
        <v>150</v>
      </c>
      <c r="E8685" t="s">
        <v>151</v>
      </c>
      <c r="F8685">
        <v>1994</v>
      </c>
      <c r="G8685">
        <f t="shared" si="811"/>
        <v>0.10910894511799619</v>
      </c>
      <c r="H8685">
        <f t="shared" si="812"/>
        <v>37</v>
      </c>
      <c r="I8685">
        <f t="shared" si="814"/>
        <v>2.2122449185905573E-3</v>
      </c>
      <c r="J8685">
        <f t="shared" si="814"/>
        <v>1.6354367502734737E-2</v>
      </c>
      <c r="K8685">
        <f t="shared" si="814"/>
        <v>7.5225062471741835E-2</v>
      </c>
      <c r="L8685">
        <f t="shared" si="814"/>
        <v>9.063884120850714E-2</v>
      </c>
      <c r="M8685">
        <f t="shared" si="814"/>
        <v>0.10514374008836794</v>
      </c>
      <c r="N8685">
        <f t="shared" si="814"/>
        <v>0.10910894511799619</v>
      </c>
    </row>
    <row r="8686" spans="1:14">
      <c r="A8686">
        <v>2017</v>
      </c>
      <c r="B8686">
        <v>3</v>
      </c>
      <c r="C8686">
        <v>85</v>
      </c>
      <c r="D8686" t="s">
        <v>694</v>
      </c>
      <c r="E8686" t="s">
        <v>695</v>
      </c>
      <c r="F8686">
        <v>2013</v>
      </c>
      <c r="G8686">
        <f t="shared" si="811"/>
        <v>0.10846522890932808</v>
      </c>
      <c r="H8686">
        <f t="shared" si="812"/>
        <v>37</v>
      </c>
      <c r="I8686">
        <f t="shared" si="814"/>
        <v>2.1991932122423711E-3</v>
      </c>
      <c r="J8686">
        <f t="shared" si="814"/>
        <v>1.6257880716682133E-2</v>
      </c>
      <c r="K8686">
        <f t="shared" si="814"/>
        <v>7.4781252920116489E-2</v>
      </c>
      <c r="L8686">
        <f t="shared" si="814"/>
        <v>9.0104094115519368E-2</v>
      </c>
      <c r="M8686">
        <f t="shared" si="814"/>
        <v>0.10452341762386538</v>
      </c>
      <c r="N8686">
        <f t="shared" si="814"/>
        <v>0.10846522890932808</v>
      </c>
    </row>
    <row r="8687" spans="1:14">
      <c r="A8687">
        <v>2017</v>
      </c>
      <c r="B8687">
        <v>3</v>
      </c>
      <c r="C8687">
        <v>86</v>
      </c>
      <c r="D8687" t="s">
        <v>818</v>
      </c>
      <c r="E8687" t="s">
        <v>819</v>
      </c>
      <c r="F8687">
        <v>2014</v>
      </c>
      <c r="G8687">
        <f t="shared" si="811"/>
        <v>0.10783277320343841</v>
      </c>
      <c r="H8687">
        <f t="shared" si="812"/>
        <v>37</v>
      </c>
      <c r="I8687">
        <f t="shared" si="814"/>
        <v>2.186369818889288E-3</v>
      </c>
      <c r="J8687">
        <f t="shared" si="814"/>
        <v>1.6163081770251705E-2</v>
      </c>
      <c r="K8687">
        <f t="shared" si="814"/>
        <v>7.4345206911838185E-2</v>
      </c>
      <c r="L8687">
        <f t="shared" si="814"/>
        <v>8.9578701332777733E-2</v>
      </c>
      <c r="M8687">
        <f t="shared" si="814"/>
        <v>0.10391394643627802</v>
      </c>
      <c r="N8687">
        <f t="shared" si="814"/>
        <v>0.10783277320343841</v>
      </c>
    </row>
    <row r="8688" spans="1:14">
      <c r="A8688">
        <v>2017</v>
      </c>
      <c r="B8688">
        <v>3</v>
      </c>
      <c r="C8688">
        <v>87</v>
      </c>
      <c r="D8688" t="s">
        <v>244</v>
      </c>
      <c r="E8688" t="s">
        <v>245</v>
      </c>
      <c r="F8688">
        <v>2010</v>
      </c>
      <c r="G8688">
        <f t="shared" si="811"/>
        <v>0.10721125348377948</v>
      </c>
      <c r="H8688">
        <f t="shared" si="812"/>
        <v>37</v>
      </c>
      <c r="I8688">
        <f t="shared" si="814"/>
        <v>2.1737681587767066E-3</v>
      </c>
      <c r="J8688">
        <f t="shared" si="814"/>
        <v>1.6069922021575683E-2</v>
      </c>
      <c r="K8688">
        <f t="shared" si="814"/>
        <v>7.3916700709269728E-2</v>
      </c>
      <c r="L8688">
        <f t="shared" si="814"/>
        <v>8.9062393278317123E-2</v>
      </c>
      <c r="M8688">
        <f t="shared" si="814"/>
        <v>0.10331501380254261</v>
      </c>
      <c r="N8688">
        <f t="shared" si="814"/>
        <v>0.10721125348377948</v>
      </c>
    </row>
    <row r="8689" spans="1:14">
      <c r="A8689">
        <v>2017</v>
      </c>
      <c r="B8689">
        <v>3</v>
      </c>
      <c r="C8689">
        <v>88</v>
      </c>
      <c r="D8689" t="s">
        <v>1022</v>
      </c>
      <c r="E8689" t="s">
        <v>1023</v>
      </c>
      <c r="F8689">
        <v>2016</v>
      </c>
      <c r="G8689">
        <f t="shared" si="811"/>
        <v>0.10660035817780521</v>
      </c>
      <c r="H8689">
        <f t="shared" si="812"/>
        <v>37</v>
      </c>
      <c r="I8689">
        <f t="shared" si="814"/>
        <v>2.1613819145969021E-3</v>
      </c>
      <c r="J8689">
        <f t="shared" si="814"/>
        <v>1.5978354768965967E-2</v>
      </c>
      <c r="K8689">
        <f t="shared" si="814"/>
        <v>7.3495519499004056E-2</v>
      </c>
      <c r="L8689">
        <f t="shared" si="814"/>
        <v>8.8554911122996641E-2</v>
      </c>
      <c r="M8689">
        <f t="shared" si="814"/>
        <v>0.10272631947319043</v>
      </c>
      <c r="N8689">
        <f t="shared" si="814"/>
        <v>0.10660035817780521</v>
      </c>
    </row>
    <row r="8690" spans="1:14">
      <c r="A8690">
        <v>2017</v>
      </c>
      <c r="B8690">
        <v>3</v>
      </c>
      <c r="C8690">
        <v>89</v>
      </c>
      <c r="D8690" t="s">
        <v>796</v>
      </c>
      <c r="E8690" t="s">
        <v>797</v>
      </c>
      <c r="F8690">
        <v>2014</v>
      </c>
      <c r="G8690">
        <f t="shared" si="811"/>
        <v>0.105999788000636</v>
      </c>
      <c r="H8690">
        <f t="shared" si="812"/>
        <v>37</v>
      </c>
      <c r="I8690">
        <f t="shared" ref="I8690:N8705" si="815">$G8690*(I$1^$H8690)</f>
        <v>2.1492050181814632E-3</v>
      </c>
      <c r="J8690">
        <f t="shared" si="815"/>
        <v>1.5888335152535935E-2</v>
      </c>
      <c r="K8690">
        <f t="shared" si="815"/>
        <v>7.3081456939354514E-2</v>
      </c>
      <c r="L8690">
        <f t="shared" si="815"/>
        <v>8.8056006245269741E-2</v>
      </c>
      <c r="M8690">
        <f t="shared" si="815"/>
        <v>0.1021475750398645</v>
      </c>
      <c r="N8690">
        <f t="shared" si="815"/>
        <v>0.105999788000636</v>
      </c>
    </row>
    <row r="8691" spans="1:14">
      <c r="A8691">
        <v>2017</v>
      </c>
      <c r="B8691">
        <v>3</v>
      </c>
      <c r="C8691">
        <v>90</v>
      </c>
      <c r="D8691" t="s">
        <v>826</v>
      </c>
      <c r="E8691" t="s">
        <v>827</v>
      </c>
      <c r="F8691">
        <v>2015</v>
      </c>
      <c r="G8691">
        <f t="shared" si="811"/>
        <v>0.10540925533894598</v>
      </c>
      <c r="H8691">
        <f t="shared" si="812"/>
        <v>37</v>
      </c>
      <c r="I8691">
        <f t="shared" si="815"/>
        <v>2.1372316380092629E-3</v>
      </c>
      <c r="J8691">
        <f t="shared" si="815"/>
        <v>1.5799820061851093E-2</v>
      </c>
      <c r="K8691">
        <f t="shared" si="815"/>
        <v>7.2674314735576492E-2</v>
      </c>
      <c r="L8691">
        <f t="shared" si="815"/>
        <v>8.7565439719367824E-2</v>
      </c>
      <c r="M8691">
        <f t="shared" si="815"/>
        <v>0.10157850334159742</v>
      </c>
      <c r="N8691">
        <f t="shared" si="815"/>
        <v>0.10540925533894598</v>
      </c>
    </row>
    <row r="8692" spans="1:14">
      <c r="A8692">
        <v>2017</v>
      </c>
      <c r="B8692">
        <v>3</v>
      </c>
      <c r="C8692">
        <v>91</v>
      </c>
      <c r="D8692" t="s">
        <v>660</v>
      </c>
      <c r="E8692" t="s">
        <v>661</v>
      </c>
      <c r="F8692">
        <v>2013</v>
      </c>
      <c r="G8692">
        <f t="shared" si="811"/>
        <v>0.10482848367219183</v>
      </c>
      <c r="H8692">
        <f t="shared" si="812"/>
        <v>37</v>
      </c>
      <c r="I8692">
        <f t="shared" si="815"/>
        <v>2.125456167471547E-3</v>
      </c>
      <c r="J8692">
        <f t="shared" si="815"/>
        <v>1.571276804917696E-2</v>
      </c>
      <c r="K8692">
        <f t="shared" si="815"/>
        <v>7.2273902240834187E-2</v>
      </c>
      <c r="L8692">
        <f t="shared" si="815"/>
        <v>8.7082981834504206E-2</v>
      </c>
      <c r="M8692">
        <f t="shared" si="815"/>
        <v>0.10101883790707372</v>
      </c>
      <c r="N8692">
        <f t="shared" si="815"/>
        <v>0.10482848367219183</v>
      </c>
    </row>
    <row r="8693" spans="1:14">
      <c r="A8693">
        <v>2017</v>
      </c>
      <c r="B8693">
        <v>3</v>
      </c>
      <c r="C8693">
        <v>92</v>
      </c>
      <c r="D8693" t="s">
        <v>990</v>
      </c>
      <c r="E8693" t="s">
        <v>991</v>
      </c>
      <c r="F8693">
        <v>2016</v>
      </c>
      <c r="G8693">
        <f t="shared" si="811"/>
        <v>0.10425720702853739</v>
      </c>
      <c r="H8693">
        <f t="shared" si="812"/>
        <v>37</v>
      </c>
      <c r="I8693">
        <f t="shared" si="815"/>
        <v>2.1138732138405018E-3</v>
      </c>
      <c r="J8693">
        <f t="shared" si="815"/>
        <v>1.5627139247927441E-2</v>
      </c>
      <c r="K8693">
        <f t="shared" si="815"/>
        <v>7.1880036081088269E-2</v>
      </c>
      <c r="L8693">
        <f t="shared" si="815"/>
        <v>8.6608411642900507E-2</v>
      </c>
      <c r="M8693">
        <f t="shared" si="815"/>
        <v>0.10046832243032706</v>
      </c>
      <c r="N8693">
        <f t="shared" si="815"/>
        <v>0.10425720702853739</v>
      </c>
    </row>
    <row r="8694" spans="1:14">
      <c r="A8694">
        <v>2017</v>
      </c>
      <c r="B8694">
        <v>3</v>
      </c>
      <c r="C8694">
        <v>93</v>
      </c>
      <c r="D8694" t="s">
        <v>928</v>
      </c>
      <c r="E8694" t="s">
        <v>929</v>
      </c>
      <c r="F8694">
        <v>2014</v>
      </c>
      <c r="G8694">
        <f t="shared" si="811"/>
        <v>0.10369516947304253</v>
      </c>
      <c r="H8694">
        <f t="shared" si="812"/>
        <v>37</v>
      </c>
      <c r="I8694">
        <f t="shared" si="815"/>
        <v>2.1024775878919974E-3</v>
      </c>
      <c r="J8694">
        <f t="shared" si="815"/>
        <v>1.5542895295949341E-2</v>
      </c>
      <c r="K8694">
        <f t="shared" si="815"/>
        <v>7.149253980222825E-2</v>
      </c>
      <c r="L8694">
        <f t="shared" si="815"/>
        <v>8.6141516534615631E-2</v>
      </c>
      <c r="M8694">
        <f t="shared" si="815"/>
        <v>9.9926710277529279E-2</v>
      </c>
      <c r="N8694">
        <f t="shared" si="815"/>
        <v>0.10369516947304253</v>
      </c>
    </row>
    <row r="8695" spans="1:14">
      <c r="A8695">
        <v>2017</v>
      </c>
      <c r="B8695">
        <v>3</v>
      </c>
      <c r="C8695">
        <v>94</v>
      </c>
      <c r="D8695" t="s">
        <v>786</v>
      </c>
      <c r="E8695" t="s">
        <v>787</v>
      </c>
      <c r="F8695">
        <v>2014</v>
      </c>
      <c r="G8695">
        <f t="shared" si="811"/>
        <v>0.10314212462587934</v>
      </c>
      <c r="H8695">
        <f t="shared" si="812"/>
        <v>37</v>
      </c>
      <c r="I8695">
        <f t="shared" si="815"/>
        <v>2.0912642941371515E-3</v>
      </c>
      <c r="J8695">
        <f t="shared" si="815"/>
        <v>1.5459999263307661E-2</v>
      </c>
      <c r="K8695">
        <f t="shared" si="815"/>
        <v>7.1111243537906987E-2</v>
      </c>
      <c r="L8695">
        <f t="shared" si="815"/>
        <v>8.5682091837318841E-2</v>
      </c>
      <c r="M8695">
        <f t="shared" si="815"/>
        <v>9.9393764022715325E-2</v>
      </c>
      <c r="N8695">
        <f t="shared" si="815"/>
        <v>0.10314212462587934</v>
      </c>
    </row>
    <row r="8696" spans="1:14">
      <c r="A8696">
        <v>2017</v>
      </c>
      <c r="B8696">
        <v>3</v>
      </c>
      <c r="C8696">
        <v>95</v>
      </c>
      <c r="D8696" t="s">
        <v>1038</v>
      </c>
      <c r="E8696" t="s">
        <v>1039</v>
      </c>
      <c r="F8696">
        <v>2017</v>
      </c>
      <c r="G8696">
        <f t="shared" si="811"/>
        <v>0.10259783520851541</v>
      </c>
      <c r="H8696">
        <f t="shared" si="812"/>
        <v>37</v>
      </c>
      <c r="I8696">
        <f t="shared" si="815"/>
        <v>2.0802285216209408E-3</v>
      </c>
      <c r="J8696">
        <f t="shared" si="815"/>
        <v>1.53784155842629E-2</v>
      </c>
      <c r="K8696">
        <f t="shared" si="815"/>
        <v>7.073598369665722E-2</v>
      </c>
      <c r="L8696">
        <f t="shared" si="815"/>
        <v>8.5229940439295812E-2</v>
      </c>
      <c r="M8696">
        <f t="shared" si="815"/>
        <v>9.8869255010459067E-2</v>
      </c>
      <c r="N8696">
        <f t="shared" si="815"/>
        <v>0.10259783520851541</v>
      </c>
    </row>
    <row r="8697" spans="1:14">
      <c r="A8697">
        <v>2017</v>
      </c>
      <c r="B8697">
        <v>3</v>
      </c>
      <c r="C8697">
        <v>96</v>
      </c>
      <c r="D8697" t="s">
        <v>1026</v>
      </c>
      <c r="E8697" t="s">
        <v>1027</v>
      </c>
      <c r="F8697">
        <v>2016</v>
      </c>
      <c r="G8697">
        <f t="shared" si="811"/>
        <v>0.10206207261596577</v>
      </c>
      <c r="H8697">
        <f t="shared" si="812"/>
        <v>37</v>
      </c>
      <c r="I8697">
        <f t="shared" si="815"/>
        <v>2.0693656352493688E-3</v>
      </c>
      <c r="J8697">
        <f t="shared" si="815"/>
        <v>1.5298109993155782E-2</v>
      </c>
      <c r="K8697">
        <f t="shared" si="815"/>
        <v>7.0366602666981012E-2</v>
      </c>
      <c r="L8697">
        <f t="shared" si="815"/>
        <v>8.4784872434110273E-2</v>
      </c>
      <c r="M8697">
        <f t="shared" si="815"/>
        <v>9.8352962943670325E-2</v>
      </c>
      <c r="N8697">
        <f t="shared" si="815"/>
        <v>0.10206207261596577</v>
      </c>
    </row>
    <row r="8698" spans="1:14">
      <c r="A8698">
        <v>2017</v>
      </c>
      <c r="B8698">
        <v>3</v>
      </c>
      <c r="C8698">
        <v>97</v>
      </c>
      <c r="D8698" t="s">
        <v>896</v>
      </c>
      <c r="E8698" t="s">
        <v>897</v>
      </c>
      <c r="F8698">
        <v>2015</v>
      </c>
      <c r="G8698">
        <f t="shared" si="811"/>
        <v>0.10153461651336192</v>
      </c>
      <c r="H8698">
        <f t="shared" si="812"/>
        <v>37</v>
      </c>
      <c r="I8698">
        <f t="shared" si="815"/>
        <v>2.0586711676096807E-3</v>
      </c>
      <c r="J8698">
        <f t="shared" si="815"/>
        <v>1.5219049463936892E-2</v>
      </c>
      <c r="K8698">
        <f t="shared" si="815"/>
        <v>7.0002948539204732E-2</v>
      </c>
      <c r="L8698">
        <f t="shared" si="815"/>
        <v>8.4346704785466367E-2</v>
      </c>
      <c r="M8698">
        <f t="shared" si="815"/>
        <v>9.7844675494825256E-2</v>
      </c>
      <c r="N8698">
        <f t="shared" si="815"/>
        <v>0.10153461651336192</v>
      </c>
    </row>
    <row r="8699" spans="1:14">
      <c r="A8699">
        <v>2017</v>
      </c>
      <c r="B8699">
        <v>3</v>
      </c>
      <c r="C8699">
        <v>98</v>
      </c>
      <c r="D8699" t="s">
        <v>914</v>
      </c>
      <c r="E8699" t="s">
        <v>915</v>
      </c>
      <c r="F8699">
        <v>2015</v>
      </c>
      <c r="G8699">
        <f t="shared" si="811"/>
        <v>0.10101525445522107</v>
      </c>
      <c r="H8699">
        <f t="shared" si="812"/>
        <v>37</v>
      </c>
      <c r="I8699">
        <f t="shared" si="815"/>
        <v>2.0481408112508295E-3</v>
      </c>
      <c r="J8699">
        <f t="shared" si="815"/>
        <v>1.5141202153098846E-2</v>
      </c>
      <c r="K8699">
        <f t="shared" si="815"/>
        <v>6.9644874842984428E-2</v>
      </c>
      <c r="L8699">
        <f t="shared" si="815"/>
        <v>8.3915261010928513E-2</v>
      </c>
      <c r="M8699">
        <f t="shared" si="815"/>
        <v>9.7344187939072013E-2</v>
      </c>
      <c r="N8699">
        <f t="shared" si="815"/>
        <v>0.10101525445522107</v>
      </c>
    </row>
    <row r="8700" spans="1:14">
      <c r="A8700">
        <v>2017</v>
      </c>
      <c r="B8700">
        <v>3</v>
      </c>
      <c r="C8700">
        <v>99</v>
      </c>
      <c r="D8700" t="s">
        <v>1014</v>
      </c>
      <c r="E8700" t="s">
        <v>1015</v>
      </c>
      <c r="F8700">
        <v>2016</v>
      </c>
      <c r="G8700">
        <f t="shared" si="811"/>
        <v>0.10050378152592121</v>
      </c>
      <c r="H8700">
        <f t="shared" si="812"/>
        <v>37</v>
      </c>
      <c r="I8700">
        <f t="shared" si="815"/>
        <v>2.0377704113939106E-3</v>
      </c>
      <c r="J8700">
        <f t="shared" si="815"/>
        <v>1.5064537345786997E-2</v>
      </c>
      <c r="K8700">
        <f t="shared" si="815"/>
        <v>6.9292240299431873E-2</v>
      </c>
      <c r="L8700">
        <f t="shared" si="815"/>
        <v>8.3490370883257281E-2</v>
      </c>
      <c r="M8700">
        <f t="shared" si="815"/>
        <v>9.685130280777153E-2</v>
      </c>
      <c r="N8700">
        <f t="shared" si="815"/>
        <v>0.10050378152592121</v>
      </c>
    </row>
    <row r="8701" spans="1:14">
      <c r="A8701">
        <v>2017</v>
      </c>
      <c r="B8701">
        <v>3</v>
      </c>
      <c r="C8701">
        <v>100</v>
      </c>
      <c r="D8701" t="s">
        <v>1040</v>
      </c>
      <c r="E8701" t="s">
        <v>1041</v>
      </c>
      <c r="F8701">
        <v>2016</v>
      </c>
      <c r="G8701">
        <f t="shared" si="811"/>
        <v>0.1</v>
      </c>
      <c r="H8701">
        <f t="shared" si="812"/>
        <v>37</v>
      </c>
      <c r="I8701">
        <f t="shared" si="815"/>
        <v>2.0275559590445295E-3</v>
      </c>
      <c r="J8701">
        <f t="shared" si="815"/>
        <v>1.4989025404881569E-2</v>
      </c>
      <c r="K8701">
        <f t="shared" si="815"/>
        <v>6.8944908586907758E-2</v>
      </c>
      <c r="L8701">
        <f t="shared" si="815"/>
        <v>8.3071870148213323E-2</v>
      </c>
      <c r="M8701">
        <f t="shared" si="815"/>
        <v>9.6365829561141786E-2</v>
      </c>
      <c r="N8701">
        <f t="shared" si="815"/>
        <v>0.1</v>
      </c>
    </row>
    <row r="8702" spans="1:14">
      <c r="A8702">
        <v>2017</v>
      </c>
      <c r="B8702">
        <v>4</v>
      </c>
      <c r="C8702">
        <v>1</v>
      </c>
      <c r="D8702" t="s">
        <v>962</v>
      </c>
      <c r="E8702" t="s">
        <v>963</v>
      </c>
      <c r="F8702">
        <v>2016</v>
      </c>
      <c r="G8702">
        <f t="shared" si="811"/>
        <v>1</v>
      </c>
      <c r="H8702">
        <f t="shared" si="812"/>
        <v>36</v>
      </c>
      <c r="I8702">
        <f t="shared" si="815"/>
        <v>2.2528399544939213E-2</v>
      </c>
      <c r="J8702">
        <f t="shared" si="815"/>
        <v>0.15777921478822701</v>
      </c>
      <c r="K8702">
        <f t="shared" si="815"/>
        <v>0.69641321804957335</v>
      </c>
      <c r="L8702">
        <f t="shared" si="815"/>
        <v>0.83489316731872676</v>
      </c>
      <c r="M8702">
        <f t="shared" si="815"/>
        <v>0.96462291852994775</v>
      </c>
      <c r="N8702">
        <f t="shared" si="815"/>
        <v>1</v>
      </c>
    </row>
    <row r="8703" spans="1:14">
      <c r="A8703">
        <v>2017</v>
      </c>
      <c r="B8703">
        <v>4</v>
      </c>
      <c r="C8703">
        <v>2</v>
      </c>
      <c r="D8703" t="s">
        <v>848</v>
      </c>
      <c r="E8703" t="s">
        <v>849</v>
      </c>
      <c r="F8703">
        <v>2015</v>
      </c>
      <c r="G8703">
        <f t="shared" si="811"/>
        <v>0.70710678118654746</v>
      </c>
      <c r="H8703">
        <f t="shared" si="812"/>
        <v>36</v>
      </c>
      <c r="I8703">
        <f t="shared" si="815"/>
        <v>1.5929984087506448E-2</v>
      </c>
      <c r="J8703">
        <f t="shared" si="815"/>
        <v>0.11156675270704411</v>
      </c>
      <c r="K8703">
        <f t="shared" si="815"/>
        <v>0.49243850899079905</v>
      </c>
      <c r="L8703">
        <f t="shared" si="815"/>
        <v>0.59035862017738649</v>
      </c>
      <c r="M8703">
        <f t="shared" si="815"/>
        <v>0.68209140698048454</v>
      </c>
      <c r="N8703">
        <f t="shared" si="815"/>
        <v>0.70710678118654746</v>
      </c>
    </row>
    <row r="8704" spans="1:14">
      <c r="A8704">
        <v>2017</v>
      </c>
      <c r="B8704">
        <v>4</v>
      </c>
      <c r="C8704">
        <v>3</v>
      </c>
      <c r="D8704" t="s">
        <v>876</v>
      </c>
      <c r="E8704" t="s">
        <v>877</v>
      </c>
      <c r="F8704">
        <v>2015</v>
      </c>
      <c r="G8704">
        <f t="shared" si="811"/>
        <v>0.57735026918962584</v>
      </c>
      <c r="H8704">
        <f t="shared" si="812"/>
        <v>36</v>
      </c>
      <c r="I8704">
        <f t="shared" si="815"/>
        <v>1.3006777541682099E-2</v>
      </c>
      <c r="J8704">
        <f t="shared" si="815"/>
        <v>9.1093872130510664E-2</v>
      </c>
      <c r="K8704">
        <f t="shared" si="815"/>
        <v>0.40207435890813475</v>
      </c>
      <c r="L8704">
        <f t="shared" si="815"/>
        <v>0.48202579489604624</v>
      </c>
      <c r="M8704">
        <f t="shared" si="815"/>
        <v>0.55692530167974785</v>
      </c>
      <c r="N8704">
        <f t="shared" si="815"/>
        <v>0.57735026918962584</v>
      </c>
    </row>
    <row r="8705" spans="1:14">
      <c r="A8705">
        <v>2017</v>
      </c>
      <c r="B8705">
        <v>4</v>
      </c>
      <c r="C8705">
        <v>4</v>
      </c>
      <c r="D8705" t="s">
        <v>702</v>
      </c>
      <c r="E8705" t="s">
        <v>703</v>
      </c>
      <c r="F8705">
        <v>2014</v>
      </c>
      <c r="G8705">
        <f t="shared" si="811"/>
        <v>0.5</v>
      </c>
      <c r="H8705">
        <f t="shared" si="812"/>
        <v>36</v>
      </c>
      <c r="I8705">
        <f t="shared" si="815"/>
        <v>1.1264199772469606E-2</v>
      </c>
      <c r="J8705">
        <f t="shared" si="815"/>
        <v>7.8889607394113506E-2</v>
      </c>
      <c r="K8705">
        <f t="shared" si="815"/>
        <v>0.34820660902478667</v>
      </c>
      <c r="L8705">
        <f t="shared" si="815"/>
        <v>0.41744658365936338</v>
      </c>
      <c r="M8705">
        <f t="shared" si="815"/>
        <v>0.48231145926497387</v>
      </c>
      <c r="N8705">
        <f t="shared" si="815"/>
        <v>0.5</v>
      </c>
    </row>
    <row r="8706" spans="1:14">
      <c r="A8706">
        <v>2017</v>
      </c>
      <c r="B8706">
        <v>4</v>
      </c>
      <c r="C8706">
        <v>5</v>
      </c>
      <c r="D8706" t="s">
        <v>940</v>
      </c>
      <c r="E8706" t="s">
        <v>941</v>
      </c>
      <c r="F8706">
        <v>2016</v>
      </c>
      <c r="G8706">
        <f t="shared" si="811"/>
        <v>0.44721359549995793</v>
      </c>
      <c r="H8706">
        <f t="shared" si="812"/>
        <v>36</v>
      </c>
      <c r="I8706">
        <f t="shared" ref="I8706:N8721" si="816">$G8706*(I$1^$H8706)</f>
        <v>1.0075006561351881E-2</v>
      </c>
      <c r="J8706">
        <f t="shared" si="816"/>
        <v>7.0561009940603131E-2</v>
      </c>
      <c r="K8706">
        <f t="shared" si="816"/>
        <v>0.31144545919764588</v>
      </c>
      <c r="L8706">
        <f t="shared" si="816"/>
        <v>0.37337557521495573</v>
      </c>
      <c r="M8706">
        <f t="shared" si="816"/>
        <v>0.43139248369744093</v>
      </c>
      <c r="N8706">
        <f t="shared" si="816"/>
        <v>0.44721359549995793</v>
      </c>
    </row>
    <row r="8707" spans="1:14">
      <c r="A8707">
        <v>2017</v>
      </c>
      <c r="B8707">
        <v>4</v>
      </c>
      <c r="C8707">
        <v>6</v>
      </c>
      <c r="D8707" t="s">
        <v>300</v>
      </c>
      <c r="E8707" t="s">
        <v>301</v>
      </c>
      <c r="F8707">
        <v>2010</v>
      </c>
      <c r="G8707">
        <f t="shared" ref="G8707:G8770" si="817">1/SQRT(C8707)</f>
        <v>0.40824829046386307</v>
      </c>
      <c r="H8707">
        <f t="shared" ref="H8707:H8770" si="818">(2020*12+4)-(A8707*12+B8707)</f>
        <v>36</v>
      </c>
      <c r="I8707">
        <f t="shared" si="816"/>
        <v>9.1971806011083047E-3</v>
      </c>
      <c r="J8707">
        <f t="shared" si="816"/>
        <v>6.4413094708024338E-2</v>
      </c>
      <c r="K8707">
        <f t="shared" si="816"/>
        <v>0.28430950572517583</v>
      </c>
      <c r="L8707">
        <f t="shared" si="816"/>
        <v>0.34084370827783017</v>
      </c>
      <c r="M8707">
        <f t="shared" si="816"/>
        <v>0.39380565743211343</v>
      </c>
      <c r="N8707">
        <f t="shared" si="816"/>
        <v>0.40824829046386307</v>
      </c>
    </row>
    <row r="8708" spans="1:14">
      <c r="A8708">
        <v>2017</v>
      </c>
      <c r="B8708">
        <v>4</v>
      </c>
      <c r="C8708">
        <v>7</v>
      </c>
      <c r="D8708" t="s">
        <v>812</v>
      </c>
      <c r="E8708" t="s">
        <v>813</v>
      </c>
      <c r="F8708">
        <v>2014</v>
      </c>
      <c r="G8708">
        <f t="shared" si="817"/>
        <v>0.3779644730092272</v>
      </c>
      <c r="H8708">
        <f t="shared" si="818"/>
        <v>36</v>
      </c>
      <c r="I8708">
        <f t="shared" si="816"/>
        <v>8.5149346617442636E-3</v>
      </c>
      <c r="J8708">
        <f t="shared" si="816"/>
        <v>5.9634937769241891E-2</v>
      </c>
      <c r="K8708">
        <f t="shared" si="816"/>
        <v>0.26321945495676702</v>
      </c>
      <c r="L8708">
        <f t="shared" si="816"/>
        <v>0.31555995600462711</v>
      </c>
      <c r="M8708">
        <f t="shared" si="816"/>
        <v>0.36459319305479443</v>
      </c>
      <c r="N8708">
        <f t="shared" si="816"/>
        <v>0.3779644730092272</v>
      </c>
    </row>
    <row r="8709" spans="1:14">
      <c r="A8709">
        <v>2017</v>
      </c>
      <c r="B8709">
        <v>4</v>
      </c>
      <c r="C8709">
        <v>8</v>
      </c>
      <c r="D8709" t="s">
        <v>16</v>
      </c>
      <c r="E8709" t="s">
        <v>17</v>
      </c>
      <c r="F8709">
        <v>2000</v>
      </c>
      <c r="G8709">
        <f t="shared" si="817"/>
        <v>0.35355339059327373</v>
      </c>
      <c r="H8709">
        <f t="shared" si="818"/>
        <v>36</v>
      </c>
      <c r="I8709">
        <f t="shared" si="816"/>
        <v>7.9649920437532239E-3</v>
      </c>
      <c r="J8709">
        <f t="shared" si="816"/>
        <v>5.5783376353522054E-2</v>
      </c>
      <c r="K8709">
        <f t="shared" si="816"/>
        <v>0.24621925449539953</v>
      </c>
      <c r="L8709">
        <f t="shared" si="816"/>
        <v>0.29517931008869325</v>
      </c>
      <c r="M8709">
        <f t="shared" si="816"/>
        <v>0.34104570349024227</v>
      </c>
      <c r="N8709">
        <f t="shared" si="816"/>
        <v>0.35355339059327373</v>
      </c>
    </row>
    <row r="8710" spans="1:14">
      <c r="A8710">
        <v>2017</v>
      </c>
      <c r="B8710">
        <v>4</v>
      </c>
      <c r="C8710">
        <v>9</v>
      </c>
      <c r="D8710" t="s">
        <v>998</v>
      </c>
      <c r="E8710" t="s">
        <v>999</v>
      </c>
      <c r="F8710">
        <v>2016</v>
      </c>
      <c r="G8710">
        <f t="shared" si="817"/>
        <v>0.33333333333333331</v>
      </c>
      <c r="H8710">
        <f t="shared" si="818"/>
        <v>36</v>
      </c>
      <c r="I8710">
        <f t="shared" si="816"/>
        <v>7.509466514979737E-3</v>
      </c>
      <c r="J8710">
        <f t="shared" si="816"/>
        <v>5.2593071596075666E-2</v>
      </c>
      <c r="K8710">
        <f t="shared" si="816"/>
        <v>0.23213773934985776</v>
      </c>
      <c r="L8710">
        <f t="shared" si="816"/>
        <v>0.27829772243957557</v>
      </c>
      <c r="M8710">
        <f t="shared" si="816"/>
        <v>0.3215409728433159</v>
      </c>
      <c r="N8710">
        <f t="shared" si="816"/>
        <v>0.33333333333333331</v>
      </c>
    </row>
    <row r="8711" spans="1:14">
      <c r="A8711">
        <v>2017</v>
      </c>
      <c r="B8711">
        <v>4</v>
      </c>
      <c r="C8711">
        <v>10</v>
      </c>
      <c r="D8711" t="s">
        <v>872</v>
      </c>
      <c r="E8711" t="s">
        <v>873</v>
      </c>
      <c r="F8711">
        <v>2015</v>
      </c>
      <c r="G8711">
        <f t="shared" si="817"/>
        <v>0.31622776601683794</v>
      </c>
      <c r="H8711">
        <f t="shared" si="818"/>
        <v>36</v>
      </c>
      <c r="I8711">
        <f t="shared" si="816"/>
        <v>7.1241054600308757E-3</v>
      </c>
      <c r="J8711">
        <f t="shared" si="816"/>
        <v>4.9894168616371866E-2</v>
      </c>
      <c r="K8711">
        <f t="shared" si="816"/>
        <v>0.22022519616841363</v>
      </c>
      <c r="L8711">
        <f t="shared" si="816"/>
        <v>0.26401640116392305</v>
      </c>
      <c r="M8711">
        <f t="shared" si="816"/>
        <v>0.30504055057536766</v>
      </c>
      <c r="N8711">
        <f t="shared" si="816"/>
        <v>0.31622776601683794</v>
      </c>
    </row>
    <row r="8712" spans="1:14">
      <c r="A8712">
        <v>2017</v>
      </c>
      <c r="B8712">
        <v>4</v>
      </c>
      <c r="C8712">
        <v>11</v>
      </c>
      <c r="D8712" t="s">
        <v>982</v>
      </c>
      <c r="E8712" t="s">
        <v>983</v>
      </c>
      <c r="F8712">
        <v>2016</v>
      </c>
      <c r="G8712">
        <f t="shared" si="817"/>
        <v>0.30151134457776363</v>
      </c>
      <c r="H8712">
        <f t="shared" si="818"/>
        <v>36</v>
      </c>
      <c r="I8712">
        <f t="shared" si="816"/>
        <v>6.7925680379797007E-3</v>
      </c>
      <c r="J8712">
        <f t="shared" si="816"/>
        <v>4.7572223197222097E-2</v>
      </c>
      <c r="K8712">
        <f t="shared" si="816"/>
        <v>0.20997648575585415</v>
      </c>
      <c r="L8712">
        <f t="shared" si="816"/>
        <v>0.25172976145705711</v>
      </c>
      <c r="M8712">
        <f t="shared" si="816"/>
        <v>0.29084475317649111</v>
      </c>
      <c r="N8712">
        <f t="shared" si="816"/>
        <v>0.30151134457776363</v>
      </c>
    </row>
    <row r="8713" spans="1:14">
      <c r="A8713">
        <v>2017</v>
      </c>
      <c r="B8713">
        <v>4</v>
      </c>
      <c r="C8713">
        <v>12</v>
      </c>
      <c r="D8713" t="s">
        <v>1028</v>
      </c>
      <c r="E8713" t="s">
        <v>1029</v>
      </c>
      <c r="F8713">
        <v>2017</v>
      </c>
      <c r="G8713">
        <f t="shared" si="817"/>
        <v>0.28867513459481292</v>
      </c>
      <c r="H8713">
        <f t="shared" si="818"/>
        <v>36</v>
      </c>
      <c r="I8713">
        <f t="shared" si="816"/>
        <v>6.5033887708410495E-3</v>
      </c>
      <c r="J8713">
        <f t="shared" si="816"/>
        <v>4.5546936065255332E-2</v>
      </c>
      <c r="K8713">
        <f t="shared" si="816"/>
        <v>0.20103717945406738</v>
      </c>
      <c r="L8713">
        <f t="shared" si="816"/>
        <v>0.24101289744802312</v>
      </c>
      <c r="M8713">
        <f t="shared" si="816"/>
        <v>0.27846265083987393</v>
      </c>
      <c r="N8713">
        <f t="shared" si="816"/>
        <v>0.28867513459481292</v>
      </c>
    </row>
    <row r="8714" spans="1:14">
      <c r="A8714">
        <v>2017</v>
      </c>
      <c r="B8714">
        <v>4</v>
      </c>
      <c r="C8714">
        <v>13</v>
      </c>
      <c r="D8714" t="s">
        <v>1020</v>
      </c>
      <c r="E8714" t="s">
        <v>1021</v>
      </c>
      <c r="F8714">
        <v>2016</v>
      </c>
      <c r="G8714">
        <f t="shared" si="817"/>
        <v>0.27735009811261457</v>
      </c>
      <c r="H8714">
        <f t="shared" si="818"/>
        <v>36</v>
      </c>
      <c r="I8714">
        <f t="shared" si="816"/>
        <v>6.2482538241090723E-3</v>
      </c>
      <c r="J8714">
        <f t="shared" si="816"/>
        <v>4.3760080701646054E-2</v>
      </c>
      <c r="K8714">
        <f t="shared" si="816"/>
        <v>0.1931502743529708</v>
      </c>
      <c r="L8714">
        <f t="shared" si="816"/>
        <v>0.23155770186940039</v>
      </c>
      <c r="M8714">
        <f t="shared" si="816"/>
        <v>0.26753826109595763</v>
      </c>
      <c r="N8714">
        <f t="shared" si="816"/>
        <v>0.27735009811261457</v>
      </c>
    </row>
    <row r="8715" spans="1:14">
      <c r="A8715">
        <v>2017</v>
      </c>
      <c r="B8715">
        <v>4</v>
      </c>
      <c r="C8715">
        <v>14</v>
      </c>
      <c r="D8715" t="s">
        <v>386</v>
      </c>
      <c r="E8715" t="s">
        <v>387</v>
      </c>
      <c r="F8715">
        <v>2011</v>
      </c>
      <c r="G8715">
        <f t="shared" si="817"/>
        <v>0.2672612419124244</v>
      </c>
      <c r="H8715">
        <f t="shared" si="818"/>
        <v>36</v>
      </c>
      <c r="I8715">
        <f t="shared" si="816"/>
        <v>6.020968040679751E-3</v>
      </c>
      <c r="J8715">
        <f t="shared" si="816"/>
        <v>4.2168268892268705E-2</v>
      </c>
      <c r="K8715">
        <f t="shared" si="816"/>
        <v>0.18612426154015699</v>
      </c>
      <c r="L8715">
        <f t="shared" si="816"/>
        <v>0.22313458476180045</v>
      </c>
      <c r="M8715">
        <f t="shared" si="816"/>
        <v>0.25780631918350122</v>
      </c>
      <c r="N8715">
        <f t="shared" si="816"/>
        <v>0.2672612419124244</v>
      </c>
    </row>
    <row r="8716" spans="1:14">
      <c r="A8716">
        <v>2017</v>
      </c>
      <c r="B8716">
        <v>4</v>
      </c>
      <c r="C8716">
        <v>15</v>
      </c>
      <c r="D8716" t="s">
        <v>374</v>
      </c>
      <c r="E8716" t="s">
        <v>375</v>
      </c>
      <c r="F8716">
        <v>2011</v>
      </c>
      <c r="G8716">
        <f t="shared" si="817"/>
        <v>0.2581988897471611</v>
      </c>
      <c r="H8716">
        <f t="shared" si="818"/>
        <v>36</v>
      </c>
      <c r="I8716">
        <f t="shared" si="816"/>
        <v>5.8168077502837538E-3</v>
      </c>
      <c r="J8716">
        <f t="shared" si="816"/>
        <v>4.0738418083499074E-2</v>
      </c>
      <c r="K8716">
        <f t="shared" si="816"/>
        <v>0.17981311970564745</v>
      </c>
      <c r="L8716">
        <f t="shared" si="816"/>
        <v>0.21556848885918606</v>
      </c>
      <c r="M8716">
        <f t="shared" si="816"/>
        <v>0.24906456658909873</v>
      </c>
      <c r="N8716">
        <f t="shared" si="816"/>
        <v>0.2581988897471611</v>
      </c>
    </row>
    <row r="8717" spans="1:14">
      <c r="A8717">
        <v>2017</v>
      </c>
      <c r="B8717">
        <v>4</v>
      </c>
      <c r="C8717">
        <v>16</v>
      </c>
      <c r="D8717" t="s">
        <v>10</v>
      </c>
      <c r="E8717" t="s">
        <v>11</v>
      </c>
      <c r="F8717">
        <v>2008</v>
      </c>
      <c r="G8717">
        <f t="shared" si="817"/>
        <v>0.25</v>
      </c>
      <c r="H8717">
        <f t="shared" si="818"/>
        <v>36</v>
      </c>
      <c r="I8717">
        <f t="shared" si="816"/>
        <v>5.6320998862348032E-3</v>
      </c>
      <c r="J8717">
        <f t="shared" si="816"/>
        <v>3.9444803697056753E-2</v>
      </c>
      <c r="K8717">
        <f t="shared" si="816"/>
        <v>0.17410330451239334</v>
      </c>
      <c r="L8717">
        <f t="shared" si="816"/>
        <v>0.20872329182968169</v>
      </c>
      <c r="M8717">
        <f t="shared" si="816"/>
        <v>0.24115572963248694</v>
      </c>
      <c r="N8717">
        <f t="shared" si="816"/>
        <v>0.25</v>
      </c>
    </row>
    <row r="8718" spans="1:14">
      <c r="A8718">
        <v>2017</v>
      </c>
      <c r="B8718">
        <v>4</v>
      </c>
      <c r="C8718">
        <v>17</v>
      </c>
      <c r="D8718" t="s">
        <v>550</v>
      </c>
      <c r="E8718" t="s">
        <v>551</v>
      </c>
      <c r="F8718">
        <v>2012</v>
      </c>
      <c r="G8718">
        <f t="shared" si="817"/>
        <v>0.24253562503633297</v>
      </c>
      <c r="H8718">
        <f t="shared" si="818"/>
        <v>36</v>
      </c>
      <c r="I8718">
        <f t="shared" si="816"/>
        <v>5.4639394647000711E-3</v>
      </c>
      <c r="J8718">
        <f t="shared" si="816"/>
        <v>3.8267080476404466E-2</v>
      </c>
      <c r="K8718">
        <f t="shared" si="816"/>
        <v>0.16890501512321732</v>
      </c>
      <c r="L8718">
        <f t="shared" si="816"/>
        <v>0.20249133617421111</v>
      </c>
      <c r="M8718">
        <f t="shared" si="816"/>
        <v>0.23395542247003256</v>
      </c>
      <c r="N8718">
        <f t="shared" si="816"/>
        <v>0.24253562503633297</v>
      </c>
    </row>
    <row r="8719" spans="1:14">
      <c r="A8719">
        <v>2017</v>
      </c>
      <c r="B8719">
        <v>4</v>
      </c>
      <c r="C8719">
        <v>18</v>
      </c>
      <c r="D8719" t="s">
        <v>994</v>
      </c>
      <c r="E8719" t="s">
        <v>995</v>
      </c>
      <c r="F8719">
        <v>2016</v>
      </c>
      <c r="G8719">
        <f t="shared" si="817"/>
        <v>0.23570226039551587</v>
      </c>
      <c r="H8719">
        <f t="shared" si="818"/>
        <v>36</v>
      </c>
      <c r="I8719">
        <f t="shared" si="816"/>
        <v>5.3099946958354832E-3</v>
      </c>
      <c r="J8719">
        <f t="shared" si="816"/>
        <v>3.7188917569014712E-2</v>
      </c>
      <c r="K8719">
        <f t="shared" si="816"/>
        <v>0.16414616966359971</v>
      </c>
      <c r="L8719">
        <f t="shared" si="816"/>
        <v>0.19678620672579553</v>
      </c>
      <c r="M8719">
        <f t="shared" si="816"/>
        <v>0.22736380232682823</v>
      </c>
      <c r="N8719">
        <f t="shared" si="816"/>
        <v>0.23570226039551587</v>
      </c>
    </row>
    <row r="8720" spans="1:14">
      <c r="A8720">
        <v>2017</v>
      </c>
      <c r="B8720">
        <v>4</v>
      </c>
      <c r="C8720">
        <v>19</v>
      </c>
      <c r="D8720" t="s">
        <v>6</v>
      </c>
      <c r="E8720" t="s">
        <v>7</v>
      </c>
      <c r="F8720">
        <v>2008</v>
      </c>
      <c r="G8720">
        <f t="shared" si="817"/>
        <v>0.22941573387056174</v>
      </c>
      <c r="H8720">
        <f t="shared" si="818"/>
        <v>36</v>
      </c>
      <c r="I8720">
        <f t="shared" si="816"/>
        <v>5.168369314531459E-3</v>
      </c>
      <c r="J8720">
        <f t="shared" si="816"/>
        <v>3.619703435016209E-2</v>
      </c>
      <c r="K8720">
        <f t="shared" si="816"/>
        <v>0.1597681494960024</v>
      </c>
      <c r="L8720">
        <f t="shared" si="816"/>
        <v>0.19153762868394339</v>
      </c>
      <c r="M8720">
        <f t="shared" si="816"/>
        <v>0.22129967476291107</v>
      </c>
      <c r="N8720">
        <f t="shared" si="816"/>
        <v>0.22941573387056174</v>
      </c>
    </row>
    <row r="8721" spans="1:14">
      <c r="A8721">
        <v>2017</v>
      </c>
      <c r="B8721">
        <v>4</v>
      </c>
      <c r="C8721">
        <v>20</v>
      </c>
      <c r="D8721" t="s">
        <v>1002</v>
      </c>
      <c r="E8721" t="s">
        <v>1003</v>
      </c>
      <c r="F8721">
        <v>2016</v>
      </c>
      <c r="G8721">
        <f t="shared" si="817"/>
        <v>0.22360679774997896</v>
      </c>
      <c r="H8721">
        <f t="shared" si="818"/>
        <v>36</v>
      </c>
      <c r="I8721">
        <f t="shared" si="816"/>
        <v>5.0375032806759404E-3</v>
      </c>
      <c r="J8721">
        <f t="shared" si="816"/>
        <v>3.5280504970301566E-2</v>
      </c>
      <c r="K8721">
        <f t="shared" si="816"/>
        <v>0.15572272959882294</v>
      </c>
      <c r="L8721">
        <f t="shared" si="816"/>
        <v>0.18668778760747787</v>
      </c>
      <c r="M8721">
        <f t="shared" si="816"/>
        <v>0.21569624184872047</v>
      </c>
      <c r="N8721">
        <f t="shared" si="816"/>
        <v>0.22360679774997896</v>
      </c>
    </row>
    <row r="8722" spans="1:14">
      <c r="A8722">
        <v>2017</v>
      </c>
      <c r="B8722">
        <v>4</v>
      </c>
      <c r="C8722">
        <v>21</v>
      </c>
      <c r="D8722" t="s">
        <v>800</v>
      </c>
      <c r="E8722" t="s">
        <v>801</v>
      </c>
      <c r="F8722">
        <v>2014</v>
      </c>
      <c r="G8722">
        <f t="shared" si="817"/>
        <v>0.21821789023599239</v>
      </c>
      <c r="H8722">
        <f t="shared" si="818"/>
        <v>36</v>
      </c>
      <c r="I8722">
        <f t="shared" ref="I8722:N8737" si="819">$G8722*(I$1^$H8722)</f>
        <v>4.9160998190901257E-3</v>
      </c>
      <c r="J8722">
        <f t="shared" si="819"/>
        <v>3.4430247374178387E-2</v>
      </c>
      <c r="K8722">
        <f t="shared" si="819"/>
        <v>0.15196982317523602</v>
      </c>
      <c r="L8722">
        <f t="shared" si="819"/>
        <v>0.18218862554473794</v>
      </c>
      <c r="M8722">
        <f t="shared" si="819"/>
        <v>0.21049797815489077</v>
      </c>
      <c r="N8722">
        <f t="shared" si="819"/>
        <v>0.21821789023599239</v>
      </c>
    </row>
    <row r="8723" spans="1:14">
      <c r="A8723">
        <v>2017</v>
      </c>
      <c r="B8723">
        <v>4</v>
      </c>
      <c r="C8723">
        <v>22</v>
      </c>
      <c r="D8723" t="s">
        <v>494</v>
      </c>
      <c r="E8723" t="s">
        <v>495</v>
      </c>
      <c r="F8723">
        <v>2012</v>
      </c>
      <c r="G8723">
        <f t="shared" si="817"/>
        <v>0.21320071635561041</v>
      </c>
      <c r="H8723">
        <f t="shared" si="818"/>
        <v>36</v>
      </c>
      <c r="I8723">
        <f t="shared" si="819"/>
        <v>4.8030709213264479E-3</v>
      </c>
      <c r="J8723">
        <f t="shared" si="819"/>
        <v>3.3638641618875718E-2</v>
      </c>
      <c r="K8723">
        <f t="shared" si="819"/>
        <v>0.14847579696768495</v>
      </c>
      <c r="L8723">
        <f t="shared" si="819"/>
        <v>0.17799982135275705</v>
      </c>
      <c r="M8723">
        <f t="shared" si="819"/>
        <v>0.20565829724362447</v>
      </c>
      <c r="N8723">
        <f t="shared" si="819"/>
        <v>0.21320071635561041</v>
      </c>
    </row>
    <row r="8724" spans="1:14">
      <c r="A8724">
        <v>2017</v>
      </c>
      <c r="B8724">
        <v>4</v>
      </c>
      <c r="C8724">
        <v>23</v>
      </c>
      <c r="D8724" t="s">
        <v>878</v>
      </c>
      <c r="E8724" t="s">
        <v>879</v>
      </c>
      <c r="F8724">
        <v>2015</v>
      </c>
      <c r="G8724">
        <f t="shared" si="817"/>
        <v>0.20851441405707477</v>
      </c>
      <c r="H8724">
        <f t="shared" si="818"/>
        <v>36</v>
      </c>
      <c r="I8724">
        <f t="shared" si="819"/>
        <v>4.6974960307566696E-3</v>
      </c>
      <c r="J8724">
        <f t="shared" si="819"/>
        <v>3.2899240521952505E-2</v>
      </c>
      <c r="K8724">
        <f t="shared" si="819"/>
        <v>0.14521219410320862</v>
      </c>
      <c r="L8724">
        <f t="shared" si="819"/>
        <v>0.17408725958371959</v>
      </c>
      <c r="M8724">
        <f t="shared" si="819"/>
        <v>0.20113778264329743</v>
      </c>
      <c r="N8724">
        <f t="shared" si="819"/>
        <v>0.20851441405707477</v>
      </c>
    </row>
    <row r="8725" spans="1:14">
      <c r="A8725">
        <v>2017</v>
      </c>
      <c r="B8725">
        <v>4</v>
      </c>
      <c r="C8725">
        <v>24</v>
      </c>
      <c r="D8725" t="s">
        <v>1042</v>
      </c>
      <c r="E8725" t="s">
        <v>1043</v>
      </c>
      <c r="F8725">
        <v>2017</v>
      </c>
      <c r="G8725">
        <f t="shared" si="817"/>
        <v>0.20412414523193154</v>
      </c>
      <c r="H8725">
        <f t="shared" si="818"/>
        <v>36</v>
      </c>
      <c r="I8725">
        <f t="shared" si="819"/>
        <v>4.5985903005541524E-3</v>
      </c>
      <c r="J8725">
        <f t="shared" si="819"/>
        <v>3.2206547354012169E-2</v>
      </c>
      <c r="K8725">
        <f t="shared" si="819"/>
        <v>0.14215475286258791</v>
      </c>
      <c r="L8725">
        <f t="shared" si="819"/>
        <v>0.17042185413891509</v>
      </c>
      <c r="M8725">
        <f t="shared" si="819"/>
        <v>0.19690282871605672</v>
      </c>
      <c r="N8725">
        <f t="shared" si="819"/>
        <v>0.20412414523193154</v>
      </c>
    </row>
    <row r="8726" spans="1:14">
      <c r="A8726">
        <v>2017</v>
      </c>
      <c r="B8726">
        <v>4</v>
      </c>
      <c r="C8726">
        <v>25</v>
      </c>
      <c r="D8726" t="s">
        <v>704</v>
      </c>
      <c r="E8726" t="s">
        <v>705</v>
      </c>
      <c r="F8726">
        <v>2014</v>
      </c>
      <c r="G8726">
        <f t="shared" si="817"/>
        <v>0.2</v>
      </c>
      <c r="H8726">
        <f t="shared" si="818"/>
        <v>36</v>
      </c>
      <c r="I8726">
        <f t="shared" si="819"/>
        <v>4.5056799089878427E-3</v>
      </c>
      <c r="J8726">
        <f t="shared" si="819"/>
        <v>3.1555842957645401E-2</v>
      </c>
      <c r="K8726">
        <f t="shared" si="819"/>
        <v>0.13928264360991469</v>
      </c>
      <c r="L8726">
        <f t="shared" si="819"/>
        <v>0.16697863346374536</v>
      </c>
      <c r="M8726">
        <f t="shared" si="819"/>
        <v>0.19292458370598956</v>
      </c>
      <c r="N8726">
        <f t="shared" si="819"/>
        <v>0.2</v>
      </c>
    </row>
    <row r="8727" spans="1:14">
      <c r="A8727">
        <v>2017</v>
      </c>
      <c r="B8727">
        <v>4</v>
      </c>
      <c r="C8727">
        <v>26</v>
      </c>
      <c r="D8727" t="s">
        <v>718</v>
      </c>
      <c r="E8727" t="s">
        <v>719</v>
      </c>
      <c r="F8727">
        <v>2013</v>
      </c>
      <c r="G8727">
        <f t="shared" si="817"/>
        <v>0.19611613513818404</v>
      </c>
      <c r="H8727">
        <f t="shared" si="818"/>
        <v>36</v>
      </c>
      <c r="I8727">
        <f t="shared" si="819"/>
        <v>4.4181826496023022E-3</v>
      </c>
      <c r="J8727">
        <f t="shared" si="819"/>
        <v>3.0943049809404495E-2</v>
      </c>
      <c r="K8727">
        <f t="shared" si="819"/>
        <v>0.13657786878302774</v>
      </c>
      <c r="L8727">
        <f t="shared" si="819"/>
        <v>0.16373602122782591</v>
      </c>
      <c r="M8727">
        <f t="shared" si="819"/>
        <v>0.18917811864780873</v>
      </c>
      <c r="N8727">
        <f t="shared" si="819"/>
        <v>0.19611613513818404</v>
      </c>
    </row>
    <row r="8728" spans="1:14">
      <c r="A8728">
        <v>2017</v>
      </c>
      <c r="B8728">
        <v>4</v>
      </c>
      <c r="C8728">
        <v>27</v>
      </c>
      <c r="D8728" t="s">
        <v>858</v>
      </c>
      <c r="E8728" t="s">
        <v>859</v>
      </c>
      <c r="F8728">
        <v>2015</v>
      </c>
      <c r="G8728">
        <f t="shared" si="817"/>
        <v>0.19245008972987526</v>
      </c>
      <c r="H8728">
        <f t="shared" si="818"/>
        <v>36</v>
      </c>
      <c r="I8728">
        <f t="shared" si="819"/>
        <v>4.3355925138940325E-3</v>
      </c>
      <c r="J8728">
        <f t="shared" si="819"/>
        <v>3.0364624043503551E-2</v>
      </c>
      <c r="K8728">
        <f t="shared" si="819"/>
        <v>0.13402478630271158</v>
      </c>
      <c r="L8728">
        <f t="shared" si="819"/>
        <v>0.16067526496534873</v>
      </c>
      <c r="M8728">
        <f t="shared" si="819"/>
        <v>0.1856417672265826</v>
      </c>
      <c r="N8728">
        <f t="shared" si="819"/>
        <v>0.19245008972987526</v>
      </c>
    </row>
    <row r="8729" spans="1:14">
      <c r="A8729">
        <v>2017</v>
      </c>
      <c r="B8729">
        <v>4</v>
      </c>
      <c r="C8729">
        <v>28</v>
      </c>
      <c r="D8729" t="s">
        <v>28</v>
      </c>
      <c r="E8729" t="s">
        <v>29</v>
      </c>
      <c r="F8729">
        <v>2004</v>
      </c>
      <c r="G8729">
        <f t="shared" si="817"/>
        <v>0.1889822365046136</v>
      </c>
      <c r="H8729">
        <f t="shared" si="818"/>
        <v>36</v>
      </c>
      <c r="I8729">
        <f t="shared" si="819"/>
        <v>4.2574673308721318E-3</v>
      </c>
      <c r="J8729">
        <f t="shared" si="819"/>
        <v>2.9817468884620946E-2</v>
      </c>
      <c r="K8729">
        <f t="shared" si="819"/>
        <v>0.13160972747838351</v>
      </c>
      <c r="L8729">
        <f t="shared" si="819"/>
        <v>0.15777997800231355</v>
      </c>
      <c r="M8729">
        <f t="shared" si="819"/>
        <v>0.18229659652739721</v>
      </c>
      <c r="N8729">
        <f t="shared" si="819"/>
        <v>0.1889822365046136</v>
      </c>
    </row>
    <row r="8730" spans="1:14">
      <c r="A8730">
        <v>2017</v>
      </c>
      <c r="B8730">
        <v>4</v>
      </c>
      <c r="C8730">
        <v>29</v>
      </c>
      <c r="D8730" t="s">
        <v>560</v>
      </c>
      <c r="E8730" t="s">
        <v>561</v>
      </c>
      <c r="F8730">
        <v>2012</v>
      </c>
      <c r="G8730">
        <f t="shared" si="817"/>
        <v>0.18569533817705186</v>
      </c>
      <c r="H8730">
        <f t="shared" si="818"/>
        <v>36</v>
      </c>
      <c r="I8730">
        <f t="shared" si="819"/>
        <v>4.1834187720852286E-3</v>
      </c>
      <c r="J8730">
        <f t="shared" si="819"/>
        <v>2.9298864647409516E-2</v>
      </c>
      <c r="K8730">
        <f t="shared" si="819"/>
        <v>0.12932068803668448</v>
      </c>
      <c r="L8730">
        <f t="shared" si="819"/>
        <v>0.1550357690469609</v>
      </c>
      <c r="M8730">
        <f t="shared" si="819"/>
        <v>0.17912597906975339</v>
      </c>
      <c r="N8730">
        <f t="shared" si="819"/>
        <v>0.18569533817705186</v>
      </c>
    </row>
    <row r="8731" spans="1:14">
      <c r="A8731">
        <v>2017</v>
      </c>
      <c r="B8731">
        <v>4</v>
      </c>
      <c r="C8731">
        <v>30</v>
      </c>
      <c r="D8731" t="s">
        <v>870</v>
      </c>
      <c r="E8731" t="s">
        <v>871</v>
      </c>
      <c r="F8731">
        <v>2015</v>
      </c>
      <c r="G8731">
        <f t="shared" si="817"/>
        <v>0.18257418583505536</v>
      </c>
      <c r="H8731">
        <f t="shared" si="818"/>
        <v>36</v>
      </c>
      <c r="I8731">
        <f t="shared" si="819"/>
        <v>4.1131042050841088E-3</v>
      </c>
      <c r="J8731">
        <f t="shared" si="819"/>
        <v>2.8806411681654872E-2</v>
      </c>
      <c r="K8731">
        <f t="shared" si="819"/>
        <v>0.12714707629017175</v>
      </c>
      <c r="L8731">
        <f t="shared" si="819"/>
        <v>0.15242994028246717</v>
      </c>
      <c r="M8731">
        <f t="shared" si="819"/>
        <v>0.17611524398844014</v>
      </c>
      <c r="N8731">
        <f t="shared" si="819"/>
        <v>0.18257418583505536</v>
      </c>
    </row>
    <row r="8732" spans="1:14">
      <c r="A8732">
        <v>2017</v>
      </c>
      <c r="B8732">
        <v>4</v>
      </c>
      <c r="C8732">
        <v>31</v>
      </c>
      <c r="D8732" t="s">
        <v>736</v>
      </c>
      <c r="E8732" t="s">
        <v>737</v>
      </c>
      <c r="F8732">
        <v>2014</v>
      </c>
      <c r="G8732">
        <f t="shared" si="817"/>
        <v>0.17960530202677491</v>
      </c>
      <c r="H8732">
        <f t="shared" si="818"/>
        <v>36</v>
      </c>
      <c r="I8732">
        <f t="shared" si="819"/>
        <v>4.0462200044486659E-3</v>
      </c>
      <c r="J8732">
        <f t="shared" si="819"/>
        <v>2.8337983525586904E-2</v>
      </c>
      <c r="K8732">
        <f t="shared" si="819"/>
        <v>0.12507950636323187</v>
      </c>
      <c r="L8732">
        <f t="shared" si="819"/>
        <v>0.14995123947637065</v>
      </c>
      <c r="M8732">
        <f t="shared" si="819"/>
        <v>0.17325139062452036</v>
      </c>
      <c r="N8732">
        <f t="shared" si="819"/>
        <v>0.17960530202677491</v>
      </c>
    </row>
    <row r="8733" spans="1:14">
      <c r="A8733">
        <v>2017</v>
      </c>
      <c r="B8733">
        <v>4</v>
      </c>
      <c r="C8733">
        <v>32</v>
      </c>
      <c r="D8733" t="s">
        <v>14</v>
      </c>
      <c r="E8733" t="s">
        <v>15</v>
      </c>
      <c r="F8733">
        <v>2007</v>
      </c>
      <c r="G8733">
        <f t="shared" si="817"/>
        <v>0.17677669529663687</v>
      </c>
      <c r="H8733">
        <f t="shared" si="818"/>
        <v>36</v>
      </c>
      <c r="I8733">
        <f t="shared" si="819"/>
        <v>3.9824960218766119E-3</v>
      </c>
      <c r="J8733">
        <f t="shared" si="819"/>
        <v>2.7891688176761027E-2</v>
      </c>
      <c r="K8733">
        <f t="shared" si="819"/>
        <v>0.12310962724769976</v>
      </c>
      <c r="L8733">
        <f t="shared" si="819"/>
        <v>0.14758965504434662</v>
      </c>
      <c r="M8733">
        <f t="shared" si="819"/>
        <v>0.17052285174512113</v>
      </c>
      <c r="N8733">
        <f t="shared" si="819"/>
        <v>0.17677669529663687</v>
      </c>
    </row>
    <row r="8734" spans="1:14">
      <c r="A8734">
        <v>2017</v>
      </c>
      <c r="B8734">
        <v>4</v>
      </c>
      <c r="C8734">
        <v>33</v>
      </c>
      <c r="D8734" t="s">
        <v>548</v>
      </c>
      <c r="E8734" t="s">
        <v>549</v>
      </c>
      <c r="F8734">
        <v>2010</v>
      </c>
      <c r="G8734">
        <f t="shared" si="817"/>
        <v>0.17407765595569785</v>
      </c>
      <c r="H8734">
        <f t="shared" si="818"/>
        <v>36</v>
      </c>
      <c r="I8734">
        <f t="shared" si="819"/>
        <v>3.9216909852164287E-3</v>
      </c>
      <c r="J8734">
        <f t="shared" si="819"/>
        <v>2.7465835868865137E-2</v>
      </c>
      <c r="K8734">
        <f t="shared" si="819"/>
        <v>0.12122998057463402</v>
      </c>
      <c r="L8734">
        <f t="shared" si="819"/>
        <v>0.14533624554027219</v>
      </c>
      <c r="M8734">
        <f t="shared" si="819"/>
        <v>0.16791929653883741</v>
      </c>
      <c r="N8734">
        <f t="shared" si="819"/>
        <v>0.17407765595569785</v>
      </c>
    </row>
    <row r="8735" spans="1:14">
      <c r="A8735">
        <v>2017</v>
      </c>
      <c r="B8735">
        <v>4</v>
      </c>
      <c r="C8735">
        <v>34</v>
      </c>
      <c r="D8735" t="s">
        <v>262</v>
      </c>
      <c r="E8735" t="s">
        <v>263</v>
      </c>
      <c r="F8735">
        <v>2009</v>
      </c>
      <c r="G8735">
        <f t="shared" si="817"/>
        <v>0.17149858514250882</v>
      </c>
      <c r="H8735">
        <f t="shared" si="818"/>
        <v>36</v>
      </c>
      <c r="I8735">
        <f t="shared" si="819"/>
        <v>3.8635886474822144E-3</v>
      </c>
      <c r="J8735">
        <f t="shared" si="819"/>
        <v>2.7058912101076936E-2</v>
      </c>
      <c r="K8735">
        <f t="shared" si="819"/>
        <v>0.11943388157004331</v>
      </c>
      <c r="L8735">
        <f t="shared" si="819"/>
        <v>0.14318299694030953</v>
      </c>
      <c r="M8735">
        <f t="shared" si="819"/>
        <v>0.16543146572392359</v>
      </c>
      <c r="N8735">
        <f t="shared" si="819"/>
        <v>0.17149858514250882</v>
      </c>
    </row>
    <row r="8736" spans="1:14">
      <c r="A8736">
        <v>2017</v>
      </c>
      <c r="B8736">
        <v>4</v>
      </c>
      <c r="C8736">
        <v>35</v>
      </c>
      <c r="D8736" t="s">
        <v>948</v>
      </c>
      <c r="E8736" t="s">
        <v>949</v>
      </c>
      <c r="F8736">
        <v>2016</v>
      </c>
      <c r="G8736">
        <f t="shared" si="817"/>
        <v>0.1690308509457033</v>
      </c>
      <c r="H8736">
        <f t="shared" si="818"/>
        <v>36</v>
      </c>
      <c r="I8736">
        <f t="shared" si="819"/>
        <v>3.80799454552587E-3</v>
      </c>
      <c r="J8736">
        <f t="shared" si="819"/>
        <v>2.6669554937198907E-2</v>
      </c>
      <c r="K8736">
        <f t="shared" si="819"/>
        <v>0.117715318856755</v>
      </c>
      <c r="L8736">
        <f t="shared" si="819"/>
        <v>0.14112270252063783</v>
      </c>
      <c r="M8736">
        <f t="shared" si="819"/>
        <v>0.1630510327608449</v>
      </c>
      <c r="N8736">
        <f t="shared" si="819"/>
        <v>0.1690308509457033</v>
      </c>
    </row>
    <row r="8737" spans="1:14">
      <c r="A8737">
        <v>2017</v>
      </c>
      <c r="B8737">
        <v>4</v>
      </c>
      <c r="C8737">
        <v>36</v>
      </c>
      <c r="D8737" t="s">
        <v>888</v>
      </c>
      <c r="E8737" t="s">
        <v>889</v>
      </c>
      <c r="F8737">
        <v>2014</v>
      </c>
      <c r="G8737">
        <f t="shared" si="817"/>
        <v>0.16666666666666666</v>
      </c>
      <c r="H8737">
        <f t="shared" si="818"/>
        <v>36</v>
      </c>
      <c r="I8737">
        <f t="shared" si="819"/>
        <v>3.7547332574898685E-3</v>
      </c>
      <c r="J8737">
        <f t="shared" si="819"/>
        <v>2.6296535798037833E-2</v>
      </c>
      <c r="K8737">
        <f t="shared" si="819"/>
        <v>0.11606886967492888</v>
      </c>
      <c r="L8737">
        <f t="shared" si="819"/>
        <v>0.13914886121978778</v>
      </c>
      <c r="M8737">
        <f t="shared" si="819"/>
        <v>0.16077048642165795</v>
      </c>
      <c r="N8737">
        <f t="shared" si="819"/>
        <v>0.16666666666666666</v>
      </c>
    </row>
    <row r="8738" spans="1:14">
      <c r="A8738">
        <v>2017</v>
      </c>
      <c r="B8738">
        <v>4</v>
      </c>
      <c r="C8738">
        <v>37</v>
      </c>
      <c r="D8738" t="s">
        <v>710</v>
      </c>
      <c r="E8738" t="s">
        <v>711</v>
      </c>
      <c r="F8738">
        <v>2014</v>
      </c>
      <c r="G8738">
        <f t="shared" si="817"/>
        <v>0.16439898730535729</v>
      </c>
      <c r="H8738">
        <f t="shared" si="818"/>
        <v>36</v>
      </c>
      <c r="I8738">
        <f t="shared" ref="I8738:N8753" si="820">$G8738*(I$1^$H8738)</f>
        <v>3.7036460707984787E-3</v>
      </c>
      <c r="J8738">
        <f t="shared" si="820"/>
        <v>2.5938743129018973E-2</v>
      </c>
      <c r="K8738">
        <f t="shared" si="820"/>
        <v>0.11448962779341483</v>
      </c>
      <c r="L8738">
        <f t="shared" si="820"/>
        <v>0.13725559121536091</v>
      </c>
      <c r="M8738">
        <f t="shared" si="820"/>
        <v>0.15858303093786158</v>
      </c>
      <c r="N8738">
        <f t="shared" si="820"/>
        <v>0.16439898730535729</v>
      </c>
    </row>
    <row r="8739" spans="1:14">
      <c r="A8739">
        <v>2017</v>
      </c>
      <c r="B8739">
        <v>4</v>
      </c>
      <c r="C8739">
        <v>38</v>
      </c>
      <c r="D8739" t="s">
        <v>964</v>
      </c>
      <c r="E8739" t="s">
        <v>965</v>
      </c>
      <c r="F8739">
        <v>2016</v>
      </c>
      <c r="G8739">
        <f t="shared" si="817"/>
        <v>0.16222142113076254</v>
      </c>
      <c r="H8739">
        <f t="shared" si="818"/>
        <v>36</v>
      </c>
      <c r="I8739">
        <f t="shared" si="820"/>
        <v>3.6545889899816633E-3</v>
      </c>
      <c r="J8739">
        <f t="shared" si="820"/>
        <v>2.5595168447842011E-2</v>
      </c>
      <c r="K8739">
        <f t="shared" si="820"/>
        <v>0.1129731419262494</v>
      </c>
      <c r="L8739">
        <f t="shared" si="820"/>
        <v>0.13543755609480737</v>
      </c>
      <c r="M8739">
        <f t="shared" si="820"/>
        <v>0.15648250069923189</v>
      </c>
      <c r="N8739">
        <f t="shared" si="820"/>
        <v>0.16222142113076254</v>
      </c>
    </row>
    <row r="8740" spans="1:14">
      <c r="A8740">
        <v>2017</v>
      </c>
      <c r="B8740">
        <v>4</v>
      </c>
      <c r="C8740">
        <v>39</v>
      </c>
      <c r="D8740" t="s">
        <v>942</v>
      </c>
      <c r="E8740" t="s">
        <v>943</v>
      </c>
      <c r="F8740">
        <v>2016</v>
      </c>
      <c r="G8740">
        <f t="shared" si="817"/>
        <v>0.16012815380508713</v>
      </c>
      <c r="H8740">
        <f t="shared" si="818"/>
        <v>36</v>
      </c>
      <c r="I8740">
        <f t="shared" si="820"/>
        <v>3.6074310273144813E-3</v>
      </c>
      <c r="J8740">
        <f t="shared" si="820"/>
        <v>2.5264894372855094E-2</v>
      </c>
      <c r="K8740">
        <f t="shared" si="820"/>
        <v>0.11151536289173776</v>
      </c>
      <c r="L8740">
        <f t="shared" si="820"/>
        <v>0.13368990150722943</v>
      </c>
      <c r="M8740">
        <f t="shared" si="820"/>
        <v>0.15446328706227549</v>
      </c>
      <c r="N8740">
        <f t="shared" si="820"/>
        <v>0.16012815380508713</v>
      </c>
    </row>
    <row r="8741" spans="1:14">
      <c r="A8741">
        <v>2017</v>
      </c>
      <c r="B8741">
        <v>4</v>
      </c>
      <c r="C8741">
        <v>40</v>
      </c>
      <c r="D8741" t="s">
        <v>920</v>
      </c>
      <c r="E8741" t="s">
        <v>921</v>
      </c>
      <c r="F8741">
        <v>2015</v>
      </c>
      <c r="G8741">
        <f t="shared" si="817"/>
        <v>0.15811388300841897</v>
      </c>
      <c r="H8741">
        <f t="shared" si="818"/>
        <v>36</v>
      </c>
      <c r="I8741">
        <f t="shared" si="820"/>
        <v>3.5620527300154379E-3</v>
      </c>
      <c r="J8741">
        <f t="shared" si="820"/>
        <v>2.4947084308185933E-2</v>
      </c>
      <c r="K8741">
        <f t="shared" si="820"/>
        <v>0.11011259808420681</v>
      </c>
      <c r="L8741">
        <f t="shared" si="820"/>
        <v>0.13200820058196153</v>
      </c>
      <c r="M8741">
        <f t="shared" si="820"/>
        <v>0.15252027528768383</v>
      </c>
      <c r="N8741">
        <f t="shared" si="820"/>
        <v>0.15811388300841897</v>
      </c>
    </row>
    <row r="8742" spans="1:14">
      <c r="A8742">
        <v>2017</v>
      </c>
      <c r="B8742">
        <v>4</v>
      </c>
      <c r="C8742">
        <v>41</v>
      </c>
      <c r="D8742" t="s">
        <v>22</v>
      </c>
      <c r="E8742" t="s">
        <v>23</v>
      </c>
      <c r="F8742">
        <v>2008</v>
      </c>
      <c r="G8742">
        <f t="shared" si="817"/>
        <v>0.15617376188860607</v>
      </c>
      <c r="H8742">
        <f t="shared" si="818"/>
        <v>36</v>
      </c>
      <c r="I8742">
        <f t="shared" si="820"/>
        <v>3.5183449062627182E-3</v>
      </c>
      <c r="J8742">
        <f t="shared" si="820"/>
        <v>2.4640973521307799E-2</v>
      </c>
      <c r="K8742">
        <f t="shared" si="820"/>
        <v>0.10876147209175197</v>
      </c>
      <c r="L8742">
        <f t="shared" si="820"/>
        <v>0.13038840671525898</v>
      </c>
      <c r="M8742">
        <f t="shared" si="820"/>
        <v>0.15064878999078832</v>
      </c>
      <c r="N8742">
        <f t="shared" si="820"/>
        <v>0.15617376188860607</v>
      </c>
    </row>
    <row r="8743" spans="1:14">
      <c r="A8743">
        <v>2017</v>
      </c>
      <c r="B8743">
        <v>4</v>
      </c>
      <c r="C8743">
        <v>42</v>
      </c>
      <c r="D8743" t="s">
        <v>18</v>
      </c>
      <c r="E8743" t="s">
        <v>19</v>
      </c>
      <c r="F8743">
        <v>1995</v>
      </c>
      <c r="G8743">
        <f t="shared" si="817"/>
        <v>0.15430334996209191</v>
      </c>
      <c r="H8743">
        <f t="shared" si="818"/>
        <v>36</v>
      </c>
      <c r="I8743">
        <f t="shared" si="820"/>
        <v>3.4762075190685874E-3</v>
      </c>
      <c r="J8743">
        <f t="shared" si="820"/>
        <v>2.4345861396211862E-2</v>
      </c>
      <c r="K8743">
        <f t="shared" si="820"/>
        <v>0.10745889250292993</v>
      </c>
      <c r="L8743">
        <f t="shared" si="820"/>
        <v>0.12882681257774084</v>
      </c>
      <c r="M8743">
        <f t="shared" si="820"/>
        <v>0.148844547779381</v>
      </c>
      <c r="N8743">
        <f t="shared" si="820"/>
        <v>0.15430334996209191</v>
      </c>
    </row>
    <row r="8744" spans="1:14">
      <c r="A8744">
        <v>2017</v>
      </c>
      <c r="B8744">
        <v>4</v>
      </c>
      <c r="C8744">
        <v>43</v>
      </c>
      <c r="D8744" t="s">
        <v>50</v>
      </c>
      <c r="E8744" t="s">
        <v>51</v>
      </c>
      <c r="F8744">
        <v>2005</v>
      </c>
      <c r="G8744">
        <f t="shared" si="817"/>
        <v>0.15249857033260467</v>
      </c>
      <c r="H8744">
        <f t="shared" si="818"/>
        <v>36</v>
      </c>
      <c r="I8744">
        <f t="shared" si="820"/>
        <v>3.4355487224849313E-3</v>
      </c>
      <c r="J8744">
        <f t="shared" si="820"/>
        <v>2.4061104683405575E-2</v>
      </c>
      <c r="K8744">
        <f t="shared" si="820"/>
        <v>0.10620202011328841</v>
      </c>
      <c r="L8744">
        <f t="shared" si="820"/>
        <v>0.12732001439656593</v>
      </c>
      <c r="M8744">
        <f t="shared" si="820"/>
        <v>0.14710361598588162</v>
      </c>
      <c r="N8744">
        <f t="shared" si="820"/>
        <v>0.15249857033260467</v>
      </c>
    </row>
    <row r="8745" spans="1:14">
      <c r="A8745">
        <v>2017</v>
      </c>
      <c r="B8745">
        <v>4</v>
      </c>
      <c r="C8745">
        <v>44</v>
      </c>
      <c r="D8745" t="s">
        <v>484</v>
      </c>
      <c r="E8745" t="s">
        <v>485</v>
      </c>
      <c r="F8745">
        <v>2011</v>
      </c>
      <c r="G8745">
        <f t="shared" si="817"/>
        <v>0.15075567228888181</v>
      </c>
      <c r="H8745">
        <f t="shared" si="818"/>
        <v>36</v>
      </c>
      <c r="I8745">
        <f t="shared" si="820"/>
        <v>3.3962840189898503E-3</v>
      </c>
      <c r="J8745">
        <f t="shared" si="820"/>
        <v>2.3786111598611048E-2</v>
      </c>
      <c r="K8745">
        <f t="shared" si="820"/>
        <v>0.10498824287792707</v>
      </c>
      <c r="L8745">
        <f t="shared" si="820"/>
        <v>0.12586488072852856</v>
      </c>
      <c r="M8745">
        <f t="shared" si="820"/>
        <v>0.14542237658824556</v>
      </c>
      <c r="N8745">
        <f t="shared" si="820"/>
        <v>0.15075567228888181</v>
      </c>
    </row>
    <row r="8746" spans="1:14">
      <c r="A8746">
        <v>2017</v>
      </c>
      <c r="B8746">
        <v>4</v>
      </c>
      <c r="C8746">
        <v>45</v>
      </c>
      <c r="D8746" t="s">
        <v>1036</v>
      </c>
      <c r="E8746" t="s">
        <v>1037</v>
      </c>
      <c r="F8746">
        <v>2017</v>
      </c>
      <c r="G8746">
        <f t="shared" si="817"/>
        <v>0.14907119849998599</v>
      </c>
      <c r="H8746">
        <f t="shared" si="818"/>
        <v>36</v>
      </c>
      <c r="I8746">
        <f t="shared" si="820"/>
        <v>3.3583355204506275E-3</v>
      </c>
      <c r="J8746">
        <f t="shared" si="820"/>
        <v>2.3520336646867711E-2</v>
      </c>
      <c r="K8746">
        <f t="shared" si="820"/>
        <v>0.10381515306588197</v>
      </c>
      <c r="L8746">
        <f t="shared" si="820"/>
        <v>0.12445852507165193</v>
      </c>
      <c r="M8746">
        <f t="shared" si="820"/>
        <v>0.14379749456581364</v>
      </c>
      <c r="N8746">
        <f t="shared" si="820"/>
        <v>0.14907119849998599</v>
      </c>
    </row>
    <row r="8747" spans="1:14">
      <c r="A8747">
        <v>2017</v>
      </c>
      <c r="B8747">
        <v>4</v>
      </c>
      <c r="C8747">
        <v>46</v>
      </c>
      <c r="D8747" t="s">
        <v>756</v>
      </c>
      <c r="E8747" t="s">
        <v>757</v>
      </c>
      <c r="F8747">
        <v>2014</v>
      </c>
      <c r="G8747">
        <f t="shared" si="817"/>
        <v>0.14744195615489714</v>
      </c>
      <c r="H8747">
        <f t="shared" si="818"/>
        <v>36</v>
      </c>
      <c r="I8747">
        <f t="shared" si="820"/>
        <v>3.321631297944932E-3</v>
      </c>
      <c r="J8747">
        <f t="shared" si="820"/>
        <v>2.3263276068959865E-2</v>
      </c>
      <c r="K8747">
        <f t="shared" si="820"/>
        <v>0.10268052716135601</v>
      </c>
      <c r="L8747">
        <f t="shared" si="820"/>
        <v>0.12309828176983091</v>
      </c>
      <c r="M8747">
        <f t="shared" si="820"/>
        <v>0.14222589005990147</v>
      </c>
      <c r="N8747">
        <f t="shared" si="820"/>
        <v>0.14744195615489714</v>
      </c>
    </row>
    <row r="8748" spans="1:14">
      <c r="A8748">
        <v>2017</v>
      </c>
      <c r="B8748">
        <v>4</v>
      </c>
      <c r="C8748">
        <v>47</v>
      </c>
      <c r="D8748" t="s">
        <v>958</v>
      </c>
      <c r="E8748" t="s">
        <v>959</v>
      </c>
      <c r="F8748">
        <v>2015</v>
      </c>
      <c r="G8748">
        <f t="shared" si="817"/>
        <v>0.14586499149789456</v>
      </c>
      <c r="H8748">
        <f t="shared" si="818"/>
        <v>36</v>
      </c>
      <c r="I8748">
        <f t="shared" si="820"/>
        <v>3.2861048080837299E-3</v>
      </c>
      <c r="J8748">
        <f t="shared" si="820"/>
        <v>2.3014463823629212E-2</v>
      </c>
      <c r="K8748">
        <f t="shared" si="820"/>
        <v>0.1015823081298224</v>
      </c>
      <c r="L8748">
        <f t="shared" si="820"/>
        <v>0.12178168475259633</v>
      </c>
      <c r="M8748">
        <f t="shared" si="820"/>
        <v>0.14070471381004507</v>
      </c>
      <c r="N8748">
        <f t="shared" si="820"/>
        <v>0.14586499149789456</v>
      </c>
    </row>
    <row r="8749" spans="1:14">
      <c r="A8749">
        <v>2017</v>
      </c>
      <c r="B8749">
        <v>4</v>
      </c>
      <c r="C8749">
        <v>48</v>
      </c>
      <c r="D8749" t="s">
        <v>732</v>
      </c>
      <c r="E8749" t="s">
        <v>733</v>
      </c>
      <c r="F8749">
        <v>2014</v>
      </c>
      <c r="G8749">
        <f t="shared" si="817"/>
        <v>0.14433756729740646</v>
      </c>
      <c r="H8749">
        <f t="shared" si="818"/>
        <v>36</v>
      </c>
      <c r="I8749">
        <f t="shared" si="820"/>
        <v>3.2516943854205248E-3</v>
      </c>
      <c r="J8749">
        <f t="shared" si="820"/>
        <v>2.2773468032627666E-2</v>
      </c>
      <c r="K8749">
        <f t="shared" si="820"/>
        <v>0.10051858972703369</v>
      </c>
      <c r="L8749">
        <f t="shared" si="820"/>
        <v>0.12050644872401156</v>
      </c>
      <c r="M8749">
        <f t="shared" si="820"/>
        <v>0.13923132541993696</v>
      </c>
      <c r="N8749">
        <f t="shared" si="820"/>
        <v>0.14433756729740646</v>
      </c>
    </row>
    <row r="8750" spans="1:14">
      <c r="A8750">
        <v>2017</v>
      </c>
      <c r="B8750">
        <v>4</v>
      </c>
      <c r="C8750">
        <v>49</v>
      </c>
      <c r="D8750" t="s">
        <v>74</v>
      </c>
      <c r="E8750" t="s">
        <v>75</v>
      </c>
      <c r="F8750">
        <v>2008</v>
      </c>
      <c r="G8750">
        <f t="shared" si="817"/>
        <v>0.14285714285714285</v>
      </c>
      <c r="H8750">
        <f t="shared" si="818"/>
        <v>36</v>
      </c>
      <c r="I8750">
        <f t="shared" si="820"/>
        <v>3.2183427921341733E-3</v>
      </c>
      <c r="J8750">
        <f t="shared" si="820"/>
        <v>2.2539887826889572E-2</v>
      </c>
      <c r="K8750">
        <f t="shared" si="820"/>
        <v>9.948760257851047E-2</v>
      </c>
      <c r="L8750">
        <f t="shared" si="820"/>
        <v>0.11927045247410381</v>
      </c>
      <c r="M8750">
        <f t="shared" si="820"/>
        <v>0.13780327407570681</v>
      </c>
      <c r="N8750">
        <f t="shared" si="820"/>
        <v>0.14285714285714285</v>
      </c>
    </row>
    <row r="8751" spans="1:14">
      <c r="A8751">
        <v>2017</v>
      </c>
      <c r="B8751">
        <v>4</v>
      </c>
      <c r="C8751">
        <v>50</v>
      </c>
      <c r="D8751" t="s">
        <v>8</v>
      </c>
      <c r="E8751" t="s">
        <v>9</v>
      </c>
      <c r="F8751">
        <v>2007</v>
      </c>
      <c r="G8751">
        <f t="shared" si="817"/>
        <v>0.1414213562373095</v>
      </c>
      <c r="H8751">
        <f t="shared" si="818"/>
        <v>36</v>
      </c>
      <c r="I8751">
        <f t="shared" si="820"/>
        <v>3.1859968175012897E-3</v>
      </c>
      <c r="J8751">
        <f t="shared" si="820"/>
        <v>2.2313350541408823E-2</v>
      </c>
      <c r="K8751">
        <f t="shared" si="820"/>
        <v>9.8487701798159813E-2</v>
      </c>
      <c r="L8751">
        <f t="shared" si="820"/>
        <v>0.1180717240354773</v>
      </c>
      <c r="M8751">
        <f t="shared" si="820"/>
        <v>0.13641828139609694</v>
      </c>
      <c r="N8751">
        <f t="shared" si="820"/>
        <v>0.1414213562373095</v>
      </c>
    </row>
    <row r="8752" spans="1:14">
      <c r="A8752">
        <v>2017</v>
      </c>
      <c r="B8752">
        <v>4</v>
      </c>
      <c r="C8752">
        <v>51</v>
      </c>
      <c r="D8752" t="s">
        <v>884</v>
      </c>
      <c r="E8752" t="s">
        <v>885</v>
      </c>
      <c r="F8752">
        <v>2015</v>
      </c>
      <c r="G8752">
        <f t="shared" si="817"/>
        <v>0.14002800840280097</v>
      </c>
      <c r="H8752">
        <f t="shared" si="818"/>
        <v>36</v>
      </c>
      <c r="I8752">
        <f t="shared" si="820"/>
        <v>3.1546069207804058E-3</v>
      </c>
      <c r="J8752">
        <f t="shared" si="820"/>
        <v>2.2093509214153192E-2</v>
      </c>
      <c r="K8752">
        <f t="shared" si="820"/>
        <v>9.7517355948867318E-2</v>
      </c>
      <c r="L8752">
        <f t="shared" si="820"/>
        <v>0.11690842744874778</v>
      </c>
      <c r="M8752">
        <f t="shared" si="820"/>
        <v>0.13507422614144593</v>
      </c>
      <c r="N8752">
        <f t="shared" si="820"/>
        <v>0.14002800840280097</v>
      </c>
    </row>
    <row r="8753" spans="1:14">
      <c r="A8753">
        <v>2017</v>
      </c>
      <c r="B8753">
        <v>4</v>
      </c>
      <c r="C8753">
        <v>52</v>
      </c>
      <c r="D8753" t="s">
        <v>662</v>
      </c>
      <c r="E8753" t="s">
        <v>663</v>
      </c>
      <c r="F8753">
        <v>2013</v>
      </c>
      <c r="G8753">
        <f t="shared" si="817"/>
        <v>0.13867504905630729</v>
      </c>
      <c r="H8753">
        <f t="shared" si="818"/>
        <v>36</v>
      </c>
      <c r="I8753">
        <f t="shared" si="820"/>
        <v>3.1241269120545361E-3</v>
      </c>
      <c r="J8753">
        <f t="shared" si="820"/>
        <v>2.1880040350823027E-2</v>
      </c>
      <c r="K8753">
        <f t="shared" si="820"/>
        <v>9.6575137176485401E-2</v>
      </c>
      <c r="L8753">
        <f t="shared" si="820"/>
        <v>0.11577885093470019</v>
      </c>
      <c r="M8753">
        <f t="shared" si="820"/>
        <v>0.13376913054797882</v>
      </c>
      <c r="N8753">
        <f t="shared" si="820"/>
        <v>0.13867504905630729</v>
      </c>
    </row>
    <row r="8754" spans="1:14">
      <c r="A8754">
        <v>2017</v>
      </c>
      <c r="B8754">
        <v>4</v>
      </c>
      <c r="C8754">
        <v>53</v>
      </c>
      <c r="D8754" t="s">
        <v>722</v>
      </c>
      <c r="E8754" t="s">
        <v>723</v>
      </c>
      <c r="F8754">
        <v>2014</v>
      </c>
      <c r="G8754">
        <f t="shared" si="817"/>
        <v>0.13736056394868904</v>
      </c>
      <c r="H8754">
        <f t="shared" si="818"/>
        <v>36</v>
      </c>
      <c r="I8754">
        <f t="shared" ref="I8754:N8769" si="821">$G8754*(I$1^$H8754)</f>
        <v>3.0945136663542397E-3</v>
      </c>
      <c r="J8754">
        <f t="shared" si="821"/>
        <v>2.16726419226922E-2</v>
      </c>
      <c r="K8754">
        <f t="shared" si="821"/>
        <v>9.5659712372610742E-2</v>
      </c>
      <c r="L8754">
        <f t="shared" si="821"/>
        <v>0.1146813962998075</v>
      </c>
      <c r="M8754">
        <f t="shared" si="821"/>
        <v>0.13250114808710395</v>
      </c>
      <c r="N8754">
        <f t="shared" si="821"/>
        <v>0.13736056394868904</v>
      </c>
    </row>
    <row r="8755" spans="1:14">
      <c r="A8755">
        <v>2017</v>
      </c>
      <c r="B8755">
        <v>4</v>
      </c>
      <c r="C8755">
        <v>54</v>
      </c>
      <c r="D8755" t="s">
        <v>770</v>
      </c>
      <c r="E8755" t="s">
        <v>771</v>
      </c>
      <c r="F8755">
        <v>2014</v>
      </c>
      <c r="G8755">
        <f t="shared" si="817"/>
        <v>0.13608276348795434</v>
      </c>
      <c r="H8755">
        <f t="shared" si="818"/>
        <v>36</v>
      </c>
      <c r="I8755">
        <f t="shared" si="821"/>
        <v>3.0657268670361009E-3</v>
      </c>
      <c r="J8755">
        <f t="shared" si="821"/>
        <v>2.1471031569341444E-2</v>
      </c>
      <c r="K8755">
        <f t="shared" si="821"/>
        <v>9.4769835241725262E-2</v>
      </c>
      <c r="L8755">
        <f t="shared" si="821"/>
        <v>0.11361456942594338</v>
      </c>
      <c r="M8755">
        <f t="shared" si="821"/>
        <v>0.13126855247737113</v>
      </c>
      <c r="N8755">
        <f t="shared" si="821"/>
        <v>0.13608276348795434</v>
      </c>
    </row>
    <row r="8756" spans="1:14">
      <c r="A8756">
        <v>2017</v>
      </c>
      <c r="B8756">
        <v>4</v>
      </c>
      <c r="C8756">
        <v>55</v>
      </c>
      <c r="D8756" t="s">
        <v>584</v>
      </c>
      <c r="E8756" t="s">
        <v>585</v>
      </c>
      <c r="F8756">
        <v>2012</v>
      </c>
      <c r="G8756">
        <f t="shared" si="817"/>
        <v>0.13483997249264842</v>
      </c>
      <c r="H8756">
        <f t="shared" si="818"/>
        <v>36</v>
      </c>
      <c r="I8756">
        <f t="shared" si="821"/>
        <v>3.0377287749429969E-3</v>
      </c>
      <c r="J8756">
        <f t="shared" si="821"/>
        <v>2.1274944981956197E-2</v>
      </c>
      <c r="K8756">
        <f t="shared" si="821"/>
        <v>9.3904339165321246E-2</v>
      </c>
      <c r="L8756">
        <f t="shared" si="821"/>
        <v>0.11257697171555724</v>
      </c>
      <c r="M8756">
        <f t="shared" si="821"/>
        <v>0.13006972780035639</v>
      </c>
      <c r="N8756">
        <f t="shared" si="821"/>
        <v>0.13483997249264842</v>
      </c>
    </row>
    <row r="8757" spans="1:14">
      <c r="A8757">
        <v>2017</v>
      </c>
      <c r="B8757">
        <v>4</v>
      </c>
      <c r="C8757">
        <v>56</v>
      </c>
      <c r="D8757" t="s">
        <v>960</v>
      </c>
      <c r="E8757" t="s">
        <v>961</v>
      </c>
      <c r="F8757">
        <v>2016</v>
      </c>
      <c r="G8757">
        <f t="shared" si="817"/>
        <v>0.1336306209562122</v>
      </c>
      <c r="H8757">
        <f t="shared" si="818"/>
        <v>36</v>
      </c>
      <c r="I8757">
        <f t="shared" si="821"/>
        <v>3.0104840203398755E-3</v>
      </c>
      <c r="J8757">
        <f t="shared" si="821"/>
        <v>2.1084134446134353E-2</v>
      </c>
      <c r="K8757">
        <f t="shared" si="821"/>
        <v>9.3062130770078494E-2</v>
      </c>
      <c r="L8757">
        <f t="shared" si="821"/>
        <v>0.11156729238090023</v>
      </c>
      <c r="M8757">
        <f t="shared" si="821"/>
        <v>0.12890315959175061</v>
      </c>
      <c r="N8757">
        <f t="shared" si="821"/>
        <v>0.1336306209562122</v>
      </c>
    </row>
    <row r="8758" spans="1:14">
      <c r="A8758">
        <v>2017</v>
      </c>
      <c r="B8758">
        <v>4</v>
      </c>
      <c r="C8758">
        <v>57</v>
      </c>
      <c r="D8758" t="s">
        <v>934</v>
      </c>
      <c r="E8758" t="s">
        <v>935</v>
      </c>
      <c r="F8758">
        <v>2016</v>
      </c>
      <c r="G8758">
        <f t="shared" si="817"/>
        <v>0.13245323570650439</v>
      </c>
      <c r="H8758">
        <f t="shared" si="818"/>
        <v>36</v>
      </c>
      <c r="I8758">
        <f t="shared" si="821"/>
        <v>2.9839594150161395E-3</v>
      </c>
      <c r="J8758">
        <f t="shared" si="821"/>
        <v>2.0898367525932215E-2</v>
      </c>
      <c r="K8758">
        <f t="shared" si="821"/>
        <v>9.2242184119445375E-2</v>
      </c>
      <c r="L8758">
        <f t="shared" si="821"/>
        <v>0.11058430148061732</v>
      </c>
      <c r="M8758">
        <f t="shared" si="821"/>
        <v>0.12776742679594336</v>
      </c>
      <c r="N8758">
        <f t="shared" si="821"/>
        <v>0.13245323570650439</v>
      </c>
    </row>
    <row r="8759" spans="1:14">
      <c r="A8759">
        <v>2017</v>
      </c>
      <c r="B8759">
        <v>4</v>
      </c>
      <c r="C8759">
        <v>58</v>
      </c>
      <c r="D8759" t="s">
        <v>108</v>
      </c>
      <c r="E8759" t="s">
        <v>109</v>
      </c>
      <c r="F8759">
        <v>1997</v>
      </c>
      <c r="G8759">
        <f t="shared" si="817"/>
        <v>0.13130643285972254</v>
      </c>
      <c r="H8759">
        <f t="shared" si="818"/>
        <v>36</v>
      </c>
      <c r="I8759">
        <f t="shared" si="821"/>
        <v>2.9581237822845648E-3</v>
      </c>
      <c r="J8759">
        <f t="shared" si="821"/>
        <v>2.0717425873250074E-2</v>
      </c>
      <c r="K8759">
        <f t="shared" si="821"/>
        <v>9.1443535458449618E-2</v>
      </c>
      <c r="L8759">
        <f t="shared" si="821"/>
        <v>0.1096268436195775</v>
      </c>
      <c r="M8759">
        <f t="shared" si="821"/>
        <v>0.12666119448690219</v>
      </c>
      <c r="N8759">
        <f t="shared" si="821"/>
        <v>0.13130643285972254</v>
      </c>
    </row>
    <row r="8760" spans="1:14">
      <c r="A8760">
        <v>2017</v>
      </c>
      <c r="B8760">
        <v>4</v>
      </c>
      <c r="C8760">
        <v>59</v>
      </c>
      <c r="D8760" t="s">
        <v>970</v>
      </c>
      <c r="E8760" t="s">
        <v>971</v>
      </c>
      <c r="F8760">
        <v>2016</v>
      </c>
      <c r="G8760">
        <f t="shared" si="817"/>
        <v>0.13018891098082389</v>
      </c>
      <c r="H8760">
        <f t="shared" si="818"/>
        <v>36</v>
      </c>
      <c r="I8760">
        <f t="shared" si="821"/>
        <v>2.9329478028965244E-3</v>
      </c>
      <c r="J8760">
        <f t="shared" si="821"/>
        <v>2.0541104148688778E-2</v>
      </c>
      <c r="K8760">
        <f t="shared" si="821"/>
        <v>9.0665278450524994E-2</v>
      </c>
      <c r="L8760">
        <f t="shared" si="821"/>
        <v>0.10869383223855582</v>
      </c>
      <c r="M8760">
        <f t="shared" si="821"/>
        <v>0.12558320727055791</v>
      </c>
      <c r="N8760">
        <f t="shared" si="821"/>
        <v>0.13018891098082389</v>
      </c>
    </row>
    <row r="8761" spans="1:14">
      <c r="A8761">
        <v>2017</v>
      </c>
      <c r="B8761">
        <v>4</v>
      </c>
      <c r="C8761">
        <v>60</v>
      </c>
      <c r="D8761" t="s">
        <v>62</v>
      </c>
      <c r="E8761" t="s">
        <v>63</v>
      </c>
      <c r="F8761">
        <v>1999</v>
      </c>
      <c r="G8761">
        <f t="shared" si="817"/>
        <v>0.12909944487358055</v>
      </c>
      <c r="H8761">
        <f t="shared" si="818"/>
        <v>36</v>
      </c>
      <c r="I8761">
        <f t="shared" si="821"/>
        <v>2.9084038751418769E-3</v>
      </c>
      <c r="J8761">
        <f t="shared" si="821"/>
        <v>2.0369209041749537E-2</v>
      </c>
      <c r="K8761">
        <f t="shared" si="821"/>
        <v>8.9906559852823725E-2</v>
      </c>
      <c r="L8761">
        <f t="shared" si="821"/>
        <v>0.10778424442959303</v>
      </c>
      <c r="M8761">
        <f t="shared" si="821"/>
        <v>0.12453228329454936</v>
      </c>
      <c r="N8761">
        <f t="shared" si="821"/>
        <v>0.12909944487358055</v>
      </c>
    </row>
    <row r="8762" spans="1:14">
      <c r="A8762">
        <v>2017</v>
      </c>
      <c r="B8762">
        <v>4</v>
      </c>
      <c r="C8762">
        <v>61</v>
      </c>
      <c r="D8762" t="s">
        <v>682</v>
      </c>
      <c r="E8762" t="s">
        <v>683</v>
      </c>
      <c r="F8762">
        <v>2013</v>
      </c>
      <c r="G8762">
        <f t="shared" si="817"/>
        <v>0.12803687993289598</v>
      </c>
      <c r="H8762">
        <f t="shared" si="818"/>
        <v>36</v>
      </c>
      <c r="I8762">
        <f t="shared" si="821"/>
        <v>2.8844659876156903E-3</v>
      </c>
      <c r="J8762">
        <f t="shared" si="821"/>
        <v>2.0201558379746826E-2</v>
      </c>
      <c r="K8762">
        <f t="shared" si="821"/>
        <v>8.9166575583094931E-2</v>
      </c>
      <c r="L8762">
        <f t="shared" si="821"/>
        <v>0.10689711622078304</v>
      </c>
      <c r="M8762">
        <f t="shared" si="821"/>
        <v>0.12350730880033861</v>
      </c>
      <c r="N8762">
        <f t="shared" si="821"/>
        <v>0.12803687993289598</v>
      </c>
    </row>
    <row r="8763" spans="1:14">
      <c r="A8763">
        <v>2017</v>
      </c>
      <c r="B8763">
        <v>4</v>
      </c>
      <c r="C8763">
        <v>62</v>
      </c>
      <c r="D8763" t="s">
        <v>822</v>
      </c>
      <c r="E8763" t="s">
        <v>823</v>
      </c>
      <c r="F8763">
        <v>2015</v>
      </c>
      <c r="G8763">
        <f t="shared" si="817"/>
        <v>0.1270001270001905</v>
      </c>
      <c r="H8763">
        <f t="shared" si="818"/>
        <v>36</v>
      </c>
      <c r="I8763">
        <f t="shared" si="821"/>
        <v>2.8611096033183138E-3</v>
      </c>
      <c r="J8763">
        <f t="shared" si="821"/>
        <v>2.0037980316095168E-2</v>
      </c>
      <c r="K8763">
        <f t="shared" si="821"/>
        <v>8.8444567136907182E-2</v>
      </c>
      <c r="L8763">
        <f t="shared" si="821"/>
        <v>0.10603153828106959</v>
      </c>
      <c r="M8763">
        <f t="shared" si="821"/>
        <v>0.12250723316059778</v>
      </c>
      <c r="N8763">
        <f t="shared" si="821"/>
        <v>0.1270001270001905</v>
      </c>
    </row>
    <row r="8764" spans="1:14">
      <c r="A8764">
        <v>2017</v>
      </c>
      <c r="B8764">
        <v>4</v>
      </c>
      <c r="C8764">
        <v>63</v>
      </c>
      <c r="D8764" t="s">
        <v>1044</v>
      </c>
      <c r="E8764" t="s">
        <v>1045</v>
      </c>
      <c r="F8764">
        <v>2017</v>
      </c>
      <c r="G8764">
        <f t="shared" si="817"/>
        <v>0.12598815766974239</v>
      </c>
      <c r="H8764">
        <f t="shared" si="818"/>
        <v>36</v>
      </c>
      <c r="I8764">
        <f t="shared" si="821"/>
        <v>2.8383115539147544E-3</v>
      </c>
      <c r="J8764">
        <f t="shared" si="821"/>
        <v>1.9878312589747295E-2</v>
      </c>
      <c r="K8764">
        <f t="shared" si="821"/>
        <v>8.773981831892233E-2</v>
      </c>
      <c r="L8764">
        <f t="shared" si="821"/>
        <v>0.10518665200154236</v>
      </c>
      <c r="M8764">
        <f t="shared" si="821"/>
        <v>0.12153106435159812</v>
      </c>
      <c r="N8764">
        <f t="shared" si="821"/>
        <v>0.12598815766974239</v>
      </c>
    </row>
    <row r="8765" spans="1:14">
      <c r="A8765">
        <v>2017</v>
      </c>
      <c r="B8765">
        <v>4</v>
      </c>
      <c r="C8765">
        <v>64</v>
      </c>
      <c r="D8765" t="s">
        <v>570</v>
      </c>
      <c r="E8765" t="s">
        <v>571</v>
      </c>
      <c r="F8765">
        <v>2012</v>
      </c>
      <c r="G8765">
        <f t="shared" si="817"/>
        <v>0.125</v>
      </c>
      <c r="H8765">
        <f t="shared" si="818"/>
        <v>36</v>
      </c>
      <c r="I8765">
        <f t="shared" si="821"/>
        <v>2.8160499431174016E-3</v>
      </c>
      <c r="J8765">
        <f t="shared" si="821"/>
        <v>1.9722401848528377E-2</v>
      </c>
      <c r="K8765">
        <f t="shared" si="821"/>
        <v>8.7051652256196668E-2</v>
      </c>
      <c r="L8765">
        <f t="shared" si="821"/>
        <v>0.10436164591484084</v>
      </c>
      <c r="M8765">
        <f t="shared" si="821"/>
        <v>0.12057786481624347</v>
      </c>
      <c r="N8765">
        <f t="shared" si="821"/>
        <v>0.125</v>
      </c>
    </row>
    <row r="8766" spans="1:14">
      <c r="A8766">
        <v>2017</v>
      </c>
      <c r="B8766">
        <v>4</v>
      </c>
      <c r="C8766">
        <v>65</v>
      </c>
      <c r="D8766" t="s">
        <v>950</v>
      </c>
      <c r="E8766" t="s">
        <v>951</v>
      </c>
      <c r="F8766">
        <v>2016</v>
      </c>
      <c r="G8766">
        <f t="shared" si="817"/>
        <v>0.12403473458920847</v>
      </c>
      <c r="H8766">
        <f t="shared" si="818"/>
        <v>36</v>
      </c>
      <c r="I8766">
        <f t="shared" si="821"/>
        <v>2.7943040582761799E-3</v>
      </c>
      <c r="J8766">
        <f t="shared" si="821"/>
        <v>1.9570103029951453E-2</v>
      </c>
      <c r="K8766">
        <f t="shared" si="821"/>
        <v>8.6379428665195393E-2</v>
      </c>
      <c r="L8766">
        <f t="shared" si="821"/>
        <v>0.10355575241872189</v>
      </c>
      <c r="M8766">
        <f t="shared" si="821"/>
        <v>0.11964674767852973</v>
      </c>
      <c r="N8766">
        <f t="shared" si="821"/>
        <v>0.12403473458920847</v>
      </c>
    </row>
    <row r="8767" spans="1:14">
      <c r="A8767">
        <v>2017</v>
      </c>
      <c r="B8767">
        <v>4</v>
      </c>
      <c r="C8767">
        <v>66</v>
      </c>
      <c r="D8767" t="s">
        <v>778</v>
      </c>
      <c r="E8767" t="s">
        <v>779</v>
      </c>
      <c r="F8767">
        <v>2014</v>
      </c>
      <c r="G8767">
        <f t="shared" si="817"/>
        <v>0.12309149097933272</v>
      </c>
      <c r="H8767">
        <f t="shared" si="818"/>
        <v>36</v>
      </c>
      <c r="I8767">
        <f t="shared" si="821"/>
        <v>2.7730542893646885E-3</v>
      </c>
      <c r="J8767">
        <f t="shared" si="821"/>
        <v>1.9421278793831244E-2</v>
      </c>
      <c r="K8767">
        <f t="shared" si="821"/>
        <v>8.5722541347437134E-2</v>
      </c>
      <c r="L8767">
        <f t="shared" si="821"/>
        <v>0.10276824477371958</v>
      </c>
      <c r="M8767">
        <f t="shared" si="821"/>
        <v>0.11873687327468667</v>
      </c>
      <c r="N8767">
        <f t="shared" si="821"/>
        <v>0.12309149097933272</v>
      </c>
    </row>
    <row r="8768" spans="1:14">
      <c r="A8768">
        <v>2017</v>
      </c>
      <c r="B8768">
        <v>4</v>
      </c>
      <c r="C8768">
        <v>67</v>
      </c>
      <c r="D8768" t="s">
        <v>818</v>
      </c>
      <c r="E8768" t="s">
        <v>819</v>
      </c>
      <c r="F8768">
        <v>2014</v>
      </c>
      <c r="G8768">
        <f t="shared" si="817"/>
        <v>0.12216944435630522</v>
      </c>
      <c r="H8768">
        <f t="shared" si="818"/>
        <v>36</v>
      </c>
      <c r="I8768">
        <f t="shared" si="821"/>
        <v>2.752282054642063E-3</v>
      </c>
      <c r="J8768">
        <f t="shared" si="821"/>
        <v>1.9275799001651831E-2</v>
      </c>
      <c r="K8768">
        <f t="shared" si="821"/>
        <v>8.5080415891502809E-2</v>
      </c>
      <c r="L8768">
        <f t="shared" si="821"/>
        <v>0.10199843434820462</v>
      </c>
      <c r="M8768">
        <f t="shared" si="821"/>
        <v>0.1178474459701612</v>
      </c>
      <c r="N8768">
        <f t="shared" si="821"/>
        <v>0.12216944435630522</v>
      </c>
    </row>
    <row r="8769" spans="1:14">
      <c r="A8769">
        <v>2017</v>
      </c>
      <c r="B8769">
        <v>4</v>
      </c>
      <c r="C8769">
        <v>68</v>
      </c>
      <c r="D8769" t="s">
        <v>716</v>
      </c>
      <c r="E8769" t="s">
        <v>717</v>
      </c>
      <c r="F8769">
        <v>2012</v>
      </c>
      <c r="G8769">
        <f t="shared" si="817"/>
        <v>0.12126781251816648</v>
      </c>
      <c r="H8769">
        <f t="shared" si="818"/>
        <v>36</v>
      </c>
      <c r="I8769">
        <f t="shared" si="821"/>
        <v>2.7319697323500355E-3</v>
      </c>
      <c r="J8769">
        <f t="shared" si="821"/>
        <v>1.9133540238202233E-2</v>
      </c>
      <c r="K8769">
        <f t="shared" si="821"/>
        <v>8.4452507561608658E-2</v>
      </c>
      <c r="L8769">
        <f t="shared" si="821"/>
        <v>0.10124566808710556</v>
      </c>
      <c r="M8769">
        <f t="shared" si="821"/>
        <v>0.11697771123501628</v>
      </c>
      <c r="N8769">
        <f t="shared" si="821"/>
        <v>0.12126781251816648</v>
      </c>
    </row>
    <row r="8770" spans="1:14">
      <c r="A8770">
        <v>2017</v>
      </c>
      <c r="B8770">
        <v>4</v>
      </c>
      <c r="C8770">
        <v>69</v>
      </c>
      <c r="D8770" t="s">
        <v>908</v>
      </c>
      <c r="E8770" t="s">
        <v>909</v>
      </c>
      <c r="F8770">
        <v>2014</v>
      </c>
      <c r="G8770">
        <f t="shared" si="817"/>
        <v>0.1203858530857692</v>
      </c>
      <c r="H8770">
        <f t="shared" si="818"/>
        <v>36</v>
      </c>
      <c r="I8770">
        <f t="shared" ref="I8770:N8785" si="822">$G8770*(I$1^$H8770)</f>
        <v>2.7121005978745618E-3</v>
      </c>
      <c r="J8770">
        <f t="shared" si="822"/>
        <v>1.899438537148352E-2</v>
      </c>
      <c r="K8770">
        <f t="shared" si="822"/>
        <v>8.3838299355103688E-2</v>
      </c>
      <c r="L8770">
        <f t="shared" si="822"/>
        <v>0.10050932618314476</v>
      </c>
      <c r="M8770">
        <f t="shared" si="822"/>
        <v>0.1161269529533122</v>
      </c>
      <c r="N8770">
        <f t="shared" si="822"/>
        <v>0.1203858530857692</v>
      </c>
    </row>
    <row r="8771" spans="1:14">
      <c r="A8771">
        <v>2017</v>
      </c>
      <c r="B8771">
        <v>4</v>
      </c>
      <c r="C8771">
        <v>70</v>
      </c>
      <c r="D8771" t="s">
        <v>12</v>
      </c>
      <c r="E8771" t="s">
        <v>13</v>
      </c>
      <c r="F8771">
        <v>2009</v>
      </c>
      <c r="G8771">
        <f t="shared" ref="G8771:G8834" si="823">1/SQRT(C8771)</f>
        <v>0.11952286093343936</v>
      </c>
      <c r="H8771">
        <f t="shared" ref="H8771:H8834" si="824">(2020*12+4)-(A8771*12+B8771)</f>
        <v>36</v>
      </c>
      <c r="I8771">
        <f t="shared" si="822"/>
        <v>2.692658765862728E-3</v>
      </c>
      <c r="J8771">
        <f t="shared" si="822"/>
        <v>1.8858223147320517E-2</v>
      </c>
      <c r="K8771">
        <f t="shared" si="822"/>
        <v>8.3237300213148138E-2</v>
      </c>
      <c r="L8771">
        <f t="shared" si="822"/>
        <v>9.9788819931714901E-2</v>
      </c>
      <c r="M8771">
        <f t="shared" si="822"/>
        <v>0.11529449094466335</v>
      </c>
      <c r="N8771">
        <f t="shared" si="822"/>
        <v>0.11952286093343936</v>
      </c>
    </row>
    <row r="8772" spans="1:14">
      <c r="A8772">
        <v>2017</v>
      </c>
      <c r="B8772">
        <v>4</v>
      </c>
      <c r="C8772">
        <v>71</v>
      </c>
      <c r="D8772" t="s">
        <v>1046</v>
      </c>
      <c r="E8772" t="s">
        <v>1047</v>
      </c>
      <c r="F8772">
        <v>2016</v>
      </c>
      <c r="G8772">
        <f t="shared" si="823"/>
        <v>0.11867816581938533</v>
      </c>
      <c r="H8772">
        <f t="shared" si="824"/>
        <v>36</v>
      </c>
      <c r="I8772">
        <f t="shared" si="822"/>
        <v>2.673629136839661E-3</v>
      </c>
      <c r="J8772">
        <f t="shared" si="822"/>
        <v>1.8724947815489619E-2</v>
      </c>
      <c r="K8772">
        <f t="shared" si="822"/>
        <v>8.2649043370499012E-2</v>
      </c>
      <c r="L8772">
        <f t="shared" si="822"/>
        <v>9.9083589752523668E-2</v>
      </c>
      <c r="M8772">
        <f t="shared" si="822"/>
        <v>0.11447967867847655</v>
      </c>
      <c r="N8772">
        <f t="shared" si="822"/>
        <v>0.11867816581938533</v>
      </c>
    </row>
    <row r="8773" spans="1:14">
      <c r="A8773">
        <v>2017</v>
      </c>
      <c r="B8773">
        <v>4</v>
      </c>
      <c r="C8773">
        <v>72</v>
      </c>
      <c r="D8773" t="s">
        <v>92</v>
      </c>
      <c r="E8773" t="s">
        <v>93</v>
      </c>
      <c r="F8773">
        <v>2004</v>
      </c>
      <c r="G8773">
        <f t="shared" si="823"/>
        <v>0.11785113019775793</v>
      </c>
      <c r="H8773">
        <f t="shared" si="824"/>
        <v>36</v>
      </c>
      <c r="I8773">
        <f t="shared" si="822"/>
        <v>2.6549973479177416E-3</v>
      </c>
      <c r="J8773">
        <f t="shared" si="822"/>
        <v>1.8594458784507356E-2</v>
      </c>
      <c r="K8773">
        <f t="shared" si="822"/>
        <v>8.2073084831799856E-2</v>
      </c>
      <c r="L8773">
        <f t="shared" si="822"/>
        <v>9.8393103362897763E-2</v>
      </c>
      <c r="M8773">
        <f t="shared" si="822"/>
        <v>0.11368190116341412</v>
      </c>
      <c r="N8773">
        <f t="shared" si="822"/>
        <v>0.11785113019775793</v>
      </c>
    </row>
    <row r="8774" spans="1:14">
      <c r="A8774">
        <v>2017</v>
      </c>
      <c r="B8774">
        <v>4</v>
      </c>
      <c r="C8774">
        <v>73</v>
      </c>
      <c r="D8774" t="s">
        <v>726</v>
      </c>
      <c r="E8774" t="s">
        <v>727</v>
      </c>
      <c r="F8774">
        <v>2014</v>
      </c>
      <c r="G8774">
        <f t="shared" si="823"/>
        <v>0.11704114719613057</v>
      </c>
      <c r="H8774">
        <f t="shared" si="824"/>
        <v>36</v>
      </c>
      <c r="I8774">
        <f t="shared" si="822"/>
        <v>2.6367497272324712E-3</v>
      </c>
      <c r="J8774">
        <f t="shared" si="822"/>
        <v>1.846666030251878E-2</v>
      </c>
      <c r="K8774">
        <f t="shared" si="822"/>
        <v>8.1509001963071093E-2</v>
      </c>
      <c r="L8774">
        <f t="shared" si="822"/>
        <v>9.7716854089194768E-2</v>
      </c>
      <c r="M8774">
        <f t="shared" si="822"/>
        <v>0.11290057299642468</v>
      </c>
      <c r="N8774">
        <f t="shared" si="822"/>
        <v>0.11704114719613057</v>
      </c>
    </row>
    <row r="8775" spans="1:14">
      <c r="A8775">
        <v>2017</v>
      </c>
      <c r="B8775">
        <v>4</v>
      </c>
      <c r="C8775">
        <v>74</v>
      </c>
      <c r="D8775" t="s">
        <v>586</v>
      </c>
      <c r="E8775" t="s">
        <v>587</v>
      </c>
      <c r="F8775">
        <v>2012</v>
      </c>
      <c r="G8775">
        <f t="shared" si="823"/>
        <v>0.11624763874381928</v>
      </c>
      <c r="H8775">
        <f t="shared" si="824"/>
        <v>36</v>
      </c>
      <c r="I8775">
        <f t="shared" si="822"/>
        <v>2.6188732517765162E-3</v>
      </c>
      <c r="J8775">
        <f t="shared" si="822"/>
        <v>1.8341461161985283E-2</v>
      </c>
      <c r="K8775">
        <f t="shared" si="822"/>
        <v>8.0956392188247447E-2</v>
      </c>
      <c r="L8775">
        <f t="shared" si="822"/>
        <v>9.705435930415042E-2</v>
      </c>
      <c r="M8775">
        <f t="shared" si="822"/>
        <v>0.11213513655727798</v>
      </c>
      <c r="N8775">
        <f t="shared" si="822"/>
        <v>0.11624763874381928</v>
      </c>
    </row>
    <row r="8776" spans="1:14">
      <c r="A8776">
        <v>2017</v>
      </c>
      <c r="B8776">
        <v>4</v>
      </c>
      <c r="C8776">
        <v>75</v>
      </c>
      <c r="D8776" t="s">
        <v>554</v>
      </c>
      <c r="E8776" t="s">
        <v>555</v>
      </c>
      <c r="F8776">
        <v>2012</v>
      </c>
      <c r="G8776">
        <f t="shared" si="823"/>
        <v>0.11547005383792514</v>
      </c>
      <c r="H8776">
        <f t="shared" si="824"/>
        <v>36</v>
      </c>
      <c r="I8776">
        <f t="shared" si="822"/>
        <v>2.601355508336419E-3</v>
      </c>
      <c r="J8776">
        <f t="shared" si="822"/>
        <v>1.8218774426102126E-2</v>
      </c>
      <c r="K8776">
        <f t="shared" si="822"/>
        <v>8.0414871781626929E-2</v>
      </c>
      <c r="L8776">
        <f t="shared" si="822"/>
        <v>9.6405158979209218E-2</v>
      </c>
      <c r="M8776">
        <f t="shared" si="822"/>
        <v>0.11138506033594954</v>
      </c>
      <c r="N8776">
        <f t="shared" si="822"/>
        <v>0.11547005383792514</v>
      </c>
    </row>
    <row r="8777" spans="1:14">
      <c r="A8777">
        <v>2017</v>
      </c>
      <c r="B8777">
        <v>4</v>
      </c>
      <c r="C8777">
        <v>76</v>
      </c>
      <c r="D8777" t="s">
        <v>150</v>
      </c>
      <c r="E8777" t="s">
        <v>151</v>
      </c>
      <c r="F8777">
        <v>1994</v>
      </c>
      <c r="G8777">
        <f t="shared" si="823"/>
        <v>0.11470786693528087</v>
      </c>
      <c r="H8777">
        <f t="shared" si="824"/>
        <v>36</v>
      </c>
      <c r="I8777">
        <f t="shared" si="822"/>
        <v>2.5841846572657295E-3</v>
      </c>
      <c r="J8777">
        <f t="shared" si="822"/>
        <v>1.8098517175081045E-2</v>
      </c>
      <c r="K8777">
        <f t="shared" si="822"/>
        <v>7.9884074748001202E-2</v>
      </c>
      <c r="L8777">
        <f t="shared" si="822"/>
        <v>9.5768814341971695E-2</v>
      </c>
      <c r="M8777">
        <f t="shared" si="822"/>
        <v>0.11064983738145553</v>
      </c>
      <c r="N8777">
        <f t="shared" si="822"/>
        <v>0.11470786693528087</v>
      </c>
    </row>
    <row r="8778" spans="1:14">
      <c r="A8778">
        <v>2017</v>
      </c>
      <c r="B8778">
        <v>4</v>
      </c>
      <c r="C8778">
        <v>77</v>
      </c>
      <c r="D8778" t="s">
        <v>24</v>
      </c>
      <c r="E8778" t="s">
        <v>25</v>
      </c>
      <c r="F8778">
        <v>2002</v>
      </c>
      <c r="G8778">
        <f t="shared" si="823"/>
        <v>0.11396057645963795</v>
      </c>
      <c r="H8778">
        <f t="shared" si="824"/>
        <v>36</v>
      </c>
      <c r="I8778">
        <f t="shared" si="822"/>
        <v>2.5673493988543181E-3</v>
      </c>
      <c r="J8778">
        <f t="shared" si="822"/>
        <v>1.7980610270615382E-2</v>
      </c>
      <c r="K8778">
        <f t="shared" si="822"/>
        <v>7.9363651783040917E-2</v>
      </c>
      <c r="L8778">
        <f t="shared" si="822"/>
        <v>9.5144906629855058E-2</v>
      </c>
      <c r="M8778">
        <f t="shared" si="822"/>
        <v>0.10992898386185121</v>
      </c>
      <c r="N8778">
        <f t="shared" si="822"/>
        <v>0.11396057645963795</v>
      </c>
    </row>
    <row r="8779" spans="1:14">
      <c r="A8779">
        <v>2017</v>
      </c>
      <c r="B8779">
        <v>4</v>
      </c>
      <c r="C8779">
        <v>78</v>
      </c>
      <c r="D8779" t="s">
        <v>996</v>
      </c>
      <c r="E8779" t="s">
        <v>997</v>
      </c>
      <c r="F8779">
        <v>2016</v>
      </c>
      <c r="G8779">
        <f t="shared" si="823"/>
        <v>0.11322770341445956</v>
      </c>
      <c r="H8779">
        <f t="shared" si="824"/>
        <v>36</v>
      </c>
      <c r="I8779">
        <f t="shared" si="822"/>
        <v>2.550838942076823E-3</v>
      </c>
      <c r="J8779">
        <f t="shared" si="822"/>
        <v>1.786497813700768E-2</v>
      </c>
      <c r="K8779">
        <f t="shared" si="822"/>
        <v>7.8853269307226442E-2</v>
      </c>
      <c r="L8779">
        <f t="shared" si="822"/>
        <v>9.4533035931923554E-2</v>
      </c>
      <c r="M8779">
        <f t="shared" si="822"/>
        <v>0.10922203772609931</v>
      </c>
      <c r="N8779">
        <f t="shared" si="822"/>
        <v>0.11322770341445956</v>
      </c>
    </row>
    <row r="8780" spans="1:14">
      <c r="A8780">
        <v>2017</v>
      </c>
      <c r="B8780">
        <v>4</v>
      </c>
      <c r="C8780">
        <v>79</v>
      </c>
      <c r="D8780" t="s">
        <v>918</v>
      </c>
      <c r="E8780" t="s">
        <v>919</v>
      </c>
      <c r="F8780">
        <v>2016</v>
      </c>
      <c r="G8780">
        <f t="shared" si="823"/>
        <v>0.1125087900926024</v>
      </c>
      <c r="H8780">
        <f t="shared" si="824"/>
        <v>36</v>
      </c>
      <c r="I8780">
        <f t="shared" si="822"/>
        <v>2.534642975523845E-3</v>
      </c>
      <c r="J8780">
        <f t="shared" si="822"/>
        <v>1.7751548557584259E-2</v>
      </c>
      <c r="K8780">
        <f t="shared" si="822"/>
        <v>7.8352608567253193E-2</v>
      </c>
      <c r="L8780">
        <f t="shared" si="822"/>
        <v>9.3932820111610596E-2</v>
      </c>
      <c r="M8780">
        <f t="shared" si="822"/>
        <v>0.10852855745939939</v>
      </c>
      <c r="N8780">
        <f t="shared" si="822"/>
        <v>0.1125087900926024</v>
      </c>
    </row>
    <row r="8781" spans="1:14">
      <c r="A8781">
        <v>2017</v>
      </c>
      <c r="B8781">
        <v>4</v>
      </c>
      <c r="C8781">
        <v>80</v>
      </c>
      <c r="D8781" t="s">
        <v>298</v>
      </c>
      <c r="E8781" t="s">
        <v>299</v>
      </c>
      <c r="F8781">
        <v>2004</v>
      </c>
      <c r="G8781">
        <f t="shared" si="823"/>
        <v>0.11180339887498948</v>
      </c>
      <c r="H8781">
        <f t="shared" si="824"/>
        <v>36</v>
      </c>
      <c r="I8781">
        <f t="shared" si="822"/>
        <v>2.5187516403379702E-3</v>
      </c>
      <c r="J8781">
        <f t="shared" si="822"/>
        <v>1.7640252485150783E-2</v>
      </c>
      <c r="K8781">
        <f t="shared" si="822"/>
        <v>7.786136479941147E-2</v>
      </c>
      <c r="L8781">
        <f t="shared" si="822"/>
        <v>9.3343893803738934E-2</v>
      </c>
      <c r="M8781">
        <f t="shared" si="822"/>
        <v>0.10784812092436023</v>
      </c>
      <c r="N8781">
        <f t="shared" si="822"/>
        <v>0.11180339887498948</v>
      </c>
    </row>
    <row r="8782" spans="1:14">
      <c r="A8782">
        <v>2017</v>
      </c>
      <c r="B8782">
        <v>4</v>
      </c>
      <c r="C8782">
        <v>81</v>
      </c>
      <c r="D8782" t="s">
        <v>694</v>
      </c>
      <c r="E8782" t="s">
        <v>695</v>
      </c>
      <c r="F8782">
        <v>2013</v>
      </c>
      <c r="G8782">
        <f t="shared" si="823"/>
        <v>0.1111111111111111</v>
      </c>
      <c r="H8782">
        <f t="shared" si="824"/>
        <v>36</v>
      </c>
      <c r="I8782">
        <f t="shared" si="822"/>
        <v>2.5031555049932455E-3</v>
      </c>
      <c r="J8782">
        <f t="shared" si="822"/>
        <v>1.7531023865358555E-2</v>
      </c>
      <c r="K8782">
        <f t="shared" si="822"/>
        <v>7.7379246449952588E-2</v>
      </c>
      <c r="L8782">
        <f t="shared" si="822"/>
        <v>9.2765907479858523E-2</v>
      </c>
      <c r="M8782">
        <f t="shared" si="822"/>
        <v>0.1071803242811053</v>
      </c>
      <c r="N8782">
        <f t="shared" si="822"/>
        <v>0.1111111111111111</v>
      </c>
    </row>
    <row r="8783" spans="1:14">
      <c r="A8783">
        <v>2017</v>
      </c>
      <c r="B8783">
        <v>4</v>
      </c>
      <c r="C8783">
        <v>82</v>
      </c>
      <c r="D8783" t="s">
        <v>880</v>
      </c>
      <c r="E8783" t="s">
        <v>881</v>
      </c>
      <c r="F8783">
        <v>2015</v>
      </c>
      <c r="G8783">
        <f t="shared" si="823"/>
        <v>0.11043152607484653</v>
      </c>
      <c r="H8783">
        <f t="shared" si="824"/>
        <v>36</v>
      </c>
      <c r="I8783">
        <f t="shared" si="822"/>
        <v>2.4878455417715155E-3</v>
      </c>
      <c r="J8783">
        <f t="shared" si="822"/>
        <v>1.7423799471954902E-2</v>
      </c>
      <c r="K8783">
        <f t="shared" si="822"/>
        <v>7.6905974447909239E-2</v>
      </c>
      <c r="L8783">
        <f t="shared" si="822"/>
        <v>9.2198526576469181E-2</v>
      </c>
      <c r="M8783">
        <f t="shared" si="822"/>
        <v>0.10652478098003448</v>
      </c>
      <c r="N8783">
        <f t="shared" si="822"/>
        <v>0.11043152607484653</v>
      </c>
    </row>
    <row r="8784" spans="1:14">
      <c r="A8784">
        <v>2017</v>
      </c>
      <c r="B8784">
        <v>4</v>
      </c>
      <c r="C8784">
        <v>83</v>
      </c>
      <c r="D8784" t="s">
        <v>928</v>
      </c>
      <c r="E8784" t="s">
        <v>929</v>
      </c>
      <c r="F8784">
        <v>2014</v>
      </c>
      <c r="G8784">
        <f t="shared" si="823"/>
        <v>0.10976425998969035</v>
      </c>
      <c r="H8784">
        <f t="shared" si="824"/>
        <v>36</v>
      </c>
      <c r="I8784">
        <f t="shared" si="822"/>
        <v>2.4728131048023295E-3</v>
      </c>
      <c r="J8784">
        <f t="shared" si="822"/>
        <v>1.7318518752984145E-2</v>
      </c>
      <c r="K8784">
        <f t="shared" si="822"/>
        <v>7.6441281526250279E-2</v>
      </c>
      <c r="L8784">
        <f t="shared" si="822"/>
        <v>9.1641430681188768E-2</v>
      </c>
      <c r="M8784">
        <f t="shared" si="822"/>
        <v>0.10588112082153507</v>
      </c>
      <c r="N8784">
        <f t="shared" si="822"/>
        <v>0.10976425998969035</v>
      </c>
    </row>
    <row r="8785" spans="1:14">
      <c r="A8785">
        <v>2017</v>
      </c>
      <c r="B8785">
        <v>4</v>
      </c>
      <c r="C8785">
        <v>84</v>
      </c>
      <c r="D8785" t="s">
        <v>926</v>
      </c>
      <c r="E8785" t="s">
        <v>927</v>
      </c>
      <c r="F8785">
        <v>2015</v>
      </c>
      <c r="G8785">
        <f t="shared" si="823"/>
        <v>0.10910894511799619</v>
      </c>
      <c r="H8785">
        <f t="shared" si="824"/>
        <v>36</v>
      </c>
      <c r="I8785">
        <f t="shared" si="822"/>
        <v>2.4580499095450629E-3</v>
      </c>
      <c r="J8785">
        <f t="shared" si="822"/>
        <v>1.7215123687089193E-2</v>
      </c>
      <c r="K8785">
        <f t="shared" si="822"/>
        <v>7.5984911587618012E-2</v>
      </c>
      <c r="L8785">
        <f t="shared" si="822"/>
        <v>9.1094312772368971E-2</v>
      </c>
      <c r="M8785">
        <f t="shared" si="822"/>
        <v>0.10524898907744538</v>
      </c>
      <c r="N8785">
        <f t="shared" si="822"/>
        <v>0.10910894511799619</v>
      </c>
    </row>
    <row r="8786" spans="1:14">
      <c r="A8786">
        <v>2017</v>
      </c>
      <c r="B8786">
        <v>4</v>
      </c>
      <c r="C8786">
        <v>85</v>
      </c>
      <c r="D8786" t="s">
        <v>804</v>
      </c>
      <c r="E8786" t="s">
        <v>805</v>
      </c>
      <c r="F8786">
        <v>2014</v>
      </c>
      <c r="G8786">
        <f t="shared" si="823"/>
        <v>0.10846522890932808</v>
      </c>
      <c r="H8786">
        <f t="shared" si="824"/>
        <v>36</v>
      </c>
      <c r="I8786">
        <f t="shared" ref="I8786:N8801" si="825">$G8786*(I$1^$H8786)</f>
        <v>2.4435480136026345E-3</v>
      </c>
      <c r="J8786">
        <f t="shared" si="825"/>
        <v>1.7113558649139084E-2</v>
      </c>
      <c r="K8786">
        <f t="shared" si="825"/>
        <v>7.5536619111228789E-2</v>
      </c>
      <c r="L8786">
        <f t="shared" si="825"/>
        <v>9.0556878508059643E-2</v>
      </c>
      <c r="M8786">
        <f t="shared" si="825"/>
        <v>0.10462804566953492</v>
      </c>
      <c r="N8786">
        <f t="shared" si="825"/>
        <v>0.10846522890932808</v>
      </c>
    </row>
    <row r="8787" spans="1:14">
      <c r="A8787">
        <v>2017</v>
      </c>
      <c r="B8787">
        <v>4</v>
      </c>
      <c r="C8787">
        <v>86</v>
      </c>
      <c r="D8787" t="s">
        <v>826</v>
      </c>
      <c r="E8787" t="s">
        <v>827</v>
      </c>
      <c r="F8787">
        <v>2015</v>
      </c>
      <c r="G8787">
        <f t="shared" si="823"/>
        <v>0.10783277320343841</v>
      </c>
      <c r="H8787">
        <f t="shared" si="824"/>
        <v>36</v>
      </c>
      <c r="I8787">
        <f t="shared" si="825"/>
        <v>2.4292997987658753E-3</v>
      </c>
      <c r="J8787">
        <f t="shared" si="825"/>
        <v>1.7013770284475479E-2</v>
      </c>
      <c r="K8787">
        <f t="shared" si="825"/>
        <v>7.5096168597816343E-2</v>
      </c>
      <c r="L8787">
        <f t="shared" si="825"/>
        <v>9.002884556058062E-2</v>
      </c>
      <c r="M8787">
        <f t="shared" si="825"/>
        <v>0.1040179644006787</v>
      </c>
      <c r="N8787">
        <f t="shared" si="825"/>
        <v>0.10783277320343841</v>
      </c>
    </row>
    <row r="8788" spans="1:14">
      <c r="A8788">
        <v>2017</v>
      </c>
      <c r="B8788">
        <v>4</v>
      </c>
      <c r="C8788">
        <v>87</v>
      </c>
      <c r="D8788" t="s">
        <v>974</v>
      </c>
      <c r="E8788" t="s">
        <v>975</v>
      </c>
      <c r="F8788">
        <v>2016</v>
      </c>
      <c r="G8788">
        <f t="shared" si="823"/>
        <v>0.10721125348377948</v>
      </c>
      <c r="H8788">
        <f t="shared" si="824"/>
        <v>36</v>
      </c>
      <c r="I8788">
        <f t="shared" si="825"/>
        <v>2.4152979541963403E-3</v>
      </c>
      <c r="J8788">
        <f t="shared" si="825"/>
        <v>1.6915707391132295E-2</v>
      </c>
      <c r="K8788">
        <f t="shared" si="825"/>
        <v>7.4663334049767396E-2</v>
      </c>
      <c r="L8788">
        <f t="shared" si="825"/>
        <v>8.9509942993283534E-2</v>
      </c>
      <c r="M8788">
        <f t="shared" si="825"/>
        <v>0.1034184322347774</v>
      </c>
      <c r="N8788">
        <f t="shared" si="825"/>
        <v>0.10721125348377948</v>
      </c>
    </row>
    <row r="8789" spans="1:14">
      <c r="A8789">
        <v>2017</v>
      </c>
      <c r="B8789">
        <v>4</v>
      </c>
      <c r="C8789">
        <v>88</v>
      </c>
      <c r="D8789" t="s">
        <v>244</v>
      </c>
      <c r="E8789" t="s">
        <v>245</v>
      </c>
      <c r="F8789">
        <v>2010</v>
      </c>
      <c r="G8789">
        <f t="shared" si="823"/>
        <v>0.10660035817780521</v>
      </c>
      <c r="H8789">
        <f t="shared" si="824"/>
        <v>36</v>
      </c>
      <c r="I8789">
        <f t="shared" si="825"/>
        <v>2.4015354606632239E-3</v>
      </c>
      <c r="J8789">
        <f t="shared" si="825"/>
        <v>1.6819320809437859E-2</v>
      </c>
      <c r="K8789">
        <f t="shared" si="825"/>
        <v>7.4237898483842477E-2</v>
      </c>
      <c r="L8789">
        <f t="shared" si="825"/>
        <v>8.8999910676378524E-2</v>
      </c>
      <c r="M8789">
        <f t="shared" si="825"/>
        <v>0.10282914862181224</v>
      </c>
      <c r="N8789">
        <f t="shared" si="825"/>
        <v>0.10660035817780521</v>
      </c>
    </row>
    <row r="8790" spans="1:14">
      <c r="A8790">
        <v>2017</v>
      </c>
      <c r="B8790">
        <v>4</v>
      </c>
      <c r="C8790">
        <v>89</v>
      </c>
      <c r="D8790" t="s">
        <v>170</v>
      </c>
      <c r="E8790" t="s">
        <v>171</v>
      </c>
      <c r="F8790">
        <v>2004</v>
      </c>
      <c r="G8790">
        <f t="shared" si="823"/>
        <v>0.105999788000636</v>
      </c>
      <c r="H8790">
        <f t="shared" si="824"/>
        <v>36</v>
      </c>
      <c r="I8790">
        <f t="shared" si="825"/>
        <v>2.388005575757181E-3</v>
      </c>
      <c r="J8790">
        <f t="shared" si="825"/>
        <v>1.6724563318458875E-2</v>
      </c>
      <c r="K8790">
        <f t="shared" si="825"/>
        <v>7.381965347409547E-2</v>
      </c>
      <c r="L8790">
        <f t="shared" si="825"/>
        <v>8.8498498738964565E-2</v>
      </c>
      <c r="M8790">
        <f t="shared" si="825"/>
        <v>0.10224982486472924</v>
      </c>
      <c r="N8790">
        <f t="shared" si="825"/>
        <v>0.105999788000636</v>
      </c>
    </row>
    <row r="8791" spans="1:14">
      <c r="A8791">
        <v>2017</v>
      </c>
      <c r="B8791">
        <v>4</v>
      </c>
      <c r="C8791">
        <v>90</v>
      </c>
      <c r="D8791" t="s">
        <v>20</v>
      </c>
      <c r="E8791" t="s">
        <v>21</v>
      </c>
      <c r="F8791">
        <v>2004</v>
      </c>
      <c r="G8791">
        <f t="shared" si="823"/>
        <v>0.10540925533894598</v>
      </c>
      <c r="H8791">
        <f t="shared" si="824"/>
        <v>36</v>
      </c>
      <c r="I8791">
        <f t="shared" si="825"/>
        <v>2.3747018200102918E-3</v>
      </c>
      <c r="J8791">
        <f t="shared" si="825"/>
        <v>1.6631389538790623E-2</v>
      </c>
      <c r="K8791">
        <f t="shared" si="825"/>
        <v>7.3408398722804538E-2</v>
      </c>
      <c r="L8791">
        <f t="shared" si="825"/>
        <v>8.8005467054641018E-2</v>
      </c>
      <c r="M8791">
        <f t="shared" si="825"/>
        <v>0.10168018352512255</v>
      </c>
      <c r="N8791">
        <f t="shared" si="825"/>
        <v>0.10540925533894598</v>
      </c>
    </row>
    <row r="8792" spans="1:14">
      <c r="A8792">
        <v>2017</v>
      </c>
      <c r="B8792">
        <v>4</v>
      </c>
      <c r="C8792">
        <v>91</v>
      </c>
      <c r="D8792" t="s">
        <v>660</v>
      </c>
      <c r="E8792" t="s">
        <v>661</v>
      </c>
      <c r="F8792">
        <v>2013</v>
      </c>
      <c r="G8792">
        <f t="shared" si="823"/>
        <v>0.10482848367219183</v>
      </c>
      <c r="H8792">
        <f t="shared" si="824"/>
        <v>36</v>
      </c>
      <c r="I8792">
        <f t="shared" si="825"/>
        <v>2.3616179638572743E-3</v>
      </c>
      <c r="J8792">
        <f t="shared" si="825"/>
        <v>1.6539755841238905E-2</v>
      </c>
      <c r="K8792">
        <f t="shared" si="825"/>
        <v>7.3003941657408269E-2</v>
      </c>
      <c r="L8792">
        <f t="shared" si="825"/>
        <v>8.7520584758295675E-2</v>
      </c>
      <c r="M8792">
        <f t="shared" si="825"/>
        <v>0.10111995786493866</v>
      </c>
      <c r="N8792">
        <f t="shared" si="825"/>
        <v>0.10482848367219183</v>
      </c>
    </row>
    <row r="8793" spans="1:14">
      <c r="A8793">
        <v>2017</v>
      </c>
      <c r="B8793">
        <v>4</v>
      </c>
      <c r="C8793">
        <v>92</v>
      </c>
      <c r="D8793" t="s">
        <v>44</v>
      </c>
      <c r="E8793" t="s">
        <v>45</v>
      </c>
      <c r="F8793">
        <v>1997</v>
      </c>
      <c r="G8793">
        <f t="shared" si="823"/>
        <v>0.10425720702853739</v>
      </c>
      <c r="H8793">
        <f t="shared" si="824"/>
        <v>36</v>
      </c>
      <c r="I8793">
        <f t="shared" si="825"/>
        <v>2.3487480153783348E-3</v>
      </c>
      <c r="J8793">
        <f t="shared" si="825"/>
        <v>1.6449620260976253E-2</v>
      </c>
      <c r="K8793">
        <f t="shared" si="825"/>
        <v>7.2606097051604312E-2</v>
      </c>
      <c r="L8793">
        <f t="shared" si="825"/>
        <v>8.7043629791859797E-2</v>
      </c>
      <c r="M8793">
        <f t="shared" si="825"/>
        <v>0.10056889132164872</v>
      </c>
      <c r="N8793">
        <f t="shared" si="825"/>
        <v>0.10425720702853739</v>
      </c>
    </row>
    <row r="8794" spans="1:14">
      <c r="A8794">
        <v>2017</v>
      </c>
      <c r="B8794">
        <v>4</v>
      </c>
      <c r="C8794">
        <v>93</v>
      </c>
      <c r="D8794" t="s">
        <v>990</v>
      </c>
      <c r="E8794" t="s">
        <v>991</v>
      </c>
      <c r="F8794">
        <v>2016</v>
      </c>
      <c r="G8794">
        <f t="shared" si="823"/>
        <v>0.10369516947304253</v>
      </c>
      <c r="H8794">
        <f t="shared" si="824"/>
        <v>36</v>
      </c>
      <c r="I8794">
        <f t="shared" si="825"/>
        <v>2.3360862087688857E-3</v>
      </c>
      <c r="J8794">
        <f t="shared" si="825"/>
        <v>1.6360942416788777E-2</v>
      </c>
      <c r="K8794">
        <f t="shared" si="825"/>
        <v>7.2214686668917422E-2</v>
      </c>
      <c r="L8794">
        <f t="shared" si="825"/>
        <v>8.6574388477000622E-2</v>
      </c>
      <c r="M8794">
        <f t="shared" si="825"/>
        <v>0.10002673701454383</v>
      </c>
      <c r="N8794">
        <f t="shared" si="825"/>
        <v>0.10369516947304253</v>
      </c>
    </row>
    <row r="8795" spans="1:14">
      <c r="A8795">
        <v>2017</v>
      </c>
      <c r="B8795">
        <v>4</v>
      </c>
      <c r="C8795">
        <v>94</v>
      </c>
      <c r="D8795" t="s">
        <v>700</v>
      </c>
      <c r="E8795" t="s">
        <v>701</v>
      </c>
      <c r="F8795">
        <v>2012</v>
      </c>
      <c r="G8795">
        <f t="shared" si="823"/>
        <v>0.10314212462587934</v>
      </c>
      <c r="H8795">
        <f t="shared" si="824"/>
        <v>36</v>
      </c>
      <c r="I8795">
        <f t="shared" si="825"/>
        <v>2.3236269934857235E-3</v>
      </c>
      <c r="J8795">
        <f t="shared" si="825"/>
        <v>1.6273683435060693E-2</v>
      </c>
      <c r="K8795">
        <f t="shared" si="825"/>
        <v>7.1829538927178777E-2</v>
      </c>
      <c r="L8795">
        <f t="shared" si="825"/>
        <v>8.6112655112883241E-2</v>
      </c>
      <c r="M8795">
        <f t="shared" si="825"/>
        <v>9.949325727999532E-2</v>
      </c>
      <c r="N8795">
        <f t="shared" si="825"/>
        <v>0.10314212462587934</v>
      </c>
    </row>
    <row r="8796" spans="1:14">
      <c r="A8796">
        <v>2017</v>
      </c>
      <c r="B8796">
        <v>4</v>
      </c>
      <c r="C8796">
        <v>95</v>
      </c>
      <c r="D8796" t="s">
        <v>916</v>
      </c>
      <c r="E8796" t="s">
        <v>917</v>
      </c>
      <c r="F8796">
        <v>2016</v>
      </c>
      <c r="G8796">
        <f t="shared" si="823"/>
        <v>0.10259783520851541</v>
      </c>
      <c r="H8796">
        <f t="shared" si="824"/>
        <v>36</v>
      </c>
      <c r="I8796">
        <f t="shared" si="825"/>
        <v>2.311365024023267E-3</v>
      </c>
      <c r="J8796">
        <f t="shared" si="825"/>
        <v>1.6187805878171473E-2</v>
      </c>
      <c r="K8796">
        <f t="shared" si="825"/>
        <v>7.1450488582482041E-2</v>
      </c>
      <c r="L8796">
        <f t="shared" si="825"/>
        <v>8.5658231597282211E-2</v>
      </c>
      <c r="M8796">
        <f t="shared" si="825"/>
        <v>9.8968223233692768E-2</v>
      </c>
      <c r="N8796">
        <f t="shared" si="825"/>
        <v>0.10259783520851541</v>
      </c>
    </row>
    <row r="8797" spans="1:14">
      <c r="A8797">
        <v>2017</v>
      </c>
      <c r="B8797">
        <v>4</v>
      </c>
      <c r="C8797">
        <v>96</v>
      </c>
      <c r="D8797" t="s">
        <v>896</v>
      </c>
      <c r="E8797" t="s">
        <v>897</v>
      </c>
      <c r="F8797">
        <v>2015</v>
      </c>
      <c r="G8797">
        <f t="shared" si="823"/>
        <v>0.10206207261596577</v>
      </c>
      <c r="H8797">
        <f t="shared" si="824"/>
        <v>36</v>
      </c>
      <c r="I8797">
        <f t="shared" si="825"/>
        <v>2.2992951502770762E-3</v>
      </c>
      <c r="J8797">
        <f t="shared" si="825"/>
        <v>1.6103273677006084E-2</v>
      </c>
      <c r="K8797">
        <f t="shared" si="825"/>
        <v>7.1077376431293957E-2</v>
      </c>
      <c r="L8797">
        <f t="shared" si="825"/>
        <v>8.5210927069457543E-2</v>
      </c>
      <c r="M8797">
        <f t="shared" si="825"/>
        <v>9.8451414358028358E-2</v>
      </c>
      <c r="N8797">
        <f t="shared" si="825"/>
        <v>0.10206207261596577</v>
      </c>
    </row>
    <row r="8798" spans="1:14">
      <c r="A8798">
        <v>2017</v>
      </c>
      <c r="B8798">
        <v>4</v>
      </c>
      <c r="C8798">
        <v>97</v>
      </c>
      <c r="D8798" t="s">
        <v>1048</v>
      </c>
      <c r="E8798" t="s">
        <v>1049</v>
      </c>
      <c r="F8798">
        <v>2014</v>
      </c>
      <c r="G8798">
        <f t="shared" si="823"/>
        <v>0.10153461651336192</v>
      </c>
      <c r="H8798">
        <f t="shared" si="824"/>
        <v>36</v>
      </c>
      <c r="I8798">
        <f t="shared" si="825"/>
        <v>2.2874124084552002E-3</v>
      </c>
      <c r="J8798">
        <f t="shared" si="825"/>
        <v>1.602005206730199E-2</v>
      </c>
      <c r="K8798">
        <f t="shared" si="825"/>
        <v>7.0710049029499719E-2</v>
      </c>
      <c r="L8798">
        <f t="shared" si="825"/>
        <v>8.477055757333303E-2</v>
      </c>
      <c r="M8798">
        <f t="shared" si="825"/>
        <v>9.7942618112938196E-2</v>
      </c>
      <c r="N8798">
        <f t="shared" si="825"/>
        <v>0.10153461651336192</v>
      </c>
    </row>
    <row r="8799" spans="1:14">
      <c r="A8799">
        <v>2017</v>
      </c>
      <c r="B8799">
        <v>4</v>
      </c>
      <c r="C8799">
        <v>98</v>
      </c>
      <c r="D8799" t="s">
        <v>1050</v>
      </c>
      <c r="E8799" t="s">
        <v>1051</v>
      </c>
      <c r="F8799">
        <v>2016</v>
      </c>
      <c r="G8799">
        <f t="shared" si="823"/>
        <v>0.10101525445522107</v>
      </c>
      <c r="H8799">
        <f t="shared" si="824"/>
        <v>36</v>
      </c>
      <c r="I8799">
        <f t="shared" si="825"/>
        <v>2.2757120125009209E-3</v>
      </c>
      <c r="J8799">
        <f t="shared" si="825"/>
        <v>1.5938107529577729E-2</v>
      </c>
      <c r="K8799">
        <f t="shared" si="825"/>
        <v>7.0348358427257007E-2</v>
      </c>
      <c r="L8799">
        <f t="shared" si="825"/>
        <v>8.4336945739626648E-2</v>
      </c>
      <c r="M8799">
        <f t="shared" si="825"/>
        <v>9.744162956864065E-2</v>
      </c>
      <c r="N8799">
        <f t="shared" si="825"/>
        <v>0.10101525445522107</v>
      </c>
    </row>
    <row r="8800" spans="1:14">
      <c r="A8800">
        <v>2017</v>
      </c>
      <c r="B8800">
        <v>4</v>
      </c>
      <c r="C8800">
        <v>99</v>
      </c>
      <c r="D8800" t="s">
        <v>618</v>
      </c>
      <c r="E8800" t="s">
        <v>619</v>
      </c>
      <c r="F8800">
        <v>2012</v>
      </c>
      <c r="G8800">
        <f t="shared" si="823"/>
        <v>0.10050378152592121</v>
      </c>
      <c r="H8800">
        <f t="shared" si="824"/>
        <v>36</v>
      </c>
      <c r="I8800">
        <f t="shared" si="825"/>
        <v>2.2641893459932334E-3</v>
      </c>
      <c r="J8800">
        <f t="shared" si="825"/>
        <v>1.5857407732407364E-2</v>
      </c>
      <c r="K8800">
        <f t="shared" si="825"/>
        <v>6.9992161918618054E-2</v>
      </c>
      <c r="L8800">
        <f t="shared" si="825"/>
        <v>8.3909920485685699E-2</v>
      </c>
      <c r="M8800">
        <f t="shared" si="825"/>
        <v>9.6948251058830356E-2</v>
      </c>
      <c r="N8800">
        <f t="shared" si="825"/>
        <v>0.10050378152592121</v>
      </c>
    </row>
    <row r="8801" spans="1:14">
      <c r="A8801">
        <v>2017</v>
      </c>
      <c r="B8801">
        <v>4</v>
      </c>
      <c r="C8801">
        <v>100</v>
      </c>
      <c r="D8801" t="s">
        <v>1032</v>
      </c>
      <c r="E8801" t="s">
        <v>1033</v>
      </c>
      <c r="F8801">
        <v>2016</v>
      </c>
      <c r="G8801">
        <f t="shared" si="823"/>
        <v>0.1</v>
      </c>
      <c r="H8801">
        <f t="shared" si="824"/>
        <v>36</v>
      </c>
      <c r="I8801">
        <f t="shared" si="825"/>
        <v>2.2528399544939214E-3</v>
      </c>
      <c r="J8801">
        <f t="shared" si="825"/>
        <v>1.5777921478822701E-2</v>
      </c>
      <c r="K8801">
        <f t="shared" si="825"/>
        <v>6.9641321804957343E-2</v>
      </c>
      <c r="L8801">
        <f t="shared" si="825"/>
        <v>8.3489316731872681E-2</v>
      </c>
      <c r="M8801">
        <f t="shared" si="825"/>
        <v>9.6462291852994778E-2</v>
      </c>
      <c r="N8801">
        <f t="shared" si="825"/>
        <v>0.1</v>
      </c>
    </row>
    <row r="8802" spans="1:14">
      <c r="A8802">
        <v>2017</v>
      </c>
      <c r="B8802">
        <v>5</v>
      </c>
      <c r="C8802">
        <v>1</v>
      </c>
      <c r="D8802" t="s">
        <v>962</v>
      </c>
      <c r="E8802" t="s">
        <v>963</v>
      </c>
      <c r="F8802">
        <v>2016</v>
      </c>
      <c r="G8802">
        <f t="shared" si="823"/>
        <v>1</v>
      </c>
      <c r="H8802">
        <f t="shared" si="824"/>
        <v>35</v>
      </c>
      <c r="I8802">
        <f t="shared" ref="I8802:N8817" si="826">$G8802*(I$1^$H8802)</f>
        <v>2.5031555049932458E-2</v>
      </c>
      <c r="J8802">
        <f t="shared" si="826"/>
        <v>0.16608338398760736</v>
      </c>
      <c r="K8802">
        <f t="shared" si="826"/>
        <v>0.70344769499956905</v>
      </c>
      <c r="L8802">
        <f t="shared" si="826"/>
        <v>0.83908861037057969</v>
      </c>
      <c r="M8802">
        <f t="shared" si="826"/>
        <v>0.96558850703698473</v>
      </c>
      <c r="N8802">
        <f t="shared" si="826"/>
        <v>1</v>
      </c>
    </row>
    <row r="8803" spans="1:14">
      <c r="A8803">
        <v>2017</v>
      </c>
      <c r="B8803">
        <v>5</v>
      </c>
      <c r="C8803">
        <v>2</v>
      </c>
      <c r="D8803" t="s">
        <v>702</v>
      </c>
      <c r="E8803" t="s">
        <v>703</v>
      </c>
      <c r="F8803">
        <v>2014</v>
      </c>
      <c r="G8803">
        <f t="shared" si="823"/>
        <v>0.70710678118654746</v>
      </c>
      <c r="H8803">
        <f t="shared" si="824"/>
        <v>35</v>
      </c>
      <c r="I8803">
        <f t="shared" si="826"/>
        <v>1.7699982319451607E-2</v>
      </c>
      <c r="J8803">
        <f t="shared" si="826"/>
        <v>0.11743868706004641</v>
      </c>
      <c r="K8803">
        <f t="shared" si="826"/>
        <v>0.49741263534424146</v>
      </c>
      <c r="L8803">
        <f t="shared" si="826"/>
        <v>0.59332524640943363</v>
      </c>
      <c r="M8803">
        <f t="shared" si="826"/>
        <v>0.68277418116164623</v>
      </c>
      <c r="N8803">
        <f t="shared" si="826"/>
        <v>0.70710678118654746</v>
      </c>
    </row>
    <row r="8804" spans="1:14">
      <c r="A8804">
        <v>2017</v>
      </c>
      <c r="B8804">
        <v>5</v>
      </c>
      <c r="C8804">
        <v>3</v>
      </c>
      <c r="D8804" t="s">
        <v>876</v>
      </c>
      <c r="E8804" t="s">
        <v>877</v>
      </c>
      <c r="F8804">
        <v>2015</v>
      </c>
      <c r="G8804">
        <f t="shared" si="823"/>
        <v>0.57735026918962584</v>
      </c>
      <c r="H8804">
        <f t="shared" si="824"/>
        <v>35</v>
      </c>
      <c r="I8804">
        <f t="shared" si="826"/>
        <v>1.4451975046313443E-2</v>
      </c>
      <c r="J8804">
        <f t="shared" si="826"/>
        <v>9.5888286453169103E-2</v>
      </c>
      <c r="K8804">
        <f t="shared" si="826"/>
        <v>0.40613571606882298</v>
      </c>
      <c r="L8804">
        <f t="shared" si="826"/>
        <v>0.48444803507140327</v>
      </c>
      <c r="M8804">
        <f t="shared" si="826"/>
        <v>0.55748278446421207</v>
      </c>
      <c r="N8804">
        <f t="shared" si="826"/>
        <v>0.57735026918962584</v>
      </c>
    </row>
    <row r="8805" spans="1:14">
      <c r="A8805">
        <v>2017</v>
      </c>
      <c r="B8805">
        <v>5</v>
      </c>
      <c r="C8805">
        <v>4</v>
      </c>
      <c r="D8805" t="s">
        <v>940</v>
      </c>
      <c r="E8805" t="s">
        <v>941</v>
      </c>
      <c r="F8805">
        <v>2016</v>
      </c>
      <c r="G8805">
        <f t="shared" si="823"/>
        <v>0.5</v>
      </c>
      <c r="H8805">
        <f t="shared" si="824"/>
        <v>35</v>
      </c>
      <c r="I8805">
        <f t="shared" si="826"/>
        <v>1.2515777524966229E-2</v>
      </c>
      <c r="J8805">
        <f t="shared" si="826"/>
        <v>8.3041691993803679E-2</v>
      </c>
      <c r="K8805">
        <f t="shared" si="826"/>
        <v>0.35172384749978453</v>
      </c>
      <c r="L8805">
        <f t="shared" si="826"/>
        <v>0.41954430518528985</v>
      </c>
      <c r="M8805">
        <f t="shared" si="826"/>
        <v>0.48279425351849237</v>
      </c>
      <c r="N8805">
        <f t="shared" si="826"/>
        <v>0.5</v>
      </c>
    </row>
    <row r="8806" spans="1:14">
      <c r="A8806">
        <v>2017</v>
      </c>
      <c r="B8806">
        <v>5</v>
      </c>
      <c r="C8806">
        <v>5</v>
      </c>
      <c r="D8806" t="s">
        <v>848</v>
      </c>
      <c r="E8806" t="s">
        <v>849</v>
      </c>
      <c r="F8806">
        <v>2015</v>
      </c>
      <c r="G8806">
        <f t="shared" si="823"/>
        <v>0.44721359549995793</v>
      </c>
      <c r="H8806">
        <f t="shared" si="824"/>
        <v>35</v>
      </c>
      <c r="I8806">
        <f t="shared" si="826"/>
        <v>1.1194451734835423E-2</v>
      </c>
      <c r="J8806">
        <f t="shared" si="826"/>
        <v>7.4274747305898031E-2</v>
      </c>
      <c r="K8806">
        <f t="shared" si="826"/>
        <v>0.31459137292691502</v>
      </c>
      <c r="L8806">
        <f t="shared" si="826"/>
        <v>0.37525183438689025</v>
      </c>
      <c r="M8806">
        <f t="shared" si="826"/>
        <v>0.43182430800544636</v>
      </c>
      <c r="N8806">
        <f t="shared" si="826"/>
        <v>0.44721359549995793</v>
      </c>
    </row>
    <row r="8807" spans="1:14">
      <c r="A8807">
        <v>2017</v>
      </c>
      <c r="B8807">
        <v>5</v>
      </c>
      <c r="C8807">
        <v>6</v>
      </c>
      <c r="D8807" t="s">
        <v>812</v>
      </c>
      <c r="E8807" t="s">
        <v>813</v>
      </c>
      <c r="F8807">
        <v>2014</v>
      </c>
      <c r="G8807">
        <f t="shared" si="823"/>
        <v>0.40824829046386307</v>
      </c>
      <c r="H8807">
        <f t="shared" si="824"/>
        <v>35</v>
      </c>
      <c r="I8807">
        <f t="shared" si="826"/>
        <v>1.0219089556787004E-2</v>
      </c>
      <c r="J8807">
        <f t="shared" si="826"/>
        <v>6.7803257587394028E-2</v>
      </c>
      <c r="K8807">
        <f t="shared" si="826"/>
        <v>0.28718131891431903</v>
      </c>
      <c r="L8807">
        <f t="shared" si="826"/>
        <v>0.34255649073148764</v>
      </c>
      <c r="M8807">
        <f t="shared" si="826"/>
        <v>0.39419985728940282</v>
      </c>
      <c r="N8807">
        <f t="shared" si="826"/>
        <v>0.40824829046386307</v>
      </c>
    </row>
    <row r="8808" spans="1:14">
      <c r="A8808">
        <v>2017</v>
      </c>
      <c r="B8808">
        <v>5</v>
      </c>
      <c r="C8808">
        <v>7</v>
      </c>
      <c r="D8808" t="s">
        <v>300</v>
      </c>
      <c r="E8808" t="s">
        <v>301</v>
      </c>
      <c r="F8808">
        <v>2010</v>
      </c>
      <c r="G8808">
        <f t="shared" si="823"/>
        <v>0.3779644730092272</v>
      </c>
      <c r="H8808">
        <f t="shared" si="824"/>
        <v>35</v>
      </c>
      <c r="I8808">
        <f t="shared" si="826"/>
        <v>9.461038513049181E-3</v>
      </c>
      <c r="J8808">
        <f t="shared" si="826"/>
        <v>6.2773618704465142E-2</v>
      </c>
      <c r="K8808">
        <f t="shared" si="826"/>
        <v>0.26587823733006771</v>
      </c>
      <c r="L8808">
        <f t="shared" si="826"/>
        <v>0.31714568442676094</v>
      </c>
      <c r="M8808">
        <f t="shared" si="826"/>
        <v>0.36495815120600039</v>
      </c>
      <c r="N8808">
        <f t="shared" si="826"/>
        <v>0.3779644730092272</v>
      </c>
    </row>
    <row r="8809" spans="1:14">
      <c r="A8809">
        <v>2017</v>
      </c>
      <c r="B8809">
        <v>5</v>
      </c>
      <c r="C8809">
        <v>8</v>
      </c>
      <c r="D8809" t="s">
        <v>982</v>
      </c>
      <c r="E8809" t="s">
        <v>983</v>
      </c>
      <c r="F8809">
        <v>2016</v>
      </c>
      <c r="G8809">
        <f t="shared" si="823"/>
        <v>0.35355339059327373</v>
      </c>
      <c r="H8809">
        <f t="shared" si="824"/>
        <v>35</v>
      </c>
      <c r="I8809">
        <f t="shared" si="826"/>
        <v>8.8499911597258035E-3</v>
      </c>
      <c r="J8809">
        <f t="shared" si="826"/>
        <v>5.8719343530023206E-2</v>
      </c>
      <c r="K8809">
        <f t="shared" si="826"/>
        <v>0.24870631767212073</v>
      </c>
      <c r="L8809">
        <f t="shared" si="826"/>
        <v>0.29666262320471681</v>
      </c>
      <c r="M8809">
        <f t="shared" si="826"/>
        <v>0.34138709058082312</v>
      </c>
      <c r="N8809">
        <f t="shared" si="826"/>
        <v>0.35355339059327373</v>
      </c>
    </row>
    <row r="8810" spans="1:14">
      <c r="A8810">
        <v>2017</v>
      </c>
      <c r="B8810">
        <v>5</v>
      </c>
      <c r="C8810">
        <v>9</v>
      </c>
      <c r="D8810" t="s">
        <v>16</v>
      </c>
      <c r="E8810" t="s">
        <v>17</v>
      </c>
      <c r="F8810">
        <v>2000</v>
      </c>
      <c r="G8810">
        <f t="shared" si="823"/>
        <v>0.33333333333333331</v>
      </c>
      <c r="H8810">
        <f t="shared" si="824"/>
        <v>35</v>
      </c>
      <c r="I8810">
        <f t="shared" si="826"/>
        <v>8.3438516833108187E-3</v>
      </c>
      <c r="J8810">
        <f t="shared" si="826"/>
        <v>5.5361127995869119E-2</v>
      </c>
      <c r="K8810">
        <f t="shared" si="826"/>
        <v>0.23448256499985634</v>
      </c>
      <c r="L8810">
        <f t="shared" si="826"/>
        <v>0.27969620345685986</v>
      </c>
      <c r="M8810">
        <f t="shared" si="826"/>
        <v>0.32186283567899487</v>
      </c>
      <c r="N8810">
        <f t="shared" si="826"/>
        <v>0.33333333333333331</v>
      </c>
    </row>
    <row r="8811" spans="1:14">
      <c r="A8811">
        <v>2017</v>
      </c>
      <c r="B8811">
        <v>5</v>
      </c>
      <c r="C8811">
        <v>10</v>
      </c>
      <c r="D8811" t="s">
        <v>1002</v>
      </c>
      <c r="E8811" t="s">
        <v>1003</v>
      </c>
      <c r="F8811">
        <v>2016</v>
      </c>
      <c r="G8811">
        <f t="shared" si="823"/>
        <v>0.31622776601683794</v>
      </c>
      <c r="H8811">
        <f t="shared" si="824"/>
        <v>35</v>
      </c>
      <c r="I8811">
        <f t="shared" si="826"/>
        <v>7.9156727333676395E-3</v>
      </c>
      <c r="J8811">
        <f t="shared" si="826"/>
        <v>5.2520177490917752E-2</v>
      </c>
      <c r="K8811">
        <f t="shared" si="826"/>
        <v>0.22244969309940771</v>
      </c>
      <c r="L8811">
        <f t="shared" si="826"/>
        <v>0.26534311674766137</v>
      </c>
      <c r="M8811">
        <f t="shared" si="826"/>
        <v>0.30534589647183946</v>
      </c>
      <c r="N8811">
        <f t="shared" si="826"/>
        <v>0.31622776601683794</v>
      </c>
    </row>
    <row r="8812" spans="1:14">
      <c r="A8812">
        <v>2017</v>
      </c>
      <c r="B8812">
        <v>5</v>
      </c>
      <c r="C8812">
        <v>11</v>
      </c>
      <c r="D8812" t="s">
        <v>998</v>
      </c>
      <c r="E8812" t="s">
        <v>999</v>
      </c>
      <c r="F8812">
        <v>2016</v>
      </c>
      <c r="G8812">
        <f t="shared" si="823"/>
        <v>0.30151134457776363</v>
      </c>
      <c r="H8812">
        <f t="shared" si="824"/>
        <v>35</v>
      </c>
      <c r="I8812">
        <f t="shared" si="826"/>
        <v>7.547297819977445E-3</v>
      </c>
      <c r="J8812">
        <f t="shared" si="826"/>
        <v>5.0076024418128515E-2</v>
      </c>
      <c r="K8812">
        <f t="shared" si="826"/>
        <v>0.21209746035944863</v>
      </c>
      <c r="L8812">
        <f t="shared" si="826"/>
        <v>0.25299473513272069</v>
      </c>
      <c r="M8812">
        <f t="shared" si="826"/>
        <v>0.29113588906555665</v>
      </c>
      <c r="N8812">
        <f t="shared" si="826"/>
        <v>0.30151134457776363</v>
      </c>
    </row>
    <row r="8813" spans="1:14">
      <c r="A8813">
        <v>2017</v>
      </c>
      <c r="B8813">
        <v>5</v>
      </c>
      <c r="C8813">
        <v>12</v>
      </c>
      <c r="D8813" t="s">
        <v>872</v>
      </c>
      <c r="E8813" t="s">
        <v>873</v>
      </c>
      <c r="F8813">
        <v>2015</v>
      </c>
      <c r="G8813">
        <f t="shared" si="823"/>
        <v>0.28867513459481292</v>
      </c>
      <c r="H8813">
        <f t="shared" si="824"/>
        <v>35</v>
      </c>
      <c r="I8813">
        <f t="shared" si="826"/>
        <v>7.2259875231567216E-3</v>
      </c>
      <c r="J8813">
        <f t="shared" si="826"/>
        <v>4.7944143226584551E-2</v>
      </c>
      <c r="K8813">
        <f t="shared" si="826"/>
        <v>0.20306785803441149</v>
      </c>
      <c r="L8813">
        <f t="shared" si="826"/>
        <v>0.24222401753570164</v>
      </c>
      <c r="M8813">
        <f t="shared" si="826"/>
        <v>0.27874139223210603</v>
      </c>
      <c r="N8813">
        <f t="shared" si="826"/>
        <v>0.28867513459481292</v>
      </c>
    </row>
    <row r="8814" spans="1:14">
      <c r="A8814">
        <v>2017</v>
      </c>
      <c r="B8814">
        <v>5</v>
      </c>
      <c r="C8814">
        <v>13</v>
      </c>
      <c r="D8814" t="s">
        <v>374</v>
      </c>
      <c r="E8814" t="s">
        <v>375</v>
      </c>
      <c r="F8814">
        <v>2011</v>
      </c>
      <c r="G8814">
        <f t="shared" si="823"/>
        <v>0.27735009811261457</v>
      </c>
      <c r="H8814">
        <f t="shared" si="824"/>
        <v>35</v>
      </c>
      <c r="I8814">
        <f t="shared" si="826"/>
        <v>6.9425042490100803E-3</v>
      </c>
      <c r="J8814">
        <f t="shared" si="826"/>
        <v>4.6063242843837941E-2</v>
      </c>
      <c r="K8814">
        <f t="shared" si="826"/>
        <v>0.19510128722522305</v>
      </c>
      <c r="L8814">
        <f t="shared" si="826"/>
        <v>0.23272130841145769</v>
      </c>
      <c r="M8814">
        <f t="shared" si="826"/>
        <v>0.26780606716312072</v>
      </c>
      <c r="N8814">
        <f t="shared" si="826"/>
        <v>0.27735009811261457</v>
      </c>
    </row>
    <row r="8815" spans="1:14">
      <c r="A8815">
        <v>2017</v>
      </c>
      <c r="B8815">
        <v>5</v>
      </c>
      <c r="C8815">
        <v>14</v>
      </c>
      <c r="D8815" t="s">
        <v>386</v>
      </c>
      <c r="E8815" t="s">
        <v>387</v>
      </c>
      <c r="F8815">
        <v>2011</v>
      </c>
      <c r="G8815">
        <f t="shared" si="823"/>
        <v>0.2672612419124244</v>
      </c>
      <c r="H8815">
        <f t="shared" si="824"/>
        <v>35</v>
      </c>
      <c r="I8815">
        <f t="shared" si="826"/>
        <v>6.6899644896441669E-3</v>
      </c>
      <c r="J8815">
        <f t="shared" si="826"/>
        <v>4.4387651465546005E-2</v>
      </c>
      <c r="K8815">
        <f t="shared" si="826"/>
        <v>0.18800430458601716</v>
      </c>
      <c r="L8815">
        <f t="shared" si="826"/>
        <v>0.22425586408221151</v>
      </c>
      <c r="M8815">
        <f t="shared" si="826"/>
        <v>0.25806438356706829</v>
      </c>
      <c r="N8815">
        <f t="shared" si="826"/>
        <v>0.2672612419124244</v>
      </c>
    </row>
    <row r="8816" spans="1:14">
      <c r="A8816">
        <v>2017</v>
      </c>
      <c r="B8816">
        <v>5</v>
      </c>
      <c r="C8816">
        <v>15</v>
      </c>
      <c r="D8816" t="s">
        <v>1046</v>
      </c>
      <c r="E8816" t="s">
        <v>1047</v>
      </c>
      <c r="F8816">
        <v>2016</v>
      </c>
      <c r="G8816">
        <f t="shared" si="823"/>
        <v>0.2581988897471611</v>
      </c>
      <c r="H8816">
        <f t="shared" si="824"/>
        <v>35</v>
      </c>
      <c r="I8816">
        <f t="shared" si="826"/>
        <v>6.4631197225375045E-3</v>
      </c>
      <c r="J8816">
        <f t="shared" si="826"/>
        <v>4.2882545351051654E-2</v>
      </c>
      <c r="K8816">
        <f t="shared" si="826"/>
        <v>0.18162941384408834</v>
      </c>
      <c r="L8816">
        <f t="shared" si="826"/>
        <v>0.21665174759717193</v>
      </c>
      <c r="M8816">
        <f t="shared" si="826"/>
        <v>0.24931388046956832</v>
      </c>
      <c r="N8816">
        <f t="shared" si="826"/>
        <v>0.2581988897471611</v>
      </c>
    </row>
    <row r="8817" spans="1:14">
      <c r="A8817">
        <v>2017</v>
      </c>
      <c r="B8817">
        <v>5</v>
      </c>
      <c r="C8817">
        <v>16</v>
      </c>
      <c r="D8817" t="s">
        <v>6</v>
      </c>
      <c r="E8817" t="s">
        <v>7</v>
      </c>
      <c r="F8817">
        <v>2008</v>
      </c>
      <c r="G8817">
        <f t="shared" si="823"/>
        <v>0.25</v>
      </c>
      <c r="H8817">
        <f t="shared" si="824"/>
        <v>35</v>
      </c>
      <c r="I8817">
        <f t="shared" si="826"/>
        <v>6.2578887624831145E-3</v>
      </c>
      <c r="J8817">
        <f t="shared" si="826"/>
        <v>4.152084599690184E-2</v>
      </c>
      <c r="K8817">
        <f t="shared" si="826"/>
        <v>0.17586192374989226</v>
      </c>
      <c r="L8817">
        <f t="shared" si="826"/>
        <v>0.20977215259264492</v>
      </c>
      <c r="M8817">
        <f t="shared" si="826"/>
        <v>0.24139712675924618</v>
      </c>
      <c r="N8817">
        <f t="shared" si="826"/>
        <v>0.25</v>
      </c>
    </row>
    <row r="8818" spans="1:14">
      <c r="A8818">
        <v>2017</v>
      </c>
      <c r="B8818">
        <v>5</v>
      </c>
      <c r="C8818">
        <v>17</v>
      </c>
      <c r="D8818" t="s">
        <v>800</v>
      </c>
      <c r="E8818" t="s">
        <v>801</v>
      </c>
      <c r="F8818">
        <v>2014</v>
      </c>
      <c r="G8818">
        <f t="shared" si="823"/>
        <v>0.24253562503633297</v>
      </c>
      <c r="H8818">
        <f t="shared" si="824"/>
        <v>35</v>
      </c>
      <c r="I8818">
        <f t="shared" ref="I8818:N8833" si="827">$G8818*(I$1^$H8818)</f>
        <v>6.0710438496667457E-3</v>
      </c>
      <c r="J8818">
        <f t="shared" si="827"/>
        <v>4.0281137343583642E-2</v>
      </c>
      <c r="K8818">
        <f t="shared" si="827"/>
        <v>0.1706111263870882</v>
      </c>
      <c r="L8818">
        <f t="shared" si="827"/>
        <v>0.2035088805770966</v>
      </c>
      <c r="M8818">
        <f t="shared" si="827"/>
        <v>0.2341896120821147</v>
      </c>
      <c r="N8818">
        <f t="shared" si="827"/>
        <v>0.24253562503633297</v>
      </c>
    </row>
    <row r="8819" spans="1:14">
      <c r="A8819">
        <v>2017</v>
      </c>
      <c r="B8819">
        <v>5</v>
      </c>
      <c r="C8819">
        <v>18</v>
      </c>
      <c r="D8819" t="s">
        <v>10</v>
      </c>
      <c r="E8819" t="s">
        <v>11</v>
      </c>
      <c r="F8819">
        <v>2008</v>
      </c>
      <c r="G8819">
        <f t="shared" si="823"/>
        <v>0.23570226039551587</v>
      </c>
      <c r="H8819">
        <f t="shared" si="824"/>
        <v>35</v>
      </c>
      <c r="I8819">
        <f t="shared" si="827"/>
        <v>5.8999941064838708E-3</v>
      </c>
      <c r="J8819">
        <f t="shared" si="827"/>
        <v>3.914622902001548E-2</v>
      </c>
      <c r="K8819">
        <f t="shared" si="827"/>
        <v>0.16580421178141386</v>
      </c>
      <c r="L8819">
        <f t="shared" si="827"/>
        <v>0.19777508213647793</v>
      </c>
      <c r="M8819">
        <f t="shared" si="827"/>
        <v>0.22759139372054879</v>
      </c>
      <c r="N8819">
        <f t="shared" si="827"/>
        <v>0.23570226039551587</v>
      </c>
    </row>
    <row r="8820" spans="1:14">
      <c r="A8820">
        <v>2017</v>
      </c>
      <c r="B8820">
        <v>5</v>
      </c>
      <c r="C8820">
        <v>19</v>
      </c>
      <c r="D8820" t="s">
        <v>550</v>
      </c>
      <c r="E8820" t="s">
        <v>551</v>
      </c>
      <c r="F8820">
        <v>2012</v>
      </c>
      <c r="G8820">
        <f t="shared" si="823"/>
        <v>0.22941573387056174</v>
      </c>
      <c r="H8820">
        <f t="shared" si="824"/>
        <v>35</v>
      </c>
      <c r="I8820">
        <f t="shared" si="827"/>
        <v>5.7426325717016211E-3</v>
      </c>
      <c r="J8820">
        <f t="shared" si="827"/>
        <v>3.8102141421223243E-2</v>
      </c>
      <c r="K8820">
        <f t="shared" si="827"/>
        <v>0.16138196918788122</v>
      </c>
      <c r="L8820">
        <f t="shared" si="827"/>
        <v>0.19250012933059638</v>
      </c>
      <c r="M8820">
        <f t="shared" si="827"/>
        <v>0.22152119595886993</v>
      </c>
      <c r="N8820">
        <f t="shared" si="827"/>
        <v>0.22941573387056174</v>
      </c>
    </row>
    <row r="8821" spans="1:14">
      <c r="A8821">
        <v>2017</v>
      </c>
      <c r="B8821">
        <v>5</v>
      </c>
      <c r="C8821">
        <v>20</v>
      </c>
      <c r="D8821" t="s">
        <v>1042</v>
      </c>
      <c r="E8821" t="s">
        <v>1043</v>
      </c>
      <c r="F8821">
        <v>2017</v>
      </c>
      <c r="G8821">
        <f t="shared" si="823"/>
        <v>0.22360679774997896</v>
      </c>
      <c r="H8821">
        <f t="shared" si="824"/>
        <v>35</v>
      </c>
      <c r="I8821">
        <f t="shared" si="827"/>
        <v>5.5972258674177114E-3</v>
      </c>
      <c r="J8821">
        <f t="shared" si="827"/>
        <v>3.7137373652949016E-2</v>
      </c>
      <c r="K8821">
        <f t="shared" si="827"/>
        <v>0.15729568646345751</v>
      </c>
      <c r="L8821">
        <f t="shared" si="827"/>
        <v>0.18762591719344512</v>
      </c>
      <c r="M8821">
        <f t="shared" si="827"/>
        <v>0.21591215400272318</v>
      </c>
      <c r="N8821">
        <f t="shared" si="827"/>
        <v>0.22360679774997896</v>
      </c>
    </row>
    <row r="8822" spans="1:14">
      <c r="A8822">
        <v>2017</v>
      </c>
      <c r="B8822">
        <v>5</v>
      </c>
      <c r="C8822">
        <v>21</v>
      </c>
      <c r="D8822" t="s">
        <v>704</v>
      </c>
      <c r="E8822" t="s">
        <v>705</v>
      </c>
      <c r="F8822">
        <v>2014</v>
      </c>
      <c r="G8822">
        <f t="shared" si="823"/>
        <v>0.21821789023599239</v>
      </c>
      <c r="H8822">
        <f t="shared" si="824"/>
        <v>35</v>
      </c>
      <c r="I8822">
        <f t="shared" si="827"/>
        <v>5.462333132322362E-3</v>
      </c>
      <c r="J8822">
        <f t="shared" si="827"/>
        <v>3.624236565702988E-2</v>
      </c>
      <c r="K8822">
        <f t="shared" si="827"/>
        <v>0.1535048718941778</v>
      </c>
      <c r="L8822">
        <f t="shared" si="827"/>
        <v>0.18310414627611854</v>
      </c>
      <c r="M8822">
        <f t="shared" si="827"/>
        <v>0.2107086868417325</v>
      </c>
      <c r="N8822">
        <f t="shared" si="827"/>
        <v>0.21821789023599239</v>
      </c>
    </row>
    <row r="8823" spans="1:14">
      <c r="A8823">
        <v>2017</v>
      </c>
      <c r="B8823">
        <v>5</v>
      </c>
      <c r="C8823">
        <v>22</v>
      </c>
      <c r="D8823" t="s">
        <v>994</v>
      </c>
      <c r="E8823" t="s">
        <v>995</v>
      </c>
      <c r="F8823">
        <v>2016</v>
      </c>
      <c r="G8823">
        <f t="shared" si="823"/>
        <v>0.21320071635561041</v>
      </c>
      <c r="H8823">
        <f t="shared" si="824"/>
        <v>35</v>
      </c>
      <c r="I8823">
        <f t="shared" si="827"/>
        <v>5.3367454681404972E-3</v>
      </c>
      <c r="J8823">
        <f t="shared" si="827"/>
        <v>3.5409096440921807E-2</v>
      </c>
      <c r="K8823">
        <f t="shared" si="827"/>
        <v>0.14997555249261108</v>
      </c>
      <c r="L8823">
        <f t="shared" si="827"/>
        <v>0.17889429281684127</v>
      </c>
      <c r="M8823">
        <f t="shared" si="827"/>
        <v>0.2058641614050295</v>
      </c>
      <c r="N8823">
        <f t="shared" si="827"/>
        <v>0.21320071635561041</v>
      </c>
    </row>
    <row r="8824" spans="1:14">
      <c r="A8824">
        <v>2017</v>
      </c>
      <c r="B8824">
        <v>5</v>
      </c>
      <c r="C8824">
        <v>23</v>
      </c>
      <c r="D8824" t="s">
        <v>14</v>
      </c>
      <c r="E8824" t="s">
        <v>15</v>
      </c>
      <c r="F8824">
        <v>2007</v>
      </c>
      <c r="G8824">
        <f t="shared" si="823"/>
        <v>0.20851441405707477</v>
      </c>
      <c r="H8824">
        <f t="shared" si="824"/>
        <v>35</v>
      </c>
      <c r="I8824">
        <f t="shared" si="827"/>
        <v>5.2194400341740773E-3</v>
      </c>
      <c r="J8824">
        <f t="shared" si="827"/>
        <v>3.4630779496792101E-2</v>
      </c>
      <c r="K8824">
        <f t="shared" si="827"/>
        <v>0.14667898394263498</v>
      </c>
      <c r="L8824">
        <f t="shared" si="827"/>
        <v>0.17496206993338653</v>
      </c>
      <c r="M8824">
        <f t="shared" si="827"/>
        <v>0.2013391217650625</v>
      </c>
      <c r="N8824">
        <f t="shared" si="827"/>
        <v>0.20851441405707477</v>
      </c>
    </row>
    <row r="8825" spans="1:14">
      <c r="A8825">
        <v>2017</v>
      </c>
      <c r="B8825">
        <v>5</v>
      </c>
      <c r="C8825">
        <v>24</v>
      </c>
      <c r="D8825" t="s">
        <v>262</v>
      </c>
      <c r="E8825" t="s">
        <v>263</v>
      </c>
      <c r="F8825">
        <v>2009</v>
      </c>
      <c r="G8825">
        <f t="shared" si="823"/>
        <v>0.20412414523193154</v>
      </c>
      <c r="H8825">
        <f t="shared" si="824"/>
        <v>35</v>
      </c>
      <c r="I8825">
        <f t="shared" si="827"/>
        <v>5.1095447783935021E-3</v>
      </c>
      <c r="J8825">
        <f t="shared" si="827"/>
        <v>3.3901628793697014E-2</v>
      </c>
      <c r="K8825">
        <f t="shared" si="827"/>
        <v>0.14359065945715951</v>
      </c>
      <c r="L8825">
        <f t="shared" si="827"/>
        <v>0.17127824536574382</v>
      </c>
      <c r="M8825">
        <f t="shared" si="827"/>
        <v>0.19709992864470141</v>
      </c>
      <c r="N8825">
        <f t="shared" si="827"/>
        <v>0.20412414523193154</v>
      </c>
    </row>
    <row r="8826" spans="1:14">
      <c r="A8826">
        <v>2017</v>
      </c>
      <c r="B8826">
        <v>5</v>
      </c>
      <c r="C8826">
        <v>25</v>
      </c>
      <c r="D8826" t="s">
        <v>1028</v>
      </c>
      <c r="E8826" t="s">
        <v>1029</v>
      </c>
      <c r="F8826">
        <v>2017</v>
      </c>
      <c r="G8826">
        <f t="shared" si="823"/>
        <v>0.2</v>
      </c>
      <c r="H8826">
        <f t="shared" si="824"/>
        <v>35</v>
      </c>
      <c r="I8826">
        <f t="shared" si="827"/>
        <v>5.0063110099864919E-3</v>
      </c>
      <c r="J8826">
        <f t="shared" si="827"/>
        <v>3.3216676797521473E-2</v>
      </c>
      <c r="K8826">
        <f t="shared" si="827"/>
        <v>0.14068953899991382</v>
      </c>
      <c r="L8826">
        <f t="shared" si="827"/>
        <v>0.16781772207411594</v>
      </c>
      <c r="M8826">
        <f t="shared" si="827"/>
        <v>0.19311770140739695</v>
      </c>
      <c r="N8826">
        <f t="shared" si="827"/>
        <v>0.2</v>
      </c>
    </row>
    <row r="8827" spans="1:14">
      <c r="A8827">
        <v>2017</v>
      </c>
      <c r="B8827">
        <v>5</v>
      </c>
      <c r="C8827">
        <v>26</v>
      </c>
      <c r="D8827" t="s">
        <v>560</v>
      </c>
      <c r="E8827" t="s">
        <v>561</v>
      </c>
      <c r="F8827">
        <v>2012</v>
      </c>
      <c r="G8827">
        <f t="shared" si="823"/>
        <v>0.19611613513818404</v>
      </c>
      <c r="H8827">
        <f t="shared" si="824"/>
        <v>35</v>
      </c>
      <c r="I8827">
        <f t="shared" si="827"/>
        <v>4.9090918328914468E-3</v>
      </c>
      <c r="J8827">
        <f t="shared" si="827"/>
        <v>3.2571631378320517E-2</v>
      </c>
      <c r="K8827">
        <f t="shared" si="827"/>
        <v>0.13795744321517955</v>
      </c>
      <c r="L8827">
        <f t="shared" si="827"/>
        <v>0.16455881530434766</v>
      </c>
      <c r="M8827">
        <f t="shared" si="827"/>
        <v>0.18936748613394266</v>
      </c>
      <c r="N8827">
        <f t="shared" si="827"/>
        <v>0.19611613513818404</v>
      </c>
    </row>
    <row r="8828" spans="1:14">
      <c r="A8828">
        <v>2017</v>
      </c>
      <c r="B8828">
        <v>5</v>
      </c>
      <c r="C8828">
        <v>27</v>
      </c>
      <c r="D8828" t="s">
        <v>878</v>
      </c>
      <c r="E8828" t="s">
        <v>879</v>
      </c>
      <c r="F8828">
        <v>2015</v>
      </c>
      <c r="G8828">
        <f t="shared" si="823"/>
        <v>0.19245008972987526</v>
      </c>
      <c r="H8828">
        <f t="shared" si="824"/>
        <v>35</v>
      </c>
      <c r="I8828">
        <f t="shared" si="827"/>
        <v>4.8173250154378141E-3</v>
      </c>
      <c r="J8828">
        <f t="shared" si="827"/>
        <v>3.1962762151056368E-2</v>
      </c>
      <c r="K8828">
        <f t="shared" si="827"/>
        <v>0.13537857202294099</v>
      </c>
      <c r="L8828">
        <f t="shared" si="827"/>
        <v>0.1614826783571344</v>
      </c>
      <c r="M8828">
        <f t="shared" si="827"/>
        <v>0.18582759482140401</v>
      </c>
      <c r="N8828">
        <f t="shared" si="827"/>
        <v>0.19245008972987526</v>
      </c>
    </row>
    <row r="8829" spans="1:14">
      <c r="A8829">
        <v>2017</v>
      </c>
      <c r="B8829">
        <v>5</v>
      </c>
      <c r="C8829">
        <v>28</v>
      </c>
      <c r="D8829" t="s">
        <v>718</v>
      </c>
      <c r="E8829" t="s">
        <v>719</v>
      </c>
      <c r="F8829">
        <v>2013</v>
      </c>
      <c r="G8829">
        <f t="shared" si="823"/>
        <v>0.1889822365046136</v>
      </c>
      <c r="H8829">
        <f t="shared" si="824"/>
        <v>35</v>
      </c>
      <c r="I8829">
        <f t="shared" si="827"/>
        <v>4.7305192565245905E-3</v>
      </c>
      <c r="J8829">
        <f t="shared" si="827"/>
        <v>3.1386809352232571E-2</v>
      </c>
      <c r="K8829">
        <f t="shared" si="827"/>
        <v>0.13293911866503386</v>
      </c>
      <c r="L8829">
        <f t="shared" si="827"/>
        <v>0.15857284221338047</v>
      </c>
      <c r="M8829">
        <f t="shared" si="827"/>
        <v>0.1824790756030002</v>
      </c>
      <c r="N8829">
        <f t="shared" si="827"/>
        <v>0.1889822365046136</v>
      </c>
    </row>
    <row r="8830" spans="1:14">
      <c r="A8830">
        <v>2017</v>
      </c>
      <c r="B8830">
        <v>5</v>
      </c>
      <c r="C8830">
        <v>29</v>
      </c>
      <c r="D8830" t="s">
        <v>1020</v>
      </c>
      <c r="E8830" t="s">
        <v>1021</v>
      </c>
      <c r="F8830">
        <v>2016</v>
      </c>
      <c r="G8830">
        <f t="shared" si="823"/>
        <v>0.18569533817705186</v>
      </c>
      <c r="H8830">
        <f t="shared" si="824"/>
        <v>35</v>
      </c>
      <c r="I8830">
        <f t="shared" si="827"/>
        <v>4.6482430800946981E-3</v>
      </c>
      <c r="J8830">
        <f t="shared" si="827"/>
        <v>3.0840910155167909E-2</v>
      </c>
      <c r="K8830">
        <f t="shared" si="827"/>
        <v>0.13062695761281262</v>
      </c>
      <c r="L8830">
        <f t="shared" si="827"/>
        <v>0.1558148432632773</v>
      </c>
      <c r="M8830">
        <f t="shared" si="827"/>
        <v>0.1793052843541075</v>
      </c>
      <c r="N8830">
        <f t="shared" si="827"/>
        <v>0.18569533817705186</v>
      </c>
    </row>
    <row r="8831" spans="1:14">
      <c r="A8831">
        <v>2017</v>
      </c>
      <c r="B8831">
        <v>5</v>
      </c>
      <c r="C8831">
        <v>30</v>
      </c>
      <c r="D8831" t="s">
        <v>494</v>
      </c>
      <c r="E8831" t="s">
        <v>495</v>
      </c>
      <c r="F8831">
        <v>2012</v>
      </c>
      <c r="G8831">
        <f t="shared" si="823"/>
        <v>0.18257418583505536</v>
      </c>
      <c r="H8831">
        <f t="shared" si="824"/>
        <v>35</v>
      </c>
      <c r="I8831">
        <f t="shared" si="827"/>
        <v>4.5701157834267866E-3</v>
      </c>
      <c r="J8831">
        <f t="shared" si="827"/>
        <v>3.0322538612268284E-2</v>
      </c>
      <c r="K8831">
        <f t="shared" si="827"/>
        <v>0.12843139019209265</v>
      </c>
      <c r="L8831">
        <f t="shared" si="827"/>
        <v>0.15319591988187659</v>
      </c>
      <c r="M8831">
        <f t="shared" si="827"/>
        <v>0.17629153552396412</v>
      </c>
      <c r="N8831">
        <f t="shared" si="827"/>
        <v>0.18257418583505536</v>
      </c>
    </row>
    <row r="8832" spans="1:14">
      <c r="A8832">
        <v>2017</v>
      </c>
      <c r="B8832">
        <v>5</v>
      </c>
      <c r="C8832">
        <v>31</v>
      </c>
      <c r="D8832" t="s">
        <v>858</v>
      </c>
      <c r="E8832" t="s">
        <v>859</v>
      </c>
      <c r="F8832">
        <v>2015</v>
      </c>
      <c r="G8832">
        <f t="shared" si="823"/>
        <v>0.17960530202677491</v>
      </c>
      <c r="H8832">
        <f t="shared" si="824"/>
        <v>35</v>
      </c>
      <c r="I8832">
        <f t="shared" si="827"/>
        <v>4.4958000049429622E-3</v>
      </c>
      <c r="J8832">
        <f t="shared" si="827"/>
        <v>2.9829456342723052E-2</v>
      </c>
      <c r="K8832">
        <f t="shared" si="827"/>
        <v>0.12634293572043623</v>
      </c>
      <c r="L8832">
        <f t="shared" si="827"/>
        <v>0.15070476329283483</v>
      </c>
      <c r="M8832">
        <f t="shared" si="827"/>
        <v>0.1734248154399603</v>
      </c>
      <c r="N8832">
        <f t="shared" si="827"/>
        <v>0.17960530202677491</v>
      </c>
    </row>
    <row r="8833" spans="1:14">
      <c r="A8833">
        <v>2017</v>
      </c>
      <c r="B8833">
        <v>5</v>
      </c>
      <c r="C8833">
        <v>32</v>
      </c>
      <c r="D8833" t="s">
        <v>736</v>
      </c>
      <c r="E8833" t="s">
        <v>737</v>
      </c>
      <c r="F8833">
        <v>2014</v>
      </c>
      <c r="G8833">
        <f t="shared" si="823"/>
        <v>0.17677669529663687</v>
      </c>
      <c r="H8833">
        <f t="shared" si="824"/>
        <v>35</v>
      </c>
      <c r="I8833">
        <f t="shared" si="827"/>
        <v>4.4249955798629018E-3</v>
      </c>
      <c r="J8833">
        <f t="shared" si="827"/>
        <v>2.9359671765011603E-2</v>
      </c>
      <c r="K8833">
        <f t="shared" si="827"/>
        <v>0.12435315883606037</v>
      </c>
      <c r="L8833">
        <f t="shared" si="827"/>
        <v>0.14833131160235841</v>
      </c>
      <c r="M8833">
        <f t="shared" si="827"/>
        <v>0.17069354529041156</v>
      </c>
      <c r="N8833">
        <f t="shared" si="827"/>
        <v>0.17677669529663687</v>
      </c>
    </row>
    <row r="8834" spans="1:14">
      <c r="A8834">
        <v>2017</v>
      </c>
      <c r="B8834">
        <v>5</v>
      </c>
      <c r="C8834">
        <v>33</v>
      </c>
      <c r="D8834" t="s">
        <v>28</v>
      </c>
      <c r="E8834" t="s">
        <v>29</v>
      </c>
      <c r="F8834">
        <v>2004</v>
      </c>
      <c r="G8834">
        <f t="shared" si="823"/>
        <v>0.17407765595569785</v>
      </c>
      <c r="H8834">
        <f t="shared" si="824"/>
        <v>35</v>
      </c>
      <c r="I8834">
        <f t="shared" ref="I8834:N8849" si="828">$G8834*(I$1^$H8834)</f>
        <v>4.357434428018254E-3</v>
      </c>
      <c r="J8834">
        <f t="shared" si="828"/>
        <v>2.8911406177752771E-2</v>
      </c>
      <c r="K8834">
        <f t="shared" si="828"/>
        <v>0.12245452583296365</v>
      </c>
      <c r="L8834">
        <f t="shared" si="828"/>
        <v>0.14606657843243437</v>
      </c>
      <c r="M8834">
        <f t="shared" si="828"/>
        <v>0.16808738392276015</v>
      </c>
      <c r="N8834">
        <f t="shared" si="828"/>
        <v>0.17407765595569785</v>
      </c>
    </row>
    <row r="8835" spans="1:14">
      <c r="A8835">
        <v>2017</v>
      </c>
      <c r="B8835">
        <v>5</v>
      </c>
      <c r="C8835">
        <v>34</v>
      </c>
      <c r="D8835" t="s">
        <v>548</v>
      </c>
      <c r="E8835" t="s">
        <v>549</v>
      </c>
      <c r="F8835">
        <v>2010</v>
      </c>
      <c r="G8835">
        <f t="shared" ref="G8835:G8898" si="829">1/SQRT(C8835)</f>
        <v>0.17149858514250882</v>
      </c>
      <c r="H8835">
        <f t="shared" ref="H8835:H8898" si="830">(2020*12+4)-(A8835*12+B8835)</f>
        <v>35</v>
      </c>
      <c r="I8835">
        <f t="shared" si="828"/>
        <v>4.2928762749802384E-3</v>
      </c>
      <c r="J8835">
        <f t="shared" si="828"/>
        <v>2.8483065369554667E-2</v>
      </c>
      <c r="K8835">
        <f t="shared" si="828"/>
        <v>0.12064028441418517</v>
      </c>
      <c r="L8835">
        <f t="shared" si="828"/>
        <v>0.14390250948774827</v>
      </c>
      <c r="M8835">
        <f t="shared" si="828"/>
        <v>0.1655970627867103</v>
      </c>
      <c r="N8835">
        <f t="shared" si="828"/>
        <v>0.17149858514250882</v>
      </c>
    </row>
    <row r="8836" spans="1:14">
      <c r="A8836">
        <v>2017</v>
      </c>
      <c r="B8836">
        <v>5</v>
      </c>
      <c r="C8836">
        <v>35</v>
      </c>
      <c r="D8836" t="s">
        <v>970</v>
      </c>
      <c r="E8836" t="s">
        <v>971</v>
      </c>
      <c r="F8836">
        <v>2016</v>
      </c>
      <c r="G8836">
        <f t="shared" si="829"/>
        <v>0.1690308509457033</v>
      </c>
      <c r="H8836">
        <f t="shared" si="830"/>
        <v>35</v>
      </c>
      <c r="I8836">
        <f t="shared" si="828"/>
        <v>4.2311050505843004E-3</v>
      </c>
      <c r="J8836">
        <f t="shared" si="828"/>
        <v>2.8073215723367267E-2</v>
      </c>
      <c r="K8836">
        <f t="shared" si="828"/>
        <v>0.11890436248157071</v>
      </c>
      <c r="L8836">
        <f t="shared" si="828"/>
        <v>0.14183186182978677</v>
      </c>
      <c r="M8836">
        <f t="shared" si="828"/>
        <v>0.16321424700785275</v>
      </c>
      <c r="N8836">
        <f t="shared" si="828"/>
        <v>0.1690308509457033</v>
      </c>
    </row>
    <row r="8837" spans="1:14">
      <c r="A8837">
        <v>2017</v>
      </c>
      <c r="B8837">
        <v>5</v>
      </c>
      <c r="C8837">
        <v>36</v>
      </c>
      <c r="D8837" t="s">
        <v>870</v>
      </c>
      <c r="E8837" t="s">
        <v>871</v>
      </c>
      <c r="F8837">
        <v>2015</v>
      </c>
      <c r="G8837">
        <f t="shared" si="829"/>
        <v>0.16666666666666666</v>
      </c>
      <c r="H8837">
        <f t="shared" si="830"/>
        <v>35</v>
      </c>
      <c r="I8837">
        <f t="shared" si="828"/>
        <v>4.1719258416554094E-3</v>
      </c>
      <c r="J8837">
        <f t="shared" si="828"/>
        <v>2.768056399793456E-2</v>
      </c>
      <c r="K8837">
        <f t="shared" si="828"/>
        <v>0.11724128249992817</v>
      </c>
      <c r="L8837">
        <f t="shared" si="828"/>
        <v>0.13984810172842993</v>
      </c>
      <c r="M8837">
        <f t="shared" si="828"/>
        <v>0.16093141783949744</v>
      </c>
      <c r="N8837">
        <f t="shared" si="828"/>
        <v>0.16666666666666666</v>
      </c>
    </row>
    <row r="8838" spans="1:14">
      <c r="A8838">
        <v>2017</v>
      </c>
      <c r="B8838">
        <v>5</v>
      </c>
      <c r="C8838">
        <v>37</v>
      </c>
      <c r="D8838" t="s">
        <v>942</v>
      </c>
      <c r="E8838" t="s">
        <v>943</v>
      </c>
      <c r="F8838">
        <v>2016</v>
      </c>
      <c r="G8838">
        <f t="shared" si="829"/>
        <v>0.16439898730535729</v>
      </c>
      <c r="H8838">
        <f t="shared" si="830"/>
        <v>35</v>
      </c>
      <c r="I8838">
        <f t="shared" si="828"/>
        <v>4.1151623008871983E-3</v>
      </c>
      <c r="J8838">
        <f t="shared" si="828"/>
        <v>2.7303940135809442E-2</v>
      </c>
      <c r="K8838">
        <f t="shared" si="828"/>
        <v>0.115646088680217</v>
      </c>
      <c r="L8838">
        <f t="shared" si="828"/>
        <v>0.13794531780438282</v>
      </c>
      <c r="M8838">
        <f t="shared" si="828"/>
        <v>0.15874177271057216</v>
      </c>
      <c r="N8838">
        <f t="shared" si="828"/>
        <v>0.16439898730535729</v>
      </c>
    </row>
    <row r="8839" spans="1:14">
      <c r="A8839">
        <v>2017</v>
      </c>
      <c r="B8839">
        <v>5</v>
      </c>
      <c r="C8839">
        <v>38</v>
      </c>
      <c r="D8839" t="s">
        <v>18</v>
      </c>
      <c r="E8839" t="s">
        <v>19</v>
      </c>
      <c r="F8839">
        <v>1995</v>
      </c>
      <c r="G8839">
        <f t="shared" si="829"/>
        <v>0.16222142113076254</v>
      </c>
      <c r="H8839">
        <f t="shared" si="830"/>
        <v>35</v>
      </c>
      <c r="I8839">
        <f t="shared" si="828"/>
        <v>4.0606544333129588E-3</v>
      </c>
      <c r="J8839">
        <f t="shared" si="828"/>
        <v>2.6942282576675799E-2</v>
      </c>
      <c r="K8839">
        <f t="shared" si="828"/>
        <v>0.1141142847739893</v>
      </c>
      <c r="L8839">
        <f t="shared" si="828"/>
        <v>0.13611814682895212</v>
      </c>
      <c r="M8839">
        <f t="shared" si="828"/>
        <v>0.15663913983907096</v>
      </c>
      <c r="N8839">
        <f t="shared" si="828"/>
        <v>0.16222142113076254</v>
      </c>
    </row>
    <row r="8840" spans="1:14">
      <c r="A8840">
        <v>2017</v>
      </c>
      <c r="B8840">
        <v>5</v>
      </c>
      <c r="C8840">
        <v>39</v>
      </c>
      <c r="D8840" t="s">
        <v>22</v>
      </c>
      <c r="E8840" t="s">
        <v>23</v>
      </c>
      <c r="F8840">
        <v>2008</v>
      </c>
      <c r="G8840">
        <f t="shared" si="829"/>
        <v>0.16012815380508713</v>
      </c>
      <c r="H8840">
        <f t="shared" si="830"/>
        <v>35</v>
      </c>
      <c r="I8840">
        <f t="shared" si="828"/>
        <v>4.0082566970160898E-3</v>
      </c>
      <c r="J8840">
        <f t="shared" si="828"/>
        <v>2.6594625655636937E-2</v>
      </c>
      <c r="K8840">
        <f t="shared" si="828"/>
        <v>0.11264178069872502</v>
      </c>
      <c r="L8840">
        <f t="shared" si="828"/>
        <v>0.13436171005751701</v>
      </c>
      <c r="M8840">
        <f t="shared" si="828"/>
        <v>0.15461790496724276</v>
      </c>
      <c r="N8840">
        <f t="shared" si="828"/>
        <v>0.16012815380508713</v>
      </c>
    </row>
    <row r="8841" spans="1:14">
      <c r="A8841">
        <v>2017</v>
      </c>
      <c r="B8841">
        <v>5</v>
      </c>
      <c r="C8841">
        <v>40</v>
      </c>
      <c r="D8841" t="s">
        <v>920</v>
      </c>
      <c r="E8841" t="s">
        <v>921</v>
      </c>
      <c r="F8841">
        <v>2015</v>
      </c>
      <c r="G8841">
        <f t="shared" si="829"/>
        <v>0.15811388300841897</v>
      </c>
      <c r="H8841">
        <f t="shared" si="830"/>
        <v>35</v>
      </c>
      <c r="I8841">
        <f t="shared" si="828"/>
        <v>3.9578363666838198E-3</v>
      </c>
      <c r="J8841">
        <f t="shared" si="828"/>
        <v>2.6260088745458876E-2</v>
      </c>
      <c r="K8841">
        <f t="shared" si="828"/>
        <v>0.11122484654970385</v>
      </c>
      <c r="L8841">
        <f t="shared" si="828"/>
        <v>0.13267155837383068</v>
      </c>
      <c r="M8841">
        <f t="shared" si="828"/>
        <v>0.15267294823591973</v>
      </c>
      <c r="N8841">
        <f t="shared" si="828"/>
        <v>0.15811388300841897</v>
      </c>
    </row>
    <row r="8842" spans="1:14">
      <c r="A8842">
        <v>2017</v>
      </c>
      <c r="B8842">
        <v>5</v>
      </c>
      <c r="C8842">
        <v>41</v>
      </c>
      <c r="D8842" t="s">
        <v>710</v>
      </c>
      <c r="E8842" t="s">
        <v>711</v>
      </c>
      <c r="F8842">
        <v>2014</v>
      </c>
      <c r="G8842">
        <f t="shared" si="829"/>
        <v>0.15617376188860607</v>
      </c>
      <c r="H8842">
        <f t="shared" si="830"/>
        <v>35</v>
      </c>
      <c r="I8842">
        <f t="shared" si="828"/>
        <v>3.9092721180696869E-3</v>
      </c>
      <c r="J8842">
        <f t="shared" si="828"/>
        <v>2.5937866864534521E-2</v>
      </c>
      <c r="K8842">
        <f t="shared" si="828"/>
        <v>0.10986007281995148</v>
      </c>
      <c r="L8842">
        <f t="shared" si="828"/>
        <v>0.13104362483945628</v>
      </c>
      <c r="M8842">
        <f t="shared" si="828"/>
        <v>0.15079958958036868</v>
      </c>
      <c r="N8842">
        <f t="shared" si="828"/>
        <v>0.15617376188860607</v>
      </c>
    </row>
    <row r="8843" spans="1:14">
      <c r="A8843">
        <v>2017</v>
      </c>
      <c r="B8843">
        <v>5</v>
      </c>
      <c r="C8843">
        <v>42</v>
      </c>
      <c r="D8843" t="s">
        <v>888</v>
      </c>
      <c r="E8843" t="s">
        <v>889</v>
      </c>
      <c r="F8843">
        <v>2014</v>
      </c>
      <c r="G8843">
        <f t="shared" si="829"/>
        <v>0.15430334996209191</v>
      </c>
      <c r="H8843">
        <f t="shared" si="830"/>
        <v>35</v>
      </c>
      <c r="I8843">
        <f t="shared" si="828"/>
        <v>3.8624527989650974E-3</v>
      </c>
      <c r="J8843">
        <f t="shared" si="828"/>
        <v>2.5627222522328269E-2</v>
      </c>
      <c r="K8843">
        <f t="shared" si="828"/>
        <v>0.1085443358615454</v>
      </c>
      <c r="L8843">
        <f t="shared" si="828"/>
        <v>0.12947418349521694</v>
      </c>
      <c r="M8843">
        <f t="shared" si="828"/>
        <v>0.14899354132070169</v>
      </c>
      <c r="N8843">
        <f t="shared" si="828"/>
        <v>0.15430334996209191</v>
      </c>
    </row>
    <row r="8844" spans="1:14">
      <c r="A8844">
        <v>2017</v>
      </c>
      <c r="B8844">
        <v>5</v>
      </c>
      <c r="C8844">
        <v>43</v>
      </c>
      <c r="D8844" t="s">
        <v>948</v>
      </c>
      <c r="E8844" t="s">
        <v>949</v>
      </c>
      <c r="F8844">
        <v>2016</v>
      </c>
      <c r="G8844">
        <f t="shared" si="829"/>
        <v>0.15249857033260467</v>
      </c>
      <c r="H8844">
        <f t="shared" si="830"/>
        <v>35</v>
      </c>
      <c r="I8844">
        <f t="shared" si="828"/>
        <v>3.8172763583165905E-3</v>
      </c>
      <c r="J8844">
        <f t="shared" si="828"/>
        <v>2.5327478614111127E-2</v>
      </c>
      <c r="K8844">
        <f t="shared" si="828"/>
        <v>0.10727476779120042</v>
      </c>
      <c r="L8844">
        <f t="shared" si="828"/>
        <v>0.12795981346388535</v>
      </c>
      <c r="M8844">
        <f t="shared" si="828"/>
        <v>0.14725086685273436</v>
      </c>
      <c r="N8844">
        <f t="shared" si="828"/>
        <v>0.15249857033260467</v>
      </c>
    </row>
    <row r="8845" spans="1:14">
      <c r="A8845">
        <v>2017</v>
      </c>
      <c r="B8845">
        <v>5</v>
      </c>
      <c r="C8845">
        <v>44</v>
      </c>
      <c r="D8845" t="s">
        <v>8</v>
      </c>
      <c r="E8845" t="s">
        <v>9</v>
      </c>
      <c r="F8845">
        <v>2007</v>
      </c>
      <c r="G8845">
        <f t="shared" si="829"/>
        <v>0.15075567228888181</v>
      </c>
      <c r="H8845">
        <f t="shared" si="830"/>
        <v>35</v>
      </c>
      <c r="I8845">
        <f t="shared" si="828"/>
        <v>3.7736489099887225E-3</v>
      </c>
      <c r="J8845">
        <f t="shared" si="828"/>
        <v>2.5038012209064257E-2</v>
      </c>
      <c r="K8845">
        <f t="shared" si="828"/>
        <v>0.10604873017972431</v>
      </c>
      <c r="L8845">
        <f t="shared" si="828"/>
        <v>0.12649736756636035</v>
      </c>
      <c r="M8845">
        <f t="shared" si="828"/>
        <v>0.14556794453277833</v>
      </c>
      <c r="N8845">
        <f t="shared" si="828"/>
        <v>0.15075567228888181</v>
      </c>
    </row>
    <row r="8846" spans="1:14">
      <c r="A8846">
        <v>2017</v>
      </c>
      <c r="B8846">
        <v>5</v>
      </c>
      <c r="C8846">
        <v>45</v>
      </c>
      <c r="D8846" t="s">
        <v>484</v>
      </c>
      <c r="E8846" t="s">
        <v>485</v>
      </c>
      <c r="F8846">
        <v>2011</v>
      </c>
      <c r="G8846">
        <f t="shared" si="829"/>
        <v>0.14907119849998599</v>
      </c>
      <c r="H8846">
        <f t="shared" si="830"/>
        <v>35</v>
      </c>
      <c r="I8846">
        <f t="shared" si="828"/>
        <v>3.731483911611808E-3</v>
      </c>
      <c r="J8846">
        <f t="shared" si="828"/>
        <v>2.4758249101966012E-2</v>
      </c>
      <c r="K8846">
        <f t="shared" si="828"/>
        <v>0.10486379097563836</v>
      </c>
      <c r="L8846">
        <f t="shared" si="828"/>
        <v>0.12508394479563009</v>
      </c>
      <c r="M8846">
        <f t="shared" si="828"/>
        <v>0.14394143600181547</v>
      </c>
      <c r="N8846">
        <f t="shared" si="828"/>
        <v>0.14907119849998599</v>
      </c>
    </row>
    <row r="8847" spans="1:14">
      <c r="A8847">
        <v>2017</v>
      </c>
      <c r="B8847">
        <v>5</v>
      </c>
      <c r="C8847">
        <v>46</v>
      </c>
      <c r="D8847" t="s">
        <v>958</v>
      </c>
      <c r="E8847" t="s">
        <v>959</v>
      </c>
      <c r="F8847">
        <v>2015</v>
      </c>
      <c r="G8847">
        <f t="shared" si="829"/>
        <v>0.14744195615489714</v>
      </c>
      <c r="H8847">
        <f t="shared" si="830"/>
        <v>35</v>
      </c>
      <c r="I8847">
        <f t="shared" si="828"/>
        <v>3.6907014421610354E-3</v>
      </c>
      <c r="J8847">
        <f t="shared" si="828"/>
        <v>2.4487659019957749E-2</v>
      </c>
      <c r="K8847">
        <f t="shared" si="828"/>
        <v>0.10371770420338991</v>
      </c>
      <c r="L8847">
        <f t="shared" si="828"/>
        <v>0.12371686610033257</v>
      </c>
      <c r="M8847">
        <f t="shared" si="828"/>
        <v>0.1423682583182197</v>
      </c>
      <c r="N8847">
        <f t="shared" si="828"/>
        <v>0.14744195615489714</v>
      </c>
    </row>
    <row r="8848" spans="1:14">
      <c r="A8848">
        <v>2017</v>
      </c>
      <c r="B8848">
        <v>5</v>
      </c>
      <c r="C8848">
        <v>47</v>
      </c>
      <c r="D8848" t="s">
        <v>662</v>
      </c>
      <c r="E8848" t="s">
        <v>663</v>
      </c>
      <c r="F8848">
        <v>2013</v>
      </c>
      <c r="G8848">
        <f t="shared" si="829"/>
        <v>0.14586499149789456</v>
      </c>
      <c r="H8848">
        <f t="shared" si="830"/>
        <v>35</v>
      </c>
      <c r="I8848">
        <f t="shared" si="828"/>
        <v>3.6512275645374775E-3</v>
      </c>
      <c r="J8848">
        <f t="shared" si="828"/>
        <v>2.4225751393293905E-2</v>
      </c>
      <c r="K8848">
        <f t="shared" si="828"/>
        <v>0.10260839205032567</v>
      </c>
      <c r="L8848">
        <f t="shared" si="828"/>
        <v>0.12239365301768476</v>
      </c>
      <c r="M8848">
        <f t="shared" si="828"/>
        <v>0.14084555936941448</v>
      </c>
      <c r="N8848">
        <f t="shared" si="828"/>
        <v>0.14586499149789456</v>
      </c>
    </row>
    <row r="8849" spans="1:14">
      <c r="A8849">
        <v>2017</v>
      </c>
      <c r="B8849">
        <v>5</v>
      </c>
      <c r="C8849">
        <v>48</v>
      </c>
      <c r="D8849" t="s">
        <v>1052</v>
      </c>
      <c r="E8849" t="s">
        <v>1053</v>
      </c>
      <c r="F8849">
        <v>2017</v>
      </c>
      <c r="G8849">
        <f t="shared" si="829"/>
        <v>0.14433756729740646</v>
      </c>
      <c r="H8849">
        <f t="shared" si="830"/>
        <v>35</v>
      </c>
      <c r="I8849">
        <f t="shared" si="828"/>
        <v>3.6129937615783608E-3</v>
      </c>
      <c r="J8849">
        <f t="shared" si="828"/>
        <v>2.3972071613292276E-2</v>
      </c>
      <c r="K8849">
        <f t="shared" si="828"/>
        <v>0.10153392901720575</v>
      </c>
      <c r="L8849">
        <f t="shared" si="828"/>
        <v>0.12111200876785082</v>
      </c>
      <c r="M8849">
        <f t="shared" si="828"/>
        <v>0.13937069611605302</v>
      </c>
      <c r="N8849">
        <f t="shared" si="828"/>
        <v>0.14433756729740646</v>
      </c>
    </row>
    <row r="8850" spans="1:14">
      <c r="A8850">
        <v>2017</v>
      </c>
      <c r="B8850">
        <v>5</v>
      </c>
      <c r="C8850">
        <v>49</v>
      </c>
      <c r="D8850" t="s">
        <v>964</v>
      </c>
      <c r="E8850" t="s">
        <v>965</v>
      </c>
      <c r="F8850">
        <v>2016</v>
      </c>
      <c r="G8850">
        <f t="shared" si="829"/>
        <v>0.14285714285714285</v>
      </c>
      <c r="H8850">
        <f t="shared" si="830"/>
        <v>35</v>
      </c>
      <c r="I8850">
        <f t="shared" ref="I8850:N8865" si="831">$G8850*(I$1^$H8850)</f>
        <v>3.5759364357046365E-3</v>
      </c>
      <c r="J8850">
        <f t="shared" si="831"/>
        <v>2.3726197712515336E-2</v>
      </c>
      <c r="K8850">
        <f t="shared" si="831"/>
        <v>0.10049252785708129</v>
      </c>
      <c r="L8850">
        <f t="shared" si="831"/>
        <v>0.11986980148151138</v>
      </c>
      <c r="M8850">
        <f t="shared" si="831"/>
        <v>0.13794121529099782</v>
      </c>
      <c r="N8850">
        <f t="shared" si="831"/>
        <v>0.14285714285714285</v>
      </c>
    </row>
    <row r="8851" spans="1:14">
      <c r="A8851">
        <v>2017</v>
      </c>
      <c r="B8851">
        <v>5</v>
      </c>
      <c r="C8851">
        <v>50</v>
      </c>
      <c r="D8851" t="s">
        <v>1054</v>
      </c>
      <c r="E8851" t="s">
        <v>1055</v>
      </c>
      <c r="F8851">
        <v>2017</v>
      </c>
      <c r="G8851">
        <f t="shared" si="829"/>
        <v>0.1414213562373095</v>
      </c>
      <c r="H8851">
        <f t="shared" si="830"/>
        <v>35</v>
      </c>
      <c r="I8851">
        <f t="shared" si="831"/>
        <v>3.5399964638903217E-3</v>
      </c>
      <c r="J8851">
        <f t="shared" si="831"/>
        <v>2.3487737412009286E-2</v>
      </c>
      <c r="K8851">
        <f t="shared" si="831"/>
        <v>9.9482527068848303E-2</v>
      </c>
      <c r="L8851">
        <f t="shared" si="831"/>
        <v>0.11866504928188674</v>
      </c>
      <c r="M8851">
        <f t="shared" si="831"/>
        <v>0.13655483623232925</v>
      </c>
      <c r="N8851">
        <f t="shared" si="831"/>
        <v>0.1414213562373095</v>
      </c>
    </row>
    <row r="8852" spans="1:14">
      <c r="A8852">
        <v>2017</v>
      </c>
      <c r="B8852">
        <v>5</v>
      </c>
      <c r="C8852">
        <v>51</v>
      </c>
      <c r="D8852" t="s">
        <v>74</v>
      </c>
      <c r="E8852" t="s">
        <v>75</v>
      </c>
      <c r="F8852">
        <v>2008</v>
      </c>
      <c r="G8852">
        <f t="shared" si="829"/>
        <v>0.14002800840280097</v>
      </c>
      <c r="H8852">
        <f t="shared" si="830"/>
        <v>35</v>
      </c>
      <c r="I8852">
        <f t="shared" si="831"/>
        <v>3.5051188008671172E-3</v>
      </c>
      <c r="J8852">
        <f t="shared" si="831"/>
        <v>2.3256325488582304E-2</v>
      </c>
      <c r="K8852">
        <f t="shared" si="831"/>
        <v>9.8502379746330623E-2</v>
      </c>
      <c r="L8852">
        <f t="shared" si="831"/>
        <v>0.11749590698366612</v>
      </c>
      <c r="M8852">
        <f t="shared" si="831"/>
        <v>0.13520943557702295</v>
      </c>
      <c r="N8852">
        <f t="shared" si="831"/>
        <v>0.14002800840280097</v>
      </c>
    </row>
    <row r="8853" spans="1:14">
      <c r="A8853">
        <v>2017</v>
      </c>
      <c r="B8853">
        <v>5</v>
      </c>
      <c r="C8853">
        <v>52</v>
      </c>
      <c r="D8853" t="s">
        <v>822</v>
      </c>
      <c r="E8853" t="s">
        <v>823</v>
      </c>
      <c r="F8853">
        <v>2015</v>
      </c>
      <c r="G8853">
        <f t="shared" si="829"/>
        <v>0.13867504905630729</v>
      </c>
      <c r="H8853">
        <f t="shared" si="830"/>
        <v>35</v>
      </c>
      <c r="I8853">
        <f t="shared" si="831"/>
        <v>3.4712521245050401E-3</v>
      </c>
      <c r="J8853">
        <f t="shared" si="831"/>
        <v>2.3031621421918971E-2</v>
      </c>
      <c r="K8853">
        <f t="shared" si="831"/>
        <v>9.7550643612611523E-2</v>
      </c>
      <c r="L8853">
        <f t="shared" si="831"/>
        <v>0.11636065420572884</v>
      </c>
      <c r="M8853">
        <f t="shared" si="831"/>
        <v>0.13390303358156036</v>
      </c>
      <c r="N8853">
        <f t="shared" si="831"/>
        <v>0.13867504905630729</v>
      </c>
    </row>
    <row r="8854" spans="1:14">
      <c r="A8854">
        <v>2017</v>
      </c>
      <c r="B8854">
        <v>5</v>
      </c>
      <c r="C8854">
        <v>53</v>
      </c>
      <c r="D8854" t="s">
        <v>974</v>
      </c>
      <c r="E8854" t="s">
        <v>975</v>
      </c>
      <c r="F8854">
        <v>2016</v>
      </c>
      <c r="G8854">
        <f t="shared" si="829"/>
        <v>0.13736056394868904</v>
      </c>
      <c r="H8854">
        <f t="shared" si="830"/>
        <v>35</v>
      </c>
      <c r="I8854">
        <f t="shared" si="831"/>
        <v>3.4383485181713773E-3</v>
      </c>
      <c r="J8854">
        <f t="shared" si="831"/>
        <v>2.2813307287044417E-2</v>
      </c>
      <c r="K8854">
        <f t="shared" si="831"/>
        <v>9.6625972093546203E-2</v>
      </c>
      <c r="L8854">
        <f t="shared" si="831"/>
        <v>0.11525768472342462</v>
      </c>
      <c r="M8854">
        <f t="shared" si="831"/>
        <v>0.13263378186897293</v>
      </c>
      <c r="N8854">
        <f t="shared" si="831"/>
        <v>0.13736056394868904</v>
      </c>
    </row>
    <row r="8855" spans="1:14">
      <c r="A8855">
        <v>2017</v>
      </c>
      <c r="B8855">
        <v>5</v>
      </c>
      <c r="C8855">
        <v>54</v>
      </c>
      <c r="D8855" t="s">
        <v>62</v>
      </c>
      <c r="E8855" t="s">
        <v>63</v>
      </c>
      <c r="F8855">
        <v>1999</v>
      </c>
      <c r="G8855">
        <f t="shared" si="829"/>
        <v>0.13608276348795434</v>
      </c>
      <c r="H8855">
        <f t="shared" si="830"/>
        <v>35</v>
      </c>
      <c r="I8855">
        <f t="shared" si="831"/>
        <v>3.4063631855956677E-3</v>
      </c>
      <c r="J8855">
        <f t="shared" si="831"/>
        <v>2.2601085862464676E-2</v>
      </c>
      <c r="K8855">
        <f t="shared" si="831"/>
        <v>9.5727106304772991E-2</v>
      </c>
      <c r="L8855">
        <f t="shared" si="831"/>
        <v>0.11418549691049587</v>
      </c>
      <c r="M8855">
        <f t="shared" si="831"/>
        <v>0.13139995242980093</v>
      </c>
      <c r="N8855">
        <f t="shared" si="831"/>
        <v>0.13608276348795434</v>
      </c>
    </row>
    <row r="8856" spans="1:14">
      <c r="A8856">
        <v>2017</v>
      </c>
      <c r="B8856">
        <v>5</v>
      </c>
      <c r="C8856">
        <v>55</v>
      </c>
      <c r="D8856" t="s">
        <v>50</v>
      </c>
      <c r="E8856" t="s">
        <v>51</v>
      </c>
      <c r="F8856">
        <v>2005</v>
      </c>
      <c r="G8856">
        <f t="shared" si="829"/>
        <v>0.13483997249264842</v>
      </c>
      <c r="H8856">
        <f t="shared" si="830"/>
        <v>35</v>
      </c>
      <c r="I8856">
        <f t="shared" si="831"/>
        <v>3.3752541943811074E-3</v>
      </c>
      <c r="J8856">
        <f t="shared" si="831"/>
        <v>2.2394678928374941E-2</v>
      </c>
      <c r="K8856">
        <f t="shared" si="831"/>
        <v>9.4852867843758834E-2</v>
      </c>
      <c r="L8856">
        <f t="shared" si="831"/>
        <v>0.11314268514126356</v>
      </c>
      <c r="M8856">
        <f t="shared" si="831"/>
        <v>0.13019992772808447</v>
      </c>
      <c r="N8856">
        <f t="shared" si="831"/>
        <v>0.13483997249264842</v>
      </c>
    </row>
    <row r="8857" spans="1:14">
      <c r="A8857">
        <v>2017</v>
      </c>
      <c r="B8857">
        <v>5</v>
      </c>
      <c r="C8857">
        <v>56</v>
      </c>
      <c r="D8857" t="s">
        <v>732</v>
      </c>
      <c r="E8857" t="s">
        <v>733</v>
      </c>
      <c r="F8857">
        <v>2014</v>
      </c>
      <c r="G8857">
        <f t="shared" si="829"/>
        <v>0.1336306209562122</v>
      </c>
      <c r="H8857">
        <f t="shared" si="830"/>
        <v>35</v>
      </c>
      <c r="I8857">
        <f t="shared" si="831"/>
        <v>3.3449822448220834E-3</v>
      </c>
      <c r="J8857">
        <f t="shared" si="831"/>
        <v>2.2193825732773002E-2</v>
      </c>
      <c r="K8857">
        <f t="shared" si="831"/>
        <v>9.4002152293008581E-2</v>
      </c>
      <c r="L8857">
        <f t="shared" si="831"/>
        <v>0.11212793204110576</v>
      </c>
      <c r="M8857">
        <f t="shared" si="831"/>
        <v>0.12903219178353414</v>
      </c>
      <c r="N8857">
        <f t="shared" si="831"/>
        <v>0.1336306209562122</v>
      </c>
    </row>
    <row r="8858" spans="1:14">
      <c r="A8858">
        <v>2017</v>
      </c>
      <c r="B8858">
        <v>5</v>
      </c>
      <c r="C8858">
        <v>57</v>
      </c>
      <c r="D8858" t="s">
        <v>770</v>
      </c>
      <c r="E8858" t="s">
        <v>771</v>
      </c>
      <c r="F8858">
        <v>2014</v>
      </c>
      <c r="G8858">
        <f t="shared" si="829"/>
        <v>0.13245323570650439</v>
      </c>
      <c r="H8858">
        <f t="shared" si="830"/>
        <v>35</v>
      </c>
      <c r="I8858">
        <f t="shared" si="831"/>
        <v>3.315510461129044E-3</v>
      </c>
      <c r="J8858">
        <f t="shared" si="831"/>
        <v>2.1998281606244435E-2</v>
      </c>
      <c r="K8858">
        <f t="shared" si="831"/>
        <v>9.3173923352975127E-2</v>
      </c>
      <c r="L8858">
        <f t="shared" si="831"/>
        <v>0.11114000148805761</v>
      </c>
      <c r="M8858">
        <f t="shared" si="831"/>
        <v>0.1278953221180614</v>
      </c>
      <c r="N8858">
        <f t="shared" si="831"/>
        <v>0.13245323570650439</v>
      </c>
    </row>
    <row r="8859" spans="1:14">
      <c r="A8859">
        <v>2017</v>
      </c>
      <c r="B8859">
        <v>5</v>
      </c>
      <c r="C8859">
        <v>58</v>
      </c>
      <c r="D8859" t="s">
        <v>950</v>
      </c>
      <c r="E8859" t="s">
        <v>951</v>
      </c>
      <c r="F8859">
        <v>2016</v>
      </c>
      <c r="G8859">
        <f t="shared" si="829"/>
        <v>0.13130643285972254</v>
      </c>
      <c r="H8859">
        <f t="shared" si="830"/>
        <v>35</v>
      </c>
      <c r="I8859">
        <f t="shared" si="831"/>
        <v>3.2868042025384053E-3</v>
      </c>
      <c r="J8859">
        <f t="shared" si="831"/>
        <v>2.1807816708684282E-2</v>
      </c>
      <c r="K8859">
        <f t="shared" si="831"/>
        <v>9.2367207533787493E-2</v>
      </c>
      <c r="L8859">
        <f t="shared" si="831"/>
        <v>0.11017773228098242</v>
      </c>
      <c r="M8859">
        <f t="shared" si="831"/>
        <v>0.12678798246937156</v>
      </c>
      <c r="N8859">
        <f t="shared" si="831"/>
        <v>0.13130643285972254</v>
      </c>
    </row>
    <row r="8860" spans="1:14">
      <c r="A8860">
        <v>2017</v>
      </c>
      <c r="B8860">
        <v>5</v>
      </c>
      <c r="C8860">
        <v>59</v>
      </c>
      <c r="D8860" t="s">
        <v>108</v>
      </c>
      <c r="E8860" t="s">
        <v>109</v>
      </c>
      <c r="F8860">
        <v>1997</v>
      </c>
      <c r="G8860">
        <f t="shared" si="829"/>
        <v>0.13018891098082389</v>
      </c>
      <c r="H8860">
        <f t="shared" si="830"/>
        <v>35</v>
      </c>
      <c r="I8860">
        <f t="shared" si="831"/>
        <v>3.2588308921072495E-3</v>
      </c>
      <c r="J8860">
        <f t="shared" si="831"/>
        <v>2.1622214893356605E-2</v>
      </c>
      <c r="K8860">
        <f t="shared" si="831"/>
        <v>9.1581089343964653E-2</v>
      </c>
      <c r="L8860">
        <f t="shared" si="831"/>
        <v>0.10924003240055861</v>
      </c>
      <c r="M8860">
        <f t="shared" si="831"/>
        <v>0.12570891618674465</v>
      </c>
      <c r="N8860">
        <f t="shared" si="831"/>
        <v>0.13018891098082389</v>
      </c>
    </row>
    <row r="8861" spans="1:14">
      <c r="A8861">
        <v>2017</v>
      </c>
      <c r="B8861">
        <v>5</v>
      </c>
      <c r="C8861">
        <v>60</v>
      </c>
      <c r="D8861" t="s">
        <v>960</v>
      </c>
      <c r="E8861" t="s">
        <v>961</v>
      </c>
      <c r="F8861">
        <v>2016</v>
      </c>
      <c r="G8861">
        <f t="shared" si="829"/>
        <v>0.12909944487358055</v>
      </c>
      <c r="H8861">
        <f t="shared" si="830"/>
        <v>35</v>
      </c>
      <c r="I8861">
        <f t="shared" si="831"/>
        <v>3.2315598612687522E-3</v>
      </c>
      <c r="J8861">
        <f t="shared" si="831"/>
        <v>2.1441272675525827E-2</v>
      </c>
      <c r="K8861">
        <f t="shared" si="831"/>
        <v>9.0814706922044172E-2</v>
      </c>
      <c r="L8861">
        <f t="shared" si="831"/>
        <v>0.10832587379858596</v>
      </c>
      <c r="M8861">
        <f t="shared" si="831"/>
        <v>0.12465694023478416</v>
      </c>
      <c r="N8861">
        <f t="shared" si="831"/>
        <v>0.12909944487358055</v>
      </c>
    </row>
    <row r="8862" spans="1:14">
      <c r="A8862">
        <v>2017</v>
      </c>
      <c r="B8862">
        <v>5</v>
      </c>
      <c r="C8862">
        <v>61</v>
      </c>
      <c r="D8862" t="s">
        <v>584</v>
      </c>
      <c r="E8862" t="s">
        <v>585</v>
      </c>
      <c r="F8862">
        <v>2012</v>
      </c>
      <c r="G8862">
        <f t="shared" si="829"/>
        <v>0.12803687993289598</v>
      </c>
      <c r="H8862">
        <f t="shared" si="830"/>
        <v>35</v>
      </c>
      <c r="I8862">
        <f t="shared" si="831"/>
        <v>3.204962208461878E-3</v>
      </c>
      <c r="J8862">
        <f t="shared" si="831"/>
        <v>2.1264798294470342E-2</v>
      </c>
      <c r="K8862">
        <f t="shared" si="831"/>
        <v>9.0067248063732244E-2</v>
      </c>
      <c r="L8862">
        <f t="shared" si="831"/>
        <v>0.10743428765907845</v>
      </c>
      <c r="M8862">
        <f t="shared" si="831"/>
        <v>0.12363093974007869</v>
      </c>
      <c r="N8862">
        <f t="shared" si="831"/>
        <v>0.12803687993289598</v>
      </c>
    </row>
    <row r="8863" spans="1:14">
      <c r="A8863">
        <v>2017</v>
      </c>
      <c r="B8863">
        <v>5</v>
      </c>
      <c r="C8863">
        <v>62</v>
      </c>
      <c r="D8863" t="s">
        <v>934</v>
      </c>
      <c r="E8863" t="s">
        <v>935</v>
      </c>
      <c r="F8863">
        <v>2016</v>
      </c>
      <c r="G8863">
        <f t="shared" si="829"/>
        <v>0.1270001270001905</v>
      </c>
      <c r="H8863">
        <f t="shared" si="830"/>
        <v>35</v>
      </c>
      <c r="I8863">
        <f t="shared" si="831"/>
        <v>3.1790106703536822E-3</v>
      </c>
      <c r="J8863">
        <f t="shared" si="831"/>
        <v>2.1092610859047539E-2</v>
      </c>
      <c r="K8863">
        <f t="shared" si="831"/>
        <v>8.9337946602936549E-2</v>
      </c>
      <c r="L8863">
        <f t="shared" si="831"/>
        <v>0.10656436008147699</v>
      </c>
      <c r="M8863">
        <f t="shared" si="831"/>
        <v>0.1226298630236214</v>
      </c>
      <c r="N8863">
        <f t="shared" si="831"/>
        <v>0.1270001270001905</v>
      </c>
    </row>
    <row r="8864" spans="1:14">
      <c r="A8864">
        <v>2017</v>
      </c>
      <c r="B8864">
        <v>5</v>
      </c>
      <c r="C8864">
        <v>63</v>
      </c>
      <c r="D8864" t="s">
        <v>722</v>
      </c>
      <c r="E8864" t="s">
        <v>723</v>
      </c>
      <c r="F8864">
        <v>2014</v>
      </c>
      <c r="G8864">
        <f t="shared" si="829"/>
        <v>0.12598815766974239</v>
      </c>
      <c r="H8864">
        <f t="shared" si="830"/>
        <v>35</v>
      </c>
      <c r="I8864">
        <f t="shared" si="831"/>
        <v>3.1536795043497269E-3</v>
      </c>
      <c r="J8864">
        <f t="shared" si="831"/>
        <v>2.0924539568155043E-2</v>
      </c>
      <c r="K8864">
        <f t="shared" si="831"/>
        <v>8.8626079110022557E-2</v>
      </c>
      <c r="L8864">
        <f t="shared" si="831"/>
        <v>0.10571522814225363</v>
      </c>
      <c r="M8864">
        <f t="shared" si="831"/>
        <v>0.12165271706866679</v>
      </c>
      <c r="N8864">
        <f t="shared" si="831"/>
        <v>0.12598815766974239</v>
      </c>
    </row>
    <row r="8865" spans="1:14">
      <c r="A8865">
        <v>2017</v>
      </c>
      <c r="B8865">
        <v>5</v>
      </c>
      <c r="C8865">
        <v>64</v>
      </c>
      <c r="D8865" t="s">
        <v>554</v>
      </c>
      <c r="E8865" t="s">
        <v>555</v>
      </c>
      <c r="F8865">
        <v>2012</v>
      </c>
      <c r="G8865">
        <f t="shared" si="829"/>
        <v>0.125</v>
      </c>
      <c r="H8865">
        <f t="shared" si="830"/>
        <v>35</v>
      </c>
      <c r="I8865">
        <f t="shared" si="831"/>
        <v>3.1289443812415572E-3</v>
      </c>
      <c r="J8865">
        <f t="shared" si="831"/>
        <v>2.076042299845092E-2</v>
      </c>
      <c r="K8865">
        <f t="shared" si="831"/>
        <v>8.7930961874946131E-2</v>
      </c>
      <c r="L8865">
        <f t="shared" si="831"/>
        <v>0.10488607629632246</v>
      </c>
      <c r="M8865">
        <f t="shared" si="831"/>
        <v>0.12069856337962309</v>
      </c>
      <c r="N8865">
        <f t="shared" si="831"/>
        <v>0.125</v>
      </c>
    </row>
    <row r="8866" spans="1:14">
      <c r="A8866">
        <v>2017</v>
      </c>
      <c r="B8866">
        <v>5</v>
      </c>
      <c r="C8866">
        <v>65</v>
      </c>
      <c r="D8866" t="s">
        <v>586</v>
      </c>
      <c r="E8866" t="s">
        <v>587</v>
      </c>
      <c r="F8866">
        <v>2012</v>
      </c>
      <c r="G8866">
        <f t="shared" si="829"/>
        <v>0.12403473458920847</v>
      </c>
      <c r="H8866">
        <f t="shared" si="830"/>
        <v>35</v>
      </c>
      <c r="I8866">
        <f t="shared" ref="I8866:N8881" si="832">$G8866*(I$1^$H8866)</f>
        <v>3.1047822869735334E-3</v>
      </c>
      <c r="J8866">
        <f t="shared" si="832"/>
        <v>2.0600108452580475E-2</v>
      </c>
      <c r="K8866">
        <f t="shared" si="832"/>
        <v>8.7251948146662012E-2</v>
      </c>
      <c r="L8866">
        <f t="shared" si="832"/>
        <v>0.10407613308414261</v>
      </c>
      <c r="M8866">
        <f t="shared" si="832"/>
        <v>0.11976651419272245</v>
      </c>
      <c r="N8866">
        <f t="shared" si="832"/>
        <v>0.12403473458920847</v>
      </c>
    </row>
    <row r="8867" spans="1:14">
      <c r="A8867">
        <v>2017</v>
      </c>
      <c r="B8867">
        <v>5</v>
      </c>
      <c r="C8867">
        <v>66</v>
      </c>
      <c r="D8867" t="s">
        <v>726</v>
      </c>
      <c r="E8867" t="s">
        <v>727</v>
      </c>
      <c r="F8867">
        <v>2014</v>
      </c>
      <c r="G8867">
        <f t="shared" si="829"/>
        <v>0.12309149097933272</v>
      </c>
      <c r="H8867">
        <f t="shared" si="830"/>
        <v>35</v>
      </c>
      <c r="I8867">
        <f t="shared" si="832"/>
        <v>3.0811714326274314E-3</v>
      </c>
      <c r="J8867">
        <f t="shared" si="832"/>
        <v>2.0443451361927625E-2</v>
      </c>
      <c r="K8867">
        <f t="shared" si="832"/>
        <v>8.6588425603471852E-2</v>
      </c>
      <c r="L8867">
        <f t="shared" si="832"/>
        <v>0.10328466811429104</v>
      </c>
      <c r="M8867">
        <f t="shared" si="832"/>
        <v>0.11885572900369036</v>
      </c>
      <c r="N8867">
        <f t="shared" si="832"/>
        <v>0.12309149097933272</v>
      </c>
    </row>
    <row r="8868" spans="1:14">
      <c r="A8868">
        <v>2017</v>
      </c>
      <c r="B8868">
        <v>5</v>
      </c>
      <c r="C8868">
        <v>67</v>
      </c>
      <c r="D8868" t="s">
        <v>24</v>
      </c>
      <c r="E8868" t="s">
        <v>25</v>
      </c>
      <c r="F8868">
        <v>2002</v>
      </c>
      <c r="G8868">
        <f t="shared" si="829"/>
        <v>0.12216944435630522</v>
      </c>
      <c r="H8868">
        <f t="shared" si="830"/>
        <v>35</v>
      </c>
      <c r="I8868">
        <f t="shared" si="832"/>
        <v>3.0580911718245144E-3</v>
      </c>
      <c r="J8868">
        <f t="shared" si="832"/>
        <v>2.029031473858087E-2</v>
      </c>
      <c r="K8868">
        <f t="shared" si="832"/>
        <v>8.5939814031821021E-2</v>
      </c>
      <c r="L8868">
        <f t="shared" si="832"/>
        <v>0.10251098929467801</v>
      </c>
      <c r="M8868">
        <f t="shared" si="832"/>
        <v>0.11796541138154275</v>
      </c>
      <c r="N8868">
        <f t="shared" si="832"/>
        <v>0.12216944435630522</v>
      </c>
    </row>
    <row r="8869" spans="1:14">
      <c r="A8869">
        <v>2017</v>
      </c>
      <c r="B8869">
        <v>5</v>
      </c>
      <c r="C8869">
        <v>68</v>
      </c>
      <c r="D8869" t="s">
        <v>1032</v>
      </c>
      <c r="E8869" t="s">
        <v>1033</v>
      </c>
      <c r="F8869">
        <v>2016</v>
      </c>
      <c r="G8869">
        <f t="shared" si="829"/>
        <v>0.12126781251816648</v>
      </c>
      <c r="H8869">
        <f t="shared" si="830"/>
        <v>35</v>
      </c>
      <c r="I8869">
        <f t="shared" si="832"/>
        <v>3.0355219248333729E-3</v>
      </c>
      <c r="J8869">
        <f t="shared" si="832"/>
        <v>2.0140568671791821E-2</v>
      </c>
      <c r="K8869">
        <f t="shared" si="832"/>
        <v>8.5305563193544098E-2</v>
      </c>
      <c r="L8869">
        <f t="shared" si="832"/>
        <v>0.1017544402885483</v>
      </c>
      <c r="M8869">
        <f t="shared" si="832"/>
        <v>0.11709480604105735</v>
      </c>
      <c r="N8869">
        <f t="shared" si="832"/>
        <v>0.12126781251816648</v>
      </c>
    </row>
    <row r="8870" spans="1:14">
      <c r="A8870">
        <v>2017</v>
      </c>
      <c r="B8870">
        <v>5</v>
      </c>
      <c r="C8870">
        <v>69</v>
      </c>
      <c r="D8870" t="s">
        <v>756</v>
      </c>
      <c r="E8870" t="s">
        <v>757</v>
      </c>
      <c r="F8870">
        <v>2014</v>
      </c>
      <c r="G8870">
        <f t="shared" si="829"/>
        <v>0.1203858530857692</v>
      </c>
      <c r="H8870">
        <f t="shared" si="830"/>
        <v>35</v>
      </c>
      <c r="I8870">
        <f t="shared" si="832"/>
        <v>3.0134451087495129E-3</v>
      </c>
      <c r="J8870">
        <f t="shared" si="832"/>
        <v>1.9994089864719494E-2</v>
      </c>
      <c r="K8870">
        <f t="shared" si="832"/>
        <v>8.4685150863741093E-2</v>
      </c>
      <c r="L8870">
        <f t="shared" si="832"/>
        <v>0.10101439817401484</v>
      </c>
      <c r="M8870">
        <f t="shared" si="832"/>
        <v>0.11624319614946166</v>
      </c>
      <c r="N8870">
        <f t="shared" si="832"/>
        <v>0.1203858530857692</v>
      </c>
    </row>
    <row r="8871" spans="1:14">
      <c r="A8871">
        <v>2017</v>
      </c>
      <c r="B8871">
        <v>5</v>
      </c>
      <c r="C8871">
        <v>70</v>
      </c>
      <c r="D8871" t="s">
        <v>944</v>
      </c>
      <c r="E8871" t="s">
        <v>945</v>
      </c>
      <c r="F8871">
        <v>2016</v>
      </c>
      <c r="G8871">
        <f t="shared" si="829"/>
        <v>0.11952286093343936</v>
      </c>
      <c r="H8871">
        <f t="shared" si="830"/>
        <v>35</v>
      </c>
      <c r="I8871">
        <f t="shared" si="832"/>
        <v>2.9918430731808092E-3</v>
      </c>
      <c r="J8871">
        <f t="shared" si="832"/>
        <v>1.9850761207705805E-2</v>
      </c>
      <c r="K8871">
        <f t="shared" si="832"/>
        <v>8.4078081023381962E-2</v>
      </c>
      <c r="L8871">
        <f t="shared" si="832"/>
        <v>0.10029027128815568</v>
      </c>
      <c r="M8871">
        <f t="shared" si="832"/>
        <v>0.11540990084550887</v>
      </c>
      <c r="N8871">
        <f t="shared" si="832"/>
        <v>0.11952286093343936</v>
      </c>
    </row>
    <row r="8872" spans="1:14">
      <c r="A8872">
        <v>2017</v>
      </c>
      <c r="B8872">
        <v>5</v>
      </c>
      <c r="C8872">
        <v>71</v>
      </c>
      <c r="D8872" t="s">
        <v>884</v>
      </c>
      <c r="E8872" t="s">
        <v>885</v>
      </c>
      <c r="F8872">
        <v>2015</v>
      </c>
      <c r="G8872">
        <f t="shared" si="829"/>
        <v>0.11867816581938533</v>
      </c>
      <c r="H8872">
        <f t="shared" si="830"/>
        <v>35</v>
      </c>
      <c r="I8872">
        <f t="shared" si="832"/>
        <v>2.9706990409329565E-3</v>
      </c>
      <c r="J8872">
        <f t="shared" si="832"/>
        <v>1.9710471384725911E-2</v>
      </c>
      <c r="K8872">
        <f t="shared" si="832"/>
        <v>8.3483882192423253E-2</v>
      </c>
      <c r="L8872">
        <f t="shared" si="832"/>
        <v>9.9581497238717259E-2</v>
      </c>
      <c r="M8872">
        <f t="shared" si="832"/>
        <v>0.11459427295142799</v>
      </c>
      <c r="N8872">
        <f t="shared" si="832"/>
        <v>0.11867816581938533</v>
      </c>
    </row>
    <row r="8873" spans="1:14">
      <c r="A8873">
        <v>2017</v>
      </c>
      <c r="B8873">
        <v>5</v>
      </c>
      <c r="C8873">
        <v>72</v>
      </c>
      <c r="D8873" t="s">
        <v>918</v>
      </c>
      <c r="E8873" t="s">
        <v>919</v>
      </c>
      <c r="F8873">
        <v>2016</v>
      </c>
      <c r="G8873">
        <f t="shared" si="829"/>
        <v>0.11785113019775793</v>
      </c>
      <c r="H8873">
        <f t="shared" si="830"/>
        <v>35</v>
      </c>
      <c r="I8873">
        <f t="shared" si="832"/>
        <v>2.9499970532419354E-3</v>
      </c>
      <c r="J8873">
        <f t="shared" si="832"/>
        <v>1.957311451000774E-2</v>
      </c>
      <c r="K8873">
        <f t="shared" si="832"/>
        <v>8.2902105890706929E-2</v>
      </c>
      <c r="L8873">
        <f t="shared" si="832"/>
        <v>9.8887541068238966E-2</v>
      </c>
      <c r="M8873">
        <f t="shared" si="832"/>
        <v>0.1137956968602744</v>
      </c>
      <c r="N8873">
        <f t="shared" si="832"/>
        <v>0.11785113019775793</v>
      </c>
    </row>
    <row r="8874" spans="1:14">
      <c r="A8874">
        <v>2017</v>
      </c>
      <c r="B8874">
        <v>5</v>
      </c>
      <c r="C8874">
        <v>73</v>
      </c>
      <c r="D8874" t="s">
        <v>12</v>
      </c>
      <c r="E8874" t="s">
        <v>13</v>
      </c>
      <c r="F8874">
        <v>2009</v>
      </c>
      <c r="G8874">
        <f t="shared" si="829"/>
        <v>0.11704114719613057</v>
      </c>
      <c r="H8874">
        <f t="shared" si="830"/>
        <v>35</v>
      </c>
      <c r="I8874">
        <f t="shared" si="832"/>
        <v>2.9297219191471904E-3</v>
      </c>
      <c r="J8874">
        <f t="shared" si="832"/>
        <v>1.9438589792125028E-2</v>
      </c>
      <c r="K8874">
        <f t="shared" si="832"/>
        <v>8.2332325215223323E-2</v>
      </c>
      <c r="L8874">
        <f t="shared" si="832"/>
        <v>9.8207893556979661E-2</v>
      </c>
      <c r="M8874">
        <f t="shared" si="832"/>
        <v>0.11301358658300768</v>
      </c>
      <c r="N8874">
        <f t="shared" si="832"/>
        <v>0.11704114719613057</v>
      </c>
    </row>
    <row r="8875" spans="1:14">
      <c r="A8875">
        <v>2017</v>
      </c>
      <c r="B8875">
        <v>5</v>
      </c>
      <c r="C8875">
        <v>74</v>
      </c>
      <c r="D8875" t="s">
        <v>1036</v>
      </c>
      <c r="E8875" t="s">
        <v>1037</v>
      </c>
      <c r="F8875">
        <v>2017</v>
      </c>
      <c r="G8875">
        <f t="shared" si="829"/>
        <v>0.11624763874381928</v>
      </c>
      <c r="H8875">
        <f t="shared" si="830"/>
        <v>35</v>
      </c>
      <c r="I8875">
        <f t="shared" si="832"/>
        <v>2.9098591686405736E-3</v>
      </c>
      <c r="J8875">
        <f t="shared" si="832"/>
        <v>1.9306801223142399E-2</v>
      </c>
      <c r="K8875">
        <f t="shared" si="832"/>
        <v>8.177413352348227E-2</v>
      </c>
      <c r="L8875">
        <f t="shared" si="832"/>
        <v>9.754206965241248E-2</v>
      </c>
      <c r="M8875">
        <f t="shared" si="832"/>
        <v>0.11224738394121921</v>
      </c>
      <c r="N8875">
        <f t="shared" si="832"/>
        <v>0.11624763874381928</v>
      </c>
    </row>
    <row r="8876" spans="1:14">
      <c r="A8876">
        <v>2017</v>
      </c>
      <c r="B8876">
        <v>5</v>
      </c>
      <c r="C8876">
        <v>75</v>
      </c>
      <c r="D8876" t="s">
        <v>928</v>
      </c>
      <c r="E8876" t="s">
        <v>929</v>
      </c>
      <c r="F8876">
        <v>2014</v>
      </c>
      <c r="G8876">
        <f t="shared" si="829"/>
        <v>0.11547005383792514</v>
      </c>
      <c r="H8876">
        <f t="shared" si="830"/>
        <v>35</v>
      </c>
      <c r="I8876">
        <f t="shared" si="832"/>
        <v>2.8903950092626879E-3</v>
      </c>
      <c r="J8876">
        <f t="shared" si="832"/>
        <v>1.9177657290633816E-2</v>
      </c>
      <c r="K8876">
        <f t="shared" si="832"/>
        <v>8.1227143213764577E-2</v>
      </c>
      <c r="L8876">
        <f t="shared" si="832"/>
        <v>9.6889607014280621E-2</v>
      </c>
      <c r="M8876">
        <f t="shared" si="832"/>
        <v>0.11149655689284238</v>
      </c>
      <c r="N8876">
        <f t="shared" si="832"/>
        <v>0.11547005383792514</v>
      </c>
    </row>
    <row r="8877" spans="1:14">
      <c r="A8877">
        <v>2017</v>
      </c>
      <c r="B8877">
        <v>5</v>
      </c>
      <c r="C8877">
        <v>76</v>
      </c>
      <c r="D8877" t="s">
        <v>716</v>
      </c>
      <c r="E8877" t="s">
        <v>717</v>
      </c>
      <c r="F8877">
        <v>2012</v>
      </c>
      <c r="G8877">
        <f t="shared" si="829"/>
        <v>0.11470786693528087</v>
      </c>
      <c r="H8877">
        <f t="shared" si="830"/>
        <v>35</v>
      </c>
      <c r="I8877">
        <f t="shared" si="832"/>
        <v>2.8713162858508105E-3</v>
      </c>
      <c r="J8877">
        <f t="shared" si="832"/>
        <v>1.9051070710611621E-2</v>
      </c>
      <c r="K8877">
        <f t="shared" si="832"/>
        <v>8.0690984593940612E-2</v>
      </c>
      <c r="L8877">
        <f t="shared" si="832"/>
        <v>9.6250064665298188E-2</v>
      </c>
      <c r="M8877">
        <f t="shared" si="832"/>
        <v>0.11076059797943497</v>
      </c>
      <c r="N8877">
        <f t="shared" si="832"/>
        <v>0.11470786693528087</v>
      </c>
    </row>
    <row r="8878" spans="1:14">
      <c r="A8878">
        <v>2017</v>
      </c>
      <c r="B8878">
        <v>5</v>
      </c>
      <c r="C8878">
        <v>77</v>
      </c>
      <c r="D8878" t="s">
        <v>92</v>
      </c>
      <c r="E8878" t="s">
        <v>93</v>
      </c>
      <c r="F8878">
        <v>2004</v>
      </c>
      <c r="G8878">
        <f t="shared" si="829"/>
        <v>0.11396057645963795</v>
      </c>
      <c r="H8878">
        <f t="shared" si="830"/>
        <v>35</v>
      </c>
      <c r="I8878">
        <f t="shared" si="832"/>
        <v>2.8526104431714642E-3</v>
      </c>
      <c r="J8878">
        <f t="shared" si="832"/>
        <v>1.8926958179595138E-2</v>
      </c>
      <c r="K8878">
        <f t="shared" si="832"/>
        <v>8.0165304831354464E-2</v>
      </c>
      <c r="L8878">
        <f t="shared" si="832"/>
        <v>9.5623021738547795E-2</v>
      </c>
      <c r="M8878">
        <f t="shared" si="832"/>
        <v>0.11003902288473595</v>
      </c>
      <c r="N8878">
        <f t="shared" si="832"/>
        <v>0.11396057645963795</v>
      </c>
    </row>
    <row r="8879" spans="1:14">
      <c r="A8879">
        <v>2017</v>
      </c>
      <c r="B8879">
        <v>5</v>
      </c>
      <c r="C8879">
        <v>78</v>
      </c>
      <c r="D8879" t="s">
        <v>570</v>
      </c>
      <c r="E8879" t="s">
        <v>571</v>
      </c>
      <c r="F8879">
        <v>2012</v>
      </c>
      <c r="G8879">
        <f t="shared" si="829"/>
        <v>0.11322770341445956</v>
      </c>
      <c r="H8879">
        <f t="shared" si="830"/>
        <v>35</v>
      </c>
      <c r="I8879">
        <f t="shared" si="832"/>
        <v>2.8342654911964701E-3</v>
      </c>
      <c r="J8879">
        <f t="shared" si="832"/>
        <v>1.8805240144218607E-2</v>
      </c>
      <c r="K8879">
        <f t="shared" si="832"/>
        <v>7.9649766976996411E-2</v>
      </c>
      <c r="L8879">
        <f t="shared" si="832"/>
        <v>9.5008076313491022E-2</v>
      </c>
      <c r="M8879">
        <f t="shared" si="832"/>
        <v>0.1093313690951945</v>
      </c>
      <c r="N8879">
        <f t="shared" si="832"/>
        <v>0.11322770341445956</v>
      </c>
    </row>
    <row r="8880" spans="1:14">
      <c r="A8880">
        <v>2017</v>
      </c>
      <c r="B8880">
        <v>5</v>
      </c>
      <c r="C8880">
        <v>79</v>
      </c>
      <c r="D8880" t="s">
        <v>914</v>
      </c>
      <c r="E8880" t="s">
        <v>915</v>
      </c>
      <c r="F8880">
        <v>2015</v>
      </c>
      <c r="G8880">
        <f t="shared" si="829"/>
        <v>0.1125087900926024</v>
      </c>
      <c r="H8880">
        <f t="shared" si="830"/>
        <v>35</v>
      </c>
      <c r="I8880">
        <f t="shared" si="832"/>
        <v>2.8162699728042722E-3</v>
      </c>
      <c r="J8880">
        <f t="shared" si="832"/>
        <v>1.8685840586930798E-2</v>
      </c>
      <c r="K8880">
        <f t="shared" si="832"/>
        <v>7.9144049057831511E-2</v>
      </c>
      <c r="L8880">
        <f t="shared" si="832"/>
        <v>9.4404844333276991E-2</v>
      </c>
      <c r="M8880">
        <f t="shared" si="832"/>
        <v>0.10863719465405344</v>
      </c>
      <c r="N8880">
        <f t="shared" si="832"/>
        <v>0.1125087900926024</v>
      </c>
    </row>
    <row r="8881" spans="1:14">
      <c r="A8881">
        <v>2017</v>
      </c>
      <c r="B8881">
        <v>5</v>
      </c>
      <c r="C8881">
        <v>80</v>
      </c>
      <c r="D8881" t="s">
        <v>916</v>
      </c>
      <c r="E8881" t="s">
        <v>917</v>
      </c>
      <c r="F8881">
        <v>2016</v>
      </c>
      <c r="G8881">
        <f t="shared" si="829"/>
        <v>0.11180339887498948</v>
      </c>
      <c r="H8881">
        <f t="shared" si="830"/>
        <v>35</v>
      </c>
      <c r="I8881">
        <f t="shared" si="832"/>
        <v>2.7986129337088557E-3</v>
      </c>
      <c r="J8881">
        <f t="shared" si="832"/>
        <v>1.8568686826474508E-2</v>
      </c>
      <c r="K8881">
        <f t="shared" si="832"/>
        <v>7.8647843231728756E-2</v>
      </c>
      <c r="L8881">
        <f t="shared" si="832"/>
        <v>9.3812958596722562E-2</v>
      </c>
      <c r="M8881">
        <f t="shared" si="832"/>
        <v>0.10795607700136159</v>
      </c>
      <c r="N8881">
        <f t="shared" si="832"/>
        <v>0.11180339887498948</v>
      </c>
    </row>
    <row r="8882" spans="1:14">
      <c r="A8882">
        <v>2017</v>
      </c>
      <c r="B8882">
        <v>5</v>
      </c>
      <c r="C8882">
        <v>81</v>
      </c>
      <c r="D8882" t="s">
        <v>20</v>
      </c>
      <c r="E8882" t="s">
        <v>21</v>
      </c>
      <c r="F8882">
        <v>2004</v>
      </c>
      <c r="G8882">
        <f t="shared" si="829"/>
        <v>0.1111111111111111</v>
      </c>
      <c r="H8882">
        <f t="shared" si="830"/>
        <v>35</v>
      </c>
      <c r="I8882">
        <f t="shared" ref="I8882:N8897" si="833">$G8882*(I$1^$H8882)</f>
        <v>2.7812838944369397E-3</v>
      </c>
      <c r="J8882">
        <f t="shared" si="833"/>
        <v>1.8453709331956371E-2</v>
      </c>
      <c r="K8882">
        <f t="shared" si="833"/>
        <v>7.8160854999952109E-2</v>
      </c>
      <c r="L8882">
        <f t="shared" si="833"/>
        <v>9.3232067818953296E-2</v>
      </c>
      <c r="M8882">
        <f t="shared" si="833"/>
        <v>0.10728761189299829</v>
      </c>
      <c r="N8882">
        <f t="shared" si="833"/>
        <v>0.1111111111111111</v>
      </c>
    </row>
    <row r="8883" spans="1:14">
      <c r="A8883">
        <v>2017</v>
      </c>
      <c r="B8883">
        <v>5</v>
      </c>
      <c r="C8883">
        <v>82</v>
      </c>
      <c r="D8883" t="s">
        <v>150</v>
      </c>
      <c r="E8883" t="s">
        <v>151</v>
      </c>
      <c r="F8883">
        <v>1994</v>
      </c>
      <c r="G8883">
        <f t="shared" si="829"/>
        <v>0.11043152607484653</v>
      </c>
      <c r="H8883">
        <f t="shared" si="830"/>
        <v>35</v>
      </c>
      <c r="I8883">
        <f t="shared" si="833"/>
        <v>2.7642728241905725E-3</v>
      </c>
      <c r="J8883">
        <f t="shared" si="833"/>
        <v>1.8340841549426213E-2</v>
      </c>
      <c r="K8883">
        <f t="shared" si="833"/>
        <v>7.7682802472635606E-2</v>
      </c>
      <c r="L8883">
        <f t="shared" si="833"/>
        <v>9.266183575524542E-2</v>
      </c>
      <c r="M8883">
        <f t="shared" si="833"/>
        <v>0.10663141239242692</v>
      </c>
      <c r="N8883">
        <f t="shared" si="833"/>
        <v>0.11043152607484653</v>
      </c>
    </row>
    <row r="8884" spans="1:14">
      <c r="A8884">
        <v>2017</v>
      </c>
      <c r="B8884">
        <v>5</v>
      </c>
      <c r="C8884">
        <v>83</v>
      </c>
      <c r="D8884" t="s">
        <v>818</v>
      </c>
      <c r="E8884" t="s">
        <v>819</v>
      </c>
      <c r="F8884">
        <v>2014</v>
      </c>
      <c r="G8884">
        <f t="shared" si="829"/>
        <v>0.10976425998969035</v>
      </c>
      <c r="H8884">
        <f t="shared" si="830"/>
        <v>35</v>
      </c>
      <c r="I8884">
        <f t="shared" si="833"/>
        <v>2.7475701164470325E-3</v>
      </c>
      <c r="J8884">
        <f t="shared" si="833"/>
        <v>1.8230019739983307E-2</v>
      </c>
      <c r="K8884">
        <f t="shared" si="833"/>
        <v>7.7213415683081099E-2</v>
      </c>
      <c r="L8884">
        <f t="shared" si="833"/>
        <v>9.2101940383104292E-2</v>
      </c>
      <c r="M8884">
        <f t="shared" si="833"/>
        <v>0.10598710792946454</v>
      </c>
      <c r="N8884">
        <f t="shared" si="833"/>
        <v>0.10976425998969035</v>
      </c>
    </row>
    <row r="8885" spans="1:14">
      <c r="A8885">
        <v>2017</v>
      </c>
      <c r="B8885">
        <v>5</v>
      </c>
      <c r="C8885">
        <v>84</v>
      </c>
      <c r="D8885" t="s">
        <v>856</v>
      </c>
      <c r="E8885" t="s">
        <v>857</v>
      </c>
      <c r="F8885">
        <v>2015</v>
      </c>
      <c r="G8885">
        <f t="shared" si="829"/>
        <v>0.10910894511799619</v>
      </c>
      <c r="H8885">
        <f t="shared" si="830"/>
        <v>35</v>
      </c>
      <c r="I8885">
        <f t="shared" si="833"/>
        <v>2.731166566161181E-3</v>
      </c>
      <c r="J8885">
        <f t="shared" si="833"/>
        <v>1.812118282851494E-2</v>
      </c>
      <c r="K8885">
        <f t="shared" si="833"/>
        <v>7.6752435947088901E-2</v>
      </c>
      <c r="L8885">
        <f t="shared" si="833"/>
        <v>9.155207313805927E-2</v>
      </c>
      <c r="M8885">
        <f t="shared" si="833"/>
        <v>0.10535434342086625</v>
      </c>
      <c r="N8885">
        <f t="shared" si="833"/>
        <v>0.10910894511799619</v>
      </c>
    </row>
    <row r="8886" spans="1:14">
      <c r="A8886">
        <v>2017</v>
      </c>
      <c r="B8886">
        <v>5</v>
      </c>
      <c r="C8886">
        <v>85</v>
      </c>
      <c r="D8886" t="s">
        <v>880</v>
      </c>
      <c r="E8886" t="s">
        <v>881</v>
      </c>
      <c r="F8886">
        <v>2015</v>
      </c>
      <c r="G8886">
        <f t="shared" si="829"/>
        <v>0.10846522890932808</v>
      </c>
      <c r="H8886">
        <f t="shared" si="830"/>
        <v>35</v>
      </c>
      <c r="I8886">
        <f t="shared" si="833"/>
        <v>2.7150533484473715E-3</v>
      </c>
      <c r="J8886">
        <f t="shared" si="833"/>
        <v>1.8014272262251666E-2</v>
      </c>
      <c r="K8886">
        <f t="shared" si="833"/>
        <v>7.6299615263867457E-2</v>
      </c>
      <c r="L8886">
        <f t="shared" si="833"/>
        <v>9.1011938199054926E-2</v>
      </c>
      <c r="M8886">
        <f t="shared" si="833"/>
        <v>0.1047327784479829</v>
      </c>
      <c r="N8886">
        <f t="shared" si="833"/>
        <v>0.10846522890932808</v>
      </c>
    </row>
    <row r="8887" spans="1:14">
      <c r="A8887">
        <v>2017</v>
      </c>
      <c r="B8887">
        <v>5</v>
      </c>
      <c r="C8887">
        <v>86</v>
      </c>
      <c r="D8887" t="s">
        <v>682</v>
      </c>
      <c r="E8887" t="s">
        <v>683</v>
      </c>
      <c r="F8887">
        <v>2013</v>
      </c>
      <c r="G8887">
        <f t="shared" si="829"/>
        <v>0.10783277320343841</v>
      </c>
      <c r="H8887">
        <f t="shared" si="830"/>
        <v>35</v>
      </c>
      <c r="I8887">
        <f t="shared" si="833"/>
        <v>2.6992219986287504E-3</v>
      </c>
      <c r="J8887">
        <f t="shared" si="833"/>
        <v>1.790923187839524E-2</v>
      </c>
      <c r="K8887">
        <f t="shared" si="833"/>
        <v>7.5854715755370047E-2</v>
      </c>
      <c r="L8887">
        <f t="shared" si="833"/>
        <v>9.0481251819679018E-2</v>
      </c>
      <c r="M8887">
        <f t="shared" si="833"/>
        <v>0.10412208648716587</v>
      </c>
      <c r="N8887">
        <f t="shared" si="833"/>
        <v>0.10783277320343841</v>
      </c>
    </row>
    <row r="8888" spans="1:14">
      <c r="A8888">
        <v>2017</v>
      </c>
      <c r="B8888">
        <v>5</v>
      </c>
      <c r="C8888">
        <v>87</v>
      </c>
      <c r="D8888" t="s">
        <v>1056</v>
      </c>
      <c r="E8888" t="s">
        <v>1057</v>
      </c>
      <c r="F8888">
        <v>2017</v>
      </c>
      <c r="G8888">
        <f t="shared" si="829"/>
        <v>0.10721125348377948</v>
      </c>
      <c r="H8888">
        <f t="shared" si="830"/>
        <v>35</v>
      </c>
      <c r="I8888">
        <f t="shared" si="833"/>
        <v>2.6836643935514892E-3</v>
      </c>
      <c r="J8888">
        <f t="shared" si="833"/>
        <v>1.7806007780139254E-2</v>
      </c>
      <c r="K8888">
        <f t="shared" si="833"/>
        <v>7.5417509141179187E-2</v>
      </c>
      <c r="L8888">
        <f t="shared" si="833"/>
        <v>8.9959741701792495E-2</v>
      </c>
      <c r="M8888">
        <f t="shared" si="833"/>
        <v>0.10352195418896636</v>
      </c>
      <c r="N8888">
        <f t="shared" si="833"/>
        <v>0.10721125348377948</v>
      </c>
    </row>
    <row r="8889" spans="1:14">
      <c r="A8889">
        <v>2017</v>
      </c>
      <c r="B8889">
        <v>5</v>
      </c>
      <c r="C8889">
        <v>88</v>
      </c>
      <c r="D8889" t="s">
        <v>924</v>
      </c>
      <c r="E8889" t="s">
        <v>925</v>
      </c>
      <c r="F8889">
        <v>2015</v>
      </c>
      <c r="G8889">
        <f t="shared" si="829"/>
        <v>0.10660035817780521</v>
      </c>
      <c r="H8889">
        <f t="shared" si="830"/>
        <v>35</v>
      </c>
      <c r="I8889">
        <f t="shared" si="833"/>
        <v>2.6683727340702486E-3</v>
      </c>
      <c r="J8889">
        <f t="shared" si="833"/>
        <v>1.7704548220460904E-2</v>
      </c>
      <c r="K8889">
        <f t="shared" si="833"/>
        <v>7.4987776246305538E-2</v>
      </c>
      <c r="L8889">
        <f t="shared" si="833"/>
        <v>8.9447146408420636E-2</v>
      </c>
      <c r="M8889">
        <f t="shared" si="833"/>
        <v>0.10293208070251475</v>
      </c>
      <c r="N8889">
        <f t="shared" si="833"/>
        <v>0.10660035817780521</v>
      </c>
    </row>
    <row r="8890" spans="1:14">
      <c r="A8890">
        <v>2017</v>
      </c>
      <c r="B8890">
        <v>5</v>
      </c>
      <c r="C8890">
        <v>89</v>
      </c>
      <c r="D8890" t="s">
        <v>694</v>
      </c>
      <c r="E8890" t="s">
        <v>695</v>
      </c>
      <c r="F8890">
        <v>2013</v>
      </c>
      <c r="G8890">
        <f t="shared" si="829"/>
        <v>0.105999788000636</v>
      </c>
      <c r="H8890">
        <f t="shared" si="830"/>
        <v>35</v>
      </c>
      <c r="I8890">
        <f t="shared" si="833"/>
        <v>2.6533395286190901E-3</v>
      </c>
      <c r="J8890">
        <f t="shared" si="833"/>
        <v>1.7604803493114603E-2</v>
      </c>
      <c r="K8890">
        <f t="shared" si="833"/>
        <v>7.4565306539490381E-2</v>
      </c>
      <c r="L8890">
        <f t="shared" si="833"/>
        <v>8.8943214813029706E-2</v>
      </c>
      <c r="M8890">
        <f t="shared" si="833"/>
        <v>0.10235217704177101</v>
      </c>
      <c r="N8890">
        <f t="shared" si="833"/>
        <v>0.105999788000636</v>
      </c>
    </row>
    <row r="8891" spans="1:14">
      <c r="A8891">
        <v>2017</v>
      </c>
      <c r="B8891">
        <v>5</v>
      </c>
      <c r="C8891">
        <v>90</v>
      </c>
      <c r="D8891" t="s">
        <v>996</v>
      </c>
      <c r="E8891" t="s">
        <v>997</v>
      </c>
      <c r="F8891">
        <v>2016</v>
      </c>
      <c r="G8891">
        <f t="shared" si="829"/>
        <v>0.10540925533894598</v>
      </c>
      <c r="H8891">
        <f t="shared" si="830"/>
        <v>35</v>
      </c>
      <c r="I8891">
        <f t="shared" si="833"/>
        <v>2.6385575777892129E-3</v>
      </c>
      <c r="J8891">
        <f t="shared" si="833"/>
        <v>1.7506725830305915E-2</v>
      </c>
      <c r="K8891">
        <f t="shared" si="833"/>
        <v>7.4149897699802569E-2</v>
      </c>
      <c r="L8891">
        <f t="shared" si="833"/>
        <v>8.8447705582553784E-2</v>
      </c>
      <c r="M8891">
        <f t="shared" si="833"/>
        <v>0.10178196549061316</v>
      </c>
      <c r="N8891">
        <f t="shared" si="833"/>
        <v>0.10540925533894598</v>
      </c>
    </row>
    <row r="8892" spans="1:14">
      <c r="A8892">
        <v>2017</v>
      </c>
      <c r="B8892">
        <v>5</v>
      </c>
      <c r="C8892">
        <v>91</v>
      </c>
      <c r="D8892" t="s">
        <v>660</v>
      </c>
      <c r="E8892" t="s">
        <v>661</v>
      </c>
      <c r="F8892">
        <v>2013</v>
      </c>
      <c r="G8892">
        <f t="shared" si="829"/>
        <v>0.10482848367219183</v>
      </c>
      <c r="H8892">
        <f t="shared" si="830"/>
        <v>35</v>
      </c>
      <c r="I8892">
        <f t="shared" si="833"/>
        <v>2.6240199598414156E-3</v>
      </c>
      <c r="J8892">
        <f t="shared" si="833"/>
        <v>1.7410269306567264E-2</v>
      </c>
      <c r="K8892">
        <f t="shared" si="833"/>
        <v>7.3741355209503298E-2</v>
      </c>
      <c r="L8892">
        <f t="shared" si="833"/>
        <v>8.7960386691754447E-2</v>
      </c>
      <c r="M8892">
        <f t="shared" si="833"/>
        <v>0.10122117904398265</v>
      </c>
      <c r="N8892">
        <f t="shared" si="833"/>
        <v>0.10482848367219183</v>
      </c>
    </row>
    <row r="8893" spans="1:14">
      <c r="A8893">
        <v>2017</v>
      </c>
      <c r="B8893">
        <v>5</v>
      </c>
      <c r="C8893">
        <v>92</v>
      </c>
      <c r="D8893" t="s">
        <v>796</v>
      </c>
      <c r="E8893" t="s">
        <v>797</v>
      </c>
      <c r="F8893">
        <v>2014</v>
      </c>
      <c r="G8893">
        <f t="shared" si="829"/>
        <v>0.10425720702853739</v>
      </c>
      <c r="H8893">
        <f t="shared" si="830"/>
        <v>35</v>
      </c>
      <c r="I8893">
        <f t="shared" si="833"/>
        <v>2.6097200170870387E-3</v>
      </c>
      <c r="J8893">
        <f t="shared" si="833"/>
        <v>1.731538974839605E-2</v>
      </c>
      <c r="K8893">
        <f t="shared" si="833"/>
        <v>7.3339491971317491E-2</v>
      </c>
      <c r="L8893">
        <f t="shared" si="833"/>
        <v>8.7481034966693266E-2</v>
      </c>
      <c r="M8893">
        <f t="shared" si="833"/>
        <v>0.10066956088253125</v>
      </c>
      <c r="N8893">
        <f t="shared" si="833"/>
        <v>0.10425720702853739</v>
      </c>
    </row>
    <row r="8894" spans="1:14">
      <c r="A8894">
        <v>2017</v>
      </c>
      <c r="B8894">
        <v>5</v>
      </c>
      <c r="C8894">
        <v>93</v>
      </c>
      <c r="D8894" t="s">
        <v>80</v>
      </c>
      <c r="E8894" t="s">
        <v>81</v>
      </c>
      <c r="F8894">
        <v>2005</v>
      </c>
      <c r="G8894">
        <f t="shared" si="829"/>
        <v>0.10369516947304253</v>
      </c>
      <c r="H8894">
        <f t="shared" si="830"/>
        <v>35</v>
      </c>
      <c r="I8894">
        <f t="shared" si="833"/>
        <v>2.5956513430765399E-3</v>
      </c>
      <c r="J8894">
        <f t="shared" si="833"/>
        <v>1.7222044649251343E-2</v>
      </c>
      <c r="K8894">
        <f t="shared" si="833"/>
        <v>7.2944127948401438E-2</v>
      </c>
      <c r="L8894">
        <f t="shared" si="833"/>
        <v>8.7009435655277009E-2</v>
      </c>
      <c r="M8894">
        <f t="shared" si="833"/>
        <v>0.10012686387842225</v>
      </c>
      <c r="N8894">
        <f t="shared" si="833"/>
        <v>0.10369516947304253</v>
      </c>
    </row>
    <row r="8895" spans="1:14">
      <c r="A8895">
        <v>2017</v>
      </c>
      <c r="B8895">
        <v>5</v>
      </c>
      <c r="C8895">
        <v>94</v>
      </c>
      <c r="D8895" t="s">
        <v>244</v>
      </c>
      <c r="E8895" t="s">
        <v>245</v>
      </c>
      <c r="F8895">
        <v>2010</v>
      </c>
      <c r="G8895">
        <f t="shared" si="829"/>
        <v>0.10314212462587934</v>
      </c>
      <c r="H8895">
        <f t="shared" si="830"/>
        <v>35</v>
      </c>
      <c r="I8895">
        <f t="shared" si="833"/>
        <v>2.581807770539693E-3</v>
      </c>
      <c r="J8895">
        <f t="shared" si="833"/>
        <v>1.713019308953757E-2</v>
      </c>
      <c r="K8895">
        <f t="shared" si="833"/>
        <v>7.2555089825433114E-2</v>
      </c>
      <c r="L8895">
        <f t="shared" si="833"/>
        <v>8.6545382022998232E-2</v>
      </c>
      <c r="M8895">
        <f t="shared" si="833"/>
        <v>9.9592850130125449E-2</v>
      </c>
      <c r="N8895">
        <f t="shared" si="833"/>
        <v>0.10314212462587934</v>
      </c>
    </row>
    <row r="8896" spans="1:14">
      <c r="A8896">
        <v>2017</v>
      </c>
      <c r="B8896">
        <v>5</v>
      </c>
      <c r="C8896">
        <v>95</v>
      </c>
      <c r="D8896" t="s">
        <v>1058</v>
      </c>
      <c r="E8896" t="s">
        <v>1059</v>
      </c>
      <c r="F8896">
        <v>2016</v>
      </c>
      <c r="G8896">
        <f t="shared" si="829"/>
        <v>0.10259783520851541</v>
      </c>
      <c r="H8896">
        <f t="shared" si="830"/>
        <v>35</v>
      </c>
      <c r="I8896">
        <f t="shared" si="833"/>
        <v>2.5681833600258519E-3</v>
      </c>
      <c r="J8896">
        <f t="shared" si="833"/>
        <v>1.7039795661233127E-2</v>
      </c>
      <c r="K8896">
        <f t="shared" si="833"/>
        <v>7.2172210689375793E-2</v>
      </c>
      <c r="L8896">
        <f t="shared" si="833"/>
        <v>8.6088674972142926E-2</v>
      </c>
      <c r="M8896">
        <f t="shared" si="833"/>
        <v>9.9067290524216978E-2</v>
      </c>
      <c r="N8896">
        <f t="shared" si="833"/>
        <v>0.10259783520851541</v>
      </c>
    </row>
    <row r="8897" spans="1:14">
      <c r="A8897">
        <v>2017</v>
      </c>
      <c r="B8897">
        <v>5</v>
      </c>
      <c r="C8897">
        <v>96</v>
      </c>
      <c r="D8897" t="s">
        <v>990</v>
      </c>
      <c r="E8897" t="s">
        <v>991</v>
      </c>
      <c r="F8897">
        <v>2016</v>
      </c>
      <c r="G8897">
        <f t="shared" si="829"/>
        <v>0.10206207261596577</v>
      </c>
      <c r="H8897">
        <f t="shared" si="830"/>
        <v>35</v>
      </c>
      <c r="I8897">
        <f t="shared" si="833"/>
        <v>2.5547723891967511E-3</v>
      </c>
      <c r="J8897">
        <f t="shared" si="833"/>
        <v>1.6950814396848507E-2</v>
      </c>
      <c r="K8897">
        <f t="shared" si="833"/>
        <v>7.1795329728579757E-2</v>
      </c>
      <c r="L8897">
        <f t="shared" si="833"/>
        <v>8.563912268287191E-2</v>
      </c>
      <c r="M8897">
        <f t="shared" si="833"/>
        <v>9.8549964322350705E-2</v>
      </c>
      <c r="N8897">
        <f t="shared" si="833"/>
        <v>0.10206207261596577</v>
      </c>
    </row>
    <row r="8898" spans="1:14">
      <c r="A8898">
        <v>2017</v>
      </c>
      <c r="B8898">
        <v>5</v>
      </c>
      <c r="C8898">
        <v>97</v>
      </c>
      <c r="D8898" t="s">
        <v>826</v>
      </c>
      <c r="E8898" t="s">
        <v>827</v>
      </c>
      <c r="F8898">
        <v>2015</v>
      </c>
      <c r="G8898">
        <f t="shared" si="829"/>
        <v>0.10153461651336192</v>
      </c>
      <c r="H8898">
        <f t="shared" si="830"/>
        <v>35</v>
      </c>
      <c r="I8898">
        <f t="shared" ref="I8898:N8913" si="834">$G8898*(I$1^$H8898)</f>
        <v>2.5415693427280001E-3</v>
      </c>
      <c r="J8898">
        <f t="shared" si="834"/>
        <v>1.6863212702423146E-2</v>
      </c>
      <c r="K8898">
        <f t="shared" si="834"/>
        <v>7.1424291948989624E-2</v>
      </c>
      <c r="L8898">
        <f t="shared" si="834"/>
        <v>8.5196540274706564E-2</v>
      </c>
      <c r="M8898">
        <f t="shared" si="834"/>
        <v>9.8040658771709907E-2</v>
      </c>
      <c r="N8898">
        <f t="shared" si="834"/>
        <v>0.10153461651336192</v>
      </c>
    </row>
    <row r="8899" spans="1:14">
      <c r="A8899">
        <v>2017</v>
      </c>
      <c r="B8899">
        <v>5</v>
      </c>
      <c r="C8899">
        <v>98</v>
      </c>
      <c r="D8899" t="s">
        <v>896</v>
      </c>
      <c r="E8899" t="s">
        <v>897</v>
      </c>
      <c r="F8899">
        <v>2015</v>
      </c>
      <c r="G8899">
        <f t="shared" ref="G8899:G8962" si="835">1/SQRT(C8899)</f>
        <v>0.10101525445522107</v>
      </c>
      <c r="H8899">
        <f t="shared" ref="H8899:H8962" si="836">(2020*12+4)-(A8899*12+B8899)</f>
        <v>35</v>
      </c>
      <c r="I8899">
        <f t="shared" si="834"/>
        <v>2.5285689027788011E-3</v>
      </c>
      <c r="J8899">
        <f t="shared" si="834"/>
        <v>1.6776955294292347E-2</v>
      </c>
      <c r="K8899">
        <f t="shared" si="834"/>
        <v>7.1058947906320211E-2</v>
      </c>
      <c r="L8899">
        <f t="shared" si="834"/>
        <v>8.4760749487061957E-2</v>
      </c>
      <c r="M8899">
        <f t="shared" si="834"/>
        <v>9.7539168737378029E-2</v>
      </c>
      <c r="N8899">
        <f t="shared" si="834"/>
        <v>0.10101525445522107</v>
      </c>
    </row>
    <row r="8900" spans="1:14">
      <c r="A8900">
        <v>2017</v>
      </c>
      <c r="B8900">
        <v>5</v>
      </c>
      <c r="C8900">
        <v>99</v>
      </c>
      <c r="D8900" t="s">
        <v>44</v>
      </c>
      <c r="E8900" t="s">
        <v>45</v>
      </c>
      <c r="F8900">
        <v>1997</v>
      </c>
      <c r="G8900">
        <f t="shared" si="835"/>
        <v>0.10050378152592121</v>
      </c>
      <c r="H8900">
        <f t="shared" si="836"/>
        <v>35</v>
      </c>
      <c r="I8900">
        <f t="shared" si="834"/>
        <v>2.5157659399924815E-3</v>
      </c>
      <c r="J8900">
        <f t="shared" si="834"/>
        <v>1.6692008139376172E-2</v>
      </c>
      <c r="K8900">
        <f t="shared" si="834"/>
        <v>7.0699153453149546E-2</v>
      </c>
      <c r="L8900">
        <f t="shared" si="834"/>
        <v>8.4331578377573574E-2</v>
      </c>
      <c r="M8900">
        <f t="shared" si="834"/>
        <v>9.7045296355185551E-2</v>
      </c>
      <c r="N8900">
        <f t="shared" si="834"/>
        <v>0.10050378152592121</v>
      </c>
    </row>
    <row r="8901" spans="1:14">
      <c r="A8901">
        <v>2017</v>
      </c>
      <c r="B8901">
        <v>5</v>
      </c>
      <c r="C8901">
        <v>100</v>
      </c>
      <c r="D8901" t="s">
        <v>926</v>
      </c>
      <c r="E8901" t="s">
        <v>927</v>
      </c>
      <c r="F8901">
        <v>2015</v>
      </c>
      <c r="G8901">
        <f t="shared" si="835"/>
        <v>0.1</v>
      </c>
      <c r="H8901">
        <f t="shared" si="836"/>
        <v>35</v>
      </c>
      <c r="I8901">
        <f t="shared" si="834"/>
        <v>2.503155504993246E-3</v>
      </c>
      <c r="J8901">
        <f t="shared" si="834"/>
        <v>1.6608338398760737E-2</v>
      </c>
      <c r="K8901">
        <f t="shared" si="834"/>
        <v>7.0344769499956911E-2</v>
      </c>
      <c r="L8901">
        <f t="shared" si="834"/>
        <v>8.3908861037057969E-2</v>
      </c>
      <c r="M8901">
        <f t="shared" si="834"/>
        <v>9.6558850703698476E-2</v>
      </c>
      <c r="N8901">
        <f t="shared" si="834"/>
        <v>0.1</v>
      </c>
    </row>
    <row r="8902" spans="1:14">
      <c r="A8902">
        <v>2017</v>
      </c>
      <c r="B8902">
        <v>6</v>
      </c>
      <c r="C8902">
        <v>1</v>
      </c>
      <c r="D8902" t="s">
        <v>962</v>
      </c>
      <c r="E8902" t="s">
        <v>963</v>
      </c>
      <c r="F8902">
        <v>2016</v>
      </c>
      <c r="G8902">
        <f t="shared" si="835"/>
        <v>1</v>
      </c>
      <c r="H8902">
        <f t="shared" si="836"/>
        <v>34</v>
      </c>
      <c r="I8902">
        <f t="shared" si="834"/>
        <v>2.7812838944369395E-2</v>
      </c>
      <c r="J8902">
        <f t="shared" si="834"/>
        <v>0.17482461472379726</v>
      </c>
      <c r="K8902">
        <f t="shared" si="834"/>
        <v>0.71055322727229198</v>
      </c>
      <c r="L8902">
        <f t="shared" si="834"/>
        <v>0.84330513605083379</v>
      </c>
      <c r="M8902">
        <f t="shared" si="834"/>
        <v>0.96655506209908382</v>
      </c>
      <c r="N8902">
        <f t="shared" si="834"/>
        <v>1</v>
      </c>
    </row>
    <row r="8903" spans="1:14">
      <c r="A8903">
        <v>2017</v>
      </c>
      <c r="B8903">
        <v>6</v>
      </c>
      <c r="C8903">
        <v>2</v>
      </c>
      <c r="D8903" t="s">
        <v>702</v>
      </c>
      <c r="E8903" t="s">
        <v>703</v>
      </c>
      <c r="F8903">
        <v>2014</v>
      </c>
      <c r="G8903">
        <f t="shared" si="835"/>
        <v>0.70710678118654746</v>
      </c>
      <c r="H8903">
        <f t="shared" si="836"/>
        <v>34</v>
      </c>
      <c r="I8903">
        <f t="shared" si="834"/>
        <v>1.9666647021612894E-2</v>
      </c>
      <c r="J8903">
        <f t="shared" si="834"/>
        <v>0.12361967058952257</v>
      </c>
      <c r="K8903">
        <f t="shared" si="834"/>
        <v>0.50243700539822367</v>
      </c>
      <c r="L8903">
        <f t="shared" si="834"/>
        <v>0.5963067803109886</v>
      </c>
      <c r="M8903">
        <f t="shared" si="834"/>
        <v>0.68345763880044663</v>
      </c>
      <c r="N8903">
        <f t="shared" si="834"/>
        <v>0.70710678118654746</v>
      </c>
    </row>
    <row r="8904" spans="1:14">
      <c r="A8904">
        <v>2017</v>
      </c>
      <c r="B8904">
        <v>6</v>
      </c>
      <c r="C8904">
        <v>3</v>
      </c>
      <c r="D8904" t="s">
        <v>940</v>
      </c>
      <c r="E8904" t="s">
        <v>941</v>
      </c>
      <c r="F8904">
        <v>2016</v>
      </c>
      <c r="G8904">
        <f t="shared" si="835"/>
        <v>0.57735026918962584</v>
      </c>
      <c r="H8904">
        <f t="shared" si="836"/>
        <v>34</v>
      </c>
      <c r="I8904">
        <f t="shared" si="834"/>
        <v>1.6057750051459378E-2</v>
      </c>
      <c r="J8904">
        <f t="shared" si="834"/>
        <v>0.10093503837175698</v>
      </c>
      <c r="K8904">
        <f t="shared" si="834"/>
        <v>0.41023809703921515</v>
      </c>
      <c r="L8904">
        <f t="shared" si="834"/>
        <v>0.48688244730794294</v>
      </c>
      <c r="M8904">
        <f t="shared" si="834"/>
        <v>0.55804082528950161</v>
      </c>
      <c r="N8904">
        <f t="shared" si="834"/>
        <v>0.57735026918962584</v>
      </c>
    </row>
    <row r="8905" spans="1:14">
      <c r="A8905">
        <v>2017</v>
      </c>
      <c r="B8905">
        <v>6</v>
      </c>
      <c r="C8905">
        <v>4</v>
      </c>
      <c r="D8905" t="s">
        <v>1060</v>
      </c>
      <c r="E8905" t="s">
        <v>1061</v>
      </c>
      <c r="F8905">
        <v>2017</v>
      </c>
      <c r="G8905">
        <f t="shared" si="835"/>
        <v>0.5</v>
      </c>
      <c r="H8905">
        <f t="shared" si="836"/>
        <v>34</v>
      </c>
      <c r="I8905">
        <f t="shared" si="834"/>
        <v>1.3906419472184697E-2</v>
      </c>
      <c r="J8905">
        <f t="shared" si="834"/>
        <v>8.7412307361898631E-2</v>
      </c>
      <c r="K8905">
        <f t="shared" si="834"/>
        <v>0.35527661363614599</v>
      </c>
      <c r="L8905">
        <f t="shared" si="834"/>
        <v>0.4216525680254169</v>
      </c>
      <c r="M8905">
        <f t="shared" si="834"/>
        <v>0.48327753104954191</v>
      </c>
      <c r="N8905">
        <f t="shared" si="834"/>
        <v>0.5</v>
      </c>
    </row>
    <row r="8906" spans="1:14">
      <c r="A8906">
        <v>2017</v>
      </c>
      <c r="B8906">
        <v>6</v>
      </c>
      <c r="C8906">
        <v>5</v>
      </c>
      <c r="D8906" t="s">
        <v>848</v>
      </c>
      <c r="E8906" t="s">
        <v>849</v>
      </c>
      <c r="F8906">
        <v>2015</v>
      </c>
      <c r="G8906">
        <f t="shared" si="835"/>
        <v>0.44721359549995793</v>
      </c>
      <c r="H8906">
        <f t="shared" si="836"/>
        <v>34</v>
      </c>
      <c r="I8906">
        <f t="shared" si="834"/>
        <v>1.2438279705372691E-2</v>
      </c>
      <c r="J8906">
        <f t="shared" si="834"/>
        <v>7.8183944532524252E-2</v>
      </c>
      <c r="K8906">
        <f t="shared" si="834"/>
        <v>0.31776906356254048</v>
      </c>
      <c r="L8906">
        <f t="shared" si="834"/>
        <v>0.37713752199687456</v>
      </c>
      <c r="M8906">
        <f t="shared" si="834"/>
        <v>0.43225656457001638</v>
      </c>
      <c r="N8906">
        <f t="shared" si="834"/>
        <v>0.44721359549995793</v>
      </c>
    </row>
    <row r="8907" spans="1:14">
      <c r="A8907">
        <v>2017</v>
      </c>
      <c r="B8907">
        <v>6</v>
      </c>
      <c r="C8907">
        <v>6</v>
      </c>
      <c r="D8907" t="s">
        <v>1002</v>
      </c>
      <c r="E8907" t="s">
        <v>1003</v>
      </c>
      <c r="F8907">
        <v>2016</v>
      </c>
      <c r="G8907">
        <f t="shared" si="835"/>
        <v>0.40824829046386307</v>
      </c>
      <c r="H8907">
        <f t="shared" si="836"/>
        <v>34</v>
      </c>
      <c r="I8907">
        <f t="shared" si="834"/>
        <v>1.135454395198556E-2</v>
      </c>
      <c r="J8907">
        <f t="shared" si="834"/>
        <v>7.1371850091993733E-2</v>
      </c>
      <c r="K8907">
        <f t="shared" si="834"/>
        <v>0.29008214031749396</v>
      </c>
      <c r="L8907">
        <f t="shared" si="834"/>
        <v>0.34427788013214838</v>
      </c>
      <c r="M8907">
        <f t="shared" si="834"/>
        <v>0.39459445174114399</v>
      </c>
      <c r="N8907">
        <f t="shared" si="834"/>
        <v>0.40824829046386307</v>
      </c>
    </row>
    <row r="8908" spans="1:14">
      <c r="A8908">
        <v>2017</v>
      </c>
      <c r="B8908">
        <v>6</v>
      </c>
      <c r="C8908">
        <v>7</v>
      </c>
      <c r="D8908" t="s">
        <v>876</v>
      </c>
      <c r="E8908" t="s">
        <v>877</v>
      </c>
      <c r="F8908">
        <v>2015</v>
      </c>
      <c r="G8908">
        <f t="shared" si="835"/>
        <v>0.3779644730092272</v>
      </c>
      <c r="H8908">
        <f t="shared" si="836"/>
        <v>34</v>
      </c>
      <c r="I8908">
        <f t="shared" si="834"/>
        <v>1.0512265014499089E-2</v>
      </c>
      <c r="J8908">
        <f t="shared" si="834"/>
        <v>6.6077493373121216E-2</v>
      </c>
      <c r="K8908">
        <f t="shared" si="834"/>
        <v>0.26856387609097748</v>
      </c>
      <c r="L8908">
        <f t="shared" si="834"/>
        <v>0.31873938133342805</v>
      </c>
      <c r="M8908">
        <f t="shared" si="834"/>
        <v>0.3653234746806811</v>
      </c>
      <c r="N8908">
        <f t="shared" si="834"/>
        <v>0.3779644730092272</v>
      </c>
    </row>
    <row r="8909" spans="1:14">
      <c r="A8909">
        <v>2017</v>
      </c>
      <c r="B8909">
        <v>6</v>
      </c>
      <c r="C8909">
        <v>8</v>
      </c>
      <c r="D8909" t="s">
        <v>812</v>
      </c>
      <c r="E8909" t="s">
        <v>813</v>
      </c>
      <c r="F8909">
        <v>2014</v>
      </c>
      <c r="G8909">
        <f t="shared" si="835"/>
        <v>0.35355339059327373</v>
      </c>
      <c r="H8909">
        <f t="shared" si="836"/>
        <v>34</v>
      </c>
      <c r="I8909">
        <f t="shared" si="834"/>
        <v>9.8333235108064472E-3</v>
      </c>
      <c r="J8909">
        <f t="shared" si="834"/>
        <v>6.1809835294761285E-2</v>
      </c>
      <c r="K8909">
        <f t="shared" si="834"/>
        <v>0.25121850269911183</v>
      </c>
      <c r="L8909">
        <f t="shared" si="834"/>
        <v>0.2981533901554943</v>
      </c>
      <c r="M8909">
        <f t="shared" si="834"/>
        <v>0.34172881940022332</v>
      </c>
      <c r="N8909">
        <f t="shared" si="834"/>
        <v>0.35355339059327373</v>
      </c>
    </row>
    <row r="8910" spans="1:14">
      <c r="A8910">
        <v>2017</v>
      </c>
      <c r="B8910">
        <v>6</v>
      </c>
      <c r="C8910">
        <v>9</v>
      </c>
      <c r="D8910" t="s">
        <v>998</v>
      </c>
      <c r="E8910" t="s">
        <v>999</v>
      </c>
      <c r="F8910">
        <v>2016</v>
      </c>
      <c r="G8910">
        <f t="shared" si="835"/>
        <v>0.33333333333333331</v>
      </c>
      <c r="H8910">
        <f t="shared" si="836"/>
        <v>34</v>
      </c>
      <c r="I8910">
        <f t="shared" si="834"/>
        <v>9.2709463147897971E-3</v>
      </c>
      <c r="J8910">
        <f t="shared" si="834"/>
        <v>5.8274871574599083E-2</v>
      </c>
      <c r="K8910">
        <f t="shared" si="834"/>
        <v>0.23685107575743064</v>
      </c>
      <c r="L8910">
        <f t="shared" si="834"/>
        <v>0.28110171201694456</v>
      </c>
      <c r="M8910">
        <f t="shared" si="834"/>
        <v>0.32218502069969457</v>
      </c>
      <c r="N8910">
        <f t="shared" si="834"/>
        <v>0.33333333333333331</v>
      </c>
    </row>
    <row r="8911" spans="1:14">
      <c r="A8911">
        <v>2017</v>
      </c>
      <c r="B8911">
        <v>6</v>
      </c>
      <c r="C8911">
        <v>10</v>
      </c>
      <c r="D8911" t="s">
        <v>300</v>
      </c>
      <c r="E8911" t="s">
        <v>301</v>
      </c>
      <c r="F8911">
        <v>2010</v>
      </c>
      <c r="G8911">
        <f t="shared" si="835"/>
        <v>0.31622776601683794</v>
      </c>
      <c r="H8911">
        <f t="shared" si="836"/>
        <v>34</v>
      </c>
      <c r="I8911">
        <f t="shared" si="834"/>
        <v>8.7951919259640424E-3</v>
      </c>
      <c r="J8911">
        <f t="shared" si="834"/>
        <v>5.5284397358860801E-2</v>
      </c>
      <c r="K8911">
        <f t="shared" si="834"/>
        <v>0.22469665969637143</v>
      </c>
      <c r="L8911">
        <f t="shared" si="834"/>
        <v>0.26667649924388076</v>
      </c>
      <c r="M8911">
        <f t="shared" si="834"/>
        <v>0.30565154801985933</v>
      </c>
      <c r="N8911">
        <f t="shared" si="834"/>
        <v>0.31622776601683794</v>
      </c>
    </row>
    <row r="8912" spans="1:14">
      <c r="A8912">
        <v>2017</v>
      </c>
      <c r="B8912">
        <v>6</v>
      </c>
      <c r="C8912">
        <v>11</v>
      </c>
      <c r="D8912" t="s">
        <v>982</v>
      </c>
      <c r="E8912" t="s">
        <v>983</v>
      </c>
      <c r="F8912">
        <v>2016</v>
      </c>
      <c r="G8912">
        <f t="shared" si="835"/>
        <v>0.30151134457776363</v>
      </c>
      <c r="H8912">
        <f t="shared" si="836"/>
        <v>34</v>
      </c>
      <c r="I8912">
        <f t="shared" si="834"/>
        <v>8.3858864666416042E-3</v>
      </c>
      <c r="J8912">
        <f t="shared" si="834"/>
        <v>5.2711604650661603E-2</v>
      </c>
      <c r="K8912">
        <f t="shared" si="834"/>
        <v>0.21423985894893802</v>
      </c>
      <c r="L8912">
        <f t="shared" si="834"/>
        <v>0.25426606546002078</v>
      </c>
      <c r="M8912">
        <f t="shared" si="834"/>
        <v>0.29142731638193858</v>
      </c>
      <c r="N8912">
        <f t="shared" si="834"/>
        <v>0.30151134457776363</v>
      </c>
    </row>
    <row r="8913" spans="1:14">
      <c r="A8913">
        <v>2017</v>
      </c>
      <c r="B8913">
        <v>6</v>
      </c>
      <c r="C8913">
        <v>12</v>
      </c>
      <c r="D8913" t="s">
        <v>16</v>
      </c>
      <c r="E8913" t="s">
        <v>17</v>
      </c>
      <c r="F8913">
        <v>2000</v>
      </c>
      <c r="G8913">
        <f t="shared" si="835"/>
        <v>0.28867513459481292</v>
      </c>
      <c r="H8913">
        <f t="shared" si="836"/>
        <v>34</v>
      </c>
      <c r="I8913">
        <f t="shared" si="834"/>
        <v>8.0288750257296888E-3</v>
      </c>
      <c r="J8913">
        <f t="shared" si="834"/>
        <v>5.0467519185878489E-2</v>
      </c>
      <c r="K8913">
        <f t="shared" si="834"/>
        <v>0.20511904851960758</v>
      </c>
      <c r="L8913">
        <f t="shared" si="834"/>
        <v>0.24344122365397147</v>
      </c>
      <c r="M8913">
        <f t="shared" si="834"/>
        <v>0.2790204126447508</v>
      </c>
      <c r="N8913">
        <f t="shared" si="834"/>
        <v>0.28867513459481292</v>
      </c>
    </row>
    <row r="8914" spans="1:14">
      <c r="A8914">
        <v>2017</v>
      </c>
      <c r="B8914">
        <v>6</v>
      </c>
      <c r="C8914">
        <v>13</v>
      </c>
      <c r="D8914" t="s">
        <v>872</v>
      </c>
      <c r="E8914" t="s">
        <v>873</v>
      </c>
      <c r="F8914">
        <v>2015</v>
      </c>
      <c r="G8914">
        <f t="shared" si="835"/>
        <v>0.27735009811261457</v>
      </c>
      <c r="H8914">
        <f t="shared" si="836"/>
        <v>34</v>
      </c>
      <c r="I8914">
        <f t="shared" ref="I8914:N8929" si="837">$G8914*(I$1^$H8914)</f>
        <v>7.713893610011199E-3</v>
      </c>
      <c r="J8914">
        <f t="shared" si="837"/>
        <v>4.8487624046145213E-2</v>
      </c>
      <c r="K8914">
        <f t="shared" si="837"/>
        <v>0.19707200729820509</v>
      </c>
      <c r="L8914">
        <f t="shared" si="837"/>
        <v>0.23389076222257055</v>
      </c>
      <c r="M8914">
        <f t="shared" si="837"/>
        <v>0.2680741413044252</v>
      </c>
      <c r="N8914">
        <f t="shared" si="837"/>
        <v>0.27735009811261457</v>
      </c>
    </row>
    <row r="8915" spans="1:14">
      <c r="A8915">
        <v>2017</v>
      </c>
      <c r="B8915">
        <v>6</v>
      </c>
      <c r="C8915">
        <v>14</v>
      </c>
      <c r="D8915" t="s">
        <v>374</v>
      </c>
      <c r="E8915" t="s">
        <v>375</v>
      </c>
      <c r="F8915">
        <v>2011</v>
      </c>
      <c r="G8915">
        <f t="shared" si="835"/>
        <v>0.2672612419124244</v>
      </c>
      <c r="H8915">
        <f t="shared" si="836"/>
        <v>34</v>
      </c>
      <c r="I8915">
        <f t="shared" si="837"/>
        <v>7.4332938773824069E-3</v>
      </c>
      <c r="J8915">
        <f t="shared" si="837"/>
        <v>4.6723843647943172E-2</v>
      </c>
      <c r="K8915">
        <f t="shared" si="837"/>
        <v>0.18990333796567391</v>
      </c>
      <c r="L8915">
        <f t="shared" si="837"/>
        <v>0.22538277797207185</v>
      </c>
      <c r="M8915">
        <f t="shared" si="837"/>
        <v>0.25832270627334164</v>
      </c>
      <c r="N8915">
        <f t="shared" si="837"/>
        <v>0.2672612419124244</v>
      </c>
    </row>
    <row r="8916" spans="1:14">
      <c r="A8916">
        <v>2017</v>
      </c>
      <c r="B8916">
        <v>6</v>
      </c>
      <c r="C8916">
        <v>15</v>
      </c>
      <c r="D8916" t="s">
        <v>1042</v>
      </c>
      <c r="E8916" t="s">
        <v>1043</v>
      </c>
      <c r="F8916">
        <v>2017</v>
      </c>
      <c r="G8916">
        <f t="shared" si="835"/>
        <v>0.2581988897471611</v>
      </c>
      <c r="H8916">
        <f t="shared" si="836"/>
        <v>34</v>
      </c>
      <c r="I8916">
        <f t="shared" si="837"/>
        <v>7.1812441361527816E-3</v>
      </c>
      <c r="J8916">
        <f t="shared" si="837"/>
        <v>4.5139521422159642E-2</v>
      </c>
      <c r="K8916">
        <f t="shared" si="837"/>
        <v>0.18346405438796801</v>
      </c>
      <c r="L8916">
        <f t="shared" si="837"/>
        <v>0.21774044984640392</v>
      </c>
      <c r="M8916">
        <f t="shared" si="837"/>
        <v>0.24956344391348179</v>
      </c>
      <c r="N8916">
        <f t="shared" si="837"/>
        <v>0.2581988897471611</v>
      </c>
    </row>
    <row r="8917" spans="1:14">
      <c r="A8917">
        <v>2017</v>
      </c>
      <c r="B8917">
        <v>6</v>
      </c>
      <c r="C8917">
        <v>16</v>
      </c>
      <c r="D8917" t="s">
        <v>550</v>
      </c>
      <c r="E8917" t="s">
        <v>551</v>
      </c>
      <c r="F8917">
        <v>2012</v>
      </c>
      <c r="G8917">
        <f t="shared" si="835"/>
        <v>0.25</v>
      </c>
      <c r="H8917">
        <f t="shared" si="836"/>
        <v>34</v>
      </c>
      <c r="I8917">
        <f t="shared" si="837"/>
        <v>6.9532097360923487E-3</v>
      </c>
      <c r="J8917">
        <f t="shared" si="837"/>
        <v>4.3706153680949315E-2</v>
      </c>
      <c r="K8917">
        <f t="shared" si="837"/>
        <v>0.17763830681807299</v>
      </c>
      <c r="L8917">
        <f t="shared" si="837"/>
        <v>0.21082628401270845</v>
      </c>
      <c r="M8917">
        <f t="shared" si="837"/>
        <v>0.24163876552477095</v>
      </c>
      <c r="N8917">
        <f t="shared" si="837"/>
        <v>0.25</v>
      </c>
    </row>
    <row r="8918" spans="1:14">
      <c r="A8918">
        <v>2017</v>
      </c>
      <c r="B8918">
        <v>6</v>
      </c>
      <c r="C8918">
        <v>17</v>
      </c>
      <c r="D8918" t="s">
        <v>386</v>
      </c>
      <c r="E8918" t="s">
        <v>387</v>
      </c>
      <c r="F8918">
        <v>2011</v>
      </c>
      <c r="G8918">
        <f t="shared" si="835"/>
        <v>0.24253562503633297</v>
      </c>
      <c r="H8918">
        <f t="shared" si="836"/>
        <v>34</v>
      </c>
      <c r="I8918">
        <f t="shared" si="837"/>
        <v>6.7456042774074942E-3</v>
      </c>
      <c r="J8918">
        <f t="shared" si="837"/>
        <v>4.2401197203772271E-2</v>
      </c>
      <c r="K8918">
        <f t="shared" si="837"/>
        <v>0.17233447109806888</v>
      </c>
      <c r="L8918">
        <f t="shared" si="837"/>
        <v>0.20453153826843878</v>
      </c>
      <c r="M8918">
        <f t="shared" si="837"/>
        <v>0.23442403611823293</v>
      </c>
      <c r="N8918">
        <f t="shared" si="837"/>
        <v>0.24253562503633297</v>
      </c>
    </row>
    <row r="8919" spans="1:14">
      <c r="A8919">
        <v>2017</v>
      </c>
      <c r="B8919">
        <v>6</v>
      </c>
      <c r="C8919">
        <v>18</v>
      </c>
      <c r="D8919" t="s">
        <v>10</v>
      </c>
      <c r="E8919" t="s">
        <v>11</v>
      </c>
      <c r="F8919">
        <v>2008</v>
      </c>
      <c r="G8919">
        <f t="shared" si="835"/>
        <v>0.23570226039551587</v>
      </c>
      <c r="H8919">
        <f t="shared" si="836"/>
        <v>34</v>
      </c>
      <c r="I8919">
        <f t="shared" si="837"/>
        <v>6.5555490072042996E-3</v>
      </c>
      <c r="J8919">
        <f t="shared" si="837"/>
        <v>4.1206556863174197E-2</v>
      </c>
      <c r="K8919">
        <f t="shared" si="837"/>
        <v>0.16747900179940792</v>
      </c>
      <c r="L8919">
        <f t="shared" si="837"/>
        <v>0.19876892677032956</v>
      </c>
      <c r="M8919">
        <f t="shared" si="837"/>
        <v>0.22781921293348226</v>
      </c>
      <c r="N8919">
        <f t="shared" si="837"/>
        <v>0.23570226039551587</v>
      </c>
    </row>
    <row r="8920" spans="1:14">
      <c r="A8920">
        <v>2017</v>
      </c>
      <c r="B8920">
        <v>6</v>
      </c>
      <c r="C8920">
        <v>19</v>
      </c>
      <c r="D8920" t="s">
        <v>1052</v>
      </c>
      <c r="E8920" t="s">
        <v>1053</v>
      </c>
      <c r="F8920">
        <v>2017</v>
      </c>
      <c r="G8920">
        <f t="shared" si="835"/>
        <v>0.22941573387056174</v>
      </c>
      <c r="H8920">
        <f t="shared" si="836"/>
        <v>34</v>
      </c>
      <c r="I8920">
        <f t="shared" si="837"/>
        <v>6.3807028574462445E-3</v>
      </c>
      <c r="J8920">
        <f t="shared" si="837"/>
        <v>4.0107517285498162E-2</v>
      </c>
      <c r="K8920">
        <f t="shared" si="837"/>
        <v>0.16301209008876891</v>
      </c>
      <c r="L8920">
        <f t="shared" si="837"/>
        <v>0.19346746666391595</v>
      </c>
      <c r="M8920">
        <f t="shared" si="837"/>
        <v>0.22174293889776769</v>
      </c>
      <c r="N8920">
        <f t="shared" si="837"/>
        <v>0.22941573387056174</v>
      </c>
    </row>
    <row r="8921" spans="1:14">
      <c r="A8921">
        <v>2017</v>
      </c>
      <c r="B8921">
        <v>6</v>
      </c>
      <c r="C8921">
        <v>20</v>
      </c>
      <c r="D8921" t="s">
        <v>262</v>
      </c>
      <c r="E8921" t="s">
        <v>263</v>
      </c>
      <c r="F8921">
        <v>2009</v>
      </c>
      <c r="G8921">
        <f t="shared" si="835"/>
        <v>0.22360679774997896</v>
      </c>
      <c r="H8921">
        <f t="shared" si="836"/>
        <v>34</v>
      </c>
      <c r="I8921">
        <f t="shared" si="837"/>
        <v>6.2191398526863454E-3</v>
      </c>
      <c r="J8921">
        <f t="shared" si="837"/>
        <v>3.9091972266262126E-2</v>
      </c>
      <c r="K8921">
        <f t="shared" si="837"/>
        <v>0.15888453178127024</v>
      </c>
      <c r="L8921">
        <f t="shared" si="837"/>
        <v>0.18856876099843728</v>
      </c>
      <c r="M8921">
        <f t="shared" si="837"/>
        <v>0.21612828228500819</v>
      </c>
      <c r="N8921">
        <f t="shared" si="837"/>
        <v>0.22360679774997896</v>
      </c>
    </row>
    <row r="8922" spans="1:14">
      <c r="A8922">
        <v>2017</v>
      </c>
      <c r="B8922">
        <v>6</v>
      </c>
      <c r="C8922">
        <v>21</v>
      </c>
      <c r="D8922" t="s">
        <v>6</v>
      </c>
      <c r="E8922" t="s">
        <v>7</v>
      </c>
      <c r="F8922">
        <v>2008</v>
      </c>
      <c r="G8922">
        <f t="shared" si="835"/>
        <v>0.21821789023599239</v>
      </c>
      <c r="H8922">
        <f t="shared" si="836"/>
        <v>34</v>
      </c>
      <c r="I8922">
        <f t="shared" si="837"/>
        <v>6.0692590359137351E-3</v>
      </c>
      <c r="J8922">
        <f t="shared" si="837"/>
        <v>3.814985858634725E-2</v>
      </c>
      <c r="K8922">
        <f t="shared" si="837"/>
        <v>0.15505542615573517</v>
      </c>
      <c r="L8922">
        <f t="shared" si="837"/>
        <v>0.18402426761418947</v>
      </c>
      <c r="M8922">
        <f t="shared" si="837"/>
        <v>0.21091960644818067</v>
      </c>
      <c r="N8922">
        <f t="shared" si="837"/>
        <v>0.21821789023599239</v>
      </c>
    </row>
    <row r="8923" spans="1:14">
      <c r="A8923">
        <v>2017</v>
      </c>
      <c r="B8923">
        <v>6</v>
      </c>
      <c r="C8923">
        <v>22</v>
      </c>
      <c r="D8923" t="s">
        <v>1046</v>
      </c>
      <c r="E8923" t="s">
        <v>1047</v>
      </c>
      <c r="F8923">
        <v>2016</v>
      </c>
      <c r="G8923">
        <f t="shared" si="835"/>
        <v>0.21320071635561041</v>
      </c>
      <c r="H8923">
        <f t="shared" si="836"/>
        <v>34</v>
      </c>
      <c r="I8923">
        <f t="shared" si="837"/>
        <v>5.9297171868227744E-3</v>
      </c>
      <c r="J8923">
        <f t="shared" si="837"/>
        <v>3.7272733095707174E-2</v>
      </c>
      <c r="K8923">
        <f t="shared" si="837"/>
        <v>0.15149045706324352</v>
      </c>
      <c r="L8923">
        <f t="shared" si="837"/>
        <v>0.17979325911240326</v>
      </c>
      <c r="M8923">
        <f t="shared" si="837"/>
        <v>0.20607023163666618</v>
      </c>
      <c r="N8923">
        <f t="shared" si="837"/>
        <v>0.21320071635561041</v>
      </c>
    </row>
    <row r="8924" spans="1:14">
      <c r="A8924">
        <v>2017</v>
      </c>
      <c r="B8924">
        <v>6</v>
      </c>
      <c r="C8924">
        <v>23</v>
      </c>
      <c r="D8924" t="s">
        <v>704</v>
      </c>
      <c r="E8924" t="s">
        <v>705</v>
      </c>
      <c r="F8924">
        <v>2014</v>
      </c>
      <c r="G8924">
        <f t="shared" si="835"/>
        <v>0.20851441405707477</v>
      </c>
      <c r="H8924">
        <f t="shared" si="836"/>
        <v>34</v>
      </c>
      <c r="I8924">
        <f t="shared" si="837"/>
        <v>5.7993778157489741E-3</v>
      </c>
      <c r="J8924">
        <f t="shared" si="837"/>
        <v>3.6453452101886434E-2</v>
      </c>
      <c r="K8924">
        <f t="shared" si="837"/>
        <v>0.14816058984104544</v>
      </c>
      <c r="L8924">
        <f t="shared" si="837"/>
        <v>0.17584127631496133</v>
      </c>
      <c r="M8924">
        <f t="shared" si="837"/>
        <v>0.20154066242748997</v>
      </c>
      <c r="N8924">
        <f t="shared" si="837"/>
        <v>0.20851441405707477</v>
      </c>
    </row>
    <row r="8925" spans="1:14">
      <c r="A8925">
        <v>2017</v>
      </c>
      <c r="B8925">
        <v>6</v>
      </c>
      <c r="C8925">
        <v>24</v>
      </c>
      <c r="D8925" t="s">
        <v>856</v>
      </c>
      <c r="E8925" t="s">
        <v>857</v>
      </c>
      <c r="F8925">
        <v>2015</v>
      </c>
      <c r="G8925">
        <f t="shared" si="835"/>
        <v>0.20412414523193154</v>
      </c>
      <c r="H8925">
        <f t="shared" si="836"/>
        <v>34</v>
      </c>
      <c r="I8925">
        <f t="shared" si="837"/>
        <v>5.6772719759927799E-3</v>
      </c>
      <c r="J8925">
        <f t="shared" si="837"/>
        <v>3.5685925045996866E-2</v>
      </c>
      <c r="K8925">
        <f t="shared" si="837"/>
        <v>0.14504107015874698</v>
      </c>
      <c r="L8925">
        <f t="shared" si="837"/>
        <v>0.17213894006607419</v>
      </c>
      <c r="M8925">
        <f t="shared" si="837"/>
        <v>0.197297225870572</v>
      </c>
      <c r="N8925">
        <f t="shared" si="837"/>
        <v>0.20412414523193154</v>
      </c>
    </row>
    <row r="8926" spans="1:14">
      <c r="A8926">
        <v>2017</v>
      </c>
      <c r="B8926">
        <v>6</v>
      </c>
      <c r="C8926">
        <v>25</v>
      </c>
      <c r="D8926" t="s">
        <v>994</v>
      </c>
      <c r="E8926" t="s">
        <v>995</v>
      </c>
      <c r="F8926">
        <v>2016</v>
      </c>
      <c r="G8926">
        <f t="shared" si="835"/>
        <v>0.2</v>
      </c>
      <c r="H8926">
        <f t="shared" si="836"/>
        <v>34</v>
      </c>
      <c r="I8926">
        <f t="shared" si="837"/>
        <v>5.5625677888738794E-3</v>
      </c>
      <c r="J8926">
        <f t="shared" si="837"/>
        <v>3.4964922944759454E-2</v>
      </c>
      <c r="K8926">
        <f t="shared" si="837"/>
        <v>0.1421106454544584</v>
      </c>
      <c r="L8926">
        <f t="shared" si="837"/>
        <v>0.16866102721016676</v>
      </c>
      <c r="M8926">
        <f t="shared" si="837"/>
        <v>0.19331101241981677</v>
      </c>
      <c r="N8926">
        <f t="shared" si="837"/>
        <v>0.2</v>
      </c>
    </row>
    <row r="8927" spans="1:14">
      <c r="A8927">
        <v>2017</v>
      </c>
      <c r="B8927">
        <v>6</v>
      </c>
      <c r="C8927">
        <v>26</v>
      </c>
      <c r="D8927" t="s">
        <v>800</v>
      </c>
      <c r="E8927" t="s">
        <v>801</v>
      </c>
      <c r="F8927">
        <v>2014</v>
      </c>
      <c r="G8927">
        <f t="shared" si="835"/>
        <v>0.19611613513818404</v>
      </c>
      <c r="H8927">
        <f t="shared" si="836"/>
        <v>34</v>
      </c>
      <c r="I8927">
        <f t="shared" si="837"/>
        <v>5.4545464809904959E-3</v>
      </c>
      <c r="J8927">
        <f t="shared" si="837"/>
        <v>3.4285927766653186E-2</v>
      </c>
      <c r="K8927">
        <f t="shared" si="837"/>
        <v>0.13935095274260562</v>
      </c>
      <c r="L8927">
        <f t="shared" si="837"/>
        <v>0.16538574402447001</v>
      </c>
      <c r="M8927">
        <f t="shared" si="837"/>
        <v>0.1895570431771198</v>
      </c>
      <c r="N8927">
        <f t="shared" si="837"/>
        <v>0.19611613513818404</v>
      </c>
    </row>
    <row r="8928" spans="1:14">
      <c r="A8928">
        <v>2017</v>
      </c>
      <c r="B8928">
        <v>6</v>
      </c>
      <c r="C8928">
        <v>27</v>
      </c>
      <c r="D8928" t="s">
        <v>1062</v>
      </c>
      <c r="E8928" t="s">
        <v>1063</v>
      </c>
      <c r="F8928">
        <v>2017</v>
      </c>
      <c r="G8928">
        <f t="shared" si="835"/>
        <v>0.19245008972987526</v>
      </c>
      <c r="H8928">
        <f t="shared" si="836"/>
        <v>34</v>
      </c>
      <c r="I8928">
        <f t="shared" si="837"/>
        <v>5.3525833504864595E-3</v>
      </c>
      <c r="J8928">
        <f t="shared" si="837"/>
        <v>3.3645012790585654E-2</v>
      </c>
      <c r="K8928">
        <f t="shared" si="837"/>
        <v>0.13674603234640503</v>
      </c>
      <c r="L8928">
        <f t="shared" si="837"/>
        <v>0.16229414910264764</v>
      </c>
      <c r="M8928">
        <f t="shared" si="837"/>
        <v>0.18601360842983383</v>
      </c>
      <c r="N8928">
        <f t="shared" si="837"/>
        <v>0.19245008972987526</v>
      </c>
    </row>
    <row r="8929" spans="1:14">
      <c r="A8929">
        <v>2017</v>
      </c>
      <c r="B8929">
        <v>6</v>
      </c>
      <c r="C8929">
        <v>28</v>
      </c>
      <c r="D8929" t="s">
        <v>718</v>
      </c>
      <c r="E8929" t="s">
        <v>719</v>
      </c>
      <c r="F8929">
        <v>2013</v>
      </c>
      <c r="G8929">
        <f t="shared" si="835"/>
        <v>0.1889822365046136</v>
      </c>
      <c r="H8929">
        <f t="shared" si="836"/>
        <v>34</v>
      </c>
      <c r="I8929">
        <f t="shared" si="837"/>
        <v>5.2561325072495446E-3</v>
      </c>
      <c r="J8929">
        <f t="shared" si="837"/>
        <v>3.3038746686560608E-2</v>
      </c>
      <c r="K8929">
        <f t="shared" si="837"/>
        <v>0.13428193804548874</v>
      </c>
      <c r="L8929">
        <f t="shared" si="837"/>
        <v>0.15936969066671403</v>
      </c>
      <c r="M8929">
        <f t="shared" si="837"/>
        <v>0.18266173734034055</v>
      </c>
      <c r="N8929">
        <f t="shared" si="837"/>
        <v>0.1889822365046136</v>
      </c>
    </row>
    <row r="8930" spans="1:14">
      <c r="A8930">
        <v>2017</v>
      </c>
      <c r="B8930">
        <v>6</v>
      </c>
      <c r="C8930">
        <v>29</v>
      </c>
      <c r="D8930" t="s">
        <v>14</v>
      </c>
      <c r="E8930" t="s">
        <v>15</v>
      </c>
      <c r="F8930">
        <v>2007</v>
      </c>
      <c r="G8930">
        <f t="shared" si="835"/>
        <v>0.18569533817705186</v>
      </c>
      <c r="H8930">
        <f t="shared" si="836"/>
        <v>34</v>
      </c>
      <c r="I8930">
        <f t="shared" ref="I8930:N8945" si="838">$G8930*(I$1^$H8930)</f>
        <v>5.1647145334385528E-3</v>
      </c>
      <c r="J8930">
        <f t="shared" si="838"/>
        <v>3.2464115952808334E-2</v>
      </c>
      <c r="K8930">
        <f t="shared" si="838"/>
        <v>0.13194642183112384</v>
      </c>
      <c r="L8930">
        <f t="shared" si="838"/>
        <v>0.15659783242540432</v>
      </c>
      <c r="M8930">
        <f t="shared" si="838"/>
        <v>0.17948476912323072</v>
      </c>
      <c r="N8930">
        <f t="shared" si="838"/>
        <v>0.18569533817705186</v>
      </c>
    </row>
    <row r="8931" spans="1:14">
      <c r="A8931">
        <v>2017</v>
      </c>
      <c r="B8931">
        <v>6</v>
      </c>
      <c r="C8931">
        <v>30</v>
      </c>
      <c r="D8931" t="s">
        <v>494</v>
      </c>
      <c r="E8931" t="s">
        <v>495</v>
      </c>
      <c r="F8931">
        <v>2012</v>
      </c>
      <c r="G8931">
        <f t="shared" si="835"/>
        <v>0.18257418583505536</v>
      </c>
      <c r="H8931">
        <f t="shared" si="836"/>
        <v>34</v>
      </c>
      <c r="I8931">
        <f t="shared" si="838"/>
        <v>5.0779064260297628E-3</v>
      </c>
      <c r="J8931">
        <f t="shared" si="838"/>
        <v>3.1918461697124513E-2</v>
      </c>
      <c r="K8931">
        <f t="shared" si="838"/>
        <v>0.12972867696170975</v>
      </c>
      <c r="L8931">
        <f t="shared" si="838"/>
        <v>0.15396574862500156</v>
      </c>
      <c r="M8931">
        <f t="shared" si="838"/>
        <v>0.17646800352749159</v>
      </c>
      <c r="N8931">
        <f t="shared" si="838"/>
        <v>0.18257418583505536</v>
      </c>
    </row>
    <row r="8932" spans="1:14">
      <c r="A8932">
        <v>2017</v>
      </c>
      <c r="B8932">
        <v>6</v>
      </c>
      <c r="C8932">
        <v>31</v>
      </c>
      <c r="D8932" t="s">
        <v>560</v>
      </c>
      <c r="E8932" t="s">
        <v>561</v>
      </c>
      <c r="F8932">
        <v>2012</v>
      </c>
      <c r="G8932">
        <f t="shared" si="835"/>
        <v>0.17960530202677491</v>
      </c>
      <c r="H8932">
        <f t="shared" si="836"/>
        <v>34</v>
      </c>
      <c r="I8932">
        <f t="shared" si="838"/>
        <v>4.9953333388255122E-3</v>
      </c>
      <c r="J8932">
        <f t="shared" si="838"/>
        <v>3.1399427729182167E-2</v>
      </c>
      <c r="K8932">
        <f t="shared" si="838"/>
        <v>0.12761912699033964</v>
      </c>
      <c r="L8932">
        <f t="shared" si="838"/>
        <v>0.15146207366114051</v>
      </c>
      <c r="M8932">
        <f t="shared" si="838"/>
        <v>0.17359841385381414</v>
      </c>
      <c r="N8932">
        <f t="shared" si="838"/>
        <v>0.17960530202677491</v>
      </c>
    </row>
    <row r="8933" spans="1:14">
      <c r="A8933">
        <v>2017</v>
      </c>
      <c r="B8933">
        <v>6</v>
      </c>
      <c r="C8933">
        <v>32</v>
      </c>
      <c r="D8933" t="s">
        <v>878</v>
      </c>
      <c r="E8933" t="s">
        <v>879</v>
      </c>
      <c r="F8933">
        <v>2015</v>
      </c>
      <c r="G8933">
        <f t="shared" si="835"/>
        <v>0.17677669529663687</v>
      </c>
      <c r="H8933">
        <f t="shared" si="836"/>
        <v>34</v>
      </c>
      <c r="I8933">
        <f t="shared" si="838"/>
        <v>4.9166617554032236E-3</v>
      </c>
      <c r="J8933">
        <f t="shared" si="838"/>
        <v>3.0904917647380643E-2</v>
      </c>
      <c r="K8933">
        <f t="shared" si="838"/>
        <v>0.12560925134955592</v>
      </c>
      <c r="L8933">
        <f t="shared" si="838"/>
        <v>0.14907669507774715</v>
      </c>
      <c r="M8933">
        <f t="shared" si="838"/>
        <v>0.17086440970011166</v>
      </c>
      <c r="N8933">
        <f t="shared" si="838"/>
        <v>0.17677669529663687</v>
      </c>
    </row>
    <row r="8934" spans="1:14">
      <c r="A8934">
        <v>2017</v>
      </c>
      <c r="B8934">
        <v>6</v>
      </c>
      <c r="C8934">
        <v>33</v>
      </c>
      <c r="D8934" t="s">
        <v>870</v>
      </c>
      <c r="E8934" t="s">
        <v>871</v>
      </c>
      <c r="F8934">
        <v>2015</v>
      </c>
      <c r="G8934">
        <f t="shared" si="835"/>
        <v>0.17407765595569785</v>
      </c>
      <c r="H8934">
        <f t="shared" si="836"/>
        <v>34</v>
      </c>
      <c r="I8934">
        <f t="shared" si="838"/>
        <v>4.8415938089091705E-3</v>
      </c>
      <c r="J8934">
        <f t="shared" si="838"/>
        <v>3.0433059134476609E-2</v>
      </c>
      <c r="K8934">
        <f t="shared" si="838"/>
        <v>0.12369144023531682</v>
      </c>
      <c r="L8934">
        <f t="shared" si="838"/>
        <v>0.14680058133913002</v>
      </c>
      <c r="M8934">
        <f t="shared" si="838"/>
        <v>0.16825563956232248</v>
      </c>
      <c r="N8934">
        <f t="shared" si="838"/>
        <v>0.17407765595569785</v>
      </c>
    </row>
    <row r="8935" spans="1:14">
      <c r="A8935">
        <v>2017</v>
      </c>
      <c r="B8935">
        <v>6</v>
      </c>
      <c r="C8935">
        <v>34</v>
      </c>
      <c r="D8935" t="s">
        <v>1054</v>
      </c>
      <c r="E8935" t="s">
        <v>1055</v>
      </c>
      <c r="F8935">
        <v>2017</v>
      </c>
      <c r="G8935">
        <f t="shared" si="835"/>
        <v>0.17149858514250882</v>
      </c>
      <c r="H8935">
        <f t="shared" si="836"/>
        <v>34</v>
      </c>
      <c r="I8935">
        <f t="shared" si="838"/>
        <v>4.7698625277558197E-3</v>
      </c>
      <c r="J8935">
        <f t="shared" si="838"/>
        <v>2.9982174073215444E-2</v>
      </c>
      <c r="K8935">
        <f t="shared" si="838"/>
        <v>0.12185887314564159</v>
      </c>
      <c r="L8935">
        <f t="shared" si="838"/>
        <v>0.1446256376761289</v>
      </c>
      <c r="M8935">
        <f t="shared" si="838"/>
        <v>0.16576282561232261</v>
      </c>
      <c r="N8935">
        <f t="shared" si="838"/>
        <v>0.17149858514250882</v>
      </c>
    </row>
    <row r="8936" spans="1:14">
      <c r="A8936">
        <v>2017</v>
      </c>
      <c r="B8936">
        <v>6</v>
      </c>
      <c r="C8936">
        <v>35</v>
      </c>
      <c r="D8936" t="s">
        <v>1064</v>
      </c>
      <c r="E8936" t="s">
        <v>1065</v>
      </c>
      <c r="F8936">
        <v>2017</v>
      </c>
      <c r="G8936">
        <f t="shared" si="835"/>
        <v>0.1690308509457033</v>
      </c>
      <c r="H8936">
        <f t="shared" si="836"/>
        <v>34</v>
      </c>
      <c r="I8936">
        <f t="shared" si="838"/>
        <v>4.7012278339825554E-3</v>
      </c>
      <c r="J8936">
        <f t="shared" si="838"/>
        <v>2.9550753393018183E-2</v>
      </c>
      <c r="K8936">
        <f t="shared" si="838"/>
        <v>0.12010541664805123</v>
      </c>
      <c r="L8936">
        <f t="shared" si="838"/>
        <v>0.14254458475355453</v>
      </c>
      <c r="M8936">
        <f t="shared" si="838"/>
        <v>0.16337762463248523</v>
      </c>
      <c r="N8936">
        <f t="shared" si="838"/>
        <v>0.1690308509457033</v>
      </c>
    </row>
    <row r="8937" spans="1:14">
      <c r="A8937">
        <v>2017</v>
      </c>
      <c r="B8937">
        <v>6</v>
      </c>
      <c r="C8937">
        <v>36</v>
      </c>
      <c r="D8937" t="s">
        <v>548</v>
      </c>
      <c r="E8937" t="s">
        <v>549</v>
      </c>
      <c r="F8937">
        <v>2010</v>
      </c>
      <c r="G8937">
        <f t="shared" si="835"/>
        <v>0.16666666666666666</v>
      </c>
      <c r="H8937">
        <f t="shared" si="836"/>
        <v>34</v>
      </c>
      <c r="I8937">
        <f t="shared" si="838"/>
        <v>4.6354731573948985E-3</v>
      </c>
      <c r="J8937">
        <f t="shared" si="838"/>
        <v>2.9137435787299541E-2</v>
      </c>
      <c r="K8937">
        <f t="shared" si="838"/>
        <v>0.11842553787871532</v>
      </c>
      <c r="L8937">
        <f t="shared" si="838"/>
        <v>0.14055085600847228</v>
      </c>
      <c r="M8937">
        <f t="shared" si="838"/>
        <v>0.16109251034984728</v>
      </c>
      <c r="N8937">
        <f t="shared" si="838"/>
        <v>0.16666666666666666</v>
      </c>
    </row>
    <row r="8938" spans="1:14">
      <c r="A8938">
        <v>2017</v>
      </c>
      <c r="B8938">
        <v>6</v>
      </c>
      <c r="C8938">
        <v>37</v>
      </c>
      <c r="D8938" t="s">
        <v>858</v>
      </c>
      <c r="E8938" t="s">
        <v>859</v>
      </c>
      <c r="F8938">
        <v>2015</v>
      </c>
      <c r="G8938">
        <f t="shared" si="835"/>
        <v>0.16439898730535729</v>
      </c>
      <c r="H8938">
        <f t="shared" si="836"/>
        <v>34</v>
      </c>
      <c r="I8938">
        <f t="shared" si="838"/>
        <v>4.572402556541331E-3</v>
      </c>
      <c r="J8938">
        <f t="shared" si="838"/>
        <v>2.8740989616641524E-2</v>
      </c>
      <c r="K8938">
        <f t="shared" si="838"/>
        <v>0.11681423099011819</v>
      </c>
      <c r="L8938">
        <f t="shared" si="838"/>
        <v>0.13863851035616362</v>
      </c>
      <c r="M8938">
        <f t="shared" si="838"/>
        <v>0.15890067338395611</v>
      </c>
      <c r="N8938">
        <f t="shared" si="838"/>
        <v>0.16439898730535729</v>
      </c>
    </row>
    <row r="8939" spans="1:14">
      <c r="A8939">
        <v>2017</v>
      </c>
      <c r="B8939">
        <v>6</v>
      </c>
      <c r="C8939">
        <v>38</v>
      </c>
      <c r="D8939" t="s">
        <v>28</v>
      </c>
      <c r="E8939" t="s">
        <v>29</v>
      </c>
      <c r="F8939">
        <v>2004</v>
      </c>
      <c r="G8939">
        <f t="shared" si="835"/>
        <v>0.16222142113076254</v>
      </c>
      <c r="H8939">
        <f t="shared" si="836"/>
        <v>34</v>
      </c>
      <c r="I8939">
        <f t="shared" si="838"/>
        <v>4.5118382592366207E-3</v>
      </c>
      <c r="J8939">
        <f t="shared" si="838"/>
        <v>2.8360297449132425E-2</v>
      </c>
      <c r="K8939">
        <f t="shared" si="838"/>
        <v>0.1152669543171609</v>
      </c>
      <c r="L8939">
        <f t="shared" si="838"/>
        <v>0.13680215761703732</v>
      </c>
      <c r="M8939">
        <f t="shared" si="838"/>
        <v>0.15679593577484582</v>
      </c>
      <c r="N8939">
        <f t="shared" si="838"/>
        <v>0.16222142113076254</v>
      </c>
    </row>
    <row r="8940" spans="1:14">
      <c r="A8940">
        <v>2017</v>
      </c>
      <c r="B8940">
        <v>6</v>
      </c>
      <c r="C8940">
        <v>39</v>
      </c>
      <c r="D8940" t="s">
        <v>1028</v>
      </c>
      <c r="E8940" t="s">
        <v>1029</v>
      </c>
      <c r="F8940">
        <v>2017</v>
      </c>
      <c r="G8940">
        <f t="shared" si="835"/>
        <v>0.16012815380508713</v>
      </c>
      <c r="H8940">
        <f t="shared" si="836"/>
        <v>34</v>
      </c>
      <c r="I8940">
        <f t="shared" si="838"/>
        <v>4.4536185522400995E-3</v>
      </c>
      <c r="J8940">
        <f t="shared" si="838"/>
        <v>2.7994342795407308E-2</v>
      </c>
      <c r="K8940">
        <f t="shared" si="838"/>
        <v>0.11377957646335859</v>
      </c>
      <c r="L8940">
        <f t="shared" si="838"/>
        <v>0.13503689453016784</v>
      </c>
      <c r="M8940">
        <f t="shared" si="838"/>
        <v>0.15477267764488764</v>
      </c>
      <c r="N8940">
        <f t="shared" si="838"/>
        <v>0.16012815380508713</v>
      </c>
    </row>
    <row r="8941" spans="1:14">
      <c r="A8941">
        <v>2017</v>
      </c>
      <c r="B8941">
        <v>6</v>
      </c>
      <c r="C8941">
        <v>40</v>
      </c>
      <c r="D8941" t="s">
        <v>920</v>
      </c>
      <c r="E8941" t="s">
        <v>921</v>
      </c>
      <c r="F8941">
        <v>2015</v>
      </c>
      <c r="G8941">
        <f t="shared" si="835"/>
        <v>0.15811388300841897</v>
      </c>
      <c r="H8941">
        <f t="shared" si="836"/>
        <v>34</v>
      </c>
      <c r="I8941">
        <f t="shared" si="838"/>
        <v>4.3975959629820212E-3</v>
      </c>
      <c r="J8941">
        <f t="shared" si="838"/>
        <v>2.7642198679430401E-2</v>
      </c>
      <c r="K8941">
        <f t="shared" si="838"/>
        <v>0.11234832984818571</v>
      </c>
      <c r="L8941">
        <f t="shared" si="838"/>
        <v>0.13333824962194038</v>
      </c>
      <c r="M8941">
        <f t="shared" si="838"/>
        <v>0.15282577400992967</v>
      </c>
      <c r="N8941">
        <f t="shared" si="838"/>
        <v>0.15811388300841897</v>
      </c>
    </row>
    <row r="8942" spans="1:14">
      <c r="A8942">
        <v>2017</v>
      </c>
      <c r="B8942">
        <v>6</v>
      </c>
      <c r="C8942">
        <v>41</v>
      </c>
      <c r="D8942" t="s">
        <v>942</v>
      </c>
      <c r="E8942" t="s">
        <v>943</v>
      </c>
      <c r="F8942">
        <v>2016</v>
      </c>
      <c r="G8942">
        <f t="shared" si="835"/>
        <v>0.15617376188860607</v>
      </c>
      <c r="H8942">
        <f t="shared" si="836"/>
        <v>34</v>
      </c>
      <c r="I8942">
        <f t="shared" si="838"/>
        <v>4.3436356867440958E-3</v>
      </c>
      <c r="J8942">
        <f t="shared" si="838"/>
        <v>2.7303017752141608E-2</v>
      </c>
      <c r="K8942">
        <f t="shared" si="838"/>
        <v>0.11096977052520351</v>
      </c>
      <c r="L8942">
        <f t="shared" si="838"/>
        <v>0.13170213551704146</v>
      </c>
      <c r="M8942">
        <f t="shared" si="838"/>
        <v>0.15095054012048917</v>
      </c>
      <c r="N8942">
        <f t="shared" si="838"/>
        <v>0.15617376188860607</v>
      </c>
    </row>
    <row r="8943" spans="1:14">
      <c r="A8943">
        <v>2017</v>
      </c>
      <c r="B8943">
        <v>6</v>
      </c>
      <c r="C8943">
        <v>42</v>
      </c>
      <c r="D8943" t="s">
        <v>736</v>
      </c>
      <c r="E8943" t="s">
        <v>737</v>
      </c>
      <c r="F8943">
        <v>2014</v>
      </c>
      <c r="G8943">
        <f t="shared" si="835"/>
        <v>0.15430334996209191</v>
      </c>
      <c r="H8943">
        <f t="shared" si="836"/>
        <v>34</v>
      </c>
      <c r="I8943">
        <f t="shared" si="838"/>
        <v>4.2916142210723297E-3</v>
      </c>
      <c r="J8943">
        <f t="shared" si="838"/>
        <v>2.6976023707713976E-2</v>
      </c>
      <c r="K8943">
        <f t="shared" si="838"/>
        <v>0.10964074329449031</v>
      </c>
      <c r="L8943">
        <f t="shared" si="838"/>
        <v>0.13012480753288133</v>
      </c>
      <c r="M8943">
        <f t="shared" si="838"/>
        <v>0.1491426840047064</v>
      </c>
      <c r="N8943">
        <f t="shared" si="838"/>
        <v>0.15430334996209191</v>
      </c>
    </row>
    <row r="8944" spans="1:14">
      <c r="A8944">
        <v>2017</v>
      </c>
      <c r="B8944">
        <v>6</v>
      </c>
      <c r="C8944">
        <v>43</v>
      </c>
      <c r="D8944" t="s">
        <v>710</v>
      </c>
      <c r="E8944" t="s">
        <v>711</v>
      </c>
      <c r="F8944">
        <v>2014</v>
      </c>
      <c r="G8944">
        <f t="shared" si="835"/>
        <v>0.15249857033260467</v>
      </c>
      <c r="H8944">
        <f t="shared" si="836"/>
        <v>34</v>
      </c>
      <c r="I8944">
        <f t="shared" si="838"/>
        <v>4.241418175907322E-3</v>
      </c>
      <c r="J8944">
        <f t="shared" si="838"/>
        <v>2.6660503804327509E-2</v>
      </c>
      <c r="K8944">
        <f t="shared" si="838"/>
        <v>0.10835835130424284</v>
      </c>
      <c r="L8944">
        <f t="shared" si="838"/>
        <v>0.12860282760189481</v>
      </c>
      <c r="M8944">
        <f t="shared" si="838"/>
        <v>0.1473982651178522</v>
      </c>
      <c r="N8944">
        <f t="shared" si="838"/>
        <v>0.15249857033260467</v>
      </c>
    </row>
    <row r="8945" spans="1:14">
      <c r="A8945">
        <v>2017</v>
      </c>
      <c r="B8945">
        <v>6</v>
      </c>
      <c r="C8945">
        <v>44</v>
      </c>
      <c r="D8945" t="s">
        <v>948</v>
      </c>
      <c r="E8945" t="s">
        <v>949</v>
      </c>
      <c r="F8945">
        <v>2016</v>
      </c>
      <c r="G8945">
        <f t="shared" si="835"/>
        <v>0.15075567228888181</v>
      </c>
      <c r="H8945">
        <f t="shared" si="836"/>
        <v>34</v>
      </c>
      <c r="I8945">
        <f t="shared" si="838"/>
        <v>4.1929432333208021E-3</v>
      </c>
      <c r="J8945">
        <f t="shared" si="838"/>
        <v>2.6355802325330802E-2</v>
      </c>
      <c r="K8945">
        <f t="shared" si="838"/>
        <v>0.10711992947446901</v>
      </c>
      <c r="L8945">
        <f t="shared" si="838"/>
        <v>0.12713303273001039</v>
      </c>
      <c r="M8945">
        <f t="shared" si="838"/>
        <v>0.14571365819096929</v>
      </c>
      <c r="N8945">
        <f t="shared" si="838"/>
        <v>0.15075567228888181</v>
      </c>
    </row>
    <row r="8946" spans="1:14">
      <c r="A8946">
        <v>2017</v>
      </c>
      <c r="B8946">
        <v>6</v>
      </c>
      <c r="C8946">
        <v>45</v>
      </c>
      <c r="D8946" t="s">
        <v>970</v>
      </c>
      <c r="E8946" t="s">
        <v>971</v>
      </c>
      <c r="F8946">
        <v>2016</v>
      </c>
      <c r="G8946">
        <f t="shared" si="835"/>
        <v>0.14907119849998599</v>
      </c>
      <c r="H8946">
        <f t="shared" si="836"/>
        <v>34</v>
      </c>
      <c r="I8946">
        <f t="shared" ref="I8946:N8961" si="839">$G8946*(I$1^$H8946)</f>
        <v>4.1460932351242308E-3</v>
      </c>
      <c r="J8946">
        <f t="shared" si="839"/>
        <v>2.6061314844174753E-2</v>
      </c>
      <c r="K8946">
        <f t="shared" si="839"/>
        <v>0.1059230211875135</v>
      </c>
      <c r="L8946">
        <f t="shared" si="839"/>
        <v>0.12571250733229153</v>
      </c>
      <c r="M8946">
        <f t="shared" si="839"/>
        <v>0.14408552152333881</v>
      </c>
      <c r="N8946">
        <f t="shared" si="839"/>
        <v>0.14907119849998599</v>
      </c>
    </row>
    <row r="8947" spans="1:14">
      <c r="A8947">
        <v>2017</v>
      </c>
      <c r="B8947">
        <v>6</v>
      </c>
      <c r="C8947">
        <v>46</v>
      </c>
      <c r="D8947" t="s">
        <v>1020</v>
      </c>
      <c r="E8947" t="s">
        <v>1021</v>
      </c>
      <c r="F8947">
        <v>2016</v>
      </c>
      <c r="G8947">
        <f t="shared" si="835"/>
        <v>0.14744195615489714</v>
      </c>
      <c r="H8947">
        <f t="shared" si="836"/>
        <v>34</v>
      </c>
      <c r="I8947">
        <f t="shared" si="839"/>
        <v>4.100779380178928E-3</v>
      </c>
      <c r="J8947">
        <f t="shared" si="839"/>
        <v>2.5776483178902899E-2</v>
      </c>
      <c r="K8947">
        <f t="shared" si="839"/>
        <v>0.10476535778120194</v>
      </c>
      <c r="L8947">
        <f t="shared" si="839"/>
        <v>0.12433855889480661</v>
      </c>
      <c r="M8947">
        <f t="shared" si="839"/>
        <v>0.142510769087307</v>
      </c>
      <c r="N8947">
        <f t="shared" si="839"/>
        <v>0.14744195615489714</v>
      </c>
    </row>
    <row r="8948" spans="1:14">
      <c r="A8948">
        <v>2017</v>
      </c>
      <c r="B8948">
        <v>6</v>
      </c>
      <c r="C8948">
        <v>47</v>
      </c>
      <c r="D8948" t="s">
        <v>18</v>
      </c>
      <c r="E8948" t="s">
        <v>19</v>
      </c>
      <c r="F8948">
        <v>1995</v>
      </c>
      <c r="G8948">
        <f t="shared" si="835"/>
        <v>0.14586499149789456</v>
      </c>
      <c r="H8948">
        <f t="shared" si="836"/>
        <v>34</v>
      </c>
      <c r="I8948">
        <f t="shared" si="839"/>
        <v>4.0569195161527525E-3</v>
      </c>
      <c r="J8948">
        <f t="shared" si="839"/>
        <v>2.5500790940309378E-2</v>
      </c>
      <c r="K8948">
        <f t="shared" si="839"/>
        <v>0.1036448404548744</v>
      </c>
      <c r="L8948">
        <f t="shared" si="839"/>
        <v>0.12300869650018569</v>
      </c>
      <c r="M8948">
        <f t="shared" si="839"/>
        <v>0.1409865459153298</v>
      </c>
      <c r="N8948">
        <f t="shared" si="839"/>
        <v>0.14586499149789456</v>
      </c>
    </row>
    <row r="8949" spans="1:14">
      <c r="A8949">
        <v>2017</v>
      </c>
      <c r="B8949">
        <v>6</v>
      </c>
      <c r="C8949">
        <v>48</v>
      </c>
      <c r="D8949" t="s">
        <v>1056</v>
      </c>
      <c r="E8949" t="s">
        <v>1057</v>
      </c>
      <c r="F8949">
        <v>2017</v>
      </c>
      <c r="G8949">
        <f t="shared" si="835"/>
        <v>0.14433756729740646</v>
      </c>
      <c r="H8949">
        <f t="shared" si="836"/>
        <v>34</v>
      </c>
      <c r="I8949">
        <f t="shared" si="839"/>
        <v>4.0144375128648444E-3</v>
      </c>
      <c r="J8949">
        <f t="shared" si="839"/>
        <v>2.5233759592939244E-2</v>
      </c>
      <c r="K8949">
        <f t="shared" si="839"/>
        <v>0.10255952425980379</v>
      </c>
      <c r="L8949">
        <f t="shared" si="839"/>
        <v>0.12172061182698574</v>
      </c>
      <c r="M8949">
        <f t="shared" si="839"/>
        <v>0.1395102063223754</v>
      </c>
      <c r="N8949">
        <f t="shared" si="839"/>
        <v>0.14433756729740646</v>
      </c>
    </row>
    <row r="8950" spans="1:14">
      <c r="A8950">
        <v>2017</v>
      </c>
      <c r="B8950">
        <v>6</v>
      </c>
      <c r="C8950">
        <v>49</v>
      </c>
      <c r="D8950" t="s">
        <v>22</v>
      </c>
      <c r="E8950" t="s">
        <v>23</v>
      </c>
      <c r="F8950">
        <v>2008</v>
      </c>
      <c r="G8950">
        <f t="shared" si="835"/>
        <v>0.14285714285714285</v>
      </c>
      <c r="H8950">
        <f t="shared" si="836"/>
        <v>34</v>
      </c>
      <c r="I8950">
        <f t="shared" si="839"/>
        <v>3.9732627063384851E-3</v>
      </c>
      <c r="J8950">
        <f t="shared" si="839"/>
        <v>2.4974944960542464E-2</v>
      </c>
      <c r="K8950">
        <f t="shared" si="839"/>
        <v>0.1015076038960417</v>
      </c>
      <c r="L8950">
        <f t="shared" si="839"/>
        <v>0.12047216229297625</v>
      </c>
      <c r="M8950">
        <f t="shared" si="839"/>
        <v>0.13807929458558341</v>
      </c>
      <c r="N8950">
        <f t="shared" si="839"/>
        <v>0.14285714285714285</v>
      </c>
    </row>
    <row r="8951" spans="1:14">
      <c r="A8951">
        <v>2017</v>
      </c>
      <c r="B8951">
        <v>6</v>
      </c>
      <c r="C8951">
        <v>50</v>
      </c>
      <c r="D8951" t="s">
        <v>662</v>
      </c>
      <c r="E8951" t="s">
        <v>663</v>
      </c>
      <c r="F8951">
        <v>2013</v>
      </c>
      <c r="G8951">
        <f t="shared" si="835"/>
        <v>0.1414213562373095</v>
      </c>
      <c r="H8951">
        <f t="shared" si="836"/>
        <v>34</v>
      </c>
      <c r="I8951">
        <f t="shared" si="839"/>
        <v>3.9333294043225791E-3</v>
      </c>
      <c r="J8951">
        <f t="shared" si="839"/>
        <v>2.4723934117904516E-2</v>
      </c>
      <c r="K8951">
        <f t="shared" si="839"/>
        <v>0.10048740107964474</v>
      </c>
      <c r="L8951">
        <f t="shared" si="839"/>
        <v>0.11926135606219772</v>
      </c>
      <c r="M8951">
        <f t="shared" si="839"/>
        <v>0.13669152776008933</v>
      </c>
      <c r="N8951">
        <f t="shared" si="839"/>
        <v>0.1414213562373095</v>
      </c>
    </row>
    <row r="8952" spans="1:14">
      <c r="A8952">
        <v>2017</v>
      </c>
      <c r="B8952">
        <v>6</v>
      </c>
      <c r="C8952">
        <v>51</v>
      </c>
      <c r="D8952" t="s">
        <v>1010</v>
      </c>
      <c r="E8952" t="s">
        <v>1011</v>
      </c>
      <c r="F8952">
        <v>2016</v>
      </c>
      <c r="G8952">
        <f t="shared" si="835"/>
        <v>0.14002800840280097</v>
      </c>
      <c r="H8952">
        <f t="shared" si="836"/>
        <v>34</v>
      </c>
      <c r="I8952">
        <f t="shared" si="839"/>
        <v>3.8945764454079075E-3</v>
      </c>
      <c r="J8952">
        <f t="shared" si="839"/>
        <v>2.4480342619560325E-2</v>
      </c>
      <c r="K8952">
        <f t="shared" si="839"/>
        <v>9.9497353279121847E-2</v>
      </c>
      <c r="L8952">
        <f t="shared" si="839"/>
        <v>0.11808633867705137</v>
      </c>
      <c r="M8952">
        <f t="shared" si="839"/>
        <v>0.13534478035738032</v>
      </c>
      <c r="N8952">
        <f t="shared" si="839"/>
        <v>0.14002800840280097</v>
      </c>
    </row>
    <row r="8953" spans="1:14">
      <c r="A8953">
        <v>2017</v>
      </c>
      <c r="B8953">
        <v>6</v>
      </c>
      <c r="C8953">
        <v>52</v>
      </c>
      <c r="D8953" t="s">
        <v>974</v>
      </c>
      <c r="E8953" t="s">
        <v>975</v>
      </c>
      <c r="F8953">
        <v>2016</v>
      </c>
      <c r="G8953">
        <f t="shared" si="835"/>
        <v>0.13867504905630729</v>
      </c>
      <c r="H8953">
        <f t="shared" si="836"/>
        <v>34</v>
      </c>
      <c r="I8953">
        <f t="shared" si="839"/>
        <v>3.8569468050055995E-3</v>
      </c>
      <c r="J8953">
        <f t="shared" si="839"/>
        <v>2.4243812023072606E-2</v>
      </c>
      <c r="K8953">
        <f t="shared" si="839"/>
        <v>9.8536003649102546E-2</v>
      </c>
      <c r="L8953">
        <f t="shared" si="839"/>
        <v>0.11694538111128527</v>
      </c>
      <c r="M8953">
        <f t="shared" si="839"/>
        <v>0.1340370706522126</v>
      </c>
      <c r="N8953">
        <f t="shared" si="839"/>
        <v>0.13867504905630729</v>
      </c>
    </row>
    <row r="8954" spans="1:14">
      <c r="A8954">
        <v>2017</v>
      </c>
      <c r="B8954">
        <v>6</v>
      </c>
      <c r="C8954">
        <v>53</v>
      </c>
      <c r="D8954" t="s">
        <v>888</v>
      </c>
      <c r="E8954" t="s">
        <v>889</v>
      </c>
      <c r="F8954">
        <v>2014</v>
      </c>
      <c r="G8954">
        <f t="shared" si="835"/>
        <v>0.13736056394868904</v>
      </c>
      <c r="H8954">
        <f t="shared" si="836"/>
        <v>34</v>
      </c>
      <c r="I8954">
        <f t="shared" si="839"/>
        <v>3.8203872424126409E-3</v>
      </c>
      <c r="J8954">
        <f t="shared" si="839"/>
        <v>2.4014007670573077E-2</v>
      </c>
      <c r="K8954">
        <f t="shared" si="839"/>
        <v>9.7601992013683039E-2</v>
      </c>
      <c r="L8954">
        <f t="shared" si="839"/>
        <v>0.11583686906876846</v>
      </c>
      <c r="M8954">
        <f t="shared" si="839"/>
        <v>0.1327665484173903</v>
      </c>
      <c r="N8954">
        <f t="shared" si="839"/>
        <v>0.13736056394868904</v>
      </c>
    </row>
    <row r="8955" spans="1:14">
      <c r="A8955">
        <v>2017</v>
      </c>
      <c r="B8955">
        <v>6</v>
      </c>
      <c r="C8955">
        <v>54</v>
      </c>
      <c r="D8955" t="s">
        <v>484</v>
      </c>
      <c r="E8955" t="s">
        <v>485</v>
      </c>
      <c r="F8955">
        <v>2011</v>
      </c>
      <c r="G8955">
        <f t="shared" si="835"/>
        <v>0.13608276348795434</v>
      </c>
      <c r="H8955">
        <f t="shared" si="836"/>
        <v>34</v>
      </c>
      <c r="I8955">
        <f t="shared" si="839"/>
        <v>3.7848479839951862E-3</v>
      </c>
      <c r="J8955">
        <f t="shared" si="839"/>
        <v>2.3790616697331242E-2</v>
      </c>
      <c r="K8955">
        <f t="shared" si="839"/>
        <v>9.6694046772497974E-2</v>
      </c>
      <c r="L8955">
        <f t="shared" si="839"/>
        <v>0.11475929337738278</v>
      </c>
      <c r="M8955">
        <f t="shared" si="839"/>
        <v>0.13153148391371464</v>
      </c>
      <c r="N8955">
        <f t="shared" si="839"/>
        <v>0.13608276348795434</v>
      </c>
    </row>
    <row r="8956" spans="1:14">
      <c r="A8956">
        <v>2017</v>
      </c>
      <c r="B8956">
        <v>6</v>
      </c>
      <c r="C8956">
        <v>55</v>
      </c>
      <c r="D8956" t="s">
        <v>74</v>
      </c>
      <c r="E8956" t="s">
        <v>75</v>
      </c>
      <c r="F8956">
        <v>2008</v>
      </c>
      <c r="G8956">
        <f t="shared" si="835"/>
        <v>0.13483997249264842</v>
      </c>
      <c r="H8956">
        <f t="shared" si="836"/>
        <v>34</v>
      </c>
      <c r="I8956">
        <f t="shared" si="839"/>
        <v>3.7502824382012298E-3</v>
      </c>
      <c r="J8956">
        <f t="shared" si="839"/>
        <v>2.3573346240394682E-2</v>
      </c>
      <c r="K8956">
        <f t="shared" si="839"/>
        <v>9.581097761995841E-2</v>
      </c>
      <c r="L8956">
        <f t="shared" si="839"/>
        <v>0.11371124134800356</v>
      </c>
      <c r="M8956">
        <f t="shared" si="839"/>
        <v>0.13033025798607056</v>
      </c>
      <c r="N8956">
        <f t="shared" si="839"/>
        <v>0.13483997249264842</v>
      </c>
    </row>
    <row r="8957" spans="1:14">
      <c r="A8957">
        <v>2017</v>
      </c>
      <c r="B8957">
        <v>6</v>
      </c>
      <c r="C8957">
        <v>56</v>
      </c>
      <c r="D8957" t="s">
        <v>8</v>
      </c>
      <c r="E8957" t="s">
        <v>9</v>
      </c>
      <c r="F8957">
        <v>2007</v>
      </c>
      <c r="G8957">
        <f t="shared" si="835"/>
        <v>0.1336306209562122</v>
      </c>
      <c r="H8957">
        <f t="shared" si="836"/>
        <v>34</v>
      </c>
      <c r="I8957">
        <f t="shared" si="839"/>
        <v>3.7166469386912034E-3</v>
      </c>
      <c r="J8957">
        <f t="shared" si="839"/>
        <v>2.3361921823971586E-2</v>
      </c>
      <c r="K8957">
        <f t="shared" si="839"/>
        <v>9.4951668982836954E-2</v>
      </c>
      <c r="L8957">
        <f t="shared" si="839"/>
        <v>0.11269138898603592</v>
      </c>
      <c r="M8957">
        <f t="shared" si="839"/>
        <v>0.12916135313667082</v>
      </c>
      <c r="N8957">
        <f t="shared" si="839"/>
        <v>0.1336306209562122</v>
      </c>
    </row>
    <row r="8958" spans="1:14">
      <c r="A8958">
        <v>2017</v>
      </c>
      <c r="B8958">
        <v>6</v>
      </c>
      <c r="C8958">
        <v>57</v>
      </c>
      <c r="D8958" t="s">
        <v>62</v>
      </c>
      <c r="E8958" t="s">
        <v>63</v>
      </c>
      <c r="F8958">
        <v>1999</v>
      </c>
      <c r="G8958">
        <f t="shared" si="835"/>
        <v>0.13245323570650439</v>
      </c>
      <c r="H8958">
        <f t="shared" si="836"/>
        <v>34</v>
      </c>
      <c r="I8958">
        <f t="shared" si="839"/>
        <v>3.6839005123656039E-3</v>
      </c>
      <c r="J8958">
        <f t="shared" si="839"/>
        <v>2.3156085901309936E-2</v>
      </c>
      <c r="K8958">
        <f t="shared" si="839"/>
        <v>9.4115074093914272E-2</v>
      </c>
      <c r="L8958">
        <f t="shared" si="839"/>
        <v>0.11169849395784684</v>
      </c>
      <c r="M8958">
        <f t="shared" si="839"/>
        <v>0.12802334546352492</v>
      </c>
      <c r="N8958">
        <f t="shared" si="839"/>
        <v>0.13245323570650439</v>
      </c>
    </row>
    <row r="8959" spans="1:14">
      <c r="A8959">
        <v>2017</v>
      </c>
      <c r="B8959">
        <v>6</v>
      </c>
      <c r="C8959">
        <v>58</v>
      </c>
      <c r="D8959" t="s">
        <v>584</v>
      </c>
      <c r="E8959" t="s">
        <v>585</v>
      </c>
      <c r="F8959">
        <v>2012</v>
      </c>
      <c r="G8959">
        <f t="shared" si="835"/>
        <v>0.13130643285972254</v>
      </c>
      <c r="H8959">
        <f t="shared" si="836"/>
        <v>34</v>
      </c>
      <c r="I8959">
        <f t="shared" si="839"/>
        <v>3.6520046694871163E-3</v>
      </c>
      <c r="J8959">
        <f t="shared" si="839"/>
        <v>2.2955596535457146E-2</v>
      </c>
      <c r="K8959">
        <f t="shared" si="839"/>
        <v>9.3300209630088379E-2</v>
      </c>
      <c r="L8959">
        <f t="shared" si="839"/>
        <v>0.11073138922711799</v>
      </c>
      <c r="M8959">
        <f t="shared" si="839"/>
        <v>0.12691489736673831</v>
      </c>
      <c r="N8959">
        <f t="shared" si="839"/>
        <v>0.13130643285972254</v>
      </c>
    </row>
    <row r="8960" spans="1:14">
      <c r="A8960">
        <v>2017</v>
      </c>
      <c r="B8960">
        <v>6</v>
      </c>
      <c r="C8960">
        <v>59</v>
      </c>
      <c r="D8960" t="s">
        <v>1058</v>
      </c>
      <c r="E8960" t="s">
        <v>1059</v>
      </c>
      <c r="F8960">
        <v>2016</v>
      </c>
      <c r="G8960">
        <f t="shared" si="835"/>
        <v>0.13018891098082389</v>
      </c>
      <c r="H8960">
        <f t="shared" si="836"/>
        <v>34</v>
      </c>
      <c r="I8960">
        <f t="shared" si="839"/>
        <v>3.620923213452499E-3</v>
      </c>
      <c r="J8960">
        <f t="shared" si="839"/>
        <v>2.2760226203533275E-2</v>
      </c>
      <c r="K8960">
        <f t="shared" si="839"/>
        <v>9.2506150852489546E-2</v>
      </c>
      <c r="L8960">
        <f t="shared" si="839"/>
        <v>0.10978897728699358</v>
      </c>
      <c r="M8960">
        <f t="shared" si="839"/>
        <v>0.12583475093768232</v>
      </c>
      <c r="N8960">
        <f t="shared" si="839"/>
        <v>0.13018891098082389</v>
      </c>
    </row>
    <row r="8961" spans="1:14">
      <c r="A8961">
        <v>2017</v>
      </c>
      <c r="B8961">
        <v>6</v>
      </c>
      <c r="C8961">
        <v>60</v>
      </c>
      <c r="D8961" t="s">
        <v>12</v>
      </c>
      <c r="E8961" t="s">
        <v>13</v>
      </c>
      <c r="F8961">
        <v>2009</v>
      </c>
      <c r="G8961">
        <f t="shared" si="835"/>
        <v>0.12909944487358055</v>
      </c>
      <c r="H8961">
        <f t="shared" si="836"/>
        <v>34</v>
      </c>
      <c r="I8961">
        <f t="shared" si="839"/>
        <v>3.5906220680763908E-3</v>
      </c>
      <c r="J8961">
        <f t="shared" si="839"/>
        <v>2.2569760711079821E-2</v>
      </c>
      <c r="K8961">
        <f t="shared" si="839"/>
        <v>9.1732027193984003E-2</v>
      </c>
      <c r="L8961">
        <f t="shared" si="839"/>
        <v>0.10887022492320196</v>
      </c>
      <c r="M8961">
        <f t="shared" si="839"/>
        <v>0.12478172195674089</v>
      </c>
      <c r="N8961">
        <f t="shared" si="839"/>
        <v>0.12909944487358055</v>
      </c>
    </row>
    <row r="8962" spans="1:14">
      <c r="A8962">
        <v>2017</v>
      </c>
      <c r="B8962">
        <v>6</v>
      </c>
      <c r="C8962">
        <v>61</v>
      </c>
      <c r="D8962" t="s">
        <v>958</v>
      </c>
      <c r="E8962" t="s">
        <v>959</v>
      </c>
      <c r="F8962">
        <v>2015</v>
      </c>
      <c r="G8962">
        <f t="shared" si="835"/>
        <v>0.12803687993289598</v>
      </c>
      <c r="H8962">
        <f t="shared" si="836"/>
        <v>34</v>
      </c>
      <c r="I8962">
        <f t="shared" ref="I8962:N8977" si="840">$G8962*(I$1^$H8962)</f>
        <v>3.5610691205131976E-3</v>
      </c>
      <c r="J8962">
        <f t="shared" si="840"/>
        <v>2.2383998204705626E-2</v>
      </c>
      <c r="K8962">
        <f t="shared" si="840"/>
        <v>9.0977018246194197E-2</v>
      </c>
      <c r="L8962">
        <f t="shared" si="840"/>
        <v>0.10797415845133511</v>
      </c>
      <c r="M8962">
        <f t="shared" si="840"/>
        <v>0.1237546944345132</v>
      </c>
      <c r="N8962">
        <f t="shared" si="840"/>
        <v>0.12803687993289598</v>
      </c>
    </row>
    <row r="8963" spans="1:14">
      <c r="A8963">
        <v>2017</v>
      </c>
      <c r="B8963">
        <v>6</v>
      </c>
      <c r="C8963">
        <v>62</v>
      </c>
      <c r="D8963" t="s">
        <v>964</v>
      </c>
      <c r="E8963" t="s">
        <v>965</v>
      </c>
      <c r="F8963">
        <v>2016</v>
      </c>
      <c r="G8963">
        <f t="shared" ref="G8963:G9026" si="841">1/SQRT(C8963)</f>
        <v>0.1270001270001905</v>
      </c>
      <c r="H8963">
        <f t="shared" ref="H8963:H9026" si="842">(2020*12+4)-(A8963*12+B8963)</f>
        <v>34</v>
      </c>
      <c r="I8963">
        <f t="shared" si="840"/>
        <v>3.5322340781707576E-3</v>
      </c>
      <c r="J8963">
        <f t="shared" si="840"/>
        <v>2.2202748272681629E-2</v>
      </c>
      <c r="K8963">
        <f t="shared" si="840"/>
        <v>9.0240350103976311E-2</v>
      </c>
      <c r="L8963">
        <f t="shared" si="840"/>
        <v>0.10709985937836883</v>
      </c>
      <c r="M8963">
        <f t="shared" si="840"/>
        <v>0.12275261563926067</v>
      </c>
      <c r="N8963">
        <f t="shared" si="840"/>
        <v>0.1270001270001905</v>
      </c>
    </row>
    <row r="8964" spans="1:14">
      <c r="A8964">
        <v>2017</v>
      </c>
      <c r="B8964">
        <v>6</v>
      </c>
      <c r="C8964">
        <v>63</v>
      </c>
      <c r="D8964" t="s">
        <v>586</v>
      </c>
      <c r="E8964" t="s">
        <v>587</v>
      </c>
      <c r="F8964">
        <v>2012</v>
      </c>
      <c r="G8964">
        <f t="shared" si="841"/>
        <v>0.12598815766974239</v>
      </c>
      <c r="H8964">
        <f t="shared" si="842"/>
        <v>34</v>
      </c>
      <c r="I8964">
        <f t="shared" si="840"/>
        <v>3.5040883381663628E-3</v>
      </c>
      <c r="J8964">
        <f t="shared" si="840"/>
        <v>2.2025831124373736E-2</v>
      </c>
      <c r="K8964">
        <f t="shared" si="840"/>
        <v>8.9521292030325814E-2</v>
      </c>
      <c r="L8964">
        <f t="shared" si="840"/>
        <v>0.106246460444476</v>
      </c>
      <c r="M8964">
        <f t="shared" si="840"/>
        <v>0.12177449156022702</v>
      </c>
      <c r="N8964">
        <f t="shared" si="840"/>
        <v>0.12598815766974239</v>
      </c>
    </row>
    <row r="8965" spans="1:14">
      <c r="A8965">
        <v>2017</v>
      </c>
      <c r="B8965">
        <v>6</v>
      </c>
      <c r="C8965">
        <v>64</v>
      </c>
      <c r="D8965" t="s">
        <v>960</v>
      </c>
      <c r="E8965" t="s">
        <v>961</v>
      </c>
      <c r="F8965">
        <v>2016</v>
      </c>
      <c r="G8965">
        <f t="shared" si="841"/>
        <v>0.125</v>
      </c>
      <c r="H8965">
        <f t="shared" si="842"/>
        <v>34</v>
      </c>
      <c r="I8965">
        <f t="shared" si="840"/>
        <v>3.4766048680461743E-3</v>
      </c>
      <c r="J8965">
        <f t="shared" si="840"/>
        <v>2.1853076840474658E-2</v>
      </c>
      <c r="K8965">
        <f t="shared" si="840"/>
        <v>8.8819153409036497E-2</v>
      </c>
      <c r="L8965">
        <f t="shared" si="840"/>
        <v>0.10541314200635422</v>
      </c>
      <c r="M8965">
        <f t="shared" si="840"/>
        <v>0.12081938276238548</v>
      </c>
      <c r="N8965">
        <f t="shared" si="840"/>
        <v>0.125</v>
      </c>
    </row>
    <row r="8966" spans="1:14">
      <c r="A8966">
        <v>2017</v>
      </c>
      <c r="B8966">
        <v>6</v>
      </c>
      <c r="C8966">
        <v>65</v>
      </c>
      <c r="D8966" t="s">
        <v>50</v>
      </c>
      <c r="E8966" t="s">
        <v>51</v>
      </c>
      <c r="F8966">
        <v>2005</v>
      </c>
      <c r="G8966">
        <f t="shared" si="841"/>
        <v>0.12403473458920847</v>
      </c>
      <c r="H8966">
        <f t="shared" si="842"/>
        <v>34</v>
      </c>
      <c r="I8966">
        <f t="shared" si="840"/>
        <v>3.4497580966372588E-3</v>
      </c>
      <c r="J8966">
        <f t="shared" si="840"/>
        <v>2.1684324686926819E-2</v>
      </c>
      <c r="K8966">
        <f t="shared" si="840"/>
        <v>8.8133280956224261E-2</v>
      </c>
      <c r="L8966">
        <f t="shared" si="840"/>
        <v>0.1045991287277815</v>
      </c>
      <c r="M8966">
        <f t="shared" si="840"/>
        <v>0.11988640059331578</v>
      </c>
      <c r="N8966">
        <f t="shared" si="840"/>
        <v>0.12403473458920847</v>
      </c>
    </row>
    <row r="8967" spans="1:14">
      <c r="A8967">
        <v>2017</v>
      </c>
      <c r="B8967">
        <v>6</v>
      </c>
      <c r="C8967">
        <v>66</v>
      </c>
      <c r="D8967" t="s">
        <v>944</v>
      </c>
      <c r="E8967" t="s">
        <v>945</v>
      </c>
      <c r="F8967">
        <v>2016</v>
      </c>
      <c r="G8967">
        <f t="shared" si="841"/>
        <v>0.12309149097933272</v>
      </c>
      <c r="H8967">
        <f t="shared" si="842"/>
        <v>34</v>
      </c>
      <c r="I8967">
        <f t="shared" si="840"/>
        <v>3.4235238140304792E-3</v>
      </c>
      <c r="J8967">
        <f t="shared" si="840"/>
        <v>2.1519422486239611E-2</v>
      </c>
      <c r="K8967">
        <f t="shared" si="840"/>
        <v>8.7463056165123079E-2</v>
      </c>
      <c r="L8967">
        <f t="shared" si="840"/>
        <v>0.10380368654702617</v>
      </c>
      <c r="M8967">
        <f t="shared" si="840"/>
        <v>0.11897470370739775</v>
      </c>
      <c r="N8967">
        <f t="shared" si="840"/>
        <v>0.12309149097933272</v>
      </c>
    </row>
    <row r="8968" spans="1:14">
      <c r="A8968">
        <v>2017</v>
      </c>
      <c r="B8968">
        <v>6</v>
      </c>
      <c r="C8968">
        <v>67</v>
      </c>
      <c r="D8968" t="s">
        <v>92</v>
      </c>
      <c r="E8968" t="s">
        <v>93</v>
      </c>
      <c r="F8968">
        <v>2004</v>
      </c>
      <c r="G8968">
        <f t="shared" si="841"/>
        <v>0.12216944435630522</v>
      </c>
      <c r="H8968">
        <f t="shared" si="842"/>
        <v>34</v>
      </c>
      <c r="I8968">
        <f t="shared" si="840"/>
        <v>3.3978790798050158E-3</v>
      </c>
      <c r="J8968">
        <f t="shared" si="840"/>
        <v>2.1358226040611449E-2</v>
      </c>
      <c r="K8968">
        <f t="shared" si="840"/>
        <v>8.6807892961435373E-2</v>
      </c>
      <c r="L8968">
        <f t="shared" si="840"/>
        <v>0.10302611989414874</v>
      </c>
      <c r="M8968">
        <f t="shared" si="840"/>
        <v>0.11808349487641916</v>
      </c>
      <c r="N8968">
        <f t="shared" si="840"/>
        <v>0.12216944435630522</v>
      </c>
    </row>
    <row r="8969" spans="1:14">
      <c r="A8969">
        <v>2017</v>
      </c>
      <c r="B8969">
        <v>6</v>
      </c>
      <c r="C8969">
        <v>68</v>
      </c>
      <c r="D8969" t="s">
        <v>770</v>
      </c>
      <c r="E8969" t="s">
        <v>771</v>
      </c>
      <c r="F8969">
        <v>2014</v>
      </c>
      <c r="G8969">
        <f t="shared" si="841"/>
        <v>0.12126781251816648</v>
      </c>
      <c r="H8969">
        <f t="shared" si="842"/>
        <v>34</v>
      </c>
      <c r="I8969">
        <f t="shared" si="840"/>
        <v>3.3728021387037471E-3</v>
      </c>
      <c r="J8969">
        <f t="shared" si="840"/>
        <v>2.1200598601886136E-2</v>
      </c>
      <c r="K8969">
        <f t="shared" si="840"/>
        <v>8.6167235549034438E-2</v>
      </c>
      <c r="L8969">
        <f t="shared" si="840"/>
        <v>0.10226576913421939</v>
      </c>
      <c r="M8969">
        <f t="shared" si="840"/>
        <v>0.11721201805911646</v>
      </c>
      <c r="N8969">
        <f t="shared" si="840"/>
        <v>0.12126781251816648</v>
      </c>
    </row>
    <row r="8970" spans="1:14">
      <c r="A8970">
        <v>2017</v>
      </c>
      <c r="B8970">
        <v>6</v>
      </c>
      <c r="C8970">
        <v>69</v>
      </c>
      <c r="D8970" t="s">
        <v>928</v>
      </c>
      <c r="E8970" t="s">
        <v>929</v>
      </c>
      <c r="F8970">
        <v>2014</v>
      </c>
      <c r="G8970">
        <f t="shared" si="841"/>
        <v>0.1203858530857692</v>
      </c>
      <c r="H8970">
        <f t="shared" si="842"/>
        <v>34</v>
      </c>
      <c r="I8970">
        <f t="shared" si="840"/>
        <v>3.3482723430550139E-3</v>
      </c>
      <c r="J8970">
        <f t="shared" si="840"/>
        <v>2.1046410383915259E-2</v>
      </c>
      <c r="K8970">
        <f t="shared" si="840"/>
        <v>8.5540556428021317E-2</v>
      </c>
      <c r="L8970">
        <f t="shared" si="840"/>
        <v>0.10152200821509029</v>
      </c>
      <c r="M8970">
        <f t="shared" si="840"/>
        <v>0.11635955570516683</v>
      </c>
      <c r="N8970">
        <f t="shared" si="840"/>
        <v>0.1203858530857692</v>
      </c>
    </row>
    <row r="8971" spans="1:14">
      <c r="A8971">
        <v>2017</v>
      </c>
      <c r="B8971">
        <v>6</v>
      </c>
      <c r="C8971">
        <v>70</v>
      </c>
      <c r="D8971" t="s">
        <v>934</v>
      </c>
      <c r="E8971" t="s">
        <v>935</v>
      </c>
      <c r="F8971">
        <v>2016</v>
      </c>
      <c r="G8971">
        <f t="shared" si="841"/>
        <v>0.11952286093343936</v>
      </c>
      <c r="H8971">
        <f t="shared" si="842"/>
        <v>34</v>
      </c>
      <c r="I8971">
        <f t="shared" si="840"/>
        <v>3.3242700813120095E-3</v>
      </c>
      <c r="J8971">
        <f t="shared" si="840"/>
        <v>2.0895538113374537E-2</v>
      </c>
      <c r="K8971">
        <f t="shared" si="840"/>
        <v>8.4927354569072688E-2</v>
      </c>
      <c r="L8971">
        <f t="shared" si="840"/>
        <v>0.10079424250065896</v>
      </c>
      <c r="M8971">
        <f t="shared" si="840"/>
        <v>0.11552542627178064</v>
      </c>
      <c r="N8971">
        <f t="shared" si="840"/>
        <v>0.11952286093343936</v>
      </c>
    </row>
    <row r="8972" spans="1:14">
      <c r="A8972">
        <v>2017</v>
      </c>
      <c r="B8972">
        <v>6</v>
      </c>
      <c r="C8972">
        <v>71</v>
      </c>
      <c r="D8972" t="s">
        <v>732</v>
      </c>
      <c r="E8972" t="s">
        <v>733</v>
      </c>
      <c r="F8972">
        <v>2014</v>
      </c>
      <c r="G8972">
        <f t="shared" si="841"/>
        <v>0.11867816581938533</v>
      </c>
      <c r="H8972">
        <f t="shared" si="842"/>
        <v>34</v>
      </c>
      <c r="I8972">
        <f t="shared" si="840"/>
        <v>3.3007767121477289E-3</v>
      </c>
      <c r="J8972">
        <f t="shared" si="840"/>
        <v>2.0747864615500964E-2</v>
      </c>
      <c r="K8972">
        <f t="shared" si="840"/>
        <v>8.4327153729720453E-2</v>
      </c>
      <c r="L8972">
        <f t="shared" si="840"/>
        <v>0.10008190677258015</v>
      </c>
      <c r="M8972">
        <f t="shared" si="840"/>
        <v>0.11470898193336135</v>
      </c>
      <c r="N8972">
        <f t="shared" si="840"/>
        <v>0.11867816581938533</v>
      </c>
    </row>
    <row r="8973" spans="1:14">
      <c r="A8973">
        <v>2017</v>
      </c>
      <c r="B8973">
        <v>6</v>
      </c>
      <c r="C8973">
        <v>72</v>
      </c>
      <c r="D8973" t="s">
        <v>756</v>
      </c>
      <c r="E8973" t="s">
        <v>757</v>
      </c>
      <c r="F8973">
        <v>2014</v>
      </c>
      <c r="G8973">
        <f t="shared" si="841"/>
        <v>0.11785113019775793</v>
      </c>
      <c r="H8973">
        <f t="shared" si="842"/>
        <v>34</v>
      </c>
      <c r="I8973">
        <f t="shared" si="840"/>
        <v>3.2777745036021498E-3</v>
      </c>
      <c r="J8973">
        <f t="shared" si="840"/>
        <v>2.0603278431587099E-2</v>
      </c>
      <c r="K8973">
        <f t="shared" si="840"/>
        <v>8.3739500899703959E-2</v>
      </c>
      <c r="L8973">
        <f t="shared" si="840"/>
        <v>9.9384463385164781E-2</v>
      </c>
      <c r="M8973">
        <f t="shared" si="840"/>
        <v>0.11390960646674113</v>
      </c>
      <c r="N8973">
        <f t="shared" si="840"/>
        <v>0.11785113019775793</v>
      </c>
    </row>
    <row r="8974" spans="1:14">
      <c r="A8974">
        <v>2017</v>
      </c>
      <c r="B8974">
        <v>6</v>
      </c>
      <c r="C8974">
        <v>73</v>
      </c>
      <c r="D8974" t="s">
        <v>950</v>
      </c>
      <c r="E8974" t="s">
        <v>951</v>
      </c>
      <c r="F8974">
        <v>2016</v>
      </c>
      <c r="G8974">
        <f t="shared" si="841"/>
        <v>0.11704114719613057</v>
      </c>
      <c r="H8974">
        <f t="shared" si="842"/>
        <v>34</v>
      </c>
      <c r="I8974">
        <f t="shared" si="840"/>
        <v>3.255246576830211E-3</v>
      </c>
      <c r="J8974">
        <f t="shared" si="840"/>
        <v>2.0461673465394771E-2</v>
      </c>
      <c r="K8974">
        <f t="shared" si="840"/>
        <v>8.3163964863861947E-2</v>
      </c>
      <c r="L8974">
        <f t="shared" si="840"/>
        <v>9.8701400559778552E-2</v>
      </c>
      <c r="M8974">
        <f t="shared" si="840"/>
        <v>0.11312671329630399</v>
      </c>
      <c r="N8974">
        <f t="shared" si="840"/>
        <v>0.11704114719613057</v>
      </c>
    </row>
    <row r="8975" spans="1:14">
      <c r="A8975">
        <v>2017</v>
      </c>
      <c r="B8975">
        <v>6</v>
      </c>
      <c r="C8975">
        <v>74</v>
      </c>
      <c r="D8975" t="s">
        <v>722</v>
      </c>
      <c r="E8975" t="s">
        <v>723</v>
      </c>
      <c r="F8975">
        <v>2014</v>
      </c>
      <c r="G8975">
        <f t="shared" si="841"/>
        <v>0.11624763874381928</v>
      </c>
      <c r="H8975">
        <f t="shared" si="842"/>
        <v>34</v>
      </c>
      <c r="I8975">
        <f t="shared" si="840"/>
        <v>3.2331768540450815E-3</v>
      </c>
      <c r="J8975">
        <f t="shared" si="840"/>
        <v>2.0322948655939373E-2</v>
      </c>
      <c r="K8975">
        <f t="shared" si="840"/>
        <v>8.2600134872204314E-2</v>
      </c>
      <c r="L8975">
        <f t="shared" si="840"/>
        <v>9.8032230806444701E-2</v>
      </c>
      <c r="M8975">
        <f t="shared" si="840"/>
        <v>0.1123597436849041</v>
      </c>
      <c r="N8975">
        <f t="shared" si="840"/>
        <v>0.11624763874381928</v>
      </c>
    </row>
    <row r="8976" spans="1:14">
      <c r="A8976">
        <v>2017</v>
      </c>
      <c r="B8976">
        <v>6</v>
      </c>
      <c r="C8976">
        <v>75</v>
      </c>
      <c r="D8976" t="s">
        <v>818</v>
      </c>
      <c r="E8976" t="s">
        <v>819</v>
      </c>
      <c r="F8976">
        <v>2014</v>
      </c>
      <c r="G8976">
        <f t="shared" si="841"/>
        <v>0.11547005383792514</v>
      </c>
      <c r="H8976">
        <f t="shared" si="842"/>
        <v>34</v>
      </c>
      <c r="I8976">
        <f t="shared" si="840"/>
        <v>3.2115500102918751E-3</v>
      </c>
      <c r="J8976">
        <f t="shared" si="840"/>
        <v>2.0187007674351391E-2</v>
      </c>
      <c r="K8976">
        <f t="shared" si="840"/>
        <v>8.2047619407843012E-2</v>
      </c>
      <c r="L8976">
        <f t="shared" si="840"/>
        <v>9.7376489461588556E-2</v>
      </c>
      <c r="M8976">
        <f t="shared" si="840"/>
        <v>0.11160816505790028</v>
      </c>
      <c r="N8976">
        <f t="shared" si="840"/>
        <v>0.11547005383792514</v>
      </c>
    </row>
    <row r="8977" spans="1:14">
      <c r="A8977">
        <v>2017</v>
      </c>
      <c r="B8977">
        <v>6</v>
      </c>
      <c r="C8977">
        <v>76</v>
      </c>
      <c r="D8977" t="s">
        <v>24</v>
      </c>
      <c r="E8977" t="s">
        <v>25</v>
      </c>
      <c r="F8977">
        <v>2002</v>
      </c>
      <c r="G8977">
        <f t="shared" si="841"/>
        <v>0.11470786693528087</v>
      </c>
      <c r="H8977">
        <f t="shared" si="842"/>
        <v>34</v>
      </c>
      <c r="I8977">
        <f t="shared" si="840"/>
        <v>3.1903514287231222E-3</v>
      </c>
      <c r="J8977">
        <f t="shared" si="840"/>
        <v>2.0053758642749081E-2</v>
      </c>
      <c r="K8977">
        <f t="shared" si="840"/>
        <v>8.1506045044384454E-2</v>
      </c>
      <c r="L8977">
        <f t="shared" si="840"/>
        <v>9.6733733331957977E-2</v>
      </c>
      <c r="M8977">
        <f t="shared" si="840"/>
        <v>0.11087146944888385</v>
      </c>
      <c r="N8977">
        <f t="shared" si="840"/>
        <v>0.11470786693528087</v>
      </c>
    </row>
    <row r="8978" spans="1:14">
      <c r="A8978">
        <v>2017</v>
      </c>
      <c r="B8978">
        <v>6</v>
      </c>
      <c r="C8978">
        <v>77</v>
      </c>
      <c r="D8978" t="s">
        <v>908</v>
      </c>
      <c r="E8978" t="s">
        <v>909</v>
      </c>
      <c r="F8978">
        <v>2014</v>
      </c>
      <c r="G8978">
        <f t="shared" si="841"/>
        <v>0.11396057645963795</v>
      </c>
      <c r="H8978">
        <f t="shared" si="842"/>
        <v>34</v>
      </c>
      <c r="I8978">
        <f t="shared" ref="I8978:N8993" si="843">$G8978*(I$1^$H8978)</f>
        <v>3.1695671590794045E-3</v>
      </c>
      <c r="J8978">
        <f t="shared" si="843"/>
        <v>1.9923113873258045E-2</v>
      </c>
      <c r="K8978">
        <f t="shared" si="843"/>
        <v>8.0975055385206524E-2</v>
      </c>
      <c r="L8978">
        <f t="shared" si="843"/>
        <v>9.6103539435726429E-2</v>
      </c>
      <c r="M8978">
        <f t="shared" si="843"/>
        <v>0.11014917205679274</v>
      </c>
      <c r="N8978">
        <f t="shared" si="843"/>
        <v>0.11396057645963795</v>
      </c>
    </row>
    <row r="8979" spans="1:14">
      <c r="A8979">
        <v>2017</v>
      </c>
      <c r="B8979">
        <v>6</v>
      </c>
      <c r="C8979">
        <v>78</v>
      </c>
      <c r="D8979" t="s">
        <v>108</v>
      </c>
      <c r="E8979" t="s">
        <v>109</v>
      </c>
      <c r="F8979">
        <v>1997</v>
      </c>
      <c r="G8979">
        <f t="shared" si="841"/>
        <v>0.11322770341445956</v>
      </c>
      <c r="H8979">
        <f t="shared" si="842"/>
        <v>34</v>
      </c>
      <c r="I8979">
        <f t="shared" si="843"/>
        <v>3.1491838791071884E-3</v>
      </c>
      <c r="J8979">
        <f t="shared" si="843"/>
        <v>1.9794989625493278E-2</v>
      </c>
      <c r="K8979">
        <f t="shared" si="843"/>
        <v>8.0454310077774149E-2</v>
      </c>
      <c r="L8979">
        <f t="shared" si="843"/>
        <v>9.5485503832654278E-2</v>
      </c>
      <c r="M8979">
        <f t="shared" si="843"/>
        <v>0.10944080990509961</v>
      </c>
      <c r="N8979">
        <f t="shared" si="843"/>
        <v>0.11322770341445956</v>
      </c>
    </row>
    <row r="8980" spans="1:14">
      <c r="A8980">
        <v>2017</v>
      </c>
      <c r="B8980">
        <v>6</v>
      </c>
      <c r="C8980">
        <v>79</v>
      </c>
      <c r="D8980" t="s">
        <v>20</v>
      </c>
      <c r="E8980" t="s">
        <v>21</v>
      </c>
      <c r="F8980">
        <v>2004</v>
      </c>
      <c r="G8980">
        <f t="shared" si="841"/>
        <v>0.1125087900926024</v>
      </c>
      <c r="H8980">
        <f t="shared" si="842"/>
        <v>34</v>
      </c>
      <c r="I8980">
        <f t="shared" si="843"/>
        <v>3.1291888586714132E-3</v>
      </c>
      <c r="J8980">
        <f t="shared" si="843"/>
        <v>1.9669305880979791E-2</v>
      </c>
      <c r="K8980">
        <f t="shared" si="843"/>
        <v>7.9943483896799505E-2</v>
      </c>
      <c r="L8980">
        <f t="shared" si="843"/>
        <v>9.4879240535956769E-2</v>
      </c>
      <c r="M8980">
        <f t="shared" si="843"/>
        <v>0.10874594059464809</v>
      </c>
      <c r="N8980">
        <f t="shared" si="843"/>
        <v>0.1125087900926024</v>
      </c>
    </row>
    <row r="8981" spans="1:14">
      <c r="A8981">
        <v>2017</v>
      </c>
      <c r="B8981">
        <v>6</v>
      </c>
      <c r="C8981">
        <v>80</v>
      </c>
      <c r="D8981" t="s">
        <v>924</v>
      </c>
      <c r="E8981" t="s">
        <v>925</v>
      </c>
      <c r="F8981">
        <v>2015</v>
      </c>
      <c r="G8981">
        <f t="shared" si="841"/>
        <v>0.11180339887498948</v>
      </c>
      <c r="H8981">
        <f t="shared" si="842"/>
        <v>34</v>
      </c>
      <c r="I8981">
        <f t="shared" si="843"/>
        <v>3.1095699263431727E-3</v>
      </c>
      <c r="J8981">
        <f t="shared" si="843"/>
        <v>1.9545986133131063E-2</v>
      </c>
      <c r="K8981">
        <f t="shared" si="843"/>
        <v>7.9442265890635119E-2</v>
      </c>
      <c r="L8981">
        <f t="shared" si="843"/>
        <v>9.428438049921864E-2</v>
      </c>
      <c r="M8981">
        <f t="shared" si="843"/>
        <v>0.10806414114250409</v>
      </c>
      <c r="N8981">
        <f t="shared" si="843"/>
        <v>0.11180339887498948</v>
      </c>
    </row>
    <row r="8982" spans="1:14">
      <c r="A8982">
        <v>2017</v>
      </c>
      <c r="B8982">
        <v>6</v>
      </c>
      <c r="C8982">
        <v>81</v>
      </c>
      <c r="D8982" t="s">
        <v>1032</v>
      </c>
      <c r="E8982" t="s">
        <v>1033</v>
      </c>
      <c r="F8982">
        <v>2016</v>
      </c>
      <c r="G8982">
        <f t="shared" si="841"/>
        <v>0.1111111111111111</v>
      </c>
      <c r="H8982">
        <f t="shared" si="842"/>
        <v>34</v>
      </c>
      <c r="I8982">
        <f t="shared" si="843"/>
        <v>3.0903154382632657E-3</v>
      </c>
      <c r="J8982">
        <f t="shared" si="843"/>
        <v>1.9424957191533029E-2</v>
      </c>
      <c r="K8982">
        <f t="shared" si="843"/>
        <v>7.8950358585810218E-2</v>
      </c>
      <c r="L8982">
        <f t="shared" si="843"/>
        <v>9.3700570672314867E-2</v>
      </c>
      <c r="M8982">
        <f t="shared" si="843"/>
        <v>0.1073950068998982</v>
      </c>
      <c r="N8982">
        <f t="shared" si="843"/>
        <v>0.1111111111111111</v>
      </c>
    </row>
    <row r="8983" spans="1:14">
      <c r="A8983">
        <v>2017</v>
      </c>
      <c r="B8983">
        <v>6</v>
      </c>
      <c r="C8983">
        <v>82</v>
      </c>
      <c r="D8983" t="s">
        <v>822</v>
      </c>
      <c r="E8983" t="s">
        <v>823</v>
      </c>
      <c r="F8983">
        <v>2015</v>
      </c>
      <c r="G8983">
        <f t="shared" si="841"/>
        <v>0.11043152607484653</v>
      </c>
      <c r="H8983">
        <f t="shared" si="842"/>
        <v>34</v>
      </c>
      <c r="I8983">
        <f t="shared" si="843"/>
        <v>3.0714142491006361E-3</v>
      </c>
      <c r="J8983">
        <f t="shared" si="843"/>
        <v>1.9306148999396016E-2</v>
      </c>
      <c r="K8983">
        <f t="shared" si="843"/>
        <v>7.8467477245086473E-2</v>
      </c>
      <c r="L8983">
        <f t="shared" si="843"/>
        <v>9.3127473120849652E-2</v>
      </c>
      <c r="M8983">
        <f t="shared" si="843"/>
        <v>0.10673815054296988</v>
      </c>
      <c r="N8983">
        <f t="shared" si="843"/>
        <v>0.11043152607484653</v>
      </c>
    </row>
    <row r="8984" spans="1:14">
      <c r="A8984">
        <v>2017</v>
      </c>
      <c r="B8984">
        <v>6</v>
      </c>
      <c r="C8984">
        <v>83</v>
      </c>
      <c r="D8984" t="s">
        <v>694</v>
      </c>
      <c r="E8984" t="s">
        <v>695</v>
      </c>
      <c r="F8984">
        <v>2013</v>
      </c>
      <c r="G8984">
        <f t="shared" si="841"/>
        <v>0.10976425998969035</v>
      </c>
      <c r="H8984">
        <f t="shared" si="842"/>
        <v>34</v>
      </c>
      <c r="I8984">
        <f t="shared" si="843"/>
        <v>3.0528556849411469E-3</v>
      </c>
      <c r="J8984">
        <f t="shared" si="843"/>
        <v>1.918949446314033E-2</v>
      </c>
      <c r="K8984">
        <f t="shared" si="843"/>
        <v>7.7993349174829391E-2</v>
      </c>
      <c r="L8984">
        <f t="shared" si="843"/>
        <v>9.2564764204124905E-2</v>
      </c>
      <c r="M8984">
        <f t="shared" si="843"/>
        <v>0.10609320113059513</v>
      </c>
      <c r="N8984">
        <f t="shared" si="843"/>
        <v>0.10976425998969035</v>
      </c>
    </row>
    <row r="8985" spans="1:14">
      <c r="A8985">
        <v>2017</v>
      </c>
      <c r="B8985">
        <v>6</v>
      </c>
      <c r="C8985">
        <v>84</v>
      </c>
      <c r="D8985" t="s">
        <v>716</v>
      </c>
      <c r="E8985" t="s">
        <v>717</v>
      </c>
      <c r="F8985">
        <v>2012</v>
      </c>
      <c r="G8985">
        <f t="shared" si="841"/>
        <v>0.10910894511799619</v>
      </c>
      <c r="H8985">
        <f t="shared" si="842"/>
        <v>34</v>
      </c>
      <c r="I8985">
        <f t="shared" si="843"/>
        <v>3.0346295179568676E-3</v>
      </c>
      <c r="J8985">
        <f t="shared" si="843"/>
        <v>1.9074929293173625E-2</v>
      </c>
      <c r="K8985">
        <f t="shared" si="843"/>
        <v>7.7527713077867585E-2</v>
      </c>
      <c r="L8985">
        <f t="shared" si="843"/>
        <v>9.2012133807094734E-2</v>
      </c>
      <c r="M8985">
        <f t="shared" si="843"/>
        <v>0.10545980322409033</v>
      </c>
      <c r="N8985">
        <f t="shared" si="843"/>
        <v>0.10910894511799619</v>
      </c>
    </row>
    <row r="8986" spans="1:14">
      <c r="A8986">
        <v>2017</v>
      </c>
      <c r="B8986">
        <v>6</v>
      </c>
      <c r="C8986">
        <v>85</v>
      </c>
      <c r="D8986" t="s">
        <v>914</v>
      </c>
      <c r="E8986" t="s">
        <v>915</v>
      </c>
      <c r="F8986">
        <v>2015</v>
      </c>
      <c r="G8986">
        <f t="shared" si="841"/>
        <v>0.10846522890932808</v>
      </c>
      <c r="H8986">
        <f t="shared" si="842"/>
        <v>34</v>
      </c>
      <c r="I8986">
        <f t="shared" si="843"/>
        <v>3.0167259427193011E-3</v>
      </c>
      <c r="J8986">
        <f t="shared" si="843"/>
        <v>1.8962391855001759E-2</v>
      </c>
      <c r="K8986">
        <f t="shared" si="843"/>
        <v>7.7070318448350966E-2</v>
      </c>
      <c r="L8986">
        <f t="shared" si="843"/>
        <v>9.1469284622165747E-2</v>
      </c>
      <c r="M8986">
        <f t="shared" si="843"/>
        <v>0.10483761606404694</v>
      </c>
      <c r="N8986">
        <f t="shared" si="843"/>
        <v>0.10846522890932808</v>
      </c>
    </row>
    <row r="8987" spans="1:14">
      <c r="A8987">
        <v>2017</v>
      </c>
      <c r="B8987">
        <v>6</v>
      </c>
      <c r="C8987">
        <v>86</v>
      </c>
      <c r="D8987" t="s">
        <v>554</v>
      </c>
      <c r="E8987" t="s">
        <v>555</v>
      </c>
      <c r="F8987">
        <v>2012</v>
      </c>
      <c r="G8987">
        <f t="shared" si="841"/>
        <v>0.10783277320343841</v>
      </c>
      <c r="H8987">
        <f t="shared" si="842"/>
        <v>34</v>
      </c>
      <c r="I8987">
        <f t="shared" si="843"/>
        <v>2.9991355540319444E-3</v>
      </c>
      <c r="J8987">
        <f t="shared" si="843"/>
        <v>1.885182302988973E-2</v>
      </c>
      <c r="K8987">
        <f t="shared" si="843"/>
        <v>7.6620925005424292E-2</v>
      </c>
      <c r="L8987">
        <f t="shared" si="843"/>
        <v>9.093593147706433E-2</v>
      </c>
      <c r="M8987">
        <f t="shared" si="843"/>
        <v>0.10422631279996583</v>
      </c>
      <c r="N8987">
        <f t="shared" si="843"/>
        <v>0.10783277320343841</v>
      </c>
    </row>
    <row r="8988" spans="1:14">
      <c r="A8988">
        <v>2017</v>
      </c>
      <c r="B8988">
        <v>6</v>
      </c>
      <c r="C8988">
        <v>87</v>
      </c>
      <c r="D8988" t="s">
        <v>44</v>
      </c>
      <c r="E8988" t="s">
        <v>45</v>
      </c>
      <c r="F8988">
        <v>1997</v>
      </c>
      <c r="G8988">
        <f t="shared" si="841"/>
        <v>0.10721125348377948</v>
      </c>
      <c r="H8988">
        <f t="shared" si="842"/>
        <v>34</v>
      </c>
      <c r="I8988">
        <f t="shared" si="843"/>
        <v>2.981849326168321E-3</v>
      </c>
      <c r="J8988">
        <f t="shared" si="843"/>
        <v>1.8743166084357114E-2</v>
      </c>
      <c r="K8988">
        <f t="shared" si="843"/>
        <v>7.6179302162807272E-2</v>
      </c>
      <c r="L8988">
        <f t="shared" si="843"/>
        <v>9.0411800705319081E-2</v>
      </c>
      <c r="M8988">
        <f t="shared" si="843"/>
        <v>0.1036255797687351</v>
      </c>
      <c r="N8988">
        <f t="shared" si="843"/>
        <v>0.10721125348377948</v>
      </c>
    </row>
    <row r="8989" spans="1:14">
      <c r="A8989">
        <v>2017</v>
      </c>
      <c r="B8989">
        <v>6</v>
      </c>
      <c r="C8989">
        <v>88</v>
      </c>
      <c r="D8989" t="s">
        <v>682</v>
      </c>
      <c r="E8989" t="s">
        <v>683</v>
      </c>
      <c r="F8989">
        <v>2013</v>
      </c>
      <c r="G8989">
        <f t="shared" si="841"/>
        <v>0.10660035817780521</v>
      </c>
      <c r="H8989">
        <f t="shared" si="842"/>
        <v>34</v>
      </c>
      <c r="I8989">
        <f t="shared" si="843"/>
        <v>2.9648585934113872E-3</v>
      </c>
      <c r="J8989">
        <f t="shared" si="843"/>
        <v>1.8636366547853587E-2</v>
      </c>
      <c r="K8989">
        <f t="shared" si="843"/>
        <v>7.5745228531621758E-2</v>
      </c>
      <c r="L8989">
        <f t="shared" si="843"/>
        <v>8.9896629556201632E-2</v>
      </c>
      <c r="M8989">
        <f t="shared" si="843"/>
        <v>0.10303511581833309</v>
      </c>
      <c r="N8989">
        <f t="shared" si="843"/>
        <v>0.10660035817780521</v>
      </c>
    </row>
    <row r="8990" spans="1:14">
      <c r="A8990">
        <v>2017</v>
      </c>
      <c r="B8990">
        <v>6</v>
      </c>
      <c r="C8990">
        <v>89</v>
      </c>
      <c r="D8990" t="s">
        <v>150</v>
      </c>
      <c r="E8990" t="s">
        <v>151</v>
      </c>
      <c r="F8990">
        <v>1994</v>
      </c>
      <c r="G8990">
        <f t="shared" si="841"/>
        <v>0.105999788000636</v>
      </c>
      <c r="H8990">
        <f t="shared" si="842"/>
        <v>34</v>
      </c>
      <c r="I8990">
        <f t="shared" si="843"/>
        <v>2.9481550317989888E-3</v>
      </c>
      <c r="J8990">
        <f t="shared" si="843"/>
        <v>1.8531372098015378E-2</v>
      </c>
      <c r="K8990">
        <f t="shared" si="843"/>
        <v>7.5318491454030675E-2</v>
      </c>
      <c r="L8990">
        <f t="shared" si="843"/>
        <v>8.9390165641235877E-2</v>
      </c>
      <c r="M8990">
        <f t="shared" si="843"/>
        <v>0.10245463167344446</v>
      </c>
      <c r="N8990">
        <f t="shared" si="843"/>
        <v>0.105999788000636</v>
      </c>
    </row>
    <row r="8991" spans="1:14">
      <c r="A8991">
        <v>2017</v>
      </c>
      <c r="B8991">
        <v>6</v>
      </c>
      <c r="C8991">
        <v>90</v>
      </c>
      <c r="D8991" t="s">
        <v>778</v>
      </c>
      <c r="E8991" t="s">
        <v>779</v>
      </c>
      <c r="F8991">
        <v>2014</v>
      </c>
      <c r="G8991">
        <f t="shared" si="841"/>
        <v>0.10540925533894598</v>
      </c>
      <c r="H8991">
        <f t="shared" si="842"/>
        <v>34</v>
      </c>
      <c r="I8991">
        <f t="shared" si="843"/>
        <v>2.931730641988014E-3</v>
      </c>
      <c r="J8991">
        <f t="shared" si="843"/>
        <v>1.8428132452953598E-2</v>
      </c>
      <c r="K8991">
        <f t="shared" si="843"/>
        <v>7.4898886565457137E-2</v>
      </c>
      <c r="L8991">
        <f t="shared" si="843"/>
        <v>8.8892166414626911E-2</v>
      </c>
      <c r="M8991">
        <f t="shared" si="843"/>
        <v>0.10188384933995311</v>
      </c>
      <c r="N8991">
        <f t="shared" si="843"/>
        <v>0.10540925533894598</v>
      </c>
    </row>
    <row r="8992" spans="1:14">
      <c r="A8992">
        <v>2017</v>
      </c>
      <c r="B8992">
        <v>6</v>
      </c>
      <c r="C8992">
        <v>91</v>
      </c>
      <c r="D8992" t="s">
        <v>992</v>
      </c>
      <c r="E8992" t="s">
        <v>993</v>
      </c>
      <c r="F8992">
        <v>2016</v>
      </c>
      <c r="G8992">
        <f t="shared" si="841"/>
        <v>0.10482848367219183</v>
      </c>
      <c r="H8992">
        <f t="shared" si="842"/>
        <v>34</v>
      </c>
      <c r="I8992">
        <f t="shared" si="843"/>
        <v>2.9155777331571282E-3</v>
      </c>
      <c r="J8992">
        <f t="shared" si="843"/>
        <v>1.8326599270070808E-2</v>
      </c>
      <c r="K8992">
        <f t="shared" si="843"/>
        <v>7.4486217383336675E-2</v>
      </c>
      <c r="L8992">
        <f t="shared" si="843"/>
        <v>8.8402398685180336E-2</v>
      </c>
      <c r="M8992">
        <f t="shared" si="843"/>
        <v>0.10132250154552817</v>
      </c>
      <c r="N8992">
        <f t="shared" si="843"/>
        <v>0.10482848367219183</v>
      </c>
    </row>
    <row r="8993" spans="1:14">
      <c r="A8993">
        <v>2017</v>
      </c>
      <c r="B8993">
        <v>6</v>
      </c>
      <c r="C8993">
        <v>92</v>
      </c>
      <c r="D8993" t="s">
        <v>298</v>
      </c>
      <c r="E8993" t="s">
        <v>299</v>
      </c>
      <c r="F8993">
        <v>2004</v>
      </c>
      <c r="G8993">
        <f t="shared" si="841"/>
        <v>0.10425720702853739</v>
      </c>
      <c r="H8993">
        <f t="shared" si="842"/>
        <v>34</v>
      </c>
      <c r="I8993">
        <f t="shared" si="843"/>
        <v>2.8996889078744871E-3</v>
      </c>
      <c r="J8993">
        <f t="shared" si="843"/>
        <v>1.8226726050943217E-2</v>
      </c>
      <c r="K8993">
        <f t="shared" si="843"/>
        <v>7.4080294920522718E-2</v>
      </c>
      <c r="L8993">
        <f t="shared" si="843"/>
        <v>8.7920638157480663E-2</v>
      </c>
      <c r="M8993">
        <f t="shared" si="843"/>
        <v>0.10077033121374498</v>
      </c>
      <c r="N8993">
        <f t="shared" si="843"/>
        <v>0.10425720702853739</v>
      </c>
    </row>
    <row r="8994" spans="1:14">
      <c r="A8994">
        <v>2017</v>
      </c>
      <c r="B8994">
        <v>6</v>
      </c>
      <c r="C8994">
        <v>93</v>
      </c>
      <c r="D8994" t="s">
        <v>884</v>
      </c>
      <c r="E8994" t="s">
        <v>885</v>
      </c>
      <c r="F8994">
        <v>2015</v>
      </c>
      <c r="G8994">
        <f t="shared" si="841"/>
        <v>0.10369516947304253</v>
      </c>
      <c r="H8994">
        <f t="shared" si="842"/>
        <v>34</v>
      </c>
      <c r="I8994">
        <f t="shared" ref="I8994:N9009" si="844">$G8994*(I$1^$H8994)</f>
        <v>2.8840570478628215E-3</v>
      </c>
      <c r="J8994">
        <f t="shared" si="844"/>
        <v>1.8128468051843524E-2</v>
      </c>
      <c r="K8994">
        <f t="shared" si="844"/>
        <v>7.3680937321617623E-2</v>
      </c>
      <c r="L8994">
        <f t="shared" si="844"/>
        <v>8.7446669000278393E-2</v>
      </c>
      <c r="M8994">
        <f t="shared" si="844"/>
        <v>0.10022709096939164</v>
      </c>
      <c r="N8994">
        <f t="shared" si="844"/>
        <v>0.10369516947304253</v>
      </c>
    </row>
    <row r="8995" spans="1:14">
      <c r="A8995">
        <v>2017</v>
      </c>
      <c r="B8995">
        <v>6</v>
      </c>
      <c r="C8995">
        <v>94</v>
      </c>
      <c r="D8995" t="s">
        <v>726</v>
      </c>
      <c r="E8995" t="s">
        <v>727</v>
      </c>
      <c r="F8995">
        <v>2014</v>
      </c>
      <c r="G8995">
        <f t="shared" si="841"/>
        <v>0.10314212462587934</v>
      </c>
      <c r="H8995">
        <f t="shared" si="842"/>
        <v>34</v>
      </c>
      <c r="I8995">
        <f t="shared" si="844"/>
        <v>2.8686753005996582E-3</v>
      </c>
      <c r="J8995">
        <f t="shared" si="844"/>
        <v>1.8031782199513235E-2</v>
      </c>
      <c r="K8995">
        <f t="shared" si="844"/>
        <v>7.3287969520639498E-2</v>
      </c>
      <c r="L8995">
        <f t="shared" si="844"/>
        <v>8.698028344019923E-2</v>
      </c>
      <c r="M8995">
        <f t="shared" si="844"/>
        <v>9.9692542672798243E-2</v>
      </c>
      <c r="N8995">
        <f t="shared" si="844"/>
        <v>0.10314212462587934</v>
      </c>
    </row>
    <row r="8996" spans="1:14">
      <c r="A8996">
        <v>2017</v>
      </c>
      <c r="B8996">
        <v>6</v>
      </c>
      <c r="C8996">
        <v>95</v>
      </c>
      <c r="D8996" t="s">
        <v>1066</v>
      </c>
      <c r="E8996" t="s">
        <v>1067</v>
      </c>
      <c r="F8996">
        <v>2014</v>
      </c>
      <c r="G8996">
        <f t="shared" si="841"/>
        <v>0.10259783520851541</v>
      </c>
      <c r="H8996">
        <f t="shared" si="842"/>
        <v>34</v>
      </c>
      <c r="I8996">
        <f t="shared" si="844"/>
        <v>2.8535370666953907E-3</v>
      </c>
      <c r="J8996">
        <f t="shared" si="844"/>
        <v>1.7936627011824347E-2</v>
      </c>
      <c r="K8996">
        <f t="shared" si="844"/>
        <v>7.2901222918561409E-2</v>
      </c>
      <c r="L8996">
        <f t="shared" si="844"/>
        <v>8.6521281379038112E-2</v>
      </c>
      <c r="M8996">
        <f t="shared" si="844"/>
        <v>9.9166456981198178E-2</v>
      </c>
      <c r="N8996">
        <f t="shared" si="844"/>
        <v>0.10259783520851541</v>
      </c>
    </row>
    <row r="8997" spans="1:14">
      <c r="A8997">
        <v>2017</v>
      </c>
      <c r="B8997">
        <v>6</v>
      </c>
      <c r="C8997">
        <v>96</v>
      </c>
      <c r="D8997" t="s">
        <v>912</v>
      </c>
      <c r="E8997" t="s">
        <v>913</v>
      </c>
      <c r="F8997">
        <v>2015</v>
      </c>
      <c r="G8997">
        <f t="shared" si="841"/>
        <v>0.10206207261596577</v>
      </c>
      <c r="H8997">
        <f t="shared" si="842"/>
        <v>34</v>
      </c>
      <c r="I8997">
        <f t="shared" si="844"/>
        <v>2.8386359879963899E-3</v>
      </c>
      <c r="J8997">
        <f t="shared" si="844"/>
        <v>1.7842962522998433E-2</v>
      </c>
      <c r="K8997">
        <f t="shared" si="844"/>
        <v>7.2520535079373491E-2</v>
      </c>
      <c r="L8997">
        <f t="shared" si="844"/>
        <v>8.6069470033037096E-2</v>
      </c>
      <c r="M8997">
        <f t="shared" si="844"/>
        <v>9.8648612935285998E-2</v>
      </c>
      <c r="N8997">
        <f t="shared" si="844"/>
        <v>0.10206207261596577</v>
      </c>
    </row>
    <row r="8998" spans="1:14">
      <c r="A8998">
        <v>2017</v>
      </c>
      <c r="B8998">
        <v>6</v>
      </c>
      <c r="C8998">
        <v>97</v>
      </c>
      <c r="D8998" t="s">
        <v>80</v>
      </c>
      <c r="E8998" t="s">
        <v>81</v>
      </c>
      <c r="F8998">
        <v>2005</v>
      </c>
      <c r="G8998">
        <f t="shared" si="841"/>
        <v>0.10153461651336192</v>
      </c>
      <c r="H8998">
        <f t="shared" si="842"/>
        <v>34</v>
      </c>
      <c r="I8998">
        <f t="shared" si="844"/>
        <v>2.8239659363644442E-3</v>
      </c>
      <c r="J8998">
        <f t="shared" si="844"/>
        <v>1.7750750213077E-2</v>
      </c>
      <c r="K8998">
        <f t="shared" si="844"/>
        <v>7.2145749443423862E-2</v>
      </c>
      <c r="L8998">
        <f t="shared" si="844"/>
        <v>8.5624663592669903E-2</v>
      </c>
      <c r="M8998">
        <f t="shared" si="844"/>
        <v>9.8138797569279193E-2</v>
      </c>
      <c r="N8998">
        <f t="shared" si="844"/>
        <v>0.10153461651336192</v>
      </c>
    </row>
    <row r="8999" spans="1:14">
      <c r="A8999">
        <v>2017</v>
      </c>
      <c r="B8999">
        <v>6</v>
      </c>
      <c r="C8999">
        <v>98</v>
      </c>
      <c r="D8999" t="s">
        <v>896</v>
      </c>
      <c r="E8999" t="s">
        <v>897</v>
      </c>
      <c r="F8999">
        <v>2015</v>
      </c>
      <c r="G8999">
        <f t="shared" si="841"/>
        <v>0.10101525445522107</v>
      </c>
      <c r="H8999">
        <f t="shared" si="842"/>
        <v>34</v>
      </c>
      <c r="I8999">
        <f t="shared" si="844"/>
        <v>2.8095210030875564E-3</v>
      </c>
      <c r="J8999">
        <f t="shared" si="844"/>
        <v>1.7659952941360368E-2</v>
      </c>
      <c r="K8999">
        <f t="shared" si="844"/>
        <v>7.1776715056889095E-2</v>
      </c>
      <c r="L8999">
        <f t="shared" si="844"/>
        <v>8.5186682901569791E-2</v>
      </c>
      <c r="M8999">
        <f t="shared" si="844"/>
        <v>9.7636805542920951E-2</v>
      </c>
      <c r="N8999">
        <f t="shared" si="844"/>
        <v>0.10101525445522107</v>
      </c>
    </row>
    <row r="9000" spans="1:14">
      <c r="A9000">
        <v>2017</v>
      </c>
      <c r="B9000">
        <v>6</v>
      </c>
      <c r="C9000">
        <v>99</v>
      </c>
      <c r="D9000" t="s">
        <v>170</v>
      </c>
      <c r="E9000" t="s">
        <v>171</v>
      </c>
      <c r="F9000">
        <v>2004</v>
      </c>
      <c r="G9000">
        <f t="shared" si="841"/>
        <v>0.10050378152592121</v>
      </c>
      <c r="H9000">
        <f t="shared" si="842"/>
        <v>34</v>
      </c>
      <c r="I9000">
        <f t="shared" si="844"/>
        <v>2.7952954888805347E-3</v>
      </c>
      <c r="J9000">
        <f t="shared" si="844"/>
        <v>1.7570534883553868E-2</v>
      </c>
      <c r="K9000">
        <f t="shared" si="844"/>
        <v>7.1413286316312677E-2</v>
      </c>
      <c r="L9000">
        <f t="shared" si="844"/>
        <v>8.4755355153340262E-2</v>
      </c>
      <c r="M9000">
        <f t="shared" si="844"/>
        <v>9.7142438793979533E-2</v>
      </c>
      <c r="N9000">
        <f t="shared" si="844"/>
        <v>0.10050378152592121</v>
      </c>
    </row>
    <row r="9001" spans="1:14">
      <c r="A9001">
        <v>2017</v>
      </c>
      <c r="B9001">
        <v>6</v>
      </c>
      <c r="C9001">
        <v>100</v>
      </c>
      <c r="D9001" t="s">
        <v>1068</v>
      </c>
      <c r="E9001" t="s">
        <v>1069</v>
      </c>
      <c r="F9001">
        <v>2017</v>
      </c>
      <c r="G9001">
        <f t="shared" si="841"/>
        <v>0.1</v>
      </c>
      <c r="H9001">
        <f t="shared" si="842"/>
        <v>34</v>
      </c>
      <c r="I9001">
        <f t="shared" si="844"/>
        <v>2.7812838944369397E-3</v>
      </c>
      <c r="J9001">
        <f t="shared" si="844"/>
        <v>1.7482461472379727E-2</v>
      </c>
      <c r="K9001">
        <f t="shared" si="844"/>
        <v>7.1055322727229198E-2</v>
      </c>
      <c r="L9001">
        <f t="shared" si="844"/>
        <v>8.4330513605083382E-2</v>
      </c>
      <c r="M9001">
        <f t="shared" si="844"/>
        <v>9.6655506209908384E-2</v>
      </c>
      <c r="N9001">
        <f t="shared" si="844"/>
        <v>0.1</v>
      </c>
    </row>
    <row r="9002" spans="1:14">
      <c r="A9002">
        <v>2017</v>
      </c>
      <c r="B9002">
        <v>7</v>
      </c>
      <c r="C9002">
        <v>1</v>
      </c>
      <c r="D9002" t="s">
        <v>962</v>
      </c>
      <c r="E9002" t="s">
        <v>963</v>
      </c>
      <c r="F9002">
        <v>2016</v>
      </c>
      <c r="G9002">
        <f t="shared" si="841"/>
        <v>1</v>
      </c>
      <c r="H9002">
        <f t="shared" si="842"/>
        <v>33</v>
      </c>
      <c r="I9002">
        <f t="shared" si="844"/>
        <v>3.090315438263266E-2</v>
      </c>
      <c r="J9002">
        <f t="shared" si="844"/>
        <v>0.18402591023557605</v>
      </c>
      <c r="K9002">
        <f t="shared" si="844"/>
        <v>0.71773053259827468</v>
      </c>
      <c r="L9002">
        <f t="shared" si="844"/>
        <v>0.84754285030234555</v>
      </c>
      <c r="M9002">
        <f t="shared" si="844"/>
        <v>0.96752258468376751</v>
      </c>
      <c r="N9002">
        <f t="shared" si="844"/>
        <v>1</v>
      </c>
    </row>
    <row r="9003" spans="1:14">
      <c r="A9003">
        <v>2017</v>
      </c>
      <c r="B9003">
        <v>7</v>
      </c>
      <c r="C9003">
        <v>2</v>
      </c>
      <c r="D9003" t="s">
        <v>1060</v>
      </c>
      <c r="E9003" t="s">
        <v>1061</v>
      </c>
      <c r="F9003">
        <v>2017</v>
      </c>
      <c r="G9003">
        <f t="shared" si="841"/>
        <v>0.70710678118654746</v>
      </c>
      <c r="H9003">
        <f t="shared" si="842"/>
        <v>33</v>
      </c>
      <c r="I9003">
        <f t="shared" si="844"/>
        <v>2.1851830024014328E-2</v>
      </c>
      <c r="J9003">
        <f t="shared" si="844"/>
        <v>0.1301259690416027</v>
      </c>
      <c r="K9003">
        <f t="shared" si="844"/>
        <v>0.50751212666487233</v>
      </c>
      <c r="L9003">
        <f t="shared" si="844"/>
        <v>0.59930329679496341</v>
      </c>
      <c r="M9003">
        <f t="shared" si="844"/>
        <v>0.68414178058102759</v>
      </c>
      <c r="N9003">
        <f t="shared" si="844"/>
        <v>0.70710678118654746</v>
      </c>
    </row>
    <row r="9004" spans="1:14">
      <c r="A9004">
        <v>2017</v>
      </c>
      <c r="B9004">
        <v>7</v>
      </c>
      <c r="C9004">
        <v>3</v>
      </c>
      <c r="D9004" t="s">
        <v>1002</v>
      </c>
      <c r="E9004" t="s">
        <v>1003</v>
      </c>
      <c r="F9004">
        <v>2016</v>
      </c>
      <c r="G9004">
        <f t="shared" si="841"/>
        <v>0.57735026918962584</v>
      </c>
      <c r="H9004">
        <f t="shared" si="842"/>
        <v>33</v>
      </c>
      <c r="I9004">
        <f t="shared" si="844"/>
        <v>1.7841944501621531E-2</v>
      </c>
      <c r="J9004">
        <f t="shared" si="844"/>
        <v>0.10624740881237575</v>
      </c>
      <c r="K9004">
        <f t="shared" si="844"/>
        <v>0.41438191620122744</v>
      </c>
      <c r="L9004">
        <f t="shared" si="844"/>
        <v>0.48932909277180198</v>
      </c>
      <c r="M9004">
        <f t="shared" si="844"/>
        <v>0.55859942471421575</v>
      </c>
      <c r="N9004">
        <f t="shared" si="844"/>
        <v>0.57735026918962584</v>
      </c>
    </row>
    <row r="9005" spans="1:14">
      <c r="A9005">
        <v>2017</v>
      </c>
      <c r="B9005">
        <v>7</v>
      </c>
      <c r="C9005">
        <v>4</v>
      </c>
      <c r="D9005" t="s">
        <v>702</v>
      </c>
      <c r="E9005" t="s">
        <v>703</v>
      </c>
      <c r="F9005">
        <v>2014</v>
      </c>
      <c r="G9005">
        <f t="shared" si="841"/>
        <v>0.5</v>
      </c>
      <c r="H9005">
        <f t="shared" si="842"/>
        <v>33</v>
      </c>
      <c r="I9005">
        <f t="shared" si="844"/>
        <v>1.545157719131633E-2</v>
      </c>
      <c r="J9005">
        <f t="shared" si="844"/>
        <v>9.2012955117788023E-2</v>
      </c>
      <c r="K9005">
        <f t="shared" si="844"/>
        <v>0.35886526629913734</v>
      </c>
      <c r="L9005">
        <f t="shared" si="844"/>
        <v>0.42377142515117278</v>
      </c>
      <c r="M9005">
        <f t="shared" si="844"/>
        <v>0.48376129234188375</v>
      </c>
      <c r="N9005">
        <f t="shared" si="844"/>
        <v>0.5</v>
      </c>
    </row>
    <row r="9006" spans="1:14">
      <c r="A9006">
        <v>2017</v>
      </c>
      <c r="B9006">
        <v>7</v>
      </c>
      <c r="C9006">
        <v>5</v>
      </c>
      <c r="D9006" t="s">
        <v>940</v>
      </c>
      <c r="E9006" t="s">
        <v>941</v>
      </c>
      <c r="F9006">
        <v>2016</v>
      </c>
      <c r="G9006">
        <f t="shared" si="841"/>
        <v>0.44721359549995793</v>
      </c>
      <c r="H9006">
        <f t="shared" si="842"/>
        <v>33</v>
      </c>
      <c r="I9006">
        <f t="shared" si="844"/>
        <v>1.3820310783747434E-2</v>
      </c>
      <c r="J9006">
        <f t="shared" si="844"/>
        <v>8.2298888981604479E-2</v>
      </c>
      <c r="K9006">
        <f t="shared" si="844"/>
        <v>0.32097885208337418</v>
      </c>
      <c r="L9006">
        <f t="shared" si="844"/>
        <v>0.37903268542399454</v>
      </c>
      <c r="M9006">
        <f t="shared" si="844"/>
        <v>0.43268925382384021</v>
      </c>
      <c r="N9006">
        <f t="shared" si="844"/>
        <v>0.44721359549995793</v>
      </c>
    </row>
    <row r="9007" spans="1:14">
      <c r="A9007">
        <v>2017</v>
      </c>
      <c r="B9007">
        <v>7</v>
      </c>
      <c r="C9007">
        <v>6</v>
      </c>
      <c r="D9007" t="s">
        <v>848</v>
      </c>
      <c r="E9007" t="s">
        <v>849</v>
      </c>
      <c r="F9007">
        <v>2015</v>
      </c>
      <c r="G9007">
        <f t="shared" si="841"/>
        <v>0.40824829046386307</v>
      </c>
      <c r="H9007">
        <f t="shared" si="842"/>
        <v>33</v>
      </c>
      <c r="I9007">
        <f t="shared" si="844"/>
        <v>1.2616159946650621E-2</v>
      </c>
      <c r="J9007">
        <f t="shared" si="844"/>
        <v>7.5128263254730238E-2</v>
      </c>
      <c r="K9007">
        <f t="shared" si="844"/>
        <v>0.29301226294696359</v>
      </c>
      <c r="L9007">
        <f t="shared" si="844"/>
        <v>0.34600791973080236</v>
      </c>
      <c r="M9007">
        <f t="shared" si="844"/>
        <v>0.39498944118232626</v>
      </c>
      <c r="N9007">
        <f t="shared" si="844"/>
        <v>0.40824829046386307</v>
      </c>
    </row>
    <row r="9008" spans="1:14">
      <c r="A9008">
        <v>2017</v>
      </c>
      <c r="B9008">
        <v>7</v>
      </c>
      <c r="C9008">
        <v>7</v>
      </c>
      <c r="D9008" t="s">
        <v>876</v>
      </c>
      <c r="E9008" t="s">
        <v>877</v>
      </c>
      <c r="F9008">
        <v>2015</v>
      </c>
      <c r="G9008">
        <f t="shared" si="841"/>
        <v>0.3779644730092272</v>
      </c>
      <c r="H9008">
        <f t="shared" si="842"/>
        <v>33</v>
      </c>
      <c r="I9008">
        <f t="shared" si="844"/>
        <v>1.1680294460554543E-2</v>
      </c>
      <c r="J9008">
        <f t="shared" si="844"/>
        <v>6.955525618223285E-2</v>
      </c>
      <c r="K9008">
        <f t="shared" si="844"/>
        <v>0.27127664251613887</v>
      </c>
      <c r="L9008">
        <f t="shared" si="844"/>
        <v>0.32034108676726436</v>
      </c>
      <c r="M9008">
        <f t="shared" si="844"/>
        <v>0.3656891638445256</v>
      </c>
      <c r="N9008">
        <f t="shared" si="844"/>
        <v>0.3779644730092272</v>
      </c>
    </row>
    <row r="9009" spans="1:14">
      <c r="A9009">
        <v>2017</v>
      </c>
      <c r="B9009">
        <v>7</v>
      </c>
      <c r="C9009">
        <v>8</v>
      </c>
      <c r="D9009" t="s">
        <v>300</v>
      </c>
      <c r="E9009" t="s">
        <v>301</v>
      </c>
      <c r="F9009">
        <v>2010</v>
      </c>
      <c r="G9009">
        <f t="shared" si="841"/>
        <v>0.35355339059327373</v>
      </c>
      <c r="H9009">
        <f t="shared" si="842"/>
        <v>33</v>
      </c>
      <c r="I9009">
        <f t="shared" si="844"/>
        <v>1.0925915012007164E-2</v>
      </c>
      <c r="J9009">
        <f t="shared" si="844"/>
        <v>6.5062984520801351E-2</v>
      </c>
      <c r="K9009">
        <f t="shared" si="844"/>
        <v>0.25375606333243617</v>
      </c>
      <c r="L9009">
        <f t="shared" si="844"/>
        <v>0.29965164839748171</v>
      </c>
      <c r="M9009">
        <f t="shared" si="844"/>
        <v>0.3420708902905138</v>
      </c>
      <c r="N9009">
        <f t="shared" si="844"/>
        <v>0.35355339059327373</v>
      </c>
    </row>
    <row r="9010" spans="1:14">
      <c r="A9010">
        <v>2017</v>
      </c>
      <c r="B9010">
        <v>7</v>
      </c>
      <c r="C9010">
        <v>9</v>
      </c>
      <c r="D9010" t="s">
        <v>812</v>
      </c>
      <c r="E9010" t="s">
        <v>813</v>
      </c>
      <c r="F9010">
        <v>2014</v>
      </c>
      <c r="G9010">
        <f t="shared" si="841"/>
        <v>0.33333333333333331</v>
      </c>
      <c r="H9010">
        <f t="shared" si="842"/>
        <v>33</v>
      </c>
      <c r="I9010">
        <f t="shared" ref="I9010:N9025" si="845">$G9010*(I$1^$H9010)</f>
        <v>1.0301051460877553E-2</v>
      </c>
      <c r="J9010">
        <f t="shared" si="845"/>
        <v>6.1341970078525349E-2</v>
      </c>
      <c r="K9010">
        <f t="shared" si="845"/>
        <v>0.23924351086609155</v>
      </c>
      <c r="L9010">
        <f t="shared" si="845"/>
        <v>0.28251428343411517</v>
      </c>
      <c r="M9010">
        <f t="shared" si="845"/>
        <v>0.3225075282279225</v>
      </c>
      <c r="N9010">
        <f t="shared" si="845"/>
        <v>0.33333333333333331</v>
      </c>
    </row>
    <row r="9011" spans="1:14">
      <c r="A9011">
        <v>2017</v>
      </c>
      <c r="B9011">
        <v>7</v>
      </c>
      <c r="C9011">
        <v>10</v>
      </c>
      <c r="D9011" t="s">
        <v>16</v>
      </c>
      <c r="E9011" t="s">
        <v>17</v>
      </c>
      <c r="F9011">
        <v>2000</v>
      </c>
      <c r="G9011">
        <f t="shared" si="841"/>
        <v>0.31622776601683794</v>
      </c>
      <c r="H9011">
        <f t="shared" si="842"/>
        <v>33</v>
      </c>
      <c r="I9011">
        <f t="shared" si="845"/>
        <v>9.7724354732933814E-3</v>
      </c>
      <c r="J9011">
        <f t="shared" si="845"/>
        <v>5.8194102483011365E-2</v>
      </c>
      <c r="K9011">
        <f t="shared" si="845"/>
        <v>0.22696632292562768</v>
      </c>
      <c r="L9011">
        <f t="shared" si="845"/>
        <v>0.26801658215465402</v>
      </c>
      <c r="M9011">
        <f t="shared" si="845"/>
        <v>0.3059575055253847</v>
      </c>
      <c r="N9011">
        <f t="shared" si="845"/>
        <v>0.31622776601683794</v>
      </c>
    </row>
    <row r="9012" spans="1:14">
      <c r="A9012">
        <v>2017</v>
      </c>
      <c r="B9012">
        <v>7</v>
      </c>
      <c r="C9012">
        <v>11</v>
      </c>
      <c r="D9012" t="s">
        <v>982</v>
      </c>
      <c r="E9012" t="s">
        <v>983</v>
      </c>
      <c r="F9012">
        <v>2016</v>
      </c>
      <c r="G9012">
        <f t="shared" si="841"/>
        <v>0.30151134457776363</v>
      </c>
      <c r="H9012">
        <f t="shared" si="842"/>
        <v>33</v>
      </c>
      <c r="I9012">
        <f t="shared" si="845"/>
        <v>9.3176516296017819E-3</v>
      </c>
      <c r="J9012">
        <f t="shared" si="845"/>
        <v>5.5485899632275369E-2</v>
      </c>
      <c r="K9012">
        <f t="shared" si="845"/>
        <v>0.21640389792822021</v>
      </c>
      <c r="L9012">
        <f t="shared" si="845"/>
        <v>0.25554378438193043</v>
      </c>
      <c r="M9012">
        <f t="shared" si="845"/>
        <v>0.29171903541735594</v>
      </c>
      <c r="N9012">
        <f t="shared" si="845"/>
        <v>0.30151134457776363</v>
      </c>
    </row>
    <row r="9013" spans="1:14">
      <c r="A9013">
        <v>2017</v>
      </c>
      <c r="B9013">
        <v>7</v>
      </c>
      <c r="C9013">
        <v>12</v>
      </c>
      <c r="D9013" t="s">
        <v>998</v>
      </c>
      <c r="E9013" t="s">
        <v>999</v>
      </c>
      <c r="F9013">
        <v>2016</v>
      </c>
      <c r="G9013">
        <f t="shared" si="841"/>
        <v>0.28867513459481292</v>
      </c>
      <c r="H9013">
        <f t="shared" si="842"/>
        <v>33</v>
      </c>
      <c r="I9013">
        <f t="shared" si="845"/>
        <v>8.9209722508107655E-3</v>
      </c>
      <c r="J9013">
        <f t="shared" si="845"/>
        <v>5.3123704406187876E-2</v>
      </c>
      <c r="K9013">
        <f t="shared" si="845"/>
        <v>0.20719095810061372</v>
      </c>
      <c r="L9013">
        <f t="shared" si="845"/>
        <v>0.24466454638590099</v>
      </c>
      <c r="M9013">
        <f t="shared" si="845"/>
        <v>0.27929971235710788</v>
      </c>
      <c r="N9013">
        <f t="shared" si="845"/>
        <v>0.28867513459481292</v>
      </c>
    </row>
    <row r="9014" spans="1:14">
      <c r="A9014">
        <v>2017</v>
      </c>
      <c r="B9014">
        <v>7</v>
      </c>
      <c r="C9014">
        <v>13</v>
      </c>
      <c r="D9014" t="s">
        <v>374</v>
      </c>
      <c r="E9014" t="s">
        <v>375</v>
      </c>
      <c r="F9014">
        <v>2011</v>
      </c>
      <c r="G9014">
        <f t="shared" si="841"/>
        <v>0.27735009811261457</v>
      </c>
      <c r="H9014">
        <f t="shared" si="842"/>
        <v>33</v>
      </c>
      <c r="I9014">
        <f t="shared" si="845"/>
        <v>8.5709929000124425E-3</v>
      </c>
      <c r="J9014">
        <f t="shared" si="845"/>
        <v>5.1039604259100216E-2</v>
      </c>
      <c r="K9014">
        <f t="shared" si="845"/>
        <v>0.1990626336345506</v>
      </c>
      <c r="L9014">
        <f t="shared" si="845"/>
        <v>0.23506609268600054</v>
      </c>
      <c r="M9014">
        <f t="shared" si="845"/>
        <v>0.26834248378821335</v>
      </c>
      <c r="N9014">
        <f t="shared" si="845"/>
        <v>0.27735009811261457</v>
      </c>
    </row>
    <row r="9015" spans="1:14">
      <c r="A9015">
        <v>2017</v>
      </c>
      <c r="B9015">
        <v>7</v>
      </c>
      <c r="C9015">
        <v>14</v>
      </c>
      <c r="D9015" t="s">
        <v>1070</v>
      </c>
      <c r="E9015" t="s">
        <v>1071</v>
      </c>
      <c r="F9015">
        <v>2017</v>
      </c>
      <c r="G9015">
        <f t="shared" si="841"/>
        <v>0.2672612419124244</v>
      </c>
      <c r="H9015">
        <f t="shared" si="842"/>
        <v>33</v>
      </c>
      <c r="I9015">
        <f t="shared" si="845"/>
        <v>8.2592154193137854E-3</v>
      </c>
      <c r="J9015">
        <f t="shared" si="845"/>
        <v>4.9182993313624385E-2</v>
      </c>
      <c r="K9015">
        <f t="shared" si="845"/>
        <v>0.1918215535006807</v>
      </c>
      <c r="L9015">
        <f t="shared" si="845"/>
        <v>0.22651535474580087</v>
      </c>
      <c r="M9015">
        <f t="shared" si="845"/>
        <v>0.25858128756090248</v>
      </c>
      <c r="N9015">
        <f t="shared" si="845"/>
        <v>0.2672612419124244</v>
      </c>
    </row>
    <row r="9016" spans="1:14">
      <c r="A9016">
        <v>2017</v>
      </c>
      <c r="B9016">
        <v>7</v>
      </c>
      <c r="C9016">
        <v>15</v>
      </c>
      <c r="D9016" t="s">
        <v>550</v>
      </c>
      <c r="E9016" t="s">
        <v>551</v>
      </c>
      <c r="F9016">
        <v>2012</v>
      </c>
      <c r="G9016">
        <f t="shared" si="841"/>
        <v>0.2581988897471611</v>
      </c>
      <c r="H9016">
        <f t="shared" si="842"/>
        <v>33</v>
      </c>
      <c r="I9016">
        <f t="shared" si="845"/>
        <v>7.9791601512808688E-3</v>
      </c>
      <c r="J9016">
        <f t="shared" si="845"/>
        <v>4.7515285707536464E-2</v>
      </c>
      <c r="K9016">
        <f t="shared" si="845"/>
        <v>0.18531722665451314</v>
      </c>
      <c r="L9016">
        <f t="shared" si="845"/>
        <v>0.21883462296120998</v>
      </c>
      <c r="M9016">
        <f t="shared" si="845"/>
        <v>0.24981325717065242</v>
      </c>
      <c r="N9016">
        <f t="shared" si="845"/>
        <v>0.2581988897471611</v>
      </c>
    </row>
    <row r="9017" spans="1:14">
      <c r="A9017">
        <v>2017</v>
      </c>
      <c r="B9017">
        <v>7</v>
      </c>
      <c r="C9017">
        <v>16</v>
      </c>
      <c r="D9017" t="s">
        <v>10</v>
      </c>
      <c r="E9017" t="s">
        <v>11</v>
      </c>
      <c r="F9017">
        <v>2008</v>
      </c>
      <c r="G9017">
        <f t="shared" si="841"/>
        <v>0.25</v>
      </c>
      <c r="H9017">
        <f t="shared" si="842"/>
        <v>33</v>
      </c>
      <c r="I9017">
        <f t="shared" si="845"/>
        <v>7.7257885956581651E-3</v>
      </c>
      <c r="J9017">
        <f t="shared" si="845"/>
        <v>4.6006477558894011E-2</v>
      </c>
      <c r="K9017">
        <f t="shared" si="845"/>
        <v>0.17943263314956867</v>
      </c>
      <c r="L9017">
        <f t="shared" si="845"/>
        <v>0.21188571257558639</v>
      </c>
      <c r="M9017">
        <f t="shared" si="845"/>
        <v>0.24188064617094188</v>
      </c>
      <c r="N9017">
        <f t="shared" si="845"/>
        <v>0.25</v>
      </c>
    </row>
    <row r="9018" spans="1:14">
      <c r="A9018">
        <v>2017</v>
      </c>
      <c r="B9018">
        <v>7</v>
      </c>
      <c r="C9018">
        <v>17</v>
      </c>
      <c r="D9018" t="s">
        <v>1052</v>
      </c>
      <c r="E9018" t="s">
        <v>1053</v>
      </c>
      <c r="F9018">
        <v>2017</v>
      </c>
      <c r="G9018">
        <f t="shared" si="841"/>
        <v>0.24253562503633297</v>
      </c>
      <c r="H9018">
        <f t="shared" si="842"/>
        <v>33</v>
      </c>
      <c r="I9018">
        <f t="shared" si="845"/>
        <v>7.4951158637861044E-3</v>
      </c>
      <c r="J9018">
        <f t="shared" si="845"/>
        <v>4.4632839161865542E-2</v>
      </c>
      <c r="K9018">
        <f t="shared" si="845"/>
        <v>0.1740752233313827</v>
      </c>
      <c r="L9018">
        <f t="shared" si="845"/>
        <v>0.20555933494315456</v>
      </c>
      <c r="M9018">
        <f t="shared" si="845"/>
        <v>0.23465869481304594</v>
      </c>
      <c r="N9018">
        <f t="shared" si="845"/>
        <v>0.24253562503633297</v>
      </c>
    </row>
    <row r="9019" spans="1:14">
      <c r="A9019">
        <v>2017</v>
      </c>
      <c r="B9019">
        <v>7</v>
      </c>
      <c r="C9019">
        <v>18</v>
      </c>
      <c r="D9019" t="s">
        <v>872</v>
      </c>
      <c r="E9019" t="s">
        <v>873</v>
      </c>
      <c r="F9019">
        <v>2015</v>
      </c>
      <c r="G9019">
        <f t="shared" si="841"/>
        <v>0.23570226039551587</v>
      </c>
      <c r="H9019">
        <f t="shared" si="842"/>
        <v>33</v>
      </c>
      <c r="I9019">
        <f t="shared" si="845"/>
        <v>7.2839433413381107E-3</v>
      </c>
      <c r="J9019">
        <f t="shared" si="845"/>
        <v>4.3375323013867574E-2</v>
      </c>
      <c r="K9019">
        <f t="shared" si="845"/>
        <v>0.16917070888829083</v>
      </c>
      <c r="L9019">
        <f t="shared" si="845"/>
        <v>0.19976776559832118</v>
      </c>
      <c r="M9019">
        <f t="shared" si="845"/>
        <v>0.22804726019367591</v>
      </c>
      <c r="N9019">
        <f t="shared" si="845"/>
        <v>0.23570226039551587</v>
      </c>
    </row>
    <row r="9020" spans="1:14">
      <c r="A9020">
        <v>2017</v>
      </c>
      <c r="B9020">
        <v>7</v>
      </c>
      <c r="C9020">
        <v>19</v>
      </c>
      <c r="D9020" t="s">
        <v>386</v>
      </c>
      <c r="E9020" t="s">
        <v>387</v>
      </c>
      <c r="F9020">
        <v>2011</v>
      </c>
      <c r="G9020">
        <f t="shared" si="841"/>
        <v>0.22941573387056174</v>
      </c>
      <c r="H9020">
        <f t="shared" si="842"/>
        <v>33</v>
      </c>
      <c r="I9020">
        <f t="shared" si="845"/>
        <v>7.0896698416069385E-3</v>
      </c>
      <c r="J9020">
        <f t="shared" si="845"/>
        <v>4.22184392478928E-2</v>
      </c>
      <c r="K9020">
        <f t="shared" si="845"/>
        <v>0.16465867685734231</v>
      </c>
      <c r="L9020">
        <f t="shared" si="845"/>
        <v>0.19443966498886026</v>
      </c>
      <c r="M9020">
        <f t="shared" si="845"/>
        <v>0.22196490380156925</v>
      </c>
      <c r="N9020">
        <f t="shared" si="845"/>
        <v>0.22941573387056174</v>
      </c>
    </row>
    <row r="9021" spans="1:14">
      <c r="A9021">
        <v>2017</v>
      </c>
      <c r="B9021">
        <v>7</v>
      </c>
      <c r="C9021">
        <v>20</v>
      </c>
      <c r="D9021" t="s">
        <v>6</v>
      </c>
      <c r="E9021" t="s">
        <v>7</v>
      </c>
      <c r="F9021">
        <v>2008</v>
      </c>
      <c r="G9021">
        <f t="shared" si="841"/>
        <v>0.22360679774997896</v>
      </c>
      <c r="H9021">
        <f t="shared" si="842"/>
        <v>33</v>
      </c>
      <c r="I9021">
        <f t="shared" si="845"/>
        <v>6.9101553918737169E-3</v>
      </c>
      <c r="J9021">
        <f t="shared" si="845"/>
        <v>4.1149444490802239E-2</v>
      </c>
      <c r="K9021">
        <f t="shared" si="845"/>
        <v>0.16048942604168709</v>
      </c>
      <c r="L9021">
        <f t="shared" si="845"/>
        <v>0.18951634271199727</v>
      </c>
      <c r="M9021">
        <f t="shared" si="845"/>
        <v>0.21634462691192011</v>
      </c>
      <c r="N9021">
        <f t="shared" si="845"/>
        <v>0.22360679774997896</v>
      </c>
    </row>
    <row r="9022" spans="1:14">
      <c r="A9022">
        <v>2017</v>
      </c>
      <c r="B9022">
        <v>7</v>
      </c>
      <c r="C9022">
        <v>21</v>
      </c>
      <c r="D9022" t="s">
        <v>1062</v>
      </c>
      <c r="E9022" t="s">
        <v>1063</v>
      </c>
      <c r="F9022">
        <v>2017</v>
      </c>
      <c r="G9022">
        <f t="shared" si="841"/>
        <v>0.21821789023599239</v>
      </c>
      <c r="H9022">
        <f t="shared" si="842"/>
        <v>33</v>
      </c>
      <c r="I9022">
        <f t="shared" si="845"/>
        <v>6.7436211510152611E-3</v>
      </c>
      <c r="J9022">
        <f t="shared" si="845"/>
        <v>4.0157745880365525E-2</v>
      </c>
      <c r="K9022">
        <f t="shared" si="845"/>
        <v>0.15662164258155067</v>
      </c>
      <c r="L9022">
        <f t="shared" si="845"/>
        <v>0.18494901267757738</v>
      </c>
      <c r="M9022">
        <f t="shared" si="845"/>
        <v>0.21113073718536604</v>
      </c>
      <c r="N9022">
        <f t="shared" si="845"/>
        <v>0.21821789023599239</v>
      </c>
    </row>
    <row r="9023" spans="1:14">
      <c r="A9023">
        <v>2017</v>
      </c>
      <c r="B9023">
        <v>7</v>
      </c>
      <c r="C9023">
        <v>22</v>
      </c>
      <c r="D9023" t="s">
        <v>704</v>
      </c>
      <c r="E9023" t="s">
        <v>705</v>
      </c>
      <c r="F9023">
        <v>2014</v>
      </c>
      <c r="G9023">
        <f t="shared" si="841"/>
        <v>0.21320071635561041</v>
      </c>
      <c r="H9023">
        <f t="shared" si="842"/>
        <v>33</v>
      </c>
      <c r="I9023">
        <f t="shared" si="845"/>
        <v>6.5885746520253051E-3</v>
      </c>
      <c r="J9023">
        <f t="shared" si="845"/>
        <v>3.9234455890218074E-2</v>
      </c>
      <c r="K9023">
        <f t="shared" si="845"/>
        <v>0.15302066370024595</v>
      </c>
      <c r="L9023">
        <f t="shared" si="845"/>
        <v>0.18069674282653594</v>
      </c>
      <c r="M9023">
        <f t="shared" si="845"/>
        <v>0.20627650814481097</v>
      </c>
      <c r="N9023">
        <f t="shared" si="845"/>
        <v>0.21320071635561041</v>
      </c>
    </row>
    <row r="9024" spans="1:14">
      <c r="A9024">
        <v>2017</v>
      </c>
      <c r="B9024">
        <v>7</v>
      </c>
      <c r="C9024">
        <v>23</v>
      </c>
      <c r="D9024" t="s">
        <v>718</v>
      </c>
      <c r="E9024" t="s">
        <v>719</v>
      </c>
      <c r="F9024">
        <v>2013</v>
      </c>
      <c r="G9024">
        <f t="shared" si="841"/>
        <v>0.20851441405707477</v>
      </c>
      <c r="H9024">
        <f t="shared" si="842"/>
        <v>33</v>
      </c>
      <c r="I9024">
        <f t="shared" si="845"/>
        <v>6.4437531286099716E-3</v>
      </c>
      <c r="J9024">
        <f t="shared" si="845"/>
        <v>3.837205484409098E-2</v>
      </c>
      <c r="K9024">
        <f t="shared" si="845"/>
        <v>0.14965716145560146</v>
      </c>
      <c r="L9024">
        <f t="shared" si="845"/>
        <v>0.17672490081905662</v>
      </c>
      <c r="M9024">
        <f t="shared" si="845"/>
        <v>0.20174240483232228</v>
      </c>
      <c r="N9024">
        <f t="shared" si="845"/>
        <v>0.20851441405707477</v>
      </c>
    </row>
    <row r="9025" spans="1:14">
      <c r="A9025">
        <v>2017</v>
      </c>
      <c r="B9025">
        <v>7</v>
      </c>
      <c r="C9025">
        <v>24</v>
      </c>
      <c r="D9025" t="s">
        <v>800</v>
      </c>
      <c r="E9025" t="s">
        <v>801</v>
      </c>
      <c r="F9025">
        <v>2014</v>
      </c>
      <c r="G9025">
        <f t="shared" si="841"/>
        <v>0.20412414523193154</v>
      </c>
      <c r="H9025">
        <f t="shared" si="842"/>
        <v>33</v>
      </c>
      <c r="I9025">
        <f t="shared" si="845"/>
        <v>6.3080799733253104E-3</v>
      </c>
      <c r="J9025">
        <f t="shared" si="845"/>
        <v>3.7564131627365119E-2</v>
      </c>
      <c r="K9025">
        <f t="shared" si="845"/>
        <v>0.14650613147348179</v>
      </c>
      <c r="L9025">
        <f t="shared" si="845"/>
        <v>0.17300395986540118</v>
      </c>
      <c r="M9025">
        <f t="shared" si="845"/>
        <v>0.19749472059116313</v>
      </c>
      <c r="N9025">
        <f t="shared" si="845"/>
        <v>0.20412414523193154</v>
      </c>
    </row>
    <row r="9026" spans="1:14">
      <c r="A9026">
        <v>2017</v>
      </c>
      <c r="B9026">
        <v>7</v>
      </c>
      <c r="C9026">
        <v>25</v>
      </c>
      <c r="D9026" t="s">
        <v>994</v>
      </c>
      <c r="E9026" t="s">
        <v>995</v>
      </c>
      <c r="F9026">
        <v>2016</v>
      </c>
      <c r="G9026">
        <f t="shared" si="841"/>
        <v>0.2</v>
      </c>
      <c r="H9026">
        <f t="shared" si="842"/>
        <v>33</v>
      </c>
      <c r="I9026">
        <f t="shared" ref="I9026:N9041" si="846">$G9026*(I$1^$H9026)</f>
        <v>6.1806308765265322E-3</v>
      </c>
      <c r="J9026">
        <f t="shared" si="846"/>
        <v>3.6805182047115213E-2</v>
      </c>
      <c r="K9026">
        <f t="shared" si="846"/>
        <v>0.14354610651965494</v>
      </c>
      <c r="L9026">
        <f t="shared" si="846"/>
        <v>0.16950857006046913</v>
      </c>
      <c r="M9026">
        <f t="shared" si="846"/>
        <v>0.19350451693675352</v>
      </c>
      <c r="N9026">
        <f t="shared" si="846"/>
        <v>0.2</v>
      </c>
    </row>
    <row r="9027" spans="1:14">
      <c r="A9027">
        <v>2017</v>
      </c>
      <c r="B9027">
        <v>7</v>
      </c>
      <c r="C9027">
        <v>26</v>
      </c>
      <c r="D9027" t="s">
        <v>262</v>
      </c>
      <c r="E9027" t="s">
        <v>263</v>
      </c>
      <c r="F9027">
        <v>2009</v>
      </c>
      <c r="G9027">
        <f t="shared" ref="G9027:G9090" si="847">1/SQRT(C9027)</f>
        <v>0.19611613513818404</v>
      </c>
      <c r="H9027">
        <f t="shared" ref="H9027:H9090" si="848">(2020*12+4)-(A9027*12+B9027)</f>
        <v>33</v>
      </c>
      <c r="I9027">
        <f t="shared" si="846"/>
        <v>6.0606072011005511E-3</v>
      </c>
      <c r="J9027">
        <f t="shared" si="846"/>
        <v>3.609045028068756E-2</v>
      </c>
      <c r="K9027">
        <f t="shared" si="846"/>
        <v>0.14075853812384403</v>
      </c>
      <c r="L9027">
        <f t="shared" si="846"/>
        <v>0.16621682816529648</v>
      </c>
      <c r="M9027">
        <f t="shared" si="846"/>
        <v>0.18974678996708685</v>
      </c>
      <c r="N9027">
        <f t="shared" si="846"/>
        <v>0.19611613513818404</v>
      </c>
    </row>
    <row r="9028" spans="1:14">
      <c r="A9028">
        <v>2017</v>
      </c>
      <c r="B9028">
        <v>7</v>
      </c>
      <c r="C9028">
        <v>27</v>
      </c>
      <c r="D9028" t="s">
        <v>28</v>
      </c>
      <c r="E9028" t="s">
        <v>29</v>
      </c>
      <c r="F9028">
        <v>2004</v>
      </c>
      <c r="G9028">
        <f t="shared" si="847"/>
        <v>0.19245008972987526</v>
      </c>
      <c r="H9028">
        <f t="shared" si="848"/>
        <v>33</v>
      </c>
      <c r="I9028">
        <f t="shared" si="846"/>
        <v>5.9473148338738437E-3</v>
      </c>
      <c r="J9028">
        <f t="shared" si="846"/>
        <v>3.5415802937458579E-2</v>
      </c>
      <c r="K9028">
        <f t="shared" si="846"/>
        <v>0.13812730540040913</v>
      </c>
      <c r="L9028">
        <f t="shared" si="846"/>
        <v>0.16310969759060065</v>
      </c>
      <c r="M9028">
        <f t="shared" si="846"/>
        <v>0.18619980823807189</v>
      </c>
      <c r="N9028">
        <f t="shared" si="846"/>
        <v>0.19245008972987526</v>
      </c>
    </row>
    <row r="9029" spans="1:14">
      <c r="A9029">
        <v>2017</v>
      </c>
      <c r="B9029">
        <v>7</v>
      </c>
      <c r="C9029">
        <v>28</v>
      </c>
      <c r="D9029" t="s">
        <v>548</v>
      </c>
      <c r="E9029" t="s">
        <v>549</v>
      </c>
      <c r="F9029">
        <v>2010</v>
      </c>
      <c r="G9029">
        <f t="shared" si="847"/>
        <v>0.1889822365046136</v>
      </c>
      <c r="H9029">
        <f t="shared" si="848"/>
        <v>33</v>
      </c>
      <c r="I9029">
        <f t="shared" si="846"/>
        <v>5.8401472302772716E-3</v>
      </c>
      <c r="J9029">
        <f t="shared" si="846"/>
        <v>3.4777628091116425E-2</v>
      </c>
      <c r="K9029">
        <f t="shared" si="846"/>
        <v>0.13563832125806943</v>
      </c>
      <c r="L9029">
        <f t="shared" si="846"/>
        <v>0.16017054338363218</v>
      </c>
      <c r="M9029">
        <f t="shared" si="846"/>
        <v>0.1828445819222628</v>
      </c>
      <c r="N9029">
        <f t="shared" si="846"/>
        <v>0.1889822365046136</v>
      </c>
    </row>
    <row r="9030" spans="1:14">
      <c r="A9030">
        <v>2017</v>
      </c>
      <c r="B9030">
        <v>7</v>
      </c>
      <c r="C9030">
        <v>29</v>
      </c>
      <c r="D9030" t="s">
        <v>1046</v>
      </c>
      <c r="E9030" t="s">
        <v>1047</v>
      </c>
      <c r="F9030">
        <v>2016</v>
      </c>
      <c r="G9030">
        <f t="shared" si="847"/>
        <v>0.18569533817705186</v>
      </c>
      <c r="H9030">
        <f t="shared" si="848"/>
        <v>33</v>
      </c>
      <c r="I9030">
        <f t="shared" si="846"/>
        <v>5.7385717038206142E-3</v>
      </c>
      <c r="J9030">
        <f t="shared" si="846"/>
        <v>3.4172753634535084E-2</v>
      </c>
      <c r="K9030">
        <f t="shared" si="846"/>
        <v>0.13327921397083217</v>
      </c>
      <c r="L9030">
        <f t="shared" si="846"/>
        <v>0.15738475620643649</v>
      </c>
      <c r="M9030">
        <f t="shared" si="846"/>
        <v>0.17966443355678752</v>
      </c>
      <c r="N9030">
        <f t="shared" si="846"/>
        <v>0.18569533817705186</v>
      </c>
    </row>
    <row r="9031" spans="1:14">
      <c r="A9031">
        <v>2017</v>
      </c>
      <c r="B9031">
        <v>7</v>
      </c>
      <c r="C9031">
        <v>30</v>
      </c>
      <c r="D9031" t="s">
        <v>1042</v>
      </c>
      <c r="E9031" t="s">
        <v>1043</v>
      </c>
      <c r="F9031">
        <v>2017</v>
      </c>
      <c r="G9031">
        <f t="shared" si="847"/>
        <v>0.18257418583505536</v>
      </c>
      <c r="H9031">
        <f t="shared" si="848"/>
        <v>33</v>
      </c>
      <c r="I9031">
        <f t="shared" si="846"/>
        <v>5.6421182511441808E-3</v>
      </c>
      <c r="J9031">
        <f t="shared" si="846"/>
        <v>3.3598380733815277E-2</v>
      </c>
      <c r="K9031">
        <f t="shared" si="846"/>
        <v>0.13103906763809067</v>
      </c>
      <c r="L9031">
        <f t="shared" si="846"/>
        <v>0.15473944585427293</v>
      </c>
      <c r="M9031">
        <f t="shared" si="846"/>
        <v>0.17664464817566725</v>
      </c>
      <c r="N9031">
        <f t="shared" si="846"/>
        <v>0.18257418583505536</v>
      </c>
    </row>
    <row r="9032" spans="1:14">
      <c r="A9032">
        <v>2017</v>
      </c>
      <c r="B9032">
        <v>7</v>
      </c>
      <c r="C9032">
        <v>31</v>
      </c>
      <c r="D9032" t="s">
        <v>1054</v>
      </c>
      <c r="E9032" t="s">
        <v>1055</v>
      </c>
      <c r="F9032">
        <v>2017</v>
      </c>
      <c r="G9032">
        <f t="shared" si="847"/>
        <v>0.17960530202677491</v>
      </c>
      <c r="H9032">
        <f t="shared" si="848"/>
        <v>33</v>
      </c>
      <c r="I9032">
        <f t="shared" si="846"/>
        <v>5.550370376472792E-3</v>
      </c>
      <c r="J9032">
        <f t="shared" si="846"/>
        <v>3.3052029188612803E-2</v>
      </c>
      <c r="K9032">
        <f t="shared" si="846"/>
        <v>0.12890820908115114</v>
      </c>
      <c r="L9032">
        <f t="shared" si="846"/>
        <v>0.15222318960918646</v>
      </c>
      <c r="M9032">
        <f t="shared" si="846"/>
        <v>0.17377218603985398</v>
      </c>
      <c r="N9032">
        <f t="shared" si="846"/>
        <v>0.17960530202677491</v>
      </c>
    </row>
    <row r="9033" spans="1:14">
      <c r="A9033">
        <v>2017</v>
      </c>
      <c r="B9033">
        <v>7</v>
      </c>
      <c r="C9033">
        <v>32</v>
      </c>
      <c r="D9033" t="s">
        <v>494</v>
      </c>
      <c r="E9033" t="s">
        <v>495</v>
      </c>
      <c r="F9033">
        <v>2012</v>
      </c>
      <c r="G9033">
        <f t="shared" si="847"/>
        <v>0.17677669529663687</v>
      </c>
      <c r="H9033">
        <f t="shared" si="848"/>
        <v>33</v>
      </c>
      <c r="I9033">
        <f t="shared" si="846"/>
        <v>5.462957506003582E-3</v>
      </c>
      <c r="J9033">
        <f t="shared" si="846"/>
        <v>3.2531492260400675E-2</v>
      </c>
      <c r="K9033">
        <f t="shared" si="846"/>
        <v>0.12687803166621808</v>
      </c>
      <c r="L9033">
        <f t="shared" si="846"/>
        <v>0.14982582419874085</v>
      </c>
      <c r="M9033">
        <f t="shared" si="846"/>
        <v>0.1710354451452569</v>
      </c>
      <c r="N9033">
        <f t="shared" si="846"/>
        <v>0.17677669529663687</v>
      </c>
    </row>
    <row r="9034" spans="1:14">
      <c r="A9034">
        <v>2017</v>
      </c>
      <c r="B9034">
        <v>7</v>
      </c>
      <c r="C9034">
        <v>33</v>
      </c>
      <c r="D9034" t="s">
        <v>560</v>
      </c>
      <c r="E9034" t="s">
        <v>561</v>
      </c>
      <c r="F9034">
        <v>2012</v>
      </c>
      <c r="G9034">
        <f t="shared" si="847"/>
        <v>0.17407765595569785</v>
      </c>
      <c r="H9034">
        <f t="shared" si="848"/>
        <v>33</v>
      </c>
      <c r="I9034">
        <f t="shared" si="846"/>
        <v>5.3795486765657449E-3</v>
      </c>
      <c r="J9034">
        <f t="shared" si="846"/>
        <v>3.203479908892274E-2</v>
      </c>
      <c r="K9034">
        <f t="shared" si="846"/>
        <v>0.12494084872254224</v>
      </c>
      <c r="L9034">
        <f t="shared" si="846"/>
        <v>0.14753827270264325</v>
      </c>
      <c r="M9034">
        <f t="shared" si="846"/>
        <v>0.16842406362594842</v>
      </c>
      <c r="N9034">
        <f t="shared" si="846"/>
        <v>0.17407765595569785</v>
      </c>
    </row>
    <row r="9035" spans="1:14">
      <c r="A9035">
        <v>2017</v>
      </c>
      <c r="B9035">
        <v>7</v>
      </c>
      <c r="C9035">
        <v>34</v>
      </c>
      <c r="D9035" t="s">
        <v>736</v>
      </c>
      <c r="E9035" t="s">
        <v>737</v>
      </c>
      <c r="F9035">
        <v>2014</v>
      </c>
      <c r="G9035">
        <f t="shared" si="847"/>
        <v>0.17149858514250882</v>
      </c>
      <c r="H9035">
        <f t="shared" si="848"/>
        <v>33</v>
      </c>
      <c r="I9035">
        <f t="shared" si="846"/>
        <v>5.2998472530620217E-3</v>
      </c>
      <c r="J9035">
        <f t="shared" si="846"/>
        <v>3.1560183234963624E-2</v>
      </c>
      <c r="K9035">
        <f t="shared" si="846"/>
        <v>0.12308977085418341</v>
      </c>
      <c r="L9035">
        <f t="shared" si="846"/>
        <v>0.14535239967450142</v>
      </c>
      <c r="M9035">
        <f t="shared" si="846"/>
        <v>0.1659287543666893</v>
      </c>
      <c r="N9035">
        <f t="shared" si="846"/>
        <v>0.17149858514250882</v>
      </c>
    </row>
    <row r="9036" spans="1:14">
      <c r="A9036">
        <v>2017</v>
      </c>
      <c r="B9036">
        <v>7</v>
      </c>
      <c r="C9036">
        <v>35</v>
      </c>
      <c r="D9036" t="s">
        <v>878</v>
      </c>
      <c r="E9036" t="s">
        <v>879</v>
      </c>
      <c r="F9036">
        <v>2015</v>
      </c>
      <c r="G9036">
        <f t="shared" si="847"/>
        <v>0.1690308509457033</v>
      </c>
      <c r="H9036">
        <f t="shared" si="848"/>
        <v>33</v>
      </c>
      <c r="I9036">
        <f t="shared" si="846"/>
        <v>5.223586482202839E-3</v>
      </c>
      <c r="J9036">
        <f t="shared" si="846"/>
        <v>3.1106056203177031E-2</v>
      </c>
      <c r="K9036">
        <f t="shared" si="846"/>
        <v>0.12131860267479921</v>
      </c>
      <c r="L9036">
        <f t="shared" si="846"/>
        <v>0.14326088919955229</v>
      </c>
      <c r="M9036">
        <f t="shared" si="846"/>
        <v>0.16354116579828351</v>
      </c>
      <c r="N9036">
        <f t="shared" si="846"/>
        <v>0.1690308509457033</v>
      </c>
    </row>
    <row r="9037" spans="1:14">
      <c r="A9037">
        <v>2017</v>
      </c>
      <c r="B9037">
        <v>7</v>
      </c>
      <c r="C9037">
        <v>36</v>
      </c>
      <c r="D9037" t="s">
        <v>662</v>
      </c>
      <c r="E9037" t="s">
        <v>663</v>
      </c>
      <c r="F9037">
        <v>2013</v>
      </c>
      <c r="G9037">
        <f t="shared" si="847"/>
        <v>0.16666666666666666</v>
      </c>
      <c r="H9037">
        <f t="shared" si="848"/>
        <v>33</v>
      </c>
      <c r="I9037">
        <f t="shared" si="846"/>
        <v>5.1505257304387767E-3</v>
      </c>
      <c r="J9037">
        <f t="shared" si="846"/>
        <v>3.0670985039262674E-2</v>
      </c>
      <c r="K9037">
        <f t="shared" si="846"/>
        <v>0.11962175543304578</v>
      </c>
      <c r="L9037">
        <f t="shared" si="846"/>
        <v>0.14125714171705758</v>
      </c>
      <c r="M9037">
        <f t="shared" si="846"/>
        <v>0.16125376411396125</v>
      </c>
      <c r="N9037">
        <f t="shared" si="846"/>
        <v>0.16666666666666666</v>
      </c>
    </row>
    <row r="9038" spans="1:14">
      <c r="A9038">
        <v>2017</v>
      </c>
      <c r="B9038">
        <v>7</v>
      </c>
      <c r="C9038">
        <v>37</v>
      </c>
      <c r="D9038" t="s">
        <v>942</v>
      </c>
      <c r="E9038" t="s">
        <v>943</v>
      </c>
      <c r="F9038">
        <v>2016</v>
      </c>
      <c r="G9038">
        <f t="shared" si="847"/>
        <v>0.16439898730535729</v>
      </c>
      <c r="H9038">
        <f t="shared" si="848"/>
        <v>33</v>
      </c>
      <c r="I9038">
        <f t="shared" si="846"/>
        <v>5.0804472850459236E-3</v>
      </c>
      <c r="J9038">
        <f t="shared" si="846"/>
        <v>3.0253673280675287E-2</v>
      </c>
      <c r="K9038">
        <f t="shared" si="846"/>
        <v>0.11799417271729108</v>
      </c>
      <c r="L9038">
        <f t="shared" si="846"/>
        <v>0.13933518628760164</v>
      </c>
      <c r="M9038">
        <f t="shared" si="846"/>
        <v>0.15905973311707317</v>
      </c>
      <c r="N9038">
        <f t="shared" si="846"/>
        <v>0.16439898730535729</v>
      </c>
    </row>
    <row r="9039" spans="1:14">
      <c r="A9039">
        <v>2017</v>
      </c>
      <c r="B9039">
        <v>7</v>
      </c>
      <c r="C9039">
        <v>38</v>
      </c>
      <c r="D9039" t="s">
        <v>1064</v>
      </c>
      <c r="E9039" t="s">
        <v>1065</v>
      </c>
      <c r="F9039">
        <v>2017</v>
      </c>
      <c r="G9039">
        <f t="shared" si="847"/>
        <v>0.16222142113076254</v>
      </c>
      <c r="H9039">
        <f t="shared" si="848"/>
        <v>33</v>
      </c>
      <c r="I9039">
        <f t="shared" si="846"/>
        <v>5.0131536213740228E-3</v>
      </c>
      <c r="J9039">
        <f t="shared" si="846"/>
        <v>2.9852944683297286E-2</v>
      </c>
      <c r="K9039">
        <f t="shared" si="846"/>
        <v>0.11643126698703121</v>
      </c>
      <c r="L9039">
        <f t="shared" si="846"/>
        <v>0.13748960564526364</v>
      </c>
      <c r="M9039">
        <f t="shared" si="846"/>
        <v>0.15695288866350932</v>
      </c>
      <c r="N9039">
        <f t="shared" si="846"/>
        <v>0.16222142113076254</v>
      </c>
    </row>
    <row r="9040" spans="1:14">
      <c r="A9040">
        <v>2017</v>
      </c>
      <c r="B9040">
        <v>7</v>
      </c>
      <c r="C9040">
        <v>39</v>
      </c>
      <c r="D9040" t="s">
        <v>870</v>
      </c>
      <c r="E9040" t="s">
        <v>871</v>
      </c>
      <c r="F9040">
        <v>2015</v>
      </c>
      <c r="G9040">
        <f t="shared" si="847"/>
        <v>0.16012815380508713</v>
      </c>
      <c r="H9040">
        <f t="shared" si="848"/>
        <v>33</v>
      </c>
      <c r="I9040">
        <f t="shared" si="846"/>
        <v>4.9484650580445553E-3</v>
      </c>
      <c r="J9040">
        <f t="shared" si="846"/>
        <v>2.9467729258323479E-2</v>
      </c>
      <c r="K9040">
        <f t="shared" si="846"/>
        <v>0.11492886511450363</v>
      </c>
      <c r="L9040">
        <f t="shared" si="846"/>
        <v>0.13571547188961591</v>
      </c>
      <c r="M9040">
        <f t="shared" si="846"/>
        <v>0.15492760525013777</v>
      </c>
      <c r="N9040">
        <f t="shared" si="846"/>
        <v>0.16012815380508713</v>
      </c>
    </row>
    <row r="9041" spans="1:14">
      <c r="A9041">
        <v>2017</v>
      </c>
      <c r="B9041">
        <v>7</v>
      </c>
      <c r="C9041">
        <v>40</v>
      </c>
      <c r="D9041" t="s">
        <v>920</v>
      </c>
      <c r="E9041" t="s">
        <v>921</v>
      </c>
      <c r="F9041">
        <v>2015</v>
      </c>
      <c r="G9041">
        <f t="shared" si="847"/>
        <v>0.15811388300841897</v>
      </c>
      <c r="H9041">
        <f t="shared" si="848"/>
        <v>33</v>
      </c>
      <c r="I9041">
        <f t="shared" si="846"/>
        <v>4.8862177366466907E-3</v>
      </c>
      <c r="J9041">
        <f t="shared" si="846"/>
        <v>2.9097051241505682E-2</v>
      </c>
      <c r="K9041">
        <f t="shared" si="846"/>
        <v>0.11348316146281384</v>
      </c>
      <c r="L9041">
        <f t="shared" si="846"/>
        <v>0.13400829107732701</v>
      </c>
      <c r="M9041">
        <f t="shared" si="846"/>
        <v>0.15297875276269235</v>
      </c>
      <c r="N9041">
        <f t="shared" si="846"/>
        <v>0.15811388300841897</v>
      </c>
    </row>
    <row r="9042" spans="1:14">
      <c r="A9042">
        <v>2017</v>
      </c>
      <c r="B9042">
        <v>7</v>
      </c>
      <c r="C9042">
        <v>41</v>
      </c>
      <c r="D9042" t="s">
        <v>18</v>
      </c>
      <c r="E9042" t="s">
        <v>19</v>
      </c>
      <c r="F9042">
        <v>1995</v>
      </c>
      <c r="G9042">
        <f t="shared" si="847"/>
        <v>0.15617376188860607</v>
      </c>
      <c r="H9042">
        <f t="shared" si="848"/>
        <v>33</v>
      </c>
      <c r="I9042">
        <f t="shared" ref="I9042:N9057" si="849">$G9042*(I$1^$H9042)</f>
        <v>4.8262618741601064E-3</v>
      </c>
      <c r="J9042">
        <f t="shared" si="849"/>
        <v>2.8740018686464849E-2</v>
      </c>
      <c r="K9042">
        <f t="shared" si="849"/>
        <v>0.11209067729818536</v>
      </c>
      <c r="L9042">
        <f t="shared" si="849"/>
        <v>0.13236395529350903</v>
      </c>
      <c r="M9042">
        <f t="shared" si="849"/>
        <v>0.15110164176225141</v>
      </c>
      <c r="N9042">
        <f t="shared" si="849"/>
        <v>0.15617376188860607</v>
      </c>
    </row>
    <row r="9043" spans="1:14">
      <c r="A9043">
        <v>2017</v>
      </c>
      <c r="B9043">
        <v>7</v>
      </c>
      <c r="C9043">
        <v>42</v>
      </c>
      <c r="D9043" t="s">
        <v>858</v>
      </c>
      <c r="E9043" t="s">
        <v>859</v>
      </c>
      <c r="F9043">
        <v>2015</v>
      </c>
      <c r="G9043">
        <f t="shared" si="847"/>
        <v>0.15430334996209191</v>
      </c>
      <c r="H9043">
        <f t="shared" si="848"/>
        <v>33</v>
      </c>
      <c r="I9043">
        <f t="shared" si="849"/>
        <v>4.7684602456359217E-3</v>
      </c>
      <c r="J9043">
        <f t="shared" si="849"/>
        <v>2.8395814429172602E-2</v>
      </c>
      <c r="K9043">
        <f t="shared" si="849"/>
        <v>0.1107482255499902</v>
      </c>
      <c r="L9043">
        <f t="shared" si="849"/>
        <v>0.13077870103807171</v>
      </c>
      <c r="M9043">
        <f t="shared" si="849"/>
        <v>0.14929197598068708</v>
      </c>
      <c r="N9043">
        <f t="shared" si="849"/>
        <v>0.15430334996209191</v>
      </c>
    </row>
    <row r="9044" spans="1:14">
      <c r="A9044">
        <v>2017</v>
      </c>
      <c r="B9044">
        <v>7</v>
      </c>
      <c r="C9044">
        <v>43</v>
      </c>
      <c r="D9044" t="s">
        <v>14</v>
      </c>
      <c r="E9044" t="s">
        <v>15</v>
      </c>
      <c r="F9044">
        <v>2007</v>
      </c>
      <c r="G9044">
        <f t="shared" si="847"/>
        <v>0.15249857033260467</v>
      </c>
      <c r="H9044">
        <f t="shared" si="848"/>
        <v>33</v>
      </c>
      <c r="I9044">
        <f t="shared" si="849"/>
        <v>4.7126868621192473E-3</v>
      </c>
      <c r="J9044">
        <f t="shared" si="849"/>
        <v>2.8063688215081588E-2</v>
      </c>
      <c r="K9044">
        <f t="shared" si="849"/>
        <v>0.1094528801052958</v>
      </c>
      <c r="L9044">
        <f t="shared" si="849"/>
        <v>0.12924907296672847</v>
      </c>
      <c r="M9044">
        <f t="shared" si="849"/>
        <v>0.14754581092878097</v>
      </c>
      <c r="N9044">
        <f t="shared" si="849"/>
        <v>0.15249857033260467</v>
      </c>
    </row>
    <row r="9045" spans="1:14">
      <c r="A9045">
        <v>2017</v>
      </c>
      <c r="B9045">
        <v>7</v>
      </c>
      <c r="C9045">
        <v>44</v>
      </c>
      <c r="D9045" t="s">
        <v>856</v>
      </c>
      <c r="E9045" t="s">
        <v>857</v>
      </c>
      <c r="F9045">
        <v>2015</v>
      </c>
      <c r="G9045">
        <f t="shared" si="847"/>
        <v>0.15075567228888181</v>
      </c>
      <c r="H9045">
        <f t="shared" si="848"/>
        <v>33</v>
      </c>
      <c r="I9045">
        <f t="shared" si="849"/>
        <v>4.6588258148008909E-3</v>
      </c>
      <c r="J9045">
        <f t="shared" si="849"/>
        <v>2.7742949816137685E-2</v>
      </c>
      <c r="K9045">
        <f t="shared" si="849"/>
        <v>0.1082019489641101</v>
      </c>
      <c r="L9045">
        <f t="shared" si="849"/>
        <v>0.12777189219096521</v>
      </c>
      <c r="M9045">
        <f t="shared" si="849"/>
        <v>0.14585951770867797</v>
      </c>
      <c r="N9045">
        <f t="shared" si="849"/>
        <v>0.15075567228888181</v>
      </c>
    </row>
    <row r="9046" spans="1:14">
      <c r="A9046">
        <v>2017</v>
      </c>
      <c r="B9046">
        <v>7</v>
      </c>
      <c r="C9046">
        <v>45</v>
      </c>
      <c r="D9046" t="s">
        <v>710</v>
      </c>
      <c r="E9046" t="s">
        <v>711</v>
      </c>
      <c r="F9046">
        <v>2014</v>
      </c>
      <c r="G9046">
        <f t="shared" si="847"/>
        <v>0.14907119849998599</v>
      </c>
      <c r="H9046">
        <f t="shared" si="848"/>
        <v>33</v>
      </c>
      <c r="I9046">
        <f t="shared" si="849"/>
        <v>4.6067702612491452E-3</v>
      </c>
      <c r="J9046">
        <f t="shared" si="849"/>
        <v>2.743296299386816E-2</v>
      </c>
      <c r="K9046">
        <f t="shared" si="849"/>
        <v>0.10699295069445806</v>
      </c>
      <c r="L9046">
        <f t="shared" si="849"/>
        <v>0.12634422847466487</v>
      </c>
      <c r="M9046">
        <f t="shared" si="849"/>
        <v>0.1442297512746134</v>
      </c>
      <c r="N9046">
        <f t="shared" si="849"/>
        <v>0.14907119849998599</v>
      </c>
    </row>
    <row r="9047" spans="1:14">
      <c r="A9047">
        <v>2017</v>
      </c>
      <c r="B9047">
        <v>7</v>
      </c>
      <c r="C9047">
        <v>46</v>
      </c>
      <c r="D9047" t="s">
        <v>948</v>
      </c>
      <c r="E9047" t="s">
        <v>949</v>
      </c>
      <c r="F9047">
        <v>2016</v>
      </c>
      <c r="G9047">
        <f t="shared" si="847"/>
        <v>0.14744195615489714</v>
      </c>
      <c r="H9047">
        <f t="shared" si="848"/>
        <v>33</v>
      </c>
      <c r="I9047">
        <f t="shared" si="849"/>
        <v>4.5564215335321418E-3</v>
      </c>
      <c r="J9047">
        <f t="shared" si="849"/>
        <v>2.713314018831884E-2</v>
      </c>
      <c r="K9047">
        <f t="shared" si="849"/>
        <v>0.10582359371838579</v>
      </c>
      <c r="L9047">
        <f t="shared" si="849"/>
        <v>0.12496337577367497</v>
      </c>
      <c r="M9047">
        <f t="shared" si="849"/>
        <v>0.1426534225098168</v>
      </c>
      <c r="N9047">
        <f t="shared" si="849"/>
        <v>0.14744195615489714</v>
      </c>
    </row>
    <row r="9048" spans="1:14">
      <c r="A9048">
        <v>2017</v>
      </c>
      <c r="B9048">
        <v>7</v>
      </c>
      <c r="C9048">
        <v>47</v>
      </c>
      <c r="D9048" t="s">
        <v>22</v>
      </c>
      <c r="E9048" t="s">
        <v>23</v>
      </c>
      <c r="F9048">
        <v>2008</v>
      </c>
      <c r="G9048">
        <f t="shared" si="847"/>
        <v>0.14586499149789456</v>
      </c>
      <c r="H9048">
        <f t="shared" si="848"/>
        <v>33</v>
      </c>
      <c r="I9048">
        <f t="shared" si="849"/>
        <v>4.5076883512808362E-3</v>
      </c>
      <c r="J9048">
        <f t="shared" si="849"/>
        <v>2.6842937831904608E-2</v>
      </c>
      <c r="K9048">
        <f t="shared" si="849"/>
        <v>0.10469175803522666</v>
      </c>
      <c r="L9048">
        <f t="shared" si="849"/>
        <v>0.12362683065345295</v>
      </c>
      <c r="M9048">
        <f t="shared" si="849"/>
        <v>0.14112767358891873</v>
      </c>
      <c r="N9048">
        <f t="shared" si="849"/>
        <v>0.14586499149789456</v>
      </c>
    </row>
    <row r="9049" spans="1:14">
      <c r="A9049">
        <v>2017</v>
      </c>
      <c r="B9049">
        <v>7</v>
      </c>
      <c r="C9049">
        <v>48</v>
      </c>
      <c r="D9049" t="s">
        <v>50</v>
      </c>
      <c r="E9049" t="s">
        <v>51</v>
      </c>
      <c r="F9049">
        <v>2005</v>
      </c>
      <c r="G9049">
        <f t="shared" si="847"/>
        <v>0.14433756729740646</v>
      </c>
      <c r="H9049">
        <f t="shared" si="848"/>
        <v>33</v>
      </c>
      <c r="I9049">
        <f t="shared" si="849"/>
        <v>4.4604861254053827E-3</v>
      </c>
      <c r="J9049">
        <f t="shared" si="849"/>
        <v>2.6561852203093938E-2</v>
      </c>
      <c r="K9049">
        <f t="shared" si="849"/>
        <v>0.10359547905030686</v>
      </c>
      <c r="L9049">
        <f t="shared" si="849"/>
        <v>0.12233227319295049</v>
      </c>
      <c r="M9049">
        <f t="shared" si="849"/>
        <v>0.13964985617855394</v>
      </c>
      <c r="N9049">
        <f t="shared" si="849"/>
        <v>0.14433756729740646</v>
      </c>
    </row>
    <row r="9050" spans="1:14">
      <c r="A9050">
        <v>2017</v>
      </c>
      <c r="B9050">
        <v>7</v>
      </c>
      <c r="C9050">
        <v>49</v>
      </c>
      <c r="D9050" t="s">
        <v>586</v>
      </c>
      <c r="E9050" t="s">
        <v>587</v>
      </c>
      <c r="F9050">
        <v>2012</v>
      </c>
      <c r="G9050">
        <f t="shared" si="847"/>
        <v>0.14285714285714285</v>
      </c>
      <c r="H9050">
        <f t="shared" si="848"/>
        <v>33</v>
      </c>
      <c r="I9050">
        <f t="shared" si="849"/>
        <v>4.4147363403760943E-3</v>
      </c>
      <c r="J9050">
        <f t="shared" si="849"/>
        <v>2.6289415747939433E-2</v>
      </c>
      <c r="K9050">
        <f t="shared" si="849"/>
        <v>0.10253293322832495</v>
      </c>
      <c r="L9050">
        <f t="shared" si="849"/>
        <v>0.12107755004319222</v>
      </c>
      <c r="M9050">
        <f t="shared" si="849"/>
        <v>0.13821751209768107</v>
      </c>
      <c r="N9050">
        <f t="shared" si="849"/>
        <v>0.14285714285714285</v>
      </c>
    </row>
    <row r="9051" spans="1:14">
      <c r="A9051">
        <v>2017</v>
      </c>
      <c r="B9051">
        <v>7</v>
      </c>
      <c r="C9051">
        <v>50</v>
      </c>
      <c r="D9051" t="s">
        <v>74</v>
      </c>
      <c r="E9051" t="s">
        <v>75</v>
      </c>
      <c r="F9051">
        <v>2008</v>
      </c>
      <c r="G9051">
        <f t="shared" si="847"/>
        <v>0.1414213562373095</v>
      </c>
      <c r="H9051">
        <f t="shared" si="848"/>
        <v>33</v>
      </c>
      <c r="I9051">
        <f t="shared" si="849"/>
        <v>4.3703660048028661E-3</v>
      </c>
      <c r="J9051">
        <f t="shared" si="849"/>
        <v>2.6025193808320541E-2</v>
      </c>
      <c r="K9051">
        <f t="shared" si="849"/>
        <v>0.10150242533297449</v>
      </c>
      <c r="L9051">
        <f t="shared" si="849"/>
        <v>0.11986065935899269</v>
      </c>
      <c r="M9051">
        <f t="shared" si="849"/>
        <v>0.13682835611620553</v>
      </c>
      <c r="N9051">
        <f t="shared" si="849"/>
        <v>0.1414213562373095</v>
      </c>
    </row>
    <row r="9052" spans="1:14">
      <c r="A9052">
        <v>2017</v>
      </c>
      <c r="B9052">
        <v>7</v>
      </c>
      <c r="C9052">
        <v>51</v>
      </c>
      <c r="D9052" t="s">
        <v>1020</v>
      </c>
      <c r="E9052" t="s">
        <v>1021</v>
      </c>
      <c r="F9052">
        <v>2016</v>
      </c>
      <c r="G9052">
        <f t="shared" si="847"/>
        <v>0.14002800840280097</v>
      </c>
      <c r="H9052">
        <f t="shared" si="848"/>
        <v>33</v>
      </c>
      <c r="I9052">
        <f t="shared" si="849"/>
        <v>4.3273071615643416E-3</v>
      </c>
      <c r="J9052">
        <f t="shared" si="849"/>
        <v>2.5768781704800341E-2</v>
      </c>
      <c r="K9052">
        <f t="shared" si="849"/>
        <v>0.10050237704961802</v>
      </c>
      <c r="L9052">
        <f t="shared" si="849"/>
        <v>0.11867973736387073</v>
      </c>
      <c r="M9052">
        <f t="shared" si="849"/>
        <v>0.13548026061799831</v>
      </c>
      <c r="N9052">
        <f t="shared" si="849"/>
        <v>0.14002800840280097</v>
      </c>
    </row>
    <row r="9053" spans="1:14">
      <c r="A9053">
        <v>2017</v>
      </c>
      <c r="B9053">
        <v>7</v>
      </c>
      <c r="C9053">
        <v>52</v>
      </c>
      <c r="D9053" t="s">
        <v>888</v>
      </c>
      <c r="E9053" t="s">
        <v>889</v>
      </c>
      <c r="F9053">
        <v>2014</v>
      </c>
      <c r="G9053">
        <f t="shared" si="847"/>
        <v>0.13867504905630729</v>
      </c>
      <c r="H9053">
        <f t="shared" si="848"/>
        <v>33</v>
      </c>
      <c r="I9053">
        <f t="shared" si="849"/>
        <v>4.2854964500062213E-3</v>
      </c>
      <c r="J9053">
        <f t="shared" si="849"/>
        <v>2.5519802129550108E-2</v>
      </c>
      <c r="K9053">
        <f t="shared" si="849"/>
        <v>9.9531316817275298E-2</v>
      </c>
      <c r="L9053">
        <f t="shared" si="849"/>
        <v>0.11753304634300027</v>
      </c>
      <c r="M9053">
        <f t="shared" si="849"/>
        <v>0.13417124189410667</v>
      </c>
      <c r="N9053">
        <f t="shared" si="849"/>
        <v>0.13867504905630729</v>
      </c>
    </row>
    <row r="9054" spans="1:14">
      <c r="A9054">
        <v>2017</v>
      </c>
      <c r="B9054">
        <v>7</v>
      </c>
      <c r="C9054">
        <v>53</v>
      </c>
      <c r="D9054" t="s">
        <v>1028</v>
      </c>
      <c r="E9054" t="s">
        <v>1029</v>
      </c>
      <c r="F9054">
        <v>2017</v>
      </c>
      <c r="G9054">
        <f t="shared" si="847"/>
        <v>0.13736056394868904</v>
      </c>
      <c r="H9054">
        <f t="shared" si="848"/>
        <v>33</v>
      </c>
      <c r="I9054">
        <f t="shared" si="849"/>
        <v>4.2448747137918234E-3</v>
      </c>
      <c r="J9054">
        <f t="shared" si="849"/>
        <v>2.527790281112955E-2</v>
      </c>
      <c r="K9054">
        <f t="shared" si="849"/>
        <v>9.8587870720891951E-2</v>
      </c>
      <c r="L9054">
        <f t="shared" si="849"/>
        <v>0.11641896388820952</v>
      </c>
      <c r="M9054">
        <f t="shared" si="849"/>
        <v>0.13289944786525554</v>
      </c>
      <c r="N9054">
        <f t="shared" si="849"/>
        <v>0.13736056394868904</v>
      </c>
    </row>
    <row r="9055" spans="1:14">
      <c r="A9055">
        <v>2017</v>
      </c>
      <c r="B9055">
        <v>7</v>
      </c>
      <c r="C9055">
        <v>54</v>
      </c>
      <c r="D9055" t="s">
        <v>484</v>
      </c>
      <c r="E9055" t="s">
        <v>485</v>
      </c>
      <c r="F9055">
        <v>2011</v>
      </c>
      <c r="G9055">
        <f t="shared" si="847"/>
        <v>0.13608276348795434</v>
      </c>
      <c r="H9055">
        <f t="shared" si="848"/>
        <v>33</v>
      </c>
      <c r="I9055">
        <f t="shared" si="849"/>
        <v>4.20538664888354E-3</v>
      </c>
      <c r="J9055">
        <f t="shared" si="849"/>
        <v>2.5042754418243409E-2</v>
      </c>
      <c r="K9055">
        <f t="shared" si="849"/>
        <v>9.7670754315654515E-2</v>
      </c>
      <c r="L9055">
        <f t="shared" si="849"/>
        <v>0.11533597324360077</v>
      </c>
      <c r="M9055">
        <f t="shared" si="849"/>
        <v>0.13166314706077542</v>
      </c>
      <c r="N9055">
        <f t="shared" si="849"/>
        <v>0.13608276348795434</v>
      </c>
    </row>
    <row r="9056" spans="1:14">
      <c r="A9056">
        <v>2017</v>
      </c>
      <c r="B9056">
        <v>7</v>
      </c>
      <c r="C9056">
        <v>55</v>
      </c>
      <c r="D9056" t="s">
        <v>964</v>
      </c>
      <c r="E9056" t="s">
        <v>965</v>
      </c>
      <c r="F9056">
        <v>2016</v>
      </c>
      <c r="G9056">
        <f t="shared" si="847"/>
        <v>0.13483997249264842</v>
      </c>
      <c r="H9056">
        <f t="shared" si="848"/>
        <v>33</v>
      </c>
      <c r="I9056">
        <f t="shared" si="849"/>
        <v>4.1669804868902554E-3</v>
      </c>
      <c r="J9056">
        <f t="shared" si="849"/>
        <v>2.4814048674099663E-2</v>
      </c>
      <c r="K9056">
        <f t="shared" si="849"/>
        <v>9.6778765272685266E-2</v>
      </c>
      <c r="L9056">
        <f t="shared" si="849"/>
        <v>0.11428265462110912</v>
      </c>
      <c r="M9056">
        <f t="shared" si="849"/>
        <v>0.13046071870477532</v>
      </c>
      <c r="N9056">
        <f t="shared" si="849"/>
        <v>0.13483997249264842</v>
      </c>
    </row>
    <row r="9057" spans="1:14">
      <c r="A9057">
        <v>2017</v>
      </c>
      <c r="B9057">
        <v>7</v>
      </c>
      <c r="C9057">
        <v>56</v>
      </c>
      <c r="D9057" t="s">
        <v>974</v>
      </c>
      <c r="E9057" t="s">
        <v>975</v>
      </c>
      <c r="F9057">
        <v>2016</v>
      </c>
      <c r="G9057">
        <f t="shared" si="847"/>
        <v>0.1336306209562122</v>
      </c>
      <c r="H9057">
        <f t="shared" si="848"/>
        <v>33</v>
      </c>
      <c r="I9057">
        <f t="shared" si="849"/>
        <v>4.1296077096568927E-3</v>
      </c>
      <c r="J9057">
        <f t="shared" si="849"/>
        <v>2.4591496656812192E-2</v>
      </c>
      <c r="K9057">
        <f t="shared" si="849"/>
        <v>9.5910776750340349E-2</v>
      </c>
      <c r="L9057">
        <f t="shared" si="849"/>
        <v>0.11325767737290043</v>
      </c>
      <c r="M9057">
        <f t="shared" si="849"/>
        <v>0.12929064378045124</v>
      </c>
      <c r="N9057">
        <f t="shared" si="849"/>
        <v>0.1336306209562122</v>
      </c>
    </row>
    <row r="9058" spans="1:14">
      <c r="A9058">
        <v>2017</v>
      </c>
      <c r="B9058">
        <v>7</v>
      </c>
      <c r="C9058">
        <v>57</v>
      </c>
      <c r="D9058" t="s">
        <v>8</v>
      </c>
      <c r="E9058" t="s">
        <v>9</v>
      </c>
      <c r="F9058">
        <v>2007</v>
      </c>
      <c r="G9058">
        <f t="shared" si="847"/>
        <v>0.13245323570650439</v>
      </c>
      <c r="H9058">
        <f t="shared" si="848"/>
        <v>33</v>
      </c>
      <c r="I9058">
        <f t="shared" ref="I9058:N9073" si="850">$G9058*(I$1^$H9058)</f>
        <v>4.0932227915173374E-3</v>
      </c>
      <c r="J9058">
        <f t="shared" si="850"/>
        <v>2.4374827264536773E-2</v>
      </c>
      <c r="K9058">
        <f t="shared" si="850"/>
        <v>9.5065731407994208E-2</v>
      </c>
      <c r="L9058">
        <f t="shared" si="850"/>
        <v>0.11225979292245913</v>
      </c>
      <c r="M9058">
        <f t="shared" si="850"/>
        <v>0.12815149696048542</v>
      </c>
      <c r="N9058">
        <f t="shared" si="850"/>
        <v>0.13245323570650439</v>
      </c>
    </row>
    <row r="9059" spans="1:14">
      <c r="A9059">
        <v>2017</v>
      </c>
      <c r="B9059">
        <v>7</v>
      </c>
      <c r="C9059">
        <v>58</v>
      </c>
      <c r="D9059" t="s">
        <v>722</v>
      </c>
      <c r="E9059" t="s">
        <v>723</v>
      </c>
      <c r="F9059">
        <v>2014</v>
      </c>
      <c r="G9059">
        <f t="shared" si="847"/>
        <v>0.13130643285972254</v>
      </c>
      <c r="H9059">
        <f t="shared" si="848"/>
        <v>33</v>
      </c>
      <c r="I9059">
        <f t="shared" si="850"/>
        <v>4.0577829660967957E-3</v>
      </c>
      <c r="J9059">
        <f t="shared" si="850"/>
        <v>2.4163785826796992E-2</v>
      </c>
      <c r="K9059">
        <f t="shared" si="850"/>
        <v>9.4242635989988263E-2</v>
      </c>
      <c r="L9059">
        <f t="shared" si="850"/>
        <v>0.11128782836896281</v>
      </c>
      <c r="M9059">
        <f t="shared" si="850"/>
        <v>0.12704193930604435</v>
      </c>
      <c r="N9059">
        <f t="shared" si="850"/>
        <v>0.13130643285972254</v>
      </c>
    </row>
    <row r="9060" spans="1:14">
      <c r="A9060">
        <v>2017</v>
      </c>
      <c r="B9060">
        <v>7</v>
      </c>
      <c r="C9060">
        <v>59</v>
      </c>
      <c r="D9060" t="s">
        <v>958</v>
      </c>
      <c r="E9060" t="s">
        <v>959</v>
      </c>
      <c r="F9060">
        <v>2015</v>
      </c>
      <c r="G9060">
        <f t="shared" si="847"/>
        <v>0.13018891098082389</v>
      </c>
      <c r="H9060">
        <f t="shared" si="848"/>
        <v>33</v>
      </c>
      <c r="I9060">
        <f t="shared" si="850"/>
        <v>4.0232480149472206E-3</v>
      </c>
      <c r="J9060">
        <f t="shared" si="850"/>
        <v>2.3958132845824497E-2</v>
      </c>
      <c r="K9060">
        <f t="shared" si="850"/>
        <v>9.3440556416656093E-2</v>
      </c>
      <c r="L9060">
        <f t="shared" si="850"/>
        <v>0.11034068069044581</v>
      </c>
      <c r="M9060">
        <f t="shared" si="850"/>
        <v>0.12596071164933165</v>
      </c>
      <c r="N9060">
        <f t="shared" si="850"/>
        <v>0.13018891098082389</v>
      </c>
    </row>
    <row r="9061" spans="1:14">
      <c r="A9061">
        <v>2017</v>
      </c>
      <c r="B9061">
        <v>7</v>
      </c>
      <c r="C9061">
        <v>60</v>
      </c>
      <c r="D9061" t="s">
        <v>970</v>
      </c>
      <c r="E9061" t="s">
        <v>971</v>
      </c>
      <c r="F9061">
        <v>2016</v>
      </c>
      <c r="G9061">
        <f t="shared" si="847"/>
        <v>0.12909944487358055</v>
      </c>
      <c r="H9061">
        <f t="shared" si="848"/>
        <v>33</v>
      </c>
      <c r="I9061">
        <f t="shared" si="850"/>
        <v>3.9895800756404344E-3</v>
      </c>
      <c r="J9061">
        <f t="shared" si="850"/>
        <v>2.3757642853768232E-2</v>
      </c>
      <c r="K9061">
        <f t="shared" si="850"/>
        <v>9.265861332725657E-2</v>
      </c>
      <c r="L9061">
        <f t="shared" si="850"/>
        <v>0.10941731148060499</v>
      </c>
      <c r="M9061">
        <f t="shared" si="850"/>
        <v>0.12490662858532621</v>
      </c>
      <c r="N9061">
        <f t="shared" si="850"/>
        <v>0.12909944487358055</v>
      </c>
    </row>
    <row r="9062" spans="1:14">
      <c r="A9062">
        <v>2017</v>
      </c>
      <c r="B9062">
        <v>7</v>
      </c>
      <c r="C9062">
        <v>61</v>
      </c>
      <c r="D9062" t="s">
        <v>884</v>
      </c>
      <c r="E9062" t="s">
        <v>885</v>
      </c>
      <c r="F9062">
        <v>2015</v>
      </c>
      <c r="G9062">
        <f t="shared" si="847"/>
        <v>0.12803687993289598</v>
      </c>
      <c r="H9062">
        <f t="shared" si="848"/>
        <v>33</v>
      </c>
      <c r="I9062">
        <f t="shared" si="850"/>
        <v>3.9567434672368859E-3</v>
      </c>
      <c r="J9062">
        <f t="shared" si="850"/>
        <v>2.3562103373374343E-2</v>
      </c>
      <c r="K9062">
        <f t="shared" si="850"/>
        <v>9.1895978026458783E-2</v>
      </c>
      <c r="L9062">
        <f t="shared" si="850"/>
        <v>0.10851674216214584</v>
      </c>
      <c r="M9062">
        <f t="shared" si="850"/>
        <v>0.12387857300752071</v>
      </c>
      <c r="N9062">
        <f t="shared" si="850"/>
        <v>0.12803687993289598</v>
      </c>
    </row>
    <row r="9063" spans="1:14">
      <c r="A9063">
        <v>2017</v>
      </c>
      <c r="B9063">
        <v>7</v>
      </c>
      <c r="C9063">
        <v>62</v>
      </c>
      <c r="D9063" t="s">
        <v>62</v>
      </c>
      <c r="E9063" t="s">
        <v>63</v>
      </c>
      <c r="F9063">
        <v>1999</v>
      </c>
      <c r="G9063">
        <f t="shared" si="847"/>
        <v>0.1270001270001905</v>
      </c>
      <c r="H9063">
        <f t="shared" si="848"/>
        <v>33</v>
      </c>
      <c r="I9063">
        <f t="shared" si="850"/>
        <v>3.9247045313008421E-3</v>
      </c>
      <c r="J9063">
        <f t="shared" si="850"/>
        <v>2.3371313971243816E-2</v>
      </c>
      <c r="K9063">
        <f t="shared" si="850"/>
        <v>9.1151868791895255E-2</v>
      </c>
      <c r="L9063">
        <f t="shared" si="850"/>
        <v>0.10763804962650134</v>
      </c>
      <c r="M9063">
        <f t="shared" si="850"/>
        <v>0.12287549113039105</v>
      </c>
      <c r="N9063">
        <f t="shared" si="850"/>
        <v>0.1270001270001905</v>
      </c>
    </row>
    <row r="9064" spans="1:14">
      <c r="A9064">
        <v>2017</v>
      </c>
      <c r="B9064">
        <v>7</v>
      </c>
      <c r="C9064">
        <v>63</v>
      </c>
      <c r="D9064" t="s">
        <v>584</v>
      </c>
      <c r="E9064" t="s">
        <v>585</v>
      </c>
      <c r="F9064">
        <v>2012</v>
      </c>
      <c r="G9064">
        <f t="shared" si="847"/>
        <v>0.12598815766974239</v>
      </c>
      <c r="H9064">
        <f t="shared" si="848"/>
        <v>33</v>
      </c>
      <c r="I9064">
        <f t="shared" si="850"/>
        <v>3.8934314868515141E-3</v>
      </c>
      <c r="J9064">
        <f t="shared" si="850"/>
        <v>2.3185085394077615E-2</v>
      </c>
      <c r="K9064">
        <f t="shared" si="850"/>
        <v>9.0425547505379608E-2</v>
      </c>
      <c r="L9064">
        <f t="shared" si="850"/>
        <v>0.10678036225575478</v>
      </c>
      <c r="M9064">
        <f t="shared" si="850"/>
        <v>0.12189638794817519</v>
      </c>
      <c r="N9064">
        <f t="shared" si="850"/>
        <v>0.12598815766974239</v>
      </c>
    </row>
    <row r="9065" spans="1:14">
      <c r="A9065">
        <v>2017</v>
      </c>
      <c r="B9065">
        <v>7</v>
      </c>
      <c r="C9065">
        <v>64</v>
      </c>
      <c r="D9065" t="s">
        <v>770</v>
      </c>
      <c r="E9065" t="s">
        <v>771</v>
      </c>
      <c r="F9065">
        <v>2014</v>
      </c>
      <c r="G9065">
        <f t="shared" si="847"/>
        <v>0.125</v>
      </c>
      <c r="H9065">
        <f t="shared" si="848"/>
        <v>33</v>
      </c>
      <c r="I9065">
        <f t="shared" si="850"/>
        <v>3.8628942978290825E-3</v>
      </c>
      <c r="J9065">
        <f t="shared" si="850"/>
        <v>2.3003238779447006E-2</v>
      </c>
      <c r="K9065">
        <f t="shared" si="850"/>
        <v>8.9716316574784336E-2</v>
      </c>
      <c r="L9065">
        <f t="shared" si="850"/>
        <v>0.10594285628779319</v>
      </c>
      <c r="M9065">
        <f t="shared" si="850"/>
        <v>0.12094032308547094</v>
      </c>
      <c r="N9065">
        <f t="shared" si="850"/>
        <v>0.125</v>
      </c>
    </row>
    <row r="9066" spans="1:14">
      <c r="A9066">
        <v>2017</v>
      </c>
      <c r="B9066">
        <v>7</v>
      </c>
      <c r="C9066">
        <v>65</v>
      </c>
      <c r="D9066" t="s">
        <v>1056</v>
      </c>
      <c r="E9066" t="s">
        <v>1057</v>
      </c>
      <c r="F9066">
        <v>2017</v>
      </c>
      <c r="G9066">
        <f t="shared" si="847"/>
        <v>0.12403473458920847</v>
      </c>
      <c r="H9066">
        <f t="shared" si="848"/>
        <v>33</v>
      </c>
      <c r="I9066">
        <f t="shared" si="850"/>
        <v>3.8330645518191765E-3</v>
      </c>
      <c r="J9066">
        <f t="shared" si="850"/>
        <v>2.2825604933607177E-2</v>
      </c>
      <c r="K9066">
        <f t="shared" si="850"/>
        <v>8.9023516117398241E-2</v>
      </c>
      <c r="L9066">
        <f t="shared" si="850"/>
        <v>0.10512475249023268</v>
      </c>
      <c r="M9066">
        <f t="shared" si="850"/>
        <v>0.12000640700031608</v>
      </c>
      <c r="N9066">
        <f t="shared" si="850"/>
        <v>0.12403473458920847</v>
      </c>
    </row>
    <row r="9067" spans="1:14">
      <c r="A9067">
        <v>2017</v>
      </c>
      <c r="B9067">
        <v>7</v>
      </c>
      <c r="C9067">
        <v>66</v>
      </c>
      <c r="D9067" t="s">
        <v>92</v>
      </c>
      <c r="E9067" t="s">
        <v>93</v>
      </c>
      <c r="F9067">
        <v>2004</v>
      </c>
      <c r="G9067">
        <f t="shared" si="847"/>
        <v>0.12309149097933272</v>
      </c>
      <c r="H9067">
        <f t="shared" si="848"/>
        <v>33</v>
      </c>
      <c r="I9067">
        <f t="shared" si="850"/>
        <v>3.8039153489227546E-3</v>
      </c>
      <c r="J9067">
        <f t="shared" si="850"/>
        <v>2.2652023669725904E-2</v>
      </c>
      <c r="K9067">
        <f t="shared" si="850"/>
        <v>8.8346521378912204E-2</v>
      </c>
      <c r="L9067">
        <f t="shared" si="850"/>
        <v>0.10432531311258911</v>
      </c>
      <c r="M9067">
        <f t="shared" si="850"/>
        <v>0.11909379750490265</v>
      </c>
      <c r="N9067">
        <f t="shared" si="850"/>
        <v>0.12309149097933272</v>
      </c>
    </row>
    <row r="9068" spans="1:14">
      <c r="A9068">
        <v>2017</v>
      </c>
      <c r="B9068">
        <v>7</v>
      </c>
      <c r="C9068">
        <v>67</v>
      </c>
      <c r="D9068" t="s">
        <v>108</v>
      </c>
      <c r="E9068" t="s">
        <v>109</v>
      </c>
      <c r="F9068">
        <v>1997</v>
      </c>
      <c r="G9068">
        <f t="shared" si="847"/>
        <v>0.12216944435630522</v>
      </c>
      <c r="H9068">
        <f t="shared" si="848"/>
        <v>33</v>
      </c>
      <c r="I9068">
        <f t="shared" si="850"/>
        <v>3.7754211997833506E-3</v>
      </c>
      <c r="J9068">
        <f t="shared" si="850"/>
        <v>2.2482343200643629E-2</v>
      </c>
      <c r="K9068">
        <f t="shared" si="850"/>
        <v>8.7684740365086236E-2</v>
      </c>
      <c r="L9068">
        <f t="shared" si="850"/>
        <v>0.10354383908959673</v>
      </c>
      <c r="M9068">
        <f t="shared" si="850"/>
        <v>0.11820169657299215</v>
      </c>
      <c r="N9068">
        <f t="shared" si="850"/>
        <v>0.12216944435630522</v>
      </c>
    </row>
    <row r="9069" spans="1:14">
      <c r="A9069">
        <v>2017</v>
      </c>
      <c r="B9069">
        <v>7</v>
      </c>
      <c r="C9069">
        <v>68</v>
      </c>
      <c r="D9069" t="s">
        <v>12</v>
      </c>
      <c r="E9069" t="s">
        <v>13</v>
      </c>
      <c r="F9069">
        <v>2009</v>
      </c>
      <c r="G9069">
        <f t="shared" si="847"/>
        <v>0.12126781251816648</v>
      </c>
      <c r="H9069">
        <f t="shared" si="848"/>
        <v>33</v>
      </c>
      <c r="I9069">
        <f t="shared" si="850"/>
        <v>3.7475579318930522E-3</v>
      </c>
      <c r="J9069">
        <f t="shared" si="850"/>
        <v>2.2316419580932771E-2</v>
      </c>
      <c r="K9069">
        <f t="shared" si="850"/>
        <v>8.703761166569135E-2</v>
      </c>
      <c r="L9069">
        <f t="shared" si="850"/>
        <v>0.10277966747157728</v>
      </c>
      <c r="M9069">
        <f t="shared" si="850"/>
        <v>0.11732934740652297</v>
      </c>
      <c r="N9069">
        <f t="shared" si="850"/>
        <v>0.12126781251816648</v>
      </c>
    </row>
    <row r="9070" spans="1:14">
      <c r="A9070">
        <v>2017</v>
      </c>
      <c r="B9070">
        <v>7</v>
      </c>
      <c r="C9070">
        <v>69</v>
      </c>
      <c r="D9070" t="s">
        <v>818</v>
      </c>
      <c r="E9070" t="s">
        <v>819</v>
      </c>
      <c r="F9070">
        <v>2014</v>
      </c>
      <c r="G9070">
        <f t="shared" si="847"/>
        <v>0.1203858530857692</v>
      </c>
      <c r="H9070">
        <f t="shared" si="848"/>
        <v>33</v>
      </c>
      <c r="I9070">
        <f t="shared" si="850"/>
        <v>3.7203026033944598E-3</v>
      </c>
      <c r="J9070">
        <f t="shared" si="850"/>
        <v>2.215411619359501E-2</v>
      </c>
      <c r="K9070">
        <f t="shared" si="850"/>
        <v>8.6404602452546775E-2</v>
      </c>
      <c r="L9070">
        <f t="shared" si="850"/>
        <v>0.10203216906039225</v>
      </c>
      <c r="M9070">
        <f t="shared" si="850"/>
        <v>0.11647603173690373</v>
      </c>
      <c r="N9070">
        <f t="shared" si="850"/>
        <v>0.1203858530857692</v>
      </c>
    </row>
    <row r="9071" spans="1:14">
      <c r="A9071">
        <v>2017</v>
      </c>
      <c r="B9071">
        <v>7</v>
      </c>
      <c r="C9071">
        <v>70</v>
      </c>
      <c r="D9071" t="s">
        <v>44</v>
      </c>
      <c r="E9071" t="s">
        <v>45</v>
      </c>
      <c r="F9071">
        <v>1997</v>
      </c>
      <c r="G9071">
        <f t="shared" si="847"/>
        <v>0.11952286093343936</v>
      </c>
      <c r="H9071">
        <f t="shared" si="848"/>
        <v>33</v>
      </c>
      <c r="I9071">
        <f t="shared" si="850"/>
        <v>3.6936334236800108E-3</v>
      </c>
      <c r="J9071">
        <f t="shared" si="850"/>
        <v>2.1995303277236353E-2</v>
      </c>
      <c r="K9071">
        <f t="shared" si="850"/>
        <v>8.578520663542695E-2</v>
      </c>
      <c r="L9071">
        <f t="shared" si="850"/>
        <v>0.10130074623181806</v>
      </c>
      <c r="M9071">
        <f t="shared" si="850"/>
        <v>0.11564106733911975</v>
      </c>
      <c r="N9071">
        <f t="shared" si="850"/>
        <v>0.11952286093343936</v>
      </c>
    </row>
    <row r="9072" spans="1:14">
      <c r="A9072">
        <v>2017</v>
      </c>
      <c r="B9072">
        <v>7</v>
      </c>
      <c r="C9072">
        <v>71</v>
      </c>
      <c r="D9072" t="s">
        <v>756</v>
      </c>
      <c r="E9072" t="s">
        <v>757</v>
      </c>
      <c r="F9072">
        <v>2014</v>
      </c>
      <c r="G9072">
        <f t="shared" si="847"/>
        <v>0.11867816581938533</v>
      </c>
      <c r="H9072">
        <f t="shared" si="848"/>
        <v>33</v>
      </c>
      <c r="I9072">
        <f t="shared" si="850"/>
        <v>3.6675296801641434E-3</v>
      </c>
      <c r="J9072">
        <f t="shared" si="850"/>
        <v>2.1839857490001013E-2</v>
      </c>
      <c r="K9072">
        <f t="shared" si="850"/>
        <v>8.5178943161333787E-2</v>
      </c>
      <c r="L9072">
        <f t="shared" si="850"/>
        <v>0.10058483092721623</v>
      </c>
      <c r="M9072">
        <f t="shared" si="850"/>
        <v>0.11482380573910043</v>
      </c>
      <c r="N9072">
        <f t="shared" si="850"/>
        <v>0.11867816581938533</v>
      </c>
    </row>
    <row r="9073" spans="1:14">
      <c r="A9073">
        <v>2017</v>
      </c>
      <c r="B9073">
        <v>7</v>
      </c>
      <c r="C9073">
        <v>72</v>
      </c>
      <c r="D9073" t="s">
        <v>682</v>
      </c>
      <c r="E9073" t="s">
        <v>683</v>
      </c>
      <c r="F9073">
        <v>2013</v>
      </c>
      <c r="G9073">
        <f t="shared" si="847"/>
        <v>0.11785113019775793</v>
      </c>
      <c r="H9073">
        <f t="shared" si="848"/>
        <v>33</v>
      </c>
      <c r="I9073">
        <f t="shared" si="850"/>
        <v>3.6419716706690554E-3</v>
      </c>
      <c r="J9073">
        <f t="shared" si="850"/>
        <v>2.1687661506933787E-2</v>
      </c>
      <c r="K9073">
        <f t="shared" si="850"/>
        <v>8.4585354444145416E-2</v>
      </c>
      <c r="L9073">
        <f t="shared" si="850"/>
        <v>9.9883882799160592E-2</v>
      </c>
      <c r="M9073">
        <f t="shared" si="850"/>
        <v>0.11402363009683796</v>
      </c>
      <c r="N9073">
        <f t="shared" si="850"/>
        <v>0.11785113019775793</v>
      </c>
    </row>
    <row r="9074" spans="1:14">
      <c r="A9074">
        <v>2017</v>
      </c>
      <c r="B9074">
        <v>7</v>
      </c>
      <c r="C9074">
        <v>73</v>
      </c>
      <c r="D9074" t="s">
        <v>960</v>
      </c>
      <c r="E9074" t="s">
        <v>961</v>
      </c>
      <c r="F9074">
        <v>2016</v>
      </c>
      <c r="G9074">
        <f t="shared" si="847"/>
        <v>0.11704114719613057</v>
      </c>
      <c r="H9074">
        <f t="shared" si="848"/>
        <v>33</v>
      </c>
      <c r="I9074">
        <f t="shared" ref="I9074:N9089" si="851">$G9074*(I$1^$H9074)</f>
        <v>3.6169406409224565E-3</v>
      </c>
      <c r="J9074">
        <f t="shared" si="851"/>
        <v>2.1538603647783965E-2</v>
      </c>
      <c r="K9074">
        <f t="shared" si="851"/>
        <v>8.4004004912991856E-2</v>
      </c>
      <c r="L9074">
        <f t="shared" si="851"/>
        <v>9.919738749726488E-2</v>
      </c>
      <c r="M9074">
        <f t="shared" si="851"/>
        <v>0.11323995324955353</v>
      </c>
      <c r="N9074">
        <f t="shared" si="851"/>
        <v>0.11704114719613057</v>
      </c>
    </row>
    <row r="9075" spans="1:14">
      <c r="A9075">
        <v>2017</v>
      </c>
      <c r="B9075">
        <v>7</v>
      </c>
      <c r="C9075">
        <v>74</v>
      </c>
      <c r="D9075" t="s">
        <v>908</v>
      </c>
      <c r="E9075" t="s">
        <v>909</v>
      </c>
      <c r="F9075">
        <v>2014</v>
      </c>
      <c r="G9075">
        <f t="shared" si="847"/>
        <v>0.11624763874381928</v>
      </c>
      <c r="H9075">
        <f t="shared" si="848"/>
        <v>33</v>
      </c>
      <c r="I9075">
        <f t="shared" si="851"/>
        <v>3.5924187267167571E-3</v>
      </c>
      <c r="J9075">
        <f t="shared" si="851"/>
        <v>2.139257753256776E-2</v>
      </c>
      <c r="K9075">
        <f t="shared" si="851"/>
        <v>8.3434479668893252E-2</v>
      </c>
      <c r="L9075">
        <f t="shared" si="851"/>
        <v>9.8524855081853976E-2</v>
      </c>
      <c r="M9075">
        <f t="shared" si="851"/>
        <v>0.1124722159008049</v>
      </c>
      <c r="N9075">
        <f t="shared" si="851"/>
        <v>0.11624763874381928</v>
      </c>
    </row>
    <row r="9076" spans="1:14">
      <c r="A9076">
        <v>2017</v>
      </c>
      <c r="B9076">
        <v>7</v>
      </c>
      <c r="C9076">
        <v>75</v>
      </c>
      <c r="D9076" t="s">
        <v>150</v>
      </c>
      <c r="E9076" t="s">
        <v>151</v>
      </c>
      <c r="F9076">
        <v>1994</v>
      </c>
      <c r="G9076">
        <f t="shared" si="847"/>
        <v>0.11547005383792514</v>
      </c>
      <c r="H9076">
        <f t="shared" si="848"/>
        <v>33</v>
      </c>
      <c r="I9076">
        <f t="shared" si="851"/>
        <v>3.5683889003243056E-3</v>
      </c>
      <c r="J9076">
        <f t="shared" si="851"/>
        <v>2.1249481762475143E-2</v>
      </c>
      <c r="K9076">
        <f t="shared" si="851"/>
        <v>8.287638324024546E-2</v>
      </c>
      <c r="L9076">
        <f t="shared" si="851"/>
        <v>9.786581855436037E-2</v>
      </c>
      <c r="M9076">
        <f t="shared" si="851"/>
        <v>0.11171988494284311</v>
      </c>
      <c r="N9076">
        <f t="shared" si="851"/>
        <v>0.11547005383792514</v>
      </c>
    </row>
    <row r="9077" spans="1:14">
      <c r="A9077">
        <v>2017</v>
      </c>
      <c r="B9077">
        <v>7</v>
      </c>
      <c r="C9077">
        <v>76</v>
      </c>
      <c r="D9077" t="s">
        <v>928</v>
      </c>
      <c r="E9077" t="s">
        <v>929</v>
      </c>
      <c r="F9077">
        <v>2014</v>
      </c>
      <c r="G9077">
        <f t="shared" si="847"/>
        <v>0.11470786693528087</v>
      </c>
      <c r="H9077">
        <f t="shared" si="848"/>
        <v>33</v>
      </c>
      <c r="I9077">
        <f t="shared" si="851"/>
        <v>3.5448349208034692E-3</v>
      </c>
      <c r="J9077">
        <f t="shared" si="851"/>
        <v>2.11092196239464E-2</v>
      </c>
      <c r="K9077">
        <f t="shared" si="851"/>
        <v>8.2329338428671156E-2</v>
      </c>
      <c r="L9077">
        <f t="shared" si="851"/>
        <v>9.7219832494430128E-2</v>
      </c>
      <c r="M9077">
        <f t="shared" si="851"/>
        <v>0.11098245190078462</v>
      </c>
      <c r="N9077">
        <f t="shared" si="851"/>
        <v>0.11470786693528087</v>
      </c>
    </row>
    <row r="9078" spans="1:14">
      <c r="A9078">
        <v>2017</v>
      </c>
      <c r="B9078">
        <v>7</v>
      </c>
      <c r="C9078">
        <v>77</v>
      </c>
      <c r="D9078" t="s">
        <v>554</v>
      </c>
      <c r="E9078" t="s">
        <v>555</v>
      </c>
      <c r="F9078">
        <v>2012</v>
      </c>
      <c r="G9078">
        <f t="shared" si="847"/>
        <v>0.11396057645963795</v>
      </c>
      <c r="H9078">
        <f t="shared" si="848"/>
        <v>33</v>
      </c>
      <c r="I9078">
        <f t="shared" si="851"/>
        <v>3.5217412878660046E-3</v>
      </c>
      <c r="J9078">
        <f t="shared" si="851"/>
        <v>2.0971698813955834E-2</v>
      </c>
      <c r="K9078">
        <f t="shared" si="851"/>
        <v>8.1792985237582341E-2</v>
      </c>
      <c r="L9078">
        <f t="shared" si="851"/>
        <v>9.6586471794699924E-2</v>
      </c>
      <c r="M9078">
        <f t="shared" si="851"/>
        <v>0.11025943148828102</v>
      </c>
      <c r="N9078">
        <f t="shared" si="851"/>
        <v>0.11396057645963795</v>
      </c>
    </row>
    <row r="9079" spans="1:14">
      <c r="A9079">
        <v>2017</v>
      </c>
      <c r="B9079">
        <v>7</v>
      </c>
      <c r="C9079">
        <v>78</v>
      </c>
      <c r="D9079" t="s">
        <v>1010</v>
      </c>
      <c r="E9079" t="s">
        <v>1011</v>
      </c>
      <c r="F9079">
        <v>2016</v>
      </c>
      <c r="G9079">
        <f t="shared" si="847"/>
        <v>0.11322770341445956</v>
      </c>
      <c r="H9079">
        <f t="shared" si="848"/>
        <v>33</v>
      </c>
      <c r="I9079">
        <f t="shared" si="851"/>
        <v>3.4990931990079872E-3</v>
      </c>
      <c r="J9079">
        <f t="shared" si="851"/>
        <v>2.0836831184729763E-2</v>
      </c>
      <c r="K9079">
        <f t="shared" si="851"/>
        <v>8.1266979876539552E-2</v>
      </c>
      <c r="L9079">
        <f t="shared" si="851"/>
        <v>9.5965330485079686E-2</v>
      </c>
      <c r="M9079">
        <f t="shared" si="851"/>
        <v>0.10955036026536497</v>
      </c>
      <c r="N9079">
        <f t="shared" si="851"/>
        <v>0.11322770341445956</v>
      </c>
    </row>
    <row r="9080" spans="1:14">
      <c r="A9080">
        <v>2017</v>
      </c>
      <c r="B9080">
        <v>7</v>
      </c>
      <c r="C9080">
        <v>79</v>
      </c>
      <c r="D9080" t="s">
        <v>570</v>
      </c>
      <c r="E9080" t="s">
        <v>571</v>
      </c>
      <c r="F9080">
        <v>2012</v>
      </c>
      <c r="G9080">
        <f t="shared" si="847"/>
        <v>0.1125087900926024</v>
      </c>
      <c r="H9080">
        <f t="shared" si="848"/>
        <v>33</v>
      </c>
      <c r="I9080">
        <f t="shared" si="851"/>
        <v>3.4768765096349036E-3</v>
      </c>
      <c r="J9080">
        <f t="shared" si="851"/>
        <v>2.0704532506294514E-2</v>
      </c>
      <c r="K9080">
        <f t="shared" si="851"/>
        <v>8.0750993835151011E-2</v>
      </c>
      <c r="L9080">
        <f t="shared" si="851"/>
        <v>9.5356020639152536E-2</v>
      </c>
      <c r="M9080">
        <f t="shared" si="851"/>
        <v>0.10885479539003812</v>
      </c>
      <c r="N9080">
        <f t="shared" si="851"/>
        <v>0.1125087900926024</v>
      </c>
    </row>
    <row r="9081" spans="1:14">
      <c r="A9081">
        <v>2017</v>
      </c>
      <c r="B9081">
        <v>7</v>
      </c>
      <c r="C9081">
        <v>80</v>
      </c>
      <c r="D9081" t="s">
        <v>934</v>
      </c>
      <c r="E9081" t="s">
        <v>935</v>
      </c>
      <c r="F9081">
        <v>2016</v>
      </c>
      <c r="G9081">
        <f t="shared" si="847"/>
        <v>0.11180339887498948</v>
      </c>
      <c r="H9081">
        <f t="shared" si="848"/>
        <v>33</v>
      </c>
      <c r="I9081">
        <f t="shared" si="851"/>
        <v>3.4550776959368585E-3</v>
      </c>
      <c r="J9081">
        <f t="shared" si="851"/>
        <v>2.057472224540112E-2</v>
      </c>
      <c r="K9081">
        <f t="shared" si="851"/>
        <v>8.0244713020843544E-2</v>
      </c>
      <c r="L9081">
        <f t="shared" si="851"/>
        <v>9.4758171355998635E-2</v>
      </c>
      <c r="M9081">
        <f t="shared" si="851"/>
        <v>0.10817231345596005</v>
      </c>
      <c r="N9081">
        <f t="shared" si="851"/>
        <v>0.11180339887498948</v>
      </c>
    </row>
    <row r="9082" spans="1:14">
      <c r="A9082">
        <v>2017</v>
      </c>
      <c r="B9082">
        <v>7</v>
      </c>
      <c r="C9082">
        <v>81</v>
      </c>
      <c r="D9082" t="s">
        <v>24</v>
      </c>
      <c r="E9082" t="s">
        <v>25</v>
      </c>
      <c r="F9082">
        <v>2002</v>
      </c>
      <c r="G9082">
        <f t="shared" si="847"/>
        <v>0.1111111111111111</v>
      </c>
      <c r="H9082">
        <f t="shared" si="848"/>
        <v>33</v>
      </c>
      <c r="I9082">
        <f t="shared" si="851"/>
        <v>3.4336838202925178E-3</v>
      </c>
      <c r="J9082">
        <f t="shared" si="851"/>
        <v>2.0447323359508447E-2</v>
      </c>
      <c r="K9082">
        <f t="shared" si="851"/>
        <v>7.9747836955363846E-2</v>
      </c>
      <c r="L9082">
        <f t="shared" si="851"/>
        <v>9.4171427811371722E-2</v>
      </c>
      <c r="M9082">
        <f t="shared" si="851"/>
        <v>0.1075025094093075</v>
      </c>
      <c r="N9082">
        <f t="shared" si="851"/>
        <v>0.1111111111111111</v>
      </c>
    </row>
    <row r="9083" spans="1:14">
      <c r="A9083">
        <v>2017</v>
      </c>
      <c r="B9083">
        <v>7</v>
      </c>
      <c r="C9083">
        <v>82</v>
      </c>
      <c r="D9083" t="s">
        <v>944</v>
      </c>
      <c r="E9083" t="s">
        <v>945</v>
      </c>
      <c r="F9083">
        <v>2016</v>
      </c>
      <c r="G9083">
        <f t="shared" si="847"/>
        <v>0.11043152607484653</v>
      </c>
      <c r="H9083">
        <f t="shared" si="848"/>
        <v>33</v>
      </c>
      <c r="I9083">
        <f t="shared" si="851"/>
        <v>3.4126824990007064E-3</v>
      </c>
      <c r="J9083">
        <f t="shared" si="851"/>
        <v>2.0322262104627384E-2</v>
      </c>
      <c r="K9083">
        <f t="shared" si="851"/>
        <v>7.9260078025339867E-2</v>
      </c>
      <c r="L9083">
        <f t="shared" si="851"/>
        <v>9.3595450372713232E-2</v>
      </c>
      <c r="M9083">
        <f t="shared" si="851"/>
        <v>0.10684499553850839</v>
      </c>
      <c r="N9083">
        <f t="shared" si="851"/>
        <v>0.11043152607484653</v>
      </c>
    </row>
    <row r="9084" spans="1:14">
      <c r="A9084">
        <v>2017</v>
      </c>
      <c r="B9084">
        <v>7</v>
      </c>
      <c r="C9084">
        <v>83</v>
      </c>
      <c r="D9084" t="s">
        <v>778</v>
      </c>
      <c r="E9084" t="s">
        <v>779</v>
      </c>
      <c r="F9084">
        <v>2014</v>
      </c>
      <c r="G9084">
        <f t="shared" si="847"/>
        <v>0.10976425998969035</v>
      </c>
      <c r="H9084">
        <f t="shared" si="848"/>
        <v>33</v>
      </c>
      <c r="I9084">
        <f t="shared" si="851"/>
        <v>3.3920618721568299E-3</v>
      </c>
      <c r="J9084">
        <f t="shared" si="851"/>
        <v>2.0199467855937188E-2</v>
      </c>
      <c r="K9084">
        <f t="shared" si="851"/>
        <v>7.8781160782655943E-2</v>
      </c>
      <c r="L9084">
        <f t="shared" si="851"/>
        <v>9.3029913772989858E-2</v>
      </c>
      <c r="M9084">
        <f t="shared" si="851"/>
        <v>0.10619940053112625</v>
      </c>
      <c r="N9084">
        <f t="shared" si="851"/>
        <v>0.10976425998969035</v>
      </c>
    </row>
    <row r="9085" spans="1:14">
      <c r="A9085">
        <v>2017</v>
      </c>
      <c r="B9085">
        <v>7</v>
      </c>
      <c r="C9085">
        <v>84</v>
      </c>
      <c r="D9085" t="s">
        <v>950</v>
      </c>
      <c r="E9085" t="s">
        <v>951</v>
      </c>
      <c r="F9085">
        <v>2016</v>
      </c>
      <c r="G9085">
        <f t="shared" si="847"/>
        <v>0.10910894511799619</v>
      </c>
      <c r="H9085">
        <f t="shared" si="848"/>
        <v>33</v>
      </c>
      <c r="I9085">
        <f t="shared" si="851"/>
        <v>3.3718105755076305E-3</v>
      </c>
      <c r="J9085">
        <f t="shared" si="851"/>
        <v>2.0078872940182763E-2</v>
      </c>
      <c r="K9085">
        <f t="shared" si="851"/>
        <v>7.8310821290775337E-2</v>
      </c>
      <c r="L9085">
        <f t="shared" si="851"/>
        <v>9.247450633878869E-2</v>
      </c>
      <c r="M9085">
        <f t="shared" si="851"/>
        <v>0.10556536859268302</v>
      </c>
      <c r="N9085">
        <f t="shared" si="851"/>
        <v>0.10910894511799619</v>
      </c>
    </row>
    <row r="9086" spans="1:14">
      <c r="A9086">
        <v>2017</v>
      </c>
      <c r="B9086">
        <v>7</v>
      </c>
      <c r="C9086">
        <v>85</v>
      </c>
      <c r="D9086" t="s">
        <v>822</v>
      </c>
      <c r="E9086" t="s">
        <v>823</v>
      </c>
      <c r="F9086">
        <v>2015</v>
      </c>
      <c r="G9086">
        <f t="shared" si="847"/>
        <v>0.10846522890932808</v>
      </c>
      <c r="H9086">
        <f t="shared" si="848"/>
        <v>33</v>
      </c>
      <c r="I9086">
        <f t="shared" si="851"/>
        <v>3.3519177141325567E-3</v>
      </c>
      <c r="J9086">
        <f t="shared" si="851"/>
        <v>1.9960412478949217E-2</v>
      </c>
      <c r="K9086">
        <f t="shared" si="851"/>
        <v>7.784880651348583E-2</v>
      </c>
      <c r="L9086">
        <f t="shared" si="851"/>
        <v>9.1928929268508291E-2</v>
      </c>
      <c r="M9086">
        <f t="shared" si="851"/>
        <v>0.1049425586226696</v>
      </c>
      <c r="N9086">
        <f t="shared" si="851"/>
        <v>0.10846522890932808</v>
      </c>
    </row>
    <row r="9087" spans="1:14">
      <c r="A9087">
        <v>2017</v>
      </c>
      <c r="B9087">
        <v>7</v>
      </c>
      <c r="C9087">
        <v>86</v>
      </c>
      <c r="D9087" t="s">
        <v>1032</v>
      </c>
      <c r="E9087" t="s">
        <v>1033</v>
      </c>
      <c r="F9087">
        <v>2016</v>
      </c>
      <c r="G9087">
        <f t="shared" si="847"/>
        <v>0.10783277320343841</v>
      </c>
      <c r="H9087">
        <f t="shared" si="848"/>
        <v>33</v>
      </c>
      <c r="I9087">
        <f t="shared" si="851"/>
        <v>3.3323728378132716E-3</v>
      </c>
      <c r="J9087">
        <f t="shared" si="851"/>
        <v>1.9844024241989187E-2</v>
      </c>
      <c r="K9087">
        <f t="shared" si="851"/>
        <v>7.739487374285281E-2</v>
      </c>
      <c r="L9087">
        <f t="shared" si="851"/>
        <v>9.1392895956848574E-2</v>
      </c>
      <c r="M9087">
        <f t="shared" si="851"/>
        <v>0.10433064344340924</v>
      </c>
      <c r="N9087">
        <f t="shared" si="851"/>
        <v>0.10783277320343841</v>
      </c>
    </row>
    <row r="9088" spans="1:14">
      <c r="A9088">
        <v>2017</v>
      </c>
      <c r="B9088">
        <v>7</v>
      </c>
      <c r="C9088">
        <v>87</v>
      </c>
      <c r="D9088" t="s">
        <v>1058</v>
      </c>
      <c r="E9088" t="s">
        <v>1059</v>
      </c>
      <c r="F9088">
        <v>2016</v>
      </c>
      <c r="G9088">
        <f t="shared" si="847"/>
        <v>0.10721125348377948</v>
      </c>
      <c r="H9088">
        <f t="shared" si="848"/>
        <v>33</v>
      </c>
      <c r="I9088">
        <f t="shared" si="851"/>
        <v>3.3131659179648008E-3</v>
      </c>
      <c r="J9088">
        <f t="shared" si="851"/>
        <v>1.9729648509849592E-2</v>
      </c>
      <c r="K9088">
        <f t="shared" si="851"/>
        <v>7.6948790063441685E-2</v>
      </c>
      <c r="L9088">
        <f t="shared" si="851"/>
        <v>9.0866131362129732E-2</v>
      </c>
      <c r="M9088">
        <f t="shared" si="851"/>
        <v>0.1037293090778129</v>
      </c>
      <c r="N9088">
        <f t="shared" si="851"/>
        <v>0.10721125348377948</v>
      </c>
    </row>
    <row r="9089" spans="1:14">
      <c r="A9089">
        <v>2017</v>
      </c>
      <c r="B9089">
        <v>7</v>
      </c>
      <c r="C9089">
        <v>88</v>
      </c>
      <c r="D9089" t="s">
        <v>716</v>
      </c>
      <c r="E9089" t="s">
        <v>717</v>
      </c>
      <c r="F9089">
        <v>2012</v>
      </c>
      <c r="G9089">
        <f t="shared" si="847"/>
        <v>0.10660035817780521</v>
      </c>
      <c r="H9089">
        <f t="shared" si="848"/>
        <v>33</v>
      </c>
      <c r="I9089">
        <f t="shared" si="851"/>
        <v>3.2942873260126525E-3</v>
      </c>
      <c r="J9089">
        <f t="shared" si="851"/>
        <v>1.9617227945109037E-2</v>
      </c>
      <c r="K9089">
        <f t="shared" si="851"/>
        <v>7.6510331850122973E-2</v>
      </c>
      <c r="L9089">
        <f t="shared" si="851"/>
        <v>9.0348371413267972E-2</v>
      </c>
      <c r="M9089">
        <f t="shared" si="851"/>
        <v>0.10313825407240548</v>
      </c>
      <c r="N9089">
        <f t="shared" si="851"/>
        <v>0.10660035817780521</v>
      </c>
    </row>
    <row r="9090" spans="1:14">
      <c r="A9090">
        <v>2017</v>
      </c>
      <c r="B9090">
        <v>7</v>
      </c>
      <c r="C9090">
        <v>89</v>
      </c>
      <c r="D9090" t="s">
        <v>726</v>
      </c>
      <c r="E9090" t="s">
        <v>727</v>
      </c>
      <c r="F9090">
        <v>2014</v>
      </c>
      <c r="G9090">
        <f t="shared" si="847"/>
        <v>0.105999788000636</v>
      </c>
      <c r="H9090">
        <f t="shared" si="848"/>
        <v>33</v>
      </c>
      <c r="I9090">
        <f t="shared" ref="I9090:N9105" si="852">$G9090*(I$1^$H9090)</f>
        <v>3.2757278131099873E-3</v>
      </c>
      <c r="J9090">
        <f t="shared" si="852"/>
        <v>1.9506707471595133E-2</v>
      </c>
      <c r="K9090">
        <f t="shared" si="852"/>
        <v>7.6079284297000685E-2</v>
      </c>
      <c r="L9090">
        <f t="shared" si="852"/>
        <v>8.9839362453503407E-2</v>
      </c>
      <c r="M9090">
        <f t="shared" si="852"/>
        <v>0.10255718886230675</v>
      </c>
      <c r="N9090">
        <f t="shared" si="852"/>
        <v>0.105999788000636</v>
      </c>
    </row>
    <row r="9091" spans="1:14">
      <c r="A9091">
        <v>2017</v>
      </c>
      <c r="B9091">
        <v>7</v>
      </c>
      <c r="C9091">
        <v>90</v>
      </c>
      <c r="D9091" t="s">
        <v>80</v>
      </c>
      <c r="E9091" t="s">
        <v>81</v>
      </c>
      <c r="F9091">
        <v>2005</v>
      </c>
      <c r="G9091">
        <f t="shared" ref="G9091:G9154" si="853">1/SQRT(C9091)</f>
        <v>0.10540925533894598</v>
      </c>
      <c r="H9091">
        <f t="shared" ref="H9091:H9154" si="854">(2020*12+4)-(A9091*12+B9091)</f>
        <v>33</v>
      </c>
      <c r="I9091">
        <f t="shared" si="852"/>
        <v>3.2574784910977934E-3</v>
      </c>
      <c r="J9091">
        <f t="shared" si="852"/>
        <v>1.9398034161003788E-2</v>
      </c>
      <c r="K9091">
        <f t="shared" si="852"/>
        <v>7.5655440975209223E-2</v>
      </c>
      <c r="L9091">
        <f t="shared" si="852"/>
        <v>8.9338860718218005E-2</v>
      </c>
      <c r="M9091">
        <f t="shared" si="852"/>
        <v>0.10198583517512823</v>
      </c>
      <c r="N9091">
        <f t="shared" si="852"/>
        <v>0.10540925533894598</v>
      </c>
    </row>
    <row r="9092" spans="1:14">
      <c r="A9092">
        <v>2017</v>
      </c>
      <c r="B9092">
        <v>7</v>
      </c>
      <c r="C9092">
        <v>91</v>
      </c>
      <c r="D9092" t="s">
        <v>732</v>
      </c>
      <c r="E9092" t="s">
        <v>733</v>
      </c>
      <c r="F9092">
        <v>2014</v>
      </c>
      <c r="G9092">
        <f t="shared" si="853"/>
        <v>0.10482848367219183</v>
      </c>
      <c r="H9092">
        <f t="shared" si="854"/>
        <v>33</v>
      </c>
      <c r="I9092">
        <f t="shared" si="852"/>
        <v>3.2395308146190311E-3</v>
      </c>
      <c r="J9092">
        <f t="shared" si="852"/>
        <v>1.9291157126390322E-2</v>
      </c>
      <c r="K9092">
        <f t="shared" si="852"/>
        <v>7.523860341751179E-2</v>
      </c>
      <c r="L9092">
        <f t="shared" si="852"/>
        <v>8.8846631844402349E-2</v>
      </c>
      <c r="M9092">
        <f t="shared" si="852"/>
        <v>0.10142392547099915</v>
      </c>
      <c r="N9092">
        <f t="shared" si="852"/>
        <v>0.10482848367219183</v>
      </c>
    </row>
    <row r="9093" spans="1:14">
      <c r="A9093">
        <v>2017</v>
      </c>
      <c r="B9093">
        <v>7</v>
      </c>
      <c r="C9093">
        <v>92</v>
      </c>
      <c r="D9093" t="s">
        <v>694</v>
      </c>
      <c r="E9093" t="s">
        <v>695</v>
      </c>
      <c r="F9093">
        <v>2013</v>
      </c>
      <c r="G9093">
        <f t="shared" si="853"/>
        <v>0.10425720702853739</v>
      </c>
      <c r="H9093">
        <f t="shared" si="854"/>
        <v>33</v>
      </c>
      <c r="I9093">
        <f t="shared" si="852"/>
        <v>3.2218765643049858E-3</v>
      </c>
      <c r="J9093">
        <f t="shared" si="852"/>
        <v>1.918602742204549E-2</v>
      </c>
      <c r="K9093">
        <f t="shared" si="852"/>
        <v>7.4828580727800728E-2</v>
      </c>
      <c r="L9093">
        <f t="shared" si="852"/>
        <v>8.8362450409528309E-2</v>
      </c>
      <c r="M9093">
        <f t="shared" si="852"/>
        <v>0.10087120241616114</v>
      </c>
      <c r="N9093">
        <f t="shared" si="852"/>
        <v>0.10425720702853739</v>
      </c>
    </row>
    <row r="9094" spans="1:14">
      <c r="A9094">
        <v>2017</v>
      </c>
      <c r="B9094">
        <v>7</v>
      </c>
      <c r="C9094">
        <v>93</v>
      </c>
      <c r="D9094" t="s">
        <v>1072</v>
      </c>
      <c r="E9094" t="s">
        <v>1073</v>
      </c>
      <c r="F9094">
        <v>2016</v>
      </c>
      <c r="G9094">
        <f t="shared" si="853"/>
        <v>0.10369516947304253</v>
      </c>
      <c r="H9094">
        <f t="shared" si="854"/>
        <v>33</v>
      </c>
      <c r="I9094">
        <f t="shared" si="852"/>
        <v>3.2045078309586904E-3</v>
      </c>
      <c r="J9094">
        <f t="shared" si="852"/>
        <v>1.9082597949308968E-2</v>
      </c>
      <c r="K9094">
        <f t="shared" si="852"/>
        <v>7.4425189213755169E-2</v>
      </c>
      <c r="L9094">
        <f t="shared" si="852"/>
        <v>8.7886099497767239E-2</v>
      </c>
      <c r="M9094">
        <f t="shared" si="852"/>
        <v>0.10032741838777941</v>
      </c>
      <c r="N9094">
        <f t="shared" si="852"/>
        <v>0.10369516947304253</v>
      </c>
    </row>
    <row r="9095" spans="1:14">
      <c r="A9095">
        <v>2017</v>
      </c>
      <c r="B9095">
        <v>7</v>
      </c>
      <c r="C9095">
        <v>94</v>
      </c>
      <c r="D9095" t="s">
        <v>20</v>
      </c>
      <c r="E9095" t="s">
        <v>21</v>
      </c>
      <c r="F9095">
        <v>2004</v>
      </c>
      <c r="G9095">
        <f t="shared" si="853"/>
        <v>0.10314212462587934</v>
      </c>
      <c r="H9095">
        <f t="shared" si="854"/>
        <v>33</v>
      </c>
      <c r="I9095">
        <f t="shared" si="852"/>
        <v>3.187417000666287E-3</v>
      </c>
      <c r="J9095">
        <f t="shared" si="852"/>
        <v>1.898082336790867E-2</v>
      </c>
      <c r="K9095">
        <f t="shared" si="852"/>
        <v>7.4028252041049999E-2</v>
      </c>
      <c r="L9095">
        <f t="shared" si="852"/>
        <v>8.7417370291657526E-2</v>
      </c>
      <c r="M9095">
        <f t="shared" si="852"/>
        <v>9.9792335007806043E-2</v>
      </c>
      <c r="N9095">
        <f t="shared" si="852"/>
        <v>0.10314212462587934</v>
      </c>
    </row>
    <row r="9096" spans="1:14">
      <c r="A9096">
        <v>2017</v>
      </c>
      <c r="B9096">
        <v>7</v>
      </c>
      <c r="C9096">
        <v>95</v>
      </c>
      <c r="D9096" t="s">
        <v>170</v>
      </c>
      <c r="E9096" t="s">
        <v>171</v>
      </c>
      <c r="F9096">
        <v>2004</v>
      </c>
      <c r="G9096">
        <f t="shared" si="853"/>
        <v>0.10259783520851541</v>
      </c>
      <c r="H9096">
        <f t="shared" si="854"/>
        <v>33</v>
      </c>
      <c r="I9096">
        <f t="shared" si="852"/>
        <v>3.1705967407726567E-3</v>
      </c>
      <c r="J9096">
        <f t="shared" si="852"/>
        <v>1.888066001244668E-2</v>
      </c>
      <c r="K9096">
        <f t="shared" si="852"/>
        <v>7.3637598907637783E-2</v>
      </c>
      <c r="L9096">
        <f t="shared" si="852"/>
        <v>8.6956061687475494E-2</v>
      </c>
      <c r="M9096">
        <f t="shared" si="852"/>
        <v>9.9265722703902076E-2</v>
      </c>
      <c r="N9096">
        <f t="shared" si="852"/>
        <v>0.10259783520851541</v>
      </c>
    </row>
    <row r="9097" spans="1:14">
      <c r="A9097">
        <v>2017</v>
      </c>
      <c r="B9097">
        <v>7</v>
      </c>
      <c r="C9097">
        <v>96</v>
      </c>
      <c r="D9097" t="s">
        <v>244</v>
      </c>
      <c r="E9097" t="s">
        <v>245</v>
      </c>
      <c r="F9097">
        <v>2010</v>
      </c>
      <c r="G9097">
        <f t="shared" si="853"/>
        <v>0.10206207261596577</v>
      </c>
      <c r="H9097">
        <f t="shared" si="854"/>
        <v>33</v>
      </c>
      <c r="I9097">
        <f t="shared" si="852"/>
        <v>3.1540399866626552E-3</v>
      </c>
      <c r="J9097">
        <f t="shared" si="852"/>
        <v>1.8782065813682559E-2</v>
      </c>
      <c r="K9097">
        <f t="shared" si="852"/>
        <v>7.3253065736740897E-2</v>
      </c>
      <c r="L9097">
        <f t="shared" si="852"/>
        <v>8.650197993270059E-2</v>
      </c>
      <c r="M9097">
        <f t="shared" si="852"/>
        <v>9.8747360295581565E-2</v>
      </c>
      <c r="N9097">
        <f t="shared" si="852"/>
        <v>0.10206207261596577</v>
      </c>
    </row>
    <row r="9098" spans="1:14">
      <c r="A9098">
        <v>2017</v>
      </c>
      <c r="B9098">
        <v>7</v>
      </c>
      <c r="C9098">
        <v>97</v>
      </c>
      <c r="D9098" t="s">
        <v>660</v>
      </c>
      <c r="E9098" t="s">
        <v>661</v>
      </c>
      <c r="F9098">
        <v>2013</v>
      </c>
      <c r="G9098">
        <f t="shared" si="853"/>
        <v>0.10153461651336192</v>
      </c>
      <c r="H9098">
        <f t="shared" si="854"/>
        <v>33</v>
      </c>
      <c r="I9098">
        <f t="shared" si="852"/>
        <v>3.1377399292938269E-3</v>
      </c>
      <c r="J9098">
        <f t="shared" si="852"/>
        <v>1.8685000224291579E-2</v>
      </c>
      <c r="K9098">
        <f t="shared" si="852"/>
        <v>7.2874494387296818E-2</v>
      </c>
      <c r="L9098">
        <f t="shared" si="852"/>
        <v>8.605493828409036E-2</v>
      </c>
      <c r="M9098">
        <f t="shared" si="852"/>
        <v>9.8237034603883069E-2</v>
      </c>
      <c r="N9098">
        <f t="shared" si="852"/>
        <v>0.10153461651336192</v>
      </c>
    </row>
    <row r="9099" spans="1:14">
      <c r="A9099">
        <v>2017</v>
      </c>
      <c r="B9099">
        <v>7</v>
      </c>
      <c r="C9099">
        <v>98</v>
      </c>
      <c r="D9099" t="s">
        <v>372</v>
      </c>
      <c r="E9099" t="s">
        <v>373</v>
      </c>
      <c r="F9099">
        <v>2007</v>
      </c>
      <c r="G9099">
        <f t="shared" si="853"/>
        <v>0.10101525445522107</v>
      </c>
      <c r="H9099">
        <f t="shared" si="854"/>
        <v>33</v>
      </c>
      <c r="I9099">
        <f t="shared" si="852"/>
        <v>3.1216900034306185E-3</v>
      </c>
      <c r="J9099">
        <f t="shared" si="852"/>
        <v>1.8589424148800385E-2</v>
      </c>
      <c r="K9099">
        <f t="shared" si="852"/>
        <v>7.2501732380696057E-2</v>
      </c>
      <c r="L9099">
        <f t="shared" si="852"/>
        <v>8.5614756684994769E-2</v>
      </c>
      <c r="M9099">
        <f t="shared" si="852"/>
        <v>9.7734540083003946E-2</v>
      </c>
      <c r="N9099">
        <f t="shared" si="852"/>
        <v>0.10101525445522107</v>
      </c>
    </row>
    <row r="9100" spans="1:14">
      <c r="A9100">
        <v>2017</v>
      </c>
      <c r="B9100">
        <v>7</v>
      </c>
      <c r="C9100">
        <v>99</v>
      </c>
      <c r="D9100" t="s">
        <v>992</v>
      </c>
      <c r="E9100" t="s">
        <v>993</v>
      </c>
      <c r="F9100">
        <v>2016</v>
      </c>
      <c r="G9100">
        <f t="shared" si="853"/>
        <v>0.10050378152592121</v>
      </c>
      <c r="H9100">
        <f t="shared" si="854"/>
        <v>33</v>
      </c>
      <c r="I9100">
        <f t="shared" si="852"/>
        <v>3.1058838765339273E-3</v>
      </c>
      <c r="J9100">
        <f t="shared" si="852"/>
        <v>1.8495299877425122E-2</v>
      </c>
      <c r="K9100">
        <f t="shared" si="852"/>
        <v>7.2134632642740074E-2</v>
      </c>
      <c r="L9100">
        <f t="shared" si="852"/>
        <v>8.5181261460643476E-2</v>
      </c>
      <c r="M9100">
        <f t="shared" si="852"/>
        <v>9.7239678472451976E-2</v>
      </c>
      <c r="N9100">
        <f t="shared" si="852"/>
        <v>0.10050378152592121</v>
      </c>
    </row>
    <row r="9101" spans="1:14">
      <c r="A9101">
        <v>2017</v>
      </c>
      <c r="B9101">
        <v>7</v>
      </c>
      <c r="C9101">
        <v>100</v>
      </c>
      <c r="D9101" t="s">
        <v>698</v>
      </c>
      <c r="E9101" t="s">
        <v>699</v>
      </c>
      <c r="F9101">
        <v>2014</v>
      </c>
      <c r="G9101">
        <f t="shared" si="853"/>
        <v>0.1</v>
      </c>
      <c r="H9101">
        <f t="shared" si="854"/>
        <v>33</v>
      </c>
      <c r="I9101">
        <f t="shared" si="852"/>
        <v>3.0903154382632661E-3</v>
      </c>
      <c r="J9101">
        <f t="shared" si="852"/>
        <v>1.8402591023557607E-2</v>
      </c>
      <c r="K9101">
        <f t="shared" si="852"/>
        <v>7.1773053259827468E-2</v>
      </c>
      <c r="L9101">
        <f t="shared" si="852"/>
        <v>8.4754285030234564E-2</v>
      </c>
      <c r="M9101">
        <f t="shared" si="852"/>
        <v>9.6752258468376762E-2</v>
      </c>
      <c r="N9101">
        <f t="shared" si="852"/>
        <v>0.1</v>
      </c>
    </row>
    <row r="9102" spans="1:14">
      <c r="A9102">
        <v>2017</v>
      </c>
      <c r="B9102">
        <v>8</v>
      </c>
      <c r="C9102">
        <v>1</v>
      </c>
      <c r="D9102" t="s">
        <v>962</v>
      </c>
      <c r="E9102" t="s">
        <v>963</v>
      </c>
      <c r="F9102">
        <v>2016</v>
      </c>
      <c r="G9102">
        <f t="shared" si="853"/>
        <v>1</v>
      </c>
      <c r="H9102">
        <f t="shared" si="854"/>
        <v>32</v>
      </c>
      <c r="I9102">
        <f t="shared" si="852"/>
        <v>3.4336838202925178E-2</v>
      </c>
      <c r="J9102">
        <f t="shared" si="852"/>
        <v>0.19371148445850112</v>
      </c>
      <c r="K9102">
        <f t="shared" si="852"/>
        <v>0.72498033595785327</v>
      </c>
      <c r="L9102">
        <f t="shared" si="852"/>
        <v>0.85180185960034727</v>
      </c>
      <c r="M9102">
        <f t="shared" si="852"/>
        <v>0.96849107575952709</v>
      </c>
      <c r="N9102">
        <f t="shared" si="852"/>
        <v>1</v>
      </c>
    </row>
    <row r="9103" spans="1:14">
      <c r="A9103">
        <v>2017</v>
      </c>
      <c r="B9103">
        <v>8</v>
      </c>
      <c r="C9103">
        <v>2</v>
      </c>
      <c r="D9103" t="s">
        <v>1002</v>
      </c>
      <c r="E9103" t="s">
        <v>1003</v>
      </c>
      <c r="F9103">
        <v>2016</v>
      </c>
      <c r="G9103">
        <f t="shared" si="853"/>
        <v>0.70710678118654746</v>
      </c>
      <c r="H9103">
        <f t="shared" si="854"/>
        <v>32</v>
      </c>
      <c r="I9103">
        <f t="shared" si="852"/>
        <v>2.4279811137793698E-2</v>
      </c>
      <c r="J9103">
        <f t="shared" si="852"/>
        <v>0.13697470425431862</v>
      </c>
      <c r="K9103">
        <f t="shared" si="852"/>
        <v>0.51263851178269937</v>
      </c>
      <c r="L9103">
        <f t="shared" si="852"/>
        <v>0.60231487115071702</v>
      </c>
      <c r="M9103">
        <f t="shared" si="852"/>
        <v>0.68482660718821586</v>
      </c>
      <c r="N9103">
        <f t="shared" si="852"/>
        <v>0.70710678118654746</v>
      </c>
    </row>
    <row r="9104" spans="1:14">
      <c r="A9104">
        <v>2017</v>
      </c>
      <c r="B9104">
        <v>8</v>
      </c>
      <c r="C9104">
        <v>3</v>
      </c>
      <c r="D9104" t="s">
        <v>1060</v>
      </c>
      <c r="E9104" t="s">
        <v>1061</v>
      </c>
      <c r="F9104">
        <v>2017</v>
      </c>
      <c r="G9104">
        <f t="shared" si="853"/>
        <v>0.57735026918962584</v>
      </c>
      <c r="H9104">
        <f t="shared" si="854"/>
        <v>32</v>
      </c>
      <c r="I9104">
        <f t="shared" si="852"/>
        <v>1.9824382779579479E-2</v>
      </c>
      <c r="J9104">
        <f t="shared" si="852"/>
        <v>0.11183937769723765</v>
      </c>
      <c r="K9104">
        <f t="shared" si="852"/>
        <v>0.41856759212245198</v>
      </c>
      <c r="L9104">
        <f t="shared" si="852"/>
        <v>0.49178803293648438</v>
      </c>
      <c r="M9104">
        <f t="shared" si="852"/>
        <v>0.55915858329751333</v>
      </c>
      <c r="N9104">
        <f t="shared" si="852"/>
        <v>0.57735026918962584</v>
      </c>
    </row>
    <row r="9105" spans="1:14">
      <c r="A9105">
        <v>2017</v>
      </c>
      <c r="B9105">
        <v>8</v>
      </c>
      <c r="C9105">
        <v>4</v>
      </c>
      <c r="D9105" t="s">
        <v>702</v>
      </c>
      <c r="E9105" t="s">
        <v>703</v>
      </c>
      <c r="F9105">
        <v>2014</v>
      </c>
      <c r="G9105">
        <f t="shared" si="853"/>
        <v>0.5</v>
      </c>
      <c r="H9105">
        <f t="shared" si="854"/>
        <v>32</v>
      </c>
      <c r="I9105">
        <f t="shared" si="852"/>
        <v>1.7168419101462589E-2</v>
      </c>
      <c r="J9105">
        <f t="shared" si="852"/>
        <v>9.6855742229250558E-2</v>
      </c>
      <c r="K9105">
        <f t="shared" si="852"/>
        <v>0.36249016797892664</v>
      </c>
      <c r="L9105">
        <f t="shared" si="852"/>
        <v>0.42590092980017363</v>
      </c>
      <c r="M9105">
        <f t="shared" si="852"/>
        <v>0.48424553787976354</v>
      </c>
      <c r="N9105">
        <f t="shared" si="852"/>
        <v>0.5</v>
      </c>
    </row>
    <row r="9106" spans="1:14">
      <c r="A9106">
        <v>2017</v>
      </c>
      <c r="B9106">
        <v>8</v>
      </c>
      <c r="C9106">
        <v>5</v>
      </c>
      <c r="D9106" t="s">
        <v>848</v>
      </c>
      <c r="E9106" t="s">
        <v>849</v>
      </c>
      <c r="F9106">
        <v>2015</v>
      </c>
      <c r="G9106">
        <f t="shared" si="853"/>
        <v>0.44721359549995793</v>
      </c>
      <c r="H9106">
        <f t="shared" si="854"/>
        <v>32</v>
      </c>
      <c r="I9106">
        <f t="shared" ref="I9106:N9121" si="855">$G9106*(I$1^$H9106)</f>
        <v>1.5355900870830483E-2</v>
      </c>
      <c r="J9106">
        <f t="shared" si="855"/>
        <v>8.6630409454320503E-2</v>
      </c>
      <c r="K9106">
        <f t="shared" si="855"/>
        <v>0.32422106271047901</v>
      </c>
      <c r="L9106">
        <f t="shared" si="855"/>
        <v>0.38093737228542168</v>
      </c>
      <c r="M9106">
        <f t="shared" si="855"/>
        <v>0.43312237620004024</v>
      </c>
      <c r="N9106">
        <f t="shared" si="855"/>
        <v>0.44721359549995793</v>
      </c>
    </row>
    <row r="9107" spans="1:14">
      <c r="A9107">
        <v>2017</v>
      </c>
      <c r="B9107">
        <v>8</v>
      </c>
      <c r="C9107">
        <v>6</v>
      </c>
      <c r="D9107" t="s">
        <v>940</v>
      </c>
      <c r="E9107" t="s">
        <v>941</v>
      </c>
      <c r="F9107">
        <v>2016</v>
      </c>
      <c r="G9107">
        <f t="shared" si="853"/>
        <v>0.40824829046386307</v>
      </c>
      <c r="H9107">
        <f t="shared" si="854"/>
        <v>32</v>
      </c>
      <c r="I9107">
        <f t="shared" si="855"/>
        <v>1.4017955496278468E-2</v>
      </c>
      <c r="J9107">
        <f t="shared" si="855"/>
        <v>7.9082382373400262E-2</v>
      </c>
      <c r="K9107">
        <f t="shared" si="855"/>
        <v>0.29597198277471071</v>
      </c>
      <c r="L9107">
        <f t="shared" si="855"/>
        <v>0.34774665299578128</v>
      </c>
      <c r="M9107">
        <f t="shared" si="855"/>
        <v>0.39538482600833463</v>
      </c>
      <c r="N9107">
        <f t="shared" si="855"/>
        <v>0.40824829046386307</v>
      </c>
    </row>
    <row r="9108" spans="1:14">
      <c r="A9108">
        <v>2017</v>
      </c>
      <c r="B9108">
        <v>8</v>
      </c>
      <c r="C9108">
        <v>7</v>
      </c>
      <c r="D9108" t="s">
        <v>876</v>
      </c>
      <c r="E9108" t="s">
        <v>877</v>
      </c>
      <c r="F9108">
        <v>2015</v>
      </c>
      <c r="G9108">
        <f t="shared" si="853"/>
        <v>0.3779644730092272</v>
      </c>
      <c r="H9108">
        <f t="shared" si="854"/>
        <v>32</v>
      </c>
      <c r="I9108">
        <f t="shared" si="855"/>
        <v>1.2978104956171715E-2</v>
      </c>
      <c r="J9108">
        <f t="shared" si="855"/>
        <v>7.3216059139192477E-2</v>
      </c>
      <c r="K9108">
        <f t="shared" si="855"/>
        <v>0.27401681062236249</v>
      </c>
      <c r="L9108">
        <f t="shared" si="855"/>
        <v>0.32195084097212501</v>
      </c>
      <c r="M9108">
        <f t="shared" si="855"/>
        <v>0.36605521906358918</v>
      </c>
      <c r="N9108">
        <f t="shared" si="855"/>
        <v>0.3779644730092272</v>
      </c>
    </row>
    <row r="9109" spans="1:14">
      <c r="A9109">
        <v>2017</v>
      </c>
      <c r="B9109">
        <v>8</v>
      </c>
      <c r="C9109">
        <v>8</v>
      </c>
      <c r="D9109" t="s">
        <v>998</v>
      </c>
      <c r="E9109" t="s">
        <v>999</v>
      </c>
      <c r="F9109">
        <v>2016</v>
      </c>
      <c r="G9109">
        <f t="shared" si="853"/>
        <v>0.35355339059327373</v>
      </c>
      <c r="H9109">
        <f t="shared" si="854"/>
        <v>32</v>
      </c>
      <c r="I9109">
        <f t="shared" si="855"/>
        <v>1.2139905568896849E-2</v>
      </c>
      <c r="J9109">
        <f t="shared" si="855"/>
        <v>6.8487352127159312E-2</v>
      </c>
      <c r="K9109">
        <f t="shared" si="855"/>
        <v>0.25631925589134968</v>
      </c>
      <c r="L9109">
        <f t="shared" si="855"/>
        <v>0.30115743557535851</v>
      </c>
      <c r="M9109">
        <f t="shared" si="855"/>
        <v>0.34241330359410793</v>
      </c>
      <c r="N9109">
        <f t="shared" si="855"/>
        <v>0.35355339059327373</v>
      </c>
    </row>
    <row r="9110" spans="1:14">
      <c r="A9110">
        <v>2017</v>
      </c>
      <c r="B9110">
        <v>8</v>
      </c>
      <c r="C9110">
        <v>9</v>
      </c>
      <c r="D9110" t="s">
        <v>812</v>
      </c>
      <c r="E9110" t="s">
        <v>813</v>
      </c>
      <c r="F9110">
        <v>2014</v>
      </c>
      <c r="G9110">
        <f t="shared" si="853"/>
        <v>0.33333333333333331</v>
      </c>
      <c r="H9110">
        <f t="shared" si="854"/>
        <v>32</v>
      </c>
      <c r="I9110">
        <f t="shared" si="855"/>
        <v>1.1445612734308393E-2</v>
      </c>
      <c r="J9110">
        <f t="shared" si="855"/>
        <v>6.4570494819500363E-2</v>
      </c>
      <c r="K9110">
        <f t="shared" si="855"/>
        <v>0.24166011198595108</v>
      </c>
      <c r="L9110">
        <f t="shared" si="855"/>
        <v>0.28393395320011572</v>
      </c>
      <c r="M9110">
        <f t="shared" si="855"/>
        <v>0.32283035858650899</v>
      </c>
      <c r="N9110">
        <f t="shared" si="855"/>
        <v>0.33333333333333331</v>
      </c>
    </row>
    <row r="9111" spans="1:14">
      <c r="A9111">
        <v>2017</v>
      </c>
      <c r="B9111">
        <v>8</v>
      </c>
      <c r="C9111">
        <v>10</v>
      </c>
      <c r="D9111" t="s">
        <v>300</v>
      </c>
      <c r="E9111" t="s">
        <v>301</v>
      </c>
      <c r="F9111">
        <v>2010</v>
      </c>
      <c r="G9111">
        <f t="shared" si="853"/>
        <v>0.31622776601683794</v>
      </c>
      <c r="H9111">
        <f t="shared" si="854"/>
        <v>32</v>
      </c>
      <c r="I9111">
        <f t="shared" si="855"/>
        <v>1.0858261636992645E-2</v>
      </c>
      <c r="J9111">
        <f t="shared" si="855"/>
        <v>6.1256949982117233E-2</v>
      </c>
      <c r="K9111">
        <f t="shared" si="855"/>
        <v>0.22925891204608859</v>
      </c>
      <c r="L9111">
        <f t="shared" si="855"/>
        <v>0.26936339915040608</v>
      </c>
      <c r="M9111">
        <f t="shared" si="855"/>
        <v>0.30626376929467941</v>
      </c>
      <c r="N9111">
        <f t="shared" si="855"/>
        <v>0.31622776601683794</v>
      </c>
    </row>
    <row r="9112" spans="1:14">
      <c r="A9112">
        <v>2017</v>
      </c>
      <c r="B9112">
        <v>8</v>
      </c>
      <c r="C9112">
        <v>11</v>
      </c>
      <c r="D9112" t="s">
        <v>16</v>
      </c>
      <c r="E9112" t="s">
        <v>17</v>
      </c>
      <c r="F9112">
        <v>2000</v>
      </c>
      <c r="G9112">
        <f t="shared" si="853"/>
        <v>0.30151134457776363</v>
      </c>
      <c r="H9112">
        <f t="shared" si="854"/>
        <v>32</v>
      </c>
      <c r="I9112">
        <f t="shared" si="855"/>
        <v>1.0352946255113092E-2</v>
      </c>
      <c r="J9112">
        <f t="shared" si="855"/>
        <v>5.8406210139237233E-2</v>
      </c>
      <c r="K9112">
        <f t="shared" si="855"/>
        <v>0.21858979588709113</v>
      </c>
      <c r="L9112">
        <f t="shared" si="855"/>
        <v>0.25682792400194016</v>
      </c>
      <c r="M9112">
        <f t="shared" si="855"/>
        <v>0.29201104646381976</v>
      </c>
      <c r="N9112">
        <f t="shared" si="855"/>
        <v>0.30151134457776363</v>
      </c>
    </row>
    <row r="9113" spans="1:14">
      <c r="A9113">
        <v>2017</v>
      </c>
      <c r="B9113">
        <v>8</v>
      </c>
      <c r="C9113">
        <v>12</v>
      </c>
      <c r="D9113" t="s">
        <v>982</v>
      </c>
      <c r="E9113" t="s">
        <v>983</v>
      </c>
      <c r="F9113">
        <v>2016</v>
      </c>
      <c r="G9113">
        <f t="shared" si="853"/>
        <v>0.28867513459481292</v>
      </c>
      <c r="H9113">
        <f t="shared" si="854"/>
        <v>32</v>
      </c>
      <c r="I9113">
        <f t="shared" si="855"/>
        <v>9.9121913897897394E-3</v>
      </c>
      <c r="J9113">
        <f t="shared" si="855"/>
        <v>5.5919688848618823E-2</v>
      </c>
      <c r="K9113">
        <f t="shared" si="855"/>
        <v>0.20928379606122599</v>
      </c>
      <c r="L9113">
        <f t="shared" si="855"/>
        <v>0.24589401646824219</v>
      </c>
      <c r="M9113">
        <f t="shared" si="855"/>
        <v>0.27957929164875667</v>
      </c>
      <c r="N9113">
        <f t="shared" si="855"/>
        <v>0.28867513459481292</v>
      </c>
    </row>
    <row r="9114" spans="1:14">
      <c r="A9114">
        <v>2017</v>
      </c>
      <c r="B9114">
        <v>8</v>
      </c>
      <c r="C9114">
        <v>13</v>
      </c>
      <c r="D9114" t="s">
        <v>1070</v>
      </c>
      <c r="E9114" t="s">
        <v>1071</v>
      </c>
      <c r="F9114">
        <v>2017</v>
      </c>
      <c r="G9114">
        <f t="shared" si="853"/>
        <v>0.27735009811261457</v>
      </c>
      <c r="H9114">
        <f t="shared" si="854"/>
        <v>32</v>
      </c>
      <c r="I9114">
        <f t="shared" si="855"/>
        <v>9.5233254444582697E-3</v>
      </c>
      <c r="J9114">
        <f t="shared" si="855"/>
        <v>5.3725899220105497E-2</v>
      </c>
      <c r="K9114">
        <f t="shared" si="855"/>
        <v>0.20107336730762687</v>
      </c>
      <c r="L9114">
        <f t="shared" si="855"/>
        <v>0.23624732933266385</v>
      </c>
      <c r="M9114">
        <f t="shared" si="855"/>
        <v>0.26861109488309648</v>
      </c>
      <c r="N9114">
        <f t="shared" si="855"/>
        <v>0.27735009811261457</v>
      </c>
    </row>
    <row r="9115" spans="1:14">
      <c r="A9115">
        <v>2017</v>
      </c>
      <c r="B9115">
        <v>8</v>
      </c>
      <c r="C9115">
        <v>14</v>
      </c>
      <c r="D9115" t="s">
        <v>550</v>
      </c>
      <c r="E9115" t="s">
        <v>551</v>
      </c>
      <c r="F9115">
        <v>2012</v>
      </c>
      <c r="G9115">
        <f t="shared" si="853"/>
        <v>0.2672612419124244</v>
      </c>
      <c r="H9115">
        <f t="shared" si="854"/>
        <v>32</v>
      </c>
      <c r="I9115">
        <f t="shared" si="855"/>
        <v>9.1769060214597614E-3</v>
      </c>
      <c r="J9115">
        <f t="shared" si="855"/>
        <v>5.1771571909078308E-2</v>
      </c>
      <c r="K9115">
        <f t="shared" si="855"/>
        <v>0.19375914495018254</v>
      </c>
      <c r="L9115">
        <f t="shared" si="855"/>
        <v>0.22765362286010138</v>
      </c>
      <c r="M9115">
        <f t="shared" si="855"/>
        <v>0.2588401276885911</v>
      </c>
      <c r="N9115">
        <f t="shared" si="855"/>
        <v>0.2672612419124244</v>
      </c>
    </row>
    <row r="9116" spans="1:14">
      <c r="A9116">
        <v>2017</v>
      </c>
      <c r="B9116">
        <v>8</v>
      </c>
      <c r="C9116">
        <v>15</v>
      </c>
      <c r="D9116" t="s">
        <v>374</v>
      </c>
      <c r="E9116" t="s">
        <v>375</v>
      </c>
      <c r="F9116">
        <v>2011</v>
      </c>
      <c r="G9116">
        <f t="shared" si="853"/>
        <v>0.2581988897471611</v>
      </c>
      <c r="H9116">
        <f t="shared" si="854"/>
        <v>32</v>
      </c>
      <c r="I9116">
        <f t="shared" si="855"/>
        <v>8.8657335014231866E-3</v>
      </c>
      <c r="J9116">
        <f t="shared" si="855"/>
        <v>5.0016090218459437E-2</v>
      </c>
      <c r="K9116">
        <f t="shared" si="855"/>
        <v>0.18718911783284156</v>
      </c>
      <c r="L9116">
        <f t="shared" si="855"/>
        <v>0.21993429443337686</v>
      </c>
      <c r="M9116">
        <f t="shared" si="855"/>
        <v>0.2500633204911436</v>
      </c>
      <c r="N9116">
        <f t="shared" si="855"/>
        <v>0.2581988897471611</v>
      </c>
    </row>
    <row r="9117" spans="1:14">
      <c r="A9117">
        <v>2017</v>
      </c>
      <c r="B9117">
        <v>8</v>
      </c>
      <c r="C9117">
        <v>16</v>
      </c>
      <c r="D9117" t="s">
        <v>1074</v>
      </c>
      <c r="E9117" t="s">
        <v>1075</v>
      </c>
      <c r="F9117">
        <v>2017</v>
      </c>
      <c r="G9117">
        <f t="shared" si="853"/>
        <v>0.25</v>
      </c>
      <c r="H9117">
        <f t="shared" si="854"/>
        <v>32</v>
      </c>
      <c r="I9117">
        <f t="shared" si="855"/>
        <v>8.5842095507312945E-3</v>
      </c>
      <c r="J9117">
        <f t="shared" si="855"/>
        <v>4.8427871114625279E-2</v>
      </c>
      <c r="K9117">
        <f t="shared" si="855"/>
        <v>0.18124508398946332</v>
      </c>
      <c r="L9117">
        <f t="shared" si="855"/>
        <v>0.21295046490008682</v>
      </c>
      <c r="M9117">
        <f t="shared" si="855"/>
        <v>0.24212276893988177</v>
      </c>
      <c r="N9117">
        <f t="shared" si="855"/>
        <v>0.25</v>
      </c>
    </row>
    <row r="9118" spans="1:14">
      <c r="A9118">
        <v>2017</v>
      </c>
      <c r="B9118">
        <v>8</v>
      </c>
      <c r="C9118">
        <v>17</v>
      </c>
      <c r="D9118" t="s">
        <v>872</v>
      </c>
      <c r="E9118" t="s">
        <v>873</v>
      </c>
      <c r="F9118">
        <v>2015</v>
      </c>
      <c r="G9118">
        <f t="shared" si="853"/>
        <v>0.24253562503633297</v>
      </c>
      <c r="H9118">
        <f t="shared" si="854"/>
        <v>32</v>
      </c>
      <c r="I9118">
        <f t="shared" si="855"/>
        <v>8.3279065153178938E-3</v>
      </c>
      <c r="J9118">
        <f t="shared" si="855"/>
        <v>4.6981935959858466E-2</v>
      </c>
      <c r="K9118">
        <f t="shared" si="855"/>
        <v>0.17583355892058861</v>
      </c>
      <c r="L9118">
        <f t="shared" si="855"/>
        <v>0.20659229642528096</v>
      </c>
      <c r="M9118">
        <f t="shared" si="855"/>
        <v>0.23489358840144742</v>
      </c>
      <c r="N9118">
        <f t="shared" si="855"/>
        <v>0.24253562503633297</v>
      </c>
    </row>
    <row r="9119" spans="1:14">
      <c r="A9119">
        <v>2017</v>
      </c>
      <c r="B9119">
        <v>8</v>
      </c>
      <c r="C9119">
        <v>18</v>
      </c>
      <c r="D9119" t="s">
        <v>10</v>
      </c>
      <c r="E9119" t="s">
        <v>11</v>
      </c>
      <c r="F9119">
        <v>2008</v>
      </c>
      <c r="G9119">
        <f t="shared" si="853"/>
        <v>0.23570226039551587</v>
      </c>
      <c r="H9119">
        <f t="shared" si="854"/>
        <v>32</v>
      </c>
      <c r="I9119">
        <f t="shared" si="855"/>
        <v>8.0932703792645673E-3</v>
      </c>
      <c r="J9119">
        <f t="shared" si="855"/>
        <v>4.5658234751439555E-2</v>
      </c>
      <c r="K9119">
        <f t="shared" si="855"/>
        <v>0.17087950392756651</v>
      </c>
      <c r="L9119">
        <f t="shared" si="855"/>
        <v>0.20077162371690571</v>
      </c>
      <c r="M9119">
        <f t="shared" si="855"/>
        <v>0.22827553572940534</v>
      </c>
      <c r="N9119">
        <f t="shared" si="855"/>
        <v>0.23570226039551587</v>
      </c>
    </row>
    <row r="9120" spans="1:14">
      <c r="A9120">
        <v>2017</v>
      </c>
      <c r="B9120">
        <v>8</v>
      </c>
      <c r="C9120">
        <v>19</v>
      </c>
      <c r="D9120" t="s">
        <v>1054</v>
      </c>
      <c r="E9120" t="s">
        <v>1055</v>
      </c>
      <c r="F9120">
        <v>2017</v>
      </c>
      <c r="G9120">
        <f t="shared" si="853"/>
        <v>0.22941573387056174</v>
      </c>
      <c r="H9120">
        <f t="shared" si="854"/>
        <v>32</v>
      </c>
      <c r="I9120">
        <f t="shared" si="855"/>
        <v>7.8774109351188205E-3</v>
      </c>
      <c r="J9120">
        <f t="shared" si="855"/>
        <v>4.444046236620295E-2</v>
      </c>
      <c r="K9120">
        <f t="shared" si="855"/>
        <v>0.16632189581549731</v>
      </c>
      <c r="L9120">
        <f t="shared" si="855"/>
        <v>0.19541674873252288</v>
      </c>
      <c r="M9120">
        <f t="shared" si="855"/>
        <v>0.22218709089246172</v>
      </c>
      <c r="N9120">
        <f t="shared" si="855"/>
        <v>0.22941573387056174</v>
      </c>
    </row>
    <row r="9121" spans="1:14">
      <c r="A9121">
        <v>2017</v>
      </c>
      <c r="B9121">
        <v>8</v>
      </c>
      <c r="C9121">
        <v>20</v>
      </c>
      <c r="D9121" t="s">
        <v>6</v>
      </c>
      <c r="E9121" t="s">
        <v>7</v>
      </c>
      <c r="F9121">
        <v>2008</v>
      </c>
      <c r="G9121">
        <f t="shared" si="853"/>
        <v>0.22360679774997896</v>
      </c>
      <c r="H9121">
        <f t="shared" si="854"/>
        <v>32</v>
      </c>
      <c r="I9121">
        <f t="shared" si="855"/>
        <v>7.6779504354152414E-3</v>
      </c>
      <c r="J9121">
        <f t="shared" si="855"/>
        <v>4.3315204727160252E-2</v>
      </c>
      <c r="K9121">
        <f t="shared" si="855"/>
        <v>0.16211053135523951</v>
      </c>
      <c r="L9121">
        <f t="shared" si="855"/>
        <v>0.19046868614271084</v>
      </c>
      <c r="M9121">
        <f t="shared" si="855"/>
        <v>0.21656118810002012</v>
      </c>
      <c r="N9121">
        <f t="shared" si="855"/>
        <v>0.22360679774997896</v>
      </c>
    </row>
    <row r="9122" spans="1:14">
      <c r="A9122">
        <v>2017</v>
      </c>
      <c r="B9122">
        <v>8</v>
      </c>
      <c r="C9122">
        <v>21</v>
      </c>
      <c r="D9122" t="s">
        <v>662</v>
      </c>
      <c r="E9122" t="s">
        <v>663</v>
      </c>
      <c r="F9122">
        <v>2013</v>
      </c>
      <c r="G9122">
        <f t="shared" si="853"/>
        <v>0.21821789023599239</v>
      </c>
      <c r="H9122">
        <f t="shared" si="854"/>
        <v>32</v>
      </c>
      <c r="I9122">
        <f t="shared" ref="I9122:N9137" si="856">$G9122*(I$1^$H9122)</f>
        <v>7.4929123900169571E-3</v>
      </c>
      <c r="J9122">
        <f t="shared" si="856"/>
        <v>4.2271311453016346E-2</v>
      </c>
      <c r="K9122">
        <f t="shared" si="856"/>
        <v>0.15820367937530372</v>
      </c>
      <c r="L9122">
        <f t="shared" si="856"/>
        <v>0.18587840470108277</v>
      </c>
      <c r="M9122">
        <f t="shared" si="856"/>
        <v>0.21134207926463067</v>
      </c>
      <c r="N9122">
        <f t="shared" si="856"/>
        <v>0.21821789023599239</v>
      </c>
    </row>
    <row r="9123" spans="1:14">
      <c r="A9123">
        <v>2017</v>
      </c>
      <c r="B9123">
        <v>8</v>
      </c>
      <c r="C9123">
        <v>22</v>
      </c>
      <c r="D9123" t="s">
        <v>386</v>
      </c>
      <c r="E9123" t="s">
        <v>387</v>
      </c>
      <c r="F9123">
        <v>2011</v>
      </c>
      <c r="G9123">
        <f t="shared" si="853"/>
        <v>0.21320071635561041</v>
      </c>
      <c r="H9123">
        <f t="shared" si="854"/>
        <v>32</v>
      </c>
      <c r="I9123">
        <f t="shared" si="856"/>
        <v>7.3206385022503385E-3</v>
      </c>
      <c r="J9123">
        <f t="shared" si="856"/>
        <v>4.1299427252861134E-2</v>
      </c>
      <c r="K9123">
        <f t="shared" si="856"/>
        <v>0.15456632696994543</v>
      </c>
      <c r="L9123">
        <f t="shared" si="856"/>
        <v>0.18160476665983513</v>
      </c>
      <c r="M9123">
        <f t="shared" si="856"/>
        <v>0.20648299113594692</v>
      </c>
      <c r="N9123">
        <f t="shared" si="856"/>
        <v>0.21320071635561041</v>
      </c>
    </row>
    <row r="9124" spans="1:14">
      <c r="A9124">
        <v>2017</v>
      </c>
      <c r="B9124">
        <v>8</v>
      </c>
      <c r="C9124">
        <v>23</v>
      </c>
      <c r="D9124" t="s">
        <v>704</v>
      </c>
      <c r="E9124" t="s">
        <v>705</v>
      </c>
      <c r="F9124">
        <v>2014</v>
      </c>
      <c r="G9124">
        <f t="shared" si="853"/>
        <v>0.20851441405707477</v>
      </c>
      <c r="H9124">
        <f t="shared" si="854"/>
        <v>32</v>
      </c>
      <c r="I9124">
        <f t="shared" si="856"/>
        <v>7.1597256984555239E-3</v>
      </c>
      <c r="J9124">
        <f t="shared" si="856"/>
        <v>4.0391636677990506E-2</v>
      </c>
      <c r="K9124">
        <f t="shared" si="856"/>
        <v>0.15116884995515298</v>
      </c>
      <c r="L9124">
        <f t="shared" si="856"/>
        <v>0.17761296564729309</v>
      </c>
      <c r="M9124">
        <f t="shared" si="856"/>
        <v>0.20194434918150381</v>
      </c>
      <c r="N9124">
        <f t="shared" si="856"/>
        <v>0.20851441405707477</v>
      </c>
    </row>
    <row r="9125" spans="1:14">
      <c r="A9125">
        <v>2017</v>
      </c>
      <c r="B9125">
        <v>8</v>
      </c>
      <c r="C9125">
        <v>24</v>
      </c>
      <c r="D9125" t="s">
        <v>718</v>
      </c>
      <c r="E9125" t="s">
        <v>719</v>
      </c>
      <c r="F9125">
        <v>2013</v>
      </c>
      <c r="G9125">
        <f t="shared" si="853"/>
        <v>0.20412414523193154</v>
      </c>
      <c r="H9125">
        <f t="shared" si="854"/>
        <v>32</v>
      </c>
      <c r="I9125">
        <f t="shared" si="856"/>
        <v>7.0089777481392342E-3</v>
      </c>
      <c r="J9125">
        <f t="shared" si="856"/>
        <v>3.9541191186700131E-2</v>
      </c>
      <c r="K9125">
        <f t="shared" si="856"/>
        <v>0.14798599138735535</v>
      </c>
      <c r="L9125">
        <f t="shared" si="856"/>
        <v>0.17387332649789064</v>
      </c>
      <c r="M9125">
        <f t="shared" si="856"/>
        <v>0.19769241300416732</v>
      </c>
      <c r="N9125">
        <f t="shared" si="856"/>
        <v>0.20412414523193154</v>
      </c>
    </row>
    <row r="9126" spans="1:14">
      <c r="A9126">
        <v>2017</v>
      </c>
      <c r="B9126">
        <v>8</v>
      </c>
      <c r="C9126">
        <v>25</v>
      </c>
      <c r="D9126" t="s">
        <v>262</v>
      </c>
      <c r="E9126" t="s">
        <v>263</v>
      </c>
      <c r="F9126">
        <v>2009</v>
      </c>
      <c r="G9126">
        <f t="shared" si="853"/>
        <v>0.2</v>
      </c>
      <c r="H9126">
        <f t="shared" si="854"/>
        <v>32</v>
      </c>
      <c r="I9126">
        <f t="shared" si="856"/>
        <v>6.8673676405850356E-3</v>
      </c>
      <c r="J9126">
        <f t="shared" si="856"/>
        <v>3.8742296891700223E-2</v>
      </c>
      <c r="K9126">
        <f t="shared" si="856"/>
        <v>0.14499606719157065</v>
      </c>
      <c r="L9126">
        <f t="shared" si="856"/>
        <v>0.17036037192006948</v>
      </c>
      <c r="M9126">
        <f t="shared" si="856"/>
        <v>0.19369821515190544</v>
      </c>
      <c r="N9126">
        <f t="shared" si="856"/>
        <v>0.2</v>
      </c>
    </row>
    <row r="9127" spans="1:14">
      <c r="A9127">
        <v>2017</v>
      </c>
      <c r="B9127">
        <v>8</v>
      </c>
      <c r="C9127">
        <v>26</v>
      </c>
      <c r="D9127" t="s">
        <v>494</v>
      </c>
      <c r="E9127" t="s">
        <v>495</v>
      </c>
      <c r="F9127">
        <v>2012</v>
      </c>
      <c r="G9127">
        <f t="shared" si="853"/>
        <v>0.19611613513818404</v>
      </c>
      <c r="H9127">
        <f t="shared" si="854"/>
        <v>32</v>
      </c>
      <c r="I9127">
        <f t="shared" si="856"/>
        <v>6.7340080012228349E-3</v>
      </c>
      <c r="J9127">
        <f t="shared" si="856"/>
        <v>3.798994766388164E-2</v>
      </c>
      <c r="K9127">
        <f t="shared" si="856"/>
        <v>0.14218034153923642</v>
      </c>
      <c r="L9127">
        <f t="shared" si="856"/>
        <v>0.16705208860833817</v>
      </c>
      <c r="M9127">
        <f t="shared" si="856"/>
        <v>0.18993672669378064</v>
      </c>
      <c r="N9127">
        <f t="shared" si="856"/>
        <v>0.19611613513818404</v>
      </c>
    </row>
    <row r="9128" spans="1:14">
      <c r="A9128">
        <v>2017</v>
      </c>
      <c r="B9128">
        <v>8</v>
      </c>
      <c r="C9128">
        <v>27</v>
      </c>
      <c r="D9128" t="s">
        <v>994</v>
      </c>
      <c r="E9128" t="s">
        <v>995</v>
      </c>
      <c r="F9128">
        <v>2016</v>
      </c>
      <c r="G9128">
        <f t="shared" si="853"/>
        <v>0.19245008972987526</v>
      </c>
      <c r="H9128">
        <f t="shared" si="854"/>
        <v>32</v>
      </c>
      <c r="I9128">
        <f t="shared" si="856"/>
        <v>6.6081275931931596E-3</v>
      </c>
      <c r="J9128">
        <f t="shared" si="856"/>
        <v>3.727979256574588E-2</v>
      </c>
      <c r="K9128">
        <f t="shared" si="856"/>
        <v>0.13952253070748397</v>
      </c>
      <c r="L9128">
        <f t="shared" si="856"/>
        <v>0.16392934431216144</v>
      </c>
      <c r="M9128">
        <f t="shared" si="856"/>
        <v>0.1863861944325044</v>
      </c>
      <c r="N9128">
        <f t="shared" si="856"/>
        <v>0.19245008972987526</v>
      </c>
    </row>
    <row r="9129" spans="1:14">
      <c r="A9129">
        <v>2017</v>
      </c>
      <c r="B9129">
        <v>8</v>
      </c>
      <c r="C9129">
        <v>28</v>
      </c>
      <c r="D9129" t="s">
        <v>1052</v>
      </c>
      <c r="E9129" t="s">
        <v>1053</v>
      </c>
      <c r="F9129">
        <v>2017</v>
      </c>
      <c r="G9129">
        <f t="shared" si="853"/>
        <v>0.1889822365046136</v>
      </c>
      <c r="H9129">
        <f t="shared" si="854"/>
        <v>32</v>
      </c>
      <c r="I9129">
        <f t="shared" si="856"/>
        <v>6.4890524780858577E-3</v>
      </c>
      <c r="J9129">
        <f t="shared" si="856"/>
        <v>3.6608029569596238E-2</v>
      </c>
      <c r="K9129">
        <f t="shared" si="856"/>
        <v>0.13700840531118125</v>
      </c>
      <c r="L9129">
        <f t="shared" si="856"/>
        <v>0.1609754204860625</v>
      </c>
      <c r="M9129">
        <f t="shared" si="856"/>
        <v>0.18302760953179459</v>
      </c>
      <c r="N9129">
        <f t="shared" si="856"/>
        <v>0.1889822365046136</v>
      </c>
    </row>
    <row r="9130" spans="1:14">
      <c r="A9130">
        <v>2017</v>
      </c>
      <c r="B9130">
        <v>8</v>
      </c>
      <c r="C9130">
        <v>29</v>
      </c>
      <c r="D9130" t="s">
        <v>1020</v>
      </c>
      <c r="E9130" t="s">
        <v>1021</v>
      </c>
      <c r="F9130">
        <v>2016</v>
      </c>
      <c r="G9130">
        <f t="shared" si="853"/>
        <v>0.18569533817705186</v>
      </c>
      <c r="H9130">
        <f t="shared" si="854"/>
        <v>32</v>
      </c>
      <c r="I9130">
        <f t="shared" si="856"/>
        <v>6.3761907820229042E-3</v>
      </c>
      <c r="J9130">
        <f t="shared" si="856"/>
        <v>3.597131961530009E-2</v>
      </c>
      <c r="K9130">
        <f t="shared" si="856"/>
        <v>0.13462546865740624</v>
      </c>
      <c r="L9130">
        <f t="shared" si="856"/>
        <v>0.15817563437832813</v>
      </c>
      <c r="M9130">
        <f t="shared" si="856"/>
        <v>0.17984427783462215</v>
      </c>
      <c r="N9130">
        <f t="shared" si="856"/>
        <v>0.18569533817705186</v>
      </c>
    </row>
    <row r="9131" spans="1:14">
      <c r="A9131">
        <v>2017</v>
      </c>
      <c r="B9131">
        <v>8</v>
      </c>
      <c r="C9131">
        <v>30</v>
      </c>
      <c r="D9131" t="s">
        <v>14</v>
      </c>
      <c r="E9131" t="s">
        <v>15</v>
      </c>
      <c r="F9131">
        <v>2007</v>
      </c>
      <c r="G9131">
        <f t="shared" si="853"/>
        <v>0.18257418583505536</v>
      </c>
      <c r="H9131">
        <f t="shared" si="854"/>
        <v>32</v>
      </c>
      <c r="I9131">
        <f t="shared" si="856"/>
        <v>6.2690202790490895E-3</v>
      </c>
      <c r="J9131">
        <f t="shared" si="856"/>
        <v>3.5366716561910823E-2</v>
      </c>
      <c r="K9131">
        <f t="shared" si="856"/>
        <v>0.13236269458392996</v>
      </c>
      <c r="L9131">
        <f t="shared" si="856"/>
        <v>0.15551703100931955</v>
      </c>
      <c r="M9131">
        <f t="shared" si="856"/>
        <v>0.17682146964531256</v>
      </c>
      <c r="N9131">
        <f t="shared" si="856"/>
        <v>0.18257418583505536</v>
      </c>
    </row>
    <row r="9132" spans="1:14">
      <c r="A9132">
        <v>2017</v>
      </c>
      <c r="B9132">
        <v>8</v>
      </c>
      <c r="C9132">
        <v>31</v>
      </c>
      <c r="D9132" t="s">
        <v>1062</v>
      </c>
      <c r="E9132" t="s">
        <v>1063</v>
      </c>
      <c r="F9132">
        <v>2017</v>
      </c>
      <c r="G9132">
        <f t="shared" si="853"/>
        <v>0.17960530202677491</v>
      </c>
      <c r="H9132">
        <f t="shared" si="854"/>
        <v>32</v>
      </c>
      <c r="I9132">
        <f t="shared" si="856"/>
        <v>6.1670781960808793E-3</v>
      </c>
      <c r="J9132">
        <f t="shared" si="856"/>
        <v>3.4791609672224007E-2</v>
      </c>
      <c r="K9132">
        <f t="shared" si="856"/>
        <v>0.13021031220318299</v>
      </c>
      <c r="L9132">
        <f t="shared" si="856"/>
        <v>0.15298813026048888</v>
      </c>
      <c r="M9132">
        <f t="shared" si="856"/>
        <v>0.17394613217202601</v>
      </c>
      <c r="N9132">
        <f t="shared" si="856"/>
        <v>0.17960530202677491</v>
      </c>
    </row>
    <row r="9133" spans="1:14">
      <c r="A9133">
        <v>2017</v>
      </c>
      <c r="B9133">
        <v>8</v>
      </c>
      <c r="C9133">
        <v>32</v>
      </c>
      <c r="D9133" t="s">
        <v>800</v>
      </c>
      <c r="E9133" t="s">
        <v>801</v>
      </c>
      <c r="F9133">
        <v>2014</v>
      </c>
      <c r="G9133">
        <f t="shared" si="853"/>
        <v>0.17677669529663687</v>
      </c>
      <c r="H9133">
        <f t="shared" si="854"/>
        <v>32</v>
      </c>
      <c r="I9133">
        <f t="shared" si="856"/>
        <v>6.0699527844484246E-3</v>
      </c>
      <c r="J9133">
        <f t="shared" si="856"/>
        <v>3.4243676063579656E-2</v>
      </c>
      <c r="K9133">
        <f t="shared" si="856"/>
        <v>0.12815962794567484</v>
      </c>
      <c r="L9133">
        <f t="shared" si="856"/>
        <v>0.15057871778767926</v>
      </c>
      <c r="M9133">
        <f t="shared" si="856"/>
        <v>0.17120665179705397</v>
      </c>
      <c r="N9133">
        <f t="shared" si="856"/>
        <v>0.17677669529663687</v>
      </c>
    </row>
    <row r="9134" spans="1:14">
      <c r="A9134">
        <v>2017</v>
      </c>
      <c r="B9134">
        <v>8</v>
      </c>
      <c r="C9134">
        <v>33</v>
      </c>
      <c r="D9134" t="s">
        <v>28</v>
      </c>
      <c r="E9134" t="s">
        <v>29</v>
      </c>
      <c r="F9134">
        <v>2004</v>
      </c>
      <c r="G9134">
        <f t="shared" si="853"/>
        <v>0.17407765595569785</v>
      </c>
      <c r="H9134">
        <f t="shared" si="854"/>
        <v>32</v>
      </c>
      <c r="I9134">
        <f t="shared" si="856"/>
        <v>5.9772763072952718E-3</v>
      </c>
      <c r="J9134">
        <f t="shared" si="856"/>
        <v>3.372084114623447E-2</v>
      </c>
      <c r="K9134">
        <f t="shared" si="856"/>
        <v>0.12620287749751744</v>
      </c>
      <c r="L9134">
        <f t="shared" si="856"/>
        <v>0.14827967105793291</v>
      </c>
      <c r="M9134">
        <f t="shared" si="856"/>
        <v>0.16859265628223066</v>
      </c>
      <c r="N9134">
        <f t="shared" si="856"/>
        <v>0.17407765595569785</v>
      </c>
    </row>
    <row r="9135" spans="1:14">
      <c r="A9135">
        <v>2017</v>
      </c>
      <c r="B9135">
        <v>8</v>
      </c>
      <c r="C9135">
        <v>34</v>
      </c>
      <c r="D9135" t="s">
        <v>1076</v>
      </c>
      <c r="E9135" t="s">
        <v>1077</v>
      </c>
      <c r="F9135">
        <v>2017</v>
      </c>
      <c r="G9135">
        <f t="shared" si="853"/>
        <v>0.17149858514250882</v>
      </c>
      <c r="H9135">
        <f t="shared" si="854"/>
        <v>32</v>
      </c>
      <c r="I9135">
        <f t="shared" si="856"/>
        <v>5.8887191700689135E-3</v>
      </c>
      <c r="J9135">
        <f t="shared" si="856"/>
        <v>3.322124551048803E-2</v>
      </c>
      <c r="K9135">
        <f t="shared" si="856"/>
        <v>0.12433310187291255</v>
      </c>
      <c r="L9135">
        <f t="shared" si="856"/>
        <v>0.14608281374321749</v>
      </c>
      <c r="M9135">
        <f t="shared" si="856"/>
        <v>0.16609484921590523</v>
      </c>
      <c r="N9135">
        <f t="shared" si="856"/>
        <v>0.17149858514250882</v>
      </c>
    </row>
    <row r="9136" spans="1:14">
      <c r="A9136">
        <v>2017</v>
      </c>
      <c r="B9136">
        <v>8</v>
      </c>
      <c r="C9136">
        <v>35</v>
      </c>
      <c r="D9136" t="s">
        <v>858</v>
      </c>
      <c r="E9136" t="s">
        <v>859</v>
      </c>
      <c r="F9136">
        <v>2015</v>
      </c>
      <c r="G9136">
        <f t="shared" si="853"/>
        <v>0.1690308509457033</v>
      </c>
      <c r="H9136">
        <f t="shared" si="854"/>
        <v>32</v>
      </c>
      <c r="I9136">
        <f t="shared" si="856"/>
        <v>5.8039849802253764E-3</v>
      </c>
      <c r="J9136">
        <f t="shared" si="856"/>
        <v>3.2743217055975826E-2</v>
      </c>
      <c r="K9136">
        <f t="shared" si="856"/>
        <v>0.1225440431058578</v>
      </c>
      <c r="L9136">
        <f t="shared" si="856"/>
        <v>0.14398079316537918</v>
      </c>
      <c r="M9136">
        <f t="shared" si="856"/>
        <v>0.16370487066895248</v>
      </c>
      <c r="N9136">
        <f t="shared" si="856"/>
        <v>0.1690308509457033</v>
      </c>
    </row>
    <row r="9137" spans="1:14">
      <c r="A9137">
        <v>2017</v>
      </c>
      <c r="B9137">
        <v>8</v>
      </c>
      <c r="C9137">
        <v>36</v>
      </c>
      <c r="D9137" t="s">
        <v>560</v>
      </c>
      <c r="E9137" t="s">
        <v>561</v>
      </c>
      <c r="F9137">
        <v>2012</v>
      </c>
      <c r="G9137">
        <f t="shared" si="853"/>
        <v>0.16666666666666666</v>
      </c>
      <c r="H9137">
        <f t="shared" si="854"/>
        <v>32</v>
      </c>
      <c r="I9137">
        <f t="shared" si="856"/>
        <v>5.7228063671541964E-3</v>
      </c>
      <c r="J9137">
        <f t="shared" si="856"/>
        <v>3.2285247409750181E-2</v>
      </c>
      <c r="K9137">
        <f t="shared" si="856"/>
        <v>0.12083005599297554</v>
      </c>
      <c r="L9137">
        <f t="shared" si="856"/>
        <v>0.14196697660005786</v>
      </c>
      <c r="M9137">
        <f t="shared" si="856"/>
        <v>0.1614151792932545</v>
      </c>
      <c r="N9137">
        <f t="shared" si="856"/>
        <v>0.16666666666666666</v>
      </c>
    </row>
    <row r="9138" spans="1:14">
      <c r="A9138">
        <v>2017</v>
      </c>
      <c r="B9138">
        <v>8</v>
      </c>
      <c r="C9138">
        <v>37</v>
      </c>
      <c r="D9138" t="s">
        <v>1078</v>
      </c>
      <c r="E9138" t="s">
        <v>1079</v>
      </c>
      <c r="F9138">
        <v>2017</v>
      </c>
      <c r="G9138">
        <f t="shared" si="853"/>
        <v>0.16439898730535729</v>
      </c>
      <c r="H9138">
        <f t="shared" si="854"/>
        <v>32</v>
      </c>
      <c r="I9138">
        <f t="shared" ref="I9138:N9153" si="857">$G9138*(I$1^$H9138)</f>
        <v>5.6449414278288033E-3</v>
      </c>
      <c r="J9138">
        <f t="shared" si="857"/>
        <v>3.1845971874395043E-2</v>
      </c>
      <c r="K9138">
        <f t="shared" si="857"/>
        <v>0.11918603304776879</v>
      </c>
      <c r="L9138">
        <f t="shared" si="857"/>
        <v>0.14003536310311723</v>
      </c>
      <c r="M9138">
        <f t="shared" si="857"/>
        <v>0.15921895206914233</v>
      </c>
      <c r="N9138">
        <f t="shared" si="857"/>
        <v>0.16439898730535729</v>
      </c>
    </row>
    <row r="9139" spans="1:14">
      <c r="A9139">
        <v>2017</v>
      </c>
      <c r="B9139">
        <v>8</v>
      </c>
      <c r="C9139">
        <v>38</v>
      </c>
      <c r="D9139" t="s">
        <v>18</v>
      </c>
      <c r="E9139" t="s">
        <v>19</v>
      </c>
      <c r="F9139">
        <v>1995</v>
      </c>
      <c r="G9139">
        <f t="shared" si="853"/>
        <v>0.16222142113076254</v>
      </c>
      <c r="H9139">
        <f t="shared" si="854"/>
        <v>32</v>
      </c>
      <c r="I9139">
        <f t="shared" si="857"/>
        <v>5.5701706904155808E-3</v>
      </c>
      <c r="J9139">
        <f t="shared" si="857"/>
        <v>3.1424152298207671E-2</v>
      </c>
      <c r="K9139">
        <f t="shared" si="857"/>
        <v>0.11760734039094063</v>
      </c>
      <c r="L9139">
        <f t="shared" si="857"/>
        <v>0.13818050818619459</v>
      </c>
      <c r="M9139">
        <f t="shared" si="857"/>
        <v>0.15710999866217149</v>
      </c>
      <c r="N9139">
        <f t="shared" si="857"/>
        <v>0.16222142113076254</v>
      </c>
    </row>
    <row r="9140" spans="1:14">
      <c r="A9140">
        <v>2017</v>
      </c>
      <c r="B9140">
        <v>8</v>
      </c>
      <c r="C9140">
        <v>39</v>
      </c>
      <c r="D9140" t="s">
        <v>736</v>
      </c>
      <c r="E9140" t="s">
        <v>737</v>
      </c>
      <c r="F9140">
        <v>2014</v>
      </c>
      <c r="G9140">
        <f t="shared" si="853"/>
        <v>0.16012815380508713</v>
      </c>
      <c r="H9140">
        <f t="shared" si="854"/>
        <v>32</v>
      </c>
      <c r="I9140">
        <f t="shared" si="857"/>
        <v>5.4982945089383948E-3</v>
      </c>
      <c r="J9140">
        <f t="shared" si="857"/>
        <v>3.101866237718261E-2</v>
      </c>
      <c r="K9140">
        <f t="shared" si="857"/>
        <v>0.11608976274192287</v>
      </c>
      <c r="L9140">
        <f t="shared" si="857"/>
        <v>0.13639745918554363</v>
      </c>
      <c r="M9140">
        <f t="shared" si="857"/>
        <v>0.15508268793807584</v>
      </c>
      <c r="N9140">
        <f t="shared" si="857"/>
        <v>0.16012815380508713</v>
      </c>
    </row>
    <row r="9141" spans="1:14">
      <c r="A9141">
        <v>2017</v>
      </c>
      <c r="B9141">
        <v>8</v>
      </c>
      <c r="C9141">
        <v>40</v>
      </c>
      <c r="D9141" t="s">
        <v>878</v>
      </c>
      <c r="E9141" t="s">
        <v>879</v>
      </c>
      <c r="F9141">
        <v>2015</v>
      </c>
      <c r="G9141">
        <f t="shared" si="853"/>
        <v>0.15811388300841897</v>
      </c>
      <c r="H9141">
        <f t="shared" si="854"/>
        <v>32</v>
      </c>
      <c r="I9141">
        <f t="shared" si="857"/>
        <v>5.4291308184963227E-3</v>
      </c>
      <c r="J9141">
        <f t="shared" si="857"/>
        <v>3.0628474991058616E-2</v>
      </c>
      <c r="K9141">
        <f t="shared" si="857"/>
        <v>0.11462945602304429</v>
      </c>
      <c r="L9141">
        <f t="shared" si="857"/>
        <v>0.13468169957520304</v>
      </c>
      <c r="M9141">
        <f t="shared" si="857"/>
        <v>0.15313188464733971</v>
      </c>
      <c r="N9141">
        <f t="shared" si="857"/>
        <v>0.15811388300841897</v>
      </c>
    </row>
    <row r="9142" spans="1:14">
      <c r="A9142">
        <v>2017</v>
      </c>
      <c r="B9142">
        <v>8</v>
      </c>
      <c r="C9142">
        <v>41</v>
      </c>
      <c r="D9142" t="s">
        <v>548</v>
      </c>
      <c r="E9142" t="s">
        <v>549</v>
      </c>
      <c r="F9142">
        <v>2010</v>
      </c>
      <c r="G9142">
        <f t="shared" si="853"/>
        <v>0.15617376188860607</v>
      </c>
      <c r="H9142">
        <f t="shared" si="854"/>
        <v>32</v>
      </c>
      <c r="I9142">
        <f t="shared" si="857"/>
        <v>5.3625131935112289E-3</v>
      </c>
      <c r="J9142">
        <f t="shared" si="857"/>
        <v>3.025265124891037E-2</v>
      </c>
      <c r="K9142">
        <f t="shared" si="857"/>
        <v>0.1132229063618034</v>
      </c>
      <c r="L9142">
        <f t="shared" si="857"/>
        <v>0.1330291007974965</v>
      </c>
      <c r="M9142">
        <f t="shared" si="857"/>
        <v>0.15125289465690833</v>
      </c>
      <c r="N9142">
        <f t="shared" si="857"/>
        <v>0.15617376188860607</v>
      </c>
    </row>
    <row r="9143" spans="1:14">
      <c r="A9143">
        <v>2017</v>
      </c>
      <c r="B9143">
        <v>8</v>
      </c>
      <c r="C9143">
        <v>42</v>
      </c>
      <c r="D9143" t="s">
        <v>870</v>
      </c>
      <c r="E9143" t="s">
        <v>871</v>
      </c>
      <c r="F9143">
        <v>2015</v>
      </c>
      <c r="G9143">
        <f t="shared" si="853"/>
        <v>0.15430334996209191</v>
      </c>
      <c r="H9143">
        <f t="shared" si="854"/>
        <v>32</v>
      </c>
      <c r="I9143">
        <f t="shared" si="857"/>
        <v>5.2982891618176906E-3</v>
      </c>
      <c r="J9143">
        <f t="shared" si="857"/>
        <v>2.9890330978076425E-2</v>
      </c>
      <c r="K9143">
        <f t="shared" si="857"/>
        <v>0.1118668944949396</v>
      </c>
      <c r="L9143">
        <f t="shared" si="857"/>
        <v>0.13143588044027307</v>
      </c>
      <c r="M9143">
        <f t="shared" si="857"/>
        <v>0.14944141739808517</v>
      </c>
      <c r="N9143">
        <f t="shared" si="857"/>
        <v>0.15430334996209191</v>
      </c>
    </row>
    <row r="9144" spans="1:14">
      <c r="A9144">
        <v>2017</v>
      </c>
      <c r="B9144">
        <v>8</v>
      </c>
      <c r="C9144">
        <v>43</v>
      </c>
      <c r="D9144" t="s">
        <v>920</v>
      </c>
      <c r="E9144" t="s">
        <v>921</v>
      </c>
      <c r="F9144">
        <v>2015</v>
      </c>
      <c r="G9144">
        <f t="shared" si="853"/>
        <v>0.15249857033260467</v>
      </c>
      <c r="H9144">
        <f t="shared" si="854"/>
        <v>32</v>
      </c>
      <c r="I9144">
        <f t="shared" si="857"/>
        <v>5.2363187356880524E-3</v>
      </c>
      <c r="J9144">
        <f t="shared" si="857"/>
        <v>2.9540724436927988E-2</v>
      </c>
      <c r="K9144">
        <f t="shared" si="857"/>
        <v>0.11055846475282405</v>
      </c>
      <c r="L9144">
        <f t="shared" si="857"/>
        <v>0.12989856579570699</v>
      </c>
      <c r="M9144">
        <f t="shared" si="857"/>
        <v>0.14769350443321419</v>
      </c>
      <c r="N9144">
        <f t="shared" si="857"/>
        <v>0.15249857033260467</v>
      </c>
    </row>
    <row r="9145" spans="1:14">
      <c r="A9145">
        <v>2017</v>
      </c>
      <c r="B9145">
        <v>8</v>
      </c>
      <c r="C9145">
        <v>44</v>
      </c>
      <c r="D9145" t="s">
        <v>948</v>
      </c>
      <c r="E9145" t="s">
        <v>949</v>
      </c>
      <c r="F9145">
        <v>2016</v>
      </c>
      <c r="G9145">
        <f t="shared" si="853"/>
        <v>0.15075567228888181</v>
      </c>
      <c r="H9145">
        <f t="shared" si="854"/>
        <v>32</v>
      </c>
      <c r="I9145">
        <f t="shared" si="857"/>
        <v>5.1764731275565461E-3</v>
      </c>
      <c r="J9145">
        <f t="shared" si="857"/>
        <v>2.9203105069618616E-2</v>
      </c>
      <c r="K9145">
        <f t="shared" si="857"/>
        <v>0.10929489794354556</v>
      </c>
      <c r="L9145">
        <f t="shared" si="857"/>
        <v>0.12841396200097008</v>
      </c>
      <c r="M9145">
        <f t="shared" si="857"/>
        <v>0.14600552323190988</v>
      </c>
      <c r="N9145">
        <f t="shared" si="857"/>
        <v>0.15075567228888181</v>
      </c>
    </row>
    <row r="9146" spans="1:14">
      <c r="A9146">
        <v>2017</v>
      </c>
      <c r="B9146">
        <v>8</v>
      </c>
      <c r="C9146">
        <v>45</v>
      </c>
      <c r="D9146" t="s">
        <v>942</v>
      </c>
      <c r="E9146" t="s">
        <v>943</v>
      </c>
      <c r="F9146">
        <v>2016</v>
      </c>
      <c r="G9146">
        <f t="shared" si="853"/>
        <v>0.14907119849998599</v>
      </c>
      <c r="H9146">
        <f t="shared" si="854"/>
        <v>32</v>
      </c>
      <c r="I9146">
        <f t="shared" si="857"/>
        <v>5.1186336236101609E-3</v>
      </c>
      <c r="J9146">
        <f t="shared" si="857"/>
        <v>2.8876803151440169E-2</v>
      </c>
      <c r="K9146">
        <f t="shared" si="857"/>
        <v>0.10807368757015967</v>
      </c>
      <c r="L9146">
        <f t="shared" si="857"/>
        <v>0.12697912409514056</v>
      </c>
      <c r="M9146">
        <f t="shared" si="857"/>
        <v>0.14437412540001343</v>
      </c>
      <c r="N9146">
        <f t="shared" si="857"/>
        <v>0.14907119849998599</v>
      </c>
    </row>
    <row r="9147" spans="1:14">
      <c r="A9147">
        <v>2017</v>
      </c>
      <c r="B9147">
        <v>8</v>
      </c>
      <c r="C9147">
        <v>46</v>
      </c>
      <c r="D9147" t="s">
        <v>22</v>
      </c>
      <c r="E9147" t="s">
        <v>23</v>
      </c>
      <c r="F9147">
        <v>2008</v>
      </c>
      <c r="G9147">
        <f t="shared" si="853"/>
        <v>0.14744195615489714</v>
      </c>
      <c r="H9147">
        <f t="shared" si="854"/>
        <v>32</v>
      </c>
      <c r="I9147">
        <f t="shared" si="857"/>
        <v>5.0626905928134909E-3</v>
      </c>
      <c r="J9147">
        <f t="shared" si="857"/>
        <v>2.8561200198230361E-2</v>
      </c>
      <c r="K9147">
        <f t="shared" si="857"/>
        <v>0.1068925189074604</v>
      </c>
      <c r="L9147">
        <f t="shared" si="857"/>
        <v>0.12559133243585424</v>
      </c>
      <c r="M9147">
        <f t="shared" si="857"/>
        <v>0.14279621872854537</v>
      </c>
      <c r="N9147">
        <f t="shared" si="857"/>
        <v>0.14744195615489714</v>
      </c>
    </row>
    <row r="9148" spans="1:14">
      <c r="A9148">
        <v>2017</v>
      </c>
      <c r="B9148">
        <v>8</v>
      </c>
      <c r="C9148">
        <v>47</v>
      </c>
      <c r="D9148" t="s">
        <v>1042</v>
      </c>
      <c r="E9148" t="s">
        <v>1043</v>
      </c>
      <c r="F9148">
        <v>2017</v>
      </c>
      <c r="G9148">
        <f t="shared" si="853"/>
        <v>0.14586499149789456</v>
      </c>
      <c r="H9148">
        <f t="shared" si="854"/>
        <v>32</v>
      </c>
      <c r="I9148">
        <f t="shared" si="857"/>
        <v>5.0085426125342624E-3</v>
      </c>
      <c r="J9148">
        <f t="shared" si="857"/>
        <v>2.8255724033583798E-2</v>
      </c>
      <c r="K9148">
        <f t="shared" si="857"/>
        <v>0.10574925054063301</v>
      </c>
      <c r="L9148">
        <f t="shared" si="857"/>
        <v>0.12424807100849543</v>
      </c>
      <c r="M9148">
        <f t="shared" si="857"/>
        <v>0.14126894253145017</v>
      </c>
      <c r="N9148">
        <f t="shared" si="857"/>
        <v>0.14586499149789456</v>
      </c>
    </row>
    <row r="9149" spans="1:14">
      <c r="A9149">
        <v>2017</v>
      </c>
      <c r="B9149">
        <v>8</v>
      </c>
      <c r="C9149">
        <v>48</v>
      </c>
      <c r="D9149" t="s">
        <v>710</v>
      </c>
      <c r="E9149" t="s">
        <v>711</v>
      </c>
      <c r="F9149">
        <v>2014</v>
      </c>
      <c r="G9149">
        <f t="shared" si="853"/>
        <v>0.14433756729740646</v>
      </c>
      <c r="H9149">
        <f t="shared" si="854"/>
        <v>32</v>
      </c>
      <c r="I9149">
        <f t="shared" si="857"/>
        <v>4.9560956948948697E-3</v>
      </c>
      <c r="J9149">
        <f t="shared" si="857"/>
        <v>2.7959844424309412E-2</v>
      </c>
      <c r="K9149">
        <f t="shared" si="857"/>
        <v>0.104641898030613</v>
      </c>
      <c r="L9149">
        <f t="shared" si="857"/>
        <v>0.12294700823412109</v>
      </c>
      <c r="M9149">
        <f t="shared" si="857"/>
        <v>0.13978964582437833</v>
      </c>
      <c r="N9149">
        <f t="shared" si="857"/>
        <v>0.14433756729740646</v>
      </c>
    </row>
    <row r="9150" spans="1:14">
      <c r="A9150">
        <v>2017</v>
      </c>
      <c r="B9150">
        <v>8</v>
      </c>
      <c r="C9150">
        <v>49</v>
      </c>
      <c r="D9150" t="s">
        <v>1046</v>
      </c>
      <c r="E9150" t="s">
        <v>1047</v>
      </c>
      <c r="F9150">
        <v>2016</v>
      </c>
      <c r="G9150">
        <f t="shared" si="853"/>
        <v>0.14285714285714285</v>
      </c>
      <c r="H9150">
        <f t="shared" si="854"/>
        <v>32</v>
      </c>
      <c r="I9150">
        <f t="shared" si="857"/>
        <v>4.9052626004178826E-3</v>
      </c>
      <c r="J9150">
        <f t="shared" si="857"/>
        <v>2.7673069208357302E-2</v>
      </c>
      <c r="K9150">
        <f t="shared" si="857"/>
        <v>0.10356861942255047</v>
      </c>
      <c r="L9150">
        <f t="shared" si="857"/>
        <v>0.12168597994290675</v>
      </c>
      <c r="M9150">
        <f t="shared" si="857"/>
        <v>0.13835586796564672</v>
      </c>
      <c r="N9150">
        <f t="shared" si="857"/>
        <v>0.14285714285714285</v>
      </c>
    </row>
    <row r="9151" spans="1:14">
      <c r="A9151">
        <v>2017</v>
      </c>
      <c r="B9151">
        <v>8</v>
      </c>
      <c r="C9151">
        <v>50</v>
      </c>
      <c r="D9151" t="s">
        <v>50</v>
      </c>
      <c r="E9151" t="s">
        <v>51</v>
      </c>
      <c r="F9151">
        <v>2005</v>
      </c>
      <c r="G9151">
        <f t="shared" si="853"/>
        <v>0.1414213562373095</v>
      </c>
      <c r="H9151">
        <f t="shared" si="854"/>
        <v>32</v>
      </c>
      <c r="I9151">
        <f t="shared" si="857"/>
        <v>4.8559622275587402E-3</v>
      </c>
      <c r="J9151">
        <f t="shared" si="857"/>
        <v>2.739494085086373E-2</v>
      </c>
      <c r="K9151">
        <f t="shared" si="857"/>
        <v>0.10252770235653989</v>
      </c>
      <c r="L9151">
        <f t="shared" si="857"/>
        <v>0.1204629742301434</v>
      </c>
      <c r="M9151">
        <f t="shared" si="857"/>
        <v>0.1369653214376432</v>
      </c>
      <c r="N9151">
        <f t="shared" si="857"/>
        <v>0.1414213562373095</v>
      </c>
    </row>
    <row r="9152" spans="1:14">
      <c r="A9152">
        <v>2017</v>
      </c>
      <c r="B9152">
        <v>8</v>
      </c>
      <c r="C9152">
        <v>51</v>
      </c>
      <c r="D9152" t="s">
        <v>888</v>
      </c>
      <c r="E9152" t="s">
        <v>889</v>
      </c>
      <c r="F9152">
        <v>2014</v>
      </c>
      <c r="G9152">
        <f t="shared" si="853"/>
        <v>0.14002800840280097</v>
      </c>
      <c r="H9152">
        <f t="shared" si="854"/>
        <v>32</v>
      </c>
      <c r="I9152">
        <f t="shared" si="857"/>
        <v>4.8081190684048239E-3</v>
      </c>
      <c r="J9152">
        <f t="shared" si="857"/>
        <v>2.7125033373474043E-2</v>
      </c>
      <c r="K9152">
        <f t="shared" si="857"/>
        <v>0.10151755257537175</v>
      </c>
      <c r="L9152">
        <f t="shared" si="857"/>
        <v>0.11927611795363892</v>
      </c>
      <c r="M9152">
        <f t="shared" si="857"/>
        <v>0.1356158764944928</v>
      </c>
      <c r="N9152">
        <f t="shared" si="857"/>
        <v>0.14002800840280097</v>
      </c>
    </row>
    <row r="9153" spans="1:14">
      <c r="A9153">
        <v>2017</v>
      </c>
      <c r="B9153">
        <v>8</v>
      </c>
      <c r="C9153">
        <v>52</v>
      </c>
      <c r="D9153" t="s">
        <v>1080</v>
      </c>
      <c r="E9153" t="s">
        <v>1081</v>
      </c>
      <c r="F9153">
        <v>2017</v>
      </c>
      <c r="G9153">
        <f t="shared" si="853"/>
        <v>0.13867504905630729</v>
      </c>
      <c r="H9153">
        <f t="shared" si="854"/>
        <v>32</v>
      </c>
      <c r="I9153">
        <f t="shared" si="857"/>
        <v>4.7616627222291348E-3</v>
      </c>
      <c r="J9153">
        <f t="shared" si="857"/>
        <v>2.6862949610052748E-2</v>
      </c>
      <c r="K9153">
        <f t="shared" si="857"/>
        <v>0.10053668365381344</v>
      </c>
      <c r="L9153">
        <f t="shared" si="857"/>
        <v>0.11812366466633192</v>
      </c>
      <c r="M9153">
        <f t="shared" si="857"/>
        <v>0.13430554744154824</v>
      </c>
      <c r="N9153">
        <f t="shared" si="857"/>
        <v>0.13867504905630729</v>
      </c>
    </row>
    <row r="9154" spans="1:14">
      <c r="A9154">
        <v>2017</v>
      </c>
      <c r="B9154">
        <v>8</v>
      </c>
      <c r="C9154">
        <v>53</v>
      </c>
      <c r="D9154" t="s">
        <v>8</v>
      </c>
      <c r="E9154" t="s">
        <v>9</v>
      </c>
      <c r="F9154">
        <v>2007</v>
      </c>
      <c r="G9154">
        <f t="shared" si="853"/>
        <v>0.13736056394868904</v>
      </c>
      <c r="H9154">
        <f t="shared" si="854"/>
        <v>32</v>
      </c>
      <c r="I9154">
        <f t="shared" ref="I9154:N9169" si="858">$G9154*(I$1^$H9154)</f>
        <v>4.7165274597686926E-3</v>
      </c>
      <c r="J9154">
        <f t="shared" si="858"/>
        <v>2.6608318748557423E-2</v>
      </c>
      <c r="K9154">
        <f t="shared" si="858"/>
        <v>9.9583707798880761E-2</v>
      </c>
      <c r="L9154">
        <f t="shared" si="858"/>
        <v>0.11700398380724573</v>
      </c>
      <c r="M9154">
        <f t="shared" si="858"/>
        <v>0.13303248034560117</v>
      </c>
      <c r="N9154">
        <f t="shared" si="858"/>
        <v>0.13736056394868904</v>
      </c>
    </row>
    <row r="9155" spans="1:14">
      <c r="A9155">
        <v>2017</v>
      </c>
      <c r="B9155">
        <v>8</v>
      </c>
      <c r="C9155">
        <v>54</v>
      </c>
      <c r="D9155" t="s">
        <v>484</v>
      </c>
      <c r="E9155" t="s">
        <v>485</v>
      </c>
      <c r="F9155">
        <v>2011</v>
      </c>
      <c r="G9155">
        <f t="shared" ref="G9155:G9218" si="859">1/SQRT(C9155)</f>
        <v>0.13608276348795434</v>
      </c>
      <c r="H9155">
        <f t="shared" ref="H9155:H9218" si="860">(2020*12+4)-(A9155*12+B9155)</f>
        <v>32</v>
      </c>
      <c r="I9155">
        <f t="shared" si="858"/>
        <v>4.6726518320928225E-3</v>
      </c>
      <c r="J9155">
        <f t="shared" si="858"/>
        <v>2.6360794124466749E-2</v>
      </c>
      <c r="K9155">
        <f t="shared" si="858"/>
        <v>9.8657327591570226E-2</v>
      </c>
      <c r="L9155">
        <f t="shared" si="858"/>
        <v>0.11591555099859374</v>
      </c>
      <c r="M9155">
        <f t="shared" si="858"/>
        <v>0.13179494200277819</v>
      </c>
      <c r="N9155">
        <f t="shared" si="858"/>
        <v>0.13608276348795434</v>
      </c>
    </row>
    <row r="9156" spans="1:14">
      <c r="A9156">
        <v>2017</v>
      </c>
      <c r="B9156">
        <v>8</v>
      </c>
      <c r="C9156">
        <v>55</v>
      </c>
      <c r="D9156" t="s">
        <v>1082</v>
      </c>
      <c r="E9156" t="s">
        <v>1083</v>
      </c>
      <c r="F9156">
        <v>2015</v>
      </c>
      <c r="G9156">
        <f t="shared" si="859"/>
        <v>0.13483997249264842</v>
      </c>
      <c r="H9156">
        <f t="shared" si="860"/>
        <v>32</v>
      </c>
      <c r="I9156">
        <f t="shared" si="858"/>
        <v>4.6299783187669502E-3</v>
      </c>
      <c r="J9156">
        <f t="shared" si="858"/>
        <v>2.6120051235894382E-2</v>
      </c>
      <c r="K9156">
        <f t="shared" si="858"/>
        <v>9.7756328558267949E-2</v>
      </c>
      <c r="L9156">
        <f t="shared" si="858"/>
        <v>0.1148569393176976</v>
      </c>
      <c r="M9156">
        <f t="shared" si="858"/>
        <v>0.1305913100147901</v>
      </c>
      <c r="N9156">
        <f t="shared" si="858"/>
        <v>0.13483997249264842</v>
      </c>
    </row>
    <row r="9157" spans="1:14">
      <c r="A9157">
        <v>2017</v>
      </c>
      <c r="B9157">
        <v>8</v>
      </c>
      <c r="C9157">
        <v>56</v>
      </c>
      <c r="D9157" t="s">
        <v>74</v>
      </c>
      <c r="E9157" t="s">
        <v>75</v>
      </c>
      <c r="F9157">
        <v>2008</v>
      </c>
      <c r="G9157">
        <f t="shared" si="859"/>
        <v>0.1336306209562122</v>
      </c>
      <c r="H9157">
        <f t="shared" si="860"/>
        <v>32</v>
      </c>
      <c r="I9157">
        <f t="shared" si="858"/>
        <v>4.5884530107298807E-3</v>
      </c>
      <c r="J9157">
        <f t="shared" si="858"/>
        <v>2.5885785954539154E-2</v>
      </c>
      <c r="K9157">
        <f t="shared" si="858"/>
        <v>9.6879572475091269E-2</v>
      </c>
      <c r="L9157">
        <f t="shared" si="858"/>
        <v>0.11382681143005069</v>
      </c>
      <c r="M9157">
        <f t="shared" si="858"/>
        <v>0.12942006384429555</v>
      </c>
      <c r="N9157">
        <f t="shared" si="858"/>
        <v>0.1336306209562122</v>
      </c>
    </row>
    <row r="9158" spans="1:14">
      <c r="A9158">
        <v>2017</v>
      </c>
      <c r="B9158">
        <v>8</v>
      </c>
      <c r="C9158">
        <v>57</v>
      </c>
      <c r="D9158" t="s">
        <v>1010</v>
      </c>
      <c r="E9158" t="s">
        <v>1011</v>
      </c>
      <c r="F9158">
        <v>2016</v>
      </c>
      <c r="G9158">
        <f t="shared" si="859"/>
        <v>0.13245323570650439</v>
      </c>
      <c r="H9158">
        <f t="shared" si="860"/>
        <v>32</v>
      </c>
      <c r="I9158">
        <f t="shared" si="858"/>
        <v>4.5480253239081527E-3</v>
      </c>
      <c r="J9158">
        <f t="shared" si="858"/>
        <v>2.565771291003871E-2</v>
      </c>
      <c r="K9158">
        <f t="shared" si="858"/>
        <v>9.6025991321206275E-2</v>
      </c>
      <c r="L9158">
        <f t="shared" si="858"/>
        <v>0.11282391248488355</v>
      </c>
      <c r="M9158">
        <f t="shared" si="858"/>
        <v>0.12827977673722263</v>
      </c>
      <c r="N9158">
        <f t="shared" si="858"/>
        <v>0.13245323570650439</v>
      </c>
    </row>
    <row r="9159" spans="1:14">
      <c r="A9159">
        <v>2017</v>
      </c>
      <c r="B9159">
        <v>8</v>
      </c>
      <c r="C9159">
        <v>58</v>
      </c>
      <c r="D9159" t="s">
        <v>818</v>
      </c>
      <c r="E9159" t="s">
        <v>819</v>
      </c>
      <c r="F9159">
        <v>2014</v>
      </c>
      <c r="G9159">
        <f t="shared" si="859"/>
        <v>0.13130643285972254</v>
      </c>
      <c r="H9159">
        <f t="shared" si="860"/>
        <v>32</v>
      </c>
      <c r="I9159">
        <f t="shared" si="858"/>
        <v>4.5086477401075509E-3</v>
      </c>
      <c r="J9159">
        <f t="shared" si="858"/>
        <v>2.5435564028207364E-2</v>
      </c>
      <c r="K9159">
        <f t="shared" si="858"/>
        <v>9.5194581808068959E-2</v>
      </c>
      <c r="L9159">
        <f t="shared" si="858"/>
        <v>0.1118470636873998</v>
      </c>
      <c r="M9159">
        <f t="shared" si="858"/>
        <v>0.1271691084144588</v>
      </c>
      <c r="N9159">
        <f t="shared" si="858"/>
        <v>0.13130643285972254</v>
      </c>
    </row>
    <row r="9160" spans="1:14">
      <c r="A9160">
        <v>2017</v>
      </c>
      <c r="B9160">
        <v>8</v>
      </c>
      <c r="C9160">
        <v>59</v>
      </c>
      <c r="D9160" t="s">
        <v>958</v>
      </c>
      <c r="E9160" t="s">
        <v>959</v>
      </c>
      <c r="F9160">
        <v>2015</v>
      </c>
      <c r="G9160">
        <f t="shared" si="859"/>
        <v>0.13018891098082389</v>
      </c>
      <c r="H9160">
        <f t="shared" si="860"/>
        <v>32</v>
      </c>
      <c r="I9160">
        <f t="shared" si="858"/>
        <v>4.4702755721635788E-3</v>
      </c>
      <c r="J9160">
        <f t="shared" si="858"/>
        <v>2.5219087206131051E-2</v>
      </c>
      <c r="K9160">
        <f t="shared" si="858"/>
        <v>9.4384400420864753E-2</v>
      </c>
      <c r="L9160">
        <f t="shared" si="858"/>
        <v>0.11089515647280986</v>
      </c>
      <c r="M9160">
        <f t="shared" si="858"/>
        <v>0.12608679844777942</v>
      </c>
      <c r="N9160">
        <f t="shared" si="858"/>
        <v>0.13018891098082389</v>
      </c>
    </row>
    <row r="9161" spans="1:14">
      <c r="A9161">
        <v>2017</v>
      </c>
      <c r="B9161">
        <v>8</v>
      </c>
      <c r="C9161">
        <v>60</v>
      </c>
      <c r="D9161" t="s">
        <v>970</v>
      </c>
      <c r="E9161" t="s">
        <v>971</v>
      </c>
      <c r="F9161">
        <v>2016</v>
      </c>
      <c r="G9161">
        <f t="shared" si="859"/>
        <v>0.12909944487358055</v>
      </c>
      <c r="H9161">
        <f t="shared" si="860"/>
        <v>32</v>
      </c>
      <c r="I9161">
        <f t="shared" si="858"/>
        <v>4.4328667507115933E-3</v>
      </c>
      <c r="J9161">
        <f t="shared" si="858"/>
        <v>2.5008045109229719E-2</v>
      </c>
      <c r="K9161">
        <f t="shared" si="858"/>
        <v>9.3594558916420781E-2</v>
      </c>
      <c r="L9161">
        <f t="shared" si="858"/>
        <v>0.10996714721668843</v>
      </c>
      <c r="M9161">
        <f t="shared" si="858"/>
        <v>0.1250316602455718</v>
      </c>
      <c r="N9161">
        <f t="shared" si="858"/>
        <v>0.12909944487358055</v>
      </c>
    </row>
    <row r="9162" spans="1:14">
      <c r="A9162">
        <v>2017</v>
      </c>
      <c r="B9162">
        <v>8</v>
      </c>
      <c r="C9162">
        <v>61</v>
      </c>
      <c r="D9162" t="s">
        <v>586</v>
      </c>
      <c r="E9162" t="s">
        <v>587</v>
      </c>
      <c r="F9162">
        <v>2012</v>
      </c>
      <c r="G9162">
        <f t="shared" si="859"/>
        <v>0.12803687993289598</v>
      </c>
      <c r="H9162">
        <f t="shared" si="860"/>
        <v>32</v>
      </c>
      <c r="I9162">
        <f t="shared" si="858"/>
        <v>4.3963816302632066E-3</v>
      </c>
      <c r="J9162">
        <f t="shared" si="858"/>
        <v>2.4802214077236151E-2</v>
      </c>
      <c r="K9162">
        <f t="shared" si="858"/>
        <v>9.2824220228746243E-2</v>
      </c>
      <c r="L9162">
        <f t="shared" si="858"/>
        <v>0.10906205242426718</v>
      </c>
      <c r="M9162">
        <f t="shared" si="858"/>
        <v>0.12400257558310383</v>
      </c>
      <c r="N9162">
        <f t="shared" si="858"/>
        <v>0.12803687993289598</v>
      </c>
    </row>
    <row r="9163" spans="1:14">
      <c r="A9163">
        <v>2017</v>
      </c>
      <c r="B9163">
        <v>8</v>
      </c>
      <c r="C9163">
        <v>62</v>
      </c>
      <c r="D9163" t="s">
        <v>964</v>
      </c>
      <c r="E9163" t="s">
        <v>965</v>
      </c>
      <c r="F9163">
        <v>2016</v>
      </c>
      <c r="G9163">
        <f t="shared" si="859"/>
        <v>0.1270001270001905</v>
      </c>
      <c r="H9163">
        <f t="shared" si="860"/>
        <v>32</v>
      </c>
      <c r="I9163">
        <f t="shared" si="858"/>
        <v>4.3607828125564905E-3</v>
      </c>
      <c r="J9163">
        <f t="shared" si="858"/>
        <v>2.4601383127625071E-2</v>
      </c>
      <c r="K9163">
        <f t="shared" si="858"/>
        <v>9.2072594739288138E-2</v>
      </c>
      <c r="L9163">
        <f t="shared" si="858"/>
        <v>0.10817894434824255</v>
      </c>
      <c r="M9163">
        <f t="shared" si="858"/>
        <v>0.12299848962001106</v>
      </c>
      <c r="N9163">
        <f t="shared" si="858"/>
        <v>0.1270001270001905</v>
      </c>
    </row>
    <row r="9164" spans="1:14">
      <c r="A9164">
        <v>2017</v>
      </c>
      <c r="B9164">
        <v>8</v>
      </c>
      <c r="C9164">
        <v>63</v>
      </c>
      <c r="D9164" t="s">
        <v>1040</v>
      </c>
      <c r="E9164" t="s">
        <v>1041</v>
      </c>
      <c r="F9164">
        <v>2016</v>
      </c>
      <c r="G9164">
        <f t="shared" si="859"/>
        <v>0.12598815766974239</v>
      </c>
      <c r="H9164">
        <f t="shared" si="860"/>
        <v>32</v>
      </c>
      <c r="I9164">
        <f t="shared" si="858"/>
        <v>4.3260349853905715E-3</v>
      </c>
      <c r="J9164">
        <f t="shared" si="858"/>
        <v>2.4405353046397491E-2</v>
      </c>
      <c r="K9164">
        <f t="shared" si="858"/>
        <v>9.1338936874120827E-2</v>
      </c>
      <c r="L9164">
        <f t="shared" si="858"/>
        <v>0.10731694699070832</v>
      </c>
      <c r="M9164">
        <f t="shared" si="858"/>
        <v>0.12201840635452972</v>
      </c>
      <c r="N9164">
        <f t="shared" si="858"/>
        <v>0.12598815766974239</v>
      </c>
    </row>
    <row r="9165" spans="1:14">
      <c r="A9165">
        <v>2017</v>
      </c>
      <c r="B9165">
        <v>8</v>
      </c>
      <c r="C9165">
        <v>64</v>
      </c>
      <c r="D9165" t="s">
        <v>884</v>
      </c>
      <c r="E9165" t="s">
        <v>885</v>
      </c>
      <c r="F9165">
        <v>2015</v>
      </c>
      <c r="G9165">
        <f t="shared" si="859"/>
        <v>0.125</v>
      </c>
      <c r="H9165">
        <f t="shared" si="860"/>
        <v>32</v>
      </c>
      <c r="I9165">
        <f t="shared" si="858"/>
        <v>4.2921047753656473E-3</v>
      </c>
      <c r="J9165">
        <f t="shared" si="858"/>
        <v>2.4213935557312639E-2</v>
      </c>
      <c r="K9165">
        <f t="shared" si="858"/>
        <v>9.0622541994731659E-2</v>
      </c>
      <c r="L9165">
        <f t="shared" si="858"/>
        <v>0.10647523245004341</v>
      </c>
      <c r="M9165">
        <f t="shared" si="858"/>
        <v>0.12106138446994089</v>
      </c>
      <c r="N9165">
        <f t="shared" si="858"/>
        <v>0.125</v>
      </c>
    </row>
    <row r="9166" spans="1:14">
      <c r="A9166">
        <v>2017</v>
      </c>
      <c r="B9166">
        <v>8</v>
      </c>
      <c r="C9166">
        <v>65</v>
      </c>
      <c r="D9166" t="s">
        <v>1028</v>
      </c>
      <c r="E9166" t="s">
        <v>1029</v>
      </c>
      <c r="F9166">
        <v>2017</v>
      </c>
      <c r="G9166">
        <f t="shared" si="859"/>
        <v>0.12403473458920847</v>
      </c>
      <c r="H9166">
        <f t="shared" si="860"/>
        <v>32</v>
      </c>
      <c r="I9166">
        <f t="shared" si="858"/>
        <v>4.2589606131324181E-3</v>
      </c>
      <c r="J9166">
        <f t="shared" si="858"/>
        <v>2.4026952561691767E-2</v>
      </c>
      <c r="K9166">
        <f t="shared" si="858"/>
        <v>8.9922743552927523E-2</v>
      </c>
      <c r="L9166">
        <f t="shared" si="858"/>
        <v>0.10565301757812329</v>
      </c>
      <c r="M9166">
        <f t="shared" si="858"/>
        <v>0.12012653353384993</v>
      </c>
      <c r="N9166">
        <f t="shared" si="858"/>
        <v>0.12403473458920847</v>
      </c>
    </row>
    <row r="9167" spans="1:14">
      <c r="A9167">
        <v>2017</v>
      </c>
      <c r="B9167">
        <v>8</v>
      </c>
      <c r="C9167">
        <v>66</v>
      </c>
      <c r="D9167" t="s">
        <v>1064</v>
      </c>
      <c r="E9167" t="s">
        <v>1065</v>
      </c>
      <c r="F9167">
        <v>2017</v>
      </c>
      <c r="G9167">
        <f t="shared" si="859"/>
        <v>0.12309149097933272</v>
      </c>
      <c r="H9167">
        <f t="shared" si="860"/>
        <v>32</v>
      </c>
      <c r="I9167">
        <f t="shared" si="858"/>
        <v>4.2265726099141717E-3</v>
      </c>
      <c r="J9167">
        <f t="shared" si="858"/>
        <v>2.3844235441816741E-2</v>
      </c>
      <c r="K9167">
        <f t="shared" si="858"/>
        <v>8.9238910483749698E-2</v>
      </c>
      <c r="L9167">
        <f t="shared" si="858"/>
        <v>0.10484956091717498</v>
      </c>
      <c r="M9167">
        <f t="shared" si="858"/>
        <v>0.11921301051541808</v>
      </c>
      <c r="N9167">
        <f t="shared" si="858"/>
        <v>0.12309149097933272</v>
      </c>
    </row>
    <row r="9168" spans="1:14">
      <c r="A9168">
        <v>2017</v>
      </c>
      <c r="B9168">
        <v>8</v>
      </c>
      <c r="C9168">
        <v>67</v>
      </c>
      <c r="D9168" t="s">
        <v>1084</v>
      </c>
      <c r="E9168" t="s">
        <v>1085</v>
      </c>
      <c r="F9168">
        <v>2016</v>
      </c>
      <c r="G9168">
        <f t="shared" si="859"/>
        <v>0.12216944435630522</v>
      </c>
      <c r="H9168">
        <f t="shared" si="860"/>
        <v>32</v>
      </c>
      <c r="I9168">
        <f t="shared" si="858"/>
        <v>4.1949124442037227E-3</v>
      </c>
      <c r="J9168">
        <f t="shared" si="858"/>
        <v>2.3665624421730137E-2</v>
      </c>
      <c r="K9168">
        <f t="shared" si="858"/>
        <v>8.8570444813218421E-2</v>
      </c>
      <c r="L9168">
        <f t="shared" si="858"/>
        <v>0.10406415988904194</v>
      </c>
      <c r="M9168">
        <f t="shared" si="858"/>
        <v>0.11832001658958173</v>
      </c>
      <c r="N9168">
        <f t="shared" si="858"/>
        <v>0.12216944435630522</v>
      </c>
    </row>
    <row r="9169" spans="1:14">
      <c r="A9169">
        <v>2017</v>
      </c>
      <c r="B9169">
        <v>8</v>
      </c>
      <c r="C9169">
        <v>68</v>
      </c>
      <c r="D9169" t="s">
        <v>822</v>
      </c>
      <c r="E9169" t="s">
        <v>823</v>
      </c>
      <c r="F9169">
        <v>2015</v>
      </c>
      <c r="G9169">
        <f t="shared" si="859"/>
        <v>0.12126781251816648</v>
      </c>
      <c r="H9169">
        <f t="shared" si="860"/>
        <v>32</v>
      </c>
      <c r="I9169">
        <f t="shared" si="858"/>
        <v>4.1639532576589469E-3</v>
      </c>
      <c r="J9169">
        <f t="shared" si="858"/>
        <v>2.3490967979929233E-2</v>
      </c>
      <c r="K9169">
        <f t="shared" si="858"/>
        <v>8.7916779460294303E-2</v>
      </c>
      <c r="L9169">
        <f t="shared" si="858"/>
        <v>0.10329614821264048</v>
      </c>
      <c r="M9169">
        <f t="shared" si="858"/>
        <v>0.11744679420072371</v>
      </c>
      <c r="N9169">
        <f t="shared" si="858"/>
        <v>0.12126781251816648</v>
      </c>
    </row>
    <row r="9170" spans="1:14">
      <c r="A9170">
        <v>2017</v>
      </c>
      <c r="B9170">
        <v>8</v>
      </c>
      <c r="C9170">
        <v>69</v>
      </c>
      <c r="D9170" t="s">
        <v>584</v>
      </c>
      <c r="E9170" t="s">
        <v>585</v>
      </c>
      <c r="F9170">
        <v>2012</v>
      </c>
      <c r="G9170">
        <f t="shared" si="859"/>
        <v>0.1203858530857692</v>
      </c>
      <c r="H9170">
        <f t="shared" si="860"/>
        <v>32</v>
      </c>
      <c r="I9170">
        <f t="shared" ref="I9170:N9185" si="861">$G9170*(I$1^$H9170)</f>
        <v>4.1336695593271779E-3</v>
      </c>
      <c r="J9170">
        <f t="shared" si="861"/>
        <v>2.332012230904738E-2</v>
      </c>
      <c r="K9170">
        <f t="shared" si="861"/>
        <v>8.7277376214693725E-2</v>
      </c>
      <c r="L9170">
        <f t="shared" si="861"/>
        <v>0.10254489352803241</v>
      </c>
      <c r="M9170">
        <f t="shared" si="861"/>
        <v>0.116592624361265</v>
      </c>
      <c r="N9170">
        <f t="shared" si="861"/>
        <v>0.1203858530857692</v>
      </c>
    </row>
    <row r="9171" spans="1:14">
      <c r="A9171">
        <v>2017</v>
      </c>
      <c r="B9171">
        <v>8</v>
      </c>
      <c r="C9171">
        <v>70</v>
      </c>
      <c r="D9171" t="s">
        <v>570</v>
      </c>
      <c r="E9171" t="s">
        <v>571</v>
      </c>
      <c r="F9171">
        <v>2012</v>
      </c>
      <c r="G9171">
        <f t="shared" si="859"/>
        <v>0.11952286093343936</v>
      </c>
      <c r="H9171">
        <f t="shared" si="860"/>
        <v>32</v>
      </c>
      <c r="I9171">
        <f t="shared" si="861"/>
        <v>4.1040371374222338E-3</v>
      </c>
      <c r="J9171">
        <f t="shared" si="861"/>
        <v>2.3152950818143531E-2</v>
      </c>
      <c r="K9171">
        <f t="shared" si="861"/>
        <v>8.665172387416864E-2</v>
      </c>
      <c r="L9171">
        <f t="shared" si="861"/>
        <v>0.10180979520785735</v>
      </c>
      <c r="M9171">
        <f t="shared" si="861"/>
        <v>0.11575682416328305</v>
      </c>
      <c r="N9171">
        <f t="shared" si="861"/>
        <v>0.11952286093343936</v>
      </c>
    </row>
    <row r="9172" spans="1:14">
      <c r="A9172">
        <v>2017</v>
      </c>
      <c r="B9172">
        <v>8</v>
      </c>
      <c r="C9172">
        <v>71</v>
      </c>
      <c r="D9172" t="s">
        <v>722</v>
      </c>
      <c r="E9172" t="s">
        <v>723</v>
      </c>
      <c r="F9172">
        <v>2014</v>
      </c>
      <c r="G9172">
        <f t="shared" si="859"/>
        <v>0.11867816581938533</v>
      </c>
      <c r="H9172">
        <f t="shared" si="860"/>
        <v>32</v>
      </c>
      <c r="I9172">
        <f t="shared" si="861"/>
        <v>4.0750329779601592E-3</v>
      </c>
      <c r="J9172">
        <f t="shared" si="861"/>
        <v>2.298932367368528E-2</v>
      </c>
      <c r="K9172">
        <f t="shared" si="861"/>
        <v>8.6039336526599786E-2</v>
      </c>
      <c r="L9172">
        <f t="shared" si="861"/>
        <v>0.10109028233891079</v>
      </c>
      <c r="M9172">
        <f t="shared" si="861"/>
        <v>0.11493874448358403</v>
      </c>
      <c r="N9172">
        <f t="shared" si="861"/>
        <v>0.11867816581938533</v>
      </c>
    </row>
    <row r="9173" spans="1:14">
      <c r="A9173">
        <v>2017</v>
      </c>
      <c r="B9173">
        <v>8</v>
      </c>
      <c r="C9173">
        <v>72</v>
      </c>
      <c r="D9173" t="s">
        <v>856</v>
      </c>
      <c r="E9173" t="s">
        <v>857</v>
      </c>
      <c r="F9173">
        <v>2015</v>
      </c>
      <c r="G9173">
        <f t="shared" si="859"/>
        <v>0.11785113019775793</v>
      </c>
      <c r="H9173">
        <f t="shared" si="860"/>
        <v>32</v>
      </c>
      <c r="I9173">
        <f t="shared" si="861"/>
        <v>4.0466351896322836E-3</v>
      </c>
      <c r="J9173">
        <f t="shared" si="861"/>
        <v>2.2829117375719778E-2</v>
      </c>
      <c r="K9173">
        <f t="shared" si="861"/>
        <v>8.5439751963783256E-2</v>
      </c>
      <c r="L9173">
        <f t="shared" si="861"/>
        <v>0.10038581185845286</v>
      </c>
      <c r="M9173">
        <f t="shared" si="861"/>
        <v>0.11413776786470267</v>
      </c>
      <c r="N9173">
        <f t="shared" si="861"/>
        <v>0.11785113019775793</v>
      </c>
    </row>
    <row r="9174" spans="1:14">
      <c r="A9174">
        <v>2017</v>
      </c>
      <c r="B9174">
        <v>8</v>
      </c>
      <c r="C9174">
        <v>73</v>
      </c>
      <c r="D9174" t="s">
        <v>62</v>
      </c>
      <c r="E9174" t="s">
        <v>63</v>
      </c>
      <c r="F9174">
        <v>1999</v>
      </c>
      <c r="G9174">
        <f t="shared" si="859"/>
        <v>0.11704114719613057</v>
      </c>
      <c r="H9174">
        <f t="shared" si="860"/>
        <v>32</v>
      </c>
      <c r="I9174">
        <f t="shared" si="861"/>
        <v>4.0188229343582852E-3</v>
      </c>
      <c r="J9174">
        <f t="shared" si="861"/>
        <v>2.2672214366088388E-2</v>
      </c>
      <c r="K9174">
        <f t="shared" si="861"/>
        <v>8.4852530215143301E-2</v>
      </c>
      <c r="L9174">
        <f t="shared" si="861"/>
        <v>9.9695866831421995E-2</v>
      </c>
      <c r="M9174">
        <f t="shared" si="861"/>
        <v>0.11335330655610965</v>
      </c>
      <c r="N9174">
        <f t="shared" si="861"/>
        <v>0.11704114719613057</v>
      </c>
    </row>
    <row r="9175" spans="1:14">
      <c r="A9175">
        <v>2017</v>
      </c>
      <c r="B9175">
        <v>8</v>
      </c>
      <c r="C9175">
        <v>74</v>
      </c>
      <c r="D9175" t="s">
        <v>170</v>
      </c>
      <c r="E9175" t="s">
        <v>171</v>
      </c>
      <c r="F9175">
        <v>2004</v>
      </c>
      <c r="G9175">
        <f t="shared" si="859"/>
        <v>0.11624763874381928</v>
      </c>
      <c r="H9175">
        <f t="shared" si="860"/>
        <v>32</v>
      </c>
      <c r="I9175">
        <f t="shared" si="861"/>
        <v>3.9915763630186188E-3</v>
      </c>
      <c r="J9175">
        <f t="shared" si="861"/>
        <v>2.25185026658608E-2</v>
      </c>
      <c r="K9175">
        <f t="shared" si="861"/>
        <v>8.4277252190801261E-2</v>
      </c>
      <c r="L9175">
        <f t="shared" si="861"/>
        <v>9.9019954856134643E-2</v>
      </c>
      <c r="M9175">
        <f t="shared" si="861"/>
        <v>0.11258480070150642</v>
      </c>
      <c r="N9175">
        <f t="shared" si="861"/>
        <v>0.11624763874381928</v>
      </c>
    </row>
    <row r="9176" spans="1:14">
      <c r="A9176">
        <v>2017</v>
      </c>
      <c r="B9176">
        <v>8</v>
      </c>
      <c r="C9176">
        <v>75</v>
      </c>
      <c r="D9176" t="s">
        <v>960</v>
      </c>
      <c r="E9176" t="s">
        <v>961</v>
      </c>
      <c r="F9176">
        <v>2016</v>
      </c>
      <c r="G9176">
        <f t="shared" si="859"/>
        <v>0.11547005383792514</v>
      </c>
      <c r="H9176">
        <f t="shared" si="860"/>
        <v>32</v>
      </c>
      <c r="I9176">
        <f t="shared" si="861"/>
        <v>3.9648765559158949E-3</v>
      </c>
      <c r="J9176">
        <f t="shared" si="861"/>
        <v>2.236787553944752E-2</v>
      </c>
      <c r="K9176">
        <f t="shared" si="861"/>
        <v>8.3713518424490374E-2</v>
      </c>
      <c r="L9176">
        <f t="shared" si="861"/>
        <v>9.835760658729685E-2</v>
      </c>
      <c r="M9176">
        <f t="shared" si="861"/>
        <v>0.11183171665950262</v>
      </c>
      <c r="N9176">
        <f t="shared" si="861"/>
        <v>0.11547005383792514</v>
      </c>
    </row>
    <row r="9177" spans="1:14">
      <c r="A9177">
        <v>2017</v>
      </c>
      <c r="B9177">
        <v>8</v>
      </c>
      <c r="C9177">
        <v>76</v>
      </c>
      <c r="D9177" t="s">
        <v>12</v>
      </c>
      <c r="E9177" t="s">
        <v>13</v>
      </c>
      <c r="F9177">
        <v>2009</v>
      </c>
      <c r="G9177">
        <f t="shared" si="859"/>
        <v>0.11470786693528087</v>
      </c>
      <c r="H9177">
        <f t="shared" si="860"/>
        <v>32</v>
      </c>
      <c r="I9177">
        <f t="shared" si="861"/>
        <v>3.9387054675594103E-3</v>
      </c>
      <c r="J9177">
        <f t="shared" si="861"/>
        <v>2.2220231183101475E-2</v>
      </c>
      <c r="K9177">
        <f t="shared" si="861"/>
        <v>8.3160947907748653E-2</v>
      </c>
      <c r="L9177">
        <f t="shared" si="861"/>
        <v>9.7708374366261438E-2</v>
      </c>
      <c r="M9177">
        <f t="shared" si="861"/>
        <v>0.11109354544623086</v>
      </c>
      <c r="N9177">
        <f t="shared" si="861"/>
        <v>0.11470786693528087</v>
      </c>
    </row>
    <row r="9178" spans="1:14">
      <c r="A9178">
        <v>2017</v>
      </c>
      <c r="B9178">
        <v>8</v>
      </c>
      <c r="C9178">
        <v>77</v>
      </c>
      <c r="D9178" t="s">
        <v>974</v>
      </c>
      <c r="E9178" t="s">
        <v>975</v>
      </c>
      <c r="F9178">
        <v>2016</v>
      </c>
      <c r="G9178">
        <f t="shared" si="859"/>
        <v>0.11396057645963795</v>
      </c>
      <c r="H9178">
        <f t="shared" si="860"/>
        <v>32</v>
      </c>
      <c r="I9178">
        <f t="shared" si="861"/>
        <v>3.913045875406672E-3</v>
      </c>
      <c r="J9178">
        <f t="shared" si="861"/>
        <v>2.2075472435742986E-2</v>
      </c>
      <c r="K9178">
        <f t="shared" si="861"/>
        <v>8.2619177007658945E-2</v>
      </c>
      <c r="L9178">
        <f t="shared" si="861"/>
        <v>9.7071830949447158E-2</v>
      </c>
      <c r="M9178">
        <f t="shared" si="861"/>
        <v>0.11036980128957059</v>
      </c>
      <c r="N9178">
        <f t="shared" si="861"/>
        <v>0.11396057645963795</v>
      </c>
    </row>
    <row r="9179" spans="1:14">
      <c r="A9179">
        <v>2017</v>
      </c>
      <c r="B9179">
        <v>8</v>
      </c>
      <c r="C9179">
        <v>78</v>
      </c>
      <c r="D9179" t="s">
        <v>108</v>
      </c>
      <c r="E9179" t="s">
        <v>109</v>
      </c>
      <c r="F9179">
        <v>1997</v>
      </c>
      <c r="G9179">
        <f t="shared" si="859"/>
        <v>0.11322770341445956</v>
      </c>
      <c r="H9179">
        <f t="shared" si="860"/>
        <v>32</v>
      </c>
      <c r="I9179">
        <f t="shared" si="861"/>
        <v>3.8878813322310969E-3</v>
      </c>
      <c r="J9179">
        <f t="shared" si="861"/>
        <v>2.1933506510241858E-2</v>
      </c>
      <c r="K9179">
        <f t="shared" si="861"/>
        <v>8.2087858461151061E-2</v>
      </c>
      <c r="L9179">
        <f t="shared" si="861"/>
        <v>9.6447568326713251E-2</v>
      </c>
      <c r="M9179">
        <f t="shared" si="861"/>
        <v>0.10966002028565063</v>
      </c>
      <c r="N9179">
        <f t="shared" si="861"/>
        <v>0.11322770341445956</v>
      </c>
    </row>
    <row r="9180" spans="1:14">
      <c r="A9180">
        <v>2017</v>
      </c>
      <c r="B9180">
        <v>8</v>
      </c>
      <c r="C9180">
        <v>79</v>
      </c>
      <c r="D9180" t="s">
        <v>682</v>
      </c>
      <c r="E9180" t="s">
        <v>683</v>
      </c>
      <c r="F9180">
        <v>2013</v>
      </c>
      <c r="G9180">
        <f t="shared" si="859"/>
        <v>0.1125087900926024</v>
      </c>
      <c r="H9180">
        <f t="shared" si="860"/>
        <v>32</v>
      </c>
      <c r="I9180">
        <f t="shared" si="861"/>
        <v>3.8631961218165596E-3</v>
      </c>
      <c r="J9180">
        <f t="shared" si="861"/>
        <v>2.1794244743467913E-2</v>
      </c>
      <c r="K9180">
        <f t="shared" si="861"/>
        <v>8.1566660439546482E-2</v>
      </c>
      <c r="L9180">
        <f t="shared" si="861"/>
        <v>9.5835196622263849E-2</v>
      </c>
      <c r="M9180">
        <f t="shared" si="861"/>
        <v>0.10896375914918732</v>
      </c>
      <c r="N9180">
        <f t="shared" si="861"/>
        <v>0.1125087900926024</v>
      </c>
    </row>
    <row r="9181" spans="1:14">
      <c r="A9181">
        <v>2017</v>
      </c>
      <c r="B9181">
        <v>8</v>
      </c>
      <c r="C9181">
        <v>80</v>
      </c>
      <c r="D9181" t="s">
        <v>150</v>
      </c>
      <c r="E9181" t="s">
        <v>151</v>
      </c>
      <c r="F9181">
        <v>1994</v>
      </c>
      <c r="G9181">
        <f t="shared" si="859"/>
        <v>0.11180339887498948</v>
      </c>
      <c r="H9181">
        <f t="shared" si="860"/>
        <v>32</v>
      </c>
      <c r="I9181">
        <f t="shared" si="861"/>
        <v>3.8389752177076207E-3</v>
      </c>
      <c r="J9181">
        <f t="shared" si="861"/>
        <v>2.1657602363580126E-2</v>
      </c>
      <c r="K9181">
        <f t="shared" si="861"/>
        <v>8.1055265677619753E-2</v>
      </c>
      <c r="L9181">
        <f t="shared" si="861"/>
        <v>9.5234343071355421E-2</v>
      </c>
      <c r="M9181">
        <f t="shared" si="861"/>
        <v>0.10828059405001006</v>
      </c>
      <c r="N9181">
        <f t="shared" si="861"/>
        <v>0.11180339887498948</v>
      </c>
    </row>
    <row r="9182" spans="1:14">
      <c r="A9182">
        <v>2017</v>
      </c>
      <c r="B9182">
        <v>8</v>
      </c>
      <c r="C9182">
        <v>81</v>
      </c>
      <c r="D9182" t="s">
        <v>914</v>
      </c>
      <c r="E9182" t="s">
        <v>915</v>
      </c>
      <c r="F9182">
        <v>2015</v>
      </c>
      <c r="G9182">
        <f t="shared" si="859"/>
        <v>0.1111111111111111</v>
      </c>
      <c r="H9182">
        <f t="shared" si="860"/>
        <v>32</v>
      </c>
      <c r="I9182">
        <f t="shared" si="861"/>
        <v>3.8152042447694642E-3</v>
      </c>
      <c r="J9182">
        <f t="shared" si="861"/>
        <v>2.152349827316679E-2</v>
      </c>
      <c r="K9182">
        <f t="shared" si="861"/>
        <v>8.0553370661983689E-2</v>
      </c>
      <c r="L9182">
        <f t="shared" si="861"/>
        <v>9.4644651066705249E-2</v>
      </c>
      <c r="M9182">
        <f t="shared" si="861"/>
        <v>0.10761011952883634</v>
      </c>
      <c r="N9182">
        <f t="shared" si="861"/>
        <v>0.1111111111111111</v>
      </c>
    </row>
    <row r="9183" spans="1:14">
      <c r="A9183">
        <v>2017</v>
      </c>
      <c r="B9183">
        <v>8</v>
      </c>
      <c r="C9183">
        <v>82</v>
      </c>
      <c r="D9183" t="s">
        <v>770</v>
      </c>
      <c r="E9183" t="s">
        <v>771</v>
      </c>
      <c r="F9183">
        <v>2014</v>
      </c>
      <c r="G9183">
        <f t="shared" si="859"/>
        <v>0.11043152607484653</v>
      </c>
      <c r="H9183">
        <f t="shared" si="860"/>
        <v>32</v>
      </c>
      <c r="I9183">
        <f t="shared" si="861"/>
        <v>3.7918694433341183E-3</v>
      </c>
      <c r="J9183">
        <f t="shared" si="861"/>
        <v>2.1391854846976196E-2</v>
      </c>
      <c r="K9183">
        <f t="shared" si="861"/>
        <v>8.0060684874080676E-2</v>
      </c>
      <c r="L9183">
        <f t="shared" si="861"/>
        <v>9.4065779269058514E-2</v>
      </c>
      <c r="M9183">
        <f t="shared" si="861"/>
        <v>0.10695194748599439</v>
      </c>
      <c r="N9183">
        <f t="shared" si="861"/>
        <v>0.11043152607484653</v>
      </c>
    </row>
    <row r="9184" spans="1:14">
      <c r="A9184">
        <v>2017</v>
      </c>
      <c r="B9184">
        <v>8</v>
      </c>
      <c r="C9184">
        <v>83</v>
      </c>
      <c r="D9184" t="s">
        <v>928</v>
      </c>
      <c r="E9184" t="s">
        <v>929</v>
      </c>
      <c r="F9184">
        <v>2014</v>
      </c>
      <c r="G9184">
        <f t="shared" si="859"/>
        <v>0.10976425998969035</v>
      </c>
      <c r="H9184">
        <f t="shared" si="860"/>
        <v>32</v>
      </c>
      <c r="I9184">
        <f t="shared" si="861"/>
        <v>3.7689576357298111E-3</v>
      </c>
      <c r="J9184">
        <f t="shared" si="861"/>
        <v>2.1262597743091777E-2</v>
      </c>
      <c r="K9184">
        <f t="shared" si="861"/>
        <v>7.9576930083490857E-2</v>
      </c>
      <c r="L9184">
        <f t="shared" si="861"/>
        <v>9.3497400776874226E-2</v>
      </c>
      <c r="M9184">
        <f t="shared" si="861"/>
        <v>0.10630570623736361</v>
      </c>
      <c r="N9184">
        <f t="shared" si="861"/>
        <v>0.10976425998969035</v>
      </c>
    </row>
    <row r="9185" spans="1:14">
      <c r="A9185">
        <v>2017</v>
      </c>
      <c r="B9185">
        <v>8</v>
      </c>
      <c r="C9185">
        <v>84</v>
      </c>
      <c r="D9185" t="s">
        <v>554</v>
      </c>
      <c r="E9185" t="s">
        <v>555</v>
      </c>
      <c r="F9185">
        <v>2012</v>
      </c>
      <c r="G9185">
        <f t="shared" si="859"/>
        <v>0.10910894511799619</v>
      </c>
      <c r="H9185">
        <f t="shared" si="860"/>
        <v>32</v>
      </c>
      <c r="I9185">
        <f t="shared" si="861"/>
        <v>3.7464561950084786E-3</v>
      </c>
      <c r="J9185">
        <f t="shared" si="861"/>
        <v>2.1135655726508173E-2</v>
      </c>
      <c r="K9185">
        <f t="shared" si="861"/>
        <v>7.9101839687651859E-2</v>
      </c>
      <c r="L9185">
        <f t="shared" si="861"/>
        <v>9.2939202350541386E-2</v>
      </c>
      <c r="M9185">
        <f t="shared" si="861"/>
        <v>0.10567103963231533</v>
      </c>
      <c r="N9185">
        <f t="shared" si="861"/>
        <v>0.10910894511799619</v>
      </c>
    </row>
    <row r="9186" spans="1:14">
      <c r="A9186">
        <v>2017</v>
      </c>
      <c r="B9186">
        <v>8</v>
      </c>
      <c r="C9186">
        <v>85</v>
      </c>
      <c r="D9186" t="s">
        <v>92</v>
      </c>
      <c r="E9186" t="s">
        <v>93</v>
      </c>
      <c r="F9186">
        <v>2004</v>
      </c>
      <c r="G9186">
        <f t="shared" si="859"/>
        <v>0.10846522890932808</v>
      </c>
      <c r="H9186">
        <f t="shared" si="860"/>
        <v>32</v>
      </c>
      <c r="I9186">
        <f t="shared" ref="I9186:N9201" si="862">$G9186*(I$1^$H9186)</f>
        <v>3.7243530157028411E-3</v>
      </c>
      <c r="J9186">
        <f t="shared" si="862"/>
        <v>2.1010960504157072E-2</v>
      </c>
      <c r="K9186">
        <f t="shared" si="862"/>
        <v>7.8635158094430127E-2</v>
      </c>
      <c r="L9186">
        <f t="shared" si="862"/>
        <v>9.2390883686943009E-2</v>
      </c>
      <c r="M9186">
        <f t="shared" si="862"/>
        <v>0.10504760622889851</v>
      </c>
      <c r="N9186">
        <f t="shared" si="862"/>
        <v>0.10846522890932808</v>
      </c>
    </row>
    <row r="9187" spans="1:14">
      <c r="A9187">
        <v>2017</v>
      </c>
      <c r="B9187">
        <v>8</v>
      </c>
      <c r="C9187">
        <v>86</v>
      </c>
      <c r="D9187" t="s">
        <v>950</v>
      </c>
      <c r="E9187" t="s">
        <v>951</v>
      </c>
      <c r="F9187">
        <v>2016</v>
      </c>
      <c r="G9187">
        <f t="shared" si="859"/>
        <v>0.10783277320343841</v>
      </c>
      <c r="H9187">
        <f t="shared" si="860"/>
        <v>32</v>
      </c>
      <c r="I9187">
        <f t="shared" si="862"/>
        <v>3.7026364864591907E-3</v>
      </c>
      <c r="J9187">
        <f t="shared" si="862"/>
        <v>2.0888446570514935E-2</v>
      </c>
      <c r="K9187">
        <f t="shared" si="862"/>
        <v>7.8176640144295775E-2</v>
      </c>
      <c r="L9187">
        <f t="shared" si="862"/>
        <v>9.1852156740551333E-2</v>
      </c>
      <c r="M9187">
        <f t="shared" si="862"/>
        <v>0.10443507852193118</v>
      </c>
      <c r="N9187">
        <f t="shared" si="862"/>
        <v>0.10783277320343841</v>
      </c>
    </row>
    <row r="9188" spans="1:14">
      <c r="A9188">
        <v>2017</v>
      </c>
      <c r="B9188">
        <v>8</v>
      </c>
      <c r="C9188">
        <v>87</v>
      </c>
      <c r="D9188" t="s">
        <v>1066</v>
      </c>
      <c r="E9188" t="s">
        <v>1067</v>
      </c>
      <c r="F9188">
        <v>2014</v>
      </c>
      <c r="G9188">
        <f t="shared" si="859"/>
        <v>0.10721125348377948</v>
      </c>
      <c r="H9188">
        <f t="shared" si="860"/>
        <v>32</v>
      </c>
      <c r="I9188">
        <f t="shared" si="862"/>
        <v>3.6812954644053343E-3</v>
      </c>
      <c r="J9188">
        <f t="shared" si="862"/>
        <v>2.0768051062999573E-2</v>
      </c>
      <c r="K9188">
        <f t="shared" si="862"/>
        <v>7.7726050569133009E-2</v>
      </c>
      <c r="L9188">
        <f t="shared" si="862"/>
        <v>9.1322745087567575E-2</v>
      </c>
      <c r="M9188">
        <f t="shared" si="862"/>
        <v>0.10383314222003294</v>
      </c>
      <c r="N9188">
        <f t="shared" si="862"/>
        <v>0.10721125348377948</v>
      </c>
    </row>
    <row r="9189" spans="1:14">
      <c r="A9189">
        <v>2017</v>
      </c>
      <c r="B9189">
        <v>8</v>
      </c>
      <c r="C9189">
        <v>88</v>
      </c>
      <c r="D9189" t="s">
        <v>1086</v>
      </c>
      <c r="E9189" t="s">
        <v>1087</v>
      </c>
      <c r="F9189">
        <v>2017</v>
      </c>
      <c r="G9189">
        <f t="shared" si="859"/>
        <v>0.10660035817780521</v>
      </c>
      <c r="H9189">
        <f t="shared" si="860"/>
        <v>32</v>
      </c>
      <c r="I9189">
        <f t="shared" si="862"/>
        <v>3.6603192511251693E-3</v>
      </c>
      <c r="J9189">
        <f t="shared" si="862"/>
        <v>2.0649713626430567E-2</v>
      </c>
      <c r="K9189">
        <f t="shared" si="862"/>
        <v>7.7283163484972717E-2</v>
      </c>
      <c r="L9189">
        <f t="shared" si="862"/>
        <v>9.0802383329917566E-2</v>
      </c>
      <c r="M9189">
        <f t="shared" si="862"/>
        <v>0.10324149556797346</v>
      </c>
      <c r="N9189">
        <f t="shared" si="862"/>
        <v>0.10660035817780521</v>
      </c>
    </row>
    <row r="9190" spans="1:14">
      <c r="A9190">
        <v>2017</v>
      </c>
      <c r="B9190">
        <v>8</v>
      </c>
      <c r="C9190">
        <v>89</v>
      </c>
      <c r="D9190" t="s">
        <v>756</v>
      </c>
      <c r="E9190" t="s">
        <v>757</v>
      </c>
      <c r="F9190">
        <v>2014</v>
      </c>
      <c r="G9190">
        <f t="shared" si="859"/>
        <v>0.105999788000636</v>
      </c>
      <c r="H9190">
        <f t="shared" si="860"/>
        <v>32</v>
      </c>
      <c r="I9190">
        <f t="shared" si="862"/>
        <v>3.639697570122208E-3</v>
      </c>
      <c r="J9190">
        <f t="shared" si="862"/>
        <v>2.0533376285889613E-2</v>
      </c>
      <c r="K9190">
        <f t="shared" si="862"/>
        <v>7.6847761916162313E-2</v>
      </c>
      <c r="L9190">
        <f t="shared" si="862"/>
        <v>9.0290816536184329E-2</v>
      </c>
      <c r="M9190">
        <f t="shared" si="862"/>
        <v>0.10265984871101777</v>
      </c>
      <c r="N9190">
        <f t="shared" si="862"/>
        <v>0.105999788000636</v>
      </c>
    </row>
    <row r="9191" spans="1:14">
      <c r="A9191">
        <v>2017</v>
      </c>
      <c r="B9191">
        <v>8</v>
      </c>
      <c r="C9191">
        <v>90</v>
      </c>
      <c r="D9191" t="s">
        <v>934</v>
      </c>
      <c r="E9191" t="s">
        <v>935</v>
      </c>
      <c r="F9191">
        <v>2016</v>
      </c>
      <c r="G9191">
        <f t="shared" si="859"/>
        <v>0.10540925533894598</v>
      </c>
      <c r="H9191">
        <f t="shared" si="860"/>
        <v>32</v>
      </c>
      <c r="I9191">
        <f t="shared" si="862"/>
        <v>3.6194205456642151E-3</v>
      </c>
      <c r="J9191">
        <f t="shared" si="862"/>
        <v>2.0418983327372409E-2</v>
      </c>
      <c r="K9191">
        <f t="shared" si="862"/>
        <v>7.6419637348696196E-2</v>
      </c>
      <c r="L9191">
        <f t="shared" si="862"/>
        <v>8.9787799716802022E-2</v>
      </c>
      <c r="M9191">
        <f t="shared" si="862"/>
        <v>0.10208792309822647</v>
      </c>
      <c r="N9191">
        <f t="shared" si="862"/>
        <v>0.10540925533894598</v>
      </c>
    </row>
    <row r="9192" spans="1:14">
      <c r="A9192">
        <v>2017</v>
      </c>
      <c r="B9192">
        <v>8</v>
      </c>
      <c r="C9192">
        <v>91</v>
      </c>
      <c r="D9192" t="s">
        <v>1072</v>
      </c>
      <c r="E9192" t="s">
        <v>1073</v>
      </c>
      <c r="F9192">
        <v>2016</v>
      </c>
      <c r="G9192">
        <f t="shared" si="859"/>
        <v>0.10482848367219183</v>
      </c>
      <c r="H9192">
        <f t="shared" si="860"/>
        <v>32</v>
      </c>
      <c r="I9192">
        <f t="shared" si="862"/>
        <v>3.5994786829100347E-3</v>
      </c>
      <c r="J9192">
        <f t="shared" si="862"/>
        <v>2.0306481185674026E-2</v>
      </c>
      <c r="K9192">
        <f t="shared" si="862"/>
        <v>7.5998589310617967E-2</v>
      </c>
      <c r="L9192">
        <f t="shared" si="862"/>
        <v>8.9293097331057641E-2</v>
      </c>
      <c r="M9192">
        <f t="shared" si="862"/>
        <v>0.10152545092192108</v>
      </c>
      <c r="N9192">
        <f t="shared" si="862"/>
        <v>0.10482848367219183</v>
      </c>
    </row>
    <row r="9193" spans="1:14">
      <c r="A9193">
        <v>2017</v>
      </c>
      <c r="B9193">
        <v>8</v>
      </c>
      <c r="C9193">
        <v>92</v>
      </c>
      <c r="D9193" t="s">
        <v>20</v>
      </c>
      <c r="E9193" t="s">
        <v>21</v>
      </c>
      <c r="F9193">
        <v>2004</v>
      </c>
      <c r="G9193">
        <f t="shared" si="859"/>
        <v>0.10425720702853739</v>
      </c>
      <c r="H9193">
        <f t="shared" si="860"/>
        <v>32</v>
      </c>
      <c r="I9193">
        <f t="shared" si="862"/>
        <v>3.579862849227762E-3</v>
      </c>
      <c r="J9193">
        <f t="shared" si="862"/>
        <v>2.0195818338995253E-2</v>
      </c>
      <c r="K9193">
        <f t="shared" si="862"/>
        <v>7.5584424977576489E-2</v>
      </c>
      <c r="L9193">
        <f t="shared" si="862"/>
        <v>8.8806482823646546E-2</v>
      </c>
      <c r="M9193">
        <f t="shared" si="862"/>
        <v>0.1009721745907519</v>
      </c>
      <c r="N9193">
        <f t="shared" si="862"/>
        <v>0.10425720702853739</v>
      </c>
    </row>
    <row r="9194" spans="1:14">
      <c r="A9194">
        <v>2017</v>
      </c>
      <c r="B9194">
        <v>8</v>
      </c>
      <c r="C9194">
        <v>93</v>
      </c>
      <c r="D9194" t="s">
        <v>24</v>
      </c>
      <c r="E9194" t="s">
        <v>25</v>
      </c>
      <c r="F9194">
        <v>2002</v>
      </c>
      <c r="G9194">
        <f t="shared" si="859"/>
        <v>0.10369516947304253</v>
      </c>
      <c r="H9194">
        <f t="shared" si="860"/>
        <v>32</v>
      </c>
      <c r="I9194">
        <f t="shared" si="862"/>
        <v>3.5605642566207672E-3</v>
      </c>
      <c r="J9194">
        <f t="shared" si="862"/>
        <v>2.0086945209798916E-2</v>
      </c>
      <c r="K9194">
        <f t="shared" si="862"/>
        <v>7.51769588017729E-2</v>
      </c>
      <c r="L9194">
        <f t="shared" si="862"/>
        <v>8.8327738188710786E-2</v>
      </c>
      <c r="M9194">
        <f t="shared" si="862"/>
        <v>0.10042784623401343</v>
      </c>
      <c r="N9194">
        <f t="shared" si="862"/>
        <v>0.10369516947304253</v>
      </c>
    </row>
    <row r="9195" spans="1:14">
      <c r="A9195">
        <v>2017</v>
      </c>
      <c r="B9195">
        <v>8</v>
      </c>
      <c r="C9195">
        <v>94</v>
      </c>
      <c r="D9195" t="s">
        <v>694</v>
      </c>
      <c r="E9195" t="s">
        <v>695</v>
      </c>
      <c r="F9195">
        <v>2013</v>
      </c>
      <c r="G9195">
        <f t="shared" si="859"/>
        <v>0.10314212462587934</v>
      </c>
      <c r="H9195">
        <f t="shared" si="860"/>
        <v>32</v>
      </c>
      <c r="I9195">
        <f t="shared" si="862"/>
        <v>3.5415744451847632E-3</v>
      </c>
      <c r="J9195">
        <f t="shared" si="862"/>
        <v>1.9979814071482811E-2</v>
      </c>
      <c r="K9195">
        <f t="shared" si="862"/>
        <v>7.4776012162676778E-2</v>
      </c>
      <c r="L9195">
        <f t="shared" si="862"/>
        <v>8.7856653559454795E-2</v>
      </c>
      <c r="M9195">
        <f t="shared" si="862"/>
        <v>9.9892227235041084E-2</v>
      </c>
      <c r="N9195">
        <f t="shared" si="862"/>
        <v>0.10314212462587934</v>
      </c>
    </row>
    <row r="9196" spans="1:14">
      <c r="A9196">
        <v>2017</v>
      </c>
      <c r="B9196">
        <v>8</v>
      </c>
      <c r="C9196">
        <v>95</v>
      </c>
      <c r="D9196" t="s">
        <v>786</v>
      </c>
      <c r="E9196" t="s">
        <v>787</v>
      </c>
      <c r="F9196">
        <v>2014</v>
      </c>
      <c r="G9196">
        <f t="shared" si="859"/>
        <v>0.10259783520851541</v>
      </c>
      <c r="H9196">
        <f t="shared" si="860"/>
        <v>32</v>
      </c>
      <c r="I9196">
        <f t="shared" si="862"/>
        <v>3.5228852675251738E-3</v>
      </c>
      <c r="J9196">
        <f t="shared" si="862"/>
        <v>1.9874378960470191E-2</v>
      </c>
      <c r="K9196">
        <f t="shared" si="862"/>
        <v>7.4381413038017971E-2</v>
      </c>
      <c r="L9196">
        <f t="shared" si="862"/>
        <v>8.7393026821583411E-2</v>
      </c>
      <c r="M9196">
        <f t="shared" si="862"/>
        <v>9.9365087791693771E-2</v>
      </c>
      <c r="N9196">
        <f t="shared" si="862"/>
        <v>0.10259783520851541</v>
      </c>
    </row>
    <row r="9197" spans="1:14">
      <c r="A9197">
        <v>2017</v>
      </c>
      <c r="B9197">
        <v>8</v>
      </c>
      <c r="C9197">
        <v>96</v>
      </c>
      <c r="D9197" t="s">
        <v>778</v>
      </c>
      <c r="E9197" t="s">
        <v>779</v>
      </c>
      <c r="F9197">
        <v>2014</v>
      </c>
      <c r="G9197">
        <f t="shared" si="859"/>
        <v>0.10206207261596577</v>
      </c>
      <c r="H9197">
        <f t="shared" si="860"/>
        <v>32</v>
      </c>
      <c r="I9197">
        <f t="shared" si="862"/>
        <v>3.5044888740696171E-3</v>
      </c>
      <c r="J9197">
        <f t="shared" si="862"/>
        <v>1.9770595593350065E-2</v>
      </c>
      <c r="K9197">
        <f t="shared" si="862"/>
        <v>7.3992995693677677E-2</v>
      </c>
      <c r="L9197">
        <f t="shared" si="862"/>
        <v>8.693666324894532E-2</v>
      </c>
      <c r="M9197">
        <f t="shared" si="862"/>
        <v>9.8846206502083658E-2</v>
      </c>
      <c r="N9197">
        <f t="shared" si="862"/>
        <v>0.10206207261596577</v>
      </c>
    </row>
    <row r="9198" spans="1:14">
      <c r="A9198">
        <v>2017</v>
      </c>
      <c r="B9198">
        <v>8</v>
      </c>
      <c r="C9198">
        <v>97</v>
      </c>
      <c r="D9198" t="s">
        <v>944</v>
      </c>
      <c r="E9198" t="s">
        <v>945</v>
      </c>
      <c r="F9198">
        <v>2016</v>
      </c>
      <c r="G9198">
        <f t="shared" si="859"/>
        <v>0.10153461651336192</v>
      </c>
      <c r="H9198">
        <f t="shared" si="860"/>
        <v>32</v>
      </c>
      <c r="I9198">
        <f t="shared" si="862"/>
        <v>3.4863776992153633E-3</v>
      </c>
      <c r="J9198">
        <f t="shared" si="862"/>
        <v>1.9668421288727977E-2</v>
      </c>
      <c r="K9198">
        <f t="shared" si="862"/>
        <v>7.3610600391208925E-2</v>
      </c>
      <c r="L9198">
        <f t="shared" si="862"/>
        <v>8.6487375159889815E-2</v>
      </c>
      <c r="M9198">
        <f t="shared" si="862"/>
        <v>9.8335369973856931E-2</v>
      </c>
      <c r="N9198">
        <f t="shared" si="862"/>
        <v>0.10153461651336192</v>
      </c>
    </row>
    <row r="9199" spans="1:14">
      <c r="A9199">
        <v>2017</v>
      </c>
      <c r="B9199">
        <v>8</v>
      </c>
      <c r="C9199">
        <v>98</v>
      </c>
      <c r="D9199" t="s">
        <v>618</v>
      </c>
      <c r="E9199" t="s">
        <v>619</v>
      </c>
      <c r="F9199">
        <v>2012</v>
      </c>
      <c r="G9199">
        <f t="shared" si="859"/>
        <v>0.10101525445522107</v>
      </c>
      <c r="H9199">
        <f t="shared" si="860"/>
        <v>32</v>
      </c>
      <c r="I9199">
        <f t="shared" si="862"/>
        <v>3.4685444482562425E-3</v>
      </c>
      <c r="J9199">
        <f t="shared" si="862"/>
        <v>1.9567814893474093E-2</v>
      </c>
      <c r="K9199">
        <f t="shared" si="862"/>
        <v>7.3234073111814207E-2</v>
      </c>
      <c r="L9199">
        <f t="shared" si="862"/>
        <v>8.6044981592959563E-2</v>
      </c>
      <c r="M9199">
        <f t="shared" si="862"/>
        <v>9.7832372455459407E-2</v>
      </c>
      <c r="N9199">
        <f t="shared" si="862"/>
        <v>0.10101525445522107</v>
      </c>
    </row>
    <row r="9200" spans="1:14">
      <c r="A9200">
        <v>2017</v>
      </c>
      <c r="B9200">
        <v>8</v>
      </c>
      <c r="C9200">
        <v>99</v>
      </c>
      <c r="D9200" t="s">
        <v>716</v>
      </c>
      <c r="E9200" t="s">
        <v>717</v>
      </c>
      <c r="F9200">
        <v>2012</v>
      </c>
      <c r="G9200">
        <f t="shared" si="859"/>
        <v>0.10050378152592121</v>
      </c>
      <c r="H9200">
        <f t="shared" si="860"/>
        <v>32</v>
      </c>
      <c r="I9200">
        <f t="shared" si="862"/>
        <v>3.4509820850376969E-3</v>
      </c>
      <c r="J9200">
        <f t="shared" si="862"/>
        <v>1.9468736713079079E-2</v>
      </c>
      <c r="K9200">
        <f t="shared" si="862"/>
        <v>7.2863265295697047E-2</v>
      </c>
      <c r="L9200">
        <f t="shared" si="862"/>
        <v>8.5609308000646714E-2</v>
      </c>
      <c r="M9200">
        <f t="shared" si="862"/>
        <v>9.7337015487939924E-2</v>
      </c>
      <c r="N9200">
        <f t="shared" si="862"/>
        <v>0.10050378152592121</v>
      </c>
    </row>
    <row r="9201" spans="1:14">
      <c r="A9201">
        <v>2017</v>
      </c>
      <c r="B9201">
        <v>8</v>
      </c>
      <c r="C9201">
        <v>100</v>
      </c>
      <c r="D9201" t="s">
        <v>726</v>
      </c>
      <c r="E9201" t="s">
        <v>727</v>
      </c>
      <c r="F9201">
        <v>2014</v>
      </c>
      <c r="G9201">
        <f t="shared" si="859"/>
        <v>0.1</v>
      </c>
      <c r="H9201">
        <f t="shared" si="860"/>
        <v>32</v>
      </c>
      <c r="I9201">
        <f t="shared" si="862"/>
        <v>3.4336838202925178E-3</v>
      </c>
      <c r="J9201">
        <f t="shared" si="862"/>
        <v>1.9371148445850112E-2</v>
      </c>
      <c r="K9201">
        <f t="shared" si="862"/>
        <v>7.2498033595785327E-2</v>
      </c>
      <c r="L9201">
        <f t="shared" si="862"/>
        <v>8.5180185960034738E-2</v>
      </c>
      <c r="M9201">
        <f t="shared" si="862"/>
        <v>9.684910757595272E-2</v>
      </c>
      <c r="N9201">
        <f t="shared" si="862"/>
        <v>0.1</v>
      </c>
    </row>
    <row r="9202" spans="1:14">
      <c r="A9202">
        <v>2017</v>
      </c>
      <c r="B9202">
        <v>9</v>
      </c>
      <c r="C9202">
        <v>1</v>
      </c>
      <c r="D9202" t="s">
        <v>962</v>
      </c>
      <c r="E9202" t="s">
        <v>963</v>
      </c>
      <c r="F9202">
        <v>2016</v>
      </c>
      <c r="G9202">
        <f t="shared" si="859"/>
        <v>1</v>
      </c>
      <c r="H9202">
        <f t="shared" si="860"/>
        <v>31</v>
      </c>
      <c r="I9202">
        <f t="shared" ref="I9202:N9217" si="863">$G9202*(I$1^$H9202)</f>
        <v>3.8152042447694635E-2</v>
      </c>
      <c r="J9202">
        <f t="shared" si="863"/>
        <v>0.20390682574579064</v>
      </c>
      <c r="K9202">
        <f t="shared" si="863"/>
        <v>0.73230336965439724</v>
      </c>
      <c r="L9202">
        <f t="shared" si="863"/>
        <v>0.8560822709551229</v>
      </c>
      <c r="M9202">
        <f t="shared" si="863"/>
        <v>0.96946053629582285</v>
      </c>
      <c r="N9202">
        <f t="shared" si="863"/>
        <v>1</v>
      </c>
    </row>
    <row r="9203" spans="1:14">
      <c r="A9203">
        <v>2017</v>
      </c>
      <c r="B9203">
        <v>9</v>
      </c>
      <c r="C9203">
        <v>2</v>
      </c>
      <c r="D9203" t="s">
        <v>1002</v>
      </c>
      <c r="E9203" t="s">
        <v>1003</v>
      </c>
      <c r="F9203">
        <v>2016</v>
      </c>
      <c r="G9203">
        <f t="shared" si="859"/>
        <v>0.70710678118654746</v>
      </c>
      <c r="H9203">
        <f t="shared" si="860"/>
        <v>31</v>
      </c>
      <c r="I9203">
        <f t="shared" si="863"/>
        <v>2.6977567930881883E-2</v>
      </c>
      <c r="J9203">
        <f t="shared" si="863"/>
        <v>0.14418389921507224</v>
      </c>
      <c r="K9203">
        <f t="shared" si="863"/>
        <v>0.5178166785683832</v>
      </c>
      <c r="L9203">
        <f t="shared" si="863"/>
        <v>0.60534157904594676</v>
      </c>
      <c r="M9203">
        <f t="shared" si="863"/>
        <v>0.68551211930752332</v>
      </c>
      <c r="N9203">
        <f t="shared" si="863"/>
        <v>0.70710678118654746</v>
      </c>
    </row>
    <row r="9204" spans="1:14">
      <c r="A9204">
        <v>2017</v>
      </c>
      <c r="B9204">
        <v>9</v>
      </c>
      <c r="C9204">
        <v>3</v>
      </c>
      <c r="D9204" t="s">
        <v>702</v>
      </c>
      <c r="E9204" t="s">
        <v>703</v>
      </c>
      <c r="F9204">
        <v>2014</v>
      </c>
      <c r="G9204">
        <f t="shared" si="859"/>
        <v>0.57735026918962584</v>
      </c>
      <c r="H9204">
        <f t="shared" si="860"/>
        <v>31</v>
      </c>
      <c r="I9204">
        <f t="shared" si="863"/>
        <v>2.202709197731053E-2</v>
      </c>
      <c r="J9204">
        <f t="shared" si="863"/>
        <v>0.11772566073393435</v>
      </c>
      <c r="K9204">
        <f t="shared" si="863"/>
        <v>0.42279554759843635</v>
      </c>
      <c r="L9204">
        <f t="shared" si="863"/>
        <v>0.49425932958440644</v>
      </c>
      <c r="M9204">
        <f t="shared" si="863"/>
        <v>0.5597183015991124</v>
      </c>
      <c r="N9204">
        <f t="shared" si="863"/>
        <v>0.57735026918962584</v>
      </c>
    </row>
    <row r="9205" spans="1:14">
      <c r="A9205">
        <v>2017</v>
      </c>
      <c r="B9205">
        <v>9</v>
      </c>
      <c r="C9205">
        <v>4</v>
      </c>
      <c r="D9205" t="s">
        <v>848</v>
      </c>
      <c r="E9205" t="s">
        <v>849</v>
      </c>
      <c r="F9205">
        <v>2015</v>
      </c>
      <c r="G9205">
        <f t="shared" si="859"/>
        <v>0.5</v>
      </c>
      <c r="H9205">
        <f t="shared" si="860"/>
        <v>31</v>
      </c>
      <c r="I9205">
        <f t="shared" si="863"/>
        <v>1.9076021223847318E-2</v>
      </c>
      <c r="J9205">
        <f t="shared" si="863"/>
        <v>0.10195341287289532</v>
      </c>
      <c r="K9205">
        <f t="shared" si="863"/>
        <v>0.36615168482719862</v>
      </c>
      <c r="L9205">
        <f t="shared" si="863"/>
        <v>0.42804113547756145</v>
      </c>
      <c r="M9205">
        <f t="shared" si="863"/>
        <v>0.48473026814791143</v>
      </c>
      <c r="N9205">
        <f t="shared" si="863"/>
        <v>0.5</v>
      </c>
    </row>
    <row r="9206" spans="1:14">
      <c r="A9206">
        <v>2017</v>
      </c>
      <c r="B9206">
        <v>9</v>
      </c>
      <c r="C9206">
        <v>5</v>
      </c>
      <c r="D9206" t="s">
        <v>940</v>
      </c>
      <c r="E9206" t="s">
        <v>941</v>
      </c>
      <c r="F9206">
        <v>2016</v>
      </c>
      <c r="G9206">
        <f t="shared" si="859"/>
        <v>0.44721359549995793</v>
      </c>
      <c r="H9206">
        <f t="shared" si="860"/>
        <v>31</v>
      </c>
      <c r="I9206">
        <f t="shared" si="863"/>
        <v>1.7062112078700533E-2</v>
      </c>
      <c r="J9206">
        <f t="shared" si="863"/>
        <v>9.1189904688758427E-2</v>
      </c>
      <c r="K9206">
        <f t="shared" si="863"/>
        <v>0.32749602293987778</v>
      </c>
      <c r="L9206">
        <f t="shared" si="863"/>
        <v>0.38285163043760972</v>
      </c>
      <c r="M9206">
        <f t="shared" si="863"/>
        <v>0.43355593213217242</v>
      </c>
      <c r="N9206">
        <f t="shared" si="863"/>
        <v>0.44721359549995793</v>
      </c>
    </row>
    <row r="9207" spans="1:14">
      <c r="A9207">
        <v>2017</v>
      </c>
      <c r="B9207">
        <v>9</v>
      </c>
      <c r="C9207">
        <v>6</v>
      </c>
      <c r="D9207" t="s">
        <v>1060</v>
      </c>
      <c r="E9207" t="s">
        <v>1061</v>
      </c>
      <c r="F9207">
        <v>2017</v>
      </c>
      <c r="G9207">
        <f t="shared" si="859"/>
        <v>0.40824829046386307</v>
      </c>
      <c r="H9207">
        <f t="shared" si="860"/>
        <v>31</v>
      </c>
      <c r="I9207">
        <f t="shared" si="863"/>
        <v>1.5575506106976073E-2</v>
      </c>
      <c r="J9207">
        <f t="shared" si="863"/>
        <v>8.3244613024631847E-2</v>
      </c>
      <c r="K9207">
        <f t="shared" si="863"/>
        <v>0.29896159876233408</v>
      </c>
      <c r="L9207">
        <f t="shared" si="863"/>
        <v>0.34949412361385057</v>
      </c>
      <c r="M9207">
        <f t="shared" si="863"/>
        <v>0.39578060661494957</v>
      </c>
      <c r="N9207">
        <f t="shared" si="863"/>
        <v>0.40824829046386307</v>
      </c>
    </row>
    <row r="9208" spans="1:14">
      <c r="A9208">
        <v>2017</v>
      </c>
      <c r="B9208">
        <v>9</v>
      </c>
      <c r="C9208">
        <v>7</v>
      </c>
      <c r="D9208" t="s">
        <v>876</v>
      </c>
      <c r="E9208" t="s">
        <v>877</v>
      </c>
      <c r="F9208">
        <v>2015</v>
      </c>
      <c r="G9208">
        <f t="shared" si="859"/>
        <v>0.3779644730092272</v>
      </c>
      <c r="H9208">
        <f t="shared" si="860"/>
        <v>31</v>
      </c>
      <c r="I9208">
        <f t="shared" si="863"/>
        <v>1.4420116617968569E-2</v>
      </c>
      <c r="J9208">
        <f t="shared" si="863"/>
        <v>7.7069535935992084E-2</v>
      </c>
      <c r="K9208">
        <f t="shared" si="863"/>
        <v>0.27678465719430556</v>
      </c>
      <c r="L9208">
        <f t="shared" si="863"/>
        <v>0.32356868439409547</v>
      </c>
      <c r="M9208">
        <f t="shared" si="863"/>
        <v>0.36642164070429345</v>
      </c>
      <c r="N9208">
        <f t="shared" si="863"/>
        <v>0.3779644730092272</v>
      </c>
    </row>
    <row r="9209" spans="1:14">
      <c r="A9209">
        <v>2017</v>
      </c>
      <c r="B9209">
        <v>9</v>
      </c>
      <c r="C9209">
        <v>8</v>
      </c>
      <c r="D9209" t="s">
        <v>300</v>
      </c>
      <c r="E9209" t="s">
        <v>301</v>
      </c>
      <c r="F9209">
        <v>2010</v>
      </c>
      <c r="G9209">
        <f t="shared" si="859"/>
        <v>0.35355339059327373</v>
      </c>
      <c r="H9209">
        <f t="shared" si="860"/>
        <v>31</v>
      </c>
      <c r="I9209">
        <f t="shared" si="863"/>
        <v>1.3488783965440941E-2</v>
      </c>
      <c r="J9209">
        <f t="shared" si="863"/>
        <v>7.2091949607536121E-2</v>
      </c>
      <c r="K9209">
        <f t="shared" si="863"/>
        <v>0.2589083392841916</v>
      </c>
      <c r="L9209">
        <f t="shared" si="863"/>
        <v>0.30267078952297338</v>
      </c>
      <c r="M9209">
        <f t="shared" si="863"/>
        <v>0.34275605965376166</v>
      </c>
      <c r="N9209">
        <f t="shared" si="863"/>
        <v>0.35355339059327373</v>
      </c>
    </row>
    <row r="9210" spans="1:14">
      <c r="A9210">
        <v>2017</v>
      </c>
      <c r="B9210">
        <v>9</v>
      </c>
      <c r="C9210">
        <v>9</v>
      </c>
      <c r="D9210" t="s">
        <v>16</v>
      </c>
      <c r="E9210" t="s">
        <v>17</v>
      </c>
      <c r="F9210">
        <v>2000</v>
      </c>
      <c r="G9210">
        <f t="shared" si="859"/>
        <v>0.33333333333333331</v>
      </c>
      <c r="H9210">
        <f t="shared" si="860"/>
        <v>31</v>
      </c>
      <c r="I9210">
        <f t="shared" si="863"/>
        <v>1.2717347482564877E-2</v>
      </c>
      <c r="J9210">
        <f t="shared" si="863"/>
        <v>6.7968941915263537E-2</v>
      </c>
      <c r="K9210">
        <f t="shared" si="863"/>
        <v>0.2441011232181324</v>
      </c>
      <c r="L9210">
        <f t="shared" si="863"/>
        <v>0.28536075698504093</v>
      </c>
      <c r="M9210">
        <f t="shared" si="863"/>
        <v>0.3231535120986076</v>
      </c>
      <c r="N9210">
        <f t="shared" si="863"/>
        <v>0.33333333333333331</v>
      </c>
    </row>
    <row r="9211" spans="1:14">
      <c r="A9211">
        <v>2017</v>
      </c>
      <c r="B9211">
        <v>9</v>
      </c>
      <c r="C9211">
        <v>10</v>
      </c>
      <c r="D9211" t="s">
        <v>982</v>
      </c>
      <c r="E9211" t="s">
        <v>983</v>
      </c>
      <c r="F9211">
        <v>2016</v>
      </c>
      <c r="G9211">
        <f t="shared" si="859"/>
        <v>0.31622776601683794</v>
      </c>
      <c r="H9211">
        <f t="shared" si="860"/>
        <v>31</v>
      </c>
      <c r="I9211">
        <f t="shared" si="863"/>
        <v>1.2064735152214049E-2</v>
      </c>
      <c r="J9211">
        <f t="shared" si="863"/>
        <v>6.4480999981176026E-2</v>
      </c>
      <c r="K9211">
        <f t="shared" si="863"/>
        <v>0.23157465863241272</v>
      </c>
      <c r="L9211">
        <f t="shared" si="863"/>
        <v>0.27071698407075989</v>
      </c>
      <c r="M9211">
        <f t="shared" si="863"/>
        <v>0.30657033963431368</v>
      </c>
      <c r="N9211">
        <f t="shared" si="863"/>
        <v>0.31622776601683794</v>
      </c>
    </row>
    <row r="9212" spans="1:14">
      <c r="A9212">
        <v>2017</v>
      </c>
      <c r="B9212">
        <v>9</v>
      </c>
      <c r="C9212">
        <v>11</v>
      </c>
      <c r="D9212" t="s">
        <v>812</v>
      </c>
      <c r="E9212" t="s">
        <v>813</v>
      </c>
      <c r="F9212">
        <v>2014</v>
      </c>
      <c r="G9212">
        <f t="shared" si="859"/>
        <v>0.30151134457776363</v>
      </c>
      <c r="H9212">
        <f t="shared" si="860"/>
        <v>31</v>
      </c>
      <c r="I9212">
        <f t="shared" si="863"/>
        <v>1.1503273616792322E-2</v>
      </c>
      <c r="J9212">
        <f t="shared" si="863"/>
        <v>6.1480221199197084E-2</v>
      </c>
      <c r="K9212">
        <f t="shared" si="863"/>
        <v>0.22079777362332437</v>
      </c>
      <c r="L9212">
        <f t="shared" si="863"/>
        <v>0.25811851658486445</v>
      </c>
      <c r="M9212">
        <f t="shared" si="863"/>
        <v>0.29230334981363337</v>
      </c>
      <c r="N9212">
        <f t="shared" si="863"/>
        <v>0.30151134457776363</v>
      </c>
    </row>
    <row r="9213" spans="1:14">
      <c r="A9213">
        <v>2017</v>
      </c>
      <c r="B9213">
        <v>9</v>
      </c>
      <c r="C9213">
        <v>12</v>
      </c>
      <c r="D9213" t="s">
        <v>998</v>
      </c>
      <c r="E9213" t="s">
        <v>999</v>
      </c>
      <c r="F9213">
        <v>2016</v>
      </c>
      <c r="G9213">
        <f t="shared" si="859"/>
        <v>0.28867513459481292</v>
      </c>
      <c r="H9213">
        <f t="shared" si="860"/>
        <v>31</v>
      </c>
      <c r="I9213">
        <f t="shared" si="863"/>
        <v>1.1013545988655265E-2</v>
      </c>
      <c r="J9213">
        <f t="shared" si="863"/>
        <v>5.8862830366967177E-2</v>
      </c>
      <c r="K9213">
        <f t="shared" si="863"/>
        <v>0.21139777379921817</v>
      </c>
      <c r="L9213">
        <f t="shared" si="863"/>
        <v>0.24712966479220322</v>
      </c>
      <c r="M9213">
        <f t="shared" si="863"/>
        <v>0.2798591507995562</v>
      </c>
      <c r="N9213">
        <f t="shared" si="863"/>
        <v>0.28867513459481292</v>
      </c>
    </row>
    <row r="9214" spans="1:14">
      <c r="A9214">
        <v>2017</v>
      </c>
      <c r="B9214">
        <v>9</v>
      </c>
      <c r="C9214">
        <v>13</v>
      </c>
      <c r="D9214" t="s">
        <v>1070</v>
      </c>
      <c r="E9214" t="s">
        <v>1071</v>
      </c>
      <c r="F9214">
        <v>2017</v>
      </c>
      <c r="G9214">
        <f t="shared" si="859"/>
        <v>0.27735009811261457</v>
      </c>
      <c r="H9214">
        <f t="shared" si="860"/>
        <v>31</v>
      </c>
      <c r="I9214">
        <f t="shared" si="863"/>
        <v>1.0581472716064744E-2</v>
      </c>
      <c r="J9214">
        <f t="shared" si="863"/>
        <v>5.6553578126426834E-2</v>
      </c>
      <c r="K9214">
        <f t="shared" si="863"/>
        <v>0.20310441142184532</v>
      </c>
      <c r="L9214">
        <f t="shared" si="863"/>
        <v>0.23743450184187323</v>
      </c>
      <c r="M9214">
        <f t="shared" si="863"/>
        <v>0.2688799748579544</v>
      </c>
      <c r="N9214">
        <f t="shared" si="863"/>
        <v>0.27735009811261457</v>
      </c>
    </row>
    <row r="9215" spans="1:14">
      <c r="A9215">
        <v>2017</v>
      </c>
      <c r="B9215">
        <v>9</v>
      </c>
      <c r="C9215">
        <v>14</v>
      </c>
      <c r="D9215" t="s">
        <v>374</v>
      </c>
      <c r="E9215" t="s">
        <v>375</v>
      </c>
      <c r="F9215">
        <v>2011</v>
      </c>
      <c r="G9215">
        <f t="shared" si="859"/>
        <v>0.2672612419124244</v>
      </c>
      <c r="H9215">
        <f t="shared" si="860"/>
        <v>31</v>
      </c>
      <c r="I9215">
        <f t="shared" si="863"/>
        <v>1.0196562246066401E-2</v>
      </c>
      <c r="J9215">
        <f t="shared" si="863"/>
        <v>5.4496391483240321E-2</v>
      </c>
      <c r="K9215">
        <f t="shared" si="863"/>
        <v>0.1957163080304874</v>
      </c>
      <c r="L9215">
        <f t="shared" si="863"/>
        <v>0.22879761091467476</v>
      </c>
      <c r="M9215">
        <f t="shared" si="863"/>
        <v>0.25909922691550658</v>
      </c>
      <c r="N9215">
        <f t="shared" si="863"/>
        <v>0.2672612419124244</v>
      </c>
    </row>
    <row r="9216" spans="1:14">
      <c r="A9216">
        <v>2017</v>
      </c>
      <c r="B9216">
        <v>9</v>
      </c>
      <c r="C9216">
        <v>15</v>
      </c>
      <c r="D9216" t="s">
        <v>10</v>
      </c>
      <c r="E9216" t="s">
        <v>11</v>
      </c>
      <c r="F9216">
        <v>2008</v>
      </c>
      <c r="G9216">
        <f t="shared" si="859"/>
        <v>0.2581988897471611</v>
      </c>
      <c r="H9216">
        <f t="shared" si="860"/>
        <v>31</v>
      </c>
      <c r="I9216">
        <f t="shared" si="863"/>
        <v>9.8508150015813173E-3</v>
      </c>
      <c r="J9216">
        <f t="shared" si="863"/>
        <v>5.2648516019430984E-2</v>
      </c>
      <c r="K9216">
        <f t="shared" si="863"/>
        <v>0.18907991700287027</v>
      </c>
      <c r="L9216">
        <f t="shared" si="863"/>
        <v>0.22103949189284108</v>
      </c>
      <c r="M9216">
        <f t="shared" si="863"/>
        <v>0.25031363412526886</v>
      </c>
      <c r="N9216">
        <f t="shared" si="863"/>
        <v>0.2581988897471611</v>
      </c>
    </row>
    <row r="9217" spans="1:14">
      <c r="A9217">
        <v>2017</v>
      </c>
      <c r="B9217">
        <v>9</v>
      </c>
      <c r="C9217">
        <v>16</v>
      </c>
      <c r="D9217" t="s">
        <v>872</v>
      </c>
      <c r="E9217" t="s">
        <v>873</v>
      </c>
      <c r="F9217">
        <v>2015</v>
      </c>
      <c r="G9217">
        <f t="shared" si="859"/>
        <v>0.25</v>
      </c>
      <c r="H9217">
        <f t="shared" si="860"/>
        <v>31</v>
      </c>
      <c r="I9217">
        <f t="shared" si="863"/>
        <v>9.5380106119236589E-3</v>
      </c>
      <c r="J9217">
        <f t="shared" si="863"/>
        <v>5.0976706436447659E-2</v>
      </c>
      <c r="K9217">
        <f t="shared" si="863"/>
        <v>0.18307584241359931</v>
      </c>
      <c r="L9217">
        <f t="shared" si="863"/>
        <v>0.21402056773878073</v>
      </c>
      <c r="M9217">
        <f t="shared" si="863"/>
        <v>0.24236513407395571</v>
      </c>
      <c r="N9217">
        <f t="shared" si="863"/>
        <v>0.25</v>
      </c>
    </row>
    <row r="9218" spans="1:14">
      <c r="A9218">
        <v>2017</v>
      </c>
      <c r="B9218">
        <v>9</v>
      </c>
      <c r="C9218">
        <v>17</v>
      </c>
      <c r="D9218" t="s">
        <v>6</v>
      </c>
      <c r="E9218" t="s">
        <v>7</v>
      </c>
      <c r="F9218">
        <v>2008</v>
      </c>
      <c r="G9218">
        <f t="shared" si="859"/>
        <v>0.24253562503633297</v>
      </c>
      <c r="H9218">
        <f t="shared" si="860"/>
        <v>31</v>
      </c>
      <c r="I9218">
        <f t="shared" ref="I9218:N9233" si="864">$G9218*(I$1^$H9218)</f>
        <v>9.2532294614643251E-3</v>
      </c>
      <c r="J9218">
        <f t="shared" si="864"/>
        <v>4.9454669431429961E-2</v>
      </c>
      <c r="K9218">
        <f t="shared" si="864"/>
        <v>0.17760965547534202</v>
      </c>
      <c r="L9218">
        <f t="shared" si="864"/>
        <v>0.2076304486686241</v>
      </c>
      <c r="M9218">
        <f t="shared" si="864"/>
        <v>0.23512871711856595</v>
      </c>
      <c r="N9218">
        <f t="shared" si="864"/>
        <v>0.24253562503633297</v>
      </c>
    </row>
    <row r="9219" spans="1:14">
      <c r="A9219">
        <v>2017</v>
      </c>
      <c r="B9219">
        <v>9</v>
      </c>
      <c r="C9219">
        <v>18</v>
      </c>
      <c r="D9219" t="s">
        <v>1042</v>
      </c>
      <c r="E9219" t="s">
        <v>1043</v>
      </c>
      <c r="F9219">
        <v>2017</v>
      </c>
      <c r="G9219">
        <f t="shared" ref="G9219:G9282" si="865">1/SQRT(C9219)</f>
        <v>0.23570226039551587</v>
      </c>
      <c r="H9219">
        <f t="shared" ref="H9219:H9282" si="866">(2020*12+4)-(A9219*12+B9219)</f>
        <v>31</v>
      </c>
      <c r="I9219">
        <f t="shared" si="864"/>
        <v>8.9925226436272949E-3</v>
      </c>
      <c r="J9219">
        <f t="shared" si="864"/>
        <v>4.8061299738357426E-2</v>
      </c>
      <c r="K9219">
        <f t="shared" si="864"/>
        <v>0.17260555952279444</v>
      </c>
      <c r="L9219">
        <f t="shared" si="864"/>
        <v>0.20178052634864896</v>
      </c>
      <c r="M9219">
        <f t="shared" si="864"/>
        <v>0.22850403976917449</v>
      </c>
      <c r="N9219">
        <f t="shared" si="864"/>
        <v>0.23570226039551587</v>
      </c>
    </row>
    <row r="9220" spans="1:14">
      <c r="A9220">
        <v>2017</v>
      </c>
      <c r="B9220">
        <v>9</v>
      </c>
      <c r="C9220">
        <v>19</v>
      </c>
      <c r="D9220" t="s">
        <v>1076</v>
      </c>
      <c r="E9220" t="s">
        <v>1077</v>
      </c>
      <c r="F9220">
        <v>2017</v>
      </c>
      <c r="G9220">
        <f t="shared" si="865"/>
        <v>0.22941573387056174</v>
      </c>
      <c r="H9220">
        <f t="shared" si="866"/>
        <v>31</v>
      </c>
      <c r="I9220">
        <f t="shared" si="864"/>
        <v>8.7526788167986876E-3</v>
      </c>
      <c r="J9220">
        <f t="shared" si="864"/>
        <v>4.6779434069687313E-2</v>
      </c>
      <c r="K9220">
        <f t="shared" si="864"/>
        <v>0.1680019149651488</v>
      </c>
      <c r="L9220">
        <f t="shared" si="864"/>
        <v>0.19639874244474662</v>
      </c>
      <c r="M9220">
        <f t="shared" si="864"/>
        <v>0.22240950039285456</v>
      </c>
      <c r="N9220">
        <f t="shared" si="864"/>
        <v>0.22941573387056174</v>
      </c>
    </row>
    <row r="9221" spans="1:14">
      <c r="A9221">
        <v>2017</v>
      </c>
      <c r="B9221">
        <v>9</v>
      </c>
      <c r="C9221">
        <v>20</v>
      </c>
      <c r="D9221" t="s">
        <v>386</v>
      </c>
      <c r="E9221" t="s">
        <v>387</v>
      </c>
      <c r="F9221">
        <v>2011</v>
      </c>
      <c r="G9221">
        <f t="shared" si="865"/>
        <v>0.22360679774997896</v>
      </c>
      <c r="H9221">
        <f t="shared" si="866"/>
        <v>31</v>
      </c>
      <c r="I9221">
        <f t="shared" si="864"/>
        <v>8.5310560393502665E-3</v>
      </c>
      <c r="J9221">
        <f t="shared" si="864"/>
        <v>4.5594952344379214E-2</v>
      </c>
      <c r="K9221">
        <f t="shared" si="864"/>
        <v>0.16374801146993889</v>
      </c>
      <c r="L9221">
        <f t="shared" si="864"/>
        <v>0.19142581521880486</v>
      </c>
      <c r="M9221">
        <f t="shared" si="864"/>
        <v>0.21677796606608621</v>
      </c>
      <c r="N9221">
        <f t="shared" si="864"/>
        <v>0.22360679774997896</v>
      </c>
    </row>
    <row r="9222" spans="1:14">
      <c r="A9222">
        <v>2017</v>
      </c>
      <c r="B9222">
        <v>9</v>
      </c>
      <c r="C9222">
        <v>21</v>
      </c>
      <c r="D9222" t="s">
        <v>1054</v>
      </c>
      <c r="E9222" t="s">
        <v>1055</v>
      </c>
      <c r="F9222">
        <v>2017</v>
      </c>
      <c r="G9222">
        <f t="shared" si="865"/>
        <v>0.21821789023599239</v>
      </c>
      <c r="H9222">
        <f t="shared" si="866"/>
        <v>31</v>
      </c>
      <c r="I9222">
        <f t="shared" si="864"/>
        <v>8.3254582111299512E-3</v>
      </c>
      <c r="J9222">
        <f t="shared" si="864"/>
        <v>4.4496117318964572E-2</v>
      </c>
      <c r="K9222">
        <f t="shared" si="864"/>
        <v>0.15980169633869062</v>
      </c>
      <c r="L9222">
        <f t="shared" si="864"/>
        <v>0.18681246703626411</v>
      </c>
      <c r="M9222">
        <f t="shared" si="864"/>
        <v>0.21155363289752818</v>
      </c>
      <c r="N9222">
        <f t="shared" si="864"/>
        <v>0.21821789023599239</v>
      </c>
    </row>
    <row r="9223" spans="1:14">
      <c r="A9223">
        <v>2017</v>
      </c>
      <c r="B9223">
        <v>9</v>
      </c>
      <c r="C9223">
        <v>22</v>
      </c>
      <c r="D9223" t="s">
        <v>550</v>
      </c>
      <c r="E9223" t="s">
        <v>551</v>
      </c>
      <c r="F9223">
        <v>2012</v>
      </c>
      <c r="G9223">
        <f t="shared" si="865"/>
        <v>0.21320071635561041</v>
      </c>
      <c r="H9223">
        <f t="shared" si="866"/>
        <v>31</v>
      </c>
      <c r="I9223">
        <f t="shared" si="864"/>
        <v>8.1340427802781522E-3</v>
      </c>
      <c r="J9223">
        <f t="shared" si="864"/>
        <v>4.3473081318801191E-2</v>
      </c>
      <c r="K9223">
        <f t="shared" si="864"/>
        <v>0.15612760299994488</v>
      </c>
      <c r="L9223">
        <f t="shared" si="864"/>
        <v>0.18251735342696998</v>
      </c>
      <c r="M9223">
        <f t="shared" si="864"/>
        <v>0.20668968081676367</v>
      </c>
      <c r="N9223">
        <f t="shared" si="864"/>
        <v>0.21320071635561041</v>
      </c>
    </row>
    <row r="9224" spans="1:14">
      <c r="A9224">
        <v>2017</v>
      </c>
      <c r="B9224">
        <v>9</v>
      </c>
      <c r="C9224">
        <v>23</v>
      </c>
      <c r="D9224" t="s">
        <v>662</v>
      </c>
      <c r="E9224" t="s">
        <v>663</v>
      </c>
      <c r="F9224">
        <v>2013</v>
      </c>
      <c r="G9224">
        <f t="shared" si="865"/>
        <v>0.20851441405707477</v>
      </c>
      <c r="H9224">
        <f t="shared" si="866"/>
        <v>31</v>
      </c>
      <c r="I9224">
        <f t="shared" si="864"/>
        <v>7.9552507760616911E-3</v>
      </c>
      <c r="J9224">
        <f t="shared" si="864"/>
        <v>4.251751229262158E-2</v>
      </c>
      <c r="K9224">
        <f t="shared" si="864"/>
        <v>0.15269580803550806</v>
      </c>
      <c r="L9224">
        <f t="shared" si="864"/>
        <v>0.17850549311285738</v>
      </c>
      <c r="M9224">
        <f t="shared" si="864"/>
        <v>0.20214649567718096</v>
      </c>
      <c r="N9224">
        <f t="shared" si="864"/>
        <v>0.20851441405707477</v>
      </c>
    </row>
    <row r="9225" spans="1:14">
      <c r="A9225">
        <v>2017</v>
      </c>
      <c r="B9225">
        <v>9</v>
      </c>
      <c r="C9225">
        <v>24</v>
      </c>
      <c r="D9225" t="s">
        <v>1088</v>
      </c>
      <c r="E9225" t="s">
        <v>1089</v>
      </c>
      <c r="F9225">
        <v>2017</v>
      </c>
      <c r="G9225">
        <f t="shared" si="865"/>
        <v>0.20412414523193154</v>
      </c>
      <c r="H9225">
        <f t="shared" si="866"/>
        <v>31</v>
      </c>
      <c r="I9225">
        <f t="shared" si="864"/>
        <v>7.7877530534880366E-3</v>
      </c>
      <c r="J9225">
        <f t="shared" si="864"/>
        <v>4.1622306512315924E-2</v>
      </c>
      <c r="K9225">
        <f t="shared" si="864"/>
        <v>0.14948079938116704</v>
      </c>
      <c r="L9225">
        <f t="shared" si="864"/>
        <v>0.17474706180692529</v>
      </c>
      <c r="M9225">
        <f t="shared" si="864"/>
        <v>0.19789030330747479</v>
      </c>
      <c r="N9225">
        <f t="shared" si="864"/>
        <v>0.20412414523193154</v>
      </c>
    </row>
    <row r="9226" spans="1:14">
      <c r="A9226">
        <v>2017</v>
      </c>
      <c r="B9226">
        <v>9</v>
      </c>
      <c r="C9226">
        <v>25</v>
      </c>
      <c r="D9226" t="s">
        <v>494</v>
      </c>
      <c r="E9226" t="s">
        <v>495</v>
      </c>
      <c r="F9226">
        <v>2012</v>
      </c>
      <c r="G9226">
        <f t="shared" si="865"/>
        <v>0.2</v>
      </c>
      <c r="H9226">
        <f t="shared" si="866"/>
        <v>31</v>
      </c>
      <c r="I9226">
        <f t="shared" si="864"/>
        <v>7.6304084895389276E-3</v>
      </c>
      <c r="J9226">
        <f t="shared" si="864"/>
        <v>4.078136514915813E-2</v>
      </c>
      <c r="K9226">
        <f t="shared" si="864"/>
        <v>0.14646067393087944</v>
      </c>
      <c r="L9226">
        <f t="shared" si="864"/>
        <v>0.1712164541910246</v>
      </c>
      <c r="M9226">
        <f t="shared" si="864"/>
        <v>0.19389210725916459</v>
      </c>
      <c r="N9226">
        <f t="shared" si="864"/>
        <v>0.2</v>
      </c>
    </row>
    <row r="9227" spans="1:14">
      <c r="A9227">
        <v>2017</v>
      </c>
      <c r="B9227">
        <v>9</v>
      </c>
      <c r="C9227">
        <v>26</v>
      </c>
      <c r="D9227" t="s">
        <v>994</v>
      </c>
      <c r="E9227" t="s">
        <v>995</v>
      </c>
      <c r="F9227">
        <v>2016</v>
      </c>
      <c r="G9227">
        <f t="shared" si="865"/>
        <v>0.19611613513818404</v>
      </c>
      <c r="H9227">
        <f t="shared" si="866"/>
        <v>31</v>
      </c>
      <c r="I9227">
        <f t="shared" si="864"/>
        <v>7.4822311124698154E-3</v>
      </c>
      <c r="J9227">
        <f t="shared" si="864"/>
        <v>3.9989418593559624E-2</v>
      </c>
      <c r="K9227">
        <f t="shared" si="864"/>
        <v>0.14361650660528932</v>
      </c>
      <c r="L9227">
        <f t="shared" si="864"/>
        <v>0.16789154634003836</v>
      </c>
      <c r="M9227">
        <f t="shared" si="864"/>
        <v>0.19012685354732797</v>
      </c>
      <c r="N9227">
        <f t="shared" si="864"/>
        <v>0.19611613513818404</v>
      </c>
    </row>
    <row r="9228" spans="1:14">
      <c r="A9228">
        <v>2017</v>
      </c>
      <c r="B9228">
        <v>9</v>
      </c>
      <c r="C9228">
        <v>27</v>
      </c>
      <c r="D9228" t="s">
        <v>1074</v>
      </c>
      <c r="E9228" t="s">
        <v>1075</v>
      </c>
      <c r="F9228">
        <v>2017</v>
      </c>
      <c r="G9228">
        <f t="shared" si="865"/>
        <v>0.19245008972987526</v>
      </c>
      <c r="H9228">
        <f t="shared" si="866"/>
        <v>31</v>
      </c>
      <c r="I9228">
        <f t="shared" si="864"/>
        <v>7.3423639924368421E-3</v>
      </c>
      <c r="J9228">
        <f t="shared" si="864"/>
        <v>3.9241886911311447E-2</v>
      </c>
      <c r="K9228">
        <f t="shared" si="864"/>
        <v>0.14093184919947876</v>
      </c>
      <c r="L9228">
        <f t="shared" si="864"/>
        <v>0.16475310986146879</v>
      </c>
      <c r="M9228">
        <f t="shared" si="864"/>
        <v>0.18657276719970409</v>
      </c>
      <c r="N9228">
        <f t="shared" si="864"/>
        <v>0.19245008972987526</v>
      </c>
    </row>
    <row r="9229" spans="1:14">
      <c r="A9229">
        <v>2017</v>
      </c>
      <c r="B9229">
        <v>9</v>
      </c>
      <c r="C9229">
        <v>28</v>
      </c>
      <c r="D9229" t="s">
        <v>858</v>
      </c>
      <c r="E9229" t="s">
        <v>859</v>
      </c>
      <c r="F9229">
        <v>2015</v>
      </c>
      <c r="G9229">
        <f t="shared" si="865"/>
        <v>0.1889822365046136</v>
      </c>
      <c r="H9229">
        <f t="shared" si="866"/>
        <v>31</v>
      </c>
      <c r="I9229">
        <f t="shared" si="864"/>
        <v>7.2100583089842844E-3</v>
      </c>
      <c r="J9229">
        <f t="shared" si="864"/>
        <v>3.8534767967996042E-2</v>
      </c>
      <c r="K9229">
        <f t="shared" si="864"/>
        <v>0.13839232859715278</v>
      </c>
      <c r="L9229">
        <f t="shared" si="864"/>
        <v>0.16178434219704774</v>
      </c>
      <c r="M9229">
        <f t="shared" si="864"/>
        <v>0.18321082035214672</v>
      </c>
      <c r="N9229">
        <f t="shared" si="864"/>
        <v>0.1889822365046136</v>
      </c>
    </row>
    <row r="9230" spans="1:14">
      <c r="A9230">
        <v>2017</v>
      </c>
      <c r="B9230">
        <v>9</v>
      </c>
      <c r="C9230">
        <v>29</v>
      </c>
      <c r="D9230" t="s">
        <v>800</v>
      </c>
      <c r="E9230" t="s">
        <v>801</v>
      </c>
      <c r="F9230">
        <v>2014</v>
      </c>
      <c r="G9230">
        <f t="shared" si="865"/>
        <v>0.18569533817705186</v>
      </c>
      <c r="H9230">
        <f t="shared" si="866"/>
        <v>31</v>
      </c>
      <c r="I9230">
        <f t="shared" si="864"/>
        <v>7.0846564244698923E-3</v>
      </c>
      <c r="J9230">
        <f t="shared" si="864"/>
        <v>3.7864546963473779E-2</v>
      </c>
      <c r="K9230">
        <f t="shared" si="864"/>
        <v>0.13598532187616791</v>
      </c>
      <c r="L9230">
        <f t="shared" si="864"/>
        <v>0.15897048681239009</v>
      </c>
      <c r="M9230">
        <f t="shared" si="864"/>
        <v>0.18002430213675888</v>
      </c>
      <c r="N9230">
        <f t="shared" si="864"/>
        <v>0.18569533817705186</v>
      </c>
    </row>
    <row r="9231" spans="1:14">
      <c r="A9231">
        <v>2017</v>
      </c>
      <c r="B9231">
        <v>9</v>
      </c>
      <c r="C9231">
        <v>30</v>
      </c>
      <c r="D9231" t="s">
        <v>704</v>
      </c>
      <c r="E9231" t="s">
        <v>705</v>
      </c>
      <c r="F9231">
        <v>2014</v>
      </c>
      <c r="G9231">
        <f t="shared" si="865"/>
        <v>0.18257418583505536</v>
      </c>
      <c r="H9231">
        <f t="shared" si="866"/>
        <v>31</v>
      </c>
      <c r="I9231">
        <f t="shared" si="864"/>
        <v>6.9655780878323205E-3</v>
      </c>
      <c r="J9231">
        <f t="shared" si="864"/>
        <v>3.7228122696748231E-2</v>
      </c>
      <c r="K9231">
        <f t="shared" si="864"/>
        <v>0.13369969149891917</v>
      </c>
      <c r="L9231">
        <f t="shared" si="864"/>
        <v>0.15629852362745683</v>
      </c>
      <c r="M9231">
        <f t="shared" si="864"/>
        <v>0.17699846811342598</v>
      </c>
      <c r="N9231">
        <f t="shared" si="864"/>
        <v>0.18257418583505536</v>
      </c>
    </row>
    <row r="9232" spans="1:14">
      <c r="A9232">
        <v>2017</v>
      </c>
      <c r="B9232">
        <v>9</v>
      </c>
      <c r="C9232">
        <v>31</v>
      </c>
      <c r="D9232" t="s">
        <v>262</v>
      </c>
      <c r="E9232" t="s">
        <v>263</v>
      </c>
      <c r="F9232">
        <v>2009</v>
      </c>
      <c r="G9232">
        <f t="shared" si="865"/>
        <v>0.17960530202677491</v>
      </c>
      <c r="H9232">
        <f t="shared" si="866"/>
        <v>31</v>
      </c>
      <c r="I9232">
        <f t="shared" si="864"/>
        <v>6.8523091067565316E-3</v>
      </c>
      <c r="J9232">
        <f t="shared" si="864"/>
        <v>3.6622747023393687E-2</v>
      </c>
      <c r="K9232">
        <f t="shared" si="864"/>
        <v>0.13152556788200301</v>
      </c>
      <c r="L9232">
        <f t="shared" si="864"/>
        <v>0.1537569148346622</v>
      </c>
      <c r="M9232">
        <f t="shared" si="864"/>
        <v>0.17412025242445045</v>
      </c>
      <c r="N9232">
        <f t="shared" si="864"/>
        <v>0.17960530202677491</v>
      </c>
    </row>
    <row r="9233" spans="1:14">
      <c r="A9233">
        <v>2017</v>
      </c>
      <c r="B9233">
        <v>9</v>
      </c>
      <c r="C9233">
        <v>32</v>
      </c>
      <c r="D9233" t="s">
        <v>878</v>
      </c>
      <c r="E9233" t="s">
        <v>879</v>
      </c>
      <c r="F9233">
        <v>2015</v>
      </c>
      <c r="G9233">
        <f t="shared" si="865"/>
        <v>0.17677669529663687</v>
      </c>
      <c r="H9233">
        <f t="shared" si="866"/>
        <v>31</v>
      </c>
      <c r="I9233">
        <f t="shared" si="864"/>
        <v>6.7443919827204707E-3</v>
      </c>
      <c r="J9233">
        <f t="shared" si="864"/>
        <v>3.6045974803768061E-2</v>
      </c>
      <c r="K9233">
        <f t="shared" si="864"/>
        <v>0.1294541696420958</v>
      </c>
      <c r="L9233">
        <f t="shared" si="864"/>
        <v>0.15133539476148669</v>
      </c>
      <c r="M9233">
        <f t="shared" si="864"/>
        <v>0.17137802982688083</v>
      </c>
      <c r="N9233">
        <f t="shared" si="864"/>
        <v>0.17677669529663687</v>
      </c>
    </row>
    <row r="9234" spans="1:14">
      <c r="A9234">
        <v>2017</v>
      </c>
      <c r="B9234">
        <v>9</v>
      </c>
      <c r="C9234">
        <v>33</v>
      </c>
      <c r="D9234" t="s">
        <v>1020</v>
      </c>
      <c r="E9234" t="s">
        <v>1021</v>
      </c>
      <c r="F9234">
        <v>2016</v>
      </c>
      <c r="G9234">
        <f t="shared" si="865"/>
        <v>0.17407765595569785</v>
      </c>
      <c r="H9234">
        <f t="shared" si="866"/>
        <v>31</v>
      </c>
      <c r="I9234">
        <f t="shared" ref="I9234:N9249" si="867">$G9234*(I$1^$H9234)</f>
        <v>6.6414181192169675E-3</v>
      </c>
      <c r="J9234">
        <f t="shared" si="867"/>
        <v>3.5495622259194178E-2</v>
      </c>
      <c r="K9234">
        <f t="shared" si="867"/>
        <v>0.12747765403789638</v>
      </c>
      <c r="L9234">
        <f t="shared" si="867"/>
        <v>0.1490247950330984</v>
      </c>
      <c r="M9234">
        <f t="shared" si="867"/>
        <v>0.16876141769993058</v>
      </c>
      <c r="N9234">
        <f t="shared" si="867"/>
        <v>0.17407765595569785</v>
      </c>
    </row>
    <row r="9235" spans="1:14">
      <c r="A9235">
        <v>2017</v>
      </c>
      <c r="B9235">
        <v>9</v>
      </c>
      <c r="C9235">
        <v>34</v>
      </c>
      <c r="D9235" t="s">
        <v>914</v>
      </c>
      <c r="E9235" t="s">
        <v>915</v>
      </c>
      <c r="F9235">
        <v>2015</v>
      </c>
      <c r="G9235">
        <f t="shared" si="865"/>
        <v>0.17149858514250882</v>
      </c>
      <c r="H9235">
        <f t="shared" si="866"/>
        <v>31</v>
      </c>
      <c r="I9235">
        <f t="shared" si="867"/>
        <v>6.5430213000765691E-3</v>
      </c>
      <c r="J9235">
        <f t="shared" si="867"/>
        <v>3.4969732116303186E-2</v>
      </c>
      <c r="K9235">
        <f t="shared" si="867"/>
        <v>0.12558899179082075</v>
      </c>
      <c r="L9235">
        <f t="shared" si="867"/>
        <v>0.14681689823438945</v>
      </c>
      <c r="M9235">
        <f t="shared" si="867"/>
        <v>0.16626111032623145</v>
      </c>
      <c r="N9235">
        <f t="shared" si="867"/>
        <v>0.17149858514250882</v>
      </c>
    </row>
    <row r="9236" spans="1:14">
      <c r="A9236">
        <v>2017</v>
      </c>
      <c r="B9236">
        <v>9</v>
      </c>
      <c r="C9236">
        <v>35</v>
      </c>
      <c r="D9236" t="s">
        <v>888</v>
      </c>
      <c r="E9236" t="s">
        <v>889</v>
      </c>
      <c r="F9236">
        <v>2014</v>
      </c>
      <c r="G9236">
        <f t="shared" si="865"/>
        <v>0.1690308509457033</v>
      </c>
      <c r="H9236">
        <f t="shared" si="866"/>
        <v>31</v>
      </c>
      <c r="I9236">
        <f t="shared" si="867"/>
        <v>6.4488722002504174E-3</v>
      </c>
      <c r="J9236">
        <f t="shared" si="867"/>
        <v>3.4466544269448236E-2</v>
      </c>
      <c r="K9236">
        <f t="shared" si="867"/>
        <v>0.12378186172308869</v>
      </c>
      <c r="L9236">
        <f t="shared" si="867"/>
        <v>0.14470431473907458</v>
      </c>
      <c r="M9236">
        <f t="shared" si="867"/>
        <v>0.16386873940836083</v>
      </c>
      <c r="N9236">
        <f t="shared" si="867"/>
        <v>0.1690308509457033</v>
      </c>
    </row>
    <row r="9237" spans="1:14">
      <c r="A9237">
        <v>2017</v>
      </c>
      <c r="B9237">
        <v>9</v>
      </c>
      <c r="C9237">
        <v>36</v>
      </c>
      <c r="D9237" t="s">
        <v>28</v>
      </c>
      <c r="E9237" t="s">
        <v>29</v>
      </c>
      <c r="F9237">
        <v>2004</v>
      </c>
      <c r="G9237">
        <f t="shared" si="865"/>
        <v>0.16666666666666666</v>
      </c>
      <c r="H9237">
        <f t="shared" si="866"/>
        <v>31</v>
      </c>
      <c r="I9237">
        <f t="shared" si="867"/>
        <v>6.3586737412824387E-3</v>
      </c>
      <c r="J9237">
        <f t="shared" si="867"/>
        <v>3.3984470957631768E-2</v>
      </c>
      <c r="K9237">
        <f t="shared" si="867"/>
        <v>0.1220505616090662</v>
      </c>
      <c r="L9237">
        <f t="shared" si="867"/>
        <v>0.14268037849252047</v>
      </c>
      <c r="M9237">
        <f t="shared" si="867"/>
        <v>0.1615767560493038</v>
      </c>
      <c r="N9237">
        <f t="shared" si="867"/>
        <v>0.16666666666666666</v>
      </c>
    </row>
    <row r="9238" spans="1:14">
      <c r="A9238">
        <v>2017</v>
      </c>
      <c r="B9238">
        <v>9</v>
      </c>
      <c r="C9238">
        <v>37</v>
      </c>
      <c r="D9238" t="s">
        <v>718</v>
      </c>
      <c r="E9238" t="s">
        <v>719</v>
      </c>
      <c r="F9238">
        <v>2013</v>
      </c>
      <c r="G9238">
        <f t="shared" si="865"/>
        <v>0.16439898730535729</v>
      </c>
      <c r="H9238">
        <f t="shared" si="866"/>
        <v>31</v>
      </c>
      <c r="I9238">
        <f t="shared" si="867"/>
        <v>6.2721571420320029E-3</v>
      </c>
      <c r="J9238">
        <f t="shared" si="867"/>
        <v>3.3522075657257934E-2</v>
      </c>
      <c r="K9238">
        <f t="shared" si="867"/>
        <v>0.12038993237148363</v>
      </c>
      <c r="L9238">
        <f t="shared" si="867"/>
        <v>0.14073905839509268</v>
      </c>
      <c r="M9238">
        <f t="shared" si="867"/>
        <v>0.15937833039954186</v>
      </c>
      <c r="N9238">
        <f t="shared" si="867"/>
        <v>0.16439898730535729</v>
      </c>
    </row>
    <row r="9239" spans="1:14">
      <c r="A9239">
        <v>2017</v>
      </c>
      <c r="B9239">
        <v>9</v>
      </c>
      <c r="C9239">
        <v>38</v>
      </c>
      <c r="D9239" t="s">
        <v>920</v>
      </c>
      <c r="E9239" t="s">
        <v>921</v>
      </c>
      <c r="F9239">
        <v>2015</v>
      </c>
      <c r="G9239">
        <f t="shared" si="865"/>
        <v>0.16222142113076254</v>
      </c>
      <c r="H9239">
        <f t="shared" si="866"/>
        <v>31</v>
      </c>
      <c r="I9239">
        <f t="shared" si="867"/>
        <v>6.1890785449061998E-3</v>
      </c>
      <c r="J9239">
        <f t="shared" si="867"/>
        <v>3.3078055050744917E-2</v>
      </c>
      <c r="K9239">
        <f t="shared" si="867"/>
        <v>0.11879529332418245</v>
      </c>
      <c r="L9239">
        <f t="shared" si="867"/>
        <v>0.13887488259919056</v>
      </c>
      <c r="M9239">
        <f t="shared" si="867"/>
        <v>0.15726726592809959</v>
      </c>
      <c r="N9239">
        <f t="shared" si="867"/>
        <v>0.16222142113076254</v>
      </c>
    </row>
    <row r="9240" spans="1:14">
      <c r="A9240">
        <v>2017</v>
      </c>
      <c r="B9240">
        <v>9</v>
      </c>
      <c r="C9240">
        <v>39</v>
      </c>
      <c r="D9240" t="s">
        <v>14</v>
      </c>
      <c r="E9240" t="s">
        <v>15</v>
      </c>
      <c r="F9240">
        <v>2007</v>
      </c>
      <c r="G9240">
        <f t="shared" si="865"/>
        <v>0.16012815380508713</v>
      </c>
      <c r="H9240">
        <f t="shared" si="866"/>
        <v>31</v>
      </c>
      <c r="I9240">
        <f t="shared" si="867"/>
        <v>6.1092161210426592E-3</v>
      </c>
      <c r="J9240">
        <f t="shared" si="867"/>
        <v>3.2651223554929061E-2</v>
      </c>
      <c r="K9240">
        <f t="shared" si="867"/>
        <v>0.11726238660800289</v>
      </c>
      <c r="L9240">
        <f t="shared" si="867"/>
        <v>0.1370828735533102</v>
      </c>
      <c r="M9240">
        <f t="shared" si="867"/>
        <v>0.15523792586393978</v>
      </c>
      <c r="N9240">
        <f t="shared" si="867"/>
        <v>0.16012815380508713</v>
      </c>
    </row>
    <row r="9241" spans="1:14">
      <c r="A9241">
        <v>2017</v>
      </c>
      <c r="B9241">
        <v>9</v>
      </c>
      <c r="C9241">
        <v>40</v>
      </c>
      <c r="D9241" t="s">
        <v>736</v>
      </c>
      <c r="E9241" t="s">
        <v>737</v>
      </c>
      <c r="F9241">
        <v>2014</v>
      </c>
      <c r="G9241">
        <f t="shared" si="865"/>
        <v>0.15811388300841897</v>
      </c>
      <c r="H9241">
        <f t="shared" si="866"/>
        <v>31</v>
      </c>
      <c r="I9241">
        <f t="shared" si="867"/>
        <v>6.0323675761070243E-3</v>
      </c>
      <c r="J9241">
        <f t="shared" si="867"/>
        <v>3.2240499990588013E-2</v>
      </c>
      <c r="K9241">
        <f t="shared" si="867"/>
        <v>0.11578732931620636</v>
      </c>
      <c r="L9241">
        <f t="shared" si="867"/>
        <v>0.13535849203537995</v>
      </c>
      <c r="M9241">
        <f t="shared" si="867"/>
        <v>0.15328516981715684</v>
      </c>
      <c r="N9241">
        <f t="shared" si="867"/>
        <v>0.15811388300841897</v>
      </c>
    </row>
    <row r="9242" spans="1:14">
      <c r="A9242">
        <v>2017</v>
      </c>
      <c r="B9242">
        <v>9</v>
      </c>
      <c r="C9242">
        <v>41</v>
      </c>
      <c r="D9242" t="s">
        <v>870</v>
      </c>
      <c r="E9242" t="s">
        <v>871</v>
      </c>
      <c r="F9242">
        <v>2015</v>
      </c>
      <c r="G9242">
        <f t="shared" si="865"/>
        <v>0.15617376188860607</v>
      </c>
      <c r="H9242">
        <f t="shared" si="866"/>
        <v>31</v>
      </c>
      <c r="I9242">
        <f t="shared" si="867"/>
        <v>5.9583479927902538E-3</v>
      </c>
      <c r="J9242">
        <f t="shared" si="867"/>
        <v>3.1844896051484599E-2</v>
      </c>
      <c r="K9242">
        <f t="shared" si="867"/>
        <v>0.11436657208262971</v>
      </c>
      <c r="L9242">
        <f t="shared" si="867"/>
        <v>0.13369758874120252</v>
      </c>
      <c r="M9242">
        <f t="shared" si="867"/>
        <v>0.15140429895586419</v>
      </c>
      <c r="N9242">
        <f t="shared" si="867"/>
        <v>0.15617376188860607</v>
      </c>
    </row>
    <row r="9243" spans="1:14">
      <c r="A9243">
        <v>2017</v>
      </c>
      <c r="B9243">
        <v>9</v>
      </c>
      <c r="C9243">
        <v>42</v>
      </c>
      <c r="D9243" t="s">
        <v>822</v>
      </c>
      <c r="E9243" t="s">
        <v>823</v>
      </c>
      <c r="F9243">
        <v>2015</v>
      </c>
      <c r="G9243">
        <f t="shared" si="865"/>
        <v>0.15430334996209191</v>
      </c>
      <c r="H9243">
        <f t="shared" si="866"/>
        <v>31</v>
      </c>
      <c r="I9243">
        <f t="shared" si="867"/>
        <v>5.8869879575752107E-3</v>
      </c>
      <c r="J9243">
        <f t="shared" si="867"/>
        <v>3.1463506292712023E-2</v>
      </c>
      <c r="K9243">
        <f t="shared" si="867"/>
        <v>0.11299686312620162</v>
      </c>
      <c r="L9243">
        <f t="shared" si="867"/>
        <v>0.13209636225153074</v>
      </c>
      <c r="M9243">
        <f t="shared" si="867"/>
        <v>0.14959100840649167</v>
      </c>
      <c r="N9243">
        <f t="shared" si="867"/>
        <v>0.15430334996209191</v>
      </c>
    </row>
    <row r="9244" spans="1:14">
      <c r="A9244">
        <v>2017</v>
      </c>
      <c r="B9244">
        <v>9</v>
      </c>
      <c r="C9244">
        <v>43</v>
      </c>
      <c r="D9244" t="s">
        <v>1086</v>
      </c>
      <c r="E9244" t="s">
        <v>1087</v>
      </c>
      <c r="F9244">
        <v>2017</v>
      </c>
      <c r="G9244">
        <f t="shared" si="865"/>
        <v>0.15249857033260467</v>
      </c>
      <c r="H9244">
        <f t="shared" si="866"/>
        <v>31</v>
      </c>
      <c r="I9244">
        <f t="shared" si="867"/>
        <v>5.8181319285422793E-3</v>
      </c>
      <c r="J9244">
        <f t="shared" si="867"/>
        <v>3.1095499407292618E-2</v>
      </c>
      <c r="K9244">
        <f t="shared" si="867"/>
        <v>0.11167521692204449</v>
      </c>
      <c r="L9244">
        <f t="shared" si="867"/>
        <v>0.13055132240774572</v>
      </c>
      <c r="M9244">
        <f t="shared" si="867"/>
        <v>0.14784134577899319</v>
      </c>
      <c r="N9244">
        <f t="shared" si="867"/>
        <v>0.15249857033260467</v>
      </c>
    </row>
    <row r="9245" spans="1:14">
      <c r="A9245">
        <v>2017</v>
      </c>
      <c r="B9245">
        <v>9</v>
      </c>
      <c r="C9245">
        <v>44</v>
      </c>
      <c r="D9245" t="s">
        <v>548</v>
      </c>
      <c r="E9245" t="s">
        <v>549</v>
      </c>
      <c r="F9245">
        <v>2010</v>
      </c>
      <c r="G9245">
        <f t="shared" si="865"/>
        <v>0.15075567228888181</v>
      </c>
      <c r="H9245">
        <f t="shared" si="866"/>
        <v>31</v>
      </c>
      <c r="I9245">
        <f t="shared" si="867"/>
        <v>5.7516368083961609E-3</v>
      </c>
      <c r="J9245">
        <f t="shared" si="867"/>
        <v>3.0740110599598542E-2</v>
      </c>
      <c r="K9245">
        <f t="shared" si="867"/>
        <v>0.11039888681166218</v>
      </c>
      <c r="L9245">
        <f t="shared" si="867"/>
        <v>0.12905925829243223</v>
      </c>
      <c r="M9245">
        <f t="shared" si="867"/>
        <v>0.14615167490681669</v>
      </c>
      <c r="N9245">
        <f t="shared" si="867"/>
        <v>0.15075567228888181</v>
      </c>
    </row>
    <row r="9246" spans="1:14">
      <c r="A9246">
        <v>2017</v>
      </c>
      <c r="B9246">
        <v>9</v>
      </c>
      <c r="C9246">
        <v>45</v>
      </c>
      <c r="D9246" t="s">
        <v>18</v>
      </c>
      <c r="E9246" t="s">
        <v>19</v>
      </c>
      <c r="F9246">
        <v>1995</v>
      </c>
      <c r="G9246">
        <f t="shared" si="865"/>
        <v>0.14907119849998599</v>
      </c>
      <c r="H9246">
        <f t="shared" si="866"/>
        <v>31</v>
      </c>
      <c r="I9246">
        <f t="shared" si="867"/>
        <v>5.687370692900178E-3</v>
      </c>
      <c r="J9246">
        <f t="shared" si="867"/>
        <v>3.039663489625281E-2</v>
      </c>
      <c r="K9246">
        <f t="shared" si="867"/>
        <v>0.10916534097995927</v>
      </c>
      <c r="L9246">
        <f t="shared" si="867"/>
        <v>0.12761721014586991</v>
      </c>
      <c r="M9246">
        <f t="shared" si="867"/>
        <v>0.14451864404405748</v>
      </c>
      <c r="N9246">
        <f t="shared" si="867"/>
        <v>0.14907119849998599</v>
      </c>
    </row>
    <row r="9247" spans="1:14">
      <c r="A9247">
        <v>2017</v>
      </c>
      <c r="B9247">
        <v>9</v>
      </c>
      <c r="C9247">
        <v>46</v>
      </c>
      <c r="D9247" t="s">
        <v>560</v>
      </c>
      <c r="E9247" t="s">
        <v>561</v>
      </c>
      <c r="F9247">
        <v>2012</v>
      </c>
      <c r="G9247">
        <f t="shared" si="865"/>
        <v>0.14744195615489714</v>
      </c>
      <c r="H9247">
        <f t="shared" si="866"/>
        <v>31</v>
      </c>
      <c r="I9247">
        <f t="shared" si="867"/>
        <v>5.6252117697927666E-3</v>
      </c>
      <c r="J9247">
        <f t="shared" si="867"/>
        <v>3.0064421261295115E-2</v>
      </c>
      <c r="K9247">
        <f t="shared" si="867"/>
        <v>0.10797224132066707</v>
      </c>
      <c r="L9247">
        <f t="shared" si="867"/>
        <v>0.12622244465915</v>
      </c>
      <c r="M9247">
        <f t="shared" si="867"/>
        <v>0.14293915788643177</v>
      </c>
      <c r="N9247">
        <f t="shared" si="867"/>
        <v>0.14744195615489714</v>
      </c>
    </row>
    <row r="9248" spans="1:14">
      <c r="A9248">
        <v>2017</v>
      </c>
      <c r="B9248">
        <v>9</v>
      </c>
      <c r="C9248">
        <v>47</v>
      </c>
      <c r="D9248" t="s">
        <v>1082</v>
      </c>
      <c r="E9248" t="s">
        <v>1083</v>
      </c>
      <c r="F9248">
        <v>2015</v>
      </c>
      <c r="G9248">
        <f t="shared" si="865"/>
        <v>0.14586499149789456</v>
      </c>
      <c r="H9248">
        <f t="shared" si="866"/>
        <v>31</v>
      </c>
      <c r="I9248">
        <f t="shared" si="867"/>
        <v>5.56504734726029E-3</v>
      </c>
      <c r="J9248">
        <f t="shared" si="867"/>
        <v>2.9742867403772418E-2</v>
      </c>
      <c r="K9248">
        <f t="shared" si="867"/>
        <v>0.10681742478851819</v>
      </c>
      <c r="L9248">
        <f t="shared" si="867"/>
        <v>0.12487243317436726</v>
      </c>
      <c r="M9248">
        <f t="shared" si="867"/>
        <v>0.14141035288433451</v>
      </c>
      <c r="N9248">
        <f t="shared" si="867"/>
        <v>0.14586499149789456</v>
      </c>
    </row>
    <row r="9249" spans="1:14">
      <c r="A9249">
        <v>2017</v>
      </c>
      <c r="B9249">
        <v>9</v>
      </c>
      <c r="C9249">
        <v>48</v>
      </c>
      <c r="D9249" t="s">
        <v>710</v>
      </c>
      <c r="E9249" t="s">
        <v>711</v>
      </c>
      <c r="F9249">
        <v>2014</v>
      </c>
      <c r="G9249">
        <f t="shared" si="865"/>
        <v>0.14433756729740646</v>
      </c>
      <c r="H9249">
        <f t="shared" si="866"/>
        <v>31</v>
      </c>
      <c r="I9249">
        <f t="shared" si="867"/>
        <v>5.5067729943276324E-3</v>
      </c>
      <c r="J9249">
        <f t="shared" si="867"/>
        <v>2.9431415183483588E-2</v>
      </c>
      <c r="K9249">
        <f t="shared" si="867"/>
        <v>0.10569888689960909</v>
      </c>
      <c r="L9249">
        <f t="shared" si="867"/>
        <v>0.12356483239610161</v>
      </c>
      <c r="M9249">
        <f t="shared" si="867"/>
        <v>0.1399295753997781</v>
      </c>
      <c r="N9249">
        <f t="shared" si="867"/>
        <v>0.14433756729740646</v>
      </c>
    </row>
    <row r="9250" spans="1:14">
      <c r="A9250">
        <v>2017</v>
      </c>
      <c r="B9250">
        <v>9</v>
      </c>
      <c r="C9250">
        <v>49</v>
      </c>
      <c r="D9250" t="s">
        <v>1090</v>
      </c>
      <c r="E9250" t="s">
        <v>1091</v>
      </c>
      <c r="F9250">
        <v>2017</v>
      </c>
      <c r="G9250">
        <f t="shared" si="865"/>
        <v>0.14285714285714285</v>
      </c>
      <c r="H9250">
        <f t="shared" si="866"/>
        <v>31</v>
      </c>
      <c r="I9250">
        <f t="shared" ref="I9250:N9265" si="868">$G9250*(I$1^$H9250)</f>
        <v>5.4502917782420909E-3</v>
      </c>
      <c r="J9250">
        <f t="shared" si="868"/>
        <v>2.9129546535112946E-2</v>
      </c>
      <c r="K9250">
        <f t="shared" si="868"/>
        <v>0.10461476709348531</v>
      </c>
      <c r="L9250">
        <f t="shared" si="868"/>
        <v>0.12229746727930327</v>
      </c>
      <c r="M9250">
        <f t="shared" si="868"/>
        <v>0.13849436232797468</v>
      </c>
      <c r="N9250">
        <f t="shared" si="868"/>
        <v>0.14285714285714285</v>
      </c>
    </row>
    <row r="9251" spans="1:14">
      <c r="A9251">
        <v>2017</v>
      </c>
      <c r="B9251">
        <v>9</v>
      </c>
      <c r="C9251">
        <v>50</v>
      </c>
      <c r="D9251" t="s">
        <v>948</v>
      </c>
      <c r="E9251" t="s">
        <v>949</v>
      </c>
      <c r="F9251">
        <v>2016</v>
      </c>
      <c r="G9251">
        <f t="shared" si="865"/>
        <v>0.1414213562373095</v>
      </c>
      <c r="H9251">
        <f t="shared" si="866"/>
        <v>31</v>
      </c>
      <c r="I9251">
        <f t="shared" si="868"/>
        <v>5.3955135861763768E-3</v>
      </c>
      <c r="J9251">
        <f t="shared" si="868"/>
        <v>2.883677984301445E-2</v>
      </c>
      <c r="K9251">
        <f t="shared" si="868"/>
        <v>0.10356333571367665</v>
      </c>
      <c r="L9251">
        <f t="shared" si="868"/>
        <v>0.12106831580918935</v>
      </c>
      <c r="M9251">
        <f t="shared" si="868"/>
        <v>0.13710242386150467</v>
      </c>
      <c r="N9251">
        <f t="shared" si="868"/>
        <v>0.1414213562373095</v>
      </c>
    </row>
    <row r="9252" spans="1:14">
      <c r="A9252">
        <v>2017</v>
      </c>
      <c r="B9252">
        <v>9</v>
      </c>
      <c r="C9252">
        <v>51</v>
      </c>
      <c r="D9252" t="s">
        <v>22</v>
      </c>
      <c r="E9252" t="s">
        <v>23</v>
      </c>
      <c r="F9252">
        <v>2008</v>
      </c>
      <c r="G9252">
        <f t="shared" si="865"/>
        <v>0.14002800840280097</v>
      </c>
      <c r="H9252">
        <f t="shared" si="866"/>
        <v>31</v>
      </c>
      <c r="I9252">
        <f t="shared" si="868"/>
        <v>5.3423545204498036E-3</v>
      </c>
      <c r="J9252">
        <f t="shared" si="868"/>
        <v>2.8552666708920045E-2</v>
      </c>
      <c r="K9252">
        <f t="shared" si="868"/>
        <v>0.10254298239936541</v>
      </c>
      <c r="L9252">
        <f t="shared" si="868"/>
        <v>0.11987549543079289</v>
      </c>
      <c r="M9252">
        <f t="shared" si="868"/>
        <v>0.1357516281226154</v>
      </c>
      <c r="N9252">
        <f t="shared" si="868"/>
        <v>0.14002800840280097</v>
      </c>
    </row>
    <row r="9253" spans="1:14">
      <c r="A9253">
        <v>2017</v>
      </c>
      <c r="B9253">
        <v>9</v>
      </c>
      <c r="C9253">
        <v>52</v>
      </c>
      <c r="D9253" t="s">
        <v>50</v>
      </c>
      <c r="E9253" t="s">
        <v>51</v>
      </c>
      <c r="F9253">
        <v>2005</v>
      </c>
      <c r="G9253">
        <f t="shared" si="865"/>
        <v>0.13867504905630729</v>
      </c>
      <c r="H9253">
        <f t="shared" si="866"/>
        <v>31</v>
      </c>
      <c r="I9253">
        <f t="shared" si="868"/>
        <v>5.2907363580323719E-3</v>
      </c>
      <c r="J9253">
        <f t="shared" si="868"/>
        <v>2.8276789063213417E-2</v>
      </c>
      <c r="K9253">
        <f t="shared" si="868"/>
        <v>0.10155220571092266</v>
      </c>
      <c r="L9253">
        <f t="shared" si="868"/>
        <v>0.11871725092093662</v>
      </c>
      <c r="M9253">
        <f t="shared" si="868"/>
        <v>0.1344399874289772</v>
      </c>
      <c r="N9253">
        <f t="shared" si="868"/>
        <v>0.13867504905630729</v>
      </c>
    </row>
    <row r="9254" spans="1:14">
      <c r="A9254">
        <v>2017</v>
      </c>
      <c r="B9254">
        <v>9</v>
      </c>
      <c r="C9254">
        <v>53</v>
      </c>
      <c r="D9254" t="s">
        <v>1052</v>
      </c>
      <c r="E9254" t="s">
        <v>1053</v>
      </c>
      <c r="F9254">
        <v>2017</v>
      </c>
      <c r="G9254">
        <f t="shared" si="865"/>
        <v>0.13736056394868904</v>
      </c>
      <c r="H9254">
        <f t="shared" si="866"/>
        <v>31</v>
      </c>
      <c r="I9254">
        <f t="shared" si="868"/>
        <v>5.2405860664096575E-3</v>
      </c>
      <c r="J9254">
        <f t="shared" si="868"/>
        <v>2.8008756577428868E-2</v>
      </c>
      <c r="K9254">
        <f t="shared" si="868"/>
        <v>0.10058960383725329</v>
      </c>
      <c r="L9254">
        <f t="shared" si="868"/>
        <v>0.1175919435248701</v>
      </c>
      <c r="M9254">
        <f t="shared" si="868"/>
        <v>0.13316564599159275</v>
      </c>
      <c r="N9254">
        <f t="shared" si="868"/>
        <v>0.13736056394868904</v>
      </c>
    </row>
    <row r="9255" spans="1:14">
      <c r="A9255">
        <v>2017</v>
      </c>
      <c r="B9255">
        <v>9</v>
      </c>
      <c r="C9255">
        <v>54</v>
      </c>
      <c r="D9255" t="s">
        <v>942</v>
      </c>
      <c r="E9255" t="s">
        <v>943</v>
      </c>
      <c r="F9255">
        <v>2016</v>
      </c>
      <c r="G9255">
        <f t="shared" si="865"/>
        <v>0.13608276348795434</v>
      </c>
      <c r="H9255">
        <f t="shared" si="866"/>
        <v>31</v>
      </c>
      <c r="I9255">
        <f t="shared" si="868"/>
        <v>5.1918353689920232E-3</v>
      </c>
      <c r="J9255">
        <f t="shared" si="868"/>
        <v>2.7748204341543944E-2</v>
      </c>
      <c r="K9255">
        <f t="shared" si="868"/>
        <v>9.9653866254111337E-2</v>
      </c>
      <c r="L9255">
        <f t="shared" si="868"/>
        <v>0.11649804120461683</v>
      </c>
      <c r="M9255">
        <f t="shared" si="868"/>
        <v>0.13192686887164984</v>
      </c>
      <c r="N9255">
        <f t="shared" si="868"/>
        <v>0.13608276348795434</v>
      </c>
    </row>
    <row r="9256" spans="1:14">
      <c r="A9256">
        <v>2017</v>
      </c>
      <c r="B9256">
        <v>9</v>
      </c>
      <c r="C9256">
        <v>55</v>
      </c>
      <c r="D9256" t="s">
        <v>8</v>
      </c>
      <c r="E9256" t="s">
        <v>9</v>
      </c>
      <c r="F9256">
        <v>2007</v>
      </c>
      <c r="G9256">
        <f t="shared" si="865"/>
        <v>0.13483997249264842</v>
      </c>
      <c r="H9256">
        <f t="shared" si="866"/>
        <v>31</v>
      </c>
      <c r="I9256">
        <f t="shared" si="868"/>
        <v>5.1444203541854997E-3</v>
      </c>
      <c r="J9256">
        <f t="shared" si="868"/>
        <v>2.7494790774625664E-2</v>
      </c>
      <c r="K9256">
        <f t="shared" si="868"/>
        <v>9.8743766220472678E-2</v>
      </c>
      <c r="L9256">
        <f t="shared" si="868"/>
        <v>0.11543410986703277</v>
      </c>
      <c r="M9256">
        <f t="shared" si="868"/>
        <v>0.13072203204683694</v>
      </c>
      <c r="N9256">
        <f t="shared" si="868"/>
        <v>0.13483997249264842</v>
      </c>
    </row>
    <row r="9257" spans="1:14">
      <c r="A9257">
        <v>2017</v>
      </c>
      <c r="B9257">
        <v>9</v>
      </c>
      <c r="C9257">
        <v>56</v>
      </c>
      <c r="D9257" t="s">
        <v>974</v>
      </c>
      <c r="E9257" t="s">
        <v>975</v>
      </c>
      <c r="F9257">
        <v>2016</v>
      </c>
      <c r="G9257">
        <f t="shared" si="865"/>
        <v>0.1336306209562122</v>
      </c>
      <c r="H9257">
        <f t="shared" si="866"/>
        <v>31</v>
      </c>
      <c r="I9257">
        <f t="shared" si="868"/>
        <v>5.0982811230332005E-3</v>
      </c>
      <c r="J9257">
        <f t="shared" si="868"/>
        <v>2.724819574162016E-2</v>
      </c>
      <c r="K9257">
        <f t="shared" si="868"/>
        <v>9.7858154015243698E-2</v>
      </c>
      <c r="L9257">
        <f t="shared" si="868"/>
        <v>0.11439880545733738</v>
      </c>
      <c r="M9257">
        <f t="shared" si="868"/>
        <v>0.12954961345775329</v>
      </c>
      <c r="N9257">
        <f t="shared" si="868"/>
        <v>0.1336306209562122</v>
      </c>
    </row>
    <row r="9258" spans="1:14">
      <c r="A9258">
        <v>2017</v>
      </c>
      <c r="B9258">
        <v>9</v>
      </c>
      <c r="C9258">
        <v>57</v>
      </c>
      <c r="D9258" t="s">
        <v>1062</v>
      </c>
      <c r="E9258" t="s">
        <v>1063</v>
      </c>
      <c r="F9258">
        <v>2017</v>
      </c>
      <c r="G9258">
        <f t="shared" si="865"/>
        <v>0.13245323570650439</v>
      </c>
      <c r="H9258">
        <f t="shared" si="866"/>
        <v>31</v>
      </c>
      <c r="I9258">
        <f t="shared" si="868"/>
        <v>5.0533614710090583E-3</v>
      </c>
      <c r="J9258">
        <f t="shared" si="868"/>
        <v>2.7008118852672323E-2</v>
      </c>
      <c r="K9258">
        <f t="shared" si="868"/>
        <v>9.6995950829501285E-2</v>
      </c>
      <c r="L9258">
        <f t="shared" si="868"/>
        <v>0.11339086681897845</v>
      </c>
      <c r="M9258">
        <f t="shared" si="868"/>
        <v>0.12840818492214479</v>
      </c>
      <c r="N9258">
        <f t="shared" si="868"/>
        <v>0.13245323570650439</v>
      </c>
    </row>
    <row r="9259" spans="1:14">
      <c r="A9259">
        <v>2017</v>
      </c>
      <c r="B9259">
        <v>9</v>
      </c>
      <c r="C9259">
        <v>58</v>
      </c>
      <c r="D9259" t="s">
        <v>484</v>
      </c>
      <c r="E9259" t="s">
        <v>485</v>
      </c>
      <c r="F9259">
        <v>2011</v>
      </c>
      <c r="G9259">
        <f t="shared" si="865"/>
        <v>0.13130643285972254</v>
      </c>
      <c r="H9259">
        <f t="shared" si="866"/>
        <v>31</v>
      </c>
      <c r="I9259">
        <f t="shared" si="868"/>
        <v>5.0096086001195006E-3</v>
      </c>
      <c r="J9259">
        <f t="shared" si="868"/>
        <v>2.6774277924428803E-2</v>
      </c>
      <c r="K9259">
        <f t="shared" si="868"/>
        <v>9.6156143240473696E-2</v>
      </c>
      <c r="L9259">
        <f t="shared" si="868"/>
        <v>0.11240910923356764</v>
      </c>
      <c r="M9259">
        <f t="shared" si="868"/>
        <v>0.12729640481927806</v>
      </c>
      <c r="N9259">
        <f t="shared" si="868"/>
        <v>0.13130643285972254</v>
      </c>
    </row>
    <row r="9260" spans="1:14">
      <c r="A9260">
        <v>2017</v>
      </c>
      <c r="B9260">
        <v>9</v>
      </c>
      <c r="C9260">
        <v>59</v>
      </c>
      <c r="D9260" t="s">
        <v>1092</v>
      </c>
      <c r="E9260" t="s">
        <v>1093</v>
      </c>
      <c r="F9260">
        <v>2017</v>
      </c>
      <c r="G9260">
        <f t="shared" si="865"/>
        <v>0.13018891098082389</v>
      </c>
      <c r="H9260">
        <f t="shared" si="866"/>
        <v>31</v>
      </c>
      <c r="I9260">
        <f t="shared" si="868"/>
        <v>4.9669728579595307E-3</v>
      </c>
      <c r="J9260">
        <f t="shared" si="868"/>
        <v>2.6546407585401104E-2</v>
      </c>
      <c r="K9260">
        <f t="shared" si="868"/>
        <v>9.5337778202893686E-2</v>
      </c>
      <c r="L9260">
        <f t="shared" si="868"/>
        <v>0.11145241856563805</v>
      </c>
      <c r="M9260">
        <f t="shared" si="868"/>
        <v>0.12621301145923866</v>
      </c>
      <c r="N9260">
        <f t="shared" si="868"/>
        <v>0.13018891098082389</v>
      </c>
    </row>
    <row r="9261" spans="1:14">
      <c r="A9261">
        <v>2017</v>
      </c>
      <c r="B9261">
        <v>9</v>
      </c>
      <c r="C9261">
        <v>60</v>
      </c>
      <c r="D9261" t="s">
        <v>818</v>
      </c>
      <c r="E9261" t="s">
        <v>819</v>
      </c>
      <c r="F9261">
        <v>2014</v>
      </c>
      <c r="G9261">
        <f t="shared" si="865"/>
        <v>0.12909944487358055</v>
      </c>
      <c r="H9261">
        <f t="shared" si="866"/>
        <v>31</v>
      </c>
      <c r="I9261">
        <f t="shared" si="868"/>
        <v>4.9254075007906586E-3</v>
      </c>
      <c r="J9261">
        <f t="shared" si="868"/>
        <v>2.6324258009715492E-2</v>
      </c>
      <c r="K9261">
        <f t="shared" si="868"/>
        <v>9.4539958501435137E-2</v>
      </c>
      <c r="L9261">
        <f t="shared" si="868"/>
        <v>0.11051974594642054</v>
      </c>
      <c r="M9261">
        <f t="shared" si="868"/>
        <v>0.12515681706263443</v>
      </c>
      <c r="N9261">
        <f t="shared" si="868"/>
        <v>0.12909944487358055</v>
      </c>
    </row>
    <row r="9262" spans="1:14">
      <c r="A9262">
        <v>2017</v>
      </c>
      <c r="B9262">
        <v>9</v>
      </c>
      <c r="C9262">
        <v>61</v>
      </c>
      <c r="D9262" t="s">
        <v>1010</v>
      </c>
      <c r="E9262" t="s">
        <v>1011</v>
      </c>
      <c r="F9262">
        <v>2016</v>
      </c>
      <c r="G9262">
        <f t="shared" si="865"/>
        <v>0.12803687993289598</v>
      </c>
      <c r="H9262">
        <f t="shared" si="866"/>
        <v>31</v>
      </c>
      <c r="I9262">
        <f t="shared" si="868"/>
        <v>4.8848684780702289E-3</v>
      </c>
      <c r="J9262">
        <f t="shared" si="868"/>
        <v>2.6107593765511739E-2</v>
      </c>
      <c r="K9262">
        <f t="shared" si="868"/>
        <v>9.376183861489519E-2</v>
      </c>
      <c r="L9262">
        <f t="shared" si="868"/>
        <v>0.10961010293896199</v>
      </c>
      <c r="M9262">
        <f t="shared" si="868"/>
        <v>0.1241267022853892</v>
      </c>
      <c r="N9262">
        <f t="shared" si="868"/>
        <v>0.12803687993289598</v>
      </c>
    </row>
    <row r="9263" spans="1:14">
      <c r="A9263">
        <v>2017</v>
      </c>
      <c r="B9263">
        <v>9</v>
      </c>
      <c r="C9263">
        <v>62</v>
      </c>
      <c r="D9263" t="s">
        <v>958</v>
      </c>
      <c r="E9263" t="s">
        <v>959</v>
      </c>
      <c r="F9263">
        <v>2015</v>
      </c>
      <c r="G9263">
        <f t="shared" si="865"/>
        <v>0.1270001270001905</v>
      </c>
      <c r="H9263">
        <f t="shared" si="866"/>
        <v>31</v>
      </c>
      <c r="I9263">
        <f t="shared" si="868"/>
        <v>4.8453142361738781E-3</v>
      </c>
      <c r="J9263">
        <f t="shared" si="868"/>
        <v>2.5896192765921127E-2</v>
      </c>
      <c r="K9263">
        <f t="shared" si="868"/>
        <v>9.3002620948775899E-2</v>
      </c>
      <c r="L9263">
        <f t="shared" si="868"/>
        <v>0.1087225571339121</v>
      </c>
      <c r="M9263">
        <f t="shared" si="868"/>
        <v>0.1231216112312423</v>
      </c>
      <c r="N9263">
        <f t="shared" si="868"/>
        <v>0.1270001270001905</v>
      </c>
    </row>
    <row r="9264" spans="1:14">
      <c r="A9264">
        <v>2017</v>
      </c>
      <c r="B9264">
        <v>9</v>
      </c>
      <c r="C9264">
        <v>63</v>
      </c>
      <c r="D9264" t="s">
        <v>74</v>
      </c>
      <c r="E9264" t="s">
        <v>75</v>
      </c>
      <c r="F9264">
        <v>2008</v>
      </c>
      <c r="G9264">
        <f t="shared" si="865"/>
        <v>0.12598815766974239</v>
      </c>
      <c r="H9264">
        <f t="shared" si="866"/>
        <v>31</v>
      </c>
      <c r="I9264">
        <f t="shared" si="868"/>
        <v>4.806705539322856E-3</v>
      </c>
      <c r="J9264">
        <f t="shared" si="868"/>
        <v>2.5689845311997358E-2</v>
      </c>
      <c r="K9264">
        <f t="shared" si="868"/>
        <v>9.226155239810184E-2</v>
      </c>
      <c r="L9264">
        <f t="shared" si="868"/>
        <v>0.10785622813136515</v>
      </c>
      <c r="M9264">
        <f t="shared" si="868"/>
        <v>0.12214054690143114</v>
      </c>
      <c r="N9264">
        <f t="shared" si="868"/>
        <v>0.12598815766974239</v>
      </c>
    </row>
    <row r="9265" spans="1:14">
      <c r="A9265">
        <v>2017</v>
      </c>
      <c r="B9265">
        <v>9</v>
      </c>
      <c r="C9265">
        <v>64</v>
      </c>
      <c r="D9265" t="s">
        <v>918</v>
      </c>
      <c r="E9265" t="s">
        <v>919</v>
      </c>
      <c r="F9265">
        <v>2016</v>
      </c>
      <c r="G9265">
        <f t="shared" si="865"/>
        <v>0.125</v>
      </c>
      <c r="H9265">
        <f t="shared" si="866"/>
        <v>31</v>
      </c>
      <c r="I9265">
        <f t="shared" si="868"/>
        <v>4.7690053059618294E-3</v>
      </c>
      <c r="J9265">
        <f t="shared" si="868"/>
        <v>2.548835321822383E-2</v>
      </c>
      <c r="K9265">
        <f t="shared" si="868"/>
        <v>9.1537921206799655E-2</v>
      </c>
      <c r="L9265">
        <f t="shared" si="868"/>
        <v>0.10701028386939036</v>
      </c>
      <c r="M9265">
        <f t="shared" si="868"/>
        <v>0.12118256703697786</v>
      </c>
      <c r="N9265">
        <f t="shared" si="868"/>
        <v>0.125</v>
      </c>
    </row>
    <row r="9266" spans="1:14">
      <c r="A9266">
        <v>2017</v>
      </c>
      <c r="B9266">
        <v>9</v>
      </c>
      <c r="C9266">
        <v>65</v>
      </c>
      <c r="D9266" t="s">
        <v>1094</v>
      </c>
      <c r="E9266" t="s">
        <v>1095</v>
      </c>
      <c r="F9266">
        <v>2017</v>
      </c>
      <c r="G9266">
        <f t="shared" si="865"/>
        <v>0.12403473458920847</v>
      </c>
      <c r="H9266">
        <f t="shared" si="866"/>
        <v>31</v>
      </c>
      <c r="I9266">
        <f t="shared" ref="I9266:N9281" si="869">$G9266*(I$1^$H9266)</f>
        <v>4.7321784590360193E-3</v>
      </c>
      <c r="J9266">
        <f t="shared" si="869"/>
        <v>2.5291529012307121E-2</v>
      </c>
      <c r="K9266">
        <f t="shared" si="869"/>
        <v>9.0831054093866173E-2</v>
      </c>
      <c r="L9266">
        <f t="shared" si="869"/>
        <v>0.10618393726444551</v>
      </c>
      <c r="M9266">
        <f t="shared" si="869"/>
        <v>0.1202467803141641</v>
      </c>
      <c r="N9266">
        <f t="shared" si="869"/>
        <v>0.12403473458920847</v>
      </c>
    </row>
    <row r="9267" spans="1:14">
      <c r="A9267">
        <v>2017</v>
      </c>
      <c r="B9267">
        <v>9</v>
      </c>
      <c r="C9267">
        <v>66</v>
      </c>
      <c r="D9267" t="s">
        <v>1096</v>
      </c>
      <c r="E9267" t="s">
        <v>1097</v>
      </c>
      <c r="F9267">
        <v>2017</v>
      </c>
      <c r="G9267">
        <f t="shared" si="865"/>
        <v>0.12309149097933272</v>
      </c>
      <c r="H9267">
        <f t="shared" si="866"/>
        <v>31</v>
      </c>
      <c r="I9267">
        <f t="shared" si="869"/>
        <v>4.6961917887935233E-3</v>
      </c>
      <c r="J9267">
        <f t="shared" si="869"/>
        <v>2.509919520191236E-2</v>
      </c>
      <c r="K9267">
        <f t="shared" si="869"/>
        <v>9.0140313619949189E-2</v>
      </c>
      <c r="L9267">
        <f t="shared" si="869"/>
        <v>0.10537644313283918</v>
      </c>
      <c r="M9267">
        <f t="shared" si="869"/>
        <v>0.11933234285827635</v>
      </c>
      <c r="N9267">
        <f t="shared" si="869"/>
        <v>0.12309149097933272</v>
      </c>
    </row>
    <row r="9268" spans="1:14">
      <c r="A9268">
        <v>2017</v>
      </c>
      <c r="B9268">
        <v>9</v>
      </c>
      <c r="C9268">
        <v>67</v>
      </c>
      <c r="D9268" t="s">
        <v>970</v>
      </c>
      <c r="E9268" t="s">
        <v>971</v>
      </c>
      <c r="F9268">
        <v>2016</v>
      </c>
      <c r="G9268">
        <f t="shared" si="865"/>
        <v>0.12216944435630522</v>
      </c>
      <c r="H9268">
        <f t="shared" si="866"/>
        <v>31</v>
      </c>
      <c r="I9268">
        <f t="shared" si="869"/>
        <v>4.6610138268930248E-3</v>
      </c>
      <c r="J9268">
        <f t="shared" si="869"/>
        <v>2.4911183601821194E-2</v>
      </c>
      <c r="K9268">
        <f t="shared" si="869"/>
        <v>8.9465095770927705E-2</v>
      </c>
      <c r="L9268">
        <f t="shared" si="869"/>
        <v>0.1045870953658713</v>
      </c>
      <c r="M9268">
        <f t="shared" si="869"/>
        <v>0.11843845504462636</v>
      </c>
      <c r="N9268">
        <f t="shared" si="869"/>
        <v>0.12216944435630522</v>
      </c>
    </row>
    <row r="9269" spans="1:14">
      <c r="A9269">
        <v>2017</v>
      </c>
      <c r="B9269">
        <v>9</v>
      </c>
      <c r="C9269">
        <v>68</v>
      </c>
      <c r="D9269" t="s">
        <v>570</v>
      </c>
      <c r="E9269" t="s">
        <v>571</v>
      </c>
      <c r="F9269">
        <v>2012</v>
      </c>
      <c r="G9269">
        <f t="shared" si="865"/>
        <v>0.12126781251816648</v>
      </c>
      <c r="H9269">
        <f t="shared" si="866"/>
        <v>31</v>
      </c>
      <c r="I9269">
        <f t="shared" si="869"/>
        <v>4.6266147307321625E-3</v>
      </c>
      <c r="J9269">
        <f t="shared" si="869"/>
        <v>2.472733471571498E-2</v>
      </c>
      <c r="K9269">
        <f t="shared" si="869"/>
        <v>8.880482773767101E-2</v>
      </c>
      <c r="L9269">
        <f t="shared" si="869"/>
        <v>0.10381522433431205</v>
      </c>
      <c r="M9269">
        <f t="shared" si="869"/>
        <v>0.11756435855928297</v>
      </c>
      <c r="N9269">
        <f t="shared" si="869"/>
        <v>0.12126781251816648</v>
      </c>
    </row>
    <row r="9270" spans="1:14">
      <c r="A9270">
        <v>2017</v>
      </c>
      <c r="B9270">
        <v>9</v>
      </c>
      <c r="C9270">
        <v>69</v>
      </c>
      <c r="D9270" t="s">
        <v>584</v>
      </c>
      <c r="E9270" t="s">
        <v>585</v>
      </c>
      <c r="F9270">
        <v>2012</v>
      </c>
      <c r="G9270">
        <f t="shared" si="865"/>
        <v>0.1203858530857692</v>
      </c>
      <c r="H9270">
        <f t="shared" si="866"/>
        <v>31</v>
      </c>
      <c r="I9270">
        <f t="shared" si="869"/>
        <v>4.5929661770301965E-3</v>
      </c>
      <c r="J9270">
        <f t="shared" si="869"/>
        <v>2.4547497167418292E-2</v>
      </c>
      <c r="K9270">
        <f t="shared" si="869"/>
        <v>8.8158965873428002E-2</v>
      </c>
      <c r="L9270">
        <f t="shared" si="869"/>
        <v>0.10306019450053508</v>
      </c>
      <c r="M9270">
        <f t="shared" si="869"/>
        <v>0.11670933369495995</v>
      </c>
      <c r="N9270">
        <f t="shared" si="869"/>
        <v>0.1203858530857692</v>
      </c>
    </row>
    <row r="9271" spans="1:14">
      <c r="A9271">
        <v>2017</v>
      </c>
      <c r="B9271">
        <v>9</v>
      </c>
      <c r="C9271">
        <v>70</v>
      </c>
      <c r="D9271" t="s">
        <v>1028</v>
      </c>
      <c r="E9271" t="s">
        <v>1029</v>
      </c>
      <c r="F9271">
        <v>2017</v>
      </c>
      <c r="G9271">
        <f t="shared" si="865"/>
        <v>0.11952286093343936</v>
      </c>
      <c r="H9271">
        <f t="shared" si="866"/>
        <v>31</v>
      </c>
      <c r="I9271">
        <f t="shared" si="869"/>
        <v>4.5600412638024815E-3</v>
      </c>
      <c r="J9271">
        <f t="shared" si="869"/>
        <v>2.4371527176993188E-2</v>
      </c>
      <c r="K9271">
        <f t="shared" si="869"/>
        <v>8.7526993812291565E-2</v>
      </c>
      <c r="L9271">
        <f t="shared" si="869"/>
        <v>0.10232140221895211</v>
      </c>
      <c r="M9271">
        <f t="shared" si="869"/>
        <v>0.11587269686014318</v>
      </c>
      <c r="N9271">
        <f t="shared" si="869"/>
        <v>0.11952286093343936</v>
      </c>
    </row>
    <row r="9272" spans="1:14">
      <c r="A9272">
        <v>2017</v>
      </c>
      <c r="B9272">
        <v>9</v>
      </c>
      <c r="C9272">
        <v>71</v>
      </c>
      <c r="D9272" t="s">
        <v>24</v>
      </c>
      <c r="E9272" t="s">
        <v>25</v>
      </c>
      <c r="F9272">
        <v>2002</v>
      </c>
      <c r="G9272">
        <f t="shared" si="865"/>
        <v>0.11867816581938533</v>
      </c>
      <c r="H9272">
        <f t="shared" si="866"/>
        <v>31</v>
      </c>
      <c r="I9272">
        <f t="shared" si="869"/>
        <v>4.5278144199557314E-3</v>
      </c>
      <c r="J9272">
        <f t="shared" si="869"/>
        <v>2.4199288077563452E-2</v>
      </c>
      <c r="K9272">
        <f t="shared" si="869"/>
        <v>8.6908420733939187E-2</v>
      </c>
      <c r="L9272">
        <f t="shared" si="869"/>
        <v>0.10159827370744803</v>
      </c>
      <c r="M9272">
        <f t="shared" si="869"/>
        <v>0.11505379828186589</v>
      </c>
      <c r="N9272">
        <f t="shared" si="869"/>
        <v>0.11867816581938533</v>
      </c>
    </row>
    <row r="9273" spans="1:14">
      <c r="A9273">
        <v>2017</v>
      </c>
      <c r="B9273">
        <v>9</v>
      </c>
      <c r="C9273">
        <v>72</v>
      </c>
      <c r="D9273" t="s">
        <v>62</v>
      </c>
      <c r="E9273" t="s">
        <v>63</v>
      </c>
      <c r="F9273">
        <v>1999</v>
      </c>
      <c r="G9273">
        <f t="shared" si="865"/>
        <v>0.11785113019775793</v>
      </c>
      <c r="H9273">
        <f t="shared" si="866"/>
        <v>31</v>
      </c>
      <c r="I9273">
        <f t="shared" si="869"/>
        <v>4.4962613218136474E-3</v>
      </c>
      <c r="J9273">
        <f t="shared" si="869"/>
        <v>2.4030649869178713E-2</v>
      </c>
      <c r="K9273">
        <f t="shared" si="869"/>
        <v>8.6302779761397219E-2</v>
      </c>
      <c r="L9273">
        <f t="shared" si="869"/>
        <v>0.10089026317432448</v>
      </c>
      <c r="M9273">
        <f t="shared" si="869"/>
        <v>0.11425201988458725</v>
      </c>
      <c r="N9273">
        <f t="shared" si="869"/>
        <v>0.11785113019775793</v>
      </c>
    </row>
    <row r="9274" spans="1:14">
      <c r="A9274">
        <v>2017</v>
      </c>
      <c r="B9274">
        <v>9</v>
      </c>
      <c r="C9274">
        <v>73</v>
      </c>
      <c r="D9274" t="s">
        <v>964</v>
      </c>
      <c r="E9274" t="s">
        <v>965</v>
      </c>
      <c r="F9274">
        <v>2016</v>
      </c>
      <c r="G9274">
        <f t="shared" si="865"/>
        <v>0.11704114719613057</v>
      </c>
      <c r="H9274">
        <f t="shared" si="866"/>
        <v>31</v>
      </c>
      <c r="I9274">
        <f t="shared" si="869"/>
        <v>4.4653588159536493E-3</v>
      </c>
      <c r="J9274">
        <f t="shared" si="869"/>
        <v>2.3865488806408829E-2</v>
      </c>
      <c r="K9274">
        <f t="shared" si="869"/>
        <v>8.5709626479942722E-2</v>
      </c>
      <c r="L9274">
        <f t="shared" si="869"/>
        <v>0.10019685108685628</v>
      </c>
      <c r="M9274">
        <f t="shared" si="869"/>
        <v>0.11346677332943908</v>
      </c>
      <c r="N9274">
        <f t="shared" si="869"/>
        <v>0.11704114719613057</v>
      </c>
    </row>
    <row r="9275" spans="1:14">
      <c r="A9275">
        <v>2017</v>
      </c>
      <c r="B9275">
        <v>9</v>
      </c>
      <c r="C9275">
        <v>74</v>
      </c>
      <c r="D9275" t="s">
        <v>682</v>
      </c>
      <c r="E9275" t="s">
        <v>683</v>
      </c>
      <c r="F9275">
        <v>2013</v>
      </c>
      <c r="G9275">
        <f t="shared" si="865"/>
        <v>0.11624763874381928</v>
      </c>
      <c r="H9275">
        <f t="shared" si="866"/>
        <v>31</v>
      </c>
      <c r="I9275">
        <f t="shared" si="869"/>
        <v>4.4350848477984648E-3</v>
      </c>
      <c r="J9275">
        <f t="shared" si="869"/>
        <v>2.370368701669558E-2</v>
      </c>
      <c r="K9275">
        <f t="shared" si="869"/>
        <v>8.512853756646592E-2</v>
      </c>
      <c r="L9275">
        <f t="shared" si="869"/>
        <v>9.9517542568979545E-2</v>
      </c>
      <c r="M9275">
        <f t="shared" si="869"/>
        <v>0.11269749819970612</v>
      </c>
      <c r="N9275">
        <f t="shared" si="869"/>
        <v>0.11624763874381928</v>
      </c>
    </row>
    <row r="9276" spans="1:14">
      <c r="A9276">
        <v>2017</v>
      </c>
      <c r="B9276">
        <v>9</v>
      </c>
      <c r="C9276">
        <v>75</v>
      </c>
      <c r="D9276" t="s">
        <v>1098</v>
      </c>
      <c r="E9276" t="s">
        <v>1099</v>
      </c>
      <c r="F9276">
        <v>2017</v>
      </c>
      <c r="G9276">
        <f t="shared" si="865"/>
        <v>0.11547005383792514</v>
      </c>
      <c r="H9276">
        <f t="shared" si="866"/>
        <v>31</v>
      </c>
      <c r="I9276">
        <f t="shared" si="869"/>
        <v>4.4054183954621044E-3</v>
      </c>
      <c r="J9276">
        <f t="shared" si="869"/>
        <v>2.3545132146786864E-2</v>
      </c>
      <c r="K9276">
        <f t="shared" si="869"/>
        <v>8.4559109519687245E-2</v>
      </c>
      <c r="L9276">
        <f t="shared" si="869"/>
        <v>9.8851865916881249E-2</v>
      </c>
      <c r="M9276">
        <f t="shared" si="869"/>
        <v>0.11194366031982243</v>
      </c>
      <c r="N9276">
        <f t="shared" si="869"/>
        <v>0.11547005383792514</v>
      </c>
    </row>
    <row r="9277" spans="1:14">
      <c r="A9277">
        <v>2017</v>
      </c>
      <c r="B9277">
        <v>9</v>
      </c>
      <c r="C9277">
        <v>76</v>
      </c>
      <c r="D9277" t="s">
        <v>1040</v>
      </c>
      <c r="E9277" t="s">
        <v>1041</v>
      </c>
      <c r="F9277">
        <v>2016</v>
      </c>
      <c r="G9277">
        <f t="shared" si="865"/>
        <v>0.11470786693528087</v>
      </c>
      <c r="H9277">
        <f t="shared" si="866"/>
        <v>31</v>
      </c>
      <c r="I9277">
        <f t="shared" si="869"/>
        <v>4.3763394083993438E-3</v>
      </c>
      <c r="J9277">
        <f t="shared" si="869"/>
        <v>2.3389717034843657E-2</v>
      </c>
      <c r="K9277">
        <f t="shared" si="869"/>
        <v>8.4000957482574398E-2</v>
      </c>
      <c r="L9277">
        <f t="shared" si="869"/>
        <v>9.8199371222373308E-2</v>
      </c>
      <c r="M9277">
        <f t="shared" si="869"/>
        <v>0.11120475019642728</v>
      </c>
      <c r="N9277">
        <f t="shared" si="869"/>
        <v>0.11470786693528087</v>
      </c>
    </row>
    <row r="9278" spans="1:14">
      <c r="A9278">
        <v>2017</v>
      </c>
      <c r="B9278">
        <v>9</v>
      </c>
      <c r="C9278">
        <v>77</v>
      </c>
      <c r="D9278" t="s">
        <v>170</v>
      </c>
      <c r="E9278" t="s">
        <v>171</v>
      </c>
      <c r="F9278">
        <v>2004</v>
      </c>
      <c r="G9278">
        <f t="shared" si="865"/>
        <v>0.11396057645963795</v>
      </c>
      <c r="H9278">
        <f t="shared" si="866"/>
        <v>31</v>
      </c>
      <c r="I9278">
        <f t="shared" si="869"/>
        <v>4.3478287504518567E-3</v>
      </c>
      <c r="J9278">
        <f t="shared" si="869"/>
        <v>2.3237339406045245E-2</v>
      </c>
      <c r="K9278">
        <f t="shared" si="869"/>
        <v>8.3453714149150454E-2</v>
      </c>
      <c r="L9278">
        <f t="shared" si="869"/>
        <v>9.7559629094921774E-2</v>
      </c>
      <c r="M9278">
        <f t="shared" si="869"/>
        <v>0.11048028157114173</v>
      </c>
      <c r="N9278">
        <f t="shared" si="869"/>
        <v>0.11396057645963795</v>
      </c>
    </row>
    <row r="9279" spans="1:14">
      <c r="A9279">
        <v>2017</v>
      </c>
      <c r="B9279">
        <v>9</v>
      </c>
      <c r="C9279">
        <v>78</v>
      </c>
      <c r="D9279" t="s">
        <v>770</v>
      </c>
      <c r="E9279" t="s">
        <v>771</v>
      </c>
      <c r="F9279">
        <v>2014</v>
      </c>
      <c r="G9279">
        <f t="shared" si="865"/>
        <v>0.11322770341445956</v>
      </c>
      <c r="H9279">
        <f t="shared" si="866"/>
        <v>31</v>
      </c>
      <c r="I9279">
        <f t="shared" si="869"/>
        <v>4.3198681469234397E-3</v>
      </c>
      <c r="J9279">
        <f t="shared" si="869"/>
        <v>2.3087901589728271E-2</v>
      </c>
      <c r="K9279">
        <f t="shared" si="869"/>
        <v>8.2917028748637434E-2</v>
      </c>
      <c r="L9279">
        <f t="shared" si="869"/>
        <v>9.693222947408367E-2</v>
      </c>
      <c r="M9279">
        <f t="shared" si="869"/>
        <v>0.10976979007572633</v>
      </c>
      <c r="N9279">
        <f t="shared" si="869"/>
        <v>0.11322770341445956</v>
      </c>
    </row>
    <row r="9280" spans="1:14">
      <c r="A9280">
        <v>2017</v>
      </c>
      <c r="B9280">
        <v>9</v>
      </c>
      <c r="C9280">
        <v>79</v>
      </c>
      <c r="D9280" t="s">
        <v>884</v>
      </c>
      <c r="E9280" t="s">
        <v>885</v>
      </c>
      <c r="F9280">
        <v>2015</v>
      </c>
      <c r="G9280">
        <f t="shared" si="865"/>
        <v>0.1125087900926024</v>
      </c>
      <c r="H9280">
        <f t="shared" si="866"/>
        <v>31</v>
      </c>
      <c r="I9280">
        <f t="shared" si="869"/>
        <v>4.2924401353517322E-3</v>
      </c>
      <c r="J9280">
        <f t="shared" si="869"/>
        <v>2.2941310256282012E-2</v>
      </c>
      <c r="K9280">
        <f t="shared" si="869"/>
        <v>8.2390566100551996E-2</v>
      </c>
      <c r="L9280">
        <f t="shared" si="869"/>
        <v>9.631678052488829E-2</v>
      </c>
      <c r="M9280">
        <f t="shared" si="869"/>
        <v>0.10907283198116847</v>
      </c>
      <c r="N9280">
        <f t="shared" si="869"/>
        <v>0.1125087900926024</v>
      </c>
    </row>
    <row r="9281" spans="1:14">
      <c r="A9281">
        <v>2017</v>
      </c>
      <c r="B9281">
        <v>9</v>
      </c>
      <c r="C9281">
        <v>80</v>
      </c>
      <c r="D9281" t="s">
        <v>1046</v>
      </c>
      <c r="E9281" t="s">
        <v>1047</v>
      </c>
      <c r="F9281">
        <v>2016</v>
      </c>
      <c r="G9281">
        <f t="shared" si="865"/>
        <v>0.11180339887498948</v>
      </c>
      <c r="H9281">
        <f t="shared" si="866"/>
        <v>31</v>
      </c>
      <c r="I9281">
        <f t="shared" si="869"/>
        <v>4.2655280196751333E-3</v>
      </c>
      <c r="J9281">
        <f t="shared" si="869"/>
        <v>2.2797476172189607E-2</v>
      </c>
      <c r="K9281">
        <f t="shared" si="869"/>
        <v>8.1874005734969446E-2</v>
      </c>
      <c r="L9281">
        <f t="shared" si="869"/>
        <v>9.5712907609402431E-2</v>
      </c>
      <c r="M9281">
        <f t="shared" si="869"/>
        <v>0.1083889830330431</v>
      </c>
      <c r="N9281">
        <f t="shared" si="869"/>
        <v>0.11180339887498948</v>
      </c>
    </row>
    <row r="9282" spans="1:14">
      <c r="A9282">
        <v>2017</v>
      </c>
      <c r="B9282">
        <v>9</v>
      </c>
      <c r="C9282">
        <v>81</v>
      </c>
      <c r="D9282" t="s">
        <v>12</v>
      </c>
      <c r="E9282" t="s">
        <v>13</v>
      </c>
      <c r="F9282">
        <v>2009</v>
      </c>
      <c r="G9282">
        <f t="shared" si="865"/>
        <v>0.1111111111111111</v>
      </c>
      <c r="H9282">
        <f t="shared" si="866"/>
        <v>31</v>
      </c>
      <c r="I9282">
        <f t="shared" ref="I9282:N9297" si="870">$G9282*(I$1^$H9282)</f>
        <v>4.2391158275216258E-3</v>
      </c>
      <c r="J9282">
        <f t="shared" si="870"/>
        <v>2.2656313971754515E-2</v>
      </c>
      <c r="K9282">
        <f t="shared" si="870"/>
        <v>8.1367041072710797E-2</v>
      </c>
      <c r="L9282">
        <f t="shared" si="870"/>
        <v>9.5120252328346991E-2</v>
      </c>
      <c r="M9282">
        <f t="shared" si="870"/>
        <v>0.10771783736620254</v>
      </c>
      <c r="N9282">
        <f t="shared" si="870"/>
        <v>0.1111111111111111</v>
      </c>
    </row>
    <row r="9283" spans="1:14">
      <c r="A9283">
        <v>2017</v>
      </c>
      <c r="B9283">
        <v>9</v>
      </c>
      <c r="C9283">
        <v>82</v>
      </c>
      <c r="D9283" t="s">
        <v>990</v>
      </c>
      <c r="E9283" t="s">
        <v>991</v>
      </c>
      <c r="F9283">
        <v>2016</v>
      </c>
      <c r="G9283">
        <f t="shared" ref="G9283:G9346" si="871">1/SQRT(C9283)</f>
        <v>0.11043152607484653</v>
      </c>
      <c r="H9283">
        <f t="shared" ref="H9283:H9346" si="872">(2020*12+4)-(A9283*12+B9283)</f>
        <v>31</v>
      </c>
      <c r="I9283">
        <f t="shared" si="870"/>
        <v>4.2131882703712415E-3</v>
      </c>
      <c r="J9283">
        <f t="shared" si="870"/>
        <v>2.2517741944185467E-2</v>
      </c>
      <c r="K9283">
        <f t="shared" si="870"/>
        <v>8.0869378660687552E-2</v>
      </c>
      <c r="L9283">
        <f t="shared" si="870"/>
        <v>9.453847162719449E-2</v>
      </c>
      <c r="M9283">
        <f t="shared" si="870"/>
        <v>0.10705900649248687</v>
      </c>
      <c r="N9283">
        <f t="shared" si="870"/>
        <v>0.11043152607484653</v>
      </c>
    </row>
    <row r="9284" spans="1:14">
      <c r="A9284">
        <v>2017</v>
      </c>
      <c r="B9284">
        <v>9</v>
      </c>
      <c r="C9284">
        <v>83</v>
      </c>
      <c r="D9284" t="s">
        <v>586</v>
      </c>
      <c r="E9284" t="s">
        <v>587</v>
      </c>
      <c r="F9284">
        <v>2012</v>
      </c>
      <c r="G9284">
        <f t="shared" si="871"/>
        <v>0.10976425998969035</v>
      </c>
      <c r="H9284">
        <f t="shared" si="872"/>
        <v>31</v>
      </c>
      <c r="I9284">
        <f t="shared" si="870"/>
        <v>4.1877307063664564E-3</v>
      </c>
      <c r="J9284">
        <f t="shared" si="870"/>
        <v>2.2381681834833449E-2</v>
      </c>
      <c r="K9284">
        <f t="shared" si="870"/>
        <v>8.0380737458071574E-2</v>
      </c>
      <c r="L9284">
        <f t="shared" si="870"/>
        <v>9.3967236961682646E-2</v>
      </c>
      <c r="M9284">
        <f t="shared" si="870"/>
        <v>0.10641211835571933</v>
      </c>
      <c r="N9284">
        <f t="shared" si="870"/>
        <v>0.10976425998969035</v>
      </c>
    </row>
    <row r="9285" spans="1:14">
      <c r="A9285">
        <v>2017</v>
      </c>
      <c r="B9285">
        <v>9</v>
      </c>
      <c r="C9285">
        <v>84</v>
      </c>
      <c r="D9285" t="s">
        <v>1078</v>
      </c>
      <c r="E9285" t="s">
        <v>1079</v>
      </c>
      <c r="F9285">
        <v>2017</v>
      </c>
      <c r="G9285">
        <f t="shared" si="871"/>
        <v>0.10910894511799619</v>
      </c>
      <c r="H9285">
        <f t="shared" si="872"/>
        <v>31</v>
      </c>
      <c r="I9285">
        <f t="shared" si="870"/>
        <v>4.1627291055649756E-3</v>
      </c>
      <c r="J9285">
        <f t="shared" si="870"/>
        <v>2.2248058659482286E-2</v>
      </c>
      <c r="K9285">
        <f t="shared" si="870"/>
        <v>7.9900848169345312E-2</v>
      </c>
      <c r="L9285">
        <f t="shared" si="870"/>
        <v>9.3406233518132056E-2</v>
      </c>
      <c r="M9285">
        <f t="shared" si="870"/>
        <v>0.10577681644876409</v>
      </c>
      <c r="N9285">
        <f t="shared" si="870"/>
        <v>0.10910894511799619</v>
      </c>
    </row>
    <row r="9286" spans="1:14">
      <c r="A9286">
        <v>2017</v>
      </c>
      <c r="B9286">
        <v>9</v>
      </c>
      <c r="C9286">
        <v>85</v>
      </c>
      <c r="D9286" t="s">
        <v>722</v>
      </c>
      <c r="E9286" t="s">
        <v>723</v>
      </c>
      <c r="F9286">
        <v>2014</v>
      </c>
      <c r="G9286">
        <f t="shared" si="871"/>
        <v>0.10846522890932808</v>
      </c>
      <c r="H9286">
        <f t="shared" si="872"/>
        <v>31</v>
      </c>
      <c r="I9286">
        <f t="shared" si="870"/>
        <v>4.1381700174476007E-3</v>
      </c>
      <c r="J9286">
        <f t="shared" si="870"/>
        <v>2.2116800530691653E-2</v>
      </c>
      <c r="K9286">
        <f t="shared" si="870"/>
        <v>7.9429452620636498E-2</v>
      </c>
      <c r="L9286">
        <f t="shared" si="870"/>
        <v>9.2855159484364833E-2</v>
      </c>
      <c r="M9286">
        <f t="shared" si="870"/>
        <v>0.1051527589878864</v>
      </c>
      <c r="N9286">
        <f t="shared" si="870"/>
        <v>0.10846522890932808</v>
      </c>
    </row>
    <row r="9287" spans="1:14">
      <c r="A9287">
        <v>2017</v>
      </c>
      <c r="B9287">
        <v>9</v>
      </c>
      <c r="C9287">
        <v>86</v>
      </c>
      <c r="D9287" t="s">
        <v>756</v>
      </c>
      <c r="E9287" t="s">
        <v>757</v>
      </c>
      <c r="F9287">
        <v>2014</v>
      </c>
      <c r="G9287">
        <f t="shared" si="871"/>
        <v>0.10783277320343841</v>
      </c>
      <c r="H9287">
        <f t="shared" si="872"/>
        <v>31</v>
      </c>
      <c r="I9287">
        <f t="shared" si="870"/>
        <v>4.1140405405102106E-3</v>
      </c>
      <c r="J9287">
        <f t="shared" si="870"/>
        <v>2.198783849527888E-2</v>
      </c>
      <c r="K9287">
        <f t="shared" si="870"/>
        <v>7.8966303176056338E-2</v>
      </c>
      <c r="L9287">
        <f t="shared" si="870"/>
        <v>9.2313725367388286E-2</v>
      </c>
      <c r="M9287">
        <f t="shared" si="870"/>
        <v>0.10453961814007123</v>
      </c>
      <c r="N9287">
        <f t="shared" si="870"/>
        <v>0.10783277320343841</v>
      </c>
    </row>
    <row r="9288" spans="1:14">
      <c r="A9288">
        <v>2017</v>
      </c>
      <c r="B9288">
        <v>9</v>
      </c>
      <c r="C9288">
        <v>87</v>
      </c>
      <c r="D9288" t="s">
        <v>108</v>
      </c>
      <c r="E9288" t="s">
        <v>109</v>
      </c>
      <c r="F9288">
        <v>1997</v>
      </c>
      <c r="G9288">
        <f t="shared" si="871"/>
        <v>0.10721125348377948</v>
      </c>
      <c r="H9288">
        <f t="shared" si="872"/>
        <v>31</v>
      </c>
      <c r="I9288">
        <f t="shared" si="870"/>
        <v>4.0903282937837038E-3</v>
      </c>
      <c r="J9288">
        <f t="shared" si="870"/>
        <v>2.1861106382104811E-2</v>
      </c>
      <c r="K9288">
        <f t="shared" si="870"/>
        <v>7.8511162191043454E-2</v>
      </c>
      <c r="L9288">
        <f t="shared" si="870"/>
        <v>9.1781653354339271E-2</v>
      </c>
      <c r="M9288">
        <f t="shared" si="870"/>
        <v>0.10393707929933226</v>
      </c>
      <c r="N9288">
        <f t="shared" si="870"/>
        <v>0.10721125348377948</v>
      </c>
    </row>
    <row r="9289" spans="1:14">
      <c r="A9289">
        <v>2017</v>
      </c>
      <c r="B9289">
        <v>9</v>
      </c>
      <c r="C9289">
        <v>88</v>
      </c>
      <c r="D9289" t="s">
        <v>1100</v>
      </c>
      <c r="E9289" t="s">
        <v>1101</v>
      </c>
      <c r="F9289">
        <v>2017</v>
      </c>
      <c r="G9289">
        <f t="shared" si="871"/>
        <v>0.10660035817780521</v>
      </c>
      <c r="H9289">
        <f t="shared" si="872"/>
        <v>31</v>
      </c>
      <c r="I9289">
        <f t="shared" si="870"/>
        <v>4.0670213901390761E-3</v>
      </c>
      <c r="J9289">
        <f t="shared" si="870"/>
        <v>2.1736540659400595E-2</v>
      </c>
      <c r="K9289">
        <f t="shared" si="870"/>
        <v>7.8063801499972441E-2</v>
      </c>
      <c r="L9289">
        <f t="shared" si="870"/>
        <v>9.125867671348499E-2</v>
      </c>
      <c r="M9289">
        <f t="shared" si="870"/>
        <v>0.10334484040838184</v>
      </c>
      <c r="N9289">
        <f t="shared" si="870"/>
        <v>0.10660035817780521</v>
      </c>
    </row>
    <row r="9290" spans="1:14">
      <c r="A9290">
        <v>2017</v>
      </c>
      <c r="B9290">
        <v>9</v>
      </c>
      <c r="C9290">
        <v>89</v>
      </c>
      <c r="D9290" t="s">
        <v>786</v>
      </c>
      <c r="E9290" t="s">
        <v>787</v>
      </c>
      <c r="F9290">
        <v>2014</v>
      </c>
      <c r="G9290">
        <f t="shared" si="871"/>
        <v>0.105999788000636</v>
      </c>
      <c r="H9290">
        <f t="shared" si="872"/>
        <v>31</v>
      </c>
      <c r="I9290">
        <f t="shared" si="870"/>
        <v>4.044108411246897E-3</v>
      </c>
      <c r="J9290">
        <f t="shared" si="870"/>
        <v>2.1614080300936436E-2</v>
      </c>
      <c r="K9290">
        <f t="shared" si="870"/>
        <v>7.7624001935517481E-2</v>
      </c>
      <c r="L9290">
        <f t="shared" si="870"/>
        <v>9.0744539232346058E-2</v>
      </c>
      <c r="M9290">
        <f t="shared" si="870"/>
        <v>0.1027626113223401</v>
      </c>
      <c r="N9290">
        <f t="shared" si="870"/>
        <v>0.105999788000636</v>
      </c>
    </row>
    <row r="9291" spans="1:14">
      <c r="A9291">
        <v>2017</v>
      </c>
      <c r="B9291">
        <v>9</v>
      </c>
      <c r="C9291">
        <v>90</v>
      </c>
      <c r="D9291" t="s">
        <v>1084</v>
      </c>
      <c r="E9291" t="s">
        <v>1085</v>
      </c>
      <c r="F9291">
        <v>2016</v>
      </c>
      <c r="G9291">
        <f t="shared" si="871"/>
        <v>0.10540925533894598</v>
      </c>
      <c r="H9291">
        <f t="shared" si="872"/>
        <v>31</v>
      </c>
      <c r="I9291">
        <f t="shared" si="870"/>
        <v>4.021578384071349E-3</v>
      </c>
      <c r="J9291">
        <f t="shared" si="870"/>
        <v>2.149366666039201E-2</v>
      </c>
      <c r="K9291">
        <f t="shared" si="870"/>
        <v>7.7191552877470898E-2</v>
      </c>
      <c r="L9291">
        <f t="shared" si="870"/>
        <v>9.0238994690253288E-2</v>
      </c>
      <c r="M9291">
        <f t="shared" si="870"/>
        <v>0.10219011321143789</v>
      </c>
      <c r="N9291">
        <f t="shared" si="870"/>
        <v>0.10540925533894598</v>
      </c>
    </row>
    <row r="9292" spans="1:14">
      <c r="A9292">
        <v>2017</v>
      </c>
      <c r="B9292">
        <v>9</v>
      </c>
      <c r="C9292">
        <v>91</v>
      </c>
      <c r="D9292" t="s">
        <v>150</v>
      </c>
      <c r="E9292" t="s">
        <v>151</v>
      </c>
      <c r="F9292">
        <v>1994</v>
      </c>
      <c r="G9292">
        <f t="shared" si="871"/>
        <v>0.10482848367219183</v>
      </c>
      <c r="H9292">
        <f t="shared" si="872"/>
        <v>31</v>
      </c>
      <c r="I9292">
        <f t="shared" si="870"/>
        <v>3.9994207587889267E-3</v>
      </c>
      <c r="J9292">
        <f t="shared" si="870"/>
        <v>2.1375243353341077E-2</v>
      </c>
      <c r="K9292">
        <f t="shared" si="870"/>
        <v>7.6766251828907034E-2</v>
      </c>
      <c r="L9292">
        <f t="shared" si="870"/>
        <v>8.9741806362872004E-2</v>
      </c>
      <c r="M9292">
        <f t="shared" si="870"/>
        <v>0.101627077999921</v>
      </c>
      <c r="N9292">
        <f t="shared" si="870"/>
        <v>0.10482848367219183</v>
      </c>
    </row>
    <row r="9293" spans="1:14">
      <c r="A9293">
        <v>2017</v>
      </c>
      <c r="B9293">
        <v>9</v>
      </c>
      <c r="C9293">
        <v>92</v>
      </c>
      <c r="D9293" t="s">
        <v>1064</v>
      </c>
      <c r="E9293" t="s">
        <v>1065</v>
      </c>
      <c r="F9293">
        <v>2017</v>
      </c>
      <c r="G9293">
        <f t="shared" si="871"/>
        <v>0.10425720702853739</v>
      </c>
      <c r="H9293">
        <f t="shared" si="872"/>
        <v>31</v>
      </c>
      <c r="I9293">
        <f t="shared" si="870"/>
        <v>3.9776253880308456E-3</v>
      </c>
      <c r="J9293">
        <f t="shared" si="870"/>
        <v>2.125875614631079E-2</v>
      </c>
      <c r="K9293">
        <f t="shared" si="870"/>
        <v>7.6347904017754029E-2</v>
      </c>
      <c r="L9293">
        <f t="shared" si="870"/>
        <v>8.9252746556428689E-2</v>
      </c>
      <c r="M9293">
        <f t="shared" si="870"/>
        <v>0.10107324783859048</v>
      </c>
      <c r="N9293">
        <f t="shared" si="870"/>
        <v>0.10425720702853739</v>
      </c>
    </row>
    <row r="9294" spans="1:14">
      <c r="A9294">
        <v>2017</v>
      </c>
      <c r="B9294">
        <v>9</v>
      </c>
      <c r="C9294">
        <v>93</v>
      </c>
      <c r="D9294" t="s">
        <v>950</v>
      </c>
      <c r="E9294" t="s">
        <v>951</v>
      </c>
      <c r="F9294">
        <v>2016</v>
      </c>
      <c r="G9294">
        <f t="shared" si="871"/>
        <v>0.10369516947304253</v>
      </c>
      <c r="H9294">
        <f t="shared" si="872"/>
        <v>31</v>
      </c>
      <c r="I9294">
        <f t="shared" si="870"/>
        <v>3.9561825073564077E-3</v>
      </c>
      <c r="J9294">
        <f t="shared" si="870"/>
        <v>2.1144152852419912E-2</v>
      </c>
      <c r="K9294">
        <f t="shared" si="870"/>
        <v>7.5936322021992825E-2</v>
      </c>
      <c r="L9294">
        <f t="shared" si="870"/>
        <v>8.8771596169558584E-2</v>
      </c>
      <c r="M9294">
        <f t="shared" si="870"/>
        <v>0.10052837460862205</v>
      </c>
      <c r="N9294">
        <f t="shared" si="870"/>
        <v>0.10369516947304253</v>
      </c>
    </row>
    <row r="9295" spans="1:14">
      <c r="A9295">
        <v>2017</v>
      </c>
      <c r="B9295">
        <v>9</v>
      </c>
      <c r="C9295">
        <v>94</v>
      </c>
      <c r="D9295" t="s">
        <v>244</v>
      </c>
      <c r="E9295" t="s">
        <v>245</v>
      </c>
      <c r="F9295">
        <v>2010</v>
      </c>
      <c r="G9295">
        <f t="shared" si="871"/>
        <v>0.10314212462587934</v>
      </c>
      <c r="H9295">
        <f t="shared" si="872"/>
        <v>31</v>
      </c>
      <c r="I9295">
        <f t="shared" si="870"/>
        <v>3.9350827168719588E-3</v>
      </c>
      <c r="J9295">
        <f t="shared" si="870"/>
        <v>2.10313832331398E-2</v>
      </c>
      <c r="K9295">
        <f t="shared" si="870"/>
        <v>7.5531325416845221E-2</v>
      </c>
      <c r="L9295">
        <f t="shared" si="870"/>
        <v>8.8298144280859095E-2</v>
      </c>
      <c r="M9295">
        <f t="shared" si="870"/>
        <v>9.9992219454495573E-2</v>
      </c>
      <c r="N9295">
        <f t="shared" si="870"/>
        <v>0.10314212462587934</v>
      </c>
    </row>
    <row r="9296" spans="1:14">
      <c r="A9296">
        <v>2017</v>
      </c>
      <c r="B9296">
        <v>9</v>
      </c>
      <c r="C9296">
        <v>95</v>
      </c>
      <c r="D9296" t="s">
        <v>960</v>
      </c>
      <c r="E9296" t="s">
        <v>961</v>
      </c>
      <c r="F9296">
        <v>2016</v>
      </c>
      <c r="G9296">
        <f t="shared" si="871"/>
        <v>0.10259783520851541</v>
      </c>
      <c r="H9296">
        <f t="shared" si="872"/>
        <v>31</v>
      </c>
      <c r="I9296">
        <f t="shared" si="870"/>
        <v>3.9143169639168588E-3</v>
      </c>
      <c r="J9296">
        <f t="shared" si="870"/>
        <v>2.0920398905758097E-2</v>
      </c>
      <c r="K9296">
        <f t="shared" si="870"/>
        <v>7.5132740442442392E-2</v>
      </c>
      <c r="L9296">
        <f t="shared" si="870"/>
        <v>8.7832187760385344E-2</v>
      </c>
      <c r="M9296">
        <f t="shared" si="870"/>
        <v>9.946455234403781E-2</v>
      </c>
      <c r="N9296">
        <f t="shared" si="870"/>
        <v>0.10259783520851541</v>
      </c>
    </row>
    <row r="9297" spans="1:14">
      <c r="A9297">
        <v>2017</v>
      </c>
      <c r="B9297">
        <v>9</v>
      </c>
      <c r="C9297">
        <v>96</v>
      </c>
      <c r="D9297" t="s">
        <v>928</v>
      </c>
      <c r="E9297" t="s">
        <v>929</v>
      </c>
      <c r="F9297">
        <v>2014</v>
      </c>
      <c r="G9297">
        <f t="shared" si="871"/>
        <v>0.10206207261596577</v>
      </c>
      <c r="H9297">
        <f t="shared" si="872"/>
        <v>31</v>
      </c>
      <c r="I9297">
        <f t="shared" si="870"/>
        <v>3.8938765267440183E-3</v>
      </c>
      <c r="J9297">
        <f t="shared" si="870"/>
        <v>2.0811153256157962E-2</v>
      </c>
      <c r="K9297">
        <f t="shared" si="870"/>
        <v>7.474039969058352E-2</v>
      </c>
      <c r="L9297">
        <f t="shared" si="870"/>
        <v>8.7373530903462643E-2</v>
      </c>
      <c r="M9297">
        <f t="shared" si="870"/>
        <v>9.8945151653737393E-2</v>
      </c>
      <c r="N9297">
        <f t="shared" si="870"/>
        <v>0.10206207261596577</v>
      </c>
    </row>
    <row r="9298" spans="1:14">
      <c r="A9298">
        <v>2017</v>
      </c>
      <c r="B9298">
        <v>9</v>
      </c>
      <c r="C9298">
        <v>97</v>
      </c>
      <c r="D9298" t="s">
        <v>20</v>
      </c>
      <c r="E9298" t="s">
        <v>21</v>
      </c>
      <c r="F9298">
        <v>2004</v>
      </c>
      <c r="G9298">
        <f t="shared" si="871"/>
        <v>0.10153461651336192</v>
      </c>
      <c r="H9298">
        <f t="shared" si="872"/>
        <v>31</v>
      </c>
      <c r="I9298">
        <f t="shared" ref="I9298:N9313" si="873">$G9298*(I$1^$H9298)</f>
        <v>3.8737529991281806E-3</v>
      </c>
      <c r="J9298">
        <f t="shared" si="873"/>
        <v>2.0703601356555766E-2</v>
      </c>
      <c r="K9298">
        <f t="shared" si="873"/>
        <v>7.4354141809301943E-2</v>
      </c>
      <c r="L9298">
        <f t="shared" si="873"/>
        <v>8.6921985085316386E-2</v>
      </c>
      <c r="M9298">
        <f t="shared" si="873"/>
        <v>9.8433803777634554E-2</v>
      </c>
      <c r="N9298">
        <f t="shared" si="873"/>
        <v>0.10153461651336192</v>
      </c>
    </row>
    <row r="9299" spans="1:14">
      <c r="A9299">
        <v>2017</v>
      </c>
      <c r="B9299">
        <v>9</v>
      </c>
      <c r="C9299">
        <v>98</v>
      </c>
      <c r="D9299" t="s">
        <v>716</v>
      </c>
      <c r="E9299" t="s">
        <v>717</v>
      </c>
      <c r="F9299">
        <v>2012</v>
      </c>
      <c r="G9299">
        <f t="shared" si="871"/>
        <v>0.10101525445522107</v>
      </c>
      <c r="H9299">
        <f t="shared" si="872"/>
        <v>31</v>
      </c>
      <c r="I9299">
        <f t="shared" si="873"/>
        <v>3.8539382758402689E-3</v>
      </c>
      <c r="J9299">
        <f t="shared" si="873"/>
        <v>2.0597699887867464E-2</v>
      </c>
      <c r="K9299">
        <f t="shared" si="873"/>
        <v>7.3973811224054747E-2</v>
      </c>
      <c r="L9299">
        <f t="shared" si="873"/>
        <v>8.6477368435135246E-2</v>
      </c>
      <c r="M9299">
        <f t="shared" si="873"/>
        <v>9.7930302758217624E-2</v>
      </c>
      <c r="N9299">
        <f t="shared" si="873"/>
        <v>0.10101525445522107</v>
      </c>
    </row>
    <row r="9300" spans="1:14">
      <c r="A9300">
        <v>2017</v>
      </c>
      <c r="B9300">
        <v>9</v>
      </c>
      <c r="C9300">
        <v>99</v>
      </c>
      <c r="D9300" t="s">
        <v>92</v>
      </c>
      <c r="E9300" t="s">
        <v>93</v>
      </c>
      <c r="F9300">
        <v>2004</v>
      </c>
      <c r="G9300">
        <f t="shared" si="871"/>
        <v>0.10050378152592121</v>
      </c>
      <c r="H9300">
        <f t="shared" si="872"/>
        <v>31</v>
      </c>
      <c r="I9300">
        <f t="shared" si="873"/>
        <v>3.834424538930774E-3</v>
      </c>
      <c r="J9300">
        <f t="shared" si="873"/>
        <v>2.0493407066399027E-2</v>
      </c>
      <c r="K9300">
        <f t="shared" si="873"/>
        <v>7.3599257874441465E-2</v>
      </c>
      <c r="L9300">
        <f t="shared" si="873"/>
        <v>8.6039505528288152E-2</v>
      </c>
      <c r="M9300">
        <f t="shared" si="873"/>
        <v>9.7434449937877796E-2</v>
      </c>
      <c r="N9300">
        <f t="shared" si="873"/>
        <v>0.10050378152592121</v>
      </c>
    </row>
    <row r="9301" spans="1:14">
      <c r="A9301">
        <v>2017</v>
      </c>
      <c r="B9301">
        <v>9</v>
      </c>
      <c r="C9301">
        <v>100</v>
      </c>
      <c r="D9301" t="s">
        <v>554</v>
      </c>
      <c r="E9301" t="s">
        <v>555</v>
      </c>
      <c r="F9301">
        <v>2012</v>
      </c>
      <c r="G9301">
        <f t="shared" si="871"/>
        <v>0.1</v>
      </c>
      <c r="H9301">
        <f t="shared" si="872"/>
        <v>31</v>
      </c>
      <c r="I9301">
        <f t="shared" si="873"/>
        <v>3.8152042447694638E-3</v>
      </c>
      <c r="J9301">
        <f t="shared" si="873"/>
        <v>2.0390682574579065E-2</v>
      </c>
      <c r="K9301">
        <f t="shared" si="873"/>
        <v>7.3230336965439721E-2</v>
      </c>
      <c r="L9301">
        <f t="shared" si="873"/>
        <v>8.5608227095512301E-2</v>
      </c>
      <c r="M9301">
        <f t="shared" si="873"/>
        <v>9.6946053629582293E-2</v>
      </c>
      <c r="N9301">
        <f t="shared" si="873"/>
        <v>0.1</v>
      </c>
    </row>
    <row r="9302" spans="1:14">
      <c r="A9302">
        <v>2017</v>
      </c>
      <c r="B9302">
        <v>10</v>
      </c>
      <c r="C9302">
        <v>1</v>
      </c>
      <c r="D9302" t="s">
        <v>962</v>
      </c>
      <c r="E9302" t="s">
        <v>963</v>
      </c>
      <c r="F9302">
        <v>2016</v>
      </c>
      <c r="G9302">
        <f t="shared" si="871"/>
        <v>1</v>
      </c>
      <c r="H9302">
        <f t="shared" si="872"/>
        <v>30</v>
      </c>
      <c r="I9302">
        <f t="shared" si="873"/>
        <v>4.2391158275216265E-2</v>
      </c>
      <c r="J9302">
        <f t="shared" si="873"/>
        <v>0.21463876394293749</v>
      </c>
      <c r="K9302">
        <f t="shared" si="873"/>
        <v>0.7397003733882801</v>
      </c>
      <c r="L9302">
        <f t="shared" si="873"/>
        <v>0.86038419191469639</v>
      </c>
      <c r="M9302">
        <f t="shared" si="873"/>
        <v>0.97043096726308598</v>
      </c>
      <c r="N9302">
        <f t="shared" si="873"/>
        <v>1</v>
      </c>
    </row>
    <row r="9303" spans="1:14">
      <c r="A9303">
        <v>2017</v>
      </c>
      <c r="B9303">
        <v>10</v>
      </c>
      <c r="C9303">
        <v>2</v>
      </c>
      <c r="D9303" t="s">
        <v>1002</v>
      </c>
      <c r="E9303" t="s">
        <v>1003</v>
      </c>
      <c r="F9303">
        <v>2016</v>
      </c>
      <c r="G9303">
        <f t="shared" si="871"/>
        <v>0.70710678118654746</v>
      </c>
      <c r="H9303">
        <f t="shared" si="872"/>
        <v>30</v>
      </c>
      <c r="I9303">
        <f t="shared" si="873"/>
        <v>2.9975075478757648E-2</v>
      </c>
      <c r="J9303">
        <f t="shared" si="873"/>
        <v>0.1517725254895497</v>
      </c>
      <c r="K9303">
        <f t="shared" si="873"/>
        <v>0.52304715006907399</v>
      </c>
      <c r="L9303">
        <f t="shared" si="873"/>
        <v>0.6083834965285897</v>
      </c>
      <c r="M9303">
        <f t="shared" si="873"/>
        <v>0.68619831762514849</v>
      </c>
      <c r="N9303">
        <f t="shared" si="873"/>
        <v>0.70710678118654746</v>
      </c>
    </row>
    <row r="9304" spans="1:14">
      <c r="A9304">
        <v>2017</v>
      </c>
      <c r="B9304">
        <v>10</v>
      </c>
      <c r="C9304">
        <v>3</v>
      </c>
      <c r="D9304" t="s">
        <v>702</v>
      </c>
      <c r="E9304" t="s">
        <v>703</v>
      </c>
      <c r="F9304">
        <v>2014</v>
      </c>
      <c r="G9304">
        <f t="shared" si="871"/>
        <v>0.57735026918962584</v>
      </c>
      <c r="H9304">
        <f t="shared" si="872"/>
        <v>30</v>
      </c>
      <c r="I9304">
        <f t="shared" si="873"/>
        <v>2.4474546641456145E-2</v>
      </c>
      <c r="J9304">
        <f t="shared" si="873"/>
        <v>0.12392174814098351</v>
      </c>
      <c r="K9304">
        <f t="shared" si="873"/>
        <v>0.42706620969539028</v>
      </c>
      <c r="L9304">
        <f t="shared" si="873"/>
        <v>0.49674304480844866</v>
      </c>
      <c r="M9304">
        <f t="shared" si="873"/>
        <v>0.56027858017929166</v>
      </c>
      <c r="N9304">
        <f t="shared" si="873"/>
        <v>0.57735026918962584</v>
      </c>
    </row>
    <row r="9305" spans="1:14">
      <c r="A9305">
        <v>2017</v>
      </c>
      <c r="B9305">
        <v>10</v>
      </c>
      <c r="C9305">
        <v>4</v>
      </c>
      <c r="D9305" t="s">
        <v>940</v>
      </c>
      <c r="E9305" t="s">
        <v>941</v>
      </c>
      <c r="F9305">
        <v>2016</v>
      </c>
      <c r="G9305">
        <f t="shared" si="871"/>
        <v>0.5</v>
      </c>
      <c r="H9305">
        <f t="shared" si="872"/>
        <v>30</v>
      </c>
      <c r="I9305">
        <f t="shared" si="873"/>
        <v>2.1195579137608132E-2</v>
      </c>
      <c r="J9305">
        <f t="shared" si="873"/>
        <v>0.10731938197146874</v>
      </c>
      <c r="K9305">
        <f t="shared" si="873"/>
        <v>0.36985018669414005</v>
      </c>
      <c r="L9305">
        <f t="shared" si="873"/>
        <v>0.4301920959573482</v>
      </c>
      <c r="M9305">
        <f t="shared" si="873"/>
        <v>0.48521548363154299</v>
      </c>
      <c r="N9305">
        <f t="shared" si="873"/>
        <v>0.5</v>
      </c>
    </row>
    <row r="9306" spans="1:14">
      <c r="A9306">
        <v>2017</v>
      </c>
      <c r="B9306">
        <v>10</v>
      </c>
      <c r="C9306">
        <v>5</v>
      </c>
      <c r="D9306" t="s">
        <v>848</v>
      </c>
      <c r="E9306" t="s">
        <v>849</v>
      </c>
      <c r="F9306">
        <v>2015</v>
      </c>
      <c r="G9306">
        <f t="shared" si="871"/>
        <v>0.44721359549995793</v>
      </c>
      <c r="H9306">
        <f t="shared" si="872"/>
        <v>30</v>
      </c>
      <c r="I9306">
        <f t="shared" si="873"/>
        <v>1.8957902309667259E-2</v>
      </c>
      <c r="J9306">
        <f t="shared" si="873"/>
        <v>9.5989373356587804E-2</v>
      </c>
      <c r="K9306">
        <f t="shared" si="873"/>
        <v>0.33080406357563413</v>
      </c>
      <c r="L9306">
        <f t="shared" si="873"/>
        <v>0.38477550797749721</v>
      </c>
      <c r="M9306">
        <f t="shared" si="873"/>
        <v>0.43398992205422665</v>
      </c>
      <c r="N9306">
        <f t="shared" si="873"/>
        <v>0.44721359549995793</v>
      </c>
    </row>
    <row r="9307" spans="1:14">
      <c r="A9307">
        <v>2017</v>
      </c>
      <c r="B9307">
        <v>10</v>
      </c>
      <c r="C9307">
        <v>6</v>
      </c>
      <c r="D9307" t="s">
        <v>876</v>
      </c>
      <c r="E9307" t="s">
        <v>877</v>
      </c>
      <c r="F9307">
        <v>2015</v>
      </c>
      <c r="G9307">
        <f t="shared" si="871"/>
        <v>0.40824829046386307</v>
      </c>
      <c r="H9307">
        <f t="shared" si="872"/>
        <v>30</v>
      </c>
      <c r="I9307">
        <f t="shared" si="873"/>
        <v>1.7306117896640081E-2</v>
      </c>
      <c r="J9307">
        <f t="shared" si="873"/>
        <v>8.7625908446980885E-2</v>
      </c>
      <c r="K9307">
        <f t="shared" si="873"/>
        <v>0.30198141289124653</v>
      </c>
      <c r="L9307">
        <f t="shared" si="873"/>
        <v>0.35125037549130711</v>
      </c>
      <c r="M9307">
        <f t="shared" si="873"/>
        <v>0.39617678339834794</v>
      </c>
      <c r="N9307">
        <f t="shared" si="873"/>
        <v>0.40824829046386307</v>
      </c>
    </row>
    <row r="9308" spans="1:14">
      <c r="A9308">
        <v>2017</v>
      </c>
      <c r="B9308">
        <v>10</v>
      </c>
      <c r="C9308">
        <v>7</v>
      </c>
      <c r="D9308" t="s">
        <v>1060</v>
      </c>
      <c r="E9308" t="s">
        <v>1061</v>
      </c>
      <c r="F9308">
        <v>2017</v>
      </c>
      <c r="G9308">
        <f t="shared" si="871"/>
        <v>0.3779644730092272</v>
      </c>
      <c r="H9308">
        <f t="shared" si="872"/>
        <v>30</v>
      </c>
      <c r="I9308">
        <f t="shared" si="873"/>
        <v>1.6022351797742855E-2</v>
      </c>
      <c r="J9308">
        <f t="shared" si="873"/>
        <v>8.1125827301044284E-2</v>
      </c>
      <c r="K9308">
        <f t="shared" si="873"/>
        <v>0.27958046181242985</v>
      </c>
      <c r="L9308">
        <f t="shared" si="873"/>
        <v>0.32519465768250799</v>
      </c>
      <c r="M9308">
        <f t="shared" si="873"/>
        <v>0.36678842913342691</v>
      </c>
      <c r="N9308">
        <f t="shared" si="873"/>
        <v>0.3779644730092272</v>
      </c>
    </row>
    <row r="9309" spans="1:14">
      <c r="A9309">
        <v>2017</v>
      </c>
      <c r="B9309">
        <v>10</v>
      </c>
      <c r="C9309">
        <v>8</v>
      </c>
      <c r="D9309" t="s">
        <v>300</v>
      </c>
      <c r="E9309" t="s">
        <v>301</v>
      </c>
      <c r="F9309">
        <v>2010</v>
      </c>
      <c r="G9309">
        <f t="shared" si="871"/>
        <v>0.35355339059327373</v>
      </c>
      <c r="H9309">
        <f t="shared" si="872"/>
        <v>30</v>
      </c>
      <c r="I9309">
        <f t="shared" si="873"/>
        <v>1.4987537739378824E-2</v>
      </c>
      <c r="J9309">
        <f t="shared" si="873"/>
        <v>7.5886262744774849E-2</v>
      </c>
      <c r="K9309">
        <f t="shared" si="873"/>
        <v>0.26152357503453699</v>
      </c>
      <c r="L9309">
        <f t="shared" si="873"/>
        <v>0.30419174826429485</v>
      </c>
      <c r="M9309">
        <f t="shared" si="873"/>
        <v>0.34309915881257425</v>
      </c>
      <c r="N9309">
        <f t="shared" si="873"/>
        <v>0.35355339059327373</v>
      </c>
    </row>
    <row r="9310" spans="1:14">
      <c r="A9310">
        <v>2017</v>
      </c>
      <c r="B9310">
        <v>10</v>
      </c>
      <c r="C9310">
        <v>9</v>
      </c>
      <c r="D9310" t="s">
        <v>812</v>
      </c>
      <c r="E9310" t="s">
        <v>813</v>
      </c>
      <c r="F9310">
        <v>2014</v>
      </c>
      <c r="G9310">
        <f t="shared" si="871"/>
        <v>0.33333333333333331</v>
      </c>
      <c r="H9310">
        <f t="shared" si="872"/>
        <v>30</v>
      </c>
      <c r="I9310">
        <f t="shared" si="873"/>
        <v>1.4130386091738754E-2</v>
      </c>
      <c r="J9310">
        <f t="shared" si="873"/>
        <v>7.1546254647645829E-2</v>
      </c>
      <c r="K9310">
        <f t="shared" si="873"/>
        <v>0.2465667911294267</v>
      </c>
      <c r="L9310">
        <f t="shared" si="873"/>
        <v>0.28679473063823213</v>
      </c>
      <c r="M9310">
        <f t="shared" si="873"/>
        <v>0.32347698908769529</v>
      </c>
      <c r="N9310">
        <f t="shared" si="873"/>
        <v>0.33333333333333331</v>
      </c>
    </row>
    <row r="9311" spans="1:14">
      <c r="A9311">
        <v>2017</v>
      </c>
      <c r="B9311">
        <v>10</v>
      </c>
      <c r="C9311">
        <v>10</v>
      </c>
      <c r="D9311" t="s">
        <v>16</v>
      </c>
      <c r="E9311" t="s">
        <v>17</v>
      </c>
      <c r="F9311">
        <v>2000</v>
      </c>
      <c r="G9311">
        <f t="shared" si="871"/>
        <v>0.31622776601683794</v>
      </c>
      <c r="H9311">
        <f t="shared" si="872"/>
        <v>30</v>
      </c>
      <c r="I9311">
        <f t="shared" si="873"/>
        <v>1.3405261280237833E-2</v>
      </c>
      <c r="J9311">
        <f t="shared" si="873"/>
        <v>6.7874736822290546E-2</v>
      </c>
      <c r="K9311">
        <f t="shared" si="873"/>
        <v>0.2339137965983967</v>
      </c>
      <c r="L9311">
        <f t="shared" si="873"/>
        <v>0.27207737092538681</v>
      </c>
      <c r="M9311">
        <f t="shared" si="873"/>
        <v>0.30687721685116487</v>
      </c>
      <c r="N9311">
        <f t="shared" si="873"/>
        <v>0.31622776601683794</v>
      </c>
    </row>
    <row r="9312" spans="1:14">
      <c r="A9312">
        <v>2017</v>
      </c>
      <c r="B9312">
        <v>10</v>
      </c>
      <c r="C9312">
        <v>11</v>
      </c>
      <c r="D9312" t="s">
        <v>1054</v>
      </c>
      <c r="E9312" t="s">
        <v>1055</v>
      </c>
      <c r="F9312">
        <v>2017</v>
      </c>
      <c r="G9312">
        <f t="shared" si="871"/>
        <v>0.30151134457776363</v>
      </c>
      <c r="H9312">
        <f t="shared" si="872"/>
        <v>30</v>
      </c>
      <c r="I9312">
        <f t="shared" si="873"/>
        <v>1.2781415129769247E-2</v>
      </c>
      <c r="J9312">
        <f t="shared" si="873"/>
        <v>6.4716022314944291E-2</v>
      </c>
      <c r="K9312">
        <f t="shared" si="873"/>
        <v>0.22302805416497415</v>
      </c>
      <c r="L9312">
        <f t="shared" si="873"/>
        <v>0.25941559455765273</v>
      </c>
      <c r="M9312">
        <f t="shared" si="873"/>
        <v>0.29259594575939279</v>
      </c>
      <c r="N9312">
        <f t="shared" si="873"/>
        <v>0.30151134457776363</v>
      </c>
    </row>
    <row r="9313" spans="1:14">
      <c r="A9313">
        <v>2017</v>
      </c>
      <c r="B9313">
        <v>10</v>
      </c>
      <c r="C9313">
        <v>12</v>
      </c>
      <c r="D9313" t="s">
        <v>872</v>
      </c>
      <c r="E9313" t="s">
        <v>873</v>
      </c>
      <c r="F9313">
        <v>2015</v>
      </c>
      <c r="G9313">
        <f t="shared" si="871"/>
        <v>0.28867513459481292</v>
      </c>
      <c r="H9313">
        <f t="shared" si="872"/>
        <v>30</v>
      </c>
      <c r="I9313">
        <f t="shared" si="873"/>
        <v>1.2237273320728072E-2</v>
      </c>
      <c r="J9313">
        <f t="shared" si="873"/>
        <v>6.1960874070491757E-2</v>
      </c>
      <c r="K9313">
        <f t="shared" si="873"/>
        <v>0.21353310484769514</v>
      </c>
      <c r="L9313">
        <f t="shared" si="873"/>
        <v>0.24837152240422433</v>
      </c>
      <c r="M9313">
        <f t="shared" si="873"/>
        <v>0.28013929008964583</v>
      </c>
      <c r="N9313">
        <f t="shared" si="873"/>
        <v>0.28867513459481292</v>
      </c>
    </row>
    <row r="9314" spans="1:14">
      <c r="A9314">
        <v>2017</v>
      </c>
      <c r="B9314">
        <v>10</v>
      </c>
      <c r="C9314">
        <v>13</v>
      </c>
      <c r="D9314" t="s">
        <v>982</v>
      </c>
      <c r="E9314" t="s">
        <v>983</v>
      </c>
      <c r="F9314">
        <v>2016</v>
      </c>
      <c r="G9314">
        <f t="shared" si="871"/>
        <v>0.27735009811261457</v>
      </c>
      <c r="H9314">
        <f t="shared" si="872"/>
        <v>30</v>
      </c>
      <c r="I9314">
        <f t="shared" ref="I9314:N9329" si="874">$G9314*(I$1^$H9314)</f>
        <v>1.1757191906738605E-2</v>
      </c>
      <c r="J9314">
        <f t="shared" si="874"/>
        <v>5.953008223834403E-2</v>
      </c>
      <c r="K9314">
        <f t="shared" si="874"/>
        <v>0.20515597113317713</v>
      </c>
      <c r="L9314">
        <f t="shared" si="874"/>
        <v>0.23862764004208364</v>
      </c>
      <c r="M9314">
        <f t="shared" si="874"/>
        <v>0.26914912398193636</v>
      </c>
      <c r="N9314">
        <f t="shared" si="874"/>
        <v>0.27735009811261457</v>
      </c>
    </row>
    <row r="9315" spans="1:14">
      <c r="A9315">
        <v>2017</v>
      </c>
      <c r="B9315">
        <v>10</v>
      </c>
      <c r="C9315">
        <v>14</v>
      </c>
      <c r="D9315" t="s">
        <v>1042</v>
      </c>
      <c r="E9315" t="s">
        <v>1043</v>
      </c>
      <c r="F9315">
        <v>2017</v>
      </c>
      <c r="G9315">
        <f t="shared" si="871"/>
        <v>0.2672612419124244</v>
      </c>
      <c r="H9315">
        <f t="shared" si="872"/>
        <v>30</v>
      </c>
      <c r="I9315">
        <f t="shared" si="874"/>
        <v>1.1329513606740445E-2</v>
      </c>
      <c r="J9315">
        <f t="shared" si="874"/>
        <v>5.7364622613937169E-2</v>
      </c>
      <c r="K9315">
        <f t="shared" si="874"/>
        <v>0.19769324043483577</v>
      </c>
      <c r="L9315">
        <f t="shared" si="874"/>
        <v>0.22994734765293945</v>
      </c>
      <c r="M9315">
        <f t="shared" si="874"/>
        <v>0.2593585855010076</v>
      </c>
      <c r="N9315">
        <f t="shared" si="874"/>
        <v>0.2672612419124244</v>
      </c>
    </row>
    <row r="9316" spans="1:14">
      <c r="A9316">
        <v>2017</v>
      </c>
      <c r="B9316">
        <v>10</v>
      </c>
      <c r="C9316">
        <v>15</v>
      </c>
      <c r="D9316" t="s">
        <v>998</v>
      </c>
      <c r="E9316" t="s">
        <v>999</v>
      </c>
      <c r="F9316">
        <v>2016</v>
      </c>
      <c r="G9316">
        <f t="shared" si="871"/>
        <v>0.2581988897471611</v>
      </c>
      <c r="H9316">
        <f t="shared" si="872"/>
        <v>30</v>
      </c>
      <c r="I9316">
        <f t="shared" si="874"/>
        <v>1.0945350001757019E-2</v>
      </c>
      <c r="J9316">
        <f t="shared" si="874"/>
        <v>5.5419490546769451E-2</v>
      </c>
      <c r="K9316">
        <f t="shared" si="874"/>
        <v>0.19098981515441443</v>
      </c>
      <c r="L9316">
        <f t="shared" si="874"/>
        <v>0.22215024310838299</v>
      </c>
      <c r="M9316">
        <f t="shared" si="874"/>
        <v>0.25056419832359245</v>
      </c>
      <c r="N9316">
        <f t="shared" si="874"/>
        <v>0.2581988897471611</v>
      </c>
    </row>
    <row r="9317" spans="1:14">
      <c r="A9317">
        <v>2017</v>
      </c>
      <c r="B9317">
        <v>10</v>
      </c>
      <c r="C9317">
        <v>16</v>
      </c>
      <c r="D9317" t="s">
        <v>374</v>
      </c>
      <c r="E9317" t="s">
        <v>375</v>
      </c>
      <c r="F9317">
        <v>2011</v>
      </c>
      <c r="G9317">
        <f t="shared" si="871"/>
        <v>0.25</v>
      </c>
      <c r="H9317">
        <f t="shared" si="872"/>
        <v>30</v>
      </c>
      <c r="I9317">
        <f t="shared" si="874"/>
        <v>1.0597789568804066E-2</v>
      </c>
      <c r="J9317">
        <f t="shared" si="874"/>
        <v>5.3659690985734372E-2</v>
      </c>
      <c r="K9317">
        <f t="shared" si="874"/>
        <v>0.18492509334707002</v>
      </c>
      <c r="L9317">
        <f t="shared" si="874"/>
        <v>0.2150960479786741</v>
      </c>
      <c r="M9317">
        <f t="shared" si="874"/>
        <v>0.24260774181577149</v>
      </c>
      <c r="N9317">
        <f t="shared" si="874"/>
        <v>0.25</v>
      </c>
    </row>
    <row r="9318" spans="1:14">
      <c r="A9318">
        <v>2017</v>
      </c>
      <c r="B9318">
        <v>10</v>
      </c>
      <c r="C9318">
        <v>17</v>
      </c>
      <c r="D9318" t="s">
        <v>10</v>
      </c>
      <c r="E9318" t="s">
        <v>11</v>
      </c>
      <c r="F9318">
        <v>2008</v>
      </c>
      <c r="G9318">
        <f t="shared" si="871"/>
        <v>0.24253562503633297</v>
      </c>
      <c r="H9318">
        <f t="shared" si="872"/>
        <v>30</v>
      </c>
      <c r="I9318">
        <f t="shared" si="874"/>
        <v>1.0281366068293695E-2</v>
      </c>
      <c r="J9318">
        <f t="shared" si="874"/>
        <v>5.2057546769926272E-2</v>
      </c>
      <c r="K9318">
        <f t="shared" si="874"/>
        <v>0.1794036923993354</v>
      </c>
      <c r="L9318">
        <f t="shared" si="874"/>
        <v>0.20867381775741115</v>
      </c>
      <c r="M9318">
        <f t="shared" si="874"/>
        <v>0.23536408119976573</v>
      </c>
      <c r="N9318">
        <f t="shared" si="874"/>
        <v>0.24253562503633297</v>
      </c>
    </row>
    <row r="9319" spans="1:14">
      <c r="A9319">
        <v>2017</v>
      </c>
      <c r="B9319">
        <v>10</v>
      </c>
      <c r="C9319">
        <v>18</v>
      </c>
      <c r="D9319" t="s">
        <v>386</v>
      </c>
      <c r="E9319" t="s">
        <v>387</v>
      </c>
      <c r="F9319">
        <v>2011</v>
      </c>
      <c r="G9319">
        <f t="shared" si="871"/>
        <v>0.23570226039551587</v>
      </c>
      <c r="H9319">
        <f t="shared" si="872"/>
        <v>30</v>
      </c>
      <c r="I9319">
        <f t="shared" si="874"/>
        <v>9.9916918262525512E-3</v>
      </c>
      <c r="J9319">
        <f t="shared" si="874"/>
        <v>5.0590841829849915E-2</v>
      </c>
      <c r="K9319">
        <f t="shared" si="874"/>
        <v>0.1743490500230247</v>
      </c>
      <c r="L9319">
        <f t="shared" si="874"/>
        <v>0.20279449884286327</v>
      </c>
      <c r="M9319">
        <f t="shared" si="874"/>
        <v>0.22873277254171623</v>
      </c>
      <c r="N9319">
        <f t="shared" si="874"/>
        <v>0.23570226039551587</v>
      </c>
    </row>
    <row r="9320" spans="1:14">
      <c r="A9320">
        <v>2017</v>
      </c>
      <c r="B9320">
        <v>10</v>
      </c>
      <c r="C9320">
        <v>19</v>
      </c>
      <c r="D9320" t="s">
        <v>550</v>
      </c>
      <c r="E9320" t="s">
        <v>551</v>
      </c>
      <c r="F9320">
        <v>2012</v>
      </c>
      <c r="G9320">
        <f t="shared" si="871"/>
        <v>0.22941573387056174</v>
      </c>
      <c r="H9320">
        <f t="shared" si="872"/>
        <v>30</v>
      </c>
      <c r="I9320">
        <f t="shared" si="874"/>
        <v>9.7251986853318755E-3</v>
      </c>
      <c r="J9320">
        <f t="shared" si="874"/>
        <v>4.9241509547039271E-2</v>
      </c>
      <c r="K9320">
        <f t="shared" si="874"/>
        <v>0.16969890400520082</v>
      </c>
      <c r="L9320">
        <f t="shared" si="874"/>
        <v>0.19738567079874031</v>
      </c>
      <c r="M9320">
        <f t="shared" si="874"/>
        <v>0.22263213252537994</v>
      </c>
      <c r="N9320">
        <f t="shared" si="874"/>
        <v>0.22941573387056174</v>
      </c>
    </row>
    <row r="9321" spans="1:14">
      <c r="A9321">
        <v>2017</v>
      </c>
      <c r="B9321">
        <v>10</v>
      </c>
      <c r="C9321">
        <v>20</v>
      </c>
      <c r="D9321" t="s">
        <v>994</v>
      </c>
      <c r="E9321" t="s">
        <v>995</v>
      </c>
      <c r="F9321">
        <v>2016</v>
      </c>
      <c r="G9321">
        <f t="shared" si="871"/>
        <v>0.22360679774997896</v>
      </c>
      <c r="H9321">
        <f t="shared" si="872"/>
        <v>30</v>
      </c>
      <c r="I9321">
        <f t="shared" si="874"/>
        <v>9.4789511548336296E-3</v>
      </c>
      <c r="J9321">
        <f t="shared" si="874"/>
        <v>4.7994686678293902E-2</v>
      </c>
      <c r="K9321">
        <f t="shared" si="874"/>
        <v>0.16540203178781707</v>
      </c>
      <c r="L9321">
        <f t="shared" si="874"/>
        <v>0.19238775398874861</v>
      </c>
      <c r="M9321">
        <f t="shared" si="874"/>
        <v>0.21699496102711333</v>
      </c>
      <c r="N9321">
        <f t="shared" si="874"/>
        <v>0.22360679774997896</v>
      </c>
    </row>
    <row r="9322" spans="1:14">
      <c r="A9322">
        <v>2017</v>
      </c>
      <c r="B9322">
        <v>10</v>
      </c>
      <c r="C9322">
        <v>21</v>
      </c>
      <c r="D9322" t="s">
        <v>6</v>
      </c>
      <c r="E9322" t="s">
        <v>7</v>
      </c>
      <c r="F9322">
        <v>2008</v>
      </c>
      <c r="G9322">
        <f t="shared" si="871"/>
        <v>0.21821789023599239</v>
      </c>
      <c r="H9322">
        <f t="shared" si="872"/>
        <v>30</v>
      </c>
      <c r="I9322">
        <f t="shared" si="874"/>
        <v>9.2505091234777233E-3</v>
      </c>
      <c r="J9322">
        <f t="shared" si="874"/>
        <v>4.6838018230489012E-2</v>
      </c>
      <c r="K9322">
        <f t="shared" si="874"/>
        <v>0.1614158548875663</v>
      </c>
      <c r="L9322">
        <f t="shared" si="874"/>
        <v>0.18775122315202422</v>
      </c>
      <c r="M9322">
        <f t="shared" si="874"/>
        <v>0.21176539829582403</v>
      </c>
      <c r="N9322">
        <f t="shared" si="874"/>
        <v>0.21821789023599239</v>
      </c>
    </row>
    <row r="9323" spans="1:14">
      <c r="A9323">
        <v>2017</v>
      </c>
      <c r="B9323">
        <v>10</v>
      </c>
      <c r="C9323">
        <v>22</v>
      </c>
      <c r="D9323" t="s">
        <v>662</v>
      </c>
      <c r="E9323" t="s">
        <v>663</v>
      </c>
      <c r="F9323">
        <v>2013</v>
      </c>
      <c r="G9323">
        <f t="shared" si="871"/>
        <v>0.21320071635561041</v>
      </c>
      <c r="H9323">
        <f t="shared" si="872"/>
        <v>30</v>
      </c>
      <c r="I9323">
        <f t="shared" si="874"/>
        <v>9.0378253114201702E-3</v>
      </c>
      <c r="J9323">
        <f t="shared" si="874"/>
        <v>4.5761138230317036E-2</v>
      </c>
      <c r="K9323">
        <f t="shared" si="874"/>
        <v>0.15770464949489382</v>
      </c>
      <c r="L9323">
        <f t="shared" si="874"/>
        <v>0.18343452605725627</v>
      </c>
      <c r="M9323">
        <f t="shared" si="874"/>
        <v>0.20689657739415784</v>
      </c>
      <c r="N9323">
        <f t="shared" si="874"/>
        <v>0.21320071635561041</v>
      </c>
    </row>
    <row r="9324" spans="1:14">
      <c r="A9324">
        <v>2017</v>
      </c>
      <c r="B9324">
        <v>10</v>
      </c>
      <c r="C9324">
        <v>23</v>
      </c>
      <c r="D9324" t="s">
        <v>870</v>
      </c>
      <c r="E9324" t="s">
        <v>871</v>
      </c>
      <c r="F9324">
        <v>2015</v>
      </c>
      <c r="G9324">
        <f t="shared" si="871"/>
        <v>0.20851441405707477</v>
      </c>
      <c r="H9324">
        <f t="shared" si="872"/>
        <v>30</v>
      </c>
      <c r="I9324">
        <f t="shared" si="874"/>
        <v>8.8391675289574353E-3</v>
      </c>
      <c r="J9324">
        <f t="shared" si="874"/>
        <v>4.4755276097496396E-2</v>
      </c>
      <c r="K9324">
        <f t="shared" si="874"/>
        <v>0.15423818993485663</v>
      </c>
      <c r="L9324">
        <f t="shared" si="874"/>
        <v>0.17940250564106269</v>
      </c>
      <c r="M9324">
        <f t="shared" si="874"/>
        <v>0.20234884452170268</v>
      </c>
      <c r="N9324">
        <f t="shared" si="874"/>
        <v>0.20851441405707477</v>
      </c>
    </row>
    <row r="9325" spans="1:14">
      <c r="A9325">
        <v>2017</v>
      </c>
      <c r="B9325">
        <v>10</v>
      </c>
      <c r="C9325">
        <v>24</v>
      </c>
      <c r="D9325" t="s">
        <v>1076</v>
      </c>
      <c r="E9325" t="s">
        <v>1077</v>
      </c>
      <c r="F9325">
        <v>2017</v>
      </c>
      <c r="G9325">
        <f t="shared" si="871"/>
        <v>0.20412414523193154</v>
      </c>
      <c r="H9325">
        <f t="shared" si="872"/>
        <v>30</v>
      </c>
      <c r="I9325">
        <f t="shared" si="874"/>
        <v>8.6530589483200405E-3</v>
      </c>
      <c r="J9325">
        <f t="shared" si="874"/>
        <v>4.3812954223490443E-2</v>
      </c>
      <c r="K9325">
        <f t="shared" si="874"/>
        <v>0.15099070644562326</v>
      </c>
      <c r="L9325">
        <f t="shared" si="874"/>
        <v>0.17562518774565355</v>
      </c>
      <c r="M9325">
        <f t="shared" si="874"/>
        <v>0.19808839169917397</v>
      </c>
      <c r="N9325">
        <f t="shared" si="874"/>
        <v>0.20412414523193154</v>
      </c>
    </row>
    <row r="9326" spans="1:14">
      <c r="A9326">
        <v>2017</v>
      </c>
      <c r="B9326">
        <v>10</v>
      </c>
      <c r="C9326">
        <v>25</v>
      </c>
      <c r="D9326" t="s">
        <v>1070</v>
      </c>
      <c r="E9326" t="s">
        <v>1071</v>
      </c>
      <c r="F9326">
        <v>2017</v>
      </c>
      <c r="G9326">
        <f t="shared" si="871"/>
        <v>0.2</v>
      </c>
      <c r="H9326">
        <f t="shared" si="872"/>
        <v>30</v>
      </c>
      <c r="I9326">
        <f t="shared" si="874"/>
        <v>8.4782316550432533E-3</v>
      </c>
      <c r="J9326">
        <f t="shared" si="874"/>
        <v>4.29277527885875E-2</v>
      </c>
      <c r="K9326">
        <f t="shared" si="874"/>
        <v>0.14794007467765602</v>
      </c>
      <c r="L9326">
        <f t="shared" si="874"/>
        <v>0.1720768383829393</v>
      </c>
      <c r="M9326">
        <f t="shared" si="874"/>
        <v>0.19408619345261721</v>
      </c>
      <c r="N9326">
        <f t="shared" si="874"/>
        <v>0.2</v>
      </c>
    </row>
    <row r="9327" spans="1:14">
      <c r="A9327">
        <v>2017</v>
      </c>
      <c r="B9327">
        <v>10</v>
      </c>
      <c r="C9327">
        <v>26</v>
      </c>
      <c r="D9327" t="s">
        <v>948</v>
      </c>
      <c r="E9327" t="s">
        <v>949</v>
      </c>
      <c r="F9327">
        <v>2016</v>
      </c>
      <c r="G9327">
        <f t="shared" si="871"/>
        <v>0.19611613513818404</v>
      </c>
      <c r="H9327">
        <f t="shared" si="872"/>
        <v>30</v>
      </c>
      <c r="I9327">
        <f t="shared" si="874"/>
        <v>8.3135901249664617E-3</v>
      </c>
      <c r="J9327">
        <f t="shared" si="874"/>
        <v>4.2094124835325916E-2</v>
      </c>
      <c r="K9327">
        <f t="shared" si="874"/>
        <v>0.14506717838918112</v>
      </c>
      <c r="L9327">
        <f t="shared" si="874"/>
        <v>0.16873522245229988</v>
      </c>
      <c r="M9327">
        <f t="shared" si="874"/>
        <v>0.19031717071804602</v>
      </c>
      <c r="N9327">
        <f t="shared" si="874"/>
        <v>0.19611613513818404</v>
      </c>
    </row>
    <row r="9328" spans="1:14">
      <c r="A9328">
        <v>2017</v>
      </c>
      <c r="B9328">
        <v>10</v>
      </c>
      <c r="C9328">
        <v>27</v>
      </c>
      <c r="D9328" t="s">
        <v>1088</v>
      </c>
      <c r="E9328" t="s">
        <v>1089</v>
      </c>
      <c r="F9328">
        <v>2017</v>
      </c>
      <c r="G9328">
        <f t="shared" si="871"/>
        <v>0.19245008972987526</v>
      </c>
      <c r="H9328">
        <f t="shared" si="872"/>
        <v>30</v>
      </c>
      <c r="I9328">
        <f t="shared" si="874"/>
        <v>8.1581822138187144E-3</v>
      </c>
      <c r="J9328">
        <f t="shared" si="874"/>
        <v>4.1307249380327836E-2</v>
      </c>
      <c r="K9328">
        <f t="shared" si="874"/>
        <v>0.14235540323179674</v>
      </c>
      <c r="L9328">
        <f t="shared" si="874"/>
        <v>0.16558101493614955</v>
      </c>
      <c r="M9328">
        <f t="shared" si="874"/>
        <v>0.18675952672643054</v>
      </c>
      <c r="N9328">
        <f t="shared" si="874"/>
        <v>0.19245008972987526</v>
      </c>
    </row>
    <row r="9329" spans="1:14">
      <c r="A9329">
        <v>2017</v>
      </c>
      <c r="B9329">
        <v>10</v>
      </c>
      <c r="C9329">
        <v>28</v>
      </c>
      <c r="D9329" t="s">
        <v>262</v>
      </c>
      <c r="E9329" t="s">
        <v>263</v>
      </c>
      <c r="F9329">
        <v>2009</v>
      </c>
      <c r="G9329">
        <f t="shared" si="871"/>
        <v>0.1889822365046136</v>
      </c>
      <c r="H9329">
        <f t="shared" si="872"/>
        <v>30</v>
      </c>
      <c r="I9329">
        <f t="shared" si="874"/>
        <v>8.0111758988714275E-3</v>
      </c>
      <c r="J9329">
        <f t="shared" si="874"/>
        <v>4.0562913650522142E-2</v>
      </c>
      <c r="K9329">
        <f t="shared" si="874"/>
        <v>0.13979023090621492</v>
      </c>
      <c r="L9329">
        <f t="shared" si="874"/>
        <v>0.162597328841254</v>
      </c>
      <c r="M9329">
        <f t="shared" si="874"/>
        <v>0.18339421456671345</v>
      </c>
      <c r="N9329">
        <f t="shared" si="874"/>
        <v>0.1889822365046136</v>
      </c>
    </row>
    <row r="9330" spans="1:14">
      <c r="A9330">
        <v>2017</v>
      </c>
      <c r="B9330">
        <v>10</v>
      </c>
      <c r="C9330">
        <v>29</v>
      </c>
      <c r="D9330" t="s">
        <v>28</v>
      </c>
      <c r="E9330" t="s">
        <v>29</v>
      </c>
      <c r="F9330">
        <v>2004</v>
      </c>
      <c r="G9330">
        <f t="shared" si="871"/>
        <v>0.18569533817705186</v>
      </c>
      <c r="H9330">
        <f t="shared" si="872"/>
        <v>30</v>
      </c>
      <c r="I9330">
        <f t="shared" ref="I9330:N9345" si="875">$G9330*(I$1^$H9330)</f>
        <v>7.8718404716332149E-3</v>
      </c>
      <c r="J9330">
        <f t="shared" si="875"/>
        <v>3.9857417856288185E-2</v>
      </c>
      <c r="K9330">
        <f t="shared" si="875"/>
        <v>0.1373589109860282</v>
      </c>
      <c r="L9330">
        <f t="shared" si="875"/>
        <v>0.15976933347978903</v>
      </c>
      <c r="M9330">
        <f t="shared" si="875"/>
        <v>0.18020450664340229</v>
      </c>
      <c r="N9330">
        <f t="shared" si="875"/>
        <v>0.18569533817705186</v>
      </c>
    </row>
    <row r="9331" spans="1:14">
      <c r="A9331">
        <v>2017</v>
      </c>
      <c r="B9331">
        <v>10</v>
      </c>
      <c r="C9331">
        <v>30</v>
      </c>
      <c r="D9331" t="s">
        <v>704</v>
      </c>
      <c r="E9331" t="s">
        <v>705</v>
      </c>
      <c r="F9331">
        <v>2014</v>
      </c>
      <c r="G9331">
        <f t="shared" si="871"/>
        <v>0.18257418583505536</v>
      </c>
      <c r="H9331">
        <f t="shared" si="872"/>
        <v>30</v>
      </c>
      <c r="I9331">
        <f t="shared" si="875"/>
        <v>7.7395312087025787E-3</v>
      </c>
      <c r="J9331">
        <f t="shared" si="875"/>
        <v>3.9187497575524449E-2</v>
      </c>
      <c r="K9331">
        <f t="shared" si="875"/>
        <v>0.1350501934332517</v>
      </c>
      <c r="L9331">
        <f t="shared" si="875"/>
        <v>0.15708394334417772</v>
      </c>
      <c r="M9331">
        <f t="shared" si="875"/>
        <v>0.17717564375718317</v>
      </c>
      <c r="N9331">
        <f t="shared" si="875"/>
        <v>0.18257418583505536</v>
      </c>
    </row>
    <row r="9332" spans="1:14">
      <c r="A9332">
        <v>2017</v>
      </c>
      <c r="B9332">
        <v>10</v>
      </c>
      <c r="C9332">
        <v>31</v>
      </c>
      <c r="D9332" t="s">
        <v>494</v>
      </c>
      <c r="E9332" t="s">
        <v>495</v>
      </c>
      <c r="F9332">
        <v>2012</v>
      </c>
      <c r="G9332">
        <f t="shared" si="871"/>
        <v>0.17960530202677491</v>
      </c>
      <c r="H9332">
        <f t="shared" si="872"/>
        <v>30</v>
      </c>
      <c r="I9332">
        <f t="shared" si="875"/>
        <v>7.6136767852850356E-3</v>
      </c>
      <c r="J9332">
        <f t="shared" si="875"/>
        <v>3.855026002462493E-2</v>
      </c>
      <c r="K9332">
        <f t="shared" si="875"/>
        <v>0.13285410897172023</v>
      </c>
      <c r="L9332">
        <f t="shared" si="875"/>
        <v>0.15452956264790171</v>
      </c>
      <c r="M9332">
        <f t="shared" si="875"/>
        <v>0.17429454697142188</v>
      </c>
      <c r="N9332">
        <f t="shared" si="875"/>
        <v>0.17960530202677491</v>
      </c>
    </row>
    <row r="9333" spans="1:14">
      <c r="A9333">
        <v>2017</v>
      </c>
      <c r="B9333">
        <v>10</v>
      </c>
      <c r="C9333">
        <v>32</v>
      </c>
      <c r="D9333" t="s">
        <v>1028</v>
      </c>
      <c r="E9333" t="s">
        <v>1029</v>
      </c>
      <c r="F9333">
        <v>2017</v>
      </c>
      <c r="G9333">
        <f t="shared" si="871"/>
        <v>0.17677669529663687</v>
      </c>
      <c r="H9333">
        <f t="shared" si="872"/>
        <v>30</v>
      </c>
      <c r="I9333">
        <f t="shared" si="875"/>
        <v>7.4937688696894121E-3</v>
      </c>
      <c r="J9333">
        <f t="shared" si="875"/>
        <v>3.7943131372387424E-2</v>
      </c>
      <c r="K9333">
        <f t="shared" si="875"/>
        <v>0.1307617875172685</v>
      </c>
      <c r="L9333">
        <f t="shared" si="875"/>
        <v>0.15209587413214742</v>
      </c>
      <c r="M9333">
        <f t="shared" si="875"/>
        <v>0.17154957940628712</v>
      </c>
      <c r="N9333">
        <f t="shared" si="875"/>
        <v>0.17677669529663687</v>
      </c>
    </row>
    <row r="9334" spans="1:14">
      <c r="A9334">
        <v>2017</v>
      </c>
      <c r="B9334">
        <v>10</v>
      </c>
      <c r="C9334">
        <v>33</v>
      </c>
      <c r="D9334" t="s">
        <v>878</v>
      </c>
      <c r="E9334" t="s">
        <v>879</v>
      </c>
      <c r="F9334">
        <v>2015</v>
      </c>
      <c r="G9334">
        <f t="shared" si="871"/>
        <v>0.17407765595569785</v>
      </c>
      <c r="H9334">
        <f t="shared" si="872"/>
        <v>30</v>
      </c>
      <c r="I9334">
        <f t="shared" si="875"/>
        <v>7.3793534657966313E-3</v>
      </c>
      <c r="J9334">
        <f t="shared" si="875"/>
        <v>3.7363812904414914E-2</v>
      </c>
      <c r="K9334">
        <f t="shared" si="875"/>
        <v>0.12876530710898626</v>
      </c>
      <c r="L9334">
        <f t="shared" si="875"/>
        <v>0.14977366334984762</v>
      </c>
      <c r="M9334">
        <f t="shared" si="875"/>
        <v>0.16893034804797857</v>
      </c>
      <c r="N9334">
        <f t="shared" si="875"/>
        <v>0.17407765595569785</v>
      </c>
    </row>
    <row r="9335" spans="1:14">
      <c r="A9335">
        <v>2017</v>
      </c>
      <c r="B9335">
        <v>10</v>
      </c>
      <c r="C9335">
        <v>34</v>
      </c>
      <c r="D9335" t="s">
        <v>858</v>
      </c>
      <c r="E9335" t="s">
        <v>859</v>
      </c>
      <c r="F9335">
        <v>2015</v>
      </c>
      <c r="G9335">
        <f t="shared" si="871"/>
        <v>0.17149858514250882</v>
      </c>
      <c r="H9335">
        <f t="shared" si="872"/>
        <v>30</v>
      </c>
      <c r="I9335">
        <f t="shared" si="875"/>
        <v>7.2700236667517437E-3</v>
      </c>
      <c r="J9335">
        <f t="shared" si="875"/>
        <v>3.6810244332950715E-2</v>
      </c>
      <c r="K9335">
        <f t="shared" si="875"/>
        <v>0.12685756746547552</v>
      </c>
      <c r="L9335">
        <f t="shared" si="875"/>
        <v>0.14755467159235119</v>
      </c>
      <c r="M9335">
        <f t="shared" si="875"/>
        <v>0.16642753786409553</v>
      </c>
      <c r="N9335">
        <f t="shared" si="875"/>
        <v>0.17149858514250882</v>
      </c>
    </row>
    <row r="9336" spans="1:14">
      <c r="A9336">
        <v>2017</v>
      </c>
      <c r="B9336">
        <v>10</v>
      </c>
      <c r="C9336">
        <v>35</v>
      </c>
      <c r="D9336" t="s">
        <v>1090</v>
      </c>
      <c r="E9336" t="s">
        <v>1091</v>
      </c>
      <c r="F9336">
        <v>2017</v>
      </c>
      <c r="G9336">
        <f t="shared" si="871"/>
        <v>0.1690308509457033</v>
      </c>
      <c r="H9336">
        <f t="shared" si="872"/>
        <v>30</v>
      </c>
      <c r="I9336">
        <f t="shared" si="875"/>
        <v>7.1654135558337972E-3</v>
      </c>
      <c r="J9336">
        <f t="shared" si="875"/>
        <v>3.6280572915208663E-2</v>
      </c>
      <c r="K9336">
        <f t="shared" si="875"/>
        <v>0.12503218355867546</v>
      </c>
      <c r="L9336">
        <f t="shared" si="875"/>
        <v>0.14543147209957244</v>
      </c>
      <c r="M9336">
        <f t="shared" si="875"/>
        <v>0.16403277218054138</v>
      </c>
      <c r="N9336">
        <f t="shared" si="875"/>
        <v>0.1690308509457033</v>
      </c>
    </row>
    <row r="9337" spans="1:14">
      <c r="A9337">
        <v>2017</v>
      </c>
      <c r="B9337">
        <v>10</v>
      </c>
      <c r="C9337">
        <v>36</v>
      </c>
      <c r="D9337" t="s">
        <v>1020</v>
      </c>
      <c r="E9337" t="s">
        <v>1021</v>
      </c>
      <c r="F9337">
        <v>2016</v>
      </c>
      <c r="G9337">
        <f t="shared" si="871"/>
        <v>0.16666666666666666</v>
      </c>
      <c r="H9337">
        <f t="shared" si="872"/>
        <v>30</v>
      </c>
      <c r="I9337">
        <f t="shared" si="875"/>
        <v>7.0651930458693769E-3</v>
      </c>
      <c r="J9337">
        <f t="shared" si="875"/>
        <v>3.5773127323822915E-2</v>
      </c>
      <c r="K9337">
        <f t="shared" si="875"/>
        <v>0.12328339556471335</v>
      </c>
      <c r="L9337">
        <f t="shared" si="875"/>
        <v>0.14339736531911607</v>
      </c>
      <c r="M9337">
        <f t="shared" si="875"/>
        <v>0.16173849454384764</v>
      </c>
      <c r="N9337">
        <f t="shared" si="875"/>
        <v>0.16666666666666666</v>
      </c>
    </row>
    <row r="9338" spans="1:14">
      <c r="A9338">
        <v>2017</v>
      </c>
      <c r="B9338">
        <v>10</v>
      </c>
      <c r="C9338">
        <v>37</v>
      </c>
      <c r="D9338" t="s">
        <v>800</v>
      </c>
      <c r="E9338" t="s">
        <v>801</v>
      </c>
      <c r="F9338">
        <v>2014</v>
      </c>
      <c r="G9338">
        <f t="shared" si="871"/>
        <v>0.16439898730535729</v>
      </c>
      <c r="H9338">
        <f t="shared" si="872"/>
        <v>30</v>
      </c>
      <c r="I9338">
        <f t="shared" si="875"/>
        <v>6.9690634911466704E-3</v>
      </c>
      <c r="J9338">
        <f t="shared" si="875"/>
        <v>3.5286395428692559E-2</v>
      </c>
      <c r="K9338">
        <f t="shared" si="875"/>
        <v>0.12160599229442791</v>
      </c>
      <c r="L9338">
        <f t="shared" si="875"/>
        <v>0.14144628984431426</v>
      </c>
      <c r="M9338">
        <f t="shared" si="875"/>
        <v>0.15953786826780966</v>
      </c>
      <c r="N9338">
        <f t="shared" si="875"/>
        <v>0.16439898730535729</v>
      </c>
    </row>
    <row r="9339" spans="1:14">
      <c r="A9339">
        <v>2017</v>
      </c>
      <c r="B9339">
        <v>10</v>
      </c>
      <c r="C9339">
        <v>38</v>
      </c>
      <c r="D9339" t="s">
        <v>298</v>
      </c>
      <c r="E9339" t="s">
        <v>299</v>
      </c>
      <c r="F9339">
        <v>2004</v>
      </c>
      <c r="G9339">
        <f t="shared" si="871"/>
        <v>0.16222142113076254</v>
      </c>
      <c r="H9339">
        <f t="shared" si="872"/>
        <v>30</v>
      </c>
      <c r="I9339">
        <f t="shared" si="875"/>
        <v>6.8767539387846674E-3</v>
      </c>
      <c r="J9339">
        <f t="shared" si="875"/>
        <v>3.4819005316573594E-2</v>
      </c>
      <c r="K9339">
        <f t="shared" si="875"/>
        <v>0.11999524578200249</v>
      </c>
      <c r="L9339">
        <f t="shared" si="875"/>
        <v>0.13957274633084479</v>
      </c>
      <c r="M9339">
        <f t="shared" si="875"/>
        <v>0.1574246906187183</v>
      </c>
      <c r="N9339">
        <f t="shared" si="875"/>
        <v>0.16222142113076254</v>
      </c>
    </row>
    <row r="9340" spans="1:14">
      <c r="A9340">
        <v>2017</v>
      </c>
      <c r="B9340">
        <v>10</v>
      </c>
      <c r="C9340">
        <v>39</v>
      </c>
      <c r="D9340" t="s">
        <v>14</v>
      </c>
      <c r="E9340" t="s">
        <v>15</v>
      </c>
      <c r="F9340">
        <v>2007</v>
      </c>
      <c r="G9340">
        <f t="shared" si="871"/>
        <v>0.16012815380508713</v>
      </c>
      <c r="H9340">
        <f t="shared" si="872"/>
        <v>30</v>
      </c>
      <c r="I9340">
        <f t="shared" si="875"/>
        <v>6.7880179122696222E-3</v>
      </c>
      <c r="J9340">
        <f t="shared" si="875"/>
        <v>3.4369709005188487E-2</v>
      </c>
      <c r="K9340">
        <f t="shared" si="875"/>
        <v>0.11844685515959889</v>
      </c>
      <c r="L9340">
        <f t="shared" si="875"/>
        <v>0.1377717322143821</v>
      </c>
      <c r="M9340">
        <f t="shared" si="875"/>
        <v>0.15539331918312291</v>
      </c>
      <c r="N9340">
        <f t="shared" si="875"/>
        <v>0.16012815380508713</v>
      </c>
    </row>
    <row r="9341" spans="1:14">
      <c r="A9341">
        <v>2017</v>
      </c>
      <c r="B9341">
        <v>10</v>
      </c>
      <c r="C9341">
        <v>40</v>
      </c>
      <c r="D9341" t="s">
        <v>718</v>
      </c>
      <c r="E9341" t="s">
        <v>719</v>
      </c>
      <c r="F9341">
        <v>2013</v>
      </c>
      <c r="G9341">
        <f t="shared" si="871"/>
        <v>0.15811388300841897</v>
      </c>
      <c r="H9341">
        <f t="shared" si="872"/>
        <v>30</v>
      </c>
      <c r="I9341">
        <f t="shared" si="875"/>
        <v>6.7026306401189164E-3</v>
      </c>
      <c r="J9341">
        <f t="shared" si="875"/>
        <v>3.3937368411145273E-2</v>
      </c>
      <c r="K9341">
        <f t="shared" si="875"/>
        <v>0.11695689829919835</v>
      </c>
      <c r="L9341">
        <f t="shared" si="875"/>
        <v>0.1360386854626934</v>
      </c>
      <c r="M9341">
        <f t="shared" si="875"/>
        <v>0.15343860842558243</v>
      </c>
      <c r="N9341">
        <f t="shared" si="875"/>
        <v>0.15811388300841897</v>
      </c>
    </row>
    <row r="9342" spans="1:14">
      <c r="A9342">
        <v>2017</v>
      </c>
      <c r="B9342">
        <v>10</v>
      </c>
      <c r="C9342">
        <v>41</v>
      </c>
      <c r="D9342" t="s">
        <v>822</v>
      </c>
      <c r="E9342" t="s">
        <v>823</v>
      </c>
      <c r="F9342">
        <v>2015</v>
      </c>
      <c r="G9342">
        <f t="shared" si="871"/>
        <v>0.15617376188860607</v>
      </c>
      <c r="H9342">
        <f t="shared" si="872"/>
        <v>30</v>
      </c>
      <c r="I9342">
        <f t="shared" si="875"/>
        <v>6.620386658655838E-3</v>
      </c>
      <c r="J9342">
        <f t="shared" si="875"/>
        <v>3.3520943212089045E-2</v>
      </c>
      <c r="K9342">
        <f t="shared" si="875"/>
        <v>0.11552178998245426</v>
      </c>
      <c r="L9342">
        <f t="shared" si="875"/>
        <v>0.13436943592080655</v>
      </c>
      <c r="M9342">
        <f t="shared" si="875"/>
        <v>0.15155585481067485</v>
      </c>
      <c r="N9342">
        <f t="shared" si="875"/>
        <v>0.15617376188860607</v>
      </c>
    </row>
    <row r="9343" spans="1:14">
      <c r="A9343">
        <v>2017</v>
      </c>
      <c r="B9343">
        <v>10</v>
      </c>
      <c r="C9343">
        <v>42</v>
      </c>
      <c r="D9343" t="s">
        <v>710</v>
      </c>
      <c r="E9343" t="s">
        <v>711</v>
      </c>
      <c r="F9343">
        <v>2014</v>
      </c>
      <c r="G9343">
        <f t="shared" si="871"/>
        <v>0.15430334996209191</v>
      </c>
      <c r="H9343">
        <f t="shared" si="872"/>
        <v>30</v>
      </c>
      <c r="I9343">
        <f t="shared" si="875"/>
        <v>6.5410977306391239E-3</v>
      </c>
      <c r="J9343">
        <f t="shared" si="875"/>
        <v>3.311948030811792E-2</v>
      </c>
      <c r="K9343">
        <f t="shared" si="875"/>
        <v>0.11413824558202185</v>
      </c>
      <c r="L9343">
        <f t="shared" si="875"/>
        <v>0.13276016306686506</v>
      </c>
      <c r="M9343">
        <f t="shared" si="875"/>
        <v>0.14974074915564731</v>
      </c>
      <c r="N9343">
        <f t="shared" si="875"/>
        <v>0.15430334996209191</v>
      </c>
    </row>
    <row r="9344" spans="1:14">
      <c r="A9344">
        <v>2017</v>
      </c>
      <c r="B9344">
        <v>10</v>
      </c>
      <c r="C9344">
        <v>43</v>
      </c>
      <c r="D9344" t="s">
        <v>736</v>
      </c>
      <c r="E9344" t="s">
        <v>737</v>
      </c>
      <c r="F9344">
        <v>2014</v>
      </c>
      <c r="G9344">
        <f t="shared" si="871"/>
        <v>0.15249857033260467</v>
      </c>
      <c r="H9344">
        <f t="shared" si="872"/>
        <v>30</v>
      </c>
      <c r="I9344">
        <f t="shared" si="875"/>
        <v>6.4645910317136434E-3</v>
      </c>
      <c r="J9344">
        <f t="shared" si="875"/>
        <v>3.2732104639255383E-2</v>
      </c>
      <c r="K9344">
        <f t="shared" si="875"/>
        <v>0.11280324941620656</v>
      </c>
      <c r="L9344">
        <f t="shared" si="875"/>
        <v>0.13120735920376456</v>
      </c>
      <c r="M9344">
        <f t="shared" si="875"/>
        <v>0.14798933511410731</v>
      </c>
      <c r="N9344">
        <f t="shared" si="875"/>
        <v>0.15249857033260467</v>
      </c>
    </row>
    <row r="9345" spans="1:14">
      <c r="A9345">
        <v>2017</v>
      </c>
      <c r="B9345">
        <v>10</v>
      </c>
      <c r="C9345">
        <v>44</v>
      </c>
      <c r="D9345" t="s">
        <v>920</v>
      </c>
      <c r="E9345" t="s">
        <v>921</v>
      </c>
      <c r="F9345">
        <v>2015</v>
      </c>
      <c r="G9345">
        <f t="shared" si="871"/>
        <v>0.15075567228888181</v>
      </c>
      <c r="H9345">
        <f t="shared" si="872"/>
        <v>30</v>
      </c>
      <c r="I9345">
        <f t="shared" si="875"/>
        <v>6.3907075648846233E-3</v>
      </c>
      <c r="J9345">
        <f t="shared" si="875"/>
        <v>3.2358011157472145E-2</v>
      </c>
      <c r="K9345">
        <f t="shared" si="875"/>
        <v>0.11151402708248707</v>
      </c>
      <c r="L9345">
        <f t="shared" si="875"/>
        <v>0.12970779727882636</v>
      </c>
      <c r="M9345">
        <f t="shared" si="875"/>
        <v>0.1462979728796964</v>
      </c>
      <c r="N9345">
        <f t="shared" si="875"/>
        <v>0.15075567228888181</v>
      </c>
    </row>
    <row r="9346" spans="1:14">
      <c r="A9346">
        <v>2017</v>
      </c>
      <c r="B9346">
        <v>10</v>
      </c>
      <c r="C9346">
        <v>45</v>
      </c>
      <c r="D9346" t="s">
        <v>888</v>
      </c>
      <c r="E9346" t="s">
        <v>889</v>
      </c>
      <c r="F9346">
        <v>2014</v>
      </c>
      <c r="G9346">
        <f t="shared" si="871"/>
        <v>0.14907119849998599</v>
      </c>
      <c r="H9346">
        <f t="shared" si="872"/>
        <v>30</v>
      </c>
      <c r="I9346">
        <f t="shared" ref="I9346:N9361" si="876">$G9346*(I$1^$H9346)</f>
        <v>6.3193007698890873E-3</v>
      </c>
      <c r="J9346">
        <f t="shared" si="876"/>
        <v>3.1996457785529266E-2</v>
      </c>
      <c r="K9346">
        <f t="shared" si="876"/>
        <v>0.11026802119187805</v>
      </c>
      <c r="L9346">
        <f t="shared" si="876"/>
        <v>0.12825850265916575</v>
      </c>
      <c r="M9346">
        <f t="shared" si="876"/>
        <v>0.14466330735140889</v>
      </c>
      <c r="N9346">
        <f t="shared" si="876"/>
        <v>0.14907119849998599</v>
      </c>
    </row>
    <row r="9347" spans="1:14">
      <c r="A9347">
        <v>2017</v>
      </c>
      <c r="B9347">
        <v>10</v>
      </c>
      <c r="C9347">
        <v>46</v>
      </c>
      <c r="D9347" t="s">
        <v>1062</v>
      </c>
      <c r="E9347" t="s">
        <v>1063</v>
      </c>
      <c r="F9347">
        <v>2017</v>
      </c>
      <c r="G9347">
        <f t="shared" ref="G9347:G9410" si="877">1/SQRT(C9347)</f>
        <v>0.14744195615489714</v>
      </c>
      <c r="H9347">
        <f t="shared" ref="H9347:H9410" si="878">(2020*12+4)-(A9347*12+B9347)</f>
        <v>30</v>
      </c>
      <c r="I9347">
        <f t="shared" si="876"/>
        <v>6.250235299769741E-3</v>
      </c>
      <c r="J9347">
        <f t="shared" si="876"/>
        <v>3.1646759222415909E-2</v>
      </c>
      <c r="K9347">
        <f t="shared" si="876"/>
        <v>0.10906287002087584</v>
      </c>
      <c r="L9347">
        <f t="shared" si="876"/>
        <v>0.12685672830065328</v>
      </c>
      <c r="M9347">
        <f t="shared" si="876"/>
        <v>0.14308224012655835</v>
      </c>
      <c r="N9347">
        <f t="shared" si="876"/>
        <v>0.14744195615489714</v>
      </c>
    </row>
    <row r="9348" spans="1:14">
      <c r="A9348">
        <v>2017</v>
      </c>
      <c r="B9348">
        <v>10</v>
      </c>
      <c r="C9348">
        <v>47</v>
      </c>
      <c r="D9348" t="s">
        <v>560</v>
      </c>
      <c r="E9348" t="s">
        <v>561</v>
      </c>
      <c r="F9348">
        <v>2012</v>
      </c>
      <c r="G9348">
        <f t="shared" si="877"/>
        <v>0.14586499149789456</v>
      </c>
      <c r="H9348">
        <f t="shared" si="878"/>
        <v>30</v>
      </c>
      <c r="I9348">
        <f t="shared" si="876"/>
        <v>6.1833859414003227E-3</v>
      </c>
      <c r="J9348">
        <f t="shared" si="876"/>
        <v>3.1308281477655173E-2</v>
      </c>
      <c r="K9348">
        <f t="shared" si="876"/>
        <v>0.1078963886752709</v>
      </c>
      <c r="L9348">
        <f t="shared" si="876"/>
        <v>0.12549993283856006</v>
      </c>
      <c r="M9348">
        <f t="shared" si="876"/>
        <v>0.14155190478912363</v>
      </c>
      <c r="N9348">
        <f t="shared" si="876"/>
        <v>0.14586499149789456</v>
      </c>
    </row>
    <row r="9349" spans="1:14">
      <c r="A9349">
        <v>2017</v>
      </c>
      <c r="B9349">
        <v>10</v>
      </c>
      <c r="C9349">
        <v>48</v>
      </c>
      <c r="D9349" t="s">
        <v>942</v>
      </c>
      <c r="E9349" t="s">
        <v>943</v>
      </c>
      <c r="F9349">
        <v>2016</v>
      </c>
      <c r="G9349">
        <f t="shared" si="877"/>
        <v>0.14433756729740646</v>
      </c>
      <c r="H9349">
        <f t="shared" si="878"/>
        <v>30</v>
      </c>
      <c r="I9349">
        <f t="shared" si="876"/>
        <v>6.1186366603640362E-3</v>
      </c>
      <c r="J9349">
        <f t="shared" si="876"/>
        <v>3.0980437035245879E-2</v>
      </c>
      <c r="K9349">
        <f t="shared" si="876"/>
        <v>0.10676655242384757</v>
      </c>
      <c r="L9349">
        <f t="shared" si="876"/>
        <v>0.12418576120211217</v>
      </c>
      <c r="M9349">
        <f t="shared" si="876"/>
        <v>0.14006964504482292</v>
      </c>
      <c r="N9349">
        <f t="shared" si="876"/>
        <v>0.14433756729740646</v>
      </c>
    </row>
    <row r="9350" spans="1:14">
      <c r="A9350">
        <v>2017</v>
      </c>
      <c r="B9350">
        <v>10</v>
      </c>
      <c r="C9350">
        <v>49</v>
      </c>
      <c r="D9350" t="s">
        <v>18</v>
      </c>
      <c r="E9350" t="s">
        <v>19</v>
      </c>
      <c r="F9350">
        <v>1995</v>
      </c>
      <c r="G9350">
        <f t="shared" si="877"/>
        <v>0.14285714285714285</v>
      </c>
      <c r="H9350">
        <f t="shared" si="878"/>
        <v>30</v>
      </c>
      <c r="I9350">
        <f t="shared" si="876"/>
        <v>6.055879753602323E-3</v>
      </c>
      <c r="J9350">
        <f t="shared" si="876"/>
        <v>3.0662680563276784E-2</v>
      </c>
      <c r="K9350">
        <f t="shared" si="876"/>
        <v>0.10567148191261144</v>
      </c>
      <c r="L9350">
        <f t="shared" si="876"/>
        <v>0.1229120274163852</v>
      </c>
      <c r="M9350">
        <f t="shared" si="876"/>
        <v>0.13863299532329798</v>
      </c>
      <c r="N9350">
        <f t="shared" si="876"/>
        <v>0.14285714285714285</v>
      </c>
    </row>
    <row r="9351" spans="1:14">
      <c r="A9351">
        <v>2017</v>
      </c>
      <c r="B9351">
        <v>10</v>
      </c>
      <c r="C9351">
        <v>50</v>
      </c>
      <c r="D9351" t="s">
        <v>8</v>
      </c>
      <c r="E9351" t="s">
        <v>9</v>
      </c>
      <c r="F9351">
        <v>2007</v>
      </c>
      <c r="G9351">
        <f t="shared" si="877"/>
        <v>0.1414213562373095</v>
      </c>
      <c r="H9351">
        <f t="shared" si="878"/>
        <v>30</v>
      </c>
      <c r="I9351">
        <f t="shared" si="876"/>
        <v>5.9950150957515302E-3</v>
      </c>
      <c r="J9351">
        <f t="shared" si="876"/>
        <v>3.0354505097909944E-2</v>
      </c>
      <c r="K9351">
        <f t="shared" si="876"/>
        <v>0.10460943001381481</v>
      </c>
      <c r="L9351">
        <f t="shared" si="876"/>
        <v>0.12167669930571795</v>
      </c>
      <c r="M9351">
        <f t="shared" si="876"/>
        <v>0.13723966352502973</v>
      </c>
      <c r="N9351">
        <f t="shared" si="876"/>
        <v>0.1414213562373095</v>
      </c>
    </row>
    <row r="9352" spans="1:14">
      <c r="A9352">
        <v>2017</v>
      </c>
      <c r="B9352">
        <v>10</v>
      </c>
      <c r="C9352">
        <v>51</v>
      </c>
      <c r="D9352" t="s">
        <v>958</v>
      </c>
      <c r="E9352" t="s">
        <v>959</v>
      </c>
      <c r="F9352">
        <v>2015</v>
      </c>
      <c r="G9352">
        <f t="shared" si="877"/>
        <v>0.14002800840280097</v>
      </c>
      <c r="H9352">
        <f t="shared" si="878"/>
        <v>30</v>
      </c>
      <c r="I9352">
        <f t="shared" si="876"/>
        <v>5.935949467166449E-3</v>
      </c>
      <c r="J9352">
        <f t="shared" si="876"/>
        <v>3.0055438640968463E-2</v>
      </c>
      <c r="K9352">
        <f t="shared" si="876"/>
        <v>0.1035787701003691</v>
      </c>
      <c r="L9352">
        <f t="shared" si="876"/>
        <v>0.12047788485506823</v>
      </c>
      <c r="M9352">
        <f t="shared" si="876"/>
        <v>0.13588751563825369</v>
      </c>
      <c r="N9352">
        <f t="shared" si="876"/>
        <v>0.14002800840280097</v>
      </c>
    </row>
    <row r="9353" spans="1:14">
      <c r="A9353">
        <v>2017</v>
      </c>
      <c r="B9353">
        <v>10</v>
      </c>
      <c r="C9353">
        <v>52</v>
      </c>
      <c r="D9353" t="s">
        <v>548</v>
      </c>
      <c r="E9353" t="s">
        <v>549</v>
      </c>
      <c r="F9353">
        <v>2010</v>
      </c>
      <c r="G9353">
        <f t="shared" si="877"/>
        <v>0.13867504905630729</v>
      </c>
      <c r="H9353">
        <f t="shared" si="878"/>
        <v>30</v>
      </c>
      <c r="I9353">
        <f t="shared" si="876"/>
        <v>5.8785959533693023E-3</v>
      </c>
      <c r="J9353">
        <f t="shared" si="876"/>
        <v>2.9765041119172015E-2</v>
      </c>
      <c r="K9353">
        <f t="shared" si="876"/>
        <v>0.10257798556658856</v>
      </c>
      <c r="L9353">
        <f t="shared" si="876"/>
        <v>0.11931382002104182</v>
      </c>
      <c r="M9353">
        <f t="shared" si="876"/>
        <v>0.13457456199096818</v>
      </c>
      <c r="N9353">
        <f t="shared" si="876"/>
        <v>0.13867504905630729</v>
      </c>
    </row>
    <row r="9354" spans="1:14">
      <c r="A9354">
        <v>2017</v>
      </c>
      <c r="B9354">
        <v>10</v>
      </c>
      <c r="C9354">
        <v>53</v>
      </c>
      <c r="D9354" t="s">
        <v>682</v>
      </c>
      <c r="E9354" t="s">
        <v>683</v>
      </c>
      <c r="F9354">
        <v>2013</v>
      </c>
      <c r="G9354">
        <f t="shared" si="877"/>
        <v>0.13736056394868904</v>
      </c>
      <c r="H9354">
        <f t="shared" si="878"/>
        <v>30</v>
      </c>
      <c r="I9354">
        <f t="shared" si="876"/>
        <v>5.8228734071218424E-3</v>
      </c>
      <c r="J9354">
        <f t="shared" si="876"/>
        <v>2.9482901660451435E-2</v>
      </c>
      <c r="K9354">
        <f t="shared" si="876"/>
        <v>0.10160566044167001</v>
      </c>
      <c r="L9354">
        <f t="shared" si="876"/>
        <v>0.11818285781393979</v>
      </c>
      <c r="M9354">
        <f t="shared" si="876"/>
        <v>0.13329894493652927</v>
      </c>
      <c r="N9354">
        <f t="shared" si="876"/>
        <v>0.13736056394868904</v>
      </c>
    </row>
    <row r="9355" spans="1:14">
      <c r="A9355">
        <v>2017</v>
      </c>
      <c r="B9355">
        <v>10</v>
      </c>
      <c r="C9355">
        <v>54</v>
      </c>
      <c r="D9355" t="s">
        <v>818</v>
      </c>
      <c r="E9355" t="s">
        <v>819</v>
      </c>
      <c r="F9355">
        <v>2014</v>
      </c>
      <c r="G9355">
        <f t="shared" si="877"/>
        <v>0.13608276348795434</v>
      </c>
      <c r="H9355">
        <f t="shared" si="878"/>
        <v>30</v>
      </c>
      <c r="I9355">
        <f t="shared" si="876"/>
        <v>5.7687059655466937E-3</v>
      </c>
      <c r="J9355">
        <f t="shared" si="876"/>
        <v>2.9208636148993623E-2</v>
      </c>
      <c r="K9355">
        <f t="shared" si="876"/>
        <v>0.10066047096374883</v>
      </c>
      <c r="L9355">
        <f t="shared" si="876"/>
        <v>0.11708345849710235</v>
      </c>
      <c r="M9355">
        <f t="shared" si="876"/>
        <v>0.13205892779944928</v>
      </c>
      <c r="N9355">
        <f t="shared" si="876"/>
        <v>0.13608276348795434</v>
      </c>
    </row>
    <row r="9356" spans="1:14">
      <c r="A9356">
        <v>2017</v>
      </c>
      <c r="B9356">
        <v>10</v>
      </c>
      <c r="C9356">
        <v>55</v>
      </c>
      <c r="D9356" t="s">
        <v>22</v>
      </c>
      <c r="E9356" t="s">
        <v>23</v>
      </c>
      <c r="F9356">
        <v>2008</v>
      </c>
      <c r="G9356">
        <f t="shared" si="877"/>
        <v>0.13483997249264842</v>
      </c>
      <c r="H9356">
        <f t="shared" si="878"/>
        <v>30</v>
      </c>
      <c r="I9356">
        <f t="shared" si="876"/>
        <v>5.7160226157616668E-3</v>
      </c>
      <c r="J9356">
        <f t="shared" si="876"/>
        <v>2.8941885025921748E-2</v>
      </c>
      <c r="K9356">
        <f t="shared" si="876"/>
        <v>9.9741178000477451E-2</v>
      </c>
      <c r="L9356">
        <f t="shared" si="876"/>
        <v>0.11601418077088721</v>
      </c>
      <c r="M9356">
        <f t="shared" si="876"/>
        <v>0.13085288493176872</v>
      </c>
      <c r="N9356">
        <f t="shared" si="876"/>
        <v>0.13483997249264842</v>
      </c>
    </row>
    <row r="9357" spans="1:14">
      <c r="A9357">
        <v>2017</v>
      </c>
      <c r="B9357">
        <v>10</v>
      </c>
      <c r="C9357">
        <v>56</v>
      </c>
      <c r="D9357" t="s">
        <v>914</v>
      </c>
      <c r="E9357" t="s">
        <v>915</v>
      </c>
      <c r="F9357">
        <v>2015</v>
      </c>
      <c r="G9357">
        <f t="shared" si="877"/>
        <v>0.1336306209562122</v>
      </c>
      <c r="H9357">
        <f t="shared" si="878"/>
        <v>30</v>
      </c>
      <c r="I9357">
        <f t="shared" si="876"/>
        <v>5.6647568033702227E-3</v>
      </c>
      <c r="J9357">
        <f t="shared" si="876"/>
        <v>2.8682311306968584E-2</v>
      </c>
      <c r="K9357">
        <f t="shared" si="876"/>
        <v>9.8846620217417885E-2</v>
      </c>
      <c r="L9357">
        <f t="shared" si="876"/>
        <v>0.11497367382646972</v>
      </c>
      <c r="M9357">
        <f t="shared" si="876"/>
        <v>0.1296792927505038</v>
      </c>
      <c r="N9357">
        <f t="shared" si="876"/>
        <v>0.1336306209562122</v>
      </c>
    </row>
    <row r="9358" spans="1:14">
      <c r="A9358">
        <v>2017</v>
      </c>
      <c r="B9358">
        <v>10</v>
      </c>
      <c r="C9358">
        <v>57</v>
      </c>
      <c r="D9358" t="s">
        <v>1086</v>
      </c>
      <c r="E9358" t="s">
        <v>1087</v>
      </c>
      <c r="F9358">
        <v>2017</v>
      </c>
      <c r="G9358">
        <f t="shared" si="877"/>
        <v>0.13245323570650439</v>
      </c>
      <c r="H9358">
        <f t="shared" si="878"/>
        <v>30</v>
      </c>
      <c r="I9358">
        <f t="shared" si="876"/>
        <v>5.6148460788989539E-3</v>
      </c>
      <c r="J9358">
        <f t="shared" si="876"/>
        <v>2.8429598792286653E-2</v>
      </c>
      <c r="K9358">
        <f t="shared" si="876"/>
        <v>9.7975707908587173E-2</v>
      </c>
      <c r="L9358">
        <f t="shared" si="876"/>
        <v>0.11396067016982758</v>
      </c>
      <c r="M9358">
        <f t="shared" si="876"/>
        <v>0.12853672164378857</v>
      </c>
      <c r="N9358">
        <f t="shared" si="876"/>
        <v>0.13245323570650439</v>
      </c>
    </row>
    <row r="9359" spans="1:14">
      <c r="A9359">
        <v>2017</v>
      </c>
      <c r="B9359">
        <v>10</v>
      </c>
      <c r="C9359">
        <v>58</v>
      </c>
      <c r="D9359" t="s">
        <v>74</v>
      </c>
      <c r="E9359" t="s">
        <v>75</v>
      </c>
      <c r="F9359">
        <v>2008</v>
      </c>
      <c r="G9359">
        <f t="shared" si="877"/>
        <v>0.13130643285972254</v>
      </c>
      <c r="H9359">
        <f t="shared" si="878"/>
        <v>30</v>
      </c>
      <c r="I9359">
        <f t="shared" si="876"/>
        <v>5.5662317779105559E-3</v>
      </c>
      <c r="J9359">
        <f t="shared" si="876"/>
        <v>2.8183450446767157E-2</v>
      </c>
      <c r="K9359">
        <f t="shared" si="876"/>
        <v>9.7127417414619902E-2</v>
      </c>
      <c r="L9359">
        <f t="shared" si="876"/>
        <v>0.11297397912921371</v>
      </c>
      <c r="M9359">
        <f t="shared" si="876"/>
        <v>0.12742382864792601</v>
      </c>
      <c r="N9359">
        <f t="shared" si="876"/>
        <v>0.13130643285972254</v>
      </c>
    </row>
    <row r="9360" spans="1:14">
      <c r="A9360">
        <v>2017</v>
      </c>
      <c r="B9360">
        <v>10</v>
      </c>
      <c r="C9360">
        <v>59</v>
      </c>
      <c r="D9360" t="s">
        <v>1102</v>
      </c>
      <c r="E9360" t="s">
        <v>1103</v>
      </c>
      <c r="F9360">
        <v>2017</v>
      </c>
      <c r="G9360">
        <f t="shared" si="877"/>
        <v>0.13018891098082389</v>
      </c>
      <c r="H9360">
        <f t="shared" si="878"/>
        <v>30</v>
      </c>
      <c r="I9360">
        <f t="shared" si="876"/>
        <v>5.5188587310661457E-3</v>
      </c>
      <c r="J9360">
        <f t="shared" si="876"/>
        <v>2.794358693200116E-2</v>
      </c>
      <c r="K9360">
        <f t="shared" si="876"/>
        <v>9.6300786063528987E-2</v>
      </c>
      <c r="L9360">
        <f t="shared" si="876"/>
        <v>0.11201248097049051</v>
      </c>
      <c r="M9360">
        <f t="shared" si="876"/>
        <v>0.12633935081004871</v>
      </c>
      <c r="N9360">
        <f t="shared" si="876"/>
        <v>0.13018891098082389</v>
      </c>
    </row>
    <row r="9361" spans="1:14">
      <c r="A9361">
        <v>2017</v>
      </c>
      <c r="B9361">
        <v>10</v>
      </c>
      <c r="C9361">
        <v>60</v>
      </c>
      <c r="D9361" t="s">
        <v>50</v>
      </c>
      <c r="E9361" t="s">
        <v>51</v>
      </c>
      <c r="F9361">
        <v>2005</v>
      </c>
      <c r="G9361">
        <f t="shared" si="877"/>
        <v>0.12909944487358055</v>
      </c>
      <c r="H9361">
        <f t="shared" si="878"/>
        <v>30</v>
      </c>
      <c r="I9361">
        <f t="shared" si="876"/>
        <v>5.4726750008785097E-3</v>
      </c>
      <c r="J9361">
        <f t="shared" si="876"/>
        <v>2.7709745273384725E-2</v>
      </c>
      <c r="K9361">
        <f t="shared" si="876"/>
        <v>9.5494907577207216E-2</v>
      </c>
      <c r="L9361">
        <f t="shared" si="876"/>
        <v>0.1110751215541915</v>
      </c>
      <c r="M9361">
        <f t="shared" si="876"/>
        <v>0.12528209916179622</v>
      </c>
      <c r="N9361">
        <f t="shared" si="876"/>
        <v>0.12909944487358055</v>
      </c>
    </row>
    <row r="9362" spans="1:14">
      <c r="A9362">
        <v>2017</v>
      </c>
      <c r="B9362">
        <v>10</v>
      </c>
      <c r="C9362">
        <v>61</v>
      </c>
      <c r="D9362" t="s">
        <v>726</v>
      </c>
      <c r="E9362" t="s">
        <v>727</v>
      </c>
      <c r="F9362">
        <v>2014</v>
      </c>
      <c r="G9362">
        <f t="shared" si="877"/>
        <v>0.12803687993289598</v>
      </c>
      <c r="H9362">
        <f t="shared" si="878"/>
        <v>30</v>
      </c>
      <c r="I9362">
        <f t="shared" ref="I9362:N9377" si="879">$G9362*(I$1^$H9362)</f>
        <v>5.4276316423002543E-3</v>
      </c>
      <c r="J9362">
        <f t="shared" si="879"/>
        <v>2.7481677647907089E-2</v>
      </c>
      <c r="K9362">
        <f t="shared" si="879"/>
        <v>9.4708927893833533E-2</v>
      </c>
      <c r="L9362">
        <f t="shared" si="879"/>
        <v>0.11016090747634372</v>
      </c>
      <c r="M9362">
        <f t="shared" si="879"/>
        <v>0.12425095323862784</v>
      </c>
      <c r="N9362">
        <f t="shared" si="879"/>
        <v>0.12803687993289598</v>
      </c>
    </row>
    <row r="9363" spans="1:14">
      <c r="A9363">
        <v>2017</v>
      </c>
      <c r="B9363">
        <v>10</v>
      </c>
      <c r="C9363">
        <v>62</v>
      </c>
      <c r="D9363" t="s">
        <v>484</v>
      </c>
      <c r="E9363" t="s">
        <v>485</v>
      </c>
      <c r="F9363">
        <v>2011</v>
      </c>
      <c r="G9363">
        <f t="shared" si="877"/>
        <v>0.1270001270001905</v>
      </c>
      <c r="H9363">
        <f t="shared" si="878"/>
        <v>30</v>
      </c>
      <c r="I9363">
        <f t="shared" si="879"/>
        <v>5.3836824846376424E-3</v>
      </c>
      <c r="J9363">
        <f t="shared" si="879"/>
        <v>2.7259150279916971E-2</v>
      </c>
      <c r="K9363">
        <f t="shared" si="879"/>
        <v>9.3942041362399906E-2</v>
      </c>
      <c r="L9363">
        <f t="shared" si="879"/>
        <v>0.10926890164212272</v>
      </c>
      <c r="M9363">
        <f t="shared" si="879"/>
        <v>0.12324485608732963</v>
      </c>
      <c r="N9363">
        <f t="shared" si="879"/>
        <v>0.1270001270001905</v>
      </c>
    </row>
    <row r="9364" spans="1:14">
      <c r="A9364">
        <v>2017</v>
      </c>
      <c r="B9364">
        <v>10</v>
      </c>
      <c r="C9364">
        <v>63</v>
      </c>
      <c r="D9364" t="s">
        <v>970</v>
      </c>
      <c r="E9364" t="s">
        <v>971</v>
      </c>
      <c r="F9364">
        <v>2016</v>
      </c>
      <c r="G9364">
        <f t="shared" si="877"/>
        <v>0.12598815766974239</v>
      </c>
      <c r="H9364">
        <f t="shared" si="878"/>
        <v>30</v>
      </c>
      <c r="I9364">
        <f t="shared" si="879"/>
        <v>5.3407839325809517E-3</v>
      </c>
      <c r="J9364">
        <f t="shared" si="879"/>
        <v>2.7041942433681427E-2</v>
      </c>
      <c r="K9364">
        <f t="shared" si="879"/>
        <v>9.3193487270809949E-2</v>
      </c>
      <c r="L9364">
        <f t="shared" si="879"/>
        <v>0.10839821922750266</v>
      </c>
      <c r="M9364">
        <f t="shared" si="879"/>
        <v>0.1222628097111423</v>
      </c>
      <c r="N9364">
        <f t="shared" si="879"/>
        <v>0.12598815766974239</v>
      </c>
    </row>
    <row r="9365" spans="1:14">
      <c r="A9365">
        <v>2017</v>
      </c>
      <c r="B9365">
        <v>10</v>
      </c>
      <c r="C9365">
        <v>64</v>
      </c>
      <c r="D9365" t="s">
        <v>1074</v>
      </c>
      <c r="E9365" t="s">
        <v>1075</v>
      </c>
      <c r="F9365">
        <v>2017</v>
      </c>
      <c r="G9365">
        <f t="shared" si="877"/>
        <v>0.125</v>
      </c>
      <c r="H9365">
        <f t="shared" si="878"/>
        <v>30</v>
      </c>
      <c r="I9365">
        <f t="shared" si="879"/>
        <v>5.2988947844020331E-3</v>
      </c>
      <c r="J9365">
        <f t="shared" si="879"/>
        <v>2.6829845492867186E-2</v>
      </c>
      <c r="K9365">
        <f t="shared" si="879"/>
        <v>9.2462546673535012E-2</v>
      </c>
      <c r="L9365">
        <f t="shared" si="879"/>
        <v>0.10754802398933705</v>
      </c>
      <c r="M9365">
        <f t="shared" si="879"/>
        <v>0.12130387090788575</v>
      </c>
      <c r="N9365">
        <f t="shared" si="879"/>
        <v>0.125</v>
      </c>
    </row>
    <row r="9366" spans="1:14">
      <c r="A9366">
        <v>2017</v>
      </c>
      <c r="B9366">
        <v>10</v>
      </c>
      <c r="C9366">
        <v>65</v>
      </c>
      <c r="D9366" t="s">
        <v>974</v>
      </c>
      <c r="E9366" t="s">
        <v>975</v>
      </c>
      <c r="F9366">
        <v>2016</v>
      </c>
      <c r="G9366">
        <f t="shared" si="877"/>
        <v>0.12403473458920847</v>
      </c>
      <c r="H9366">
        <f t="shared" si="878"/>
        <v>30</v>
      </c>
      <c r="I9366">
        <f t="shared" si="879"/>
        <v>5.2579760655955777E-3</v>
      </c>
      <c r="J9366">
        <f t="shared" si="879"/>
        <v>2.6622662118218021E-2</v>
      </c>
      <c r="K9366">
        <f t="shared" si="879"/>
        <v>9.1748539488753722E-2</v>
      </c>
      <c r="L9366">
        <f t="shared" si="879"/>
        <v>0.10671752488888997</v>
      </c>
      <c r="M9366">
        <f t="shared" si="879"/>
        <v>0.12036714746162572</v>
      </c>
      <c r="N9366">
        <f t="shared" si="879"/>
        <v>0.12403473458920847</v>
      </c>
    </row>
    <row r="9367" spans="1:14">
      <c r="A9367">
        <v>2017</v>
      </c>
      <c r="B9367">
        <v>10</v>
      </c>
      <c r="C9367">
        <v>66</v>
      </c>
      <c r="D9367" t="s">
        <v>1100</v>
      </c>
      <c r="E9367" t="s">
        <v>1101</v>
      </c>
      <c r="F9367">
        <v>2017</v>
      </c>
      <c r="G9367">
        <f t="shared" si="877"/>
        <v>0.12309149097933272</v>
      </c>
      <c r="H9367">
        <f t="shared" si="878"/>
        <v>30</v>
      </c>
      <c r="I9367">
        <f t="shared" si="879"/>
        <v>5.2179908764372488E-3</v>
      </c>
      <c r="J9367">
        <f t="shared" si="879"/>
        <v>2.6420205475697216E-2</v>
      </c>
      <c r="K9367">
        <f t="shared" si="879"/>
        <v>9.1050821838332532E-2</v>
      </c>
      <c r="L9367">
        <f t="shared" si="879"/>
        <v>0.10590597299782832</v>
      </c>
      <c r="M9367">
        <f t="shared" si="879"/>
        <v>0.11945179465292928</v>
      </c>
      <c r="N9367">
        <f t="shared" si="879"/>
        <v>0.12309149097933272</v>
      </c>
    </row>
    <row r="9368" spans="1:14">
      <c r="A9368">
        <v>2017</v>
      </c>
      <c r="B9368">
        <v>10</v>
      </c>
      <c r="C9368">
        <v>67</v>
      </c>
      <c r="D9368" t="s">
        <v>24</v>
      </c>
      <c r="E9368" t="s">
        <v>25</v>
      </c>
      <c r="F9368">
        <v>2002</v>
      </c>
      <c r="G9368">
        <f t="shared" si="877"/>
        <v>0.12216944435630522</v>
      </c>
      <c r="H9368">
        <f t="shared" si="878"/>
        <v>30</v>
      </c>
      <c r="I9368">
        <f t="shared" si="879"/>
        <v>5.1789042521033614E-3</v>
      </c>
      <c r="J9368">
        <f t="shared" si="879"/>
        <v>2.6222298528232834E-2</v>
      </c>
      <c r="K9368">
        <f t="shared" si="879"/>
        <v>9.0368783606997682E-2</v>
      </c>
      <c r="L9368">
        <f t="shared" si="879"/>
        <v>0.10511265865916714</v>
      </c>
      <c r="M9368">
        <f t="shared" si="879"/>
        <v>0.11855701205668304</v>
      </c>
      <c r="N9368">
        <f t="shared" si="879"/>
        <v>0.12216944435630522</v>
      </c>
    </row>
    <row r="9369" spans="1:14">
      <c r="A9369">
        <v>2017</v>
      </c>
      <c r="B9369">
        <v>10</v>
      </c>
      <c r="C9369">
        <v>68</v>
      </c>
      <c r="D9369" t="s">
        <v>1084</v>
      </c>
      <c r="E9369" t="s">
        <v>1085</v>
      </c>
      <c r="F9369">
        <v>2016</v>
      </c>
      <c r="G9369">
        <f t="shared" si="877"/>
        <v>0.12126781251816648</v>
      </c>
      <c r="H9369">
        <f t="shared" si="878"/>
        <v>30</v>
      </c>
      <c r="I9369">
        <f t="shared" si="879"/>
        <v>5.1406830341468477E-3</v>
      </c>
      <c r="J9369">
        <f t="shared" si="879"/>
        <v>2.6028773384963136E-2</v>
      </c>
      <c r="K9369">
        <f t="shared" si="879"/>
        <v>8.9701846199667701E-2</v>
      </c>
      <c r="L9369">
        <f t="shared" si="879"/>
        <v>0.10433690887870557</v>
      </c>
      <c r="M9369">
        <f t="shared" si="879"/>
        <v>0.11768204059988287</v>
      </c>
      <c r="N9369">
        <f t="shared" si="879"/>
        <v>0.12126781251816648</v>
      </c>
    </row>
    <row r="9370" spans="1:14">
      <c r="A9370">
        <v>2017</v>
      </c>
      <c r="B9370">
        <v>10</v>
      </c>
      <c r="C9370">
        <v>69</v>
      </c>
      <c r="D9370" t="s">
        <v>1082</v>
      </c>
      <c r="E9370" t="s">
        <v>1083</v>
      </c>
      <c r="F9370">
        <v>2015</v>
      </c>
      <c r="G9370">
        <f t="shared" si="877"/>
        <v>0.1203858530857692</v>
      </c>
      <c r="H9370">
        <f t="shared" si="878"/>
        <v>30</v>
      </c>
      <c r="I9370">
        <f t="shared" si="879"/>
        <v>5.103295752255774E-3</v>
      </c>
      <c r="J9370">
        <f t="shared" si="879"/>
        <v>2.5839470702545567E-2</v>
      </c>
      <c r="K9370">
        <f t="shared" si="879"/>
        <v>8.9049460478210107E-2</v>
      </c>
      <c r="L9370">
        <f t="shared" si="879"/>
        <v>0.10357808492516089</v>
      </c>
      <c r="M9370">
        <f t="shared" si="879"/>
        <v>0.11682615985481477</v>
      </c>
      <c r="N9370">
        <f t="shared" si="879"/>
        <v>0.1203858530857692</v>
      </c>
    </row>
    <row r="9371" spans="1:14">
      <c r="A9371">
        <v>2017</v>
      </c>
      <c r="B9371">
        <v>10</v>
      </c>
      <c r="C9371">
        <v>70</v>
      </c>
      <c r="D9371" t="s">
        <v>1052</v>
      </c>
      <c r="E9371" t="s">
        <v>1053</v>
      </c>
      <c r="F9371">
        <v>2017</v>
      </c>
      <c r="G9371">
        <f t="shared" si="877"/>
        <v>0.11952286093343936</v>
      </c>
      <c r="H9371">
        <f t="shared" si="878"/>
        <v>30</v>
      </c>
      <c r="I9371">
        <f t="shared" si="879"/>
        <v>5.0667125153360908E-3</v>
      </c>
      <c r="J9371">
        <f t="shared" si="879"/>
        <v>2.5654239133677037E-2</v>
      </c>
      <c r="K9371">
        <f t="shared" si="879"/>
        <v>8.8411104860900577E-2</v>
      </c>
      <c r="L9371">
        <f t="shared" si="879"/>
        <v>0.10283558011954987</v>
      </c>
      <c r="M9371">
        <f t="shared" si="879"/>
        <v>0.11598868554568888</v>
      </c>
      <c r="N9371">
        <f t="shared" si="879"/>
        <v>0.11952286093343936</v>
      </c>
    </row>
    <row r="9372" spans="1:14">
      <c r="A9372">
        <v>2017</v>
      </c>
      <c r="B9372">
        <v>10</v>
      </c>
      <c r="C9372">
        <v>71</v>
      </c>
      <c r="D9372" t="s">
        <v>108</v>
      </c>
      <c r="E9372" t="s">
        <v>109</v>
      </c>
      <c r="F9372">
        <v>1997</v>
      </c>
      <c r="G9372">
        <f t="shared" si="877"/>
        <v>0.11867816581938533</v>
      </c>
      <c r="H9372">
        <f t="shared" si="878"/>
        <v>30</v>
      </c>
      <c r="I9372">
        <f t="shared" si="879"/>
        <v>5.0309049110619239E-3</v>
      </c>
      <c r="J9372">
        <f t="shared" si="879"/>
        <v>2.5472934818487839E-2</v>
      </c>
      <c r="K9372">
        <f t="shared" si="879"/>
        <v>8.778628356963554E-2</v>
      </c>
      <c r="L9372">
        <f t="shared" si="879"/>
        <v>0.10210881779643019</v>
      </c>
      <c r="M9372">
        <f t="shared" si="879"/>
        <v>0.115168967249115</v>
      </c>
      <c r="N9372">
        <f t="shared" si="879"/>
        <v>0.11867816581938533</v>
      </c>
    </row>
    <row r="9373" spans="1:14">
      <c r="A9373">
        <v>2017</v>
      </c>
      <c r="B9373">
        <v>10</v>
      </c>
      <c r="C9373">
        <v>72</v>
      </c>
      <c r="D9373" t="s">
        <v>1104</v>
      </c>
      <c r="E9373" t="s">
        <v>1105</v>
      </c>
      <c r="F9373">
        <v>2017</v>
      </c>
      <c r="G9373">
        <f t="shared" si="877"/>
        <v>0.11785113019775793</v>
      </c>
      <c r="H9373">
        <f t="shared" si="878"/>
        <v>30</v>
      </c>
      <c r="I9373">
        <f t="shared" si="879"/>
        <v>4.9958459131262756E-3</v>
      </c>
      <c r="J9373">
        <f t="shared" si="879"/>
        <v>2.5295420914924958E-2</v>
      </c>
      <c r="K9373">
        <f t="shared" si="879"/>
        <v>8.7174525011512349E-2</v>
      </c>
      <c r="L9373">
        <f t="shared" si="879"/>
        <v>0.10139724942143163</v>
      </c>
      <c r="M9373">
        <f t="shared" si="879"/>
        <v>0.11436638627085811</v>
      </c>
      <c r="N9373">
        <f t="shared" si="879"/>
        <v>0.11785113019775793</v>
      </c>
    </row>
    <row r="9374" spans="1:14">
      <c r="A9374">
        <v>2017</v>
      </c>
      <c r="B9374">
        <v>10</v>
      </c>
      <c r="C9374">
        <v>73</v>
      </c>
      <c r="D9374" t="s">
        <v>584</v>
      </c>
      <c r="E9374" t="s">
        <v>585</v>
      </c>
      <c r="F9374">
        <v>2012</v>
      </c>
      <c r="G9374">
        <f t="shared" si="877"/>
        <v>0.11704114719613057</v>
      </c>
      <c r="H9374">
        <f t="shared" si="878"/>
        <v>30</v>
      </c>
      <c r="I9374">
        <f t="shared" si="879"/>
        <v>4.9615097955040552E-3</v>
      </c>
      <c r="J9374">
        <f t="shared" si="879"/>
        <v>2.5121567164640868E-2</v>
      </c>
      <c r="K9374">
        <f t="shared" si="879"/>
        <v>8.6575380282770439E-2</v>
      </c>
      <c r="L9374">
        <f t="shared" si="879"/>
        <v>0.10070035285111183</v>
      </c>
      <c r="M9374">
        <f t="shared" si="879"/>
        <v>0.11358035368312221</v>
      </c>
      <c r="N9374">
        <f t="shared" si="879"/>
        <v>0.11704114719613057</v>
      </c>
    </row>
    <row r="9375" spans="1:14">
      <c r="A9375">
        <v>2017</v>
      </c>
      <c r="B9375">
        <v>10</v>
      </c>
      <c r="C9375">
        <v>74</v>
      </c>
      <c r="D9375" t="s">
        <v>964</v>
      </c>
      <c r="E9375" t="s">
        <v>965</v>
      </c>
      <c r="F9375">
        <v>2016</v>
      </c>
      <c r="G9375">
        <f t="shared" si="877"/>
        <v>0.11624763874381928</v>
      </c>
      <c r="H9375">
        <f t="shared" si="878"/>
        <v>30</v>
      </c>
      <c r="I9375">
        <f t="shared" si="879"/>
        <v>4.9278720531094056E-3</v>
      </c>
      <c r="J9375">
        <f t="shared" si="879"/>
        <v>2.4951249491258501E-2</v>
      </c>
      <c r="K9375">
        <f t="shared" si="879"/>
        <v>8.5988421784309016E-2</v>
      </c>
      <c r="L9375">
        <f t="shared" si="879"/>
        <v>0.10001763072259251</v>
      </c>
      <c r="M9375">
        <f t="shared" si="879"/>
        <v>0.11281030850821434</v>
      </c>
      <c r="N9375">
        <f t="shared" si="879"/>
        <v>0.11624763874381928</v>
      </c>
    </row>
    <row r="9376" spans="1:14">
      <c r="A9376">
        <v>2017</v>
      </c>
      <c r="B9376">
        <v>10</v>
      </c>
      <c r="C9376">
        <v>75</v>
      </c>
      <c r="D9376" t="s">
        <v>756</v>
      </c>
      <c r="E9376" t="s">
        <v>757</v>
      </c>
      <c r="F9376">
        <v>2014</v>
      </c>
      <c r="G9376">
        <f t="shared" si="877"/>
        <v>0.11547005383792514</v>
      </c>
      <c r="H9376">
        <f t="shared" si="878"/>
        <v>30</v>
      </c>
      <c r="I9376">
        <f t="shared" si="879"/>
        <v>4.8949093282912278E-3</v>
      </c>
      <c r="J9376">
        <f t="shared" si="879"/>
        <v>2.4784349628196697E-2</v>
      </c>
      <c r="K9376">
        <f t="shared" si="879"/>
        <v>8.5413241939078025E-2</v>
      </c>
      <c r="L9376">
        <f t="shared" si="879"/>
        <v>9.9348608961689705E-2</v>
      </c>
      <c r="M9376">
        <f t="shared" si="879"/>
        <v>0.1120557160358583</v>
      </c>
      <c r="N9376">
        <f t="shared" si="879"/>
        <v>0.11547005383792514</v>
      </c>
    </row>
    <row r="9377" spans="1:14">
      <c r="A9377">
        <v>2017</v>
      </c>
      <c r="B9377">
        <v>10</v>
      </c>
      <c r="C9377">
        <v>76</v>
      </c>
      <c r="D9377" t="s">
        <v>62</v>
      </c>
      <c r="E9377" t="s">
        <v>63</v>
      </c>
      <c r="F9377">
        <v>1999</v>
      </c>
      <c r="G9377">
        <f t="shared" si="877"/>
        <v>0.11470786693528087</v>
      </c>
      <c r="H9377">
        <f t="shared" si="878"/>
        <v>30</v>
      </c>
      <c r="I9377">
        <f t="shared" si="879"/>
        <v>4.8625993426659377E-3</v>
      </c>
      <c r="J9377">
        <f t="shared" si="879"/>
        <v>2.4620754773519635E-2</v>
      </c>
      <c r="K9377">
        <f t="shared" si="879"/>
        <v>8.4849452002600412E-2</v>
      </c>
      <c r="L9377">
        <f t="shared" si="879"/>
        <v>9.8692835399370155E-2</v>
      </c>
      <c r="M9377">
        <f t="shared" si="879"/>
        <v>0.11131606626268997</v>
      </c>
      <c r="N9377">
        <f t="shared" si="879"/>
        <v>0.11470786693528087</v>
      </c>
    </row>
    <row r="9378" spans="1:14">
      <c r="A9378">
        <v>2017</v>
      </c>
      <c r="B9378">
        <v>10</v>
      </c>
      <c r="C9378">
        <v>77</v>
      </c>
      <c r="D9378" t="s">
        <v>12</v>
      </c>
      <c r="E9378" t="s">
        <v>13</v>
      </c>
      <c r="F9378">
        <v>2009</v>
      </c>
      <c r="G9378">
        <f t="shared" si="877"/>
        <v>0.11396057645963795</v>
      </c>
      <c r="H9378">
        <f t="shared" si="878"/>
        <v>30</v>
      </c>
      <c r="I9378">
        <f t="shared" ref="I9378:N9393" si="880">$G9378*(I$1^$H9378)</f>
        <v>4.8309208338353973E-3</v>
      </c>
      <c r="J9378">
        <f t="shared" si="880"/>
        <v>2.4460357269521307E-2</v>
      </c>
      <c r="K9378">
        <f t="shared" si="880"/>
        <v>8.4296680958737838E-2</v>
      </c>
      <c r="L9378">
        <f t="shared" si="880"/>
        <v>9.8049878487358563E-2</v>
      </c>
      <c r="M9378">
        <f t="shared" si="880"/>
        <v>0.11059087244358531</v>
      </c>
      <c r="N9378">
        <f t="shared" si="880"/>
        <v>0.11396057645963795</v>
      </c>
    </row>
    <row r="9379" spans="1:14">
      <c r="A9379">
        <v>2017</v>
      </c>
      <c r="B9379">
        <v>10</v>
      </c>
      <c r="C9379">
        <v>78</v>
      </c>
      <c r="D9379" t="s">
        <v>722</v>
      </c>
      <c r="E9379" t="s">
        <v>723</v>
      </c>
      <c r="F9379">
        <v>2014</v>
      </c>
      <c r="G9379">
        <f t="shared" si="877"/>
        <v>0.11322770341445956</v>
      </c>
      <c r="H9379">
        <f t="shared" si="878"/>
        <v>30</v>
      </c>
      <c r="I9379">
        <f t="shared" si="880"/>
        <v>4.7998534965816003E-3</v>
      </c>
      <c r="J9379">
        <f t="shared" si="880"/>
        <v>2.4303054304977124E-2</v>
      </c>
      <c r="K9379">
        <f t="shared" si="880"/>
        <v>8.3754574493573181E-2</v>
      </c>
      <c r="L9379">
        <f t="shared" si="880"/>
        <v>9.7419326104606699E-2</v>
      </c>
      <c r="M9379">
        <f t="shared" si="880"/>
        <v>0.10987966974547182</v>
      </c>
      <c r="N9379">
        <f t="shared" si="880"/>
        <v>0.11322770341445956</v>
      </c>
    </row>
    <row r="9380" spans="1:14">
      <c r="A9380">
        <v>2017</v>
      </c>
      <c r="B9380">
        <v>10</v>
      </c>
      <c r="C9380">
        <v>79</v>
      </c>
      <c r="D9380" t="s">
        <v>884</v>
      </c>
      <c r="E9380" t="s">
        <v>885</v>
      </c>
      <c r="F9380">
        <v>2015</v>
      </c>
      <c r="G9380">
        <f t="shared" si="877"/>
        <v>0.1125087900926024</v>
      </c>
      <c r="H9380">
        <f t="shared" si="878"/>
        <v>30</v>
      </c>
      <c r="I9380">
        <f t="shared" si="880"/>
        <v>4.7693779281685915E-3</v>
      </c>
      <c r="J9380">
        <f t="shared" si="880"/>
        <v>2.4148747638191588E-2</v>
      </c>
      <c r="K9380">
        <f t="shared" si="880"/>
        <v>8.3222794040961626E-2</v>
      </c>
      <c r="L9380">
        <f t="shared" si="880"/>
        <v>9.6800784447123908E-2</v>
      </c>
      <c r="M9380">
        <f t="shared" si="880"/>
        <v>0.10918201399516364</v>
      </c>
      <c r="N9380">
        <f t="shared" si="880"/>
        <v>0.1125087900926024</v>
      </c>
    </row>
    <row r="9381" spans="1:14">
      <c r="A9381">
        <v>2017</v>
      </c>
      <c r="B9381">
        <v>10</v>
      </c>
      <c r="C9381">
        <v>80</v>
      </c>
      <c r="D9381" t="s">
        <v>1046</v>
      </c>
      <c r="E9381" t="s">
        <v>1047</v>
      </c>
      <c r="F9381">
        <v>2016</v>
      </c>
      <c r="G9381">
        <f t="shared" si="877"/>
        <v>0.11180339887498948</v>
      </c>
      <c r="H9381">
        <f t="shared" si="878"/>
        <v>30</v>
      </c>
      <c r="I9381">
        <f t="shared" si="880"/>
        <v>4.7394755774168148E-3</v>
      </c>
      <c r="J9381">
        <f t="shared" si="880"/>
        <v>2.3997343339146951E-2</v>
      </c>
      <c r="K9381">
        <f t="shared" si="880"/>
        <v>8.2701015893908533E-2</v>
      </c>
      <c r="L9381">
        <f t="shared" si="880"/>
        <v>9.6193876994374303E-2</v>
      </c>
      <c r="M9381">
        <f t="shared" si="880"/>
        <v>0.10849748051355666</v>
      </c>
      <c r="N9381">
        <f t="shared" si="880"/>
        <v>0.11180339887498948</v>
      </c>
    </row>
    <row r="9382" spans="1:14">
      <c r="A9382">
        <v>2017</v>
      </c>
      <c r="B9382">
        <v>10</v>
      </c>
      <c r="C9382">
        <v>81</v>
      </c>
      <c r="D9382" t="s">
        <v>570</v>
      </c>
      <c r="E9382" t="s">
        <v>571</v>
      </c>
      <c r="F9382">
        <v>2012</v>
      </c>
      <c r="G9382">
        <f t="shared" si="877"/>
        <v>0.1111111111111111</v>
      </c>
      <c r="H9382">
        <f t="shared" si="878"/>
        <v>30</v>
      </c>
      <c r="I9382">
        <f t="shared" si="880"/>
        <v>4.7101286972462512E-3</v>
      </c>
      <c r="J9382">
        <f t="shared" si="880"/>
        <v>2.3848751549215275E-2</v>
      </c>
      <c r="K9382">
        <f t="shared" si="880"/>
        <v>8.2188930376475566E-2</v>
      </c>
      <c r="L9382">
        <f t="shared" si="880"/>
        <v>9.5598243546077377E-2</v>
      </c>
      <c r="M9382">
        <f t="shared" si="880"/>
        <v>0.10782566302923177</v>
      </c>
      <c r="N9382">
        <f t="shared" si="880"/>
        <v>0.1111111111111111</v>
      </c>
    </row>
    <row r="9383" spans="1:14">
      <c r="A9383">
        <v>2017</v>
      </c>
      <c r="B9383">
        <v>10</v>
      </c>
      <c r="C9383">
        <v>82</v>
      </c>
      <c r="D9383" t="s">
        <v>660</v>
      </c>
      <c r="E9383" t="s">
        <v>661</v>
      </c>
      <c r="F9383">
        <v>2013</v>
      </c>
      <c r="G9383">
        <f t="shared" si="877"/>
        <v>0.11043152607484653</v>
      </c>
      <c r="H9383">
        <f t="shared" si="878"/>
        <v>30</v>
      </c>
      <c r="I9383">
        <f t="shared" si="880"/>
        <v>4.681320300412491E-3</v>
      </c>
      <c r="J9383">
        <f t="shared" si="880"/>
        <v>2.3702886257037332E-2</v>
      </c>
      <c r="K9383">
        <f t="shared" si="880"/>
        <v>8.1686241071401572E-2</v>
      </c>
      <c r="L9383">
        <f t="shared" si="880"/>
        <v>9.5013539323813553E-2</v>
      </c>
      <c r="M9383">
        <f t="shared" si="880"/>
        <v>0.10716617266515202</v>
      </c>
      <c r="N9383">
        <f t="shared" si="880"/>
        <v>0.11043152607484653</v>
      </c>
    </row>
    <row r="9384" spans="1:14">
      <c r="A9384">
        <v>2017</v>
      </c>
      <c r="B9384">
        <v>10</v>
      </c>
      <c r="C9384">
        <v>83</v>
      </c>
      <c r="D9384" t="s">
        <v>150</v>
      </c>
      <c r="E9384" t="s">
        <v>151</v>
      </c>
      <c r="F9384">
        <v>1994</v>
      </c>
      <c r="G9384">
        <f t="shared" si="877"/>
        <v>0.10976425998969035</v>
      </c>
      <c r="H9384">
        <f t="shared" si="878"/>
        <v>30</v>
      </c>
      <c r="I9384">
        <f t="shared" si="880"/>
        <v>4.6530341181849517E-3</v>
      </c>
      <c r="J9384">
        <f t="shared" si="880"/>
        <v>2.3559665089298364E-2</v>
      </c>
      <c r="K9384">
        <f t="shared" si="880"/>
        <v>8.1192664099062201E-2</v>
      </c>
      <c r="L9384">
        <f t="shared" si="880"/>
        <v>9.4439434132344374E-2</v>
      </c>
      <c r="M9384">
        <f t="shared" si="880"/>
        <v>0.10651863699271205</v>
      </c>
      <c r="N9384">
        <f t="shared" si="880"/>
        <v>0.10976425998969035</v>
      </c>
    </row>
    <row r="9385" spans="1:14">
      <c r="A9385">
        <v>2017</v>
      </c>
      <c r="B9385">
        <v>10</v>
      </c>
      <c r="C9385">
        <v>84</v>
      </c>
      <c r="D9385" t="s">
        <v>934</v>
      </c>
      <c r="E9385" t="s">
        <v>935</v>
      </c>
      <c r="F9385">
        <v>2016</v>
      </c>
      <c r="G9385">
        <f t="shared" si="877"/>
        <v>0.10910894511799619</v>
      </c>
      <c r="H9385">
        <f t="shared" si="878"/>
        <v>30</v>
      </c>
      <c r="I9385">
        <f t="shared" si="880"/>
        <v>4.6252545617388617E-3</v>
      </c>
      <c r="J9385">
        <f t="shared" si="880"/>
        <v>2.3419009115244506E-2</v>
      </c>
      <c r="K9385">
        <f t="shared" si="880"/>
        <v>8.0707927443783148E-2</v>
      </c>
      <c r="L9385">
        <f t="shared" si="880"/>
        <v>9.3875611576012111E-2</v>
      </c>
      <c r="M9385">
        <f t="shared" si="880"/>
        <v>0.10588269914791201</v>
      </c>
      <c r="N9385">
        <f t="shared" si="880"/>
        <v>0.10910894511799619</v>
      </c>
    </row>
    <row r="9386" spans="1:14">
      <c r="A9386">
        <v>2017</v>
      </c>
      <c r="B9386">
        <v>10</v>
      </c>
      <c r="C9386">
        <v>85</v>
      </c>
      <c r="D9386" t="s">
        <v>960</v>
      </c>
      <c r="E9386" t="s">
        <v>961</v>
      </c>
      <c r="F9386">
        <v>2016</v>
      </c>
      <c r="G9386">
        <f t="shared" si="877"/>
        <v>0.10846522890932808</v>
      </c>
      <c r="H9386">
        <f t="shared" si="878"/>
        <v>30</v>
      </c>
      <c r="I9386">
        <f t="shared" si="880"/>
        <v>4.5979666860528892E-3</v>
      </c>
      <c r="J9386">
        <f t="shared" si="880"/>
        <v>2.3280842663885949E-2</v>
      </c>
      <c r="K9386">
        <f t="shared" si="880"/>
        <v>8.0231770323875254E-2</v>
      </c>
      <c r="L9386">
        <f t="shared" si="880"/>
        <v>9.3321768325994814E-2</v>
      </c>
      <c r="M9386">
        <f t="shared" si="880"/>
        <v>0.10525801700489129</v>
      </c>
      <c r="N9386">
        <f t="shared" si="880"/>
        <v>0.10846522890932808</v>
      </c>
    </row>
    <row r="9387" spans="1:14">
      <c r="A9387">
        <v>2017</v>
      </c>
      <c r="B9387">
        <v>10</v>
      </c>
      <c r="C9387">
        <v>86</v>
      </c>
      <c r="D9387" t="s">
        <v>908</v>
      </c>
      <c r="E9387" t="s">
        <v>909</v>
      </c>
      <c r="F9387">
        <v>2014</v>
      </c>
      <c r="G9387">
        <f t="shared" si="877"/>
        <v>0.10783277320343841</v>
      </c>
      <c r="H9387">
        <f t="shared" si="878"/>
        <v>30</v>
      </c>
      <c r="I9387">
        <f t="shared" si="880"/>
        <v>4.5711561561224568E-3</v>
      </c>
      <c r="J9387">
        <f t="shared" si="880"/>
        <v>2.3145093152925133E-2</v>
      </c>
      <c r="K9387">
        <f t="shared" si="880"/>
        <v>7.9763942602077115E-2</v>
      </c>
      <c r="L9387">
        <f t="shared" si="880"/>
        <v>9.277761343456109E-2</v>
      </c>
      <c r="M9387">
        <f t="shared" si="880"/>
        <v>0.10464426240247372</v>
      </c>
      <c r="N9387">
        <f t="shared" si="880"/>
        <v>0.10783277320343841</v>
      </c>
    </row>
    <row r="9388" spans="1:14">
      <c r="A9388">
        <v>2017</v>
      </c>
      <c r="B9388">
        <v>10</v>
      </c>
      <c r="C9388">
        <v>87</v>
      </c>
      <c r="D9388" t="s">
        <v>92</v>
      </c>
      <c r="E9388" t="s">
        <v>93</v>
      </c>
      <c r="F9388">
        <v>2004</v>
      </c>
      <c r="G9388">
        <f t="shared" si="877"/>
        <v>0.10721125348377948</v>
      </c>
      <c r="H9388">
        <f t="shared" si="878"/>
        <v>30</v>
      </c>
      <c r="I9388">
        <f t="shared" si="880"/>
        <v>4.5448092153152269E-3</v>
      </c>
      <c r="J9388">
        <f t="shared" si="880"/>
        <v>2.3011690928531378E-2</v>
      </c>
      <c r="K9388">
        <f t="shared" si="880"/>
        <v>7.9304204233377223E-2</v>
      </c>
      <c r="L9388">
        <f t="shared" si="880"/>
        <v>9.2242867692803293E-2</v>
      </c>
      <c r="M9388">
        <f t="shared" si="880"/>
        <v>0.10404112041975201</v>
      </c>
      <c r="N9388">
        <f t="shared" si="880"/>
        <v>0.10721125348377948</v>
      </c>
    </row>
    <row r="9389" spans="1:14">
      <c r="A9389">
        <v>2017</v>
      </c>
      <c r="B9389">
        <v>10</v>
      </c>
      <c r="C9389">
        <v>88</v>
      </c>
      <c r="D9389" t="s">
        <v>778</v>
      </c>
      <c r="E9389" t="s">
        <v>779</v>
      </c>
      <c r="F9389">
        <v>2014</v>
      </c>
      <c r="G9389">
        <f t="shared" si="877"/>
        <v>0.10660035817780521</v>
      </c>
      <c r="H9389">
        <f t="shared" si="878"/>
        <v>30</v>
      </c>
      <c r="I9389">
        <f t="shared" si="880"/>
        <v>4.5189126557100851E-3</v>
      </c>
      <c r="J9389">
        <f t="shared" si="880"/>
        <v>2.2880569115158518E-2</v>
      </c>
      <c r="K9389">
        <f t="shared" si="880"/>
        <v>7.8852324747446911E-2</v>
      </c>
      <c r="L9389">
        <f t="shared" si="880"/>
        <v>9.1717263028628135E-2</v>
      </c>
      <c r="M9389">
        <f t="shared" si="880"/>
        <v>0.10344828869707892</v>
      </c>
      <c r="N9389">
        <f t="shared" si="880"/>
        <v>0.10660035817780521</v>
      </c>
    </row>
    <row r="9390" spans="1:14">
      <c r="A9390">
        <v>2017</v>
      </c>
      <c r="B9390">
        <v>10</v>
      </c>
      <c r="C9390">
        <v>89</v>
      </c>
      <c r="D9390" t="s">
        <v>20</v>
      </c>
      <c r="E9390" t="s">
        <v>21</v>
      </c>
      <c r="F9390">
        <v>2004</v>
      </c>
      <c r="G9390">
        <f t="shared" si="877"/>
        <v>0.105999788000636</v>
      </c>
      <c r="H9390">
        <f t="shared" si="878"/>
        <v>30</v>
      </c>
      <c r="I9390">
        <f t="shared" si="880"/>
        <v>4.4934537902743309E-3</v>
      </c>
      <c r="J9390">
        <f t="shared" si="880"/>
        <v>2.275166347466993E-2</v>
      </c>
      <c r="K9390">
        <f t="shared" si="880"/>
        <v>7.8408082763148979E-2</v>
      </c>
      <c r="L9390">
        <f t="shared" si="880"/>
        <v>9.1200541942056332E-2</v>
      </c>
      <c r="M9390">
        <f t="shared" si="880"/>
        <v>0.10286547679913925</v>
      </c>
      <c r="N9390">
        <f t="shared" si="880"/>
        <v>0.105999788000636</v>
      </c>
    </row>
    <row r="9391" spans="1:14">
      <c r="A9391">
        <v>2017</v>
      </c>
      <c r="B9391">
        <v>10</v>
      </c>
      <c r="C9391">
        <v>90</v>
      </c>
      <c r="D9391" t="s">
        <v>770</v>
      </c>
      <c r="E9391" t="s">
        <v>771</v>
      </c>
      <c r="F9391">
        <v>2014</v>
      </c>
      <c r="G9391">
        <f t="shared" si="877"/>
        <v>0.10540925533894598</v>
      </c>
      <c r="H9391">
        <f t="shared" si="878"/>
        <v>30</v>
      </c>
      <c r="I9391">
        <f t="shared" si="880"/>
        <v>4.468420426745944E-3</v>
      </c>
      <c r="J9391">
        <f t="shared" si="880"/>
        <v>2.262491227409685E-2</v>
      </c>
      <c r="K9391">
        <f t="shared" si="880"/>
        <v>7.79712655327989E-2</v>
      </c>
      <c r="L9391">
        <f t="shared" si="880"/>
        <v>9.0692456975128927E-2</v>
      </c>
      <c r="M9391">
        <f t="shared" si="880"/>
        <v>0.10229240561705495</v>
      </c>
      <c r="N9391">
        <f t="shared" si="880"/>
        <v>0.10540925533894598</v>
      </c>
    </row>
    <row r="9392" spans="1:14">
      <c r="A9392">
        <v>2017</v>
      </c>
      <c r="B9392">
        <v>10</v>
      </c>
      <c r="C9392">
        <v>91</v>
      </c>
      <c r="D9392" t="s">
        <v>950</v>
      </c>
      <c r="E9392" t="s">
        <v>951</v>
      </c>
      <c r="F9392">
        <v>2016</v>
      </c>
      <c r="G9392">
        <f t="shared" si="877"/>
        <v>0.10482848367219183</v>
      </c>
      <c r="H9392">
        <f t="shared" si="878"/>
        <v>30</v>
      </c>
      <c r="I9392">
        <f t="shared" si="880"/>
        <v>4.4438008430988081E-3</v>
      </c>
      <c r="J9392">
        <f t="shared" si="880"/>
        <v>2.2500256161411658E-2</v>
      </c>
      <c r="K9392">
        <f t="shared" si="880"/>
        <v>7.7541668514047521E-2</v>
      </c>
      <c r="L9392">
        <f t="shared" si="880"/>
        <v>9.0192770213941717E-2</v>
      </c>
      <c r="M9392">
        <f t="shared" si="880"/>
        <v>0.10172880680672773</v>
      </c>
      <c r="N9392">
        <f t="shared" si="880"/>
        <v>0.10482848367219183</v>
      </c>
    </row>
    <row r="9393" spans="1:14">
      <c r="A9393">
        <v>2017</v>
      </c>
      <c r="B9393">
        <v>10</v>
      </c>
      <c r="C9393">
        <v>92</v>
      </c>
      <c r="D9393" t="s">
        <v>1106</v>
      </c>
      <c r="E9393" t="s">
        <v>1107</v>
      </c>
      <c r="F9393">
        <v>2013</v>
      </c>
      <c r="G9393">
        <f t="shared" si="877"/>
        <v>0.10425720702853739</v>
      </c>
      <c r="H9393">
        <f t="shared" si="878"/>
        <v>30</v>
      </c>
      <c r="I9393">
        <f t="shared" si="880"/>
        <v>4.4195837644787177E-3</v>
      </c>
      <c r="J9393">
        <f t="shared" si="880"/>
        <v>2.2377638048748198E-2</v>
      </c>
      <c r="K9393">
        <f t="shared" si="880"/>
        <v>7.7119094967428317E-2</v>
      </c>
      <c r="L9393">
        <f t="shared" si="880"/>
        <v>8.9701252820531346E-2</v>
      </c>
      <c r="M9393">
        <f t="shared" si="880"/>
        <v>0.10117442226085134</v>
      </c>
      <c r="N9393">
        <f t="shared" si="880"/>
        <v>0.10425720702853739</v>
      </c>
    </row>
    <row r="9394" spans="1:14">
      <c r="A9394">
        <v>2017</v>
      </c>
      <c r="B9394">
        <v>10</v>
      </c>
      <c r="C9394">
        <v>93</v>
      </c>
      <c r="D9394" t="s">
        <v>170</v>
      </c>
      <c r="E9394" t="s">
        <v>171</v>
      </c>
      <c r="F9394">
        <v>2004</v>
      </c>
      <c r="G9394">
        <f t="shared" si="877"/>
        <v>0.10369516947304253</v>
      </c>
      <c r="H9394">
        <f t="shared" si="878"/>
        <v>30</v>
      </c>
      <c r="I9394">
        <f t="shared" ref="I9394:N9409" si="881">$G9394*(I$1^$H9394)</f>
        <v>4.3957583415071199E-3</v>
      </c>
      <c r="J9394">
        <f t="shared" si="881"/>
        <v>2.2257003002547272E-2</v>
      </c>
      <c r="K9394">
        <f t="shared" si="881"/>
        <v>7.6703355577770541E-2</v>
      </c>
      <c r="L9394">
        <f t="shared" si="881"/>
        <v>8.921768459252119E-2</v>
      </c>
      <c r="M9394">
        <f t="shared" si="881"/>
        <v>0.10062900361223429</v>
      </c>
      <c r="N9394">
        <f t="shared" si="881"/>
        <v>0.10369516947304253</v>
      </c>
    </row>
    <row r="9395" spans="1:14">
      <c r="A9395">
        <v>2017</v>
      </c>
      <c r="B9395">
        <v>10</v>
      </c>
      <c r="C9395">
        <v>94</v>
      </c>
      <c r="D9395" t="s">
        <v>1010</v>
      </c>
      <c r="E9395" t="s">
        <v>1011</v>
      </c>
      <c r="F9395">
        <v>2016</v>
      </c>
      <c r="G9395">
        <f t="shared" si="877"/>
        <v>0.10314212462587934</v>
      </c>
      <c r="H9395">
        <f t="shared" si="878"/>
        <v>30</v>
      </c>
      <c r="I9395">
        <f t="shared" si="881"/>
        <v>4.3723141298577317E-3</v>
      </c>
      <c r="J9395">
        <f t="shared" si="881"/>
        <v>2.2138298140147155E-2</v>
      </c>
      <c r="K9395">
        <f t="shared" si="881"/>
        <v>7.629426809782347E-2</v>
      </c>
      <c r="L9395">
        <f t="shared" si="881"/>
        <v>8.8741853548602104E-2</v>
      </c>
      <c r="M9395">
        <f t="shared" si="881"/>
        <v>0.10009231176626185</v>
      </c>
      <c r="N9395">
        <f t="shared" si="881"/>
        <v>0.10314212462587934</v>
      </c>
    </row>
    <row r="9396" spans="1:14">
      <c r="A9396">
        <v>2017</v>
      </c>
      <c r="B9396">
        <v>10</v>
      </c>
      <c r="C9396">
        <v>95</v>
      </c>
      <c r="D9396" t="s">
        <v>928</v>
      </c>
      <c r="E9396" t="s">
        <v>929</v>
      </c>
      <c r="F9396">
        <v>2014</v>
      </c>
      <c r="G9396">
        <f t="shared" si="877"/>
        <v>0.10259783520851541</v>
      </c>
      <c r="H9396">
        <f t="shared" si="878"/>
        <v>30</v>
      </c>
      <c r="I9396">
        <f t="shared" si="881"/>
        <v>4.3492410710187328E-3</v>
      </c>
      <c r="J9396">
        <f t="shared" si="881"/>
        <v>2.2021472532376941E-2</v>
      </c>
      <c r="K9396">
        <f t="shared" si="881"/>
        <v>7.5891657012568087E-2</v>
      </c>
      <c r="L9396">
        <f t="shared" si="881"/>
        <v>8.8273555538075713E-2</v>
      </c>
      <c r="M9396">
        <f t="shared" si="881"/>
        <v>9.9564116460498314E-2</v>
      </c>
      <c r="N9396">
        <f t="shared" si="881"/>
        <v>0.10259783520851541</v>
      </c>
    </row>
    <row r="9397" spans="1:14">
      <c r="A9397">
        <v>2017</v>
      </c>
      <c r="B9397">
        <v>10</v>
      </c>
      <c r="C9397">
        <v>96</v>
      </c>
      <c r="D9397" t="s">
        <v>992</v>
      </c>
      <c r="E9397" t="s">
        <v>993</v>
      </c>
      <c r="F9397">
        <v>2016</v>
      </c>
      <c r="G9397">
        <f t="shared" si="877"/>
        <v>0.10206207261596577</v>
      </c>
      <c r="H9397">
        <f t="shared" si="878"/>
        <v>30</v>
      </c>
      <c r="I9397">
        <f t="shared" si="881"/>
        <v>4.3265294741600202E-3</v>
      </c>
      <c r="J9397">
        <f t="shared" si="881"/>
        <v>2.1906477111745221E-2</v>
      </c>
      <c r="K9397">
        <f t="shared" si="881"/>
        <v>7.5495353222811631E-2</v>
      </c>
      <c r="L9397">
        <f t="shared" si="881"/>
        <v>8.7812593872826777E-2</v>
      </c>
      <c r="M9397">
        <f t="shared" si="881"/>
        <v>9.9044195849586986E-2</v>
      </c>
      <c r="N9397">
        <f t="shared" si="881"/>
        <v>0.10206207261596577</v>
      </c>
    </row>
    <row r="9398" spans="1:14">
      <c r="A9398">
        <v>2017</v>
      </c>
      <c r="B9398">
        <v>10</v>
      </c>
      <c r="C9398">
        <v>97</v>
      </c>
      <c r="D9398" t="s">
        <v>716</v>
      </c>
      <c r="E9398" t="s">
        <v>717</v>
      </c>
      <c r="F9398">
        <v>2012</v>
      </c>
      <c r="G9398">
        <f t="shared" si="877"/>
        <v>0.10153461651336192</v>
      </c>
      <c r="H9398">
        <f t="shared" si="878"/>
        <v>30</v>
      </c>
      <c r="I9398">
        <f t="shared" si="881"/>
        <v>4.3041699990313117E-3</v>
      </c>
      <c r="J9398">
        <f t="shared" si="881"/>
        <v>2.1793264585848172E-2</v>
      </c>
      <c r="K9398">
        <f t="shared" si="881"/>
        <v>7.5105193746769647E-2</v>
      </c>
      <c r="L9398">
        <f t="shared" si="881"/>
        <v>8.7358778980217475E-2</v>
      </c>
      <c r="M9398">
        <f t="shared" si="881"/>
        <v>9.8532336113748301E-2</v>
      </c>
      <c r="N9398">
        <f t="shared" si="881"/>
        <v>0.10153461651336192</v>
      </c>
    </row>
    <row r="9399" spans="1:14">
      <c r="A9399">
        <v>2017</v>
      </c>
      <c r="B9399">
        <v>10</v>
      </c>
      <c r="C9399">
        <v>98</v>
      </c>
      <c r="D9399" t="s">
        <v>586</v>
      </c>
      <c r="E9399" t="s">
        <v>587</v>
      </c>
      <c r="F9399">
        <v>2012</v>
      </c>
      <c r="G9399">
        <f t="shared" si="877"/>
        <v>0.10101525445522107</v>
      </c>
      <c r="H9399">
        <f t="shared" si="878"/>
        <v>30</v>
      </c>
      <c r="I9399">
        <f t="shared" si="881"/>
        <v>4.2821536398225208E-3</v>
      </c>
      <c r="J9399">
        <f t="shared" si="881"/>
        <v>2.1681789355649961E-2</v>
      </c>
      <c r="K9399">
        <f t="shared" si="881"/>
        <v>7.4721021438439145E-2</v>
      </c>
      <c r="L9399">
        <f t="shared" si="881"/>
        <v>8.6911928075512818E-2</v>
      </c>
      <c r="M9399">
        <f t="shared" si="881"/>
        <v>9.8028331089306933E-2</v>
      </c>
      <c r="N9399">
        <f t="shared" si="881"/>
        <v>0.10101525445522107</v>
      </c>
    </row>
    <row r="9400" spans="1:14">
      <c r="A9400">
        <v>2017</v>
      </c>
      <c r="B9400">
        <v>10</v>
      </c>
      <c r="C9400">
        <v>99</v>
      </c>
      <c r="D9400" t="s">
        <v>554</v>
      </c>
      <c r="E9400" t="s">
        <v>555</v>
      </c>
      <c r="F9400">
        <v>2012</v>
      </c>
      <c r="G9400">
        <f t="shared" si="877"/>
        <v>0.10050378152592121</v>
      </c>
      <c r="H9400">
        <f t="shared" si="878"/>
        <v>30</v>
      </c>
      <c r="I9400">
        <f t="shared" si="881"/>
        <v>4.2604717099230822E-3</v>
      </c>
      <c r="J9400">
        <f t="shared" si="881"/>
        <v>2.1572007438314764E-2</v>
      </c>
      <c r="K9400">
        <f t="shared" si="881"/>
        <v>7.4342684721658045E-2</v>
      </c>
      <c r="L9400">
        <f t="shared" si="881"/>
        <v>8.6471864852550914E-2</v>
      </c>
      <c r="M9400">
        <f t="shared" si="881"/>
        <v>9.7531981919797589E-2</v>
      </c>
      <c r="N9400">
        <f t="shared" si="881"/>
        <v>0.10050378152592121</v>
      </c>
    </row>
    <row r="9401" spans="1:14">
      <c r="A9401">
        <v>2017</v>
      </c>
      <c r="B9401">
        <v>10</v>
      </c>
      <c r="C9401">
        <v>100</v>
      </c>
      <c r="D9401" t="s">
        <v>786</v>
      </c>
      <c r="E9401" t="s">
        <v>787</v>
      </c>
      <c r="F9401">
        <v>2014</v>
      </c>
      <c r="G9401">
        <f t="shared" si="877"/>
        <v>0.1</v>
      </c>
      <c r="H9401">
        <f t="shared" si="878"/>
        <v>30</v>
      </c>
      <c r="I9401">
        <f t="shared" si="881"/>
        <v>4.2391158275216266E-3</v>
      </c>
      <c r="J9401">
        <f t="shared" si="881"/>
        <v>2.146387639429375E-2</v>
      </c>
      <c r="K9401">
        <f t="shared" si="881"/>
        <v>7.397003733882801E-2</v>
      </c>
      <c r="L9401">
        <f t="shared" si="881"/>
        <v>8.6038419191469651E-2</v>
      </c>
      <c r="M9401">
        <f t="shared" si="881"/>
        <v>9.7043096726308606E-2</v>
      </c>
      <c r="N9401">
        <f t="shared" si="881"/>
        <v>0.1</v>
      </c>
    </row>
    <row r="9402" spans="1:14">
      <c r="A9402">
        <v>2017</v>
      </c>
      <c r="B9402">
        <v>11</v>
      </c>
      <c r="C9402">
        <v>1</v>
      </c>
      <c r="D9402" t="s">
        <v>962</v>
      </c>
      <c r="E9402" t="s">
        <v>963</v>
      </c>
      <c r="F9402">
        <v>2016</v>
      </c>
      <c r="G9402">
        <f t="shared" si="877"/>
        <v>1</v>
      </c>
      <c r="H9402">
        <f t="shared" si="878"/>
        <v>29</v>
      </c>
      <c r="I9402">
        <f t="shared" si="881"/>
        <v>4.7101286972462519E-2</v>
      </c>
      <c r="J9402">
        <f t="shared" si="881"/>
        <v>0.2259355409925658</v>
      </c>
      <c r="K9402">
        <f t="shared" si="881"/>
        <v>0.74717209433159593</v>
      </c>
      <c r="L9402">
        <f t="shared" si="881"/>
        <v>0.86470773056753414</v>
      </c>
      <c r="M9402">
        <f t="shared" si="881"/>
        <v>0.97140236963271864</v>
      </c>
      <c r="N9402">
        <f t="shared" si="881"/>
        <v>1</v>
      </c>
    </row>
    <row r="9403" spans="1:14">
      <c r="A9403">
        <v>2017</v>
      </c>
      <c r="B9403">
        <v>11</v>
      </c>
      <c r="C9403">
        <v>2</v>
      </c>
      <c r="D9403" t="s">
        <v>1002</v>
      </c>
      <c r="E9403" t="s">
        <v>1003</v>
      </c>
      <c r="F9403">
        <v>2016</v>
      </c>
      <c r="G9403">
        <f t="shared" si="877"/>
        <v>0.70710678118654746</v>
      </c>
      <c r="H9403">
        <f t="shared" si="878"/>
        <v>29</v>
      </c>
      <c r="I9403">
        <f t="shared" si="881"/>
        <v>3.3305639420841832E-2</v>
      </c>
      <c r="J9403">
        <f t="shared" si="881"/>
        <v>0.15976055314689444</v>
      </c>
      <c r="K9403">
        <f t="shared" si="881"/>
        <v>0.52833045461522621</v>
      </c>
      <c r="L9403">
        <f t="shared" si="881"/>
        <v>0.61144070002873341</v>
      </c>
      <c r="M9403">
        <f t="shared" si="881"/>
        <v>0.68688520282797649</v>
      </c>
      <c r="N9403">
        <f t="shared" si="881"/>
        <v>0.70710678118654746</v>
      </c>
    </row>
    <row r="9404" spans="1:14">
      <c r="A9404">
        <v>2017</v>
      </c>
      <c r="B9404">
        <v>11</v>
      </c>
      <c r="C9404">
        <v>3</v>
      </c>
      <c r="D9404" t="s">
        <v>1102</v>
      </c>
      <c r="E9404" t="s">
        <v>1103</v>
      </c>
      <c r="F9404">
        <v>2017</v>
      </c>
      <c r="G9404">
        <f t="shared" si="877"/>
        <v>0.57735026918962584</v>
      </c>
      <c r="H9404">
        <f t="shared" si="878"/>
        <v>29</v>
      </c>
      <c r="I9404">
        <f t="shared" si="881"/>
        <v>2.7193940712729053E-2</v>
      </c>
      <c r="J9404">
        <f t="shared" si="881"/>
        <v>0.1304439454115616</v>
      </c>
      <c r="K9404">
        <f t="shared" si="881"/>
        <v>0.43138000979332342</v>
      </c>
      <c r="L9404">
        <f t="shared" si="881"/>
        <v>0.4992392410135163</v>
      </c>
      <c r="M9404">
        <f t="shared" si="881"/>
        <v>0.5608394195988905</v>
      </c>
      <c r="N9404">
        <f t="shared" si="881"/>
        <v>0.57735026918962584</v>
      </c>
    </row>
    <row r="9405" spans="1:14">
      <c r="A9405">
        <v>2017</v>
      </c>
      <c r="B9405">
        <v>11</v>
      </c>
      <c r="C9405">
        <v>4</v>
      </c>
      <c r="D9405" t="s">
        <v>702</v>
      </c>
      <c r="E9405" t="s">
        <v>703</v>
      </c>
      <c r="F9405">
        <v>2014</v>
      </c>
      <c r="G9405">
        <f t="shared" si="877"/>
        <v>0.5</v>
      </c>
      <c r="H9405">
        <f t="shared" si="878"/>
        <v>29</v>
      </c>
      <c r="I9405">
        <f t="shared" si="881"/>
        <v>2.355064348623126E-2</v>
      </c>
      <c r="J9405">
        <f t="shared" si="881"/>
        <v>0.1129677704962829</v>
      </c>
      <c r="K9405">
        <f t="shared" si="881"/>
        <v>0.37358604716579796</v>
      </c>
      <c r="L9405">
        <f t="shared" si="881"/>
        <v>0.43235386528376707</v>
      </c>
      <c r="M9405">
        <f t="shared" si="881"/>
        <v>0.48570118481635932</v>
      </c>
      <c r="N9405">
        <f t="shared" si="881"/>
        <v>0.5</v>
      </c>
    </row>
    <row r="9406" spans="1:14">
      <c r="A9406">
        <v>2017</v>
      </c>
      <c r="B9406">
        <v>11</v>
      </c>
      <c r="C9406">
        <v>5</v>
      </c>
      <c r="D9406" t="s">
        <v>1104</v>
      </c>
      <c r="E9406" t="s">
        <v>1105</v>
      </c>
      <c r="F9406">
        <v>2017</v>
      </c>
      <c r="G9406">
        <f t="shared" si="877"/>
        <v>0.44721359549995793</v>
      </c>
      <c r="H9406">
        <f t="shared" si="878"/>
        <v>29</v>
      </c>
      <c r="I9406">
        <f t="shared" si="881"/>
        <v>2.106433589963029E-2</v>
      </c>
      <c r="J9406">
        <f t="shared" si="881"/>
        <v>0.10104144563851349</v>
      </c>
      <c r="K9406">
        <f t="shared" si="881"/>
        <v>0.33414551876326676</v>
      </c>
      <c r="L9406">
        <f t="shared" si="881"/>
        <v>0.38670905324371579</v>
      </c>
      <c r="M9406">
        <f t="shared" si="881"/>
        <v>0.43442434640062727</v>
      </c>
      <c r="N9406">
        <f t="shared" si="881"/>
        <v>0.44721359549995793</v>
      </c>
    </row>
    <row r="9407" spans="1:14">
      <c r="A9407">
        <v>2017</v>
      </c>
      <c r="B9407">
        <v>11</v>
      </c>
      <c r="C9407">
        <v>6</v>
      </c>
      <c r="D9407" t="s">
        <v>848</v>
      </c>
      <c r="E9407" t="s">
        <v>849</v>
      </c>
      <c r="F9407">
        <v>2015</v>
      </c>
      <c r="G9407">
        <f t="shared" si="877"/>
        <v>0.40824829046386307</v>
      </c>
      <c r="H9407">
        <f t="shared" si="878"/>
        <v>29</v>
      </c>
      <c r="I9407">
        <f t="shared" si="881"/>
        <v>1.9229019885155647E-2</v>
      </c>
      <c r="J9407">
        <f t="shared" si="881"/>
        <v>9.223779836524304E-2</v>
      </c>
      <c r="K9407">
        <f t="shared" si="881"/>
        <v>0.30503173019317825</v>
      </c>
      <c r="L9407">
        <f t="shared" si="881"/>
        <v>0.3530154527550825</v>
      </c>
      <c r="M9407">
        <f t="shared" si="881"/>
        <v>0.39657335675510302</v>
      </c>
      <c r="N9407">
        <f t="shared" si="881"/>
        <v>0.40824829046386307</v>
      </c>
    </row>
    <row r="9408" spans="1:14">
      <c r="A9408">
        <v>2017</v>
      </c>
      <c r="B9408">
        <v>11</v>
      </c>
      <c r="C9408">
        <v>7</v>
      </c>
      <c r="D9408" t="s">
        <v>1028</v>
      </c>
      <c r="E9408" t="s">
        <v>1029</v>
      </c>
      <c r="F9408">
        <v>2017</v>
      </c>
      <c r="G9408">
        <f t="shared" si="877"/>
        <v>0.3779644730092272</v>
      </c>
      <c r="H9408">
        <f t="shared" si="878"/>
        <v>29</v>
      </c>
      <c r="I9408">
        <f t="shared" si="881"/>
        <v>1.7802613108603173E-2</v>
      </c>
      <c r="J9408">
        <f t="shared" si="881"/>
        <v>8.539560768530978E-2</v>
      </c>
      <c r="K9408">
        <f t="shared" si="881"/>
        <v>0.28240450688124225</v>
      </c>
      <c r="L9408">
        <f t="shared" si="881"/>
        <v>0.32682880169096284</v>
      </c>
      <c r="M9408">
        <f t="shared" si="881"/>
        <v>0.36715558471814502</v>
      </c>
      <c r="N9408">
        <f t="shared" si="881"/>
        <v>0.3779644730092272</v>
      </c>
    </row>
    <row r="9409" spans="1:14">
      <c r="A9409">
        <v>2017</v>
      </c>
      <c r="B9409">
        <v>11</v>
      </c>
      <c r="C9409">
        <v>8</v>
      </c>
      <c r="D9409" t="s">
        <v>1108</v>
      </c>
      <c r="E9409" t="s">
        <v>1109</v>
      </c>
      <c r="F9409">
        <v>2017</v>
      </c>
      <c r="G9409">
        <f t="shared" si="877"/>
        <v>0.35355339059327373</v>
      </c>
      <c r="H9409">
        <f t="shared" si="878"/>
        <v>29</v>
      </c>
      <c r="I9409">
        <f t="shared" si="881"/>
        <v>1.6652819710420916E-2</v>
      </c>
      <c r="J9409">
        <f t="shared" si="881"/>
        <v>7.988027657344722E-2</v>
      </c>
      <c r="K9409">
        <f t="shared" si="881"/>
        <v>0.2641652273076131</v>
      </c>
      <c r="L9409">
        <f t="shared" si="881"/>
        <v>0.3057203500143667</v>
      </c>
      <c r="M9409">
        <f t="shared" si="881"/>
        <v>0.34344260141398825</v>
      </c>
      <c r="N9409">
        <f t="shared" si="881"/>
        <v>0.35355339059327373</v>
      </c>
    </row>
    <row r="9410" spans="1:14">
      <c r="A9410">
        <v>2017</v>
      </c>
      <c r="B9410">
        <v>11</v>
      </c>
      <c r="C9410">
        <v>9</v>
      </c>
      <c r="D9410" t="s">
        <v>940</v>
      </c>
      <c r="E9410" t="s">
        <v>941</v>
      </c>
      <c r="F9410">
        <v>2016</v>
      </c>
      <c r="G9410">
        <f t="shared" si="877"/>
        <v>0.33333333333333331</v>
      </c>
      <c r="H9410">
        <f t="shared" si="878"/>
        <v>29</v>
      </c>
      <c r="I9410">
        <f t="shared" ref="I9410:N9425" si="882">$G9410*(I$1^$H9410)</f>
        <v>1.5700428990820837E-2</v>
      </c>
      <c r="J9410">
        <f t="shared" si="882"/>
        <v>7.5311846997521928E-2</v>
      </c>
      <c r="K9410">
        <f t="shared" si="882"/>
        <v>0.24905736477719864</v>
      </c>
      <c r="L9410">
        <f t="shared" si="882"/>
        <v>0.28823591018917805</v>
      </c>
      <c r="M9410">
        <f t="shared" si="882"/>
        <v>0.32380078987757288</v>
      </c>
      <c r="N9410">
        <f t="shared" si="882"/>
        <v>0.33333333333333331</v>
      </c>
    </row>
    <row r="9411" spans="1:14">
      <c r="A9411">
        <v>2017</v>
      </c>
      <c r="B9411">
        <v>11</v>
      </c>
      <c r="C9411">
        <v>10</v>
      </c>
      <c r="D9411" t="s">
        <v>300</v>
      </c>
      <c r="E9411" t="s">
        <v>301</v>
      </c>
      <c r="F9411">
        <v>2010</v>
      </c>
      <c r="G9411">
        <f t="shared" ref="G9411:G9474" si="883">1/SQRT(C9411)</f>
        <v>0.31622776601683794</v>
      </c>
      <c r="H9411">
        <f t="shared" ref="H9411:H9474" si="884">(2020*12+4)-(A9411*12+B9411)</f>
        <v>29</v>
      </c>
      <c r="I9411">
        <f t="shared" si="882"/>
        <v>1.4894734755819814E-2</v>
      </c>
      <c r="J9411">
        <f t="shared" si="882"/>
        <v>7.1447091391884793E-2</v>
      </c>
      <c r="K9411">
        <f t="shared" si="882"/>
        <v>0.23627656222060267</v>
      </c>
      <c r="L9411">
        <f t="shared" si="882"/>
        <v>0.27344459389486114</v>
      </c>
      <c r="M9411">
        <f t="shared" si="882"/>
        <v>0.30718440125241725</v>
      </c>
      <c r="N9411">
        <f t="shared" si="882"/>
        <v>0.31622776601683794</v>
      </c>
    </row>
    <row r="9412" spans="1:14">
      <c r="A9412">
        <v>2017</v>
      </c>
      <c r="B9412">
        <v>11</v>
      </c>
      <c r="C9412">
        <v>11</v>
      </c>
      <c r="D9412" t="s">
        <v>876</v>
      </c>
      <c r="E9412" t="s">
        <v>877</v>
      </c>
      <c r="F9412">
        <v>2015</v>
      </c>
      <c r="G9412">
        <f t="shared" si="883"/>
        <v>0.30151134457776363</v>
      </c>
      <c r="H9412">
        <f t="shared" si="884"/>
        <v>29</v>
      </c>
      <c r="I9412">
        <f t="shared" si="882"/>
        <v>1.4201572366410276E-2</v>
      </c>
      <c r="J9412">
        <f t="shared" si="882"/>
        <v>6.8122128752572952E-2</v>
      </c>
      <c r="K9412">
        <f t="shared" si="882"/>
        <v>0.22528086279290313</v>
      </c>
      <c r="L9412">
        <f t="shared" si="882"/>
        <v>0.26071919051020376</v>
      </c>
      <c r="M9412">
        <f t="shared" si="882"/>
        <v>0.29288883459398674</v>
      </c>
      <c r="N9412">
        <f t="shared" si="882"/>
        <v>0.30151134457776363</v>
      </c>
    </row>
    <row r="9413" spans="1:14">
      <c r="A9413">
        <v>2017</v>
      </c>
      <c r="B9413">
        <v>11</v>
      </c>
      <c r="C9413">
        <v>12</v>
      </c>
      <c r="D9413" t="s">
        <v>872</v>
      </c>
      <c r="E9413" t="s">
        <v>873</v>
      </c>
      <c r="F9413">
        <v>2015</v>
      </c>
      <c r="G9413">
        <f t="shared" si="883"/>
        <v>0.28867513459481292</v>
      </c>
      <c r="H9413">
        <f t="shared" si="884"/>
        <v>29</v>
      </c>
      <c r="I9413">
        <f t="shared" si="882"/>
        <v>1.3596970356364526E-2</v>
      </c>
      <c r="J9413">
        <f t="shared" si="882"/>
        <v>6.5221972705780798E-2</v>
      </c>
      <c r="K9413">
        <f t="shared" si="882"/>
        <v>0.21569000489666171</v>
      </c>
      <c r="L9413">
        <f t="shared" si="882"/>
        <v>0.24961962050675815</v>
      </c>
      <c r="M9413">
        <f t="shared" si="882"/>
        <v>0.28041970979944525</v>
      </c>
      <c r="N9413">
        <f t="shared" si="882"/>
        <v>0.28867513459481292</v>
      </c>
    </row>
    <row r="9414" spans="1:14">
      <c r="A9414">
        <v>2017</v>
      </c>
      <c r="B9414">
        <v>11</v>
      </c>
      <c r="C9414">
        <v>13</v>
      </c>
      <c r="D9414" t="s">
        <v>1060</v>
      </c>
      <c r="E9414" t="s">
        <v>1061</v>
      </c>
      <c r="F9414">
        <v>2017</v>
      </c>
      <c r="G9414">
        <f t="shared" si="883"/>
        <v>0.27735009811261457</v>
      </c>
      <c r="H9414">
        <f t="shared" si="884"/>
        <v>29</v>
      </c>
      <c r="I9414">
        <f t="shared" si="882"/>
        <v>1.3063546563042894E-2</v>
      </c>
      <c r="J9414">
        <f t="shared" si="882"/>
        <v>6.2663244461414774E-2</v>
      </c>
      <c r="K9414">
        <f t="shared" si="882"/>
        <v>0.20722825366987585</v>
      </c>
      <c r="L9414">
        <f t="shared" si="882"/>
        <v>0.23982677391164189</v>
      </c>
      <c r="M9414">
        <f t="shared" si="882"/>
        <v>0.26941854252446079</v>
      </c>
      <c r="N9414">
        <f t="shared" si="882"/>
        <v>0.27735009811261457</v>
      </c>
    </row>
    <row r="9415" spans="1:14">
      <c r="A9415">
        <v>2017</v>
      </c>
      <c r="B9415">
        <v>11</v>
      </c>
      <c r="C9415">
        <v>14</v>
      </c>
      <c r="D9415" t="s">
        <v>16</v>
      </c>
      <c r="E9415" t="s">
        <v>17</v>
      </c>
      <c r="F9415">
        <v>2000</v>
      </c>
      <c r="G9415">
        <f t="shared" si="883"/>
        <v>0.2672612419124244</v>
      </c>
      <c r="H9415">
        <f t="shared" si="884"/>
        <v>29</v>
      </c>
      <c r="I9415">
        <f t="shared" si="882"/>
        <v>1.258834845193383E-2</v>
      </c>
      <c r="J9415">
        <f t="shared" si="882"/>
        <v>6.0383813277828609E-2</v>
      </c>
      <c r="K9415">
        <f t="shared" si="882"/>
        <v>0.19969014185336945</v>
      </c>
      <c r="L9415">
        <f t="shared" si="882"/>
        <v>0.23110286196275323</v>
      </c>
      <c r="M9415">
        <f t="shared" si="882"/>
        <v>0.25961820370471234</v>
      </c>
      <c r="N9415">
        <f t="shared" si="882"/>
        <v>0.2672612419124244</v>
      </c>
    </row>
    <row r="9416" spans="1:14">
      <c r="A9416">
        <v>2017</v>
      </c>
      <c r="B9416">
        <v>11</v>
      </c>
      <c r="C9416">
        <v>15</v>
      </c>
      <c r="D9416" t="s">
        <v>1054</v>
      </c>
      <c r="E9416" t="s">
        <v>1055</v>
      </c>
      <c r="F9416">
        <v>2017</v>
      </c>
      <c r="G9416">
        <f t="shared" si="883"/>
        <v>0.2581988897471611</v>
      </c>
      <c r="H9416">
        <f t="shared" si="884"/>
        <v>29</v>
      </c>
      <c r="I9416">
        <f t="shared" si="882"/>
        <v>1.2161500001952246E-2</v>
      </c>
      <c r="J9416">
        <f t="shared" si="882"/>
        <v>5.8336305838704694E-2</v>
      </c>
      <c r="K9416">
        <f t="shared" si="882"/>
        <v>0.1929190052064792</v>
      </c>
      <c r="L9416">
        <f t="shared" si="882"/>
        <v>0.22326657598832464</v>
      </c>
      <c r="M9416">
        <f t="shared" si="882"/>
        <v>0.25081501333692935</v>
      </c>
      <c r="N9416">
        <f t="shared" si="882"/>
        <v>0.2581988897471611</v>
      </c>
    </row>
    <row r="9417" spans="1:14">
      <c r="A9417">
        <v>2017</v>
      </c>
      <c r="B9417">
        <v>11</v>
      </c>
      <c r="C9417">
        <v>16</v>
      </c>
      <c r="D9417" t="s">
        <v>1042</v>
      </c>
      <c r="E9417" t="s">
        <v>1043</v>
      </c>
      <c r="F9417">
        <v>2017</v>
      </c>
      <c r="G9417">
        <f t="shared" si="883"/>
        <v>0.25</v>
      </c>
      <c r="H9417">
        <f t="shared" si="884"/>
        <v>29</v>
      </c>
      <c r="I9417">
        <f t="shared" si="882"/>
        <v>1.177532174311563E-2</v>
      </c>
      <c r="J9417">
        <f t="shared" si="882"/>
        <v>5.6483885248141449E-2</v>
      </c>
      <c r="K9417">
        <f t="shared" si="882"/>
        <v>0.18679302358289898</v>
      </c>
      <c r="L9417">
        <f t="shared" si="882"/>
        <v>0.21617693264188353</v>
      </c>
      <c r="M9417">
        <f t="shared" si="882"/>
        <v>0.24285059240817966</v>
      </c>
      <c r="N9417">
        <f t="shared" si="882"/>
        <v>0.25</v>
      </c>
    </row>
    <row r="9418" spans="1:14">
      <c r="A9418">
        <v>2017</v>
      </c>
      <c r="B9418">
        <v>11</v>
      </c>
      <c r="C9418">
        <v>17</v>
      </c>
      <c r="D9418" t="s">
        <v>1100</v>
      </c>
      <c r="E9418" t="s">
        <v>1101</v>
      </c>
      <c r="F9418">
        <v>2017</v>
      </c>
      <c r="G9418">
        <f t="shared" si="883"/>
        <v>0.24253562503633297</v>
      </c>
      <c r="H9418">
        <f t="shared" si="884"/>
        <v>29</v>
      </c>
      <c r="I9418">
        <f t="shared" si="882"/>
        <v>1.1423740075881884E-2</v>
      </c>
      <c r="J9418">
        <f t="shared" si="882"/>
        <v>5.4797417652553977E-2</v>
      </c>
      <c r="K9418">
        <f t="shared" si="882"/>
        <v>0.18121585090841955</v>
      </c>
      <c r="L9418">
        <f t="shared" si="882"/>
        <v>0.2097224299069459</v>
      </c>
      <c r="M9418">
        <f t="shared" si="882"/>
        <v>0.23559968088064637</v>
      </c>
      <c r="N9418">
        <f t="shared" si="882"/>
        <v>0.24253562503633297</v>
      </c>
    </row>
    <row r="9419" spans="1:14">
      <c r="A9419">
        <v>2017</v>
      </c>
      <c r="B9419">
        <v>11</v>
      </c>
      <c r="C9419">
        <v>18</v>
      </c>
      <c r="D9419" t="s">
        <v>812</v>
      </c>
      <c r="E9419" t="s">
        <v>813</v>
      </c>
      <c r="F9419">
        <v>2014</v>
      </c>
      <c r="G9419">
        <f t="shared" si="883"/>
        <v>0.23570226039551587</v>
      </c>
      <c r="H9419">
        <f t="shared" si="884"/>
        <v>29</v>
      </c>
      <c r="I9419">
        <f t="shared" si="882"/>
        <v>1.110187980694728E-2</v>
      </c>
      <c r="J9419">
        <f t="shared" si="882"/>
        <v>5.3253517715631492E-2</v>
      </c>
      <c r="K9419">
        <f t="shared" si="882"/>
        <v>0.17611015153840875</v>
      </c>
      <c r="L9419">
        <f t="shared" si="882"/>
        <v>0.20381356667624451</v>
      </c>
      <c r="M9419">
        <f t="shared" si="882"/>
        <v>0.2289617342759922</v>
      </c>
      <c r="N9419">
        <f t="shared" si="882"/>
        <v>0.23570226039551587</v>
      </c>
    </row>
    <row r="9420" spans="1:14">
      <c r="A9420">
        <v>2017</v>
      </c>
      <c r="B9420">
        <v>11</v>
      </c>
      <c r="C9420">
        <v>19</v>
      </c>
      <c r="D9420" t="s">
        <v>374</v>
      </c>
      <c r="E9420" t="s">
        <v>375</v>
      </c>
      <c r="F9420">
        <v>2011</v>
      </c>
      <c r="G9420">
        <f t="shared" si="883"/>
        <v>0.22941573387056174</v>
      </c>
      <c r="H9420">
        <f t="shared" si="884"/>
        <v>29</v>
      </c>
      <c r="I9420">
        <f t="shared" si="882"/>
        <v>1.0805776317035418E-2</v>
      </c>
      <c r="J9420">
        <f t="shared" si="882"/>
        <v>5.1833167944251871E-2</v>
      </c>
      <c r="K9420">
        <f t="shared" si="882"/>
        <v>0.17141303434868765</v>
      </c>
      <c r="L9420">
        <f t="shared" si="882"/>
        <v>0.19837755859169881</v>
      </c>
      <c r="M9420">
        <f t="shared" si="882"/>
        <v>0.22285498751289282</v>
      </c>
      <c r="N9420">
        <f t="shared" si="882"/>
        <v>0.22941573387056174</v>
      </c>
    </row>
    <row r="9421" spans="1:14">
      <c r="A9421">
        <v>2017</v>
      </c>
      <c r="B9421">
        <v>11</v>
      </c>
      <c r="C9421">
        <v>20</v>
      </c>
      <c r="D9421" t="s">
        <v>10</v>
      </c>
      <c r="E9421" t="s">
        <v>11</v>
      </c>
      <c r="F9421">
        <v>2008</v>
      </c>
      <c r="G9421">
        <f t="shared" si="883"/>
        <v>0.22360679774997896</v>
      </c>
      <c r="H9421">
        <f t="shared" si="884"/>
        <v>29</v>
      </c>
      <c r="I9421">
        <f t="shared" si="882"/>
        <v>1.0532167949815145E-2</v>
      </c>
      <c r="J9421">
        <f t="shared" si="882"/>
        <v>5.0520722819256743E-2</v>
      </c>
      <c r="K9421">
        <f t="shared" si="882"/>
        <v>0.16707275938163338</v>
      </c>
      <c r="L9421">
        <f t="shared" si="882"/>
        <v>0.1933545266218579</v>
      </c>
      <c r="M9421">
        <f t="shared" si="882"/>
        <v>0.21721217320031364</v>
      </c>
      <c r="N9421">
        <f t="shared" si="882"/>
        <v>0.22360679774997896</v>
      </c>
    </row>
    <row r="9422" spans="1:14">
      <c r="A9422">
        <v>2017</v>
      </c>
      <c r="B9422">
        <v>11</v>
      </c>
      <c r="C9422">
        <v>21</v>
      </c>
      <c r="D9422" t="s">
        <v>998</v>
      </c>
      <c r="E9422" t="s">
        <v>999</v>
      </c>
      <c r="F9422">
        <v>2016</v>
      </c>
      <c r="G9422">
        <f t="shared" si="883"/>
        <v>0.21821789023599239</v>
      </c>
      <c r="H9422">
        <f t="shared" si="884"/>
        <v>29</v>
      </c>
      <c r="I9422">
        <f t="shared" si="882"/>
        <v>1.0278343470530804E-2</v>
      </c>
      <c r="J9422">
        <f t="shared" si="882"/>
        <v>4.9303177084725279E-2</v>
      </c>
      <c r="K9422">
        <f t="shared" si="882"/>
        <v>0.16304631806824876</v>
      </c>
      <c r="L9422">
        <f t="shared" si="882"/>
        <v>0.18869469663520025</v>
      </c>
      <c r="M9422">
        <f t="shared" si="882"/>
        <v>0.21197737567149549</v>
      </c>
      <c r="N9422">
        <f t="shared" si="882"/>
        <v>0.21821789023599239</v>
      </c>
    </row>
    <row r="9423" spans="1:14">
      <c r="A9423">
        <v>2017</v>
      </c>
      <c r="B9423">
        <v>11</v>
      </c>
      <c r="C9423">
        <v>22</v>
      </c>
      <c r="D9423" t="s">
        <v>386</v>
      </c>
      <c r="E9423" t="s">
        <v>387</v>
      </c>
      <c r="F9423">
        <v>2011</v>
      </c>
      <c r="G9423">
        <f t="shared" si="883"/>
        <v>0.21320071635561041</v>
      </c>
      <c r="H9423">
        <f t="shared" si="884"/>
        <v>29</v>
      </c>
      <c r="I9423">
        <f t="shared" si="882"/>
        <v>1.004202812380019E-2</v>
      </c>
      <c r="J9423">
        <f t="shared" si="882"/>
        <v>4.816961918980741E-2</v>
      </c>
      <c r="K9423">
        <f t="shared" si="882"/>
        <v>0.15929762575241796</v>
      </c>
      <c r="L9423">
        <f t="shared" si="882"/>
        <v>0.18435630759523244</v>
      </c>
      <c r="M9423">
        <f t="shared" si="882"/>
        <v>0.20710368107523308</v>
      </c>
      <c r="N9423">
        <f t="shared" si="882"/>
        <v>0.21320071635561041</v>
      </c>
    </row>
    <row r="9424" spans="1:14">
      <c r="A9424">
        <v>2017</v>
      </c>
      <c r="B9424">
        <v>11</v>
      </c>
      <c r="C9424">
        <v>23</v>
      </c>
      <c r="D9424" t="s">
        <v>550</v>
      </c>
      <c r="E9424" t="s">
        <v>551</v>
      </c>
      <c r="F9424">
        <v>2012</v>
      </c>
      <c r="G9424">
        <f t="shared" si="883"/>
        <v>0.20851441405707477</v>
      </c>
      <c r="H9424">
        <f t="shared" si="884"/>
        <v>29</v>
      </c>
      <c r="I9424">
        <f t="shared" si="882"/>
        <v>9.8212972543971523E-3</v>
      </c>
      <c r="J9424">
        <f t="shared" si="882"/>
        <v>4.7110816944733055E-2</v>
      </c>
      <c r="K9424">
        <f t="shared" si="882"/>
        <v>0.15579615144935013</v>
      </c>
      <c r="L9424">
        <f t="shared" si="882"/>
        <v>0.18030402576991225</v>
      </c>
      <c r="M9424">
        <f t="shared" si="882"/>
        <v>0.20255139591762028</v>
      </c>
      <c r="N9424">
        <f t="shared" si="882"/>
        <v>0.20851441405707477</v>
      </c>
    </row>
    <row r="9425" spans="1:14">
      <c r="A9425">
        <v>2017</v>
      </c>
      <c r="B9425">
        <v>11</v>
      </c>
      <c r="C9425">
        <v>24</v>
      </c>
      <c r="D9425" t="s">
        <v>982</v>
      </c>
      <c r="E9425" t="s">
        <v>983</v>
      </c>
      <c r="F9425">
        <v>2016</v>
      </c>
      <c r="G9425">
        <f t="shared" si="883"/>
        <v>0.20412414523193154</v>
      </c>
      <c r="H9425">
        <f t="shared" si="884"/>
        <v>29</v>
      </c>
      <c r="I9425">
        <f t="shared" si="882"/>
        <v>9.6145099425778233E-3</v>
      </c>
      <c r="J9425">
        <f t="shared" si="882"/>
        <v>4.611889918262152E-2</v>
      </c>
      <c r="K9425">
        <f t="shared" si="882"/>
        <v>0.15251586509658913</v>
      </c>
      <c r="L9425">
        <f t="shared" si="882"/>
        <v>0.17650772637754125</v>
      </c>
      <c r="M9425">
        <f t="shared" si="882"/>
        <v>0.19828667837755151</v>
      </c>
      <c r="N9425">
        <f t="shared" si="882"/>
        <v>0.20412414523193154</v>
      </c>
    </row>
    <row r="9426" spans="1:14">
      <c r="A9426">
        <v>2017</v>
      </c>
      <c r="B9426">
        <v>11</v>
      </c>
      <c r="C9426">
        <v>25</v>
      </c>
      <c r="D9426" t="s">
        <v>6</v>
      </c>
      <c r="E9426" t="s">
        <v>7</v>
      </c>
      <c r="F9426">
        <v>2008</v>
      </c>
      <c r="G9426">
        <f t="shared" si="883"/>
        <v>0.2</v>
      </c>
      <c r="H9426">
        <f t="shared" si="884"/>
        <v>29</v>
      </c>
      <c r="I9426">
        <f t="shared" ref="I9426:N9441" si="885">$G9426*(I$1^$H9426)</f>
        <v>9.4202573944925042E-3</v>
      </c>
      <c r="J9426">
        <f t="shared" si="885"/>
        <v>4.5187108198513161E-2</v>
      </c>
      <c r="K9426">
        <f t="shared" si="885"/>
        <v>0.1494344188663192</v>
      </c>
      <c r="L9426">
        <f t="shared" si="885"/>
        <v>0.17294154611350684</v>
      </c>
      <c r="M9426">
        <f t="shared" si="885"/>
        <v>0.19428047392654374</v>
      </c>
      <c r="N9426">
        <f t="shared" si="885"/>
        <v>0.2</v>
      </c>
    </row>
    <row r="9427" spans="1:14">
      <c r="A9427">
        <v>2017</v>
      </c>
      <c r="B9427">
        <v>11</v>
      </c>
      <c r="C9427">
        <v>26</v>
      </c>
      <c r="D9427" t="s">
        <v>1088</v>
      </c>
      <c r="E9427" t="s">
        <v>1089</v>
      </c>
      <c r="F9427">
        <v>2017</v>
      </c>
      <c r="G9427">
        <f t="shared" si="883"/>
        <v>0.19611613513818404</v>
      </c>
      <c r="H9427">
        <f t="shared" si="884"/>
        <v>29</v>
      </c>
      <c r="I9427">
        <f t="shared" si="885"/>
        <v>9.2373223610738471E-3</v>
      </c>
      <c r="J9427">
        <f t="shared" si="885"/>
        <v>4.4309605089816753E-2</v>
      </c>
      <c r="K9427">
        <f t="shared" si="885"/>
        <v>0.14653250342341526</v>
      </c>
      <c r="L9427">
        <f t="shared" si="885"/>
        <v>0.16958313814301496</v>
      </c>
      <c r="M9427">
        <f t="shared" si="885"/>
        <v>0.19050767839644245</v>
      </c>
      <c r="N9427">
        <f t="shared" si="885"/>
        <v>0.19611613513818404</v>
      </c>
    </row>
    <row r="9428" spans="1:14">
      <c r="A9428">
        <v>2017</v>
      </c>
      <c r="B9428">
        <v>11</v>
      </c>
      <c r="C9428">
        <v>27</v>
      </c>
      <c r="D9428" t="s">
        <v>1110</v>
      </c>
      <c r="E9428" t="s">
        <v>1111</v>
      </c>
      <c r="F9428">
        <v>2017</v>
      </c>
      <c r="G9428">
        <f t="shared" si="883"/>
        <v>0.19245008972987526</v>
      </c>
      <c r="H9428">
        <f t="shared" si="884"/>
        <v>29</v>
      </c>
      <c r="I9428">
        <f t="shared" si="885"/>
        <v>9.0646469042430164E-3</v>
      </c>
      <c r="J9428">
        <f t="shared" si="885"/>
        <v>4.3481315137187199E-2</v>
      </c>
      <c r="K9428">
        <f t="shared" si="885"/>
        <v>0.14379333659777446</v>
      </c>
      <c r="L9428">
        <f t="shared" si="885"/>
        <v>0.16641308033783875</v>
      </c>
      <c r="M9428">
        <f t="shared" si="885"/>
        <v>0.18694647319963015</v>
      </c>
      <c r="N9428">
        <f t="shared" si="885"/>
        <v>0.19245008972987526</v>
      </c>
    </row>
    <row r="9429" spans="1:14">
      <c r="A9429">
        <v>2017</v>
      </c>
      <c r="B9429">
        <v>11</v>
      </c>
      <c r="C9429">
        <v>28</v>
      </c>
      <c r="D9429" t="s">
        <v>994</v>
      </c>
      <c r="E9429" t="s">
        <v>995</v>
      </c>
      <c r="F9429">
        <v>2016</v>
      </c>
      <c r="G9429">
        <f t="shared" si="883"/>
        <v>0.1889822365046136</v>
      </c>
      <c r="H9429">
        <f t="shared" si="884"/>
        <v>29</v>
      </c>
      <c r="I9429">
        <f t="shared" si="885"/>
        <v>8.9013065543015867E-3</v>
      </c>
      <c r="J9429">
        <f t="shared" si="885"/>
        <v>4.269780384265489E-2</v>
      </c>
      <c r="K9429">
        <f t="shared" si="885"/>
        <v>0.14120225344062112</v>
      </c>
      <c r="L9429">
        <f t="shared" si="885"/>
        <v>0.16341440084548142</v>
      </c>
      <c r="M9429">
        <f t="shared" si="885"/>
        <v>0.18357779235907251</v>
      </c>
      <c r="N9429">
        <f t="shared" si="885"/>
        <v>0.1889822365046136</v>
      </c>
    </row>
    <row r="9430" spans="1:14">
      <c r="A9430">
        <v>2017</v>
      </c>
      <c r="B9430">
        <v>11</v>
      </c>
      <c r="C9430">
        <v>29</v>
      </c>
      <c r="D9430" t="s">
        <v>870</v>
      </c>
      <c r="E9430" t="s">
        <v>871</v>
      </c>
      <c r="F9430">
        <v>2015</v>
      </c>
      <c r="G9430">
        <f t="shared" si="883"/>
        <v>0.18569533817705186</v>
      </c>
      <c r="H9430">
        <f t="shared" si="884"/>
        <v>29</v>
      </c>
      <c r="I9430">
        <f t="shared" si="885"/>
        <v>8.7464894129257939E-3</v>
      </c>
      <c r="J9430">
        <f t="shared" si="885"/>
        <v>4.1955176690829668E-2</v>
      </c>
      <c r="K9430">
        <f t="shared" si="885"/>
        <v>0.13874637473336179</v>
      </c>
      <c r="L9430">
        <f t="shared" si="885"/>
        <v>0.16057219445204929</v>
      </c>
      <c r="M9430">
        <f t="shared" si="885"/>
        <v>0.18038489153493723</v>
      </c>
      <c r="N9430">
        <f t="shared" si="885"/>
        <v>0.18569533817705186</v>
      </c>
    </row>
    <row r="9431" spans="1:14">
      <c r="A9431">
        <v>2017</v>
      </c>
      <c r="B9431">
        <v>11</v>
      </c>
      <c r="C9431">
        <v>30</v>
      </c>
      <c r="D9431" t="s">
        <v>28</v>
      </c>
      <c r="E9431" t="s">
        <v>29</v>
      </c>
      <c r="F9431">
        <v>2004</v>
      </c>
      <c r="G9431">
        <f t="shared" si="883"/>
        <v>0.18257418583505536</v>
      </c>
      <c r="H9431">
        <f t="shared" si="884"/>
        <v>29</v>
      </c>
      <c r="I9431">
        <f t="shared" si="885"/>
        <v>8.5994791207806443E-3</v>
      </c>
      <c r="J9431">
        <f t="shared" si="885"/>
        <v>4.1249997447920475E-2</v>
      </c>
      <c r="K9431">
        <f t="shared" si="885"/>
        <v>0.1364143368012643</v>
      </c>
      <c r="L9431">
        <f t="shared" si="885"/>
        <v>0.15787330989364595</v>
      </c>
      <c r="M9431">
        <f t="shared" si="885"/>
        <v>0.17735299675393712</v>
      </c>
      <c r="N9431">
        <f t="shared" si="885"/>
        <v>0.18257418583505536</v>
      </c>
    </row>
    <row r="9432" spans="1:14">
      <c r="A9432">
        <v>2017</v>
      </c>
      <c r="B9432">
        <v>11</v>
      </c>
      <c r="C9432">
        <v>31</v>
      </c>
      <c r="D9432" t="s">
        <v>662</v>
      </c>
      <c r="E9432" t="s">
        <v>663</v>
      </c>
      <c r="F9432">
        <v>2013</v>
      </c>
      <c r="G9432">
        <f t="shared" si="883"/>
        <v>0.17960530202677491</v>
      </c>
      <c r="H9432">
        <f t="shared" si="884"/>
        <v>29</v>
      </c>
      <c r="I9432">
        <f t="shared" si="885"/>
        <v>8.4596408725389292E-3</v>
      </c>
      <c r="J9432">
        <f t="shared" si="885"/>
        <v>4.0579221078552566E-2</v>
      </c>
      <c r="K9432">
        <f t="shared" si="885"/>
        <v>0.13419606966840425</v>
      </c>
      <c r="L9432">
        <f t="shared" si="885"/>
        <v>0.15530609311346907</v>
      </c>
      <c r="M9432">
        <f t="shared" si="885"/>
        <v>0.17446901598740927</v>
      </c>
      <c r="N9432">
        <f t="shared" si="885"/>
        <v>0.17960530202677491</v>
      </c>
    </row>
    <row r="9433" spans="1:14">
      <c r="A9433">
        <v>2017</v>
      </c>
      <c r="B9433">
        <v>11</v>
      </c>
      <c r="C9433">
        <v>32</v>
      </c>
      <c r="D9433" t="s">
        <v>494</v>
      </c>
      <c r="E9433" t="s">
        <v>495</v>
      </c>
      <c r="F9433">
        <v>2012</v>
      </c>
      <c r="G9433">
        <f t="shared" si="883"/>
        <v>0.17677669529663687</v>
      </c>
      <c r="H9433">
        <f t="shared" si="884"/>
        <v>29</v>
      </c>
      <c r="I9433">
        <f t="shared" si="885"/>
        <v>8.3264098552104579E-3</v>
      </c>
      <c r="J9433">
        <f t="shared" si="885"/>
        <v>3.994013828672361E-2</v>
      </c>
      <c r="K9433">
        <f t="shared" si="885"/>
        <v>0.13208261365380655</v>
      </c>
      <c r="L9433">
        <f t="shared" si="885"/>
        <v>0.15286017500718335</v>
      </c>
      <c r="M9433">
        <f t="shared" si="885"/>
        <v>0.17172130070699412</v>
      </c>
      <c r="N9433">
        <f t="shared" si="885"/>
        <v>0.17677669529663687</v>
      </c>
    </row>
    <row r="9434" spans="1:14">
      <c r="A9434">
        <v>2017</v>
      </c>
      <c r="B9434">
        <v>11</v>
      </c>
      <c r="C9434">
        <v>33</v>
      </c>
      <c r="D9434" t="s">
        <v>704</v>
      </c>
      <c r="E9434" t="s">
        <v>705</v>
      </c>
      <c r="F9434">
        <v>2014</v>
      </c>
      <c r="G9434">
        <f t="shared" si="883"/>
        <v>0.17407765595569785</v>
      </c>
      <c r="H9434">
        <f t="shared" si="884"/>
        <v>29</v>
      </c>
      <c r="I9434">
        <f t="shared" si="885"/>
        <v>8.199281628662923E-3</v>
      </c>
      <c r="J9434">
        <f t="shared" si="885"/>
        <v>3.9330329373068337E-2</v>
      </c>
      <c r="K9434">
        <f t="shared" si="885"/>
        <v>0.13006596677675378</v>
      </c>
      <c r="L9434">
        <f t="shared" si="885"/>
        <v>0.15052629482396748</v>
      </c>
      <c r="M9434">
        <f t="shared" si="885"/>
        <v>0.16909944749547404</v>
      </c>
      <c r="N9434">
        <f t="shared" si="885"/>
        <v>0.17407765595569785</v>
      </c>
    </row>
    <row r="9435" spans="1:14">
      <c r="A9435">
        <v>2017</v>
      </c>
      <c r="B9435">
        <v>11</v>
      </c>
      <c r="C9435">
        <v>34</v>
      </c>
      <c r="D9435" t="s">
        <v>1020</v>
      </c>
      <c r="E9435" t="s">
        <v>1021</v>
      </c>
      <c r="F9435">
        <v>2016</v>
      </c>
      <c r="G9435">
        <f t="shared" si="883"/>
        <v>0.17149858514250882</v>
      </c>
      <c r="H9435">
        <f t="shared" si="884"/>
        <v>29</v>
      </c>
      <c r="I9435">
        <f t="shared" si="885"/>
        <v>8.0778040741686045E-3</v>
      </c>
      <c r="J9435">
        <f t="shared" si="885"/>
        <v>3.874762561363234E-2</v>
      </c>
      <c r="K9435">
        <f t="shared" si="885"/>
        <v>0.12813895703583383</v>
      </c>
      <c r="L9435">
        <f t="shared" si="885"/>
        <v>0.14829615235412183</v>
      </c>
      <c r="M9435">
        <f t="shared" si="885"/>
        <v>0.16659413199609163</v>
      </c>
      <c r="N9435">
        <f t="shared" si="885"/>
        <v>0.17149858514250882</v>
      </c>
    </row>
    <row r="9436" spans="1:14">
      <c r="A9436">
        <v>2017</v>
      </c>
      <c r="B9436">
        <v>11</v>
      </c>
      <c r="C9436">
        <v>35</v>
      </c>
      <c r="D9436" t="s">
        <v>1070</v>
      </c>
      <c r="E9436" t="s">
        <v>1071</v>
      </c>
      <c r="F9436">
        <v>2017</v>
      </c>
      <c r="G9436">
        <f t="shared" si="883"/>
        <v>0.1690308509457033</v>
      </c>
      <c r="H9436">
        <f t="shared" si="884"/>
        <v>29</v>
      </c>
      <c r="I9436">
        <f t="shared" si="885"/>
        <v>7.9615706175931097E-3</v>
      </c>
      <c r="J9436">
        <f t="shared" si="885"/>
        <v>3.8190076752851229E-2</v>
      </c>
      <c r="K9436">
        <f t="shared" si="885"/>
        <v>0.12629513490775296</v>
      </c>
      <c r="L9436">
        <f t="shared" si="885"/>
        <v>0.14616228351715824</v>
      </c>
      <c r="M9436">
        <f t="shared" si="885"/>
        <v>0.16419696914969106</v>
      </c>
      <c r="N9436">
        <f t="shared" si="885"/>
        <v>0.1690308509457033</v>
      </c>
    </row>
    <row r="9437" spans="1:14">
      <c r="A9437">
        <v>2017</v>
      </c>
      <c r="B9437">
        <v>11</v>
      </c>
      <c r="C9437">
        <v>36</v>
      </c>
      <c r="D9437" t="s">
        <v>18</v>
      </c>
      <c r="E9437" t="s">
        <v>19</v>
      </c>
      <c r="F9437">
        <v>1995</v>
      </c>
      <c r="G9437">
        <f t="shared" si="883"/>
        <v>0.16666666666666666</v>
      </c>
      <c r="H9437">
        <f t="shared" si="884"/>
        <v>29</v>
      </c>
      <c r="I9437">
        <f t="shared" si="885"/>
        <v>7.8502144954104187E-3</v>
      </c>
      <c r="J9437">
        <f t="shared" si="885"/>
        <v>3.7655923498760964E-2</v>
      </c>
      <c r="K9437">
        <f t="shared" si="885"/>
        <v>0.12452868238859932</v>
      </c>
      <c r="L9437">
        <f t="shared" si="885"/>
        <v>0.14411795509458902</v>
      </c>
      <c r="M9437">
        <f t="shared" si="885"/>
        <v>0.16190039493878644</v>
      </c>
      <c r="N9437">
        <f t="shared" si="885"/>
        <v>0.16666666666666666</v>
      </c>
    </row>
    <row r="9438" spans="1:14">
      <c r="A9438">
        <v>2017</v>
      </c>
      <c r="B9438">
        <v>11</v>
      </c>
      <c r="C9438">
        <v>37</v>
      </c>
      <c r="D9438" t="s">
        <v>262</v>
      </c>
      <c r="E9438" t="s">
        <v>263</v>
      </c>
      <c r="F9438">
        <v>2009</v>
      </c>
      <c r="G9438">
        <f t="shared" si="883"/>
        <v>0.16439898730535729</v>
      </c>
      <c r="H9438">
        <f t="shared" si="884"/>
        <v>29</v>
      </c>
      <c r="I9438">
        <f t="shared" si="885"/>
        <v>7.7434038790518567E-3</v>
      </c>
      <c r="J9438">
        <f t="shared" si="885"/>
        <v>3.7143574135465859E-2</v>
      </c>
      <c r="K9438">
        <f t="shared" si="885"/>
        <v>0.12283433565093727</v>
      </c>
      <c r="L9438">
        <f t="shared" si="885"/>
        <v>0.14215707522041635</v>
      </c>
      <c r="M9438">
        <f t="shared" si="885"/>
        <v>0.15969756583364331</v>
      </c>
      <c r="N9438">
        <f t="shared" si="885"/>
        <v>0.16439898730535729</v>
      </c>
    </row>
    <row r="9439" spans="1:14">
      <c r="A9439">
        <v>2017</v>
      </c>
      <c r="B9439">
        <v>11</v>
      </c>
      <c r="C9439">
        <v>38</v>
      </c>
      <c r="D9439" t="s">
        <v>718</v>
      </c>
      <c r="E9439" t="s">
        <v>719</v>
      </c>
      <c r="F9439">
        <v>2013</v>
      </c>
      <c r="G9439">
        <f t="shared" si="883"/>
        <v>0.16222142113076254</v>
      </c>
      <c r="H9439">
        <f t="shared" si="884"/>
        <v>29</v>
      </c>
      <c r="I9439">
        <f t="shared" si="885"/>
        <v>7.6408377097607416E-3</v>
      </c>
      <c r="J9439">
        <f t="shared" si="885"/>
        <v>3.6651584543761682E-2</v>
      </c>
      <c r="K9439">
        <f t="shared" si="885"/>
        <v>0.12120731897171966</v>
      </c>
      <c r="L9439">
        <f t="shared" si="885"/>
        <v>0.14027411691542191</v>
      </c>
      <c r="M9439">
        <f t="shared" si="885"/>
        <v>0.15758227289160992</v>
      </c>
      <c r="N9439">
        <f t="shared" si="885"/>
        <v>0.16222142113076254</v>
      </c>
    </row>
    <row r="9440" spans="1:14">
      <c r="A9440">
        <v>2017</v>
      </c>
      <c r="B9440">
        <v>11</v>
      </c>
      <c r="C9440">
        <v>39</v>
      </c>
      <c r="D9440" t="s">
        <v>1090</v>
      </c>
      <c r="E9440" t="s">
        <v>1091</v>
      </c>
      <c r="F9440">
        <v>2017</v>
      </c>
      <c r="G9440">
        <f t="shared" si="883"/>
        <v>0.16012815380508713</v>
      </c>
      <c r="H9440">
        <f t="shared" si="884"/>
        <v>29</v>
      </c>
      <c r="I9440">
        <f t="shared" si="885"/>
        <v>7.5422421247440252E-3</v>
      </c>
      <c r="J9440">
        <f t="shared" si="885"/>
        <v>3.6178641058093146E-2</v>
      </c>
      <c r="K9440">
        <f t="shared" si="885"/>
        <v>0.11964328803999887</v>
      </c>
      <c r="L9440">
        <f t="shared" si="885"/>
        <v>0.13846405247676594</v>
      </c>
      <c r="M9440">
        <f t="shared" si="885"/>
        <v>0.15554886805117407</v>
      </c>
      <c r="N9440">
        <f t="shared" si="885"/>
        <v>0.16012815380508713</v>
      </c>
    </row>
    <row r="9441" spans="1:14">
      <c r="A9441">
        <v>2017</v>
      </c>
      <c r="B9441">
        <v>11</v>
      </c>
      <c r="C9441">
        <v>40</v>
      </c>
      <c r="D9441" t="s">
        <v>1112</v>
      </c>
      <c r="E9441" t="s">
        <v>1113</v>
      </c>
      <c r="F9441">
        <v>2017</v>
      </c>
      <c r="G9441">
        <f t="shared" si="883"/>
        <v>0.15811388300841897</v>
      </c>
      <c r="H9441">
        <f t="shared" si="884"/>
        <v>29</v>
      </c>
      <c r="I9441">
        <f t="shared" si="885"/>
        <v>7.4473673779099072E-3</v>
      </c>
      <c r="J9441">
        <f t="shared" si="885"/>
        <v>3.5723545695942396E-2</v>
      </c>
      <c r="K9441">
        <f t="shared" si="885"/>
        <v>0.11813828111030134</v>
      </c>
      <c r="L9441">
        <f t="shared" si="885"/>
        <v>0.13672229694743057</v>
      </c>
      <c r="M9441">
        <f t="shared" si="885"/>
        <v>0.15359220062620862</v>
      </c>
      <c r="N9441">
        <f t="shared" si="885"/>
        <v>0.15811388300841897</v>
      </c>
    </row>
    <row r="9442" spans="1:14">
      <c r="A9442">
        <v>2017</v>
      </c>
      <c r="B9442">
        <v>11</v>
      </c>
      <c r="C9442">
        <v>41</v>
      </c>
      <c r="D9442" t="s">
        <v>878</v>
      </c>
      <c r="E9442" t="s">
        <v>879</v>
      </c>
      <c r="F9442">
        <v>2015</v>
      </c>
      <c r="G9442">
        <f t="shared" si="883"/>
        <v>0.15617376188860607</v>
      </c>
      <c r="H9442">
        <f t="shared" si="884"/>
        <v>29</v>
      </c>
      <c r="I9442">
        <f t="shared" ref="I9442:N9457" si="886">$G9442*(I$1^$H9442)</f>
        <v>7.3559851762842647E-3</v>
      </c>
      <c r="J9442">
        <f t="shared" si="886"/>
        <v>3.5285203381146366E-2</v>
      </c>
      <c r="K9442">
        <f t="shared" si="886"/>
        <v>0.11668867674995377</v>
      </c>
      <c r="L9442">
        <f t="shared" si="886"/>
        <v>0.13504465921689102</v>
      </c>
      <c r="M9442">
        <f t="shared" si="886"/>
        <v>0.15170756237304792</v>
      </c>
      <c r="N9442">
        <f t="shared" si="886"/>
        <v>0.15617376188860607</v>
      </c>
    </row>
    <row r="9443" spans="1:14">
      <c r="A9443">
        <v>2017</v>
      </c>
      <c r="B9443">
        <v>11</v>
      </c>
      <c r="C9443">
        <v>42</v>
      </c>
      <c r="D9443" t="s">
        <v>920</v>
      </c>
      <c r="E9443" t="s">
        <v>921</v>
      </c>
      <c r="F9443">
        <v>2015</v>
      </c>
      <c r="G9443">
        <f t="shared" si="883"/>
        <v>0.15430334996209191</v>
      </c>
      <c r="H9443">
        <f t="shared" si="884"/>
        <v>29</v>
      </c>
      <c r="I9443">
        <f t="shared" si="886"/>
        <v>7.2678863673768046E-3</v>
      </c>
      <c r="J9443">
        <f t="shared" si="886"/>
        <v>3.4862610850650441E-2</v>
      </c>
      <c r="K9443">
        <f t="shared" si="886"/>
        <v>0.11529115715355739</v>
      </c>
      <c r="L9443">
        <f t="shared" si="886"/>
        <v>0.13342729956468849</v>
      </c>
      <c r="M9443">
        <f t="shared" si="886"/>
        <v>0.14989063979544276</v>
      </c>
      <c r="N9443">
        <f t="shared" si="886"/>
        <v>0.15430334996209191</v>
      </c>
    </row>
    <row r="9444" spans="1:14">
      <c r="A9444">
        <v>2017</v>
      </c>
      <c r="B9444">
        <v>11</v>
      </c>
      <c r="C9444">
        <v>43</v>
      </c>
      <c r="D9444" t="s">
        <v>942</v>
      </c>
      <c r="E9444" t="s">
        <v>943</v>
      </c>
      <c r="F9444">
        <v>2016</v>
      </c>
      <c r="G9444">
        <f t="shared" si="883"/>
        <v>0.15249857033260467</v>
      </c>
      <c r="H9444">
        <f t="shared" si="884"/>
        <v>29</v>
      </c>
      <c r="I9444">
        <f t="shared" si="886"/>
        <v>7.1828789241262713E-3</v>
      </c>
      <c r="J9444">
        <f t="shared" si="886"/>
        <v>3.4454846988689877E-2</v>
      </c>
      <c r="K9444">
        <f t="shared" si="886"/>
        <v>0.11394267617798641</v>
      </c>
      <c r="L9444">
        <f t="shared" si="886"/>
        <v>0.13186669266710008</v>
      </c>
      <c r="M9444">
        <f t="shared" si="886"/>
        <v>0.14813747258669399</v>
      </c>
      <c r="N9444">
        <f t="shared" si="886"/>
        <v>0.15249857033260467</v>
      </c>
    </row>
    <row r="9445" spans="1:14">
      <c r="A9445">
        <v>2017</v>
      </c>
      <c r="B9445">
        <v>11</v>
      </c>
      <c r="C9445">
        <v>44</v>
      </c>
      <c r="D9445" t="s">
        <v>1114</v>
      </c>
      <c r="E9445" t="s">
        <v>1115</v>
      </c>
      <c r="F9445">
        <v>2017</v>
      </c>
      <c r="G9445">
        <f t="shared" si="883"/>
        <v>0.15075567228888181</v>
      </c>
      <c r="H9445">
        <f t="shared" si="884"/>
        <v>29</v>
      </c>
      <c r="I9445">
        <f t="shared" si="886"/>
        <v>7.1007861832051381E-3</v>
      </c>
      <c r="J9445">
        <f t="shared" si="886"/>
        <v>3.4061064376286476E-2</v>
      </c>
      <c r="K9445">
        <f t="shared" si="886"/>
        <v>0.11264043139645157</v>
      </c>
      <c r="L9445">
        <f t="shared" si="886"/>
        <v>0.13035959525510188</v>
      </c>
      <c r="M9445">
        <f t="shared" si="886"/>
        <v>0.14644441729699337</v>
      </c>
      <c r="N9445">
        <f t="shared" si="886"/>
        <v>0.15075567228888181</v>
      </c>
    </row>
    <row r="9446" spans="1:14">
      <c r="A9446">
        <v>2017</v>
      </c>
      <c r="B9446">
        <v>11</v>
      </c>
      <c r="C9446">
        <v>45</v>
      </c>
      <c r="D9446" t="s">
        <v>858</v>
      </c>
      <c r="E9446" t="s">
        <v>859</v>
      </c>
      <c r="F9446">
        <v>2015</v>
      </c>
      <c r="G9446">
        <f t="shared" si="883"/>
        <v>0.14907119849998599</v>
      </c>
      <c r="H9446">
        <f t="shared" si="884"/>
        <v>29</v>
      </c>
      <c r="I9446">
        <f t="shared" si="886"/>
        <v>7.0214452998767643E-3</v>
      </c>
      <c r="J9446">
        <f t="shared" si="886"/>
        <v>3.3680481879504495E-2</v>
      </c>
      <c r="K9446">
        <f t="shared" si="886"/>
        <v>0.11138183958775559</v>
      </c>
      <c r="L9446">
        <f t="shared" si="886"/>
        <v>0.12890301774790527</v>
      </c>
      <c r="M9446">
        <f t="shared" si="886"/>
        <v>0.14480811546687575</v>
      </c>
      <c r="N9446">
        <f t="shared" si="886"/>
        <v>0.14907119849998599</v>
      </c>
    </row>
    <row r="9447" spans="1:14">
      <c r="A9447">
        <v>2017</v>
      </c>
      <c r="B9447">
        <v>11</v>
      </c>
      <c r="C9447">
        <v>46</v>
      </c>
      <c r="D9447" t="s">
        <v>22</v>
      </c>
      <c r="E9447" t="s">
        <v>23</v>
      </c>
      <c r="F9447">
        <v>2008</v>
      </c>
      <c r="G9447">
        <f t="shared" si="883"/>
        <v>0.14744195615489714</v>
      </c>
      <c r="H9447">
        <f t="shared" si="884"/>
        <v>29</v>
      </c>
      <c r="I9447">
        <f t="shared" si="886"/>
        <v>6.9447058886330463E-3</v>
      </c>
      <c r="J9447">
        <f t="shared" si="886"/>
        <v>3.3312378128858851E-2</v>
      </c>
      <c r="K9447">
        <f t="shared" si="886"/>
        <v>0.11016451517260184</v>
      </c>
      <c r="L9447">
        <f t="shared" si="886"/>
        <v>0.12749419929713898</v>
      </c>
      <c r="M9447">
        <f t="shared" si="886"/>
        <v>0.14322546559215049</v>
      </c>
      <c r="N9447">
        <f t="shared" si="886"/>
        <v>0.14744195615489714</v>
      </c>
    </row>
    <row r="9448" spans="1:14">
      <c r="A9448">
        <v>2017</v>
      </c>
      <c r="B9448">
        <v>11</v>
      </c>
      <c r="C9448">
        <v>47</v>
      </c>
      <c r="D9448" t="s">
        <v>800</v>
      </c>
      <c r="E9448" t="s">
        <v>801</v>
      </c>
      <c r="F9448">
        <v>2014</v>
      </c>
      <c r="G9448">
        <f t="shared" si="883"/>
        <v>0.14586499149789456</v>
      </c>
      <c r="H9448">
        <f t="shared" si="884"/>
        <v>29</v>
      </c>
      <c r="I9448">
        <f t="shared" si="886"/>
        <v>6.8704288237781373E-3</v>
      </c>
      <c r="J9448">
        <f t="shared" si="886"/>
        <v>3.2956085765952818E-2</v>
      </c>
      <c r="K9448">
        <f t="shared" si="886"/>
        <v>0.10898625118714231</v>
      </c>
      <c r="L9448">
        <f t="shared" si="886"/>
        <v>0.12613058576739705</v>
      </c>
      <c r="M9448">
        <f t="shared" si="886"/>
        <v>0.14169359838751114</v>
      </c>
      <c r="N9448">
        <f t="shared" si="886"/>
        <v>0.14586499149789456</v>
      </c>
    </row>
    <row r="9449" spans="1:14">
      <c r="A9449">
        <v>2017</v>
      </c>
      <c r="B9449">
        <v>11</v>
      </c>
      <c r="C9449">
        <v>48</v>
      </c>
      <c r="D9449" t="s">
        <v>888</v>
      </c>
      <c r="E9449" t="s">
        <v>889</v>
      </c>
      <c r="F9449">
        <v>2014</v>
      </c>
      <c r="G9449">
        <f t="shared" si="883"/>
        <v>0.14433756729740646</v>
      </c>
      <c r="H9449">
        <f t="shared" si="884"/>
        <v>29</v>
      </c>
      <c r="I9449">
        <f t="shared" si="886"/>
        <v>6.7984851781822632E-3</v>
      </c>
      <c r="J9449">
        <f t="shared" si="886"/>
        <v>3.2610986352890399E-2</v>
      </c>
      <c r="K9449">
        <f t="shared" si="886"/>
        <v>0.10784500244833085</v>
      </c>
      <c r="L9449">
        <f t="shared" si="886"/>
        <v>0.12480981025337907</v>
      </c>
      <c r="M9449">
        <f t="shared" si="886"/>
        <v>0.14020985489972262</v>
      </c>
      <c r="N9449">
        <f t="shared" si="886"/>
        <v>0.14433756729740646</v>
      </c>
    </row>
    <row r="9450" spans="1:14">
      <c r="A9450">
        <v>2017</v>
      </c>
      <c r="B9450">
        <v>11</v>
      </c>
      <c r="C9450">
        <v>49</v>
      </c>
      <c r="D9450" t="s">
        <v>948</v>
      </c>
      <c r="E9450" t="s">
        <v>949</v>
      </c>
      <c r="F9450">
        <v>2016</v>
      </c>
      <c r="G9450">
        <f t="shared" si="883"/>
        <v>0.14285714285714285</v>
      </c>
      <c r="H9450">
        <f t="shared" si="884"/>
        <v>29</v>
      </c>
      <c r="I9450">
        <f t="shared" si="886"/>
        <v>6.7287552817803598E-3</v>
      </c>
      <c r="J9450">
        <f t="shared" si="886"/>
        <v>3.2276505856080828E-2</v>
      </c>
      <c r="K9450">
        <f t="shared" si="886"/>
        <v>0.10673887061879941</v>
      </c>
      <c r="L9450">
        <f t="shared" si="886"/>
        <v>0.12352967579536202</v>
      </c>
      <c r="M9450">
        <f t="shared" si="886"/>
        <v>0.13877176709038838</v>
      </c>
      <c r="N9450">
        <f t="shared" si="886"/>
        <v>0.14285714285714285</v>
      </c>
    </row>
    <row r="9451" spans="1:14">
      <c r="A9451">
        <v>2017</v>
      </c>
      <c r="B9451">
        <v>11</v>
      </c>
      <c r="C9451">
        <v>50</v>
      </c>
      <c r="D9451" t="s">
        <v>1062</v>
      </c>
      <c r="E9451" t="s">
        <v>1063</v>
      </c>
      <c r="F9451">
        <v>2017</v>
      </c>
      <c r="G9451">
        <f t="shared" si="883"/>
        <v>0.1414213562373095</v>
      </c>
      <c r="H9451">
        <f t="shared" si="884"/>
        <v>29</v>
      </c>
      <c r="I9451">
        <f t="shared" si="886"/>
        <v>6.6611278841683672E-3</v>
      </c>
      <c r="J9451">
        <f t="shared" si="886"/>
        <v>3.1952110629378895E-2</v>
      </c>
      <c r="K9451">
        <f t="shared" si="886"/>
        <v>0.10566609092304524</v>
      </c>
      <c r="L9451">
        <f t="shared" si="886"/>
        <v>0.12228814000574668</v>
      </c>
      <c r="M9451">
        <f t="shared" si="886"/>
        <v>0.1373770405655953</v>
      </c>
      <c r="N9451">
        <f t="shared" si="886"/>
        <v>0.1414213562373095</v>
      </c>
    </row>
    <row r="9452" spans="1:14">
      <c r="A9452">
        <v>2017</v>
      </c>
      <c r="B9452">
        <v>11</v>
      </c>
      <c r="C9452">
        <v>51</v>
      </c>
      <c r="D9452" t="s">
        <v>1116</v>
      </c>
      <c r="E9452" t="s">
        <v>1117</v>
      </c>
      <c r="F9452">
        <v>2017</v>
      </c>
      <c r="G9452">
        <f t="shared" si="883"/>
        <v>0.14002800840280097</v>
      </c>
      <c r="H9452">
        <f t="shared" si="884"/>
        <v>29</v>
      </c>
      <c r="I9452">
        <f t="shared" si="886"/>
        <v>6.5954994079627212E-3</v>
      </c>
      <c r="J9452">
        <f t="shared" si="886"/>
        <v>3.1637303832598385E-2</v>
      </c>
      <c r="K9452">
        <f t="shared" si="886"/>
        <v>0.10462502030340311</v>
      </c>
      <c r="L9452">
        <f t="shared" si="886"/>
        <v>0.12108330136187763</v>
      </c>
      <c r="M9452">
        <f t="shared" si="886"/>
        <v>0.1360235391774311</v>
      </c>
      <c r="N9452">
        <f t="shared" si="886"/>
        <v>0.14002800840280097</v>
      </c>
    </row>
    <row r="9453" spans="1:14">
      <c r="A9453">
        <v>2017</v>
      </c>
      <c r="B9453">
        <v>11</v>
      </c>
      <c r="C9453">
        <v>52</v>
      </c>
      <c r="D9453" t="s">
        <v>14</v>
      </c>
      <c r="E9453" t="s">
        <v>15</v>
      </c>
      <c r="F9453">
        <v>2007</v>
      </c>
      <c r="G9453">
        <f t="shared" si="883"/>
        <v>0.13867504905630729</v>
      </c>
      <c r="H9453">
        <f t="shared" si="884"/>
        <v>29</v>
      </c>
      <c r="I9453">
        <f t="shared" si="886"/>
        <v>6.531773281521447E-3</v>
      </c>
      <c r="J9453">
        <f t="shared" si="886"/>
        <v>3.1331622230707387E-2</v>
      </c>
      <c r="K9453">
        <f t="shared" si="886"/>
        <v>0.10361412683493793</v>
      </c>
      <c r="L9453">
        <f t="shared" si="886"/>
        <v>0.11991338695582095</v>
      </c>
      <c r="M9453">
        <f t="shared" si="886"/>
        <v>0.1347092712622304</v>
      </c>
      <c r="N9453">
        <f t="shared" si="886"/>
        <v>0.13867504905630729</v>
      </c>
    </row>
    <row r="9454" spans="1:14">
      <c r="A9454">
        <v>2017</v>
      </c>
      <c r="B9454">
        <v>11</v>
      </c>
      <c r="C9454">
        <v>53</v>
      </c>
      <c r="D9454" t="s">
        <v>710</v>
      </c>
      <c r="E9454" t="s">
        <v>711</v>
      </c>
      <c r="F9454">
        <v>2014</v>
      </c>
      <c r="G9454">
        <f t="shared" si="883"/>
        <v>0.13736056394868904</v>
      </c>
      <c r="H9454">
        <f t="shared" si="884"/>
        <v>29</v>
      </c>
      <c r="I9454">
        <f t="shared" si="886"/>
        <v>6.4698593412464917E-3</v>
      </c>
      <c r="J9454">
        <f t="shared" si="886"/>
        <v>3.1034633326790986E-2</v>
      </c>
      <c r="K9454">
        <f t="shared" si="886"/>
        <v>0.1026319802441111</v>
      </c>
      <c r="L9454">
        <f t="shared" si="886"/>
        <v>0.11877674152154755</v>
      </c>
      <c r="M9454">
        <f t="shared" si="886"/>
        <v>0.13343237731384311</v>
      </c>
      <c r="N9454">
        <f t="shared" si="886"/>
        <v>0.13736056394868904</v>
      </c>
    </row>
    <row r="9455" spans="1:14">
      <c r="A9455">
        <v>2017</v>
      </c>
      <c r="B9455">
        <v>11</v>
      </c>
      <c r="C9455">
        <v>54</v>
      </c>
      <c r="D9455" t="s">
        <v>1052</v>
      </c>
      <c r="E9455" t="s">
        <v>1053</v>
      </c>
      <c r="F9455">
        <v>2017</v>
      </c>
      <c r="G9455">
        <f t="shared" si="883"/>
        <v>0.13608276348795434</v>
      </c>
      <c r="H9455">
        <f t="shared" si="884"/>
        <v>29</v>
      </c>
      <c r="I9455">
        <f t="shared" si="886"/>
        <v>6.4096732950518816E-3</v>
      </c>
      <c r="J9455">
        <f t="shared" si="886"/>
        <v>3.0745932788414344E-2</v>
      </c>
      <c r="K9455">
        <f t="shared" si="886"/>
        <v>0.10167724339772607</v>
      </c>
      <c r="L9455">
        <f t="shared" si="886"/>
        <v>0.1176718175850275</v>
      </c>
      <c r="M9455">
        <f t="shared" si="886"/>
        <v>0.13219111891836766</v>
      </c>
      <c r="N9455">
        <f t="shared" si="886"/>
        <v>0.13608276348795434</v>
      </c>
    </row>
    <row r="9456" spans="1:14">
      <c r="A9456">
        <v>2017</v>
      </c>
      <c r="B9456">
        <v>11</v>
      </c>
      <c r="C9456">
        <v>55</v>
      </c>
      <c r="D9456" t="s">
        <v>736</v>
      </c>
      <c r="E9456" t="s">
        <v>737</v>
      </c>
      <c r="F9456">
        <v>2014</v>
      </c>
      <c r="G9456">
        <f t="shared" si="883"/>
        <v>0.13483997249264842</v>
      </c>
      <c r="H9456">
        <f t="shared" si="884"/>
        <v>29</v>
      </c>
      <c r="I9456">
        <f t="shared" si="886"/>
        <v>6.351136239735186E-3</v>
      </c>
      <c r="J9456">
        <f t="shared" si="886"/>
        <v>3.0465142132549212E-2</v>
      </c>
      <c r="K9456">
        <f t="shared" si="886"/>
        <v>0.10074866464694691</v>
      </c>
      <c r="L9456">
        <f t="shared" si="886"/>
        <v>0.11659716660390675</v>
      </c>
      <c r="M9456">
        <f t="shared" si="886"/>
        <v>0.13098386880056928</v>
      </c>
      <c r="N9456">
        <f t="shared" si="886"/>
        <v>0.13483997249264842</v>
      </c>
    </row>
    <row r="9457" spans="1:14">
      <c r="A9457">
        <v>2017</v>
      </c>
      <c r="B9457">
        <v>11</v>
      </c>
      <c r="C9457">
        <v>56</v>
      </c>
      <c r="D9457" t="s">
        <v>1118</v>
      </c>
      <c r="E9457" t="s">
        <v>1119</v>
      </c>
      <c r="F9457">
        <v>2017</v>
      </c>
      <c r="G9457">
        <f t="shared" si="883"/>
        <v>0.1336306209562122</v>
      </c>
      <c r="H9457">
        <f t="shared" si="884"/>
        <v>29</v>
      </c>
      <c r="I9457">
        <f t="shared" si="886"/>
        <v>6.2941742259669149E-3</v>
      </c>
      <c r="J9457">
        <f t="shared" si="886"/>
        <v>3.0191906638914304E-2</v>
      </c>
      <c r="K9457">
        <f t="shared" si="886"/>
        <v>9.9845070926684723E-2</v>
      </c>
      <c r="L9457">
        <f t="shared" si="886"/>
        <v>0.11555143098137662</v>
      </c>
      <c r="M9457">
        <f t="shared" si="886"/>
        <v>0.12980910185235617</v>
      </c>
      <c r="N9457">
        <f t="shared" si="886"/>
        <v>0.1336306209562122</v>
      </c>
    </row>
    <row r="9458" spans="1:14">
      <c r="A9458">
        <v>2017</v>
      </c>
      <c r="B9458">
        <v>11</v>
      </c>
      <c r="C9458">
        <v>57</v>
      </c>
      <c r="D9458" t="s">
        <v>560</v>
      </c>
      <c r="E9458" t="s">
        <v>561</v>
      </c>
      <c r="F9458">
        <v>2012</v>
      </c>
      <c r="G9458">
        <f t="shared" si="883"/>
        <v>0.13245323570650439</v>
      </c>
      <c r="H9458">
        <f t="shared" si="884"/>
        <v>29</v>
      </c>
      <c r="I9458">
        <f t="shared" ref="I9458:N9473" si="887">$G9458*(I$1^$H9458)</f>
        <v>6.2387178654432825E-3</v>
      </c>
      <c r="J9458">
        <f t="shared" si="887"/>
        <v>2.9925893465564901E-2</v>
      </c>
      <c r="K9458">
        <f t="shared" si="887"/>
        <v>9.8965361523825401E-2</v>
      </c>
      <c r="L9458">
        <f t="shared" si="887"/>
        <v>0.11453333685409808</v>
      </c>
      <c r="M9458">
        <f t="shared" si="887"/>
        <v>0.12866538703081937</v>
      </c>
      <c r="N9458">
        <f t="shared" si="887"/>
        <v>0.13245323570650439</v>
      </c>
    </row>
    <row r="9459" spans="1:14">
      <c r="A9459">
        <v>2017</v>
      </c>
      <c r="B9459">
        <v>11</v>
      </c>
      <c r="C9459">
        <v>58</v>
      </c>
      <c r="D9459" t="s">
        <v>822</v>
      </c>
      <c r="E9459" t="s">
        <v>823</v>
      </c>
      <c r="F9459">
        <v>2015</v>
      </c>
      <c r="G9459">
        <f t="shared" si="883"/>
        <v>0.13130643285972254</v>
      </c>
      <c r="H9459">
        <f t="shared" si="884"/>
        <v>29</v>
      </c>
      <c r="I9459">
        <f t="shared" si="887"/>
        <v>6.1847019754561741E-3</v>
      </c>
      <c r="J9459">
        <f t="shared" si="887"/>
        <v>2.9666789943965433E-2</v>
      </c>
      <c r="K9459">
        <f t="shared" si="887"/>
        <v>9.8108502439009981E-2</v>
      </c>
      <c r="L9459">
        <f t="shared" si="887"/>
        <v>0.11354168756704898</v>
      </c>
      <c r="M9459">
        <f t="shared" si="887"/>
        <v>0.12755138002795396</v>
      </c>
      <c r="N9459">
        <f t="shared" si="887"/>
        <v>0.13130643285972254</v>
      </c>
    </row>
    <row r="9460" spans="1:14">
      <c r="A9460">
        <v>2017</v>
      </c>
      <c r="B9460">
        <v>11</v>
      </c>
      <c r="C9460">
        <v>59</v>
      </c>
      <c r="D9460" t="s">
        <v>548</v>
      </c>
      <c r="E9460" t="s">
        <v>549</v>
      </c>
      <c r="F9460">
        <v>2010</v>
      </c>
      <c r="G9460">
        <f t="shared" si="883"/>
        <v>0.13018891098082389</v>
      </c>
      <c r="H9460">
        <f t="shared" si="884"/>
        <v>29</v>
      </c>
      <c r="I9460">
        <f t="shared" si="887"/>
        <v>6.1320652567401629E-3</v>
      </c>
      <c r="J9460">
        <f t="shared" si="887"/>
        <v>2.9414302033685433E-2</v>
      </c>
      <c r="K9460">
        <f t="shared" si="887"/>
        <v>9.7273521276291894E-2</v>
      </c>
      <c r="L9460">
        <f t="shared" si="887"/>
        <v>0.11257535775928695</v>
      </c>
      <c r="M9460">
        <f t="shared" si="887"/>
        <v>0.12646581662667539</v>
      </c>
      <c r="N9460">
        <f t="shared" si="887"/>
        <v>0.13018891098082389</v>
      </c>
    </row>
    <row r="9461" spans="1:14">
      <c r="A9461">
        <v>2017</v>
      </c>
      <c r="B9461">
        <v>11</v>
      </c>
      <c r="C9461">
        <v>60</v>
      </c>
      <c r="D9461" t="s">
        <v>50</v>
      </c>
      <c r="E9461" t="s">
        <v>51</v>
      </c>
      <c r="F9461">
        <v>2005</v>
      </c>
      <c r="G9461">
        <f t="shared" si="883"/>
        <v>0.12909944487358055</v>
      </c>
      <c r="H9461">
        <f t="shared" si="884"/>
        <v>29</v>
      </c>
      <c r="I9461">
        <f t="shared" si="887"/>
        <v>6.080750000976123E-3</v>
      </c>
      <c r="J9461">
        <f t="shared" si="887"/>
        <v>2.9168152919352347E-2</v>
      </c>
      <c r="K9461">
        <f t="shared" si="887"/>
        <v>9.64595026032396E-2</v>
      </c>
      <c r="L9461">
        <f t="shared" si="887"/>
        <v>0.11163328799416232</v>
      </c>
      <c r="M9461">
        <f t="shared" si="887"/>
        <v>0.12540750666846467</v>
      </c>
      <c r="N9461">
        <f t="shared" si="887"/>
        <v>0.12909944487358055</v>
      </c>
    </row>
    <row r="9462" spans="1:14">
      <c r="A9462">
        <v>2017</v>
      </c>
      <c r="B9462">
        <v>11</v>
      </c>
      <c r="C9462">
        <v>61</v>
      </c>
      <c r="D9462" t="s">
        <v>74</v>
      </c>
      <c r="E9462" t="s">
        <v>75</v>
      </c>
      <c r="F9462">
        <v>2008</v>
      </c>
      <c r="G9462">
        <f t="shared" si="883"/>
        <v>0.12803687993289598</v>
      </c>
      <c r="H9462">
        <f t="shared" si="884"/>
        <v>29</v>
      </c>
      <c r="I9462">
        <f t="shared" si="887"/>
        <v>6.0307018247780612E-3</v>
      </c>
      <c r="J9462">
        <f t="shared" si="887"/>
        <v>2.8928081734639045E-2</v>
      </c>
      <c r="K9462">
        <f t="shared" si="887"/>
        <v>9.5665583731144976E-2</v>
      </c>
      <c r="L9462">
        <f t="shared" si="887"/>
        <v>0.11071447987572233</v>
      </c>
      <c r="M9462">
        <f t="shared" si="887"/>
        <v>0.12437532856719503</v>
      </c>
      <c r="N9462">
        <f t="shared" si="887"/>
        <v>0.12803687993289598</v>
      </c>
    </row>
    <row r="9463" spans="1:14">
      <c r="A9463">
        <v>2017</v>
      </c>
      <c r="B9463">
        <v>11</v>
      </c>
      <c r="C9463">
        <v>62</v>
      </c>
      <c r="D9463" t="s">
        <v>8</v>
      </c>
      <c r="E9463" t="s">
        <v>9</v>
      </c>
      <c r="F9463">
        <v>2007</v>
      </c>
      <c r="G9463">
        <f t="shared" si="883"/>
        <v>0.1270001270001905</v>
      </c>
      <c r="H9463">
        <f t="shared" si="884"/>
        <v>29</v>
      </c>
      <c r="I9463">
        <f t="shared" si="887"/>
        <v>5.9818694273751586E-3</v>
      </c>
      <c r="J9463">
        <f t="shared" si="887"/>
        <v>2.8693842399912604E-2</v>
      </c>
      <c r="K9463">
        <f t="shared" si="887"/>
        <v>9.4890950871111004E-2</v>
      </c>
      <c r="L9463">
        <f t="shared" si="887"/>
        <v>0.10981799160012334</v>
      </c>
      <c r="M9463">
        <f t="shared" si="887"/>
        <v>0.12336822431164127</v>
      </c>
      <c r="N9463">
        <f t="shared" si="887"/>
        <v>0.1270001270001905</v>
      </c>
    </row>
    <row r="9464" spans="1:14">
      <c r="A9464">
        <v>2017</v>
      </c>
      <c r="B9464">
        <v>11</v>
      </c>
      <c r="C9464">
        <v>63</v>
      </c>
      <c r="D9464" t="s">
        <v>1120</v>
      </c>
      <c r="E9464" t="s">
        <v>1121</v>
      </c>
      <c r="F9464">
        <v>2017</v>
      </c>
      <c r="G9464">
        <f t="shared" si="883"/>
        <v>0.12598815766974239</v>
      </c>
      <c r="H9464">
        <f t="shared" si="884"/>
        <v>29</v>
      </c>
      <c r="I9464">
        <f t="shared" si="887"/>
        <v>5.9342043695343911E-3</v>
      </c>
      <c r="J9464">
        <f t="shared" si="887"/>
        <v>2.8465202561769924E-2</v>
      </c>
      <c r="K9464">
        <f t="shared" si="887"/>
        <v>9.4134835627080748E-2</v>
      </c>
      <c r="L9464">
        <f t="shared" si="887"/>
        <v>0.10894293389698761</v>
      </c>
      <c r="M9464">
        <f t="shared" si="887"/>
        <v>0.12238519490604834</v>
      </c>
      <c r="N9464">
        <f t="shared" si="887"/>
        <v>0.12598815766974239</v>
      </c>
    </row>
    <row r="9465" spans="1:14">
      <c r="A9465">
        <v>2017</v>
      </c>
      <c r="B9465">
        <v>11</v>
      </c>
      <c r="C9465">
        <v>64</v>
      </c>
      <c r="D9465" t="s">
        <v>958</v>
      </c>
      <c r="E9465" t="s">
        <v>959</v>
      </c>
      <c r="F9465">
        <v>2015</v>
      </c>
      <c r="G9465">
        <f t="shared" si="883"/>
        <v>0.125</v>
      </c>
      <c r="H9465">
        <f t="shared" si="884"/>
        <v>29</v>
      </c>
      <c r="I9465">
        <f t="shared" si="887"/>
        <v>5.8876608715578149E-3</v>
      </c>
      <c r="J9465">
        <f t="shared" si="887"/>
        <v>2.8241942624070725E-2</v>
      </c>
      <c r="K9465">
        <f t="shared" si="887"/>
        <v>9.3396511791449491E-2</v>
      </c>
      <c r="L9465">
        <f t="shared" si="887"/>
        <v>0.10808846632094177</v>
      </c>
      <c r="M9465">
        <f t="shared" si="887"/>
        <v>0.12142529620408983</v>
      </c>
      <c r="N9465">
        <f t="shared" si="887"/>
        <v>0.125</v>
      </c>
    </row>
    <row r="9466" spans="1:14">
      <c r="A9466">
        <v>2017</v>
      </c>
      <c r="B9466">
        <v>11</v>
      </c>
      <c r="C9466">
        <v>65</v>
      </c>
      <c r="D9466" t="s">
        <v>1122</v>
      </c>
      <c r="E9466" t="s">
        <v>1123</v>
      </c>
      <c r="F9466">
        <v>2017</v>
      </c>
      <c r="G9466">
        <f t="shared" si="883"/>
        <v>0.12403473458920847</v>
      </c>
      <c r="H9466">
        <f t="shared" si="884"/>
        <v>29</v>
      </c>
      <c r="I9466">
        <f t="shared" si="887"/>
        <v>5.842195628439531E-3</v>
      </c>
      <c r="J9466">
        <f t="shared" si="887"/>
        <v>2.802385486128213E-2</v>
      </c>
      <c r="K9466">
        <f t="shared" si="887"/>
        <v>9.2675292412882526E-2</v>
      </c>
      <c r="L9466">
        <f t="shared" si="887"/>
        <v>0.10725379385818089</v>
      </c>
      <c r="M9466">
        <f t="shared" si="887"/>
        <v>0.12048763509672243</v>
      </c>
      <c r="N9466">
        <f t="shared" si="887"/>
        <v>0.12403473458920847</v>
      </c>
    </row>
    <row r="9467" spans="1:14">
      <c r="A9467">
        <v>2017</v>
      </c>
      <c r="B9467">
        <v>11</v>
      </c>
      <c r="C9467">
        <v>66</v>
      </c>
      <c r="D9467" t="s">
        <v>1124</v>
      </c>
      <c r="E9467" t="s">
        <v>1125</v>
      </c>
      <c r="F9467">
        <v>2017</v>
      </c>
      <c r="G9467">
        <f t="shared" si="883"/>
        <v>0.12309149097933272</v>
      </c>
      <c r="H9467">
        <f t="shared" si="884"/>
        <v>29</v>
      </c>
      <c r="I9467">
        <f t="shared" si="887"/>
        <v>5.7977676404858325E-3</v>
      </c>
      <c r="J9467">
        <f t="shared" si="887"/>
        <v>2.7810742605997071E-2</v>
      </c>
      <c r="K9467">
        <f t="shared" si="887"/>
        <v>9.1970527109426783E-2</v>
      </c>
      <c r="L9467">
        <f t="shared" si="887"/>
        <v>0.1064381638169129</v>
      </c>
      <c r="M9467">
        <f t="shared" si="887"/>
        <v>0.11957136601894822</v>
      </c>
      <c r="N9467">
        <f t="shared" si="887"/>
        <v>0.12309149097933272</v>
      </c>
    </row>
    <row r="9468" spans="1:14">
      <c r="A9468">
        <v>2017</v>
      </c>
      <c r="B9468">
        <v>11</v>
      </c>
      <c r="C9468">
        <v>67</v>
      </c>
      <c r="D9468" t="s">
        <v>1126</v>
      </c>
      <c r="E9468" t="s">
        <v>1127</v>
      </c>
      <c r="F9468">
        <v>2017</v>
      </c>
      <c r="G9468">
        <f t="shared" si="883"/>
        <v>0.12216944435630522</v>
      </c>
      <c r="H9468">
        <f t="shared" si="884"/>
        <v>29</v>
      </c>
      <c r="I9468">
        <f t="shared" si="887"/>
        <v>5.7543380578926242E-3</v>
      </c>
      <c r="J9468">
        <f t="shared" si="887"/>
        <v>2.7602419503402986E-2</v>
      </c>
      <c r="K9468">
        <f t="shared" si="887"/>
        <v>9.1281599603027952E-2</v>
      </c>
      <c r="L9468">
        <f t="shared" si="887"/>
        <v>0.10564086297403733</v>
      </c>
      <c r="M9468">
        <f t="shared" si="887"/>
        <v>0.11867568774442747</v>
      </c>
      <c r="N9468">
        <f t="shared" si="887"/>
        <v>0.12216944435630522</v>
      </c>
    </row>
    <row r="9469" spans="1:14">
      <c r="A9469">
        <v>2017</v>
      </c>
      <c r="B9469">
        <v>11</v>
      </c>
      <c r="C9469">
        <v>68</v>
      </c>
      <c r="D9469" t="s">
        <v>484</v>
      </c>
      <c r="E9469" t="s">
        <v>485</v>
      </c>
      <c r="F9469">
        <v>2011</v>
      </c>
      <c r="G9469">
        <f t="shared" si="883"/>
        <v>0.12126781251816648</v>
      </c>
      <c r="H9469">
        <f t="shared" si="884"/>
        <v>29</v>
      </c>
      <c r="I9469">
        <f t="shared" si="887"/>
        <v>5.711870037940942E-3</v>
      </c>
      <c r="J9469">
        <f t="shared" si="887"/>
        <v>2.7398708826276989E-2</v>
      </c>
      <c r="K9469">
        <f t="shared" si="887"/>
        <v>9.0607925454209773E-2</v>
      </c>
      <c r="L9469">
        <f t="shared" si="887"/>
        <v>0.10486121495347295</v>
      </c>
      <c r="M9469">
        <f t="shared" si="887"/>
        <v>0.11779984044032318</v>
      </c>
      <c r="N9469">
        <f t="shared" si="887"/>
        <v>0.12126781251816648</v>
      </c>
    </row>
    <row r="9470" spans="1:14">
      <c r="A9470">
        <v>2017</v>
      </c>
      <c r="B9470">
        <v>11</v>
      </c>
      <c r="C9470">
        <v>69</v>
      </c>
      <c r="D9470" t="s">
        <v>778</v>
      </c>
      <c r="E9470" t="s">
        <v>779</v>
      </c>
      <c r="F9470">
        <v>2014</v>
      </c>
      <c r="G9470">
        <f t="shared" si="883"/>
        <v>0.1203858530857692</v>
      </c>
      <c r="H9470">
        <f t="shared" si="884"/>
        <v>29</v>
      </c>
      <c r="I9470">
        <f t="shared" si="887"/>
        <v>5.6703286136175271E-3</v>
      </c>
      <c r="J9470">
        <f t="shared" si="887"/>
        <v>2.7199442844784809E-2</v>
      </c>
      <c r="K9470">
        <f t="shared" si="887"/>
        <v>8.9948949977989995E-2</v>
      </c>
      <c r="L9470">
        <f t="shared" si="887"/>
        <v>0.10409857781423205</v>
      </c>
      <c r="M9470">
        <f t="shared" si="887"/>
        <v>0.11694310295777254</v>
      </c>
      <c r="N9470">
        <f t="shared" si="887"/>
        <v>0.1203858530857692</v>
      </c>
    </row>
    <row r="9471" spans="1:14">
      <c r="A9471">
        <v>2017</v>
      </c>
      <c r="B9471">
        <v>11</v>
      </c>
      <c r="C9471">
        <v>70</v>
      </c>
      <c r="D9471" t="s">
        <v>818</v>
      </c>
      <c r="E9471" t="s">
        <v>819</v>
      </c>
      <c r="F9471">
        <v>2014</v>
      </c>
      <c r="G9471">
        <f t="shared" si="883"/>
        <v>0.11952286093343936</v>
      </c>
      <c r="H9471">
        <f t="shared" si="884"/>
        <v>29</v>
      </c>
      <c r="I9471">
        <f t="shared" si="887"/>
        <v>5.6296805725956564E-3</v>
      </c>
      <c r="J9471">
        <f t="shared" si="887"/>
        <v>2.700446224597583E-2</v>
      </c>
      <c r="K9471">
        <f t="shared" si="887"/>
        <v>8.9304146324141978E-2</v>
      </c>
      <c r="L9471">
        <f t="shared" si="887"/>
        <v>0.10335234182869334</v>
      </c>
      <c r="M9471">
        <f t="shared" si="887"/>
        <v>0.11610479033602489</v>
      </c>
      <c r="N9471">
        <f t="shared" si="887"/>
        <v>0.11952286093343936</v>
      </c>
    </row>
    <row r="9472" spans="1:14">
      <c r="A9472">
        <v>2017</v>
      </c>
      <c r="B9472">
        <v>11</v>
      </c>
      <c r="C9472">
        <v>71</v>
      </c>
      <c r="D9472" t="s">
        <v>722</v>
      </c>
      <c r="E9472" t="s">
        <v>723</v>
      </c>
      <c r="F9472">
        <v>2014</v>
      </c>
      <c r="G9472">
        <f t="shared" si="883"/>
        <v>0.11867816581938533</v>
      </c>
      <c r="H9472">
        <f t="shared" si="884"/>
        <v>29</v>
      </c>
      <c r="I9472">
        <f t="shared" si="887"/>
        <v>5.5898943456243605E-3</v>
      </c>
      <c r="J9472">
        <f t="shared" si="887"/>
        <v>2.6813615598408256E-2</v>
      </c>
      <c r="K9472">
        <f t="shared" si="887"/>
        <v>8.8673013706702553E-2</v>
      </c>
      <c r="L9472">
        <f t="shared" si="887"/>
        <v>0.10262192743359819</v>
      </c>
      <c r="M9472">
        <f t="shared" si="887"/>
        <v>0.11528425150061562</v>
      </c>
      <c r="N9472">
        <f t="shared" si="887"/>
        <v>0.11867816581938533</v>
      </c>
    </row>
    <row r="9473" spans="1:14">
      <c r="A9473">
        <v>2017</v>
      </c>
      <c r="B9473">
        <v>11</v>
      </c>
      <c r="C9473">
        <v>72</v>
      </c>
      <c r="D9473" t="s">
        <v>1084</v>
      </c>
      <c r="E9473" t="s">
        <v>1085</v>
      </c>
      <c r="F9473">
        <v>2016</v>
      </c>
      <c r="G9473">
        <f t="shared" si="883"/>
        <v>0.11785113019775793</v>
      </c>
      <c r="H9473">
        <f t="shared" si="884"/>
        <v>29</v>
      </c>
      <c r="I9473">
        <f t="shared" si="887"/>
        <v>5.55093990347364E-3</v>
      </c>
      <c r="J9473">
        <f t="shared" si="887"/>
        <v>2.6626758857815746E-2</v>
      </c>
      <c r="K9473">
        <f t="shared" si="887"/>
        <v>8.8055075769204377E-2</v>
      </c>
      <c r="L9473">
        <f t="shared" si="887"/>
        <v>0.10190678333812225</v>
      </c>
      <c r="M9473">
        <f t="shared" si="887"/>
        <v>0.1144808671379961</v>
      </c>
      <c r="N9473">
        <f t="shared" si="887"/>
        <v>0.11785113019775793</v>
      </c>
    </row>
    <row r="9474" spans="1:14">
      <c r="A9474">
        <v>2017</v>
      </c>
      <c r="B9474">
        <v>11</v>
      </c>
      <c r="C9474">
        <v>73</v>
      </c>
      <c r="D9474" t="s">
        <v>992</v>
      </c>
      <c r="E9474" t="s">
        <v>993</v>
      </c>
      <c r="F9474">
        <v>2016</v>
      </c>
      <c r="G9474">
        <f t="shared" si="883"/>
        <v>0.11704114719613057</v>
      </c>
      <c r="H9474">
        <f t="shared" si="884"/>
        <v>29</v>
      </c>
      <c r="I9474">
        <f t="shared" ref="I9474:N9489" si="888">$G9474*(I$1^$H9474)</f>
        <v>5.512788661671173E-3</v>
      </c>
      <c r="J9474">
        <f t="shared" si="888"/>
        <v>2.6443754910148286E-2</v>
      </c>
      <c r="K9474">
        <f t="shared" si="888"/>
        <v>8.7449879073505474E-2</v>
      </c>
      <c r="L9474">
        <f t="shared" si="888"/>
        <v>0.10120638477498678</v>
      </c>
      <c r="M9474">
        <f t="shared" si="888"/>
        <v>0.11369404773085305</v>
      </c>
      <c r="N9474">
        <f t="shared" si="888"/>
        <v>0.11704114719613057</v>
      </c>
    </row>
    <row r="9475" spans="1:14">
      <c r="A9475">
        <v>2017</v>
      </c>
      <c r="B9475">
        <v>11</v>
      </c>
      <c r="C9475">
        <v>74</v>
      </c>
      <c r="D9475" t="s">
        <v>522</v>
      </c>
      <c r="E9475" t="s">
        <v>523</v>
      </c>
      <c r="F9475">
        <v>2012</v>
      </c>
      <c r="G9475">
        <f t="shared" ref="G9475:G9538" si="889">1/SQRT(C9475)</f>
        <v>0.11624763874381928</v>
      </c>
      <c r="H9475">
        <f t="shared" ref="H9475:H9538" si="890">(2020*12+4)-(A9475*12+B9475)</f>
        <v>29</v>
      </c>
      <c r="I9475">
        <f t="shared" si="888"/>
        <v>5.4754133923437844E-3</v>
      </c>
      <c r="J9475">
        <f t="shared" si="888"/>
        <v>2.6264473148693162E-2</v>
      </c>
      <c r="K9475">
        <f t="shared" si="888"/>
        <v>8.6856991701322231E-2</v>
      </c>
      <c r="L9475">
        <f t="shared" si="888"/>
        <v>0.10052023188200253</v>
      </c>
      <c r="M9475">
        <f t="shared" si="888"/>
        <v>0.11292323173995429</v>
      </c>
      <c r="N9475">
        <f t="shared" si="888"/>
        <v>0.11624763874381928</v>
      </c>
    </row>
    <row r="9476" spans="1:14">
      <c r="A9476">
        <v>2017</v>
      </c>
      <c r="B9476">
        <v>11</v>
      </c>
      <c r="C9476">
        <v>75</v>
      </c>
      <c r="D9476" t="s">
        <v>960</v>
      </c>
      <c r="E9476" t="s">
        <v>961</v>
      </c>
      <c r="F9476">
        <v>2016</v>
      </c>
      <c r="G9476">
        <f t="shared" si="889"/>
        <v>0.11547005383792514</v>
      </c>
      <c r="H9476">
        <f t="shared" si="890"/>
        <v>29</v>
      </c>
      <c r="I9476">
        <f t="shared" si="888"/>
        <v>5.4387881425458093E-3</v>
      </c>
      <c r="J9476">
        <f t="shared" si="888"/>
        <v>2.6088789082312314E-2</v>
      </c>
      <c r="K9476">
        <f t="shared" si="888"/>
        <v>8.6276001958664653E-2</v>
      </c>
      <c r="L9476">
        <f t="shared" si="888"/>
        <v>9.9847848202703232E-2</v>
      </c>
      <c r="M9476">
        <f t="shared" si="888"/>
        <v>0.11216788391977807</v>
      </c>
      <c r="N9476">
        <f t="shared" si="888"/>
        <v>0.11547005383792514</v>
      </c>
    </row>
    <row r="9477" spans="1:14">
      <c r="A9477">
        <v>2017</v>
      </c>
      <c r="B9477">
        <v>11</v>
      </c>
      <c r="C9477">
        <v>76</v>
      </c>
      <c r="D9477" t="s">
        <v>92</v>
      </c>
      <c r="E9477" t="s">
        <v>93</v>
      </c>
      <c r="F9477">
        <v>2004</v>
      </c>
      <c r="G9477">
        <f t="shared" si="889"/>
        <v>0.11470786693528087</v>
      </c>
      <c r="H9477">
        <f t="shared" si="890"/>
        <v>29</v>
      </c>
      <c r="I9477">
        <f t="shared" si="888"/>
        <v>5.4028881585177092E-3</v>
      </c>
      <c r="J9477">
        <f t="shared" si="888"/>
        <v>2.5916583972125935E-2</v>
      </c>
      <c r="K9477">
        <f t="shared" si="888"/>
        <v>8.5706517174343827E-2</v>
      </c>
      <c r="L9477">
        <f t="shared" si="888"/>
        <v>9.9188779295849405E-2</v>
      </c>
      <c r="M9477">
        <f t="shared" si="888"/>
        <v>0.11142749375644641</v>
      </c>
      <c r="N9477">
        <f t="shared" si="888"/>
        <v>0.11470786693528087</v>
      </c>
    </row>
    <row r="9478" spans="1:14">
      <c r="A9478">
        <v>2017</v>
      </c>
      <c r="B9478">
        <v>11</v>
      </c>
      <c r="C9478">
        <v>77</v>
      </c>
      <c r="D9478" t="s">
        <v>108</v>
      </c>
      <c r="E9478" t="s">
        <v>109</v>
      </c>
      <c r="F9478">
        <v>1997</v>
      </c>
      <c r="G9478">
        <f t="shared" si="889"/>
        <v>0.11396057645963795</v>
      </c>
      <c r="H9478">
        <f t="shared" si="890"/>
        <v>29</v>
      </c>
      <c r="I9478">
        <f t="shared" si="888"/>
        <v>5.3676898153726636E-3</v>
      </c>
      <c r="J9478">
        <f t="shared" si="888"/>
        <v>2.574774449423296E-2</v>
      </c>
      <c r="K9478">
        <f t="shared" si="888"/>
        <v>8.5148162584583659E-2</v>
      </c>
      <c r="L9478">
        <f t="shared" si="888"/>
        <v>9.8542591444581482E-2</v>
      </c>
      <c r="M9478">
        <f t="shared" si="888"/>
        <v>0.11070157401760292</v>
      </c>
      <c r="N9478">
        <f t="shared" si="888"/>
        <v>0.11396057645963795</v>
      </c>
    </row>
    <row r="9479" spans="1:14">
      <c r="A9479">
        <v>2017</v>
      </c>
      <c r="B9479">
        <v>11</v>
      </c>
      <c r="C9479">
        <v>78</v>
      </c>
      <c r="D9479" t="s">
        <v>150</v>
      </c>
      <c r="E9479" t="s">
        <v>151</v>
      </c>
      <c r="F9479">
        <v>1994</v>
      </c>
      <c r="G9479">
        <f t="shared" si="889"/>
        <v>0.11322770341445956</v>
      </c>
      <c r="H9479">
        <f t="shared" si="890"/>
        <v>29</v>
      </c>
      <c r="I9479">
        <f t="shared" si="888"/>
        <v>5.3331705517573342E-3</v>
      </c>
      <c r="J9479">
        <f t="shared" si="888"/>
        <v>2.5582162426291712E-2</v>
      </c>
      <c r="K9479">
        <f t="shared" si="888"/>
        <v>8.4600580296538552E-2</v>
      </c>
      <c r="L9479">
        <f t="shared" si="888"/>
        <v>9.7908870456891159E-2</v>
      </c>
      <c r="M9479">
        <f t="shared" si="888"/>
        <v>0.10998965940487669</v>
      </c>
      <c r="N9479">
        <f t="shared" si="888"/>
        <v>0.11322770341445956</v>
      </c>
    </row>
    <row r="9480" spans="1:14">
      <c r="A9480">
        <v>2017</v>
      </c>
      <c r="B9480">
        <v>11</v>
      </c>
      <c r="C9480">
        <v>79</v>
      </c>
      <c r="D9480" t="s">
        <v>24</v>
      </c>
      <c r="E9480" t="s">
        <v>25</v>
      </c>
      <c r="F9480">
        <v>2002</v>
      </c>
      <c r="G9480">
        <f t="shared" si="889"/>
        <v>0.1125087900926024</v>
      </c>
      <c r="H9480">
        <f t="shared" si="890"/>
        <v>29</v>
      </c>
      <c r="I9480">
        <f t="shared" si="888"/>
        <v>5.2993088090762131E-3</v>
      </c>
      <c r="J9480">
        <f t="shared" si="888"/>
        <v>2.5419734355991149E-2</v>
      </c>
      <c r="K9480">
        <f t="shared" si="888"/>
        <v>8.4063428324203646E-2</v>
      </c>
      <c r="L9480">
        <f t="shared" si="888"/>
        <v>9.7287220549873279E-2</v>
      </c>
      <c r="M9480">
        <f t="shared" si="888"/>
        <v>0.1092913053004641</v>
      </c>
      <c r="N9480">
        <f t="shared" si="888"/>
        <v>0.1125087900926024</v>
      </c>
    </row>
    <row r="9481" spans="1:14">
      <c r="A9481">
        <v>2017</v>
      </c>
      <c r="B9481">
        <v>11</v>
      </c>
      <c r="C9481">
        <v>80</v>
      </c>
      <c r="D9481" t="s">
        <v>974</v>
      </c>
      <c r="E9481" t="s">
        <v>975</v>
      </c>
      <c r="F9481">
        <v>2016</v>
      </c>
      <c r="G9481">
        <f t="shared" si="889"/>
        <v>0.11180339887498948</v>
      </c>
      <c r="H9481">
        <f t="shared" si="890"/>
        <v>29</v>
      </c>
      <c r="I9481">
        <f t="shared" si="888"/>
        <v>5.2660839749075726E-3</v>
      </c>
      <c r="J9481">
        <f t="shared" si="888"/>
        <v>2.5260361409628371E-2</v>
      </c>
      <c r="K9481">
        <f t="shared" si="888"/>
        <v>8.3536379690816689E-2</v>
      </c>
      <c r="L9481">
        <f t="shared" si="888"/>
        <v>9.6677263310928949E-2</v>
      </c>
      <c r="M9481">
        <f t="shared" si="888"/>
        <v>0.10860608660015682</v>
      </c>
      <c r="N9481">
        <f t="shared" si="888"/>
        <v>0.11180339887498948</v>
      </c>
    </row>
    <row r="9482" spans="1:14">
      <c r="A9482">
        <v>2017</v>
      </c>
      <c r="B9482">
        <v>11</v>
      </c>
      <c r="C9482">
        <v>81</v>
      </c>
      <c r="D9482" t="s">
        <v>914</v>
      </c>
      <c r="E9482" t="s">
        <v>915</v>
      </c>
      <c r="F9482">
        <v>2015</v>
      </c>
      <c r="G9482">
        <f t="shared" si="889"/>
        <v>0.1111111111111111</v>
      </c>
      <c r="H9482">
        <f t="shared" si="890"/>
        <v>29</v>
      </c>
      <c r="I9482">
        <f t="shared" si="888"/>
        <v>5.2334763302736131E-3</v>
      </c>
      <c r="J9482">
        <f t="shared" si="888"/>
        <v>2.5103948999173977E-2</v>
      </c>
      <c r="K9482">
        <f t="shared" si="888"/>
        <v>8.3019121592399547E-2</v>
      </c>
      <c r="L9482">
        <f t="shared" si="888"/>
        <v>9.6078636729726011E-2</v>
      </c>
      <c r="M9482">
        <f t="shared" si="888"/>
        <v>0.10793359662585762</v>
      </c>
      <c r="N9482">
        <f t="shared" si="888"/>
        <v>0.1111111111111111</v>
      </c>
    </row>
    <row r="9483" spans="1:14">
      <c r="A9483">
        <v>2017</v>
      </c>
      <c r="B9483">
        <v>11</v>
      </c>
      <c r="C9483">
        <v>82</v>
      </c>
      <c r="D9483" t="s">
        <v>1128</v>
      </c>
      <c r="E9483" t="s">
        <v>1129</v>
      </c>
      <c r="F9483">
        <v>2017</v>
      </c>
      <c r="G9483">
        <f t="shared" si="889"/>
        <v>0.11043152607484653</v>
      </c>
      <c r="H9483">
        <f t="shared" si="890"/>
        <v>29</v>
      </c>
      <c r="I9483">
        <f t="shared" si="888"/>
        <v>5.2014670004583239E-3</v>
      </c>
      <c r="J9483">
        <f t="shared" si="888"/>
        <v>2.4950406586355087E-2</v>
      </c>
      <c r="K9483">
        <f t="shared" si="888"/>
        <v>8.2511354617577332E-2</v>
      </c>
      <c r="L9483">
        <f t="shared" si="888"/>
        <v>9.5490994295290024E-2</v>
      </c>
      <c r="M9483">
        <f t="shared" si="888"/>
        <v>0.10727344611126328</v>
      </c>
      <c r="N9483">
        <f t="shared" si="888"/>
        <v>0.11043152607484653</v>
      </c>
    </row>
    <row r="9484" spans="1:14">
      <c r="A9484">
        <v>2017</v>
      </c>
      <c r="B9484">
        <v>11</v>
      </c>
      <c r="C9484">
        <v>83</v>
      </c>
      <c r="D9484" t="s">
        <v>1130</v>
      </c>
      <c r="E9484" t="s">
        <v>1131</v>
      </c>
      <c r="F9484">
        <v>2017</v>
      </c>
      <c r="G9484">
        <f t="shared" si="889"/>
        <v>0.10976425998969035</v>
      </c>
      <c r="H9484">
        <f t="shared" si="890"/>
        <v>29</v>
      </c>
      <c r="I9484">
        <f t="shared" si="888"/>
        <v>5.1700379090943906E-3</v>
      </c>
      <c r="J9484">
        <f t="shared" si="888"/>
        <v>2.4799647462419333E-2</v>
      </c>
      <c r="K9484">
        <f t="shared" si="888"/>
        <v>8.2012792019254738E-2</v>
      </c>
      <c r="L9484">
        <f t="shared" si="888"/>
        <v>9.4914004153109924E-2</v>
      </c>
      <c r="M9484">
        <f t="shared" si="888"/>
        <v>0.10662526225496702</v>
      </c>
      <c r="N9484">
        <f t="shared" si="888"/>
        <v>0.10976425998969035</v>
      </c>
    </row>
    <row r="9485" spans="1:14">
      <c r="A9485">
        <v>2017</v>
      </c>
      <c r="B9485">
        <v>11</v>
      </c>
      <c r="C9485">
        <v>84</v>
      </c>
      <c r="D9485" t="s">
        <v>62</v>
      </c>
      <c r="E9485" t="s">
        <v>63</v>
      </c>
      <c r="F9485">
        <v>1999</v>
      </c>
      <c r="G9485">
        <f t="shared" si="889"/>
        <v>0.10910894511799619</v>
      </c>
      <c r="H9485">
        <f t="shared" si="890"/>
        <v>29</v>
      </c>
      <c r="I9485">
        <f t="shared" si="888"/>
        <v>5.1391717352654021E-3</v>
      </c>
      <c r="J9485">
        <f t="shared" si="888"/>
        <v>2.4651588542362639E-2</v>
      </c>
      <c r="K9485">
        <f t="shared" si="888"/>
        <v>8.1523159034124382E-2</v>
      </c>
      <c r="L9485">
        <f t="shared" si="888"/>
        <v>9.4347348317600124E-2</v>
      </c>
      <c r="M9485">
        <f t="shared" si="888"/>
        <v>0.10598868783574775</v>
      </c>
      <c r="N9485">
        <f t="shared" si="888"/>
        <v>0.10910894511799619</v>
      </c>
    </row>
    <row r="9486" spans="1:14">
      <c r="A9486">
        <v>2017</v>
      </c>
      <c r="B9486">
        <v>11</v>
      </c>
      <c r="C9486">
        <v>85</v>
      </c>
      <c r="D9486" t="s">
        <v>1132</v>
      </c>
      <c r="E9486" t="s">
        <v>1133</v>
      </c>
      <c r="F9486">
        <v>2017</v>
      </c>
      <c r="G9486">
        <f t="shared" si="889"/>
        <v>0.10846522890932808</v>
      </c>
      <c r="H9486">
        <f t="shared" si="890"/>
        <v>29</v>
      </c>
      <c r="I9486">
        <f t="shared" si="888"/>
        <v>5.1088518733921002E-3</v>
      </c>
      <c r="J9486">
        <f t="shared" si="888"/>
        <v>2.4506150172511527E-2</v>
      </c>
      <c r="K9486">
        <f t="shared" si="888"/>
        <v>8.1042192246338629E-2</v>
      </c>
      <c r="L9486">
        <f t="shared" si="888"/>
        <v>9.3790721935673185E-2</v>
      </c>
      <c r="M9486">
        <f t="shared" si="888"/>
        <v>0.10536338038527655</v>
      </c>
      <c r="N9486">
        <f t="shared" si="888"/>
        <v>0.10846522890932808</v>
      </c>
    </row>
    <row r="9487" spans="1:14">
      <c r="A9487">
        <v>2017</v>
      </c>
      <c r="B9487">
        <v>11</v>
      </c>
      <c r="C9487">
        <v>86</v>
      </c>
      <c r="D9487" t="s">
        <v>12</v>
      </c>
      <c r="E9487" t="s">
        <v>13</v>
      </c>
      <c r="F9487">
        <v>2009</v>
      </c>
      <c r="G9487">
        <f t="shared" si="889"/>
        <v>0.10783277320343841</v>
      </c>
      <c r="H9487">
        <f t="shared" si="890"/>
        <v>29</v>
      </c>
      <c r="I9487">
        <f t="shared" si="888"/>
        <v>5.0790623956916189E-3</v>
      </c>
      <c r="J9487">
        <f t="shared" si="888"/>
        <v>2.4363255950447509E-2</v>
      </c>
      <c r="K9487">
        <f t="shared" si="888"/>
        <v>8.0569638991997081E-2</v>
      </c>
      <c r="L9487">
        <f t="shared" si="888"/>
        <v>9.3243832597548842E-2</v>
      </c>
      <c r="M9487">
        <f t="shared" si="888"/>
        <v>0.10474901141388759</v>
      </c>
      <c r="N9487">
        <f t="shared" si="888"/>
        <v>0.10783277320343841</v>
      </c>
    </row>
    <row r="9488" spans="1:14">
      <c r="A9488">
        <v>2017</v>
      </c>
      <c r="B9488">
        <v>11</v>
      </c>
      <c r="C9488">
        <v>87</v>
      </c>
      <c r="D9488" t="s">
        <v>1066</v>
      </c>
      <c r="E9488" t="s">
        <v>1067</v>
      </c>
      <c r="F9488">
        <v>2014</v>
      </c>
      <c r="G9488">
        <f t="shared" si="889"/>
        <v>0.10721125348377948</v>
      </c>
      <c r="H9488">
        <f t="shared" si="890"/>
        <v>29</v>
      </c>
      <c r="I9488">
        <f t="shared" si="888"/>
        <v>5.0497880170169195E-3</v>
      </c>
      <c r="J9488">
        <f t="shared" si="888"/>
        <v>2.4222832556348821E-2</v>
      </c>
      <c r="K9488">
        <f t="shared" si="888"/>
        <v>8.010525680139112E-2</v>
      </c>
      <c r="L9488">
        <f t="shared" si="888"/>
        <v>9.27063996912596E-2</v>
      </c>
      <c r="M9488">
        <f t="shared" si="888"/>
        <v>0.10414526568543744</v>
      </c>
      <c r="N9488">
        <f t="shared" si="888"/>
        <v>0.10721125348377948</v>
      </c>
    </row>
    <row r="9489" spans="1:14">
      <c r="A9489">
        <v>2017</v>
      </c>
      <c r="B9489">
        <v>11</v>
      </c>
      <c r="C9489">
        <v>88</v>
      </c>
      <c r="D9489" t="s">
        <v>584</v>
      </c>
      <c r="E9489" t="s">
        <v>585</v>
      </c>
      <c r="F9489">
        <v>2012</v>
      </c>
      <c r="G9489">
        <f t="shared" si="889"/>
        <v>0.10660035817780521</v>
      </c>
      <c r="H9489">
        <f t="shared" si="890"/>
        <v>29</v>
      </c>
      <c r="I9489">
        <f t="shared" si="888"/>
        <v>5.0210140619000952E-3</v>
      </c>
      <c r="J9489">
        <f t="shared" si="888"/>
        <v>2.4084809594903705E-2</v>
      </c>
      <c r="K9489">
        <f t="shared" si="888"/>
        <v>7.964881287620898E-2</v>
      </c>
      <c r="L9489">
        <f t="shared" si="888"/>
        <v>9.2178153797616222E-2</v>
      </c>
      <c r="M9489">
        <f t="shared" si="888"/>
        <v>0.10355184053761654</v>
      </c>
      <c r="N9489">
        <f t="shared" si="888"/>
        <v>0.10660035817780521</v>
      </c>
    </row>
    <row r="9490" spans="1:14">
      <c r="A9490">
        <v>2017</v>
      </c>
      <c r="B9490">
        <v>11</v>
      </c>
      <c r="C9490">
        <v>89</v>
      </c>
      <c r="D9490" t="s">
        <v>1032</v>
      </c>
      <c r="E9490" t="s">
        <v>1033</v>
      </c>
      <c r="F9490">
        <v>2016</v>
      </c>
      <c r="G9490">
        <f t="shared" si="889"/>
        <v>0.105999788000636</v>
      </c>
      <c r="H9490">
        <f t="shared" si="890"/>
        <v>29</v>
      </c>
      <c r="I9490">
        <f t="shared" ref="I9490:N9505" si="891">$G9490*(I$1^$H9490)</f>
        <v>4.9927264336381456E-3</v>
      </c>
      <c r="J9490">
        <f t="shared" si="891"/>
        <v>2.3949119447020981E-2</v>
      </c>
      <c r="K9490">
        <f t="shared" si="891"/>
        <v>7.9200083599140367E-2</v>
      </c>
      <c r="L9490">
        <f t="shared" si="891"/>
        <v>9.1658836122669701E-2</v>
      </c>
      <c r="M9490">
        <f t="shared" si="891"/>
        <v>0.10296844524438363</v>
      </c>
      <c r="N9490">
        <f t="shared" si="891"/>
        <v>0.105999788000636</v>
      </c>
    </row>
    <row r="9491" spans="1:14">
      <c r="A9491">
        <v>2017</v>
      </c>
      <c r="B9491">
        <v>11</v>
      </c>
      <c r="C9491">
        <v>90</v>
      </c>
      <c r="D9491" t="s">
        <v>756</v>
      </c>
      <c r="E9491" t="s">
        <v>757</v>
      </c>
      <c r="F9491">
        <v>2014</v>
      </c>
      <c r="G9491">
        <f t="shared" si="889"/>
        <v>0.10540925533894598</v>
      </c>
      <c r="H9491">
        <f t="shared" si="890"/>
        <v>29</v>
      </c>
      <c r="I9491">
        <f t="shared" si="891"/>
        <v>4.9649115852732715E-3</v>
      </c>
      <c r="J9491">
        <f t="shared" si="891"/>
        <v>2.3815697130628262E-2</v>
      </c>
      <c r="K9491">
        <f t="shared" si="891"/>
        <v>7.8758854073534224E-2</v>
      </c>
      <c r="L9491">
        <f t="shared" si="891"/>
        <v>9.1148197964953701E-2</v>
      </c>
      <c r="M9491">
        <f t="shared" si="891"/>
        <v>0.10239480041747243</v>
      </c>
      <c r="N9491">
        <f t="shared" si="891"/>
        <v>0.10540925533894598</v>
      </c>
    </row>
    <row r="9492" spans="1:14">
      <c r="A9492">
        <v>2017</v>
      </c>
      <c r="B9492">
        <v>11</v>
      </c>
      <c r="C9492">
        <v>91</v>
      </c>
      <c r="D9492" t="s">
        <v>964</v>
      </c>
      <c r="E9492" t="s">
        <v>965</v>
      </c>
      <c r="F9492">
        <v>2016</v>
      </c>
      <c r="G9492">
        <f t="shared" si="889"/>
        <v>0.10482848367219183</v>
      </c>
      <c r="H9492">
        <f t="shared" si="890"/>
        <v>29</v>
      </c>
      <c r="I9492">
        <f t="shared" si="891"/>
        <v>4.9375564923320086E-3</v>
      </c>
      <c r="J9492">
        <f t="shared" si="891"/>
        <v>2.3684480169907013E-2</v>
      </c>
      <c r="K9492">
        <f t="shared" si="891"/>
        <v>7.8324917690957077E-2</v>
      </c>
      <c r="L9492">
        <f t="shared" si="891"/>
        <v>9.06460002150168E-2</v>
      </c>
      <c r="M9492">
        <f t="shared" si="891"/>
        <v>0.1018306374441719</v>
      </c>
      <c r="N9492">
        <f t="shared" si="891"/>
        <v>0.10482848367219183</v>
      </c>
    </row>
    <row r="9493" spans="1:14">
      <c r="A9493">
        <v>2017</v>
      </c>
      <c r="B9493">
        <v>11</v>
      </c>
      <c r="C9493">
        <v>92</v>
      </c>
      <c r="D9493" t="s">
        <v>1134</v>
      </c>
      <c r="E9493" t="s">
        <v>1135</v>
      </c>
      <c r="F9493">
        <v>2017</v>
      </c>
      <c r="G9493">
        <f t="shared" si="889"/>
        <v>0.10425720702853739</v>
      </c>
      <c r="H9493">
        <f t="shared" si="890"/>
        <v>29</v>
      </c>
      <c r="I9493">
        <f t="shared" si="891"/>
        <v>4.9106486271985762E-3</v>
      </c>
      <c r="J9493">
        <f t="shared" si="891"/>
        <v>2.3555408472366528E-2</v>
      </c>
      <c r="K9493">
        <f t="shared" si="891"/>
        <v>7.7898075724675067E-2</v>
      </c>
      <c r="L9493">
        <f t="shared" si="891"/>
        <v>9.0152012884956126E-2</v>
      </c>
      <c r="M9493">
        <f t="shared" si="891"/>
        <v>0.10127569795881014</v>
      </c>
      <c r="N9493">
        <f t="shared" si="891"/>
        <v>0.10425720702853739</v>
      </c>
    </row>
    <row r="9494" spans="1:14">
      <c r="A9494">
        <v>2017</v>
      </c>
      <c r="B9494">
        <v>11</v>
      </c>
      <c r="C9494">
        <v>93</v>
      </c>
      <c r="D9494" t="s">
        <v>950</v>
      </c>
      <c r="E9494" t="s">
        <v>951</v>
      </c>
      <c r="F9494">
        <v>2016</v>
      </c>
      <c r="G9494">
        <f t="shared" si="889"/>
        <v>0.10369516947304253</v>
      </c>
      <c r="H9494">
        <f t="shared" si="890"/>
        <v>29</v>
      </c>
      <c r="I9494">
        <f t="shared" si="891"/>
        <v>4.8841759350079107E-3</v>
      </c>
      <c r="J9494">
        <f t="shared" si="891"/>
        <v>2.3428424213207656E-2</v>
      </c>
      <c r="K9494">
        <f t="shared" si="891"/>
        <v>7.7478136947242954E-2</v>
      </c>
      <c r="L9494">
        <f t="shared" si="891"/>
        <v>8.9666014665850446E-2</v>
      </c>
      <c r="M9494">
        <f t="shared" si="891"/>
        <v>0.10072973334557986</v>
      </c>
      <c r="N9494">
        <f t="shared" si="891"/>
        <v>0.10369516947304253</v>
      </c>
    </row>
    <row r="9495" spans="1:14">
      <c r="A9495">
        <v>2017</v>
      </c>
      <c r="B9495">
        <v>11</v>
      </c>
      <c r="C9495">
        <v>94</v>
      </c>
      <c r="D9495" t="s">
        <v>570</v>
      </c>
      <c r="E9495" t="s">
        <v>571</v>
      </c>
      <c r="F9495">
        <v>2012</v>
      </c>
      <c r="G9495">
        <f t="shared" si="889"/>
        <v>0.10314212462587934</v>
      </c>
      <c r="H9495">
        <f t="shared" si="890"/>
        <v>29</v>
      </c>
      <c r="I9495">
        <f t="shared" si="891"/>
        <v>4.8581268109530356E-3</v>
      </c>
      <c r="J9495">
        <f t="shared" si="891"/>
        <v>2.3303471726470692E-2</v>
      </c>
      <c r="K9495">
        <f t="shared" si="891"/>
        <v>7.7064917270528735E-2</v>
      </c>
      <c r="L9495">
        <f t="shared" si="891"/>
        <v>8.9187792511157896E-2</v>
      </c>
      <c r="M9495">
        <f t="shared" si="891"/>
        <v>0.10019250427053238</v>
      </c>
      <c r="N9495">
        <f t="shared" si="891"/>
        <v>0.10314212462587934</v>
      </c>
    </row>
    <row r="9496" spans="1:14">
      <c r="A9496">
        <v>2017</v>
      </c>
      <c r="B9496">
        <v>11</v>
      </c>
      <c r="C9496">
        <v>95</v>
      </c>
      <c r="D9496" t="s">
        <v>682</v>
      </c>
      <c r="E9496" t="s">
        <v>683</v>
      </c>
      <c r="F9496">
        <v>2013</v>
      </c>
      <c r="G9496">
        <f t="shared" si="889"/>
        <v>0.10259783520851541</v>
      </c>
      <c r="H9496">
        <f t="shared" si="890"/>
        <v>29</v>
      </c>
      <c r="I9496">
        <f t="shared" si="891"/>
        <v>4.8324900789097035E-3</v>
      </c>
      <c r="J9496">
        <f t="shared" si="891"/>
        <v>2.3180497402502043E-2</v>
      </c>
      <c r="K9496">
        <f t="shared" si="891"/>
        <v>7.665823940663441E-2</v>
      </c>
      <c r="L9496">
        <f t="shared" si="891"/>
        <v>8.8717141244297207E-2</v>
      </c>
      <c r="M9496">
        <f t="shared" si="891"/>
        <v>9.9663780240739047E-2</v>
      </c>
      <c r="N9496">
        <f t="shared" si="891"/>
        <v>0.10259783520851541</v>
      </c>
    </row>
    <row r="9497" spans="1:14">
      <c r="A9497">
        <v>2017</v>
      </c>
      <c r="B9497">
        <v>11</v>
      </c>
      <c r="C9497">
        <v>96</v>
      </c>
      <c r="D9497" t="s">
        <v>1106</v>
      </c>
      <c r="E9497" t="s">
        <v>1107</v>
      </c>
      <c r="F9497">
        <v>2013</v>
      </c>
      <c r="G9497">
        <f t="shared" si="889"/>
        <v>0.10206207261596577</v>
      </c>
      <c r="H9497">
        <f t="shared" si="890"/>
        <v>29</v>
      </c>
      <c r="I9497">
        <f t="shared" si="891"/>
        <v>4.8072549712889117E-3</v>
      </c>
      <c r="J9497">
        <f t="shared" si="891"/>
        <v>2.305944959131076E-2</v>
      </c>
      <c r="K9497">
        <f t="shared" si="891"/>
        <v>7.6257932548294563E-2</v>
      </c>
      <c r="L9497">
        <f t="shared" si="891"/>
        <v>8.8253863188770626E-2</v>
      </c>
      <c r="M9497">
        <f t="shared" si="891"/>
        <v>9.9143339188775756E-2</v>
      </c>
      <c r="N9497">
        <f t="shared" si="891"/>
        <v>0.10206207261596577</v>
      </c>
    </row>
    <row r="9498" spans="1:14">
      <c r="A9498">
        <v>2017</v>
      </c>
      <c r="B9498">
        <v>11</v>
      </c>
      <c r="C9498">
        <v>97</v>
      </c>
      <c r="D9498" t="s">
        <v>694</v>
      </c>
      <c r="E9498" t="s">
        <v>695</v>
      </c>
      <c r="F9498">
        <v>2013</v>
      </c>
      <c r="G9498">
        <f t="shared" si="889"/>
        <v>0.10153461651336192</v>
      </c>
      <c r="H9498">
        <f t="shared" si="890"/>
        <v>29</v>
      </c>
      <c r="I9498">
        <f t="shared" si="891"/>
        <v>4.7824111100347915E-3</v>
      </c>
      <c r="J9498">
        <f t="shared" si="891"/>
        <v>2.2940278511419131E-2</v>
      </c>
      <c r="K9498">
        <f t="shared" si="891"/>
        <v>7.586383206744407E-2</v>
      </c>
      <c r="L9498">
        <f t="shared" si="891"/>
        <v>8.779776781931406E-2</v>
      </c>
      <c r="M9498">
        <f t="shared" si="891"/>
        <v>9.8630967080829135E-2</v>
      </c>
      <c r="N9498">
        <f t="shared" si="891"/>
        <v>0.10153461651336192</v>
      </c>
    </row>
    <row r="9499" spans="1:14">
      <c r="A9499">
        <v>2017</v>
      </c>
      <c r="B9499">
        <v>11</v>
      </c>
      <c r="C9499">
        <v>98</v>
      </c>
      <c r="D9499" t="s">
        <v>20</v>
      </c>
      <c r="E9499" t="s">
        <v>21</v>
      </c>
      <c r="F9499">
        <v>2004</v>
      </c>
      <c r="G9499">
        <f t="shared" si="889"/>
        <v>0.10101525445522107</v>
      </c>
      <c r="H9499">
        <f t="shared" si="890"/>
        <v>29</v>
      </c>
      <c r="I9499">
        <f t="shared" si="891"/>
        <v>4.757948488691691E-3</v>
      </c>
      <c r="J9499">
        <f t="shared" si="891"/>
        <v>2.2822936163842063E-2</v>
      </c>
      <c r="K9499">
        <f t="shared" si="891"/>
        <v>7.5475779230746595E-2</v>
      </c>
      <c r="L9499">
        <f t="shared" si="891"/>
        <v>8.7348671432676203E-2</v>
      </c>
      <c r="M9499">
        <f t="shared" si="891"/>
        <v>9.8126457546853785E-2</v>
      </c>
      <c r="N9499">
        <f t="shared" si="891"/>
        <v>0.10101525445522107</v>
      </c>
    </row>
    <row r="9500" spans="1:14">
      <c r="A9500">
        <v>2017</v>
      </c>
      <c r="B9500">
        <v>11</v>
      </c>
      <c r="C9500">
        <v>99</v>
      </c>
      <c r="D9500" t="s">
        <v>908</v>
      </c>
      <c r="E9500" t="s">
        <v>909</v>
      </c>
      <c r="F9500">
        <v>2014</v>
      </c>
      <c r="G9500">
        <f t="shared" si="889"/>
        <v>0.10050378152592121</v>
      </c>
      <c r="H9500">
        <f t="shared" si="890"/>
        <v>29</v>
      </c>
      <c r="I9500">
        <f t="shared" si="891"/>
        <v>4.7338574554700915E-3</v>
      </c>
      <c r="J9500">
        <f t="shared" si="891"/>
        <v>2.2707376250857648E-2</v>
      </c>
      <c r="K9500">
        <f t="shared" si="891"/>
        <v>7.5093620930967706E-2</v>
      </c>
      <c r="L9500">
        <f t="shared" si="891"/>
        <v>8.6906396836734595E-2</v>
      </c>
      <c r="M9500">
        <f t="shared" si="891"/>
        <v>9.7629611531328916E-2</v>
      </c>
      <c r="N9500">
        <f t="shared" si="891"/>
        <v>0.10050378152592121</v>
      </c>
    </row>
    <row r="9501" spans="1:14">
      <c r="A9501">
        <v>2017</v>
      </c>
      <c r="B9501">
        <v>11</v>
      </c>
      <c r="C9501">
        <v>100</v>
      </c>
      <c r="D9501" t="s">
        <v>770</v>
      </c>
      <c r="E9501" t="s">
        <v>771</v>
      </c>
      <c r="F9501">
        <v>2014</v>
      </c>
      <c r="G9501">
        <f t="shared" si="889"/>
        <v>0.1</v>
      </c>
      <c r="H9501">
        <f t="shared" si="890"/>
        <v>29</v>
      </c>
      <c r="I9501">
        <f t="shared" si="891"/>
        <v>4.7101286972462521E-3</v>
      </c>
      <c r="J9501">
        <f t="shared" si="891"/>
        <v>2.259355409925658E-2</v>
      </c>
      <c r="K9501">
        <f t="shared" si="891"/>
        <v>7.4717209433159598E-2</v>
      </c>
      <c r="L9501">
        <f t="shared" si="891"/>
        <v>8.6470773056753422E-2</v>
      </c>
      <c r="M9501">
        <f t="shared" si="891"/>
        <v>9.714023696327187E-2</v>
      </c>
      <c r="N9501">
        <f t="shared" si="891"/>
        <v>0.1</v>
      </c>
    </row>
    <row r="9502" spans="1:14">
      <c r="A9502">
        <v>2017</v>
      </c>
      <c r="B9502">
        <v>12</v>
      </c>
      <c r="C9502">
        <v>1</v>
      </c>
      <c r="D9502" t="s">
        <v>1104</v>
      </c>
      <c r="E9502" t="s">
        <v>1105</v>
      </c>
      <c r="F9502">
        <v>2017</v>
      </c>
      <c r="G9502">
        <f t="shared" si="889"/>
        <v>1</v>
      </c>
      <c r="H9502">
        <f t="shared" si="890"/>
        <v>28</v>
      </c>
      <c r="I9502">
        <f t="shared" si="891"/>
        <v>5.2334763302736127E-2</v>
      </c>
      <c r="J9502">
        <f t="shared" si="891"/>
        <v>0.23782688525533241</v>
      </c>
      <c r="K9502">
        <f t="shared" si="891"/>
        <v>0.75471928720363235</v>
      </c>
      <c r="L9502">
        <f t="shared" si="891"/>
        <v>0.86905299554526039</v>
      </c>
      <c r="M9502">
        <f t="shared" si="891"/>
        <v>0.97237474437709581</v>
      </c>
      <c r="N9502">
        <f t="shared" si="891"/>
        <v>1</v>
      </c>
    </row>
    <row r="9503" spans="1:14">
      <c r="A9503">
        <v>2017</v>
      </c>
      <c r="B9503">
        <v>12</v>
      </c>
      <c r="C9503">
        <v>2</v>
      </c>
      <c r="D9503" t="s">
        <v>962</v>
      </c>
      <c r="E9503" t="s">
        <v>963</v>
      </c>
      <c r="F9503">
        <v>2016</v>
      </c>
      <c r="G9503">
        <f t="shared" si="889"/>
        <v>0.70710678118654746</v>
      </c>
      <c r="H9503">
        <f t="shared" si="890"/>
        <v>28</v>
      </c>
      <c r="I9503">
        <f t="shared" si="891"/>
        <v>3.700626602315759E-2</v>
      </c>
      <c r="J9503">
        <f t="shared" si="891"/>
        <v>0.16816900331252047</v>
      </c>
      <c r="K9503">
        <f t="shared" si="891"/>
        <v>0.53366712587396592</v>
      </c>
      <c r="L9503">
        <f t="shared" si="891"/>
        <v>0.61451326636053605</v>
      </c>
      <c r="M9503">
        <f t="shared" si="891"/>
        <v>0.6875727756035801</v>
      </c>
      <c r="N9503">
        <f t="shared" si="891"/>
        <v>0.70710678118654746</v>
      </c>
    </row>
    <row r="9504" spans="1:14">
      <c r="A9504">
        <v>2017</v>
      </c>
      <c r="B9504">
        <v>12</v>
      </c>
      <c r="C9504">
        <v>3</v>
      </c>
      <c r="D9504" t="s">
        <v>848</v>
      </c>
      <c r="E9504" t="s">
        <v>849</v>
      </c>
      <c r="F9504">
        <v>2015</v>
      </c>
      <c r="G9504">
        <f t="shared" si="889"/>
        <v>0.57735026918962584</v>
      </c>
      <c r="H9504">
        <f t="shared" si="890"/>
        <v>28</v>
      </c>
      <c r="I9504">
        <f t="shared" si="891"/>
        <v>3.0215489680810056E-2</v>
      </c>
      <c r="J9504">
        <f t="shared" si="891"/>
        <v>0.13730941622269643</v>
      </c>
      <c r="K9504">
        <f t="shared" si="891"/>
        <v>0.43573738362961967</v>
      </c>
      <c r="L9504">
        <f t="shared" si="891"/>
        <v>0.5017479809181068</v>
      </c>
      <c r="M9504">
        <f t="shared" si="891"/>
        <v>0.56140082041930983</v>
      </c>
      <c r="N9504">
        <f t="shared" si="891"/>
        <v>0.57735026918962584</v>
      </c>
    </row>
    <row r="9505" spans="1:14">
      <c r="A9505">
        <v>2017</v>
      </c>
      <c r="B9505">
        <v>12</v>
      </c>
      <c r="C9505">
        <v>4</v>
      </c>
      <c r="D9505" t="s">
        <v>1002</v>
      </c>
      <c r="E9505" t="s">
        <v>1003</v>
      </c>
      <c r="F9505">
        <v>2016</v>
      </c>
      <c r="G9505">
        <f t="shared" si="889"/>
        <v>0.5</v>
      </c>
      <c r="H9505">
        <f t="shared" si="890"/>
        <v>28</v>
      </c>
      <c r="I9505">
        <f t="shared" si="891"/>
        <v>2.6167381651368064E-2</v>
      </c>
      <c r="J9505">
        <f t="shared" si="891"/>
        <v>0.1189134426276662</v>
      </c>
      <c r="K9505">
        <f t="shared" si="891"/>
        <v>0.37735964360181617</v>
      </c>
      <c r="L9505">
        <f t="shared" si="891"/>
        <v>0.43452649777263019</v>
      </c>
      <c r="M9505">
        <f t="shared" si="891"/>
        <v>0.48618737218854791</v>
      </c>
      <c r="N9505">
        <f t="shared" si="891"/>
        <v>0.5</v>
      </c>
    </row>
    <row r="9506" spans="1:14">
      <c r="A9506">
        <v>2017</v>
      </c>
      <c r="B9506">
        <v>12</v>
      </c>
      <c r="C9506">
        <v>5</v>
      </c>
      <c r="D9506" t="s">
        <v>1028</v>
      </c>
      <c r="E9506" t="s">
        <v>1029</v>
      </c>
      <c r="F9506">
        <v>2017</v>
      </c>
      <c r="G9506">
        <f t="shared" si="889"/>
        <v>0.44721359549995793</v>
      </c>
      <c r="H9506">
        <f t="shared" si="890"/>
        <v>28</v>
      </c>
      <c r="I9506">
        <f t="shared" ref="I9506:N9521" si="892">$G9506*(I$1^$H9506)</f>
        <v>2.3404817666255878E-2</v>
      </c>
      <c r="J9506">
        <f t="shared" si="892"/>
        <v>0.10635941646159314</v>
      </c>
      <c r="K9506">
        <f t="shared" si="892"/>
        <v>0.3375207260235018</v>
      </c>
      <c r="L9506">
        <f t="shared" si="892"/>
        <v>0.38865231481780482</v>
      </c>
      <c r="M9506">
        <f t="shared" si="892"/>
        <v>0.43485920560623353</v>
      </c>
      <c r="N9506">
        <f t="shared" si="892"/>
        <v>0.44721359549995793</v>
      </c>
    </row>
    <row r="9507" spans="1:14">
      <c r="A9507">
        <v>2017</v>
      </c>
      <c r="B9507">
        <v>12</v>
      </c>
      <c r="C9507">
        <v>6</v>
      </c>
      <c r="D9507" t="s">
        <v>702</v>
      </c>
      <c r="E9507" t="s">
        <v>703</v>
      </c>
      <c r="F9507">
        <v>2014</v>
      </c>
      <c r="G9507">
        <f t="shared" si="889"/>
        <v>0.40824829046386307</v>
      </c>
      <c r="H9507">
        <f t="shared" si="890"/>
        <v>28</v>
      </c>
      <c r="I9507">
        <f t="shared" si="892"/>
        <v>2.136557765017294E-2</v>
      </c>
      <c r="J9507">
        <f t="shared" si="892"/>
        <v>9.7092419331834781E-2</v>
      </c>
      <c r="K9507">
        <f t="shared" si="892"/>
        <v>0.30811285878098821</v>
      </c>
      <c r="L9507">
        <f t="shared" si="892"/>
        <v>0.35478939975385176</v>
      </c>
      <c r="M9507">
        <f t="shared" si="892"/>
        <v>0.39697032708218521</v>
      </c>
      <c r="N9507">
        <f t="shared" si="892"/>
        <v>0.40824829046386307</v>
      </c>
    </row>
    <row r="9508" spans="1:14">
      <c r="A9508">
        <v>2017</v>
      </c>
      <c r="B9508">
        <v>12</v>
      </c>
      <c r="C9508">
        <v>7</v>
      </c>
      <c r="D9508" t="s">
        <v>940</v>
      </c>
      <c r="E9508" t="s">
        <v>941</v>
      </c>
      <c r="F9508">
        <v>2016</v>
      </c>
      <c r="G9508">
        <f t="shared" si="889"/>
        <v>0.3779644730092272</v>
      </c>
      <c r="H9508">
        <f t="shared" si="890"/>
        <v>28</v>
      </c>
      <c r="I9508">
        <f t="shared" si="892"/>
        <v>1.9780681231781304E-2</v>
      </c>
      <c r="J9508">
        <f t="shared" si="892"/>
        <v>8.9890113352957657E-2</v>
      </c>
      <c r="K9508">
        <f t="shared" si="892"/>
        <v>0.28525707765782049</v>
      </c>
      <c r="L9508">
        <f t="shared" si="892"/>
        <v>0.32847115747835459</v>
      </c>
      <c r="M9508">
        <f t="shared" si="892"/>
        <v>0.36752310782597103</v>
      </c>
      <c r="N9508">
        <f t="shared" si="892"/>
        <v>0.3779644730092272</v>
      </c>
    </row>
    <row r="9509" spans="1:14">
      <c r="A9509">
        <v>2017</v>
      </c>
      <c r="B9509">
        <v>12</v>
      </c>
      <c r="C9509">
        <v>8</v>
      </c>
      <c r="D9509" t="s">
        <v>876</v>
      </c>
      <c r="E9509" t="s">
        <v>877</v>
      </c>
      <c r="F9509">
        <v>2015</v>
      </c>
      <c r="G9509">
        <f t="shared" si="889"/>
        <v>0.35355339059327373</v>
      </c>
      <c r="H9509">
        <f t="shared" si="890"/>
        <v>28</v>
      </c>
      <c r="I9509">
        <f t="shared" si="892"/>
        <v>1.8503133011578795E-2</v>
      </c>
      <c r="J9509">
        <f t="shared" si="892"/>
        <v>8.4084501656260233E-2</v>
      </c>
      <c r="K9509">
        <f t="shared" si="892"/>
        <v>0.26683356293698296</v>
      </c>
      <c r="L9509">
        <f t="shared" si="892"/>
        <v>0.30725663318026802</v>
      </c>
      <c r="M9509">
        <f t="shared" si="892"/>
        <v>0.34378638780179005</v>
      </c>
      <c r="N9509">
        <f t="shared" si="892"/>
        <v>0.35355339059327373</v>
      </c>
    </row>
    <row r="9510" spans="1:14">
      <c r="A9510">
        <v>2017</v>
      </c>
      <c r="B9510">
        <v>12</v>
      </c>
      <c r="C9510">
        <v>9</v>
      </c>
      <c r="D9510" t="s">
        <v>300</v>
      </c>
      <c r="E9510" t="s">
        <v>301</v>
      </c>
      <c r="F9510">
        <v>2010</v>
      </c>
      <c r="G9510">
        <f t="shared" si="889"/>
        <v>0.33333333333333331</v>
      </c>
      <c r="H9510">
        <f t="shared" si="890"/>
        <v>28</v>
      </c>
      <c r="I9510">
        <f t="shared" si="892"/>
        <v>1.7444921100912041E-2</v>
      </c>
      <c r="J9510">
        <f t="shared" si="892"/>
        <v>7.9275628418444127E-2</v>
      </c>
      <c r="K9510">
        <f t="shared" si="892"/>
        <v>0.25157309573454412</v>
      </c>
      <c r="L9510">
        <f t="shared" si="892"/>
        <v>0.28968433184842013</v>
      </c>
      <c r="M9510">
        <f t="shared" si="892"/>
        <v>0.32412491479236527</v>
      </c>
      <c r="N9510">
        <f t="shared" si="892"/>
        <v>0.33333333333333331</v>
      </c>
    </row>
    <row r="9511" spans="1:14">
      <c r="A9511">
        <v>2017</v>
      </c>
      <c r="B9511">
        <v>12</v>
      </c>
      <c r="C9511">
        <v>10</v>
      </c>
      <c r="D9511" t="s">
        <v>1108</v>
      </c>
      <c r="E9511" t="s">
        <v>1109</v>
      </c>
      <c r="F9511">
        <v>2017</v>
      </c>
      <c r="G9511">
        <f t="shared" si="889"/>
        <v>0.31622776601683794</v>
      </c>
      <c r="H9511">
        <f t="shared" si="890"/>
        <v>28</v>
      </c>
      <c r="I9511">
        <f t="shared" si="892"/>
        <v>1.6549705284244237E-2</v>
      </c>
      <c r="J9511">
        <f t="shared" si="892"/>
        <v>7.5207464623036624E-2</v>
      </c>
      <c r="K9511">
        <f t="shared" si="892"/>
        <v>0.23866319416222495</v>
      </c>
      <c r="L9511">
        <f t="shared" si="892"/>
        <v>0.27481868733151871</v>
      </c>
      <c r="M9511">
        <f t="shared" si="892"/>
        <v>0.30749189314556286</v>
      </c>
      <c r="N9511">
        <f t="shared" si="892"/>
        <v>0.31622776601683794</v>
      </c>
    </row>
    <row r="9512" spans="1:14">
      <c r="A9512">
        <v>2017</v>
      </c>
      <c r="B9512">
        <v>12</v>
      </c>
      <c r="C9512">
        <v>11</v>
      </c>
      <c r="D9512" t="s">
        <v>16</v>
      </c>
      <c r="E9512" t="s">
        <v>17</v>
      </c>
      <c r="F9512">
        <v>2000</v>
      </c>
      <c r="G9512">
        <f t="shared" si="889"/>
        <v>0.30151134457776363</v>
      </c>
      <c r="H9512">
        <f t="shared" si="890"/>
        <v>28</v>
      </c>
      <c r="I9512">
        <f t="shared" si="892"/>
        <v>1.5779524851566973E-2</v>
      </c>
      <c r="J9512">
        <f t="shared" si="892"/>
        <v>7.1707503950076787E-2</v>
      </c>
      <c r="K9512">
        <f t="shared" si="892"/>
        <v>0.22755642706353854</v>
      </c>
      <c r="L9512">
        <f t="shared" si="892"/>
        <v>0.26202933719618471</v>
      </c>
      <c r="M9512">
        <f t="shared" si="892"/>
        <v>0.29318201661059734</v>
      </c>
      <c r="N9512">
        <f t="shared" si="892"/>
        <v>0.30151134457776363</v>
      </c>
    </row>
    <row r="9513" spans="1:14">
      <c r="A9513">
        <v>2017</v>
      </c>
      <c r="B9513">
        <v>12</v>
      </c>
      <c r="C9513">
        <v>12</v>
      </c>
      <c r="D9513" t="s">
        <v>812</v>
      </c>
      <c r="E9513" t="s">
        <v>813</v>
      </c>
      <c r="F9513">
        <v>2014</v>
      </c>
      <c r="G9513">
        <f t="shared" si="889"/>
        <v>0.28867513459481292</v>
      </c>
      <c r="H9513">
        <f t="shared" si="890"/>
        <v>28</v>
      </c>
      <c r="I9513">
        <f t="shared" si="892"/>
        <v>1.5107744840405028E-2</v>
      </c>
      <c r="J9513">
        <f t="shared" si="892"/>
        <v>6.8654708111348217E-2</v>
      </c>
      <c r="K9513">
        <f t="shared" si="892"/>
        <v>0.21786869181480983</v>
      </c>
      <c r="L9513">
        <f t="shared" si="892"/>
        <v>0.2508739904590534</v>
      </c>
      <c r="M9513">
        <f t="shared" si="892"/>
        <v>0.28070041020965492</v>
      </c>
      <c r="N9513">
        <f t="shared" si="892"/>
        <v>0.28867513459481292</v>
      </c>
    </row>
    <row r="9514" spans="1:14">
      <c r="A9514">
        <v>2017</v>
      </c>
      <c r="B9514">
        <v>12</v>
      </c>
      <c r="C9514">
        <v>13</v>
      </c>
      <c r="D9514" t="s">
        <v>1060</v>
      </c>
      <c r="E9514" t="s">
        <v>1061</v>
      </c>
      <c r="F9514">
        <v>2017</v>
      </c>
      <c r="G9514">
        <f t="shared" si="889"/>
        <v>0.27735009811261457</v>
      </c>
      <c r="H9514">
        <f t="shared" si="890"/>
        <v>28</v>
      </c>
      <c r="I9514">
        <f t="shared" si="892"/>
        <v>1.4515051736714326E-2</v>
      </c>
      <c r="J9514">
        <f t="shared" si="892"/>
        <v>6.5961309959383971E-2</v>
      </c>
      <c r="K9514">
        <f t="shared" si="892"/>
        <v>0.20932146835340998</v>
      </c>
      <c r="L9514">
        <f t="shared" si="892"/>
        <v>0.24103193357953956</v>
      </c>
      <c r="M9514">
        <f t="shared" si="892"/>
        <v>0.26968823075521603</v>
      </c>
      <c r="N9514">
        <f t="shared" si="892"/>
        <v>0.27735009811261457</v>
      </c>
    </row>
    <row r="9515" spans="1:14">
      <c r="A9515">
        <v>2017</v>
      </c>
      <c r="B9515">
        <v>12</v>
      </c>
      <c r="C9515">
        <v>14</v>
      </c>
      <c r="D9515" t="s">
        <v>1136</v>
      </c>
      <c r="E9515" t="s">
        <v>1137</v>
      </c>
      <c r="F9515">
        <v>2017</v>
      </c>
      <c r="G9515">
        <f t="shared" si="889"/>
        <v>0.2672612419124244</v>
      </c>
      <c r="H9515">
        <f t="shared" si="890"/>
        <v>28</v>
      </c>
      <c r="I9515">
        <f t="shared" si="892"/>
        <v>1.398705383548203E-2</v>
      </c>
      <c r="J9515">
        <f t="shared" si="892"/>
        <v>6.3561908713503798E-2</v>
      </c>
      <c r="K9515">
        <f t="shared" si="892"/>
        <v>0.20170721399330249</v>
      </c>
      <c r="L9515">
        <f t="shared" si="892"/>
        <v>0.23226418287713893</v>
      </c>
      <c r="M9515">
        <f t="shared" si="892"/>
        <v>0.25987808178649885</v>
      </c>
      <c r="N9515">
        <f t="shared" si="892"/>
        <v>0.2672612419124244</v>
      </c>
    </row>
    <row r="9516" spans="1:14">
      <c r="A9516">
        <v>2017</v>
      </c>
      <c r="B9516">
        <v>12</v>
      </c>
      <c r="C9516">
        <v>15</v>
      </c>
      <c r="D9516" t="s">
        <v>1102</v>
      </c>
      <c r="E9516" t="s">
        <v>1103</v>
      </c>
      <c r="F9516">
        <v>2017</v>
      </c>
      <c r="G9516">
        <f t="shared" si="889"/>
        <v>0.2581988897471611</v>
      </c>
      <c r="H9516">
        <f t="shared" si="890"/>
        <v>28</v>
      </c>
      <c r="I9516">
        <f t="shared" si="892"/>
        <v>1.3512777779946939E-2</v>
      </c>
      <c r="J9516">
        <f t="shared" si="892"/>
        <v>6.1406637724952307E-2</v>
      </c>
      <c r="K9516">
        <f t="shared" si="892"/>
        <v>0.19486768202674667</v>
      </c>
      <c r="L9516">
        <f t="shared" si="892"/>
        <v>0.22438851858123077</v>
      </c>
      <c r="M9516">
        <f t="shared" si="892"/>
        <v>0.25106607941634573</v>
      </c>
      <c r="N9516">
        <f t="shared" si="892"/>
        <v>0.2581988897471611</v>
      </c>
    </row>
    <row r="9517" spans="1:14">
      <c r="A9517">
        <v>2017</v>
      </c>
      <c r="B9517">
        <v>12</v>
      </c>
      <c r="C9517">
        <v>16</v>
      </c>
      <c r="D9517" t="s">
        <v>550</v>
      </c>
      <c r="E9517" t="s">
        <v>551</v>
      </c>
      <c r="F9517">
        <v>2012</v>
      </c>
      <c r="G9517">
        <f t="shared" si="889"/>
        <v>0.25</v>
      </c>
      <c r="H9517">
        <f t="shared" si="890"/>
        <v>28</v>
      </c>
      <c r="I9517">
        <f t="shared" si="892"/>
        <v>1.3083690825684032E-2</v>
      </c>
      <c r="J9517">
        <f t="shared" si="892"/>
        <v>5.9456721313833102E-2</v>
      </c>
      <c r="K9517">
        <f t="shared" si="892"/>
        <v>0.18867982180090809</v>
      </c>
      <c r="L9517">
        <f t="shared" si="892"/>
        <v>0.2172632488863151</v>
      </c>
      <c r="M9517">
        <f t="shared" si="892"/>
        <v>0.24309368609427395</v>
      </c>
      <c r="N9517">
        <f t="shared" si="892"/>
        <v>0.25</v>
      </c>
    </row>
    <row r="9518" spans="1:14">
      <c r="A9518">
        <v>2017</v>
      </c>
      <c r="B9518">
        <v>12</v>
      </c>
      <c r="C9518">
        <v>17</v>
      </c>
      <c r="D9518" t="s">
        <v>1100</v>
      </c>
      <c r="E9518" t="s">
        <v>1101</v>
      </c>
      <c r="F9518">
        <v>2017</v>
      </c>
      <c r="G9518">
        <f t="shared" si="889"/>
        <v>0.24253562503633297</v>
      </c>
      <c r="H9518">
        <f t="shared" si="890"/>
        <v>28</v>
      </c>
      <c r="I9518">
        <f t="shared" si="892"/>
        <v>1.2693044528757648E-2</v>
      </c>
      <c r="J9518">
        <f t="shared" si="892"/>
        <v>5.768149226584629E-2</v>
      </c>
      <c r="K9518">
        <f t="shared" si="892"/>
        <v>0.18304631404890867</v>
      </c>
      <c r="L9518">
        <f t="shared" si="892"/>
        <v>0.21077631146426723</v>
      </c>
      <c r="M9518">
        <f t="shared" si="892"/>
        <v>0.23583551639704342</v>
      </c>
      <c r="N9518">
        <f t="shared" si="892"/>
        <v>0.24253562503633297</v>
      </c>
    </row>
    <row r="9519" spans="1:14">
      <c r="A9519">
        <v>2017</v>
      </c>
      <c r="B9519">
        <v>12</v>
      </c>
      <c r="C9519">
        <v>18</v>
      </c>
      <c r="D9519" t="s">
        <v>872</v>
      </c>
      <c r="E9519" t="s">
        <v>873</v>
      </c>
      <c r="F9519">
        <v>2015</v>
      </c>
      <c r="G9519">
        <f t="shared" si="889"/>
        <v>0.23570226039551587</v>
      </c>
      <c r="H9519">
        <f t="shared" si="890"/>
        <v>28</v>
      </c>
      <c r="I9519">
        <f t="shared" si="892"/>
        <v>1.2335422007719199E-2</v>
      </c>
      <c r="J9519">
        <f t="shared" si="892"/>
        <v>5.6056334437506836E-2</v>
      </c>
      <c r="K9519">
        <f t="shared" si="892"/>
        <v>0.17788904195798869</v>
      </c>
      <c r="L9519">
        <f t="shared" si="892"/>
        <v>0.20483775545351204</v>
      </c>
      <c r="M9519">
        <f t="shared" si="892"/>
        <v>0.22919092520119341</v>
      </c>
      <c r="N9519">
        <f t="shared" si="892"/>
        <v>0.23570226039551587</v>
      </c>
    </row>
    <row r="9520" spans="1:14">
      <c r="A9520">
        <v>2017</v>
      </c>
      <c r="B9520">
        <v>12</v>
      </c>
      <c r="C9520">
        <v>19</v>
      </c>
      <c r="D9520" t="s">
        <v>386</v>
      </c>
      <c r="E9520" t="s">
        <v>387</v>
      </c>
      <c r="F9520">
        <v>2011</v>
      </c>
      <c r="G9520">
        <f t="shared" si="889"/>
        <v>0.22941573387056174</v>
      </c>
      <c r="H9520">
        <f t="shared" si="890"/>
        <v>28</v>
      </c>
      <c r="I9520">
        <f t="shared" si="892"/>
        <v>1.2006418130039352E-2</v>
      </c>
      <c r="J9520">
        <f t="shared" si="892"/>
        <v>5.4561229415001966E-2</v>
      </c>
      <c r="K9520">
        <f t="shared" si="892"/>
        <v>0.17314447914008857</v>
      </c>
      <c r="L9520">
        <f t="shared" si="892"/>
        <v>0.19937443074542593</v>
      </c>
      <c r="M9520">
        <f t="shared" si="892"/>
        <v>0.22307806557847132</v>
      </c>
      <c r="N9520">
        <f t="shared" si="892"/>
        <v>0.22941573387056174</v>
      </c>
    </row>
    <row r="9521" spans="1:14">
      <c r="A9521">
        <v>2017</v>
      </c>
      <c r="B9521">
        <v>12</v>
      </c>
      <c r="C9521">
        <v>20</v>
      </c>
      <c r="D9521" t="s">
        <v>1054</v>
      </c>
      <c r="E9521" t="s">
        <v>1055</v>
      </c>
      <c r="F9521">
        <v>2017</v>
      </c>
      <c r="G9521">
        <f t="shared" si="889"/>
        <v>0.22360679774997896</v>
      </c>
      <c r="H9521">
        <f t="shared" si="890"/>
        <v>28</v>
      </c>
      <c r="I9521">
        <f t="shared" si="892"/>
        <v>1.1702408833127939E-2</v>
      </c>
      <c r="J9521">
        <f t="shared" si="892"/>
        <v>5.3179708230796569E-2</v>
      </c>
      <c r="K9521">
        <f t="shared" si="892"/>
        <v>0.1687603630117509</v>
      </c>
      <c r="L9521">
        <f t="shared" si="892"/>
        <v>0.19432615740890241</v>
      </c>
      <c r="M9521">
        <f t="shared" si="892"/>
        <v>0.21742960280311677</v>
      </c>
      <c r="N9521">
        <f t="shared" si="892"/>
        <v>0.22360679774997896</v>
      </c>
    </row>
    <row r="9522" spans="1:14">
      <c r="A9522">
        <v>2017</v>
      </c>
      <c r="B9522">
        <v>12</v>
      </c>
      <c r="C9522">
        <v>21</v>
      </c>
      <c r="D9522" t="s">
        <v>10</v>
      </c>
      <c r="E9522" t="s">
        <v>11</v>
      </c>
      <c r="F9522">
        <v>2008</v>
      </c>
      <c r="G9522">
        <f t="shared" si="889"/>
        <v>0.21821789023599239</v>
      </c>
      <c r="H9522">
        <f t="shared" si="890"/>
        <v>28</v>
      </c>
      <c r="I9522">
        <f t="shared" ref="I9522:N9537" si="893">$G9522*(I$1^$H9522)</f>
        <v>1.1420381633923114E-2</v>
      </c>
      <c r="J9522">
        <f t="shared" si="893"/>
        <v>5.1898081141816085E-2</v>
      </c>
      <c r="K9522">
        <f t="shared" si="893"/>
        <v>0.16469325057398865</v>
      </c>
      <c r="L9522">
        <f t="shared" si="893"/>
        <v>0.18964291119115601</v>
      </c>
      <c r="M9522">
        <f t="shared" si="893"/>
        <v>0.21218956523673224</v>
      </c>
      <c r="N9522">
        <f t="shared" si="893"/>
        <v>0.21821789023599239</v>
      </c>
    </row>
    <row r="9523" spans="1:14">
      <c r="A9523">
        <v>2017</v>
      </c>
      <c r="B9523">
        <v>12</v>
      </c>
      <c r="C9523">
        <v>22</v>
      </c>
      <c r="D9523" t="s">
        <v>374</v>
      </c>
      <c r="E9523" t="s">
        <v>375</v>
      </c>
      <c r="F9523">
        <v>2011</v>
      </c>
      <c r="G9523">
        <f t="shared" si="889"/>
        <v>0.21320071635561041</v>
      </c>
      <c r="H9523">
        <f t="shared" si="890"/>
        <v>28</v>
      </c>
      <c r="I9523">
        <f t="shared" si="893"/>
        <v>1.1157809026444653E-2</v>
      </c>
      <c r="J9523">
        <f t="shared" si="893"/>
        <v>5.0704862305060432E-2</v>
      </c>
      <c r="K9523">
        <f t="shared" si="893"/>
        <v>0.16090669267921009</v>
      </c>
      <c r="L9523">
        <f t="shared" si="893"/>
        <v>0.18528272120123862</v>
      </c>
      <c r="M9523">
        <f t="shared" si="893"/>
        <v>0.20731099206730039</v>
      </c>
      <c r="N9523">
        <f t="shared" si="893"/>
        <v>0.21320071635561041</v>
      </c>
    </row>
    <row r="9524" spans="1:14">
      <c r="A9524">
        <v>2017</v>
      </c>
      <c r="B9524">
        <v>12</v>
      </c>
      <c r="C9524">
        <v>23</v>
      </c>
      <c r="D9524" t="s">
        <v>998</v>
      </c>
      <c r="E9524" t="s">
        <v>999</v>
      </c>
      <c r="F9524">
        <v>2016</v>
      </c>
      <c r="G9524">
        <f t="shared" si="889"/>
        <v>0.20851441405707477</v>
      </c>
      <c r="H9524">
        <f t="shared" si="890"/>
        <v>28</v>
      </c>
      <c r="I9524">
        <f t="shared" si="893"/>
        <v>1.0912552504885722E-2</v>
      </c>
      <c r="J9524">
        <f t="shared" si="893"/>
        <v>4.9590333626034794E-2</v>
      </c>
      <c r="K9524">
        <f t="shared" si="893"/>
        <v>0.15736984994883854</v>
      </c>
      <c r="L9524">
        <f t="shared" si="893"/>
        <v>0.18121007615066559</v>
      </c>
      <c r="M9524">
        <f t="shared" si="893"/>
        <v>0.20275415006768799</v>
      </c>
      <c r="N9524">
        <f t="shared" si="893"/>
        <v>0.20851441405707477</v>
      </c>
    </row>
    <row r="9525" spans="1:14">
      <c r="A9525">
        <v>2017</v>
      </c>
      <c r="B9525">
        <v>12</v>
      </c>
      <c r="C9525">
        <v>24</v>
      </c>
      <c r="D9525" t="s">
        <v>6</v>
      </c>
      <c r="E9525" t="s">
        <v>7</v>
      </c>
      <c r="F9525">
        <v>2008</v>
      </c>
      <c r="G9525">
        <f t="shared" si="889"/>
        <v>0.20412414523193154</v>
      </c>
      <c r="H9525">
        <f t="shared" si="890"/>
        <v>28</v>
      </c>
      <c r="I9525">
        <f t="shared" si="893"/>
        <v>1.068278882508647E-2</v>
      </c>
      <c r="J9525">
        <f t="shared" si="893"/>
        <v>4.8546209665917391E-2</v>
      </c>
      <c r="K9525">
        <f t="shared" si="893"/>
        <v>0.1540564293904941</v>
      </c>
      <c r="L9525">
        <f t="shared" si="893"/>
        <v>0.17739469987692588</v>
      </c>
      <c r="M9525">
        <f t="shared" si="893"/>
        <v>0.19848516354109261</v>
      </c>
      <c r="N9525">
        <f t="shared" si="893"/>
        <v>0.20412414523193154</v>
      </c>
    </row>
    <row r="9526" spans="1:14">
      <c r="A9526">
        <v>2017</v>
      </c>
      <c r="B9526">
        <v>12</v>
      </c>
      <c r="C9526">
        <v>25</v>
      </c>
      <c r="D9526" t="s">
        <v>1088</v>
      </c>
      <c r="E9526" t="s">
        <v>1089</v>
      </c>
      <c r="F9526">
        <v>2017</v>
      </c>
      <c r="G9526">
        <f t="shared" si="889"/>
        <v>0.2</v>
      </c>
      <c r="H9526">
        <f t="shared" si="890"/>
        <v>28</v>
      </c>
      <c r="I9526">
        <f t="shared" si="893"/>
        <v>1.0466952660547226E-2</v>
      </c>
      <c r="J9526">
        <f t="shared" si="893"/>
        <v>4.7565377051066483E-2</v>
      </c>
      <c r="K9526">
        <f t="shared" si="893"/>
        <v>0.15094385744072647</v>
      </c>
      <c r="L9526">
        <f t="shared" si="893"/>
        <v>0.17381059910905208</v>
      </c>
      <c r="M9526">
        <f t="shared" si="893"/>
        <v>0.19447494887541916</v>
      </c>
      <c r="N9526">
        <f t="shared" si="893"/>
        <v>0.2</v>
      </c>
    </row>
    <row r="9527" spans="1:14">
      <c r="A9527">
        <v>2017</v>
      </c>
      <c r="B9527">
        <v>12</v>
      </c>
      <c r="C9527">
        <v>26</v>
      </c>
      <c r="D9527" t="s">
        <v>28</v>
      </c>
      <c r="E9527" t="s">
        <v>29</v>
      </c>
      <c r="F9527">
        <v>2004</v>
      </c>
      <c r="G9527">
        <f t="shared" si="889"/>
        <v>0.19611613513818404</v>
      </c>
      <c r="H9527">
        <f t="shared" si="890"/>
        <v>28</v>
      </c>
      <c r="I9527">
        <f t="shared" si="893"/>
        <v>1.0263691512304274E-2</v>
      </c>
      <c r="J9527">
        <f t="shared" si="893"/>
        <v>4.6641689568228159E-2</v>
      </c>
      <c r="K9527">
        <f t="shared" si="893"/>
        <v>0.14801262972062149</v>
      </c>
      <c r="L9527">
        <f t="shared" si="893"/>
        <v>0.17043531471659795</v>
      </c>
      <c r="M9527">
        <f t="shared" si="893"/>
        <v>0.19069837677321569</v>
      </c>
      <c r="N9527">
        <f t="shared" si="893"/>
        <v>0.19611613513818404</v>
      </c>
    </row>
    <row r="9528" spans="1:14">
      <c r="A9528">
        <v>2017</v>
      </c>
      <c r="B9528">
        <v>12</v>
      </c>
      <c r="C9528">
        <v>27</v>
      </c>
      <c r="D9528" t="s">
        <v>1042</v>
      </c>
      <c r="E9528" t="s">
        <v>1043</v>
      </c>
      <c r="F9528">
        <v>2017</v>
      </c>
      <c r="G9528">
        <f t="shared" si="889"/>
        <v>0.19245008972987526</v>
      </c>
      <c r="H9528">
        <f t="shared" si="890"/>
        <v>28</v>
      </c>
      <c r="I9528">
        <f t="shared" si="893"/>
        <v>1.007182989360335E-2</v>
      </c>
      <c r="J9528">
        <f t="shared" si="893"/>
        <v>4.5769805407565471E-2</v>
      </c>
      <c r="K9528">
        <f t="shared" si="893"/>
        <v>0.14524579454320655</v>
      </c>
      <c r="L9528">
        <f t="shared" si="893"/>
        <v>0.16724932697270226</v>
      </c>
      <c r="M9528">
        <f t="shared" si="893"/>
        <v>0.18713360680643662</v>
      </c>
      <c r="N9528">
        <f t="shared" si="893"/>
        <v>0.19245008972987526</v>
      </c>
    </row>
    <row r="9529" spans="1:14">
      <c r="A9529">
        <v>2017</v>
      </c>
      <c r="B9529">
        <v>12</v>
      </c>
      <c r="C9529">
        <v>28</v>
      </c>
      <c r="D9529" t="s">
        <v>870</v>
      </c>
      <c r="E9529" t="s">
        <v>871</v>
      </c>
      <c r="F9529">
        <v>2015</v>
      </c>
      <c r="G9529">
        <f t="shared" si="889"/>
        <v>0.1889822365046136</v>
      </c>
      <c r="H9529">
        <f t="shared" si="890"/>
        <v>28</v>
      </c>
      <c r="I9529">
        <f t="shared" si="893"/>
        <v>9.8903406158906519E-3</v>
      </c>
      <c r="J9529">
        <f t="shared" si="893"/>
        <v>4.4945056676478828E-2</v>
      </c>
      <c r="K9529">
        <f t="shared" si="893"/>
        <v>0.14262853882891025</v>
      </c>
      <c r="L9529">
        <f t="shared" si="893"/>
        <v>0.1642355787391773</v>
      </c>
      <c r="M9529">
        <f t="shared" si="893"/>
        <v>0.18376155391298551</v>
      </c>
      <c r="N9529">
        <f t="shared" si="893"/>
        <v>0.1889822365046136</v>
      </c>
    </row>
    <row r="9530" spans="1:14">
      <c r="A9530">
        <v>2017</v>
      </c>
      <c r="B9530">
        <v>12</v>
      </c>
      <c r="C9530">
        <v>29</v>
      </c>
      <c r="D9530" t="s">
        <v>74</v>
      </c>
      <c r="E9530" t="s">
        <v>75</v>
      </c>
      <c r="F9530">
        <v>2008</v>
      </c>
      <c r="G9530">
        <f t="shared" si="889"/>
        <v>0.18569533817705186</v>
      </c>
      <c r="H9530">
        <f t="shared" si="890"/>
        <v>28</v>
      </c>
      <c r="I9530">
        <f t="shared" si="893"/>
        <v>9.7183215699175492E-3</v>
      </c>
      <c r="J9530">
        <f t="shared" si="893"/>
        <v>4.4163343885083861E-2</v>
      </c>
      <c r="K9530">
        <f t="shared" si="893"/>
        <v>0.14014785326602203</v>
      </c>
      <c r="L9530">
        <f t="shared" si="893"/>
        <v>0.16137908990155708</v>
      </c>
      <c r="M9530">
        <f t="shared" si="893"/>
        <v>0.18056545699192916</v>
      </c>
      <c r="N9530">
        <f t="shared" si="893"/>
        <v>0.18569533817705186</v>
      </c>
    </row>
    <row r="9531" spans="1:14">
      <c r="A9531">
        <v>2017</v>
      </c>
      <c r="B9531">
        <v>12</v>
      </c>
      <c r="C9531">
        <v>30</v>
      </c>
      <c r="D9531" t="s">
        <v>718</v>
      </c>
      <c r="E9531" t="s">
        <v>719</v>
      </c>
      <c r="F9531">
        <v>2013</v>
      </c>
      <c r="G9531">
        <f t="shared" si="889"/>
        <v>0.18257418583505536</v>
      </c>
      <c r="H9531">
        <f t="shared" si="890"/>
        <v>28</v>
      </c>
      <c r="I9531">
        <f t="shared" si="893"/>
        <v>9.5549768008673808E-3</v>
      </c>
      <c r="J9531">
        <f t="shared" si="893"/>
        <v>4.3421049945179445E-2</v>
      </c>
      <c r="K9531">
        <f t="shared" si="893"/>
        <v>0.1377922593952165</v>
      </c>
      <c r="L9531">
        <f t="shared" si="893"/>
        <v>0.1586666431091919</v>
      </c>
      <c r="M9531">
        <f t="shared" si="893"/>
        <v>0.17753052728121835</v>
      </c>
      <c r="N9531">
        <f t="shared" si="893"/>
        <v>0.18257418583505536</v>
      </c>
    </row>
    <row r="9532" spans="1:14">
      <c r="A9532">
        <v>2017</v>
      </c>
      <c r="B9532">
        <v>12</v>
      </c>
      <c r="C9532">
        <v>31</v>
      </c>
      <c r="D9532" t="s">
        <v>18</v>
      </c>
      <c r="E9532" t="s">
        <v>19</v>
      </c>
      <c r="F9532">
        <v>1995</v>
      </c>
      <c r="G9532">
        <f t="shared" si="889"/>
        <v>0.17960530202677491</v>
      </c>
      <c r="H9532">
        <f t="shared" si="890"/>
        <v>28</v>
      </c>
      <c r="I9532">
        <f t="shared" si="893"/>
        <v>9.3996009694876977E-3</v>
      </c>
      <c r="J9532">
        <f t="shared" si="893"/>
        <v>4.2714969556371121E-2</v>
      </c>
      <c r="K9532">
        <f t="shared" si="893"/>
        <v>0.13555158552364066</v>
      </c>
      <c r="L9532">
        <f t="shared" si="893"/>
        <v>0.15608652574217996</v>
      </c>
      <c r="M9532">
        <f t="shared" si="893"/>
        <v>0.17464365964705633</v>
      </c>
      <c r="N9532">
        <f t="shared" si="893"/>
        <v>0.17960530202677491</v>
      </c>
    </row>
    <row r="9533" spans="1:14">
      <c r="A9533">
        <v>2017</v>
      </c>
      <c r="B9533">
        <v>12</v>
      </c>
      <c r="C9533">
        <v>32</v>
      </c>
      <c r="D9533" t="s">
        <v>942</v>
      </c>
      <c r="E9533" t="s">
        <v>943</v>
      </c>
      <c r="F9533">
        <v>2016</v>
      </c>
      <c r="G9533">
        <f t="shared" si="889"/>
        <v>0.17677669529663687</v>
      </c>
      <c r="H9533">
        <f t="shared" si="890"/>
        <v>28</v>
      </c>
      <c r="I9533">
        <f t="shared" si="893"/>
        <v>9.2515665057893975E-3</v>
      </c>
      <c r="J9533">
        <f t="shared" si="893"/>
        <v>4.2042250828130116E-2</v>
      </c>
      <c r="K9533">
        <f t="shared" si="893"/>
        <v>0.13341678146849148</v>
      </c>
      <c r="L9533">
        <f t="shared" si="893"/>
        <v>0.15362831659013401</v>
      </c>
      <c r="M9533">
        <f t="shared" si="893"/>
        <v>0.17189319390089502</v>
      </c>
      <c r="N9533">
        <f t="shared" si="893"/>
        <v>0.17677669529663687</v>
      </c>
    </row>
    <row r="9534" spans="1:14">
      <c r="A9534">
        <v>2017</v>
      </c>
      <c r="B9534">
        <v>12</v>
      </c>
      <c r="C9534">
        <v>33</v>
      </c>
      <c r="D9534" t="s">
        <v>982</v>
      </c>
      <c r="E9534" t="s">
        <v>983</v>
      </c>
      <c r="F9534">
        <v>2016</v>
      </c>
      <c r="G9534">
        <f t="shared" si="889"/>
        <v>0.17407765595569785</v>
      </c>
      <c r="H9534">
        <f t="shared" si="890"/>
        <v>28</v>
      </c>
      <c r="I9534">
        <f t="shared" si="893"/>
        <v>9.1103129207365813E-3</v>
      </c>
      <c r="J9534">
        <f t="shared" si="893"/>
        <v>4.1400346708492984E-2</v>
      </c>
      <c r="K9534">
        <f t="shared" si="893"/>
        <v>0.13137976442096344</v>
      </c>
      <c r="L9534">
        <f t="shared" si="893"/>
        <v>0.15128270836579646</v>
      </c>
      <c r="M9534">
        <f t="shared" si="893"/>
        <v>0.16926871621168574</v>
      </c>
      <c r="N9534">
        <f t="shared" si="893"/>
        <v>0.17407765595569785</v>
      </c>
    </row>
    <row r="9535" spans="1:14">
      <c r="A9535">
        <v>2017</v>
      </c>
      <c r="B9535">
        <v>12</v>
      </c>
      <c r="C9535">
        <v>34</v>
      </c>
      <c r="D9535" t="s">
        <v>50</v>
      </c>
      <c r="E9535" t="s">
        <v>51</v>
      </c>
      <c r="F9535">
        <v>2005</v>
      </c>
      <c r="G9535">
        <f t="shared" si="889"/>
        <v>0.17149858514250882</v>
      </c>
      <c r="H9535">
        <f t="shared" si="890"/>
        <v>28</v>
      </c>
      <c r="I9535">
        <f t="shared" si="893"/>
        <v>8.9753378601873379E-3</v>
      </c>
      <c r="J9535">
        <f t="shared" si="893"/>
        <v>4.0786974330139301E-2</v>
      </c>
      <c r="K9535">
        <f t="shared" si="893"/>
        <v>0.12943328993518571</v>
      </c>
      <c r="L9535">
        <f t="shared" si="893"/>
        <v>0.14904135914987118</v>
      </c>
      <c r="M9535">
        <f t="shared" si="893"/>
        <v>0.16676089288898061</v>
      </c>
      <c r="N9535">
        <f t="shared" si="893"/>
        <v>0.17149858514250882</v>
      </c>
    </row>
    <row r="9536" spans="1:14">
      <c r="A9536">
        <v>2017</v>
      </c>
      <c r="B9536">
        <v>12</v>
      </c>
      <c r="C9536">
        <v>35</v>
      </c>
      <c r="D9536" t="s">
        <v>662</v>
      </c>
      <c r="E9536" t="s">
        <v>663</v>
      </c>
      <c r="F9536">
        <v>2013</v>
      </c>
      <c r="G9536">
        <f t="shared" si="889"/>
        <v>0.1690308509457033</v>
      </c>
      <c r="H9536">
        <f t="shared" si="890"/>
        <v>28</v>
      </c>
      <c r="I9536">
        <f t="shared" si="893"/>
        <v>8.8461895751034535E-3</v>
      </c>
      <c r="J9536">
        <f t="shared" si="893"/>
        <v>4.0200080792474974E-2</v>
      </c>
      <c r="K9536">
        <f t="shared" si="893"/>
        <v>0.12757084334116461</v>
      </c>
      <c r="L9536">
        <f t="shared" si="893"/>
        <v>0.14689676735392787</v>
      </c>
      <c r="M9536">
        <f t="shared" si="893"/>
        <v>0.16436133048017124</v>
      </c>
      <c r="N9536">
        <f t="shared" si="893"/>
        <v>0.1690308509457033</v>
      </c>
    </row>
    <row r="9537" spans="1:14">
      <c r="A9537">
        <v>2017</v>
      </c>
      <c r="B9537">
        <v>12</v>
      </c>
      <c r="C9537">
        <v>36</v>
      </c>
      <c r="D9537" t="s">
        <v>1020</v>
      </c>
      <c r="E9537" t="s">
        <v>1021</v>
      </c>
      <c r="F9537">
        <v>2016</v>
      </c>
      <c r="G9537">
        <f t="shared" si="889"/>
        <v>0.16666666666666666</v>
      </c>
      <c r="H9537">
        <f t="shared" si="890"/>
        <v>28</v>
      </c>
      <c r="I9537">
        <f t="shared" si="893"/>
        <v>8.7224605504560206E-3</v>
      </c>
      <c r="J9537">
        <f t="shared" si="893"/>
        <v>3.9637814209222064E-2</v>
      </c>
      <c r="K9537">
        <f t="shared" si="893"/>
        <v>0.12578654786727206</v>
      </c>
      <c r="L9537">
        <f t="shared" si="893"/>
        <v>0.14484216592421006</v>
      </c>
      <c r="M9537">
        <f t="shared" si="893"/>
        <v>0.16206245739618264</v>
      </c>
      <c r="N9537">
        <f t="shared" si="893"/>
        <v>0.16666666666666666</v>
      </c>
    </row>
    <row r="9538" spans="1:14">
      <c r="A9538">
        <v>2017</v>
      </c>
      <c r="B9538">
        <v>12</v>
      </c>
      <c r="C9538">
        <v>37</v>
      </c>
      <c r="D9538" t="s">
        <v>796</v>
      </c>
      <c r="E9538" t="s">
        <v>797</v>
      </c>
      <c r="F9538">
        <v>2014</v>
      </c>
      <c r="G9538">
        <f t="shared" si="889"/>
        <v>0.16439898730535729</v>
      </c>
      <c r="H9538">
        <f t="shared" si="890"/>
        <v>28</v>
      </c>
      <c r="I9538">
        <f t="shared" ref="I9538:N9553" si="894">$G9538*(I$1^$H9538)</f>
        <v>8.603782087835396E-3</v>
      </c>
      <c r="J9538">
        <f t="shared" si="894"/>
        <v>3.9098499089964059E-2</v>
      </c>
      <c r="K9538">
        <f t="shared" si="894"/>
        <v>0.12407508651609826</v>
      </c>
      <c r="L9538">
        <f t="shared" si="894"/>
        <v>0.142871432382328</v>
      </c>
      <c r="M9538">
        <f t="shared" si="894"/>
        <v>0.15985742325690022</v>
      </c>
      <c r="N9538">
        <f t="shared" si="894"/>
        <v>0.16439898730535729</v>
      </c>
    </row>
    <row r="9539" spans="1:14">
      <c r="A9539">
        <v>2017</v>
      </c>
      <c r="B9539">
        <v>12</v>
      </c>
      <c r="C9539">
        <v>38</v>
      </c>
      <c r="D9539" t="s">
        <v>1110</v>
      </c>
      <c r="E9539" t="s">
        <v>1111</v>
      </c>
      <c r="F9539">
        <v>2017</v>
      </c>
      <c r="G9539">
        <f t="shared" ref="G9539:G9602" si="895">1/SQRT(C9539)</f>
        <v>0.16222142113076254</v>
      </c>
      <c r="H9539">
        <f t="shared" ref="H9539:H9602" si="896">(2020*12+4)-(A9539*12+B9539)</f>
        <v>28</v>
      </c>
      <c r="I9539">
        <f t="shared" si="894"/>
        <v>8.4898196775119346E-3</v>
      </c>
      <c r="J9539">
        <f t="shared" si="894"/>
        <v>3.858061530922282E-2</v>
      </c>
      <c r="K9539">
        <f t="shared" si="894"/>
        <v>0.12243163532496937</v>
      </c>
      <c r="L9539">
        <f t="shared" si="894"/>
        <v>0.14097901197529839</v>
      </c>
      <c r="M9539">
        <f t="shared" si="894"/>
        <v>0.15774001290451445</v>
      </c>
      <c r="N9539">
        <f t="shared" si="894"/>
        <v>0.16222142113076254</v>
      </c>
    </row>
    <row r="9540" spans="1:14">
      <c r="A9540">
        <v>2017</v>
      </c>
      <c r="B9540">
        <v>12</v>
      </c>
      <c r="C9540">
        <v>39</v>
      </c>
      <c r="D9540" t="s">
        <v>994</v>
      </c>
      <c r="E9540" t="s">
        <v>995</v>
      </c>
      <c r="F9540">
        <v>2016</v>
      </c>
      <c r="G9540">
        <f t="shared" si="895"/>
        <v>0.16012815380508713</v>
      </c>
      <c r="H9540">
        <f t="shared" si="896"/>
        <v>28</v>
      </c>
      <c r="I9540">
        <f t="shared" si="894"/>
        <v>8.380269027493361E-3</v>
      </c>
      <c r="J9540">
        <f t="shared" si="894"/>
        <v>3.8082780061150678E-2</v>
      </c>
      <c r="K9540">
        <f t="shared" si="894"/>
        <v>0.12085180610100897</v>
      </c>
      <c r="L9540">
        <f t="shared" si="894"/>
        <v>0.13915985173544315</v>
      </c>
      <c r="M9540">
        <f t="shared" si="894"/>
        <v>0.15570457262379789</v>
      </c>
      <c r="N9540">
        <f t="shared" si="894"/>
        <v>0.16012815380508713</v>
      </c>
    </row>
    <row r="9541" spans="1:14">
      <c r="A9541">
        <v>2017</v>
      </c>
      <c r="B9541">
        <v>12</v>
      </c>
      <c r="C9541">
        <v>40</v>
      </c>
      <c r="D9541" t="s">
        <v>920</v>
      </c>
      <c r="E9541" t="s">
        <v>921</v>
      </c>
      <c r="F9541">
        <v>2015</v>
      </c>
      <c r="G9541">
        <f t="shared" si="895"/>
        <v>0.15811388300841897</v>
      </c>
      <c r="H9541">
        <f t="shared" si="896"/>
        <v>28</v>
      </c>
      <c r="I9541">
        <f t="shared" si="894"/>
        <v>8.2748526421221186E-3</v>
      </c>
      <c r="J9541">
        <f t="shared" si="894"/>
        <v>3.7603732311518312E-2</v>
      </c>
      <c r="K9541">
        <f t="shared" si="894"/>
        <v>0.11933159708111248</v>
      </c>
      <c r="L9541">
        <f t="shared" si="894"/>
        <v>0.13740934366575935</v>
      </c>
      <c r="M9541">
        <f t="shared" si="894"/>
        <v>0.15374594657278143</v>
      </c>
      <c r="N9541">
        <f t="shared" si="894"/>
        <v>0.15811388300841897</v>
      </c>
    </row>
    <row r="9542" spans="1:14">
      <c r="A9542">
        <v>2017</v>
      </c>
      <c r="B9542">
        <v>12</v>
      </c>
      <c r="C9542">
        <v>41</v>
      </c>
      <c r="D9542" t="s">
        <v>262</v>
      </c>
      <c r="E9542" t="s">
        <v>263</v>
      </c>
      <c r="F9542">
        <v>2009</v>
      </c>
      <c r="G9542">
        <f t="shared" si="895"/>
        <v>0.15617376188860607</v>
      </c>
      <c r="H9542">
        <f t="shared" si="896"/>
        <v>28</v>
      </c>
      <c r="I9542">
        <f t="shared" si="894"/>
        <v>8.1733168625380704E-3</v>
      </c>
      <c r="J9542">
        <f t="shared" si="894"/>
        <v>3.714231934857512E-2</v>
      </c>
      <c r="K9542">
        <f t="shared" si="894"/>
        <v>0.11786735025247858</v>
      </c>
      <c r="L9542">
        <f t="shared" si="894"/>
        <v>0.13572327559486533</v>
      </c>
      <c r="M9542">
        <f t="shared" si="894"/>
        <v>0.15185942179484277</v>
      </c>
      <c r="N9542">
        <f t="shared" si="894"/>
        <v>0.15617376188860607</v>
      </c>
    </row>
    <row r="9543" spans="1:14">
      <c r="A9543">
        <v>2017</v>
      </c>
      <c r="B9543">
        <v>12</v>
      </c>
      <c r="C9543">
        <v>42</v>
      </c>
      <c r="D9543" t="s">
        <v>494</v>
      </c>
      <c r="E9543" t="s">
        <v>495</v>
      </c>
      <c r="F9543">
        <v>2012</v>
      </c>
      <c r="G9543">
        <f t="shared" si="895"/>
        <v>0.15430334996209191</v>
      </c>
      <c r="H9543">
        <f t="shared" si="896"/>
        <v>28</v>
      </c>
      <c r="I9543">
        <f t="shared" si="894"/>
        <v>8.0754292970853375E-3</v>
      </c>
      <c r="J9543">
        <f t="shared" si="894"/>
        <v>3.6697485105947836E-2</v>
      </c>
      <c r="K9543">
        <f t="shared" si="894"/>
        <v>0.11645571429652264</v>
      </c>
      <c r="L9543">
        <f t="shared" si="894"/>
        <v>0.13409778850722462</v>
      </c>
      <c r="M9543">
        <f t="shared" si="894"/>
        <v>0.15004068047591868</v>
      </c>
      <c r="N9543">
        <f t="shared" si="894"/>
        <v>0.15430334996209191</v>
      </c>
    </row>
    <row r="9544" spans="1:14">
      <c r="A9544">
        <v>2017</v>
      </c>
      <c r="B9544">
        <v>12</v>
      </c>
      <c r="C9544">
        <v>43</v>
      </c>
      <c r="D9544" t="s">
        <v>964</v>
      </c>
      <c r="E9544" t="s">
        <v>965</v>
      </c>
      <c r="F9544">
        <v>2016</v>
      </c>
      <c r="G9544">
        <f t="shared" si="895"/>
        <v>0.15249857033260467</v>
      </c>
      <c r="H9544">
        <f t="shared" si="896"/>
        <v>28</v>
      </c>
      <c r="I9544">
        <f t="shared" si="894"/>
        <v>7.9809765823625235E-3</v>
      </c>
      <c r="J9544">
        <f t="shared" si="894"/>
        <v>3.626825998809461E-2</v>
      </c>
      <c r="K9544">
        <f t="shared" si="894"/>
        <v>0.11509361230099639</v>
      </c>
      <c r="L9544">
        <f t="shared" si="894"/>
        <v>0.13252933936391967</v>
      </c>
      <c r="M9544">
        <f t="shared" si="894"/>
        <v>0.14828575834503904</v>
      </c>
      <c r="N9544">
        <f t="shared" si="894"/>
        <v>0.15249857033260467</v>
      </c>
    </row>
    <row r="9545" spans="1:14">
      <c r="A9545">
        <v>2017</v>
      </c>
      <c r="B9545">
        <v>12</v>
      </c>
      <c r="C9545">
        <v>44</v>
      </c>
      <c r="D9545" t="s">
        <v>704</v>
      </c>
      <c r="E9545" t="s">
        <v>705</v>
      </c>
      <c r="F9545">
        <v>2014</v>
      </c>
      <c r="G9545">
        <f t="shared" si="895"/>
        <v>0.15075567228888181</v>
      </c>
      <c r="H9545">
        <f t="shared" si="896"/>
        <v>28</v>
      </c>
      <c r="I9545">
        <f t="shared" si="894"/>
        <v>7.8897624257834864E-3</v>
      </c>
      <c r="J9545">
        <f t="shared" si="894"/>
        <v>3.5853751975038393E-2</v>
      </c>
      <c r="K9545">
        <f t="shared" si="894"/>
        <v>0.11377821353176927</v>
      </c>
      <c r="L9545">
        <f t="shared" si="894"/>
        <v>0.13101466859809235</v>
      </c>
      <c r="M9545">
        <f t="shared" si="894"/>
        <v>0.14659100830529867</v>
      </c>
      <c r="N9545">
        <f t="shared" si="894"/>
        <v>0.15075567228888181</v>
      </c>
    </row>
    <row r="9546" spans="1:14">
      <c r="A9546">
        <v>2017</v>
      </c>
      <c r="B9546">
        <v>12</v>
      </c>
      <c r="C9546">
        <v>45</v>
      </c>
      <c r="D9546" t="s">
        <v>1124</v>
      </c>
      <c r="E9546" t="s">
        <v>1125</v>
      </c>
      <c r="F9546">
        <v>2017</v>
      </c>
      <c r="G9546">
        <f t="shared" si="895"/>
        <v>0.14907119849998599</v>
      </c>
      <c r="H9546">
        <f t="shared" si="896"/>
        <v>28</v>
      </c>
      <c r="I9546">
        <f t="shared" si="894"/>
        <v>7.8016058887519597E-3</v>
      </c>
      <c r="J9546">
        <f t="shared" si="894"/>
        <v>3.5453138820531048E-2</v>
      </c>
      <c r="K9546">
        <f t="shared" si="894"/>
        <v>0.11250690867450061</v>
      </c>
      <c r="L9546">
        <f t="shared" si="894"/>
        <v>0.12955077160593495</v>
      </c>
      <c r="M9546">
        <f t="shared" si="894"/>
        <v>0.14495306853541118</v>
      </c>
      <c r="N9546">
        <f t="shared" si="894"/>
        <v>0.14907119849998599</v>
      </c>
    </row>
    <row r="9547" spans="1:14">
      <c r="A9547">
        <v>2017</v>
      </c>
      <c r="B9547">
        <v>12</v>
      </c>
      <c r="C9547">
        <v>46</v>
      </c>
      <c r="D9547" t="s">
        <v>1126</v>
      </c>
      <c r="E9547" t="s">
        <v>1127</v>
      </c>
      <c r="F9547">
        <v>2017</v>
      </c>
      <c r="G9547">
        <f t="shared" si="895"/>
        <v>0.14744195615489714</v>
      </c>
      <c r="H9547">
        <f t="shared" si="896"/>
        <v>28</v>
      </c>
      <c r="I9547">
        <f t="shared" si="894"/>
        <v>7.7163398762589396E-3</v>
      </c>
      <c r="J9547">
        <f t="shared" si="894"/>
        <v>3.5065661188272472E-2</v>
      </c>
      <c r="K9547">
        <f t="shared" si="894"/>
        <v>0.11127728805313318</v>
      </c>
      <c r="L9547">
        <f t="shared" si="894"/>
        <v>0.1281348736654663</v>
      </c>
      <c r="M9547">
        <f t="shared" si="894"/>
        <v>0.14336883442657708</v>
      </c>
      <c r="N9547">
        <f t="shared" si="894"/>
        <v>0.14744195615489714</v>
      </c>
    </row>
    <row r="9548" spans="1:14">
      <c r="A9548">
        <v>2017</v>
      </c>
      <c r="B9548">
        <v>12</v>
      </c>
      <c r="C9548">
        <v>47</v>
      </c>
      <c r="D9548" t="s">
        <v>1090</v>
      </c>
      <c r="E9548" t="s">
        <v>1091</v>
      </c>
      <c r="F9548">
        <v>2017</v>
      </c>
      <c r="G9548">
        <f t="shared" si="895"/>
        <v>0.14586499149789456</v>
      </c>
      <c r="H9548">
        <f t="shared" si="896"/>
        <v>28</v>
      </c>
      <c r="I9548">
        <f t="shared" si="894"/>
        <v>7.6338098041979297E-3</v>
      </c>
      <c r="J9548">
        <f t="shared" si="894"/>
        <v>3.4690616595739805E-2</v>
      </c>
      <c r="K9548">
        <f t="shared" si="894"/>
        <v>0.11008712241125487</v>
      </c>
      <c r="L9548">
        <f t="shared" si="894"/>
        <v>0.1267644078064292</v>
      </c>
      <c r="M9548">
        <f t="shared" si="894"/>
        <v>0.14183543382133249</v>
      </c>
      <c r="N9548">
        <f t="shared" si="894"/>
        <v>0.14586499149789456</v>
      </c>
    </row>
    <row r="9549" spans="1:14">
      <c r="A9549">
        <v>2017</v>
      </c>
      <c r="B9549">
        <v>12</v>
      </c>
      <c r="C9549">
        <v>48</v>
      </c>
      <c r="D9549" t="s">
        <v>948</v>
      </c>
      <c r="E9549" t="s">
        <v>949</v>
      </c>
      <c r="F9549">
        <v>2016</v>
      </c>
      <c r="G9549">
        <f t="shared" si="895"/>
        <v>0.14433756729740646</v>
      </c>
      <c r="H9549">
        <f t="shared" si="896"/>
        <v>28</v>
      </c>
      <c r="I9549">
        <f t="shared" si="894"/>
        <v>7.5538724202025139E-3</v>
      </c>
      <c r="J9549">
        <f t="shared" si="894"/>
        <v>3.4327354055674109E-2</v>
      </c>
      <c r="K9549">
        <f t="shared" si="894"/>
        <v>0.10893434590740492</v>
      </c>
      <c r="L9549">
        <f t="shared" si="894"/>
        <v>0.1254369952295267</v>
      </c>
      <c r="M9549">
        <f t="shared" si="894"/>
        <v>0.14035020510482746</v>
      </c>
      <c r="N9549">
        <f t="shared" si="894"/>
        <v>0.14433756729740646</v>
      </c>
    </row>
    <row r="9550" spans="1:14">
      <c r="A9550">
        <v>2017</v>
      </c>
      <c r="B9550">
        <v>12</v>
      </c>
      <c r="C9550">
        <v>49</v>
      </c>
      <c r="D9550" t="s">
        <v>548</v>
      </c>
      <c r="E9550" t="s">
        <v>549</v>
      </c>
      <c r="F9550">
        <v>2010</v>
      </c>
      <c r="G9550">
        <f t="shared" si="895"/>
        <v>0.14285714285714285</v>
      </c>
      <c r="H9550">
        <f t="shared" si="896"/>
        <v>28</v>
      </c>
      <c r="I9550">
        <f t="shared" si="894"/>
        <v>7.4763947575337318E-3</v>
      </c>
      <c r="J9550">
        <f t="shared" si="894"/>
        <v>3.3975269322190339E-2</v>
      </c>
      <c r="K9550">
        <f t="shared" si="894"/>
        <v>0.10781704102909033</v>
      </c>
      <c r="L9550">
        <f t="shared" si="894"/>
        <v>0.12415042793503719</v>
      </c>
      <c r="M9550">
        <f t="shared" si="894"/>
        <v>0.13891067776815655</v>
      </c>
      <c r="N9550">
        <f t="shared" si="894"/>
        <v>0.14285714285714285</v>
      </c>
    </row>
    <row r="9551" spans="1:14">
      <c r="A9551">
        <v>2017</v>
      </c>
      <c r="B9551">
        <v>12</v>
      </c>
      <c r="C9551">
        <v>50</v>
      </c>
      <c r="D9551" t="s">
        <v>958</v>
      </c>
      <c r="E9551" t="s">
        <v>959</v>
      </c>
      <c r="F9551">
        <v>2015</v>
      </c>
      <c r="G9551">
        <f t="shared" si="895"/>
        <v>0.1414213562373095</v>
      </c>
      <c r="H9551">
        <f t="shared" si="896"/>
        <v>28</v>
      </c>
      <c r="I9551">
        <f t="shared" si="894"/>
        <v>7.4012532046315183E-3</v>
      </c>
      <c r="J9551">
        <f t="shared" si="894"/>
        <v>3.3633800662504099E-2</v>
      </c>
      <c r="K9551">
        <f t="shared" si="894"/>
        <v>0.1067334251747932</v>
      </c>
      <c r="L9551">
        <f t="shared" si="894"/>
        <v>0.12290265327210721</v>
      </c>
      <c r="M9551">
        <f t="shared" si="894"/>
        <v>0.13751455512071603</v>
      </c>
      <c r="N9551">
        <f t="shared" si="894"/>
        <v>0.1414213562373095</v>
      </c>
    </row>
    <row r="9552" spans="1:14">
      <c r="A9552">
        <v>2017</v>
      </c>
      <c r="B9552">
        <v>12</v>
      </c>
      <c r="C9552">
        <v>51</v>
      </c>
      <c r="D9552" t="s">
        <v>800</v>
      </c>
      <c r="E9552" t="s">
        <v>801</v>
      </c>
      <c r="F9552">
        <v>2014</v>
      </c>
      <c r="G9552">
        <f t="shared" si="895"/>
        <v>0.14002800840280097</v>
      </c>
      <c r="H9552">
        <f t="shared" si="896"/>
        <v>28</v>
      </c>
      <c r="I9552">
        <f t="shared" si="894"/>
        <v>7.3283326755141341E-3</v>
      </c>
      <c r="J9552">
        <f t="shared" si="894"/>
        <v>3.3302425086945669E-2</v>
      </c>
      <c r="K9552">
        <f t="shared" si="894"/>
        <v>0.10568183869030619</v>
      </c>
      <c r="L9552">
        <f t="shared" si="894"/>
        <v>0.12169176016269108</v>
      </c>
      <c r="M9552">
        <f t="shared" si="894"/>
        <v>0.13615969887630741</v>
      </c>
      <c r="N9552">
        <f t="shared" si="894"/>
        <v>0.14002800840280097</v>
      </c>
    </row>
    <row r="9553" spans="1:14">
      <c r="A9553">
        <v>2017</v>
      </c>
      <c r="B9553">
        <v>12</v>
      </c>
      <c r="C9553">
        <v>52</v>
      </c>
      <c r="D9553" t="s">
        <v>722</v>
      </c>
      <c r="E9553" t="s">
        <v>723</v>
      </c>
      <c r="F9553">
        <v>2014</v>
      </c>
      <c r="G9553">
        <f t="shared" si="895"/>
        <v>0.13867504905630729</v>
      </c>
      <c r="H9553">
        <f t="shared" si="896"/>
        <v>28</v>
      </c>
      <c r="I9553">
        <f t="shared" si="894"/>
        <v>7.257525868357163E-3</v>
      </c>
      <c r="J9553">
        <f t="shared" si="894"/>
        <v>3.2980654979691985E-2</v>
      </c>
      <c r="K9553">
        <f t="shared" si="894"/>
        <v>0.10466073417670499</v>
      </c>
      <c r="L9553">
        <f t="shared" si="894"/>
        <v>0.12051596678976978</v>
      </c>
      <c r="M9553">
        <f t="shared" si="894"/>
        <v>0.13484411537760801</v>
      </c>
      <c r="N9553">
        <f t="shared" si="894"/>
        <v>0.13867504905630729</v>
      </c>
    </row>
    <row r="9554" spans="1:14">
      <c r="A9554">
        <v>2017</v>
      </c>
      <c r="B9554">
        <v>12</v>
      </c>
      <c r="C9554">
        <v>53</v>
      </c>
      <c r="D9554" t="s">
        <v>1070</v>
      </c>
      <c r="E9554" t="s">
        <v>1071</v>
      </c>
      <c r="F9554">
        <v>2017</v>
      </c>
      <c r="G9554">
        <f t="shared" si="895"/>
        <v>0.13736056394868904</v>
      </c>
      <c r="H9554">
        <f t="shared" si="896"/>
        <v>28</v>
      </c>
      <c r="I9554">
        <f t="shared" ref="I9554:N9569" si="897">$G9554*(I$1^$H9554)</f>
        <v>7.1887326013849902E-3</v>
      </c>
      <c r="J9554">
        <f t="shared" si="897"/>
        <v>3.2668035080832616E-2</v>
      </c>
      <c r="K9554">
        <f t="shared" si="897"/>
        <v>0.10366866691324354</v>
      </c>
      <c r="L9554">
        <f t="shared" si="897"/>
        <v>0.11937360956939451</v>
      </c>
      <c r="M9554">
        <f t="shared" si="897"/>
        <v>0.13356594325710022</v>
      </c>
      <c r="N9554">
        <f t="shared" si="897"/>
        <v>0.13736056394868904</v>
      </c>
    </row>
    <row r="9555" spans="1:14">
      <c r="A9555">
        <v>2017</v>
      </c>
      <c r="B9555">
        <v>12</v>
      </c>
      <c r="C9555">
        <v>54</v>
      </c>
      <c r="D9555" t="s">
        <v>736</v>
      </c>
      <c r="E9555" t="s">
        <v>737</v>
      </c>
      <c r="F9555">
        <v>2014</v>
      </c>
      <c r="G9555">
        <f t="shared" si="895"/>
        <v>0.13608276348795434</v>
      </c>
      <c r="H9555">
        <f t="shared" si="896"/>
        <v>28</v>
      </c>
      <c r="I9555">
        <f t="shared" si="897"/>
        <v>7.1218592167243125E-3</v>
      </c>
      <c r="J9555">
        <f t="shared" si="897"/>
        <v>3.2364139777278256E-2</v>
      </c>
      <c r="K9555">
        <f t="shared" si="897"/>
        <v>0.10270428626032939</v>
      </c>
      <c r="L9555">
        <f t="shared" si="897"/>
        <v>0.1182631332512839</v>
      </c>
      <c r="M9555">
        <f t="shared" si="897"/>
        <v>0.13232344236072838</v>
      </c>
      <c r="N9555">
        <f t="shared" si="897"/>
        <v>0.13608276348795434</v>
      </c>
    </row>
    <row r="9556" spans="1:14">
      <c r="A9556">
        <v>2017</v>
      </c>
      <c r="B9556">
        <v>12</v>
      </c>
      <c r="C9556">
        <v>55</v>
      </c>
      <c r="D9556" t="s">
        <v>858</v>
      </c>
      <c r="E9556" t="s">
        <v>859</v>
      </c>
      <c r="F9556">
        <v>2015</v>
      </c>
      <c r="G9556">
        <f t="shared" si="895"/>
        <v>0.13483997249264842</v>
      </c>
      <c r="H9556">
        <f t="shared" si="896"/>
        <v>28</v>
      </c>
      <c r="I9556">
        <f t="shared" si="897"/>
        <v>7.0568180441502055E-3</v>
      </c>
      <c r="J9556">
        <f t="shared" si="897"/>
        <v>3.2068570665841276E-2</v>
      </c>
      <c r="K9556">
        <f t="shared" si="897"/>
        <v>0.10176632792620902</v>
      </c>
      <c r="L9556">
        <f t="shared" si="897"/>
        <v>0.11718308201397662</v>
      </c>
      <c r="M9556">
        <f t="shared" si="897"/>
        <v>0.13111498378435366</v>
      </c>
      <c r="N9556">
        <f t="shared" si="897"/>
        <v>0.13483997249264842</v>
      </c>
    </row>
    <row r="9557" spans="1:14">
      <c r="A9557">
        <v>2017</v>
      </c>
      <c r="B9557">
        <v>12</v>
      </c>
      <c r="C9557">
        <v>56</v>
      </c>
      <c r="D9557" t="s">
        <v>1118</v>
      </c>
      <c r="E9557" t="s">
        <v>1119</v>
      </c>
      <c r="F9557">
        <v>2017</v>
      </c>
      <c r="G9557">
        <f t="shared" si="895"/>
        <v>0.1336306209562122</v>
      </c>
      <c r="H9557">
        <f t="shared" si="896"/>
        <v>28</v>
      </c>
      <c r="I9557">
        <f t="shared" si="897"/>
        <v>6.993526917741015E-3</v>
      </c>
      <c r="J9557">
        <f t="shared" si="897"/>
        <v>3.1780954356751899E-2</v>
      </c>
      <c r="K9557">
        <f t="shared" si="897"/>
        <v>0.10085360699665125</v>
      </c>
      <c r="L9557">
        <f t="shared" si="897"/>
        <v>0.11613209143856947</v>
      </c>
      <c r="M9557">
        <f t="shared" si="897"/>
        <v>0.12993904089324942</v>
      </c>
      <c r="N9557">
        <f t="shared" si="897"/>
        <v>0.1336306209562122</v>
      </c>
    </row>
    <row r="9558" spans="1:14">
      <c r="A9558">
        <v>2017</v>
      </c>
      <c r="B9558">
        <v>12</v>
      </c>
      <c r="C9558">
        <v>57</v>
      </c>
      <c r="D9558" t="s">
        <v>22</v>
      </c>
      <c r="E9558" t="s">
        <v>23</v>
      </c>
      <c r="F9558">
        <v>2008</v>
      </c>
      <c r="G9558">
        <f t="shared" si="895"/>
        <v>0.13245323570650439</v>
      </c>
      <c r="H9558">
        <f t="shared" si="896"/>
        <v>28</v>
      </c>
      <c r="I9558">
        <f t="shared" si="897"/>
        <v>6.9319087393814238E-3</v>
      </c>
      <c r="J9558">
        <f t="shared" si="897"/>
        <v>3.1500940490068317E-2</v>
      </c>
      <c r="K9558">
        <f t="shared" si="897"/>
        <v>9.9965011640227697E-2</v>
      </c>
      <c r="L9558">
        <f t="shared" si="897"/>
        <v>0.11510888126040007</v>
      </c>
      <c r="M9558">
        <f t="shared" si="897"/>
        <v>0.12879418121203143</v>
      </c>
      <c r="N9558">
        <f t="shared" si="897"/>
        <v>0.13245323570650439</v>
      </c>
    </row>
    <row r="9559" spans="1:14">
      <c r="A9559">
        <v>2017</v>
      </c>
      <c r="B9559">
        <v>12</v>
      </c>
      <c r="C9559">
        <v>58</v>
      </c>
      <c r="D9559" t="s">
        <v>1062</v>
      </c>
      <c r="E9559" t="s">
        <v>1063</v>
      </c>
      <c r="F9559">
        <v>2017</v>
      </c>
      <c r="G9559">
        <f t="shared" si="895"/>
        <v>0.13130643285972254</v>
      </c>
      <c r="H9559">
        <f t="shared" si="896"/>
        <v>28</v>
      </c>
      <c r="I9559">
        <f t="shared" si="897"/>
        <v>6.8718910838401924E-3</v>
      </c>
      <c r="J9559">
        <f t="shared" si="897"/>
        <v>3.1228199941016242E-2</v>
      </c>
      <c r="K9559">
        <f t="shared" si="897"/>
        <v>9.9099497413141405E-2</v>
      </c>
      <c r="L9559">
        <f t="shared" si="897"/>
        <v>0.11411224881110449</v>
      </c>
      <c r="M9559">
        <f t="shared" si="897"/>
        <v>0.127679059087041</v>
      </c>
      <c r="N9559">
        <f t="shared" si="897"/>
        <v>0.13130643285972254</v>
      </c>
    </row>
    <row r="9560" spans="1:14">
      <c r="A9560">
        <v>2017</v>
      </c>
      <c r="B9560">
        <v>12</v>
      </c>
      <c r="C9560">
        <v>59</v>
      </c>
      <c r="D9560" t="s">
        <v>484</v>
      </c>
      <c r="E9560" t="s">
        <v>485</v>
      </c>
      <c r="F9560">
        <v>2011</v>
      </c>
      <c r="G9560">
        <f t="shared" si="895"/>
        <v>0.13018891098082389</v>
      </c>
      <c r="H9560">
        <f t="shared" si="896"/>
        <v>28</v>
      </c>
      <c r="I9560">
        <f t="shared" si="897"/>
        <v>6.813405840822402E-3</v>
      </c>
      <c r="J9560">
        <f t="shared" si="897"/>
        <v>3.0962423193353086E-2</v>
      </c>
      <c r="K9560">
        <f t="shared" si="897"/>
        <v>9.8256082097264552E-2</v>
      </c>
      <c r="L9560">
        <f t="shared" si="897"/>
        <v>0.11314106307466024</v>
      </c>
      <c r="M9560">
        <f t="shared" si="897"/>
        <v>0.12659240903571112</v>
      </c>
      <c r="N9560">
        <f t="shared" si="897"/>
        <v>0.13018891098082389</v>
      </c>
    </row>
    <row r="9561" spans="1:14">
      <c r="A9561">
        <v>2017</v>
      </c>
      <c r="B9561">
        <v>12</v>
      </c>
      <c r="C9561">
        <v>60</v>
      </c>
      <c r="D9561" t="s">
        <v>1138</v>
      </c>
      <c r="E9561" t="s">
        <v>1139</v>
      </c>
      <c r="F9561">
        <v>2017</v>
      </c>
      <c r="G9561">
        <f t="shared" si="895"/>
        <v>0.12909944487358055</v>
      </c>
      <c r="H9561">
        <f t="shared" si="896"/>
        <v>28</v>
      </c>
      <c r="I9561">
        <f t="shared" si="897"/>
        <v>6.7563888899734694E-3</v>
      </c>
      <c r="J9561">
        <f t="shared" si="897"/>
        <v>3.0703318862476153E-2</v>
      </c>
      <c r="K9561">
        <f t="shared" si="897"/>
        <v>9.7433841013373337E-2</v>
      </c>
      <c r="L9561">
        <f t="shared" si="897"/>
        <v>0.11219425929061538</v>
      </c>
      <c r="M9561">
        <f t="shared" si="897"/>
        <v>0.12553303970817287</v>
      </c>
      <c r="N9561">
        <f t="shared" si="897"/>
        <v>0.12909944487358055</v>
      </c>
    </row>
    <row r="9562" spans="1:14">
      <c r="A9562">
        <v>2017</v>
      </c>
      <c r="B9562">
        <v>12</v>
      </c>
      <c r="C9562">
        <v>61</v>
      </c>
      <c r="D9562" t="s">
        <v>1112</v>
      </c>
      <c r="E9562" t="s">
        <v>1113</v>
      </c>
      <c r="F9562">
        <v>2017</v>
      </c>
      <c r="G9562">
        <f t="shared" si="895"/>
        <v>0.12803687993289598</v>
      </c>
      <c r="H9562">
        <f t="shared" si="896"/>
        <v>28</v>
      </c>
      <c r="I9562">
        <f t="shared" si="897"/>
        <v>6.7007798053089563E-3</v>
      </c>
      <c r="J9562">
        <f t="shared" si="897"/>
        <v>3.0450612352251622E-2</v>
      </c>
      <c r="K9562">
        <f t="shared" si="897"/>
        <v>9.6631902758732305E-2</v>
      </c>
      <c r="L9562">
        <f t="shared" si="897"/>
        <v>0.11127083404595209</v>
      </c>
      <c r="M9562">
        <f t="shared" si="897"/>
        <v>0.12449982839559064</v>
      </c>
      <c r="N9562">
        <f t="shared" si="897"/>
        <v>0.12803687993289598</v>
      </c>
    </row>
    <row r="9563" spans="1:14">
      <c r="A9563">
        <v>2017</v>
      </c>
      <c r="B9563">
        <v>12</v>
      </c>
      <c r="C9563">
        <v>62</v>
      </c>
      <c r="D9563" t="s">
        <v>822</v>
      </c>
      <c r="E9563" t="s">
        <v>823</v>
      </c>
      <c r="F9563">
        <v>2015</v>
      </c>
      <c r="G9563">
        <f t="shared" si="895"/>
        <v>0.1270001270001905</v>
      </c>
      <c r="H9563">
        <f t="shared" si="896"/>
        <v>28</v>
      </c>
      <c r="I9563">
        <f t="shared" si="897"/>
        <v>6.6465215859723981E-3</v>
      </c>
      <c r="J9563">
        <f t="shared" si="897"/>
        <v>3.0204044631486949E-2</v>
      </c>
      <c r="K9563">
        <f t="shared" si="897"/>
        <v>9.5849445324354562E-2</v>
      </c>
      <c r="L9563">
        <f t="shared" si="897"/>
        <v>0.11036984080414407</v>
      </c>
      <c r="M9563">
        <f t="shared" si="897"/>
        <v>0.12349171602766895</v>
      </c>
      <c r="N9563">
        <f t="shared" si="897"/>
        <v>0.1270001270001905</v>
      </c>
    </row>
    <row r="9564" spans="1:14">
      <c r="A9564">
        <v>2017</v>
      </c>
      <c r="B9564">
        <v>12</v>
      </c>
      <c r="C9564">
        <v>63</v>
      </c>
      <c r="D9564" t="s">
        <v>14</v>
      </c>
      <c r="E9564" t="s">
        <v>15</v>
      </c>
      <c r="F9564">
        <v>2007</v>
      </c>
      <c r="G9564">
        <f t="shared" si="895"/>
        <v>0.12598815766974239</v>
      </c>
      <c r="H9564">
        <f t="shared" si="896"/>
        <v>28</v>
      </c>
      <c r="I9564">
        <f t="shared" si="897"/>
        <v>6.5935604105937674E-3</v>
      </c>
      <c r="J9564">
        <f t="shared" si="897"/>
        <v>2.996337111765255E-2</v>
      </c>
      <c r="K9564">
        <f t="shared" si="897"/>
        <v>9.5085692552606821E-2</v>
      </c>
      <c r="L9564">
        <f t="shared" si="897"/>
        <v>0.1094903858261182</v>
      </c>
      <c r="M9564">
        <f t="shared" si="897"/>
        <v>0.122507702608657</v>
      </c>
      <c r="N9564">
        <f t="shared" si="897"/>
        <v>0.12598815766974239</v>
      </c>
    </row>
    <row r="9565" spans="1:14">
      <c r="A9565">
        <v>2017</v>
      </c>
      <c r="B9565">
        <v>12</v>
      </c>
      <c r="C9565">
        <v>64</v>
      </c>
      <c r="D9565" t="s">
        <v>878</v>
      </c>
      <c r="E9565" t="s">
        <v>879</v>
      </c>
      <c r="F9565">
        <v>2015</v>
      </c>
      <c r="G9565">
        <f t="shared" si="895"/>
        <v>0.125</v>
      </c>
      <c r="H9565">
        <f t="shared" si="896"/>
        <v>28</v>
      </c>
      <c r="I9565">
        <f t="shared" si="897"/>
        <v>6.5418454128420159E-3</v>
      </c>
      <c r="J9565">
        <f t="shared" si="897"/>
        <v>2.9728360656916551E-2</v>
      </c>
      <c r="K9565">
        <f t="shared" si="897"/>
        <v>9.4339910900454044E-2</v>
      </c>
      <c r="L9565">
        <f t="shared" si="897"/>
        <v>0.10863162444315755</v>
      </c>
      <c r="M9565">
        <f t="shared" si="897"/>
        <v>0.12154684304713698</v>
      </c>
      <c r="N9565">
        <f t="shared" si="897"/>
        <v>0.125</v>
      </c>
    </row>
    <row r="9566" spans="1:14">
      <c r="A9566">
        <v>2017</v>
      </c>
      <c r="B9566">
        <v>12</v>
      </c>
      <c r="C9566">
        <v>65</v>
      </c>
      <c r="D9566" t="s">
        <v>960</v>
      </c>
      <c r="E9566" t="s">
        <v>961</v>
      </c>
      <c r="F9566">
        <v>2016</v>
      </c>
      <c r="G9566">
        <f t="shared" si="895"/>
        <v>0.12403473458920847</v>
      </c>
      <c r="H9566">
        <f t="shared" si="896"/>
        <v>28</v>
      </c>
      <c r="I9566">
        <f t="shared" si="897"/>
        <v>6.4913284760439224E-3</v>
      </c>
      <c r="J9566">
        <f t="shared" si="897"/>
        <v>2.9498794590823291E-2</v>
      </c>
      <c r="K9566">
        <f t="shared" si="897"/>
        <v>9.3611406477659143E-2</v>
      </c>
      <c r="L9566">
        <f t="shared" si="897"/>
        <v>0.10779275764641294</v>
      </c>
      <c r="M9566">
        <f t="shared" si="897"/>
        <v>0.12060824334006251</v>
      </c>
      <c r="N9566">
        <f t="shared" si="897"/>
        <v>0.12403473458920847</v>
      </c>
    </row>
    <row r="9567" spans="1:14">
      <c r="A9567">
        <v>2017</v>
      </c>
      <c r="B9567">
        <v>12</v>
      </c>
      <c r="C9567">
        <v>66</v>
      </c>
      <c r="D9567" t="s">
        <v>1122</v>
      </c>
      <c r="E9567" t="s">
        <v>1123</v>
      </c>
      <c r="F9567">
        <v>2017</v>
      </c>
      <c r="G9567">
        <f t="shared" si="895"/>
        <v>0.12309149097933272</v>
      </c>
      <c r="H9567">
        <f t="shared" si="896"/>
        <v>28</v>
      </c>
      <c r="I9567">
        <f t="shared" si="897"/>
        <v>6.4419640449842573E-3</v>
      </c>
      <c r="J9567">
        <f t="shared" si="897"/>
        <v>2.9274465901049547E-2</v>
      </c>
      <c r="K9567">
        <f t="shared" si="897"/>
        <v>9.2899522332754336E-2</v>
      </c>
      <c r="L9567">
        <f t="shared" si="897"/>
        <v>0.10697302896172151</v>
      </c>
      <c r="M9567">
        <f t="shared" si="897"/>
        <v>0.11969105707602425</v>
      </c>
      <c r="N9567">
        <f t="shared" si="897"/>
        <v>0.12309149097933272</v>
      </c>
    </row>
    <row r="9568" spans="1:14">
      <c r="A9568">
        <v>2017</v>
      </c>
      <c r="B9568">
        <v>12</v>
      </c>
      <c r="C9568">
        <v>67</v>
      </c>
      <c r="D9568" t="s">
        <v>1052</v>
      </c>
      <c r="E9568" t="s">
        <v>1053</v>
      </c>
      <c r="F9568">
        <v>2017</v>
      </c>
      <c r="G9568">
        <f t="shared" si="895"/>
        <v>0.12216944435630522</v>
      </c>
      <c r="H9568">
        <f t="shared" si="896"/>
        <v>28</v>
      </c>
      <c r="I9568">
        <f t="shared" si="897"/>
        <v>6.3937089532140256E-3</v>
      </c>
      <c r="J9568">
        <f t="shared" si="897"/>
        <v>2.9055178424634721E-2</v>
      </c>
      <c r="K9568">
        <f t="shared" si="897"/>
        <v>9.2203635962654504E-2</v>
      </c>
      <c r="L9568">
        <f t="shared" si="897"/>
        <v>0.10617172158194706</v>
      </c>
      <c r="M9568">
        <f t="shared" si="897"/>
        <v>0.11879448222665412</v>
      </c>
      <c r="N9568">
        <f t="shared" si="897"/>
        <v>0.12216944435630522</v>
      </c>
    </row>
    <row r="9569" spans="1:14">
      <c r="A9569">
        <v>2017</v>
      </c>
      <c r="B9569">
        <v>12</v>
      </c>
      <c r="C9569">
        <v>68</v>
      </c>
      <c r="D9569" t="s">
        <v>584</v>
      </c>
      <c r="E9569" t="s">
        <v>585</v>
      </c>
      <c r="F9569">
        <v>2012</v>
      </c>
      <c r="G9569">
        <f t="shared" si="895"/>
        <v>0.12126781251816648</v>
      </c>
      <c r="H9569">
        <f t="shared" si="896"/>
        <v>28</v>
      </c>
      <c r="I9569">
        <f t="shared" si="897"/>
        <v>6.3465222643788238E-3</v>
      </c>
      <c r="J9569">
        <f t="shared" si="897"/>
        <v>2.8840746132923145E-2</v>
      </c>
      <c r="K9569">
        <f t="shared" si="897"/>
        <v>9.1523157024454335E-2</v>
      </c>
      <c r="L9569">
        <f t="shared" si="897"/>
        <v>0.10538815573213361</v>
      </c>
      <c r="M9569">
        <f t="shared" si="897"/>
        <v>0.11791775819852171</v>
      </c>
      <c r="N9569">
        <f t="shared" si="897"/>
        <v>0.12126781251816648</v>
      </c>
    </row>
    <row r="9570" spans="1:14">
      <c r="A9570">
        <v>2017</v>
      </c>
      <c r="B9570">
        <v>12</v>
      </c>
      <c r="C9570">
        <v>69</v>
      </c>
      <c r="D9570" t="s">
        <v>778</v>
      </c>
      <c r="E9570" t="s">
        <v>779</v>
      </c>
      <c r="F9570">
        <v>2014</v>
      </c>
      <c r="G9570">
        <f t="shared" si="895"/>
        <v>0.1203858530857692</v>
      </c>
      <c r="H9570">
        <f t="shared" si="896"/>
        <v>28</v>
      </c>
      <c r="I9570">
        <f t="shared" ref="I9570:N9585" si="898">$G9570*(I$1^$H9570)</f>
        <v>6.3003651262416964E-3</v>
      </c>
      <c r="J9570">
        <f t="shared" si="898"/>
        <v>2.8630992468194536E-2</v>
      </c>
      <c r="K9570">
        <f t="shared" si="898"/>
        <v>9.0857525230292932E-2</v>
      </c>
      <c r="L9570">
        <f t="shared" si="898"/>
        <v>0.10462168624545935</v>
      </c>
      <c r="M9570">
        <f t="shared" si="898"/>
        <v>0.11706016312089343</v>
      </c>
      <c r="N9570">
        <f t="shared" si="898"/>
        <v>0.1203858530857692</v>
      </c>
    </row>
    <row r="9571" spans="1:14">
      <c r="A9571">
        <v>2017</v>
      </c>
      <c r="B9571">
        <v>12</v>
      </c>
      <c r="C9571">
        <v>70</v>
      </c>
      <c r="D9571" t="s">
        <v>908</v>
      </c>
      <c r="E9571" t="s">
        <v>909</v>
      </c>
      <c r="F9571">
        <v>2014</v>
      </c>
      <c r="G9571">
        <f t="shared" si="895"/>
        <v>0.11952286093343936</v>
      </c>
      <c r="H9571">
        <f t="shared" si="896"/>
        <v>28</v>
      </c>
      <c r="I9571">
        <f t="shared" si="898"/>
        <v>6.2552006362173954E-3</v>
      </c>
      <c r="J9571">
        <f t="shared" si="898"/>
        <v>2.8425749732606136E-2</v>
      </c>
      <c r="K9571">
        <f t="shared" si="898"/>
        <v>9.0206208408224228E-2</v>
      </c>
      <c r="L9571">
        <f t="shared" si="898"/>
        <v>0.10387170033034505</v>
      </c>
      <c r="M9571">
        <f t="shared" si="898"/>
        <v>0.11622101134737227</v>
      </c>
      <c r="N9571">
        <f t="shared" si="898"/>
        <v>0.11952286093343936</v>
      </c>
    </row>
    <row r="9572" spans="1:14">
      <c r="A9572">
        <v>2017</v>
      </c>
      <c r="B9572">
        <v>12</v>
      </c>
      <c r="C9572">
        <v>71</v>
      </c>
      <c r="D9572" t="s">
        <v>888</v>
      </c>
      <c r="E9572" t="s">
        <v>889</v>
      </c>
      <c r="F9572">
        <v>2014</v>
      </c>
      <c r="G9572">
        <f t="shared" si="895"/>
        <v>0.11867816581938533</v>
      </c>
      <c r="H9572">
        <f t="shared" si="896"/>
        <v>28</v>
      </c>
      <c r="I9572">
        <f t="shared" si="898"/>
        <v>6.2109937173604E-3</v>
      </c>
      <c r="J9572">
        <f t="shared" si="898"/>
        <v>2.8224858524640267E-2</v>
      </c>
      <c r="K9572">
        <f t="shared" si="898"/>
        <v>8.9568700713840974E-2</v>
      </c>
      <c r="L9572">
        <f t="shared" si="898"/>
        <v>0.10313761551115395</v>
      </c>
      <c r="M9572">
        <f t="shared" si="898"/>
        <v>0.1153996511517674</v>
      </c>
      <c r="N9572">
        <f t="shared" si="898"/>
        <v>0.11867816581938533</v>
      </c>
    </row>
    <row r="9573" spans="1:14">
      <c r="A9573">
        <v>2017</v>
      </c>
      <c r="B9573">
        <v>12</v>
      </c>
      <c r="C9573">
        <v>72</v>
      </c>
      <c r="D9573" t="s">
        <v>92</v>
      </c>
      <c r="E9573" t="s">
        <v>93</v>
      </c>
      <c r="F9573">
        <v>2004</v>
      </c>
      <c r="G9573">
        <f t="shared" si="895"/>
        <v>0.11785113019775793</v>
      </c>
      <c r="H9573">
        <f t="shared" si="896"/>
        <v>28</v>
      </c>
      <c r="I9573">
        <f t="shared" si="898"/>
        <v>6.1677110038595995E-3</v>
      </c>
      <c r="J9573">
        <f t="shared" si="898"/>
        <v>2.8028167218753418E-2</v>
      </c>
      <c r="K9573">
        <f t="shared" si="898"/>
        <v>8.8944520978994343E-2</v>
      </c>
      <c r="L9573">
        <f t="shared" si="898"/>
        <v>0.10241887772675602</v>
      </c>
      <c r="M9573">
        <f t="shared" si="898"/>
        <v>0.11459546260059671</v>
      </c>
      <c r="N9573">
        <f t="shared" si="898"/>
        <v>0.11785113019775793</v>
      </c>
    </row>
    <row r="9574" spans="1:14">
      <c r="A9574">
        <v>2017</v>
      </c>
      <c r="B9574">
        <v>12</v>
      </c>
      <c r="C9574">
        <v>73</v>
      </c>
      <c r="D9574" t="s">
        <v>846</v>
      </c>
      <c r="E9574" t="s">
        <v>847</v>
      </c>
      <c r="F9574">
        <v>2015</v>
      </c>
      <c r="G9574">
        <f t="shared" si="895"/>
        <v>0.11704114719613057</v>
      </c>
      <c r="H9574">
        <f t="shared" si="896"/>
        <v>28</v>
      </c>
      <c r="I9574">
        <f t="shared" si="898"/>
        <v>6.1253207351901918E-3</v>
      </c>
      <c r="J9574">
        <f t="shared" si="898"/>
        <v>2.7835531484366616E-2</v>
      </c>
      <c r="K9574">
        <f t="shared" si="898"/>
        <v>8.833321118535907E-2</v>
      </c>
      <c r="L9574">
        <f t="shared" si="898"/>
        <v>0.10171495957285102</v>
      </c>
      <c r="M9574">
        <f t="shared" si="898"/>
        <v>0.11380785558643951</v>
      </c>
      <c r="N9574">
        <f t="shared" si="898"/>
        <v>0.11704114719613057</v>
      </c>
    </row>
    <row r="9575" spans="1:14">
      <c r="A9575">
        <v>2017</v>
      </c>
      <c r="B9575">
        <v>12</v>
      </c>
      <c r="C9575">
        <v>74</v>
      </c>
      <c r="D9575" t="s">
        <v>710</v>
      </c>
      <c r="E9575" t="s">
        <v>711</v>
      </c>
      <c r="F9575">
        <v>2014</v>
      </c>
      <c r="G9575">
        <f t="shared" si="895"/>
        <v>0.11624763874381928</v>
      </c>
      <c r="H9575">
        <f t="shared" si="896"/>
        <v>28</v>
      </c>
      <c r="I9575">
        <f t="shared" si="898"/>
        <v>6.0837926581597595E-3</v>
      </c>
      <c r="J9575">
        <f t="shared" si="898"/>
        <v>2.7646813840729641E-2</v>
      </c>
      <c r="K9575">
        <f t="shared" si="898"/>
        <v>8.773433505184064E-2</v>
      </c>
      <c r="L9575">
        <f t="shared" si="898"/>
        <v>0.10102535867537941</v>
      </c>
      <c r="M9575">
        <f t="shared" si="898"/>
        <v>0.11303626800796225</v>
      </c>
      <c r="N9575">
        <f t="shared" si="898"/>
        <v>0.11624763874381928</v>
      </c>
    </row>
    <row r="9576" spans="1:14">
      <c r="A9576">
        <v>2017</v>
      </c>
      <c r="B9576">
        <v>12</v>
      </c>
      <c r="C9576">
        <v>75</v>
      </c>
      <c r="D9576" t="s">
        <v>1084</v>
      </c>
      <c r="E9576" t="s">
        <v>1085</v>
      </c>
      <c r="F9576">
        <v>2016</v>
      </c>
      <c r="G9576">
        <f t="shared" si="895"/>
        <v>0.11547005383792514</v>
      </c>
      <c r="H9576">
        <f t="shared" si="896"/>
        <v>28</v>
      </c>
      <c r="I9576">
        <f t="shared" si="898"/>
        <v>6.0430979361620089E-3</v>
      </c>
      <c r="J9576">
        <f t="shared" si="898"/>
        <v>2.7461883244539277E-2</v>
      </c>
      <c r="K9576">
        <f t="shared" si="898"/>
        <v>8.7147476725923906E-2</v>
      </c>
      <c r="L9576">
        <f t="shared" si="898"/>
        <v>0.10034959618362133</v>
      </c>
      <c r="M9576">
        <f t="shared" si="898"/>
        <v>0.11228016408386195</v>
      </c>
      <c r="N9576">
        <f t="shared" si="898"/>
        <v>0.11547005383792514</v>
      </c>
    </row>
    <row r="9577" spans="1:14">
      <c r="A9577">
        <v>2017</v>
      </c>
      <c r="B9577">
        <v>12</v>
      </c>
      <c r="C9577">
        <v>76</v>
      </c>
      <c r="D9577" t="s">
        <v>8</v>
      </c>
      <c r="E9577" t="s">
        <v>9</v>
      </c>
      <c r="F9577">
        <v>2007</v>
      </c>
      <c r="G9577">
        <f t="shared" si="895"/>
        <v>0.11470786693528087</v>
      </c>
      <c r="H9577">
        <f t="shared" si="896"/>
        <v>28</v>
      </c>
      <c r="I9577">
        <f t="shared" si="898"/>
        <v>6.0032090650196761E-3</v>
      </c>
      <c r="J9577">
        <f t="shared" si="898"/>
        <v>2.7280614707500983E-2</v>
      </c>
      <c r="K9577">
        <f t="shared" si="898"/>
        <v>8.6572239570044285E-2</v>
      </c>
      <c r="L9577">
        <f t="shared" si="898"/>
        <v>9.9687215372712967E-2</v>
      </c>
      <c r="M9577">
        <f t="shared" si="898"/>
        <v>0.11153903278923566</v>
      </c>
      <c r="N9577">
        <f t="shared" si="898"/>
        <v>0.11470786693528087</v>
      </c>
    </row>
    <row r="9578" spans="1:14">
      <c r="A9578">
        <v>2017</v>
      </c>
      <c r="B9578">
        <v>12</v>
      </c>
      <c r="C9578">
        <v>77</v>
      </c>
      <c r="D9578" t="s">
        <v>1140</v>
      </c>
      <c r="E9578" t="s">
        <v>1141</v>
      </c>
      <c r="F9578">
        <v>2017</v>
      </c>
      <c r="G9578">
        <f t="shared" si="895"/>
        <v>0.11396057645963795</v>
      </c>
      <c r="H9578">
        <f t="shared" si="896"/>
        <v>28</v>
      </c>
      <c r="I9578">
        <f t="shared" si="898"/>
        <v>5.9640997948585146E-3</v>
      </c>
      <c r="J9578">
        <f t="shared" si="898"/>
        <v>2.7102888941297851E-2</v>
      </c>
      <c r="K9578">
        <f t="shared" si="898"/>
        <v>8.6008245034932998E-2</v>
      </c>
      <c r="L9578">
        <f t="shared" si="898"/>
        <v>9.903778034631304E-2</v>
      </c>
      <c r="M9578">
        <f t="shared" si="898"/>
        <v>0.11081238640400692</v>
      </c>
      <c r="N9578">
        <f t="shared" si="898"/>
        <v>0.11396057645963795</v>
      </c>
    </row>
    <row r="9579" spans="1:14">
      <c r="A9579">
        <v>2017</v>
      </c>
      <c r="B9579">
        <v>12</v>
      </c>
      <c r="C9579">
        <v>78</v>
      </c>
      <c r="D9579" t="s">
        <v>990</v>
      </c>
      <c r="E9579" t="s">
        <v>991</v>
      </c>
      <c r="F9579">
        <v>2016</v>
      </c>
      <c r="G9579">
        <f t="shared" si="895"/>
        <v>0.11322770341445956</v>
      </c>
      <c r="H9579">
        <f t="shared" si="896"/>
        <v>28</v>
      </c>
      <c r="I9579">
        <f t="shared" si="898"/>
        <v>5.925745057508148E-3</v>
      </c>
      <c r="J9579">
        <f t="shared" si="898"/>
        <v>2.6928592027675485E-2</v>
      </c>
      <c r="K9579">
        <f t="shared" si="898"/>
        <v>8.5455131612665214E-2</v>
      </c>
      <c r="L9579">
        <f t="shared" si="898"/>
        <v>9.8400874831046398E-2</v>
      </c>
      <c r="M9579">
        <f t="shared" si="898"/>
        <v>0.11009975916404073</v>
      </c>
      <c r="N9579">
        <f t="shared" si="898"/>
        <v>0.11322770341445956</v>
      </c>
    </row>
    <row r="9580" spans="1:14">
      <c r="A9580">
        <v>2017</v>
      </c>
      <c r="B9580">
        <v>12</v>
      </c>
      <c r="C9580">
        <v>79</v>
      </c>
      <c r="D9580" t="s">
        <v>62</v>
      </c>
      <c r="E9580" t="s">
        <v>63</v>
      </c>
      <c r="F9580">
        <v>1999</v>
      </c>
      <c r="G9580">
        <f t="shared" si="895"/>
        <v>0.1125087900926024</v>
      </c>
      <c r="H9580">
        <f t="shared" si="896"/>
        <v>28</v>
      </c>
      <c r="I9580">
        <f t="shared" si="898"/>
        <v>5.8881208989735702E-3</v>
      </c>
      <c r="J9580">
        <f t="shared" si="898"/>
        <v>2.675761511156963E-2</v>
      </c>
      <c r="K9580">
        <f t="shared" si="898"/>
        <v>8.4912553862831974E-2</v>
      </c>
      <c r="L9580">
        <f t="shared" si="898"/>
        <v>9.7776101055149028E-2</v>
      </c>
      <c r="M9580">
        <f t="shared" si="898"/>
        <v>0.10940070600647059</v>
      </c>
      <c r="N9580">
        <f t="shared" si="898"/>
        <v>0.1125087900926024</v>
      </c>
    </row>
    <row r="9581" spans="1:14">
      <c r="A9581">
        <v>2017</v>
      </c>
      <c r="B9581">
        <v>12</v>
      </c>
      <c r="C9581">
        <v>80</v>
      </c>
      <c r="D9581" t="s">
        <v>108</v>
      </c>
      <c r="E9581" t="s">
        <v>109</v>
      </c>
      <c r="F9581">
        <v>1997</v>
      </c>
      <c r="G9581">
        <f t="shared" si="895"/>
        <v>0.11180339887498948</v>
      </c>
      <c r="H9581">
        <f t="shared" si="896"/>
        <v>28</v>
      </c>
      <c r="I9581">
        <f t="shared" si="898"/>
        <v>5.8512044165639696E-3</v>
      </c>
      <c r="J9581">
        <f t="shared" si="898"/>
        <v>2.6589854115398284E-2</v>
      </c>
      <c r="K9581">
        <f t="shared" si="898"/>
        <v>8.4380181505875451E-2</v>
      </c>
      <c r="L9581">
        <f t="shared" si="898"/>
        <v>9.7163078704451206E-2</v>
      </c>
      <c r="M9581">
        <f t="shared" si="898"/>
        <v>0.10871480140155838</v>
      </c>
      <c r="N9581">
        <f t="shared" si="898"/>
        <v>0.11180339887498948</v>
      </c>
    </row>
    <row r="9582" spans="1:14">
      <c r="A9582">
        <v>2017</v>
      </c>
      <c r="B9582">
        <v>12</v>
      </c>
      <c r="C9582">
        <v>81</v>
      </c>
      <c r="D9582" t="s">
        <v>522</v>
      </c>
      <c r="E9582" t="s">
        <v>523</v>
      </c>
      <c r="F9582">
        <v>2012</v>
      </c>
      <c r="G9582">
        <f t="shared" si="895"/>
        <v>0.1111111111111111</v>
      </c>
      <c r="H9582">
        <f t="shared" si="896"/>
        <v>28</v>
      </c>
      <c r="I9582">
        <f t="shared" si="898"/>
        <v>5.8149737003040138E-3</v>
      </c>
      <c r="J9582">
        <f t="shared" si="898"/>
        <v>2.6425209472814709E-2</v>
      </c>
      <c r="K9582">
        <f t="shared" si="898"/>
        <v>8.3857698578181372E-2</v>
      </c>
      <c r="L9582">
        <f t="shared" si="898"/>
        <v>9.6561443949473372E-2</v>
      </c>
      <c r="M9582">
        <f t="shared" si="898"/>
        <v>0.10804163826412175</v>
      </c>
      <c r="N9582">
        <f t="shared" si="898"/>
        <v>0.1111111111111111</v>
      </c>
    </row>
    <row r="9583" spans="1:14">
      <c r="A9583">
        <v>2017</v>
      </c>
      <c r="B9583">
        <v>12</v>
      </c>
      <c r="C9583">
        <v>82</v>
      </c>
      <c r="D9583" t="s">
        <v>818</v>
      </c>
      <c r="E9583" t="s">
        <v>819</v>
      </c>
      <c r="F9583">
        <v>2014</v>
      </c>
      <c r="G9583">
        <f t="shared" si="895"/>
        <v>0.11043152607484653</v>
      </c>
      <c r="H9583">
        <f t="shared" si="896"/>
        <v>28</v>
      </c>
      <c r="I9583">
        <f t="shared" si="898"/>
        <v>5.7794077782870263E-3</v>
      </c>
      <c r="J9583">
        <f t="shared" si="898"/>
        <v>2.6263585880373776E-2</v>
      </c>
      <c r="K9583">
        <f t="shared" si="898"/>
        <v>8.3344802644017515E-2</v>
      </c>
      <c r="L9583">
        <f t="shared" si="898"/>
        <v>9.5970848537979908E-2</v>
      </c>
      <c r="M9583">
        <f t="shared" si="898"/>
        <v>0.10738082693820149</v>
      </c>
      <c r="N9583">
        <f t="shared" si="898"/>
        <v>0.11043152607484653</v>
      </c>
    </row>
    <row r="9584" spans="1:14">
      <c r="A9584">
        <v>2017</v>
      </c>
      <c r="B9584">
        <v>12</v>
      </c>
      <c r="C9584">
        <v>83</v>
      </c>
      <c r="D9584" t="s">
        <v>560</v>
      </c>
      <c r="E9584" t="s">
        <v>561</v>
      </c>
      <c r="F9584">
        <v>2012</v>
      </c>
      <c r="G9584">
        <f t="shared" si="895"/>
        <v>0.10976425998969035</v>
      </c>
      <c r="H9584">
        <f t="shared" si="896"/>
        <v>28</v>
      </c>
      <c r="I9584">
        <f t="shared" si="898"/>
        <v>5.7444865656604335E-3</v>
      </c>
      <c r="J9584">
        <f t="shared" si="898"/>
        <v>2.6104892065704561E-2</v>
      </c>
      <c r="K9584">
        <f t="shared" si="898"/>
        <v>8.2841204059853277E-2</v>
      </c>
      <c r="L9584">
        <f t="shared" si="898"/>
        <v>9.5390958947849172E-2</v>
      </c>
      <c r="M9584">
        <f t="shared" si="898"/>
        <v>0.10673199424921624</v>
      </c>
      <c r="N9584">
        <f t="shared" si="898"/>
        <v>0.10976425998969035</v>
      </c>
    </row>
    <row r="9585" spans="1:14">
      <c r="A9585">
        <v>2017</v>
      </c>
      <c r="B9585">
        <v>12</v>
      </c>
      <c r="C9585">
        <v>84</v>
      </c>
      <c r="D9585" t="s">
        <v>1142</v>
      </c>
      <c r="E9585" t="s">
        <v>1143</v>
      </c>
      <c r="F9585">
        <v>2017</v>
      </c>
      <c r="G9585">
        <f t="shared" si="895"/>
        <v>0.10910894511799619</v>
      </c>
      <c r="H9585">
        <f t="shared" si="896"/>
        <v>28</v>
      </c>
      <c r="I9585">
        <f t="shared" si="898"/>
        <v>5.710190816961557E-3</v>
      </c>
      <c r="J9585">
        <f t="shared" si="898"/>
        <v>2.5949040570908043E-2</v>
      </c>
      <c r="K9585">
        <f t="shared" si="898"/>
        <v>8.2346625286994324E-2</v>
      </c>
      <c r="L9585">
        <f t="shared" si="898"/>
        <v>9.4821455595578003E-2</v>
      </c>
      <c r="M9585">
        <f t="shared" si="898"/>
        <v>0.10609478261836612</v>
      </c>
      <c r="N9585">
        <f t="shared" si="898"/>
        <v>0.10910894511799619</v>
      </c>
    </row>
    <row r="9586" spans="1:14">
      <c r="A9586">
        <v>2017</v>
      </c>
      <c r="B9586">
        <v>12</v>
      </c>
      <c r="C9586">
        <v>85</v>
      </c>
      <c r="D9586" t="s">
        <v>150</v>
      </c>
      <c r="E9586" t="s">
        <v>151</v>
      </c>
      <c r="F9586">
        <v>1994</v>
      </c>
      <c r="G9586">
        <f t="shared" si="895"/>
        <v>0.10846522890932808</v>
      </c>
      <c r="H9586">
        <f t="shared" si="896"/>
        <v>28</v>
      </c>
      <c r="I9586">
        <f t="shared" ref="I9586:N9601" si="899">$G9586*(I$1^$H9586)</f>
        <v>5.6765020815467771E-3</v>
      </c>
      <c r="J9586">
        <f t="shared" si="899"/>
        <v>2.5795947550012133E-2</v>
      </c>
      <c r="K9586">
        <f t="shared" si="899"/>
        <v>8.1860800248826901E-2</v>
      </c>
      <c r="L9586">
        <f t="shared" si="899"/>
        <v>9.4262032096153942E-2</v>
      </c>
      <c r="M9586">
        <f t="shared" si="899"/>
        <v>0.10546884923451108</v>
      </c>
      <c r="N9586">
        <f t="shared" si="899"/>
        <v>0.10846522890932808</v>
      </c>
    </row>
    <row r="9587" spans="1:14">
      <c r="A9587">
        <v>2017</v>
      </c>
      <c r="B9587">
        <v>12</v>
      </c>
      <c r="C9587">
        <v>86</v>
      </c>
      <c r="D9587" t="s">
        <v>1144</v>
      </c>
      <c r="E9587" t="s">
        <v>1145</v>
      </c>
      <c r="F9587">
        <v>2017</v>
      </c>
      <c r="G9587">
        <f t="shared" si="895"/>
        <v>0.10783277320343841</v>
      </c>
      <c r="H9587">
        <f t="shared" si="896"/>
        <v>28</v>
      </c>
      <c r="I9587">
        <f t="shared" si="899"/>
        <v>5.6434026618795759E-3</v>
      </c>
      <c r="J9587">
        <f t="shared" si="899"/>
        <v>2.5645532579418432E-2</v>
      </c>
      <c r="K9587">
        <f t="shared" si="899"/>
        <v>8.1383473729289987E-2</v>
      </c>
      <c r="L9587">
        <f t="shared" si="899"/>
        <v>9.3712394570400842E-2</v>
      </c>
      <c r="M9587">
        <f t="shared" si="899"/>
        <v>0.10485386527916678</v>
      </c>
      <c r="N9587">
        <f t="shared" si="899"/>
        <v>0.10783277320343841</v>
      </c>
    </row>
    <row r="9588" spans="1:14">
      <c r="A9588">
        <v>2017</v>
      </c>
      <c r="B9588">
        <v>12</v>
      </c>
      <c r="C9588">
        <v>87</v>
      </c>
      <c r="D9588" t="s">
        <v>974</v>
      </c>
      <c r="E9588" t="s">
        <v>975</v>
      </c>
      <c r="F9588">
        <v>2016</v>
      </c>
      <c r="G9588">
        <f t="shared" si="895"/>
        <v>0.10721125348377948</v>
      </c>
      <c r="H9588">
        <f t="shared" si="896"/>
        <v>28</v>
      </c>
      <c r="I9588">
        <f t="shared" si="899"/>
        <v>5.610875574463243E-3</v>
      </c>
      <c r="J9588">
        <f t="shared" si="899"/>
        <v>2.5497718480367179E-2</v>
      </c>
      <c r="K9588">
        <f t="shared" si="899"/>
        <v>8.091440080948599E-2</v>
      </c>
      <c r="L9588">
        <f t="shared" si="899"/>
        <v>9.3172260996240791E-2</v>
      </c>
      <c r="M9588">
        <f t="shared" si="899"/>
        <v>0.10424951520063809</v>
      </c>
      <c r="N9588">
        <f t="shared" si="899"/>
        <v>0.10721125348377948</v>
      </c>
    </row>
    <row r="9589" spans="1:14">
      <c r="A9589">
        <v>2017</v>
      </c>
      <c r="B9589">
        <v>12</v>
      </c>
      <c r="C9589">
        <v>88</v>
      </c>
      <c r="D9589" t="s">
        <v>12</v>
      </c>
      <c r="E9589" t="s">
        <v>13</v>
      </c>
      <c r="F9589">
        <v>2009</v>
      </c>
      <c r="G9589">
        <f t="shared" si="895"/>
        <v>0.10660035817780521</v>
      </c>
      <c r="H9589">
        <f t="shared" si="896"/>
        <v>28</v>
      </c>
      <c r="I9589">
        <f t="shared" si="899"/>
        <v>5.5789045132223266E-3</v>
      </c>
      <c r="J9589">
        <f t="shared" si="899"/>
        <v>2.5352431152530216E-2</v>
      </c>
      <c r="K9589">
        <f t="shared" si="899"/>
        <v>8.0453346339605047E-2</v>
      </c>
      <c r="L9589">
        <f t="shared" si="899"/>
        <v>9.264136060061931E-2</v>
      </c>
      <c r="M9589">
        <f t="shared" si="899"/>
        <v>0.10365549603365019</v>
      </c>
      <c r="N9589">
        <f t="shared" si="899"/>
        <v>0.10660035817780521</v>
      </c>
    </row>
    <row r="9590" spans="1:14">
      <c r="A9590">
        <v>2017</v>
      </c>
      <c r="B9590">
        <v>12</v>
      </c>
      <c r="C9590">
        <v>89</v>
      </c>
      <c r="D9590" t="s">
        <v>44</v>
      </c>
      <c r="E9590" t="s">
        <v>45</v>
      </c>
      <c r="F9590">
        <v>1997</v>
      </c>
      <c r="G9590">
        <f t="shared" si="895"/>
        <v>0.105999788000636</v>
      </c>
      <c r="H9590">
        <f t="shared" si="896"/>
        <v>28</v>
      </c>
      <c r="I9590">
        <f t="shared" si="899"/>
        <v>5.547473815153494E-3</v>
      </c>
      <c r="J9590">
        <f t="shared" si="899"/>
        <v>2.5209599417916818E-2</v>
      </c>
      <c r="K9590">
        <f t="shared" si="899"/>
        <v>8.0000084443576147E-2</v>
      </c>
      <c r="L9590">
        <f t="shared" si="899"/>
        <v>9.211943328911526E-2</v>
      </c>
      <c r="M9590">
        <f t="shared" si="899"/>
        <v>0.10307151676114479</v>
      </c>
      <c r="N9590">
        <f t="shared" si="899"/>
        <v>0.105999788000636</v>
      </c>
    </row>
    <row r="9591" spans="1:14">
      <c r="A9591">
        <v>2017</v>
      </c>
      <c r="B9591">
        <v>12</v>
      </c>
      <c r="C9591">
        <v>90</v>
      </c>
      <c r="D9591" t="s">
        <v>756</v>
      </c>
      <c r="E9591" t="s">
        <v>757</v>
      </c>
      <c r="F9591">
        <v>2014</v>
      </c>
      <c r="G9591">
        <f t="shared" si="895"/>
        <v>0.10540925533894598</v>
      </c>
      <c r="H9591">
        <f t="shared" si="896"/>
        <v>28</v>
      </c>
      <c r="I9591">
        <f t="shared" si="899"/>
        <v>5.5165684280814118E-3</v>
      </c>
      <c r="J9591">
        <f t="shared" si="899"/>
        <v>2.506915487434554E-2</v>
      </c>
      <c r="K9591">
        <f t="shared" si="899"/>
        <v>7.9554398054074979E-2</v>
      </c>
      <c r="L9591">
        <f t="shared" si="899"/>
        <v>9.1606229110506227E-2</v>
      </c>
      <c r="M9591">
        <f t="shared" si="899"/>
        <v>0.10249729771518762</v>
      </c>
      <c r="N9591">
        <f t="shared" si="899"/>
        <v>0.10540925533894598</v>
      </c>
    </row>
    <row r="9592" spans="1:14">
      <c r="A9592">
        <v>2017</v>
      </c>
      <c r="B9592">
        <v>12</v>
      </c>
      <c r="C9592">
        <v>91</v>
      </c>
      <c r="D9592" t="s">
        <v>884</v>
      </c>
      <c r="E9592" t="s">
        <v>885</v>
      </c>
      <c r="F9592">
        <v>2015</v>
      </c>
      <c r="G9592">
        <f t="shared" si="895"/>
        <v>0.10482848367219183</v>
      </c>
      <c r="H9592">
        <f t="shared" si="896"/>
        <v>28</v>
      </c>
      <c r="I9592">
        <f t="shared" si="899"/>
        <v>5.486173880368898E-3</v>
      </c>
      <c r="J9592">
        <f t="shared" si="899"/>
        <v>2.4931031757796852E-2</v>
      </c>
      <c r="K9592">
        <f t="shared" si="899"/>
        <v>7.9116078475714224E-2</v>
      </c>
      <c r="L9592">
        <f t="shared" si="899"/>
        <v>9.1101507753785727E-2</v>
      </c>
      <c r="M9592">
        <f t="shared" si="899"/>
        <v>0.1019325700141861</v>
      </c>
      <c r="N9592">
        <f t="shared" si="899"/>
        <v>0.10482848367219183</v>
      </c>
    </row>
    <row r="9593" spans="1:14">
      <c r="A9593">
        <v>2017</v>
      </c>
      <c r="B9593">
        <v>12</v>
      </c>
      <c r="C9593">
        <v>92</v>
      </c>
      <c r="D9593" t="s">
        <v>694</v>
      </c>
      <c r="E9593" t="s">
        <v>695</v>
      </c>
      <c r="F9593">
        <v>2013</v>
      </c>
      <c r="G9593">
        <f t="shared" si="895"/>
        <v>0.10425720702853739</v>
      </c>
      <c r="H9593">
        <f t="shared" si="896"/>
        <v>28</v>
      </c>
      <c r="I9593">
        <f t="shared" si="899"/>
        <v>5.4562762524428612E-3</v>
      </c>
      <c r="J9593">
        <f t="shared" si="899"/>
        <v>2.4795166813017397E-2</v>
      </c>
      <c r="K9593">
        <f t="shared" si="899"/>
        <v>7.8684924974419271E-2</v>
      </c>
      <c r="L9593">
        <f t="shared" si="899"/>
        <v>9.0605038075332794E-2</v>
      </c>
      <c r="M9593">
        <f t="shared" si="899"/>
        <v>0.10137707503384399</v>
      </c>
      <c r="N9593">
        <f t="shared" si="899"/>
        <v>0.10425720702853739</v>
      </c>
    </row>
    <row r="9594" spans="1:14">
      <c r="A9594">
        <v>2017</v>
      </c>
      <c r="B9594">
        <v>12</v>
      </c>
      <c r="C9594">
        <v>93</v>
      </c>
      <c r="D9594" t="s">
        <v>1114</v>
      </c>
      <c r="E9594" t="s">
        <v>1115</v>
      </c>
      <c r="F9594">
        <v>2017</v>
      </c>
      <c r="G9594">
        <f t="shared" si="895"/>
        <v>0.10369516947304253</v>
      </c>
      <c r="H9594">
        <f t="shared" si="896"/>
        <v>28</v>
      </c>
      <c r="I9594">
        <f t="shared" si="899"/>
        <v>5.4268621500087894E-3</v>
      </c>
      <c r="J9594">
        <f t="shared" si="899"/>
        <v>2.4661499171797534E-2</v>
      </c>
      <c r="K9594">
        <f t="shared" si="899"/>
        <v>7.8260744391154505E-2</v>
      </c>
      <c r="L9594">
        <f t="shared" si="899"/>
        <v>9.0116597654121042E-2</v>
      </c>
      <c r="M9594">
        <f t="shared" si="899"/>
        <v>0.10083056390948936</v>
      </c>
      <c r="N9594">
        <f t="shared" si="899"/>
        <v>0.10369516947304253</v>
      </c>
    </row>
    <row r="9595" spans="1:14">
      <c r="A9595">
        <v>2017</v>
      </c>
      <c r="B9595">
        <v>12</v>
      </c>
      <c r="C9595">
        <v>94</v>
      </c>
      <c r="D9595" t="s">
        <v>698</v>
      </c>
      <c r="E9595" t="s">
        <v>699</v>
      </c>
      <c r="F9595">
        <v>2014</v>
      </c>
      <c r="G9595">
        <f t="shared" si="895"/>
        <v>0.10314212462587934</v>
      </c>
      <c r="H9595">
        <f t="shared" si="896"/>
        <v>28</v>
      </c>
      <c r="I9595">
        <f t="shared" si="899"/>
        <v>5.3979186788367063E-3</v>
      </c>
      <c r="J9595">
        <f t="shared" si="899"/>
        <v>2.4529970238390202E-2</v>
      </c>
      <c r="K9595">
        <f t="shared" si="899"/>
        <v>7.7843350778311865E-2</v>
      </c>
      <c r="L9595">
        <f t="shared" si="899"/>
        <v>8.963597237302301E-2</v>
      </c>
      <c r="M9595">
        <f t="shared" si="899"/>
        <v>0.10029279706759998</v>
      </c>
      <c r="N9595">
        <f t="shared" si="899"/>
        <v>0.10314212462587934</v>
      </c>
    </row>
    <row r="9596" spans="1:14">
      <c r="A9596">
        <v>2017</v>
      </c>
      <c r="B9596">
        <v>12</v>
      </c>
      <c r="C9596">
        <v>95</v>
      </c>
      <c r="D9596" t="s">
        <v>170</v>
      </c>
      <c r="E9596" t="s">
        <v>171</v>
      </c>
      <c r="F9596">
        <v>2004</v>
      </c>
      <c r="G9596">
        <f t="shared" si="895"/>
        <v>0.10259783520851541</v>
      </c>
      <c r="H9596">
        <f t="shared" si="896"/>
        <v>28</v>
      </c>
      <c r="I9596">
        <f t="shared" si="899"/>
        <v>5.3694334210107808E-3</v>
      </c>
      <c r="J9596">
        <f t="shared" si="899"/>
        <v>2.44005235815811E-2</v>
      </c>
      <c r="K9596">
        <f t="shared" si="899"/>
        <v>7.7432565057206484E-2</v>
      </c>
      <c r="L9596">
        <f t="shared" si="899"/>
        <v>8.9162956024419301E-2</v>
      </c>
      <c r="M9596">
        <f t="shared" si="899"/>
        <v>9.9763543784523567E-2</v>
      </c>
      <c r="N9596">
        <f t="shared" si="899"/>
        <v>0.10259783520851541</v>
      </c>
    </row>
    <row r="9597" spans="1:14">
      <c r="A9597">
        <v>2017</v>
      </c>
      <c r="B9597">
        <v>12</v>
      </c>
      <c r="C9597">
        <v>96</v>
      </c>
      <c r="D9597" t="s">
        <v>770</v>
      </c>
      <c r="E9597" t="s">
        <v>771</v>
      </c>
      <c r="F9597">
        <v>2014</v>
      </c>
      <c r="G9597">
        <f t="shared" si="895"/>
        <v>0.10206207261596577</v>
      </c>
      <c r="H9597">
        <f t="shared" si="896"/>
        <v>28</v>
      </c>
      <c r="I9597">
        <f t="shared" si="899"/>
        <v>5.341394412543235E-3</v>
      </c>
      <c r="J9597">
        <f t="shared" si="899"/>
        <v>2.4273104832958695E-2</v>
      </c>
      <c r="K9597">
        <f t="shared" si="899"/>
        <v>7.7028214695247052E-2</v>
      </c>
      <c r="L9597">
        <f t="shared" si="899"/>
        <v>8.8697349938462941E-2</v>
      </c>
      <c r="M9597">
        <f t="shared" si="899"/>
        <v>9.9242581770546304E-2</v>
      </c>
      <c r="N9597">
        <f t="shared" si="899"/>
        <v>0.10206207261596577</v>
      </c>
    </row>
    <row r="9598" spans="1:14">
      <c r="A9598">
        <v>2017</v>
      </c>
      <c r="B9598">
        <v>12</v>
      </c>
      <c r="C9598">
        <v>97</v>
      </c>
      <c r="D9598" t="s">
        <v>244</v>
      </c>
      <c r="E9598" t="s">
        <v>245</v>
      </c>
      <c r="F9598">
        <v>2010</v>
      </c>
      <c r="G9598">
        <f t="shared" si="895"/>
        <v>0.10153461651336192</v>
      </c>
      <c r="H9598">
        <f t="shared" si="896"/>
        <v>28</v>
      </c>
      <c r="I9598">
        <f t="shared" si="899"/>
        <v>5.313790122260879E-3</v>
      </c>
      <c r="J9598">
        <f t="shared" si="899"/>
        <v>2.4147661590967505E-2</v>
      </c>
      <c r="K9598">
        <f t="shared" si="899"/>
        <v>7.6630133401458661E-2</v>
      </c>
      <c r="L9598">
        <f t="shared" si="899"/>
        <v>8.8238962632476436E-2</v>
      </c>
      <c r="M9598">
        <f t="shared" si="899"/>
        <v>9.8729696777606749E-2</v>
      </c>
      <c r="N9598">
        <f t="shared" si="899"/>
        <v>0.10153461651336192</v>
      </c>
    </row>
    <row r="9599" spans="1:14">
      <c r="A9599">
        <v>2017</v>
      </c>
      <c r="B9599">
        <v>12</v>
      </c>
      <c r="C9599">
        <v>98</v>
      </c>
      <c r="D9599" t="s">
        <v>618</v>
      </c>
      <c r="E9599" t="s">
        <v>619</v>
      </c>
      <c r="F9599">
        <v>2012</v>
      </c>
      <c r="G9599">
        <f t="shared" si="895"/>
        <v>0.10101525445522107</v>
      </c>
      <c r="H9599">
        <f t="shared" si="896"/>
        <v>28</v>
      </c>
      <c r="I9599">
        <f t="shared" si="899"/>
        <v>5.2866094318796556E-3</v>
      </c>
      <c r="J9599">
        <f t="shared" si="899"/>
        <v>2.4024143330360067E-2</v>
      </c>
      <c r="K9599">
        <f t="shared" si="899"/>
        <v>7.6238160839137994E-2</v>
      </c>
      <c r="L9599">
        <f t="shared" si="899"/>
        <v>8.7787609480076578E-2</v>
      </c>
      <c r="M9599">
        <f t="shared" si="899"/>
        <v>9.8224682229082871E-2</v>
      </c>
      <c r="N9599">
        <f t="shared" si="899"/>
        <v>0.10101525445522107</v>
      </c>
    </row>
    <row r="9600" spans="1:14">
      <c r="A9600">
        <v>2017</v>
      </c>
      <c r="B9600">
        <v>12</v>
      </c>
      <c r="C9600">
        <v>99</v>
      </c>
      <c r="D9600" t="s">
        <v>978</v>
      </c>
      <c r="E9600" t="s">
        <v>979</v>
      </c>
      <c r="F9600">
        <v>2016</v>
      </c>
      <c r="G9600">
        <f t="shared" si="895"/>
        <v>0.10050378152592121</v>
      </c>
      <c r="H9600">
        <f t="shared" si="896"/>
        <v>28</v>
      </c>
      <c r="I9600">
        <f t="shared" si="899"/>
        <v>5.2598416171889904E-3</v>
      </c>
      <c r="J9600">
        <f t="shared" si="899"/>
        <v>2.3902501316692262E-2</v>
      </c>
      <c r="K9600">
        <f t="shared" si="899"/>
        <v>7.5852142354512847E-2</v>
      </c>
      <c r="L9600">
        <f t="shared" si="899"/>
        <v>8.7343112398728232E-2</v>
      </c>
      <c r="M9600">
        <f t="shared" si="899"/>
        <v>9.7727338870199118E-2</v>
      </c>
      <c r="N9600">
        <f t="shared" si="899"/>
        <v>0.10050378152592121</v>
      </c>
    </row>
    <row r="9601" spans="1:14">
      <c r="A9601">
        <v>2017</v>
      </c>
      <c r="B9601">
        <v>12</v>
      </c>
      <c r="C9601">
        <v>100</v>
      </c>
      <c r="D9601" t="s">
        <v>716</v>
      </c>
      <c r="E9601" t="s">
        <v>717</v>
      </c>
      <c r="F9601">
        <v>2012</v>
      </c>
      <c r="G9601">
        <f t="shared" si="895"/>
        <v>0.1</v>
      </c>
      <c r="H9601">
        <f t="shared" si="896"/>
        <v>28</v>
      </c>
      <c r="I9601">
        <f t="shared" si="899"/>
        <v>5.2334763302736131E-3</v>
      </c>
      <c r="J9601">
        <f t="shared" si="899"/>
        <v>2.3782688525533242E-2</v>
      </c>
      <c r="K9601">
        <f t="shared" si="899"/>
        <v>7.5471928720363235E-2</v>
      </c>
      <c r="L9601">
        <f t="shared" si="899"/>
        <v>8.6905299554526041E-2</v>
      </c>
      <c r="M9601">
        <f t="shared" si="899"/>
        <v>9.7237474437709581E-2</v>
      </c>
      <c r="N9601">
        <f t="shared" si="899"/>
        <v>0.1</v>
      </c>
    </row>
    <row r="9602" spans="1:14">
      <c r="A9602">
        <v>2018</v>
      </c>
      <c r="B9602">
        <v>1</v>
      </c>
      <c r="C9602">
        <v>1</v>
      </c>
      <c r="D9602" t="s">
        <v>1104</v>
      </c>
      <c r="E9602" t="s">
        <v>1105</v>
      </c>
      <c r="F9602">
        <v>2017</v>
      </c>
      <c r="G9602">
        <f t="shared" si="895"/>
        <v>1</v>
      </c>
      <c r="H9602">
        <f t="shared" si="896"/>
        <v>27</v>
      </c>
      <c r="I9602">
        <f t="shared" ref="I9602:N9617" si="900">$G9602*(I$1^$H9602)</f>
        <v>5.8149737003040138E-2</v>
      </c>
      <c r="J9602">
        <f t="shared" si="900"/>
        <v>0.2503440897424552</v>
      </c>
      <c r="K9602">
        <f t="shared" si="900"/>
        <v>0.76234271434710343</v>
      </c>
      <c r="L9602">
        <f t="shared" si="900"/>
        <v>0.87342009602538717</v>
      </c>
      <c r="M9602">
        <f t="shared" si="900"/>
        <v>0.97334809246956533</v>
      </c>
      <c r="N9602">
        <f t="shared" si="900"/>
        <v>1</v>
      </c>
    </row>
    <row r="9603" spans="1:14">
      <c r="A9603">
        <v>2018</v>
      </c>
      <c r="B9603">
        <v>1</v>
      </c>
      <c r="C9603">
        <v>2</v>
      </c>
      <c r="D9603" t="s">
        <v>962</v>
      </c>
      <c r="E9603" t="s">
        <v>963</v>
      </c>
      <c r="F9603">
        <v>2016</v>
      </c>
      <c r="G9603">
        <f t="shared" ref="G9603:G9666" si="901">1/SQRT(C9603)</f>
        <v>0.70710678118654746</v>
      </c>
      <c r="H9603">
        <f t="shared" ref="H9603:H9666" si="902">(2020*12+4)-(A9603*12+B9603)</f>
        <v>27</v>
      </c>
      <c r="I9603">
        <f t="shared" si="900"/>
        <v>4.1118073359063985E-2</v>
      </c>
      <c r="J9603">
        <f t="shared" si="900"/>
        <v>0.17702000348686367</v>
      </c>
      <c r="K9603">
        <f t="shared" si="900"/>
        <v>0.53905770290299593</v>
      </c>
      <c r="L9603">
        <f t="shared" si="900"/>
        <v>0.61760127272415677</v>
      </c>
      <c r="M9603">
        <f t="shared" si="900"/>
        <v>0.68826103664022031</v>
      </c>
      <c r="N9603">
        <f t="shared" si="900"/>
        <v>0.70710678118654746</v>
      </c>
    </row>
    <row r="9604" spans="1:14">
      <c r="A9604">
        <v>2018</v>
      </c>
      <c r="B9604">
        <v>1</v>
      </c>
      <c r="C9604">
        <v>3</v>
      </c>
      <c r="D9604" t="s">
        <v>1028</v>
      </c>
      <c r="E9604" t="s">
        <v>1029</v>
      </c>
      <c r="F9604">
        <v>2017</v>
      </c>
      <c r="G9604">
        <f t="shared" si="901"/>
        <v>0.57735026918962584</v>
      </c>
      <c r="H9604">
        <f t="shared" si="902"/>
        <v>27</v>
      </c>
      <c r="I9604">
        <f t="shared" si="900"/>
        <v>3.3572766312011171E-2</v>
      </c>
      <c r="J9604">
        <f t="shared" si="900"/>
        <v>0.14453622760283835</v>
      </c>
      <c r="K9604">
        <f t="shared" si="900"/>
        <v>0.44013877134305018</v>
      </c>
      <c r="L9604">
        <f t="shared" si="900"/>
        <v>0.50426932755588616</v>
      </c>
      <c r="M9604">
        <f t="shared" si="900"/>
        <v>0.56196278320251236</v>
      </c>
      <c r="N9604">
        <f t="shared" si="900"/>
        <v>0.57735026918962584</v>
      </c>
    </row>
    <row r="9605" spans="1:14">
      <c r="A9605">
        <v>2018</v>
      </c>
      <c r="B9605">
        <v>1</v>
      </c>
      <c r="C9605">
        <v>4</v>
      </c>
      <c r="D9605" t="s">
        <v>1002</v>
      </c>
      <c r="E9605" t="s">
        <v>1003</v>
      </c>
      <c r="F9605">
        <v>2016</v>
      </c>
      <c r="G9605">
        <f t="shared" si="901"/>
        <v>0.5</v>
      </c>
      <c r="H9605">
        <f t="shared" si="902"/>
        <v>27</v>
      </c>
      <c r="I9605">
        <f t="shared" si="900"/>
        <v>2.9074868501520069E-2</v>
      </c>
      <c r="J9605">
        <f t="shared" si="900"/>
        <v>0.1251720448712276</v>
      </c>
      <c r="K9605">
        <f t="shared" si="900"/>
        <v>0.38117135717355172</v>
      </c>
      <c r="L9605">
        <f t="shared" si="900"/>
        <v>0.43671004801269359</v>
      </c>
      <c r="M9605">
        <f t="shared" si="900"/>
        <v>0.48667404623478266</v>
      </c>
      <c r="N9605">
        <f t="shared" si="900"/>
        <v>0.5</v>
      </c>
    </row>
    <row r="9606" spans="1:14">
      <c r="A9606">
        <v>2018</v>
      </c>
      <c r="B9606">
        <v>1</v>
      </c>
      <c r="C9606">
        <v>5</v>
      </c>
      <c r="D9606" t="s">
        <v>940</v>
      </c>
      <c r="E9606" t="s">
        <v>941</v>
      </c>
      <c r="F9606">
        <v>2016</v>
      </c>
      <c r="G9606">
        <f t="shared" si="901"/>
        <v>0.44721359549995793</v>
      </c>
      <c r="H9606">
        <f t="shared" si="902"/>
        <v>27</v>
      </c>
      <c r="I9606">
        <f t="shared" si="900"/>
        <v>2.6005352962506528E-2</v>
      </c>
      <c r="J9606">
        <f t="shared" si="900"/>
        <v>0.11195728048588753</v>
      </c>
      <c r="K9606">
        <f t="shared" si="900"/>
        <v>0.34093002628636548</v>
      </c>
      <c r="L9606">
        <f t="shared" si="900"/>
        <v>0.39060534152543191</v>
      </c>
      <c r="M9606">
        <f t="shared" si="900"/>
        <v>0.43529450010633985</v>
      </c>
      <c r="N9606">
        <f t="shared" si="900"/>
        <v>0.44721359549995793</v>
      </c>
    </row>
    <row r="9607" spans="1:14">
      <c r="A9607">
        <v>2018</v>
      </c>
      <c r="B9607">
        <v>1</v>
      </c>
      <c r="C9607">
        <v>6</v>
      </c>
      <c r="D9607" t="s">
        <v>1136</v>
      </c>
      <c r="E9607" t="s">
        <v>1137</v>
      </c>
      <c r="F9607">
        <v>2017</v>
      </c>
      <c r="G9607">
        <f t="shared" si="901"/>
        <v>0.40824829046386307</v>
      </c>
      <c r="H9607">
        <f t="shared" si="902"/>
        <v>27</v>
      </c>
      <c r="I9607">
        <f t="shared" si="900"/>
        <v>2.3739530722414377E-2</v>
      </c>
      <c r="J9607">
        <f t="shared" si="900"/>
        <v>0.10220254666508925</v>
      </c>
      <c r="K9607">
        <f t="shared" si="900"/>
        <v>0.31122510987978608</v>
      </c>
      <c r="L9607">
        <f t="shared" si="900"/>
        <v>0.35657226105914747</v>
      </c>
      <c r="M9607">
        <f t="shared" si="900"/>
        <v>0.39736769477696215</v>
      </c>
      <c r="N9607">
        <f t="shared" si="900"/>
        <v>0.40824829046386307</v>
      </c>
    </row>
    <row r="9608" spans="1:14">
      <c r="A9608">
        <v>2018</v>
      </c>
      <c r="B9608">
        <v>1</v>
      </c>
      <c r="C9608">
        <v>7</v>
      </c>
      <c r="D9608" t="s">
        <v>702</v>
      </c>
      <c r="E9608" t="s">
        <v>703</v>
      </c>
      <c r="F9608">
        <v>2014</v>
      </c>
      <c r="G9608">
        <f t="shared" si="901"/>
        <v>0.3779644730092272</v>
      </c>
      <c r="H9608">
        <f t="shared" si="902"/>
        <v>27</v>
      </c>
      <c r="I9608">
        <f t="shared" si="900"/>
        <v>2.1978534701979226E-2</v>
      </c>
      <c r="J9608">
        <f t="shared" si="900"/>
        <v>9.4621171950481767E-2</v>
      </c>
      <c r="K9608">
        <f t="shared" si="900"/>
        <v>0.28813846228062678</v>
      </c>
      <c r="L9608">
        <f t="shared" si="900"/>
        <v>0.33012176630990409</v>
      </c>
      <c r="M9608">
        <f t="shared" si="900"/>
        <v>0.36789099882479581</v>
      </c>
      <c r="N9608">
        <f t="shared" si="900"/>
        <v>0.3779644730092272</v>
      </c>
    </row>
    <row r="9609" spans="1:14">
      <c r="A9609">
        <v>2018</v>
      </c>
      <c r="B9609">
        <v>1</v>
      </c>
      <c r="C9609">
        <v>8</v>
      </c>
      <c r="D9609" t="s">
        <v>848</v>
      </c>
      <c r="E9609" t="s">
        <v>849</v>
      </c>
      <c r="F9609">
        <v>2015</v>
      </c>
      <c r="G9609">
        <f t="shared" si="901"/>
        <v>0.35355339059327373</v>
      </c>
      <c r="H9609">
        <f t="shared" si="902"/>
        <v>27</v>
      </c>
      <c r="I9609">
        <f t="shared" si="900"/>
        <v>2.0559036679531992E-2</v>
      </c>
      <c r="J9609">
        <f t="shared" si="900"/>
        <v>8.8510001743431835E-2</v>
      </c>
      <c r="K9609">
        <f t="shared" si="900"/>
        <v>0.26952885145149796</v>
      </c>
      <c r="L9609">
        <f t="shared" si="900"/>
        <v>0.30880063636207838</v>
      </c>
      <c r="M9609">
        <f t="shared" si="900"/>
        <v>0.34413051832011016</v>
      </c>
      <c r="N9609">
        <f t="shared" si="900"/>
        <v>0.35355339059327373</v>
      </c>
    </row>
    <row r="9610" spans="1:14">
      <c r="A9610">
        <v>2018</v>
      </c>
      <c r="B9610">
        <v>1</v>
      </c>
      <c r="C9610">
        <v>9</v>
      </c>
      <c r="D9610" t="s">
        <v>1108</v>
      </c>
      <c r="E9610" t="s">
        <v>1109</v>
      </c>
      <c r="F9610">
        <v>2017</v>
      </c>
      <c r="G9610">
        <f t="shared" si="901"/>
        <v>0.33333333333333331</v>
      </c>
      <c r="H9610">
        <f t="shared" si="902"/>
        <v>27</v>
      </c>
      <c r="I9610">
        <f t="shared" si="900"/>
        <v>1.9383245667680044E-2</v>
      </c>
      <c r="J9610">
        <f t="shared" si="900"/>
        <v>8.3448029914151733E-2</v>
      </c>
      <c r="K9610">
        <f t="shared" si="900"/>
        <v>0.25411423811570111</v>
      </c>
      <c r="L9610">
        <f t="shared" si="900"/>
        <v>0.29114003200846239</v>
      </c>
      <c r="M9610">
        <f t="shared" si="900"/>
        <v>0.32444936415652176</v>
      </c>
      <c r="N9610">
        <f t="shared" si="900"/>
        <v>0.33333333333333331</v>
      </c>
    </row>
    <row r="9611" spans="1:14">
      <c r="A9611">
        <v>2018</v>
      </c>
      <c r="B9611">
        <v>1</v>
      </c>
      <c r="C9611">
        <v>10</v>
      </c>
      <c r="D9611" t="s">
        <v>876</v>
      </c>
      <c r="E9611" t="s">
        <v>877</v>
      </c>
      <c r="F9611">
        <v>2015</v>
      </c>
      <c r="G9611">
        <f t="shared" si="901"/>
        <v>0.31622776601683794</v>
      </c>
      <c r="H9611">
        <f t="shared" si="902"/>
        <v>27</v>
      </c>
      <c r="I9611">
        <f t="shared" si="900"/>
        <v>1.8388561426938038E-2</v>
      </c>
      <c r="J9611">
        <f t="shared" si="900"/>
        <v>7.9165752234775399E-2</v>
      </c>
      <c r="K9611">
        <f t="shared" si="900"/>
        <v>0.24107393349719694</v>
      </c>
      <c r="L9611">
        <f t="shared" si="900"/>
        <v>0.27619968576032028</v>
      </c>
      <c r="M9611">
        <f t="shared" si="900"/>
        <v>0.30779969283840125</v>
      </c>
      <c r="N9611">
        <f t="shared" si="900"/>
        <v>0.31622776601683794</v>
      </c>
    </row>
    <row r="9612" spans="1:14">
      <c r="A9612">
        <v>2018</v>
      </c>
      <c r="B9612">
        <v>1</v>
      </c>
      <c r="C9612">
        <v>11</v>
      </c>
      <c r="D9612" t="s">
        <v>300</v>
      </c>
      <c r="E9612" t="s">
        <v>301</v>
      </c>
      <c r="F9612">
        <v>2010</v>
      </c>
      <c r="G9612">
        <f t="shared" si="901"/>
        <v>0.30151134457776363</v>
      </c>
      <c r="H9612">
        <f t="shared" si="902"/>
        <v>27</v>
      </c>
      <c r="I9612">
        <f t="shared" si="900"/>
        <v>1.7532805390629968E-2</v>
      </c>
      <c r="J9612">
        <f t="shared" si="900"/>
        <v>7.5481583105343988E-2</v>
      </c>
      <c r="K9612">
        <f t="shared" si="900"/>
        <v>0.22985497683185713</v>
      </c>
      <c r="L9612">
        <f t="shared" si="900"/>
        <v>0.26334606753385392</v>
      </c>
      <c r="M9612">
        <f t="shared" si="900"/>
        <v>0.29347549210270008</v>
      </c>
      <c r="N9612">
        <f t="shared" si="900"/>
        <v>0.30151134457776363</v>
      </c>
    </row>
    <row r="9613" spans="1:14">
      <c r="A9613">
        <v>2018</v>
      </c>
      <c r="B9613">
        <v>1</v>
      </c>
      <c r="C9613">
        <v>12</v>
      </c>
      <c r="D9613" t="s">
        <v>812</v>
      </c>
      <c r="E9613" t="s">
        <v>813</v>
      </c>
      <c r="F9613">
        <v>2014</v>
      </c>
      <c r="G9613">
        <f t="shared" si="901"/>
        <v>0.28867513459481292</v>
      </c>
      <c r="H9613">
        <f t="shared" si="902"/>
        <v>27</v>
      </c>
      <c r="I9613">
        <f t="shared" si="900"/>
        <v>1.6786383156005585E-2</v>
      </c>
      <c r="J9613">
        <f t="shared" si="900"/>
        <v>7.2268113801419176E-2</v>
      </c>
      <c r="K9613">
        <f t="shared" si="900"/>
        <v>0.22006938567152509</v>
      </c>
      <c r="L9613">
        <f t="shared" si="900"/>
        <v>0.25213466377794308</v>
      </c>
      <c r="M9613">
        <f t="shared" si="900"/>
        <v>0.28098139160125618</v>
      </c>
      <c r="N9613">
        <f t="shared" si="900"/>
        <v>0.28867513459481292</v>
      </c>
    </row>
    <row r="9614" spans="1:14">
      <c r="A9614">
        <v>2018</v>
      </c>
      <c r="B9614">
        <v>1</v>
      </c>
      <c r="C9614">
        <v>13</v>
      </c>
      <c r="D9614" t="s">
        <v>16</v>
      </c>
      <c r="E9614" t="s">
        <v>17</v>
      </c>
      <c r="F9614">
        <v>2000</v>
      </c>
      <c r="G9614">
        <f t="shared" si="901"/>
        <v>0.27735009811261457</v>
      </c>
      <c r="H9614">
        <f t="shared" si="902"/>
        <v>27</v>
      </c>
      <c r="I9614">
        <f t="shared" si="900"/>
        <v>1.6127835263015915E-2</v>
      </c>
      <c r="J9614">
        <f t="shared" si="900"/>
        <v>6.943295785198314E-2</v>
      </c>
      <c r="K9614">
        <f t="shared" si="900"/>
        <v>0.21143582661960605</v>
      </c>
      <c r="L9614">
        <f t="shared" si="900"/>
        <v>0.24224314932617039</v>
      </c>
      <c r="M9614">
        <f t="shared" si="900"/>
        <v>0.26995818894416018</v>
      </c>
      <c r="N9614">
        <f t="shared" si="900"/>
        <v>0.27735009811261457</v>
      </c>
    </row>
    <row r="9615" spans="1:14">
      <c r="A9615">
        <v>2018</v>
      </c>
      <c r="B9615">
        <v>1</v>
      </c>
      <c r="C9615">
        <v>14</v>
      </c>
      <c r="D9615" t="s">
        <v>1042</v>
      </c>
      <c r="E9615" t="s">
        <v>1043</v>
      </c>
      <c r="F9615">
        <v>2017</v>
      </c>
      <c r="G9615">
        <f t="shared" si="901"/>
        <v>0.2672612419124244</v>
      </c>
      <c r="H9615">
        <f t="shared" si="902"/>
        <v>27</v>
      </c>
      <c r="I9615">
        <f t="shared" si="900"/>
        <v>1.5541170928313367E-2</v>
      </c>
      <c r="J9615">
        <f t="shared" si="900"/>
        <v>6.6907272330004E-2</v>
      </c>
      <c r="K9615">
        <f t="shared" si="900"/>
        <v>0.20374466059929547</v>
      </c>
      <c r="L9615">
        <f t="shared" si="900"/>
        <v>0.23343133957501394</v>
      </c>
      <c r="M9615">
        <f t="shared" si="900"/>
        <v>0.26013822000650533</v>
      </c>
      <c r="N9615">
        <f t="shared" si="900"/>
        <v>0.2672612419124244</v>
      </c>
    </row>
    <row r="9616" spans="1:14">
      <c r="A9616">
        <v>2018</v>
      </c>
      <c r="B9616">
        <v>1</v>
      </c>
      <c r="C9616">
        <v>15</v>
      </c>
      <c r="D9616" t="s">
        <v>1060</v>
      </c>
      <c r="E9616" t="s">
        <v>1061</v>
      </c>
      <c r="F9616">
        <v>2017</v>
      </c>
      <c r="G9616">
        <f t="shared" si="901"/>
        <v>0.2581988897471611</v>
      </c>
      <c r="H9616">
        <f t="shared" si="902"/>
        <v>27</v>
      </c>
      <c r="I9616">
        <f t="shared" si="900"/>
        <v>1.5014197533274374E-2</v>
      </c>
      <c r="J9616">
        <f t="shared" si="900"/>
        <v>6.4638566026265595E-2</v>
      </c>
      <c r="K9616">
        <f t="shared" si="900"/>
        <v>0.1968360424512593</v>
      </c>
      <c r="L9616">
        <f t="shared" si="900"/>
        <v>0.2255160990766138</v>
      </c>
      <c r="M9616">
        <f t="shared" si="900"/>
        <v>0.25131739681315884</v>
      </c>
      <c r="N9616">
        <f t="shared" si="900"/>
        <v>0.2581988897471611</v>
      </c>
    </row>
    <row r="9617" spans="1:14">
      <c r="A9617">
        <v>2018</v>
      </c>
      <c r="B9617">
        <v>1</v>
      </c>
      <c r="C9617">
        <v>16</v>
      </c>
      <c r="D9617" t="s">
        <v>374</v>
      </c>
      <c r="E9617" t="s">
        <v>375</v>
      </c>
      <c r="F9617">
        <v>2011</v>
      </c>
      <c r="G9617">
        <f t="shared" si="901"/>
        <v>0.25</v>
      </c>
      <c r="H9617">
        <f t="shared" si="902"/>
        <v>27</v>
      </c>
      <c r="I9617">
        <f t="shared" si="900"/>
        <v>1.4537434250760034E-2</v>
      </c>
      <c r="J9617">
        <f t="shared" si="900"/>
        <v>6.25860224356138E-2</v>
      </c>
      <c r="K9617">
        <f t="shared" si="900"/>
        <v>0.19058567858677586</v>
      </c>
      <c r="L9617">
        <f t="shared" si="900"/>
        <v>0.21835502400634679</v>
      </c>
      <c r="M9617">
        <f t="shared" si="900"/>
        <v>0.24333702311739133</v>
      </c>
      <c r="N9617">
        <f t="shared" si="900"/>
        <v>0.25</v>
      </c>
    </row>
    <row r="9618" spans="1:14">
      <c r="A9618">
        <v>2018</v>
      </c>
      <c r="B9618">
        <v>1</v>
      </c>
      <c r="C9618">
        <v>17</v>
      </c>
      <c r="D9618" t="s">
        <v>1100</v>
      </c>
      <c r="E9618" t="s">
        <v>1101</v>
      </c>
      <c r="F9618">
        <v>2017</v>
      </c>
      <c r="G9618">
        <f t="shared" si="901"/>
        <v>0.24253562503633297</v>
      </c>
      <c r="H9618">
        <f t="shared" si="902"/>
        <v>27</v>
      </c>
      <c r="I9618">
        <f t="shared" ref="I9618:N9633" si="903">$G9618*(I$1^$H9618)</f>
        <v>1.4103382809730719E-2</v>
      </c>
      <c r="J9618">
        <f t="shared" si="903"/>
        <v>6.0717360279838206E-2</v>
      </c>
      <c r="K9618">
        <f t="shared" si="903"/>
        <v>0.18489526671606937</v>
      </c>
      <c r="L9618">
        <f t="shared" si="903"/>
        <v>0.21183548890881124</v>
      </c>
      <c r="M9618">
        <f t="shared" si="903"/>
        <v>0.23607158798502845</v>
      </c>
      <c r="N9618">
        <f t="shared" si="903"/>
        <v>0.24253562503633297</v>
      </c>
    </row>
    <row r="9619" spans="1:14">
      <c r="A9619">
        <v>2018</v>
      </c>
      <c r="B9619">
        <v>1</v>
      </c>
      <c r="C9619">
        <v>18</v>
      </c>
      <c r="D9619" t="s">
        <v>872</v>
      </c>
      <c r="E9619" t="s">
        <v>873</v>
      </c>
      <c r="F9619">
        <v>2015</v>
      </c>
      <c r="G9619">
        <f t="shared" si="901"/>
        <v>0.23570226039551587</v>
      </c>
      <c r="H9619">
        <f t="shared" si="902"/>
        <v>27</v>
      </c>
      <c r="I9619">
        <f t="shared" si="903"/>
        <v>1.3706024453021331E-2</v>
      </c>
      <c r="J9619">
        <f t="shared" si="903"/>
        <v>5.900666782895457E-2</v>
      </c>
      <c r="K9619">
        <f t="shared" si="903"/>
        <v>0.17968590096766535</v>
      </c>
      <c r="L9619">
        <f t="shared" si="903"/>
        <v>0.20586709090805227</v>
      </c>
      <c r="M9619">
        <f t="shared" si="903"/>
        <v>0.22942034554674015</v>
      </c>
      <c r="N9619">
        <f t="shared" si="903"/>
        <v>0.23570226039551587</v>
      </c>
    </row>
    <row r="9620" spans="1:14">
      <c r="A9620">
        <v>2018</v>
      </c>
      <c r="B9620">
        <v>1</v>
      </c>
      <c r="C9620">
        <v>19</v>
      </c>
      <c r="D9620" t="s">
        <v>10</v>
      </c>
      <c r="E9620" t="s">
        <v>11</v>
      </c>
      <c r="F9620">
        <v>2008</v>
      </c>
      <c r="G9620">
        <f t="shared" si="901"/>
        <v>0.22941573387056174</v>
      </c>
      <c r="H9620">
        <f t="shared" si="902"/>
        <v>27</v>
      </c>
      <c r="I9620">
        <f t="shared" si="903"/>
        <v>1.3340464588932613E-2</v>
      </c>
      <c r="J9620">
        <f t="shared" si="903"/>
        <v>5.7432873068423131E-2</v>
      </c>
      <c r="K9620">
        <f t="shared" si="903"/>
        <v>0.17489341327281677</v>
      </c>
      <c r="L9620">
        <f t="shared" si="903"/>
        <v>0.20037631230696071</v>
      </c>
      <c r="M9620">
        <f t="shared" si="903"/>
        <v>0.22330136694541672</v>
      </c>
      <c r="N9620">
        <f t="shared" si="903"/>
        <v>0.22941573387056174</v>
      </c>
    </row>
    <row r="9621" spans="1:14">
      <c r="A9621">
        <v>2018</v>
      </c>
      <c r="B9621">
        <v>1</v>
      </c>
      <c r="C9621">
        <v>20</v>
      </c>
      <c r="D9621" t="s">
        <v>1054</v>
      </c>
      <c r="E9621" t="s">
        <v>1055</v>
      </c>
      <c r="F9621">
        <v>2017</v>
      </c>
      <c r="G9621">
        <f t="shared" si="901"/>
        <v>0.22360679774997896</v>
      </c>
      <c r="H9621">
        <f t="shared" si="902"/>
        <v>27</v>
      </c>
      <c r="I9621">
        <f t="shared" si="903"/>
        <v>1.3002676481253264E-2</v>
      </c>
      <c r="J9621">
        <f t="shared" si="903"/>
        <v>5.5978640242943765E-2</v>
      </c>
      <c r="K9621">
        <f t="shared" si="903"/>
        <v>0.17046501314318274</v>
      </c>
      <c r="L9621">
        <f t="shared" si="903"/>
        <v>0.19530267076271596</v>
      </c>
      <c r="M9621">
        <f t="shared" si="903"/>
        <v>0.21764725005316993</v>
      </c>
      <c r="N9621">
        <f t="shared" si="903"/>
        <v>0.22360679774997896</v>
      </c>
    </row>
    <row r="9622" spans="1:14">
      <c r="A9622">
        <v>2018</v>
      </c>
      <c r="B9622">
        <v>1</v>
      </c>
      <c r="C9622">
        <v>21</v>
      </c>
      <c r="D9622" t="s">
        <v>982</v>
      </c>
      <c r="E9622" t="s">
        <v>983</v>
      </c>
      <c r="F9622">
        <v>2016</v>
      </c>
      <c r="G9622">
        <f t="shared" si="901"/>
        <v>0.21821789023599239</v>
      </c>
      <c r="H9622">
        <f t="shared" si="902"/>
        <v>27</v>
      </c>
      <c r="I9622">
        <f t="shared" si="903"/>
        <v>1.2689312926581238E-2</v>
      </c>
      <c r="J9622">
        <f t="shared" si="903"/>
        <v>5.4629559096648517E-2</v>
      </c>
      <c r="K9622">
        <f t="shared" si="903"/>
        <v>0.16635681876160471</v>
      </c>
      <c r="L9622">
        <f t="shared" si="903"/>
        <v>0.19059589064437787</v>
      </c>
      <c r="M9622">
        <f t="shared" si="903"/>
        <v>0.21240196720393617</v>
      </c>
      <c r="N9622">
        <f t="shared" si="903"/>
        <v>0.21821789023599239</v>
      </c>
    </row>
    <row r="9623" spans="1:14">
      <c r="A9623">
        <v>2018</v>
      </c>
      <c r="B9623">
        <v>1</v>
      </c>
      <c r="C9623">
        <v>22</v>
      </c>
      <c r="D9623" t="s">
        <v>998</v>
      </c>
      <c r="E9623" t="s">
        <v>999</v>
      </c>
      <c r="F9623">
        <v>2016</v>
      </c>
      <c r="G9623">
        <f t="shared" si="901"/>
        <v>0.21320071635561041</v>
      </c>
      <c r="H9623">
        <f t="shared" si="902"/>
        <v>27</v>
      </c>
      <c r="I9623">
        <f t="shared" si="903"/>
        <v>1.2397565584938503E-2</v>
      </c>
      <c r="J9623">
        <f t="shared" si="903"/>
        <v>5.337353926848467E-2</v>
      </c>
      <c r="K9623">
        <f t="shared" si="903"/>
        <v>0.16253201280728294</v>
      </c>
      <c r="L9623">
        <f t="shared" si="903"/>
        <v>0.18621379015199857</v>
      </c>
      <c r="M9623">
        <f t="shared" si="903"/>
        <v>0.20751851057787826</v>
      </c>
      <c r="N9623">
        <f t="shared" si="903"/>
        <v>0.21320071635561041</v>
      </c>
    </row>
    <row r="9624" spans="1:14">
      <c r="A9624">
        <v>2018</v>
      </c>
      <c r="B9624">
        <v>1</v>
      </c>
      <c r="C9624">
        <v>23</v>
      </c>
      <c r="D9624" t="s">
        <v>1126</v>
      </c>
      <c r="E9624" t="s">
        <v>1127</v>
      </c>
      <c r="F9624">
        <v>2017</v>
      </c>
      <c r="G9624">
        <f t="shared" si="901"/>
        <v>0.20851441405707477</v>
      </c>
      <c r="H9624">
        <f t="shared" si="902"/>
        <v>27</v>
      </c>
      <c r="I9624">
        <f t="shared" si="903"/>
        <v>1.2125058338761914E-2</v>
      </c>
      <c r="J9624">
        <f t="shared" si="903"/>
        <v>5.2200351185299788E-2</v>
      </c>
      <c r="K9624">
        <f t="shared" si="903"/>
        <v>0.15895944439276621</v>
      </c>
      <c r="L9624">
        <f t="shared" si="903"/>
        <v>0.18212067954840758</v>
      </c>
      <c r="M9624">
        <f t="shared" si="903"/>
        <v>0.20295710717486284</v>
      </c>
      <c r="N9624">
        <f t="shared" si="903"/>
        <v>0.20851441405707477</v>
      </c>
    </row>
    <row r="9625" spans="1:14">
      <c r="A9625">
        <v>2018</v>
      </c>
      <c r="B9625">
        <v>1</v>
      </c>
      <c r="C9625">
        <v>24</v>
      </c>
      <c r="D9625" t="s">
        <v>6</v>
      </c>
      <c r="E9625" t="s">
        <v>7</v>
      </c>
      <c r="F9625">
        <v>2008</v>
      </c>
      <c r="G9625">
        <f t="shared" si="901"/>
        <v>0.20412414523193154</v>
      </c>
      <c r="H9625">
        <f t="shared" si="902"/>
        <v>27</v>
      </c>
      <c r="I9625">
        <f t="shared" si="903"/>
        <v>1.1869765361207188E-2</v>
      </c>
      <c r="J9625">
        <f t="shared" si="903"/>
        <v>5.1101273332544626E-2</v>
      </c>
      <c r="K9625">
        <f t="shared" si="903"/>
        <v>0.15561255493989304</v>
      </c>
      <c r="L9625">
        <f t="shared" si="903"/>
        <v>0.17828613052957373</v>
      </c>
      <c r="M9625">
        <f t="shared" si="903"/>
        <v>0.19868384738848108</v>
      </c>
      <c r="N9625">
        <f t="shared" si="903"/>
        <v>0.20412414523193154</v>
      </c>
    </row>
    <row r="9626" spans="1:14">
      <c r="A9626">
        <v>2018</v>
      </c>
      <c r="B9626">
        <v>1</v>
      </c>
      <c r="C9626">
        <v>25</v>
      </c>
      <c r="D9626" t="s">
        <v>386</v>
      </c>
      <c r="E9626" t="s">
        <v>387</v>
      </c>
      <c r="F9626">
        <v>2011</v>
      </c>
      <c r="G9626">
        <f t="shared" si="901"/>
        <v>0.2</v>
      </c>
      <c r="H9626">
        <f t="shared" si="902"/>
        <v>27</v>
      </c>
      <c r="I9626">
        <f t="shared" si="903"/>
        <v>1.1629947400608028E-2</v>
      </c>
      <c r="J9626">
        <f t="shared" si="903"/>
        <v>5.0068817948491044E-2</v>
      </c>
      <c r="K9626">
        <f t="shared" si="903"/>
        <v>0.15246854286942069</v>
      </c>
      <c r="L9626">
        <f t="shared" si="903"/>
        <v>0.17468401920507745</v>
      </c>
      <c r="M9626">
        <f t="shared" si="903"/>
        <v>0.19466961849391307</v>
      </c>
      <c r="N9626">
        <f t="shared" si="903"/>
        <v>0.2</v>
      </c>
    </row>
    <row r="9627" spans="1:14">
      <c r="A9627">
        <v>2018</v>
      </c>
      <c r="B9627">
        <v>1</v>
      </c>
      <c r="C9627">
        <v>26</v>
      </c>
      <c r="D9627" t="s">
        <v>550</v>
      </c>
      <c r="E9627" t="s">
        <v>551</v>
      </c>
      <c r="F9627">
        <v>2012</v>
      </c>
      <c r="G9627">
        <f t="shared" si="901"/>
        <v>0.19611613513818404</v>
      </c>
      <c r="H9627">
        <f t="shared" si="902"/>
        <v>27</v>
      </c>
      <c r="I9627">
        <f t="shared" si="903"/>
        <v>1.1404101680338081E-2</v>
      </c>
      <c r="J9627">
        <f t="shared" si="903"/>
        <v>4.9096515334977019E-2</v>
      </c>
      <c r="K9627">
        <f t="shared" si="903"/>
        <v>0.14950770678850658</v>
      </c>
      <c r="L9627">
        <f t="shared" si="903"/>
        <v>0.17129177358452052</v>
      </c>
      <c r="M9627">
        <f t="shared" si="903"/>
        <v>0.19088926603925493</v>
      </c>
      <c r="N9627">
        <f t="shared" si="903"/>
        <v>0.19611613513818404</v>
      </c>
    </row>
    <row r="9628" spans="1:14">
      <c r="A9628">
        <v>2018</v>
      </c>
      <c r="B9628">
        <v>1</v>
      </c>
      <c r="C9628">
        <v>27</v>
      </c>
      <c r="D9628" t="s">
        <v>1102</v>
      </c>
      <c r="E9628" t="s">
        <v>1103</v>
      </c>
      <c r="F9628">
        <v>2017</v>
      </c>
      <c r="G9628">
        <f t="shared" si="901"/>
        <v>0.19245008972987526</v>
      </c>
      <c r="H9628">
        <f t="shared" si="902"/>
        <v>27</v>
      </c>
      <c r="I9628">
        <f t="shared" si="903"/>
        <v>1.1190922104003723E-2</v>
      </c>
      <c r="J9628">
        <f t="shared" si="903"/>
        <v>4.8178742534279451E-2</v>
      </c>
      <c r="K9628">
        <f t="shared" si="903"/>
        <v>0.14671292378101672</v>
      </c>
      <c r="L9628">
        <f t="shared" si="903"/>
        <v>0.16808977585196203</v>
      </c>
      <c r="M9628">
        <f t="shared" si="903"/>
        <v>0.18732092773417078</v>
      </c>
      <c r="N9628">
        <f t="shared" si="903"/>
        <v>0.19245008972987526</v>
      </c>
    </row>
    <row r="9629" spans="1:14">
      <c r="A9629">
        <v>2018</v>
      </c>
      <c r="B9629">
        <v>1</v>
      </c>
      <c r="C9629">
        <v>28</v>
      </c>
      <c r="D9629" t="s">
        <v>920</v>
      </c>
      <c r="E9629" t="s">
        <v>921</v>
      </c>
      <c r="F9629">
        <v>2015</v>
      </c>
      <c r="G9629">
        <f t="shared" si="901"/>
        <v>0.1889822365046136</v>
      </c>
      <c r="H9629">
        <f t="shared" si="902"/>
        <v>27</v>
      </c>
      <c r="I9629">
        <f t="shared" si="903"/>
        <v>1.0989267350989613E-2</v>
      </c>
      <c r="J9629">
        <f t="shared" si="903"/>
        <v>4.7310585975240883E-2</v>
      </c>
      <c r="K9629">
        <f t="shared" si="903"/>
        <v>0.14406923114031339</v>
      </c>
      <c r="L9629">
        <f t="shared" si="903"/>
        <v>0.16506088315495204</v>
      </c>
      <c r="M9629">
        <f t="shared" si="903"/>
        <v>0.18394549941239791</v>
      </c>
      <c r="N9629">
        <f t="shared" si="903"/>
        <v>0.1889822365046136</v>
      </c>
    </row>
    <row r="9630" spans="1:14">
      <c r="A9630">
        <v>2018</v>
      </c>
      <c r="B9630">
        <v>1</v>
      </c>
      <c r="C9630">
        <v>29</v>
      </c>
      <c r="D9630" t="s">
        <v>1142</v>
      </c>
      <c r="E9630" t="s">
        <v>1143</v>
      </c>
      <c r="F9630">
        <v>2017</v>
      </c>
      <c r="G9630">
        <f t="shared" si="901"/>
        <v>0.18569533817705186</v>
      </c>
      <c r="H9630">
        <f t="shared" si="902"/>
        <v>27</v>
      </c>
      <c r="I9630">
        <f t="shared" si="903"/>
        <v>1.0798135077686165E-2</v>
      </c>
      <c r="J9630">
        <f t="shared" si="903"/>
        <v>4.6487730405351438E-2</v>
      </c>
      <c r="K9630">
        <f t="shared" si="903"/>
        <v>0.14156348814749703</v>
      </c>
      <c r="L9630">
        <f t="shared" si="903"/>
        <v>0.16219004010206739</v>
      </c>
      <c r="M9630">
        <f t="shared" si="903"/>
        <v>0.18074620319512427</v>
      </c>
      <c r="N9630">
        <f t="shared" si="903"/>
        <v>0.18569533817705186</v>
      </c>
    </row>
    <row r="9631" spans="1:14">
      <c r="A9631">
        <v>2018</v>
      </c>
      <c r="B9631">
        <v>1</v>
      </c>
      <c r="C9631">
        <v>30</v>
      </c>
      <c r="D9631" t="s">
        <v>1088</v>
      </c>
      <c r="E9631" t="s">
        <v>1089</v>
      </c>
      <c r="F9631">
        <v>2017</v>
      </c>
      <c r="G9631">
        <f t="shared" si="901"/>
        <v>0.18257418583505536</v>
      </c>
      <c r="H9631">
        <f t="shared" si="902"/>
        <v>27</v>
      </c>
      <c r="I9631">
        <f t="shared" si="903"/>
        <v>1.0616640889852645E-2</v>
      </c>
      <c r="J9631">
        <f t="shared" si="903"/>
        <v>4.5706368363346794E-2</v>
      </c>
      <c r="K9631">
        <f t="shared" si="903"/>
        <v>0.13918410039920859</v>
      </c>
      <c r="L9631">
        <f t="shared" si="903"/>
        <v>0.15946396292381093</v>
      </c>
      <c r="M9631">
        <f t="shared" si="903"/>
        <v>0.17770823551673506</v>
      </c>
      <c r="N9631">
        <f t="shared" si="903"/>
        <v>0.18257418583505536</v>
      </c>
    </row>
    <row r="9632" spans="1:14">
      <c r="A9632">
        <v>2018</v>
      </c>
      <c r="B9632">
        <v>1</v>
      </c>
      <c r="C9632">
        <v>31</v>
      </c>
      <c r="D9632" t="s">
        <v>994</v>
      </c>
      <c r="E9632" t="s">
        <v>995</v>
      </c>
      <c r="F9632">
        <v>2016</v>
      </c>
      <c r="G9632">
        <f t="shared" si="901"/>
        <v>0.17960530202677491</v>
      </c>
      <c r="H9632">
        <f t="shared" si="902"/>
        <v>27</v>
      </c>
      <c r="I9632">
        <f t="shared" si="903"/>
        <v>1.0444001077208553E-2</v>
      </c>
      <c r="J9632">
        <f t="shared" si="903"/>
        <v>4.4963125848811708E-2</v>
      </c>
      <c r="K9632">
        <f t="shared" si="903"/>
        <v>0.13692079345822289</v>
      </c>
      <c r="L9632">
        <f t="shared" si="903"/>
        <v>0.15687088014289441</v>
      </c>
      <c r="M9632">
        <f t="shared" si="903"/>
        <v>0.1748184781251815</v>
      </c>
      <c r="N9632">
        <f t="shared" si="903"/>
        <v>0.17960530202677491</v>
      </c>
    </row>
    <row r="9633" spans="1:14">
      <c r="A9633">
        <v>2018</v>
      </c>
      <c r="B9633">
        <v>1</v>
      </c>
      <c r="C9633">
        <v>32</v>
      </c>
      <c r="D9633" t="s">
        <v>1020</v>
      </c>
      <c r="E9633" t="s">
        <v>1021</v>
      </c>
      <c r="F9633">
        <v>2016</v>
      </c>
      <c r="G9633">
        <f t="shared" si="901"/>
        <v>0.17677669529663687</v>
      </c>
      <c r="H9633">
        <f t="shared" si="902"/>
        <v>27</v>
      </c>
      <c r="I9633">
        <f t="shared" si="903"/>
        <v>1.0279518339765996E-2</v>
      </c>
      <c r="J9633">
        <f t="shared" si="903"/>
        <v>4.4255000871715917E-2</v>
      </c>
      <c r="K9633">
        <f t="shared" si="903"/>
        <v>0.13476442572574898</v>
      </c>
      <c r="L9633">
        <f t="shared" si="903"/>
        <v>0.15440031818103919</v>
      </c>
      <c r="M9633">
        <f t="shared" si="903"/>
        <v>0.17206525916005508</v>
      </c>
      <c r="N9633">
        <f t="shared" si="903"/>
        <v>0.17677669529663687</v>
      </c>
    </row>
    <row r="9634" spans="1:14">
      <c r="A9634">
        <v>2018</v>
      </c>
      <c r="B9634">
        <v>1</v>
      </c>
      <c r="C9634">
        <v>33</v>
      </c>
      <c r="D9634" t="s">
        <v>662</v>
      </c>
      <c r="E9634" t="s">
        <v>663</v>
      </c>
      <c r="F9634">
        <v>2013</v>
      </c>
      <c r="G9634">
        <f t="shared" si="901"/>
        <v>0.17407765595569785</v>
      </c>
      <c r="H9634">
        <f t="shared" si="902"/>
        <v>27</v>
      </c>
      <c r="I9634">
        <f t="shared" ref="I9634:N9649" si="904">$G9634*(I$1^$H9634)</f>
        <v>1.0122569911929533E-2</v>
      </c>
      <c r="J9634">
        <f t="shared" si="904"/>
        <v>4.3579312324729461E-2</v>
      </c>
      <c r="K9634">
        <f t="shared" si="904"/>
        <v>0.13270683274844791</v>
      </c>
      <c r="L9634">
        <f t="shared" si="904"/>
        <v>0.15204292298069993</v>
      </c>
      <c r="M9634">
        <f t="shared" si="904"/>
        <v>0.16943815436605178</v>
      </c>
      <c r="N9634">
        <f t="shared" si="904"/>
        <v>0.17407765595569785</v>
      </c>
    </row>
    <row r="9635" spans="1:14">
      <c r="A9635">
        <v>2018</v>
      </c>
      <c r="B9635">
        <v>1</v>
      </c>
      <c r="C9635">
        <v>34</v>
      </c>
      <c r="D9635" t="s">
        <v>262</v>
      </c>
      <c r="E9635" t="s">
        <v>263</v>
      </c>
      <c r="F9635">
        <v>2009</v>
      </c>
      <c r="G9635">
        <f t="shared" si="901"/>
        <v>0.17149858514250882</v>
      </c>
      <c r="H9635">
        <f t="shared" si="902"/>
        <v>27</v>
      </c>
      <c r="I9635">
        <f t="shared" si="904"/>
        <v>9.9725976224303743E-3</v>
      </c>
      <c r="J9635">
        <f t="shared" si="904"/>
        <v>4.293365718962032E-2</v>
      </c>
      <c r="K9635">
        <f t="shared" si="904"/>
        <v>0.13074069690422799</v>
      </c>
      <c r="L9635">
        <f t="shared" si="904"/>
        <v>0.14979031070338808</v>
      </c>
      <c r="M9635">
        <f t="shared" si="904"/>
        <v>0.16692782070969028</v>
      </c>
      <c r="N9635">
        <f t="shared" si="904"/>
        <v>0.17149858514250882</v>
      </c>
    </row>
    <row r="9636" spans="1:14">
      <c r="A9636">
        <v>2018</v>
      </c>
      <c r="B9636">
        <v>1</v>
      </c>
      <c r="C9636">
        <v>35</v>
      </c>
      <c r="D9636" t="s">
        <v>1118</v>
      </c>
      <c r="E9636" t="s">
        <v>1119</v>
      </c>
      <c r="F9636">
        <v>2017</v>
      </c>
      <c r="G9636">
        <f t="shared" si="901"/>
        <v>0.1690308509457033</v>
      </c>
      <c r="H9636">
        <f t="shared" si="902"/>
        <v>27</v>
      </c>
      <c r="I9636">
        <f t="shared" si="904"/>
        <v>9.8290995278927252E-3</v>
      </c>
      <c r="J9636">
        <f t="shared" si="904"/>
        <v>4.2315874518394719E-2</v>
      </c>
      <c r="K9636">
        <f t="shared" si="904"/>
        <v>0.12885943771834812</v>
      </c>
      <c r="L9636">
        <f t="shared" si="904"/>
        <v>0.1476349420642491</v>
      </c>
      <c r="M9636">
        <f t="shared" si="904"/>
        <v>0.16452585633650774</v>
      </c>
      <c r="N9636">
        <f t="shared" si="904"/>
        <v>0.1690308509457033</v>
      </c>
    </row>
    <row r="9637" spans="1:14">
      <c r="A9637">
        <v>2018</v>
      </c>
      <c r="B9637">
        <v>1</v>
      </c>
      <c r="C9637">
        <v>36</v>
      </c>
      <c r="D9637" t="s">
        <v>494</v>
      </c>
      <c r="E9637" t="s">
        <v>495</v>
      </c>
      <c r="F9637">
        <v>2012</v>
      </c>
      <c r="G9637">
        <f t="shared" si="901"/>
        <v>0.16666666666666666</v>
      </c>
      <c r="H9637">
        <f t="shared" si="902"/>
        <v>27</v>
      </c>
      <c r="I9637">
        <f t="shared" si="904"/>
        <v>9.6916228338400218E-3</v>
      </c>
      <c r="J9637">
        <f t="shared" si="904"/>
        <v>4.1724014957075867E-2</v>
      </c>
      <c r="K9637">
        <f t="shared" si="904"/>
        <v>0.12705711905785055</v>
      </c>
      <c r="L9637">
        <f t="shared" si="904"/>
        <v>0.1455700160042312</v>
      </c>
      <c r="M9637">
        <f t="shared" si="904"/>
        <v>0.16222468207826088</v>
      </c>
      <c r="N9637">
        <f t="shared" si="904"/>
        <v>0.16666666666666666</v>
      </c>
    </row>
    <row r="9638" spans="1:14">
      <c r="A9638">
        <v>2018</v>
      </c>
      <c r="B9638">
        <v>1</v>
      </c>
      <c r="C9638">
        <v>37</v>
      </c>
      <c r="D9638" t="s">
        <v>18</v>
      </c>
      <c r="E9638" t="s">
        <v>19</v>
      </c>
      <c r="F9638">
        <v>1995</v>
      </c>
      <c r="G9638">
        <f t="shared" si="901"/>
        <v>0.16439898730535729</v>
      </c>
      <c r="H9638">
        <f t="shared" si="902"/>
        <v>27</v>
      </c>
      <c r="I9638">
        <f t="shared" si="904"/>
        <v>9.5597578753726601E-3</v>
      </c>
      <c r="J9638">
        <f t="shared" si="904"/>
        <v>4.115631483154112E-2</v>
      </c>
      <c r="K9638">
        <f t="shared" si="904"/>
        <v>0.12532837021828108</v>
      </c>
      <c r="L9638">
        <f t="shared" si="904"/>
        <v>0.14358937927872156</v>
      </c>
      <c r="M9638">
        <f t="shared" si="904"/>
        <v>0.1600174406975978</v>
      </c>
      <c r="N9638">
        <f t="shared" si="904"/>
        <v>0.16439898730535729</v>
      </c>
    </row>
    <row r="9639" spans="1:14">
      <c r="A9639">
        <v>2018</v>
      </c>
      <c r="B9639">
        <v>1</v>
      </c>
      <c r="C9639">
        <v>38</v>
      </c>
      <c r="D9639" t="s">
        <v>28</v>
      </c>
      <c r="E9639" t="s">
        <v>29</v>
      </c>
      <c r="F9639">
        <v>2004</v>
      </c>
      <c r="G9639">
        <f t="shared" si="901"/>
        <v>0.16222142113076254</v>
      </c>
      <c r="H9639">
        <f t="shared" si="902"/>
        <v>27</v>
      </c>
      <c r="I9639">
        <f t="shared" si="904"/>
        <v>9.4331329750132597E-3</v>
      </c>
      <c r="J9639">
        <f t="shared" si="904"/>
        <v>4.0611174009708234E-2</v>
      </c>
      <c r="K9639">
        <f t="shared" si="904"/>
        <v>0.12366831851007008</v>
      </c>
      <c r="L9639">
        <f t="shared" si="904"/>
        <v>0.14168744922140539</v>
      </c>
      <c r="M9639">
        <f t="shared" si="904"/>
        <v>0.15789791081532975</v>
      </c>
      <c r="N9639">
        <f t="shared" si="904"/>
        <v>0.16222142113076254</v>
      </c>
    </row>
    <row r="9640" spans="1:14">
      <c r="A9640">
        <v>2018</v>
      </c>
      <c r="B9640">
        <v>1</v>
      </c>
      <c r="C9640">
        <v>39</v>
      </c>
      <c r="D9640" t="s">
        <v>1146</v>
      </c>
      <c r="E9640" t="s">
        <v>1147</v>
      </c>
      <c r="F9640">
        <v>2015</v>
      </c>
      <c r="G9640">
        <f t="shared" si="901"/>
        <v>0.16012815380508713</v>
      </c>
      <c r="H9640">
        <f t="shared" si="902"/>
        <v>27</v>
      </c>
      <c r="I9640">
        <f t="shared" si="904"/>
        <v>9.3114100305481777E-3</v>
      </c>
      <c r="J9640">
        <f t="shared" si="904"/>
        <v>4.0087136906474405E-2</v>
      </c>
      <c r="K9640">
        <f t="shared" si="904"/>
        <v>0.12207253141516058</v>
      </c>
      <c r="L9640">
        <f t="shared" si="904"/>
        <v>0.13985914747280717</v>
      </c>
      <c r="M9640">
        <f t="shared" si="904"/>
        <v>0.15586043305685474</v>
      </c>
      <c r="N9640">
        <f t="shared" si="904"/>
        <v>0.16012815380508713</v>
      </c>
    </row>
    <row r="9641" spans="1:14">
      <c r="A9641">
        <v>2018</v>
      </c>
      <c r="B9641">
        <v>1</v>
      </c>
      <c r="C9641">
        <v>40</v>
      </c>
      <c r="D9641" t="s">
        <v>1124</v>
      </c>
      <c r="E9641" t="s">
        <v>1125</v>
      </c>
      <c r="F9641">
        <v>2017</v>
      </c>
      <c r="G9641">
        <f t="shared" si="901"/>
        <v>0.15811388300841897</v>
      </c>
      <c r="H9641">
        <f t="shared" si="902"/>
        <v>27</v>
      </c>
      <c r="I9641">
        <f t="shared" si="904"/>
        <v>9.1942807134690191E-3</v>
      </c>
      <c r="J9641">
        <f t="shared" si="904"/>
        <v>3.95828761173877E-2</v>
      </c>
      <c r="K9641">
        <f t="shared" si="904"/>
        <v>0.12053696674859847</v>
      </c>
      <c r="L9641">
        <f t="shared" si="904"/>
        <v>0.13809984288016014</v>
      </c>
      <c r="M9641">
        <f t="shared" si="904"/>
        <v>0.15389984641920063</v>
      </c>
      <c r="N9641">
        <f t="shared" si="904"/>
        <v>0.15811388300841897</v>
      </c>
    </row>
    <row r="9642" spans="1:14">
      <c r="A9642">
        <v>2018</v>
      </c>
      <c r="B9642">
        <v>1</v>
      </c>
      <c r="C9642">
        <v>41</v>
      </c>
      <c r="D9642" t="s">
        <v>1110</v>
      </c>
      <c r="E9642" t="s">
        <v>1111</v>
      </c>
      <c r="F9642">
        <v>2017</v>
      </c>
      <c r="G9642">
        <f t="shared" si="901"/>
        <v>0.15617376188860607</v>
      </c>
      <c r="H9642">
        <f t="shared" si="902"/>
        <v>27</v>
      </c>
      <c r="I9642">
        <f t="shared" si="904"/>
        <v>9.0814631805978558E-3</v>
      </c>
      <c r="J9642">
        <f t="shared" si="904"/>
        <v>3.9097178261658025E-2</v>
      </c>
      <c r="K9642">
        <f t="shared" si="904"/>
        <v>0.11905792954795817</v>
      </c>
      <c r="L9642">
        <f t="shared" si="904"/>
        <v>0.13640530210539226</v>
      </c>
      <c r="M9642">
        <f t="shared" si="904"/>
        <v>0.15201143322807081</v>
      </c>
      <c r="N9642">
        <f t="shared" si="904"/>
        <v>0.15617376188860607</v>
      </c>
    </row>
    <row r="9643" spans="1:14">
      <c r="A9643">
        <v>2018</v>
      </c>
      <c r="B9643">
        <v>1</v>
      </c>
      <c r="C9643">
        <v>42</v>
      </c>
      <c r="D9643" t="s">
        <v>870</v>
      </c>
      <c r="E9643" t="s">
        <v>871</v>
      </c>
      <c r="F9643">
        <v>2015</v>
      </c>
      <c r="G9643">
        <f t="shared" si="901"/>
        <v>0.15430334996209191</v>
      </c>
      <c r="H9643">
        <f t="shared" si="902"/>
        <v>27</v>
      </c>
      <c r="I9643">
        <f t="shared" si="904"/>
        <v>8.9726992189837085E-3</v>
      </c>
      <c r="J9643">
        <f t="shared" si="904"/>
        <v>3.8628931690471408E-2</v>
      </c>
      <c r="K9643">
        <f t="shared" si="904"/>
        <v>0.11763203464295217</v>
      </c>
      <c r="L9643">
        <f t="shared" si="904"/>
        <v>0.13477164674092923</v>
      </c>
      <c r="M9643">
        <f t="shared" si="904"/>
        <v>0.15019087134726594</v>
      </c>
      <c r="N9643">
        <f t="shared" si="904"/>
        <v>0.15430334996209191</v>
      </c>
    </row>
    <row r="9644" spans="1:14">
      <c r="A9644">
        <v>2018</v>
      </c>
      <c r="B9644">
        <v>1</v>
      </c>
      <c r="C9644">
        <v>43</v>
      </c>
      <c r="D9644" t="s">
        <v>800</v>
      </c>
      <c r="E9644" t="s">
        <v>801</v>
      </c>
      <c r="F9644">
        <v>2014</v>
      </c>
      <c r="G9644">
        <f t="shared" si="901"/>
        <v>0.15249857033260467</v>
      </c>
      <c r="H9644">
        <f t="shared" si="902"/>
        <v>27</v>
      </c>
      <c r="I9644">
        <f t="shared" si="904"/>
        <v>8.8677517581805809E-3</v>
      </c>
      <c r="J9644">
        <f t="shared" si="904"/>
        <v>3.8177115776941696E-2</v>
      </c>
      <c r="K9644">
        <f t="shared" si="904"/>
        <v>0.1162561740414105</v>
      </c>
      <c r="L9644">
        <f t="shared" si="904"/>
        <v>0.13319531594363782</v>
      </c>
      <c r="M9644">
        <f t="shared" si="904"/>
        <v>0.14843419253757659</v>
      </c>
      <c r="N9644">
        <f t="shared" si="904"/>
        <v>0.15249857033260467</v>
      </c>
    </row>
    <row r="9645" spans="1:14">
      <c r="A9645">
        <v>2018</v>
      </c>
      <c r="B9645">
        <v>1</v>
      </c>
      <c r="C9645">
        <v>44</v>
      </c>
      <c r="D9645" t="s">
        <v>704</v>
      </c>
      <c r="E9645" t="s">
        <v>705</v>
      </c>
      <c r="F9645">
        <v>2014</v>
      </c>
      <c r="G9645">
        <f t="shared" si="901"/>
        <v>0.15075567228888181</v>
      </c>
      <c r="H9645">
        <f t="shared" si="902"/>
        <v>27</v>
      </c>
      <c r="I9645">
        <f t="shared" si="904"/>
        <v>8.7664026953149839E-3</v>
      </c>
      <c r="J9645">
        <f t="shared" si="904"/>
        <v>3.7740791552671994E-2</v>
      </c>
      <c r="K9645">
        <f t="shared" si="904"/>
        <v>0.11492748841592856</v>
      </c>
      <c r="L9645">
        <f t="shared" si="904"/>
        <v>0.13167303376692696</v>
      </c>
      <c r="M9645">
        <f t="shared" si="904"/>
        <v>0.14673774605135004</v>
      </c>
      <c r="N9645">
        <f t="shared" si="904"/>
        <v>0.15075567228888181</v>
      </c>
    </row>
    <row r="9646" spans="1:14">
      <c r="A9646">
        <v>2018</v>
      </c>
      <c r="B9646">
        <v>1</v>
      </c>
      <c r="C9646">
        <v>45</v>
      </c>
      <c r="D9646" t="s">
        <v>50</v>
      </c>
      <c r="E9646" t="s">
        <v>51</v>
      </c>
      <c r="F9646">
        <v>2005</v>
      </c>
      <c r="G9646">
        <f t="shared" si="901"/>
        <v>0.14907119849998599</v>
      </c>
      <c r="H9646">
        <f t="shared" si="902"/>
        <v>27</v>
      </c>
      <c r="I9646">
        <f t="shared" si="904"/>
        <v>8.6684509875021767E-3</v>
      </c>
      <c r="J9646">
        <f t="shared" si="904"/>
        <v>3.7319093495295844E-2</v>
      </c>
      <c r="K9646">
        <f t="shared" si="904"/>
        <v>0.11364334209545517</v>
      </c>
      <c r="L9646">
        <f t="shared" si="904"/>
        <v>0.1302017805084773</v>
      </c>
      <c r="M9646">
        <f t="shared" si="904"/>
        <v>0.14509816670211328</v>
      </c>
      <c r="N9646">
        <f t="shared" si="904"/>
        <v>0.14907119849998599</v>
      </c>
    </row>
    <row r="9647" spans="1:14">
      <c r="A9647">
        <v>2018</v>
      </c>
      <c r="B9647">
        <v>1</v>
      </c>
      <c r="C9647">
        <v>46</v>
      </c>
      <c r="D9647" t="s">
        <v>878</v>
      </c>
      <c r="E9647" t="s">
        <v>879</v>
      </c>
      <c r="F9647">
        <v>2015</v>
      </c>
      <c r="G9647">
        <f t="shared" si="901"/>
        <v>0.14744195615489714</v>
      </c>
      <c r="H9647">
        <f t="shared" si="902"/>
        <v>27</v>
      </c>
      <c r="I9647">
        <f t="shared" si="904"/>
        <v>8.5737109736210432E-3</v>
      </c>
      <c r="J9647">
        <f t="shared" si="904"/>
        <v>3.6911222303444714E-2</v>
      </c>
      <c r="K9647">
        <f t="shared" si="904"/>
        <v>0.1124013010637709</v>
      </c>
      <c r="L9647">
        <f t="shared" si="904"/>
        <v>0.12877876750298117</v>
      </c>
      <c r="M9647">
        <f t="shared" si="904"/>
        <v>0.14351234677335042</v>
      </c>
      <c r="N9647">
        <f t="shared" si="904"/>
        <v>0.14744195615489714</v>
      </c>
    </row>
    <row r="9648" spans="1:14">
      <c r="A9648">
        <v>2018</v>
      </c>
      <c r="B9648">
        <v>1</v>
      </c>
      <c r="C9648">
        <v>47</v>
      </c>
      <c r="D9648" t="s">
        <v>718</v>
      </c>
      <c r="E9648" t="s">
        <v>719</v>
      </c>
      <c r="F9648">
        <v>2013</v>
      </c>
      <c r="G9648">
        <f t="shared" si="901"/>
        <v>0.14586499149789456</v>
      </c>
      <c r="H9648">
        <f t="shared" si="902"/>
        <v>27</v>
      </c>
      <c r="I9648">
        <f t="shared" si="904"/>
        <v>8.4820108935532539E-3</v>
      </c>
      <c r="J9648">
        <f t="shared" si="904"/>
        <v>3.6516438521831382E-2</v>
      </c>
      <c r="K9648">
        <f t="shared" si="904"/>
        <v>0.1111991135467221</v>
      </c>
      <c r="L9648">
        <f t="shared" si="904"/>
        <v>0.12740141488083334</v>
      </c>
      <c r="M9648">
        <f t="shared" si="904"/>
        <v>0.14197741123256502</v>
      </c>
      <c r="N9648">
        <f t="shared" si="904"/>
        <v>0.14586499149789456</v>
      </c>
    </row>
    <row r="9649" spans="1:14">
      <c r="A9649">
        <v>2018</v>
      </c>
      <c r="B9649">
        <v>1</v>
      </c>
      <c r="C9649">
        <v>48</v>
      </c>
      <c r="D9649" t="s">
        <v>14</v>
      </c>
      <c r="E9649" t="s">
        <v>15</v>
      </c>
      <c r="F9649">
        <v>2007</v>
      </c>
      <c r="G9649">
        <f t="shared" si="901"/>
        <v>0.14433756729740646</v>
      </c>
      <c r="H9649">
        <f t="shared" si="902"/>
        <v>27</v>
      </c>
      <c r="I9649">
        <f t="shared" si="904"/>
        <v>8.3931915780027927E-3</v>
      </c>
      <c r="J9649">
        <f t="shared" si="904"/>
        <v>3.6134056900709588E-2</v>
      </c>
      <c r="K9649">
        <f t="shared" si="904"/>
        <v>0.11003469283576255</v>
      </c>
      <c r="L9649">
        <f t="shared" si="904"/>
        <v>0.12606733188897154</v>
      </c>
      <c r="M9649">
        <f t="shared" si="904"/>
        <v>0.14049069580062809</v>
      </c>
      <c r="N9649">
        <f t="shared" si="904"/>
        <v>0.14433756729740646</v>
      </c>
    </row>
    <row r="9650" spans="1:14">
      <c r="A9650">
        <v>2018</v>
      </c>
      <c r="B9650">
        <v>1</v>
      </c>
      <c r="C9650">
        <v>49</v>
      </c>
      <c r="D9650" t="s">
        <v>958</v>
      </c>
      <c r="E9650" t="s">
        <v>959</v>
      </c>
      <c r="F9650">
        <v>2015</v>
      </c>
      <c r="G9650">
        <f t="shared" si="901"/>
        <v>0.14285714285714285</v>
      </c>
      <c r="H9650">
        <f t="shared" si="902"/>
        <v>27</v>
      </c>
      <c r="I9650">
        <f t="shared" ref="I9650:N9665" si="905">$G9650*(I$1^$H9650)</f>
        <v>8.3071052861485913E-3</v>
      </c>
      <c r="J9650">
        <f t="shared" si="905"/>
        <v>3.576344139177931E-2</v>
      </c>
      <c r="K9650">
        <f t="shared" si="905"/>
        <v>0.1089061020495862</v>
      </c>
      <c r="L9650">
        <f t="shared" si="905"/>
        <v>0.12477429943219816</v>
      </c>
      <c r="M9650">
        <f t="shared" si="905"/>
        <v>0.13904972749565217</v>
      </c>
      <c r="N9650">
        <f t="shared" si="905"/>
        <v>0.14285714285714285</v>
      </c>
    </row>
    <row r="9651" spans="1:14">
      <c r="A9651">
        <v>2018</v>
      </c>
      <c r="B9651">
        <v>1</v>
      </c>
      <c r="C9651">
        <v>50</v>
      </c>
      <c r="D9651" t="s">
        <v>942</v>
      </c>
      <c r="E9651" t="s">
        <v>943</v>
      </c>
      <c r="F9651">
        <v>2016</v>
      </c>
      <c r="G9651">
        <f t="shared" si="901"/>
        <v>0.1414213562373095</v>
      </c>
      <c r="H9651">
        <f t="shared" si="902"/>
        <v>27</v>
      </c>
      <c r="I9651">
        <f t="shared" si="905"/>
        <v>8.223614671812797E-3</v>
      </c>
      <c r="J9651">
        <f t="shared" si="905"/>
        <v>3.5404000697372734E-2</v>
      </c>
      <c r="K9651">
        <f t="shared" si="905"/>
        <v>0.10781154058059919</v>
      </c>
      <c r="L9651">
        <f t="shared" si="905"/>
        <v>0.12352025454483136</v>
      </c>
      <c r="M9651">
        <f t="shared" si="905"/>
        <v>0.13765220732804406</v>
      </c>
      <c r="N9651">
        <f t="shared" si="905"/>
        <v>0.1414213562373095</v>
      </c>
    </row>
    <row r="9652" spans="1:14">
      <c r="A9652">
        <v>2018</v>
      </c>
      <c r="B9652">
        <v>1</v>
      </c>
      <c r="C9652">
        <v>51</v>
      </c>
      <c r="D9652" t="s">
        <v>22</v>
      </c>
      <c r="E9652" t="s">
        <v>23</v>
      </c>
      <c r="F9652">
        <v>2008</v>
      </c>
      <c r="G9652">
        <f t="shared" si="901"/>
        <v>0.14002800840280097</v>
      </c>
      <c r="H9652">
        <f t="shared" si="902"/>
        <v>27</v>
      </c>
      <c r="I9652">
        <f t="shared" si="905"/>
        <v>8.1425918616823707E-3</v>
      </c>
      <c r="J9652">
        <f t="shared" si="905"/>
        <v>3.5055184302048077E-2</v>
      </c>
      <c r="K9652">
        <f t="shared" si="905"/>
        <v>0.1067493320104103</v>
      </c>
      <c r="L9652">
        <f t="shared" si="905"/>
        <v>0.12230327654541814</v>
      </c>
      <c r="M9652">
        <f t="shared" si="905"/>
        <v>0.13629599487117858</v>
      </c>
      <c r="N9652">
        <f t="shared" si="905"/>
        <v>0.14002800840280097</v>
      </c>
    </row>
    <row r="9653" spans="1:14">
      <c r="A9653">
        <v>2018</v>
      </c>
      <c r="B9653">
        <v>1</v>
      </c>
      <c r="C9653">
        <v>52</v>
      </c>
      <c r="D9653" t="s">
        <v>74</v>
      </c>
      <c r="E9653" t="s">
        <v>75</v>
      </c>
      <c r="F9653">
        <v>2008</v>
      </c>
      <c r="G9653">
        <f t="shared" si="901"/>
        <v>0.13867504905630729</v>
      </c>
      <c r="H9653">
        <f t="shared" si="902"/>
        <v>27</v>
      </c>
      <c r="I9653">
        <f t="shared" si="905"/>
        <v>8.0639176315079573E-3</v>
      </c>
      <c r="J9653">
        <f t="shared" si="905"/>
        <v>3.471647892599157E-2</v>
      </c>
      <c r="K9653">
        <f t="shared" si="905"/>
        <v>0.10571791330980303</v>
      </c>
      <c r="L9653">
        <f t="shared" si="905"/>
        <v>0.12112157466308519</v>
      </c>
      <c r="M9653">
        <f t="shared" si="905"/>
        <v>0.13497909447208009</v>
      </c>
      <c r="N9653">
        <f t="shared" si="905"/>
        <v>0.13867504905630729</v>
      </c>
    </row>
    <row r="9654" spans="1:14">
      <c r="A9654">
        <v>2018</v>
      </c>
      <c r="B9654">
        <v>1</v>
      </c>
      <c r="C9654">
        <v>53</v>
      </c>
      <c r="D9654" t="s">
        <v>858</v>
      </c>
      <c r="E9654" t="s">
        <v>859</v>
      </c>
      <c r="F9654">
        <v>2015</v>
      </c>
      <c r="G9654">
        <f t="shared" si="901"/>
        <v>0.13736056394868904</v>
      </c>
      <c r="H9654">
        <f t="shared" si="902"/>
        <v>27</v>
      </c>
      <c r="I9654">
        <f t="shared" si="905"/>
        <v>7.9874806682055446E-3</v>
      </c>
      <c r="J9654">
        <f t="shared" si="905"/>
        <v>3.4387405348244866E-2</v>
      </c>
      <c r="K9654">
        <f t="shared" si="905"/>
        <v>0.10471582516489247</v>
      </c>
      <c r="L9654">
        <f t="shared" si="905"/>
        <v>0.11997347695416531</v>
      </c>
      <c r="M9654">
        <f t="shared" si="905"/>
        <v>0.13369964290000022</v>
      </c>
      <c r="N9654">
        <f t="shared" si="905"/>
        <v>0.13736056394868904</v>
      </c>
    </row>
    <row r="9655" spans="1:14">
      <c r="A9655">
        <v>2018</v>
      </c>
      <c r="B9655">
        <v>1</v>
      </c>
      <c r="C9655">
        <v>54</v>
      </c>
      <c r="D9655" t="s">
        <v>948</v>
      </c>
      <c r="E9655" t="s">
        <v>949</v>
      </c>
      <c r="F9655">
        <v>2016</v>
      </c>
      <c r="G9655">
        <f t="shared" si="901"/>
        <v>0.13608276348795434</v>
      </c>
      <c r="H9655">
        <f t="shared" si="902"/>
        <v>27</v>
      </c>
      <c r="I9655">
        <f t="shared" si="905"/>
        <v>7.9131769074714583E-3</v>
      </c>
      <c r="J9655">
        <f t="shared" si="905"/>
        <v>3.4067515555029744E-2</v>
      </c>
      <c r="K9655">
        <f t="shared" si="905"/>
        <v>0.10374170329326202</v>
      </c>
      <c r="L9655">
        <f t="shared" si="905"/>
        <v>0.11885742035304914</v>
      </c>
      <c r="M9655">
        <f t="shared" si="905"/>
        <v>0.13245589825898738</v>
      </c>
      <c r="N9655">
        <f t="shared" si="905"/>
        <v>0.13608276348795434</v>
      </c>
    </row>
    <row r="9656" spans="1:14">
      <c r="A9656">
        <v>2018</v>
      </c>
      <c r="B9656">
        <v>1</v>
      </c>
      <c r="C9656">
        <v>55</v>
      </c>
      <c r="D9656" t="s">
        <v>822</v>
      </c>
      <c r="E9656" t="s">
        <v>823</v>
      </c>
      <c r="F9656">
        <v>2015</v>
      </c>
      <c r="G9656">
        <f t="shared" si="901"/>
        <v>0.13483997249264842</v>
      </c>
      <c r="H9656">
        <f t="shared" si="902"/>
        <v>27</v>
      </c>
      <c r="I9656">
        <f t="shared" si="905"/>
        <v>7.8409089379446722E-3</v>
      </c>
      <c r="J9656">
        <f t="shared" si="905"/>
        <v>3.3756390174569766E-2</v>
      </c>
      <c r="K9656">
        <f t="shared" si="905"/>
        <v>0.10279427063253437</v>
      </c>
      <c r="L9656">
        <f t="shared" si="905"/>
        <v>0.11777194172258955</v>
      </c>
      <c r="M9656">
        <f t="shared" si="905"/>
        <v>0.131246230014368</v>
      </c>
      <c r="N9656">
        <f t="shared" si="905"/>
        <v>0.13483997249264842</v>
      </c>
    </row>
    <row r="9657" spans="1:14">
      <c r="A9657">
        <v>2018</v>
      </c>
      <c r="B9657">
        <v>1</v>
      </c>
      <c r="C9657">
        <v>56</v>
      </c>
      <c r="D9657" t="s">
        <v>1070</v>
      </c>
      <c r="E9657" t="s">
        <v>1071</v>
      </c>
      <c r="F9657">
        <v>2017</v>
      </c>
      <c r="G9657">
        <f t="shared" si="901"/>
        <v>0.1336306209562122</v>
      </c>
      <c r="H9657">
        <f t="shared" si="902"/>
        <v>27</v>
      </c>
      <c r="I9657">
        <f t="shared" si="905"/>
        <v>7.7705854641566836E-3</v>
      </c>
      <c r="J9657">
        <f t="shared" si="905"/>
        <v>3.3453636165002E-2</v>
      </c>
      <c r="K9657">
        <f t="shared" si="905"/>
        <v>0.10187233029964773</v>
      </c>
      <c r="L9657">
        <f t="shared" si="905"/>
        <v>0.11671566978750697</v>
      </c>
      <c r="M9657">
        <f t="shared" si="905"/>
        <v>0.13006911000325266</v>
      </c>
      <c r="N9657">
        <f t="shared" si="905"/>
        <v>0.1336306209562122</v>
      </c>
    </row>
    <row r="9658" spans="1:14">
      <c r="A9658">
        <v>2018</v>
      </c>
      <c r="B9658">
        <v>1</v>
      </c>
      <c r="C9658">
        <v>57</v>
      </c>
      <c r="D9658" t="s">
        <v>1090</v>
      </c>
      <c r="E9658" t="s">
        <v>1091</v>
      </c>
      <c r="F9658">
        <v>2017</v>
      </c>
      <c r="G9658">
        <f t="shared" si="901"/>
        <v>0.13245323570650439</v>
      </c>
      <c r="H9658">
        <f t="shared" si="902"/>
        <v>27</v>
      </c>
      <c r="I9658">
        <f t="shared" si="905"/>
        <v>7.7021208215349154E-3</v>
      </c>
      <c r="J9658">
        <f t="shared" si="905"/>
        <v>3.3158884726387707E-2</v>
      </c>
      <c r="K9658">
        <f t="shared" si="905"/>
        <v>0.10097475923255324</v>
      </c>
      <c r="L9658">
        <f t="shared" si="905"/>
        <v>0.11568731784964831</v>
      </c>
      <c r="M9658">
        <f t="shared" si="905"/>
        <v>0.12892310431634776</v>
      </c>
      <c r="N9658">
        <f t="shared" si="905"/>
        <v>0.13245323570650439</v>
      </c>
    </row>
    <row r="9659" spans="1:14">
      <c r="A9659">
        <v>2018</v>
      </c>
      <c r="B9659">
        <v>1</v>
      </c>
      <c r="C9659">
        <v>58</v>
      </c>
      <c r="D9659" t="s">
        <v>736</v>
      </c>
      <c r="E9659" t="s">
        <v>737</v>
      </c>
      <c r="F9659">
        <v>2014</v>
      </c>
      <c r="G9659">
        <f t="shared" si="901"/>
        <v>0.13130643285972254</v>
      </c>
      <c r="H9659">
        <f t="shared" si="902"/>
        <v>27</v>
      </c>
      <c r="I9659">
        <f t="shared" si="905"/>
        <v>7.6354345376002134E-3</v>
      </c>
      <c r="J9659">
        <f t="shared" si="905"/>
        <v>3.2871789411596047E-2</v>
      </c>
      <c r="K9659">
        <f t="shared" si="905"/>
        <v>0.10010050243751657</v>
      </c>
      <c r="L9659">
        <f t="shared" si="905"/>
        <v>0.11468567719708991</v>
      </c>
      <c r="M9659">
        <f t="shared" si="905"/>
        <v>0.12780686595299398</v>
      </c>
      <c r="N9659">
        <f t="shared" si="905"/>
        <v>0.13130643285972254</v>
      </c>
    </row>
    <row r="9660" spans="1:14">
      <c r="A9660">
        <v>2018</v>
      </c>
      <c r="B9660">
        <v>1</v>
      </c>
      <c r="C9660">
        <v>59</v>
      </c>
      <c r="D9660" t="s">
        <v>1052</v>
      </c>
      <c r="E9660" t="s">
        <v>1053</v>
      </c>
      <c r="F9660">
        <v>2017</v>
      </c>
      <c r="G9660">
        <f t="shared" si="901"/>
        <v>0.13018891098082389</v>
      </c>
      <c r="H9660">
        <f t="shared" si="902"/>
        <v>27</v>
      </c>
      <c r="I9660">
        <f t="shared" si="905"/>
        <v>7.5704509342471131E-3</v>
      </c>
      <c r="J9660">
        <f t="shared" si="905"/>
        <v>3.2592024414055884E-2</v>
      </c>
      <c r="K9660">
        <f t="shared" si="905"/>
        <v>9.9248567775014701E-2</v>
      </c>
      <c r="L9660">
        <f t="shared" si="905"/>
        <v>0.11370961113031178</v>
      </c>
      <c r="M9660">
        <f t="shared" si="905"/>
        <v>0.12671912816387498</v>
      </c>
      <c r="N9660">
        <f t="shared" si="905"/>
        <v>0.13018891098082389</v>
      </c>
    </row>
    <row r="9661" spans="1:14">
      <c r="A9661">
        <v>2018</v>
      </c>
      <c r="B9661">
        <v>1</v>
      </c>
      <c r="C9661">
        <v>60</v>
      </c>
      <c r="D9661" t="s">
        <v>1096</v>
      </c>
      <c r="E9661" t="s">
        <v>1097</v>
      </c>
      <c r="F9661">
        <v>2017</v>
      </c>
      <c r="G9661">
        <f t="shared" si="901"/>
        <v>0.12909944487358055</v>
      </c>
      <c r="H9661">
        <f t="shared" si="902"/>
        <v>27</v>
      </c>
      <c r="I9661">
        <f t="shared" si="905"/>
        <v>7.5070987666371871E-3</v>
      </c>
      <c r="J9661">
        <f t="shared" si="905"/>
        <v>3.2319283013132798E-2</v>
      </c>
      <c r="K9661">
        <f t="shared" si="905"/>
        <v>9.8418021225629648E-2</v>
      </c>
      <c r="L9661">
        <f t="shared" si="905"/>
        <v>0.1127580495383069</v>
      </c>
      <c r="M9661">
        <f t="shared" si="905"/>
        <v>0.12565869840657942</v>
      </c>
      <c r="N9661">
        <f t="shared" si="905"/>
        <v>0.12909944487358055</v>
      </c>
    </row>
    <row r="9662" spans="1:14">
      <c r="A9662">
        <v>2018</v>
      </c>
      <c r="B9662">
        <v>1</v>
      </c>
      <c r="C9662">
        <v>61</v>
      </c>
      <c r="D9662" t="s">
        <v>548</v>
      </c>
      <c r="E9662" t="s">
        <v>549</v>
      </c>
      <c r="F9662">
        <v>2010</v>
      </c>
      <c r="G9662">
        <f t="shared" si="901"/>
        <v>0.12803687993289598</v>
      </c>
      <c r="H9662">
        <f t="shared" si="902"/>
        <v>27</v>
      </c>
      <c r="I9662">
        <f t="shared" si="905"/>
        <v>7.4453108947877284E-3</v>
      </c>
      <c r="J9662">
        <f t="shared" si="905"/>
        <v>3.2053276160264869E-2</v>
      </c>
      <c r="K9662">
        <f t="shared" si="905"/>
        <v>9.760798258457809E-2</v>
      </c>
      <c r="L9662">
        <f t="shared" si="905"/>
        <v>0.11182998396578098</v>
      </c>
      <c r="M9662">
        <f t="shared" si="905"/>
        <v>0.12462445284843907</v>
      </c>
      <c r="N9662">
        <f t="shared" si="905"/>
        <v>0.12803687993289598</v>
      </c>
    </row>
    <row r="9663" spans="1:14">
      <c r="A9663">
        <v>2018</v>
      </c>
      <c r="B9663">
        <v>1</v>
      </c>
      <c r="C9663">
        <v>62</v>
      </c>
      <c r="D9663" t="s">
        <v>484</v>
      </c>
      <c r="E9663" t="s">
        <v>485</v>
      </c>
      <c r="F9663">
        <v>2011</v>
      </c>
      <c r="G9663">
        <f t="shared" si="901"/>
        <v>0.1270001270001905</v>
      </c>
      <c r="H9663">
        <f t="shared" si="902"/>
        <v>27</v>
      </c>
      <c r="I9663">
        <f t="shared" si="905"/>
        <v>7.3850239844137746E-3</v>
      </c>
      <c r="J9663">
        <f t="shared" si="905"/>
        <v>3.1793731191038899E-2</v>
      </c>
      <c r="K9663">
        <f t="shared" si="905"/>
        <v>9.6817621539752083E-2</v>
      </c>
      <c r="L9663">
        <f t="shared" si="905"/>
        <v>0.11092446311974276</v>
      </c>
      <c r="M9663">
        <f t="shared" si="905"/>
        <v>0.12361533135902797</v>
      </c>
      <c r="N9663">
        <f t="shared" si="905"/>
        <v>0.1270001270001905</v>
      </c>
    </row>
    <row r="9664" spans="1:14">
      <c r="A9664">
        <v>2018</v>
      </c>
      <c r="B9664">
        <v>1</v>
      </c>
      <c r="C9664">
        <v>63</v>
      </c>
      <c r="D9664" t="s">
        <v>1112</v>
      </c>
      <c r="E9664" t="s">
        <v>1113</v>
      </c>
      <c r="F9664">
        <v>2017</v>
      </c>
      <c r="G9664">
        <f t="shared" si="901"/>
        <v>0.12598815766974239</v>
      </c>
      <c r="H9664">
        <f t="shared" si="902"/>
        <v>27</v>
      </c>
      <c r="I9664">
        <f t="shared" si="905"/>
        <v>7.3261782339930741E-3</v>
      </c>
      <c r="J9664">
        <f t="shared" si="905"/>
        <v>3.1540390650160587E-2</v>
      </c>
      <c r="K9664">
        <f t="shared" si="905"/>
        <v>9.6046154093542252E-2</v>
      </c>
      <c r="L9664">
        <f t="shared" si="905"/>
        <v>0.11004058876996801</v>
      </c>
      <c r="M9664">
        <f t="shared" si="905"/>
        <v>0.12263033294159859</v>
      </c>
      <c r="N9664">
        <f t="shared" si="905"/>
        <v>0.12598815766974239</v>
      </c>
    </row>
    <row r="9665" spans="1:14">
      <c r="A9665">
        <v>2018</v>
      </c>
      <c r="B9665">
        <v>1</v>
      </c>
      <c r="C9665">
        <v>64</v>
      </c>
      <c r="D9665" t="s">
        <v>710</v>
      </c>
      <c r="E9665" t="s">
        <v>711</v>
      </c>
      <c r="F9665">
        <v>2014</v>
      </c>
      <c r="G9665">
        <f t="shared" si="901"/>
        <v>0.125</v>
      </c>
      <c r="H9665">
        <f t="shared" si="902"/>
        <v>27</v>
      </c>
      <c r="I9665">
        <f t="shared" si="905"/>
        <v>7.2687171253800172E-3</v>
      </c>
      <c r="J9665">
        <f t="shared" si="905"/>
        <v>3.12930112178069E-2</v>
      </c>
      <c r="K9665">
        <f t="shared" si="905"/>
        <v>9.5292839293387929E-2</v>
      </c>
      <c r="L9665">
        <f t="shared" si="905"/>
        <v>0.1091775120031734</v>
      </c>
      <c r="M9665">
        <f t="shared" si="905"/>
        <v>0.12166851155869567</v>
      </c>
      <c r="N9665">
        <f t="shared" si="905"/>
        <v>0.125</v>
      </c>
    </row>
    <row r="9666" spans="1:14">
      <c r="A9666">
        <v>2018</v>
      </c>
      <c r="B9666">
        <v>1</v>
      </c>
      <c r="C9666">
        <v>65</v>
      </c>
      <c r="D9666" t="s">
        <v>888</v>
      </c>
      <c r="E9666" t="s">
        <v>889</v>
      </c>
      <c r="F9666">
        <v>2014</v>
      </c>
      <c r="G9666">
        <f t="shared" si="901"/>
        <v>0.12403473458920847</v>
      </c>
      <c r="H9666">
        <f t="shared" si="902"/>
        <v>27</v>
      </c>
      <c r="I9666">
        <f t="shared" ref="I9666:N9681" si="906">$G9666*(I$1^$H9666)</f>
        <v>7.2125871956043577E-3</v>
      </c>
      <c r="J9666">
        <f t="shared" si="906"/>
        <v>3.1051362727182417E-2</v>
      </c>
      <c r="K9666">
        <f t="shared" si="906"/>
        <v>9.4556976240059737E-2</v>
      </c>
      <c r="L9666">
        <f t="shared" si="906"/>
        <v>0.10833442979538987</v>
      </c>
      <c r="M9666">
        <f t="shared" si="906"/>
        <v>0.12072897231237488</v>
      </c>
      <c r="N9666">
        <f t="shared" si="906"/>
        <v>0.12403473458920847</v>
      </c>
    </row>
    <row r="9667" spans="1:14">
      <c r="A9667">
        <v>2018</v>
      </c>
      <c r="B9667">
        <v>1</v>
      </c>
      <c r="C9667">
        <v>66</v>
      </c>
      <c r="D9667" t="s">
        <v>990</v>
      </c>
      <c r="E9667" t="s">
        <v>991</v>
      </c>
      <c r="F9667">
        <v>2016</v>
      </c>
      <c r="G9667">
        <f t="shared" ref="G9667:G9730" si="907">1/SQRT(C9667)</f>
        <v>0.12309149097933272</v>
      </c>
      <c r="H9667">
        <f t="shared" ref="H9667:H9730" si="908">(2020*12+4)-(A9667*12+B9667)</f>
        <v>27</v>
      </c>
      <c r="I9667">
        <f t="shared" si="906"/>
        <v>7.1577378277602856E-3</v>
      </c>
      <c r="J9667">
        <f t="shared" si="906"/>
        <v>3.0815227264262685E-2</v>
      </c>
      <c r="K9667">
        <f t="shared" si="906"/>
        <v>9.3837901346216501E-2</v>
      </c>
      <c r="L9667">
        <f t="shared" si="906"/>
        <v>0.10751058187107687</v>
      </c>
      <c r="M9667">
        <f t="shared" si="906"/>
        <v>0.11981086794396821</v>
      </c>
      <c r="N9667">
        <f t="shared" si="906"/>
        <v>0.12309149097933272</v>
      </c>
    </row>
    <row r="9668" spans="1:14">
      <c r="A9668">
        <v>2018</v>
      </c>
      <c r="B9668">
        <v>1</v>
      </c>
      <c r="C9668">
        <v>67</v>
      </c>
      <c r="D9668" t="s">
        <v>1062</v>
      </c>
      <c r="E9668" t="s">
        <v>1063</v>
      </c>
      <c r="F9668">
        <v>2017</v>
      </c>
      <c r="G9668">
        <f t="shared" si="907"/>
        <v>0.12216944435630522</v>
      </c>
      <c r="H9668">
        <f t="shared" si="908"/>
        <v>27</v>
      </c>
      <c r="I9668">
        <f t="shared" si="906"/>
        <v>7.1041210591266946E-3</v>
      </c>
      <c r="J9668">
        <f t="shared" si="906"/>
        <v>3.0584398341720762E-2</v>
      </c>
      <c r="K9668">
        <f t="shared" si="906"/>
        <v>9.3134985820863145E-2</v>
      </c>
      <c r="L9668">
        <f t="shared" si="906"/>
        <v>0.1067052478210523</v>
      </c>
      <c r="M9668">
        <f t="shared" si="906"/>
        <v>0.11891339562227639</v>
      </c>
      <c r="N9668">
        <f t="shared" si="906"/>
        <v>0.12216944435630522</v>
      </c>
    </row>
    <row r="9669" spans="1:14">
      <c r="A9669">
        <v>2018</v>
      </c>
      <c r="B9669">
        <v>1</v>
      </c>
      <c r="C9669">
        <v>68</v>
      </c>
      <c r="D9669" t="s">
        <v>8</v>
      </c>
      <c r="E9669" t="s">
        <v>9</v>
      </c>
      <c r="F9669">
        <v>2007</v>
      </c>
      <c r="G9669">
        <f t="shared" si="907"/>
        <v>0.12126781251816648</v>
      </c>
      <c r="H9669">
        <f t="shared" si="908"/>
        <v>27</v>
      </c>
      <c r="I9669">
        <f t="shared" si="906"/>
        <v>7.0516914048653597E-3</v>
      </c>
      <c r="J9669">
        <f t="shared" si="906"/>
        <v>3.0358680139919103E-2</v>
      </c>
      <c r="K9669">
        <f t="shared" si="906"/>
        <v>9.2447633358034687E-2</v>
      </c>
      <c r="L9669">
        <f t="shared" si="906"/>
        <v>0.10591774445440562</v>
      </c>
      <c r="M9669">
        <f t="shared" si="906"/>
        <v>0.11803579399251422</v>
      </c>
      <c r="N9669">
        <f t="shared" si="906"/>
        <v>0.12126781251816648</v>
      </c>
    </row>
    <row r="9670" spans="1:14">
      <c r="A9670">
        <v>2018</v>
      </c>
      <c r="B9670">
        <v>1</v>
      </c>
      <c r="C9670">
        <v>69</v>
      </c>
      <c r="D9670" t="s">
        <v>1084</v>
      </c>
      <c r="E9670" t="s">
        <v>1085</v>
      </c>
      <c r="F9670">
        <v>2016</v>
      </c>
      <c r="G9670">
        <f t="shared" si="907"/>
        <v>0.1203858530857692</v>
      </c>
      <c r="H9670">
        <f t="shared" si="908"/>
        <v>27</v>
      </c>
      <c r="I9670">
        <f t="shared" si="906"/>
        <v>7.000405695824107E-3</v>
      </c>
      <c r="J9670">
        <f t="shared" si="906"/>
        <v>3.0137886808625832E-2</v>
      </c>
      <c r="K9670">
        <f t="shared" si="906"/>
        <v>9.1775278010396907E-2</v>
      </c>
      <c r="L9670">
        <f t="shared" si="906"/>
        <v>0.10514742336227069</v>
      </c>
      <c r="M9670">
        <f t="shared" si="906"/>
        <v>0.11717734046135478</v>
      </c>
      <c r="N9670">
        <f t="shared" si="906"/>
        <v>0.1203858530857692</v>
      </c>
    </row>
    <row r="9671" spans="1:14">
      <c r="A9671">
        <v>2018</v>
      </c>
      <c r="B9671">
        <v>1</v>
      </c>
      <c r="C9671">
        <v>70</v>
      </c>
      <c r="D9671" t="s">
        <v>796</v>
      </c>
      <c r="E9671" t="s">
        <v>797</v>
      </c>
      <c r="F9671">
        <v>2014</v>
      </c>
      <c r="G9671">
        <f t="shared" si="907"/>
        <v>0.11952286093343936</v>
      </c>
      <c r="H9671">
        <f t="shared" si="908"/>
        <v>27</v>
      </c>
      <c r="I9671">
        <f t="shared" si="906"/>
        <v>6.9502229291304391E-3</v>
      </c>
      <c r="J9671">
        <f t="shared" si="906"/>
        <v>2.9921841823795935E-2</v>
      </c>
      <c r="K9671">
        <f t="shared" si="906"/>
        <v>9.1117382230529537E-2</v>
      </c>
      <c r="L9671">
        <f t="shared" si="906"/>
        <v>0.10439366867371361</v>
      </c>
      <c r="M9671">
        <f t="shared" si="906"/>
        <v>0.11633734869606834</v>
      </c>
      <c r="N9671">
        <f t="shared" si="906"/>
        <v>0.11952286093343936</v>
      </c>
    </row>
    <row r="9672" spans="1:14">
      <c r="A9672">
        <v>2018</v>
      </c>
      <c r="B9672">
        <v>1</v>
      </c>
      <c r="C9672">
        <v>71</v>
      </c>
      <c r="D9672" t="s">
        <v>722</v>
      </c>
      <c r="E9672" t="s">
        <v>723</v>
      </c>
      <c r="F9672">
        <v>2014</v>
      </c>
      <c r="G9672">
        <f t="shared" si="907"/>
        <v>0.11867816581938533</v>
      </c>
      <c r="H9672">
        <f t="shared" si="908"/>
        <v>27</v>
      </c>
      <c r="I9672">
        <f t="shared" si="906"/>
        <v>6.9011041304004438E-3</v>
      </c>
      <c r="J9672">
        <f t="shared" si="906"/>
        <v>2.9710377394358178E-2</v>
      </c>
      <c r="K9672">
        <f t="shared" si="906"/>
        <v>9.0473435064485838E-2</v>
      </c>
      <c r="L9672">
        <f t="shared" si="906"/>
        <v>0.10365589498608435</v>
      </c>
      <c r="M9672">
        <f t="shared" si="906"/>
        <v>0.11551516631808548</v>
      </c>
      <c r="N9672">
        <f t="shared" si="906"/>
        <v>0.11867816581938533</v>
      </c>
    </row>
    <row r="9673" spans="1:14">
      <c r="A9673">
        <v>2018</v>
      </c>
      <c r="B9673">
        <v>1</v>
      </c>
      <c r="C9673">
        <v>72</v>
      </c>
      <c r="D9673" t="s">
        <v>1122</v>
      </c>
      <c r="E9673" t="s">
        <v>1123</v>
      </c>
      <c r="F9673">
        <v>2017</v>
      </c>
      <c r="G9673">
        <f t="shared" si="907"/>
        <v>0.11785113019775793</v>
      </c>
      <c r="H9673">
        <f t="shared" si="908"/>
        <v>27</v>
      </c>
      <c r="I9673">
        <f t="shared" si="906"/>
        <v>6.8530122265106656E-3</v>
      </c>
      <c r="J9673">
        <f t="shared" si="906"/>
        <v>2.9503333914477285E-2</v>
      </c>
      <c r="K9673">
        <f t="shared" si="906"/>
        <v>8.9842950483832673E-2</v>
      </c>
      <c r="L9673">
        <f t="shared" si="906"/>
        <v>0.10293354545402614</v>
      </c>
      <c r="M9673">
        <f t="shared" si="906"/>
        <v>0.11471017277337008</v>
      </c>
      <c r="N9673">
        <f t="shared" si="906"/>
        <v>0.11785113019775793</v>
      </c>
    </row>
    <row r="9674" spans="1:14">
      <c r="A9674">
        <v>2018</v>
      </c>
      <c r="B9674">
        <v>1</v>
      </c>
      <c r="C9674">
        <v>73</v>
      </c>
      <c r="D9674" t="s">
        <v>960</v>
      </c>
      <c r="E9674" t="s">
        <v>961</v>
      </c>
      <c r="F9674">
        <v>2016</v>
      </c>
      <c r="G9674">
        <f t="shared" si="907"/>
        <v>0.11704114719613057</v>
      </c>
      <c r="H9674">
        <f t="shared" si="908"/>
        <v>27</v>
      </c>
      <c r="I9674">
        <f t="shared" si="906"/>
        <v>6.8059119279891009E-3</v>
      </c>
      <c r="J9674">
        <f t="shared" si="906"/>
        <v>2.930055945722802E-2</v>
      </c>
      <c r="K9674">
        <f t="shared" si="906"/>
        <v>8.922546584379705E-2</v>
      </c>
      <c r="L9674">
        <f t="shared" si="906"/>
        <v>0.10222609002296583</v>
      </c>
      <c r="M9674">
        <f t="shared" si="906"/>
        <v>0.11392177736380331</v>
      </c>
      <c r="N9674">
        <f t="shared" si="906"/>
        <v>0.11704114719613057</v>
      </c>
    </row>
    <row r="9675" spans="1:14">
      <c r="A9675">
        <v>2018</v>
      </c>
      <c r="B9675">
        <v>1</v>
      </c>
      <c r="C9675">
        <v>74</v>
      </c>
      <c r="D9675" t="s">
        <v>974</v>
      </c>
      <c r="E9675" t="s">
        <v>975</v>
      </c>
      <c r="F9675">
        <v>2016</v>
      </c>
      <c r="G9675">
        <f t="shared" si="907"/>
        <v>0.11624763874381928</v>
      </c>
      <c r="H9675">
        <f t="shared" si="908"/>
        <v>27</v>
      </c>
      <c r="I9675">
        <f t="shared" si="906"/>
        <v>6.7597696201775106E-3</v>
      </c>
      <c r="J9675">
        <f t="shared" si="906"/>
        <v>2.9101909306031206E-2</v>
      </c>
      <c r="K9675">
        <f t="shared" si="906"/>
        <v>8.8620540456404703E-2</v>
      </c>
      <c r="L9675">
        <f t="shared" si="906"/>
        <v>0.10153302379435115</v>
      </c>
      <c r="M9675">
        <f t="shared" si="906"/>
        <v>0.11314941742538764</v>
      </c>
      <c r="N9675">
        <f t="shared" si="906"/>
        <v>0.11624763874381928</v>
      </c>
    </row>
    <row r="9676" spans="1:14">
      <c r="A9676">
        <v>2018</v>
      </c>
      <c r="B9676">
        <v>1</v>
      </c>
      <c r="C9676">
        <v>75</v>
      </c>
      <c r="D9676" t="s">
        <v>560</v>
      </c>
      <c r="E9676" t="s">
        <v>561</v>
      </c>
      <c r="F9676">
        <v>2012</v>
      </c>
      <c r="G9676">
        <f t="shared" si="907"/>
        <v>0.11547005383792514</v>
      </c>
      <c r="H9676">
        <f t="shared" si="908"/>
        <v>27</v>
      </c>
      <c r="I9676">
        <f t="shared" si="906"/>
        <v>6.7145532624022317E-3</v>
      </c>
      <c r="J9676">
        <f t="shared" si="906"/>
        <v>2.8907245520567663E-2</v>
      </c>
      <c r="K9676">
        <f t="shared" si="906"/>
        <v>8.8027754268610009E-2</v>
      </c>
      <c r="L9676">
        <f t="shared" si="906"/>
        <v>0.1008538655111772</v>
      </c>
      <c r="M9676">
        <f t="shared" si="906"/>
        <v>0.11239255664050245</v>
      </c>
      <c r="N9676">
        <f t="shared" si="906"/>
        <v>0.11547005383792514</v>
      </c>
    </row>
    <row r="9677" spans="1:14">
      <c r="A9677">
        <v>2018</v>
      </c>
      <c r="B9677">
        <v>1</v>
      </c>
      <c r="C9677">
        <v>76</v>
      </c>
      <c r="D9677" t="s">
        <v>62</v>
      </c>
      <c r="E9677" t="s">
        <v>63</v>
      </c>
      <c r="F9677">
        <v>1999</v>
      </c>
      <c r="G9677">
        <f t="shared" si="907"/>
        <v>0.11470786693528087</v>
      </c>
      <c r="H9677">
        <f t="shared" si="908"/>
        <v>27</v>
      </c>
      <c r="I9677">
        <f t="shared" si="906"/>
        <v>6.6702322944663063E-3</v>
      </c>
      <c r="J9677">
        <f t="shared" si="906"/>
        <v>2.8716436534211565E-2</v>
      </c>
      <c r="K9677">
        <f t="shared" si="906"/>
        <v>8.7446706636408383E-2</v>
      </c>
      <c r="L9677">
        <f t="shared" si="906"/>
        <v>0.10018815615348035</v>
      </c>
      <c r="M9677">
        <f t="shared" si="906"/>
        <v>0.11165068347270836</v>
      </c>
      <c r="N9677">
        <f t="shared" si="906"/>
        <v>0.11470786693528087</v>
      </c>
    </row>
    <row r="9678" spans="1:14">
      <c r="A9678">
        <v>2018</v>
      </c>
      <c r="B9678">
        <v>1</v>
      </c>
      <c r="C9678">
        <v>77</v>
      </c>
      <c r="D9678" t="s">
        <v>756</v>
      </c>
      <c r="E9678" t="s">
        <v>757</v>
      </c>
      <c r="F9678">
        <v>2014</v>
      </c>
      <c r="G9678">
        <f t="shared" si="907"/>
        <v>0.11396057645963795</v>
      </c>
      <c r="H9678">
        <f t="shared" si="908"/>
        <v>27</v>
      </c>
      <c r="I9678">
        <f t="shared" si="906"/>
        <v>6.6267775498427932E-3</v>
      </c>
      <c r="J9678">
        <f t="shared" si="906"/>
        <v>2.8529356780313531E-2</v>
      </c>
      <c r="K9678">
        <f t="shared" si="906"/>
        <v>8.6877015186801007E-2</v>
      </c>
      <c r="L9678">
        <f t="shared" si="906"/>
        <v>9.9535457634485458E-2</v>
      </c>
      <c r="M9678">
        <f t="shared" si="906"/>
        <v>0.11092330971372065</v>
      </c>
      <c r="N9678">
        <f t="shared" si="906"/>
        <v>0.11396057645963795</v>
      </c>
    </row>
    <row r="9679" spans="1:14">
      <c r="A9679">
        <v>2018</v>
      </c>
      <c r="B9679">
        <v>1</v>
      </c>
      <c r="C9679">
        <v>78</v>
      </c>
      <c r="D9679" t="s">
        <v>778</v>
      </c>
      <c r="E9679" t="s">
        <v>779</v>
      </c>
      <c r="F9679">
        <v>2014</v>
      </c>
      <c r="G9679">
        <f t="shared" si="907"/>
        <v>0.11322770341445956</v>
      </c>
      <c r="H9679">
        <f t="shared" si="908"/>
        <v>27</v>
      </c>
      <c r="I9679">
        <f t="shared" si="906"/>
        <v>6.5841611750090531E-3</v>
      </c>
      <c r="J9679">
        <f t="shared" si="906"/>
        <v>2.8345886344921564E-2</v>
      </c>
      <c r="K9679">
        <f t="shared" si="906"/>
        <v>8.6318314760267897E-2</v>
      </c>
      <c r="L9679">
        <f t="shared" si="906"/>
        <v>9.8895351588991334E-2</v>
      </c>
      <c r="M9679">
        <f t="shared" si="906"/>
        <v>0.11020996913317391</v>
      </c>
      <c r="N9679">
        <f t="shared" si="906"/>
        <v>0.11322770341445956</v>
      </c>
    </row>
    <row r="9680" spans="1:14">
      <c r="A9680">
        <v>2018</v>
      </c>
      <c r="B9680">
        <v>1</v>
      </c>
      <c r="C9680">
        <v>79</v>
      </c>
      <c r="D9680" t="s">
        <v>244</v>
      </c>
      <c r="E9680" t="s">
        <v>245</v>
      </c>
      <c r="F9680">
        <v>2010</v>
      </c>
      <c r="G9680">
        <f t="shared" si="907"/>
        <v>0.1125087900926024</v>
      </c>
      <c r="H9680">
        <f t="shared" si="908"/>
        <v>27</v>
      </c>
      <c r="I9680">
        <f t="shared" si="906"/>
        <v>6.5423565544150773E-3</v>
      </c>
      <c r="J9680">
        <f t="shared" si="906"/>
        <v>2.8165910643757508E-2</v>
      </c>
      <c r="K9680">
        <f t="shared" si="906"/>
        <v>8.5770256427103009E-2</v>
      </c>
      <c r="L9680">
        <f t="shared" si="906"/>
        <v>9.8267438246380914E-2</v>
      </c>
      <c r="M9680">
        <f t="shared" si="906"/>
        <v>0.10951021622269327</v>
      </c>
      <c r="N9680">
        <f t="shared" si="906"/>
        <v>0.1125087900926024</v>
      </c>
    </row>
    <row r="9681" spans="1:14">
      <c r="A9681">
        <v>2018</v>
      </c>
      <c r="B9681">
        <v>1</v>
      </c>
      <c r="C9681">
        <v>80</v>
      </c>
      <c r="D9681" t="s">
        <v>584</v>
      </c>
      <c r="E9681" t="s">
        <v>585</v>
      </c>
      <c r="F9681">
        <v>2012</v>
      </c>
      <c r="G9681">
        <f t="shared" si="907"/>
        <v>0.11180339887498948</v>
      </c>
      <c r="H9681">
        <f t="shared" si="908"/>
        <v>27</v>
      </c>
      <c r="I9681">
        <f t="shared" si="906"/>
        <v>6.5013382406266321E-3</v>
      </c>
      <c r="J9681">
        <f t="shared" si="906"/>
        <v>2.7989320121471883E-2</v>
      </c>
      <c r="K9681">
        <f t="shared" si="906"/>
        <v>8.5232506571591371E-2</v>
      </c>
      <c r="L9681">
        <f t="shared" si="906"/>
        <v>9.7651335381357979E-2</v>
      </c>
      <c r="M9681">
        <f t="shared" si="906"/>
        <v>0.10882362502658496</v>
      </c>
      <c r="N9681">
        <f t="shared" si="906"/>
        <v>0.11180339887498948</v>
      </c>
    </row>
    <row r="9682" spans="1:14">
      <c r="A9682">
        <v>2018</v>
      </c>
      <c r="B9682">
        <v>1</v>
      </c>
      <c r="C9682">
        <v>81</v>
      </c>
      <c r="D9682" t="s">
        <v>24</v>
      </c>
      <c r="E9682" t="s">
        <v>25</v>
      </c>
      <c r="F9682">
        <v>2002</v>
      </c>
      <c r="G9682">
        <f t="shared" si="907"/>
        <v>0.1111111111111111</v>
      </c>
      <c r="H9682">
        <f t="shared" si="908"/>
        <v>27</v>
      </c>
      <c r="I9682">
        <f t="shared" ref="I9682:N9697" si="909">$G9682*(I$1^$H9682)</f>
        <v>6.4610818892266815E-3</v>
      </c>
      <c r="J9682">
        <f t="shared" si="909"/>
        <v>2.781600997138391E-2</v>
      </c>
      <c r="K9682">
        <f t="shared" si="909"/>
        <v>8.470474603856705E-2</v>
      </c>
      <c r="L9682">
        <f t="shared" si="909"/>
        <v>9.704667733615413E-2</v>
      </c>
      <c r="M9682">
        <f t="shared" si="909"/>
        <v>0.10814978805217391</v>
      </c>
      <c r="N9682">
        <f t="shared" si="909"/>
        <v>0.1111111111111111</v>
      </c>
    </row>
    <row r="9683" spans="1:14">
      <c r="A9683">
        <v>2018</v>
      </c>
      <c r="B9683">
        <v>1</v>
      </c>
      <c r="C9683">
        <v>82</v>
      </c>
      <c r="D9683" t="s">
        <v>570</v>
      </c>
      <c r="E9683" t="s">
        <v>571</v>
      </c>
      <c r="F9683">
        <v>2012</v>
      </c>
      <c r="G9683">
        <f t="shared" si="907"/>
        <v>0.11043152607484653</v>
      </c>
      <c r="H9683">
        <f t="shared" si="908"/>
        <v>27</v>
      </c>
      <c r="I9683">
        <f t="shared" si="909"/>
        <v>6.4215641980966956E-3</v>
      </c>
      <c r="J9683">
        <f t="shared" si="909"/>
        <v>2.7645879874077663E-2</v>
      </c>
      <c r="K9683">
        <f t="shared" si="909"/>
        <v>8.418666933739144E-2</v>
      </c>
      <c r="L9683">
        <f t="shared" si="909"/>
        <v>9.6453114108522503E-2</v>
      </c>
      <c r="M9683">
        <f t="shared" si="909"/>
        <v>0.10748831525345494</v>
      </c>
      <c r="N9683">
        <f t="shared" si="909"/>
        <v>0.11043152607484653</v>
      </c>
    </row>
    <row r="9684" spans="1:14">
      <c r="A9684">
        <v>2018</v>
      </c>
      <c r="B9684">
        <v>1</v>
      </c>
      <c r="C9684">
        <v>83</v>
      </c>
      <c r="D9684" t="s">
        <v>964</v>
      </c>
      <c r="E9684" t="s">
        <v>965</v>
      </c>
      <c r="F9684">
        <v>2016</v>
      </c>
      <c r="G9684">
        <f t="shared" si="907"/>
        <v>0.10976425998969035</v>
      </c>
      <c r="H9684">
        <f t="shared" si="908"/>
        <v>27</v>
      </c>
      <c r="I9684">
        <f t="shared" si="909"/>
        <v>6.3827628507338151E-3</v>
      </c>
      <c r="J9684">
        <f t="shared" si="909"/>
        <v>2.7478833753373226E-2</v>
      </c>
      <c r="K9684">
        <f t="shared" si="909"/>
        <v>8.3677983898841707E-2</v>
      </c>
      <c r="L9684">
        <f t="shared" si="909"/>
        <v>9.58703105003509E-2</v>
      </c>
      <c r="M9684">
        <f t="shared" si="909"/>
        <v>0.10683883308229852</v>
      </c>
      <c r="N9684">
        <f t="shared" si="909"/>
        <v>0.10976425998969035</v>
      </c>
    </row>
    <row r="9685" spans="1:14">
      <c r="A9685">
        <v>2018</v>
      </c>
      <c r="B9685">
        <v>1</v>
      </c>
      <c r="C9685">
        <v>84</v>
      </c>
      <c r="D9685" t="s">
        <v>1148</v>
      </c>
      <c r="E9685" t="s">
        <v>1149</v>
      </c>
      <c r="F9685">
        <v>2017</v>
      </c>
      <c r="G9685">
        <f t="shared" si="907"/>
        <v>0.10910894511799619</v>
      </c>
      <c r="H9685">
        <f t="shared" si="908"/>
        <v>27</v>
      </c>
      <c r="I9685">
        <f t="shared" si="909"/>
        <v>6.3446564632906191E-3</v>
      </c>
      <c r="J9685">
        <f t="shared" si="909"/>
        <v>2.7314779548324258E-2</v>
      </c>
      <c r="K9685">
        <f t="shared" si="909"/>
        <v>8.3178409380802357E-2</v>
      </c>
      <c r="L9685">
        <f t="shared" si="909"/>
        <v>9.5297945322188937E-2</v>
      </c>
      <c r="M9685">
        <f t="shared" si="909"/>
        <v>0.10620098360196809</v>
      </c>
      <c r="N9685">
        <f t="shared" si="909"/>
        <v>0.10910894511799619</v>
      </c>
    </row>
    <row r="9686" spans="1:14">
      <c r="A9686">
        <v>2018</v>
      </c>
      <c r="B9686">
        <v>1</v>
      </c>
      <c r="C9686">
        <v>85</v>
      </c>
      <c r="D9686" t="s">
        <v>1140</v>
      </c>
      <c r="E9686" t="s">
        <v>1141</v>
      </c>
      <c r="F9686">
        <v>2017</v>
      </c>
      <c r="G9686">
        <f t="shared" si="907"/>
        <v>0.10846522890932808</v>
      </c>
      <c r="H9686">
        <f t="shared" si="908"/>
        <v>27</v>
      </c>
      <c r="I9686">
        <f t="shared" si="909"/>
        <v>6.3072245350519742E-3</v>
      </c>
      <c r="J9686">
        <f t="shared" si="909"/>
        <v>2.7153629000012777E-2</v>
      </c>
      <c r="K9686">
        <f t="shared" si="909"/>
        <v>8.2687677019017081E-2</v>
      </c>
      <c r="L9686">
        <f t="shared" si="909"/>
        <v>9.4735710649400937E-2</v>
      </c>
      <c r="M9686">
        <f t="shared" si="909"/>
        <v>0.10557442365816924</v>
      </c>
      <c r="N9686">
        <f t="shared" si="909"/>
        <v>0.10846522890932808</v>
      </c>
    </row>
    <row r="9687" spans="1:14">
      <c r="A9687">
        <v>2018</v>
      </c>
      <c r="B9687">
        <v>1</v>
      </c>
      <c r="C9687">
        <v>86</v>
      </c>
      <c r="D9687" t="s">
        <v>818</v>
      </c>
      <c r="E9687" t="s">
        <v>819</v>
      </c>
      <c r="F9687">
        <v>2014</v>
      </c>
      <c r="G9687">
        <f t="shared" si="907"/>
        <v>0.10783277320343841</v>
      </c>
      <c r="H9687">
        <f t="shared" si="908"/>
        <v>27</v>
      </c>
      <c r="I9687">
        <f t="shared" si="909"/>
        <v>6.2704474020884174E-3</v>
      </c>
      <c r="J9687">
        <f t="shared" si="909"/>
        <v>2.6995297452019403E-2</v>
      </c>
      <c r="K9687">
        <f t="shared" si="909"/>
        <v>8.2205529019484844E-2</v>
      </c>
      <c r="L9687">
        <f t="shared" si="909"/>
        <v>9.4183311126030969E-2</v>
      </c>
      <c r="M9687">
        <f t="shared" si="909"/>
        <v>0.10495882410327004</v>
      </c>
      <c r="N9687">
        <f t="shared" si="909"/>
        <v>0.10783277320343841</v>
      </c>
    </row>
    <row r="9688" spans="1:14">
      <c r="A9688">
        <v>2018</v>
      </c>
      <c r="B9688">
        <v>1</v>
      </c>
      <c r="C9688">
        <v>87</v>
      </c>
      <c r="D9688" t="s">
        <v>20</v>
      </c>
      <c r="E9688" t="s">
        <v>21</v>
      </c>
      <c r="F9688">
        <v>2004</v>
      </c>
      <c r="G9688">
        <f t="shared" si="907"/>
        <v>0.10721125348377948</v>
      </c>
      <c r="H9688">
        <f t="shared" si="908"/>
        <v>27</v>
      </c>
      <c r="I9688">
        <f t="shared" si="909"/>
        <v>6.2343061938480472E-3</v>
      </c>
      <c r="J9688">
        <f t="shared" si="909"/>
        <v>2.6839703663544403E-2</v>
      </c>
      <c r="K9688">
        <f t="shared" si="909"/>
        <v>8.1731717989379796E-2</v>
      </c>
      <c r="L9688">
        <f t="shared" si="909"/>
        <v>9.3640463312804803E-2</v>
      </c>
      <c r="M9688">
        <f t="shared" si="909"/>
        <v>0.1043538690697078</v>
      </c>
      <c r="N9688">
        <f t="shared" si="909"/>
        <v>0.10721125348377948</v>
      </c>
    </row>
    <row r="9689" spans="1:14">
      <c r="A9689">
        <v>2018</v>
      </c>
      <c r="B9689">
        <v>1</v>
      </c>
      <c r="C9689">
        <v>88</v>
      </c>
      <c r="D9689" t="s">
        <v>108</v>
      </c>
      <c r="E9689" t="s">
        <v>109</v>
      </c>
      <c r="F9689">
        <v>1997</v>
      </c>
      <c r="G9689">
        <f t="shared" si="907"/>
        <v>0.10660035817780521</v>
      </c>
      <c r="H9689">
        <f t="shared" si="908"/>
        <v>27</v>
      </c>
      <c r="I9689">
        <f t="shared" si="909"/>
        <v>6.1987827924692516E-3</v>
      </c>
      <c r="J9689">
        <f t="shared" si="909"/>
        <v>2.6686769634242335E-2</v>
      </c>
      <c r="K9689">
        <f t="shared" si="909"/>
        <v>8.1266006403641469E-2</v>
      </c>
      <c r="L9689">
        <f t="shared" si="909"/>
        <v>9.3106895075999285E-2</v>
      </c>
      <c r="M9689">
        <f t="shared" si="909"/>
        <v>0.10375925528893913</v>
      </c>
      <c r="N9689">
        <f t="shared" si="909"/>
        <v>0.10660035817780521</v>
      </c>
    </row>
    <row r="9690" spans="1:14">
      <c r="A9690">
        <v>2018</v>
      </c>
      <c r="B9690">
        <v>1</v>
      </c>
      <c r="C9690">
        <v>89</v>
      </c>
      <c r="D9690" t="s">
        <v>1114</v>
      </c>
      <c r="E9690" t="s">
        <v>1115</v>
      </c>
      <c r="F9690">
        <v>2017</v>
      </c>
      <c r="G9690">
        <f t="shared" si="907"/>
        <v>0.105999788000636</v>
      </c>
      <c r="H9690">
        <f t="shared" si="908"/>
        <v>27</v>
      </c>
      <c r="I9690">
        <f t="shared" si="909"/>
        <v>6.1638597946149934E-3</v>
      </c>
      <c r="J9690">
        <f t="shared" si="909"/>
        <v>2.6536420439912445E-2</v>
      </c>
      <c r="K9690">
        <f t="shared" si="909"/>
        <v>8.0808166104622381E-2</v>
      </c>
      <c r="L9690">
        <f t="shared" si="909"/>
        <v>9.2582345014186176E-2</v>
      </c>
      <c r="M9690">
        <f t="shared" si="909"/>
        <v>0.10317469145259738</v>
      </c>
      <c r="N9690">
        <f t="shared" si="909"/>
        <v>0.105999788000636</v>
      </c>
    </row>
    <row r="9691" spans="1:14">
      <c r="A9691">
        <v>2018</v>
      </c>
      <c r="B9691">
        <v>1</v>
      </c>
      <c r="C9691">
        <v>90</v>
      </c>
      <c r="D9691" t="s">
        <v>884</v>
      </c>
      <c r="E9691" t="s">
        <v>885</v>
      </c>
      <c r="F9691">
        <v>2015</v>
      </c>
      <c r="G9691">
        <f t="shared" si="907"/>
        <v>0.10540925533894598</v>
      </c>
      <c r="H9691">
        <f t="shared" si="908"/>
        <v>27</v>
      </c>
      <c r="I9691">
        <f t="shared" si="909"/>
        <v>6.1295204756460133E-3</v>
      </c>
      <c r="J9691">
        <f t="shared" si="909"/>
        <v>2.6388584078258465E-2</v>
      </c>
      <c r="K9691">
        <f t="shared" si="909"/>
        <v>8.035797783239898E-2</v>
      </c>
      <c r="L9691">
        <f t="shared" si="909"/>
        <v>9.2066561920106746E-2</v>
      </c>
      <c r="M9691">
        <f t="shared" si="909"/>
        <v>0.10259989761280042</v>
      </c>
      <c r="N9691">
        <f t="shared" si="909"/>
        <v>0.10540925533894598</v>
      </c>
    </row>
    <row r="9692" spans="1:14">
      <c r="A9692">
        <v>2018</v>
      </c>
      <c r="B9692">
        <v>1</v>
      </c>
      <c r="C9692">
        <v>91</v>
      </c>
      <c r="D9692" t="s">
        <v>170</v>
      </c>
      <c r="E9692" t="s">
        <v>171</v>
      </c>
      <c r="F9692">
        <v>2004</v>
      </c>
      <c r="G9692">
        <f t="shared" si="907"/>
        <v>0.10482848367219183</v>
      </c>
      <c r="H9692">
        <f t="shared" si="908"/>
        <v>27</v>
      </c>
      <c r="I9692">
        <f t="shared" si="909"/>
        <v>6.0957487559654419E-3</v>
      </c>
      <c r="J9692">
        <f t="shared" si="909"/>
        <v>2.624319132399669E-2</v>
      </c>
      <c r="K9692">
        <f t="shared" si="909"/>
        <v>7.9915230783549729E-2</v>
      </c>
      <c r="L9692">
        <f t="shared" si="909"/>
        <v>9.1559304275161513E-2</v>
      </c>
      <c r="M9692">
        <f t="shared" si="909"/>
        <v>0.1020346046188049</v>
      </c>
      <c r="N9692">
        <f t="shared" si="909"/>
        <v>0.10482848367219183</v>
      </c>
    </row>
    <row r="9693" spans="1:14">
      <c r="A9693">
        <v>2018</v>
      </c>
      <c r="B9693">
        <v>1</v>
      </c>
      <c r="C9693">
        <v>92</v>
      </c>
      <c r="D9693" t="s">
        <v>856</v>
      </c>
      <c r="E9693" t="s">
        <v>857</v>
      </c>
      <c r="F9693">
        <v>2015</v>
      </c>
      <c r="G9693">
        <f t="shared" si="907"/>
        <v>0.10425720702853739</v>
      </c>
      <c r="H9693">
        <f t="shared" si="908"/>
        <v>27</v>
      </c>
      <c r="I9693">
        <f t="shared" si="909"/>
        <v>6.0625291693809568E-3</v>
      </c>
      <c r="J9693">
        <f t="shared" si="909"/>
        <v>2.6100175592649894E-2</v>
      </c>
      <c r="K9693">
        <f t="shared" si="909"/>
        <v>7.9479722196383107E-2</v>
      </c>
      <c r="L9693">
        <f t="shared" si="909"/>
        <v>9.1060339774203788E-2</v>
      </c>
      <c r="M9693">
        <f t="shared" si="909"/>
        <v>0.10147855358743142</v>
      </c>
      <c r="N9693">
        <f t="shared" si="909"/>
        <v>0.10425720702853739</v>
      </c>
    </row>
    <row r="9694" spans="1:14">
      <c r="A9694">
        <v>2018</v>
      </c>
      <c r="B9694">
        <v>1</v>
      </c>
      <c r="C9694">
        <v>93</v>
      </c>
      <c r="D9694" t="s">
        <v>12</v>
      </c>
      <c r="E9694" t="s">
        <v>13</v>
      </c>
      <c r="F9694">
        <v>2009</v>
      </c>
      <c r="G9694">
        <f t="shared" si="907"/>
        <v>0.10369516947304253</v>
      </c>
      <c r="H9694">
        <f t="shared" si="908"/>
        <v>27</v>
      </c>
      <c r="I9694">
        <f t="shared" si="909"/>
        <v>6.0298468333430987E-3</v>
      </c>
      <c r="J9694">
        <f t="shared" si="909"/>
        <v>2.595947281241846E-2</v>
      </c>
      <c r="K9694">
        <f t="shared" si="909"/>
        <v>7.9051256960762137E-2</v>
      </c>
      <c r="L9694">
        <f t="shared" si="909"/>
        <v>9.0569444878513594E-2</v>
      </c>
      <c r="M9694">
        <f t="shared" si="909"/>
        <v>0.10093149540489424</v>
      </c>
      <c r="N9694">
        <f t="shared" si="909"/>
        <v>0.10369516947304253</v>
      </c>
    </row>
    <row r="9695" spans="1:14">
      <c r="A9695">
        <v>2018</v>
      </c>
      <c r="B9695">
        <v>1</v>
      </c>
      <c r="C9695">
        <v>94</v>
      </c>
      <c r="D9695" t="s">
        <v>928</v>
      </c>
      <c r="E9695" t="s">
        <v>929</v>
      </c>
      <c r="F9695">
        <v>2014</v>
      </c>
      <c r="G9695">
        <f t="shared" si="907"/>
        <v>0.10314212462587934</v>
      </c>
      <c r="H9695">
        <f t="shared" si="908"/>
        <v>27</v>
      </c>
      <c r="I9695">
        <f t="shared" si="909"/>
        <v>5.9976874209296729E-3</v>
      </c>
      <c r="J9695">
        <f t="shared" si="909"/>
        <v>2.5821021303568635E-2</v>
      </c>
      <c r="K9695">
        <f t="shared" si="909"/>
        <v>7.862964725082007E-2</v>
      </c>
      <c r="L9695">
        <f t="shared" si="909"/>
        <v>9.0086404394997988E-2</v>
      </c>
      <c r="M9695">
        <f t="shared" si="909"/>
        <v>0.10039319025785783</v>
      </c>
      <c r="N9695">
        <f t="shared" si="909"/>
        <v>0.10314212462587934</v>
      </c>
    </row>
    <row r="9696" spans="1:14">
      <c r="A9696">
        <v>2018</v>
      </c>
      <c r="B9696">
        <v>1</v>
      </c>
      <c r="C9696">
        <v>95</v>
      </c>
      <c r="D9696" t="s">
        <v>44</v>
      </c>
      <c r="E9696" t="s">
        <v>45</v>
      </c>
      <c r="F9696">
        <v>1997</v>
      </c>
      <c r="G9696">
        <f t="shared" si="907"/>
        <v>0.10259783520851541</v>
      </c>
      <c r="H9696">
        <f t="shared" si="908"/>
        <v>27</v>
      </c>
      <c r="I9696">
        <f t="shared" si="909"/>
        <v>5.966037134456423E-3</v>
      </c>
      <c r="J9696">
        <f t="shared" si="909"/>
        <v>2.5684761664822212E-2</v>
      </c>
      <c r="K9696">
        <f t="shared" si="909"/>
        <v>7.8214712178996462E-2</v>
      </c>
      <c r="L9696">
        <f t="shared" si="909"/>
        <v>8.9611011079818378E-2</v>
      </c>
      <c r="M9696">
        <f t="shared" si="909"/>
        <v>9.9863407191715284E-2</v>
      </c>
      <c r="N9696">
        <f t="shared" si="909"/>
        <v>0.10259783520851541</v>
      </c>
    </row>
    <row r="9697" spans="1:14">
      <c r="A9697">
        <v>2018</v>
      </c>
      <c r="B9697">
        <v>1</v>
      </c>
      <c r="C9697">
        <v>96</v>
      </c>
      <c r="D9697" t="s">
        <v>914</v>
      </c>
      <c r="E9697" t="s">
        <v>915</v>
      </c>
      <c r="F9697">
        <v>2015</v>
      </c>
      <c r="G9697">
        <f t="shared" si="907"/>
        <v>0.10206207261596577</v>
      </c>
      <c r="H9697">
        <f t="shared" si="908"/>
        <v>27</v>
      </c>
      <c r="I9697">
        <f t="shared" si="909"/>
        <v>5.9348826806035941E-3</v>
      </c>
      <c r="J9697">
        <f t="shared" si="909"/>
        <v>2.5550636666272313E-2</v>
      </c>
      <c r="K9697">
        <f t="shared" si="909"/>
        <v>7.7806277469946519E-2</v>
      </c>
      <c r="L9697">
        <f t="shared" si="909"/>
        <v>8.9143065264786867E-2</v>
      </c>
      <c r="M9697">
        <f t="shared" si="909"/>
        <v>9.9341923694240539E-2</v>
      </c>
      <c r="N9697">
        <f t="shared" si="909"/>
        <v>0.10206207261596577</v>
      </c>
    </row>
    <row r="9698" spans="1:14">
      <c r="A9698">
        <v>2018</v>
      </c>
      <c r="B9698">
        <v>1</v>
      </c>
      <c r="C9698">
        <v>97</v>
      </c>
      <c r="D9698" t="s">
        <v>150</v>
      </c>
      <c r="E9698" t="s">
        <v>151</v>
      </c>
      <c r="F9698">
        <v>1994</v>
      </c>
      <c r="G9698">
        <f t="shared" si="907"/>
        <v>0.10153461651336192</v>
      </c>
      <c r="H9698">
        <f t="shared" si="908"/>
        <v>27</v>
      </c>
      <c r="I9698">
        <f t="shared" ref="I9698:N9713" si="910">$G9698*(I$1^$H9698)</f>
        <v>5.904211246956532E-3</v>
      </c>
      <c r="J9698">
        <f t="shared" si="910"/>
        <v>2.5418591148386849E-2</v>
      </c>
      <c r="K9698">
        <f t="shared" si="910"/>
        <v>7.7404175152988558E-2</v>
      </c>
      <c r="L9698">
        <f t="shared" si="910"/>
        <v>8.8682374505001424E-2</v>
      </c>
      <c r="M9698">
        <f t="shared" si="910"/>
        <v>9.8828525302909656E-2</v>
      </c>
      <c r="N9698">
        <f t="shared" si="910"/>
        <v>0.10153461651336192</v>
      </c>
    </row>
    <row r="9699" spans="1:14">
      <c r="A9699">
        <v>2018</v>
      </c>
      <c r="B9699">
        <v>1</v>
      </c>
      <c r="C9699">
        <v>98</v>
      </c>
      <c r="D9699" t="s">
        <v>682</v>
      </c>
      <c r="E9699" t="s">
        <v>683</v>
      </c>
      <c r="F9699">
        <v>2013</v>
      </c>
      <c r="G9699">
        <f t="shared" si="907"/>
        <v>0.10101525445522107</v>
      </c>
      <c r="H9699">
        <f t="shared" si="908"/>
        <v>27</v>
      </c>
      <c r="I9699">
        <f t="shared" si="910"/>
        <v>5.8740104798662837E-3</v>
      </c>
      <c r="J9699">
        <f t="shared" si="910"/>
        <v>2.528857192669481E-2</v>
      </c>
      <c r="K9699">
        <f t="shared" si="910"/>
        <v>7.7008243271856569E-2</v>
      </c>
      <c r="L9699">
        <f t="shared" si="910"/>
        <v>8.8228753246308106E-2</v>
      </c>
      <c r="M9699">
        <f t="shared" si="910"/>
        <v>9.8323005234317182E-2</v>
      </c>
      <c r="N9699">
        <f t="shared" si="910"/>
        <v>0.10101525445522107</v>
      </c>
    </row>
    <row r="9700" spans="1:14">
      <c r="A9700">
        <v>2018</v>
      </c>
      <c r="B9700">
        <v>1</v>
      </c>
      <c r="C9700">
        <v>99</v>
      </c>
      <c r="D9700" t="s">
        <v>452</v>
      </c>
      <c r="E9700" t="s">
        <v>453</v>
      </c>
      <c r="F9700">
        <v>2011</v>
      </c>
      <c r="G9700">
        <f t="shared" si="907"/>
        <v>0.10050378152592121</v>
      </c>
      <c r="H9700">
        <f t="shared" si="908"/>
        <v>27</v>
      </c>
      <c r="I9700">
        <f t="shared" si="910"/>
        <v>5.8442684635433223E-3</v>
      </c>
      <c r="J9700">
        <f t="shared" si="910"/>
        <v>2.5160527701781329E-2</v>
      </c>
      <c r="K9700">
        <f t="shared" si="910"/>
        <v>7.6618325610619042E-2</v>
      </c>
      <c r="L9700">
        <f t="shared" si="910"/>
        <v>8.7782022511284641E-2</v>
      </c>
      <c r="M9700">
        <f t="shared" si="910"/>
        <v>9.7825164034233345E-2</v>
      </c>
      <c r="N9700">
        <f t="shared" si="910"/>
        <v>0.10050378152592121</v>
      </c>
    </row>
    <row r="9701" spans="1:14">
      <c r="A9701">
        <v>2018</v>
      </c>
      <c r="B9701">
        <v>1</v>
      </c>
      <c r="C9701">
        <v>100</v>
      </c>
      <c r="D9701" t="s">
        <v>554</v>
      </c>
      <c r="E9701" t="s">
        <v>555</v>
      </c>
      <c r="F9701">
        <v>2012</v>
      </c>
      <c r="G9701">
        <f t="shared" si="907"/>
        <v>0.1</v>
      </c>
      <c r="H9701">
        <f t="shared" si="908"/>
        <v>27</v>
      </c>
      <c r="I9701">
        <f t="shared" si="910"/>
        <v>5.8149737003040138E-3</v>
      </c>
      <c r="J9701">
        <f t="shared" si="910"/>
        <v>2.5034408974245522E-2</v>
      </c>
      <c r="K9701">
        <f t="shared" si="910"/>
        <v>7.6234271434710343E-2</v>
      </c>
      <c r="L9701">
        <f t="shared" si="910"/>
        <v>8.7342009602538725E-2</v>
      </c>
      <c r="M9701">
        <f t="shared" si="910"/>
        <v>9.7334809246956533E-2</v>
      </c>
      <c r="N9701">
        <f t="shared" si="910"/>
        <v>0.1</v>
      </c>
    </row>
    <row r="9702" spans="1:14">
      <c r="A9702">
        <v>2018</v>
      </c>
      <c r="B9702">
        <v>2</v>
      </c>
      <c r="C9702">
        <v>1</v>
      </c>
      <c r="D9702" t="s">
        <v>1028</v>
      </c>
      <c r="E9702" t="s">
        <v>1029</v>
      </c>
      <c r="F9702">
        <v>2017</v>
      </c>
      <c r="G9702">
        <f t="shared" si="907"/>
        <v>1</v>
      </c>
      <c r="H9702">
        <f t="shared" si="908"/>
        <v>26</v>
      </c>
      <c r="I9702">
        <f t="shared" si="910"/>
        <v>6.4610818892266816E-2</v>
      </c>
      <c r="J9702">
        <f t="shared" si="910"/>
        <v>0.26352009446574232</v>
      </c>
      <c r="K9702">
        <f t="shared" si="910"/>
        <v>0.77004314580515498</v>
      </c>
      <c r="L9702">
        <f t="shared" si="910"/>
        <v>0.87780914173405755</v>
      </c>
      <c r="M9702">
        <f t="shared" si="910"/>
        <v>0.97432241488444982</v>
      </c>
      <c r="N9702">
        <f t="shared" si="910"/>
        <v>1</v>
      </c>
    </row>
    <row r="9703" spans="1:14">
      <c r="A9703">
        <v>2018</v>
      </c>
      <c r="B9703">
        <v>2</v>
      </c>
      <c r="C9703">
        <v>2</v>
      </c>
      <c r="D9703" t="s">
        <v>962</v>
      </c>
      <c r="E9703" t="s">
        <v>963</v>
      </c>
      <c r="F9703">
        <v>2016</v>
      </c>
      <c r="G9703">
        <f t="shared" si="907"/>
        <v>0.70710678118654746</v>
      </c>
      <c r="H9703">
        <f t="shared" si="908"/>
        <v>26</v>
      </c>
      <c r="I9703">
        <f t="shared" si="910"/>
        <v>4.5686748176737756E-2</v>
      </c>
      <c r="J9703">
        <f t="shared" si="910"/>
        <v>0.18633684577564597</v>
      </c>
      <c r="K9703">
        <f t="shared" si="910"/>
        <v>0.54450273020504636</v>
      </c>
      <c r="L9703">
        <f t="shared" si="910"/>
        <v>0.62070479670769529</v>
      </c>
      <c r="M9703">
        <f t="shared" si="910"/>
        <v>0.68894998662684714</v>
      </c>
      <c r="N9703">
        <f t="shared" si="910"/>
        <v>0.70710678118654746</v>
      </c>
    </row>
    <row r="9704" spans="1:14">
      <c r="A9704">
        <v>2018</v>
      </c>
      <c r="B9704">
        <v>2</v>
      </c>
      <c r="C9704">
        <v>3</v>
      </c>
      <c r="D9704" t="s">
        <v>1104</v>
      </c>
      <c r="E9704" t="s">
        <v>1105</v>
      </c>
      <c r="F9704">
        <v>2017</v>
      </c>
      <c r="G9704">
        <f t="shared" si="907"/>
        <v>0.57735026918962584</v>
      </c>
      <c r="H9704">
        <f t="shared" si="908"/>
        <v>26</v>
      </c>
      <c r="I9704">
        <f t="shared" si="910"/>
        <v>3.7303073680012407E-2</v>
      </c>
      <c r="J9704">
        <f t="shared" si="910"/>
        <v>0.15214339747667197</v>
      </c>
      <c r="K9704">
        <f t="shared" si="910"/>
        <v>0.44458461751823253</v>
      </c>
      <c r="L9704">
        <f t="shared" si="910"/>
        <v>0.50680334427727258</v>
      </c>
      <c r="M9704">
        <f t="shared" si="910"/>
        <v>0.56252530851102345</v>
      </c>
      <c r="N9704">
        <f t="shared" si="910"/>
        <v>0.57735026918962584</v>
      </c>
    </row>
    <row r="9705" spans="1:14">
      <c r="A9705">
        <v>2018</v>
      </c>
      <c r="B9705">
        <v>2</v>
      </c>
      <c r="C9705">
        <v>4</v>
      </c>
      <c r="D9705" t="s">
        <v>1150</v>
      </c>
      <c r="E9705" t="s">
        <v>1151</v>
      </c>
      <c r="F9705">
        <v>2018</v>
      </c>
      <c r="G9705">
        <f t="shared" si="907"/>
        <v>0.5</v>
      </c>
      <c r="H9705">
        <f t="shared" si="908"/>
        <v>26</v>
      </c>
      <c r="I9705">
        <f t="shared" si="910"/>
        <v>3.2305409446133408E-2</v>
      </c>
      <c r="J9705">
        <f t="shared" si="910"/>
        <v>0.13176004723287116</v>
      </c>
      <c r="K9705">
        <f t="shared" si="910"/>
        <v>0.38502157290257749</v>
      </c>
      <c r="L9705">
        <f t="shared" si="910"/>
        <v>0.43890457086702878</v>
      </c>
      <c r="M9705">
        <f t="shared" si="910"/>
        <v>0.48716120744222491</v>
      </c>
      <c r="N9705">
        <f t="shared" si="910"/>
        <v>0.5</v>
      </c>
    </row>
    <row r="9706" spans="1:14">
      <c r="A9706">
        <v>2018</v>
      </c>
      <c r="B9706">
        <v>2</v>
      </c>
      <c r="C9706">
        <v>5</v>
      </c>
      <c r="D9706" t="s">
        <v>1002</v>
      </c>
      <c r="E9706" t="s">
        <v>1003</v>
      </c>
      <c r="F9706">
        <v>2016</v>
      </c>
      <c r="G9706">
        <f t="shared" si="907"/>
        <v>0.44721359549995793</v>
      </c>
      <c r="H9706">
        <f t="shared" si="908"/>
        <v>26</v>
      </c>
      <c r="I9706">
        <f t="shared" si="910"/>
        <v>2.8894836625007251E-2</v>
      </c>
      <c r="J9706">
        <f t="shared" si="910"/>
        <v>0.11784976893251319</v>
      </c>
      <c r="K9706">
        <f t="shared" si="910"/>
        <v>0.34437376392562169</v>
      </c>
      <c r="L9706">
        <f t="shared" si="910"/>
        <v>0.39256818243762004</v>
      </c>
      <c r="M9706">
        <f t="shared" si="910"/>
        <v>0.43573023033667652</v>
      </c>
      <c r="N9706">
        <f t="shared" si="910"/>
        <v>0.44721359549995793</v>
      </c>
    </row>
    <row r="9707" spans="1:14">
      <c r="A9707">
        <v>2018</v>
      </c>
      <c r="B9707">
        <v>2</v>
      </c>
      <c r="C9707">
        <v>6</v>
      </c>
      <c r="D9707" t="s">
        <v>1136</v>
      </c>
      <c r="E9707" t="s">
        <v>1137</v>
      </c>
      <c r="F9707">
        <v>2017</v>
      </c>
      <c r="G9707">
        <f t="shared" si="907"/>
        <v>0.40824829046386307</v>
      </c>
      <c r="H9707">
        <f t="shared" si="908"/>
        <v>26</v>
      </c>
      <c r="I9707">
        <f t="shared" si="910"/>
        <v>2.6377256358238194E-2</v>
      </c>
      <c r="J9707">
        <f t="shared" si="910"/>
        <v>0.10758162806851501</v>
      </c>
      <c r="K9707">
        <f t="shared" si="910"/>
        <v>0.3143687978583698</v>
      </c>
      <c r="L9707">
        <f t="shared" si="910"/>
        <v>0.35836408146647986</v>
      </c>
      <c r="M9707">
        <f t="shared" si="910"/>
        <v>0.39776546023719939</v>
      </c>
      <c r="N9707">
        <f t="shared" si="910"/>
        <v>0.40824829046386307</v>
      </c>
    </row>
    <row r="9708" spans="1:14">
      <c r="A9708">
        <v>2018</v>
      </c>
      <c r="B9708">
        <v>2</v>
      </c>
      <c r="C9708">
        <v>7</v>
      </c>
      <c r="D9708" t="s">
        <v>702</v>
      </c>
      <c r="E9708" t="s">
        <v>703</v>
      </c>
      <c r="F9708">
        <v>2014</v>
      </c>
      <c r="G9708">
        <f t="shared" si="907"/>
        <v>0.3779644730092272</v>
      </c>
      <c r="H9708">
        <f t="shared" si="908"/>
        <v>26</v>
      </c>
      <c r="I9708">
        <f t="shared" si="910"/>
        <v>2.4420594113310247E-2</v>
      </c>
      <c r="J9708">
        <f t="shared" si="910"/>
        <v>9.9601233632086061E-2</v>
      </c>
      <c r="K9708">
        <f t="shared" si="910"/>
        <v>0.2910489517986129</v>
      </c>
      <c r="L9708">
        <f t="shared" si="910"/>
        <v>0.33178066965819508</v>
      </c>
      <c r="M9708">
        <f t="shared" si="910"/>
        <v>0.36825925808287868</v>
      </c>
      <c r="N9708">
        <f t="shared" si="910"/>
        <v>0.3779644730092272</v>
      </c>
    </row>
    <row r="9709" spans="1:14">
      <c r="A9709">
        <v>2018</v>
      </c>
      <c r="B9709">
        <v>2</v>
      </c>
      <c r="C9709">
        <v>8</v>
      </c>
      <c r="D9709" t="s">
        <v>940</v>
      </c>
      <c r="E9709" t="s">
        <v>941</v>
      </c>
      <c r="F9709">
        <v>2016</v>
      </c>
      <c r="G9709">
        <f t="shared" si="907"/>
        <v>0.35355339059327373</v>
      </c>
      <c r="H9709">
        <f t="shared" si="908"/>
        <v>26</v>
      </c>
      <c r="I9709">
        <f t="shared" si="910"/>
        <v>2.2843374088368878E-2</v>
      </c>
      <c r="J9709">
        <f t="shared" si="910"/>
        <v>9.3168422887822983E-2</v>
      </c>
      <c r="K9709">
        <f t="shared" si="910"/>
        <v>0.27225136510252318</v>
      </c>
      <c r="L9709">
        <f t="shared" si="910"/>
        <v>0.31035239835384765</v>
      </c>
      <c r="M9709">
        <f t="shared" si="910"/>
        <v>0.34447499331342357</v>
      </c>
      <c r="N9709">
        <f t="shared" si="910"/>
        <v>0.35355339059327373</v>
      </c>
    </row>
    <row r="9710" spans="1:14">
      <c r="A9710">
        <v>2018</v>
      </c>
      <c r="B9710">
        <v>2</v>
      </c>
      <c r="C9710">
        <v>9</v>
      </c>
      <c r="D9710" t="s">
        <v>876</v>
      </c>
      <c r="E9710" t="s">
        <v>877</v>
      </c>
      <c r="F9710">
        <v>2015</v>
      </c>
      <c r="G9710">
        <f t="shared" si="907"/>
        <v>0.33333333333333331</v>
      </c>
      <c r="H9710">
        <f t="shared" si="908"/>
        <v>26</v>
      </c>
      <c r="I9710">
        <f t="shared" si="910"/>
        <v>2.1536939630755605E-2</v>
      </c>
      <c r="J9710">
        <f t="shared" si="910"/>
        <v>8.7840031488580772E-2</v>
      </c>
      <c r="K9710">
        <f t="shared" si="910"/>
        <v>0.25668104860171831</v>
      </c>
      <c r="L9710">
        <f t="shared" si="910"/>
        <v>0.29260304724468583</v>
      </c>
      <c r="M9710">
        <f t="shared" si="910"/>
        <v>0.32477413829481661</v>
      </c>
      <c r="N9710">
        <f t="shared" si="910"/>
        <v>0.33333333333333331</v>
      </c>
    </row>
    <row r="9711" spans="1:14">
      <c r="A9711">
        <v>2018</v>
      </c>
      <c r="B9711">
        <v>2</v>
      </c>
      <c r="C9711">
        <v>10</v>
      </c>
      <c r="D9711" t="s">
        <v>1108</v>
      </c>
      <c r="E9711" t="s">
        <v>1109</v>
      </c>
      <c r="F9711">
        <v>2017</v>
      </c>
      <c r="G9711">
        <f t="shared" si="907"/>
        <v>0.31622776601683794</v>
      </c>
      <c r="H9711">
        <f t="shared" si="908"/>
        <v>26</v>
      </c>
      <c r="I9711">
        <f t="shared" si="910"/>
        <v>2.0431734918820044E-2</v>
      </c>
      <c r="J9711">
        <f t="shared" si="910"/>
        <v>8.3332370773447795E-2</v>
      </c>
      <c r="K9711">
        <f t="shared" si="910"/>
        <v>0.24350902373454236</v>
      </c>
      <c r="L9711">
        <f t="shared" si="910"/>
        <v>0.27758762387971886</v>
      </c>
      <c r="M9711">
        <f t="shared" si="910"/>
        <v>0.30810780063904031</v>
      </c>
      <c r="N9711">
        <f t="shared" si="910"/>
        <v>0.31622776601683794</v>
      </c>
    </row>
    <row r="9712" spans="1:14">
      <c r="A9712">
        <v>2018</v>
      </c>
      <c r="B9712">
        <v>2</v>
      </c>
      <c r="C9712">
        <v>11</v>
      </c>
      <c r="D9712" t="s">
        <v>300</v>
      </c>
      <c r="E9712" t="s">
        <v>301</v>
      </c>
      <c r="F9712">
        <v>2010</v>
      </c>
      <c r="G9712">
        <f t="shared" si="907"/>
        <v>0.30151134457776363</v>
      </c>
      <c r="H9712">
        <f t="shared" si="908"/>
        <v>26</v>
      </c>
      <c r="I9712">
        <f t="shared" si="910"/>
        <v>1.9480894878477741E-2</v>
      </c>
      <c r="J9712">
        <f t="shared" si="910"/>
        <v>7.9454298005625257E-2</v>
      </c>
      <c r="K9712">
        <f t="shared" si="910"/>
        <v>0.23217674427460316</v>
      </c>
      <c r="L9712">
        <f t="shared" si="910"/>
        <v>0.26466941460688836</v>
      </c>
      <c r="M9712">
        <f t="shared" si="910"/>
        <v>0.29376926136406412</v>
      </c>
      <c r="N9712">
        <f t="shared" si="910"/>
        <v>0.30151134457776363</v>
      </c>
    </row>
    <row r="9713" spans="1:14">
      <c r="A9713">
        <v>2018</v>
      </c>
      <c r="B9713">
        <v>2</v>
      </c>
      <c r="C9713">
        <v>12</v>
      </c>
      <c r="D9713" t="s">
        <v>848</v>
      </c>
      <c r="E9713" t="s">
        <v>849</v>
      </c>
      <c r="F9713">
        <v>2015</v>
      </c>
      <c r="G9713">
        <f t="shared" si="907"/>
        <v>0.28867513459481292</v>
      </c>
      <c r="H9713">
        <f t="shared" si="908"/>
        <v>26</v>
      </c>
      <c r="I9713">
        <f t="shared" si="910"/>
        <v>1.8651536840006203E-2</v>
      </c>
      <c r="J9713">
        <f t="shared" si="910"/>
        <v>7.6071698738335983E-2</v>
      </c>
      <c r="K9713">
        <f t="shared" si="910"/>
        <v>0.22229230875911626</v>
      </c>
      <c r="L9713">
        <f t="shared" si="910"/>
        <v>0.25340167213863629</v>
      </c>
      <c r="M9713">
        <f t="shared" si="910"/>
        <v>0.28126265425551172</v>
      </c>
      <c r="N9713">
        <f t="shared" si="910"/>
        <v>0.28867513459481292</v>
      </c>
    </row>
    <row r="9714" spans="1:14">
      <c r="A9714">
        <v>2018</v>
      </c>
      <c r="B9714">
        <v>2</v>
      </c>
      <c r="C9714">
        <v>13</v>
      </c>
      <c r="D9714" t="s">
        <v>1042</v>
      </c>
      <c r="E9714" t="s">
        <v>1043</v>
      </c>
      <c r="F9714">
        <v>2017</v>
      </c>
      <c r="G9714">
        <f t="shared" si="907"/>
        <v>0.27735009811261457</v>
      </c>
      <c r="H9714">
        <f t="shared" si="908"/>
        <v>26</v>
      </c>
      <c r="I9714">
        <f t="shared" ref="I9714:N9729" si="911">$G9714*(I$1^$H9714)</f>
        <v>1.7919816958906574E-2</v>
      </c>
      <c r="J9714">
        <f t="shared" si="911"/>
        <v>7.3087324054719086E-2</v>
      </c>
      <c r="K9714">
        <f t="shared" si="911"/>
        <v>0.21357154204000611</v>
      </c>
      <c r="L9714">
        <f t="shared" si="911"/>
        <v>0.24346045158409085</v>
      </c>
      <c r="M9714">
        <f t="shared" si="911"/>
        <v>0.2702284173615217</v>
      </c>
      <c r="N9714">
        <f t="shared" si="911"/>
        <v>0.27735009811261457</v>
      </c>
    </row>
    <row r="9715" spans="1:14">
      <c r="A9715">
        <v>2018</v>
      </c>
      <c r="B9715">
        <v>2</v>
      </c>
      <c r="C9715">
        <v>14</v>
      </c>
      <c r="D9715" t="s">
        <v>812</v>
      </c>
      <c r="E9715" t="s">
        <v>813</v>
      </c>
      <c r="F9715">
        <v>2014</v>
      </c>
      <c r="G9715">
        <f t="shared" si="907"/>
        <v>0.2672612419124244</v>
      </c>
      <c r="H9715">
        <f t="shared" si="908"/>
        <v>26</v>
      </c>
      <c r="I9715">
        <f t="shared" si="911"/>
        <v>1.7267967698125962E-2</v>
      </c>
      <c r="J9715">
        <f t="shared" si="911"/>
        <v>7.0428707715793681E-2</v>
      </c>
      <c r="K9715">
        <f t="shared" si="911"/>
        <v>0.20580268747403582</v>
      </c>
      <c r="L9715">
        <f t="shared" si="911"/>
        <v>0.23460436138192359</v>
      </c>
      <c r="M9715">
        <f t="shared" si="911"/>
        <v>0.26039861862513047</v>
      </c>
      <c r="N9715">
        <f t="shared" si="911"/>
        <v>0.2672612419124244</v>
      </c>
    </row>
    <row r="9716" spans="1:14">
      <c r="A9716">
        <v>2018</v>
      </c>
      <c r="B9716">
        <v>2</v>
      </c>
      <c r="C9716">
        <v>15</v>
      </c>
      <c r="D9716" t="s">
        <v>16</v>
      </c>
      <c r="E9716" t="s">
        <v>17</v>
      </c>
      <c r="F9716">
        <v>2000</v>
      </c>
      <c r="G9716">
        <f t="shared" si="907"/>
        <v>0.2581988897471611</v>
      </c>
      <c r="H9716">
        <f t="shared" si="908"/>
        <v>26</v>
      </c>
      <c r="I9716">
        <f t="shared" si="911"/>
        <v>1.6682441703638192E-2</v>
      </c>
      <c r="J9716">
        <f t="shared" si="911"/>
        <v>6.8040595817121671E-2</v>
      </c>
      <c r="K9716">
        <f t="shared" si="911"/>
        <v>0.19882428530430232</v>
      </c>
      <c r="L9716">
        <f t="shared" si="911"/>
        <v>0.22664934580564203</v>
      </c>
      <c r="M9716">
        <f t="shared" si="911"/>
        <v>0.25156896577893784</v>
      </c>
      <c r="N9716">
        <f t="shared" si="911"/>
        <v>0.2581988897471611</v>
      </c>
    </row>
    <row r="9717" spans="1:14">
      <c r="A9717">
        <v>2018</v>
      </c>
      <c r="B9717">
        <v>2</v>
      </c>
      <c r="C9717">
        <v>16</v>
      </c>
      <c r="D9717" t="s">
        <v>374</v>
      </c>
      <c r="E9717" t="s">
        <v>375</v>
      </c>
      <c r="F9717">
        <v>2011</v>
      </c>
      <c r="G9717">
        <f t="shared" si="907"/>
        <v>0.25</v>
      </c>
      <c r="H9717">
        <f t="shared" si="908"/>
        <v>26</v>
      </c>
      <c r="I9717">
        <f t="shared" si="911"/>
        <v>1.6152704723066704E-2</v>
      </c>
      <c r="J9717">
        <f t="shared" si="911"/>
        <v>6.5880023616435579E-2</v>
      </c>
      <c r="K9717">
        <f t="shared" si="911"/>
        <v>0.19251078645128875</v>
      </c>
      <c r="L9717">
        <f t="shared" si="911"/>
        <v>0.21945228543351439</v>
      </c>
      <c r="M9717">
        <f t="shared" si="911"/>
        <v>0.24358060372111245</v>
      </c>
      <c r="N9717">
        <f t="shared" si="911"/>
        <v>0.25</v>
      </c>
    </row>
    <row r="9718" spans="1:14">
      <c r="A9718">
        <v>2018</v>
      </c>
      <c r="B9718">
        <v>2</v>
      </c>
      <c r="C9718">
        <v>17</v>
      </c>
      <c r="D9718" t="s">
        <v>1060</v>
      </c>
      <c r="E9718" t="s">
        <v>1061</v>
      </c>
      <c r="F9718">
        <v>2017</v>
      </c>
      <c r="G9718">
        <f t="shared" si="907"/>
        <v>0.24253562503633297</v>
      </c>
      <c r="H9718">
        <f t="shared" si="908"/>
        <v>26</v>
      </c>
      <c r="I9718">
        <f t="shared" si="911"/>
        <v>1.5670425344145242E-2</v>
      </c>
      <c r="J9718">
        <f t="shared" si="911"/>
        <v>6.3913010820882327E-2</v>
      </c>
      <c r="K9718">
        <f t="shared" si="911"/>
        <v>0.18676289567279736</v>
      </c>
      <c r="L9718">
        <f t="shared" si="911"/>
        <v>0.21289998885307665</v>
      </c>
      <c r="M9718">
        <f t="shared" si="911"/>
        <v>0.23630789588090936</v>
      </c>
      <c r="N9718">
        <f t="shared" si="911"/>
        <v>0.24253562503633297</v>
      </c>
    </row>
    <row r="9719" spans="1:14">
      <c r="A9719">
        <v>2018</v>
      </c>
      <c r="B9719">
        <v>2</v>
      </c>
      <c r="C9719">
        <v>18</v>
      </c>
      <c r="D9719" t="s">
        <v>872</v>
      </c>
      <c r="E9719" t="s">
        <v>873</v>
      </c>
      <c r="F9719">
        <v>2015</v>
      </c>
      <c r="G9719">
        <f t="shared" si="907"/>
        <v>0.23570226039551587</v>
      </c>
      <c r="H9719">
        <f t="shared" si="908"/>
        <v>26</v>
      </c>
      <c r="I9719">
        <f t="shared" si="911"/>
        <v>1.5228916058912589E-2</v>
      </c>
      <c r="J9719">
        <f t="shared" si="911"/>
        <v>6.2112281925215333E-2</v>
      </c>
      <c r="K9719">
        <f t="shared" si="911"/>
        <v>0.18150091006834884</v>
      </c>
      <c r="L9719">
        <f t="shared" si="911"/>
        <v>0.20690159890256513</v>
      </c>
      <c r="M9719">
        <f t="shared" si="911"/>
        <v>0.22964999554228244</v>
      </c>
      <c r="N9719">
        <f t="shared" si="911"/>
        <v>0.23570226039551587</v>
      </c>
    </row>
    <row r="9720" spans="1:14">
      <c r="A9720">
        <v>2018</v>
      </c>
      <c r="B9720">
        <v>2</v>
      </c>
      <c r="C9720">
        <v>19</v>
      </c>
      <c r="D9720" t="s">
        <v>982</v>
      </c>
      <c r="E9720" t="s">
        <v>983</v>
      </c>
      <c r="F9720">
        <v>2016</v>
      </c>
      <c r="G9720">
        <f t="shared" si="907"/>
        <v>0.22941573387056174</v>
      </c>
      <c r="H9720">
        <f t="shared" si="908"/>
        <v>26</v>
      </c>
      <c r="I9720">
        <f t="shared" si="911"/>
        <v>1.4822738432147348E-2</v>
      </c>
      <c r="J9720">
        <f t="shared" si="911"/>
        <v>6.045565586149803E-2</v>
      </c>
      <c r="K9720">
        <f t="shared" si="911"/>
        <v>0.17666001340688561</v>
      </c>
      <c r="L9720">
        <f t="shared" si="911"/>
        <v>0.20138322844920675</v>
      </c>
      <c r="M9720">
        <f t="shared" si="911"/>
        <v>0.22352489183725399</v>
      </c>
      <c r="N9720">
        <f t="shared" si="911"/>
        <v>0.22941573387056174</v>
      </c>
    </row>
    <row r="9721" spans="1:14">
      <c r="A9721">
        <v>2018</v>
      </c>
      <c r="B9721">
        <v>2</v>
      </c>
      <c r="C9721">
        <v>20</v>
      </c>
      <c r="D9721" t="s">
        <v>550</v>
      </c>
      <c r="E9721" t="s">
        <v>551</v>
      </c>
      <c r="F9721">
        <v>2012</v>
      </c>
      <c r="G9721">
        <f t="shared" si="907"/>
        <v>0.22360679774997896</v>
      </c>
      <c r="H9721">
        <f t="shared" si="908"/>
        <v>26</v>
      </c>
      <c r="I9721">
        <f t="shared" si="911"/>
        <v>1.4447418312503625E-2</v>
      </c>
      <c r="J9721">
        <f t="shared" si="911"/>
        <v>5.8924884466256593E-2</v>
      </c>
      <c r="K9721">
        <f t="shared" si="911"/>
        <v>0.17218688196281084</v>
      </c>
      <c r="L9721">
        <f t="shared" si="911"/>
        <v>0.19628409121881002</v>
      </c>
      <c r="M9721">
        <f t="shared" si="911"/>
        <v>0.21786511516833826</v>
      </c>
      <c r="N9721">
        <f t="shared" si="911"/>
        <v>0.22360679774997896</v>
      </c>
    </row>
    <row r="9722" spans="1:14">
      <c r="A9722">
        <v>2018</v>
      </c>
      <c r="B9722">
        <v>2</v>
      </c>
      <c r="C9722">
        <v>21</v>
      </c>
      <c r="D9722" t="s">
        <v>10</v>
      </c>
      <c r="E9722" t="s">
        <v>11</v>
      </c>
      <c r="F9722">
        <v>2008</v>
      </c>
      <c r="G9722">
        <f t="shared" si="907"/>
        <v>0.21821789023599239</v>
      </c>
      <c r="H9722">
        <f t="shared" si="908"/>
        <v>26</v>
      </c>
      <c r="I9722">
        <f t="shared" si="911"/>
        <v>1.4099236585090264E-2</v>
      </c>
      <c r="J9722">
        <f t="shared" si="911"/>
        <v>5.7504799049103703E-2</v>
      </c>
      <c r="K9722">
        <f t="shared" si="911"/>
        <v>0.16803719066828759</v>
      </c>
      <c r="L9722">
        <f t="shared" si="911"/>
        <v>0.19155365893907325</v>
      </c>
      <c r="M9722">
        <f t="shared" si="911"/>
        <v>0.2126145817857219</v>
      </c>
      <c r="N9722">
        <f t="shared" si="911"/>
        <v>0.21821789023599239</v>
      </c>
    </row>
    <row r="9723" spans="1:14">
      <c r="A9723">
        <v>2018</v>
      </c>
      <c r="B9723">
        <v>2</v>
      </c>
      <c r="C9723">
        <v>22</v>
      </c>
      <c r="D9723" t="s">
        <v>998</v>
      </c>
      <c r="E9723" t="s">
        <v>999</v>
      </c>
      <c r="F9723">
        <v>2016</v>
      </c>
      <c r="G9723">
        <f t="shared" si="907"/>
        <v>0.21320071635561041</v>
      </c>
      <c r="H9723">
        <f t="shared" si="908"/>
        <v>26</v>
      </c>
      <c r="I9723">
        <f t="shared" si="911"/>
        <v>1.3775072872153892E-2</v>
      </c>
      <c r="J9723">
        <f t="shared" si="911"/>
        <v>5.618267291419439E-2</v>
      </c>
      <c r="K9723">
        <f t="shared" si="911"/>
        <v>0.16417375031038681</v>
      </c>
      <c r="L9723">
        <f t="shared" si="911"/>
        <v>0.18714953784120461</v>
      </c>
      <c r="M9723">
        <f t="shared" si="911"/>
        <v>0.20772623681469296</v>
      </c>
      <c r="N9723">
        <f t="shared" si="911"/>
        <v>0.21320071635561041</v>
      </c>
    </row>
    <row r="9724" spans="1:14">
      <c r="A9724">
        <v>2018</v>
      </c>
      <c r="B9724">
        <v>2</v>
      </c>
      <c r="C9724">
        <v>23</v>
      </c>
      <c r="D9724" t="s">
        <v>6</v>
      </c>
      <c r="E9724" t="s">
        <v>7</v>
      </c>
      <c r="F9724">
        <v>2008</v>
      </c>
      <c r="G9724">
        <f t="shared" si="907"/>
        <v>0.20851441405707477</v>
      </c>
      <c r="H9724">
        <f t="shared" si="908"/>
        <v>26</v>
      </c>
      <c r="I9724">
        <f t="shared" si="911"/>
        <v>1.3472287043068793E-2</v>
      </c>
      <c r="J9724">
        <f t="shared" si="911"/>
        <v>5.4947738089789248E-2</v>
      </c>
      <c r="K9724">
        <f t="shared" si="911"/>
        <v>0.16056509534622848</v>
      </c>
      <c r="L9724">
        <f t="shared" si="911"/>
        <v>0.18303585884262072</v>
      </c>
      <c r="M9724">
        <f t="shared" si="911"/>
        <v>0.20316026744230517</v>
      </c>
      <c r="N9724">
        <f t="shared" si="911"/>
        <v>0.20851441405707477</v>
      </c>
    </row>
    <row r="9725" spans="1:14">
      <c r="A9725">
        <v>2018</v>
      </c>
      <c r="B9725">
        <v>2</v>
      </c>
      <c r="C9725">
        <v>24</v>
      </c>
      <c r="D9725" t="s">
        <v>1126</v>
      </c>
      <c r="E9725" t="s">
        <v>1127</v>
      </c>
      <c r="F9725">
        <v>2017</v>
      </c>
      <c r="G9725">
        <f t="shared" si="907"/>
        <v>0.20412414523193154</v>
      </c>
      <c r="H9725">
        <f t="shared" si="908"/>
        <v>26</v>
      </c>
      <c r="I9725">
        <f t="shared" si="911"/>
        <v>1.3188628179119097E-2</v>
      </c>
      <c r="J9725">
        <f t="shared" si="911"/>
        <v>5.3790814034257506E-2</v>
      </c>
      <c r="K9725">
        <f t="shared" si="911"/>
        <v>0.1571843989291849</v>
      </c>
      <c r="L9725">
        <f t="shared" si="911"/>
        <v>0.17918204073323993</v>
      </c>
      <c r="M9725">
        <f t="shared" si="911"/>
        <v>0.19888273011859969</v>
      </c>
      <c r="N9725">
        <f t="shared" si="911"/>
        <v>0.20412414523193154</v>
      </c>
    </row>
    <row r="9726" spans="1:14">
      <c r="A9726">
        <v>2018</v>
      </c>
      <c r="B9726">
        <v>2</v>
      </c>
      <c r="C9726">
        <v>25</v>
      </c>
      <c r="D9726" t="s">
        <v>920</v>
      </c>
      <c r="E9726" t="s">
        <v>921</v>
      </c>
      <c r="F9726">
        <v>2015</v>
      </c>
      <c r="G9726">
        <f t="shared" si="907"/>
        <v>0.2</v>
      </c>
      <c r="H9726">
        <f t="shared" si="908"/>
        <v>26</v>
      </c>
      <c r="I9726">
        <f t="shared" si="911"/>
        <v>1.2922163778453365E-2</v>
      </c>
      <c r="J9726">
        <f t="shared" si="911"/>
        <v>5.2704018893148463E-2</v>
      </c>
      <c r="K9726">
        <f t="shared" si="911"/>
        <v>0.154008629161031</v>
      </c>
      <c r="L9726">
        <f t="shared" si="911"/>
        <v>0.17556182834681153</v>
      </c>
      <c r="M9726">
        <f t="shared" si="911"/>
        <v>0.19486448297688996</v>
      </c>
      <c r="N9726">
        <f t="shared" si="911"/>
        <v>0.2</v>
      </c>
    </row>
    <row r="9727" spans="1:14">
      <c r="A9727">
        <v>2018</v>
      </c>
      <c r="B9727">
        <v>2</v>
      </c>
      <c r="C9727">
        <v>26</v>
      </c>
      <c r="D9727" t="s">
        <v>386</v>
      </c>
      <c r="E9727" t="s">
        <v>387</v>
      </c>
      <c r="F9727">
        <v>2011</v>
      </c>
      <c r="G9727">
        <f t="shared" si="907"/>
        <v>0.19611613513818404</v>
      </c>
      <c r="H9727">
        <f t="shared" si="908"/>
        <v>26</v>
      </c>
      <c r="I9727">
        <f t="shared" si="911"/>
        <v>1.2671224089264533E-2</v>
      </c>
      <c r="J9727">
        <f t="shared" si="911"/>
        <v>5.1680542457870543E-2</v>
      </c>
      <c r="K9727">
        <f t="shared" si="911"/>
        <v>0.15101788564495613</v>
      </c>
      <c r="L9727">
        <f t="shared" si="911"/>
        <v>0.17215253626584978</v>
      </c>
      <c r="M9727">
        <f t="shared" si="911"/>
        <v>0.19108034638564059</v>
      </c>
      <c r="N9727">
        <f t="shared" si="911"/>
        <v>0.19611613513818404</v>
      </c>
    </row>
    <row r="9728" spans="1:14">
      <c r="A9728">
        <v>2018</v>
      </c>
      <c r="B9728">
        <v>2</v>
      </c>
      <c r="C9728">
        <v>27</v>
      </c>
      <c r="D9728" t="s">
        <v>1054</v>
      </c>
      <c r="E9728" t="s">
        <v>1055</v>
      </c>
      <c r="F9728">
        <v>2017</v>
      </c>
      <c r="G9728">
        <f t="shared" si="907"/>
        <v>0.19245008972987526</v>
      </c>
      <c r="H9728">
        <f t="shared" si="908"/>
        <v>26</v>
      </c>
      <c r="I9728">
        <f t="shared" si="911"/>
        <v>1.2434357893337468E-2</v>
      </c>
      <c r="J9728">
        <f t="shared" si="911"/>
        <v>5.0714465825557317E-2</v>
      </c>
      <c r="K9728">
        <f t="shared" si="911"/>
        <v>0.14819487250607749</v>
      </c>
      <c r="L9728">
        <f t="shared" si="911"/>
        <v>0.16893444809242417</v>
      </c>
      <c r="M9728">
        <f t="shared" si="911"/>
        <v>0.18750843617034113</v>
      </c>
      <c r="N9728">
        <f t="shared" si="911"/>
        <v>0.19245008972987526</v>
      </c>
    </row>
    <row r="9729" spans="1:14">
      <c r="A9729">
        <v>2018</v>
      </c>
      <c r="B9729">
        <v>2</v>
      </c>
      <c r="C9729">
        <v>28</v>
      </c>
      <c r="D9729" t="s">
        <v>1020</v>
      </c>
      <c r="E9729" t="s">
        <v>1021</v>
      </c>
      <c r="F9729">
        <v>2016</v>
      </c>
      <c r="G9729">
        <f t="shared" si="907"/>
        <v>0.1889822365046136</v>
      </c>
      <c r="H9729">
        <f t="shared" si="908"/>
        <v>26</v>
      </c>
      <c r="I9729">
        <f t="shared" si="911"/>
        <v>1.2210297056655123E-2</v>
      </c>
      <c r="J9729">
        <f t="shared" si="911"/>
        <v>4.9800616816043031E-2</v>
      </c>
      <c r="K9729">
        <f t="shared" si="911"/>
        <v>0.14552447589930645</v>
      </c>
      <c r="L9729">
        <f t="shared" si="911"/>
        <v>0.16589033482909754</v>
      </c>
      <c r="M9729">
        <f t="shared" si="911"/>
        <v>0.18412962904143934</v>
      </c>
      <c r="N9729">
        <f t="shared" si="911"/>
        <v>0.1889822365046136</v>
      </c>
    </row>
    <row r="9730" spans="1:14">
      <c r="A9730">
        <v>2018</v>
      </c>
      <c r="B9730">
        <v>2</v>
      </c>
      <c r="C9730">
        <v>29</v>
      </c>
      <c r="D9730" t="s">
        <v>1100</v>
      </c>
      <c r="E9730" t="s">
        <v>1101</v>
      </c>
      <c r="F9730">
        <v>2017</v>
      </c>
      <c r="G9730">
        <f t="shared" si="907"/>
        <v>0.18569533817705186</v>
      </c>
      <c r="H9730">
        <f t="shared" si="908"/>
        <v>26</v>
      </c>
      <c r="I9730">
        <f t="shared" ref="I9730:N9745" si="912">$G9730*(I$1^$H9730)</f>
        <v>1.1997927864095738E-2</v>
      </c>
      <c r="J9730">
        <f t="shared" si="912"/>
        <v>4.8934453058264674E-2</v>
      </c>
      <c r="K9730">
        <f t="shared" si="912"/>
        <v>0.1429934223712091</v>
      </c>
      <c r="L9730">
        <f t="shared" si="912"/>
        <v>0.16300506542921347</v>
      </c>
      <c r="M9730">
        <f t="shared" si="912"/>
        <v>0.18092713032544974</v>
      </c>
      <c r="N9730">
        <f t="shared" si="912"/>
        <v>0.18569533817705186</v>
      </c>
    </row>
    <row r="9731" spans="1:14">
      <c r="A9731">
        <v>2018</v>
      </c>
      <c r="B9731">
        <v>2</v>
      </c>
      <c r="C9731">
        <v>30</v>
      </c>
      <c r="D9731" t="s">
        <v>1146</v>
      </c>
      <c r="E9731" t="s">
        <v>1147</v>
      </c>
      <c r="F9731">
        <v>2015</v>
      </c>
      <c r="G9731">
        <f t="shared" ref="G9731:G9794" si="913">1/SQRT(C9731)</f>
        <v>0.18257418583505536</v>
      </c>
      <c r="H9731">
        <f t="shared" ref="H9731:H9794" si="914">(2020*12+4)-(A9731*12+B9731)</f>
        <v>26</v>
      </c>
      <c r="I9731">
        <f t="shared" si="912"/>
        <v>1.1796267655391827E-2</v>
      </c>
      <c r="J9731">
        <f t="shared" si="912"/>
        <v>4.8111966698259782E-2</v>
      </c>
      <c r="K9731">
        <f t="shared" si="912"/>
        <v>0.14059000040324099</v>
      </c>
      <c r="L9731">
        <f t="shared" si="912"/>
        <v>0.16026528937066428</v>
      </c>
      <c r="M9731">
        <f t="shared" si="912"/>
        <v>0.17788612163837345</v>
      </c>
      <c r="N9731">
        <f t="shared" si="912"/>
        <v>0.18257418583505536</v>
      </c>
    </row>
    <row r="9732" spans="1:14">
      <c r="A9732">
        <v>2018</v>
      </c>
      <c r="B9732">
        <v>2</v>
      </c>
      <c r="C9732">
        <v>31</v>
      </c>
      <c r="D9732" t="s">
        <v>994</v>
      </c>
      <c r="E9732" t="s">
        <v>995</v>
      </c>
      <c r="F9732">
        <v>2016</v>
      </c>
      <c r="G9732">
        <f t="shared" si="913"/>
        <v>0.17960530202677491</v>
      </c>
      <c r="H9732">
        <f t="shared" si="914"/>
        <v>26</v>
      </c>
      <c r="I9732">
        <f t="shared" si="912"/>
        <v>1.1604445641342836E-2</v>
      </c>
      <c r="J9732">
        <f t="shared" si="912"/>
        <v>4.7329606156643902E-2</v>
      </c>
      <c r="K9732">
        <f t="shared" si="912"/>
        <v>0.13830383177598274</v>
      </c>
      <c r="L9732">
        <f t="shared" si="912"/>
        <v>0.15765917602300947</v>
      </c>
      <c r="M9732">
        <f t="shared" si="912"/>
        <v>0.1749934715967783</v>
      </c>
      <c r="N9732">
        <f t="shared" si="912"/>
        <v>0.17960530202677491</v>
      </c>
    </row>
    <row r="9733" spans="1:14">
      <c r="A9733">
        <v>2018</v>
      </c>
      <c r="B9733">
        <v>2</v>
      </c>
      <c r="C9733">
        <v>32</v>
      </c>
      <c r="D9733" t="s">
        <v>662</v>
      </c>
      <c r="E9733" t="s">
        <v>663</v>
      </c>
      <c r="F9733">
        <v>2013</v>
      </c>
      <c r="G9733">
        <f t="shared" si="913"/>
        <v>0.17677669529663687</v>
      </c>
      <c r="H9733">
        <f t="shared" si="914"/>
        <v>26</v>
      </c>
      <c r="I9733">
        <f t="shared" si="912"/>
        <v>1.1421687044184439E-2</v>
      </c>
      <c r="J9733">
        <f t="shared" si="912"/>
        <v>4.6584211443911491E-2</v>
      </c>
      <c r="K9733">
        <f t="shared" si="912"/>
        <v>0.13612568255126159</v>
      </c>
      <c r="L9733">
        <f t="shared" si="912"/>
        <v>0.15517619917692382</v>
      </c>
      <c r="M9733">
        <f t="shared" si="912"/>
        <v>0.17223749665671179</v>
      </c>
      <c r="N9733">
        <f t="shared" si="912"/>
        <v>0.17677669529663687</v>
      </c>
    </row>
    <row r="9734" spans="1:14">
      <c r="A9734">
        <v>2018</v>
      </c>
      <c r="B9734">
        <v>2</v>
      </c>
      <c r="C9734">
        <v>33</v>
      </c>
      <c r="D9734" t="s">
        <v>1096</v>
      </c>
      <c r="E9734" t="s">
        <v>1097</v>
      </c>
      <c r="F9734">
        <v>2017</v>
      </c>
      <c r="G9734">
        <f t="shared" si="913"/>
        <v>0.17407765595569785</v>
      </c>
      <c r="H9734">
        <f t="shared" si="914"/>
        <v>26</v>
      </c>
      <c r="I9734">
        <f t="shared" si="912"/>
        <v>1.1247299902143926E-2</v>
      </c>
      <c r="J9734">
        <f t="shared" si="912"/>
        <v>4.5872960341820486E-2</v>
      </c>
      <c r="K9734">
        <f t="shared" si="912"/>
        <v>0.13404730580651306</v>
      </c>
      <c r="L9734">
        <f t="shared" si="912"/>
        <v>0.1528069577695477</v>
      </c>
      <c r="M9734">
        <f t="shared" si="912"/>
        <v>0.16960776212817996</v>
      </c>
      <c r="N9734">
        <f t="shared" si="912"/>
        <v>0.17407765595569785</v>
      </c>
    </row>
    <row r="9735" spans="1:14">
      <c r="A9735">
        <v>2018</v>
      </c>
      <c r="B9735">
        <v>2</v>
      </c>
      <c r="C9735">
        <v>34</v>
      </c>
      <c r="D9735" t="s">
        <v>262</v>
      </c>
      <c r="E9735" t="s">
        <v>263</v>
      </c>
      <c r="F9735">
        <v>2009</v>
      </c>
      <c r="G9735">
        <f t="shared" si="913"/>
        <v>0.17149858514250882</v>
      </c>
      <c r="H9735">
        <f t="shared" si="914"/>
        <v>26</v>
      </c>
      <c r="I9735">
        <f t="shared" si="912"/>
        <v>1.1080664024922637E-2</v>
      </c>
      <c r="J9735">
        <f t="shared" si="912"/>
        <v>4.5193323357495076E-2</v>
      </c>
      <c r="K9735">
        <f t="shared" si="912"/>
        <v>0.13206131000427071</v>
      </c>
      <c r="L9735">
        <f t="shared" si="912"/>
        <v>0.15054302583255086</v>
      </c>
      <c r="M9735">
        <f t="shared" si="912"/>
        <v>0.16709491562531562</v>
      </c>
      <c r="N9735">
        <f t="shared" si="912"/>
        <v>0.17149858514250882</v>
      </c>
    </row>
    <row r="9736" spans="1:14">
      <c r="A9736">
        <v>2018</v>
      </c>
      <c r="B9736">
        <v>2</v>
      </c>
      <c r="C9736">
        <v>35</v>
      </c>
      <c r="D9736" t="s">
        <v>28</v>
      </c>
      <c r="E9736" t="s">
        <v>29</v>
      </c>
      <c r="F9736">
        <v>2004</v>
      </c>
      <c r="G9736">
        <f t="shared" si="913"/>
        <v>0.1690308509457033</v>
      </c>
      <c r="H9736">
        <f t="shared" si="914"/>
        <v>26</v>
      </c>
      <c r="I9736">
        <f t="shared" si="912"/>
        <v>1.0921221697658584E-2</v>
      </c>
      <c r="J9736">
        <f t="shared" si="912"/>
        <v>4.4543025808836546E-2</v>
      </c>
      <c r="K9736">
        <f t="shared" si="912"/>
        <v>0.13016104820035163</v>
      </c>
      <c r="L9736">
        <f t="shared" si="912"/>
        <v>0.14837682619522521</v>
      </c>
      <c r="M9736">
        <f t="shared" si="912"/>
        <v>0.16469054688339113</v>
      </c>
      <c r="N9736">
        <f t="shared" si="912"/>
        <v>0.1690308509457033</v>
      </c>
    </row>
    <row r="9737" spans="1:14">
      <c r="A9737">
        <v>2018</v>
      </c>
      <c r="B9737">
        <v>2</v>
      </c>
      <c r="C9737">
        <v>36</v>
      </c>
      <c r="D9737" t="s">
        <v>704</v>
      </c>
      <c r="E9737" t="s">
        <v>705</v>
      </c>
      <c r="F9737">
        <v>2014</v>
      </c>
      <c r="G9737">
        <f t="shared" si="913"/>
        <v>0.16666666666666666</v>
      </c>
      <c r="H9737">
        <f t="shared" si="914"/>
        <v>26</v>
      </c>
      <c r="I9737">
        <f t="shared" si="912"/>
        <v>1.0768469815377803E-2</v>
      </c>
      <c r="J9737">
        <f t="shared" si="912"/>
        <v>4.3920015744290386E-2</v>
      </c>
      <c r="K9737">
        <f t="shared" si="912"/>
        <v>0.12834052430085915</v>
      </c>
      <c r="L9737">
        <f t="shared" si="912"/>
        <v>0.14630152362234292</v>
      </c>
      <c r="M9737">
        <f t="shared" si="912"/>
        <v>0.1623870691474083</v>
      </c>
      <c r="N9737">
        <f t="shared" si="912"/>
        <v>0.16666666666666666</v>
      </c>
    </row>
    <row r="9738" spans="1:14">
      <c r="A9738">
        <v>2018</v>
      </c>
      <c r="B9738">
        <v>2</v>
      </c>
      <c r="C9738">
        <v>37</v>
      </c>
      <c r="D9738" t="s">
        <v>1088</v>
      </c>
      <c r="E9738" t="s">
        <v>1089</v>
      </c>
      <c r="F9738">
        <v>2017</v>
      </c>
      <c r="G9738">
        <f t="shared" si="913"/>
        <v>0.16439898730535729</v>
      </c>
      <c r="H9738">
        <f t="shared" si="914"/>
        <v>26</v>
      </c>
      <c r="I9738">
        <f t="shared" si="912"/>
        <v>1.0621953194858511E-2</v>
      </c>
      <c r="J9738">
        <f t="shared" si="912"/>
        <v>4.3322436664780126E-2</v>
      </c>
      <c r="K9738">
        <f t="shared" si="912"/>
        <v>0.12659431335179908</v>
      </c>
      <c r="L9738">
        <f t="shared" si="912"/>
        <v>0.14431093394846389</v>
      </c>
      <c r="M9738">
        <f t="shared" si="912"/>
        <v>0.16017761831591373</v>
      </c>
      <c r="N9738">
        <f t="shared" si="912"/>
        <v>0.16439898730535729</v>
      </c>
    </row>
    <row r="9739" spans="1:14">
      <c r="A9739">
        <v>2018</v>
      </c>
      <c r="B9739">
        <v>2</v>
      </c>
      <c r="C9739">
        <v>38</v>
      </c>
      <c r="D9739" t="s">
        <v>800</v>
      </c>
      <c r="E9739" t="s">
        <v>801</v>
      </c>
      <c r="F9739">
        <v>2014</v>
      </c>
      <c r="G9739">
        <f t="shared" si="913"/>
        <v>0.16222142113076254</v>
      </c>
      <c r="H9739">
        <f t="shared" si="914"/>
        <v>26</v>
      </c>
      <c r="I9739">
        <f t="shared" si="912"/>
        <v>1.0481258861125844E-2</v>
      </c>
      <c r="J9739">
        <f t="shared" si="912"/>
        <v>4.2748604220745515E-2</v>
      </c>
      <c r="K9739">
        <f t="shared" si="912"/>
        <v>0.12491749344451523</v>
      </c>
      <c r="L9739">
        <f t="shared" si="912"/>
        <v>0.14239944645367378</v>
      </c>
      <c r="M9739">
        <f t="shared" si="912"/>
        <v>0.15805596678211187</v>
      </c>
      <c r="N9739">
        <f t="shared" si="912"/>
        <v>0.16222142113076254</v>
      </c>
    </row>
    <row r="9740" spans="1:14">
      <c r="A9740">
        <v>2018</v>
      </c>
      <c r="B9740">
        <v>2</v>
      </c>
      <c r="C9740">
        <v>39</v>
      </c>
      <c r="D9740" t="s">
        <v>1102</v>
      </c>
      <c r="E9740" t="s">
        <v>1103</v>
      </c>
      <c r="F9740">
        <v>2017</v>
      </c>
      <c r="G9740">
        <f t="shared" si="913"/>
        <v>0.16012815380508713</v>
      </c>
      <c r="H9740">
        <f t="shared" si="914"/>
        <v>26</v>
      </c>
      <c r="I9740">
        <f t="shared" si="912"/>
        <v>1.034601114505353E-2</v>
      </c>
      <c r="J9740">
        <f t="shared" si="912"/>
        <v>4.2196986217341477E-2</v>
      </c>
      <c r="K9740">
        <f t="shared" si="912"/>
        <v>0.12330558728804099</v>
      </c>
      <c r="L9740">
        <f t="shared" si="912"/>
        <v>0.1405619572591027</v>
      </c>
      <c r="M9740">
        <f t="shared" si="912"/>
        <v>0.15601644950636109</v>
      </c>
      <c r="N9740">
        <f t="shared" si="912"/>
        <v>0.16012815380508713</v>
      </c>
    </row>
    <row r="9741" spans="1:14">
      <c r="A9741">
        <v>2018</v>
      </c>
      <c r="B9741">
        <v>2</v>
      </c>
      <c r="C9741">
        <v>40</v>
      </c>
      <c r="D9741" t="s">
        <v>14</v>
      </c>
      <c r="E9741" t="s">
        <v>15</v>
      </c>
      <c r="F9741">
        <v>2007</v>
      </c>
      <c r="G9741">
        <f t="shared" si="913"/>
        <v>0.15811388300841897</v>
      </c>
      <c r="H9741">
        <f t="shared" si="914"/>
        <v>26</v>
      </c>
      <c r="I9741">
        <f t="shared" si="912"/>
        <v>1.0215867459410022E-2</v>
      </c>
      <c r="J9741">
        <f t="shared" si="912"/>
        <v>4.1666185386723897E-2</v>
      </c>
      <c r="K9741">
        <f t="shared" si="912"/>
        <v>0.12175451186727118</v>
      </c>
      <c r="L9741">
        <f t="shared" si="912"/>
        <v>0.13879381193985943</v>
      </c>
      <c r="M9741">
        <f t="shared" si="912"/>
        <v>0.15405390031952015</v>
      </c>
      <c r="N9741">
        <f t="shared" si="912"/>
        <v>0.15811388300841897</v>
      </c>
    </row>
    <row r="9742" spans="1:14">
      <c r="A9742">
        <v>2018</v>
      </c>
      <c r="B9742">
        <v>2</v>
      </c>
      <c r="C9742">
        <v>41</v>
      </c>
      <c r="D9742" t="s">
        <v>494</v>
      </c>
      <c r="E9742" t="s">
        <v>495</v>
      </c>
      <c r="F9742">
        <v>2012</v>
      </c>
      <c r="G9742">
        <f t="shared" si="913"/>
        <v>0.15617376188860607</v>
      </c>
      <c r="H9742">
        <f t="shared" si="914"/>
        <v>26</v>
      </c>
      <c r="I9742">
        <f t="shared" si="912"/>
        <v>1.0090514645108729E-2</v>
      </c>
      <c r="J9742">
        <f t="shared" si="912"/>
        <v>4.115492448595582E-2</v>
      </c>
      <c r="K9742">
        <f t="shared" si="912"/>
        <v>0.12026053489692744</v>
      </c>
      <c r="L9742">
        <f t="shared" si="912"/>
        <v>0.13709075588481637</v>
      </c>
      <c r="M9742">
        <f t="shared" si="912"/>
        <v>0.15216359682489572</v>
      </c>
      <c r="N9742">
        <f t="shared" si="912"/>
        <v>0.15617376188860607</v>
      </c>
    </row>
    <row r="9743" spans="1:14">
      <c r="A9743">
        <v>2018</v>
      </c>
      <c r="B9743">
        <v>2</v>
      </c>
      <c r="C9743">
        <v>42</v>
      </c>
      <c r="D9743" t="s">
        <v>1142</v>
      </c>
      <c r="E9743" t="s">
        <v>1143</v>
      </c>
      <c r="F9743">
        <v>2017</v>
      </c>
      <c r="G9743">
        <f t="shared" si="913"/>
        <v>0.15430334996209191</v>
      </c>
      <c r="H9743">
        <f t="shared" si="914"/>
        <v>26</v>
      </c>
      <c r="I9743">
        <f t="shared" si="912"/>
        <v>9.9696657988707863E-3</v>
      </c>
      <c r="J9743">
        <f t="shared" si="912"/>
        <v>4.0662033358390956E-2</v>
      </c>
      <c r="K9743">
        <f t="shared" si="912"/>
        <v>0.118820237013083</v>
      </c>
      <c r="L9743">
        <f t="shared" si="912"/>
        <v>0.13544889119691383</v>
      </c>
      <c r="M9743">
        <f t="shared" si="912"/>
        <v>0.15034121255982577</v>
      </c>
      <c r="N9743">
        <f t="shared" si="912"/>
        <v>0.15430334996209191</v>
      </c>
    </row>
    <row r="9744" spans="1:14">
      <c r="A9744">
        <v>2018</v>
      </c>
      <c r="B9744">
        <v>2</v>
      </c>
      <c r="C9744">
        <v>43</v>
      </c>
      <c r="D9744" t="s">
        <v>1124</v>
      </c>
      <c r="E9744" t="s">
        <v>1125</v>
      </c>
      <c r="F9744">
        <v>2017</v>
      </c>
      <c r="G9744">
        <f t="shared" si="913"/>
        <v>0.15249857033260467</v>
      </c>
      <c r="H9744">
        <f t="shared" si="914"/>
        <v>26</v>
      </c>
      <c r="I9744">
        <f t="shared" si="912"/>
        <v>9.8530575090895328E-3</v>
      </c>
      <c r="J9744">
        <f t="shared" si="912"/>
        <v>4.018643765993863E-2</v>
      </c>
      <c r="K9744">
        <f t="shared" si="912"/>
        <v>0.11743047882970757</v>
      </c>
      <c r="L9744">
        <f t="shared" si="912"/>
        <v>0.13386463913933452</v>
      </c>
      <c r="M9744">
        <f t="shared" si="912"/>
        <v>0.14858277531288949</v>
      </c>
      <c r="N9744">
        <f t="shared" si="912"/>
        <v>0.15249857033260467</v>
      </c>
    </row>
    <row r="9745" spans="1:14">
      <c r="A9745">
        <v>2018</v>
      </c>
      <c r="B9745">
        <v>2</v>
      </c>
      <c r="C9745">
        <v>44</v>
      </c>
      <c r="D9745" t="s">
        <v>18</v>
      </c>
      <c r="E9745" t="s">
        <v>19</v>
      </c>
      <c r="F9745">
        <v>1995</v>
      </c>
      <c r="G9745">
        <f t="shared" si="913"/>
        <v>0.15075567228888181</v>
      </c>
      <c r="H9745">
        <f t="shared" si="914"/>
        <v>26</v>
      </c>
      <c r="I9745">
        <f t="shared" si="912"/>
        <v>9.7404474392388703E-3</v>
      </c>
      <c r="J9745">
        <f t="shared" si="912"/>
        <v>3.9727149002812628E-2</v>
      </c>
      <c r="K9745">
        <f t="shared" si="912"/>
        <v>0.11608837213730158</v>
      </c>
      <c r="L9745">
        <f t="shared" si="912"/>
        <v>0.13233470730344418</v>
      </c>
      <c r="M9745">
        <f t="shared" si="912"/>
        <v>0.14688463068203206</v>
      </c>
      <c r="N9745">
        <f t="shared" si="912"/>
        <v>0.15075567228888181</v>
      </c>
    </row>
    <row r="9746" spans="1:14">
      <c r="A9746">
        <v>2018</v>
      </c>
      <c r="B9746">
        <v>2</v>
      </c>
      <c r="C9746">
        <v>45</v>
      </c>
      <c r="D9746" t="s">
        <v>1134</v>
      </c>
      <c r="E9746" t="s">
        <v>1135</v>
      </c>
      <c r="F9746">
        <v>2017</v>
      </c>
      <c r="G9746">
        <f t="shared" si="913"/>
        <v>0.14907119849998599</v>
      </c>
      <c r="H9746">
        <f t="shared" si="914"/>
        <v>26</v>
      </c>
      <c r="I9746">
        <f t="shared" ref="I9746:N9761" si="915">$G9746*(I$1^$H9746)</f>
        <v>9.6316122083357509E-3</v>
      </c>
      <c r="J9746">
        <f t="shared" si="915"/>
        <v>3.9283256310837733E-2</v>
      </c>
      <c r="K9746">
        <f t="shared" si="915"/>
        <v>0.11479125464187391</v>
      </c>
      <c r="L9746">
        <f t="shared" si="915"/>
        <v>0.13085606081254003</v>
      </c>
      <c r="M9746">
        <f t="shared" si="915"/>
        <v>0.14524341011222552</v>
      </c>
      <c r="N9746">
        <f t="shared" si="915"/>
        <v>0.14907119849998599</v>
      </c>
    </row>
    <row r="9747" spans="1:14">
      <c r="A9747">
        <v>2018</v>
      </c>
      <c r="B9747">
        <v>2</v>
      </c>
      <c r="C9747">
        <v>46</v>
      </c>
      <c r="D9747" t="s">
        <v>22</v>
      </c>
      <c r="E9747" t="s">
        <v>23</v>
      </c>
      <c r="F9747">
        <v>2008</v>
      </c>
      <c r="G9747">
        <f t="shared" si="913"/>
        <v>0.14744195615489714</v>
      </c>
      <c r="H9747">
        <f t="shared" si="914"/>
        <v>26</v>
      </c>
      <c r="I9747">
        <f t="shared" si="915"/>
        <v>9.5263455262456029E-3</v>
      </c>
      <c r="J9747">
        <f t="shared" si="915"/>
        <v>3.8853918214152329E-2</v>
      </c>
      <c r="K9747">
        <f t="shared" si="915"/>
        <v>0.11353666774118272</v>
      </c>
      <c r="L9747">
        <f t="shared" si="915"/>
        <v>0.12942589698792079</v>
      </c>
      <c r="M9747">
        <f t="shared" si="915"/>
        <v>0.14365600277612656</v>
      </c>
      <c r="N9747">
        <f t="shared" si="915"/>
        <v>0.14744195615489714</v>
      </c>
    </row>
    <row r="9748" spans="1:14">
      <c r="A9748">
        <v>2018</v>
      </c>
      <c r="B9748">
        <v>2</v>
      </c>
      <c r="C9748">
        <v>47</v>
      </c>
      <c r="D9748" t="s">
        <v>878</v>
      </c>
      <c r="E9748" t="s">
        <v>879</v>
      </c>
      <c r="F9748">
        <v>2015</v>
      </c>
      <c r="G9748">
        <f t="shared" si="913"/>
        <v>0.14586499149789456</v>
      </c>
      <c r="H9748">
        <f t="shared" si="914"/>
        <v>26</v>
      </c>
      <c r="I9748">
        <f t="shared" si="915"/>
        <v>9.4244565483925045E-3</v>
      </c>
      <c r="J9748">
        <f t="shared" si="915"/>
        <v>3.8438356338769873E-2</v>
      </c>
      <c r="K9748">
        <f t="shared" si="915"/>
        <v>0.11232233691588091</v>
      </c>
      <c r="L9748">
        <f t="shared" si="915"/>
        <v>0.12804162299581243</v>
      </c>
      <c r="M9748">
        <f t="shared" si="915"/>
        <v>0.14211953076332837</v>
      </c>
      <c r="N9748">
        <f t="shared" si="915"/>
        <v>0.14586499149789456</v>
      </c>
    </row>
    <row r="9749" spans="1:14">
      <c r="A9749">
        <v>2018</v>
      </c>
      <c r="B9749">
        <v>2</v>
      </c>
      <c r="C9749">
        <v>48</v>
      </c>
      <c r="D9749" t="s">
        <v>1118</v>
      </c>
      <c r="E9749" t="s">
        <v>1119</v>
      </c>
      <c r="F9749">
        <v>2017</v>
      </c>
      <c r="G9749">
        <f t="shared" si="913"/>
        <v>0.14433756729740646</v>
      </c>
      <c r="H9749">
        <f t="shared" si="914"/>
        <v>26</v>
      </c>
      <c r="I9749">
        <f t="shared" si="915"/>
        <v>9.3257684200031016E-3</v>
      </c>
      <c r="J9749">
        <f t="shared" si="915"/>
        <v>3.8035849369167991E-2</v>
      </c>
      <c r="K9749">
        <f t="shared" si="915"/>
        <v>0.11114615437955813</v>
      </c>
      <c r="L9749">
        <f t="shared" si="915"/>
        <v>0.12670083606931815</v>
      </c>
      <c r="M9749">
        <f t="shared" si="915"/>
        <v>0.14063132712775586</v>
      </c>
      <c r="N9749">
        <f t="shared" si="915"/>
        <v>0.14433756729740646</v>
      </c>
    </row>
    <row r="9750" spans="1:14">
      <c r="A9750">
        <v>2018</v>
      </c>
      <c r="B9750">
        <v>2</v>
      </c>
      <c r="C9750">
        <v>49</v>
      </c>
      <c r="D9750" t="s">
        <v>718</v>
      </c>
      <c r="E9750" t="s">
        <v>719</v>
      </c>
      <c r="F9750">
        <v>2013</v>
      </c>
      <c r="G9750">
        <f t="shared" si="913"/>
        <v>0.14285714285714285</v>
      </c>
      <c r="H9750">
        <f t="shared" si="914"/>
        <v>26</v>
      </c>
      <c r="I9750">
        <f t="shared" si="915"/>
        <v>9.230116984609545E-3</v>
      </c>
      <c r="J9750">
        <f t="shared" si="915"/>
        <v>3.7645727780820329E-2</v>
      </c>
      <c r="K9750">
        <f t="shared" si="915"/>
        <v>0.11000616368645071</v>
      </c>
      <c r="L9750">
        <f t="shared" si="915"/>
        <v>0.12540130596200821</v>
      </c>
      <c r="M9750">
        <f t="shared" si="915"/>
        <v>0.13918891641206424</v>
      </c>
      <c r="N9750">
        <f t="shared" si="915"/>
        <v>0.14285714285714285</v>
      </c>
    </row>
    <row r="9751" spans="1:14">
      <c r="A9751">
        <v>2018</v>
      </c>
      <c r="B9751">
        <v>2</v>
      </c>
      <c r="C9751">
        <v>50</v>
      </c>
      <c r="D9751" t="s">
        <v>736</v>
      </c>
      <c r="E9751" t="s">
        <v>737</v>
      </c>
      <c r="F9751">
        <v>2014</v>
      </c>
      <c r="G9751">
        <f t="shared" si="913"/>
        <v>0.1414213562373095</v>
      </c>
      <c r="H9751">
        <f t="shared" si="914"/>
        <v>26</v>
      </c>
      <c r="I9751">
        <f t="shared" si="915"/>
        <v>9.1373496353475518E-3</v>
      </c>
      <c r="J9751">
        <f t="shared" si="915"/>
        <v>3.7267369155129196E-2</v>
      </c>
      <c r="K9751">
        <f t="shared" si="915"/>
        <v>0.10890054604100928</v>
      </c>
      <c r="L9751">
        <f t="shared" si="915"/>
        <v>0.12414095934153906</v>
      </c>
      <c r="M9751">
        <f t="shared" si="915"/>
        <v>0.13778999732536945</v>
      </c>
      <c r="N9751">
        <f t="shared" si="915"/>
        <v>0.1414213562373095</v>
      </c>
    </row>
    <row r="9752" spans="1:14">
      <c r="A9752">
        <v>2018</v>
      </c>
      <c r="B9752">
        <v>2</v>
      </c>
      <c r="C9752">
        <v>51</v>
      </c>
      <c r="D9752" t="s">
        <v>548</v>
      </c>
      <c r="E9752" t="s">
        <v>549</v>
      </c>
      <c r="F9752">
        <v>2010</v>
      </c>
      <c r="G9752">
        <f t="shared" si="913"/>
        <v>0.14002800840280097</v>
      </c>
      <c r="H9752">
        <f t="shared" si="914"/>
        <v>26</v>
      </c>
      <c r="I9752">
        <f t="shared" si="915"/>
        <v>9.047324290758189E-3</v>
      </c>
      <c r="J9752">
        <f t="shared" si="915"/>
        <v>3.690019400215587E-2</v>
      </c>
      <c r="K9752">
        <f t="shared" si="915"/>
        <v>0.10782760809132354</v>
      </c>
      <c r="L9752">
        <f t="shared" si="915"/>
        <v>0.12291786587479211</v>
      </c>
      <c r="M9752">
        <f t="shared" si="915"/>
        <v>0.13643242729847707</v>
      </c>
      <c r="N9752">
        <f t="shared" si="915"/>
        <v>0.14002800840280097</v>
      </c>
    </row>
    <row r="9753" spans="1:14">
      <c r="A9753">
        <v>2018</v>
      </c>
      <c r="B9753">
        <v>2</v>
      </c>
      <c r="C9753">
        <v>52</v>
      </c>
      <c r="D9753" t="s">
        <v>74</v>
      </c>
      <c r="E9753" t="s">
        <v>75</v>
      </c>
      <c r="F9753">
        <v>2008</v>
      </c>
      <c r="G9753">
        <f t="shared" si="913"/>
        <v>0.13867504905630729</v>
      </c>
      <c r="H9753">
        <f t="shared" si="914"/>
        <v>26</v>
      </c>
      <c r="I9753">
        <f t="shared" si="915"/>
        <v>8.9599084794532869E-3</v>
      </c>
      <c r="J9753">
        <f t="shared" si="915"/>
        <v>3.6543662027359543E-2</v>
      </c>
      <c r="K9753">
        <f t="shared" si="915"/>
        <v>0.10678577102000306</v>
      </c>
      <c r="L9753">
        <f t="shared" si="915"/>
        <v>0.12173022579204543</v>
      </c>
      <c r="M9753">
        <f t="shared" si="915"/>
        <v>0.13511420868076085</v>
      </c>
      <c r="N9753">
        <f t="shared" si="915"/>
        <v>0.13867504905630729</v>
      </c>
    </row>
    <row r="9754" spans="1:14">
      <c r="A9754">
        <v>2018</v>
      </c>
      <c r="B9754">
        <v>2</v>
      </c>
      <c r="C9754">
        <v>53</v>
      </c>
      <c r="D9754" t="s">
        <v>822</v>
      </c>
      <c r="E9754" t="s">
        <v>823</v>
      </c>
      <c r="F9754">
        <v>2015</v>
      </c>
      <c r="G9754">
        <f t="shared" si="913"/>
        <v>0.13736056394868904</v>
      </c>
      <c r="H9754">
        <f t="shared" si="914"/>
        <v>26</v>
      </c>
      <c r="I9754">
        <f t="shared" si="915"/>
        <v>8.8749785202283816E-3</v>
      </c>
      <c r="J9754">
        <f t="shared" si="915"/>
        <v>3.619726878762617E-2</v>
      </c>
      <c r="K9754">
        <f t="shared" si="915"/>
        <v>0.10577356077261867</v>
      </c>
      <c r="L9754">
        <f t="shared" si="915"/>
        <v>0.12057635874790484</v>
      </c>
      <c r="M9754">
        <f t="shared" si="915"/>
        <v>0.1338334763763766</v>
      </c>
      <c r="N9754">
        <f t="shared" si="915"/>
        <v>0.13736056394868904</v>
      </c>
    </row>
    <row r="9755" spans="1:14">
      <c r="A9755">
        <v>2018</v>
      </c>
      <c r="B9755">
        <v>2</v>
      </c>
      <c r="C9755">
        <v>54</v>
      </c>
      <c r="D9755" t="s">
        <v>50</v>
      </c>
      <c r="E9755" t="s">
        <v>51</v>
      </c>
      <c r="F9755">
        <v>2005</v>
      </c>
      <c r="G9755">
        <f t="shared" si="913"/>
        <v>0.13608276348795434</v>
      </c>
      <c r="H9755">
        <f t="shared" si="914"/>
        <v>26</v>
      </c>
      <c r="I9755">
        <f t="shared" si="915"/>
        <v>8.7924187860793975E-3</v>
      </c>
      <c r="J9755">
        <f t="shared" si="915"/>
        <v>3.5860542689504997E-2</v>
      </c>
      <c r="K9755">
        <f t="shared" si="915"/>
        <v>0.10478959928612325</v>
      </c>
      <c r="L9755">
        <f t="shared" si="915"/>
        <v>0.11945469382215994</v>
      </c>
      <c r="M9755">
        <f t="shared" si="915"/>
        <v>0.13258848674573312</v>
      </c>
      <c r="N9755">
        <f t="shared" si="915"/>
        <v>0.13608276348795434</v>
      </c>
    </row>
    <row r="9756" spans="1:14">
      <c r="A9756">
        <v>2018</v>
      </c>
      <c r="B9756">
        <v>2</v>
      </c>
      <c r="C9756">
        <v>55</v>
      </c>
      <c r="D9756" t="s">
        <v>1152</v>
      </c>
      <c r="E9756" t="s">
        <v>1153</v>
      </c>
      <c r="F9756">
        <v>2018</v>
      </c>
      <c r="G9756">
        <f t="shared" si="913"/>
        <v>0.13483997249264842</v>
      </c>
      <c r="H9756">
        <f t="shared" si="914"/>
        <v>26</v>
      </c>
      <c r="I9756">
        <f t="shared" si="915"/>
        <v>8.7121210421607469E-3</v>
      </c>
      <c r="J9756">
        <f t="shared" si="915"/>
        <v>3.5533042289020808E-2</v>
      </c>
      <c r="K9756">
        <f t="shared" si="915"/>
        <v>0.10383259659851955</v>
      </c>
      <c r="L9756">
        <f t="shared" si="915"/>
        <v>0.11836376052521565</v>
      </c>
      <c r="M9756">
        <f t="shared" si="915"/>
        <v>0.13137760762198999</v>
      </c>
      <c r="N9756">
        <f t="shared" si="915"/>
        <v>0.13483997249264842</v>
      </c>
    </row>
    <row r="9757" spans="1:14">
      <c r="A9757">
        <v>2018</v>
      </c>
      <c r="B9757">
        <v>2</v>
      </c>
      <c r="C9757">
        <v>56</v>
      </c>
      <c r="D9757" t="s">
        <v>948</v>
      </c>
      <c r="E9757" t="s">
        <v>949</v>
      </c>
      <c r="F9757">
        <v>2016</v>
      </c>
      <c r="G9757">
        <f t="shared" si="913"/>
        <v>0.1336306209562122</v>
      </c>
      <c r="H9757">
        <f t="shared" si="914"/>
        <v>26</v>
      </c>
      <c r="I9757">
        <f t="shared" si="915"/>
        <v>8.633983849062981E-3</v>
      </c>
      <c r="J9757">
        <f t="shared" si="915"/>
        <v>3.5214353857896841E-2</v>
      </c>
      <c r="K9757">
        <f t="shared" si="915"/>
        <v>0.10290134373701791</v>
      </c>
      <c r="L9757">
        <f t="shared" si="915"/>
        <v>0.11730218069096179</v>
      </c>
      <c r="M9757">
        <f t="shared" si="915"/>
        <v>0.13019930931256524</v>
      </c>
      <c r="N9757">
        <f t="shared" si="915"/>
        <v>0.1336306209562122</v>
      </c>
    </row>
    <row r="9758" spans="1:14">
      <c r="A9758">
        <v>2018</v>
      </c>
      <c r="B9758">
        <v>2</v>
      </c>
      <c r="C9758">
        <v>57</v>
      </c>
      <c r="D9758" t="s">
        <v>870</v>
      </c>
      <c r="E9758" t="s">
        <v>871</v>
      </c>
      <c r="F9758">
        <v>2015</v>
      </c>
      <c r="G9758">
        <f t="shared" si="913"/>
        <v>0.13245323570650439</v>
      </c>
      <c r="H9758">
        <f t="shared" si="914"/>
        <v>26</v>
      </c>
      <c r="I9758">
        <f t="shared" si="915"/>
        <v>8.5579120239276836E-3</v>
      </c>
      <c r="J9758">
        <f t="shared" si="915"/>
        <v>3.4904089185671269E-2</v>
      </c>
      <c r="K9758">
        <f t="shared" si="915"/>
        <v>0.10199470629550832</v>
      </c>
      <c r="L9758">
        <f t="shared" si="915"/>
        <v>0.11626866115542545</v>
      </c>
      <c r="M9758">
        <f t="shared" si="915"/>
        <v>0.12905215647282059</v>
      </c>
      <c r="N9758">
        <f t="shared" si="915"/>
        <v>0.13245323570650439</v>
      </c>
    </row>
    <row r="9759" spans="1:14">
      <c r="A9759">
        <v>2018</v>
      </c>
      <c r="B9759">
        <v>2</v>
      </c>
      <c r="C9759">
        <v>58</v>
      </c>
      <c r="D9759" t="s">
        <v>1090</v>
      </c>
      <c r="E9759" t="s">
        <v>1091</v>
      </c>
      <c r="F9759">
        <v>2017</v>
      </c>
      <c r="G9759">
        <f t="shared" si="913"/>
        <v>0.13130643285972254</v>
      </c>
      <c r="H9759">
        <f t="shared" si="914"/>
        <v>26</v>
      </c>
      <c r="I9759">
        <f t="shared" si="915"/>
        <v>8.4838161528891249E-3</v>
      </c>
      <c r="J9759">
        <f t="shared" si="915"/>
        <v>3.4601883591153737E-2</v>
      </c>
      <c r="K9759">
        <f t="shared" si="915"/>
        <v>0.10111161862375412</v>
      </c>
      <c r="L9759">
        <f t="shared" si="915"/>
        <v>0.11526198713275369</v>
      </c>
      <c r="M9759">
        <f t="shared" si="915"/>
        <v>0.12793480075374775</v>
      </c>
      <c r="N9759">
        <f t="shared" si="915"/>
        <v>0.13130643285972254</v>
      </c>
    </row>
    <row r="9760" spans="1:14">
      <c r="A9760">
        <v>2018</v>
      </c>
      <c r="B9760">
        <v>2</v>
      </c>
      <c r="C9760">
        <v>59</v>
      </c>
      <c r="D9760" t="s">
        <v>858</v>
      </c>
      <c r="E9760" t="s">
        <v>859</v>
      </c>
      <c r="F9760">
        <v>2015</v>
      </c>
      <c r="G9760">
        <f t="shared" si="913"/>
        <v>0.13018891098082389</v>
      </c>
      <c r="H9760">
        <f t="shared" si="914"/>
        <v>26</v>
      </c>
      <c r="I9760">
        <f t="shared" si="915"/>
        <v>8.4116121491634582E-3</v>
      </c>
      <c r="J9760">
        <f t="shared" si="915"/>
        <v>3.4307394120058829E-2</v>
      </c>
      <c r="K9760">
        <f t="shared" si="915"/>
        <v>0.1002510785606209</v>
      </c>
      <c r="L9760">
        <f t="shared" si="915"/>
        <v>0.11428101621136863</v>
      </c>
      <c r="M9760">
        <f t="shared" si="915"/>
        <v>0.12684597413801299</v>
      </c>
      <c r="N9760">
        <f t="shared" si="915"/>
        <v>0.13018891098082389</v>
      </c>
    </row>
    <row r="9761" spans="1:14">
      <c r="A9761">
        <v>2018</v>
      </c>
      <c r="B9761">
        <v>2</v>
      </c>
      <c r="C9761">
        <v>60</v>
      </c>
      <c r="D9761" t="s">
        <v>710</v>
      </c>
      <c r="E9761" t="s">
        <v>711</v>
      </c>
      <c r="F9761">
        <v>2014</v>
      </c>
      <c r="G9761">
        <f t="shared" si="913"/>
        <v>0.12909944487358055</v>
      </c>
      <c r="H9761">
        <f t="shared" si="914"/>
        <v>26</v>
      </c>
      <c r="I9761">
        <f t="shared" si="915"/>
        <v>8.341220851819096E-3</v>
      </c>
      <c r="J9761">
        <f t="shared" si="915"/>
        <v>3.4020297908560836E-2</v>
      </c>
      <c r="K9761">
        <f t="shared" si="915"/>
        <v>9.9412142652151161E-2</v>
      </c>
      <c r="L9761">
        <f t="shared" si="915"/>
        <v>0.11332467290282101</v>
      </c>
      <c r="M9761">
        <f t="shared" si="915"/>
        <v>0.12578448288946892</v>
      </c>
      <c r="N9761">
        <f t="shared" si="915"/>
        <v>0.12909944487358055</v>
      </c>
    </row>
    <row r="9762" spans="1:14">
      <c r="A9762">
        <v>2018</v>
      </c>
      <c r="B9762">
        <v>2</v>
      </c>
      <c r="C9762">
        <v>61</v>
      </c>
      <c r="D9762" t="s">
        <v>484</v>
      </c>
      <c r="E9762" t="s">
        <v>485</v>
      </c>
      <c r="F9762">
        <v>2011</v>
      </c>
      <c r="G9762">
        <f t="shared" si="913"/>
        <v>0.12803687993289598</v>
      </c>
      <c r="H9762">
        <f t="shared" si="914"/>
        <v>26</v>
      </c>
      <c r="I9762">
        <f t="shared" ref="I9762:N9777" si="916">$G9762*(I$1^$H9762)</f>
        <v>8.2725676608752536E-3</v>
      </c>
      <c r="J9762">
        <f t="shared" si="916"/>
        <v>3.3740290695015655E-2</v>
      </c>
      <c r="K9762">
        <f t="shared" si="916"/>
        <v>9.8593921802604137E-2</v>
      </c>
      <c r="L9762">
        <f t="shared" si="916"/>
        <v>0.11239194368420199</v>
      </c>
      <c r="M9762">
        <f t="shared" si="916"/>
        <v>0.12474920205048956</v>
      </c>
      <c r="N9762">
        <f t="shared" si="916"/>
        <v>0.12803687993289598</v>
      </c>
    </row>
    <row r="9763" spans="1:14">
      <c r="A9763">
        <v>2018</v>
      </c>
      <c r="B9763">
        <v>2</v>
      </c>
      <c r="C9763">
        <v>62</v>
      </c>
      <c r="D9763" t="s">
        <v>908</v>
      </c>
      <c r="E9763" t="s">
        <v>909</v>
      </c>
      <c r="F9763">
        <v>2014</v>
      </c>
      <c r="G9763">
        <f t="shared" si="913"/>
        <v>0.1270001270001905</v>
      </c>
      <c r="H9763">
        <f t="shared" si="914"/>
        <v>26</v>
      </c>
      <c r="I9763">
        <f t="shared" si="916"/>
        <v>8.2055822049041938E-3</v>
      </c>
      <c r="J9763">
        <f t="shared" si="916"/>
        <v>3.3467085464251471E-2</v>
      </c>
      <c r="K9763">
        <f t="shared" si="916"/>
        <v>9.7795577312880896E-2</v>
      </c>
      <c r="L9763">
        <f t="shared" si="916"/>
        <v>0.11148187248215354</v>
      </c>
      <c r="M9763">
        <f t="shared" si="916"/>
        <v>0.12373907042945743</v>
      </c>
      <c r="N9763">
        <f t="shared" si="916"/>
        <v>0.1270001270001905</v>
      </c>
    </row>
    <row r="9764" spans="1:14">
      <c r="A9764">
        <v>2018</v>
      </c>
      <c r="B9764">
        <v>2</v>
      </c>
      <c r="C9764">
        <v>63</v>
      </c>
      <c r="D9764" t="s">
        <v>958</v>
      </c>
      <c r="E9764" t="s">
        <v>959</v>
      </c>
      <c r="F9764">
        <v>2015</v>
      </c>
      <c r="G9764">
        <f t="shared" si="913"/>
        <v>0.12598815766974239</v>
      </c>
      <c r="H9764">
        <f t="shared" si="914"/>
        <v>26</v>
      </c>
      <c r="I9764">
        <f t="shared" si="916"/>
        <v>8.1401980377700817E-3</v>
      </c>
      <c r="J9764">
        <f t="shared" si="916"/>
        <v>3.3200411210695349E-2</v>
      </c>
      <c r="K9764">
        <f t="shared" si="916"/>
        <v>9.7016317266204299E-2</v>
      </c>
      <c r="L9764">
        <f t="shared" si="916"/>
        <v>0.11059355655273169</v>
      </c>
      <c r="M9764">
        <f t="shared" si="916"/>
        <v>0.12275308602762622</v>
      </c>
      <c r="N9764">
        <f t="shared" si="916"/>
        <v>0.12598815766974239</v>
      </c>
    </row>
    <row r="9765" spans="1:14">
      <c r="A9765">
        <v>2018</v>
      </c>
      <c r="B9765">
        <v>2</v>
      </c>
      <c r="C9765">
        <v>64</v>
      </c>
      <c r="D9765" t="s">
        <v>942</v>
      </c>
      <c r="E9765" t="s">
        <v>943</v>
      </c>
      <c r="F9765">
        <v>2016</v>
      </c>
      <c r="G9765">
        <f t="shared" si="913"/>
        <v>0.125</v>
      </c>
      <c r="H9765">
        <f t="shared" si="914"/>
        <v>26</v>
      </c>
      <c r="I9765">
        <f t="shared" si="916"/>
        <v>8.0763523615333521E-3</v>
      </c>
      <c r="J9765">
        <f t="shared" si="916"/>
        <v>3.294001180821779E-2</v>
      </c>
      <c r="K9765">
        <f t="shared" si="916"/>
        <v>9.6255393225644373E-2</v>
      </c>
      <c r="L9765">
        <f t="shared" si="916"/>
        <v>0.10972614271675719</v>
      </c>
      <c r="M9765">
        <f t="shared" si="916"/>
        <v>0.12179030186055623</v>
      </c>
      <c r="N9765">
        <f t="shared" si="916"/>
        <v>0.125</v>
      </c>
    </row>
    <row r="9766" spans="1:14">
      <c r="A9766">
        <v>2018</v>
      </c>
      <c r="B9766">
        <v>2</v>
      </c>
      <c r="C9766">
        <v>65</v>
      </c>
      <c r="D9766" t="s">
        <v>1070</v>
      </c>
      <c r="E9766" t="s">
        <v>1071</v>
      </c>
      <c r="F9766">
        <v>2017</v>
      </c>
      <c r="G9766">
        <f t="shared" si="913"/>
        <v>0.12403473458920847</v>
      </c>
      <c r="H9766">
        <f t="shared" si="914"/>
        <v>26</v>
      </c>
      <c r="I9766">
        <f t="shared" si="916"/>
        <v>8.0139857728937312E-3</v>
      </c>
      <c r="J9766">
        <f t="shared" si="916"/>
        <v>3.268564497598149E-2</v>
      </c>
      <c r="K9766">
        <f t="shared" si="916"/>
        <v>9.5512097212181554E-2</v>
      </c>
      <c r="L9766">
        <f t="shared" si="916"/>
        <v>0.1088788239149647</v>
      </c>
      <c r="M9766">
        <f t="shared" si="916"/>
        <v>0.12084982213450939</v>
      </c>
      <c r="N9766">
        <f t="shared" si="916"/>
        <v>0.12403473458920847</v>
      </c>
    </row>
    <row r="9767" spans="1:14">
      <c r="A9767">
        <v>2018</v>
      </c>
      <c r="B9767">
        <v>2</v>
      </c>
      <c r="C9767">
        <v>66</v>
      </c>
      <c r="D9767" t="s">
        <v>1052</v>
      </c>
      <c r="E9767" t="s">
        <v>1053</v>
      </c>
      <c r="F9767">
        <v>2017</v>
      </c>
      <c r="G9767">
        <f t="shared" si="913"/>
        <v>0.12309149097933272</v>
      </c>
      <c r="H9767">
        <f t="shared" si="914"/>
        <v>26</v>
      </c>
      <c r="I9767">
        <f t="shared" si="916"/>
        <v>7.9530420308447612E-3</v>
      </c>
      <c r="J9767">
        <f t="shared" si="916"/>
        <v>3.2437081330802829E-2</v>
      </c>
      <c r="K9767">
        <f t="shared" si="916"/>
        <v>9.4785758935572229E-2</v>
      </c>
      <c r="L9767">
        <f t="shared" si="916"/>
        <v>0.10805083605133355</v>
      </c>
      <c r="M9767">
        <f t="shared" si="916"/>
        <v>0.11993079874271093</v>
      </c>
      <c r="N9767">
        <f t="shared" si="916"/>
        <v>0.12309149097933272</v>
      </c>
    </row>
    <row r="9768" spans="1:14">
      <c r="A9768">
        <v>2018</v>
      </c>
      <c r="B9768">
        <v>2</v>
      </c>
      <c r="C9768">
        <v>67</v>
      </c>
      <c r="D9768" t="s">
        <v>888</v>
      </c>
      <c r="E9768" t="s">
        <v>889</v>
      </c>
      <c r="F9768">
        <v>2014</v>
      </c>
      <c r="G9768">
        <f t="shared" si="913"/>
        <v>0.12216944435630522</v>
      </c>
      <c r="H9768">
        <f t="shared" si="914"/>
        <v>26</v>
      </c>
      <c r="I9768">
        <f t="shared" si="916"/>
        <v>7.8934678434741043E-3</v>
      </c>
      <c r="J9768">
        <f t="shared" si="916"/>
        <v>3.2194103517600804E-2</v>
      </c>
      <c r="K9768">
        <f t="shared" si="916"/>
        <v>9.4075743253397112E-2</v>
      </c>
      <c r="L9768">
        <f t="shared" si="916"/>
        <v>0.10724145509653499</v>
      </c>
      <c r="M9768">
        <f t="shared" si="916"/>
        <v>0.11903242805032672</v>
      </c>
      <c r="N9768">
        <f t="shared" si="916"/>
        <v>0.12216944435630522</v>
      </c>
    </row>
    <row r="9769" spans="1:14">
      <c r="A9769">
        <v>2018</v>
      </c>
      <c r="B9769">
        <v>2</v>
      </c>
      <c r="C9769">
        <v>68</v>
      </c>
      <c r="D9769" t="s">
        <v>1112</v>
      </c>
      <c r="E9769" t="s">
        <v>1113</v>
      </c>
      <c r="F9769">
        <v>2017</v>
      </c>
      <c r="G9769">
        <f t="shared" si="913"/>
        <v>0.12126781251816648</v>
      </c>
      <c r="H9769">
        <f t="shared" si="914"/>
        <v>26</v>
      </c>
      <c r="I9769">
        <f t="shared" si="916"/>
        <v>7.8352126720726209E-3</v>
      </c>
      <c r="J9769">
        <f t="shared" si="916"/>
        <v>3.1956505410441163E-2</v>
      </c>
      <c r="K9769">
        <f t="shared" si="916"/>
        <v>9.3381447836398679E-2</v>
      </c>
      <c r="L9769">
        <f t="shared" si="916"/>
        <v>0.10644999442653832</v>
      </c>
      <c r="M9769">
        <f t="shared" si="916"/>
        <v>0.11815394794045468</v>
      </c>
      <c r="N9769">
        <f t="shared" si="916"/>
        <v>0.12126781251816648</v>
      </c>
    </row>
    <row r="9770" spans="1:14">
      <c r="A9770">
        <v>2018</v>
      </c>
      <c r="B9770">
        <v>2</v>
      </c>
      <c r="C9770">
        <v>69</v>
      </c>
      <c r="D9770" t="s">
        <v>8</v>
      </c>
      <c r="E9770" t="s">
        <v>9</v>
      </c>
      <c r="F9770">
        <v>2007</v>
      </c>
      <c r="G9770">
        <f t="shared" si="913"/>
        <v>0.1203858530857692</v>
      </c>
      <c r="H9770">
        <f t="shared" si="914"/>
        <v>26</v>
      </c>
      <c r="I9770">
        <f t="shared" si="916"/>
        <v>7.7782285509156741E-3</v>
      </c>
      <c r="J9770">
        <f t="shared" si="916"/>
        <v>3.1724091377500874E-2</v>
      </c>
      <c r="K9770">
        <f t="shared" si="916"/>
        <v>9.2702301020602937E-2</v>
      </c>
      <c r="L9770">
        <f t="shared" si="916"/>
        <v>0.1056758023741414</v>
      </c>
      <c r="M9770">
        <f t="shared" si="916"/>
        <v>0.11729463509645124</v>
      </c>
      <c r="N9770">
        <f t="shared" si="916"/>
        <v>0.1203858530857692</v>
      </c>
    </row>
    <row r="9771" spans="1:14">
      <c r="A9771">
        <v>2018</v>
      </c>
      <c r="B9771">
        <v>2</v>
      </c>
      <c r="C9771">
        <v>70</v>
      </c>
      <c r="D9771" t="s">
        <v>1154</v>
      </c>
      <c r="E9771" t="s">
        <v>1155</v>
      </c>
      <c r="F9771">
        <v>2018</v>
      </c>
      <c r="G9771">
        <f t="shared" si="913"/>
        <v>0.11952286093343936</v>
      </c>
      <c r="H9771">
        <f t="shared" si="914"/>
        <v>26</v>
      </c>
      <c r="I9771">
        <f t="shared" si="916"/>
        <v>7.7224699212560437E-3</v>
      </c>
      <c r="J9771">
        <f t="shared" si="916"/>
        <v>3.1496675603995723E-2</v>
      </c>
      <c r="K9771">
        <f t="shared" si="916"/>
        <v>9.2037759828817706E-2</v>
      </c>
      <c r="L9771">
        <f t="shared" si="916"/>
        <v>0.10491825997358152</v>
      </c>
      <c r="M9771">
        <f t="shared" si="916"/>
        <v>0.11645380249856691</v>
      </c>
      <c r="N9771">
        <f t="shared" si="916"/>
        <v>0.11952286093343936</v>
      </c>
    </row>
    <row r="9772" spans="1:14">
      <c r="A9772">
        <v>2018</v>
      </c>
      <c r="B9772">
        <v>2</v>
      </c>
      <c r="C9772">
        <v>71</v>
      </c>
      <c r="D9772" t="s">
        <v>1084</v>
      </c>
      <c r="E9772" t="s">
        <v>1085</v>
      </c>
      <c r="F9772">
        <v>2016</v>
      </c>
      <c r="G9772">
        <f t="shared" si="913"/>
        <v>0.11867816581938533</v>
      </c>
      <c r="H9772">
        <f t="shared" si="914"/>
        <v>26</v>
      </c>
      <c r="I9772">
        <f t="shared" si="916"/>
        <v>7.6678934782227152E-3</v>
      </c>
      <c r="J9772">
        <f t="shared" si="916"/>
        <v>3.1274081467745449E-2</v>
      </c>
      <c r="K9772">
        <f t="shared" si="916"/>
        <v>9.1387308145945298E-2</v>
      </c>
      <c r="L9772">
        <f t="shared" si="916"/>
        <v>0.10417677888048679</v>
      </c>
      <c r="M9772">
        <f t="shared" si="916"/>
        <v>0.11563079711520068</v>
      </c>
      <c r="N9772">
        <f t="shared" si="916"/>
        <v>0.11867816581938533</v>
      </c>
    </row>
    <row r="9773" spans="1:14">
      <c r="A9773">
        <v>2018</v>
      </c>
      <c r="B9773">
        <v>2</v>
      </c>
      <c r="C9773">
        <v>72</v>
      </c>
      <c r="D9773" t="s">
        <v>1110</v>
      </c>
      <c r="E9773" t="s">
        <v>1111</v>
      </c>
      <c r="F9773">
        <v>2017</v>
      </c>
      <c r="G9773">
        <f t="shared" si="913"/>
        <v>0.11785113019775793</v>
      </c>
      <c r="H9773">
        <f t="shared" si="914"/>
        <v>26</v>
      </c>
      <c r="I9773">
        <f t="shared" si="916"/>
        <v>7.6144580294562943E-3</v>
      </c>
      <c r="J9773">
        <f t="shared" si="916"/>
        <v>3.1056140962607667E-2</v>
      </c>
      <c r="K9773">
        <f t="shared" si="916"/>
        <v>9.0750455034174421E-2</v>
      </c>
      <c r="L9773">
        <f t="shared" si="916"/>
        <v>0.10345079945128256</v>
      </c>
      <c r="M9773">
        <f t="shared" si="916"/>
        <v>0.11482499777114122</v>
      </c>
      <c r="N9773">
        <f t="shared" si="916"/>
        <v>0.11785113019775793</v>
      </c>
    </row>
    <row r="9774" spans="1:14">
      <c r="A9774">
        <v>2018</v>
      </c>
      <c r="B9774">
        <v>2</v>
      </c>
      <c r="C9774">
        <v>73</v>
      </c>
      <c r="D9774" t="s">
        <v>1062</v>
      </c>
      <c r="E9774" t="s">
        <v>1063</v>
      </c>
      <c r="F9774">
        <v>2017</v>
      </c>
      <c r="G9774">
        <f t="shared" si="913"/>
        <v>0.11704114719613057</v>
      </c>
      <c r="H9774">
        <f t="shared" si="914"/>
        <v>26</v>
      </c>
      <c r="I9774">
        <f t="shared" si="916"/>
        <v>7.5621243644323341E-3</v>
      </c>
      <c r="J9774">
        <f t="shared" si="916"/>
        <v>3.0842694165503177E-2</v>
      </c>
      <c r="K9774">
        <f t="shared" si="916"/>
        <v>9.0126733175552573E-2</v>
      </c>
      <c r="L9774">
        <f t="shared" si="916"/>
        <v>0.10273978896780488</v>
      </c>
      <c r="M9774">
        <f t="shared" si="916"/>
        <v>0.11403581317698029</v>
      </c>
      <c r="N9774">
        <f t="shared" si="916"/>
        <v>0.11704114719613057</v>
      </c>
    </row>
    <row r="9775" spans="1:14">
      <c r="A9775">
        <v>2018</v>
      </c>
      <c r="B9775">
        <v>2</v>
      </c>
      <c r="C9775">
        <v>74</v>
      </c>
      <c r="D9775" t="s">
        <v>990</v>
      </c>
      <c r="E9775" t="s">
        <v>991</v>
      </c>
      <c r="F9775">
        <v>2016</v>
      </c>
      <c r="G9775">
        <f t="shared" si="913"/>
        <v>0.11624763874381928</v>
      </c>
      <c r="H9775">
        <f t="shared" si="914"/>
        <v>26</v>
      </c>
      <c r="I9775">
        <f t="shared" si="916"/>
        <v>7.5108551335305671E-3</v>
      </c>
      <c r="J9775">
        <f t="shared" si="916"/>
        <v>3.0633588743190745E-2</v>
      </c>
      <c r="K9775">
        <f t="shared" si="916"/>
        <v>8.9515697430711819E-2</v>
      </c>
      <c r="L9775">
        <f t="shared" si="916"/>
        <v>0.10204323999432278</v>
      </c>
      <c r="M9775">
        <f t="shared" si="916"/>
        <v>0.11326268010549313</v>
      </c>
      <c r="N9775">
        <f t="shared" si="916"/>
        <v>0.11624763874381928</v>
      </c>
    </row>
    <row r="9776" spans="1:14">
      <c r="A9776">
        <v>2018</v>
      </c>
      <c r="B9776">
        <v>2</v>
      </c>
      <c r="C9776">
        <v>75</v>
      </c>
      <c r="D9776" t="s">
        <v>62</v>
      </c>
      <c r="E9776" t="s">
        <v>63</v>
      </c>
      <c r="F9776">
        <v>1999</v>
      </c>
      <c r="G9776">
        <f t="shared" si="913"/>
        <v>0.11547005383792514</v>
      </c>
      <c r="H9776">
        <f t="shared" si="914"/>
        <v>26</v>
      </c>
      <c r="I9776">
        <f t="shared" si="916"/>
        <v>7.4606147360024794E-3</v>
      </c>
      <c r="J9776">
        <f t="shared" si="916"/>
        <v>3.0428679495334381E-2</v>
      </c>
      <c r="K9776">
        <f t="shared" si="916"/>
        <v>8.8916923503646481E-2</v>
      </c>
      <c r="L9776">
        <f t="shared" si="916"/>
        <v>0.10136066885545449</v>
      </c>
      <c r="M9776">
        <f t="shared" si="916"/>
        <v>0.11250506170220465</v>
      </c>
      <c r="N9776">
        <f t="shared" si="916"/>
        <v>0.11547005383792514</v>
      </c>
    </row>
    <row r="9777" spans="1:14">
      <c r="A9777">
        <v>2018</v>
      </c>
      <c r="B9777">
        <v>2</v>
      </c>
      <c r="C9777">
        <v>76</v>
      </c>
      <c r="D9777" t="s">
        <v>722</v>
      </c>
      <c r="E9777" t="s">
        <v>723</v>
      </c>
      <c r="F9777">
        <v>2014</v>
      </c>
      <c r="G9777">
        <f t="shared" si="913"/>
        <v>0.11470786693528087</v>
      </c>
      <c r="H9777">
        <f t="shared" si="914"/>
        <v>26</v>
      </c>
      <c r="I9777">
        <f t="shared" si="916"/>
        <v>7.4113692160736738E-3</v>
      </c>
      <c r="J9777">
        <f t="shared" si="916"/>
        <v>3.0227827930749015E-2</v>
      </c>
      <c r="K9777">
        <f t="shared" si="916"/>
        <v>8.8330006703442807E-2</v>
      </c>
      <c r="L9777">
        <f t="shared" si="916"/>
        <v>0.10069161422460338</v>
      </c>
      <c r="M9777">
        <f t="shared" si="916"/>
        <v>0.111762445918627</v>
      </c>
      <c r="N9777">
        <f t="shared" si="916"/>
        <v>0.11470786693528087</v>
      </c>
    </row>
    <row r="9778" spans="1:14">
      <c r="A9778">
        <v>2018</v>
      </c>
      <c r="B9778">
        <v>2</v>
      </c>
      <c r="C9778">
        <v>77</v>
      </c>
      <c r="D9778" t="s">
        <v>796</v>
      </c>
      <c r="E9778" t="s">
        <v>797</v>
      </c>
      <c r="F9778">
        <v>2014</v>
      </c>
      <c r="G9778">
        <f t="shared" si="913"/>
        <v>0.11396057645963795</v>
      </c>
      <c r="H9778">
        <f t="shared" si="914"/>
        <v>26</v>
      </c>
      <c r="I9778">
        <f t="shared" ref="I9778:N9793" si="917">$G9778*(I$1^$H9778)</f>
        <v>7.3630861664919925E-3</v>
      </c>
      <c r="J9778">
        <f t="shared" si="917"/>
        <v>3.0030901874014242E-2</v>
      </c>
      <c r="K9778">
        <f t="shared" si="917"/>
        <v>8.7754560794748498E-2</v>
      </c>
      <c r="L9778">
        <f t="shared" si="917"/>
        <v>0.10003563581355322</v>
      </c>
      <c r="M9778">
        <f t="shared" si="917"/>
        <v>0.11103434405777843</v>
      </c>
      <c r="N9778">
        <f t="shared" si="917"/>
        <v>0.11396057645963795</v>
      </c>
    </row>
    <row r="9779" spans="1:14">
      <c r="A9779">
        <v>2018</v>
      </c>
      <c r="B9779">
        <v>2</v>
      </c>
      <c r="C9779">
        <v>78</v>
      </c>
      <c r="D9779" t="s">
        <v>560</v>
      </c>
      <c r="E9779" t="s">
        <v>561</v>
      </c>
      <c r="F9779">
        <v>2012</v>
      </c>
      <c r="G9779">
        <f t="shared" si="913"/>
        <v>0.11322770341445956</v>
      </c>
      <c r="H9779">
        <f t="shared" si="914"/>
        <v>26</v>
      </c>
      <c r="I9779">
        <f t="shared" si="917"/>
        <v>7.3157346388989476E-3</v>
      </c>
      <c r="J9779">
        <f t="shared" si="917"/>
        <v>2.9837775099917439E-2</v>
      </c>
      <c r="K9779">
        <f t="shared" si="917"/>
        <v>8.7190216929563524E-2</v>
      </c>
      <c r="L9779">
        <f t="shared" si="917"/>
        <v>9.9392313154765169E-2</v>
      </c>
      <c r="M9779">
        <f t="shared" si="917"/>
        <v>0.1103202894225965</v>
      </c>
      <c r="N9779">
        <f t="shared" si="917"/>
        <v>0.11322770341445956</v>
      </c>
    </row>
    <row r="9780" spans="1:14">
      <c r="A9780">
        <v>2018</v>
      </c>
      <c r="B9780">
        <v>2</v>
      </c>
      <c r="C9780">
        <v>79</v>
      </c>
      <c r="D9780" t="s">
        <v>554</v>
      </c>
      <c r="E9780" t="s">
        <v>555</v>
      </c>
      <c r="F9780">
        <v>2012</v>
      </c>
      <c r="G9780">
        <f t="shared" si="913"/>
        <v>0.1125087900926024</v>
      </c>
      <c r="H9780">
        <f t="shared" si="914"/>
        <v>26</v>
      </c>
      <c r="I9780">
        <f t="shared" si="917"/>
        <v>7.2692850604611963E-3</v>
      </c>
      <c r="J9780">
        <f t="shared" si="917"/>
        <v>2.9648326993428956E-2</v>
      </c>
      <c r="K9780">
        <f t="shared" si="917"/>
        <v>8.6636622653639403E-2</v>
      </c>
      <c r="L9780">
        <f t="shared" si="917"/>
        <v>9.8761244468724543E-2</v>
      </c>
      <c r="M9780">
        <f t="shared" si="917"/>
        <v>0.10961983605875203</v>
      </c>
      <c r="N9780">
        <f t="shared" si="917"/>
        <v>0.1125087900926024</v>
      </c>
    </row>
    <row r="9781" spans="1:14">
      <c r="A9781">
        <v>2018</v>
      </c>
      <c r="B9781">
        <v>2</v>
      </c>
      <c r="C9781">
        <v>80</v>
      </c>
      <c r="D9781" t="s">
        <v>974</v>
      </c>
      <c r="E9781" t="s">
        <v>975</v>
      </c>
      <c r="F9781">
        <v>2016</v>
      </c>
      <c r="G9781">
        <f t="shared" si="913"/>
        <v>0.11180339887498948</v>
      </c>
      <c r="H9781">
        <f t="shared" si="914"/>
        <v>26</v>
      </c>
      <c r="I9781">
        <f t="shared" si="917"/>
        <v>7.2237091562518127E-3</v>
      </c>
      <c r="J9781">
        <f t="shared" si="917"/>
        <v>2.9462442233128296E-2</v>
      </c>
      <c r="K9781">
        <f t="shared" si="917"/>
        <v>8.6093440981405422E-2</v>
      </c>
      <c r="L9781">
        <f t="shared" si="917"/>
        <v>9.814204560940501E-2</v>
      </c>
      <c r="M9781">
        <f t="shared" si="917"/>
        <v>0.10893255758416913</v>
      </c>
      <c r="N9781">
        <f t="shared" si="917"/>
        <v>0.11180339887498948</v>
      </c>
    </row>
    <row r="9782" spans="1:14">
      <c r="A9782">
        <v>2018</v>
      </c>
      <c r="B9782">
        <v>2</v>
      </c>
      <c r="C9782">
        <v>81</v>
      </c>
      <c r="D9782" t="s">
        <v>1122</v>
      </c>
      <c r="E9782" t="s">
        <v>1123</v>
      </c>
      <c r="F9782">
        <v>2017</v>
      </c>
      <c r="G9782">
        <f t="shared" si="913"/>
        <v>0.1111111111111111</v>
      </c>
      <c r="H9782">
        <f t="shared" si="914"/>
        <v>26</v>
      </c>
      <c r="I9782">
        <f t="shared" si="917"/>
        <v>7.1789798769185346E-3</v>
      </c>
      <c r="J9782">
        <f t="shared" si="917"/>
        <v>2.9280010496193588E-2</v>
      </c>
      <c r="K9782">
        <f t="shared" si="917"/>
        <v>8.5560349533906108E-2</v>
      </c>
      <c r="L9782">
        <f t="shared" si="917"/>
        <v>9.7534349081561944E-2</v>
      </c>
      <c r="M9782">
        <f t="shared" si="917"/>
        <v>0.10825804609827219</v>
      </c>
      <c r="N9782">
        <f t="shared" si="917"/>
        <v>0.1111111111111111</v>
      </c>
    </row>
    <row r="9783" spans="1:14">
      <c r="A9783">
        <v>2018</v>
      </c>
      <c r="B9783">
        <v>2</v>
      </c>
      <c r="C9783">
        <v>82</v>
      </c>
      <c r="D9783" t="s">
        <v>818</v>
      </c>
      <c r="E9783" t="s">
        <v>819</v>
      </c>
      <c r="F9783">
        <v>2014</v>
      </c>
      <c r="G9783">
        <f t="shared" si="913"/>
        <v>0.11043152607484653</v>
      </c>
      <c r="H9783">
        <f t="shared" si="914"/>
        <v>26</v>
      </c>
      <c r="I9783">
        <f t="shared" si="917"/>
        <v>7.1350713312185498E-3</v>
      </c>
      <c r="J9783">
        <f t="shared" si="917"/>
        <v>2.9100926183239645E-2</v>
      </c>
      <c r="K9783">
        <f t="shared" si="917"/>
        <v>8.503703973473882E-2</v>
      </c>
      <c r="L9783">
        <f t="shared" si="917"/>
        <v>9.6937803124143226E-2</v>
      </c>
      <c r="M9783">
        <f t="shared" si="917"/>
        <v>0.10759591116461956</v>
      </c>
      <c r="N9783">
        <f t="shared" si="917"/>
        <v>0.11043152607484653</v>
      </c>
    </row>
    <row r="9784" spans="1:14">
      <c r="A9784">
        <v>2018</v>
      </c>
      <c r="B9784">
        <v>2</v>
      </c>
      <c r="C9784">
        <v>83</v>
      </c>
      <c r="D9784" t="s">
        <v>682</v>
      </c>
      <c r="E9784" t="s">
        <v>683</v>
      </c>
      <c r="F9784">
        <v>2013</v>
      </c>
      <c r="G9784">
        <f t="shared" si="913"/>
        <v>0.10976425998969035</v>
      </c>
      <c r="H9784">
        <f t="shared" si="914"/>
        <v>26</v>
      </c>
      <c r="I9784">
        <f t="shared" si="917"/>
        <v>7.0919587230375714E-3</v>
      </c>
      <c r="J9784">
        <f t="shared" si="917"/>
        <v>2.8925088161445501E-2</v>
      </c>
      <c r="K9784">
        <f t="shared" si="917"/>
        <v>8.4523216059436065E-2</v>
      </c>
      <c r="L9784">
        <f t="shared" si="917"/>
        <v>9.6352070854624036E-2</v>
      </c>
      <c r="M9784">
        <f t="shared" si="917"/>
        <v>0.10694577886115969</v>
      </c>
      <c r="N9784">
        <f t="shared" si="917"/>
        <v>0.10976425998969035</v>
      </c>
    </row>
    <row r="9785" spans="1:14">
      <c r="A9785">
        <v>2018</v>
      </c>
      <c r="B9785">
        <v>2</v>
      </c>
      <c r="C9785">
        <v>84</v>
      </c>
      <c r="D9785" t="s">
        <v>570</v>
      </c>
      <c r="E9785" t="s">
        <v>571</v>
      </c>
      <c r="F9785">
        <v>2012</v>
      </c>
      <c r="G9785">
        <f t="shared" si="913"/>
        <v>0.10910894511799619</v>
      </c>
      <c r="H9785">
        <f t="shared" si="914"/>
        <v>26</v>
      </c>
      <c r="I9785">
        <f t="shared" si="917"/>
        <v>7.0496182925451319E-3</v>
      </c>
      <c r="J9785">
        <f t="shared" si="917"/>
        <v>2.8752399524551851E-2</v>
      </c>
      <c r="K9785">
        <f t="shared" si="917"/>
        <v>8.4018595334143797E-2</v>
      </c>
      <c r="L9785">
        <f t="shared" si="917"/>
        <v>9.5776829469536626E-2</v>
      </c>
      <c r="M9785">
        <f t="shared" si="917"/>
        <v>0.10630729089286095</v>
      </c>
      <c r="N9785">
        <f t="shared" si="917"/>
        <v>0.10910894511799619</v>
      </c>
    </row>
    <row r="9786" spans="1:14">
      <c r="A9786">
        <v>2018</v>
      </c>
      <c r="B9786">
        <v>2</v>
      </c>
      <c r="C9786">
        <v>85</v>
      </c>
      <c r="D9786" t="s">
        <v>24</v>
      </c>
      <c r="E9786" t="s">
        <v>25</v>
      </c>
      <c r="F9786">
        <v>2002</v>
      </c>
      <c r="G9786">
        <f t="shared" si="913"/>
        <v>0.10846522890932808</v>
      </c>
      <c r="H9786">
        <f t="shared" si="914"/>
        <v>26</v>
      </c>
      <c r="I9786">
        <f t="shared" si="917"/>
        <v>7.00802726116886E-3</v>
      </c>
      <c r="J9786">
        <f t="shared" si="917"/>
        <v>2.85827673684345E-2</v>
      </c>
      <c r="K9786">
        <f t="shared" si="917"/>
        <v>8.3522906079815232E-2</v>
      </c>
      <c r="L9786">
        <f t="shared" si="917"/>
        <v>9.5211769496885368E-2</v>
      </c>
      <c r="M9786">
        <f t="shared" si="917"/>
        <v>0.10568010376193118</v>
      </c>
      <c r="N9786">
        <f t="shared" si="917"/>
        <v>0.10846522890932808</v>
      </c>
    </row>
    <row r="9787" spans="1:14">
      <c r="A9787">
        <v>2018</v>
      </c>
      <c r="B9787">
        <v>2</v>
      </c>
      <c r="C9787">
        <v>86</v>
      </c>
      <c r="D9787" t="s">
        <v>92</v>
      </c>
      <c r="E9787" t="s">
        <v>93</v>
      </c>
      <c r="F9787">
        <v>2004</v>
      </c>
      <c r="G9787">
        <f t="shared" si="913"/>
        <v>0.10783277320343841</v>
      </c>
      <c r="H9787">
        <f t="shared" si="914"/>
        <v>26</v>
      </c>
      <c r="I9787">
        <f t="shared" si="917"/>
        <v>6.9671637800982414E-3</v>
      </c>
      <c r="J9787">
        <f t="shared" si="917"/>
        <v>2.8416102581073056E-2</v>
      </c>
      <c r="K9787">
        <f t="shared" si="917"/>
        <v>8.3035887898469538E-2</v>
      </c>
      <c r="L9787">
        <f t="shared" si="917"/>
        <v>9.4656594096513558E-2</v>
      </c>
      <c r="M9787">
        <f t="shared" si="917"/>
        <v>0.1050638879912613</v>
      </c>
      <c r="N9787">
        <f t="shared" si="917"/>
        <v>0.10783277320343841</v>
      </c>
    </row>
    <row r="9788" spans="1:14">
      <c r="A9788">
        <v>2018</v>
      </c>
      <c r="B9788">
        <v>2</v>
      </c>
      <c r="C9788">
        <v>87</v>
      </c>
      <c r="D9788" t="s">
        <v>1148</v>
      </c>
      <c r="E9788" t="s">
        <v>1149</v>
      </c>
      <c r="F9788">
        <v>2017</v>
      </c>
      <c r="G9788">
        <f t="shared" si="913"/>
        <v>0.10721125348377948</v>
      </c>
      <c r="H9788">
        <f t="shared" si="914"/>
        <v>26</v>
      </c>
      <c r="I9788">
        <f t="shared" si="917"/>
        <v>6.9270068820533855E-3</v>
      </c>
      <c r="J9788">
        <f t="shared" si="917"/>
        <v>2.8252319645836212E-2</v>
      </c>
      <c r="K9788">
        <f t="shared" si="917"/>
        <v>8.2557290898363431E-2</v>
      </c>
      <c r="L9788">
        <f t="shared" si="917"/>
        <v>9.4111018404828953E-2</v>
      </c>
      <c r="M9788">
        <f t="shared" si="917"/>
        <v>0.10445832739710491</v>
      </c>
      <c r="N9788">
        <f t="shared" si="917"/>
        <v>0.10721125348377948</v>
      </c>
    </row>
    <row r="9789" spans="1:14">
      <c r="A9789">
        <v>2018</v>
      </c>
      <c r="B9789">
        <v>2</v>
      </c>
      <c r="C9789">
        <v>88</v>
      </c>
      <c r="D9789" t="s">
        <v>12</v>
      </c>
      <c r="E9789" t="s">
        <v>13</v>
      </c>
      <c r="F9789">
        <v>2009</v>
      </c>
      <c r="G9789">
        <f t="shared" si="913"/>
        <v>0.10660035817780521</v>
      </c>
      <c r="H9789">
        <f t="shared" si="914"/>
        <v>26</v>
      </c>
      <c r="I9789">
        <f t="shared" si="917"/>
        <v>6.8875364360769459E-3</v>
      </c>
      <c r="J9789">
        <f t="shared" si="917"/>
        <v>2.8091336457097195E-2</v>
      </c>
      <c r="K9789">
        <f t="shared" si="917"/>
        <v>8.2086875155193403E-2</v>
      </c>
      <c r="L9789">
        <f t="shared" si="917"/>
        <v>9.3574768920602305E-2</v>
      </c>
      <c r="M9789">
        <f t="shared" si="917"/>
        <v>0.10386311840734648</v>
      </c>
      <c r="N9789">
        <f t="shared" si="917"/>
        <v>0.10660035817780521</v>
      </c>
    </row>
    <row r="9790" spans="1:14">
      <c r="A9790">
        <v>2018</v>
      </c>
      <c r="B9790">
        <v>2</v>
      </c>
      <c r="C9790">
        <v>89</v>
      </c>
      <c r="D9790" t="s">
        <v>928</v>
      </c>
      <c r="E9790" t="s">
        <v>929</v>
      </c>
      <c r="F9790">
        <v>2014</v>
      </c>
      <c r="G9790">
        <f t="shared" si="913"/>
        <v>0.105999788000636</v>
      </c>
      <c r="H9790">
        <f t="shared" si="914"/>
        <v>26</v>
      </c>
      <c r="I9790">
        <f t="shared" si="917"/>
        <v>6.8487331051277703E-3</v>
      </c>
      <c r="J9790">
        <f t="shared" si="917"/>
        <v>2.7933074147276259E-2</v>
      </c>
      <c r="K9790">
        <f t="shared" si="917"/>
        <v>8.1624410206689271E-2</v>
      </c>
      <c r="L9790">
        <f t="shared" si="917"/>
        <v>9.3047582928830336E-2</v>
      </c>
      <c r="M9790">
        <f t="shared" si="917"/>
        <v>0.1032779694220194</v>
      </c>
      <c r="N9790">
        <f t="shared" si="917"/>
        <v>0.105999788000636</v>
      </c>
    </row>
    <row r="9791" spans="1:14">
      <c r="A9791">
        <v>2018</v>
      </c>
      <c r="B9791">
        <v>2</v>
      </c>
      <c r="C9791">
        <v>90</v>
      </c>
      <c r="D9791" t="s">
        <v>756</v>
      </c>
      <c r="E9791" t="s">
        <v>757</v>
      </c>
      <c r="F9791">
        <v>2014</v>
      </c>
      <c r="G9791">
        <f t="shared" si="913"/>
        <v>0.10540925533894598</v>
      </c>
      <c r="H9791">
        <f t="shared" si="914"/>
        <v>26</v>
      </c>
      <c r="I9791">
        <f t="shared" si="917"/>
        <v>6.8105783062733473E-3</v>
      </c>
      <c r="J9791">
        <f t="shared" si="917"/>
        <v>2.7777456924482597E-2</v>
      </c>
      <c r="K9791">
        <f t="shared" si="917"/>
        <v>8.1169674578180792E-2</v>
      </c>
      <c r="L9791">
        <f t="shared" si="917"/>
        <v>9.2529207959906296E-2</v>
      </c>
      <c r="M9791">
        <f t="shared" si="917"/>
        <v>0.10270260021301343</v>
      </c>
      <c r="N9791">
        <f t="shared" si="917"/>
        <v>0.10540925533894598</v>
      </c>
    </row>
    <row r="9792" spans="1:14">
      <c r="A9792">
        <v>2018</v>
      </c>
      <c r="B9792">
        <v>2</v>
      </c>
      <c r="C9792">
        <v>91</v>
      </c>
      <c r="D9792" t="s">
        <v>960</v>
      </c>
      <c r="E9792" t="s">
        <v>961</v>
      </c>
      <c r="F9792">
        <v>2016</v>
      </c>
      <c r="G9792">
        <f t="shared" si="913"/>
        <v>0.10482848367219183</v>
      </c>
      <c r="H9792">
        <f t="shared" si="914"/>
        <v>26</v>
      </c>
      <c r="I9792">
        <f t="shared" si="917"/>
        <v>6.7730541732949354E-3</v>
      </c>
      <c r="J9792">
        <f t="shared" si="917"/>
        <v>2.7624411919996518E-2</v>
      </c>
      <c r="K9792">
        <f t="shared" si="917"/>
        <v>8.0722455336918922E-2</v>
      </c>
      <c r="L9792">
        <f t="shared" si="917"/>
        <v>9.201940128156938E-2</v>
      </c>
      <c r="M9792">
        <f t="shared" si="917"/>
        <v>0.10213674136016507</v>
      </c>
      <c r="N9792">
        <f t="shared" si="917"/>
        <v>0.10482848367219183</v>
      </c>
    </row>
    <row r="9793" spans="1:14">
      <c r="A9793">
        <v>2018</v>
      </c>
      <c r="B9793">
        <v>2</v>
      </c>
      <c r="C9793">
        <v>92</v>
      </c>
      <c r="D9793" t="s">
        <v>108</v>
      </c>
      <c r="E9793" t="s">
        <v>109</v>
      </c>
      <c r="F9793">
        <v>1997</v>
      </c>
      <c r="G9793">
        <f t="shared" si="913"/>
        <v>0.10425720702853739</v>
      </c>
      <c r="H9793">
        <f t="shared" si="914"/>
        <v>26</v>
      </c>
      <c r="I9793">
        <f t="shared" si="917"/>
        <v>6.7361435215343964E-3</v>
      </c>
      <c r="J9793">
        <f t="shared" si="917"/>
        <v>2.7473869044894624E-2</v>
      </c>
      <c r="K9793">
        <f t="shared" si="917"/>
        <v>8.0282547673114241E-2</v>
      </c>
      <c r="L9793">
        <f t="shared" si="917"/>
        <v>9.1517929421310359E-2</v>
      </c>
      <c r="M9793">
        <f t="shared" si="917"/>
        <v>0.10158013372115259</v>
      </c>
      <c r="N9793">
        <f t="shared" si="917"/>
        <v>0.10425720702853739</v>
      </c>
    </row>
    <row r="9794" spans="1:14">
      <c r="A9794">
        <v>2018</v>
      </c>
      <c r="B9794">
        <v>2</v>
      </c>
      <c r="C9794">
        <v>93</v>
      </c>
      <c r="D9794" t="s">
        <v>170</v>
      </c>
      <c r="E9794" t="s">
        <v>171</v>
      </c>
      <c r="F9794">
        <v>2004</v>
      </c>
      <c r="G9794">
        <f t="shared" si="913"/>
        <v>0.10369516947304253</v>
      </c>
      <c r="H9794">
        <f t="shared" si="914"/>
        <v>26</v>
      </c>
      <c r="I9794">
        <f t="shared" ref="I9794:N9809" si="918">$G9794*(I$1^$H9794)</f>
        <v>6.6998298148256653E-3</v>
      </c>
      <c r="J9794">
        <f t="shared" si="918"/>
        <v>2.7325760855177326E-2</v>
      </c>
      <c r="K9794">
        <f t="shared" si="918"/>
        <v>7.9849754505820339E-2</v>
      </c>
      <c r="L9794">
        <f t="shared" si="918"/>
        <v>9.1024567717099103E-2</v>
      </c>
      <c r="M9794">
        <f t="shared" si="918"/>
        <v>0.10103252793282708</v>
      </c>
      <c r="N9794">
        <f t="shared" si="918"/>
        <v>0.10369516947304253</v>
      </c>
    </row>
    <row r="9795" spans="1:14">
      <c r="A9795">
        <v>2018</v>
      </c>
      <c r="B9795">
        <v>2</v>
      </c>
      <c r="C9795">
        <v>94</v>
      </c>
      <c r="D9795" t="s">
        <v>150</v>
      </c>
      <c r="E9795" t="s">
        <v>151</v>
      </c>
      <c r="F9795">
        <v>1994</v>
      </c>
      <c r="G9795">
        <f t="shared" ref="G9795:G9858" si="919">1/SQRT(C9795)</f>
        <v>0.10314212462587934</v>
      </c>
      <c r="H9795">
        <f t="shared" ref="H9795:H9858" si="920">(2020*12+4)-(A9795*12+B9795)</f>
        <v>26</v>
      </c>
      <c r="I9795">
        <f t="shared" si="918"/>
        <v>6.6640971343663027E-3</v>
      </c>
      <c r="J9795">
        <f t="shared" si="918"/>
        <v>2.7180022424809089E-2</v>
      </c>
      <c r="K9795">
        <f t="shared" si="918"/>
        <v>7.9423886111939471E-2</v>
      </c>
      <c r="L9795">
        <f t="shared" si="918"/>
        <v>9.0539099894470343E-2</v>
      </c>
      <c r="M9795">
        <f t="shared" si="918"/>
        <v>0.10049368394179964</v>
      </c>
      <c r="N9795">
        <f t="shared" si="918"/>
        <v>0.10314212462587934</v>
      </c>
    </row>
    <row r="9796" spans="1:14">
      <c r="A9796">
        <v>2018</v>
      </c>
      <c r="B9796">
        <v>2</v>
      </c>
      <c r="C9796">
        <v>95</v>
      </c>
      <c r="D9796" t="s">
        <v>856</v>
      </c>
      <c r="E9796" t="s">
        <v>857</v>
      </c>
      <c r="F9796">
        <v>2015</v>
      </c>
      <c r="G9796">
        <f t="shared" si="919"/>
        <v>0.10259783520851541</v>
      </c>
      <c r="H9796">
        <f t="shared" si="920"/>
        <v>26</v>
      </c>
      <c r="I9796">
        <f t="shared" si="918"/>
        <v>6.628930149396025E-3</v>
      </c>
      <c r="J9796">
        <f t="shared" si="918"/>
        <v>2.7036591226128646E-2</v>
      </c>
      <c r="K9796">
        <f t="shared" si="918"/>
        <v>7.9004759776764091E-2</v>
      </c>
      <c r="L9796">
        <f t="shared" si="918"/>
        <v>9.0061317668159183E-2</v>
      </c>
      <c r="M9796">
        <f t="shared" si="918"/>
        <v>9.9963370562277568E-2</v>
      </c>
      <c r="N9796">
        <f t="shared" si="918"/>
        <v>0.10259783520851541</v>
      </c>
    </row>
    <row r="9797" spans="1:14">
      <c r="A9797">
        <v>2018</v>
      </c>
      <c r="B9797">
        <v>2</v>
      </c>
      <c r="C9797">
        <v>96</v>
      </c>
      <c r="D9797" t="s">
        <v>1128</v>
      </c>
      <c r="E9797" t="s">
        <v>1129</v>
      </c>
      <c r="F9797">
        <v>2017</v>
      </c>
      <c r="G9797">
        <f t="shared" si="919"/>
        <v>0.10206207261596577</v>
      </c>
      <c r="H9797">
        <f t="shared" si="920"/>
        <v>26</v>
      </c>
      <c r="I9797">
        <f t="shared" si="918"/>
        <v>6.5943140895595486E-3</v>
      </c>
      <c r="J9797">
        <f t="shared" si="918"/>
        <v>2.6895407017128753E-2</v>
      </c>
      <c r="K9797">
        <f t="shared" si="918"/>
        <v>7.8592199464592449E-2</v>
      </c>
      <c r="L9797">
        <f t="shared" si="918"/>
        <v>8.9591020366619964E-2</v>
      </c>
      <c r="M9797">
        <f t="shared" si="918"/>
        <v>9.9441365059299847E-2</v>
      </c>
      <c r="N9797">
        <f t="shared" si="918"/>
        <v>0.10206207261596577</v>
      </c>
    </row>
    <row r="9798" spans="1:14">
      <c r="A9798">
        <v>2018</v>
      </c>
      <c r="B9798">
        <v>2</v>
      </c>
      <c r="C9798">
        <v>97</v>
      </c>
      <c r="D9798" t="s">
        <v>914</v>
      </c>
      <c r="E9798" t="s">
        <v>915</v>
      </c>
      <c r="F9798">
        <v>2015</v>
      </c>
      <c r="G9798">
        <f t="shared" si="919"/>
        <v>0.10153461651336192</v>
      </c>
      <c r="H9798">
        <f t="shared" si="920"/>
        <v>26</v>
      </c>
      <c r="I9798">
        <f t="shared" si="918"/>
        <v>6.5602347188405902E-3</v>
      </c>
      <c r="J9798">
        <f t="shared" si="918"/>
        <v>2.6756411735144051E-2</v>
      </c>
      <c r="K9798">
        <f t="shared" si="918"/>
        <v>7.818603550806924E-2</v>
      </c>
      <c r="L9798">
        <f t="shared" si="918"/>
        <v>8.9128014577890893E-2</v>
      </c>
      <c r="M9798">
        <f t="shared" si="918"/>
        <v>9.8927452755665321E-2</v>
      </c>
      <c r="N9798">
        <f t="shared" si="918"/>
        <v>0.10153461651336192</v>
      </c>
    </row>
    <row r="9799" spans="1:14">
      <c r="A9799">
        <v>2018</v>
      </c>
      <c r="B9799">
        <v>2</v>
      </c>
      <c r="C9799">
        <v>98</v>
      </c>
      <c r="D9799" t="s">
        <v>586</v>
      </c>
      <c r="E9799" t="s">
        <v>587</v>
      </c>
      <c r="F9799">
        <v>2012</v>
      </c>
      <c r="G9799">
        <f t="shared" si="919"/>
        <v>0.10101525445522107</v>
      </c>
      <c r="H9799">
        <f t="shared" si="920"/>
        <v>26</v>
      </c>
      <c r="I9799">
        <f t="shared" si="918"/>
        <v>6.5266783109625371E-3</v>
      </c>
      <c r="J9799">
        <f t="shared" si="918"/>
        <v>2.6619549396520854E-2</v>
      </c>
      <c r="K9799">
        <f t="shared" si="918"/>
        <v>7.7786104315006627E-2</v>
      </c>
      <c r="L9799">
        <f t="shared" si="918"/>
        <v>8.8672113815385034E-2</v>
      </c>
      <c r="M9799">
        <f t="shared" si="918"/>
        <v>9.8421426660978167E-2</v>
      </c>
      <c r="N9799">
        <f t="shared" si="918"/>
        <v>0.10101525445522107</v>
      </c>
    </row>
    <row r="9800" spans="1:14">
      <c r="A9800">
        <v>2018</v>
      </c>
      <c r="B9800">
        <v>2</v>
      </c>
      <c r="C9800">
        <v>99</v>
      </c>
      <c r="D9800" t="s">
        <v>778</v>
      </c>
      <c r="E9800" t="s">
        <v>779</v>
      </c>
      <c r="F9800">
        <v>2014</v>
      </c>
      <c r="G9800">
        <f t="shared" si="919"/>
        <v>0.10050378152592121</v>
      </c>
      <c r="H9800">
        <f t="shared" si="920"/>
        <v>26</v>
      </c>
      <c r="I9800">
        <f t="shared" si="918"/>
        <v>6.4936316261592466E-3</v>
      </c>
      <c r="J9800">
        <f t="shared" si="918"/>
        <v>2.6484766001875083E-2</v>
      </c>
      <c r="K9800">
        <f t="shared" si="918"/>
        <v>7.7392248091534388E-2</v>
      </c>
      <c r="L9800">
        <f t="shared" si="918"/>
        <v>8.8223138202296131E-2</v>
      </c>
      <c r="M9800">
        <f t="shared" si="918"/>
        <v>9.792308712135471E-2</v>
      </c>
      <c r="N9800">
        <f t="shared" si="918"/>
        <v>0.10050378152592121</v>
      </c>
    </row>
    <row r="9801" spans="1:14">
      <c r="A9801">
        <v>2018</v>
      </c>
      <c r="B9801">
        <v>2</v>
      </c>
      <c r="C9801">
        <v>100</v>
      </c>
      <c r="D9801" t="s">
        <v>44</v>
      </c>
      <c r="E9801" t="s">
        <v>45</v>
      </c>
      <c r="F9801">
        <v>1997</v>
      </c>
      <c r="G9801">
        <f t="shared" si="919"/>
        <v>0.1</v>
      </c>
      <c r="H9801">
        <f t="shared" si="920"/>
        <v>26</v>
      </c>
      <c r="I9801">
        <f t="shared" si="918"/>
        <v>6.4610818892266823E-3</v>
      </c>
      <c r="J9801">
        <f t="shared" si="918"/>
        <v>2.6352009446574232E-2</v>
      </c>
      <c r="K9801">
        <f t="shared" si="918"/>
        <v>7.7004314580515501E-2</v>
      </c>
      <c r="L9801">
        <f t="shared" si="918"/>
        <v>8.7780914173405764E-2</v>
      </c>
      <c r="M9801">
        <f t="shared" si="918"/>
        <v>9.7432241488444982E-2</v>
      </c>
      <c r="N9801">
        <f t="shared" si="918"/>
        <v>0.1</v>
      </c>
    </row>
    <row r="9802" spans="1:14">
      <c r="A9802">
        <v>2018</v>
      </c>
      <c r="B9802">
        <v>3</v>
      </c>
      <c r="C9802">
        <v>1</v>
      </c>
      <c r="D9802" t="s">
        <v>1104</v>
      </c>
      <c r="E9802" t="s">
        <v>1105</v>
      </c>
      <c r="F9802">
        <v>2017</v>
      </c>
      <c r="G9802">
        <f t="shared" si="919"/>
        <v>1</v>
      </c>
      <c r="H9802">
        <f t="shared" si="920"/>
        <v>25</v>
      </c>
      <c r="I9802">
        <f t="shared" si="918"/>
        <v>7.1789798769185342E-2</v>
      </c>
      <c r="J9802">
        <f t="shared" si="918"/>
        <v>0.27738957312183399</v>
      </c>
      <c r="K9802">
        <f t="shared" si="918"/>
        <v>0.77782135939914643</v>
      </c>
      <c r="L9802">
        <f t="shared" si="918"/>
        <v>0.88222024294880153</v>
      </c>
      <c r="M9802">
        <f t="shared" si="918"/>
        <v>0.9752977125970469</v>
      </c>
      <c r="N9802">
        <f t="shared" si="918"/>
        <v>1</v>
      </c>
    </row>
    <row r="9803" spans="1:14">
      <c r="A9803">
        <v>2018</v>
      </c>
      <c r="B9803">
        <v>3</v>
      </c>
      <c r="C9803">
        <v>2</v>
      </c>
      <c r="D9803" t="s">
        <v>962</v>
      </c>
      <c r="E9803" t="s">
        <v>963</v>
      </c>
      <c r="F9803">
        <v>2016</v>
      </c>
      <c r="G9803">
        <f t="shared" si="919"/>
        <v>0.70710678118654746</v>
      </c>
      <c r="H9803">
        <f t="shared" si="920"/>
        <v>25</v>
      </c>
      <c r="I9803">
        <f t="shared" si="918"/>
        <v>5.0763053529708613E-2</v>
      </c>
      <c r="J9803">
        <f t="shared" si="918"/>
        <v>0.19614404818489048</v>
      </c>
      <c r="K9803">
        <f t="shared" si="918"/>
        <v>0.55000275778287511</v>
      </c>
      <c r="L9803">
        <f t="shared" si="918"/>
        <v>0.62382391628914091</v>
      </c>
      <c r="M9803">
        <f t="shared" si="918"/>
        <v>0.68963962625310027</v>
      </c>
      <c r="N9803">
        <f t="shared" si="918"/>
        <v>0.70710678118654746</v>
      </c>
    </row>
    <row r="9804" spans="1:14">
      <c r="A9804">
        <v>2018</v>
      </c>
      <c r="B9804">
        <v>3</v>
      </c>
      <c r="C9804">
        <v>3</v>
      </c>
      <c r="D9804" t="s">
        <v>1028</v>
      </c>
      <c r="E9804" t="s">
        <v>1029</v>
      </c>
      <c r="F9804">
        <v>2017</v>
      </c>
      <c r="G9804">
        <f t="shared" si="919"/>
        <v>0.57735026918962584</v>
      </c>
      <c r="H9804">
        <f t="shared" si="920"/>
        <v>25</v>
      </c>
      <c r="I9804">
        <f t="shared" si="918"/>
        <v>4.1447859644458226E-2</v>
      </c>
      <c r="J9804">
        <f t="shared" si="918"/>
        <v>0.16015094471228625</v>
      </c>
      <c r="K9804">
        <f t="shared" si="918"/>
        <v>0.44907537123053792</v>
      </c>
      <c r="L9804">
        <f t="shared" si="918"/>
        <v>0.50935009475102766</v>
      </c>
      <c r="M9804">
        <f t="shared" si="918"/>
        <v>0.56308839690793133</v>
      </c>
      <c r="N9804">
        <f t="shared" si="918"/>
        <v>0.57735026918962584</v>
      </c>
    </row>
    <row r="9805" spans="1:14">
      <c r="A9805">
        <v>2018</v>
      </c>
      <c r="B9805">
        <v>3</v>
      </c>
      <c r="C9805">
        <v>4</v>
      </c>
      <c r="D9805" t="s">
        <v>1002</v>
      </c>
      <c r="E9805" t="s">
        <v>1003</v>
      </c>
      <c r="F9805">
        <v>2016</v>
      </c>
      <c r="G9805">
        <f t="shared" si="919"/>
        <v>0.5</v>
      </c>
      <c r="H9805">
        <f t="shared" si="920"/>
        <v>25</v>
      </c>
      <c r="I9805">
        <f t="shared" si="918"/>
        <v>3.5894899384592671E-2</v>
      </c>
      <c r="J9805">
        <f t="shared" si="918"/>
        <v>0.13869478656091699</v>
      </c>
      <c r="K9805">
        <f t="shared" si="918"/>
        <v>0.38891067969957321</v>
      </c>
      <c r="L9805">
        <f t="shared" si="918"/>
        <v>0.44111012147440076</v>
      </c>
      <c r="M9805">
        <f t="shared" si="918"/>
        <v>0.48764885629852345</v>
      </c>
      <c r="N9805">
        <f t="shared" si="918"/>
        <v>0.5</v>
      </c>
    </row>
    <row r="9806" spans="1:14">
      <c r="A9806">
        <v>2018</v>
      </c>
      <c r="B9806">
        <v>3</v>
      </c>
      <c r="C9806">
        <v>5</v>
      </c>
      <c r="D9806" t="s">
        <v>1150</v>
      </c>
      <c r="E9806" t="s">
        <v>1151</v>
      </c>
      <c r="F9806">
        <v>2018</v>
      </c>
      <c r="G9806">
        <f t="shared" si="919"/>
        <v>0.44721359549995793</v>
      </c>
      <c r="H9806">
        <f t="shared" si="920"/>
        <v>25</v>
      </c>
      <c r="I9806">
        <f t="shared" si="918"/>
        <v>3.2105374027785828E-2</v>
      </c>
      <c r="J9806">
        <f t="shared" si="918"/>
        <v>0.12405238835001386</v>
      </c>
      <c r="K9806">
        <f t="shared" si="918"/>
        <v>0.34785228679355729</v>
      </c>
      <c r="L9806">
        <f t="shared" si="918"/>
        <v>0.39454088687197991</v>
      </c>
      <c r="M9806">
        <f t="shared" si="918"/>
        <v>0.43616639673340996</v>
      </c>
      <c r="N9806">
        <f t="shared" si="918"/>
        <v>0.44721359549995793</v>
      </c>
    </row>
    <row r="9807" spans="1:14">
      <c r="A9807">
        <v>2018</v>
      </c>
      <c r="B9807">
        <v>3</v>
      </c>
      <c r="C9807">
        <v>6</v>
      </c>
      <c r="D9807" t="s">
        <v>702</v>
      </c>
      <c r="E9807" t="s">
        <v>703</v>
      </c>
      <c r="F9807">
        <v>2014</v>
      </c>
      <c r="G9807">
        <f t="shared" si="919"/>
        <v>0.40824829046386307</v>
      </c>
      <c r="H9807">
        <f t="shared" si="920"/>
        <v>25</v>
      </c>
      <c r="I9807">
        <f t="shared" si="918"/>
        <v>2.9308062620264658E-2</v>
      </c>
      <c r="J9807">
        <f t="shared" si="918"/>
        <v>0.11324381901948946</v>
      </c>
      <c r="K9807">
        <f t="shared" si="918"/>
        <v>0.31754424026097955</v>
      </c>
      <c r="L9807">
        <f t="shared" si="918"/>
        <v>0.36016490599646217</v>
      </c>
      <c r="M9807">
        <f t="shared" si="918"/>
        <v>0.39816362386106047</v>
      </c>
      <c r="N9807">
        <f t="shared" si="918"/>
        <v>0.40824829046386307</v>
      </c>
    </row>
    <row r="9808" spans="1:14">
      <c r="A9808">
        <v>2018</v>
      </c>
      <c r="B9808">
        <v>3</v>
      </c>
      <c r="C9808">
        <v>7</v>
      </c>
      <c r="D9808" t="s">
        <v>940</v>
      </c>
      <c r="E9808" t="s">
        <v>941</v>
      </c>
      <c r="F9808">
        <v>2016</v>
      </c>
      <c r="G9808">
        <f t="shared" si="919"/>
        <v>0.3779644730092272</v>
      </c>
      <c r="H9808">
        <f t="shared" si="920"/>
        <v>25</v>
      </c>
      <c r="I9808">
        <f t="shared" si="918"/>
        <v>2.7133993459233605E-2</v>
      </c>
      <c r="J9808">
        <f t="shared" si="918"/>
        <v>0.10484340382324847</v>
      </c>
      <c r="K9808">
        <f t="shared" si="918"/>
        <v>0.29398884020061911</v>
      </c>
      <c r="L9808">
        <f t="shared" si="918"/>
        <v>0.33344790920421613</v>
      </c>
      <c r="M9808">
        <f t="shared" si="918"/>
        <v>0.36862788596884755</v>
      </c>
      <c r="N9808">
        <f t="shared" si="918"/>
        <v>0.3779644730092272</v>
      </c>
    </row>
    <row r="9809" spans="1:14">
      <c r="A9809">
        <v>2018</v>
      </c>
      <c r="B9809">
        <v>3</v>
      </c>
      <c r="C9809">
        <v>8</v>
      </c>
      <c r="D9809" t="s">
        <v>1136</v>
      </c>
      <c r="E9809" t="s">
        <v>1137</v>
      </c>
      <c r="F9809">
        <v>2017</v>
      </c>
      <c r="G9809">
        <f t="shared" si="919"/>
        <v>0.35355339059327373</v>
      </c>
      <c r="H9809">
        <f t="shared" si="920"/>
        <v>25</v>
      </c>
      <c r="I9809">
        <f t="shared" si="918"/>
        <v>2.5381526764854306E-2</v>
      </c>
      <c r="J9809">
        <f t="shared" si="918"/>
        <v>9.807202409244524E-2</v>
      </c>
      <c r="K9809">
        <f t="shared" si="918"/>
        <v>0.27500137889143755</v>
      </c>
      <c r="L9809">
        <f t="shared" si="918"/>
        <v>0.31191195814457046</v>
      </c>
      <c r="M9809">
        <f t="shared" si="918"/>
        <v>0.34481981312655013</v>
      </c>
      <c r="N9809">
        <f t="shared" si="918"/>
        <v>0.35355339059327373</v>
      </c>
    </row>
    <row r="9810" spans="1:14">
      <c r="A9810">
        <v>2018</v>
      </c>
      <c r="B9810">
        <v>3</v>
      </c>
      <c r="C9810">
        <v>9</v>
      </c>
      <c r="D9810" t="s">
        <v>876</v>
      </c>
      <c r="E9810" t="s">
        <v>877</v>
      </c>
      <c r="F9810">
        <v>2015</v>
      </c>
      <c r="G9810">
        <f t="shared" si="919"/>
        <v>0.33333333333333331</v>
      </c>
      <c r="H9810">
        <f t="shared" si="920"/>
        <v>25</v>
      </c>
      <c r="I9810">
        <f t="shared" ref="I9810:N9825" si="921">$G9810*(I$1^$H9810)</f>
        <v>2.3929932923061781E-2</v>
      </c>
      <c r="J9810">
        <f t="shared" si="921"/>
        <v>9.246319104061132E-2</v>
      </c>
      <c r="K9810">
        <f t="shared" si="921"/>
        <v>0.25927378646638211</v>
      </c>
      <c r="L9810">
        <f t="shared" si="921"/>
        <v>0.29407341431626716</v>
      </c>
      <c r="M9810">
        <f t="shared" si="921"/>
        <v>0.32509923753234893</v>
      </c>
      <c r="N9810">
        <f t="shared" si="921"/>
        <v>0.33333333333333331</v>
      </c>
    </row>
    <row r="9811" spans="1:14">
      <c r="A9811">
        <v>2018</v>
      </c>
      <c r="B9811">
        <v>3</v>
      </c>
      <c r="C9811">
        <v>10</v>
      </c>
      <c r="D9811" t="s">
        <v>300</v>
      </c>
      <c r="E9811" t="s">
        <v>301</v>
      </c>
      <c r="F9811">
        <v>2010</v>
      </c>
      <c r="G9811">
        <f t="shared" si="919"/>
        <v>0.31622776601683794</v>
      </c>
      <c r="H9811">
        <f t="shared" si="920"/>
        <v>25</v>
      </c>
      <c r="I9811">
        <f t="shared" si="921"/>
        <v>2.2701927687577821E-2</v>
      </c>
      <c r="J9811">
        <f t="shared" si="921"/>
        <v>8.7718285024681875E-2</v>
      </c>
      <c r="K9811">
        <f t="shared" si="921"/>
        <v>0.24596871084297209</v>
      </c>
      <c r="L9811">
        <f t="shared" si="921"/>
        <v>0.27898253656253152</v>
      </c>
      <c r="M9811">
        <f t="shared" si="921"/>
        <v>0.30841621685589621</v>
      </c>
      <c r="N9811">
        <f t="shared" si="921"/>
        <v>0.31622776601683794</v>
      </c>
    </row>
    <row r="9812" spans="1:14">
      <c r="A9812">
        <v>2018</v>
      </c>
      <c r="B9812">
        <v>3</v>
      </c>
      <c r="C9812">
        <v>11</v>
      </c>
      <c r="D9812" t="s">
        <v>848</v>
      </c>
      <c r="E9812" t="s">
        <v>849</v>
      </c>
      <c r="F9812">
        <v>2015</v>
      </c>
      <c r="G9812">
        <f t="shared" si="919"/>
        <v>0.30151134457776363</v>
      </c>
      <c r="H9812">
        <f t="shared" si="920"/>
        <v>25</v>
      </c>
      <c r="I9812">
        <f t="shared" si="921"/>
        <v>2.1645438753864155E-2</v>
      </c>
      <c r="J9812">
        <f t="shared" si="921"/>
        <v>8.3636103163816047E-2</v>
      </c>
      <c r="K9812">
        <f t="shared" si="921"/>
        <v>0.23452196391374056</v>
      </c>
      <c r="L9812">
        <f t="shared" si="921"/>
        <v>0.26599941166521446</v>
      </c>
      <c r="M9812">
        <f t="shared" si="921"/>
        <v>0.2940633246887529</v>
      </c>
      <c r="N9812">
        <f t="shared" si="921"/>
        <v>0.30151134457776363</v>
      </c>
    </row>
    <row r="9813" spans="1:14">
      <c r="A9813">
        <v>2018</v>
      </c>
      <c r="B9813">
        <v>3</v>
      </c>
      <c r="C9813">
        <v>12</v>
      </c>
      <c r="D9813" t="s">
        <v>1042</v>
      </c>
      <c r="E9813" t="s">
        <v>1043</v>
      </c>
      <c r="F9813">
        <v>2017</v>
      </c>
      <c r="G9813">
        <f t="shared" si="919"/>
        <v>0.28867513459481292</v>
      </c>
      <c r="H9813">
        <f t="shared" si="920"/>
        <v>25</v>
      </c>
      <c r="I9813">
        <f t="shared" si="921"/>
        <v>2.0723929822229113E-2</v>
      </c>
      <c r="J9813">
        <f t="shared" si="921"/>
        <v>8.0075472356143124E-2</v>
      </c>
      <c r="K9813">
        <f t="shared" si="921"/>
        <v>0.22453768561526896</v>
      </c>
      <c r="L9813">
        <f t="shared" si="921"/>
        <v>0.25467504737551383</v>
      </c>
      <c r="M9813">
        <f t="shared" si="921"/>
        <v>0.28154419845396567</v>
      </c>
      <c r="N9813">
        <f t="shared" si="921"/>
        <v>0.28867513459481292</v>
      </c>
    </row>
    <row r="9814" spans="1:14">
      <c r="A9814">
        <v>2018</v>
      </c>
      <c r="B9814">
        <v>3</v>
      </c>
      <c r="C9814">
        <v>13</v>
      </c>
      <c r="D9814" t="s">
        <v>16</v>
      </c>
      <c r="E9814" t="s">
        <v>17</v>
      </c>
      <c r="F9814">
        <v>2000</v>
      </c>
      <c r="G9814">
        <f t="shared" si="919"/>
        <v>0.27735009811261457</v>
      </c>
      <c r="H9814">
        <f t="shared" si="920"/>
        <v>25</v>
      </c>
      <c r="I9814">
        <f t="shared" si="921"/>
        <v>1.9910907732118413E-2</v>
      </c>
      <c r="J9814">
        <f t="shared" si="921"/>
        <v>7.6934025320756924E-2</v>
      </c>
      <c r="K9814">
        <f t="shared" si="921"/>
        <v>0.21572883034344051</v>
      </c>
      <c r="L9814">
        <f t="shared" si="921"/>
        <v>0.24468387093878477</v>
      </c>
      <c r="M9814">
        <f t="shared" si="921"/>
        <v>0.27049891627779954</v>
      </c>
      <c r="N9814">
        <f t="shared" si="921"/>
        <v>0.27735009811261457</v>
      </c>
    </row>
    <row r="9815" spans="1:14">
      <c r="A9815">
        <v>2018</v>
      </c>
      <c r="B9815">
        <v>3</v>
      </c>
      <c r="C9815">
        <v>14</v>
      </c>
      <c r="D9815" t="s">
        <v>1108</v>
      </c>
      <c r="E9815" t="s">
        <v>1109</v>
      </c>
      <c r="F9815">
        <v>2017</v>
      </c>
      <c r="G9815">
        <f t="shared" si="919"/>
        <v>0.2672612419124244</v>
      </c>
      <c r="H9815">
        <f t="shared" si="920"/>
        <v>25</v>
      </c>
      <c r="I9815">
        <f t="shared" si="921"/>
        <v>1.9186630775695511E-2</v>
      </c>
      <c r="J9815">
        <f t="shared" si="921"/>
        <v>7.4135481806098608E-2</v>
      </c>
      <c r="K9815">
        <f t="shared" si="921"/>
        <v>0.20788150249902607</v>
      </c>
      <c r="L9815">
        <f t="shared" si="921"/>
        <v>0.23578327777077746</v>
      </c>
      <c r="M9815">
        <f t="shared" si="921"/>
        <v>0.2606592779030335</v>
      </c>
      <c r="N9815">
        <f t="shared" si="921"/>
        <v>0.2672612419124244</v>
      </c>
    </row>
    <row r="9816" spans="1:14">
      <c r="A9816">
        <v>2018</v>
      </c>
      <c r="B9816">
        <v>3</v>
      </c>
      <c r="C9816">
        <v>15</v>
      </c>
      <c r="D9816" t="s">
        <v>374</v>
      </c>
      <c r="E9816" t="s">
        <v>375</v>
      </c>
      <c r="F9816">
        <v>2011</v>
      </c>
      <c r="G9816">
        <f t="shared" si="919"/>
        <v>0.2581988897471611</v>
      </c>
      <c r="H9816">
        <f t="shared" si="920"/>
        <v>25</v>
      </c>
      <c r="I9816">
        <f t="shared" si="921"/>
        <v>1.8536046337375767E-2</v>
      </c>
      <c r="J9816">
        <f t="shared" si="921"/>
        <v>7.1621679807496494E-2</v>
      </c>
      <c r="K9816">
        <f t="shared" si="921"/>
        <v>0.20083261141848718</v>
      </c>
      <c r="L9816">
        <f t="shared" si="921"/>
        <v>0.22778828724185129</v>
      </c>
      <c r="M9816">
        <f t="shared" si="921"/>
        <v>0.25182078656550333</v>
      </c>
      <c r="N9816">
        <f t="shared" si="921"/>
        <v>0.2581988897471611</v>
      </c>
    </row>
    <row r="9817" spans="1:14">
      <c r="A9817">
        <v>2018</v>
      </c>
      <c r="B9817">
        <v>3</v>
      </c>
      <c r="C9817">
        <v>16</v>
      </c>
      <c r="D9817" t="s">
        <v>812</v>
      </c>
      <c r="E9817" t="s">
        <v>813</v>
      </c>
      <c r="F9817">
        <v>2014</v>
      </c>
      <c r="G9817">
        <f t="shared" si="919"/>
        <v>0.25</v>
      </c>
      <c r="H9817">
        <f t="shared" si="920"/>
        <v>25</v>
      </c>
      <c r="I9817">
        <f t="shared" si="921"/>
        <v>1.7947449692296336E-2</v>
      </c>
      <c r="J9817">
        <f t="shared" si="921"/>
        <v>6.9347393280458497E-2</v>
      </c>
      <c r="K9817">
        <f t="shared" si="921"/>
        <v>0.19445533984978661</v>
      </c>
      <c r="L9817">
        <f t="shared" si="921"/>
        <v>0.22055506073720038</v>
      </c>
      <c r="M9817">
        <f t="shared" si="921"/>
        <v>0.24382442814926172</v>
      </c>
      <c r="N9817">
        <f t="shared" si="921"/>
        <v>0.25</v>
      </c>
    </row>
    <row r="9818" spans="1:14">
      <c r="A9818">
        <v>2018</v>
      </c>
      <c r="B9818">
        <v>3</v>
      </c>
      <c r="C9818">
        <v>17</v>
      </c>
      <c r="D9818" t="s">
        <v>1060</v>
      </c>
      <c r="E9818" t="s">
        <v>1061</v>
      </c>
      <c r="F9818">
        <v>2017</v>
      </c>
      <c r="G9818">
        <f t="shared" si="919"/>
        <v>0.24253562503633297</v>
      </c>
      <c r="H9818">
        <f t="shared" si="920"/>
        <v>25</v>
      </c>
      <c r="I9818">
        <f t="shared" si="921"/>
        <v>1.7411583715716935E-2</v>
      </c>
      <c r="J9818">
        <f t="shared" si="921"/>
        <v>6.7276853495665589E-2</v>
      </c>
      <c r="K9818">
        <f t="shared" si="921"/>
        <v>0.18864938956848215</v>
      </c>
      <c r="L9818">
        <f t="shared" si="921"/>
        <v>0.21396983804329311</v>
      </c>
      <c r="M9818">
        <f t="shared" si="921"/>
        <v>0.23654444032123059</v>
      </c>
      <c r="N9818">
        <f t="shared" si="921"/>
        <v>0.24253562503633297</v>
      </c>
    </row>
    <row r="9819" spans="1:14">
      <c r="A9819">
        <v>2018</v>
      </c>
      <c r="B9819">
        <v>3</v>
      </c>
      <c r="C9819">
        <v>18</v>
      </c>
      <c r="D9819" t="s">
        <v>982</v>
      </c>
      <c r="E9819" t="s">
        <v>983</v>
      </c>
      <c r="F9819">
        <v>2016</v>
      </c>
      <c r="G9819">
        <f t="shared" si="919"/>
        <v>0.23570226039551587</v>
      </c>
      <c r="H9819">
        <f t="shared" si="920"/>
        <v>25</v>
      </c>
      <c r="I9819">
        <f t="shared" si="921"/>
        <v>1.6921017843236207E-2</v>
      </c>
      <c r="J9819">
        <f t="shared" si="921"/>
        <v>6.5381349394963498E-2</v>
      </c>
      <c r="K9819">
        <f t="shared" si="921"/>
        <v>0.18333425259429176</v>
      </c>
      <c r="L9819">
        <f t="shared" si="921"/>
        <v>0.20794130542971367</v>
      </c>
      <c r="M9819">
        <f t="shared" si="921"/>
        <v>0.22987987541770014</v>
      </c>
      <c r="N9819">
        <f t="shared" si="921"/>
        <v>0.23570226039551587</v>
      </c>
    </row>
    <row r="9820" spans="1:14">
      <c r="A9820">
        <v>2018</v>
      </c>
      <c r="B9820">
        <v>3</v>
      </c>
      <c r="C9820">
        <v>19</v>
      </c>
      <c r="D9820" t="s">
        <v>998</v>
      </c>
      <c r="E9820" t="s">
        <v>999</v>
      </c>
      <c r="F9820">
        <v>2016</v>
      </c>
      <c r="G9820">
        <f t="shared" si="919"/>
        <v>0.22941573387056174</v>
      </c>
      <c r="H9820">
        <f t="shared" si="920"/>
        <v>25</v>
      </c>
      <c r="I9820">
        <f t="shared" si="921"/>
        <v>1.6469709369052607E-2</v>
      </c>
      <c r="J9820">
        <f t="shared" si="921"/>
        <v>6.3637532485787393E-2</v>
      </c>
      <c r="K9820">
        <f t="shared" si="921"/>
        <v>0.17844445798675312</v>
      </c>
      <c r="L9820">
        <f t="shared" si="921"/>
        <v>0.20239520447156459</v>
      </c>
      <c r="M9820">
        <f t="shared" si="921"/>
        <v>0.22374864047773171</v>
      </c>
      <c r="N9820">
        <f t="shared" si="921"/>
        <v>0.22941573387056174</v>
      </c>
    </row>
    <row r="9821" spans="1:14">
      <c r="A9821">
        <v>2018</v>
      </c>
      <c r="B9821">
        <v>3</v>
      </c>
      <c r="C9821">
        <v>20</v>
      </c>
      <c r="D9821" t="s">
        <v>872</v>
      </c>
      <c r="E9821" t="s">
        <v>873</v>
      </c>
      <c r="F9821">
        <v>2015</v>
      </c>
      <c r="G9821">
        <f t="shared" si="919"/>
        <v>0.22360679774997896</v>
      </c>
      <c r="H9821">
        <f t="shared" si="920"/>
        <v>25</v>
      </c>
      <c r="I9821">
        <f t="shared" si="921"/>
        <v>1.6052687013892914E-2</v>
      </c>
      <c r="J9821">
        <f t="shared" si="921"/>
        <v>6.2026194175006932E-2</v>
      </c>
      <c r="K9821">
        <f t="shared" si="921"/>
        <v>0.17392614339677864</v>
      </c>
      <c r="L9821">
        <f t="shared" si="921"/>
        <v>0.19727044343598996</v>
      </c>
      <c r="M9821">
        <f t="shared" si="921"/>
        <v>0.21808319836670498</v>
      </c>
      <c r="N9821">
        <f t="shared" si="921"/>
        <v>0.22360679774997896</v>
      </c>
    </row>
    <row r="9822" spans="1:14">
      <c r="A9822">
        <v>2018</v>
      </c>
      <c r="B9822">
        <v>3</v>
      </c>
      <c r="C9822">
        <v>21</v>
      </c>
      <c r="D9822" t="s">
        <v>386</v>
      </c>
      <c r="E9822" t="s">
        <v>387</v>
      </c>
      <c r="F9822">
        <v>2011</v>
      </c>
      <c r="G9822">
        <f t="shared" si="919"/>
        <v>0.21821789023599239</v>
      </c>
      <c r="H9822">
        <f t="shared" si="920"/>
        <v>25</v>
      </c>
      <c r="I9822">
        <f t="shared" si="921"/>
        <v>1.5665818427878068E-2</v>
      </c>
      <c r="J9822">
        <f t="shared" si="921"/>
        <v>6.0531367420109151E-2</v>
      </c>
      <c r="K9822">
        <f t="shared" si="921"/>
        <v>0.16973453602857333</v>
      </c>
      <c r="L9822">
        <f t="shared" si="921"/>
        <v>0.19251624013977212</v>
      </c>
      <c r="M9822">
        <f t="shared" si="921"/>
        <v>0.21282740919491683</v>
      </c>
      <c r="N9822">
        <f t="shared" si="921"/>
        <v>0.21821789023599239</v>
      </c>
    </row>
    <row r="9823" spans="1:14">
      <c r="A9823">
        <v>2018</v>
      </c>
      <c r="B9823">
        <v>3</v>
      </c>
      <c r="C9823">
        <v>22</v>
      </c>
      <c r="D9823" t="s">
        <v>550</v>
      </c>
      <c r="E9823" t="s">
        <v>551</v>
      </c>
      <c r="F9823">
        <v>2012</v>
      </c>
      <c r="G9823">
        <f t="shared" si="919"/>
        <v>0.21320071635561041</v>
      </c>
      <c r="H9823">
        <f t="shared" si="920"/>
        <v>25</v>
      </c>
      <c r="I9823">
        <f t="shared" si="921"/>
        <v>1.5305636524615434E-2</v>
      </c>
      <c r="J9823">
        <f t="shared" si="921"/>
        <v>5.9139655699151986E-2</v>
      </c>
      <c r="K9823">
        <f t="shared" si="921"/>
        <v>0.16583207102059272</v>
      </c>
      <c r="L9823">
        <f t="shared" si="921"/>
        <v>0.18808998778010513</v>
      </c>
      <c r="M9823">
        <f t="shared" si="921"/>
        <v>0.20793417098567865</v>
      </c>
      <c r="N9823">
        <f t="shared" si="921"/>
        <v>0.21320071635561041</v>
      </c>
    </row>
    <row r="9824" spans="1:14">
      <c r="A9824">
        <v>2018</v>
      </c>
      <c r="B9824">
        <v>3</v>
      </c>
      <c r="C9824">
        <v>23</v>
      </c>
      <c r="D9824" t="s">
        <v>10</v>
      </c>
      <c r="E9824" t="s">
        <v>11</v>
      </c>
      <c r="F9824">
        <v>2008</v>
      </c>
      <c r="G9824">
        <f t="shared" si="919"/>
        <v>0.20851441405707477</v>
      </c>
      <c r="H9824">
        <f t="shared" si="920"/>
        <v>25</v>
      </c>
      <c r="I9824">
        <f t="shared" si="921"/>
        <v>1.496920782563199E-2</v>
      </c>
      <c r="J9824">
        <f t="shared" si="921"/>
        <v>5.7839724305041314E-2</v>
      </c>
      <c r="K9824">
        <f t="shared" si="921"/>
        <v>0.1621869649961904</v>
      </c>
      <c r="L9824">
        <f t="shared" si="921"/>
        <v>0.18395563702775949</v>
      </c>
      <c r="M9824">
        <f t="shared" si="921"/>
        <v>0.20336363107337854</v>
      </c>
      <c r="N9824">
        <f t="shared" si="921"/>
        <v>0.20851441405707477</v>
      </c>
    </row>
    <row r="9825" spans="1:14">
      <c r="A9825">
        <v>2018</v>
      </c>
      <c r="B9825">
        <v>3</v>
      </c>
      <c r="C9825">
        <v>24</v>
      </c>
      <c r="D9825" t="s">
        <v>6</v>
      </c>
      <c r="E9825" t="s">
        <v>7</v>
      </c>
      <c r="F9825">
        <v>2008</v>
      </c>
      <c r="G9825">
        <f t="shared" si="919"/>
        <v>0.20412414523193154</v>
      </c>
      <c r="H9825">
        <f t="shared" si="920"/>
        <v>25</v>
      </c>
      <c r="I9825">
        <f t="shared" si="921"/>
        <v>1.4654031310132329E-2</v>
      </c>
      <c r="J9825">
        <f t="shared" si="921"/>
        <v>5.6621909509744731E-2</v>
      </c>
      <c r="K9825">
        <f t="shared" si="921"/>
        <v>0.15877212013048977</v>
      </c>
      <c r="L9825">
        <f t="shared" si="921"/>
        <v>0.18008245299823109</v>
      </c>
      <c r="M9825">
        <f t="shared" si="921"/>
        <v>0.19908181193053023</v>
      </c>
      <c r="N9825">
        <f t="shared" si="921"/>
        <v>0.20412414523193154</v>
      </c>
    </row>
    <row r="9826" spans="1:14">
      <c r="A9826">
        <v>2018</v>
      </c>
      <c r="B9826">
        <v>3</v>
      </c>
      <c r="C9826">
        <v>25</v>
      </c>
      <c r="D9826" t="s">
        <v>1100</v>
      </c>
      <c r="E9826" t="s">
        <v>1101</v>
      </c>
      <c r="F9826">
        <v>2017</v>
      </c>
      <c r="G9826">
        <f t="shared" si="919"/>
        <v>0.2</v>
      </c>
      <c r="H9826">
        <f t="shared" si="920"/>
        <v>25</v>
      </c>
      <c r="I9826">
        <f t="shared" ref="I9826:N9841" si="922">$G9826*(I$1^$H9826)</f>
        <v>1.4357959753837069E-2</v>
      </c>
      <c r="J9826">
        <f t="shared" si="922"/>
        <v>5.5477914624366798E-2</v>
      </c>
      <c r="K9826">
        <f t="shared" si="922"/>
        <v>0.1555642718798293</v>
      </c>
      <c r="L9826">
        <f t="shared" si="922"/>
        <v>0.17644404858976032</v>
      </c>
      <c r="M9826">
        <f t="shared" si="922"/>
        <v>0.19505954251940938</v>
      </c>
      <c r="N9826">
        <f t="shared" si="922"/>
        <v>0.2</v>
      </c>
    </row>
    <row r="9827" spans="1:14">
      <c r="A9827">
        <v>2018</v>
      </c>
      <c r="B9827">
        <v>3</v>
      </c>
      <c r="C9827">
        <v>26</v>
      </c>
      <c r="D9827" t="s">
        <v>662</v>
      </c>
      <c r="E9827" t="s">
        <v>663</v>
      </c>
      <c r="F9827">
        <v>2013</v>
      </c>
      <c r="G9827">
        <f t="shared" si="919"/>
        <v>0.19611613513818404</v>
      </c>
      <c r="H9827">
        <f t="shared" si="920"/>
        <v>25</v>
      </c>
      <c r="I9827">
        <f t="shared" si="922"/>
        <v>1.4079137876960591E-2</v>
      </c>
      <c r="J9827">
        <f t="shared" si="922"/>
        <v>5.4400571008284777E-2</v>
      </c>
      <c r="K9827">
        <f t="shared" si="922"/>
        <v>0.15254331883328903</v>
      </c>
      <c r="L9827">
        <f t="shared" si="922"/>
        <v>0.17301762438778873</v>
      </c>
      <c r="M9827">
        <f t="shared" si="922"/>
        <v>0.19127161800364423</v>
      </c>
      <c r="N9827">
        <f t="shared" si="922"/>
        <v>0.19611613513818404</v>
      </c>
    </row>
    <row r="9828" spans="1:14">
      <c r="A9828">
        <v>2018</v>
      </c>
      <c r="B9828">
        <v>3</v>
      </c>
      <c r="C9828">
        <v>27</v>
      </c>
      <c r="D9828" t="s">
        <v>920</v>
      </c>
      <c r="E9828" t="s">
        <v>921</v>
      </c>
      <c r="F9828">
        <v>2015</v>
      </c>
      <c r="G9828">
        <f t="shared" si="919"/>
        <v>0.19245008972987526</v>
      </c>
      <c r="H9828">
        <f t="shared" si="920"/>
        <v>25</v>
      </c>
      <c r="I9828">
        <f t="shared" si="922"/>
        <v>1.3815953214819408E-2</v>
      </c>
      <c r="J9828">
        <f t="shared" si="922"/>
        <v>5.3383648237428749E-2</v>
      </c>
      <c r="K9828">
        <f t="shared" si="922"/>
        <v>0.1496917904101793</v>
      </c>
      <c r="L9828">
        <f t="shared" si="922"/>
        <v>0.16978336491700921</v>
      </c>
      <c r="M9828">
        <f t="shared" si="922"/>
        <v>0.18769613230264376</v>
      </c>
      <c r="N9828">
        <f t="shared" si="922"/>
        <v>0.19245008972987526</v>
      </c>
    </row>
    <row r="9829" spans="1:14">
      <c r="A9829">
        <v>2018</v>
      </c>
      <c r="B9829">
        <v>3</v>
      </c>
      <c r="C9829">
        <v>28</v>
      </c>
      <c r="D9829" t="s">
        <v>1146</v>
      </c>
      <c r="E9829" t="s">
        <v>1147</v>
      </c>
      <c r="F9829">
        <v>2015</v>
      </c>
      <c r="G9829">
        <f t="shared" si="919"/>
        <v>0.1889822365046136</v>
      </c>
      <c r="H9829">
        <f t="shared" si="920"/>
        <v>25</v>
      </c>
      <c r="I9829">
        <f t="shared" si="922"/>
        <v>1.3566996729616802E-2</v>
      </c>
      <c r="J9829">
        <f t="shared" si="922"/>
        <v>5.2421701911624236E-2</v>
      </c>
      <c r="K9829">
        <f t="shared" si="922"/>
        <v>0.14699442010030955</v>
      </c>
      <c r="L9829">
        <f t="shared" si="922"/>
        <v>0.16672395460210807</v>
      </c>
      <c r="M9829">
        <f t="shared" si="922"/>
        <v>0.18431394298442377</v>
      </c>
      <c r="N9829">
        <f t="shared" si="922"/>
        <v>0.1889822365046136</v>
      </c>
    </row>
    <row r="9830" spans="1:14">
      <c r="A9830">
        <v>2018</v>
      </c>
      <c r="B9830">
        <v>3</v>
      </c>
      <c r="C9830">
        <v>29</v>
      </c>
      <c r="D9830" t="s">
        <v>1096</v>
      </c>
      <c r="E9830" t="s">
        <v>1097</v>
      </c>
      <c r="F9830">
        <v>2017</v>
      </c>
      <c r="G9830">
        <f t="shared" si="919"/>
        <v>0.18569533817705186</v>
      </c>
      <c r="H9830">
        <f t="shared" si="920"/>
        <v>25</v>
      </c>
      <c r="I9830">
        <f t="shared" si="922"/>
        <v>1.3331030960106374E-2</v>
      </c>
      <c r="J9830">
        <f t="shared" si="922"/>
        <v>5.150995058764702E-2</v>
      </c>
      <c r="K9830">
        <f t="shared" si="922"/>
        <v>0.14443780037495868</v>
      </c>
      <c r="L9830">
        <f t="shared" si="922"/>
        <v>0.16382418636101856</v>
      </c>
      <c r="M9830">
        <f t="shared" si="922"/>
        <v>0.18110823856401376</v>
      </c>
      <c r="N9830">
        <f t="shared" si="922"/>
        <v>0.18569533817705186</v>
      </c>
    </row>
    <row r="9831" spans="1:14">
      <c r="A9831">
        <v>2018</v>
      </c>
      <c r="B9831">
        <v>3</v>
      </c>
      <c r="C9831">
        <v>30</v>
      </c>
      <c r="D9831" t="s">
        <v>1020</v>
      </c>
      <c r="E9831" t="s">
        <v>1021</v>
      </c>
      <c r="F9831">
        <v>2016</v>
      </c>
      <c r="G9831">
        <f t="shared" si="919"/>
        <v>0.18257418583505536</v>
      </c>
      <c r="H9831">
        <f t="shared" si="920"/>
        <v>25</v>
      </c>
      <c r="I9831">
        <f t="shared" si="922"/>
        <v>1.3106964061546473E-2</v>
      </c>
      <c r="J9831">
        <f t="shared" si="922"/>
        <v>5.0644175471852397E-2</v>
      </c>
      <c r="K9831">
        <f t="shared" si="922"/>
        <v>0.14201010141741513</v>
      </c>
      <c r="L9831">
        <f t="shared" si="922"/>
        <v>0.16107064258358217</v>
      </c>
      <c r="M9831">
        <f t="shared" si="922"/>
        <v>0.17806418582419764</v>
      </c>
      <c r="N9831">
        <f t="shared" si="922"/>
        <v>0.18257418583505536</v>
      </c>
    </row>
    <row r="9832" spans="1:14">
      <c r="A9832">
        <v>2018</v>
      </c>
      <c r="B9832">
        <v>3</v>
      </c>
      <c r="C9832">
        <v>31</v>
      </c>
      <c r="D9832" t="s">
        <v>1126</v>
      </c>
      <c r="E9832" t="s">
        <v>1127</v>
      </c>
      <c r="F9832">
        <v>2017</v>
      </c>
      <c r="G9832">
        <f t="shared" si="919"/>
        <v>0.17960530202677491</v>
      </c>
      <c r="H9832">
        <f t="shared" si="920"/>
        <v>25</v>
      </c>
      <c r="I9832">
        <f t="shared" si="922"/>
        <v>1.2893828490380926E-2</v>
      </c>
      <c r="J9832">
        <f t="shared" si="922"/>
        <v>4.9820638059625159E-2</v>
      </c>
      <c r="K9832">
        <f t="shared" si="922"/>
        <v>0.13970084017776033</v>
      </c>
      <c r="L9832">
        <f t="shared" si="922"/>
        <v>0.15845143318895424</v>
      </c>
      <c r="M9832">
        <f t="shared" si="922"/>
        <v>0.17516864023701531</v>
      </c>
      <c r="N9832">
        <f t="shared" si="922"/>
        <v>0.17960530202677491</v>
      </c>
    </row>
    <row r="9833" spans="1:14">
      <c r="A9833">
        <v>2018</v>
      </c>
      <c r="B9833">
        <v>3</v>
      </c>
      <c r="C9833">
        <v>32</v>
      </c>
      <c r="D9833" t="s">
        <v>994</v>
      </c>
      <c r="E9833" t="s">
        <v>995</v>
      </c>
      <c r="F9833">
        <v>2016</v>
      </c>
      <c r="G9833">
        <f t="shared" si="919"/>
        <v>0.17677669529663687</v>
      </c>
      <c r="H9833">
        <f t="shared" si="920"/>
        <v>25</v>
      </c>
      <c r="I9833">
        <f t="shared" si="922"/>
        <v>1.2690763382427153E-2</v>
      </c>
      <c r="J9833">
        <f t="shared" si="922"/>
        <v>4.903601204622262E-2</v>
      </c>
      <c r="K9833">
        <f t="shared" si="922"/>
        <v>0.13750068944571878</v>
      </c>
      <c r="L9833">
        <f t="shared" si="922"/>
        <v>0.15595597907228523</v>
      </c>
      <c r="M9833">
        <f t="shared" si="922"/>
        <v>0.17240990656327507</v>
      </c>
      <c r="N9833">
        <f t="shared" si="922"/>
        <v>0.17677669529663687</v>
      </c>
    </row>
    <row r="9834" spans="1:14">
      <c r="A9834">
        <v>2018</v>
      </c>
      <c r="B9834">
        <v>3</v>
      </c>
      <c r="C9834">
        <v>33</v>
      </c>
      <c r="D9834" t="s">
        <v>262</v>
      </c>
      <c r="E9834" t="s">
        <v>263</v>
      </c>
      <c r="F9834">
        <v>2009</v>
      </c>
      <c r="G9834">
        <f t="shared" si="919"/>
        <v>0.17407765595569785</v>
      </c>
      <c r="H9834">
        <f t="shared" si="920"/>
        <v>25</v>
      </c>
      <c r="I9834">
        <f t="shared" si="922"/>
        <v>1.2496999891271027E-2</v>
      </c>
      <c r="J9834">
        <f t="shared" si="922"/>
        <v>4.8287326675600512E-2</v>
      </c>
      <c r="K9834">
        <f t="shared" si="922"/>
        <v>0.13540131899647781</v>
      </c>
      <c r="L9834">
        <f t="shared" si="922"/>
        <v>0.15357483192919363</v>
      </c>
      <c r="M9834">
        <f t="shared" si="922"/>
        <v>0.16977753966784781</v>
      </c>
      <c r="N9834">
        <f t="shared" si="922"/>
        <v>0.17407765595569785</v>
      </c>
    </row>
    <row r="9835" spans="1:14">
      <c r="A9835">
        <v>2018</v>
      </c>
      <c r="B9835">
        <v>3</v>
      </c>
      <c r="C9835">
        <v>34</v>
      </c>
      <c r="D9835" t="s">
        <v>1054</v>
      </c>
      <c r="E9835" t="s">
        <v>1055</v>
      </c>
      <c r="F9835">
        <v>2017</v>
      </c>
      <c r="G9835">
        <f t="shared" si="919"/>
        <v>0.17149858514250882</v>
      </c>
      <c r="H9835">
        <f t="shared" si="920"/>
        <v>25</v>
      </c>
      <c r="I9835">
        <f t="shared" si="922"/>
        <v>1.2311848916580707E-2</v>
      </c>
      <c r="J9835">
        <f t="shared" si="922"/>
        <v>4.7571919323679025E-2</v>
      </c>
      <c r="K9835">
        <f t="shared" si="922"/>
        <v>0.13339526263057647</v>
      </c>
      <c r="L9835">
        <f t="shared" si="922"/>
        <v>0.15129952344979986</v>
      </c>
      <c r="M9835">
        <f t="shared" si="922"/>
        <v>0.16726217780311875</v>
      </c>
      <c r="N9835">
        <f t="shared" si="922"/>
        <v>0.17149858514250882</v>
      </c>
    </row>
    <row r="9836" spans="1:14">
      <c r="A9836">
        <v>2018</v>
      </c>
      <c r="B9836">
        <v>3</v>
      </c>
      <c r="C9836">
        <v>35</v>
      </c>
      <c r="D9836" t="s">
        <v>704</v>
      </c>
      <c r="E9836" t="s">
        <v>705</v>
      </c>
      <c r="F9836">
        <v>2014</v>
      </c>
      <c r="G9836">
        <f t="shared" si="919"/>
        <v>0.1690308509457033</v>
      </c>
      <c r="H9836">
        <f t="shared" si="920"/>
        <v>25</v>
      </c>
      <c r="I9836">
        <f t="shared" si="922"/>
        <v>1.2134690775176203E-2</v>
      </c>
      <c r="J9836">
        <f t="shared" si="922"/>
        <v>4.688739558824899E-2</v>
      </c>
      <c r="K9836">
        <f t="shared" si="922"/>
        <v>0.13147580626298144</v>
      </c>
      <c r="L9836">
        <f t="shared" si="922"/>
        <v>0.14912243838716102</v>
      </c>
      <c r="M9836">
        <f t="shared" si="922"/>
        <v>0.1648554022856768</v>
      </c>
      <c r="N9836">
        <f t="shared" si="922"/>
        <v>0.1690308509457033</v>
      </c>
    </row>
    <row r="9837" spans="1:14">
      <c r="A9837">
        <v>2018</v>
      </c>
      <c r="B9837">
        <v>3</v>
      </c>
      <c r="C9837">
        <v>36</v>
      </c>
      <c r="D9837" t="s">
        <v>18</v>
      </c>
      <c r="E9837" t="s">
        <v>19</v>
      </c>
      <c r="F9837">
        <v>1995</v>
      </c>
      <c r="G9837">
        <f t="shared" si="919"/>
        <v>0.16666666666666666</v>
      </c>
      <c r="H9837">
        <f t="shared" si="920"/>
        <v>25</v>
      </c>
      <c r="I9837">
        <f t="shared" si="922"/>
        <v>1.196496646153089E-2</v>
      </c>
      <c r="J9837">
        <f t="shared" si="922"/>
        <v>4.623159552030566E-2</v>
      </c>
      <c r="K9837">
        <f t="shared" si="922"/>
        <v>0.12963689323319105</v>
      </c>
      <c r="L9837">
        <f t="shared" si="922"/>
        <v>0.14703670715813358</v>
      </c>
      <c r="M9837">
        <f t="shared" si="922"/>
        <v>0.16254961876617446</v>
      </c>
      <c r="N9837">
        <f t="shared" si="922"/>
        <v>0.16666666666666666</v>
      </c>
    </row>
    <row r="9838" spans="1:14">
      <c r="A9838">
        <v>2018</v>
      </c>
      <c r="B9838">
        <v>3</v>
      </c>
      <c r="C9838">
        <v>37</v>
      </c>
      <c r="D9838" t="s">
        <v>1088</v>
      </c>
      <c r="E9838" t="s">
        <v>1089</v>
      </c>
      <c r="F9838">
        <v>2017</v>
      </c>
      <c r="G9838">
        <f t="shared" si="919"/>
        <v>0.16439898730535729</v>
      </c>
      <c r="H9838">
        <f t="shared" si="920"/>
        <v>25</v>
      </c>
      <c r="I9838">
        <f t="shared" si="922"/>
        <v>1.1802170216509455E-2</v>
      </c>
      <c r="J9838">
        <f t="shared" si="922"/>
        <v>4.5602564910294865E-2</v>
      </c>
      <c r="K9838">
        <f t="shared" si="922"/>
        <v>0.12787304378969602</v>
      </c>
      <c r="L9838">
        <f t="shared" si="922"/>
        <v>0.14503611452106924</v>
      </c>
      <c r="M9838">
        <f t="shared" si="922"/>
        <v>0.16033795627218592</v>
      </c>
      <c r="N9838">
        <f t="shared" si="922"/>
        <v>0.16439898730535729</v>
      </c>
    </row>
    <row r="9839" spans="1:14">
      <c r="A9839">
        <v>2018</v>
      </c>
      <c r="B9839">
        <v>3</v>
      </c>
      <c r="C9839">
        <v>38</v>
      </c>
      <c r="D9839" t="s">
        <v>494</v>
      </c>
      <c r="E9839" t="s">
        <v>495</v>
      </c>
      <c r="F9839">
        <v>2012</v>
      </c>
      <c r="G9839">
        <f t="shared" si="919"/>
        <v>0.16222142113076254</v>
      </c>
      <c r="H9839">
        <f t="shared" si="920"/>
        <v>25</v>
      </c>
      <c r="I9839">
        <f t="shared" si="922"/>
        <v>1.1645843179028713E-2</v>
      </c>
      <c r="J9839">
        <f t="shared" si="922"/>
        <v>4.4998530758679482E-2</v>
      </c>
      <c r="K9839">
        <f t="shared" si="922"/>
        <v>0.12617928630759115</v>
      </c>
      <c r="L9839">
        <f t="shared" si="922"/>
        <v>0.14311502156148118</v>
      </c>
      <c r="M9839">
        <f t="shared" si="922"/>
        <v>0.15821418096307496</v>
      </c>
      <c r="N9839">
        <f t="shared" si="922"/>
        <v>0.16222142113076254</v>
      </c>
    </row>
    <row r="9840" spans="1:14">
      <c r="A9840">
        <v>2018</v>
      </c>
      <c r="B9840">
        <v>3</v>
      </c>
      <c r="C9840">
        <v>39</v>
      </c>
      <c r="D9840" t="s">
        <v>822</v>
      </c>
      <c r="E9840" t="s">
        <v>823</v>
      </c>
      <c r="F9840">
        <v>2015</v>
      </c>
      <c r="G9840">
        <f t="shared" si="919"/>
        <v>0.16012815380508713</v>
      </c>
      <c r="H9840">
        <f t="shared" si="920"/>
        <v>25</v>
      </c>
      <c r="I9840">
        <f t="shared" si="922"/>
        <v>1.1495567938948365E-2</v>
      </c>
      <c r="J9840">
        <f t="shared" si="922"/>
        <v>4.4417880228780494E-2</v>
      </c>
      <c r="K9840">
        <f t="shared" si="922"/>
        <v>0.12455109827074848</v>
      </c>
      <c r="L9840">
        <f t="shared" si="922"/>
        <v>0.14126829875286703</v>
      </c>
      <c r="M9840">
        <f t="shared" si="922"/>
        <v>0.15617262212848959</v>
      </c>
      <c r="N9840">
        <f t="shared" si="922"/>
        <v>0.16012815380508713</v>
      </c>
    </row>
    <row r="9841" spans="1:14">
      <c r="A9841">
        <v>2018</v>
      </c>
      <c r="B9841">
        <v>3</v>
      </c>
      <c r="C9841">
        <v>40</v>
      </c>
      <c r="D9841" t="s">
        <v>800</v>
      </c>
      <c r="E9841" t="s">
        <v>801</v>
      </c>
      <c r="F9841">
        <v>2014</v>
      </c>
      <c r="G9841">
        <f t="shared" si="919"/>
        <v>0.15811388300841897</v>
      </c>
      <c r="H9841">
        <f t="shared" si="920"/>
        <v>25</v>
      </c>
      <c r="I9841">
        <f t="shared" si="922"/>
        <v>1.1350963843788911E-2</v>
      </c>
      <c r="J9841">
        <f t="shared" si="922"/>
        <v>4.3859142512340937E-2</v>
      </c>
      <c r="K9841">
        <f t="shared" si="922"/>
        <v>0.12298435542148604</v>
      </c>
      <c r="L9841">
        <f t="shared" si="922"/>
        <v>0.13949126828126576</v>
      </c>
      <c r="M9841">
        <f t="shared" si="922"/>
        <v>0.1542081084279481</v>
      </c>
      <c r="N9841">
        <f t="shared" si="922"/>
        <v>0.15811388300841897</v>
      </c>
    </row>
    <row r="9842" spans="1:14">
      <c r="A9842">
        <v>2018</v>
      </c>
      <c r="B9842">
        <v>3</v>
      </c>
      <c r="C9842">
        <v>41</v>
      </c>
      <c r="D9842" t="s">
        <v>28</v>
      </c>
      <c r="E9842" t="s">
        <v>29</v>
      </c>
      <c r="F9842">
        <v>2004</v>
      </c>
      <c r="G9842">
        <f t="shared" si="919"/>
        <v>0.15617376188860607</v>
      </c>
      <c r="H9842">
        <f t="shared" si="920"/>
        <v>25</v>
      </c>
      <c r="I9842">
        <f t="shared" ref="I9842:N9857" si="923">$G9842*(I$1^$H9842)</f>
        <v>1.1211682939009697E-2</v>
      </c>
      <c r="J9842">
        <f t="shared" si="923"/>
        <v>4.3320973143111383E-2</v>
      </c>
      <c r="K9842">
        <f t="shared" si="923"/>
        <v>0.12147528777467419</v>
      </c>
      <c r="L9842">
        <f t="shared" si="923"/>
        <v>0.13777965415559432</v>
      </c>
      <c r="M9842">
        <f t="shared" si="923"/>
        <v>0.15231591273763337</v>
      </c>
      <c r="N9842">
        <f t="shared" si="923"/>
        <v>0.15617376188860607</v>
      </c>
    </row>
    <row r="9843" spans="1:14">
      <c r="A9843">
        <v>2018</v>
      </c>
      <c r="B9843">
        <v>3</v>
      </c>
      <c r="C9843">
        <v>42</v>
      </c>
      <c r="D9843" t="s">
        <v>22</v>
      </c>
      <c r="E9843" t="s">
        <v>23</v>
      </c>
      <c r="F9843">
        <v>2008</v>
      </c>
      <c r="G9843">
        <f t="shared" si="919"/>
        <v>0.15430334996209191</v>
      </c>
      <c r="H9843">
        <f t="shared" si="920"/>
        <v>25</v>
      </c>
      <c r="I9843">
        <f t="shared" si="923"/>
        <v>1.1077406443189761E-2</v>
      </c>
      <c r="J9843">
        <f t="shared" si="923"/>
        <v>4.2802140377253634E-2</v>
      </c>
      <c r="K9843">
        <f t="shared" si="923"/>
        <v>0.12002044142735656</v>
      </c>
      <c r="L9843">
        <f t="shared" si="923"/>
        <v>0.13612953889137067</v>
      </c>
      <c r="M9843">
        <f t="shared" si="923"/>
        <v>0.15049170426408987</v>
      </c>
      <c r="N9843">
        <f t="shared" si="923"/>
        <v>0.15430334996209191</v>
      </c>
    </row>
    <row r="9844" spans="1:14">
      <c r="A9844">
        <v>2018</v>
      </c>
      <c r="B9844">
        <v>3</v>
      </c>
      <c r="C9844">
        <v>43</v>
      </c>
      <c r="D9844" t="s">
        <v>1102</v>
      </c>
      <c r="E9844" t="s">
        <v>1103</v>
      </c>
      <c r="F9844">
        <v>2017</v>
      </c>
      <c r="G9844">
        <f t="shared" si="919"/>
        <v>0.15249857033260467</v>
      </c>
      <c r="H9844">
        <f t="shared" si="920"/>
        <v>25</v>
      </c>
      <c r="I9844">
        <f t="shared" si="923"/>
        <v>1.0947841676766146E-2</v>
      </c>
      <c r="J9844">
        <f t="shared" si="923"/>
        <v>4.2301513326251185E-2</v>
      </c>
      <c r="K9844">
        <f t="shared" si="923"/>
        <v>0.11861664528253291</v>
      </c>
      <c r="L9844">
        <f t="shared" si="923"/>
        <v>0.1345373257681754</v>
      </c>
      <c r="M9844">
        <f t="shared" si="923"/>
        <v>0.1487315068197092</v>
      </c>
      <c r="N9844">
        <f t="shared" si="923"/>
        <v>0.15249857033260467</v>
      </c>
    </row>
    <row r="9845" spans="1:14">
      <c r="A9845">
        <v>2018</v>
      </c>
      <c r="B9845">
        <v>3</v>
      </c>
      <c r="C9845">
        <v>44</v>
      </c>
      <c r="D9845" t="s">
        <v>14</v>
      </c>
      <c r="E9845" t="s">
        <v>15</v>
      </c>
      <c r="F9845">
        <v>2007</v>
      </c>
      <c r="G9845">
        <f t="shared" si="919"/>
        <v>0.15075567228888181</v>
      </c>
      <c r="H9845">
        <f t="shared" si="920"/>
        <v>25</v>
      </c>
      <c r="I9845">
        <f t="shared" si="923"/>
        <v>1.0822719376932077E-2</v>
      </c>
      <c r="J9845">
        <f t="shared" si="923"/>
        <v>4.1818051581908024E-2</v>
      </c>
      <c r="K9845">
        <f t="shared" si="923"/>
        <v>0.11726098195687028</v>
      </c>
      <c r="L9845">
        <f t="shared" si="923"/>
        <v>0.13299970583260723</v>
      </c>
      <c r="M9845">
        <f t="shared" si="923"/>
        <v>0.14703166234437645</v>
      </c>
      <c r="N9845">
        <f t="shared" si="923"/>
        <v>0.15075567228888181</v>
      </c>
    </row>
    <row r="9846" spans="1:14">
      <c r="A9846">
        <v>2018</v>
      </c>
      <c r="B9846">
        <v>3</v>
      </c>
      <c r="C9846">
        <v>45</v>
      </c>
      <c r="D9846" t="s">
        <v>50</v>
      </c>
      <c r="E9846" t="s">
        <v>51</v>
      </c>
      <c r="F9846">
        <v>2005</v>
      </c>
      <c r="G9846">
        <f t="shared" si="919"/>
        <v>0.14907119849998599</v>
      </c>
      <c r="H9846">
        <f t="shared" si="920"/>
        <v>25</v>
      </c>
      <c r="I9846">
        <f t="shared" si="923"/>
        <v>1.0701791342595277E-2</v>
      </c>
      <c r="J9846">
        <f t="shared" si="923"/>
        <v>4.1350796116671293E-2</v>
      </c>
      <c r="K9846">
        <f t="shared" si="923"/>
        <v>0.1159507622645191</v>
      </c>
      <c r="L9846">
        <f t="shared" si="923"/>
        <v>0.13151362895732666</v>
      </c>
      <c r="M9846">
        <f t="shared" si="923"/>
        <v>0.14538879891113665</v>
      </c>
      <c r="N9846">
        <f t="shared" si="923"/>
        <v>0.14907119849998599</v>
      </c>
    </row>
    <row r="9847" spans="1:14">
      <c r="A9847">
        <v>2018</v>
      </c>
      <c r="B9847">
        <v>3</v>
      </c>
      <c r="C9847">
        <v>46</v>
      </c>
      <c r="D9847" t="s">
        <v>942</v>
      </c>
      <c r="E9847" t="s">
        <v>943</v>
      </c>
      <c r="F9847">
        <v>2016</v>
      </c>
      <c r="G9847">
        <f t="shared" si="919"/>
        <v>0.14744195615489714</v>
      </c>
      <c r="H9847">
        <f t="shared" si="920"/>
        <v>25</v>
      </c>
      <c r="I9847">
        <f t="shared" si="923"/>
        <v>1.0584828362495113E-2</v>
      </c>
      <c r="J9847">
        <f t="shared" si="923"/>
        <v>4.0898861278055081E-2</v>
      </c>
      <c r="K9847">
        <f t="shared" si="923"/>
        <v>0.11468350276887143</v>
      </c>
      <c r="L9847">
        <f t="shared" si="923"/>
        <v>0.13007627837981989</v>
      </c>
      <c r="M9847">
        <f t="shared" si="923"/>
        <v>0.14379980257870525</v>
      </c>
      <c r="N9847">
        <f t="shared" si="923"/>
        <v>0.14744195615489714</v>
      </c>
    </row>
    <row r="9848" spans="1:14">
      <c r="A9848">
        <v>2018</v>
      </c>
      <c r="B9848">
        <v>3</v>
      </c>
      <c r="C9848">
        <v>47</v>
      </c>
      <c r="D9848" t="s">
        <v>1142</v>
      </c>
      <c r="E9848" t="s">
        <v>1143</v>
      </c>
      <c r="F9848">
        <v>2017</v>
      </c>
      <c r="G9848">
        <f t="shared" si="919"/>
        <v>0.14586499149789456</v>
      </c>
      <c r="H9848">
        <f t="shared" si="920"/>
        <v>25</v>
      </c>
      <c r="I9848">
        <f t="shared" si="923"/>
        <v>1.0471618387102781E-2</v>
      </c>
      <c r="J9848">
        <f t="shared" si="923"/>
        <v>4.0461427725020913E-2</v>
      </c>
      <c r="K9848">
        <f t="shared" si="923"/>
        <v>0.11345690597563728</v>
      </c>
      <c r="L9848">
        <f t="shared" si="923"/>
        <v>0.12868504823699742</v>
      </c>
      <c r="M9848">
        <f t="shared" si="923"/>
        <v>0.14226179255588425</v>
      </c>
      <c r="N9848">
        <f t="shared" si="923"/>
        <v>0.14586499149789456</v>
      </c>
    </row>
    <row r="9849" spans="1:14">
      <c r="A9849">
        <v>2018</v>
      </c>
      <c r="B9849">
        <v>3</v>
      </c>
      <c r="C9849">
        <v>48</v>
      </c>
      <c r="D9849" t="s">
        <v>718</v>
      </c>
      <c r="E9849" t="s">
        <v>719</v>
      </c>
      <c r="F9849">
        <v>2013</v>
      </c>
      <c r="G9849">
        <f t="shared" si="919"/>
        <v>0.14433756729740646</v>
      </c>
      <c r="H9849">
        <f t="shared" si="920"/>
        <v>25</v>
      </c>
      <c r="I9849">
        <f t="shared" si="923"/>
        <v>1.0361964911114557E-2</v>
      </c>
      <c r="J9849">
        <f t="shared" si="923"/>
        <v>4.0037736178071562E-2</v>
      </c>
      <c r="K9849">
        <f t="shared" si="923"/>
        <v>0.11226884280763448</v>
      </c>
      <c r="L9849">
        <f t="shared" si="923"/>
        <v>0.12733752368775691</v>
      </c>
      <c r="M9849">
        <f t="shared" si="923"/>
        <v>0.14077209922698283</v>
      </c>
      <c r="N9849">
        <f t="shared" si="923"/>
        <v>0.14433756729740646</v>
      </c>
    </row>
    <row r="9850" spans="1:14">
      <c r="A9850">
        <v>2018</v>
      </c>
      <c r="B9850">
        <v>3</v>
      </c>
      <c r="C9850">
        <v>49</v>
      </c>
      <c r="D9850" t="s">
        <v>878</v>
      </c>
      <c r="E9850" t="s">
        <v>879</v>
      </c>
      <c r="F9850">
        <v>2015</v>
      </c>
      <c r="G9850">
        <f t="shared" si="919"/>
        <v>0.14285714285714285</v>
      </c>
      <c r="H9850">
        <f t="shared" si="920"/>
        <v>25</v>
      </c>
      <c r="I9850">
        <f t="shared" si="923"/>
        <v>1.0255685538455048E-2</v>
      </c>
      <c r="J9850">
        <f t="shared" si="923"/>
        <v>3.9627081874547714E-2</v>
      </c>
      <c r="K9850">
        <f t="shared" si="923"/>
        <v>0.11111733705702091</v>
      </c>
      <c r="L9850">
        <f t="shared" si="923"/>
        <v>0.1260314632784002</v>
      </c>
      <c r="M9850">
        <f t="shared" si="923"/>
        <v>0.13932824465672097</v>
      </c>
      <c r="N9850">
        <f t="shared" si="923"/>
        <v>0.14285714285714285</v>
      </c>
    </row>
    <row r="9851" spans="1:14">
      <c r="A9851">
        <v>2018</v>
      </c>
      <c r="B9851">
        <v>3</v>
      </c>
      <c r="C9851">
        <v>50</v>
      </c>
      <c r="D9851" t="s">
        <v>736</v>
      </c>
      <c r="E9851" t="s">
        <v>737</v>
      </c>
      <c r="F9851">
        <v>2014</v>
      </c>
      <c r="G9851">
        <f t="shared" si="919"/>
        <v>0.1414213562373095</v>
      </c>
      <c r="H9851">
        <f t="shared" si="920"/>
        <v>25</v>
      </c>
      <c r="I9851">
        <f t="shared" si="923"/>
        <v>1.0152610705941723E-2</v>
      </c>
      <c r="J9851">
        <f t="shared" si="923"/>
        <v>3.9228809636978099E-2</v>
      </c>
      <c r="K9851">
        <f t="shared" si="923"/>
        <v>0.11000055155657504</v>
      </c>
      <c r="L9851">
        <f t="shared" si="923"/>
        <v>0.12476478325782819</v>
      </c>
      <c r="M9851">
        <f t="shared" si="923"/>
        <v>0.13792792525062006</v>
      </c>
      <c r="N9851">
        <f t="shared" si="923"/>
        <v>0.1414213562373095</v>
      </c>
    </row>
    <row r="9852" spans="1:14">
      <c r="A9852">
        <v>2018</v>
      </c>
      <c r="B9852">
        <v>3</v>
      </c>
      <c r="C9852">
        <v>51</v>
      </c>
      <c r="D9852" t="s">
        <v>858</v>
      </c>
      <c r="E9852" t="s">
        <v>859</v>
      </c>
      <c r="F9852">
        <v>2015</v>
      </c>
      <c r="G9852">
        <f t="shared" si="919"/>
        <v>0.14002800840280097</v>
      </c>
      <c r="H9852">
        <f t="shared" si="920"/>
        <v>25</v>
      </c>
      <c r="I9852">
        <f t="shared" si="923"/>
        <v>1.0052582545286876E-2</v>
      </c>
      <c r="J9852">
        <f t="shared" si="923"/>
        <v>3.8842309475953546E-2</v>
      </c>
      <c r="K9852">
        <f t="shared" si="923"/>
        <v>0.10891677584982175</v>
      </c>
      <c r="L9852">
        <f t="shared" si="923"/>
        <v>0.1235355435927559</v>
      </c>
      <c r="M9852">
        <f t="shared" si="923"/>
        <v>0.13656899629477184</v>
      </c>
      <c r="N9852">
        <f t="shared" si="923"/>
        <v>0.14002800840280097</v>
      </c>
    </row>
    <row r="9853" spans="1:14">
      <c r="A9853">
        <v>2018</v>
      </c>
      <c r="B9853">
        <v>3</v>
      </c>
      <c r="C9853">
        <v>52</v>
      </c>
      <c r="D9853" t="s">
        <v>1124</v>
      </c>
      <c r="E9853" t="s">
        <v>1125</v>
      </c>
      <c r="F9853">
        <v>2017</v>
      </c>
      <c r="G9853">
        <f t="shared" si="919"/>
        <v>0.13867504905630729</v>
      </c>
      <c r="H9853">
        <f t="shared" si="920"/>
        <v>25</v>
      </c>
      <c r="I9853">
        <f t="shared" si="923"/>
        <v>9.9554538660592065E-3</v>
      </c>
      <c r="J9853">
        <f t="shared" si="923"/>
        <v>3.8467012660378462E-2</v>
      </c>
      <c r="K9853">
        <f t="shared" si="923"/>
        <v>0.10786441517172025</v>
      </c>
      <c r="L9853">
        <f t="shared" si="923"/>
        <v>0.12234193546939238</v>
      </c>
      <c r="M9853">
        <f t="shared" si="923"/>
        <v>0.13524945813889977</v>
      </c>
      <c r="N9853">
        <f t="shared" si="923"/>
        <v>0.13867504905630729</v>
      </c>
    </row>
    <row r="9854" spans="1:14">
      <c r="A9854">
        <v>2018</v>
      </c>
      <c r="B9854">
        <v>3</v>
      </c>
      <c r="C9854">
        <v>53</v>
      </c>
      <c r="D9854" t="s">
        <v>870</v>
      </c>
      <c r="E9854" t="s">
        <v>871</v>
      </c>
      <c r="F9854">
        <v>2015</v>
      </c>
      <c r="G9854">
        <f t="shared" si="919"/>
        <v>0.13736056394868904</v>
      </c>
      <c r="H9854">
        <f t="shared" si="920"/>
        <v>25</v>
      </c>
      <c r="I9854">
        <f t="shared" si="923"/>
        <v>9.8610872446982002E-3</v>
      </c>
      <c r="J9854">
        <f t="shared" si="923"/>
        <v>3.8102388197501232E-2</v>
      </c>
      <c r="K9854">
        <f t="shared" si="923"/>
        <v>0.10684198057840269</v>
      </c>
      <c r="L9854">
        <f t="shared" si="923"/>
        <v>0.12118227009839683</v>
      </c>
      <c r="M9854">
        <f t="shared" si="923"/>
        <v>0.13396744382019679</v>
      </c>
      <c r="N9854">
        <f t="shared" si="923"/>
        <v>0.13736056394868904</v>
      </c>
    </row>
    <row r="9855" spans="1:14">
      <c r="A9855">
        <v>2018</v>
      </c>
      <c r="B9855">
        <v>3</v>
      </c>
      <c r="C9855">
        <v>54</v>
      </c>
      <c r="D9855" t="s">
        <v>710</v>
      </c>
      <c r="E9855" t="s">
        <v>711</v>
      </c>
      <c r="F9855">
        <v>2014</v>
      </c>
      <c r="G9855">
        <f t="shared" si="919"/>
        <v>0.13608276348795434</v>
      </c>
      <c r="H9855">
        <f t="shared" si="920"/>
        <v>25</v>
      </c>
      <c r="I9855">
        <f t="shared" si="923"/>
        <v>9.769354206754885E-3</v>
      </c>
      <c r="J9855">
        <f t="shared" si="923"/>
        <v>3.7747939673163151E-2</v>
      </c>
      <c r="K9855">
        <f t="shared" si="923"/>
        <v>0.10584808008699317</v>
      </c>
      <c r="L9855">
        <f t="shared" si="923"/>
        <v>0.12005496866548737</v>
      </c>
      <c r="M9855">
        <f t="shared" si="923"/>
        <v>0.1327212079536868</v>
      </c>
      <c r="N9855">
        <f t="shared" si="923"/>
        <v>0.13608276348795434</v>
      </c>
    </row>
    <row r="9856" spans="1:14">
      <c r="A9856">
        <v>2018</v>
      </c>
      <c r="B9856">
        <v>3</v>
      </c>
      <c r="C9856">
        <v>55</v>
      </c>
      <c r="D9856" t="s">
        <v>548</v>
      </c>
      <c r="E9856" t="s">
        <v>549</v>
      </c>
      <c r="F9856">
        <v>2010</v>
      </c>
      <c r="G9856">
        <f t="shared" si="919"/>
        <v>0.13483997249264842</v>
      </c>
      <c r="H9856">
        <f t="shared" si="920"/>
        <v>25</v>
      </c>
      <c r="I9856">
        <f t="shared" si="923"/>
        <v>9.6801344912897172E-3</v>
      </c>
      <c r="J9856">
        <f t="shared" si="923"/>
        <v>3.7403202409495587E-2</v>
      </c>
      <c r="K9856">
        <f t="shared" si="923"/>
        <v>0.10488141070557531</v>
      </c>
      <c r="L9856">
        <f t="shared" si="923"/>
        <v>0.11895855329167401</v>
      </c>
      <c r="M9856">
        <f t="shared" si="923"/>
        <v>0.13150911673872873</v>
      </c>
      <c r="N9856">
        <f t="shared" si="923"/>
        <v>0.13483997249264842</v>
      </c>
    </row>
    <row r="9857" spans="1:14">
      <c r="A9857">
        <v>2018</v>
      </c>
      <c r="B9857">
        <v>3</v>
      </c>
      <c r="C9857">
        <v>56</v>
      </c>
      <c r="D9857" t="s">
        <v>74</v>
      </c>
      <c r="E9857" t="s">
        <v>75</v>
      </c>
      <c r="F9857">
        <v>2008</v>
      </c>
      <c r="G9857">
        <f t="shared" si="919"/>
        <v>0.1336306209562122</v>
      </c>
      <c r="H9857">
        <f t="shared" si="920"/>
        <v>25</v>
      </c>
      <c r="I9857">
        <f t="shared" si="923"/>
        <v>9.5933153878477555E-3</v>
      </c>
      <c r="J9857">
        <f t="shared" si="923"/>
        <v>3.7067740903049304E-2</v>
      </c>
      <c r="K9857">
        <f t="shared" si="923"/>
        <v>0.10394075124951303</v>
      </c>
      <c r="L9857">
        <f t="shared" si="923"/>
        <v>0.11789163888538873</v>
      </c>
      <c r="M9857">
        <f t="shared" si="923"/>
        <v>0.13032963895151675</v>
      </c>
      <c r="N9857">
        <f t="shared" si="923"/>
        <v>0.1336306209562122</v>
      </c>
    </row>
    <row r="9858" spans="1:14">
      <c r="A9858">
        <v>2018</v>
      </c>
      <c r="B9858">
        <v>3</v>
      </c>
      <c r="C9858">
        <v>57</v>
      </c>
      <c r="D9858" t="s">
        <v>484</v>
      </c>
      <c r="E9858" t="s">
        <v>485</v>
      </c>
      <c r="F9858">
        <v>2011</v>
      </c>
      <c r="G9858">
        <f t="shared" si="919"/>
        <v>0.13245323570650439</v>
      </c>
      <c r="H9858">
        <f t="shared" si="920"/>
        <v>25</v>
      </c>
      <c r="I9858">
        <f t="shared" ref="I9858:N9873" si="924">$G9858*(I$1^$H9858)</f>
        <v>9.5087911376974237E-3</v>
      </c>
      <c r="J9858">
        <f t="shared" si="924"/>
        <v>3.6741146511232912E-2</v>
      </c>
      <c r="K9858">
        <f t="shared" si="924"/>
        <v>0.10302495585404881</v>
      </c>
      <c r="L9858">
        <f t="shared" si="924"/>
        <v>0.11685292578434717</v>
      </c>
      <c r="M9858">
        <f t="shared" si="924"/>
        <v>0.12918133781063124</v>
      </c>
      <c r="N9858">
        <f t="shared" si="924"/>
        <v>0.13245323570650439</v>
      </c>
    </row>
    <row r="9859" spans="1:14">
      <c r="A9859">
        <v>2018</v>
      </c>
      <c r="B9859">
        <v>3</v>
      </c>
      <c r="C9859">
        <v>58</v>
      </c>
      <c r="D9859" t="s">
        <v>1134</v>
      </c>
      <c r="E9859" t="s">
        <v>1135</v>
      </c>
      <c r="F9859">
        <v>2017</v>
      </c>
      <c r="G9859">
        <f t="shared" ref="G9859:G9922" si="925">1/SQRT(C9859)</f>
        <v>0.13130643285972254</v>
      </c>
      <c r="H9859">
        <f t="shared" ref="H9859:H9922" si="926">(2020*12+4)-(A9859*12+B9859)</f>
        <v>25</v>
      </c>
      <c r="I9859">
        <f t="shared" si="924"/>
        <v>9.4264623920990269E-3</v>
      </c>
      <c r="J9859">
        <f t="shared" si="924"/>
        <v>3.6423035359109193E-2</v>
      </c>
      <c r="K9859">
        <f t="shared" si="924"/>
        <v>0.10213294810480214</v>
      </c>
      <c r="L9859">
        <f t="shared" si="924"/>
        <v>0.11584119309824492</v>
      </c>
      <c r="M9859">
        <f t="shared" si="924"/>
        <v>0.1280628636173651</v>
      </c>
      <c r="N9859">
        <f t="shared" si="924"/>
        <v>0.13130643285972254</v>
      </c>
    </row>
    <row r="9860" spans="1:14">
      <c r="A9860">
        <v>2018</v>
      </c>
      <c r="B9860">
        <v>3</v>
      </c>
      <c r="C9860">
        <v>59</v>
      </c>
      <c r="D9860" t="s">
        <v>1118</v>
      </c>
      <c r="E9860" t="s">
        <v>1119</v>
      </c>
      <c r="F9860">
        <v>2017</v>
      </c>
      <c r="G9860">
        <f t="shared" si="925"/>
        <v>0.13018891098082389</v>
      </c>
      <c r="H9860">
        <f t="shared" si="926"/>
        <v>25</v>
      </c>
      <c r="I9860">
        <f t="shared" si="924"/>
        <v>9.34623572129273E-3</v>
      </c>
      <c r="J9860">
        <f t="shared" si="924"/>
        <v>3.6113046442167181E-2</v>
      </c>
      <c r="K9860">
        <f t="shared" si="924"/>
        <v>0.10126371571779889</v>
      </c>
      <c r="L9860">
        <f t="shared" si="924"/>
        <v>0.11485529267474234</v>
      </c>
      <c r="M9860">
        <f t="shared" si="924"/>
        <v>0.1269729470850981</v>
      </c>
      <c r="N9860">
        <f t="shared" si="924"/>
        <v>0.13018891098082389</v>
      </c>
    </row>
    <row r="9861" spans="1:14">
      <c r="A9861">
        <v>2018</v>
      </c>
      <c r="B9861">
        <v>3</v>
      </c>
      <c r="C9861">
        <v>60</v>
      </c>
      <c r="D9861" t="s">
        <v>1084</v>
      </c>
      <c r="E9861" t="s">
        <v>1085</v>
      </c>
      <c r="F9861">
        <v>2016</v>
      </c>
      <c r="G9861">
        <f t="shared" si="925"/>
        <v>0.12909944487358055</v>
      </c>
      <c r="H9861">
        <f t="shared" si="926"/>
        <v>25</v>
      </c>
      <c r="I9861">
        <f t="shared" si="924"/>
        <v>9.2680231686878833E-3</v>
      </c>
      <c r="J9861">
        <f t="shared" si="924"/>
        <v>3.5810839903748247E-2</v>
      </c>
      <c r="K9861">
        <f t="shared" si="924"/>
        <v>0.10041630570924359</v>
      </c>
      <c r="L9861">
        <f t="shared" si="924"/>
        <v>0.11389414362092565</v>
      </c>
      <c r="M9861">
        <f t="shared" si="924"/>
        <v>0.12591039328275166</v>
      </c>
      <c r="N9861">
        <f t="shared" si="924"/>
        <v>0.12909944487358055</v>
      </c>
    </row>
    <row r="9862" spans="1:14">
      <c r="A9862">
        <v>2018</v>
      </c>
      <c r="B9862">
        <v>3</v>
      </c>
      <c r="C9862">
        <v>61</v>
      </c>
      <c r="D9862" t="s">
        <v>1090</v>
      </c>
      <c r="E9862" t="s">
        <v>1091</v>
      </c>
      <c r="F9862">
        <v>2017</v>
      </c>
      <c r="G9862">
        <f t="shared" si="925"/>
        <v>0.12803687993289598</v>
      </c>
      <c r="H9862">
        <f t="shared" si="926"/>
        <v>25</v>
      </c>
      <c r="I9862">
        <f t="shared" si="924"/>
        <v>9.1917418454169463E-3</v>
      </c>
      <c r="J9862">
        <f t="shared" si="924"/>
        <v>3.5516095468437529E-2</v>
      </c>
      <c r="K9862">
        <f t="shared" si="924"/>
        <v>9.9589820002630433E-2</v>
      </c>
      <c r="L9862">
        <f t="shared" si="924"/>
        <v>0.11295672732080601</v>
      </c>
      <c r="M9862">
        <f t="shared" si="924"/>
        <v>0.12487407612661618</v>
      </c>
      <c r="N9862">
        <f t="shared" si="924"/>
        <v>0.12803687993289598</v>
      </c>
    </row>
    <row r="9863" spans="1:14">
      <c r="A9863">
        <v>2018</v>
      </c>
      <c r="B9863">
        <v>3</v>
      </c>
      <c r="C9863">
        <v>62</v>
      </c>
      <c r="D9863" t="s">
        <v>948</v>
      </c>
      <c r="E9863" t="s">
        <v>949</v>
      </c>
      <c r="F9863">
        <v>2016</v>
      </c>
      <c r="G9863">
        <f t="shared" si="925"/>
        <v>0.1270001270001905</v>
      </c>
      <c r="H9863">
        <f t="shared" si="926"/>
        <v>25</v>
      </c>
      <c r="I9863">
        <f t="shared" si="924"/>
        <v>9.1173135610046578E-3</v>
      </c>
      <c r="J9863">
        <f t="shared" si="924"/>
        <v>3.5228511015001546E-2</v>
      </c>
      <c r="K9863">
        <f t="shared" si="924"/>
        <v>9.8783411427152412E-2</v>
      </c>
      <c r="L9863">
        <f t="shared" si="924"/>
        <v>0.11204208289663671</v>
      </c>
      <c r="M9863">
        <f t="shared" si="924"/>
        <v>0.12386293336282025</v>
      </c>
      <c r="N9863">
        <f t="shared" si="924"/>
        <v>0.1270001270001905</v>
      </c>
    </row>
    <row r="9864" spans="1:14">
      <c r="A9864">
        <v>2018</v>
      </c>
      <c r="B9864">
        <v>3</v>
      </c>
      <c r="C9864">
        <v>63</v>
      </c>
      <c r="D9864" t="s">
        <v>1062</v>
      </c>
      <c r="E9864" t="s">
        <v>1063</v>
      </c>
      <c r="F9864">
        <v>2017</v>
      </c>
      <c r="G9864">
        <f t="shared" si="925"/>
        <v>0.12598815766974239</v>
      </c>
      <c r="H9864">
        <f t="shared" si="926"/>
        <v>25</v>
      </c>
      <c r="I9864">
        <f t="shared" si="924"/>
        <v>9.0446644864112004E-3</v>
      </c>
      <c r="J9864">
        <f t="shared" si="924"/>
        <v>3.4947801274416157E-2</v>
      </c>
      <c r="K9864">
        <f t="shared" si="924"/>
        <v>9.7996280066873026E-2</v>
      </c>
      <c r="L9864">
        <f t="shared" si="924"/>
        <v>0.11114930306807204</v>
      </c>
      <c r="M9864">
        <f t="shared" si="924"/>
        <v>0.12287596198961584</v>
      </c>
      <c r="N9864">
        <f t="shared" si="924"/>
        <v>0.12598815766974239</v>
      </c>
    </row>
    <row r="9865" spans="1:14">
      <c r="A9865">
        <v>2018</v>
      </c>
      <c r="B9865">
        <v>3</v>
      </c>
      <c r="C9865">
        <v>64</v>
      </c>
      <c r="D9865" t="s">
        <v>908</v>
      </c>
      <c r="E9865" t="s">
        <v>909</v>
      </c>
      <c r="F9865">
        <v>2014</v>
      </c>
      <c r="G9865">
        <f t="shared" si="925"/>
        <v>0.125</v>
      </c>
      <c r="H9865">
        <f t="shared" si="926"/>
        <v>25</v>
      </c>
      <c r="I9865">
        <f t="shared" si="924"/>
        <v>8.9737248461481678E-3</v>
      </c>
      <c r="J9865">
        <f t="shared" si="924"/>
        <v>3.4673696640229248E-2</v>
      </c>
      <c r="K9865">
        <f t="shared" si="924"/>
        <v>9.7227669924893304E-2</v>
      </c>
      <c r="L9865">
        <f t="shared" si="924"/>
        <v>0.11027753036860019</v>
      </c>
      <c r="M9865">
        <f t="shared" si="924"/>
        <v>0.12191221407463086</v>
      </c>
      <c r="N9865">
        <f t="shared" si="924"/>
        <v>0.125</v>
      </c>
    </row>
    <row r="9866" spans="1:14">
      <c r="A9866">
        <v>2018</v>
      </c>
      <c r="B9866">
        <v>3</v>
      </c>
      <c r="C9866">
        <v>65</v>
      </c>
      <c r="D9866" t="s">
        <v>1052</v>
      </c>
      <c r="E9866" t="s">
        <v>1053</v>
      </c>
      <c r="F9866">
        <v>2017</v>
      </c>
      <c r="G9866">
        <f t="shared" si="925"/>
        <v>0.12403473458920847</v>
      </c>
      <c r="H9866">
        <f t="shared" si="926"/>
        <v>25</v>
      </c>
      <c r="I9866">
        <f t="shared" si="924"/>
        <v>8.9044286365485888E-3</v>
      </c>
      <c r="J9866">
        <f t="shared" si="924"/>
        <v>3.440594207998051E-2</v>
      </c>
      <c r="K9866">
        <f t="shared" si="924"/>
        <v>9.6476865870890452E-2</v>
      </c>
      <c r="L9866">
        <f t="shared" si="924"/>
        <v>0.10942595368338161</v>
      </c>
      <c r="M9866">
        <f t="shared" si="924"/>
        <v>0.12097079292743683</v>
      </c>
      <c r="N9866">
        <f t="shared" si="924"/>
        <v>0.12403473458920847</v>
      </c>
    </row>
    <row r="9867" spans="1:14">
      <c r="A9867">
        <v>2018</v>
      </c>
      <c r="B9867">
        <v>3</v>
      </c>
      <c r="C9867">
        <v>66</v>
      </c>
      <c r="D9867" t="s">
        <v>1070</v>
      </c>
      <c r="E9867" t="s">
        <v>1071</v>
      </c>
      <c r="F9867">
        <v>2017</v>
      </c>
      <c r="G9867">
        <f t="shared" si="925"/>
        <v>0.12309149097933272</v>
      </c>
      <c r="H9867">
        <f t="shared" si="926"/>
        <v>25</v>
      </c>
      <c r="I9867">
        <f t="shared" si="924"/>
        <v>8.8367133676052895E-3</v>
      </c>
      <c r="J9867">
        <f t="shared" si="924"/>
        <v>3.4144296137687186E-2</v>
      </c>
      <c r="K9867">
        <f t="shared" si="924"/>
        <v>9.5743190844012352E-2</v>
      </c>
      <c r="L9867">
        <f t="shared" si="924"/>
        <v>0.10859380507671712</v>
      </c>
      <c r="M9867">
        <f t="shared" si="924"/>
        <v>0.12005084959230324</v>
      </c>
      <c r="N9867">
        <f t="shared" si="924"/>
        <v>0.12309149097933272</v>
      </c>
    </row>
    <row r="9868" spans="1:14">
      <c r="A9868">
        <v>2018</v>
      </c>
      <c r="B9868">
        <v>3</v>
      </c>
      <c r="C9868">
        <v>67</v>
      </c>
      <c r="D9868" t="s">
        <v>888</v>
      </c>
      <c r="E9868" t="s">
        <v>889</v>
      </c>
      <c r="F9868">
        <v>2014</v>
      </c>
      <c r="G9868">
        <f t="shared" si="925"/>
        <v>0.12216944435630522</v>
      </c>
      <c r="H9868">
        <f t="shared" si="926"/>
        <v>25</v>
      </c>
      <c r="I9868">
        <f t="shared" si="924"/>
        <v>8.7705198260823371E-3</v>
      </c>
      <c r="J9868">
        <f t="shared" si="924"/>
        <v>3.3888530018527159E-2</v>
      </c>
      <c r="K9868">
        <f t="shared" si="924"/>
        <v>9.5026003286259708E-2</v>
      </c>
      <c r="L9868">
        <f t="shared" si="924"/>
        <v>0.10778035688093969</v>
      </c>
      <c r="M9868">
        <f t="shared" si="924"/>
        <v>0.11915157962995669</v>
      </c>
      <c r="N9868">
        <f t="shared" si="924"/>
        <v>0.12216944435630522</v>
      </c>
    </row>
    <row r="9869" spans="1:14">
      <c r="A9869">
        <v>2018</v>
      </c>
      <c r="B9869">
        <v>3</v>
      </c>
      <c r="C9869">
        <v>68</v>
      </c>
      <c r="D9869" t="s">
        <v>8</v>
      </c>
      <c r="E9869" t="s">
        <v>9</v>
      </c>
      <c r="F9869">
        <v>2007</v>
      </c>
      <c r="G9869">
        <f t="shared" si="925"/>
        <v>0.12126781251816648</v>
      </c>
      <c r="H9869">
        <f t="shared" si="926"/>
        <v>25</v>
      </c>
      <c r="I9869">
        <f t="shared" si="924"/>
        <v>8.7057918578584675E-3</v>
      </c>
      <c r="J9869">
        <f t="shared" si="924"/>
        <v>3.3638426747832795E-2</v>
      </c>
      <c r="K9869">
        <f t="shared" si="924"/>
        <v>9.4324694784241075E-2</v>
      </c>
      <c r="L9869">
        <f t="shared" si="924"/>
        <v>0.10698491902164656</v>
      </c>
      <c r="M9869">
        <f t="shared" si="924"/>
        <v>0.1182722201606153</v>
      </c>
      <c r="N9869">
        <f t="shared" si="924"/>
        <v>0.12126781251816648</v>
      </c>
    </row>
    <row r="9870" spans="1:14">
      <c r="A9870">
        <v>2018</v>
      </c>
      <c r="B9870">
        <v>3</v>
      </c>
      <c r="C9870">
        <v>69</v>
      </c>
      <c r="D9870" t="s">
        <v>1154</v>
      </c>
      <c r="E9870" t="s">
        <v>1155</v>
      </c>
      <c r="F9870">
        <v>2018</v>
      </c>
      <c r="G9870">
        <f t="shared" si="925"/>
        <v>0.1203858530857692</v>
      </c>
      <c r="H9870">
        <f t="shared" si="926"/>
        <v>25</v>
      </c>
      <c r="I9870">
        <f t="shared" si="924"/>
        <v>8.6424761676840815E-3</v>
      </c>
      <c r="J9870">
        <f t="shared" si="924"/>
        <v>3.3393780397369337E-2</v>
      </c>
      <c r="K9870">
        <f t="shared" si="924"/>
        <v>9.3638687899598921E-2</v>
      </c>
      <c r="L9870">
        <f t="shared" si="924"/>
        <v>0.10620683655692603</v>
      </c>
      <c r="M9870">
        <f t="shared" si="924"/>
        <v>0.11741204714359484</v>
      </c>
      <c r="N9870">
        <f t="shared" si="924"/>
        <v>0.1203858530857692</v>
      </c>
    </row>
    <row r="9871" spans="1:14">
      <c r="A9871">
        <v>2018</v>
      </c>
      <c r="B9871">
        <v>3</v>
      </c>
      <c r="C9871">
        <v>70</v>
      </c>
      <c r="D9871" t="s">
        <v>560</v>
      </c>
      <c r="E9871" t="s">
        <v>561</v>
      </c>
      <c r="F9871">
        <v>2012</v>
      </c>
      <c r="G9871">
        <f t="shared" si="925"/>
        <v>0.11952286093343936</v>
      </c>
      <c r="H9871">
        <f t="shared" si="926"/>
        <v>25</v>
      </c>
      <c r="I9871">
        <f t="shared" si="924"/>
        <v>8.5805221347289365E-3</v>
      </c>
      <c r="J9871">
        <f t="shared" si="924"/>
        <v>3.3154395372627071E-2</v>
      </c>
      <c r="K9871">
        <f t="shared" si="924"/>
        <v>9.2967434170522931E-2</v>
      </c>
      <c r="L9871">
        <f t="shared" si="924"/>
        <v>0.1054454874106347</v>
      </c>
      <c r="M9871">
        <f t="shared" si="924"/>
        <v>0.11657037287143834</v>
      </c>
      <c r="N9871">
        <f t="shared" si="924"/>
        <v>0.11952286093343936</v>
      </c>
    </row>
    <row r="9872" spans="1:14">
      <c r="A9872">
        <v>2018</v>
      </c>
      <c r="B9872">
        <v>3</v>
      </c>
      <c r="C9872">
        <v>71</v>
      </c>
      <c r="D9872" t="s">
        <v>722</v>
      </c>
      <c r="E9872" t="s">
        <v>723</v>
      </c>
      <c r="F9872">
        <v>2014</v>
      </c>
      <c r="G9872">
        <f t="shared" si="925"/>
        <v>0.11867816581938533</v>
      </c>
      <c r="H9872">
        <f t="shared" si="926"/>
        <v>25</v>
      </c>
      <c r="I9872">
        <f t="shared" si="924"/>
        <v>8.5198816424696833E-3</v>
      </c>
      <c r="J9872">
        <f t="shared" si="924"/>
        <v>3.2920085755521522E-2</v>
      </c>
      <c r="K9872">
        <f t="shared" si="924"/>
        <v>9.2310412268631611E-2</v>
      </c>
      <c r="L9872">
        <f t="shared" si="924"/>
        <v>0.10470028028189628</v>
      </c>
      <c r="M9872">
        <f t="shared" si="924"/>
        <v>0.11574654365885954</v>
      </c>
      <c r="N9872">
        <f t="shared" si="924"/>
        <v>0.11867816581938533</v>
      </c>
    </row>
    <row r="9873" spans="1:14">
      <c r="A9873">
        <v>2018</v>
      </c>
      <c r="B9873">
        <v>3</v>
      </c>
      <c r="C9873">
        <v>72</v>
      </c>
      <c r="D9873" t="s">
        <v>1112</v>
      </c>
      <c r="E9873" t="s">
        <v>1113</v>
      </c>
      <c r="F9873">
        <v>2017</v>
      </c>
      <c r="G9873">
        <f t="shared" si="925"/>
        <v>0.11785113019775793</v>
      </c>
      <c r="H9873">
        <f t="shared" si="926"/>
        <v>25</v>
      </c>
      <c r="I9873">
        <f t="shared" si="924"/>
        <v>8.4605089216181033E-3</v>
      </c>
      <c r="J9873">
        <f t="shared" si="924"/>
        <v>3.2690674697481749E-2</v>
      </c>
      <c r="K9873">
        <f t="shared" si="924"/>
        <v>9.1667126297145879E-2</v>
      </c>
      <c r="L9873">
        <f t="shared" si="924"/>
        <v>0.10397065271485684</v>
      </c>
      <c r="M9873">
        <f t="shared" si="924"/>
        <v>0.11493993770885007</v>
      </c>
      <c r="N9873">
        <f t="shared" si="924"/>
        <v>0.11785113019775793</v>
      </c>
    </row>
    <row r="9874" spans="1:14">
      <c r="A9874">
        <v>2018</v>
      </c>
      <c r="B9874">
        <v>3</v>
      </c>
      <c r="C9874">
        <v>73</v>
      </c>
      <c r="D9874" t="s">
        <v>1110</v>
      </c>
      <c r="E9874" t="s">
        <v>1111</v>
      </c>
      <c r="F9874">
        <v>2017</v>
      </c>
      <c r="G9874">
        <f t="shared" si="925"/>
        <v>0.11704114719613057</v>
      </c>
      <c r="H9874">
        <f t="shared" si="926"/>
        <v>25</v>
      </c>
      <c r="I9874">
        <f t="shared" ref="I9874:N9889" si="927">$G9874*(I$1^$H9874)</f>
        <v>8.4023604049248152E-3</v>
      </c>
      <c r="J9874">
        <f t="shared" si="927"/>
        <v>3.2465993858424393E-2</v>
      </c>
      <c r="K9874">
        <f t="shared" si="927"/>
        <v>9.1037104217729869E-2</v>
      </c>
      <c r="L9874">
        <f t="shared" si="927"/>
        <v>0.10325606931437675</v>
      </c>
      <c r="M9874">
        <f t="shared" si="927"/>
        <v>0.11414996314012041</v>
      </c>
      <c r="N9874">
        <f t="shared" si="927"/>
        <v>0.11704114719613057</v>
      </c>
    </row>
    <row r="9875" spans="1:14">
      <c r="A9875">
        <v>2018</v>
      </c>
      <c r="B9875">
        <v>3</v>
      </c>
      <c r="C9875">
        <v>74</v>
      </c>
      <c r="D9875" t="s">
        <v>958</v>
      </c>
      <c r="E9875" t="s">
        <v>959</v>
      </c>
      <c r="F9875">
        <v>2015</v>
      </c>
      <c r="G9875">
        <f t="shared" si="925"/>
        <v>0.11624763874381928</v>
      </c>
      <c r="H9875">
        <f t="shared" si="926"/>
        <v>25</v>
      </c>
      <c r="I9875">
        <f t="shared" si="927"/>
        <v>8.3453945928117397E-3</v>
      </c>
      <c r="J9875">
        <f t="shared" si="927"/>
        <v>3.2245882887569202E-2</v>
      </c>
      <c r="K9875">
        <f t="shared" si="927"/>
        <v>9.0419896394658403E-2</v>
      </c>
      <c r="L9875">
        <f t="shared" si="927"/>
        <v>0.10255602009479677</v>
      </c>
      <c r="M9875">
        <f t="shared" si="927"/>
        <v>0.11337605616165479</v>
      </c>
      <c r="N9875">
        <f t="shared" si="927"/>
        <v>0.11624763874381928</v>
      </c>
    </row>
    <row r="9876" spans="1:14">
      <c r="A9876">
        <v>2018</v>
      </c>
      <c r="B9876">
        <v>3</v>
      </c>
      <c r="C9876">
        <v>75</v>
      </c>
      <c r="D9876" t="s">
        <v>108</v>
      </c>
      <c r="E9876" t="s">
        <v>109</v>
      </c>
      <c r="F9876">
        <v>1997</v>
      </c>
      <c r="G9876">
        <f t="shared" si="925"/>
        <v>0.11547005383792514</v>
      </c>
      <c r="H9876">
        <f t="shared" si="926"/>
        <v>25</v>
      </c>
      <c r="I9876">
        <f t="shared" si="927"/>
        <v>8.2895719288916432E-3</v>
      </c>
      <c r="J9876">
        <f t="shared" si="927"/>
        <v>3.2030188942457238E-2</v>
      </c>
      <c r="K9876">
        <f t="shared" si="927"/>
        <v>8.981507424610756E-2</v>
      </c>
      <c r="L9876">
        <f t="shared" si="927"/>
        <v>0.1018700189502055</v>
      </c>
      <c r="M9876">
        <f t="shared" si="927"/>
        <v>0.11261767938158625</v>
      </c>
      <c r="N9876">
        <f t="shared" si="927"/>
        <v>0.11547005383792514</v>
      </c>
    </row>
    <row r="9877" spans="1:14">
      <c r="A9877">
        <v>2018</v>
      </c>
      <c r="B9877">
        <v>3</v>
      </c>
      <c r="C9877">
        <v>76</v>
      </c>
      <c r="D9877" t="s">
        <v>62</v>
      </c>
      <c r="E9877" t="s">
        <v>63</v>
      </c>
      <c r="F9877">
        <v>1999</v>
      </c>
      <c r="G9877">
        <f t="shared" si="925"/>
        <v>0.11470786693528087</v>
      </c>
      <c r="H9877">
        <f t="shared" si="926"/>
        <v>25</v>
      </c>
      <c r="I9877">
        <f t="shared" si="927"/>
        <v>8.2348546845263035E-3</v>
      </c>
      <c r="J9877">
        <f t="shared" si="927"/>
        <v>3.1818766242893697E-2</v>
      </c>
      <c r="K9877">
        <f t="shared" si="927"/>
        <v>8.9222228993376562E-2</v>
      </c>
      <c r="L9877">
        <f t="shared" si="927"/>
        <v>0.10119760223578229</v>
      </c>
      <c r="M9877">
        <f t="shared" si="927"/>
        <v>0.11187432023886586</v>
      </c>
      <c r="N9877">
        <f t="shared" si="927"/>
        <v>0.11470786693528087</v>
      </c>
    </row>
    <row r="9878" spans="1:14">
      <c r="A9878">
        <v>2018</v>
      </c>
      <c r="B9878">
        <v>3</v>
      </c>
      <c r="C9878">
        <v>77</v>
      </c>
      <c r="D9878" t="s">
        <v>682</v>
      </c>
      <c r="E9878" t="s">
        <v>683</v>
      </c>
      <c r="F9878">
        <v>2013</v>
      </c>
      <c r="G9878">
        <f t="shared" si="925"/>
        <v>0.11396057645963795</v>
      </c>
      <c r="H9878">
        <f t="shared" si="926"/>
        <v>25</v>
      </c>
      <c r="I9878">
        <f t="shared" si="927"/>
        <v>8.1812068516577685E-3</v>
      </c>
      <c r="J9878">
        <f t="shared" si="927"/>
        <v>3.1611475656857096E-2</v>
      </c>
      <c r="K9878">
        <f t="shared" si="927"/>
        <v>8.8640970499745952E-2</v>
      </c>
      <c r="L9878">
        <f t="shared" si="927"/>
        <v>0.10053832745080726</v>
      </c>
      <c r="M9878">
        <f t="shared" si="927"/>
        <v>0.11114548954732575</v>
      </c>
      <c r="N9878">
        <f t="shared" si="927"/>
        <v>0.11396057645963795</v>
      </c>
    </row>
    <row r="9879" spans="1:14">
      <c r="A9879">
        <v>2018</v>
      </c>
      <c r="B9879">
        <v>3</v>
      </c>
      <c r="C9879">
        <v>78</v>
      </c>
      <c r="D9879" t="s">
        <v>24</v>
      </c>
      <c r="E9879" t="s">
        <v>25</v>
      </c>
      <c r="F9879">
        <v>2002</v>
      </c>
      <c r="G9879">
        <f t="shared" si="925"/>
        <v>0.11322770341445956</v>
      </c>
      <c r="H9879">
        <f t="shared" si="926"/>
        <v>25</v>
      </c>
      <c r="I9879">
        <f t="shared" si="927"/>
        <v>8.1285940432210529E-3</v>
      </c>
      <c r="J9879">
        <f t="shared" si="927"/>
        <v>3.140818431570256E-2</v>
      </c>
      <c r="K9879">
        <f t="shared" si="927"/>
        <v>8.8070926191478313E-2</v>
      </c>
      <c r="L9879">
        <f t="shared" si="927"/>
        <v>9.9891772014839356E-2</v>
      </c>
      <c r="M9879">
        <f t="shared" si="927"/>
        <v>0.11043072014273925</v>
      </c>
      <c r="N9879">
        <f t="shared" si="927"/>
        <v>0.11322770341445956</v>
      </c>
    </row>
    <row r="9880" spans="1:14">
      <c r="A9880">
        <v>2018</v>
      </c>
      <c r="B9880">
        <v>3</v>
      </c>
      <c r="C9880">
        <v>79</v>
      </c>
      <c r="D9880" t="s">
        <v>12</v>
      </c>
      <c r="E9880" t="s">
        <v>13</v>
      </c>
      <c r="F9880">
        <v>2009</v>
      </c>
      <c r="G9880">
        <f t="shared" si="925"/>
        <v>0.1125087900926024</v>
      </c>
      <c r="H9880">
        <f t="shared" si="926"/>
        <v>25</v>
      </c>
      <c r="I9880">
        <f t="shared" si="927"/>
        <v>8.0769834005124403E-3</v>
      </c>
      <c r="J9880">
        <f t="shared" si="927"/>
        <v>3.1208765256241004E-2</v>
      </c>
      <c r="K9880">
        <f t="shared" si="927"/>
        <v>8.751174005418122E-2</v>
      </c>
      <c r="L9880">
        <f t="shared" si="927"/>
        <v>9.9257532129371398E-2</v>
      </c>
      <c r="M9880">
        <f t="shared" si="927"/>
        <v>0.10972956562437641</v>
      </c>
      <c r="N9880">
        <f t="shared" si="927"/>
        <v>0.1125087900926024</v>
      </c>
    </row>
    <row r="9881" spans="1:14">
      <c r="A9881">
        <v>2018</v>
      </c>
      <c r="B9881">
        <v>3</v>
      </c>
      <c r="C9881">
        <v>80</v>
      </c>
      <c r="D9881" t="s">
        <v>928</v>
      </c>
      <c r="E9881" t="s">
        <v>929</v>
      </c>
      <c r="F9881">
        <v>2014</v>
      </c>
      <c r="G9881">
        <f t="shared" si="925"/>
        <v>0.11180339887498948</v>
      </c>
      <c r="H9881">
        <f t="shared" si="926"/>
        <v>25</v>
      </c>
      <c r="I9881">
        <f t="shared" si="927"/>
        <v>8.0263435069464571E-3</v>
      </c>
      <c r="J9881">
        <f t="shared" si="927"/>
        <v>3.1013097087503466E-2</v>
      </c>
      <c r="K9881">
        <f t="shared" si="927"/>
        <v>8.6963071698389321E-2</v>
      </c>
      <c r="L9881">
        <f t="shared" si="927"/>
        <v>9.8635221717994978E-2</v>
      </c>
      <c r="M9881">
        <f t="shared" si="927"/>
        <v>0.10904159918335249</v>
      </c>
      <c r="N9881">
        <f t="shared" si="927"/>
        <v>0.11180339887498948</v>
      </c>
    </row>
    <row r="9882" spans="1:14">
      <c r="A9882">
        <v>2018</v>
      </c>
      <c r="B9882">
        <v>3</v>
      </c>
      <c r="C9882">
        <v>81</v>
      </c>
      <c r="D9882" t="s">
        <v>1156</v>
      </c>
      <c r="E9882" t="s">
        <v>1157</v>
      </c>
      <c r="F9882">
        <v>2018</v>
      </c>
      <c r="G9882">
        <f t="shared" si="925"/>
        <v>0.1111111111111111</v>
      </c>
      <c r="H9882">
        <f t="shared" si="926"/>
        <v>25</v>
      </c>
      <c r="I9882">
        <f t="shared" si="927"/>
        <v>7.9766443076872591E-3</v>
      </c>
      <c r="J9882">
        <f t="shared" si="927"/>
        <v>3.0821063680203774E-2</v>
      </c>
      <c r="K9882">
        <f t="shared" si="927"/>
        <v>8.642459548879404E-2</v>
      </c>
      <c r="L9882">
        <f t="shared" si="927"/>
        <v>9.8024471438755714E-2</v>
      </c>
      <c r="M9882">
        <f t="shared" si="927"/>
        <v>0.10836641251078298</v>
      </c>
      <c r="N9882">
        <f t="shared" si="927"/>
        <v>0.1111111111111111</v>
      </c>
    </row>
    <row r="9883" spans="1:14">
      <c r="A9883">
        <v>2018</v>
      </c>
      <c r="B9883">
        <v>3</v>
      </c>
      <c r="C9883">
        <v>82</v>
      </c>
      <c r="D9883" t="s">
        <v>1122</v>
      </c>
      <c r="E9883" t="s">
        <v>1123</v>
      </c>
      <c r="F9883">
        <v>2017</v>
      </c>
      <c r="G9883">
        <f t="shared" si="925"/>
        <v>0.11043152607484653</v>
      </c>
      <c r="H9883">
        <f t="shared" si="926"/>
        <v>25</v>
      </c>
      <c r="I9883">
        <f t="shared" si="927"/>
        <v>7.9278570346872773E-3</v>
      </c>
      <c r="J9883">
        <f t="shared" si="927"/>
        <v>3.0632553877094359E-2</v>
      </c>
      <c r="K9883">
        <f t="shared" si="927"/>
        <v>8.5895999732059414E-2</v>
      </c>
      <c r="L9883">
        <f t="shared" si="927"/>
        <v>9.7424927762958025E-2</v>
      </c>
      <c r="M9883">
        <f t="shared" si="927"/>
        <v>0.10770361477939897</v>
      </c>
      <c r="N9883">
        <f t="shared" si="927"/>
        <v>0.11043152607484653</v>
      </c>
    </row>
    <row r="9884" spans="1:14">
      <c r="A9884">
        <v>2018</v>
      </c>
      <c r="B9884">
        <v>3</v>
      </c>
      <c r="C9884">
        <v>83</v>
      </c>
      <c r="D9884" t="s">
        <v>1148</v>
      </c>
      <c r="E9884" t="s">
        <v>1149</v>
      </c>
      <c r="F9884">
        <v>2017</v>
      </c>
      <c r="G9884">
        <f t="shared" si="925"/>
        <v>0.10976425998969035</v>
      </c>
      <c r="H9884">
        <f t="shared" si="926"/>
        <v>25</v>
      </c>
      <c r="I9884">
        <f t="shared" si="927"/>
        <v>7.8799541367084117E-3</v>
      </c>
      <c r="J9884">
        <f t="shared" si="927"/>
        <v>3.0447461222574208E-2</v>
      </c>
      <c r="K9884">
        <f t="shared" si="927"/>
        <v>8.5376985918622278E-2</v>
      </c>
      <c r="L9884">
        <f t="shared" si="927"/>
        <v>9.6836252115200028E-2</v>
      </c>
      <c r="M9884">
        <f t="shared" si="927"/>
        <v>0.10705283169285255</v>
      </c>
      <c r="N9884">
        <f t="shared" si="927"/>
        <v>0.10976425998969035</v>
      </c>
    </row>
    <row r="9885" spans="1:14">
      <c r="A9885">
        <v>2018</v>
      </c>
      <c r="B9885">
        <v>3</v>
      </c>
      <c r="C9885">
        <v>84</v>
      </c>
      <c r="D9885" t="s">
        <v>990</v>
      </c>
      <c r="E9885" t="s">
        <v>991</v>
      </c>
      <c r="F9885">
        <v>2016</v>
      </c>
      <c r="G9885">
        <f t="shared" si="925"/>
        <v>0.10910894511799619</v>
      </c>
      <c r="H9885">
        <f t="shared" si="926"/>
        <v>25</v>
      </c>
      <c r="I9885">
        <f t="shared" si="927"/>
        <v>7.8329092139390339E-3</v>
      </c>
      <c r="J9885">
        <f t="shared" si="927"/>
        <v>3.0265683710054576E-2</v>
      </c>
      <c r="K9885">
        <f t="shared" si="927"/>
        <v>8.4867268014286665E-2</v>
      </c>
      <c r="L9885">
        <f t="shared" si="927"/>
        <v>9.6258120069886058E-2</v>
      </c>
      <c r="M9885">
        <f t="shared" si="927"/>
        <v>0.10641370459745841</v>
      </c>
      <c r="N9885">
        <f t="shared" si="927"/>
        <v>0.10910894511799619</v>
      </c>
    </row>
    <row r="9886" spans="1:14">
      <c r="A9886">
        <v>2018</v>
      </c>
      <c r="B9886">
        <v>3</v>
      </c>
      <c r="C9886">
        <v>85</v>
      </c>
      <c r="D9886" t="s">
        <v>1066</v>
      </c>
      <c r="E9886" t="s">
        <v>1067</v>
      </c>
      <c r="F9886">
        <v>2014</v>
      </c>
      <c r="G9886">
        <f t="shared" si="925"/>
        <v>0.10846522890932808</v>
      </c>
      <c r="H9886">
        <f t="shared" si="926"/>
        <v>25</v>
      </c>
      <c r="I9886">
        <f t="shared" si="927"/>
        <v>7.7866969568542877E-3</v>
      </c>
      <c r="J9886">
        <f t="shared" si="927"/>
        <v>3.0087123545720525E-2</v>
      </c>
      <c r="K9886">
        <f t="shared" si="927"/>
        <v>8.4366571797793166E-2</v>
      </c>
      <c r="L9886">
        <f t="shared" si="927"/>
        <v>9.5690220599884787E-2</v>
      </c>
      <c r="M9886">
        <f t="shared" si="927"/>
        <v>0.10578588965158277</v>
      </c>
      <c r="N9886">
        <f t="shared" si="927"/>
        <v>0.10846522890932808</v>
      </c>
    </row>
    <row r="9887" spans="1:14">
      <c r="A9887">
        <v>2018</v>
      </c>
      <c r="B9887">
        <v>3</v>
      </c>
      <c r="C9887">
        <v>86</v>
      </c>
      <c r="D9887" t="s">
        <v>974</v>
      </c>
      <c r="E9887" t="s">
        <v>975</v>
      </c>
      <c r="F9887">
        <v>2016</v>
      </c>
      <c r="G9887">
        <f t="shared" si="925"/>
        <v>0.10783277320343841</v>
      </c>
      <c r="H9887">
        <f t="shared" si="926"/>
        <v>25</v>
      </c>
      <c r="I9887">
        <f t="shared" si="927"/>
        <v>7.7412930889980448E-3</v>
      </c>
      <c r="J9887">
        <f t="shared" si="927"/>
        <v>2.9911686927445318E-2</v>
      </c>
      <c r="K9887">
        <f t="shared" si="927"/>
        <v>8.3874634240878321E-2</v>
      </c>
      <c r="L9887">
        <f t="shared" si="927"/>
        <v>9.513225537338045E-2</v>
      </c>
      <c r="M9887">
        <f t="shared" si="927"/>
        <v>0.10516905704830962</v>
      </c>
      <c r="N9887">
        <f t="shared" si="927"/>
        <v>0.10783277320343841</v>
      </c>
    </row>
    <row r="9888" spans="1:14">
      <c r="A9888">
        <v>2018</v>
      </c>
      <c r="B9888">
        <v>3</v>
      </c>
      <c r="C9888">
        <v>87</v>
      </c>
      <c r="D9888" t="s">
        <v>818</v>
      </c>
      <c r="E9888" t="s">
        <v>819</v>
      </c>
      <c r="F9888">
        <v>2014</v>
      </c>
      <c r="G9888">
        <f t="shared" si="925"/>
        <v>0.10721125348377948</v>
      </c>
      <c r="H9888">
        <f t="shared" si="926"/>
        <v>25</v>
      </c>
      <c r="I9888">
        <f t="shared" si="927"/>
        <v>7.6966743133926501E-3</v>
      </c>
      <c r="J9888">
        <f t="shared" si="927"/>
        <v>2.9739283837722327E-2</v>
      </c>
      <c r="K9888">
        <f t="shared" si="927"/>
        <v>8.3391202927639824E-2</v>
      </c>
      <c r="L9888">
        <f t="shared" si="927"/>
        <v>9.4583938095305478E-2</v>
      </c>
      <c r="M9888">
        <f t="shared" si="927"/>
        <v>0.10456289028739231</v>
      </c>
      <c r="N9888">
        <f t="shared" si="927"/>
        <v>0.10721125348377948</v>
      </c>
    </row>
    <row r="9889" spans="1:14">
      <c r="A9889">
        <v>2018</v>
      </c>
      <c r="B9889">
        <v>3</v>
      </c>
      <c r="C9889">
        <v>88</v>
      </c>
      <c r="D9889" t="s">
        <v>1158</v>
      </c>
      <c r="E9889" t="s">
        <v>1159</v>
      </c>
      <c r="F9889">
        <v>2017</v>
      </c>
      <c r="G9889">
        <f t="shared" si="925"/>
        <v>0.10660035817780521</v>
      </c>
      <c r="H9889">
        <f t="shared" si="926"/>
        <v>25</v>
      </c>
      <c r="I9889">
        <f t="shared" si="927"/>
        <v>7.6528182623077168E-3</v>
      </c>
      <c r="J9889">
        <f t="shared" si="927"/>
        <v>2.9569827849575993E-2</v>
      </c>
      <c r="K9889">
        <f t="shared" si="927"/>
        <v>8.291603551029636E-2</v>
      </c>
      <c r="L9889">
        <f t="shared" si="927"/>
        <v>9.4044993890052567E-2</v>
      </c>
      <c r="M9889">
        <f t="shared" si="927"/>
        <v>0.10396708549283933</v>
      </c>
      <c r="N9889">
        <f t="shared" si="927"/>
        <v>0.10660035817780521</v>
      </c>
    </row>
    <row r="9890" spans="1:14">
      <c r="A9890">
        <v>2018</v>
      </c>
      <c r="B9890">
        <v>3</v>
      </c>
      <c r="C9890">
        <v>89</v>
      </c>
      <c r="D9890" t="s">
        <v>584</v>
      </c>
      <c r="E9890" t="s">
        <v>585</v>
      </c>
      <c r="F9890">
        <v>2012</v>
      </c>
      <c r="G9890">
        <f t="shared" si="925"/>
        <v>0.105999788000636</v>
      </c>
      <c r="H9890">
        <f t="shared" si="926"/>
        <v>25</v>
      </c>
      <c r="I9890">
        <f t="shared" ref="I9890:N9905" si="928">$G9890*(I$1^$H9890)</f>
        <v>7.609703450141966E-3</v>
      </c>
      <c r="J9890">
        <f t="shared" si="928"/>
        <v>2.9403235944501321E-2</v>
      </c>
      <c r="K9890">
        <f t="shared" si="928"/>
        <v>8.2448899198676026E-2</v>
      </c>
      <c r="L9890">
        <f t="shared" si="928"/>
        <v>9.3515158722442551E-2</v>
      </c>
      <c r="M9890">
        <f t="shared" si="928"/>
        <v>0.10338135077279219</v>
      </c>
      <c r="N9890">
        <f t="shared" si="928"/>
        <v>0.105999788000636</v>
      </c>
    </row>
    <row r="9891" spans="1:14">
      <c r="A9891">
        <v>2018</v>
      </c>
      <c r="B9891">
        <v>3</v>
      </c>
      <c r="C9891">
        <v>90</v>
      </c>
      <c r="D9891" t="s">
        <v>586</v>
      </c>
      <c r="E9891" t="s">
        <v>587</v>
      </c>
      <c r="F9891">
        <v>2012</v>
      </c>
      <c r="G9891">
        <f t="shared" si="925"/>
        <v>0.10540925533894598</v>
      </c>
      <c r="H9891">
        <f t="shared" si="926"/>
        <v>25</v>
      </c>
      <c r="I9891">
        <f t="shared" si="928"/>
        <v>7.5673092291926071E-3</v>
      </c>
      <c r="J9891">
        <f t="shared" si="928"/>
        <v>2.9239428341560625E-2</v>
      </c>
      <c r="K9891">
        <f t="shared" si="928"/>
        <v>8.1989570280990687E-2</v>
      </c>
      <c r="L9891">
        <f t="shared" si="928"/>
        <v>9.299417885417717E-2</v>
      </c>
      <c r="M9891">
        <f t="shared" si="928"/>
        <v>0.10280540561863206</v>
      </c>
      <c r="N9891">
        <f t="shared" si="928"/>
        <v>0.10540925533894598</v>
      </c>
    </row>
    <row r="9892" spans="1:14">
      <c r="A9892">
        <v>2018</v>
      </c>
      <c r="B9892">
        <v>3</v>
      </c>
      <c r="C9892">
        <v>91</v>
      </c>
      <c r="D9892" t="s">
        <v>756</v>
      </c>
      <c r="E9892" t="s">
        <v>757</v>
      </c>
      <c r="F9892">
        <v>2014</v>
      </c>
      <c r="G9892">
        <f t="shared" si="925"/>
        <v>0.10482848367219183</v>
      </c>
      <c r="H9892">
        <f t="shared" si="926"/>
        <v>25</v>
      </c>
      <c r="I9892">
        <f t="shared" si="928"/>
        <v>7.5256157481054832E-3</v>
      </c>
      <c r="J9892">
        <f t="shared" si="928"/>
        <v>2.9078328336838436E-2</v>
      </c>
      <c r="K9892">
        <f t="shared" si="928"/>
        <v>8.1537833673655469E-2</v>
      </c>
      <c r="L9892">
        <f t="shared" si="928"/>
        <v>9.2481810333235548E-2</v>
      </c>
      <c r="M9892">
        <f t="shared" si="928"/>
        <v>0.10223898034050558</v>
      </c>
      <c r="N9892">
        <f t="shared" si="928"/>
        <v>0.10482848367219183</v>
      </c>
    </row>
    <row r="9893" spans="1:14">
      <c r="A9893">
        <v>2018</v>
      </c>
      <c r="B9893">
        <v>3</v>
      </c>
      <c r="C9893">
        <v>92</v>
      </c>
      <c r="D9893" t="s">
        <v>554</v>
      </c>
      <c r="E9893" t="s">
        <v>555</v>
      </c>
      <c r="F9893">
        <v>2012</v>
      </c>
      <c r="G9893">
        <f t="shared" si="925"/>
        <v>0.10425720702853739</v>
      </c>
      <c r="H9893">
        <f t="shared" si="926"/>
        <v>25</v>
      </c>
      <c r="I9893">
        <f t="shared" si="928"/>
        <v>7.4846039128159949E-3</v>
      </c>
      <c r="J9893">
        <f t="shared" si="928"/>
        <v>2.8919862152520657E-2</v>
      </c>
      <c r="K9893">
        <f t="shared" si="928"/>
        <v>8.1093482498095198E-2</v>
      </c>
      <c r="L9893">
        <f t="shared" si="928"/>
        <v>9.1977818513879747E-2</v>
      </c>
      <c r="M9893">
        <f t="shared" si="928"/>
        <v>0.10168181553668927</v>
      </c>
      <c r="N9893">
        <f t="shared" si="928"/>
        <v>0.10425720702853739</v>
      </c>
    </row>
    <row r="9894" spans="1:14">
      <c r="A9894">
        <v>2018</v>
      </c>
      <c r="B9894">
        <v>3</v>
      </c>
      <c r="C9894">
        <v>93</v>
      </c>
      <c r="D9894" t="s">
        <v>92</v>
      </c>
      <c r="E9894" t="s">
        <v>93</v>
      </c>
      <c r="F9894">
        <v>2004</v>
      </c>
      <c r="G9894">
        <f t="shared" si="925"/>
        <v>0.10369516947304253</v>
      </c>
      <c r="H9894">
        <f t="shared" si="926"/>
        <v>25</v>
      </c>
      <c r="I9894">
        <f t="shared" si="928"/>
        <v>7.4442553498062936E-3</v>
      </c>
      <c r="J9894">
        <f t="shared" si="928"/>
        <v>2.8763958794923498E-2</v>
      </c>
      <c r="K9894">
        <f t="shared" si="928"/>
        <v>8.0656317682646805E-2</v>
      </c>
      <c r="L9894">
        <f t="shared" si="928"/>
        <v>9.148197760512472E-2</v>
      </c>
      <c r="M9894">
        <f t="shared" si="928"/>
        <v>0.1011336615944215</v>
      </c>
      <c r="N9894">
        <f t="shared" si="928"/>
        <v>0.10369516947304253</v>
      </c>
    </row>
    <row r="9895" spans="1:14">
      <c r="A9895">
        <v>2018</v>
      </c>
      <c r="B9895">
        <v>3</v>
      </c>
      <c r="C9895">
        <v>94</v>
      </c>
      <c r="D9895" t="s">
        <v>1160</v>
      </c>
      <c r="E9895" t="s">
        <v>1161</v>
      </c>
      <c r="F9895">
        <v>2017</v>
      </c>
      <c r="G9895">
        <f t="shared" si="925"/>
        <v>0.10314212462587934</v>
      </c>
      <c r="H9895">
        <f t="shared" si="926"/>
        <v>25</v>
      </c>
      <c r="I9895">
        <f t="shared" si="928"/>
        <v>7.4045523715181132E-3</v>
      </c>
      <c r="J9895">
        <f t="shared" si="928"/>
        <v>2.8610549920851672E-2</v>
      </c>
      <c r="K9895">
        <f t="shared" si="928"/>
        <v>8.0226147587817639E-2</v>
      </c>
      <c r="L9895">
        <f t="shared" si="928"/>
        <v>9.0994070245698833E-2</v>
      </c>
      <c r="M9895">
        <f t="shared" si="928"/>
        <v>0.10059427822001966</v>
      </c>
      <c r="N9895">
        <f t="shared" si="928"/>
        <v>0.10314212462587934</v>
      </c>
    </row>
    <row r="9896" spans="1:14">
      <c r="A9896">
        <v>2018</v>
      </c>
      <c r="B9896">
        <v>3</v>
      </c>
      <c r="C9896">
        <v>95</v>
      </c>
      <c r="D9896" t="s">
        <v>20</v>
      </c>
      <c r="E9896" t="s">
        <v>21</v>
      </c>
      <c r="F9896">
        <v>2004</v>
      </c>
      <c r="G9896">
        <f t="shared" si="925"/>
        <v>0.10259783520851541</v>
      </c>
      <c r="H9896">
        <f t="shared" si="926"/>
        <v>25</v>
      </c>
      <c r="I9896">
        <f t="shared" si="928"/>
        <v>7.3654779437733603E-3</v>
      </c>
      <c r="J9896">
        <f t="shared" si="928"/>
        <v>2.8459569711714358E-2</v>
      </c>
      <c r="K9896">
        <f t="shared" si="928"/>
        <v>7.9802787653297069E-2</v>
      </c>
      <c r="L9896">
        <f t="shared" si="928"/>
        <v>9.0513887103677568E-2</v>
      </c>
      <c r="M9896">
        <f t="shared" si="928"/>
        <v>0.10006343399627385</v>
      </c>
      <c r="N9896">
        <f t="shared" si="928"/>
        <v>0.10259783520851541</v>
      </c>
    </row>
    <row r="9897" spans="1:14">
      <c r="A9897">
        <v>2018</v>
      </c>
      <c r="B9897">
        <v>3</v>
      </c>
      <c r="C9897">
        <v>96</v>
      </c>
      <c r="D9897" t="s">
        <v>150</v>
      </c>
      <c r="E9897" t="s">
        <v>151</v>
      </c>
      <c r="F9897">
        <v>1994</v>
      </c>
      <c r="G9897">
        <f t="shared" si="925"/>
        <v>0.10206207261596577</v>
      </c>
      <c r="H9897">
        <f t="shared" si="926"/>
        <v>25</v>
      </c>
      <c r="I9897">
        <f t="shared" si="928"/>
        <v>7.3270156550661646E-3</v>
      </c>
      <c r="J9897">
        <f t="shared" si="928"/>
        <v>2.8310954754872365E-2</v>
      </c>
      <c r="K9897">
        <f t="shared" si="928"/>
        <v>7.9386060065244887E-2</v>
      </c>
      <c r="L9897">
        <f t="shared" si="928"/>
        <v>9.0041226499115543E-2</v>
      </c>
      <c r="M9897">
        <f t="shared" si="928"/>
        <v>9.9540905965265117E-2</v>
      </c>
      <c r="N9897">
        <f t="shared" si="928"/>
        <v>0.10206207261596577</v>
      </c>
    </row>
    <row r="9898" spans="1:14">
      <c r="A9898">
        <v>2018</v>
      </c>
      <c r="B9898">
        <v>3</v>
      </c>
      <c r="C9898">
        <v>97</v>
      </c>
      <c r="D9898" t="s">
        <v>570</v>
      </c>
      <c r="E9898" t="s">
        <v>571</v>
      </c>
      <c r="F9898">
        <v>2012</v>
      </c>
      <c r="G9898">
        <f t="shared" si="925"/>
        <v>0.10153461651336192</v>
      </c>
      <c r="H9898">
        <f t="shared" si="926"/>
        <v>25</v>
      </c>
      <c r="I9898">
        <f t="shared" si="928"/>
        <v>7.2891496876006552E-3</v>
      </c>
      <c r="J9898">
        <f t="shared" si="928"/>
        <v>2.8164643931730578E-2</v>
      </c>
      <c r="K9898">
        <f t="shared" si="928"/>
        <v>7.8975793442494183E-2</v>
      </c>
      <c r="L9898">
        <f t="shared" si="928"/>
        <v>8.9575894048131544E-2</v>
      </c>
      <c r="M9898">
        <f t="shared" si="928"/>
        <v>9.9026479234900225E-2</v>
      </c>
      <c r="N9898">
        <f t="shared" si="928"/>
        <v>0.10153461651336192</v>
      </c>
    </row>
    <row r="9899" spans="1:14">
      <c r="A9899">
        <v>2018</v>
      </c>
      <c r="B9899">
        <v>3</v>
      </c>
      <c r="C9899">
        <v>98</v>
      </c>
      <c r="D9899" t="s">
        <v>778</v>
      </c>
      <c r="E9899" t="s">
        <v>779</v>
      </c>
      <c r="F9899">
        <v>2014</v>
      </c>
      <c r="G9899">
        <f t="shared" si="925"/>
        <v>0.10101525445522107</v>
      </c>
      <c r="H9899">
        <f t="shared" si="926"/>
        <v>25</v>
      </c>
      <c r="I9899">
        <f t="shared" si="928"/>
        <v>7.2518647899583732E-3</v>
      </c>
      <c r="J9899">
        <f t="shared" si="928"/>
        <v>2.802057831212721E-2</v>
      </c>
      <c r="K9899">
        <f t="shared" si="928"/>
        <v>7.857182254041073E-2</v>
      </c>
      <c r="L9899">
        <f t="shared" si="928"/>
        <v>8.911770232702014E-2</v>
      </c>
      <c r="M9899">
        <f t="shared" si="928"/>
        <v>9.8519946607585757E-2</v>
      </c>
      <c r="N9899">
        <f t="shared" si="928"/>
        <v>0.10101525445522107</v>
      </c>
    </row>
    <row r="9900" spans="1:14">
      <c r="A9900">
        <v>2018</v>
      </c>
      <c r="B9900">
        <v>3</v>
      </c>
      <c r="C9900">
        <v>99</v>
      </c>
      <c r="D9900" t="s">
        <v>170</v>
      </c>
      <c r="E9900" t="s">
        <v>171</v>
      </c>
      <c r="F9900">
        <v>2004</v>
      </c>
      <c r="G9900">
        <f t="shared" si="925"/>
        <v>0.10050378152592121</v>
      </c>
      <c r="H9900">
        <f t="shared" si="926"/>
        <v>25</v>
      </c>
      <c r="I9900">
        <f t="shared" si="928"/>
        <v>7.2151462512880507E-3</v>
      </c>
      <c r="J9900">
        <f t="shared" si="928"/>
        <v>2.787870105460535E-2</v>
      </c>
      <c r="K9900">
        <f t="shared" si="928"/>
        <v>7.8173987971246861E-2</v>
      </c>
      <c r="L9900">
        <f t="shared" si="928"/>
        <v>8.8666470555071486E-2</v>
      </c>
      <c r="M9900">
        <f t="shared" si="928"/>
        <v>9.8021108229584292E-2</v>
      </c>
      <c r="N9900">
        <f t="shared" si="928"/>
        <v>0.10050378152592121</v>
      </c>
    </row>
    <row r="9901" spans="1:14">
      <c r="A9901">
        <v>2018</v>
      </c>
      <c r="B9901">
        <v>3</v>
      </c>
      <c r="C9901">
        <v>100</v>
      </c>
      <c r="D9901" t="s">
        <v>910</v>
      </c>
      <c r="E9901" t="s">
        <v>911</v>
      </c>
      <c r="F9901">
        <v>2015</v>
      </c>
      <c r="G9901">
        <f t="shared" si="925"/>
        <v>0.1</v>
      </c>
      <c r="H9901">
        <f t="shared" si="926"/>
        <v>25</v>
      </c>
      <c r="I9901">
        <f t="shared" si="928"/>
        <v>7.1789798769185346E-3</v>
      </c>
      <c r="J9901">
        <f t="shared" si="928"/>
        <v>2.7738957312183399E-2</v>
      </c>
      <c r="K9901">
        <f t="shared" si="928"/>
        <v>7.7782135939914648E-2</v>
      </c>
      <c r="L9901">
        <f t="shared" si="928"/>
        <v>8.8222024294880158E-2</v>
      </c>
      <c r="M9901">
        <f t="shared" si="928"/>
        <v>9.752977125970469E-2</v>
      </c>
      <c r="N9901">
        <f t="shared" si="928"/>
        <v>0.1</v>
      </c>
    </row>
    <row r="9902" spans="1:14">
      <c r="A9902">
        <v>2018</v>
      </c>
      <c r="B9902">
        <v>4</v>
      </c>
      <c r="C9902">
        <v>1</v>
      </c>
      <c r="D9902" t="s">
        <v>1104</v>
      </c>
      <c r="E9902" t="s">
        <v>1105</v>
      </c>
      <c r="F9902">
        <v>2017</v>
      </c>
      <c r="G9902">
        <f t="shared" si="925"/>
        <v>1</v>
      </c>
      <c r="H9902">
        <f t="shared" si="926"/>
        <v>24</v>
      </c>
      <c r="I9902">
        <f t="shared" si="928"/>
        <v>7.9766443076872598E-2</v>
      </c>
      <c r="J9902">
        <f t="shared" si="928"/>
        <v>0.29198902433877266</v>
      </c>
      <c r="K9902">
        <f t="shared" si="928"/>
        <v>0.78567814080721865</v>
      </c>
      <c r="L9902">
        <f t="shared" si="928"/>
        <v>0.88665351050130803</v>
      </c>
      <c r="M9902">
        <f t="shared" si="928"/>
        <v>0.97627398658363052</v>
      </c>
      <c r="N9902">
        <f t="shared" si="928"/>
        <v>1</v>
      </c>
    </row>
    <row r="9903" spans="1:14">
      <c r="A9903">
        <v>2018</v>
      </c>
      <c r="B9903">
        <v>4</v>
      </c>
      <c r="C9903">
        <v>2</v>
      </c>
      <c r="D9903" t="s">
        <v>962</v>
      </c>
      <c r="E9903" t="s">
        <v>963</v>
      </c>
      <c r="F9903">
        <v>2016</v>
      </c>
      <c r="G9903">
        <f t="shared" si="925"/>
        <v>0.70710678118654746</v>
      </c>
      <c r="H9903">
        <f t="shared" si="926"/>
        <v>24</v>
      </c>
      <c r="I9903">
        <f t="shared" si="928"/>
        <v>5.6403392810787344E-2</v>
      </c>
      <c r="J9903">
        <f t="shared" si="928"/>
        <v>0.20646741914198999</v>
      </c>
      <c r="K9903">
        <f t="shared" si="928"/>
        <v>0.55555834119482339</v>
      </c>
      <c r="L9903">
        <f t="shared" si="928"/>
        <v>0.62695870983833257</v>
      </c>
      <c r="M9903">
        <f t="shared" si="928"/>
        <v>0.69032995620930959</v>
      </c>
      <c r="N9903">
        <f t="shared" si="928"/>
        <v>0.70710678118654746</v>
      </c>
    </row>
    <row r="9904" spans="1:14">
      <c r="A9904">
        <v>2018</v>
      </c>
      <c r="B9904">
        <v>4</v>
      </c>
      <c r="C9904">
        <v>3</v>
      </c>
      <c r="D9904" t="s">
        <v>1028</v>
      </c>
      <c r="E9904" t="s">
        <v>1029</v>
      </c>
      <c r="F9904">
        <v>2017</v>
      </c>
      <c r="G9904">
        <f t="shared" si="925"/>
        <v>0.57735026918962584</v>
      </c>
      <c r="H9904">
        <f t="shared" si="926"/>
        <v>24</v>
      </c>
      <c r="I9904">
        <f t="shared" si="928"/>
        <v>4.6053177382731361E-2</v>
      </c>
      <c r="J9904">
        <f t="shared" si="928"/>
        <v>0.1685799418024066</v>
      </c>
      <c r="K9904">
        <f t="shared" si="928"/>
        <v>0.45361148609145246</v>
      </c>
      <c r="L9904">
        <f t="shared" si="928"/>
        <v>0.51190964296585695</v>
      </c>
      <c r="M9904">
        <f t="shared" si="928"/>
        <v>0.56365204895688825</v>
      </c>
      <c r="N9904">
        <f t="shared" si="928"/>
        <v>0.57735026918962584</v>
      </c>
    </row>
    <row r="9905" spans="1:14">
      <c r="A9905">
        <v>2018</v>
      </c>
      <c r="B9905">
        <v>4</v>
      </c>
      <c r="C9905">
        <v>4</v>
      </c>
      <c r="D9905" t="s">
        <v>1002</v>
      </c>
      <c r="E9905" t="s">
        <v>1003</v>
      </c>
      <c r="F9905">
        <v>2016</v>
      </c>
      <c r="G9905">
        <f t="shared" si="925"/>
        <v>0.5</v>
      </c>
      <c r="H9905">
        <f t="shared" si="926"/>
        <v>24</v>
      </c>
      <c r="I9905">
        <f t="shared" si="928"/>
        <v>3.9883221538436299E-2</v>
      </c>
      <c r="J9905">
        <f t="shared" si="928"/>
        <v>0.14599451216938633</v>
      </c>
      <c r="K9905">
        <f t="shared" si="928"/>
        <v>0.39283907040360933</v>
      </c>
      <c r="L9905">
        <f t="shared" si="928"/>
        <v>0.44332675525065401</v>
      </c>
      <c r="M9905">
        <f t="shared" si="928"/>
        <v>0.48813699329181526</v>
      </c>
      <c r="N9905">
        <f t="shared" si="928"/>
        <v>0.5</v>
      </c>
    </row>
    <row r="9906" spans="1:14">
      <c r="A9906">
        <v>2018</v>
      </c>
      <c r="B9906">
        <v>4</v>
      </c>
      <c r="C9906">
        <v>5</v>
      </c>
      <c r="D9906" t="s">
        <v>702</v>
      </c>
      <c r="E9906" t="s">
        <v>703</v>
      </c>
      <c r="F9906">
        <v>2014</v>
      </c>
      <c r="G9906">
        <f t="shared" si="925"/>
        <v>0.44721359549995793</v>
      </c>
      <c r="H9906">
        <f t="shared" si="926"/>
        <v>24</v>
      </c>
      <c r="I9906">
        <f t="shared" ref="I9906:N9921" si="929">$G9906*(I$1^$H9906)</f>
        <v>3.5672637808650924E-2</v>
      </c>
      <c r="J9906">
        <f t="shared" si="929"/>
        <v>0.13058146142106725</v>
      </c>
      <c r="K9906">
        <f t="shared" si="929"/>
        <v>0.35136594625611844</v>
      </c>
      <c r="L9906">
        <f t="shared" si="929"/>
        <v>0.39652350439394968</v>
      </c>
      <c r="M9906">
        <f t="shared" si="929"/>
        <v>0.43660299973314309</v>
      </c>
      <c r="N9906">
        <f t="shared" si="929"/>
        <v>0.44721359549995793</v>
      </c>
    </row>
    <row r="9907" spans="1:14">
      <c r="A9907">
        <v>2018</v>
      </c>
      <c r="B9907">
        <v>4</v>
      </c>
      <c r="C9907">
        <v>6</v>
      </c>
      <c r="D9907" t="s">
        <v>1042</v>
      </c>
      <c r="E9907" t="s">
        <v>1043</v>
      </c>
      <c r="F9907">
        <v>2017</v>
      </c>
      <c r="G9907">
        <f t="shared" si="925"/>
        <v>0.40824829046386307</v>
      </c>
      <c r="H9907">
        <f t="shared" si="926"/>
        <v>24</v>
      </c>
      <c r="I9907">
        <f t="shared" si="929"/>
        <v>3.2564514022516283E-2</v>
      </c>
      <c r="J9907">
        <f t="shared" si="929"/>
        <v>0.11920402002051525</v>
      </c>
      <c r="K9907">
        <f t="shared" si="929"/>
        <v>0.32075175783937332</v>
      </c>
      <c r="L9907">
        <f t="shared" si="929"/>
        <v>0.36197477989594184</v>
      </c>
      <c r="M9907">
        <f t="shared" si="929"/>
        <v>0.39856218604710753</v>
      </c>
      <c r="N9907">
        <f t="shared" si="929"/>
        <v>0.40824829046386307</v>
      </c>
    </row>
    <row r="9908" spans="1:14">
      <c r="A9908">
        <v>2018</v>
      </c>
      <c r="B9908">
        <v>4</v>
      </c>
      <c r="C9908">
        <v>7</v>
      </c>
      <c r="D9908" t="s">
        <v>940</v>
      </c>
      <c r="E9908" t="s">
        <v>941</v>
      </c>
      <c r="F9908">
        <v>2016</v>
      </c>
      <c r="G9908">
        <f t="shared" si="925"/>
        <v>0.3779644730092272</v>
      </c>
      <c r="H9908">
        <f t="shared" si="926"/>
        <v>24</v>
      </c>
      <c r="I9908">
        <f t="shared" si="929"/>
        <v>3.0148881621370669E-2</v>
      </c>
      <c r="J9908">
        <f t="shared" si="929"/>
        <v>0.11036147770868263</v>
      </c>
      <c r="K9908">
        <f t="shared" si="929"/>
        <v>0.29695842444506981</v>
      </c>
      <c r="L9908">
        <f t="shared" si="929"/>
        <v>0.33512352683840818</v>
      </c>
      <c r="M9908">
        <f t="shared" si="929"/>
        <v>0.36899688285169924</v>
      </c>
      <c r="N9908">
        <f t="shared" si="929"/>
        <v>0.3779644730092272</v>
      </c>
    </row>
    <row r="9909" spans="1:14">
      <c r="A9909">
        <v>2018</v>
      </c>
      <c r="B9909">
        <v>4</v>
      </c>
      <c r="C9909">
        <v>8</v>
      </c>
      <c r="D9909" t="s">
        <v>1076</v>
      </c>
      <c r="E9909" t="s">
        <v>1077</v>
      </c>
      <c r="F9909">
        <v>2017</v>
      </c>
      <c r="G9909">
        <f t="shared" si="925"/>
        <v>0.35355339059327373</v>
      </c>
      <c r="H9909">
        <f t="shared" si="926"/>
        <v>24</v>
      </c>
      <c r="I9909">
        <f t="shared" si="929"/>
        <v>2.8201696405393672E-2</v>
      </c>
      <c r="J9909">
        <f t="shared" si="929"/>
        <v>0.10323370957099499</v>
      </c>
      <c r="K9909">
        <f t="shared" si="929"/>
        <v>0.2777791705974117</v>
      </c>
      <c r="L9909">
        <f t="shared" si="929"/>
        <v>0.31347935491916629</v>
      </c>
      <c r="M9909">
        <f t="shared" si="929"/>
        <v>0.3451649781046548</v>
      </c>
      <c r="N9909">
        <f t="shared" si="929"/>
        <v>0.35355339059327373</v>
      </c>
    </row>
    <row r="9910" spans="1:14">
      <c r="A9910">
        <v>2018</v>
      </c>
      <c r="B9910">
        <v>4</v>
      </c>
      <c r="C9910">
        <v>9</v>
      </c>
      <c r="D9910" t="s">
        <v>876</v>
      </c>
      <c r="E9910" t="s">
        <v>877</v>
      </c>
      <c r="F9910">
        <v>2015</v>
      </c>
      <c r="G9910">
        <f t="shared" si="925"/>
        <v>0.33333333333333331</v>
      </c>
      <c r="H9910">
        <f t="shared" si="926"/>
        <v>24</v>
      </c>
      <c r="I9910">
        <f t="shared" si="929"/>
        <v>2.6588814358957533E-2</v>
      </c>
      <c r="J9910">
        <f t="shared" si="929"/>
        <v>9.7329674779590883E-2</v>
      </c>
      <c r="K9910">
        <f t="shared" si="929"/>
        <v>0.26189271360240618</v>
      </c>
      <c r="L9910">
        <f t="shared" si="929"/>
        <v>0.29555117016710264</v>
      </c>
      <c r="M9910">
        <f t="shared" si="929"/>
        <v>0.32542466219454347</v>
      </c>
      <c r="N9910">
        <f t="shared" si="929"/>
        <v>0.33333333333333331</v>
      </c>
    </row>
    <row r="9911" spans="1:14">
      <c r="A9911">
        <v>2018</v>
      </c>
      <c r="B9911">
        <v>4</v>
      </c>
      <c r="C9911">
        <v>10</v>
      </c>
      <c r="D9911" t="s">
        <v>300</v>
      </c>
      <c r="E9911" t="s">
        <v>301</v>
      </c>
      <c r="F9911">
        <v>2010</v>
      </c>
      <c r="G9911">
        <f t="shared" si="925"/>
        <v>0.31622776601683794</v>
      </c>
      <c r="H9911">
        <f t="shared" si="926"/>
        <v>24</v>
      </c>
      <c r="I9911">
        <f t="shared" si="929"/>
        <v>2.5224364097308691E-2</v>
      </c>
      <c r="J9911">
        <f t="shared" si="929"/>
        <v>9.2335036868086195E-2</v>
      </c>
      <c r="K9911">
        <f t="shared" si="929"/>
        <v>0.2484532432757294</v>
      </c>
      <c r="L9911">
        <f t="shared" si="929"/>
        <v>0.28038445885681562</v>
      </c>
      <c r="M9911">
        <f t="shared" si="929"/>
        <v>0.30872494179769389</v>
      </c>
      <c r="N9911">
        <f t="shared" si="929"/>
        <v>0.31622776601683794</v>
      </c>
    </row>
    <row r="9912" spans="1:14">
      <c r="A9912">
        <v>2018</v>
      </c>
      <c r="B9912">
        <v>4</v>
      </c>
      <c r="C9912">
        <v>11</v>
      </c>
      <c r="D9912" t="s">
        <v>848</v>
      </c>
      <c r="E9912" t="s">
        <v>849</v>
      </c>
      <c r="F9912">
        <v>2015</v>
      </c>
      <c r="G9912">
        <f t="shared" si="925"/>
        <v>0.30151134457776363</v>
      </c>
      <c r="H9912">
        <f t="shared" si="926"/>
        <v>24</v>
      </c>
      <c r="I9912">
        <f t="shared" si="929"/>
        <v>2.4050487504293502E-2</v>
      </c>
      <c r="J9912">
        <f t="shared" si="929"/>
        <v>8.8038003330332695E-2</v>
      </c>
      <c r="K9912">
        <f t="shared" si="929"/>
        <v>0.236890872640142</v>
      </c>
      <c r="L9912">
        <f t="shared" si="929"/>
        <v>0.26733609212584364</v>
      </c>
      <c r="M9912">
        <f t="shared" si="929"/>
        <v>0.29435768237112403</v>
      </c>
      <c r="N9912">
        <f t="shared" si="929"/>
        <v>0.30151134457776363</v>
      </c>
    </row>
    <row r="9913" spans="1:14">
      <c r="A9913">
        <v>2018</v>
      </c>
      <c r="B9913">
        <v>4</v>
      </c>
      <c r="C9913">
        <v>12</v>
      </c>
      <c r="D9913" t="s">
        <v>16</v>
      </c>
      <c r="E9913" t="s">
        <v>17</v>
      </c>
      <c r="F9913">
        <v>2000</v>
      </c>
      <c r="G9913">
        <f t="shared" si="925"/>
        <v>0.28867513459481292</v>
      </c>
      <c r="H9913">
        <f t="shared" si="926"/>
        <v>24</v>
      </c>
      <c r="I9913">
        <f t="shared" si="929"/>
        <v>2.3026588691365681E-2</v>
      </c>
      <c r="J9913">
        <f t="shared" si="929"/>
        <v>8.4289970901203298E-2</v>
      </c>
      <c r="K9913">
        <f t="shared" si="929"/>
        <v>0.22680574304572623</v>
      </c>
      <c r="L9913">
        <f t="shared" si="929"/>
        <v>0.25595482148292847</v>
      </c>
      <c r="M9913">
        <f t="shared" si="929"/>
        <v>0.28182602447844413</v>
      </c>
      <c r="N9913">
        <f t="shared" si="929"/>
        <v>0.28867513459481292</v>
      </c>
    </row>
    <row r="9914" spans="1:14">
      <c r="A9914">
        <v>2018</v>
      </c>
      <c r="B9914">
        <v>4</v>
      </c>
      <c r="C9914">
        <v>13</v>
      </c>
      <c r="D9914" t="s">
        <v>1136</v>
      </c>
      <c r="E9914" t="s">
        <v>1137</v>
      </c>
      <c r="F9914">
        <v>2017</v>
      </c>
      <c r="G9914">
        <f t="shared" si="925"/>
        <v>0.27735009811261457</v>
      </c>
      <c r="H9914">
        <f t="shared" si="926"/>
        <v>24</v>
      </c>
      <c r="I9914">
        <f t="shared" si="929"/>
        <v>2.21232308134649E-2</v>
      </c>
      <c r="J9914">
        <f t="shared" si="929"/>
        <v>8.0983184548165207E-2</v>
      </c>
      <c r="K9914">
        <f t="shared" si="929"/>
        <v>0.21790790943781871</v>
      </c>
      <c r="L9914">
        <f t="shared" si="929"/>
        <v>0.24591343812943192</v>
      </c>
      <c r="M9914">
        <f t="shared" si="929"/>
        <v>0.27076968596376327</v>
      </c>
      <c r="N9914">
        <f t="shared" si="929"/>
        <v>0.27735009811261457</v>
      </c>
    </row>
    <row r="9915" spans="1:14">
      <c r="A9915">
        <v>2018</v>
      </c>
      <c r="B9915">
        <v>4</v>
      </c>
      <c r="C9915">
        <v>14</v>
      </c>
      <c r="D9915" t="s">
        <v>374</v>
      </c>
      <c r="E9915" t="s">
        <v>375</v>
      </c>
      <c r="F9915">
        <v>2011</v>
      </c>
      <c r="G9915">
        <f t="shared" si="925"/>
        <v>0.2672612419124244</v>
      </c>
      <c r="H9915">
        <f t="shared" si="926"/>
        <v>24</v>
      </c>
      <c r="I9915">
        <f t="shared" si="929"/>
        <v>2.1318478639661676E-2</v>
      </c>
      <c r="J9915">
        <f t="shared" si="929"/>
        <v>7.8037349269577491E-2</v>
      </c>
      <c r="K9915">
        <f t="shared" si="929"/>
        <v>0.2099813156555819</v>
      </c>
      <c r="L9915">
        <f t="shared" si="929"/>
        <v>0.23696811836259041</v>
      </c>
      <c r="M9915">
        <f t="shared" si="929"/>
        <v>0.26092019810113465</v>
      </c>
      <c r="N9915">
        <f t="shared" si="929"/>
        <v>0.2672612419124244</v>
      </c>
    </row>
    <row r="9916" spans="1:14">
      <c r="A9916">
        <v>2018</v>
      </c>
      <c r="B9916">
        <v>4</v>
      </c>
      <c r="C9916">
        <v>15</v>
      </c>
      <c r="D9916" t="s">
        <v>1150</v>
      </c>
      <c r="E9916" t="s">
        <v>1151</v>
      </c>
      <c r="F9916">
        <v>2018</v>
      </c>
      <c r="G9916">
        <f t="shared" si="925"/>
        <v>0.2581988897471611</v>
      </c>
      <c r="H9916">
        <f t="shared" si="926"/>
        <v>24</v>
      </c>
      <c r="I9916">
        <f t="shared" si="929"/>
        <v>2.059560704152863E-2</v>
      </c>
      <c r="J9916">
        <f t="shared" si="929"/>
        <v>7.5391241902627901E-2</v>
      </c>
      <c r="K9916">
        <f t="shared" si="929"/>
        <v>0.20286122365503756</v>
      </c>
      <c r="L9916">
        <f t="shared" si="929"/>
        <v>0.22893295200186059</v>
      </c>
      <c r="M9916">
        <f t="shared" si="929"/>
        <v>0.25207285942492824</v>
      </c>
      <c r="N9916">
        <f t="shared" si="929"/>
        <v>0.2581988897471611</v>
      </c>
    </row>
    <row r="9917" spans="1:14">
      <c r="A9917">
        <v>2018</v>
      </c>
      <c r="B9917">
        <v>4</v>
      </c>
      <c r="C9917">
        <v>16</v>
      </c>
      <c r="D9917" t="s">
        <v>812</v>
      </c>
      <c r="E9917" t="s">
        <v>813</v>
      </c>
      <c r="F9917">
        <v>2014</v>
      </c>
      <c r="G9917">
        <f t="shared" si="925"/>
        <v>0.25</v>
      </c>
      <c r="H9917">
        <f t="shared" si="926"/>
        <v>24</v>
      </c>
      <c r="I9917">
        <f t="shared" si="929"/>
        <v>1.9941610769218149E-2</v>
      </c>
      <c r="J9917">
        <f t="shared" si="929"/>
        <v>7.2997256084693166E-2</v>
      </c>
      <c r="K9917">
        <f t="shared" si="929"/>
        <v>0.19641953520180466</v>
      </c>
      <c r="L9917">
        <f t="shared" si="929"/>
        <v>0.22166337762532701</v>
      </c>
      <c r="M9917">
        <f t="shared" si="929"/>
        <v>0.24406849664590763</v>
      </c>
      <c r="N9917">
        <f t="shared" si="929"/>
        <v>0.25</v>
      </c>
    </row>
    <row r="9918" spans="1:14">
      <c r="A9918">
        <v>2018</v>
      </c>
      <c r="B9918">
        <v>4</v>
      </c>
      <c r="C9918">
        <v>17</v>
      </c>
      <c r="D9918" t="s">
        <v>982</v>
      </c>
      <c r="E9918" t="s">
        <v>983</v>
      </c>
      <c r="F9918">
        <v>2016</v>
      </c>
      <c r="G9918">
        <f t="shared" si="925"/>
        <v>0.24253562503633297</v>
      </c>
      <c r="H9918">
        <f t="shared" si="926"/>
        <v>24</v>
      </c>
      <c r="I9918">
        <f t="shared" si="929"/>
        <v>1.9346204128574369E-2</v>
      </c>
      <c r="J9918">
        <f t="shared" si="929"/>
        <v>7.081774052175327E-2</v>
      </c>
      <c r="K9918">
        <f t="shared" si="929"/>
        <v>0.1905549389580628</v>
      </c>
      <c r="L9918">
        <f t="shared" si="929"/>
        <v>0.21504506336009355</v>
      </c>
      <c r="M9918">
        <f t="shared" si="929"/>
        <v>0.23678122154277337</v>
      </c>
      <c r="N9918">
        <f t="shared" si="929"/>
        <v>0.24253562503633297</v>
      </c>
    </row>
    <row r="9919" spans="1:14">
      <c r="A9919">
        <v>2018</v>
      </c>
      <c r="B9919">
        <v>4</v>
      </c>
      <c r="C9919">
        <v>18</v>
      </c>
      <c r="D9919" t="s">
        <v>998</v>
      </c>
      <c r="E9919" t="s">
        <v>999</v>
      </c>
      <c r="F9919">
        <v>2016</v>
      </c>
      <c r="G9919">
        <f t="shared" si="925"/>
        <v>0.23570226039551587</v>
      </c>
      <c r="H9919">
        <f t="shared" si="926"/>
        <v>24</v>
      </c>
      <c r="I9919">
        <f t="shared" si="929"/>
        <v>1.880113093692912E-2</v>
      </c>
      <c r="J9919">
        <f t="shared" si="929"/>
        <v>6.882247304733001E-2</v>
      </c>
      <c r="K9919">
        <f t="shared" si="929"/>
        <v>0.18518611373160784</v>
      </c>
      <c r="L9919">
        <f t="shared" si="929"/>
        <v>0.20898623661277757</v>
      </c>
      <c r="M9919">
        <f t="shared" si="929"/>
        <v>0.23010998540310323</v>
      </c>
      <c r="N9919">
        <f t="shared" si="929"/>
        <v>0.23570226039551587</v>
      </c>
    </row>
    <row r="9920" spans="1:14">
      <c r="A9920">
        <v>2018</v>
      </c>
      <c r="B9920">
        <v>4</v>
      </c>
      <c r="C9920">
        <v>19</v>
      </c>
      <c r="D9920" t="s">
        <v>1060</v>
      </c>
      <c r="E9920" t="s">
        <v>1061</v>
      </c>
      <c r="F9920">
        <v>2017</v>
      </c>
      <c r="G9920">
        <f t="shared" si="925"/>
        <v>0.22941573387056174</v>
      </c>
      <c r="H9920">
        <f t="shared" si="926"/>
        <v>24</v>
      </c>
      <c r="I9920">
        <f t="shared" si="929"/>
        <v>1.8299677076725116E-2</v>
      </c>
      <c r="J9920">
        <f t="shared" si="929"/>
        <v>6.6986876300828849E-2</v>
      </c>
      <c r="K9920">
        <f t="shared" si="929"/>
        <v>0.1802469272593466</v>
      </c>
      <c r="L9920">
        <f t="shared" si="929"/>
        <v>0.2034122658005674</v>
      </c>
      <c r="M9920">
        <f t="shared" si="929"/>
        <v>0.22397261309082256</v>
      </c>
      <c r="N9920">
        <f t="shared" si="929"/>
        <v>0.22941573387056174</v>
      </c>
    </row>
    <row r="9921" spans="1:14">
      <c r="A9921">
        <v>2018</v>
      </c>
      <c r="B9921">
        <v>4</v>
      </c>
      <c r="C9921">
        <v>20</v>
      </c>
      <c r="D9921" t="s">
        <v>1108</v>
      </c>
      <c r="E9921" t="s">
        <v>1109</v>
      </c>
      <c r="F9921">
        <v>2017</v>
      </c>
      <c r="G9921">
        <f t="shared" si="925"/>
        <v>0.22360679774997896</v>
      </c>
      <c r="H9921">
        <f t="shared" si="926"/>
        <v>24</v>
      </c>
      <c r="I9921">
        <f t="shared" si="929"/>
        <v>1.7836318904325462E-2</v>
      </c>
      <c r="J9921">
        <f t="shared" si="929"/>
        <v>6.5290730710533623E-2</v>
      </c>
      <c r="K9921">
        <f t="shared" si="929"/>
        <v>0.17568297312805922</v>
      </c>
      <c r="L9921">
        <f t="shared" si="929"/>
        <v>0.19826175219697484</v>
      </c>
      <c r="M9921">
        <f t="shared" si="929"/>
        <v>0.21830149986657155</v>
      </c>
      <c r="N9921">
        <f t="shared" si="929"/>
        <v>0.22360679774997896</v>
      </c>
    </row>
    <row r="9922" spans="1:14">
      <c r="A9922">
        <v>2018</v>
      </c>
      <c r="B9922">
        <v>4</v>
      </c>
      <c r="C9922">
        <v>21</v>
      </c>
      <c r="D9922" t="s">
        <v>386</v>
      </c>
      <c r="E9922" t="s">
        <v>387</v>
      </c>
      <c r="F9922">
        <v>2011</v>
      </c>
      <c r="G9922">
        <f t="shared" si="925"/>
        <v>0.21821789023599239</v>
      </c>
      <c r="H9922">
        <f t="shared" si="926"/>
        <v>24</v>
      </c>
      <c r="I9922">
        <f t="shared" ref="I9922:N9937" si="930">$G9922*(I$1^$H9922)</f>
        <v>1.7406464919864521E-2</v>
      </c>
      <c r="J9922">
        <f t="shared" si="930"/>
        <v>6.3717228863272801E-2</v>
      </c>
      <c r="K9922">
        <f t="shared" si="930"/>
        <v>0.1714490262914882</v>
      </c>
      <c r="L9922">
        <f t="shared" si="930"/>
        <v>0.19348365843193177</v>
      </c>
      <c r="M9922">
        <f t="shared" si="930"/>
        <v>0.2130404496445614</v>
      </c>
      <c r="N9922">
        <f t="shared" si="930"/>
        <v>0.21821789023599239</v>
      </c>
    </row>
    <row r="9923" spans="1:14">
      <c r="A9923">
        <v>2018</v>
      </c>
      <c r="B9923">
        <v>4</v>
      </c>
      <c r="C9923">
        <v>22</v>
      </c>
      <c r="D9923" t="s">
        <v>1156</v>
      </c>
      <c r="E9923" t="s">
        <v>1157</v>
      </c>
      <c r="F9923">
        <v>2018</v>
      </c>
      <c r="G9923">
        <f t="shared" ref="G9923:G9986" si="931">1/SQRT(C9923)</f>
        <v>0.21320071635561041</v>
      </c>
      <c r="H9923">
        <f t="shared" ref="H9923:H9986" si="932">(2020*12+4)-(A9923*12+B9923)</f>
        <v>24</v>
      </c>
      <c r="I9923">
        <f t="shared" si="930"/>
        <v>1.700626280512826E-2</v>
      </c>
      <c r="J9923">
        <f t="shared" si="930"/>
        <v>6.2252269157002098E-2</v>
      </c>
      <c r="K9923">
        <f t="shared" si="930"/>
        <v>0.16750714244504317</v>
      </c>
      <c r="L9923">
        <f t="shared" si="930"/>
        <v>0.18903516359809561</v>
      </c>
      <c r="M9923">
        <f t="shared" si="930"/>
        <v>0.20814231329897762</v>
      </c>
      <c r="N9923">
        <f t="shared" si="930"/>
        <v>0.21320071635561041</v>
      </c>
    </row>
    <row r="9924" spans="1:14">
      <c r="A9924">
        <v>2018</v>
      </c>
      <c r="B9924">
        <v>4</v>
      </c>
      <c r="C9924">
        <v>23</v>
      </c>
      <c r="D9924" t="s">
        <v>6</v>
      </c>
      <c r="E9924" t="s">
        <v>7</v>
      </c>
      <c r="F9924">
        <v>2008</v>
      </c>
      <c r="G9924">
        <f t="shared" si="931"/>
        <v>0.20851441405707477</v>
      </c>
      <c r="H9924">
        <f t="shared" si="932"/>
        <v>24</v>
      </c>
      <c r="I9924">
        <f t="shared" si="930"/>
        <v>1.6632453139591098E-2</v>
      </c>
      <c r="J9924">
        <f t="shared" si="930"/>
        <v>6.0883920321096123E-2</v>
      </c>
      <c r="K9924">
        <f t="shared" si="930"/>
        <v>0.16382521716786907</v>
      </c>
      <c r="L9924">
        <f t="shared" si="930"/>
        <v>0.18488003721382865</v>
      </c>
      <c r="M9924">
        <f t="shared" si="930"/>
        <v>0.20356719827165018</v>
      </c>
      <c r="N9924">
        <f t="shared" si="930"/>
        <v>0.20851441405707477</v>
      </c>
    </row>
    <row r="9925" spans="1:14">
      <c r="A9925">
        <v>2018</v>
      </c>
      <c r="B9925">
        <v>4</v>
      </c>
      <c r="C9925">
        <v>24</v>
      </c>
      <c r="D9925" t="s">
        <v>550</v>
      </c>
      <c r="E9925" t="s">
        <v>551</v>
      </c>
      <c r="F9925">
        <v>2012</v>
      </c>
      <c r="G9925">
        <f t="shared" si="931"/>
        <v>0.20412414523193154</v>
      </c>
      <c r="H9925">
        <f t="shared" si="932"/>
        <v>24</v>
      </c>
      <c r="I9925">
        <f t="shared" si="930"/>
        <v>1.6282257011258142E-2</v>
      </c>
      <c r="J9925">
        <f t="shared" si="930"/>
        <v>5.9602010010257625E-2</v>
      </c>
      <c r="K9925">
        <f t="shared" si="930"/>
        <v>0.16037587891968666</v>
      </c>
      <c r="L9925">
        <f t="shared" si="930"/>
        <v>0.18098738994797092</v>
      </c>
      <c r="M9925">
        <f t="shared" si="930"/>
        <v>0.19928109302355376</v>
      </c>
      <c r="N9925">
        <f t="shared" si="930"/>
        <v>0.20412414523193154</v>
      </c>
    </row>
    <row r="9926" spans="1:14">
      <c r="A9926">
        <v>2018</v>
      </c>
      <c r="B9926">
        <v>4</v>
      </c>
      <c r="C9926">
        <v>25</v>
      </c>
      <c r="D9926" t="s">
        <v>872</v>
      </c>
      <c r="E9926" t="s">
        <v>873</v>
      </c>
      <c r="F9926">
        <v>2015</v>
      </c>
      <c r="G9926">
        <f t="shared" si="931"/>
        <v>0.2</v>
      </c>
      <c r="H9926">
        <f t="shared" si="932"/>
        <v>24</v>
      </c>
      <c r="I9926">
        <f t="shared" si="930"/>
        <v>1.5953288615374522E-2</v>
      </c>
      <c r="J9926">
        <f t="shared" si="930"/>
        <v>5.8397804867754532E-2</v>
      </c>
      <c r="K9926">
        <f t="shared" si="930"/>
        <v>0.15713562816144375</v>
      </c>
      <c r="L9926">
        <f t="shared" si="930"/>
        <v>0.17733070210026161</v>
      </c>
      <c r="M9926">
        <f t="shared" si="930"/>
        <v>0.19525479731672613</v>
      </c>
      <c r="N9926">
        <f t="shared" si="930"/>
        <v>0.2</v>
      </c>
    </row>
    <row r="9927" spans="1:14">
      <c r="A9927">
        <v>2018</v>
      </c>
      <c r="B9927">
        <v>4</v>
      </c>
      <c r="C9927">
        <v>26</v>
      </c>
      <c r="D9927" t="s">
        <v>1020</v>
      </c>
      <c r="E9927" t="s">
        <v>1021</v>
      </c>
      <c r="F9927">
        <v>2016</v>
      </c>
      <c r="G9927">
        <f t="shared" si="931"/>
        <v>0.19611613513818404</v>
      </c>
      <c r="H9927">
        <f t="shared" si="932"/>
        <v>24</v>
      </c>
      <c r="I9927">
        <f t="shared" si="930"/>
        <v>1.5643486529956212E-2</v>
      </c>
      <c r="J9927">
        <f t="shared" si="930"/>
        <v>5.7263758956089247E-2</v>
      </c>
      <c r="K9927">
        <f t="shared" si="930"/>
        <v>0.15408416043766568</v>
      </c>
      <c r="L9927">
        <f t="shared" si="930"/>
        <v>0.17388705968621981</v>
      </c>
      <c r="M9927">
        <f t="shared" si="930"/>
        <v>0.19146308108472895</v>
      </c>
      <c r="N9927">
        <f t="shared" si="930"/>
        <v>0.19611613513818404</v>
      </c>
    </row>
    <row r="9928" spans="1:14">
      <c r="A9928">
        <v>2018</v>
      </c>
      <c r="B9928">
        <v>4</v>
      </c>
      <c r="C9928">
        <v>27</v>
      </c>
      <c r="D9928" t="s">
        <v>994</v>
      </c>
      <c r="E9928" t="s">
        <v>995</v>
      </c>
      <c r="F9928">
        <v>2016</v>
      </c>
      <c r="G9928">
        <f t="shared" si="931"/>
        <v>0.19245008972987526</v>
      </c>
      <c r="H9928">
        <f t="shared" si="932"/>
        <v>24</v>
      </c>
      <c r="I9928">
        <f t="shared" si="930"/>
        <v>1.5351059127577119E-2</v>
      </c>
      <c r="J9928">
        <f t="shared" si="930"/>
        <v>5.6193313934135528E-2</v>
      </c>
      <c r="K9928">
        <f t="shared" si="930"/>
        <v>0.15120382869715079</v>
      </c>
      <c r="L9928">
        <f t="shared" si="930"/>
        <v>0.17063654765528563</v>
      </c>
      <c r="M9928">
        <f t="shared" si="930"/>
        <v>0.18788401631896273</v>
      </c>
      <c r="N9928">
        <f t="shared" si="930"/>
        <v>0.19245008972987526</v>
      </c>
    </row>
    <row r="9929" spans="1:14">
      <c r="A9929">
        <v>2018</v>
      </c>
      <c r="B9929">
        <v>4</v>
      </c>
      <c r="C9929">
        <v>28</v>
      </c>
      <c r="D9929" t="s">
        <v>10</v>
      </c>
      <c r="E9929" t="s">
        <v>11</v>
      </c>
      <c r="F9929">
        <v>2008</v>
      </c>
      <c r="G9929">
        <f t="shared" si="931"/>
        <v>0.1889822365046136</v>
      </c>
      <c r="H9929">
        <f t="shared" si="932"/>
        <v>24</v>
      </c>
      <c r="I9929">
        <f t="shared" si="930"/>
        <v>1.5074440810685335E-2</v>
      </c>
      <c r="J9929">
        <f t="shared" si="930"/>
        <v>5.5180738854341313E-2</v>
      </c>
      <c r="K9929">
        <f t="shared" si="930"/>
        <v>0.14847921222253491</v>
      </c>
      <c r="L9929">
        <f t="shared" si="930"/>
        <v>0.16756176341920409</v>
      </c>
      <c r="M9929">
        <f t="shared" si="930"/>
        <v>0.18449844142584962</v>
      </c>
      <c r="N9929">
        <f t="shared" si="930"/>
        <v>0.1889822365046136</v>
      </c>
    </row>
    <row r="9930" spans="1:14">
      <c r="A9930">
        <v>2018</v>
      </c>
      <c r="B9930">
        <v>4</v>
      </c>
      <c r="C9930">
        <v>29</v>
      </c>
      <c r="D9930" t="s">
        <v>920</v>
      </c>
      <c r="E9930" t="s">
        <v>921</v>
      </c>
      <c r="F9930">
        <v>2015</v>
      </c>
      <c r="G9930">
        <f t="shared" si="931"/>
        <v>0.18569533817705186</v>
      </c>
      <c r="H9930">
        <f t="shared" si="932"/>
        <v>24</v>
      </c>
      <c r="I9930">
        <f t="shared" si="930"/>
        <v>1.4812256622340415E-2</v>
      </c>
      <c r="J9930">
        <f t="shared" si="930"/>
        <v>5.4221000618575814E-2</v>
      </c>
      <c r="K9930">
        <f t="shared" si="930"/>
        <v>0.14589676805551383</v>
      </c>
      <c r="L9930">
        <f t="shared" si="930"/>
        <v>0.1646474234784106</v>
      </c>
      <c r="M9930">
        <f t="shared" si="930"/>
        <v>0.18128952809210586</v>
      </c>
      <c r="N9930">
        <f t="shared" si="930"/>
        <v>0.18569533817705186</v>
      </c>
    </row>
    <row r="9931" spans="1:14">
      <c r="A9931">
        <v>2018</v>
      </c>
      <c r="B9931">
        <v>4</v>
      </c>
      <c r="C9931">
        <v>30</v>
      </c>
      <c r="D9931" t="s">
        <v>1126</v>
      </c>
      <c r="E9931" t="s">
        <v>1127</v>
      </c>
      <c r="F9931">
        <v>2017</v>
      </c>
      <c r="G9931">
        <f t="shared" si="931"/>
        <v>0.18257418583505536</v>
      </c>
      <c r="H9931">
        <f t="shared" si="932"/>
        <v>24</v>
      </c>
      <c r="I9931">
        <f t="shared" si="930"/>
        <v>1.4563293401718302E-2</v>
      </c>
      <c r="J9931">
        <f t="shared" si="930"/>
        <v>5.3309658391423584E-2</v>
      </c>
      <c r="K9931">
        <f t="shared" si="930"/>
        <v>0.14344454688627792</v>
      </c>
      <c r="L9931">
        <f t="shared" si="930"/>
        <v>0.16188004279757001</v>
      </c>
      <c r="M9931">
        <f t="shared" si="930"/>
        <v>0.1782424282524501</v>
      </c>
      <c r="N9931">
        <f t="shared" si="930"/>
        <v>0.18257418583505536</v>
      </c>
    </row>
    <row r="9932" spans="1:14">
      <c r="A9932">
        <v>2018</v>
      </c>
      <c r="B9932">
        <v>4</v>
      </c>
      <c r="C9932">
        <v>31</v>
      </c>
      <c r="D9932" t="s">
        <v>662</v>
      </c>
      <c r="E9932" t="s">
        <v>663</v>
      </c>
      <c r="F9932">
        <v>2013</v>
      </c>
      <c r="G9932">
        <f t="shared" si="931"/>
        <v>0.17960530202677491</v>
      </c>
      <c r="H9932">
        <f t="shared" si="932"/>
        <v>24</v>
      </c>
      <c r="I9932">
        <f t="shared" si="930"/>
        <v>1.4326476100423251E-2</v>
      </c>
      <c r="J9932">
        <f t="shared" si="930"/>
        <v>5.2442776904868593E-2</v>
      </c>
      <c r="K9932">
        <f t="shared" si="930"/>
        <v>0.14111195977551549</v>
      </c>
      <c r="L9932">
        <f t="shared" si="930"/>
        <v>0.15924767154668767</v>
      </c>
      <c r="M9932">
        <f t="shared" si="930"/>
        <v>0.17534398422123657</v>
      </c>
      <c r="N9932">
        <f t="shared" si="930"/>
        <v>0.17960530202677491</v>
      </c>
    </row>
    <row r="9933" spans="1:14">
      <c r="A9933">
        <v>2018</v>
      </c>
      <c r="B9933">
        <v>4</v>
      </c>
      <c r="C9933">
        <v>32</v>
      </c>
      <c r="D9933" t="s">
        <v>1040</v>
      </c>
      <c r="E9933" t="s">
        <v>1041</v>
      </c>
      <c r="F9933">
        <v>2016</v>
      </c>
      <c r="G9933">
        <f t="shared" si="931"/>
        <v>0.17677669529663687</v>
      </c>
      <c r="H9933">
        <f t="shared" si="932"/>
        <v>24</v>
      </c>
      <c r="I9933">
        <f t="shared" si="930"/>
        <v>1.4100848202696836E-2</v>
      </c>
      <c r="J9933">
        <f t="shared" si="930"/>
        <v>5.1616854785497497E-2</v>
      </c>
      <c r="K9933">
        <f t="shared" si="930"/>
        <v>0.13888958529870585</v>
      </c>
      <c r="L9933">
        <f t="shared" si="930"/>
        <v>0.15673967745958314</v>
      </c>
      <c r="M9933">
        <f t="shared" si="930"/>
        <v>0.1725824890523274</v>
      </c>
      <c r="N9933">
        <f t="shared" si="930"/>
        <v>0.17677669529663687</v>
      </c>
    </row>
    <row r="9934" spans="1:14">
      <c r="A9934">
        <v>2018</v>
      </c>
      <c r="B9934">
        <v>4</v>
      </c>
      <c r="C9934">
        <v>33</v>
      </c>
      <c r="D9934" t="s">
        <v>704</v>
      </c>
      <c r="E9934" t="s">
        <v>705</v>
      </c>
      <c r="F9934">
        <v>2014</v>
      </c>
      <c r="G9934">
        <f t="shared" si="931"/>
        <v>0.17407765595569785</v>
      </c>
      <c r="H9934">
        <f t="shared" si="932"/>
        <v>24</v>
      </c>
      <c r="I9934">
        <f t="shared" si="930"/>
        <v>1.3885555434745584E-2</v>
      </c>
      <c r="J9934">
        <f t="shared" si="930"/>
        <v>5.0828764921684755E-2</v>
      </c>
      <c r="K9934">
        <f t="shared" si="930"/>
        <v>0.13676900908735135</v>
      </c>
      <c r="L9934">
        <f t="shared" si="930"/>
        <v>0.15434656475295844</v>
      </c>
      <c r="M9934">
        <f t="shared" si="930"/>
        <v>0.16994748715500282</v>
      </c>
      <c r="N9934">
        <f t="shared" si="930"/>
        <v>0.17407765595569785</v>
      </c>
    </row>
    <row r="9935" spans="1:14">
      <c r="A9935">
        <v>2018</v>
      </c>
      <c r="B9935">
        <v>4</v>
      </c>
      <c r="C9935">
        <v>34</v>
      </c>
      <c r="D9935" t="s">
        <v>1100</v>
      </c>
      <c r="E9935" t="s">
        <v>1101</v>
      </c>
      <c r="F9935">
        <v>2017</v>
      </c>
      <c r="G9935">
        <f t="shared" si="931"/>
        <v>0.17149858514250882</v>
      </c>
      <c r="H9935">
        <f t="shared" si="932"/>
        <v>24</v>
      </c>
      <c r="I9935">
        <f t="shared" si="930"/>
        <v>1.3679832129534119E-2</v>
      </c>
      <c r="J9935">
        <f t="shared" si="930"/>
        <v>5.0075704551241086E-2</v>
      </c>
      <c r="K9935">
        <f t="shared" si="930"/>
        <v>0.13474268952583482</v>
      </c>
      <c r="L9935">
        <f t="shared" si="930"/>
        <v>0.15205982256261291</v>
      </c>
      <c r="M9935">
        <f t="shared" si="930"/>
        <v>0.16742960741052926</v>
      </c>
      <c r="N9935">
        <f t="shared" si="930"/>
        <v>0.17149858514250882</v>
      </c>
    </row>
    <row r="9936" spans="1:14">
      <c r="A9936">
        <v>2018</v>
      </c>
      <c r="B9936">
        <v>4</v>
      </c>
      <c r="C9936">
        <v>35</v>
      </c>
      <c r="D9936" t="s">
        <v>1146</v>
      </c>
      <c r="E9936" t="s">
        <v>1147</v>
      </c>
      <c r="F9936">
        <v>2015</v>
      </c>
      <c r="G9936">
        <f t="shared" si="931"/>
        <v>0.1690308509457033</v>
      </c>
      <c r="H9936">
        <f t="shared" si="932"/>
        <v>24</v>
      </c>
      <c r="I9936">
        <f t="shared" si="930"/>
        <v>1.348298975019578E-2</v>
      </c>
      <c r="J9936">
        <f t="shared" si="930"/>
        <v>4.9355153250788417E-2</v>
      </c>
      <c r="K9936">
        <f t="shared" si="930"/>
        <v>0.13280384471008227</v>
      </c>
      <c r="L9936">
        <f t="shared" si="930"/>
        <v>0.14987179737403117</v>
      </c>
      <c r="M9936">
        <f t="shared" si="930"/>
        <v>0.16502042270838518</v>
      </c>
      <c r="N9936">
        <f t="shared" si="930"/>
        <v>0.1690308509457033</v>
      </c>
    </row>
    <row r="9937" spans="1:14">
      <c r="A9937">
        <v>2018</v>
      </c>
      <c r="B9937">
        <v>4</v>
      </c>
      <c r="C9937">
        <v>36</v>
      </c>
      <c r="D9937" t="s">
        <v>1054</v>
      </c>
      <c r="E9937" t="s">
        <v>1055</v>
      </c>
      <c r="F9937">
        <v>2017</v>
      </c>
      <c r="G9937">
        <f t="shared" si="931"/>
        <v>0.16666666666666666</v>
      </c>
      <c r="H9937">
        <f t="shared" si="932"/>
        <v>24</v>
      </c>
      <c r="I9937">
        <f t="shared" si="930"/>
        <v>1.3294407179478766E-2</v>
      </c>
      <c r="J9937">
        <f t="shared" si="930"/>
        <v>4.8664837389795441E-2</v>
      </c>
      <c r="K9937">
        <f t="shared" si="930"/>
        <v>0.13094635680120309</v>
      </c>
      <c r="L9937">
        <f t="shared" si="930"/>
        <v>0.14777558508355132</v>
      </c>
      <c r="M9937">
        <f t="shared" si="930"/>
        <v>0.16271233109727173</v>
      </c>
      <c r="N9937">
        <f t="shared" si="930"/>
        <v>0.16666666666666666</v>
      </c>
    </row>
    <row r="9938" spans="1:14">
      <c r="A9938">
        <v>2018</v>
      </c>
      <c r="B9938">
        <v>4</v>
      </c>
      <c r="C9938">
        <v>37</v>
      </c>
      <c r="D9938" t="s">
        <v>1102</v>
      </c>
      <c r="E9938" t="s">
        <v>1103</v>
      </c>
      <c r="F9938">
        <v>2017</v>
      </c>
      <c r="G9938">
        <f t="shared" si="931"/>
        <v>0.16439898730535729</v>
      </c>
      <c r="H9938">
        <f t="shared" si="932"/>
        <v>24</v>
      </c>
      <c r="I9938">
        <f t="shared" ref="I9938:N9953" si="933">$G9938*(I$1^$H9938)</f>
        <v>1.3113522462788282E-2</v>
      </c>
      <c r="J9938">
        <f t="shared" si="933"/>
        <v>4.800269990557355E-2</v>
      </c>
      <c r="K9938">
        <f t="shared" si="933"/>
        <v>0.12916469069666267</v>
      </c>
      <c r="L9938">
        <f t="shared" si="933"/>
        <v>0.14576493921715503</v>
      </c>
      <c r="M9938">
        <f t="shared" si="933"/>
        <v>0.16049845472691282</v>
      </c>
      <c r="N9938">
        <f t="shared" si="933"/>
        <v>0.16439898730535729</v>
      </c>
    </row>
    <row r="9939" spans="1:14">
      <c r="A9939">
        <v>2018</v>
      </c>
      <c r="B9939">
        <v>4</v>
      </c>
      <c r="C9939">
        <v>38</v>
      </c>
      <c r="D9939" t="s">
        <v>1088</v>
      </c>
      <c r="E9939" t="s">
        <v>1089</v>
      </c>
      <c r="F9939">
        <v>2017</v>
      </c>
      <c r="G9939">
        <f t="shared" si="931"/>
        <v>0.16222142113076254</v>
      </c>
      <c r="H9939">
        <f t="shared" si="932"/>
        <v>24</v>
      </c>
      <c r="I9939">
        <f t="shared" si="933"/>
        <v>1.2939825754476348E-2</v>
      </c>
      <c r="J9939">
        <f t="shared" si="933"/>
        <v>4.7366874482820516E-2</v>
      </c>
      <c r="K9939">
        <f t="shared" si="933"/>
        <v>0.12745382455312237</v>
      </c>
      <c r="L9939">
        <f t="shared" si="933"/>
        <v>0.14383419252410168</v>
      </c>
      <c r="M9939">
        <f t="shared" si="933"/>
        <v>0.15837255351659155</v>
      </c>
      <c r="N9939">
        <f t="shared" si="933"/>
        <v>0.16222142113076254</v>
      </c>
    </row>
    <row r="9940" spans="1:14">
      <c r="A9940">
        <v>2018</v>
      </c>
      <c r="B9940">
        <v>4</v>
      </c>
      <c r="C9940">
        <v>39</v>
      </c>
      <c r="D9940" t="s">
        <v>262</v>
      </c>
      <c r="E9940" t="s">
        <v>263</v>
      </c>
      <c r="F9940">
        <v>2009</v>
      </c>
      <c r="G9940">
        <f t="shared" si="931"/>
        <v>0.16012815380508713</v>
      </c>
      <c r="H9940">
        <f t="shared" si="932"/>
        <v>24</v>
      </c>
      <c r="I9940">
        <f t="shared" si="933"/>
        <v>1.2772853265498183E-2</v>
      </c>
      <c r="J9940">
        <f t="shared" si="933"/>
        <v>4.675566339871632E-2</v>
      </c>
      <c r="K9940">
        <f t="shared" si="933"/>
        <v>0.12580919017247322</v>
      </c>
      <c r="L9940">
        <f t="shared" si="933"/>
        <v>0.14197818970137388</v>
      </c>
      <c r="M9940">
        <f t="shared" si="933"/>
        <v>0.15632895107956915</v>
      </c>
      <c r="N9940">
        <f t="shared" si="933"/>
        <v>0.16012815380508713</v>
      </c>
    </row>
    <row r="9941" spans="1:14">
      <c r="A9941">
        <v>2018</v>
      </c>
      <c r="B9941">
        <v>4</v>
      </c>
      <c r="C9941">
        <v>40</v>
      </c>
      <c r="D9941" t="s">
        <v>28</v>
      </c>
      <c r="E9941" t="s">
        <v>29</v>
      </c>
      <c r="F9941">
        <v>2004</v>
      </c>
      <c r="G9941">
        <f t="shared" si="931"/>
        <v>0.15811388300841897</v>
      </c>
      <c r="H9941">
        <f t="shared" si="932"/>
        <v>24</v>
      </c>
      <c r="I9941">
        <f t="shared" si="933"/>
        <v>1.2612182048654346E-2</v>
      </c>
      <c r="J9941">
        <f t="shared" si="933"/>
        <v>4.6167518434043098E-2</v>
      </c>
      <c r="K9941">
        <f t="shared" si="933"/>
        <v>0.1242266216378647</v>
      </c>
      <c r="L9941">
        <f t="shared" si="933"/>
        <v>0.14019222942840781</v>
      </c>
      <c r="M9941">
        <f t="shared" si="933"/>
        <v>0.15436247089884694</v>
      </c>
      <c r="N9941">
        <f t="shared" si="933"/>
        <v>0.15811388300841897</v>
      </c>
    </row>
    <row r="9942" spans="1:14">
      <c r="A9942">
        <v>2018</v>
      </c>
      <c r="B9942">
        <v>4</v>
      </c>
      <c r="C9942">
        <v>41</v>
      </c>
      <c r="D9942" t="s">
        <v>1096</v>
      </c>
      <c r="E9942" t="s">
        <v>1097</v>
      </c>
      <c r="F9942">
        <v>2017</v>
      </c>
      <c r="G9942">
        <f t="shared" si="931"/>
        <v>0.15617376188860607</v>
      </c>
      <c r="H9942">
        <f t="shared" si="932"/>
        <v>24</v>
      </c>
      <c r="I9942">
        <f t="shared" si="933"/>
        <v>1.2457425487788552E-2</v>
      </c>
      <c r="J9942">
        <f t="shared" si="933"/>
        <v>4.5601024361169883E-2</v>
      </c>
      <c r="K9942">
        <f t="shared" si="933"/>
        <v>0.12270231088350927</v>
      </c>
      <c r="L9942">
        <f t="shared" si="933"/>
        <v>0.13847201422672797</v>
      </c>
      <c r="M9942">
        <f t="shared" si="933"/>
        <v>0.15246838111875211</v>
      </c>
      <c r="N9942">
        <f t="shared" si="933"/>
        <v>0.15617376188860607</v>
      </c>
    </row>
    <row r="9943" spans="1:14">
      <c r="A9943">
        <v>2018</v>
      </c>
      <c r="B9943">
        <v>4</v>
      </c>
      <c r="C9943">
        <v>42</v>
      </c>
      <c r="D9943" t="s">
        <v>18</v>
      </c>
      <c r="E9943" t="s">
        <v>19</v>
      </c>
      <c r="F9943">
        <v>1995</v>
      </c>
      <c r="G9943">
        <f t="shared" si="931"/>
        <v>0.15430334996209191</v>
      </c>
      <c r="H9943">
        <f t="shared" si="932"/>
        <v>24</v>
      </c>
      <c r="I9943">
        <f t="shared" si="933"/>
        <v>1.2308229381321955E-2</v>
      </c>
      <c r="J9943">
        <f t="shared" si="933"/>
        <v>4.5054884607635411E-2</v>
      </c>
      <c r="K9943">
        <f t="shared" si="933"/>
        <v>0.12123276911854199</v>
      </c>
      <c r="L9943">
        <f t="shared" si="933"/>
        <v>0.13681360692600067</v>
      </c>
      <c r="M9943">
        <f t="shared" si="933"/>
        <v>0.15064234661070056</v>
      </c>
      <c r="N9943">
        <f t="shared" si="933"/>
        <v>0.15430334996209191</v>
      </c>
    </row>
    <row r="9944" spans="1:14">
      <c r="A9944">
        <v>2018</v>
      </c>
      <c r="B9944">
        <v>4</v>
      </c>
      <c r="C9944">
        <v>43</v>
      </c>
      <c r="D9944" t="s">
        <v>14</v>
      </c>
      <c r="E9944" t="s">
        <v>15</v>
      </c>
      <c r="F9944">
        <v>2007</v>
      </c>
      <c r="G9944">
        <f t="shared" si="931"/>
        <v>0.15249857033260467</v>
      </c>
      <c r="H9944">
        <f t="shared" si="932"/>
        <v>24</v>
      </c>
      <c r="I9944">
        <f t="shared" si="933"/>
        <v>1.2164268529740162E-2</v>
      </c>
      <c r="J9944">
        <f t="shared" si="933"/>
        <v>4.452790876447494E-2</v>
      </c>
      <c r="K9944">
        <f t="shared" si="933"/>
        <v>0.11981479321467971</v>
      </c>
      <c r="L9944">
        <f t="shared" si="933"/>
        <v>0.13521339273183455</v>
      </c>
      <c r="M9944">
        <f t="shared" si="933"/>
        <v>0.14888038720691613</v>
      </c>
      <c r="N9944">
        <f t="shared" si="933"/>
        <v>0.15249857033260467</v>
      </c>
    </row>
    <row r="9945" spans="1:14">
      <c r="A9945">
        <v>2018</v>
      </c>
      <c r="B9945">
        <v>4</v>
      </c>
      <c r="C9945">
        <v>44</v>
      </c>
      <c r="D9945" t="s">
        <v>494</v>
      </c>
      <c r="E9945" t="s">
        <v>495</v>
      </c>
      <c r="F9945">
        <v>2012</v>
      </c>
      <c r="G9945">
        <f t="shared" si="931"/>
        <v>0.15075567228888181</v>
      </c>
      <c r="H9945">
        <f t="shared" si="932"/>
        <v>24</v>
      </c>
      <c r="I9945">
        <f t="shared" si="933"/>
        <v>1.2025243752146751E-2</v>
      </c>
      <c r="J9945">
        <f t="shared" si="933"/>
        <v>4.4019001665166348E-2</v>
      </c>
      <c r="K9945">
        <f t="shared" si="933"/>
        <v>0.118445436320071</v>
      </c>
      <c r="L9945">
        <f t="shared" si="933"/>
        <v>0.13366804606292182</v>
      </c>
      <c r="M9945">
        <f t="shared" si="933"/>
        <v>0.14717884118556201</v>
      </c>
      <c r="N9945">
        <f t="shared" si="933"/>
        <v>0.15075567228888181</v>
      </c>
    </row>
    <row r="9946" spans="1:14">
      <c r="A9946">
        <v>2018</v>
      </c>
      <c r="B9946">
        <v>4</v>
      </c>
      <c r="C9946">
        <v>45</v>
      </c>
      <c r="D9946" t="s">
        <v>800</v>
      </c>
      <c r="E9946" t="s">
        <v>801</v>
      </c>
      <c r="F9946">
        <v>2014</v>
      </c>
      <c r="G9946">
        <f t="shared" si="931"/>
        <v>0.14907119849998599</v>
      </c>
      <c r="H9946">
        <f t="shared" si="932"/>
        <v>24</v>
      </c>
      <c r="I9946">
        <f t="shared" si="933"/>
        <v>1.1890879269550307E-2</v>
      </c>
      <c r="J9946">
        <f t="shared" si="933"/>
        <v>4.352715380702242E-2</v>
      </c>
      <c r="K9946">
        <f t="shared" si="933"/>
        <v>0.11712198208537283</v>
      </c>
      <c r="L9946">
        <f t="shared" si="933"/>
        <v>0.1321745014646499</v>
      </c>
      <c r="M9946">
        <f t="shared" si="933"/>
        <v>0.14553433324438103</v>
      </c>
      <c r="N9946">
        <f t="shared" si="933"/>
        <v>0.14907119849998599</v>
      </c>
    </row>
    <row r="9947" spans="1:14">
      <c r="A9947">
        <v>2018</v>
      </c>
      <c r="B9947">
        <v>4</v>
      </c>
      <c r="C9947">
        <v>46</v>
      </c>
      <c r="D9947" t="s">
        <v>822</v>
      </c>
      <c r="E9947" t="s">
        <v>823</v>
      </c>
      <c r="F9947">
        <v>2015</v>
      </c>
      <c r="G9947">
        <f t="shared" si="931"/>
        <v>0.14744195615489714</v>
      </c>
      <c r="H9947">
        <f t="shared" si="932"/>
        <v>24</v>
      </c>
      <c r="I9947">
        <f t="shared" si="933"/>
        <v>1.1760920402772348E-2</v>
      </c>
      <c r="J9947">
        <f t="shared" si="933"/>
        <v>4.305143292426851E-2</v>
      </c>
      <c r="K9947">
        <f t="shared" si="933"/>
        <v>0.11584192198875903</v>
      </c>
      <c r="L9947">
        <f t="shared" si="933"/>
        <v>0.13072992801991948</v>
      </c>
      <c r="M9947">
        <f t="shared" si="933"/>
        <v>0.14394374632503029</v>
      </c>
      <c r="N9947">
        <f t="shared" si="933"/>
        <v>0.14744195615489714</v>
      </c>
    </row>
    <row r="9948" spans="1:14">
      <c r="A9948">
        <v>2018</v>
      </c>
      <c r="B9948">
        <v>4</v>
      </c>
      <c r="C9948">
        <v>47</v>
      </c>
      <c r="D9948" t="s">
        <v>870</v>
      </c>
      <c r="E9948" t="s">
        <v>871</v>
      </c>
      <c r="F9948">
        <v>2015</v>
      </c>
      <c r="G9948">
        <f t="shared" si="931"/>
        <v>0.14586499149789456</v>
      </c>
      <c r="H9948">
        <f t="shared" si="932"/>
        <v>24</v>
      </c>
      <c r="I9948">
        <f t="shared" si="933"/>
        <v>1.1635131541225311E-2</v>
      </c>
      <c r="J9948">
        <f t="shared" si="933"/>
        <v>4.2590976552653599E-2</v>
      </c>
      <c r="K9948">
        <f t="shared" si="933"/>
        <v>0.11460293532892656</v>
      </c>
      <c r="L9948">
        <f t="shared" si="933"/>
        <v>0.12933170677085165</v>
      </c>
      <c r="M9948">
        <f t="shared" si="933"/>
        <v>0.14240419675263688</v>
      </c>
      <c r="N9948">
        <f t="shared" si="933"/>
        <v>0.14586499149789456</v>
      </c>
    </row>
    <row r="9949" spans="1:14">
      <c r="A9949">
        <v>2018</v>
      </c>
      <c r="B9949">
        <v>4</v>
      </c>
      <c r="C9949">
        <v>48</v>
      </c>
      <c r="D9949" t="s">
        <v>22</v>
      </c>
      <c r="E9949" t="s">
        <v>23</v>
      </c>
      <c r="F9949">
        <v>2008</v>
      </c>
      <c r="G9949">
        <f t="shared" si="931"/>
        <v>0.14433756729740646</v>
      </c>
      <c r="H9949">
        <f t="shared" si="932"/>
        <v>24</v>
      </c>
      <c r="I9949">
        <f t="shared" si="933"/>
        <v>1.151329434568284E-2</v>
      </c>
      <c r="J9949">
        <f t="shared" si="933"/>
        <v>4.2144985450601649E-2</v>
      </c>
      <c r="K9949">
        <f t="shared" si="933"/>
        <v>0.11340287152286312</v>
      </c>
      <c r="L9949">
        <f t="shared" si="933"/>
        <v>0.12797741074146424</v>
      </c>
      <c r="M9949">
        <f t="shared" si="933"/>
        <v>0.14091301223922206</v>
      </c>
      <c r="N9949">
        <f t="shared" si="933"/>
        <v>0.14433756729740646</v>
      </c>
    </row>
    <row r="9950" spans="1:14">
      <c r="A9950">
        <v>2018</v>
      </c>
      <c r="B9950">
        <v>4</v>
      </c>
      <c r="C9950">
        <v>49</v>
      </c>
      <c r="D9950" t="s">
        <v>710</v>
      </c>
      <c r="E9950" t="s">
        <v>711</v>
      </c>
      <c r="F9950">
        <v>2014</v>
      </c>
      <c r="G9950">
        <f t="shared" si="931"/>
        <v>0.14285714285714285</v>
      </c>
      <c r="H9950">
        <f t="shared" si="932"/>
        <v>24</v>
      </c>
      <c r="I9950">
        <f t="shared" si="933"/>
        <v>1.1395206153838941E-2</v>
      </c>
      <c r="J9950">
        <f t="shared" si="933"/>
        <v>4.171271776268181E-2</v>
      </c>
      <c r="K9950">
        <f t="shared" si="933"/>
        <v>0.11223973440103123</v>
      </c>
      <c r="L9950">
        <f t="shared" si="933"/>
        <v>0.12666478721447258</v>
      </c>
      <c r="M9950">
        <f t="shared" si="933"/>
        <v>0.13946771236909006</v>
      </c>
      <c r="N9950">
        <f t="shared" si="933"/>
        <v>0.14285714285714285</v>
      </c>
    </row>
    <row r="9951" spans="1:14">
      <c r="A9951">
        <v>2018</v>
      </c>
      <c r="B9951">
        <v>4</v>
      </c>
      <c r="C9951">
        <v>50</v>
      </c>
      <c r="D9951" t="s">
        <v>548</v>
      </c>
      <c r="E9951" t="s">
        <v>549</v>
      </c>
      <c r="F9951">
        <v>2010</v>
      </c>
      <c r="G9951">
        <f t="shared" si="931"/>
        <v>0.1414213562373095</v>
      </c>
      <c r="H9951">
        <f t="shared" si="932"/>
        <v>24</v>
      </c>
      <c r="I9951">
        <f t="shared" si="933"/>
        <v>1.128067856215747E-2</v>
      </c>
      <c r="J9951">
        <f t="shared" si="933"/>
        <v>4.1293483828398002E-2</v>
      </c>
      <c r="K9951">
        <f t="shared" si="933"/>
        <v>0.11111166823896469</v>
      </c>
      <c r="L9951">
        <f t="shared" si="933"/>
        <v>0.12539174196766653</v>
      </c>
      <c r="M9951">
        <f t="shared" si="933"/>
        <v>0.13806599124186192</v>
      </c>
      <c r="N9951">
        <f t="shared" si="933"/>
        <v>0.1414213562373095</v>
      </c>
    </row>
    <row r="9952" spans="1:14">
      <c r="A9952">
        <v>2018</v>
      </c>
      <c r="B9952">
        <v>4</v>
      </c>
      <c r="C9952">
        <v>51</v>
      </c>
      <c r="D9952" t="s">
        <v>736</v>
      </c>
      <c r="E9952" t="s">
        <v>737</v>
      </c>
      <c r="F9952">
        <v>2014</v>
      </c>
      <c r="G9952">
        <f t="shared" si="931"/>
        <v>0.14002800840280097</v>
      </c>
      <c r="H9952">
        <f t="shared" si="932"/>
        <v>24</v>
      </c>
      <c r="I9952">
        <f t="shared" si="933"/>
        <v>1.1169536161429862E-2</v>
      </c>
      <c r="J9952">
        <f t="shared" si="933"/>
        <v>4.0886641553635313E-2</v>
      </c>
      <c r="K9952">
        <f t="shared" si="933"/>
        <v>0.11001694530285025</v>
      </c>
      <c r="L9952">
        <f t="shared" si="933"/>
        <v>0.12415632521885014</v>
      </c>
      <c r="M9952">
        <f t="shared" si="933"/>
        <v>0.13670570199676862</v>
      </c>
      <c r="N9952">
        <f t="shared" si="933"/>
        <v>0.14002800840280097</v>
      </c>
    </row>
    <row r="9953" spans="1:14">
      <c r="A9953">
        <v>2018</v>
      </c>
      <c r="B9953">
        <v>4</v>
      </c>
      <c r="C9953">
        <v>52</v>
      </c>
      <c r="D9953" t="s">
        <v>718</v>
      </c>
      <c r="E9953" t="s">
        <v>719</v>
      </c>
      <c r="F9953">
        <v>2013</v>
      </c>
      <c r="G9953">
        <f t="shared" si="931"/>
        <v>0.13867504905630729</v>
      </c>
      <c r="H9953">
        <f t="shared" si="932"/>
        <v>24</v>
      </c>
      <c r="I9953">
        <f t="shared" si="933"/>
        <v>1.106161540673245E-2</v>
      </c>
      <c r="J9953">
        <f t="shared" si="933"/>
        <v>4.0491592274082604E-2</v>
      </c>
      <c r="K9953">
        <f t="shared" si="933"/>
        <v>0.10895395471890935</v>
      </c>
      <c r="L9953">
        <f t="shared" si="933"/>
        <v>0.12295671906471596</v>
      </c>
      <c r="M9953">
        <f t="shared" si="933"/>
        <v>0.13538484298188164</v>
      </c>
      <c r="N9953">
        <f t="shared" si="933"/>
        <v>0.13867504905630729</v>
      </c>
    </row>
    <row r="9954" spans="1:14">
      <c r="A9954">
        <v>2018</v>
      </c>
      <c r="B9954">
        <v>4</v>
      </c>
      <c r="C9954">
        <v>53</v>
      </c>
      <c r="D9954" t="s">
        <v>74</v>
      </c>
      <c r="E9954" t="s">
        <v>75</v>
      </c>
      <c r="F9954">
        <v>2008</v>
      </c>
      <c r="G9954">
        <f t="shared" si="931"/>
        <v>0.13736056394868904</v>
      </c>
      <c r="H9954">
        <f t="shared" si="932"/>
        <v>24</v>
      </c>
      <c r="I9954">
        <f t="shared" ref="I9954:N9969" si="934">$G9954*(I$1^$H9954)</f>
        <v>1.0956763605220222E-2</v>
      </c>
      <c r="J9954">
        <f t="shared" si="934"/>
        <v>4.0107777050001299E-2</v>
      </c>
      <c r="K9954">
        <f t="shared" si="934"/>
        <v>0.10792119250343707</v>
      </c>
      <c r="L9954">
        <f t="shared" si="934"/>
        <v>0.12179122622954455</v>
      </c>
      <c r="M9954">
        <f t="shared" si="934"/>
        <v>0.13410154536556235</v>
      </c>
      <c r="N9954">
        <f t="shared" si="934"/>
        <v>0.13736056394868904</v>
      </c>
    </row>
    <row r="9955" spans="1:14">
      <c r="A9955">
        <v>2018</v>
      </c>
      <c r="B9955">
        <v>4</v>
      </c>
      <c r="C9955">
        <v>54</v>
      </c>
      <c r="D9955" t="s">
        <v>942</v>
      </c>
      <c r="E9955" t="s">
        <v>943</v>
      </c>
      <c r="F9955">
        <v>2016</v>
      </c>
      <c r="G9955">
        <f t="shared" si="931"/>
        <v>0.13608276348795434</v>
      </c>
      <c r="H9955">
        <f t="shared" si="932"/>
        <v>24</v>
      </c>
      <c r="I9955">
        <f t="shared" si="934"/>
        <v>1.0854838007505427E-2</v>
      </c>
      <c r="J9955">
        <f t="shared" si="934"/>
        <v>3.9734673340171743E-2</v>
      </c>
      <c r="K9955">
        <f t="shared" si="934"/>
        <v>0.10691725261312442</v>
      </c>
      <c r="L9955">
        <f t="shared" si="934"/>
        <v>0.12065825996531394</v>
      </c>
      <c r="M9955">
        <f t="shared" si="934"/>
        <v>0.13285406201570249</v>
      </c>
      <c r="N9955">
        <f t="shared" si="934"/>
        <v>0.13608276348795434</v>
      </c>
    </row>
    <row r="9956" spans="1:14">
      <c r="A9956">
        <v>2018</v>
      </c>
      <c r="B9956">
        <v>4</v>
      </c>
      <c r="C9956">
        <v>55</v>
      </c>
      <c r="D9956" t="s">
        <v>50</v>
      </c>
      <c r="E9956" t="s">
        <v>51</v>
      </c>
      <c r="F9956">
        <v>2005</v>
      </c>
      <c r="G9956">
        <f t="shared" si="931"/>
        <v>0.13483997249264842</v>
      </c>
      <c r="H9956">
        <f t="shared" si="932"/>
        <v>24</v>
      </c>
      <c r="I9956">
        <f t="shared" si="934"/>
        <v>1.0755704990321907E-2</v>
      </c>
      <c r="J9956">
        <f t="shared" si="934"/>
        <v>3.9371792009995354E-2</v>
      </c>
      <c r="K9956">
        <f t="shared" si="934"/>
        <v>0.10594081889452052</v>
      </c>
      <c r="L9956">
        <f t="shared" si="934"/>
        <v>0.11955633496650654</v>
      </c>
      <c r="M9956">
        <f t="shared" si="934"/>
        <v>0.13164075749622495</v>
      </c>
      <c r="N9956">
        <f t="shared" si="934"/>
        <v>0.13483997249264842</v>
      </c>
    </row>
    <row r="9957" spans="1:14">
      <c r="A9957">
        <v>2018</v>
      </c>
      <c r="B9957">
        <v>4</v>
      </c>
      <c r="C9957">
        <v>56</v>
      </c>
      <c r="D9957" t="s">
        <v>1160</v>
      </c>
      <c r="E9957" t="s">
        <v>1161</v>
      </c>
      <c r="F9957">
        <v>2017</v>
      </c>
      <c r="G9957">
        <f t="shared" si="931"/>
        <v>0.1336306209562122</v>
      </c>
      <c r="H9957">
        <f t="shared" si="932"/>
        <v>24</v>
      </c>
      <c r="I9957">
        <f t="shared" si="934"/>
        <v>1.0659239319830838E-2</v>
      </c>
      <c r="J9957">
        <f t="shared" si="934"/>
        <v>3.9018674634788746E-2</v>
      </c>
      <c r="K9957">
        <f t="shared" si="934"/>
        <v>0.10499065782779095</v>
      </c>
      <c r="L9957">
        <f t="shared" si="934"/>
        <v>0.1184840591812952</v>
      </c>
      <c r="M9957">
        <f t="shared" si="934"/>
        <v>0.13046009905056732</v>
      </c>
      <c r="N9957">
        <f t="shared" si="934"/>
        <v>0.1336306209562122</v>
      </c>
    </row>
    <row r="9958" spans="1:14">
      <c r="A9958">
        <v>2018</v>
      </c>
      <c r="B9958">
        <v>4</v>
      </c>
      <c r="C9958">
        <v>57</v>
      </c>
      <c r="D9958" t="s">
        <v>858</v>
      </c>
      <c r="E9958" t="s">
        <v>859</v>
      </c>
      <c r="F9958">
        <v>2015</v>
      </c>
      <c r="G9958">
        <f t="shared" si="931"/>
        <v>0.13245323570650439</v>
      </c>
      <c r="H9958">
        <f t="shared" si="932"/>
        <v>24</v>
      </c>
      <c r="I9958">
        <f t="shared" si="934"/>
        <v>1.056532348633047E-2</v>
      </c>
      <c r="J9958">
        <f t="shared" si="934"/>
        <v>3.8674891064455701E-2</v>
      </c>
      <c r="K9958">
        <f t="shared" si="934"/>
        <v>0.10406561197378668</v>
      </c>
      <c r="L9958">
        <f t="shared" si="934"/>
        <v>0.11744012641642931</v>
      </c>
      <c r="M9958">
        <f t="shared" si="934"/>
        <v>0.12931064845909032</v>
      </c>
      <c r="N9958">
        <f t="shared" si="934"/>
        <v>0.13245323570650439</v>
      </c>
    </row>
    <row r="9959" spans="1:14">
      <c r="A9959">
        <v>2018</v>
      </c>
      <c r="B9959">
        <v>4</v>
      </c>
      <c r="C9959">
        <v>58</v>
      </c>
      <c r="D9959" t="s">
        <v>1052</v>
      </c>
      <c r="E9959" t="s">
        <v>1053</v>
      </c>
      <c r="F9959">
        <v>2017</v>
      </c>
      <c r="G9959">
        <f t="shared" si="931"/>
        <v>0.13130643285972254</v>
      </c>
      <c r="H9959">
        <f t="shared" si="932"/>
        <v>24</v>
      </c>
      <c r="I9959">
        <f t="shared" si="934"/>
        <v>1.0473847102332252E-2</v>
      </c>
      <c r="J9959">
        <f t="shared" si="934"/>
        <v>3.8340037220114948E-2</v>
      </c>
      <c r="K9959">
        <f t="shared" si="934"/>
        <v>0.10316459404525469</v>
      </c>
      <c r="L9959">
        <f t="shared" si="934"/>
        <v>0.1164233096464773</v>
      </c>
      <c r="M9959">
        <f t="shared" si="934"/>
        <v>0.12819105467203715</v>
      </c>
      <c r="N9959">
        <f t="shared" si="934"/>
        <v>0.13130643285972254</v>
      </c>
    </row>
    <row r="9960" spans="1:14">
      <c r="A9960">
        <v>2018</v>
      </c>
      <c r="B9960">
        <v>4</v>
      </c>
      <c r="C9960">
        <v>59</v>
      </c>
      <c r="D9960" t="s">
        <v>1090</v>
      </c>
      <c r="E9960" t="s">
        <v>1091</v>
      </c>
      <c r="F9960">
        <v>2017</v>
      </c>
      <c r="G9960">
        <f t="shared" si="931"/>
        <v>0.13018891098082389</v>
      </c>
      <c r="H9960">
        <f t="shared" si="932"/>
        <v>24</v>
      </c>
      <c r="I9960">
        <f t="shared" si="934"/>
        <v>1.0384706356991923E-2</v>
      </c>
      <c r="J9960">
        <f t="shared" si="934"/>
        <v>3.8013733097018096E-2</v>
      </c>
      <c r="K9960">
        <f t="shared" si="934"/>
        <v>0.10228658153313021</v>
      </c>
      <c r="L9960">
        <f t="shared" si="934"/>
        <v>0.11543245494948978</v>
      </c>
      <c r="M9960">
        <f t="shared" si="934"/>
        <v>0.12710004713223033</v>
      </c>
      <c r="N9960">
        <f t="shared" si="934"/>
        <v>0.13018891098082389</v>
      </c>
    </row>
    <row r="9961" spans="1:14">
      <c r="A9961">
        <v>2018</v>
      </c>
      <c r="B9961">
        <v>4</v>
      </c>
      <c r="C9961">
        <v>60</v>
      </c>
      <c r="D9961" t="s">
        <v>878</v>
      </c>
      <c r="E9961" t="s">
        <v>879</v>
      </c>
      <c r="F9961">
        <v>2015</v>
      </c>
      <c r="G9961">
        <f t="shared" si="931"/>
        <v>0.12909944487358055</v>
      </c>
      <c r="H9961">
        <f t="shared" si="932"/>
        <v>24</v>
      </c>
      <c r="I9961">
        <f t="shared" si="934"/>
        <v>1.0297803520764315E-2</v>
      </c>
      <c r="J9961">
        <f t="shared" si="934"/>
        <v>3.769562095131395E-2</v>
      </c>
      <c r="K9961">
        <f t="shared" si="934"/>
        <v>0.10143061182751878</v>
      </c>
      <c r="L9961">
        <f t="shared" si="934"/>
        <v>0.1144664760009303</v>
      </c>
      <c r="M9961">
        <f t="shared" si="934"/>
        <v>0.12603642971246412</v>
      </c>
      <c r="N9961">
        <f t="shared" si="934"/>
        <v>0.12909944487358055</v>
      </c>
    </row>
    <row r="9962" spans="1:14">
      <c r="A9962">
        <v>2018</v>
      </c>
      <c r="B9962">
        <v>4</v>
      </c>
      <c r="C9962">
        <v>61</v>
      </c>
      <c r="D9962" t="s">
        <v>1032</v>
      </c>
      <c r="E9962" t="s">
        <v>1033</v>
      </c>
      <c r="F9962">
        <v>2016</v>
      </c>
      <c r="G9962">
        <f t="shared" si="931"/>
        <v>0.12803687993289598</v>
      </c>
      <c r="H9962">
        <f t="shared" si="932"/>
        <v>24</v>
      </c>
      <c r="I9962">
        <f t="shared" si="934"/>
        <v>1.0213046494907719E-2</v>
      </c>
      <c r="J9962">
        <f t="shared" si="934"/>
        <v>3.7385363650986873E-2</v>
      </c>
      <c r="K9962">
        <f t="shared" si="934"/>
        <v>0.1005957777804348</v>
      </c>
      <c r="L9962">
        <f t="shared" si="934"/>
        <v>0.11352434906613669</v>
      </c>
      <c r="M9962">
        <f t="shared" si="934"/>
        <v>0.12499907520181799</v>
      </c>
      <c r="N9962">
        <f t="shared" si="934"/>
        <v>0.12803687993289598</v>
      </c>
    </row>
    <row r="9963" spans="1:14">
      <c r="A9963">
        <v>2018</v>
      </c>
      <c r="B9963">
        <v>4</v>
      </c>
      <c r="C9963">
        <v>62</v>
      </c>
      <c r="D9963" t="s">
        <v>948</v>
      </c>
      <c r="E9963" t="s">
        <v>949</v>
      </c>
      <c r="F9963">
        <v>2016</v>
      </c>
      <c r="G9963">
        <f t="shared" si="931"/>
        <v>0.1270001270001905</v>
      </c>
      <c r="H9963">
        <f t="shared" si="932"/>
        <v>24</v>
      </c>
      <c r="I9963">
        <f t="shared" si="934"/>
        <v>1.0130348401116287E-2</v>
      </c>
      <c r="J9963">
        <f t="shared" si="934"/>
        <v>3.7082643173685842E-2</v>
      </c>
      <c r="K9963">
        <f t="shared" si="934"/>
        <v>9.978122366379033E-2</v>
      </c>
      <c r="L9963">
        <f t="shared" si="934"/>
        <v>0.11260510843883087</v>
      </c>
      <c r="M9963">
        <f t="shared" si="934"/>
        <v>0.12398692028310336</v>
      </c>
      <c r="N9963">
        <f t="shared" si="934"/>
        <v>0.1270001270001905</v>
      </c>
    </row>
    <row r="9964" spans="1:14">
      <c r="A9964">
        <v>2018</v>
      </c>
      <c r="B9964">
        <v>4</v>
      </c>
      <c r="C9964">
        <v>63</v>
      </c>
      <c r="D9964" t="s">
        <v>1084</v>
      </c>
      <c r="E9964" t="s">
        <v>1085</v>
      </c>
      <c r="F9964">
        <v>2016</v>
      </c>
      <c r="G9964">
        <f t="shared" si="931"/>
        <v>0.12598815766974239</v>
      </c>
      <c r="H9964">
        <f t="shared" si="932"/>
        <v>24</v>
      </c>
      <c r="I9964">
        <f t="shared" si="934"/>
        <v>1.0049627207123556E-2</v>
      </c>
      <c r="J9964">
        <f t="shared" si="934"/>
        <v>3.6787159236227537E-2</v>
      </c>
      <c r="K9964">
        <f t="shared" si="934"/>
        <v>9.8986141481689924E-2</v>
      </c>
      <c r="L9964">
        <f t="shared" si="934"/>
        <v>0.11170784227946938</v>
      </c>
      <c r="M9964">
        <f t="shared" si="934"/>
        <v>0.12299896095056641</v>
      </c>
      <c r="N9964">
        <f t="shared" si="934"/>
        <v>0.12598815766974239</v>
      </c>
    </row>
    <row r="9965" spans="1:14">
      <c r="A9965">
        <v>2018</v>
      </c>
      <c r="B9965">
        <v>4</v>
      </c>
      <c r="C9965">
        <v>64</v>
      </c>
      <c r="D9965" t="s">
        <v>1062</v>
      </c>
      <c r="E9965" t="s">
        <v>1063</v>
      </c>
      <c r="F9965">
        <v>2017</v>
      </c>
      <c r="G9965">
        <f t="shared" si="931"/>
        <v>0.125</v>
      </c>
      <c r="H9965">
        <f t="shared" si="932"/>
        <v>24</v>
      </c>
      <c r="I9965">
        <f t="shared" si="934"/>
        <v>9.9708053846090747E-3</v>
      </c>
      <c r="J9965">
        <f t="shared" si="934"/>
        <v>3.6498628042346583E-2</v>
      </c>
      <c r="K9965">
        <f t="shared" si="934"/>
        <v>9.8209767600902331E-2</v>
      </c>
      <c r="L9965">
        <f t="shared" si="934"/>
        <v>0.1108316888126635</v>
      </c>
      <c r="M9965">
        <f t="shared" si="934"/>
        <v>0.12203424832295381</v>
      </c>
      <c r="N9965">
        <f t="shared" si="934"/>
        <v>0.125</v>
      </c>
    </row>
    <row r="9966" spans="1:14">
      <c r="A9966">
        <v>2018</v>
      </c>
      <c r="B9966">
        <v>4</v>
      </c>
      <c r="C9966">
        <v>65</v>
      </c>
      <c r="D9966" t="s">
        <v>62</v>
      </c>
      <c r="E9966" t="s">
        <v>63</v>
      </c>
      <c r="F9966">
        <v>1999</v>
      </c>
      <c r="G9966">
        <f t="shared" si="931"/>
        <v>0.12403473458920847</v>
      </c>
      <c r="H9966">
        <f t="shared" si="932"/>
        <v>24</v>
      </c>
      <c r="I9966">
        <f t="shared" si="934"/>
        <v>9.8938095961650981E-3</v>
      </c>
      <c r="J9966">
        <f t="shared" si="934"/>
        <v>3.6216781136821599E-2</v>
      </c>
      <c r="K9966">
        <f t="shared" si="934"/>
        <v>9.7451379667566118E-2</v>
      </c>
      <c r="L9966">
        <f t="shared" si="934"/>
        <v>0.10997583284761971</v>
      </c>
      <c r="M9966">
        <f t="shared" si="934"/>
        <v>0.12109188481224908</v>
      </c>
      <c r="N9966">
        <f t="shared" si="934"/>
        <v>0.12403473458920847</v>
      </c>
    </row>
    <row r="9967" spans="1:14">
      <c r="A9967">
        <v>2018</v>
      </c>
      <c r="B9967">
        <v>4</v>
      </c>
      <c r="C9967">
        <v>66</v>
      </c>
      <c r="D9967" t="s">
        <v>1162</v>
      </c>
      <c r="E9967" t="s">
        <v>1163</v>
      </c>
      <c r="F9967">
        <v>2017</v>
      </c>
      <c r="G9967">
        <f t="shared" si="931"/>
        <v>0.12309149097933272</v>
      </c>
      <c r="H9967">
        <f t="shared" si="932"/>
        <v>24</v>
      </c>
      <c r="I9967">
        <f t="shared" si="934"/>
        <v>9.8185704084503209E-3</v>
      </c>
      <c r="J9967">
        <f t="shared" si="934"/>
        <v>3.5941364355460199E-2</v>
      </c>
      <c r="K9967">
        <f t="shared" si="934"/>
        <v>9.6710293781830658E-2</v>
      </c>
      <c r="L9967">
        <f t="shared" si="934"/>
        <v>0.10913950258966545</v>
      </c>
      <c r="M9967">
        <f t="shared" si="934"/>
        <v>0.12017102061291615</v>
      </c>
      <c r="N9967">
        <f t="shared" si="934"/>
        <v>0.12309149097933272</v>
      </c>
    </row>
    <row r="9968" spans="1:14">
      <c r="A9968">
        <v>2018</v>
      </c>
      <c r="B9968">
        <v>4</v>
      </c>
      <c r="C9968">
        <v>67</v>
      </c>
      <c r="D9968" t="s">
        <v>484</v>
      </c>
      <c r="E9968" t="s">
        <v>485</v>
      </c>
      <c r="F9968">
        <v>2011</v>
      </c>
      <c r="G9968">
        <f t="shared" si="931"/>
        <v>0.12216944435630522</v>
      </c>
      <c r="H9968">
        <f t="shared" si="932"/>
        <v>24</v>
      </c>
      <c r="I9968">
        <f t="shared" si="934"/>
        <v>9.7450220289803744E-3</v>
      </c>
      <c r="J9968">
        <f t="shared" si="934"/>
        <v>3.5672136861607535E-2</v>
      </c>
      <c r="K9968">
        <f t="shared" si="934"/>
        <v>9.5985861905312844E-2</v>
      </c>
      <c r="L9968">
        <f t="shared" si="934"/>
        <v>0.10832196671451225</v>
      </c>
      <c r="M9968">
        <f t="shared" si="934"/>
        <v>0.11927085048043712</v>
      </c>
      <c r="N9968">
        <f t="shared" si="934"/>
        <v>0.12216944435630522</v>
      </c>
    </row>
    <row r="9969" spans="1:14">
      <c r="A9969">
        <v>2018</v>
      </c>
      <c r="B9969">
        <v>4</v>
      </c>
      <c r="C9969">
        <v>68</v>
      </c>
      <c r="D9969" t="s">
        <v>1118</v>
      </c>
      <c r="E9969" t="s">
        <v>1119</v>
      </c>
      <c r="F9969">
        <v>2017</v>
      </c>
      <c r="G9969">
        <f t="shared" si="931"/>
        <v>0.12126781251816648</v>
      </c>
      <c r="H9969">
        <f t="shared" si="932"/>
        <v>24</v>
      </c>
      <c r="I9969">
        <f t="shared" si="934"/>
        <v>9.6731020642871843E-3</v>
      </c>
      <c r="J9969">
        <f t="shared" si="934"/>
        <v>3.5408870260876635E-2</v>
      </c>
      <c r="K9969">
        <f t="shared" si="934"/>
        <v>9.5277469479031401E-2</v>
      </c>
      <c r="L9969">
        <f t="shared" si="934"/>
        <v>0.10752253168004677</v>
      </c>
      <c r="M9969">
        <f t="shared" si="934"/>
        <v>0.11839061077138668</v>
      </c>
      <c r="N9969">
        <f t="shared" si="934"/>
        <v>0.12126781251816648</v>
      </c>
    </row>
    <row r="9970" spans="1:14">
      <c r="A9970">
        <v>2018</v>
      </c>
      <c r="B9970">
        <v>4</v>
      </c>
      <c r="C9970">
        <v>69</v>
      </c>
      <c r="D9970" t="s">
        <v>8</v>
      </c>
      <c r="E9970" t="s">
        <v>9</v>
      </c>
      <c r="F9970">
        <v>2007</v>
      </c>
      <c r="G9970">
        <f t="shared" si="931"/>
        <v>0.1203858530857692</v>
      </c>
      <c r="H9970">
        <f t="shared" si="932"/>
        <v>24</v>
      </c>
      <c r="I9970">
        <f t="shared" ref="I9970:N9985" si="935">$G9970*(I$1^$H9970)</f>
        <v>9.6027512974267565E-3</v>
      </c>
      <c r="J9970">
        <f t="shared" si="935"/>
        <v>3.5151347786704576E-2</v>
      </c>
      <c r="K9970">
        <f t="shared" si="935"/>
        <v>9.4584533231918108E-2</v>
      </c>
      <c r="L9970">
        <f t="shared" si="935"/>
        <v>0.10674053925319199</v>
      </c>
      <c r="M9970">
        <f t="shared" si="935"/>
        <v>0.11752957672031515</v>
      </c>
      <c r="N9970">
        <f t="shared" si="935"/>
        <v>0.1203858530857692</v>
      </c>
    </row>
    <row r="9971" spans="1:14">
      <c r="A9971">
        <v>2018</v>
      </c>
      <c r="B9971">
        <v>4</v>
      </c>
      <c r="C9971">
        <v>70</v>
      </c>
      <c r="D9971" t="s">
        <v>1110</v>
      </c>
      <c r="E9971" t="s">
        <v>1111</v>
      </c>
      <c r="F9971">
        <v>2017</v>
      </c>
      <c r="G9971">
        <f t="shared" si="931"/>
        <v>0.11952286093343936</v>
      </c>
      <c r="H9971">
        <f t="shared" si="932"/>
        <v>24</v>
      </c>
      <c r="I9971">
        <f t="shared" si="935"/>
        <v>9.5339134830321505E-3</v>
      </c>
      <c r="J9971">
        <f t="shared" si="935"/>
        <v>3.4899363550133768E-2</v>
      </c>
      <c r="K9971">
        <f t="shared" si="935"/>
        <v>9.3906499162144386E-2</v>
      </c>
      <c r="L9971">
        <f t="shared" si="935"/>
        <v>0.10597536423179366</v>
      </c>
      <c r="M9971">
        <f t="shared" si="935"/>
        <v>0.11668705993136971</v>
      </c>
      <c r="N9971">
        <f t="shared" si="935"/>
        <v>0.11952286093343936</v>
      </c>
    </row>
    <row r="9972" spans="1:14">
      <c r="A9972">
        <v>2018</v>
      </c>
      <c r="B9972">
        <v>4</v>
      </c>
      <c r="C9972">
        <v>71</v>
      </c>
      <c r="D9972" t="s">
        <v>888</v>
      </c>
      <c r="E9972" t="s">
        <v>889</v>
      </c>
      <c r="F9972">
        <v>2014</v>
      </c>
      <c r="G9972">
        <f t="shared" si="931"/>
        <v>0.11867816581938533</v>
      </c>
      <c r="H9972">
        <f t="shared" si="932"/>
        <v>24</v>
      </c>
      <c r="I9972">
        <f t="shared" si="935"/>
        <v>9.4665351582996476E-3</v>
      </c>
      <c r="J9972">
        <f t="shared" si="935"/>
        <v>3.46527218479174E-2</v>
      </c>
      <c r="K9972">
        <f t="shared" si="935"/>
        <v>9.3242840675385463E-2</v>
      </c>
      <c r="L9972">
        <f t="shared" si="935"/>
        <v>0.10522641234361434</v>
      </c>
      <c r="M9972">
        <f t="shared" si="935"/>
        <v>0.11586240606492447</v>
      </c>
      <c r="N9972">
        <f t="shared" si="935"/>
        <v>0.11867816581938533</v>
      </c>
    </row>
    <row r="9973" spans="1:14">
      <c r="A9973">
        <v>2018</v>
      </c>
      <c r="B9973">
        <v>4</v>
      </c>
      <c r="C9973">
        <v>72</v>
      </c>
      <c r="D9973" t="s">
        <v>1070</v>
      </c>
      <c r="E9973" t="s">
        <v>1071</v>
      </c>
      <c r="F9973">
        <v>2017</v>
      </c>
      <c r="G9973">
        <f t="shared" si="931"/>
        <v>0.11785113019775793</v>
      </c>
      <c r="H9973">
        <f t="shared" si="932"/>
        <v>24</v>
      </c>
      <c r="I9973">
        <f t="shared" si="935"/>
        <v>9.4005654684645602E-3</v>
      </c>
      <c r="J9973">
        <f t="shared" si="935"/>
        <v>3.4411236523665005E-2</v>
      </c>
      <c r="K9973">
        <f t="shared" si="935"/>
        <v>9.2593056865803922E-2</v>
      </c>
      <c r="L9973">
        <f t="shared" si="935"/>
        <v>0.10449311830638879</v>
      </c>
      <c r="M9973">
        <f t="shared" si="935"/>
        <v>0.11505499270155162</v>
      </c>
      <c r="N9973">
        <f t="shared" si="935"/>
        <v>0.11785113019775793</v>
      </c>
    </row>
    <row r="9974" spans="1:14">
      <c r="A9974">
        <v>2018</v>
      </c>
      <c r="B9974">
        <v>4</v>
      </c>
      <c r="C9974">
        <v>73</v>
      </c>
      <c r="D9974" t="s">
        <v>1124</v>
      </c>
      <c r="E9974" t="s">
        <v>1125</v>
      </c>
      <c r="F9974">
        <v>2017</v>
      </c>
      <c r="G9974">
        <f t="shared" si="931"/>
        <v>0.11704114719613057</v>
      </c>
      <c r="H9974">
        <f t="shared" si="932"/>
        <v>24</v>
      </c>
      <c r="I9974">
        <f t="shared" si="935"/>
        <v>9.3359560054720164E-3</v>
      </c>
      <c r="J9974">
        <f t="shared" si="935"/>
        <v>3.4174730377288839E-2</v>
      </c>
      <c r="K9974">
        <f t="shared" si="935"/>
        <v>9.195667092699987E-2</v>
      </c>
      <c r="L9974">
        <f t="shared" si="935"/>
        <v>0.1037749440345495</v>
      </c>
      <c r="M9974">
        <f t="shared" si="935"/>
        <v>0.1142642273674879</v>
      </c>
      <c r="N9974">
        <f t="shared" si="935"/>
        <v>0.11704114719613057</v>
      </c>
    </row>
    <row r="9975" spans="1:14">
      <c r="A9975">
        <v>2018</v>
      </c>
      <c r="B9975">
        <v>4</v>
      </c>
      <c r="C9975">
        <v>74</v>
      </c>
      <c r="D9975" t="s">
        <v>560</v>
      </c>
      <c r="E9975" t="s">
        <v>561</v>
      </c>
      <c r="F9975">
        <v>2012</v>
      </c>
      <c r="G9975">
        <f t="shared" si="931"/>
        <v>0.11624763874381928</v>
      </c>
      <c r="H9975">
        <f t="shared" si="932"/>
        <v>24</v>
      </c>
      <c r="I9975">
        <f t="shared" si="935"/>
        <v>9.27266065867971E-3</v>
      </c>
      <c r="J9975">
        <f t="shared" si="935"/>
        <v>3.3943034618493899E-2</v>
      </c>
      <c r="K9975">
        <f t="shared" si="935"/>
        <v>9.133322868147313E-2</v>
      </c>
      <c r="L9975">
        <f t="shared" si="935"/>
        <v>0.10307137697969523</v>
      </c>
      <c r="M9975">
        <f t="shared" si="935"/>
        <v>0.11348954570736215</v>
      </c>
      <c r="N9975">
        <f t="shared" si="935"/>
        <v>0.11624763874381928</v>
      </c>
    </row>
    <row r="9976" spans="1:14">
      <c r="A9976">
        <v>2018</v>
      </c>
      <c r="B9976">
        <v>4</v>
      </c>
      <c r="C9976">
        <v>75</v>
      </c>
      <c r="D9976" t="s">
        <v>1142</v>
      </c>
      <c r="E9976" t="s">
        <v>1143</v>
      </c>
      <c r="F9976">
        <v>2017</v>
      </c>
      <c r="G9976">
        <f t="shared" si="931"/>
        <v>0.11547005383792514</v>
      </c>
      <c r="H9976">
        <f t="shared" si="932"/>
        <v>24</v>
      </c>
      <c r="I9976">
        <f t="shared" si="935"/>
        <v>9.2106354765462695E-3</v>
      </c>
      <c r="J9976">
        <f t="shared" si="935"/>
        <v>3.3715988360481314E-2</v>
      </c>
      <c r="K9976">
        <f t="shared" si="935"/>
        <v>9.0722297218290462E-2</v>
      </c>
      <c r="L9976">
        <f t="shared" si="935"/>
        <v>0.10238192859317136</v>
      </c>
      <c r="M9976">
        <f t="shared" si="935"/>
        <v>0.11273040979137762</v>
      </c>
      <c r="N9976">
        <f t="shared" si="935"/>
        <v>0.11547005383792514</v>
      </c>
    </row>
    <row r="9977" spans="1:14">
      <c r="A9977">
        <v>2018</v>
      </c>
      <c r="B9977">
        <v>4</v>
      </c>
      <c r="C9977">
        <v>76</v>
      </c>
      <c r="D9977" t="s">
        <v>958</v>
      </c>
      <c r="E9977" t="s">
        <v>959</v>
      </c>
      <c r="F9977">
        <v>2015</v>
      </c>
      <c r="G9977">
        <f t="shared" si="931"/>
        <v>0.11470786693528087</v>
      </c>
      <c r="H9977">
        <f t="shared" si="932"/>
        <v>24</v>
      </c>
      <c r="I9977">
        <f t="shared" si="935"/>
        <v>9.1498385383625581E-3</v>
      </c>
      <c r="J9977">
        <f t="shared" si="935"/>
        <v>3.3493438150414424E-2</v>
      </c>
      <c r="K9977">
        <f t="shared" si="935"/>
        <v>9.01234636296733E-2</v>
      </c>
      <c r="L9977">
        <f t="shared" si="935"/>
        <v>0.1017061329002837</v>
      </c>
      <c r="M9977">
        <f t="shared" si="935"/>
        <v>0.11198630654541128</v>
      </c>
      <c r="N9977">
        <f t="shared" si="935"/>
        <v>0.11470786693528087</v>
      </c>
    </row>
    <row r="9978" spans="1:14">
      <c r="A9978">
        <v>2018</v>
      </c>
      <c r="B9978">
        <v>4</v>
      </c>
      <c r="C9978">
        <v>77</v>
      </c>
      <c r="D9978" t="s">
        <v>554</v>
      </c>
      <c r="E9978" t="s">
        <v>555</v>
      </c>
      <c r="F9978">
        <v>2012</v>
      </c>
      <c r="G9978">
        <f t="shared" si="931"/>
        <v>0.11396057645963795</v>
      </c>
      <c r="H9978">
        <f t="shared" si="932"/>
        <v>24</v>
      </c>
      <c r="I9978">
        <f t="shared" si="935"/>
        <v>9.090229835175297E-3</v>
      </c>
      <c r="J9978">
        <f t="shared" si="935"/>
        <v>3.3275237533533786E-2</v>
      </c>
      <c r="K9978">
        <f t="shared" si="935"/>
        <v>8.953633383812723E-2</v>
      </c>
      <c r="L9978">
        <f t="shared" si="935"/>
        <v>0.10104354517669072</v>
      </c>
      <c r="M9978">
        <f t="shared" si="935"/>
        <v>0.11125674629361938</v>
      </c>
      <c r="N9978">
        <f t="shared" si="935"/>
        <v>0.11396057645963795</v>
      </c>
    </row>
    <row r="9979" spans="1:14">
      <c r="A9979">
        <v>2018</v>
      </c>
      <c r="B9979">
        <v>4</v>
      </c>
      <c r="C9979">
        <v>78</v>
      </c>
      <c r="D9979" t="s">
        <v>756</v>
      </c>
      <c r="E9979" t="s">
        <v>757</v>
      </c>
      <c r="F9979">
        <v>2014</v>
      </c>
      <c r="G9979">
        <f t="shared" si="931"/>
        <v>0.11322770341445956</v>
      </c>
      <c r="H9979">
        <f t="shared" si="932"/>
        <v>24</v>
      </c>
      <c r="I9979">
        <f t="shared" si="935"/>
        <v>9.0317711591345017E-3</v>
      </c>
      <c r="J9979">
        <f t="shared" si="935"/>
        <v>3.3061246648107966E-2</v>
      </c>
      <c r="K9979">
        <f t="shared" si="935"/>
        <v>8.8960531506543747E-2</v>
      </c>
      <c r="L9979">
        <f t="shared" si="935"/>
        <v>0.10039374071843152</v>
      </c>
      <c r="M9979">
        <f t="shared" si="935"/>
        <v>0.11054126140414339</v>
      </c>
      <c r="N9979">
        <f t="shared" si="935"/>
        <v>0.11322770341445956</v>
      </c>
    </row>
    <row r="9980" spans="1:14">
      <c r="A9980">
        <v>2018</v>
      </c>
      <c r="B9980">
        <v>4</v>
      </c>
      <c r="C9980">
        <v>79</v>
      </c>
      <c r="D9980" t="s">
        <v>908</v>
      </c>
      <c r="E9980" t="s">
        <v>909</v>
      </c>
      <c r="F9980">
        <v>2014</v>
      </c>
      <c r="G9980">
        <f t="shared" si="931"/>
        <v>0.1125087900926024</v>
      </c>
      <c r="H9980">
        <f t="shared" si="932"/>
        <v>24</v>
      </c>
      <c r="I9980">
        <f t="shared" si="935"/>
        <v>8.9744260005693768E-3</v>
      </c>
      <c r="J9980">
        <f t="shared" si="935"/>
        <v>3.2851331848674746E-2</v>
      </c>
      <c r="K9980">
        <f t="shared" si="935"/>
        <v>8.8395697024425471E-2</v>
      </c>
      <c r="L9980">
        <f t="shared" si="935"/>
        <v>9.9756313697860699E-2</v>
      </c>
      <c r="M9980">
        <f t="shared" si="935"/>
        <v>0.10983940502940581</v>
      </c>
      <c r="N9980">
        <f t="shared" si="935"/>
        <v>0.1125087900926024</v>
      </c>
    </row>
    <row r="9981" spans="1:14">
      <c r="A9981">
        <v>2018</v>
      </c>
      <c r="B9981">
        <v>4</v>
      </c>
      <c r="C9981">
        <v>80</v>
      </c>
      <c r="D9981" t="s">
        <v>108</v>
      </c>
      <c r="E9981" t="s">
        <v>109</v>
      </c>
      <c r="F9981">
        <v>1997</v>
      </c>
      <c r="G9981">
        <f t="shared" si="931"/>
        <v>0.11180339887498948</v>
      </c>
      <c r="H9981">
        <f t="shared" si="932"/>
        <v>24</v>
      </c>
      <c r="I9981">
        <f t="shared" si="935"/>
        <v>8.918159452162731E-3</v>
      </c>
      <c r="J9981">
        <f t="shared" si="935"/>
        <v>3.2645365355266812E-2</v>
      </c>
      <c r="K9981">
        <f t="shared" si="935"/>
        <v>8.7841486564029611E-2</v>
      </c>
      <c r="L9981">
        <f t="shared" si="935"/>
        <v>9.9130876098487419E-2</v>
      </c>
      <c r="M9981">
        <f t="shared" si="935"/>
        <v>0.10915074993328577</v>
      </c>
      <c r="N9981">
        <f t="shared" si="935"/>
        <v>0.11180339887498948</v>
      </c>
    </row>
    <row r="9982" spans="1:14">
      <c r="A9982">
        <v>2018</v>
      </c>
      <c r="B9982">
        <v>4</v>
      </c>
      <c r="C9982">
        <v>81</v>
      </c>
      <c r="D9982" t="s">
        <v>818</v>
      </c>
      <c r="E9982" t="s">
        <v>819</v>
      </c>
      <c r="F9982">
        <v>2014</v>
      </c>
      <c r="G9982">
        <f t="shared" si="931"/>
        <v>0.1111111111111111</v>
      </c>
      <c r="H9982">
        <f t="shared" si="932"/>
        <v>24</v>
      </c>
      <c r="I9982">
        <f t="shared" si="935"/>
        <v>8.8629381196525109E-3</v>
      </c>
      <c r="J9982">
        <f t="shared" si="935"/>
        <v>3.2443224926530297E-2</v>
      </c>
      <c r="K9982">
        <f t="shared" si="935"/>
        <v>8.7297571200802074E-2</v>
      </c>
      <c r="L9982">
        <f t="shared" si="935"/>
        <v>9.8517056722367546E-2</v>
      </c>
      <c r="M9982">
        <f t="shared" si="935"/>
        <v>0.10847488739818116</v>
      </c>
      <c r="N9982">
        <f t="shared" si="935"/>
        <v>0.1111111111111111</v>
      </c>
    </row>
    <row r="9983" spans="1:14">
      <c r="A9983">
        <v>2018</v>
      </c>
      <c r="B9983">
        <v>4</v>
      </c>
      <c r="C9983">
        <v>82</v>
      </c>
      <c r="D9983" t="s">
        <v>722</v>
      </c>
      <c r="E9983" t="s">
        <v>723</v>
      </c>
      <c r="F9983">
        <v>2014</v>
      </c>
      <c r="G9983">
        <f t="shared" si="931"/>
        <v>0.11043152607484653</v>
      </c>
      <c r="H9983">
        <f t="shared" si="932"/>
        <v>24</v>
      </c>
      <c r="I9983">
        <f t="shared" si="935"/>
        <v>8.8087300385414173E-3</v>
      </c>
      <c r="J9983">
        <f t="shared" si="935"/>
        <v>3.2244793554836171E-2</v>
      </c>
      <c r="K9983">
        <f t="shared" si="935"/>
        <v>8.6763636092989316E-2</v>
      </c>
      <c r="L9983">
        <f t="shared" si="935"/>
        <v>9.7914500264279419E-2</v>
      </c>
      <c r="M9983">
        <f t="shared" si="935"/>
        <v>0.10781142620560456</v>
      </c>
      <c r="N9983">
        <f t="shared" si="935"/>
        <v>0.11043152607484653</v>
      </c>
    </row>
    <row r="9984" spans="1:14">
      <c r="A9984">
        <v>2018</v>
      </c>
      <c r="B9984">
        <v>4</v>
      </c>
      <c r="C9984">
        <v>83</v>
      </c>
      <c r="D9984" t="s">
        <v>914</v>
      </c>
      <c r="E9984" t="s">
        <v>915</v>
      </c>
      <c r="F9984">
        <v>2015</v>
      </c>
      <c r="G9984">
        <f t="shared" si="931"/>
        <v>0.10976425998969035</v>
      </c>
      <c r="H9984">
        <f t="shared" si="932"/>
        <v>24</v>
      </c>
      <c r="I9984">
        <f t="shared" si="935"/>
        <v>8.7555045963426791E-3</v>
      </c>
      <c r="J9984">
        <f t="shared" si="935"/>
        <v>3.2049959181657067E-2</v>
      </c>
      <c r="K9984">
        <f t="shared" si="935"/>
        <v>8.6239379715780093E-2</v>
      </c>
      <c r="L9984">
        <f t="shared" si="935"/>
        <v>9.732286644743722E-2</v>
      </c>
      <c r="M9984">
        <f t="shared" si="935"/>
        <v>0.10715999168453709</v>
      </c>
      <c r="N9984">
        <f t="shared" si="935"/>
        <v>0.10976425998969035</v>
      </c>
    </row>
    <row r="9985" spans="1:14">
      <c r="A9985">
        <v>2018</v>
      </c>
      <c r="B9985">
        <v>4</v>
      </c>
      <c r="C9985">
        <v>84</v>
      </c>
      <c r="D9985" t="s">
        <v>1164</v>
      </c>
      <c r="E9985" t="s">
        <v>1165</v>
      </c>
      <c r="F9985">
        <v>2016</v>
      </c>
      <c r="G9985">
        <f t="shared" si="931"/>
        <v>0.10910894511799619</v>
      </c>
      <c r="H9985">
        <f t="shared" si="932"/>
        <v>24</v>
      </c>
      <c r="I9985">
        <f t="shared" si="935"/>
        <v>8.7032324599322607E-3</v>
      </c>
      <c r="J9985">
        <f t="shared" si="935"/>
        <v>3.1858614431636401E-2</v>
      </c>
      <c r="K9985">
        <f t="shared" si="935"/>
        <v>8.57245131457441E-2</v>
      </c>
      <c r="L9985">
        <f t="shared" si="935"/>
        <v>9.6741829215965885E-2</v>
      </c>
      <c r="M9985">
        <f t="shared" si="935"/>
        <v>0.1065202248222807</v>
      </c>
      <c r="N9985">
        <f t="shared" si="935"/>
        <v>0.10910894511799619</v>
      </c>
    </row>
    <row r="9986" spans="1:14">
      <c r="A9986">
        <v>2018</v>
      </c>
      <c r="B9986">
        <v>4</v>
      </c>
      <c r="C9986">
        <v>85</v>
      </c>
      <c r="D9986" t="s">
        <v>586</v>
      </c>
      <c r="E9986" t="s">
        <v>587</v>
      </c>
      <c r="F9986">
        <v>2012</v>
      </c>
      <c r="G9986">
        <f t="shared" si="931"/>
        <v>0.10846522890932808</v>
      </c>
      <c r="H9986">
        <f t="shared" si="932"/>
        <v>24</v>
      </c>
      <c r="I9986">
        <f t="shared" ref="I9986:N10001" si="936">$G9986*(I$1^$H9986)</f>
        <v>8.6518855076158745E-3</v>
      </c>
      <c r="J9986">
        <f t="shared" si="936"/>
        <v>3.1670656363916347E-2</v>
      </c>
      <c r="K9986">
        <f t="shared" si="936"/>
        <v>8.5218759391710266E-2</v>
      </c>
      <c r="L9986">
        <f t="shared" si="936"/>
        <v>9.6171075979783707E-2</v>
      </c>
      <c r="M9986">
        <f t="shared" si="936"/>
        <v>0.10589178143301578</v>
      </c>
      <c r="N9986">
        <f t="shared" si="936"/>
        <v>0.10846522890932808</v>
      </c>
    </row>
    <row r="9987" spans="1:14">
      <c r="A9987">
        <v>2018</v>
      </c>
      <c r="B9987">
        <v>4</v>
      </c>
      <c r="C9987">
        <v>86</v>
      </c>
      <c r="D9987" t="s">
        <v>1134</v>
      </c>
      <c r="E9987" t="s">
        <v>1135</v>
      </c>
      <c r="F9987">
        <v>2017</v>
      </c>
      <c r="G9987">
        <f t="shared" ref="G9987:G10050" si="937">1/SQRT(C9987)</f>
        <v>0.10783277320343841</v>
      </c>
      <c r="H9987">
        <f t="shared" ref="H9987:H10050" si="938">(2020*12+4)-(A9987*12+B9987)</f>
        <v>24</v>
      </c>
      <c r="I9987">
        <f t="shared" si="936"/>
        <v>8.6014367655533833E-3</v>
      </c>
      <c r="J9987">
        <f t="shared" si="936"/>
        <v>3.1485986239416133E-2</v>
      </c>
      <c r="K9987">
        <f t="shared" si="936"/>
        <v>8.4721852768563963E-2</v>
      </c>
      <c r="L9987">
        <f t="shared" si="936"/>
        <v>9.5610306907920051E-2</v>
      </c>
      <c r="M9987">
        <f t="shared" si="936"/>
        <v>0.10527433137968931</v>
      </c>
      <c r="N9987">
        <f t="shared" si="936"/>
        <v>0.10783277320343841</v>
      </c>
    </row>
    <row r="9988" spans="1:14">
      <c r="A9988">
        <v>2018</v>
      </c>
      <c r="B9988">
        <v>4</v>
      </c>
      <c r="C9988">
        <v>87</v>
      </c>
      <c r="D9988" t="s">
        <v>24</v>
      </c>
      <c r="E9988" t="s">
        <v>25</v>
      </c>
      <c r="F9988">
        <v>2002</v>
      </c>
      <c r="G9988">
        <f t="shared" si="937"/>
        <v>0.10721125348377948</v>
      </c>
      <c r="H9988">
        <f t="shared" si="938"/>
        <v>24</v>
      </c>
      <c r="I9988">
        <f t="shared" si="936"/>
        <v>8.5518603482140545E-3</v>
      </c>
      <c r="J9988">
        <f t="shared" si="936"/>
        <v>3.1304509302865616E-2</v>
      </c>
      <c r="K9988">
        <f t="shared" si="936"/>
        <v>8.42335383107473E-2</v>
      </c>
      <c r="L9988">
        <f t="shared" si="936"/>
        <v>9.5059234266638662E-2</v>
      </c>
      <c r="M9988">
        <f t="shared" si="936"/>
        <v>0.10466755784523754</v>
      </c>
      <c r="N9988">
        <f t="shared" si="936"/>
        <v>0.10721125348377948</v>
      </c>
    </row>
    <row r="9989" spans="1:14">
      <c r="A9989">
        <v>2018</v>
      </c>
      <c r="B9989">
        <v>4</v>
      </c>
      <c r="C9989">
        <v>88</v>
      </c>
      <c r="D9989" t="s">
        <v>150</v>
      </c>
      <c r="E9989" t="s">
        <v>151</v>
      </c>
      <c r="F9989">
        <v>1994</v>
      </c>
      <c r="G9989">
        <f t="shared" si="937"/>
        <v>0.10660035817780521</v>
      </c>
      <c r="H9989">
        <f t="shared" si="938"/>
        <v>24</v>
      </c>
      <c r="I9989">
        <f t="shared" si="936"/>
        <v>8.5031314025641302E-3</v>
      </c>
      <c r="J9989">
        <f t="shared" si="936"/>
        <v>3.1126134578501049E-2</v>
      </c>
      <c r="K9989">
        <f t="shared" si="936"/>
        <v>8.3753571222521583E-2</v>
      </c>
      <c r="L9989">
        <f t="shared" si="936"/>
        <v>9.4517581799047803E-2</v>
      </c>
      <c r="M9989">
        <f t="shared" si="936"/>
        <v>0.10407115664948881</v>
      </c>
      <c r="N9989">
        <f t="shared" si="936"/>
        <v>0.10660035817780521</v>
      </c>
    </row>
    <row r="9990" spans="1:14">
      <c r="A9990">
        <v>2018</v>
      </c>
      <c r="B9990">
        <v>4</v>
      </c>
      <c r="C9990">
        <v>89</v>
      </c>
      <c r="D9990" t="s">
        <v>1122</v>
      </c>
      <c r="E9990" t="s">
        <v>1123</v>
      </c>
      <c r="F9990">
        <v>2017</v>
      </c>
      <c r="G9990">
        <f t="shared" si="937"/>
        <v>0.105999788000636</v>
      </c>
      <c r="H9990">
        <f t="shared" si="938"/>
        <v>24</v>
      </c>
      <c r="I9990">
        <f t="shared" si="936"/>
        <v>8.4552260557132948E-3</v>
      </c>
      <c r="J9990">
        <f t="shared" si="936"/>
        <v>3.0950774678422447E-2</v>
      </c>
      <c r="K9990">
        <f t="shared" si="936"/>
        <v>8.3281716362299016E-2</v>
      </c>
      <c r="L9990">
        <f t="shared" si="936"/>
        <v>9.3985084143158343E-2</v>
      </c>
      <c r="M9990">
        <f t="shared" si="936"/>
        <v>0.10348483560840059</v>
      </c>
      <c r="N9990">
        <f t="shared" si="936"/>
        <v>0.105999788000636</v>
      </c>
    </row>
    <row r="9991" spans="1:14">
      <c r="A9991">
        <v>2018</v>
      </c>
      <c r="B9991">
        <v>4</v>
      </c>
      <c r="C9991">
        <v>90</v>
      </c>
      <c r="D9991" t="s">
        <v>1120</v>
      </c>
      <c r="E9991" t="s">
        <v>1121</v>
      </c>
      <c r="F9991">
        <v>2017</v>
      </c>
      <c r="G9991">
        <f t="shared" si="937"/>
        <v>0.10540925533894598</v>
      </c>
      <c r="H9991">
        <f t="shared" si="938"/>
        <v>24</v>
      </c>
      <c r="I9991">
        <f t="shared" si="936"/>
        <v>8.4081213657695632E-3</v>
      </c>
      <c r="J9991">
        <f t="shared" si="936"/>
        <v>3.0778345622695397E-2</v>
      </c>
      <c r="K9991">
        <f t="shared" si="936"/>
        <v>8.2817747758576463E-2</v>
      </c>
      <c r="L9991">
        <f t="shared" si="936"/>
        <v>9.3461486285605189E-2</v>
      </c>
      <c r="M9991">
        <f t="shared" si="936"/>
        <v>0.10290831393256462</v>
      </c>
      <c r="N9991">
        <f t="shared" si="936"/>
        <v>0.10540925533894598</v>
      </c>
    </row>
    <row r="9992" spans="1:14">
      <c r="A9992">
        <v>2018</v>
      </c>
      <c r="B9992">
        <v>4</v>
      </c>
      <c r="C9992">
        <v>91</v>
      </c>
      <c r="D9992" t="s">
        <v>1128</v>
      </c>
      <c r="E9992" t="s">
        <v>1129</v>
      </c>
      <c r="F9992">
        <v>2017</v>
      </c>
      <c r="G9992">
        <f t="shared" si="937"/>
        <v>0.10482848367219183</v>
      </c>
      <c r="H9992">
        <f t="shared" si="938"/>
        <v>24</v>
      </c>
      <c r="I9992">
        <f t="shared" si="936"/>
        <v>8.3617952756727589E-3</v>
      </c>
      <c r="J9992">
        <f t="shared" si="936"/>
        <v>3.0608766670356252E-2</v>
      </c>
      <c r="K9992">
        <f t="shared" si="936"/>
        <v>8.2361448155207559E-2</v>
      </c>
      <c r="L9992">
        <f t="shared" si="936"/>
        <v>9.2946543048477936E-2</v>
      </c>
      <c r="M9992">
        <f t="shared" si="936"/>
        <v>0.10234132166216774</v>
      </c>
      <c r="N9992">
        <f t="shared" si="936"/>
        <v>0.10482848367219183</v>
      </c>
    </row>
    <row r="9993" spans="1:14">
      <c r="A9993">
        <v>2018</v>
      </c>
      <c r="B9993">
        <v>4</v>
      </c>
      <c r="C9993">
        <v>92</v>
      </c>
      <c r="D9993" t="s">
        <v>990</v>
      </c>
      <c r="E9993" t="s">
        <v>991</v>
      </c>
      <c r="F9993">
        <v>2016</v>
      </c>
      <c r="G9993">
        <f t="shared" si="937"/>
        <v>0.10425720702853739</v>
      </c>
      <c r="H9993">
        <f t="shared" si="938"/>
        <v>24</v>
      </c>
      <c r="I9993">
        <f t="shared" si="936"/>
        <v>8.3162265697955488E-3</v>
      </c>
      <c r="J9993">
        <f t="shared" si="936"/>
        <v>3.0441960160548062E-2</v>
      </c>
      <c r="K9993">
        <f t="shared" si="936"/>
        <v>8.1912608583934537E-2</v>
      </c>
      <c r="L9993">
        <f t="shared" si="936"/>
        <v>9.2440018606914323E-2</v>
      </c>
      <c r="M9993">
        <f t="shared" si="936"/>
        <v>0.10178359913582509</v>
      </c>
      <c r="N9993">
        <f t="shared" si="936"/>
        <v>0.10425720702853739</v>
      </c>
    </row>
    <row r="9994" spans="1:14">
      <c r="A9994">
        <v>2018</v>
      </c>
      <c r="B9994">
        <v>4</v>
      </c>
      <c r="C9994">
        <v>93</v>
      </c>
      <c r="D9994" t="s">
        <v>12</v>
      </c>
      <c r="E9994" t="s">
        <v>13</v>
      </c>
      <c r="F9994">
        <v>2009</v>
      </c>
      <c r="G9994">
        <f t="shared" si="937"/>
        <v>0.10369516947304253</v>
      </c>
      <c r="H9994">
        <f t="shared" si="938"/>
        <v>24</v>
      </c>
      <c r="I9994">
        <f t="shared" si="936"/>
        <v>8.2713948331181036E-3</v>
      </c>
      <c r="J9994">
        <f t="shared" si="936"/>
        <v>3.0277851363077372E-2</v>
      </c>
      <c r="K9994">
        <f t="shared" si="936"/>
        <v>8.1471027962269502E-2</v>
      </c>
      <c r="L9994">
        <f t="shared" si="936"/>
        <v>9.1941686035301229E-2</v>
      </c>
      <c r="M9994">
        <f t="shared" si="936"/>
        <v>0.10123489649091241</v>
      </c>
      <c r="N9994">
        <f t="shared" si="936"/>
        <v>0.10369516947304253</v>
      </c>
    </row>
    <row r="9995" spans="1:14">
      <c r="A9995">
        <v>2018</v>
      </c>
      <c r="B9995">
        <v>4</v>
      </c>
      <c r="C9995">
        <v>94</v>
      </c>
      <c r="D9995" t="s">
        <v>618</v>
      </c>
      <c r="E9995" t="s">
        <v>619</v>
      </c>
      <c r="F9995">
        <v>2012</v>
      </c>
      <c r="G9995">
        <f t="shared" si="937"/>
        <v>0.10314212462587934</v>
      </c>
      <c r="H9995">
        <f t="shared" si="938"/>
        <v>24</v>
      </c>
      <c r="I9995">
        <f t="shared" si="936"/>
        <v>8.2272804127979035E-3</v>
      </c>
      <c r="J9995">
        <f t="shared" si="936"/>
        <v>3.0116368337738605E-2</v>
      </c>
      <c r="K9995">
        <f t="shared" si="936"/>
        <v>8.1036512714967313E-2</v>
      </c>
      <c r="L9995">
        <f t="shared" si="936"/>
        <v>9.1451326880099326E-2</v>
      </c>
      <c r="M9995">
        <f t="shared" si="936"/>
        <v>0.10069497319321287</v>
      </c>
      <c r="N9995">
        <f t="shared" si="936"/>
        <v>0.10314212462587934</v>
      </c>
    </row>
    <row r="9996" spans="1:14">
      <c r="A9996">
        <v>2018</v>
      </c>
      <c r="B9996">
        <v>4</v>
      </c>
      <c r="C9996">
        <v>95</v>
      </c>
      <c r="D9996" t="s">
        <v>1066</v>
      </c>
      <c r="E9996" t="s">
        <v>1067</v>
      </c>
      <c r="F9996">
        <v>2014</v>
      </c>
      <c r="G9996">
        <f t="shared" si="937"/>
        <v>0.10259783520851541</v>
      </c>
      <c r="H9996">
        <f t="shared" si="938"/>
        <v>24</v>
      </c>
      <c r="I9996">
        <f t="shared" si="936"/>
        <v>8.1838643819704005E-3</v>
      </c>
      <c r="J9996">
        <f t="shared" si="936"/>
        <v>2.9957441801804593E-2</v>
      </c>
      <c r="K9996">
        <f t="shared" si="936"/>
        <v>8.0608876417471789E-2</v>
      </c>
      <c r="L9996">
        <f t="shared" si="936"/>
        <v>9.0968730757464894E-2</v>
      </c>
      <c r="M9996">
        <f t="shared" si="936"/>
        <v>0.10016359759386771</v>
      </c>
      <c r="N9996">
        <f t="shared" si="936"/>
        <v>0.10259783520851541</v>
      </c>
    </row>
    <row r="9997" spans="1:14">
      <c r="A9997">
        <v>2018</v>
      </c>
      <c r="B9997">
        <v>4</v>
      </c>
      <c r="C9997">
        <v>96</v>
      </c>
      <c r="D9997" t="s">
        <v>584</v>
      </c>
      <c r="E9997" t="s">
        <v>585</v>
      </c>
      <c r="F9997">
        <v>2012</v>
      </c>
      <c r="G9997">
        <f t="shared" si="937"/>
        <v>0.10206207261596577</v>
      </c>
      <c r="H9997">
        <f t="shared" si="938"/>
        <v>24</v>
      </c>
      <c r="I9997">
        <f t="shared" si="936"/>
        <v>8.1411285056290708E-3</v>
      </c>
      <c r="J9997">
        <f t="shared" si="936"/>
        <v>2.9801005005128813E-2</v>
      </c>
      <c r="K9997">
        <f t="shared" si="936"/>
        <v>8.018793945984333E-2</v>
      </c>
      <c r="L9997">
        <f t="shared" si="936"/>
        <v>9.0493694973985461E-2</v>
      </c>
      <c r="M9997">
        <f t="shared" si="936"/>
        <v>9.9640546511776881E-2</v>
      </c>
      <c r="N9997">
        <f t="shared" si="936"/>
        <v>0.10206207261596577</v>
      </c>
    </row>
    <row r="9998" spans="1:14">
      <c r="A9998">
        <v>2018</v>
      </c>
      <c r="B9998">
        <v>4</v>
      </c>
      <c r="C9998">
        <v>97</v>
      </c>
      <c r="D9998" t="s">
        <v>92</v>
      </c>
      <c r="E9998" t="s">
        <v>93</v>
      </c>
      <c r="F9998">
        <v>2004</v>
      </c>
      <c r="G9998">
        <f t="shared" si="937"/>
        <v>0.10153461651336192</v>
      </c>
      <c r="H9998">
        <f t="shared" si="938"/>
        <v>24</v>
      </c>
      <c r="I9998">
        <f t="shared" si="936"/>
        <v>8.0990552084451717E-3</v>
      </c>
      <c r="J9998">
        <f t="shared" si="936"/>
        <v>2.9646993612347981E-2</v>
      </c>
      <c r="K9998">
        <f t="shared" si="936"/>
        <v>7.9773528729792112E-2</v>
      </c>
      <c r="L9998">
        <f t="shared" si="936"/>
        <v>9.0026024168976426E-2</v>
      </c>
      <c r="M9998">
        <f t="shared" si="936"/>
        <v>9.9125604839739964E-2</v>
      </c>
      <c r="N9998">
        <f t="shared" si="936"/>
        <v>0.10153461651336192</v>
      </c>
    </row>
    <row r="9999" spans="1:14">
      <c r="A9999">
        <v>2018</v>
      </c>
      <c r="B9999">
        <v>4</v>
      </c>
      <c r="C9999">
        <v>98</v>
      </c>
      <c r="D9999" t="s">
        <v>1148</v>
      </c>
      <c r="E9999" t="s">
        <v>1149</v>
      </c>
      <c r="F9999">
        <v>2017</v>
      </c>
      <c r="G9999">
        <f t="shared" si="937"/>
        <v>0.10101525445522107</v>
      </c>
      <c r="H9999">
        <f t="shared" si="938"/>
        <v>24</v>
      </c>
      <c r="I9999">
        <f t="shared" si="936"/>
        <v>8.0576275443981927E-3</v>
      </c>
      <c r="J9999">
        <f t="shared" si="936"/>
        <v>2.9495345591712858E-2</v>
      </c>
      <c r="K9999">
        <f t="shared" si="936"/>
        <v>7.9365477313546193E-2</v>
      </c>
      <c r="L9999">
        <f t="shared" si="936"/>
        <v>8.9565529976904659E-2</v>
      </c>
      <c r="M9999">
        <f t="shared" si="936"/>
        <v>9.8618565172758521E-2</v>
      </c>
      <c r="N9999">
        <f t="shared" si="936"/>
        <v>0.10101525445522107</v>
      </c>
    </row>
    <row r="10000" spans="1:14">
      <c r="A10000">
        <v>2018</v>
      </c>
      <c r="B10000">
        <v>4</v>
      </c>
      <c r="C10000">
        <v>99</v>
      </c>
      <c r="D10000" t="s">
        <v>1158</v>
      </c>
      <c r="E10000" t="s">
        <v>1159</v>
      </c>
      <c r="F10000">
        <v>2017</v>
      </c>
      <c r="G10000">
        <f t="shared" si="937"/>
        <v>0.10050378152592121</v>
      </c>
      <c r="H10000">
        <f t="shared" si="938"/>
        <v>24</v>
      </c>
      <c r="I10000">
        <f t="shared" si="936"/>
        <v>8.0168291680978339E-3</v>
      </c>
      <c r="J10000">
        <f t="shared" si="936"/>
        <v>2.93460011101109E-2</v>
      </c>
      <c r="K10000">
        <f t="shared" si="936"/>
        <v>7.896362421338067E-2</v>
      </c>
      <c r="L10000">
        <f t="shared" si="936"/>
        <v>8.9112030708614551E-2</v>
      </c>
      <c r="M10000">
        <f t="shared" si="936"/>
        <v>9.8119227457041339E-2</v>
      </c>
      <c r="N10000">
        <f t="shared" si="936"/>
        <v>0.10050378152592121</v>
      </c>
    </row>
    <row r="10001" spans="1:14">
      <c r="A10001">
        <v>2018</v>
      </c>
      <c r="B10001">
        <v>4</v>
      </c>
      <c r="C10001">
        <v>100</v>
      </c>
      <c r="D10001" t="s">
        <v>936</v>
      </c>
      <c r="E10001" t="s">
        <v>937</v>
      </c>
      <c r="F10001">
        <v>2015</v>
      </c>
      <c r="G10001">
        <f t="shared" si="937"/>
        <v>0.1</v>
      </c>
      <c r="H10001">
        <f t="shared" si="938"/>
        <v>24</v>
      </c>
      <c r="I10001">
        <f t="shared" si="936"/>
        <v>7.9766443076872608E-3</v>
      </c>
      <c r="J10001">
        <f t="shared" si="936"/>
        <v>2.9198902433877266E-2</v>
      </c>
      <c r="K10001">
        <f t="shared" si="936"/>
        <v>7.8567814080721873E-2</v>
      </c>
      <c r="L10001">
        <f t="shared" si="936"/>
        <v>8.8665351050130806E-2</v>
      </c>
      <c r="M10001">
        <f t="shared" si="936"/>
        <v>9.7627398658363063E-2</v>
      </c>
      <c r="N10001">
        <f t="shared" si="936"/>
        <v>0.1</v>
      </c>
    </row>
    <row r="10002" spans="1:14">
      <c r="A10002">
        <v>2018</v>
      </c>
      <c r="B10002">
        <v>5</v>
      </c>
      <c r="C10002">
        <v>1</v>
      </c>
      <c r="D10002" t="s">
        <v>1104</v>
      </c>
      <c r="E10002" t="s">
        <v>1105</v>
      </c>
      <c r="F10002">
        <v>2017</v>
      </c>
      <c r="G10002">
        <f t="shared" si="937"/>
        <v>1</v>
      </c>
      <c r="H10002">
        <f t="shared" si="938"/>
        <v>23</v>
      </c>
      <c r="I10002">
        <f t="shared" ref="I10002:N10017" si="939">$G10002*(I$1^$H10002)</f>
        <v>8.8629381196525109E-2</v>
      </c>
      <c r="J10002">
        <f t="shared" si="939"/>
        <v>0.30735686772502385</v>
      </c>
      <c r="K10002">
        <f t="shared" si="939"/>
        <v>0.79361428364365527</v>
      </c>
      <c r="L10002">
        <f t="shared" si="939"/>
        <v>0.89110905578020905</v>
      </c>
      <c r="M10002">
        <f t="shared" si="939"/>
        <v>0.97725123782145185</v>
      </c>
      <c r="N10002">
        <f t="shared" si="939"/>
        <v>1</v>
      </c>
    </row>
    <row r="10003" spans="1:14">
      <c r="A10003">
        <v>2018</v>
      </c>
      <c r="B10003">
        <v>5</v>
      </c>
      <c r="C10003">
        <v>2</v>
      </c>
      <c r="D10003" t="s">
        <v>962</v>
      </c>
      <c r="E10003" t="s">
        <v>963</v>
      </c>
      <c r="F10003">
        <v>2016</v>
      </c>
      <c r="G10003">
        <f t="shared" si="937"/>
        <v>0.70710678118654746</v>
      </c>
      <c r="H10003">
        <f t="shared" si="938"/>
        <v>23</v>
      </c>
      <c r="I10003">
        <f t="shared" si="939"/>
        <v>6.267043645643039E-2</v>
      </c>
      <c r="J10003">
        <f t="shared" si="939"/>
        <v>0.21733412541262107</v>
      </c>
      <c r="K10003">
        <f t="shared" si="939"/>
        <v>0.56117004161093276</v>
      </c>
      <c r="L10003">
        <f t="shared" si="939"/>
        <v>0.63010925611892721</v>
      </c>
      <c r="M10003">
        <f t="shared" si="939"/>
        <v>0.69102097718649602</v>
      </c>
      <c r="N10003">
        <f t="shared" si="939"/>
        <v>0.70710678118654746</v>
      </c>
    </row>
    <row r="10004" spans="1:14">
      <c r="A10004">
        <v>2018</v>
      </c>
      <c r="B10004">
        <v>5</v>
      </c>
      <c r="C10004">
        <v>3</v>
      </c>
      <c r="D10004" t="s">
        <v>1028</v>
      </c>
      <c r="E10004" t="s">
        <v>1029</v>
      </c>
      <c r="F10004">
        <v>2017</v>
      </c>
      <c r="G10004">
        <f t="shared" si="937"/>
        <v>0.57735026918962584</v>
      </c>
      <c r="H10004">
        <f t="shared" si="938"/>
        <v>23</v>
      </c>
      <c r="I10004">
        <f t="shared" si="939"/>
        <v>5.1170197091923733E-2</v>
      </c>
      <c r="J10004">
        <f t="shared" si="939"/>
        <v>0.17745257031832273</v>
      </c>
      <c r="K10004">
        <f t="shared" si="939"/>
        <v>0.45819342029439647</v>
      </c>
      <c r="L10004">
        <f t="shared" si="939"/>
        <v>0.51448205323201701</v>
      </c>
      <c r="M10004">
        <f t="shared" si="939"/>
        <v>0.56421626522211032</v>
      </c>
      <c r="N10004">
        <f t="shared" si="939"/>
        <v>0.57735026918962584</v>
      </c>
    </row>
    <row r="10005" spans="1:14">
      <c r="A10005">
        <v>2018</v>
      </c>
      <c r="B10005">
        <v>5</v>
      </c>
      <c r="C10005">
        <v>4</v>
      </c>
      <c r="D10005" t="s">
        <v>1002</v>
      </c>
      <c r="E10005" t="s">
        <v>1003</v>
      </c>
      <c r="F10005">
        <v>2016</v>
      </c>
      <c r="G10005">
        <f t="shared" si="937"/>
        <v>0.5</v>
      </c>
      <c r="H10005">
        <f t="shared" si="938"/>
        <v>23</v>
      </c>
      <c r="I10005">
        <f t="shared" si="939"/>
        <v>4.4314690598262554E-2</v>
      </c>
      <c r="J10005">
        <f t="shared" si="939"/>
        <v>0.15367843386251193</v>
      </c>
      <c r="K10005">
        <f t="shared" si="939"/>
        <v>0.39680714182182764</v>
      </c>
      <c r="L10005">
        <f t="shared" si="939"/>
        <v>0.44555452789010452</v>
      </c>
      <c r="M10005">
        <f t="shared" si="939"/>
        <v>0.48862561891072592</v>
      </c>
      <c r="N10005">
        <f t="shared" si="939"/>
        <v>0.5</v>
      </c>
    </row>
    <row r="10006" spans="1:14">
      <c r="A10006">
        <v>2018</v>
      </c>
      <c r="B10006">
        <v>5</v>
      </c>
      <c r="C10006">
        <v>5</v>
      </c>
      <c r="D10006" t="s">
        <v>1042</v>
      </c>
      <c r="E10006" t="s">
        <v>1043</v>
      </c>
      <c r="F10006">
        <v>2017</v>
      </c>
      <c r="G10006">
        <f t="shared" si="937"/>
        <v>0.44721359549995793</v>
      </c>
      <c r="H10006">
        <f t="shared" si="938"/>
        <v>23</v>
      </c>
      <c r="I10006">
        <f t="shared" si="939"/>
        <v>3.9636264231834355E-2</v>
      </c>
      <c r="J10006">
        <f t="shared" si="939"/>
        <v>0.13745416991691289</v>
      </c>
      <c r="K10006">
        <f t="shared" si="939"/>
        <v>0.35491509722840253</v>
      </c>
      <c r="L10006">
        <f t="shared" si="939"/>
        <v>0.39851608481803985</v>
      </c>
      <c r="M10006">
        <f t="shared" si="939"/>
        <v>0.43704003977291594</v>
      </c>
      <c r="N10006">
        <f t="shared" si="939"/>
        <v>0.44721359549995793</v>
      </c>
    </row>
    <row r="10007" spans="1:14">
      <c r="A10007">
        <v>2018</v>
      </c>
      <c r="B10007">
        <v>5</v>
      </c>
      <c r="C10007">
        <v>6</v>
      </c>
      <c r="D10007" t="s">
        <v>702</v>
      </c>
      <c r="E10007" t="s">
        <v>703</v>
      </c>
      <c r="F10007">
        <v>2014</v>
      </c>
      <c r="G10007">
        <f t="shared" si="937"/>
        <v>0.40824829046386307</v>
      </c>
      <c r="H10007">
        <f t="shared" si="938"/>
        <v>23</v>
      </c>
      <c r="I10007">
        <f t="shared" si="939"/>
        <v>3.618279335835143E-2</v>
      </c>
      <c r="J10007">
        <f t="shared" si="939"/>
        <v>0.12547791581106868</v>
      </c>
      <c r="K10007">
        <f t="shared" si="939"/>
        <v>0.3239916745852256</v>
      </c>
      <c r="L10007">
        <f t="shared" si="939"/>
        <v>0.36379374863913755</v>
      </c>
      <c r="M10007">
        <f t="shared" si="939"/>
        <v>0.39896114719430181</v>
      </c>
      <c r="N10007">
        <f t="shared" si="939"/>
        <v>0.40824829046386307</v>
      </c>
    </row>
    <row r="10008" spans="1:14">
      <c r="A10008">
        <v>2018</v>
      </c>
      <c r="B10008">
        <v>5</v>
      </c>
      <c r="C10008">
        <v>7</v>
      </c>
      <c r="D10008" t="s">
        <v>1156</v>
      </c>
      <c r="E10008" t="s">
        <v>1157</v>
      </c>
      <c r="F10008">
        <v>2018</v>
      </c>
      <c r="G10008">
        <f t="shared" si="937"/>
        <v>0.3779644730092272</v>
      </c>
      <c r="H10008">
        <f t="shared" si="938"/>
        <v>23</v>
      </c>
      <c r="I10008">
        <f t="shared" si="939"/>
        <v>3.3498757357078524E-2</v>
      </c>
      <c r="J10008">
        <f t="shared" si="939"/>
        <v>0.1161699765354554</v>
      </c>
      <c r="K10008">
        <f t="shared" si="939"/>
        <v>0.29995800448996951</v>
      </c>
      <c r="L10008">
        <f t="shared" si="939"/>
        <v>0.33680756466171674</v>
      </c>
      <c r="M10008">
        <f t="shared" si="939"/>
        <v>0.36936624910080001</v>
      </c>
      <c r="N10008">
        <f t="shared" si="939"/>
        <v>0.3779644730092272</v>
      </c>
    </row>
    <row r="10009" spans="1:14">
      <c r="A10009">
        <v>2018</v>
      </c>
      <c r="B10009">
        <v>5</v>
      </c>
      <c r="C10009">
        <v>8</v>
      </c>
      <c r="D10009" t="s">
        <v>940</v>
      </c>
      <c r="E10009" t="s">
        <v>941</v>
      </c>
      <c r="F10009">
        <v>2016</v>
      </c>
      <c r="G10009">
        <f t="shared" si="937"/>
        <v>0.35355339059327373</v>
      </c>
      <c r="H10009">
        <f t="shared" si="938"/>
        <v>23</v>
      </c>
      <c r="I10009">
        <f t="shared" si="939"/>
        <v>3.1335218228215195E-2</v>
      </c>
      <c r="J10009">
        <f t="shared" si="939"/>
        <v>0.10866706270631053</v>
      </c>
      <c r="K10009">
        <f t="shared" si="939"/>
        <v>0.28058502080546638</v>
      </c>
      <c r="L10009">
        <f t="shared" si="939"/>
        <v>0.3150546280594636</v>
      </c>
      <c r="M10009">
        <f t="shared" si="939"/>
        <v>0.34551048859324801</v>
      </c>
      <c r="N10009">
        <f t="shared" si="939"/>
        <v>0.35355339059327373</v>
      </c>
    </row>
    <row r="10010" spans="1:14">
      <c r="A10010">
        <v>2018</v>
      </c>
      <c r="B10010">
        <v>5</v>
      </c>
      <c r="C10010">
        <v>9</v>
      </c>
      <c r="D10010" t="s">
        <v>876</v>
      </c>
      <c r="E10010" t="s">
        <v>877</v>
      </c>
      <c r="F10010">
        <v>2015</v>
      </c>
      <c r="G10010">
        <f t="shared" si="937"/>
        <v>0.33333333333333331</v>
      </c>
      <c r="H10010">
        <f t="shared" si="938"/>
        <v>23</v>
      </c>
      <c r="I10010">
        <f t="shared" si="939"/>
        <v>2.9543127065508368E-2</v>
      </c>
      <c r="J10010">
        <f t="shared" si="939"/>
        <v>0.10245228924167461</v>
      </c>
      <c r="K10010">
        <f t="shared" si="939"/>
        <v>0.26453809454788507</v>
      </c>
      <c r="L10010">
        <f t="shared" si="939"/>
        <v>0.29703635192673633</v>
      </c>
      <c r="M10010">
        <f t="shared" si="939"/>
        <v>0.3257504126071506</v>
      </c>
      <c r="N10010">
        <f t="shared" si="939"/>
        <v>0.33333333333333331</v>
      </c>
    </row>
    <row r="10011" spans="1:14">
      <c r="A10011">
        <v>2018</v>
      </c>
      <c r="B10011">
        <v>5</v>
      </c>
      <c r="C10011">
        <v>10</v>
      </c>
      <c r="D10011" t="s">
        <v>300</v>
      </c>
      <c r="E10011" t="s">
        <v>301</v>
      </c>
      <c r="F10011">
        <v>2010</v>
      </c>
      <c r="G10011">
        <f t="shared" si="937"/>
        <v>0.31622776601683794</v>
      </c>
      <c r="H10011">
        <f t="shared" si="938"/>
        <v>23</v>
      </c>
      <c r="I10011">
        <f t="shared" si="939"/>
        <v>2.802707121923188E-2</v>
      </c>
      <c r="J10011">
        <f t="shared" si="939"/>
        <v>9.7194775650617057E-2</v>
      </c>
      <c r="K10011">
        <f t="shared" si="939"/>
        <v>0.25096287199568629</v>
      </c>
      <c r="L10011">
        <f t="shared" si="939"/>
        <v>0.28179342598674934</v>
      </c>
      <c r="M10011">
        <f t="shared" si="939"/>
        <v>0.30903397577346731</v>
      </c>
      <c r="N10011">
        <f t="shared" si="939"/>
        <v>0.31622776601683794</v>
      </c>
    </row>
    <row r="10012" spans="1:14">
      <c r="A10012">
        <v>2018</v>
      </c>
      <c r="B10012">
        <v>5</v>
      </c>
      <c r="C10012">
        <v>11</v>
      </c>
      <c r="D10012" t="s">
        <v>848</v>
      </c>
      <c r="E10012" t="s">
        <v>849</v>
      </c>
      <c r="F10012">
        <v>2015</v>
      </c>
      <c r="G10012">
        <f t="shared" si="937"/>
        <v>0.30151134457776363</v>
      </c>
      <c r="H10012">
        <f t="shared" si="938"/>
        <v>23</v>
      </c>
      <c r="I10012">
        <f t="shared" si="939"/>
        <v>2.6722763893659445E-2</v>
      </c>
      <c r="J10012">
        <f t="shared" si="939"/>
        <v>9.2671582452981779E-2</v>
      </c>
      <c r="K10012">
        <f t="shared" si="939"/>
        <v>0.2392837097375172</v>
      </c>
      <c r="L10012">
        <f t="shared" si="939"/>
        <v>0.26867948957371218</v>
      </c>
      <c r="M10012">
        <f t="shared" si="939"/>
        <v>0.2946523347058298</v>
      </c>
      <c r="N10012">
        <f t="shared" si="939"/>
        <v>0.30151134457776363</v>
      </c>
    </row>
    <row r="10013" spans="1:14">
      <c r="A10013">
        <v>2018</v>
      </c>
      <c r="B10013">
        <v>5</v>
      </c>
      <c r="C10013">
        <v>12</v>
      </c>
      <c r="D10013" t="s">
        <v>16</v>
      </c>
      <c r="E10013" t="s">
        <v>17</v>
      </c>
      <c r="F10013">
        <v>2000</v>
      </c>
      <c r="G10013">
        <f t="shared" si="937"/>
        <v>0.28867513459481292</v>
      </c>
      <c r="H10013">
        <f t="shared" si="938"/>
        <v>23</v>
      </c>
      <c r="I10013">
        <f t="shared" si="939"/>
        <v>2.5585098545961867E-2</v>
      </c>
      <c r="J10013">
        <f t="shared" si="939"/>
        <v>8.8726285159161367E-2</v>
      </c>
      <c r="K10013">
        <f t="shared" si="939"/>
        <v>0.22909671014719823</v>
      </c>
      <c r="L10013">
        <f t="shared" si="939"/>
        <v>0.25724102661600851</v>
      </c>
      <c r="M10013">
        <f t="shared" si="939"/>
        <v>0.28210813261105516</v>
      </c>
      <c r="N10013">
        <f t="shared" si="939"/>
        <v>0.28867513459481292</v>
      </c>
    </row>
    <row r="10014" spans="1:14">
      <c r="A10014">
        <v>2018</v>
      </c>
      <c r="B10014">
        <v>5</v>
      </c>
      <c r="C10014">
        <v>13</v>
      </c>
      <c r="D10014" t="s">
        <v>374</v>
      </c>
      <c r="E10014" t="s">
        <v>375</v>
      </c>
      <c r="F10014">
        <v>2011</v>
      </c>
      <c r="G10014">
        <f t="shared" si="937"/>
        <v>0.27735009811261457</v>
      </c>
      <c r="H10014">
        <f t="shared" si="938"/>
        <v>23</v>
      </c>
      <c r="I10014">
        <f t="shared" si="939"/>
        <v>2.4581367570516557E-2</v>
      </c>
      <c r="J10014">
        <f t="shared" si="939"/>
        <v>8.5245457419121262E-2</v>
      </c>
      <c r="K10014">
        <f t="shared" si="939"/>
        <v>0.22010899943214013</v>
      </c>
      <c r="L10014">
        <f t="shared" si="939"/>
        <v>0.24714918404968031</v>
      </c>
      <c r="M10014">
        <f t="shared" si="939"/>
        <v>0.2710407266904537</v>
      </c>
      <c r="N10014">
        <f t="shared" si="939"/>
        <v>0.27735009811261457</v>
      </c>
    </row>
    <row r="10015" spans="1:14">
      <c r="A10015">
        <v>2018</v>
      </c>
      <c r="B10015">
        <v>5</v>
      </c>
      <c r="C10015">
        <v>14</v>
      </c>
      <c r="D10015" t="s">
        <v>1136</v>
      </c>
      <c r="E10015" t="s">
        <v>1137</v>
      </c>
      <c r="F10015">
        <v>2017</v>
      </c>
      <c r="G10015">
        <f t="shared" si="937"/>
        <v>0.2672612419124244</v>
      </c>
      <c r="H10015">
        <f t="shared" si="938"/>
        <v>23</v>
      </c>
      <c r="I10015">
        <f t="shared" si="939"/>
        <v>2.3687198488512976E-2</v>
      </c>
      <c r="J10015">
        <f t="shared" si="939"/>
        <v>8.2144578178502625E-2</v>
      </c>
      <c r="K10015">
        <f t="shared" si="939"/>
        <v>0.21210233904604234</v>
      </c>
      <c r="L10015">
        <f t="shared" si="939"/>
        <v>0.23815891292722655</v>
      </c>
      <c r="M10015">
        <f t="shared" si="939"/>
        <v>0.26118137948061521</v>
      </c>
      <c r="N10015">
        <f t="shared" si="939"/>
        <v>0.2672612419124244</v>
      </c>
    </row>
    <row r="10016" spans="1:14">
      <c r="A10016">
        <v>2018</v>
      </c>
      <c r="B10016">
        <v>5</v>
      </c>
      <c r="C10016">
        <v>15</v>
      </c>
      <c r="D10016" t="s">
        <v>812</v>
      </c>
      <c r="E10016" t="s">
        <v>813</v>
      </c>
      <c r="F10016">
        <v>2014</v>
      </c>
      <c r="G10016">
        <f t="shared" si="937"/>
        <v>0.2581988897471611</v>
      </c>
      <c r="H10016">
        <f t="shared" si="938"/>
        <v>23</v>
      </c>
      <c r="I10016">
        <f t="shared" si="939"/>
        <v>2.28840078239207E-2</v>
      </c>
      <c r="J10016">
        <f t="shared" si="939"/>
        <v>7.9359202002766208E-2</v>
      </c>
      <c r="K10016">
        <f t="shared" si="939"/>
        <v>0.20491032692428038</v>
      </c>
      <c r="L10016">
        <f t="shared" si="939"/>
        <v>0.23008336884609101</v>
      </c>
      <c r="M10016">
        <f t="shared" si="939"/>
        <v>0.25232518460953773</v>
      </c>
      <c r="N10016">
        <f t="shared" si="939"/>
        <v>0.2581988897471611</v>
      </c>
    </row>
    <row r="10017" spans="1:14">
      <c r="A10017">
        <v>2018</v>
      </c>
      <c r="B10017">
        <v>5</v>
      </c>
      <c r="C10017">
        <v>16</v>
      </c>
      <c r="D10017" t="s">
        <v>982</v>
      </c>
      <c r="E10017" t="s">
        <v>983</v>
      </c>
      <c r="F10017">
        <v>2016</v>
      </c>
      <c r="G10017">
        <f t="shared" si="937"/>
        <v>0.25</v>
      </c>
      <c r="H10017">
        <f t="shared" si="938"/>
        <v>23</v>
      </c>
      <c r="I10017">
        <f t="shared" si="939"/>
        <v>2.2157345299131277E-2</v>
      </c>
      <c r="J10017">
        <f t="shared" si="939"/>
        <v>7.6839216931255963E-2</v>
      </c>
      <c r="K10017">
        <f t="shared" si="939"/>
        <v>0.19840357091091382</v>
      </c>
      <c r="L10017">
        <f t="shared" si="939"/>
        <v>0.22277726394505226</v>
      </c>
      <c r="M10017">
        <f t="shared" si="939"/>
        <v>0.24431280945536296</v>
      </c>
      <c r="N10017">
        <f t="shared" si="939"/>
        <v>0.25</v>
      </c>
    </row>
    <row r="10018" spans="1:14">
      <c r="A10018">
        <v>2018</v>
      </c>
      <c r="B10018">
        <v>5</v>
      </c>
      <c r="C10018">
        <v>17</v>
      </c>
      <c r="D10018" t="s">
        <v>1150</v>
      </c>
      <c r="E10018" t="s">
        <v>1151</v>
      </c>
      <c r="F10018">
        <v>2018</v>
      </c>
      <c r="G10018">
        <f t="shared" si="937"/>
        <v>0.24253562503633297</v>
      </c>
      <c r="H10018">
        <f t="shared" si="938"/>
        <v>23</v>
      </c>
      <c r="I10018">
        <f t="shared" ref="I10018:N10033" si="940">$G10018*(I$1^$H10018)</f>
        <v>2.1495782365082632E-2</v>
      </c>
      <c r="J10018">
        <f t="shared" si="940"/>
        <v>7.4544990022898175E-2</v>
      </c>
      <c r="K10018">
        <f t="shared" si="940"/>
        <v>0.19247973632127557</v>
      </c>
      <c r="L10018">
        <f t="shared" si="940"/>
        <v>0.2161256918191895</v>
      </c>
      <c r="M10018">
        <f t="shared" si="940"/>
        <v>0.2370182397825559</v>
      </c>
      <c r="N10018">
        <f t="shared" si="940"/>
        <v>0.24253562503633297</v>
      </c>
    </row>
    <row r="10019" spans="1:14">
      <c r="A10019">
        <v>2018</v>
      </c>
      <c r="B10019">
        <v>5</v>
      </c>
      <c r="C10019">
        <v>18</v>
      </c>
      <c r="D10019" t="s">
        <v>1060</v>
      </c>
      <c r="E10019" t="s">
        <v>1061</v>
      </c>
      <c r="F10019">
        <v>2017</v>
      </c>
      <c r="G10019">
        <f t="shared" si="937"/>
        <v>0.23570226039551587</v>
      </c>
      <c r="H10019">
        <f t="shared" si="938"/>
        <v>23</v>
      </c>
      <c r="I10019">
        <f t="shared" si="940"/>
        <v>2.08901454854768E-2</v>
      </c>
      <c r="J10019">
        <f t="shared" si="940"/>
        <v>7.2444708470873698E-2</v>
      </c>
      <c r="K10019">
        <f t="shared" si="940"/>
        <v>0.18705668053697763</v>
      </c>
      <c r="L10019">
        <f t="shared" si="940"/>
        <v>0.2100364187063091</v>
      </c>
      <c r="M10019">
        <f t="shared" si="940"/>
        <v>0.23034032572883203</v>
      </c>
      <c r="N10019">
        <f t="shared" si="940"/>
        <v>0.23570226039551587</v>
      </c>
    </row>
    <row r="10020" spans="1:14">
      <c r="A10020">
        <v>2018</v>
      </c>
      <c r="B10020">
        <v>5</v>
      </c>
      <c r="C10020">
        <v>19</v>
      </c>
      <c r="D10020" t="s">
        <v>1076</v>
      </c>
      <c r="E10020" t="s">
        <v>1077</v>
      </c>
      <c r="F10020">
        <v>2017</v>
      </c>
      <c r="G10020">
        <f t="shared" si="937"/>
        <v>0.22941573387056174</v>
      </c>
      <c r="H10020">
        <f t="shared" si="938"/>
        <v>23</v>
      </c>
      <c r="I10020">
        <f t="shared" si="940"/>
        <v>2.0332974529694573E-2</v>
      </c>
      <c r="J10020">
        <f t="shared" si="940"/>
        <v>7.0512501369293518E-2</v>
      </c>
      <c r="K10020">
        <f t="shared" si="940"/>
        <v>0.18206760329226931</v>
      </c>
      <c r="L10020">
        <f t="shared" si="940"/>
        <v>0.20443443799052</v>
      </c>
      <c r="M10020">
        <f t="shared" si="940"/>
        <v>0.22419680990072324</v>
      </c>
      <c r="N10020">
        <f t="shared" si="940"/>
        <v>0.22941573387056174</v>
      </c>
    </row>
    <row r="10021" spans="1:14">
      <c r="A10021">
        <v>2018</v>
      </c>
      <c r="B10021">
        <v>5</v>
      </c>
      <c r="C10021">
        <v>20</v>
      </c>
      <c r="D10021" t="s">
        <v>1040</v>
      </c>
      <c r="E10021" t="s">
        <v>1041</v>
      </c>
      <c r="F10021">
        <v>2016</v>
      </c>
      <c r="G10021">
        <f t="shared" si="937"/>
        <v>0.22360679774997896</v>
      </c>
      <c r="H10021">
        <f t="shared" si="938"/>
        <v>23</v>
      </c>
      <c r="I10021">
        <f t="shared" si="940"/>
        <v>1.9818132115917177E-2</v>
      </c>
      <c r="J10021">
        <f t="shared" si="940"/>
        <v>6.8727084958456447E-2</v>
      </c>
      <c r="K10021">
        <f t="shared" si="940"/>
        <v>0.17745754861420127</v>
      </c>
      <c r="L10021">
        <f t="shared" si="940"/>
        <v>0.19925804240901993</v>
      </c>
      <c r="M10021">
        <f t="shared" si="940"/>
        <v>0.21852001988645797</v>
      </c>
      <c r="N10021">
        <f t="shared" si="940"/>
        <v>0.22360679774997896</v>
      </c>
    </row>
    <row r="10022" spans="1:14">
      <c r="A10022">
        <v>2018</v>
      </c>
      <c r="B10022">
        <v>5</v>
      </c>
      <c r="C10022">
        <v>21</v>
      </c>
      <c r="D10022" t="s">
        <v>998</v>
      </c>
      <c r="E10022" t="s">
        <v>999</v>
      </c>
      <c r="F10022">
        <v>2016</v>
      </c>
      <c r="G10022">
        <f t="shared" si="937"/>
        <v>0.21821789023599239</v>
      </c>
      <c r="H10022">
        <f t="shared" si="938"/>
        <v>23</v>
      </c>
      <c r="I10022">
        <f t="shared" si="940"/>
        <v>1.9340516577627243E-2</v>
      </c>
      <c r="J10022">
        <f t="shared" si="940"/>
        <v>6.7070767224497688E-2</v>
      </c>
      <c r="K10022">
        <f t="shared" si="940"/>
        <v>0.1731808346378669</v>
      </c>
      <c r="L10022">
        <f t="shared" si="940"/>
        <v>0.19445593812254447</v>
      </c>
      <c r="M10022">
        <f t="shared" si="940"/>
        <v>0.21325370334790927</v>
      </c>
      <c r="N10022">
        <f t="shared" si="940"/>
        <v>0.21821789023599239</v>
      </c>
    </row>
    <row r="10023" spans="1:14">
      <c r="A10023">
        <v>2018</v>
      </c>
      <c r="B10023">
        <v>5</v>
      </c>
      <c r="C10023">
        <v>22</v>
      </c>
      <c r="D10023" t="s">
        <v>550</v>
      </c>
      <c r="E10023" t="s">
        <v>551</v>
      </c>
      <c r="F10023">
        <v>2012</v>
      </c>
      <c r="G10023">
        <f t="shared" si="937"/>
        <v>0.21320071635561041</v>
      </c>
      <c r="H10023">
        <f t="shared" si="938"/>
        <v>23</v>
      </c>
      <c r="I10023">
        <f t="shared" si="940"/>
        <v>1.889584756125362E-2</v>
      </c>
      <c r="J10023">
        <f t="shared" si="940"/>
        <v>6.5528704375791683E-2</v>
      </c>
      <c r="K10023">
        <f t="shared" si="940"/>
        <v>0.16919913378287191</v>
      </c>
      <c r="L10023">
        <f t="shared" si="940"/>
        <v>0.18998508904331216</v>
      </c>
      <c r="M10023">
        <f t="shared" si="940"/>
        <v>0.20835066396294052</v>
      </c>
      <c r="N10023">
        <f t="shared" si="940"/>
        <v>0.21320071635561041</v>
      </c>
    </row>
    <row r="10024" spans="1:14">
      <c r="A10024">
        <v>2018</v>
      </c>
      <c r="B10024">
        <v>5</v>
      </c>
      <c r="C10024">
        <v>23</v>
      </c>
      <c r="D10024" t="s">
        <v>386</v>
      </c>
      <c r="E10024" t="s">
        <v>387</v>
      </c>
      <c r="F10024">
        <v>2011</v>
      </c>
      <c r="G10024">
        <f t="shared" si="937"/>
        <v>0.20851441405707477</v>
      </c>
      <c r="H10024">
        <f t="shared" si="938"/>
        <v>23</v>
      </c>
      <c r="I10024">
        <f t="shared" si="940"/>
        <v>1.8480503488434552E-2</v>
      </c>
      <c r="J10024">
        <f t="shared" si="940"/>
        <v>6.4088337180101179E-2</v>
      </c>
      <c r="K10024">
        <f t="shared" si="940"/>
        <v>0.16548001734128193</v>
      </c>
      <c r="L10024">
        <f t="shared" si="940"/>
        <v>0.18580908262696344</v>
      </c>
      <c r="M10024">
        <f t="shared" si="940"/>
        <v>0.20377096924089105</v>
      </c>
      <c r="N10024">
        <f t="shared" si="940"/>
        <v>0.20851441405707477</v>
      </c>
    </row>
    <row r="10025" spans="1:14">
      <c r="A10025">
        <v>2018</v>
      </c>
      <c r="B10025">
        <v>5</v>
      </c>
      <c r="C10025">
        <v>24</v>
      </c>
      <c r="D10025" t="s">
        <v>1108</v>
      </c>
      <c r="E10025" t="s">
        <v>1109</v>
      </c>
      <c r="F10025">
        <v>2017</v>
      </c>
      <c r="G10025">
        <f t="shared" si="937"/>
        <v>0.20412414523193154</v>
      </c>
      <c r="H10025">
        <f t="shared" si="938"/>
        <v>23</v>
      </c>
      <c r="I10025">
        <f t="shared" si="940"/>
        <v>1.8091396679175715E-2</v>
      </c>
      <c r="J10025">
        <f t="shared" si="940"/>
        <v>6.273895790553434E-2</v>
      </c>
      <c r="K10025">
        <f t="shared" si="940"/>
        <v>0.1619958372926128</v>
      </c>
      <c r="L10025">
        <f t="shared" si="940"/>
        <v>0.18189687431956877</v>
      </c>
      <c r="M10025">
        <f t="shared" si="940"/>
        <v>0.19948057359715091</v>
      </c>
      <c r="N10025">
        <f t="shared" si="940"/>
        <v>0.20412414523193154</v>
      </c>
    </row>
    <row r="10026" spans="1:14">
      <c r="A10026">
        <v>2018</v>
      </c>
      <c r="B10026">
        <v>5</v>
      </c>
      <c r="C10026">
        <v>25</v>
      </c>
      <c r="D10026" t="s">
        <v>662</v>
      </c>
      <c r="E10026" t="s">
        <v>663</v>
      </c>
      <c r="F10026">
        <v>2013</v>
      </c>
      <c r="G10026">
        <f t="shared" si="937"/>
        <v>0.2</v>
      </c>
      <c r="H10026">
        <f t="shared" si="938"/>
        <v>23</v>
      </c>
      <c r="I10026">
        <f t="shared" si="940"/>
        <v>1.7725876239305022E-2</v>
      </c>
      <c r="J10026">
        <f t="shared" si="940"/>
        <v>6.1471373545004773E-2</v>
      </c>
      <c r="K10026">
        <f t="shared" si="940"/>
        <v>0.15872285672873107</v>
      </c>
      <c r="L10026">
        <f t="shared" si="940"/>
        <v>0.17822181115604183</v>
      </c>
      <c r="M10026">
        <f t="shared" si="940"/>
        <v>0.19545024756429039</v>
      </c>
      <c r="N10026">
        <f t="shared" si="940"/>
        <v>0.2</v>
      </c>
    </row>
    <row r="10027" spans="1:14">
      <c r="A10027">
        <v>2018</v>
      </c>
      <c r="B10027">
        <v>5</v>
      </c>
      <c r="C10027">
        <v>26</v>
      </c>
      <c r="D10027" t="s">
        <v>6</v>
      </c>
      <c r="E10027" t="s">
        <v>7</v>
      </c>
      <c r="F10027">
        <v>2008</v>
      </c>
      <c r="G10027">
        <f t="shared" si="937"/>
        <v>0.19611613513818404</v>
      </c>
      <c r="H10027">
        <f t="shared" si="938"/>
        <v>23</v>
      </c>
      <c r="I10027">
        <f t="shared" si="940"/>
        <v>1.7381651699951345E-2</v>
      </c>
      <c r="J10027">
        <f t="shared" si="940"/>
        <v>6.0277641006409734E-2</v>
      </c>
      <c r="K10027">
        <f t="shared" si="940"/>
        <v>0.15564056609865223</v>
      </c>
      <c r="L10027">
        <f t="shared" si="940"/>
        <v>0.17476086400625107</v>
      </c>
      <c r="M10027">
        <f t="shared" si="940"/>
        <v>0.19165473582054948</v>
      </c>
      <c r="N10027">
        <f t="shared" si="940"/>
        <v>0.19611613513818404</v>
      </c>
    </row>
    <row r="10028" spans="1:14">
      <c r="A10028">
        <v>2018</v>
      </c>
      <c r="B10028">
        <v>5</v>
      </c>
      <c r="C10028">
        <v>27</v>
      </c>
      <c r="D10028" t="s">
        <v>1166</v>
      </c>
      <c r="E10028" t="s">
        <v>1167</v>
      </c>
      <c r="F10028">
        <v>2018</v>
      </c>
      <c r="G10028">
        <f t="shared" si="937"/>
        <v>0.19245008972987526</v>
      </c>
      <c r="H10028">
        <f t="shared" si="938"/>
        <v>23</v>
      </c>
      <c r="I10028">
        <f t="shared" si="940"/>
        <v>1.7056732363974578E-2</v>
      </c>
      <c r="J10028">
        <f t="shared" si="940"/>
        <v>5.9150856772774242E-2</v>
      </c>
      <c r="K10028">
        <f t="shared" si="940"/>
        <v>0.15273114009813213</v>
      </c>
      <c r="L10028">
        <f t="shared" si="940"/>
        <v>0.17149401774400566</v>
      </c>
      <c r="M10028">
        <f t="shared" si="940"/>
        <v>0.18807208840737008</v>
      </c>
      <c r="N10028">
        <f t="shared" si="940"/>
        <v>0.19245008972987526</v>
      </c>
    </row>
    <row r="10029" spans="1:14">
      <c r="A10029">
        <v>2018</v>
      </c>
      <c r="B10029">
        <v>5</v>
      </c>
      <c r="C10029">
        <v>28</v>
      </c>
      <c r="D10029" t="s">
        <v>1020</v>
      </c>
      <c r="E10029" t="s">
        <v>1021</v>
      </c>
      <c r="F10029">
        <v>2016</v>
      </c>
      <c r="G10029">
        <f t="shared" si="937"/>
        <v>0.1889822365046136</v>
      </c>
      <c r="H10029">
        <f t="shared" si="938"/>
        <v>23</v>
      </c>
      <c r="I10029">
        <f t="shared" si="940"/>
        <v>1.6749378678539262E-2</v>
      </c>
      <c r="J10029">
        <f t="shared" si="940"/>
        <v>5.8084988267727698E-2</v>
      </c>
      <c r="K10029">
        <f t="shared" si="940"/>
        <v>0.14997900224498475</v>
      </c>
      <c r="L10029">
        <f t="shared" si="940"/>
        <v>0.16840378233085837</v>
      </c>
      <c r="M10029">
        <f t="shared" si="940"/>
        <v>0.18468312455040001</v>
      </c>
      <c r="N10029">
        <f t="shared" si="940"/>
        <v>0.1889822365046136</v>
      </c>
    </row>
    <row r="10030" spans="1:14">
      <c r="A10030">
        <v>2018</v>
      </c>
      <c r="B10030">
        <v>5</v>
      </c>
      <c r="C10030">
        <v>29</v>
      </c>
      <c r="D10030" t="s">
        <v>994</v>
      </c>
      <c r="E10030" t="s">
        <v>995</v>
      </c>
      <c r="F10030">
        <v>2016</v>
      </c>
      <c r="G10030">
        <f t="shared" si="937"/>
        <v>0.18569533817705186</v>
      </c>
      <c r="H10030">
        <f t="shared" si="938"/>
        <v>23</v>
      </c>
      <c r="I10030">
        <f t="shared" si="940"/>
        <v>1.6458062913711571E-2</v>
      </c>
      <c r="J10030">
        <f t="shared" si="940"/>
        <v>5.7074737493237701E-2</v>
      </c>
      <c r="K10030">
        <f t="shared" si="940"/>
        <v>0.14737047278334733</v>
      </c>
      <c r="L10030">
        <f t="shared" si="940"/>
        <v>0.16547479746573929</v>
      </c>
      <c r="M10030">
        <f t="shared" si="940"/>
        <v>0.18147099909119704</v>
      </c>
      <c r="N10030">
        <f t="shared" si="940"/>
        <v>0.18569533817705186</v>
      </c>
    </row>
    <row r="10031" spans="1:14">
      <c r="A10031">
        <v>2018</v>
      </c>
      <c r="B10031">
        <v>5</v>
      </c>
      <c r="C10031">
        <v>30</v>
      </c>
      <c r="D10031" t="s">
        <v>920</v>
      </c>
      <c r="E10031" t="s">
        <v>921</v>
      </c>
      <c r="F10031">
        <v>2015</v>
      </c>
      <c r="G10031">
        <f t="shared" si="937"/>
        <v>0.18257418583505536</v>
      </c>
      <c r="H10031">
        <f t="shared" si="938"/>
        <v>23</v>
      </c>
      <c r="I10031">
        <f t="shared" si="940"/>
        <v>1.6181437113020336E-2</v>
      </c>
      <c r="J10031">
        <f t="shared" si="940"/>
        <v>5.6115429885709035E-2</v>
      </c>
      <c r="K10031">
        <f t="shared" si="940"/>
        <v>0.14489348170331104</v>
      </c>
      <c r="L10031">
        <f t="shared" si="940"/>
        <v>0.16269351034931659</v>
      </c>
      <c r="M10031">
        <f t="shared" si="940"/>
        <v>0.17842084910155162</v>
      </c>
      <c r="N10031">
        <f t="shared" si="940"/>
        <v>0.18257418583505536</v>
      </c>
    </row>
    <row r="10032" spans="1:14">
      <c r="A10032">
        <v>2018</v>
      </c>
      <c r="B10032">
        <v>5</v>
      </c>
      <c r="C10032">
        <v>31</v>
      </c>
      <c r="D10032" t="s">
        <v>872</v>
      </c>
      <c r="E10032" t="s">
        <v>873</v>
      </c>
      <c r="F10032">
        <v>2015</v>
      </c>
      <c r="G10032">
        <f t="shared" si="937"/>
        <v>0.17960530202677491</v>
      </c>
      <c r="H10032">
        <f t="shared" si="938"/>
        <v>23</v>
      </c>
      <c r="I10032">
        <f t="shared" si="940"/>
        <v>1.5918306778248056E-2</v>
      </c>
      <c r="J10032">
        <f t="shared" si="940"/>
        <v>5.5202923057756412E-2</v>
      </c>
      <c r="K10032">
        <f t="shared" si="940"/>
        <v>0.14253733310658132</v>
      </c>
      <c r="L10032">
        <f t="shared" si="940"/>
        <v>0.16004791110219865</v>
      </c>
      <c r="M10032">
        <f t="shared" si="940"/>
        <v>0.1755195037249615</v>
      </c>
      <c r="N10032">
        <f t="shared" si="940"/>
        <v>0.17960530202677491</v>
      </c>
    </row>
    <row r="10033" spans="1:14">
      <c r="A10033">
        <v>2018</v>
      </c>
      <c r="B10033">
        <v>5</v>
      </c>
      <c r="C10033">
        <v>32</v>
      </c>
      <c r="D10033" t="s">
        <v>1054</v>
      </c>
      <c r="E10033" t="s">
        <v>1055</v>
      </c>
      <c r="F10033">
        <v>2017</v>
      </c>
      <c r="G10033">
        <f t="shared" si="937"/>
        <v>0.17677669529663687</v>
      </c>
      <c r="H10033">
        <f t="shared" si="938"/>
        <v>23</v>
      </c>
      <c r="I10033">
        <f t="shared" si="940"/>
        <v>1.5667609114107597E-2</v>
      </c>
      <c r="J10033">
        <f t="shared" si="940"/>
        <v>5.4333531353155266E-2</v>
      </c>
      <c r="K10033">
        <f t="shared" si="940"/>
        <v>0.14029251040273319</v>
      </c>
      <c r="L10033">
        <f t="shared" si="940"/>
        <v>0.1575273140297318</v>
      </c>
      <c r="M10033">
        <f t="shared" si="940"/>
        <v>0.17275524429662401</v>
      </c>
      <c r="N10033">
        <f t="shared" si="940"/>
        <v>0.17677669529663687</v>
      </c>
    </row>
    <row r="10034" spans="1:14">
      <c r="A10034">
        <v>2018</v>
      </c>
      <c r="B10034">
        <v>5</v>
      </c>
      <c r="C10034">
        <v>33</v>
      </c>
      <c r="D10034" t="s">
        <v>1100</v>
      </c>
      <c r="E10034" t="s">
        <v>1101</v>
      </c>
      <c r="F10034">
        <v>2017</v>
      </c>
      <c r="G10034">
        <f t="shared" si="937"/>
        <v>0.17407765595569785</v>
      </c>
      <c r="H10034">
        <f t="shared" si="938"/>
        <v>23</v>
      </c>
      <c r="I10034">
        <f t="shared" ref="I10034:N10049" si="941">$G10034*(I$1^$H10034)</f>
        <v>1.5428394927495094E-2</v>
      </c>
      <c r="J10034">
        <f t="shared" si="941"/>
        <v>5.3503963075457635E-2</v>
      </c>
      <c r="K10034">
        <f t="shared" si="941"/>
        <v>0.13815051422964783</v>
      </c>
      <c r="L10034">
        <f t="shared" si="941"/>
        <v>0.155122175631114</v>
      </c>
      <c r="M10034">
        <f t="shared" si="941"/>
        <v>0.17011760475976256</v>
      </c>
      <c r="N10034">
        <f t="shared" si="941"/>
        <v>0.17407765595569785</v>
      </c>
    </row>
    <row r="10035" spans="1:14">
      <c r="A10035">
        <v>2018</v>
      </c>
      <c r="B10035">
        <v>5</v>
      </c>
      <c r="C10035">
        <v>34</v>
      </c>
      <c r="D10035" t="s">
        <v>10</v>
      </c>
      <c r="E10035" t="s">
        <v>11</v>
      </c>
      <c r="F10035">
        <v>2008</v>
      </c>
      <c r="G10035">
        <f t="shared" si="937"/>
        <v>0.17149858514250882</v>
      </c>
      <c r="H10035">
        <f t="shared" si="938"/>
        <v>23</v>
      </c>
      <c r="I10035">
        <f t="shared" si="941"/>
        <v>1.5199813477260132E-2</v>
      </c>
      <c r="J10035">
        <f t="shared" si="941"/>
        <v>5.2711267948674825E-2</v>
      </c>
      <c r="K10035">
        <f t="shared" si="941"/>
        <v>0.13610372679377256</v>
      </c>
      <c r="L10035">
        <f t="shared" si="941"/>
        <v>0.15282394227398283</v>
      </c>
      <c r="M10035">
        <f t="shared" si="941"/>
        <v>0.16759720461514441</v>
      </c>
      <c r="N10035">
        <f t="shared" si="941"/>
        <v>0.17149858514250882</v>
      </c>
    </row>
    <row r="10036" spans="1:14">
      <c r="A10036">
        <v>2018</v>
      </c>
      <c r="B10036">
        <v>5</v>
      </c>
      <c r="C10036">
        <v>35</v>
      </c>
      <c r="D10036" t="s">
        <v>1126</v>
      </c>
      <c r="E10036" t="s">
        <v>1127</v>
      </c>
      <c r="F10036">
        <v>2017</v>
      </c>
      <c r="G10036">
        <f t="shared" si="937"/>
        <v>0.1690308509457033</v>
      </c>
      <c r="H10036">
        <f t="shared" si="938"/>
        <v>23</v>
      </c>
      <c r="I10036">
        <f t="shared" si="941"/>
        <v>1.4981099722439755E-2</v>
      </c>
      <c r="J10036">
        <f t="shared" si="941"/>
        <v>5.195279289556675E-2</v>
      </c>
      <c r="K10036">
        <f t="shared" si="941"/>
        <v>0.1341452976869518</v>
      </c>
      <c r="L10036">
        <f t="shared" si="941"/>
        <v>0.15062492198395092</v>
      </c>
      <c r="M10036">
        <f t="shared" si="941"/>
        <v>0.16518560831670187</v>
      </c>
      <c r="N10036">
        <f t="shared" si="941"/>
        <v>0.1690308509457033</v>
      </c>
    </row>
    <row r="10037" spans="1:14">
      <c r="A10037">
        <v>2018</v>
      </c>
      <c r="B10037">
        <v>5</v>
      </c>
      <c r="C10037">
        <v>36</v>
      </c>
      <c r="D10037" t="s">
        <v>262</v>
      </c>
      <c r="E10037" t="s">
        <v>263</v>
      </c>
      <c r="F10037">
        <v>2009</v>
      </c>
      <c r="G10037">
        <f t="shared" si="937"/>
        <v>0.16666666666666666</v>
      </c>
      <c r="H10037">
        <f t="shared" si="938"/>
        <v>23</v>
      </c>
      <c r="I10037">
        <f t="shared" si="941"/>
        <v>1.4771563532754184E-2</v>
      </c>
      <c r="J10037">
        <f t="shared" si="941"/>
        <v>5.1226144620837306E-2</v>
      </c>
      <c r="K10037">
        <f t="shared" si="941"/>
        <v>0.13226904727394254</v>
      </c>
      <c r="L10037">
        <f t="shared" si="941"/>
        <v>0.14851817596336817</v>
      </c>
      <c r="M10037">
        <f t="shared" si="941"/>
        <v>0.1628752063035753</v>
      </c>
      <c r="N10037">
        <f t="shared" si="941"/>
        <v>0.16666666666666666</v>
      </c>
    </row>
    <row r="10038" spans="1:14">
      <c r="A10038">
        <v>2018</v>
      </c>
      <c r="B10038">
        <v>5</v>
      </c>
      <c r="C10038">
        <v>37</v>
      </c>
      <c r="D10038" t="s">
        <v>704</v>
      </c>
      <c r="E10038" t="s">
        <v>705</v>
      </c>
      <c r="F10038">
        <v>2014</v>
      </c>
      <c r="G10038">
        <f t="shared" si="937"/>
        <v>0.16439898730535729</v>
      </c>
      <c r="H10038">
        <f t="shared" si="938"/>
        <v>23</v>
      </c>
      <c r="I10038">
        <f t="shared" si="941"/>
        <v>1.4570580514209204E-2</v>
      </c>
      <c r="J10038">
        <f t="shared" si="941"/>
        <v>5.0529157795340576E-2</v>
      </c>
      <c r="K10038">
        <f t="shared" si="941"/>
        <v>0.13046938454208351</v>
      </c>
      <c r="L10038">
        <f t="shared" si="941"/>
        <v>0.14649742634889951</v>
      </c>
      <c r="M10038">
        <f t="shared" si="941"/>
        <v>0.16065911384075357</v>
      </c>
      <c r="N10038">
        <f t="shared" si="941"/>
        <v>0.16439898730535729</v>
      </c>
    </row>
    <row r="10039" spans="1:14">
      <c r="A10039">
        <v>2018</v>
      </c>
      <c r="B10039">
        <v>5</v>
      </c>
      <c r="C10039">
        <v>38</v>
      </c>
      <c r="D10039" t="s">
        <v>1102</v>
      </c>
      <c r="E10039" t="s">
        <v>1103</v>
      </c>
      <c r="F10039">
        <v>2017</v>
      </c>
      <c r="G10039">
        <f t="shared" si="937"/>
        <v>0.16222142113076254</v>
      </c>
      <c r="H10039">
        <f t="shared" si="938"/>
        <v>23</v>
      </c>
      <c r="I10039">
        <f t="shared" si="941"/>
        <v>1.4377584171640386E-2</v>
      </c>
      <c r="J10039">
        <f t="shared" si="941"/>
        <v>4.9859867876653176E-2</v>
      </c>
      <c r="K10039">
        <f t="shared" si="941"/>
        <v>0.12874123692234585</v>
      </c>
      <c r="L10039">
        <f t="shared" si="941"/>
        <v>0.14455697741115747</v>
      </c>
      <c r="M10039">
        <f t="shared" si="941"/>
        <v>0.15853108460119272</v>
      </c>
      <c r="N10039">
        <f t="shared" si="941"/>
        <v>0.16222142113076254</v>
      </c>
    </row>
    <row r="10040" spans="1:14">
      <c r="A10040">
        <v>2018</v>
      </c>
      <c r="B10040">
        <v>5</v>
      </c>
      <c r="C10040">
        <v>39</v>
      </c>
      <c r="D10040" t="s">
        <v>1120</v>
      </c>
      <c r="E10040" t="s">
        <v>1121</v>
      </c>
      <c r="F10040">
        <v>2017</v>
      </c>
      <c r="G10040">
        <f t="shared" si="937"/>
        <v>0.16012815380508713</v>
      </c>
      <c r="H10040">
        <f t="shared" si="938"/>
        <v>23</v>
      </c>
      <c r="I10040">
        <f t="shared" si="941"/>
        <v>1.4192059183886869E-2</v>
      </c>
      <c r="J10040">
        <f t="shared" si="941"/>
        <v>4.9216487788122439E-2</v>
      </c>
      <c r="K10040">
        <f t="shared" si="941"/>
        <v>0.12707999007320528</v>
      </c>
      <c r="L10040">
        <f t="shared" si="941"/>
        <v>0.14269164794107927</v>
      </c>
      <c r="M10040">
        <f t="shared" si="941"/>
        <v>0.15648543651608524</v>
      </c>
      <c r="N10040">
        <f t="shared" si="941"/>
        <v>0.16012815380508713</v>
      </c>
    </row>
    <row r="10041" spans="1:14">
      <c r="A10041">
        <v>2018</v>
      </c>
      <c r="B10041">
        <v>5</v>
      </c>
      <c r="C10041">
        <v>40</v>
      </c>
      <c r="D10041" t="s">
        <v>1062</v>
      </c>
      <c r="E10041" t="s">
        <v>1063</v>
      </c>
      <c r="F10041">
        <v>2017</v>
      </c>
      <c r="G10041">
        <f t="shared" si="937"/>
        <v>0.15811388300841897</v>
      </c>
      <c r="H10041">
        <f t="shared" si="938"/>
        <v>23</v>
      </c>
      <c r="I10041">
        <f t="shared" si="941"/>
        <v>1.401353560961594E-2</v>
      </c>
      <c r="J10041">
        <f t="shared" si="941"/>
        <v>4.8597387825308529E-2</v>
      </c>
      <c r="K10041">
        <f t="shared" si="941"/>
        <v>0.12548143599784314</v>
      </c>
      <c r="L10041">
        <f t="shared" si="941"/>
        <v>0.14089671299337467</v>
      </c>
      <c r="M10041">
        <f t="shared" si="941"/>
        <v>0.15451698788673365</v>
      </c>
      <c r="N10041">
        <f t="shared" si="941"/>
        <v>0.15811388300841897</v>
      </c>
    </row>
    <row r="10042" spans="1:14">
      <c r="A10042">
        <v>2018</v>
      </c>
      <c r="B10042">
        <v>5</v>
      </c>
      <c r="C10042">
        <v>41</v>
      </c>
      <c r="D10042" t="s">
        <v>1168</v>
      </c>
      <c r="E10042" t="s">
        <v>1169</v>
      </c>
      <c r="F10042">
        <v>2018</v>
      </c>
      <c r="G10042">
        <f t="shared" si="937"/>
        <v>0.15617376188860607</v>
      </c>
      <c r="H10042">
        <f t="shared" si="938"/>
        <v>23</v>
      </c>
      <c r="I10042">
        <f t="shared" si="941"/>
        <v>1.3841583875320612E-2</v>
      </c>
      <c r="J10042">
        <f t="shared" si="941"/>
        <v>4.8001078274915669E-2</v>
      </c>
      <c r="K10042">
        <f t="shared" si="941"/>
        <v>0.1239417281651609</v>
      </c>
      <c r="L10042">
        <f t="shared" si="941"/>
        <v>0.13916785349419897</v>
      </c>
      <c r="M10042">
        <f t="shared" si="941"/>
        <v>0.15262100212087296</v>
      </c>
      <c r="N10042">
        <f t="shared" si="941"/>
        <v>0.15617376188860607</v>
      </c>
    </row>
    <row r="10043" spans="1:14">
      <c r="A10043">
        <v>2018</v>
      </c>
      <c r="B10043">
        <v>5</v>
      </c>
      <c r="C10043">
        <v>42</v>
      </c>
      <c r="D10043" t="s">
        <v>494</v>
      </c>
      <c r="E10043" t="s">
        <v>495</v>
      </c>
      <c r="F10043">
        <v>2012</v>
      </c>
      <c r="G10043">
        <f t="shared" si="937"/>
        <v>0.15430334996209191</v>
      </c>
      <c r="H10043">
        <f t="shared" si="938"/>
        <v>23</v>
      </c>
      <c r="I10043">
        <f t="shared" si="941"/>
        <v>1.3675810423691061E-2</v>
      </c>
      <c r="J10043">
        <f t="shared" si="941"/>
        <v>4.7426194323826748E-2</v>
      </c>
      <c r="K10043">
        <f t="shared" si="941"/>
        <v>0.12245734254398181</v>
      </c>
      <c r="L10043">
        <f t="shared" si="941"/>
        <v>0.13750111248844288</v>
      </c>
      <c r="M10043">
        <f t="shared" si="941"/>
        <v>0.150793139750451</v>
      </c>
      <c r="N10043">
        <f t="shared" si="941"/>
        <v>0.15430334996209191</v>
      </c>
    </row>
    <row r="10044" spans="1:14">
      <c r="A10044">
        <v>2018</v>
      </c>
      <c r="B10044">
        <v>5</v>
      </c>
      <c r="C10044">
        <v>43</v>
      </c>
      <c r="D10044" t="s">
        <v>14</v>
      </c>
      <c r="E10044" t="s">
        <v>15</v>
      </c>
      <c r="F10044">
        <v>2007</v>
      </c>
      <c r="G10044">
        <f t="shared" si="937"/>
        <v>0.15249857033260467</v>
      </c>
      <c r="H10044">
        <f t="shared" si="938"/>
        <v>23</v>
      </c>
      <c r="I10044">
        <f t="shared" si="941"/>
        <v>1.3515853921933513E-2</v>
      </c>
      <c r="J10044">
        <f t="shared" si="941"/>
        <v>4.6871482909973616E-2</v>
      </c>
      <c r="K10044">
        <f t="shared" si="941"/>
        <v>0.12102504365119163</v>
      </c>
      <c r="L10044">
        <f t="shared" si="941"/>
        <v>0.13589285701691914</v>
      </c>
      <c r="M10044">
        <f t="shared" si="941"/>
        <v>0.14902941662353963</v>
      </c>
      <c r="N10044">
        <f t="shared" si="941"/>
        <v>0.15249857033260467</v>
      </c>
    </row>
    <row r="10045" spans="1:14">
      <c r="A10045">
        <v>2018</v>
      </c>
      <c r="B10045">
        <v>5</v>
      </c>
      <c r="C10045">
        <v>44</v>
      </c>
      <c r="D10045" t="s">
        <v>800</v>
      </c>
      <c r="E10045" t="s">
        <v>801</v>
      </c>
      <c r="F10045">
        <v>2014</v>
      </c>
      <c r="G10045">
        <f t="shared" si="937"/>
        <v>0.15075567228888181</v>
      </c>
      <c r="H10045">
        <f t="shared" si="938"/>
        <v>23</v>
      </c>
      <c r="I10045">
        <f t="shared" si="941"/>
        <v>1.3361381946829723E-2</v>
      </c>
      <c r="J10045">
        <f t="shared" si="941"/>
        <v>4.633579122649089E-2</v>
      </c>
      <c r="K10045">
        <f t="shared" si="941"/>
        <v>0.1196418548687586</v>
      </c>
      <c r="L10045">
        <f t="shared" si="941"/>
        <v>0.13433974478685609</v>
      </c>
      <c r="M10045">
        <f t="shared" si="941"/>
        <v>0.1473261673529149</v>
      </c>
      <c r="N10045">
        <f t="shared" si="941"/>
        <v>0.15075567228888181</v>
      </c>
    </row>
    <row r="10046" spans="1:14">
      <c r="A10046">
        <v>2018</v>
      </c>
      <c r="B10046">
        <v>5</v>
      </c>
      <c r="C10046">
        <v>45</v>
      </c>
      <c r="D10046" t="s">
        <v>1146</v>
      </c>
      <c r="E10046" t="s">
        <v>1147</v>
      </c>
      <c r="F10046">
        <v>2015</v>
      </c>
      <c r="G10046">
        <f t="shared" si="937"/>
        <v>0.14907119849998599</v>
      </c>
      <c r="H10046">
        <f t="shared" si="938"/>
        <v>23</v>
      </c>
      <c r="I10046">
        <f t="shared" si="941"/>
        <v>1.321208807727812E-2</v>
      </c>
      <c r="J10046">
        <f t="shared" si="941"/>
        <v>4.5818056638970969E-2</v>
      </c>
      <c r="K10046">
        <f t="shared" si="941"/>
        <v>0.11830503240946752</v>
      </c>
      <c r="L10046">
        <f t="shared" si="941"/>
        <v>0.13283869493934664</v>
      </c>
      <c r="M10046">
        <f t="shared" si="941"/>
        <v>0.14568001325763866</v>
      </c>
      <c r="N10046">
        <f t="shared" si="941"/>
        <v>0.14907119849998599</v>
      </c>
    </row>
    <row r="10047" spans="1:14">
      <c r="A10047">
        <v>2018</v>
      </c>
      <c r="B10047">
        <v>5</v>
      </c>
      <c r="C10047">
        <v>46</v>
      </c>
      <c r="D10047" t="s">
        <v>18</v>
      </c>
      <c r="E10047" t="s">
        <v>19</v>
      </c>
      <c r="F10047">
        <v>1995</v>
      </c>
      <c r="G10047">
        <f t="shared" si="937"/>
        <v>0.14744195615489714</v>
      </c>
      <c r="H10047">
        <f t="shared" si="938"/>
        <v>23</v>
      </c>
      <c r="I10047">
        <f t="shared" si="941"/>
        <v>1.306768933641372E-2</v>
      </c>
      <c r="J10047">
        <f t="shared" si="941"/>
        <v>4.5317297815019489E-2</v>
      </c>
      <c r="K10047">
        <f t="shared" si="941"/>
        <v>0.11701204241288791</v>
      </c>
      <c r="L10047">
        <f t="shared" si="941"/>
        <v>0.13138686233157737</v>
      </c>
      <c r="M10047">
        <f t="shared" si="941"/>
        <v>0.14408783415918947</v>
      </c>
      <c r="N10047">
        <f t="shared" si="941"/>
        <v>0.14744195615489714</v>
      </c>
    </row>
    <row r="10048" spans="1:14">
      <c r="A10048">
        <v>2018</v>
      </c>
      <c r="B10048">
        <v>5</v>
      </c>
      <c r="C10048">
        <v>47</v>
      </c>
      <c r="D10048" t="s">
        <v>858</v>
      </c>
      <c r="E10048" t="s">
        <v>859</v>
      </c>
      <c r="F10048">
        <v>2015</v>
      </c>
      <c r="G10048">
        <f t="shared" si="937"/>
        <v>0.14586499149789456</v>
      </c>
      <c r="H10048">
        <f t="shared" si="938"/>
        <v>23</v>
      </c>
      <c r="I10048">
        <f t="shared" si="941"/>
        <v>1.2927923934694791E-2</v>
      </c>
      <c r="J10048">
        <f t="shared" si="941"/>
        <v>4.483260689753011E-2</v>
      </c>
      <c r="K10048">
        <f t="shared" si="941"/>
        <v>0.11576054073628946</v>
      </c>
      <c r="L10048">
        <f t="shared" si="941"/>
        <v>0.12998161484507703</v>
      </c>
      <c r="M10048">
        <f t="shared" si="941"/>
        <v>0.142546743496133</v>
      </c>
      <c r="N10048">
        <f t="shared" si="941"/>
        <v>0.14586499149789456</v>
      </c>
    </row>
    <row r="10049" spans="1:14">
      <c r="A10049">
        <v>2018</v>
      </c>
      <c r="B10049">
        <v>5</v>
      </c>
      <c r="C10049">
        <v>48</v>
      </c>
      <c r="D10049" t="s">
        <v>1070</v>
      </c>
      <c r="E10049" t="s">
        <v>1071</v>
      </c>
      <c r="F10049">
        <v>2017</v>
      </c>
      <c r="G10049">
        <f t="shared" si="937"/>
        <v>0.14433756729740646</v>
      </c>
      <c r="H10049">
        <f t="shared" si="938"/>
        <v>23</v>
      </c>
      <c r="I10049">
        <f t="shared" si="941"/>
        <v>1.2792549272980933E-2</v>
      </c>
      <c r="J10049">
        <f t="shared" si="941"/>
        <v>4.4363142579580683E-2</v>
      </c>
      <c r="K10049">
        <f t="shared" si="941"/>
        <v>0.11454835507359912</v>
      </c>
      <c r="L10049">
        <f t="shared" si="941"/>
        <v>0.12862051330800425</v>
      </c>
      <c r="M10049">
        <f t="shared" si="941"/>
        <v>0.14105406630552758</v>
      </c>
      <c r="N10049">
        <f t="shared" si="941"/>
        <v>0.14433756729740646</v>
      </c>
    </row>
    <row r="10050" spans="1:14">
      <c r="A10050">
        <v>2018</v>
      </c>
      <c r="B10050">
        <v>5</v>
      </c>
      <c r="C10050">
        <v>49</v>
      </c>
      <c r="D10050" t="s">
        <v>1088</v>
      </c>
      <c r="E10050" t="s">
        <v>1089</v>
      </c>
      <c r="F10050">
        <v>2017</v>
      </c>
      <c r="G10050">
        <f t="shared" si="937"/>
        <v>0.14285714285714285</v>
      </c>
      <c r="H10050">
        <f t="shared" si="938"/>
        <v>23</v>
      </c>
      <c r="I10050">
        <f t="shared" ref="I10050:N10065" si="942">$G10050*(I$1^$H10050)</f>
        <v>1.2661340170932157E-2</v>
      </c>
      <c r="J10050">
        <f t="shared" si="942"/>
        <v>4.3908123960717693E-2</v>
      </c>
      <c r="K10050">
        <f t="shared" si="942"/>
        <v>0.11337346909195074</v>
      </c>
      <c r="L10050">
        <f t="shared" si="942"/>
        <v>0.12730129368288701</v>
      </c>
      <c r="M10050">
        <f t="shared" si="942"/>
        <v>0.13960731968877882</v>
      </c>
      <c r="N10050">
        <f t="shared" si="942"/>
        <v>0.14285714285714285</v>
      </c>
    </row>
    <row r="10051" spans="1:14">
      <c r="A10051">
        <v>2018</v>
      </c>
      <c r="B10051">
        <v>5</v>
      </c>
      <c r="C10051">
        <v>50</v>
      </c>
      <c r="D10051" t="s">
        <v>718</v>
      </c>
      <c r="E10051" t="s">
        <v>719</v>
      </c>
      <c r="F10051">
        <v>2013</v>
      </c>
      <c r="G10051">
        <f t="shared" ref="G10051:G10114" si="943">1/SQRT(C10051)</f>
        <v>0.1414213562373095</v>
      </c>
      <c r="H10051">
        <f t="shared" ref="H10051:H10114" si="944">(2020*12+4)-(A10051*12+B10051)</f>
        <v>23</v>
      </c>
      <c r="I10051">
        <f t="shared" si="942"/>
        <v>1.2534087291286078E-2</v>
      </c>
      <c r="J10051">
        <f t="shared" si="942"/>
        <v>4.3466825082524217E-2</v>
      </c>
      <c r="K10051">
        <f t="shared" si="942"/>
        <v>0.11223400832218657</v>
      </c>
      <c r="L10051">
        <f t="shared" si="942"/>
        <v>0.12602185122378545</v>
      </c>
      <c r="M10051">
        <f t="shared" si="942"/>
        <v>0.1382041954372992</v>
      </c>
      <c r="N10051">
        <f t="shared" si="942"/>
        <v>0.1414213562373095</v>
      </c>
    </row>
    <row r="10052" spans="1:14">
      <c r="A10052">
        <v>2018</v>
      </c>
      <c r="B10052">
        <v>5</v>
      </c>
      <c r="C10052">
        <v>51</v>
      </c>
      <c r="D10052" t="s">
        <v>28</v>
      </c>
      <c r="E10052" t="s">
        <v>29</v>
      </c>
      <c r="F10052">
        <v>2004</v>
      </c>
      <c r="G10052">
        <f t="shared" si="943"/>
        <v>0.14002800840280097</v>
      </c>
      <c r="H10052">
        <f t="shared" si="944"/>
        <v>23</v>
      </c>
      <c r="I10052">
        <f t="shared" si="942"/>
        <v>1.2410595734922068E-2</v>
      </c>
      <c r="J10052">
        <f t="shared" si="942"/>
        <v>4.3038570056458225E-2</v>
      </c>
      <c r="K10052">
        <f t="shared" si="942"/>
        <v>0.11112822757863663</v>
      </c>
      <c r="L10052">
        <f t="shared" si="942"/>
        <v>0.12478022635060315</v>
      </c>
      <c r="M10052">
        <f t="shared" si="942"/>
        <v>0.1368425445413099</v>
      </c>
      <c r="N10052">
        <f t="shared" si="942"/>
        <v>0.14002800840280097</v>
      </c>
    </row>
    <row r="10053" spans="1:14">
      <c r="A10053">
        <v>2018</v>
      </c>
      <c r="B10053">
        <v>5</v>
      </c>
      <c r="C10053">
        <v>52</v>
      </c>
      <c r="D10053" t="s">
        <v>1160</v>
      </c>
      <c r="E10053" t="s">
        <v>1161</v>
      </c>
      <c r="F10053">
        <v>2017</v>
      </c>
      <c r="G10053">
        <f t="shared" si="943"/>
        <v>0.13867504905630729</v>
      </c>
      <c r="H10053">
        <f t="shared" si="944"/>
        <v>23</v>
      </c>
      <c r="I10053">
        <f t="shared" si="942"/>
        <v>1.2290683785258279E-2</v>
      </c>
      <c r="J10053">
        <f t="shared" si="942"/>
        <v>4.2622728709560631E-2</v>
      </c>
      <c r="K10053">
        <f t="shared" si="942"/>
        <v>0.11005449971607006</v>
      </c>
      <c r="L10053">
        <f t="shared" si="942"/>
        <v>0.12357459202484015</v>
      </c>
      <c r="M10053">
        <f t="shared" si="942"/>
        <v>0.13552036334522685</v>
      </c>
      <c r="N10053">
        <f t="shared" si="942"/>
        <v>0.13867504905630729</v>
      </c>
    </row>
    <row r="10054" spans="1:14">
      <c r="A10054">
        <v>2018</v>
      </c>
      <c r="B10054">
        <v>5</v>
      </c>
      <c r="C10054">
        <v>53</v>
      </c>
      <c r="D10054" t="s">
        <v>548</v>
      </c>
      <c r="E10054" t="s">
        <v>549</v>
      </c>
      <c r="F10054">
        <v>2010</v>
      </c>
      <c r="G10054">
        <f t="shared" si="943"/>
        <v>0.13736056394868904</v>
      </c>
      <c r="H10054">
        <f t="shared" si="944"/>
        <v>23</v>
      </c>
      <c r="I10054">
        <f t="shared" si="942"/>
        <v>1.2174181783578025E-2</v>
      </c>
      <c r="J10054">
        <f t="shared" si="942"/>
        <v>4.2218712684211894E-2</v>
      </c>
      <c r="K10054">
        <f t="shared" si="942"/>
        <v>0.10901130555902735</v>
      </c>
      <c r="L10054">
        <f t="shared" si="942"/>
        <v>0.12240324244175331</v>
      </c>
      <c r="M10054">
        <f t="shared" si="942"/>
        <v>0.13423578114670906</v>
      </c>
      <c r="N10054">
        <f t="shared" si="942"/>
        <v>0.13736056394868904</v>
      </c>
    </row>
    <row r="10055" spans="1:14">
      <c r="A10055">
        <v>2018</v>
      </c>
      <c r="B10055">
        <v>5</v>
      </c>
      <c r="C10055">
        <v>54</v>
      </c>
      <c r="D10055" t="s">
        <v>888</v>
      </c>
      <c r="E10055" t="s">
        <v>889</v>
      </c>
      <c r="F10055">
        <v>2014</v>
      </c>
      <c r="G10055">
        <f t="shared" si="943"/>
        <v>0.13608276348795434</v>
      </c>
      <c r="H10055">
        <f t="shared" si="944"/>
        <v>23</v>
      </c>
      <c r="I10055">
        <f t="shared" si="942"/>
        <v>1.2060931119450474E-2</v>
      </c>
      <c r="J10055">
        <f t="shared" si="942"/>
        <v>4.1825971937022886E-2</v>
      </c>
      <c r="K10055">
        <f t="shared" si="942"/>
        <v>0.10799722486174185</v>
      </c>
      <c r="L10055">
        <f t="shared" si="942"/>
        <v>0.12126458287971249</v>
      </c>
      <c r="M10055">
        <f t="shared" si="942"/>
        <v>0.13298704906476724</v>
      </c>
      <c r="N10055">
        <f t="shared" si="942"/>
        <v>0.13608276348795434</v>
      </c>
    </row>
    <row r="10056" spans="1:14">
      <c r="A10056">
        <v>2018</v>
      </c>
      <c r="B10056">
        <v>5</v>
      </c>
      <c r="C10056">
        <v>55</v>
      </c>
      <c r="D10056" t="s">
        <v>710</v>
      </c>
      <c r="E10056" t="s">
        <v>711</v>
      </c>
      <c r="F10056">
        <v>2014</v>
      </c>
      <c r="G10056">
        <f t="shared" si="943"/>
        <v>0.13483997249264842</v>
      </c>
      <c r="H10056">
        <f t="shared" si="944"/>
        <v>23</v>
      </c>
      <c r="I10056">
        <f t="shared" si="942"/>
        <v>1.1950783322579896E-2</v>
      </c>
      <c r="J10056">
        <f t="shared" si="942"/>
        <v>4.14439915894688E-2</v>
      </c>
      <c r="K10056">
        <f t="shared" si="942"/>
        <v>0.10701092817628337</v>
      </c>
      <c r="L10056">
        <f t="shared" si="942"/>
        <v>0.12015712056935329</v>
      </c>
      <c r="M10056">
        <f t="shared" si="942"/>
        <v>0.13177253002625119</v>
      </c>
      <c r="N10056">
        <f t="shared" si="942"/>
        <v>0.13483997249264842</v>
      </c>
    </row>
    <row r="10057" spans="1:14">
      <c r="A10057">
        <v>2018</v>
      </c>
      <c r="B10057">
        <v>5</v>
      </c>
      <c r="C10057">
        <v>56</v>
      </c>
      <c r="D10057" t="s">
        <v>822</v>
      </c>
      <c r="E10057" t="s">
        <v>823</v>
      </c>
      <c r="F10057">
        <v>2015</v>
      </c>
      <c r="G10057">
        <f t="shared" si="943"/>
        <v>0.1336306209562122</v>
      </c>
      <c r="H10057">
        <f t="shared" si="944"/>
        <v>23</v>
      </c>
      <c r="I10057">
        <f t="shared" si="942"/>
        <v>1.1843599244256488E-2</v>
      </c>
      <c r="J10057">
        <f t="shared" si="942"/>
        <v>4.1072289089251313E-2</v>
      </c>
      <c r="K10057">
        <f t="shared" si="942"/>
        <v>0.10605116952302117</v>
      </c>
      <c r="L10057">
        <f t="shared" si="942"/>
        <v>0.11907945646361327</v>
      </c>
      <c r="M10057">
        <f t="shared" si="942"/>
        <v>0.1305906897403076</v>
      </c>
      <c r="N10057">
        <f t="shared" si="942"/>
        <v>0.1336306209562122</v>
      </c>
    </row>
    <row r="10058" spans="1:14">
      <c r="A10058">
        <v>2018</v>
      </c>
      <c r="B10058">
        <v>5</v>
      </c>
      <c r="C10058">
        <v>57</v>
      </c>
      <c r="D10058" t="s">
        <v>1096</v>
      </c>
      <c r="E10058" t="s">
        <v>1097</v>
      </c>
      <c r="F10058">
        <v>2017</v>
      </c>
      <c r="G10058">
        <f t="shared" si="943"/>
        <v>0.13245323570650439</v>
      </c>
      <c r="H10058">
        <f t="shared" si="944"/>
        <v>23</v>
      </c>
      <c r="I10058">
        <f t="shared" si="942"/>
        <v>1.1739248318144968E-2</v>
      </c>
      <c r="J10058">
        <f t="shared" si="942"/>
        <v>4.0710411646795473E-2</v>
      </c>
      <c r="K10058">
        <f t="shared" si="942"/>
        <v>0.1051167797715017</v>
      </c>
      <c r="L10058">
        <f t="shared" si="942"/>
        <v>0.11803027780545659</v>
      </c>
      <c r="M10058">
        <f t="shared" si="942"/>
        <v>0.12944008854763794</v>
      </c>
      <c r="N10058">
        <f t="shared" si="942"/>
        <v>0.13245323570650439</v>
      </c>
    </row>
    <row r="10059" spans="1:14">
      <c r="A10059">
        <v>2018</v>
      </c>
      <c r="B10059">
        <v>5</v>
      </c>
      <c r="C10059">
        <v>58</v>
      </c>
      <c r="D10059" t="s">
        <v>22</v>
      </c>
      <c r="E10059" t="s">
        <v>23</v>
      </c>
      <c r="F10059">
        <v>2008</v>
      </c>
      <c r="G10059">
        <f t="shared" si="943"/>
        <v>0.13130643285972254</v>
      </c>
      <c r="H10059">
        <f t="shared" si="944"/>
        <v>23</v>
      </c>
      <c r="I10059">
        <f t="shared" si="942"/>
        <v>1.163760789148028E-2</v>
      </c>
      <c r="J10059">
        <f t="shared" si="942"/>
        <v>4.0357933915910464E-2</v>
      </c>
      <c r="K10059">
        <f t="shared" si="942"/>
        <v>0.10420666065177242</v>
      </c>
      <c r="L10059">
        <f t="shared" si="942"/>
        <v>0.11700835140349478</v>
      </c>
      <c r="M10059">
        <f t="shared" si="942"/>
        <v>0.12831937404608321</v>
      </c>
      <c r="N10059">
        <f t="shared" si="942"/>
        <v>0.13130643285972254</v>
      </c>
    </row>
    <row r="10060" spans="1:14">
      <c r="A10060">
        <v>2018</v>
      </c>
      <c r="B10060">
        <v>5</v>
      </c>
      <c r="C10060">
        <v>59</v>
      </c>
      <c r="D10060" t="s">
        <v>878</v>
      </c>
      <c r="E10060" t="s">
        <v>879</v>
      </c>
      <c r="F10060">
        <v>2015</v>
      </c>
      <c r="G10060">
        <f t="shared" si="943"/>
        <v>0.13018891098082389</v>
      </c>
      <c r="H10060">
        <f t="shared" si="944"/>
        <v>23</v>
      </c>
      <c r="I10060">
        <f t="shared" si="942"/>
        <v>1.1538562618879913E-2</v>
      </c>
      <c r="J10060">
        <f t="shared" si="942"/>
        <v>4.0014455891597994E-2</v>
      </c>
      <c r="K10060">
        <f t="shared" si="942"/>
        <v>0.10331977932639415</v>
      </c>
      <c r="L10060">
        <f t="shared" si="942"/>
        <v>0.11601251753717566</v>
      </c>
      <c r="M10060">
        <f t="shared" si="942"/>
        <v>0.12722727440663695</v>
      </c>
      <c r="N10060">
        <f t="shared" si="942"/>
        <v>0.13018891098082389</v>
      </c>
    </row>
    <row r="10061" spans="1:14">
      <c r="A10061">
        <v>2018</v>
      </c>
      <c r="B10061">
        <v>5</v>
      </c>
      <c r="C10061">
        <v>60</v>
      </c>
      <c r="D10061" t="s">
        <v>1162</v>
      </c>
      <c r="E10061" t="s">
        <v>1163</v>
      </c>
      <c r="F10061">
        <v>2017</v>
      </c>
      <c r="G10061">
        <f t="shared" si="943"/>
        <v>0.12909944487358055</v>
      </c>
      <c r="H10061">
        <f t="shared" si="944"/>
        <v>23</v>
      </c>
      <c r="I10061">
        <f t="shared" si="942"/>
        <v>1.144200391196035E-2</v>
      </c>
      <c r="J10061">
        <f t="shared" si="942"/>
        <v>3.9679601001383104E-2</v>
      </c>
      <c r="K10061">
        <f t="shared" si="942"/>
        <v>0.10245516346214019</v>
      </c>
      <c r="L10061">
        <f t="shared" si="942"/>
        <v>0.11504168442304551</v>
      </c>
      <c r="M10061">
        <f t="shared" si="942"/>
        <v>0.12616259230476887</v>
      </c>
      <c r="N10061">
        <f t="shared" si="942"/>
        <v>0.12909944487358055</v>
      </c>
    </row>
    <row r="10062" spans="1:14">
      <c r="A10062">
        <v>2018</v>
      </c>
      <c r="B10062">
        <v>5</v>
      </c>
      <c r="C10062">
        <v>61</v>
      </c>
      <c r="D10062" t="s">
        <v>870</v>
      </c>
      <c r="E10062" t="s">
        <v>871</v>
      </c>
      <c r="F10062">
        <v>2015</v>
      </c>
      <c r="G10062">
        <f t="shared" si="943"/>
        <v>0.12803687993289598</v>
      </c>
      <c r="H10062">
        <f t="shared" si="944"/>
        <v>23</v>
      </c>
      <c r="I10062">
        <f t="shared" si="942"/>
        <v>1.1347829438786353E-2</v>
      </c>
      <c r="J10062">
        <f t="shared" si="942"/>
        <v>3.9353014369459871E-2</v>
      </c>
      <c r="K10062">
        <f t="shared" si="942"/>
        <v>0.10161189674791395</v>
      </c>
      <c r="L10062">
        <f t="shared" si="942"/>
        <v>0.11409482318204693</v>
      </c>
      <c r="M10062">
        <f t="shared" si="942"/>
        <v>0.12512419940121919</v>
      </c>
      <c r="N10062">
        <f t="shared" si="942"/>
        <v>0.12803687993289598</v>
      </c>
    </row>
    <row r="10063" spans="1:14">
      <c r="A10063">
        <v>2018</v>
      </c>
      <c r="B10063">
        <v>5</v>
      </c>
      <c r="C10063">
        <v>62</v>
      </c>
      <c r="D10063" t="s">
        <v>736</v>
      </c>
      <c r="E10063" t="s">
        <v>737</v>
      </c>
      <c r="F10063">
        <v>2014</v>
      </c>
      <c r="G10063">
        <f t="shared" si="943"/>
        <v>0.1270001270001905</v>
      </c>
      <c r="H10063">
        <f t="shared" si="944"/>
        <v>23</v>
      </c>
      <c r="I10063">
        <f t="shared" si="942"/>
        <v>1.1255942667906985E-2</v>
      </c>
      <c r="J10063">
        <f t="shared" si="942"/>
        <v>3.9034361235458781E-2</v>
      </c>
      <c r="K10063">
        <f t="shared" si="942"/>
        <v>0.10078911481190943</v>
      </c>
      <c r="L10063">
        <f t="shared" si="942"/>
        <v>0.11317096325510639</v>
      </c>
      <c r="M10063">
        <f t="shared" si="942"/>
        <v>0.12411103131441775</v>
      </c>
      <c r="N10063">
        <f t="shared" si="942"/>
        <v>0.1270001270001905</v>
      </c>
    </row>
    <row r="10064" spans="1:14">
      <c r="A10064">
        <v>2018</v>
      </c>
      <c r="B10064">
        <v>5</v>
      </c>
      <c r="C10064">
        <v>63</v>
      </c>
      <c r="D10064" t="s">
        <v>942</v>
      </c>
      <c r="E10064" t="s">
        <v>943</v>
      </c>
      <c r="F10064">
        <v>2016</v>
      </c>
      <c r="G10064">
        <f t="shared" si="943"/>
        <v>0.12598815766974239</v>
      </c>
      <c r="H10064">
        <f t="shared" si="944"/>
        <v>23</v>
      </c>
      <c r="I10064">
        <f t="shared" si="942"/>
        <v>1.1166252452359507E-2</v>
      </c>
      <c r="J10064">
        <f t="shared" si="942"/>
        <v>3.8723325511818459E-2</v>
      </c>
      <c r="K10064">
        <f t="shared" si="942"/>
        <v>9.9986001496656499E-2</v>
      </c>
      <c r="L10064">
        <f t="shared" si="942"/>
        <v>0.11226918822057225</v>
      </c>
      <c r="M10064">
        <f t="shared" si="942"/>
        <v>0.12312208303359999</v>
      </c>
      <c r="N10064">
        <f t="shared" si="942"/>
        <v>0.12598815766974239</v>
      </c>
    </row>
    <row r="10065" spans="1:14">
      <c r="A10065">
        <v>2018</v>
      </c>
      <c r="B10065">
        <v>5</v>
      </c>
      <c r="C10065">
        <v>64</v>
      </c>
      <c r="D10065" t="s">
        <v>50</v>
      </c>
      <c r="E10065" t="s">
        <v>51</v>
      </c>
      <c r="F10065">
        <v>2005</v>
      </c>
      <c r="G10065">
        <f t="shared" si="943"/>
        <v>0.125</v>
      </c>
      <c r="H10065">
        <f t="shared" si="944"/>
        <v>23</v>
      </c>
      <c r="I10065">
        <f t="shared" si="942"/>
        <v>1.1078672649565639E-2</v>
      </c>
      <c r="J10065">
        <f t="shared" si="942"/>
        <v>3.8419608465627982E-2</v>
      </c>
      <c r="K10065">
        <f t="shared" si="942"/>
        <v>9.9201785455456909E-2</v>
      </c>
      <c r="L10065">
        <f t="shared" si="942"/>
        <v>0.11138863197252613</v>
      </c>
      <c r="M10065">
        <f t="shared" si="942"/>
        <v>0.12215640472768148</v>
      </c>
      <c r="N10065">
        <f t="shared" si="942"/>
        <v>0.125</v>
      </c>
    </row>
    <row r="10066" spans="1:14">
      <c r="A10066">
        <v>2018</v>
      </c>
      <c r="B10066">
        <v>5</v>
      </c>
      <c r="C10066">
        <v>65</v>
      </c>
      <c r="D10066" t="s">
        <v>8</v>
      </c>
      <c r="E10066" t="s">
        <v>9</v>
      </c>
      <c r="F10066">
        <v>2007</v>
      </c>
      <c r="G10066">
        <f t="shared" si="943"/>
        <v>0.12403473458920847</v>
      </c>
      <c r="H10066">
        <f t="shared" si="944"/>
        <v>23</v>
      </c>
      <c r="I10066">
        <f t="shared" ref="I10066:N10081" si="945">$G10066*(I$1^$H10066)</f>
        <v>1.0993121773516775E-2</v>
      </c>
      <c r="J10066">
        <f t="shared" si="945"/>
        <v>3.812292751244379E-2</v>
      </c>
      <c r="K10066">
        <f t="shared" si="945"/>
        <v>9.8435737037945586E-2</v>
      </c>
      <c r="L10066">
        <f t="shared" si="945"/>
        <v>0.11052847522373839</v>
      </c>
      <c r="M10066">
        <f t="shared" si="945"/>
        <v>0.12121309791015922</v>
      </c>
      <c r="N10066">
        <f t="shared" si="945"/>
        <v>0.12403473458920847</v>
      </c>
    </row>
    <row r="10067" spans="1:14">
      <c r="A10067">
        <v>2018</v>
      </c>
      <c r="B10067">
        <v>5</v>
      </c>
      <c r="C10067">
        <v>66</v>
      </c>
      <c r="D10067" t="s">
        <v>1170</v>
      </c>
      <c r="E10067" t="s">
        <v>1171</v>
      </c>
      <c r="F10067">
        <v>2018</v>
      </c>
      <c r="G10067">
        <f t="shared" si="943"/>
        <v>0.12309149097933272</v>
      </c>
      <c r="H10067">
        <f t="shared" si="944"/>
        <v>23</v>
      </c>
      <c r="I10067">
        <f t="shared" si="945"/>
        <v>1.0909522676055912E-2</v>
      </c>
      <c r="J10067">
        <f t="shared" si="945"/>
        <v>3.7833015111010733E-2</v>
      </c>
      <c r="K10067">
        <f t="shared" si="945"/>
        <v>9.7687165436192588E-2</v>
      </c>
      <c r="L10067">
        <f t="shared" si="945"/>
        <v>0.10968794230117131</v>
      </c>
      <c r="M10067">
        <f t="shared" si="945"/>
        <v>0.12029131192484098</v>
      </c>
      <c r="N10067">
        <f t="shared" si="945"/>
        <v>0.12309149097933272</v>
      </c>
    </row>
    <row r="10068" spans="1:14">
      <c r="A10068">
        <v>2018</v>
      </c>
      <c r="B10068">
        <v>5</v>
      </c>
      <c r="C10068">
        <v>67</v>
      </c>
      <c r="D10068" t="s">
        <v>1118</v>
      </c>
      <c r="E10068" t="s">
        <v>1119</v>
      </c>
      <c r="F10068">
        <v>2017</v>
      </c>
      <c r="G10068">
        <f t="shared" si="943"/>
        <v>0.12216944435630522</v>
      </c>
      <c r="H10068">
        <f t="shared" si="944"/>
        <v>23</v>
      </c>
      <c r="I10068">
        <f t="shared" si="945"/>
        <v>1.0827802254422638E-2</v>
      </c>
      <c r="J10068">
        <f t="shared" si="945"/>
        <v>3.7549617749060564E-2</v>
      </c>
      <c r="K10068">
        <f t="shared" si="945"/>
        <v>9.6955416065972577E-2</v>
      </c>
      <c r="L10068">
        <f t="shared" si="945"/>
        <v>0.10886629820553993</v>
      </c>
      <c r="M10068">
        <f t="shared" si="945"/>
        <v>0.11939024072115827</v>
      </c>
      <c r="N10068">
        <f t="shared" si="945"/>
        <v>0.12216944435630522</v>
      </c>
    </row>
    <row r="10069" spans="1:14">
      <c r="A10069">
        <v>2018</v>
      </c>
      <c r="B10069">
        <v>5</v>
      </c>
      <c r="C10069">
        <v>68</v>
      </c>
      <c r="D10069" t="s">
        <v>1084</v>
      </c>
      <c r="E10069" t="s">
        <v>1085</v>
      </c>
      <c r="F10069">
        <v>2016</v>
      </c>
      <c r="G10069">
        <f t="shared" si="943"/>
        <v>0.12126781251816648</v>
      </c>
      <c r="H10069">
        <f t="shared" si="944"/>
        <v>23</v>
      </c>
      <c r="I10069">
        <f t="shared" si="945"/>
        <v>1.0747891182541316E-2</v>
      </c>
      <c r="J10069">
        <f t="shared" si="945"/>
        <v>3.7272495011449087E-2</v>
      </c>
      <c r="K10069">
        <f t="shared" si="945"/>
        <v>9.6239868160637787E-2</v>
      </c>
      <c r="L10069">
        <f t="shared" si="945"/>
        <v>0.10806284590959475</v>
      </c>
      <c r="M10069">
        <f t="shared" si="945"/>
        <v>0.11850911989127795</v>
      </c>
      <c r="N10069">
        <f t="shared" si="945"/>
        <v>0.12126781251816648</v>
      </c>
    </row>
    <row r="10070" spans="1:14">
      <c r="A10070">
        <v>2018</v>
      </c>
      <c r="B10070">
        <v>5</v>
      </c>
      <c r="C10070">
        <v>69</v>
      </c>
      <c r="D10070" t="s">
        <v>1134</v>
      </c>
      <c r="E10070" t="s">
        <v>1135</v>
      </c>
      <c r="F10070">
        <v>2017</v>
      </c>
      <c r="G10070">
        <f t="shared" si="943"/>
        <v>0.1203858530857692</v>
      </c>
      <c r="H10070">
        <f t="shared" si="944"/>
        <v>23</v>
      </c>
      <c r="I10070">
        <f t="shared" si="945"/>
        <v>1.0669723663807506E-2</v>
      </c>
      <c r="J10070">
        <f t="shared" si="945"/>
        <v>3.7001418722846915E-2</v>
      </c>
      <c r="K10070">
        <f t="shared" si="945"/>
        <v>9.5539932557493046E-2</v>
      </c>
      <c r="L10070">
        <f t="shared" si="945"/>
        <v>0.10727692387255476</v>
      </c>
      <c r="M10070">
        <f t="shared" si="945"/>
        <v>0.1176472239442594</v>
      </c>
      <c r="N10070">
        <f t="shared" si="945"/>
        <v>0.1203858530857692</v>
      </c>
    </row>
    <row r="10071" spans="1:14">
      <c r="A10071">
        <v>2018</v>
      </c>
      <c r="B10071">
        <v>5</v>
      </c>
      <c r="C10071">
        <v>70</v>
      </c>
      <c r="D10071" t="s">
        <v>948</v>
      </c>
      <c r="E10071" t="s">
        <v>949</v>
      </c>
      <c r="F10071">
        <v>2016</v>
      </c>
      <c r="G10071">
        <f t="shared" si="943"/>
        <v>0.11952286093343936</v>
      </c>
      <c r="H10071">
        <f t="shared" si="944"/>
        <v>23</v>
      </c>
      <c r="I10071">
        <f t="shared" si="945"/>
        <v>1.0593237203369056E-2</v>
      </c>
      <c r="J10071">
        <f t="shared" si="945"/>
        <v>3.673617215803554E-2</v>
      </c>
      <c r="K10071">
        <f t="shared" si="945"/>
        <v>9.4855049658731705E-2</v>
      </c>
      <c r="L10071">
        <f t="shared" si="945"/>
        <v>0.10650790375054639</v>
      </c>
      <c r="M10071">
        <f t="shared" si="945"/>
        <v>0.11680386379516487</v>
      </c>
      <c r="N10071">
        <f t="shared" si="945"/>
        <v>0.11952286093343936</v>
      </c>
    </row>
    <row r="10072" spans="1:14">
      <c r="A10072">
        <v>2018</v>
      </c>
      <c r="B10072">
        <v>5</v>
      </c>
      <c r="C10072">
        <v>71</v>
      </c>
      <c r="D10072" t="s">
        <v>1110</v>
      </c>
      <c r="E10072" t="s">
        <v>1111</v>
      </c>
      <c r="F10072">
        <v>2017</v>
      </c>
      <c r="G10072">
        <f t="shared" si="943"/>
        <v>0.11867816581938533</v>
      </c>
      <c r="H10072">
        <f t="shared" si="944"/>
        <v>23</v>
      </c>
      <c r="I10072">
        <f t="shared" si="945"/>
        <v>1.051837239811072E-2</v>
      </c>
      <c r="J10072">
        <f t="shared" si="945"/>
        <v>3.6476549313597263E-2</v>
      </c>
      <c r="K10072">
        <f t="shared" si="945"/>
        <v>9.4184687550894416E-2</v>
      </c>
      <c r="L10072">
        <f t="shared" si="945"/>
        <v>0.10575518828503953</v>
      </c>
      <c r="M10072">
        <f t="shared" si="945"/>
        <v>0.11597838444937382</v>
      </c>
      <c r="N10072">
        <f t="shared" si="945"/>
        <v>0.11867816581938533</v>
      </c>
    </row>
    <row r="10073" spans="1:14">
      <c r="A10073">
        <v>2018</v>
      </c>
      <c r="B10073">
        <v>5</v>
      </c>
      <c r="C10073">
        <v>72</v>
      </c>
      <c r="D10073" t="s">
        <v>484</v>
      </c>
      <c r="E10073" t="s">
        <v>485</v>
      </c>
      <c r="F10073">
        <v>2011</v>
      </c>
      <c r="G10073">
        <f t="shared" si="943"/>
        <v>0.11785113019775793</v>
      </c>
      <c r="H10073">
        <f t="shared" si="944"/>
        <v>23</v>
      </c>
      <c r="I10073">
        <f t="shared" si="945"/>
        <v>1.04450727427384E-2</v>
      </c>
      <c r="J10073">
        <f t="shared" si="945"/>
        <v>3.6222354235436849E-2</v>
      </c>
      <c r="K10073">
        <f t="shared" si="945"/>
        <v>9.3528340268488816E-2</v>
      </c>
      <c r="L10073">
        <f t="shared" si="945"/>
        <v>0.10501820935315455</v>
      </c>
      <c r="M10073">
        <f t="shared" si="945"/>
        <v>0.11517016286441602</v>
      </c>
      <c r="N10073">
        <f t="shared" si="945"/>
        <v>0.11785113019775793</v>
      </c>
    </row>
    <row r="10074" spans="1:14">
      <c r="A10074">
        <v>2018</v>
      </c>
      <c r="B10074">
        <v>5</v>
      </c>
      <c r="C10074">
        <v>73</v>
      </c>
      <c r="D10074" t="s">
        <v>618</v>
      </c>
      <c r="E10074" t="s">
        <v>619</v>
      </c>
      <c r="F10074">
        <v>2012</v>
      </c>
      <c r="G10074">
        <f t="shared" si="943"/>
        <v>0.11704114719613057</v>
      </c>
      <c r="H10074">
        <f t="shared" si="944"/>
        <v>23</v>
      </c>
      <c r="I10074">
        <f t="shared" si="945"/>
        <v>1.0373284450524461E-2</v>
      </c>
      <c r="J10074">
        <f t="shared" si="945"/>
        <v>3.5973400397146152E-2</v>
      </c>
      <c r="K10074">
        <f t="shared" si="945"/>
        <v>9.2885526188888776E-2</v>
      </c>
      <c r="L10074">
        <f t="shared" si="945"/>
        <v>0.10429642616537638</v>
      </c>
      <c r="M10074">
        <f t="shared" si="945"/>
        <v>0.11437860597346135</v>
      </c>
      <c r="N10074">
        <f t="shared" si="945"/>
        <v>0.11704114719613057</v>
      </c>
    </row>
    <row r="10075" spans="1:14">
      <c r="A10075">
        <v>2018</v>
      </c>
      <c r="B10075">
        <v>5</v>
      </c>
      <c r="C10075">
        <v>74</v>
      </c>
      <c r="D10075" t="s">
        <v>1052</v>
      </c>
      <c r="E10075" t="s">
        <v>1053</v>
      </c>
      <c r="F10075">
        <v>2017</v>
      </c>
      <c r="G10075">
        <f t="shared" si="943"/>
        <v>0.11624763874381928</v>
      </c>
      <c r="H10075">
        <f t="shared" si="944"/>
        <v>23</v>
      </c>
      <c r="I10075">
        <f t="shared" si="945"/>
        <v>1.0302956287421901E-2</v>
      </c>
      <c r="J10075">
        <f t="shared" si="945"/>
        <v>3.5729510124730419E-2</v>
      </c>
      <c r="K10075">
        <f t="shared" si="945"/>
        <v>9.2255786546942567E-2</v>
      </c>
      <c r="L10075">
        <f t="shared" si="945"/>
        <v>0.10358932359768365</v>
      </c>
      <c r="M10075">
        <f t="shared" si="945"/>
        <v>0.11360314885621836</v>
      </c>
      <c r="N10075">
        <f t="shared" si="945"/>
        <v>0.11624763874381928</v>
      </c>
    </row>
    <row r="10076" spans="1:14">
      <c r="A10076">
        <v>2018</v>
      </c>
      <c r="B10076">
        <v>5</v>
      </c>
      <c r="C10076">
        <v>75</v>
      </c>
      <c r="D10076" t="s">
        <v>74</v>
      </c>
      <c r="E10076" t="s">
        <v>75</v>
      </c>
      <c r="F10076">
        <v>2008</v>
      </c>
      <c r="G10076">
        <f t="shared" si="943"/>
        <v>0.11547005383792514</v>
      </c>
      <c r="H10076">
        <f t="shared" si="944"/>
        <v>23</v>
      </c>
      <c r="I10076">
        <f t="shared" si="945"/>
        <v>1.0234039418384744E-2</v>
      </c>
      <c r="J10076">
        <f t="shared" si="945"/>
        <v>3.549051406366454E-2</v>
      </c>
      <c r="K10076">
        <f t="shared" si="945"/>
        <v>9.1638684058879261E-2</v>
      </c>
      <c r="L10076">
        <f t="shared" si="945"/>
        <v>0.10289641064640337</v>
      </c>
      <c r="M10076">
        <f t="shared" si="945"/>
        <v>0.11284325304442203</v>
      </c>
      <c r="N10076">
        <f t="shared" si="945"/>
        <v>0.11547005383792514</v>
      </c>
    </row>
    <row r="10077" spans="1:14">
      <c r="A10077">
        <v>2018</v>
      </c>
      <c r="B10077">
        <v>5</v>
      </c>
      <c r="C10077">
        <v>76</v>
      </c>
      <c r="D10077" t="s">
        <v>62</v>
      </c>
      <c r="E10077" t="s">
        <v>63</v>
      </c>
      <c r="F10077">
        <v>1999</v>
      </c>
      <c r="G10077">
        <f t="shared" si="943"/>
        <v>0.11470786693528087</v>
      </c>
      <c r="H10077">
        <f t="shared" si="944"/>
        <v>23</v>
      </c>
      <c r="I10077">
        <f t="shared" si="945"/>
        <v>1.0166487264847287E-2</v>
      </c>
      <c r="J10077">
        <f t="shared" si="945"/>
        <v>3.5256250684646759E-2</v>
      </c>
      <c r="K10077">
        <f t="shared" si="945"/>
        <v>9.1033801646134657E-2</v>
      </c>
      <c r="L10077">
        <f t="shared" si="945"/>
        <v>0.10221721899526</v>
      </c>
      <c r="M10077">
        <f t="shared" si="945"/>
        <v>0.11209840495036162</v>
      </c>
      <c r="N10077">
        <f t="shared" si="945"/>
        <v>0.11470786693528087</v>
      </c>
    </row>
    <row r="10078" spans="1:14">
      <c r="A10078">
        <v>2018</v>
      </c>
      <c r="B10078">
        <v>5</v>
      </c>
      <c r="C10078">
        <v>77</v>
      </c>
      <c r="D10078" t="s">
        <v>1124</v>
      </c>
      <c r="E10078" t="s">
        <v>1125</v>
      </c>
      <c r="F10078">
        <v>2017</v>
      </c>
      <c r="G10078">
        <f t="shared" si="943"/>
        <v>0.11396057645963795</v>
      </c>
      <c r="H10078">
        <f t="shared" si="944"/>
        <v>23</v>
      </c>
      <c r="I10078">
        <f t="shared" si="945"/>
        <v>1.0100255372416997E-2</v>
      </c>
      <c r="J10078">
        <f t="shared" si="945"/>
        <v>3.5026565824772406E-2</v>
      </c>
      <c r="K10078">
        <f t="shared" si="945"/>
        <v>9.0440741250633574E-2</v>
      </c>
      <c r="L10078">
        <f t="shared" si="945"/>
        <v>0.10155130168511629</v>
      </c>
      <c r="M10078">
        <f t="shared" si="945"/>
        <v>0.11136811440802739</v>
      </c>
      <c r="N10078">
        <f t="shared" si="945"/>
        <v>0.11396057645963795</v>
      </c>
    </row>
    <row r="10079" spans="1:14">
      <c r="A10079">
        <v>2018</v>
      </c>
      <c r="B10079">
        <v>5</v>
      </c>
      <c r="C10079">
        <v>78</v>
      </c>
      <c r="D10079" t="s">
        <v>756</v>
      </c>
      <c r="E10079" t="s">
        <v>757</v>
      </c>
      <c r="F10079">
        <v>2014</v>
      </c>
      <c r="G10079">
        <f t="shared" si="943"/>
        <v>0.11322770341445956</v>
      </c>
      <c r="H10079">
        <f t="shared" si="944"/>
        <v>23</v>
      </c>
      <c r="I10079">
        <f t="shared" si="945"/>
        <v>1.0035301287927224E-2</v>
      </c>
      <c r="J10079">
        <f t="shared" si="945"/>
        <v>3.4801312261166277E-2</v>
      </c>
      <c r="K10079">
        <f t="shared" si="945"/>
        <v>8.9859122733882579E-2</v>
      </c>
      <c r="L10079">
        <f t="shared" si="945"/>
        <v>0.10089823187782061</v>
      </c>
      <c r="M10079">
        <f t="shared" si="945"/>
        <v>0.11065191331746084</v>
      </c>
      <c r="N10079">
        <f t="shared" si="945"/>
        <v>0.11322770341445956</v>
      </c>
    </row>
    <row r="10080" spans="1:14">
      <c r="A10080">
        <v>2018</v>
      </c>
      <c r="B10080">
        <v>5</v>
      </c>
      <c r="C10080">
        <v>79</v>
      </c>
      <c r="D10080" t="s">
        <v>958</v>
      </c>
      <c r="E10080" t="s">
        <v>959</v>
      </c>
      <c r="F10080">
        <v>2015</v>
      </c>
      <c r="G10080">
        <f t="shared" si="943"/>
        <v>0.1125087900926024</v>
      </c>
      <c r="H10080">
        <f t="shared" si="944"/>
        <v>23</v>
      </c>
      <c r="I10080">
        <f t="shared" si="945"/>
        <v>9.9715844450770849E-3</v>
      </c>
      <c r="J10080">
        <f t="shared" si="945"/>
        <v>3.4580349314394465E-2</v>
      </c>
      <c r="K10080">
        <f t="shared" si="945"/>
        <v>8.9288582852955031E-2</v>
      </c>
      <c r="L10080">
        <f t="shared" si="945"/>
        <v>0.10025760170639265</v>
      </c>
      <c r="M10080">
        <f t="shared" si="945"/>
        <v>0.10994935438378958</v>
      </c>
      <c r="N10080">
        <f t="shared" si="945"/>
        <v>0.1125087900926024</v>
      </c>
    </row>
    <row r="10081" spans="1:14">
      <c r="A10081">
        <v>2018</v>
      </c>
      <c r="B10081">
        <v>5</v>
      </c>
      <c r="C10081">
        <v>80</v>
      </c>
      <c r="D10081" t="s">
        <v>1128</v>
      </c>
      <c r="E10081" t="s">
        <v>1129</v>
      </c>
      <c r="F10081">
        <v>2017</v>
      </c>
      <c r="G10081">
        <f t="shared" si="943"/>
        <v>0.11180339887498948</v>
      </c>
      <c r="H10081">
        <f t="shared" si="944"/>
        <v>23</v>
      </c>
      <c r="I10081">
        <f t="shared" si="945"/>
        <v>9.9090660579585887E-3</v>
      </c>
      <c r="J10081">
        <f t="shared" si="945"/>
        <v>3.4363542479228223E-2</v>
      </c>
      <c r="K10081">
        <f t="shared" si="945"/>
        <v>8.8728774307100633E-2</v>
      </c>
      <c r="L10081">
        <f t="shared" si="945"/>
        <v>9.9629021204509963E-2</v>
      </c>
      <c r="M10081">
        <f t="shared" si="945"/>
        <v>0.10926000994322899</v>
      </c>
      <c r="N10081">
        <f t="shared" si="945"/>
        <v>0.11180339887498948</v>
      </c>
    </row>
    <row r="10082" spans="1:14">
      <c r="A10082">
        <v>2018</v>
      </c>
      <c r="B10082">
        <v>5</v>
      </c>
      <c r="C10082">
        <v>81</v>
      </c>
      <c r="D10082" t="s">
        <v>1090</v>
      </c>
      <c r="E10082" t="s">
        <v>1091</v>
      </c>
      <c r="F10082">
        <v>2017</v>
      </c>
      <c r="G10082">
        <f t="shared" si="943"/>
        <v>0.1111111111111111</v>
      </c>
      <c r="H10082">
        <f t="shared" si="944"/>
        <v>23</v>
      </c>
      <c r="I10082">
        <f t="shared" ref="I10082:N10097" si="946">$G10082*(I$1^$H10082)</f>
        <v>9.8477090218361228E-3</v>
      </c>
      <c r="J10082">
        <f t="shared" si="946"/>
        <v>3.4150763080558207E-2</v>
      </c>
      <c r="K10082">
        <f t="shared" si="946"/>
        <v>8.8179364849295019E-2</v>
      </c>
      <c r="L10082">
        <f t="shared" si="946"/>
        <v>9.9012117308912115E-2</v>
      </c>
      <c r="M10082">
        <f t="shared" si="946"/>
        <v>0.10858347086905019</v>
      </c>
      <c r="N10082">
        <f t="shared" si="946"/>
        <v>0.1111111111111111</v>
      </c>
    </row>
    <row r="10083" spans="1:14">
      <c r="A10083">
        <v>2018</v>
      </c>
      <c r="B10083">
        <v>5</v>
      </c>
      <c r="C10083">
        <v>82</v>
      </c>
      <c r="D10083" t="s">
        <v>974</v>
      </c>
      <c r="E10083" t="s">
        <v>975</v>
      </c>
      <c r="F10083">
        <v>2016</v>
      </c>
      <c r="G10083">
        <f t="shared" si="943"/>
        <v>0.11043152607484653</v>
      </c>
      <c r="H10083">
        <f t="shared" si="944"/>
        <v>23</v>
      </c>
      <c r="I10083">
        <f t="shared" si="946"/>
        <v>9.7874778206015756E-3</v>
      </c>
      <c r="J10083">
        <f t="shared" si="946"/>
        <v>3.3941887952459129E-2</v>
      </c>
      <c r="K10083">
        <f t="shared" si="946"/>
        <v>8.7640036457564977E-2</v>
      </c>
      <c r="L10083">
        <f t="shared" si="946"/>
        <v>9.8406532928924026E-2</v>
      </c>
      <c r="M10083">
        <f t="shared" si="946"/>
        <v>0.1079193455511557</v>
      </c>
      <c r="N10083">
        <f t="shared" si="946"/>
        <v>0.11043152607484653</v>
      </c>
    </row>
    <row r="10084" spans="1:14">
      <c r="A10084">
        <v>2018</v>
      </c>
      <c r="B10084">
        <v>5</v>
      </c>
      <c r="C10084">
        <v>83</v>
      </c>
      <c r="D10084" t="s">
        <v>1122</v>
      </c>
      <c r="E10084" t="s">
        <v>1123</v>
      </c>
      <c r="F10084">
        <v>2017</v>
      </c>
      <c r="G10084">
        <f t="shared" si="943"/>
        <v>0.10976425998969035</v>
      </c>
      <c r="H10084">
        <f t="shared" si="944"/>
        <v>23</v>
      </c>
      <c r="I10084">
        <f t="shared" si="946"/>
        <v>9.7283384403807557E-3</v>
      </c>
      <c r="J10084">
        <f t="shared" si="946"/>
        <v>3.3736799138586383E-2</v>
      </c>
      <c r="K10084">
        <f t="shared" si="946"/>
        <v>8.711048456139403E-2</v>
      </c>
      <c r="L10084">
        <f t="shared" si="946"/>
        <v>9.781192607782635E-2</v>
      </c>
      <c r="M10084">
        <f t="shared" si="946"/>
        <v>0.10726725894348055</v>
      </c>
      <c r="N10084">
        <f t="shared" si="946"/>
        <v>0.10976425998969035</v>
      </c>
    </row>
    <row r="10085" spans="1:14">
      <c r="A10085">
        <v>2018</v>
      </c>
      <c r="B10085">
        <v>5</v>
      </c>
      <c r="C10085">
        <v>84</v>
      </c>
      <c r="D10085" t="s">
        <v>24</v>
      </c>
      <c r="E10085" t="s">
        <v>25</v>
      </c>
      <c r="F10085">
        <v>2002</v>
      </c>
      <c r="G10085">
        <f t="shared" si="943"/>
        <v>0.10910894511799619</v>
      </c>
      <c r="H10085">
        <f t="shared" si="944"/>
        <v>23</v>
      </c>
      <c r="I10085">
        <f t="shared" si="946"/>
        <v>9.6702582888136216E-3</v>
      </c>
      <c r="J10085">
        <f t="shared" si="946"/>
        <v>3.3535383612248844E-2</v>
      </c>
      <c r="K10085">
        <f t="shared" si="946"/>
        <v>8.6590417318933452E-2</v>
      </c>
      <c r="L10085">
        <f t="shared" si="946"/>
        <v>9.7227969061272235E-2</v>
      </c>
      <c r="M10085">
        <f t="shared" si="946"/>
        <v>0.10662685167395464</v>
      </c>
      <c r="N10085">
        <f t="shared" si="946"/>
        <v>0.10910894511799619</v>
      </c>
    </row>
    <row r="10086" spans="1:14">
      <c r="A10086">
        <v>2018</v>
      </c>
      <c r="B10086">
        <v>5</v>
      </c>
      <c r="C10086">
        <v>85</v>
      </c>
      <c r="D10086" t="s">
        <v>560</v>
      </c>
      <c r="E10086" t="s">
        <v>561</v>
      </c>
      <c r="F10086">
        <v>2012</v>
      </c>
      <c r="G10086">
        <f t="shared" si="943"/>
        <v>0.10846522890932808</v>
      </c>
      <c r="H10086">
        <f t="shared" si="944"/>
        <v>23</v>
      </c>
      <c r="I10086">
        <f t="shared" si="946"/>
        <v>9.6132061195731942E-3</v>
      </c>
      <c r="J10086">
        <f t="shared" si="946"/>
        <v>3.3337533014648785E-2</v>
      </c>
      <c r="K10086">
        <f t="shared" si="946"/>
        <v>8.6079554941121489E-2</v>
      </c>
      <c r="L10086">
        <f t="shared" si="946"/>
        <v>9.6654347718375583E-2</v>
      </c>
      <c r="M10086">
        <f t="shared" si="946"/>
        <v>0.10599777921222799</v>
      </c>
      <c r="N10086">
        <f t="shared" si="946"/>
        <v>0.10846522890932808</v>
      </c>
    </row>
    <row r="10087" spans="1:14">
      <c r="A10087">
        <v>2018</v>
      </c>
      <c r="B10087">
        <v>5</v>
      </c>
      <c r="C10087">
        <v>86</v>
      </c>
      <c r="D10087" t="s">
        <v>586</v>
      </c>
      <c r="E10087" t="s">
        <v>587</v>
      </c>
      <c r="F10087">
        <v>2012</v>
      </c>
      <c r="G10087">
        <f t="shared" si="943"/>
        <v>0.10783277320343841</v>
      </c>
      <c r="H10087">
        <f t="shared" si="944"/>
        <v>23</v>
      </c>
      <c r="I10087">
        <f t="shared" si="946"/>
        <v>9.5571519617259817E-3</v>
      </c>
      <c r="J10087">
        <f t="shared" si="946"/>
        <v>3.3143143409911716E-2</v>
      </c>
      <c r="K10087">
        <f t="shared" si="946"/>
        <v>8.5577629059155516E-2</v>
      </c>
      <c r="L10087">
        <f t="shared" si="946"/>
        <v>9.609076071147743E-2</v>
      </c>
      <c r="M10087">
        <f t="shared" si="946"/>
        <v>0.10537971109078006</v>
      </c>
      <c r="N10087">
        <f t="shared" si="946"/>
        <v>0.10783277320343841</v>
      </c>
    </row>
    <row r="10088" spans="1:14">
      <c r="A10088">
        <v>2018</v>
      </c>
      <c r="B10088">
        <v>5</v>
      </c>
      <c r="C10088">
        <v>87</v>
      </c>
      <c r="D10088" t="s">
        <v>1032</v>
      </c>
      <c r="E10088" t="s">
        <v>1033</v>
      </c>
      <c r="F10088">
        <v>2016</v>
      </c>
      <c r="G10088">
        <f t="shared" si="943"/>
        <v>0.10721125348377948</v>
      </c>
      <c r="H10088">
        <f t="shared" si="944"/>
        <v>23</v>
      </c>
      <c r="I10088">
        <f t="shared" si="946"/>
        <v>9.502067053571173E-3</v>
      </c>
      <c r="J10088">
        <f t="shared" si="946"/>
        <v>3.2952115055648011E-2</v>
      </c>
      <c r="K10088">
        <f t="shared" si="946"/>
        <v>8.5084382132067995E-2</v>
      </c>
      <c r="L10088">
        <f t="shared" si="946"/>
        <v>9.5536918860943384E-2</v>
      </c>
      <c r="M10088">
        <f t="shared" si="946"/>
        <v>0.10477233017541294</v>
      </c>
      <c r="N10088">
        <f t="shared" si="946"/>
        <v>0.10721125348377948</v>
      </c>
    </row>
    <row r="10089" spans="1:14">
      <c r="A10089">
        <v>2018</v>
      </c>
      <c r="B10089">
        <v>5</v>
      </c>
      <c r="C10089">
        <v>88</v>
      </c>
      <c r="D10089" t="s">
        <v>554</v>
      </c>
      <c r="E10089" t="s">
        <v>555</v>
      </c>
      <c r="F10089">
        <v>2012</v>
      </c>
      <c r="G10089">
        <f t="shared" si="943"/>
        <v>0.10660035817780521</v>
      </c>
      <c r="H10089">
        <f t="shared" si="944"/>
        <v>23</v>
      </c>
      <c r="I10089">
        <f t="shared" si="946"/>
        <v>9.4479237806268102E-3</v>
      </c>
      <c r="J10089">
        <f t="shared" si="946"/>
        <v>3.2764352187895841E-2</v>
      </c>
      <c r="K10089">
        <f t="shared" si="946"/>
        <v>8.4599566891435954E-2</v>
      </c>
      <c r="L10089">
        <f t="shared" si="946"/>
        <v>9.4992544521656078E-2</v>
      </c>
      <c r="M10089">
        <f t="shared" si="946"/>
        <v>0.10417533198147026</v>
      </c>
      <c r="N10089">
        <f t="shared" si="946"/>
        <v>0.10660035817780521</v>
      </c>
    </row>
    <row r="10090" spans="1:14">
      <c r="A10090">
        <v>2018</v>
      </c>
      <c r="B10090">
        <v>5</v>
      </c>
      <c r="C10090">
        <v>89</v>
      </c>
      <c r="D10090" t="s">
        <v>92</v>
      </c>
      <c r="E10090" t="s">
        <v>93</v>
      </c>
      <c r="F10090">
        <v>2004</v>
      </c>
      <c r="G10090">
        <f t="shared" si="943"/>
        <v>0.105999788000636</v>
      </c>
      <c r="H10090">
        <f t="shared" si="944"/>
        <v>23</v>
      </c>
      <c r="I10090">
        <f t="shared" si="946"/>
        <v>9.3946956174592172E-3</v>
      </c>
      <c r="J10090">
        <f t="shared" si="946"/>
        <v>3.2579762819392052E-2</v>
      </c>
      <c r="K10090">
        <f t="shared" si="946"/>
        <v>8.4122945820504072E-2</v>
      </c>
      <c r="L10090">
        <f t="shared" si="946"/>
        <v>9.4457370998149076E-2</v>
      </c>
      <c r="M10090">
        <f t="shared" si="946"/>
        <v>0.10358842403243301</v>
      </c>
      <c r="N10090">
        <f t="shared" si="946"/>
        <v>0.105999788000636</v>
      </c>
    </row>
    <row r="10091" spans="1:14">
      <c r="A10091">
        <v>2018</v>
      </c>
      <c r="B10091">
        <v>5</v>
      </c>
      <c r="C10091">
        <v>90</v>
      </c>
      <c r="D10091" t="s">
        <v>1066</v>
      </c>
      <c r="E10091" t="s">
        <v>1067</v>
      </c>
      <c r="F10091">
        <v>2014</v>
      </c>
      <c r="G10091">
        <f t="shared" si="943"/>
        <v>0.10540925533894598</v>
      </c>
      <c r="H10091">
        <f t="shared" si="944"/>
        <v>23</v>
      </c>
      <c r="I10091">
        <f t="shared" si="946"/>
        <v>9.3423570730772933E-3</v>
      </c>
      <c r="J10091">
        <f t="shared" si="946"/>
        <v>3.2398258550205686E-2</v>
      </c>
      <c r="K10091">
        <f t="shared" si="946"/>
        <v>8.3654290665228753E-2</v>
      </c>
      <c r="L10091">
        <f t="shared" si="946"/>
        <v>9.3931141995583112E-2</v>
      </c>
      <c r="M10091">
        <f t="shared" si="946"/>
        <v>0.10301132525782243</v>
      </c>
      <c r="N10091">
        <f t="shared" si="946"/>
        <v>0.10540925533894598</v>
      </c>
    </row>
    <row r="10092" spans="1:14">
      <c r="A10092">
        <v>2018</v>
      </c>
      <c r="B10092">
        <v>5</v>
      </c>
      <c r="C10092">
        <v>91</v>
      </c>
      <c r="D10092" t="s">
        <v>1158</v>
      </c>
      <c r="E10092" t="s">
        <v>1159</v>
      </c>
      <c r="F10092">
        <v>2017</v>
      </c>
      <c r="G10092">
        <f t="shared" si="943"/>
        <v>0.10482848367219183</v>
      </c>
      <c r="H10092">
        <f t="shared" si="944"/>
        <v>23</v>
      </c>
      <c r="I10092">
        <f t="shared" si="946"/>
        <v>9.2908836396363974E-3</v>
      </c>
      <c r="J10092">
        <f t="shared" si="946"/>
        <v>3.2219754389848684E-2</v>
      </c>
      <c r="K10092">
        <f t="shared" si="946"/>
        <v>8.3193381974957126E-2</v>
      </c>
      <c r="L10092">
        <f t="shared" si="946"/>
        <v>9.3413611103997929E-2</v>
      </c>
      <c r="M10092">
        <f t="shared" si="946"/>
        <v>0.10244376542759533</v>
      </c>
      <c r="N10092">
        <f t="shared" si="946"/>
        <v>0.10482848367219183</v>
      </c>
    </row>
    <row r="10093" spans="1:14">
      <c r="A10093">
        <v>2018</v>
      </c>
      <c r="B10093">
        <v>5</v>
      </c>
      <c r="C10093">
        <v>92</v>
      </c>
      <c r="D10093" t="s">
        <v>108</v>
      </c>
      <c r="E10093" t="s">
        <v>109</v>
      </c>
      <c r="F10093">
        <v>1997</v>
      </c>
      <c r="G10093">
        <f t="shared" si="943"/>
        <v>0.10425720702853739</v>
      </c>
      <c r="H10093">
        <f t="shared" si="944"/>
        <v>23</v>
      </c>
      <c r="I10093">
        <f t="shared" si="946"/>
        <v>9.240251744217276E-3</v>
      </c>
      <c r="J10093">
        <f t="shared" si="946"/>
        <v>3.204416859005059E-2</v>
      </c>
      <c r="K10093">
        <f t="shared" si="946"/>
        <v>8.2740008670640963E-2</v>
      </c>
      <c r="L10093">
        <f t="shared" si="946"/>
        <v>9.290454131348172E-2</v>
      </c>
      <c r="M10093">
        <f t="shared" si="946"/>
        <v>0.10188548462044553</v>
      </c>
      <c r="N10093">
        <f t="shared" si="946"/>
        <v>0.10425720702853739</v>
      </c>
    </row>
    <row r="10094" spans="1:14">
      <c r="A10094">
        <v>2018</v>
      </c>
      <c r="B10094">
        <v>5</v>
      </c>
      <c r="C10094">
        <v>93</v>
      </c>
      <c r="D10094" t="s">
        <v>936</v>
      </c>
      <c r="E10094" t="s">
        <v>937</v>
      </c>
      <c r="F10094">
        <v>2015</v>
      </c>
      <c r="G10094">
        <f t="shared" si="943"/>
        <v>0.10369516947304253</v>
      </c>
      <c r="H10094">
        <f t="shared" si="944"/>
        <v>23</v>
      </c>
      <c r="I10094">
        <f t="shared" si="946"/>
        <v>9.1904387034645596E-3</v>
      </c>
      <c r="J10094">
        <f t="shared" si="946"/>
        <v>3.1871422487449862E-2</v>
      </c>
      <c r="K10094">
        <f t="shared" si="946"/>
        <v>8.2293967638656068E-2</v>
      </c>
      <c r="L10094">
        <f t="shared" si="946"/>
        <v>9.2403704558091687E-2</v>
      </c>
      <c r="M10094">
        <f t="shared" si="946"/>
        <v>0.10133623272363604</v>
      </c>
      <c r="N10094">
        <f t="shared" si="946"/>
        <v>0.10369516947304253</v>
      </c>
    </row>
    <row r="10095" spans="1:14">
      <c r="A10095">
        <v>2018</v>
      </c>
      <c r="B10095">
        <v>5</v>
      </c>
      <c r="C10095">
        <v>94</v>
      </c>
      <c r="D10095" t="s">
        <v>818</v>
      </c>
      <c r="E10095" t="s">
        <v>819</v>
      </c>
      <c r="F10095">
        <v>2014</v>
      </c>
      <c r="G10095">
        <f t="shared" si="943"/>
        <v>0.10314212462587934</v>
      </c>
      <c r="H10095">
        <f t="shared" si="944"/>
        <v>23</v>
      </c>
      <c r="I10095">
        <f t="shared" si="946"/>
        <v>9.1414226808865587E-3</v>
      </c>
      <c r="J10095">
        <f t="shared" si="946"/>
        <v>3.1701440355514324E-2</v>
      </c>
      <c r="K10095">
        <f t="shared" si="946"/>
        <v>8.1855063348451843E-2</v>
      </c>
      <c r="L10095">
        <f t="shared" si="946"/>
        <v>9.1910881286531979E-2</v>
      </c>
      <c r="M10095">
        <f t="shared" si="946"/>
        <v>0.10079576896217503</v>
      </c>
      <c r="N10095">
        <f t="shared" si="946"/>
        <v>0.10314212462587934</v>
      </c>
    </row>
    <row r="10096" spans="1:14">
      <c r="A10096">
        <v>2018</v>
      </c>
      <c r="B10096">
        <v>5</v>
      </c>
      <c r="C10096">
        <v>95</v>
      </c>
      <c r="D10096" t="s">
        <v>584</v>
      </c>
      <c r="E10096" t="s">
        <v>585</v>
      </c>
      <c r="F10096">
        <v>2012</v>
      </c>
      <c r="G10096">
        <f t="shared" si="943"/>
        <v>0.10259783520851541</v>
      </c>
      <c r="H10096">
        <f t="shared" si="944"/>
        <v>23</v>
      </c>
      <c r="I10096">
        <f t="shared" si="946"/>
        <v>9.0931826466337778E-3</v>
      </c>
      <c r="J10096">
        <f t="shared" si="946"/>
        <v>3.1534149265057466E-2</v>
      </c>
      <c r="K10096">
        <f t="shared" si="946"/>
        <v>8.1423107492395758E-2</v>
      </c>
      <c r="L10096">
        <f t="shared" si="946"/>
        <v>9.1425860057753661E-2</v>
      </c>
      <c r="M10096">
        <f t="shared" si="946"/>
        <v>0.10026386145532303</v>
      </c>
      <c r="N10096">
        <f t="shared" si="946"/>
        <v>0.10259783520851541</v>
      </c>
    </row>
    <row r="10097" spans="1:14">
      <c r="A10097">
        <v>2018</v>
      </c>
      <c r="B10097">
        <v>5</v>
      </c>
      <c r="C10097">
        <v>96</v>
      </c>
      <c r="D10097" t="s">
        <v>150</v>
      </c>
      <c r="E10097" t="s">
        <v>151</v>
      </c>
      <c r="F10097">
        <v>1994</v>
      </c>
      <c r="G10097">
        <f t="shared" si="943"/>
        <v>0.10206207261596577</v>
      </c>
      <c r="H10097">
        <f t="shared" si="944"/>
        <v>23</v>
      </c>
      <c r="I10097">
        <f t="shared" si="946"/>
        <v>9.0456983395878574E-3</v>
      </c>
      <c r="J10097">
        <f t="shared" si="946"/>
        <v>3.136947895276717E-2</v>
      </c>
      <c r="K10097">
        <f t="shared" si="946"/>
        <v>8.0997918646306399E-2</v>
      </c>
      <c r="L10097">
        <f t="shared" si="946"/>
        <v>9.0948437159784387E-2</v>
      </c>
      <c r="M10097">
        <f t="shared" si="946"/>
        <v>9.9740286798575453E-2</v>
      </c>
      <c r="N10097">
        <f t="shared" si="946"/>
        <v>0.10206207261596577</v>
      </c>
    </row>
    <row r="10098" spans="1:14">
      <c r="A10098">
        <v>2018</v>
      </c>
      <c r="B10098">
        <v>5</v>
      </c>
      <c r="C10098">
        <v>97</v>
      </c>
      <c r="D10098" t="s">
        <v>914</v>
      </c>
      <c r="E10098" t="s">
        <v>915</v>
      </c>
      <c r="F10098">
        <v>2015</v>
      </c>
      <c r="G10098">
        <f t="shared" si="943"/>
        <v>0.10153461651336192</v>
      </c>
      <c r="H10098">
        <f t="shared" si="944"/>
        <v>23</v>
      </c>
      <c r="I10098">
        <f t="shared" ref="I10098:N10113" si="947">$G10098*(I$1^$H10098)</f>
        <v>8.9989502316057471E-3</v>
      </c>
      <c r="J10098">
        <f t="shared" si="947"/>
        <v>3.1207361697208402E-2</v>
      </c>
      <c r="K10098">
        <f t="shared" si="947"/>
        <v>8.0579321949284965E-2</v>
      </c>
      <c r="L10098">
        <f t="shared" si="947"/>
        <v>9.0478416250227553E-2</v>
      </c>
      <c r="M10098">
        <f t="shared" si="947"/>
        <v>9.9224829669409362E-2</v>
      </c>
      <c r="N10098">
        <f t="shared" si="947"/>
        <v>0.10153461651336192</v>
      </c>
    </row>
    <row r="10099" spans="1:14">
      <c r="A10099">
        <v>2018</v>
      </c>
      <c r="B10099">
        <v>5</v>
      </c>
      <c r="C10099">
        <v>98</v>
      </c>
      <c r="D10099" t="s">
        <v>1112</v>
      </c>
      <c r="E10099" t="s">
        <v>1113</v>
      </c>
      <c r="F10099">
        <v>2017</v>
      </c>
      <c r="G10099">
        <f t="shared" si="943"/>
        <v>0.10101525445522107</v>
      </c>
      <c r="H10099">
        <f t="shared" si="944"/>
        <v>23</v>
      </c>
      <c r="I10099">
        <f t="shared" si="947"/>
        <v>8.9529194937757687E-3</v>
      </c>
      <c r="J10099">
        <f t="shared" si="947"/>
        <v>3.104773220180301E-2</v>
      </c>
      <c r="K10099">
        <f t="shared" si="947"/>
        <v>8.0167148801561824E-2</v>
      </c>
      <c r="L10099">
        <f t="shared" si="947"/>
        <v>9.0015608016989601E-2</v>
      </c>
      <c r="M10099">
        <f t="shared" si="947"/>
        <v>9.8717282455213717E-2</v>
      </c>
      <c r="N10099">
        <f t="shared" si="947"/>
        <v>0.10101525445522107</v>
      </c>
    </row>
    <row r="10100" spans="1:14">
      <c r="A10100">
        <v>2018</v>
      </c>
      <c r="B10100">
        <v>5</v>
      </c>
      <c r="C10100">
        <v>99</v>
      </c>
      <c r="D10100" t="s">
        <v>944</v>
      </c>
      <c r="E10100" t="s">
        <v>945</v>
      </c>
      <c r="F10100">
        <v>2016</v>
      </c>
      <c r="G10100">
        <f t="shared" si="943"/>
        <v>0.10050378152592121</v>
      </c>
      <c r="H10100">
        <f t="shared" si="944"/>
        <v>23</v>
      </c>
      <c r="I10100">
        <f t="shared" si="947"/>
        <v>8.907587964553149E-3</v>
      </c>
      <c r="J10100">
        <f t="shared" si="947"/>
        <v>3.089052748432726E-2</v>
      </c>
      <c r="K10100">
        <f t="shared" si="947"/>
        <v>7.976123657917239E-2</v>
      </c>
      <c r="L10100">
        <f t="shared" si="947"/>
        <v>8.9559829857904061E-2</v>
      </c>
      <c r="M10100">
        <f t="shared" si="947"/>
        <v>9.8217444901943271E-2</v>
      </c>
      <c r="N10100">
        <f t="shared" si="947"/>
        <v>0.10050378152592121</v>
      </c>
    </row>
    <row r="10101" spans="1:14">
      <c r="A10101">
        <v>2018</v>
      </c>
      <c r="B10101">
        <v>5</v>
      </c>
      <c r="C10101">
        <v>100</v>
      </c>
      <c r="D10101" t="s">
        <v>1172</v>
      </c>
      <c r="E10101" t="s">
        <v>1173</v>
      </c>
      <c r="F10101">
        <v>2017</v>
      </c>
      <c r="G10101">
        <f t="shared" si="943"/>
        <v>0.1</v>
      </c>
      <c r="H10101">
        <f t="shared" si="944"/>
        <v>23</v>
      </c>
      <c r="I10101">
        <f t="shared" si="947"/>
        <v>8.8629381196525109E-3</v>
      </c>
      <c r="J10101">
        <f t="shared" si="947"/>
        <v>3.0735686772502387E-2</v>
      </c>
      <c r="K10101">
        <f t="shared" si="947"/>
        <v>7.9361428364365535E-2</v>
      </c>
      <c r="L10101">
        <f t="shared" si="947"/>
        <v>8.9110905578020913E-2</v>
      </c>
      <c r="M10101">
        <f t="shared" si="947"/>
        <v>9.7725123782145193E-2</v>
      </c>
      <c r="N10101">
        <f t="shared" si="947"/>
        <v>0.1</v>
      </c>
    </row>
    <row r="10102" spans="1:14">
      <c r="A10102">
        <v>2018</v>
      </c>
      <c r="B10102">
        <v>6</v>
      </c>
      <c r="C10102">
        <v>1</v>
      </c>
      <c r="D10102" t="s">
        <v>1104</v>
      </c>
      <c r="E10102" t="s">
        <v>1105</v>
      </c>
      <c r="F10102">
        <v>2017</v>
      </c>
      <c r="G10102">
        <f t="shared" si="943"/>
        <v>1</v>
      </c>
      <c r="H10102">
        <f t="shared" si="944"/>
        <v>22</v>
      </c>
      <c r="I10102">
        <f t="shared" si="947"/>
        <v>9.8477090218361235E-2</v>
      </c>
      <c r="J10102">
        <f t="shared" si="947"/>
        <v>0.32353354497370929</v>
      </c>
      <c r="K10102">
        <f t="shared" si="947"/>
        <v>0.80163058953904565</v>
      </c>
      <c r="L10102">
        <f t="shared" si="947"/>
        <v>0.89558699073387849</v>
      </c>
      <c r="M10102">
        <f t="shared" si="947"/>
        <v>0.97822946728874072</v>
      </c>
      <c r="N10102">
        <f t="shared" si="947"/>
        <v>1</v>
      </c>
    </row>
    <row r="10103" spans="1:14">
      <c r="A10103">
        <v>2018</v>
      </c>
      <c r="B10103">
        <v>6</v>
      </c>
      <c r="C10103">
        <v>2</v>
      </c>
      <c r="D10103" t="s">
        <v>962</v>
      </c>
      <c r="E10103" t="s">
        <v>963</v>
      </c>
      <c r="F10103">
        <v>2016</v>
      </c>
      <c r="G10103">
        <f t="shared" si="943"/>
        <v>0.70710678118654746</v>
      </c>
      <c r="H10103">
        <f t="shared" si="944"/>
        <v>22</v>
      </c>
      <c r="I10103">
        <f t="shared" si="947"/>
        <v>6.9633818284922655E-2</v>
      </c>
      <c r="J10103">
        <f t="shared" si="947"/>
        <v>0.22877276359223267</v>
      </c>
      <c r="K10103">
        <f t="shared" si="947"/>
        <v>0.56683842586962896</v>
      </c>
      <c r="L10103">
        <f t="shared" si="947"/>
        <v>0.63327563429037914</v>
      </c>
      <c r="M10103">
        <f t="shared" si="947"/>
        <v>0.69171268987637247</v>
      </c>
      <c r="N10103">
        <f t="shared" si="947"/>
        <v>0.70710678118654746</v>
      </c>
    </row>
    <row r="10104" spans="1:14">
      <c r="A10104">
        <v>2018</v>
      </c>
      <c r="B10104">
        <v>6</v>
      </c>
      <c r="C10104">
        <v>3</v>
      </c>
      <c r="D10104" t="s">
        <v>1028</v>
      </c>
      <c r="E10104" t="s">
        <v>1029</v>
      </c>
      <c r="F10104">
        <v>2017</v>
      </c>
      <c r="G10104">
        <f t="shared" si="943"/>
        <v>0.57735026918962584</v>
      </c>
      <c r="H10104">
        <f t="shared" si="944"/>
        <v>22</v>
      </c>
      <c r="I10104">
        <f t="shared" si="947"/>
        <v>5.685577454658193E-2</v>
      </c>
      <c r="J10104">
        <f t="shared" si="947"/>
        <v>0.18679217928244499</v>
      </c>
      <c r="K10104">
        <f t="shared" si="947"/>
        <v>0.46282163666100645</v>
      </c>
      <c r="L10104">
        <f t="shared" si="947"/>
        <v>0.51706739018293169</v>
      </c>
      <c r="M10104">
        <f t="shared" si="947"/>
        <v>0.56478104626837877</v>
      </c>
      <c r="N10104">
        <f t="shared" si="947"/>
        <v>0.57735026918962584</v>
      </c>
    </row>
    <row r="10105" spans="1:14">
      <c r="A10105">
        <v>2018</v>
      </c>
      <c r="B10105">
        <v>6</v>
      </c>
      <c r="C10105">
        <v>4</v>
      </c>
      <c r="D10105" t="s">
        <v>1156</v>
      </c>
      <c r="E10105" t="s">
        <v>1157</v>
      </c>
      <c r="F10105">
        <v>2018</v>
      </c>
      <c r="G10105">
        <f t="shared" si="943"/>
        <v>0.5</v>
      </c>
      <c r="H10105">
        <f t="shared" si="944"/>
        <v>22</v>
      </c>
      <c r="I10105">
        <f t="shared" si="947"/>
        <v>4.9238545109180618E-2</v>
      </c>
      <c r="J10105">
        <f t="shared" si="947"/>
        <v>0.16176677248685464</v>
      </c>
      <c r="K10105">
        <f t="shared" si="947"/>
        <v>0.40081529476952282</v>
      </c>
      <c r="L10105">
        <f t="shared" si="947"/>
        <v>0.44779349536693924</v>
      </c>
      <c r="M10105">
        <f t="shared" si="947"/>
        <v>0.48911473364437036</v>
      </c>
      <c r="N10105">
        <f t="shared" si="947"/>
        <v>0.5</v>
      </c>
    </row>
    <row r="10106" spans="1:14">
      <c r="A10106">
        <v>2018</v>
      </c>
      <c r="B10106">
        <v>6</v>
      </c>
      <c r="C10106">
        <v>5</v>
      </c>
      <c r="D10106" t="s">
        <v>1042</v>
      </c>
      <c r="E10106" t="s">
        <v>1043</v>
      </c>
      <c r="F10106">
        <v>2017</v>
      </c>
      <c r="G10106">
        <f t="shared" si="943"/>
        <v>0.44721359549995793</v>
      </c>
      <c r="H10106">
        <f t="shared" si="944"/>
        <v>22</v>
      </c>
      <c r="I10106">
        <f t="shared" si="947"/>
        <v>4.4040293590927065E-2</v>
      </c>
      <c r="J10106">
        <f t="shared" si="947"/>
        <v>0.14468859991253988</v>
      </c>
      <c r="K10106">
        <f t="shared" si="947"/>
        <v>0.35850009821050755</v>
      </c>
      <c r="L10106">
        <f t="shared" si="947"/>
        <v>0.40051867820908532</v>
      </c>
      <c r="M10106">
        <f t="shared" si="947"/>
        <v>0.43747751729020623</v>
      </c>
      <c r="N10106">
        <f t="shared" si="947"/>
        <v>0.44721359549995793</v>
      </c>
    </row>
    <row r="10107" spans="1:14">
      <c r="A10107">
        <v>2018</v>
      </c>
      <c r="B10107">
        <v>6</v>
      </c>
      <c r="C10107">
        <v>6</v>
      </c>
      <c r="D10107" t="s">
        <v>1002</v>
      </c>
      <c r="E10107" t="s">
        <v>1003</v>
      </c>
      <c r="F10107">
        <v>2016</v>
      </c>
      <c r="G10107">
        <f t="shared" si="943"/>
        <v>0.40824829046386307</v>
      </c>
      <c r="H10107">
        <f t="shared" si="944"/>
        <v>22</v>
      </c>
      <c r="I10107">
        <f t="shared" si="947"/>
        <v>4.0203103731501585E-2</v>
      </c>
      <c r="J10107">
        <f t="shared" si="947"/>
        <v>0.13208201664323019</v>
      </c>
      <c r="K10107">
        <f t="shared" si="947"/>
        <v>0.32726431776285408</v>
      </c>
      <c r="L10107">
        <f t="shared" si="947"/>
        <v>0.36562185792878149</v>
      </c>
      <c r="M10107">
        <f t="shared" si="947"/>
        <v>0.39936050770200388</v>
      </c>
      <c r="N10107">
        <f t="shared" si="947"/>
        <v>0.40824829046386307</v>
      </c>
    </row>
    <row r="10108" spans="1:14">
      <c r="A10108">
        <v>2018</v>
      </c>
      <c r="B10108">
        <v>6</v>
      </c>
      <c r="C10108">
        <v>7</v>
      </c>
      <c r="D10108" t="s">
        <v>702</v>
      </c>
      <c r="E10108" t="s">
        <v>703</v>
      </c>
      <c r="F10108">
        <v>2014</v>
      </c>
      <c r="G10108">
        <f t="shared" si="943"/>
        <v>0.3779644730092272</v>
      </c>
      <c r="H10108">
        <f t="shared" si="944"/>
        <v>22</v>
      </c>
      <c r="I10108">
        <f t="shared" si="947"/>
        <v>3.7220841507865025E-2</v>
      </c>
      <c r="J10108">
        <f t="shared" si="947"/>
        <v>0.12228418582679514</v>
      </c>
      <c r="K10108">
        <f t="shared" si="947"/>
        <v>0.30298788332320148</v>
      </c>
      <c r="L10108">
        <f t="shared" si="947"/>
        <v>0.33850006498665003</v>
      </c>
      <c r="M10108">
        <f t="shared" si="947"/>
        <v>0.36973598508588595</v>
      </c>
      <c r="N10108">
        <f t="shared" si="947"/>
        <v>0.3779644730092272</v>
      </c>
    </row>
    <row r="10109" spans="1:14">
      <c r="A10109">
        <v>2018</v>
      </c>
      <c r="B10109">
        <v>6</v>
      </c>
      <c r="C10109">
        <v>8</v>
      </c>
      <c r="D10109" t="s">
        <v>940</v>
      </c>
      <c r="E10109" t="s">
        <v>941</v>
      </c>
      <c r="F10109">
        <v>2016</v>
      </c>
      <c r="G10109">
        <f t="shared" si="943"/>
        <v>0.35355339059327373</v>
      </c>
      <c r="H10109">
        <f t="shared" si="944"/>
        <v>22</v>
      </c>
      <c r="I10109">
        <f t="shared" si="947"/>
        <v>3.4816909142461328E-2</v>
      </c>
      <c r="J10109">
        <f t="shared" si="947"/>
        <v>0.11438638179611633</v>
      </c>
      <c r="K10109">
        <f t="shared" si="947"/>
        <v>0.28341921293481448</v>
      </c>
      <c r="L10109">
        <f t="shared" si="947"/>
        <v>0.31663781714518957</v>
      </c>
      <c r="M10109">
        <f t="shared" si="947"/>
        <v>0.34585634493818623</v>
      </c>
      <c r="N10109">
        <f t="shared" si="947"/>
        <v>0.35355339059327373</v>
      </c>
    </row>
    <row r="10110" spans="1:14">
      <c r="A10110">
        <v>2018</v>
      </c>
      <c r="B10110">
        <v>6</v>
      </c>
      <c r="C10110">
        <v>9</v>
      </c>
      <c r="D10110" t="s">
        <v>876</v>
      </c>
      <c r="E10110" t="s">
        <v>877</v>
      </c>
      <c r="F10110">
        <v>2015</v>
      </c>
      <c r="G10110">
        <f t="shared" si="943"/>
        <v>0.33333333333333331</v>
      </c>
      <c r="H10110">
        <f t="shared" si="944"/>
        <v>22</v>
      </c>
      <c r="I10110">
        <f t="shared" si="947"/>
        <v>3.2825696739453743E-2</v>
      </c>
      <c r="J10110">
        <f t="shared" si="947"/>
        <v>0.10784451499123643</v>
      </c>
      <c r="K10110">
        <f t="shared" si="947"/>
        <v>0.2672101965130152</v>
      </c>
      <c r="L10110">
        <f t="shared" si="947"/>
        <v>0.29852899691129281</v>
      </c>
      <c r="M10110">
        <f t="shared" si="947"/>
        <v>0.32607648909624687</v>
      </c>
      <c r="N10110">
        <f t="shared" si="947"/>
        <v>0.33333333333333331</v>
      </c>
    </row>
    <row r="10111" spans="1:14">
      <c r="A10111">
        <v>2018</v>
      </c>
      <c r="B10111">
        <v>6</v>
      </c>
      <c r="C10111">
        <v>10</v>
      </c>
      <c r="D10111" t="s">
        <v>300</v>
      </c>
      <c r="E10111" t="s">
        <v>301</v>
      </c>
      <c r="F10111">
        <v>2010</v>
      </c>
      <c r="G10111">
        <f t="shared" si="943"/>
        <v>0.31622776601683794</v>
      </c>
      <c r="H10111">
        <f t="shared" si="944"/>
        <v>22</v>
      </c>
      <c r="I10111">
        <f t="shared" si="947"/>
        <v>3.1141190243590976E-2</v>
      </c>
      <c r="J10111">
        <f t="shared" si="947"/>
        <v>0.10231029015854426</v>
      </c>
      <c r="K10111">
        <f t="shared" si="947"/>
        <v>0.25349785050069318</v>
      </c>
      <c r="L10111">
        <f t="shared" si="947"/>
        <v>0.28320947335351693</v>
      </c>
      <c r="M10111">
        <f t="shared" si="947"/>
        <v>0.30934331909255991</v>
      </c>
      <c r="N10111">
        <f t="shared" si="947"/>
        <v>0.31622776601683794</v>
      </c>
    </row>
    <row r="10112" spans="1:14">
      <c r="A10112">
        <v>2018</v>
      </c>
      <c r="B10112">
        <v>6</v>
      </c>
      <c r="C10112">
        <v>11</v>
      </c>
      <c r="D10112" t="s">
        <v>848</v>
      </c>
      <c r="E10112" t="s">
        <v>849</v>
      </c>
      <c r="F10112">
        <v>2015</v>
      </c>
      <c r="G10112">
        <f t="shared" si="943"/>
        <v>0.30151134457776363</v>
      </c>
      <c r="H10112">
        <f t="shared" si="944"/>
        <v>22</v>
      </c>
      <c r="I10112">
        <f t="shared" si="947"/>
        <v>2.9691959881843831E-2</v>
      </c>
      <c r="J10112">
        <f t="shared" si="947"/>
        <v>9.7549034161033443E-2</v>
      </c>
      <c r="K10112">
        <f t="shared" si="947"/>
        <v>0.24170071690658299</v>
      </c>
      <c r="L10112">
        <f t="shared" si="947"/>
        <v>0.27002963776252487</v>
      </c>
      <c r="M10112">
        <f t="shared" si="947"/>
        <v>0.29494728198781767</v>
      </c>
      <c r="N10112">
        <f t="shared" si="947"/>
        <v>0.30151134457776363</v>
      </c>
    </row>
    <row r="10113" spans="1:14">
      <c r="A10113">
        <v>2018</v>
      </c>
      <c r="B10113">
        <v>6</v>
      </c>
      <c r="C10113">
        <v>12</v>
      </c>
      <c r="D10113" t="s">
        <v>16</v>
      </c>
      <c r="E10113" t="s">
        <v>17</v>
      </c>
      <c r="F10113">
        <v>2000</v>
      </c>
      <c r="G10113">
        <f t="shared" si="943"/>
        <v>0.28867513459481292</v>
      </c>
      <c r="H10113">
        <f t="shared" si="944"/>
        <v>22</v>
      </c>
      <c r="I10113">
        <f t="shared" si="947"/>
        <v>2.8427887273290965E-2</v>
      </c>
      <c r="J10113">
        <f t="shared" si="947"/>
        <v>9.3396089641222493E-2</v>
      </c>
      <c r="K10113">
        <f t="shared" si="947"/>
        <v>0.23141081833050323</v>
      </c>
      <c r="L10113">
        <f t="shared" si="947"/>
        <v>0.25853369509146584</v>
      </c>
      <c r="M10113">
        <f t="shared" si="947"/>
        <v>0.28239052313418939</v>
      </c>
      <c r="N10113">
        <f t="shared" si="947"/>
        <v>0.28867513459481292</v>
      </c>
    </row>
    <row r="10114" spans="1:14">
      <c r="A10114">
        <v>2018</v>
      </c>
      <c r="B10114">
        <v>6</v>
      </c>
      <c r="C10114">
        <v>13</v>
      </c>
      <c r="D10114" t="s">
        <v>1166</v>
      </c>
      <c r="E10114" t="s">
        <v>1167</v>
      </c>
      <c r="F10114">
        <v>2018</v>
      </c>
      <c r="G10114">
        <f t="shared" si="943"/>
        <v>0.27735009811261457</v>
      </c>
      <c r="H10114">
        <f t="shared" si="944"/>
        <v>22</v>
      </c>
      <c r="I10114">
        <f t="shared" ref="I10114:N10129" si="948">$G10114*(I$1^$H10114)</f>
        <v>2.7312630633907285E-2</v>
      </c>
      <c r="J10114">
        <f t="shared" si="948"/>
        <v>8.9732060441180275E-2</v>
      </c>
      <c r="K10114">
        <f t="shared" si="948"/>
        <v>0.22233232265872738</v>
      </c>
      <c r="L10114">
        <f t="shared" si="948"/>
        <v>0.24839113974842245</v>
      </c>
      <c r="M10114">
        <f t="shared" si="948"/>
        <v>0.27131203872918291</v>
      </c>
      <c r="N10114">
        <f t="shared" si="948"/>
        <v>0.27735009811261457</v>
      </c>
    </row>
    <row r="10115" spans="1:14">
      <c r="A10115">
        <v>2018</v>
      </c>
      <c r="B10115">
        <v>6</v>
      </c>
      <c r="C10115">
        <v>14</v>
      </c>
      <c r="D10115" t="s">
        <v>812</v>
      </c>
      <c r="E10115" t="s">
        <v>813</v>
      </c>
      <c r="F10115">
        <v>2014</v>
      </c>
      <c r="G10115">
        <f t="shared" ref="G10115:G10178" si="949">1/SQRT(C10115)</f>
        <v>0.2672612419124244</v>
      </c>
      <c r="H10115">
        <f t="shared" ref="H10115:H10178" si="950">(2020*12+4)-(A10115*12+B10115)</f>
        <v>22</v>
      </c>
      <c r="I10115">
        <f t="shared" si="948"/>
        <v>2.6319109431681083E-2</v>
      </c>
      <c r="J10115">
        <f t="shared" si="948"/>
        <v>8.6467977030002752E-2</v>
      </c>
      <c r="K10115">
        <f t="shared" si="948"/>
        <v>0.21424478691519427</v>
      </c>
      <c r="L10115">
        <f t="shared" si="948"/>
        <v>0.23935569138414728</v>
      </c>
      <c r="M10115">
        <f t="shared" si="948"/>
        <v>0.26144282230291815</v>
      </c>
      <c r="N10115">
        <f t="shared" si="948"/>
        <v>0.2672612419124244</v>
      </c>
    </row>
    <row r="10116" spans="1:14">
      <c r="A10116">
        <v>2018</v>
      </c>
      <c r="B10116">
        <v>6</v>
      </c>
      <c r="C10116">
        <v>15</v>
      </c>
      <c r="D10116" t="s">
        <v>374</v>
      </c>
      <c r="E10116" t="s">
        <v>375</v>
      </c>
      <c r="F10116">
        <v>2011</v>
      </c>
      <c r="G10116">
        <f t="shared" si="949"/>
        <v>0.2581988897471611</v>
      </c>
      <c r="H10116">
        <f t="shared" si="950"/>
        <v>22</v>
      </c>
      <c r="I10116">
        <f t="shared" si="948"/>
        <v>2.5426675359911888E-2</v>
      </c>
      <c r="J10116">
        <f t="shared" si="948"/>
        <v>8.3536002108174953E-2</v>
      </c>
      <c r="K10116">
        <f t="shared" si="948"/>
        <v>0.20698012820634379</v>
      </c>
      <c r="L10116">
        <f t="shared" si="948"/>
        <v>0.23123956667948847</v>
      </c>
      <c r="M10116">
        <f t="shared" si="948"/>
        <v>0.25257776237190971</v>
      </c>
      <c r="N10116">
        <f t="shared" si="948"/>
        <v>0.2581988897471611</v>
      </c>
    </row>
    <row r="10117" spans="1:14">
      <c r="A10117">
        <v>2018</v>
      </c>
      <c r="B10117">
        <v>6</v>
      </c>
      <c r="C10117">
        <v>16</v>
      </c>
      <c r="D10117" t="s">
        <v>982</v>
      </c>
      <c r="E10117" t="s">
        <v>983</v>
      </c>
      <c r="F10117">
        <v>2016</v>
      </c>
      <c r="G10117">
        <f t="shared" si="949"/>
        <v>0.25</v>
      </c>
      <c r="H10117">
        <f t="shared" si="950"/>
        <v>22</v>
      </c>
      <c r="I10117">
        <f t="shared" si="948"/>
        <v>2.4619272554590309E-2</v>
      </c>
      <c r="J10117">
        <f t="shared" si="948"/>
        <v>8.0883386243427322E-2</v>
      </c>
      <c r="K10117">
        <f t="shared" si="948"/>
        <v>0.20040764738476141</v>
      </c>
      <c r="L10117">
        <f t="shared" si="948"/>
        <v>0.22389674768346962</v>
      </c>
      <c r="M10117">
        <f t="shared" si="948"/>
        <v>0.24455736682218518</v>
      </c>
      <c r="N10117">
        <f t="shared" si="948"/>
        <v>0.25</v>
      </c>
    </row>
    <row r="10118" spans="1:14">
      <c r="A10118">
        <v>2018</v>
      </c>
      <c r="B10118">
        <v>6</v>
      </c>
      <c r="C10118">
        <v>17</v>
      </c>
      <c r="D10118" t="s">
        <v>1060</v>
      </c>
      <c r="E10118" t="s">
        <v>1061</v>
      </c>
      <c r="F10118">
        <v>2017</v>
      </c>
      <c r="G10118">
        <f t="shared" si="949"/>
        <v>0.24253562503633297</v>
      </c>
      <c r="H10118">
        <f t="shared" si="950"/>
        <v>22</v>
      </c>
      <c r="I10118">
        <f t="shared" si="948"/>
        <v>2.3884202627869593E-2</v>
      </c>
      <c r="J10118">
        <f t="shared" si="948"/>
        <v>7.8468410550419129E-2</v>
      </c>
      <c r="K10118">
        <f t="shared" si="948"/>
        <v>0.19442397608209652</v>
      </c>
      <c r="L10118">
        <f t="shared" si="948"/>
        <v>0.21721175057204975</v>
      </c>
      <c r="M10118">
        <f t="shared" si="948"/>
        <v>0.23725549527783377</v>
      </c>
      <c r="N10118">
        <f t="shared" si="948"/>
        <v>0.24253562503633297</v>
      </c>
    </row>
    <row r="10119" spans="1:14">
      <c r="A10119">
        <v>2018</v>
      </c>
      <c r="B10119">
        <v>6</v>
      </c>
      <c r="C10119">
        <v>18</v>
      </c>
      <c r="D10119" t="s">
        <v>1136</v>
      </c>
      <c r="E10119" t="s">
        <v>1137</v>
      </c>
      <c r="F10119">
        <v>2017</v>
      </c>
      <c r="G10119">
        <f t="shared" si="949"/>
        <v>0.23570226039551587</v>
      </c>
      <c r="H10119">
        <f t="shared" si="950"/>
        <v>22</v>
      </c>
      <c r="I10119">
        <f t="shared" si="948"/>
        <v>2.3211272761640887E-2</v>
      </c>
      <c r="J10119">
        <f t="shared" si="948"/>
        <v>7.6257587864077575E-2</v>
      </c>
      <c r="K10119">
        <f t="shared" si="948"/>
        <v>0.18894614195654302</v>
      </c>
      <c r="L10119">
        <f t="shared" si="948"/>
        <v>0.21109187809679308</v>
      </c>
      <c r="M10119">
        <f t="shared" si="948"/>
        <v>0.23057089662545754</v>
      </c>
      <c r="N10119">
        <f t="shared" si="948"/>
        <v>0.23570226039551587</v>
      </c>
    </row>
    <row r="10120" spans="1:14">
      <c r="A10120">
        <v>2018</v>
      </c>
      <c r="B10120">
        <v>6</v>
      </c>
      <c r="C10120">
        <v>19</v>
      </c>
      <c r="D10120" t="s">
        <v>920</v>
      </c>
      <c r="E10120" t="s">
        <v>921</v>
      </c>
      <c r="F10120">
        <v>2015</v>
      </c>
      <c r="G10120">
        <f t="shared" si="949"/>
        <v>0.22941573387056174</v>
      </c>
      <c r="H10120">
        <f t="shared" si="950"/>
        <v>22</v>
      </c>
      <c r="I10120">
        <f t="shared" si="948"/>
        <v>2.2592193921882862E-2</v>
      </c>
      <c r="J10120">
        <f t="shared" si="948"/>
        <v>7.4223685651887902E-2</v>
      </c>
      <c r="K10120">
        <f t="shared" si="948"/>
        <v>0.18390666999219121</v>
      </c>
      <c r="L10120">
        <f t="shared" si="948"/>
        <v>0.20546174672414072</v>
      </c>
      <c r="M10120">
        <f t="shared" si="948"/>
        <v>0.22442123113185514</v>
      </c>
      <c r="N10120">
        <f t="shared" si="948"/>
        <v>0.22941573387056174</v>
      </c>
    </row>
    <row r="10121" spans="1:14">
      <c r="A10121">
        <v>2018</v>
      </c>
      <c r="B10121">
        <v>6</v>
      </c>
      <c r="C10121">
        <v>20</v>
      </c>
      <c r="D10121" t="s">
        <v>550</v>
      </c>
      <c r="E10121" t="s">
        <v>551</v>
      </c>
      <c r="F10121">
        <v>2012</v>
      </c>
      <c r="G10121">
        <f t="shared" si="949"/>
        <v>0.22360679774997896</v>
      </c>
      <c r="H10121">
        <f t="shared" si="950"/>
        <v>22</v>
      </c>
      <c r="I10121">
        <f t="shared" si="948"/>
        <v>2.2020146795463533E-2</v>
      </c>
      <c r="J10121">
        <f t="shared" si="948"/>
        <v>7.2344299956269939E-2</v>
      </c>
      <c r="K10121">
        <f t="shared" si="948"/>
        <v>0.17925004910525377</v>
      </c>
      <c r="L10121">
        <f t="shared" si="948"/>
        <v>0.20025933910454266</v>
      </c>
      <c r="M10121">
        <f t="shared" si="948"/>
        <v>0.21873875864510312</v>
      </c>
      <c r="N10121">
        <f t="shared" si="948"/>
        <v>0.22360679774997896</v>
      </c>
    </row>
    <row r="10122" spans="1:14">
      <c r="A10122">
        <v>2018</v>
      </c>
      <c r="B10122">
        <v>6</v>
      </c>
      <c r="C10122">
        <v>21</v>
      </c>
      <c r="D10122" t="s">
        <v>386</v>
      </c>
      <c r="E10122" t="s">
        <v>387</v>
      </c>
      <c r="F10122">
        <v>2011</v>
      </c>
      <c r="G10122">
        <f t="shared" si="949"/>
        <v>0.21821789023599239</v>
      </c>
      <c r="H10122">
        <f t="shared" si="950"/>
        <v>22</v>
      </c>
      <c r="I10122">
        <f t="shared" si="948"/>
        <v>2.1489462864030272E-2</v>
      </c>
      <c r="J10122">
        <f t="shared" si="948"/>
        <v>7.0600807604734403E-2</v>
      </c>
      <c r="K10122">
        <f t="shared" si="948"/>
        <v>0.17493013599784532</v>
      </c>
      <c r="L10122">
        <f t="shared" si="948"/>
        <v>0.19543310364074823</v>
      </c>
      <c r="M10122">
        <f t="shared" si="948"/>
        <v>0.21346717051842773</v>
      </c>
      <c r="N10122">
        <f t="shared" si="948"/>
        <v>0.21821789023599239</v>
      </c>
    </row>
    <row r="10123" spans="1:14">
      <c r="A10123">
        <v>2018</v>
      </c>
      <c r="B10123">
        <v>6</v>
      </c>
      <c r="C10123">
        <v>22</v>
      </c>
      <c r="D10123" t="s">
        <v>6</v>
      </c>
      <c r="E10123" t="s">
        <v>7</v>
      </c>
      <c r="F10123">
        <v>2008</v>
      </c>
      <c r="G10123">
        <f t="shared" si="949"/>
        <v>0.21320071635561041</v>
      </c>
      <c r="H10123">
        <f t="shared" si="950"/>
        <v>22</v>
      </c>
      <c r="I10123">
        <f t="shared" si="948"/>
        <v>2.099538617917069E-2</v>
      </c>
      <c r="J10123">
        <f t="shared" si="948"/>
        <v>6.8977583553464922E-2</v>
      </c>
      <c r="K10123">
        <f t="shared" si="948"/>
        <v>0.17090821594229483</v>
      </c>
      <c r="L10123">
        <f t="shared" si="948"/>
        <v>0.19093978798322833</v>
      </c>
      <c r="M10123">
        <f t="shared" si="948"/>
        <v>0.20855922318612669</v>
      </c>
      <c r="N10123">
        <f t="shared" si="948"/>
        <v>0.21320071635561041</v>
      </c>
    </row>
    <row r="10124" spans="1:14">
      <c r="A10124">
        <v>2018</v>
      </c>
      <c r="B10124">
        <v>6</v>
      </c>
      <c r="C10124">
        <v>23</v>
      </c>
      <c r="D10124" t="s">
        <v>994</v>
      </c>
      <c r="E10124" t="s">
        <v>995</v>
      </c>
      <c r="F10124">
        <v>2016</v>
      </c>
      <c r="G10124">
        <f t="shared" si="949"/>
        <v>0.20851441405707477</v>
      </c>
      <c r="H10124">
        <f t="shared" si="950"/>
        <v>22</v>
      </c>
      <c r="I10124">
        <f t="shared" si="948"/>
        <v>2.0533892764927283E-2</v>
      </c>
      <c r="J10124">
        <f t="shared" si="948"/>
        <v>6.7461407558001243E-2</v>
      </c>
      <c r="K10124">
        <f t="shared" si="948"/>
        <v>0.16715153266796151</v>
      </c>
      <c r="L10124">
        <f t="shared" si="948"/>
        <v>0.18674279661001353</v>
      </c>
      <c r="M10124">
        <f t="shared" si="948"/>
        <v>0.20397494418507617</v>
      </c>
      <c r="N10124">
        <f t="shared" si="948"/>
        <v>0.20851441405707477</v>
      </c>
    </row>
    <row r="10125" spans="1:14">
      <c r="A10125">
        <v>2018</v>
      </c>
      <c r="B10125">
        <v>6</v>
      </c>
      <c r="C10125">
        <v>24</v>
      </c>
      <c r="D10125" t="s">
        <v>662</v>
      </c>
      <c r="E10125" t="s">
        <v>663</v>
      </c>
      <c r="F10125">
        <v>2013</v>
      </c>
      <c r="G10125">
        <f t="shared" si="949"/>
        <v>0.20412414523193154</v>
      </c>
      <c r="H10125">
        <f t="shared" si="950"/>
        <v>22</v>
      </c>
      <c r="I10125">
        <f t="shared" si="948"/>
        <v>2.0101551865750793E-2</v>
      </c>
      <c r="J10125">
        <f t="shared" si="948"/>
        <v>6.6041008321615094E-2</v>
      </c>
      <c r="K10125">
        <f t="shared" si="948"/>
        <v>0.16363215888142704</v>
      </c>
      <c r="L10125">
        <f t="shared" si="948"/>
        <v>0.18281092896439075</v>
      </c>
      <c r="M10125">
        <f t="shared" si="948"/>
        <v>0.19968025385100194</v>
      </c>
      <c r="N10125">
        <f t="shared" si="948"/>
        <v>0.20412414523193154</v>
      </c>
    </row>
    <row r="10126" spans="1:14">
      <c r="A10126">
        <v>2018</v>
      </c>
      <c r="B10126">
        <v>6</v>
      </c>
      <c r="C10126">
        <v>25</v>
      </c>
      <c r="D10126" t="s">
        <v>998</v>
      </c>
      <c r="E10126" t="s">
        <v>999</v>
      </c>
      <c r="F10126">
        <v>2016</v>
      </c>
      <c r="G10126">
        <f t="shared" si="949"/>
        <v>0.2</v>
      </c>
      <c r="H10126">
        <f t="shared" si="950"/>
        <v>22</v>
      </c>
      <c r="I10126">
        <f t="shared" si="948"/>
        <v>1.9695418043672249E-2</v>
      </c>
      <c r="J10126">
        <f t="shared" si="948"/>
        <v>6.470670899474186E-2</v>
      </c>
      <c r="K10126">
        <f t="shared" si="948"/>
        <v>0.16032611790780915</v>
      </c>
      <c r="L10126">
        <f t="shared" si="948"/>
        <v>0.17911739814677571</v>
      </c>
      <c r="M10126">
        <f t="shared" si="948"/>
        <v>0.19564589345774816</v>
      </c>
      <c r="N10126">
        <f t="shared" si="948"/>
        <v>0.2</v>
      </c>
    </row>
    <row r="10127" spans="1:14">
      <c r="A10127">
        <v>2018</v>
      </c>
      <c r="B10127">
        <v>6</v>
      </c>
      <c r="C10127">
        <v>26</v>
      </c>
      <c r="D10127" t="s">
        <v>1040</v>
      </c>
      <c r="E10127" t="s">
        <v>1041</v>
      </c>
      <c r="F10127">
        <v>2016</v>
      </c>
      <c r="G10127">
        <f t="shared" si="949"/>
        <v>0.19611613513818404</v>
      </c>
      <c r="H10127">
        <f t="shared" si="950"/>
        <v>22</v>
      </c>
      <c r="I10127">
        <f t="shared" si="948"/>
        <v>1.9312946333279273E-2</v>
      </c>
      <c r="J10127">
        <f t="shared" si="948"/>
        <v>6.345014842779971E-2</v>
      </c>
      <c r="K10127">
        <f t="shared" si="948"/>
        <v>0.15721269302894161</v>
      </c>
      <c r="L10127">
        <f t="shared" si="948"/>
        <v>0.17563905930276488</v>
      </c>
      <c r="M10127">
        <f t="shared" si="948"/>
        <v>0.19184658240295246</v>
      </c>
      <c r="N10127">
        <f t="shared" si="948"/>
        <v>0.19611613513818404</v>
      </c>
    </row>
    <row r="10128" spans="1:14">
      <c r="A10128">
        <v>2018</v>
      </c>
      <c r="B10128">
        <v>6</v>
      </c>
      <c r="C10128">
        <v>27</v>
      </c>
      <c r="D10128" t="s">
        <v>1020</v>
      </c>
      <c r="E10128" t="s">
        <v>1021</v>
      </c>
      <c r="F10128">
        <v>2016</v>
      </c>
      <c r="G10128">
        <f t="shared" si="949"/>
        <v>0.19245008972987526</v>
      </c>
      <c r="H10128">
        <f t="shared" si="950"/>
        <v>22</v>
      </c>
      <c r="I10128">
        <f t="shared" si="948"/>
        <v>1.895192484886064E-2</v>
      </c>
      <c r="J10128">
        <f t="shared" si="948"/>
        <v>6.2264059760814984E-2</v>
      </c>
      <c r="K10128">
        <f t="shared" si="948"/>
        <v>0.15427387888700214</v>
      </c>
      <c r="L10128">
        <f t="shared" si="948"/>
        <v>0.17235579672764387</v>
      </c>
      <c r="M10128">
        <f t="shared" si="948"/>
        <v>0.18826034875612624</v>
      </c>
      <c r="N10128">
        <f t="shared" si="948"/>
        <v>0.19245008972987526</v>
      </c>
    </row>
    <row r="10129" spans="1:14">
      <c r="A10129">
        <v>2018</v>
      </c>
      <c r="B10129">
        <v>6</v>
      </c>
      <c r="C10129">
        <v>28</v>
      </c>
      <c r="D10129" t="s">
        <v>10</v>
      </c>
      <c r="E10129" t="s">
        <v>11</v>
      </c>
      <c r="F10129">
        <v>2008</v>
      </c>
      <c r="G10129">
        <f t="shared" si="949"/>
        <v>0.1889822365046136</v>
      </c>
      <c r="H10129">
        <f t="shared" si="950"/>
        <v>22</v>
      </c>
      <c r="I10129">
        <f t="shared" si="948"/>
        <v>1.8610420753932513E-2</v>
      </c>
      <c r="J10129">
        <f t="shared" si="948"/>
        <v>6.1142092913397568E-2</v>
      </c>
      <c r="K10129">
        <f t="shared" si="948"/>
        <v>0.15149394166160074</v>
      </c>
      <c r="L10129">
        <f t="shared" si="948"/>
        <v>0.16925003249332501</v>
      </c>
      <c r="M10129">
        <f t="shared" si="948"/>
        <v>0.18486799254294298</v>
      </c>
      <c r="N10129">
        <f t="shared" si="948"/>
        <v>0.1889822365046136</v>
      </c>
    </row>
    <row r="10130" spans="1:14">
      <c r="A10130">
        <v>2018</v>
      </c>
      <c r="B10130">
        <v>6</v>
      </c>
      <c r="C10130">
        <v>29</v>
      </c>
      <c r="D10130" t="s">
        <v>1168</v>
      </c>
      <c r="E10130" t="s">
        <v>1169</v>
      </c>
      <c r="F10130">
        <v>2018</v>
      </c>
      <c r="G10130">
        <f t="shared" si="949"/>
        <v>0.18569533817705186</v>
      </c>
      <c r="H10130">
        <f t="shared" si="950"/>
        <v>22</v>
      </c>
      <c r="I10130">
        <f t="shared" ref="I10130:N10145" si="951">$G10130*(I$1^$H10130)</f>
        <v>1.8286736570790635E-2</v>
      </c>
      <c r="J10130">
        <f t="shared" si="951"/>
        <v>6.0078671045513364E-2</v>
      </c>
      <c r="K10130">
        <f t="shared" si="951"/>
        <v>0.14885906341752253</v>
      </c>
      <c r="L10130">
        <f t="shared" si="951"/>
        <v>0.16630632911129578</v>
      </c>
      <c r="M10130">
        <f t="shared" si="951"/>
        <v>0.18165265174293999</v>
      </c>
      <c r="N10130">
        <f t="shared" si="951"/>
        <v>0.18569533817705186</v>
      </c>
    </row>
    <row r="10131" spans="1:14">
      <c r="A10131">
        <v>2018</v>
      </c>
      <c r="B10131">
        <v>6</v>
      </c>
      <c r="C10131">
        <v>30</v>
      </c>
      <c r="D10131" t="s">
        <v>1108</v>
      </c>
      <c r="E10131" t="s">
        <v>1109</v>
      </c>
      <c r="F10131">
        <v>2017</v>
      </c>
      <c r="G10131">
        <f t="shared" si="949"/>
        <v>0.18257418583505536</v>
      </c>
      <c r="H10131">
        <f t="shared" si="950"/>
        <v>22</v>
      </c>
      <c r="I10131">
        <f t="shared" si="951"/>
        <v>1.7979374570022598E-2</v>
      </c>
      <c r="J10131">
        <f t="shared" si="951"/>
        <v>5.9068873563904237E-2</v>
      </c>
      <c r="K10131">
        <f t="shared" si="951"/>
        <v>0.14635705222556669</v>
      </c>
      <c r="L10131">
        <f t="shared" si="951"/>
        <v>0.16351106567770513</v>
      </c>
      <c r="M10131">
        <f t="shared" si="951"/>
        <v>0.17859944855010176</v>
      </c>
      <c r="N10131">
        <f t="shared" si="951"/>
        <v>0.18257418583505536</v>
      </c>
    </row>
    <row r="10132" spans="1:14">
      <c r="A10132">
        <v>2018</v>
      </c>
      <c r="B10132">
        <v>6</v>
      </c>
      <c r="C10132">
        <v>31</v>
      </c>
      <c r="D10132" t="s">
        <v>1150</v>
      </c>
      <c r="E10132" t="s">
        <v>1151</v>
      </c>
      <c r="F10132">
        <v>2018</v>
      </c>
      <c r="G10132">
        <f t="shared" si="949"/>
        <v>0.17960530202677491</v>
      </c>
      <c r="H10132">
        <f t="shared" si="950"/>
        <v>22</v>
      </c>
      <c r="I10132">
        <f t="shared" si="951"/>
        <v>1.7687007531386731E-2</v>
      </c>
      <c r="J10132">
        <f t="shared" si="951"/>
        <v>5.8108340060796217E-2</v>
      </c>
      <c r="K10132">
        <f t="shared" si="951"/>
        <v>0.14397710414806192</v>
      </c>
      <c r="L10132">
        <f t="shared" si="951"/>
        <v>0.16085217196200871</v>
      </c>
      <c r="M10132">
        <f t="shared" si="951"/>
        <v>0.17569519892388541</v>
      </c>
      <c r="N10132">
        <f t="shared" si="951"/>
        <v>0.17960530202677491</v>
      </c>
    </row>
    <row r="10133" spans="1:14">
      <c r="A10133">
        <v>2018</v>
      </c>
      <c r="B10133">
        <v>6</v>
      </c>
      <c r="C10133">
        <v>32</v>
      </c>
      <c r="D10133" t="s">
        <v>1096</v>
      </c>
      <c r="E10133" t="s">
        <v>1097</v>
      </c>
      <c r="F10133">
        <v>2017</v>
      </c>
      <c r="G10133">
        <f t="shared" si="949"/>
        <v>0.17677669529663687</v>
      </c>
      <c r="H10133">
        <f t="shared" si="950"/>
        <v>22</v>
      </c>
      <c r="I10133">
        <f t="shared" si="951"/>
        <v>1.7408454571230664E-2</v>
      </c>
      <c r="J10133">
        <f t="shared" si="951"/>
        <v>5.7193190898058167E-2</v>
      </c>
      <c r="K10133">
        <f t="shared" si="951"/>
        <v>0.14170960646740724</v>
      </c>
      <c r="L10133">
        <f t="shared" si="951"/>
        <v>0.15831890857259479</v>
      </c>
      <c r="M10133">
        <f t="shared" si="951"/>
        <v>0.17292817246909312</v>
      </c>
      <c r="N10133">
        <f t="shared" si="951"/>
        <v>0.17677669529663687</v>
      </c>
    </row>
    <row r="10134" spans="1:14">
      <c r="A10134">
        <v>2018</v>
      </c>
      <c r="B10134">
        <v>6</v>
      </c>
      <c r="C10134">
        <v>33</v>
      </c>
      <c r="D10134" t="s">
        <v>262</v>
      </c>
      <c r="E10134" t="s">
        <v>263</v>
      </c>
      <c r="F10134">
        <v>2009</v>
      </c>
      <c r="G10134">
        <f t="shared" si="949"/>
        <v>0.17407765595569785</v>
      </c>
      <c r="H10134">
        <f t="shared" si="950"/>
        <v>22</v>
      </c>
      <c r="I10134">
        <f t="shared" si="951"/>
        <v>1.7142661030550104E-2</v>
      </c>
      <c r="J10134">
        <f t="shared" si="951"/>
        <v>5.6319961132060663E-2</v>
      </c>
      <c r="K10134">
        <f t="shared" si="951"/>
        <v>0.13954597396934124</v>
      </c>
      <c r="L10134">
        <f t="shared" si="951"/>
        <v>0.15590168405137086</v>
      </c>
      <c r="M10134">
        <f t="shared" si="951"/>
        <v>0.17028789265241498</v>
      </c>
      <c r="N10134">
        <f t="shared" si="951"/>
        <v>0.17407765595569785</v>
      </c>
    </row>
    <row r="10135" spans="1:14">
      <c r="A10135">
        <v>2018</v>
      </c>
      <c r="B10135">
        <v>6</v>
      </c>
      <c r="C10135">
        <v>34</v>
      </c>
      <c r="D10135" t="s">
        <v>1172</v>
      </c>
      <c r="E10135" t="s">
        <v>1173</v>
      </c>
      <c r="F10135">
        <v>2017</v>
      </c>
      <c r="G10135">
        <f t="shared" si="949"/>
        <v>0.17149858514250882</v>
      </c>
      <c r="H10135">
        <f t="shared" si="950"/>
        <v>22</v>
      </c>
      <c r="I10135">
        <f t="shared" si="951"/>
        <v>1.6888681641400147E-2</v>
      </c>
      <c r="J10135">
        <f t="shared" si="951"/>
        <v>5.548554520913139E-2</v>
      </c>
      <c r="K10135">
        <f t="shared" si="951"/>
        <v>0.13747851191290156</v>
      </c>
      <c r="L10135">
        <f t="shared" si="951"/>
        <v>0.15359190178289731</v>
      </c>
      <c r="M10135">
        <f t="shared" si="951"/>
        <v>0.16776496958472914</v>
      </c>
      <c r="N10135">
        <f t="shared" si="951"/>
        <v>0.17149858514250882</v>
      </c>
    </row>
    <row r="10136" spans="1:14">
      <c r="A10136">
        <v>2018</v>
      </c>
      <c r="B10136">
        <v>6</v>
      </c>
      <c r="C10136">
        <v>35</v>
      </c>
      <c r="D10136" t="s">
        <v>872</v>
      </c>
      <c r="E10136" t="s">
        <v>873</v>
      </c>
      <c r="F10136">
        <v>2015</v>
      </c>
      <c r="G10136">
        <f t="shared" si="949"/>
        <v>0.1690308509457033</v>
      </c>
      <c r="H10136">
        <f t="shared" si="950"/>
        <v>22</v>
      </c>
      <c r="I10136">
        <f t="shared" si="951"/>
        <v>1.6645666358266396E-2</v>
      </c>
      <c r="J10136">
        <f t="shared" si="951"/>
        <v>5.4687150416386048E-2</v>
      </c>
      <c r="K10136">
        <f t="shared" si="951"/>
        <v>0.13550030069389069</v>
      </c>
      <c r="L10136">
        <f t="shared" si="951"/>
        <v>0.15138183113964918</v>
      </c>
      <c r="M10136">
        <f t="shared" si="951"/>
        <v>0.16535095927597787</v>
      </c>
      <c r="N10136">
        <f t="shared" si="951"/>
        <v>0.1690308509457033</v>
      </c>
    </row>
    <row r="10137" spans="1:14">
      <c r="A10137">
        <v>2018</v>
      </c>
      <c r="B10137">
        <v>6</v>
      </c>
      <c r="C10137">
        <v>36</v>
      </c>
      <c r="D10137" t="s">
        <v>28</v>
      </c>
      <c r="E10137" t="s">
        <v>29</v>
      </c>
      <c r="F10137">
        <v>2004</v>
      </c>
      <c r="G10137">
        <f t="shared" si="949"/>
        <v>0.16666666666666666</v>
      </c>
      <c r="H10137">
        <f t="shared" si="950"/>
        <v>22</v>
      </c>
      <c r="I10137">
        <f t="shared" si="951"/>
        <v>1.6412848369726871E-2</v>
      </c>
      <c r="J10137">
        <f t="shared" si="951"/>
        <v>5.3922257495618214E-2</v>
      </c>
      <c r="K10137">
        <f t="shared" si="951"/>
        <v>0.1336050982565076</v>
      </c>
      <c r="L10137">
        <f t="shared" si="951"/>
        <v>0.1492644984556464</v>
      </c>
      <c r="M10137">
        <f t="shared" si="951"/>
        <v>0.16303824454812343</v>
      </c>
      <c r="N10137">
        <f t="shared" si="951"/>
        <v>0.16666666666666666</v>
      </c>
    </row>
    <row r="10138" spans="1:14">
      <c r="A10138">
        <v>2018</v>
      </c>
      <c r="B10138">
        <v>6</v>
      </c>
      <c r="C10138">
        <v>37</v>
      </c>
      <c r="D10138" t="s">
        <v>1070</v>
      </c>
      <c r="E10138" t="s">
        <v>1071</v>
      </c>
      <c r="F10138">
        <v>2017</v>
      </c>
      <c r="G10138">
        <f t="shared" si="949"/>
        <v>0.16439898730535729</v>
      </c>
      <c r="H10138">
        <f t="shared" si="950"/>
        <v>22</v>
      </c>
      <c r="I10138">
        <f t="shared" si="951"/>
        <v>1.6189533904676895E-2</v>
      </c>
      <c r="J10138">
        <f t="shared" si="951"/>
        <v>5.3188587152990074E-2</v>
      </c>
      <c r="K10138">
        <f t="shared" si="951"/>
        <v>0.13178725711321565</v>
      </c>
      <c r="L10138">
        <f t="shared" si="951"/>
        <v>0.14723359432050204</v>
      </c>
      <c r="M10138">
        <f t="shared" si="951"/>
        <v>0.16081993377452811</v>
      </c>
      <c r="N10138">
        <f t="shared" si="951"/>
        <v>0.16439898730535729</v>
      </c>
    </row>
    <row r="10139" spans="1:14">
      <c r="A10139">
        <v>2018</v>
      </c>
      <c r="B10139">
        <v>6</v>
      </c>
      <c r="C10139">
        <v>38</v>
      </c>
      <c r="D10139" t="s">
        <v>1100</v>
      </c>
      <c r="E10139" t="s">
        <v>1101</v>
      </c>
      <c r="F10139">
        <v>2017</v>
      </c>
      <c r="G10139">
        <f t="shared" si="949"/>
        <v>0.16222142113076254</v>
      </c>
      <c r="H10139">
        <f t="shared" si="950"/>
        <v>22</v>
      </c>
      <c r="I10139">
        <f t="shared" si="951"/>
        <v>1.5975093524044876E-2</v>
      </c>
      <c r="J10139">
        <f t="shared" si="951"/>
        <v>5.2484071449108598E-2</v>
      </c>
      <c r="K10139">
        <f t="shared" si="951"/>
        <v>0.13004165345691499</v>
      </c>
      <c r="L10139">
        <f t="shared" si="951"/>
        <v>0.14528339438307283</v>
      </c>
      <c r="M10139">
        <f t="shared" si="951"/>
        <v>0.1586897743755683</v>
      </c>
      <c r="N10139">
        <f t="shared" si="951"/>
        <v>0.16222142113076254</v>
      </c>
    </row>
    <row r="10140" spans="1:14">
      <c r="A10140">
        <v>2018</v>
      </c>
      <c r="B10140">
        <v>6</v>
      </c>
      <c r="C10140">
        <v>39</v>
      </c>
      <c r="D10140" t="s">
        <v>704</v>
      </c>
      <c r="E10140" t="s">
        <v>705</v>
      </c>
      <c r="F10140">
        <v>2014</v>
      </c>
      <c r="G10140">
        <f t="shared" si="949"/>
        <v>0.16012815380508713</v>
      </c>
      <c r="H10140">
        <f t="shared" si="950"/>
        <v>22</v>
      </c>
      <c r="I10140">
        <f t="shared" si="951"/>
        <v>1.5768954648763191E-2</v>
      </c>
      <c r="J10140">
        <f t="shared" si="951"/>
        <v>5.1806829250655197E-2</v>
      </c>
      <c r="K10140">
        <f t="shared" si="951"/>
        <v>0.12836362633657097</v>
      </c>
      <c r="L10140">
        <f t="shared" si="951"/>
        <v>0.14340869139806964</v>
      </c>
      <c r="M10140">
        <f t="shared" si="951"/>
        <v>0.15664207859467993</v>
      </c>
      <c r="N10140">
        <f t="shared" si="951"/>
        <v>0.16012815380508713</v>
      </c>
    </row>
    <row r="10141" spans="1:14">
      <c r="A10141">
        <v>2018</v>
      </c>
      <c r="B10141">
        <v>6</v>
      </c>
      <c r="C10141">
        <v>40</v>
      </c>
      <c r="D10141" t="s">
        <v>1126</v>
      </c>
      <c r="E10141" t="s">
        <v>1127</v>
      </c>
      <c r="F10141">
        <v>2017</v>
      </c>
      <c r="G10141">
        <f t="shared" si="949"/>
        <v>0.15811388300841897</v>
      </c>
      <c r="H10141">
        <f t="shared" si="950"/>
        <v>22</v>
      </c>
      <c r="I10141">
        <f t="shared" si="951"/>
        <v>1.5570595121795488E-2</v>
      </c>
      <c r="J10141">
        <f t="shared" si="951"/>
        <v>5.115514507927213E-2</v>
      </c>
      <c r="K10141">
        <f t="shared" si="951"/>
        <v>0.12674892525034659</v>
      </c>
      <c r="L10141">
        <f t="shared" si="951"/>
        <v>0.14160473667675846</v>
      </c>
      <c r="M10141">
        <f t="shared" si="951"/>
        <v>0.15467165954627995</v>
      </c>
      <c r="N10141">
        <f t="shared" si="951"/>
        <v>0.15811388300841897</v>
      </c>
    </row>
    <row r="10142" spans="1:14">
      <c r="A10142">
        <v>2018</v>
      </c>
      <c r="B10142">
        <v>6</v>
      </c>
      <c r="C10142">
        <v>41</v>
      </c>
      <c r="D10142" t="s">
        <v>710</v>
      </c>
      <c r="E10142" t="s">
        <v>711</v>
      </c>
      <c r="F10142">
        <v>2014</v>
      </c>
      <c r="G10142">
        <f t="shared" si="949"/>
        <v>0.15617376188860607</v>
      </c>
      <c r="H10142">
        <f t="shared" si="950"/>
        <v>22</v>
      </c>
      <c r="I10142">
        <f t="shared" si="951"/>
        <v>1.5379537639245126E-2</v>
      </c>
      <c r="J10142">
        <f t="shared" si="951"/>
        <v>5.0527450815700696E-2</v>
      </c>
      <c r="K10142">
        <f t="shared" si="951"/>
        <v>0.12519366481329383</v>
      </c>
      <c r="L10142">
        <f t="shared" si="951"/>
        <v>0.139867189441406</v>
      </c>
      <c r="M10142">
        <f t="shared" si="951"/>
        <v>0.15277377589676974</v>
      </c>
      <c r="N10142">
        <f t="shared" si="951"/>
        <v>0.15617376188860607</v>
      </c>
    </row>
    <row r="10143" spans="1:14">
      <c r="A10143">
        <v>2018</v>
      </c>
      <c r="B10143">
        <v>6</v>
      </c>
      <c r="C10143">
        <v>42</v>
      </c>
      <c r="D10143" t="s">
        <v>1054</v>
      </c>
      <c r="E10143" t="s">
        <v>1055</v>
      </c>
      <c r="F10143">
        <v>2017</v>
      </c>
      <c r="G10143">
        <f t="shared" si="949"/>
        <v>0.15430334996209191</v>
      </c>
      <c r="H10143">
        <f t="shared" si="950"/>
        <v>22</v>
      </c>
      <c r="I10143">
        <f t="shared" si="951"/>
        <v>1.5195344915212293E-2</v>
      </c>
      <c r="J10143">
        <f t="shared" si="951"/>
        <v>4.9922309814554464E-2</v>
      </c>
      <c r="K10143">
        <f t="shared" si="951"/>
        <v>0.12369428539796141</v>
      </c>
      <c r="L10143">
        <f t="shared" si="951"/>
        <v>0.13819207285270643</v>
      </c>
      <c r="M10143">
        <f t="shared" si="951"/>
        <v>0.15094408383428531</v>
      </c>
      <c r="N10143">
        <f t="shared" si="951"/>
        <v>0.15430334996209191</v>
      </c>
    </row>
    <row r="10144" spans="1:14">
      <c r="A10144">
        <v>2018</v>
      </c>
      <c r="B10144">
        <v>6</v>
      </c>
      <c r="C10144">
        <v>43</v>
      </c>
      <c r="D10144" t="s">
        <v>494</v>
      </c>
      <c r="E10144" t="s">
        <v>495</v>
      </c>
      <c r="F10144">
        <v>2012</v>
      </c>
      <c r="G10144">
        <f t="shared" si="949"/>
        <v>0.15249857033260467</v>
      </c>
      <c r="H10144">
        <f t="shared" si="950"/>
        <v>22</v>
      </c>
      <c r="I10144">
        <f t="shared" si="951"/>
        <v>1.5017615468815016E-2</v>
      </c>
      <c r="J10144">
        <f t="shared" si="951"/>
        <v>4.9338403063130122E-2</v>
      </c>
      <c r="K10144">
        <f t="shared" si="951"/>
        <v>0.1222475188395875</v>
      </c>
      <c r="L10144">
        <f t="shared" si="951"/>
        <v>0.13657573569539613</v>
      </c>
      <c r="M10144">
        <f t="shared" si="951"/>
        <v>0.14917859521875843</v>
      </c>
      <c r="N10144">
        <f t="shared" si="951"/>
        <v>0.15249857033260467</v>
      </c>
    </row>
    <row r="10145" spans="1:14">
      <c r="A10145">
        <v>2018</v>
      </c>
      <c r="B10145">
        <v>6</v>
      </c>
      <c r="C10145">
        <v>44</v>
      </c>
      <c r="D10145" t="s">
        <v>1062</v>
      </c>
      <c r="E10145" t="s">
        <v>1063</v>
      </c>
      <c r="F10145">
        <v>2017</v>
      </c>
      <c r="G10145">
        <f t="shared" si="949"/>
        <v>0.15075567228888181</v>
      </c>
      <c r="H10145">
        <f t="shared" si="950"/>
        <v>22</v>
      </c>
      <c r="I10145">
        <f t="shared" si="951"/>
        <v>1.4845979940921916E-2</v>
      </c>
      <c r="J10145">
        <f t="shared" si="951"/>
        <v>4.8774517080516722E-2</v>
      </c>
      <c r="K10145">
        <f t="shared" si="951"/>
        <v>0.12085035845329149</v>
      </c>
      <c r="L10145">
        <f t="shared" si="951"/>
        <v>0.13501481888126243</v>
      </c>
      <c r="M10145">
        <f t="shared" si="951"/>
        <v>0.14747364099390883</v>
      </c>
      <c r="N10145">
        <f t="shared" si="951"/>
        <v>0.15075567228888181</v>
      </c>
    </row>
    <row r="10146" spans="1:14">
      <c r="A10146">
        <v>2018</v>
      </c>
      <c r="B10146">
        <v>6</v>
      </c>
      <c r="C10146">
        <v>45</v>
      </c>
      <c r="D10146" t="s">
        <v>1076</v>
      </c>
      <c r="E10146" t="s">
        <v>1077</v>
      </c>
      <c r="F10146">
        <v>2017</v>
      </c>
      <c r="G10146">
        <f t="shared" si="949"/>
        <v>0.14907119849998599</v>
      </c>
      <c r="H10146">
        <f t="shared" si="950"/>
        <v>22</v>
      </c>
      <c r="I10146">
        <f t="shared" ref="I10146:N10161" si="952">$G10146*(I$1^$H10146)</f>
        <v>1.4680097863642355E-2</v>
      </c>
      <c r="J10146">
        <f t="shared" si="952"/>
        <v>4.8229533304179957E-2</v>
      </c>
      <c r="K10146">
        <f t="shared" si="952"/>
        <v>0.11950003273683586</v>
      </c>
      <c r="L10146">
        <f t="shared" si="952"/>
        <v>0.13350622606969512</v>
      </c>
      <c r="M10146">
        <f t="shared" si="952"/>
        <v>0.14582583909673541</v>
      </c>
      <c r="N10146">
        <f t="shared" si="952"/>
        <v>0.14907119849998599</v>
      </c>
    </row>
    <row r="10147" spans="1:14">
      <c r="A10147">
        <v>2018</v>
      </c>
      <c r="B10147">
        <v>6</v>
      </c>
      <c r="C10147">
        <v>46</v>
      </c>
      <c r="D10147" t="s">
        <v>1174</v>
      </c>
      <c r="E10147" t="s">
        <v>1175</v>
      </c>
      <c r="F10147">
        <v>1995</v>
      </c>
      <c r="G10147">
        <f t="shared" si="949"/>
        <v>0.14744195615489714</v>
      </c>
      <c r="H10147">
        <f t="shared" si="950"/>
        <v>22</v>
      </c>
      <c r="I10147">
        <f t="shared" si="952"/>
        <v>1.4519654818237467E-2</v>
      </c>
      <c r="J10147">
        <f t="shared" si="952"/>
        <v>4.7702418752652083E-2</v>
      </c>
      <c r="K10147">
        <f t="shared" si="952"/>
        <v>0.11819398223524032</v>
      </c>
      <c r="L10147">
        <f t="shared" si="952"/>
        <v>0.13204709782068078</v>
      </c>
      <c r="M10147">
        <f t="shared" si="952"/>
        <v>0.1442320662254149</v>
      </c>
      <c r="N10147">
        <f t="shared" si="952"/>
        <v>0.14744195615489714</v>
      </c>
    </row>
    <row r="10148" spans="1:14">
      <c r="A10148">
        <v>2018</v>
      </c>
      <c r="B10148">
        <v>6</v>
      </c>
      <c r="C10148">
        <v>47</v>
      </c>
      <c r="D10148" t="s">
        <v>1146</v>
      </c>
      <c r="E10148" t="s">
        <v>1147</v>
      </c>
      <c r="F10148">
        <v>2015</v>
      </c>
      <c r="G10148">
        <f t="shared" si="949"/>
        <v>0.14586499149789456</v>
      </c>
      <c r="H10148">
        <f t="shared" si="950"/>
        <v>22</v>
      </c>
      <c r="I10148">
        <f t="shared" si="952"/>
        <v>1.4364359927438657E-2</v>
      </c>
      <c r="J10148">
        <f t="shared" si="952"/>
        <v>4.719221778687379E-2</v>
      </c>
      <c r="K10148">
        <f t="shared" si="952"/>
        <v>0.11692983912756509</v>
      </c>
      <c r="L10148">
        <f t="shared" si="952"/>
        <v>0.13063478878902215</v>
      </c>
      <c r="M10148">
        <f t="shared" si="952"/>
        <v>0.14268943292906208</v>
      </c>
      <c r="N10148">
        <f t="shared" si="952"/>
        <v>0.14586499149789456</v>
      </c>
    </row>
    <row r="10149" spans="1:14">
      <c r="A10149">
        <v>2018</v>
      </c>
      <c r="B10149">
        <v>6</v>
      </c>
      <c r="C10149">
        <v>48</v>
      </c>
      <c r="D10149" t="s">
        <v>1120</v>
      </c>
      <c r="E10149" t="s">
        <v>1121</v>
      </c>
      <c r="F10149">
        <v>2017</v>
      </c>
      <c r="G10149">
        <f t="shared" si="949"/>
        <v>0.14433756729740646</v>
      </c>
      <c r="H10149">
        <f t="shared" si="950"/>
        <v>22</v>
      </c>
      <c r="I10149">
        <f t="shared" si="952"/>
        <v>1.4213943636645483E-2</v>
      </c>
      <c r="J10149">
        <f t="shared" si="952"/>
        <v>4.6698044820611247E-2</v>
      </c>
      <c r="K10149">
        <f t="shared" si="952"/>
        <v>0.11570540916525161</v>
      </c>
      <c r="L10149">
        <f t="shared" si="952"/>
        <v>0.12926684754573292</v>
      </c>
      <c r="M10149">
        <f t="shared" si="952"/>
        <v>0.14119526156709469</v>
      </c>
      <c r="N10149">
        <f t="shared" si="952"/>
        <v>0.14433756729740646</v>
      </c>
    </row>
    <row r="10150" spans="1:14">
      <c r="A10150">
        <v>2018</v>
      </c>
      <c r="B10150">
        <v>6</v>
      </c>
      <c r="C10150">
        <v>49</v>
      </c>
      <c r="D10150" t="s">
        <v>800</v>
      </c>
      <c r="E10150" t="s">
        <v>801</v>
      </c>
      <c r="F10150">
        <v>2014</v>
      </c>
      <c r="G10150">
        <f t="shared" si="949"/>
        <v>0.14285714285714285</v>
      </c>
      <c r="H10150">
        <f t="shared" si="950"/>
        <v>22</v>
      </c>
      <c r="I10150">
        <f t="shared" si="952"/>
        <v>1.4068155745480176E-2</v>
      </c>
      <c r="J10150">
        <f t="shared" si="952"/>
        <v>4.6219077853387039E-2</v>
      </c>
      <c r="K10150">
        <f t="shared" si="952"/>
        <v>0.11451865564843508</v>
      </c>
      <c r="L10150">
        <f t="shared" si="952"/>
        <v>0.12794099867626835</v>
      </c>
      <c r="M10150">
        <f t="shared" si="952"/>
        <v>0.13974706675553439</v>
      </c>
      <c r="N10150">
        <f t="shared" si="952"/>
        <v>0.14285714285714285</v>
      </c>
    </row>
    <row r="10151" spans="1:14">
      <c r="A10151">
        <v>2018</v>
      </c>
      <c r="B10151">
        <v>6</v>
      </c>
      <c r="C10151">
        <v>50</v>
      </c>
      <c r="D10151" t="s">
        <v>1102</v>
      </c>
      <c r="E10151" t="s">
        <v>1103</v>
      </c>
      <c r="F10151">
        <v>2017</v>
      </c>
      <c r="G10151">
        <f t="shared" si="949"/>
        <v>0.1414213562373095</v>
      </c>
      <c r="H10151">
        <f t="shared" si="950"/>
        <v>22</v>
      </c>
      <c r="I10151">
        <f t="shared" si="952"/>
        <v>1.3926763656984531E-2</v>
      </c>
      <c r="J10151">
        <f t="shared" si="952"/>
        <v>4.5754552718446535E-2</v>
      </c>
      <c r="K10151">
        <f t="shared" si="952"/>
        <v>0.11336768517392581</v>
      </c>
      <c r="L10151">
        <f t="shared" si="952"/>
        <v>0.12665512685807584</v>
      </c>
      <c r="M10151">
        <f t="shared" si="952"/>
        <v>0.13834253797527452</v>
      </c>
      <c r="N10151">
        <f t="shared" si="952"/>
        <v>0.1414213562373095</v>
      </c>
    </row>
    <row r="10152" spans="1:14">
      <c r="A10152">
        <v>2018</v>
      </c>
      <c r="B10152">
        <v>6</v>
      </c>
      <c r="C10152">
        <v>51</v>
      </c>
      <c r="D10152" t="s">
        <v>1088</v>
      </c>
      <c r="E10152" t="s">
        <v>1089</v>
      </c>
      <c r="F10152">
        <v>2017</v>
      </c>
      <c r="G10152">
        <f t="shared" si="949"/>
        <v>0.14002800840280097</v>
      </c>
      <c r="H10152">
        <f t="shared" si="950"/>
        <v>22</v>
      </c>
      <c r="I10152">
        <f t="shared" si="952"/>
        <v>1.3789550816580076E-2</v>
      </c>
      <c r="J10152">
        <f t="shared" si="952"/>
        <v>4.5303757954166551E-2</v>
      </c>
      <c r="K10152">
        <f t="shared" si="952"/>
        <v>0.11225073492791578</v>
      </c>
      <c r="L10152">
        <f t="shared" si="952"/>
        <v>0.12540726266392277</v>
      </c>
      <c r="M10152">
        <f t="shared" si="952"/>
        <v>0.13697952406537531</v>
      </c>
      <c r="N10152">
        <f t="shared" si="952"/>
        <v>0.14002800840280097</v>
      </c>
    </row>
    <row r="10153" spans="1:14">
      <c r="A10153">
        <v>2018</v>
      </c>
      <c r="B10153">
        <v>6</v>
      </c>
      <c r="C10153">
        <v>52</v>
      </c>
      <c r="D10153" t="s">
        <v>1170</v>
      </c>
      <c r="E10153" t="s">
        <v>1171</v>
      </c>
      <c r="F10153">
        <v>2018</v>
      </c>
      <c r="G10153">
        <f t="shared" si="949"/>
        <v>0.13867504905630729</v>
      </c>
      <c r="H10153">
        <f t="shared" si="950"/>
        <v>22</v>
      </c>
      <c r="I10153">
        <f t="shared" si="952"/>
        <v>1.3656315316953643E-2</v>
      </c>
      <c r="J10153">
        <f t="shared" si="952"/>
        <v>4.4866030220590138E-2</v>
      </c>
      <c r="K10153">
        <f t="shared" si="952"/>
        <v>0.11116616132936369</v>
      </c>
      <c r="L10153">
        <f t="shared" si="952"/>
        <v>0.12419556987421122</v>
      </c>
      <c r="M10153">
        <f t="shared" si="952"/>
        <v>0.13565601936459146</v>
      </c>
      <c r="N10153">
        <f t="shared" si="952"/>
        <v>0.13867504905630729</v>
      </c>
    </row>
    <row r="10154" spans="1:14">
      <c r="A10154">
        <v>2018</v>
      </c>
      <c r="B10154">
        <v>6</v>
      </c>
      <c r="C10154">
        <v>53</v>
      </c>
      <c r="D10154" t="s">
        <v>942</v>
      </c>
      <c r="E10154" t="s">
        <v>943</v>
      </c>
      <c r="F10154">
        <v>2016</v>
      </c>
      <c r="G10154">
        <f t="shared" si="949"/>
        <v>0.13736056394868904</v>
      </c>
      <c r="H10154">
        <f t="shared" si="950"/>
        <v>22</v>
      </c>
      <c r="I10154">
        <f t="shared" si="952"/>
        <v>1.3526868648420029E-2</v>
      </c>
      <c r="J10154">
        <f t="shared" si="952"/>
        <v>4.4440750193907252E-2</v>
      </c>
      <c r="K10154">
        <f t="shared" si="952"/>
        <v>0.11011242985760337</v>
      </c>
      <c r="L10154">
        <f t="shared" si="952"/>
        <v>0.12301833411231489</v>
      </c>
      <c r="M10154">
        <f t="shared" si="952"/>
        <v>0.13437015129800708</v>
      </c>
      <c r="N10154">
        <f t="shared" si="952"/>
        <v>0.13736056394868904</v>
      </c>
    </row>
    <row r="10155" spans="1:14">
      <c r="A10155">
        <v>2018</v>
      </c>
      <c r="B10155">
        <v>6</v>
      </c>
      <c r="C10155">
        <v>54</v>
      </c>
      <c r="D10155" t="s">
        <v>718</v>
      </c>
      <c r="E10155" t="s">
        <v>719</v>
      </c>
      <c r="F10155">
        <v>2013</v>
      </c>
      <c r="G10155">
        <f t="shared" si="949"/>
        <v>0.13608276348795434</v>
      </c>
      <c r="H10155">
        <f t="shared" si="950"/>
        <v>22</v>
      </c>
      <c r="I10155">
        <f t="shared" si="952"/>
        <v>1.3401034577167193E-2</v>
      </c>
      <c r="J10155">
        <f t="shared" si="952"/>
        <v>4.4027338881076718E-2</v>
      </c>
      <c r="K10155">
        <f t="shared" si="952"/>
        <v>0.10908810592095135</v>
      </c>
      <c r="L10155">
        <f t="shared" si="952"/>
        <v>0.12187395264292714</v>
      </c>
      <c r="M10155">
        <f t="shared" si="952"/>
        <v>0.13312016923400127</v>
      </c>
      <c r="N10155">
        <f t="shared" si="952"/>
        <v>0.13608276348795434</v>
      </c>
    </row>
    <row r="10156" spans="1:14">
      <c r="A10156">
        <v>2018</v>
      </c>
      <c r="B10156">
        <v>6</v>
      </c>
      <c r="C10156">
        <v>55</v>
      </c>
      <c r="D10156" t="s">
        <v>858</v>
      </c>
      <c r="E10156" t="s">
        <v>859</v>
      </c>
      <c r="F10156">
        <v>2015</v>
      </c>
      <c r="G10156">
        <f t="shared" si="949"/>
        <v>0.13483997249264842</v>
      </c>
      <c r="H10156">
        <f t="shared" si="950"/>
        <v>22</v>
      </c>
      <c r="I10156">
        <f t="shared" si="952"/>
        <v>1.3278648136199887E-2</v>
      </c>
      <c r="J10156">
        <f t="shared" si="952"/>
        <v>4.3625254304703993E-2</v>
      </c>
      <c r="K10156">
        <f t="shared" si="952"/>
        <v>0.10809184664271046</v>
      </c>
      <c r="L10156">
        <f t="shared" si="952"/>
        <v>0.12076092519532995</v>
      </c>
      <c r="M10156">
        <f t="shared" si="952"/>
        <v>0.13190443446071193</v>
      </c>
      <c r="N10156">
        <f t="shared" si="952"/>
        <v>0.13483997249264842</v>
      </c>
    </row>
    <row r="10157" spans="1:14">
      <c r="A10157">
        <v>2018</v>
      </c>
      <c r="B10157">
        <v>6</v>
      </c>
      <c r="C10157">
        <v>56</v>
      </c>
      <c r="D10157" t="s">
        <v>822</v>
      </c>
      <c r="E10157" t="s">
        <v>823</v>
      </c>
      <c r="F10157">
        <v>2015</v>
      </c>
      <c r="G10157">
        <f t="shared" si="949"/>
        <v>0.1336306209562122</v>
      </c>
      <c r="H10157">
        <f t="shared" si="950"/>
        <v>22</v>
      </c>
      <c r="I10157">
        <f t="shared" si="952"/>
        <v>1.3159554715840542E-2</v>
      </c>
      <c r="J10157">
        <f t="shared" si="952"/>
        <v>4.3233988515001376E-2</v>
      </c>
      <c r="K10157">
        <f t="shared" si="952"/>
        <v>0.10712239345759714</v>
      </c>
      <c r="L10157">
        <f t="shared" si="952"/>
        <v>0.11967784569207364</v>
      </c>
      <c r="M10157">
        <f t="shared" si="952"/>
        <v>0.13072141115145908</v>
      </c>
      <c r="N10157">
        <f t="shared" si="952"/>
        <v>0.1336306209562122</v>
      </c>
    </row>
    <row r="10158" spans="1:14">
      <c r="A10158">
        <v>2018</v>
      </c>
      <c r="B10158">
        <v>6</v>
      </c>
      <c r="C10158">
        <v>57</v>
      </c>
      <c r="D10158" t="s">
        <v>548</v>
      </c>
      <c r="E10158" t="s">
        <v>549</v>
      </c>
      <c r="F10158">
        <v>2010</v>
      </c>
      <c r="G10158">
        <f t="shared" si="949"/>
        <v>0.13245323570650439</v>
      </c>
      <c r="H10158">
        <f t="shared" si="950"/>
        <v>22</v>
      </c>
      <c r="I10158">
        <f t="shared" si="952"/>
        <v>1.3043609242383299E-2</v>
      </c>
      <c r="J10158">
        <f t="shared" si="952"/>
        <v>4.2853064891363653E-2</v>
      </c>
      <c r="K10158">
        <f t="shared" si="952"/>
        <v>0.10617856542575928</v>
      </c>
      <c r="L10158">
        <f t="shared" si="952"/>
        <v>0.11862339477935337</v>
      </c>
      <c r="M10158">
        <f t="shared" si="952"/>
        <v>0.12956965820584379</v>
      </c>
      <c r="N10158">
        <f t="shared" si="952"/>
        <v>0.13245323570650439</v>
      </c>
    </row>
    <row r="10159" spans="1:14">
      <c r="A10159">
        <v>2018</v>
      </c>
      <c r="B10159">
        <v>6</v>
      </c>
      <c r="C10159">
        <v>58</v>
      </c>
      <c r="D10159" t="s">
        <v>18</v>
      </c>
      <c r="E10159" t="s">
        <v>19</v>
      </c>
      <c r="F10159">
        <v>1995</v>
      </c>
      <c r="G10159">
        <f t="shared" si="949"/>
        <v>0.13130643285972254</v>
      </c>
      <c r="H10159">
        <f t="shared" si="950"/>
        <v>22</v>
      </c>
      <c r="I10159">
        <f t="shared" si="952"/>
        <v>1.2930675434978089E-2</v>
      </c>
      <c r="J10159">
        <f t="shared" si="952"/>
        <v>4.2482035700958383E-2</v>
      </c>
      <c r="K10159">
        <f t="shared" si="952"/>
        <v>0.1052592531836085</v>
      </c>
      <c r="L10159">
        <f t="shared" si="952"/>
        <v>0.11759633306883897</v>
      </c>
      <c r="M10159">
        <f t="shared" si="952"/>
        <v>0.12844782186795117</v>
      </c>
      <c r="N10159">
        <f t="shared" si="952"/>
        <v>0.13130643285972254</v>
      </c>
    </row>
    <row r="10160" spans="1:14">
      <c r="A10160">
        <v>2018</v>
      </c>
      <c r="B10160">
        <v>6</v>
      </c>
      <c r="C10160">
        <v>59</v>
      </c>
      <c r="D10160" t="s">
        <v>14</v>
      </c>
      <c r="E10160" t="s">
        <v>15</v>
      </c>
      <c r="F10160">
        <v>2007</v>
      </c>
      <c r="G10160">
        <f t="shared" si="949"/>
        <v>0.13018891098082389</v>
      </c>
      <c r="H10160">
        <f t="shared" si="950"/>
        <v>22</v>
      </c>
      <c r="I10160">
        <f t="shared" si="952"/>
        <v>1.2820625132088793E-2</v>
      </c>
      <c r="J10160">
        <f t="shared" si="952"/>
        <v>4.2120479885892619E-2</v>
      </c>
      <c r="K10160">
        <f t="shared" si="952"/>
        <v>0.10436341346100418</v>
      </c>
      <c r="L10160">
        <f t="shared" si="952"/>
        <v>0.11659549501223686</v>
      </c>
      <c r="M10160">
        <f t="shared" si="952"/>
        <v>0.12735462903567263</v>
      </c>
      <c r="N10160">
        <f t="shared" si="952"/>
        <v>0.13018891098082389</v>
      </c>
    </row>
    <row r="10161" spans="1:14">
      <c r="A10161">
        <v>2018</v>
      </c>
      <c r="B10161">
        <v>6</v>
      </c>
      <c r="C10161">
        <v>60</v>
      </c>
      <c r="D10161" t="s">
        <v>22</v>
      </c>
      <c r="E10161" t="s">
        <v>23</v>
      </c>
      <c r="F10161">
        <v>2008</v>
      </c>
      <c r="G10161">
        <f t="shared" si="949"/>
        <v>0.12909944487358055</v>
      </c>
      <c r="H10161">
        <f t="shared" si="950"/>
        <v>22</v>
      </c>
      <c r="I10161">
        <f t="shared" si="952"/>
        <v>1.2713337679955944E-2</v>
      </c>
      <c r="J10161">
        <f t="shared" si="952"/>
        <v>4.1768001054087477E-2</v>
      </c>
      <c r="K10161">
        <f t="shared" si="952"/>
        <v>0.10349006410317189</v>
      </c>
      <c r="L10161">
        <f t="shared" si="952"/>
        <v>0.11561978333974424</v>
      </c>
      <c r="M10161">
        <f t="shared" si="952"/>
        <v>0.12628888118595485</v>
      </c>
      <c r="N10161">
        <f t="shared" si="952"/>
        <v>0.12909944487358055</v>
      </c>
    </row>
    <row r="10162" spans="1:14">
      <c r="A10162">
        <v>2018</v>
      </c>
      <c r="B10162">
        <v>6</v>
      </c>
      <c r="C10162">
        <v>61</v>
      </c>
      <c r="D10162" t="s">
        <v>888</v>
      </c>
      <c r="E10162" t="s">
        <v>889</v>
      </c>
      <c r="F10162">
        <v>2014</v>
      </c>
      <c r="G10162">
        <f t="shared" si="949"/>
        <v>0.12803687993289598</v>
      </c>
      <c r="H10162">
        <f t="shared" si="950"/>
        <v>22</v>
      </c>
      <c r="I10162">
        <f t="shared" ref="I10162:N10177" si="953">$G10162*(I$1^$H10162)</f>
        <v>1.2608699376429283E-2</v>
      </c>
      <c r="J10162">
        <f t="shared" si="953"/>
        <v>4.1424225652063017E-2</v>
      </c>
      <c r="K10162">
        <f t="shared" si="953"/>
        <v>0.10263827954334741</v>
      </c>
      <c r="L10162">
        <f t="shared" si="953"/>
        <v>0.11466816400205722</v>
      </c>
      <c r="M10162">
        <f t="shared" si="953"/>
        <v>0.12524944885006928</v>
      </c>
      <c r="N10162">
        <f t="shared" si="953"/>
        <v>0.12803687993289598</v>
      </c>
    </row>
    <row r="10163" spans="1:14">
      <c r="A10163">
        <v>2018</v>
      </c>
      <c r="B10163">
        <v>6</v>
      </c>
      <c r="C10163">
        <v>62</v>
      </c>
      <c r="D10163" t="s">
        <v>736</v>
      </c>
      <c r="E10163" t="s">
        <v>737</v>
      </c>
      <c r="F10163">
        <v>2014</v>
      </c>
      <c r="G10163">
        <f t="shared" si="949"/>
        <v>0.1270001270001905</v>
      </c>
      <c r="H10163">
        <f t="shared" si="950"/>
        <v>22</v>
      </c>
      <c r="I10163">
        <f t="shared" si="953"/>
        <v>1.2506602964341095E-2</v>
      </c>
      <c r="J10163">
        <f t="shared" si="953"/>
        <v>4.1088801300482924E-2</v>
      </c>
      <c r="K10163">
        <f t="shared" si="953"/>
        <v>0.10180718667869638</v>
      </c>
      <c r="L10163">
        <f t="shared" si="953"/>
        <v>0.11373966156292101</v>
      </c>
      <c r="M10163">
        <f t="shared" si="953"/>
        <v>0.12423526658099877</v>
      </c>
      <c r="N10163">
        <f t="shared" si="953"/>
        <v>0.1270001270001905</v>
      </c>
    </row>
    <row r="10164" spans="1:14">
      <c r="A10164">
        <v>2018</v>
      </c>
      <c r="B10164">
        <v>6</v>
      </c>
      <c r="C10164">
        <v>63</v>
      </c>
      <c r="D10164" t="s">
        <v>1118</v>
      </c>
      <c r="E10164" t="s">
        <v>1119</v>
      </c>
      <c r="F10164">
        <v>2017</v>
      </c>
      <c r="G10164">
        <f t="shared" si="949"/>
        <v>0.12598815766974239</v>
      </c>
      <c r="H10164">
        <f t="shared" si="950"/>
        <v>22</v>
      </c>
      <c r="I10164">
        <f t="shared" si="953"/>
        <v>1.2406947169288342E-2</v>
      </c>
      <c r="J10164">
        <f t="shared" si="953"/>
        <v>4.0761395275598376E-2</v>
      </c>
      <c r="K10164">
        <f t="shared" si="953"/>
        <v>0.10099596110773383</v>
      </c>
      <c r="L10164">
        <f t="shared" si="953"/>
        <v>0.11283335499555</v>
      </c>
      <c r="M10164">
        <f t="shared" si="953"/>
        <v>0.12324532836196198</v>
      </c>
      <c r="N10164">
        <f t="shared" si="953"/>
        <v>0.12598815766974239</v>
      </c>
    </row>
    <row r="10165" spans="1:14">
      <c r="A10165">
        <v>2018</v>
      </c>
      <c r="B10165">
        <v>6</v>
      </c>
      <c r="C10165">
        <v>64</v>
      </c>
      <c r="D10165" t="s">
        <v>50</v>
      </c>
      <c r="E10165" t="s">
        <v>51</v>
      </c>
      <c r="F10165">
        <v>2005</v>
      </c>
      <c r="G10165">
        <f t="shared" si="949"/>
        <v>0.125</v>
      </c>
      <c r="H10165">
        <f t="shared" si="950"/>
        <v>22</v>
      </c>
      <c r="I10165">
        <f t="shared" si="953"/>
        <v>1.2309636277295154E-2</v>
      </c>
      <c r="J10165">
        <f t="shared" si="953"/>
        <v>4.0441693121713661E-2</v>
      </c>
      <c r="K10165">
        <f t="shared" si="953"/>
        <v>0.10020382369238071</v>
      </c>
      <c r="L10165">
        <f t="shared" si="953"/>
        <v>0.11194837384173481</v>
      </c>
      <c r="M10165">
        <f t="shared" si="953"/>
        <v>0.12227868341109259</v>
      </c>
      <c r="N10165">
        <f t="shared" si="953"/>
        <v>0.125</v>
      </c>
    </row>
    <row r="10166" spans="1:14">
      <c r="A10166">
        <v>2018</v>
      </c>
      <c r="B10166">
        <v>6</v>
      </c>
      <c r="C10166">
        <v>65</v>
      </c>
      <c r="D10166" t="s">
        <v>1084</v>
      </c>
      <c r="E10166" t="s">
        <v>1085</v>
      </c>
      <c r="F10166">
        <v>2016</v>
      </c>
      <c r="G10166">
        <f t="shared" si="949"/>
        <v>0.12403473458920847</v>
      </c>
      <c r="H10166">
        <f t="shared" si="950"/>
        <v>22</v>
      </c>
      <c r="I10166">
        <f t="shared" si="953"/>
        <v>1.2214579748351974E-2</v>
      </c>
      <c r="J10166">
        <f t="shared" si="953"/>
        <v>4.0129397381519771E-2</v>
      </c>
      <c r="K10166">
        <f t="shared" si="953"/>
        <v>9.9430037412066241E-2</v>
      </c>
      <c r="L10166">
        <f t="shared" si="953"/>
        <v>0.11108389469722452</v>
      </c>
      <c r="M10166">
        <f t="shared" si="953"/>
        <v>0.12133443234250174</v>
      </c>
      <c r="N10166">
        <f t="shared" si="953"/>
        <v>0.12403473458920847</v>
      </c>
    </row>
    <row r="10167" spans="1:14">
      <c r="A10167">
        <v>2018</v>
      </c>
      <c r="B10167">
        <v>6</v>
      </c>
      <c r="C10167">
        <v>66</v>
      </c>
      <c r="D10167" t="s">
        <v>1162</v>
      </c>
      <c r="E10167" t="s">
        <v>1163</v>
      </c>
      <c r="F10167">
        <v>2017</v>
      </c>
      <c r="G10167">
        <f t="shared" si="949"/>
        <v>0.12309149097933272</v>
      </c>
      <c r="H10167">
        <f t="shared" si="950"/>
        <v>22</v>
      </c>
      <c r="I10167">
        <f t="shared" si="953"/>
        <v>1.2121691862284347E-2</v>
      </c>
      <c r="J10167">
        <f t="shared" si="953"/>
        <v>3.9824226432642877E-2</v>
      </c>
      <c r="K10167">
        <f t="shared" si="953"/>
        <v>9.8673904481002606E-2</v>
      </c>
      <c r="L10167">
        <f t="shared" si="953"/>
        <v>0.11023913799112695</v>
      </c>
      <c r="M10167">
        <f t="shared" si="953"/>
        <v>0.12041172364848948</v>
      </c>
      <c r="N10167">
        <f t="shared" si="953"/>
        <v>0.12309149097933272</v>
      </c>
    </row>
    <row r="10168" spans="1:14">
      <c r="A10168">
        <v>2018</v>
      </c>
      <c r="B10168">
        <v>6</v>
      </c>
      <c r="C10168">
        <v>67</v>
      </c>
      <c r="D10168" t="s">
        <v>948</v>
      </c>
      <c r="E10168" t="s">
        <v>949</v>
      </c>
      <c r="F10168">
        <v>2016</v>
      </c>
      <c r="G10168">
        <f t="shared" si="949"/>
        <v>0.12216944435630522</v>
      </c>
      <c r="H10168">
        <f t="shared" si="950"/>
        <v>22</v>
      </c>
      <c r="I10168">
        <f t="shared" si="953"/>
        <v>1.2030891393802933E-2</v>
      </c>
      <c r="J10168">
        <f t="shared" si="953"/>
        <v>3.952591342006375E-2</v>
      </c>
      <c r="K10168">
        <f t="shared" si="953"/>
        <v>9.7934763703002595E-2</v>
      </c>
      <c r="L10168">
        <f t="shared" si="953"/>
        <v>0.1094133650306934</v>
      </c>
      <c r="M10168">
        <f t="shared" si="953"/>
        <v>0.11950975047162991</v>
      </c>
      <c r="N10168">
        <f t="shared" si="953"/>
        <v>0.12216944435630522</v>
      </c>
    </row>
    <row r="10169" spans="1:14">
      <c r="A10169">
        <v>2018</v>
      </c>
      <c r="B10169">
        <v>6</v>
      </c>
      <c r="C10169">
        <v>68</v>
      </c>
      <c r="D10169" t="s">
        <v>1160</v>
      </c>
      <c r="E10169" t="s">
        <v>1161</v>
      </c>
      <c r="F10169">
        <v>2017</v>
      </c>
      <c r="G10169">
        <f t="shared" si="949"/>
        <v>0.12126781251816648</v>
      </c>
      <c r="H10169">
        <f t="shared" si="950"/>
        <v>22</v>
      </c>
      <c r="I10169">
        <f t="shared" si="953"/>
        <v>1.1942101313934797E-2</v>
      </c>
      <c r="J10169">
        <f t="shared" si="953"/>
        <v>3.9234205275209565E-2</v>
      </c>
      <c r="K10169">
        <f t="shared" si="953"/>
        <v>9.7211988041048261E-2</v>
      </c>
      <c r="L10169">
        <f t="shared" si="953"/>
        <v>0.10860587528602487</v>
      </c>
      <c r="M10169">
        <f t="shared" si="953"/>
        <v>0.11862774763891688</v>
      </c>
      <c r="N10169">
        <f t="shared" si="953"/>
        <v>0.12126781251816648</v>
      </c>
    </row>
    <row r="10170" spans="1:14">
      <c r="A10170">
        <v>2018</v>
      </c>
      <c r="B10170">
        <v>6</v>
      </c>
      <c r="C10170">
        <v>69</v>
      </c>
      <c r="D10170" t="s">
        <v>958</v>
      </c>
      <c r="E10170" t="s">
        <v>959</v>
      </c>
      <c r="F10170">
        <v>2015</v>
      </c>
      <c r="G10170">
        <f t="shared" si="949"/>
        <v>0.1203858530857692</v>
      </c>
      <c r="H10170">
        <f t="shared" si="950"/>
        <v>22</v>
      </c>
      <c r="I10170">
        <f t="shared" si="953"/>
        <v>1.1855248515341674E-2</v>
      </c>
      <c r="J10170">
        <f t="shared" si="953"/>
        <v>3.894886181352307E-2</v>
      </c>
      <c r="K10170">
        <f t="shared" si="953"/>
        <v>9.6504982381306101E-2</v>
      </c>
      <c r="L10170">
        <f t="shared" si="953"/>
        <v>0.10781600389201483</v>
      </c>
      <c r="M10170">
        <f t="shared" si="953"/>
        <v>0.11776498893319261</v>
      </c>
      <c r="N10170">
        <f t="shared" si="953"/>
        <v>0.1203858530857692</v>
      </c>
    </row>
    <row r="10171" spans="1:14">
      <c r="A10171">
        <v>2018</v>
      </c>
      <c r="B10171">
        <v>6</v>
      </c>
      <c r="C10171">
        <v>70</v>
      </c>
      <c r="D10171" t="s">
        <v>484</v>
      </c>
      <c r="E10171" t="s">
        <v>485</v>
      </c>
      <c r="F10171">
        <v>2011</v>
      </c>
      <c r="G10171">
        <f t="shared" si="949"/>
        <v>0.11952286093343936</v>
      </c>
      <c r="H10171">
        <f t="shared" si="950"/>
        <v>22</v>
      </c>
      <c r="I10171">
        <f t="shared" si="953"/>
        <v>1.1770263559298952E-2</v>
      </c>
      <c r="J10171">
        <f t="shared" si="953"/>
        <v>3.8669654903195308E-2</v>
      </c>
      <c r="K10171">
        <f t="shared" si="953"/>
        <v>9.5813181473466361E-2</v>
      </c>
      <c r="L10171">
        <f t="shared" si="953"/>
        <v>0.10704311934728281</v>
      </c>
      <c r="M10171">
        <f t="shared" si="953"/>
        <v>0.11692078457974463</v>
      </c>
      <c r="N10171">
        <f t="shared" si="953"/>
        <v>0.11952286093343936</v>
      </c>
    </row>
    <row r="10172" spans="1:14">
      <c r="A10172">
        <v>2018</v>
      </c>
      <c r="B10172">
        <v>6</v>
      </c>
      <c r="C10172">
        <v>71</v>
      </c>
      <c r="D10172" t="s">
        <v>870</v>
      </c>
      <c r="E10172" t="s">
        <v>871</v>
      </c>
      <c r="F10172">
        <v>2015</v>
      </c>
      <c r="G10172">
        <f t="shared" si="949"/>
        <v>0.11867816581938533</v>
      </c>
      <c r="H10172">
        <f t="shared" si="950"/>
        <v>22</v>
      </c>
      <c r="I10172">
        <f t="shared" si="953"/>
        <v>1.1687080442345243E-2</v>
      </c>
      <c r="J10172">
        <f t="shared" si="953"/>
        <v>3.8396367698523427E-2</v>
      </c>
      <c r="K10172">
        <f t="shared" si="953"/>
        <v>9.5136048031206469E-2</v>
      </c>
      <c r="L10172">
        <f t="shared" si="953"/>
        <v>0.10628662139199954</v>
      </c>
      <c r="M10172">
        <f t="shared" si="953"/>
        <v>0.11609447892830214</v>
      </c>
      <c r="N10172">
        <f t="shared" si="953"/>
        <v>0.11867816581938533</v>
      </c>
    </row>
    <row r="10173" spans="1:14">
      <c r="A10173">
        <v>2018</v>
      </c>
      <c r="B10173">
        <v>6</v>
      </c>
      <c r="C10173">
        <v>72</v>
      </c>
      <c r="D10173" t="s">
        <v>74</v>
      </c>
      <c r="E10173" t="s">
        <v>75</v>
      </c>
      <c r="F10173">
        <v>2008</v>
      </c>
      <c r="G10173">
        <f t="shared" si="949"/>
        <v>0.11785113019775793</v>
      </c>
      <c r="H10173">
        <f t="shared" si="950"/>
        <v>22</v>
      </c>
      <c r="I10173">
        <f t="shared" si="953"/>
        <v>1.1605636380820444E-2</v>
      </c>
      <c r="J10173">
        <f t="shared" si="953"/>
        <v>3.8128793932038788E-2</v>
      </c>
      <c r="K10173">
        <f t="shared" si="953"/>
        <v>9.4473070978271512E-2</v>
      </c>
      <c r="L10173">
        <f t="shared" si="953"/>
        <v>0.10554593904839654</v>
      </c>
      <c r="M10173">
        <f t="shared" si="953"/>
        <v>0.11528544831272877</v>
      </c>
      <c r="N10173">
        <f t="shared" si="953"/>
        <v>0.11785113019775793</v>
      </c>
    </row>
    <row r="10174" spans="1:14">
      <c r="A10174">
        <v>2018</v>
      </c>
      <c r="B10174">
        <v>6</v>
      </c>
      <c r="C10174">
        <v>73</v>
      </c>
      <c r="D10174" t="s">
        <v>554</v>
      </c>
      <c r="E10174" t="s">
        <v>555</v>
      </c>
      <c r="F10174">
        <v>2012</v>
      </c>
      <c r="G10174">
        <f t="shared" si="949"/>
        <v>0.11704114719613057</v>
      </c>
      <c r="H10174">
        <f t="shared" si="950"/>
        <v>22</v>
      </c>
      <c r="I10174">
        <f t="shared" si="953"/>
        <v>1.1525871611693847E-2</v>
      </c>
      <c r="J10174">
        <f t="shared" si="953"/>
        <v>3.786673726015384E-2</v>
      </c>
      <c r="K10174">
        <f t="shared" si="953"/>
        <v>9.3823763827160372E-2</v>
      </c>
      <c r="L10174">
        <f t="shared" si="953"/>
        <v>0.1048205288094235</v>
      </c>
      <c r="M10174">
        <f t="shared" si="953"/>
        <v>0.1144930990725339</v>
      </c>
      <c r="N10174">
        <f t="shared" si="953"/>
        <v>0.11704114719613057</v>
      </c>
    </row>
    <row r="10175" spans="1:14">
      <c r="A10175">
        <v>2018</v>
      </c>
      <c r="B10175">
        <v>6</v>
      </c>
      <c r="C10175">
        <v>74</v>
      </c>
      <c r="D10175" t="s">
        <v>8</v>
      </c>
      <c r="E10175" t="s">
        <v>9</v>
      </c>
      <c r="F10175">
        <v>2007</v>
      </c>
      <c r="G10175">
        <f t="shared" si="949"/>
        <v>0.11624763874381928</v>
      </c>
      <c r="H10175">
        <f t="shared" si="950"/>
        <v>22</v>
      </c>
      <c r="I10175">
        <f t="shared" si="953"/>
        <v>1.1447729208246557E-2</v>
      </c>
      <c r="J10175">
        <f t="shared" si="953"/>
        <v>3.7610010657610965E-2</v>
      </c>
      <c r="K10175">
        <f t="shared" si="953"/>
        <v>9.3187663178729854E-2</v>
      </c>
      <c r="L10175">
        <f t="shared" si="953"/>
        <v>0.10410987296249613</v>
      </c>
      <c r="M10175">
        <f t="shared" si="953"/>
        <v>0.11371686572194031</v>
      </c>
      <c r="N10175">
        <f t="shared" si="953"/>
        <v>0.11624763874381928</v>
      </c>
    </row>
    <row r="10176" spans="1:14">
      <c r="A10176">
        <v>2018</v>
      </c>
      <c r="B10176">
        <v>6</v>
      </c>
      <c r="C10176">
        <v>75</v>
      </c>
      <c r="D10176" t="s">
        <v>62</v>
      </c>
      <c r="E10176" t="s">
        <v>63</v>
      </c>
      <c r="F10176">
        <v>1999</v>
      </c>
      <c r="G10176">
        <f t="shared" si="949"/>
        <v>0.11547005383792514</v>
      </c>
      <c r="H10176">
        <f t="shared" si="950"/>
        <v>22</v>
      </c>
      <c r="I10176">
        <f t="shared" si="953"/>
        <v>1.1371154909316382E-2</v>
      </c>
      <c r="J10176">
        <f t="shared" si="953"/>
        <v>3.7358435856488986E-2</v>
      </c>
      <c r="K10176">
        <f t="shared" si="953"/>
        <v>9.2564327332201268E-2</v>
      </c>
      <c r="L10176">
        <f t="shared" si="953"/>
        <v>0.10341347803658631</v>
      </c>
      <c r="M10176">
        <f t="shared" si="953"/>
        <v>0.11295620925367572</v>
      </c>
      <c r="N10176">
        <f t="shared" si="953"/>
        <v>0.11547005383792514</v>
      </c>
    </row>
    <row r="10177" spans="1:14">
      <c r="A10177">
        <v>2018</v>
      </c>
      <c r="B10177">
        <v>6</v>
      </c>
      <c r="C10177">
        <v>76</v>
      </c>
      <c r="D10177" t="s">
        <v>878</v>
      </c>
      <c r="E10177" t="s">
        <v>879</v>
      </c>
      <c r="F10177">
        <v>2015</v>
      </c>
      <c r="G10177">
        <f t="shared" si="949"/>
        <v>0.11470786693528087</v>
      </c>
      <c r="H10177">
        <f t="shared" si="950"/>
        <v>22</v>
      </c>
      <c r="I10177">
        <f t="shared" si="953"/>
        <v>1.1296096960941431E-2</v>
      </c>
      <c r="J10177">
        <f t="shared" si="953"/>
        <v>3.7111842825943951E-2</v>
      </c>
      <c r="K10177">
        <f t="shared" si="953"/>
        <v>9.1953334996095606E-2</v>
      </c>
      <c r="L10177">
        <f t="shared" si="953"/>
        <v>0.10273087336207036</v>
      </c>
      <c r="M10177">
        <f t="shared" si="953"/>
        <v>0.11221061556592757</v>
      </c>
      <c r="N10177">
        <f t="shared" si="953"/>
        <v>0.11470786693528087</v>
      </c>
    </row>
    <row r="10178" spans="1:14">
      <c r="A10178">
        <v>2018</v>
      </c>
      <c r="B10178">
        <v>6</v>
      </c>
      <c r="C10178">
        <v>77</v>
      </c>
      <c r="D10178" t="s">
        <v>1066</v>
      </c>
      <c r="E10178" t="s">
        <v>1067</v>
      </c>
      <c r="F10178">
        <v>2014</v>
      </c>
      <c r="G10178">
        <f t="shared" si="949"/>
        <v>0.11396057645963795</v>
      </c>
      <c r="H10178">
        <f t="shared" si="950"/>
        <v>22</v>
      </c>
      <c r="I10178">
        <f t="shared" ref="I10178:N10193" si="954">$G10178*(I$1^$H10178)</f>
        <v>1.1222505969352219E-2</v>
      </c>
      <c r="J10178">
        <f t="shared" si="954"/>
        <v>3.6870069289234107E-2</v>
      </c>
      <c r="K10178">
        <f t="shared" si="954"/>
        <v>9.1354284091549054E-2</v>
      </c>
      <c r="L10178">
        <f t="shared" si="954"/>
        <v>0.10206160973378522</v>
      </c>
      <c r="M10178">
        <f t="shared" si="954"/>
        <v>0.11147959400202943</v>
      </c>
      <c r="N10178">
        <f t="shared" si="954"/>
        <v>0.11396057645963795</v>
      </c>
    </row>
    <row r="10179" spans="1:14">
      <c r="A10179">
        <v>2018</v>
      </c>
      <c r="B10179">
        <v>6</v>
      </c>
      <c r="C10179">
        <v>78</v>
      </c>
      <c r="D10179" t="s">
        <v>618</v>
      </c>
      <c r="E10179" t="s">
        <v>619</v>
      </c>
      <c r="F10179">
        <v>2012</v>
      </c>
      <c r="G10179">
        <f t="shared" ref="G10179:G10242" si="955">1/SQRT(C10179)</f>
        <v>0.11322770341445956</v>
      </c>
      <c r="H10179">
        <f t="shared" ref="H10179:H10242" si="956">(2020*12+4)-(A10179*12+B10179)</f>
        <v>22</v>
      </c>
      <c r="I10179">
        <f t="shared" si="954"/>
        <v>1.1150334764363582E-2</v>
      </c>
      <c r="J10179">
        <f t="shared" si="954"/>
        <v>3.663296027491187E-2</v>
      </c>
      <c r="K10179">
        <f t="shared" si="954"/>
        <v>9.0766790640285436E-2</v>
      </c>
      <c r="L10179">
        <f t="shared" si="954"/>
        <v>0.10140525816866394</v>
      </c>
      <c r="M10179">
        <f t="shared" si="954"/>
        <v>0.11076267599345431</v>
      </c>
      <c r="N10179">
        <f t="shared" si="954"/>
        <v>0.11322770341445956</v>
      </c>
    </row>
    <row r="10180" spans="1:14">
      <c r="A10180">
        <v>2018</v>
      </c>
      <c r="B10180">
        <v>6</v>
      </c>
      <c r="C10180">
        <v>79</v>
      </c>
      <c r="D10180" t="s">
        <v>1176</v>
      </c>
      <c r="E10180" t="s">
        <v>1177</v>
      </c>
      <c r="F10180">
        <v>2018</v>
      </c>
      <c r="G10180">
        <f t="shared" si="955"/>
        <v>0.1125087900926024</v>
      </c>
      <c r="H10180">
        <f t="shared" si="956"/>
        <v>22</v>
      </c>
      <c r="I10180">
        <f t="shared" si="954"/>
        <v>1.1079538272307872E-2</v>
      </c>
      <c r="J10180">
        <f t="shared" si="954"/>
        <v>3.6400367699362592E-2</v>
      </c>
      <c r="K10180">
        <f t="shared" si="954"/>
        <v>9.019048773025759E-2</v>
      </c>
      <c r="L10180">
        <f t="shared" si="954"/>
        <v>0.10076140875014337</v>
      </c>
      <c r="M10180">
        <f t="shared" si="954"/>
        <v>0.11005941379758719</v>
      </c>
      <c r="N10180">
        <f t="shared" si="954"/>
        <v>0.1125087900926024</v>
      </c>
    </row>
    <row r="10181" spans="1:14">
      <c r="A10181">
        <v>2018</v>
      </c>
      <c r="B10181">
        <v>6</v>
      </c>
      <c r="C10181">
        <v>80</v>
      </c>
      <c r="D10181" t="s">
        <v>560</v>
      </c>
      <c r="E10181" t="s">
        <v>561</v>
      </c>
      <c r="F10181">
        <v>2012</v>
      </c>
      <c r="G10181">
        <f t="shared" si="955"/>
        <v>0.11180339887498948</v>
      </c>
      <c r="H10181">
        <f t="shared" si="956"/>
        <v>22</v>
      </c>
      <c r="I10181">
        <f t="shared" si="954"/>
        <v>1.1010073397731766E-2</v>
      </c>
      <c r="J10181">
        <f t="shared" si="954"/>
        <v>3.617214997813497E-2</v>
      </c>
      <c r="K10181">
        <f t="shared" si="954"/>
        <v>8.9625024552626886E-2</v>
      </c>
      <c r="L10181">
        <f t="shared" si="954"/>
        <v>0.10012966955227133</v>
      </c>
      <c r="M10181">
        <f t="shared" si="954"/>
        <v>0.10936937932255156</v>
      </c>
      <c r="N10181">
        <f t="shared" si="954"/>
        <v>0.11180339887498948</v>
      </c>
    </row>
    <row r="10182" spans="1:14">
      <c r="A10182">
        <v>2018</v>
      </c>
      <c r="B10182">
        <v>6</v>
      </c>
      <c r="C10182">
        <v>81</v>
      </c>
      <c r="D10182" t="s">
        <v>818</v>
      </c>
      <c r="E10182" t="s">
        <v>819</v>
      </c>
      <c r="F10182">
        <v>2014</v>
      </c>
      <c r="G10182">
        <f t="shared" si="955"/>
        <v>0.1111111111111111</v>
      </c>
      <c r="H10182">
        <f t="shared" si="956"/>
        <v>22</v>
      </c>
      <c r="I10182">
        <f t="shared" si="954"/>
        <v>1.0941898913151248E-2</v>
      </c>
      <c r="J10182">
        <f t="shared" si="954"/>
        <v>3.5948171663745476E-2</v>
      </c>
      <c r="K10182">
        <f t="shared" si="954"/>
        <v>8.9070065504338394E-2</v>
      </c>
      <c r="L10182">
        <f t="shared" si="954"/>
        <v>9.9509665637097608E-2</v>
      </c>
      <c r="M10182">
        <f t="shared" si="954"/>
        <v>0.10869216303208229</v>
      </c>
      <c r="N10182">
        <f t="shared" si="954"/>
        <v>0.1111111111111111</v>
      </c>
    </row>
    <row r="10183" spans="1:14">
      <c r="A10183">
        <v>2018</v>
      </c>
      <c r="B10183">
        <v>6</v>
      </c>
      <c r="C10183">
        <v>82</v>
      </c>
      <c r="D10183" t="s">
        <v>1128</v>
      </c>
      <c r="E10183" t="s">
        <v>1129</v>
      </c>
      <c r="F10183">
        <v>2017</v>
      </c>
      <c r="G10183">
        <f t="shared" si="955"/>
        <v>0.11043152607484653</v>
      </c>
      <c r="H10183">
        <f t="shared" si="956"/>
        <v>22</v>
      </c>
      <c r="I10183">
        <f t="shared" si="954"/>
        <v>1.0874975356223972E-2</v>
      </c>
      <c r="J10183">
        <f t="shared" si="954"/>
        <v>3.572830310785171E-2</v>
      </c>
      <c r="K10183">
        <f t="shared" si="954"/>
        <v>8.8525289351075717E-2</v>
      </c>
      <c r="L10183">
        <f t="shared" si="954"/>
        <v>9.8901038119521639E-2</v>
      </c>
      <c r="M10183">
        <f t="shared" si="954"/>
        <v>0.10802737292407981</v>
      </c>
      <c r="N10183">
        <f t="shared" si="954"/>
        <v>0.11043152607484653</v>
      </c>
    </row>
    <row r="10184" spans="1:14">
      <c r="A10184">
        <v>2018</v>
      </c>
      <c r="B10184">
        <v>6</v>
      </c>
      <c r="C10184">
        <v>83</v>
      </c>
      <c r="D10184" t="s">
        <v>974</v>
      </c>
      <c r="E10184" t="s">
        <v>975</v>
      </c>
      <c r="F10184">
        <v>2016</v>
      </c>
      <c r="G10184">
        <f t="shared" si="955"/>
        <v>0.10976425998969035</v>
      </c>
      <c r="H10184">
        <f t="shared" si="956"/>
        <v>22</v>
      </c>
      <c r="I10184">
        <f t="shared" si="954"/>
        <v>1.0809264933756394E-2</v>
      </c>
      <c r="J10184">
        <f t="shared" si="954"/>
        <v>3.5512420145880401E-2</v>
      </c>
      <c r="K10184">
        <f t="shared" si="954"/>
        <v>8.7990388445852552E-2</v>
      </c>
      <c r="L10184">
        <f t="shared" si="954"/>
        <v>9.830344329429784E-2</v>
      </c>
      <c r="M10184">
        <f t="shared" si="954"/>
        <v>0.10737463357705762</v>
      </c>
      <c r="N10184">
        <f t="shared" si="954"/>
        <v>0.10976425998969035</v>
      </c>
    </row>
    <row r="10185" spans="1:14">
      <c r="A10185">
        <v>2018</v>
      </c>
      <c r="B10185">
        <v>6</v>
      </c>
      <c r="C10185">
        <v>84</v>
      </c>
      <c r="D10185" t="s">
        <v>108</v>
      </c>
      <c r="E10185" t="s">
        <v>109</v>
      </c>
      <c r="F10185">
        <v>1997</v>
      </c>
      <c r="G10185">
        <f t="shared" si="955"/>
        <v>0.10910894511799619</v>
      </c>
      <c r="H10185">
        <f t="shared" si="956"/>
        <v>22</v>
      </c>
      <c r="I10185">
        <f t="shared" si="954"/>
        <v>1.0744731432015136E-2</v>
      </c>
      <c r="J10185">
        <f t="shared" si="954"/>
        <v>3.5300403802367201E-2</v>
      </c>
      <c r="K10185">
        <f t="shared" si="954"/>
        <v>8.746506799892266E-2</v>
      </c>
      <c r="L10185">
        <f t="shared" si="954"/>
        <v>9.7716551820374115E-2</v>
      </c>
      <c r="M10185">
        <f t="shared" si="954"/>
        <v>0.10673358525921386</v>
      </c>
      <c r="N10185">
        <f t="shared" si="954"/>
        <v>0.10910894511799619</v>
      </c>
    </row>
    <row r="10186" spans="1:14">
      <c r="A10186">
        <v>2018</v>
      </c>
      <c r="B10186">
        <v>6</v>
      </c>
      <c r="C10186">
        <v>85</v>
      </c>
      <c r="D10186" t="s">
        <v>20</v>
      </c>
      <c r="E10186" t="s">
        <v>21</v>
      </c>
      <c r="F10186">
        <v>2004</v>
      </c>
      <c r="G10186">
        <f t="shared" si="955"/>
        <v>0.10846522890932808</v>
      </c>
      <c r="H10186">
        <f t="shared" si="956"/>
        <v>22</v>
      </c>
      <c r="I10186">
        <f t="shared" si="954"/>
        <v>1.0681340132859105E-2</v>
      </c>
      <c r="J10186">
        <f t="shared" si="954"/>
        <v>3.509214001541977E-2</v>
      </c>
      <c r="K10186">
        <f t="shared" si="954"/>
        <v>8.6949045395072214E-2</v>
      </c>
      <c r="L10186">
        <f t="shared" si="954"/>
        <v>9.7140047958166414E-2</v>
      </c>
      <c r="M10186">
        <f t="shared" si="954"/>
        <v>0.10610388309532333</v>
      </c>
      <c r="N10186">
        <f t="shared" si="954"/>
        <v>0.10846522890932808</v>
      </c>
    </row>
    <row r="10187" spans="1:14">
      <c r="A10187">
        <v>2018</v>
      </c>
      <c r="B10187">
        <v>6</v>
      </c>
      <c r="C10187">
        <v>86</v>
      </c>
      <c r="D10187" t="s">
        <v>1158</v>
      </c>
      <c r="E10187" t="s">
        <v>1159</v>
      </c>
      <c r="F10187">
        <v>2017</v>
      </c>
      <c r="G10187">
        <f t="shared" si="955"/>
        <v>0.10783277320343841</v>
      </c>
      <c r="H10187">
        <f t="shared" si="956"/>
        <v>22</v>
      </c>
      <c r="I10187">
        <f t="shared" si="954"/>
        <v>1.061905773525109E-2</v>
      </c>
      <c r="J10187">
        <f t="shared" si="954"/>
        <v>3.4887519378854433E-2</v>
      </c>
      <c r="K10187">
        <f t="shared" si="954"/>
        <v>8.6442049554702541E-2</v>
      </c>
      <c r="L10187">
        <f t="shared" si="954"/>
        <v>9.6573628855756211E-2</v>
      </c>
      <c r="M10187">
        <f t="shared" si="954"/>
        <v>0.10548519628706715</v>
      </c>
      <c r="N10187">
        <f t="shared" si="954"/>
        <v>0.10783277320343841</v>
      </c>
    </row>
    <row r="10188" spans="1:14">
      <c r="A10188">
        <v>2018</v>
      </c>
      <c r="B10188">
        <v>6</v>
      </c>
      <c r="C10188">
        <v>87</v>
      </c>
      <c r="D10188" t="s">
        <v>92</v>
      </c>
      <c r="E10188" t="s">
        <v>93</v>
      </c>
      <c r="F10188">
        <v>2004</v>
      </c>
      <c r="G10188">
        <f t="shared" si="955"/>
        <v>0.10721125348377948</v>
      </c>
      <c r="H10188">
        <f t="shared" si="956"/>
        <v>22</v>
      </c>
      <c r="I10188">
        <f t="shared" si="954"/>
        <v>1.0557852281745748E-2</v>
      </c>
      <c r="J10188">
        <f t="shared" si="954"/>
        <v>3.4686436900682113E-2</v>
      </c>
      <c r="K10188">
        <f t="shared" si="954"/>
        <v>8.5943820335422208E-2</v>
      </c>
      <c r="L10188">
        <f t="shared" si="954"/>
        <v>9.6017003880345106E-2</v>
      </c>
      <c r="M10188">
        <f t="shared" si="954"/>
        <v>0.10487720738279575</v>
      </c>
      <c r="N10188">
        <f t="shared" si="954"/>
        <v>0.10721125348377948</v>
      </c>
    </row>
    <row r="10189" spans="1:14">
      <c r="A10189">
        <v>2018</v>
      </c>
      <c r="B10189">
        <v>6</v>
      </c>
      <c r="C10189">
        <v>88</v>
      </c>
      <c r="D10189" t="s">
        <v>1052</v>
      </c>
      <c r="E10189" t="s">
        <v>1053</v>
      </c>
      <c r="F10189">
        <v>2017</v>
      </c>
      <c r="G10189">
        <f t="shared" si="955"/>
        <v>0.10660035817780521</v>
      </c>
      <c r="H10189">
        <f t="shared" si="956"/>
        <v>22</v>
      </c>
      <c r="I10189">
        <f t="shared" si="954"/>
        <v>1.0497693089585345E-2</v>
      </c>
      <c r="J10189">
        <f t="shared" si="954"/>
        <v>3.4488791776732461E-2</v>
      </c>
      <c r="K10189">
        <f t="shared" si="954"/>
        <v>8.5454107971147414E-2</v>
      </c>
      <c r="L10189">
        <f t="shared" si="954"/>
        <v>9.5469893991614166E-2</v>
      </c>
      <c r="M10189">
        <f t="shared" si="954"/>
        <v>0.10427961159306334</v>
      </c>
      <c r="N10189">
        <f t="shared" si="954"/>
        <v>0.10660035817780521</v>
      </c>
    </row>
    <row r="10190" spans="1:14">
      <c r="A10190">
        <v>2018</v>
      </c>
      <c r="B10190">
        <v>6</v>
      </c>
      <c r="C10190">
        <v>89</v>
      </c>
      <c r="D10190" t="s">
        <v>1090</v>
      </c>
      <c r="E10190" t="s">
        <v>1091</v>
      </c>
      <c r="F10190">
        <v>2017</v>
      </c>
      <c r="G10190">
        <f t="shared" si="955"/>
        <v>0.105999788000636</v>
      </c>
      <c r="H10190">
        <f t="shared" si="956"/>
        <v>22</v>
      </c>
      <c r="I10190">
        <f t="shared" si="954"/>
        <v>1.0438550686065796E-2</v>
      </c>
      <c r="J10190">
        <f t="shared" si="954"/>
        <v>3.4294487178307416E-2</v>
      </c>
      <c r="K10190">
        <f t="shared" si="954"/>
        <v>8.497267254596369E-2</v>
      </c>
      <c r="L10190">
        <f t="shared" si="954"/>
        <v>9.4932031153918683E-2</v>
      </c>
      <c r="M10190">
        <f t="shared" si="954"/>
        <v>0.10369211614858161</v>
      </c>
      <c r="N10190">
        <f t="shared" si="954"/>
        <v>0.105999788000636</v>
      </c>
    </row>
    <row r="10191" spans="1:14">
      <c r="A10191">
        <v>2018</v>
      </c>
      <c r="B10191">
        <v>6</v>
      </c>
      <c r="C10191">
        <v>90</v>
      </c>
      <c r="D10191" t="s">
        <v>1032</v>
      </c>
      <c r="E10191" t="s">
        <v>1033</v>
      </c>
      <c r="F10191">
        <v>2016</v>
      </c>
      <c r="G10191">
        <f t="shared" si="955"/>
        <v>0.10540925533894598</v>
      </c>
      <c r="H10191">
        <f t="shared" si="956"/>
        <v>22</v>
      </c>
      <c r="I10191">
        <f t="shared" si="954"/>
        <v>1.0380396747863658E-2</v>
      </c>
      <c r="J10191">
        <f t="shared" si="954"/>
        <v>3.4103430052848084E-2</v>
      </c>
      <c r="K10191">
        <f t="shared" si="954"/>
        <v>8.4499283500231059E-2</v>
      </c>
      <c r="L10191">
        <f t="shared" si="954"/>
        <v>9.4403157784505642E-2</v>
      </c>
      <c r="M10191">
        <f t="shared" si="954"/>
        <v>0.10311443969751997</v>
      </c>
      <c r="N10191">
        <f t="shared" si="954"/>
        <v>0.10540925533894598</v>
      </c>
    </row>
    <row r="10192" spans="1:14">
      <c r="A10192">
        <v>2018</v>
      </c>
      <c r="B10192">
        <v>6</v>
      </c>
      <c r="C10192">
        <v>91</v>
      </c>
      <c r="D10192" t="s">
        <v>150</v>
      </c>
      <c r="E10192" t="s">
        <v>151</v>
      </c>
      <c r="F10192">
        <v>1994</v>
      </c>
      <c r="G10192">
        <f t="shared" si="955"/>
        <v>0.10482848367219183</v>
      </c>
      <c r="H10192">
        <f t="shared" si="956"/>
        <v>22</v>
      </c>
      <c r="I10192">
        <f t="shared" si="954"/>
        <v>1.0323204044040442E-2</v>
      </c>
      <c r="J10192">
        <f t="shared" si="954"/>
        <v>3.3915530936682828E-2</v>
      </c>
      <c r="K10192">
        <f t="shared" si="954"/>
        <v>8.4033719166623361E-2</v>
      </c>
      <c r="L10192">
        <f t="shared" si="954"/>
        <v>9.3883026235173792E-2</v>
      </c>
      <c r="M10192">
        <f t="shared" si="954"/>
        <v>0.10254631173933466</v>
      </c>
      <c r="N10192">
        <f t="shared" si="954"/>
        <v>0.10482848367219183</v>
      </c>
    </row>
    <row r="10193" spans="1:14">
      <c r="A10193">
        <v>2018</v>
      </c>
      <c r="B10193">
        <v>6</v>
      </c>
      <c r="C10193">
        <v>92</v>
      </c>
      <c r="D10193" t="s">
        <v>24</v>
      </c>
      <c r="E10193" t="s">
        <v>25</v>
      </c>
      <c r="F10193">
        <v>2002</v>
      </c>
      <c r="G10193">
        <f t="shared" si="955"/>
        <v>0.10425720702853739</v>
      </c>
      <c r="H10193">
        <f t="shared" si="956"/>
        <v>22</v>
      </c>
      <c r="I10193">
        <f t="shared" si="954"/>
        <v>1.0266946382463641E-2</v>
      </c>
      <c r="J10193">
        <f t="shared" si="954"/>
        <v>3.3730703779000622E-2</v>
      </c>
      <c r="K10193">
        <f t="shared" si="954"/>
        <v>8.3575766333980755E-2</v>
      </c>
      <c r="L10193">
        <f t="shared" si="954"/>
        <v>9.3371398305006764E-2</v>
      </c>
      <c r="M10193">
        <f t="shared" si="954"/>
        <v>0.10198747209253808</v>
      </c>
      <c r="N10193">
        <f t="shared" si="954"/>
        <v>0.10425720702853739</v>
      </c>
    </row>
    <row r="10194" spans="1:14">
      <c r="A10194">
        <v>2018</v>
      </c>
      <c r="B10194">
        <v>6</v>
      </c>
      <c r="C10194">
        <v>93</v>
      </c>
      <c r="D10194" t="s">
        <v>1110</v>
      </c>
      <c r="E10194" t="s">
        <v>1111</v>
      </c>
      <c r="F10194">
        <v>2017</v>
      </c>
      <c r="G10194">
        <f t="shared" si="955"/>
        <v>0.10369516947304253</v>
      </c>
      <c r="H10194">
        <f t="shared" si="956"/>
        <v>22</v>
      </c>
      <c r="I10194">
        <f t="shared" ref="I10194:N10209" si="957">$G10194*(I$1^$H10194)</f>
        <v>1.0211598559405066E-2</v>
      </c>
      <c r="J10194">
        <f t="shared" si="957"/>
        <v>3.3548865776263009E-2</v>
      </c>
      <c r="K10194">
        <f t="shared" si="957"/>
        <v>8.3125219837026323E-2</v>
      </c>
      <c r="L10194">
        <f t="shared" si="957"/>
        <v>9.2868044782001696E-2</v>
      </c>
      <c r="M10194">
        <f t="shared" si="957"/>
        <v>0.10143767039403008</v>
      </c>
      <c r="N10194">
        <f t="shared" si="957"/>
        <v>0.10369516947304253</v>
      </c>
    </row>
    <row r="10195" spans="1:14">
      <c r="A10195">
        <v>2018</v>
      </c>
      <c r="B10195">
        <v>6</v>
      </c>
      <c r="C10195">
        <v>94</v>
      </c>
      <c r="D10195" t="s">
        <v>756</v>
      </c>
      <c r="E10195" t="s">
        <v>757</v>
      </c>
      <c r="F10195">
        <v>2014</v>
      </c>
      <c r="G10195">
        <f t="shared" si="955"/>
        <v>0.10314212462587934</v>
      </c>
      <c r="H10195">
        <f t="shared" si="956"/>
        <v>22</v>
      </c>
      <c r="I10195">
        <f t="shared" si="957"/>
        <v>1.0157136312096178E-2</v>
      </c>
      <c r="J10195">
        <f t="shared" si="957"/>
        <v>3.3369937216330858E-2</v>
      </c>
      <c r="K10195">
        <f t="shared" si="957"/>
        <v>8.2681882170153376E-2</v>
      </c>
      <c r="L10195">
        <f t="shared" si="957"/>
        <v>9.2372745011589943E-2</v>
      </c>
      <c r="M10195">
        <f t="shared" si="957"/>
        <v>0.10089666562780285</v>
      </c>
      <c r="N10195">
        <f t="shared" si="957"/>
        <v>0.10314212462587934</v>
      </c>
    </row>
    <row r="10196" spans="1:14">
      <c r="A10196">
        <v>2018</v>
      </c>
      <c r="B10196">
        <v>6</v>
      </c>
      <c r="C10196">
        <v>95</v>
      </c>
      <c r="D10196" t="s">
        <v>586</v>
      </c>
      <c r="E10196" t="s">
        <v>587</v>
      </c>
      <c r="F10196">
        <v>2012</v>
      </c>
      <c r="G10196">
        <f t="shared" si="955"/>
        <v>0.10259783520851541</v>
      </c>
      <c r="H10196">
        <f t="shared" si="956"/>
        <v>22</v>
      </c>
      <c r="I10196">
        <f t="shared" si="957"/>
        <v>1.010353627403753E-2</v>
      </c>
      <c r="J10196">
        <f t="shared" si="957"/>
        <v>3.3193841331639433E-2</v>
      </c>
      <c r="K10196">
        <f t="shared" si="957"/>
        <v>8.2245563123632057E-2</v>
      </c>
      <c r="L10196">
        <f t="shared" si="957"/>
        <v>9.1885286490204679E-2</v>
      </c>
      <c r="M10196">
        <f t="shared" si="957"/>
        <v>0.10036422568100403</v>
      </c>
      <c r="N10196">
        <f t="shared" si="957"/>
        <v>0.10259783520851541</v>
      </c>
    </row>
    <row r="10197" spans="1:14">
      <c r="A10197">
        <v>2018</v>
      </c>
      <c r="B10197">
        <v>6</v>
      </c>
      <c r="C10197">
        <v>96</v>
      </c>
      <c r="D10197" t="s">
        <v>1134</v>
      </c>
      <c r="E10197" t="s">
        <v>1135</v>
      </c>
      <c r="F10197">
        <v>2017</v>
      </c>
      <c r="G10197">
        <f t="shared" si="955"/>
        <v>0.10206207261596577</v>
      </c>
      <c r="H10197">
        <f t="shared" si="956"/>
        <v>22</v>
      </c>
      <c r="I10197">
        <f t="shared" si="957"/>
        <v>1.0050775932875396E-2</v>
      </c>
      <c r="J10197">
        <f t="shared" si="957"/>
        <v>3.3020504160807547E-2</v>
      </c>
      <c r="K10197">
        <f t="shared" si="957"/>
        <v>8.1816079440713521E-2</v>
      </c>
      <c r="L10197">
        <f t="shared" si="957"/>
        <v>9.1405464482195373E-2</v>
      </c>
      <c r="M10197">
        <f t="shared" si="957"/>
        <v>9.9840126925500969E-2</v>
      </c>
      <c r="N10197">
        <f t="shared" si="957"/>
        <v>0.10206207261596577</v>
      </c>
    </row>
    <row r="10198" spans="1:14">
      <c r="A10198">
        <v>2018</v>
      </c>
      <c r="B10198">
        <v>6</v>
      </c>
      <c r="C10198">
        <v>97</v>
      </c>
      <c r="D10198" t="s">
        <v>1178</v>
      </c>
      <c r="E10198" t="s">
        <v>1179</v>
      </c>
      <c r="F10198">
        <v>2018</v>
      </c>
      <c r="G10198">
        <f t="shared" si="955"/>
        <v>0.10153461651336192</v>
      </c>
      <c r="H10198">
        <f t="shared" si="956"/>
        <v>22</v>
      </c>
      <c r="I10198">
        <f t="shared" si="957"/>
        <v>9.9988335906730525E-3</v>
      </c>
      <c r="J10198">
        <f t="shared" si="957"/>
        <v>3.2849854418114104E-2</v>
      </c>
      <c r="K10198">
        <f t="shared" si="957"/>
        <v>8.1393254494227227E-2</v>
      </c>
      <c r="L10198">
        <f t="shared" si="957"/>
        <v>9.0933081658520168E-2</v>
      </c>
      <c r="M10198">
        <f t="shared" si="957"/>
        <v>9.9324153823232605E-2</v>
      </c>
      <c r="N10198">
        <f t="shared" si="957"/>
        <v>0.10153461651336192</v>
      </c>
    </row>
    <row r="10199" spans="1:14">
      <c r="A10199">
        <v>2018</v>
      </c>
      <c r="B10199">
        <v>6</v>
      </c>
      <c r="C10199">
        <v>98</v>
      </c>
      <c r="D10199" t="s">
        <v>584</v>
      </c>
      <c r="E10199" t="s">
        <v>585</v>
      </c>
      <c r="F10199">
        <v>2012</v>
      </c>
      <c r="G10199">
        <f t="shared" si="955"/>
        <v>0.10101525445522107</v>
      </c>
      <c r="H10199">
        <f t="shared" si="956"/>
        <v>22</v>
      </c>
      <c r="I10199">
        <f t="shared" si="957"/>
        <v>9.9476883264175212E-3</v>
      </c>
      <c r="J10199">
        <f t="shared" si="957"/>
        <v>3.2681823370318955E-2</v>
      </c>
      <c r="K10199">
        <f t="shared" si="957"/>
        <v>8.0976917981375574E-2</v>
      </c>
      <c r="L10199">
        <f t="shared" si="957"/>
        <v>9.0467947755768455E-2</v>
      </c>
      <c r="M10199">
        <f t="shared" si="957"/>
        <v>9.8816098553767495E-2</v>
      </c>
      <c r="N10199">
        <f t="shared" si="957"/>
        <v>0.10101525445522107</v>
      </c>
    </row>
    <row r="10200" spans="1:14">
      <c r="A10200">
        <v>2018</v>
      </c>
      <c r="B10200">
        <v>6</v>
      </c>
      <c r="C10200">
        <v>99</v>
      </c>
      <c r="D10200" t="s">
        <v>682</v>
      </c>
      <c r="E10200" t="s">
        <v>683</v>
      </c>
      <c r="F10200">
        <v>2013</v>
      </c>
      <c r="G10200">
        <f t="shared" si="955"/>
        <v>0.10050378152592121</v>
      </c>
      <c r="H10200">
        <f t="shared" si="956"/>
        <v>22</v>
      </c>
      <c r="I10200">
        <f t="shared" si="957"/>
        <v>9.8973199606146103E-3</v>
      </c>
      <c r="J10200">
        <f t="shared" si="957"/>
        <v>3.2516344720344481E-2</v>
      </c>
      <c r="K10200">
        <f t="shared" si="957"/>
        <v>8.0566905635527666E-2</v>
      </c>
      <c r="L10200">
        <f t="shared" si="957"/>
        <v>9.0009879254174946E-2</v>
      </c>
      <c r="M10200">
        <f t="shared" si="957"/>
        <v>9.8315760662605889E-2</v>
      </c>
      <c r="N10200">
        <f t="shared" si="957"/>
        <v>0.10050378152592121</v>
      </c>
    </row>
    <row r="10201" spans="1:14">
      <c r="A10201">
        <v>2018</v>
      </c>
      <c r="B10201">
        <v>6</v>
      </c>
      <c r="C10201">
        <v>100</v>
      </c>
      <c r="D10201" t="s">
        <v>908</v>
      </c>
      <c r="E10201" t="s">
        <v>909</v>
      </c>
      <c r="F10201">
        <v>2014</v>
      </c>
      <c r="G10201">
        <f t="shared" si="955"/>
        <v>0.1</v>
      </c>
      <c r="H10201">
        <f t="shared" si="956"/>
        <v>22</v>
      </c>
      <c r="I10201">
        <f t="shared" si="957"/>
        <v>9.8477090218361246E-3</v>
      </c>
      <c r="J10201">
        <f t="shared" si="957"/>
        <v>3.235335449737093E-2</v>
      </c>
      <c r="K10201">
        <f t="shared" si="957"/>
        <v>8.0163058953904576E-2</v>
      </c>
      <c r="L10201">
        <f t="shared" si="957"/>
        <v>8.9558699073387857E-2</v>
      </c>
      <c r="M10201">
        <f t="shared" si="957"/>
        <v>9.782294672887408E-2</v>
      </c>
      <c r="N10201">
        <f t="shared" si="957"/>
        <v>0.1</v>
      </c>
    </row>
    <row r="10202" spans="1:14">
      <c r="A10202">
        <v>2018</v>
      </c>
      <c r="B10202">
        <v>7</v>
      </c>
      <c r="C10202">
        <v>1</v>
      </c>
      <c r="D10202" t="s">
        <v>1104</v>
      </c>
      <c r="E10202" t="s">
        <v>1105</v>
      </c>
      <c r="F10202">
        <v>2017</v>
      </c>
      <c r="G10202">
        <f t="shared" si="955"/>
        <v>1</v>
      </c>
      <c r="H10202">
        <f t="shared" si="956"/>
        <v>21</v>
      </c>
      <c r="I10202">
        <f t="shared" si="957"/>
        <v>0.10941898913151248</v>
      </c>
      <c r="J10202">
        <f t="shared" si="957"/>
        <v>0.34056162628811509</v>
      </c>
      <c r="K10202">
        <f t="shared" si="957"/>
        <v>0.80972786822125831</v>
      </c>
      <c r="L10202">
        <f t="shared" si="957"/>
        <v>0.90008742787324469</v>
      </c>
      <c r="M10202">
        <f t="shared" si="957"/>
        <v>0.97920867596470529</v>
      </c>
      <c r="N10202">
        <f t="shared" si="957"/>
        <v>1</v>
      </c>
    </row>
    <row r="10203" spans="1:14">
      <c r="A10203">
        <v>2018</v>
      </c>
      <c r="B10203">
        <v>7</v>
      </c>
      <c r="C10203">
        <v>2</v>
      </c>
      <c r="D10203" t="s">
        <v>962</v>
      </c>
      <c r="E10203" t="s">
        <v>963</v>
      </c>
      <c r="F10203">
        <v>2016</v>
      </c>
      <c r="G10203">
        <f t="shared" si="955"/>
        <v>0.70710678118654746</v>
      </c>
      <c r="H10203">
        <f t="shared" si="956"/>
        <v>21</v>
      </c>
      <c r="I10203">
        <f t="shared" si="957"/>
        <v>7.7370909205469601E-2</v>
      </c>
      <c r="J10203">
        <f t="shared" si="957"/>
        <v>0.24081343536024494</v>
      </c>
      <c r="K10203">
        <f t="shared" si="957"/>
        <v>0.57256406653497882</v>
      </c>
      <c r="L10203">
        <f t="shared" si="957"/>
        <v>0.63645792390992872</v>
      </c>
      <c r="M10203">
        <f t="shared" si="957"/>
        <v>0.69240509497134373</v>
      </c>
      <c r="N10203">
        <f t="shared" si="957"/>
        <v>0.70710678118654746</v>
      </c>
    </row>
    <row r="10204" spans="1:14">
      <c r="A10204">
        <v>2018</v>
      </c>
      <c r="B10204">
        <v>7</v>
      </c>
      <c r="C10204">
        <v>3</v>
      </c>
      <c r="D10204" t="s">
        <v>1028</v>
      </c>
      <c r="E10204" t="s">
        <v>1029</v>
      </c>
      <c r="F10204">
        <v>2017</v>
      </c>
      <c r="G10204">
        <f t="shared" si="955"/>
        <v>0.57735026918962584</v>
      </c>
      <c r="H10204">
        <f t="shared" si="956"/>
        <v>21</v>
      </c>
      <c r="I10204">
        <f t="shared" si="957"/>
        <v>6.3173082829535473E-2</v>
      </c>
      <c r="J10204">
        <f t="shared" si="957"/>
        <v>0.19662334661310002</v>
      </c>
      <c r="K10204">
        <f t="shared" si="957"/>
        <v>0.46749660268788534</v>
      </c>
      <c r="L10204">
        <f t="shared" si="957"/>
        <v>0.51966571877681578</v>
      </c>
      <c r="M10204">
        <f t="shared" si="957"/>
        <v>0.5653463926610397</v>
      </c>
      <c r="N10204">
        <f t="shared" si="957"/>
        <v>0.57735026918962584</v>
      </c>
    </row>
    <row r="10205" spans="1:14">
      <c r="A10205">
        <v>2018</v>
      </c>
      <c r="B10205">
        <v>7</v>
      </c>
      <c r="C10205">
        <v>4</v>
      </c>
      <c r="D10205" t="s">
        <v>1042</v>
      </c>
      <c r="E10205" t="s">
        <v>1043</v>
      </c>
      <c r="F10205">
        <v>2017</v>
      </c>
      <c r="G10205">
        <f t="shared" si="955"/>
        <v>0.5</v>
      </c>
      <c r="H10205">
        <f t="shared" si="956"/>
        <v>21</v>
      </c>
      <c r="I10205">
        <f t="shared" si="957"/>
        <v>5.4709494565756238E-2</v>
      </c>
      <c r="J10205">
        <f t="shared" si="957"/>
        <v>0.17028081314405755</v>
      </c>
      <c r="K10205">
        <f t="shared" si="957"/>
        <v>0.40486393411062915</v>
      </c>
      <c r="L10205">
        <f t="shared" si="957"/>
        <v>0.45004371393662235</v>
      </c>
      <c r="M10205">
        <f t="shared" si="957"/>
        <v>0.48960433798235264</v>
      </c>
      <c r="N10205">
        <f t="shared" si="957"/>
        <v>0.5</v>
      </c>
    </row>
    <row r="10206" spans="1:14">
      <c r="A10206">
        <v>2018</v>
      </c>
      <c r="B10206">
        <v>7</v>
      </c>
      <c r="C10206">
        <v>5</v>
      </c>
      <c r="D10206" t="s">
        <v>1002</v>
      </c>
      <c r="E10206" t="s">
        <v>1003</v>
      </c>
      <c r="F10206">
        <v>2016</v>
      </c>
      <c r="G10206">
        <f t="shared" si="955"/>
        <v>0.44721359549995793</v>
      </c>
      <c r="H10206">
        <f t="shared" si="956"/>
        <v>21</v>
      </c>
      <c r="I10206">
        <f t="shared" si="957"/>
        <v>4.893365954547451E-2</v>
      </c>
      <c r="J10206">
        <f t="shared" si="957"/>
        <v>0.15230378938162095</v>
      </c>
      <c r="K10206">
        <f t="shared" si="957"/>
        <v>0.36212131132374503</v>
      </c>
      <c r="L10206">
        <f t="shared" si="957"/>
        <v>0.40253133488350279</v>
      </c>
      <c r="M10206">
        <f t="shared" si="957"/>
        <v>0.4379154327229291</v>
      </c>
      <c r="N10206">
        <f t="shared" si="957"/>
        <v>0.44721359549995793</v>
      </c>
    </row>
    <row r="10207" spans="1:14">
      <c r="A10207">
        <v>2018</v>
      </c>
      <c r="B10207">
        <v>7</v>
      </c>
      <c r="C10207">
        <v>6</v>
      </c>
      <c r="D10207" t="s">
        <v>702</v>
      </c>
      <c r="E10207" t="s">
        <v>703</v>
      </c>
      <c r="F10207">
        <v>2014</v>
      </c>
      <c r="G10207">
        <f t="shared" si="955"/>
        <v>0.40824829046386307</v>
      </c>
      <c r="H10207">
        <f t="shared" si="956"/>
        <v>21</v>
      </c>
      <c r="I10207">
        <f t="shared" si="957"/>
        <v>4.4670115257223982E-2</v>
      </c>
      <c r="J10207">
        <f t="shared" si="957"/>
        <v>0.13903370172971599</v>
      </c>
      <c r="K10207">
        <f t="shared" si="957"/>
        <v>0.33057001794227692</v>
      </c>
      <c r="L10207">
        <f t="shared" si="957"/>
        <v>0.36745915369726778</v>
      </c>
      <c r="M10207">
        <f t="shared" si="957"/>
        <v>0.39976026796997377</v>
      </c>
      <c r="N10207">
        <f t="shared" si="957"/>
        <v>0.40824829046386307</v>
      </c>
    </row>
    <row r="10208" spans="1:14">
      <c r="A10208">
        <v>2018</v>
      </c>
      <c r="B10208">
        <v>7</v>
      </c>
      <c r="C10208">
        <v>7</v>
      </c>
      <c r="D10208" t="s">
        <v>940</v>
      </c>
      <c r="E10208" t="s">
        <v>941</v>
      </c>
      <c r="F10208">
        <v>2016</v>
      </c>
      <c r="G10208">
        <f t="shared" si="955"/>
        <v>0.3779644730092272</v>
      </c>
      <c r="H10208">
        <f t="shared" si="956"/>
        <v>21</v>
      </c>
      <c r="I10208">
        <f t="shared" si="957"/>
        <v>4.1356490564294468E-2</v>
      </c>
      <c r="J10208">
        <f t="shared" si="957"/>
        <v>0.12872019560715281</v>
      </c>
      <c r="K10208">
        <f t="shared" si="957"/>
        <v>0.30604836699313287</v>
      </c>
      <c r="L10208">
        <f t="shared" si="957"/>
        <v>0.34020107033834174</v>
      </c>
      <c r="M10208">
        <f t="shared" si="957"/>
        <v>0.37010609117706295</v>
      </c>
      <c r="N10208">
        <f t="shared" si="957"/>
        <v>0.3779644730092272</v>
      </c>
    </row>
    <row r="10209" spans="1:14">
      <c r="A10209">
        <v>2018</v>
      </c>
      <c r="B10209">
        <v>7</v>
      </c>
      <c r="C10209">
        <v>8</v>
      </c>
      <c r="D10209" t="s">
        <v>1156</v>
      </c>
      <c r="E10209" t="s">
        <v>1157</v>
      </c>
      <c r="F10209">
        <v>2018</v>
      </c>
      <c r="G10209">
        <f t="shared" si="955"/>
        <v>0.35355339059327373</v>
      </c>
      <c r="H10209">
        <f t="shared" si="956"/>
        <v>21</v>
      </c>
      <c r="I10209">
        <f t="shared" si="957"/>
        <v>3.8685454602734801E-2</v>
      </c>
      <c r="J10209">
        <f t="shared" si="957"/>
        <v>0.12040671768012247</v>
      </c>
      <c r="K10209">
        <f t="shared" si="957"/>
        <v>0.28628203326748941</v>
      </c>
      <c r="L10209">
        <f t="shared" si="957"/>
        <v>0.31822896195496436</v>
      </c>
      <c r="M10209">
        <f t="shared" si="957"/>
        <v>0.34620254748567186</v>
      </c>
      <c r="N10209">
        <f t="shared" si="957"/>
        <v>0.35355339059327373</v>
      </c>
    </row>
    <row r="10210" spans="1:14">
      <c r="A10210">
        <v>2018</v>
      </c>
      <c r="B10210">
        <v>7</v>
      </c>
      <c r="C10210">
        <v>9</v>
      </c>
      <c r="D10210" t="s">
        <v>300</v>
      </c>
      <c r="E10210" t="s">
        <v>301</v>
      </c>
      <c r="F10210">
        <v>2010</v>
      </c>
      <c r="G10210">
        <f t="shared" si="955"/>
        <v>0.33333333333333331</v>
      </c>
      <c r="H10210">
        <f t="shared" si="956"/>
        <v>21</v>
      </c>
      <c r="I10210">
        <f t="shared" ref="I10210:N10225" si="958">$G10210*(I$1^$H10210)</f>
        <v>3.6472996377170823E-2</v>
      </c>
      <c r="J10210">
        <f t="shared" si="958"/>
        <v>0.11352054209603836</v>
      </c>
      <c r="K10210">
        <f t="shared" si="958"/>
        <v>0.26990928940708608</v>
      </c>
      <c r="L10210">
        <f t="shared" si="958"/>
        <v>0.30002914262441488</v>
      </c>
      <c r="M10210">
        <f t="shared" si="958"/>
        <v>0.32640289198823508</v>
      </c>
      <c r="N10210">
        <f t="shared" si="958"/>
        <v>0.33333333333333331</v>
      </c>
    </row>
    <row r="10211" spans="1:14">
      <c r="A10211">
        <v>2018</v>
      </c>
      <c r="B10211">
        <v>7</v>
      </c>
      <c r="C10211">
        <v>10</v>
      </c>
      <c r="D10211" t="s">
        <v>876</v>
      </c>
      <c r="E10211" t="s">
        <v>877</v>
      </c>
      <c r="F10211">
        <v>2015</v>
      </c>
      <c r="G10211">
        <f t="shared" si="955"/>
        <v>0.31622776601683794</v>
      </c>
      <c r="H10211">
        <f t="shared" si="956"/>
        <v>21</v>
      </c>
      <c r="I10211">
        <f t="shared" si="958"/>
        <v>3.460132249287886E-2</v>
      </c>
      <c r="J10211">
        <f t="shared" si="958"/>
        <v>0.10769504227215186</v>
      </c>
      <c r="K10211">
        <f t="shared" si="958"/>
        <v>0.25605843484918506</v>
      </c>
      <c r="L10211">
        <f t="shared" si="958"/>
        <v>0.28463263653619791</v>
      </c>
      <c r="M10211">
        <f t="shared" si="958"/>
        <v>0.3096529720646245</v>
      </c>
      <c r="N10211">
        <f t="shared" si="958"/>
        <v>0.31622776601683794</v>
      </c>
    </row>
    <row r="10212" spans="1:14">
      <c r="A10212">
        <v>2018</v>
      </c>
      <c r="B10212">
        <v>7</v>
      </c>
      <c r="C10212">
        <v>11</v>
      </c>
      <c r="D10212" t="s">
        <v>16</v>
      </c>
      <c r="E10212" t="s">
        <v>17</v>
      </c>
      <c r="F10212">
        <v>2000</v>
      </c>
      <c r="G10212">
        <f t="shared" si="955"/>
        <v>0.30151134457776363</v>
      </c>
      <c r="H10212">
        <f t="shared" si="956"/>
        <v>21</v>
      </c>
      <c r="I10212">
        <f t="shared" si="958"/>
        <v>3.299106653538203E-2</v>
      </c>
      <c r="J10212">
        <f t="shared" si="958"/>
        <v>0.10268319385371943</v>
      </c>
      <c r="K10212">
        <f t="shared" si="958"/>
        <v>0.24414213828947778</v>
      </c>
      <c r="L10212">
        <f t="shared" si="958"/>
        <v>0.27138657061560284</v>
      </c>
      <c r="M10212">
        <f t="shared" si="958"/>
        <v>0.29524252451232996</v>
      </c>
      <c r="N10212">
        <f t="shared" si="958"/>
        <v>0.30151134457776363</v>
      </c>
    </row>
    <row r="10213" spans="1:14">
      <c r="A10213">
        <v>2018</v>
      </c>
      <c r="B10213">
        <v>7</v>
      </c>
      <c r="C10213">
        <v>12</v>
      </c>
      <c r="D10213" t="s">
        <v>1166</v>
      </c>
      <c r="E10213" t="s">
        <v>1167</v>
      </c>
      <c r="F10213">
        <v>2018</v>
      </c>
      <c r="G10213">
        <f t="shared" si="955"/>
        <v>0.28867513459481292</v>
      </c>
      <c r="H10213">
        <f t="shared" si="956"/>
        <v>21</v>
      </c>
      <c r="I10213">
        <f t="shared" si="958"/>
        <v>3.1586541414767737E-2</v>
      </c>
      <c r="J10213">
        <f t="shared" si="958"/>
        <v>9.831167330655001E-2</v>
      </c>
      <c r="K10213">
        <f t="shared" si="958"/>
        <v>0.23374830134394267</v>
      </c>
      <c r="L10213">
        <f t="shared" si="958"/>
        <v>0.25983285938840789</v>
      </c>
      <c r="M10213">
        <f t="shared" si="958"/>
        <v>0.28267319633051985</v>
      </c>
      <c r="N10213">
        <f t="shared" si="958"/>
        <v>0.28867513459481292</v>
      </c>
    </row>
    <row r="10214" spans="1:14">
      <c r="A10214">
        <v>2018</v>
      </c>
      <c r="B10214">
        <v>7</v>
      </c>
      <c r="C10214">
        <v>13</v>
      </c>
      <c r="D10214" t="s">
        <v>848</v>
      </c>
      <c r="E10214" t="s">
        <v>849</v>
      </c>
      <c r="F10214">
        <v>2015</v>
      </c>
      <c r="G10214">
        <f t="shared" si="955"/>
        <v>0.27735009811261457</v>
      </c>
      <c r="H10214">
        <f t="shared" si="956"/>
        <v>21</v>
      </c>
      <c r="I10214">
        <f t="shared" si="958"/>
        <v>3.0347367371008092E-2</v>
      </c>
      <c r="J10214">
        <f t="shared" si="958"/>
        <v>9.4454800464400301E-2</v>
      </c>
      <c r="K10214">
        <f t="shared" si="958"/>
        <v>0.22457810369568423</v>
      </c>
      <c r="L10214">
        <f t="shared" si="958"/>
        <v>0.24963933643057531</v>
      </c>
      <c r="M10214">
        <f t="shared" si="958"/>
        <v>0.27158362235153444</v>
      </c>
      <c r="N10214">
        <f t="shared" si="958"/>
        <v>0.27735009811261457</v>
      </c>
    </row>
    <row r="10215" spans="1:14">
      <c r="A10215">
        <v>2018</v>
      </c>
      <c r="B10215">
        <v>7</v>
      </c>
      <c r="C10215">
        <v>14</v>
      </c>
      <c r="D10215" t="s">
        <v>374</v>
      </c>
      <c r="E10215" t="s">
        <v>375</v>
      </c>
      <c r="F10215">
        <v>2011</v>
      </c>
      <c r="G10215">
        <f t="shared" si="955"/>
        <v>0.2672612419124244</v>
      </c>
      <c r="H10215">
        <f t="shared" si="956"/>
        <v>21</v>
      </c>
      <c r="I10215">
        <f t="shared" si="958"/>
        <v>2.9243454924090091E-2</v>
      </c>
      <c r="J10215">
        <f t="shared" si="958"/>
        <v>9.1018923189476603E-2</v>
      </c>
      <c r="K10215">
        <f t="shared" si="958"/>
        <v>0.21640887567191341</v>
      </c>
      <c r="L10215">
        <f t="shared" si="958"/>
        <v>0.24055848380316311</v>
      </c>
      <c r="M10215">
        <f t="shared" si="958"/>
        <v>0.26170452682974787</v>
      </c>
      <c r="N10215">
        <f t="shared" si="958"/>
        <v>0.2672612419124244</v>
      </c>
    </row>
    <row r="10216" spans="1:14">
      <c r="A10216">
        <v>2018</v>
      </c>
      <c r="B10216">
        <v>7</v>
      </c>
      <c r="C10216">
        <v>15</v>
      </c>
      <c r="D10216" t="s">
        <v>812</v>
      </c>
      <c r="E10216" t="s">
        <v>813</v>
      </c>
      <c r="F10216">
        <v>2014</v>
      </c>
      <c r="G10216">
        <f t="shared" si="955"/>
        <v>0.2581988897471611</v>
      </c>
      <c r="H10216">
        <f t="shared" si="956"/>
        <v>21</v>
      </c>
      <c r="I10216">
        <f t="shared" si="958"/>
        <v>2.8251861511013207E-2</v>
      </c>
      <c r="J10216">
        <f t="shared" si="958"/>
        <v>8.7932633798078905E-2</v>
      </c>
      <c r="K10216">
        <f t="shared" si="958"/>
        <v>0.20907083657206446</v>
      </c>
      <c r="L10216">
        <f t="shared" si="958"/>
        <v>0.23240157455224972</v>
      </c>
      <c r="M10216">
        <f t="shared" si="958"/>
        <v>0.25283059296487453</v>
      </c>
      <c r="N10216">
        <f t="shared" si="958"/>
        <v>0.2581988897471611</v>
      </c>
    </row>
    <row r="10217" spans="1:14">
      <c r="A10217">
        <v>2018</v>
      </c>
      <c r="B10217">
        <v>7</v>
      </c>
      <c r="C10217">
        <v>16</v>
      </c>
      <c r="D10217" t="s">
        <v>1060</v>
      </c>
      <c r="E10217" t="s">
        <v>1061</v>
      </c>
      <c r="F10217">
        <v>2017</v>
      </c>
      <c r="G10217">
        <f t="shared" si="955"/>
        <v>0.25</v>
      </c>
      <c r="H10217">
        <f t="shared" si="956"/>
        <v>21</v>
      </c>
      <c r="I10217">
        <f t="shared" si="958"/>
        <v>2.7354747282878119E-2</v>
      </c>
      <c r="J10217">
        <f t="shared" si="958"/>
        <v>8.5140406572028773E-2</v>
      </c>
      <c r="K10217">
        <f t="shared" si="958"/>
        <v>0.20243196705531458</v>
      </c>
      <c r="L10217">
        <f t="shared" si="958"/>
        <v>0.22502185696831117</v>
      </c>
      <c r="M10217">
        <f t="shared" si="958"/>
        <v>0.24480216899117632</v>
      </c>
      <c r="N10217">
        <f t="shared" si="958"/>
        <v>0.25</v>
      </c>
    </row>
    <row r="10218" spans="1:14">
      <c r="A10218">
        <v>2018</v>
      </c>
      <c r="B10218">
        <v>7</v>
      </c>
      <c r="C10218">
        <v>17</v>
      </c>
      <c r="D10218" t="s">
        <v>550</v>
      </c>
      <c r="E10218" t="s">
        <v>551</v>
      </c>
      <c r="F10218">
        <v>2012</v>
      </c>
      <c r="G10218">
        <f t="shared" si="955"/>
        <v>0.24253562503633297</v>
      </c>
      <c r="H10218">
        <f t="shared" si="956"/>
        <v>21</v>
      </c>
      <c r="I10218">
        <f t="shared" si="958"/>
        <v>2.6538002919855103E-2</v>
      </c>
      <c r="J10218">
        <f t="shared" si="958"/>
        <v>8.2598326895178042E-2</v>
      </c>
      <c r="K10218">
        <f t="shared" si="958"/>
        <v>0.19638785462838035</v>
      </c>
      <c r="L10218">
        <f t="shared" si="958"/>
        <v>0.21830326690658267</v>
      </c>
      <c r="M10218">
        <f t="shared" si="958"/>
        <v>0.23749298826609982</v>
      </c>
      <c r="N10218">
        <f t="shared" si="958"/>
        <v>0.24253562503633297</v>
      </c>
    </row>
    <row r="10219" spans="1:14">
      <c r="A10219">
        <v>2018</v>
      </c>
      <c r="B10219">
        <v>7</v>
      </c>
      <c r="C10219">
        <v>18</v>
      </c>
      <c r="D10219" t="s">
        <v>982</v>
      </c>
      <c r="E10219" t="s">
        <v>983</v>
      </c>
      <c r="F10219">
        <v>2016</v>
      </c>
      <c r="G10219">
        <f t="shared" si="955"/>
        <v>0.23570226039551587</v>
      </c>
      <c r="H10219">
        <f t="shared" si="956"/>
        <v>21</v>
      </c>
      <c r="I10219">
        <f t="shared" si="958"/>
        <v>2.5790303068489874E-2</v>
      </c>
      <c r="J10219">
        <f t="shared" si="958"/>
        <v>8.0271145120081669E-2</v>
      </c>
      <c r="K10219">
        <f t="shared" si="958"/>
        <v>0.19085468884499299</v>
      </c>
      <c r="L10219">
        <f t="shared" si="958"/>
        <v>0.21215264130330963</v>
      </c>
      <c r="M10219">
        <f t="shared" si="958"/>
        <v>0.23080169832378128</v>
      </c>
      <c r="N10219">
        <f t="shared" si="958"/>
        <v>0.23570226039551587</v>
      </c>
    </row>
    <row r="10220" spans="1:14">
      <c r="A10220">
        <v>2018</v>
      </c>
      <c r="B10220">
        <v>7</v>
      </c>
      <c r="C10220">
        <v>19</v>
      </c>
      <c r="D10220" t="s">
        <v>1178</v>
      </c>
      <c r="E10220" t="s">
        <v>1179</v>
      </c>
      <c r="F10220">
        <v>2018</v>
      </c>
      <c r="G10220">
        <f t="shared" si="955"/>
        <v>0.22941573387056174</v>
      </c>
      <c r="H10220">
        <f t="shared" si="956"/>
        <v>21</v>
      </c>
      <c r="I10220">
        <f t="shared" si="958"/>
        <v>2.5102437690980955E-2</v>
      </c>
      <c r="J10220">
        <f t="shared" si="958"/>
        <v>7.8130195423039922E-2</v>
      </c>
      <c r="K10220">
        <f t="shared" si="958"/>
        <v>0.18576431312342548</v>
      </c>
      <c r="L10220">
        <f t="shared" si="958"/>
        <v>0.20649421781320673</v>
      </c>
      <c r="M10220">
        <f t="shared" si="958"/>
        <v>0.22464587700886396</v>
      </c>
      <c r="N10220">
        <f t="shared" si="958"/>
        <v>0.22941573387056174</v>
      </c>
    </row>
    <row r="10221" spans="1:14">
      <c r="A10221">
        <v>2018</v>
      </c>
      <c r="B10221">
        <v>7</v>
      </c>
      <c r="C10221">
        <v>20</v>
      </c>
      <c r="D10221" t="s">
        <v>1020</v>
      </c>
      <c r="E10221" t="s">
        <v>1021</v>
      </c>
      <c r="F10221">
        <v>2016</v>
      </c>
      <c r="G10221">
        <f t="shared" si="955"/>
        <v>0.22360679774997896</v>
      </c>
      <c r="H10221">
        <f t="shared" si="956"/>
        <v>21</v>
      </c>
      <c r="I10221">
        <f t="shared" si="958"/>
        <v>2.4466829772737255E-2</v>
      </c>
      <c r="J10221">
        <f t="shared" si="958"/>
        <v>7.6151894690810476E-2</v>
      </c>
      <c r="K10221">
        <f t="shared" si="958"/>
        <v>0.18106065566187252</v>
      </c>
      <c r="L10221">
        <f t="shared" si="958"/>
        <v>0.20126566744175139</v>
      </c>
      <c r="M10221">
        <f t="shared" si="958"/>
        <v>0.21895771636146455</v>
      </c>
      <c r="N10221">
        <f t="shared" si="958"/>
        <v>0.22360679774997896</v>
      </c>
    </row>
    <row r="10222" spans="1:14">
      <c r="A10222">
        <v>2018</v>
      </c>
      <c r="B10222">
        <v>7</v>
      </c>
      <c r="C10222">
        <v>21</v>
      </c>
      <c r="D10222" t="s">
        <v>386</v>
      </c>
      <c r="E10222" t="s">
        <v>387</v>
      </c>
      <c r="F10222">
        <v>2011</v>
      </c>
      <c r="G10222">
        <f t="shared" si="955"/>
        <v>0.21821789023599239</v>
      </c>
      <c r="H10222">
        <f t="shared" si="956"/>
        <v>21</v>
      </c>
      <c r="I10222">
        <f t="shared" si="958"/>
        <v>2.3877180960033634E-2</v>
      </c>
      <c r="J10222">
        <f t="shared" si="958"/>
        <v>7.4316639583930963E-2</v>
      </c>
      <c r="K10222">
        <f t="shared" si="958"/>
        <v>0.17669710706853065</v>
      </c>
      <c r="L10222">
        <f t="shared" si="958"/>
        <v>0.19641517953844043</v>
      </c>
      <c r="M10222">
        <f t="shared" si="958"/>
        <v>0.2136808513697975</v>
      </c>
      <c r="N10222">
        <f t="shared" si="958"/>
        <v>0.21821789023599239</v>
      </c>
    </row>
    <row r="10223" spans="1:14">
      <c r="A10223">
        <v>2018</v>
      </c>
      <c r="B10223">
        <v>7</v>
      </c>
      <c r="C10223">
        <v>22</v>
      </c>
      <c r="D10223" t="s">
        <v>6</v>
      </c>
      <c r="E10223" t="s">
        <v>7</v>
      </c>
      <c r="F10223">
        <v>2008</v>
      </c>
      <c r="G10223">
        <f t="shared" si="955"/>
        <v>0.21320071635561041</v>
      </c>
      <c r="H10223">
        <f t="shared" si="956"/>
        <v>21</v>
      </c>
      <c r="I10223">
        <f t="shared" si="958"/>
        <v>2.3328206865745209E-2</v>
      </c>
      <c r="J10223">
        <f t="shared" si="958"/>
        <v>7.2607982687857828E-2</v>
      </c>
      <c r="K10223">
        <f t="shared" si="958"/>
        <v>0.17263456155787357</v>
      </c>
      <c r="L10223">
        <f t="shared" si="958"/>
        <v>0.19189928440525458</v>
      </c>
      <c r="M10223">
        <f t="shared" si="958"/>
        <v>0.20876799117730396</v>
      </c>
      <c r="N10223">
        <f t="shared" si="958"/>
        <v>0.21320071635561041</v>
      </c>
    </row>
    <row r="10224" spans="1:14">
      <c r="A10224">
        <v>2018</v>
      </c>
      <c r="B10224">
        <v>7</v>
      </c>
      <c r="C10224">
        <v>23</v>
      </c>
      <c r="D10224" t="s">
        <v>662</v>
      </c>
      <c r="E10224" t="s">
        <v>663</v>
      </c>
      <c r="F10224">
        <v>2013</v>
      </c>
      <c r="G10224">
        <f t="shared" si="955"/>
        <v>0.20851441405707477</v>
      </c>
      <c r="H10224">
        <f t="shared" si="956"/>
        <v>21</v>
      </c>
      <c r="I10224">
        <f t="shared" si="958"/>
        <v>2.2815436405474756E-2</v>
      </c>
      <c r="J10224">
        <f t="shared" si="958"/>
        <v>7.1012007955790796E-2</v>
      </c>
      <c r="K10224">
        <f t="shared" si="958"/>
        <v>0.16883993198783992</v>
      </c>
      <c r="L10224">
        <f t="shared" si="958"/>
        <v>0.18768120262312918</v>
      </c>
      <c r="M10224">
        <f t="shared" si="958"/>
        <v>0.20417912330838453</v>
      </c>
      <c r="N10224">
        <f t="shared" si="958"/>
        <v>0.20851441405707477</v>
      </c>
    </row>
    <row r="10225" spans="1:14">
      <c r="A10225">
        <v>2018</v>
      </c>
      <c r="B10225">
        <v>7</v>
      </c>
      <c r="C10225">
        <v>24</v>
      </c>
      <c r="D10225" t="s">
        <v>994</v>
      </c>
      <c r="E10225" t="s">
        <v>995</v>
      </c>
      <c r="F10225">
        <v>2016</v>
      </c>
      <c r="G10225">
        <f t="shared" si="955"/>
        <v>0.20412414523193154</v>
      </c>
      <c r="H10225">
        <f t="shared" si="956"/>
        <v>21</v>
      </c>
      <c r="I10225">
        <f t="shared" si="958"/>
        <v>2.2335057628611991E-2</v>
      </c>
      <c r="J10225">
        <f t="shared" si="958"/>
        <v>6.9516850864857996E-2</v>
      </c>
      <c r="K10225">
        <f t="shared" si="958"/>
        <v>0.16528500897113846</v>
      </c>
      <c r="L10225">
        <f t="shared" si="958"/>
        <v>0.18372957684863389</v>
      </c>
      <c r="M10225">
        <f t="shared" si="958"/>
        <v>0.19988013398498689</v>
      </c>
      <c r="N10225">
        <f t="shared" si="958"/>
        <v>0.20412414523193154</v>
      </c>
    </row>
    <row r="10226" spans="1:14">
      <c r="A10226">
        <v>2018</v>
      </c>
      <c r="B10226">
        <v>7</v>
      </c>
      <c r="C10226">
        <v>25</v>
      </c>
      <c r="D10226" t="s">
        <v>10</v>
      </c>
      <c r="E10226" t="s">
        <v>11</v>
      </c>
      <c r="F10226">
        <v>2008</v>
      </c>
      <c r="G10226">
        <f t="shared" si="955"/>
        <v>0.2</v>
      </c>
      <c r="H10226">
        <f t="shared" si="956"/>
        <v>21</v>
      </c>
      <c r="I10226">
        <f t="shared" ref="I10226:N10241" si="959">$G10226*(I$1^$H10226)</f>
        <v>2.1883797826302495E-2</v>
      </c>
      <c r="J10226">
        <f t="shared" si="959"/>
        <v>6.8112325257623021E-2</v>
      </c>
      <c r="K10226">
        <f t="shared" si="959"/>
        <v>0.16194557364425166</v>
      </c>
      <c r="L10226">
        <f t="shared" si="959"/>
        <v>0.18001748557464894</v>
      </c>
      <c r="M10226">
        <f t="shared" si="959"/>
        <v>0.19584173519294107</v>
      </c>
      <c r="N10226">
        <f t="shared" si="959"/>
        <v>0.2</v>
      </c>
    </row>
    <row r="10227" spans="1:14">
      <c r="A10227">
        <v>2018</v>
      </c>
      <c r="B10227">
        <v>7</v>
      </c>
      <c r="C10227">
        <v>26</v>
      </c>
      <c r="D10227" t="s">
        <v>998</v>
      </c>
      <c r="E10227" t="s">
        <v>999</v>
      </c>
      <c r="F10227">
        <v>2016</v>
      </c>
      <c r="G10227">
        <f t="shared" si="955"/>
        <v>0.19611613513818404</v>
      </c>
      <c r="H10227">
        <f t="shared" si="956"/>
        <v>21</v>
      </c>
      <c r="I10227">
        <f t="shared" si="959"/>
        <v>2.1458829259199192E-2</v>
      </c>
      <c r="J10227">
        <f t="shared" si="959"/>
        <v>6.6789629923999713E-2</v>
      </c>
      <c r="K10227">
        <f t="shared" si="959"/>
        <v>0.15880070002923397</v>
      </c>
      <c r="L10227">
        <f t="shared" si="959"/>
        <v>0.17652166764096974</v>
      </c>
      <c r="M10227">
        <f t="shared" si="959"/>
        <v>0.19203862102397642</v>
      </c>
      <c r="N10227">
        <f t="shared" si="959"/>
        <v>0.19611613513818404</v>
      </c>
    </row>
    <row r="10228" spans="1:14">
      <c r="A10228">
        <v>2018</v>
      </c>
      <c r="B10228">
        <v>7</v>
      </c>
      <c r="C10228">
        <v>27</v>
      </c>
      <c r="D10228" t="s">
        <v>1136</v>
      </c>
      <c r="E10228" t="s">
        <v>1137</v>
      </c>
      <c r="F10228">
        <v>2017</v>
      </c>
      <c r="G10228">
        <f t="shared" si="955"/>
        <v>0.19245008972987526</v>
      </c>
      <c r="H10228">
        <f t="shared" si="956"/>
        <v>21</v>
      </c>
      <c r="I10228">
        <f t="shared" si="959"/>
        <v>2.1057694276511822E-2</v>
      </c>
      <c r="J10228">
        <f t="shared" si="959"/>
        <v>6.5541115537699993E-2</v>
      </c>
      <c r="K10228">
        <f t="shared" si="959"/>
        <v>0.15583220089596178</v>
      </c>
      <c r="L10228">
        <f t="shared" si="959"/>
        <v>0.17322190625893857</v>
      </c>
      <c r="M10228">
        <f t="shared" si="959"/>
        <v>0.18844879755367988</v>
      </c>
      <c r="N10228">
        <f t="shared" si="959"/>
        <v>0.19245008972987526</v>
      </c>
    </row>
    <row r="10229" spans="1:14">
      <c r="A10229">
        <v>2018</v>
      </c>
      <c r="B10229">
        <v>7</v>
      </c>
      <c r="C10229">
        <v>28</v>
      </c>
      <c r="D10229" t="s">
        <v>1096</v>
      </c>
      <c r="E10229" t="s">
        <v>1097</v>
      </c>
      <c r="F10229">
        <v>2017</v>
      </c>
      <c r="G10229">
        <f t="shared" si="955"/>
        <v>0.1889822365046136</v>
      </c>
      <c r="H10229">
        <f t="shared" si="956"/>
        <v>21</v>
      </c>
      <c r="I10229">
        <f t="shared" si="959"/>
        <v>2.0678245282147234E-2</v>
      </c>
      <c r="J10229">
        <f t="shared" si="959"/>
        <v>6.4360097803576405E-2</v>
      </c>
      <c r="K10229">
        <f t="shared" si="959"/>
        <v>0.15302418349656643</v>
      </c>
      <c r="L10229">
        <f t="shared" si="959"/>
        <v>0.17010053516917087</v>
      </c>
      <c r="M10229">
        <f t="shared" si="959"/>
        <v>0.18505304558853147</v>
      </c>
      <c r="N10229">
        <f t="shared" si="959"/>
        <v>0.1889822365046136</v>
      </c>
    </row>
    <row r="10230" spans="1:14">
      <c r="A10230">
        <v>2018</v>
      </c>
      <c r="B10230">
        <v>7</v>
      </c>
      <c r="C10230">
        <v>29</v>
      </c>
      <c r="D10230" t="s">
        <v>262</v>
      </c>
      <c r="E10230" t="s">
        <v>263</v>
      </c>
      <c r="F10230">
        <v>2009</v>
      </c>
      <c r="G10230">
        <f t="shared" si="955"/>
        <v>0.18569533817705186</v>
      </c>
      <c r="H10230">
        <f t="shared" si="956"/>
        <v>21</v>
      </c>
      <c r="I10230">
        <f t="shared" si="959"/>
        <v>2.031859618976737E-2</v>
      </c>
      <c r="J10230">
        <f t="shared" si="959"/>
        <v>6.3240706363698287E-2</v>
      </c>
      <c r="K10230">
        <f t="shared" si="959"/>
        <v>0.15036269032072985</v>
      </c>
      <c r="L10230">
        <f t="shared" si="959"/>
        <v>0.16714203930783494</v>
      </c>
      <c r="M10230">
        <f t="shared" si="959"/>
        <v>0.18183448622916915</v>
      </c>
      <c r="N10230">
        <f t="shared" si="959"/>
        <v>0.18569533817705186</v>
      </c>
    </row>
    <row r="10231" spans="1:14">
      <c r="A10231">
        <v>2018</v>
      </c>
      <c r="B10231">
        <v>7</v>
      </c>
      <c r="C10231">
        <v>30</v>
      </c>
      <c r="D10231" t="s">
        <v>28</v>
      </c>
      <c r="E10231" t="s">
        <v>29</v>
      </c>
      <c r="F10231">
        <v>2004</v>
      </c>
      <c r="G10231">
        <f t="shared" si="955"/>
        <v>0.18257418583505536</v>
      </c>
      <c r="H10231">
        <f t="shared" si="956"/>
        <v>21</v>
      </c>
      <c r="I10231">
        <f t="shared" si="959"/>
        <v>1.9977082855580662E-2</v>
      </c>
      <c r="J10231">
        <f t="shared" si="959"/>
        <v>6.2177761646214996E-2</v>
      </c>
      <c r="K10231">
        <f t="shared" si="959"/>
        <v>0.14783540628845124</v>
      </c>
      <c r="L10231">
        <f t="shared" si="959"/>
        <v>0.16433272932432677</v>
      </c>
      <c r="M10231">
        <f t="shared" si="959"/>
        <v>0.1787782267768786</v>
      </c>
      <c r="N10231">
        <f t="shared" si="959"/>
        <v>0.18257418583505536</v>
      </c>
    </row>
    <row r="10232" spans="1:14">
      <c r="A10232">
        <v>2018</v>
      </c>
      <c r="B10232">
        <v>7</v>
      </c>
      <c r="C10232">
        <v>31</v>
      </c>
      <c r="D10232" t="s">
        <v>1070</v>
      </c>
      <c r="E10232" t="s">
        <v>1071</v>
      </c>
      <c r="F10232">
        <v>2017</v>
      </c>
      <c r="G10232">
        <f t="shared" si="955"/>
        <v>0.17960530202677491</v>
      </c>
      <c r="H10232">
        <f t="shared" si="956"/>
        <v>21</v>
      </c>
      <c r="I10232">
        <f t="shared" si="959"/>
        <v>1.9652230590429698E-2</v>
      </c>
      <c r="J10232">
        <f t="shared" si="959"/>
        <v>6.1166673748206557E-2</v>
      </c>
      <c r="K10232">
        <f t="shared" si="959"/>
        <v>0.14543141833137568</v>
      </c>
      <c r="L10232">
        <f t="shared" si="959"/>
        <v>0.16166047433367708</v>
      </c>
      <c r="M10232">
        <f t="shared" si="959"/>
        <v>0.17587106999387925</v>
      </c>
      <c r="N10232">
        <f t="shared" si="959"/>
        <v>0.17960530202677491</v>
      </c>
    </row>
    <row r="10233" spans="1:14">
      <c r="A10233">
        <v>2018</v>
      </c>
      <c r="B10233">
        <v>7</v>
      </c>
      <c r="C10233">
        <v>32</v>
      </c>
      <c r="D10233" t="s">
        <v>1168</v>
      </c>
      <c r="E10233" t="s">
        <v>1169</v>
      </c>
      <c r="F10233">
        <v>2018</v>
      </c>
      <c r="G10233">
        <f t="shared" si="955"/>
        <v>0.17677669529663687</v>
      </c>
      <c r="H10233">
        <f t="shared" si="956"/>
        <v>21</v>
      </c>
      <c r="I10233">
        <f t="shared" si="959"/>
        <v>1.93427273013674E-2</v>
      </c>
      <c r="J10233">
        <f t="shared" si="959"/>
        <v>6.0203358840061234E-2</v>
      </c>
      <c r="K10233">
        <f t="shared" si="959"/>
        <v>0.14314101663374471</v>
      </c>
      <c r="L10233">
        <f t="shared" si="959"/>
        <v>0.15911448097748218</v>
      </c>
      <c r="M10233">
        <f t="shared" si="959"/>
        <v>0.17310127374283593</v>
      </c>
      <c r="N10233">
        <f t="shared" si="959"/>
        <v>0.17677669529663687</v>
      </c>
    </row>
    <row r="10234" spans="1:14">
      <c r="A10234">
        <v>2018</v>
      </c>
      <c r="B10234">
        <v>7</v>
      </c>
      <c r="C10234">
        <v>33</v>
      </c>
      <c r="D10234" t="s">
        <v>704</v>
      </c>
      <c r="E10234" t="s">
        <v>705</v>
      </c>
      <c r="F10234">
        <v>2014</v>
      </c>
      <c r="G10234">
        <f t="shared" si="955"/>
        <v>0.17407765595569785</v>
      </c>
      <c r="H10234">
        <f t="shared" si="956"/>
        <v>21</v>
      </c>
      <c r="I10234">
        <f t="shared" si="959"/>
        <v>1.9047401145055671E-2</v>
      </c>
      <c r="J10234">
        <f t="shared" si="959"/>
        <v>5.9284169612695448E-2</v>
      </c>
      <c r="K10234">
        <f t="shared" si="959"/>
        <v>0.14095552926196084</v>
      </c>
      <c r="L10234">
        <f t="shared" si="959"/>
        <v>0.15668510959936768</v>
      </c>
      <c r="M10234">
        <f t="shared" si="959"/>
        <v>0.17045835100341838</v>
      </c>
      <c r="N10234">
        <f t="shared" si="959"/>
        <v>0.17407765595569785</v>
      </c>
    </row>
    <row r="10235" spans="1:14">
      <c r="A10235">
        <v>2018</v>
      </c>
      <c r="B10235">
        <v>7</v>
      </c>
      <c r="C10235">
        <v>34</v>
      </c>
      <c r="D10235" t="s">
        <v>494</v>
      </c>
      <c r="E10235" t="s">
        <v>495</v>
      </c>
      <c r="F10235">
        <v>2012</v>
      </c>
      <c r="G10235">
        <f t="shared" si="955"/>
        <v>0.17149858514250882</v>
      </c>
      <c r="H10235">
        <f t="shared" si="956"/>
        <v>21</v>
      </c>
      <c r="I10235">
        <f t="shared" si="959"/>
        <v>1.876520182377794E-2</v>
      </c>
      <c r="J10235">
        <f t="shared" si="959"/>
        <v>5.8405837062243574E-2</v>
      </c>
      <c r="K10235">
        <f t="shared" si="959"/>
        <v>0.13886718375040563</v>
      </c>
      <c r="L10235">
        <f t="shared" si="959"/>
        <v>0.15436372038482143</v>
      </c>
      <c r="M10235">
        <f t="shared" si="959"/>
        <v>0.16793290248721635</v>
      </c>
      <c r="N10235">
        <f t="shared" si="959"/>
        <v>0.17149858514250882</v>
      </c>
    </row>
    <row r="10236" spans="1:14">
      <c r="A10236">
        <v>2018</v>
      </c>
      <c r="B10236">
        <v>7</v>
      </c>
      <c r="C10236">
        <v>35</v>
      </c>
      <c r="D10236" t="s">
        <v>1146</v>
      </c>
      <c r="E10236" t="s">
        <v>1147</v>
      </c>
      <c r="F10236">
        <v>2015</v>
      </c>
      <c r="G10236">
        <f t="shared" si="955"/>
        <v>0.1690308509457033</v>
      </c>
      <c r="H10236">
        <f t="shared" si="956"/>
        <v>21</v>
      </c>
      <c r="I10236">
        <f t="shared" si="959"/>
        <v>1.8495184842518216E-2</v>
      </c>
      <c r="J10236">
        <f t="shared" si="959"/>
        <v>5.7565421490932696E-2</v>
      </c>
      <c r="K10236">
        <f t="shared" si="959"/>
        <v>0.13686899059988961</v>
      </c>
      <c r="L10236">
        <f t="shared" si="959"/>
        <v>0.15214254385894391</v>
      </c>
      <c r="M10236">
        <f t="shared" si="959"/>
        <v>0.16551647575172959</v>
      </c>
      <c r="N10236">
        <f t="shared" si="959"/>
        <v>0.1690308509457033</v>
      </c>
    </row>
    <row r="10237" spans="1:14">
      <c r="A10237">
        <v>2018</v>
      </c>
      <c r="B10237">
        <v>7</v>
      </c>
      <c r="C10237">
        <v>36</v>
      </c>
      <c r="D10237" t="s">
        <v>920</v>
      </c>
      <c r="E10237" t="s">
        <v>921</v>
      </c>
      <c r="F10237">
        <v>2015</v>
      </c>
      <c r="G10237">
        <f t="shared" si="955"/>
        <v>0.16666666666666666</v>
      </c>
      <c r="H10237">
        <f t="shared" si="956"/>
        <v>21</v>
      </c>
      <c r="I10237">
        <f t="shared" si="959"/>
        <v>1.8236498188585411E-2</v>
      </c>
      <c r="J10237">
        <f t="shared" si="959"/>
        <v>5.676027104801918E-2</v>
      </c>
      <c r="K10237">
        <f t="shared" si="959"/>
        <v>0.13495464470354304</v>
      </c>
      <c r="L10237">
        <f t="shared" si="959"/>
        <v>0.15001457131220744</v>
      </c>
      <c r="M10237">
        <f t="shared" si="959"/>
        <v>0.16320144599411754</v>
      </c>
      <c r="N10237">
        <f t="shared" si="959"/>
        <v>0.16666666666666666</v>
      </c>
    </row>
    <row r="10238" spans="1:14">
      <c r="A10238">
        <v>2018</v>
      </c>
      <c r="B10238">
        <v>7</v>
      </c>
      <c r="C10238">
        <v>37</v>
      </c>
      <c r="D10238" t="s">
        <v>1108</v>
      </c>
      <c r="E10238" t="s">
        <v>1109</v>
      </c>
      <c r="F10238">
        <v>2017</v>
      </c>
      <c r="G10238">
        <f t="shared" si="955"/>
        <v>0.16439898730535729</v>
      </c>
      <c r="H10238">
        <f t="shared" si="956"/>
        <v>21</v>
      </c>
      <c r="I10238">
        <f t="shared" si="959"/>
        <v>1.7988371005196548E-2</v>
      </c>
      <c r="J10238">
        <f t="shared" si="959"/>
        <v>5.5987986476831668E-2</v>
      </c>
      <c r="K10238">
        <f t="shared" si="959"/>
        <v>0.13311844152850066</v>
      </c>
      <c r="L10238">
        <f t="shared" si="959"/>
        <v>0.14797346162864525</v>
      </c>
      <c r="M10238">
        <f t="shared" si="959"/>
        <v>0.1609809146892173</v>
      </c>
      <c r="N10238">
        <f t="shared" si="959"/>
        <v>0.16439898730535729</v>
      </c>
    </row>
    <row r="10239" spans="1:14">
      <c r="A10239">
        <v>2018</v>
      </c>
      <c r="B10239">
        <v>7</v>
      </c>
      <c r="C10239">
        <v>38</v>
      </c>
      <c r="D10239" t="s">
        <v>548</v>
      </c>
      <c r="E10239" t="s">
        <v>549</v>
      </c>
      <c r="F10239">
        <v>2010</v>
      </c>
      <c r="G10239">
        <f t="shared" si="955"/>
        <v>0.16222142113076254</v>
      </c>
      <c r="H10239">
        <f t="shared" si="956"/>
        <v>21</v>
      </c>
      <c r="I10239">
        <f t="shared" si="959"/>
        <v>1.7750103915605414E-2</v>
      </c>
      <c r="J10239">
        <f t="shared" si="959"/>
        <v>5.5246390999061694E-2</v>
      </c>
      <c r="K10239">
        <f t="shared" si="959"/>
        <v>0.13135520551203533</v>
      </c>
      <c r="L10239">
        <f t="shared" si="959"/>
        <v>0.14601346169153048</v>
      </c>
      <c r="M10239">
        <f t="shared" si="959"/>
        <v>0.15884862299856686</v>
      </c>
      <c r="N10239">
        <f t="shared" si="959"/>
        <v>0.16222142113076254</v>
      </c>
    </row>
    <row r="10240" spans="1:14">
      <c r="A10240">
        <v>2018</v>
      </c>
      <c r="B10240">
        <v>7</v>
      </c>
      <c r="C10240">
        <v>39</v>
      </c>
      <c r="D10240" t="s">
        <v>872</v>
      </c>
      <c r="E10240" t="s">
        <v>873</v>
      </c>
      <c r="F10240">
        <v>2015</v>
      </c>
      <c r="G10240">
        <f t="shared" si="955"/>
        <v>0.16012815380508713</v>
      </c>
      <c r="H10240">
        <f t="shared" si="956"/>
        <v>21</v>
      </c>
      <c r="I10240">
        <f t="shared" si="959"/>
        <v>1.7521060720847987E-2</v>
      </c>
      <c r="J10240">
        <f t="shared" si="959"/>
        <v>5.4533504474373898E-2</v>
      </c>
      <c r="K10240">
        <f t="shared" si="959"/>
        <v>0.12966022862279897</v>
      </c>
      <c r="L10240">
        <f t="shared" si="959"/>
        <v>0.14412933808851219</v>
      </c>
      <c r="M10240">
        <f t="shared" si="959"/>
        <v>0.15679887747215204</v>
      </c>
      <c r="N10240">
        <f t="shared" si="959"/>
        <v>0.16012815380508713</v>
      </c>
    </row>
    <row r="10241" spans="1:14">
      <c r="A10241">
        <v>2018</v>
      </c>
      <c r="B10241">
        <v>7</v>
      </c>
      <c r="C10241">
        <v>40</v>
      </c>
      <c r="D10241" t="s">
        <v>1126</v>
      </c>
      <c r="E10241" t="s">
        <v>1127</v>
      </c>
      <c r="F10241">
        <v>2017</v>
      </c>
      <c r="G10241">
        <f t="shared" si="955"/>
        <v>0.15811388300841897</v>
      </c>
      <c r="H10241">
        <f t="shared" si="956"/>
        <v>21</v>
      </c>
      <c r="I10241">
        <f t="shared" si="959"/>
        <v>1.730066124643943E-2</v>
      </c>
      <c r="J10241">
        <f t="shared" si="959"/>
        <v>5.3847521136075931E-2</v>
      </c>
      <c r="K10241">
        <f t="shared" si="959"/>
        <v>0.12802921742459253</v>
      </c>
      <c r="L10241">
        <f t="shared" si="959"/>
        <v>0.14231631826809896</v>
      </c>
      <c r="M10241">
        <f t="shared" si="959"/>
        <v>0.15482648603231225</v>
      </c>
      <c r="N10241">
        <f t="shared" si="959"/>
        <v>0.15811388300841897</v>
      </c>
    </row>
    <row r="10242" spans="1:14">
      <c r="A10242">
        <v>2018</v>
      </c>
      <c r="B10242">
        <v>7</v>
      </c>
      <c r="C10242">
        <v>41</v>
      </c>
      <c r="D10242" t="s">
        <v>1040</v>
      </c>
      <c r="E10242" t="s">
        <v>1041</v>
      </c>
      <c r="F10242">
        <v>2016</v>
      </c>
      <c r="G10242">
        <f t="shared" si="955"/>
        <v>0.15617376188860607</v>
      </c>
      <c r="H10242">
        <f t="shared" si="956"/>
        <v>21</v>
      </c>
      <c r="I10242">
        <f t="shared" ref="I10242:N10257" si="960">$G10242*(I$1^$H10242)</f>
        <v>1.7088375154716805E-2</v>
      </c>
      <c r="J10242">
        <f t="shared" si="960"/>
        <v>5.3186790332316533E-2</v>
      </c>
      <c r="K10242">
        <f t="shared" si="960"/>
        <v>0.1264582472861554</v>
      </c>
      <c r="L10242">
        <f t="shared" si="960"/>
        <v>0.14057003963960402</v>
      </c>
      <c r="M10242">
        <f t="shared" si="960"/>
        <v>0.15292670259936911</v>
      </c>
      <c r="N10242">
        <f t="shared" si="960"/>
        <v>0.15617376188860607</v>
      </c>
    </row>
    <row r="10243" spans="1:14">
      <c r="A10243">
        <v>2018</v>
      </c>
      <c r="B10243">
        <v>7</v>
      </c>
      <c r="C10243">
        <v>42</v>
      </c>
      <c r="D10243" t="s">
        <v>18</v>
      </c>
      <c r="E10243" t="s">
        <v>19</v>
      </c>
      <c r="F10243">
        <v>1995</v>
      </c>
      <c r="G10243">
        <f t="shared" ref="G10243:G10306" si="961">1/SQRT(C10243)</f>
        <v>0.15430334996209191</v>
      </c>
      <c r="H10243">
        <f t="shared" ref="H10243:H10306" si="962">(2020*12+4)-(A10243*12+B10243)</f>
        <v>21</v>
      </c>
      <c r="I10243">
        <f t="shared" si="960"/>
        <v>1.6883716572458102E-2</v>
      </c>
      <c r="J10243">
        <f t="shared" si="960"/>
        <v>5.2549799804794184E-2</v>
      </c>
      <c r="K10243">
        <f t="shared" si="960"/>
        <v>0.12494372262420346</v>
      </c>
      <c r="L10243">
        <f t="shared" si="960"/>
        <v>0.13888650537960445</v>
      </c>
      <c r="M10243">
        <f t="shared" si="960"/>
        <v>0.15109517901329858</v>
      </c>
      <c r="N10243">
        <f t="shared" si="960"/>
        <v>0.15430334996209191</v>
      </c>
    </row>
    <row r="10244" spans="1:14">
      <c r="A10244">
        <v>2018</v>
      </c>
      <c r="B10244">
        <v>7</v>
      </c>
      <c r="C10244">
        <v>43</v>
      </c>
      <c r="D10244" t="s">
        <v>718</v>
      </c>
      <c r="E10244" t="s">
        <v>719</v>
      </c>
      <c r="F10244">
        <v>2013</v>
      </c>
      <c r="G10244">
        <f t="shared" si="961"/>
        <v>0.15249857033260467</v>
      </c>
      <c r="H10244">
        <f t="shared" si="962"/>
        <v>21</v>
      </c>
      <c r="I10244">
        <f t="shared" si="960"/>
        <v>1.6686239409794461E-2</v>
      </c>
      <c r="J10244">
        <f t="shared" si="960"/>
        <v>5.1935161119084347E-2</v>
      </c>
      <c r="K10244">
        <f t="shared" si="960"/>
        <v>0.1234823422622096</v>
      </c>
      <c r="L10244">
        <f t="shared" si="960"/>
        <v>0.13726204592502123</v>
      </c>
      <c r="M10244">
        <f t="shared" si="960"/>
        <v>0.1493279231419003</v>
      </c>
      <c r="N10244">
        <f t="shared" si="960"/>
        <v>0.15249857033260467</v>
      </c>
    </row>
    <row r="10245" spans="1:14">
      <c r="A10245">
        <v>2018</v>
      </c>
      <c r="B10245">
        <v>7</v>
      </c>
      <c r="C10245">
        <v>44</v>
      </c>
      <c r="D10245" t="s">
        <v>800</v>
      </c>
      <c r="E10245" t="s">
        <v>801</v>
      </c>
      <c r="F10245">
        <v>2014</v>
      </c>
      <c r="G10245">
        <f t="shared" si="961"/>
        <v>0.15075567228888181</v>
      </c>
      <c r="H10245">
        <f t="shared" si="962"/>
        <v>21</v>
      </c>
      <c r="I10245">
        <f t="shared" si="960"/>
        <v>1.6495533267691015E-2</v>
      </c>
      <c r="J10245">
        <f t="shared" si="960"/>
        <v>5.1341596926859717E-2</v>
      </c>
      <c r="K10245">
        <f t="shared" si="960"/>
        <v>0.12207106914473889</v>
      </c>
      <c r="L10245">
        <f t="shared" si="960"/>
        <v>0.13569328530780142</v>
      </c>
      <c r="M10245">
        <f t="shared" si="960"/>
        <v>0.14762126225616498</v>
      </c>
      <c r="N10245">
        <f t="shared" si="960"/>
        <v>0.15075567228888181</v>
      </c>
    </row>
    <row r="10246" spans="1:14">
      <c r="A10246">
        <v>2018</v>
      </c>
      <c r="B10246">
        <v>7</v>
      </c>
      <c r="C10246">
        <v>45</v>
      </c>
      <c r="D10246" t="s">
        <v>1054</v>
      </c>
      <c r="E10246" t="s">
        <v>1055</v>
      </c>
      <c r="F10246">
        <v>2017</v>
      </c>
      <c r="G10246">
        <f t="shared" si="961"/>
        <v>0.14907119849998599</v>
      </c>
      <c r="H10246">
        <f t="shared" si="962"/>
        <v>21</v>
      </c>
      <c r="I10246">
        <f t="shared" si="960"/>
        <v>1.6311219848491505E-2</v>
      </c>
      <c r="J10246">
        <f t="shared" si="960"/>
        <v>5.0767929793873651E-2</v>
      </c>
      <c r="K10246">
        <f t="shared" si="960"/>
        <v>0.12070710377458169</v>
      </c>
      <c r="L10246">
        <f t="shared" si="960"/>
        <v>0.13417711162783427</v>
      </c>
      <c r="M10246">
        <f t="shared" si="960"/>
        <v>0.14597181090764305</v>
      </c>
      <c r="N10246">
        <f t="shared" si="960"/>
        <v>0.14907119849998599</v>
      </c>
    </row>
    <row r="10247" spans="1:14">
      <c r="A10247">
        <v>2018</v>
      </c>
      <c r="B10247">
        <v>7</v>
      </c>
      <c r="C10247">
        <v>46</v>
      </c>
      <c r="D10247" t="s">
        <v>1088</v>
      </c>
      <c r="E10247" t="s">
        <v>1089</v>
      </c>
      <c r="F10247">
        <v>2017</v>
      </c>
      <c r="G10247">
        <f t="shared" si="961"/>
        <v>0.14744195615489714</v>
      </c>
      <c r="H10247">
        <f t="shared" si="962"/>
        <v>21</v>
      </c>
      <c r="I10247">
        <f t="shared" si="960"/>
        <v>1.613294979804163E-2</v>
      </c>
      <c r="J10247">
        <f t="shared" si="960"/>
        <v>5.0213072371212732E-2</v>
      </c>
      <c r="K10247">
        <f t="shared" si="960"/>
        <v>0.1193878608436771</v>
      </c>
      <c r="L10247">
        <f t="shared" si="960"/>
        <v>0.13271065107606109</v>
      </c>
      <c r="M10247">
        <f t="shared" si="960"/>
        <v>0.14437644266808294</v>
      </c>
      <c r="N10247">
        <f t="shared" si="960"/>
        <v>0.14744195615489714</v>
      </c>
    </row>
    <row r="10248" spans="1:14">
      <c r="A10248">
        <v>2018</v>
      </c>
      <c r="B10248">
        <v>7</v>
      </c>
      <c r="C10248">
        <v>47</v>
      </c>
      <c r="D10248" t="s">
        <v>1172</v>
      </c>
      <c r="E10248" t="s">
        <v>1173</v>
      </c>
      <c r="F10248">
        <v>2017</v>
      </c>
      <c r="G10248">
        <f t="shared" si="961"/>
        <v>0.14586499149789456</v>
      </c>
      <c r="H10248">
        <f t="shared" si="962"/>
        <v>21</v>
      </c>
      <c r="I10248">
        <f t="shared" si="960"/>
        <v>1.5960399919376284E-2</v>
      </c>
      <c r="J10248">
        <f t="shared" si="960"/>
        <v>4.9676018723025052E-2</v>
      </c>
      <c r="K10248">
        <f t="shared" si="960"/>
        <v>0.11811094861370212</v>
      </c>
      <c r="L10248">
        <f t="shared" si="960"/>
        <v>0.13129124501409262</v>
      </c>
      <c r="M10248">
        <f t="shared" si="960"/>
        <v>0.14283226519425632</v>
      </c>
      <c r="N10248">
        <f t="shared" si="960"/>
        <v>0.14586499149789456</v>
      </c>
    </row>
    <row r="10249" spans="1:14">
      <c r="A10249">
        <v>2018</v>
      </c>
      <c r="B10249">
        <v>7</v>
      </c>
      <c r="C10249">
        <v>48</v>
      </c>
      <c r="D10249" t="s">
        <v>888</v>
      </c>
      <c r="E10249" t="s">
        <v>889</v>
      </c>
      <c r="F10249">
        <v>2014</v>
      </c>
      <c r="G10249">
        <f t="shared" si="961"/>
        <v>0.14433756729740646</v>
      </c>
      <c r="H10249">
        <f t="shared" si="962"/>
        <v>21</v>
      </c>
      <c r="I10249">
        <f t="shared" si="960"/>
        <v>1.5793270707383868E-2</v>
      </c>
      <c r="J10249">
        <f t="shared" si="960"/>
        <v>4.9155836653275005E-2</v>
      </c>
      <c r="K10249">
        <f t="shared" si="960"/>
        <v>0.11687415067197134</v>
      </c>
      <c r="L10249">
        <f t="shared" si="960"/>
        <v>0.12991642969420394</v>
      </c>
      <c r="M10249">
        <f t="shared" si="960"/>
        <v>0.14133659816525992</v>
      </c>
      <c r="N10249">
        <f t="shared" si="960"/>
        <v>0.14433756729740646</v>
      </c>
    </row>
    <row r="10250" spans="1:14">
      <c r="A10250">
        <v>2018</v>
      </c>
      <c r="B10250">
        <v>7</v>
      </c>
      <c r="C10250">
        <v>49</v>
      </c>
      <c r="D10250" t="s">
        <v>942</v>
      </c>
      <c r="E10250" t="s">
        <v>943</v>
      </c>
      <c r="F10250">
        <v>2016</v>
      </c>
      <c r="G10250">
        <f t="shared" si="961"/>
        <v>0.14285714285714285</v>
      </c>
      <c r="H10250">
        <f t="shared" si="962"/>
        <v>21</v>
      </c>
      <c r="I10250">
        <f t="shared" si="960"/>
        <v>1.5631284161644637E-2</v>
      </c>
      <c r="J10250">
        <f t="shared" si="960"/>
        <v>4.8651660898302154E-2</v>
      </c>
      <c r="K10250">
        <f t="shared" si="960"/>
        <v>0.11567540974589403</v>
      </c>
      <c r="L10250">
        <f t="shared" si="960"/>
        <v>0.12858391826760637</v>
      </c>
      <c r="M10250">
        <f t="shared" si="960"/>
        <v>0.13988695370924362</v>
      </c>
      <c r="N10250">
        <f t="shared" si="960"/>
        <v>0.14285714285714285</v>
      </c>
    </row>
    <row r="10251" spans="1:14">
      <c r="A10251">
        <v>2018</v>
      </c>
      <c r="B10251">
        <v>7</v>
      </c>
      <c r="C10251">
        <v>50</v>
      </c>
      <c r="D10251" t="s">
        <v>736</v>
      </c>
      <c r="E10251" t="s">
        <v>737</v>
      </c>
      <c r="F10251">
        <v>2014</v>
      </c>
      <c r="G10251">
        <f t="shared" si="961"/>
        <v>0.1414213562373095</v>
      </c>
      <c r="H10251">
        <f t="shared" si="962"/>
        <v>21</v>
      </c>
      <c r="I10251">
        <f t="shared" si="960"/>
        <v>1.5474181841093922E-2</v>
      </c>
      <c r="J10251">
        <f t="shared" si="960"/>
        <v>4.8162687072048994E-2</v>
      </c>
      <c r="K10251">
        <f t="shared" si="960"/>
        <v>0.11451281330699578</v>
      </c>
      <c r="L10251">
        <f t="shared" si="960"/>
        <v>0.12729158478198577</v>
      </c>
      <c r="M10251">
        <f t="shared" si="960"/>
        <v>0.13848101899426876</v>
      </c>
      <c r="N10251">
        <f t="shared" si="960"/>
        <v>0.1414213562373095</v>
      </c>
    </row>
    <row r="10252" spans="1:14">
      <c r="A10252">
        <v>2018</v>
      </c>
      <c r="B10252">
        <v>7</v>
      </c>
      <c r="C10252">
        <v>51</v>
      </c>
      <c r="D10252" t="s">
        <v>1176</v>
      </c>
      <c r="E10252" t="s">
        <v>1177</v>
      </c>
      <c r="F10252">
        <v>2018</v>
      </c>
      <c r="G10252">
        <f t="shared" si="961"/>
        <v>0.14002800840280097</v>
      </c>
      <c r="H10252">
        <f t="shared" si="962"/>
        <v>21</v>
      </c>
      <c r="I10252">
        <f t="shared" si="960"/>
        <v>1.5321723129533418E-2</v>
      </c>
      <c r="J10252">
        <f t="shared" si="960"/>
        <v>4.7688166267543741E-2</v>
      </c>
      <c r="K10252">
        <f t="shared" si="960"/>
        <v>0.11338458073526847</v>
      </c>
      <c r="L10252">
        <f t="shared" si="960"/>
        <v>0.12603744991349022</v>
      </c>
      <c r="M10252">
        <f t="shared" si="960"/>
        <v>0.13711664070608137</v>
      </c>
      <c r="N10252">
        <f t="shared" si="960"/>
        <v>0.14002800840280097</v>
      </c>
    </row>
    <row r="10253" spans="1:14">
      <c r="A10253">
        <v>2018</v>
      </c>
      <c r="B10253">
        <v>7</v>
      </c>
      <c r="C10253">
        <v>52</v>
      </c>
      <c r="D10253" t="s">
        <v>50</v>
      </c>
      <c r="E10253" t="s">
        <v>51</v>
      </c>
      <c r="F10253">
        <v>2005</v>
      </c>
      <c r="G10253">
        <f t="shared" si="961"/>
        <v>0.13867504905630729</v>
      </c>
      <c r="H10253">
        <f t="shared" si="962"/>
        <v>21</v>
      </c>
      <c r="I10253">
        <f t="shared" si="960"/>
        <v>1.5173683685504046E-2</v>
      </c>
      <c r="J10253">
        <f t="shared" si="960"/>
        <v>4.7227400232200151E-2</v>
      </c>
      <c r="K10253">
        <f t="shared" si="960"/>
        <v>0.11228905184784212</v>
      </c>
      <c r="L10253">
        <f t="shared" si="960"/>
        <v>0.12481966821528766</v>
      </c>
      <c r="M10253">
        <f t="shared" si="960"/>
        <v>0.13579181117576722</v>
      </c>
      <c r="N10253">
        <f t="shared" si="960"/>
        <v>0.13867504905630729</v>
      </c>
    </row>
    <row r="10254" spans="1:14">
      <c r="A10254">
        <v>2018</v>
      </c>
      <c r="B10254">
        <v>7</v>
      </c>
      <c r="C10254">
        <v>53</v>
      </c>
      <c r="D10254" t="s">
        <v>710</v>
      </c>
      <c r="E10254" t="s">
        <v>711</v>
      </c>
      <c r="F10254">
        <v>2014</v>
      </c>
      <c r="G10254">
        <f t="shared" si="961"/>
        <v>0.13736056394868904</v>
      </c>
      <c r="H10254">
        <f t="shared" si="962"/>
        <v>21</v>
      </c>
      <c r="I10254">
        <f t="shared" si="960"/>
        <v>1.5029854053800029E-2</v>
      </c>
      <c r="J10254">
        <f t="shared" si="960"/>
        <v>4.677973704621817E-2</v>
      </c>
      <c r="K10254">
        <f t="shared" si="960"/>
        <v>0.11122467662384181</v>
      </c>
      <c r="L10254">
        <f t="shared" si="960"/>
        <v>0.12363651669579385</v>
      </c>
      <c r="M10254">
        <f t="shared" si="960"/>
        <v>0.13450465595396102</v>
      </c>
      <c r="N10254">
        <f t="shared" si="960"/>
        <v>0.13736056394868904</v>
      </c>
    </row>
    <row r="10255" spans="1:14">
      <c r="A10255">
        <v>2018</v>
      </c>
      <c r="B10255">
        <v>7</v>
      </c>
      <c r="C10255">
        <v>54</v>
      </c>
      <c r="D10255" t="s">
        <v>1102</v>
      </c>
      <c r="E10255" t="s">
        <v>1103</v>
      </c>
      <c r="F10255">
        <v>2017</v>
      </c>
      <c r="G10255">
        <f t="shared" si="961"/>
        <v>0.13608276348795434</v>
      </c>
      <c r="H10255">
        <f t="shared" si="962"/>
        <v>21</v>
      </c>
      <c r="I10255">
        <f t="shared" si="960"/>
        <v>1.4890038419074658E-2</v>
      </c>
      <c r="J10255">
        <f t="shared" si="960"/>
        <v>4.6344567243238662E-2</v>
      </c>
      <c r="K10255">
        <f t="shared" si="960"/>
        <v>0.11019000598075895</v>
      </c>
      <c r="L10255">
        <f t="shared" si="960"/>
        <v>0.12248638456575592</v>
      </c>
      <c r="M10255">
        <f t="shared" si="960"/>
        <v>0.1332534226566579</v>
      </c>
      <c r="N10255">
        <f t="shared" si="960"/>
        <v>0.13608276348795434</v>
      </c>
    </row>
    <row r="10256" spans="1:14">
      <c r="A10256">
        <v>2018</v>
      </c>
      <c r="B10256">
        <v>7</v>
      </c>
      <c r="C10256">
        <v>55</v>
      </c>
      <c r="D10256" t="s">
        <v>1084</v>
      </c>
      <c r="E10256" t="s">
        <v>1085</v>
      </c>
      <c r="F10256">
        <v>2016</v>
      </c>
      <c r="G10256">
        <f t="shared" si="961"/>
        <v>0.13483997249264842</v>
      </c>
      <c r="H10256">
        <f t="shared" si="962"/>
        <v>21</v>
      </c>
      <c r="I10256">
        <f t="shared" si="960"/>
        <v>1.4754053484666539E-2</v>
      </c>
      <c r="J10256">
        <f t="shared" si="960"/>
        <v>4.5921320320741053E-2</v>
      </c>
      <c r="K10256">
        <f t="shared" si="960"/>
        <v>0.10918368347748532</v>
      </c>
      <c r="L10256">
        <f t="shared" si="960"/>
        <v>0.12136776401540698</v>
      </c>
      <c r="M10256">
        <f t="shared" si="960"/>
        <v>0.13203647093164356</v>
      </c>
      <c r="N10256">
        <f t="shared" si="960"/>
        <v>0.13483997249264842</v>
      </c>
    </row>
    <row r="10257" spans="1:14">
      <c r="A10257">
        <v>2018</v>
      </c>
      <c r="B10257">
        <v>7</v>
      </c>
      <c r="C10257">
        <v>56</v>
      </c>
      <c r="D10257" t="s">
        <v>858</v>
      </c>
      <c r="E10257" t="s">
        <v>859</v>
      </c>
      <c r="F10257">
        <v>2015</v>
      </c>
      <c r="G10257">
        <f t="shared" si="961"/>
        <v>0.1336306209562122</v>
      </c>
      <c r="H10257">
        <f t="shared" si="962"/>
        <v>21</v>
      </c>
      <c r="I10257">
        <f t="shared" si="960"/>
        <v>1.4621727462045046E-2</v>
      </c>
      <c r="J10257">
        <f t="shared" si="960"/>
        <v>4.5509461594738301E-2</v>
      </c>
      <c r="K10257">
        <f t="shared" si="960"/>
        <v>0.10820443783595671</v>
      </c>
      <c r="L10257">
        <f t="shared" si="960"/>
        <v>0.12027924190158155</v>
      </c>
      <c r="M10257">
        <f t="shared" si="960"/>
        <v>0.13085226341487394</v>
      </c>
      <c r="N10257">
        <f t="shared" si="960"/>
        <v>0.1336306209562122</v>
      </c>
    </row>
    <row r="10258" spans="1:14">
      <c r="A10258">
        <v>2018</v>
      </c>
      <c r="B10258">
        <v>7</v>
      </c>
      <c r="C10258">
        <v>57</v>
      </c>
      <c r="D10258" t="s">
        <v>948</v>
      </c>
      <c r="E10258" t="s">
        <v>949</v>
      </c>
      <c r="F10258">
        <v>2016</v>
      </c>
      <c r="G10258">
        <f t="shared" si="961"/>
        <v>0.13245323570650439</v>
      </c>
      <c r="H10258">
        <f t="shared" si="962"/>
        <v>21</v>
      </c>
      <c r="I10258">
        <f t="shared" ref="I10258:N10273" si="963">$G10258*(I$1^$H10258)</f>
        <v>1.4492899158203664E-2</v>
      </c>
      <c r="J10258">
        <f t="shared" si="963"/>
        <v>4.5108489359330171E-2</v>
      </c>
      <c r="K10258">
        <f t="shared" si="963"/>
        <v>0.10725107618763564</v>
      </c>
      <c r="L10258">
        <f t="shared" si="963"/>
        <v>0.11921949224055614</v>
      </c>
      <c r="M10258">
        <f t="shared" si="963"/>
        <v>0.1296993575634072</v>
      </c>
      <c r="N10258">
        <f t="shared" si="963"/>
        <v>0.13245323570650439</v>
      </c>
    </row>
    <row r="10259" spans="1:14">
      <c r="A10259">
        <v>2018</v>
      </c>
      <c r="B10259">
        <v>7</v>
      </c>
      <c r="C10259">
        <v>58</v>
      </c>
      <c r="D10259" t="s">
        <v>14</v>
      </c>
      <c r="E10259" t="s">
        <v>15</v>
      </c>
      <c r="F10259">
        <v>2007</v>
      </c>
      <c r="G10259">
        <f t="shared" si="961"/>
        <v>0.13130643285972254</v>
      </c>
      <c r="H10259">
        <f t="shared" si="962"/>
        <v>21</v>
      </c>
      <c r="I10259">
        <f t="shared" si="963"/>
        <v>1.4367417149975654E-2</v>
      </c>
      <c r="J10259">
        <f t="shared" si="963"/>
        <v>4.4717932316798305E-2</v>
      </c>
      <c r="K10259">
        <f t="shared" si="963"/>
        <v>0.10632247796324092</v>
      </c>
      <c r="L10259">
        <f t="shared" si="963"/>
        <v>0.11818726941591856</v>
      </c>
      <c r="M10259">
        <f t="shared" si="963"/>
        <v>0.12857639826621739</v>
      </c>
      <c r="N10259">
        <f t="shared" si="963"/>
        <v>0.13130643285972254</v>
      </c>
    </row>
    <row r="10260" spans="1:14">
      <c r="A10260">
        <v>2018</v>
      </c>
      <c r="B10260">
        <v>7</v>
      </c>
      <c r="C10260">
        <v>59</v>
      </c>
      <c r="D10260" t="s">
        <v>1150</v>
      </c>
      <c r="E10260" t="s">
        <v>1151</v>
      </c>
      <c r="F10260">
        <v>2018</v>
      </c>
      <c r="G10260">
        <f t="shared" si="961"/>
        <v>0.13018891098082389</v>
      </c>
      <c r="H10260">
        <f t="shared" si="962"/>
        <v>21</v>
      </c>
      <c r="I10260">
        <f t="shared" si="963"/>
        <v>1.4245139035654214E-2</v>
      </c>
      <c r="J10260">
        <f t="shared" si="963"/>
        <v>4.4337347248308026E-2</v>
      </c>
      <c r="K10260">
        <f t="shared" si="963"/>
        <v>0.10541758935454969</v>
      </c>
      <c r="L10260">
        <f t="shared" si="963"/>
        <v>0.1171814020223486</v>
      </c>
      <c r="M10260">
        <f t="shared" si="963"/>
        <v>0.12748211114681943</v>
      </c>
      <c r="N10260">
        <f t="shared" si="963"/>
        <v>0.13018891098082389</v>
      </c>
    </row>
    <row r="10261" spans="1:14">
      <c r="A10261">
        <v>2018</v>
      </c>
      <c r="B10261">
        <v>7</v>
      </c>
      <c r="C10261">
        <v>60</v>
      </c>
      <c r="D10261" t="s">
        <v>1062</v>
      </c>
      <c r="E10261" t="s">
        <v>1063</v>
      </c>
      <c r="F10261">
        <v>2017</v>
      </c>
      <c r="G10261">
        <f t="shared" si="961"/>
        <v>0.12909944487358055</v>
      </c>
      <c r="H10261">
        <f t="shared" si="962"/>
        <v>21</v>
      </c>
      <c r="I10261">
        <f t="shared" si="963"/>
        <v>1.4125930755506604E-2</v>
      </c>
      <c r="J10261">
        <f t="shared" si="963"/>
        <v>4.3966316899039452E-2</v>
      </c>
      <c r="K10261">
        <f t="shared" si="963"/>
        <v>0.10453541828603223</v>
      </c>
      <c r="L10261">
        <f t="shared" si="963"/>
        <v>0.11620078727612486</v>
      </c>
      <c r="M10261">
        <f t="shared" si="963"/>
        <v>0.12641529648243727</v>
      </c>
      <c r="N10261">
        <f t="shared" si="963"/>
        <v>0.12909944487358055</v>
      </c>
    </row>
    <row r="10262" spans="1:14">
      <c r="A10262">
        <v>2018</v>
      </c>
      <c r="B10262">
        <v>7</v>
      </c>
      <c r="C10262">
        <v>61</v>
      </c>
      <c r="D10262" t="s">
        <v>870</v>
      </c>
      <c r="E10262" t="s">
        <v>871</v>
      </c>
      <c r="F10262">
        <v>2015</v>
      </c>
      <c r="G10262">
        <f t="shared" si="961"/>
        <v>0.12803687993289598</v>
      </c>
      <c r="H10262">
        <f t="shared" si="962"/>
        <v>21</v>
      </c>
      <c r="I10262">
        <f t="shared" si="963"/>
        <v>1.4009665973810313E-2</v>
      </c>
      <c r="J10262">
        <f t="shared" si="963"/>
        <v>4.360444805480318E-2</v>
      </c>
      <c r="K10262">
        <f t="shared" si="963"/>
        <v>0.10367502984176506</v>
      </c>
      <c r="L10262">
        <f t="shared" si="963"/>
        <v>0.11524438593171579</v>
      </c>
      <c r="M10262">
        <f t="shared" si="963"/>
        <v>0.125374823673743</v>
      </c>
      <c r="N10262">
        <f t="shared" si="963"/>
        <v>0.12803687993289598</v>
      </c>
    </row>
    <row r="10263" spans="1:14">
      <c r="A10263">
        <v>2018</v>
      </c>
      <c r="B10263">
        <v>7</v>
      </c>
      <c r="C10263">
        <v>62</v>
      </c>
      <c r="D10263" t="s">
        <v>22</v>
      </c>
      <c r="E10263" t="s">
        <v>23</v>
      </c>
      <c r="F10263">
        <v>2008</v>
      </c>
      <c r="G10263">
        <f t="shared" si="961"/>
        <v>0.1270001270001905</v>
      </c>
      <c r="H10263">
        <f t="shared" si="962"/>
        <v>21</v>
      </c>
      <c r="I10263">
        <f t="shared" si="963"/>
        <v>1.3896225515934548E-2</v>
      </c>
      <c r="J10263">
        <f t="shared" si="963"/>
        <v>4.3251369789982036E-2</v>
      </c>
      <c r="K10263">
        <f t="shared" si="963"/>
        <v>0.10283554209969333</v>
      </c>
      <c r="L10263">
        <f t="shared" si="963"/>
        <v>0.11431121765117688</v>
      </c>
      <c r="M10263">
        <f t="shared" si="963"/>
        <v>0.12435962620720596</v>
      </c>
      <c r="N10263">
        <f t="shared" si="963"/>
        <v>0.1270001270001905</v>
      </c>
    </row>
    <row r="10264" spans="1:14">
      <c r="A10264">
        <v>2018</v>
      </c>
      <c r="B10264">
        <v>7</v>
      </c>
      <c r="C10264">
        <v>63</v>
      </c>
      <c r="D10264" t="s">
        <v>1118</v>
      </c>
      <c r="E10264" t="s">
        <v>1119</v>
      </c>
      <c r="F10264">
        <v>2017</v>
      </c>
      <c r="G10264">
        <f t="shared" si="961"/>
        <v>0.12598815766974239</v>
      </c>
      <c r="H10264">
        <f t="shared" si="962"/>
        <v>21</v>
      </c>
      <c r="I10264">
        <f t="shared" si="963"/>
        <v>1.3785496854764823E-2</v>
      </c>
      <c r="J10264">
        <f t="shared" si="963"/>
        <v>4.2906731869050932E-2</v>
      </c>
      <c r="K10264">
        <f t="shared" si="963"/>
        <v>0.10201612233104428</v>
      </c>
      <c r="L10264">
        <f t="shared" si="963"/>
        <v>0.11340035677944724</v>
      </c>
      <c r="M10264">
        <f t="shared" si="963"/>
        <v>0.12336869705902098</v>
      </c>
      <c r="N10264">
        <f t="shared" si="963"/>
        <v>0.12598815766974239</v>
      </c>
    </row>
    <row r="10265" spans="1:14">
      <c r="A10265">
        <v>2018</v>
      </c>
      <c r="B10265">
        <v>7</v>
      </c>
      <c r="C10265">
        <v>64</v>
      </c>
      <c r="D10265" t="s">
        <v>1100</v>
      </c>
      <c r="E10265" t="s">
        <v>1101</v>
      </c>
      <c r="F10265">
        <v>2017</v>
      </c>
      <c r="G10265">
        <f t="shared" si="961"/>
        <v>0.125</v>
      </c>
      <c r="H10265">
        <f t="shared" si="962"/>
        <v>21</v>
      </c>
      <c r="I10265">
        <f t="shared" si="963"/>
        <v>1.3677373641439059E-2</v>
      </c>
      <c r="J10265">
        <f t="shared" si="963"/>
        <v>4.2570203286014387E-2</v>
      </c>
      <c r="K10265">
        <f t="shared" si="963"/>
        <v>0.10121598352765729</v>
      </c>
      <c r="L10265">
        <f t="shared" si="963"/>
        <v>0.11251092848415559</v>
      </c>
      <c r="M10265">
        <f t="shared" si="963"/>
        <v>0.12240108449558816</v>
      </c>
      <c r="N10265">
        <f t="shared" si="963"/>
        <v>0.125</v>
      </c>
    </row>
    <row r="10266" spans="1:14">
      <c r="A10266">
        <v>2018</v>
      </c>
      <c r="B10266">
        <v>7</v>
      </c>
      <c r="C10266">
        <v>65</v>
      </c>
      <c r="D10266" t="s">
        <v>1076</v>
      </c>
      <c r="E10266" t="s">
        <v>1077</v>
      </c>
      <c r="F10266">
        <v>2017</v>
      </c>
      <c r="G10266">
        <f t="shared" si="961"/>
        <v>0.12403473458920847</v>
      </c>
      <c r="H10266">
        <f t="shared" si="962"/>
        <v>21</v>
      </c>
      <c r="I10266">
        <f t="shared" si="963"/>
        <v>1.3571755275946637E-2</v>
      </c>
      <c r="J10266">
        <f t="shared" si="963"/>
        <v>4.224147092791556E-2</v>
      </c>
      <c r="K10266">
        <f t="shared" si="963"/>
        <v>0.10043438122430934</v>
      </c>
      <c r="L10266">
        <f t="shared" si="963"/>
        <v>0.11164210522334123</v>
      </c>
      <c r="M10266">
        <f t="shared" si="963"/>
        <v>0.12145588823073246</v>
      </c>
      <c r="N10266">
        <f t="shared" si="963"/>
        <v>0.12403473458920847</v>
      </c>
    </row>
    <row r="10267" spans="1:14">
      <c r="A10267">
        <v>2018</v>
      </c>
      <c r="B10267">
        <v>7</v>
      </c>
      <c r="C10267">
        <v>66</v>
      </c>
      <c r="D10267" t="s">
        <v>1180</v>
      </c>
      <c r="E10267" t="s">
        <v>1181</v>
      </c>
      <c r="F10267">
        <v>2018</v>
      </c>
      <c r="G10267">
        <f t="shared" si="961"/>
        <v>0.12309149097933272</v>
      </c>
      <c r="H10267">
        <f t="shared" si="962"/>
        <v>21</v>
      </c>
      <c r="I10267">
        <f t="shared" si="963"/>
        <v>1.3468546513649274E-2</v>
      </c>
      <c r="J10267">
        <f t="shared" si="963"/>
        <v>4.19202383501504E-2</v>
      </c>
      <c r="K10267">
        <f t="shared" si="963"/>
        <v>9.9670610586871336E-2</v>
      </c>
      <c r="L10267">
        <f t="shared" si="963"/>
        <v>0.11079310350867029</v>
      </c>
      <c r="M10267">
        <f t="shared" si="963"/>
        <v>0.12053225590439386</v>
      </c>
      <c r="N10267">
        <f t="shared" si="963"/>
        <v>0.12309149097933272</v>
      </c>
    </row>
    <row r="10268" spans="1:14">
      <c r="A10268">
        <v>2018</v>
      </c>
      <c r="B10268">
        <v>7</v>
      </c>
      <c r="C10268">
        <v>67</v>
      </c>
      <c r="D10268" t="s">
        <v>74</v>
      </c>
      <c r="E10268" t="s">
        <v>75</v>
      </c>
      <c r="F10268">
        <v>2008</v>
      </c>
      <c r="G10268">
        <f t="shared" si="961"/>
        <v>0.12216944435630522</v>
      </c>
      <c r="H10268">
        <f t="shared" si="962"/>
        <v>21</v>
      </c>
      <c r="I10268">
        <f t="shared" si="963"/>
        <v>1.3367657104225479E-2</v>
      </c>
      <c r="J10268">
        <f t="shared" si="963"/>
        <v>4.1606224652698691E-2</v>
      </c>
      <c r="K10268">
        <f t="shared" si="963"/>
        <v>9.8924003740406663E-2</v>
      </c>
      <c r="L10268">
        <f t="shared" si="963"/>
        <v>0.10996318093537026</v>
      </c>
      <c r="M10268">
        <f t="shared" si="963"/>
        <v>0.11962937985148138</v>
      </c>
      <c r="N10268">
        <f t="shared" si="963"/>
        <v>0.12216944435630522</v>
      </c>
    </row>
    <row r="10269" spans="1:14">
      <c r="A10269">
        <v>2018</v>
      </c>
      <c r="B10269">
        <v>7</v>
      </c>
      <c r="C10269">
        <v>68</v>
      </c>
      <c r="D10269" t="s">
        <v>618</v>
      </c>
      <c r="E10269" t="s">
        <v>619</v>
      </c>
      <c r="F10269">
        <v>2012</v>
      </c>
      <c r="G10269">
        <f t="shared" si="961"/>
        <v>0.12126781251816648</v>
      </c>
      <c r="H10269">
        <f t="shared" si="962"/>
        <v>21</v>
      </c>
      <c r="I10269">
        <f t="shared" si="963"/>
        <v>1.3269001459927552E-2</v>
      </c>
      <c r="J10269">
        <f t="shared" si="963"/>
        <v>4.1299163447589021E-2</v>
      </c>
      <c r="K10269">
        <f t="shared" si="963"/>
        <v>9.8193927314190174E-2</v>
      </c>
      <c r="L10269">
        <f t="shared" si="963"/>
        <v>0.10915163345329133</v>
      </c>
      <c r="M10269">
        <f t="shared" si="963"/>
        <v>0.11874649413304991</v>
      </c>
      <c r="N10269">
        <f t="shared" si="963"/>
        <v>0.12126781251816648</v>
      </c>
    </row>
    <row r="10270" spans="1:14">
      <c r="A10270">
        <v>2018</v>
      </c>
      <c r="B10270">
        <v>7</v>
      </c>
      <c r="C10270">
        <v>69</v>
      </c>
      <c r="D10270" t="s">
        <v>62</v>
      </c>
      <c r="E10270" t="s">
        <v>63</v>
      </c>
      <c r="F10270">
        <v>1999</v>
      </c>
      <c r="G10270">
        <f t="shared" si="961"/>
        <v>0.1203858530857692</v>
      </c>
      <c r="H10270">
        <f t="shared" si="962"/>
        <v>21</v>
      </c>
      <c r="I10270">
        <f t="shared" si="963"/>
        <v>1.3172498350379638E-2</v>
      </c>
      <c r="J10270">
        <f t="shared" si="963"/>
        <v>4.0998801908971656E-2</v>
      </c>
      <c r="K10270">
        <f t="shared" si="963"/>
        <v>9.7479780183137479E-2</v>
      </c>
      <c r="L10270">
        <f t="shared" si="963"/>
        <v>0.10835779285629632</v>
      </c>
      <c r="M10270">
        <f t="shared" si="963"/>
        <v>0.11788287180499758</v>
      </c>
      <c r="N10270">
        <f t="shared" si="963"/>
        <v>0.1203858530857692</v>
      </c>
    </row>
    <row r="10271" spans="1:14">
      <c r="A10271">
        <v>2018</v>
      </c>
      <c r="B10271">
        <v>7</v>
      </c>
      <c r="C10271">
        <v>70</v>
      </c>
      <c r="D10271" t="s">
        <v>878</v>
      </c>
      <c r="E10271" t="s">
        <v>879</v>
      </c>
      <c r="F10271">
        <v>2015</v>
      </c>
      <c r="G10271">
        <f t="shared" si="961"/>
        <v>0.11952286093343936</v>
      </c>
      <c r="H10271">
        <f t="shared" si="962"/>
        <v>21</v>
      </c>
      <c r="I10271">
        <f t="shared" si="963"/>
        <v>1.3078070621443279E-2</v>
      </c>
      <c r="J10271">
        <f t="shared" si="963"/>
        <v>4.0704899898100326E-2</v>
      </c>
      <c r="K10271">
        <f t="shared" si="963"/>
        <v>9.6780991387339768E-2</v>
      </c>
      <c r="L10271">
        <f t="shared" si="963"/>
        <v>0.10758102446963096</v>
      </c>
      <c r="M10271">
        <f t="shared" si="963"/>
        <v>0.11703782240214676</v>
      </c>
      <c r="N10271">
        <f t="shared" si="963"/>
        <v>0.11952286093343936</v>
      </c>
    </row>
    <row r="10272" spans="1:14">
      <c r="A10272">
        <v>2018</v>
      </c>
      <c r="B10272">
        <v>7</v>
      </c>
      <c r="C10272">
        <v>71</v>
      </c>
      <c r="D10272" t="s">
        <v>822</v>
      </c>
      <c r="E10272" t="s">
        <v>823</v>
      </c>
      <c r="F10272">
        <v>2015</v>
      </c>
      <c r="G10272">
        <f t="shared" si="961"/>
        <v>0.11867816581938533</v>
      </c>
      <c r="H10272">
        <f t="shared" si="962"/>
        <v>21</v>
      </c>
      <c r="I10272">
        <f t="shared" si="963"/>
        <v>1.2985644935939159E-2</v>
      </c>
      <c r="J10272">
        <f t="shared" si="963"/>
        <v>4.041722915634046E-2</v>
      </c>
      <c r="K10272">
        <f t="shared" si="963"/>
        <v>9.609701821333988E-2</v>
      </c>
      <c r="L10272">
        <f t="shared" si="963"/>
        <v>0.10682072501708496</v>
      </c>
      <c r="M10272">
        <f t="shared" si="963"/>
        <v>0.11621068961792005</v>
      </c>
      <c r="N10272">
        <f t="shared" si="963"/>
        <v>0.11867816581938533</v>
      </c>
    </row>
    <row r="10273" spans="1:14">
      <c r="A10273">
        <v>2018</v>
      </c>
      <c r="B10273">
        <v>7</v>
      </c>
      <c r="C10273">
        <v>72</v>
      </c>
      <c r="D10273" t="s">
        <v>958</v>
      </c>
      <c r="E10273" t="s">
        <v>959</v>
      </c>
      <c r="F10273">
        <v>2015</v>
      </c>
      <c r="G10273">
        <f t="shared" si="961"/>
        <v>0.11785113019775793</v>
      </c>
      <c r="H10273">
        <f t="shared" si="962"/>
        <v>21</v>
      </c>
      <c r="I10273">
        <f t="shared" si="963"/>
        <v>1.2895151534244937E-2</v>
      </c>
      <c r="J10273">
        <f t="shared" si="963"/>
        <v>4.0135572560040834E-2</v>
      </c>
      <c r="K10273">
        <f t="shared" si="963"/>
        <v>9.5427344422496493E-2</v>
      </c>
      <c r="L10273">
        <f t="shared" si="963"/>
        <v>0.10607632065165482</v>
      </c>
      <c r="M10273">
        <f t="shared" si="963"/>
        <v>0.11540084916189064</v>
      </c>
      <c r="N10273">
        <f t="shared" si="963"/>
        <v>0.11785113019775793</v>
      </c>
    </row>
    <row r="10274" spans="1:14">
      <c r="A10274">
        <v>2018</v>
      </c>
      <c r="B10274">
        <v>7</v>
      </c>
      <c r="C10274">
        <v>73</v>
      </c>
      <c r="D10274" t="s">
        <v>8</v>
      </c>
      <c r="E10274" t="s">
        <v>9</v>
      </c>
      <c r="F10274">
        <v>2007</v>
      </c>
      <c r="G10274">
        <f t="shared" si="961"/>
        <v>0.11704114719613057</v>
      </c>
      <c r="H10274">
        <f t="shared" si="962"/>
        <v>21</v>
      </c>
      <c r="I10274">
        <f t="shared" ref="I10274:N10289" si="964">$G10274*(I$1^$H10274)</f>
        <v>1.2806524012993162E-2</v>
      </c>
      <c r="J10274">
        <f t="shared" si="964"/>
        <v>3.9859723431740886E-2</v>
      </c>
      <c r="K10274">
        <f t="shared" si="964"/>
        <v>9.4771478613293311E-2</v>
      </c>
      <c r="L10274">
        <f t="shared" si="964"/>
        <v>0.10534726513509898</v>
      </c>
      <c r="M10274">
        <f t="shared" si="964"/>
        <v>0.11460770677931319</v>
      </c>
      <c r="N10274">
        <f t="shared" si="964"/>
        <v>0.11704114719613057</v>
      </c>
    </row>
    <row r="10275" spans="1:14">
      <c r="A10275">
        <v>2018</v>
      </c>
      <c r="B10275">
        <v>7</v>
      </c>
      <c r="C10275">
        <v>74</v>
      </c>
      <c r="D10275" t="s">
        <v>1170</v>
      </c>
      <c r="E10275" t="s">
        <v>1171</v>
      </c>
      <c r="F10275">
        <v>2018</v>
      </c>
      <c r="G10275">
        <f t="shared" si="961"/>
        <v>0.11624763874381928</v>
      </c>
      <c r="H10275">
        <f t="shared" si="962"/>
        <v>21</v>
      </c>
      <c r="I10275">
        <f t="shared" si="964"/>
        <v>1.2719699120273951E-2</v>
      </c>
      <c r="J10275">
        <f t="shared" si="964"/>
        <v>3.9589484902748391E-2</v>
      </c>
      <c r="K10275">
        <f t="shared" si="964"/>
        <v>9.412895270578775E-2</v>
      </c>
      <c r="L10275">
        <f t="shared" si="964"/>
        <v>0.10463303815326244</v>
      </c>
      <c r="M10275">
        <f t="shared" si="964"/>
        <v>0.11383069641835866</v>
      </c>
      <c r="N10275">
        <f t="shared" si="964"/>
        <v>0.11624763874381928</v>
      </c>
    </row>
    <row r="10276" spans="1:14">
      <c r="A10276">
        <v>2018</v>
      </c>
      <c r="B10276">
        <v>7</v>
      </c>
      <c r="C10276">
        <v>75</v>
      </c>
      <c r="D10276" t="s">
        <v>484</v>
      </c>
      <c r="E10276" t="s">
        <v>485</v>
      </c>
      <c r="F10276">
        <v>2011</v>
      </c>
      <c r="G10276">
        <f t="shared" si="961"/>
        <v>0.11547005383792514</v>
      </c>
      <c r="H10276">
        <f t="shared" si="962"/>
        <v>21</v>
      </c>
      <c r="I10276">
        <f t="shared" si="964"/>
        <v>1.2634616565907092E-2</v>
      </c>
      <c r="J10276">
        <f t="shared" si="964"/>
        <v>3.9324669322619993E-2</v>
      </c>
      <c r="K10276">
        <f t="shared" si="964"/>
        <v>9.3499320537577049E-2</v>
      </c>
      <c r="L10276">
        <f t="shared" si="964"/>
        <v>0.10393314375536312</v>
      </c>
      <c r="M10276">
        <f t="shared" si="964"/>
        <v>0.11306927853220791</v>
      </c>
      <c r="N10276">
        <f t="shared" si="964"/>
        <v>0.11547005383792514</v>
      </c>
    </row>
    <row r="10277" spans="1:14">
      <c r="A10277">
        <v>2018</v>
      </c>
      <c r="B10277">
        <v>7</v>
      </c>
      <c r="C10277">
        <v>76</v>
      </c>
      <c r="D10277" t="s">
        <v>1162</v>
      </c>
      <c r="E10277" t="s">
        <v>1163</v>
      </c>
      <c r="F10277">
        <v>2017</v>
      </c>
      <c r="G10277">
        <f t="shared" si="961"/>
        <v>0.11470786693528087</v>
      </c>
      <c r="H10277">
        <f t="shared" si="962"/>
        <v>21</v>
      </c>
      <c r="I10277">
        <f t="shared" si="964"/>
        <v>1.2551218845490477E-2</v>
      </c>
      <c r="J10277">
        <f t="shared" si="964"/>
        <v>3.9065097711519961E-2</v>
      </c>
      <c r="K10277">
        <f t="shared" si="964"/>
        <v>9.2882156561712739E-2</v>
      </c>
      <c r="L10277">
        <f t="shared" si="964"/>
        <v>0.10324710890660337</v>
      </c>
      <c r="M10277">
        <f t="shared" si="964"/>
        <v>0.11232293850443198</v>
      </c>
      <c r="N10277">
        <f t="shared" si="964"/>
        <v>0.11470786693528087</v>
      </c>
    </row>
    <row r="10278" spans="1:14">
      <c r="A10278">
        <v>2018</v>
      </c>
      <c r="B10278">
        <v>7</v>
      </c>
      <c r="C10278">
        <v>77</v>
      </c>
      <c r="D10278" t="s">
        <v>108</v>
      </c>
      <c r="E10278" t="s">
        <v>109</v>
      </c>
      <c r="F10278">
        <v>1997</v>
      </c>
      <c r="G10278">
        <f t="shared" si="961"/>
        <v>0.11396057645963795</v>
      </c>
      <c r="H10278">
        <f t="shared" si="962"/>
        <v>21</v>
      </c>
      <c r="I10278">
        <f t="shared" si="964"/>
        <v>1.2469451077058021E-2</v>
      </c>
      <c r="J10278">
        <f t="shared" si="964"/>
        <v>3.8810599251825381E-2</v>
      </c>
      <c r="K10278">
        <f t="shared" si="964"/>
        <v>9.2277054637928346E-2</v>
      </c>
      <c r="L10278">
        <f t="shared" si="964"/>
        <v>0.10257448214450776</v>
      </c>
      <c r="M10278">
        <f t="shared" si="964"/>
        <v>0.11159118518721664</v>
      </c>
      <c r="N10278">
        <f t="shared" si="964"/>
        <v>0.11396057645963795</v>
      </c>
    </row>
    <row r="10279" spans="1:14">
      <c r="A10279">
        <v>2018</v>
      </c>
      <c r="B10279">
        <v>7</v>
      </c>
      <c r="C10279">
        <v>78</v>
      </c>
      <c r="D10279" t="s">
        <v>1120</v>
      </c>
      <c r="E10279" t="s">
        <v>1121</v>
      </c>
      <c r="F10279">
        <v>2017</v>
      </c>
      <c r="G10279">
        <f t="shared" si="961"/>
        <v>0.11322770341445956</v>
      </c>
      <c r="H10279">
        <f t="shared" si="962"/>
        <v>21</v>
      </c>
      <c r="I10279">
        <f t="shared" si="964"/>
        <v>1.238926084929287E-2</v>
      </c>
      <c r="J10279">
        <f t="shared" si="964"/>
        <v>3.8561010815696711E-2</v>
      </c>
      <c r="K10279">
        <f t="shared" si="964"/>
        <v>9.1683626909379229E-2</v>
      </c>
      <c r="L10279">
        <f t="shared" si="964"/>
        <v>0.10191483233031551</v>
      </c>
      <c r="M10279">
        <f t="shared" si="964"/>
        <v>0.11087354954299729</v>
      </c>
      <c r="N10279">
        <f t="shared" si="964"/>
        <v>0.11322770341445956</v>
      </c>
    </row>
    <row r="10280" spans="1:14">
      <c r="A10280">
        <v>2018</v>
      </c>
      <c r="B10280">
        <v>7</v>
      </c>
      <c r="C10280">
        <v>79</v>
      </c>
      <c r="D10280" t="s">
        <v>1066</v>
      </c>
      <c r="E10280" t="s">
        <v>1067</v>
      </c>
      <c r="F10280">
        <v>2014</v>
      </c>
      <c r="G10280">
        <f t="shared" si="961"/>
        <v>0.1125087900926024</v>
      </c>
      <c r="H10280">
        <f t="shared" si="962"/>
        <v>21</v>
      </c>
      <c r="I10280">
        <f t="shared" si="964"/>
        <v>1.2310598080342079E-2</v>
      </c>
      <c r="J10280">
        <f t="shared" si="964"/>
        <v>3.8316176525644841E-2</v>
      </c>
      <c r="K10280">
        <f t="shared" si="964"/>
        <v>9.1101502757835962E-2</v>
      </c>
      <c r="L10280">
        <f t="shared" si="964"/>
        <v>0.10126774748758129</v>
      </c>
      <c r="M10280">
        <f t="shared" si="964"/>
        <v>0.11016958338096815</v>
      </c>
      <c r="N10280">
        <f t="shared" si="964"/>
        <v>0.1125087900926024</v>
      </c>
    </row>
    <row r="10281" spans="1:14">
      <c r="A10281">
        <v>2018</v>
      </c>
      <c r="B10281">
        <v>7</v>
      </c>
      <c r="C10281">
        <v>80</v>
      </c>
      <c r="D10281" t="s">
        <v>1182</v>
      </c>
      <c r="E10281" t="s">
        <v>1183</v>
      </c>
      <c r="F10281">
        <v>2018</v>
      </c>
      <c r="G10281">
        <f t="shared" si="961"/>
        <v>0.11180339887498948</v>
      </c>
      <c r="H10281">
        <f t="shared" si="962"/>
        <v>21</v>
      </c>
      <c r="I10281">
        <f t="shared" si="964"/>
        <v>1.2233414886368628E-2</v>
      </c>
      <c r="J10281">
        <f t="shared" si="964"/>
        <v>3.8075947345405238E-2</v>
      </c>
      <c r="K10281">
        <f t="shared" si="964"/>
        <v>9.0530327830936258E-2</v>
      </c>
      <c r="L10281">
        <f t="shared" si="964"/>
        <v>0.1006328337208757</v>
      </c>
      <c r="M10281">
        <f t="shared" si="964"/>
        <v>0.10947885818073227</v>
      </c>
      <c r="N10281">
        <f t="shared" si="964"/>
        <v>0.11180339887498948</v>
      </c>
    </row>
    <row r="10282" spans="1:14">
      <c r="A10282">
        <v>2018</v>
      </c>
      <c r="B10282">
        <v>7</v>
      </c>
      <c r="C10282">
        <v>81</v>
      </c>
      <c r="D10282" t="s">
        <v>1184</v>
      </c>
      <c r="E10282" t="s">
        <v>1185</v>
      </c>
      <c r="F10282">
        <v>2018</v>
      </c>
      <c r="G10282">
        <f t="shared" si="961"/>
        <v>0.1111111111111111</v>
      </c>
      <c r="H10282">
        <f t="shared" si="962"/>
        <v>21</v>
      </c>
      <c r="I10282">
        <f t="shared" si="964"/>
        <v>1.2157665459056942E-2</v>
      </c>
      <c r="J10282">
        <f t="shared" si="964"/>
        <v>3.7840180698679456E-2</v>
      </c>
      <c r="K10282">
        <f t="shared" si="964"/>
        <v>8.9969763135695366E-2</v>
      </c>
      <c r="L10282">
        <f t="shared" si="964"/>
        <v>0.1000097142081383</v>
      </c>
      <c r="M10282">
        <f t="shared" si="964"/>
        <v>0.10880096399607836</v>
      </c>
      <c r="N10282">
        <f t="shared" si="964"/>
        <v>0.1111111111111111</v>
      </c>
    </row>
    <row r="10283" spans="1:14">
      <c r="A10283">
        <v>2018</v>
      </c>
      <c r="B10283">
        <v>7</v>
      </c>
      <c r="C10283">
        <v>82</v>
      </c>
      <c r="D10283" t="s">
        <v>150</v>
      </c>
      <c r="E10283" t="s">
        <v>151</v>
      </c>
      <c r="F10283">
        <v>1994</v>
      </c>
      <c r="G10283">
        <f t="shared" si="961"/>
        <v>0.11043152607484653</v>
      </c>
      <c r="H10283">
        <f t="shared" si="962"/>
        <v>21</v>
      </c>
      <c r="I10283">
        <f t="shared" si="964"/>
        <v>1.2083305951359969E-2</v>
      </c>
      <c r="J10283">
        <f t="shared" si="964"/>
        <v>3.7608740113528126E-2</v>
      </c>
      <c r="K10283">
        <f t="shared" si="964"/>
        <v>8.9419484193005785E-2</v>
      </c>
      <c r="L10283">
        <f t="shared" si="964"/>
        <v>9.9398028260825777E-2</v>
      </c>
      <c r="M10283">
        <f t="shared" si="964"/>
        <v>0.10813550843251231</v>
      </c>
      <c r="N10283">
        <f t="shared" si="964"/>
        <v>0.11043152607484653</v>
      </c>
    </row>
    <row r="10284" spans="1:14">
      <c r="A10284">
        <v>2018</v>
      </c>
      <c r="B10284">
        <v>7</v>
      </c>
      <c r="C10284">
        <v>83</v>
      </c>
      <c r="D10284" t="s">
        <v>554</v>
      </c>
      <c r="E10284" t="s">
        <v>555</v>
      </c>
      <c r="F10284">
        <v>2012</v>
      </c>
      <c r="G10284">
        <f t="shared" si="961"/>
        <v>0.10976425998969035</v>
      </c>
      <c r="H10284">
        <f t="shared" si="962"/>
        <v>21</v>
      </c>
      <c r="I10284">
        <f t="shared" si="964"/>
        <v>1.2010294370840438E-2</v>
      </c>
      <c r="J10284">
        <f t="shared" si="964"/>
        <v>3.7381494890400428E-2</v>
      </c>
      <c r="K10284">
        <f t="shared" si="964"/>
        <v>8.8879180248335923E-2</v>
      </c>
      <c r="L10284">
        <f t="shared" si="964"/>
        <v>9.8797430446530485E-2</v>
      </c>
      <c r="M10284">
        <f t="shared" si="964"/>
        <v>0.10748211569275036</v>
      </c>
      <c r="N10284">
        <f t="shared" si="964"/>
        <v>0.10976425998969035</v>
      </c>
    </row>
    <row r="10285" spans="1:14">
      <c r="A10285">
        <v>2018</v>
      </c>
      <c r="B10285">
        <v>7</v>
      </c>
      <c r="C10285">
        <v>84</v>
      </c>
      <c r="D10285" t="s">
        <v>92</v>
      </c>
      <c r="E10285" t="s">
        <v>93</v>
      </c>
      <c r="F10285">
        <v>2004</v>
      </c>
      <c r="G10285">
        <f t="shared" si="961"/>
        <v>0.10910894511799619</v>
      </c>
      <c r="H10285">
        <f t="shared" si="962"/>
        <v>21</v>
      </c>
      <c r="I10285">
        <f t="shared" si="964"/>
        <v>1.1938590480016817E-2</v>
      </c>
      <c r="J10285">
        <f t="shared" si="964"/>
        <v>3.7158319791965481E-2</v>
      </c>
      <c r="K10285">
        <f t="shared" si="964"/>
        <v>8.8348553534265323E-2</v>
      </c>
      <c r="L10285">
        <f t="shared" si="964"/>
        <v>9.8207589769220213E-2</v>
      </c>
      <c r="M10285">
        <f t="shared" si="964"/>
        <v>0.10684042568489875</v>
      </c>
      <c r="N10285">
        <f t="shared" si="964"/>
        <v>0.10910894511799619</v>
      </c>
    </row>
    <row r="10286" spans="1:14">
      <c r="A10286">
        <v>2018</v>
      </c>
      <c r="B10286">
        <v>7</v>
      </c>
      <c r="C10286">
        <v>85</v>
      </c>
      <c r="D10286" t="s">
        <v>586</v>
      </c>
      <c r="E10286" t="s">
        <v>587</v>
      </c>
      <c r="F10286">
        <v>2012</v>
      </c>
      <c r="G10286">
        <f t="shared" si="961"/>
        <v>0.10846522890932808</v>
      </c>
      <c r="H10286">
        <f t="shared" si="962"/>
        <v>21</v>
      </c>
      <c r="I10286">
        <f t="shared" si="964"/>
        <v>1.1868155703176782E-2</v>
      </c>
      <c r="J10286">
        <f t="shared" si="964"/>
        <v>3.693909475307345E-2</v>
      </c>
      <c r="K10286">
        <f t="shared" si="964"/>
        <v>8.7827318580881025E-2</v>
      </c>
      <c r="L10286">
        <f t="shared" si="964"/>
        <v>9.7628188902679811E-2</v>
      </c>
      <c r="M10286">
        <f t="shared" si="964"/>
        <v>0.10621009318851182</v>
      </c>
      <c r="N10286">
        <f t="shared" si="964"/>
        <v>0.10846522890932808</v>
      </c>
    </row>
    <row r="10287" spans="1:14">
      <c r="A10287">
        <v>2018</v>
      </c>
      <c r="B10287">
        <v>7</v>
      </c>
      <c r="C10287">
        <v>86</v>
      </c>
      <c r="D10287" t="s">
        <v>44</v>
      </c>
      <c r="E10287" t="s">
        <v>45</v>
      </c>
      <c r="F10287">
        <v>1997</v>
      </c>
      <c r="G10287">
        <f t="shared" si="961"/>
        <v>0.10783277320343841</v>
      </c>
      <c r="H10287">
        <f t="shared" si="962"/>
        <v>21</v>
      </c>
      <c r="I10287">
        <f t="shared" si="964"/>
        <v>1.1798953039167876E-2</v>
      </c>
      <c r="J10287">
        <f t="shared" si="964"/>
        <v>3.6723704609320465E-2</v>
      </c>
      <c r="K10287">
        <f t="shared" si="964"/>
        <v>8.7315201570406606E-2</v>
      </c>
      <c r="L10287">
        <f t="shared" si="964"/>
        <v>9.7058923473121825E-2</v>
      </c>
      <c r="M10287">
        <f t="shared" si="964"/>
        <v>0.10559078707414128</v>
      </c>
      <c r="N10287">
        <f t="shared" si="964"/>
        <v>0.10783277320343841</v>
      </c>
    </row>
    <row r="10288" spans="1:14">
      <c r="A10288">
        <v>2018</v>
      </c>
      <c r="B10288">
        <v>7</v>
      </c>
      <c r="C10288">
        <v>87</v>
      </c>
      <c r="D10288" t="s">
        <v>522</v>
      </c>
      <c r="E10288" t="s">
        <v>523</v>
      </c>
      <c r="F10288">
        <v>2012</v>
      </c>
      <c r="G10288">
        <f t="shared" si="961"/>
        <v>0.10721125348377948</v>
      </c>
      <c r="H10288">
        <f t="shared" si="962"/>
        <v>21</v>
      </c>
      <c r="I10288">
        <f t="shared" si="964"/>
        <v>1.1730946979717495E-2</v>
      </c>
      <c r="J10288">
        <f t="shared" si="964"/>
        <v>3.6512038842823287E-2</v>
      </c>
      <c r="K10288">
        <f t="shared" si="964"/>
        <v>8.6811939732749713E-2</v>
      </c>
      <c r="L10288">
        <f t="shared" si="964"/>
        <v>9.6499501387281514E-2</v>
      </c>
      <c r="M10288">
        <f t="shared" si="964"/>
        <v>0.1049821895723681</v>
      </c>
      <c r="N10288">
        <f t="shared" si="964"/>
        <v>0.10721125348377948</v>
      </c>
    </row>
    <row r="10289" spans="1:14">
      <c r="A10289">
        <v>2018</v>
      </c>
      <c r="B10289">
        <v>7</v>
      </c>
      <c r="C10289">
        <v>88</v>
      </c>
      <c r="D10289" t="s">
        <v>818</v>
      </c>
      <c r="E10289" t="s">
        <v>819</v>
      </c>
      <c r="F10289">
        <v>2014</v>
      </c>
      <c r="G10289">
        <f t="shared" si="961"/>
        <v>0.10660035817780521</v>
      </c>
      <c r="H10289">
        <f t="shared" si="962"/>
        <v>21</v>
      </c>
      <c r="I10289">
        <f t="shared" si="964"/>
        <v>1.1664103432872604E-2</v>
      </c>
      <c r="J10289">
        <f t="shared" si="964"/>
        <v>3.6303991343928914E-2</v>
      </c>
      <c r="K10289">
        <f t="shared" si="964"/>
        <v>8.6317280778936786E-2</v>
      </c>
      <c r="L10289">
        <f t="shared" si="964"/>
        <v>9.5949642202627292E-2</v>
      </c>
      <c r="M10289">
        <f t="shared" si="964"/>
        <v>0.10438399558865198</v>
      </c>
      <c r="N10289">
        <f t="shared" si="964"/>
        <v>0.10660035817780521</v>
      </c>
    </row>
    <row r="10290" spans="1:14">
      <c r="A10290">
        <v>2018</v>
      </c>
      <c r="B10290">
        <v>7</v>
      </c>
      <c r="C10290">
        <v>89</v>
      </c>
      <c r="D10290" t="s">
        <v>1174</v>
      </c>
      <c r="E10290" t="s">
        <v>1175</v>
      </c>
      <c r="F10290">
        <v>1995</v>
      </c>
      <c r="G10290">
        <f t="shared" si="961"/>
        <v>0.105999788000636</v>
      </c>
      <c r="H10290">
        <f t="shared" si="962"/>
        <v>21</v>
      </c>
      <c r="I10290">
        <f t="shared" ref="I10290:N10305" si="965">$G10290*(I$1^$H10290)</f>
        <v>1.1598389651184217E-2</v>
      </c>
      <c r="J10290">
        <f t="shared" si="965"/>
        <v>3.6099460187692022E-2</v>
      </c>
      <c r="K10290">
        <f t="shared" si="965"/>
        <v>8.5830982369660302E-2</v>
      </c>
      <c r="L10290">
        <f t="shared" si="965"/>
        <v>9.5409076536601689E-2</v>
      </c>
      <c r="M10290">
        <f t="shared" si="965"/>
        <v>0.10379591206064223</v>
      </c>
      <c r="N10290">
        <f t="shared" si="965"/>
        <v>0.105999788000636</v>
      </c>
    </row>
    <row r="10291" spans="1:14">
      <c r="A10291">
        <v>2018</v>
      </c>
      <c r="B10291">
        <v>7</v>
      </c>
      <c r="C10291">
        <v>90</v>
      </c>
      <c r="D10291" t="s">
        <v>974</v>
      </c>
      <c r="E10291" t="s">
        <v>975</v>
      </c>
      <c r="F10291">
        <v>2016</v>
      </c>
      <c r="G10291">
        <f t="shared" si="961"/>
        <v>0.10540925533894598</v>
      </c>
      <c r="H10291">
        <f t="shared" si="962"/>
        <v>21</v>
      </c>
      <c r="I10291">
        <f t="shared" si="965"/>
        <v>1.1533774164292953E-2</v>
      </c>
      <c r="J10291">
        <f t="shared" si="965"/>
        <v>3.5898347424050618E-2</v>
      </c>
      <c r="K10291">
        <f t="shared" si="965"/>
        <v>8.5352811616395019E-2</v>
      </c>
      <c r="L10291">
        <f t="shared" si="965"/>
        <v>9.4877545512065967E-2</v>
      </c>
      <c r="M10291">
        <f t="shared" si="965"/>
        <v>0.10321765735487483</v>
      </c>
      <c r="N10291">
        <f t="shared" si="965"/>
        <v>0.10540925533894598</v>
      </c>
    </row>
    <row r="10292" spans="1:14">
      <c r="A10292">
        <v>2018</v>
      </c>
      <c r="B10292">
        <v>7</v>
      </c>
      <c r="C10292">
        <v>91</v>
      </c>
      <c r="D10292" t="s">
        <v>722</v>
      </c>
      <c r="E10292" t="s">
        <v>723</v>
      </c>
      <c r="F10292">
        <v>2014</v>
      </c>
      <c r="G10292">
        <f t="shared" si="961"/>
        <v>0.10482848367219183</v>
      </c>
      <c r="H10292">
        <f t="shared" si="962"/>
        <v>21</v>
      </c>
      <c r="I10292">
        <f t="shared" si="965"/>
        <v>1.147022671560049E-2</v>
      </c>
      <c r="J10292">
        <f t="shared" si="965"/>
        <v>3.5700558880718769E-2</v>
      </c>
      <c r="K10292">
        <f t="shared" si="965"/>
        <v>8.4882544612750868E-2</v>
      </c>
      <c r="L10292">
        <f t="shared" si="965"/>
        <v>9.4354800236355577E-2</v>
      </c>
      <c r="M10292">
        <f t="shared" si="965"/>
        <v>0.10264896070003469</v>
      </c>
      <c r="N10292">
        <f t="shared" si="965"/>
        <v>0.10482848367219183</v>
      </c>
    </row>
    <row r="10293" spans="1:14">
      <c r="A10293">
        <v>2018</v>
      </c>
      <c r="B10293">
        <v>7</v>
      </c>
      <c r="C10293">
        <v>92</v>
      </c>
      <c r="D10293" t="s">
        <v>560</v>
      </c>
      <c r="E10293" t="s">
        <v>561</v>
      </c>
      <c r="F10293">
        <v>2012</v>
      </c>
      <c r="G10293">
        <f t="shared" si="961"/>
        <v>0.10425720702853739</v>
      </c>
      <c r="H10293">
        <f t="shared" si="962"/>
        <v>21</v>
      </c>
      <c r="I10293">
        <f t="shared" si="965"/>
        <v>1.1407718202737378E-2</v>
      </c>
      <c r="J10293">
        <f t="shared" si="965"/>
        <v>3.5506003977895398E-2</v>
      </c>
      <c r="K10293">
        <f t="shared" si="965"/>
        <v>8.441996599391996E-2</v>
      </c>
      <c r="L10293">
        <f t="shared" si="965"/>
        <v>9.3840601311564589E-2</v>
      </c>
      <c r="M10293">
        <f t="shared" si="965"/>
        <v>0.10208956165419227</v>
      </c>
      <c r="N10293">
        <f t="shared" si="965"/>
        <v>0.10425720702853739</v>
      </c>
    </row>
    <row r="10294" spans="1:14">
      <c r="A10294">
        <v>2018</v>
      </c>
      <c r="B10294">
        <v>7</v>
      </c>
      <c r="C10294">
        <v>93</v>
      </c>
      <c r="D10294" t="s">
        <v>1052</v>
      </c>
      <c r="E10294" t="s">
        <v>1053</v>
      </c>
      <c r="F10294">
        <v>2017</v>
      </c>
      <c r="G10294">
        <f t="shared" si="961"/>
        <v>0.10369516947304253</v>
      </c>
      <c r="H10294">
        <f t="shared" si="962"/>
        <v>21</v>
      </c>
      <c r="I10294">
        <f t="shared" si="965"/>
        <v>1.1346220621561185E-2</v>
      </c>
      <c r="J10294">
        <f t="shared" si="965"/>
        <v>3.5314595553961069E-2</v>
      </c>
      <c r="K10294">
        <f t="shared" si="965"/>
        <v>8.3964868522248826E-2</v>
      </c>
      <c r="L10294">
        <f t="shared" si="965"/>
        <v>9.3334718373871042E-2</v>
      </c>
      <c r="M10294">
        <f t="shared" si="965"/>
        <v>0.1015392096036337</v>
      </c>
      <c r="N10294">
        <f t="shared" si="965"/>
        <v>0.10369516947304253</v>
      </c>
    </row>
    <row r="10295" spans="1:14">
      <c r="A10295">
        <v>2018</v>
      </c>
      <c r="B10295">
        <v>7</v>
      </c>
      <c r="C10295">
        <v>94</v>
      </c>
      <c r="D10295" t="s">
        <v>1032</v>
      </c>
      <c r="E10295" t="s">
        <v>1033</v>
      </c>
      <c r="F10295">
        <v>2016</v>
      </c>
      <c r="G10295">
        <f t="shared" si="961"/>
        <v>0.10314212462587934</v>
      </c>
      <c r="H10295">
        <f t="shared" si="962"/>
        <v>21</v>
      </c>
      <c r="I10295">
        <f t="shared" si="965"/>
        <v>1.1285707013440196E-2</v>
      </c>
      <c r="J10295">
        <f t="shared" si="965"/>
        <v>3.5126249701400908E-2</v>
      </c>
      <c r="K10295">
        <f t="shared" si="965"/>
        <v>8.351705269712463E-2</v>
      </c>
      <c r="L10295">
        <f t="shared" si="965"/>
        <v>9.2836929659889378E-2</v>
      </c>
      <c r="M10295">
        <f t="shared" si="965"/>
        <v>0.10099766329109393</v>
      </c>
      <c r="N10295">
        <f t="shared" si="965"/>
        <v>0.10314212462587934</v>
      </c>
    </row>
    <row r="10296" spans="1:14">
      <c r="A10296">
        <v>2018</v>
      </c>
      <c r="B10296">
        <v>7</v>
      </c>
      <c r="C10296">
        <v>95</v>
      </c>
      <c r="D10296" t="s">
        <v>1090</v>
      </c>
      <c r="E10296" t="s">
        <v>1091</v>
      </c>
      <c r="F10296">
        <v>2017</v>
      </c>
      <c r="G10296">
        <f t="shared" si="961"/>
        <v>0.10259783520851541</v>
      </c>
      <c r="H10296">
        <f t="shared" si="962"/>
        <v>21</v>
      </c>
      <c r="I10296">
        <f t="shared" si="965"/>
        <v>1.1226151415597256E-2</v>
      </c>
      <c r="J10296">
        <f t="shared" si="965"/>
        <v>3.4940885612252046E-2</v>
      </c>
      <c r="K10296">
        <f t="shared" si="965"/>
        <v>8.3076326387507143E-2</v>
      </c>
      <c r="L10296">
        <f t="shared" si="965"/>
        <v>9.2347021598195661E-2</v>
      </c>
      <c r="M10296">
        <f t="shared" si="965"/>
        <v>0.1004646903713754</v>
      </c>
      <c r="N10296">
        <f t="shared" si="965"/>
        <v>0.10259783520851541</v>
      </c>
    </row>
    <row r="10297" spans="1:14">
      <c r="A10297">
        <v>2018</v>
      </c>
      <c r="B10297">
        <v>7</v>
      </c>
      <c r="C10297">
        <v>96</v>
      </c>
      <c r="D10297" t="s">
        <v>960</v>
      </c>
      <c r="E10297" t="s">
        <v>961</v>
      </c>
      <c r="F10297">
        <v>2016</v>
      </c>
      <c r="G10297">
        <f t="shared" si="961"/>
        <v>0.10206207261596577</v>
      </c>
      <c r="H10297">
        <f t="shared" si="962"/>
        <v>21</v>
      </c>
      <c r="I10297">
        <f t="shared" si="965"/>
        <v>1.1167528814305995E-2</v>
      </c>
      <c r="J10297">
        <f t="shared" si="965"/>
        <v>3.4758425432428998E-2</v>
      </c>
      <c r="K10297">
        <f t="shared" si="965"/>
        <v>8.2642504485569229E-2</v>
      </c>
      <c r="L10297">
        <f t="shared" si="965"/>
        <v>9.1864788424316945E-2</v>
      </c>
      <c r="M10297">
        <f t="shared" si="965"/>
        <v>9.9940066992493443E-2</v>
      </c>
      <c r="N10297">
        <f t="shared" si="965"/>
        <v>0.10206207261596577</v>
      </c>
    </row>
    <row r="10298" spans="1:14">
      <c r="A10298">
        <v>2018</v>
      </c>
      <c r="B10298">
        <v>7</v>
      </c>
      <c r="C10298">
        <v>97</v>
      </c>
      <c r="D10298" t="s">
        <v>1064</v>
      </c>
      <c r="E10298" t="s">
        <v>1065</v>
      </c>
      <c r="F10298">
        <v>2017</v>
      </c>
      <c r="G10298">
        <f t="shared" si="961"/>
        <v>0.10153461651336192</v>
      </c>
      <c r="H10298">
        <f t="shared" si="962"/>
        <v>21</v>
      </c>
      <c r="I10298">
        <f t="shared" si="965"/>
        <v>1.1109815100747834E-2</v>
      </c>
      <c r="J10298">
        <f t="shared" si="965"/>
        <v>3.4578794124330639E-2</v>
      </c>
      <c r="K10298">
        <f t="shared" si="965"/>
        <v>8.2215408580027516E-2</v>
      </c>
      <c r="L10298">
        <f t="shared" si="965"/>
        <v>9.13900318176082E-2</v>
      </c>
      <c r="M10298">
        <f t="shared" si="965"/>
        <v>9.942357740063322E-2</v>
      </c>
      <c r="N10298">
        <f t="shared" si="965"/>
        <v>0.10153461651336192</v>
      </c>
    </row>
    <row r="10299" spans="1:14">
      <c r="A10299">
        <v>2018</v>
      </c>
      <c r="B10299">
        <v>7</v>
      </c>
      <c r="C10299">
        <v>98</v>
      </c>
      <c r="D10299" t="s">
        <v>1128</v>
      </c>
      <c r="E10299" t="s">
        <v>1129</v>
      </c>
      <c r="F10299">
        <v>2017</v>
      </c>
      <c r="G10299">
        <f t="shared" si="961"/>
        <v>0.10101525445522107</v>
      </c>
      <c r="H10299">
        <f t="shared" si="962"/>
        <v>21</v>
      </c>
      <c r="I10299">
        <f t="shared" si="965"/>
        <v>1.1052987029352802E-2</v>
      </c>
      <c r="J10299">
        <f t="shared" si="965"/>
        <v>3.4401919337177851E-2</v>
      </c>
      <c r="K10299">
        <f t="shared" si="965"/>
        <v>8.1794866647854125E-2</v>
      </c>
      <c r="L10299">
        <f t="shared" si="965"/>
        <v>9.0922560558561252E-2</v>
      </c>
      <c r="M10299">
        <f t="shared" si="965"/>
        <v>9.8915013567334814E-2</v>
      </c>
      <c r="N10299">
        <f t="shared" si="965"/>
        <v>0.10101525445522107</v>
      </c>
    </row>
    <row r="10300" spans="1:14">
      <c r="A10300">
        <v>2018</v>
      </c>
      <c r="B10300">
        <v>7</v>
      </c>
      <c r="C10300">
        <v>99</v>
      </c>
      <c r="D10300" t="s">
        <v>928</v>
      </c>
      <c r="E10300" t="s">
        <v>929</v>
      </c>
      <c r="F10300">
        <v>2014</v>
      </c>
      <c r="G10300">
        <f t="shared" si="961"/>
        <v>0.10050378152592121</v>
      </c>
      <c r="H10300">
        <f t="shared" si="962"/>
        <v>21</v>
      </c>
      <c r="I10300">
        <f t="shared" si="965"/>
        <v>1.0997022178460677E-2</v>
      </c>
      <c r="J10300">
        <f t="shared" si="965"/>
        <v>3.4227731284573147E-2</v>
      </c>
      <c r="K10300">
        <f t="shared" si="965"/>
        <v>8.1380712763159266E-2</v>
      </c>
      <c r="L10300">
        <f t="shared" si="965"/>
        <v>9.0462190205200951E-2</v>
      </c>
      <c r="M10300">
        <f t="shared" si="965"/>
        <v>9.8414174837443316E-2</v>
      </c>
      <c r="N10300">
        <f t="shared" si="965"/>
        <v>0.10050378152592121</v>
      </c>
    </row>
    <row r="10301" spans="1:14">
      <c r="A10301">
        <v>2018</v>
      </c>
      <c r="B10301">
        <v>7</v>
      </c>
      <c r="C10301">
        <v>100</v>
      </c>
      <c r="D10301" t="s">
        <v>1122</v>
      </c>
      <c r="E10301" t="s">
        <v>1123</v>
      </c>
      <c r="F10301">
        <v>2017</v>
      </c>
      <c r="G10301">
        <f t="shared" si="961"/>
        <v>0.1</v>
      </c>
      <c r="H10301">
        <f t="shared" si="962"/>
        <v>21</v>
      </c>
      <c r="I10301">
        <f t="shared" si="965"/>
        <v>1.0941898913151248E-2</v>
      </c>
      <c r="J10301">
        <f t="shared" si="965"/>
        <v>3.4056162628811511E-2</v>
      </c>
      <c r="K10301">
        <f t="shared" si="965"/>
        <v>8.0972786822125831E-2</v>
      </c>
      <c r="L10301">
        <f t="shared" si="965"/>
        <v>9.0008742787324472E-2</v>
      </c>
      <c r="M10301">
        <f t="shared" si="965"/>
        <v>9.7920867596470534E-2</v>
      </c>
      <c r="N10301">
        <f t="shared" si="965"/>
        <v>0.1</v>
      </c>
    </row>
    <row r="10302" spans="1:14">
      <c r="A10302">
        <v>2018</v>
      </c>
      <c r="B10302">
        <v>8</v>
      </c>
      <c r="C10302">
        <v>1</v>
      </c>
      <c r="D10302" t="s">
        <v>1104</v>
      </c>
      <c r="E10302" t="s">
        <v>1105</v>
      </c>
      <c r="F10302">
        <v>2017</v>
      </c>
      <c r="G10302">
        <f t="shared" si="961"/>
        <v>1</v>
      </c>
      <c r="H10302">
        <f t="shared" si="962"/>
        <v>20</v>
      </c>
      <c r="I10302">
        <f t="shared" si="965"/>
        <v>0.12157665459056941</v>
      </c>
      <c r="J10302">
        <f t="shared" si="965"/>
        <v>0.35848592240854216</v>
      </c>
      <c r="K10302">
        <f t="shared" si="965"/>
        <v>0.81790693759723065</v>
      </c>
      <c r="L10302">
        <f t="shared" si="965"/>
        <v>0.90461048027461777</v>
      </c>
      <c r="M10302">
        <f t="shared" si="965"/>
        <v>0.98018886482953482</v>
      </c>
      <c r="N10302">
        <f t="shared" si="965"/>
        <v>1</v>
      </c>
    </row>
    <row r="10303" spans="1:14">
      <c r="A10303">
        <v>2018</v>
      </c>
      <c r="B10303">
        <v>8</v>
      </c>
      <c r="C10303">
        <v>2</v>
      </c>
      <c r="D10303" t="s">
        <v>962</v>
      </c>
      <c r="E10303" t="s">
        <v>963</v>
      </c>
      <c r="F10303">
        <v>2016</v>
      </c>
      <c r="G10303">
        <f t="shared" si="961"/>
        <v>0.70710678118654746</v>
      </c>
      <c r="H10303">
        <f t="shared" si="962"/>
        <v>20</v>
      </c>
      <c r="I10303">
        <f t="shared" si="965"/>
        <v>8.5967676894966219E-2</v>
      </c>
      <c r="J10303">
        <f t="shared" si="965"/>
        <v>0.25348782669499464</v>
      </c>
      <c r="K10303">
        <f t="shared" si="965"/>
        <v>0.57834754195452409</v>
      </c>
      <c r="L10303">
        <f t="shared" si="965"/>
        <v>0.63965620493460174</v>
      </c>
      <c r="M10303">
        <f t="shared" si="965"/>
        <v>0.69309819316450827</v>
      </c>
      <c r="N10303">
        <f t="shared" si="965"/>
        <v>0.70710678118654746</v>
      </c>
    </row>
    <row r="10304" spans="1:14">
      <c r="A10304">
        <v>2018</v>
      </c>
      <c r="B10304">
        <v>8</v>
      </c>
      <c r="C10304">
        <v>3</v>
      </c>
      <c r="D10304" t="s">
        <v>1028</v>
      </c>
      <c r="E10304" t="s">
        <v>1029</v>
      </c>
      <c r="F10304">
        <v>2017</v>
      </c>
      <c r="G10304">
        <f t="shared" si="961"/>
        <v>0.57735026918962584</v>
      </c>
      <c r="H10304">
        <f t="shared" si="962"/>
        <v>20</v>
      </c>
      <c r="I10304">
        <f t="shared" si="965"/>
        <v>7.0192314255039412E-2</v>
      </c>
      <c r="J10304">
        <f t="shared" si="965"/>
        <v>0.20697194380326314</v>
      </c>
      <c r="K10304">
        <f t="shared" si="965"/>
        <v>0.4722187905938236</v>
      </c>
      <c r="L10304">
        <f t="shared" si="965"/>
        <v>0.52227710429830732</v>
      </c>
      <c r="M10304">
        <f t="shared" si="965"/>
        <v>0.56591230496600575</v>
      </c>
      <c r="N10304">
        <f t="shared" si="965"/>
        <v>0.57735026918962584</v>
      </c>
    </row>
    <row r="10305" spans="1:14">
      <c r="A10305">
        <v>2018</v>
      </c>
      <c r="B10305">
        <v>8</v>
      </c>
      <c r="C10305">
        <v>4</v>
      </c>
      <c r="D10305" t="s">
        <v>940</v>
      </c>
      <c r="E10305" t="s">
        <v>941</v>
      </c>
      <c r="F10305">
        <v>2016</v>
      </c>
      <c r="G10305">
        <f t="shared" si="961"/>
        <v>0.5</v>
      </c>
      <c r="H10305">
        <f t="shared" si="962"/>
        <v>20</v>
      </c>
      <c r="I10305">
        <f t="shared" si="965"/>
        <v>6.0788327295284703E-2</v>
      </c>
      <c r="J10305">
        <f t="shared" si="965"/>
        <v>0.17924296120427108</v>
      </c>
      <c r="K10305">
        <f t="shared" si="965"/>
        <v>0.40895346879861533</v>
      </c>
      <c r="L10305">
        <f t="shared" si="965"/>
        <v>0.45230524013730888</v>
      </c>
      <c r="M10305">
        <f t="shared" si="965"/>
        <v>0.49009443241476741</v>
      </c>
      <c r="N10305">
        <f t="shared" si="965"/>
        <v>0.5</v>
      </c>
    </row>
    <row r="10306" spans="1:14">
      <c r="A10306">
        <v>2018</v>
      </c>
      <c r="B10306">
        <v>8</v>
      </c>
      <c r="C10306">
        <v>5</v>
      </c>
      <c r="D10306" t="s">
        <v>1002</v>
      </c>
      <c r="E10306" t="s">
        <v>1003</v>
      </c>
      <c r="F10306">
        <v>2016</v>
      </c>
      <c r="G10306">
        <f t="shared" si="961"/>
        <v>0.44721359549995793</v>
      </c>
      <c r="H10306">
        <f t="shared" si="962"/>
        <v>20</v>
      </c>
      <c r="I10306">
        <f t="shared" ref="I10306:N10321" si="966">$G10306*(I$1^$H10306)</f>
        <v>5.4370732828305006E-2</v>
      </c>
      <c r="J10306">
        <f t="shared" si="966"/>
        <v>0.16031977829644309</v>
      </c>
      <c r="K10306">
        <f t="shared" si="966"/>
        <v>0.36577910234721722</v>
      </c>
      <c r="L10306">
        <f t="shared" si="966"/>
        <v>0.40455410541055559</v>
      </c>
      <c r="M10306">
        <f t="shared" si="966"/>
        <v>0.43835378650943851</v>
      </c>
      <c r="N10306">
        <f t="shared" si="966"/>
        <v>0.44721359549995793</v>
      </c>
    </row>
    <row r="10307" spans="1:14">
      <c r="A10307">
        <v>2018</v>
      </c>
      <c r="B10307">
        <v>8</v>
      </c>
      <c r="C10307">
        <v>6</v>
      </c>
      <c r="D10307" t="s">
        <v>1042</v>
      </c>
      <c r="E10307" t="s">
        <v>1043</v>
      </c>
      <c r="F10307">
        <v>2017</v>
      </c>
      <c r="G10307">
        <f t="shared" ref="G10307:G10370" si="967">1/SQRT(C10307)</f>
        <v>0.40824829046386307</v>
      </c>
      <c r="H10307">
        <f t="shared" ref="H10307:H10370" si="968">(2020*12+4)-(A10307*12+B10307)</f>
        <v>20</v>
      </c>
      <c r="I10307">
        <f t="shared" si="966"/>
        <v>4.9633461396915532E-2</v>
      </c>
      <c r="J10307">
        <f t="shared" si="966"/>
        <v>0.14635126497864839</v>
      </c>
      <c r="K10307">
        <f t="shared" si="966"/>
        <v>0.33390910903260296</v>
      </c>
      <c r="L10307">
        <f t="shared" si="966"/>
        <v>0.36930568210780684</v>
      </c>
      <c r="M10307">
        <f t="shared" si="966"/>
        <v>0.40016042839837213</v>
      </c>
      <c r="N10307">
        <f t="shared" si="966"/>
        <v>0.40824829046386307</v>
      </c>
    </row>
    <row r="10308" spans="1:14">
      <c r="A10308">
        <v>2018</v>
      </c>
      <c r="B10308">
        <v>8</v>
      </c>
      <c r="C10308">
        <v>7</v>
      </c>
      <c r="D10308" t="s">
        <v>702</v>
      </c>
      <c r="E10308" t="s">
        <v>703</v>
      </c>
      <c r="F10308">
        <v>2014</v>
      </c>
      <c r="G10308">
        <f t="shared" si="967"/>
        <v>0.3779644730092272</v>
      </c>
      <c r="H10308">
        <f t="shared" si="968"/>
        <v>20</v>
      </c>
      <c r="I10308">
        <f t="shared" si="966"/>
        <v>4.5951656182549407E-2</v>
      </c>
      <c r="J10308">
        <f t="shared" si="966"/>
        <v>0.13549494274437135</v>
      </c>
      <c r="K10308">
        <f t="shared" si="966"/>
        <v>0.30913976463952814</v>
      </c>
      <c r="L10308">
        <f t="shared" si="966"/>
        <v>0.34191062345561984</v>
      </c>
      <c r="M10308">
        <f t="shared" si="966"/>
        <v>0.37047656774480775</v>
      </c>
      <c r="N10308">
        <f t="shared" si="966"/>
        <v>0.3779644730092272</v>
      </c>
    </row>
    <row r="10309" spans="1:14">
      <c r="A10309">
        <v>2018</v>
      </c>
      <c r="B10309">
        <v>8</v>
      </c>
      <c r="C10309">
        <v>8</v>
      </c>
      <c r="D10309" t="s">
        <v>876</v>
      </c>
      <c r="E10309" t="s">
        <v>877</v>
      </c>
      <c r="F10309">
        <v>2015</v>
      </c>
      <c r="G10309">
        <f t="shared" si="967"/>
        <v>0.35355339059327373</v>
      </c>
      <c r="H10309">
        <f t="shared" si="968"/>
        <v>20</v>
      </c>
      <c r="I10309">
        <f t="shared" si="966"/>
        <v>4.298383844748311E-2</v>
      </c>
      <c r="J10309">
        <f t="shared" si="966"/>
        <v>0.12674391334749732</v>
      </c>
      <c r="K10309">
        <f t="shared" si="966"/>
        <v>0.28917377097726205</v>
      </c>
      <c r="L10309">
        <f t="shared" si="966"/>
        <v>0.31982810246730087</v>
      </c>
      <c r="M10309">
        <f t="shared" si="966"/>
        <v>0.34654909658225413</v>
      </c>
      <c r="N10309">
        <f t="shared" si="966"/>
        <v>0.35355339059327373</v>
      </c>
    </row>
    <row r="10310" spans="1:14">
      <c r="A10310">
        <v>2018</v>
      </c>
      <c r="B10310">
        <v>8</v>
      </c>
      <c r="C10310">
        <v>9</v>
      </c>
      <c r="D10310" t="s">
        <v>110</v>
      </c>
      <c r="E10310" t="s">
        <v>111</v>
      </c>
      <c r="F10310">
        <v>2007</v>
      </c>
      <c r="G10310">
        <f t="shared" si="967"/>
        <v>0.33333333333333331</v>
      </c>
      <c r="H10310">
        <f t="shared" si="968"/>
        <v>20</v>
      </c>
      <c r="I10310">
        <f t="shared" si="966"/>
        <v>4.0525551530189802E-2</v>
      </c>
      <c r="J10310">
        <f t="shared" si="966"/>
        <v>0.11949530746951405</v>
      </c>
      <c r="K10310">
        <f t="shared" si="966"/>
        <v>0.27263564586574351</v>
      </c>
      <c r="L10310">
        <f t="shared" si="966"/>
        <v>0.30153682675820592</v>
      </c>
      <c r="M10310">
        <f t="shared" si="966"/>
        <v>0.32672962160984492</v>
      </c>
      <c r="N10310">
        <f t="shared" si="966"/>
        <v>0.33333333333333331</v>
      </c>
    </row>
    <row r="10311" spans="1:14">
      <c r="A10311">
        <v>2018</v>
      </c>
      <c r="B10311">
        <v>8</v>
      </c>
      <c r="C10311">
        <v>10</v>
      </c>
      <c r="D10311" t="s">
        <v>300</v>
      </c>
      <c r="E10311" t="s">
        <v>301</v>
      </c>
      <c r="F10311">
        <v>2010</v>
      </c>
      <c r="G10311">
        <f t="shared" si="967"/>
        <v>0.31622776601683794</v>
      </c>
      <c r="H10311">
        <f t="shared" si="968"/>
        <v>20</v>
      </c>
      <c r="I10311">
        <f t="shared" si="966"/>
        <v>3.8445913880976505E-2</v>
      </c>
      <c r="J10311">
        <f t="shared" si="966"/>
        <v>0.11336320239173879</v>
      </c>
      <c r="K10311">
        <f t="shared" si="966"/>
        <v>0.25864488368604555</v>
      </c>
      <c r="L10311">
        <f t="shared" si="966"/>
        <v>0.28606295129266124</v>
      </c>
      <c r="M10311">
        <f t="shared" si="966"/>
        <v>0.30996293499962413</v>
      </c>
      <c r="N10311">
        <f t="shared" si="966"/>
        <v>0.31622776601683794</v>
      </c>
    </row>
    <row r="10312" spans="1:14">
      <c r="A10312">
        <v>2018</v>
      </c>
      <c r="B10312">
        <v>8</v>
      </c>
      <c r="C10312">
        <v>11</v>
      </c>
      <c r="D10312" t="s">
        <v>1156</v>
      </c>
      <c r="E10312" t="s">
        <v>1157</v>
      </c>
      <c r="F10312">
        <v>2018</v>
      </c>
      <c r="G10312">
        <f t="shared" si="967"/>
        <v>0.30151134457776363</v>
      </c>
      <c r="H10312">
        <f t="shared" si="968"/>
        <v>20</v>
      </c>
      <c r="I10312">
        <f t="shared" si="966"/>
        <v>3.6656740594868918E-2</v>
      </c>
      <c r="J10312">
        <f t="shared" si="966"/>
        <v>0.10808757247759938</v>
      </c>
      <c r="K10312">
        <f t="shared" si="966"/>
        <v>0.24660822049442202</v>
      </c>
      <c r="L10312">
        <f t="shared" si="966"/>
        <v>0.27275032222673651</v>
      </c>
      <c r="M10312">
        <f t="shared" si="966"/>
        <v>0.29553806257490484</v>
      </c>
      <c r="N10312">
        <f t="shared" si="966"/>
        <v>0.30151134457776363</v>
      </c>
    </row>
    <row r="10313" spans="1:14">
      <c r="A10313">
        <v>2018</v>
      </c>
      <c r="B10313">
        <v>8</v>
      </c>
      <c r="C10313">
        <v>12</v>
      </c>
      <c r="D10313" t="s">
        <v>1186</v>
      </c>
      <c r="E10313" t="s">
        <v>1187</v>
      </c>
      <c r="F10313">
        <v>2018</v>
      </c>
      <c r="G10313">
        <f t="shared" si="967"/>
        <v>0.28867513459481292</v>
      </c>
      <c r="H10313">
        <f t="shared" si="968"/>
        <v>20</v>
      </c>
      <c r="I10313">
        <f t="shared" si="966"/>
        <v>3.5096157127519706E-2</v>
      </c>
      <c r="J10313">
        <f t="shared" si="966"/>
        <v>0.10348597190163157</v>
      </c>
      <c r="K10313">
        <f t="shared" si="966"/>
        <v>0.2361093952969118</v>
      </c>
      <c r="L10313">
        <f t="shared" si="966"/>
        <v>0.26113855214915366</v>
      </c>
      <c r="M10313">
        <f t="shared" si="966"/>
        <v>0.28295615248300288</v>
      </c>
      <c r="N10313">
        <f t="shared" si="966"/>
        <v>0.28867513459481292</v>
      </c>
    </row>
    <row r="10314" spans="1:14">
      <c r="A10314">
        <v>2018</v>
      </c>
      <c r="B10314">
        <v>8</v>
      </c>
      <c r="C10314">
        <v>13</v>
      </c>
      <c r="D10314" t="s">
        <v>1166</v>
      </c>
      <c r="E10314" t="s">
        <v>1167</v>
      </c>
      <c r="F10314">
        <v>2018</v>
      </c>
      <c r="G10314">
        <f t="shared" si="967"/>
        <v>0.27735009811261457</v>
      </c>
      <c r="H10314">
        <f t="shared" si="968"/>
        <v>20</v>
      </c>
      <c r="I10314">
        <f t="shared" si="966"/>
        <v>3.3719297078897877E-2</v>
      </c>
      <c r="J10314">
        <f t="shared" si="966"/>
        <v>9.9426105752000296E-2</v>
      </c>
      <c r="K10314">
        <f t="shared" si="966"/>
        <v>0.22684656938958006</v>
      </c>
      <c r="L10314">
        <f t="shared" si="966"/>
        <v>0.2508938054578646</v>
      </c>
      <c r="M10314">
        <f t="shared" si="966"/>
        <v>0.27185547782936381</v>
      </c>
      <c r="N10314">
        <f t="shared" si="966"/>
        <v>0.27735009811261457</v>
      </c>
    </row>
    <row r="10315" spans="1:14">
      <c r="A10315">
        <v>2018</v>
      </c>
      <c r="B10315">
        <v>8</v>
      </c>
      <c r="C10315">
        <v>14</v>
      </c>
      <c r="D10315" t="s">
        <v>16</v>
      </c>
      <c r="E10315" t="s">
        <v>17</v>
      </c>
      <c r="F10315">
        <v>2000</v>
      </c>
      <c r="G10315">
        <f t="shared" si="967"/>
        <v>0.2672612419124244</v>
      </c>
      <c r="H10315">
        <f t="shared" si="968"/>
        <v>20</v>
      </c>
      <c r="I10315">
        <f t="shared" si="966"/>
        <v>3.2492727693433435E-2</v>
      </c>
      <c r="J10315">
        <f t="shared" si="966"/>
        <v>9.580939283102799E-2</v>
      </c>
      <c r="K10315">
        <f t="shared" si="966"/>
        <v>0.21859482391102367</v>
      </c>
      <c r="L10315">
        <f t="shared" si="966"/>
        <v>0.24176732040518903</v>
      </c>
      <c r="M10315">
        <f t="shared" si="966"/>
        <v>0.26196649332307098</v>
      </c>
      <c r="N10315">
        <f t="shared" si="966"/>
        <v>0.2672612419124244</v>
      </c>
    </row>
    <row r="10316" spans="1:14">
      <c r="A10316">
        <v>2018</v>
      </c>
      <c r="B10316">
        <v>8</v>
      </c>
      <c r="C10316">
        <v>15</v>
      </c>
      <c r="D10316" t="s">
        <v>848</v>
      </c>
      <c r="E10316" t="s">
        <v>849</v>
      </c>
      <c r="F10316">
        <v>2015</v>
      </c>
      <c r="G10316">
        <f t="shared" si="967"/>
        <v>0.2581988897471611</v>
      </c>
      <c r="H10316">
        <f t="shared" si="968"/>
        <v>20</v>
      </c>
      <c r="I10316">
        <f t="shared" si="966"/>
        <v>3.1390957234459116E-2</v>
      </c>
      <c r="J10316">
        <f t="shared" si="966"/>
        <v>9.2560667155872522E-2</v>
      </c>
      <c r="K10316">
        <f t="shared" si="966"/>
        <v>0.21118266320410553</v>
      </c>
      <c r="L10316">
        <f t="shared" si="966"/>
        <v>0.23356942166055247</v>
      </c>
      <c r="M10316">
        <f t="shared" si="966"/>
        <v>0.25308367664151604</v>
      </c>
      <c r="N10316">
        <f t="shared" si="966"/>
        <v>0.2581988897471611</v>
      </c>
    </row>
    <row r="10317" spans="1:14">
      <c r="A10317">
        <v>2018</v>
      </c>
      <c r="B10317">
        <v>8</v>
      </c>
      <c r="C10317">
        <v>16</v>
      </c>
      <c r="D10317" t="s">
        <v>812</v>
      </c>
      <c r="E10317" t="s">
        <v>813</v>
      </c>
      <c r="F10317">
        <v>2014</v>
      </c>
      <c r="G10317">
        <f t="shared" si="967"/>
        <v>0.25</v>
      </c>
      <c r="H10317">
        <f t="shared" si="968"/>
        <v>20</v>
      </c>
      <c r="I10317">
        <f t="shared" si="966"/>
        <v>3.0394163647642351E-2</v>
      </c>
      <c r="J10317">
        <f t="shared" si="966"/>
        <v>8.9621480602135539E-2</v>
      </c>
      <c r="K10317">
        <f t="shared" si="966"/>
        <v>0.20447673439930766</v>
      </c>
      <c r="L10317">
        <f t="shared" si="966"/>
        <v>0.22615262006865444</v>
      </c>
      <c r="M10317">
        <f t="shared" si="966"/>
        <v>0.24504721620738371</v>
      </c>
      <c r="N10317">
        <f t="shared" si="966"/>
        <v>0.25</v>
      </c>
    </row>
    <row r="10318" spans="1:14">
      <c r="A10318">
        <v>2018</v>
      </c>
      <c r="B10318">
        <v>8</v>
      </c>
      <c r="C10318">
        <v>17</v>
      </c>
      <c r="D10318" t="s">
        <v>374</v>
      </c>
      <c r="E10318" t="s">
        <v>375</v>
      </c>
      <c r="F10318">
        <v>2011</v>
      </c>
      <c r="G10318">
        <f t="shared" si="967"/>
        <v>0.24253562503633297</v>
      </c>
      <c r="H10318">
        <f t="shared" si="968"/>
        <v>20</v>
      </c>
      <c r="I10318">
        <f t="shared" si="966"/>
        <v>2.9486669910950111E-2</v>
      </c>
      <c r="J10318">
        <f t="shared" si="966"/>
        <v>8.6945607258082133E-2</v>
      </c>
      <c r="K10318">
        <f t="shared" si="966"/>
        <v>0.19837157033169733</v>
      </c>
      <c r="L10318">
        <f t="shared" si="966"/>
        <v>0.21940026824782177</v>
      </c>
      <c r="M10318">
        <f t="shared" si="966"/>
        <v>0.23773071898508491</v>
      </c>
      <c r="N10318">
        <f t="shared" si="966"/>
        <v>0.24253562503633297</v>
      </c>
    </row>
    <row r="10319" spans="1:14">
      <c r="A10319">
        <v>2018</v>
      </c>
      <c r="B10319">
        <v>8</v>
      </c>
      <c r="C10319">
        <v>18</v>
      </c>
      <c r="D10319" t="s">
        <v>1188</v>
      </c>
      <c r="E10319" t="s">
        <v>1189</v>
      </c>
      <c r="F10319">
        <v>2018</v>
      </c>
      <c r="G10319">
        <f t="shared" si="967"/>
        <v>0.23570226039551587</v>
      </c>
      <c r="H10319">
        <f t="shared" si="968"/>
        <v>20</v>
      </c>
      <c r="I10319">
        <f t="shared" si="966"/>
        <v>2.8655892298322081E-2</v>
      </c>
      <c r="J10319">
        <f t="shared" si="966"/>
        <v>8.44959422316649E-2</v>
      </c>
      <c r="K10319">
        <f t="shared" si="966"/>
        <v>0.19278251398484142</v>
      </c>
      <c r="L10319">
        <f t="shared" si="966"/>
        <v>0.21321873497820062</v>
      </c>
      <c r="M10319">
        <f t="shared" si="966"/>
        <v>0.23103273105483613</v>
      </c>
      <c r="N10319">
        <f t="shared" si="966"/>
        <v>0.23570226039551587</v>
      </c>
    </row>
    <row r="10320" spans="1:14">
      <c r="A10320">
        <v>2018</v>
      </c>
      <c r="B10320">
        <v>8</v>
      </c>
      <c r="C10320">
        <v>19</v>
      </c>
      <c r="D10320" t="s">
        <v>1176</v>
      </c>
      <c r="E10320" t="s">
        <v>1177</v>
      </c>
      <c r="F10320">
        <v>2018</v>
      </c>
      <c r="G10320">
        <f t="shared" si="967"/>
        <v>0.22941573387056174</v>
      </c>
      <c r="H10320">
        <f t="shared" si="968"/>
        <v>20</v>
      </c>
      <c r="I10320">
        <f t="shared" si="966"/>
        <v>2.7891597434423279E-2</v>
      </c>
      <c r="J10320">
        <f t="shared" si="966"/>
        <v>8.2242310971620949E-2</v>
      </c>
      <c r="K10320">
        <f t="shared" si="966"/>
        <v>0.18764072032669241</v>
      </c>
      <c r="L10320">
        <f t="shared" si="966"/>
        <v>0.20753187719920274</v>
      </c>
      <c r="M10320">
        <f t="shared" si="966"/>
        <v>0.22487074775662058</v>
      </c>
      <c r="N10320">
        <f t="shared" si="966"/>
        <v>0.22941573387056174</v>
      </c>
    </row>
    <row r="10321" spans="1:14">
      <c r="A10321">
        <v>2018</v>
      </c>
      <c r="B10321">
        <v>8</v>
      </c>
      <c r="C10321">
        <v>20</v>
      </c>
      <c r="D10321" t="s">
        <v>550</v>
      </c>
      <c r="E10321" t="s">
        <v>551</v>
      </c>
      <c r="F10321">
        <v>2012</v>
      </c>
      <c r="G10321">
        <f t="shared" si="967"/>
        <v>0.22360679774997896</v>
      </c>
      <c r="H10321">
        <f t="shared" si="968"/>
        <v>20</v>
      </c>
      <c r="I10321">
        <f t="shared" si="966"/>
        <v>2.7185366414152503E-2</v>
      </c>
      <c r="J10321">
        <f t="shared" si="966"/>
        <v>8.0159889148221544E-2</v>
      </c>
      <c r="K10321">
        <f t="shared" si="966"/>
        <v>0.18288955117360861</v>
      </c>
      <c r="L10321">
        <f t="shared" si="966"/>
        <v>0.20227705270527779</v>
      </c>
      <c r="M10321">
        <f t="shared" si="966"/>
        <v>0.21917689325471926</v>
      </c>
      <c r="N10321">
        <f t="shared" si="966"/>
        <v>0.22360679774997896</v>
      </c>
    </row>
    <row r="10322" spans="1:14">
      <c r="A10322">
        <v>2018</v>
      </c>
      <c r="B10322">
        <v>8</v>
      </c>
      <c r="C10322">
        <v>21</v>
      </c>
      <c r="D10322" t="s">
        <v>982</v>
      </c>
      <c r="E10322" t="s">
        <v>983</v>
      </c>
      <c r="F10322">
        <v>2016</v>
      </c>
      <c r="G10322">
        <f t="shared" si="967"/>
        <v>0.21821789023599239</v>
      </c>
      <c r="H10322">
        <f t="shared" si="968"/>
        <v>20</v>
      </c>
      <c r="I10322">
        <f t="shared" ref="I10322:N10337" si="969">$G10322*(I$1^$H10322)</f>
        <v>2.6530201066704034E-2</v>
      </c>
      <c r="J10322">
        <f t="shared" si="969"/>
        <v>7.8228041667295731E-2</v>
      </c>
      <c r="K10322">
        <f t="shared" si="969"/>
        <v>0.17848192633184914</v>
      </c>
      <c r="L10322">
        <f t="shared" si="969"/>
        <v>0.19740219049089489</v>
      </c>
      <c r="M10322">
        <f t="shared" si="969"/>
        <v>0.21389474611591341</v>
      </c>
      <c r="N10322">
        <f t="shared" si="969"/>
        <v>0.21821789023599239</v>
      </c>
    </row>
    <row r="10323" spans="1:14">
      <c r="A10323">
        <v>2018</v>
      </c>
      <c r="B10323">
        <v>8</v>
      </c>
      <c r="C10323">
        <v>22</v>
      </c>
      <c r="D10323" t="s">
        <v>1190</v>
      </c>
      <c r="E10323" t="s">
        <v>1191</v>
      </c>
      <c r="F10323">
        <v>2018</v>
      </c>
      <c r="G10323">
        <f t="shared" si="967"/>
        <v>0.21320071635561041</v>
      </c>
      <c r="H10323">
        <f t="shared" si="968"/>
        <v>20</v>
      </c>
      <c r="I10323">
        <f t="shared" si="969"/>
        <v>2.5920229850828008E-2</v>
      </c>
      <c r="J10323">
        <f t="shared" si="969"/>
        <v>7.6429455460902962E-2</v>
      </c>
      <c r="K10323">
        <f t="shared" si="969"/>
        <v>0.17437834500795313</v>
      </c>
      <c r="L10323">
        <f t="shared" si="969"/>
        <v>0.1928636024173413</v>
      </c>
      <c r="M10323">
        <f t="shared" si="969"/>
        <v>0.20897696814544942</v>
      </c>
      <c r="N10323">
        <f t="shared" si="969"/>
        <v>0.21320071635561041</v>
      </c>
    </row>
    <row r="10324" spans="1:14">
      <c r="A10324">
        <v>2018</v>
      </c>
      <c r="B10324">
        <v>8</v>
      </c>
      <c r="C10324">
        <v>23</v>
      </c>
      <c r="D10324" t="s">
        <v>662</v>
      </c>
      <c r="E10324" t="s">
        <v>663</v>
      </c>
      <c r="F10324">
        <v>2013</v>
      </c>
      <c r="G10324">
        <f t="shared" si="967"/>
        <v>0.20851441405707477</v>
      </c>
      <c r="H10324">
        <f t="shared" si="968"/>
        <v>20</v>
      </c>
      <c r="I10324">
        <f t="shared" si="969"/>
        <v>2.535048489497195E-2</v>
      </c>
      <c r="J10324">
        <f t="shared" si="969"/>
        <v>7.474948205872714E-2</v>
      </c>
      <c r="K10324">
        <f t="shared" si="969"/>
        <v>0.17054538584630297</v>
      </c>
      <c r="L10324">
        <f t="shared" si="969"/>
        <v>0.18862432424435091</v>
      </c>
      <c r="M10324">
        <f t="shared" si="969"/>
        <v>0.20438350681519971</v>
      </c>
      <c r="N10324">
        <f t="shared" si="969"/>
        <v>0.20851441405707477</v>
      </c>
    </row>
    <row r="10325" spans="1:14">
      <c r="A10325">
        <v>2018</v>
      </c>
      <c r="B10325">
        <v>8</v>
      </c>
      <c r="C10325">
        <v>24</v>
      </c>
      <c r="D10325" t="s">
        <v>994</v>
      </c>
      <c r="E10325" t="s">
        <v>995</v>
      </c>
      <c r="F10325">
        <v>2016</v>
      </c>
      <c r="G10325">
        <f t="shared" si="967"/>
        <v>0.20412414523193154</v>
      </c>
      <c r="H10325">
        <f t="shared" si="968"/>
        <v>20</v>
      </c>
      <c r="I10325">
        <f t="shared" si="969"/>
        <v>2.4816730698457766E-2</v>
      </c>
      <c r="J10325">
        <f t="shared" si="969"/>
        <v>7.3175632489324197E-2</v>
      </c>
      <c r="K10325">
        <f t="shared" si="969"/>
        <v>0.16695455451630148</v>
      </c>
      <c r="L10325">
        <f t="shared" si="969"/>
        <v>0.18465284105390342</v>
      </c>
      <c r="M10325">
        <f t="shared" si="969"/>
        <v>0.20008021419918606</v>
      </c>
      <c r="N10325">
        <f t="shared" si="969"/>
        <v>0.20412414523193154</v>
      </c>
    </row>
    <row r="10326" spans="1:14">
      <c r="A10326">
        <v>2018</v>
      </c>
      <c r="B10326">
        <v>8</v>
      </c>
      <c r="C10326">
        <v>25</v>
      </c>
      <c r="D10326" t="s">
        <v>10</v>
      </c>
      <c r="E10326" t="s">
        <v>11</v>
      </c>
      <c r="F10326">
        <v>2008</v>
      </c>
      <c r="G10326">
        <f t="shared" si="967"/>
        <v>0.2</v>
      </c>
      <c r="H10326">
        <f t="shared" si="968"/>
        <v>20</v>
      </c>
      <c r="I10326">
        <f t="shared" si="969"/>
        <v>2.4315330918113883E-2</v>
      </c>
      <c r="J10326">
        <f t="shared" si="969"/>
        <v>7.1697184481708434E-2</v>
      </c>
      <c r="K10326">
        <f t="shared" si="969"/>
        <v>0.16358138751944615</v>
      </c>
      <c r="L10326">
        <f t="shared" si="969"/>
        <v>0.18092209605492357</v>
      </c>
      <c r="M10326">
        <f t="shared" si="969"/>
        <v>0.19603777296590696</v>
      </c>
      <c r="N10326">
        <f t="shared" si="969"/>
        <v>0.2</v>
      </c>
    </row>
    <row r="10327" spans="1:14">
      <c r="A10327">
        <v>2018</v>
      </c>
      <c r="B10327">
        <v>8</v>
      </c>
      <c r="C10327">
        <v>26</v>
      </c>
      <c r="D10327" t="s">
        <v>1020</v>
      </c>
      <c r="E10327" t="s">
        <v>1021</v>
      </c>
      <c r="F10327">
        <v>2016</v>
      </c>
      <c r="G10327">
        <f t="shared" si="967"/>
        <v>0.19611613513818404</v>
      </c>
      <c r="H10327">
        <f t="shared" si="968"/>
        <v>20</v>
      </c>
      <c r="I10327">
        <f t="shared" si="969"/>
        <v>2.3843143621332434E-2</v>
      </c>
      <c r="J10327">
        <f t="shared" si="969"/>
        <v>7.0304873604210213E-2</v>
      </c>
      <c r="K10327">
        <f t="shared" si="969"/>
        <v>0.16040474750427675</v>
      </c>
      <c r="L10327">
        <f t="shared" si="969"/>
        <v>0.1774087111969545</v>
      </c>
      <c r="M10327">
        <f t="shared" si="969"/>
        <v>0.19223085187585226</v>
      </c>
      <c r="N10327">
        <f t="shared" si="969"/>
        <v>0.19611613513818404</v>
      </c>
    </row>
    <row r="10328" spans="1:14">
      <c r="A10328">
        <v>2018</v>
      </c>
      <c r="B10328">
        <v>8</v>
      </c>
      <c r="C10328">
        <v>27</v>
      </c>
      <c r="D10328" t="s">
        <v>386</v>
      </c>
      <c r="E10328" t="s">
        <v>387</v>
      </c>
      <c r="F10328">
        <v>2011</v>
      </c>
      <c r="G10328">
        <f t="shared" si="967"/>
        <v>0.19245008972987526</v>
      </c>
      <c r="H10328">
        <f t="shared" si="968"/>
        <v>20</v>
      </c>
      <c r="I10328">
        <f t="shared" si="969"/>
        <v>2.3397438085013132E-2</v>
      </c>
      <c r="J10328">
        <f t="shared" si="969"/>
        <v>6.8990647934421043E-2</v>
      </c>
      <c r="K10328">
        <f t="shared" si="969"/>
        <v>0.15740626353127452</v>
      </c>
      <c r="L10328">
        <f t="shared" si="969"/>
        <v>0.17409236809943573</v>
      </c>
      <c r="M10328">
        <f t="shared" si="969"/>
        <v>0.18863743498866856</v>
      </c>
      <c r="N10328">
        <f t="shared" si="969"/>
        <v>0.19245008972987526</v>
      </c>
    </row>
    <row r="10329" spans="1:14">
      <c r="A10329">
        <v>2018</v>
      </c>
      <c r="B10329">
        <v>8</v>
      </c>
      <c r="C10329">
        <v>28</v>
      </c>
      <c r="D10329" t="s">
        <v>1178</v>
      </c>
      <c r="E10329" t="s">
        <v>1179</v>
      </c>
      <c r="F10329">
        <v>2018</v>
      </c>
      <c r="G10329">
        <f t="shared" si="967"/>
        <v>0.1889822365046136</v>
      </c>
      <c r="H10329">
        <f t="shared" si="968"/>
        <v>20</v>
      </c>
      <c r="I10329">
        <f t="shared" si="969"/>
        <v>2.2975828091274703E-2</v>
      </c>
      <c r="J10329">
        <f t="shared" si="969"/>
        <v>6.7747471372185675E-2</v>
      </c>
      <c r="K10329">
        <f t="shared" si="969"/>
        <v>0.15456988231976407</v>
      </c>
      <c r="L10329">
        <f t="shared" si="969"/>
        <v>0.17095531172780992</v>
      </c>
      <c r="M10329">
        <f t="shared" si="969"/>
        <v>0.18523828387240387</v>
      </c>
      <c r="N10329">
        <f t="shared" si="969"/>
        <v>0.1889822365046136</v>
      </c>
    </row>
    <row r="10330" spans="1:14">
      <c r="A10330">
        <v>2018</v>
      </c>
      <c r="B10330">
        <v>8</v>
      </c>
      <c r="C10330">
        <v>29</v>
      </c>
      <c r="D10330" t="s">
        <v>1060</v>
      </c>
      <c r="E10330" t="s">
        <v>1061</v>
      </c>
      <c r="F10330">
        <v>2017</v>
      </c>
      <c r="G10330">
        <f t="shared" si="967"/>
        <v>0.18569533817705186</v>
      </c>
      <c r="H10330">
        <f t="shared" si="968"/>
        <v>20</v>
      </c>
      <c r="I10330">
        <f t="shared" si="969"/>
        <v>2.2576217988630409E-2</v>
      </c>
      <c r="J10330">
        <f t="shared" si="969"/>
        <v>6.6569164593366606E-2</v>
      </c>
      <c r="K10330">
        <f t="shared" si="969"/>
        <v>0.15188150537447459</v>
      </c>
      <c r="L10330">
        <f t="shared" si="969"/>
        <v>0.16798194905310046</v>
      </c>
      <c r="M10330">
        <f t="shared" si="969"/>
        <v>0.18201650273190104</v>
      </c>
      <c r="N10330">
        <f t="shared" si="969"/>
        <v>0.18569533817705186</v>
      </c>
    </row>
    <row r="10331" spans="1:14">
      <c r="A10331">
        <v>2018</v>
      </c>
      <c r="B10331">
        <v>8</v>
      </c>
      <c r="C10331">
        <v>30</v>
      </c>
      <c r="D10331" t="s">
        <v>6</v>
      </c>
      <c r="E10331" t="s">
        <v>7</v>
      </c>
      <c r="F10331">
        <v>2008</v>
      </c>
      <c r="G10331">
        <f t="shared" si="967"/>
        <v>0.18257418583505536</v>
      </c>
      <c r="H10331">
        <f t="shared" si="968"/>
        <v>20</v>
      </c>
      <c r="I10331">
        <f t="shared" si="969"/>
        <v>2.2196758728422954E-2</v>
      </c>
      <c r="J10331">
        <f t="shared" si="969"/>
        <v>6.545027541706841E-2</v>
      </c>
      <c r="K10331">
        <f t="shared" si="969"/>
        <v>0.14932869322065781</v>
      </c>
      <c r="L10331">
        <f t="shared" si="969"/>
        <v>0.16515852193399674</v>
      </c>
      <c r="M10331">
        <f t="shared" si="969"/>
        <v>0.17895718396083946</v>
      </c>
      <c r="N10331">
        <f t="shared" si="969"/>
        <v>0.18257418583505536</v>
      </c>
    </row>
    <row r="10332" spans="1:14">
      <c r="A10332">
        <v>2018</v>
      </c>
      <c r="B10332">
        <v>8</v>
      </c>
      <c r="C10332">
        <v>31</v>
      </c>
      <c r="D10332" t="s">
        <v>998</v>
      </c>
      <c r="E10332" t="s">
        <v>999</v>
      </c>
      <c r="F10332">
        <v>2016</v>
      </c>
      <c r="G10332">
        <f t="shared" si="967"/>
        <v>0.17960530202677491</v>
      </c>
      <c r="H10332">
        <f t="shared" si="968"/>
        <v>20</v>
      </c>
      <c r="I10332">
        <f t="shared" si="969"/>
        <v>2.1835811767144109E-2</v>
      </c>
      <c r="J10332">
        <f t="shared" si="969"/>
        <v>6.4385972366533206E-2</v>
      </c>
      <c r="K10332">
        <f t="shared" si="969"/>
        <v>0.14690042255694516</v>
      </c>
      <c r="L10332">
        <f t="shared" si="969"/>
        <v>0.16247283852630864</v>
      </c>
      <c r="M10332">
        <f t="shared" si="969"/>
        <v>0.17604711711099025</v>
      </c>
      <c r="N10332">
        <f t="shared" si="969"/>
        <v>0.17960530202677491</v>
      </c>
    </row>
    <row r="10333" spans="1:14">
      <c r="A10333">
        <v>2018</v>
      </c>
      <c r="B10333">
        <v>8</v>
      </c>
      <c r="C10333">
        <v>32</v>
      </c>
      <c r="D10333" t="s">
        <v>704</v>
      </c>
      <c r="E10333" t="s">
        <v>705</v>
      </c>
      <c r="F10333">
        <v>2014</v>
      </c>
      <c r="G10333">
        <f t="shared" si="967"/>
        <v>0.17677669529663687</v>
      </c>
      <c r="H10333">
        <f t="shared" si="968"/>
        <v>20</v>
      </c>
      <c r="I10333">
        <f t="shared" si="969"/>
        <v>2.1491919223741555E-2</v>
      </c>
      <c r="J10333">
        <f t="shared" si="969"/>
        <v>6.3371956673748661E-2</v>
      </c>
      <c r="K10333">
        <f t="shared" si="969"/>
        <v>0.14458688548863102</v>
      </c>
      <c r="L10333">
        <f t="shared" si="969"/>
        <v>0.15991405123365043</v>
      </c>
      <c r="M10333">
        <f t="shared" si="969"/>
        <v>0.17327454829112707</v>
      </c>
      <c r="N10333">
        <f t="shared" si="969"/>
        <v>0.17677669529663687</v>
      </c>
    </row>
    <row r="10334" spans="1:14">
      <c r="A10334">
        <v>2018</v>
      </c>
      <c r="B10334">
        <v>8</v>
      </c>
      <c r="C10334">
        <v>33</v>
      </c>
      <c r="D10334" t="s">
        <v>1136</v>
      </c>
      <c r="E10334" t="s">
        <v>1137</v>
      </c>
      <c r="F10334">
        <v>2017</v>
      </c>
      <c r="G10334">
        <f t="shared" si="967"/>
        <v>0.17407765595569785</v>
      </c>
      <c r="H10334">
        <f t="shared" si="968"/>
        <v>20</v>
      </c>
      <c r="I10334">
        <f t="shared" si="969"/>
        <v>2.1163779050061855E-2</v>
      </c>
      <c r="J10334">
        <f t="shared" si="969"/>
        <v>6.24043890659952E-2</v>
      </c>
      <c r="K10334">
        <f t="shared" si="969"/>
        <v>0.14237932248682916</v>
      </c>
      <c r="L10334">
        <f t="shared" si="969"/>
        <v>0.1574724719591635</v>
      </c>
      <c r="M10334">
        <f t="shared" si="969"/>
        <v>0.17062897998340179</v>
      </c>
      <c r="N10334">
        <f t="shared" si="969"/>
        <v>0.17407765595569785</v>
      </c>
    </row>
    <row r="10335" spans="1:14">
      <c r="A10335">
        <v>2018</v>
      </c>
      <c r="B10335">
        <v>8</v>
      </c>
      <c r="C10335">
        <v>34</v>
      </c>
      <c r="D10335" t="s">
        <v>1192</v>
      </c>
      <c r="E10335" t="s">
        <v>1193</v>
      </c>
      <c r="F10335">
        <v>2018</v>
      </c>
      <c r="G10335">
        <f t="shared" si="967"/>
        <v>0.17149858514250882</v>
      </c>
      <c r="H10335">
        <f t="shared" si="968"/>
        <v>20</v>
      </c>
      <c r="I10335">
        <f t="shared" si="969"/>
        <v>2.0850224248642153E-2</v>
      </c>
      <c r="J10335">
        <f t="shared" si="969"/>
        <v>6.1479828486572179E-2</v>
      </c>
      <c r="K10335">
        <f t="shared" si="969"/>
        <v>0.14026988257616732</v>
      </c>
      <c r="L10335">
        <f t="shared" si="969"/>
        <v>0.15513941747218232</v>
      </c>
      <c r="M10335">
        <f t="shared" si="969"/>
        <v>0.16810100349070706</v>
      </c>
      <c r="N10335">
        <f t="shared" si="969"/>
        <v>0.17149858514250882</v>
      </c>
    </row>
    <row r="10336" spans="1:14">
      <c r="A10336">
        <v>2018</v>
      </c>
      <c r="B10336">
        <v>8</v>
      </c>
      <c r="C10336">
        <v>35</v>
      </c>
      <c r="D10336" t="s">
        <v>262</v>
      </c>
      <c r="E10336" t="s">
        <v>263</v>
      </c>
      <c r="F10336">
        <v>2009</v>
      </c>
      <c r="G10336">
        <f t="shared" si="967"/>
        <v>0.1690308509457033</v>
      </c>
      <c r="H10336">
        <f t="shared" si="968"/>
        <v>20</v>
      </c>
      <c r="I10336">
        <f t="shared" si="969"/>
        <v>2.0550205380575792E-2</v>
      </c>
      <c r="J10336">
        <f t="shared" si="969"/>
        <v>6.0595180516771249E-2</v>
      </c>
      <c r="K10336">
        <f t="shared" si="969"/>
        <v>0.13825150565645414</v>
      </c>
      <c r="L10336">
        <f t="shared" si="969"/>
        <v>0.15290707925521999</v>
      </c>
      <c r="M10336">
        <f t="shared" si="969"/>
        <v>0.16568215790963922</v>
      </c>
      <c r="N10336">
        <f t="shared" si="969"/>
        <v>0.1690308509457033</v>
      </c>
    </row>
    <row r="10337" spans="1:14">
      <c r="A10337">
        <v>2018</v>
      </c>
      <c r="B10337">
        <v>8</v>
      </c>
      <c r="C10337">
        <v>36</v>
      </c>
      <c r="D10337" t="s">
        <v>1096</v>
      </c>
      <c r="E10337" t="s">
        <v>1097</v>
      </c>
      <c r="F10337">
        <v>2017</v>
      </c>
      <c r="G10337">
        <f t="shared" si="967"/>
        <v>0.16666666666666666</v>
      </c>
      <c r="H10337">
        <f t="shared" si="968"/>
        <v>20</v>
      </c>
      <c r="I10337">
        <f t="shared" si="969"/>
        <v>2.0262775765094901E-2</v>
      </c>
      <c r="J10337">
        <f t="shared" si="969"/>
        <v>5.9747653734757024E-2</v>
      </c>
      <c r="K10337">
        <f t="shared" si="969"/>
        <v>0.13631782293287176</v>
      </c>
      <c r="L10337">
        <f t="shared" si="969"/>
        <v>0.15076841337910296</v>
      </c>
      <c r="M10337">
        <f t="shared" si="969"/>
        <v>0.16336481080492246</v>
      </c>
      <c r="N10337">
        <f t="shared" si="969"/>
        <v>0.16666666666666666</v>
      </c>
    </row>
    <row r="10338" spans="1:14">
      <c r="A10338">
        <v>2018</v>
      </c>
      <c r="B10338">
        <v>8</v>
      </c>
      <c r="C10338">
        <v>37</v>
      </c>
      <c r="D10338" t="s">
        <v>920</v>
      </c>
      <c r="E10338" t="s">
        <v>921</v>
      </c>
      <c r="F10338">
        <v>2015</v>
      </c>
      <c r="G10338">
        <f t="shared" si="967"/>
        <v>0.16439898730535729</v>
      </c>
      <c r="H10338">
        <f t="shared" si="968"/>
        <v>20</v>
      </c>
      <c r="I10338">
        <f t="shared" ref="I10338:N10353" si="970">$G10338*(I$1^$H10338)</f>
        <v>1.9987078894662828E-2</v>
      </c>
      <c r="J10338">
        <f t="shared" si="970"/>
        <v>5.8934722607191223E-2</v>
      </c>
      <c r="K10338">
        <f t="shared" si="970"/>
        <v>0.13446307225101078</v>
      </c>
      <c r="L10338">
        <f t="shared" si="970"/>
        <v>0.14871704686296006</v>
      </c>
      <c r="M10338">
        <f t="shared" si="970"/>
        <v>0.16114205674596327</v>
      </c>
      <c r="N10338">
        <f t="shared" si="970"/>
        <v>0.16439898730535729</v>
      </c>
    </row>
    <row r="10339" spans="1:14">
      <c r="A10339">
        <v>2018</v>
      </c>
      <c r="B10339">
        <v>8</v>
      </c>
      <c r="C10339">
        <v>38</v>
      </c>
      <c r="D10339" t="s">
        <v>494</v>
      </c>
      <c r="E10339" t="s">
        <v>495</v>
      </c>
      <c r="F10339">
        <v>2012</v>
      </c>
      <c r="G10339">
        <f t="shared" si="967"/>
        <v>0.16222142113076254</v>
      </c>
      <c r="H10339">
        <f t="shared" si="968"/>
        <v>20</v>
      </c>
      <c r="I10339">
        <f t="shared" si="970"/>
        <v>1.9722337684006015E-2</v>
      </c>
      <c r="J10339">
        <f t="shared" si="970"/>
        <v>5.8154095788485981E-2</v>
      </c>
      <c r="K10339">
        <f t="shared" si="970"/>
        <v>0.13268202576973268</v>
      </c>
      <c r="L10339">
        <f t="shared" si="970"/>
        <v>0.14674719767993014</v>
      </c>
      <c r="M10339">
        <f t="shared" si="970"/>
        <v>0.15900763062919604</v>
      </c>
      <c r="N10339">
        <f t="shared" si="970"/>
        <v>0.16222142113076254</v>
      </c>
    </row>
    <row r="10340" spans="1:14">
      <c r="A10340">
        <v>2018</v>
      </c>
      <c r="B10340">
        <v>8</v>
      </c>
      <c r="C10340">
        <v>39</v>
      </c>
      <c r="D10340" t="s">
        <v>18</v>
      </c>
      <c r="E10340" t="s">
        <v>19</v>
      </c>
      <c r="F10340">
        <v>1995</v>
      </c>
      <c r="G10340">
        <f t="shared" si="967"/>
        <v>0.16012815380508713</v>
      </c>
      <c r="H10340">
        <f t="shared" si="968"/>
        <v>20</v>
      </c>
      <c r="I10340">
        <f t="shared" si="970"/>
        <v>1.9467845245386649E-2</v>
      </c>
      <c r="J10340">
        <f t="shared" si="970"/>
        <v>5.7403688920393568E-2</v>
      </c>
      <c r="K10340">
        <f t="shared" si="970"/>
        <v>0.13096992790181716</v>
      </c>
      <c r="L10340">
        <f t="shared" si="970"/>
        <v>0.14485360611910772</v>
      </c>
      <c r="M10340">
        <f t="shared" si="970"/>
        <v>0.15695583330545751</v>
      </c>
      <c r="N10340">
        <f t="shared" si="970"/>
        <v>0.16012815380508713</v>
      </c>
    </row>
    <row r="10341" spans="1:14">
      <c r="A10341">
        <v>2018</v>
      </c>
      <c r="B10341">
        <v>8</v>
      </c>
      <c r="C10341">
        <v>40</v>
      </c>
      <c r="D10341" t="s">
        <v>872</v>
      </c>
      <c r="E10341" t="s">
        <v>873</v>
      </c>
      <c r="F10341">
        <v>2015</v>
      </c>
      <c r="G10341">
        <f t="shared" si="967"/>
        <v>0.15811388300841897</v>
      </c>
      <c r="H10341">
        <f t="shared" si="968"/>
        <v>20</v>
      </c>
      <c r="I10341">
        <f t="shared" si="970"/>
        <v>1.9222956940488253E-2</v>
      </c>
      <c r="J10341">
        <f t="shared" si="970"/>
        <v>5.6681601195869395E-2</v>
      </c>
      <c r="K10341">
        <f t="shared" si="970"/>
        <v>0.12932244184302277</v>
      </c>
      <c r="L10341">
        <f t="shared" si="970"/>
        <v>0.14303147564633062</v>
      </c>
      <c r="M10341">
        <f t="shared" si="970"/>
        <v>0.15498146749981206</v>
      </c>
      <c r="N10341">
        <f t="shared" si="970"/>
        <v>0.15811388300841897</v>
      </c>
    </row>
    <row r="10342" spans="1:14">
      <c r="A10342">
        <v>2018</v>
      </c>
      <c r="B10342">
        <v>8</v>
      </c>
      <c r="C10342">
        <v>41</v>
      </c>
      <c r="D10342" t="s">
        <v>1070</v>
      </c>
      <c r="E10342" t="s">
        <v>1071</v>
      </c>
      <c r="F10342">
        <v>2017</v>
      </c>
      <c r="G10342">
        <f t="shared" si="967"/>
        <v>0.15617376188860607</v>
      </c>
      <c r="H10342">
        <f t="shared" si="968"/>
        <v>20</v>
      </c>
      <c r="I10342">
        <f t="shared" si="970"/>
        <v>1.8987083505240893E-2</v>
      </c>
      <c r="J10342">
        <f t="shared" si="970"/>
        <v>5.5986095086648972E-2</v>
      </c>
      <c r="K10342">
        <f t="shared" si="970"/>
        <v>0.12773560331934888</v>
      </c>
      <c r="L10342">
        <f t="shared" si="970"/>
        <v>0.14127642174834573</v>
      </c>
      <c r="M10342">
        <f t="shared" si="970"/>
        <v>0.15307978238175085</v>
      </c>
      <c r="N10342">
        <f t="shared" si="970"/>
        <v>0.15617376188860607</v>
      </c>
    </row>
    <row r="10343" spans="1:14">
      <c r="A10343">
        <v>2018</v>
      </c>
      <c r="B10343">
        <v>8</v>
      </c>
      <c r="C10343">
        <v>42</v>
      </c>
      <c r="D10343" t="s">
        <v>1126</v>
      </c>
      <c r="E10343" t="s">
        <v>1127</v>
      </c>
      <c r="F10343">
        <v>2017</v>
      </c>
      <c r="G10343">
        <f t="shared" si="967"/>
        <v>0.15430334996209191</v>
      </c>
      <c r="H10343">
        <f t="shared" si="968"/>
        <v>20</v>
      </c>
      <c r="I10343">
        <f t="shared" si="970"/>
        <v>1.8759685080509E-2</v>
      </c>
      <c r="J10343">
        <f t="shared" si="970"/>
        <v>5.531557874188861E-2</v>
      </c>
      <c r="K10343">
        <f t="shared" si="970"/>
        <v>0.12620578042848835</v>
      </c>
      <c r="L10343">
        <f t="shared" si="970"/>
        <v>0.13958442751719038</v>
      </c>
      <c r="M10343">
        <f t="shared" si="970"/>
        <v>0.15124642543873731</v>
      </c>
      <c r="N10343">
        <f t="shared" si="970"/>
        <v>0.15430334996209191</v>
      </c>
    </row>
    <row r="10344" spans="1:14">
      <c r="A10344">
        <v>2018</v>
      </c>
      <c r="B10344">
        <v>8</v>
      </c>
      <c r="C10344">
        <v>43</v>
      </c>
      <c r="D10344" t="s">
        <v>28</v>
      </c>
      <c r="E10344" t="s">
        <v>29</v>
      </c>
      <c r="F10344">
        <v>2004</v>
      </c>
      <c r="G10344">
        <f t="shared" si="967"/>
        <v>0.15249857033260467</v>
      </c>
      <c r="H10344">
        <f t="shared" si="968"/>
        <v>20</v>
      </c>
      <c r="I10344">
        <f t="shared" si="970"/>
        <v>1.8540266010882732E-2</v>
      </c>
      <c r="J10344">
        <f t="shared" si="970"/>
        <v>5.4668590651667723E-2</v>
      </c>
      <c r="K10344">
        <f t="shared" si="970"/>
        <v>0.12472963864869657</v>
      </c>
      <c r="L10344">
        <f t="shared" si="970"/>
        <v>0.13795180494977008</v>
      </c>
      <c r="M10344">
        <f t="shared" si="970"/>
        <v>0.14947740054244274</v>
      </c>
      <c r="N10344">
        <f t="shared" si="970"/>
        <v>0.15249857033260467</v>
      </c>
    </row>
    <row r="10345" spans="1:14">
      <c r="A10345">
        <v>2018</v>
      </c>
      <c r="B10345">
        <v>8</v>
      </c>
      <c r="C10345">
        <v>44</v>
      </c>
      <c r="D10345" t="s">
        <v>1184</v>
      </c>
      <c r="E10345" t="s">
        <v>1185</v>
      </c>
      <c r="F10345">
        <v>2018</v>
      </c>
      <c r="G10345">
        <f t="shared" si="967"/>
        <v>0.15075567228888181</v>
      </c>
      <c r="H10345">
        <f t="shared" si="968"/>
        <v>20</v>
      </c>
      <c r="I10345">
        <f t="shared" si="970"/>
        <v>1.8328370297434459E-2</v>
      </c>
      <c r="J10345">
        <f t="shared" si="970"/>
        <v>5.4043786238799692E-2</v>
      </c>
      <c r="K10345">
        <f t="shared" si="970"/>
        <v>0.12330411024721101</v>
      </c>
      <c r="L10345">
        <f t="shared" si="970"/>
        <v>0.13637516111336825</v>
      </c>
      <c r="M10345">
        <f t="shared" si="970"/>
        <v>0.14776903128745242</v>
      </c>
      <c r="N10345">
        <f t="shared" si="970"/>
        <v>0.15075567228888181</v>
      </c>
    </row>
    <row r="10346" spans="1:14">
      <c r="A10346">
        <v>2018</v>
      </c>
      <c r="B10346">
        <v>8</v>
      </c>
      <c r="C10346">
        <v>45</v>
      </c>
      <c r="D10346" t="s">
        <v>1146</v>
      </c>
      <c r="E10346" t="s">
        <v>1147</v>
      </c>
      <c r="F10346">
        <v>2015</v>
      </c>
      <c r="G10346">
        <f t="shared" si="967"/>
        <v>0.14907119849998599</v>
      </c>
      <c r="H10346">
        <f t="shared" si="968"/>
        <v>20</v>
      </c>
      <c r="I10346">
        <f t="shared" si="970"/>
        <v>1.8123577609435004E-2</v>
      </c>
      <c r="J10346">
        <f t="shared" si="970"/>
        <v>5.3439926098814365E-2</v>
      </c>
      <c r="K10346">
        <f t="shared" si="970"/>
        <v>0.12192636744907243</v>
      </c>
      <c r="L10346">
        <f t="shared" si="970"/>
        <v>0.1348513684701852</v>
      </c>
      <c r="M10346">
        <f t="shared" si="970"/>
        <v>0.1461179288364795</v>
      </c>
      <c r="N10346">
        <f t="shared" si="970"/>
        <v>0.14907119849998599</v>
      </c>
    </row>
    <row r="10347" spans="1:14">
      <c r="A10347">
        <v>2018</v>
      </c>
      <c r="B10347">
        <v>8</v>
      </c>
      <c r="C10347">
        <v>46</v>
      </c>
      <c r="D10347" t="s">
        <v>1108</v>
      </c>
      <c r="E10347" t="s">
        <v>1109</v>
      </c>
      <c r="F10347">
        <v>2017</v>
      </c>
      <c r="G10347">
        <f t="shared" si="967"/>
        <v>0.14744195615489714</v>
      </c>
      <c r="H10347">
        <f t="shared" si="968"/>
        <v>20</v>
      </c>
      <c r="I10347">
        <f t="shared" si="970"/>
        <v>1.7925499775601809E-2</v>
      </c>
      <c r="J10347">
        <f t="shared" si="970"/>
        <v>5.2855865653908131E-2</v>
      </c>
      <c r="K10347">
        <f t="shared" si="970"/>
        <v>0.12059379883199707</v>
      </c>
      <c r="L10347">
        <f t="shared" si="970"/>
        <v>0.13337753876991063</v>
      </c>
      <c r="M10347">
        <f t="shared" si="970"/>
        <v>0.14452096363171466</v>
      </c>
      <c r="N10347">
        <f t="shared" si="970"/>
        <v>0.14744195615489714</v>
      </c>
    </row>
    <row r="10348" spans="1:14">
      <c r="A10348">
        <v>2018</v>
      </c>
      <c r="B10348">
        <v>8</v>
      </c>
      <c r="C10348">
        <v>47</v>
      </c>
      <c r="D10348" t="s">
        <v>1168</v>
      </c>
      <c r="E10348" t="s">
        <v>1169</v>
      </c>
      <c r="F10348">
        <v>2018</v>
      </c>
      <c r="G10348">
        <f t="shared" si="967"/>
        <v>0.14586499149789456</v>
      </c>
      <c r="H10348">
        <f t="shared" si="968"/>
        <v>20</v>
      </c>
      <c r="I10348">
        <f t="shared" si="970"/>
        <v>1.7733777688195871E-2</v>
      </c>
      <c r="J10348">
        <f t="shared" si="970"/>
        <v>5.2290546024236891E-2</v>
      </c>
      <c r="K10348">
        <f t="shared" si="970"/>
        <v>0.11930398849868902</v>
      </c>
      <c r="L10348">
        <f t="shared" si="970"/>
        <v>0.13195100001416343</v>
      </c>
      <c r="M10348">
        <f t="shared" si="970"/>
        <v>0.14297524043469101</v>
      </c>
      <c r="N10348">
        <f t="shared" si="970"/>
        <v>0.14586499149789456</v>
      </c>
    </row>
    <row r="10349" spans="1:14">
      <c r="A10349">
        <v>2018</v>
      </c>
      <c r="B10349">
        <v>8</v>
      </c>
      <c r="C10349">
        <v>48</v>
      </c>
      <c r="D10349" t="s">
        <v>718</v>
      </c>
      <c r="E10349" t="s">
        <v>719</v>
      </c>
      <c r="F10349">
        <v>2013</v>
      </c>
      <c r="G10349">
        <f t="shared" si="967"/>
        <v>0.14433756729740646</v>
      </c>
      <c r="H10349">
        <f t="shared" si="968"/>
        <v>20</v>
      </c>
      <c r="I10349">
        <f t="shared" si="970"/>
        <v>1.7548078563759853E-2</v>
      </c>
      <c r="J10349">
        <f t="shared" si="970"/>
        <v>5.1742985950815786E-2</v>
      </c>
      <c r="K10349">
        <f t="shared" si="970"/>
        <v>0.1180546976484559</v>
      </c>
      <c r="L10349">
        <f t="shared" si="970"/>
        <v>0.13056927607457683</v>
      </c>
      <c r="M10349">
        <f t="shared" si="970"/>
        <v>0.14147807624150144</v>
      </c>
      <c r="N10349">
        <f t="shared" si="970"/>
        <v>0.14433756729740646</v>
      </c>
    </row>
    <row r="10350" spans="1:14">
      <c r="A10350">
        <v>2018</v>
      </c>
      <c r="B10350">
        <v>8</v>
      </c>
      <c r="C10350">
        <v>49</v>
      </c>
      <c r="D10350" t="s">
        <v>1194</v>
      </c>
      <c r="E10350" t="s">
        <v>1195</v>
      </c>
      <c r="F10350">
        <v>2018</v>
      </c>
      <c r="G10350">
        <f t="shared" si="967"/>
        <v>0.14285714285714285</v>
      </c>
      <c r="H10350">
        <f t="shared" si="968"/>
        <v>20</v>
      </c>
      <c r="I10350">
        <f t="shared" si="970"/>
        <v>1.7368093512938484E-2</v>
      </c>
      <c r="J10350">
        <f t="shared" si="970"/>
        <v>5.1212274629791735E-2</v>
      </c>
      <c r="K10350">
        <f t="shared" si="970"/>
        <v>0.1168438482281758</v>
      </c>
      <c r="L10350">
        <f t="shared" si="970"/>
        <v>0.12923006861065967</v>
      </c>
      <c r="M10350">
        <f t="shared" si="970"/>
        <v>0.14002698068993355</v>
      </c>
      <c r="N10350">
        <f t="shared" si="970"/>
        <v>0.14285714285714285</v>
      </c>
    </row>
    <row r="10351" spans="1:14">
      <c r="A10351">
        <v>2018</v>
      </c>
      <c r="B10351">
        <v>8</v>
      </c>
      <c r="C10351">
        <v>50</v>
      </c>
      <c r="D10351" t="s">
        <v>942</v>
      </c>
      <c r="E10351" t="s">
        <v>943</v>
      </c>
      <c r="F10351">
        <v>2016</v>
      </c>
      <c r="G10351">
        <f t="shared" si="967"/>
        <v>0.1414213562373095</v>
      </c>
      <c r="H10351">
        <f t="shared" si="968"/>
        <v>20</v>
      </c>
      <c r="I10351">
        <f t="shared" si="970"/>
        <v>1.7193535378993246E-2</v>
      </c>
      <c r="J10351">
        <f t="shared" si="970"/>
        <v>5.0697565338998933E-2</v>
      </c>
      <c r="K10351">
        <f t="shared" si="970"/>
        <v>0.11566950839090483</v>
      </c>
      <c r="L10351">
        <f t="shared" si="970"/>
        <v>0.12793124098692035</v>
      </c>
      <c r="M10351">
        <f t="shared" si="970"/>
        <v>0.13861963863290166</v>
      </c>
      <c r="N10351">
        <f t="shared" si="970"/>
        <v>0.1414213562373095</v>
      </c>
    </row>
    <row r="10352" spans="1:14">
      <c r="A10352">
        <v>2018</v>
      </c>
      <c r="B10352">
        <v>8</v>
      </c>
      <c r="C10352">
        <v>51</v>
      </c>
      <c r="D10352" t="s">
        <v>1054</v>
      </c>
      <c r="E10352" t="s">
        <v>1055</v>
      </c>
      <c r="F10352">
        <v>2017</v>
      </c>
      <c r="G10352">
        <f t="shared" si="967"/>
        <v>0.14002800840280097</v>
      </c>
      <c r="H10352">
        <f t="shared" si="968"/>
        <v>20</v>
      </c>
      <c r="I10352">
        <f t="shared" si="970"/>
        <v>1.7024136810592682E-2</v>
      </c>
      <c r="J10352">
        <f t="shared" si="970"/>
        <v>5.0198069755309195E-2</v>
      </c>
      <c r="K10352">
        <f t="shared" si="970"/>
        <v>0.11452987953057422</v>
      </c>
      <c r="L10352">
        <f t="shared" si="970"/>
        <v>0.126670803933156</v>
      </c>
      <c r="M10352">
        <f t="shared" si="970"/>
        <v>0.13725389460068205</v>
      </c>
      <c r="N10352">
        <f t="shared" si="970"/>
        <v>0.14002800840280097</v>
      </c>
    </row>
    <row r="10353" spans="1:14">
      <c r="A10353">
        <v>2018</v>
      </c>
      <c r="B10353">
        <v>8</v>
      </c>
      <c r="C10353">
        <v>52</v>
      </c>
      <c r="D10353" t="s">
        <v>548</v>
      </c>
      <c r="E10353" t="s">
        <v>549</v>
      </c>
      <c r="F10353">
        <v>2010</v>
      </c>
      <c r="G10353">
        <f t="shared" si="967"/>
        <v>0.13867504905630729</v>
      </c>
      <c r="H10353">
        <f t="shared" si="968"/>
        <v>20</v>
      </c>
      <c r="I10353">
        <f t="shared" si="970"/>
        <v>1.6859648539448938E-2</v>
      </c>
      <c r="J10353">
        <f t="shared" si="970"/>
        <v>4.9713052876000148E-2</v>
      </c>
      <c r="K10353">
        <f t="shared" si="970"/>
        <v>0.11342328469479003</v>
      </c>
      <c r="L10353">
        <f t="shared" si="970"/>
        <v>0.1254469027289323</v>
      </c>
      <c r="M10353">
        <f t="shared" si="970"/>
        <v>0.13592773891468191</v>
      </c>
      <c r="N10353">
        <f t="shared" si="970"/>
        <v>0.13867504905630729</v>
      </c>
    </row>
    <row r="10354" spans="1:14">
      <c r="A10354">
        <v>2018</v>
      </c>
      <c r="B10354">
        <v>8</v>
      </c>
      <c r="C10354">
        <v>53</v>
      </c>
      <c r="D10354" t="s">
        <v>1030</v>
      </c>
      <c r="E10354" t="s">
        <v>1031</v>
      </c>
      <c r="F10354">
        <v>2017</v>
      </c>
      <c r="G10354">
        <f t="shared" si="967"/>
        <v>0.13736056394868904</v>
      </c>
      <c r="H10354">
        <f t="shared" si="968"/>
        <v>20</v>
      </c>
      <c r="I10354">
        <f t="shared" ref="I10354:N10369" si="971">$G10354*(I$1^$H10354)</f>
        <v>1.6699837837555586E-2</v>
      </c>
      <c r="J10354">
        <f t="shared" si="971"/>
        <v>4.9241828469703333E-2</v>
      </c>
      <c r="K10354">
        <f t="shared" si="971"/>
        <v>0.11234815820590081</v>
      </c>
      <c r="L10354">
        <f t="shared" si="971"/>
        <v>0.12425780572441593</v>
      </c>
      <c r="M10354">
        <f t="shared" si="971"/>
        <v>0.13463929524921023</v>
      </c>
      <c r="N10354">
        <f t="shared" si="971"/>
        <v>0.13736056394868904</v>
      </c>
    </row>
    <row r="10355" spans="1:14">
      <c r="A10355">
        <v>2018</v>
      </c>
      <c r="B10355">
        <v>8</v>
      </c>
      <c r="C10355">
        <v>54</v>
      </c>
      <c r="D10355" t="s">
        <v>1088</v>
      </c>
      <c r="E10355" t="s">
        <v>1089</v>
      </c>
      <c r="F10355">
        <v>2017</v>
      </c>
      <c r="G10355">
        <f t="shared" si="967"/>
        <v>0.13608276348795434</v>
      </c>
      <c r="H10355">
        <f t="shared" si="968"/>
        <v>20</v>
      </c>
      <c r="I10355">
        <f t="shared" si="971"/>
        <v>1.6544487132305174E-2</v>
      </c>
      <c r="J10355">
        <f t="shared" si="971"/>
        <v>4.8783754992882795E-2</v>
      </c>
      <c r="K10355">
        <f t="shared" si="971"/>
        <v>0.11130303634420097</v>
      </c>
      <c r="L10355">
        <f t="shared" si="971"/>
        <v>0.12310189403593559</v>
      </c>
      <c r="M10355">
        <f t="shared" si="971"/>
        <v>0.13338680946612402</v>
      </c>
      <c r="N10355">
        <f t="shared" si="971"/>
        <v>0.13608276348795434</v>
      </c>
    </row>
    <row r="10356" spans="1:14">
      <c r="A10356">
        <v>2018</v>
      </c>
      <c r="B10356">
        <v>8</v>
      </c>
      <c r="C10356">
        <v>55</v>
      </c>
      <c r="D10356" t="s">
        <v>50</v>
      </c>
      <c r="E10356" t="s">
        <v>51</v>
      </c>
      <c r="F10356">
        <v>2005</v>
      </c>
      <c r="G10356">
        <f t="shared" si="967"/>
        <v>0.13483997249264842</v>
      </c>
      <c r="H10356">
        <f t="shared" si="968"/>
        <v>20</v>
      </c>
      <c r="I10356">
        <f t="shared" si="971"/>
        <v>1.6393392760740599E-2</v>
      </c>
      <c r="J10356">
        <f t="shared" si="971"/>
        <v>4.8338231916569524E-2</v>
      </c>
      <c r="K10356">
        <f t="shared" si="971"/>
        <v>0.11028654896715689</v>
      </c>
      <c r="L10356">
        <f t="shared" si="971"/>
        <v>0.12197765227679094</v>
      </c>
      <c r="M10356">
        <f t="shared" si="971"/>
        <v>0.13216863957121475</v>
      </c>
      <c r="N10356">
        <f t="shared" si="971"/>
        <v>0.13483997249264842</v>
      </c>
    </row>
    <row r="10357" spans="1:14">
      <c r="A10357">
        <v>2018</v>
      </c>
      <c r="B10357">
        <v>8</v>
      </c>
      <c r="C10357">
        <v>56</v>
      </c>
      <c r="D10357" t="s">
        <v>14</v>
      </c>
      <c r="E10357" t="s">
        <v>15</v>
      </c>
      <c r="F10357">
        <v>2007</v>
      </c>
      <c r="G10357">
        <f t="shared" si="967"/>
        <v>0.1336306209562122</v>
      </c>
      <c r="H10357">
        <f t="shared" si="968"/>
        <v>20</v>
      </c>
      <c r="I10357">
        <f t="shared" si="971"/>
        <v>1.6246363846716717E-2</v>
      </c>
      <c r="J10357">
        <f t="shared" si="971"/>
        <v>4.7904696415513995E-2</v>
      </c>
      <c r="K10357">
        <f t="shared" si="971"/>
        <v>0.10929741195551183</v>
      </c>
      <c r="L10357">
        <f t="shared" si="971"/>
        <v>0.12088366020259451</v>
      </c>
      <c r="M10357">
        <f t="shared" si="971"/>
        <v>0.13098324666153549</v>
      </c>
      <c r="N10357">
        <f t="shared" si="971"/>
        <v>0.1336306209562122</v>
      </c>
    </row>
    <row r="10358" spans="1:14">
      <c r="A10358">
        <v>2018</v>
      </c>
      <c r="B10358">
        <v>8</v>
      </c>
      <c r="C10358">
        <v>57</v>
      </c>
      <c r="D10358" t="s">
        <v>22</v>
      </c>
      <c r="E10358" t="s">
        <v>23</v>
      </c>
      <c r="F10358">
        <v>2008</v>
      </c>
      <c r="G10358">
        <f t="shared" si="967"/>
        <v>0.13245323570650439</v>
      </c>
      <c r="H10358">
        <f t="shared" si="968"/>
        <v>20</v>
      </c>
      <c r="I10358">
        <f t="shared" si="971"/>
        <v>1.6103221286892958E-2</v>
      </c>
      <c r="J10358">
        <f t="shared" si="971"/>
        <v>4.7482620378242274E-2</v>
      </c>
      <c r="K10358">
        <f t="shared" si="971"/>
        <v>0.10833442039155117</v>
      </c>
      <c r="L10358">
        <f t="shared" si="971"/>
        <v>0.11981858516638809</v>
      </c>
      <c r="M10358">
        <f t="shared" si="971"/>
        <v>0.12982918675015734</v>
      </c>
      <c r="N10358">
        <f t="shared" si="971"/>
        <v>0.13245323570650439</v>
      </c>
    </row>
    <row r="10359" spans="1:14">
      <c r="A10359">
        <v>2018</v>
      </c>
      <c r="B10359">
        <v>8</v>
      </c>
      <c r="C10359">
        <v>58</v>
      </c>
      <c r="D10359" t="s">
        <v>736</v>
      </c>
      <c r="E10359" t="s">
        <v>737</v>
      </c>
      <c r="F10359">
        <v>2014</v>
      </c>
      <c r="G10359">
        <f t="shared" si="967"/>
        <v>0.13130643285972254</v>
      </c>
      <c r="H10359">
        <f t="shared" si="968"/>
        <v>20</v>
      </c>
      <c r="I10359">
        <f t="shared" si="971"/>
        <v>1.596379683330628E-2</v>
      </c>
      <c r="J10359">
        <f t="shared" si="971"/>
        <v>4.7071507701892945E-2</v>
      </c>
      <c r="K10359">
        <f t="shared" si="971"/>
        <v>0.10739644238711205</v>
      </c>
      <c r="L10359">
        <f t="shared" si="971"/>
        <v>0.11878117529238046</v>
      </c>
      <c r="M10359">
        <f t="shared" si="971"/>
        <v>0.12870510336958696</v>
      </c>
      <c r="N10359">
        <f t="shared" si="971"/>
        <v>0.13130643285972254</v>
      </c>
    </row>
    <row r="10360" spans="1:14">
      <c r="A10360">
        <v>2018</v>
      </c>
      <c r="B10360">
        <v>8</v>
      </c>
      <c r="C10360">
        <v>59</v>
      </c>
      <c r="D10360" t="s">
        <v>858</v>
      </c>
      <c r="E10360" t="s">
        <v>859</v>
      </c>
      <c r="F10360">
        <v>2015</v>
      </c>
      <c r="G10360">
        <f t="shared" si="967"/>
        <v>0.13018891098082389</v>
      </c>
      <c r="H10360">
        <f t="shared" si="968"/>
        <v>20</v>
      </c>
      <c r="I10360">
        <f t="shared" si="971"/>
        <v>1.5827932261838012E-2</v>
      </c>
      <c r="J10360">
        <f t="shared" si="971"/>
        <v>4.6670891840324233E-2</v>
      </c>
      <c r="K10360">
        <f t="shared" si="971"/>
        <v>0.10648241348944414</v>
      </c>
      <c r="L10360">
        <f t="shared" si="971"/>
        <v>0.11777025328879255</v>
      </c>
      <c r="M10360">
        <f t="shared" si="971"/>
        <v>0.12760972086768713</v>
      </c>
      <c r="N10360">
        <f t="shared" si="971"/>
        <v>0.13018891098082389</v>
      </c>
    </row>
    <row r="10361" spans="1:14">
      <c r="A10361">
        <v>2018</v>
      </c>
      <c r="B10361">
        <v>8</v>
      </c>
      <c r="C10361">
        <v>60</v>
      </c>
      <c r="D10361" t="s">
        <v>800</v>
      </c>
      <c r="E10361" t="s">
        <v>801</v>
      </c>
      <c r="F10361">
        <v>2014</v>
      </c>
      <c r="G10361">
        <f t="shared" si="967"/>
        <v>0.12909944487358055</v>
      </c>
      <c r="H10361">
        <f t="shared" si="968"/>
        <v>20</v>
      </c>
      <c r="I10361">
        <f t="shared" si="971"/>
        <v>1.5695478617229558E-2</v>
      </c>
      <c r="J10361">
        <f t="shared" si="971"/>
        <v>4.6280333577936261E-2</v>
      </c>
      <c r="K10361">
        <f t="shared" si="971"/>
        <v>0.10559133160205277</v>
      </c>
      <c r="L10361">
        <f t="shared" si="971"/>
        <v>0.11678471083027624</v>
      </c>
      <c r="M10361">
        <f t="shared" si="971"/>
        <v>0.12654183832075802</v>
      </c>
      <c r="N10361">
        <f t="shared" si="971"/>
        <v>0.12909944487358055</v>
      </c>
    </row>
    <row r="10362" spans="1:14">
      <c r="A10362">
        <v>2018</v>
      </c>
      <c r="B10362">
        <v>8</v>
      </c>
      <c r="C10362">
        <v>61</v>
      </c>
      <c r="D10362" t="s">
        <v>710</v>
      </c>
      <c r="E10362" t="s">
        <v>711</v>
      </c>
      <c r="F10362">
        <v>2014</v>
      </c>
      <c r="G10362">
        <f t="shared" si="967"/>
        <v>0.12803687993289598</v>
      </c>
      <c r="H10362">
        <f t="shared" si="968"/>
        <v>20</v>
      </c>
      <c r="I10362">
        <f t="shared" si="971"/>
        <v>1.5566295526455901E-2</v>
      </c>
      <c r="J10362">
        <f t="shared" si="971"/>
        <v>4.5899419005055973E-2</v>
      </c>
      <c r="K10362">
        <f t="shared" si="971"/>
        <v>0.10472225236541927</v>
      </c>
      <c r="L10362">
        <f t="shared" si="971"/>
        <v>0.1158235034489606</v>
      </c>
      <c r="M10362">
        <f t="shared" si="971"/>
        <v>0.12550032399774075</v>
      </c>
      <c r="N10362">
        <f t="shared" si="971"/>
        <v>0.12803687993289598</v>
      </c>
    </row>
    <row r="10363" spans="1:14">
      <c r="A10363">
        <v>2018</v>
      </c>
      <c r="B10363">
        <v>8</v>
      </c>
      <c r="C10363">
        <v>62</v>
      </c>
      <c r="D10363" t="s">
        <v>1100</v>
      </c>
      <c r="E10363" t="s">
        <v>1101</v>
      </c>
      <c r="F10363">
        <v>2017</v>
      </c>
      <c r="G10363">
        <f t="shared" si="967"/>
        <v>0.1270001270001905</v>
      </c>
      <c r="H10363">
        <f t="shared" si="968"/>
        <v>20</v>
      </c>
      <c r="I10363">
        <f t="shared" si="971"/>
        <v>1.5440250573260608E-2</v>
      </c>
      <c r="J10363">
        <f t="shared" si="971"/>
        <v>4.5527757673665292E-2</v>
      </c>
      <c r="K10363">
        <f t="shared" si="971"/>
        <v>0.10387428494918519</v>
      </c>
      <c r="L10363">
        <f t="shared" si="971"/>
        <v>0.11488564588057978</v>
      </c>
      <c r="M10363">
        <f t="shared" si="971"/>
        <v>0.12448411031752349</v>
      </c>
      <c r="N10363">
        <f t="shared" si="971"/>
        <v>0.1270001270001905</v>
      </c>
    </row>
    <row r="10364" spans="1:14">
      <c r="A10364">
        <v>2018</v>
      </c>
      <c r="B10364">
        <v>8</v>
      </c>
      <c r="C10364">
        <v>63</v>
      </c>
      <c r="D10364" t="s">
        <v>888</v>
      </c>
      <c r="E10364" t="s">
        <v>889</v>
      </c>
      <c r="F10364">
        <v>2014</v>
      </c>
      <c r="G10364">
        <f t="shared" si="967"/>
        <v>0.12598815766974239</v>
      </c>
      <c r="H10364">
        <f t="shared" si="968"/>
        <v>20</v>
      </c>
      <c r="I10364">
        <f t="shared" si="971"/>
        <v>1.5317218727516468E-2</v>
      </c>
      <c r="J10364">
        <f t="shared" si="971"/>
        <v>4.5164980914790445E-2</v>
      </c>
      <c r="K10364">
        <f t="shared" si="971"/>
        <v>0.10304658821317604</v>
      </c>
      <c r="L10364">
        <f t="shared" si="971"/>
        <v>0.11397020781853993</v>
      </c>
      <c r="M10364">
        <f t="shared" si="971"/>
        <v>0.12349218924826924</v>
      </c>
      <c r="N10364">
        <f t="shared" si="971"/>
        <v>0.12598815766974239</v>
      </c>
    </row>
    <row r="10365" spans="1:14">
      <c r="A10365">
        <v>2018</v>
      </c>
      <c r="B10365">
        <v>8</v>
      </c>
      <c r="C10365">
        <v>64</v>
      </c>
      <c r="D10365" t="s">
        <v>948</v>
      </c>
      <c r="E10365" t="s">
        <v>949</v>
      </c>
      <c r="F10365">
        <v>2016</v>
      </c>
      <c r="G10365">
        <f t="shared" si="967"/>
        <v>0.125</v>
      </c>
      <c r="H10365">
        <f t="shared" si="968"/>
        <v>20</v>
      </c>
      <c r="I10365">
        <f t="shared" si="971"/>
        <v>1.5197081823821176E-2</v>
      </c>
      <c r="J10365">
        <f t="shared" si="971"/>
        <v>4.481074030106777E-2</v>
      </c>
      <c r="K10365">
        <f t="shared" si="971"/>
        <v>0.10223836719965383</v>
      </c>
      <c r="L10365">
        <f t="shared" si="971"/>
        <v>0.11307631003432722</v>
      </c>
      <c r="M10365">
        <f t="shared" si="971"/>
        <v>0.12252360810369185</v>
      </c>
      <c r="N10365">
        <f t="shared" si="971"/>
        <v>0.125</v>
      </c>
    </row>
    <row r="10366" spans="1:14">
      <c r="A10366">
        <v>2018</v>
      </c>
      <c r="B10366">
        <v>8</v>
      </c>
      <c r="C10366">
        <v>65</v>
      </c>
      <c r="D10366" t="s">
        <v>870</v>
      </c>
      <c r="E10366" t="s">
        <v>871</v>
      </c>
      <c r="F10366">
        <v>2015</v>
      </c>
      <c r="G10366">
        <f t="shared" si="967"/>
        <v>0.12403473458920847</v>
      </c>
      <c r="H10366">
        <f t="shared" si="968"/>
        <v>20</v>
      </c>
      <c r="I10366">
        <f t="shared" si="971"/>
        <v>1.5079728084385149E-2</v>
      </c>
      <c r="J10366">
        <f t="shared" si="971"/>
        <v>4.4464706239911105E-2</v>
      </c>
      <c r="K10366">
        <f t="shared" si="971"/>
        <v>0.10144886992354479</v>
      </c>
      <c r="L10366">
        <f t="shared" si="971"/>
        <v>0.11220312082747862</v>
      </c>
      <c r="M10366">
        <f t="shared" si="971"/>
        <v>0.12157746569642888</v>
      </c>
      <c r="N10366">
        <f t="shared" si="971"/>
        <v>0.12403473458920847</v>
      </c>
    </row>
    <row r="10367" spans="1:14">
      <c r="A10367">
        <v>2018</v>
      </c>
      <c r="B10367">
        <v>8</v>
      </c>
      <c r="C10367">
        <v>66</v>
      </c>
      <c r="D10367" t="s">
        <v>822</v>
      </c>
      <c r="E10367" t="s">
        <v>823</v>
      </c>
      <c r="F10367">
        <v>2015</v>
      </c>
      <c r="G10367">
        <f t="shared" si="967"/>
        <v>0.12309149097933272</v>
      </c>
      <c r="H10367">
        <f t="shared" si="968"/>
        <v>20</v>
      </c>
      <c r="I10367">
        <f t="shared" si="971"/>
        <v>1.4965051681832525E-2</v>
      </c>
      <c r="J10367">
        <f t="shared" si="971"/>
        <v>4.4126566684368838E-2</v>
      </c>
      <c r="K10367">
        <f t="shared" si="971"/>
        <v>0.10067738443118317</v>
      </c>
      <c r="L10367">
        <f t="shared" si="971"/>
        <v>0.11134985277253295</v>
      </c>
      <c r="M10367">
        <f t="shared" si="971"/>
        <v>0.12065290881320707</v>
      </c>
      <c r="N10367">
        <f t="shared" si="971"/>
        <v>0.12309149097933272</v>
      </c>
    </row>
    <row r="10368" spans="1:14">
      <c r="A10368">
        <v>2018</v>
      </c>
      <c r="B10368">
        <v>8</v>
      </c>
      <c r="C10368">
        <v>67</v>
      </c>
      <c r="D10368" t="s">
        <v>1040</v>
      </c>
      <c r="E10368" t="s">
        <v>1041</v>
      </c>
      <c r="F10368">
        <v>2016</v>
      </c>
      <c r="G10368">
        <f t="shared" si="967"/>
        <v>0.12216944435630522</v>
      </c>
      <c r="H10368">
        <f t="shared" si="968"/>
        <v>20</v>
      </c>
      <c r="I10368">
        <f t="shared" si="971"/>
        <v>1.4852952338028309E-2</v>
      </c>
      <c r="J10368">
        <f t="shared" si="971"/>
        <v>4.3796025950209143E-2</v>
      </c>
      <c r="K10368">
        <f t="shared" si="971"/>
        <v>9.9923236101420884E-2</v>
      </c>
      <c r="L10368">
        <f t="shared" si="971"/>
        <v>0.11051575973404046</v>
      </c>
      <c r="M10368">
        <f t="shared" si="971"/>
        <v>0.11974912898046183</v>
      </c>
      <c r="N10368">
        <f t="shared" si="971"/>
        <v>0.12216944435630522</v>
      </c>
    </row>
    <row r="10369" spans="1:14">
      <c r="A10369">
        <v>2018</v>
      </c>
      <c r="B10369">
        <v>8</v>
      </c>
      <c r="C10369">
        <v>68</v>
      </c>
      <c r="D10369" t="s">
        <v>62</v>
      </c>
      <c r="E10369" t="s">
        <v>63</v>
      </c>
      <c r="F10369">
        <v>1999</v>
      </c>
      <c r="G10369">
        <f t="shared" si="967"/>
        <v>0.12126781251816648</v>
      </c>
      <c r="H10369">
        <f t="shared" si="968"/>
        <v>20</v>
      </c>
      <c r="I10369">
        <f t="shared" si="971"/>
        <v>1.4743334955475055E-2</v>
      </c>
      <c r="J10369">
        <f t="shared" si="971"/>
        <v>4.3472803629041067E-2</v>
      </c>
      <c r="K10369">
        <f t="shared" si="971"/>
        <v>9.9185785165848667E-2</v>
      </c>
      <c r="L10369">
        <f t="shared" si="971"/>
        <v>0.10970013412391089</v>
      </c>
      <c r="M10369">
        <f t="shared" si="971"/>
        <v>0.11886535949254246</v>
      </c>
      <c r="N10369">
        <f t="shared" si="971"/>
        <v>0.12126781251816648</v>
      </c>
    </row>
    <row r="10370" spans="1:14">
      <c r="A10370">
        <v>2018</v>
      </c>
      <c r="B10370">
        <v>8</v>
      </c>
      <c r="C10370">
        <v>69</v>
      </c>
      <c r="D10370" t="s">
        <v>1172</v>
      </c>
      <c r="E10370" t="s">
        <v>1173</v>
      </c>
      <c r="F10370">
        <v>2017</v>
      </c>
      <c r="G10370">
        <f t="shared" si="967"/>
        <v>0.1203858530857692</v>
      </c>
      <c r="H10370">
        <f t="shared" si="968"/>
        <v>20</v>
      </c>
      <c r="I10370">
        <f t="shared" ref="I10370:N10385" si="972">$G10370*(I$1^$H10370)</f>
        <v>1.4636109278199597E-2</v>
      </c>
      <c r="J10370">
        <f t="shared" si="972"/>
        <v>4.3156633588391211E-2</v>
      </c>
      <c r="K10370">
        <f t="shared" si="972"/>
        <v>9.8464424427411601E-2</v>
      </c>
      <c r="L10370">
        <f t="shared" si="972"/>
        <v>0.10890230437818725</v>
      </c>
      <c r="M10370">
        <f t="shared" si="972"/>
        <v>0.11800087267767526</v>
      </c>
      <c r="N10370">
        <f t="shared" si="972"/>
        <v>0.1203858530857692</v>
      </c>
    </row>
    <row r="10371" spans="1:14">
      <c r="A10371">
        <v>2018</v>
      </c>
      <c r="B10371">
        <v>8</v>
      </c>
      <c r="C10371">
        <v>70</v>
      </c>
      <c r="D10371" t="s">
        <v>74</v>
      </c>
      <c r="E10371" t="s">
        <v>75</v>
      </c>
      <c r="F10371">
        <v>2008</v>
      </c>
      <c r="G10371">
        <f t="shared" ref="G10371:G10434" si="973">1/SQRT(C10371)</f>
        <v>0.11952286093343936</v>
      </c>
      <c r="H10371">
        <f t="shared" ref="H10371:H10434" si="974">(2020*12+4)-(A10371*12+B10371)</f>
        <v>20</v>
      </c>
      <c r="I10371">
        <f t="shared" si="972"/>
        <v>1.4531189579381419E-2</v>
      </c>
      <c r="J10371">
        <f t="shared" si="972"/>
        <v>4.2847263050631919E-2</v>
      </c>
      <c r="K10371">
        <f t="shared" si="972"/>
        <v>9.7758577158929064E-2</v>
      </c>
      <c r="L10371">
        <f t="shared" si="972"/>
        <v>0.10812163263279494</v>
      </c>
      <c r="M10371">
        <f t="shared" si="972"/>
        <v>0.11715497737952628</v>
      </c>
      <c r="N10371">
        <f t="shared" si="972"/>
        <v>0.11952286093343936</v>
      </c>
    </row>
    <row r="10372" spans="1:14">
      <c r="A10372">
        <v>2018</v>
      </c>
      <c r="B10372">
        <v>8</v>
      </c>
      <c r="C10372">
        <v>71</v>
      </c>
      <c r="D10372" t="s">
        <v>1062</v>
      </c>
      <c r="E10372" t="s">
        <v>1063</v>
      </c>
      <c r="F10372">
        <v>2017</v>
      </c>
      <c r="G10372">
        <f t="shared" si="973"/>
        <v>0.11867816581938533</v>
      </c>
      <c r="H10372">
        <f t="shared" si="974"/>
        <v>20</v>
      </c>
      <c r="I10372">
        <f t="shared" si="972"/>
        <v>1.4428494373265731E-2</v>
      </c>
      <c r="J10372">
        <f t="shared" si="972"/>
        <v>4.2544451743516266E-2</v>
      </c>
      <c r="K10372">
        <f t="shared" si="972"/>
        <v>9.7067695164989781E-2</v>
      </c>
      <c r="L10372">
        <f t="shared" si="972"/>
        <v>0.10735751257998488</v>
      </c>
      <c r="M10372">
        <f t="shared" si="972"/>
        <v>0.11632701663455461</v>
      </c>
      <c r="N10372">
        <f t="shared" si="972"/>
        <v>0.11867816581938533</v>
      </c>
    </row>
    <row r="10373" spans="1:14">
      <c r="A10373">
        <v>2018</v>
      </c>
      <c r="B10373">
        <v>8</v>
      </c>
      <c r="C10373">
        <v>72</v>
      </c>
      <c r="D10373" t="s">
        <v>150</v>
      </c>
      <c r="E10373" t="s">
        <v>151</v>
      </c>
      <c r="F10373">
        <v>1994</v>
      </c>
      <c r="G10373">
        <f t="shared" si="973"/>
        <v>0.11785113019775793</v>
      </c>
      <c r="H10373">
        <f t="shared" si="974"/>
        <v>20</v>
      </c>
      <c r="I10373">
        <f t="shared" si="972"/>
        <v>1.4327946149161041E-2</v>
      </c>
      <c r="J10373">
        <f t="shared" si="972"/>
        <v>4.224797111583245E-2</v>
      </c>
      <c r="K10373">
        <f t="shared" si="972"/>
        <v>9.639125699242071E-2</v>
      </c>
      <c r="L10373">
        <f t="shared" si="972"/>
        <v>0.10660936748910031</v>
      </c>
      <c r="M10373">
        <f t="shared" si="972"/>
        <v>0.11551636552741806</v>
      </c>
      <c r="N10373">
        <f t="shared" si="972"/>
        <v>0.11785113019775793</v>
      </c>
    </row>
    <row r="10374" spans="1:14">
      <c r="A10374">
        <v>2018</v>
      </c>
      <c r="B10374">
        <v>8</v>
      </c>
      <c r="C10374">
        <v>73</v>
      </c>
      <c r="D10374" t="s">
        <v>1084</v>
      </c>
      <c r="E10374" t="s">
        <v>1085</v>
      </c>
      <c r="F10374">
        <v>2016</v>
      </c>
      <c r="G10374">
        <f t="shared" si="973"/>
        <v>0.11704114719613057</v>
      </c>
      <c r="H10374">
        <f t="shared" si="974"/>
        <v>20</v>
      </c>
      <c r="I10374">
        <f t="shared" si="972"/>
        <v>1.4229471125547956E-2</v>
      </c>
      <c r="J10374">
        <f t="shared" si="972"/>
        <v>4.1957603612358826E-2</v>
      </c>
      <c r="K10374">
        <f t="shared" si="972"/>
        <v>9.5728766276053853E-2</v>
      </c>
      <c r="L10374">
        <f t="shared" si="972"/>
        <v>0.10587664837698391</v>
      </c>
      <c r="M10374">
        <f t="shared" si="972"/>
        <v>0.11472242920852171</v>
      </c>
      <c r="N10374">
        <f t="shared" si="972"/>
        <v>0.11704114719613057</v>
      </c>
    </row>
    <row r="10375" spans="1:14">
      <c r="A10375">
        <v>2018</v>
      </c>
      <c r="B10375">
        <v>8</v>
      </c>
      <c r="C10375">
        <v>74</v>
      </c>
      <c r="D10375" t="s">
        <v>484</v>
      </c>
      <c r="E10375" t="s">
        <v>485</v>
      </c>
      <c r="F10375">
        <v>2011</v>
      </c>
      <c r="G10375">
        <f t="shared" si="973"/>
        <v>0.11624763874381928</v>
      </c>
      <c r="H10375">
        <f t="shared" si="974"/>
        <v>20</v>
      </c>
      <c r="I10375">
        <f t="shared" si="972"/>
        <v>1.4132999022526611E-2</v>
      </c>
      <c r="J10375">
        <f t="shared" si="972"/>
        <v>4.1673142002893036E-2</v>
      </c>
      <c r="K10375">
        <f t="shared" si="972"/>
        <v>9.5079750207866409E-2</v>
      </c>
      <c r="L10375">
        <f t="shared" si="972"/>
        <v>0.10515883231483662</v>
      </c>
      <c r="M10375">
        <f t="shared" si="972"/>
        <v>0.11394464105941808</v>
      </c>
      <c r="N10375">
        <f t="shared" si="972"/>
        <v>0.11624763874381928</v>
      </c>
    </row>
    <row r="10376" spans="1:14">
      <c r="A10376">
        <v>2018</v>
      </c>
      <c r="B10376">
        <v>8</v>
      </c>
      <c r="C10376">
        <v>75</v>
      </c>
      <c r="D10376" t="s">
        <v>1102</v>
      </c>
      <c r="E10376" t="s">
        <v>1103</v>
      </c>
      <c r="F10376">
        <v>2017</v>
      </c>
      <c r="G10376">
        <f t="shared" si="973"/>
        <v>0.11547005383792514</v>
      </c>
      <c r="H10376">
        <f t="shared" si="974"/>
        <v>20</v>
      </c>
      <c r="I10376">
        <f t="shared" si="972"/>
        <v>1.4038462851007877E-2</v>
      </c>
      <c r="J10376">
        <f t="shared" si="972"/>
        <v>4.1394388760652615E-2</v>
      </c>
      <c r="K10376">
        <f t="shared" si="972"/>
        <v>9.4443758118764695E-2</v>
      </c>
      <c r="L10376">
        <f t="shared" si="972"/>
        <v>0.10445542085966143</v>
      </c>
      <c r="M10376">
        <f t="shared" si="972"/>
        <v>0.1131824609932011</v>
      </c>
      <c r="N10376">
        <f t="shared" si="972"/>
        <v>0.11547005383792514</v>
      </c>
    </row>
    <row r="10377" spans="1:14">
      <c r="A10377">
        <v>2018</v>
      </c>
      <c r="B10377">
        <v>8</v>
      </c>
      <c r="C10377">
        <v>76</v>
      </c>
      <c r="D10377" t="s">
        <v>1150</v>
      </c>
      <c r="E10377" t="s">
        <v>1151</v>
      </c>
      <c r="F10377">
        <v>2018</v>
      </c>
      <c r="G10377">
        <f t="shared" si="973"/>
        <v>0.11470786693528087</v>
      </c>
      <c r="H10377">
        <f t="shared" si="974"/>
        <v>20</v>
      </c>
      <c r="I10377">
        <f t="shared" si="972"/>
        <v>1.394579871721164E-2</v>
      </c>
      <c r="J10377">
        <f t="shared" si="972"/>
        <v>4.1121155485810475E-2</v>
      </c>
      <c r="K10377">
        <f t="shared" si="972"/>
        <v>9.3820360163346203E-2</v>
      </c>
      <c r="L10377">
        <f t="shared" si="972"/>
        <v>0.10376593859960137</v>
      </c>
      <c r="M10377">
        <f t="shared" si="972"/>
        <v>0.11243537387831029</v>
      </c>
      <c r="N10377">
        <f t="shared" si="972"/>
        <v>0.11470786693528087</v>
      </c>
    </row>
    <row r="10378" spans="1:14">
      <c r="A10378">
        <v>2018</v>
      </c>
      <c r="B10378">
        <v>8</v>
      </c>
      <c r="C10378">
        <v>77</v>
      </c>
      <c r="D10378" t="s">
        <v>1118</v>
      </c>
      <c r="E10378" t="s">
        <v>1119</v>
      </c>
      <c r="F10378">
        <v>2017</v>
      </c>
      <c r="G10378">
        <f t="shared" si="973"/>
        <v>0.11396057645963795</v>
      </c>
      <c r="H10378">
        <f t="shared" si="974"/>
        <v>20</v>
      </c>
      <c r="I10378">
        <f t="shared" si="972"/>
        <v>1.3854945641175577E-2</v>
      </c>
      <c r="J10378">
        <f t="shared" si="972"/>
        <v>4.0853262370342508E-2</v>
      </c>
      <c r="K10378">
        <f t="shared" si="972"/>
        <v>9.3209146098917534E-2</v>
      </c>
      <c r="L10378">
        <f t="shared" si="972"/>
        <v>0.10308993180352538</v>
      </c>
      <c r="M10378">
        <f t="shared" si="972"/>
        <v>0.11170288807529193</v>
      </c>
      <c r="N10378">
        <f t="shared" si="972"/>
        <v>0.11396057645963795</v>
      </c>
    </row>
    <row r="10379" spans="1:14">
      <c r="A10379">
        <v>2018</v>
      </c>
      <c r="B10379">
        <v>8</v>
      </c>
      <c r="C10379">
        <v>78</v>
      </c>
      <c r="D10379" t="s">
        <v>618</v>
      </c>
      <c r="E10379" t="s">
        <v>619</v>
      </c>
      <c r="F10379">
        <v>2012</v>
      </c>
      <c r="G10379">
        <f t="shared" si="973"/>
        <v>0.11322770341445956</v>
      </c>
      <c r="H10379">
        <f t="shared" si="974"/>
        <v>20</v>
      </c>
      <c r="I10379">
        <f t="shared" si="972"/>
        <v>1.3765845388103186E-2</v>
      </c>
      <c r="J10379">
        <f t="shared" si="972"/>
        <v>4.0590537700733377E-2</v>
      </c>
      <c r="K10379">
        <f t="shared" si="972"/>
        <v>9.2609724150888112E-2</v>
      </c>
      <c r="L10379">
        <f t="shared" si="972"/>
        <v>0.10242696716614624</v>
      </c>
      <c r="M10379">
        <f t="shared" si="972"/>
        <v>0.11098453407707436</v>
      </c>
      <c r="N10379">
        <f t="shared" si="972"/>
        <v>0.11322770341445956</v>
      </c>
    </row>
    <row r="10380" spans="1:14">
      <c r="A10380">
        <v>2018</v>
      </c>
      <c r="B10380">
        <v>8</v>
      </c>
      <c r="C10380">
        <v>79</v>
      </c>
      <c r="D10380" t="s">
        <v>108</v>
      </c>
      <c r="E10380" t="s">
        <v>109</v>
      </c>
      <c r="F10380">
        <v>1997</v>
      </c>
      <c r="G10380">
        <f t="shared" si="973"/>
        <v>0.1125087900926024</v>
      </c>
      <c r="H10380">
        <f t="shared" si="974"/>
        <v>20</v>
      </c>
      <c r="I10380">
        <f t="shared" si="972"/>
        <v>1.3678442311491198E-2</v>
      </c>
      <c r="J10380">
        <f t="shared" si="972"/>
        <v>4.0332817395415617E-2</v>
      </c>
      <c r="K10380">
        <f t="shared" si="972"/>
        <v>9.202171995741007E-2</v>
      </c>
      <c r="L10380">
        <f t="shared" si="972"/>
        <v>0.10177663064078521</v>
      </c>
      <c r="M10380">
        <f t="shared" si="972"/>
        <v>0.11027986324421235</v>
      </c>
      <c r="N10380">
        <f t="shared" si="972"/>
        <v>0.1125087900926024</v>
      </c>
    </row>
    <row r="10381" spans="1:14">
      <c r="A10381">
        <v>2018</v>
      </c>
      <c r="B10381">
        <v>8</v>
      </c>
      <c r="C10381">
        <v>80</v>
      </c>
      <c r="D10381" t="s">
        <v>818</v>
      </c>
      <c r="E10381" t="s">
        <v>819</v>
      </c>
      <c r="F10381">
        <v>2014</v>
      </c>
      <c r="G10381">
        <f t="shared" si="973"/>
        <v>0.11180339887498948</v>
      </c>
      <c r="H10381">
        <f t="shared" si="974"/>
        <v>20</v>
      </c>
      <c r="I10381">
        <f t="shared" si="972"/>
        <v>1.3592683207076251E-2</v>
      </c>
      <c r="J10381">
        <f t="shared" si="972"/>
        <v>4.0079944574110772E-2</v>
      </c>
      <c r="K10381">
        <f t="shared" si="972"/>
        <v>9.1444775586804306E-2</v>
      </c>
      <c r="L10381">
        <f t="shared" si="972"/>
        <v>0.1011385263526389</v>
      </c>
      <c r="M10381">
        <f t="shared" si="972"/>
        <v>0.10958844662735963</v>
      </c>
      <c r="N10381">
        <f t="shared" si="972"/>
        <v>0.11180339887498948</v>
      </c>
    </row>
    <row r="10382" spans="1:14">
      <c r="A10382">
        <v>2018</v>
      </c>
      <c r="B10382">
        <v>8</v>
      </c>
      <c r="C10382">
        <v>81</v>
      </c>
      <c r="D10382" t="s">
        <v>554</v>
      </c>
      <c r="E10382" t="s">
        <v>555</v>
      </c>
      <c r="F10382">
        <v>2012</v>
      </c>
      <c r="G10382">
        <f t="shared" si="973"/>
        <v>0.1111111111111111</v>
      </c>
      <c r="H10382">
        <f t="shared" si="974"/>
        <v>20</v>
      </c>
      <c r="I10382">
        <f t="shared" si="972"/>
        <v>1.3508517176729934E-2</v>
      </c>
      <c r="J10382">
        <f t="shared" si="972"/>
        <v>3.983176915650468E-2</v>
      </c>
      <c r="K10382">
        <f t="shared" si="972"/>
        <v>9.0878548621914509E-2</v>
      </c>
      <c r="L10382">
        <f t="shared" si="972"/>
        <v>0.10051227558606864</v>
      </c>
      <c r="M10382">
        <f t="shared" si="972"/>
        <v>0.10890987386994831</v>
      </c>
      <c r="N10382">
        <f t="shared" si="972"/>
        <v>0.1111111111111111</v>
      </c>
    </row>
    <row r="10383" spans="1:14">
      <c r="A10383">
        <v>2018</v>
      </c>
      <c r="B10383">
        <v>8</v>
      </c>
      <c r="C10383">
        <v>82</v>
      </c>
      <c r="D10383" t="s">
        <v>1032</v>
      </c>
      <c r="E10383" t="s">
        <v>1033</v>
      </c>
      <c r="F10383">
        <v>2016</v>
      </c>
      <c r="G10383">
        <f t="shared" si="973"/>
        <v>0.11043152607484653</v>
      </c>
      <c r="H10383">
        <f t="shared" si="974"/>
        <v>20</v>
      </c>
      <c r="I10383">
        <f t="shared" si="972"/>
        <v>1.3425895501511076E-2</v>
      </c>
      <c r="J10383">
        <f t="shared" si="972"/>
        <v>3.9588147487924337E-2</v>
      </c>
      <c r="K10383">
        <f t="shared" si="972"/>
        <v>9.032271130606645E-2</v>
      </c>
      <c r="L10383">
        <f t="shared" si="972"/>
        <v>9.9897515840025902E-2</v>
      </c>
      <c r="M10383">
        <f t="shared" si="972"/>
        <v>0.10824375218469699</v>
      </c>
      <c r="N10383">
        <f t="shared" si="972"/>
        <v>0.11043152607484653</v>
      </c>
    </row>
    <row r="10384" spans="1:14">
      <c r="A10384">
        <v>2018</v>
      </c>
      <c r="B10384">
        <v>8</v>
      </c>
      <c r="C10384">
        <v>83</v>
      </c>
      <c r="D10384" t="s">
        <v>1170</v>
      </c>
      <c r="E10384" t="s">
        <v>1171</v>
      </c>
      <c r="F10384">
        <v>2018</v>
      </c>
      <c r="G10384">
        <f t="shared" si="973"/>
        <v>0.10976425998969035</v>
      </c>
      <c r="H10384">
        <f t="shared" si="974"/>
        <v>20</v>
      </c>
      <c r="I10384">
        <f t="shared" si="972"/>
        <v>1.3344771523156041E-2</v>
      </c>
      <c r="J10384">
        <f t="shared" si="972"/>
        <v>3.9348941989895185E-2</v>
      </c>
      <c r="K10384">
        <f t="shared" si="972"/>
        <v>8.9776949745793866E-2</v>
      </c>
      <c r="L10384">
        <f t="shared" si="972"/>
        <v>9.9293899946261796E-2</v>
      </c>
      <c r="M10384">
        <f t="shared" si="972"/>
        <v>0.10758970539814851</v>
      </c>
      <c r="N10384">
        <f t="shared" si="972"/>
        <v>0.10976425998969035</v>
      </c>
    </row>
    <row r="10385" spans="1:14">
      <c r="A10385">
        <v>2018</v>
      </c>
      <c r="B10385">
        <v>8</v>
      </c>
      <c r="C10385">
        <v>84</v>
      </c>
      <c r="D10385" t="s">
        <v>8</v>
      </c>
      <c r="E10385" t="s">
        <v>9</v>
      </c>
      <c r="F10385">
        <v>2007</v>
      </c>
      <c r="G10385">
        <f t="shared" si="973"/>
        <v>0.10910894511799619</v>
      </c>
      <c r="H10385">
        <f t="shared" si="974"/>
        <v>20</v>
      </c>
      <c r="I10385">
        <f t="shared" si="972"/>
        <v>1.3265100533352017E-2</v>
      </c>
      <c r="J10385">
        <f t="shared" si="972"/>
        <v>3.9114020833647865E-2</v>
      </c>
      <c r="K10385">
        <f t="shared" si="972"/>
        <v>8.9240963165924572E-2</v>
      </c>
      <c r="L10385">
        <f t="shared" si="972"/>
        <v>9.8701095245447443E-2</v>
      </c>
      <c r="M10385">
        <f t="shared" si="972"/>
        <v>0.10694737305795671</v>
      </c>
      <c r="N10385">
        <f t="shared" si="972"/>
        <v>0.10910894511799619</v>
      </c>
    </row>
    <row r="10386" spans="1:14">
      <c r="A10386">
        <v>2018</v>
      </c>
      <c r="B10386">
        <v>8</v>
      </c>
      <c r="C10386">
        <v>85</v>
      </c>
      <c r="D10386" t="s">
        <v>1066</v>
      </c>
      <c r="E10386" t="s">
        <v>1067</v>
      </c>
      <c r="F10386">
        <v>2014</v>
      </c>
      <c r="G10386">
        <f t="shared" si="973"/>
        <v>0.10846522890932808</v>
      </c>
      <c r="H10386">
        <f t="shared" si="974"/>
        <v>20</v>
      </c>
      <c r="I10386">
        <f t="shared" ref="I10386:N10401" si="975">$G10386*(I$1^$H10386)</f>
        <v>1.3186839670196423E-2</v>
      </c>
      <c r="J10386">
        <f t="shared" si="975"/>
        <v>3.888325763481415E-2</v>
      </c>
      <c r="K10386">
        <f t="shared" si="975"/>
        <v>8.8714463213011144E-2</v>
      </c>
      <c r="L10386">
        <f t="shared" si="975"/>
        <v>9.8118782816763631E-2</v>
      </c>
      <c r="M10386">
        <f t="shared" si="975"/>
        <v>0.10631640959810994</v>
      </c>
      <c r="N10386">
        <f t="shared" si="975"/>
        <v>0.10846522890932808</v>
      </c>
    </row>
    <row r="10387" spans="1:14">
      <c r="A10387">
        <v>2018</v>
      </c>
      <c r="B10387">
        <v>8</v>
      </c>
      <c r="C10387">
        <v>86</v>
      </c>
      <c r="D10387" t="s">
        <v>878</v>
      </c>
      <c r="E10387" t="s">
        <v>879</v>
      </c>
      <c r="F10387">
        <v>2015</v>
      </c>
      <c r="G10387">
        <f t="shared" si="973"/>
        <v>0.10783277320343841</v>
      </c>
      <c r="H10387">
        <f t="shared" si="974"/>
        <v>20</v>
      </c>
      <c r="I10387">
        <f t="shared" si="975"/>
        <v>1.310994782129764E-2</v>
      </c>
      <c r="J10387">
        <f t="shared" si="975"/>
        <v>3.8656531167705746E-2</v>
      </c>
      <c r="K10387">
        <f t="shared" si="975"/>
        <v>8.8197173303441026E-2</v>
      </c>
      <c r="L10387">
        <f t="shared" si="975"/>
        <v>9.7546656756906353E-2</v>
      </c>
      <c r="M10387">
        <f t="shared" si="975"/>
        <v>0.10569648355769898</v>
      </c>
      <c r="N10387">
        <f t="shared" si="975"/>
        <v>0.10783277320343841</v>
      </c>
    </row>
    <row r="10388" spans="1:14">
      <c r="A10388">
        <v>2018</v>
      </c>
      <c r="B10388">
        <v>8</v>
      </c>
      <c r="C10388">
        <v>87</v>
      </c>
      <c r="D10388" t="s">
        <v>92</v>
      </c>
      <c r="E10388" t="s">
        <v>93</v>
      </c>
      <c r="F10388">
        <v>2004</v>
      </c>
      <c r="G10388">
        <f t="shared" si="973"/>
        <v>0.10721125348377948</v>
      </c>
      <c r="H10388">
        <f t="shared" si="974"/>
        <v>20</v>
      </c>
      <c r="I10388">
        <f t="shared" si="975"/>
        <v>1.3034385533019438E-2</v>
      </c>
      <c r="J10388">
        <f t="shared" si="975"/>
        <v>3.8433725097708718E-2</v>
      </c>
      <c r="K10388">
        <f t="shared" si="975"/>
        <v>8.76888280128785E-2</v>
      </c>
      <c r="L10388">
        <f t="shared" si="975"/>
        <v>9.6984423504805545E-2</v>
      </c>
      <c r="M10388">
        <f t="shared" si="975"/>
        <v>0.10508727684921731</v>
      </c>
      <c r="N10388">
        <f t="shared" si="975"/>
        <v>0.10721125348377948</v>
      </c>
    </row>
    <row r="10389" spans="1:14">
      <c r="A10389">
        <v>2018</v>
      </c>
      <c r="B10389">
        <v>8</v>
      </c>
      <c r="C10389">
        <v>88</v>
      </c>
      <c r="D10389" t="s">
        <v>958</v>
      </c>
      <c r="E10389" t="s">
        <v>959</v>
      </c>
      <c r="F10389">
        <v>2015</v>
      </c>
      <c r="G10389">
        <f t="shared" si="973"/>
        <v>0.10660035817780521</v>
      </c>
      <c r="H10389">
        <f t="shared" si="974"/>
        <v>20</v>
      </c>
      <c r="I10389">
        <f t="shared" si="975"/>
        <v>1.2960114925414004E-2</v>
      </c>
      <c r="J10389">
        <f t="shared" si="975"/>
        <v>3.8214727730451481E-2</v>
      </c>
      <c r="K10389">
        <f t="shared" si="975"/>
        <v>8.7189172503976564E-2</v>
      </c>
      <c r="L10389">
        <f t="shared" si="975"/>
        <v>9.6431801208670648E-2</v>
      </c>
      <c r="M10389">
        <f t="shared" si="975"/>
        <v>0.10448848407272471</v>
      </c>
      <c r="N10389">
        <f t="shared" si="975"/>
        <v>0.10660035817780521</v>
      </c>
    </row>
    <row r="10390" spans="1:14">
      <c r="A10390">
        <v>2018</v>
      </c>
      <c r="B10390">
        <v>8</v>
      </c>
      <c r="C10390">
        <v>89</v>
      </c>
      <c r="D10390" t="s">
        <v>24</v>
      </c>
      <c r="E10390" t="s">
        <v>25</v>
      </c>
      <c r="F10390">
        <v>2002</v>
      </c>
      <c r="G10390">
        <f t="shared" si="973"/>
        <v>0.105999788000636</v>
      </c>
      <c r="H10390">
        <f t="shared" si="974"/>
        <v>20</v>
      </c>
      <c r="I10390">
        <f t="shared" si="975"/>
        <v>1.2887099612426907E-2</v>
      </c>
      <c r="J10390">
        <f t="shared" si="975"/>
        <v>3.7999431776517913E-2</v>
      </c>
      <c r="K10390">
        <f t="shared" si="975"/>
        <v>8.6697961989555872E-2</v>
      </c>
      <c r="L10390">
        <f t="shared" si="975"/>
        <v>9.5888519132262998E-2</v>
      </c>
      <c r="M10390">
        <f t="shared" si="975"/>
        <v>0.10389981187251475</v>
      </c>
      <c r="N10390">
        <f t="shared" si="975"/>
        <v>0.105999788000636</v>
      </c>
    </row>
    <row r="10391" spans="1:14">
      <c r="A10391">
        <v>2018</v>
      </c>
      <c r="B10391">
        <v>8</v>
      </c>
      <c r="C10391">
        <v>90</v>
      </c>
      <c r="D10391" t="s">
        <v>20</v>
      </c>
      <c r="E10391" t="s">
        <v>21</v>
      </c>
      <c r="F10391">
        <v>2004</v>
      </c>
      <c r="G10391">
        <f t="shared" si="973"/>
        <v>0.10540925533894598</v>
      </c>
      <c r="H10391">
        <f t="shared" si="974"/>
        <v>20</v>
      </c>
      <c r="I10391">
        <f t="shared" si="975"/>
        <v>1.281530462699217E-2</v>
      </c>
      <c r="J10391">
        <f t="shared" si="975"/>
        <v>3.7787734130579592E-2</v>
      </c>
      <c r="K10391">
        <f t="shared" si="975"/>
        <v>8.6214961228681844E-2</v>
      </c>
      <c r="L10391">
        <f t="shared" si="975"/>
        <v>9.5354317097553737E-2</v>
      </c>
      <c r="M10391">
        <f t="shared" si="975"/>
        <v>0.10332097833320804</v>
      </c>
      <c r="N10391">
        <f t="shared" si="975"/>
        <v>0.10540925533894598</v>
      </c>
    </row>
    <row r="10392" spans="1:14">
      <c r="A10392">
        <v>2018</v>
      </c>
      <c r="B10392">
        <v>8</v>
      </c>
      <c r="C10392">
        <v>91</v>
      </c>
      <c r="D10392" t="s">
        <v>1120</v>
      </c>
      <c r="E10392" t="s">
        <v>1121</v>
      </c>
      <c r="F10392">
        <v>2017</v>
      </c>
      <c r="G10392">
        <f t="shared" si="973"/>
        <v>0.10482848367219183</v>
      </c>
      <c r="H10392">
        <f t="shared" si="974"/>
        <v>20</v>
      </c>
      <c r="I10392">
        <f t="shared" si="975"/>
        <v>1.274469635066721E-2</v>
      </c>
      <c r="J10392">
        <f t="shared" si="975"/>
        <v>3.757953566391449E-2</v>
      </c>
      <c r="K10392">
        <f t="shared" si="975"/>
        <v>8.5739944053283709E-2</v>
      </c>
      <c r="L10392">
        <f t="shared" si="975"/>
        <v>9.4828944961161385E-2</v>
      </c>
      <c r="M10392">
        <f t="shared" si="975"/>
        <v>0.10275171241244714</v>
      </c>
      <c r="N10392">
        <f t="shared" si="975"/>
        <v>0.10482848367219183</v>
      </c>
    </row>
    <row r="10393" spans="1:14">
      <c r="A10393">
        <v>2018</v>
      </c>
      <c r="B10393">
        <v>8</v>
      </c>
      <c r="C10393">
        <v>92</v>
      </c>
      <c r="D10393" t="s">
        <v>756</v>
      </c>
      <c r="E10393" t="s">
        <v>757</v>
      </c>
      <c r="F10393">
        <v>2014</v>
      </c>
      <c r="G10393">
        <f t="shared" si="973"/>
        <v>0.10425720702853739</v>
      </c>
      <c r="H10393">
        <f t="shared" si="974"/>
        <v>20</v>
      </c>
      <c r="I10393">
        <f t="shared" si="975"/>
        <v>1.2675242447485975E-2</v>
      </c>
      <c r="J10393">
        <f t="shared" si="975"/>
        <v>3.737474102936357E-2</v>
      </c>
      <c r="K10393">
        <f t="shared" si="975"/>
        <v>8.5272692923151483E-2</v>
      </c>
      <c r="L10393">
        <f t="shared" si="975"/>
        <v>9.4312162122175455E-2</v>
      </c>
      <c r="M10393">
        <f t="shared" si="975"/>
        <v>0.10219175340759985</v>
      </c>
      <c r="N10393">
        <f t="shared" si="975"/>
        <v>0.10425720702853739</v>
      </c>
    </row>
    <row r="10394" spans="1:14">
      <c r="A10394">
        <v>2018</v>
      </c>
      <c r="B10394">
        <v>8</v>
      </c>
      <c r="C10394">
        <v>93</v>
      </c>
      <c r="D10394" t="s">
        <v>560</v>
      </c>
      <c r="E10394" t="s">
        <v>561</v>
      </c>
      <c r="F10394">
        <v>2012</v>
      </c>
      <c r="G10394">
        <f t="shared" si="973"/>
        <v>0.10369516947304253</v>
      </c>
      <c r="H10394">
        <f t="shared" si="974"/>
        <v>20</v>
      </c>
      <c r="I10394">
        <f t="shared" si="975"/>
        <v>1.2606911801734648E-2</v>
      </c>
      <c r="J10394">
        <f t="shared" si="975"/>
        <v>3.717325847785375E-2</v>
      </c>
      <c r="K10394">
        <f t="shared" si="975"/>
        <v>8.4812998507322046E-2</v>
      </c>
      <c r="L10394">
        <f t="shared" si="975"/>
        <v>9.3803737059166878E-2</v>
      </c>
      <c r="M10394">
        <f t="shared" si="975"/>
        <v>0.10164085045408779</v>
      </c>
      <c r="N10394">
        <f t="shared" si="975"/>
        <v>0.10369516947304253</v>
      </c>
    </row>
    <row r="10395" spans="1:14">
      <c r="A10395">
        <v>2018</v>
      </c>
      <c r="B10395">
        <v>8</v>
      </c>
      <c r="C10395">
        <v>94</v>
      </c>
      <c r="D10395" t="s">
        <v>974</v>
      </c>
      <c r="E10395" t="s">
        <v>975</v>
      </c>
      <c r="F10395">
        <v>2016</v>
      </c>
      <c r="G10395">
        <f t="shared" si="973"/>
        <v>0.10314212462587934</v>
      </c>
      <c r="H10395">
        <f t="shared" si="974"/>
        <v>20</v>
      </c>
      <c r="I10395">
        <f t="shared" si="975"/>
        <v>1.2539674459377995E-2</v>
      </c>
      <c r="J10395">
        <f t="shared" si="975"/>
        <v>3.6974999685685163E-2</v>
      </c>
      <c r="K10395">
        <f t="shared" si="975"/>
        <v>8.4360659290024884E-2</v>
      </c>
      <c r="L10395">
        <f t="shared" si="975"/>
        <v>9.3303446894361181E-2</v>
      </c>
      <c r="M10395">
        <f t="shared" si="975"/>
        <v>0.10109876205314708</v>
      </c>
      <c r="N10395">
        <f t="shared" si="975"/>
        <v>0.10314212462587934</v>
      </c>
    </row>
    <row r="10396" spans="1:14">
      <c r="A10396">
        <v>2018</v>
      </c>
      <c r="B10396">
        <v>8</v>
      </c>
      <c r="C10396">
        <v>95</v>
      </c>
      <c r="D10396" t="s">
        <v>1180</v>
      </c>
      <c r="E10396" t="s">
        <v>1181</v>
      </c>
      <c r="F10396">
        <v>2018</v>
      </c>
      <c r="G10396">
        <f t="shared" si="973"/>
        <v>0.10259783520851541</v>
      </c>
      <c r="H10396">
        <f t="shared" si="974"/>
        <v>20</v>
      </c>
      <c r="I10396">
        <f t="shared" si="975"/>
        <v>1.2473501572885839E-2</v>
      </c>
      <c r="J10396">
        <f t="shared" si="975"/>
        <v>3.6779879591844249E-2</v>
      </c>
      <c r="K10396">
        <f t="shared" si="975"/>
        <v>8.3915481199502165E-2</v>
      </c>
      <c r="L10396">
        <f t="shared" si="975"/>
        <v>9.281107698311121E-2</v>
      </c>
      <c r="M10396">
        <f t="shared" si="975"/>
        <v>0.1005652556270024</v>
      </c>
      <c r="N10396">
        <f t="shared" si="975"/>
        <v>0.10259783520851541</v>
      </c>
    </row>
    <row r="10397" spans="1:14">
      <c r="A10397">
        <v>2018</v>
      </c>
      <c r="B10397">
        <v>8</v>
      </c>
      <c r="C10397">
        <v>96</v>
      </c>
      <c r="D10397" t="s">
        <v>12</v>
      </c>
      <c r="E10397" t="s">
        <v>13</v>
      </c>
      <c r="F10397">
        <v>2009</v>
      </c>
      <c r="G10397">
        <f t="shared" si="973"/>
        <v>0.10206207261596577</v>
      </c>
      <c r="H10397">
        <f t="shared" si="974"/>
        <v>20</v>
      </c>
      <c r="I10397">
        <f t="shared" si="975"/>
        <v>1.2408365349228883E-2</v>
      </c>
      <c r="J10397">
        <f t="shared" si="975"/>
        <v>3.6587816244662098E-2</v>
      </c>
      <c r="K10397">
        <f t="shared" si="975"/>
        <v>8.3477277258150739E-2</v>
      </c>
      <c r="L10397">
        <f t="shared" si="975"/>
        <v>9.2326420526951711E-2</v>
      </c>
      <c r="M10397">
        <f t="shared" si="975"/>
        <v>0.10004010709959303</v>
      </c>
      <c r="N10397">
        <f t="shared" si="975"/>
        <v>0.10206207261596577</v>
      </c>
    </row>
    <row r="10398" spans="1:14">
      <c r="A10398">
        <v>2018</v>
      </c>
      <c r="B10398">
        <v>8</v>
      </c>
      <c r="C10398">
        <v>97</v>
      </c>
      <c r="D10398" t="s">
        <v>1112</v>
      </c>
      <c r="E10398" t="s">
        <v>1113</v>
      </c>
      <c r="F10398">
        <v>2017</v>
      </c>
      <c r="G10398">
        <f t="shared" si="973"/>
        <v>0.10153461651336192</v>
      </c>
      <c r="H10398">
        <f t="shared" si="974"/>
        <v>20</v>
      </c>
      <c r="I10398">
        <f t="shared" si="975"/>
        <v>1.2344239000830926E-2</v>
      </c>
      <c r="J10398">
        <f t="shared" si="975"/>
        <v>3.639873065719014E-2</v>
      </c>
      <c r="K10398">
        <f t="shared" si="975"/>
        <v>8.3045867252553043E-2</v>
      </c>
      <c r="L10398">
        <f t="shared" si="975"/>
        <v>9.1849278208651464E-2</v>
      </c>
      <c r="M10398">
        <f t="shared" si="975"/>
        <v>9.9523100501134359E-2</v>
      </c>
      <c r="N10398">
        <f t="shared" si="975"/>
        <v>0.10153461651336192</v>
      </c>
    </row>
    <row r="10399" spans="1:14">
      <c r="A10399">
        <v>2018</v>
      </c>
      <c r="B10399">
        <v>8</v>
      </c>
      <c r="C10399">
        <v>98</v>
      </c>
      <c r="D10399" t="s">
        <v>44</v>
      </c>
      <c r="E10399" t="s">
        <v>45</v>
      </c>
      <c r="F10399">
        <v>1997</v>
      </c>
      <c r="G10399">
        <f t="shared" si="973"/>
        <v>0.10101525445522107</v>
      </c>
      <c r="H10399">
        <f t="shared" si="974"/>
        <v>20</v>
      </c>
      <c r="I10399">
        <f t="shared" si="975"/>
        <v>1.2281096699280888E-2</v>
      </c>
      <c r="J10399">
        <f t="shared" si="975"/>
        <v>3.6212546670713525E-2</v>
      </c>
      <c r="K10399">
        <f t="shared" si="975"/>
        <v>8.2621077422074876E-2</v>
      </c>
      <c r="L10399">
        <f t="shared" si="975"/>
        <v>9.1379457847800258E-2</v>
      </c>
      <c r="M10399">
        <f t="shared" si="975"/>
        <v>9.9014027594929749E-2</v>
      </c>
      <c r="N10399">
        <f t="shared" si="975"/>
        <v>0.10101525445522107</v>
      </c>
    </row>
    <row r="10400" spans="1:14">
      <c r="A10400">
        <v>2018</v>
      </c>
      <c r="B10400">
        <v>8</v>
      </c>
      <c r="C10400">
        <v>99</v>
      </c>
      <c r="D10400" t="s">
        <v>836</v>
      </c>
      <c r="E10400" t="s">
        <v>837</v>
      </c>
      <c r="F10400">
        <v>2015</v>
      </c>
      <c r="G10400">
        <f t="shared" si="973"/>
        <v>0.10050378152592121</v>
      </c>
      <c r="H10400">
        <f t="shared" si="974"/>
        <v>20</v>
      </c>
      <c r="I10400">
        <f t="shared" si="975"/>
        <v>1.2218913531622973E-2</v>
      </c>
      <c r="J10400">
        <f t="shared" si="975"/>
        <v>3.6029190825866461E-2</v>
      </c>
      <c r="K10400">
        <f t="shared" si="975"/>
        <v>8.2202740164807345E-2</v>
      </c>
      <c r="L10400">
        <f t="shared" si="975"/>
        <v>9.0916774075578841E-2</v>
      </c>
      <c r="M10400">
        <f t="shared" si="975"/>
        <v>9.8512687524968279E-2</v>
      </c>
      <c r="N10400">
        <f t="shared" si="975"/>
        <v>0.10050378152592121</v>
      </c>
    </row>
    <row r="10401" spans="1:14">
      <c r="A10401">
        <v>2018</v>
      </c>
      <c r="B10401">
        <v>8</v>
      </c>
      <c r="C10401">
        <v>100</v>
      </c>
      <c r="D10401" t="s">
        <v>1174</v>
      </c>
      <c r="E10401" t="s">
        <v>1175</v>
      </c>
      <c r="F10401">
        <v>1995</v>
      </c>
      <c r="G10401">
        <f t="shared" si="973"/>
        <v>0.1</v>
      </c>
      <c r="H10401">
        <f t="shared" si="974"/>
        <v>20</v>
      </c>
      <c r="I10401">
        <f t="shared" si="975"/>
        <v>1.2157665459056942E-2</v>
      </c>
      <c r="J10401">
        <f t="shared" si="975"/>
        <v>3.5848592240854217E-2</v>
      </c>
      <c r="K10401">
        <f t="shared" si="975"/>
        <v>8.1790693759723074E-2</v>
      </c>
      <c r="L10401">
        <f t="shared" si="975"/>
        <v>9.0461048027461785E-2</v>
      </c>
      <c r="M10401">
        <f t="shared" si="975"/>
        <v>9.8018886482953482E-2</v>
      </c>
      <c r="N10401">
        <f t="shared" si="975"/>
        <v>0.1</v>
      </c>
    </row>
    <row r="10402" spans="1:14">
      <c r="A10402">
        <v>2018</v>
      </c>
      <c r="B10402">
        <v>9</v>
      </c>
      <c r="C10402">
        <v>1</v>
      </c>
      <c r="D10402" t="s">
        <v>1104</v>
      </c>
      <c r="E10402" t="s">
        <v>1105</v>
      </c>
      <c r="F10402">
        <v>2017</v>
      </c>
      <c r="G10402">
        <f t="shared" si="973"/>
        <v>1</v>
      </c>
      <c r="H10402">
        <f t="shared" si="974"/>
        <v>19</v>
      </c>
      <c r="I10402">
        <f t="shared" ref="I10402:N10417" si="976">$G10402*(I$1^$H10402)</f>
        <v>0.13508517176729934</v>
      </c>
      <c r="J10402">
        <f t="shared" si="976"/>
        <v>0.37735360253530753</v>
      </c>
      <c r="K10402">
        <f t="shared" si="976"/>
        <v>0.82616862383558642</v>
      </c>
      <c r="L10402">
        <f t="shared" si="976"/>
        <v>0.90915626158253038</v>
      </c>
      <c r="M10402">
        <f t="shared" si="976"/>
        <v>0.98117003486439924</v>
      </c>
      <c r="N10402">
        <f t="shared" si="976"/>
        <v>1</v>
      </c>
    </row>
    <row r="10403" spans="1:14">
      <c r="A10403">
        <v>2018</v>
      </c>
      <c r="B10403">
        <v>9</v>
      </c>
      <c r="C10403">
        <v>2</v>
      </c>
      <c r="D10403" t="s">
        <v>962</v>
      </c>
      <c r="E10403" t="s">
        <v>963</v>
      </c>
      <c r="F10403">
        <v>2016</v>
      </c>
      <c r="G10403">
        <f t="shared" si="973"/>
        <v>0.70710678118654746</v>
      </c>
      <c r="H10403">
        <f t="shared" si="974"/>
        <v>19</v>
      </c>
      <c r="I10403">
        <f t="shared" si="976"/>
        <v>9.5519640994406907E-2</v>
      </c>
      <c r="J10403">
        <f t="shared" si="976"/>
        <v>0.26682929125788912</v>
      </c>
      <c r="K10403">
        <f t="shared" si="976"/>
        <v>0.58418943631770104</v>
      </c>
      <c r="L10403">
        <f t="shared" si="976"/>
        <v>0.64287055772321777</v>
      </c>
      <c r="M10403">
        <f t="shared" si="976"/>
        <v>0.6937919851496579</v>
      </c>
      <c r="N10403">
        <f t="shared" si="976"/>
        <v>0.70710678118654746</v>
      </c>
    </row>
    <row r="10404" spans="1:14">
      <c r="A10404">
        <v>2018</v>
      </c>
      <c r="B10404">
        <v>9</v>
      </c>
      <c r="C10404">
        <v>3</v>
      </c>
      <c r="D10404" t="s">
        <v>1028</v>
      </c>
      <c r="E10404" t="s">
        <v>1029</v>
      </c>
      <c r="F10404">
        <v>2017</v>
      </c>
      <c r="G10404">
        <f t="shared" si="973"/>
        <v>0.57735026918962584</v>
      </c>
      <c r="H10404">
        <f t="shared" si="974"/>
        <v>19</v>
      </c>
      <c r="I10404">
        <f t="shared" si="976"/>
        <v>7.7991460283377112E-2</v>
      </c>
      <c r="J10404">
        <f t="shared" si="976"/>
        <v>0.21786520400343487</v>
      </c>
      <c r="K10404">
        <f t="shared" si="976"/>
        <v>0.47698867736749856</v>
      </c>
      <c r="L10404">
        <f t="shared" si="976"/>
        <v>0.52490161236010779</v>
      </c>
      <c r="M10404">
        <f t="shared" si="976"/>
        <v>0.56647878374975547</v>
      </c>
      <c r="N10404">
        <f t="shared" si="976"/>
        <v>0.57735026918962584</v>
      </c>
    </row>
    <row r="10405" spans="1:14">
      <c r="A10405">
        <v>2018</v>
      </c>
      <c r="B10405">
        <v>9</v>
      </c>
      <c r="C10405">
        <v>4</v>
      </c>
      <c r="D10405" t="s">
        <v>940</v>
      </c>
      <c r="E10405" t="s">
        <v>941</v>
      </c>
      <c r="F10405">
        <v>2016</v>
      </c>
      <c r="G10405">
        <f t="shared" si="973"/>
        <v>0.5</v>
      </c>
      <c r="H10405">
        <f t="shared" si="974"/>
        <v>19</v>
      </c>
      <c r="I10405">
        <f t="shared" si="976"/>
        <v>6.754258588364967E-2</v>
      </c>
      <c r="J10405">
        <f t="shared" si="976"/>
        <v>0.18867680126765377</v>
      </c>
      <c r="K10405">
        <f t="shared" si="976"/>
        <v>0.41308431191779321</v>
      </c>
      <c r="L10405">
        <f t="shared" si="976"/>
        <v>0.45457813079126519</v>
      </c>
      <c r="M10405">
        <f t="shared" si="976"/>
        <v>0.49058501743219962</v>
      </c>
      <c r="N10405">
        <f t="shared" si="976"/>
        <v>0.5</v>
      </c>
    </row>
    <row r="10406" spans="1:14">
      <c r="A10406">
        <v>2018</v>
      </c>
      <c r="B10406">
        <v>9</v>
      </c>
      <c r="C10406">
        <v>5</v>
      </c>
      <c r="D10406" t="s">
        <v>1042</v>
      </c>
      <c r="E10406" t="s">
        <v>1043</v>
      </c>
      <c r="F10406">
        <v>2017</v>
      </c>
      <c r="G10406">
        <f t="shared" si="973"/>
        <v>0.44721359549995793</v>
      </c>
      <c r="H10406">
        <f t="shared" si="974"/>
        <v>19</v>
      </c>
      <c r="I10406">
        <f t="shared" si="976"/>
        <v>6.0411925364783341E-2</v>
      </c>
      <c r="J10406">
        <f t="shared" si="976"/>
        <v>0.16875766136467693</v>
      </c>
      <c r="K10406">
        <f t="shared" si="976"/>
        <v>0.36947384075476486</v>
      </c>
      <c r="L10406">
        <f t="shared" si="976"/>
        <v>0.40658704061362366</v>
      </c>
      <c r="M10406">
        <f t="shared" si="976"/>
        <v>0.43879257908852703</v>
      </c>
      <c r="N10406">
        <f t="shared" si="976"/>
        <v>0.44721359549995793</v>
      </c>
    </row>
    <row r="10407" spans="1:14">
      <c r="A10407">
        <v>2018</v>
      </c>
      <c r="B10407">
        <v>9</v>
      </c>
      <c r="C10407">
        <v>6</v>
      </c>
      <c r="D10407" t="s">
        <v>1186</v>
      </c>
      <c r="E10407" t="s">
        <v>1187</v>
      </c>
      <c r="F10407">
        <v>2018</v>
      </c>
      <c r="G10407">
        <f t="shared" si="973"/>
        <v>0.40824829046386307</v>
      </c>
      <c r="H10407">
        <f t="shared" si="974"/>
        <v>19</v>
      </c>
      <c r="I10407">
        <f t="shared" si="976"/>
        <v>5.5148290441017253E-2</v>
      </c>
      <c r="J10407">
        <f t="shared" si="976"/>
        <v>0.15405396313541936</v>
      </c>
      <c r="K10407">
        <f t="shared" si="976"/>
        <v>0.33728192831576054</v>
      </c>
      <c r="L10407">
        <f t="shared" si="976"/>
        <v>0.37116148955558476</v>
      </c>
      <c r="M10407">
        <f t="shared" si="976"/>
        <v>0.40056098938775991</v>
      </c>
      <c r="N10407">
        <f t="shared" si="976"/>
        <v>0.40824829046386307</v>
      </c>
    </row>
    <row r="10408" spans="1:14">
      <c r="A10408">
        <v>2018</v>
      </c>
      <c r="B10408">
        <v>9</v>
      </c>
      <c r="C10408">
        <v>7</v>
      </c>
      <c r="D10408" t="s">
        <v>1002</v>
      </c>
      <c r="E10408" t="s">
        <v>1003</v>
      </c>
      <c r="F10408">
        <v>2016</v>
      </c>
      <c r="G10408">
        <f t="shared" si="973"/>
        <v>0.3779644730092272</v>
      </c>
      <c r="H10408">
        <f t="shared" si="974"/>
        <v>19</v>
      </c>
      <c r="I10408">
        <f t="shared" si="976"/>
        <v>5.1057395758388233E-2</v>
      </c>
      <c r="J10408">
        <f t="shared" si="976"/>
        <v>0.1426262555203909</v>
      </c>
      <c r="K10408">
        <f t="shared" si="976"/>
        <v>0.31226238852477589</v>
      </c>
      <c r="L10408">
        <f t="shared" si="976"/>
        <v>0.34362876729208019</v>
      </c>
      <c r="M10408">
        <f t="shared" si="976"/>
        <v>0.37084741515996772</v>
      </c>
      <c r="N10408">
        <f t="shared" si="976"/>
        <v>0.3779644730092272</v>
      </c>
    </row>
    <row r="10409" spans="1:14">
      <c r="A10409">
        <v>2018</v>
      </c>
      <c r="B10409">
        <v>9</v>
      </c>
      <c r="C10409">
        <v>8</v>
      </c>
      <c r="D10409" t="s">
        <v>702</v>
      </c>
      <c r="E10409" t="s">
        <v>703</v>
      </c>
      <c r="F10409">
        <v>2014</v>
      </c>
      <c r="G10409">
        <f t="shared" si="973"/>
        <v>0.35355339059327373</v>
      </c>
      <c r="H10409">
        <f t="shared" si="974"/>
        <v>19</v>
      </c>
      <c r="I10409">
        <f t="shared" si="976"/>
        <v>4.7759820497203453E-2</v>
      </c>
      <c r="J10409">
        <f t="shared" si="976"/>
        <v>0.13341464562894456</v>
      </c>
      <c r="K10409">
        <f t="shared" si="976"/>
        <v>0.29209471815885052</v>
      </c>
      <c r="L10409">
        <f t="shared" si="976"/>
        <v>0.32143527886160889</v>
      </c>
      <c r="M10409">
        <f t="shared" si="976"/>
        <v>0.34689599257482895</v>
      </c>
      <c r="N10409">
        <f t="shared" si="976"/>
        <v>0.35355339059327373</v>
      </c>
    </row>
    <row r="10410" spans="1:14">
      <c r="A10410">
        <v>2018</v>
      </c>
      <c r="B10410">
        <v>9</v>
      </c>
      <c r="C10410">
        <v>9</v>
      </c>
      <c r="D10410" t="s">
        <v>1156</v>
      </c>
      <c r="E10410" t="s">
        <v>1157</v>
      </c>
      <c r="F10410">
        <v>2018</v>
      </c>
      <c r="G10410">
        <f t="shared" si="973"/>
        <v>0.33333333333333331</v>
      </c>
      <c r="H10410">
        <f t="shared" si="974"/>
        <v>19</v>
      </c>
      <c r="I10410">
        <f t="shared" si="976"/>
        <v>4.5028390589099777E-2</v>
      </c>
      <c r="J10410">
        <f t="shared" si="976"/>
        <v>0.12578453417843583</v>
      </c>
      <c r="K10410">
        <f t="shared" si="976"/>
        <v>0.27538954127852877</v>
      </c>
      <c r="L10410">
        <f t="shared" si="976"/>
        <v>0.30305208719417676</v>
      </c>
      <c r="M10410">
        <f t="shared" si="976"/>
        <v>0.32705667828813306</v>
      </c>
      <c r="N10410">
        <f t="shared" si="976"/>
        <v>0.33333333333333331</v>
      </c>
    </row>
    <row r="10411" spans="1:14">
      <c r="A10411">
        <v>2018</v>
      </c>
      <c r="B10411">
        <v>9</v>
      </c>
      <c r="C10411">
        <v>10</v>
      </c>
      <c r="D10411" t="s">
        <v>300</v>
      </c>
      <c r="E10411" t="s">
        <v>301</v>
      </c>
      <c r="F10411">
        <v>2010</v>
      </c>
      <c r="G10411">
        <f t="shared" si="973"/>
        <v>0.31622776601683794</v>
      </c>
      <c r="H10411">
        <f t="shared" si="974"/>
        <v>19</v>
      </c>
      <c r="I10411">
        <f t="shared" si="976"/>
        <v>4.2717682089973896E-2</v>
      </c>
      <c r="J10411">
        <f t="shared" si="976"/>
        <v>0.11932968672814609</v>
      </c>
      <c r="K10411">
        <f t="shared" si="976"/>
        <v>0.26125745826873281</v>
      </c>
      <c r="L10411">
        <f t="shared" si="976"/>
        <v>0.2875004535604635</v>
      </c>
      <c r="M10411">
        <f t="shared" si="976"/>
        <v>0.310273208207832</v>
      </c>
      <c r="N10411">
        <f t="shared" si="976"/>
        <v>0.31622776601683794</v>
      </c>
    </row>
    <row r="10412" spans="1:14">
      <c r="A10412">
        <v>2018</v>
      </c>
      <c r="B10412">
        <v>9</v>
      </c>
      <c r="C10412">
        <v>11</v>
      </c>
      <c r="D10412" t="s">
        <v>876</v>
      </c>
      <c r="E10412" t="s">
        <v>877</v>
      </c>
      <c r="F10412">
        <v>2015</v>
      </c>
      <c r="G10412">
        <f t="shared" si="973"/>
        <v>0.30151134457776363</v>
      </c>
      <c r="H10412">
        <f t="shared" si="974"/>
        <v>19</v>
      </c>
      <c r="I10412">
        <f t="shared" si="976"/>
        <v>4.0729711772076578E-2</v>
      </c>
      <c r="J10412">
        <f t="shared" si="976"/>
        <v>0.11377639208168357</v>
      </c>
      <c r="K10412">
        <f t="shared" si="976"/>
        <v>0.24909921262062829</v>
      </c>
      <c r="L10412">
        <f t="shared" si="976"/>
        <v>0.27412092686104172</v>
      </c>
      <c r="M10412">
        <f t="shared" si="976"/>
        <v>0.29583389647137626</v>
      </c>
      <c r="N10412">
        <f t="shared" si="976"/>
        <v>0.30151134457776363</v>
      </c>
    </row>
    <row r="10413" spans="1:14">
      <c r="A10413">
        <v>2018</v>
      </c>
      <c r="B10413">
        <v>9</v>
      </c>
      <c r="C10413">
        <v>12</v>
      </c>
      <c r="D10413" t="s">
        <v>16</v>
      </c>
      <c r="E10413" t="s">
        <v>17</v>
      </c>
      <c r="F10413">
        <v>2000</v>
      </c>
      <c r="G10413">
        <f t="shared" si="973"/>
        <v>0.28867513459481292</v>
      </c>
      <c r="H10413">
        <f t="shared" si="974"/>
        <v>19</v>
      </c>
      <c r="I10413">
        <f t="shared" si="976"/>
        <v>3.8995730141688556E-2</v>
      </c>
      <c r="J10413">
        <f t="shared" si="976"/>
        <v>0.10893260200171744</v>
      </c>
      <c r="K10413">
        <f t="shared" si="976"/>
        <v>0.23849433868374928</v>
      </c>
      <c r="L10413">
        <f t="shared" si="976"/>
        <v>0.2624508061800539</v>
      </c>
      <c r="M10413">
        <f t="shared" si="976"/>
        <v>0.28323939187487773</v>
      </c>
      <c r="N10413">
        <f t="shared" si="976"/>
        <v>0.28867513459481292</v>
      </c>
    </row>
    <row r="10414" spans="1:14">
      <c r="A10414">
        <v>2018</v>
      </c>
      <c r="B10414">
        <v>9</v>
      </c>
      <c r="C10414">
        <v>13</v>
      </c>
      <c r="D10414" t="s">
        <v>374</v>
      </c>
      <c r="E10414" t="s">
        <v>375</v>
      </c>
      <c r="F10414">
        <v>2011</v>
      </c>
      <c r="G10414">
        <f t="shared" si="973"/>
        <v>0.27735009811261457</v>
      </c>
      <c r="H10414">
        <f t="shared" si="974"/>
        <v>19</v>
      </c>
      <c r="I10414">
        <f t="shared" si="976"/>
        <v>3.7465885643219864E-2</v>
      </c>
      <c r="J10414">
        <f t="shared" si="976"/>
        <v>0.1046590586863161</v>
      </c>
      <c r="K10414">
        <f t="shared" si="976"/>
        <v>0.22913794887836367</v>
      </c>
      <c r="L10414">
        <f t="shared" si="976"/>
        <v>0.25215457834961269</v>
      </c>
      <c r="M10414">
        <f t="shared" si="976"/>
        <v>0.27212760543479858</v>
      </c>
      <c r="N10414">
        <f t="shared" si="976"/>
        <v>0.27735009811261457</v>
      </c>
    </row>
    <row r="10415" spans="1:14">
      <c r="A10415">
        <v>2018</v>
      </c>
      <c r="B10415">
        <v>9</v>
      </c>
      <c r="C10415">
        <v>14</v>
      </c>
      <c r="D10415" t="s">
        <v>848</v>
      </c>
      <c r="E10415" t="s">
        <v>849</v>
      </c>
      <c r="F10415">
        <v>2015</v>
      </c>
      <c r="G10415">
        <f t="shared" si="973"/>
        <v>0.2672612419124244</v>
      </c>
      <c r="H10415">
        <f t="shared" si="974"/>
        <v>19</v>
      </c>
      <c r="I10415">
        <f t="shared" si="976"/>
        <v>3.6103030770481589E-2</v>
      </c>
      <c r="J10415">
        <f t="shared" si="976"/>
        <v>0.10085199245371367</v>
      </c>
      <c r="K10415">
        <f t="shared" si="976"/>
        <v>0.22080285243537742</v>
      </c>
      <c r="L10415">
        <f t="shared" si="976"/>
        <v>0.24298223156300405</v>
      </c>
      <c r="M10415">
        <f t="shared" si="976"/>
        <v>0.2622287220451161</v>
      </c>
      <c r="N10415">
        <f t="shared" si="976"/>
        <v>0.2672612419124244</v>
      </c>
    </row>
    <row r="10416" spans="1:14">
      <c r="A10416">
        <v>2018</v>
      </c>
      <c r="B10416">
        <v>9</v>
      </c>
      <c r="C10416">
        <v>15</v>
      </c>
      <c r="D10416" t="s">
        <v>1166</v>
      </c>
      <c r="E10416" t="s">
        <v>1167</v>
      </c>
      <c r="F10416">
        <v>2018</v>
      </c>
      <c r="G10416">
        <f t="shared" si="973"/>
        <v>0.2581988897471611</v>
      </c>
      <c r="H10416">
        <f t="shared" si="974"/>
        <v>19</v>
      </c>
      <c r="I10416">
        <f t="shared" si="976"/>
        <v>3.4878841371621241E-2</v>
      </c>
      <c r="J10416">
        <f t="shared" si="976"/>
        <v>9.7432281216707925E-2</v>
      </c>
      <c r="K10416">
        <f t="shared" si="976"/>
        <v>0.21331582141828839</v>
      </c>
      <c r="L10416">
        <f t="shared" si="976"/>
        <v>0.23474313734728891</v>
      </c>
      <c r="M10416">
        <f t="shared" si="976"/>
        <v>0.25333701365517125</v>
      </c>
      <c r="N10416">
        <f t="shared" si="976"/>
        <v>0.2581988897471611</v>
      </c>
    </row>
    <row r="10417" spans="1:14">
      <c r="A10417">
        <v>2018</v>
      </c>
      <c r="B10417">
        <v>9</v>
      </c>
      <c r="C10417">
        <v>16</v>
      </c>
      <c r="D10417" t="s">
        <v>1176</v>
      </c>
      <c r="E10417" t="s">
        <v>1177</v>
      </c>
      <c r="F10417">
        <v>2018</v>
      </c>
      <c r="G10417">
        <f t="shared" si="973"/>
        <v>0.25</v>
      </c>
      <c r="H10417">
        <f t="shared" si="974"/>
        <v>19</v>
      </c>
      <c r="I10417">
        <f t="shared" si="976"/>
        <v>3.3771292941824835E-2</v>
      </c>
      <c r="J10417">
        <f t="shared" si="976"/>
        <v>9.4338400633826883E-2</v>
      </c>
      <c r="K10417">
        <f t="shared" si="976"/>
        <v>0.20654215595889661</v>
      </c>
      <c r="L10417">
        <f t="shared" si="976"/>
        <v>0.22728906539563259</v>
      </c>
      <c r="M10417">
        <f t="shared" si="976"/>
        <v>0.24529250871609981</v>
      </c>
      <c r="N10417">
        <f t="shared" si="976"/>
        <v>0.25</v>
      </c>
    </row>
    <row r="10418" spans="1:14">
      <c r="A10418">
        <v>2018</v>
      </c>
      <c r="B10418">
        <v>9</v>
      </c>
      <c r="C10418">
        <v>17</v>
      </c>
      <c r="D10418" t="s">
        <v>982</v>
      </c>
      <c r="E10418" t="s">
        <v>983</v>
      </c>
      <c r="F10418">
        <v>2016</v>
      </c>
      <c r="G10418">
        <f t="shared" si="973"/>
        <v>0.24253562503633297</v>
      </c>
      <c r="H10418">
        <f t="shared" si="974"/>
        <v>19</v>
      </c>
      <c r="I10418">
        <f t="shared" ref="I10418:N10433" si="977">$G10418*(I$1^$H10418)</f>
        <v>3.2762966567722346E-2</v>
      </c>
      <c r="J10418">
        <f t="shared" si="977"/>
        <v>9.1521691850612777E-2</v>
      </c>
      <c r="K10418">
        <f t="shared" si="977"/>
        <v>0.20037532356737101</v>
      </c>
      <c r="L10418">
        <f t="shared" si="977"/>
        <v>0.22050278215861485</v>
      </c>
      <c r="M10418">
        <f t="shared" si="977"/>
        <v>0.23796868767275769</v>
      </c>
      <c r="N10418">
        <f t="shared" si="977"/>
        <v>0.24253562503633297</v>
      </c>
    </row>
    <row r="10419" spans="1:14">
      <c r="A10419">
        <v>2018</v>
      </c>
      <c r="B10419">
        <v>9</v>
      </c>
      <c r="C10419">
        <v>18</v>
      </c>
      <c r="D10419" t="s">
        <v>812</v>
      </c>
      <c r="E10419" t="s">
        <v>813</v>
      </c>
      <c r="F10419">
        <v>2014</v>
      </c>
      <c r="G10419">
        <f t="shared" si="973"/>
        <v>0.23570226039551587</v>
      </c>
      <c r="H10419">
        <f t="shared" si="974"/>
        <v>19</v>
      </c>
      <c r="I10419">
        <f t="shared" si="977"/>
        <v>3.1839880331468978E-2</v>
      </c>
      <c r="J10419">
        <f t="shared" si="977"/>
        <v>8.8943097085963055E-2</v>
      </c>
      <c r="K10419">
        <f t="shared" si="977"/>
        <v>0.1947298121059004</v>
      </c>
      <c r="L10419">
        <f t="shared" si="977"/>
        <v>0.21429018590773932</v>
      </c>
      <c r="M10419">
        <f t="shared" si="977"/>
        <v>0.23126399504988601</v>
      </c>
      <c r="N10419">
        <f t="shared" si="977"/>
        <v>0.23570226039551587</v>
      </c>
    </row>
    <row r="10420" spans="1:14">
      <c r="A10420">
        <v>2018</v>
      </c>
      <c r="B10420">
        <v>9</v>
      </c>
      <c r="C10420">
        <v>19</v>
      </c>
      <c r="D10420" t="s">
        <v>110</v>
      </c>
      <c r="E10420" t="s">
        <v>111</v>
      </c>
      <c r="F10420">
        <v>2007</v>
      </c>
      <c r="G10420">
        <f t="shared" si="973"/>
        <v>0.22941573387056174</v>
      </c>
      <c r="H10420">
        <f t="shared" si="974"/>
        <v>19</v>
      </c>
      <c r="I10420">
        <f t="shared" si="977"/>
        <v>3.0990663816025867E-2</v>
      </c>
      <c r="J10420">
        <f t="shared" si="977"/>
        <v>8.6570853654337851E-2</v>
      </c>
      <c r="K10420">
        <f t="shared" si="977"/>
        <v>0.18953608113807313</v>
      </c>
      <c r="L10420">
        <f t="shared" si="977"/>
        <v>0.2085747509539726</v>
      </c>
      <c r="M10420">
        <f t="shared" si="977"/>
        <v>0.22509584360022081</v>
      </c>
      <c r="N10420">
        <f t="shared" si="977"/>
        <v>0.22941573387056174</v>
      </c>
    </row>
    <row r="10421" spans="1:14">
      <c r="A10421">
        <v>2018</v>
      </c>
      <c r="B10421">
        <v>9</v>
      </c>
      <c r="C10421">
        <v>20</v>
      </c>
      <c r="D10421" t="s">
        <v>1188</v>
      </c>
      <c r="E10421" t="s">
        <v>1189</v>
      </c>
      <c r="F10421">
        <v>2018</v>
      </c>
      <c r="G10421">
        <f t="shared" si="973"/>
        <v>0.22360679774997896</v>
      </c>
      <c r="H10421">
        <f t="shared" si="974"/>
        <v>19</v>
      </c>
      <c r="I10421">
        <f t="shared" si="977"/>
        <v>3.020596268239167E-2</v>
      </c>
      <c r="J10421">
        <f t="shared" si="977"/>
        <v>8.4378830682338465E-2</v>
      </c>
      <c r="K10421">
        <f t="shared" si="977"/>
        <v>0.18473692037738243</v>
      </c>
      <c r="L10421">
        <f t="shared" si="977"/>
        <v>0.20329352030681183</v>
      </c>
      <c r="M10421">
        <f t="shared" si="977"/>
        <v>0.21939628954426352</v>
      </c>
      <c r="N10421">
        <f t="shared" si="977"/>
        <v>0.22360679774997896</v>
      </c>
    </row>
    <row r="10422" spans="1:14">
      <c r="A10422">
        <v>2018</v>
      </c>
      <c r="B10422">
        <v>9</v>
      </c>
      <c r="C10422">
        <v>21</v>
      </c>
      <c r="D10422" t="s">
        <v>1060</v>
      </c>
      <c r="E10422" t="s">
        <v>1061</v>
      </c>
      <c r="F10422">
        <v>2017</v>
      </c>
      <c r="G10422">
        <f t="shared" si="973"/>
        <v>0.21821789023599239</v>
      </c>
      <c r="H10422">
        <f t="shared" si="974"/>
        <v>19</v>
      </c>
      <c r="I10422">
        <f t="shared" si="977"/>
        <v>2.9478001185226706E-2</v>
      </c>
      <c r="J10422">
        <f t="shared" si="977"/>
        <v>8.234530701820604E-2</v>
      </c>
      <c r="K10422">
        <f t="shared" si="977"/>
        <v>0.18028477407257487</v>
      </c>
      <c r="L10422">
        <f t="shared" si="977"/>
        <v>0.1983941612973818</v>
      </c>
      <c r="M10422">
        <f t="shared" si="977"/>
        <v>0.2141088549708843</v>
      </c>
      <c r="N10422">
        <f t="shared" si="977"/>
        <v>0.21821789023599239</v>
      </c>
    </row>
    <row r="10423" spans="1:14">
      <c r="A10423">
        <v>2018</v>
      </c>
      <c r="B10423">
        <v>9</v>
      </c>
      <c r="C10423">
        <v>22</v>
      </c>
      <c r="D10423" t="s">
        <v>550</v>
      </c>
      <c r="E10423" t="s">
        <v>551</v>
      </c>
      <c r="F10423">
        <v>2012</v>
      </c>
      <c r="G10423">
        <f t="shared" si="973"/>
        <v>0.21320071635561041</v>
      </c>
      <c r="H10423">
        <f t="shared" si="974"/>
        <v>19</v>
      </c>
      <c r="I10423">
        <f t="shared" si="977"/>
        <v>2.8800255389808897E-2</v>
      </c>
      <c r="J10423">
        <f t="shared" si="977"/>
        <v>8.0452058379897856E-2</v>
      </c>
      <c r="K10423">
        <f t="shared" si="977"/>
        <v>0.17613974243227587</v>
      </c>
      <c r="L10423">
        <f t="shared" si="977"/>
        <v>0.1938327662485842</v>
      </c>
      <c r="M10423">
        <f t="shared" si="977"/>
        <v>0.20918615429974916</v>
      </c>
      <c r="N10423">
        <f t="shared" si="977"/>
        <v>0.21320071635561041</v>
      </c>
    </row>
    <row r="10424" spans="1:14">
      <c r="A10424">
        <v>2018</v>
      </c>
      <c r="B10424">
        <v>9</v>
      </c>
      <c r="C10424">
        <v>23</v>
      </c>
      <c r="D10424" t="s">
        <v>386</v>
      </c>
      <c r="E10424" t="s">
        <v>387</v>
      </c>
      <c r="F10424">
        <v>2011</v>
      </c>
      <c r="G10424">
        <f t="shared" si="973"/>
        <v>0.20851441405707477</v>
      </c>
      <c r="H10424">
        <f t="shared" si="974"/>
        <v>19</v>
      </c>
      <c r="I10424">
        <f t="shared" si="977"/>
        <v>2.8167205438857722E-2</v>
      </c>
      <c r="J10424">
        <f t="shared" si="977"/>
        <v>7.8683665324975935E-2</v>
      </c>
      <c r="K10424">
        <f t="shared" si="977"/>
        <v>0.17226806651141713</v>
      </c>
      <c r="L10424">
        <f t="shared" si="977"/>
        <v>0.18957218517020191</v>
      </c>
      <c r="M10424">
        <f t="shared" si="977"/>
        <v>0.20458809491010982</v>
      </c>
      <c r="N10424">
        <f t="shared" si="977"/>
        <v>0.20851441405707477</v>
      </c>
    </row>
    <row r="10425" spans="1:14">
      <c r="A10425">
        <v>2018</v>
      </c>
      <c r="B10425">
        <v>9</v>
      </c>
      <c r="C10425">
        <v>24</v>
      </c>
      <c r="D10425" t="s">
        <v>662</v>
      </c>
      <c r="E10425" t="s">
        <v>663</v>
      </c>
      <c r="F10425">
        <v>2013</v>
      </c>
      <c r="G10425">
        <f t="shared" si="973"/>
        <v>0.20412414523193154</v>
      </c>
      <c r="H10425">
        <f t="shared" si="974"/>
        <v>19</v>
      </c>
      <c r="I10425">
        <f t="shared" si="977"/>
        <v>2.7574145220508627E-2</v>
      </c>
      <c r="J10425">
        <f t="shared" si="977"/>
        <v>7.7026981567709679E-2</v>
      </c>
      <c r="K10425">
        <f t="shared" si="977"/>
        <v>0.16864096415788027</v>
      </c>
      <c r="L10425">
        <f t="shared" si="977"/>
        <v>0.18558074477779238</v>
      </c>
      <c r="M10425">
        <f t="shared" si="977"/>
        <v>0.20028049469387996</v>
      </c>
      <c r="N10425">
        <f t="shared" si="977"/>
        <v>0.20412414523193154</v>
      </c>
    </row>
    <row r="10426" spans="1:14">
      <c r="A10426">
        <v>2018</v>
      </c>
      <c r="B10426">
        <v>9</v>
      </c>
      <c r="C10426">
        <v>25</v>
      </c>
      <c r="D10426" t="s">
        <v>6</v>
      </c>
      <c r="E10426" t="s">
        <v>7</v>
      </c>
      <c r="F10426">
        <v>2008</v>
      </c>
      <c r="G10426">
        <f t="shared" si="973"/>
        <v>0.2</v>
      </c>
      <c r="H10426">
        <f t="shared" si="974"/>
        <v>19</v>
      </c>
      <c r="I10426">
        <f t="shared" si="977"/>
        <v>2.7017034353459868E-2</v>
      </c>
      <c r="J10426">
        <f t="shared" si="977"/>
        <v>7.5470720507061509E-2</v>
      </c>
      <c r="K10426">
        <f t="shared" si="977"/>
        <v>0.16523372476711728</v>
      </c>
      <c r="L10426">
        <f t="shared" si="977"/>
        <v>0.1818312523165061</v>
      </c>
      <c r="M10426">
        <f t="shared" si="977"/>
        <v>0.19623400697287985</v>
      </c>
      <c r="N10426">
        <f t="shared" si="977"/>
        <v>0.2</v>
      </c>
    </row>
    <row r="10427" spans="1:14">
      <c r="A10427">
        <v>2018</v>
      </c>
      <c r="B10427">
        <v>9</v>
      </c>
      <c r="C10427">
        <v>26</v>
      </c>
      <c r="D10427" t="s">
        <v>1196</v>
      </c>
      <c r="E10427" t="s">
        <v>1197</v>
      </c>
      <c r="F10427">
        <v>2018</v>
      </c>
      <c r="G10427">
        <f t="shared" si="973"/>
        <v>0.19611613513818404</v>
      </c>
      <c r="H10427">
        <f t="shared" si="974"/>
        <v>19</v>
      </c>
      <c r="I10427">
        <f t="shared" si="977"/>
        <v>2.6492381801480482E-2</v>
      </c>
      <c r="J10427">
        <f t="shared" si="977"/>
        <v>7.4005130109694964E-2</v>
      </c>
      <c r="K10427">
        <f t="shared" si="977"/>
        <v>0.1620249974790674</v>
      </c>
      <c r="L10427">
        <f t="shared" si="977"/>
        <v>0.17830021225824574</v>
      </c>
      <c r="M10427">
        <f t="shared" si="977"/>
        <v>0.19242327515100327</v>
      </c>
      <c r="N10427">
        <f t="shared" si="977"/>
        <v>0.19611613513818404</v>
      </c>
    </row>
    <row r="10428" spans="1:14">
      <c r="A10428">
        <v>2018</v>
      </c>
      <c r="B10428">
        <v>9</v>
      </c>
      <c r="C10428">
        <v>27</v>
      </c>
      <c r="D10428" t="s">
        <v>1190</v>
      </c>
      <c r="E10428" t="s">
        <v>1191</v>
      </c>
      <c r="F10428">
        <v>2018</v>
      </c>
      <c r="G10428">
        <f t="shared" si="973"/>
        <v>0.19245008972987526</v>
      </c>
      <c r="H10428">
        <f t="shared" si="974"/>
        <v>19</v>
      </c>
      <c r="I10428">
        <f t="shared" si="977"/>
        <v>2.599715342779237E-2</v>
      </c>
      <c r="J10428">
        <f t="shared" si="977"/>
        <v>7.2621734667811619E-2</v>
      </c>
      <c r="K10428">
        <f t="shared" si="977"/>
        <v>0.15899622578916617</v>
      </c>
      <c r="L10428">
        <f t="shared" si="977"/>
        <v>0.17496720412003591</v>
      </c>
      <c r="M10428">
        <f t="shared" si="977"/>
        <v>0.18882626124991847</v>
      </c>
      <c r="N10428">
        <f t="shared" si="977"/>
        <v>0.19245008972987526</v>
      </c>
    </row>
    <row r="10429" spans="1:14">
      <c r="A10429">
        <v>2018</v>
      </c>
      <c r="B10429">
        <v>9</v>
      </c>
      <c r="C10429">
        <v>28</v>
      </c>
      <c r="D10429" t="s">
        <v>10</v>
      </c>
      <c r="E10429" t="s">
        <v>11</v>
      </c>
      <c r="F10429">
        <v>2008</v>
      </c>
      <c r="G10429">
        <f t="shared" si="973"/>
        <v>0.1889822365046136</v>
      </c>
      <c r="H10429">
        <f t="shared" si="974"/>
        <v>19</v>
      </c>
      <c r="I10429">
        <f t="shared" si="977"/>
        <v>2.5528697879194116E-2</v>
      </c>
      <c r="J10429">
        <f t="shared" si="977"/>
        <v>7.1313127760195452E-2</v>
      </c>
      <c r="K10429">
        <f t="shared" si="977"/>
        <v>0.15613119426238795</v>
      </c>
      <c r="L10429">
        <f t="shared" si="977"/>
        <v>0.1718143836460401</v>
      </c>
      <c r="M10429">
        <f t="shared" si="977"/>
        <v>0.18542370757998386</v>
      </c>
      <c r="N10429">
        <f t="shared" si="977"/>
        <v>0.1889822365046136</v>
      </c>
    </row>
    <row r="10430" spans="1:14">
      <c r="A10430">
        <v>2018</v>
      </c>
      <c r="B10430">
        <v>9</v>
      </c>
      <c r="C10430">
        <v>29</v>
      </c>
      <c r="D10430" t="s">
        <v>920</v>
      </c>
      <c r="E10430" t="s">
        <v>921</v>
      </c>
      <c r="F10430">
        <v>2015</v>
      </c>
      <c r="G10430">
        <f t="shared" si="973"/>
        <v>0.18569533817705186</v>
      </c>
      <c r="H10430">
        <f t="shared" si="974"/>
        <v>19</v>
      </c>
      <c r="I10430">
        <f t="shared" si="977"/>
        <v>2.5084686654033791E-2</v>
      </c>
      <c r="J10430">
        <f t="shared" si="977"/>
        <v>7.0072804835122751E-2</v>
      </c>
      <c r="K10430">
        <f t="shared" si="977"/>
        <v>0.15341566199441878</v>
      </c>
      <c r="L10430">
        <f t="shared" si="977"/>
        <v>0.16882607945035219</v>
      </c>
      <c r="M10430">
        <f t="shared" si="977"/>
        <v>0.18219870143333439</v>
      </c>
      <c r="N10430">
        <f t="shared" si="977"/>
        <v>0.18569533817705186</v>
      </c>
    </row>
    <row r="10431" spans="1:14">
      <c r="A10431">
        <v>2018</v>
      </c>
      <c r="B10431">
        <v>9</v>
      </c>
      <c r="C10431">
        <v>30</v>
      </c>
      <c r="D10431" t="s">
        <v>994</v>
      </c>
      <c r="E10431" t="s">
        <v>995</v>
      </c>
      <c r="F10431">
        <v>2016</v>
      </c>
      <c r="G10431">
        <f t="shared" si="973"/>
        <v>0.18257418583505536</v>
      </c>
      <c r="H10431">
        <f t="shared" si="974"/>
        <v>19</v>
      </c>
      <c r="I10431">
        <f t="shared" si="977"/>
        <v>2.4663065253803282E-2</v>
      </c>
      <c r="J10431">
        <f t="shared" si="977"/>
        <v>6.8895026754808852E-2</v>
      </c>
      <c r="K10431">
        <f t="shared" si="977"/>
        <v>0.1508370638592503</v>
      </c>
      <c r="L10431">
        <f t="shared" si="977"/>
        <v>0.16598846425527311</v>
      </c>
      <c r="M10431">
        <f t="shared" si="977"/>
        <v>0.17913632028112056</v>
      </c>
      <c r="N10431">
        <f t="shared" si="977"/>
        <v>0.18257418583505536</v>
      </c>
    </row>
    <row r="10432" spans="1:14">
      <c r="A10432">
        <v>2018</v>
      </c>
      <c r="B10432">
        <v>9</v>
      </c>
      <c r="C10432">
        <v>31</v>
      </c>
      <c r="D10432" t="s">
        <v>1020</v>
      </c>
      <c r="E10432" t="s">
        <v>1021</v>
      </c>
      <c r="F10432">
        <v>2016</v>
      </c>
      <c r="G10432">
        <f t="shared" si="973"/>
        <v>0.17960530202677491</v>
      </c>
      <c r="H10432">
        <f t="shared" si="974"/>
        <v>19</v>
      </c>
      <c r="I10432">
        <f t="shared" si="977"/>
        <v>2.4262013074604565E-2</v>
      </c>
      <c r="J10432">
        <f t="shared" si="977"/>
        <v>6.7774707754245489E-2</v>
      </c>
      <c r="K10432">
        <f t="shared" si="977"/>
        <v>0.1483842652090355</v>
      </c>
      <c r="L10432">
        <f t="shared" si="977"/>
        <v>0.16328928495106396</v>
      </c>
      <c r="M10432">
        <f t="shared" si="977"/>
        <v>0.1762233404514417</v>
      </c>
      <c r="N10432">
        <f t="shared" si="977"/>
        <v>0.17960530202677491</v>
      </c>
    </row>
    <row r="10433" spans="1:14">
      <c r="A10433">
        <v>2018</v>
      </c>
      <c r="B10433">
        <v>9</v>
      </c>
      <c r="C10433">
        <v>32</v>
      </c>
      <c r="D10433" t="s">
        <v>998</v>
      </c>
      <c r="E10433" t="s">
        <v>999</v>
      </c>
      <c r="F10433">
        <v>2016</v>
      </c>
      <c r="G10433">
        <f t="shared" si="973"/>
        <v>0.17677669529663687</v>
      </c>
      <c r="H10433">
        <f t="shared" si="974"/>
        <v>19</v>
      </c>
      <c r="I10433">
        <f t="shared" si="977"/>
        <v>2.3879910248601727E-2</v>
      </c>
      <c r="J10433">
        <f t="shared" si="977"/>
        <v>6.6707322814472281E-2</v>
      </c>
      <c r="K10433">
        <f t="shared" si="977"/>
        <v>0.14604735907942526</v>
      </c>
      <c r="L10433">
        <f t="shared" si="977"/>
        <v>0.16071763943080444</v>
      </c>
      <c r="M10433">
        <f t="shared" si="977"/>
        <v>0.17344799628741447</v>
      </c>
      <c r="N10433">
        <f t="shared" si="977"/>
        <v>0.17677669529663687</v>
      </c>
    </row>
    <row r="10434" spans="1:14">
      <c r="A10434">
        <v>2018</v>
      </c>
      <c r="B10434">
        <v>9</v>
      </c>
      <c r="C10434">
        <v>33</v>
      </c>
      <c r="D10434" t="s">
        <v>704</v>
      </c>
      <c r="E10434" t="s">
        <v>705</v>
      </c>
      <c r="F10434">
        <v>2014</v>
      </c>
      <c r="G10434">
        <f t="shared" si="973"/>
        <v>0.17407765595569785</v>
      </c>
      <c r="H10434">
        <f t="shared" si="974"/>
        <v>19</v>
      </c>
      <c r="I10434">
        <f t="shared" ref="I10434:N10449" si="978">$G10434*(I$1^$H10434)</f>
        <v>2.3515310055624284E-2</v>
      </c>
      <c r="J10434">
        <f t="shared" si="978"/>
        <v>6.5688830595784412E-2</v>
      </c>
      <c r="K10434">
        <f t="shared" si="978"/>
        <v>0.14381749746144357</v>
      </c>
      <c r="L10434">
        <f t="shared" si="978"/>
        <v>0.15826379091373216</v>
      </c>
      <c r="M10434">
        <f t="shared" si="978"/>
        <v>0.17079977976316496</v>
      </c>
      <c r="N10434">
        <f t="shared" si="978"/>
        <v>0.17407765595569785</v>
      </c>
    </row>
    <row r="10435" spans="1:14">
      <c r="A10435">
        <v>2018</v>
      </c>
      <c r="B10435">
        <v>9</v>
      </c>
      <c r="C10435">
        <v>34</v>
      </c>
      <c r="D10435" t="s">
        <v>1136</v>
      </c>
      <c r="E10435" t="s">
        <v>1137</v>
      </c>
      <c r="F10435">
        <v>2017</v>
      </c>
      <c r="G10435">
        <f t="shared" ref="G10435:G10498" si="979">1/SQRT(C10435)</f>
        <v>0.17149858514250882</v>
      </c>
      <c r="H10435">
        <f t="shared" ref="H10435:H10498" si="980">(2020*12+4)-(A10435*12+B10435)</f>
        <v>19</v>
      </c>
      <c r="I10435">
        <f t="shared" si="978"/>
        <v>2.3166915831824616E-2</v>
      </c>
      <c r="J10435">
        <f t="shared" si="978"/>
        <v>6.4715608933233873E-2</v>
      </c>
      <c r="K10435">
        <f t="shared" si="978"/>
        <v>0.14168675007693665</v>
      </c>
      <c r="L10435">
        <f t="shared" si="978"/>
        <v>0.1559190125348566</v>
      </c>
      <c r="M10435">
        <f t="shared" si="978"/>
        <v>0.16826927276347051</v>
      </c>
      <c r="N10435">
        <f t="shared" si="978"/>
        <v>0.17149858514250882</v>
      </c>
    </row>
    <row r="10436" spans="1:14">
      <c r="A10436">
        <v>2018</v>
      </c>
      <c r="B10436">
        <v>9</v>
      </c>
      <c r="C10436">
        <v>35</v>
      </c>
      <c r="D10436" t="s">
        <v>1126</v>
      </c>
      <c r="E10436" t="s">
        <v>1127</v>
      </c>
      <c r="F10436">
        <v>2017</v>
      </c>
      <c r="G10436">
        <f t="shared" si="979"/>
        <v>0.1690308509457033</v>
      </c>
      <c r="H10436">
        <f t="shared" si="980"/>
        <v>19</v>
      </c>
      <c r="I10436">
        <f t="shared" si="978"/>
        <v>2.2833561533973104E-2</v>
      </c>
      <c r="J10436">
        <f t="shared" si="978"/>
        <v>6.3784400543969735E-2</v>
      </c>
      <c r="K10436">
        <f t="shared" si="978"/>
        <v>0.13964798551156984</v>
      </c>
      <c r="L10436">
        <f t="shared" si="978"/>
        <v>0.15367545653790954</v>
      </c>
      <c r="M10436">
        <f t="shared" si="978"/>
        <v>0.16584800591555479</v>
      </c>
      <c r="N10436">
        <f t="shared" si="978"/>
        <v>0.1690308509457033</v>
      </c>
    </row>
    <row r="10437" spans="1:14">
      <c r="A10437">
        <v>2018</v>
      </c>
      <c r="B10437">
        <v>9</v>
      </c>
      <c r="C10437">
        <v>36</v>
      </c>
      <c r="D10437" t="s">
        <v>1108</v>
      </c>
      <c r="E10437" t="s">
        <v>1109</v>
      </c>
      <c r="F10437">
        <v>2017</v>
      </c>
      <c r="G10437">
        <f t="shared" si="979"/>
        <v>0.16666666666666666</v>
      </c>
      <c r="H10437">
        <f t="shared" si="980"/>
        <v>19</v>
      </c>
      <c r="I10437">
        <f t="shared" si="978"/>
        <v>2.2514195294549889E-2</v>
      </c>
      <c r="J10437">
        <f t="shared" si="978"/>
        <v>6.2892267089217913E-2</v>
      </c>
      <c r="K10437">
        <f t="shared" si="978"/>
        <v>0.13769477063926439</v>
      </c>
      <c r="L10437">
        <f t="shared" si="978"/>
        <v>0.15152604359708838</v>
      </c>
      <c r="M10437">
        <f t="shared" si="978"/>
        <v>0.16352833914406653</v>
      </c>
      <c r="N10437">
        <f t="shared" si="978"/>
        <v>0.16666666666666666</v>
      </c>
    </row>
    <row r="10438" spans="1:14">
      <c r="A10438">
        <v>2018</v>
      </c>
      <c r="B10438">
        <v>9</v>
      </c>
      <c r="C10438">
        <v>37</v>
      </c>
      <c r="D10438" t="s">
        <v>872</v>
      </c>
      <c r="E10438" t="s">
        <v>873</v>
      </c>
      <c r="F10438">
        <v>2015</v>
      </c>
      <c r="G10438">
        <f t="shared" si="979"/>
        <v>0.16439898730535729</v>
      </c>
      <c r="H10438">
        <f t="shared" si="980"/>
        <v>19</v>
      </c>
      <c r="I10438">
        <f t="shared" si="978"/>
        <v>2.2207865438514253E-2</v>
      </c>
      <c r="J10438">
        <f t="shared" si="978"/>
        <v>6.2036550112832864E-2</v>
      </c>
      <c r="K10438">
        <f t="shared" si="978"/>
        <v>0.13582128510203106</v>
      </c>
      <c r="L10438">
        <f t="shared" si="978"/>
        <v>0.14946436870649252</v>
      </c>
      <c r="M10438">
        <f t="shared" si="978"/>
        <v>0.16130336010606935</v>
      </c>
      <c r="N10438">
        <f t="shared" si="978"/>
        <v>0.16439898730535729</v>
      </c>
    </row>
    <row r="10439" spans="1:14">
      <c r="A10439">
        <v>2018</v>
      </c>
      <c r="B10439">
        <v>9</v>
      </c>
      <c r="C10439">
        <v>38</v>
      </c>
      <c r="D10439" t="s">
        <v>28</v>
      </c>
      <c r="E10439" t="s">
        <v>29</v>
      </c>
      <c r="F10439">
        <v>2004</v>
      </c>
      <c r="G10439">
        <f t="shared" si="979"/>
        <v>0.16222142113076254</v>
      </c>
      <c r="H10439">
        <f t="shared" si="980"/>
        <v>19</v>
      </c>
      <c r="I10439">
        <f t="shared" si="978"/>
        <v>2.191370853778446E-2</v>
      </c>
      <c r="J10439">
        <f t="shared" si="978"/>
        <v>6.1214837672090509E-2</v>
      </c>
      <c r="K10439">
        <f t="shared" si="978"/>
        <v>0.1340222482522552</v>
      </c>
      <c r="L10439">
        <f t="shared" si="978"/>
        <v>0.14748462078384939</v>
      </c>
      <c r="M10439">
        <f t="shared" si="978"/>
        <v>0.15916679742662268</v>
      </c>
      <c r="N10439">
        <f t="shared" si="978"/>
        <v>0.16222142113076254</v>
      </c>
    </row>
    <row r="10440" spans="1:14">
      <c r="A10440">
        <v>2018</v>
      </c>
      <c r="B10440">
        <v>9</v>
      </c>
      <c r="C10440">
        <v>39</v>
      </c>
      <c r="D10440" t="s">
        <v>1198</v>
      </c>
      <c r="E10440" t="s">
        <v>1199</v>
      </c>
      <c r="F10440">
        <v>2018</v>
      </c>
      <c r="G10440">
        <f t="shared" si="979"/>
        <v>0.16012815380508713</v>
      </c>
      <c r="H10440">
        <f t="shared" si="980"/>
        <v>19</v>
      </c>
      <c r="I10440">
        <f t="shared" si="978"/>
        <v>2.1630939161540724E-2</v>
      </c>
      <c r="J10440">
        <f t="shared" si="978"/>
        <v>6.0424935705677439E-2</v>
      </c>
      <c r="K10440">
        <f t="shared" si="978"/>
        <v>0.13229285646648195</v>
      </c>
      <c r="L10440">
        <f t="shared" si="978"/>
        <v>0.14558151368754546</v>
      </c>
      <c r="M10440">
        <f t="shared" si="978"/>
        <v>0.15711294625170921</v>
      </c>
      <c r="N10440">
        <f t="shared" si="978"/>
        <v>0.16012815380508713</v>
      </c>
    </row>
    <row r="10441" spans="1:14">
      <c r="A10441">
        <v>2018</v>
      </c>
      <c r="B10441">
        <v>9</v>
      </c>
      <c r="C10441">
        <v>40</v>
      </c>
      <c r="D10441" t="s">
        <v>1178</v>
      </c>
      <c r="E10441" t="s">
        <v>1179</v>
      </c>
      <c r="F10441">
        <v>2018</v>
      </c>
      <c r="G10441">
        <f t="shared" si="979"/>
        <v>0.15811388300841897</v>
      </c>
      <c r="H10441">
        <f t="shared" si="980"/>
        <v>19</v>
      </c>
      <c r="I10441">
        <f t="shared" si="978"/>
        <v>2.1358841044986948E-2</v>
      </c>
      <c r="J10441">
        <f t="shared" si="978"/>
        <v>5.9664843364073045E-2</v>
      </c>
      <c r="K10441">
        <f t="shared" si="978"/>
        <v>0.13062872913436641</v>
      </c>
      <c r="L10441">
        <f t="shared" si="978"/>
        <v>0.14375022678023175</v>
      </c>
      <c r="M10441">
        <f t="shared" si="978"/>
        <v>0.155136604103916</v>
      </c>
      <c r="N10441">
        <f t="shared" si="978"/>
        <v>0.15811388300841897</v>
      </c>
    </row>
    <row r="10442" spans="1:14">
      <c r="A10442">
        <v>2018</v>
      </c>
      <c r="B10442">
        <v>9</v>
      </c>
      <c r="C10442">
        <v>41</v>
      </c>
      <c r="D10442" t="s">
        <v>1096</v>
      </c>
      <c r="E10442" t="s">
        <v>1097</v>
      </c>
      <c r="F10442">
        <v>2017</v>
      </c>
      <c r="G10442">
        <f t="shared" si="979"/>
        <v>0.15617376188860607</v>
      </c>
      <c r="H10442">
        <f t="shared" si="980"/>
        <v>19</v>
      </c>
      <c r="I10442">
        <f t="shared" si="978"/>
        <v>2.109675945026766E-2</v>
      </c>
      <c r="J10442">
        <f t="shared" si="978"/>
        <v>5.8932731670156814E-2</v>
      </c>
      <c r="K10442">
        <f t="shared" si="978"/>
        <v>0.12902586193873622</v>
      </c>
      <c r="L10442">
        <f t="shared" si="978"/>
        <v>0.14198635351592537</v>
      </c>
      <c r="M10442">
        <f t="shared" si="978"/>
        <v>0.15323301539714801</v>
      </c>
      <c r="N10442">
        <f t="shared" si="978"/>
        <v>0.15617376188860607</v>
      </c>
    </row>
    <row r="10443" spans="1:14">
      <c r="A10443">
        <v>2018</v>
      </c>
      <c r="B10443">
        <v>9</v>
      </c>
      <c r="C10443">
        <v>42</v>
      </c>
      <c r="D10443" t="s">
        <v>928</v>
      </c>
      <c r="E10443" t="s">
        <v>929</v>
      </c>
      <c r="F10443">
        <v>2014</v>
      </c>
      <c r="G10443">
        <f t="shared" si="979"/>
        <v>0.15430334996209191</v>
      </c>
      <c r="H10443">
        <f t="shared" si="980"/>
        <v>19</v>
      </c>
      <c r="I10443">
        <f t="shared" si="978"/>
        <v>2.0844094533898887E-2</v>
      </c>
      <c r="J10443">
        <f t="shared" si="978"/>
        <v>5.822692499146169E-2</v>
      </c>
      <c r="K10443">
        <f t="shared" si="978"/>
        <v>0.12748058629140235</v>
      </c>
      <c r="L10443">
        <f t="shared" si="978"/>
        <v>0.14028585680119637</v>
      </c>
      <c r="M10443">
        <f t="shared" si="978"/>
        <v>0.15139782326199933</v>
      </c>
      <c r="N10443">
        <f t="shared" si="978"/>
        <v>0.15430334996209191</v>
      </c>
    </row>
    <row r="10444" spans="1:14">
      <c r="A10444">
        <v>2018</v>
      </c>
      <c r="B10444">
        <v>9</v>
      </c>
      <c r="C10444">
        <v>43</v>
      </c>
      <c r="D10444" t="s">
        <v>494</v>
      </c>
      <c r="E10444" t="s">
        <v>495</v>
      </c>
      <c r="F10444">
        <v>2012</v>
      </c>
      <c r="G10444">
        <f t="shared" si="979"/>
        <v>0.15249857033260467</v>
      </c>
      <c r="H10444">
        <f t="shared" si="980"/>
        <v>19</v>
      </c>
      <c r="I10444">
        <f t="shared" si="978"/>
        <v>2.0600295567647479E-2</v>
      </c>
      <c r="J10444">
        <f t="shared" si="978"/>
        <v>5.7545884896492344E-2</v>
      </c>
      <c r="K10444">
        <f t="shared" si="978"/>
        <v>0.1259895339885824</v>
      </c>
      <c r="L10444">
        <f t="shared" si="978"/>
        <v>0.13864503010027143</v>
      </c>
      <c r="M10444">
        <f t="shared" si="978"/>
        <v>0.14962702757001275</v>
      </c>
      <c r="N10444">
        <f t="shared" si="978"/>
        <v>0.15249857033260467</v>
      </c>
    </row>
    <row r="10445" spans="1:14">
      <c r="A10445">
        <v>2018</v>
      </c>
      <c r="B10445">
        <v>9</v>
      </c>
      <c r="C10445">
        <v>44</v>
      </c>
      <c r="D10445" t="s">
        <v>18</v>
      </c>
      <c r="E10445" t="s">
        <v>19</v>
      </c>
      <c r="F10445">
        <v>1995</v>
      </c>
      <c r="G10445">
        <f t="shared" si="979"/>
        <v>0.15075567228888181</v>
      </c>
      <c r="H10445">
        <f t="shared" si="980"/>
        <v>19</v>
      </c>
      <c r="I10445">
        <f t="shared" si="978"/>
        <v>2.0364855886038289E-2</v>
      </c>
      <c r="J10445">
        <f t="shared" si="978"/>
        <v>5.6888196040841783E-2</v>
      </c>
      <c r="K10445">
        <f t="shared" si="978"/>
        <v>0.12454960631031414</v>
      </c>
      <c r="L10445">
        <f t="shared" si="978"/>
        <v>0.13706046343052086</v>
      </c>
      <c r="M10445">
        <f t="shared" si="978"/>
        <v>0.14791694823568813</v>
      </c>
      <c r="N10445">
        <f t="shared" si="978"/>
        <v>0.15075567228888181</v>
      </c>
    </row>
    <row r="10446" spans="1:14">
      <c r="A10446">
        <v>2018</v>
      </c>
      <c r="B10446">
        <v>9</v>
      </c>
      <c r="C10446">
        <v>45</v>
      </c>
      <c r="D10446" t="s">
        <v>1118</v>
      </c>
      <c r="E10446" t="s">
        <v>1119</v>
      </c>
      <c r="F10446">
        <v>2017</v>
      </c>
      <c r="G10446">
        <f t="shared" si="979"/>
        <v>0.14907119849998599</v>
      </c>
      <c r="H10446">
        <f t="shared" si="980"/>
        <v>19</v>
      </c>
      <c r="I10446">
        <f t="shared" si="978"/>
        <v>2.0137308454927783E-2</v>
      </c>
      <c r="J10446">
        <f t="shared" si="978"/>
        <v>5.6252553788225641E-2</v>
      </c>
      <c r="K10446">
        <f t="shared" si="978"/>
        <v>0.12315794691825496</v>
      </c>
      <c r="L10446">
        <f t="shared" si="978"/>
        <v>0.13552901353787458</v>
      </c>
      <c r="M10446">
        <f t="shared" si="978"/>
        <v>0.14626419302950902</v>
      </c>
      <c r="N10446">
        <f t="shared" si="978"/>
        <v>0.14907119849998599</v>
      </c>
    </row>
    <row r="10447" spans="1:14">
      <c r="A10447">
        <v>2018</v>
      </c>
      <c r="B10447">
        <v>9</v>
      </c>
      <c r="C10447">
        <v>46</v>
      </c>
      <c r="D10447" t="s">
        <v>262</v>
      </c>
      <c r="E10447" t="s">
        <v>263</v>
      </c>
      <c r="F10447">
        <v>2009</v>
      </c>
      <c r="G10447">
        <f t="shared" si="979"/>
        <v>0.14744195615489714</v>
      </c>
      <c r="H10447">
        <f t="shared" si="980"/>
        <v>19</v>
      </c>
      <c r="I10447">
        <f t="shared" si="978"/>
        <v>1.9917221972890899E-2</v>
      </c>
      <c r="J10447">
        <f t="shared" si="978"/>
        <v>5.5637753319903296E-2</v>
      </c>
      <c r="K10447">
        <f t="shared" si="978"/>
        <v>0.12181191801211824</v>
      </c>
      <c r="L10447">
        <f t="shared" si="978"/>
        <v>0.13404777765820164</v>
      </c>
      <c r="M10447">
        <f t="shared" si="978"/>
        <v>0.14466562926097565</v>
      </c>
      <c r="N10447">
        <f t="shared" si="978"/>
        <v>0.14744195615489714</v>
      </c>
    </row>
    <row r="10448" spans="1:14">
      <c r="A10448">
        <v>2018</v>
      </c>
      <c r="B10448">
        <v>9</v>
      </c>
      <c r="C10448">
        <v>47</v>
      </c>
      <c r="D10448" t="s">
        <v>942</v>
      </c>
      <c r="E10448" t="s">
        <v>943</v>
      </c>
      <c r="F10448">
        <v>2016</v>
      </c>
      <c r="G10448">
        <f t="shared" si="979"/>
        <v>0.14586499149789456</v>
      </c>
      <c r="H10448">
        <f t="shared" si="980"/>
        <v>19</v>
      </c>
      <c r="I10448">
        <f t="shared" si="978"/>
        <v>1.9704197431328743E-2</v>
      </c>
      <c r="J10448">
        <f t="shared" si="978"/>
        <v>5.5042680025512512E-2</v>
      </c>
      <c r="K10448">
        <f t="shared" si="978"/>
        <v>0.12050907929160506</v>
      </c>
      <c r="L10448">
        <f t="shared" si="978"/>
        <v>0.1326140703659934</v>
      </c>
      <c r="M10448">
        <f t="shared" si="978"/>
        <v>0.1431183587934845</v>
      </c>
      <c r="N10448">
        <f t="shared" si="978"/>
        <v>0.14586499149789456</v>
      </c>
    </row>
    <row r="10449" spans="1:14">
      <c r="A10449">
        <v>2018</v>
      </c>
      <c r="B10449">
        <v>9</v>
      </c>
      <c r="C10449">
        <v>48</v>
      </c>
      <c r="D10449" t="s">
        <v>888</v>
      </c>
      <c r="E10449" t="s">
        <v>889</v>
      </c>
      <c r="F10449">
        <v>2014</v>
      </c>
      <c r="G10449">
        <f t="shared" si="979"/>
        <v>0.14433756729740646</v>
      </c>
      <c r="H10449">
        <f t="shared" si="980"/>
        <v>19</v>
      </c>
      <c r="I10449">
        <f t="shared" si="978"/>
        <v>1.9497865070844278E-2</v>
      </c>
      <c r="J10449">
        <f t="shared" si="978"/>
        <v>5.4466301000858718E-2</v>
      </c>
      <c r="K10449">
        <f t="shared" si="978"/>
        <v>0.11924716934187464</v>
      </c>
      <c r="L10449">
        <f t="shared" si="978"/>
        <v>0.13122540309002695</v>
      </c>
      <c r="M10449">
        <f t="shared" si="978"/>
        <v>0.14161969593743887</v>
      </c>
      <c r="N10449">
        <f t="shared" si="978"/>
        <v>0.14433756729740646</v>
      </c>
    </row>
    <row r="10450" spans="1:14">
      <c r="A10450">
        <v>2018</v>
      </c>
      <c r="B10450">
        <v>9</v>
      </c>
      <c r="C10450">
        <v>49</v>
      </c>
      <c r="D10450" t="s">
        <v>800</v>
      </c>
      <c r="E10450" t="s">
        <v>801</v>
      </c>
      <c r="F10450">
        <v>2014</v>
      </c>
      <c r="G10450">
        <f t="shared" si="979"/>
        <v>0.14285714285714285</v>
      </c>
      <c r="H10450">
        <f t="shared" si="980"/>
        <v>19</v>
      </c>
      <c r="I10450">
        <f t="shared" ref="I10450:N10465" si="981">$G10450*(I$1^$H10450)</f>
        <v>1.9297881681042763E-2</v>
      </c>
      <c r="J10450">
        <f t="shared" si="981"/>
        <v>5.3907657505043928E-2</v>
      </c>
      <c r="K10450">
        <f t="shared" si="981"/>
        <v>0.11802408911936949</v>
      </c>
      <c r="L10450">
        <f t="shared" si="981"/>
        <v>0.12987946594036148</v>
      </c>
      <c r="M10450">
        <f t="shared" si="981"/>
        <v>0.14016714783777132</v>
      </c>
      <c r="N10450">
        <f t="shared" si="981"/>
        <v>0.14285714285714285</v>
      </c>
    </row>
    <row r="10451" spans="1:14">
      <c r="A10451">
        <v>2018</v>
      </c>
      <c r="B10451">
        <v>9</v>
      </c>
      <c r="C10451">
        <v>50</v>
      </c>
      <c r="D10451" t="s">
        <v>14</v>
      </c>
      <c r="E10451" t="s">
        <v>15</v>
      </c>
      <c r="F10451">
        <v>2007</v>
      </c>
      <c r="G10451">
        <f t="shared" si="979"/>
        <v>0.1414213562373095</v>
      </c>
      <c r="H10451">
        <f t="shared" si="980"/>
        <v>19</v>
      </c>
      <c r="I10451">
        <f t="shared" si="981"/>
        <v>1.9103928198881383E-2</v>
      </c>
      <c r="J10451">
        <f t="shared" si="981"/>
        <v>5.3365858251577823E-2</v>
      </c>
      <c r="K10451">
        <f t="shared" si="981"/>
        <v>0.11683788726354022</v>
      </c>
      <c r="L10451">
        <f t="shared" si="981"/>
        <v>0.12857411154464357</v>
      </c>
      <c r="M10451">
        <f t="shared" si="981"/>
        <v>0.13875839702993159</v>
      </c>
      <c r="N10451">
        <f t="shared" si="981"/>
        <v>0.1414213562373095</v>
      </c>
    </row>
    <row r="10452" spans="1:14">
      <c r="A10452">
        <v>2018</v>
      </c>
      <c r="B10452">
        <v>9</v>
      </c>
      <c r="C10452">
        <v>51</v>
      </c>
      <c r="D10452" t="s">
        <v>1084</v>
      </c>
      <c r="E10452" t="s">
        <v>1085</v>
      </c>
      <c r="F10452">
        <v>2016</v>
      </c>
      <c r="G10452">
        <f t="shared" si="979"/>
        <v>0.14002800840280097</v>
      </c>
      <c r="H10452">
        <f t="shared" si="980"/>
        <v>19</v>
      </c>
      <c r="I10452">
        <f t="shared" si="981"/>
        <v>1.8915707567325205E-2</v>
      </c>
      <c r="J10452">
        <f t="shared" si="981"/>
        <v>5.2840073426641258E-2</v>
      </c>
      <c r="K10452">
        <f t="shared" si="981"/>
        <v>0.11568674700058001</v>
      </c>
      <c r="L10452">
        <f t="shared" si="981"/>
        <v>0.12730734063633767</v>
      </c>
      <c r="M10452">
        <f t="shared" si="981"/>
        <v>0.13739128588656863</v>
      </c>
      <c r="N10452">
        <f t="shared" si="981"/>
        <v>0.14002800840280097</v>
      </c>
    </row>
    <row r="10453" spans="1:14">
      <c r="A10453">
        <v>2018</v>
      </c>
      <c r="B10453">
        <v>9</v>
      </c>
      <c r="C10453">
        <v>52</v>
      </c>
      <c r="D10453" t="s">
        <v>1054</v>
      </c>
      <c r="E10453" t="s">
        <v>1055</v>
      </c>
      <c r="F10453">
        <v>2017</v>
      </c>
      <c r="G10453">
        <f t="shared" si="979"/>
        <v>0.13867504905630729</v>
      </c>
      <c r="H10453">
        <f t="shared" si="980"/>
        <v>19</v>
      </c>
      <c r="I10453">
        <f t="shared" si="981"/>
        <v>1.8732942821609932E-2</v>
      </c>
      <c r="J10453">
        <f t="shared" si="981"/>
        <v>5.232952934315805E-2</v>
      </c>
      <c r="K10453">
        <f t="shared" si="981"/>
        <v>0.11456897443918183</v>
      </c>
      <c r="L10453">
        <f t="shared" si="981"/>
        <v>0.12607728917480635</v>
      </c>
      <c r="M10453">
        <f t="shared" si="981"/>
        <v>0.13606380271739929</v>
      </c>
      <c r="N10453">
        <f t="shared" si="981"/>
        <v>0.13867504905630729</v>
      </c>
    </row>
    <row r="10454" spans="1:14">
      <c r="A10454">
        <v>2018</v>
      </c>
      <c r="B10454">
        <v>9</v>
      </c>
      <c r="C10454">
        <v>53</v>
      </c>
      <c r="D10454" t="s">
        <v>22</v>
      </c>
      <c r="E10454" t="s">
        <v>23</v>
      </c>
      <c r="F10454">
        <v>2008</v>
      </c>
      <c r="G10454">
        <f t="shared" si="979"/>
        <v>0.13736056394868904</v>
      </c>
      <c r="H10454">
        <f t="shared" si="980"/>
        <v>19</v>
      </c>
      <c r="I10454">
        <f t="shared" si="981"/>
        <v>1.8555375375061762E-2</v>
      </c>
      <c r="J10454">
        <f t="shared" si="981"/>
        <v>5.1833503652319292E-2</v>
      </c>
      <c r="K10454">
        <f t="shared" si="981"/>
        <v>0.11348298808676849</v>
      </c>
      <c r="L10454">
        <f t="shared" si="981"/>
        <v>0.12488221680845822</v>
      </c>
      <c r="M10454">
        <f t="shared" si="981"/>
        <v>0.13477406931852876</v>
      </c>
      <c r="N10454">
        <f t="shared" si="981"/>
        <v>0.13736056394868904</v>
      </c>
    </row>
    <row r="10455" spans="1:14">
      <c r="A10455">
        <v>2018</v>
      </c>
      <c r="B10455">
        <v>9</v>
      </c>
      <c r="C10455">
        <v>54</v>
      </c>
      <c r="D10455" t="s">
        <v>1070</v>
      </c>
      <c r="E10455" t="s">
        <v>1071</v>
      </c>
      <c r="F10455">
        <v>2017</v>
      </c>
      <c r="G10455">
        <f t="shared" si="979"/>
        <v>0.13608276348795434</v>
      </c>
      <c r="H10455">
        <f t="shared" si="980"/>
        <v>19</v>
      </c>
      <c r="I10455">
        <f t="shared" si="981"/>
        <v>1.8382763480339084E-2</v>
      </c>
      <c r="J10455">
        <f t="shared" si="981"/>
        <v>5.1351321045139779E-2</v>
      </c>
      <c r="K10455">
        <f t="shared" si="981"/>
        <v>0.11242730943858682</v>
      </c>
      <c r="L10455">
        <f t="shared" si="981"/>
        <v>0.12372049651852823</v>
      </c>
      <c r="M10455">
        <f t="shared" si="981"/>
        <v>0.13352032979591996</v>
      </c>
      <c r="N10455">
        <f t="shared" si="981"/>
        <v>0.13608276348795434</v>
      </c>
    </row>
    <row r="10456" spans="1:14">
      <c r="A10456">
        <v>2018</v>
      </c>
      <c r="B10456">
        <v>9</v>
      </c>
      <c r="C10456">
        <v>55</v>
      </c>
      <c r="D10456" t="s">
        <v>736</v>
      </c>
      <c r="E10456" t="s">
        <v>737</v>
      </c>
      <c r="F10456">
        <v>2014</v>
      </c>
      <c r="G10456">
        <f t="shared" si="979"/>
        <v>0.13483997249264842</v>
      </c>
      <c r="H10456">
        <f t="shared" si="980"/>
        <v>19</v>
      </c>
      <c r="I10456">
        <f t="shared" si="981"/>
        <v>1.8214880845267331E-2</v>
      </c>
      <c r="J10456">
        <f t="shared" si="981"/>
        <v>5.0882349385862655E-2</v>
      </c>
      <c r="K10456">
        <f t="shared" si="981"/>
        <v>0.11140055451227968</v>
      </c>
      <c r="L10456">
        <f t="shared" si="981"/>
        <v>0.12259060530330747</v>
      </c>
      <c r="M10456">
        <f t="shared" si="981"/>
        <v>0.1323009405117265</v>
      </c>
      <c r="N10456">
        <f t="shared" si="981"/>
        <v>0.13483997249264842</v>
      </c>
    </row>
    <row r="10457" spans="1:14">
      <c r="A10457">
        <v>2018</v>
      </c>
      <c r="B10457">
        <v>9</v>
      </c>
      <c r="C10457">
        <v>56</v>
      </c>
      <c r="D10457" t="s">
        <v>710</v>
      </c>
      <c r="E10457" t="s">
        <v>711</v>
      </c>
      <c r="F10457">
        <v>2014</v>
      </c>
      <c r="G10457">
        <f t="shared" si="979"/>
        <v>0.1336306209562122</v>
      </c>
      <c r="H10457">
        <f t="shared" si="980"/>
        <v>19</v>
      </c>
      <c r="I10457">
        <f t="shared" si="981"/>
        <v>1.8051515385240795E-2</v>
      </c>
      <c r="J10457">
        <f t="shared" si="981"/>
        <v>5.0425996226856833E-2</v>
      </c>
      <c r="K10457">
        <f t="shared" si="981"/>
        <v>0.11040142621768871</v>
      </c>
      <c r="L10457">
        <f t="shared" si="981"/>
        <v>0.12149111578150203</v>
      </c>
      <c r="M10457">
        <f t="shared" si="981"/>
        <v>0.13111436102255805</v>
      </c>
      <c r="N10457">
        <f t="shared" si="981"/>
        <v>0.1336306209562122</v>
      </c>
    </row>
    <row r="10458" spans="1:14">
      <c r="A10458">
        <v>2018</v>
      </c>
      <c r="B10458">
        <v>9</v>
      </c>
      <c r="C10458">
        <v>57</v>
      </c>
      <c r="D10458" t="s">
        <v>948</v>
      </c>
      <c r="E10458" t="s">
        <v>949</v>
      </c>
      <c r="F10458">
        <v>2016</v>
      </c>
      <c r="G10458">
        <f t="shared" si="979"/>
        <v>0.13245323570650439</v>
      </c>
      <c r="H10458">
        <f t="shared" si="980"/>
        <v>19</v>
      </c>
      <c r="I10458">
        <f t="shared" si="981"/>
        <v>1.789246809654773E-2</v>
      </c>
      <c r="J10458">
        <f t="shared" si="981"/>
        <v>4.9981705661307656E-2</v>
      </c>
      <c r="K10458">
        <f t="shared" si="981"/>
        <v>0.10942870746621329</v>
      </c>
      <c r="L10458">
        <f t="shared" si="981"/>
        <v>0.12042068860943525</v>
      </c>
      <c r="M10458">
        <f t="shared" si="981"/>
        <v>0.1299591458960534</v>
      </c>
      <c r="N10458">
        <f t="shared" si="981"/>
        <v>0.13245323570650439</v>
      </c>
    </row>
    <row r="10459" spans="1:14">
      <c r="A10459">
        <v>2018</v>
      </c>
      <c r="B10459">
        <v>9</v>
      </c>
      <c r="C10459">
        <v>58</v>
      </c>
      <c r="D10459" t="s">
        <v>858</v>
      </c>
      <c r="E10459" t="s">
        <v>859</v>
      </c>
      <c r="F10459">
        <v>2015</v>
      </c>
      <c r="G10459">
        <f t="shared" si="979"/>
        <v>0.13130643285972254</v>
      </c>
      <c r="H10459">
        <f t="shared" si="980"/>
        <v>19</v>
      </c>
      <c r="I10459">
        <f t="shared" si="981"/>
        <v>1.7737552037006978E-2</v>
      </c>
      <c r="J10459">
        <f t="shared" si="981"/>
        <v>4.9548955475676788E-2</v>
      </c>
      <c r="K10459">
        <f t="shared" si="981"/>
        <v>0.1084812549364768</v>
      </c>
      <c r="L10459">
        <f t="shared" si="981"/>
        <v>0.11937806562048286</v>
      </c>
      <c r="M10459">
        <f t="shared" si="981"/>
        <v>0.12883393730689385</v>
      </c>
      <c r="N10459">
        <f t="shared" si="981"/>
        <v>0.13130643285972254</v>
      </c>
    </row>
    <row r="10460" spans="1:14">
      <c r="A10460">
        <v>2018</v>
      </c>
      <c r="B10460">
        <v>9</v>
      </c>
      <c r="C10460">
        <v>59</v>
      </c>
      <c r="D10460" t="s">
        <v>718</v>
      </c>
      <c r="E10460" t="s">
        <v>719</v>
      </c>
      <c r="F10460">
        <v>2013</v>
      </c>
      <c r="G10460">
        <f t="shared" si="979"/>
        <v>0.13018891098082389</v>
      </c>
      <c r="H10460">
        <f t="shared" si="980"/>
        <v>19</v>
      </c>
      <c r="I10460">
        <f t="shared" si="981"/>
        <v>1.7586591402042238E-2</v>
      </c>
      <c r="J10460">
        <f t="shared" si="981"/>
        <v>4.9127254568762352E-2</v>
      </c>
      <c r="K10460">
        <f t="shared" si="981"/>
        <v>0.10755799342368094</v>
      </c>
      <c r="L10460">
        <f t="shared" si="981"/>
        <v>0.11836206360682668</v>
      </c>
      <c r="M10460">
        <f t="shared" si="981"/>
        <v>0.12773745832601313</v>
      </c>
      <c r="N10460">
        <f t="shared" si="981"/>
        <v>0.13018891098082389</v>
      </c>
    </row>
    <row r="10461" spans="1:14">
      <c r="A10461">
        <v>2018</v>
      </c>
      <c r="B10461">
        <v>9</v>
      </c>
      <c r="C10461">
        <v>60</v>
      </c>
      <c r="D10461" t="s">
        <v>1192</v>
      </c>
      <c r="E10461" t="s">
        <v>1193</v>
      </c>
      <c r="F10461">
        <v>2018</v>
      </c>
      <c r="G10461">
        <f t="shared" si="979"/>
        <v>0.12909944487358055</v>
      </c>
      <c r="H10461">
        <f t="shared" si="980"/>
        <v>19</v>
      </c>
      <c r="I10461">
        <f t="shared" si="981"/>
        <v>1.7439420685810621E-2</v>
      </c>
      <c r="J10461">
        <f t="shared" si="981"/>
        <v>4.8716140608353962E-2</v>
      </c>
      <c r="K10461">
        <f t="shared" si="981"/>
        <v>0.1066579107091442</v>
      </c>
      <c r="L10461">
        <f t="shared" si="981"/>
        <v>0.11737156867364446</v>
      </c>
      <c r="M10461">
        <f t="shared" si="981"/>
        <v>0.12666850682758563</v>
      </c>
      <c r="N10461">
        <f t="shared" si="981"/>
        <v>0.12909944487358055</v>
      </c>
    </row>
    <row r="10462" spans="1:14">
      <c r="A10462">
        <v>2018</v>
      </c>
      <c r="B10462">
        <v>9</v>
      </c>
      <c r="C10462">
        <v>61</v>
      </c>
      <c r="D10462" t="s">
        <v>548</v>
      </c>
      <c r="E10462" t="s">
        <v>549</v>
      </c>
      <c r="F10462">
        <v>2010</v>
      </c>
      <c r="G10462">
        <f t="shared" si="979"/>
        <v>0.12803687993289598</v>
      </c>
      <c r="H10462">
        <f t="shared" si="980"/>
        <v>19</v>
      </c>
      <c r="I10462">
        <f t="shared" si="981"/>
        <v>1.7295883918284335E-2</v>
      </c>
      <c r="J10462">
        <f t="shared" si="981"/>
        <v>4.8315177900058917E-2</v>
      </c>
      <c r="K10462">
        <f t="shared" si="981"/>
        <v>0.10578005289436287</v>
      </c>
      <c r="L10462">
        <f t="shared" si="981"/>
        <v>0.11640553110448301</v>
      </c>
      <c r="M10462">
        <f t="shared" si="981"/>
        <v>0.12562594994768844</v>
      </c>
      <c r="N10462">
        <f t="shared" si="981"/>
        <v>0.12803687993289598</v>
      </c>
    </row>
    <row r="10463" spans="1:14">
      <c r="A10463">
        <v>2018</v>
      </c>
      <c r="B10463">
        <v>9</v>
      </c>
      <c r="C10463">
        <v>62</v>
      </c>
      <c r="D10463" t="s">
        <v>50</v>
      </c>
      <c r="E10463" t="s">
        <v>51</v>
      </c>
      <c r="F10463">
        <v>2005</v>
      </c>
      <c r="G10463">
        <f t="shared" si="979"/>
        <v>0.1270001270001905</v>
      </c>
      <c r="H10463">
        <f t="shared" si="980"/>
        <v>19</v>
      </c>
      <c r="I10463">
        <f t="shared" si="981"/>
        <v>1.7155833970289566E-2</v>
      </c>
      <c r="J10463">
        <f t="shared" si="981"/>
        <v>4.7923955445963465E-2</v>
      </c>
      <c r="K10463">
        <f t="shared" si="981"/>
        <v>0.10492352015069209</v>
      </c>
      <c r="L10463">
        <f t="shared" si="981"/>
        <v>0.11546296068399978</v>
      </c>
      <c r="M10463">
        <f t="shared" si="981"/>
        <v>0.12460871903656005</v>
      </c>
      <c r="N10463">
        <f t="shared" si="981"/>
        <v>0.1270001270001905</v>
      </c>
    </row>
    <row r="10464" spans="1:14">
      <c r="A10464">
        <v>2018</v>
      </c>
      <c r="B10464">
        <v>9</v>
      </c>
      <c r="C10464">
        <v>63</v>
      </c>
      <c r="D10464" t="s">
        <v>1146</v>
      </c>
      <c r="E10464" t="s">
        <v>1147</v>
      </c>
      <c r="F10464">
        <v>2015</v>
      </c>
      <c r="G10464">
        <f t="shared" si="979"/>
        <v>0.12598815766974239</v>
      </c>
      <c r="H10464">
        <f t="shared" si="980"/>
        <v>19</v>
      </c>
      <c r="I10464">
        <f t="shared" si="981"/>
        <v>1.7019131919462742E-2</v>
      </c>
      <c r="J10464">
        <f t="shared" si="981"/>
        <v>4.754208517346363E-2</v>
      </c>
      <c r="K10464">
        <f t="shared" si="981"/>
        <v>0.10408746284159195</v>
      </c>
      <c r="L10464">
        <f t="shared" si="981"/>
        <v>0.11454292243069339</v>
      </c>
      <c r="M10464">
        <f t="shared" si="981"/>
        <v>0.12361580505332256</v>
      </c>
      <c r="N10464">
        <f t="shared" si="981"/>
        <v>0.12598815766974239</v>
      </c>
    </row>
    <row r="10465" spans="1:14">
      <c r="A10465">
        <v>2018</v>
      </c>
      <c r="B10465">
        <v>9</v>
      </c>
      <c r="C10465">
        <v>64</v>
      </c>
      <c r="D10465" t="s">
        <v>1142</v>
      </c>
      <c r="E10465" t="s">
        <v>1143</v>
      </c>
      <c r="F10465">
        <v>2017</v>
      </c>
      <c r="G10465">
        <f t="shared" si="979"/>
        <v>0.125</v>
      </c>
      <c r="H10465">
        <f t="shared" si="980"/>
        <v>19</v>
      </c>
      <c r="I10465">
        <f t="shared" si="981"/>
        <v>1.6885646470912417E-2</v>
      </c>
      <c r="J10465">
        <f t="shared" si="981"/>
        <v>4.7169200316913441E-2</v>
      </c>
      <c r="K10465">
        <f t="shared" si="981"/>
        <v>0.1032710779794483</v>
      </c>
      <c r="L10465">
        <f t="shared" si="981"/>
        <v>0.1136445326978163</v>
      </c>
      <c r="M10465">
        <f t="shared" si="981"/>
        <v>0.12264625435804991</v>
      </c>
      <c r="N10465">
        <f t="shared" si="981"/>
        <v>0.125</v>
      </c>
    </row>
    <row r="10466" spans="1:14">
      <c r="A10466">
        <v>2018</v>
      </c>
      <c r="B10466">
        <v>9</v>
      </c>
      <c r="C10466">
        <v>65</v>
      </c>
      <c r="D10466" t="s">
        <v>1100</v>
      </c>
      <c r="E10466" t="s">
        <v>1101</v>
      </c>
      <c r="F10466">
        <v>2017</v>
      </c>
      <c r="G10466">
        <f t="shared" si="979"/>
        <v>0.12403473458920847</v>
      </c>
      <c r="H10466">
        <f t="shared" si="980"/>
        <v>19</v>
      </c>
      <c r="I10466">
        <f t="shared" ref="I10466:N10481" si="982">$G10466*(I$1^$H10466)</f>
        <v>1.6755253427094611E-2</v>
      </c>
      <c r="J10466">
        <f t="shared" si="982"/>
        <v>4.6804953936748536E-2</v>
      </c>
      <c r="K10466">
        <f t="shared" si="982"/>
        <v>0.10247360598337857</v>
      </c>
      <c r="L10466">
        <f t="shared" si="982"/>
        <v>0.11276695560550615</v>
      </c>
      <c r="M10466">
        <f t="shared" si="982"/>
        <v>0.12169916486129018</v>
      </c>
      <c r="N10466">
        <f t="shared" si="982"/>
        <v>0.12403473458920847</v>
      </c>
    </row>
    <row r="10467" spans="1:14">
      <c r="A10467">
        <v>2018</v>
      </c>
      <c r="B10467">
        <v>9</v>
      </c>
      <c r="C10467">
        <v>66</v>
      </c>
      <c r="D10467" t="s">
        <v>1168</v>
      </c>
      <c r="E10467" t="s">
        <v>1169</v>
      </c>
      <c r="F10467">
        <v>2018</v>
      </c>
      <c r="G10467">
        <f t="shared" si="979"/>
        <v>0.12309149097933272</v>
      </c>
      <c r="H10467">
        <f t="shared" si="980"/>
        <v>19</v>
      </c>
      <c r="I10467">
        <f t="shared" si="982"/>
        <v>1.6627835202036138E-2</v>
      </c>
      <c r="J10467">
        <f t="shared" si="982"/>
        <v>4.6449017562493512E-2</v>
      </c>
      <c r="K10467">
        <f t="shared" si="982"/>
        <v>0.10169432770826582</v>
      </c>
      <c r="L10467">
        <f t="shared" si="982"/>
        <v>0.1119093997713899</v>
      </c>
      <c r="M10467">
        <f t="shared" si="982"/>
        <v>0.12077368249570278</v>
      </c>
      <c r="N10467">
        <f t="shared" si="982"/>
        <v>0.12309149097933272</v>
      </c>
    </row>
    <row r="10468" spans="1:14">
      <c r="A10468">
        <v>2018</v>
      </c>
      <c r="B10468">
        <v>9</v>
      </c>
      <c r="C10468">
        <v>67</v>
      </c>
      <c r="D10468" t="s">
        <v>1102</v>
      </c>
      <c r="E10468" t="s">
        <v>1103</v>
      </c>
      <c r="F10468">
        <v>2017</v>
      </c>
      <c r="G10468">
        <f t="shared" si="979"/>
        <v>0.12216944435630522</v>
      </c>
      <c r="H10468">
        <f t="shared" si="980"/>
        <v>19</v>
      </c>
      <c r="I10468">
        <f t="shared" si="982"/>
        <v>1.6503280375587012E-2</v>
      </c>
      <c r="J10468">
        <f t="shared" si="982"/>
        <v>4.6101079947588573E-2</v>
      </c>
      <c r="K10468">
        <f t="shared" si="982"/>
        <v>0.10093256171860694</v>
      </c>
      <c r="L10468">
        <f t="shared" si="982"/>
        <v>0.11107111531059342</v>
      </c>
      <c r="M10468">
        <f t="shared" si="982"/>
        <v>0.11986899797844028</v>
      </c>
      <c r="N10468">
        <f t="shared" si="982"/>
        <v>0.12216944435630522</v>
      </c>
    </row>
    <row r="10469" spans="1:14">
      <c r="A10469">
        <v>2018</v>
      </c>
      <c r="B10469">
        <v>9</v>
      </c>
      <c r="C10469">
        <v>68</v>
      </c>
      <c r="D10469" t="s">
        <v>74</v>
      </c>
      <c r="E10469" t="s">
        <v>75</v>
      </c>
      <c r="F10469">
        <v>2008</v>
      </c>
      <c r="G10469">
        <f t="shared" si="979"/>
        <v>0.12126781251816648</v>
      </c>
      <c r="H10469">
        <f t="shared" si="980"/>
        <v>19</v>
      </c>
      <c r="I10469">
        <f t="shared" si="982"/>
        <v>1.6381483283861173E-2</v>
      </c>
      <c r="J10469">
        <f t="shared" si="982"/>
        <v>4.5760845925306388E-2</v>
      </c>
      <c r="K10469">
        <f t="shared" si="982"/>
        <v>0.1001876617836855</v>
      </c>
      <c r="L10469">
        <f t="shared" si="982"/>
        <v>0.11025139107930743</v>
      </c>
      <c r="M10469">
        <f t="shared" si="982"/>
        <v>0.11898434383637885</v>
      </c>
      <c r="N10469">
        <f t="shared" si="982"/>
        <v>0.12126781251816648</v>
      </c>
    </row>
    <row r="10470" spans="1:14">
      <c r="A10470">
        <v>2018</v>
      </c>
      <c r="B10470">
        <v>9</v>
      </c>
      <c r="C10470">
        <v>69</v>
      </c>
      <c r="D10470" t="s">
        <v>870</v>
      </c>
      <c r="E10470" t="s">
        <v>871</v>
      </c>
      <c r="F10470">
        <v>2015</v>
      </c>
      <c r="G10470">
        <f t="shared" si="979"/>
        <v>0.1203858530857692</v>
      </c>
      <c r="H10470">
        <f t="shared" si="980"/>
        <v>19</v>
      </c>
      <c r="I10470">
        <f t="shared" si="982"/>
        <v>1.6262343642443996E-2</v>
      </c>
      <c r="J10470">
        <f t="shared" si="982"/>
        <v>4.5428035356201275E-2</v>
      </c>
      <c r="K10470">
        <f t="shared" si="982"/>
        <v>9.9459014573143018E-2</v>
      </c>
      <c r="L10470">
        <f t="shared" si="982"/>
        <v>0.10944955213888165</v>
      </c>
      <c r="M10470">
        <f t="shared" si="982"/>
        <v>0.11811899166934461</v>
      </c>
      <c r="N10470">
        <f t="shared" si="982"/>
        <v>0.1203858530857692</v>
      </c>
    </row>
    <row r="10471" spans="1:14">
      <c r="A10471">
        <v>2018</v>
      </c>
      <c r="B10471">
        <v>9</v>
      </c>
      <c r="C10471">
        <v>70</v>
      </c>
      <c r="D10471" t="s">
        <v>1184</v>
      </c>
      <c r="E10471" t="s">
        <v>1185</v>
      </c>
      <c r="F10471">
        <v>2018</v>
      </c>
      <c r="G10471">
        <f t="shared" si="979"/>
        <v>0.11952286093343936</v>
      </c>
      <c r="H10471">
        <f t="shared" si="980"/>
        <v>19</v>
      </c>
      <c r="I10471">
        <f t="shared" si="982"/>
        <v>1.6145766199312687E-2</v>
      </c>
      <c r="J10471">
        <f t="shared" si="982"/>
        <v>4.5102382158559912E-2</v>
      </c>
      <c r="K10471">
        <f t="shared" si="982"/>
        <v>9.8746037534271774E-2</v>
      </c>
      <c r="L10471">
        <f t="shared" si="982"/>
        <v>0.1086649574198944</v>
      </c>
      <c r="M10471">
        <f t="shared" si="982"/>
        <v>0.11727224962915545</v>
      </c>
      <c r="N10471">
        <f t="shared" si="982"/>
        <v>0.11952286093343936</v>
      </c>
    </row>
    <row r="10472" spans="1:14">
      <c r="A10472">
        <v>2018</v>
      </c>
      <c r="B10472">
        <v>9</v>
      </c>
      <c r="C10472">
        <v>71</v>
      </c>
      <c r="D10472" t="s">
        <v>1088</v>
      </c>
      <c r="E10472" t="s">
        <v>1089</v>
      </c>
      <c r="F10472">
        <v>2017</v>
      </c>
      <c r="G10472">
        <f t="shared" si="979"/>
        <v>0.11867816581938533</v>
      </c>
      <c r="H10472">
        <f t="shared" si="980"/>
        <v>19</v>
      </c>
      <c r="I10472">
        <f t="shared" si="982"/>
        <v>1.6031660414739701E-2</v>
      </c>
      <c r="J10472">
        <f t="shared" si="982"/>
        <v>4.4783633414227648E-2</v>
      </c>
      <c r="K10472">
        <f t="shared" si="982"/>
        <v>9.8048176934333112E-2</v>
      </c>
      <c r="L10472">
        <f t="shared" si="982"/>
        <v>0.107896997567824</v>
      </c>
      <c r="M10472">
        <f t="shared" si="982"/>
        <v>0.11644346009464926</v>
      </c>
      <c r="N10472">
        <f t="shared" si="982"/>
        <v>0.11867816581938533</v>
      </c>
    </row>
    <row r="10473" spans="1:14">
      <c r="A10473">
        <v>2018</v>
      </c>
      <c r="B10473">
        <v>9</v>
      </c>
      <c r="C10473">
        <v>72</v>
      </c>
      <c r="D10473" t="s">
        <v>822</v>
      </c>
      <c r="E10473" t="s">
        <v>823</v>
      </c>
      <c r="F10473">
        <v>2015</v>
      </c>
      <c r="G10473">
        <f t="shared" si="979"/>
        <v>0.11785113019775793</v>
      </c>
      <c r="H10473">
        <f t="shared" si="980"/>
        <v>19</v>
      </c>
      <c r="I10473">
        <f t="shared" si="982"/>
        <v>1.5919940165734489E-2</v>
      </c>
      <c r="J10473">
        <f t="shared" si="982"/>
        <v>4.4471548542981527E-2</v>
      </c>
      <c r="K10473">
        <f t="shared" si="982"/>
        <v>9.7364906052950201E-2</v>
      </c>
      <c r="L10473">
        <f t="shared" si="982"/>
        <v>0.10714509295386966</v>
      </c>
      <c r="M10473">
        <f t="shared" si="982"/>
        <v>0.11563199752494301</v>
      </c>
      <c r="N10473">
        <f t="shared" si="982"/>
        <v>0.11785113019775793</v>
      </c>
    </row>
    <row r="10474" spans="1:14">
      <c r="A10474">
        <v>2018</v>
      </c>
      <c r="B10474">
        <v>9</v>
      </c>
      <c r="C10474">
        <v>73</v>
      </c>
      <c r="D10474" t="s">
        <v>554</v>
      </c>
      <c r="E10474" t="s">
        <v>555</v>
      </c>
      <c r="F10474">
        <v>2012</v>
      </c>
      <c r="G10474">
        <f t="shared" si="979"/>
        <v>0.11704114719613057</v>
      </c>
      <c r="H10474">
        <f t="shared" si="980"/>
        <v>19</v>
      </c>
      <c r="I10474">
        <f t="shared" si="982"/>
        <v>1.5810523472831062E-2</v>
      </c>
      <c r="J10474">
        <f t="shared" si="982"/>
        <v>4.416589853932508E-2</v>
      </c>
      <c r="K10474">
        <f t="shared" si="982"/>
        <v>9.6695723511165496E-2</v>
      </c>
      <c r="L10474">
        <f t="shared" si="982"/>
        <v>0.10640869183616472</v>
      </c>
      <c r="M10474">
        <f t="shared" si="982"/>
        <v>0.11483726647499672</v>
      </c>
      <c r="N10474">
        <f t="shared" si="982"/>
        <v>0.11704114719613057</v>
      </c>
    </row>
    <row r="10475" spans="1:14">
      <c r="A10475">
        <v>2018</v>
      </c>
      <c r="B10475">
        <v>9</v>
      </c>
      <c r="C10475">
        <v>74</v>
      </c>
      <c r="D10475" t="s">
        <v>62</v>
      </c>
      <c r="E10475" t="s">
        <v>63</v>
      </c>
      <c r="F10475">
        <v>1999</v>
      </c>
      <c r="G10475">
        <f t="shared" si="979"/>
        <v>0.11624763874381928</v>
      </c>
      <c r="H10475">
        <f t="shared" si="980"/>
        <v>19</v>
      </c>
      <c r="I10475">
        <f t="shared" si="982"/>
        <v>1.5703332247251789E-2</v>
      </c>
      <c r="J10475">
        <f t="shared" si="982"/>
        <v>4.3866465266203199E-2</v>
      </c>
      <c r="K10475">
        <f t="shared" si="982"/>
        <v>9.6040151725117581E-2</v>
      </c>
      <c r="L10475">
        <f t="shared" si="982"/>
        <v>0.10568726865812726</v>
      </c>
      <c r="M10475">
        <f t="shared" si="982"/>
        <v>0.11405869975917726</v>
      </c>
      <c r="N10475">
        <f t="shared" si="982"/>
        <v>0.11624763874381928</v>
      </c>
    </row>
    <row r="10476" spans="1:14">
      <c r="A10476">
        <v>2018</v>
      </c>
      <c r="B10476">
        <v>9</v>
      </c>
      <c r="C10476">
        <v>75</v>
      </c>
      <c r="D10476" t="s">
        <v>108</v>
      </c>
      <c r="E10476" t="s">
        <v>109</v>
      </c>
      <c r="F10476">
        <v>1997</v>
      </c>
      <c r="G10476">
        <f t="shared" si="979"/>
        <v>0.11547005383792514</v>
      </c>
      <c r="H10476">
        <f t="shared" si="980"/>
        <v>19</v>
      </c>
      <c r="I10476">
        <f t="shared" si="982"/>
        <v>1.5598292056675419E-2</v>
      </c>
      <c r="J10476">
        <f t="shared" si="982"/>
        <v>4.3573040800686962E-2</v>
      </c>
      <c r="K10476">
        <f t="shared" si="982"/>
        <v>9.5397735473499681E-2</v>
      </c>
      <c r="L10476">
        <f t="shared" si="982"/>
        <v>0.10498032247202153</v>
      </c>
      <c r="M10476">
        <f t="shared" si="982"/>
        <v>0.11329575674995106</v>
      </c>
      <c r="N10476">
        <f t="shared" si="982"/>
        <v>0.11547005383792514</v>
      </c>
    </row>
    <row r="10477" spans="1:14">
      <c r="A10477">
        <v>2018</v>
      </c>
      <c r="B10477">
        <v>9</v>
      </c>
      <c r="C10477">
        <v>76</v>
      </c>
      <c r="D10477" t="s">
        <v>484</v>
      </c>
      <c r="E10477" t="s">
        <v>485</v>
      </c>
      <c r="F10477">
        <v>2011</v>
      </c>
      <c r="G10477">
        <f t="shared" si="979"/>
        <v>0.11470786693528087</v>
      </c>
      <c r="H10477">
        <f t="shared" si="980"/>
        <v>19</v>
      </c>
      <c r="I10477">
        <f t="shared" si="982"/>
        <v>1.5495331908012933E-2</v>
      </c>
      <c r="J10477">
        <f t="shared" si="982"/>
        <v>4.3285426827168925E-2</v>
      </c>
      <c r="K10477">
        <f t="shared" si="982"/>
        <v>9.4768040569036566E-2</v>
      </c>
      <c r="L10477">
        <f t="shared" si="982"/>
        <v>0.1042873754769863</v>
      </c>
      <c r="M10477">
        <f t="shared" si="982"/>
        <v>0.1125479218001104</v>
      </c>
      <c r="N10477">
        <f t="shared" si="982"/>
        <v>0.11470786693528087</v>
      </c>
    </row>
    <row r="10478" spans="1:14">
      <c r="A10478">
        <v>2018</v>
      </c>
      <c r="B10478">
        <v>9</v>
      </c>
      <c r="C10478">
        <v>77</v>
      </c>
      <c r="D10478" t="s">
        <v>1200</v>
      </c>
      <c r="E10478" t="s">
        <v>1201</v>
      </c>
      <c r="F10478">
        <v>2018</v>
      </c>
      <c r="G10478">
        <f t="shared" si="979"/>
        <v>0.11396057645963795</v>
      </c>
      <c r="H10478">
        <f t="shared" si="980"/>
        <v>19</v>
      </c>
      <c r="I10478">
        <f t="shared" si="982"/>
        <v>1.5394384045750642E-2</v>
      </c>
      <c r="J10478">
        <f t="shared" si="982"/>
        <v>4.3003434074044743E-2</v>
      </c>
      <c r="K10478">
        <f t="shared" si="982"/>
        <v>9.4150652625169209E-2</v>
      </c>
      <c r="L10478">
        <f t="shared" si="982"/>
        <v>0.10360797166183455</v>
      </c>
      <c r="M10478">
        <f t="shared" si="982"/>
        <v>0.11181470277807</v>
      </c>
      <c r="N10478">
        <f t="shared" si="982"/>
        <v>0.11396057645963795</v>
      </c>
    </row>
    <row r="10479" spans="1:14">
      <c r="A10479">
        <v>2018</v>
      </c>
      <c r="B10479">
        <v>9</v>
      </c>
      <c r="C10479">
        <v>78</v>
      </c>
      <c r="D10479" t="s">
        <v>8</v>
      </c>
      <c r="E10479" t="s">
        <v>9</v>
      </c>
      <c r="F10479">
        <v>2007</v>
      </c>
      <c r="G10479">
        <f t="shared" si="979"/>
        <v>0.11322770341445956</v>
      </c>
      <c r="H10479">
        <f t="shared" si="980"/>
        <v>19</v>
      </c>
      <c r="I10479">
        <f t="shared" si="982"/>
        <v>1.5295383764559096E-2</v>
      </c>
      <c r="J10479">
        <f t="shared" si="982"/>
        <v>4.2726881790245655E-2</v>
      </c>
      <c r="K10479">
        <f t="shared" si="982"/>
        <v>9.3545175909987982E-2</v>
      </c>
      <c r="L10479">
        <f t="shared" si="982"/>
        <v>0.10294167554386556</v>
      </c>
      <c r="M10479">
        <f t="shared" si="982"/>
        <v>0.11109562970678115</v>
      </c>
      <c r="N10479">
        <f t="shared" si="982"/>
        <v>0.11322770341445956</v>
      </c>
    </row>
    <row r="10480" spans="1:14">
      <c r="A10480">
        <v>2018</v>
      </c>
      <c r="B10480">
        <v>9</v>
      </c>
      <c r="C10480">
        <v>79</v>
      </c>
      <c r="D10480" t="s">
        <v>1112</v>
      </c>
      <c r="E10480" t="s">
        <v>1113</v>
      </c>
      <c r="F10480">
        <v>2017</v>
      </c>
      <c r="G10480">
        <f t="shared" si="979"/>
        <v>0.1125087900926024</v>
      </c>
      <c r="H10480">
        <f t="shared" si="980"/>
        <v>19</v>
      </c>
      <c r="I10480">
        <f t="shared" si="982"/>
        <v>1.519826923499022E-2</v>
      </c>
      <c r="J10480">
        <f t="shared" si="982"/>
        <v>4.2455597258332228E-2</v>
      </c>
      <c r="K10480">
        <f t="shared" si="982"/>
        <v>9.2951232280212182E-2</v>
      </c>
      <c r="L10480">
        <f t="shared" si="982"/>
        <v>0.10228807099576402</v>
      </c>
      <c r="M10480">
        <f t="shared" si="982"/>
        <v>0.11039025349771008</v>
      </c>
      <c r="N10480">
        <f t="shared" si="982"/>
        <v>0.1125087900926024</v>
      </c>
    </row>
    <row r="10481" spans="1:14">
      <c r="A10481">
        <v>2018</v>
      </c>
      <c r="B10481">
        <v>9</v>
      </c>
      <c r="C10481">
        <v>80</v>
      </c>
      <c r="D10481" t="s">
        <v>1040</v>
      </c>
      <c r="E10481" t="s">
        <v>1041</v>
      </c>
      <c r="F10481">
        <v>2016</v>
      </c>
      <c r="G10481">
        <f t="shared" si="979"/>
        <v>0.11180339887498948</v>
      </c>
      <c r="H10481">
        <f t="shared" si="980"/>
        <v>19</v>
      </c>
      <c r="I10481">
        <f t="shared" si="982"/>
        <v>1.5102981341195835E-2</v>
      </c>
      <c r="J10481">
        <f t="shared" si="982"/>
        <v>4.2189415341169233E-2</v>
      </c>
      <c r="K10481">
        <f t="shared" si="982"/>
        <v>9.2368460188691215E-2</v>
      </c>
      <c r="L10481">
        <f t="shared" si="982"/>
        <v>0.10164676015340592</v>
      </c>
      <c r="M10481">
        <f t="shared" si="982"/>
        <v>0.10969814477213176</v>
      </c>
      <c r="N10481">
        <f t="shared" si="982"/>
        <v>0.11180339887498948</v>
      </c>
    </row>
    <row r="10482" spans="1:14">
      <c r="A10482">
        <v>2018</v>
      </c>
      <c r="B10482">
        <v>9</v>
      </c>
      <c r="C10482">
        <v>81</v>
      </c>
      <c r="D10482" t="s">
        <v>974</v>
      </c>
      <c r="E10482" t="s">
        <v>975</v>
      </c>
      <c r="F10482">
        <v>2016</v>
      </c>
      <c r="G10482">
        <f t="shared" si="979"/>
        <v>0.1111111111111111</v>
      </c>
      <c r="H10482">
        <f t="shared" si="980"/>
        <v>19</v>
      </c>
      <c r="I10482">
        <f t="shared" ref="I10482:N10497" si="983">$G10482*(I$1^$H10482)</f>
        <v>1.5009463529699925E-2</v>
      </c>
      <c r="J10482">
        <f t="shared" si="983"/>
        <v>4.1928178059478613E-2</v>
      </c>
      <c r="K10482">
        <f t="shared" si="983"/>
        <v>9.1796513759509604E-2</v>
      </c>
      <c r="L10482">
        <f t="shared" si="983"/>
        <v>0.10101736239805892</v>
      </c>
      <c r="M10482">
        <f t="shared" si="983"/>
        <v>0.10901889276271103</v>
      </c>
      <c r="N10482">
        <f t="shared" si="983"/>
        <v>0.1111111111111111</v>
      </c>
    </row>
    <row r="10483" spans="1:14">
      <c r="A10483">
        <v>2018</v>
      </c>
      <c r="B10483">
        <v>9</v>
      </c>
      <c r="C10483">
        <v>82</v>
      </c>
      <c r="D10483" t="s">
        <v>878</v>
      </c>
      <c r="E10483" t="s">
        <v>879</v>
      </c>
      <c r="F10483">
        <v>2015</v>
      </c>
      <c r="G10483">
        <f t="shared" si="979"/>
        <v>0.11043152607484653</v>
      </c>
      <c r="H10483">
        <f t="shared" si="980"/>
        <v>19</v>
      </c>
      <c r="I10483">
        <f t="shared" si="983"/>
        <v>1.491766166834564E-2</v>
      </c>
      <c r="J10483">
        <f t="shared" si="983"/>
        <v>4.1671734197815086E-2</v>
      </c>
      <c r="K10483">
        <f t="shared" si="983"/>
        <v>9.1235061925319647E-2</v>
      </c>
      <c r="L10483">
        <f t="shared" si="983"/>
        <v>0.1003995134070612</v>
      </c>
      <c r="M10483">
        <f t="shared" si="983"/>
        <v>0.10835210428898599</v>
      </c>
      <c r="N10483">
        <f t="shared" si="983"/>
        <v>0.11043152607484653</v>
      </c>
    </row>
    <row r="10484" spans="1:14">
      <c r="A10484">
        <v>2018</v>
      </c>
      <c r="B10484">
        <v>9</v>
      </c>
      <c r="C10484">
        <v>83</v>
      </c>
      <c r="D10484" t="s">
        <v>1172</v>
      </c>
      <c r="E10484" t="s">
        <v>1173</v>
      </c>
      <c r="F10484">
        <v>2017</v>
      </c>
      <c r="G10484">
        <f t="shared" si="979"/>
        <v>0.10976425998969035</v>
      </c>
      <c r="H10484">
        <f t="shared" si="980"/>
        <v>19</v>
      </c>
      <c r="I10484">
        <f t="shared" si="983"/>
        <v>1.4827523914617823E-2</v>
      </c>
      <c r="J10484">
        <f t="shared" si="983"/>
        <v>4.1419938936731772E-2</v>
      </c>
      <c r="K10484">
        <f t="shared" si="983"/>
        <v>9.0683787622013998E-2</v>
      </c>
      <c r="L10484">
        <f t="shared" si="983"/>
        <v>9.9792864267599785E-2</v>
      </c>
      <c r="M10484">
        <f t="shared" si="983"/>
        <v>0.10769740280094946</v>
      </c>
      <c r="N10484">
        <f t="shared" si="983"/>
        <v>0.10976425998969035</v>
      </c>
    </row>
    <row r="10485" spans="1:14">
      <c r="A10485">
        <v>2018</v>
      </c>
      <c r="B10485">
        <v>9</v>
      </c>
      <c r="C10485">
        <v>84</v>
      </c>
      <c r="D10485" t="s">
        <v>150</v>
      </c>
      <c r="E10485" t="s">
        <v>151</v>
      </c>
      <c r="F10485">
        <v>1994</v>
      </c>
      <c r="G10485">
        <f t="shared" si="979"/>
        <v>0.10910894511799619</v>
      </c>
      <c r="H10485">
        <f t="shared" si="980"/>
        <v>19</v>
      </c>
      <c r="I10485">
        <f t="shared" si="983"/>
        <v>1.4739000592613353E-2</v>
      </c>
      <c r="J10485">
        <f t="shared" si="983"/>
        <v>4.117265350910302E-2</v>
      </c>
      <c r="K10485">
        <f t="shared" si="983"/>
        <v>9.0142387036287436E-2</v>
      </c>
      <c r="L10485">
        <f t="shared" si="983"/>
        <v>9.91970806486909E-2</v>
      </c>
      <c r="M10485">
        <f t="shared" si="983"/>
        <v>0.10705442748544215</v>
      </c>
      <c r="N10485">
        <f t="shared" si="983"/>
        <v>0.10910894511799619</v>
      </c>
    </row>
    <row r="10486" spans="1:14">
      <c r="A10486">
        <v>2018</v>
      </c>
      <c r="B10486">
        <v>9</v>
      </c>
      <c r="C10486">
        <v>85</v>
      </c>
      <c r="D10486" t="s">
        <v>1062</v>
      </c>
      <c r="E10486" t="s">
        <v>1063</v>
      </c>
      <c r="F10486">
        <v>2017</v>
      </c>
      <c r="G10486">
        <f t="shared" si="979"/>
        <v>0.10846522890932808</v>
      </c>
      <c r="H10486">
        <f t="shared" si="980"/>
        <v>19</v>
      </c>
      <c r="I10486">
        <f t="shared" si="983"/>
        <v>1.4652044077996026E-2</v>
      </c>
      <c r="J10486">
        <f t="shared" si="983"/>
        <v>4.0929744878751735E-2</v>
      </c>
      <c r="K10486">
        <f t="shared" si="983"/>
        <v>8.9610568902031451E-2</v>
      </c>
      <c r="L10486">
        <f t="shared" si="983"/>
        <v>9.8611842026898114E-2</v>
      </c>
      <c r="M10486">
        <f t="shared" si="983"/>
        <v>0.10642283243054047</v>
      </c>
      <c r="N10486">
        <f t="shared" si="983"/>
        <v>0.10846522890932808</v>
      </c>
    </row>
    <row r="10487" spans="1:14">
      <c r="A10487">
        <v>2018</v>
      </c>
      <c r="B10487">
        <v>9</v>
      </c>
      <c r="C10487">
        <v>86</v>
      </c>
      <c r="D10487" t="s">
        <v>1170</v>
      </c>
      <c r="E10487" t="s">
        <v>1171</v>
      </c>
      <c r="F10487">
        <v>2018</v>
      </c>
      <c r="G10487">
        <f t="shared" si="979"/>
        <v>0.10783277320343841</v>
      </c>
      <c r="H10487">
        <f t="shared" si="980"/>
        <v>19</v>
      </c>
      <c r="I10487">
        <f t="shared" si="983"/>
        <v>1.4566608690330711E-2</v>
      </c>
      <c r="J10487">
        <f t="shared" si="983"/>
        <v>4.0691085439690258E-2</v>
      </c>
      <c r="K10487">
        <f t="shared" si="983"/>
        <v>8.908805384185961E-2</v>
      </c>
      <c r="L10487">
        <f t="shared" si="983"/>
        <v>9.803684096171493E-2</v>
      </c>
      <c r="M10487">
        <f t="shared" si="983"/>
        <v>0.10580228584354252</v>
      </c>
      <c r="N10487">
        <f t="shared" si="983"/>
        <v>0.10783277320343841</v>
      </c>
    </row>
    <row r="10488" spans="1:14">
      <c r="A10488">
        <v>2018</v>
      </c>
      <c r="B10488">
        <v>9</v>
      </c>
      <c r="C10488">
        <v>87</v>
      </c>
      <c r="D10488" t="s">
        <v>1066</v>
      </c>
      <c r="E10488" t="s">
        <v>1067</v>
      </c>
      <c r="F10488">
        <v>2014</v>
      </c>
      <c r="G10488">
        <f t="shared" si="979"/>
        <v>0.10721125348377948</v>
      </c>
      <c r="H10488">
        <f t="shared" si="980"/>
        <v>19</v>
      </c>
      <c r="I10488">
        <f t="shared" si="983"/>
        <v>1.4482650592243821E-2</v>
      </c>
      <c r="J10488">
        <f t="shared" si="983"/>
        <v>4.0456552734430225E-2</v>
      </c>
      <c r="K10488">
        <f t="shared" si="983"/>
        <v>8.8574573750382316E-2</v>
      </c>
      <c r="L10488">
        <f t="shared" si="983"/>
        <v>9.7471782416889988E-2</v>
      </c>
      <c r="M10488">
        <f t="shared" si="983"/>
        <v>0.10519246931853586</v>
      </c>
      <c r="N10488">
        <f t="shared" si="983"/>
        <v>0.10721125348377948</v>
      </c>
    </row>
    <row r="10489" spans="1:14">
      <c r="A10489">
        <v>2018</v>
      </c>
      <c r="B10489">
        <v>9</v>
      </c>
      <c r="C10489">
        <v>88</v>
      </c>
      <c r="D10489" t="s">
        <v>960</v>
      </c>
      <c r="E10489" t="s">
        <v>961</v>
      </c>
      <c r="F10489">
        <v>2016</v>
      </c>
      <c r="G10489">
        <f t="shared" si="979"/>
        <v>0.10660035817780521</v>
      </c>
      <c r="H10489">
        <f t="shared" si="980"/>
        <v>19</v>
      </c>
      <c r="I10489">
        <f t="shared" si="983"/>
        <v>1.4400127694904449E-2</v>
      </c>
      <c r="J10489">
        <f t="shared" si="983"/>
        <v>4.0226029189948928E-2</v>
      </c>
      <c r="K10489">
        <f t="shared" si="983"/>
        <v>8.8069871216137935E-2</v>
      </c>
      <c r="L10489">
        <f t="shared" si="983"/>
        <v>9.6916383124292099E-2</v>
      </c>
      <c r="M10489">
        <f t="shared" si="983"/>
        <v>0.10459307714987458</v>
      </c>
      <c r="N10489">
        <f t="shared" si="983"/>
        <v>0.10660035817780521</v>
      </c>
    </row>
    <row r="10490" spans="1:14">
      <c r="A10490">
        <v>2018</v>
      </c>
      <c r="B10490">
        <v>9</v>
      </c>
      <c r="C10490">
        <v>89</v>
      </c>
      <c r="D10490" t="s">
        <v>1120</v>
      </c>
      <c r="E10490" t="s">
        <v>1121</v>
      </c>
      <c r="F10490">
        <v>2017</v>
      </c>
      <c r="G10490">
        <f t="shared" si="979"/>
        <v>0.105999788000636</v>
      </c>
      <c r="H10490">
        <f t="shared" si="980"/>
        <v>19</v>
      </c>
      <c r="I10490">
        <f t="shared" si="983"/>
        <v>1.4318999569363229E-2</v>
      </c>
      <c r="J10490">
        <f t="shared" si="983"/>
        <v>3.9999401870018859E-2</v>
      </c>
      <c r="K10490">
        <f t="shared" si="983"/>
        <v>8.7573698979349357E-2</v>
      </c>
      <c r="L10490">
        <f t="shared" si="983"/>
        <v>9.6370370987198986E-2</v>
      </c>
      <c r="M10490">
        <f t="shared" si="983"/>
        <v>0.10400381568820295</v>
      </c>
      <c r="N10490">
        <f t="shared" si="983"/>
        <v>0.105999788000636</v>
      </c>
    </row>
    <row r="10491" spans="1:14">
      <c r="A10491">
        <v>2018</v>
      </c>
      <c r="B10491">
        <v>9</v>
      </c>
      <c r="C10491">
        <v>90</v>
      </c>
      <c r="D10491" t="s">
        <v>24</v>
      </c>
      <c r="E10491" t="s">
        <v>25</v>
      </c>
      <c r="F10491">
        <v>2002</v>
      </c>
      <c r="G10491">
        <f t="shared" si="979"/>
        <v>0.10540925533894598</v>
      </c>
      <c r="H10491">
        <f t="shared" si="980"/>
        <v>19</v>
      </c>
      <c r="I10491">
        <f t="shared" si="983"/>
        <v>1.4239227363324633E-2</v>
      </c>
      <c r="J10491">
        <f t="shared" si="983"/>
        <v>3.9776562242715363E-2</v>
      </c>
      <c r="K10491">
        <f t="shared" si="983"/>
        <v>8.7085819422910937E-2</v>
      </c>
      <c r="L10491">
        <f t="shared" si="983"/>
        <v>9.5833484520154499E-2</v>
      </c>
      <c r="M10491">
        <f t="shared" si="983"/>
        <v>0.10342440273594398</v>
      </c>
      <c r="N10491">
        <f t="shared" si="983"/>
        <v>0.10540925533894598</v>
      </c>
    </row>
    <row r="10492" spans="1:14">
      <c r="A10492">
        <v>2018</v>
      </c>
      <c r="B10492">
        <v>9</v>
      </c>
      <c r="C10492">
        <v>91</v>
      </c>
      <c r="D10492" t="s">
        <v>958</v>
      </c>
      <c r="E10492" t="s">
        <v>959</v>
      </c>
      <c r="F10492">
        <v>2015</v>
      </c>
      <c r="G10492">
        <f t="shared" si="979"/>
        <v>0.10482848367219183</v>
      </c>
      <c r="H10492">
        <f t="shared" si="980"/>
        <v>19</v>
      </c>
      <c r="I10492">
        <f t="shared" si="983"/>
        <v>1.4160773722963567E-2</v>
      </c>
      <c r="J10492">
        <f t="shared" si="983"/>
        <v>3.9557405962015249E-2</v>
      </c>
      <c r="K10492">
        <f t="shared" si="983"/>
        <v>8.6606004094225961E-2</v>
      </c>
      <c r="L10492">
        <f t="shared" si="983"/>
        <v>9.5305472322775253E-2</v>
      </c>
      <c r="M10492">
        <f t="shared" si="983"/>
        <v>0.10285456697942656</v>
      </c>
      <c r="N10492">
        <f t="shared" si="983"/>
        <v>0.10482848367219183</v>
      </c>
    </row>
    <row r="10493" spans="1:14">
      <c r="A10493">
        <v>2018</v>
      </c>
      <c r="B10493">
        <v>9</v>
      </c>
      <c r="C10493">
        <v>92</v>
      </c>
      <c r="D10493" t="s">
        <v>1150</v>
      </c>
      <c r="E10493" t="s">
        <v>1151</v>
      </c>
      <c r="F10493">
        <v>2018</v>
      </c>
      <c r="G10493">
        <f t="shared" si="979"/>
        <v>0.10425720702853739</v>
      </c>
      <c r="H10493">
        <f t="shared" si="980"/>
        <v>19</v>
      </c>
      <c r="I10493">
        <f t="shared" si="983"/>
        <v>1.4083602719428861E-2</v>
      </c>
      <c r="J10493">
        <f t="shared" si="983"/>
        <v>3.9341832662487967E-2</v>
      </c>
      <c r="K10493">
        <f t="shared" si="983"/>
        <v>8.6134033255708564E-2</v>
      </c>
      <c r="L10493">
        <f t="shared" si="983"/>
        <v>9.4786092585100956E-2</v>
      </c>
      <c r="M10493">
        <f t="shared" si="983"/>
        <v>0.10229404745505491</v>
      </c>
      <c r="N10493">
        <f t="shared" si="983"/>
        <v>0.10425720702853739</v>
      </c>
    </row>
    <row r="10494" spans="1:14">
      <c r="A10494">
        <v>2018</v>
      </c>
      <c r="B10494">
        <v>9</v>
      </c>
      <c r="C10494">
        <v>93</v>
      </c>
      <c r="D10494" t="s">
        <v>1098</v>
      </c>
      <c r="E10494" t="s">
        <v>1099</v>
      </c>
      <c r="F10494">
        <v>2017</v>
      </c>
      <c r="G10494">
        <f t="shared" si="979"/>
        <v>0.10369516947304253</v>
      </c>
      <c r="H10494">
        <f t="shared" si="980"/>
        <v>19</v>
      </c>
      <c r="I10494">
        <f t="shared" si="983"/>
        <v>1.4007679779705164E-2</v>
      </c>
      <c r="J10494">
        <f t="shared" si="983"/>
        <v>3.9129745766161843E-2</v>
      </c>
      <c r="K10494">
        <f t="shared" si="983"/>
        <v>8.5669695461941461E-2</v>
      </c>
      <c r="L10494">
        <f t="shared" si="983"/>
        <v>9.4275112622278265E-2</v>
      </c>
      <c r="M10494">
        <f t="shared" si="983"/>
        <v>0.10174259304713493</v>
      </c>
      <c r="N10494">
        <f t="shared" si="983"/>
        <v>0.10369516947304253</v>
      </c>
    </row>
    <row r="10495" spans="1:14">
      <c r="A10495">
        <v>2018</v>
      </c>
      <c r="B10495">
        <v>9</v>
      </c>
      <c r="C10495">
        <v>94</v>
      </c>
      <c r="D10495" t="s">
        <v>1052</v>
      </c>
      <c r="E10495" t="s">
        <v>1053</v>
      </c>
      <c r="F10495">
        <v>2017</v>
      </c>
      <c r="G10495">
        <f t="shared" si="979"/>
        <v>0.10314212462587934</v>
      </c>
      <c r="H10495">
        <f t="shared" si="980"/>
        <v>19</v>
      </c>
      <c r="I10495">
        <f t="shared" si="983"/>
        <v>1.3932971621531105E-2</v>
      </c>
      <c r="J10495">
        <f t="shared" si="983"/>
        <v>3.8921052300721223E-2</v>
      </c>
      <c r="K10495">
        <f t="shared" si="983"/>
        <v>8.5212787161641282E-2</v>
      </c>
      <c r="L10495">
        <f t="shared" si="983"/>
        <v>9.3772308436543897E-2</v>
      </c>
      <c r="M10495">
        <f t="shared" si="983"/>
        <v>0.10119996201516224</v>
      </c>
      <c r="N10495">
        <f t="shared" si="983"/>
        <v>0.10314212462587934</v>
      </c>
    </row>
    <row r="10496" spans="1:14">
      <c r="A10496">
        <v>2018</v>
      </c>
      <c r="B10496">
        <v>9</v>
      </c>
      <c r="C10496">
        <v>95</v>
      </c>
      <c r="D10496" t="s">
        <v>722</v>
      </c>
      <c r="E10496" t="s">
        <v>723</v>
      </c>
      <c r="F10496">
        <v>2014</v>
      </c>
      <c r="G10496">
        <f t="shared" si="979"/>
        <v>0.10259783520851541</v>
      </c>
      <c r="H10496">
        <f t="shared" si="980"/>
        <v>19</v>
      </c>
      <c r="I10496">
        <f t="shared" si="983"/>
        <v>1.3859446192095377E-2</v>
      </c>
      <c r="J10496">
        <f t="shared" si="983"/>
        <v>3.8715662728257105E-2</v>
      </c>
      <c r="K10496">
        <f t="shared" si="983"/>
        <v>8.4763112322729456E-2</v>
      </c>
      <c r="L10496">
        <f t="shared" si="983"/>
        <v>9.3277464304634378E-2</v>
      </c>
      <c r="M10496">
        <f t="shared" si="983"/>
        <v>0.10066592154855096</v>
      </c>
      <c r="N10496">
        <f t="shared" si="983"/>
        <v>0.10259783520851541</v>
      </c>
    </row>
    <row r="10497" spans="1:14">
      <c r="A10497">
        <v>2018</v>
      </c>
      <c r="B10497">
        <v>9</v>
      </c>
      <c r="C10497">
        <v>96</v>
      </c>
      <c r="D10497" t="s">
        <v>560</v>
      </c>
      <c r="E10497" t="s">
        <v>561</v>
      </c>
      <c r="F10497">
        <v>2012</v>
      </c>
      <c r="G10497">
        <f t="shared" si="979"/>
        <v>0.10206207261596577</v>
      </c>
      <c r="H10497">
        <f t="shared" si="980"/>
        <v>19</v>
      </c>
      <c r="I10497">
        <f t="shared" si="983"/>
        <v>1.3787072610254313E-2</v>
      </c>
      <c r="J10497">
        <f t="shared" si="983"/>
        <v>3.851349078385484E-2</v>
      </c>
      <c r="K10497">
        <f t="shared" si="983"/>
        <v>8.4320482078940134E-2</v>
      </c>
      <c r="L10497">
        <f t="shared" si="983"/>
        <v>9.2790372388896189E-2</v>
      </c>
      <c r="M10497">
        <f t="shared" si="983"/>
        <v>0.10014024734693998</v>
      </c>
      <c r="N10497">
        <f t="shared" si="983"/>
        <v>0.10206207261596577</v>
      </c>
    </row>
    <row r="10498" spans="1:14">
      <c r="A10498">
        <v>2018</v>
      </c>
      <c r="B10498">
        <v>9</v>
      </c>
      <c r="C10498">
        <v>97</v>
      </c>
      <c r="D10498" t="s">
        <v>756</v>
      </c>
      <c r="E10498" t="s">
        <v>757</v>
      </c>
      <c r="F10498">
        <v>2014</v>
      </c>
      <c r="G10498">
        <f t="shared" si="979"/>
        <v>0.10153461651336192</v>
      </c>
      <c r="H10498">
        <f t="shared" si="980"/>
        <v>19</v>
      </c>
      <c r="I10498">
        <f t="shared" ref="I10498:N10513" si="984">$G10498*(I$1^$H10498)</f>
        <v>1.3715821112034362E-2</v>
      </c>
      <c r="J10498">
        <f t="shared" si="984"/>
        <v>3.8314453323358047E-2</v>
      </c>
      <c r="K10498">
        <f t="shared" si="984"/>
        <v>8.388471439651822E-2</v>
      </c>
      <c r="L10498">
        <f t="shared" si="984"/>
        <v>9.231083237050397E-2</v>
      </c>
      <c r="M10498">
        <f t="shared" si="984"/>
        <v>9.9622723224358722E-2</v>
      </c>
      <c r="N10498">
        <f t="shared" si="984"/>
        <v>0.10153461651336192</v>
      </c>
    </row>
    <row r="10499" spans="1:14">
      <c r="A10499">
        <v>2018</v>
      </c>
      <c r="B10499">
        <v>9</v>
      </c>
      <c r="C10499">
        <v>98</v>
      </c>
      <c r="D10499" t="s">
        <v>1106</v>
      </c>
      <c r="E10499" t="s">
        <v>1107</v>
      </c>
      <c r="F10499">
        <v>2013</v>
      </c>
      <c r="G10499">
        <f t="shared" ref="G10499:G10562" si="985">1/SQRT(C10499)</f>
        <v>0.10101525445522107</v>
      </c>
      <c r="H10499">
        <f t="shared" ref="H10499:H10562" si="986">(2020*12+4)-(A10499*12+B10499)</f>
        <v>19</v>
      </c>
      <c r="I10499">
        <f t="shared" si="984"/>
        <v>1.3645662999200987E-2</v>
      </c>
      <c r="J10499">
        <f t="shared" si="984"/>
        <v>3.8118470179698445E-2</v>
      </c>
      <c r="K10499">
        <f t="shared" si="984"/>
        <v>8.3455633759671577E-2</v>
      </c>
      <c r="L10499">
        <f t="shared" si="984"/>
        <v>9.1838651103316835E-2</v>
      </c>
      <c r="M10499">
        <f t="shared" si="984"/>
        <v>9.911314073566542E-2</v>
      </c>
      <c r="N10499">
        <f t="shared" si="984"/>
        <v>0.10101525445522107</v>
      </c>
    </row>
    <row r="10500" spans="1:14">
      <c r="A10500">
        <v>2018</v>
      </c>
      <c r="B10500">
        <v>9</v>
      </c>
      <c r="C10500">
        <v>99</v>
      </c>
      <c r="D10500" t="s">
        <v>1162</v>
      </c>
      <c r="E10500" t="s">
        <v>1163</v>
      </c>
      <c r="F10500">
        <v>2017</v>
      </c>
      <c r="G10500">
        <f t="shared" si="985"/>
        <v>0.10050378152592121</v>
      </c>
      <c r="H10500">
        <f t="shared" si="986"/>
        <v>19</v>
      </c>
      <c r="I10500">
        <f t="shared" si="984"/>
        <v>1.3576570590692193E-2</v>
      </c>
      <c r="J10500">
        <f t="shared" si="984"/>
        <v>3.7925464027227858E-2</v>
      </c>
      <c r="K10500">
        <f t="shared" si="984"/>
        <v>8.3033070873542766E-2</v>
      </c>
      <c r="L10500">
        <f t="shared" si="984"/>
        <v>9.1373642287013904E-2</v>
      </c>
      <c r="M10500">
        <f t="shared" si="984"/>
        <v>9.8611298823792076E-2</v>
      </c>
      <c r="N10500">
        <f t="shared" si="984"/>
        <v>0.10050378152592121</v>
      </c>
    </row>
    <row r="10501" spans="1:14">
      <c r="A10501">
        <v>2018</v>
      </c>
      <c r="B10501">
        <v>9</v>
      </c>
      <c r="C10501">
        <v>100</v>
      </c>
      <c r="D10501" t="s">
        <v>20</v>
      </c>
      <c r="E10501" t="s">
        <v>21</v>
      </c>
      <c r="F10501">
        <v>2004</v>
      </c>
      <c r="G10501">
        <f t="shared" si="985"/>
        <v>0.1</v>
      </c>
      <c r="H10501">
        <f t="shared" si="986"/>
        <v>19</v>
      </c>
      <c r="I10501">
        <f t="shared" si="984"/>
        <v>1.3508517176729934E-2</v>
      </c>
      <c r="J10501">
        <f t="shared" si="984"/>
        <v>3.7735360253530754E-2</v>
      </c>
      <c r="K10501">
        <f t="shared" si="984"/>
        <v>8.2616862383558642E-2</v>
      </c>
      <c r="L10501">
        <f t="shared" si="984"/>
        <v>9.0915626158253049E-2</v>
      </c>
      <c r="M10501">
        <f t="shared" si="984"/>
        <v>9.8117003486439924E-2</v>
      </c>
      <c r="N10501">
        <f t="shared" si="984"/>
        <v>0.1</v>
      </c>
    </row>
    <row r="10502" spans="1:14">
      <c r="A10502">
        <v>2018</v>
      </c>
      <c r="B10502">
        <v>10</v>
      </c>
      <c r="C10502">
        <v>1</v>
      </c>
      <c r="D10502" t="s">
        <v>1104</v>
      </c>
      <c r="E10502" t="s">
        <v>1105</v>
      </c>
      <c r="F10502">
        <v>2017</v>
      </c>
      <c r="G10502">
        <f t="shared" si="985"/>
        <v>1</v>
      </c>
      <c r="H10502">
        <f t="shared" si="986"/>
        <v>18</v>
      </c>
      <c r="I10502">
        <f t="shared" si="984"/>
        <v>0.15009463529699923</v>
      </c>
      <c r="J10502">
        <f t="shared" si="984"/>
        <v>0.39721431845821847</v>
      </c>
      <c r="K10502">
        <f t="shared" si="984"/>
        <v>0.83451376145008738</v>
      </c>
      <c r="L10502">
        <f t="shared" si="984"/>
        <v>0.91372488601259338</v>
      </c>
      <c r="M10502">
        <f t="shared" si="984"/>
        <v>0.98215218705145069</v>
      </c>
      <c r="N10502">
        <f t="shared" si="984"/>
        <v>1</v>
      </c>
    </row>
    <row r="10503" spans="1:14">
      <c r="A10503">
        <v>2018</v>
      </c>
      <c r="B10503">
        <v>10</v>
      </c>
      <c r="C10503">
        <v>2</v>
      </c>
      <c r="D10503" t="s">
        <v>962</v>
      </c>
      <c r="E10503" t="s">
        <v>963</v>
      </c>
      <c r="F10503">
        <v>2016</v>
      </c>
      <c r="G10503">
        <f t="shared" si="985"/>
        <v>0.70710678118654746</v>
      </c>
      <c r="H10503">
        <f t="shared" si="986"/>
        <v>18</v>
      </c>
      <c r="I10503">
        <f t="shared" si="984"/>
        <v>0.10613293443822988</v>
      </c>
      <c r="J10503">
        <f t="shared" si="984"/>
        <v>0.28087293816619907</v>
      </c>
      <c r="K10503">
        <f t="shared" si="984"/>
        <v>0.59009033971484959</v>
      </c>
      <c r="L10503">
        <f t="shared" si="984"/>
        <v>0.64610106303840986</v>
      </c>
      <c r="M10503">
        <f t="shared" si="984"/>
        <v>0.69448647162127919</v>
      </c>
      <c r="N10503">
        <f t="shared" si="984"/>
        <v>0.70710678118654746</v>
      </c>
    </row>
    <row r="10504" spans="1:14">
      <c r="A10504">
        <v>2018</v>
      </c>
      <c r="B10504">
        <v>10</v>
      </c>
      <c r="C10504">
        <v>3</v>
      </c>
      <c r="D10504" t="s">
        <v>1028</v>
      </c>
      <c r="E10504" t="s">
        <v>1029</v>
      </c>
      <c r="F10504">
        <v>2017</v>
      </c>
      <c r="G10504">
        <f t="shared" si="985"/>
        <v>0.57735026918962584</v>
      </c>
      <c r="H10504">
        <f t="shared" si="986"/>
        <v>18</v>
      </c>
      <c r="I10504">
        <f t="shared" si="984"/>
        <v>8.6657178092641229E-2</v>
      </c>
      <c r="J10504">
        <f t="shared" si="984"/>
        <v>0.22933179368782619</v>
      </c>
      <c r="K10504">
        <f t="shared" si="984"/>
        <v>0.48180674481565516</v>
      </c>
      <c r="L10504">
        <f t="shared" si="984"/>
        <v>0.52753930890463097</v>
      </c>
      <c r="M10504">
        <f t="shared" si="984"/>
        <v>0.5670458295793348</v>
      </c>
      <c r="N10504">
        <f t="shared" si="984"/>
        <v>0.57735026918962584</v>
      </c>
    </row>
    <row r="10505" spans="1:14">
      <c r="A10505">
        <v>2018</v>
      </c>
      <c r="B10505">
        <v>10</v>
      </c>
      <c r="C10505">
        <v>4</v>
      </c>
      <c r="D10505" t="s">
        <v>940</v>
      </c>
      <c r="E10505" t="s">
        <v>941</v>
      </c>
      <c r="F10505">
        <v>2016</v>
      </c>
      <c r="G10505">
        <f t="shared" si="985"/>
        <v>0.5</v>
      </c>
      <c r="H10505">
        <f t="shared" si="986"/>
        <v>18</v>
      </c>
      <c r="I10505">
        <f t="shared" si="984"/>
        <v>7.5047317648499617E-2</v>
      </c>
      <c r="J10505">
        <f t="shared" si="984"/>
        <v>0.19860715922910924</v>
      </c>
      <c r="K10505">
        <f t="shared" si="984"/>
        <v>0.41725688072504369</v>
      </c>
      <c r="L10505">
        <f t="shared" si="984"/>
        <v>0.45686244300629669</v>
      </c>
      <c r="M10505">
        <f t="shared" si="984"/>
        <v>0.49107609352572534</v>
      </c>
      <c r="N10505">
        <f t="shared" si="984"/>
        <v>0.5</v>
      </c>
    </row>
    <row r="10506" spans="1:14">
      <c r="A10506">
        <v>2018</v>
      </c>
      <c r="B10506">
        <v>10</v>
      </c>
      <c r="C10506">
        <v>5</v>
      </c>
      <c r="D10506" t="s">
        <v>1042</v>
      </c>
      <c r="E10506" t="s">
        <v>1043</v>
      </c>
      <c r="F10506">
        <v>2017</v>
      </c>
      <c r="G10506">
        <f t="shared" si="985"/>
        <v>0.44721359549995793</v>
      </c>
      <c r="H10506">
        <f t="shared" si="986"/>
        <v>18</v>
      </c>
      <c r="I10506">
        <f t="shared" si="984"/>
        <v>6.7124361516425923E-2</v>
      </c>
      <c r="J10506">
        <f t="shared" si="984"/>
        <v>0.1776396435417652</v>
      </c>
      <c r="K10506">
        <f t="shared" si="984"/>
        <v>0.37320589975228774</v>
      </c>
      <c r="L10506">
        <f t="shared" si="984"/>
        <v>0.40863019157148112</v>
      </c>
      <c r="M10506">
        <f t="shared" si="984"/>
        <v>0.43923181089942648</v>
      </c>
      <c r="N10506">
        <f t="shared" si="984"/>
        <v>0.44721359549995793</v>
      </c>
    </row>
    <row r="10507" spans="1:14">
      <c r="A10507">
        <v>2018</v>
      </c>
      <c r="B10507">
        <v>10</v>
      </c>
      <c r="C10507">
        <v>6</v>
      </c>
      <c r="D10507" t="s">
        <v>1176</v>
      </c>
      <c r="E10507" t="s">
        <v>1177</v>
      </c>
      <c r="F10507">
        <v>2018</v>
      </c>
      <c r="G10507">
        <f t="shared" si="985"/>
        <v>0.40824829046386307</v>
      </c>
      <c r="H10507">
        <f t="shared" si="986"/>
        <v>18</v>
      </c>
      <c r="I10507">
        <f t="shared" si="984"/>
        <v>6.1275878267796936E-2</v>
      </c>
      <c r="J10507">
        <f t="shared" si="984"/>
        <v>0.1621620664583362</v>
      </c>
      <c r="K10507">
        <f t="shared" si="984"/>
        <v>0.3406888164805662</v>
      </c>
      <c r="L10507">
        <f t="shared" si="984"/>
        <v>0.37302662266892939</v>
      </c>
      <c r="M10507">
        <f t="shared" si="984"/>
        <v>0.40096195133909901</v>
      </c>
      <c r="N10507">
        <f t="shared" si="984"/>
        <v>0.40824829046386307</v>
      </c>
    </row>
    <row r="10508" spans="1:14">
      <c r="A10508">
        <v>2018</v>
      </c>
      <c r="B10508">
        <v>10</v>
      </c>
      <c r="C10508">
        <v>7</v>
      </c>
      <c r="D10508" t="s">
        <v>1002</v>
      </c>
      <c r="E10508" t="s">
        <v>1003</v>
      </c>
      <c r="F10508">
        <v>2016</v>
      </c>
      <c r="G10508">
        <f t="shared" si="985"/>
        <v>0.3779644730092272</v>
      </c>
      <c r="H10508">
        <f t="shared" si="986"/>
        <v>18</v>
      </c>
      <c r="I10508">
        <f t="shared" si="984"/>
        <v>5.6730439731542466E-2</v>
      </c>
      <c r="J10508">
        <f t="shared" si="984"/>
        <v>0.15013290054777989</v>
      </c>
      <c r="K10508">
        <f t="shared" si="984"/>
        <v>0.31541655406543023</v>
      </c>
      <c r="L10508">
        <f t="shared" si="984"/>
        <v>0.34535554501716603</v>
      </c>
      <c r="M10508">
        <f t="shared" si="984"/>
        <v>0.37121863379376152</v>
      </c>
      <c r="N10508">
        <f t="shared" si="984"/>
        <v>0.3779644730092272</v>
      </c>
    </row>
    <row r="10509" spans="1:14">
      <c r="A10509">
        <v>2018</v>
      </c>
      <c r="B10509">
        <v>10</v>
      </c>
      <c r="C10509">
        <v>8</v>
      </c>
      <c r="D10509" t="s">
        <v>702</v>
      </c>
      <c r="E10509" t="s">
        <v>703</v>
      </c>
      <c r="F10509">
        <v>2014</v>
      </c>
      <c r="G10509">
        <f t="shared" si="985"/>
        <v>0.35355339059327373</v>
      </c>
      <c r="H10509">
        <f t="shared" si="986"/>
        <v>18</v>
      </c>
      <c r="I10509">
        <f t="shared" si="984"/>
        <v>5.3066467219114941E-2</v>
      </c>
      <c r="J10509">
        <f t="shared" si="984"/>
        <v>0.14043646908309954</v>
      </c>
      <c r="K10509">
        <f t="shared" si="984"/>
        <v>0.29504516985742479</v>
      </c>
      <c r="L10509">
        <f t="shared" si="984"/>
        <v>0.32305053151920493</v>
      </c>
      <c r="M10509">
        <f t="shared" si="984"/>
        <v>0.34724323581063959</v>
      </c>
      <c r="N10509">
        <f t="shared" si="984"/>
        <v>0.35355339059327373</v>
      </c>
    </row>
    <row r="10510" spans="1:14">
      <c r="A10510">
        <v>2018</v>
      </c>
      <c r="B10510">
        <v>10</v>
      </c>
      <c r="C10510">
        <v>9</v>
      </c>
      <c r="D10510" t="s">
        <v>1156</v>
      </c>
      <c r="E10510" t="s">
        <v>1157</v>
      </c>
      <c r="F10510">
        <v>2018</v>
      </c>
      <c r="G10510">
        <f t="shared" si="985"/>
        <v>0.33333333333333331</v>
      </c>
      <c r="H10510">
        <f t="shared" si="986"/>
        <v>18</v>
      </c>
      <c r="I10510">
        <f t="shared" si="984"/>
        <v>5.0031545098999743E-2</v>
      </c>
      <c r="J10510">
        <f t="shared" si="984"/>
        <v>0.13240477281940616</v>
      </c>
      <c r="K10510">
        <f t="shared" si="984"/>
        <v>0.27817125381669577</v>
      </c>
      <c r="L10510">
        <f t="shared" si="984"/>
        <v>0.30457496200419776</v>
      </c>
      <c r="M10510">
        <f t="shared" si="984"/>
        <v>0.32738406235048356</v>
      </c>
      <c r="N10510">
        <f t="shared" si="984"/>
        <v>0.33333333333333331</v>
      </c>
    </row>
    <row r="10511" spans="1:14">
      <c r="A10511">
        <v>2018</v>
      </c>
      <c r="B10511">
        <v>10</v>
      </c>
      <c r="C10511">
        <v>10</v>
      </c>
      <c r="D10511" t="s">
        <v>1202</v>
      </c>
      <c r="E10511" t="s">
        <v>1203</v>
      </c>
      <c r="F10511">
        <v>2018</v>
      </c>
      <c r="G10511">
        <f t="shared" si="985"/>
        <v>0.31622776601683794</v>
      </c>
      <c r="H10511">
        <f t="shared" si="986"/>
        <v>18</v>
      </c>
      <c r="I10511">
        <f t="shared" si="984"/>
        <v>4.7464091211082096E-2</v>
      </c>
      <c r="J10511">
        <f t="shared" si="984"/>
        <v>0.12561019655594327</v>
      </c>
      <c r="K10511">
        <f t="shared" si="984"/>
        <v>0.26389642249366957</v>
      </c>
      <c r="L10511">
        <f t="shared" si="984"/>
        <v>0.28894517945775228</v>
      </c>
      <c r="M10511">
        <f t="shared" si="984"/>
        <v>0.31058379199983177</v>
      </c>
      <c r="N10511">
        <f t="shared" si="984"/>
        <v>0.31622776601683794</v>
      </c>
    </row>
    <row r="10512" spans="1:14">
      <c r="A10512">
        <v>2018</v>
      </c>
      <c r="B10512">
        <v>10</v>
      </c>
      <c r="C10512">
        <v>11</v>
      </c>
      <c r="D10512" t="s">
        <v>300</v>
      </c>
      <c r="E10512" t="s">
        <v>301</v>
      </c>
      <c r="F10512">
        <v>2010</v>
      </c>
      <c r="G10512">
        <f t="shared" si="985"/>
        <v>0.30151134457776363</v>
      </c>
      <c r="H10512">
        <f t="shared" si="986"/>
        <v>18</v>
      </c>
      <c r="I10512">
        <f t="shared" si="984"/>
        <v>4.5255235302307302E-2</v>
      </c>
      <c r="J10512">
        <f t="shared" si="984"/>
        <v>0.11976462324387745</v>
      </c>
      <c r="K10512">
        <f t="shared" si="984"/>
        <v>0.25161536628346293</v>
      </c>
      <c r="L10512">
        <f t="shared" si="984"/>
        <v>0.27549841895582083</v>
      </c>
      <c r="M10512">
        <f t="shared" si="984"/>
        <v>0.29613002649787412</v>
      </c>
      <c r="N10512">
        <f t="shared" si="984"/>
        <v>0.30151134457776363</v>
      </c>
    </row>
    <row r="10513" spans="1:14">
      <c r="A10513">
        <v>2018</v>
      </c>
      <c r="B10513">
        <v>10</v>
      </c>
      <c r="C10513">
        <v>12</v>
      </c>
      <c r="D10513" t="s">
        <v>876</v>
      </c>
      <c r="E10513" t="s">
        <v>877</v>
      </c>
      <c r="F10513">
        <v>2015</v>
      </c>
      <c r="G10513">
        <f t="shared" si="985"/>
        <v>0.28867513459481292</v>
      </c>
      <c r="H10513">
        <f t="shared" si="986"/>
        <v>18</v>
      </c>
      <c r="I10513">
        <f t="shared" si="984"/>
        <v>4.3328589046320615E-2</v>
      </c>
      <c r="J10513">
        <f t="shared" si="984"/>
        <v>0.1146658968439131</v>
      </c>
      <c r="K10513">
        <f t="shared" si="984"/>
        <v>0.24090337240782758</v>
      </c>
      <c r="L10513">
        <f t="shared" si="984"/>
        <v>0.26376965445231548</v>
      </c>
      <c r="M10513">
        <f t="shared" si="984"/>
        <v>0.2835229147896674</v>
      </c>
      <c r="N10513">
        <f t="shared" si="984"/>
        <v>0.28867513459481292</v>
      </c>
    </row>
    <row r="10514" spans="1:14">
      <c r="A10514">
        <v>2018</v>
      </c>
      <c r="B10514">
        <v>10</v>
      </c>
      <c r="C10514">
        <v>13</v>
      </c>
      <c r="D10514" t="s">
        <v>1204</v>
      </c>
      <c r="E10514" t="s">
        <v>1205</v>
      </c>
      <c r="F10514">
        <v>2018</v>
      </c>
      <c r="G10514">
        <f t="shared" si="985"/>
        <v>0.27735009811261457</v>
      </c>
      <c r="H10514">
        <f t="shared" si="986"/>
        <v>18</v>
      </c>
      <c r="I10514">
        <f t="shared" ref="I10514:N10529" si="987">$G10514*(I$1^$H10514)</f>
        <v>4.1628761825799838E-2</v>
      </c>
      <c r="J10514">
        <f t="shared" si="987"/>
        <v>0.11016743019612223</v>
      </c>
      <c r="K10514">
        <f t="shared" si="987"/>
        <v>0.23145247361450877</v>
      </c>
      <c r="L10514">
        <f t="shared" si="987"/>
        <v>0.25342168678353033</v>
      </c>
      <c r="M10514">
        <f t="shared" si="987"/>
        <v>0.27240000544023885</v>
      </c>
      <c r="N10514">
        <f t="shared" si="987"/>
        <v>0.27735009811261457</v>
      </c>
    </row>
    <row r="10515" spans="1:14">
      <c r="A10515">
        <v>2018</v>
      </c>
      <c r="B10515">
        <v>10</v>
      </c>
      <c r="C10515">
        <v>14</v>
      </c>
      <c r="D10515" t="s">
        <v>16</v>
      </c>
      <c r="E10515" t="s">
        <v>17</v>
      </c>
      <c r="F10515">
        <v>2000</v>
      </c>
      <c r="G10515">
        <f t="shared" si="985"/>
        <v>0.2672612419124244</v>
      </c>
      <c r="H10515">
        <f t="shared" si="986"/>
        <v>18</v>
      </c>
      <c r="I10515">
        <f t="shared" si="987"/>
        <v>4.0114478633868425E-2</v>
      </c>
      <c r="J10515">
        <f t="shared" si="987"/>
        <v>0.10615999205654071</v>
      </c>
      <c r="K10515">
        <f t="shared" si="987"/>
        <v>0.22303318427815902</v>
      </c>
      <c r="L10515">
        <f t="shared" si="987"/>
        <v>0.24420324780201413</v>
      </c>
      <c r="M10515">
        <f t="shared" si="987"/>
        <v>0.26249121325837443</v>
      </c>
      <c r="N10515">
        <f t="shared" si="987"/>
        <v>0.2672612419124244</v>
      </c>
    </row>
    <row r="10516" spans="1:14">
      <c r="A10516">
        <v>2018</v>
      </c>
      <c r="B10516">
        <v>10</v>
      </c>
      <c r="C10516">
        <v>15</v>
      </c>
      <c r="D10516" t="s">
        <v>982</v>
      </c>
      <c r="E10516" t="s">
        <v>983</v>
      </c>
      <c r="F10516">
        <v>2016</v>
      </c>
      <c r="G10516">
        <f t="shared" si="985"/>
        <v>0.2581988897471611</v>
      </c>
      <c r="H10516">
        <f t="shared" si="986"/>
        <v>18</v>
      </c>
      <c r="I10516">
        <f t="shared" si="987"/>
        <v>3.8754268190690257E-2</v>
      </c>
      <c r="J10516">
        <f t="shared" si="987"/>
        <v>0.10256029601758729</v>
      </c>
      <c r="K10516">
        <f t="shared" si="987"/>
        <v>0.2154705266851398</v>
      </c>
      <c r="L10516">
        <f t="shared" si="987"/>
        <v>0.23592275110280295</v>
      </c>
      <c r="M10516">
        <f t="shared" si="987"/>
        <v>0.25359060425943064</v>
      </c>
      <c r="N10516">
        <f t="shared" si="987"/>
        <v>0.2581988897471611</v>
      </c>
    </row>
    <row r="10517" spans="1:14">
      <c r="A10517">
        <v>2018</v>
      </c>
      <c r="B10517">
        <v>10</v>
      </c>
      <c r="C10517">
        <v>16</v>
      </c>
      <c r="D10517" t="s">
        <v>1186</v>
      </c>
      <c r="E10517" t="s">
        <v>1187</v>
      </c>
      <c r="F10517">
        <v>2018</v>
      </c>
      <c r="G10517">
        <f t="shared" si="985"/>
        <v>0.25</v>
      </c>
      <c r="H10517">
        <f t="shared" si="986"/>
        <v>18</v>
      </c>
      <c r="I10517">
        <f t="shared" si="987"/>
        <v>3.7523658824249809E-2</v>
      </c>
      <c r="J10517">
        <f t="shared" si="987"/>
        <v>9.9303579614554618E-2</v>
      </c>
      <c r="K10517">
        <f t="shared" si="987"/>
        <v>0.20862844036252184</v>
      </c>
      <c r="L10517">
        <f t="shared" si="987"/>
        <v>0.22843122150314835</v>
      </c>
      <c r="M10517">
        <f t="shared" si="987"/>
        <v>0.24553804676286267</v>
      </c>
      <c r="N10517">
        <f t="shared" si="987"/>
        <v>0.25</v>
      </c>
    </row>
    <row r="10518" spans="1:14">
      <c r="A10518">
        <v>2018</v>
      </c>
      <c r="B10518">
        <v>10</v>
      </c>
      <c r="C10518">
        <v>17</v>
      </c>
      <c r="D10518" t="s">
        <v>374</v>
      </c>
      <c r="E10518" t="s">
        <v>375</v>
      </c>
      <c r="F10518">
        <v>2011</v>
      </c>
      <c r="G10518">
        <f t="shared" si="985"/>
        <v>0.24253562503633297</v>
      </c>
      <c r="H10518">
        <f t="shared" si="986"/>
        <v>18</v>
      </c>
      <c r="I10518">
        <f t="shared" si="987"/>
        <v>3.6403296186358153E-2</v>
      </c>
      <c r="J10518">
        <f t="shared" si="987"/>
        <v>9.6338623000645024E-2</v>
      </c>
      <c r="K10518">
        <f t="shared" si="987"/>
        <v>0.2023993167347182</v>
      </c>
      <c r="L10518">
        <f t="shared" si="987"/>
        <v>0.22161083634031642</v>
      </c>
      <c r="M10518">
        <f t="shared" si="987"/>
        <v>0.23820689456732499</v>
      </c>
      <c r="N10518">
        <f t="shared" si="987"/>
        <v>0.24253562503633297</v>
      </c>
    </row>
    <row r="10519" spans="1:14">
      <c r="A10519">
        <v>2018</v>
      </c>
      <c r="B10519">
        <v>10</v>
      </c>
      <c r="C10519">
        <v>18</v>
      </c>
      <c r="D10519" t="s">
        <v>812</v>
      </c>
      <c r="E10519" t="s">
        <v>813</v>
      </c>
      <c r="F10519">
        <v>2014</v>
      </c>
      <c r="G10519">
        <f t="shared" si="985"/>
        <v>0.23570226039551587</v>
      </c>
      <c r="H10519">
        <f t="shared" si="986"/>
        <v>18</v>
      </c>
      <c r="I10519">
        <f t="shared" si="987"/>
        <v>3.5377644812743303E-2</v>
      </c>
      <c r="J10519">
        <f t="shared" si="987"/>
        <v>9.362431272206638E-2</v>
      </c>
      <c r="K10519">
        <f t="shared" si="987"/>
        <v>0.19669677990494991</v>
      </c>
      <c r="L10519">
        <f t="shared" si="987"/>
        <v>0.21536702101280333</v>
      </c>
      <c r="M10519">
        <f t="shared" si="987"/>
        <v>0.23149549054042642</v>
      </c>
      <c r="N10519">
        <f t="shared" si="987"/>
        <v>0.23570226039551587</v>
      </c>
    </row>
    <row r="10520" spans="1:14">
      <c r="A10520">
        <v>2018</v>
      </c>
      <c r="B10520">
        <v>10</v>
      </c>
      <c r="C10520">
        <v>19</v>
      </c>
      <c r="D10520" t="s">
        <v>1166</v>
      </c>
      <c r="E10520" t="s">
        <v>1167</v>
      </c>
      <c r="F10520">
        <v>2018</v>
      </c>
      <c r="G10520">
        <f t="shared" si="985"/>
        <v>0.22941573387056174</v>
      </c>
      <c r="H10520">
        <f t="shared" si="986"/>
        <v>18</v>
      </c>
      <c r="I10520">
        <f t="shared" si="987"/>
        <v>3.4434070906695396E-2</v>
      </c>
      <c r="J10520">
        <f t="shared" si="987"/>
        <v>9.1127214372987209E-2</v>
      </c>
      <c r="K10520">
        <f t="shared" si="987"/>
        <v>0.1914505870081547</v>
      </c>
      <c r="L10520">
        <f t="shared" si="987"/>
        <v>0.20962286528037449</v>
      </c>
      <c r="M10520">
        <f t="shared" si="987"/>
        <v>0.22532116476498579</v>
      </c>
      <c r="N10520">
        <f t="shared" si="987"/>
        <v>0.22941573387056174</v>
      </c>
    </row>
    <row r="10521" spans="1:14">
      <c r="A10521">
        <v>2018</v>
      </c>
      <c r="B10521">
        <v>10</v>
      </c>
      <c r="C10521">
        <v>20</v>
      </c>
      <c r="D10521" t="s">
        <v>848</v>
      </c>
      <c r="E10521" t="s">
        <v>849</v>
      </c>
      <c r="F10521">
        <v>2015</v>
      </c>
      <c r="G10521">
        <f t="shared" si="985"/>
        <v>0.22360679774997896</v>
      </c>
      <c r="H10521">
        <f t="shared" si="986"/>
        <v>18</v>
      </c>
      <c r="I10521">
        <f t="shared" si="987"/>
        <v>3.3562180758212962E-2</v>
      </c>
      <c r="J10521">
        <f t="shared" si="987"/>
        <v>8.8819821770882601E-2</v>
      </c>
      <c r="K10521">
        <f t="shared" si="987"/>
        <v>0.18660294987614387</v>
      </c>
      <c r="L10521">
        <f t="shared" si="987"/>
        <v>0.20431509578574056</v>
      </c>
      <c r="M10521">
        <f t="shared" si="987"/>
        <v>0.21961590544971324</v>
      </c>
      <c r="N10521">
        <f t="shared" si="987"/>
        <v>0.22360679774997896</v>
      </c>
    </row>
    <row r="10522" spans="1:14">
      <c r="A10522">
        <v>2018</v>
      </c>
      <c r="B10522">
        <v>10</v>
      </c>
      <c r="C10522">
        <v>21</v>
      </c>
      <c r="D10522" t="s">
        <v>1188</v>
      </c>
      <c r="E10522" t="s">
        <v>1189</v>
      </c>
      <c r="F10522">
        <v>2018</v>
      </c>
      <c r="G10522">
        <f t="shared" si="985"/>
        <v>0.21821789023599239</v>
      </c>
      <c r="H10522">
        <f t="shared" si="986"/>
        <v>18</v>
      </c>
      <c r="I10522">
        <f t="shared" si="987"/>
        <v>3.2753334650251889E-2</v>
      </c>
      <c r="J10522">
        <f t="shared" si="987"/>
        <v>8.6679270545480039E-2</v>
      </c>
      <c r="K10522">
        <f t="shared" si="987"/>
        <v>0.1821058323965403</v>
      </c>
      <c r="L10522">
        <f t="shared" si="987"/>
        <v>0.19939111688179076</v>
      </c>
      <c r="M10522">
        <f t="shared" si="987"/>
        <v>0.21432317814903334</v>
      </c>
      <c r="N10522">
        <f t="shared" si="987"/>
        <v>0.21821789023599239</v>
      </c>
    </row>
    <row r="10523" spans="1:14">
      <c r="A10523">
        <v>2018</v>
      </c>
      <c r="B10523">
        <v>10</v>
      </c>
      <c r="C10523">
        <v>22</v>
      </c>
      <c r="D10523" t="s">
        <v>1206</v>
      </c>
      <c r="E10523" t="s">
        <v>1207</v>
      </c>
      <c r="F10523">
        <v>2018</v>
      </c>
      <c r="G10523">
        <f t="shared" si="985"/>
        <v>0.21320071635561041</v>
      </c>
      <c r="H10523">
        <f t="shared" si="986"/>
        <v>18</v>
      </c>
      <c r="I10523">
        <f t="shared" si="987"/>
        <v>3.2000283766454328E-2</v>
      </c>
      <c r="J10523">
        <f t="shared" si="987"/>
        <v>8.4686377241997748E-2</v>
      </c>
      <c r="K10523">
        <f t="shared" si="987"/>
        <v>0.17791893174977361</v>
      </c>
      <c r="L10523">
        <f t="shared" si="987"/>
        <v>0.19480680024983338</v>
      </c>
      <c r="M10523">
        <f t="shared" si="987"/>
        <v>0.20939554984959877</v>
      </c>
      <c r="N10523">
        <f t="shared" si="987"/>
        <v>0.21320071635561041</v>
      </c>
    </row>
    <row r="10524" spans="1:14">
      <c r="A10524">
        <v>2018</v>
      </c>
      <c r="B10524">
        <v>10</v>
      </c>
      <c r="C10524">
        <v>23</v>
      </c>
      <c r="D10524" t="s">
        <v>1096</v>
      </c>
      <c r="E10524" t="s">
        <v>1097</v>
      </c>
      <c r="F10524">
        <v>2017</v>
      </c>
      <c r="G10524">
        <f t="shared" si="985"/>
        <v>0.20851441405707477</v>
      </c>
      <c r="H10524">
        <f t="shared" si="986"/>
        <v>18</v>
      </c>
      <c r="I10524">
        <f t="shared" si="987"/>
        <v>3.1296894932064126E-2</v>
      </c>
      <c r="J10524">
        <f t="shared" si="987"/>
        <v>8.2824910868395718E-2</v>
      </c>
      <c r="K10524">
        <f t="shared" si="987"/>
        <v>0.17400814799133044</v>
      </c>
      <c r="L10524">
        <f t="shared" si="987"/>
        <v>0.19052480921628334</v>
      </c>
      <c r="M10524">
        <f t="shared" si="987"/>
        <v>0.20479288779790775</v>
      </c>
      <c r="N10524">
        <f t="shared" si="987"/>
        <v>0.20851441405707477</v>
      </c>
    </row>
    <row r="10525" spans="1:14">
      <c r="A10525">
        <v>2018</v>
      </c>
      <c r="B10525">
        <v>10</v>
      </c>
      <c r="C10525">
        <v>24</v>
      </c>
      <c r="D10525" t="s">
        <v>662</v>
      </c>
      <c r="E10525" t="s">
        <v>663</v>
      </c>
      <c r="F10525">
        <v>2013</v>
      </c>
      <c r="G10525">
        <f t="shared" si="985"/>
        <v>0.20412414523193154</v>
      </c>
      <c r="H10525">
        <f t="shared" si="986"/>
        <v>18</v>
      </c>
      <c r="I10525">
        <f t="shared" si="987"/>
        <v>3.0637939133898468E-2</v>
      </c>
      <c r="J10525">
        <f t="shared" si="987"/>
        <v>8.1081033229168098E-2</v>
      </c>
      <c r="K10525">
        <f t="shared" si="987"/>
        <v>0.1703444082402831</v>
      </c>
      <c r="L10525">
        <f t="shared" si="987"/>
        <v>0.18651331133446469</v>
      </c>
      <c r="M10525">
        <f t="shared" si="987"/>
        <v>0.2004809756695495</v>
      </c>
      <c r="N10525">
        <f t="shared" si="987"/>
        <v>0.20412414523193154</v>
      </c>
    </row>
    <row r="10526" spans="1:14">
      <c r="A10526">
        <v>2018</v>
      </c>
      <c r="B10526">
        <v>10</v>
      </c>
      <c r="C10526">
        <v>25</v>
      </c>
      <c r="D10526" t="s">
        <v>550</v>
      </c>
      <c r="E10526" t="s">
        <v>551</v>
      </c>
      <c r="F10526">
        <v>2012</v>
      </c>
      <c r="G10526">
        <f t="shared" si="985"/>
        <v>0.2</v>
      </c>
      <c r="H10526">
        <f t="shared" si="986"/>
        <v>18</v>
      </c>
      <c r="I10526">
        <f t="shared" si="987"/>
        <v>3.0018927059399847E-2</v>
      </c>
      <c r="J10526">
        <f t="shared" si="987"/>
        <v>7.9442863691643703E-2</v>
      </c>
      <c r="K10526">
        <f t="shared" si="987"/>
        <v>0.1669027522900175</v>
      </c>
      <c r="L10526">
        <f t="shared" si="987"/>
        <v>0.1827449772025187</v>
      </c>
      <c r="M10526">
        <f t="shared" si="987"/>
        <v>0.19643043741029015</v>
      </c>
      <c r="N10526">
        <f t="shared" si="987"/>
        <v>0.2</v>
      </c>
    </row>
    <row r="10527" spans="1:14">
      <c r="A10527">
        <v>2018</v>
      </c>
      <c r="B10527">
        <v>10</v>
      </c>
      <c r="C10527">
        <v>26</v>
      </c>
      <c r="D10527" t="s">
        <v>6</v>
      </c>
      <c r="E10527" t="s">
        <v>7</v>
      </c>
      <c r="F10527">
        <v>2008</v>
      </c>
      <c r="G10527">
        <f t="shared" si="985"/>
        <v>0.19611613513818404</v>
      </c>
      <c r="H10527">
        <f t="shared" si="986"/>
        <v>18</v>
      </c>
      <c r="I10527">
        <f t="shared" si="987"/>
        <v>2.943597977942275E-2</v>
      </c>
      <c r="J10527">
        <f t="shared" si="987"/>
        <v>7.790013695757364E-2</v>
      </c>
      <c r="K10527">
        <f t="shared" si="987"/>
        <v>0.16366161361521961</v>
      </c>
      <c r="L10527">
        <f t="shared" si="987"/>
        <v>0.17919619322436758</v>
      </c>
      <c r="M10527">
        <f t="shared" si="987"/>
        <v>0.19261589104204532</v>
      </c>
      <c r="N10527">
        <f t="shared" si="987"/>
        <v>0.19611613513818404</v>
      </c>
    </row>
    <row r="10528" spans="1:14">
      <c r="A10528">
        <v>2018</v>
      </c>
      <c r="B10528">
        <v>10</v>
      </c>
      <c r="C10528">
        <v>27</v>
      </c>
      <c r="D10528" t="s">
        <v>10</v>
      </c>
      <c r="E10528" t="s">
        <v>11</v>
      </c>
      <c r="F10528">
        <v>2008</v>
      </c>
      <c r="G10528">
        <f t="shared" si="985"/>
        <v>0.19245008972987526</v>
      </c>
      <c r="H10528">
        <f t="shared" si="986"/>
        <v>18</v>
      </c>
      <c r="I10528">
        <f t="shared" si="987"/>
        <v>2.8885726030880406E-2</v>
      </c>
      <c r="J10528">
        <f t="shared" si="987"/>
        <v>7.6443931229275397E-2</v>
      </c>
      <c r="K10528">
        <f t="shared" si="987"/>
        <v>0.16060224827188505</v>
      </c>
      <c r="L10528">
        <f t="shared" si="987"/>
        <v>0.17584643630154365</v>
      </c>
      <c r="M10528">
        <f t="shared" si="987"/>
        <v>0.18901527652644493</v>
      </c>
      <c r="N10528">
        <f t="shared" si="987"/>
        <v>0.19245008972987526</v>
      </c>
    </row>
    <row r="10529" spans="1:14">
      <c r="A10529">
        <v>2018</v>
      </c>
      <c r="B10529">
        <v>10</v>
      </c>
      <c r="C10529">
        <v>28</v>
      </c>
      <c r="D10529" t="s">
        <v>386</v>
      </c>
      <c r="E10529" t="s">
        <v>387</v>
      </c>
      <c r="F10529">
        <v>2011</v>
      </c>
      <c r="G10529">
        <f t="shared" si="985"/>
        <v>0.1889822365046136</v>
      </c>
      <c r="H10529">
        <f t="shared" si="986"/>
        <v>18</v>
      </c>
      <c r="I10529">
        <f t="shared" si="987"/>
        <v>2.8365219865771233E-2</v>
      </c>
      <c r="J10529">
        <f t="shared" si="987"/>
        <v>7.5066450273889945E-2</v>
      </c>
      <c r="K10529">
        <f t="shared" si="987"/>
        <v>0.15770827703271512</v>
      </c>
      <c r="L10529">
        <f t="shared" si="987"/>
        <v>0.17267777250858302</v>
      </c>
      <c r="M10529">
        <f t="shared" si="987"/>
        <v>0.18560931689688076</v>
      </c>
      <c r="N10529">
        <f t="shared" si="987"/>
        <v>0.1889822365046136</v>
      </c>
    </row>
    <row r="10530" spans="1:14">
      <c r="A10530">
        <v>2018</v>
      </c>
      <c r="B10530">
        <v>10</v>
      </c>
      <c r="C10530">
        <v>29</v>
      </c>
      <c r="D10530" t="s">
        <v>994</v>
      </c>
      <c r="E10530" t="s">
        <v>995</v>
      </c>
      <c r="F10530">
        <v>2016</v>
      </c>
      <c r="G10530">
        <f t="shared" si="985"/>
        <v>0.18569533817705186</v>
      </c>
      <c r="H10530">
        <f t="shared" si="986"/>
        <v>18</v>
      </c>
      <c r="I10530">
        <f t="shared" ref="I10530:N10545" si="988">$G10530*(I$1^$H10530)</f>
        <v>2.7871874060037539E-2</v>
      </c>
      <c r="J10530">
        <f t="shared" si="988"/>
        <v>7.3760847194866058E-2</v>
      </c>
      <c r="K10530">
        <f t="shared" si="988"/>
        <v>0.15496531514587755</v>
      </c>
      <c r="L10530">
        <f t="shared" si="988"/>
        <v>0.1696744517088967</v>
      </c>
      <c r="M10530">
        <f t="shared" si="988"/>
        <v>0.18238108251585022</v>
      </c>
      <c r="N10530">
        <f t="shared" si="988"/>
        <v>0.18569533817705186</v>
      </c>
    </row>
    <row r="10531" spans="1:14">
      <c r="A10531">
        <v>2018</v>
      </c>
      <c r="B10531">
        <v>10</v>
      </c>
      <c r="C10531">
        <v>30</v>
      </c>
      <c r="D10531" t="s">
        <v>1060</v>
      </c>
      <c r="E10531" t="s">
        <v>1061</v>
      </c>
      <c r="F10531">
        <v>2017</v>
      </c>
      <c r="G10531">
        <f t="shared" si="985"/>
        <v>0.18257418583505536</v>
      </c>
      <c r="H10531">
        <f t="shared" si="986"/>
        <v>18</v>
      </c>
      <c r="I10531">
        <f t="shared" si="988"/>
        <v>2.7403405837559198E-2</v>
      </c>
      <c r="J10531">
        <f t="shared" si="988"/>
        <v>7.2521080794535633E-2</v>
      </c>
      <c r="K10531">
        <f t="shared" si="988"/>
        <v>0.1523606705648993</v>
      </c>
      <c r="L10531">
        <f t="shared" si="988"/>
        <v>0.16682257714097801</v>
      </c>
      <c r="M10531">
        <f t="shared" si="988"/>
        <v>0.17931563591703761</v>
      </c>
      <c r="N10531">
        <f t="shared" si="988"/>
        <v>0.18257418583505536</v>
      </c>
    </row>
    <row r="10532" spans="1:14">
      <c r="A10532">
        <v>2018</v>
      </c>
      <c r="B10532">
        <v>10</v>
      </c>
      <c r="C10532">
        <v>31</v>
      </c>
      <c r="D10532" t="s">
        <v>920</v>
      </c>
      <c r="E10532" t="s">
        <v>921</v>
      </c>
      <c r="F10532">
        <v>2015</v>
      </c>
      <c r="G10532">
        <f t="shared" si="985"/>
        <v>0.17960530202677491</v>
      </c>
      <c r="H10532">
        <f t="shared" si="986"/>
        <v>18</v>
      </c>
      <c r="I10532">
        <f t="shared" si="988"/>
        <v>2.6957792305116177E-2</v>
      </c>
      <c r="J10532">
        <f t="shared" si="988"/>
        <v>7.1341797636047879E-2</v>
      </c>
      <c r="K10532">
        <f t="shared" si="988"/>
        <v>0.14988309617074294</v>
      </c>
      <c r="L10532">
        <f t="shared" si="988"/>
        <v>0.16410983412167232</v>
      </c>
      <c r="M10532">
        <f t="shared" si="988"/>
        <v>0.17639974019163332</v>
      </c>
      <c r="N10532">
        <f t="shared" si="988"/>
        <v>0.17960530202677491</v>
      </c>
    </row>
    <row r="10533" spans="1:14">
      <c r="A10533">
        <v>2018</v>
      </c>
      <c r="B10533">
        <v>10</v>
      </c>
      <c r="C10533">
        <v>32</v>
      </c>
      <c r="D10533" t="s">
        <v>1198</v>
      </c>
      <c r="E10533" t="s">
        <v>1199</v>
      </c>
      <c r="F10533">
        <v>2018</v>
      </c>
      <c r="G10533">
        <f t="shared" si="985"/>
        <v>0.17677669529663687</v>
      </c>
      <c r="H10533">
        <f t="shared" si="986"/>
        <v>18</v>
      </c>
      <c r="I10533">
        <f t="shared" si="988"/>
        <v>2.653323360955747E-2</v>
      </c>
      <c r="J10533">
        <f t="shared" si="988"/>
        <v>7.0218234541549768E-2</v>
      </c>
      <c r="K10533">
        <f t="shared" si="988"/>
        <v>0.1475225849287124</v>
      </c>
      <c r="L10533">
        <f t="shared" si="988"/>
        <v>0.16152526575960247</v>
      </c>
      <c r="M10533">
        <f t="shared" si="988"/>
        <v>0.1736216179053198</v>
      </c>
      <c r="N10533">
        <f t="shared" si="988"/>
        <v>0.17677669529663687</v>
      </c>
    </row>
    <row r="10534" spans="1:14">
      <c r="A10534">
        <v>2018</v>
      </c>
      <c r="B10534">
        <v>10</v>
      </c>
      <c r="C10534">
        <v>33</v>
      </c>
      <c r="D10534" t="s">
        <v>704</v>
      </c>
      <c r="E10534" t="s">
        <v>705</v>
      </c>
      <c r="F10534">
        <v>2014</v>
      </c>
      <c r="G10534">
        <f t="shared" si="985"/>
        <v>0.17407765595569785</v>
      </c>
      <c r="H10534">
        <f t="shared" si="986"/>
        <v>18</v>
      </c>
      <c r="I10534">
        <f t="shared" si="988"/>
        <v>2.6128122284026976E-2</v>
      </c>
      <c r="J10534">
        <f t="shared" si="988"/>
        <v>6.9146137469246763E-2</v>
      </c>
      <c r="K10534">
        <f t="shared" si="988"/>
        <v>0.14527019945600361</v>
      </c>
      <c r="L10534">
        <f t="shared" si="988"/>
        <v>0.15905908634545946</v>
      </c>
      <c r="M10534">
        <f t="shared" si="988"/>
        <v>0.17097075051367863</v>
      </c>
      <c r="N10534">
        <f t="shared" si="988"/>
        <v>0.17407765595569785</v>
      </c>
    </row>
    <row r="10535" spans="1:14">
      <c r="A10535">
        <v>2018</v>
      </c>
      <c r="B10535">
        <v>10</v>
      </c>
      <c r="C10535">
        <v>34</v>
      </c>
      <c r="D10535" t="s">
        <v>998</v>
      </c>
      <c r="E10535" t="s">
        <v>999</v>
      </c>
      <c r="F10535">
        <v>2016</v>
      </c>
      <c r="G10535">
        <f t="shared" si="985"/>
        <v>0.17149858514250882</v>
      </c>
      <c r="H10535">
        <f t="shared" si="986"/>
        <v>18</v>
      </c>
      <c r="I10535">
        <f t="shared" si="988"/>
        <v>2.5741017590916234E-2</v>
      </c>
      <c r="J10535">
        <f t="shared" si="988"/>
        <v>6.812169361393039E-2</v>
      </c>
      <c r="K10535">
        <f t="shared" si="988"/>
        <v>0.1431179293706431</v>
      </c>
      <c r="L10535">
        <f t="shared" si="988"/>
        <v>0.15670252516065991</v>
      </c>
      <c r="M10535">
        <f t="shared" si="988"/>
        <v>0.16843771047394446</v>
      </c>
      <c r="N10535">
        <f t="shared" si="988"/>
        <v>0.17149858514250882</v>
      </c>
    </row>
    <row r="10536" spans="1:14">
      <c r="A10536">
        <v>2018</v>
      </c>
      <c r="B10536">
        <v>10</v>
      </c>
      <c r="C10536">
        <v>35</v>
      </c>
      <c r="D10536" t="s">
        <v>948</v>
      </c>
      <c r="E10536" t="s">
        <v>949</v>
      </c>
      <c r="F10536">
        <v>2016</v>
      </c>
      <c r="G10536">
        <f t="shared" si="985"/>
        <v>0.1690308509457033</v>
      </c>
      <c r="H10536">
        <f t="shared" si="986"/>
        <v>18</v>
      </c>
      <c r="I10536">
        <f t="shared" si="988"/>
        <v>2.5370623926636776E-2</v>
      </c>
      <c r="J10536">
        <f t="shared" si="988"/>
        <v>6.7141474256810246E-2</v>
      </c>
      <c r="K10536">
        <f t="shared" si="988"/>
        <v>0.14105857122380791</v>
      </c>
      <c r="L10536">
        <f t="shared" si="988"/>
        <v>0.15444769501297442</v>
      </c>
      <c r="M10536">
        <f t="shared" si="988"/>
        <v>0.16601401993549028</v>
      </c>
      <c r="N10536">
        <f t="shared" si="988"/>
        <v>0.1690308509457033</v>
      </c>
    </row>
    <row r="10537" spans="1:14">
      <c r="A10537">
        <v>2018</v>
      </c>
      <c r="B10537">
        <v>10</v>
      </c>
      <c r="C10537">
        <v>36</v>
      </c>
      <c r="D10537" t="s">
        <v>110</v>
      </c>
      <c r="E10537" t="s">
        <v>111</v>
      </c>
      <c r="F10537">
        <v>2007</v>
      </c>
      <c r="G10537">
        <f t="shared" si="985"/>
        <v>0.16666666666666666</v>
      </c>
      <c r="H10537">
        <f t="shared" si="986"/>
        <v>18</v>
      </c>
      <c r="I10537">
        <f t="shared" si="988"/>
        <v>2.5015772549499871E-2</v>
      </c>
      <c r="J10537">
        <f t="shared" si="988"/>
        <v>6.6202386409703079E-2</v>
      </c>
      <c r="K10537">
        <f t="shared" si="988"/>
        <v>0.13908562690834789</v>
      </c>
      <c r="L10537">
        <f t="shared" si="988"/>
        <v>0.15228748100209888</v>
      </c>
      <c r="M10537">
        <f t="shared" si="988"/>
        <v>0.16369203117524178</v>
      </c>
      <c r="N10537">
        <f t="shared" si="988"/>
        <v>0.16666666666666666</v>
      </c>
    </row>
    <row r="10538" spans="1:14">
      <c r="A10538">
        <v>2018</v>
      </c>
      <c r="B10538">
        <v>10</v>
      </c>
      <c r="C10538">
        <v>37</v>
      </c>
      <c r="D10538" t="s">
        <v>1020</v>
      </c>
      <c r="E10538" t="s">
        <v>1021</v>
      </c>
      <c r="F10538">
        <v>2016</v>
      </c>
      <c r="G10538">
        <f t="shared" si="985"/>
        <v>0.16439898730535729</v>
      </c>
      <c r="H10538">
        <f t="shared" si="986"/>
        <v>18</v>
      </c>
      <c r="I10538">
        <f t="shared" si="988"/>
        <v>2.4675406042793609E-2</v>
      </c>
      <c r="J10538">
        <f t="shared" si="988"/>
        <v>6.5301631697718812E-2</v>
      </c>
      <c r="K10538">
        <f t="shared" si="988"/>
        <v>0.13719321727477887</v>
      </c>
      <c r="L10538">
        <f t="shared" si="988"/>
        <v>0.15021544593617339</v>
      </c>
      <c r="M10538">
        <f t="shared" si="988"/>
        <v>0.16146482493100034</v>
      </c>
      <c r="N10538">
        <f t="shared" si="988"/>
        <v>0.16439898730535729</v>
      </c>
    </row>
    <row r="10539" spans="1:14">
      <c r="A10539">
        <v>2018</v>
      </c>
      <c r="B10539">
        <v>10</v>
      </c>
      <c r="C10539">
        <v>38</v>
      </c>
      <c r="D10539" t="s">
        <v>870</v>
      </c>
      <c r="E10539" t="s">
        <v>871</v>
      </c>
      <c r="F10539">
        <v>2015</v>
      </c>
      <c r="G10539">
        <f t="shared" si="985"/>
        <v>0.16222142113076254</v>
      </c>
      <c r="H10539">
        <f t="shared" si="986"/>
        <v>18</v>
      </c>
      <c r="I10539">
        <f t="shared" si="988"/>
        <v>2.4348565041982729E-2</v>
      </c>
      <c r="J10539">
        <f t="shared" si="988"/>
        <v>6.4436671233779483E-2</v>
      </c>
      <c r="K10539">
        <f t="shared" si="988"/>
        <v>0.13537600833561134</v>
      </c>
      <c r="L10539">
        <f t="shared" si="988"/>
        <v>0.14822574953150691</v>
      </c>
      <c r="M10539">
        <f t="shared" si="988"/>
        <v>0.15932612355017284</v>
      </c>
      <c r="N10539">
        <f t="shared" si="988"/>
        <v>0.16222142113076254</v>
      </c>
    </row>
    <row r="10540" spans="1:14">
      <c r="A10540">
        <v>2018</v>
      </c>
      <c r="B10540">
        <v>10</v>
      </c>
      <c r="C10540">
        <v>39</v>
      </c>
      <c r="D10540" t="s">
        <v>1136</v>
      </c>
      <c r="E10540" t="s">
        <v>1137</v>
      </c>
      <c r="F10540">
        <v>2017</v>
      </c>
      <c r="G10540">
        <f t="shared" si="985"/>
        <v>0.16012815380508713</v>
      </c>
      <c r="H10540">
        <f t="shared" si="986"/>
        <v>18</v>
      </c>
      <c r="I10540">
        <f t="shared" si="988"/>
        <v>2.4034376846156353E-2</v>
      </c>
      <c r="J10540">
        <f t="shared" si="988"/>
        <v>6.3605195479660467E-2</v>
      </c>
      <c r="K10540">
        <f t="shared" si="988"/>
        <v>0.13362914794594138</v>
      </c>
      <c r="L10540">
        <f t="shared" si="988"/>
        <v>0.14631307908296026</v>
      </c>
      <c r="M10540">
        <f t="shared" si="988"/>
        <v>0.1572702164681774</v>
      </c>
      <c r="N10540">
        <f t="shared" si="988"/>
        <v>0.16012815380508713</v>
      </c>
    </row>
    <row r="10541" spans="1:14">
      <c r="A10541">
        <v>2018</v>
      </c>
      <c r="B10541">
        <v>10</v>
      </c>
      <c r="C10541">
        <v>40</v>
      </c>
      <c r="D10541" t="s">
        <v>872</v>
      </c>
      <c r="E10541" t="s">
        <v>873</v>
      </c>
      <c r="F10541">
        <v>2015</v>
      </c>
      <c r="G10541">
        <f t="shared" si="985"/>
        <v>0.15811388300841897</v>
      </c>
      <c r="H10541">
        <f t="shared" si="986"/>
        <v>18</v>
      </c>
      <c r="I10541">
        <f t="shared" si="988"/>
        <v>2.3732045605541048E-2</v>
      </c>
      <c r="J10541">
        <f t="shared" si="988"/>
        <v>6.2805098277971635E-2</v>
      </c>
      <c r="K10541">
        <f t="shared" si="988"/>
        <v>0.13194821124683478</v>
      </c>
      <c r="L10541">
        <f t="shared" si="988"/>
        <v>0.14447258972887614</v>
      </c>
      <c r="M10541">
        <f t="shared" si="988"/>
        <v>0.15529189599991589</v>
      </c>
      <c r="N10541">
        <f t="shared" si="988"/>
        <v>0.15811388300841897</v>
      </c>
    </row>
    <row r="10542" spans="1:14">
      <c r="A10542">
        <v>2018</v>
      </c>
      <c r="B10542">
        <v>10</v>
      </c>
      <c r="C10542">
        <v>41</v>
      </c>
      <c r="D10542" t="s">
        <v>858</v>
      </c>
      <c r="E10542" t="s">
        <v>859</v>
      </c>
      <c r="F10542">
        <v>2015</v>
      </c>
      <c r="G10542">
        <f t="shared" si="985"/>
        <v>0.15617376188860607</v>
      </c>
      <c r="H10542">
        <f t="shared" si="986"/>
        <v>18</v>
      </c>
      <c r="I10542">
        <f t="shared" si="988"/>
        <v>2.3440843833630726E-2</v>
      </c>
      <c r="J10542">
        <f t="shared" si="988"/>
        <v>6.2034454389638755E-2</v>
      </c>
      <c r="K10542">
        <f t="shared" si="988"/>
        <v>0.13032915347347096</v>
      </c>
      <c r="L10542">
        <f t="shared" si="988"/>
        <v>0.14269985277982447</v>
      </c>
      <c r="M10542">
        <f t="shared" si="988"/>
        <v>0.15338640179894694</v>
      </c>
      <c r="N10542">
        <f t="shared" si="988"/>
        <v>0.15617376188860607</v>
      </c>
    </row>
    <row r="10543" spans="1:14">
      <c r="A10543">
        <v>2018</v>
      </c>
      <c r="B10543">
        <v>10</v>
      </c>
      <c r="C10543">
        <v>42</v>
      </c>
      <c r="D10543" t="s">
        <v>1118</v>
      </c>
      <c r="E10543" t="s">
        <v>1119</v>
      </c>
      <c r="F10543">
        <v>2017</v>
      </c>
      <c r="G10543">
        <f t="shared" si="985"/>
        <v>0.15430334996209191</v>
      </c>
      <c r="H10543">
        <f t="shared" si="986"/>
        <v>18</v>
      </c>
      <c r="I10543">
        <f t="shared" si="988"/>
        <v>2.3160105037665427E-2</v>
      </c>
      <c r="J10543">
        <f t="shared" si="988"/>
        <v>6.1291499991012313E-2</v>
      </c>
      <c r="K10543">
        <f t="shared" si="988"/>
        <v>0.12876826898121452</v>
      </c>
      <c r="L10543">
        <f t="shared" si="988"/>
        <v>0.14099081085547374</v>
      </c>
      <c r="M10543">
        <f t="shared" si="988"/>
        <v>0.15154937263463394</v>
      </c>
      <c r="N10543">
        <f t="shared" si="988"/>
        <v>0.15430334996209191</v>
      </c>
    </row>
    <row r="10544" spans="1:14">
      <c r="A10544">
        <v>2018</v>
      </c>
      <c r="B10544">
        <v>10</v>
      </c>
      <c r="C10544">
        <v>43</v>
      </c>
      <c r="D10544" t="s">
        <v>262</v>
      </c>
      <c r="E10544" t="s">
        <v>263</v>
      </c>
      <c r="F10544">
        <v>2009</v>
      </c>
      <c r="G10544">
        <f t="shared" si="985"/>
        <v>0.15249857033260467</v>
      </c>
      <c r="H10544">
        <f t="shared" si="986"/>
        <v>18</v>
      </c>
      <c r="I10544">
        <f t="shared" si="988"/>
        <v>2.2889217297386084E-2</v>
      </c>
      <c r="J10544">
        <f t="shared" si="988"/>
        <v>6.0574615680518258E-2</v>
      </c>
      <c r="K10544">
        <f t="shared" si="988"/>
        <v>0.12726215554402262</v>
      </c>
      <c r="L10544">
        <f t="shared" si="988"/>
        <v>0.13934173879424266</v>
      </c>
      <c r="M10544">
        <f t="shared" si="988"/>
        <v>0.14977680437438715</v>
      </c>
      <c r="N10544">
        <f t="shared" si="988"/>
        <v>0.15249857033260467</v>
      </c>
    </row>
    <row r="10545" spans="1:14">
      <c r="A10545">
        <v>2018</v>
      </c>
      <c r="B10545">
        <v>10</v>
      </c>
      <c r="C10545">
        <v>44</v>
      </c>
      <c r="D10545" t="s">
        <v>28</v>
      </c>
      <c r="E10545" t="s">
        <v>29</v>
      </c>
      <c r="F10545">
        <v>2004</v>
      </c>
      <c r="G10545">
        <f t="shared" si="985"/>
        <v>0.15075567228888181</v>
      </c>
      <c r="H10545">
        <f t="shared" si="986"/>
        <v>18</v>
      </c>
      <c r="I10545">
        <f t="shared" si="988"/>
        <v>2.2627617651153651E-2</v>
      </c>
      <c r="J10545">
        <f t="shared" si="988"/>
        <v>5.9882311621938723E-2</v>
      </c>
      <c r="K10545">
        <f t="shared" si="988"/>
        <v>0.12580768314173146</v>
      </c>
      <c r="L10545">
        <f t="shared" si="988"/>
        <v>0.13774920947791042</v>
      </c>
      <c r="M10545">
        <f t="shared" si="988"/>
        <v>0.14806501324893706</v>
      </c>
      <c r="N10545">
        <f t="shared" si="988"/>
        <v>0.15075567228888181</v>
      </c>
    </row>
    <row r="10546" spans="1:14">
      <c r="A10546">
        <v>2018</v>
      </c>
      <c r="B10546">
        <v>10</v>
      </c>
      <c r="C10546">
        <v>45</v>
      </c>
      <c r="D10546" t="s">
        <v>1108</v>
      </c>
      <c r="E10546" t="s">
        <v>1109</v>
      </c>
      <c r="F10546">
        <v>2017</v>
      </c>
      <c r="G10546">
        <f t="shared" si="985"/>
        <v>0.14907119849998599</v>
      </c>
      <c r="H10546">
        <f t="shared" si="986"/>
        <v>18</v>
      </c>
      <c r="I10546">
        <f t="shared" ref="I10546:N10561" si="989">$G10546*(I$1^$H10546)</f>
        <v>2.2374787172141974E-2</v>
      </c>
      <c r="J10546">
        <f t="shared" si="989"/>
        <v>5.9213214513921732E-2</v>
      </c>
      <c r="K10546">
        <f t="shared" si="989"/>
        <v>0.12440196658409593</v>
      </c>
      <c r="L10546">
        <f t="shared" si="989"/>
        <v>0.13621006385716036</v>
      </c>
      <c r="M10546">
        <f t="shared" si="989"/>
        <v>0.14641060363314218</v>
      </c>
      <c r="N10546">
        <f t="shared" si="989"/>
        <v>0.14907119849998599</v>
      </c>
    </row>
    <row r="10547" spans="1:14">
      <c r="A10547">
        <v>2018</v>
      </c>
      <c r="B10547">
        <v>10</v>
      </c>
      <c r="C10547">
        <v>46</v>
      </c>
      <c r="D10547" t="s">
        <v>1208</v>
      </c>
      <c r="E10547" t="s">
        <v>1209</v>
      </c>
      <c r="F10547">
        <v>2018</v>
      </c>
      <c r="G10547">
        <f t="shared" si="985"/>
        <v>0.14744195615489714</v>
      </c>
      <c r="H10547">
        <f t="shared" si="986"/>
        <v>18</v>
      </c>
      <c r="I10547">
        <f t="shared" si="989"/>
        <v>2.2130246636545437E-2</v>
      </c>
      <c r="J10547">
        <f t="shared" si="989"/>
        <v>5.8566056126213996E-2</v>
      </c>
      <c r="K10547">
        <f t="shared" si="989"/>
        <v>0.12304234142638207</v>
      </c>
      <c r="L10547">
        <f t="shared" si="989"/>
        <v>0.13472138458110719</v>
      </c>
      <c r="M10547">
        <f t="shared" si="989"/>
        <v>0.14481043970067634</v>
      </c>
      <c r="N10547">
        <f t="shared" si="989"/>
        <v>0.14744195615489714</v>
      </c>
    </row>
    <row r="10548" spans="1:14">
      <c r="A10548">
        <v>2018</v>
      </c>
      <c r="B10548">
        <v>10</v>
      </c>
      <c r="C10548">
        <v>47</v>
      </c>
      <c r="D10548" t="s">
        <v>1084</v>
      </c>
      <c r="E10548" t="s">
        <v>1085</v>
      </c>
      <c r="F10548">
        <v>2016</v>
      </c>
      <c r="G10548">
        <f t="shared" si="985"/>
        <v>0.14586499149789456</v>
      </c>
      <c r="H10548">
        <f t="shared" si="986"/>
        <v>18</v>
      </c>
      <c r="I10548">
        <f t="shared" si="989"/>
        <v>2.1893552701476377E-2</v>
      </c>
      <c r="J10548">
        <f t="shared" si="989"/>
        <v>5.7939663184750016E-2</v>
      </c>
      <c r="K10548">
        <f t="shared" si="989"/>
        <v>0.121726342718793</v>
      </c>
      <c r="L10548">
        <f t="shared" si="989"/>
        <v>0.13328047272964161</v>
      </c>
      <c r="M10548">
        <f t="shared" si="989"/>
        <v>0.14326162041389839</v>
      </c>
      <c r="N10548">
        <f t="shared" si="989"/>
        <v>0.14586499149789456</v>
      </c>
    </row>
    <row r="10549" spans="1:14">
      <c r="A10549">
        <v>2018</v>
      </c>
      <c r="B10549">
        <v>10</v>
      </c>
      <c r="C10549">
        <v>48</v>
      </c>
      <c r="D10549" t="s">
        <v>14</v>
      </c>
      <c r="E10549" t="s">
        <v>15</v>
      </c>
      <c r="F10549">
        <v>2007</v>
      </c>
      <c r="G10549">
        <f t="shared" si="985"/>
        <v>0.14433756729740646</v>
      </c>
      <c r="H10549">
        <f t="shared" si="986"/>
        <v>18</v>
      </c>
      <c r="I10549">
        <f t="shared" si="989"/>
        <v>2.1664294523160307E-2</v>
      </c>
      <c r="J10549">
        <f t="shared" si="989"/>
        <v>5.7332948421956548E-2</v>
      </c>
      <c r="K10549">
        <f t="shared" si="989"/>
        <v>0.12045168620391379</v>
      </c>
      <c r="L10549">
        <f t="shared" si="989"/>
        <v>0.13188482722615774</v>
      </c>
      <c r="M10549">
        <f t="shared" si="989"/>
        <v>0.1417614573948337</v>
      </c>
      <c r="N10549">
        <f t="shared" si="989"/>
        <v>0.14433756729740646</v>
      </c>
    </row>
    <row r="10550" spans="1:14">
      <c r="A10550">
        <v>2018</v>
      </c>
      <c r="B10550">
        <v>10</v>
      </c>
      <c r="C10550">
        <v>49</v>
      </c>
      <c r="D10550" t="s">
        <v>1210</v>
      </c>
      <c r="E10550" t="s">
        <v>1211</v>
      </c>
      <c r="F10550">
        <v>2018</v>
      </c>
      <c r="G10550">
        <f t="shared" si="985"/>
        <v>0.14285714285714285</v>
      </c>
      <c r="H10550">
        <f t="shared" si="986"/>
        <v>18</v>
      </c>
      <c r="I10550">
        <f t="shared" si="989"/>
        <v>2.1442090756714174E-2</v>
      </c>
      <c r="J10550">
        <f t="shared" si="989"/>
        <v>5.6744902636888347E-2</v>
      </c>
      <c r="K10550">
        <f t="shared" si="989"/>
        <v>0.11921625163572676</v>
      </c>
      <c r="L10550">
        <f t="shared" si="989"/>
        <v>0.13053212657322763</v>
      </c>
      <c r="M10550">
        <f t="shared" si="989"/>
        <v>0.14030745529306438</v>
      </c>
      <c r="N10550">
        <f t="shared" si="989"/>
        <v>0.14285714285714285</v>
      </c>
    </row>
    <row r="10551" spans="1:14">
      <c r="A10551">
        <v>2018</v>
      </c>
      <c r="B10551">
        <v>10</v>
      </c>
      <c r="C10551">
        <v>50</v>
      </c>
      <c r="D10551" t="s">
        <v>494</v>
      </c>
      <c r="E10551" t="s">
        <v>495</v>
      </c>
      <c r="F10551">
        <v>2012</v>
      </c>
      <c r="G10551">
        <f t="shared" si="985"/>
        <v>0.1414213562373095</v>
      </c>
      <c r="H10551">
        <f t="shared" si="986"/>
        <v>18</v>
      </c>
      <c r="I10551">
        <f t="shared" si="989"/>
        <v>2.1226586887645976E-2</v>
      </c>
      <c r="J10551">
        <f t="shared" si="989"/>
        <v>5.617458763323982E-2</v>
      </c>
      <c r="K10551">
        <f t="shared" si="989"/>
        <v>0.11801806794296993</v>
      </c>
      <c r="L10551">
        <f t="shared" si="989"/>
        <v>0.12922021260768199</v>
      </c>
      <c r="M10551">
        <f t="shared" si="989"/>
        <v>0.13889729432425585</v>
      </c>
      <c r="N10551">
        <f t="shared" si="989"/>
        <v>0.1414213562373095</v>
      </c>
    </row>
    <row r="10552" spans="1:14">
      <c r="A10552">
        <v>2018</v>
      </c>
      <c r="B10552">
        <v>10</v>
      </c>
      <c r="C10552">
        <v>51</v>
      </c>
      <c r="D10552" t="s">
        <v>1126</v>
      </c>
      <c r="E10552" t="s">
        <v>1127</v>
      </c>
      <c r="F10552">
        <v>2017</v>
      </c>
      <c r="G10552">
        <f t="shared" si="985"/>
        <v>0.14002800840280097</v>
      </c>
      <c r="H10552">
        <f t="shared" si="986"/>
        <v>18</v>
      </c>
      <c r="I10552">
        <f t="shared" si="989"/>
        <v>2.1017452852583555E-2</v>
      </c>
      <c r="J10552">
        <f t="shared" si="989"/>
        <v>5.5621129922780274E-2</v>
      </c>
      <c r="K10552">
        <f t="shared" si="989"/>
        <v>0.11685530000058587</v>
      </c>
      <c r="L10552">
        <f t="shared" si="989"/>
        <v>0.12794707601641978</v>
      </c>
      <c r="M10552">
        <f t="shared" si="989"/>
        <v>0.13752881470126987</v>
      </c>
      <c r="N10552">
        <f t="shared" si="989"/>
        <v>0.14002800840280097</v>
      </c>
    </row>
    <row r="10553" spans="1:14">
      <c r="A10553">
        <v>2018</v>
      </c>
      <c r="B10553">
        <v>10</v>
      </c>
      <c r="C10553">
        <v>52</v>
      </c>
      <c r="D10553" t="s">
        <v>800</v>
      </c>
      <c r="E10553" t="s">
        <v>801</v>
      </c>
      <c r="F10553">
        <v>2014</v>
      </c>
      <c r="G10553">
        <f t="shared" si="985"/>
        <v>0.13867504905630729</v>
      </c>
      <c r="H10553">
        <f t="shared" si="986"/>
        <v>18</v>
      </c>
      <c r="I10553">
        <f t="shared" si="989"/>
        <v>2.0814380912899919E-2</v>
      </c>
      <c r="J10553">
        <f t="shared" si="989"/>
        <v>5.5083715098061113E-2</v>
      </c>
      <c r="K10553">
        <f t="shared" si="989"/>
        <v>0.11572623680725438</v>
      </c>
      <c r="L10553">
        <f t="shared" si="989"/>
        <v>0.12671084339176517</v>
      </c>
      <c r="M10553">
        <f t="shared" si="989"/>
        <v>0.13620000272011942</v>
      </c>
      <c r="N10553">
        <f t="shared" si="989"/>
        <v>0.13867504905630729</v>
      </c>
    </row>
    <row r="10554" spans="1:14">
      <c r="A10554">
        <v>2018</v>
      </c>
      <c r="B10554">
        <v>10</v>
      </c>
      <c r="C10554">
        <v>53</v>
      </c>
      <c r="D10554" t="s">
        <v>18</v>
      </c>
      <c r="E10554" t="s">
        <v>19</v>
      </c>
      <c r="F10554">
        <v>1995</v>
      </c>
      <c r="G10554">
        <f t="shared" si="985"/>
        <v>0.13736056394868904</v>
      </c>
      <c r="H10554">
        <f t="shared" si="986"/>
        <v>18</v>
      </c>
      <c r="I10554">
        <f t="shared" si="989"/>
        <v>2.0617083750068623E-2</v>
      </c>
      <c r="J10554">
        <f t="shared" si="989"/>
        <v>5.4561582791915052E-2</v>
      </c>
      <c r="K10554">
        <f t="shared" si="989"/>
        <v>0.11462928089572576</v>
      </c>
      <c r="L10554">
        <f t="shared" si="989"/>
        <v>0.12550976563664143</v>
      </c>
      <c r="M10554">
        <f t="shared" si="989"/>
        <v>0.13490897829682558</v>
      </c>
      <c r="N10554">
        <f t="shared" si="989"/>
        <v>0.13736056394868904</v>
      </c>
    </row>
    <row r="10555" spans="1:14">
      <c r="A10555">
        <v>2018</v>
      </c>
      <c r="B10555">
        <v>10</v>
      </c>
      <c r="C10555">
        <v>54</v>
      </c>
      <c r="D10555" t="s">
        <v>1168</v>
      </c>
      <c r="E10555" t="s">
        <v>1169</v>
      </c>
      <c r="F10555">
        <v>2018</v>
      </c>
      <c r="G10555">
        <f t="shared" si="985"/>
        <v>0.13608276348795434</v>
      </c>
      <c r="H10555">
        <f t="shared" si="986"/>
        <v>18</v>
      </c>
      <c r="I10555">
        <f t="shared" si="989"/>
        <v>2.0425292755932311E-2</v>
      </c>
      <c r="J10555">
        <f t="shared" si="989"/>
        <v>5.405402215277872E-2</v>
      </c>
      <c r="K10555">
        <f t="shared" si="989"/>
        <v>0.11356293882685539</v>
      </c>
      <c r="L10555">
        <f t="shared" si="989"/>
        <v>0.12434220755630979</v>
      </c>
      <c r="M10555">
        <f t="shared" si="989"/>
        <v>0.13365398377969964</v>
      </c>
      <c r="N10555">
        <f t="shared" si="989"/>
        <v>0.13608276348795434</v>
      </c>
    </row>
    <row r="10556" spans="1:14">
      <c r="A10556">
        <v>2018</v>
      </c>
      <c r="B10556">
        <v>10</v>
      </c>
      <c r="C10556">
        <v>55</v>
      </c>
      <c r="D10556" t="s">
        <v>1196</v>
      </c>
      <c r="E10556" t="s">
        <v>1197</v>
      </c>
      <c r="F10556">
        <v>2018</v>
      </c>
      <c r="G10556">
        <f t="shared" si="985"/>
        <v>0.13483997249264842</v>
      </c>
      <c r="H10556">
        <f t="shared" si="986"/>
        <v>18</v>
      </c>
      <c r="I10556">
        <f t="shared" si="989"/>
        <v>2.0238756494741474E-2</v>
      </c>
      <c r="J10556">
        <f t="shared" si="989"/>
        <v>5.356036777459227E-2</v>
      </c>
      <c r="K10556">
        <f t="shared" si="989"/>
        <v>0.11252581263866634</v>
      </c>
      <c r="L10556">
        <f t="shared" si="989"/>
        <v>0.12320663849578641</v>
      </c>
      <c r="M10556">
        <f t="shared" si="989"/>
        <v>0.1324333738856121</v>
      </c>
      <c r="N10556">
        <f t="shared" si="989"/>
        <v>0.13483997249264842</v>
      </c>
    </row>
    <row r="10557" spans="1:14">
      <c r="A10557">
        <v>2018</v>
      </c>
      <c r="B10557">
        <v>10</v>
      </c>
      <c r="C10557">
        <v>56</v>
      </c>
      <c r="D10557" t="s">
        <v>50</v>
      </c>
      <c r="E10557" t="s">
        <v>51</v>
      </c>
      <c r="F10557">
        <v>2005</v>
      </c>
      <c r="G10557">
        <f t="shared" si="985"/>
        <v>0.1336306209562122</v>
      </c>
      <c r="H10557">
        <f t="shared" si="986"/>
        <v>18</v>
      </c>
      <c r="I10557">
        <f t="shared" si="989"/>
        <v>2.0057239316934213E-2</v>
      </c>
      <c r="J10557">
        <f t="shared" si="989"/>
        <v>5.3079996028270356E-2</v>
      </c>
      <c r="K10557">
        <f t="shared" si="989"/>
        <v>0.11151659213907951</v>
      </c>
      <c r="L10557">
        <f t="shared" si="989"/>
        <v>0.12210162390100707</v>
      </c>
      <c r="M10557">
        <f t="shared" si="989"/>
        <v>0.13124560662918722</v>
      </c>
      <c r="N10557">
        <f t="shared" si="989"/>
        <v>0.1336306209562122</v>
      </c>
    </row>
    <row r="10558" spans="1:14">
      <c r="A10558">
        <v>2018</v>
      </c>
      <c r="B10558">
        <v>10</v>
      </c>
      <c r="C10558">
        <v>57</v>
      </c>
      <c r="D10558" t="s">
        <v>22</v>
      </c>
      <c r="E10558" t="s">
        <v>23</v>
      </c>
      <c r="F10558">
        <v>2008</v>
      </c>
      <c r="G10558">
        <f t="shared" si="985"/>
        <v>0.13245323570650439</v>
      </c>
      <c r="H10558">
        <f t="shared" si="986"/>
        <v>18</v>
      </c>
      <c r="I10558">
        <f t="shared" si="989"/>
        <v>1.9880520107275253E-2</v>
      </c>
      <c r="J10558">
        <f t="shared" si="989"/>
        <v>5.261232174874491E-2</v>
      </c>
      <c r="K10558">
        <f t="shared" si="989"/>
        <v>0.11053404794567</v>
      </c>
      <c r="L10558">
        <f t="shared" si="989"/>
        <v>0.12102581769792488</v>
      </c>
      <c r="M10558">
        <f t="shared" si="989"/>
        <v>0.13008923513118459</v>
      </c>
      <c r="N10558">
        <f t="shared" si="989"/>
        <v>0.13245323570650439</v>
      </c>
    </row>
    <row r="10559" spans="1:14">
      <c r="A10559">
        <v>2018</v>
      </c>
      <c r="B10559">
        <v>10</v>
      </c>
      <c r="C10559">
        <v>58</v>
      </c>
      <c r="D10559" t="s">
        <v>888</v>
      </c>
      <c r="E10559" t="s">
        <v>889</v>
      </c>
      <c r="F10559">
        <v>2014</v>
      </c>
      <c r="G10559">
        <f t="shared" si="985"/>
        <v>0.13130643285972254</v>
      </c>
      <c r="H10559">
        <f t="shared" si="986"/>
        <v>18</v>
      </c>
      <c r="I10559">
        <f t="shared" si="989"/>
        <v>1.970839115222997E-2</v>
      </c>
      <c r="J10559">
        <f t="shared" si="989"/>
        <v>5.2156795237554517E-2</v>
      </c>
      <c r="K10559">
        <f t="shared" si="989"/>
        <v>0.10957702518836042</v>
      </c>
      <c r="L10559">
        <f t="shared" si="989"/>
        <v>0.11997795539747023</v>
      </c>
      <c r="M10559">
        <f t="shared" si="989"/>
        <v>0.12896290020710097</v>
      </c>
      <c r="N10559">
        <f t="shared" si="989"/>
        <v>0.13130643285972254</v>
      </c>
    </row>
    <row r="10560" spans="1:14">
      <c r="A10560">
        <v>2018</v>
      </c>
      <c r="B10560">
        <v>10</v>
      </c>
      <c r="C10560">
        <v>59</v>
      </c>
      <c r="D10560" t="s">
        <v>1200</v>
      </c>
      <c r="E10560" t="s">
        <v>1201</v>
      </c>
      <c r="F10560">
        <v>2018</v>
      </c>
      <c r="G10560">
        <f t="shared" si="985"/>
        <v>0.13018891098082389</v>
      </c>
      <c r="H10560">
        <f t="shared" si="986"/>
        <v>18</v>
      </c>
      <c r="I10560">
        <f t="shared" si="989"/>
        <v>1.954065711338026E-2</v>
      </c>
      <c r="J10560">
        <f t="shared" si="989"/>
        <v>5.1712899546065637E-2</v>
      </c>
      <c r="K10560">
        <f t="shared" si="989"/>
        <v>0.10864443780169793</v>
      </c>
      <c r="L10560">
        <f t="shared" si="989"/>
        <v>0.11895684784605697</v>
      </c>
      <c r="M10560">
        <f t="shared" si="989"/>
        <v>0.1278653236496628</v>
      </c>
      <c r="N10560">
        <f t="shared" si="989"/>
        <v>0.13018891098082389</v>
      </c>
    </row>
    <row r="10561" spans="1:14">
      <c r="A10561">
        <v>2018</v>
      </c>
      <c r="B10561">
        <v>10</v>
      </c>
      <c r="C10561">
        <v>60</v>
      </c>
      <c r="D10561" t="s">
        <v>298</v>
      </c>
      <c r="E10561" t="s">
        <v>299</v>
      </c>
      <c r="F10561">
        <v>2004</v>
      </c>
      <c r="G10561">
        <f t="shared" si="985"/>
        <v>0.12909944487358055</v>
      </c>
      <c r="H10561">
        <f t="shared" si="986"/>
        <v>18</v>
      </c>
      <c r="I10561">
        <f t="shared" si="989"/>
        <v>1.9377134095345128E-2</v>
      </c>
      <c r="J10561">
        <f t="shared" si="989"/>
        <v>5.1280148008793644E-2</v>
      </c>
      <c r="K10561">
        <f t="shared" si="989"/>
        <v>0.1077352633425699</v>
      </c>
      <c r="L10561">
        <f t="shared" si="989"/>
        <v>0.11796137555140147</v>
      </c>
      <c r="M10561">
        <f t="shared" si="989"/>
        <v>0.12679530212971532</v>
      </c>
      <c r="N10561">
        <f t="shared" si="989"/>
        <v>0.12909944487358055</v>
      </c>
    </row>
    <row r="10562" spans="1:14">
      <c r="A10562">
        <v>2018</v>
      </c>
      <c r="B10562">
        <v>10</v>
      </c>
      <c r="C10562">
        <v>61</v>
      </c>
      <c r="D10562" t="s">
        <v>1146</v>
      </c>
      <c r="E10562" t="s">
        <v>1147</v>
      </c>
      <c r="F10562">
        <v>2015</v>
      </c>
      <c r="G10562">
        <f t="shared" si="985"/>
        <v>0.12803687993289598</v>
      </c>
      <c r="H10562">
        <f t="shared" si="986"/>
        <v>18</v>
      </c>
      <c r="I10562">
        <f t="shared" ref="I10562:N10577" si="990">$G10562*(I$1^$H10562)</f>
        <v>1.9217648798093703E-2</v>
      </c>
      <c r="J10562">
        <f t="shared" si="990"/>
        <v>5.0858082000062026E-2</v>
      </c>
      <c r="K10562">
        <f t="shared" si="990"/>
        <v>0.10684853827713423</v>
      </c>
      <c r="L10562">
        <f t="shared" si="990"/>
        <v>0.11699048352209349</v>
      </c>
      <c r="M10562">
        <f t="shared" si="990"/>
        <v>0.12575170164933777</v>
      </c>
      <c r="N10562">
        <f t="shared" si="990"/>
        <v>0.12803687993289598</v>
      </c>
    </row>
    <row r="10563" spans="1:14">
      <c r="A10563">
        <v>2018</v>
      </c>
      <c r="B10563">
        <v>10</v>
      </c>
      <c r="C10563">
        <v>62</v>
      </c>
      <c r="D10563" t="s">
        <v>1070</v>
      </c>
      <c r="E10563" t="s">
        <v>1071</v>
      </c>
      <c r="F10563">
        <v>2017</v>
      </c>
      <c r="G10563">
        <f t="shared" ref="G10563:G10626" si="991">1/SQRT(C10563)</f>
        <v>0.1270001270001905</v>
      </c>
      <c r="H10563">
        <f t="shared" ref="H10563:H10626" si="992">(2020*12+4)-(A10563*12+B10563)</f>
        <v>18</v>
      </c>
      <c r="I10563">
        <f t="shared" si="990"/>
        <v>1.906203774476618E-2</v>
      </c>
      <c r="J10563">
        <f t="shared" si="990"/>
        <v>5.044626889048786E-2</v>
      </c>
      <c r="K10563">
        <f t="shared" si="990"/>
        <v>0.10598335368756778</v>
      </c>
      <c r="L10563">
        <f t="shared" si="990"/>
        <v>0.11604317656683395</v>
      </c>
      <c r="M10563">
        <f t="shared" si="990"/>
        <v>0.1247334524890491</v>
      </c>
      <c r="N10563">
        <f t="shared" si="990"/>
        <v>0.1270001270001905</v>
      </c>
    </row>
    <row r="10564" spans="1:14">
      <c r="A10564">
        <v>2018</v>
      </c>
      <c r="B10564">
        <v>10</v>
      </c>
      <c r="C10564">
        <v>63</v>
      </c>
      <c r="D10564" t="s">
        <v>1054</v>
      </c>
      <c r="E10564" t="s">
        <v>1055</v>
      </c>
      <c r="F10564">
        <v>2017</v>
      </c>
      <c r="G10564">
        <f t="shared" si="991"/>
        <v>0.12598815766974239</v>
      </c>
      <c r="H10564">
        <f t="shared" si="992"/>
        <v>18</v>
      </c>
      <c r="I10564">
        <f t="shared" si="990"/>
        <v>1.891014657718082E-2</v>
      </c>
      <c r="J10564">
        <f t="shared" si="990"/>
        <v>5.0044300182593295E-2</v>
      </c>
      <c r="K10564">
        <f t="shared" si="990"/>
        <v>0.10513885135514339</v>
      </c>
      <c r="L10564">
        <f t="shared" si="990"/>
        <v>0.11511851500572201</v>
      </c>
      <c r="M10564">
        <f t="shared" si="990"/>
        <v>0.12373954459792048</v>
      </c>
      <c r="N10564">
        <f t="shared" si="990"/>
        <v>0.12598815766974239</v>
      </c>
    </row>
    <row r="10565" spans="1:14">
      <c r="A10565">
        <v>2018</v>
      </c>
      <c r="B10565">
        <v>10</v>
      </c>
      <c r="C10565">
        <v>64</v>
      </c>
      <c r="D10565" t="s">
        <v>1190</v>
      </c>
      <c r="E10565" t="s">
        <v>1191</v>
      </c>
      <c r="F10565">
        <v>2018</v>
      </c>
      <c r="G10565">
        <f t="shared" si="991"/>
        <v>0.125</v>
      </c>
      <c r="H10565">
        <f t="shared" si="992"/>
        <v>18</v>
      </c>
      <c r="I10565">
        <f t="shared" si="990"/>
        <v>1.8761829412124904E-2</v>
      </c>
      <c r="J10565">
        <f t="shared" si="990"/>
        <v>4.9651789807277309E-2</v>
      </c>
      <c r="K10565">
        <f t="shared" si="990"/>
        <v>0.10431422018126092</v>
      </c>
      <c r="L10565">
        <f t="shared" si="990"/>
        <v>0.11421561075157417</v>
      </c>
      <c r="M10565">
        <f t="shared" si="990"/>
        <v>0.12276902338143134</v>
      </c>
      <c r="N10565">
        <f t="shared" si="990"/>
        <v>0.125</v>
      </c>
    </row>
    <row r="10566" spans="1:14">
      <c r="A10566">
        <v>2018</v>
      </c>
      <c r="B10566">
        <v>10</v>
      </c>
      <c r="C10566">
        <v>65</v>
      </c>
      <c r="D10566" t="s">
        <v>710</v>
      </c>
      <c r="E10566" t="s">
        <v>711</v>
      </c>
      <c r="F10566">
        <v>2014</v>
      </c>
      <c r="G10566">
        <f t="shared" si="991"/>
        <v>0.12403473458920847</v>
      </c>
      <c r="H10566">
        <f t="shared" si="992"/>
        <v>18</v>
      </c>
      <c r="I10566">
        <f t="shared" si="990"/>
        <v>1.8616948252327341E-2</v>
      </c>
      <c r="J10566">
        <f t="shared" si="990"/>
        <v>4.9268372564998456E-2</v>
      </c>
      <c r="K10566">
        <f t="shared" si="990"/>
        <v>0.10350869291250361</v>
      </c>
      <c r="L10566">
        <f t="shared" si="990"/>
        <v>0.11333362372412678</v>
      </c>
      <c r="M10566">
        <f t="shared" si="990"/>
        <v>0.12182098584713731</v>
      </c>
      <c r="N10566">
        <f t="shared" si="990"/>
        <v>0.12403473458920847</v>
      </c>
    </row>
    <row r="10567" spans="1:14">
      <c r="A10567">
        <v>2018</v>
      </c>
      <c r="B10567">
        <v>10</v>
      </c>
      <c r="C10567">
        <v>66</v>
      </c>
      <c r="D10567" t="s">
        <v>548</v>
      </c>
      <c r="E10567" t="s">
        <v>549</v>
      </c>
      <c r="F10567">
        <v>2010</v>
      </c>
      <c r="G10567">
        <f t="shared" si="991"/>
        <v>0.12309149097933272</v>
      </c>
      <c r="H10567">
        <f t="shared" si="992"/>
        <v>18</v>
      </c>
      <c r="I10567">
        <f t="shared" si="990"/>
        <v>1.8475372446706818E-2</v>
      </c>
      <c r="J10567">
        <f t="shared" si="990"/>
        <v>4.8893702697361596E-2</v>
      </c>
      <c r="K10567">
        <f t="shared" si="990"/>
        <v>0.10272154313966245</v>
      </c>
      <c r="L10567">
        <f t="shared" si="990"/>
        <v>0.11247175856421096</v>
      </c>
      <c r="M10567">
        <f t="shared" si="990"/>
        <v>0.12089457707277555</v>
      </c>
      <c r="N10567">
        <f t="shared" si="990"/>
        <v>0.12309149097933272</v>
      </c>
    </row>
    <row r="10568" spans="1:14">
      <c r="A10568">
        <v>2018</v>
      </c>
      <c r="B10568">
        <v>10</v>
      </c>
      <c r="C10568">
        <v>67</v>
      </c>
      <c r="D10568" t="s">
        <v>554</v>
      </c>
      <c r="E10568" t="s">
        <v>555</v>
      </c>
      <c r="F10568">
        <v>2012</v>
      </c>
      <c r="G10568">
        <f t="shared" si="991"/>
        <v>0.12216944435630522</v>
      </c>
      <c r="H10568">
        <f t="shared" si="992"/>
        <v>18</v>
      </c>
      <c r="I10568">
        <f t="shared" si="990"/>
        <v>1.8336978195096675E-2</v>
      </c>
      <c r="J10568">
        <f t="shared" si="990"/>
        <v>4.8527452576409023E-2</v>
      </c>
      <c r="K10568">
        <f t="shared" si="990"/>
        <v>0.10195208254404742</v>
      </c>
      <c r="L10568">
        <f t="shared" si="990"/>
        <v>0.11162926161868686</v>
      </c>
      <c r="M10568">
        <f t="shared" si="990"/>
        <v>0.11998898696540568</v>
      </c>
      <c r="N10568">
        <f t="shared" si="990"/>
        <v>0.12216944435630522</v>
      </c>
    </row>
    <row r="10569" spans="1:14">
      <c r="A10569">
        <v>2018</v>
      </c>
      <c r="B10569">
        <v>10</v>
      </c>
      <c r="C10569">
        <v>68</v>
      </c>
      <c r="D10569" t="s">
        <v>1102</v>
      </c>
      <c r="E10569" t="s">
        <v>1103</v>
      </c>
      <c r="F10569">
        <v>2017</v>
      </c>
      <c r="G10569">
        <f t="shared" si="991"/>
        <v>0.12126781251816648</v>
      </c>
      <c r="H10569">
        <f t="shared" si="992"/>
        <v>18</v>
      </c>
      <c r="I10569">
        <f t="shared" si="990"/>
        <v>1.8201648093179076E-2</v>
      </c>
      <c r="J10569">
        <f t="shared" si="990"/>
        <v>4.8169311500322512E-2</v>
      </c>
      <c r="K10569">
        <f t="shared" si="990"/>
        <v>0.1011996583673591</v>
      </c>
      <c r="L10569">
        <f t="shared" si="990"/>
        <v>0.11080541817015821</v>
      </c>
      <c r="M10569">
        <f t="shared" si="990"/>
        <v>0.1191034472836625</v>
      </c>
      <c r="N10569">
        <f t="shared" si="990"/>
        <v>0.12126781251816648</v>
      </c>
    </row>
    <row r="10570" spans="1:14">
      <c r="A10570">
        <v>2018</v>
      </c>
      <c r="B10570">
        <v>10</v>
      </c>
      <c r="C10570">
        <v>69</v>
      </c>
      <c r="D10570" t="s">
        <v>822</v>
      </c>
      <c r="E10570" t="s">
        <v>823</v>
      </c>
      <c r="F10570">
        <v>2015</v>
      </c>
      <c r="G10570">
        <f t="shared" si="991"/>
        <v>0.1203858530857692</v>
      </c>
      <c r="H10570">
        <f t="shared" si="992"/>
        <v>18</v>
      </c>
      <c r="I10570">
        <f t="shared" si="990"/>
        <v>1.8069270713826659E-2</v>
      </c>
      <c r="J10570">
        <f t="shared" si="990"/>
        <v>4.7818984585475031E-2</v>
      </c>
      <c r="K10570">
        <f t="shared" si="990"/>
        <v>0.10046365108398286</v>
      </c>
      <c r="L10570">
        <f t="shared" si="990"/>
        <v>0.10999954988832328</v>
      </c>
      <c r="M10570">
        <f t="shared" si="990"/>
        <v>0.11823722889824285</v>
      </c>
      <c r="N10570">
        <f t="shared" si="990"/>
        <v>0.1203858530857692</v>
      </c>
    </row>
    <row r="10571" spans="1:14">
      <c r="A10571">
        <v>2018</v>
      </c>
      <c r="B10571">
        <v>10</v>
      </c>
      <c r="C10571">
        <v>70</v>
      </c>
      <c r="D10571" t="s">
        <v>736</v>
      </c>
      <c r="E10571" t="s">
        <v>737</v>
      </c>
      <c r="F10571">
        <v>2014</v>
      </c>
      <c r="G10571">
        <f t="shared" si="991"/>
        <v>0.11952286093343936</v>
      </c>
      <c r="H10571">
        <f t="shared" si="992"/>
        <v>18</v>
      </c>
      <c r="I10571">
        <f t="shared" si="990"/>
        <v>1.7939740221458538E-2</v>
      </c>
      <c r="J10571">
        <f t="shared" si="990"/>
        <v>4.747619174585254E-2</v>
      </c>
      <c r="K10571">
        <f t="shared" si="990"/>
        <v>9.9743472256840188E-2</v>
      </c>
      <c r="L10571">
        <f t="shared" si="990"/>
        <v>0.10921101248230593</v>
      </c>
      <c r="M10571">
        <f t="shared" si="990"/>
        <v>0.11738963926842387</v>
      </c>
      <c r="N10571">
        <f t="shared" si="990"/>
        <v>0.11952286093343936</v>
      </c>
    </row>
    <row r="10572" spans="1:14">
      <c r="A10572">
        <v>2018</v>
      </c>
      <c r="B10572">
        <v>10</v>
      </c>
      <c r="C10572">
        <v>71</v>
      </c>
      <c r="D10572" t="s">
        <v>928</v>
      </c>
      <c r="E10572" t="s">
        <v>929</v>
      </c>
      <c r="F10572">
        <v>2014</v>
      </c>
      <c r="G10572">
        <f t="shared" si="991"/>
        <v>0.11867816581938533</v>
      </c>
      <c r="H10572">
        <f t="shared" si="992"/>
        <v>18</v>
      </c>
      <c r="I10572">
        <f t="shared" si="990"/>
        <v>1.7812956016377442E-2</v>
      </c>
      <c r="J10572">
        <f t="shared" si="990"/>
        <v>4.7140666751818584E-2</v>
      </c>
      <c r="K10572">
        <f t="shared" si="990"/>
        <v>9.9038562559932444E-2</v>
      </c>
      <c r="L10572">
        <f t="shared" si="990"/>
        <v>0.10843919353550151</v>
      </c>
      <c r="M10572">
        <f t="shared" si="990"/>
        <v>0.11656002011476402</v>
      </c>
      <c r="N10572">
        <f t="shared" si="990"/>
        <v>0.11867816581938533</v>
      </c>
    </row>
    <row r="10573" spans="1:14">
      <c r="A10573">
        <v>2018</v>
      </c>
      <c r="B10573">
        <v>10</v>
      </c>
      <c r="C10573">
        <v>72</v>
      </c>
      <c r="D10573" t="s">
        <v>1212</v>
      </c>
      <c r="E10573" t="s">
        <v>1213</v>
      </c>
      <c r="F10573">
        <v>2018</v>
      </c>
      <c r="G10573">
        <f t="shared" si="991"/>
        <v>0.11785113019775793</v>
      </c>
      <c r="H10573">
        <f t="shared" si="992"/>
        <v>18</v>
      </c>
      <c r="I10573">
        <f t="shared" si="990"/>
        <v>1.7688822406371651E-2</v>
      </c>
      <c r="J10573">
        <f t="shared" si="990"/>
        <v>4.681215636103319E-2</v>
      </c>
      <c r="K10573">
        <f t="shared" si="990"/>
        <v>9.8348389952474954E-2</v>
      </c>
      <c r="L10573">
        <f t="shared" si="990"/>
        <v>0.10768351050640167</v>
      </c>
      <c r="M10573">
        <f t="shared" si="990"/>
        <v>0.11574774527021321</v>
      </c>
      <c r="N10573">
        <f t="shared" si="990"/>
        <v>0.11785113019775793</v>
      </c>
    </row>
    <row r="10574" spans="1:14">
      <c r="A10574">
        <v>2018</v>
      </c>
      <c r="B10574">
        <v>10</v>
      </c>
      <c r="C10574">
        <v>73</v>
      </c>
      <c r="D10574" t="s">
        <v>1178</v>
      </c>
      <c r="E10574" t="s">
        <v>1179</v>
      </c>
      <c r="F10574">
        <v>2018</v>
      </c>
      <c r="G10574">
        <f t="shared" si="991"/>
        <v>0.11704114719613057</v>
      </c>
      <c r="H10574">
        <f t="shared" si="992"/>
        <v>18</v>
      </c>
      <c r="I10574">
        <f t="shared" si="990"/>
        <v>1.7567248303145624E-2</v>
      </c>
      <c r="J10574">
        <f t="shared" si="990"/>
        <v>4.6490419515079033E-2</v>
      </c>
      <c r="K10574">
        <f t="shared" si="990"/>
        <v>9.7672447991076272E-2</v>
      </c>
      <c r="L10574">
        <f t="shared" si="990"/>
        <v>0.10694340888056757</v>
      </c>
      <c r="M10574">
        <f t="shared" si="990"/>
        <v>0.11495221869369041</v>
      </c>
      <c r="N10574">
        <f t="shared" si="990"/>
        <v>0.11704114719613057</v>
      </c>
    </row>
    <row r="10575" spans="1:14">
      <c r="A10575">
        <v>2018</v>
      </c>
      <c r="B10575">
        <v>10</v>
      </c>
      <c r="C10575">
        <v>74</v>
      </c>
      <c r="D10575" t="s">
        <v>74</v>
      </c>
      <c r="E10575" t="s">
        <v>75</v>
      </c>
      <c r="F10575">
        <v>2008</v>
      </c>
      <c r="G10575">
        <f t="shared" si="991"/>
        <v>0.11624763874381928</v>
      </c>
      <c r="H10575">
        <f t="shared" si="992"/>
        <v>18</v>
      </c>
      <c r="I10575">
        <f t="shared" si="990"/>
        <v>1.7448146941390873E-2</v>
      </c>
      <c r="J10575">
        <f t="shared" si="990"/>
        <v>4.6175226596003371E-2</v>
      </c>
      <c r="K10575">
        <f t="shared" si="990"/>
        <v>9.701025426779554E-2</v>
      </c>
      <c r="L10575">
        <f t="shared" si="990"/>
        <v>0.10621836046042941</v>
      </c>
      <c r="M10575">
        <f t="shared" si="990"/>
        <v>0.11417287263180906</v>
      </c>
      <c r="N10575">
        <f t="shared" si="990"/>
        <v>0.11624763874381928</v>
      </c>
    </row>
    <row r="10576" spans="1:14">
      <c r="A10576">
        <v>2018</v>
      </c>
      <c r="B10576">
        <v>10</v>
      </c>
      <c r="C10576">
        <v>75</v>
      </c>
      <c r="D10576" t="s">
        <v>942</v>
      </c>
      <c r="E10576" t="s">
        <v>943</v>
      </c>
      <c r="F10576">
        <v>2016</v>
      </c>
      <c r="G10576">
        <f t="shared" si="991"/>
        <v>0.11547005383792514</v>
      </c>
      <c r="H10576">
        <f t="shared" si="992"/>
        <v>18</v>
      </c>
      <c r="I10576">
        <f t="shared" si="990"/>
        <v>1.7331435618528238E-2</v>
      </c>
      <c r="J10576">
        <f t="shared" si="990"/>
        <v>4.5866358737565227E-2</v>
      </c>
      <c r="K10576">
        <f t="shared" si="990"/>
        <v>9.6361348963131005E-2</v>
      </c>
      <c r="L10576">
        <f t="shared" si="990"/>
        <v>0.10550786178092617</v>
      </c>
      <c r="M10576">
        <f t="shared" si="990"/>
        <v>0.11340916591586693</v>
      </c>
      <c r="N10576">
        <f t="shared" si="990"/>
        <v>0.11547005383792514</v>
      </c>
    </row>
    <row r="10577" spans="1:14">
      <c r="A10577">
        <v>2018</v>
      </c>
      <c r="B10577">
        <v>10</v>
      </c>
      <c r="C10577">
        <v>76</v>
      </c>
      <c r="D10577" t="s">
        <v>484</v>
      </c>
      <c r="E10577" t="s">
        <v>485</v>
      </c>
      <c r="F10577">
        <v>2011</v>
      </c>
      <c r="G10577">
        <f t="shared" si="991"/>
        <v>0.11470786693528087</v>
      </c>
      <c r="H10577">
        <f t="shared" si="992"/>
        <v>18</v>
      </c>
      <c r="I10577">
        <f t="shared" si="990"/>
        <v>1.7217035453347698E-2</v>
      </c>
      <c r="J10577">
        <f t="shared" si="990"/>
        <v>4.5563607186493604E-2</v>
      </c>
      <c r="K10577">
        <f t="shared" si="990"/>
        <v>9.5725293504077352E-2</v>
      </c>
      <c r="L10577">
        <f t="shared" si="990"/>
        <v>0.10481143264018725</v>
      </c>
      <c r="M10577">
        <f t="shared" si="990"/>
        <v>0.11266058238249289</v>
      </c>
      <c r="N10577">
        <f t="shared" si="990"/>
        <v>0.11470786693528087</v>
      </c>
    </row>
    <row r="10578" spans="1:14">
      <c r="A10578">
        <v>2018</v>
      </c>
      <c r="B10578">
        <v>10</v>
      </c>
      <c r="C10578">
        <v>77</v>
      </c>
      <c r="D10578" t="s">
        <v>718</v>
      </c>
      <c r="E10578" t="s">
        <v>719</v>
      </c>
      <c r="F10578">
        <v>2013</v>
      </c>
      <c r="G10578">
        <f t="shared" si="991"/>
        <v>0.11396057645963795</v>
      </c>
      <c r="H10578">
        <f t="shared" si="992"/>
        <v>18</v>
      </c>
      <c r="I10578">
        <f t="shared" ref="I10578:N10593" si="993">$G10578*(I$1^$H10578)</f>
        <v>1.7104871161945152E-2</v>
      </c>
      <c r="J10578">
        <f t="shared" si="993"/>
        <v>4.5266772709520786E-2</v>
      </c>
      <c r="K10578">
        <f t="shared" si="993"/>
        <v>9.5101669318352747E-2</v>
      </c>
      <c r="L10578">
        <f t="shared" si="993"/>
        <v>0.10412861473551212</v>
      </c>
      <c r="M10578">
        <f t="shared" si="993"/>
        <v>0.11192662940747748</v>
      </c>
      <c r="N10578">
        <f t="shared" si="993"/>
        <v>0.11396057645963795</v>
      </c>
    </row>
    <row r="10579" spans="1:14">
      <c r="A10579">
        <v>2018</v>
      </c>
      <c r="B10579">
        <v>10</v>
      </c>
      <c r="C10579">
        <v>78</v>
      </c>
      <c r="D10579" t="s">
        <v>1088</v>
      </c>
      <c r="E10579" t="s">
        <v>1089</v>
      </c>
      <c r="F10579">
        <v>2017</v>
      </c>
      <c r="G10579">
        <f t="shared" si="991"/>
        <v>0.11322770341445956</v>
      </c>
      <c r="H10579">
        <f t="shared" si="992"/>
        <v>18</v>
      </c>
      <c r="I10579">
        <f t="shared" si="993"/>
        <v>1.6994870849510103E-2</v>
      </c>
      <c r="J10579">
        <f t="shared" si="993"/>
        <v>4.4975665042363853E-2</v>
      </c>
      <c r="K10579">
        <f t="shared" si="993"/>
        <v>9.4490076676755547E-2</v>
      </c>
      <c r="L10579">
        <f t="shared" si="993"/>
        <v>0.1034589703958448</v>
      </c>
      <c r="M10579">
        <f t="shared" si="993"/>
        <v>0.11120683654332447</v>
      </c>
      <c r="N10579">
        <f t="shared" si="993"/>
        <v>0.11322770341445956</v>
      </c>
    </row>
    <row r="10580" spans="1:14">
      <c r="A10580">
        <v>2018</v>
      </c>
      <c r="B10580">
        <v>10</v>
      </c>
      <c r="C10580">
        <v>79</v>
      </c>
      <c r="D10580" t="s">
        <v>1214</v>
      </c>
      <c r="E10580" t="s">
        <v>1215</v>
      </c>
      <c r="F10580">
        <v>2018</v>
      </c>
      <c r="G10580">
        <f t="shared" si="991"/>
        <v>0.1125087900926024</v>
      </c>
      <c r="H10580">
        <f t="shared" si="992"/>
        <v>18</v>
      </c>
      <c r="I10580">
        <f t="shared" si="993"/>
        <v>1.6886965816655799E-2</v>
      </c>
      <c r="J10580">
        <f t="shared" si="993"/>
        <v>4.4690102377191822E-2</v>
      </c>
      <c r="K10580">
        <f t="shared" si="993"/>
        <v>9.3890133616375951E-2</v>
      </c>
      <c r="L10580">
        <f t="shared" si="993"/>
        <v>0.10280208140277793</v>
      </c>
      <c r="M10580">
        <f t="shared" si="993"/>
        <v>0.11050075425196203</v>
      </c>
      <c r="N10580">
        <f t="shared" si="993"/>
        <v>0.1125087900926024</v>
      </c>
    </row>
    <row r="10581" spans="1:14">
      <c r="A10581">
        <v>2018</v>
      </c>
      <c r="B10581">
        <v>10</v>
      </c>
      <c r="C10581">
        <v>80</v>
      </c>
      <c r="D10581" t="s">
        <v>958</v>
      </c>
      <c r="E10581" t="s">
        <v>959</v>
      </c>
      <c r="F10581">
        <v>2015</v>
      </c>
      <c r="G10581">
        <f t="shared" si="991"/>
        <v>0.11180339887498948</v>
      </c>
      <c r="H10581">
        <f t="shared" si="992"/>
        <v>18</v>
      </c>
      <c r="I10581">
        <f t="shared" si="993"/>
        <v>1.6781090379106481E-2</v>
      </c>
      <c r="J10581">
        <f t="shared" si="993"/>
        <v>4.44099108854413E-2</v>
      </c>
      <c r="K10581">
        <f t="shared" si="993"/>
        <v>9.3301474938071935E-2</v>
      </c>
      <c r="L10581">
        <f t="shared" si="993"/>
        <v>0.10215754789287028</v>
      </c>
      <c r="M10581">
        <f t="shared" si="993"/>
        <v>0.10980795272485662</v>
      </c>
      <c r="N10581">
        <f t="shared" si="993"/>
        <v>0.11180339887498948</v>
      </c>
    </row>
    <row r="10582" spans="1:14">
      <c r="A10582">
        <v>2018</v>
      </c>
      <c r="B10582">
        <v>10</v>
      </c>
      <c r="C10582">
        <v>81</v>
      </c>
      <c r="D10582" t="s">
        <v>1100</v>
      </c>
      <c r="E10582" t="s">
        <v>1101</v>
      </c>
      <c r="F10582">
        <v>2017</v>
      </c>
      <c r="G10582">
        <f t="shared" si="991"/>
        <v>0.1111111111111111</v>
      </c>
      <c r="H10582">
        <f t="shared" si="992"/>
        <v>18</v>
      </c>
      <c r="I10582">
        <f t="shared" si="993"/>
        <v>1.6677181699666581E-2</v>
      </c>
      <c r="J10582">
        <f t="shared" si="993"/>
        <v>4.4134924273135381E-2</v>
      </c>
      <c r="K10582">
        <f t="shared" si="993"/>
        <v>9.2723751272231925E-2</v>
      </c>
      <c r="L10582">
        <f t="shared" si="993"/>
        <v>0.10152498733473259</v>
      </c>
      <c r="M10582">
        <f t="shared" si="993"/>
        <v>0.10912802078349451</v>
      </c>
      <c r="N10582">
        <f t="shared" si="993"/>
        <v>0.1111111111111111</v>
      </c>
    </row>
    <row r="10583" spans="1:14">
      <c r="A10583">
        <v>2018</v>
      </c>
      <c r="B10583">
        <v>10</v>
      </c>
      <c r="C10583">
        <v>82</v>
      </c>
      <c r="D10583" t="s">
        <v>1142</v>
      </c>
      <c r="E10583" t="s">
        <v>1143</v>
      </c>
      <c r="F10583">
        <v>2017</v>
      </c>
      <c r="G10583">
        <f t="shared" si="991"/>
        <v>0.11043152607484653</v>
      </c>
      <c r="H10583">
        <f t="shared" si="992"/>
        <v>18</v>
      </c>
      <c r="I10583">
        <f t="shared" si="993"/>
        <v>1.657517963149515E-2</v>
      </c>
      <c r="J10583">
        <f t="shared" si="993"/>
        <v>4.3864983366121151E-2</v>
      </c>
      <c r="K10583">
        <f t="shared" si="993"/>
        <v>9.2156628207393579E-2</v>
      </c>
      <c r="L10583">
        <f t="shared" si="993"/>
        <v>0.10090403357493588</v>
      </c>
      <c r="M10583">
        <f t="shared" si="993"/>
        <v>0.10846056485383983</v>
      </c>
      <c r="N10583">
        <f t="shared" si="993"/>
        <v>0.11043152607484653</v>
      </c>
    </row>
    <row r="10584" spans="1:14">
      <c r="A10584">
        <v>2018</v>
      </c>
      <c r="B10584">
        <v>10</v>
      </c>
      <c r="C10584">
        <v>83</v>
      </c>
      <c r="D10584" t="s">
        <v>878</v>
      </c>
      <c r="E10584" t="s">
        <v>879</v>
      </c>
      <c r="F10584">
        <v>2015</v>
      </c>
      <c r="G10584">
        <f t="shared" si="991"/>
        <v>0.10976425998969035</v>
      </c>
      <c r="H10584">
        <f t="shared" si="992"/>
        <v>18</v>
      </c>
      <c r="I10584">
        <f t="shared" si="993"/>
        <v>1.6475026571797578E-2</v>
      </c>
      <c r="J10584">
        <f t="shared" si="993"/>
        <v>4.359993572287555E-2</v>
      </c>
      <c r="K10584">
        <f t="shared" si="993"/>
        <v>9.1599785476781825E-2</v>
      </c>
      <c r="L10584">
        <f t="shared" si="993"/>
        <v>0.10029433594733647</v>
      </c>
      <c r="M10584">
        <f t="shared" si="993"/>
        <v>0.10780520800895842</v>
      </c>
      <c r="N10584">
        <f t="shared" si="993"/>
        <v>0.10976425998969035</v>
      </c>
    </row>
    <row r="10585" spans="1:14">
      <c r="A10585">
        <v>2018</v>
      </c>
      <c r="B10585">
        <v>10</v>
      </c>
      <c r="C10585">
        <v>84</v>
      </c>
      <c r="D10585" t="s">
        <v>62</v>
      </c>
      <c r="E10585" t="s">
        <v>63</v>
      </c>
      <c r="F10585">
        <v>1999</v>
      </c>
      <c r="G10585">
        <f t="shared" si="991"/>
        <v>0.10910894511799619</v>
      </c>
      <c r="H10585">
        <f t="shared" si="992"/>
        <v>18</v>
      </c>
      <c r="I10585">
        <f t="shared" si="993"/>
        <v>1.6376667325125945E-2</v>
      </c>
      <c r="J10585">
        <f t="shared" si="993"/>
        <v>4.3339635272740019E-2</v>
      </c>
      <c r="K10585">
        <f t="shared" si="993"/>
        <v>9.1052916198270148E-2</v>
      </c>
      <c r="L10585">
        <f t="shared" si="993"/>
        <v>9.9695558440895379E-2</v>
      </c>
      <c r="M10585">
        <f t="shared" si="993"/>
        <v>0.10716158907451667</v>
      </c>
      <c r="N10585">
        <f t="shared" si="993"/>
        <v>0.10910894511799619</v>
      </c>
    </row>
    <row r="10586" spans="1:14">
      <c r="A10586">
        <v>2018</v>
      </c>
      <c r="B10586">
        <v>10</v>
      </c>
      <c r="C10586">
        <v>85</v>
      </c>
      <c r="D10586" t="s">
        <v>8</v>
      </c>
      <c r="E10586" t="s">
        <v>9</v>
      </c>
      <c r="F10586">
        <v>2007</v>
      </c>
      <c r="G10586">
        <f t="shared" si="991"/>
        <v>0.10846522890932808</v>
      </c>
      <c r="H10586">
        <f t="shared" si="992"/>
        <v>18</v>
      </c>
      <c r="I10586">
        <f t="shared" si="993"/>
        <v>1.6280048975551138E-2</v>
      </c>
      <c r="J10586">
        <f t="shared" si="993"/>
        <v>4.3083941977633412E-2</v>
      </c>
      <c r="K10586">
        <f t="shared" si="993"/>
        <v>9.0515726163668139E-2</v>
      </c>
      <c r="L10586">
        <f t="shared" si="993"/>
        <v>9.9107378921505646E-2</v>
      </c>
      <c r="M10586">
        <f t="shared" si="993"/>
        <v>0.10652936179233281</v>
      </c>
      <c r="N10586">
        <f t="shared" si="993"/>
        <v>0.10846522890932808</v>
      </c>
    </row>
    <row r="10587" spans="1:14">
      <c r="A10587">
        <v>2018</v>
      </c>
      <c r="B10587">
        <v>10</v>
      </c>
      <c r="C10587">
        <v>86</v>
      </c>
      <c r="D10587" t="s">
        <v>522</v>
      </c>
      <c r="E10587" t="s">
        <v>523</v>
      </c>
      <c r="F10587">
        <v>2012</v>
      </c>
      <c r="G10587">
        <f t="shared" si="991"/>
        <v>0.10783277320343841</v>
      </c>
      <c r="H10587">
        <f t="shared" si="992"/>
        <v>18</v>
      </c>
      <c r="I10587">
        <f t="shared" si="993"/>
        <v>1.6185120767034121E-2</v>
      </c>
      <c r="J10587">
        <f t="shared" si="993"/>
        <v>4.2832721515463433E-2</v>
      </c>
      <c r="K10587">
        <f t="shared" si="993"/>
        <v>8.9987933173595575E-2</v>
      </c>
      <c r="L10587">
        <f t="shared" si="993"/>
        <v>9.8529488403733601E-2</v>
      </c>
      <c r="M10587">
        <f t="shared" si="993"/>
        <v>0.1059081940375801</v>
      </c>
      <c r="N10587">
        <f t="shared" si="993"/>
        <v>0.10783277320343841</v>
      </c>
    </row>
    <row r="10588" spans="1:14">
      <c r="A10588">
        <v>2018</v>
      </c>
      <c r="B10588">
        <v>10</v>
      </c>
      <c r="C10588">
        <v>87</v>
      </c>
      <c r="D10588" t="s">
        <v>1040</v>
      </c>
      <c r="E10588" t="s">
        <v>1041</v>
      </c>
      <c r="F10588">
        <v>2016</v>
      </c>
      <c r="G10588">
        <f t="shared" si="991"/>
        <v>0.10721125348377948</v>
      </c>
      <c r="H10588">
        <f t="shared" si="992"/>
        <v>18</v>
      </c>
      <c r="I10588">
        <f t="shared" si="993"/>
        <v>1.6091833991382021E-2</v>
      </c>
      <c r="J10588">
        <f t="shared" si="993"/>
        <v>4.2585844983610767E-2</v>
      </c>
      <c r="K10588">
        <f t="shared" si="993"/>
        <v>8.9469266414527598E-2</v>
      </c>
      <c r="L10588">
        <f t="shared" si="993"/>
        <v>9.7961590368733656E-2</v>
      </c>
      <c r="M10588">
        <f t="shared" si="993"/>
        <v>0.10529776708562148</v>
      </c>
      <c r="N10588">
        <f t="shared" si="993"/>
        <v>0.10721125348377948</v>
      </c>
    </row>
    <row r="10589" spans="1:14">
      <c r="A10589">
        <v>2018</v>
      </c>
      <c r="B10589">
        <v>10</v>
      </c>
      <c r="C10589">
        <v>88</v>
      </c>
      <c r="D10589" t="s">
        <v>1098</v>
      </c>
      <c r="E10589" t="s">
        <v>1099</v>
      </c>
      <c r="F10589">
        <v>2017</v>
      </c>
      <c r="G10589">
        <f t="shared" si="991"/>
        <v>0.10660035817780521</v>
      </c>
      <c r="H10589">
        <f t="shared" si="992"/>
        <v>18</v>
      </c>
      <c r="I10589">
        <f t="shared" si="993"/>
        <v>1.6000141883227164E-2</v>
      </c>
      <c r="J10589">
        <f t="shared" si="993"/>
        <v>4.2343188620998874E-2</v>
      </c>
      <c r="K10589">
        <f t="shared" si="993"/>
        <v>8.8959465874886803E-2</v>
      </c>
      <c r="L10589">
        <f t="shared" si="993"/>
        <v>9.7403400124916689E-2</v>
      </c>
      <c r="M10589">
        <f t="shared" si="993"/>
        <v>0.10469777492479938</v>
      </c>
      <c r="N10589">
        <f t="shared" si="993"/>
        <v>0.10660035817780521</v>
      </c>
    </row>
    <row r="10590" spans="1:14">
      <c r="A10590">
        <v>2018</v>
      </c>
      <c r="B10590">
        <v>10</v>
      </c>
      <c r="C10590">
        <v>89</v>
      </c>
      <c r="D10590" t="s">
        <v>108</v>
      </c>
      <c r="E10590" t="s">
        <v>109</v>
      </c>
      <c r="F10590">
        <v>1997</v>
      </c>
      <c r="G10590">
        <f t="shared" si="991"/>
        <v>0.105999788000636</v>
      </c>
      <c r="H10590">
        <f t="shared" si="992"/>
        <v>18</v>
      </c>
      <c r="I10590">
        <f t="shared" si="993"/>
        <v>1.5909999521514697E-2</v>
      </c>
      <c r="J10590">
        <f t="shared" si="993"/>
        <v>4.2104633547388276E-2</v>
      </c>
      <c r="K10590">
        <f t="shared" si="993"/>
        <v>8.8458281797322583E-2</v>
      </c>
      <c r="L10590">
        <f t="shared" si="993"/>
        <v>9.6854644208240193E-2</v>
      </c>
      <c r="M10590">
        <f t="shared" si="993"/>
        <v>0.10410792361181477</v>
      </c>
      <c r="N10590">
        <f t="shared" si="993"/>
        <v>0.105999788000636</v>
      </c>
    </row>
    <row r="10591" spans="1:14">
      <c r="A10591">
        <v>2018</v>
      </c>
      <c r="B10591">
        <v>10</v>
      </c>
      <c r="C10591">
        <v>90</v>
      </c>
      <c r="D10591" t="s">
        <v>560</v>
      </c>
      <c r="E10591" t="s">
        <v>561</v>
      </c>
      <c r="F10591">
        <v>2012</v>
      </c>
      <c r="G10591">
        <f t="shared" si="991"/>
        <v>0.10540925533894598</v>
      </c>
      <c r="H10591">
        <f t="shared" si="992"/>
        <v>18</v>
      </c>
      <c r="I10591">
        <f t="shared" si="993"/>
        <v>1.5821363737027364E-2</v>
      </c>
      <c r="J10591">
        <f t="shared" si="993"/>
        <v>4.1870065518647755E-2</v>
      </c>
      <c r="K10591">
        <f t="shared" si="993"/>
        <v>8.7965474164556509E-2</v>
      </c>
      <c r="L10591">
        <f t="shared" si="993"/>
        <v>9.6315059819250759E-2</v>
      </c>
      <c r="M10591">
        <f t="shared" si="993"/>
        <v>0.10352793066661059</v>
      </c>
      <c r="N10591">
        <f t="shared" si="993"/>
        <v>0.10540925533894598</v>
      </c>
    </row>
    <row r="10592" spans="1:14">
      <c r="A10592">
        <v>2018</v>
      </c>
      <c r="B10592">
        <v>10</v>
      </c>
      <c r="C10592">
        <v>91</v>
      </c>
      <c r="D10592" t="s">
        <v>1184</v>
      </c>
      <c r="E10592" t="s">
        <v>1185</v>
      </c>
      <c r="F10592">
        <v>2018</v>
      </c>
      <c r="G10592">
        <f t="shared" si="991"/>
        <v>0.10482848367219183</v>
      </c>
      <c r="H10592">
        <f t="shared" si="992"/>
        <v>18</v>
      </c>
      <c r="I10592">
        <f t="shared" si="993"/>
        <v>1.5734193025515073E-2</v>
      </c>
      <c r="J10592">
        <f t="shared" si="993"/>
        <v>4.1639374696858161E-2</v>
      </c>
      <c r="K10592">
        <f t="shared" si="993"/>
        <v>8.7480812216389869E-2</v>
      </c>
      <c r="L10592">
        <f t="shared" si="993"/>
        <v>9.5784394294246483E-2</v>
      </c>
      <c r="M10592">
        <f t="shared" si="993"/>
        <v>0.10295752450393049</v>
      </c>
      <c r="N10592">
        <f t="shared" si="993"/>
        <v>0.10482848367219183</v>
      </c>
    </row>
    <row r="10593" spans="1:14">
      <c r="A10593">
        <v>2018</v>
      </c>
      <c r="B10593">
        <v>10</v>
      </c>
      <c r="C10593">
        <v>92</v>
      </c>
      <c r="D10593" t="s">
        <v>1062</v>
      </c>
      <c r="E10593" t="s">
        <v>1063</v>
      </c>
      <c r="F10593">
        <v>2017</v>
      </c>
      <c r="G10593">
        <f t="shared" si="991"/>
        <v>0.10425720702853739</v>
      </c>
      <c r="H10593">
        <f t="shared" si="992"/>
        <v>18</v>
      </c>
      <c r="I10593">
        <f t="shared" si="993"/>
        <v>1.5648447466032063E-2</v>
      </c>
      <c r="J10593">
        <f t="shared" si="993"/>
        <v>4.1412455434197859E-2</v>
      </c>
      <c r="K10593">
        <f t="shared" si="993"/>
        <v>8.7004073995665218E-2</v>
      </c>
      <c r="L10593">
        <f t="shared" si="993"/>
        <v>9.5262404608141671E-2</v>
      </c>
      <c r="M10593">
        <f t="shared" si="993"/>
        <v>0.10239644389895387</v>
      </c>
      <c r="N10593">
        <f t="shared" si="993"/>
        <v>0.10425720702853739</v>
      </c>
    </row>
    <row r="10594" spans="1:14">
      <c r="A10594">
        <v>2018</v>
      </c>
      <c r="B10594">
        <v>10</v>
      </c>
      <c r="C10594">
        <v>93</v>
      </c>
      <c r="D10594" t="s">
        <v>1106</v>
      </c>
      <c r="E10594" t="s">
        <v>1107</v>
      </c>
      <c r="F10594">
        <v>2013</v>
      </c>
      <c r="G10594">
        <f t="shared" si="991"/>
        <v>0.10369516947304253</v>
      </c>
      <c r="H10594">
        <f t="shared" si="992"/>
        <v>18</v>
      </c>
      <c r="I10594">
        <f t="shared" ref="I10594:N10609" si="994">$G10594*(I$1^$H10594)</f>
        <v>1.5564088644116847E-2</v>
      </c>
      <c r="J10594">
        <f t="shared" si="994"/>
        <v>4.1189206069644047E-2</v>
      </c>
      <c r="K10594">
        <f t="shared" si="994"/>
        <v>8.6535045921152992E-2</v>
      </c>
      <c r="L10594">
        <f t="shared" si="994"/>
        <v>9.474885690681234E-2</v>
      </c>
      <c r="M10594">
        <f t="shared" si="994"/>
        <v>0.10184443748461953</v>
      </c>
      <c r="N10594">
        <f t="shared" si="994"/>
        <v>0.10369516947304253</v>
      </c>
    </row>
    <row r="10595" spans="1:14">
      <c r="A10595">
        <v>2018</v>
      </c>
      <c r="B10595">
        <v>10</v>
      </c>
      <c r="C10595">
        <v>94</v>
      </c>
      <c r="D10595" t="s">
        <v>1090</v>
      </c>
      <c r="E10595" t="s">
        <v>1091</v>
      </c>
      <c r="F10595">
        <v>2017</v>
      </c>
      <c r="G10595">
        <f t="shared" si="991"/>
        <v>0.10314212462587934</v>
      </c>
      <c r="H10595">
        <f t="shared" si="992"/>
        <v>18</v>
      </c>
      <c r="I10595">
        <f t="shared" si="994"/>
        <v>1.5481079579479003E-2</v>
      </c>
      <c r="J10595">
        <f t="shared" si="994"/>
        <v>4.0969528737601291E-2</v>
      </c>
      <c r="K10595">
        <f t="shared" si="994"/>
        <v>8.6073522385496246E-2</v>
      </c>
      <c r="L10595">
        <f t="shared" si="994"/>
        <v>9.4243526066878303E-2</v>
      </c>
      <c r="M10595">
        <f t="shared" si="994"/>
        <v>0.10130126327844068</v>
      </c>
      <c r="N10595">
        <f t="shared" si="994"/>
        <v>0.10314212462587934</v>
      </c>
    </row>
    <row r="10596" spans="1:14">
      <c r="A10596">
        <v>2018</v>
      </c>
      <c r="B10596">
        <v>10</v>
      </c>
      <c r="C10596">
        <v>95</v>
      </c>
      <c r="D10596" t="s">
        <v>1066</v>
      </c>
      <c r="E10596" t="s">
        <v>1067</v>
      </c>
      <c r="F10596">
        <v>2014</v>
      </c>
      <c r="G10596">
        <f t="shared" si="991"/>
        <v>0.10259783520851541</v>
      </c>
      <c r="H10596">
        <f t="shared" si="992"/>
        <v>18</v>
      </c>
      <c r="I10596">
        <f t="shared" si="994"/>
        <v>1.5399384657883748E-2</v>
      </c>
      <c r="J10596">
        <f t="shared" si="994"/>
        <v>4.0753329187639062E-2</v>
      </c>
      <c r="K10596">
        <f t="shared" si="994"/>
        <v>8.5619305376494412E-2</v>
      </c>
      <c r="L10596">
        <f t="shared" si="994"/>
        <v>9.3746195281039585E-2</v>
      </c>
      <c r="M10596">
        <f t="shared" si="994"/>
        <v>0.10076668823678774</v>
      </c>
      <c r="N10596">
        <f t="shared" si="994"/>
        <v>0.10259783520851541</v>
      </c>
    </row>
    <row r="10597" spans="1:14">
      <c r="A10597">
        <v>2018</v>
      </c>
      <c r="B10597">
        <v>10</v>
      </c>
      <c r="C10597">
        <v>96</v>
      </c>
      <c r="D10597" t="s">
        <v>618</v>
      </c>
      <c r="E10597" t="s">
        <v>619</v>
      </c>
      <c r="F10597">
        <v>2012</v>
      </c>
      <c r="G10597">
        <f t="shared" si="991"/>
        <v>0.10206207261596577</v>
      </c>
      <c r="H10597">
        <f t="shared" si="992"/>
        <v>18</v>
      </c>
      <c r="I10597">
        <f t="shared" si="994"/>
        <v>1.5318969566949234E-2</v>
      </c>
      <c r="J10597">
        <f t="shared" si="994"/>
        <v>4.0540516614584049E-2</v>
      </c>
      <c r="K10597">
        <f t="shared" si="994"/>
        <v>8.5172204120141551E-2</v>
      </c>
      <c r="L10597">
        <f t="shared" si="994"/>
        <v>9.3256655667232347E-2</v>
      </c>
      <c r="M10597">
        <f t="shared" si="994"/>
        <v>0.10024048783477475</v>
      </c>
      <c r="N10597">
        <f t="shared" si="994"/>
        <v>0.10206207261596577</v>
      </c>
    </row>
    <row r="10598" spans="1:14">
      <c r="A10598">
        <v>2018</v>
      </c>
      <c r="B10598">
        <v>10</v>
      </c>
      <c r="C10598">
        <v>97</v>
      </c>
      <c r="D10598" t="s">
        <v>974</v>
      </c>
      <c r="E10598" t="s">
        <v>975</v>
      </c>
      <c r="F10598">
        <v>2016</v>
      </c>
      <c r="G10598">
        <f t="shared" si="991"/>
        <v>0.10153461651336192</v>
      </c>
      <c r="H10598">
        <f t="shared" si="992"/>
        <v>18</v>
      </c>
      <c r="I10598">
        <f t="shared" si="994"/>
        <v>1.5239801235593733E-2</v>
      </c>
      <c r="J10598">
        <f t="shared" si="994"/>
        <v>4.033100349827163E-2</v>
      </c>
      <c r="K10598">
        <f t="shared" si="994"/>
        <v>8.473203474395781E-2</v>
      </c>
      <c r="L10598">
        <f t="shared" si="994"/>
        <v>9.2774705900004001E-2</v>
      </c>
      <c r="M10598">
        <f t="shared" si="994"/>
        <v>9.9722445670028748E-2</v>
      </c>
      <c r="N10598">
        <f t="shared" si="994"/>
        <v>0.10153461651336192</v>
      </c>
    </row>
    <row r="10599" spans="1:14">
      <c r="A10599">
        <v>2018</v>
      </c>
      <c r="B10599">
        <v>10</v>
      </c>
      <c r="C10599">
        <v>98</v>
      </c>
      <c r="D10599" t="s">
        <v>722</v>
      </c>
      <c r="E10599" t="s">
        <v>723</v>
      </c>
      <c r="F10599">
        <v>2014</v>
      </c>
      <c r="G10599">
        <f t="shared" si="991"/>
        <v>0.10101525445522107</v>
      </c>
      <c r="H10599">
        <f t="shared" si="992"/>
        <v>18</v>
      </c>
      <c r="I10599">
        <f t="shared" si="994"/>
        <v>1.5161847776889984E-2</v>
      </c>
      <c r="J10599">
        <f t="shared" si="994"/>
        <v>4.0124705452314155E-2</v>
      </c>
      <c r="K10599">
        <f t="shared" si="994"/>
        <v>8.4298619959264229E-2</v>
      </c>
      <c r="L10599">
        <f t="shared" si="994"/>
        <v>9.2300151862629992E-2</v>
      </c>
      <c r="M10599">
        <f t="shared" si="994"/>
        <v>9.9212353088754174E-2</v>
      </c>
      <c r="N10599">
        <f t="shared" si="994"/>
        <v>0.10101525445522107</v>
      </c>
    </row>
    <row r="10600" spans="1:14">
      <c r="A10600">
        <v>2018</v>
      </c>
      <c r="B10600">
        <v>10</v>
      </c>
      <c r="C10600">
        <v>99</v>
      </c>
      <c r="D10600" t="s">
        <v>150</v>
      </c>
      <c r="E10600" t="s">
        <v>151</v>
      </c>
      <c r="F10600">
        <v>1994</v>
      </c>
      <c r="G10600">
        <f t="shared" si="991"/>
        <v>0.10050378152592121</v>
      </c>
      <c r="H10600">
        <f t="shared" si="992"/>
        <v>18</v>
      </c>
      <c r="I10600">
        <f t="shared" si="994"/>
        <v>1.5085078434102433E-2</v>
      </c>
      <c r="J10600">
        <f t="shared" si="994"/>
        <v>3.9921541081292485E-2</v>
      </c>
      <c r="K10600">
        <f t="shared" si="994"/>
        <v>8.3871788761154309E-2</v>
      </c>
      <c r="L10600">
        <f t="shared" si="994"/>
        <v>9.1832806318606949E-2</v>
      </c>
      <c r="M10600">
        <f t="shared" si="994"/>
        <v>9.8710008832624707E-2</v>
      </c>
      <c r="N10600">
        <f t="shared" si="994"/>
        <v>0.10050378152592121</v>
      </c>
    </row>
    <row r="10601" spans="1:14">
      <c r="A10601">
        <v>2018</v>
      </c>
      <c r="B10601">
        <v>10</v>
      </c>
      <c r="C10601">
        <v>100</v>
      </c>
      <c r="D10601" t="s">
        <v>1216</v>
      </c>
      <c r="E10601" t="s">
        <v>1217</v>
      </c>
      <c r="F10601">
        <v>2018</v>
      </c>
      <c r="G10601">
        <f t="shared" si="991"/>
        <v>0.1</v>
      </c>
      <c r="H10601">
        <f t="shared" si="992"/>
        <v>18</v>
      </c>
      <c r="I10601">
        <f t="shared" si="994"/>
        <v>1.5009463529699923E-2</v>
      </c>
      <c r="J10601">
        <f t="shared" si="994"/>
        <v>3.9721431845821852E-2</v>
      </c>
      <c r="K10601">
        <f t="shared" si="994"/>
        <v>8.3451376145008749E-2</v>
      </c>
      <c r="L10601">
        <f t="shared" si="994"/>
        <v>9.137248860125935E-2</v>
      </c>
      <c r="M10601">
        <f t="shared" si="994"/>
        <v>9.8215218705145074E-2</v>
      </c>
      <c r="N10601">
        <f t="shared" si="994"/>
        <v>0.1</v>
      </c>
    </row>
    <row r="10602" spans="1:14">
      <c r="A10602">
        <v>2018</v>
      </c>
      <c r="B10602">
        <v>11</v>
      </c>
      <c r="C10602">
        <v>1</v>
      </c>
      <c r="D10602" t="s">
        <v>1104</v>
      </c>
      <c r="E10602" t="s">
        <v>1105</v>
      </c>
      <c r="F10602">
        <v>2017</v>
      </c>
      <c r="G10602">
        <f t="shared" si="991"/>
        <v>1</v>
      </c>
      <c r="H10602">
        <f t="shared" si="992"/>
        <v>17</v>
      </c>
      <c r="I10602">
        <f t="shared" si="994"/>
        <v>0.16677181699666582</v>
      </c>
      <c r="J10602">
        <f t="shared" si="994"/>
        <v>0.41812033521917735</v>
      </c>
      <c r="K10602">
        <f t="shared" si="994"/>
        <v>0.84294319338392665</v>
      </c>
      <c r="L10602">
        <f t="shared" si="994"/>
        <v>0.9183164683543652</v>
      </c>
      <c r="M10602">
        <f t="shared" si="994"/>
        <v>0.98313532237382451</v>
      </c>
      <c r="N10602">
        <f t="shared" si="994"/>
        <v>1</v>
      </c>
    </row>
    <row r="10603" spans="1:14">
      <c r="A10603">
        <v>2018</v>
      </c>
      <c r="B10603">
        <v>11</v>
      </c>
      <c r="C10603">
        <v>2</v>
      </c>
      <c r="D10603" t="s">
        <v>962</v>
      </c>
      <c r="E10603" t="s">
        <v>963</v>
      </c>
      <c r="F10603">
        <v>2016</v>
      </c>
      <c r="G10603">
        <f t="shared" si="991"/>
        <v>0.70710678118654746</v>
      </c>
      <c r="H10603">
        <f t="shared" si="992"/>
        <v>17</v>
      </c>
      <c r="I10603">
        <f t="shared" si="994"/>
        <v>0.11792548270914431</v>
      </c>
      <c r="J10603">
        <f t="shared" si="994"/>
        <v>0.29565572438547272</v>
      </c>
      <c r="K10603">
        <f t="shared" si="994"/>
        <v>0.59605084819681775</v>
      </c>
      <c r="L10603">
        <f t="shared" si="994"/>
        <v>0.64934780204865317</v>
      </c>
      <c r="M10603">
        <f t="shared" si="994"/>
        <v>0.69518165327455372</v>
      </c>
      <c r="N10603">
        <f t="shared" si="994"/>
        <v>0.70710678118654746</v>
      </c>
    </row>
    <row r="10604" spans="1:14">
      <c r="A10604">
        <v>2018</v>
      </c>
      <c r="B10604">
        <v>11</v>
      </c>
      <c r="C10604">
        <v>3</v>
      </c>
      <c r="D10604" t="s">
        <v>1218</v>
      </c>
      <c r="E10604" t="s">
        <v>1219</v>
      </c>
      <c r="F10604">
        <v>2018</v>
      </c>
      <c r="G10604">
        <f t="shared" si="991"/>
        <v>0.57735026918962584</v>
      </c>
      <c r="H10604">
        <f t="shared" si="992"/>
        <v>17</v>
      </c>
      <c r="I10604">
        <f t="shared" si="994"/>
        <v>9.6285753436268037E-2</v>
      </c>
      <c r="J10604">
        <f t="shared" si="994"/>
        <v>0.24140188809244864</v>
      </c>
      <c r="K10604">
        <f t="shared" si="994"/>
        <v>0.48667347961177287</v>
      </c>
      <c r="L10604">
        <f t="shared" si="994"/>
        <v>0.53019026020565929</v>
      </c>
      <c r="M10604">
        <f t="shared" si="994"/>
        <v>0.56761344302235717</v>
      </c>
      <c r="N10604">
        <f t="shared" si="994"/>
        <v>0.57735026918962584</v>
      </c>
    </row>
    <row r="10605" spans="1:14">
      <c r="A10605">
        <v>2018</v>
      </c>
      <c r="B10605">
        <v>11</v>
      </c>
      <c r="C10605">
        <v>4</v>
      </c>
      <c r="D10605" t="s">
        <v>1042</v>
      </c>
      <c r="E10605" t="s">
        <v>1043</v>
      </c>
      <c r="F10605">
        <v>2017</v>
      </c>
      <c r="G10605">
        <f t="shared" si="991"/>
        <v>0.5</v>
      </c>
      <c r="H10605">
        <f t="shared" si="992"/>
        <v>17</v>
      </c>
      <c r="I10605">
        <f t="shared" si="994"/>
        <v>8.3385908498332911E-2</v>
      </c>
      <c r="J10605">
        <f t="shared" si="994"/>
        <v>0.20906016760958868</v>
      </c>
      <c r="K10605">
        <f t="shared" si="994"/>
        <v>0.42147159669196332</v>
      </c>
      <c r="L10605">
        <f t="shared" si="994"/>
        <v>0.4591582341771826</v>
      </c>
      <c r="M10605">
        <f t="shared" si="994"/>
        <v>0.49156766118691225</v>
      </c>
      <c r="N10605">
        <f t="shared" si="994"/>
        <v>0.5</v>
      </c>
    </row>
    <row r="10606" spans="1:14">
      <c r="A10606">
        <v>2018</v>
      </c>
      <c r="B10606">
        <v>11</v>
      </c>
      <c r="C10606">
        <v>5</v>
      </c>
      <c r="D10606" t="s">
        <v>1028</v>
      </c>
      <c r="E10606" t="s">
        <v>1029</v>
      </c>
      <c r="F10606">
        <v>2017</v>
      </c>
      <c r="G10606">
        <f t="shared" si="991"/>
        <v>0.44721359549995793</v>
      </c>
      <c r="H10606">
        <f t="shared" si="992"/>
        <v>17</v>
      </c>
      <c r="I10606">
        <f t="shared" si="994"/>
        <v>7.4582623907139919E-2</v>
      </c>
      <c r="J10606">
        <f t="shared" si="994"/>
        <v>0.18698909846501599</v>
      </c>
      <c r="K10606">
        <f t="shared" si="994"/>
        <v>0.37697565631544216</v>
      </c>
      <c r="L10606">
        <f t="shared" si="994"/>
        <v>0.410683609619579</v>
      </c>
      <c r="M10606">
        <f t="shared" si="994"/>
        <v>0.43967148238180831</v>
      </c>
      <c r="N10606">
        <f t="shared" si="994"/>
        <v>0.44721359549995793</v>
      </c>
    </row>
    <row r="10607" spans="1:14">
      <c r="A10607">
        <v>2018</v>
      </c>
      <c r="B10607">
        <v>11</v>
      </c>
      <c r="C10607">
        <v>6</v>
      </c>
      <c r="D10607" t="s">
        <v>1176</v>
      </c>
      <c r="E10607" t="s">
        <v>1177</v>
      </c>
      <c r="F10607">
        <v>2018</v>
      </c>
      <c r="G10607">
        <f t="shared" si="991"/>
        <v>0.40824829046386307</v>
      </c>
      <c r="H10607">
        <f t="shared" si="992"/>
        <v>17</v>
      </c>
      <c r="I10607">
        <f t="shared" si="994"/>
        <v>6.8084309186441039E-2</v>
      </c>
      <c r="J10607">
        <f t="shared" si="994"/>
        <v>0.17069691206140652</v>
      </c>
      <c r="K10607">
        <f t="shared" si="994"/>
        <v>0.34413011765713758</v>
      </c>
      <c r="L10607">
        <f t="shared" si="994"/>
        <v>0.37490112831048178</v>
      </c>
      <c r="M10607">
        <f t="shared" si="994"/>
        <v>0.40136331465375275</v>
      </c>
      <c r="N10607">
        <f t="shared" si="994"/>
        <v>0.40824829046386307</v>
      </c>
    </row>
    <row r="10608" spans="1:14">
      <c r="A10608">
        <v>2018</v>
      </c>
      <c r="B10608">
        <v>11</v>
      </c>
      <c r="C10608">
        <v>7</v>
      </c>
      <c r="D10608" t="s">
        <v>940</v>
      </c>
      <c r="E10608" t="s">
        <v>941</v>
      </c>
      <c r="F10608">
        <v>2016</v>
      </c>
      <c r="G10608">
        <f t="shared" si="991"/>
        <v>0.3779644730092272</v>
      </c>
      <c r="H10608">
        <f t="shared" si="992"/>
        <v>17</v>
      </c>
      <c r="I10608">
        <f t="shared" si="994"/>
        <v>6.303382192393607E-2</v>
      </c>
      <c r="J10608">
        <f t="shared" si="994"/>
        <v>0.1580346321555578</v>
      </c>
      <c r="K10608">
        <f t="shared" si="994"/>
        <v>0.31860257986407092</v>
      </c>
      <c r="L10608">
        <f t="shared" si="994"/>
        <v>0.34709100001725229</v>
      </c>
      <c r="M10608">
        <f t="shared" si="994"/>
        <v>0.37159022401777925</v>
      </c>
      <c r="N10608">
        <f t="shared" si="994"/>
        <v>0.3779644730092272</v>
      </c>
    </row>
    <row r="10609" spans="1:14">
      <c r="A10609">
        <v>2018</v>
      </c>
      <c r="B10609">
        <v>11</v>
      </c>
      <c r="C10609">
        <v>8</v>
      </c>
      <c r="D10609" t="s">
        <v>1002</v>
      </c>
      <c r="E10609" t="s">
        <v>1003</v>
      </c>
      <c r="F10609">
        <v>2016</v>
      </c>
      <c r="G10609">
        <f t="shared" si="991"/>
        <v>0.35355339059327373</v>
      </c>
      <c r="H10609">
        <f t="shared" si="992"/>
        <v>17</v>
      </c>
      <c r="I10609">
        <f t="shared" si="994"/>
        <v>5.8962741354572155E-2</v>
      </c>
      <c r="J10609">
        <f t="shared" si="994"/>
        <v>0.14782786219273636</v>
      </c>
      <c r="K10609">
        <f t="shared" si="994"/>
        <v>0.29802542409840888</v>
      </c>
      <c r="L10609">
        <f t="shared" si="994"/>
        <v>0.32467390102432658</v>
      </c>
      <c r="M10609">
        <f t="shared" si="994"/>
        <v>0.34759082663727686</v>
      </c>
      <c r="N10609">
        <f t="shared" si="994"/>
        <v>0.35355339059327373</v>
      </c>
    </row>
    <row r="10610" spans="1:14">
      <c r="A10610">
        <v>2018</v>
      </c>
      <c r="B10610">
        <v>11</v>
      </c>
      <c r="C10610">
        <v>9</v>
      </c>
      <c r="D10610" t="s">
        <v>300</v>
      </c>
      <c r="E10610" t="s">
        <v>301</v>
      </c>
      <c r="F10610">
        <v>2010</v>
      </c>
      <c r="G10610">
        <f t="shared" si="991"/>
        <v>0.33333333333333331</v>
      </c>
      <c r="H10610">
        <f t="shared" si="992"/>
        <v>17</v>
      </c>
      <c r="I10610">
        <f t="shared" ref="I10610:N10625" si="995">$G10610*(I$1^$H10610)</f>
        <v>5.5590605665555272E-2</v>
      </c>
      <c r="J10610">
        <f t="shared" si="995"/>
        <v>0.1393734450730591</v>
      </c>
      <c r="K10610">
        <f t="shared" si="995"/>
        <v>0.28098106446130888</v>
      </c>
      <c r="L10610">
        <f t="shared" si="995"/>
        <v>0.30610548945145505</v>
      </c>
      <c r="M10610">
        <f t="shared" si="995"/>
        <v>0.32771177412460817</v>
      </c>
      <c r="N10610">
        <f t="shared" si="995"/>
        <v>0.33333333333333331</v>
      </c>
    </row>
    <row r="10611" spans="1:14">
      <c r="A10611">
        <v>2018</v>
      </c>
      <c r="B10611">
        <v>11</v>
      </c>
      <c r="C10611">
        <v>10</v>
      </c>
      <c r="D10611" t="s">
        <v>702</v>
      </c>
      <c r="E10611" t="s">
        <v>703</v>
      </c>
      <c r="F10611">
        <v>2014</v>
      </c>
      <c r="G10611">
        <f t="shared" si="991"/>
        <v>0.31622776601683794</v>
      </c>
      <c r="H10611">
        <f t="shared" si="992"/>
        <v>17</v>
      </c>
      <c r="I10611">
        <f t="shared" si="995"/>
        <v>5.2737879123424557E-2</v>
      </c>
      <c r="J10611">
        <f t="shared" si="995"/>
        <v>0.13222125953257186</v>
      </c>
      <c r="K10611">
        <f t="shared" si="995"/>
        <v>0.26656204292289853</v>
      </c>
      <c r="L10611">
        <f t="shared" si="995"/>
        <v>0.29039716528417314</v>
      </c>
      <c r="M10611">
        <f t="shared" si="995"/>
        <v>0.31089468668651832</v>
      </c>
      <c r="N10611">
        <f t="shared" si="995"/>
        <v>0.31622776601683794</v>
      </c>
    </row>
    <row r="10612" spans="1:14">
      <c r="A10612">
        <v>2018</v>
      </c>
      <c r="B10612">
        <v>11</v>
      </c>
      <c r="C10612">
        <v>11</v>
      </c>
      <c r="D10612" t="s">
        <v>1204</v>
      </c>
      <c r="E10612" t="s">
        <v>1205</v>
      </c>
      <c r="F10612">
        <v>2018</v>
      </c>
      <c r="G10612">
        <f t="shared" si="991"/>
        <v>0.30151134457776363</v>
      </c>
      <c r="H10612">
        <f t="shared" si="992"/>
        <v>17</v>
      </c>
      <c r="I10612">
        <f t="shared" si="995"/>
        <v>5.0283594780341445E-2</v>
      </c>
      <c r="J10612">
        <f t="shared" si="995"/>
        <v>0.12606802446723941</v>
      </c>
      <c r="K10612">
        <f t="shared" si="995"/>
        <v>0.25415693563986153</v>
      </c>
      <c r="L10612">
        <f t="shared" si="995"/>
        <v>0.27688283312142797</v>
      </c>
      <c r="M10612">
        <f t="shared" si="995"/>
        <v>0.29642645295082493</v>
      </c>
      <c r="N10612">
        <f t="shared" si="995"/>
        <v>0.30151134457776363</v>
      </c>
    </row>
    <row r="10613" spans="1:14">
      <c r="A10613">
        <v>2018</v>
      </c>
      <c r="B10613">
        <v>11</v>
      </c>
      <c r="C10613">
        <v>12</v>
      </c>
      <c r="D10613" t="s">
        <v>1156</v>
      </c>
      <c r="E10613" t="s">
        <v>1157</v>
      </c>
      <c r="F10613">
        <v>2018</v>
      </c>
      <c r="G10613">
        <f t="shared" si="991"/>
        <v>0.28867513459481292</v>
      </c>
      <c r="H10613">
        <f t="shared" si="992"/>
        <v>17</v>
      </c>
      <c r="I10613">
        <f t="shared" si="995"/>
        <v>4.8142876718134019E-2</v>
      </c>
      <c r="J10613">
        <f t="shared" si="995"/>
        <v>0.12070094404622432</v>
      </c>
      <c r="K10613">
        <f t="shared" si="995"/>
        <v>0.24333673980588644</v>
      </c>
      <c r="L10613">
        <f t="shared" si="995"/>
        <v>0.26509513010282965</v>
      </c>
      <c r="M10613">
        <f t="shared" si="995"/>
        <v>0.28380672151117858</v>
      </c>
      <c r="N10613">
        <f t="shared" si="995"/>
        <v>0.28867513459481292</v>
      </c>
    </row>
    <row r="10614" spans="1:14">
      <c r="A10614">
        <v>2018</v>
      </c>
      <c r="B10614">
        <v>11</v>
      </c>
      <c r="C10614">
        <v>13</v>
      </c>
      <c r="D10614" t="s">
        <v>848</v>
      </c>
      <c r="E10614" t="s">
        <v>849</v>
      </c>
      <c r="F10614">
        <v>2015</v>
      </c>
      <c r="G10614">
        <f t="shared" si="991"/>
        <v>0.27735009811261457</v>
      </c>
      <c r="H10614">
        <f t="shared" si="992"/>
        <v>17</v>
      </c>
      <c r="I10614">
        <f t="shared" si="995"/>
        <v>4.6254179806444272E-2</v>
      </c>
      <c r="J10614">
        <f t="shared" si="995"/>
        <v>0.11596571599591814</v>
      </c>
      <c r="K10614">
        <f t="shared" si="995"/>
        <v>0.2337903773883927</v>
      </c>
      <c r="L10614">
        <f t="shared" si="995"/>
        <v>0.25469516259651293</v>
      </c>
      <c r="M10614">
        <f t="shared" si="995"/>
        <v>0.27267267811835716</v>
      </c>
      <c r="N10614">
        <f t="shared" si="995"/>
        <v>0.27735009811261457</v>
      </c>
    </row>
    <row r="10615" spans="1:14">
      <c r="A10615">
        <v>2018</v>
      </c>
      <c r="B10615">
        <v>11</v>
      </c>
      <c r="C10615">
        <v>14</v>
      </c>
      <c r="D10615" t="s">
        <v>1202</v>
      </c>
      <c r="E10615" t="s">
        <v>1203</v>
      </c>
      <c r="F10615">
        <v>2018</v>
      </c>
      <c r="G10615">
        <f t="shared" si="991"/>
        <v>0.2672612419124244</v>
      </c>
      <c r="H10615">
        <f t="shared" si="992"/>
        <v>17</v>
      </c>
      <c r="I10615">
        <f t="shared" si="995"/>
        <v>4.4571642926520473E-2</v>
      </c>
      <c r="J10615">
        <f t="shared" si="995"/>
        <v>0.11174736005951653</v>
      </c>
      <c r="K10615">
        <f t="shared" si="995"/>
        <v>0.22528604472541316</v>
      </c>
      <c r="L10615">
        <f t="shared" si="995"/>
        <v>0.24543039980101922</v>
      </c>
      <c r="M10615">
        <f t="shared" si="995"/>
        <v>0.26275396722560007</v>
      </c>
      <c r="N10615">
        <f t="shared" si="995"/>
        <v>0.2672612419124244</v>
      </c>
    </row>
    <row r="10616" spans="1:14">
      <c r="A10616">
        <v>2018</v>
      </c>
      <c r="B10616">
        <v>11</v>
      </c>
      <c r="C10616">
        <v>15</v>
      </c>
      <c r="D10616" t="s">
        <v>876</v>
      </c>
      <c r="E10616" t="s">
        <v>877</v>
      </c>
      <c r="F10616">
        <v>2015</v>
      </c>
      <c r="G10616">
        <f t="shared" si="991"/>
        <v>0.2581988897471611</v>
      </c>
      <c r="H10616">
        <f t="shared" si="992"/>
        <v>17</v>
      </c>
      <c r="I10616">
        <f t="shared" si="995"/>
        <v>4.3060297989655848E-2</v>
      </c>
      <c r="J10616">
        <f t="shared" si="995"/>
        <v>0.10795820633430241</v>
      </c>
      <c r="K10616">
        <f t="shared" si="995"/>
        <v>0.21764699665165638</v>
      </c>
      <c r="L10616">
        <f t="shared" si="995"/>
        <v>0.2371082925656311</v>
      </c>
      <c r="M10616">
        <f t="shared" si="995"/>
        <v>0.25384444870813877</v>
      </c>
      <c r="N10616">
        <f t="shared" si="995"/>
        <v>0.2581988897471611</v>
      </c>
    </row>
    <row r="10617" spans="1:14">
      <c r="A10617">
        <v>2018</v>
      </c>
      <c r="B10617">
        <v>11</v>
      </c>
      <c r="C10617">
        <v>16</v>
      </c>
      <c r="D10617" t="s">
        <v>16</v>
      </c>
      <c r="E10617" t="s">
        <v>17</v>
      </c>
      <c r="F10617">
        <v>2000</v>
      </c>
      <c r="G10617">
        <f t="shared" si="991"/>
        <v>0.25</v>
      </c>
      <c r="H10617">
        <f t="shared" si="992"/>
        <v>17</v>
      </c>
      <c r="I10617">
        <f t="shared" si="995"/>
        <v>4.1692954249166456E-2</v>
      </c>
      <c r="J10617">
        <f t="shared" si="995"/>
        <v>0.10453008380479434</v>
      </c>
      <c r="K10617">
        <f t="shared" si="995"/>
        <v>0.21073579834598166</v>
      </c>
      <c r="L10617">
        <f t="shared" si="995"/>
        <v>0.2295791170885913</v>
      </c>
      <c r="M10617">
        <f t="shared" si="995"/>
        <v>0.24578383059345613</v>
      </c>
      <c r="N10617">
        <f t="shared" si="995"/>
        <v>0.25</v>
      </c>
    </row>
    <row r="10618" spans="1:14">
      <c r="A10618">
        <v>2018</v>
      </c>
      <c r="B10618">
        <v>11</v>
      </c>
      <c r="C10618">
        <v>17</v>
      </c>
      <c r="D10618" t="s">
        <v>1216</v>
      </c>
      <c r="E10618" t="s">
        <v>1217</v>
      </c>
      <c r="F10618">
        <v>2018</v>
      </c>
      <c r="G10618">
        <f t="shared" si="991"/>
        <v>0.24253562503633297</v>
      </c>
      <c r="H10618">
        <f t="shared" si="992"/>
        <v>17</v>
      </c>
      <c r="I10618">
        <f t="shared" si="995"/>
        <v>4.0448106873731286E-2</v>
      </c>
      <c r="J10618">
        <f t="shared" si="995"/>
        <v>0.10140907684278425</v>
      </c>
      <c r="K10618">
        <f t="shared" si="995"/>
        <v>0.20444375427749314</v>
      </c>
      <c r="L10618">
        <f t="shared" si="995"/>
        <v>0.22272445863348386</v>
      </c>
      <c r="M10618">
        <f t="shared" si="995"/>
        <v>0.23844533990723224</v>
      </c>
      <c r="N10618">
        <f t="shared" si="995"/>
        <v>0.24253562503633297</v>
      </c>
    </row>
    <row r="10619" spans="1:14">
      <c r="A10619">
        <v>2018</v>
      </c>
      <c r="B10619">
        <v>11</v>
      </c>
      <c r="C10619">
        <v>18</v>
      </c>
      <c r="D10619" t="s">
        <v>1220</v>
      </c>
      <c r="E10619" t="s">
        <v>1221</v>
      </c>
      <c r="F10619">
        <v>2018</v>
      </c>
      <c r="G10619">
        <f t="shared" si="991"/>
        <v>0.23570226039551587</v>
      </c>
      <c r="H10619">
        <f t="shared" si="992"/>
        <v>17</v>
      </c>
      <c r="I10619">
        <f t="shared" si="995"/>
        <v>3.9308494236381449E-2</v>
      </c>
      <c r="J10619">
        <f t="shared" si="995"/>
        <v>9.855190812849092E-2</v>
      </c>
      <c r="K10619">
        <f t="shared" si="995"/>
        <v>0.19868361606560597</v>
      </c>
      <c r="L10619">
        <f t="shared" si="995"/>
        <v>0.21644926734955108</v>
      </c>
      <c r="M10619">
        <f t="shared" si="995"/>
        <v>0.23172721775818461</v>
      </c>
      <c r="N10619">
        <f t="shared" si="995"/>
        <v>0.23570226039551587</v>
      </c>
    </row>
    <row r="10620" spans="1:14">
      <c r="A10620">
        <v>2018</v>
      </c>
      <c r="B10620">
        <v>11</v>
      </c>
      <c r="C10620">
        <v>19</v>
      </c>
      <c r="D10620" t="s">
        <v>1222</v>
      </c>
      <c r="E10620" t="s">
        <v>1223</v>
      </c>
      <c r="F10620">
        <v>2018</v>
      </c>
      <c r="G10620">
        <f t="shared" si="991"/>
        <v>0.22941573387056174</v>
      </c>
      <c r="H10620">
        <f t="shared" si="992"/>
        <v>17</v>
      </c>
      <c r="I10620">
        <f t="shared" si="995"/>
        <v>3.826007878521711E-2</v>
      </c>
      <c r="J10620">
        <f t="shared" si="995"/>
        <v>9.5923383550512858E-2</v>
      </c>
      <c r="K10620">
        <f t="shared" si="995"/>
        <v>0.19338443132136837</v>
      </c>
      <c r="L10620">
        <f t="shared" si="995"/>
        <v>0.21067624651293917</v>
      </c>
      <c r="M10620">
        <f t="shared" si="995"/>
        <v>0.22554671147646224</v>
      </c>
      <c r="N10620">
        <f t="shared" si="995"/>
        <v>0.22941573387056174</v>
      </c>
    </row>
    <row r="10621" spans="1:14">
      <c r="A10621">
        <v>2018</v>
      </c>
      <c r="B10621">
        <v>11</v>
      </c>
      <c r="C10621">
        <v>20</v>
      </c>
      <c r="D10621" t="s">
        <v>812</v>
      </c>
      <c r="E10621" t="s">
        <v>813</v>
      </c>
      <c r="F10621">
        <v>2014</v>
      </c>
      <c r="G10621">
        <f t="shared" si="991"/>
        <v>0.22360679774997896</v>
      </c>
      <c r="H10621">
        <f t="shared" si="992"/>
        <v>17</v>
      </c>
      <c r="I10621">
        <f t="shared" si="995"/>
        <v>3.729131195356996E-2</v>
      </c>
      <c r="J10621">
        <f t="shared" si="995"/>
        <v>9.3494549232507995E-2</v>
      </c>
      <c r="K10621">
        <f t="shared" si="995"/>
        <v>0.18848782815772108</v>
      </c>
      <c r="L10621">
        <f t="shared" si="995"/>
        <v>0.2053418048097895</v>
      </c>
      <c r="M10621">
        <f t="shared" si="995"/>
        <v>0.21983574119090415</v>
      </c>
      <c r="N10621">
        <f t="shared" si="995"/>
        <v>0.22360679774997896</v>
      </c>
    </row>
    <row r="10622" spans="1:14">
      <c r="A10622">
        <v>2018</v>
      </c>
      <c r="B10622">
        <v>11</v>
      </c>
      <c r="C10622">
        <v>21</v>
      </c>
      <c r="D10622" t="s">
        <v>1096</v>
      </c>
      <c r="E10622" t="s">
        <v>1097</v>
      </c>
      <c r="F10622">
        <v>2017</v>
      </c>
      <c r="G10622">
        <f t="shared" si="991"/>
        <v>0.21821789023599239</v>
      </c>
      <c r="H10622">
        <f t="shared" si="992"/>
        <v>17</v>
      </c>
      <c r="I10622">
        <f t="shared" si="995"/>
        <v>3.6392594055835434E-2</v>
      </c>
      <c r="J10622">
        <f t="shared" si="995"/>
        <v>9.1241337416294782E-2</v>
      </c>
      <c r="K10622">
        <f t="shared" si="995"/>
        <v>0.18394528524903062</v>
      </c>
      <c r="L10622">
        <f t="shared" si="995"/>
        <v>0.20039308229325706</v>
      </c>
      <c r="M10622">
        <f t="shared" si="995"/>
        <v>0.21453771586489823</v>
      </c>
      <c r="N10622">
        <f t="shared" si="995"/>
        <v>0.21821789023599239</v>
      </c>
    </row>
    <row r="10623" spans="1:14">
      <c r="A10623">
        <v>2018</v>
      </c>
      <c r="B10623">
        <v>11</v>
      </c>
      <c r="C10623">
        <v>22</v>
      </c>
      <c r="D10623" t="s">
        <v>374</v>
      </c>
      <c r="E10623" t="s">
        <v>375</v>
      </c>
      <c r="F10623">
        <v>2011</v>
      </c>
      <c r="G10623">
        <f t="shared" si="991"/>
        <v>0.21320071635561041</v>
      </c>
      <c r="H10623">
        <f t="shared" si="992"/>
        <v>17</v>
      </c>
      <c r="I10623">
        <f t="shared" si="995"/>
        <v>3.555587085161592E-2</v>
      </c>
      <c r="J10623">
        <f t="shared" si="995"/>
        <v>8.9143554991576571E-2</v>
      </c>
      <c r="K10623">
        <f t="shared" si="995"/>
        <v>0.17971609267653901</v>
      </c>
      <c r="L10623">
        <f t="shared" si="995"/>
        <v>0.1957857288943049</v>
      </c>
      <c r="M10623">
        <f t="shared" si="995"/>
        <v>0.20960515500460336</v>
      </c>
      <c r="N10623">
        <f t="shared" si="995"/>
        <v>0.21320071635561041</v>
      </c>
    </row>
    <row r="10624" spans="1:14">
      <c r="A10624">
        <v>2018</v>
      </c>
      <c r="B10624">
        <v>11</v>
      </c>
      <c r="C10624">
        <v>23</v>
      </c>
      <c r="D10624" t="s">
        <v>1166</v>
      </c>
      <c r="E10624" t="s">
        <v>1167</v>
      </c>
      <c r="F10624">
        <v>2018</v>
      </c>
      <c r="G10624">
        <f t="shared" si="991"/>
        <v>0.20851441405707477</v>
      </c>
      <c r="H10624">
        <f t="shared" si="992"/>
        <v>17</v>
      </c>
      <c r="I10624">
        <f t="shared" si="995"/>
        <v>3.4774327702293474E-2</v>
      </c>
      <c r="J10624">
        <f t="shared" si="995"/>
        <v>8.7184116703574455E-2</v>
      </c>
      <c r="K10624">
        <f t="shared" si="995"/>
        <v>0.17576580605184894</v>
      </c>
      <c r="L10624">
        <f t="shared" si="995"/>
        <v>0.19148222031787271</v>
      </c>
      <c r="M10624">
        <f t="shared" si="995"/>
        <v>0.20499788568359134</v>
      </c>
      <c r="N10624">
        <f t="shared" si="995"/>
        <v>0.20851441405707477</v>
      </c>
    </row>
    <row r="10625" spans="1:14">
      <c r="A10625">
        <v>2018</v>
      </c>
      <c r="B10625">
        <v>11</v>
      </c>
      <c r="C10625">
        <v>24</v>
      </c>
      <c r="D10625" t="s">
        <v>982</v>
      </c>
      <c r="E10625" t="s">
        <v>983</v>
      </c>
      <c r="F10625">
        <v>2016</v>
      </c>
      <c r="G10625">
        <f t="shared" si="991"/>
        <v>0.20412414523193154</v>
      </c>
      <c r="H10625">
        <f t="shared" si="992"/>
        <v>17</v>
      </c>
      <c r="I10625">
        <f t="shared" si="995"/>
        <v>3.4042154593220519E-2</v>
      </c>
      <c r="J10625">
        <f t="shared" si="995"/>
        <v>8.5348456030703262E-2</v>
      </c>
      <c r="K10625">
        <f t="shared" si="995"/>
        <v>0.17206505882856879</v>
      </c>
      <c r="L10625">
        <f t="shared" si="995"/>
        <v>0.18745056415524089</v>
      </c>
      <c r="M10625">
        <f t="shared" si="995"/>
        <v>0.20068165732687637</v>
      </c>
      <c r="N10625">
        <f t="shared" si="995"/>
        <v>0.20412414523193154</v>
      </c>
    </row>
    <row r="10626" spans="1:14">
      <c r="A10626">
        <v>2018</v>
      </c>
      <c r="B10626">
        <v>11</v>
      </c>
      <c r="C10626">
        <v>25</v>
      </c>
      <c r="D10626" t="s">
        <v>1208</v>
      </c>
      <c r="E10626" t="s">
        <v>1209</v>
      </c>
      <c r="F10626">
        <v>2018</v>
      </c>
      <c r="G10626">
        <f t="shared" si="991"/>
        <v>0.2</v>
      </c>
      <c r="H10626">
        <f t="shared" si="992"/>
        <v>17</v>
      </c>
      <c r="I10626">
        <f t="shared" ref="I10626:N10641" si="996">$G10626*(I$1^$H10626)</f>
        <v>3.3354363399333169E-2</v>
      </c>
      <c r="J10626">
        <f t="shared" si="996"/>
        <v>8.3624067043835473E-2</v>
      </c>
      <c r="K10626">
        <f t="shared" si="996"/>
        <v>0.16858863867678534</v>
      </c>
      <c r="L10626">
        <f t="shared" si="996"/>
        <v>0.18366329367087306</v>
      </c>
      <c r="M10626">
        <f t="shared" si="996"/>
        <v>0.19662706447476491</v>
      </c>
      <c r="N10626">
        <f t="shared" si="996"/>
        <v>0.2</v>
      </c>
    </row>
    <row r="10627" spans="1:14">
      <c r="A10627">
        <v>2018</v>
      </c>
      <c r="B10627">
        <v>11</v>
      </c>
      <c r="C10627">
        <v>26</v>
      </c>
      <c r="D10627" t="s">
        <v>550</v>
      </c>
      <c r="E10627" t="s">
        <v>551</v>
      </c>
      <c r="F10627">
        <v>2012</v>
      </c>
      <c r="G10627">
        <f t="shared" ref="G10627:G10690" si="997">1/SQRT(C10627)</f>
        <v>0.19611613513818404</v>
      </c>
      <c r="H10627">
        <f t="shared" ref="H10627:H10690" si="998">(2020*12+4)-(A10627*12+B10627)</f>
        <v>17</v>
      </c>
      <c r="I10627">
        <f t="shared" si="996"/>
        <v>3.2706644199358613E-2</v>
      </c>
      <c r="J10627">
        <f t="shared" si="996"/>
        <v>8.2000144165866998E-2</v>
      </c>
      <c r="K10627">
        <f t="shared" si="996"/>
        <v>0.16531476122749456</v>
      </c>
      <c r="L10627">
        <f t="shared" si="996"/>
        <v>0.18009667660740461</v>
      </c>
      <c r="M10627">
        <f t="shared" si="996"/>
        <v>0.1928086997417871</v>
      </c>
      <c r="N10627">
        <f t="shared" si="996"/>
        <v>0.19611613513818404</v>
      </c>
    </row>
    <row r="10628" spans="1:14">
      <c r="A10628">
        <v>2018</v>
      </c>
      <c r="B10628">
        <v>11</v>
      </c>
      <c r="C10628">
        <v>27</v>
      </c>
      <c r="D10628" t="s">
        <v>386</v>
      </c>
      <c r="E10628" t="s">
        <v>387</v>
      </c>
      <c r="F10628">
        <v>2011</v>
      </c>
      <c r="G10628">
        <f t="shared" si="997"/>
        <v>0.19245008972987526</v>
      </c>
      <c r="H10628">
        <f t="shared" si="998"/>
        <v>17</v>
      </c>
      <c r="I10628">
        <f t="shared" si="996"/>
        <v>3.2095251145422672E-2</v>
      </c>
      <c r="J10628">
        <f t="shared" si="996"/>
        <v>8.0467296030816204E-2</v>
      </c>
      <c r="K10628">
        <f t="shared" si="996"/>
        <v>0.16222449320392429</v>
      </c>
      <c r="L10628">
        <f t="shared" si="996"/>
        <v>0.17673008673521973</v>
      </c>
      <c r="M10628">
        <f t="shared" si="996"/>
        <v>0.18920448100745238</v>
      </c>
      <c r="N10628">
        <f t="shared" si="996"/>
        <v>0.19245008972987526</v>
      </c>
    </row>
    <row r="10629" spans="1:14">
      <c r="A10629">
        <v>2018</v>
      </c>
      <c r="B10629">
        <v>11</v>
      </c>
      <c r="C10629">
        <v>28</v>
      </c>
      <c r="D10629" t="s">
        <v>1186</v>
      </c>
      <c r="E10629" t="s">
        <v>1187</v>
      </c>
      <c r="F10629">
        <v>2018</v>
      </c>
      <c r="G10629">
        <f t="shared" si="997"/>
        <v>0.1889822365046136</v>
      </c>
      <c r="H10629">
        <f t="shared" si="998"/>
        <v>17</v>
      </c>
      <c r="I10629">
        <f t="shared" si="996"/>
        <v>3.1516910961968035E-2</v>
      </c>
      <c r="J10629">
        <f t="shared" si="996"/>
        <v>7.9017316077778899E-2</v>
      </c>
      <c r="K10629">
        <f t="shared" si="996"/>
        <v>0.15930128993203546</v>
      </c>
      <c r="L10629">
        <f t="shared" si="996"/>
        <v>0.17354550000862615</v>
      </c>
      <c r="M10629">
        <f t="shared" si="996"/>
        <v>0.18579511200888962</v>
      </c>
      <c r="N10629">
        <f t="shared" si="996"/>
        <v>0.1889822365046136</v>
      </c>
    </row>
    <row r="10630" spans="1:14">
      <c r="A10630">
        <v>2018</v>
      </c>
      <c r="B10630">
        <v>11</v>
      </c>
      <c r="C10630">
        <v>29</v>
      </c>
      <c r="D10630" t="s">
        <v>6</v>
      </c>
      <c r="E10630" t="s">
        <v>7</v>
      </c>
      <c r="F10630">
        <v>2008</v>
      </c>
      <c r="G10630">
        <f t="shared" si="997"/>
        <v>0.18569533817705186</v>
      </c>
      <c r="H10630">
        <f t="shared" si="998"/>
        <v>17</v>
      </c>
      <c r="I10630">
        <f t="shared" si="996"/>
        <v>3.0968748955597265E-2</v>
      </c>
      <c r="J10630">
        <f t="shared" si="996"/>
        <v>7.7642997047227422E-2</v>
      </c>
      <c r="K10630">
        <f t="shared" si="996"/>
        <v>0.15653062135947229</v>
      </c>
      <c r="L10630">
        <f t="shared" si="996"/>
        <v>0.17052708714461978</v>
      </c>
      <c r="M10630">
        <f t="shared" si="996"/>
        <v>0.18256364616201223</v>
      </c>
      <c r="N10630">
        <f t="shared" si="996"/>
        <v>0.18569533817705186</v>
      </c>
    </row>
    <row r="10631" spans="1:14">
      <c r="A10631">
        <v>2018</v>
      </c>
      <c r="B10631">
        <v>11</v>
      </c>
      <c r="C10631">
        <v>30</v>
      </c>
      <c r="D10631" t="s">
        <v>10</v>
      </c>
      <c r="E10631" t="s">
        <v>11</v>
      </c>
      <c r="F10631">
        <v>2008</v>
      </c>
      <c r="G10631">
        <f t="shared" si="997"/>
        <v>0.18257418583505536</v>
      </c>
      <c r="H10631">
        <f t="shared" si="998"/>
        <v>17</v>
      </c>
      <c r="I10631">
        <f t="shared" si="996"/>
        <v>3.0448228708399111E-2</v>
      </c>
      <c r="J10631">
        <f t="shared" si="996"/>
        <v>7.6337979783721727E-2</v>
      </c>
      <c r="K10631">
        <f t="shared" si="996"/>
        <v>0.15389966723727203</v>
      </c>
      <c r="L10631">
        <f t="shared" si="996"/>
        <v>0.16766088154872161</v>
      </c>
      <c r="M10631">
        <f t="shared" si="996"/>
        <v>0.1794951310480857</v>
      </c>
      <c r="N10631">
        <f t="shared" si="996"/>
        <v>0.18257418583505536</v>
      </c>
    </row>
    <row r="10632" spans="1:14">
      <c r="A10632">
        <v>2018</v>
      </c>
      <c r="B10632">
        <v>11</v>
      </c>
      <c r="C10632">
        <v>31</v>
      </c>
      <c r="D10632" t="s">
        <v>662</v>
      </c>
      <c r="E10632" t="s">
        <v>663</v>
      </c>
      <c r="F10632">
        <v>2013</v>
      </c>
      <c r="G10632">
        <f t="shared" si="997"/>
        <v>0.17960530202677491</v>
      </c>
      <c r="H10632">
        <f t="shared" si="998"/>
        <v>17</v>
      </c>
      <c r="I10632">
        <f t="shared" si="996"/>
        <v>2.9953102561240199E-2</v>
      </c>
      <c r="J10632">
        <f t="shared" si="996"/>
        <v>7.5096629090576725E-2</v>
      </c>
      <c r="K10632">
        <f t="shared" si="996"/>
        <v>0.15139706683913429</v>
      </c>
      <c r="L10632">
        <f t="shared" si="996"/>
        <v>0.16493450665494705</v>
      </c>
      <c r="M10632">
        <f t="shared" si="996"/>
        <v>0.17657631650814146</v>
      </c>
      <c r="N10632">
        <f t="shared" si="996"/>
        <v>0.17960530202677491</v>
      </c>
    </row>
    <row r="10633" spans="1:14">
      <c r="A10633">
        <v>2018</v>
      </c>
      <c r="B10633">
        <v>11</v>
      </c>
      <c r="C10633">
        <v>32</v>
      </c>
      <c r="D10633" t="s">
        <v>1188</v>
      </c>
      <c r="E10633" t="s">
        <v>1189</v>
      </c>
      <c r="F10633">
        <v>2018</v>
      </c>
      <c r="G10633">
        <f t="shared" si="997"/>
        <v>0.17677669529663687</v>
      </c>
      <c r="H10633">
        <f t="shared" si="998"/>
        <v>17</v>
      </c>
      <c r="I10633">
        <f t="shared" si="996"/>
        <v>2.9481370677286078E-2</v>
      </c>
      <c r="J10633">
        <f t="shared" si="996"/>
        <v>7.3913931096368179E-2</v>
      </c>
      <c r="K10633">
        <f t="shared" si="996"/>
        <v>0.14901271204920444</v>
      </c>
      <c r="L10633">
        <f t="shared" si="996"/>
        <v>0.16233695051216329</v>
      </c>
      <c r="M10633">
        <f t="shared" si="996"/>
        <v>0.17379541331863843</v>
      </c>
      <c r="N10633">
        <f t="shared" si="996"/>
        <v>0.17677669529663687</v>
      </c>
    </row>
    <row r="10634" spans="1:14">
      <c r="A10634">
        <v>2018</v>
      </c>
      <c r="B10634">
        <v>11</v>
      </c>
      <c r="C10634">
        <v>33</v>
      </c>
      <c r="D10634" t="s">
        <v>998</v>
      </c>
      <c r="E10634" t="s">
        <v>999</v>
      </c>
      <c r="F10634">
        <v>2016</v>
      </c>
      <c r="G10634">
        <f t="shared" si="997"/>
        <v>0.17407765595569785</v>
      </c>
      <c r="H10634">
        <f t="shared" si="998"/>
        <v>17</v>
      </c>
      <c r="I10634">
        <f t="shared" si="996"/>
        <v>2.9031246982252196E-2</v>
      </c>
      <c r="J10634">
        <f t="shared" si="996"/>
        <v>7.2785407862365009E-2</v>
      </c>
      <c r="K10634">
        <f t="shared" si="996"/>
        <v>0.14673757520808448</v>
      </c>
      <c r="L10634">
        <f t="shared" si="996"/>
        <v>0.15985837823664267</v>
      </c>
      <c r="M10634">
        <f t="shared" si="996"/>
        <v>0.17114189240608471</v>
      </c>
      <c r="N10634">
        <f t="shared" si="996"/>
        <v>0.17407765595569785</v>
      </c>
    </row>
    <row r="10635" spans="1:14">
      <c r="A10635">
        <v>2018</v>
      </c>
      <c r="B10635">
        <v>11</v>
      </c>
      <c r="C10635">
        <v>34</v>
      </c>
      <c r="D10635" t="s">
        <v>1200</v>
      </c>
      <c r="E10635" t="s">
        <v>1201</v>
      </c>
      <c r="F10635">
        <v>2018</v>
      </c>
      <c r="G10635">
        <f t="shared" si="997"/>
        <v>0.17149858514250882</v>
      </c>
      <c r="H10635">
        <f t="shared" si="998"/>
        <v>17</v>
      </c>
      <c r="I10635">
        <f t="shared" si="996"/>
        <v>2.8601130656573593E-2</v>
      </c>
      <c r="J10635">
        <f t="shared" si="996"/>
        <v>7.1707045909400413E-2</v>
      </c>
      <c r="K10635">
        <f t="shared" si="996"/>
        <v>0.14456356502085163</v>
      </c>
      <c r="L10635">
        <f t="shared" si="996"/>
        <v>0.15748997503583911</v>
      </c>
      <c r="M10635">
        <f t="shared" si="996"/>
        <v>0.16860631679073521</v>
      </c>
      <c r="N10635">
        <f t="shared" si="996"/>
        <v>0.17149858514250882</v>
      </c>
    </row>
    <row r="10636" spans="1:14">
      <c r="A10636">
        <v>2018</v>
      </c>
      <c r="B10636">
        <v>11</v>
      </c>
      <c r="C10636">
        <v>35</v>
      </c>
      <c r="D10636" t="s">
        <v>1060</v>
      </c>
      <c r="E10636" t="s">
        <v>1061</v>
      </c>
      <c r="F10636">
        <v>2017</v>
      </c>
      <c r="G10636">
        <f t="shared" si="997"/>
        <v>0.1690308509457033</v>
      </c>
      <c r="H10636">
        <f t="shared" si="998"/>
        <v>17</v>
      </c>
      <c r="I10636">
        <f t="shared" si="996"/>
        <v>2.818958214070753E-2</v>
      </c>
      <c r="J10636">
        <f t="shared" si="996"/>
        <v>7.0675236059800264E-2</v>
      </c>
      <c r="K10636">
        <f t="shared" si="996"/>
        <v>0.14248340527657366</v>
      </c>
      <c r="L10636">
        <f t="shared" si="996"/>
        <v>0.15522381408339136</v>
      </c>
      <c r="M10636">
        <f t="shared" si="996"/>
        <v>0.1661802001356259</v>
      </c>
      <c r="N10636">
        <f t="shared" si="996"/>
        <v>0.1690308509457033</v>
      </c>
    </row>
    <row r="10637" spans="1:14">
      <c r="A10637">
        <v>2018</v>
      </c>
      <c r="B10637">
        <v>11</v>
      </c>
      <c r="C10637">
        <v>36</v>
      </c>
      <c r="D10637" t="s">
        <v>994</v>
      </c>
      <c r="E10637" t="s">
        <v>995</v>
      </c>
      <c r="F10637">
        <v>2016</v>
      </c>
      <c r="G10637">
        <f t="shared" si="997"/>
        <v>0.16666666666666666</v>
      </c>
      <c r="H10637">
        <f t="shared" si="998"/>
        <v>17</v>
      </c>
      <c r="I10637">
        <f t="shared" si="996"/>
        <v>2.7795302832777636E-2</v>
      </c>
      <c r="J10637">
        <f t="shared" si="996"/>
        <v>6.968672253652955E-2</v>
      </c>
      <c r="K10637">
        <f t="shared" si="996"/>
        <v>0.14049053223065444</v>
      </c>
      <c r="L10637">
        <f t="shared" si="996"/>
        <v>0.15305274472572752</v>
      </c>
      <c r="M10637">
        <f t="shared" si="996"/>
        <v>0.16385588706230408</v>
      </c>
      <c r="N10637">
        <f t="shared" si="996"/>
        <v>0.16666666666666666</v>
      </c>
    </row>
    <row r="10638" spans="1:14">
      <c r="A10638">
        <v>2018</v>
      </c>
      <c r="B10638">
        <v>11</v>
      </c>
      <c r="C10638">
        <v>37</v>
      </c>
      <c r="D10638" t="s">
        <v>1190</v>
      </c>
      <c r="E10638" t="s">
        <v>1191</v>
      </c>
      <c r="F10638">
        <v>2018</v>
      </c>
      <c r="G10638">
        <f t="shared" si="997"/>
        <v>0.16439898730535729</v>
      </c>
      <c r="H10638">
        <f t="shared" si="998"/>
        <v>17</v>
      </c>
      <c r="I10638">
        <f t="shared" si="996"/>
        <v>2.7417117825326232E-2</v>
      </c>
      <c r="J10638">
        <f t="shared" si="996"/>
        <v>6.8738559681809266E-2</v>
      </c>
      <c r="K10638">
        <f t="shared" si="996"/>
        <v>0.13857900734826151</v>
      </c>
      <c r="L10638">
        <f t="shared" si="996"/>
        <v>0.15097029742328982</v>
      </c>
      <c r="M10638">
        <f t="shared" si="996"/>
        <v>0.16162645138238271</v>
      </c>
      <c r="N10638">
        <f t="shared" si="996"/>
        <v>0.16439898730535729</v>
      </c>
    </row>
    <row r="10639" spans="1:14">
      <c r="A10639">
        <v>2018</v>
      </c>
      <c r="B10639">
        <v>11</v>
      </c>
      <c r="C10639">
        <v>38</v>
      </c>
      <c r="D10639" t="s">
        <v>1198</v>
      </c>
      <c r="E10639" t="s">
        <v>1199</v>
      </c>
      <c r="F10639">
        <v>2018</v>
      </c>
      <c r="G10639">
        <f t="shared" si="997"/>
        <v>0.16222142113076254</v>
      </c>
      <c r="H10639">
        <f t="shared" si="998"/>
        <v>17</v>
      </c>
      <c r="I10639">
        <f t="shared" si="996"/>
        <v>2.7053961157758589E-2</v>
      </c>
      <c r="J10639">
        <f t="shared" si="996"/>
        <v>6.7828074982925771E-2</v>
      </c>
      <c r="K10639">
        <f t="shared" si="996"/>
        <v>0.13674344276324377</v>
      </c>
      <c r="L10639">
        <f t="shared" si="996"/>
        <v>0.14897060254422806</v>
      </c>
      <c r="M10639">
        <f t="shared" si="996"/>
        <v>0.15948560915933219</v>
      </c>
      <c r="N10639">
        <f t="shared" si="996"/>
        <v>0.16222142113076254</v>
      </c>
    </row>
    <row r="10640" spans="1:14">
      <c r="A10640">
        <v>2018</v>
      </c>
      <c r="B10640">
        <v>11</v>
      </c>
      <c r="C10640">
        <v>39</v>
      </c>
      <c r="D10640" t="s">
        <v>28</v>
      </c>
      <c r="E10640" t="s">
        <v>29</v>
      </c>
      <c r="F10640">
        <v>2004</v>
      </c>
      <c r="G10640">
        <f t="shared" si="997"/>
        <v>0.16012815380508713</v>
      </c>
      <c r="H10640">
        <f t="shared" si="998"/>
        <v>17</v>
      </c>
      <c r="I10640">
        <f t="shared" si="996"/>
        <v>2.670486316239595E-2</v>
      </c>
      <c r="J10640">
        <f t="shared" si="996"/>
        <v>6.6952837347011018E-2</v>
      </c>
      <c r="K10640">
        <f t="shared" si="996"/>
        <v>0.13497893731913271</v>
      </c>
      <c r="L10640">
        <f t="shared" si="996"/>
        <v>0.14704832068639223</v>
      </c>
      <c r="M10640">
        <f t="shared" si="996"/>
        <v>0.15742764411228968</v>
      </c>
      <c r="N10640">
        <f t="shared" si="996"/>
        <v>0.16012815380508713</v>
      </c>
    </row>
    <row r="10641" spans="1:14">
      <c r="A10641">
        <v>2018</v>
      </c>
      <c r="B10641">
        <v>11</v>
      </c>
      <c r="C10641">
        <v>40</v>
      </c>
      <c r="D10641" t="s">
        <v>1224</v>
      </c>
      <c r="E10641" t="s">
        <v>1225</v>
      </c>
      <c r="F10641">
        <v>2018</v>
      </c>
      <c r="G10641">
        <f t="shared" si="997"/>
        <v>0.15811388300841897</v>
      </c>
      <c r="H10641">
        <f t="shared" si="998"/>
        <v>17</v>
      </c>
      <c r="I10641">
        <f t="shared" si="996"/>
        <v>2.6368939561712278E-2</v>
      </c>
      <c r="J10641">
        <f t="shared" si="996"/>
        <v>6.6110629766285928E-2</v>
      </c>
      <c r="K10641">
        <f t="shared" si="996"/>
        <v>0.13328102146144927</v>
      </c>
      <c r="L10641">
        <f t="shared" si="996"/>
        <v>0.14519858264208657</v>
      </c>
      <c r="M10641">
        <f t="shared" si="996"/>
        <v>0.15544734334325916</v>
      </c>
      <c r="N10641">
        <f t="shared" si="996"/>
        <v>0.15811388300841897</v>
      </c>
    </row>
    <row r="10642" spans="1:14">
      <c r="A10642">
        <v>2018</v>
      </c>
      <c r="B10642">
        <v>11</v>
      </c>
      <c r="C10642">
        <v>41</v>
      </c>
      <c r="D10642" t="s">
        <v>1210</v>
      </c>
      <c r="E10642" t="s">
        <v>1211</v>
      </c>
      <c r="F10642">
        <v>2018</v>
      </c>
      <c r="G10642">
        <f t="shared" si="997"/>
        <v>0.15617376188860607</v>
      </c>
      <c r="H10642">
        <f t="shared" si="998"/>
        <v>17</v>
      </c>
      <c r="I10642">
        <f t="shared" ref="I10642:N10657" si="999">$G10642*(I$1^$H10642)</f>
        <v>2.6045382037367476E-2</v>
      </c>
      <c r="J10642">
        <f t="shared" si="999"/>
        <v>6.5299425673303949E-2</v>
      </c>
      <c r="K10642">
        <f t="shared" si="999"/>
        <v>0.13164560956916257</v>
      </c>
      <c r="L10642">
        <f t="shared" si="999"/>
        <v>0.14341693746716028</v>
      </c>
      <c r="M10642">
        <f t="shared" si="999"/>
        <v>0.15353994174068764</v>
      </c>
      <c r="N10642">
        <f t="shared" si="999"/>
        <v>0.15617376188860607</v>
      </c>
    </row>
    <row r="10643" spans="1:14">
      <c r="A10643">
        <v>2018</v>
      </c>
      <c r="B10643">
        <v>11</v>
      </c>
      <c r="C10643">
        <v>42</v>
      </c>
      <c r="D10643" t="s">
        <v>920</v>
      </c>
      <c r="E10643" t="s">
        <v>921</v>
      </c>
      <c r="F10643">
        <v>2015</v>
      </c>
      <c r="G10643">
        <f t="shared" si="997"/>
        <v>0.15430334996209191</v>
      </c>
      <c r="H10643">
        <f t="shared" si="998"/>
        <v>17</v>
      </c>
      <c r="I10643">
        <f t="shared" si="999"/>
        <v>2.5733450041850476E-2</v>
      </c>
      <c r="J10643">
        <f t="shared" si="999"/>
        <v>6.4517368411591905E-2</v>
      </c>
      <c r="K10643">
        <f t="shared" si="999"/>
        <v>0.13006895856688336</v>
      </c>
      <c r="L10643">
        <f t="shared" si="999"/>
        <v>0.14169930739243591</v>
      </c>
      <c r="M10643">
        <f t="shared" si="999"/>
        <v>0.15170107370834229</v>
      </c>
      <c r="N10643">
        <f t="shared" si="999"/>
        <v>0.15430334996209191</v>
      </c>
    </row>
    <row r="10644" spans="1:14">
      <c r="A10644">
        <v>2018</v>
      </c>
      <c r="B10644">
        <v>11</v>
      </c>
      <c r="C10644">
        <v>43</v>
      </c>
      <c r="D10644" t="s">
        <v>1020</v>
      </c>
      <c r="E10644" t="s">
        <v>1021</v>
      </c>
      <c r="F10644">
        <v>2016</v>
      </c>
      <c r="G10644">
        <f t="shared" si="997"/>
        <v>0.15249857033260467</v>
      </c>
      <c r="H10644">
        <f t="shared" si="998"/>
        <v>17</v>
      </c>
      <c r="I10644">
        <f t="shared" si="999"/>
        <v>2.5432463663762318E-2</v>
      </c>
      <c r="J10644">
        <f t="shared" si="999"/>
        <v>6.3762753347913953E-2</v>
      </c>
      <c r="K10644">
        <f t="shared" si="999"/>
        <v>0.12854763186264911</v>
      </c>
      <c r="L10644">
        <f t="shared" si="999"/>
        <v>0.14004194853692728</v>
      </c>
      <c r="M10644">
        <f t="shared" si="999"/>
        <v>0.14992673110549265</v>
      </c>
      <c r="N10644">
        <f t="shared" si="999"/>
        <v>0.15249857033260467</v>
      </c>
    </row>
    <row r="10645" spans="1:14">
      <c r="A10645">
        <v>2018</v>
      </c>
      <c r="B10645">
        <v>11</v>
      </c>
      <c r="C10645">
        <v>44</v>
      </c>
      <c r="D10645" t="s">
        <v>704</v>
      </c>
      <c r="E10645" t="s">
        <v>705</v>
      </c>
      <c r="F10645">
        <v>2014</v>
      </c>
      <c r="G10645">
        <f t="shared" si="997"/>
        <v>0.15075567228888181</v>
      </c>
      <c r="H10645">
        <f t="shared" si="998"/>
        <v>17</v>
      </c>
      <c r="I10645">
        <f t="shared" si="999"/>
        <v>2.5141797390170723E-2</v>
      </c>
      <c r="J10645">
        <f t="shared" si="999"/>
        <v>6.3034012233619707E-2</v>
      </c>
      <c r="K10645">
        <f t="shared" si="999"/>
        <v>0.12707846781993076</v>
      </c>
      <c r="L10645">
        <f t="shared" si="999"/>
        <v>0.13844141656071399</v>
      </c>
      <c r="M10645">
        <f t="shared" si="999"/>
        <v>0.14821322647541246</v>
      </c>
      <c r="N10645">
        <f t="shared" si="999"/>
        <v>0.15075567228888181</v>
      </c>
    </row>
    <row r="10646" spans="1:14">
      <c r="A10646">
        <v>2018</v>
      </c>
      <c r="B10646">
        <v>11</v>
      </c>
      <c r="C10646">
        <v>45</v>
      </c>
      <c r="D10646" t="s">
        <v>1206</v>
      </c>
      <c r="E10646" t="s">
        <v>1207</v>
      </c>
      <c r="F10646">
        <v>2018</v>
      </c>
      <c r="G10646">
        <f t="shared" si="997"/>
        <v>0.14907119849998599</v>
      </c>
      <c r="H10646">
        <f t="shared" si="998"/>
        <v>17</v>
      </c>
      <c r="I10646">
        <f t="shared" si="999"/>
        <v>2.4860874635713306E-2</v>
      </c>
      <c r="J10646">
        <f t="shared" si="999"/>
        <v>6.232969948833867E-2</v>
      </c>
      <c r="K10646">
        <f t="shared" si="999"/>
        <v>0.1256585521051474</v>
      </c>
      <c r="L10646">
        <f t="shared" si="999"/>
        <v>0.13689453653985967</v>
      </c>
      <c r="M10646">
        <f t="shared" si="999"/>
        <v>0.1465571607939361</v>
      </c>
      <c r="N10646">
        <f t="shared" si="999"/>
        <v>0.14907119849998599</v>
      </c>
    </row>
    <row r="10647" spans="1:14">
      <c r="A10647">
        <v>2018</v>
      </c>
      <c r="B10647">
        <v>11</v>
      </c>
      <c r="C10647">
        <v>46</v>
      </c>
      <c r="D10647" t="s">
        <v>1226</v>
      </c>
      <c r="E10647" t="s">
        <v>1227</v>
      </c>
      <c r="F10647">
        <v>2018</v>
      </c>
      <c r="G10647">
        <f t="shared" si="997"/>
        <v>0.14744195615489714</v>
      </c>
      <c r="H10647">
        <f t="shared" si="998"/>
        <v>17</v>
      </c>
      <c r="I10647">
        <f t="shared" si="999"/>
        <v>2.458916292949493E-2</v>
      </c>
      <c r="J10647">
        <f t="shared" si="999"/>
        <v>6.1648480132856842E-2</v>
      </c>
      <c r="K10647">
        <f t="shared" si="999"/>
        <v>0.12428519335998189</v>
      </c>
      <c r="L10647">
        <f t="shared" si="999"/>
        <v>0.13539837646342429</v>
      </c>
      <c r="M10647">
        <f t="shared" si="999"/>
        <v>0.1449553950957721</v>
      </c>
      <c r="N10647">
        <f t="shared" si="999"/>
        <v>0.14744195615489714</v>
      </c>
    </row>
    <row r="10648" spans="1:14">
      <c r="A10648">
        <v>2018</v>
      </c>
      <c r="B10648">
        <v>11</v>
      </c>
      <c r="C10648">
        <v>47</v>
      </c>
      <c r="D10648" t="s">
        <v>18</v>
      </c>
      <c r="E10648" t="s">
        <v>19</v>
      </c>
      <c r="F10648">
        <v>1995</v>
      </c>
      <c r="G10648">
        <f t="shared" si="997"/>
        <v>0.14586499149789456</v>
      </c>
      <c r="H10648">
        <f t="shared" si="998"/>
        <v>17</v>
      </c>
      <c r="I10648">
        <f t="shared" si="999"/>
        <v>2.4326169668307088E-2</v>
      </c>
      <c r="J10648">
        <f t="shared" si="999"/>
        <v>6.098911914184213E-2</v>
      </c>
      <c r="K10648">
        <f t="shared" si="999"/>
        <v>0.12295590173615455</v>
      </c>
      <c r="L10648">
        <f t="shared" si="999"/>
        <v>0.13395022384888602</v>
      </c>
      <c r="M10648">
        <f t="shared" si="999"/>
        <v>0.14340502543933772</v>
      </c>
      <c r="N10648">
        <f t="shared" si="999"/>
        <v>0.14586499149789456</v>
      </c>
    </row>
    <row r="10649" spans="1:14">
      <c r="A10649">
        <v>2018</v>
      </c>
      <c r="B10649">
        <v>11</v>
      </c>
      <c r="C10649">
        <v>48</v>
      </c>
      <c r="D10649" t="s">
        <v>1228</v>
      </c>
      <c r="E10649" t="s">
        <v>1229</v>
      </c>
      <c r="F10649">
        <v>2018</v>
      </c>
      <c r="G10649">
        <f t="shared" si="997"/>
        <v>0.14433756729740646</v>
      </c>
      <c r="H10649">
        <f t="shared" si="998"/>
        <v>17</v>
      </c>
      <c r="I10649">
        <f t="shared" si="999"/>
        <v>2.4071438359067009E-2</v>
      </c>
      <c r="J10649">
        <f t="shared" si="999"/>
        <v>6.035047202311216E-2</v>
      </c>
      <c r="K10649">
        <f t="shared" si="999"/>
        <v>0.12166836990294322</v>
      </c>
      <c r="L10649">
        <f t="shared" si="999"/>
        <v>0.13254756505141482</v>
      </c>
      <c r="M10649">
        <f t="shared" si="999"/>
        <v>0.14190336075558929</v>
      </c>
      <c r="N10649">
        <f t="shared" si="999"/>
        <v>0.14433756729740646</v>
      </c>
    </row>
    <row r="10650" spans="1:14">
      <c r="A10650">
        <v>2018</v>
      </c>
      <c r="B10650">
        <v>11</v>
      </c>
      <c r="C10650">
        <v>49</v>
      </c>
      <c r="D10650" t="s">
        <v>1084</v>
      </c>
      <c r="E10650" t="s">
        <v>1085</v>
      </c>
      <c r="F10650">
        <v>2016</v>
      </c>
      <c r="G10650">
        <f t="shared" si="997"/>
        <v>0.14285714285714285</v>
      </c>
      <c r="H10650">
        <f t="shared" si="998"/>
        <v>17</v>
      </c>
      <c r="I10650">
        <f t="shared" si="999"/>
        <v>2.3824545285237975E-2</v>
      </c>
      <c r="J10650">
        <f t="shared" si="999"/>
        <v>5.9731476459882478E-2</v>
      </c>
      <c r="K10650">
        <f t="shared" si="999"/>
        <v>0.12042045619770381</v>
      </c>
      <c r="L10650">
        <f t="shared" si="999"/>
        <v>0.13118806690776644</v>
      </c>
      <c r="M10650">
        <f t="shared" si="999"/>
        <v>0.14044790319626063</v>
      </c>
      <c r="N10650">
        <f t="shared" si="999"/>
        <v>0.14285714285714285</v>
      </c>
    </row>
    <row r="10651" spans="1:14">
      <c r="A10651">
        <v>2018</v>
      </c>
      <c r="B10651">
        <v>11</v>
      </c>
      <c r="C10651">
        <v>50</v>
      </c>
      <c r="D10651" t="s">
        <v>494</v>
      </c>
      <c r="E10651" t="s">
        <v>495</v>
      </c>
      <c r="F10651">
        <v>2012</v>
      </c>
      <c r="G10651">
        <f t="shared" si="997"/>
        <v>0.1414213562373095</v>
      </c>
      <c r="H10651">
        <f t="shared" si="998"/>
        <v>17</v>
      </c>
      <c r="I10651">
        <f t="shared" si="999"/>
        <v>2.3585096541828866E-2</v>
      </c>
      <c r="J10651">
        <f t="shared" si="999"/>
        <v>5.9131144877094546E-2</v>
      </c>
      <c r="K10651">
        <f t="shared" si="999"/>
        <v>0.11921016963936357</v>
      </c>
      <c r="L10651">
        <f t="shared" si="999"/>
        <v>0.12986956040973063</v>
      </c>
      <c r="M10651">
        <f t="shared" si="999"/>
        <v>0.13903633065491075</v>
      </c>
      <c r="N10651">
        <f t="shared" si="999"/>
        <v>0.1414213562373095</v>
      </c>
    </row>
    <row r="10652" spans="1:14">
      <c r="A10652">
        <v>2018</v>
      </c>
      <c r="B10652">
        <v>11</v>
      </c>
      <c r="C10652">
        <v>51</v>
      </c>
      <c r="D10652" t="s">
        <v>986</v>
      </c>
      <c r="E10652" t="s">
        <v>987</v>
      </c>
      <c r="F10652">
        <v>2015</v>
      </c>
      <c r="G10652">
        <f t="shared" si="997"/>
        <v>0.14002800840280097</v>
      </c>
      <c r="H10652">
        <f t="shared" si="998"/>
        <v>17</v>
      </c>
      <c r="I10652">
        <f t="shared" si="999"/>
        <v>2.3352725391759508E-2</v>
      </c>
      <c r="J10652">
        <f t="shared" si="999"/>
        <v>5.8548557813452924E-2</v>
      </c>
      <c r="K10652">
        <f t="shared" si="999"/>
        <v>0.11803565656624836</v>
      </c>
      <c r="L10652">
        <f t="shared" si="999"/>
        <v>0.12859002614715556</v>
      </c>
      <c r="M10652">
        <f t="shared" si="999"/>
        <v>0.13766648118245234</v>
      </c>
      <c r="N10652">
        <f t="shared" si="999"/>
        <v>0.14002800840280097</v>
      </c>
    </row>
    <row r="10653" spans="1:14">
      <c r="A10653">
        <v>2018</v>
      </c>
      <c r="B10653">
        <v>11</v>
      </c>
      <c r="C10653">
        <v>52</v>
      </c>
      <c r="D10653" t="s">
        <v>1230</v>
      </c>
      <c r="E10653" t="s">
        <v>1231</v>
      </c>
      <c r="F10653">
        <v>2018</v>
      </c>
      <c r="G10653">
        <f t="shared" si="997"/>
        <v>0.13867504905630729</v>
      </c>
      <c r="H10653">
        <f t="shared" si="998"/>
        <v>17</v>
      </c>
      <c r="I10653">
        <f t="shared" si="999"/>
        <v>2.3127089903222136E-2</v>
      </c>
      <c r="J10653">
        <f t="shared" si="999"/>
        <v>5.7982857997959068E-2</v>
      </c>
      <c r="K10653">
        <f t="shared" si="999"/>
        <v>0.11689518869419635</v>
      </c>
      <c r="L10653">
        <f t="shared" si="999"/>
        <v>0.12734758129825646</v>
      </c>
      <c r="M10653">
        <f t="shared" si="999"/>
        <v>0.13633633905917858</v>
      </c>
      <c r="N10653">
        <f t="shared" si="999"/>
        <v>0.13867504905630729</v>
      </c>
    </row>
    <row r="10654" spans="1:14">
      <c r="A10654">
        <v>2018</v>
      </c>
      <c r="B10654">
        <v>11</v>
      </c>
      <c r="C10654">
        <v>53</v>
      </c>
      <c r="D10654" t="s">
        <v>262</v>
      </c>
      <c r="E10654" t="s">
        <v>263</v>
      </c>
      <c r="F10654">
        <v>2009</v>
      </c>
      <c r="G10654">
        <f t="shared" si="997"/>
        <v>0.13736056394868904</v>
      </c>
      <c r="H10654">
        <f t="shared" si="998"/>
        <v>17</v>
      </c>
      <c r="I10654">
        <f t="shared" si="999"/>
        <v>2.2907870833409581E-2</v>
      </c>
      <c r="J10654">
        <f t="shared" si="999"/>
        <v>5.743324504412111E-2</v>
      </c>
      <c r="K10654">
        <f t="shared" si="999"/>
        <v>0.115787152419925</v>
      </c>
      <c r="L10654">
        <f t="shared" si="999"/>
        <v>0.12614046797652406</v>
      </c>
      <c r="M10654">
        <f t="shared" si="999"/>
        <v>0.13504402231914472</v>
      </c>
      <c r="N10654">
        <f t="shared" si="999"/>
        <v>0.13736056394868904</v>
      </c>
    </row>
    <row r="10655" spans="1:14">
      <c r="A10655">
        <v>2018</v>
      </c>
      <c r="B10655">
        <v>11</v>
      </c>
      <c r="C10655">
        <v>54</v>
      </c>
      <c r="D10655" t="s">
        <v>50</v>
      </c>
      <c r="E10655" t="s">
        <v>51</v>
      </c>
      <c r="F10655">
        <v>2005</v>
      </c>
      <c r="G10655">
        <f t="shared" si="997"/>
        <v>0.13608276348795434</v>
      </c>
      <c r="H10655">
        <f t="shared" si="998"/>
        <v>17</v>
      </c>
      <c r="I10655">
        <f t="shared" si="999"/>
        <v>2.269476972881368E-2</v>
      </c>
      <c r="J10655">
        <f t="shared" si="999"/>
        <v>5.6898970687135494E-2</v>
      </c>
      <c r="K10655">
        <f t="shared" si="999"/>
        <v>0.11471003921904585</v>
      </c>
      <c r="L10655">
        <f t="shared" si="999"/>
        <v>0.12496704277016059</v>
      </c>
      <c r="M10655">
        <f t="shared" si="999"/>
        <v>0.13378777155125091</v>
      </c>
      <c r="N10655">
        <f t="shared" si="999"/>
        <v>0.13608276348795434</v>
      </c>
    </row>
    <row r="10656" spans="1:14">
      <c r="A10656">
        <v>2018</v>
      </c>
      <c r="B10656">
        <v>11</v>
      </c>
      <c r="C10656">
        <v>55</v>
      </c>
      <c r="D10656" t="s">
        <v>1168</v>
      </c>
      <c r="E10656" t="s">
        <v>1169</v>
      </c>
      <c r="F10656">
        <v>2018</v>
      </c>
      <c r="G10656">
        <f t="shared" si="997"/>
        <v>0.13483997249264842</v>
      </c>
      <c r="H10656">
        <f t="shared" si="998"/>
        <v>17</v>
      </c>
      <c r="I10656">
        <f t="shared" si="999"/>
        <v>2.2487507216379418E-2</v>
      </c>
      <c r="J10656">
        <f t="shared" si="999"/>
        <v>5.6379334499570812E-2</v>
      </c>
      <c r="K10656">
        <f t="shared" si="999"/>
        <v>0.11366243700875389</v>
      </c>
      <c r="L10656">
        <f t="shared" si="999"/>
        <v>0.12382576733244866</v>
      </c>
      <c r="M10656">
        <f t="shared" si="999"/>
        <v>0.13256593982543755</v>
      </c>
      <c r="N10656">
        <f t="shared" si="999"/>
        <v>0.13483997249264842</v>
      </c>
    </row>
    <row r="10657" spans="1:14">
      <c r="A10657">
        <v>2018</v>
      </c>
      <c r="B10657">
        <v>11</v>
      </c>
      <c r="C10657">
        <v>56</v>
      </c>
      <c r="D10657" t="s">
        <v>710</v>
      </c>
      <c r="E10657" t="s">
        <v>711</v>
      </c>
      <c r="F10657">
        <v>2014</v>
      </c>
      <c r="G10657">
        <f t="shared" si="997"/>
        <v>0.1336306209562122</v>
      </c>
      <c r="H10657">
        <f t="shared" si="998"/>
        <v>17</v>
      </c>
      <c r="I10657">
        <f t="shared" si="999"/>
        <v>2.2285821463260237E-2</v>
      </c>
      <c r="J10657">
        <f t="shared" si="999"/>
        <v>5.5873680029758267E-2</v>
      </c>
      <c r="K10657">
        <f t="shared" si="999"/>
        <v>0.11264302236270658</v>
      </c>
      <c r="L10657">
        <f t="shared" si="999"/>
        <v>0.12271519990050961</v>
      </c>
      <c r="M10657">
        <f t="shared" si="999"/>
        <v>0.13137698361280004</v>
      </c>
      <c r="N10657">
        <f t="shared" si="999"/>
        <v>0.1336306209562122</v>
      </c>
    </row>
    <row r="10658" spans="1:14">
      <c r="A10658">
        <v>2018</v>
      </c>
      <c r="B10658">
        <v>11</v>
      </c>
      <c r="C10658">
        <v>57</v>
      </c>
      <c r="D10658" t="s">
        <v>872</v>
      </c>
      <c r="E10658" t="s">
        <v>873</v>
      </c>
      <c r="F10658">
        <v>2015</v>
      </c>
      <c r="G10658">
        <f t="shared" si="997"/>
        <v>0.13245323570650439</v>
      </c>
      <c r="H10658">
        <f t="shared" si="998"/>
        <v>17</v>
      </c>
      <c r="I10658">
        <f t="shared" ref="I10658:N10673" si="1000">$G10658*(I$1^$H10658)</f>
        <v>2.2089466785861392E-2</v>
      </c>
      <c r="J10658">
        <f t="shared" si="1000"/>
        <v>5.5381391314468321E-2</v>
      </c>
      <c r="K10658">
        <f t="shared" si="1000"/>
        <v>0.11165055348047474</v>
      </c>
      <c r="L10658">
        <f t="shared" si="1000"/>
        <v>0.1216339876361054</v>
      </c>
      <c r="M10658">
        <f t="shared" si="1000"/>
        <v>0.13021945458577036</v>
      </c>
      <c r="N10658">
        <f t="shared" si="1000"/>
        <v>0.13245323570650439</v>
      </c>
    </row>
    <row r="10659" spans="1:14">
      <c r="A10659">
        <v>2018</v>
      </c>
      <c r="B10659">
        <v>11</v>
      </c>
      <c r="C10659">
        <v>58</v>
      </c>
      <c r="D10659" t="s">
        <v>1232</v>
      </c>
      <c r="E10659" t="s">
        <v>1233</v>
      </c>
      <c r="F10659">
        <v>2018</v>
      </c>
      <c r="G10659">
        <f t="shared" si="997"/>
        <v>0.13130643285972254</v>
      </c>
      <c r="H10659">
        <f t="shared" si="998"/>
        <v>17</v>
      </c>
      <c r="I10659">
        <f t="shared" si="1000"/>
        <v>2.1898212391366637E-2</v>
      </c>
      <c r="J10659">
        <f t="shared" si="1000"/>
        <v>5.4901889723741597E-2</v>
      </c>
      <c r="K10659">
        <f t="shared" si="1000"/>
        <v>0.11068386382662668</v>
      </c>
      <c r="L10659">
        <f t="shared" si="1000"/>
        <v>0.12058085969594998</v>
      </c>
      <c r="M10659">
        <f t="shared" si="1000"/>
        <v>0.12909199219930026</v>
      </c>
      <c r="N10659">
        <f t="shared" si="1000"/>
        <v>0.13130643285972254</v>
      </c>
    </row>
    <row r="10660" spans="1:14">
      <c r="A10660">
        <v>2018</v>
      </c>
      <c r="B10660">
        <v>11</v>
      </c>
      <c r="C10660">
        <v>59</v>
      </c>
      <c r="D10660" t="s">
        <v>1234</v>
      </c>
      <c r="E10660" t="s">
        <v>1235</v>
      </c>
      <c r="F10660">
        <v>2018</v>
      </c>
      <c r="G10660">
        <f t="shared" si="997"/>
        <v>0.13018891098082389</v>
      </c>
      <c r="H10660">
        <f t="shared" si="998"/>
        <v>17</v>
      </c>
      <c r="I10660">
        <f t="shared" si="1000"/>
        <v>2.1711841237089177E-2</v>
      </c>
      <c r="J10660">
        <f t="shared" si="1000"/>
        <v>5.4434631101121719E-2</v>
      </c>
      <c r="K10660">
        <f t="shared" si="1000"/>
        <v>0.10974185636535144</v>
      </c>
      <c r="L10660">
        <f t="shared" si="1000"/>
        <v>0.11955462095081103</v>
      </c>
      <c r="M10660">
        <f t="shared" si="1000"/>
        <v>0.12799331696662944</v>
      </c>
      <c r="N10660">
        <f t="shared" si="1000"/>
        <v>0.13018891098082389</v>
      </c>
    </row>
    <row r="10661" spans="1:14">
      <c r="A10661">
        <v>2018</v>
      </c>
      <c r="B10661">
        <v>11</v>
      </c>
      <c r="C10661">
        <v>60</v>
      </c>
      <c r="D10661" t="s">
        <v>718</v>
      </c>
      <c r="E10661" t="s">
        <v>719</v>
      </c>
      <c r="F10661">
        <v>2013</v>
      </c>
      <c r="G10661">
        <f t="shared" si="997"/>
        <v>0.12909944487358055</v>
      </c>
      <c r="H10661">
        <f t="shared" si="998"/>
        <v>17</v>
      </c>
      <c r="I10661">
        <f t="shared" si="1000"/>
        <v>2.1530148994827924E-2</v>
      </c>
      <c r="J10661">
        <f t="shared" si="1000"/>
        <v>5.3979103167151203E-2</v>
      </c>
      <c r="K10661">
        <f t="shared" si="1000"/>
        <v>0.10882349832582819</v>
      </c>
      <c r="L10661">
        <f t="shared" si="1000"/>
        <v>0.11855414628281555</v>
      </c>
      <c r="M10661">
        <f t="shared" si="1000"/>
        <v>0.12692222435406939</v>
      </c>
      <c r="N10661">
        <f t="shared" si="1000"/>
        <v>0.12909944487358055</v>
      </c>
    </row>
    <row r="10662" spans="1:14">
      <c r="A10662">
        <v>2018</v>
      </c>
      <c r="B10662">
        <v>11</v>
      </c>
      <c r="C10662">
        <v>61</v>
      </c>
      <c r="D10662" t="s">
        <v>1236</v>
      </c>
      <c r="E10662" t="s">
        <v>1237</v>
      </c>
      <c r="F10662">
        <v>2018</v>
      </c>
      <c r="G10662">
        <f t="shared" si="997"/>
        <v>0.12803687993289598</v>
      </c>
      <c r="H10662">
        <f t="shared" si="998"/>
        <v>17</v>
      </c>
      <c r="I10662">
        <f t="shared" si="1000"/>
        <v>2.1352943108993001E-2</v>
      </c>
      <c r="J10662">
        <f t="shared" si="1000"/>
        <v>5.3534823157960029E-2</v>
      </c>
      <c r="K10662">
        <f t="shared" si="1000"/>
        <v>0.10792781644154972</v>
      </c>
      <c r="L10662">
        <f t="shared" si="1000"/>
        <v>0.11757837539908893</v>
      </c>
      <c r="M10662">
        <f t="shared" si="1000"/>
        <v>0.12587757922856635</v>
      </c>
      <c r="N10662">
        <f t="shared" si="1000"/>
        <v>0.12803687993289598</v>
      </c>
    </row>
    <row r="10663" spans="1:14">
      <c r="A10663">
        <v>2018</v>
      </c>
      <c r="B10663">
        <v>11</v>
      </c>
      <c r="C10663">
        <v>62</v>
      </c>
      <c r="D10663" t="s">
        <v>14</v>
      </c>
      <c r="E10663" t="s">
        <v>15</v>
      </c>
      <c r="F10663">
        <v>2007</v>
      </c>
      <c r="G10663">
        <f t="shared" si="997"/>
        <v>0.1270001270001905</v>
      </c>
      <c r="H10663">
        <f t="shared" si="998"/>
        <v>17</v>
      </c>
      <c r="I10663">
        <f t="shared" si="1000"/>
        <v>2.1180041938629088E-2</v>
      </c>
      <c r="J10663">
        <f t="shared" si="1000"/>
        <v>5.3101335674197753E-2</v>
      </c>
      <c r="K10663">
        <f t="shared" si="1000"/>
        <v>0.10705389261370483</v>
      </c>
      <c r="L10663">
        <f t="shared" si="1000"/>
        <v>0.1166263081073708</v>
      </c>
      <c r="M10663">
        <f t="shared" si="1000"/>
        <v>0.12485831079984895</v>
      </c>
      <c r="N10663">
        <f t="shared" si="1000"/>
        <v>0.1270001270001905</v>
      </c>
    </row>
    <row r="10664" spans="1:14">
      <c r="A10664">
        <v>2018</v>
      </c>
      <c r="B10664">
        <v>11</v>
      </c>
      <c r="C10664">
        <v>63</v>
      </c>
      <c r="D10664" t="s">
        <v>1108</v>
      </c>
      <c r="E10664" t="s">
        <v>1109</v>
      </c>
      <c r="F10664">
        <v>2017</v>
      </c>
      <c r="G10664">
        <f t="shared" si="997"/>
        <v>0.12598815766974239</v>
      </c>
      <c r="H10664">
        <f t="shared" si="998"/>
        <v>17</v>
      </c>
      <c r="I10664">
        <f t="shared" si="1000"/>
        <v>2.1011273974645358E-2</v>
      </c>
      <c r="J10664">
        <f t="shared" si="1000"/>
        <v>5.2678210718519261E-2</v>
      </c>
      <c r="K10664">
        <f t="shared" si="1000"/>
        <v>0.10620085995469031</v>
      </c>
      <c r="L10664">
        <f t="shared" si="1000"/>
        <v>0.11569700000575076</v>
      </c>
      <c r="M10664">
        <f t="shared" si="1000"/>
        <v>0.12386340800592642</v>
      </c>
      <c r="N10664">
        <f t="shared" si="1000"/>
        <v>0.12598815766974239</v>
      </c>
    </row>
    <row r="10665" spans="1:14">
      <c r="A10665">
        <v>2018</v>
      </c>
      <c r="B10665">
        <v>11</v>
      </c>
      <c r="C10665">
        <v>64</v>
      </c>
      <c r="D10665" t="s">
        <v>1070</v>
      </c>
      <c r="E10665" t="s">
        <v>1071</v>
      </c>
      <c r="F10665">
        <v>2017</v>
      </c>
      <c r="G10665">
        <f t="shared" si="997"/>
        <v>0.125</v>
      </c>
      <c r="H10665">
        <f t="shared" si="998"/>
        <v>17</v>
      </c>
      <c r="I10665">
        <f t="shared" si="1000"/>
        <v>2.0846477124583228E-2</v>
      </c>
      <c r="J10665">
        <f t="shared" si="1000"/>
        <v>5.2265041902397169E-2</v>
      </c>
      <c r="K10665">
        <f t="shared" si="1000"/>
        <v>0.10536789917299083</v>
      </c>
      <c r="L10665">
        <f t="shared" si="1000"/>
        <v>0.11478955854429565</v>
      </c>
      <c r="M10665">
        <f t="shared" si="1000"/>
        <v>0.12289191529672806</v>
      </c>
      <c r="N10665">
        <f t="shared" si="1000"/>
        <v>0.125</v>
      </c>
    </row>
    <row r="10666" spans="1:14">
      <c r="A10666">
        <v>2018</v>
      </c>
      <c r="B10666">
        <v>11</v>
      </c>
      <c r="C10666">
        <v>65</v>
      </c>
      <c r="D10666" t="s">
        <v>870</v>
      </c>
      <c r="E10666" t="s">
        <v>871</v>
      </c>
      <c r="F10666">
        <v>2015</v>
      </c>
      <c r="G10666">
        <f t="shared" si="997"/>
        <v>0.12403473458920847</v>
      </c>
      <c r="H10666">
        <f t="shared" si="998"/>
        <v>17</v>
      </c>
      <c r="I10666">
        <f t="shared" si="1000"/>
        <v>2.0685498058141492E-2</v>
      </c>
      <c r="J10666">
        <f t="shared" si="1000"/>
        <v>5.1861444805261538E-2</v>
      </c>
      <c r="K10666">
        <f t="shared" si="1000"/>
        <v>0.10455423526515517</v>
      </c>
      <c r="L10666">
        <f t="shared" si="1000"/>
        <v>0.11390313942123294</v>
      </c>
      <c r="M10666">
        <f t="shared" si="1000"/>
        <v>0.12194292877591323</v>
      </c>
      <c r="N10666">
        <f t="shared" si="1000"/>
        <v>0.12403473458920847</v>
      </c>
    </row>
    <row r="10667" spans="1:14">
      <c r="A10667">
        <v>2018</v>
      </c>
      <c r="B10667">
        <v>11</v>
      </c>
      <c r="C10667">
        <v>66</v>
      </c>
      <c r="D10667" t="s">
        <v>858</v>
      </c>
      <c r="E10667" t="s">
        <v>859</v>
      </c>
      <c r="F10667">
        <v>2015</v>
      </c>
      <c r="G10667">
        <f t="shared" si="997"/>
        <v>0.12309149097933272</v>
      </c>
      <c r="H10667">
        <f t="shared" si="998"/>
        <v>17</v>
      </c>
      <c r="I10667">
        <f t="shared" si="1000"/>
        <v>2.052819160745202E-2</v>
      </c>
      <c r="J10667">
        <f t="shared" si="1000"/>
        <v>5.1467055470906943E-2</v>
      </c>
      <c r="K10667">
        <f t="shared" si="1000"/>
        <v>0.10375913448450752</v>
      </c>
      <c r="L10667">
        <f t="shared" si="1000"/>
        <v>0.11303694328061403</v>
      </c>
      <c r="M10667">
        <f t="shared" si="1000"/>
        <v>0.12101559266544099</v>
      </c>
      <c r="N10667">
        <f t="shared" si="1000"/>
        <v>0.12309149097933272</v>
      </c>
    </row>
    <row r="10668" spans="1:14">
      <c r="A10668">
        <v>2018</v>
      </c>
      <c r="B10668">
        <v>11</v>
      </c>
      <c r="C10668">
        <v>67</v>
      </c>
      <c r="D10668" t="s">
        <v>1136</v>
      </c>
      <c r="E10668" t="s">
        <v>1137</v>
      </c>
      <c r="F10668">
        <v>2017</v>
      </c>
      <c r="G10668">
        <f t="shared" si="997"/>
        <v>0.12216944435630522</v>
      </c>
      <c r="H10668">
        <f t="shared" si="998"/>
        <v>17</v>
      </c>
      <c r="I10668">
        <f t="shared" si="1000"/>
        <v>2.0374420216774082E-2</v>
      </c>
      <c r="J10668">
        <f t="shared" si="1000"/>
        <v>5.1081529027798972E-2</v>
      </c>
      <c r="K10668">
        <f t="shared" si="1000"/>
        <v>0.10298190155964386</v>
      </c>
      <c r="L10668">
        <f t="shared" si="1000"/>
        <v>0.11219021268209735</v>
      </c>
      <c r="M10668">
        <f t="shared" si="1000"/>
        <v>0.12010909606146715</v>
      </c>
      <c r="N10668">
        <f t="shared" si="1000"/>
        <v>0.12216944435630522</v>
      </c>
    </row>
    <row r="10669" spans="1:14">
      <c r="A10669">
        <v>2018</v>
      </c>
      <c r="B10669">
        <v>11</v>
      </c>
      <c r="C10669">
        <v>68</v>
      </c>
      <c r="D10669" t="s">
        <v>1146</v>
      </c>
      <c r="E10669" t="s">
        <v>1147</v>
      </c>
      <c r="F10669">
        <v>2015</v>
      </c>
      <c r="G10669">
        <f t="shared" si="997"/>
        <v>0.12126781251816648</v>
      </c>
      <c r="H10669">
        <f t="shared" si="998"/>
        <v>17</v>
      </c>
      <c r="I10669">
        <f t="shared" si="1000"/>
        <v>2.0224053436865643E-2</v>
      </c>
      <c r="J10669">
        <f t="shared" si="1000"/>
        <v>5.0704538421392123E-2</v>
      </c>
      <c r="K10669">
        <f t="shared" si="1000"/>
        <v>0.10222187713874657</v>
      </c>
      <c r="L10669">
        <f t="shared" si="1000"/>
        <v>0.11136222931674193</v>
      </c>
      <c r="M10669">
        <f t="shared" si="1000"/>
        <v>0.11922266995361612</v>
      </c>
      <c r="N10669">
        <f t="shared" si="1000"/>
        <v>0.12126781251816648</v>
      </c>
    </row>
    <row r="10670" spans="1:14">
      <c r="A10670">
        <v>2018</v>
      </c>
      <c r="B10670">
        <v>11</v>
      </c>
      <c r="C10670">
        <v>69</v>
      </c>
      <c r="D10670" t="s">
        <v>74</v>
      </c>
      <c r="E10670" t="s">
        <v>75</v>
      </c>
      <c r="F10670">
        <v>2008</v>
      </c>
      <c r="G10670">
        <f t="shared" si="997"/>
        <v>0.1203858530857692</v>
      </c>
      <c r="H10670">
        <f t="shared" si="998"/>
        <v>17</v>
      </c>
      <c r="I10670">
        <f t="shared" si="1000"/>
        <v>2.0076967459807398E-2</v>
      </c>
      <c r="J10670">
        <f t="shared" si="1000"/>
        <v>5.0335773247868455E-2</v>
      </c>
      <c r="K10670">
        <f t="shared" si="1000"/>
        <v>0.10147843543836653</v>
      </c>
      <c r="L10670">
        <f t="shared" si="1000"/>
        <v>0.11055231144555103</v>
      </c>
      <c r="M10670">
        <f t="shared" si="1000"/>
        <v>0.11835558448272558</v>
      </c>
      <c r="N10670">
        <f t="shared" si="1000"/>
        <v>0.1203858530857692</v>
      </c>
    </row>
    <row r="10671" spans="1:14">
      <c r="A10671">
        <v>2018</v>
      </c>
      <c r="B10671">
        <v>11</v>
      </c>
      <c r="C10671">
        <v>70</v>
      </c>
      <c r="D10671" t="s">
        <v>942</v>
      </c>
      <c r="E10671" t="s">
        <v>943</v>
      </c>
      <c r="F10671">
        <v>2016</v>
      </c>
      <c r="G10671">
        <f t="shared" si="997"/>
        <v>0.11952286093343936</v>
      </c>
      <c r="H10671">
        <f t="shared" si="998"/>
        <v>17</v>
      </c>
      <c r="I10671">
        <f t="shared" si="1000"/>
        <v>1.9933044690509487E-2</v>
      </c>
      <c r="J10671">
        <f t="shared" si="1000"/>
        <v>4.9974938679844781E-2</v>
      </c>
      <c r="K10671">
        <f t="shared" si="1000"/>
        <v>0.10075098207761635</v>
      </c>
      <c r="L10671">
        <f t="shared" si="1000"/>
        <v>0.10975981154000596</v>
      </c>
      <c r="M10671">
        <f t="shared" si="1000"/>
        <v>0.1175071464148387</v>
      </c>
      <c r="N10671">
        <f t="shared" si="1000"/>
        <v>0.11952286093343936</v>
      </c>
    </row>
    <row r="10672" spans="1:14">
      <c r="A10672">
        <v>2018</v>
      </c>
      <c r="B10672">
        <v>11</v>
      </c>
      <c r="C10672">
        <v>71</v>
      </c>
      <c r="D10672" t="s">
        <v>22</v>
      </c>
      <c r="E10672" t="s">
        <v>23</v>
      </c>
      <c r="F10672">
        <v>2008</v>
      </c>
      <c r="G10672">
        <f t="shared" si="997"/>
        <v>0.11867816581938533</v>
      </c>
      <c r="H10672">
        <f t="shared" si="998"/>
        <v>17</v>
      </c>
      <c r="I10672">
        <f t="shared" si="1000"/>
        <v>1.9792173351530492E-2</v>
      </c>
      <c r="J10672">
        <f t="shared" si="1000"/>
        <v>4.9621754475598509E-2</v>
      </c>
      <c r="K10672">
        <f t="shared" si="1000"/>
        <v>0.10003895208073983</v>
      </c>
      <c r="L10672">
        <f t="shared" si="1000"/>
        <v>0.10898411410603168</v>
      </c>
      <c r="M10672">
        <f t="shared" si="1000"/>
        <v>0.11667669681157559</v>
      </c>
      <c r="N10672">
        <f t="shared" si="1000"/>
        <v>0.11867816581938533</v>
      </c>
    </row>
    <row r="10673" spans="1:14">
      <c r="A10673">
        <v>2018</v>
      </c>
      <c r="B10673">
        <v>11</v>
      </c>
      <c r="C10673">
        <v>72</v>
      </c>
      <c r="D10673" t="s">
        <v>736</v>
      </c>
      <c r="E10673" t="s">
        <v>737</v>
      </c>
      <c r="F10673">
        <v>2014</v>
      </c>
      <c r="G10673">
        <f t="shared" si="997"/>
        <v>0.11785113019775793</v>
      </c>
      <c r="H10673">
        <f t="shared" si="998"/>
        <v>17</v>
      </c>
      <c r="I10673">
        <f t="shared" si="1000"/>
        <v>1.9654247118190724E-2</v>
      </c>
      <c r="J10673">
        <f t="shared" si="1000"/>
        <v>4.927595406424546E-2</v>
      </c>
      <c r="K10673">
        <f t="shared" si="1000"/>
        <v>9.9341808032802986E-2</v>
      </c>
      <c r="L10673">
        <f t="shared" si="1000"/>
        <v>0.10822463367477554</v>
      </c>
      <c r="M10673">
        <f t="shared" si="1000"/>
        <v>0.11586360887909231</v>
      </c>
      <c r="N10673">
        <f t="shared" si="1000"/>
        <v>0.11785113019775793</v>
      </c>
    </row>
    <row r="10674" spans="1:14">
      <c r="A10674">
        <v>2018</v>
      </c>
      <c r="B10674">
        <v>11</v>
      </c>
      <c r="C10674">
        <v>73</v>
      </c>
      <c r="D10674" t="s">
        <v>800</v>
      </c>
      <c r="E10674" t="s">
        <v>801</v>
      </c>
      <c r="F10674">
        <v>2014</v>
      </c>
      <c r="G10674">
        <f t="shared" si="997"/>
        <v>0.11704114719613057</v>
      </c>
      <c r="H10674">
        <f t="shared" si="998"/>
        <v>17</v>
      </c>
      <c r="I10674">
        <f t="shared" ref="I10674:N10689" si="1001">$G10674*(I$1^$H10674)</f>
        <v>1.9519164781272913E-2</v>
      </c>
      <c r="J10674">
        <f t="shared" si="1001"/>
        <v>4.8937283700083191E-2</v>
      </c>
      <c r="K10674">
        <f t="shared" si="1001"/>
        <v>9.8659038374824509E-2</v>
      </c>
      <c r="L10674">
        <f t="shared" si="1001"/>
        <v>0.10748081294529403</v>
      </c>
      <c r="M10674">
        <f t="shared" si="1001"/>
        <v>0.11506728597967007</v>
      </c>
      <c r="N10674">
        <f t="shared" si="1001"/>
        <v>0.11704114719613057</v>
      </c>
    </row>
    <row r="10675" spans="1:14">
      <c r="A10675">
        <v>2018</v>
      </c>
      <c r="B10675">
        <v>11</v>
      </c>
      <c r="C10675">
        <v>74</v>
      </c>
      <c r="D10675" t="s">
        <v>1214</v>
      </c>
      <c r="E10675" t="s">
        <v>1215</v>
      </c>
      <c r="F10675">
        <v>2018</v>
      </c>
      <c r="G10675">
        <f t="shared" si="997"/>
        <v>0.11624763874381928</v>
      </c>
      <c r="H10675">
        <f t="shared" si="998"/>
        <v>17</v>
      </c>
      <c r="I10675">
        <f t="shared" si="1001"/>
        <v>1.9386829934878749E-2</v>
      </c>
      <c r="J10675">
        <f t="shared" si="1001"/>
        <v>4.8605501680003549E-2</v>
      </c>
      <c r="K10675">
        <f t="shared" si="1001"/>
        <v>9.7990155826056108E-2</v>
      </c>
      <c r="L10675">
        <f t="shared" si="1001"/>
        <v>0.1067521210657582</v>
      </c>
      <c r="M10675">
        <f t="shared" si="1001"/>
        <v>0.11428715979160066</v>
      </c>
      <c r="N10675">
        <f t="shared" si="1001"/>
        <v>0.11624763874381928</v>
      </c>
    </row>
    <row r="10676" spans="1:14">
      <c r="A10676">
        <v>2018</v>
      </c>
      <c r="B10676">
        <v>11</v>
      </c>
      <c r="C10676">
        <v>75</v>
      </c>
      <c r="D10676" t="s">
        <v>1118</v>
      </c>
      <c r="E10676" t="s">
        <v>1119</v>
      </c>
      <c r="F10676">
        <v>2017</v>
      </c>
      <c r="G10676">
        <f t="shared" si="997"/>
        <v>0.11547005383792514</v>
      </c>
      <c r="H10676">
        <f t="shared" si="998"/>
        <v>17</v>
      </c>
      <c r="I10676">
        <f t="shared" si="1001"/>
        <v>1.9257150687253602E-2</v>
      </c>
      <c r="J10676">
        <f t="shared" si="1001"/>
        <v>4.8280377618489717E-2</v>
      </c>
      <c r="K10676">
        <f t="shared" si="1001"/>
        <v>9.7334695922354553E-2</v>
      </c>
      <c r="L10676">
        <f t="shared" si="1001"/>
        <v>0.10603805204113183</v>
      </c>
      <c r="M10676">
        <f t="shared" si="1001"/>
        <v>0.1135226886044714</v>
      </c>
      <c r="N10676">
        <f t="shared" si="1001"/>
        <v>0.11547005383792514</v>
      </c>
    </row>
    <row r="10677" spans="1:14">
      <c r="A10677">
        <v>2018</v>
      </c>
      <c r="B10677">
        <v>11</v>
      </c>
      <c r="C10677">
        <v>76</v>
      </c>
      <c r="D10677" t="s">
        <v>1238</v>
      </c>
      <c r="E10677" t="s">
        <v>1239</v>
      </c>
      <c r="F10677">
        <v>2018</v>
      </c>
      <c r="G10677">
        <f t="shared" si="997"/>
        <v>0.11470786693528087</v>
      </c>
      <c r="H10677">
        <f t="shared" si="998"/>
        <v>17</v>
      </c>
      <c r="I10677">
        <f t="shared" si="1001"/>
        <v>1.9130039392608555E-2</v>
      </c>
      <c r="J10677">
        <f t="shared" si="1001"/>
        <v>4.7961691775256429E-2</v>
      </c>
      <c r="K10677">
        <f t="shared" si="1001"/>
        <v>9.6692215660684186E-2</v>
      </c>
      <c r="L10677">
        <f t="shared" si="1001"/>
        <v>0.10533812325646959</v>
      </c>
      <c r="M10677">
        <f t="shared" si="1001"/>
        <v>0.11277335573823112</v>
      </c>
      <c r="N10677">
        <f t="shared" si="1001"/>
        <v>0.11470786693528087</v>
      </c>
    </row>
    <row r="10678" spans="1:14">
      <c r="A10678">
        <v>2018</v>
      </c>
      <c r="B10678">
        <v>11</v>
      </c>
      <c r="C10678">
        <v>77</v>
      </c>
      <c r="D10678" t="s">
        <v>1126</v>
      </c>
      <c r="E10678" t="s">
        <v>1127</v>
      </c>
      <c r="F10678">
        <v>2017</v>
      </c>
      <c r="G10678">
        <f t="shared" si="997"/>
        <v>0.11396057645963795</v>
      </c>
      <c r="H10678">
        <f t="shared" si="998"/>
        <v>17</v>
      </c>
      <c r="I10678">
        <f t="shared" si="1001"/>
        <v>1.9005412402161283E-2</v>
      </c>
      <c r="J10678">
        <f t="shared" si="1001"/>
        <v>4.7649234431074508E-2</v>
      </c>
      <c r="K10678">
        <f t="shared" si="1001"/>
        <v>9.606229224076035E-2</v>
      </c>
      <c r="L10678">
        <f t="shared" si="1001"/>
        <v>0.10465187410604232</v>
      </c>
      <c r="M10678">
        <f t="shared" si="1001"/>
        <v>0.11203866807555303</v>
      </c>
      <c r="N10678">
        <f t="shared" si="1001"/>
        <v>0.11396057645963795</v>
      </c>
    </row>
    <row r="10679" spans="1:14">
      <c r="A10679">
        <v>2018</v>
      </c>
      <c r="B10679">
        <v>11</v>
      </c>
      <c r="C10679">
        <v>78</v>
      </c>
      <c r="D10679" t="s">
        <v>1054</v>
      </c>
      <c r="E10679" t="s">
        <v>1055</v>
      </c>
      <c r="F10679">
        <v>2017</v>
      </c>
      <c r="G10679">
        <f t="shared" si="997"/>
        <v>0.11322770341445956</v>
      </c>
      <c r="H10679">
        <f t="shared" si="998"/>
        <v>17</v>
      </c>
      <c r="I10679">
        <f t="shared" si="1001"/>
        <v>1.8883189832789003E-2</v>
      </c>
      <c r="J10679">
        <f t="shared" si="1001"/>
        <v>4.7342805307751423E-2</v>
      </c>
      <c r="K10679">
        <f t="shared" si="1001"/>
        <v>9.5444521895712675E-2</v>
      </c>
      <c r="L10679">
        <f t="shared" si="1001"/>
        <v>0.10397886471944201</v>
      </c>
      <c r="M10679">
        <f t="shared" si="1001"/>
        <v>0.11131815469802249</v>
      </c>
      <c r="N10679">
        <f t="shared" si="1001"/>
        <v>0.11322770341445956</v>
      </c>
    </row>
    <row r="10680" spans="1:14">
      <c r="A10680">
        <v>2018</v>
      </c>
      <c r="B10680">
        <v>11</v>
      </c>
      <c r="C10680">
        <v>79</v>
      </c>
      <c r="D10680" t="s">
        <v>948</v>
      </c>
      <c r="E10680" t="s">
        <v>949</v>
      </c>
      <c r="F10680">
        <v>2016</v>
      </c>
      <c r="G10680">
        <f t="shared" si="997"/>
        <v>0.1125087900926024</v>
      </c>
      <c r="H10680">
        <f t="shared" si="998"/>
        <v>17</v>
      </c>
      <c r="I10680">
        <f t="shared" si="1001"/>
        <v>1.8763295351839775E-2</v>
      </c>
      <c r="J10680">
        <f t="shared" si="1001"/>
        <v>4.7042213028622971E-2</v>
      </c>
      <c r="K10680">
        <f t="shared" si="1001"/>
        <v>9.4838518804420152E-2</v>
      </c>
      <c r="L10680">
        <f t="shared" si="1001"/>
        <v>0.10331867477666122</v>
      </c>
      <c r="M10680">
        <f t="shared" si="1001"/>
        <v>0.1106113656175796</v>
      </c>
      <c r="N10680">
        <f t="shared" si="1001"/>
        <v>0.1125087900926024</v>
      </c>
    </row>
    <row r="10681" spans="1:14">
      <c r="A10681">
        <v>2018</v>
      </c>
      <c r="B10681">
        <v>11</v>
      </c>
      <c r="C10681">
        <v>80</v>
      </c>
      <c r="D10681" t="s">
        <v>548</v>
      </c>
      <c r="E10681" t="s">
        <v>549</v>
      </c>
      <c r="F10681">
        <v>2010</v>
      </c>
      <c r="G10681">
        <f t="shared" si="997"/>
        <v>0.11180339887498948</v>
      </c>
      <c r="H10681">
        <f t="shared" si="998"/>
        <v>17</v>
      </c>
      <c r="I10681">
        <f t="shared" si="1001"/>
        <v>1.864565597678498E-2</v>
      </c>
      <c r="J10681">
        <f t="shared" si="1001"/>
        <v>4.6747274616253998E-2</v>
      </c>
      <c r="K10681">
        <f t="shared" si="1001"/>
        <v>9.4243914078860541E-2</v>
      </c>
      <c r="L10681">
        <f t="shared" si="1001"/>
        <v>0.10267090240489475</v>
      </c>
      <c r="M10681">
        <f t="shared" si="1001"/>
        <v>0.10991787059545208</v>
      </c>
      <c r="N10681">
        <f t="shared" si="1001"/>
        <v>0.11180339887498948</v>
      </c>
    </row>
    <row r="10682" spans="1:14">
      <c r="A10682">
        <v>2018</v>
      </c>
      <c r="B10682">
        <v>11</v>
      </c>
      <c r="C10682">
        <v>81</v>
      </c>
      <c r="D10682" t="s">
        <v>1240</v>
      </c>
      <c r="E10682" t="s">
        <v>1241</v>
      </c>
      <c r="F10682">
        <v>2018</v>
      </c>
      <c r="G10682">
        <f t="shared" si="997"/>
        <v>0.1111111111111111</v>
      </c>
      <c r="H10682">
        <f t="shared" si="998"/>
        <v>17</v>
      </c>
      <c r="I10682">
        <f t="shared" si="1001"/>
        <v>1.8530201888518425E-2</v>
      </c>
      <c r="J10682">
        <f t="shared" si="1001"/>
        <v>4.645781502435304E-2</v>
      </c>
      <c r="K10682">
        <f t="shared" si="1001"/>
        <v>9.366035482043629E-2</v>
      </c>
      <c r="L10682">
        <f t="shared" si="1001"/>
        <v>0.10203516315048501</v>
      </c>
      <c r="M10682">
        <f t="shared" si="1001"/>
        <v>0.10923725804153606</v>
      </c>
      <c r="N10682">
        <f t="shared" si="1001"/>
        <v>0.1111111111111111</v>
      </c>
    </row>
    <row r="10683" spans="1:14">
      <c r="A10683">
        <v>2018</v>
      </c>
      <c r="B10683">
        <v>11</v>
      </c>
      <c r="C10683">
        <v>82</v>
      </c>
      <c r="D10683" t="s">
        <v>1040</v>
      </c>
      <c r="E10683" t="s">
        <v>1041</v>
      </c>
      <c r="F10683">
        <v>2016</v>
      </c>
      <c r="G10683">
        <f t="shared" si="997"/>
        <v>0.11043152607484653</v>
      </c>
      <c r="H10683">
        <f t="shared" si="998"/>
        <v>17</v>
      </c>
      <c r="I10683">
        <f t="shared" si="1001"/>
        <v>1.8416866257216835E-2</v>
      </c>
      <c r="J10683">
        <f t="shared" si="1001"/>
        <v>4.6173666701180158E-2</v>
      </c>
      <c r="K10683">
        <f t="shared" si="1001"/>
        <v>9.3087503239791494E-2</v>
      </c>
      <c r="L10683">
        <f t="shared" si="1001"/>
        <v>0.10141108902003607</v>
      </c>
      <c r="M10683">
        <f t="shared" si="1001"/>
        <v>0.10856913398782765</v>
      </c>
      <c r="N10683">
        <f t="shared" si="1001"/>
        <v>0.11043152607484653</v>
      </c>
    </row>
    <row r="10684" spans="1:14">
      <c r="A10684">
        <v>2018</v>
      </c>
      <c r="B10684">
        <v>11</v>
      </c>
      <c r="C10684">
        <v>83</v>
      </c>
      <c r="D10684" t="s">
        <v>110</v>
      </c>
      <c r="E10684" t="s">
        <v>111</v>
      </c>
      <c r="F10684">
        <v>2007</v>
      </c>
      <c r="G10684">
        <f t="shared" si="997"/>
        <v>0.10976425998969035</v>
      </c>
      <c r="H10684">
        <f t="shared" si="998"/>
        <v>17</v>
      </c>
      <c r="I10684">
        <f t="shared" si="1001"/>
        <v>1.8305585079775089E-2</v>
      </c>
      <c r="J10684">
        <f t="shared" si="1001"/>
        <v>4.5894669181974261E-2</v>
      </c>
      <c r="K10684">
        <f t="shared" si="1001"/>
        <v>9.2525035835133149E-2</v>
      </c>
      <c r="L10684">
        <f t="shared" si="1001"/>
        <v>0.10079832758526279</v>
      </c>
      <c r="M10684">
        <f t="shared" si="1001"/>
        <v>0.10791312113008851</v>
      </c>
      <c r="N10684">
        <f t="shared" si="1001"/>
        <v>0.10976425998969035</v>
      </c>
    </row>
    <row r="10685" spans="1:14">
      <c r="A10685">
        <v>2018</v>
      </c>
      <c r="B10685">
        <v>11</v>
      </c>
      <c r="C10685">
        <v>84</v>
      </c>
      <c r="D10685" t="s">
        <v>1242</v>
      </c>
      <c r="E10685" t="s">
        <v>1243</v>
      </c>
      <c r="F10685">
        <v>2018</v>
      </c>
      <c r="G10685">
        <f t="shared" si="997"/>
        <v>0.10910894511799619</v>
      </c>
      <c r="H10685">
        <f t="shared" si="998"/>
        <v>17</v>
      </c>
      <c r="I10685">
        <f t="shared" si="1001"/>
        <v>1.8196297027917717E-2</v>
      </c>
      <c r="J10685">
        <f t="shared" si="1001"/>
        <v>4.5620668708147391E-2</v>
      </c>
      <c r="K10685">
        <f t="shared" si="1001"/>
        <v>9.1972642624515308E-2</v>
      </c>
      <c r="L10685">
        <f t="shared" si="1001"/>
        <v>0.10019654114662853</v>
      </c>
      <c r="M10685">
        <f t="shared" si="1001"/>
        <v>0.10726885793244911</v>
      </c>
      <c r="N10685">
        <f t="shared" si="1001"/>
        <v>0.10910894511799619</v>
      </c>
    </row>
    <row r="10686" spans="1:14">
      <c r="A10686">
        <v>2018</v>
      </c>
      <c r="B10686">
        <v>11</v>
      </c>
      <c r="C10686">
        <v>85</v>
      </c>
      <c r="D10686" t="s">
        <v>1100</v>
      </c>
      <c r="E10686" t="s">
        <v>1101</v>
      </c>
      <c r="F10686">
        <v>2017</v>
      </c>
      <c r="G10686">
        <f t="shared" si="997"/>
        <v>0.10846522890932808</v>
      </c>
      <c r="H10686">
        <f t="shared" si="998"/>
        <v>17</v>
      </c>
      <c r="I10686">
        <f t="shared" si="1001"/>
        <v>1.8088943306167931E-2</v>
      </c>
      <c r="J10686">
        <f t="shared" si="1001"/>
        <v>4.5351517871193063E-2</v>
      </c>
      <c r="K10686">
        <f t="shared" si="1001"/>
        <v>9.1430026427947619E-2</v>
      </c>
      <c r="L10686">
        <f t="shared" si="1001"/>
        <v>9.9605405951261952E-2</v>
      </c>
      <c r="M10686">
        <f t="shared" si="1001"/>
        <v>0.10663599779012294</v>
      </c>
      <c r="N10686">
        <f t="shared" si="1001"/>
        <v>0.10846522890932808</v>
      </c>
    </row>
    <row r="10687" spans="1:14">
      <c r="A10687">
        <v>2018</v>
      </c>
      <c r="B10687">
        <v>11</v>
      </c>
      <c r="C10687">
        <v>86</v>
      </c>
      <c r="D10687" t="s">
        <v>878</v>
      </c>
      <c r="E10687" t="s">
        <v>879</v>
      </c>
      <c r="F10687">
        <v>2015</v>
      </c>
      <c r="G10687">
        <f t="shared" si="997"/>
        <v>0.10783277320343841</v>
      </c>
      <c r="H10687">
        <f t="shared" si="998"/>
        <v>17</v>
      </c>
      <c r="I10687">
        <f t="shared" si="1001"/>
        <v>1.79834675189268E-2</v>
      </c>
      <c r="J10687">
        <f t="shared" si="1001"/>
        <v>4.5087075279435194E-2</v>
      </c>
      <c r="K10687">
        <f t="shared" si="1001"/>
        <v>9.0896902195551091E-2</v>
      </c>
      <c r="L10687">
        <f t="shared" si="1001"/>
        <v>9.9024611461038789E-2</v>
      </c>
      <c r="M10687">
        <f t="shared" si="1001"/>
        <v>0.10601420824582593</v>
      </c>
      <c r="N10687">
        <f t="shared" si="1001"/>
        <v>0.10783277320343841</v>
      </c>
    </row>
    <row r="10688" spans="1:14">
      <c r="A10688">
        <v>2018</v>
      </c>
      <c r="B10688">
        <v>11</v>
      </c>
      <c r="C10688">
        <v>87</v>
      </c>
      <c r="D10688" t="s">
        <v>108</v>
      </c>
      <c r="E10688" t="s">
        <v>109</v>
      </c>
      <c r="F10688">
        <v>1997</v>
      </c>
      <c r="G10688">
        <f t="shared" si="997"/>
        <v>0.10721125348377948</v>
      </c>
      <c r="H10688">
        <f t="shared" si="998"/>
        <v>17</v>
      </c>
      <c r="I10688">
        <f t="shared" si="1001"/>
        <v>1.7879815545980022E-2</v>
      </c>
      <c r="J10688">
        <f t="shared" si="1001"/>
        <v>4.4827205245906075E-2</v>
      </c>
      <c r="K10688">
        <f t="shared" si="1001"/>
        <v>9.0372996378310713E-2</v>
      </c>
      <c r="L10688">
        <f t="shared" si="1001"/>
        <v>9.8453859667069002E-2</v>
      </c>
      <c r="M10688">
        <f t="shared" si="1001"/>
        <v>0.10540317025587735</v>
      </c>
      <c r="N10688">
        <f t="shared" si="1001"/>
        <v>0.10721125348377948</v>
      </c>
    </row>
    <row r="10689" spans="1:14">
      <c r="A10689">
        <v>2018</v>
      </c>
      <c r="B10689">
        <v>11</v>
      </c>
      <c r="C10689">
        <v>88</v>
      </c>
      <c r="D10689" t="s">
        <v>1102</v>
      </c>
      <c r="E10689" t="s">
        <v>1103</v>
      </c>
      <c r="F10689">
        <v>2017</v>
      </c>
      <c r="G10689">
        <f t="shared" si="997"/>
        <v>0.10660035817780521</v>
      </c>
      <c r="H10689">
        <f t="shared" si="998"/>
        <v>17</v>
      </c>
      <c r="I10689">
        <f t="shared" si="1001"/>
        <v>1.777793542580796E-2</v>
      </c>
      <c r="J10689">
        <f t="shared" si="1001"/>
        <v>4.4571777495788285E-2</v>
      </c>
      <c r="K10689">
        <f t="shared" si="1001"/>
        <v>8.9858046338269507E-2</v>
      </c>
      <c r="L10689">
        <f t="shared" si="1001"/>
        <v>9.789286444715245E-2</v>
      </c>
      <c r="M10689">
        <f t="shared" si="1001"/>
        <v>0.10480257750230168</v>
      </c>
      <c r="N10689">
        <f t="shared" si="1001"/>
        <v>0.10660035817780521</v>
      </c>
    </row>
    <row r="10690" spans="1:14">
      <c r="A10690">
        <v>2018</v>
      </c>
      <c r="B10690">
        <v>11</v>
      </c>
      <c r="C10690">
        <v>89</v>
      </c>
      <c r="D10690" t="s">
        <v>1244</v>
      </c>
      <c r="E10690" t="s">
        <v>1245</v>
      </c>
      <c r="F10690">
        <v>2018</v>
      </c>
      <c r="G10690">
        <f t="shared" si="997"/>
        <v>0.105999788000636</v>
      </c>
      <c r="H10690">
        <f t="shared" si="998"/>
        <v>17</v>
      </c>
      <c r="I10690">
        <f t="shared" ref="I10690:N10705" si="1002">$G10690*(I$1^$H10690)</f>
        <v>1.767777724612744E-2</v>
      </c>
      <c r="J10690">
        <f t="shared" si="1002"/>
        <v>4.4320666891987659E-2</v>
      </c>
      <c r="K10690">
        <f t="shared" si="1002"/>
        <v>8.9351799795275341E-2</v>
      </c>
      <c r="L10690">
        <f t="shared" si="1002"/>
        <v>9.7341350963055476E-2</v>
      </c>
      <c r="M10690">
        <f t="shared" si="1002"/>
        <v>0.10421213574756233</v>
      </c>
      <c r="N10690">
        <f t="shared" si="1002"/>
        <v>0.105999788000636</v>
      </c>
    </row>
    <row r="10691" spans="1:14">
      <c r="A10691">
        <v>2018</v>
      </c>
      <c r="B10691">
        <v>11</v>
      </c>
      <c r="C10691">
        <v>90</v>
      </c>
      <c r="D10691" t="s">
        <v>1170</v>
      </c>
      <c r="E10691" t="s">
        <v>1171</v>
      </c>
      <c r="F10691">
        <v>2018</v>
      </c>
      <c r="G10691">
        <f t="shared" ref="G10691:G10754" si="1003">1/SQRT(C10691)</f>
        <v>0.10540925533894598</v>
      </c>
      <c r="H10691">
        <f t="shared" ref="H10691:H10754" si="1004">(2020*12+4)-(A10691*12+B10691)</f>
        <v>17</v>
      </c>
      <c r="I10691">
        <f t="shared" si="1002"/>
        <v>1.7579293041141517E-2</v>
      </c>
      <c r="J10691">
        <f t="shared" si="1002"/>
        <v>4.4073753177523954E-2</v>
      </c>
      <c r="K10691">
        <f t="shared" si="1002"/>
        <v>8.8854014307632845E-2</v>
      </c>
      <c r="L10691">
        <f t="shared" si="1002"/>
        <v>9.679905509472439E-2</v>
      </c>
      <c r="M10691">
        <f t="shared" si="1002"/>
        <v>0.10363156222883943</v>
      </c>
      <c r="N10691">
        <f t="shared" si="1002"/>
        <v>0.10540925533894598</v>
      </c>
    </row>
    <row r="10692" spans="1:14">
      <c r="A10692">
        <v>2018</v>
      </c>
      <c r="B10692">
        <v>11</v>
      </c>
      <c r="C10692">
        <v>91</v>
      </c>
      <c r="D10692" t="s">
        <v>888</v>
      </c>
      <c r="E10692" t="s">
        <v>889</v>
      </c>
      <c r="F10692">
        <v>2014</v>
      </c>
      <c r="G10692">
        <f t="shared" si="1003"/>
        <v>0.10482848367219183</v>
      </c>
      <c r="H10692">
        <f t="shared" si="1004"/>
        <v>17</v>
      </c>
      <c r="I10692">
        <f t="shared" si="1002"/>
        <v>1.7482436695016746E-2</v>
      </c>
      <c r="J10692">
        <f t="shared" si="1002"/>
        <v>4.3830920733534909E-2</v>
      </c>
      <c r="K10692">
        <f t="shared" si="1002"/>
        <v>8.8364456784232201E-2</v>
      </c>
      <c r="L10692">
        <f t="shared" si="1002"/>
        <v>9.6265722908790444E-2</v>
      </c>
      <c r="M10692">
        <f t="shared" si="1002"/>
        <v>0.10306058508901951</v>
      </c>
      <c r="N10692">
        <f t="shared" si="1002"/>
        <v>0.10482848367219183</v>
      </c>
    </row>
    <row r="10693" spans="1:14">
      <c r="A10693">
        <v>2018</v>
      </c>
      <c r="B10693">
        <v>11</v>
      </c>
      <c r="C10693">
        <v>92</v>
      </c>
      <c r="D10693" t="s">
        <v>1246</v>
      </c>
      <c r="E10693" t="s">
        <v>1247</v>
      </c>
      <c r="F10693">
        <v>2018</v>
      </c>
      <c r="G10693">
        <f t="shared" si="1003"/>
        <v>0.10425720702853739</v>
      </c>
      <c r="H10693">
        <f t="shared" si="1004"/>
        <v>17</v>
      </c>
      <c r="I10693">
        <f t="shared" si="1002"/>
        <v>1.7387163851146737E-2</v>
      </c>
      <c r="J10693">
        <f t="shared" si="1002"/>
        <v>4.3592058351787227E-2</v>
      </c>
      <c r="K10693">
        <f t="shared" si="1002"/>
        <v>8.7882903025924469E-2</v>
      </c>
      <c r="L10693">
        <f t="shared" si="1002"/>
        <v>9.5741110158936354E-2</v>
      </c>
      <c r="M10693">
        <f t="shared" si="1002"/>
        <v>0.10249894284179567</v>
      </c>
      <c r="N10693">
        <f t="shared" si="1002"/>
        <v>0.10425720702853739</v>
      </c>
    </row>
    <row r="10694" spans="1:14">
      <c r="A10694">
        <v>2018</v>
      </c>
      <c r="B10694">
        <v>11</v>
      </c>
      <c r="C10694">
        <v>93</v>
      </c>
      <c r="D10694" t="s">
        <v>554</v>
      </c>
      <c r="E10694" t="s">
        <v>555</v>
      </c>
      <c r="F10694">
        <v>2012</v>
      </c>
      <c r="G10694">
        <f t="shared" si="1003"/>
        <v>0.10369516947304253</v>
      </c>
      <c r="H10694">
        <f t="shared" si="1004"/>
        <v>17</v>
      </c>
      <c r="I10694">
        <f t="shared" si="1002"/>
        <v>1.7293431826796497E-2</v>
      </c>
      <c r="J10694">
        <f t="shared" si="1002"/>
        <v>4.3357059020677949E-2</v>
      </c>
      <c r="K10694">
        <f t="shared" si="1002"/>
        <v>8.7409137294093928E-2</v>
      </c>
      <c r="L10694">
        <f t="shared" si="1002"/>
        <v>9.5224981815891799E-2</v>
      </c>
      <c r="M10694">
        <f t="shared" si="1002"/>
        <v>0.10194638386848803</v>
      </c>
      <c r="N10694">
        <f t="shared" si="1002"/>
        <v>0.10369516947304253</v>
      </c>
    </row>
    <row r="10695" spans="1:14">
      <c r="A10695">
        <v>2018</v>
      </c>
      <c r="B10695">
        <v>11</v>
      </c>
      <c r="C10695">
        <v>94</v>
      </c>
      <c r="D10695" t="s">
        <v>1098</v>
      </c>
      <c r="E10695" t="s">
        <v>1099</v>
      </c>
      <c r="F10695">
        <v>2017</v>
      </c>
      <c r="G10695">
        <f t="shared" si="1003"/>
        <v>0.10314212462587934</v>
      </c>
      <c r="H10695">
        <f t="shared" si="1004"/>
        <v>17</v>
      </c>
      <c r="I10695">
        <f t="shared" si="1002"/>
        <v>1.7201199532754449E-2</v>
      </c>
      <c r="J10695">
        <f t="shared" si="1002"/>
        <v>4.3125819723790836E-2</v>
      </c>
      <c r="K10695">
        <f t="shared" si="1002"/>
        <v>8.6942951904541668E-2</v>
      </c>
      <c r="L10695">
        <f t="shared" si="1002"/>
        <v>9.471711162500332E-2</v>
      </c>
      <c r="M10695">
        <f t="shared" si="1002"/>
        <v>0.10140266594438506</v>
      </c>
      <c r="N10695">
        <f t="shared" si="1002"/>
        <v>0.10314212462587934</v>
      </c>
    </row>
    <row r="10696" spans="1:14">
      <c r="A10696">
        <v>2018</v>
      </c>
      <c r="B10696">
        <v>11</v>
      </c>
      <c r="C10696">
        <v>95</v>
      </c>
      <c r="D10696" t="s">
        <v>62</v>
      </c>
      <c r="E10696" t="s">
        <v>63</v>
      </c>
      <c r="F10696">
        <v>1999</v>
      </c>
      <c r="G10696">
        <f t="shared" si="1003"/>
        <v>0.10259783520851541</v>
      </c>
      <c r="H10696">
        <f t="shared" si="1004"/>
        <v>17</v>
      </c>
      <c r="I10696">
        <f t="shared" si="1002"/>
        <v>1.7110427397648609E-2</v>
      </c>
      <c r="J10696">
        <f t="shared" si="1002"/>
        <v>4.2898241250146379E-2</v>
      </c>
      <c r="K10696">
        <f t="shared" si="1002"/>
        <v>8.6484146844943849E-2</v>
      </c>
      <c r="L10696">
        <f t="shared" si="1002"/>
        <v>9.4217281689487023E-2</v>
      </c>
      <c r="M10696">
        <f t="shared" si="1002"/>
        <v>0.10086755579258032</v>
      </c>
      <c r="N10696">
        <f t="shared" si="1002"/>
        <v>0.10259783520851541</v>
      </c>
    </row>
    <row r="10697" spans="1:14">
      <c r="A10697">
        <v>2018</v>
      </c>
      <c r="B10697">
        <v>11</v>
      </c>
      <c r="C10697">
        <v>96</v>
      </c>
      <c r="D10697" t="s">
        <v>1088</v>
      </c>
      <c r="E10697" t="s">
        <v>1089</v>
      </c>
      <c r="F10697">
        <v>2017</v>
      </c>
      <c r="G10697">
        <f t="shared" si="1003"/>
        <v>0.10206207261596577</v>
      </c>
      <c r="H10697">
        <f t="shared" si="1004"/>
        <v>17</v>
      </c>
      <c r="I10697">
        <f t="shared" si="1002"/>
        <v>1.702107729661026E-2</v>
      </c>
      <c r="J10697">
        <f t="shared" si="1002"/>
        <v>4.2674228015351631E-2</v>
      </c>
      <c r="K10697">
        <f t="shared" si="1002"/>
        <v>8.6032529414284395E-2</v>
      </c>
      <c r="L10697">
        <f t="shared" si="1002"/>
        <v>9.3725282077620445E-2</v>
      </c>
      <c r="M10697">
        <f t="shared" si="1002"/>
        <v>0.10034082866343819</v>
      </c>
      <c r="N10697">
        <f t="shared" si="1002"/>
        <v>0.10206207261596577</v>
      </c>
    </row>
    <row r="10698" spans="1:14">
      <c r="A10698">
        <v>2018</v>
      </c>
      <c r="B10698">
        <v>11</v>
      </c>
      <c r="C10698">
        <v>97</v>
      </c>
      <c r="D10698" t="s">
        <v>1248</v>
      </c>
      <c r="E10698" t="s">
        <v>1249</v>
      </c>
      <c r="F10698">
        <v>2018</v>
      </c>
      <c r="G10698">
        <f t="shared" si="1003"/>
        <v>0.10153461651336192</v>
      </c>
      <c r="H10698">
        <f t="shared" si="1004"/>
        <v>17</v>
      </c>
      <c r="I10698">
        <f t="shared" si="1002"/>
        <v>1.6933112483993037E-2</v>
      </c>
      <c r="J10698">
        <f t="shared" si="1002"/>
        <v>4.2453687892917508E-2</v>
      </c>
      <c r="K10698">
        <f t="shared" si="1002"/>
        <v>8.5587913882785666E-2</v>
      </c>
      <c r="L10698">
        <f t="shared" si="1002"/>
        <v>9.3240910452265319E-2</v>
      </c>
      <c r="M10698">
        <f t="shared" si="1002"/>
        <v>9.982226793796671E-2</v>
      </c>
      <c r="N10698">
        <f t="shared" si="1002"/>
        <v>0.10153461651336192</v>
      </c>
    </row>
    <row r="10699" spans="1:14">
      <c r="A10699">
        <v>2018</v>
      </c>
      <c r="B10699">
        <v>11</v>
      </c>
      <c r="C10699">
        <v>98</v>
      </c>
      <c r="D10699" t="s">
        <v>822</v>
      </c>
      <c r="E10699" t="s">
        <v>823</v>
      </c>
      <c r="F10699">
        <v>2015</v>
      </c>
      <c r="G10699">
        <f t="shared" si="1003"/>
        <v>0.10101525445522107</v>
      </c>
      <c r="H10699">
        <f t="shared" si="1004"/>
        <v>17</v>
      </c>
      <c r="I10699">
        <f t="shared" si="1002"/>
        <v>1.6846497529877758E-2</v>
      </c>
      <c r="J10699">
        <f t="shared" si="1002"/>
        <v>4.2236532055067534E-2</v>
      </c>
      <c r="K10699">
        <f t="shared" si="1002"/>
        <v>8.5150121170973966E-2</v>
      </c>
      <c r="L10699">
        <f t="shared" si="1002"/>
        <v>9.2763971721236169E-2</v>
      </c>
      <c r="M10699">
        <f t="shared" si="1002"/>
        <v>9.9311664753507681E-2</v>
      </c>
      <c r="N10699">
        <f t="shared" si="1002"/>
        <v>0.10101525445522107</v>
      </c>
    </row>
    <row r="10700" spans="1:14">
      <c r="A10700">
        <v>2018</v>
      </c>
      <c r="B10700">
        <v>11</v>
      </c>
      <c r="C10700">
        <v>99</v>
      </c>
      <c r="D10700" t="s">
        <v>756</v>
      </c>
      <c r="E10700" t="s">
        <v>757</v>
      </c>
      <c r="F10700">
        <v>2014</v>
      </c>
      <c r="G10700">
        <f t="shared" si="1003"/>
        <v>0.10050378152592121</v>
      </c>
      <c r="H10700">
        <f t="shared" si="1004"/>
        <v>17</v>
      </c>
      <c r="I10700">
        <f t="shared" si="1002"/>
        <v>1.6761198260113814E-2</v>
      </c>
      <c r="J10700">
        <f t="shared" si="1002"/>
        <v>4.2022674822413141E-2</v>
      </c>
      <c r="K10700">
        <f t="shared" si="1002"/>
        <v>8.4718978546620513E-2</v>
      </c>
      <c r="L10700">
        <f t="shared" si="1002"/>
        <v>9.2294277707142658E-2</v>
      </c>
      <c r="M10700">
        <f t="shared" si="1002"/>
        <v>9.880881765027498E-2</v>
      </c>
      <c r="N10700">
        <f t="shared" si="1002"/>
        <v>0.10050378152592121</v>
      </c>
    </row>
    <row r="10701" spans="1:14">
      <c r="A10701">
        <v>2018</v>
      </c>
      <c r="B10701">
        <v>11</v>
      </c>
      <c r="C10701">
        <v>100</v>
      </c>
      <c r="D10701" t="s">
        <v>8</v>
      </c>
      <c r="E10701" t="s">
        <v>9</v>
      </c>
      <c r="F10701">
        <v>2007</v>
      </c>
      <c r="G10701">
        <f t="shared" si="1003"/>
        <v>0.1</v>
      </c>
      <c r="H10701">
        <f t="shared" si="1004"/>
        <v>17</v>
      </c>
      <c r="I10701">
        <f t="shared" si="1002"/>
        <v>1.6677181699666584E-2</v>
      </c>
      <c r="J10701">
        <f t="shared" si="1002"/>
        <v>4.1812033521917737E-2</v>
      </c>
      <c r="K10701">
        <f t="shared" si="1002"/>
        <v>8.4294319338392668E-2</v>
      </c>
      <c r="L10701">
        <f t="shared" si="1002"/>
        <v>9.1831646835436528E-2</v>
      </c>
      <c r="M10701">
        <f t="shared" si="1002"/>
        <v>9.8313532237382456E-2</v>
      </c>
      <c r="N10701">
        <f t="shared" si="1002"/>
        <v>0.1</v>
      </c>
    </row>
    <row r="10702" spans="1:14">
      <c r="A10702">
        <v>2018</v>
      </c>
      <c r="B10702">
        <v>12</v>
      </c>
      <c r="C10702">
        <v>1</v>
      </c>
      <c r="D10702" t="s">
        <v>1104</v>
      </c>
      <c r="E10702" t="s">
        <v>1105</v>
      </c>
      <c r="F10702">
        <v>2017</v>
      </c>
      <c r="G10702">
        <f t="shared" si="1003"/>
        <v>1</v>
      </c>
      <c r="H10702">
        <f t="shared" si="1004"/>
        <v>16</v>
      </c>
      <c r="I10702">
        <f t="shared" si="1002"/>
        <v>0.18530201888518424</v>
      </c>
      <c r="J10702">
        <f t="shared" si="1002"/>
        <v>0.44012666865176564</v>
      </c>
      <c r="K10702">
        <f t="shared" si="1002"/>
        <v>0.85145777109487542</v>
      </c>
      <c r="L10702">
        <f t="shared" si="1002"/>
        <v>0.92293112397423638</v>
      </c>
      <c r="M10702">
        <f t="shared" si="1002"/>
        <v>0.98411944181564015</v>
      </c>
      <c r="N10702">
        <f t="shared" si="1002"/>
        <v>1</v>
      </c>
    </row>
    <row r="10703" spans="1:14">
      <c r="A10703">
        <v>2018</v>
      </c>
      <c r="B10703">
        <v>12</v>
      </c>
      <c r="C10703">
        <v>2</v>
      </c>
      <c r="D10703" t="s">
        <v>962</v>
      </c>
      <c r="E10703" t="s">
        <v>963</v>
      </c>
      <c r="F10703">
        <v>2016</v>
      </c>
      <c r="G10703">
        <f t="shared" si="1003"/>
        <v>0.70710678118654746</v>
      </c>
      <c r="H10703">
        <f t="shared" si="1004"/>
        <v>16</v>
      </c>
      <c r="I10703">
        <f t="shared" si="1002"/>
        <v>0.13102831412127147</v>
      </c>
      <c r="J10703">
        <f t="shared" si="1002"/>
        <v>0.3112165519847081</v>
      </c>
      <c r="K10703">
        <f t="shared" si="1002"/>
        <v>0.60207156383516947</v>
      </c>
      <c r="L10703">
        <f t="shared" si="1002"/>
        <v>0.65261085633030469</v>
      </c>
      <c r="M10703">
        <f t="shared" si="1002"/>
        <v>0.69587753080535908</v>
      </c>
      <c r="N10703">
        <f t="shared" si="1002"/>
        <v>0.70710678118654746</v>
      </c>
    </row>
    <row r="10704" spans="1:14">
      <c r="A10704">
        <v>2018</v>
      </c>
      <c r="B10704">
        <v>12</v>
      </c>
      <c r="C10704">
        <v>3</v>
      </c>
      <c r="D10704" t="s">
        <v>1218</v>
      </c>
      <c r="E10704" t="s">
        <v>1219</v>
      </c>
      <c r="F10704">
        <v>2018</v>
      </c>
      <c r="G10704">
        <f t="shared" si="1003"/>
        <v>0.57735026918962584</v>
      </c>
      <c r="H10704">
        <f t="shared" si="1004"/>
        <v>16</v>
      </c>
      <c r="I10704">
        <f t="shared" si="1002"/>
        <v>0.10698417048474225</v>
      </c>
      <c r="J10704">
        <f t="shared" si="1002"/>
        <v>0.25410725062363015</v>
      </c>
      <c r="K10704">
        <f t="shared" si="1002"/>
        <v>0.49158937334522512</v>
      </c>
      <c r="L10704">
        <f t="shared" si="1002"/>
        <v>0.53285453287000928</v>
      </c>
      <c r="M10704">
        <f t="shared" si="1002"/>
        <v>0.56818162464700417</v>
      </c>
      <c r="N10704">
        <f t="shared" si="1002"/>
        <v>0.57735026918962584</v>
      </c>
    </row>
    <row r="10705" spans="1:14">
      <c r="A10705">
        <v>2018</v>
      </c>
      <c r="B10705">
        <v>12</v>
      </c>
      <c r="C10705">
        <v>4</v>
      </c>
      <c r="D10705" t="s">
        <v>1042</v>
      </c>
      <c r="E10705" t="s">
        <v>1043</v>
      </c>
      <c r="F10705">
        <v>2017</v>
      </c>
      <c r="G10705">
        <f t="shared" si="1003"/>
        <v>0.5</v>
      </c>
      <c r="H10705">
        <f t="shared" si="1004"/>
        <v>16</v>
      </c>
      <c r="I10705">
        <f t="shared" si="1002"/>
        <v>9.2651009442592122E-2</v>
      </c>
      <c r="J10705">
        <f t="shared" si="1002"/>
        <v>0.22006333432588282</v>
      </c>
      <c r="K10705">
        <f t="shared" si="1002"/>
        <v>0.42572888554743771</v>
      </c>
      <c r="L10705">
        <f t="shared" si="1002"/>
        <v>0.46146556198711819</v>
      </c>
      <c r="M10705">
        <f t="shared" si="1002"/>
        <v>0.49205972090782008</v>
      </c>
      <c r="N10705">
        <f t="shared" si="1002"/>
        <v>0.5</v>
      </c>
    </row>
    <row r="10706" spans="1:14">
      <c r="A10706">
        <v>2018</v>
      </c>
      <c r="B10706">
        <v>12</v>
      </c>
      <c r="C10706">
        <v>5</v>
      </c>
      <c r="D10706" t="s">
        <v>848</v>
      </c>
      <c r="E10706" t="s">
        <v>849</v>
      </c>
      <c r="F10706">
        <v>2015</v>
      </c>
      <c r="G10706">
        <f t="shared" si="1003"/>
        <v>0.44721359549995793</v>
      </c>
      <c r="H10706">
        <f t="shared" si="1004"/>
        <v>16</v>
      </c>
      <c r="I10706">
        <f t="shared" ref="I10706:N10721" si="1005">$G10706*(I$1^$H10706)</f>
        <v>8.2869582119044355E-2</v>
      </c>
      <c r="J10706">
        <f t="shared" si="1005"/>
        <v>0.19683062996317474</v>
      </c>
      <c r="K10706">
        <f t="shared" si="1005"/>
        <v>0.38078349122771937</v>
      </c>
      <c r="L10706">
        <f t="shared" si="1005"/>
        <v>0.4127473463513357</v>
      </c>
      <c r="M10706">
        <f t="shared" si="1005"/>
        <v>0.44011159397578409</v>
      </c>
      <c r="N10706">
        <f t="shared" si="1005"/>
        <v>0.44721359549995793</v>
      </c>
    </row>
    <row r="10707" spans="1:14">
      <c r="A10707">
        <v>2018</v>
      </c>
      <c r="B10707">
        <v>12</v>
      </c>
      <c r="C10707">
        <v>6</v>
      </c>
      <c r="D10707" t="s">
        <v>940</v>
      </c>
      <c r="E10707" t="s">
        <v>941</v>
      </c>
      <c r="F10707">
        <v>2016</v>
      </c>
      <c r="G10707">
        <f t="shared" si="1003"/>
        <v>0.40824829046386307</v>
      </c>
      <c r="H10707">
        <f t="shared" si="1004"/>
        <v>16</v>
      </c>
      <c r="I10707">
        <f t="shared" si="1005"/>
        <v>7.5649232429378932E-2</v>
      </c>
      <c r="J10707">
        <f t="shared" si="1005"/>
        <v>0.17968096006463843</v>
      </c>
      <c r="K10707">
        <f t="shared" si="1005"/>
        <v>0.34760617945165412</v>
      </c>
      <c r="L10707">
        <f t="shared" si="1005"/>
        <v>0.37678505357837366</v>
      </c>
      <c r="M10707">
        <f t="shared" si="1005"/>
        <v>0.40176507973348624</v>
      </c>
      <c r="N10707">
        <f t="shared" si="1005"/>
        <v>0.40824829046386307</v>
      </c>
    </row>
    <row r="10708" spans="1:14">
      <c r="A10708">
        <v>2018</v>
      </c>
      <c r="B10708">
        <v>12</v>
      </c>
      <c r="C10708">
        <v>7</v>
      </c>
      <c r="D10708" t="s">
        <v>1220</v>
      </c>
      <c r="E10708" t="s">
        <v>1221</v>
      </c>
      <c r="F10708">
        <v>2018</v>
      </c>
      <c r="G10708">
        <f t="shared" si="1003"/>
        <v>0.3779644730092272</v>
      </c>
      <c r="H10708">
        <f t="shared" si="1004"/>
        <v>16</v>
      </c>
      <c r="I10708">
        <f t="shared" si="1005"/>
        <v>7.0037579915484524E-2</v>
      </c>
      <c r="J10708">
        <f t="shared" si="1005"/>
        <v>0.16635224437427135</v>
      </c>
      <c r="K10708">
        <f t="shared" si="1005"/>
        <v>0.32182078774148581</v>
      </c>
      <c r="L10708">
        <f t="shared" si="1005"/>
        <v>0.34883517589673596</v>
      </c>
      <c r="M10708">
        <f t="shared" si="1005"/>
        <v>0.37196218620398325</v>
      </c>
      <c r="N10708">
        <f t="shared" si="1005"/>
        <v>0.3779644730092272</v>
      </c>
    </row>
    <row r="10709" spans="1:14">
      <c r="A10709">
        <v>2018</v>
      </c>
      <c r="B10709">
        <v>12</v>
      </c>
      <c r="C10709">
        <v>8</v>
      </c>
      <c r="D10709" t="s">
        <v>1002</v>
      </c>
      <c r="E10709" t="s">
        <v>1003</v>
      </c>
      <c r="F10709">
        <v>2016</v>
      </c>
      <c r="G10709">
        <f t="shared" si="1003"/>
        <v>0.35355339059327373</v>
      </c>
      <c r="H10709">
        <f t="shared" si="1004"/>
        <v>16</v>
      </c>
      <c r="I10709">
        <f t="shared" si="1005"/>
        <v>6.5514157060635736E-2</v>
      </c>
      <c r="J10709">
        <f t="shared" si="1005"/>
        <v>0.15560827599235405</v>
      </c>
      <c r="K10709">
        <f t="shared" si="1005"/>
        <v>0.30103578191758473</v>
      </c>
      <c r="L10709">
        <f t="shared" si="1005"/>
        <v>0.32630542816515234</v>
      </c>
      <c r="M10709">
        <f t="shared" si="1005"/>
        <v>0.34793876540267954</v>
      </c>
      <c r="N10709">
        <f t="shared" si="1005"/>
        <v>0.35355339059327373</v>
      </c>
    </row>
    <row r="10710" spans="1:14">
      <c r="A10710">
        <v>2018</v>
      </c>
      <c r="B10710">
        <v>12</v>
      </c>
      <c r="C10710">
        <v>9</v>
      </c>
      <c r="D10710" t="s">
        <v>1028</v>
      </c>
      <c r="E10710" t="s">
        <v>1029</v>
      </c>
      <c r="F10710">
        <v>2017</v>
      </c>
      <c r="G10710">
        <f t="shared" si="1003"/>
        <v>0.33333333333333331</v>
      </c>
      <c r="H10710">
        <f t="shared" si="1004"/>
        <v>16</v>
      </c>
      <c r="I10710">
        <f t="shared" si="1005"/>
        <v>6.1767339628394743E-2</v>
      </c>
      <c r="J10710">
        <f t="shared" si="1005"/>
        <v>0.14670888955058853</v>
      </c>
      <c r="K10710">
        <f t="shared" si="1005"/>
        <v>0.28381925703162514</v>
      </c>
      <c r="L10710">
        <f t="shared" si="1005"/>
        <v>0.30764370799141211</v>
      </c>
      <c r="M10710">
        <f t="shared" si="1005"/>
        <v>0.3280398139385467</v>
      </c>
      <c r="N10710">
        <f t="shared" si="1005"/>
        <v>0.33333333333333331</v>
      </c>
    </row>
    <row r="10711" spans="1:14">
      <c r="A10711">
        <v>2018</v>
      </c>
      <c r="B10711">
        <v>12</v>
      </c>
      <c r="C10711">
        <v>10</v>
      </c>
      <c r="D10711" t="s">
        <v>300</v>
      </c>
      <c r="E10711" t="s">
        <v>301</v>
      </c>
      <c r="F10711">
        <v>2010</v>
      </c>
      <c r="G10711">
        <f t="shared" si="1003"/>
        <v>0.31622776601683794</v>
      </c>
      <c r="H10711">
        <f t="shared" si="1004"/>
        <v>16</v>
      </c>
      <c r="I10711">
        <f t="shared" si="1005"/>
        <v>5.8597643470471729E-2</v>
      </c>
      <c r="J10711">
        <f t="shared" si="1005"/>
        <v>0.1391802731921809</v>
      </c>
      <c r="K10711">
        <f t="shared" si="1005"/>
        <v>0.26925458881100861</v>
      </c>
      <c r="L10711">
        <f t="shared" si="1005"/>
        <v>0.29185644752178208</v>
      </c>
      <c r="M10711">
        <f t="shared" si="1005"/>
        <v>0.31120589257909742</v>
      </c>
      <c r="N10711">
        <f t="shared" si="1005"/>
        <v>0.31622776601683794</v>
      </c>
    </row>
    <row r="10712" spans="1:14">
      <c r="A10712">
        <v>2018</v>
      </c>
      <c r="B10712">
        <v>12</v>
      </c>
      <c r="C10712">
        <v>11</v>
      </c>
      <c r="D10712" t="s">
        <v>702</v>
      </c>
      <c r="E10712" t="s">
        <v>703</v>
      </c>
      <c r="F10712">
        <v>2014</v>
      </c>
      <c r="G10712">
        <f t="shared" si="1003"/>
        <v>0.30151134457776363</v>
      </c>
      <c r="H10712">
        <f t="shared" si="1004"/>
        <v>16</v>
      </c>
      <c r="I10712">
        <f t="shared" si="1005"/>
        <v>5.5870660867046049E-2</v>
      </c>
      <c r="J10712">
        <f t="shared" si="1005"/>
        <v>0.13270318364972572</v>
      </c>
      <c r="K10712">
        <f t="shared" si="1005"/>
        <v>0.25672417741400155</v>
      </c>
      <c r="L10712">
        <f t="shared" si="1005"/>
        <v>0.27827420414213866</v>
      </c>
      <c r="M10712">
        <f t="shared" si="1005"/>
        <v>0.29672317612695187</v>
      </c>
      <c r="N10712">
        <f t="shared" si="1005"/>
        <v>0.30151134457776363</v>
      </c>
    </row>
    <row r="10713" spans="1:14">
      <c r="A10713">
        <v>2018</v>
      </c>
      <c r="B10713">
        <v>12</v>
      </c>
      <c r="C10713">
        <v>12</v>
      </c>
      <c r="D10713" t="s">
        <v>1156</v>
      </c>
      <c r="E10713" t="s">
        <v>1157</v>
      </c>
      <c r="F10713">
        <v>2018</v>
      </c>
      <c r="G10713">
        <f t="shared" si="1003"/>
        <v>0.28867513459481292</v>
      </c>
      <c r="H10713">
        <f t="shared" si="1004"/>
        <v>16</v>
      </c>
      <c r="I10713">
        <f t="shared" si="1005"/>
        <v>5.3492085242371125E-2</v>
      </c>
      <c r="J10713">
        <f t="shared" si="1005"/>
        <v>0.12705362531181508</v>
      </c>
      <c r="K10713">
        <f t="shared" si="1005"/>
        <v>0.24579468667261256</v>
      </c>
      <c r="L10713">
        <f t="shared" si="1005"/>
        <v>0.26642726643500464</v>
      </c>
      <c r="M10713">
        <f t="shared" si="1005"/>
        <v>0.28409081232350208</v>
      </c>
      <c r="N10713">
        <f t="shared" si="1005"/>
        <v>0.28867513459481292</v>
      </c>
    </row>
    <row r="10714" spans="1:14">
      <c r="A10714">
        <v>2018</v>
      </c>
      <c r="B10714">
        <v>12</v>
      </c>
      <c r="C10714">
        <v>13</v>
      </c>
      <c r="D10714" t="s">
        <v>16</v>
      </c>
      <c r="E10714" t="s">
        <v>17</v>
      </c>
      <c r="F10714">
        <v>2000</v>
      </c>
      <c r="G10714">
        <f t="shared" si="1003"/>
        <v>0.27735009811261457</v>
      </c>
      <c r="H10714">
        <f t="shared" si="1004"/>
        <v>16</v>
      </c>
      <c r="I10714">
        <f t="shared" si="1005"/>
        <v>5.1393533118271412E-2</v>
      </c>
      <c r="J10714">
        <f t="shared" si="1005"/>
        <v>0.1220691747325454</v>
      </c>
      <c r="K10714">
        <f t="shared" si="1005"/>
        <v>0.23615189635191181</v>
      </c>
      <c r="L10714">
        <f t="shared" si="1005"/>
        <v>0.25597503778544012</v>
      </c>
      <c r="M10714">
        <f t="shared" si="1005"/>
        <v>0.2729456237420993</v>
      </c>
      <c r="N10714">
        <f t="shared" si="1005"/>
        <v>0.27735009811261457</v>
      </c>
    </row>
    <row r="10715" spans="1:14">
      <c r="A10715">
        <v>2018</v>
      </c>
      <c r="B10715">
        <v>12</v>
      </c>
      <c r="C10715">
        <v>14</v>
      </c>
      <c r="D10715" t="s">
        <v>1224</v>
      </c>
      <c r="E10715" t="s">
        <v>1225</v>
      </c>
      <c r="F10715">
        <v>2018</v>
      </c>
      <c r="G10715">
        <f t="shared" si="1003"/>
        <v>0.2672612419124244</v>
      </c>
      <c r="H10715">
        <f t="shared" si="1004"/>
        <v>16</v>
      </c>
      <c r="I10715">
        <f t="shared" si="1005"/>
        <v>4.952404769613386E-2</v>
      </c>
      <c r="J10715">
        <f t="shared" si="1005"/>
        <v>0.11762880006264899</v>
      </c>
      <c r="K10715">
        <f t="shared" si="1005"/>
        <v>0.22756166133880118</v>
      </c>
      <c r="L10715">
        <f t="shared" si="1005"/>
        <v>0.24666371839298415</v>
      </c>
      <c r="M10715">
        <f t="shared" si="1005"/>
        <v>0.26301698420980985</v>
      </c>
      <c r="N10715">
        <f t="shared" si="1005"/>
        <v>0.2672612419124244</v>
      </c>
    </row>
    <row r="10716" spans="1:14">
      <c r="A10716">
        <v>2018</v>
      </c>
      <c r="B10716">
        <v>12</v>
      </c>
      <c r="C10716">
        <v>15</v>
      </c>
      <c r="D10716" t="s">
        <v>1176</v>
      </c>
      <c r="E10716" t="s">
        <v>1177</v>
      </c>
      <c r="F10716">
        <v>2018</v>
      </c>
      <c r="G10716">
        <f t="shared" si="1003"/>
        <v>0.2581988897471611</v>
      </c>
      <c r="H10716">
        <f t="shared" si="1004"/>
        <v>16</v>
      </c>
      <c r="I10716">
        <f t="shared" si="1005"/>
        <v>4.7844775544062051E-2</v>
      </c>
      <c r="J10716">
        <f t="shared" si="1005"/>
        <v>0.11364021719400254</v>
      </c>
      <c r="K10716">
        <f t="shared" si="1005"/>
        <v>0.21984545116328927</v>
      </c>
      <c r="L10716">
        <f t="shared" si="1005"/>
        <v>0.23829979152324732</v>
      </c>
      <c r="M10716">
        <f t="shared" si="1005"/>
        <v>0.25409854725539421</v>
      </c>
      <c r="N10716">
        <f t="shared" si="1005"/>
        <v>0.2581988897471611</v>
      </c>
    </row>
    <row r="10717" spans="1:14">
      <c r="A10717">
        <v>2018</v>
      </c>
      <c r="B10717">
        <v>12</v>
      </c>
      <c r="C10717">
        <v>16</v>
      </c>
      <c r="D10717" t="s">
        <v>876</v>
      </c>
      <c r="E10717" t="s">
        <v>877</v>
      </c>
      <c r="F10717">
        <v>2015</v>
      </c>
      <c r="G10717">
        <f t="shared" si="1003"/>
        <v>0.25</v>
      </c>
      <c r="H10717">
        <f t="shared" si="1004"/>
        <v>16</v>
      </c>
      <c r="I10717">
        <f t="shared" si="1005"/>
        <v>4.6325504721296061E-2</v>
      </c>
      <c r="J10717">
        <f t="shared" si="1005"/>
        <v>0.11003166716294141</v>
      </c>
      <c r="K10717">
        <f t="shared" si="1005"/>
        <v>0.21286444277371885</v>
      </c>
      <c r="L10717">
        <f t="shared" si="1005"/>
        <v>0.23073278099355909</v>
      </c>
      <c r="M10717">
        <f t="shared" si="1005"/>
        <v>0.24602986045391004</v>
      </c>
      <c r="N10717">
        <f t="shared" si="1005"/>
        <v>0.25</v>
      </c>
    </row>
    <row r="10718" spans="1:14">
      <c r="A10718">
        <v>2018</v>
      </c>
      <c r="B10718">
        <v>12</v>
      </c>
      <c r="C10718">
        <v>17</v>
      </c>
      <c r="D10718" t="s">
        <v>812</v>
      </c>
      <c r="E10718" t="s">
        <v>813</v>
      </c>
      <c r="F10718">
        <v>2014</v>
      </c>
      <c r="G10718">
        <f t="shared" si="1003"/>
        <v>0.24253562503633297</v>
      </c>
      <c r="H10718">
        <f t="shared" si="1004"/>
        <v>16</v>
      </c>
      <c r="I10718">
        <f t="shared" si="1005"/>
        <v>4.4942340970812539E-2</v>
      </c>
      <c r="J10718">
        <f t="shared" si="1005"/>
        <v>0.10674639667661499</v>
      </c>
      <c r="K10718">
        <f t="shared" si="1005"/>
        <v>0.20650884270453854</v>
      </c>
      <c r="L10718">
        <f t="shared" si="1005"/>
        <v>0.22384367701857674</v>
      </c>
      <c r="M10718">
        <f t="shared" si="1005"/>
        <v>0.23868402393116339</v>
      </c>
      <c r="N10718">
        <f t="shared" si="1005"/>
        <v>0.24253562503633297</v>
      </c>
    </row>
    <row r="10719" spans="1:14">
      <c r="A10719">
        <v>2018</v>
      </c>
      <c r="B10719">
        <v>12</v>
      </c>
      <c r="C10719">
        <v>18</v>
      </c>
      <c r="D10719" t="s">
        <v>982</v>
      </c>
      <c r="E10719" t="s">
        <v>983</v>
      </c>
      <c r="F10719">
        <v>2016</v>
      </c>
      <c r="G10719">
        <f t="shared" si="1003"/>
        <v>0.23570226039551587</v>
      </c>
      <c r="H10719">
        <f t="shared" si="1004"/>
        <v>16</v>
      </c>
      <c r="I10719">
        <f t="shared" si="1005"/>
        <v>4.3676104707090498E-2</v>
      </c>
      <c r="J10719">
        <f t="shared" si="1005"/>
        <v>0.10373885066156939</v>
      </c>
      <c r="K10719">
        <f t="shared" si="1005"/>
        <v>0.20069052127838988</v>
      </c>
      <c r="L10719">
        <f t="shared" si="1005"/>
        <v>0.2175369521101016</v>
      </c>
      <c r="M10719">
        <f t="shared" si="1005"/>
        <v>0.23195917693511975</v>
      </c>
      <c r="N10719">
        <f t="shared" si="1005"/>
        <v>0.23570226039551587</v>
      </c>
    </row>
    <row r="10720" spans="1:14">
      <c r="A10720">
        <v>2018</v>
      </c>
      <c r="B10720">
        <v>12</v>
      </c>
      <c r="C10720">
        <v>19</v>
      </c>
      <c r="D10720" t="s">
        <v>1166</v>
      </c>
      <c r="E10720" t="s">
        <v>1167</v>
      </c>
      <c r="F10720">
        <v>2018</v>
      </c>
      <c r="G10720">
        <f t="shared" si="1003"/>
        <v>0.22941573387056174</v>
      </c>
      <c r="H10720">
        <f t="shared" si="1004"/>
        <v>16</v>
      </c>
      <c r="I10720">
        <f t="shared" si="1005"/>
        <v>4.2511198650241236E-2</v>
      </c>
      <c r="J10720">
        <f t="shared" si="1005"/>
        <v>0.10097198268475038</v>
      </c>
      <c r="K10720">
        <f t="shared" si="1005"/>
        <v>0.19533780941552362</v>
      </c>
      <c r="L10720">
        <f t="shared" si="1005"/>
        <v>0.21173492111853184</v>
      </c>
      <c r="M10720">
        <f t="shared" si="1005"/>
        <v>0.22577248396042268</v>
      </c>
      <c r="N10720">
        <f t="shared" si="1005"/>
        <v>0.22941573387056174</v>
      </c>
    </row>
    <row r="10721" spans="1:14">
      <c r="A10721">
        <v>2018</v>
      </c>
      <c r="B10721">
        <v>12</v>
      </c>
      <c r="C10721">
        <v>20</v>
      </c>
      <c r="D10721" t="s">
        <v>550</v>
      </c>
      <c r="E10721" t="s">
        <v>551</v>
      </c>
      <c r="F10721">
        <v>2012</v>
      </c>
      <c r="G10721">
        <f t="shared" si="1003"/>
        <v>0.22360679774997896</v>
      </c>
      <c r="H10721">
        <f t="shared" si="1004"/>
        <v>16</v>
      </c>
      <c r="I10721">
        <f t="shared" si="1005"/>
        <v>4.1434791059522177E-2</v>
      </c>
      <c r="J10721">
        <f t="shared" si="1005"/>
        <v>9.8415314981587371E-2</v>
      </c>
      <c r="K10721">
        <f t="shared" si="1005"/>
        <v>0.19039174561385969</v>
      </c>
      <c r="L10721">
        <f t="shared" si="1005"/>
        <v>0.20637367317566785</v>
      </c>
      <c r="M10721">
        <f t="shared" si="1005"/>
        <v>0.22005579698789204</v>
      </c>
      <c r="N10721">
        <f t="shared" si="1005"/>
        <v>0.22360679774997896</v>
      </c>
    </row>
    <row r="10722" spans="1:14">
      <c r="A10722">
        <v>2018</v>
      </c>
      <c r="B10722">
        <v>12</v>
      </c>
      <c r="C10722">
        <v>21</v>
      </c>
      <c r="D10722" t="s">
        <v>1142</v>
      </c>
      <c r="E10722" t="s">
        <v>1143</v>
      </c>
      <c r="F10722">
        <v>2017</v>
      </c>
      <c r="G10722">
        <f t="shared" si="1003"/>
        <v>0.21821789023599239</v>
      </c>
      <c r="H10722">
        <f t="shared" si="1004"/>
        <v>16</v>
      </c>
      <c r="I10722">
        <f t="shared" ref="I10722:N10737" si="1006">$G10722*(I$1^$H10722)</f>
        <v>4.0436215617594924E-2</v>
      </c>
      <c r="J10722">
        <f t="shared" si="1006"/>
        <v>9.6043513069783981E-2</v>
      </c>
      <c r="K10722">
        <f t="shared" si="1006"/>
        <v>0.18580331843336426</v>
      </c>
      <c r="L10722">
        <f t="shared" si="1006"/>
        <v>0.20140008270679099</v>
      </c>
      <c r="M10722">
        <f t="shared" si="1006"/>
        <v>0.21475246833323147</v>
      </c>
      <c r="N10722">
        <f t="shared" si="1006"/>
        <v>0.21821789023599239</v>
      </c>
    </row>
    <row r="10723" spans="1:14">
      <c r="A10723">
        <v>2018</v>
      </c>
      <c r="B10723">
        <v>12</v>
      </c>
      <c r="C10723">
        <v>22</v>
      </c>
      <c r="D10723" t="s">
        <v>374</v>
      </c>
      <c r="E10723" t="s">
        <v>375</v>
      </c>
      <c r="F10723">
        <v>2011</v>
      </c>
      <c r="G10723">
        <f t="shared" si="1003"/>
        <v>0.21320071635561041</v>
      </c>
      <c r="H10723">
        <f t="shared" si="1004"/>
        <v>16</v>
      </c>
      <c r="I10723">
        <f t="shared" si="1006"/>
        <v>3.9506523168462128E-2</v>
      </c>
      <c r="J10723">
        <f t="shared" si="1006"/>
        <v>9.3835321043764811E-2</v>
      </c>
      <c r="K10723">
        <f t="shared" si="1006"/>
        <v>0.1815314067439788</v>
      </c>
      <c r="L10723">
        <f t="shared" si="1006"/>
        <v>0.19676957677819587</v>
      </c>
      <c r="M10723">
        <f t="shared" si="1006"/>
        <v>0.20981496997457794</v>
      </c>
      <c r="N10723">
        <f t="shared" si="1006"/>
        <v>0.21320071635561041</v>
      </c>
    </row>
    <row r="10724" spans="1:14">
      <c r="A10724">
        <v>2018</v>
      </c>
      <c r="B10724">
        <v>12</v>
      </c>
      <c r="C10724">
        <v>23</v>
      </c>
      <c r="D10724" t="s">
        <v>10</v>
      </c>
      <c r="E10724" t="s">
        <v>11</v>
      </c>
      <c r="F10724">
        <v>2008</v>
      </c>
      <c r="G10724">
        <f t="shared" si="1003"/>
        <v>0.20851441405707477</v>
      </c>
      <c r="H10724">
        <f t="shared" si="1004"/>
        <v>16</v>
      </c>
      <c r="I10724">
        <f t="shared" si="1006"/>
        <v>3.8638141891437196E-2</v>
      </c>
      <c r="J10724">
        <f t="shared" si="1006"/>
        <v>9.1772754424815209E-2</v>
      </c>
      <c r="K10724">
        <f t="shared" si="1006"/>
        <v>0.17754121823419083</v>
      </c>
      <c r="L10724">
        <f t="shared" si="1006"/>
        <v>0.19244444253052534</v>
      </c>
      <c r="M10724">
        <f t="shared" si="1006"/>
        <v>0.20520308877236371</v>
      </c>
      <c r="N10724">
        <f t="shared" si="1006"/>
        <v>0.20851441405707477</v>
      </c>
    </row>
    <row r="10725" spans="1:14">
      <c r="A10725">
        <v>2018</v>
      </c>
      <c r="B10725">
        <v>12</v>
      </c>
      <c r="C10725">
        <v>24</v>
      </c>
      <c r="D10725" t="s">
        <v>1204</v>
      </c>
      <c r="E10725" t="s">
        <v>1205</v>
      </c>
      <c r="F10725">
        <v>2018</v>
      </c>
      <c r="G10725">
        <f t="shared" si="1003"/>
        <v>0.20412414523193154</v>
      </c>
      <c r="H10725">
        <f t="shared" si="1004"/>
        <v>16</v>
      </c>
      <c r="I10725">
        <f t="shared" si="1006"/>
        <v>3.7824616214689466E-2</v>
      </c>
      <c r="J10725">
        <f t="shared" si="1006"/>
        <v>8.9840480032319217E-2</v>
      </c>
      <c r="K10725">
        <f t="shared" si="1006"/>
        <v>0.17380308972582706</v>
      </c>
      <c r="L10725">
        <f t="shared" si="1006"/>
        <v>0.18839252678918683</v>
      </c>
      <c r="M10725">
        <f t="shared" si="1006"/>
        <v>0.20088253986674312</v>
      </c>
      <c r="N10725">
        <f t="shared" si="1006"/>
        <v>0.20412414523193154</v>
      </c>
    </row>
    <row r="10726" spans="1:14">
      <c r="A10726">
        <v>2018</v>
      </c>
      <c r="B10726">
        <v>12</v>
      </c>
      <c r="C10726">
        <v>25</v>
      </c>
      <c r="D10726" t="s">
        <v>1208</v>
      </c>
      <c r="E10726" t="s">
        <v>1209</v>
      </c>
      <c r="F10726">
        <v>2018</v>
      </c>
      <c r="G10726">
        <f t="shared" si="1003"/>
        <v>0.2</v>
      </c>
      <c r="H10726">
        <f t="shared" si="1004"/>
        <v>16</v>
      </c>
      <c r="I10726">
        <f t="shared" si="1006"/>
        <v>3.706040377703685E-2</v>
      </c>
      <c r="J10726">
        <f t="shared" si="1006"/>
        <v>8.8025333730353136E-2</v>
      </c>
      <c r="K10726">
        <f t="shared" si="1006"/>
        <v>0.1702915542189751</v>
      </c>
      <c r="L10726">
        <f t="shared" si="1006"/>
        <v>0.18458622479484729</v>
      </c>
      <c r="M10726">
        <f t="shared" si="1006"/>
        <v>0.19682388836312803</v>
      </c>
      <c r="N10726">
        <f t="shared" si="1006"/>
        <v>0.2</v>
      </c>
    </row>
    <row r="10727" spans="1:14">
      <c r="A10727">
        <v>2018</v>
      </c>
      <c r="B10727">
        <v>12</v>
      </c>
      <c r="C10727">
        <v>26</v>
      </c>
      <c r="D10727" t="s">
        <v>1216</v>
      </c>
      <c r="E10727" t="s">
        <v>1217</v>
      </c>
      <c r="F10727">
        <v>2018</v>
      </c>
      <c r="G10727">
        <f t="shared" si="1003"/>
        <v>0.19611613513818404</v>
      </c>
      <c r="H10727">
        <f t="shared" si="1004"/>
        <v>16</v>
      </c>
      <c r="I10727">
        <f t="shared" si="1006"/>
        <v>3.6340715777065123E-2</v>
      </c>
      <c r="J10727">
        <f t="shared" si="1006"/>
        <v>8.6315941227228424E-2</v>
      </c>
      <c r="K10727">
        <f t="shared" si="1006"/>
        <v>0.16698460730049958</v>
      </c>
      <c r="L10727">
        <f t="shared" si="1006"/>
        <v>0.18100168503256744</v>
      </c>
      <c r="M10727">
        <f t="shared" si="1006"/>
        <v>0.19300170144323034</v>
      </c>
      <c r="N10727">
        <f t="shared" si="1006"/>
        <v>0.19611613513818404</v>
      </c>
    </row>
    <row r="10728" spans="1:14">
      <c r="A10728">
        <v>2018</v>
      </c>
      <c r="B10728">
        <v>12</v>
      </c>
      <c r="C10728">
        <v>27</v>
      </c>
      <c r="D10728" t="s">
        <v>386</v>
      </c>
      <c r="E10728" t="s">
        <v>387</v>
      </c>
      <c r="F10728">
        <v>2011</v>
      </c>
      <c r="G10728">
        <f t="shared" si="1003"/>
        <v>0.19245008972987526</v>
      </c>
      <c r="H10728">
        <f t="shared" si="1004"/>
        <v>16</v>
      </c>
      <c r="I10728">
        <f t="shared" si="1006"/>
        <v>3.566139016158075E-2</v>
      </c>
      <c r="J10728">
        <f t="shared" si="1006"/>
        <v>8.4702416874543371E-2</v>
      </c>
      <c r="K10728">
        <f t="shared" si="1006"/>
        <v>0.16386312444840836</v>
      </c>
      <c r="L10728">
        <f t="shared" si="1006"/>
        <v>0.17761817762333643</v>
      </c>
      <c r="M10728">
        <f t="shared" si="1006"/>
        <v>0.1893938748823347</v>
      </c>
      <c r="N10728">
        <f t="shared" si="1006"/>
        <v>0.19245008972987526</v>
      </c>
    </row>
    <row r="10729" spans="1:14">
      <c r="A10729">
        <v>2018</v>
      </c>
      <c r="B10729">
        <v>12</v>
      </c>
      <c r="C10729">
        <v>28</v>
      </c>
      <c r="D10729" t="s">
        <v>6</v>
      </c>
      <c r="E10729" t="s">
        <v>7</v>
      </c>
      <c r="F10729">
        <v>2008</v>
      </c>
      <c r="G10729">
        <f t="shared" si="1003"/>
        <v>0.1889822365046136</v>
      </c>
      <c r="H10729">
        <f t="shared" si="1004"/>
        <v>16</v>
      </c>
      <c r="I10729">
        <f t="shared" si="1006"/>
        <v>3.5018789957742262E-2</v>
      </c>
      <c r="J10729">
        <f t="shared" si="1006"/>
        <v>8.3176122187135673E-2</v>
      </c>
      <c r="K10729">
        <f t="shared" si="1006"/>
        <v>0.16091039387074291</v>
      </c>
      <c r="L10729">
        <f t="shared" si="1006"/>
        <v>0.17441758794836798</v>
      </c>
      <c r="M10729">
        <f t="shared" si="1006"/>
        <v>0.18598109310199162</v>
      </c>
      <c r="N10729">
        <f t="shared" si="1006"/>
        <v>0.1889822365046136</v>
      </c>
    </row>
    <row r="10730" spans="1:14">
      <c r="A10730">
        <v>2018</v>
      </c>
      <c r="B10730">
        <v>12</v>
      </c>
      <c r="C10730">
        <v>29</v>
      </c>
      <c r="D10730" t="s">
        <v>1096</v>
      </c>
      <c r="E10730" t="s">
        <v>1097</v>
      </c>
      <c r="F10730">
        <v>2017</v>
      </c>
      <c r="G10730">
        <f t="shared" si="1003"/>
        <v>0.18569533817705186</v>
      </c>
      <c r="H10730">
        <f t="shared" si="1004"/>
        <v>16</v>
      </c>
      <c r="I10730">
        <f t="shared" si="1006"/>
        <v>3.4409721061774735E-2</v>
      </c>
      <c r="J10730">
        <f t="shared" si="1006"/>
        <v>8.1729470576028876E-2</v>
      </c>
      <c r="K10730">
        <f t="shared" si="1006"/>
        <v>0.1581117387469417</v>
      </c>
      <c r="L10730">
        <f t="shared" si="1006"/>
        <v>0.17138400718052241</v>
      </c>
      <c r="M10730">
        <f t="shared" si="1006"/>
        <v>0.18274639255456682</v>
      </c>
      <c r="N10730">
        <f t="shared" si="1006"/>
        <v>0.18569533817705186</v>
      </c>
    </row>
    <row r="10731" spans="1:14">
      <c r="A10731">
        <v>2018</v>
      </c>
      <c r="B10731">
        <v>12</v>
      </c>
      <c r="C10731">
        <v>30</v>
      </c>
      <c r="D10731" t="s">
        <v>1226</v>
      </c>
      <c r="E10731" t="s">
        <v>1227</v>
      </c>
      <c r="F10731">
        <v>2018</v>
      </c>
      <c r="G10731">
        <f t="shared" si="1003"/>
        <v>0.18257418583505536</v>
      </c>
      <c r="H10731">
        <f t="shared" si="1004"/>
        <v>16</v>
      </c>
      <c r="I10731">
        <f t="shared" si="1006"/>
        <v>3.3831365231554562E-2</v>
      </c>
      <c r="J10731">
        <f t="shared" si="1006"/>
        <v>8.0355768193391297E-2</v>
      </c>
      <c r="K10731">
        <f t="shared" si="1006"/>
        <v>0.1554542093305778</v>
      </c>
      <c r="L10731">
        <f t="shared" si="1006"/>
        <v>0.16850339854142876</v>
      </c>
      <c r="M10731">
        <f t="shared" si="1006"/>
        <v>0.17967480585393963</v>
      </c>
      <c r="N10731">
        <f t="shared" si="1006"/>
        <v>0.18257418583505536</v>
      </c>
    </row>
    <row r="10732" spans="1:14">
      <c r="A10732">
        <v>2018</v>
      </c>
      <c r="B10732">
        <v>12</v>
      </c>
      <c r="C10732">
        <v>31</v>
      </c>
      <c r="D10732" t="s">
        <v>1202</v>
      </c>
      <c r="E10732" t="s">
        <v>1203</v>
      </c>
      <c r="F10732">
        <v>2018</v>
      </c>
      <c r="G10732">
        <f t="shared" si="1003"/>
        <v>0.17960530202677491</v>
      </c>
      <c r="H10732">
        <f t="shared" si="1004"/>
        <v>16</v>
      </c>
      <c r="I10732">
        <f t="shared" si="1006"/>
        <v>3.3281225068044665E-2</v>
      </c>
      <c r="J10732">
        <f t="shared" si="1006"/>
        <v>7.9049083253238658E-2</v>
      </c>
      <c r="K10732">
        <f t="shared" si="1006"/>
        <v>0.15292633014053966</v>
      </c>
      <c r="L10732">
        <f t="shared" si="1006"/>
        <v>0.16576332327130355</v>
      </c>
      <c r="M10732">
        <f t="shared" si="1006"/>
        <v>0.17675306957771919</v>
      </c>
      <c r="N10732">
        <f t="shared" si="1006"/>
        <v>0.17960530202677491</v>
      </c>
    </row>
    <row r="10733" spans="1:14">
      <c r="A10733">
        <v>2018</v>
      </c>
      <c r="B10733">
        <v>12</v>
      </c>
      <c r="C10733">
        <v>32</v>
      </c>
      <c r="D10733" t="s">
        <v>28</v>
      </c>
      <c r="E10733" t="s">
        <v>29</v>
      </c>
      <c r="F10733">
        <v>2004</v>
      </c>
      <c r="G10733">
        <f t="shared" si="1003"/>
        <v>0.17677669529663687</v>
      </c>
      <c r="H10733">
        <f t="shared" si="1004"/>
        <v>16</v>
      </c>
      <c r="I10733">
        <f t="shared" si="1006"/>
        <v>3.2757078530317868E-2</v>
      </c>
      <c r="J10733">
        <f t="shared" si="1006"/>
        <v>7.7804137996177025E-2</v>
      </c>
      <c r="K10733">
        <f t="shared" si="1006"/>
        <v>0.15051789095879237</v>
      </c>
      <c r="L10733">
        <f t="shared" si="1006"/>
        <v>0.16315271408257617</v>
      </c>
      <c r="M10733">
        <f t="shared" si="1006"/>
        <v>0.17396938270133977</v>
      </c>
      <c r="N10733">
        <f t="shared" si="1006"/>
        <v>0.17677669529663687</v>
      </c>
    </row>
    <row r="10734" spans="1:14">
      <c r="A10734">
        <v>2018</v>
      </c>
      <c r="B10734">
        <v>12</v>
      </c>
      <c r="C10734">
        <v>33</v>
      </c>
      <c r="D10734" t="s">
        <v>998</v>
      </c>
      <c r="E10734" t="s">
        <v>999</v>
      </c>
      <c r="F10734">
        <v>2016</v>
      </c>
      <c r="G10734">
        <f t="shared" si="1003"/>
        <v>0.17407765595569785</v>
      </c>
      <c r="H10734">
        <f t="shared" si="1004"/>
        <v>16</v>
      </c>
      <c r="I10734">
        <f t="shared" si="1006"/>
        <v>3.2256941091391329E-2</v>
      </c>
      <c r="J10734">
        <f t="shared" si="1006"/>
        <v>7.6616218802489491E-2</v>
      </c>
      <c r="K10734">
        <f t="shared" si="1006"/>
        <v>0.14821977293745905</v>
      </c>
      <c r="L10734">
        <f t="shared" si="1006"/>
        <v>0.16066168666999264</v>
      </c>
      <c r="M10734">
        <f t="shared" si="1006"/>
        <v>0.17131320561169641</v>
      </c>
      <c r="N10734">
        <f t="shared" si="1006"/>
        <v>0.17407765595569785</v>
      </c>
    </row>
    <row r="10735" spans="1:14">
      <c r="A10735">
        <v>2018</v>
      </c>
      <c r="B10735">
        <v>12</v>
      </c>
      <c r="C10735">
        <v>34</v>
      </c>
      <c r="D10735" t="s">
        <v>74</v>
      </c>
      <c r="E10735" t="s">
        <v>75</v>
      </c>
      <c r="F10735">
        <v>2008</v>
      </c>
      <c r="G10735">
        <f t="shared" si="1003"/>
        <v>0.17149858514250882</v>
      </c>
      <c r="H10735">
        <f t="shared" si="1004"/>
        <v>16</v>
      </c>
      <c r="I10735">
        <f t="shared" si="1006"/>
        <v>3.1779034062859549E-2</v>
      </c>
      <c r="J10735">
        <f t="shared" si="1006"/>
        <v>7.5481100957263597E-2</v>
      </c>
      <c r="K10735">
        <f t="shared" si="1006"/>
        <v>0.14602380305136528</v>
      </c>
      <c r="L10735">
        <f t="shared" si="1006"/>
        <v>0.15828138194556693</v>
      </c>
      <c r="M10735">
        <f t="shared" si="1006"/>
        <v>0.16877509188261783</v>
      </c>
      <c r="N10735">
        <f t="shared" si="1006"/>
        <v>0.17149858514250882</v>
      </c>
    </row>
    <row r="10736" spans="1:14">
      <c r="A10736">
        <v>2018</v>
      </c>
      <c r="B10736">
        <v>12</v>
      </c>
      <c r="C10736">
        <v>35</v>
      </c>
      <c r="D10736" t="s">
        <v>942</v>
      </c>
      <c r="E10736" t="s">
        <v>943</v>
      </c>
      <c r="F10736">
        <v>2016</v>
      </c>
      <c r="G10736">
        <f t="shared" si="1003"/>
        <v>0.1690308509457033</v>
      </c>
      <c r="H10736">
        <f t="shared" si="1004"/>
        <v>16</v>
      </c>
      <c r="I10736">
        <f t="shared" si="1006"/>
        <v>3.1321757934119475E-2</v>
      </c>
      <c r="J10736">
        <f t="shared" si="1006"/>
        <v>7.4394985326105542E-2</v>
      </c>
      <c r="K10736">
        <f t="shared" si="1006"/>
        <v>0.14392263159249866</v>
      </c>
      <c r="L10736">
        <f t="shared" si="1006"/>
        <v>0.15600383324963957</v>
      </c>
      <c r="M10736">
        <f t="shared" si="1006"/>
        <v>0.16634654668230819</v>
      </c>
      <c r="N10736">
        <f t="shared" si="1006"/>
        <v>0.1690308509457033</v>
      </c>
    </row>
    <row r="10737" spans="1:14">
      <c r="A10737">
        <v>2018</v>
      </c>
      <c r="B10737">
        <v>12</v>
      </c>
      <c r="C10737">
        <v>36</v>
      </c>
      <c r="D10737" t="s">
        <v>50</v>
      </c>
      <c r="E10737" t="s">
        <v>51</v>
      </c>
      <c r="F10737">
        <v>2005</v>
      </c>
      <c r="G10737">
        <f t="shared" si="1003"/>
        <v>0.16666666666666666</v>
      </c>
      <c r="H10737">
        <f t="shared" si="1004"/>
        <v>16</v>
      </c>
      <c r="I10737">
        <f t="shared" si="1006"/>
        <v>3.0883669814197372E-2</v>
      </c>
      <c r="J10737">
        <f t="shared" si="1006"/>
        <v>7.3354444775294264E-2</v>
      </c>
      <c r="K10737">
        <f t="shared" si="1006"/>
        <v>0.14190962851581257</v>
      </c>
      <c r="L10737">
        <f t="shared" si="1006"/>
        <v>0.15382185399570605</v>
      </c>
      <c r="M10737">
        <f t="shared" si="1006"/>
        <v>0.16401990696927335</v>
      </c>
      <c r="N10737">
        <f t="shared" si="1006"/>
        <v>0.16666666666666666</v>
      </c>
    </row>
    <row r="10738" spans="1:14">
      <c r="A10738">
        <v>2018</v>
      </c>
      <c r="B10738">
        <v>12</v>
      </c>
      <c r="C10738">
        <v>37</v>
      </c>
      <c r="D10738" t="s">
        <v>920</v>
      </c>
      <c r="E10738" t="s">
        <v>921</v>
      </c>
      <c r="F10738">
        <v>2015</v>
      </c>
      <c r="G10738">
        <f t="shared" si="1003"/>
        <v>0.16439898730535729</v>
      </c>
      <c r="H10738">
        <f t="shared" si="1004"/>
        <v>16</v>
      </c>
      <c r="I10738">
        <f t="shared" ref="I10738:N10753" si="1007">$G10738*(I$1^$H10738)</f>
        <v>3.0463464250362483E-2</v>
      </c>
      <c r="J10738">
        <f t="shared" si="1007"/>
        <v>7.2356378612430813E-2</v>
      </c>
      <c r="K10738">
        <f t="shared" si="1007"/>
        <v>0.13997879530127424</v>
      </c>
      <c r="L10738">
        <f t="shared" si="1007"/>
        <v>0.15172894213395963</v>
      </c>
      <c r="M10738">
        <f t="shared" si="1007"/>
        <v>0.16178823962200473</v>
      </c>
      <c r="N10738">
        <f t="shared" si="1007"/>
        <v>0.16439898730535729</v>
      </c>
    </row>
    <row r="10739" spans="1:14">
      <c r="A10739">
        <v>2018</v>
      </c>
      <c r="B10739">
        <v>12</v>
      </c>
      <c r="C10739">
        <v>38</v>
      </c>
      <c r="D10739" t="s">
        <v>1020</v>
      </c>
      <c r="E10739" t="s">
        <v>1021</v>
      </c>
      <c r="F10739">
        <v>2016</v>
      </c>
      <c r="G10739">
        <f t="shared" si="1003"/>
        <v>0.16222142113076254</v>
      </c>
      <c r="H10739">
        <f t="shared" si="1004"/>
        <v>16</v>
      </c>
      <c r="I10739">
        <f t="shared" si="1007"/>
        <v>3.0059956841953988E-2</v>
      </c>
      <c r="J10739">
        <f t="shared" si="1007"/>
        <v>7.1397973666237666E-2</v>
      </c>
      <c r="K10739">
        <f t="shared" si="1007"/>
        <v>0.1381246896598422</v>
      </c>
      <c r="L10739">
        <f t="shared" si="1007"/>
        <v>0.14971919853691262</v>
      </c>
      <c r="M10739">
        <f t="shared" si="1007"/>
        <v>0.15964525441374594</v>
      </c>
      <c r="N10739">
        <f t="shared" si="1007"/>
        <v>0.16222142113076254</v>
      </c>
    </row>
    <row r="10740" spans="1:14">
      <c r="A10740">
        <v>2018</v>
      </c>
      <c r="B10740">
        <v>12</v>
      </c>
      <c r="C10740">
        <v>39</v>
      </c>
      <c r="D10740" t="s">
        <v>994</v>
      </c>
      <c r="E10740" t="s">
        <v>995</v>
      </c>
      <c r="F10740">
        <v>2016</v>
      </c>
      <c r="G10740">
        <f t="shared" si="1003"/>
        <v>0.16012815380508713</v>
      </c>
      <c r="H10740">
        <f t="shared" si="1004"/>
        <v>16</v>
      </c>
      <c r="I10740">
        <f t="shared" si="1007"/>
        <v>2.9672070180439943E-2</v>
      </c>
      <c r="J10740">
        <f t="shared" si="1007"/>
        <v>7.0476670891590543E-2</v>
      </c>
      <c r="K10740">
        <f t="shared" si="1007"/>
        <v>0.13634236092841689</v>
      </c>
      <c r="L10740">
        <f t="shared" si="1007"/>
        <v>0.14778725697124845</v>
      </c>
      <c r="M10740">
        <f t="shared" si="1007"/>
        <v>0.15758522934163133</v>
      </c>
      <c r="N10740">
        <f t="shared" si="1007"/>
        <v>0.16012815380508713</v>
      </c>
    </row>
    <row r="10741" spans="1:14">
      <c r="A10741">
        <v>2018</v>
      </c>
      <c r="B10741">
        <v>12</v>
      </c>
      <c r="C10741">
        <v>40</v>
      </c>
      <c r="D10741" t="s">
        <v>1168</v>
      </c>
      <c r="E10741" t="s">
        <v>1169</v>
      </c>
      <c r="F10741">
        <v>2018</v>
      </c>
      <c r="G10741">
        <f t="shared" si="1003"/>
        <v>0.15811388300841897</v>
      </c>
      <c r="H10741">
        <f t="shared" si="1004"/>
        <v>16</v>
      </c>
      <c r="I10741">
        <f t="shared" si="1007"/>
        <v>2.9298821735235864E-2</v>
      </c>
      <c r="J10741">
        <f t="shared" si="1007"/>
        <v>6.9590136596090452E-2</v>
      </c>
      <c r="K10741">
        <f t="shared" si="1007"/>
        <v>0.13462729440550431</v>
      </c>
      <c r="L10741">
        <f t="shared" si="1007"/>
        <v>0.14592822376089104</v>
      </c>
      <c r="M10741">
        <f t="shared" si="1007"/>
        <v>0.15560294628954871</v>
      </c>
      <c r="N10741">
        <f t="shared" si="1007"/>
        <v>0.15811388300841897</v>
      </c>
    </row>
    <row r="10742" spans="1:14">
      <c r="A10742">
        <v>2018</v>
      </c>
      <c r="B10742">
        <v>12</v>
      </c>
      <c r="C10742">
        <v>41</v>
      </c>
      <c r="D10742" t="s">
        <v>1198</v>
      </c>
      <c r="E10742" t="s">
        <v>1199</v>
      </c>
      <c r="F10742">
        <v>2018</v>
      </c>
      <c r="G10742">
        <f t="shared" si="1003"/>
        <v>0.15617376188860607</v>
      </c>
      <c r="H10742">
        <f t="shared" si="1004"/>
        <v>16</v>
      </c>
      <c r="I10742">
        <f t="shared" si="1007"/>
        <v>2.8939313374852751E-2</v>
      </c>
      <c r="J10742">
        <f t="shared" si="1007"/>
        <v>6.8736237550846263E-2</v>
      </c>
      <c r="K10742">
        <f t="shared" si="1007"/>
        <v>0.13297536320117434</v>
      </c>
      <c r="L10742">
        <f t="shared" si="1007"/>
        <v>0.14413762559513596</v>
      </c>
      <c r="M10742">
        <f t="shared" si="1007"/>
        <v>0.1536936353760637</v>
      </c>
      <c r="N10742">
        <f t="shared" si="1007"/>
        <v>0.15617376188860607</v>
      </c>
    </row>
    <row r="10743" spans="1:14">
      <c r="A10743">
        <v>2018</v>
      </c>
      <c r="B10743">
        <v>12</v>
      </c>
      <c r="C10743">
        <v>42</v>
      </c>
      <c r="D10743" t="s">
        <v>18</v>
      </c>
      <c r="E10743" t="s">
        <v>19</v>
      </c>
      <c r="F10743">
        <v>1995</v>
      </c>
      <c r="G10743">
        <f t="shared" si="1003"/>
        <v>0.15430334996209191</v>
      </c>
      <c r="H10743">
        <f t="shared" si="1004"/>
        <v>16</v>
      </c>
      <c r="I10743">
        <f t="shared" si="1007"/>
        <v>2.859272226872275E-2</v>
      </c>
      <c r="J10743">
        <f t="shared" si="1007"/>
        <v>6.7913019380623066E-2</v>
      </c>
      <c r="K10743">
        <f t="shared" si="1007"/>
        <v>0.1313827864311953</v>
      </c>
      <c r="L10743">
        <f t="shared" si="1007"/>
        <v>0.14241136421350342</v>
      </c>
      <c r="M10743">
        <f t="shared" si="1007"/>
        <v>0.15185292663497726</v>
      </c>
      <c r="N10743">
        <f t="shared" si="1007"/>
        <v>0.15430334996209191</v>
      </c>
    </row>
    <row r="10744" spans="1:14">
      <c r="A10744">
        <v>2018</v>
      </c>
      <c r="B10744">
        <v>12</v>
      </c>
      <c r="C10744">
        <v>43</v>
      </c>
      <c r="D10744" t="s">
        <v>1228</v>
      </c>
      <c r="E10744" t="s">
        <v>1229</v>
      </c>
      <c r="F10744">
        <v>2018</v>
      </c>
      <c r="G10744">
        <f t="shared" si="1003"/>
        <v>0.15249857033260467</v>
      </c>
      <c r="H10744">
        <f t="shared" si="1004"/>
        <v>16</v>
      </c>
      <c r="I10744">
        <f t="shared" si="1007"/>
        <v>2.8258292959735906E-2</v>
      </c>
      <c r="J10744">
        <f t="shared" si="1007"/>
        <v>6.7118687734646271E-2</v>
      </c>
      <c r="K10744">
        <f t="shared" si="1007"/>
        <v>0.12984609279055467</v>
      </c>
      <c r="L10744">
        <f t="shared" si="1007"/>
        <v>0.14074567692153497</v>
      </c>
      <c r="M10744">
        <f t="shared" si="1007"/>
        <v>0.15007680791340605</v>
      </c>
      <c r="N10744">
        <f t="shared" si="1007"/>
        <v>0.15249857033260467</v>
      </c>
    </row>
    <row r="10745" spans="1:14">
      <c r="A10745">
        <v>2018</v>
      </c>
      <c r="B10745">
        <v>12</v>
      </c>
      <c r="C10745">
        <v>44</v>
      </c>
      <c r="D10745" t="s">
        <v>1060</v>
      </c>
      <c r="E10745" t="s">
        <v>1061</v>
      </c>
      <c r="F10745">
        <v>2017</v>
      </c>
      <c r="G10745">
        <f t="shared" si="1003"/>
        <v>0.15075567228888181</v>
      </c>
      <c r="H10745">
        <f t="shared" si="1004"/>
        <v>16</v>
      </c>
      <c r="I10745">
        <f t="shared" si="1007"/>
        <v>2.7935330433523024E-2</v>
      </c>
      <c r="J10745">
        <f t="shared" si="1007"/>
        <v>6.635159182486286E-2</v>
      </c>
      <c r="K10745">
        <f t="shared" si="1007"/>
        <v>0.12836208870700078</v>
      </c>
      <c r="L10745">
        <f t="shared" si="1007"/>
        <v>0.13913710207106933</v>
      </c>
      <c r="M10745">
        <f t="shared" si="1007"/>
        <v>0.14836158806347594</v>
      </c>
      <c r="N10745">
        <f t="shared" si="1007"/>
        <v>0.15075567228888181</v>
      </c>
    </row>
    <row r="10746" spans="1:14">
      <c r="A10746">
        <v>2018</v>
      </c>
      <c r="B10746">
        <v>12</v>
      </c>
      <c r="C10746">
        <v>45</v>
      </c>
      <c r="D10746" t="s">
        <v>662</v>
      </c>
      <c r="E10746" t="s">
        <v>663</v>
      </c>
      <c r="F10746">
        <v>2013</v>
      </c>
      <c r="G10746">
        <f t="shared" si="1003"/>
        <v>0.14907119849998599</v>
      </c>
      <c r="H10746">
        <f t="shared" si="1004"/>
        <v>16</v>
      </c>
      <c r="I10746">
        <f t="shared" si="1007"/>
        <v>2.7623194039681453E-2</v>
      </c>
      <c r="J10746">
        <f t="shared" si="1007"/>
        <v>6.5610209987724918E-2</v>
      </c>
      <c r="K10746">
        <f t="shared" si="1007"/>
        <v>0.1269278304092398</v>
      </c>
      <c r="L10746">
        <f t="shared" si="1007"/>
        <v>0.13758244878377857</v>
      </c>
      <c r="M10746">
        <f t="shared" si="1007"/>
        <v>0.1467038646585947</v>
      </c>
      <c r="N10746">
        <f t="shared" si="1007"/>
        <v>0.14907119849998599</v>
      </c>
    </row>
    <row r="10747" spans="1:14">
      <c r="A10747">
        <v>2018</v>
      </c>
      <c r="B10747">
        <v>12</v>
      </c>
      <c r="C10747">
        <v>46</v>
      </c>
      <c r="D10747" t="s">
        <v>1248</v>
      </c>
      <c r="E10747" t="s">
        <v>1249</v>
      </c>
      <c r="F10747">
        <v>2018</v>
      </c>
      <c r="G10747">
        <f t="shared" si="1003"/>
        <v>0.14744195615489714</v>
      </c>
      <c r="H10747">
        <f t="shared" si="1004"/>
        <v>16</v>
      </c>
      <c r="I10747">
        <f t="shared" si="1007"/>
        <v>2.7321292143883256E-2</v>
      </c>
      <c r="J10747">
        <f t="shared" si="1007"/>
        <v>6.4893136981954563E-2</v>
      </c>
      <c r="K10747">
        <f t="shared" si="1007"/>
        <v>0.12554059935351705</v>
      </c>
      <c r="L10747">
        <f t="shared" si="1007"/>
        <v>0.13607877031499929</v>
      </c>
      <c r="M10747">
        <f t="shared" si="1007"/>
        <v>0.14510049559136345</v>
      </c>
      <c r="N10747">
        <f t="shared" si="1007"/>
        <v>0.14744195615489714</v>
      </c>
    </row>
    <row r="10748" spans="1:14">
      <c r="A10748">
        <v>2018</v>
      </c>
      <c r="B10748">
        <v>12</v>
      </c>
      <c r="C10748">
        <v>47</v>
      </c>
      <c r="D10748" t="s">
        <v>870</v>
      </c>
      <c r="E10748" t="s">
        <v>871</v>
      </c>
      <c r="F10748">
        <v>2015</v>
      </c>
      <c r="G10748">
        <f t="shared" si="1003"/>
        <v>0.14586499149789456</v>
      </c>
      <c r="H10748">
        <f t="shared" si="1004"/>
        <v>16</v>
      </c>
      <c r="I10748">
        <f t="shared" si="1007"/>
        <v>2.7029077409230096E-2</v>
      </c>
      <c r="J10748">
        <f t="shared" si="1007"/>
        <v>6.4199072780886449E-2</v>
      </c>
      <c r="K10748">
        <f t="shared" si="1007"/>
        <v>0.12419788054157026</v>
      </c>
      <c r="L10748">
        <f t="shared" si="1007"/>
        <v>0.13462334055164427</v>
      </c>
      <c r="M10748">
        <f t="shared" si="1007"/>
        <v>0.14354857401335108</v>
      </c>
      <c r="N10748">
        <f t="shared" si="1007"/>
        <v>0.14586499149789456</v>
      </c>
    </row>
    <row r="10749" spans="1:14">
      <c r="A10749">
        <v>2018</v>
      </c>
      <c r="B10749">
        <v>12</v>
      </c>
      <c r="C10749">
        <v>48</v>
      </c>
      <c r="D10749" t="s">
        <v>986</v>
      </c>
      <c r="E10749" t="s">
        <v>987</v>
      </c>
      <c r="F10749">
        <v>2015</v>
      </c>
      <c r="G10749">
        <f t="shared" si="1003"/>
        <v>0.14433756729740646</v>
      </c>
      <c r="H10749">
        <f t="shared" si="1004"/>
        <v>16</v>
      </c>
      <c r="I10749">
        <f t="shared" si="1007"/>
        <v>2.6746042621185562E-2</v>
      </c>
      <c r="J10749">
        <f t="shared" si="1007"/>
        <v>6.3526812655907539E-2</v>
      </c>
      <c r="K10749">
        <f t="shared" si="1007"/>
        <v>0.12289734333630628</v>
      </c>
      <c r="L10749">
        <f t="shared" si="1007"/>
        <v>0.13321363321750232</v>
      </c>
      <c r="M10749">
        <f t="shared" si="1007"/>
        <v>0.14204540616175104</v>
      </c>
      <c r="N10749">
        <f t="shared" si="1007"/>
        <v>0.14433756729740646</v>
      </c>
    </row>
    <row r="10750" spans="1:14">
      <c r="A10750">
        <v>2018</v>
      </c>
      <c r="B10750">
        <v>12</v>
      </c>
      <c r="C10750">
        <v>49</v>
      </c>
      <c r="D10750" t="s">
        <v>718</v>
      </c>
      <c r="E10750" t="s">
        <v>719</v>
      </c>
      <c r="F10750">
        <v>2013</v>
      </c>
      <c r="G10750">
        <f t="shared" si="1003"/>
        <v>0.14285714285714285</v>
      </c>
      <c r="H10750">
        <f t="shared" si="1004"/>
        <v>16</v>
      </c>
      <c r="I10750">
        <f t="shared" si="1007"/>
        <v>2.6471716983597748E-2</v>
      </c>
      <c r="J10750">
        <f t="shared" si="1007"/>
        <v>6.2875238378823653E-2</v>
      </c>
      <c r="K10750">
        <f t="shared" si="1007"/>
        <v>0.12163682444212505</v>
      </c>
      <c r="L10750">
        <f t="shared" si="1007"/>
        <v>0.1318473034248909</v>
      </c>
      <c r="M10750">
        <f t="shared" si="1007"/>
        <v>0.1405884916879486</v>
      </c>
      <c r="N10750">
        <f t="shared" si="1007"/>
        <v>0.14285714285714285</v>
      </c>
    </row>
    <row r="10751" spans="1:14">
      <c r="A10751">
        <v>2018</v>
      </c>
      <c r="B10751">
        <v>12</v>
      </c>
      <c r="C10751">
        <v>50</v>
      </c>
      <c r="D10751" t="s">
        <v>1054</v>
      </c>
      <c r="E10751" t="s">
        <v>1055</v>
      </c>
      <c r="F10751">
        <v>2017</v>
      </c>
      <c r="G10751">
        <f t="shared" si="1003"/>
        <v>0.1414213562373095</v>
      </c>
      <c r="H10751">
        <f t="shared" si="1004"/>
        <v>16</v>
      </c>
      <c r="I10751">
        <f t="shared" si="1007"/>
        <v>2.6205662824254294E-2</v>
      </c>
      <c r="J10751">
        <f t="shared" si="1007"/>
        <v>6.2243310396941628E-2</v>
      </c>
      <c r="K10751">
        <f t="shared" si="1007"/>
        <v>0.1204143127670339</v>
      </c>
      <c r="L10751">
        <f t="shared" si="1007"/>
        <v>0.13052217126606094</v>
      </c>
      <c r="M10751">
        <f t="shared" si="1007"/>
        <v>0.13917550616107183</v>
      </c>
      <c r="N10751">
        <f t="shared" si="1007"/>
        <v>0.1414213562373095</v>
      </c>
    </row>
    <row r="10752" spans="1:14">
      <c r="A10752">
        <v>2018</v>
      </c>
      <c r="B10752">
        <v>12</v>
      </c>
      <c r="C10752">
        <v>51</v>
      </c>
      <c r="D10752" t="s">
        <v>1222</v>
      </c>
      <c r="E10752" t="s">
        <v>1223</v>
      </c>
      <c r="F10752">
        <v>2018</v>
      </c>
      <c r="G10752">
        <f t="shared" si="1003"/>
        <v>0.14002800840280097</v>
      </c>
      <c r="H10752">
        <f t="shared" si="1004"/>
        <v>16</v>
      </c>
      <c r="I10752">
        <f t="shared" si="1007"/>
        <v>2.5947472657510563E-2</v>
      </c>
      <c r="J10752">
        <f t="shared" si="1007"/>
        <v>6.1630060856266239E-2</v>
      </c>
      <c r="K10752">
        <f t="shared" si="1007"/>
        <v>0.1192279359255034</v>
      </c>
      <c r="L10752">
        <f t="shared" si="1007"/>
        <v>0.12923620718307091</v>
      </c>
      <c r="M10752">
        <f t="shared" si="1007"/>
        <v>0.13780428546792026</v>
      </c>
      <c r="N10752">
        <f t="shared" si="1007"/>
        <v>0.14002800840280097</v>
      </c>
    </row>
    <row r="10753" spans="1:14">
      <c r="A10753">
        <v>2018</v>
      </c>
      <c r="B10753">
        <v>12</v>
      </c>
      <c r="C10753">
        <v>52</v>
      </c>
      <c r="D10753" t="s">
        <v>1210</v>
      </c>
      <c r="E10753" t="s">
        <v>1211</v>
      </c>
      <c r="F10753">
        <v>2018</v>
      </c>
      <c r="G10753">
        <f t="shared" si="1003"/>
        <v>0.13867504905630729</v>
      </c>
      <c r="H10753">
        <f t="shared" si="1004"/>
        <v>16</v>
      </c>
      <c r="I10753">
        <f t="shared" si="1007"/>
        <v>2.5696766559135706E-2</v>
      </c>
      <c r="J10753">
        <f t="shared" si="1007"/>
        <v>6.1034587366272701E-2</v>
      </c>
      <c r="K10753">
        <f t="shared" si="1007"/>
        <v>0.1180759481759559</v>
      </c>
      <c r="L10753">
        <f t="shared" si="1007"/>
        <v>0.12798751889272006</v>
      </c>
      <c r="M10753">
        <f t="shared" si="1007"/>
        <v>0.13647281187104965</v>
      </c>
      <c r="N10753">
        <f t="shared" si="1007"/>
        <v>0.13867504905630729</v>
      </c>
    </row>
    <row r="10754" spans="1:14">
      <c r="A10754">
        <v>2018</v>
      </c>
      <c r="B10754">
        <v>12</v>
      </c>
      <c r="C10754">
        <v>53</v>
      </c>
      <c r="D10754" t="s">
        <v>704</v>
      </c>
      <c r="E10754" t="s">
        <v>705</v>
      </c>
      <c r="F10754">
        <v>2014</v>
      </c>
      <c r="G10754">
        <f t="shared" si="1003"/>
        <v>0.13736056394868904</v>
      </c>
      <c r="H10754">
        <f t="shared" si="1004"/>
        <v>16</v>
      </c>
      <c r="I10754">
        <f t="shared" ref="I10754:N10769" si="1008">$G10754*(I$1^$H10754)</f>
        <v>2.5453189814899534E-2</v>
      </c>
      <c r="J10754">
        <f t="shared" si="1008"/>
        <v>6.0456047414864322E-2</v>
      </c>
      <c r="K10754">
        <f t="shared" si="1008"/>
        <v>0.11695671961608586</v>
      </c>
      <c r="L10754">
        <f t="shared" si="1008"/>
        <v>0.12677433967489854</v>
      </c>
      <c r="M10754">
        <f t="shared" si="1008"/>
        <v>0.1351792015206654</v>
      </c>
      <c r="N10754">
        <f t="shared" si="1008"/>
        <v>0.13736056394868904</v>
      </c>
    </row>
    <row r="10755" spans="1:14">
      <c r="A10755">
        <v>2018</v>
      </c>
      <c r="B10755">
        <v>12</v>
      </c>
      <c r="C10755">
        <v>54</v>
      </c>
      <c r="D10755" t="s">
        <v>262</v>
      </c>
      <c r="E10755" t="s">
        <v>263</v>
      </c>
      <c r="F10755">
        <v>2009</v>
      </c>
      <c r="G10755">
        <f t="shared" ref="G10755:G10818" si="1009">1/SQRT(C10755)</f>
        <v>0.13608276348795434</v>
      </c>
      <c r="H10755">
        <f t="shared" ref="H10755:H10818" si="1010">(2020*12+4)-(A10755*12+B10755)</f>
        <v>16</v>
      </c>
      <c r="I10755">
        <f t="shared" si="1008"/>
        <v>2.5216410809792977E-2</v>
      </c>
      <c r="J10755">
        <f t="shared" si="1008"/>
        <v>5.9893653354879471E-2</v>
      </c>
      <c r="K10755">
        <f t="shared" si="1008"/>
        <v>0.1158687264838847</v>
      </c>
      <c r="L10755">
        <f t="shared" si="1008"/>
        <v>0.12559501785945787</v>
      </c>
      <c r="M10755">
        <f t="shared" si="1008"/>
        <v>0.1339216932444954</v>
      </c>
      <c r="N10755">
        <f t="shared" si="1008"/>
        <v>0.13608276348795434</v>
      </c>
    </row>
    <row r="10756" spans="1:14">
      <c r="A10756">
        <v>2018</v>
      </c>
      <c r="B10756">
        <v>12</v>
      </c>
      <c r="C10756">
        <v>55</v>
      </c>
      <c r="D10756" t="s">
        <v>1188</v>
      </c>
      <c r="E10756" t="s">
        <v>1189</v>
      </c>
      <c r="F10756">
        <v>2018</v>
      </c>
      <c r="G10756">
        <f t="shared" si="1009"/>
        <v>0.13483997249264842</v>
      </c>
      <c r="H10756">
        <f t="shared" si="1010"/>
        <v>16</v>
      </c>
      <c r="I10756">
        <f t="shared" si="1008"/>
        <v>2.4986119129310463E-2</v>
      </c>
      <c r="J10756">
        <f t="shared" si="1008"/>
        <v>5.9346667894285068E-2</v>
      </c>
      <c r="K10756">
        <f t="shared" si="1008"/>
        <v>0.11481054243308474</v>
      </c>
      <c r="L10756">
        <f t="shared" si="1008"/>
        <v>0.12444800736929512</v>
      </c>
      <c r="M10756">
        <f t="shared" si="1008"/>
        <v>0.13269863846390145</v>
      </c>
      <c r="N10756">
        <f t="shared" si="1008"/>
        <v>0.13483997249264842</v>
      </c>
    </row>
    <row r="10757" spans="1:14">
      <c r="A10757">
        <v>2018</v>
      </c>
      <c r="B10757">
        <v>12</v>
      </c>
      <c r="C10757">
        <v>56</v>
      </c>
      <c r="D10757" t="s">
        <v>948</v>
      </c>
      <c r="E10757" t="s">
        <v>949</v>
      </c>
      <c r="F10757">
        <v>2016</v>
      </c>
      <c r="G10757">
        <f t="shared" si="1009"/>
        <v>0.1336306209562122</v>
      </c>
      <c r="H10757">
        <f t="shared" si="1010"/>
        <v>16</v>
      </c>
      <c r="I10757">
        <f t="shared" si="1008"/>
        <v>2.476202384806693E-2</v>
      </c>
      <c r="J10757">
        <f t="shared" si="1008"/>
        <v>5.8814400031324494E-2</v>
      </c>
      <c r="K10757">
        <f t="shared" si="1008"/>
        <v>0.11378083066940059</v>
      </c>
      <c r="L10757">
        <f t="shared" si="1008"/>
        <v>0.12333185919649207</v>
      </c>
      <c r="M10757">
        <f t="shared" si="1008"/>
        <v>0.13150849210490492</v>
      </c>
      <c r="N10757">
        <f t="shared" si="1008"/>
        <v>0.1336306209562122</v>
      </c>
    </row>
    <row r="10758" spans="1:14">
      <c r="A10758">
        <v>2018</v>
      </c>
      <c r="B10758">
        <v>12</v>
      </c>
      <c r="C10758">
        <v>57</v>
      </c>
      <c r="D10758" t="s">
        <v>1084</v>
      </c>
      <c r="E10758" t="s">
        <v>1085</v>
      </c>
      <c r="F10758">
        <v>2016</v>
      </c>
      <c r="G10758">
        <f t="shared" si="1009"/>
        <v>0.13245323570650439</v>
      </c>
      <c r="H10758">
        <f t="shared" si="1010"/>
        <v>16</v>
      </c>
      <c r="I10758">
        <f t="shared" si="1008"/>
        <v>2.4543851984290436E-2</v>
      </c>
      <c r="J10758">
        <f t="shared" si="1008"/>
        <v>5.8296201383650867E-2</v>
      </c>
      <c r="K10758">
        <f t="shared" si="1008"/>
        <v>0.11277833684896439</v>
      </c>
      <c r="L10758">
        <f t="shared" si="1008"/>
        <v>0.12224521370462856</v>
      </c>
      <c r="M10758">
        <f t="shared" si="1008"/>
        <v>0.1303498043901605</v>
      </c>
      <c r="N10758">
        <f t="shared" si="1008"/>
        <v>0.13245323570650439</v>
      </c>
    </row>
    <row r="10759" spans="1:14">
      <c r="A10759">
        <v>2018</v>
      </c>
      <c r="B10759">
        <v>12</v>
      </c>
      <c r="C10759">
        <v>58</v>
      </c>
      <c r="D10759" t="s">
        <v>872</v>
      </c>
      <c r="E10759" t="s">
        <v>873</v>
      </c>
      <c r="F10759">
        <v>2015</v>
      </c>
      <c r="G10759">
        <f t="shared" si="1009"/>
        <v>0.13130643285972254</v>
      </c>
      <c r="H10759">
        <f t="shared" si="1010"/>
        <v>16</v>
      </c>
      <c r="I10759">
        <f t="shared" si="1008"/>
        <v>2.4331347101518484E-2</v>
      </c>
      <c r="J10759">
        <f t="shared" si="1008"/>
        <v>5.7791462867096417E-2</v>
      </c>
      <c r="K10759">
        <f t="shared" si="1008"/>
        <v>0.11180188265315827</v>
      </c>
      <c r="L10759">
        <f t="shared" si="1008"/>
        <v>0.12118679366427133</v>
      </c>
      <c r="M10759">
        <f t="shared" si="1008"/>
        <v>0.12922121341271298</v>
      </c>
      <c r="N10759">
        <f t="shared" si="1008"/>
        <v>0.13130643285972254</v>
      </c>
    </row>
    <row r="10760" spans="1:14">
      <c r="A10760">
        <v>2018</v>
      </c>
      <c r="B10760">
        <v>12</v>
      </c>
      <c r="C10760">
        <v>59</v>
      </c>
      <c r="D10760" t="s">
        <v>494</v>
      </c>
      <c r="E10760" t="s">
        <v>495</v>
      </c>
      <c r="F10760">
        <v>2012</v>
      </c>
      <c r="G10760">
        <f t="shared" si="1009"/>
        <v>0.13018891098082389</v>
      </c>
      <c r="H10760">
        <f t="shared" si="1010"/>
        <v>16</v>
      </c>
      <c r="I10760">
        <f t="shared" si="1008"/>
        <v>2.4124268041210199E-2</v>
      </c>
      <c r="J10760">
        <f t="shared" si="1008"/>
        <v>5.7299611685391286E-2</v>
      </c>
      <c r="K10760">
        <f t="shared" si="1008"/>
        <v>0.11085035996500145</v>
      </c>
      <c r="L10760">
        <f t="shared" si="1008"/>
        <v>0.12015539794051359</v>
      </c>
      <c r="M10760">
        <f t="shared" si="1008"/>
        <v>0.12812143840503445</v>
      </c>
      <c r="N10760">
        <f t="shared" si="1008"/>
        <v>0.13018891098082389</v>
      </c>
    </row>
    <row r="10761" spans="1:14">
      <c r="A10761">
        <v>2018</v>
      </c>
      <c r="B10761">
        <v>12</v>
      </c>
      <c r="C10761">
        <v>60</v>
      </c>
      <c r="D10761" t="s">
        <v>1250</v>
      </c>
      <c r="E10761" t="s">
        <v>1251</v>
      </c>
      <c r="F10761">
        <v>2018</v>
      </c>
      <c r="G10761">
        <f t="shared" si="1009"/>
        <v>0.12909944487358055</v>
      </c>
      <c r="H10761">
        <f t="shared" si="1010"/>
        <v>16</v>
      </c>
      <c r="I10761">
        <f t="shared" si="1008"/>
        <v>2.3922387772031026E-2</v>
      </c>
      <c r="J10761">
        <f t="shared" si="1008"/>
        <v>5.6820108597001269E-2</v>
      </c>
      <c r="K10761">
        <f t="shared" si="1008"/>
        <v>0.10992272558164463</v>
      </c>
      <c r="L10761">
        <f t="shared" si="1008"/>
        <v>0.11914989576162366</v>
      </c>
      <c r="M10761">
        <f t="shared" si="1008"/>
        <v>0.12704927362769711</v>
      </c>
      <c r="N10761">
        <f t="shared" si="1008"/>
        <v>0.12909944487358055</v>
      </c>
    </row>
    <row r="10762" spans="1:14">
      <c r="A10762">
        <v>2018</v>
      </c>
      <c r="B10762">
        <v>12</v>
      </c>
      <c r="C10762">
        <v>61</v>
      </c>
      <c r="D10762" t="s">
        <v>548</v>
      </c>
      <c r="E10762" t="s">
        <v>549</v>
      </c>
      <c r="F10762">
        <v>2010</v>
      </c>
      <c r="G10762">
        <f t="shared" si="1009"/>
        <v>0.12803687993289598</v>
      </c>
      <c r="H10762">
        <f t="shared" si="1010"/>
        <v>16</v>
      </c>
      <c r="I10762">
        <f t="shared" si="1008"/>
        <v>2.3725492343325556E-2</v>
      </c>
      <c r="J10762">
        <f t="shared" si="1008"/>
        <v>5.6352445429431609E-2</v>
      </c>
      <c r="K10762">
        <f t="shared" si="1008"/>
        <v>0.10901799640560579</v>
      </c>
      <c r="L10762">
        <f t="shared" si="1008"/>
        <v>0.11816922150662203</v>
      </c>
      <c r="M10762">
        <f t="shared" si="1008"/>
        <v>0.12600358281137772</v>
      </c>
      <c r="N10762">
        <f t="shared" si="1008"/>
        <v>0.12803687993289598</v>
      </c>
    </row>
    <row r="10763" spans="1:14">
      <c r="A10763">
        <v>2018</v>
      </c>
      <c r="B10763">
        <v>12</v>
      </c>
      <c r="C10763">
        <v>62</v>
      </c>
      <c r="D10763" t="s">
        <v>722</v>
      </c>
      <c r="E10763" t="s">
        <v>723</v>
      </c>
      <c r="F10763">
        <v>2014</v>
      </c>
      <c r="G10763">
        <f t="shared" si="1009"/>
        <v>0.1270001270001905</v>
      </c>
      <c r="H10763">
        <f t="shared" si="1010"/>
        <v>16</v>
      </c>
      <c r="I10763">
        <f t="shared" si="1008"/>
        <v>2.3533379931810098E-2</v>
      </c>
      <c r="J10763">
        <f t="shared" si="1008"/>
        <v>5.5896142814945003E-2</v>
      </c>
      <c r="K10763">
        <f t="shared" si="1008"/>
        <v>0.10813524506434831</v>
      </c>
      <c r="L10763">
        <f t="shared" si="1008"/>
        <v>0.11721236995715659</v>
      </c>
      <c r="M10763">
        <f t="shared" si="1008"/>
        <v>0.12498329409394289</v>
      </c>
      <c r="N10763">
        <f t="shared" si="1008"/>
        <v>0.1270001270001905</v>
      </c>
    </row>
    <row r="10764" spans="1:14">
      <c r="A10764">
        <v>2018</v>
      </c>
      <c r="B10764">
        <v>12</v>
      </c>
      <c r="C10764">
        <v>63</v>
      </c>
      <c r="D10764" t="s">
        <v>22</v>
      </c>
      <c r="E10764" t="s">
        <v>23</v>
      </c>
      <c r="F10764">
        <v>2008</v>
      </c>
      <c r="G10764">
        <f t="shared" si="1009"/>
        <v>0.12598815766974239</v>
      </c>
      <c r="H10764">
        <f t="shared" si="1010"/>
        <v>16</v>
      </c>
      <c r="I10764">
        <f t="shared" si="1008"/>
        <v>2.3345859971828174E-2</v>
      </c>
      <c r="J10764">
        <f t="shared" si="1008"/>
        <v>5.5450748124757115E-2</v>
      </c>
      <c r="K10764">
        <f t="shared" si="1008"/>
        <v>0.10727359591382858</v>
      </c>
      <c r="L10764">
        <f t="shared" si="1008"/>
        <v>0.11627839196557865</v>
      </c>
      <c r="M10764">
        <f t="shared" si="1008"/>
        <v>0.12398739540132775</v>
      </c>
      <c r="N10764">
        <f t="shared" si="1008"/>
        <v>0.12598815766974239</v>
      </c>
    </row>
    <row r="10765" spans="1:14">
      <c r="A10765">
        <v>2018</v>
      </c>
      <c r="B10765">
        <v>12</v>
      </c>
      <c r="C10765">
        <v>64</v>
      </c>
      <c r="D10765" t="s">
        <v>1088</v>
      </c>
      <c r="E10765" t="s">
        <v>1089</v>
      </c>
      <c r="F10765">
        <v>2017</v>
      </c>
      <c r="G10765">
        <f t="shared" si="1009"/>
        <v>0.125</v>
      </c>
      <c r="H10765">
        <f t="shared" si="1010"/>
        <v>16</v>
      </c>
      <c r="I10765">
        <f t="shared" si="1008"/>
        <v>2.3162752360648031E-2</v>
      </c>
      <c r="J10765">
        <f t="shared" si="1008"/>
        <v>5.5015833581470705E-2</v>
      </c>
      <c r="K10765">
        <f t="shared" si="1008"/>
        <v>0.10643222138685943</v>
      </c>
      <c r="L10765">
        <f t="shared" si="1008"/>
        <v>0.11536639049677955</v>
      </c>
      <c r="M10765">
        <f t="shared" si="1008"/>
        <v>0.12301493022695502</v>
      </c>
      <c r="N10765">
        <f t="shared" si="1008"/>
        <v>0.125</v>
      </c>
    </row>
    <row r="10766" spans="1:14">
      <c r="A10766">
        <v>2018</v>
      </c>
      <c r="B10766">
        <v>12</v>
      </c>
      <c r="C10766">
        <v>65</v>
      </c>
      <c r="D10766" t="s">
        <v>858</v>
      </c>
      <c r="E10766" t="s">
        <v>859</v>
      </c>
      <c r="F10766">
        <v>2015</v>
      </c>
      <c r="G10766">
        <f t="shared" si="1009"/>
        <v>0.12403473458920847</v>
      </c>
      <c r="H10766">
        <f t="shared" si="1010"/>
        <v>16</v>
      </c>
      <c r="I10766">
        <f t="shared" si="1008"/>
        <v>2.2983886731268322E-2</v>
      </c>
      <c r="J10766">
        <f t="shared" si="1008"/>
        <v>5.4590994531854252E-2</v>
      </c>
      <c r="K10766">
        <f t="shared" si="1008"/>
        <v>0.1056103386516719</v>
      </c>
      <c r="L10766">
        <f t="shared" si="1008"/>
        <v>0.11447551700626427</v>
      </c>
      <c r="M10766">
        <f t="shared" si="1008"/>
        <v>0.12206499376968291</v>
      </c>
      <c r="N10766">
        <f t="shared" si="1008"/>
        <v>0.12403473458920847</v>
      </c>
    </row>
    <row r="10767" spans="1:14">
      <c r="A10767">
        <v>2018</v>
      </c>
      <c r="B10767">
        <v>12</v>
      </c>
      <c r="C10767">
        <v>66</v>
      </c>
      <c r="D10767" t="s">
        <v>150</v>
      </c>
      <c r="E10767" t="s">
        <v>151</v>
      </c>
      <c r="F10767">
        <v>1994</v>
      </c>
      <c r="G10767">
        <f t="shared" si="1009"/>
        <v>0.12309149097933272</v>
      </c>
      <c r="H10767">
        <f t="shared" si="1010"/>
        <v>16</v>
      </c>
      <c r="I10767">
        <f t="shared" si="1008"/>
        <v>2.2809101786057797E-2</v>
      </c>
      <c r="J10767">
        <f t="shared" si="1008"/>
        <v>5.4175847864112572E-2</v>
      </c>
      <c r="K10767">
        <f t="shared" si="1008"/>
        <v>0.10480720655000761</v>
      </c>
      <c r="L10767">
        <f t="shared" si="1008"/>
        <v>0.11360496812122013</v>
      </c>
      <c r="M10767">
        <f t="shared" si="1008"/>
        <v>0.12113672939483583</v>
      </c>
      <c r="N10767">
        <f t="shared" si="1008"/>
        <v>0.12309149097933272</v>
      </c>
    </row>
    <row r="10768" spans="1:14">
      <c r="A10768">
        <v>2018</v>
      </c>
      <c r="B10768">
        <v>12</v>
      </c>
      <c r="C10768">
        <v>67</v>
      </c>
      <c r="D10768" t="s">
        <v>1136</v>
      </c>
      <c r="E10768" t="s">
        <v>1137</v>
      </c>
      <c r="F10768">
        <v>2017</v>
      </c>
      <c r="G10768">
        <f t="shared" si="1009"/>
        <v>0.12216944435630522</v>
      </c>
      <c r="H10768">
        <f t="shared" si="1010"/>
        <v>16</v>
      </c>
      <c r="I10768">
        <f t="shared" si="1008"/>
        <v>2.2638244685304537E-2</v>
      </c>
      <c r="J10768">
        <f t="shared" si="1008"/>
        <v>5.3770030555577872E-2</v>
      </c>
      <c r="K10768">
        <f t="shared" si="1008"/>
        <v>0.10402212278751906</v>
      </c>
      <c r="L10768">
        <f t="shared" si="1008"/>
        <v>0.11275398259507272</v>
      </c>
      <c r="M10768">
        <f t="shared" si="1008"/>
        <v>0.12022932538685401</v>
      </c>
      <c r="N10768">
        <f t="shared" si="1008"/>
        <v>0.12216944435630522</v>
      </c>
    </row>
    <row r="10769" spans="1:14">
      <c r="A10769">
        <v>2018</v>
      </c>
      <c r="B10769">
        <v>12</v>
      </c>
      <c r="C10769">
        <v>68</v>
      </c>
      <c r="D10769" t="s">
        <v>736</v>
      </c>
      <c r="E10769" t="s">
        <v>737</v>
      </c>
      <c r="F10769">
        <v>2014</v>
      </c>
      <c r="G10769">
        <f t="shared" si="1009"/>
        <v>0.12126781251816648</v>
      </c>
      <c r="H10769">
        <f t="shared" si="1010"/>
        <v>16</v>
      </c>
      <c r="I10769">
        <f t="shared" si="1008"/>
        <v>2.2471170485406269E-2</v>
      </c>
      <c r="J10769">
        <f t="shared" si="1008"/>
        <v>5.3373198338307497E-2</v>
      </c>
      <c r="K10769">
        <f t="shared" si="1008"/>
        <v>0.10325442135226927</v>
      </c>
      <c r="L10769">
        <f t="shared" si="1008"/>
        <v>0.11192183850928837</v>
      </c>
      <c r="M10769">
        <f t="shared" si="1008"/>
        <v>0.1193420119655817</v>
      </c>
      <c r="N10769">
        <f t="shared" si="1008"/>
        <v>0.12126781251816648</v>
      </c>
    </row>
    <row r="10770" spans="1:14">
      <c r="A10770">
        <v>2018</v>
      </c>
      <c r="B10770">
        <v>12</v>
      </c>
      <c r="C10770">
        <v>69</v>
      </c>
      <c r="D10770" t="s">
        <v>108</v>
      </c>
      <c r="E10770" t="s">
        <v>109</v>
      </c>
      <c r="F10770">
        <v>1997</v>
      </c>
      <c r="G10770">
        <f t="shared" si="1009"/>
        <v>0.1203858530857692</v>
      </c>
      <c r="H10770">
        <f t="shared" si="1010"/>
        <v>16</v>
      </c>
      <c r="I10770">
        <f t="shared" ref="I10770:N10785" si="1011">$G10770*(I$1^$H10770)</f>
        <v>2.2307741622008218E-2</v>
      </c>
      <c r="J10770">
        <f t="shared" si="1011"/>
        <v>5.2985024471440476E-2</v>
      </c>
      <c r="K10770">
        <f t="shared" si="1011"/>
        <v>0.10250347013976417</v>
      </c>
      <c r="L10770">
        <f t="shared" si="1011"/>
        <v>0.11110785069904626</v>
      </c>
      <c r="M10770">
        <f t="shared" si="1011"/>
        <v>0.11847405854126684</v>
      </c>
      <c r="N10770">
        <f t="shared" si="1011"/>
        <v>0.1203858530857692</v>
      </c>
    </row>
    <row r="10771" spans="1:14">
      <c r="A10771">
        <v>2018</v>
      </c>
      <c r="B10771">
        <v>12</v>
      </c>
      <c r="C10771">
        <v>70</v>
      </c>
      <c r="D10771" t="s">
        <v>710</v>
      </c>
      <c r="E10771" t="s">
        <v>711</v>
      </c>
      <c r="F10771">
        <v>2014</v>
      </c>
      <c r="G10771">
        <f t="shared" si="1009"/>
        <v>0.11952286093343936</v>
      </c>
      <c r="H10771">
        <f t="shared" si="1010"/>
        <v>16</v>
      </c>
      <c r="I10771">
        <f t="shared" si="1011"/>
        <v>2.2147827433899432E-2</v>
      </c>
      <c r="J10771">
        <f t="shared" si="1011"/>
        <v>5.2605198610362933E-2</v>
      </c>
      <c r="K10771">
        <f t="shared" si="1011"/>
        <v>0.10176866876526904</v>
      </c>
      <c r="L10771">
        <f t="shared" si="1011"/>
        <v>0.11031136838191553</v>
      </c>
      <c r="M10771">
        <f t="shared" si="1011"/>
        <v>0.11762477118602473</v>
      </c>
      <c r="N10771">
        <f t="shared" si="1011"/>
        <v>0.11952286093343936</v>
      </c>
    </row>
    <row r="10772" spans="1:14">
      <c r="A10772">
        <v>2018</v>
      </c>
      <c r="B10772">
        <v>12</v>
      </c>
      <c r="C10772">
        <v>71</v>
      </c>
      <c r="D10772" t="s">
        <v>1252</v>
      </c>
      <c r="E10772" t="s">
        <v>1253</v>
      </c>
      <c r="F10772">
        <v>2018</v>
      </c>
      <c r="G10772">
        <f t="shared" si="1009"/>
        <v>0.11867816581938533</v>
      </c>
      <c r="H10772">
        <f t="shared" si="1010"/>
        <v>16</v>
      </c>
      <c r="I10772">
        <f t="shared" si="1011"/>
        <v>2.1991303723922766E-2</v>
      </c>
      <c r="J10772">
        <f t="shared" si="1011"/>
        <v>5.2233425763787901E-2</v>
      </c>
      <c r="K10772">
        <f t="shared" si="1011"/>
        <v>0.10104944654620186</v>
      </c>
      <c r="L10772">
        <f t="shared" si="1011"/>
        <v>0.10953177297088611</v>
      </c>
      <c r="M10772">
        <f t="shared" si="1011"/>
        <v>0.11679349030187747</v>
      </c>
      <c r="N10772">
        <f t="shared" si="1011"/>
        <v>0.11867816581938533</v>
      </c>
    </row>
    <row r="10773" spans="1:14">
      <c r="A10773">
        <v>2018</v>
      </c>
      <c r="B10773">
        <v>12</v>
      </c>
      <c r="C10773">
        <v>72</v>
      </c>
      <c r="D10773" t="s">
        <v>1190</v>
      </c>
      <c r="E10773" t="s">
        <v>1191</v>
      </c>
      <c r="F10773">
        <v>2018</v>
      </c>
      <c r="G10773">
        <f t="shared" si="1009"/>
        <v>0.11785113019775793</v>
      </c>
      <c r="H10773">
        <f t="shared" si="1010"/>
        <v>16</v>
      </c>
      <c r="I10773">
        <f t="shared" si="1011"/>
        <v>2.1838052353545249E-2</v>
      </c>
      <c r="J10773">
        <f t="shared" si="1011"/>
        <v>5.1869425330784695E-2</v>
      </c>
      <c r="K10773">
        <f t="shared" si="1011"/>
        <v>0.10034526063919494</v>
      </c>
      <c r="L10773">
        <f t="shared" si="1011"/>
        <v>0.1087684760550508</v>
      </c>
      <c r="M10773">
        <f t="shared" si="1011"/>
        <v>0.11597958846755987</v>
      </c>
      <c r="N10773">
        <f t="shared" si="1011"/>
        <v>0.11785113019775793</v>
      </c>
    </row>
    <row r="10774" spans="1:14">
      <c r="A10774">
        <v>2018</v>
      </c>
      <c r="B10774">
        <v>12</v>
      </c>
      <c r="C10774">
        <v>73</v>
      </c>
      <c r="D10774" t="s">
        <v>878</v>
      </c>
      <c r="E10774" t="s">
        <v>879</v>
      </c>
      <c r="F10774">
        <v>2015</v>
      </c>
      <c r="G10774">
        <f t="shared" si="1009"/>
        <v>0.11704114719613057</v>
      </c>
      <c r="H10774">
        <f t="shared" si="1010"/>
        <v>16</v>
      </c>
      <c r="I10774">
        <f t="shared" si="1011"/>
        <v>2.1687960868081016E-2</v>
      </c>
      <c r="J10774">
        <f t="shared" si="1011"/>
        <v>5.1512930210613886E-2</v>
      </c>
      <c r="K10774">
        <f t="shared" si="1011"/>
        <v>9.9655594318004567E-2</v>
      </c>
      <c r="L10774">
        <f t="shared" si="1011"/>
        <v>0.10802091753295882</v>
      </c>
      <c r="M10774">
        <f t="shared" si="1011"/>
        <v>0.11518246844811819</v>
      </c>
      <c r="N10774">
        <f t="shared" si="1011"/>
        <v>0.11704114719613057</v>
      </c>
    </row>
    <row r="10775" spans="1:14">
      <c r="A10775">
        <v>2018</v>
      </c>
      <c r="B10775">
        <v>12</v>
      </c>
      <c r="C10775">
        <v>74</v>
      </c>
      <c r="D10775" t="s">
        <v>1254</v>
      </c>
      <c r="E10775" t="s">
        <v>1255</v>
      </c>
      <c r="F10775">
        <v>2011</v>
      </c>
      <c r="G10775">
        <f t="shared" si="1009"/>
        <v>0.11624763874381928</v>
      </c>
      <c r="H10775">
        <f t="shared" si="1010"/>
        <v>16</v>
      </c>
      <c r="I10775">
        <f t="shared" si="1011"/>
        <v>2.1540922149865277E-2</v>
      </c>
      <c r="J10775">
        <f t="shared" si="1011"/>
        <v>5.1163685978951101E-2</v>
      </c>
      <c r="K10775">
        <f t="shared" si="1011"/>
        <v>9.8979955379854656E-2</v>
      </c>
      <c r="L10775">
        <f t="shared" si="1011"/>
        <v>0.10728856388518412</v>
      </c>
      <c r="M10775">
        <f t="shared" si="1011"/>
        <v>0.11440156135295362</v>
      </c>
      <c r="N10775">
        <f t="shared" si="1011"/>
        <v>0.11624763874381928</v>
      </c>
    </row>
    <row r="10776" spans="1:14">
      <c r="A10776">
        <v>2018</v>
      </c>
      <c r="B10776">
        <v>12</v>
      </c>
      <c r="C10776">
        <v>75</v>
      </c>
      <c r="D10776" t="s">
        <v>1126</v>
      </c>
      <c r="E10776" t="s">
        <v>1127</v>
      </c>
      <c r="F10776">
        <v>2017</v>
      </c>
      <c r="G10776">
        <f t="shared" si="1009"/>
        <v>0.11547005383792514</v>
      </c>
      <c r="H10776">
        <f t="shared" si="1010"/>
        <v>16</v>
      </c>
      <c r="I10776">
        <f t="shared" si="1011"/>
        <v>2.1396834096948446E-2</v>
      </c>
      <c r="J10776">
        <f t="shared" si="1011"/>
        <v>5.0821450124726018E-2</v>
      </c>
      <c r="K10776">
        <f t="shared" si="1011"/>
        <v>9.8317874669045E-2</v>
      </c>
      <c r="L10776">
        <f t="shared" si="1011"/>
        <v>0.10657090657400183</v>
      </c>
      <c r="M10776">
        <f t="shared" si="1011"/>
        <v>0.1136363249294008</v>
      </c>
      <c r="N10776">
        <f t="shared" si="1011"/>
        <v>0.11547005383792514</v>
      </c>
    </row>
    <row r="10777" spans="1:14">
      <c r="A10777">
        <v>2018</v>
      </c>
      <c r="B10777">
        <v>12</v>
      </c>
      <c r="C10777">
        <v>76</v>
      </c>
      <c r="D10777" t="s">
        <v>846</v>
      </c>
      <c r="E10777" t="s">
        <v>847</v>
      </c>
      <c r="F10777">
        <v>2015</v>
      </c>
      <c r="G10777">
        <f t="shared" si="1009"/>
        <v>0.11470786693528087</v>
      </c>
      <c r="H10777">
        <f t="shared" si="1010"/>
        <v>16</v>
      </c>
      <c r="I10777">
        <f t="shared" si="1011"/>
        <v>2.1255599325120618E-2</v>
      </c>
      <c r="J10777">
        <f t="shared" si="1011"/>
        <v>5.0485991342375192E-2</v>
      </c>
      <c r="K10777">
        <f t="shared" si="1011"/>
        <v>9.7668904707761808E-2</v>
      </c>
      <c r="L10777">
        <f t="shared" si="1011"/>
        <v>0.10586746055926592</v>
      </c>
      <c r="M10777">
        <f t="shared" si="1011"/>
        <v>0.11288624198021134</v>
      </c>
      <c r="N10777">
        <f t="shared" si="1011"/>
        <v>0.11470786693528087</v>
      </c>
    </row>
    <row r="10778" spans="1:14">
      <c r="A10778">
        <v>2018</v>
      </c>
      <c r="B10778">
        <v>12</v>
      </c>
      <c r="C10778">
        <v>77</v>
      </c>
      <c r="D10778" t="s">
        <v>1186</v>
      </c>
      <c r="E10778" t="s">
        <v>1187</v>
      </c>
      <c r="F10778">
        <v>2018</v>
      </c>
      <c r="G10778">
        <f t="shared" si="1009"/>
        <v>0.11396057645963795</v>
      </c>
      <c r="H10778">
        <f t="shared" si="1010"/>
        <v>16</v>
      </c>
      <c r="I10778">
        <f t="shared" si="1011"/>
        <v>2.1117124891290313E-2</v>
      </c>
      <c r="J10778">
        <f t="shared" si="1011"/>
        <v>5.0157088874815271E-2</v>
      </c>
      <c r="K10778">
        <f t="shared" si="1011"/>
        <v>9.7032618425010458E-2</v>
      </c>
      <c r="L10778">
        <f t="shared" si="1011"/>
        <v>0.10517776292064555</v>
      </c>
      <c r="M10778">
        <f t="shared" si="1011"/>
        <v>0.11215081889444747</v>
      </c>
      <c r="N10778">
        <f t="shared" si="1011"/>
        <v>0.11396057645963795</v>
      </c>
    </row>
    <row r="10779" spans="1:14">
      <c r="A10779">
        <v>2018</v>
      </c>
      <c r="B10779">
        <v>12</v>
      </c>
      <c r="C10779">
        <v>78</v>
      </c>
      <c r="D10779" t="s">
        <v>1108</v>
      </c>
      <c r="E10779" t="s">
        <v>1109</v>
      </c>
      <c r="F10779">
        <v>2017</v>
      </c>
      <c r="G10779">
        <f t="shared" si="1009"/>
        <v>0.11322770341445956</v>
      </c>
      <c r="H10779">
        <f t="shared" si="1010"/>
        <v>16</v>
      </c>
      <c r="I10779">
        <f t="shared" si="1011"/>
        <v>2.0981322036432225E-2</v>
      </c>
      <c r="J10779">
        <f t="shared" si="1011"/>
        <v>4.9834531902896238E-2</v>
      </c>
      <c r="K10779">
        <f t="shared" si="1011"/>
        <v>9.6408607975467353E-2</v>
      </c>
      <c r="L10779">
        <f t="shared" si="1011"/>
        <v>0.10450137157732865</v>
      </c>
      <c r="M10779">
        <f t="shared" si="1011"/>
        <v>0.1114295842823048</v>
      </c>
      <c r="N10779">
        <f t="shared" si="1011"/>
        <v>0.11322770341445956</v>
      </c>
    </row>
    <row r="10780" spans="1:14">
      <c r="A10780">
        <v>2018</v>
      </c>
      <c r="B10780">
        <v>12</v>
      </c>
      <c r="C10780">
        <v>79</v>
      </c>
      <c r="D10780" t="s">
        <v>618</v>
      </c>
      <c r="E10780" t="s">
        <v>619</v>
      </c>
      <c r="F10780">
        <v>2012</v>
      </c>
      <c r="G10780">
        <f t="shared" si="1009"/>
        <v>0.1125087900926024</v>
      </c>
      <c r="H10780">
        <f t="shared" si="1010"/>
        <v>16</v>
      </c>
      <c r="I10780">
        <f t="shared" si="1011"/>
        <v>2.084810594648864E-2</v>
      </c>
      <c r="J10780">
        <f t="shared" si="1011"/>
        <v>4.9518118977497867E-2</v>
      </c>
      <c r="K10780">
        <f t="shared" si="1011"/>
        <v>9.5796483640828434E-2</v>
      </c>
      <c r="L10780">
        <f t="shared" si="1011"/>
        <v>0.10383786409714696</v>
      </c>
      <c r="M10780">
        <f t="shared" si="1011"/>
        <v>0.1107220877052849</v>
      </c>
      <c r="N10780">
        <f t="shared" si="1011"/>
        <v>0.1125087900926024</v>
      </c>
    </row>
    <row r="10781" spans="1:14">
      <c r="A10781">
        <v>2018</v>
      </c>
      <c r="B10781">
        <v>12</v>
      </c>
      <c r="C10781">
        <v>80</v>
      </c>
      <c r="D10781" t="s">
        <v>14</v>
      </c>
      <c r="E10781" t="s">
        <v>15</v>
      </c>
      <c r="F10781">
        <v>2007</v>
      </c>
      <c r="G10781">
        <f t="shared" si="1009"/>
        <v>0.11180339887498948</v>
      </c>
      <c r="H10781">
        <f t="shared" si="1010"/>
        <v>16</v>
      </c>
      <c r="I10781">
        <f t="shared" si="1011"/>
        <v>2.0717395529761089E-2</v>
      </c>
      <c r="J10781">
        <f t="shared" si="1011"/>
        <v>4.9207657490793685E-2</v>
      </c>
      <c r="K10781">
        <f t="shared" si="1011"/>
        <v>9.5195872806929843E-2</v>
      </c>
      <c r="L10781">
        <f t="shared" si="1011"/>
        <v>0.10318683658783392</v>
      </c>
      <c r="M10781">
        <f t="shared" si="1011"/>
        <v>0.11002789849394602</v>
      </c>
      <c r="N10781">
        <f t="shared" si="1011"/>
        <v>0.11180339887498948</v>
      </c>
    </row>
    <row r="10782" spans="1:14">
      <c r="A10782">
        <v>2018</v>
      </c>
      <c r="B10782">
        <v>12</v>
      </c>
      <c r="C10782">
        <v>81</v>
      </c>
      <c r="D10782" t="s">
        <v>800</v>
      </c>
      <c r="E10782" t="s">
        <v>801</v>
      </c>
      <c r="F10782">
        <v>2014</v>
      </c>
      <c r="G10782">
        <f t="shared" si="1009"/>
        <v>0.1111111111111111</v>
      </c>
      <c r="H10782">
        <f t="shared" si="1010"/>
        <v>16</v>
      </c>
      <c r="I10782">
        <f t="shared" si="1011"/>
        <v>2.0589113209464913E-2</v>
      </c>
      <c r="J10782">
        <f t="shared" si="1011"/>
        <v>4.8902963183529512E-2</v>
      </c>
      <c r="K10782">
        <f t="shared" si="1011"/>
        <v>9.4606419010541704E-2</v>
      </c>
      <c r="L10782">
        <f t="shared" si="1011"/>
        <v>0.10254790266380404</v>
      </c>
      <c r="M10782">
        <f t="shared" si="1011"/>
        <v>0.10934660464618223</v>
      </c>
      <c r="N10782">
        <f t="shared" si="1011"/>
        <v>0.1111111111111111</v>
      </c>
    </row>
    <row r="10783" spans="1:14">
      <c r="A10783">
        <v>2018</v>
      </c>
      <c r="B10783">
        <v>12</v>
      </c>
      <c r="C10783">
        <v>82</v>
      </c>
      <c r="D10783" t="s">
        <v>1100</v>
      </c>
      <c r="E10783" t="s">
        <v>1101</v>
      </c>
      <c r="F10783">
        <v>2017</v>
      </c>
      <c r="G10783">
        <f t="shared" si="1009"/>
        <v>0.11043152607484653</v>
      </c>
      <c r="H10783">
        <f t="shared" si="1010"/>
        <v>16</v>
      </c>
      <c r="I10783">
        <f t="shared" si="1011"/>
        <v>2.0463184730240929E-2</v>
      </c>
      <c r="J10783">
        <f t="shared" si="1011"/>
        <v>4.8603859685452798E-2</v>
      </c>
      <c r="K10783">
        <f t="shared" si="1011"/>
        <v>9.402778105029444E-2</v>
      </c>
      <c r="L10783">
        <f t="shared" si="1011"/>
        <v>0.1019206924824483</v>
      </c>
      <c r="M10783">
        <f t="shared" si="1011"/>
        <v>0.10867781179962728</v>
      </c>
      <c r="N10783">
        <f t="shared" si="1011"/>
        <v>0.11043152607484653</v>
      </c>
    </row>
    <row r="10784" spans="1:14">
      <c r="A10784">
        <v>2018</v>
      </c>
      <c r="B10784">
        <v>12</v>
      </c>
      <c r="C10784">
        <v>83</v>
      </c>
      <c r="D10784" t="s">
        <v>1184</v>
      </c>
      <c r="E10784" t="s">
        <v>1185</v>
      </c>
      <c r="F10784">
        <v>2018</v>
      </c>
      <c r="G10784">
        <f t="shared" si="1009"/>
        <v>0.10976425998969035</v>
      </c>
      <c r="H10784">
        <f t="shared" si="1010"/>
        <v>16</v>
      </c>
      <c r="I10784">
        <f t="shared" si="1011"/>
        <v>2.0339538977527875E-2</v>
      </c>
      <c r="J10784">
        <f t="shared" si="1011"/>
        <v>4.8310178086288701E-2</v>
      </c>
      <c r="K10784">
        <f t="shared" si="1011"/>
        <v>9.3459632156700154E-2</v>
      </c>
      <c r="L10784">
        <f t="shared" si="1011"/>
        <v>0.10130485184448522</v>
      </c>
      <c r="M10784">
        <f t="shared" si="1011"/>
        <v>0.10802114227236087</v>
      </c>
      <c r="N10784">
        <f t="shared" si="1011"/>
        <v>0.10976425998969035</v>
      </c>
    </row>
    <row r="10785" spans="1:14">
      <c r="A10785">
        <v>2018</v>
      </c>
      <c r="B10785">
        <v>12</v>
      </c>
      <c r="C10785">
        <v>84</v>
      </c>
      <c r="D10785" t="s">
        <v>1214</v>
      </c>
      <c r="E10785" t="s">
        <v>1215</v>
      </c>
      <c r="F10785">
        <v>2018</v>
      </c>
      <c r="G10785">
        <f t="shared" si="1009"/>
        <v>0.10910894511799619</v>
      </c>
      <c r="H10785">
        <f t="shared" si="1010"/>
        <v>16</v>
      </c>
      <c r="I10785">
        <f t="shared" si="1011"/>
        <v>2.0218107808797462E-2</v>
      </c>
      <c r="J10785">
        <f t="shared" si="1011"/>
        <v>4.8021756534891991E-2</v>
      </c>
      <c r="K10785">
        <f t="shared" si="1011"/>
        <v>9.2901659216682128E-2</v>
      </c>
      <c r="L10785">
        <f t="shared" si="1011"/>
        <v>0.1007000413533955</v>
      </c>
      <c r="M10785">
        <f t="shared" si="1011"/>
        <v>0.10737623416661574</v>
      </c>
      <c r="N10785">
        <f t="shared" si="1011"/>
        <v>0.10910894511799619</v>
      </c>
    </row>
    <row r="10786" spans="1:14">
      <c r="A10786">
        <v>2018</v>
      </c>
      <c r="B10786">
        <v>12</v>
      </c>
      <c r="C10786">
        <v>85</v>
      </c>
      <c r="D10786" t="s">
        <v>908</v>
      </c>
      <c r="E10786" t="s">
        <v>909</v>
      </c>
      <c r="F10786">
        <v>2014</v>
      </c>
      <c r="G10786">
        <f t="shared" si="1009"/>
        <v>0.10846522890932808</v>
      </c>
      <c r="H10786">
        <f t="shared" si="1010"/>
        <v>16</v>
      </c>
      <c r="I10786">
        <f t="shared" ref="I10786:N10801" si="1012">$G10786*(I$1^$H10786)</f>
        <v>2.0098825895742144E-2</v>
      </c>
      <c r="J10786">
        <f t="shared" si="1012"/>
        <v>4.7738439864413749E-2</v>
      </c>
      <c r="K10786">
        <f t="shared" si="1012"/>
        <v>9.2353562048431939E-2</v>
      </c>
      <c r="L10786">
        <f t="shared" si="1012"/>
        <v>0.100105935629409</v>
      </c>
      <c r="M10786">
        <f t="shared" si="1012"/>
        <v>0.10674274053065359</v>
      </c>
      <c r="N10786">
        <f t="shared" si="1012"/>
        <v>0.10846522890932808</v>
      </c>
    </row>
    <row r="10787" spans="1:14">
      <c r="A10787">
        <v>2018</v>
      </c>
      <c r="B10787">
        <v>12</v>
      </c>
      <c r="C10787">
        <v>86</v>
      </c>
      <c r="D10787" t="s">
        <v>756</v>
      </c>
      <c r="E10787" t="s">
        <v>757</v>
      </c>
      <c r="F10787">
        <v>2014</v>
      </c>
      <c r="G10787">
        <f t="shared" si="1009"/>
        <v>0.10783277320343841</v>
      </c>
      <c r="H10787">
        <f t="shared" si="1010"/>
        <v>16</v>
      </c>
      <c r="I10787">
        <f t="shared" si="1012"/>
        <v>1.9981630576585335E-2</v>
      </c>
      <c r="J10787">
        <f t="shared" si="1012"/>
        <v>4.746007924151073E-2</v>
      </c>
      <c r="K10787">
        <f t="shared" si="1012"/>
        <v>9.1815052722778873E-2</v>
      </c>
      <c r="L10787">
        <f t="shared" si="1012"/>
        <v>9.9522222573908331E-2</v>
      </c>
      <c r="M10787">
        <f t="shared" si="1012"/>
        <v>0.10612032857440033</v>
      </c>
      <c r="N10787">
        <f t="shared" si="1012"/>
        <v>0.10783277320343841</v>
      </c>
    </row>
    <row r="10788" spans="1:14">
      <c r="A10788">
        <v>2018</v>
      </c>
      <c r="B10788">
        <v>12</v>
      </c>
      <c r="C10788">
        <v>87</v>
      </c>
      <c r="D10788" t="s">
        <v>1170</v>
      </c>
      <c r="E10788" t="s">
        <v>1171</v>
      </c>
      <c r="F10788">
        <v>2018</v>
      </c>
      <c r="G10788">
        <f t="shared" si="1009"/>
        <v>0.10721125348377948</v>
      </c>
      <c r="H10788">
        <f t="shared" si="1010"/>
        <v>16</v>
      </c>
      <c r="I10788">
        <f t="shared" si="1012"/>
        <v>1.9866461717755579E-2</v>
      </c>
      <c r="J10788">
        <f t="shared" si="1012"/>
        <v>4.7186531837795864E-2</v>
      </c>
      <c r="K10788">
        <f t="shared" si="1012"/>
        <v>9.1285854927586577E-2</v>
      </c>
      <c r="L10788">
        <f t="shared" si="1012"/>
        <v>9.8948602680471356E-2</v>
      </c>
      <c r="M10788">
        <f t="shared" si="1012"/>
        <v>0.10550867893481217</v>
      </c>
      <c r="N10788">
        <f t="shared" si="1012"/>
        <v>0.10721125348377948</v>
      </c>
    </row>
    <row r="10789" spans="1:14">
      <c r="A10789">
        <v>2018</v>
      </c>
      <c r="B10789">
        <v>12</v>
      </c>
      <c r="C10789">
        <v>88</v>
      </c>
      <c r="D10789" t="s">
        <v>1146</v>
      </c>
      <c r="E10789" t="s">
        <v>1147</v>
      </c>
      <c r="F10789">
        <v>2015</v>
      </c>
      <c r="G10789">
        <f t="shared" si="1009"/>
        <v>0.10660035817780521</v>
      </c>
      <c r="H10789">
        <f t="shared" si="1010"/>
        <v>16</v>
      </c>
      <c r="I10789">
        <f t="shared" si="1012"/>
        <v>1.9753261584231064E-2</v>
      </c>
      <c r="J10789">
        <f t="shared" si="1012"/>
        <v>4.6917660521882405E-2</v>
      </c>
      <c r="K10789">
        <f t="shared" si="1012"/>
        <v>9.0765703371989401E-2</v>
      </c>
      <c r="L10789">
        <f t="shared" si="1012"/>
        <v>9.8384788389097935E-2</v>
      </c>
      <c r="M10789">
        <f t="shared" si="1012"/>
        <v>0.10490748498728897</v>
      </c>
      <c r="N10789">
        <f t="shared" si="1012"/>
        <v>0.10660035817780521</v>
      </c>
    </row>
    <row r="10790" spans="1:14">
      <c r="A10790">
        <v>2018</v>
      </c>
      <c r="B10790">
        <v>12</v>
      </c>
      <c r="C10790">
        <v>89</v>
      </c>
      <c r="D10790" t="s">
        <v>522</v>
      </c>
      <c r="E10790" t="s">
        <v>523</v>
      </c>
      <c r="F10790">
        <v>2012</v>
      </c>
      <c r="G10790">
        <f t="shared" si="1009"/>
        <v>0.105999788000636</v>
      </c>
      <c r="H10790">
        <f t="shared" si="1010"/>
        <v>16</v>
      </c>
      <c r="I10790">
        <f t="shared" si="1012"/>
        <v>1.964197471791938E-2</v>
      </c>
      <c r="J10790">
        <f t="shared" si="1012"/>
        <v>4.6653333570513322E-2</v>
      </c>
      <c r="K10790">
        <f t="shared" si="1012"/>
        <v>9.0254343227550854E-2</v>
      </c>
      <c r="L10790">
        <f t="shared" si="1012"/>
        <v>9.7830503480457756E-2</v>
      </c>
      <c r="M10790">
        <f t="shared" si="1012"/>
        <v>0.1043164521997621</v>
      </c>
      <c r="N10790">
        <f t="shared" si="1012"/>
        <v>0.105999788000636</v>
      </c>
    </row>
    <row r="10791" spans="1:14">
      <c r="A10791">
        <v>2018</v>
      </c>
      <c r="B10791">
        <v>12</v>
      </c>
      <c r="C10791">
        <v>90</v>
      </c>
      <c r="D10791" t="s">
        <v>1246</v>
      </c>
      <c r="E10791" t="s">
        <v>1247</v>
      </c>
      <c r="F10791">
        <v>2018</v>
      </c>
      <c r="G10791">
        <f t="shared" si="1009"/>
        <v>0.10540925533894598</v>
      </c>
      <c r="H10791">
        <f t="shared" si="1010"/>
        <v>16</v>
      </c>
      <c r="I10791">
        <f t="shared" si="1012"/>
        <v>1.9532547823490575E-2</v>
      </c>
      <c r="J10791">
        <f t="shared" si="1012"/>
        <v>4.6393424397393634E-2</v>
      </c>
      <c r="K10791">
        <f t="shared" si="1012"/>
        <v>8.9751529603669541E-2</v>
      </c>
      <c r="L10791">
        <f t="shared" si="1012"/>
        <v>9.7285482507260684E-2</v>
      </c>
      <c r="M10791">
        <f t="shared" si="1012"/>
        <v>0.1037352975263658</v>
      </c>
      <c r="N10791">
        <f t="shared" si="1012"/>
        <v>0.10540925533894598</v>
      </c>
    </row>
    <row r="10792" spans="1:14">
      <c r="A10792">
        <v>2018</v>
      </c>
      <c r="B10792">
        <v>12</v>
      </c>
      <c r="C10792">
        <v>91</v>
      </c>
      <c r="D10792" t="s">
        <v>584</v>
      </c>
      <c r="E10792" t="s">
        <v>585</v>
      </c>
      <c r="F10792">
        <v>2012</v>
      </c>
      <c r="G10792">
        <f t="shared" si="1009"/>
        <v>0.10482848367219183</v>
      </c>
      <c r="H10792">
        <f t="shared" si="1010"/>
        <v>16</v>
      </c>
      <c r="I10792">
        <f t="shared" si="1012"/>
        <v>1.9424929661129717E-2</v>
      </c>
      <c r="J10792">
        <f t="shared" si="1012"/>
        <v>4.6137811298457801E-2</v>
      </c>
      <c r="K10792">
        <f t="shared" si="1012"/>
        <v>8.9257027054780003E-2</v>
      </c>
      <c r="L10792">
        <f t="shared" si="1012"/>
        <v>9.6749470260090897E-2</v>
      </c>
      <c r="M10792">
        <f t="shared" si="1012"/>
        <v>0.10316374883785737</v>
      </c>
      <c r="N10792">
        <f t="shared" si="1012"/>
        <v>0.10482848367219183</v>
      </c>
    </row>
    <row r="10793" spans="1:14">
      <c r="A10793">
        <v>2018</v>
      </c>
      <c r="B10793">
        <v>12</v>
      </c>
      <c r="C10793">
        <v>92</v>
      </c>
      <c r="D10793" t="s">
        <v>1192</v>
      </c>
      <c r="E10793" t="s">
        <v>1193</v>
      </c>
      <c r="F10793">
        <v>2018</v>
      </c>
      <c r="G10793">
        <f t="shared" si="1009"/>
        <v>0.10425720702853739</v>
      </c>
      <c r="H10793">
        <f t="shared" si="1010"/>
        <v>16</v>
      </c>
      <c r="I10793">
        <f t="shared" si="1012"/>
        <v>1.9319070945718598E-2</v>
      </c>
      <c r="J10793">
        <f t="shared" si="1012"/>
        <v>4.5886377212407604E-2</v>
      </c>
      <c r="K10793">
        <f t="shared" si="1012"/>
        <v>8.8770609117095417E-2</v>
      </c>
      <c r="L10793">
        <f t="shared" si="1012"/>
        <v>9.622222126526267E-2</v>
      </c>
      <c r="M10793">
        <f t="shared" si="1012"/>
        <v>0.10260154438618185</v>
      </c>
      <c r="N10793">
        <f t="shared" si="1012"/>
        <v>0.10425720702853739</v>
      </c>
    </row>
    <row r="10794" spans="1:14">
      <c r="A10794">
        <v>2018</v>
      </c>
      <c r="B10794">
        <v>12</v>
      </c>
      <c r="C10794">
        <v>93</v>
      </c>
      <c r="D10794" t="s">
        <v>1070</v>
      </c>
      <c r="E10794" t="s">
        <v>1071</v>
      </c>
      <c r="F10794">
        <v>2017</v>
      </c>
      <c r="G10794">
        <f t="shared" si="1009"/>
        <v>0.10369516947304253</v>
      </c>
      <c r="H10794">
        <f t="shared" si="1010"/>
        <v>16</v>
      </c>
      <c r="I10794">
        <f t="shared" si="1012"/>
        <v>1.9214924251996106E-2</v>
      </c>
      <c r="J10794">
        <f t="shared" si="1012"/>
        <v>4.5639009495450474E-2</v>
      </c>
      <c r="K10794">
        <f t="shared" si="1012"/>
        <v>8.8292057872822155E-2</v>
      </c>
      <c r="L10794">
        <f t="shared" si="1012"/>
        <v>9.570349931245406E-2</v>
      </c>
      <c r="M10794">
        <f t="shared" si="1012"/>
        <v>0.10204843230078882</v>
      </c>
      <c r="N10794">
        <f t="shared" si="1012"/>
        <v>0.10369516947304253</v>
      </c>
    </row>
    <row r="10795" spans="1:14">
      <c r="A10795">
        <v>2018</v>
      </c>
      <c r="B10795">
        <v>12</v>
      </c>
      <c r="C10795">
        <v>94</v>
      </c>
      <c r="D10795" t="s">
        <v>484</v>
      </c>
      <c r="E10795" t="s">
        <v>485</v>
      </c>
      <c r="F10795">
        <v>2011</v>
      </c>
      <c r="G10795">
        <f t="shared" si="1009"/>
        <v>0.10314212462587934</v>
      </c>
      <c r="H10795">
        <f t="shared" si="1010"/>
        <v>16</v>
      </c>
      <c r="I10795">
        <f t="shared" si="1012"/>
        <v>1.9112443925282718E-2</v>
      </c>
      <c r="J10795">
        <f t="shared" si="1012"/>
        <v>4.5395599709253512E-2</v>
      </c>
      <c r="K10795">
        <f t="shared" si="1012"/>
        <v>8.7821163539941086E-2</v>
      </c>
      <c r="L10795">
        <f t="shared" si="1012"/>
        <v>9.5193077010053584E-2</v>
      </c>
      <c r="M10795">
        <f t="shared" si="1012"/>
        <v>0.10150417011449957</v>
      </c>
      <c r="N10795">
        <f t="shared" si="1012"/>
        <v>0.10314212462587934</v>
      </c>
    </row>
    <row r="10796" spans="1:14">
      <c r="A10796">
        <v>2018</v>
      </c>
      <c r="B10796">
        <v>12</v>
      </c>
      <c r="C10796">
        <v>95</v>
      </c>
      <c r="D10796" t="s">
        <v>44</v>
      </c>
      <c r="E10796" t="s">
        <v>45</v>
      </c>
      <c r="F10796">
        <v>1997</v>
      </c>
      <c r="G10796">
        <f t="shared" si="1009"/>
        <v>0.10259783520851541</v>
      </c>
      <c r="H10796">
        <f t="shared" si="1010"/>
        <v>16</v>
      </c>
      <c r="I10796">
        <f t="shared" si="1012"/>
        <v>1.9011585997387344E-2</v>
      </c>
      <c r="J10796">
        <f t="shared" si="1012"/>
        <v>4.5156043421206715E-2</v>
      </c>
      <c r="K10796">
        <f t="shared" si="1012"/>
        <v>8.7357724085801863E-2</v>
      </c>
      <c r="L10796">
        <f t="shared" si="1012"/>
        <v>9.4690735366318612E-2</v>
      </c>
      <c r="M10796">
        <f t="shared" si="1012"/>
        <v>0.10096852431689722</v>
      </c>
      <c r="N10796">
        <f t="shared" si="1012"/>
        <v>0.10259783520851541</v>
      </c>
    </row>
    <row r="10797" spans="1:14">
      <c r="A10797">
        <v>2018</v>
      </c>
      <c r="B10797">
        <v>12</v>
      </c>
      <c r="C10797">
        <v>96</v>
      </c>
      <c r="D10797" t="s">
        <v>960</v>
      </c>
      <c r="E10797" t="s">
        <v>961</v>
      </c>
      <c r="F10797">
        <v>2016</v>
      </c>
      <c r="G10797">
        <f t="shared" si="1009"/>
        <v>0.10206207261596577</v>
      </c>
      <c r="H10797">
        <f t="shared" si="1010"/>
        <v>16</v>
      </c>
      <c r="I10797">
        <f t="shared" si="1012"/>
        <v>1.8912308107344733E-2</v>
      </c>
      <c r="J10797">
        <f t="shared" si="1012"/>
        <v>4.4920240016159609E-2</v>
      </c>
      <c r="K10797">
        <f t="shared" si="1012"/>
        <v>8.690154486291353E-2</v>
      </c>
      <c r="L10797">
        <f t="shared" si="1012"/>
        <v>9.4196263394593416E-2</v>
      </c>
      <c r="M10797">
        <f t="shared" si="1012"/>
        <v>0.10044126993337156</v>
      </c>
      <c r="N10797">
        <f t="shared" si="1012"/>
        <v>0.10206207261596577</v>
      </c>
    </row>
    <row r="10798" spans="1:14">
      <c r="A10798">
        <v>2018</v>
      </c>
      <c r="B10798">
        <v>12</v>
      </c>
      <c r="C10798">
        <v>97</v>
      </c>
      <c r="D10798" t="s">
        <v>888</v>
      </c>
      <c r="E10798" t="s">
        <v>889</v>
      </c>
      <c r="F10798">
        <v>2014</v>
      </c>
      <c r="G10798">
        <f t="shared" si="1009"/>
        <v>0.10153461651336192</v>
      </c>
      <c r="H10798">
        <f t="shared" si="1010"/>
        <v>16</v>
      </c>
      <c r="I10798">
        <f t="shared" si="1012"/>
        <v>1.881456942665893E-2</v>
      </c>
      <c r="J10798">
        <f t="shared" si="1012"/>
        <v>4.468809251886053E-2</v>
      </c>
      <c r="K10798">
        <f t="shared" si="1012"/>
        <v>8.6452438265440065E-2</v>
      </c>
      <c r="L10798">
        <f t="shared" si="1012"/>
        <v>9.370945774097017E-2</v>
      </c>
      <c r="M10798">
        <f t="shared" si="1012"/>
        <v>9.9922190128094807E-2</v>
      </c>
      <c r="N10798">
        <f t="shared" si="1012"/>
        <v>0.10153461651336192</v>
      </c>
    </row>
    <row r="10799" spans="1:14">
      <c r="A10799">
        <v>2018</v>
      </c>
      <c r="B10799">
        <v>12</v>
      </c>
      <c r="C10799">
        <v>98</v>
      </c>
      <c r="D10799" t="s">
        <v>958</v>
      </c>
      <c r="E10799" t="s">
        <v>959</v>
      </c>
      <c r="F10799">
        <v>2015</v>
      </c>
      <c r="G10799">
        <f t="shared" si="1009"/>
        <v>0.10101525445522107</v>
      </c>
      <c r="H10799">
        <f t="shared" si="1010"/>
        <v>16</v>
      </c>
      <c r="I10799">
        <f t="shared" si="1012"/>
        <v>1.8718330588753065E-2</v>
      </c>
      <c r="J10799">
        <f t="shared" si="1012"/>
        <v>4.4459507426386873E-2</v>
      </c>
      <c r="K10799">
        <f t="shared" si="1012"/>
        <v>8.6010223405024219E-2</v>
      </c>
      <c r="L10799">
        <f t="shared" si="1012"/>
        <v>9.3230122332900664E-2</v>
      </c>
      <c r="M10799">
        <f t="shared" si="1012"/>
        <v>9.9411075829337017E-2</v>
      </c>
      <c r="N10799">
        <f t="shared" si="1012"/>
        <v>0.10101525445522107</v>
      </c>
    </row>
    <row r="10800" spans="1:14">
      <c r="A10800">
        <v>2018</v>
      </c>
      <c r="B10800">
        <v>12</v>
      </c>
      <c r="C10800">
        <v>99</v>
      </c>
      <c r="D10800" t="s">
        <v>964</v>
      </c>
      <c r="E10800" t="s">
        <v>965</v>
      </c>
      <c r="F10800">
        <v>2016</v>
      </c>
      <c r="G10800">
        <f t="shared" si="1009"/>
        <v>0.10050378152592121</v>
      </c>
      <c r="H10800">
        <f t="shared" si="1010"/>
        <v>16</v>
      </c>
      <c r="I10800">
        <f t="shared" si="1012"/>
        <v>1.8623553622348684E-2</v>
      </c>
      <c r="J10800">
        <f t="shared" si="1012"/>
        <v>4.4234394549908566E-2</v>
      </c>
      <c r="K10800">
        <f t="shared" si="1012"/>
        <v>8.5574725804667184E-2</v>
      </c>
      <c r="L10800">
        <f t="shared" si="1012"/>
        <v>9.2758068047379558E-2</v>
      </c>
      <c r="M10800">
        <f t="shared" si="1012"/>
        <v>9.8907725375650624E-2</v>
      </c>
      <c r="N10800">
        <f t="shared" si="1012"/>
        <v>0.10050378152592121</v>
      </c>
    </row>
    <row r="10801" spans="1:14">
      <c r="A10801">
        <v>2018</v>
      </c>
      <c r="B10801">
        <v>12</v>
      </c>
      <c r="C10801">
        <v>100</v>
      </c>
      <c r="D10801" t="s">
        <v>1236</v>
      </c>
      <c r="E10801" t="s">
        <v>1237</v>
      </c>
      <c r="F10801">
        <v>2018</v>
      </c>
      <c r="G10801">
        <f t="shared" si="1009"/>
        <v>0.1</v>
      </c>
      <c r="H10801">
        <f t="shared" si="1010"/>
        <v>16</v>
      </c>
      <c r="I10801">
        <f t="shared" si="1012"/>
        <v>1.8530201888518425E-2</v>
      </c>
      <c r="J10801">
        <f t="shared" si="1012"/>
        <v>4.4012666865176568E-2</v>
      </c>
      <c r="K10801">
        <f t="shared" si="1012"/>
        <v>8.514577710948755E-2</v>
      </c>
      <c r="L10801">
        <f t="shared" si="1012"/>
        <v>9.2293112397423646E-2</v>
      </c>
      <c r="M10801">
        <f t="shared" si="1012"/>
        <v>9.8411944181564015E-2</v>
      </c>
      <c r="N10801">
        <f t="shared" si="1012"/>
        <v>0.1</v>
      </c>
    </row>
    <row r="10802" spans="1:14">
      <c r="A10802">
        <v>2019</v>
      </c>
      <c r="B10802">
        <v>1</v>
      </c>
      <c r="C10802">
        <v>1</v>
      </c>
      <c r="D10802" t="s">
        <v>1104</v>
      </c>
      <c r="E10802" t="s">
        <v>1105</v>
      </c>
      <c r="F10802">
        <v>2017</v>
      </c>
      <c r="G10802">
        <f t="shared" si="1009"/>
        <v>1</v>
      </c>
      <c r="H10802">
        <f t="shared" si="1010"/>
        <v>15</v>
      </c>
      <c r="I10802">
        <f t="shared" ref="I10802:N10817" si="1013">$G10802*(I$1^$H10802)</f>
        <v>0.20589113209464913</v>
      </c>
      <c r="J10802">
        <f t="shared" si="1013"/>
        <v>0.46329123015975332</v>
      </c>
      <c r="K10802">
        <f t="shared" si="1013"/>
        <v>0.86005835464128833</v>
      </c>
      <c r="L10802">
        <f t="shared" si="1013"/>
        <v>0.92756896881832807</v>
      </c>
      <c r="M10802">
        <f t="shared" si="1013"/>
        <v>0.98510454636200206</v>
      </c>
      <c r="N10802">
        <f t="shared" si="1013"/>
        <v>1</v>
      </c>
    </row>
    <row r="10803" spans="1:14">
      <c r="A10803">
        <v>2019</v>
      </c>
      <c r="B10803">
        <v>1</v>
      </c>
      <c r="C10803">
        <v>2</v>
      </c>
      <c r="D10803" t="s">
        <v>962</v>
      </c>
      <c r="E10803" t="s">
        <v>963</v>
      </c>
      <c r="F10803">
        <v>2016</v>
      </c>
      <c r="G10803">
        <f t="shared" si="1009"/>
        <v>0.70710678118654746</v>
      </c>
      <c r="H10803">
        <f t="shared" si="1010"/>
        <v>15</v>
      </c>
      <c r="I10803">
        <f t="shared" si="1013"/>
        <v>0.14558701569030161</v>
      </c>
      <c r="J10803">
        <f t="shared" si="1013"/>
        <v>0.32759637051021911</v>
      </c>
      <c r="K10803">
        <f t="shared" si="1013"/>
        <v>0.6081530947829995</v>
      </c>
      <c r="L10803">
        <f t="shared" si="1013"/>
        <v>0.65589030786965297</v>
      </c>
      <c r="M10803">
        <f t="shared" si="1013"/>
        <v>0.69657410491026928</v>
      </c>
      <c r="N10803">
        <f t="shared" si="1013"/>
        <v>0.70710678118654746</v>
      </c>
    </row>
    <row r="10804" spans="1:14">
      <c r="A10804">
        <v>2019</v>
      </c>
      <c r="B10804">
        <v>1</v>
      </c>
      <c r="C10804">
        <v>3</v>
      </c>
      <c r="D10804" t="s">
        <v>1028</v>
      </c>
      <c r="E10804" t="s">
        <v>1029</v>
      </c>
      <c r="F10804">
        <v>2017</v>
      </c>
      <c r="G10804">
        <f t="shared" si="1009"/>
        <v>0.57735026918962584</v>
      </c>
      <c r="H10804">
        <f t="shared" si="1010"/>
        <v>15</v>
      </c>
      <c r="I10804">
        <f t="shared" si="1013"/>
        <v>0.11887130053860248</v>
      </c>
      <c r="J10804">
        <f t="shared" si="1013"/>
        <v>0.26748131644592649</v>
      </c>
      <c r="K10804">
        <f t="shared" si="1013"/>
        <v>0.49655492257093448</v>
      </c>
      <c r="L10804">
        <f t="shared" si="1013"/>
        <v>0.53553219383920536</v>
      </c>
      <c r="M10804">
        <f t="shared" si="1013"/>
        <v>0.56875037502202619</v>
      </c>
      <c r="N10804">
        <f t="shared" si="1013"/>
        <v>0.57735026918962584</v>
      </c>
    </row>
    <row r="10805" spans="1:14">
      <c r="A10805">
        <v>2019</v>
      </c>
      <c r="B10805">
        <v>1</v>
      </c>
      <c r="C10805">
        <v>4</v>
      </c>
      <c r="D10805" t="s">
        <v>940</v>
      </c>
      <c r="E10805" t="s">
        <v>941</v>
      </c>
      <c r="F10805">
        <v>2016</v>
      </c>
      <c r="G10805">
        <f t="shared" si="1009"/>
        <v>0.5</v>
      </c>
      <c r="H10805">
        <f t="shared" si="1010"/>
        <v>15</v>
      </c>
      <c r="I10805">
        <f t="shared" si="1013"/>
        <v>0.10294556604732456</v>
      </c>
      <c r="J10805">
        <f t="shared" si="1013"/>
        <v>0.23164561507987666</v>
      </c>
      <c r="K10805">
        <f t="shared" si="1013"/>
        <v>0.43002917732064416</v>
      </c>
      <c r="L10805">
        <f t="shared" si="1013"/>
        <v>0.46378448440916403</v>
      </c>
      <c r="M10805">
        <f t="shared" si="1013"/>
        <v>0.49255227318100103</v>
      </c>
      <c r="N10805">
        <f t="shared" si="1013"/>
        <v>0.5</v>
      </c>
    </row>
    <row r="10806" spans="1:14">
      <c r="A10806">
        <v>2019</v>
      </c>
      <c r="B10806">
        <v>1</v>
      </c>
      <c r="C10806">
        <v>5</v>
      </c>
      <c r="D10806" t="s">
        <v>1220</v>
      </c>
      <c r="E10806" t="s">
        <v>1221</v>
      </c>
      <c r="F10806">
        <v>2018</v>
      </c>
      <c r="G10806">
        <f t="shared" si="1009"/>
        <v>0.44721359549995793</v>
      </c>
      <c r="H10806">
        <f t="shared" si="1010"/>
        <v>15</v>
      </c>
      <c r="I10806">
        <f t="shared" si="1013"/>
        <v>9.2077313465604826E-2</v>
      </c>
      <c r="J10806">
        <f t="shared" si="1013"/>
        <v>0.20719013680334183</v>
      </c>
      <c r="K10806">
        <f t="shared" si="1013"/>
        <v>0.38462978911890849</v>
      </c>
      <c r="L10806">
        <f t="shared" si="1013"/>
        <v>0.41482145361943285</v>
      </c>
      <c r="M10806">
        <f t="shared" si="1013"/>
        <v>0.44055214612190596</v>
      </c>
      <c r="N10806">
        <f t="shared" si="1013"/>
        <v>0.44721359549995793</v>
      </c>
    </row>
    <row r="10807" spans="1:14">
      <c r="A10807">
        <v>2019</v>
      </c>
      <c r="B10807">
        <v>1</v>
      </c>
      <c r="C10807">
        <v>6</v>
      </c>
      <c r="D10807" t="s">
        <v>1042</v>
      </c>
      <c r="E10807" t="s">
        <v>1043</v>
      </c>
      <c r="F10807">
        <v>2017</v>
      </c>
      <c r="G10807">
        <f t="shared" si="1009"/>
        <v>0.40824829046386307</v>
      </c>
      <c r="H10807">
        <f t="shared" si="1010"/>
        <v>15</v>
      </c>
      <c r="I10807">
        <f t="shared" si="1013"/>
        <v>8.4054702699309911E-2</v>
      </c>
      <c r="J10807">
        <f t="shared" si="1013"/>
        <v>0.18913785269961941</v>
      </c>
      <c r="K10807">
        <f t="shared" si="1013"/>
        <v>0.35111735298146884</v>
      </c>
      <c r="L10807">
        <f t="shared" si="1013"/>
        <v>0.37867844580741072</v>
      </c>
      <c r="M10807">
        <f t="shared" si="1013"/>
        <v>0.40216724698046669</v>
      </c>
      <c r="N10807">
        <f t="shared" si="1013"/>
        <v>0.40824829046386307</v>
      </c>
    </row>
    <row r="10808" spans="1:14">
      <c r="A10808">
        <v>2019</v>
      </c>
      <c r="B10808">
        <v>1</v>
      </c>
      <c r="C10808">
        <v>7</v>
      </c>
      <c r="D10808" t="s">
        <v>1256</v>
      </c>
      <c r="E10808" t="s">
        <v>1257</v>
      </c>
      <c r="F10808">
        <v>2019</v>
      </c>
      <c r="G10808">
        <f t="shared" si="1009"/>
        <v>0.3779644730092272</v>
      </c>
      <c r="H10808">
        <f t="shared" si="1010"/>
        <v>15</v>
      </c>
      <c r="I10808">
        <f t="shared" si="1013"/>
        <v>7.7819533239427238E-2</v>
      </c>
      <c r="J10808">
        <f t="shared" si="1013"/>
        <v>0.17510762565712776</v>
      </c>
      <c r="K10808">
        <f t="shared" si="1013"/>
        <v>0.32507150276917757</v>
      </c>
      <c r="L10808">
        <f t="shared" si="1013"/>
        <v>0.35058811647913168</v>
      </c>
      <c r="M10808">
        <f t="shared" si="1013"/>
        <v>0.37233452072470791</v>
      </c>
      <c r="N10808">
        <f t="shared" si="1013"/>
        <v>0.3779644730092272</v>
      </c>
    </row>
    <row r="10809" spans="1:14">
      <c r="A10809">
        <v>2019</v>
      </c>
      <c r="B10809">
        <v>1</v>
      </c>
      <c r="C10809">
        <v>8</v>
      </c>
      <c r="D10809" t="s">
        <v>1218</v>
      </c>
      <c r="E10809" t="s">
        <v>1219</v>
      </c>
      <c r="F10809">
        <v>2018</v>
      </c>
      <c r="G10809">
        <f t="shared" si="1009"/>
        <v>0.35355339059327373</v>
      </c>
      <c r="H10809">
        <f t="shared" si="1010"/>
        <v>15</v>
      </c>
      <c r="I10809">
        <f t="shared" si="1013"/>
        <v>7.2793507845150804E-2</v>
      </c>
      <c r="J10809">
        <f t="shared" si="1013"/>
        <v>0.16379818525510956</v>
      </c>
      <c r="K10809">
        <f t="shared" si="1013"/>
        <v>0.30407654739149975</v>
      </c>
      <c r="L10809">
        <f t="shared" si="1013"/>
        <v>0.32794515393482648</v>
      </c>
      <c r="M10809">
        <f t="shared" si="1013"/>
        <v>0.34828705245513464</v>
      </c>
      <c r="N10809">
        <f t="shared" si="1013"/>
        <v>0.35355339059327373</v>
      </c>
    </row>
    <row r="10810" spans="1:14">
      <c r="A10810">
        <v>2019</v>
      </c>
      <c r="B10810">
        <v>1</v>
      </c>
      <c r="C10810">
        <v>9</v>
      </c>
      <c r="D10810" t="s">
        <v>1002</v>
      </c>
      <c r="E10810" t="s">
        <v>1003</v>
      </c>
      <c r="F10810">
        <v>2016</v>
      </c>
      <c r="G10810">
        <f t="shared" si="1009"/>
        <v>0.33333333333333331</v>
      </c>
      <c r="H10810">
        <f t="shared" si="1010"/>
        <v>15</v>
      </c>
      <c r="I10810">
        <f t="shared" si="1013"/>
        <v>6.8630377364883033E-2</v>
      </c>
      <c r="J10810">
        <f t="shared" si="1013"/>
        <v>0.15443041005325109</v>
      </c>
      <c r="K10810">
        <f t="shared" si="1013"/>
        <v>0.28668611821376278</v>
      </c>
      <c r="L10810">
        <f t="shared" si="1013"/>
        <v>0.309189656272776</v>
      </c>
      <c r="M10810">
        <f t="shared" si="1013"/>
        <v>0.32836818212066732</v>
      </c>
      <c r="N10810">
        <f t="shared" si="1013"/>
        <v>0.33333333333333331</v>
      </c>
    </row>
    <row r="10811" spans="1:14">
      <c r="A10811">
        <v>2019</v>
      </c>
      <c r="B10811">
        <v>1</v>
      </c>
      <c r="C10811">
        <v>10</v>
      </c>
      <c r="D10811" t="s">
        <v>702</v>
      </c>
      <c r="E10811" t="s">
        <v>703</v>
      </c>
      <c r="F10811">
        <v>2014</v>
      </c>
      <c r="G10811">
        <f t="shared" si="1009"/>
        <v>0.31622776601683794</v>
      </c>
      <c r="H10811">
        <f t="shared" si="1010"/>
        <v>15</v>
      </c>
      <c r="I10811">
        <f t="shared" si="1013"/>
        <v>6.5108492744968577E-2</v>
      </c>
      <c r="J10811">
        <f t="shared" si="1013"/>
        <v>0.14650555072861149</v>
      </c>
      <c r="K10811">
        <f t="shared" si="1013"/>
        <v>0.27197433213233196</v>
      </c>
      <c r="L10811">
        <f t="shared" si="1013"/>
        <v>0.29332306283596188</v>
      </c>
      <c r="M10811">
        <f t="shared" si="1013"/>
        <v>0.31151740998908645</v>
      </c>
      <c r="N10811">
        <f t="shared" si="1013"/>
        <v>0.31622776601683794</v>
      </c>
    </row>
    <row r="10812" spans="1:14">
      <c r="A10812">
        <v>2019</v>
      </c>
      <c r="B10812">
        <v>1</v>
      </c>
      <c r="C10812">
        <v>11</v>
      </c>
      <c r="D10812" t="s">
        <v>300</v>
      </c>
      <c r="E10812" t="s">
        <v>301</v>
      </c>
      <c r="F10812">
        <v>2010</v>
      </c>
      <c r="G10812">
        <f t="shared" si="1009"/>
        <v>0.30151134457776363</v>
      </c>
      <c r="H10812">
        <f t="shared" si="1010"/>
        <v>15</v>
      </c>
      <c r="I10812">
        <f t="shared" si="1013"/>
        <v>6.20785120744956E-2</v>
      </c>
      <c r="J10812">
        <f t="shared" si="1013"/>
        <v>0.13968756173655339</v>
      </c>
      <c r="K10812">
        <f t="shared" si="1013"/>
        <v>0.25931735092323394</v>
      </c>
      <c r="L10812">
        <f t="shared" si="1013"/>
        <v>0.27967256697702381</v>
      </c>
      <c r="M10812">
        <f t="shared" si="1013"/>
        <v>0.29702019632327514</v>
      </c>
      <c r="N10812">
        <f t="shared" si="1013"/>
        <v>0.30151134457776363</v>
      </c>
    </row>
    <row r="10813" spans="1:14">
      <c r="A10813">
        <v>2019</v>
      </c>
      <c r="B10813">
        <v>1</v>
      </c>
      <c r="C10813">
        <v>12</v>
      </c>
      <c r="D10813" t="s">
        <v>1156</v>
      </c>
      <c r="E10813" t="s">
        <v>1157</v>
      </c>
      <c r="F10813">
        <v>2018</v>
      </c>
      <c r="G10813">
        <f t="shared" si="1009"/>
        <v>0.28867513459481292</v>
      </c>
      <c r="H10813">
        <f t="shared" si="1010"/>
        <v>15</v>
      </c>
      <c r="I10813">
        <f t="shared" si="1013"/>
        <v>5.9435650269301241E-2</v>
      </c>
      <c r="J10813">
        <f t="shared" si="1013"/>
        <v>0.13374065822296324</v>
      </c>
      <c r="K10813">
        <f t="shared" si="1013"/>
        <v>0.24827746128546724</v>
      </c>
      <c r="L10813">
        <f t="shared" si="1013"/>
        <v>0.26776609691960268</v>
      </c>
      <c r="M10813">
        <f t="shared" si="1013"/>
        <v>0.28437518751101309</v>
      </c>
      <c r="N10813">
        <f t="shared" si="1013"/>
        <v>0.28867513459481292</v>
      </c>
    </row>
    <row r="10814" spans="1:14">
      <c r="A10814">
        <v>2019</v>
      </c>
      <c r="B10814">
        <v>1</v>
      </c>
      <c r="C10814">
        <v>13</v>
      </c>
      <c r="D10814" t="s">
        <v>876</v>
      </c>
      <c r="E10814" t="s">
        <v>877</v>
      </c>
      <c r="F10814">
        <v>2015</v>
      </c>
      <c r="G10814">
        <f t="shared" si="1009"/>
        <v>0.27735009811261457</v>
      </c>
      <c r="H10814">
        <f t="shared" si="1010"/>
        <v>15</v>
      </c>
      <c r="I10814">
        <f t="shared" si="1013"/>
        <v>5.7103925686968225E-2</v>
      </c>
      <c r="J10814">
        <f t="shared" si="1013"/>
        <v>0.12849386813952149</v>
      </c>
      <c r="K10814">
        <f t="shared" si="1013"/>
        <v>0.23853726904233519</v>
      </c>
      <c r="L10814">
        <f t="shared" si="1013"/>
        <v>0.25726134450797999</v>
      </c>
      <c r="M10814">
        <f t="shared" si="1013"/>
        <v>0.27321884258468393</v>
      </c>
      <c r="N10814">
        <f t="shared" si="1013"/>
        <v>0.27735009811261457</v>
      </c>
    </row>
    <row r="10815" spans="1:14">
      <c r="A10815">
        <v>2019</v>
      </c>
      <c r="B10815">
        <v>1</v>
      </c>
      <c r="C10815">
        <v>14</v>
      </c>
      <c r="D10815" t="s">
        <v>16</v>
      </c>
      <c r="E10815" t="s">
        <v>17</v>
      </c>
      <c r="F10815">
        <v>2000</v>
      </c>
      <c r="G10815">
        <f t="shared" si="1009"/>
        <v>0.2672612419124244</v>
      </c>
      <c r="H10815">
        <f t="shared" si="1010"/>
        <v>15</v>
      </c>
      <c r="I10815">
        <f t="shared" si="1013"/>
        <v>5.5026719662370945E-2</v>
      </c>
      <c r="J10815">
        <f t="shared" si="1013"/>
        <v>0.12381978953963052</v>
      </c>
      <c r="K10815">
        <f t="shared" si="1013"/>
        <v>0.22986026397858705</v>
      </c>
      <c r="L10815">
        <f t="shared" si="1013"/>
        <v>0.24790323456581323</v>
      </c>
      <c r="M10815">
        <f t="shared" si="1013"/>
        <v>0.26328026447428415</v>
      </c>
      <c r="N10815">
        <f t="shared" si="1013"/>
        <v>0.2672612419124244</v>
      </c>
    </row>
    <row r="10816" spans="1:14">
      <c r="A10816">
        <v>2019</v>
      </c>
      <c r="B10816">
        <v>1</v>
      </c>
      <c r="C10816">
        <v>15</v>
      </c>
      <c r="D10816" t="s">
        <v>1166</v>
      </c>
      <c r="E10816" t="s">
        <v>1167</v>
      </c>
      <c r="F10816">
        <v>2018</v>
      </c>
      <c r="G10816">
        <f t="shared" si="1009"/>
        <v>0.2581988897471611</v>
      </c>
      <c r="H10816">
        <f t="shared" si="1010"/>
        <v>15</v>
      </c>
      <c r="I10816">
        <f t="shared" si="1013"/>
        <v>5.3160861715624494E-2</v>
      </c>
      <c r="J10816">
        <f t="shared" si="1013"/>
        <v>0.11962128125684478</v>
      </c>
      <c r="K10816">
        <f t="shared" si="1013"/>
        <v>0.22206611228615078</v>
      </c>
      <c r="L10816">
        <f t="shared" si="1013"/>
        <v>0.23949727791281139</v>
      </c>
      <c r="M10816">
        <f t="shared" si="1013"/>
        <v>0.25435290015554973</v>
      </c>
      <c r="N10816">
        <f t="shared" si="1013"/>
        <v>0.2581988897471611</v>
      </c>
    </row>
    <row r="10817" spans="1:14">
      <c r="A10817">
        <v>2019</v>
      </c>
      <c r="B10817">
        <v>1</v>
      </c>
      <c r="C10817">
        <v>16</v>
      </c>
      <c r="D10817" t="s">
        <v>1224</v>
      </c>
      <c r="E10817" t="s">
        <v>1225</v>
      </c>
      <c r="F10817">
        <v>2018</v>
      </c>
      <c r="G10817">
        <f t="shared" si="1009"/>
        <v>0.25</v>
      </c>
      <c r="H10817">
        <f t="shared" si="1010"/>
        <v>15</v>
      </c>
      <c r="I10817">
        <f t="shared" si="1013"/>
        <v>5.1472783023662282E-2</v>
      </c>
      <c r="J10817">
        <f t="shared" si="1013"/>
        <v>0.11582280753993833</v>
      </c>
      <c r="K10817">
        <f t="shared" si="1013"/>
        <v>0.21501458866032208</v>
      </c>
      <c r="L10817">
        <f t="shared" si="1013"/>
        <v>0.23189224220458202</v>
      </c>
      <c r="M10817">
        <f t="shared" si="1013"/>
        <v>0.24627613659050052</v>
      </c>
      <c r="N10817">
        <f t="shared" si="1013"/>
        <v>0.25</v>
      </c>
    </row>
    <row r="10818" spans="1:14">
      <c r="A10818">
        <v>2019</v>
      </c>
      <c r="B10818">
        <v>1</v>
      </c>
      <c r="C10818">
        <v>17</v>
      </c>
      <c r="D10818" t="s">
        <v>848</v>
      </c>
      <c r="E10818" t="s">
        <v>849</v>
      </c>
      <c r="F10818">
        <v>2015</v>
      </c>
      <c r="G10818">
        <f t="shared" si="1009"/>
        <v>0.24253562503633297</v>
      </c>
      <c r="H10818">
        <f t="shared" si="1010"/>
        <v>15</v>
      </c>
      <c r="I10818">
        <f t="shared" ref="I10818:N10833" si="1014">$G10818*(I$1^$H10818)</f>
        <v>4.9935934412013924E-2</v>
      </c>
      <c r="J10818">
        <f t="shared" si="1014"/>
        <v>0.11236462808064737</v>
      </c>
      <c r="K10818">
        <f t="shared" si="1014"/>
        <v>0.20859479061064498</v>
      </c>
      <c r="L10818">
        <f t="shared" si="1014"/>
        <v>0.22496851961666003</v>
      </c>
      <c r="M10818">
        <f t="shared" si="1014"/>
        <v>0.23892294687804141</v>
      </c>
      <c r="N10818">
        <f t="shared" si="1014"/>
        <v>0.24253562503633297</v>
      </c>
    </row>
    <row r="10819" spans="1:14">
      <c r="A10819">
        <v>2019</v>
      </c>
      <c r="B10819">
        <v>1</v>
      </c>
      <c r="C10819">
        <v>18</v>
      </c>
      <c r="D10819" t="s">
        <v>1216</v>
      </c>
      <c r="E10819" t="s">
        <v>1217</v>
      </c>
      <c r="F10819">
        <v>2018</v>
      </c>
      <c r="G10819">
        <f t="shared" ref="G10819:G10882" si="1015">1/SQRT(C10819)</f>
        <v>0.23570226039551587</v>
      </c>
      <c r="H10819">
        <f t="shared" ref="H10819:H10882" si="1016">(2020*12+4)-(A10819*12+B10819)</f>
        <v>15</v>
      </c>
      <c r="I10819">
        <f t="shared" si="1014"/>
        <v>4.8529005230100543E-2</v>
      </c>
      <c r="J10819">
        <f t="shared" si="1014"/>
        <v>0.10919879017007306</v>
      </c>
      <c r="K10819">
        <f t="shared" si="1014"/>
        <v>0.20271769826099986</v>
      </c>
      <c r="L10819">
        <f t="shared" si="1014"/>
        <v>0.21863010262321769</v>
      </c>
      <c r="M10819">
        <f t="shared" si="1014"/>
        <v>0.23219136830342316</v>
      </c>
      <c r="N10819">
        <f t="shared" si="1014"/>
        <v>0.23570226039551587</v>
      </c>
    </row>
    <row r="10820" spans="1:14">
      <c r="A10820">
        <v>2019</v>
      </c>
      <c r="B10820">
        <v>1</v>
      </c>
      <c r="C10820">
        <v>19</v>
      </c>
      <c r="D10820" t="s">
        <v>812</v>
      </c>
      <c r="E10820" t="s">
        <v>813</v>
      </c>
      <c r="F10820">
        <v>2014</v>
      </c>
      <c r="G10820">
        <f t="shared" si="1015"/>
        <v>0.22941573387056174</v>
      </c>
      <c r="H10820">
        <f t="shared" si="1016"/>
        <v>15</v>
      </c>
      <c r="I10820">
        <f t="shared" si="1014"/>
        <v>4.7234665166934697E-2</v>
      </c>
      <c r="J10820">
        <f t="shared" si="1014"/>
        <v>0.10628629756289514</v>
      </c>
      <c r="K10820">
        <f t="shared" si="1014"/>
        <v>0.19731091860153901</v>
      </c>
      <c r="L10820">
        <f t="shared" si="1014"/>
        <v>0.21279891569701695</v>
      </c>
      <c r="M10820">
        <f t="shared" si="1014"/>
        <v>0.22599848244286552</v>
      </c>
      <c r="N10820">
        <f t="shared" si="1014"/>
        <v>0.22941573387056174</v>
      </c>
    </row>
    <row r="10821" spans="1:14">
      <c r="A10821">
        <v>2019</v>
      </c>
      <c r="B10821">
        <v>1</v>
      </c>
      <c r="C10821">
        <v>20</v>
      </c>
      <c r="D10821" t="s">
        <v>1176</v>
      </c>
      <c r="E10821" t="s">
        <v>1177</v>
      </c>
      <c r="F10821">
        <v>2018</v>
      </c>
      <c r="G10821">
        <f t="shared" si="1015"/>
        <v>0.22360679774997896</v>
      </c>
      <c r="H10821">
        <f t="shared" si="1016"/>
        <v>15</v>
      </c>
      <c r="I10821">
        <f t="shared" si="1014"/>
        <v>4.6038656732802413E-2</v>
      </c>
      <c r="J10821">
        <f t="shared" si="1014"/>
        <v>0.10359506840167092</v>
      </c>
      <c r="K10821">
        <f t="shared" si="1014"/>
        <v>0.19231489455945425</v>
      </c>
      <c r="L10821">
        <f t="shared" si="1014"/>
        <v>0.20741072680971642</v>
      </c>
      <c r="M10821">
        <f t="shared" si="1014"/>
        <v>0.22027607306095298</v>
      </c>
      <c r="N10821">
        <f t="shared" si="1014"/>
        <v>0.22360679774997896</v>
      </c>
    </row>
    <row r="10822" spans="1:14">
      <c r="A10822">
        <v>2019</v>
      </c>
      <c r="B10822">
        <v>1</v>
      </c>
      <c r="C10822">
        <v>21</v>
      </c>
      <c r="D10822" t="s">
        <v>982</v>
      </c>
      <c r="E10822" t="s">
        <v>983</v>
      </c>
      <c r="F10822">
        <v>2016</v>
      </c>
      <c r="G10822">
        <f t="shared" si="1015"/>
        <v>0.21821789023599239</v>
      </c>
      <c r="H10822">
        <f t="shared" si="1016"/>
        <v>15</v>
      </c>
      <c r="I10822">
        <f t="shared" si="1014"/>
        <v>4.4929128463994356E-2</v>
      </c>
      <c r="J10822">
        <f t="shared" si="1014"/>
        <v>0.10109843481029894</v>
      </c>
      <c r="K10822">
        <f t="shared" si="1014"/>
        <v>0.18768011962966089</v>
      </c>
      <c r="L10822">
        <f t="shared" si="1014"/>
        <v>0.20241214342391056</v>
      </c>
      <c r="M10822">
        <f t="shared" si="1014"/>
        <v>0.21496743576900043</v>
      </c>
      <c r="N10822">
        <f t="shared" si="1014"/>
        <v>0.21821789023599239</v>
      </c>
    </row>
    <row r="10823" spans="1:14">
      <c r="A10823">
        <v>2019</v>
      </c>
      <c r="B10823">
        <v>1</v>
      </c>
      <c r="C10823">
        <v>22</v>
      </c>
      <c r="D10823" t="s">
        <v>1096</v>
      </c>
      <c r="E10823" t="s">
        <v>1097</v>
      </c>
      <c r="F10823">
        <v>2017</v>
      </c>
      <c r="G10823">
        <f t="shared" si="1015"/>
        <v>0.21320071635561041</v>
      </c>
      <c r="H10823">
        <f t="shared" si="1016"/>
        <v>15</v>
      </c>
      <c r="I10823">
        <f t="shared" si="1014"/>
        <v>4.3896136853846801E-2</v>
      </c>
      <c r="J10823">
        <f t="shared" si="1014"/>
        <v>9.8774022151331395E-2</v>
      </c>
      <c r="K10823">
        <f t="shared" si="1014"/>
        <v>0.1833650573171503</v>
      </c>
      <c r="L10823">
        <f t="shared" si="1014"/>
        <v>0.19775836862130242</v>
      </c>
      <c r="M10823">
        <f t="shared" si="1014"/>
        <v>0.21002499496954746</v>
      </c>
      <c r="N10823">
        <f t="shared" si="1014"/>
        <v>0.21320071635561041</v>
      </c>
    </row>
    <row r="10824" spans="1:14">
      <c r="A10824">
        <v>2019</v>
      </c>
      <c r="B10824">
        <v>1</v>
      </c>
      <c r="C10824">
        <v>23</v>
      </c>
      <c r="D10824" t="s">
        <v>1248</v>
      </c>
      <c r="E10824" t="s">
        <v>1249</v>
      </c>
      <c r="F10824">
        <v>2018</v>
      </c>
      <c r="G10824">
        <f t="shared" si="1015"/>
        <v>0.20851441405707477</v>
      </c>
      <c r="H10824">
        <f t="shared" si="1016"/>
        <v>15</v>
      </c>
      <c r="I10824">
        <f t="shared" si="1014"/>
        <v>4.2931268768263545E-2</v>
      </c>
      <c r="J10824">
        <f t="shared" si="1014"/>
        <v>9.6602899394542335E-2</v>
      </c>
      <c r="K10824">
        <f t="shared" si="1014"/>
        <v>0.17933456387292004</v>
      </c>
      <c r="L10824">
        <f t="shared" si="1014"/>
        <v>0.19341150003067872</v>
      </c>
      <c r="M10824">
        <f t="shared" si="1014"/>
        <v>0.20540849726963331</v>
      </c>
      <c r="N10824">
        <f t="shared" si="1014"/>
        <v>0.20851441405707477</v>
      </c>
    </row>
    <row r="10825" spans="1:14">
      <c r="A10825">
        <v>2019</v>
      </c>
      <c r="B10825">
        <v>1</v>
      </c>
      <c r="C10825">
        <v>24</v>
      </c>
      <c r="D10825" t="s">
        <v>374</v>
      </c>
      <c r="E10825" t="s">
        <v>375</v>
      </c>
      <c r="F10825">
        <v>2011</v>
      </c>
      <c r="G10825">
        <f t="shared" si="1015"/>
        <v>0.20412414523193154</v>
      </c>
      <c r="H10825">
        <f t="shared" si="1016"/>
        <v>15</v>
      </c>
      <c r="I10825">
        <f t="shared" si="1014"/>
        <v>4.2027351349654955E-2</v>
      </c>
      <c r="J10825">
        <f t="shared" si="1014"/>
        <v>9.4568926349809707E-2</v>
      </c>
      <c r="K10825">
        <f t="shared" si="1014"/>
        <v>0.17555867649073442</v>
      </c>
      <c r="L10825">
        <f t="shared" si="1014"/>
        <v>0.18933922290370536</v>
      </c>
      <c r="M10825">
        <f t="shared" si="1014"/>
        <v>0.20108362349023334</v>
      </c>
      <c r="N10825">
        <f t="shared" si="1014"/>
        <v>0.20412414523193154</v>
      </c>
    </row>
    <row r="10826" spans="1:14">
      <c r="A10826">
        <v>2019</v>
      </c>
      <c r="B10826">
        <v>1</v>
      </c>
      <c r="C10826">
        <v>25</v>
      </c>
      <c r="D10826" t="s">
        <v>10</v>
      </c>
      <c r="E10826" t="s">
        <v>11</v>
      </c>
      <c r="F10826">
        <v>2008</v>
      </c>
      <c r="G10826">
        <f t="shared" si="1015"/>
        <v>0.2</v>
      </c>
      <c r="H10826">
        <f t="shared" si="1016"/>
        <v>15</v>
      </c>
      <c r="I10826">
        <f t="shared" si="1014"/>
        <v>4.1178226418929827E-2</v>
      </c>
      <c r="J10826">
        <f t="shared" si="1014"/>
        <v>9.2658246031950664E-2</v>
      </c>
      <c r="K10826">
        <f t="shared" si="1014"/>
        <v>0.17201167092825767</v>
      </c>
      <c r="L10826">
        <f t="shared" si="1014"/>
        <v>0.18551379376366561</v>
      </c>
      <c r="M10826">
        <f t="shared" si="1014"/>
        <v>0.19702090927240043</v>
      </c>
      <c r="N10826">
        <f t="shared" si="1014"/>
        <v>0.2</v>
      </c>
    </row>
    <row r="10827" spans="1:14">
      <c r="A10827">
        <v>2019</v>
      </c>
      <c r="B10827">
        <v>1</v>
      </c>
      <c r="C10827">
        <v>26</v>
      </c>
      <c r="D10827" t="s">
        <v>1202</v>
      </c>
      <c r="E10827" t="s">
        <v>1203</v>
      </c>
      <c r="F10827">
        <v>2018</v>
      </c>
      <c r="G10827">
        <f t="shared" si="1015"/>
        <v>0.19611613513818404</v>
      </c>
      <c r="H10827">
        <f t="shared" si="1016"/>
        <v>15</v>
      </c>
      <c r="I10827">
        <f t="shared" si="1014"/>
        <v>4.0378573085627908E-2</v>
      </c>
      <c r="J10827">
        <f t="shared" si="1014"/>
        <v>9.0858885502345707E-2</v>
      </c>
      <c r="K10827">
        <f t="shared" si="1014"/>
        <v>0.16867132050555511</v>
      </c>
      <c r="L10827">
        <f t="shared" si="1014"/>
        <v>0.18191124123876126</v>
      </c>
      <c r="M10827">
        <f t="shared" si="1014"/>
        <v>0.19319489633956988</v>
      </c>
      <c r="N10827">
        <f t="shared" si="1014"/>
        <v>0.19611613513818404</v>
      </c>
    </row>
    <row r="10828" spans="1:14">
      <c r="A10828">
        <v>2019</v>
      </c>
      <c r="B10828">
        <v>1</v>
      </c>
      <c r="C10828">
        <v>27</v>
      </c>
      <c r="D10828" t="s">
        <v>920</v>
      </c>
      <c r="E10828" t="s">
        <v>921</v>
      </c>
      <c r="F10828">
        <v>2015</v>
      </c>
      <c r="G10828">
        <f t="shared" si="1015"/>
        <v>0.19245008972987526</v>
      </c>
      <c r="H10828">
        <f t="shared" si="1016"/>
        <v>15</v>
      </c>
      <c r="I10828">
        <f t="shared" si="1014"/>
        <v>3.9623766846200822E-2</v>
      </c>
      <c r="J10828">
        <f t="shared" si="1014"/>
        <v>8.9160438815308815E-2</v>
      </c>
      <c r="K10828">
        <f t="shared" si="1014"/>
        <v>0.16551830752364483</v>
      </c>
      <c r="L10828">
        <f t="shared" si="1014"/>
        <v>0.1785107312797351</v>
      </c>
      <c r="M10828">
        <f t="shared" si="1014"/>
        <v>0.18958345834067536</v>
      </c>
      <c r="N10828">
        <f t="shared" si="1014"/>
        <v>0.19245008972987526</v>
      </c>
    </row>
    <row r="10829" spans="1:14">
      <c r="A10829">
        <v>2019</v>
      </c>
      <c r="B10829">
        <v>1</v>
      </c>
      <c r="C10829">
        <v>28</v>
      </c>
      <c r="D10829" t="s">
        <v>994</v>
      </c>
      <c r="E10829" t="s">
        <v>995</v>
      </c>
      <c r="F10829">
        <v>2016</v>
      </c>
      <c r="G10829">
        <f t="shared" si="1015"/>
        <v>0.1889822365046136</v>
      </c>
      <c r="H10829">
        <f t="shared" si="1016"/>
        <v>15</v>
      </c>
      <c r="I10829">
        <f t="shared" si="1014"/>
        <v>3.8909766619713619E-2</v>
      </c>
      <c r="J10829">
        <f t="shared" si="1014"/>
        <v>8.7553812828563879E-2</v>
      </c>
      <c r="K10829">
        <f t="shared" si="1014"/>
        <v>0.16253575138458878</v>
      </c>
      <c r="L10829">
        <f t="shared" si="1014"/>
        <v>0.17529405823956584</v>
      </c>
      <c r="M10829">
        <f t="shared" si="1014"/>
        <v>0.18616726036235395</v>
      </c>
      <c r="N10829">
        <f t="shared" si="1014"/>
        <v>0.1889822365046136</v>
      </c>
    </row>
    <row r="10830" spans="1:14">
      <c r="A10830">
        <v>2019</v>
      </c>
      <c r="B10830">
        <v>1</v>
      </c>
      <c r="C10830">
        <v>29</v>
      </c>
      <c r="D10830" t="s">
        <v>1142</v>
      </c>
      <c r="E10830" t="s">
        <v>1143</v>
      </c>
      <c r="F10830">
        <v>2017</v>
      </c>
      <c r="G10830">
        <f t="shared" si="1015"/>
        <v>0.18569533817705186</v>
      </c>
      <c r="H10830">
        <f t="shared" si="1016"/>
        <v>15</v>
      </c>
      <c r="I10830">
        <f t="shared" si="1014"/>
        <v>3.8233023401971926E-2</v>
      </c>
      <c r="J10830">
        <f t="shared" si="1014"/>
        <v>8.603102165897776E-2</v>
      </c>
      <c r="K10830">
        <f t="shared" si="1014"/>
        <v>0.15970882701711284</v>
      </c>
      <c r="L10830">
        <f t="shared" si="1014"/>
        <v>0.17224523334725869</v>
      </c>
      <c r="M10830">
        <f t="shared" si="1014"/>
        <v>0.18292932187644323</v>
      </c>
      <c r="N10830">
        <f t="shared" si="1014"/>
        <v>0.18569533817705186</v>
      </c>
    </row>
    <row r="10831" spans="1:14">
      <c r="A10831">
        <v>2019</v>
      </c>
      <c r="B10831">
        <v>1</v>
      </c>
      <c r="C10831">
        <v>30</v>
      </c>
      <c r="D10831" t="s">
        <v>998</v>
      </c>
      <c r="E10831" t="s">
        <v>999</v>
      </c>
      <c r="F10831">
        <v>2016</v>
      </c>
      <c r="G10831">
        <f t="shared" si="1015"/>
        <v>0.18257418583505536</v>
      </c>
      <c r="H10831">
        <f t="shared" si="1016"/>
        <v>15</v>
      </c>
      <c r="I10831">
        <f t="shared" si="1014"/>
        <v>3.7590405812838401E-2</v>
      </c>
      <c r="J10831">
        <f t="shared" si="1014"/>
        <v>8.4585019150938204E-2</v>
      </c>
      <c r="K10831">
        <f t="shared" si="1014"/>
        <v>0.15702445386927052</v>
      </c>
      <c r="L10831">
        <f t="shared" si="1014"/>
        <v>0.1693501492878681</v>
      </c>
      <c r="M10831">
        <f t="shared" si="1014"/>
        <v>0.17985466051445406</v>
      </c>
      <c r="N10831">
        <f t="shared" si="1014"/>
        <v>0.18257418583505536</v>
      </c>
    </row>
    <row r="10832" spans="1:14">
      <c r="A10832">
        <v>2019</v>
      </c>
      <c r="B10832">
        <v>1</v>
      </c>
      <c r="C10832">
        <v>31</v>
      </c>
      <c r="D10832" t="s">
        <v>1222</v>
      </c>
      <c r="E10832" t="s">
        <v>1223</v>
      </c>
      <c r="F10832">
        <v>2018</v>
      </c>
      <c r="G10832">
        <f t="shared" si="1015"/>
        <v>0.17960530202677491</v>
      </c>
      <c r="H10832">
        <f t="shared" si="1016"/>
        <v>15</v>
      </c>
      <c r="I10832">
        <f t="shared" si="1014"/>
        <v>3.6979138964494063E-2</v>
      </c>
      <c r="J10832">
        <f t="shared" si="1014"/>
        <v>8.3209561319198586E-2</v>
      </c>
      <c r="K10832">
        <f t="shared" si="1014"/>
        <v>0.15447104054599967</v>
      </c>
      <c r="L10832">
        <f t="shared" si="1014"/>
        <v>0.16659630479527998</v>
      </c>
      <c r="M10832">
        <f t="shared" si="1014"/>
        <v>0.17692999957729647</v>
      </c>
      <c r="N10832">
        <f t="shared" si="1014"/>
        <v>0.17960530202677491</v>
      </c>
    </row>
    <row r="10833" spans="1:14">
      <c r="A10833">
        <v>2019</v>
      </c>
      <c r="B10833">
        <v>1</v>
      </c>
      <c r="C10833">
        <v>32</v>
      </c>
      <c r="D10833" t="s">
        <v>1208</v>
      </c>
      <c r="E10833" t="s">
        <v>1209</v>
      </c>
      <c r="F10833">
        <v>2018</v>
      </c>
      <c r="G10833">
        <f t="shared" si="1015"/>
        <v>0.17677669529663687</v>
      </c>
      <c r="H10833">
        <f t="shared" si="1016"/>
        <v>15</v>
      </c>
      <c r="I10833">
        <f t="shared" si="1014"/>
        <v>3.6396753922575402E-2</v>
      </c>
      <c r="J10833">
        <f t="shared" si="1014"/>
        <v>8.1899092627554779E-2</v>
      </c>
      <c r="K10833">
        <f t="shared" si="1014"/>
        <v>0.15203827369574988</v>
      </c>
      <c r="L10833">
        <f t="shared" si="1014"/>
        <v>0.16397257696741324</v>
      </c>
      <c r="M10833">
        <f t="shared" si="1014"/>
        <v>0.17414352622756732</v>
      </c>
      <c r="N10833">
        <f t="shared" si="1014"/>
        <v>0.17677669529663687</v>
      </c>
    </row>
    <row r="10834" spans="1:14">
      <c r="A10834">
        <v>2019</v>
      </c>
      <c r="B10834">
        <v>1</v>
      </c>
      <c r="C10834">
        <v>33</v>
      </c>
      <c r="D10834" t="s">
        <v>6</v>
      </c>
      <c r="E10834" t="s">
        <v>7</v>
      </c>
      <c r="F10834">
        <v>2008</v>
      </c>
      <c r="G10834">
        <f t="shared" si="1015"/>
        <v>0.17407765595569785</v>
      </c>
      <c r="H10834">
        <f t="shared" si="1016"/>
        <v>15</v>
      </c>
      <c r="I10834">
        <f t="shared" ref="I10834:N10849" si="1017">$G10834*(I$1^$H10834)</f>
        <v>3.5841045657101472E-2</v>
      </c>
      <c r="J10834">
        <f t="shared" si="1017"/>
        <v>8.064865137104156E-2</v>
      </c>
      <c r="K10834">
        <f t="shared" si="1017"/>
        <v>0.14971694236106975</v>
      </c>
      <c r="L10834">
        <f t="shared" si="1017"/>
        <v>0.16146903182913835</v>
      </c>
      <c r="M10834">
        <f t="shared" si="1017"/>
        <v>0.17148469030199839</v>
      </c>
      <c r="N10834">
        <f t="shared" si="1017"/>
        <v>0.17407765595569785</v>
      </c>
    </row>
    <row r="10835" spans="1:14">
      <c r="A10835">
        <v>2019</v>
      </c>
      <c r="B10835">
        <v>1</v>
      </c>
      <c r="C10835">
        <v>34</v>
      </c>
      <c r="D10835" t="s">
        <v>1204</v>
      </c>
      <c r="E10835" t="s">
        <v>1205</v>
      </c>
      <c r="F10835">
        <v>2018</v>
      </c>
      <c r="G10835">
        <f t="shared" si="1015"/>
        <v>0.17149858514250882</v>
      </c>
      <c r="H10835">
        <f t="shared" si="1016"/>
        <v>15</v>
      </c>
      <c r="I10835">
        <f t="shared" si="1017"/>
        <v>3.5310037847621711E-2</v>
      </c>
      <c r="J10835">
        <f t="shared" si="1017"/>
        <v>7.9453790481330111E-2</v>
      </c>
      <c r="K10835">
        <f t="shared" si="1017"/>
        <v>0.14749879096097504</v>
      </c>
      <c r="L10835">
        <f t="shared" si="1017"/>
        <v>0.15907676577443913</v>
      </c>
      <c r="M10835">
        <f t="shared" si="1017"/>
        <v>0.16894403591853635</v>
      </c>
      <c r="N10835">
        <f t="shared" si="1017"/>
        <v>0.17149858514250882</v>
      </c>
    </row>
    <row r="10836" spans="1:14">
      <c r="A10836">
        <v>2019</v>
      </c>
      <c r="B10836">
        <v>1</v>
      </c>
      <c r="C10836">
        <v>35</v>
      </c>
      <c r="D10836" t="s">
        <v>550</v>
      </c>
      <c r="E10836" t="s">
        <v>551</v>
      </c>
      <c r="F10836">
        <v>2012</v>
      </c>
      <c r="G10836">
        <f t="shared" si="1015"/>
        <v>0.1690308509457033</v>
      </c>
      <c r="H10836">
        <f t="shared" si="1016"/>
        <v>15</v>
      </c>
      <c r="I10836">
        <f t="shared" si="1017"/>
        <v>3.4801953260132745E-2</v>
      </c>
      <c r="J10836">
        <f t="shared" si="1017"/>
        <v>7.8310510869584793E-2</v>
      </c>
      <c r="K10836">
        <f t="shared" si="1017"/>
        <v>0.14537639554797843</v>
      </c>
      <c r="L10836">
        <f t="shared" si="1017"/>
        <v>0.15678777211019052</v>
      </c>
      <c r="M10836">
        <f t="shared" si="1017"/>
        <v>0.16651305974205025</v>
      </c>
      <c r="N10836">
        <f t="shared" si="1017"/>
        <v>0.1690308509457033</v>
      </c>
    </row>
    <row r="10837" spans="1:14">
      <c r="A10837">
        <v>2019</v>
      </c>
      <c r="B10837">
        <v>1</v>
      </c>
      <c r="C10837">
        <v>36</v>
      </c>
      <c r="D10837" t="s">
        <v>1198</v>
      </c>
      <c r="E10837" t="s">
        <v>1199</v>
      </c>
      <c r="F10837">
        <v>2018</v>
      </c>
      <c r="G10837">
        <f t="shared" si="1015"/>
        <v>0.16666666666666666</v>
      </c>
      <c r="H10837">
        <f t="shared" si="1016"/>
        <v>15</v>
      </c>
      <c r="I10837">
        <f t="shared" si="1017"/>
        <v>3.4315188682441516E-2</v>
      </c>
      <c r="J10837">
        <f t="shared" si="1017"/>
        <v>7.7215205026625544E-2</v>
      </c>
      <c r="K10837">
        <f t="shared" si="1017"/>
        <v>0.14334305910688139</v>
      </c>
      <c r="L10837">
        <f t="shared" si="1017"/>
        <v>0.154594828136388</v>
      </c>
      <c r="M10837">
        <f t="shared" si="1017"/>
        <v>0.16418409106033366</v>
      </c>
      <c r="N10837">
        <f t="shared" si="1017"/>
        <v>0.16666666666666666</v>
      </c>
    </row>
    <row r="10838" spans="1:14">
      <c r="A10838">
        <v>2019</v>
      </c>
      <c r="B10838">
        <v>1</v>
      </c>
      <c r="C10838">
        <v>37</v>
      </c>
      <c r="D10838" t="s">
        <v>662</v>
      </c>
      <c r="E10838" t="s">
        <v>663</v>
      </c>
      <c r="F10838">
        <v>2013</v>
      </c>
      <c r="G10838">
        <f t="shared" si="1015"/>
        <v>0.16439898730535729</v>
      </c>
      <c r="H10838">
        <f t="shared" si="1016"/>
        <v>15</v>
      </c>
      <c r="I10838">
        <f t="shared" si="1017"/>
        <v>3.3848293611513862E-2</v>
      </c>
      <c r="J10838">
        <f t="shared" si="1017"/>
        <v>7.6164609065716649E-2</v>
      </c>
      <c r="K10838">
        <f t="shared" si="1017"/>
        <v>0.14139272252653964</v>
      </c>
      <c r="L10838">
        <f t="shared" si="1017"/>
        <v>0.15249139912960766</v>
      </c>
      <c r="M10838">
        <f t="shared" si="1017"/>
        <v>0.16195018981181653</v>
      </c>
      <c r="N10838">
        <f t="shared" si="1017"/>
        <v>0.16439898730535729</v>
      </c>
    </row>
    <row r="10839" spans="1:14">
      <c r="A10839">
        <v>2019</v>
      </c>
      <c r="B10839">
        <v>1</v>
      </c>
      <c r="C10839">
        <v>38</v>
      </c>
      <c r="D10839" t="s">
        <v>386</v>
      </c>
      <c r="E10839" t="s">
        <v>387</v>
      </c>
      <c r="F10839">
        <v>2011</v>
      </c>
      <c r="G10839">
        <f t="shared" si="1015"/>
        <v>0.16222142113076254</v>
      </c>
      <c r="H10839">
        <f t="shared" si="1016"/>
        <v>15</v>
      </c>
      <c r="I10839">
        <f t="shared" si="1017"/>
        <v>3.3399952046615534E-2</v>
      </c>
      <c r="J10839">
        <f t="shared" si="1017"/>
        <v>7.5155761753934375E-2</v>
      </c>
      <c r="K10839">
        <f t="shared" si="1017"/>
        <v>0.13951988854529515</v>
      </c>
      <c r="L10839">
        <f t="shared" si="1017"/>
        <v>0.15047155631850515</v>
      </c>
      <c r="M10839">
        <f t="shared" si="1017"/>
        <v>0.15980505947321913</v>
      </c>
      <c r="N10839">
        <f t="shared" si="1017"/>
        <v>0.16222142113076254</v>
      </c>
    </row>
    <row r="10840" spans="1:14">
      <c r="A10840">
        <v>2019</v>
      </c>
      <c r="B10840">
        <v>1</v>
      </c>
      <c r="C10840">
        <v>39</v>
      </c>
      <c r="D10840" t="s">
        <v>1186</v>
      </c>
      <c r="E10840" t="s">
        <v>1187</v>
      </c>
      <c r="F10840">
        <v>2018</v>
      </c>
      <c r="G10840">
        <f t="shared" si="1015"/>
        <v>0.16012815380508713</v>
      </c>
      <c r="H10840">
        <f t="shared" si="1016"/>
        <v>15</v>
      </c>
      <c r="I10840">
        <f t="shared" si="1017"/>
        <v>3.2968966867155489E-2</v>
      </c>
      <c r="J10840">
        <f t="shared" si="1017"/>
        <v>7.4185969359569004E-2</v>
      </c>
      <c r="K10840">
        <f t="shared" si="1017"/>
        <v>0.13771955649335038</v>
      </c>
      <c r="L10840">
        <f t="shared" si="1017"/>
        <v>0.14852990650376729</v>
      </c>
      <c r="M10840">
        <f t="shared" si="1017"/>
        <v>0.15774297231394524</v>
      </c>
      <c r="N10840">
        <f t="shared" si="1017"/>
        <v>0.16012815380508713</v>
      </c>
    </row>
    <row r="10841" spans="1:14">
      <c r="A10841">
        <v>2019</v>
      </c>
      <c r="B10841">
        <v>1</v>
      </c>
      <c r="C10841">
        <v>40</v>
      </c>
      <c r="D10841" t="s">
        <v>1020</v>
      </c>
      <c r="E10841" t="s">
        <v>1021</v>
      </c>
      <c r="F10841">
        <v>2016</v>
      </c>
      <c r="G10841">
        <f t="shared" si="1015"/>
        <v>0.15811388300841897</v>
      </c>
      <c r="H10841">
        <f t="shared" si="1016"/>
        <v>15</v>
      </c>
      <c r="I10841">
        <f t="shared" si="1017"/>
        <v>3.2554246372484288E-2</v>
      </c>
      <c r="J10841">
        <f t="shared" si="1017"/>
        <v>7.3252775364305744E-2</v>
      </c>
      <c r="K10841">
        <f t="shared" si="1017"/>
        <v>0.13598716606616598</v>
      </c>
      <c r="L10841">
        <f t="shared" si="1017"/>
        <v>0.14666153141798094</v>
      </c>
      <c r="M10841">
        <f t="shared" si="1017"/>
        <v>0.15575870499454322</v>
      </c>
      <c r="N10841">
        <f t="shared" si="1017"/>
        <v>0.15811388300841897</v>
      </c>
    </row>
    <row r="10842" spans="1:14">
      <c r="A10842">
        <v>2019</v>
      </c>
      <c r="B10842">
        <v>1</v>
      </c>
      <c r="C10842">
        <v>41</v>
      </c>
      <c r="D10842" t="s">
        <v>1210</v>
      </c>
      <c r="E10842" t="s">
        <v>1211</v>
      </c>
      <c r="F10842">
        <v>2018</v>
      </c>
      <c r="G10842">
        <f t="shared" si="1015"/>
        <v>0.15617376188860607</v>
      </c>
      <c r="H10842">
        <f t="shared" si="1016"/>
        <v>15</v>
      </c>
      <c r="I10842">
        <f t="shared" si="1017"/>
        <v>3.2154792638725276E-2</v>
      </c>
      <c r="J10842">
        <f t="shared" si="1017"/>
        <v>7.2353934264048708E-2</v>
      </c>
      <c r="K10842">
        <f t="shared" si="1017"/>
        <v>0.13431854868805487</v>
      </c>
      <c r="L10842">
        <f t="shared" si="1017"/>
        <v>0.14486193527149344</v>
      </c>
      <c r="M10842">
        <f t="shared" si="1017"/>
        <v>0.15384748285892261</v>
      </c>
      <c r="N10842">
        <f t="shared" si="1017"/>
        <v>0.15617376188860607</v>
      </c>
    </row>
    <row r="10843" spans="1:14">
      <c r="A10843">
        <v>2019</v>
      </c>
      <c r="B10843">
        <v>1</v>
      </c>
      <c r="C10843">
        <v>42</v>
      </c>
      <c r="D10843" t="s">
        <v>1228</v>
      </c>
      <c r="E10843" t="s">
        <v>1229</v>
      </c>
      <c r="F10843">
        <v>2018</v>
      </c>
      <c r="G10843">
        <f t="shared" si="1015"/>
        <v>0.15430334996209191</v>
      </c>
      <c r="H10843">
        <f t="shared" si="1016"/>
        <v>15</v>
      </c>
      <c r="I10843">
        <f t="shared" si="1017"/>
        <v>3.1769691409691936E-2</v>
      </c>
      <c r="J10843">
        <f t="shared" si="1017"/>
        <v>7.1487388821708492E-2</v>
      </c>
      <c r="K10843">
        <f t="shared" si="1017"/>
        <v>0.13270988528403566</v>
      </c>
      <c r="L10843">
        <f t="shared" si="1017"/>
        <v>0.14312699920955119</v>
      </c>
      <c r="M10843">
        <f t="shared" si="1017"/>
        <v>0.15200493156654379</v>
      </c>
      <c r="N10843">
        <f t="shared" si="1017"/>
        <v>0.15430334996209191</v>
      </c>
    </row>
    <row r="10844" spans="1:14">
      <c r="A10844">
        <v>2019</v>
      </c>
      <c r="B10844">
        <v>1</v>
      </c>
      <c r="C10844">
        <v>43</v>
      </c>
      <c r="D10844" t="s">
        <v>28</v>
      </c>
      <c r="E10844" t="s">
        <v>29</v>
      </c>
      <c r="F10844">
        <v>2004</v>
      </c>
      <c r="G10844">
        <f t="shared" si="1015"/>
        <v>0.15249857033260467</v>
      </c>
      <c r="H10844">
        <f t="shared" si="1016"/>
        <v>15</v>
      </c>
      <c r="I10844">
        <f t="shared" si="1017"/>
        <v>3.139810328859545E-2</v>
      </c>
      <c r="J10844">
        <f t="shared" si="1017"/>
        <v>7.0651250246996075E-2</v>
      </c>
      <c r="K10844">
        <f t="shared" si="1017"/>
        <v>0.13115766948540875</v>
      </c>
      <c r="L10844">
        <f t="shared" si="1017"/>
        <v>0.14145294162968339</v>
      </c>
      <c r="M10844">
        <f t="shared" si="1017"/>
        <v>0.15022703494835438</v>
      </c>
      <c r="N10844">
        <f t="shared" si="1017"/>
        <v>0.15249857033260467</v>
      </c>
    </row>
    <row r="10845" spans="1:14">
      <c r="A10845">
        <v>2019</v>
      </c>
      <c r="B10845">
        <v>1</v>
      </c>
      <c r="C10845">
        <v>44</v>
      </c>
      <c r="D10845" t="s">
        <v>872</v>
      </c>
      <c r="E10845" t="s">
        <v>873</v>
      </c>
      <c r="F10845">
        <v>2015</v>
      </c>
      <c r="G10845">
        <f t="shared" si="1015"/>
        <v>0.15075567228888181</v>
      </c>
      <c r="H10845">
        <f t="shared" si="1016"/>
        <v>15</v>
      </c>
      <c r="I10845">
        <f t="shared" si="1017"/>
        <v>3.10392560372478E-2</v>
      </c>
      <c r="J10845">
        <f t="shared" si="1017"/>
        <v>6.9843780868276695E-2</v>
      </c>
      <c r="K10845">
        <f t="shared" si="1017"/>
        <v>0.12965867546161697</v>
      </c>
      <c r="L10845">
        <f t="shared" si="1017"/>
        <v>0.1398362834885119</v>
      </c>
      <c r="M10845">
        <f t="shared" si="1017"/>
        <v>0.14851009816163757</v>
      </c>
      <c r="N10845">
        <f t="shared" si="1017"/>
        <v>0.15075567228888181</v>
      </c>
    </row>
    <row r="10846" spans="1:14">
      <c r="A10846">
        <v>2019</v>
      </c>
      <c r="B10846">
        <v>1</v>
      </c>
      <c r="C10846">
        <v>45</v>
      </c>
      <c r="D10846" t="s">
        <v>1060</v>
      </c>
      <c r="E10846" t="s">
        <v>1061</v>
      </c>
      <c r="F10846">
        <v>2017</v>
      </c>
      <c r="G10846">
        <f t="shared" si="1015"/>
        <v>0.14907119849998599</v>
      </c>
      <c r="H10846">
        <f t="shared" si="1016"/>
        <v>15</v>
      </c>
      <c r="I10846">
        <f t="shared" si="1017"/>
        <v>3.0692437821868274E-2</v>
      </c>
      <c r="J10846">
        <f t="shared" si="1017"/>
        <v>6.9063378934447278E-2</v>
      </c>
      <c r="K10846">
        <f t="shared" si="1017"/>
        <v>0.12820992970630282</v>
      </c>
      <c r="L10846">
        <f t="shared" si="1017"/>
        <v>0.1382738178731443</v>
      </c>
      <c r="M10846">
        <f t="shared" si="1017"/>
        <v>0.14685071537396865</v>
      </c>
      <c r="N10846">
        <f t="shared" si="1017"/>
        <v>0.14907119849998599</v>
      </c>
    </row>
    <row r="10847" spans="1:14">
      <c r="A10847">
        <v>2019</v>
      </c>
      <c r="B10847">
        <v>1</v>
      </c>
      <c r="C10847">
        <v>46</v>
      </c>
      <c r="D10847" t="s">
        <v>986</v>
      </c>
      <c r="E10847" t="s">
        <v>987</v>
      </c>
      <c r="F10847">
        <v>2015</v>
      </c>
      <c r="G10847">
        <f t="shared" si="1015"/>
        <v>0.14744195615489714</v>
      </c>
      <c r="H10847">
        <f t="shared" si="1016"/>
        <v>15</v>
      </c>
      <c r="I10847">
        <f t="shared" si="1017"/>
        <v>3.035699127098139E-2</v>
      </c>
      <c r="J10847">
        <f t="shared" si="1017"/>
        <v>6.8308565244162706E-2</v>
      </c>
      <c r="K10847">
        <f t="shared" si="1017"/>
        <v>0.12680868621567382</v>
      </c>
      <c r="L10847">
        <f t="shared" si="1017"/>
        <v>0.13676258323115509</v>
      </c>
      <c r="M10847">
        <f t="shared" si="1017"/>
        <v>0.14524574133269613</v>
      </c>
      <c r="N10847">
        <f t="shared" si="1017"/>
        <v>0.14744195615489714</v>
      </c>
    </row>
    <row r="10848" spans="1:14">
      <c r="A10848">
        <v>2019</v>
      </c>
      <c r="B10848">
        <v>1</v>
      </c>
      <c r="C10848">
        <v>47</v>
      </c>
      <c r="D10848" t="s">
        <v>1188</v>
      </c>
      <c r="E10848" t="s">
        <v>1189</v>
      </c>
      <c r="F10848">
        <v>2018</v>
      </c>
      <c r="G10848">
        <f t="shared" si="1015"/>
        <v>0.14586499149789456</v>
      </c>
      <c r="H10848">
        <f t="shared" si="1016"/>
        <v>15</v>
      </c>
      <c r="I10848">
        <f t="shared" si="1017"/>
        <v>3.0032308232477881E-2</v>
      </c>
      <c r="J10848">
        <f t="shared" si="1017"/>
        <v>6.7577971348301527E-2</v>
      </c>
      <c r="K10848">
        <f t="shared" si="1017"/>
        <v>0.12545240458744469</v>
      </c>
      <c r="L10848">
        <f t="shared" si="1017"/>
        <v>0.13529983975039625</v>
      </c>
      <c r="M10848">
        <f t="shared" si="1017"/>
        <v>0.14369226627963072</v>
      </c>
      <c r="N10848">
        <f t="shared" si="1017"/>
        <v>0.14586499149789456</v>
      </c>
    </row>
    <row r="10849" spans="1:14">
      <c r="A10849">
        <v>2019</v>
      </c>
      <c r="B10849">
        <v>1</v>
      </c>
      <c r="C10849">
        <v>48</v>
      </c>
      <c r="D10849" t="s">
        <v>18</v>
      </c>
      <c r="E10849" t="s">
        <v>19</v>
      </c>
      <c r="F10849">
        <v>1995</v>
      </c>
      <c r="G10849">
        <f t="shared" si="1015"/>
        <v>0.14433756729740646</v>
      </c>
      <c r="H10849">
        <f t="shared" si="1016"/>
        <v>15</v>
      </c>
      <c r="I10849">
        <f t="shared" si="1017"/>
        <v>2.971782513465062E-2</v>
      </c>
      <c r="J10849">
        <f t="shared" si="1017"/>
        <v>6.6870329111481622E-2</v>
      </c>
      <c r="K10849">
        <f t="shared" si="1017"/>
        <v>0.12413873064273362</v>
      </c>
      <c r="L10849">
        <f t="shared" si="1017"/>
        <v>0.13388304845980134</v>
      </c>
      <c r="M10849">
        <f t="shared" si="1017"/>
        <v>0.14218759375550655</v>
      </c>
      <c r="N10849">
        <f t="shared" si="1017"/>
        <v>0.14433756729740646</v>
      </c>
    </row>
    <row r="10850" spans="1:14">
      <c r="A10850">
        <v>2019</v>
      </c>
      <c r="B10850">
        <v>1</v>
      </c>
      <c r="C10850">
        <v>49</v>
      </c>
      <c r="D10850" t="s">
        <v>50</v>
      </c>
      <c r="E10850" t="s">
        <v>51</v>
      </c>
      <c r="F10850">
        <v>2005</v>
      </c>
      <c r="G10850">
        <f t="shared" si="1015"/>
        <v>0.14285714285714285</v>
      </c>
      <c r="H10850">
        <f t="shared" si="1016"/>
        <v>15</v>
      </c>
      <c r="I10850">
        <f t="shared" ref="I10850:N10865" si="1018">$G10850*(I$1^$H10850)</f>
        <v>2.9413018870664158E-2</v>
      </c>
      <c r="J10850">
        <f t="shared" si="1018"/>
        <v>6.6184461451393325E-2</v>
      </c>
      <c r="K10850">
        <f t="shared" si="1018"/>
        <v>0.12286547923446975</v>
      </c>
      <c r="L10850">
        <f t="shared" si="1018"/>
        <v>0.13250985268833257</v>
      </c>
      <c r="M10850">
        <f t="shared" si="1018"/>
        <v>0.14072922090885742</v>
      </c>
      <c r="N10850">
        <f t="shared" si="1018"/>
        <v>0.14285714285714285</v>
      </c>
    </row>
    <row r="10851" spans="1:14">
      <c r="A10851">
        <v>2019</v>
      </c>
      <c r="B10851">
        <v>1</v>
      </c>
      <c r="C10851">
        <v>50</v>
      </c>
      <c r="D10851" t="s">
        <v>1250</v>
      </c>
      <c r="E10851" t="s">
        <v>1251</v>
      </c>
      <c r="F10851">
        <v>2018</v>
      </c>
      <c r="G10851">
        <f t="shared" si="1015"/>
        <v>0.1414213562373095</v>
      </c>
      <c r="H10851">
        <f t="shared" si="1016"/>
        <v>15</v>
      </c>
      <c r="I10851">
        <f t="shared" si="1018"/>
        <v>2.9117403138060324E-2</v>
      </c>
      <c r="J10851">
        <f t="shared" si="1018"/>
        <v>6.551927410204382E-2</v>
      </c>
      <c r="K10851">
        <f t="shared" si="1018"/>
        <v>0.12163061895659991</v>
      </c>
      <c r="L10851">
        <f t="shared" si="1018"/>
        <v>0.13117806157393061</v>
      </c>
      <c r="M10851">
        <f t="shared" si="1018"/>
        <v>0.13931482098205386</v>
      </c>
      <c r="N10851">
        <f t="shared" si="1018"/>
        <v>0.1414213562373095</v>
      </c>
    </row>
    <row r="10852" spans="1:14">
      <c r="A10852">
        <v>2019</v>
      </c>
      <c r="B10852">
        <v>1</v>
      </c>
      <c r="C10852">
        <v>51</v>
      </c>
      <c r="D10852" t="s">
        <v>1170</v>
      </c>
      <c r="E10852" t="s">
        <v>1171</v>
      </c>
      <c r="F10852">
        <v>2018</v>
      </c>
      <c r="G10852">
        <f t="shared" si="1015"/>
        <v>0.14002800840280097</v>
      </c>
      <c r="H10852">
        <f t="shared" si="1016"/>
        <v>15</v>
      </c>
      <c r="I10852">
        <f t="shared" si="1018"/>
        <v>2.8830525175011733E-2</v>
      </c>
      <c r="J10852">
        <f t="shared" si="1018"/>
        <v>6.4873748269753936E-2</v>
      </c>
      <c r="K10852">
        <f t="shared" si="1018"/>
        <v>0.1204322585106095</v>
      </c>
      <c r="L10852">
        <f t="shared" si="1018"/>
        <v>0.12988563535987027</v>
      </c>
      <c r="M10852">
        <f t="shared" si="1018"/>
        <v>0.13794222769561587</v>
      </c>
      <c r="N10852">
        <f t="shared" si="1018"/>
        <v>0.14002800840280097</v>
      </c>
    </row>
    <row r="10853" spans="1:14">
      <c r="A10853">
        <v>2019</v>
      </c>
      <c r="B10853">
        <v>1</v>
      </c>
      <c r="C10853">
        <v>52</v>
      </c>
      <c r="D10853" t="s">
        <v>1168</v>
      </c>
      <c r="E10853" t="s">
        <v>1169</v>
      </c>
      <c r="F10853">
        <v>2018</v>
      </c>
      <c r="G10853">
        <f t="shared" si="1015"/>
        <v>0.13867504905630729</v>
      </c>
      <c r="H10853">
        <f t="shared" si="1016"/>
        <v>15</v>
      </c>
      <c r="I10853">
        <f t="shared" si="1018"/>
        <v>2.8551962843484113E-2</v>
      </c>
      <c r="J10853">
        <f t="shared" si="1018"/>
        <v>6.4246934069760744E-2</v>
      </c>
      <c r="K10853">
        <f t="shared" si="1018"/>
        <v>0.11926863452116759</v>
      </c>
      <c r="L10853">
        <f t="shared" si="1018"/>
        <v>0.12863067225399</v>
      </c>
      <c r="M10853">
        <f t="shared" si="1018"/>
        <v>0.13660942129234196</v>
      </c>
      <c r="N10853">
        <f t="shared" si="1018"/>
        <v>0.13867504905630729</v>
      </c>
    </row>
    <row r="10854" spans="1:14">
      <c r="A10854">
        <v>2019</v>
      </c>
      <c r="B10854">
        <v>1</v>
      </c>
      <c r="C10854">
        <v>53</v>
      </c>
      <c r="D10854" t="s">
        <v>1136</v>
      </c>
      <c r="E10854" t="s">
        <v>1137</v>
      </c>
      <c r="F10854">
        <v>2017</v>
      </c>
      <c r="G10854">
        <f t="shared" si="1015"/>
        <v>0.13736056394868904</v>
      </c>
      <c r="H10854">
        <f t="shared" si="1016"/>
        <v>15</v>
      </c>
      <c r="I10854">
        <f t="shared" si="1018"/>
        <v>2.8281322016555033E-2</v>
      </c>
      <c r="J10854">
        <f t="shared" si="1018"/>
        <v>6.3637944647225608E-2</v>
      </c>
      <c r="K10854">
        <f t="shared" si="1018"/>
        <v>0.11813810062230896</v>
      </c>
      <c r="L10854">
        <f t="shared" si="1018"/>
        <v>0.12741139665818949</v>
      </c>
      <c r="M10854">
        <f t="shared" si="1018"/>
        <v>0.13531451603670208</v>
      </c>
      <c r="N10854">
        <f t="shared" si="1018"/>
        <v>0.13736056394868904</v>
      </c>
    </row>
    <row r="10855" spans="1:14">
      <c r="A10855">
        <v>2019</v>
      </c>
      <c r="B10855">
        <v>1</v>
      </c>
      <c r="C10855">
        <v>54</v>
      </c>
      <c r="D10855" t="s">
        <v>942</v>
      </c>
      <c r="E10855" t="s">
        <v>943</v>
      </c>
      <c r="F10855">
        <v>2016</v>
      </c>
      <c r="G10855">
        <f t="shared" si="1015"/>
        <v>0.13608276348795434</v>
      </c>
      <c r="H10855">
        <f t="shared" si="1016"/>
        <v>15</v>
      </c>
      <c r="I10855">
        <f t="shared" si="1018"/>
        <v>2.8018234233103304E-2</v>
      </c>
      <c r="J10855">
        <f t="shared" si="1018"/>
        <v>6.3045950899873124E-2</v>
      </c>
      <c r="K10855">
        <f t="shared" si="1018"/>
        <v>0.11703911766048959</v>
      </c>
      <c r="L10855">
        <f t="shared" si="1018"/>
        <v>0.12622614860247022</v>
      </c>
      <c r="M10855">
        <f t="shared" si="1018"/>
        <v>0.13405574899348888</v>
      </c>
      <c r="N10855">
        <f t="shared" si="1018"/>
        <v>0.13608276348795434</v>
      </c>
    </row>
    <row r="10856" spans="1:14">
      <c r="A10856">
        <v>2019</v>
      </c>
      <c r="B10856">
        <v>1</v>
      </c>
      <c r="C10856">
        <v>55</v>
      </c>
      <c r="D10856" t="s">
        <v>948</v>
      </c>
      <c r="E10856" t="s">
        <v>949</v>
      </c>
      <c r="F10856">
        <v>2016</v>
      </c>
      <c r="G10856">
        <f t="shared" si="1015"/>
        <v>0.13483997249264842</v>
      </c>
      <c r="H10856">
        <f t="shared" si="1016"/>
        <v>15</v>
      </c>
      <c r="I10856">
        <f t="shared" si="1018"/>
        <v>2.7762354588122731E-2</v>
      </c>
      <c r="J10856">
        <f t="shared" si="1018"/>
        <v>6.2470176730826388E-2</v>
      </c>
      <c r="K10856">
        <f t="shared" si="1018"/>
        <v>0.11597024488190379</v>
      </c>
      <c r="L10856">
        <f t="shared" si="1018"/>
        <v>0.12507337424049761</v>
      </c>
      <c r="M10856">
        <f t="shared" si="1018"/>
        <v>0.13283146993383527</v>
      </c>
      <c r="N10856">
        <f t="shared" si="1018"/>
        <v>0.13483997249264842</v>
      </c>
    </row>
    <row r="10857" spans="1:14">
      <c r="A10857">
        <v>2019</v>
      </c>
      <c r="B10857">
        <v>1</v>
      </c>
      <c r="C10857">
        <v>56</v>
      </c>
      <c r="D10857" t="s">
        <v>494</v>
      </c>
      <c r="E10857" t="s">
        <v>495</v>
      </c>
      <c r="F10857">
        <v>2012</v>
      </c>
      <c r="G10857">
        <f t="shared" si="1015"/>
        <v>0.1336306209562122</v>
      </c>
      <c r="H10857">
        <f t="shared" si="1016"/>
        <v>15</v>
      </c>
      <c r="I10857">
        <f t="shared" si="1018"/>
        <v>2.7513359831185472E-2</v>
      </c>
      <c r="J10857">
        <f t="shared" si="1018"/>
        <v>6.190989476981526E-2</v>
      </c>
      <c r="K10857">
        <f t="shared" si="1018"/>
        <v>0.11493013198929353</v>
      </c>
      <c r="L10857">
        <f t="shared" si="1018"/>
        <v>0.12395161728290661</v>
      </c>
      <c r="M10857">
        <f t="shared" si="1018"/>
        <v>0.13164013223714208</v>
      </c>
      <c r="N10857">
        <f t="shared" si="1018"/>
        <v>0.1336306209562122</v>
      </c>
    </row>
    <row r="10858" spans="1:14">
      <c r="A10858">
        <v>2019</v>
      </c>
      <c r="B10858">
        <v>1</v>
      </c>
      <c r="C10858">
        <v>57</v>
      </c>
      <c r="D10858" t="s">
        <v>704</v>
      </c>
      <c r="E10858" t="s">
        <v>705</v>
      </c>
      <c r="F10858">
        <v>2014</v>
      </c>
      <c r="G10858">
        <f t="shared" si="1015"/>
        <v>0.13245323570650439</v>
      </c>
      <c r="H10858">
        <f t="shared" si="1016"/>
        <v>15</v>
      </c>
      <c r="I10858">
        <f t="shared" si="1018"/>
        <v>2.7270946649211592E-2</v>
      </c>
      <c r="J10858">
        <f t="shared" si="1018"/>
        <v>6.1364422509106183E-2</v>
      </c>
      <c r="K10858">
        <f t="shared" si="1018"/>
        <v>0.11391751196865091</v>
      </c>
      <c r="L10858">
        <f t="shared" si="1018"/>
        <v>0.12285951126093322</v>
      </c>
      <c r="M10858">
        <f t="shared" si="1018"/>
        <v>0.13048028467483533</v>
      </c>
      <c r="N10858">
        <f t="shared" si="1018"/>
        <v>0.13245323570650439</v>
      </c>
    </row>
    <row r="10859" spans="1:14">
      <c r="A10859">
        <v>2019</v>
      </c>
      <c r="B10859">
        <v>1</v>
      </c>
      <c r="C10859">
        <v>58</v>
      </c>
      <c r="D10859" t="s">
        <v>1246</v>
      </c>
      <c r="E10859" t="s">
        <v>1247</v>
      </c>
      <c r="F10859">
        <v>2018</v>
      </c>
      <c r="G10859">
        <f t="shared" si="1015"/>
        <v>0.13130643285972254</v>
      </c>
      <c r="H10859">
        <f t="shared" si="1016"/>
        <v>15</v>
      </c>
      <c r="I10859">
        <f t="shared" si="1018"/>
        <v>2.7034830112798312E-2</v>
      </c>
      <c r="J10859">
        <f t="shared" si="1018"/>
        <v>6.0833118807469916E-2</v>
      </c>
      <c r="K10859">
        <f t="shared" si="1018"/>
        <v>0.11293119459914977</v>
      </c>
      <c r="L10859">
        <f t="shared" si="1018"/>
        <v>0.12179577252690586</v>
      </c>
      <c r="M10859">
        <f t="shared" si="1018"/>
        <v>0.12935056397668965</v>
      </c>
      <c r="N10859">
        <f t="shared" si="1018"/>
        <v>0.13130643285972254</v>
      </c>
    </row>
    <row r="10860" spans="1:14">
      <c r="A10860">
        <v>2019</v>
      </c>
      <c r="B10860">
        <v>1</v>
      </c>
      <c r="C10860">
        <v>59</v>
      </c>
      <c r="D10860" t="s">
        <v>14</v>
      </c>
      <c r="E10860" t="s">
        <v>15</v>
      </c>
      <c r="F10860">
        <v>2007</v>
      </c>
      <c r="G10860">
        <f t="shared" si="1015"/>
        <v>0.13018891098082389</v>
      </c>
      <c r="H10860">
        <f t="shared" si="1016"/>
        <v>15</v>
      </c>
      <c r="I10860">
        <f t="shared" si="1018"/>
        <v>2.6804742268011328E-2</v>
      </c>
      <c r="J10860">
        <f t="shared" si="1018"/>
        <v>6.0315380721464515E-2</v>
      </c>
      <c r="K10860">
        <f t="shared" si="1018"/>
        <v>0.11197006057070855</v>
      </c>
      <c r="L10860">
        <f t="shared" si="1018"/>
        <v>0.12075919391006391</v>
      </c>
      <c r="M10860">
        <f t="shared" si="1018"/>
        <v>0.12824968809312759</v>
      </c>
      <c r="N10860">
        <f t="shared" si="1018"/>
        <v>0.13018891098082389</v>
      </c>
    </row>
    <row r="10861" spans="1:14">
      <c r="A10861">
        <v>2019</v>
      </c>
      <c r="B10861">
        <v>1</v>
      </c>
      <c r="C10861">
        <v>60</v>
      </c>
      <c r="D10861" t="s">
        <v>22</v>
      </c>
      <c r="E10861" t="s">
        <v>23</v>
      </c>
      <c r="F10861">
        <v>2008</v>
      </c>
      <c r="G10861">
        <f t="shared" si="1015"/>
        <v>0.12909944487358055</v>
      </c>
      <c r="H10861">
        <f t="shared" si="1016"/>
        <v>15</v>
      </c>
      <c r="I10861">
        <f t="shared" si="1018"/>
        <v>2.6580430857812247E-2</v>
      </c>
      <c r="J10861">
        <f t="shared" si="1018"/>
        <v>5.9810640628422389E-2</v>
      </c>
      <c r="K10861">
        <f t="shared" si="1018"/>
        <v>0.11103305614307539</v>
      </c>
      <c r="L10861">
        <f t="shared" si="1018"/>
        <v>0.1197486389564057</v>
      </c>
      <c r="M10861">
        <f t="shared" si="1018"/>
        <v>0.12717645007777487</v>
      </c>
      <c r="N10861">
        <f t="shared" si="1018"/>
        <v>0.12909944487358055</v>
      </c>
    </row>
    <row r="10862" spans="1:14">
      <c r="A10862">
        <v>2019</v>
      </c>
      <c r="B10862">
        <v>1</v>
      </c>
      <c r="C10862">
        <v>61</v>
      </c>
      <c r="D10862" t="s">
        <v>262</v>
      </c>
      <c r="E10862" t="s">
        <v>263</v>
      </c>
      <c r="F10862">
        <v>2009</v>
      </c>
      <c r="G10862">
        <f t="shared" si="1015"/>
        <v>0.12803687993289598</v>
      </c>
      <c r="H10862">
        <f t="shared" si="1016"/>
        <v>15</v>
      </c>
      <c r="I10862">
        <f t="shared" si="1018"/>
        <v>2.6361658159250616E-2</v>
      </c>
      <c r="J10862">
        <f t="shared" si="1018"/>
        <v>5.931836360992801E-2</v>
      </c>
      <c r="K10862">
        <f t="shared" si="1018"/>
        <v>0.1101191882884907</v>
      </c>
      <c r="L10862">
        <f t="shared" si="1018"/>
        <v>0.1187630366900724</v>
      </c>
      <c r="M10862">
        <f t="shared" si="1018"/>
        <v>0.12612971252390162</v>
      </c>
      <c r="N10862">
        <f t="shared" si="1018"/>
        <v>0.12803687993289598</v>
      </c>
    </row>
    <row r="10863" spans="1:14">
      <c r="A10863">
        <v>2019</v>
      </c>
      <c r="B10863">
        <v>1</v>
      </c>
      <c r="C10863">
        <v>62</v>
      </c>
      <c r="D10863" t="s">
        <v>1108</v>
      </c>
      <c r="E10863" t="s">
        <v>1109</v>
      </c>
      <c r="F10863">
        <v>2017</v>
      </c>
      <c r="G10863">
        <f t="shared" si="1015"/>
        <v>0.1270001270001905</v>
      </c>
      <c r="H10863">
        <f t="shared" si="1016"/>
        <v>15</v>
      </c>
      <c r="I10863">
        <f t="shared" si="1018"/>
        <v>2.6148199924233437E-2</v>
      </c>
      <c r="J10863">
        <f t="shared" si="1018"/>
        <v>5.8838045068363161E-2</v>
      </c>
      <c r="K10863">
        <f t="shared" si="1018"/>
        <v>0.1092275202670185</v>
      </c>
      <c r="L10863">
        <f t="shared" si="1018"/>
        <v>0.11780137684136341</v>
      </c>
      <c r="M10863">
        <f t="shared" si="1018"/>
        <v>0.12510840249643931</v>
      </c>
      <c r="N10863">
        <f t="shared" si="1018"/>
        <v>0.1270001270001905</v>
      </c>
    </row>
    <row r="10864" spans="1:14">
      <c r="A10864">
        <v>2019</v>
      </c>
      <c r="B10864">
        <v>1</v>
      </c>
      <c r="C10864">
        <v>63</v>
      </c>
      <c r="D10864" t="s">
        <v>800</v>
      </c>
      <c r="E10864" t="s">
        <v>801</v>
      </c>
      <c r="F10864">
        <v>2014</v>
      </c>
      <c r="G10864">
        <f t="shared" si="1015"/>
        <v>0.12598815766974239</v>
      </c>
      <c r="H10864">
        <f t="shared" si="1016"/>
        <v>15</v>
      </c>
      <c r="I10864">
        <f t="shared" si="1018"/>
        <v>2.5939844413142413E-2</v>
      </c>
      <c r="J10864">
        <f t="shared" si="1018"/>
        <v>5.8369208552375915E-2</v>
      </c>
      <c r="K10864">
        <f t="shared" si="1018"/>
        <v>0.10835716758972586</v>
      </c>
      <c r="L10864">
        <f t="shared" si="1018"/>
        <v>0.11686270549304388</v>
      </c>
      <c r="M10864">
        <f t="shared" si="1018"/>
        <v>0.12411150690823597</v>
      </c>
      <c r="N10864">
        <f t="shared" si="1018"/>
        <v>0.12598815766974239</v>
      </c>
    </row>
    <row r="10865" spans="1:14">
      <c r="A10865">
        <v>2019</v>
      </c>
      <c r="B10865">
        <v>1</v>
      </c>
      <c r="C10865">
        <v>64</v>
      </c>
      <c r="D10865" t="s">
        <v>1126</v>
      </c>
      <c r="E10865" t="s">
        <v>1127</v>
      </c>
      <c r="F10865">
        <v>2017</v>
      </c>
      <c r="G10865">
        <f t="shared" si="1015"/>
        <v>0.125</v>
      </c>
      <c r="H10865">
        <f t="shared" si="1016"/>
        <v>15</v>
      </c>
      <c r="I10865">
        <f t="shared" si="1018"/>
        <v>2.5736391511831141E-2</v>
      </c>
      <c r="J10865">
        <f t="shared" si="1018"/>
        <v>5.7911403769969165E-2</v>
      </c>
      <c r="K10865">
        <f t="shared" si="1018"/>
        <v>0.10750729433016104</v>
      </c>
      <c r="L10865">
        <f t="shared" si="1018"/>
        <v>0.11594612110229101</v>
      </c>
      <c r="M10865">
        <f t="shared" si="1018"/>
        <v>0.12313806829525026</v>
      </c>
      <c r="N10865">
        <f t="shared" si="1018"/>
        <v>0.125</v>
      </c>
    </row>
    <row r="10866" spans="1:14">
      <c r="A10866">
        <v>2019</v>
      </c>
      <c r="B10866">
        <v>1</v>
      </c>
      <c r="C10866">
        <v>65</v>
      </c>
      <c r="D10866" t="s">
        <v>718</v>
      </c>
      <c r="E10866" t="s">
        <v>719</v>
      </c>
      <c r="F10866">
        <v>2013</v>
      </c>
      <c r="G10866">
        <f t="shared" si="1015"/>
        <v>0.12403473458920847</v>
      </c>
      <c r="H10866">
        <f t="shared" si="1016"/>
        <v>15</v>
      </c>
      <c r="I10866">
        <f t="shared" ref="I10866:N10881" si="1019">$G10866*(I$1^$H10866)</f>
        <v>2.5537651923631464E-2</v>
      </c>
      <c r="J10866">
        <f t="shared" si="1019"/>
        <v>5.7464204770372895E-2</v>
      </c>
      <c r="K10866">
        <f t="shared" si="1019"/>
        <v>0.10667710974916353</v>
      </c>
      <c r="L10866">
        <f t="shared" si="1019"/>
        <v>0.1150507708605671</v>
      </c>
      <c r="M10866">
        <f t="shared" si="1019"/>
        <v>0.12218718095063354</v>
      </c>
      <c r="N10866">
        <f t="shared" si="1019"/>
        <v>0.12403473458920847</v>
      </c>
    </row>
    <row r="10867" spans="1:14">
      <c r="A10867">
        <v>2019</v>
      </c>
      <c r="B10867">
        <v>1</v>
      </c>
      <c r="C10867">
        <v>66</v>
      </c>
      <c r="D10867" t="s">
        <v>1146</v>
      </c>
      <c r="E10867" t="s">
        <v>1147</v>
      </c>
      <c r="F10867">
        <v>2015</v>
      </c>
      <c r="G10867">
        <f t="shared" si="1015"/>
        <v>0.12309149097933272</v>
      </c>
      <c r="H10867">
        <f t="shared" si="1016"/>
        <v>15</v>
      </c>
      <c r="I10867">
        <f t="shared" si="1019"/>
        <v>2.5343446428953104E-2</v>
      </c>
      <c r="J10867">
        <f t="shared" si="1019"/>
        <v>5.7027208278013233E-2</v>
      </c>
      <c r="K10867">
        <f t="shared" si="1019"/>
        <v>0.10586586520202788</v>
      </c>
      <c r="L10867">
        <f t="shared" si="1019"/>
        <v>0.11417584735801019</v>
      </c>
      <c r="M10867">
        <f t="shared" si="1019"/>
        <v>0.12125798738221803</v>
      </c>
      <c r="N10867">
        <f t="shared" si="1019"/>
        <v>0.12309149097933272</v>
      </c>
    </row>
    <row r="10868" spans="1:14">
      <c r="A10868">
        <v>2019</v>
      </c>
      <c r="B10868">
        <v>1</v>
      </c>
      <c r="C10868">
        <v>67</v>
      </c>
      <c r="D10868" t="s">
        <v>736</v>
      </c>
      <c r="E10868" t="s">
        <v>737</v>
      </c>
      <c r="F10868">
        <v>2014</v>
      </c>
      <c r="G10868">
        <f t="shared" si="1015"/>
        <v>0.12216944435630522</v>
      </c>
      <c r="H10868">
        <f t="shared" si="1016"/>
        <v>15</v>
      </c>
      <c r="I10868">
        <f t="shared" si="1019"/>
        <v>2.5153605205893926E-2</v>
      </c>
      <c r="J10868">
        <f t="shared" si="1019"/>
        <v>5.6600032163766183E-2</v>
      </c>
      <c r="K10868">
        <f t="shared" si="1019"/>
        <v>0.10507285130052429</v>
      </c>
      <c r="L10868">
        <f t="shared" si="1019"/>
        <v>0.11332058552268615</v>
      </c>
      <c r="M10868">
        <f t="shared" si="1019"/>
        <v>0.12034967506191591</v>
      </c>
      <c r="N10868">
        <f t="shared" si="1019"/>
        <v>0.12216944435630522</v>
      </c>
    </row>
    <row r="10869" spans="1:14">
      <c r="A10869">
        <v>2019</v>
      </c>
      <c r="B10869">
        <v>1</v>
      </c>
      <c r="C10869">
        <v>68</v>
      </c>
      <c r="D10869" t="s">
        <v>870</v>
      </c>
      <c r="E10869" t="s">
        <v>871</v>
      </c>
      <c r="F10869">
        <v>2015</v>
      </c>
      <c r="G10869">
        <f t="shared" si="1015"/>
        <v>0.12126781251816648</v>
      </c>
      <c r="H10869">
        <f t="shared" si="1016"/>
        <v>15</v>
      </c>
      <c r="I10869">
        <f t="shared" si="1019"/>
        <v>2.4967967206006962E-2</v>
      </c>
      <c r="J10869">
        <f t="shared" si="1019"/>
        <v>5.6182314040323686E-2</v>
      </c>
      <c r="K10869">
        <f t="shared" si="1019"/>
        <v>0.10429739530532249</v>
      </c>
      <c r="L10869">
        <f t="shared" si="1019"/>
        <v>0.11248425980833002</v>
      </c>
      <c r="M10869">
        <f t="shared" si="1019"/>
        <v>0.11946147343902071</v>
      </c>
      <c r="N10869">
        <f t="shared" si="1019"/>
        <v>0.12126781251816648</v>
      </c>
    </row>
    <row r="10870" spans="1:14">
      <c r="A10870">
        <v>2019</v>
      </c>
      <c r="B10870">
        <v>1</v>
      </c>
      <c r="C10870">
        <v>69</v>
      </c>
      <c r="D10870" t="s">
        <v>74</v>
      </c>
      <c r="E10870" t="s">
        <v>75</v>
      </c>
      <c r="F10870">
        <v>2008</v>
      </c>
      <c r="G10870">
        <f t="shared" si="1015"/>
        <v>0.1203858530857692</v>
      </c>
      <c r="H10870">
        <f t="shared" si="1016"/>
        <v>15</v>
      </c>
      <c r="I10870">
        <f t="shared" si="1019"/>
        <v>2.4786379580009128E-2</v>
      </c>
      <c r="J10870">
        <f t="shared" si="1019"/>
        <v>5.577370996993735E-2</v>
      </c>
      <c r="K10870">
        <f t="shared" si="1019"/>
        <v>0.10353885872703451</v>
      </c>
      <c r="L10870">
        <f t="shared" si="1019"/>
        <v>0.11166618160708168</v>
      </c>
      <c r="M10870">
        <f t="shared" si="1019"/>
        <v>0.11859265119245929</v>
      </c>
      <c r="N10870">
        <f t="shared" si="1019"/>
        <v>0.1203858530857692</v>
      </c>
    </row>
    <row r="10871" spans="1:14">
      <c r="A10871">
        <v>2019</v>
      </c>
      <c r="B10871">
        <v>1</v>
      </c>
      <c r="C10871">
        <v>70</v>
      </c>
      <c r="D10871" t="s">
        <v>878</v>
      </c>
      <c r="E10871" t="s">
        <v>879</v>
      </c>
      <c r="F10871">
        <v>2015</v>
      </c>
      <c r="G10871">
        <f t="shared" si="1015"/>
        <v>0.11952286093343936</v>
      </c>
      <c r="H10871">
        <f t="shared" si="1016"/>
        <v>15</v>
      </c>
      <c r="I10871">
        <f t="shared" si="1019"/>
        <v>2.4608697148777142E-2</v>
      </c>
      <c r="J10871">
        <f t="shared" si="1019"/>
        <v>5.5373893274066242E-2</v>
      </c>
      <c r="K10871">
        <f t="shared" si="1019"/>
        <v>0.10279663511643337</v>
      </c>
      <c r="L10871">
        <f t="shared" si="1019"/>
        <v>0.11086569686624678</v>
      </c>
      <c r="M10871">
        <f t="shared" si="1019"/>
        <v>0.11774251369972444</v>
      </c>
      <c r="N10871">
        <f t="shared" si="1019"/>
        <v>0.11952286093343936</v>
      </c>
    </row>
    <row r="10872" spans="1:14">
      <c r="A10872">
        <v>2019</v>
      </c>
      <c r="B10872">
        <v>1</v>
      </c>
      <c r="C10872">
        <v>71</v>
      </c>
      <c r="D10872" t="s">
        <v>1084</v>
      </c>
      <c r="E10872" t="s">
        <v>1085</v>
      </c>
      <c r="F10872">
        <v>2016</v>
      </c>
      <c r="G10872">
        <f t="shared" si="1015"/>
        <v>0.11867816581938533</v>
      </c>
      <c r="H10872">
        <f t="shared" si="1016"/>
        <v>15</v>
      </c>
      <c r="I10872">
        <f t="shared" si="1019"/>
        <v>2.4434781915469737E-2</v>
      </c>
      <c r="J10872">
        <f t="shared" si="1019"/>
        <v>5.4982553435566218E-2</v>
      </c>
      <c r="K10872">
        <f t="shared" si="1019"/>
        <v>0.10207014802646652</v>
      </c>
      <c r="L10872">
        <f t="shared" si="1019"/>
        <v>0.11008218389033779</v>
      </c>
      <c r="M10872">
        <f t="shared" si="1019"/>
        <v>0.11691040070258003</v>
      </c>
      <c r="N10872">
        <f t="shared" si="1019"/>
        <v>0.11867816581938533</v>
      </c>
    </row>
    <row r="10873" spans="1:14">
      <c r="A10873">
        <v>2019</v>
      </c>
      <c r="B10873">
        <v>1</v>
      </c>
      <c r="C10873">
        <v>72</v>
      </c>
      <c r="D10873" t="s">
        <v>1226</v>
      </c>
      <c r="E10873" t="s">
        <v>1227</v>
      </c>
      <c r="F10873">
        <v>2018</v>
      </c>
      <c r="G10873">
        <f t="shared" si="1015"/>
        <v>0.11785113019775793</v>
      </c>
      <c r="H10873">
        <f t="shared" si="1016"/>
        <v>15</v>
      </c>
      <c r="I10873">
        <f t="shared" si="1019"/>
        <v>2.4264502615050271E-2</v>
      </c>
      <c r="J10873">
        <f t="shared" si="1019"/>
        <v>5.4599395085036528E-2</v>
      </c>
      <c r="K10873">
        <f t="shared" si="1019"/>
        <v>0.10135884913049993</v>
      </c>
      <c r="L10873">
        <f t="shared" si="1019"/>
        <v>0.10931505131160885</v>
      </c>
      <c r="M10873">
        <f t="shared" si="1019"/>
        <v>0.11609568415171158</v>
      </c>
      <c r="N10873">
        <f t="shared" si="1019"/>
        <v>0.11785113019775793</v>
      </c>
    </row>
    <row r="10874" spans="1:14">
      <c r="A10874">
        <v>2019</v>
      </c>
      <c r="B10874">
        <v>1</v>
      </c>
      <c r="C10874">
        <v>73</v>
      </c>
      <c r="D10874" t="s">
        <v>1258</v>
      </c>
      <c r="E10874" t="s">
        <v>1259</v>
      </c>
      <c r="F10874">
        <v>2018</v>
      </c>
      <c r="G10874">
        <f t="shared" si="1015"/>
        <v>0.11704114719613057</v>
      </c>
      <c r="H10874">
        <f t="shared" si="1016"/>
        <v>15</v>
      </c>
      <c r="I10874">
        <f t="shared" si="1019"/>
        <v>2.4097734297867792E-2</v>
      </c>
      <c r="J10874">
        <f t="shared" si="1019"/>
        <v>5.4224137063804093E-2</v>
      </c>
      <c r="K10874">
        <f t="shared" si="1019"/>
        <v>0.1006622164828329</v>
      </c>
      <c r="L10874">
        <f t="shared" si="1019"/>
        <v>0.10856373621402898</v>
      </c>
      <c r="M10874">
        <f t="shared" si="1019"/>
        <v>0.11529776621433252</v>
      </c>
      <c r="N10874">
        <f t="shared" si="1019"/>
        <v>0.11704114719613057</v>
      </c>
    </row>
    <row r="10875" spans="1:14">
      <c r="A10875">
        <v>2019</v>
      </c>
      <c r="B10875">
        <v>1</v>
      </c>
      <c r="C10875">
        <v>74</v>
      </c>
      <c r="D10875" t="s">
        <v>1260</v>
      </c>
      <c r="E10875" t="s">
        <v>1261</v>
      </c>
      <c r="F10875">
        <v>2018</v>
      </c>
      <c r="G10875">
        <f t="shared" si="1015"/>
        <v>0.11624763874381928</v>
      </c>
      <c r="H10875">
        <f t="shared" si="1016"/>
        <v>15</v>
      </c>
      <c r="I10875">
        <f t="shared" si="1019"/>
        <v>2.3934357944294746E-2</v>
      </c>
      <c r="J10875">
        <f t="shared" si="1019"/>
        <v>5.3856511556790637E-2</v>
      </c>
      <c r="K10875">
        <f t="shared" si="1019"/>
        <v>9.9979752908944092E-2</v>
      </c>
      <c r="L10875">
        <f t="shared" si="1019"/>
        <v>0.10782770239716997</v>
      </c>
      <c r="M10875">
        <f t="shared" si="1019"/>
        <v>0.11451607743038399</v>
      </c>
      <c r="N10875">
        <f t="shared" si="1019"/>
        <v>0.11624763874381928</v>
      </c>
    </row>
    <row r="10876" spans="1:14">
      <c r="A10876">
        <v>2019</v>
      </c>
      <c r="B10876">
        <v>1</v>
      </c>
      <c r="C10876">
        <v>75</v>
      </c>
      <c r="D10876" t="s">
        <v>548</v>
      </c>
      <c r="E10876" t="s">
        <v>549</v>
      </c>
      <c r="F10876">
        <v>2010</v>
      </c>
      <c r="G10876">
        <f t="shared" si="1015"/>
        <v>0.11547005383792514</v>
      </c>
      <c r="H10876">
        <f t="shared" si="1016"/>
        <v>15</v>
      </c>
      <c r="I10876">
        <f t="shared" si="1019"/>
        <v>2.3774260107720491E-2</v>
      </c>
      <c r="J10876">
        <f t="shared" si="1019"/>
        <v>5.3496263289185282E-2</v>
      </c>
      <c r="K10876">
        <f t="shared" si="1019"/>
        <v>9.9310984514186879E-2</v>
      </c>
      <c r="L10876">
        <f t="shared" si="1019"/>
        <v>0.10710643876784104</v>
      </c>
      <c r="M10876">
        <f t="shared" si="1019"/>
        <v>0.11375007500440519</v>
      </c>
      <c r="N10876">
        <f t="shared" si="1019"/>
        <v>0.11547005383792514</v>
      </c>
    </row>
    <row r="10877" spans="1:14">
      <c r="A10877">
        <v>2019</v>
      </c>
      <c r="B10877">
        <v>1</v>
      </c>
      <c r="C10877">
        <v>76</v>
      </c>
      <c r="D10877" t="s">
        <v>1262</v>
      </c>
      <c r="E10877" t="s">
        <v>1263</v>
      </c>
      <c r="F10877">
        <v>2018</v>
      </c>
      <c r="G10877">
        <f t="shared" si="1015"/>
        <v>0.11470786693528087</v>
      </c>
      <c r="H10877">
        <f t="shared" si="1016"/>
        <v>15</v>
      </c>
      <c r="I10877">
        <f t="shared" si="1019"/>
        <v>2.3617332583467349E-2</v>
      </c>
      <c r="J10877">
        <f t="shared" si="1019"/>
        <v>5.3143148781447568E-2</v>
      </c>
      <c r="K10877">
        <f t="shared" si="1019"/>
        <v>9.8655459300769507E-2</v>
      </c>
      <c r="L10877">
        <f t="shared" si="1019"/>
        <v>0.10639945784850847</v>
      </c>
      <c r="M10877">
        <f t="shared" si="1019"/>
        <v>0.11299924122143276</v>
      </c>
      <c r="N10877">
        <f t="shared" si="1019"/>
        <v>0.11470786693528087</v>
      </c>
    </row>
    <row r="10878" spans="1:14">
      <c r="A10878">
        <v>2019</v>
      </c>
      <c r="B10878">
        <v>1</v>
      </c>
      <c r="C10878">
        <v>77</v>
      </c>
      <c r="D10878" t="s">
        <v>1200</v>
      </c>
      <c r="E10878" t="s">
        <v>1201</v>
      </c>
      <c r="F10878">
        <v>2018</v>
      </c>
      <c r="G10878">
        <f t="shared" si="1015"/>
        <v>0.11396057645963795</v>
      </c>
      <c r="H10878">
        <f t="shared" si="1016"/>
        <v>15</v>
      </c>
      <c r="I10878">
        <f t="shared" si="1019"/>
        <v>2.3463472101433677E-2</v>
      </c>
      <c r="J10878">
        <f t="shared" si="1019"/>
        <v>5.2796935657700293E-2</v>
      </c>
      <c r="K10878">
        <f t="shared" si="1019"/>
        <v>9.8012745883848951E-2</v>
      </c>
      <c r="L10878">
        <f t="shared" si="1019"/>
        <v>0.1057062943926086</v>
      </c>
      <c r="M10878">
        <f t="shared" si="1019"/>
        <v>0.11226308197642389</v>
      </c>
      <c r="N10878">
        <f t="shared" si="1019"/>
        <v>0.11396057645963795</v>
      </c>
    </row>
    <row r="10879" spans="1:14">
      <c r="A10879">
        <v>2019</v>
      </c>
      <c r="B10879">
        <v>1</v>
      </c>
      <c r="C10879">
        <v>78</v>
      </c>
      <c r="D10879" t="s">
        <v>1088</v>
      </c>
      <c r="E10879" t="s">
        <v>1089</v>
      </c>
      <c r="F10879">
        <v>2017</v>
      </c>
      <c r="G10879">
        <f t="shared" si="1015"/>
        <v>0.11322770341445956</v>
      </c>
      <c r="H10879">
        <f t="shared" si="1016"/>
        <v>15</v>
      </c>
      <c r="I10879">
        <f t="shared" si="1019"/>
        <v>2.3312580040480247E-2</v>
      </c>
      <c r="J10879">
        <f t="shared" si="1019"/>
        <v>5.2457402003048673E-2</v>
      </c>
      <c r="K10879">
        <f t="shared" si="1019"/>
        <v>9.7382432298451879E-2</v>
      </c>
      <c r="L10879">
        <f t="shared" si="1019"/>
        <v>0.10502650409781775</v>
      </c>
      <c r="M10879">
        <f t="shared" si="1019"/>
        <v>0.11154112540771249</v>
      </c>
      <c r="N10879">
        <f t="shared" si="1019"/>
        <v>0.11322770341445956</v>
      </c>
    </row>
    <row r="10880" spans="1:14">
      <c r="A10880">
        <v>2019</v>
      </c>
      <c r="B10880">
        <v>1</v>
      </c>
      <c r="C10880">
        <v>79</v>
      </c>
      <c r="D10880" t="s">
        <v>484</v>
      </c>
      <c r="E10880" t="s">
        <v>485</v>
      </c>
      <c r="F10880">
        <v>2011</v>
      </c>
      <c r="G10880">
        <f t="shared" si="1015"/>
        <v>0.1125087900926024</v>
      </c>
      <c r="H10880">
        <f t="shared" si="1016"/>
        <v>15</v>
      </c>
      <c r="I10880">
        <f t="shared" si="1019"/>
        <v>2.3164562162765152E-2</v>
      </c>
      <c r="J10880">
        <f t="shared" si="1019"/>
        <v>5.2124335765787233E-2</v>
      </c>
      <c r="K10880">
        <f t="shared" si="1019"/>
        <v>9.6764124889725703E-2</v>
      </c>
      <c r="L10880">
        <f t="shared" si="1019"/>
        <v>0.10435966240919294</v>
      </c>
      <c r="M10880">
        <f t="shared" si="1019"/>
        <v>0.1108329206259108</v>
      </c>
      <c r="N10880">
        <f t="shared" si="1019"/>
        <v>0.1125087900926024</v>
      </c>
    </row>
    <row r="10881" spans="1:14">
      <c r="A10881">
        <v>2019</v>
      </c>
      <c r="B10881">
        <v>1</v>
      </c>
      <c r="C10881">
        <v>80</v>
      </c>
      <c r="D10881" t="s">
        <v>858</v>
      </c>
      <c r="E10881" t="s">
        <v>859</v>
      </c>
      <c r="F10881">
        <v>2015</v>
      </c>
      <c r="G10881">
        <f t="shared" si="1015"/>
        <v>0.11180339887498948</v>
      </c>
      <c r="H10881">
        <f t="shared" si="1016"/>
        <v>15</v>
      </c>
      <c r="I10881">
        <f t="shared" si="1019"/>
        <v>2.3019328366401207E-2</v>
      </c>
      <c r="J10881">
        <f t="shared" si="1019"/>
        <v>5.1797534200835459E-2</v>
      </c>
      <c r="K10881">
        <f t="shared" si="1019"/>
        <v>9.6157447279727123E-2</v>
      </c>
      <c r="L10881">
        <f t="shared" si="1019"/>
        <v>0.10370536340485821</v>
      </c>
      <c r="M10881">
        <f t="shared" si="1019"/>
        <v>0.11013803653047649</v>
      </c>
      <c r="N10881">
        <f t="shared" si="1019"/>
        <v>0.11180339887498948</v>
      </c>
    </row>
    <row r="10882" spans="1:14">
      <c r="A10882">
        <v>2019</v>
      </c>
      <c r="B10882">
        <v>1</v>
      </c>
      <c r="C10882">
        <v>81</v>
      </c>
      <c r="D10882" t="s">
        <v>1054</v>
      </c>
      <c r="E10882" t="s">
        <v>1055</v>
      </c>
      <c r="F10882">
        <v>2017</v>
      </c>
      <c r="G10882">
        <f t="shared" si="1015"/>
        <v>0.1111111111111111</v>
      </c>
      <c r="H10882">
        <f t="shared" si="1016"/>
        <v>15</v>
      </c>
      <c r="I10882">
        <f t="shared" ref="I10882:N10897" si="1020">$G10882*(I$1^$H10882)</f>
        <v>2.2876792454961013E-2</v>
      </c>
      <c r="J10882">
        <f t="shared" si="1020"/>
        <v>5.1476803351083698E-2</v>
      </c>
      <c r="K10882">
        <f t="shared" si="1020"/>
        <v>9.5562039404587587E-2</v>
      </c>
      <c r="L10882">
        <f t="shared" si="1020"/>
        <v>0.103063218757592</v>
      </c>
      <c r="M10882">
        <f t="shared" si="1020"/>
        <v>0.10945606070688911</v>
      </c>
      <c r="N10882">
        <f t="shared" si="1020"/>
        <v>0.1111111111111111</v>
      </c>
    </row>
    <row r="10883" spans="1:14">
      <c r="A10883">
        <v>2019</v>
      </c>
      <c r="B10883">
        <v>1</v>
      </c>
      <c r="C10883">
        <v>82</v>
      </c>
      <c r="D10883" t="s">
        <v>1070</v>
      </c>
      <c r="E10883" t="s">
        <v>1071</v>
      </c>
      <c r="F10883">
        <v>2017</v>
      </c>
      <c r="G10883">
        <f t="shared" ref="G10883:G10946" si="1021">1/SQRT(C10883)</f>
        <v>0.11043152607484653</v>
      </c>
      <c r="H10883">
        <f t="shared" ref="H10883:H10946" si="1022">(2020*12+4)-(A10883*12+B10883)</f>
        <v>15</v>
      </c>
      <c r="I10883">
        <f t="shared" si="1020"/>
        <v>2.2736871922489917E-2</v>
      </c>
      <c r="J10883">
        <f t="shared" si="1020"/>
        <v>5.1161957563634529E-2</v>
      </c>
      <c r="K10883">
        <f t="shared" si="1020"/>
        <v>9.4977556616459041E-2</v>
      </c>
      <c r="L10883">
        <f t="shared" si="1020"/>
        <v>0.10243285676627971</v>
      </c>
      <c r="M10883">
        <f t="shared" si="1020"/>
        <v>0.10878659839802529</v>
      </c>
      <c r="N10883">
        <f t="shared" si="1020"/>
        <v>0.11043152607484653</v>
      </c>
    </row>
    <row r="10884" spans="1:14">
      <c r="A10884">
        <v>2019</v>
      </c>
      <c r="B10884">
        <v>1</v>
      </c>
      <c r="C10884">
        <v>83</v>
      </c>
      <c r="D10884" t="s">
        <v>710</v>
      </c>
      <c r="E10884" t="s">
        <v>711</v>
      </c>
      <c r="F10884">
        <v>2014</v>
      </c>
      <c r="G10884">
        <f t="shared" si="1021"/>
        <v>0.10976425998969035</v>
      </c>
      <c r="H10884">
        <f t="shared" si="1022"/>
        <v>15</v>
      </c>
      <c r="I10884">
        <f t="shared" si="1020"/>
        <v>2.2599487752808744E-2</v>
      </c>
      <c r="J10884">
        <f t="shared" si="1020"/>
        <v>5.0852819038198632E-2</v>
      </c>
      <c r="K10884">
        <f t="shared" si="1020"/>
        <v>9.4403668845151681E-2</v>
      </c>
      <c r="L10884">
        <f t="shared" si="1020"/>
        <v>0.10181392145174394</v>
      </c>
      <c r="M10884">
        <f t="shared" si="1020"/>
        <v>0.10812927154390477</v>
      </c>
      <c r="N10884">
        <f t="shared" si="1020"/>
        <v>0.10976425998969035</v>
      </c>
    </row>
    <row r="10885" spans="1:14">
      <c r="A10885">
        <v>2019</v>
      </c>
      <c r="B10885">
        <v>1</v>
      </c>
      <c r="C10885">
        <v>84</v>
      </c>
      <c r="D10885" t="s">
        <v>888</v>
      </c>
      <c r="E10885" t="s">
        <v>889</v>
      </c>
      <c r="F10885">
        <v>2014</v>
      </c>
      <c r="G10885">
        <f t="shared" si="1021"/>
        <v>0.10910894511799619</v>
      </c>
      <c r="H10885">
        <f t="shared" si="1022"/>
        <v>15</v>
      </c>
      <c r="I10885">
        <f t="shared" si="1020"/>
        <v>2.2464564231997178E-2</v>
      </c>
      <c r="J10885">
        <f t="shared" si="1020"/>
        <v>5.054921740514947E-2</v>
      </c>
      <c r="K10885">
        <f t="shared" si="1020"/>
        <v>9.3840059814830443E-2</v>
      </c>
      <c r="L10885">
        <f t="shared" si="1020"/>
        <v>0.10120607171195528</v>
      </c>
      <c r="M10885">
        <f t="shared" si="1020"/>
        <v>0.10748371788450022</v>
      </c>
      <c r="N10885">
        <f t="shared" si="1020"/>
        <v>0.10910894511799619</v>
      </c>
    </row>
    <row r="10886" spans="1:14">
      <c r="A10886">
        <v>2019</v>
      </c>
      <c r="B10886">
        <v>1</v>
      </c>
      <c r="C10886">
        <v>85</v>
      </c>
      <c r="D10886" t="s">
        <v>62</v>
      </c>
      <c r="E10886" t="s">
        <v>63</v>
      </c>
      <c r="F10886">
        <v>1999</v>
      </c>
      <c r="G10886">
        <f t="shared" si="1021"/>
        <v>0.10846522890932808</v>
      </c>
      <c r="H10886">
        <f t="shared" si="1022"/>
        <v>15</v>
      </c>
      <c r="I10886">
        <f t="shared" si="1020"/>
        <v>2.2332028773046825E-2</v>
      </c>
      <c r="J10886">
        <f t="shared" si="1020"/>
        <v>5.0250989330961844E-2</v>
      </c>
      <c r="K10886">
        <f t="shared" si="1020"/>
        <v>9.3286426311547405E-2</v>
      </c>
      <c r="L10886">
        <f t="shared" si="1020"/>
        <v>0.10060898053206936</v>
      </c>
      <c r="M10886">
        <f t="shared" si="1020"/>
        <v>0.10684959012077436</v>
      </c>
      <c r="N10886">
        <f t="shared" si="1020"/>
        <v>0.10846522890932808</v>
      </c>
    </row>
    <row r="10887" spans="1:14">
      <c r="A10887">
        <v>2019</v>
      </c>
      <c r="B10887">
        <v>1</v>
      </c>
      <c r="C10887">
        <v>86</v>
      </c>
      <c r="D10887" t="s">
        <v>1214</v>
      </c>
      <c r="E10887" t="s">
        <v>1215</v>
      </c>
      <c r="F10887">
        <v>2018</v>
      </c>
      <c r="G10887">
        <f t="shared" si="1021"/>
        <v>0.10783277320343841</v>
      </c>
      <c r="H10887">
        <f t="shared" si="1022"/>
        <v>15</v>
      </c>
      <c r="I10887">
        <f t="shared" si="1020"/>
        <v>2.2201811751761478E-2</v>
      </c>
      <c r="J10887">
        <f t="shared" si="1020"/>
        <v>4.9957978148958665E-2</v>
      </c>
      <c r="K10887">
        <f t="shared" si="1020"/>
        <v>9.2742477497756451E-2</v>
      </c>
      <c r="L10887">
        <f t="shared" si="1020"/>
        <v>0.100022334245134</v>
      </c>
      <c r="M10887">
        <f t="shared" si="1020"/>
        <v>0.10622655512952985</v>
      </c>
      <c r="N10887">
        <f t="shared" si="1020"/>
        <v>0.10783277320343841</v>
      </c>
    </row>
    <row r="10888" spans="1:14">
      <c r="A10888">
        <v>2019</v>
      </c>
      <c r="B10888">
        <v>1</v>
      </c>
      <c r="C10888">
        <v>87</v>
      </c>
      <c r="D10888" t="s">
        <v>1190</v>
      </c>
      <c r="E10888" t="s">
        <v>1191</v>
      </c>
      <c r="F10888">
        <v>2018</v>
      </c>
      <c r="G10888">
        <f t="shared" si="1021"/>
        <v>0.10721125348377948</v>
      </c>
      <c r="H10888">
        <f t="shared" si="1022"/>
        <v>15</v>
      </c>
      <c r="I10888">
        <f t="shared" si="1020"/>
        <v>2.2073846353061751E-2</v>
      </c>
      <c r="J10888">
        <f t="shared" si="1020"/>
        <v>4.9670033513469332E-2</v>
      </c>
      <c r="K10888">
        <f t="shared" si="1020"/>
        <v>9.2207934270289477E-2</v>
      </c>
      <c r="L10888">
        <f t="shared" si="1020"/>
        <v>9.9445831839669721E-2</v>
      </c>
      <c r="M10888">
        <f t="shared" si="1020"/>
        <v>0.1056142932280402</v>
      </c>
      <c r="N10888">
        <f t="shared" si="1020"/>
        <v>0.10721125348377948</v>
      </c>
    </row>
    <row r="10889" spans="1:14">
      <c r="A10889">
        <v>2019</v>
      </c>
      <c r="B10889">
        <v>1</v>
      </c>
      <c r="C10889">
        <v>88</v>
      </c>
      <c r="D10889" t="s">
        <v>1102</v>
      </c>
      <c r="E10889" t="s">
        <v>1103</v>
      </c>
      <c r="F10889">
        <v>2017</v>
      </c>
      <c r="G10889">
        <f t="shared" si="1021"/>
        <v>0.10660035817780521</v>
      </c>
      <c r="H10889">
        <f t="shared" si="1022"/>
        <v>15</v>
      </c>
      <c r="I10889">
        <f t="shared" si="1020"/>
        <v>2.1948068426923401E-2</v>
      </c>
      <c r="J10889">
        <f t="shared" si="1020"/>
        <v>4.9387011075665697E-2</v>
      </c>
      <c r="K10889">
        <f t="shared" si="1020"/>
        <v>9.1682528658575152E-2</v>
      </c>
      <c r="L10889">
        <f t="shared" si="1020"/>
        <v>9.8879184310651208E-2</v>
      </c>
      <c r="M10889">
        <f t="shared" si="1020"/>
        <v>0.10501249748477373</v>
      </c>
      <c r="N10889">
        <f t="shared" si="1020"/>
        <v>0.10660035817780521</v>
      </c>
    </row>
    <row r="10890" spans="1:14">
      <c r="A10890">
        <v>2019</v>
      </c>
      <c r="B10890">
        <v>1</v>
      </c>
      <c r="C10890">
        <v>89</v>
      </c>
      <c r="D10890" t="s">
        <v>1118</v>
      </c>
      <c r="E10890" t="s">
        <v>1119</v>
      </c>
      <c r="F10890">
        <v>2017</v>
      </c>
      <c r="G10890">
        <f t="shared" si="1021"/>
        <v>0.105999788000636</v>
      </c>
      <c r="H10890">
        <f t="shared" si="1022"/>
        <v>15</v>
      </c>
      <c r="I10890">
        <f t="shared" si="1020"/>
        <v>2.1824416353243749E-2</v>
      </c>
      <c r="J10890">
        <f t="shared" si="1020"/>
        <v>4.9108772179487711E-2</v>
      </c>
      <c r="K10890">
        <f t="shared" si="1020"/>
        <v>9.1166003260152381E-2</v>
      </c>
      <c r="L10890">
        <f t="shared" si="1020"/>
        <v>9.8322114050711326E-2</v>
      </c>
      <c r="M10890">
        <f t="shared" si="1020"/>
        <v>0.10442087307283492</v>
      </c>
      <c r="N10890">
        <f t="shared" si="1020"/>
        <v>0.105999788000636</v>
      </c>
    </row>
    <row r="10891" spans="1:14">
      <c r="A10891">
        <v>2019</v>
      </c>
      <c r="B10891">
        <v>1</v>
      </c>
      <c r="C10891">
        <v>90</v>
      </c>
      <c r="D10891" t="s">
        <v>1264</v>
      </c>
      <c r="E10891" t="s">
        <v>1265</v>
      </c>
      <c r="F10891">
        <v>2018</v>
      </c>
      <c r="G10891">
        <f t="shared" si="1021"/>
        <v>0.10540925533894598</v>
      </c>
      <c r="H10891">
        <f t="shared" si="1022"/>
        <v>15</v>
      </c>
      <c r="I10891">
        <f t="shared" si="1020"/>
        <v>2.1702830914989524E-2</v>
      </c>
      <c r="J10891">
        <f t="shared" si="1020"/>
        <v>4.8835183576203825E-2</v>
      </c>
      <c r="K10891">
        <f t="shared" si="1020"/>
        <v>9.0658110710777312E-2</v>
      </c>
      <c r="L10891">
        <f t="shared" si="1020"/>
        <v>9.7774354278653955E-2</v>
      </c>
      <c r="M10891">
        <f t="shared" si="1020"/>
        <v>0.10383913666302882</v>
      </c>
      <c r="N10891">
        <f t="shared" si="1020"/>
        <v>0.10540925533894598</v>
      </c>
    </row>
    <row r="10892" spans="1:14">
      <c r="A10892">
        <v>2019</v>
      </c>
      <c r="B10892">
        <v>1</v>
      </c>
      <c r="C10892">
        <v>91</v>
      </c>
      <c r="D10892" t="s">
        <v>618</v>
      </c>
      <c r="E10892" t="s">
        <v>619</v>
      </c>
      <c r="F10892">
        <v>2012</v>
      </c>
      <c r="G10892">
        <f t="shared" si="1021"/>
        <v>0.10482848367219183</v>
      </c>
      <c r="H10892">
        <f t="shared" si="1022"/>
        <v>15</v>
      </c>
      <c r="I10892">
        <f t="shared" si="1020"/>
        <v>2.1583255179033017E-2</v>
      </c>
      <c r="J10892">
        <f t="shared" si="1020"/>
        <v>4.856611715627137E-2</v>
      </c>
      <c r="K10892">
        <f t="shared" si="1020"/>
        <v>9.0158613186646461E-2</v>
      </c>
      <c r="L10892">
        <f t="shared" si="1020"/>
        <v>9.7235648502603911E-2</v>
      </c>
      <c r="M10892">
        <f t="shared" si="1020"/>
        <v>0.10326701585371108</v>
      </c>
      <c r="N10892">
        <f t="shared" si="1020"/>
        <v>0.10482848367219183</v>
      </c>
    </row>
    <row r="10893" spans="1:14">
      <c r="A10893">
        <v>2019</v>
      </c>
      <c r="B10893">
        <v>1</v>
      </c>
      <c r="C10893">
        <v>92</v>
      </c>
      <c r="D10893" t="s">
        <v>1242</v>
      </c>
      <c r="E10893" t="s">
        <v>1243</v>
      </c>
      <c r="F10893">
        <v>2018</v>
      </c>
      <c r="G10893">
        <f t="shared" si="1021"/>
        <v>0.10425720702853739</v>
      </c>
      <c r="H10893">
        <f t="shared" si="1022"/>
        <v>15</v>
      </c>
      <c r="I10893">
        <f t="shared" si="1020"/>
        <v>2.1465634384131772E-2</v>
      </c>
      <c r="J10893">
        <f t="shared" si="1020"/>
        <v>4.8301449697271168E-2</v>
      </c>
      <c r="K10893">
        <f t="shared" si="1020"/>
        <v>8.9667281936460022E-2</v>
      </c>
      <c r="L10893">
        <f t="shared" si="1020"/>
        <v>9.6705750015339362E-2</v>
      </c>
      <c r="M10893">
        <f t="shared" si="1020"/>
        <v>0.10270424863481666</v>
      </c>
      <c r="N10893">
        <f t="shared" si="1020"/>
        <v>0.10425720702853739</v>
      </c>
    </row>
    <row r="10894" spans="1:14">
      <c r="A10894">
        <v>2019</v>
      </c>
      <c r="B10894">
        <v>1</v>
      </c>
      <c r="C10894">
        <v>93</v>
      </c>
      <c r="D10894" t="s">
        <v>150</v>
      </c>
      <c r="E10894" t="s">
        <v>151</v>
      </c>
      <c r="F10894">
        <v>1994</v>
      </c>
      <c r="G10894">
        <f t="shared" si="1021"/>
        <v>0.10369516947304253</v>
      </c>
      <c r="H10894">
        <f t="shared" si="1022"/>
        <v>15</v>
      </c>
      <c r="I10894">
        <f t="shared" si="1020"/>
        <v>2.1349915835551226E-2</v>
      </c>
      <c r="J10894">
        <f t="shared" si="1020"/>
        <v>4.804106262678997E-2</v>
      </c>
      <c r="K10894">
        <f t="shared" si="1020"/>
        <v>8.9183896841234497E-2</v>
      </c>
      <c r="L10894">
        <f t="shared" si="1020"/>
        <v>9.618442141955183E-2</v>
      </c>
      <c r="M10894">
        <f t="shared" si="1020"/>
        <v>0.10215058288367249</v>
      </c>
      <c r="N10894">
        <f t="shared" si="1020"/>
        <v>0.10369516947304253</v>
      </c>
    </row>
    <row r="10895" spans="1:14">
      <c r="A10895">
        <v>2019</v>
      </c>
      <c r="B10895">
        <v>1</v>
      </c>
      <c r="C10895">
        <v>94</v>
      </c>
      <c r="D10895" t="s">
        <v>108</v>
      </c>
      <c r="E10895" t="s">
        <v>109</v>
      </c>
      <c r="F10895">
        <v>1997</v>
      </c>
      <c r="G10895">
        <f t="shared" si="1021"/>
        <v>0.10314212462587934</v>
      </c>
      <c r="H10895">
        <f t="shared" si="1022"/>
        <v>15</v>
      </c>
      <c r="I10895">
        <f t="shared" si="1020"/>
        <v>2.1236048805869684E-2</v>
      </c>
      <c r="J10895">
        <f t="shared" si="1020"/>
        <v>4.7784841799214224E-2</v>
      </c>
      <c r="K10895">
        <f t="shared" si="1020"/>
        <v>8.8708245999940483E-2</v>
      </c>
      <c r="L10895">
        <f t="shared" si="1020"/>
        <v>9.5671434180958373E-2</v>
      </c>
      <c r="M10895">
        <f t="shared" si="1020"/>
        <v>0.10160577589038995</v>
      </c>
      <c r="N10895">
        <f t="shared" si="1020"/>
        <v>0.10314212462587934</v>
      </c>
    </row>
    <row r="10896" spans="1:14">
      <c r="A10896">
        <v>2019</v>
      </c>
      <c r="B10896">
        <v>1</v>
      </c>
      <c r="C10896">
        <v>95</v>
      </c>
      <c r="D10896" t="s">
        <v>1100</v>
      </c>
      <c r="E10896" t="s">
        <v>1101</v>
      </c>
      <c r="F10896">
        <v>2017</v>
      </c>
      <c r="G10896">
        <f t="shared" si="1021"/>
        <v>0.10259783520851541</v>
      </c>
      <c r="H10896">
        <f t="shared" si="1022"/>
        <v>15</v>
      </c>
      <c r="I10896">
        <f t="shared" si="1020"/>
        <v>2.1123984441541489E-2</v>
      </c>
      <c r="J10896">
        <f t="shared" si="1020"/>
        <v>4.7532677285480759E-2</v>
      </c>
      <c r="K10896">
        <f t="shared" si="1020"/>
        <v>8.8240125339193801E-2</v>
      </c>
      <c r="L10896">
        <f t="shared" si="1020"/>
        <v>9.516656820735539E-2</v>
      </c>
      <c r="M10896">
        <f t="shared" si="1020"/>
        <v>0.10106959391080801</v>
      </c>
      <c r="N10896">
        <f t="shared" si="1020"/>
        <v>0.10259783520851541</v>
      </c>
    </row>
    <row r="10897" spans="1:14">
      <c r="A10897">
        <v>2019</v>
      </c>
      <c r="B10897">
        <v>1</v>
      </c>
      <c r="C10897">
        <v>96</v>
      </c>
      <c r="D10897" t="s">
        <v>990</v>
      </c>
      <c r="E10897" t="s">
        <v>991</v>
      </c>
      <c r="F10897">
        <v>2016</v>
      </c>
      <c r="G10897">
        <f t="shared" si="1021"/>
        <v>0.10206207261596577</v>
      </c>
      <c r="H10897">
        <f t="shared" si="1022"/>
        <v>15</v>
      </c>
      <c r="I10897">
        <f t="shared" si="1020"/>
        <v>2.1013675674827478E-2</v>
      </c>
      <c r="J10897">
        <f t="shared" si="1020"/>
        <v>4.7284463174904853E-2</v>
      </c>
      <c r="K10897">
        <f t="shared" si="1020"/>
        <v>8.7779338245367211E-2</v>
      </c>
      <c r="L10897">
        <f t="shared" si="1020"/>
        <v>9.4669611451852681E-2</v>
      </c>
      <c r="M10897">
        <f t="shared" si="1020"/>
        <v>0.10054181174511667</v>
      </c>
      <c r="N10897">
        <f t="shared" si="1020"/>
        <v>0.10206207261596577</v>
      </c>
    </row>
    <row r="10898" spans="1:14">
      <c r="A10898">
        <v>2019</v>
      </c>
      <c r="B10898">
        <v>1</v>
      </c>
      <c r="C10898">
        <v>97</v>
      </c>
      <c r="D10898" t="s">
        <v>958</v>
      </c>
      <c r="E10898" t="s">
        <v>959</v>
      </c>
      <c r="F10898">
        <v>2015</v>
      </c>
      <c r="G10898">
        <f t="shared" si="1021"/>
        <v>0.10153461651336192</v>
      </c>
      <c r="H10898">
        <f t="shared" si="1022"/>
        <v>15</v>
      </c>
      <c r="I10898">
        <f t="shared" ref="I10898:N10913" si="1023">$G10898*(I$1^$H10898)</f>
        <v>2.0905077140732142E-2</v>
      </c>
      <c r="J10898">
        <f t="shared" si="1023"/>
        <v>4.7040097388274249E-2</v>
      </c>
      <c r="K10898">
        <f t="shared" si="1023"/>
        <v>8.7325695217616239E-2</v>
      </c>
      <c r="L10898">
        <f t="shared" si="1023"/>
        <v>9.4180359538663494E-2</v>
      </c>
      <c r="M10898">
        <f t="shared" si="1023"/>
        <v>0.10002221234043523</v>
      </c>
      <c r="N10898">
        <f t="shared" si="1023"/>
        <v>0.10153461651336192</v>
      </c>
    </row>
    <row r="10899" spans="1:14">
      <c r="A10899">
        <v>2019</v>
      </c>
      <c r="B10899">
        <v>1</v>
      </c>
      <c r="C10899">
        <v>98</v>
      </c>
      <c r="D10899" t="s">
        <v>822</v>
      </c>
      <c r="E10899" t="s">
        <v>823</v>
      </c>
      <c r="F10899">
        <v>2015</v>
      </c>
      <c r="G10899">
        <f t="shared" si="1021"/>
        <v>0.10101525445522107</v>
      </c>
      <c r="H10899">
        <f t="shared" si="1022"/>
        <v>15</v>
      </c>
      <c r="I10899">
        <f t="shared" si="1023"/>
        <v>2.0798145098614513E-2</v>
      </c>
      <c r="J10899">
        <f t="shared" si="1023"/>
        <v>4.6799481501459871E-2</v>
      </c>
      <c r="K10899">
        <f t="shared" si="1023"/>
        <v>8.6879013540428499E-2</v>
      </c>
      <c r="L10899">
        <f t="shared" si="1023"/>
        <v>9.369861540995042E-2</v>
      </c>
      <c r="M10899">
        <f t="shared" si="1023"/>
        <v>9.9510586415752764E-2</v>
      </c>
      <c r="N10899">
        <f t="shared" si="1023"/>
        <v>0.10101525445522107</v>
      </c>
    </row>
    <row r="10900" spans="1:14">
      <c r="A10900">
        <v>2019</v>
      </c>
      <c r="B10900">
        <v>1</v>
      </c>
      <c r="C10900">
        <v>99</v>
      </c>
      <c r="D10900" t="s">
        <v>554</v>
      </c>
      <c r="E10900" t="s">
        <v>555</v>
      </c>
      <c r="F10900">
        <v>2012</v>
      </c>
      <c r="G10900">
        <f t="shared" si="1021"/>
        <v>0.10050378152592121</v>
      </c>
      <c r="H10900">
        <f t="shared" si="1022"/>
        <v>15</v>
      </c>
      <c r="I10900">
        <f t="shared" si="1023"/>
        <v>2.0692837358165201E-2</v>
      </c>
      <c r="J10900">
        <f t="shared" si="1023"/>
        <v>4.656252057885113E-2</v>
      </c>
      <c r="K10900">
        <f t="shared" si="1023"/>
        <v>8.6439116974411312E-2</v>
      </c>
      <c r="L10900">
        <f t="shared" si="1023"/>
        <v>9.3224188992341264E-2</v>
      </c>
      <c r="M10900">
        <f t="shared" si="1023"/>
        <v>9.9006732107758372E-2</v>
      </c>
      <c r="N10900">
        <f t="shared" si="1023"/>
        <v>0.10050378152592121</v>
      </c>
    </row>
    <row r="10901" spans="1:14">
      <c r="A10901">
        <v>2019</v>
      </c>
      <c r="B10901">
        <v>1</v>
      </c>
      <c r="C10901">
        <v>100</v>
      </c>
      <c r="D10901" t="s">
        <v>974</v>
      </c>
      <c r="E10901" t="s">
        <v>975</v>
      </c>
      <c r="F10901">
        <v>2016</v>
      </c>
      <c r="G10901">
        <f t="shared" si="1021"/>
        <v>0.1</v>
      </c>
      <c r="H10901">
        <f t="shared" si="1022"/>
        <v>15</v>
      </c>
      <c r="I10901">
        <f t="shared" si="1023"/>
        <v>2.0589113209464913E-2</v>
      </c>
      <c r="J10901">
        <f t="shared" si="1023"/>
        <v>4.6329123015975332E-2</v>
      </c>
      <c r="K10901">
        <f t="shared" si="1023"/>
        <v>8.6005835464128835E-2</v>
      </c>
      <c r="L10901">
        <f t="shared" si="1023"/>
        <v>9.2756896881832807E-2</v>
      </c>
      <c r="M10901">
        <f t="shared" si="1023"/>
        <v>9.8510454636200215E-2</v>
      </c>
      <c r="N10901">
        <f t="shared" si="1023"/>
        <v>0.1</v>
      </c>
    </row>
    <row r="10902" spans="1:14">
      <c r="A10902">
        <v>2019</v>
      </c>
      <c r="B10902">
        <v>2</v>
      </c>
      <c r="C10902">
        <v>1</v>
      </c>
      <c r="D10902" t="s">
        <v>1104</v>
      </c>
      <c r="E10902" t="s">
        <v>1105</v>
      </c>
      <c r="F10902">
        <v>2017</v>
      </c>
      <c r="G10902">
        <f t="shared" si="1021"/>
        <v>1</v>
      </c>
      <c r="H10902">
        <f t="shared" si="1022"/>
        <v>14</v>
      </c>
      <c r="I10902">
        <f t="shared" si="1023"/>
        <v>0.22876792454961015</v>
      </c>
      <c r="J10902">
        <f t="shared" si="1023"/>
        <v>0.48767497911552976</v>
      </c>
      <c r="K10902">
        <f t="shared" si="1023"/>
        <v>0.86874581276897811</v>
      </c>
      <c r="L10902">
        <f t="shared" si="1023"/>
        <v>0.93223011941540512</v>
      </c>
      <c r="M10902">
        <f t="shared" si="1023"/>
        <v>0.98609063699900112</v>
      </c>
      <c r="N10902">
        <f t="shared" si="1023"/>
        <v>1</v>
      </c>
    </row>
    <row r="10903" spans="1:14">
      <c r="A10903">
        <v>2019</v>
      </c>
      <c r="B10903">
        <v>2</v>
      </c>
      <c r="C10903">
        <v>2</v>
      </c>
      <c r="D10903" t="s">
        <v>962</v>
      </c>
      <c r="E10903" t="s">
        <v>963</v>
      </c>
      <c r="F10903">
        <v>2016</v>
      </c>
      <c r="G10903">
        <f t="shared" si="1021"/>
        <v>0.70710678118654746</v>
      </c>
      <c r="H10903">
        <f t="shared" si="1022"/>
        <v>14</v>
      </c>
      <c r="I10903">
        <f t="shared" si="1023"/>
        <v>0.16176335076700177</v>
      </c>
      <c r="J10903">
        <f t="shared" si="1023"/>
        <v>0.34483828474759903</v>
      </c>
      <c r="K10903">
        <f t="shared" si="1023"/>
        <v>0.61429605533636311</v>
      </c>
      <c r="L10903">
        <f t="shared" si="1023"/>
        <v>0.65918623906497786</v>
      </c>
      <c r="M10903">
        <f t="shared" si="1023"/>
        <v>0.69727137628655589</v>
      </c>
      <c r="N10903">
        <f t="shared" si="1023"/>
        <v>0.70710678118654746</v>
      </c>
    </row>
    <row r="10904" spans="1:14">
      <c r="A10904">
        <v>2019</v>
      </c>
      <c r="B10904">
        <v>2</v>
      </c>
      <c r="C10904">
        <v>3</v>
      </c>
      <c r="D10904" t="s">
        <v>1028</v>
      </c>
      <c r="E10904" t="s">
        <v>1029</v>
      </c>
      <c r="F10904">
        <v>2017</v>
      </c>
      <c r="G10904">
        <f t="shared" si="1021"/>
        <v>0.57735026918962584</v>
      </c>
      <c r="H10904">
        <f t="shared" si="1022"/>
        <v>14</v>
      </c>
      <c r="I10904">
        <f t="shared" si="1023"/>
        <v>0.13207922282066945</v>
      </c>
      <c r="J10904">
        <f t="shared" si="1023"/>
        <v>0.28155928046939627</v>
      </c>
      <c r="K10904">
        <f t="shared" si="1023"/>
        <v>0.50157062885952985</v>
      </c>
      <c r="L10904">
        <f t="shared" si="1023"/>
        <v>0.53822331039116122</v>
      </c>
      <c r="M10904">
        <f t="shared" si="1023"/>
        <v>0.56931969471674293</v>
      </c>
      <c r="N10904">
        <f t="shared" si="1023"/>
        <v>0.57735026918962584</v>
      </c>
    </row>
    <row r="10905" spans="1:14">
      <c r="A10905">
        <v>2019</v>
      </c>
      <c r="B10905">
        <v>2</v>
      </c>
      <c r="C10905">
        <v>4</v>
      </c>
      <c r="D10905" t="s">
        <v>940</v>
      </c>
      <c r="E10905" t="s">
        <v>941</v>
      </c>
      <c r="F10905">
        <v>2016</v>
      </c>
      <c r="G10905">
        <f t="shared" si="1021"/>
        <v>0.5</v>
      </c>
      <c r="H10905">
        <f t="shared" si="1022"/>
        <v>14</v>
      </c>
      <c r="I10905">
        <f t="shared" si="1023"/>
        <v>0.11438396227480507</v>
      </c>
      <c r="J10905">
        <f t="shared" si="1023"/>
        <v>0.24383748955776488</v>
      </c>
      <c r="K10905">
        <f t="shared" si="1023"/>
        <v>0.43437290638448905</v>
      </c>
      <c r="L10905">
        <f t="shared" si="1023"/>
        <v>0.46611505970770256</v>
      </c>
      <c r="M10905">
        <f t="shared" si="1023"/>
        <v>0.49304531849950056</v>
      </c>
      <c r="N10905">
        <f t="shared" si="1023"/>
        <v>0.5</v>
      </c>
    </row>
    <row r="10906" spans="1:14">
      <c r="A10906">
        <v>2019</v>
      </c>
      <c r="B10906">
        <v>2</v>
      </c>
      <c r="C10906">
        <v>5</v>
      </c>
      <c r="D10906" t="s">
        <v>1256</v>
      </c>
      <c r="E10906" t="s">
        <v>1257</v>
      </c>
      <c r="F10906">
        <v>2019</v>
      </c>
      <c r="G10906">
        <f t="shared" si="1021"/>
        <v>0.44721359549995793</v>
      </c>
      <c r="H10906">
        <f t="shared" si="1022"/>
        <v>14</v>
      </c>
      <c r="I10906">
        <f t="shared" si="1023"/>
        <v>0.10230812607289425</v>
      </c>
      <c r="J10906">
        <f t="shared" si="1023"/>
        <v>0.21809488084562295</v>
      </c>
      <c r="K10906">
        <f t="shared" si="1023"/>
        <v>0.38851493850394797</v>
      </c>
      <c r="L10906">
        <f t="shared" si="1023"/>
        <v>0.41690598353711844</v>
      </c>
      <c r="M10906">
        <f t="shared" si="1023"/>
        <v>0.44099313926116712</v>
      </c>
      <c r="N10906">
        <f t="shared" si="1023"/>
        <v>0.44721359549995793</v>
      </c>
    </row>
    <row r="10907" spans="1:14">
      <c r="A10907">
        <v>2019</v>
      </c>
      <c r="B10907">
        <v>2</v>
      </c>
      <c r="C10907">
        <v>6</v>
      </c>
      <c r="D10907" t="s">
        <v>1220</v>
      </c>
      <c r="E10907" t="s">
        <v>1221</v>
      </c>
      <c r="F10907">
        <v>2018</v>
      </c>
      <c r="G10907">
        <f t="shared" si="1021"/>
        <v>0.40824829046386307</v>
      </c>
      <c r="H10907">
        <f t="shared" si="1022"/>
        <v>14</v>
      </c>
      <c r="I10907">
        <f t="shared" si="1023"/>
        <v>9.3394114110344359E-2</v>
      </c>
      <c r="J10907">
        <f t="shared" si="1023"/>
        <v>0.19909247652591516</v>
      </c>
      <c r="K10907">
        <f t="shared" si="1023"/>
        <v>0.3546639929105746</v>
      </c>
      <c r="L10907">
        <f t="shared" si="1023"/>
        <v>0.38058135257026204</v>
      </c>
      <c r="M10907">
        <f t="shared" si="1023"/>
        <v>0.40256981679726395</v>
      </c>
      <c r="N10907">
        <f t="shared" si="1023"/>
        <v>0.40824829046386307</v>
      </c>
    </row>
    <row r="10908" spans="1:14">
      <c r="A10908">
        <v>2019</v>
      </c>
      <c r="B10908">
        <v>2</v>
      </c>
      <c r="C10908">
        <v>7</v>
      </c>
      <c r="D10908" t="s">
        <v>1042</v>
      </c>
      <c r="E10908" t="s">
        <v>1043</v>
      </c>
      <c r="F10908">
        <v>2017</v>
      </c>
      <c r="G10908">
        <f t="shared" si="1021"/>
        <v>0.3779644730092272</v>
      </c>
      <c r="H10908">
        <f t="shared" si="1022"/>
        <v>14</v>
      </c>
      <c r="I10908">
        <f t="shared" si="1023"/>
        <v>8.6466148043808047E-2</v>
      </c>
      <c r="J10908">
        <f t="shared" si="1023"/>
        <v>0.18432381648118709</v>
      </c>
      <c r="K10908">
        <f t="shared" si="1023"/>
        <v>0.32835505330219955</v>
      </c>
      <c r="L10908">
        <f t="shared" si="1023"/>
        <v>0.35234986580817251</v>
      </c>
      <c r="M10908">
        <f t="shared" si="1023"/>
        <v>0.37270722795266059</v>
      </c>
      <c r="N10908">
        <f t="shared" si="1023"/>
        <v>0.3779644730092272</v>
      </c>
    </row>
    <row r="10909" spans="1:14">
      <c r="A10909">
        <v>2019</v>
      </c>
      <c r="B10909">
        <v>2</v>
      </c>
      <c r="C10909">
        <v>8</v>
      </c>
      <c r="D10909" t="s">
        <v>1248</v>
      </c>
      <c r="E10909" t="s">
        <v>1249</v>
      </c>
      <c r="F10909">
        <v>2018</v>
      </c>
      <c r="G10909">
        <f t="shared" si="1021"/>
        <v>0.35355339059327373</v>
      </c>
      <c r="H10909">
        <f t="shared" si="1022"/>
        <v>14</v>
      </c>
      <c r="I10909">
        <f t="shared" si="1023"/>
        <v>8.0881675383500884E-2</v>
      </c>
      <c r="J10909">
        <f t="shared" si="1023"/>
        <v>0.17241914237379952</v>
      </c>
      <c r="K10909">
        <f t="shared" si="1023"/>
        <v>0.30714802766818156</v>
      </c>
      <c r="L10909">
        <f t="shared" si="1023"/>
        <v>0.32959311953248893</v>
      </c>
      <c r="M10909">
        <f t="shared" si="1023"/>
        <v>0.34863568814327794</v>
      </c>
      <c r="N10909">
        <f t="shared" si="1023"/>
        <v>0.35355339059327373</v>
      </c>
    </row>
    <row r="10910" spans="1:14">
      <c r="A10910">
        <v>2019</v>
      </c>
      <c r="B10910">
        <v>2</v>
      </c>
      <c r="C10910">
        <v>9</v>
      </c>
      <c r="D10910" t="s">
        <v>702</v>
      </c>
      <c r="E10910" t="s">
        <v>703</v>
      </c>
      <c r="F10910">
        <v>2014</v>
      </c>
      <c r="G10910">
        <f t="shared" si="1021"/>
        <v>0.33333333333333331</v>
      </c>
      <c r="H10910">
        <f t="shared" si="1022"/>
        <v>14</v>
      </c>
      <c r="I10910">
        <f t="shared" si="1023"/>
        <v>7.625597484987004E-2</v>
      </c>
      <c r="J10910">
        <f t="shared" si="1023"/>
        <v>0.16255832637184325</v>
      </c>
      <c r="K10910">
        <f t="shared" si="1023"/>
        <v>0.28958193758965933</v>
      </c>
      <c r="L10910">
        <f t="shared" si="1023"/>
        <v>0.31074337313846834</v>
      </c>
      <c r="M10910">
        <f t="shared" si="1023"/>
        <v>0.32869687899966704</v>
      </c>
      <c r="N10910">
        <f t="shared" si="1023"/>
        <v>0.33333333333333331</v>
      </c>
    </row>
    <row r="10911" spans="1:14">
      <c r="A10911">
        <v>2019</v>
      </c>
      <c r="B10911">
        <v>2</v>
      </c>
      <c r="C10911">
        <v>10</v>
      </c>
      <c r="D10911" t="s">
        <v>1166</v>
      </c>
      <c r="E10911" t="s">
        <v>1167</v>
      </c>
      <c r="F10911">
        <v>2018</v>
      </c>
      <c r="G10911">
        <f t="shared" si="1021"/>
        <v>0.31622776601683794</v>
      </c>
      <c r="H10911">
        <f t="shared" si="1022"/>
        <v>14</v>
      </c>
      <c r="I10911">
        <f t="shared" si="1023"/>
        <v>7.2342769716631755E-2</v>
      </c>
      <c r="J10911">
        <f t="shared" si="1023"/>
        <v>0.15421636918801207</v>
      </c>
      <c r="K10911">
        <f t="shared" si="1023"/>
        <v>0.27472154760841611</v>
      </c>
      <c r="L10911">
        <f t="shared" si="1023"/>
        <v>0.2947970480763436</v>
      </c>
      <c r="M10911">
        <f t="shared" si="1023"/>
        <v>0.31182923922831479</v>
      </c>
      <c r="N10911">
        <f t="shared" si="1023"/>
        <v>0.31622776601683794</v>
      </c>
    </row>
    <row r="10912" spans="1:14">
      <c r="A10912">
        <v>2019</v>
      </c>
      <c r="B10912">
        <v>2</v>
      </c>
      <c r="C10912">
        <v>11</v>
      </c>
      <c r="D10912" t="s">
        <v>1002</v>
      </c>
      <c r="E10912" t="s">
        <v>1003</v>
      </c>
      <c r="F10912">
        <v>2016</v>
      </c>
      <c r="G10912">
        <f t="shared" si="1021"/>
        <v>0.30151134457776363</v>
      </c>
      <c r="H10912">
        <f t="shared" si="1022"/>
        <v>14</v>
      </c>
      <c r="I10912">
        <f t="shared" si="1023"/>
        <v>6.8976124527217339E-2</v>
      </c>
      <c r="J10912">
        <f t="shared" si="1023"/>
        <v>0.14703953867005617</v>
      </c>
      <c r="K10912">
        <f t="shared" si="1023"/>
        <v>0.26193671810427671</v>
      </c>
      <c r="L10912">
        <f t="shared" si="1023"/>
        <v>0.28107795676082797</v>
      </c>
      <c r="M10912">
        <f t="shared" si="1023"/>
        <v>0.29731751383711225</v>
      </c>
      <c r="N10912">
        <f t="shared" si="1023"/>
        <v>0.30151134457776363</v>
      </c>
    </row>
    <row r="10913" spans="1:14">
      <c r="A10913">
        <v>2019</v>
      </c>
      <c r="B10913">
        <v>2</v>
      </c>
      <c r="C10913">
        <v>12</v>
      </c>
      <c r="D10913" t="s">
        <v>876</v>
      </c>
      <c r="E10913" t="s">
        <v>877</v>
      </c>
      <c r="F10913">
        <v>2015</v>
      </c>
      <c r="G10913">
        <f t="shared" si="1021"/>
        <v>0.28867513459481292</v>
      </c>
      <c r="H10913">
        <f t="shared" si="1022"/>
        <v>14</v>
      </c>
      <c r="I10913">
        <f t="shared" si="1023"/>
        <v>6.6039611410334723E-2</v>
      </c>
      <c r="J10913">
        <f t="shared" si="1023"/>
        <v>0.14077964023469813</v>
      </c>
      <c r="K10913">
        <f t="shared" si="1023"/>
        <v>0.25078531442976493</v>
      </c>
      <c r="L10913">
        <f t="shared" si="1023"/>
        <v>0.26911165519558061</v>
      </c>
      <c r="M10913">
        <f t="shared" si="1023"/>
        <v>0.28465984735837147</v>
      </c>
      <c r="N10913">
        <f t="shared" si="1023"/>
        <v>0.28867513459481292</v>
      </c>
    </row>
    <row r="10914" spans="1:14">
      <c r="A10914">
        <v>2019</v>
      </c>
      <c r="B10914">
        <v>2</v>
      </c>
      <c r="C10914">
        <v>13</v>
      </c>
      <c r="D10914" t="s">
        <v>300</v>
      </c>
      <c r="E10914" t="s">
        <v>301</v>
      </c>
      <c r="F10914">
        <v>2010</v>
      </c>
      <c r="G10914">
        <f t="shared" si="1021"/>
        <v>0.27735009811261457</v>
      </c>
      <c r="H10914">
        <f t="shared" si="1022"/>
        <v>14</v>
      </c>
      <c r="I10914">
        <f t="shared" ref="I10914:N10929" si="1024">$G10914*(I$1^$H10914)</f>
        <v>6.3448806318853579E-2</v>
      </c>
      <c r="J10914">
        <f t="shared" si="1024"/>
        <v>0.13525670330475945</v>
      </c>
      <c r="K10914">
        <f t="shared" si="1024"/>
        <v>0.24094673640639916</v>
      </c>
      <c r="L10914">
        <f t="shared" si="1024"/>
        <v>0.25855411508339698</v>
      </c>
      <c r="M10914">
        <f t="shared" si="1024"/>
        <v>0.27349233491960356</v>
      </c>
      <c r="N10914">
        <f t="shared" si="1024"/>
        <v>0.27735009811261457</v>
      </c>
    </row>
    <row r="10915" spans="1:14">
      <c r="A10915">
        <v>2019</v>
      </c>
      <c r="B10915">
        <v>2</v>
      </c>
      <c r="C10915">
        <v>14</v>
      </c>
      <c r="D10915" t="s">
        <v>1156</v>
      </c>
      <c r="E10915" t="s">
        <v>1157</v>
      </c>
      <c r="F10915">
        <v>2018</v>
      </c>
      <c r="G10915">
        <f t="shared" si="1021"/>
        <v>0.2672612419124244</v>
      </c>
      <c r="H10915">
        <f t="shared" si="1022"/>
        <v>14</v>
      </c>
      <c r="I10915">
        <f t="shared" si="1024"/>
        <v>6.1140799624856607E-2</v>
      </c>
      <c r="J10915">
        <f t="shared" si="1024"/>
        <v>0.13033662056803211</v>
      </c>
      <c r="K10915">
        <f t="shared" si="1024"/>
        <v>0.23218208482685562</v>
      </c>
      <c r="L10915">
        <f t="shared" si="1024"/>
        <v>0.24914897946312886</v>
      </c>
      <c r="M10915">
        <f t="shared" si="1024"/>
        <v>0.26354380828256674</v>
      </c>
      <c r="N10915">
        <f t="shared" si="1024"/>
        <v>0.2672612419124244</v>
      </c>
    </row>
    <row r="10916" spans="1:14">
      <c r="A10916">
        <v>2019</v>
      </c>
      <c r="B10916">
        <v>2</v>
      </c>
      <c r="C10916">
        <v>15</v>
      </c>
      <c r="D10916" t="s">
        <v>1216</v>
      </c>
      <c r="E10916" t="s">
        <v>1217</v>
      </c>
      <c r="F10916">
        <v>2018</v>
      </c>
      <c r="G10916">
        <f t="shared" si="1021"/>
        <v>0.2581988897471611</v>
      </c>
      <c r="H10916">
        <f t="shared" si="1022"/>
        <v>14</v>
      </c>
      <c r="I10916">
        <f t="shared" si="1024"/>
        <v>5.9067624128471656E-2</v>
      </c>
      <c r="J10916">
        <f t="shared" si="1024"/>
        <v>0.12591713816509975</v>
      </c>
      <c r="K10916">
        <f t="shared" si="1024"/>
        <v>0.22430920432944523</v>
      </c>
      <c r="L10916">
        <f t="shared" si="1024"/>
        <v>0.24070078182192101</v>
      </c>
      <c r="M10916">
        <f t="shared" si="1024"/>
        <v>0.25460750766321294</v>
      </c>
      <c r="N10916">
        <f t="shared" si="1024"/>
        <v>0.2581988897471611</v>
      </c>
    </row>
    <row r="10917" spans="1:14">
      <c r="A10917">
        <v>2019</v>
      </c>
      <c r="B10917">
        <v>2</v>
      </c>
      <c r="C10917">
        <v>16</v>
      </c>
      <c r="D10917" t="s">
        <v>1186</v>
      </c>
      <c r="E10917" t="s">
        <v>1187</v>
      </c>
      <c r="F10917">
        <v>2018</v>
      </c>
      <c r="G10917">
        <f t="shared" si="1021"/>
        <v>0.25</v>
      </c>
      <c r="H10917">
        <f t="shared" si="1022"/>
        <v>14</v>
      </c>
      <c r="I10917">
        <f t="shared" si="1024"/>
        <v>5.7191981137402537E-2</v>
      </c>
      <c r="J10917">
        <f t="shared" si="1024"/>
        <v>0.12191874477888244</v>
      </c>
      <c r="K10917">
        <f t="shared" si="1024"/>
        <v>0.21718645319224453</v>
      </c>
      <c r="L10917">
        <f t="shared" si="1024"/>
        <v>0.23305752985385128</v>
      </c>
      <c r="M10917">
        <f t="shared" si="1024"/>
        <v>0.24652265924975028</v>
      </c>
      <c r="N10917">
        <f t="shared" si="1024"/>
        <v>0.25</v>
      </c>
    </row>
    <row r="10918" spans="1:14">
      <c r="A10918">
        <v>2019</v>
      </c>
      <c r="B10918">
        <v>2</v>
      </c>
      <c r="C10918">
        <v>17</v>
      </c>
      <c r="D10918" t="s">
        <v>16</v>
      </c>
      <c r="E10918" t="s">
        <v>17</v>
      </c>
      <c r="F10918">
        <v>2000</v>
      </c>
      <c r="G10918">
        <f t="shared" si="1021"/>
        <v>0.24253562503633297</v>
      </c>
      <c r="H10918">
        <f t="shared" si="1022"/>
        <v>14</v>
      </c>
      <c r="I10918">
        <f t="shared" si="1024"/>
        <v>5.5484371568904359E-2</v>
      </c>
      <c r="J10918">
        <f t="shared" si="1024"/>
        <v>0.11827855587436564</v>
      </c>
      <c r="K10918">
        <f t="shared" si="1024"/>
        <v>0.2107018086976212</v>
      </c>
      <c r="L10918">
        <f t="shared" si="1024"/>
        <v>0.22609901469011059</v>
      </c>
      <c r="M10918">
        <f t="shared" si="1024"/>
        <v>0.23916210898702847</v>
      </c>
      <c r="N10918">
        <f t="shared" si="1024"/>
        <v>0.24253562503633297</v>
      </c>
    </row>
    <row r="10919" spans="1:14">
      <c r="A10919">
        <v>2019</v>
      </c>
      <c r="B10919">
        <v>2</v>
      </c>
      <c r="C10919">
        <v>18</v>
      </c>
      <c r="D10919" t="s">
        <v>374</v>
      </c>
      <c r="E10919" t="s">
        <v>375</v>
      </c>
      <c r="F10919">
        <v>2011</v>
      </c>
      <c r="G10919">
        <f t="shared" si="1021"/>
        <v>0.23570226039551587</v>
      </c>
      <c r="H10919">
        <f t="shared" si="1022"/>
        <v>14</v>
      </c>
      <c r="I10919">
        <f t="shared" si="1024"/>
        <v>5.3921116922333936E-2</v>
      </c>
      <c r="J10919">
        <f t="shared" si="1024"/>
        <v>0.11494609491586635</v>
      </c>
      <c r="K10919">
        <f t="shared" si="1024"/>
        <v>0.20476535177878774</v>
      </c>
      <c r="L10919">
        <f t="shared" si="1024"/>
        <v>0.21972874635499268</v>
      </c>
      <c r="M10919">
        <f t="shared" si="1024"/>
        <v>0.23242379209551867</v>
      </c>
      <c r="N10919">
        <f t="shared" si="1024"/>
        <v>0.23570226039551587</v>
      </c>
    </row>
    <row r="10920" spans="1:14">
      <c r="A10920">
        <v>2019</v>
      </c>
      <c r="B10920">
        <v>2</v>
      </c>
      <c r="C10920">
        <v>19</v>
      </c>
      <c r="D10920" t="s">
        <v>1218</v>
      </c>
      <c r="E10920" t="s">
        <v>1219</v>
      </c>
      <c r="F10920">
        <v>2018</v>
      </c>
      <c r="G10920">
        <f t="shared" si="1021"/>
        <v>0.22941573387056174</v>
      </c>
      <c r="H10920">
        <f t="shared" si="1022"/>
        <v>14</v>
      </c>
      <c r="I10920">
        <f t="shared" si="1024"/>
        <v>5.2482961296594112E-2</v>
      </c>
      <c r="J10920">
        <f t="shared" si="1024"/>
        <v>0.11188031322410014</v>
      </c>
      <c r="K10920">
        <f t="shared" si="1024"/>
        <v>0.19930395818337274</v>
      </c>
      <c r="L10920">
        <f t="shared" si="1024"/>
        <v>0.21386825698192657</v>
      </c>
      <c r="M10920">
        <f t="shared" si="1024"/>
        <v>0.22622470715001555</v>
      </c>
      <c r="N10920">
        <f t="shared" si="1024"/>
        <v>0.22941573387056174</v>
      </c>
    </row>
    <row r="10921" spans="1:14">
      <c r="A10921">
        <v>2019</v>
      </c>
      <c r="B10921">
        <v>2</v>
      </c>
      <c r="C10921">
        <v>20</v>
      </c>
      <c r="D10921" t="s">
        <v>982</v>
      </c>
      <c r="E10921" t="s">
        <v>983</v>
      </c>
      <c r="F10921">
        <v>2016</v>
      </c>
      <c r="G10921">
        <f t="shared" si="1021"/>
        <v>0.22360679774997896</v>
      </c>
      <c r="H10921">
        <f t="shared" si="1022"/>
        <v>14</v>
      </c>
      <c r="I10921">
        <f t="shared" si="1024"/>
        <v>5.1154063036447123E-2</v>
      </c>
      <c r="J10921">
        <f t="shared" si="1024"/>
        <v>0.10904744042281148</v>
      </c>
      <c r="K10921">
        <f t="shared" si="1024"/>
        <v>0.19425746925197399</v>
      </c>
      <c r="L10921">
        <f t="shared" si="1024"/>
        <v>0.20845299176855922</v>
      </c>
      <c r="M10921">
        <f t="shared" si="1024"/>
        <v>0.22049656963058356</v>
      </c>
      <c r="N10921">
        <f t="shared" si="1024"/>
        <v>0.22360679774997896</v>
      </c>
    </row>
    <row r="10922" spans="1:14">
      <c r="A10922">
        <v>2019</v>
      </c>
      <c r="B10922">
        <v>2</v>
      </c>
      <c r="C10922">
        <v>21</v>
      </c>
      <c r="D10922" t="s">
        <v>812</v>
      </c>
      <c r="E10922" t="s">
        <v>813</v>
      </c>
      <c r="F10922">
        <v>2014</v>
      </c>
      <c r="G10922">
        <f t="shared" si="1021"/>
        <v>0.21821789023599239</v>
      </c>
      <c r="H10922">
        <f t="shared" si="1022"/>
        <v>14</v>
      </c>
      <c r="I10922">
        <f t="shared" si="1024"/>
        <v>4.9921253848882616E-2</v>
      </c>
      <c r="J10922">
        <f t="shared" si="1024"/>
        <v>0.10641940506347256</v>
      </c>
      <c r="K10922">
        <f t="shared" si="1024"/>
        <v>0.18957587841379886</v>
      </c>
      <c r="L10922">
        <f t="shared" si="1024"/>
        <v>0.20342928987327696</v>
      </c>
      <c r="M10922">
        <f t="shared" si="1024"/>
        <v>0.21518261838738784</v>
      </c>
      <c r="N10922">
        <f t="shared" si="1024"/>
        <v>0.21821789023599239</v>
      </c>
    </row>
    <row r="10923" spans="1:14">
      <c r="A10923">
        <v>2019</v>
      </c>
      <c r="B10923">
        <v>2</v>
      </c>
      <c r="C10923">
        <v>22</v>
      </c>
      <c r="D10923" t="s">
        <v>1096</v>
      </c>
      <c r="E10923" t="s">
        <v>1097</v>
      </c>
      <c r="F10923">
        <v>2017</v>
      </c>
      <c r="G10923">
        <f t="shared" si="1021"/>
        <v>0.21320071635561041</v>
      </c>
      <c r="H10923">
        <f t="shared" si="1022"/>
        <v>14</v>
      </c>
      <c r="I10923">
        <f t="shared" si="1024"/>
        <v>4.8773485393163118E-2</v>
      </c>
      <c r="J10923">
        <f t="shared" si="1024"/>
        <v>0.1039726548961383</v>
      </c>
      <c r="K10923">
        <f t="shared" si="1024"/>
        <v>0.18521722961328313</v>
      </c>
      <c r="L10923">
        <f t="shared" si="1024"/>
        <v>0.1987521292676406</v>
      </c>
      <c r="M10923">
        <f t="shared" si="1024"/>
        <v>0.21023523019974724</v>
      </c>
      <c r="N10923">
        <f t="shared" si="1024"/>
        <v>0.21320071635561041</v>
      </c>
    </row>
    <row r="10924" spans="1:14">
      <c r="A10924">
        <v>2019</v>
      </c>
      <c r="B10924">
        <v>2</v>
      </c>
      <c r="C10924">
        <v>23</v>
      </c>
      <c r="D10924" t="s">
        <v>848</v>
      </c>
      <c r="E10924" t="s">
        <v>849</v>
      </c>
      <c r="F10924">
        <v>2015</v>
      </c>
      <c r="G10924">
        <f t="shared" si="1021"/>
        <v>0.20851441405707477</v>
      </c>
      <c r="H10924">
        <f t="shared" si="1022"/>
        <v>14</v>
      </c>
      <c r="I10924">
        <f t="shared" si="1024"/>
        <v>4.770140974251505E-2</v>
      </c>
      <c r="J10924">
        <f t="shared" si="1024"/>
        <v>0.10168726252057086</v>
      </c>
      <c r="K10924">
        <f t="shared" si="1024"/>
        <v>0.18114602411406067</v>
      </c>
      <c r="L10924">
        <f t="shared" si="1024"/>
        <v>0.19438341711626003</v>
      </c>
      <c r="M10924">
        <f t="shared" si="1024"/>
        <v>0.20561411138101435</v>
      </c>
      <c r="N10924">
        <f t="shared" si="1024"/>
        <v>0.20851441405707477</v>
      </c>
    </row>
    <row r="10925" spans="1:14">
      <c r="A10925">
        <v>2019</v>
      </c>
      <c r="B10925">
        <v>2</v>
      </c>
      <c r="C10925">
        <v>24</v>
      </c>
      <c r="D10925" t="s">
        <v>994</v>
      </c>
      <c r="E10925" t="s">
        <v>995</v>
      </c>
      <c r="F10925">
        <v>2016</v>
      </c>
      <c r="G10925">
        <f t="shared" si="1021"/>
        <v>0.20412414523193154</v>
      </c>
      <c r="H10925">
        <f t="shared" si="1022"/>
        <v>14</v>
      </c>
      <c r="I10925">
        <f t="shared" si="1024"/>
        <v>4.6697057055172179E-2</v>
      </c>
      <c r="J10925">
        <f t="shared" si="1024"/>
        <v>9.9546238262957581E-2</v>
      </c>
      <c r="K10925">
        <f t="shared" si="1024"/>
        <v>0.1773319964552873</v>
      </c>
      <c r="L10925">
        <f t="shared" si="1024"/>
        <v>0.19029067628513102</v>
      </c>
      <c r="M10925">
        <f t="shared" si="1024"/>
        <v>0.20128490839863197</v>
      </c>
      <c r="N10925">
        <f t="shared" si="1024"/>
        <v>0.20412414523193154</v>
      </c>
    </row>
    <row r="10926" spans="1:14">
      <c r="A10926">
        <v>2019</v>
      </c>
      <c r="B10926">
        <v>2</v>
      </c>
      <c r="C10926">
        <v>25</v>
      </c>
      <c r="D10926" t="s">
        <v>1176</v>
      </c>
      <c r="E10926" t="s">
        <v>1177</v>
      </c>
      <c r="F10926">
        <v>2018</v>
      </c>
      <c r="G10926">
        <f t="shared" si="1021"/>
        <v>0.2</v>
      </c>
      <c r="H10926">
        <f t="shared" si="1022"/>
        <v>14</v>
      </c>
      <c r="I10926">
        <f t="shared" si="1024"/>
        <v>4.5753584909922033E-2</v>
      </c>
      <c r="J10926">
        <f t="shared" si="1024"/>
        <v>9.7534995823105958E-2</v>
      </c>
      <c r="K10926">
        <f t="shared" si="1024"/>
        <v>0.17374916255379563</v>
      </c>
      <c r="L10926">
        <f t="shared" si="1024"/>
        <v>0.18644602388308104</v>
      </c>
      <c r="M10926">
        <f t="shared" si="1024"/>
        <v>0.19721812739980024</v>
      </c>
      <c r="N10926">
        <f t="shared" si="1024"/>
        <v>0.2</v>
      </c>
    </row>
    <row r="10927" spans="1:14">
      <c r="A10927">
        <v>2019</v>
      </c>
      <c r="B10927">
        <v>2</v>
      </c>
      <c r="C10927">
        <v>26</v>
      </c>
      <c r="D10927" t="s">
        <v>920</v>
      </c>
      <c r="E10927" t="s">
        <v>921</v>
      </c>
      <c r="F10927">
        <v>2015</v>
      </c>
      <c r="G10927">
        <f t="shared" si="1021"/>
        <v>0.19611613513818404</v>
      </c>
      <c r="H10927">
        <f t="shared" si="1022"/>
        <v>14</v>
      </c>
      <c r="I10927">
        <f t="shared" si="1024"/>
        <v>4.4865081206253238E-2</v>
      </c>
      <c r="J10927">
        <f t="shared" si="1024"/>
        <v>9.5640932107732321E-2</v>
      </c>
      <c r="K10927">
        <f t="shared" si="1024"/>
        <v>0.17037507121773243</v>
      </c>
      <c r="L10927">
        <f t="shared" si="1024"/>
        <v>0.18282536807915703</v>
      </c>
      <c r="M10927">
        <f t="shared" si="1024"/>
        <v>0.19338828462419408</v>
      </c>
      <c r="N10927">
        <f t="shared" si="1024"/>
        <v>0.19611613513818404</v>
      </c>
    </row>
    <row r="10928" spans="1:14">
      <c r="A10928">
        <v>2019</v>
      </c>
      <c r="B10928">
        <v>2</v>
      </c>
      <c r="C10928">
        <v>27</v>
      </c>
      <c r="D10928" t="s">
        <v>998</v>
      </c>
      <c r="E10928" t="s">
        <v>999</v>
      </c>
      <c r="F10928">
        <v>2016</v>
      </c>
      <c r="G10928">
        <f t="shared" si="1021"/>
        <v>0.19245008972987526</v>
      </c>
      <c r="H10928">
        <f t="shared" si="1022"/>
        <v>14</v>
      </c>
      <c r="I10928">
        <f t="shared" si="1024"/>
        <v>4.4026407606889806E-2</v>
      </c>
      <c r="J10928">
        <f t="shared" si="1024"/>
        <v>9.3853093489798742E-2</v>
      </c>
      <c r="K10928">
        <f t="shared" si="1024"/>
        <v>0.16719020961984324</v>
      </c>
      <c r="L10928">
        <f t="shared" si="1024"/>
        <v>0.17940777013038706</v>
      </c>
      <c r="M10928">
        <f t="shared" si="1024"/>
        <v>0.18977323157224762</v>
      </c>
      <c r="N10928">
        <f t="shared" si="1024"/>
        <v>0.19245008972987526</v>
      </c>
    </row>
    <row r="10929" spans="1:14">
      <c r="A10929">
        <v>2019</v>
      </c>
      <c r="B10929">
        <v>2</v>
      </c>
      <c r="C10929">
        <v>28</v>
      </c>
      <c r="D10929" t="s">
        <v>10</v>
      </c>
      <c r="E10929" t="s">
        <v>11</v>
      </c>
      <c r="F10929">
        <v>2008</v>
      </c>
      <c r="G10929">
        <f t="shared" si="1021"/>
        <v>0.1889822365046136</v>
      </c>
      <c r="H10929">
        <f t="shared" si="1022"/>
        <v>14</v>
      </c>
      <c r="I10929">
        <f t="shared" si="1024"/>
        <v>4.3233074021904024E-2</v>
      </c>
      <c r="J10929">
        <f t="shared" si="1024"/>
        <v>9.2161908240593546E-2</v>
      </c>
      <c r="K10929">
        <f t="shared" si="1024"/>
        <v>0.16417752665109978</v>
      </c>
      <c r="L10929">
        <f t="shared" si="1024"/>
        <v>0.17617493290408626</v>
      </c>
      <c r="M10929">
        <f t="shared" si="1024"/>
        <v>0.1863536139763303</v>
      </c>
      <c r="N10929">
        <f t="shared" si="1024"/>
        <v>0.1889822365046136</v>
      </c>
    </row>
    <row r="10930" spans="1:14">
      <c r="A10930">
        <v>2019</v>
      </c>
      <c r="B10930">
        <v>2</v>
      </c>
      <c r="C10930">
        <v>29</v>
      </c>
      <c r="D10930" t="s">
        <v>662</v>
      </c>
      <c r="E10930" t="s">
        <v>663</v>
      </c>
      <c r="F10930">
        <v>2013</v>
      </c>
      <c r="G10930">
        <f t="shared" si="1021"/>
        <v>0.18569533817705186</v>
      </c>
      <c r="H10930">
        <f t="shared" si="1022"/>
        <v>14</v>
      </c>
      <c r="I10930">
        <f t="shared" ref="I10930:N10945" si="1025">$G10930*(I$1^$H10930)</f>
        <v>4.2481137113302141E-2</v>
      </c>
      <c r="J10930">
        <f t="shared" si="1025"/>
        <v>9.0558970167345001E-2</v>
      </c>
      <c r="K10930">
        <f t="shared" si="1025"/>
        <v>0.16132204749203316</v>
      </c>
      <c r="L10930">
        <f t="shared" si="1025"/>
        <v>0.1731107872836771</v>
      </c>
      <c r="M10930">
        <f t="shared" si="1025"/>
        <v>0.183112434310754</v>
      </c>
      <c r="N10930">
        <f t="shared" si="1025"/>
        <v>0.18569533817705186</v>
      </c>
    </row>
    <row r="10931" spans="1:14">
      <c r="A10931">
        <v>2019</v>
      </c>
      <c r="B10931">
        <v>2</v>
      </c>
      <c r="C10931">
        <v>30</v>
      </c>
      <c r="D10931" t="s">
        <v>6</v>
      </c>
      <c r="E10931" t="s">
        <v>7</v>
      </c>
      <c r="F10931">
        <v>2008</v>
      </c>
      <c r="G10931">
        <f t="shared" si="1021"/>
        <v>0.18257418583505536</v>
      </c>
      <c r="H10931">
        <f t="shared" si="1022"/>
        <v>14</v>
      </c>
      <c r="I10931">
        <f t="shared" si="1025"/>
        <v>4.1767117569820447E-2</v>
      </c>
      <c r="J10931">
        <f t="shared" si="1025"/>
        <v>8.9036862264145478E-2</v>
      </c>
      <c r="K10931">
        <f t="shared" si="1025"/>
        <v>0.15861055946390962</v>
      </c>
      <c r="L10931">
        <f t="shared" si="1025"/>
        <v>0.17020115506318403</v>
      </c>
      <c r="M10931">
        <f t="shared" si="1025"/>
        <v>0.18003469520966375</v>
      </c>
      <c r="N10931">
        <f t="shared" si="1025"/>
        <v>0.18257418583505536</v>
      </c>
    </row>
    <row r="10932" spans="1:14">
      <c r="A10932">
        <v>2019</v>
      </c>
      <c r="B10932">
        <v>2</v>
      </c>
      <c r="C10932">
        <v>31</v>
      </c>
      <c r="D10932" t="s">
        <v>550</v>
      </c>
      <c r="E10932" t="s">
        <v>551</v>
      </c>
      <c r="F10932">
        <v>2012</v>
      </c>
      <c r="G10932">
        <f t="shared" si="1021"/>
        <v>0.17960530202677491</v>
      </c>
      <c r="H10932">
        <f t="shared" si="1022"/>
        <v>14</v>
      </c>
      <c r="I10932">
        <f t="shared" si="1025"/>
        <v>4.1087932182771188E-2</v>
      </c>
      <c r="J10932">
        <f t="shared" si="1025"/>
        <v>8.7589011914945863E-2</v>
      </c>
      <c r="K10932">
        <f t="shared" si="1025"/>
        <v>0.15603135408686836</v>
      </c>
      <c r="L10932">
        <f t="shared" si="1025"/>
        <v>0.16743347215606028</v>
      </c>
      <c r="M10932">
        <f t="shared" si="1025"/>
        <v>0.17710710668398047</v>
      </c>
      <c r="N10932">
        <f t="shared" si="1025"/>
        <v>0.17960530202677491</v>
      </c>
    </row>
    <row r="10933" spans="1:14">
      <c r="A10933">
        <v>2019</v>
      </c>
      <c r="B10933">
        <v>2</v>
      </c>
      <c r="C10933">
        <v>32</v>
      </c>
      <c r="D10933" t="s">
        <v>1224</v>
      </c>
      <c r="E10933" t="s">
        <v>1225</v>
      </c>
      <c r="F10933">
        <v>2018</v>
      </c>
      <c r="G10933">
        <f t="shared" si="1021"/>
        <v>0.17677669529663687</v>
      </c>
      <c r="H10933">
        <f t="shared" si="1022"/>
        <v>14</v>
      </c>
      <c r="I10933">
        <f t="shared" si="1025"/>
        <v>4.0440837691750442E-2</v>
      </c>
      <c r="J10933">
        <f t="shared" si="1025"/>
        <v>8.6209571186899758E-2</v>
      </c>
      <c r="K10933">
        <f t="shared" si="1025"/>
        <v>0.15357401383409078</v>
      </c>
      <c r="L10933">
        <f t="shared" si="1025"/>
        <v>0.16479655976624447</v>
      </c>
      <c r="M10933">
        <f t="shared" si="1025"/>
        <v>0.17431784407163897</v>
      </c>
      <c r="N10933">
        <f t="shared" si="1025"/>
        <v>0.17677669529663687</v>
      </c>
    </row>
    <row r="10934" spans="1:14">
      <c r="A10934">
        <v>2019</v>
      </c>
      <c r="B10934">
        <v>2</v>
      </c>
      <c r="C10934">
        <v>33</v>
      </c>
      <c r="D10934" t="s">
        <v>1198</v>
      </c>
      <c r="E10934" t="s">
        <v>1199</v>
      </c>
      <c r="F10934">
        <v>2018</v>
      </c>
      <c r="G10934">
        <f t="shared" si="1021"/>
        <v>0.17407765595569785</v>
      </c>
      <c r="H10934">
        <f t="shared" si="1022"/>
        <v>14</v>
      </c>
      <c r="I10934">
        <f t="shared" si="1025"/>
        <v>3.9823384063446078E-2</v>
      </c>
      <c r="J10934">
        <f t="shared" si="1025"/>
        <v>8.4893317232675319E-2</v>
      </c>
      <c r="K10934">
        <f t="shared" si="1025"/>
        <v>0.15122923470815128</v>
      </c>
      <c r="L10934">
        <f t="shared" si="1025"/>
        <v>0.16228043399913403</v>
      </c>
      <c r="M10934">
        <f t="shared" si="1025"/>
        <v>0.17165634664864707</v>
      </c>
      <c r="N10934">
        <f t="shared" si="1025"/>
        <v>0.17407765595569785</v>
      </c>
    </row>
    <row r="10935" spans="1:14">
      <c r="A10935">
        <v>2019</v>
      </c>
      <c r="B10935">
        <v>2</v>
      </c>
      <c r="C10935">
        <v>34</v>
      </c>
      <c r="D10935" t="s">
        <v>386</v>
      </c>
      <c r="E10935" t="s">
        <v>387</v>
      </c>
      <c r="F10935">
        <v>2011</v>
      </c>
      <c r="G10935">
        <f t="shared" si="1021"/>
        <v>0.17149858514250882</v>
      </c>
      <c r="H10935">
        <f t="shared" si="1022"/>
        <v>14</v>
      </c>
      <c r="I10935">
        <f t="shared" si="1025"/>
        <v>3.9233375386246348E-2</v>
      </c>
      <c r="J10935">
        <f t="shared" si="1025"/>
        <v>8.3635568927715898E-2</v>
      </c>
      <c r="K10935">
        <f t="shared" si="1025"/>
        <v>0.14898867773835861</v>
      </c>
      <c r="L10935">
        <f t="shared" si="1025"/>
        <v>0.15987614650697402</v>
      </c>
      <c r="M10935">
        <f t="shared" si="1025"/>
        <v>0.16911314906760394</v>
      </c>
      <c r="N10935">
        <f t="shared" si="1025"/>
        <v>0.17149858514250882</v>
      </c>
    </row>
    <row r="10936" spans="1:14">
      <c r="A10936">
        <v>2019</v>
      </c>
      <c r="B10936">
        <v>2</v>
      </c>
      <c r="C10936">
        <v>35</v>
      </c>
      <c r="D10936" t="s">
        <v>1020</v>
      </c>
      <c r="E10936" t="s">
        <v>1021</v>
      </c>
      <c r="F10936">
        <v>2016</v>
      </c>
      <c r="G10936">
        <f t="shared" si="1021"/>
        <v>0.1690308509457033</v>
      </c>
      <c r="H10936">
        <f t="shared" si="1022"/>
        <v>14</v>
      </c>
      <c r="I10936">
        <f t="shared" si="1025"/>
        <v>3.866883695570305E-2</v>
      </c>
      <c r="J10936">
        <f t="shared" si="1025"/>
        <v>8.2432116704826086E-2</v>
      </c>
      <c r="K10936">
        <f t="shared" si="1025"/>
        <v>0.14684484398785702</v>
      </c>
      <c r="L10936">
        <f t="shared" si="1025"/>
        <v>0.15757565036200052</v>
      </c>
      <c r="M10936">
        <f t="shared" si="1025"/>
        <v>0.16667973948153178</v>
      </c>
      <c r="N10936">
        <f t="shared" si="1025"/>
        <v>0.1690308509457033</v>
      </c>
    </row>
    <row r="10937" spans="1:14">
      <c r="A10937">
        <v>2019</v>
      </c>
      <c r="B10937">
        <v>2</v>
      </c>
      <c r="C10937">
        <v>36</v>
      </c>
      <c r="D10937" t="s">
        <v>1202</v>
      </c>
      <c r="E10937" t="s">
        <v>1203</v>
      </c>
      <c r="F10937">
        <v>2018</v>
      </c>
      <c r="G10937">
        <f t="shared" si="1021"/>
        <v>0.16666666666666666</v>
      </c>
      <c r="H10937">
        <f t="shared" si="1022"/>
        <v>14</v>
      </c>
      <c r="I10937">
        <f t="shared" si="1025"/>
        <v>3.812798742493502E-2</v>
      </c>
      <c r="J10937">
        <f t="shared" si="1025"/>
        <v>8.1279163185921627E-2</v>
      </c>
      <c r="K10937">
        <f t="shared" si="1025"/>
        <v>0.14479096879482967</v>
      </c>
      <c r="L10937">
        <f t="shared" si="1025"/>
        <v>0.15537168656923417</v>
      </c>
      <c r="M10937">
        <f t="shared" si="1025"/>
        <v>0.16434843949983352</v>
      </c>
      <c r="N10937">
        <f t="shared" si="1025"/>
        <v>0.16666666666666666</v>
      </c>
    </row>
    <row r="10938" spans="1:14">
      <c r="A10938">
        <v>2019</v>
      </c>
      <c r="B10938">
        <v>2</v>
      </c>
      <c r="C10938">
        <v>37</v>
      </c>
      <c r="D10938" t="s">
        <v>1222</v>
      </c>
      <c r="E10938" t="s">
        <v>1223</v>
      </c>
      <c r="F10938">
        <v>2018</v>
      </c>
      <c r="G10938">
        <f t="shared" si="1021"/>
        <v>0.16439898730535729</v>
      </c>
      <c r="H10938">
        <f t="shared" si="1022"/>
        <v>14</v>
      </c>
      <c r="I10938">
        <f t="shared" si="1025"/>
        <v>3.7609215123904291E-2</v>
      </c>
      <c r="J10938">
        <f t="shared" si="1025"/>
        <v>8.0173272700754361E-2</v>
      </c>
      <c r="K10938">
        <f t="shared" si="1025"/>
        <v>0.14282093184498953</v>
      </c>
      <c r="L10938">
        <f t="shared" si="1025"/>
        <v>0.1532576875674449</v>
      </c>
      <c r="M10938">
        <f t="shared" si="1025"/>
        <v>0.16211230211393046</v>
      </c>
      <c r="N10938">
        <f t="shared" si="1025"/>
        <v>0.16439898730535729</v>
      </c>
    </row>
    <row r="10939" spans="1:14">
      <c r="A10939">
        <v>2019</v>
      </c>
      <c r="B10939">
        <v>2</v>
      </c>
      <c r="C10939">
        <v>38</v>
      </c>
      <c r="D10939" t="s">
        <v>974</v>
      </c>
      <c r="E10939" t="s">
        <v>975</v>
      </c>
      <c r="F10939">
        <v>2016</v>
      </c>
      <c r="G10939">
        <f t="shared" si="1021"/>
        <v>0.16222142113076254</v>
      </c>
      <c r="H10939">
        <f t="shared" si="1022"/>
        <v>14</v>
      </c>
      <c r="I10939">
        <f t="shared" si="1025"/>
        <v>3.7111057829572816E-2</v>
      </c>
      <c r="J10939">
        <f t="shared" si="1025"/>
        <v>7.9111328162036185E-2</v>
      </c>
      <c r="K10939">
        <f t="shared" si="1025"/>
        <v>0.14092918034878299</v>
      </c>
      <c r="L10939">
        <f t="shared" si="1025"/>
        <v>0.1512276947924675</v>
      </c>
      <c r="M10939">
        <f t="shared" si="1025"/>
        <v>0.15996502449771685</v>
      </c>
      <c r="N10939">
        <f t="shared" si="1025"/>
        <v>0.16222142113076254</v>
      </c>
    </row>
    <row r="10940" spans="1:14">
      <c r="A10940">
        <v>2019</v>
      </c>
      <c r="B10940">
        <v>2</v>
      </c>
      <c r="C10940">
        <v>39</v>
      </c>
      <c r="D10940" t="s">
        <v>1142</v>
      </c>
      <c r="E10940" t="s">
        <v>1143</v>
      </c>
      <c r="F10940">
        <v>2017</v>
      </c>
      <c r="G10940">
        <f t="shared" si="1021"/>
        <v>0.16012815380508713</v>
      </c>
      <c r="H10940">
        <f t="shared" si="1022"/>
        <v>14</v>
      </c>
      <c r="I10940">
        <f t="shared" si="1025"/>
        <v>3.6632185407950539E-2</v>
      </c>
      <c r="J10940">
        <f t="shared" si="1025"/>
        <v>7.8090494062704199E-2</v>
      </c>
      <c r="K10940">
        <f t="shared" si="1025"/>
        <v>0.13911066312459636</v>
      </c>
      <c r="L10940">
        <f t="shared" si="1025"/>
        <v>0.14927628794348474</v>
      </c>
      <c r="M10940">
        <f t="shared" si="1025"/>
        <v>0.15790087318713239</v>
      </c>
      <c r="N10940">
        <f t="shared" si="1025"/>
        <v>0.16012815380508713</v>
      </c>
    </row>
    <row r="10941" spans="1:14">
      <c r="A10941">
        <v>2019</v>
      </c>
      <c r="B10941">
        <v>2</v>
      </c>
      <c r="C10941">
        <v>40</v>
      </c>
      <c r="D10941" t="s">
        <v>1060</v>
      </c>
      <c r="E10941" t="s">
        <v>1061</v>
      </c>
      <c r="F10941">
        <v>2017</v>
      </c>
      <c r="G10941">
        <f t="shared" si="1021"/>
        <v>0.15811388300841897</v>
      </c>
      <c r="H10941">
        <f t="shared" si="1022"/>
        <v>14</v>
      </c>
      <c r="I10941">
        <f t="shared" si="1025"/>
        <v>3.6171384858315878E-2</v>
      </c>
      <c r="J10941">
        <f t="shared" si="1025"/>
        <v>7.7108184594006035E-2</v>
      </c>
      <c r="K10941">
        <f t="shared" si="1025"/>
        <v>0.13736077380420805</v>
      </c>
      <c r="L10941">
        <f t="shared" si="1025"/>
        <v>0.1473985240381718</v>
      </c>
      <c r="M10941">
        <f t="shared" si="1025"/>
        <v>0.1559146196141574</v>
      </c>
      <c r="N10941">
        <f t="shared" si="1025"/>
        <v>0.15811388300841897</v>
      </c>
    </row>
    <row r="10942" spans="1:14">
      <c r="A10942">
        <v>2019</v>
      </c>
      <c r="B10942">
        <v>2</v>
      </c>
      <c r="C10942">
        <v>41</v>
      </c>
      <c r="D10942" t="s">
        <v>494</v>
      </c>
      <c r="E10942" t="s">
        <v>495</v>
      </c>
      <c r="F10942">
        <v>2012</v>
      </c>
      <c r="G10942">
        <f t="shared" si="1021"/>
        <v>0.15617376188860607</v>
      </c>
      <c r="H10942">
        <f t="shared" si="1022"/>
        <v>14</v>
      </c>
      <c r="I10942">
        <f t="shared" si="1025"/>
        <v>3.5727547376361413E-2</v>
      </c>
      <c r="J10942">
        <f t="shared" si="1025"/>
        <v>7.6162036067419683E-2</v>
      </c>
      <c r="K10942">
        <f t="shared" si="1025"/>
        <v>0.13567530170510594</v>
      </c>
      <c r="L10942">
        <f t="shared" si="1025"/>
        <v>0.14558988469496828</v>
      </c>
      <c r="M10942">
        <f t="shared" si="1025"/>
        <v>0.15400148434326588</v>
      </c>
      <c r="N10942">
        <f t="shared" si="1025"/>
        <v>0.15617376188860607</v>
      </c>
    </row>
    <row r="10943" spans="1:14">
      <c r="A10943">
        <v>2019</v>
      </c>
      <c r="B10943">
        <v>2</v>
      </c>
      <c r="C10943">
        <v>42</v>
      </c>
      <c r="D10943" t="s">
        <v>986</v>
      </c>
      <c r="E10943" t="s">
        <v>987</v>
      </c>
      <c r="F10943">
        <v>2015</v>
      </c>
      <c r="G10943">
        <f t="shared" si="1021"/>
        <v>0.15430334996209191</v>
      </c>
      <c r="H10943">
        <f t="shared" si="1022"/>
        <v>14</v>
      </c>
      <c r="I10943">
        <f t="shared" si="1025"/>
        <v>3.5299657121879935E-2</v>
      </c>
      <c r="J10943">
        <f t="shared" si="1025"/>
        <v>7.524988297021945E-2</v>
      </c>
      <c r="K10943">
        <f t="shared" si="1025"/>
        <v>0.13405038917579359</v>
      </c>
      <c r="L10943">
        <f t="shared" si="1025"/>
        <v>0.14384623036135799</v>
      </c>
      <c r="M10943">
        <f t="shared" si="1025"/>
        <v>0.152157088655199</v>
      </c>
      <c r="N10943">
        <f t="shared" si="1025"/>
        <v>0.15430334996209191</v>
      </c>
    </row>
    <row r="10944" spans="1:14">
      <c r="A10944">
        <v>2019</v>
      </c>
      <c r="B10944">
        <v>2</v>
      </c>
      <c r="C10944">
        <v>43</v>
      </c>
      <c r="D10944" t="s">
        <v>1228</v>
      </c>
      <c r="E10944" t="s">
        <v>1229</v>
      </c>
      <c r="F10944">
        <v>2018</v>
      </c>
      <c r="G10944">
        <f t="shared" si="1021"/>
        <v>0.15249857033260467</v>
      </c>
      <c r="H10944">
        <f t="shared" si="1022"/>
        <v>14</v>
      </c>
      <c r="I10944">
        <f t="shared" si="1025"/>
        <v>3.488678143177272E-2</v>
      </c>
      <c r="J10944">
        <f t="shared" si="1025"/>
        <v>7.4369737102101124E-2</v>
      </c>
      <c r="K10944">
        <f t="shared" si="1025"/>
        <v>0.1324824944297058</v>
      </c>
      <c r="L10944">
        <f t="shared" si="1025"/>
        <v>0.14216376043184262</v>
      </c>
      <c r="M10944">
        <f t="shared" si="1025"/>
        <v>0.15037741236071511</v>
      </c>
      <c r="N10944">
        <f t="shared" si="1025"/>
        <v>0.15249857033260467</v>
      </c>
    </row>
    <row r="10945" spans="1:14">
      <c r="A10945">
        <v>2019</v>
      </c>
      <c r="B10945">
        <v>2</v>
      </c>
      <c r="C10945">
        <v>44</v>
      </c>
      <c r="D10945" t="s">
        <v>1208</v>
      </c>
      <c r="E10945" t="s">
        <v>1209</v>
      </c>
      <c r="F10945">
        <v>2018</v>
      </c>
      <c r="G10945">
        <f t="shared" si="1021"/>
        <v>0.15075567228888181</v>
      </c>
      <c r="H10945">
        <f t="shared" si="1022"/>
        <v>14</v>
      </c>
      <c r="I10945">
        <f t="shared" si="1025"/>
        <v>3.4488062263608669E-2</v>
      </c>
      <c r="J10945">
        <f t="shared" si="1025"/>
        <v>7.3519769335028087E-2</v>
      </c>
      <c r="K10945">
        <f t="shared" si="1025"/>
        <v>0.13096835905213836</v>
      </c>
      <c r="L10945">
        <f t="shared" si="1025"/>
        <v>0.14053897838041399</v>
      </c>
      <c r="M10945">
        <f t="shared" si="1025"/>
        <v>0.14865875691855612</v>
      </c>
      <c r="N10945">
        <f t="shared" si="1025"/>
        <v>0.15075567228888181</v>
      </c>
    </row>
    <row r="10946" spans="1:14">
      <c r="A10946">
        <v>2019</v>
      </c>
      <c r="B10946">
        <v>2</v>
      </c>
      <c r="C10946">
        <v>45</v>
      </c>
      <c r="D10946" t="s">
        <v>262</v>
      </c>
      <c r="E10946" t="s">
        <v>263</v>
      </c>
      <c r="F10946">
        <v>2009</v>
      </c>
      <c r="G10946">
        <f t="shared" si="1021"/>
        <v>0.14907119849998599</v>
      </c>
      <c r="H10946">
        <f t="shared" si="1022"/>
        <v>14</v>
      </c>
      <c r="I10946">
        <f t="shared" ref="I10946:N10961" si="1026">$G10946*(I$1^$H10946)</f>
        <v>3.4102708690964753E-2</v>
      </c>
      <c r="J10946">
        <f t="shared" si="1026"/>
        <v>7.269829361520766E-2</v>
      </c>
      <c r="K10946">
        <f t="shared" si="1026"/>
        <v>0.12950497950131601</v>
      </c>
      <c r="L10946">
        <f t="shared" si="1026"/>
        <v>0.1389686611790395</v>
      </c>
      <c r="M10946">
        <f t="shared" si="1026"/>
        <v>0.14699771308705573</v>
      </c>
      <c r="N10946">
        <f t="shared" si="1026"/>
        <v>0.14907119849998599</v>
      </c>
    </row>
    <row r="10947" spans="1:14">
      <c r="A10947">
        <v>2019</v>
      </c>
      <c r="B10947">
        <v>2</v>
      </c>
      <c r="C10947">
        <v>46</v>
      </c>
      <c r="D10947" t="s">
        <v>872</v>
      </c>
      <c r="E10947" t="s">
        <v>873</v>
      </c>
      <c r="F10947">
        <v>2015</v>
      </c>
      <c r="G10947">
        <f t="shared" ref="G10947:G11010" si="1027">1/SQRT(C10947)</f>
        <v>0.14744195615489714</v>
      </c>
      <c r="H10947">
        <f t="shared" ref="H10947:H11010" si="1028">(2020*12+4)-(A10947*12+B10947)</f>
        <v>14</v>
      </c>
      <c r="I10947">
        <f t="shared" si="1026"/>
        <v>3.3729990301090439E-2</v>
      </c>
      <c r="J10947">
        <f t="shared" si="1026"/>
        <v>7.1903752888592312E-2</v>
      </c>
      <c r="K10947">
        <f t="shared" si="1026"/>
        <v>0.12808958203603416</v>
      </c>
      <c r="L10947">
        <f t="shared" si="1026"/>
        <v>0.1374498323931207</v>
      </c>
      <c r="M10947">
        <f t="shared" si="1026"/>
        <v>0.1453911324651613</v>
      </c>
      <c r="N10947">
        <f t="shared" si="1026"/>
        <v>0.14744195615489714</v>
      </c>
    </row>
    <row r="10948" spans="1:14">
      <c r="A10948">
        <v>2019</v>
      </c>
      <c r="B10948">
        <v>2</v>
      </c>
      <c r="C10948">
        <v>47</v>
      </c>
      <c r="D10948" t="s">
        <v>1170</v>
      </c>
      <c r="E10948" t="s">
        <v>1171</v>
      </c>
      <c r="F10948">
        <v>2018</v>
      </c>
      <c r="G10948">
        <f t="shared" si="1027"/>
        <v>0.14586499149789456</v>
      </c>
      <c r="H10948">
        <f t="shared" si="1028"/>
        <v>14</v>
      </c>
      <c r="I10948">
        <f t="shared" si="1026"/>
        <v>3.3369231369419869E-2</v>
      </c>
      <c r="J10948">
        <f t="shared" si="1026"/>
        <v>7.1134706682422652E-2</v>
      </c>
      <c r="K10948">
        <f t="shared" si="1026"/>
        <v>0.1267196005933785</v>
      </c>
      <c r="L10948">
        <f t="shared" si="1026"/>
        <v>0.1359797384426093</v>
      </c>
      <c r="M10948">
        <f t="shared" si="1026"/>
        <v>0.14383610238201272</v>
      </c>
      <c r="N10948">
        <f t="shared" si="1026"/>
        <v>0.14586499149789456</v>
      </c>
    </row>
    <row r="10949" spans="1:14">
      <c r="A10949">
        <v>2019</v>
      </c>
      <c r="B10949">
        <v>2</v>
      </c>
      <c r="C10949">
        <v>48</v>
      </c>
      <c r="D10949" t="s">
        <v>1266</v>
      </c>
      <c r="E10949" t="s">
        <v>1267</v>
      </c>
      <c r="F10949">
        <v>2019</v>
      </c>
      <c r="G10949">
        <f t="shared" si="1027"/>
        <v>0.14433756729740646</v>
      </c>
      <c r="H10949">
        <f t="shared" si="1028"/>
        <v>14</v>
      </c>
      <c r="I10949">
        <f t="shared" si="1026"/>
        <v>3.3019805705167361E-2</v>
      </c>
      <c r="J10949">
        <f t="shared" si="1026"/>
        <v>7.0389820117349067E-2</v>
      </c>
      <c r="K10949">
        <f t="shared" si="1026"/>
        <v>0.12539265721488246</v>
      </c>
      <c r="L10949">
        <f t="shared" si="1026"/>
        <v>0.13455582759779031</v>
      </c>
      <c r="M10949">
        <f t="shared" si="1026"/>
        <v>0.14232992367918573</v>
      </c>
      <c r="N10949">
        <f t="shared" si="1026"/>
        <v>0.14433756729740646</v>
      </c>
    </row>
    <row r="10950" spans="1:14">
      <c r="A10950">
        <v>2019</v>
      </c>
      <c r="B10950">
        <v>2</v>
      </c>
      <c r="C10950">
        <v>49</v>
      </c>
      <c r="D10950" t="s">
        <v>1188</v>
      </c>
      <c r="E10950" t="s">
        <v>1189</v>
      </c>
      <c r="F10950">
        <v>2018</v>
      </c>
      <c r="G10950">
        <f t="shared" si="1027"/>
        <v>0.14285714285714285</v>
      </c>
      <c r="H10950">
        <f t="shared" si="1028"/>
        <v>14</v>
      </c>
      <c r="I10950">
        <f t="shared" si="1026"/>
        <v>3.268113207851573E-2</v>
      </c>
      <c r="J10950">
        <f t="shared" si="1026"/>
        <v>6.9667854159361386E-2</v>
      </c>
      <c r="K10950">
        <f t="shared" si="1026"/>
        <v>0.12410654468128259</v>
      </c>
      <c r="L10950">
        <f t="shared" si="1026"/>
        <v>0.13317573134505786</v>
      </c>
      <c r="M10950">
        <f t="shared" si="1026"/>
        <v>0.14087009099985728</v>
      </c>
      <c r="N10950">
        <f t="shared" si="1026"/>
        <v>0.14285714285714285</v>
      </c>
    </row>
    <row r="10951" spans="1:14">
      <c r="A10951">
        <v>2019</v>
      </c>
      <c r="B10951">
        <v>2</v>
      </c>
      <c r="C10951">
        <v>50</v>
      </c>
      <c r="D10951" t="s">
        <v>1204</v>
      </c>
      <c r="E10951" t="s">
        <v>1205</v>
      </c>
      <c r="F10951">
        <v>2018</v>
      </c>
      <c r="G10951">
        <f t="shared" si="1027"/>
        <v>0.1414213562373095</v>
      </c>
      <c r="H10951">
        <f t="shared" si="1028"/>
        <v>14</v>
      </c>
      <c r="I10951">
        <f t="shared" si="1026"/>
        <v>3.2352670153400362E-2</v>
      </c>
      <c r="J10951">
        <f t="shared" si="1026"/>
        <v>6.8967656949519812E-2</v>
      </c>
      <c r="K10951">
        <f t="shared" si="1026"/>
        <v>0.12285921106727264</v>
      </c>
      <c r="L10951">
        <f t="shared" si="1026"/>
        <v>0.13183724781299558</v>
      </c>
      <c r="M10951">
        <f t="shared" si="1026"/>
        <v>0.13945427525731119</v>
      </c>
      <c r="N10951">
        <f t="shared" si="1026"/>
        <v>0.1414213562373095</v>
      </c>
    </row>
    <row r="10952" spans="1:14">
      <c r="A10952">
        <v>2019</v>
      </c>
      <c r="B10952">
        <v>2</v>
      </c>
      <c r="C10952">
        <v>51</v>
      </c>
      <c r="D10952" t="s">
        <v>28</v>
      </c>
      <c r="E10952" t="s">
        <v>29</v>
      </c>
      <c r="F10952">
        <v>2004</v>
      </c>
      <c r="G10952">
        <f t="shared" si="1027"/>
        <v>0.14002800840280097</v>
      </c>
      <c r="H10952">
        <f t="shared" si="1028"/>
        <v>14</v>
      </c>
      <c r="I10952">
        <f t="shared" si="1026"/>
        <v>3.2033916861124147E-2</v>
      </c>
      <c r="J10952">
        <f t="shared" si="1026"/>
        <v>6.8288156073425185E-2</v>
      </c>
      <c r="K10952">
        <f t="shared" si="1026"/>
        <v>0.12164874597031262</v>
      </c>
      <c r="L10952">
        <f t="shared" si="1026"/>
        <v>0.13053832699484449</v>
      </c>
      <c r="M10952">
        <f t="shared" si="1026"/>
        <v>0.13808030800361948</v>
      </c>
      <c r="N10952">
        <f t="shared" si="1026"/>
        <v>0.14002800840280097</v>
      </c>
    </row>
    <row r="10953" spans="1:14">
      <c r="A10953">
        <v>2019</v>
      </c>
      <c r="B10953">
        <v>2</v>
      </c>
      <c r="C10953">
        <v>52</v>
      </c>
      <c r="D10953" t="s">
        <v>1250</v>
      </c>
      <c r="E10953" t="s">
        <v>1251</v>
      </c>
      <c r="F10953">
        <v>2018</v>
      </c>
      <c r="G10953">
        <f t="shared" si="1027"/>
        <v>0.13867504905630729</v>
      </c>
      <c r="H10953">
        <f t="shared" si="1028"/>
        <v>14</v>
      </c>
      <c r="I10953">
        <f t="shared" si="1026"/>
        <v>3.1724403159426789E-2</v>
      </c>
      <c r="J10953">
        <f t="shared" si="1026"/>
        <v>6.7628351652379723E-2</v>
      </c>
      <c r="K10953">
        <f t="shared" si="1026"/>
        <v>0.12047336820319958</v>
      </c>
      <c r="L10953">
        <f t="shared" si="1026"/>
        <v>0.12927705754169849</v>
      </c>
      <c r="M10953">
        <f t="shared" si="1026"/>
        <v>0.13674616745980178</v>
      </c>
      <c r="N10953">
        <f t="shared" si="1026"/>
        <v>0.13867504905630729</v>
      </c>
    </row>
    <row r="10954" spans="1:14">
      <c r="A10954">
        <v>2019</v>
      </c>
      <c r="B10954">
        <v>2</v>
      </c>
      <c r="C10954">
        <v>53</v>
      </c>
      <c r="D10954" t="s">
        <v>704</v>
      </c>
      <c r="E10954" t="s">
        <v>705</v>
      </c>
      <c r="F10954">
        <v>2014</v>
      </c>
      <c r="G10954">
        <f t="shared" si="1027"/>
        <v>0.13736056394868904</v>
      </c>
      <c r="H10954">
        <f t="shared" si="1028"/>
        <v>14</v>
      </c>
      <c r="I10954">
        <f t="shared" si="1026"/>
        <v>3.142369112950559E-2</v>
      </c>
      <c r="J10954">
        <f t="shared" si="1026"/>
        <v>6.6987310154974319E-2</v>
      </c>
      <c r="K10954">
        <f t="shared" si="1026"/>
        <v>0.11933141477000905</v>
      </c>
      <c r="L10954">
        <f t="shared" si="1026"/>
        <v>0.12805165493285378</v>
      </c>
      <c r="M10954">
        <f t="shared" si="1026"/>
        <v>0.13544996600270481</v>
      </c>
      <c r="N10954">
        <f t="shared" si="1026"/>
        <v>0.13736056394868904</v>
      </c>
    </row>
    <row r="10955" spans="1:14">
      <c r="A10955">
        <v>2019</v>
      </c>
      <c r="B10955">
        <v>2</v>
      </c>
      <c r="C10955">
        <v>54</v>
      </c>
      <c r="D10955" t="s">
        <v>1146</v>
      </c>
      <c r="E10955" t="s">
        <v>1147</v>
      </c>
      <c r="F10955">
        <v>2015</v>
      </c>
      <c r="G10955">
        <f t="shared" si="1027"/>
        <v>0.13608276348795434</v>
      </c>
      <c r="H10955">
        <f t="shared" si="1028"/>
        <v>14</v>
      </c>
      <c r="I10955">
        <f t="shared" si="1026"/>
        <v>3.1131371370114781E-2</v>
      </c>
      <c r="J10955">
        <f t="shared" si="1026"/>
        <v>6.6364158841971707E-2</v>
      </c>
      <c r="K10955">
        <f t="shared" si="1026"/>
        <v>0.11822133097019151</v>
      </c>
      <c r="L10955">
        <f t="shared" si="1026"/>
        <v>0.12686045085675401</v>
      </c>
      <c r="M10955">
        <f t="shared" si="1026"/>
        <v>0.13418993893242132</v>
      </c>
      <c r="N10955">
        <f t="shared" si="1026"/>
        <v>0.13608276348795434</v>
      </c>
    </row>
    <row r="10956" spans="1:14">
      <c r="A10956">
        <v>2019</v>
      </c>
      <c r="B10956">
        <v>2</v>
      </c>
      <c r="C10956">
        <v>55</v>
      </c>
      <c r="D10956" t="s">
        <v>18</v>
      </c>
      <c r="E10956" t="s">
        <v>19</v>
      </c>
      <c r="F10956">
        <v>1995</v>
      </c>
      <c r="G10956">
        <f t="shared" si="1027"/>
        <v>0.13483997249264842</v>
      </c>
      <c r="H10956">
        <f t="shared" si="1028"/>
        <v>14</v>
      </c>
      <c r="I10956">
        <f t="shared" si="1026"/>
        <v>3.0847060653469701E-2</v>
      </c>
      <c r="J10956">
        <f t="shared" si="1026"/>
        <v>6.5758080769290933E-2</v>
      </c>
      <c r="K10956">
        <f t="shared" si="1026"/>
        <v>0.11714166149687251</v>
      </c>
      <c r="L10956">
        <f t="shared" si="1026"/>
        <v>0.12570188365879159</v>
      </c>
      <c r="M10956">
        <f t="shared" si="1026"/>
        <v>0.13296443436820349</v>
      </c>
      <c r="N10956">
        <f t="shared" si="1026"/>
        <v>0.13483997249264842</v>
      </c>
    </row>
    <row r="10957" spans="1:14">
      <c r="A10957">
        <v>2019</v>
      </c>
      <c r="B10957">
        <v>2</v>
      </c>
      <c r="C10957">
        <v>56</v>
      </c>
      <c r="D10957" t="s">
        <v>942</v>
      </c>
      <c r="E10957" t="s">
        <v>943</v>
      </c>
      <c r="F10957">
        <v>2016</v>
      </c>
      <c r="G10957">
        <f t="shared" si="1027"/>
        <v>0.1336306209562122</v>
      </c>
      <c r="H10957">
        <f t="shared" si="1028"/>
        <v>14</v>
      </c>
      <c r="I10957">
        <f t="shared" si="1026"/>
        <v>3.0570399812428303E-2</v>
      </c>
      <c r="J10957">
        <f t="shared" si="1026"/>
        <v>6.5168310284016054E-2</v>
      </c>
      <c r="K10957">
        <f t="shared" si="1026"/>
        <v>0.11609104241342781</v>
      </c>
      <c r="L10957">
        <f t="shared" si="1026"/>
        <v>0.12457448973156443</v>
      </c>
      <c r="M10957">
        <f t="shared" si="1026"/>
        <v>0.13177190414128337</v>
      </c>
      <c r="N10957">
        <f t="shared" si="1026"/>
        <v>0.1336306209562122</v>
      </c>
    </row>
    <row r="10958" spans="1:14">
      <c r="A10958">
        <v>2019</v>
      </c>
      <c r="B10958">
        <v>2</v>
      </c>
      <c r="C10958">
        <v>57</v>
      </c>
      <c r="D10958" t="s">
        <v>1136</v>
      </c>
      <c r="E10958" t="s">
        <v>1137</v>
      </c>
      <c r="F10958">
        <v>2017</v>
      </c>
      <c r="G10958">
        <f t="shared" si="1027"/>
        <v>0.13245323570650439</v>
      </c>
      <c r="H10958">
        <f t="shared" si="1028"/>
        <v>14</v>
      </c>
      <c r="I10958">
        <f t="shared" si="1026"/>
        <v>3.0301051832457324E-2</v>
      </c>
      <c r="J10958">
        <f t="shared" si="1026"/>
        <v>6.4594128956953864E-2</v>
      </c>
      <c r="K10958">
        <f t="shared" si="1026"/>
        <v>0.11506819390772818</v>
      </c>
      <c r="L10958">
        <f t="shared" si="1026"/>
        <v>0.12347689573963139</v>
      </c>
      <c r="M10958">
        <f t="shared" si="1026"/>
        <v>0.13061089557040576</v>
      </c>
      <c r="N10958">
        <f t="shared" si="1026"/>
        <v>0.13245323570650439</v>
      </c>
    </row>
    <row r="10959" spans="1:14">
      <c r="A10959">
        <v>2019</v>
      </c>
      <c r="B10959">
        <v>2</v>
      </c>
      <c r="C10959">
        <v>58</v>
      </c>
      <c r="D10959" t="s">
        <v>14</v>
      </c>
      <c r="E10959" t="s">
        <v>15</v>
      </c>
      <c r="F10959">
        <v>2007</v>
      </c>
      <c r="G10959">
        <f t="shared" si="1027"/>
        <v>0.13130643285972254</v>
      </c>
      <c r="H10959">
        <f t="shared" si="1028"/>
        <v>14</v>
      </c>
      <c r="I10959">
        <f t="shared" si="1026"/>
        <v>3.0038700125331459E-2</v>
      </c>
      <c r="J10959">
        <f t="shared" si="1026"/>
        <v>6.4034861902599896E-2</v>
      </c>
      <c r="K10959">
        <f t="shared" si="1026"/>
        <v>0.11407191373651492</v>
      </c>
      <c r="L10959">
        <f t="shared" si="1026"/>
        <v>0.12240781158483002</v>
      </c>
      <c r="M10959">
        <f t="shared" si="1026"/>
        <v>0.12948004402071037</v>
      </c>
      <c r="N10959">
        <f t="shared" si="1026"/>
        <v>0.13130643285972254</v>
      </c>
    </row>
    <row r="10960" spans="1:14">
      <c r="A10960">
        <v>2019</v>
      </c>
      <c r="B10960">
        <v>2</v>
      </c>
      <c r="C10960">
        <v>59</v>
      </c>
      <c r="D10960" t="s">
        <v>1108</v>
      </c>
      <c r="E10960" t="s">
        <v>1109</v>
      </c>
      <c r="F10960">
        <v>2017</v>
      </c>
      <c r="G10960">
        <f t="shared" si="1027"/>
        <v>0.13018891098082389</v>
      </c>
      <c r="H10960">
        <f t="shared" si="1028"/>
        <v>14</v>
      </c>
      <c r="I10960">
        <f t="shared" si="1026"/>
        <v>2.9783046964457032E-2</v>
      </c>
      <c r="J10960">
        <f t="shared" si="1026"/>
        <v>6.3489874443646857E-2</v>
      </c>
      <c r="K10960">
        <f t="shared" si="1026"/>
        <v>0.11310107128354399</v>
      </c>
      <c r="L10960">
        <f t="shared" si="1026"/>
        <v>0.121366024030215</v>
      </c>
      <c r="M10960">
        <f t="shared" si="1026"/>
        <v>0.12837806615928687</v>
      </c>
      <c r="N10960">
        <f t="shared" si="1026"/>
        <v>0.13018891098082389</v>
      </c>
    </row>
    <row r="10961" spans="1:14">
      <c r="A10961">
        <v>2019</v>
      </c>
      <c r="B10961">
        <v>2</v>
      </c>
      <c r="C10961">
        <v>60</v>
      </c>
      <c r="D10961" t="s">
        <v>800</v>
      </c>
      <c r="E10961" t="s">
        <v>801</v>
      </c>
      <c r="F10961">
        <v>2014</v>
      </c>
      <c r="G10961">
        <f t="shared" si="1027"/>
        <v>0.12909944487358055</v>
      </c>
      <c r="H10961">
        <f t="shared" si="1028"/>
        <v>14</v>
      </c>
      <c r="I10961">
        <f t="shared" si="1026"/>
        <v>2.9533812064235828E-2</v>
      </c>
      <c r="J10961">
        <f t="shared" si="1026"/>
        <v>6.2958569082549876E-2</v>
      </c>
      <c r="K10961">
        <f t="shared" si="1026"/>
        <v>0.11215460216472262</v>
      </c>
      <c r="L10961">
        <f t="shared" si="1026"/>
        <v>0.1203503909109605</v>
      </c>
      <c r="M10961">
        <f t="shared" si="1026"/>
        <v>0.12730375383160647</v>
      </c>
      <c r="N10961">
        <f t="shared" si="1026"/>
        <v>0.12909944487358055</v>
      </c>
    </row>
    <row r="10962" spans="1:14">
      <c r="A10962">
        <v>2019</v>
      </c>
      <c r="B10962">
        <v>2</v>
      </c>
      <c r="C10962">
        <v>61</v>
      </c>
      <c r="D10962" t="s">
        <v>1126</v>
      </c>
      <c r="E10962" t="s">
        <v>1127</v>
      </c>
      <c r="F10962">
        <v>2017</v>
      </c>
      <c r="G10962">
        <f t="shared" si="1027"/>
        <v>0.12803687993289598</v>
      </c>
      <c r="H10962">
        <f t="shared" si="1028"/>
        <v>14</v>
      </c>
      <c r="I10962">
        <f t="shared" ref="I10962:N10977" si="1029">$G10962*(I$1^$H10962)</f>
        <v>2.9290731288056239E-2</v>
      </c>
      <c r="J10962">
        <f t="shared" si="1029"/>
        <v>6.2440382747292633E-2</v>
      </c>
      <c r="K10962">
        <f t="shared" si="1029"/>
        <v>0.11123150332170778</v>
      </c>
      <c r="L10962">
        <f t="shared" si="1029"/>
        <v>0.11935983586941951</v>
      </c>
      <c r="M10962">
        <f t="shared" si="1029"/>
        <v>0.12625596849239401</v>
      </c>
      <c r="N10962">
        <f t="shared" si="1029"/>
        <v>0.12803687993289598</v>
      </c>
    </row>
    <row r="10963" spans="1:14">
      <c r="A10963">
        <v>2019</v>
      </c>
      <c r="B10963">
        <v>2</v>
      </c>
      <c r="C10963">
        <v>62</v>
      </c>
      <c r="D10963" t="s">
        <v>1070</v>
      </c>
      <c r="E10963" t="s">
        <v>1071</v>
      </c>
      <c r="F10963">
        <v>2017</v>
      </c>
      <c r="G10963">
        <f t="shared" si="1027"/>
        <v>0.1270001270001905</v>
      </c>
      <c r="H10963">
        <f t="shared" si="1028"/>
        <v>14</v>
      </c>
      <c r="I10963">
        <f t="shared" si="1029"/>
        <v>2.9053555471370486E-2</v>
      </c>
      <c r="J10963">
        <f t="shared" si="1029"/>
        <v>6.1934784282487533E-2</v>
      </c>
      <c r="K10963">
        <f t="shared" si="1029"/>
        <v>0.11033082855254395</v>
      </c>
      <c r="L10963">
        <f t="shared" si="1029"/>
        <v>0.11839334355915922</v>
      </c>
      <c r="M10963">
        <f t="shared" si="1029"/>
        <v>0.12523363613257191</v>
      </c>
      <c r="N10963">
        <f t="shared" si="1029"/>
        <v>0.1270001270001905</v>
      </c>
    </row>
    <row r="10964" spans="1:14">
      <c r="A10964">
        <v>2019</v>
      </c>
      <c r="B10964">
        <v>2</v>
      </c>
      <c r="C10964">
        <v>63</v>
      </c>
      <c r="D10964" t="s">
        <v>50</v>
      </c>
      <c r="E10964" t="s">
        <v>51</v>
      </c>
      <c r="F10964">
        <v>2005</v>
      </c>
      <c r="G10964">
        <f t="shared" si="1027"/>
        <v>0.12598815766974239</v>
      </c>
      <c r="H10964">
        <f t="shared" si="1028"/>
        <v>14</v>
      </c>
      <c r="I10964">
        <f t="shared" si="1029"/>
        <v>2.8822049347936016E-2</v>
      </c>
      <c r="J10964">
        <f t="shared" si="1029"/>
        <v>6.1441272160395688E-2</v>
      </c>
      <c r="K10964">
        <f t="shared" si="1029"/>
        <v>0.10945168443406651</v>
      </c>
      <c r="L10964">
        <f t="shared" si="1029"/>
        <v>0.11744995526939084</v>
      </c>
      <c r="M10964">
        <f t="shared" si="1029"/>
        <v>0.12423574265088687</v>
      </c>
      <c r="N10964">
        <f t="shared" si="1029"/>
        <v>0.12598815766974239</v>
      </c>
    </row>
    <row r="10965" spans="1:14">
      <c r="A10965">
        <v>2019</v>
      </c>
      <c r="B10965">
        <v>2</v>
      </c>
      <c r="C10965">
        <v>64</v>
      </c>
      <c r="D10965" t="s">
        <v>22</v>
      </c>
      <c r="E10965" t="s">
        <v>23</v>
      </c>
      <c r="F10965">
        <v>2008</v>
      </c>
      <c r="G10965">
        <f t="shared" si="1027"/>
        <v>0.125</v>
      </c>
      <c r="H10965">
        <f t="shared" si="1028"/>
        <v>14</v>
      </c>
      <c r="I10965">
        <f t="shared" si="1029"/>
        <v>2.8595990568701268E-2</v>
      </c>
      <c r="J10965">
        <f t="shared" si="1029"/>
        <v>6.095937238944122E-2</v>
      </c>
      <c r="K10965">
        <f t="shared" si="1029"/>
        <v>0.10859322659612226</v>
      </c>
      <c r="L10965">
        <f t="shared" si="1029"/>
        <v>0.11652876492692564</v>
      </c>
      <c r="M10965">
        <f t="shared" si="1029"/>
        <v>0.12326132962487514</v>
      </c>
      <c r="N10965">
        <f t="shared" si="1029"/>
        <v>0.125</v>
      </c>
    </row>
    <row r="10966" spans="1:14">
      <c r="A10966">
        <v>2019</v>
      </c>
      <c r="B10966">
        <v>2</v>
      </c>
      <c r="C10966">
        <v>65</v>
      </c>
      <c r="D10966" t="s">
        <v>1260</v>
      </c>
      <c r="E10966" t="s">
        <v>1261</v>
      </c>
      <c r="F10966">
        <v>2018</v>
      </c>
      <c r="G10966">
        <f t="shared" si="1027"/>
        <v>0.12403473458920847</v>
      </c>
      <c r="H10966">
        <f t="shared" si="1028"/>
        <v>14</v>
      </c>
      <c r="I10966">
        <f t="shared" si="1029"/>
        <v>2.8375168804034963E-2</v>
      </c>
      <c r="J10966">
        <f t="shared" si="1029"/>
        <v>6.0488636600392519E-2</v>
      </c>
      <c r="K10966">
        <f t="shared" si="1029"/>
        <v>0.1077546563122864</v>
      </c>
      <c r="L10966">
        <f t="shared" si="1029"/>
        <v>0.11562891543775589</v>
      </c>
      <c r="M10966">
        <f t="shared" si="1029"/>
        <v>0.12230949044107461</v>
      </c>
      <c r="N10966">
        <f t="shared" si="1029"/>
        <v>0.12403473458920847</v>
      </c>
    </row>
    <row r="10967" spans="1:14">
      <c r="A10967">
        <v>2019</v>
      </c>
      <c r="B10967">
        <v>2</v>
      </c>
      <c r="C10967">
        <v>66</v>
      </c>
      <c r="D10967" t="s">
        <v>736</v>
      </c>
      <c r="E10967" t="s">
        <v>737</v>
      </c>
      <c r="F10967">
        <v>2014</v>
      </c>
      <c r="G10967">
        <f t="shared" si="1027"/>
        <v>0.12309149097933272</v>
      </c>
      <c r="H10967">
        <f t="shared" si="1028"/>
        <v>14</v>
      </c>
      <c r="I10967">
        <f t="shared" si="1029"/>
        <v>2.8159384921059006E-2</v>
      </c>
      <c r="J10967">
        <f t="shared" si="1029"/>
        <v>6.0028640292645506E-2</v>
      </c>
      <c r="K10967">
        <f t="shared" si="1029"/>
        <v>0.10693521737578575</v>
      </c>
      <c r="L10967">
        <f t="shared" si="1029"/>
        <v>0.11474959533468361</v>
      </c>
      <c r="M10967">
        <f t="shared" si="1029"/>
        <v>0.121379366748967</v>
      </c>
      <c r="N10967">
        <f t="shared" si="1029"/>
        <v>0.12309149097933272</v>
      </c>
    </row>
    <row r="10968" spans="1:14">
      <c r="A10968">
        <v>2019</v>
      </c>
      <c r="B10968">
        <v>2</v>
      </c>
      <c r="C10968">
        <v>67</v>
      </c>
      <c r="D10968" t="s">
        <v>1210</v>
      </c>
      <c r="E10968" t="s">
        <v>1211</v>
      </c>
      <c r="F10968">
        <v>2018</v>
      </c>
      <c r="G10968">
        <f t="shared" si="1027"/>
        <v>0.12216944435630522</v>
      </c>
      <c r="H10968">
        <f t="shared" si="1028"/>
        <v>14</v>
      </c>
      <c r="I10968">
        <f t="shared" si="1029"/>
        <v>2.794845022877103E-2</v>
      </c>
      <c r="J10968">
        <f t="shared" si="1029"/>
        <v>5.9578981225017022E-2</v>
      </c>
      <c r="K10968">
        <f t="shared" si="1029"/>
        <v>0.10613419323285282</v>
      </c>
      <c r="L10968">
        <f t="shared" si="1029"/>
        <v>0.1138900357011921</v>
      </c>
      <c r="M10968">
        <f t="shared" si="1029"/>
        <v>0.12047014520712304</v>
      </c>
      <c r="N10968">
        <f t="shared" si="1029"/>
        <v>0.12216944435630522</v>
      </c>
    </row>
    <row r="10969" spans="1:14">
      <c r="A10969">
        <v>2019</v>
      </c>
      <c r="B10969">
        <v>2</v>
      </c>
      <c r="C10969">
        <v>68</v>
      </c>
      <c r="D10969" t="s">
        <v>878</v>
      </c>
      <c r="E10969" t="s">
        <v>879</v>
      </c>
      <c r="F10969">
        <v>2015</v>
      </c>
      <c r="G10969">
        <f t="shared" si="1027"/>
        <v>0.12126781251816648</v>
      </c>
      <c r="H10969">
        <f t="shared" si="1028"/>
        <v>14</v>
      </c>
      <c r="I10969">
        <f t="shared" si="1029"/>
        <v>2.7742185784452179E-2</v>
      </c>
      <c r="J10969">
        <f t="shared" si="1029"/>
        <v>5.9139277937182821E-2</v>
      </c>
      <c r="K10969">
        <f t="shared" si="1029"/>
        <v>0.1053509043488106</v>
      </c>
      <c r="L10969">
        <f t="shared" si="1029"/>
        <v>0.1130495073450553</v>
      </c>
      <c r="M10969">
        <f t="shared" si="1029"/>
        <v>0.11958105449351424</v>
      </c>
      <c r="N10969">
        <f t="shared" si="1029"/>
        <v>0.12126781251816648</v>
      </c>
    </row>
    <row r="10970" spans="1:14">
      <c r="A10970">
        <v>2019</v>
      </c>
      <c r="B10970">
        <v>2</v>
      </c>
      <c r="C10970">
        <v>69</v>
      </c>
      <c r="D10970" t="s">
        <v>1168</v>
      </c>
      <c r="E10970" t="s">
        <v>1169</v>
      </c>
      <c r="F10970">
        <v>2018</v>
      </c>
      <c r="G10970">
        <f t="shared" si="1027"/>
        <v>0.1203858530857692</v>
      </c>
      <c r="H10970">
        <f t="shared" si="1028"/>
        <v>14</v>
      </c>
      <c r="I10970">
        <f t="shared" si="1029"/>
        <v>2.7540421755565699E-2</v>
      </c>
      <c r="J10970">
        <f t="shared" si="1029"/>
        <v>5.8709168389407727E-2</v>
      </c>
      <c r="K10970">
        <f t="shared" si="1029"/>
        <v>0.10458470578488335</v>
      </c>
      <c r="L10970">
        <f t="shared" si="1029"/>
        <v>0.11222731819807204</v>
      </c>
      <c r="M10970">
        <f t="shared" si="1029"/>
        <v>0.11871136255501431</v>
      </c>
      <c r="N10970">
        <f t="shared" si="1029"/>
        <v>0.1203858530857692</v>
      </c>
    </row>
    <row r="10971" spans="1:14">
      <c r="A10971">
        <v>2019</v>
      </c>
      <c r="B10971">
        <v>2</v>
      </c>
      <c r="C10971">
        <v>70</v>
      </c>
      <c r="D10971" t="s">
        <v>948</v>
      </c>
      <c r="E10971" t="s">
        <v>949</v>
      </c>
      <c r="F10971">
        <v>2016</v>
      </c>
      <c r="G10971">
        <f t="shared" si="1027"/>
        <v>0.11952286093343936</v>
      </c>
      <c r="H10971">
        <f t="shared" si="1028"/>
        <v>14</v>
      </c>
      <c r="I10971">
        <f t="shared" si="1029"/>
        <v>2.7342996831974602E-2</v>
      </c>
      <c r="J10971">
        <f t="shared" si="1029"/>
        <v>5.8288308709543407E-2</v>
      </c>
      <c r="K10971">
        <f t="shared" si="1029"/>
        <v>0.10383498496609432</v>
      </c>
      <c r="L10971">
        <f t="shared" si="1029"/>
        <v>0.11142281092085103</v>
      </c>
      <c r="M10971">
        <f t="shared" si="1029"/>
        <v>0.11786037407379825</v>
      </c>
      <c r="N10971">
        <f t="shared" si="1029"/>
        <v>0.11952286093343936</v>
      </c>
    </row>
    <row r="10972" spans="1:14">
      <c r="A10972">
        <v>2019</v>
      </c>
      <c r="B10972">
        <v>2</v>
      </c>
      <c r="C10972">
        <v>71</v>
      </c>
      <c r="D10972" t="s">
        <v>718</v>
      </c>
      <c r="E10972" t="s">
        <v>719</v>
      </c>
      <c r="F10972">
        <v>2013</v>
      </c>
      <c r="G10972">
        <f t="shared" si="1027"/>
        <v>0.11867816581938533</v>
      </c>
      <c r="H10972">
        <f t="shared" si="1028"/>
        <v>14</v>
      </c>
      <c r="I10972">
        <f t="shared" si="1029"/>
        <v>2.7149757683855264E-2</v>
      </c>
      <c r="J10972">
        <f t="shared" si="1029"/>
        <v>5.7876372037438117E-2</v>
      </c>
      <c r="K10972">
        <f t="shared" si="1029"/>
        <v>0.10310115962269346</v>
      </c>
      <c r="L10972">
        <f t="shared" si="1029"/>
        <v>0.11063536069380683</v>
      </c>
      <c r="M10972">
        <f t="shared" si="1029"/>
        <v>0.11702742813071076</v>
      </c>
      <c r="N10972">
        <f t="shared" si="1029"/>
        <v>0.11867816581938533</v>
      </c>
    </row>
    <row r="10973" spans="1:14">
      <c r="A10973">
        <v>2019</v>
      </c>
      <c r="B10973">
        <v>2</v>
      </c>
      <c r="C10973">
        <v>72</v>
      </c>
      <c r="D10973" t="s">
        <v>1084</v>
      </c>
      <c r="E10973" t="s">
        <v>1085</v>
      </c>
      <c r="F10973">
        <v>2016</v>
      </c>
      <c r="G10973">
        <f t="shared" si="1027"/>
        <v>0.11785113019775793</v>
      </c>
      <c r="H10973">
        <f t="shared" si="1028"/>
        <v>14</v>
      </c>
      <c r="I10973">
        <f t="shared" si="1029"/>
        <v>2.6960558461166968E-2</v>
      </c>
      <c r="J10973">
        <f t="shared" si="1029"/>
        <v>5.7473047457933177E-2</v>
      </c>
      <c r="K10973">
        <f t="shared" si="1029"/>
        <v>0.10238267588939387</v>
      </c>
      <c r="L10973">
        <f t="shared" si="1029"/>
        <v>0.10986437317749634</v>
      </c>
      <c r="M10973">
        <f t="shared" si="1029"/>
        <v>0.11621189604775933</v>
      </c>
      <c r="N10973">
        <f t="shared" si="1029"/>
        <v>0.11785113019775793</v>
      </c>
    </row>
    <row r="10974" spans="1:14">
      <c r="A10974">
        <v>2019</v>
      </c>
      <c r="B10974">
        <v>2</v>
      </c>
      <c r="C10974">
        <v>73</v>
      </c>
      <c r="D10974" t="s">
        <v>710</v>
      </c>
      <c r="E10974" t="s">
        <v>711</v>
      </c>
      <c r="F10974">
        <v>2014</v>
      </c>
      <c r="G10974">
        <f t="shared" si="1027"/>
        <v>0.11704114719613057</v>
      </c>
      <c r="H10974">
        <f t="shared" si="1028"/>
        <v>14</v>
      </c>
      <c r="I10974">
        <f t="shared" si="1029"/>
        <v>2.6775260330964213E-2</v>
      </c>
      <c r="J10974">
        <f t="shared" si="1029"/>
        <v>5.7078039014530617E-2</v>
      </c>
      <c r="K10974">
        <f t="shared" si="1029"/>
        <v>0.10167900654831605</v>
      </c>
      <c r="L10974">
        <f t="shared" si="1029"/>
        <v>0.10910928262716481</v>
      </c>
      <c r="M10974">
        <f t="shared" si="1029"/>
        <v>0.11541317939372625</v>
      </c>
      <c r="N10974">
        <f t="shared" si="1029"/>
        <v>0.11704114719613057</v>
      </c>
    </row>
    <row r="10975" spans="1:14">
      <c r="A10975">
        <v>2019</v>
      </c>
      <c r="B10975">
        <v>2</v>
      </c>
      <c r="C10975">
        <v>74</v>
      </c>
      <c r="D10975" t="s">
        <v>74</v>
      </c>
      <c r="E10975" t="s">
        <v>75</v>
      </c>
      <c r="F10975">
        <v>2008</v>
      </c>
      <c r="G10975">
        <f t="shared" si="1027"/>
        <v>0.11624763874381928</v>
      </c>
      <c r="H10975">
        <f t="shared" si="1028"/>
        <v>14</v>
      </c>
      <c r="I10975">
        <f t="shared" si="1029"/>
        <v>2.6593731049216387E-2</v>
      </c>
      <c r="J10975">
        <f t="shared" si="1029"/>
        <v>5.6691064796621719E-2</v>
      </c>
      <c r="K10975">
        <f t="shared" si="1029"/>
        <v>0.10098964940297384</v>
      </c>
      <c r="L10975">
        <f t="shared" si="1029"/>
        <v>0.10836955014790953</v>
      </c>
      <c r="M10975">
        <f t="shared" si="1029"/>
        <v>0.11463070813852252</v>
      </c>
      <c r="N10975">
        <f t="shared" si="1029"/>
        <v>0.11624763874381928</v>
      </c>
    </row>
    <row r="10976" spans="1:14">
      <c r="A10976">
        <v>2019</v>
      </c>
      <c r="B10976">
        <v>2</v>
      </c>
      <c r="C10976">
        <v>75</v>
      </c>
      <c r="D10976" t="s">
        <v>548</v>
      </c>
      <c r="E10976" t="s">
        <v>549</v>
      </c>
      <c r="F10976">
        <v>2010</v>
      </c>
      <c r="G10976">
        <f t="shared" si="1027"/>
        <v>0.11547005383792514</v>
      </c>
      <c r="H10976">
        <f t="shared" si="1028"/>
        <v>14</v>
      </c>
      <c r="I10976">
        <f t="shared" si="1029"/>
        <v>2.6415844564133879E-2</v>
      </c>
      <c r="J10976">
        <f t="shared" si="1029"/>
        <v>5.6311856093879238E-2</v>
      </c>
      <c r="K10976">
        <f t="shared" si="1029"/>
        <v>0.10031412577190593</v>
      </c>
      <c r="L10976">
        <f t="shared" si="1029"/>
        <v>0.1076446620782322</v>
      </c>
      <c r="M10976">
        <f t="shared" si="1029"/>
        <v>0.11386393894334855</v>
      </c>
      <c r="N10976">
        <f t="shared" si="1029"/>
        <v>0.11547005383792514</v>
      </c>
    </row>
    <row r="10977" spans="1:14">
      <c r="A10977">
        <v>2019</v>
      </c>
      <c r="B10977">
        <v>2</v>
      </c>
      <c r="C10977">
        <v>76</v>
      </c>
      <c r="D10977" t="s">
        <v>1268</v>
      </c>
      <c r="E10977" t="s">
        <v>1269</v>
      </c>
      <c r="F10977">
        <v>2018</v>
      </c>
      <c r="G10977">
        <f t="shared" si="1027"/>
        <v>0.11470786693528087</v>
      </c>
      <c r="H10977">
        <f t="shared" si="1028"/>
        <v>14</v>
      </c>
      <c r="I10977">
        <f t="shared" si="1029"/>
        <v>2.6241480648297056E-2</v>
      </c>
      <c r="J10977">
        <f t="shared" si="1029"/>
        <v>5.5940156612050068E-2</v>
      </c>
      <c r="K10977">
        <f t="shared" si="1029"/>
        <v>9.9651979091686368E-2</v>
      </c>
      <c r="L10977">
        <f t="shared" si="1029"/>
        <v>0.10693412849096329</v>
      </c>
      <c r="M10977">
        <f t="shared" si="1029"/>
        <v>0.11311235357500778</v>
      </c>
      <c r="N10977">
        <f t="shared" si="1029"/>
        <v>0.11470786693528087</v>
      </c>
    </row>
    <row r="10978" spans="1:14">
      <c r="A10978">
        <v>2019</v>
      </c>
      <c r="B10978">
        <v>2</v>
      </c>
      <c r="C10978">
        <v>77</v>
      </c>
      <c r="D10978" t="s">
        <v>858</v>
      </c>
      <c r="E10978" t="s">
        <v>859</v>
      </c>
      <c r="F10978">
        <v>2015</v>
      </c>
      <c r="G10978">
        <f t="shared" si="1027"/>
        <v>0.11396057645963795</v>
      </c>
      <c r="H10978">
        <f t="shared" si="1028"/>
        <v>14</v>
      </c>
      <c r="I10978">
        <f t="shared" ref="I10978:N10993" si="1030">$G10978*(I$1^$H10978)</f>
        <v>2.6070524557148533E-2</v>
      </c>
      <c r="J10978">
        <f t="shared" si="1030"/>
        <v>5.5575721744947668E-2</v>
      </c>
      <c r="K10978">
        <f t="shared" si="1030"/>
        <v>9.9002773620049445E-2</v>
      </c>
      <c r="L10978">
        <f t="shared" si="1030"/>
        <v>0.10623748180161668</v>
      </c>
      <c r="M10978">
        <f t="shared" si="1030"/>
        <v>0.11237545743385775</v>
      </c>
      <c r="N10978">
        <f t="shared" si="1030"/>
        <v>0.11396057645963795</v>
      </c>
    </row>
    <row r="10979" spans="1:14">
      <c r="A10979">
        <v>2019</v>
      </c>
      <c r="B10979">
        <v>2</v>
      </c>
      <c r="C10979">
        <v>78</v>
      </c>
      <c r="D10979" t="s">
        <v>888</v>
      </c>
      <c r="E10979" t="s">
        <v>889</v>
      </c>
      <c r="F10979">
        <v>2014</v>
      </c>
      <c r="G10979">
        <f t="shared" si="1027"/>
        <v>0.11322770341445956</v>
      </c>
      <c r="H10979">
        <f t="shared" si="1028"/>
        <v>14</v>
      </c>
      <c r="I10979">
        <f t="shared" si="1030"/>
        <v>2.5902866711644719E-2</v>
      </c>
      <c r="J10979">
        <f t="shared" si="1030"/>
        <v>5.5218317897945964E-2</v>
      </c>
      <c r="K10979">
        <f t="shared" si="1030"/>
        <v>9.8366093230759469E-2</v>
      </c>
      <c r="L10979">
        <f t="shared" si="1030"/>
        <v>0.10555427547519371</v>
      </c>
      <c r="M10979">
        <f t="shared" si="1030"/>
        <v>0.1116527781858984</v>
      </c>
      <c r="N10979">
        <f t="shared" si="1030"/>
        <v>0.11322770341445956</v>
      </c>
    </row>
    <row r="10980" spans="1:14">
      <c r="A10980">
        <v>2019</v>
      </c>
      <c r="B10980">
        <v>2</v>
      </c>
      <c r="C10980">
        <v>79</v>
      </c>
      <c r="D10980" t="s">
        <v>1040</v>
      </c>
      <c r="E10980" t="s">
        <v>1041</v>
      </c>
      <c r="F10980">
        <v>2016</v>
      </c>
      <c r="G10980">
        <f t="shared" si="1027"/>
        <v>0.1125087900926024</v>
      </c>
      <c r="H10980">
        <f t="shared" si="1028"/>
        <v>14</v>
      </c>
      <c r="I10980">
        <f t="shared" si="1030"/>
        <v>2.5738402403072392E-2</v>
      </c>
      <c r="J10980">
        <f t="shared" si="1030"/>
        <v>5.4867721858723392E-2</v>
      </c>
      <c r="K10980">
        <f t="shared" si="1030"/>
        <v>9.7741540292652224E-2</v>
      </c>
      <c r="L10980">
        <f t="shared" si="1030"/>
        <v>0.10488408282330948</v>
      </c>
      <c r="M10980">
        <f t="shared" si="1030"/>
        <v>0.11094386449040121</v>
      </c>
      <c r="N10980">
        <f t="shared" si="1030"/>
        <v>0.1125087900926024</v>
      </c>
    </row>
    <row r="10981" spans="1:14">
      <c r="A10981">
        <v>2019</v>
      </c>
      <c r="B10981">
        <v>2</v>
      </c>
      <c r="C10981">
        <v>80</v>
      </c>
      <c r="D10981" t="s">
        <v>1270</v>
      </c>
      <c r="E10981" t="s">
        <v>1271</v>
      </c>
      <c r="F10981">
        <v>2019</v>
      </c>
      <c r="G10981">
        <f t="shared" si="1027"/>
        <v>0.11180339887498948</v>
      </c>
      <c r="H10981">
        <f t="shared" si="1028"/>
        <v>14</v>
      </c>
      <c r="I10981">
        <f t="shared" si="1030"/>
        <v>2.5577031518223561E-2</v>
      </c>
      <c r="J10981">
        <f t="shared" si="1030"/>
        <v>5.4523720211405738E-2</v>
      </c>
      <c r="K10981">
        <f t="shared" si="1030"/>
        <v>9.7128734625986993E-2</v>
      </c>
      <c r="L10981">
        <f t="shared" si="1030"/>
        <v>0.10422649588427961</v>
      </c>
      <c r="M10981">
        <f t="shared" si="1030"/>
        <v>0.11024828481529178</v>
      </c>
      <c r="N10981">
        <f t="shared" si="1030"/>
        <v>0.11180339887498948</v>
      </c>
    </row>
    <row r="10982" spans="1:14">
      <c r="A10982">
        <v>2019</v>
      </c>
      <c r="B10982">
        <v>2</v>
      </c>
      <c r="C10982">
        <v>81</v>
      </c>
      <c r="D10982" t="s">
        <v>558</v>
      </c>
      <c r="E10982" t="s">
        <v>559</v>
      </c>
      <c r="F10982">
        <v>2012</v>
      </c>
      <c r="G10982">
        <f t="shared" si="1027"/>
        <v>0.1111111111111111</v>
      </c>
      <c r="H10982">
        <f t="shared" si="1028"/>
        <v>14</v>
      </c>
      <c r="I10982">
        <f t="shared" si="1030"/>
        <v>2.5418658283290013E-2</v>
      </c>
      <c r="J10982">
        <f t="shared" si="1030"/>
        <v>5.4186108790614418E-2</v>
      </c>
      <c r="K10982">
        <f t="shared" si="1030"/>
        <v>9.6527312529886458E-2</v>
      </c>
      <c r="L10982">
        <f t="shared" si="1030"/>
        <v>0.10358112437948945</v>
      </c>
      <c r="M10982">
        <f t="shared" si="1030"/>
        <v>0.10956562633322234</v>
      </c>
      <c r="N10982">
        <f t="shared" si="1030"/>
        <v>0.1111111111111111</v>
      </c>
    </row>
    <row r="10983" spans="1:14">
      <c r="A10983">
        <v>2019</v>
      </c>
      <c r="B10983">
        <v>2</v>
      </c>
      <c r="C10983">
        <v>82</v>
      </c>
      <c r="D10983" t="s">
        <v>1054</v>
      </c>
      <c r="E10983" t="s">
        <v>1055</v>
      </c>
      <c r="F10983">
        <v>2017</v>
      </c>
      <c r="G10983">
        <f t="shared" si="1027"/>
        <v>0.11043152607484653</v>
      </c>
      <c r="H10983">
        <f t="shared" si="1028"/>
        <v>14</v>
      </c>
      <c r="I10983">
        <f t="shared" si="1030"/>
        <v>2.5263191024988797E-2</v>
      </c>
      <c r="J10983">
        <f t="shared" si="1030"/>
        <v>5.3854692172246865E-2</v>
      </c>
      <c r="K10983">
        <f t="shared" si="1030"/>
        <v>9.5936925875211146E-2</v>
      </c>
      <c r="L10983">
        <f t="shared" si="1030"/>
        <v>0.10294759473997961</v>
      </c>
      <c r="M10983">
        <f t="shared" si="1030"/>
        <v>0.10889549389191722</v>
      </c>
      <c r="N10983">
        <f t="shared" si="1030"/>
        <v>0.11043152607484653</v>
      </c>
    </row>
    <row r="10984" spans="1:14">
      <c r="A10984">
        <v>2019</v>
      </c>
      <c r="B10984">
        <v>2</v>
      </c>
      <c r="C10984">
        <v>83</v>
      </c>
      <c r="D10984" t="s">
        <v>870</v>
      </c>
      <c r="E10984" t="s">
        <v>871</v>
      </c>
      <c r="F10984">
        <v>2015</v>
      </c>
      <c r="G10984">
        <f t="shared" si="1027"/>
        <v>0.10976425998969035</v>
      </c>
      <c r="H10984">
        <f t="shared" si="1028"/>
        <v>14</v>
      </c>
      <c r="I10984">
        <f t="shared" si="1030"/>
        <v>2.5110541947565273E-2</v>
      </c>
      <c r="J10984">
        <f t="shared" si="1030"/>
        <v>5.3529283198103822E-2</v>
      </c>
      <c r="K10984">
        <f t="shared" si="1030"/>
        <v>9.5357241257728959E-2</v>
      </c>
      <c r="L10984">
        <f t="shared" si="1030"/>
        <v>0.10232554919773261</v>
      </c>
      <c r="M10984">
        <f t="shared" si="1030"/>
        <v>0.10823750905295773</v>
      </c>
      <c r="N10984">
        <f t="shared" si="1030"/>
        <v>0.10976425998969035</v>
      </c>
    </row>
    <row r="10985" spans="1:14">
      <c r="A10985">
        <v>2019</v>
      </c>
      <c r="B10985">
        <v>2</v>
      </c>
      <c r="C10985">
        <v>84</v>
      </c>
      <c r="D10985" t="s">
        <v>1088</v>
      </c>
      <c r="E10985" t="s">
        <v>1089</v>
      </c>
      <c r="F10985">
        <v>2017</v>
      </c>
      <c r="G10985">
        <f t="shared" si="1027"/>
        <v>0.10910894511799619</v>
      </c>
      <c r="H10985">
        <f t="shared" si="1028"/>
        <v>14</v>
      </c>
      <c r="I10985">
        <f t="shared" si="1030"/>
        <v>2.4960626924441308E-2</v>
      </c>
      <c r="J10985">
        <f t="shared" si="1030"/>
        <v>5.3209702531736278E-2</v>
      </c>
      <c r="K10985">
        <f t="shared" si="1030"/>
        <v>9.478793920689943E-2</v>
      </c>
      <c r="L10985">
        <f t="shared" si="1030"/>
        <v>0.10171464493663848</v>
      </c>
      <c r="M10985">
        <f t="shared" si="1030"/>
        <v>0.10759130919369392</v>
      </c>
      <c r="N10985">
        <f t="shared" si="1030"/>
        <v>0.10910894511799619</v>
      </c>
    </row>
    <row r="10986" spans="1:14">
      <c r="A10986">
        <v>2019</v>
      </c>
      <c r="B10986">
        <v>2</v>
      </c>
      <c r="C10986">
        <v>85</v>
      </c>
      <c r="D10986" t="s">
        <v>62</v>
      </c>
      <c r="E10986" t="s">
        <v>63</v>
      </c>
      <c r="F10986">
        <v>1999</v>
      </c>
      <c r="G10986">
        <f t="shared" si="1027"/>
        <v>0.10846522890932808</v>
      </c>
      <c r="H10986">
        <f t="shared" si="1028"/>
        <v>14</v>
      </c>
      <c r="I10986">
        <f t="shared" si="1030"/>
        <v>2.4813365303385359E-2</v>
      </c>
      <c r="J10986">
        <f t="shared" si="1030"/>
        <v>5.2895778243117725E-2</v>
      </c>
      <c r="K10986">
        <f t="shared" si="1030"/>
        <v>9.4228713446007487E-2</v>
      </c>
      <c r="L10986">
        <f t="shared" si="1030"/>
        <v>0.10111455329856217</v>
      </c>
      <c r="M10986">
        <f t="shared" si="1030"/>
        <v>0.1069565466674418</v>
      </c>
      <c r="N10986">
        <f t="shared" si="1030"/>
        <v>0.10846522890932808</v>
      </c>
    </row>
    <row r="10987" spans="1:14">
      <c r="A10987">
        <v>2019</v>
      </c>
      <c r="B10987">
        <v>2</v>
      </c>
      <c r="C10987">
        <v>86</v>
      </c>
      <c r="D10987" t="s">
        <v>1264</v>
      </c>
      <c r="E10987" t="s">
        <v>1265</v>
      </c>
      <c r="F10987">
        <v>2018</v>
      </c>
      <c r="G10987">
        <f t="shared" si="1027"/>
        <v>0.10783277320343841</v>
      </c>
      <c r="H10987">
        <f t="shared" si="1028"/>
        <v>14</v>
      </c>
      <c r="I10987">
        <f t="shared" si="1030"/>
        <v>2.466867972417942E-2</v>
      </c>
      <c r="J10987">
        <f t="shared" si="1030"/>
        <v>5.2587345419956487E-2</v>
      </c>
      <c r="K10987">
        <f t="shared" si="1030"/>
        <v>9.3679270199753986E-2</v>
      </c>
      <c r="L10987">
        <f t="shared" si="1030"/>
        <v>0.10052495904033569</v>
      </c>
      <c r="M10987">
        <f t="shared" si="1030"/>
        <v>0.10633288801754741</v>
      </c>
      <c r="N10987">
        <f t="shared" si="1030"/>
        <v>0.10783277320343841</v>
      </c>
    </row>
    <row r="10988" spans="1:14">
      <c r="A10988">
        <v>2019</v>
      </c>
      <c r="B10988">
        <v>2</v>
      </c>
      <c r="C10988">
        <v>87</v>
      </c>
      <c r="D10988" t="s">
        <v>1102</v>
      </c>
      <c r="E10988" t="s">
        <v>1103</v>
      </c>
      <c r="F10988">
        <v>2017</v>
      </c>
      <c r="G10988">
        <f t="shared" si="1027"/>
        <v>0.10721125348377948</v>
      </c>
      <c r="H10988">
        <f t="shared" si="1028"/>
        <v>14</v>
      </c>
      <c r="I10988">
        <f t="shared" si="1030"/>
        <v>2.4526495947846394E-2</v>
      </c>
      <c r="J10988">
        <f t="shared" si="1030"/>
        <v>5.2284245803651923E-2</v>
      </c>
      <c r="K10988">
        <f t="shared" si="1030"/>
        <v>9.3139327545746942E-2</v>
      </c>
      <c r="L10988">
        <f t="shared" si="1030"/>
        <v>9.9945559637859019E-2</v>
      </c>
      <c r="M10988">
        <f t="shared" si="1030"/>
        <v>0.10572001324128148</v>
      </c>
      <c r="N10988">
        <f t="shared" si="1030"/>
        <v>0.10721125348377948</v>
      </c>
    </row>
    <row r="10989" spans="1:14">
      <c r="A10989">
        <v>2019</v>
      </c>
      <c r="B10989">
        <v>2</v>
      </c>
      <c r="C10989">
        <v>88</v>
      </c>
      <c r="D10989" t="s">
        <v>554</v>
      </c>
      <c r="E10989" t="s">
        <v>555</v>
      </c>
      <c r="F10989">
        <v>2012</v>
      </c>
      <c r="G10989">
        <f t="shared" si="1027"/>
        <v>0.10660035817780521</v>
      </c>
      <c r="H10989">
        <f t="shared" si="1028"/>
        <v>14</v>
      </c>
      <c r="I10989">
        <f t="shared" si="1030"/>
        <v>2.4386742696581559E-2</v>
      </c>
      <c r="J10989">
        <f t="shared" si="1030"/>
        <v>5.198632744806915E-2</v>
      </c>
      <c r="K10989">
        <f t="shared" si="1030"/>
        <v>9.2608614806641565E-2</v>
      </c>
      <c r="L10989">
        <f t="shared" si="1030"/>
        <v>9.9376064633820302E-2</v>
      </c>
      <c r="M10989">
        <f t="shared" si="1030"/>
        <v>0.10511761509987362</v>
      </c>
      <c r="N10989">
        <f t="shared" si="1030"/>
        <v>0.10660035817780521</v>
      </c>
    </row>
    <row r="10990" spans="1:14">
      <c r="A10990">
        <v>2019</v>
      </c>
      <c r="B10990">
        <v>2</v>
      </c>
      <c r="C10990">
        <v>89</v>
      </c>
      <c r="D10990" t="s">
        <v>1246</v>
      </c>
      <c r="E10990" t="s">
        <v>1247</v>
      </c>
      <c r="F10990">
        <v>2018</v>
      </c>
      <c r="G10990">
        <f t="shared" si="1027"/>
        <v>0.105999788000636</v>
      </c>
      <c r="H10990">
        <f t="shared" si="1028"/>
        <v>14</v>
      </c>
      <c r="I10990">
        <f t="shared" si="1030"/>
        <v>2.4249351503604168E-2</v>
      </c>
      <c r="J10990">
        <f t="shared" si="1030"/>
        <v>5.1693444399460747E-2</v>
      </c>
      <c r="K10990">
        <f t="shared" si="1030"/>
        <v>9.2086871979951898E-2</v>
      </c>
      <c r="L10990">
        <f t="shared" si="1030"/>
        <v>9.8816195025840534E-2</v>
      </c>
      <c r="M10990">
        <f t="shared" si="1030"/>
        <v>0.10452539847130624</v>
      </c>
      <c r="N10990">
        <f t="shared" si="1030"/>
        <v>0.105999788000636</v>
      </c>
    </row>
    <row r="10991" spans="1:14">
      <c r="A10991">
        <v>2019</v>
      </c>
      <c r="B10991">
        <v>2</v>
      </c>
      <c r="C10991">
        <v>90</v>
      </c>
      <c r="D10991" t="s">
        <v>484</v>
      </c>
      <c r="E10991" t="s">
        <v>485</v>
      </c>
      <c r="F10991">
        <v>2011</v>
      </c>
      <c r="G10991">
        <f t="shared" si="1027"/>
        <v>0.10540925533894598</v>
      </c>
      <c r="H10991">
        <f t="shared" si="1028"/>
        <v>14</v>
      </c>
      <c r="I10991">
        <f t="shared" si="1030"/>
        <v>2.4114256572210585E-2</v>
      </c>
      <c r="J10991">
        <f t="shared" si="1030"/>
        <v>5.1405456396004023E-2</v>
      </c>
      <c r="K10991">
        <f t="shared" si="1030"/>
        <v>9.1573849202805369E-2</v>
      </c>
      <c r="L10991">
        <f t="shared" si="1030"/>
        <v>9.8265682692114539E-2</v>
      </c>
      <c r="M10991">
        <f t="shared" si="1030"/>
        <v>0.1039430797427716</v>
      </c>
      <c r="N10991">
        <f t="shared" si="1030"/>
        <v>0.10540925533894598</v>
      </c>
    </row>
    <row r="10992" spans="1:14">
      <c r="A10992">
        <v>2019</v>
      </c>
      <c r="B10992">
        <v>2</v>
      </c>
      <c r="C10992">
        <v>91</v>
      </c>
      <c r="D10992" t="s">
        <v>8</v>
      </c>
      <c r="E10992" t="s">
        <v>9</v>
      </c>
      <c r="F10992">
        <v>2007</v>
      </c>
      <c r="G10992">
        <f t="shared" si="1027"/>
        <v>0.10482848367219183</v>
      </c>
      <c r="H10992">
        <f t="shared" si="1028"/>
        <v>14</v>
      </c>
      <c r="I10992">
        <f t="shared" si="1030"/>
        <v>2.398139464337002E-2</v>
      </c>
      <c r="J10992">
        <f t="shared" si="1030"/>
        <v>5.1122228585548803E-2</v>
      </c>
      <c r="K10992">
        <f t="shared" si="1030"/>
        <v>9.1069306249137838E-2</v>
      </c>
      <c r="L10992">
        <f t="shared" si="1030"/>
        <v>9.7724269851863235E-2</v>
      </c>
      <c r="M10992">
        <f t="shared" si="1030"/>
        <v>0.10337038623995103</v>
      </c>
      <c r="N10992">
        <f t="shared" si="1030"/>
        <v>0.10482848367219183</v>
      </c>
    </row>
    <row r="10993" spans="1:14">
      <c r="A10993">
        <v>2019</v>
      </c>
      <c r="B10993">
        <v>2</v>
      </c>
      <c r="C10993">
        <v>92</v>
      </c>
      <c r="D10993" t="s">
        <v>1118</v>
      </c>
      <c r="E10993" t="s">
        <v>1119</v>
      </c>
      <c r="F10993">
        <v>2017</v>
      </c>
      <c r="G10993">
        <f t="shared" si="1027"/>
        <v>0.10425720702853739</v>
      </c>
      <c r="H10993">
        <f t="shared" si="1028"/>
        <v>14</v>
      </c>
      <c r="I10993">
        <f t="shared" si="1030"/>
        <v>2.3850704871257525E-2</v>
      </c>
      <c r="J10993">
        <f t="shared" si="1030"/>
        <v>5.0843631260285432E-2</v>
      </c>
      <c r="K10993">
        <f t="shared" si="1030"/>
        <v>9.0573012057030333E-2</v>
      </c>
      <c r="L10993">
        <f t="shared" si="1030"/>
        <v>9.7191708558130016E-2</v>
      </c>
      <c r="M10993">
        <f t="shared" si="1030"/>
        <v>0.10280705569050717</v>
      </c>
      <c r="N10993">
        <f t="shared" si="1030"/>
        <v>0.10425720702853739</v>
      </c>
    </row>
    <row r="10994" spans="1:14">
      <c r="A10994">
        <v>2019</v>
      </c>
      <c r="B10994">
        <v>2</v>
      </c>
      <c r="C10994">
        <v>93</v>
      </c>
      <c r="D10994" t="s">
        <v>822</v>
      </c>
      <c r="E10994" t="s">
        <v>823</v>
      </c>
      <c r="F10994">
        <v>2015</v>
      </c>
      <c r="G10994">
        <f t="shared" si="1027"/>
        <v>0.10369516947304253</v>
      </c>
      <c r="H10994">
        <f t="shared" si="1028"/>
        <v>14</v>
      </c>
      <c r="I10994">
        <f t="shared" ref="I10994:N11009" si="1031">$G10994*(I$1^$H10994)</f>
        <v>2.3722128706168029E-2</v>
      </c>
      <c r="J10994">
        <f t="shared" si="1031"/>
        <v>5.0569539607147336E-2</v>
      </c>
      <c r="K10994">
        <f t="shared" si="1031"/>
        <v>9.0084744284075258E-2</v>
      </c>
      <c r="L10994">
        <f t="shared" si="1031"/>
        <v>9.6667760220655111E-2</v>
      </c>
      <c r="M10994">
        <f t="shared" si="1031"/>
        <v>0.10225283571939188</v>
      </c>
      <c r="N10994">
        <f t="shared" si="1031"/>
        <v>0.10369516947304253</v>
      </c>
    </row>
    <row r="10995" spans="1:14">
      <c r="A10995">
        <v>2019</v>
      </c>
      <c r="B10995">
        <v>2</v>
      </c>
      <c r="C10995">
        <v>94</v>
      </c>
      <c r="D10995" t="s">
        <v>958</v>
      </c>
      <c r="E10995" t="s">
        <v>959</v>
      </c>
      <c r="F10995">
        <v>2015</v>
      </c>
      <c r="G10995">
        <f t="shared" si="1027"/>
        <v>0.10314212462587934</v>
      </c>
      <c r="H10995">
        <f t="shared" si="1028"/>
        <v>14</v>
      </c>
      <c r="I10995">
        <f t="shared" si="1031"/>
        <v>2.359560978429965E-2</v>
      </c>
      <c r="J10995">
        <f t="shared" si="1031"/>
        <v>5.0299833472857075E-2</v>
      </c>
      <c r="K10995">
        <f t="shared" si="1031"/>
        <v>8.9604288888828779E-2</v>
      </c>
      <c r="L10995">
        <f t="shared" si="1031"/>
        <v>9.6152195156742087E-2</v>
      </c>
      <c r="M10995">
        <f t="shared" si="1031"/>
        <v>0.10170748337376372</v>
      </c>
      <c r="N10995">
        <f t="shared" si="1031"/>
        <v>0.10314212462587934</v>
      </c>
    </row>
    <row r="10996" spans="1:14">
      <c r="A10996">
        <v>2019</v>
      </c>
      <c r="B10996">
        <v>2</v>
      </c>
      <c r="C10996">
        <v>95</v>
      </c>
      <c r="D10996" t="s">
        <v>618</v>
      </c>
      <c r="E10996" t="s">
        <v>619</v>
      </c>
      <c r="F10996">
        <v>2012</v>
      </c>
      <c r="G10996">
        <f t="shared" si="1027"/>
        <v>0.10259783520851541</v>
      </c>
      <c r="H10996">
        <f t="shared" si="1028"/>
        <v>14</v>
      </c>
      <c r="I10996">
        <f t="shared" si="1031"/>
        <v>2.3471093823934988E-2</v>
      </c>
      <c r="J10996">
        <f t="shared" si="1031"/>
        <v>5.003439714261132E-2</v>
      </c>
      <c r="K10996">
        <f t="shared" si="1031"/>
        <v>8.9131439736559404E-2</v>
      </c>
      <c r="L10996">
        <f t="shared" si="1031"/>
        <v>9.564479216819638E-2</v>
      </c>
      <c r="M10996">
        <f t="shared" si="1031"/>
        <v>0.10117076467548351</v>
      </c>
      <c r="N10996">
        <f t="shared" si="1031"/>
        <v>0.10259783520851541</v>
      </c>
    </row>
    <row r="10997" spans="1:14">
      <c r="A10997">
        <v>2019</v>
      </c>
      <c r="B10997">
        <v>2</v>
      </c>
      <c r="C10997">
        <v>96</v>
      </c>
      <c r="D10997" t="s">
        <v>660</v>
      </c>
      <c r="E10997" t="s">
        <v>661</v>
      </c>
      <c r="F10997">
        <v>2013</v>
      </c>
      <c r="G10997">
        <f t="shared" si="1027"/>
        <v>0.10206207261596577</v>
      </c>
      <c r="H10997">
        <f t="shared" si="1028"/>
        <v>14</v>
      </c>
      <c r="I10997">
        <f t="shared" si="1031"/>
        <v>2.334852852758609E-2</v>
      </c>
      <c r="J10997">
        <f t="shared" si="1031"/>
        <v>4.9773119131478791E-2</v>
      </c>
      <c r="K10997">
        <f t="shared" si="1031"/>
        <v>8.866599822764365E-2</v>
      </c>
      <c r="L10997">
        <f t="shared" si="1031"/>
        <v>9.5145338142565511E-2</v>
      </c>
      <c r="M10997">
        <f t="shared" si="1031"/>
        <v>0.10064245419931599</v>
      </c>
      <c r="N10997">
        <f t="shared" si="1031"/>
        <v>0.10206207261596577</v>
      </c>
    </row>
    <row r="10998" spans="1:14">
      <c r="A10998">
        <v>2019</v>
      </c>
      <c r="B10998">
        <v>2</v>
      </c>
      <c r="C10998">
        <v>97</v>
      </c>
      <c r="D10998" t="s">
        <v>150</v>
      </c>
      <c r="E10998" t="s">
        <v>151</v>
      </c>
      <c r="F10998">
        <v>1994</v>
      </c>
      <c r="G10998">
        <f t="shared" si="1027"/>
        <v>0.10153461651336192</v>
      </c>
      <c r="H10998">
        <f t="shared" si="1028"/>
        <v>14</v>
      </c>
      <c r="I10998">
        <f t="shared" si="1031"/>
        <v>2.3227863489702381E-2</v>
      </c>
      <c r="J10998">
        <f t="shared" si="1031"/>
        <v>4.9515891987657094E-2</v>
      </c>
      <c r="K10998">
        <f t="shared" si="1031"/>
        <v>8.8207772947087107E-2</v>
      </c>
      <c r="L10998">
        <f t="shared" si="1031"/>
        <v>9.4653627677048741E-2</v>
      </c>
      <c r="M10998">
        <f t="shared" si="1031"/>
        <v>0.10012233467511035</v>
      </c>
      <c r="N10998">
        <f t="shared" si="1031"/>
        <v>0.10153461651336192</v>
      </c>
    </row>
    <row r="10999" spans="1:14">
      <c r="A10999">
        <v>2019</v>
      </c>
      <c r="B10999">
        <v>2</v>
      </c>
      <c r="C10999">
        <v>98</v>
      </c>
      <c r="D10999" t="s">
        <v>1272</v>
      </c>
      <c r="E10999" t="s">
        <v>1273</v>
      </c>
      <c r="F10999">
        <v>2018</v>
      </c>
      <c r="G10999">
        <f t="shared" si="1027"/>
        <v>0.10101525445522107</v>
      </c>
      <c r="H10999">
        <f t="shared" si="1028"/>
        <v>14</v>
      </c>
      <c r="I10999">
        <f t="shared" si="1031"/>
        <v>2.3109050109571684E-2</v>
      </c>
      <c r="J10999">
        <f t="shared" si="1031"/>
        <v>4.9262612106799858E-2</v>
      </c>
      <c r="K10999">
        <f t="shared" si="1031"/>
        <v>8.7756579333766169E-2</v>
      </c>
      <c r="L10999">
        <f t="shared" si="1031"/>
        <v>9.416946272356827E-2</v>
      </c>
      <c r="M10999">
        <f t="shared" si="1031"/>
        <v>9.9610196612365129E-2</v>
      </c>
      <c r="N10999">
        <f t="shared" si="1031"/>
        <v>0.10101525445522107</v>
      </c>
    </row>
    <row r="11000" spans="1:14">
      <c r="A11000">
        <v>2019</v>
      </c>
      <c r="B11000">
        <v>2</v>
      </c>
      <c r="C11000">
        <v>99</v>
      </c>
      <c r="D11000" t="s">
        <v>1214</v>
      </c>
      <c r="E11000" t="s">
        <v>1215</v>
      </c>
      <c r="F11000">
        <v>2018</v>
      </c>
      <c r="G11000">
        <f t="shared" si="1027"/>
        <v>0.10050378152592121</v>
      </c>
      <c r="H11000">
        <f t="shared" si="1028"/>
        <v>14</v>
      </c>
      <c r="I11000">
        <f t="shared" si="1031"/>
        <v>2.2992041509072445E-2</v>
      </c>
      <c r="J11000">
        <f t="shared" si="1031"/>
        <v>4.9013179556685389E-2</v>
      </c>
      <c r="K11000">
        <f t="shared" si="1031"/>
        <v>8.7312239368092223E-2</v>
      </c>
      <c r="L11000">
        <f t="shared" si="1031"/>
        <v>9.3692652253609315E-2</v>
      </c>
      <c r="M11000">
        <f t="shared" si="1031"/>
        <v>9.9105837945704087E-2</v>
      </c>
      <c r="N11000">
        <f t="shared" si="1031"/>
        <v>0.10050378152592121</v>
      </c>
    </row>
    <row r="11001" spans="1:14">
      <c r="A11001">
        <v>2019</v>
      </c>
      <c r="B11001">
        <v>2</v>
      </c>
      <c r="C11001">
        <v>100</v>
      </c>
      <c r="D11001" t="s">
        <v>1192</v>
      </c>
      <c r="E11001" t="s">
        <v>1193</v>
      </c>
      <c r="F11001">
        <v>2018</v>
      </c>
      <c r="G11001">
        <f t="shared" si="1027"/>
        <v>0.1</v>
      </c>
      <c r="H11001">
        <f t="shared" si="1028"/>
        <v>14</v>
      </c>
      <c r="I11001">
        <f t="shared" si="1031"/>
        <v>2.2876792454961017E-2</v>
      </c>
      <c r="J11001">
        <f t="shared" si="1031"/>
        <v>4.8767497911552979E-2</v>
      </c>
      <c r="K11001">
        <f t="shared" si="1031"/>
        <v>8.6874581276897817E-2</v>
      </c>
      <c r="L11001">
        <f t="shared" si="1031"/>
        <v>9.3223011941540521E-2</v>
      </c>
      <c r="M11001">
        <f t="shared" si="1031"/>
        <v>9.8609063699900121E-2</v>
      </c>
      <c r="N11001">
        <f t="shared" si="1031"/>
        <v>0.1</v>
      </c>
    </row>
    <row r="11002" spans="1:14">
      <c r="A11002">
        <v>2019</v>
      </c>
      <c r="B11002">
        <v>3</v>
      </c>
      <c r="C11002">
        <v>1</v>
      </c>
      <c r="D11002" t="s">
        <v>1104</v>
      </c>
      <c r="E11002" t="s">
        <v>1105</v>
      </c>
      <c r="F11002">
        <v>2017</v>
      </c>
      <c r="G11002">
        <f t="shared" si="1027"/>
        <v>1</v>
      </c>
      <c r="H11002">
        <f t="shared" si="1028"/>
        <v>13</v>
      </c>
      <c r="I11002">
        <f t="shared" si="1031"/>
        <v>0.25418658283290019</v>
      </c>
      <c r="J11002">
        <f t="shared" si="1031"/>
        <v>0.51334208327950503</v>
      </c>
      <c r="K11002">
        <f t="shared" si="1031"/>
        <v>0.87752102299896773</v>
      </c>
      <c r="L11002">
        <f t="shared" si="1031"/>
        <v>0.93691469287980411</v>
      </c>
      <c r="M11002">
        <f t="shared" si="1031"/>
        <v>0.98707771471371475</v>
      </c>
      <c r="N11002">
        <f t="shared" si="1031"/>
        <v>1</v>
      </c>
    </row>
    <row r="11003" spans="1:14">
      <c r="A11003">
        <v>2019</v>
      </c>
      <c r="B11003">
        <v>3</v>
      </c>
      <c r="C11003">
        <v>2</v>
      </c>
      <c r="D11003" t="s">
        <v>1256</v>
      </c>
      <c r="E11003" t="s">
        <v>1257</v>
      </c>
      <c r="F11003">
        <v>2019</v>
      </c>
      <c r="G11003">
        <f t="shared" si="1027"/>
        <v>0.70710678118654746</v>
      </c>
      <c r="H11003">
        <f t="shared" si="1028"/>
        <v>13</v>
      </c>
      <c r="I11003">
        <f t="shared" si="1031"/>
        <v>0.17973705640777976</v>
      </c>
      <c r="J11003">
        <f t="shared" si="1031"/>
        <v>0.36298766815536737</v>
      </c>
      <c r="K11003">
        <f t="shared" si="1031"/>
        <v>0.62050106599632637</v>
      </c>
      <c r="L11003">
        <f t="shared" si="1031"/>
        <v>0.66249873272862092</v>
      </c>
      <c r="M11003">
        <f t="shared" si="1031"/>
        <v>0.69796934563218804</v>
      </c>
      <c r="N11003">
        <f t="shared" si="1031"/>
        <v>0.70710678118654746</v>
      </c>
    </row>
    <row r="11004" spans="1:14">
      <c r="A11004">
        <v>2019</v>
      </c>
      <c r="B11004">
        <v>3</v>
      </c>
      <c r="C11004">
        <v>3</v>
      </c>
      <c r="D11004" t="s">
        <v>962</v>
      </c>
      <c r="E11004" t="s">
        <v>963</v>
      </c>
      <c r="F11004">
        <v>2016</v>
      </c>
      <c r="G11004">
        <f t="shared" si="1027"/>
        <v>0.57735026918962584</v>
      </c>
      <c r="H11004">
        <f t="shared" si="1028"/>
        <v>13</v>
      </c>
      <c r="I11004">
        <f t="shared" si="1031"/>
        <v>0.14675469202296604</v>
      </c>
      <c r="J11004">
        <f t="shared" si="1031"/>
        <v>0.29637818996778553</v>
      </c>
      <c r="K11004">
        <f t="shared" si="1031"/>
        <v>0.50663699884800983</v>
      </c>
      <c r="L11004">
        <f t="shared" si="1031"/>
        <v>0.54092795014187056</v>
      </c>
      <c r="M11004">
        <f t="shared" si="1031"/>
        <v>0.56988958430104386</v>
      </c>
      <c r="N11004">
        <f t="shared" si="1031"/>
        <v>0.57735026918962584</v>
      </c>
    </row>
    <row r="11005" spans="1:14">
      <c r="A11005">
        <v>2019</v>
      </c>
      <c r="B11005">
        <v>3</v>
      </c>
      <c r="C11005">
        <v>4</v>
      </c>
      <c r="D11005" t="s">
        <v>1028</v>
      </c>
      <c r="E11005" t="s">
        <v>1029</v>
      </c>
      <c r="F11005">
        <v>2017</v>
      </c>
      <c r="G11005">
        <f t="shared" si="1027"/>
        <v>0.5</v>
      </c>
      <c r="H11005">
        <f t="shared" si="1028"/>
        <v>13</v>
      </c>
      <c r="I11005">
        <f t="shared" si="1031"/>
        <v>0.12709329141645009</v>
      </c>
      <c r="J11005">
        <f t="shared" si="1031"/>
        <v>0.25667104163975252</v>
      </c>
      <c r="K11005">
        <f t="shared" si="1031"/>
        <v>0.43876051149948386</v>
      </c>
      <c r="L11005">
        <f t="shared" si="1031"/>
        <v>0.46845734643990206</v>
      </c>
      <c r="M11005">
        <f t="shared" si="1031"/>
        <v>0.49353885735685737</v>
      </c>
      <c r="N11005">
        <f t="shared" si="1031"/>
        <v>0.5</v>
      </c>
    </row>
    <row r="11006" spans="1:14">
      <c r="A11006">
        <v>2019</v>
      </c>
      <c r="B11006">
        <v>3</v>
      </c>
      <c r="C11006">
        <v>5</v>
      </c>
      <c r="D11006" t="s">
        <v>1248</v>
      </c>
      <c r="E11006" t="s">
        <v>1249</v>
      </c>
      <c r="F11006">
        <v>2018</v>
      </c>
      <c r="G11006">
        <f t="shared" si="1027"/>
        <v>0.44721359549995793</v>
      </c>
      <c r="H11006">
        <f t="shared" si="1028"/>
        <v>13</v>
      </c>
      <c r="I11006">
        <f t="shared" si="1031"/>
        <v>0.11367569563654917</v>
      </c>
      <c r="J11006">
        <f t="shared" si="1031"/>
        <v>0.22957355878486629</v>
      </c>
      <c r="K11006">
        <f t="shared" si="1031"/>
        <v>0.39243933182216961</v>
      </c>
      <c r="L11006">
        <f t="shared" si="1031"/>
        <v>0.419000988479516</v>
      </c>
      <c r="M11006">
        <f t="shared" si="1031"/>
        <v>0.44143457383500212</v>
      </c>
      <c r="N11006">
        <f t="shared" si="1031"/>
        <v>0.44721359549995793</v>
      </c>
    </row>
    <row r="11007" spans="1:14">
      <c r="A11007">
        <v>2019</v>
      </c>
      <c r="B11007">
        <v>3</v>
      </c>
      <c r="C11007">
        <v>6</v>
      </c>
      <c r="D11007" t="s">
        <v>940</v>
      </c>
      <c r="E11007" t="s">
        <v>941</v>
      </c>
      <c r="F11007">
        <v>2016</v>
      </c>
      <c r="G11007">
        <f t="shared" si="1027"/>
        <v>0.40824829046386307</v>
      </c>
      <c r="H11007">
        <f t="shared" si="1028"/>
        <v>13</v>
      </c>
      <c r="I11007">
        <f t="shared" si="1031"/>
        <v>0.10377123790038263</v>
      </c>
      <c r="J11007">
        <f t="shared" si="1031"/>
        <v>0.20957102792201596</v>
      </c>
      <c r="K11007">
        <f t="shared" si="1031"/>
        <v>0.35824645748542883</v>
      </c>
      <c r="L11007">
        <f t="shared" si="1031"/>
        <v>0.38249382167865531</v>
      </c>
      <c r="M11007">
        <f t="shared" si="1031"/>
        <v>0.40297278958685079</v>
      </c>
      <c r="N11007">
        <f t="shared" si="1031"/>
        <v>0.40824829046386307</v>
      </c>
    </row>
    <row r="11008" spans="1:14">
      <c r="A11008">
        <v>2019</v>
      </c>
      <c r="B11008">
        <v>3</v>
      </c>
      <c r="C11008">
        <v>7</v>
      </c>
      <c r="D11008" t="s">
        <v>1042</v>
      </c>
      <c r="E11008" t="s">
        <v>1043</v>
      </c>
      <c r="F11008">
        <v>2017</v>
      </c>
      <c r="G11008">
        <f t="shared" si="1027"/>
        <v>0.3779644730092272</v>
      </c>
      <c r="H11008">
        <f t="shared" si="1028"/>
        <v>13</v>
      </c>
      <c r="I11008">
        <f t="shared" si="1031"/>
        <v>9.60734978264534E-2</v>
      </c>
      <c r="J11008">
        <f t="shared" si="1031"/>
        <v>0.19402506998019695</v>
      </c>
      <c r="K11008">
        <f t="shared" si="1031"/>
        <v>0.33167177101232276</v>
      </c>
      <c r="L11008">
        <f t="shared" si="1031"/>
        <v>0.35412046814891712</v>
      </c>
      <c r="M11008">
        <f t="shared" si="1031"/>
        <v>0.37308030826092148</v>
      </c>
      <c r="N11008">
        <f t="shared" si="1031"/>
        <v>0.3779644730092272</v>
      </c>
    </row>
    <row r="11009" spans="1:14">
      <c r="A11009">
        <v>2019</v>
      </c>
      <c r="B11009">
        <v>3</v>
      </c>
      <c r="C11009">
        <v>8</v>
      </c>
      <c r="D11009" t="s">
        <v>702</v>
      </c>
      <c r="E11009" t="s">
        <v>703</v>
      </c>
      <c r="F11009">
        <v>2014</v>
      </c>
      <c r="G11009">
        <f t="shared" si="1027"/>
        <v>0.35355339059327373</v>
      </c>
      <c r="H11009">
        <f t="shared" si="1028"/>
        <v>13</v>
      </c>
      <c r="I11009">
        <f t="shared" si="1031"/>
        <v>8.986852820388988E-2</v>
      </c>
      <c r="J11009">
        <f t="shared" si="1031"/>
        <v>0.18149383407768369</v>
      </c>
      <c r="K11009">
        <f t="shared" si="1031"/>
        <v>0.31025053299816319</v>
      </c>
      <c r="L11009">
        <f t="shared" si="1031"/>
        <v>0.33124936636431046</v>
      </c>
      <c r="M11009">
        <f t="shared" si="1031"/>
        <v>0.34898467281609402</v>
      </c>
      <c r="N11009">
        <f t="shared" si="1031"/>
        <v>0.35355339059327373</v>
      </c>
    </row>
    <row r="11010" spans="1:14">
      <c r="A11010">
        <v>2019</v>
      </c>
      <c r="B11010">
        <v>3</v>
      </c>
      <c r="C11010">
        <v>9</v>
      </c>
      <c r="D11010" t="s">
        <v>1166</v>
      </c>
      <c r="E11010" t="s">
        <v>1167</v>
      </c>
      <c r="F11010">
        <v>2018</v>
      </c>
      <c r="G11010">
        <f t="shared" si="1027"/>
        <v>0.33333333333333331</v>
      </c>
      <c r="H11010">
        <f t="shared" si="1028"/>
        <v>13</v>
      </c>
      <c r="I11010">
        <f t="shared" ref="I11010:N11025" si="1032">$G11010*(I$1^$H11010)</f>
        <v>8.4728860944300058E-2</v>
      </c>
      <c r="J11010">
        <f t="shared" si="1032"/>
        <v>0.171114027759835</v>
      </c>
      <c r="K11010">
        <f t="shared" si="1032"/>
        <v>0.29250700766632254</v>
      </c>
      <c r="L11010">
        <f t="shared" si="1032"/>
        <v>0.31230489762660135</v>
      </c>
      <c r="M11010">
        <f t="shared" si="1032"/>
        <v>0.32902590490457156</v>
      </c>
      <c r="N11010">
        <f t="shared" si="1032"/>
        <v>0.33333333333333331</v>
      </c>
    </row>
    <row r="11011" spans="1:14">
      <c r="A11011">
        <v>2019</v>
      </c>
      <c r="B11011">
        <v>3</v>
      </c>
      <c r="C11011">
        <v>10</v>
      </c>
      <c r="D11011" t="s">
        <v>1156</v>
      </c>
      <c r="E11011" t="s">
        <v>1157</v>
      </c>
      <c r="F11011">
        <v>2018</v>
      </c>
      <c r="G11011">
        <f t="shared" ref="G11011:G11074" si="1033">1/SQRT(C11011)</f>
        <v>0.31622776601683794</v>
      </c>
      <c r="H11011">
        <f t="shared" ref="H11011:H11074" si="1034">(2020*12+4)-(A11011*12+B11011)</f>
        <v>13</v>
      </c>
      <c r="I11011">
        <f t="shared" si="1032"/>
        <v>8.0380855240701959E-2</v>
      </c>
      <c r="J11011">
        <f t="shared" si="1032"/>
        <v>0.16233302019790746</v>
      </c>
      <c r="K11011">
        <f t="shared" si="1032"/>
        <v>0.27749651273577386</v>
      </c>
      <c r="L11011">
        <f t="shared" si="1032"/>
        <v>0.29627844027773226</v>
      </c>
      <c r="M11011">
        <f t="shared" si="1032"/>
        <v>0.31214138060892371</v>
      </c>
      <c r="N11011">
        <f t="shared" si="1032"/>
        <v>0.31622776601683794</v>
      </c>
    </row>
    <row r="11012" spans="1:14">
      <c r="A11012">
        <v>2019</v>
      </c>
      <c r="B11012">
        <v>3</v>
      </c>
      <c r="C11012">
        <v>11</v>
      </c>
      <c r="D11012" t="s">
        <v>1220</v>
      </c>
      <c r="E11012" t="s">
        <v>1221</v>
      </c>
      <c r="F11012">
        <v>2018</v>
      </c>
      <c r="G11012">
        <f t="shared" si="1033"/>
        <v>0.30151134457776363</v>
      </c>
      <c r="H11012">
        <f t="shared" si="1034"/>
        <v>13</v>
      </c>
      <c r="I11012">
        <f t="shared" si="1032"/>
        <v>7.664013836357482E-2</v>
      </c>
      <c r="J11012">
        <f t="shared" si="1032"/>
        <v>0.15477846175795387</v>
      </c>
      <c r="K11012">
        <f t="shared" si="1032"/>
        <v>0.26458254353967342</v>
      </c>
      <c r="L11012">
        <f t="shared" si="1032"/>
        <v>0.28249040880485221</v>
      </c>
      <c r="M11012">
        <f t="shared" si="1032"/>
        <v>0.29761512896607834</v>
      </c>
      <c r="N11012">
        <f t="shared" si="1032"/>
        <v>0.30151134457776363</v>
      </c>
    </row>
    <row r="11013" spans="1:14">
      <c r="A11013">
        <v>2019</v>
      </c>
      <c r="B11013">
        <v>3</v>
      </c>
      <c r="C11013">
        <v>12</v>
      </c>
      <c r="D11013" t="s">
        <v>300</v>
      </c>
      <c r="E11013" t="s">
        <v>301</v>
      </c>
      <c r="F11013">
        <v>2010</v>
      </c>
      <c r="G11013">
        <f t="shared" si="1033"/>
        <v>0.28867513459481292</v>
      </c>
      <c r="H11013">
        <f t="shared" si="1034"/>
        <v>13</v>
      </c>
      <c r="I11013">
        <f t="shared" si="1032"/>
        <v>7.3377346011483019E-2</v>
      </c>
      <c r="J11013">
        <f t="shared" si="1032"/>
        <v>0.14818909498389277</v>
      </c>
      <c r="K11013">
        <f t="shared" si="1032"/>
        <v>0.25331849942400492</v>
      </c>
      <c r="L11013">
        <f t="shared" si="1032"/>
        <v>0.27046397507093528</v>
      </c>
      <c r="M11013">
        <f t="shared" si="1032"/>
        <v>0.28494479215052193</v>
      </c>
      <c r="N11013">
        <f t="shared" si="1032"/>
        <v>0.28867513459481292</v>
      </c>
    </row>
    <row r="11014" spans="1:14">
      <c r="A11014">
        <v>2019</v>
      </c>
      <c r="B11014">
        <v>3</v>
      </c>
      <c r="C11014">
        <v>13</v>
      </c>
      <c r="D11014" t="s">
        <v>1002</v>
      </c>
      <c r="E11014" t="s">
        <v>1003</v>
      </c>
      <c r="F11014">
        <v>2016</v>
      </c>
      <c r="G11014">
        <f t="shared" si="1033"/>
        <v>0.27735009811261457</v>
      </c>
      <c r="H11014">
        <f t="shared" si="1034"/>
        <v>13</v>
      </c>
      <c r="I11014">
        <f t="shared" si="1032"/>
        <v>7.0498673687615102E-2</v>
      </c>
      <c r="J11014">
        <f t="shared" si="1032"/>
        <v>0.14237547716290469</v>
      </c>
      <c r="K11014">
        <f t="shared" si="1032"/>
        <v>0.24338054182464561</v>
      </c>
      <c r="L11014">
        <f t="shared" si="1032"/>
        <v>0.25985338199336383</v>
      </c>
      <c r="M11014">
        <f t="shared" si="1032"/>
        <v>0.27376610102062415</v>
      </c>
      <c r="N11014">
        <f t="shared" si="1032"/>
        <v>0.27735009811261457</v>
      </c>
    </row>
    <row r="11015" spans="1:14">
      <c r="A11015">
        <v>2019</v>
      </c>
      <c r="B11015">
        <v>3</v>
      </c>
      <c r="C11015">
        <v>14</v>
      </c>
      <c r="D11015" t="s">
        <v>1186</v>
      </c>
      <c r="E11015" t="s">
        <v>1187</v>
      </c>
      <c r="F11015">
        <v>2018</v>
      </c>
      <c r="G11015">
        <f t="shared" si="1033"/>
        <v>0.2672612419124244</v>
      </c>
      <c r="H11015">
        <f t="shared" si="1034"/>
        <v>13</v>
      </c>
      <c r="I11015">
        <f t="shared" si="1032"/>
        <v>6.7934221805396239E-2</v>
      </c>
      <c r="J11015">
        <f t="shared" si="1032"/>
        <v>0.1371964427031917</v>
      </c>
      <c r="K11015">
        <f t="shared" si="1032"/>
        <v>0.23452735841096525</v>
      </c>
      <c r="L11015">
        <f t="shared" si="1032"/>
        <v>0.25040098438505415</v>
      </c>
      <c r="M11015">
        <f t="shared" si="1032"/>
        <v>0.26380761589846513</v>
      </c>
      <c r="N11015">
        <f t="shared" si="1032"/>
        <v>0.2672612419124244</v>
      </c>
    </row>
    <row r="11016" spans="1:14">
      <c r="A11016">
        <v>2019</v>
      </c>
      <c r="B11016">
        <v>3</v>
      </c>
      <c r="C11016">
        <v>15</v>
      </c>
      <c r="D11016" t="s">
        <v>16</v>
      </c>
      <c r="E11016" t="s">
        <v>17</v>
      </c>
      <c r="F11016">
        <v>2000</v>
      </c>
      <c r="G11016">
        <f t="shared" si="1033"/>
        <v>0.2581988897471611</v>
      </c>
      <c r="H11016">
        <f t="shared" si="1034"/>
        <v>13</v>
      </c>
      <c r="I11016">
        <f t="shared" si="1032"/>
        <v>6.5630693476079624E-2</v>
      </c>
      <c r="J11016">
        <f t="shared" si="1032"/>
        <v>0.13254435596326292</v>
      </c>
      <c r="K11016">
        <f t="shared" si="1032"/>
        <v>0.22657495386812648</v>
      </c>
      <c r="L11016">
        <f t="shared" si="1032"/>
        <v>0.24191033348936783</v>
      </c>
      <c r="M11016">
        <f t="shared" si="1032"/>
        <v>0.25486237003324619</v>
      </c>
      <c r="N11016">
        <f t="shared" si="1032"/>
        <v>0.2581988897471611</v>
      </c>
    </row>
    <row r="11017" spans="1:14">
      <c r="A11017">
        <v>2019</v>
      </c>
      <c r="B11017">
        <v>3</v>
      </c>
      <c r="C11017">
        <v>16</v>
      </c>
      <c r="D11017" t="s">
        <v>876</v>
      </c>
      <c r="E11017" t="s">
        <v>877</v>
      </c>
      <c r="F11017">
        <v>2015</v>
      </c>
      <c r="G11017">
        <f t="shared" si="1033"/>
        <v>0.25</v>
      </c>
      <c r="H11017">
        <f t="shared" si="1034"/>
        <v>13</v>
      </c>
      <c r="I11017">
        <f t="shared" si="1032"/>
        <v>6.3546645708225047E-2</v>
      </c>
      <c r="J11017">
        <f t="shared" si="1032"/>
        <v>0.12833552081987626</v>
      </c>
      <c r="K11017">
        <f t="shared" si="1032"/>
        <v>0.21938025574974193</v>
      </c>
      <c r="L11017">
        <f t="shared" si="1032"/>
        <v>0.23422867321995103</v>
      </c>
      <c r="M11017">
        <f t="shared" si="1032"/>
        <v>0.24676942867842869</v>
      </c>
      <c r="N11017">
        <f t="shared" si="1032"/>
        <v>0.25</v>
      </c>
    </row>
    <row r="11018" spans="1:14">
      <c r="A11018">
        <v>2019</v>
      </c>
      <c r="B11018">
        <v>3</v>
      </c>
      <c r="C11018">
        <v>17</v>
      </c>
      <c r="D11018" t="s">
        <v>374</v>
      </c>
      <c r="E11018" t="s">
        <v>375</v>
      </c>
      <c r="F11018">
        <v>2011</v>
      </c>
      <c r="G11018">
        <f t="shared" si="1033"/>
        <v>0.24253562503633297</v>
      </c>
      <c r="H11018">
        <f t="shared" si="1034"/>
        <v>13</v>
      </c>
      <c r="I11018">
        <f t="shared" si="1032"/>
        <v>6.1649301743227074E-2</v>
      </c>
      <c r="J11018">
        <f t="shared" si="1032"/>
        <v>0.12450374302564804</v>
      </c>
      <c r="K11018">
        <f t="shared" si="1032"/>
        <v>0.21283010979557695</v>
      </c>
      <c r="L11018">
        <f t="shared" si="1032"/>
        <v>0.22723519064332723</v>
      </c>
      <c r="M11018">
        <f t="shared" si="1032"/>
        <v>0.23940151049752598</v>
      </c>
      <c r="N11018">
        <f t="shared" si="1032"/>
        <v>0.24253562503633297</v>
      </c>
    </row>
    <row r="11019" spans="1:14">
      <c r="A11019">
        <v>2019</v>
      </c>
      <c r="B11019">
        <v>3</v>
      </c>
      <c r="C11019">
        <v>18</v>
      </c>
      <c r="D11019" t="s">
        <v>1216</v>
      </c>
      <c r="E11019" t="s">
        <v>1217</v>
      </c>
      <c r="F11019">
        <v>2018</v>
      </c>
      <c r="G11019">
        <f t="shared" si="1033"/>
        <v>0.23570226039551587</v>
      </c>
      <c r="H11019">
        <f t="shared" si="1034"/>
        <v>13</v>
      </c>
      <c r="I11019">
        <f t="shared" si="1032"/>
        <v>5.9912352135926605E-2</v>
      </c>
      <c r="J11019">
        <f t="shared" si="1032"/>
        <v>0.12099588938512248</v>
      </c>
      <c r="K11019">
        <f t="shared" si="1032"/>
        <v>0.20683368866544216</v>
      </c>
      <c r="L11019">
        <f t="shared" si="1032"/>
        <v>0.22083291090954035</v>
      </c>
      <c r="M11019">
        <f t="shared" si="1032"/>
        <v>0.23265644854406273</v>
      </c>
      <c r="N11019">
        <f t="shared" si="1032"/>
        <v>0.23570226039551587</v>
      </c>
    </row>
    <row r="11020" spans="1:14">
      <c r="A11020">
        <v>2019</v>
      </c>
      <c r="B11020">
        <v>3</v>
      </c>
      <c r="C11020">
        <v>19</v>
      </c>
      <c r="D11020" t="s">
        <v>982</v>
      </c>
      <c r="E11020" t="s">
        <v>983</v>
      </c>
      <c r="F11020">
        <v>2016</v>
      </c>
      <c r="G11020">
        <f t="shared" si="1033"/>
        <v>0.22941573387056174</v>
      </c>
      <c r="H11020">
        <f t="shared" si="1034"/>
        <v>13</v>
      </c>
      <c r="I11020">
        <f t="shared" si="1032"/>
        <v>5.8314401440660128E-2</v>
      </c>
      <c r="J11020">
        <f t="shared" si="1032"/>
        <v>0.11776875076221067</v>
      </c>
      <c r="K11020">
        <f t="shared" si="1032"/>
        <v>0.20131712947815428</v>
      </c>
      <c r="L11020">
        <f t="shared" si="1032"/>
        <v>0.21494297184113223</v>
      </c>
      <c r="M11020">
        <f t="shared" si="1032"/>
        <v>0.22645115830832385</v>
      </c>
      <c r="N11020">
        <f t="shared" si="1032"/>
        <v>0.22941573387056174</v>
      </c>
    </row>
    <row r="11021" spans="1:14">
      <c r="A11021">
        <v>2019</v>
      </c>
      <c r="B11021">
        <v>3</v>
      </c>
      <c r="C11021">
        <v>20</v>
      </c>
      <c r="D11021" t="s">
        <v>1176</v>
      </c>
      <c r="E11021" t="s">
        <v>1177</v>
      </c>
      <c r="F11021">
        <v>2018</v>
      </c>
      <c r="G11021">
        <f t="shared" si="1033"/>
        <v>0.22360679774997896</v>
      </c>
      <c r="H11021">
        <f t="shared" si="1034"/>
        <v>13</v>
      </c>
      <c r="I11021">
        <f t="shared" si="1032"/>
        <v>5.6837847818274584E-2</v>
      </c>
      <c r="J11021">
        <f t="shared" si="1032"/>
        <v>0.11478677939243315</v>
      </c>
      <c r="K11021">
        <f t="shared" si="1032"/>
        <v>0.19621966591108481</v>
      </c>
      <c r="L11021">
        <f t="shared" si="1032"/>
        <v>0.209500494239758</v>
      </c>
      <c r="M11021">
        <f t="shared" si="1032"/>
        <v>0.22071728691750106</v>
      </c>
      <c r="N11021">
        <f t="shared" si="1032"/>
        <v>0.22360679774997896</v>
      </c>
    </row>
    <row r="11022" spans="1:14">
      <c r="A11022">
        <v>2019</v>
      </c>
      <c r="B11022">
        <v>3</v>
      </c>
      <c r="C11022">
        <v>21</v>
      </c>
      <c r="D11022" t="s">
        <v>812</v>
      </c>
      <c r="E11022" t="s">
        <v>813</v>
      </c>
      <c r="F11022">
        <v>2014</v>
      </c>
      <c r="G11022">
        <f t="shared" si="1033"/>
        <v>0.21821789023599239</v>
      </c>
      <c r="H11022">
        <f t="shared" si="1034"/>
        <v>13</v>
      </c>
      <c r="I11022">
        <f t="shared" si="1032"/>
        <v>5.5468059832091798E-2</v>
      </c>
      <c r="J11022">
        <f t="shared" si="1032"/>
        <v>0.11202042638260269</v>
      </c>
      <c r="K11022">
        <f t="shared" si="1032"/>
        <v>0.19149078627656449</v>
      </c>
      <c r="L11022">
        <f t="shared" si="1032"/>
        <v>0.20445154761133361</v>
      </c>
      <c r="M11022">
        <f t="shared" si="1032"/>
        <v>0.21539801640379161</v>
      </c>
      <c r="N11022">
        <f t="shared" si="1032"/>
        <v>0.21821789023599239</v>
      </c>
    </row>
    <row r="11023" spans="1:14">
      <c r="A11023">
        <v>2019</v>
      </c>
      <c r="B11023">
        <v>3</v>
      </c>
      <c r="C11023">
        <v>22</v>
      </c>
      <c r="D11023" t="s">
        <v>1096</v>
      </c>
      <c r="E11023" t="s">
        <v>1097</v>
      </c>
      <c r="F11023">
        <v>2017</v>
      </c>
      <c r="G11023">
        <f t="shared" si="1033"/>
        <v>0.21320071635561041</v>
      </c>
      <c r="H11023">
        <f t="shared" si="1034"/>
        <v>13</v>
      </c>
      <c r="I11023">
        <f t="shared" si="1032"/>
        <v>5.4192761547959024E-2</v>
      </c>
      <c r="J11023">
        <f t="shared" si="1032"/>
        <v>0.1094448998906719</v>
      </c>
      <c r="K11023">
        <f t="shared" si="1032"/>
        <v>0.187088110720488</v>
      </c>
      <c r="L11023">
        <f t="shared" si="1032"/>
        <v>0.19975088368607097</v>
      </c>
      <c r="M11023">
        <f t="shared" si="1032"/>
        <v>0.21044567587562282</v>
      </c>
      <c r="N11023">
        <f t="shared" si="1032"/>
        <v>0.21320071635561041</v>
      </c>
    </row>
    <row r="11024" spans="1:14">
      <c r="A11024">
        <v>2019</v>
      </c>
      <c r="B11024">
        <v>3</v>
      </c>
      <c r="C11024">
        <v>23</v>
      </c>
      <c r="D11024" t="s">
        <v>848</v>
      </c>
      <c r="E11024" t="s">
        <v>849</v>
      </c>
      <c r="F11024">
        <v>2015</v>
      </c>
      <c r="G11024">
        <f t="shared" si="1033"/>
        <v>0.20851441405707477</v>
      </c>
      <c r="H11024">
        <f t="shared" si="1034"/>
        <v>13</v>
      </c>
      <c r="I11024">
        <f t="shared" si="1032"/>
        <v>5.3001566380572282E-2</v>
      </c>
      <c r="J11024">
        <f t="shared" si="1032"/>
        <v>0.10703922370586408</v>
      </c>
      <c r="K11024">
        <f t="shared" si="1032"/>
        <v>0.18297578193339459</v>
      </c>
      <c r="L11024">
        <f t="shared" si="1032"/>
        <v>0.19536021820729652</v>
      </c>
      <c r="M11024">
        <f t="shared" si="1032"/>
        <v>0.20581993131232665</v>
      </c>
      <c r="N11024">
        <f t="shared" si="1032"/>
        <v>0.20851441405707477</v>
      </c>
    </row>
    <row r="11025" spans="1:14">
      <c r="A11025">
        <v>2019</v>
      </c>
      <c r="B11025">
        <v>3</v>
      </c>
      <c r="C11025">
        <v>24</v>
      </c>
      <c r="D11025" t="s">
        <v>920</v>
      </c>
      <c r="E11025" t="s">
        <v>921</v>
      </c>
      <c r="F11025">
        <v>2015</v>
      </c>
      <c r="G11025">
        <f t="shared" si="1033"/>
        <v>0.20412414523193154</v>
      </c>
      <c r="H11025">
        <f t="shared" si="1034"/>
        <v>13</v>
      </c>
      <c r="I11025">
        <f t="shared" si="1032"/>
        <v>5.1885618950191316E-2</v>
      </c>
      <c r="J11025">
        <f t="shared" si="1032"/>
        <v>0.10478551396100798</v>
      </c>
      <c r="K11025">
        <f t="shared" si="1032"/>
        <v>0.17912322874271441</v>
      </c>
      <c r="L11025">
        <f t="shared" si="1032"/>
        <v>0.19124691083932766</v>
      </c>
      <c r="M11025">
        <f t="shared" si="1032"/>
        <v>0.20148639479342539</v>
      </c>
      <c r="N11025">
        <f t="shared" si="1032"/>
        <v>0.20412414523193154</v>
      </c>
    </row>
    <row r="11026" spans="1:14">
      <c r="A11026">
        <v>2019</v>
      </c>
      <c r="B11026">
        <v>3</v>
      </c>
      <c r="C11026">
        <v>25</v>
      </c>
      <c r="D11026" t="s">
        <v>1218</v>
      </c>
      <c r="E11026" t="s">
        <v>1219</v>
      </c>
      <c r="F11026">
        <v>2018</v>
      </c>
      <c r="G11026">
        <f t="shared" si="1033"/>
        <v>0.2</v>
      </c>
      <c r="H11026">
        <f t="shared" si="1034"/>
        <v>13</v>
      </c>
      <c r="I11026">
        <f t="shared" ref="I11026:N11041" si="1035">$G11026*(I$1^$H11026)</f>
        <v>5.083731656658004E-2</v>
      </c>
      <c r="J11026">
        <f t="shared" si="1035"/>
        <v>0.10266841665590101</v>
      </c>
      <c r="K11026">
        <f t="shared" si="1035"/>
        <v>0.17550420459979355</v>
      </c>
      <c r="L11026">
        <f t="shared" si="1035"/>
        <v>0.18738293857596083</v>
      </c>
      <c r="M11026">
        <f t="shared" si="1035"/>
        <v>0.19741554294274297</v>
      </c>
      <c r="N11026">
        <f t="shared" si="1035"/>
        <v>0.2</v>
      </c>
    </row>
    <row r="11027" spans="1:14">
      <c r="A11027">
        <v>2019</v>
      </c>
      <c r="B11027">
        <v>3</v>
      </c>
      <c r="C11027">
        <v>26</v>
      </c>
      <c r="D11027" t="s">
        <v>1224</v>
      </c>
      <c r="E11027" t="s">
        <v>1225</v>
      </c>
      <c r="F11027">
        <v>2018</v>
      </c>
      <c r="G11027">
        <f t="shared" si="1033"/>
        <v>0.19611613513818404</v>
      </c>
      <c r="H11027">
        <f t="shared" si="1034"/>
        <v>13</v>
      </c>
      <c r="I11027">
        <f t="shared" si="1035"/>
        <v>4.9850090229170266E-2</v>
      </c>
      <c r="J11027">
        <f t="shared" si="1035"/>
        <v>0.10067466537656033</v>
      </c>
      <c r="K11027">
        <f t="shared" si="1035"/>
        <v>0.17209603153306308</v>
      </c>
      <c r="L11027">
        <f t="shared" si="1035"/>
        <v>0.18374408852176585</v>
      </c>
      <c r="M11027">
        <f t="shared" si="1035"/>
        <v>0.19358186649068476</v>
      </c>
      <c r="N11027">
        <f t="shared" si="1035"/>
        <v>0.19611613513818404</v>
      </c>
    </row>
    <row r="11028" spans="1:14">
      <c r="A11028">
        <v>2019</v>
      </c>
      <c r="B11028">
        <v>3</v>
      </c>
      <c r="C11028">
        <v>27</v>
      </c>
      <c r="D11028" t="s">
        <v>998</v>
      </c>
      <c r="E11028" t="s">
        <v>999</v>
      </c>
      <c r="F11028">
        <v>2016</v>
      </c>
      <c r="G11028">
        <f t="shared" si="1033"/>
        <v>0.19245008972987526</v>
      </c>
      <c r="H11028">
        <f t="shared" si="1034"/>
        <v>13</v>
      </c>
      <c r="I11028">
        <f t="shared" si="1035"/>
        <v>4.8918230674322015E-2</v>
      </c>
      <c r="J11028">
        <f t="shared" si="1035"/>
        <v>9.8792729989261849E-2</v>
      </c>
      <c r="K11028">
        <f t="shared" si="1035"/>
        <v>0.16887899961600328</v>
      </c>
      <c r="L11028">
        <f t="shared" si="1035"/>
        <v>0.18030931671395684</v>
      </c>
      <c r="M11028">
        <f t="shared" si="1035"/>
        <v>0.18996319476701462</v>
      </c>
      <c r="N11028">
        <f t="shared" si="1035"/>
        <v>0.19245008972987526</v>
      </c>
    </row>
    <row r="11029" spans="1:14">
      <c r="A11029">
        <v>2019</v>
      </c>
      <c r="B11029">
        <v>3</v>
      </c>
      <c r="C11029">
        <v>28</v>
      </c>
      <c r="D11029" t="s">
        <v>662</v>
      </c>
      <c r="E11029" t="s">
        <v>663</v>
      </c>
      <c r="F11029">
        <v>2013</v>
      </c>
      <c r="G11029">
        <f t="shared" si="1033"/>
        <v>0.1889822365046136</v>
      </c>
      <c r="H11029">
        <f t="shared" si="1034"/>
        <v>13</v>
      </c>
      <c r="I11029">
        <f t="shared" si="1035"/>
        <v>4.80367489132267E-2</v>
      </c>
      <c r="J11029">
        <f t="shared" si="1035"/>
        <v>9.7012534990098473E-2</v>
      </c>
      <c r="K11029">
        <f t="shared" si="1035"/>
        <v>0.16583588550616138</v>
      </c>
      <c r="L11029">
        <f t="shared" si="1035"/>
        <v>0.17706023407445856</v>
      </c>
      <c r="M11029">
        <f t="shared" si="1035"/>
        <v>0.18654015413046074</v>
      </c>
      <c r="N11029">
        <f t="shared" si="1035"/>
        <v>0.1889822365046136</v>
      </c>
    </row>
    <row r="11030" spans="1:14">
      <c r="A11030">
        <v>2019</v>
      </c>
      <c r="B11030">
        <v>3</v>
      </c>
      <c r="C11030">
        <v>29</v>
      </c>
      <c r="D11030" t="s">
        <v>994</v>
      </c>
      <c r="E11030" t="s">
        <v>995</v>
      </c>
      <c r="F11030">
        <v>2016</v>
      </c>
      <c r="G11030">
        <f t="shared" si="1033"/>
        <v>0.18569533817705186</v>
      </c>
      <c r="H11030">
        <f t="shared" si="1034"/>
        <v>13</v>
      </c>
      <c r="I11030">
        <f t="shared" si="1035"/>
        <v>4.7201263459224603E-2</v>
      </c>
      <c r="J11030">
        <f t="shared" si="1035"/>
        <v>9.5325231755100007E-2</v>
      </c>
      <c r="K11030">
        <f t="shared" si="1035"/>
        <v>0.16295156312326581</v>
      </c>
      <c r="L11030">
        <f t="shared" si="1035"/>
        <v>0.17398069073736391</v>
      </c>
      <c r="M11030">
        <f t="shared" si="1035"/>
        <v>0.18329573004079477</v>
      </c>
      <c r="N11030">
        <f t="shared" si="1035"/>
        <v>0.18569533817705186</v>
      </c>
    </row>
    <row r="11031" spans="1:14">
      <c r="A11031">
        <v>2019</v>
      </c>
      <c r="B11031">
        <v>3</v>
      </c>
      <c r="C11031">
        <v>30</v>
      </c>
      <c r="D11031" t="s">
        <v>10</v>
      </c>
      <c r="E11031" t="s">
        <v>11</v>
      </c>
      <c r="F11031">
        <v>2008</v>
      </c>
      <c r="G11031">
        <f t="shared" si="1033"/>
        <v>0.18257418583505536</v>
      </c>
      <c r="H11031">
        <f t="shared" si="1034"/>
        <v>13</v>
      </c>
      <c r="I11031">
        <f t="shared" si="1035"/>
        <v>4.6407908410911608E-2</v>
      </c>
      <c r="J11031">
        <f t="shared" si="1035"/>
        <v>9.3723012909626813E-2</v>
      </c>
      <c r="K11031">
        <f t="shared" si="1035"/>
        <v>0.16021268632718141</v>
      </c>
      <c r="L11031">
        <f t="shared" si="1035"/>
        <v>0.17105643724943118</v>
      </c>
      <c r="M11031">
        <f t="shared" si="1035"/>
        <v>0.18021491011978352</v>
      </c>
      <c r="N11031">
        <f t="shared" si="1035"/>
        <v>0.18257418583505536</v>
      </c>
    </row>
    <row r="11032" spans="1:14">
      <c r="A11032">
        <v>2019</v>
      </c>
      <c r="B11032">
        <v>3</v>
      </c>
      <c r="C11032">
        <v>31</v>
      </c>
      <c r="D11032" t="s">
        <v>550</v>
      </c>
      <c r="E11032" t="s">
        <v>551</v>
      </c>
      <c r="F11032">
        <v>2012</v>
      </c>
      <c r="G11032">
        <f t="shared" si="1033"/>
        <v>0.17960530202677491</v>
      </c>
      <c r="H11032">
        <f t="shared" si="1034"/>
        <v>13</v>
      </c>
      <c r="I11032">
        <f t="shared" si="1035"/>
        <v>4.5653257980856878E-2</v>
      </c>
      <c r="J11032">
        <f t="shared" si="1035"/>
        <v>9.2198959910469336E-2</v>
      </c>
      <c r="K11032">
        <f t="shared" si="1035"/>
        <v>0.15760742837057409</v>
      </c>
      <c r="L11032">
        <f t="shared" si="1035"/>
        <v>0.16827484638800028</v>
      </c>
      <c r="M11032">
        <f t="shared" si="1035"/>
        <v>0.1772843910750555</v>
      </c>
      <c r="N11032">
        <f t="shared" si="1035"/>
        <v>0.17960530202677491</v>
      </c>
    </row>
    <row r="11033" spans="1:14">
      <c r="A11033">
        <v>2019</v>
      </c>
      <c r="B11033">
        <v>3</v>
      </c>
      <c r="C11033">
        <v>32</v>
      </c>
      <c r="D11033" t="s">
        <v>1198</v>
      </c>
      <c r="E11033" t="s">
        <v>1199</v>
      </c>
      <c r="F11033">
        <v>2018</v>
      </c>
      <c r="G11033">
        <f t="shared" si="1033"/>
        <v>0.17677669529663687</v>
      </c>
      <c r="H11033">
        <f t="shared" si="1034"/>
        <v>13</v>
      </c>
      <c r="I11033">
        <f t="shared" si="1035"/>
        <v>4.493426410194494E-2</v>
      </c>
      <c r="J11033">
        <f t="shared" si="1035"/>
        <v>9.0746917038841843E-2</v>
      </c>
      <c r="K11033">
        <f t="shared" si="1035"/>
        <v>0.15512526649908159</v>
      </c>
      <c r="L11033">
        <f t="shared" si="1035"/>
        <v>0.16562468318215523</v>
      </c>
      <c r="M11033">
        <f t="shared" si="1035"/>
        <v>0.17449233640804701</v>
      </c>
      <c r="N11033">
        <f t="shared" si="1035"/>
        <v>0.17677669529663687</v>
      </c>
    </row>
    <row r="11034" spans="1:14">
      <c r="A11034">
        <v>2019</v>
      </c>
      <c r="B11034">
        <v>3</v>
      </c>
      <c r="C11034">
        <v>33</v>
      </c>
      <c r="D11034" t="s">
        <v>6</v>
      </c>
      <c r="E11034" t="s">
        <v>7</v>
      </c>
      <c r="F11034">
        <v>2008</v>
      </c>
      <c r="G11034">
        <f t="shared" si="1033"/>
        <v>0.17407765595569785</v>
      </c>
      <c r="H11034">
        <f t="shared" si="1034"/>
        <v>13</v>
      </c>
      <c r="I11034">
        <f t="shared" si="1035"/>
        <v>4.424820451494009E-2</v>
      </c>
      <c r="J11034">
        <f t="shared" si="1035"/>
        <v>8.9361386560710868E-2</v>
      </c>
      <c r="K11034">
        <f t="shared" si="1035"/>
        <v>0.15275680273550632</v>
      </c>
      <c r="L11034">
        <f t="shared" si="1035"/>
        <v>0.16309591356696887</v>
      </c>
      <c r="M11034">
        <f t="shared" si="1035"/>
        <v>0.17182817482347051</v>
      </c>
      <c r="N11034">
        <f t="shared" si="1035"/>
        <v>0.17407765595569785</v>
      </c>
    </row>
    <row r="11035" spans="1:14">
      <c r="A11035">
        <v>2019</v>
      </c>
      <c r="B11035">
        <v>3</v>
      </c>
      <c r="C11035">
        <v>34</v>
      </c>
      <c r="D11035" t="s">
        <v>386</v>
      </c>
      <c r="E11035" t="s">
        <v>387</v>
      </c>
      <c r="F11035">
        <v>2011</v>
      </c>
      <c r="G11035">
        <f t="shared" si="1033"/>
        <v>0.17149858514250882</v>
      </c>
      <c r="H11035">
        <f t="shared" si="1034"/>
        <v>13</v>
      </c>
      <c r="I11035">
        <f t="shared" si="1035"/>
        <v>4.3592639318051504E-2</v>
      </c>
      <c r="J11035">
        <f t="shared" si="1035"/>
        <v>8.8037440976543049E-2</v>
      </c>
      <c r="K11035">
        <f t="shared" si="1035"/>
        <v>0.15049361387712989</v>
      </c>
      <c r="L11035">
        <f t="shared" si="1035"/>
        <v>0.16067954422811459</v>
      </c>
      <c r="M11035">
        <f t="shared" si="1035"/>
        <v>0.16928243149910305</v>
      </c>
      <c r="N11035">
        <f t="shared" si="1035"/>
        <v>0.17149858514250882</v>
      </c>
    </row>
    <row r="11036" spans="1:14">
      <c r="A11036">
        <v>2019</v>
      </c>
      <c r="B11036">
        <v>3</v>
      </c>
      <c r="C11036">
        <v>35</v>
      </c>
      <c r="D11036" t="s">
        <v>1250</v>
      </c>
      <c r="E11036" t="s">
        <v>1251</v>
      </c>
      <c r="F11036">
        <v>2018</v>
      </c>
      <c r="G11036">
        <f t="shared" si="1033"/>
        <v>0.1690308509457033</v>
      </c>
      <c r="H11036">
        <f t="shared" si="1034"/>
        <v>13</v>
      </c>
      <c r="I11036">
        <f t="shared" si="1035"/>
        <v>4.2965374395225617E-2</v>
      </c>
      <c r="J11036">
        <f t="shared" si="1035"/>
        <v>8.6770649162974833E-2</v>
      </c>
      <c r="K11036">
        <f t="shared" si="1035"/>
        <v>0.1483281252402596</v>
      </c>
      <c r="L11036">
        <f t="shared" si="1035"/>
        <v>0.15836748780100557</v>
      </c>
      <c r="M11036">
        <f t="shared" si="1035"/>
        <v>0.16684658606759936</v>
      </c>
      <c r="N11036">
        <f t="shared" si="1035"/>
        <v>0.1690308509457033</v>
      </c>
    </row>
    <row r="11037" spans="1:14">
      <c r="A11037">
        <v>2019</v>
      </c>
      <c r="B11037">
        <v>3</v>
      </c>
      <c r="C11037">
        <v>36</v>
      </c>
      <c r="D11037" t="s">
        <v>1070</v>
      </c>
      <c r="E11037" t="s">
        <v>1071</v>
      </c>
      <c r="F11037">
        <v>2017</v>
      </c>
      <c r="G11037">
        <f t="shared" si="1033"/>
        <v>0.16666666666666666</v>
      </c>
      <c r="H11037">
        <f t="shared" si="1034"/>
        <v>13</v>
      </c>
      <c r="I11037">
        <f t="shared" si="1035"/>
        <v>4.2364430472150029E-2</v>
      </c>
      <c r="J11037">
        <f t="shared" si="1035"/>
        <v>8.5557013879917501E-2</v>
      </c>
      <c r="K11037">
        <f t="shared" si="1035"/>
        <v>0.14625350383316127</v>
      </c>
      <c r="L11037">
        <f t="shared" si="1035"/>
        <v>0.15615244881330068</v>
      </c>
      <c r="M11037">
        <f t="shared" si="1035"/>
        <v>0.16451295245228578</v>
      </c>
      <c r="N11037">
        <f t="shared" si="1035"/>
        <v>0.16666666666666666</v>
      </c>
    </row>
    <row r="11038" spans="1:14">
      <c r="A11038">
        <v>2019</v>
      </c>
      <c r="B11038">
        <v>3</v>
      </c>
      <c r="C11038">
        <v>37</v>
      </c>
      <c r="D11038" t="s">
        <v>1020</v>
      </c>
      <c r="E11038" t="s">
        <v>1021</v>
      </c>
      <c r="F11038">
        <v>2016</v>
      </c>
      <c r="G11038">
        <f t="shared" si="1033"/>
        <v>0.16439898730535729</v>
      </c>
      <c r="H11038">
        <f t="shared" si="1034"/>
        <v>13</v>
      </c>
      <c r="I11038">
        <f t="shared" si="1035"/>
        <v>4.1788016804338107E-2</v>
      </c>
      <c r="J11038">
        <f t="shared" si="1035"/>
        <v>8.4392918632373012E-2</v>
      </c>
      <c r="K11038">
        <f t="shared" si="1035"/>
        <v>0.14426356752019143</v>
      </c>
      <c r="L11038">
        <f t="shared" si="1035"/>
        <v>0.15402782670094964</v>
      </c>
      <c r="M11038">
        <f t="shared" si="1035"/>
        <v>0.16227457669062106</v>
      </c>
      <c r="N11038">
        <f t="shared" si="1035"/>
        <v>0.16439898730535729</v>
      </c>
    </row>
    <row r="11039" spans="1:14">
      <c r="A11039">
        <v>2019</v>
      </c>
      <c r="B11039">
        <v>3</v>
      </c>
      <c r="C11039">
        <v>38</v>
      </c>
      <c r="D11039" t="s">
        <v>1208</v>
      </c>
      <c r="E11039" t="s">
        <v>1209</v>
      </c>
      <c r="F11039">
        <v>2018</v>
      </c>
      <c r="G11039">
        <f t="shared" si="1033"/>
        <v>0.16222142113076254</v>
      </c>
      <c r="H11039">
        <f t="shared" si="1034"/>
        <v>13</v>
      </c>
      <c r="I11039">
        <f t="shared" si="1035"/>
        <v>4.1234508699525357E-2</v>
      </c>
      <c r="J11039">
        <f t="shared" si="1035"/>
        <v>8.3275082275827569E-2</v>
      </c>
      <c r="K11039">
        <f t="shared" si="1035"/>
        <v>0.14235270742301312</v>
      </c>
      <c r="L11039">
        <f t="shared" si="1035"/>
        <v>0.15198763295725376</v>
      </c>
      <c r="M11039">
        <f t="shared" si="1035"/>
        <v>0.16012514964736421</v>
      </c>
      <c r="N11039">
        <f t="shared" si="1035"/>
        <v>0.16222142113076254</v>
      </c>
    </row>
    <row r="11040" spans="1:14">
      <c r="A11040">
        <v>2019</v>
      </c>
      <c r="B11040">
        <v>3</v>
      </c>
      <c r="C11040">
        <v>39</v>
      </c>
      <c r="D11040" t="s">
        <v>1188</v>
      </c>
      <c r="E11040" t="s">
        <v>1189</v>
      </c>
      <c r="F11040">
        <v>2018</v>
      </c>
      <c r="G11040">
        <f t="shared" si="1033"/>
        <v>0.16012815380508713</v>
      </c>
      <c r="H11040">
        <f t="shared" si="1034"/>
        <v>13</v>
      </c>
      <c r="I11040">
        <f t="shared" si="1035"/>
        <v>4.0702428231056159E-2</v>
      </c>
      <c r="J11040">
        <f t="shared" si="1035"/>
        <v>8.2200520066004423E-2</v>
      </c>
      <c r="K11040">
        <f t="shared" si="1035"/>
        <v>0.1405158213379761</v>
      </c>
      <c r="L11040">
        <f t="shared" si="1035"/>
        <v>0.15002642004370326</v>
      </c>
      <c r="M11040">
        <f t="shared" si="1035"/>
        <v>0.15805893211925162</v>
      </c>
      <c r="N11040">
        <f t="shared" si="1035"/>
        <v>0.16012815380508713</v>
      </c>
    </row>
    <row r="11041" spans="1:14">
      <c r="A11041">
        <v>2019</v>
      </c>
      <c r="B11041">
        <v>3</v>
      </c>
      <c r="C11041">
        <v>40</v>
      </c>
      <c r="D11041" t="s">
        <v>1060</v>
      </c>
      <c r="E11041" t="s">
        <v>1061</v>
      </c>
      <c r="F11041">
        <v>2017</v>
      </c>
      <c r="G11041">
        <f t="shared" si="1033"/>
        <v>0.15811388300841897</v>
      </c>
      <c r="H11041">
        <f t="shared" si="1034"/>
        <v>13</v>
      </c>
      <c r="I11041">
        <f t="shared" si="1035"/>
        <v>4.019042762035098E-2</v>
      </c>
      <c r="J11041">
        <f t="shared" si="1035"/>
        <v>8.1166510098953731E-2</v>
      </c>
      <c r="K11041">
        <f t="shared" si="1035"/>
        <v>0.13874825636788693</v>
      </c>
      <c r="L11041">
        <f t="shared" si="1035"/>
        <v>0.14813922013886613</v>
      </c>
      <c r="M11041">
        <f t="shared" si="1035"/>
        <v>0.15607069030446186</v>
      </c>
      <c r="N11041">
        <f t="shared" si="1035"/>
        <v>0.15811388300841897</v>
      </c>
    </row>
    <row r="11042" spans="1:14">
      <c r="A11042">
        <v>2019</v>
      </c>
      <c r="B11042">
        <v>3</v>
      </c>
      <c r="C11042">
        <v>41</v>
      </c>
      <c r="D11042" t="s">
        <v>1170</v>
      </c>
      <c r="E11042" t="s">
        <v>1171</v>
      </c>
      <c r="F11042">
        <v>2018</v>
      </c>
      <c r="G11042">
        <f t="shared" si="1033"/>
        <v>0.15617376188860607</v>
      </c>
      <c r="H11042">
        <f t="shared" si="1034"/>
        <v>13</v>
      </c>
      <c r="I11042">
        <f t="shared" ref="I11042:N11057" si="1036">$G11042*(I$1^$H11042)</f>
        <v>3.9697274862623796E-2</v>
      </c>
      <c r="J11042">
        <f t="shared" si="1036"/>
        <v>8.0170564281494411E-2</v>
      </c>
      <c r="K11042">
        <f t="shared" si="1036"/>
        <v>0.13704575929808679</v>
      </c>
      <c r="L11042">
        <f t="shared" si="1036"/>
        <v>0.14632149215574702</v>
      </c>
      <c r="M11042">
        <f t="shared" si="1036"/>
        <v>0.15415563998324913</v>
      </c>
      <c r="N11042">
        <f t="shared" si="1036"/>
        <v>0.15617376188860607</v>
      </c>
    </row>
    <row r="11043" spans="1:14">
      <c r="A11043">
        <v>2019</v>
      </c>
      <c r="B11043">
        <v>3</v>
      </c>
      <c r="C11043">
        <v>42</v>
      </c>
      <c r="D11043" t="s">
        <v>28</v>
      </c>
      <c r="E11043" t="s">
        <v>29</v>
      </c>
      <c r="F11043">
        <v>2004</v>
      </c>
      <c r="G11043">
        <f t="shared" si="1033"/>
        <v>0.15430334996209191</v>
      </c>
      <c r="H11043">
        <f t="shared" si="1034"/>
        <v>13</v>
      </c>
      <c r="I11043">
        <f t="shared" si="1036"/>
        <v>3.9221841246533259E-2</v>
      </c>
      <c r="J11043">
        <f t="shared" si="1036"/>
        <v>7.9210403126546799E-2</v>
      </c>
      <c r="K11043">
        <f t="shared" si="1036"/>
        <v>0.13540443351090262</v>
      </c>
      <c r="L11043">
        <f t="shared" si="1036"/>
        <v>0.14456907574005828</v>
      </c>
      <c r="M11043">
        <f t="shared" si="1036"/>
        <v>0.15230939805325225</v>
      </c>
      <c r="N11043">
        <f t="shared" si="1036"/>
        <v>0.15430334996209191</v>
      </c>
    </row>
    <row r="11044" spans="1:14">
      <c r="A11044">
        <v>2019</v>
      </c>
      <c r="B11044">
        <v>3</v>
      </c>
      <c r="C11044">
        <v>43</v>
      </c>
      <c r="D11044" t="s">
        <v>1126</v>
      </c>
      <c r="E11044" t="s">
        <v>1127</v>
      </c>
      <c r="F11044">
        <v>2017</v>
      </c>
      <c r="G11044">
        <f t="shared" si="1033"/>
        <v>0.15249857033260467</v>
      </c>
      <c r="H11044">
        <f t="shared" si="1034"/>
        <v>13</v>
      </c>
      <c r="I11044">
        <f t="shared" si="1036"/>
        <v>3.8763090479747471E-2</v>
      </c>
      <c r="J11044">
        <f t="shared" si="1036"/>
        <v>7.8283933791685398E-2</v>
      </c>
      <c r="K11044">
        <f t="shared" si="1036"/>
        <v>0.13382070144414729</v>
      </c>
      <c r="L11044">
        <f t="shared" si="1036"/>
        <v>0.14287815118778149</v>
      </c>
      <c r="M11044">
        <f t="shared" si="1036"/>
        <v>0.1505279403010161</v>
      </c>
      <c r="N11044">
        <f t="shared" si="1036"/>
        <v>0.15249857033260467</v>
      </c>
    </row>
    <row r="11045" spans="1:14">
      <c r="A11045">
        <v>2019</v>
      </c>
      <c r="B11045">
        <v>3</v>
      </c>
      <c r="C11045">
        <v>44</v>
      </c>
      <c r="D11045" t="s">
        <v>494</v>
      </c>
      <c r="E11045" t="s">
        <v>495</v>
      </c>
      <c r="F11045">
        <v>2012</v>
      </c>
      <c r="G11045">
        <f t="shared" si="1033"/>
        <v>0.15075567228888181</v>
      </c>
      <c r="H11045">
        <f t="shared" si="1034"/>
        <v>13</v>
      </c>
      <c r="I11045">
        <f t="shared" si="1036"/>
        <v>3.832006918178741E-2</v>
      </c>
      <c r="J11045">
        <f t="shared" si="1036"/>
        <v>7.7389230878976936E-2</v>
      </c>
      <c r="K11045">
        <f t="shared" si="1036"/>
        <v>0.13229127176983671</v>
      </c>
      <c r="L11045">
        <f t="shared" si="1036"/>
        <v>0.14124520440242611</v>
      </c>
      <c r="M11045">
        <f t="shared" si="1036"/>
        <v>0.14880756448303917</v>
      </c>
      <c r="N11045">
        <f t="shared" si="1036"/>
        <v>0.15075567228888181</v>
      </c>
    </row>
    <row r="11046" spans="1:14">
      <c r="A11046">
        <v>2019</v>
      </c>
      <c r="B11046">
        <v>3</v>
      </c>
      <c r="C11046">
        <v>45</v>
      </c>
      <c r="D11046" t="s">
        <v>262</v>
      </c>
      <c r="E11046" t="s">
        <v>263</v>
      </c>
      <c r="F11046">
        <v>2009</v>
      </c>
      <c r="G11046">
        <f t="shared" si="1033"/>
        <v>0.14907119849998599</v>
      </c>
      <c r="H11046">
        <f t="shared" si="1034"/>
        <v>13</v>
      </c>
      <c r="I11046">
        <f t="shared" si="1036"/>
        <v>3.7891898545516396E-2</v>
      </c>
      <c r="J11046">
        <f t="shared" si="1036"/>
        <v>7.6524519594955431E-2</v>
      </c>
      <c r="K11046">
        <f t="shared" si="1036"/>
        <v>0.1308131106073899</v>
      </c>
      <c r="L11046">
        <f t="shared" si="1036"/>
        <v>0.13966699615983869</v>
      </c>
      <c r="M11046">
        <f t="shared" si="1036"/>
        <v>0.14714485794500071</v>
      </c>
      <c r="N11046">
        <f t="shared" si="1036"/>
        <v>0.14907119849998599</v>
      </c>
    </row>
    <row r="11047" spans="1:14">
      <c r="A11047">
        <v>2019</v>
      </c>
      <c r="B11047">
        <v>3</v>
      </c>
      <c r="C11047">
        <v>46</v>
      </c>
      <c r="D11047" t="s">
        <v>1228</v>
      </c>
      <c r="E11047" t="s">
        <v>1229</v>
      </c>
      <c r="F11047">
        <v>2018</v>
      </c>
      <c r="G11047">
        <f t="shared" si="1033"/>
        <v>0.14744195615489714</v>
      </c>
      <c r="H11047">
        <f t="shared" si="1034"/>
        <v>13</v>
      </c>
      <c r="I11047">
        <f t="shared" si="1036"/>
        <v>3.7477767001211595E-2</v>
      </c>
      <c r="J11047">
        <f t="shared" si="1036"/>
        <v>7.5688160935360335E-2</v>
      </c>
      <c r="K11047">
        <f t="shared" si="1036"/>
        <v>0.12938341619801427</v>
      </c>
      <c r="L11047">
        <f t="shared" si="1036"/>
        <v>0.13814053506846299</v>
      </c>
      <c r="M11047">
        <f t="shared" si="1036"/>
        <v>0.14553666913429558</v>
      </c>
      <c r="N11047">
        <f t="shared" si="1036"/>
        <v>0.14744195615489714</v>
      </c>
    </row>
    <row r="11048" spans="1:14">
      <c r="A11048">
        <v>2019</v>
      </c>
      <c r="B11048">
        <v>3</v>
      </c>
      <c r="C11048">
        <v>47</v>
      </c>
      <c r="D11048" t="s">
        <v>986</v>
      </c>
      <c r="E11048" t="s">
        <v>987</v>
      </c>
      <c r="F11048">
        <v>2015</v>
      </c>
      <c r="G11048">
        <f t="shared" si="1033"/>
        <v>0.14586499149789456</v>
      </c>
      <c r="H11048">
        <f t="shared" si="1034"/>
        <v>13</v>
      </c>
      <c r="I11048">
        <f t="shared" si="1036"/>
        <v>3.707692374379986E-2</v>
      </c>
      <c r="J11048">
        <f t="shared" si="1036"/>
        <v>7.4878638613076476E-2</v>
      </c>
      <c r="K11048">
        <f t="shared" si="1036"/>
        <v>0.12799959655896817</v>
      </c>
      <c r="L11048">
        <f t="shared" si="1036"/>
        <v>0.13666305371116511</v>
      </c>
      <c r="M11048">
        <f t="shared" si="1036"/>
        <v>0.14398008246447719</v>
      </c>
      <c r="N11048">
        <f t="shared" si="1036"/>
        <v>0.14586499149789456</v>
      </c>
    </row>
    <row r="11049" spans="1:14">
      <c r="A11049">
        <v>2019</v>
      </c>
      <c r="B11049">
        <v>3</v>
      </c>
      <c r="C11049">
        <v>48</v>
      </c>
      <c r="D11049" t="s">
        <v>872</v>
      </c>
      <c r="E11049" t="s">
        <v>873</v>
      </c>
      <c r="F11049">
        <v>2015</v>
      </c>
      <c r="G11049">
        <f t="shared" si="1033"/>
        <v>0.14433756729740646</v>
      </c>
      <c r="H11049">
        <f t="shared" si="1034"/>
        <v>13</v>
      </c>
      <c r="I11049">
        <f t="shared" si="1036"/>
        <v>3.6688673005741509E-2</v>
      </c>
      <c r="J11049">
        <f t="shared" si="1036"/>
        <v>7.4094547491946383E-2</v>
      </c>
      <c r="K11049">
        <f t="shared" si="1036"/>
        <v>0.12665924971200246</v>
      </c>
      <c r="L11049">
        <f t="shared" si="1036"/>
        <v>0.13523198753546764</v>
      </c>
      <c r="M11049">
        <f t="shared" si="1036"/>
        <v>0.14247239607526097</v>
      </c>
      <c r="N11049">
        <f t="shared" si="1036"/>
        <v>0.14433756729740646</v>
      </c>
    </row>
    <row r="11050" spans="1:14">
      <c r="A11050">
        <v>2019</v>
      </c>
      <c r="B11050">
        <v>3</v>
      </c>
      <c r="C11050">
        <v>49</v>
      </c>
      <c r="D11050" t="s">
        <v>1202</v>
      </c>
      <c r="E11050" t="s">
        <v>1203</v>
      </c>
      <c r="F11050">
        <v>2018</v>
      </c>
      <c r="G11050">
        <f t="shared" si="1033"/>
        <v>0.14285714285714285</v>
      </c>
      <c r="H11050">
        <f t="shared" si="1034"/>
        <v>13</v>
      </c>
      <c r="I11050">
        <f t="shared" si="1036"/>
        <v>3.6312368976128599E-2</v>
      </c>
      <c r="J11050">
        <f t="shared" si="1036"/>
        <v>7.3334583325643576E-2</v>
      </c>
      <c r="K11050">
        <f t="shared" si="1036"/>
        <v>0.12536014614270966</v>
      </c>
      <c r="L11050">
        <f t="shared" si="1036"/>
        <v>0.13384495612568628</v>
      </c>
      <c r="M11050">
        <f t="shared" si="1036"/>
        <v>0.14101110210195925</v>
      </c>
      <c r="N11050">
        <f t="shared" si="1036"/>
        <v>0.14285714285714285</v>
      </c>
    </row>
    <row r="11051" spans="1:14">
      <c r="A11051">
        <v>2019</v>
      </c>
      <c r="B11051">
        <v>3</v>
      </c>
      <c r="C11051">
        <v>50</v>
      </c>
      <c r="D11051" t="s">
        <v>1204</v>
      </c>
      <c r="E11051" t="s">
        <v>1205</v>
      </c>
      <c r="F11051">
        <v>2018</v>
      </c>
      <c r="G11051">
        <f t="shared" si="1033"/>
        <v>0.1414213562373095</v>
      </c>
      <c r="H11051">
        <f t="shared" si="1034"/>
        <v>13</v>
      </c>
      <c r="I11051">
        <f t="shared" si="1036"/>
        <v>3.5947411281555958E-2</v>
      </c>
      <c r="J11051">
        <f t="shared" si="1036"/>
        <v>7.2597533631073477E-2</v>
      </c>
      <c r="K11051">
        <f t="shared" si="1036"/>
        <v>0.12410021319926529</v>
      </c>
      <c r="L11051">
        <f t="shared" si="1036"/>
        <v>0.13249974654572419</v>
      </c>
      <c r="M11051">
        <f t="shared" si="1036"/>
        <v>0.13959386912643762</v>
      </c>
      <c r="N11051">
        <f t="shared" si="1036"/>
        <v>0.1414213562373095</v>
      </c>
    </row>
    <row r="11052" spans="1:14">
      <c r="A11052">
        <v>2019</v>
      </c>
      <c r="B11052">
        <v>3</v>
      </c>
      <c r="C11052">
        <v>51</v>
      </c>
      <c r="D11052" t="s">
        <v>18</v>
      </c>
      <c r="E11052" t="s">
        <v>19</v>
      </c>
      <c r="F11052">
        <v>1995</v>
      </c>
      <c r="G11052">
        <f t="shared" si="1033"/>
        <v>0.14002800840280097</v>
      </c>
      <c r="H11052">
        <f t="shared" si="1034"/>
        <v>13</v>
      </c>
      <c r="I11052">
        <f t="shared" si="1036"/>
        <v>3.5593240956804613E-2</v>
      </c>
      <c r="J11052">
        <f t="shared" si="1036"/>
        <v>7.188226955097389E-2</v>
      </c>
      <c r="K11052">
        <f t="shared" si="1036"/>
        <v>0.12287752118213395</v>
      </c>
      <c r="L11052">
        <f t="shared" si="1036"/>
        <v>0.1311942984872809</v>
      </c>
      <c r="M11052">
        <f t="shared" si="1036"/>
        <v>0.13821852653014963</v>
      </c>
      <c r="N11052">
        <f t="shared" si="1036"/>
        <v>0.14002800840280097</v>
      </c>
    </row>
    <row r="11053" spans="1:14">
      <c r="A11053">
        <v>2019</v>
      </c>
      <c r="B11053">
        <v>3</v>
      </c>
      <c r="C11053">
        <v>52</v>
      </c>
      <c r="D11053" t="s">
        <v>1146</v>
      </c>
      <c r="E11053" t="s">
        <v>1147</v>
      </c>
      <c r="F11053">
        <v>2015</v>
      </c>
      <c r="G11053">
        <f t="shared" si="1033"/>
        <v>0.13867504905630729</v>
      </c>
      <c r="H11053">
        <f t="shared" si="1034"/>
        <v>13</v>
      </c>
      <c r="I11053">
        <f t="shared" si="1036"/>
        <v>3.5249336843807551E-2</v>
      </c>
      <c r="J11053">
        <f t="shared" si="1036"/>
        <v>7.1187738581452345E-2</v>
      </c>
      <c r="K11053">
        <f t="shared" si="1036"/>
        <v>0.1216902709123228</v>
      </c>
      <c r="L11053">
        <f t="shared" si="1036"/>
        <v>0.12992669099668192</v>
      </c>
      <c r="M11053">
        <f t="shared" si="1036"/>
        <v>0.13688305051031208</v>
      </c>
      <c r="N11053">
        <f t="shared" si="1036"/>
        <v>0.13867504905630729</v>
      </c>
    </row>
    <row r="11054" spans="1:14">
      <c r="A11054">
        <v>2019</v>
      </c>
      <c r="B11054">
        <v>3</v>
      </c>
      <c r="C11054">
        <v>53</v>
      </c>
      <c r="D11054" t="s">
        <v>22</v>
      </c>
      <c r="E11054" t="s">
        <v>23</v>
      </c>
      <c r="F11054">
        <v>2008</v>
      </c>
      <c r="G11054">
        <f t="shared" si="1033"/>
        <v>0.13736056394868904</v>
      </c>
      <c r="H11054">
        <f t="shared" si="1034"/>
        <v>13</v>
      </c>
      <c r="I11054">
        <f t="shared" si="1036"/>
        <v>3.4915212366117332E-2</v>
      </c>
      <c r="J11054">
        <f t="shared" si="1036"/>
        <v>7.0512958057867697E-2</v>
      </c>
      <c r="K11054">
        <f t="shared" si="1036"/>
        <v>0.12053678259596873</v>
      </c>
      <c r="L11054">
        <f t="shared" si="1036"/>
        <v>0.12869513058578269</v>
      </c>
      <c r="M11054">
        <f t="shared" si="1036"/>
        <v>0.13558555155425905</v>
      </c>
      <c r="N11054">
        <f t="shared" si="1036"/>
        <v>0.13736056394868904</v>
      </c>
    </row>
    <row r="11055" spans="1:14">
      <c r="A11055">
        <v>2019</v>
      </c>
      <c r="B11055">
        <v>3</v>
      </c>
      <c r="C11055">
        <v>54</v>
      </c>
      <c r="D11055" t="s">
        <v>50</v>
      </c>
      <c r="E11055" t="s">
        <v>51</v>
      </c>
      <c r="F11055">
        <v>2005</v>
      </c>
      <c r="G11055">
        <f t="shared" si="1033"/>
        <v>0.13608276348795434</v>
      </c>
      <c r="H11055">
        <f t="shared" si="1034"/>
        <v>13</v>
      </c>
      <c r="I11055">
        <f t="shared" si="1036"/>
        <v>3.4590412633460868E-2</v>
      </c>
      <c r="J11055">
        <f t="shared" si="1036"/>
        <v>6.9857009307338638E-2</v>
      </c>
      <c r="K11055">
        <f t="shared" si="1036"/>
        <v>0.11941548582847626</v>
      </c>
      <c r="L11055">
        <f t="shared" si="1036"/>
        <v>0.12749794055955177</v>
      </c>
      <c r="M11055">
        <f t="shared" si="1036"/>
        <v>0.13432426319561691</v>
      </c>
      <c r="N11055">
        <f t="shared" si="1036"/>
        <v>0.13608276348795434</v>
      </c>
    </row>
    <row r="11056" spans="1:14">
      <c r="A11056">
        <v>2019</v>
      </c>
      <c r="B11056">
        <v>3</v>
      </c>
      <c r="C11056">
        <v>55</v>
      </c>
      <c r="D11056" t="s">
        <v>800</v>
      </c>
      <c r="E11056" t="s">
        <v>801</v>
      </c>
      <c r="F11056">
        <v>2014</v>
      </c>
      <c r="G11056">
        <f t="shared" si="1033"/>
        <v>0.13483997249264842</v>
      </c>
      <c r="H11056">
        <f t="shared" si="1034"/>
        <v>13</v>
      </c>
      <c r="I11056">
        <f t="shared" si="1036"/>
        <v>3.4274511837188562E-2</v>
      </c>
      <c r="J11056">
        <f t="shared" si="1036"/>
        <v>6.92190323887273E-2</v>
      </c>
      <c r="K11056">
        <f t="shared" si="1036"/>
        <v>0.11832491060290151</v>
      </c>
      <c r="L11056">
        <f t="shared" si="1036"/>
        <v>0.12633355141587094</v>
      </c>
      <c r="M11056">
        <f t="shared" si="1036"/>
        <v>0.13309753190010357</v>
      </c>
      <c r="N11056">
        <f t="shared" si="1036"/>
        <v>0.13483997249264842</v>
      </c>
    </row>
    <row r="11057" spans="1:14">
      <c r="A11057">
        <v>2019</v>
      </c>
      <c r="B11057">
        <v>3</v>
      </c>
      <c r="C11057">
        <v>56</v>
      </c>
      <c r="D11057" t="s">
        <v>14</v>
      </c>
      <c r="E11057" t="s">
        <v>15</v>
      </c>
      <c r="F11057">
        <v>2007</v>
      </c>
      <c r="G11057">
        <f t="shared" si="1033"/>
        <v>0.1336306209562122</v>
      </c>
      <c r="H11057">
        <f t="shared" si="1034"/>
        <v>13</v>
      </c>
      <c r="I11057">
        <f t="shared" si="1036"/>
        <v>3.3967110902698119E-2</v>
      </c>
      <c r="J11057">
        <f t="shared" si="1036"/>
        <v>6.8598221351595851E-2</v>
      </c>
      <c r="K11057">
        <f t="shared" si="1036"/>
        <v>0.11726367920548263</v>
      </c>
      <c r="L11057">
        <f t="shared" si="1036"/>
        <v>0.12520049219252707</v>
      </c>
      <c r="M11057">
        <f t="shared" si="1036"/>
        <v>0.13190380794923257</v>
      </c>
      <c r="N11057">
        <f t="shared" si="1036"/>
        <v>0.1336306209562122</v>
      </c>
    </row>
    <row r="11058" spans="1:14">
      <c r="A11058">
        <v>2019</v>
      </c>
      <c r="B11058">
        <v>3</v>
      </c>
      <c r="C11058">
        <v>57</v>
      </c>
      <c r="D11058" t="s">
        <v>704</v>
      </c>
      <c r="E11058" t="s">
        <v>705</v>
      </c>
      <c r="F11058">
        <v>2014</v>
      </c>
      <c r="G11058">
        <f t="shared" si="1033"/>
        <v>0.13245323570650439</v>
      </c>
      <c r="H11058">
        <f t="shared" si="1034"/>
        <v>13</v>
      </c>
      <c r="I11058">
        <f t="shared" ref="I11058:N11073" si="1037">$G11058*(I$1^$H11058)</f>
        <v>3.3667835369397027E-2</v>
      </c>
      <c r="J11058">
        <f t="shared" si="1037"/>
        <v>6.7993819954688284E-2</v>
      </c>
      <c r="K11058">
        <f t="shared" si="1037"/>
        <v>0.11623049889669512</v>
      </c>
      <c r="L11058">
        <f t="shared" si="1037"/>
        <v>0.12409738265289585</v>
      </c>
      <c r="M11058">
        <f t="shared" si="1037"/>
        <v>0.13074163720761336</v>
      </c>
      <c r="N11058">
        <f t="shared" si="1037"/>
        <v>0.13245323570650439</v>
      </c>
    </row>
    <row r="11059" spans="1:14">
      <c r="A11059">
        <v>2019</v>
      </c>
      <c r="B11059">
        <v>3</v>
      </c>
      <c r="C11059">
        <v>58</v>
      </c>
      <c r="D11059" t="s">
        <v>942</v>
      </c>
      <c r="E11059" t="s">
        <v>943</v>
      </c>
      <c r="F11059">
        <v>2016</v>
      </c>
      <c r="G11059">
        <f t="shared" si="1033"/>
        <v>0.13130643285972254</v>
      </c>
      <c r="H11059">
        <f t="shared" si="1034"/>
        <v>13</v>
      </c>
      <c r="I11059">
        <f t="shared" si="1037"/>
        <v>3.3376333472590509E-2</v>
      </c>
      <c r="J11059">
        <f t="shared" si="1037"/>
        <v>6.7405117792210423E-2</v>
      </c>
      <c r="K11059">
        <f t="shared" si="1037"/>
        <v>0.11522415528940899</v>
      </c>
      <c r="L11059">
        <f t="shared" si="1037"/>
        <v>0.12302292621590957</v>
      </c>
      <c r="M11059">
        <f t="shared" si="1037"/>
        <v>0.12960965367438476</v>
      </c>
      <c r="N11059">
        <f t="shared" si="1037"/>
        <v>0.13130643285972254</v>
      </c>
    </row>
    <row r="11060" spans="1:14">
      <c r="A11060">
        <v>2019</v>
      </c>
      <c r="B11060">
        <v>3</v>
      </c>
      <c r="C11060">
        <v>59</v>
      </c>
      <c r="D11060" t="s">
        <v>1142</v>
      </c>
      <c r="E11060" t="s">
        <v>1143</v>
      </c>
      <c r="F11060">
        <v>2017</v>
      </c>
      <c r="G11060">
        <f t="shared" si="1033"/>
        <v>0.13018891098082389</v>
      </c>
      <c r="H11060">
        <f t="shared" si="1034"/>
        <v>13</v>
      </c>
      <c r="I11060">
        <f t="shared" si="1037"/>
        <v>3.3092274404952257E-2</v>
      </c>
      <c r="J11060">
        <f t="shared" si="1037"/>
        <v>6.6831446782786158E-2</v>
      </c>
      <c r="K11060">
        <f t="shared" si="1037"/>
        <v>0.11424350634701412</v>
      </c>
      <c r="L11060">
        <f t="shared" si="1037"/>
        <v>0.12197590354795476</v>
      </c>
      <c r="M11060">
        <f t="shared" si="1037"/>
        <v>0.12850657273201888</v>
      </c>
      <c r="N11060">
        <f t="shared" si="1037"/>
        <v>0.13018891098082389</v>
      </c>
    </row>
    <row r="11061" spans="1:14">
      <c r="A11061">
        <v>2019</v>
      </c>
      <c r="B11061">
        <v>3</v>
      </c>
      <c r="C11061">
        <v>60</v>
      </c>
      <c r="D11061" t="s">
        <v>974</v>
      </c>
      <c r="E11061" t="s">
        <v>975</v>
      </c>
      <c r="F11061">
        <v>2016</v>
      </c>
      <c r="G11061">
        <f t="shared" si="1033"/>
        <v>0.12909944487358055</v>
      </c>
      <c r="H11061">
        <f t="shared" si="1034"/>
        <v>13</v>
      </c>
      <c r="I11061">
        <f t="shared" si="1037"/>
        <v>3.2815346738039812E-2</v>
      </c>
      <c r="J11061">
        <f t="shared" si="1037"/>
        <v>6.6272177981631458E-2</v>
      </c>
      <c r="K11061">
        <f t="shared" si="1037"/>
        <v>0.11328747693406324</v>
      </c>
      <c r="L11061">
        <f t="shared" si="1037"/>
        <v>0.12095516674468391</v>
      </c>
      <c r="M11061">
        <f t="shared" si="1037"/>
        <v>0.12743118501662309</v>
      </c>
      <c r="N11061">
        <f t="shared" si="1037"/>
        <v>0.12909944487358055</v>
      </c>
    </row>
    <row r="11062" spans="1:14">
      <c r="A11062">
        <v>2019</v>
      </c>
      <c r="B11062">
        <v>3</v>
      </c>
      <c r="C11062">
        <v>61</v>
      </c>
      <c r="D11062" t="s">
        <v>1222</v>
      </c>
      <c r="E11062" t="s">
        <v>1223</v>
      </c>
      <c r="F11062">
        <v>2018</v>
      </c>
      <c r="G11062">
        <f t="shared" si="1033"/>
        <v>0.12803687993289598</v>
      </c>
      <c r="H11062">
        <f t="shared" si="1034"/>
        <v>13</v>
      </c>
      <c r="I11062">
        <f t="shared" si="1037"/>
        <v>3.2545256986729158E-2</v>
      </c>
      <c r="J11062">
        <f t="shared" si="1037"/>
        <v>6.5726718681360666E-2</v>
      </c>
      <c r="K11062">
        <f t="shared" si="1037"/>
        <v>0.11235505386031087</v>
      </c>
      <c r="L11062">
        <f t="shared" si="1037"/>
        <v>0.11995963403961758</v>
      </c>
      <c r="M11062">
        <f t="shared" si="1037"/>
        <v>0.12638235084323723</v>
      </c>
      <c r="N11062">
        <f t="shared" si="1037"/>
        <v>0.12803687993289598</v>
      </c>
    </row>
    <row r="11063" spans="1:14">
      <c r="A11063">
        <v>2019</v>
      </c>
      <c r="B11063">
        <v>3</v>
      </c>
      <c r="C11063">
        <v>62</v>
      </c>
      <c r="D11063" t="s">
        <v>1266</v>
      </c>
      <c r="E11063" t="s">
        <v>1267</v>
      </c>
      <c r="F11063">
        <v>2019</v>
      </c>
      <c r="G11063">
        <f t="shared" si="1033"/>
        <v>0.1270001270001905</v>
      </c>
      <c r="H11063">
        <f t="shared" si="1034"/>
        <v>13</v>
      </c>
      <c r="I11063">
        <f t="shared" si="1037"/>
        <v>3.2281728301522768E-2</v>
      </c>
      <c r="J11063">
        <f t="shared" si="1037"/>
        <v>6.5194509771039508E-2</v>
      </c>
      <c r="K11063">
        <f t="shared" si="1037"/>
        <v>0.11144528136620599</v>
      </c>
      <c r="L11063">
        <f t="shared" si="1037"/>
        <v>0.11898828498407961</v>
      </c>
      <c r="M11063">
        <f t="shared" si="1037"/>
        <v>0.12535899512769957</v>
      </c>
      <c r="N11063">
        <f t="shared" si="1037"/>
        <v>0.1270001270001905</v>
      </c>
    </row>
    <row r="11064" spans="1:14">
      <c r="A11064">
        <v>2019</v>
      </c>
      <c r="B11064">
        <v>3</v>
      </c>
      <c r="C11064">
        <v>63</v>
      </c>
      <c r="D11064" t="s">
        <v>1168</v>
      </c>
      <c r="E11064" t="s">
        <v>1169</v>
      </c>
      <c r="F11064">
        <v>2018</v>
      </c>
      <c r="G11064">
        <f t="shared" si="1033"/>
        <v>0.12598815766974239</v>
      </c>
      <c r="H11064">
        <f t="shared" si="1034"/>
        <v>13</v>
      </c>
      <c r="I11064">
        <f t="shared" si="1037"/>
        <v>3.2024499275484467E-2</v>
      </c>
      <c r="J11064">
        <f t="shared" si="1037"/>
        <v>6.4675023326732306E-2</v>
      </c>
      <c r="K11064">
        <f t="shared" si="1037"/>
        <v>0.11055725700410758</v>
      </c>
      <c r="L11064">
        <f t="shared" si="1037"/>
        <v>0.11804015604963902</v>
      </c>
      <c r="M11064">
        <f t="shared" si="1037"/>
        <v>0.1243601027536405</v>
      </c>
      <c r="N11064">
        <f t="shared" si="1037"/>
        <v>0.12598815766974239</v>
      </c>
    </row>
    <row r="11065" spans="1:14">
      <c r="A11065">
        <v>2019</v>
      </c>
      <c r="B11065">
        <v>3</v>
      </c>
      <c r="C11065">
        <v>64</v>
      </c>
      <c r="D11065" t="s">
        <v>1084</v>
      </c>
      <c r="E11065" t="s">
        <v>1085</v>
      </c>
      <c r="F11065">
        <v>2016</v>
      </c>
      <c r="G11065">
        <f t="shared" si="1033"/>
        <v>0.125</v>
      </c>
      <c r="H11065">
        <f t="shared" si="1034"/>
        <v>13</v>
      </c>
      <c r="I11065">
        <f t="shared" si="1037"/>
        <v>3.1773322854112523E-2</v>
      </c>
      <c r="J11065">
        <f t="shared" si="1037"/>
        <v>6.4167760409938129E-2</v>
      </c>
      <c r="K11065">
        <f t="shared" si="1037"/>
        <v>0.10969012787487097</v>
      </c>
      <c r="L11065">
        <f t="shared" si="1037"/>
        <v>0.11711433660997551</v>
      </c>
      <c r="M11065">
        <f t="shared" si="1037"/>
        <v>0.12338471433921434</v>
      </c>
      <c r="N11065">
        <f t="shared" si="1037"/>
        <v>0.125</v>
      </c>
    </row>
    <row r="11066" spans="1:14">
      <c r="A11066">
        <v>2019</v>
      </c>
      <c r="B11066">
        <v>3</v>
      </c>
      <c r="C11066">
        <v>65</v>
      </c>
      <c r="D11066" t="s">
        <v>736</v>
      </c>
      <c r="E11066" t="s">
        <v>737</v>
      </c>
      <c r="F11066">
        <v>2014</v>
      </c>
      <c r="G11066">
        <f t="shared" si="1033"/>
        <v>0.12403473458920847</v>
      </c>
      <c r="H11066">
        <f t="shared" si="1034"/>
        <v>13</v>
      </c>
      <c r="I11066">
        <f t="shared" si="1037"/>
        <v>3.1527965337816627E-2</v>
      </c>
      <c r="J11066">
        <f t="shared" si="1037"/>
        <v>6.3672249053044763E-2</v>
      </c>
      <c r="K11066">
        <f t="shared" si="1037"/>
        <v>0.10884308718412766</v>
      </c>
      <c r="L11066">
        <f t="shared" si="1037"/>
        <v>0.11620996526407627</v>
      </c>
      <c r="M11066">
        <f t="shared" si="1037"/>
        <v>0.12243192236343804</v>
      </c>
      <c r="N11066">
        <f t="shared" si="1037"/>
        <v>0.12403473458920847</v>
      </c>
    </row>
    <row r="11067" spans="1:14">
      <c r="A11067">
        <v>2019</v>
      </c>
      <c r="B11067">
        <v>3</v>
      </c>
      <c r="C11067">
        <v>66</v>
      </c>
      <c r="D11067" t="s">
        <v>1062</v>
      </c>
      <c r="E11067" t="s">
        <v>1063</v>
      </c>
      <c r="F11067">
        <v>2017</v>
      </c>
      <c r="G11067">
        <f t="shared" si="1033"/>
        <v>0.12309149097933272</v>
      </c>
      <c r="H11067">
        <f t="shared" si="1034"/>
        <v>13</v>
      </c>
      <c r="I11067">
        <f t="shared" si="1037"/>
        <v>3.1288205467843347E-2</v>
      </c>
      <c r="J11067">
        <f t="shared" si="1037"/>
        <v>6.3188042413311066E-2</v>
      </c>
      <c r="K11067">
        <f t="shared" si="1037"/>
        <v>0.10801537108665225</v>
      </c>
      <c r="L11067">
        <f t="shared" si="1037"/>
        <v>0.11532622646701869</v>
      </c>
      <c r="M11067">
        <f t="shared" si="1037"/>
        <v>0.12150086761658357</v>
      </c>
      <c r="N11067">
        <f t="shared" si="1037"/>
        <v>0.12309149097933272</v>
      </c>
    </row>
    <row r="11068" spans="1:14">
      <c r="A11068">
        <v>2019</v>
      </c>
      <c r="B11068">
        <v>3</v>
      </c>
      <c r="C11068">
        <v>67</v>
      </c>
      <c r="D11068" t="s">
        <v>888</v>
      </c>
      <c r="E11068" t="s">
        <v>889</v>
      </c>
      <c r="F11068">
        <v>2014</v>
      </c>
      <c r="G11068">
        <f t="shared" si="1033"/>
        <v>0.12216944435630522</v>
      </c>
      <c r="H11068">
        <f t="shared" si="1034"/>
        <v>13</v>
      </c>
      <c r="I11068">
        <f t="shared" si="1037"/>
        <v>3.105383358752337E-2</v>
      </c>
      <c r="J11068">
        <f t="shared" si="1037"/>
        <v>6.2714717078965296E-2</v>
      </c>
      <c r="K11068">
        <f t="shared" si="1037"/>
        <v>0.10720625579076043</v>
      </c>
      <c r="L11068">
        <f t="shared" si="1037"/>
        <v>0.11446234743838403</v>
      </c>
      <c r="M11068">
        <f t="shared" si="1037"/>
        <v>0.1205907359430661</v>
      </c>
      <c r="N11068">
        <f t="shared" si="1037"/>
        <v>0.12216944435630522</v>
      </c>
    </row>
    <row r="11069" spans="1:14">
      <c r="A11069">
        <v>2019</v>
      </c>
      <c r="B11069">
        <v>3</v>
      </c>
      <c r="C11069">
        <v>68</v>
      </c>
      <c r="D11069" t="s">
        <v>1040</v>
      </c>
      <c r="E11069" t="s">
        <v>1041</v>
      </c>
      <c r="F11069">
        <v>2016</v>
      </c>
      <c r="G11069">
        <f t="shared" si="1033"/>
        <v>0.12126781251816648</v>
      </c>
      <c r="H11069">
        <f t="shared" si="1034"/>
        <v>13</v>
      </c>
      <c r="I11069">
        <f t="shared" si="1037"/>
        <v>3.0824650871613537E-2</v>
      </c>
      <c r="J11069">
        <f t="shared" si="1037"/>
        <v>6.225187151282402E-2</v>
      </c>
      <c r="K11069">
        <f t="shared" si="1037"/>
        <v>0.10641505489778848</v>
      </c>
      <c r="L11069">
        <f t="shared" si="1037"/>
        <v>0.11361759532166361</v>
      </c>
      <c r="M11069">
        <f t="shared" si="1037"/>
        <v>0.11970075524876299</v>
      </c>
      <c r="N11069">
        <f t="shared" si="1037"/>
        <v>0.12126781251816648</v>
      </c>
    </row>
    <row r="11070" spans="1:14">
      <c r="A11070">
        <v>2019</v>
      </c>
      <c r="B11070">
        <v>3</v>
      </c>
      <c r="C11070">
        <v>69</v>
      </c>
      <c r="D11070" t="s">
        <v>710</v>
      </c>
      <c r="E11070" t="s">
        <v>711</v>
      </c>
      <c r="F11070">
        <v>2014</v>
      </c>
      <c r="G11070">
        <f t="shared" si="1033"/>
        <v>0.1203858530857692</v>
      </c>
      <c r="H11070">
        <f t="shared" si="1034"/>
        <v>13</v>
      </c>
      <c r="I11070">
        <f t="shared" si="1037"/>
        <v>3.0600468617295224E-2</v>
      </c>
      <c r="J11070">
        <f t="shared" si="1037"/>
        <v>6.1799124620429191E-2</v>
      </c>
      <c r="K11070">
        <f t="shared" si="1037"/>
        <v>0.10564111695442763</v>
      </c>
      <c r="L11070">
        <f t="shared" si="1037"/>
        <v>0.11279127457092666</v>
      </c>
      <c r="M11070">
        <f t="shared" si="1037"/>
        <v>0.11883019274776206</v>
      </c>
      <c r="N11070">
        <f t="shared" si="1037"/>
        <v>0.1203858530857692</v>
      </c>
    </row>
    <row r="11071" spans="1:14">
      <c r="A11071">
        <v>2019</v>
      </c>
      <c r="B11071">
        <v>3</v>
      </c>
      <c r="C11071">
        <v>70</v>
      </c>
      <c r="D11071" t="s">
        <v>718</v>
      </c>
      <c r="E11071" t="s">
        <v>719</v>
      </c>
      <c r="F11071">
        <v>2013</v>
      </c>
      <c r="G11071">
        <f t="shared" si="1033"/>
        <v>0.11952286093343936</v>
      </c>
      <c r="H11071">
        <f t="shared" si="1034"/>
        <v>13</v>
      </c>
      <c r="I11071">
        <f t="shared" si="1037"/>
        <v>3.0381107591082895E-2</v>
      </c>
      <c r="J11071">
        <f t="shared" si="1037"/>
        <v>6.1356114431098327E-2</v>
      </c>
      <c r="K11071">
        <f t="shared" si="1037"/>
        <v>0.10488382319807506</v>
      </c>
      <c r="L11071">
        <f t="shared" si="1037"/>
        <v>0.11198272454356888</v>
      </c>
      <c r="M11071">
        <f t="shared" si="1037"/>
        <v>0.11797835242622447</v>
      </c>
      <c r="N11071">
        <f t="shared" si="1037"/>
        <v>0.11952286093343936</v>
      </c>
    </row>
    <row r="11072" spans="1:14">
      <c r="A11072">
        <v>2019</v>
      </c>
      <c r="B11072">
        <v>3</v>
      </c>
      <c r="C11072">
        <v>71</v>
      </c>
      <c r="D11072" t="s">
        <v>858</v>
      </c>
      <c r="E11072" t="s">
        <v>859</v>
      </c>
      <c r="F11072">
        <v>2015</v>
      </c>
      <c r="G11072">
        <f t="shared" si="1033"/>
        <v>0.11867816581938533</v>
      </c>
      <c r="H11072">
        <f t="shared" si="1034"/>
        <v>13</v>
      </c>
      <c r="I11072">
        <f t="shared" si="1037"/>
        <v>3.0166397426505853E-2</v>
      </c>
      <c r="J11072">
        <f t="shared" si="1037"/>
        <v>6.0922496881513813E-2</v>
      </c>
      <c r="K11072">
        <f t="shared" si="1037"/>
        <v>0.10414258547746813</v>
      </c>
      <c r="L11072">
        <f t="shared" si="1037"/>
        <v>0.11119131728020787</v>
      </c>
      <c r="M11072">
        <f t="shared" si="1037"/>
        <v>0.11714457270341416</v>
      </c>
      <c r="N11072">
        <f t="shared" si="1037"/>
        <v>0.11867816581938533</v>
      </c>
    </row>
    <row r="11073" spans="1:14">
      <c r="A11073">
        <v>2019</v>
      </c>
      <c r="B11073">
        <v>3</v>
      </c>
      <c r="C11073">
        <v>72</v>
      </c>
      <c r="D11073" t="s">
        <v>948</v>
      </c>
      <c r="E11073" t="s">
        <v>949</v>
      </c>
      <c r="F11073">
        <v>2016</v>
      </c>
      <c r="G11073">
        <f t="shared" si="1033"/>
        <v>0.11785113019775793</v>
      </c>
      <c r="H11073">
        <f t="shared" si="1034"/>
        <v>13</v>
      </c>
      <c r="I11073">
        <f t="shared" si="1037"/>
        <v>2.9956176067963303E-2</v>
      </c>
      <c r="J11073">
        <f t="shared" si="1037"/>
        <v>6.0497944692561242E-2</v>
      </c>
      <c r="K11073">
        <f t="shared" si="1037"/>
        <v>0.10341684433272108</v>
      </c>
      <c r="L11073">
        <f t="shared" si="1037"/>
        <v>0.11041645545477018</v>
      </c>
      <c r="M11073">
        <f t="shared" si="1037"/>
        <v>0.11632822427203136</v>
      </c>
      <c r="N11073">
        <f t="shared" si="1037"/>
        <v>0.11785113019775793</v>
      </c>
    </row>
    <row r="11074" spans="1:14">
      <c r="A11074">
        <v>2019</v>
      </c>
      <c r="B11074">
        <v>3</v>
      </c>
      <c r="C11074">
        <v>73</v>
      </c>
      <c r="D11074" t="s">
        <v>1108</v>
      </c>
      <c r="E11074" t="s">
        <v>1109</v>
      </c>
      <c r="F11074">
        <v>2017</v>
      </c>
      <c r="G11074">
        <f t="shared" si="1033"/>
        <v>0.11704114719613057</v>
      </c>
      <c r="H11074">
        <f t="shared" si="1034"/>
        <v>13</v>
      </c>
      <c r="I11074">
        <f t="shared" ref="I11074:N11089" si="1038">$G11074*(I$1^$H11074)</f>
        <v>2.9750289256626906E-2</v>
      </c>
      <c r="J11074">
        <f t="shared" si="1038"/>
        <v>6.0082146331084864E-2</v>
      </c>
      <c r="K11074">
        <f t="shared" si="1038"/>
        <v>0.10270606722052127</v>
      </c>
      <c r="L11074">
        <f t="shared" si="1038"/>
        <v>0.10965757047956262</v>
      </c>
      <c r="M11074">
        <f t="shared" si="1038"/>
        <v>0.11552870810182807</v>
      </c>
      <c r="N11074">
        <f t="shared" si="1038"/>
        <v>0.11704114719613057</v>
      </c>
    </row>
    <row r="11075" spans="1:14">
      <c r="A11075">
        <v>2019</v>
      </c>
      <c r="B11075">
        <v>3</v>
      </c>
      <c r="C11075">
        <v>74</v>
      </c>
      <c r="D11075" t="s">
        <v>74</v>
      </c>
      <c r="E11075" t="s">
        <v>75</v>
      </c>
      <c r="F11075">
        <v>2008</v>
      </c>
      <c r="G11075">
        <f t="shared" ref="G11075:G11138" si="1039">1/SQRT(C11075)</f>
        <v>0.11624763874381928</v>
      </c>
      <c r="H11075">
        <f t="shared" ref="H11075:H11138" si="1040">(2020*12+4)-(A11075*12+B11075)</f>
        <v>13</v>
      </c>
      <c r="I11075">
        <f t="shared" si="1038"/>
        <v>2.9548590054684878E-2</v>
      </c>
      <c r="J11075">
        <f t="shared" si="1038"/>
        <v>5.9674805049075498E-2</v>
      </c>
      <c r="K11075">
        <f t="shared" si="1038"/>
        <v>0.10200974687169073</v>
      </c>
      <c r="L11075">
        <f t="shared" si="1038"/>
        <v>0.10891412075166786</v>
      </c>
      <c r="M11075">
        <f t="shared" si="1038"/>
        <v>0.11474545359211462</v>
      </c>
      <c r="N11075">
        <f t="shared" si="1038"/>
        <v>0.11624763874381928</v>
      </c>
    </row>
    <row r="11076" spans="1:14">
      <c r="A11076">
        <v>2019</v>
      </c>
      <c r="B11076">
        <v>3</v>
      </c>
      <c r="C11076">
        <v>75</v>
      </c>
      <c r="D11076" t="s">
        <v>1136</v>
      </c>
      <c r="E11076" t="s">
        <v>1137</v>
      </c>
      <c r="F11076">
        <v>2017</v>
      </c>
      <c r="G11076">
        <f t="shared" si="1039"/>
        <v>0.11547005383792514</v>
      </c>
      <c r="H11076">
        <f t="shared" si="1040"/>
        <v>13</v>
      </c>
      <c r="I11076">
        <f t="shared" si="1038"/>
        <v>2.9350938404593203E-2</v>
      </c>
      <c r="J11076">
        <f t="shared" si="1038"/>
        <v>5.9275637993557097E-2</v>
      </c>
      <c r="K11076">
        <f t="shared" si="1038"/>
        <v>0.10132739976960195</v>
      </c>
      <c r="L11076">
        <f t="shared" si="1038"/>
        <v>0.10818559002837408</v>
      </c>
      <c r="M11076">
        <f t="shared" si="1038"/>
        <v>0.11397791686020875</v>
      </c>
      <c r="N11076">
        <f t="shared" si="1038"/>
        <v>0.11547005383792514</v>
      </c>
    </row>
    <row r="11077" spans="1:14">
      <c r="A11077">
        <v>2019</v>
      </c>
      <c r="B11077">
        <v>3</v>
      </c>
      <c r="C11077">
        <v>76</v>
      </c>
      <c r="D11077" t="s">
        <v>548</v>
      </c>
      <c r="E11077" t="s">
        <v>549</v>
      </c>
      <c r="F11077">
        <v>2010</v>
      </c>
      <c r="G11077">
        <f t="shared" si="1039"/>
        <v>0.11470786693528087</v>
      </c>
      <c r="H11077">
        <f t="shared" si="1040"/>
        <v>13</v>
      </c>
      <c r="I11077">
        <f t="shared" si="1038"/>
        <v>2.9157200720330064E-2</v>
      </c>
      <c r="J11077">
        <f t="shared" si="1038"/>
        <v>5.8884375381105337E-2</v>
      </c>
      <c r="K11077">
        <f t="shared" si="1038"/>
        <v>0.10065856473907714</v>
      </c>
      <c r="L11077">
        <f t="shared" si="1038"/>
        <v>0.10747148592056611</v>
      </c>
      <c r="M11077">
        <f t="shared" si="1038"/>
        <v>0.11322557915416193</v>
      </c>
      <c r="N11077">
        <f t="shared" si="1038"/>
        <v>0.11470786693528087</v>
      </c>
    </row>
    <row r="11078" spans="1:14">
      <c r="A11078">
        <v>2019</v>
      </c>
      <c r="B11078">
        <v>3</v>
      </c>
      <c r="C11078">
        <v>77</v>
      </c>
      <c r="D11078" t="s">
        <v>1192</v>
      </c>
      <c r="E11078" t="s">
        <v>1193</v>
      </c>
      <c r="F11078">
        <v>2018</v>
      </c>
      <c r="G11078">
        <f t="shared" si="1039"/>
        <v>0.11396057645963795</v>
      </c>
      <c r="H11078">
        <f t="shared" si="1040"/>
        <v>13</v>
      </c>
      <c r="I11078">
        <f t="shared" si="1038"/>
        <v>2.8967249507942817E-2</v>
      </c>
      <c r="J11078">
        <f t="shared" si="1038"/>
        <v>5.8500759731523862E-2</v>
      </c>
      <c r="K11078">
        <f t="shared" si="1038"/>
        <v>0.10000280163641358</v>
      </c>
      <c r="L11078">
        <f t="shared" si="1038"/>
        <v>0.10677133849408713</v>
      </c>
      <c r="M11078">
        <f t="shared" si="1038"/>
        <v>0.11248794537923698</v>
      </c>
      <c r="N11078">
        <f t="shared" si="1038"/>
        <v>0.11396057645963795</v>
      </c>
    </row>
    <row r="11079" spans="1:14">
      <c r="A11079">
        <v>2019</v>
      </c>
      <c r="B11079">
        <v>3</v>
      </c>
      <c r="C11079">
        <v>78</v>
      </c>
      <c r="D11079" t="s">
        <v>878</v>
      </c>
      <c r="E11079" t="s">
        <v>879</v>
      </c>
      <c r="F11079">
        <v>2015</v>
      </c>
      <c r="G11079">
        <f t="shared" si="1039"/>
        <v>0.11322770341445956</v>
      </c>
      <c r="H11079">
        <f t="shared" si="1040"/>
        <v>13</v>
      </c>
      <c r="I11079">
        <f t="shared" si="1038"/>
        <v>2.878096301293858E-2</v>
      </c>
      <c r="J11079">
        <f t="shared" si="1038"/>
        <v>5.81245451557326E-2</v>
      </c>
      <c r="K11079">
        <f t="shared" si="1038"/>
        <v>9.9359690132080264E-2</v>
      </c>
      <c r="L11079">
        <f t="shared" si="1038"/>
        <v>0.10608469897004393</v>
      </c>
      <c r="M11079">
        <f t="shared" si="1038"/>
        <v>0.11176454272862703</v>
      </c>
      <c r="N11079">
        <f t="shared" si="1038"/>
        <v>0.11322770341445956</v>
      </c>
    </row>
    <row r="11080" spans="1:14">
      <c r="A11080">
        <v>2019</v>
      </c>
      <c r="B11080">
        <v>3</v>
      </c>
      <c r="C11080">
        <v>79</v>
      </c>
      <c r="D11080" t="s">
        <v>1210</v>
      </c>
      <c r="E11080" t="s">
        <v>1211</v>
      </c>
      <c r="F11080">
        <v>2018</v>
      </c>
      <c r="G11080">
        <f t="shared" si="1039"/>
        <v>0.1125087900926024</v>
      </c>
      <c r="H11080">
        <f t="shared" si="1040"/>
        <v>13</v>
      </c>
      <c r="I11080">
        <f t="shared" si="1038"/>
        <v>2.8598224892302657E-2</v>
      </c>
      <c r="J11080">
        <f t="shared" si="1038"/>
        <v>5.7755496693393048E-2</v>
      </c>
      <c r="K11080">
        <f t="shared" si="1038"/>
        <v>9.8728828578436581E-2</v>
      </c>
      <c r="L11080">
        <f t="shared" si="1038"/>
        <v>0.10541113851588892</v>
      </c>
      <c r="M11080">
        <f t="shared" si="1038"/>
        <v>0.11105491940981101</v>
      </c>
      <c r="N11080">
        <f t="shared" si="1038"/>
        <v>0.1125087900926024</v>
      </c>
    </row>
    <row r="11081" spans="1:14">
      <c r="A11081">
        <v>2019</v>
      </c>
      <c r="B11081">
        <v>3</v>
      </c>
      <c r="C11081">
        <v>80</v>
      </c>
      <c r="D11081" t="s">
        <v>1122</v>
      </c>
      <c r="E11081" t="s">
        <v>1123</v>
      </c>
      <c r="F11081">
        <v>2017</v>
      </c>
      <c r="G11081">
        <f t="shared" si="1039"/>
        <v>0.11180339887498948</v>
      </c>
      <c r="H11081">
        <f t="shared" si="1040"/>
        <v>13</v>
      </c>
      <c r="I11081">
        <f t="shared" si="1038"/>
        <v>2.8418923909137292E-2</v>
      </c>
      <c r="J11081">
        <f t="shared" si="1038"/>
        <v>5.7393389696216573E-2</v>
      </c>
      <c r="K11081">
        <f t="shared" si="1038"/>
        <v>9.8109832955542403E-2</v>
      </c>
      <c r="L11081">
        <f t="shared" si="1038"/>
        <v>0.104750247119879</v>
      </c>
      <c r="M11081">
        <f t="shared" si="1038"/>
        <v>0.11035864345875053</v>
      </c>
      <c r="N11081">
        <f t="shared" si="1038"/>
        <v>0.11180339887498948</v>
      </c>
    </row>
    <row r="11082" spans="1:14">
      <c r="A11082">
        <v>2019</v>
      </c>
      <c r="B11082">
        <v>3</v>
      </c>
      <c r="C11082">
        <v>81</v>
      </c>
      <c r="D11082" t="s">
        <v>484</v>
      </c>
      <c r="E11082" t="s">
        <v>485</v>
      </c>
      <c r="F11082">
        <v>2011</v>
      </c>
      <c r="G11082">
        <f t="shared" si="1039"/>
        <v>0.1111111111111111</v>
      </c>
      <c r="H11082">
        <f t="shared" si="1040"/>
        <v>13</v>
      </c>
      <c r="I11082">
        <f t="shared" si="1038"/>
        <v>2.8242953648100019E-2</v>
      </c>
      <c r="J11082">
        <f t="shared" si="1038"/>
        <v>5.7038009253278336E-2</v>
      </c>
      <c r="K11082">
        <f t="shared" si="1038"/>
        <v>9.7502335888774189E-2</v>
      </c>
      <c r="L11082">
        <f t="shared" si="1038"/>
        <v>0.10410163254220045</v>
      </c>
      <c r="M11082">
        <f t="shared" si="1038"/>
        <v>0.10967530163485718</v>
      </c>
      <c r="N11082">
        <f t="shared" si="1038"/>
        <v>0.1111111111111111</v>
      </c>
    </row>
    <row r="11083" spans="1:14">
      <c r="A11083">
        <v>2019</v>
      </c>
      <c r="B11083">
        <v>3</v>
      </c>
      <c r="C11083">
        <v>82</v>
      </c>
      <c r="D11083" t="s">
        <v>1274</v>
      </c>
      <c r="E11083" t="s">
        <v>1275</v>
      </c>
      <c r="F11083">
        <v>2019</v>
      </c>
      <c r="G11083">
        <f t="shared" si="1039"/>
        <v>0.11043152607484653</v>
      </c>
      <c r="H11083">
        <f t="shared" si="1040"/>
        <v>13</v>
      </c>
      <c r="I11083">
        <f t="shared" si="1038"/>
        <v>2.8070212249987556E-2</v>
      </c>
      <c r="J11083">
        <f t="shared" si="1038"/>
        <v>5.6689149654996704E-2</v>
      </c>
      <c r="K11083">
        <f t="shared" si="1038"/>
        <v>9.6905985732536504E-2</v>
      </c>
      <c r="L11083">
        <f t="shared" si="1038"/>
        <v>0.10346491933666292</v>
      </c>
      <c r="M11083">
        <f t="shared" si="1038"/>
        <v>0.10900449839030751</v>
      </c>
      <c r="N11083">
        <f t="shared" si="1038"/>
        <v>0.11043152607484653</v>
      </c>
    </row>
    <row r="11084" spans="1:14">
      <c r="A11084">
        <v>2019</v>
      </c>
      <c r="B11084">
        <v>3</v>
      </c>
      <c r="C11084">
        <v>83</v>
      </c>
      <c r="D11084" t="s">
        <v>1054</v>
      </c>
      <c r="E11084" t="s">
        <v>1055</v>
      </c>
      <c r="F11084">
        <v>2017</v>
      </c>
      <c r="G11084">
        <f t="shared" si="1039"/>
        <v>0.10976425998969035</v>
      </c>
      <c r="H11084">
        <f t="shared" si="1040"/>
        <v>13</v>
      </c>
      <c r="I11084">
        <f t="shared" si="1038"/>
        <v>2.7900602163961417E-2</v>
      </c>
      <c r="J11084">
        <f t="shared" si="1038"/>
        <v>5.6346613892740864E-2</v>
      </c>
      <c r="K11084">
        <f t="shared" si="1038"/>
        <v>9.6320445714877731E-2</v>
      </c>
      <c r="L11084">
        <f t="shared" si="1038"/>
        <v>0.10283974793741971</v>
      </c>
      <c r="M11084">
        <f t="shared" si="1038"/>
        <v>0.10834585490786558</v>
      </c>
      <c r="N11084">
        <f t="shared" si="1038"/>
        <v>0.10976425998969035</v>
      </c>
    </row>
    <row r="11085" spans="1:14">
      <c r="A11085">
        <v>2019</v>
      </c>
      <c r="B11085">
        <v>3</v>
      </c>
      <c r="C11085">
        <v>84</v>
      </c>
      <c r="D11085" t="s">
        <v>1260</v>
      </c>
      <c r="E11085" t="s">
        <v>1261</v>
      </c>
      <c r="F11085">
        <v>2018</v>
      </c>
      <c r="G11085">
        <f t="shared" si="1039"/>
        <v>0.10910894511799619</v>
      </c>
      <c r="H11085">
        <f t="shared" si="1040"/>
        <v>13</v>
      </c>
      <c r="I11085">
        <f t="shared" si="1038"/>
        <v>2.7734029916045899E-2</v>
      </c>
      <c r="J11085">
        <f t="shared" si="1038"/>
        <v>5.6010213191301346E-2</v>
      </c>
      <c r="K11085">
        <f t="shared" si="1038"/>
        <v>9.5745393138282245E-2</v>
      </c>
      <c r="L11085">
        <f t="shared" si="1038"/>
        <v>0.1022257738056668</v>
      </c>
      <c r="M11085">
        <f t="shared" si="1038"/>
        <v>0.1076990082018958</v>
      </c>
      <c r="N11085">
        <f t="shared" si="1038"/>
        <v>0.10910894511799619</v>
      </c>
    </row>
    <row r="11086" spans="1:14">
      <c r="A11086">
        <v>2019</v>
      </c>
      <c r="B11086">
        <v>3</v>
      </c>
      <c r="C11086">
        <v>85</v>
      </c>
      <c r="D11086" t="s">
        <v>1102</v>
      </c>
      <c r="E11086" t="s">
        <v>1103</v>
      </c>
      <c r="F11086">
        <v>2017</v>
      </c>
      <c r="G11086">
        <f t="shared" si="1039"/>
        <v>0.10846522890932808</v>
      </c>
      <c r="H11086">
        <f t="shared" si="1040"/>
        <v>13</v>
      </c>
      <c r="I11086">
        <f t="shared" si="1038"/>
        <v>2.7570405892650404E-2</v>
      </c>
      <c r="J11086">
        <f t="shared" si="1038"/>
        <v>5.5679766571702871E-2</v>
      </c>
      <c r="K11086">
        <f t="shared" si="1038"/>
        <v>9.5180518632330791E-2</v>
      </c>
      <c r="L11086">
        <f t="shared" si="1038"/>
        <v>0.10162266663172077</v>
      </c>
      <c r="M11086">
        <f t="shared" si="1038"/>
        <v>0.1070636102777195</v>
      </c>
      <c r="N11086">
        <f t="shared" si="1038"/>
        <v>0.10846522890932808</v>
      </c>
    </row>
    <row r="11087" spans="1:14">
      <c r="A11087">
        <v>2019</v>
      </c>
      <c r="B11087">
        <v>3</v>
      </c>
      <c r="C11087">
        <v>86</v>
      </c>
      <c r="D11087" t="s">
        <v>1118</v>
      </c>
      <c r="E11087" t="s">
        <v>1119</v>
      </c>
      <c r="F11087">
        <v>2017</v>
      </c>
      <c r="G11087">
        <f t="shared" si="1039"/>
        <v>0.10783277320343841</v>
      </c>
      <c r="H11087">
        <f t="shared" si="1040"/>
        <v>13</v>
      </c>
      <c r="I11087">
        <f t="shared" si="1038"/>
        <v>2.7409644137977137E-2</v>
      </c>
      <c r="J11087">
        <f t="shared" si="1038"/>
        <v>5.5355100442059463E-2</v>
      </c>
      <c r="K11087">
        <f t="shared" si="1038"/>
        <v>9.4625525454296949E-2</v>
      </c>
      <c r="L11087">
        <f t="shared" si="1038"/>
        <v>0.10103010958827707</v>
      </c>
      <c r="M11087">
        <f t="shared" si="1038"/>
        <v>0.10643932734489228</v>
      </c>
      <c r="N11087">
        <f t="shared" si="1038"/>
        <v>0.10783277320343841</v>
      </c>
    </row>
    <row r="11088" spans="1:14">
      <c r="A11088">
        <v>2019</v>
      </c>
      <c r="B11088">
        <v>3</v>
      </c>
      <c r="C11088">
        <v>87</v>
      </c>
      <c r="D11088" t="s">
        <v>660</v>
      </c>
      <c r="E11088" t="s">
        <v>661</v>
      </c>
      <c r="F11088">
        <v>2013</v>
      </c>
      <c r="G11088">
        <f t="shared" si="1039"/>
        <v>0.10721125348377948</v>
      </c>
      <c r="H11088">
        <f t="shared" si="1040"/>
        <v>13</v>
      </c>
      <c r="I11088">
        <f t="shared" si="1038"/>
        <v>2.7251662164273771E-2</v>
      </c>
      <c r="J11088">
        <f t="shared" si="1038"/>
        <v>5.5036048214370449E-2</v>
      </c>
      <c r="K11088">
        <f t="shared" si="1038"/>
        <v>9.4080128834087812E-2</v>
      </c>
      <c r="L11088">
        <f t="shared" si="1038"/>
        <v>0.10044779863101408</v>
      </c>
      <c r="M11088">
        <f t="shared" si="1038"/>
        <v>0.10582583908036183</v>
      </c>
      <c r="N11088">
        <f t="shared" si="1038"/>
        <v>0.10721125348377948</v>
      </c>
    </row>
    <row r="11089" spans="1:14">
      <c r="A11089">
        <v>2019</v>
      </c>
      <c r="B11089">
        <v>3</v>
      </c>
      <c r="C11089">
        <v>88</v>
      </c>
      <c r="D11089" t="s">
        <v>62</v>
      </c>
      <c r="E11089" t="s">
        <v>63</v>
      </c>
      <c r="F11089">
        <v>1999</v>
      </c>
      <c r="G11089">
        <f t="shared" si="1039"/>
        <v>0.10660035817780521</v>
      </c>
      <c r="H11089">
        <f t="shared" si="1040"/>
        <v>13</v>
      </c>
      <c r="I11089">
        <f t="shared" si="1038"/>
        <v>2.7096380773979512E-2</v>
      </c>
      <c r="J11089">
        <f t="shared" si="1038"/>
        <v>5.4722449945335948E-2</v>
      </c>
      <c r="K11089">
        <f t="shared" si="1038"/>
        <v>9.3544055360244002E-2</v>
      </c>
      <c r="L11089">
        <f t="shared" si="1038"/>
        <v>9.9875441843035484E-2</v>
      </c>
      <c r="M11089">
        <f t="shared" si="1038"/>
        <v>0.10522283793781141</v>
      </c>
      <c r="N11089">
        <f t="shared" si="1038"/>
        <v>0.10660035817780521</v>
      </c>
    </row>
    <row r="11090" spans="1:14">
      <c r="A11090">
        <v>2019</v>
      </c>
      <c r="B11090">
        <v>3</v>
      </c>
      <c r="C11090">
        <v>89</v>
      </c>
      <c r="D11090" t="s">
        <v>870</v>
      </c>
      <c r="E11090" t="s">
        <v>871</v>
      </c>
      <c r="F11090">
        <v>2015</v>
      </c>
      <c r="G11090">
        <f t="shared" si="1039"/>
        <v>0.105999788000636</v>
      </c>
      <c r="H11090">
        <f t="shared" si="1040"/>
        <v>13</v>
      </c>
      <c r="I11090">
        <f t="shared" ref="I11090:N11105" si="1041">$G11090*(I$1^$H11090)</f>
        <v>2.6943723892893522E-2</v>
      </c>
      <c r="J11090">
        <f t="shared" si="1041"/>
        <v>5.4414151999432364E-2</v>
      </c>
      <c r="K11090">
        <f t="shared" si="1041"/>
        <v>9.3017042403991806E-2</v>
      </c>
      <c r="L11090">
        <f t="shared" si="1041"/>
        <v>9.9312758819940228E-2</v>
      </c>
      <c r="M11090">
        <f t="shared" si="1041"/>
        <v>0.10463002849980603</v>
      </c>
      <c r="N11090">
        <f t="shared" si="1041"/>
        <v>0.105999788000636</v>
      </c>
    </row>
    <row r="11091" spans="1:14">
      <c r="A11091">
        <v>2019</v>
      </c>
      <c r="B11091">
        <v>3</v>
      </c>
      <c r="C11091">
        <v>90</v>
      </c>
      <c r="D11091" t="s">
        <v>554</v>
      </c>
      <c r="E11091" t="s">
        <v>555</v>
      </c>
      <c r="F11091">
        <v>2012</v>
      </c>
      <c r="G11091">
        <f t="shared" si="1039"/>
        <v>0.10540925533894598</v>
      </c>
      <c r="H11091">
        <f t="shared" si="1040"/>
        <v>13</v>
      </c>
      <c r="I11091">
        <f t="shared" si="1041"/>
        <v>2.6793618413567317E-2</v>
      </c>
      <c r="J11091">
        <f t="shared" si="1041"/>
        <v>5.4111006732635816E-2</v>
      </c>
      <c r="K11091">
        <f t="shared" si="1041"/>
        <v>9.2498837578591273E-2</v>
      </c>
      <c r="L11091">
        <f t="shared" si="1041"/>
        <v>9.8759480092577415E-2</v>
      </c>
      <c r="M11091">
        <f t="shared" si="1041"/>
        <v>0.10404712686964122</v>
      </c>
      <c r="N11091">
        <f t="shared" si="1041"/>
        <v>0.10540925533894598</v>
      </c>
    </row>
    <row r="11092" spans="1:14">
      <c r="A11092">
        <v>2019</v>
      </c>
      <c r="B11092">
        <v>3</v>
      </c>
      <c r="C11092">
        <v>91</v>
      </c>
      <c r="D11092" t="s">
        <v>1254</v>
      </c>
      <c r="E11092" t="s">
        <v>1255</v>
      </c>
      <c r="F11092">
        <v>2011</v>
      </c>
      <c r="G11092">
        <f t="shared" si="1039"/>
        <v>0.10482848367219183</v>
      </c>
      <c r="H11092">
        <f t="shared" si="1040"/>
        <v>13</v>
      </c>
      <c r="I11092">
        <f t="shared" si="1041"/>
        <v>2.6645994048188914E-2</v>
      </c>
      <c r="J11092">
        <f t="shared" si="1041"/>
        <v>5.3812872195314533E-2</v>
      </c>
      <c r="K11092">
        <f t="shared" si="1041"/>
        <v>9.1989198231452365E-2</v>
      </c>
      <c r="L11092">
        <f t="shared" si="1041"/>
        <v>9.8215346584787172E-2</v>
      </c>
      <c r="M11092">
        <f t="shared" si="1041"/>
        <v>0.10347386010005107</v>
      </c>
      <c r="N11092">
        <f t="shared" si="1041"/>
        <v>0.10482848367219183</v>
      </c>
    </row>
    <row r="11093" spans="1:14">
      <c r="A11093">
        <v>2019</v>
      </c>
      <c r="B11093">
        <v>3</v>
      </c>
      <c r="C11093">
        <v>92</v>
      </c>
      <c r="D11093" t="s">
        <v>108</v>
      </c>
      <c r="E11093" t="s">
        <v>109</v>
      </c>
      <c r="F11093">
        <v>1997</v>
      </c>
      <c r="G11093">
        <f t="shared" si="1039"/>
        <v>0.10425720702853739</v>
      </c>
      <c r="H11093">
        <f t="shared" si="1040"/>
        <v>13</v>
      </c>
      <c r="I11093">
        <f t="shared" si="1041"/>
        <v>2.6500783190286141E-2</v>
      </c>
      <c r="J11093">
        <f t="shared" si="1041"/>
        <v>5.3519611852932039E-2</v>
      </c>
      <c r="K11093">
        <f t="shared" si="1041"/>
        <v>9.1487890966697294E-2</v>
      </c>
      <c r="L11093">
        <f t="shared" si="1041"/>
        <v>9.7680109103648258E-2</v>
      </c>
      <c r="M11093">
        <f t="shared" si="1041"/>
        <v>0.10290996565616332</v>
      </c>
      <c r="N11093">
        <f t="shared" si="1041"/>
        <v>0.10425720702853739</v>
      </c>
    </row>
    <row r="11094" spans="1:14">
      <c r="A11094">
        <v>2019</v>
      </c>
      <c r="B11094">
        <v>3</v>
      </c>
      <c r="C11094">
        <v>93</v>
      </c>
      <c r="D11094" t="s">
        <v>92</v>
      </c>
      <c r="E11094" t="s">
        <v>93</v>
      </c>
      <c r="F11094">
        <v>2004</v>
      </c>
      <c r="G11094">
        <f t="shared" si="1039"/>
        <v>0.10369516947304253</v>
      </c>
      <c r="H11094">
        <f t="shared" si="1040"/>
        <v>13</v>
      </c>
      <c r="I11094">
        <f t="shared" si="1041"/>
        <v>2.6357920784631148E-2</v>
      </c>
      <c r="J11094">
        <f t="shared" si="1041"/>
        <v>5.3231094323312987E-2</v>
      </c>
      <c r="K11094">
        <f t="shared" si="1041"/>
        <v>9.0994691196035607E-2</v>
      </c>
      <c r="L11094">
        <f t="shared" si="1041"/>
        <v>9.7153527859954875E-2</v>
      </c>
      <c r="M11094">
        <f t="shared" si="1041"/>
        <v>0.10235519091030217</v>
      </c>
      <c r="N11094">
        <f t="shared" si="1041"/>
        <v>0.10369516947304253</v>
      </c>
    </row>
    <row r="11095" spans="1:14">
      <c r="A11095">
        <v>2019</v>
      </c>
      <c r="B11095">
        <v>3</v>
      </c>
      <c r="C11095">
        <v>94</v>
      </c>
      <c r="D11095" t="s">
        <v>822</v>
      </c>
      <c r="E11095" t="s">
        <v>823</v>
      </c>
      <c r="F11095">
        <v>2015</v>
      </c>
      <c r="G11095">
        <f t="shared" si="1039"/>
        <v>0.10314212462587934</v>
      </c>
      <c r="H11095">
        <f t="shared" si="1040"/>
        <v>13</v>
      </c>
      <c r="I11095">
        <f t="shared" si="1041"/>
        <v>2.6217344204777393E-2</v>
      </c>
      <c r="J11095">
        <f t="shared" si="1041"/>
        <v>5.2947193129323236E-2</v>
      </c>
      <c r="K11095">
        <f t="shared" si="1041"/>
        <v>9.0509382715988657E-2</v>
      </c>
      <c r="L11095">
        <f t="shared" si="1041"/>
        <v>9.6635372016826218E-2</v>
      </c>
      <c r="M11095">
        <f t="shared" si="1041"/>
        <v>0.10180929266643014</v>
      </c>
      <c r="N11095">
        <f t="shared" si="1041"/>
        <v>0.10314212462587934</v>
      </c>
    </row>
    <row r="11096" spans="1:14">
      <c r="A11096">
        <v>2019</v>
      </c>
      <c r="B11096">
        <v>3</v>
      </c>
      <c r="C11096">
        <v>95</v>
      </c>
      <c r="D11096" t="s">
        <v>958</v>
      </c>
      <c r="E11096" t="s">
        <v>959</v>
      </c>
      <c r="F11096">
        <v>2015</v>
      </c>
      <c r="G11096">
        <f t="shared" si="1039"/>
        <v>0.10259783520851541</v>
      </c>
      <c r="H11096">
        <f t="shared" si="1040"/>
        <v>13</v>
      </c>
      <c r="I11096">
        <f t="shared" si="1041"/>
        <v>2.6078993137705547E-2</v>
      </c>
      <c r="J11096">
        <f t="shared" si="1041"/>
        <v>5.2667786465906655E-2</v>
      </c>
      <c r="K11096">
        <f t="shared" si="1041"/>
        <v>9.0031757309655958E-2</v>
      </c>
      <c r="L11096">
        <f t="shared" si="1041"/>
        <v>9.6125419264518966E-2</v>
      </c>
      <c r="M11096">
        <f t="shared" si="1041"/>
        <v>0.10127203671219569</v>
      </c>
      <c r="N11096">
        <f t="shared" si="1041"/>
        <v>0.10259783520851541</v>
      </c>
    </row>
    <row r="11097" spans="1:14">
      <c r="A11097">
        <v>2019</v>
      </c>
      <c r="B11097">
        <v>3</v>
      </c>
      <c r="C11097">
        <v>96</v>
      </c>
      <c r="D11097" t="s">
        <v>1088</v>
      </c>
      <c r="E11097" t="s">
        <v>1089</v>
      </c>
      <c r="F11097">
        <v>2017</v>
      </c>
      <c r="G11097">
        <f t="shared" si="1039"/>
        <v>0.10206207261596577</v>
      </c>
      <c r="H11097">
        <f t="shared" si="1040"/>
        <v>13</v>
      </c>
      <c r="I11097">
        <f t="shared" si="1041"/>
        <v>2.5942809475095658E-2</v>
      </c>
      <c r="J11097">
        <f t="shared" si="1041"/>
        <v>5.2392756980503989E-2</v>
      </c>
      <c r="K11097">
        <f t="shared" si="1041"/>
        <v>8.9561614371357207E-2</v>
      </c>
      <c r="L11097">
        <f t="shared" si="1041"/>
        <v>9.5623455419663828E-2</v>
      </c>
      <c r="M11097">
        <f t="shared" si="1041"/>
        <v>0.1007431973967127</v>
      </c>
      <c r="N11097">
        <f t="shared" si="1041"/>
        <v>0.10206207261596577</v>
      </c>
    </row>
    <row r="11098" spans="1:14">
      <c r="A11098">
        <v>2019</v>
      </c>
      <c r="B11098">
        <v>3</v>
      </c>
      <c r="C11098">
        <v>97</v>
      </c>
      <c r="D11098" t="s">
        <v>1066</v>
      </c>
      <c r="E11098" t="s">
        <v>1067</v>
      </c>
      <c r="F11098">
        <v>2014</v>
      </c>
      <c r="G11098">
        <f t="shared" si="1039"/>
        <v>0.10153461651336192</v>
      </c>
      <c r="H11098">
        <f t="shared" si="1040"/>
        <v>13</v>
      </c>
      <c r="I11098">
        <f t="shared" si="1041"/>
        <v>2.5808737210780423E-2</v>
      </c>
      <c r="J11098">
        <f t="shared" si="1041"/>
        <v>5.2121991565954838E-2</v>
      </c>
      <c r="K11098">
        <f t="shared" si="1041"/>
        <v>8.9098760552613232E-2</v>
      </c>
      <c r="L11098">
        <f t="shared" si="1041"/>
        <v>9.5129274047285162E-2</v>
      </c>
      <c r="M11098">
        <f t="shared" si="1041"/>
        <v>0.10022255723234269</v>
      </c>
      <c r="N11098">
        <f t="shared" si="1041"/>
        <v>0.10153461651336192</v>
      </c>
    </row>
    <row r="11099" spans="1:14">
      <c r="A11099">
        <v>2019</v>
      </c>
      <c r="B11099">
        <v>3</v>
      </c>
      <c r="C11099">
        <v>98</v>
      </c>
      <c r="D11099" t="s">
        <v>1276</v>
      </c>
      <c r="E11099" t="s">
        <v>1277</v>
      </c>
      <c r="F11099">
        <v>2016</v>
      </c>
      <c r="G11099">
        <f t="shared" si="1039"/>
        <v>0.10101525445522107</v>
      </c>
      <c r="H11099">
        <f t="shared" si="1040"/>
        <v>13</v>
      </c>
      <c r="I11099">
        <f t="shared" si="1041"/>
        <v>2.567672234396854E-2</v>
      </c>
      <c r="J11099">
        <f t="shared" si="1041"/>
        <v>5.1855381165052485E-2</v>
      </c>
      <c r="K11099">
        <f t="shared" si="1041"/>
        <v>8.8643009428046621E-2</v>
      </c>
      <c r="L11099">
        <f t="shared" si="1041"/>
        <v>9.4642676104088705E-2</v>
      </c>
      <c r="M11099">
        <f t="shared" si="1041"/>
        <v>9.9709906518884006E-2</v>
      </c>
      <c r="N11099">
        <f t="shared" si="1041"/>
        <v>0.10101525445522107</v>
      </c>
    </row>
    <row r="11100" spans="1:14">
      <c r="A11100">
        <v>2019</v>
      </c>
      <c r="B11100">
        <v>3</v>
      </c>
      <c r="C11100">
        <v>99</v>
      </c>
      <c r="D11100" t="s">
        <v>1246</v>
      </c>
      <c r="E11100" t="s">
        <v>1247</v>
      </c>
      <c r="F11100">
        <v>2018</v>
      </c>
      <c r="G11100">
        <f t="shared" si="1039"/>
        <v>0.10050378152592121</v>
      </c>
      <c r="H11100">
        <f t="shared" si="1040"/>
        <v>13</v>
      </c>
      <c r="I11100">
        <f t="shared" si="1041"/>
        <v>2.5546712787858274E-2</v>
      </c>
      <c r="J11100">
        <f t="shared" si="1041"/>
        <v>5.1592820585984626E-2</v>
      </c>
      <c r="K11100">
        <f t="shared" si="1041"/>
        <v>8.819418117989114E-2</v>
      </c>
      <c r="L11100">
        <f t="shared" si="1041"/>
        <v>9.4163469601617394E-2</v>
      </c>
      <c r="M11100">
        <f t="shared" si="1041"/>
        <v>9.9205042988692774E-2</v>
      </c>
      <c r="N11100">
        <f t="shared" si="1041"/>
        <v>0.10050378152592121</v>
      </c>
    </row>
    <row r="11101" spans="1:14">
      <c r="A11101">
        <v>2019</v>
      </c>
      <c r="B11101">
        <v>3</v>
      </c>
      <c r="C11101">
        <v>100</v>
      </c>
      <c r="D11101" t="s">
        <v>8</v>
      </c>
      <c r="E11101" t="s">
        <v>9</v>
      </c>
      <c r="F11101">
        <v>2007</v>
      </c>
      <c r="G11101">
        <f t="shared" si="1039"/>
        <v>0.1</v>
      </c>
      <c r="H11101">
        <f t="shared" si="1040"/>
        <v>13</v>
      </c>
      <c r="I11101">
        <f t="shared" si="1041"/>
        <v>2.541865828329002E-2</v>
      </c>
      <c r="J11101">
        <f t="shared" si="1041"/>
        <v>5.1334208327950506E-2</v>
      </c>
      <c r="K11101">
        <f t="shared" si="1041"/>
        <v>8.7752102299896773E-2</v>
      </c>
      <c r="L11101">
        <f t="shared" si="1041"/>
        <v>9.3691469287980417E-2</v>
      </c>
      <c r="M11101">
        <f t="shared" si="1041"/>
        <v>9.8707771471371483E-2</v>
      </c>
      <c r="N11101">
        <f t="shared" si="1041"/>
        <v>0.1</v>
      </c>
    </row>
    <row r="11102" spans="1:14">
      <c r="A11102">
        <v>2019</v>
      </c>
      <c r="B11102">
        <v>4</v>
      </c>
      <c r="C11102">
        <v>1</v>
      </c>
      <c r="D11102" t="s">
        <v>1256</v>
      </c>
      <c r="E11102" t="s">
        <v>1257</v>
      </c>
      <c r="F11102">
        <v>2019</v>
      </c>
      <c r="G11102">
        <f t="shared" si="1039"/>
        <v>1</v>
      </c>
      <c r="H11102">
        <f t="shared" si="1040"/>
        <v>12</v>
      </c>
      <c r="I11102">
        <f t="shared" si="1041"/>
        <v>0.28242953648100017</v>
      </c>
      <c r="J11102">
        <f t="shared" si="1041"/>
        <v>0.54036008766263688</v>
      </c>
      <c r="K11102">
        <f t="shared" si="1041"/>
        <v>0.88638487171612912</v>
      </c>
      <c r="L11102">
        <f t="shared" si="1041"/>
        <v>0.94162280691437594</v>
      </c>
      <c r="M11102">
        <f t="shared" si="1041"/>
        <v>0.98806578049420901</v>
      </c>
      <c r="N11102">
        <f t="shared" si="1041"/>
        <v>1</v>
      </c>
    </row>
    <row r="11103" spans="1:14">
      <c r="A11103">
        <v>2019</v>
      </c>
      <c r="B11103">
        <v>4</v>
      </c>
      <c r="C11103">
        <v>2</v>
      </c>
      <c r="D11103" t="s">
        <v>1104</v>
      </c>
      <c r="E11103" t="s">
        <v>1105</v>
      </c>
      <c r="F11103">
        <v>2017</v>
      </c>
      <c r="G11103">
        <f t="shared" si="1039"/>
        <v>0.70710678118654746</v>
      </c>
      <c r="H11103">
        <f t="shared" si="1040"/>
        <v>12</v>
      </c>
      <c r="I11103">
        <f t="shared" si="1041"/>
        <v>0.19970784045308862</v>
      </c>
      <c r="J11103">
        <f t="shared" si="1041"/>
        <v>0.38209228226880776</v>
      </c>
      <c r="K11103">
        <f t="shared" si="1041"/>
        <v>0.62676875353164285</v>
      </c>
      <c r="L11103">
        <f t="shared" si="1041"/>
        <v>0.66582787208906624</v>
      </c>
      <c r="M11103">
        <f t="shared" si="1041"/>
        <v>0.69866801364583386</v>
      </c>
      <c r="N11103">
        <f t="shared" si="1041"/>
        <v>0.70710678118654746</v>
      </c>
    </row>
    <row r="11104" spans="1:14">
      <c r="A11104">
        <v>2019</v>
      </c>
      <c r="B11104">
        <v>4</v>
      </c>
      <c r="C11104">
        <v>3</v>
      </c>
      <c r="D11104" t="s">
        <v>962</v>
      </c>
      <c r="E11104" t="s">
        <v>963</v>
      </c>
      <c r="F11104">
        <v>2016</v>
      </c>
      <c r="G11104">
        <f t="shared" si="1039"/>
        <v>0.57735026918962584</v>
      </c>
      <c r="H11104">
        <f t="shared" si="1040"/>
        <v>12</v>
      </c>
      <c r="I11104">
        <f t="shared" si="1041"/>
        <v>0.16306076891440668</v>
      </c>
      <c r="J11104">
        <f t="shared" si="1041"/>
        <v>0.31197704207135324</v>
      </c>
      <c r="K11104">
        <f t="shared" si="1041"/>
        <v>0.51175454429091916</v>
      </c>
      <c r="L11104">
        <f t="shared" si="1041"/>
        <v>0.54364618104710605</v>
      </c>
      <c r="M11104">
        <f t="shared" si="1041"/>
        <v>0.57046004434538933</v>
      </c>
      <c r="N11104">
        <f t="shared" si="1041"/>
        <v>0.57735026918962584</v>
      </c>
    </row>
    <row r="11105" spans="1:14">
      <c r="A11105">
        <v>2019</v>
      </c>
      <c r="B11105">
        <v>4</v>
      </c>
      <c r="C11105">
        <v>4</v>
      </c>
      <c r="D11105" t="s">
        <v>1028</v>
      </c>
      <c r="E11105" t="s">
        <v>1029</v>
      </c>
      <c r="F11105">
        <v>2017</v>
      </c>
      <c r="G11105">
        <f t="shared" si="1039"/>
        <v>0.5</v>
      </c>
      <c r="H11105">
        <f t="shared" si="1040"/>
        <v>12</v>
      </c>
      <c r="I11105">
        <f t="shared" si="1041"/>
        <v>0.14121476824050008</v>
      </c>
      <c r="J11105">
        <f t="shared" si="1041"/>
        <v>0.27018004383131844</v>
      </c>
      <c r="K11105">
        <f t="shared" si="1041"/>
        <v>0.44319243585806456</v>
      </c>
      <c r="L11105">
        <f t="shared" si="1041"/>
        <v>0.47081140345718797</v>
      </c>
      <c r="M11105">
        <f t="shared" si="1041"/>
        <v>0.49403289024710451</v>
      </c>
      <c r="N11105">
        <f t="shared" si="1041"/>
        <v>0.5</v>
      </c>
    </row>
    <row r="11106" spans="1:14">
      <c r="A11106">
        <v>2019</v>
      </c>
      <c r="B11106">
        <v>4</v>
      </c>
      <c r="C11106">
        <v>5</v>
      </c>
      <c r="D11106" t="s">
        <v>1248</v>
      </c>
      <c r="E11106" t="s">
        <v>1249</v>
      </c>
      <c r="F11106">
        <v>2018</v>
      </c>
      <c r="G11106">
        <f t="shared" si="1039"/>
        <v>0.44721359549995793</v>
      </c>
      <c r="H11106">
        <f t="shared" si="1040"/>
        <v>12</v>
      </c>
      <c r="I11106">
        <f t="shared" ref="I11106:N11121" si="1042">$G11106*(I$1^$H11106)</f>
        <v>0.12630632848505463</v>
      </c>
      <c r="J11106">
        <f t="shared" si="1042"/>
        <v>0.2416563776682803</v>
      </c>
      <c r="K11106">
        <f t="shared" si="1042"/>
        <v>0.39640336547693905</v>
      </c>
      <c r="L11106">
        <f t="shared" si="1042"/>
        <v>0.42110652108494073</v>
      </c>
      <c r="M11106">
        <f t="shared" si="1042"/>
        <v>0.44187645028528744</v>
      </c>
      <c r="N11106">
        <f t="shared" si="1042"/>
        <v>0.44721359549995793</v>
      </c>
    </row>
    <row r="11107" spans="1:14">
      <c r="A11107">
        <v>2019</v>
      </c>
      <c r="B11107">
        <v>4</v>
      </c>
      <c r="C11107">
        <v>6</v>
      </c>
      <c r="D11107" t="s">
        <v>940</v>
      </c>
      <c r="E11107" t="s">
        <v>941</v>
      </c>
      <c r="F11107">
        <v>2016</v>
      </c>
      <c r="G11107">
        <f t="shared" si="1039"/>
        <v>0.40824829046386307</v>
      </c>
      <c r="H11107">
        <f t="shared" si="1040"/>
        <v>12</v>
      </c>
      <c r="I11107">
        <f t="shared" si="1042"/>
        <v>0.11530137544486957</v>
      </c>
      <c r="J11107">
        <f t="shared" si="1042"/>
        <v>0.22060108202317469</v>
      </c>
      <c r="K11107">
        <f t="shared" si="1042"/>
        <v>0.36186510857114029</v>
      </c>
      <c r="L11107">
        <f t="shared" si="1042"/>
        <v>0.38441590118457819</v>
      </c>
      <c r="M11107">
        <f t="shared" si="1042"/>
        <v>0.40337616575260343</v>
      </c>
      <c r="N11107">
        <f t="shared" si="1042"/>
        <v>0.40824829046386307</v>
      </c>
    </row>
    <row r="11108" spans="1:14">
      <c r="A11108">
        <v>2019</v>
      </c>
      <c r="B11108">
        <v>4</v>
      </c>
      <c r="C11108">
        <v>7</v>
      </c>
      <c r="D11108" t="s">
        <v>1166</v>
      </c>
      <c r="E11108" t="s">
        <v>1167</v>
      </c>
      <c r="F11108">
        <v>2018</v>
      </c>
      <c r="G11108">
        <f t="shared" si="1039"/>
        <v>0.3779644730092272</v>
      </c>
      <c r="H11108">
        <f t="shared" si="1040"/>
        <v>12</v>
      </c>
      <c r="I11108">
        <f t="shared" si="1042"/>
        <v>0.10674833091828154</v>
      </c>
      <c r="J11108">
        <f t="shared" si="1042"/>
        <v>0.20423691576862835</v>
      </c>
      <c r="K11108">
        <f t="shared" si="1042"/>
        <v>0.33502199092153817</v>
      </c>
      <c r="L11108">
        <f t="shared" si="1042"/>
        <v>0.35589996798886142</v>
      </c>
      <c r="M11108">
        <f t="shared" si="1042"/>
        <v>0.37345376202294445</v>
      </c>
      <c r="N11108">
        <f t="shared" si="1042"/>
        <v>0.3779644730092272</v>
      </c>
    </row>
    <row r="11109" spans="1:14">
      <c r="A11109">
        <v>2019</v>
      </c>
      <c r="B11109">
        <v>4</v>
      </c>
      <c r="C11109">
        <v>8</v>
      </c>
      <c r="D11109" t="s">
        <v>1176</v>
      </c>
      <c r="E11109" t="s">
        <v>1177</v>
      </c>
      <c r="F11109">
        <v>2018</v>
      </c>
      <c r="G11109">
        <f t="shared" si="1039"/>
        <v>0.35355339059327373</v>
      </c>
      <c r="H11109">
        <f t="shared" si="1040"/>
        <v>12</v>
      </c>
      <c r="I11109">
        <f t="shared" si="1042"/>
        <v>9.985392022654431E-2</v>
      </c>
      <c r="J11109">
        <f t="shared" si="1042"/>
        <v>0.19104614113440388</v>
      </c>
      <c r="K11109">
        <f t="shared" si="1042"/>
        <v>0.31338437676582143</v>
      </c>
      <c r="L11109">
        <f t="shared" si="1042"/>
        <v>0.33291393604453312</v>
      </c>
      <c r="M11109">
        <f t="shared" si="1042"/>
        <v>0.34933400682291693</v>
      </c>
      <c r="N11109">
        <f t="shared" si="1042"/>
        <v>0.35355339059327373</v>
      </c>
    </row>
    <row r="11110" spans="1:14">
      <c r="A11110">
        <v>2019</v>
      </c>
      <c r="B11110">
        <v>4</v>
      </c>
      <c r="C11110">
        <v>9</v>
      </c>
      <c r="D11110" t="s">
        <v>1042</v>
      </c>
      <c r="E11110" t="s">
        <v>1043</v>
      </c>
      <c r="F11110">
        <v>2017</v>
      </c>
      <c r="G11110">
        <f t="shared" si="1039"/>
        <v>0.33333333333333331</v>
      </c>
      <c r="H11110">
        <f t="shared" si="1040"/>
        <v>12</v>
      </c>
      <c r="I11110">
        <f t="shared" si="1042"/>
        <v>9.4143178827000046E-2</v>
      </c>
      <c r="J11110">
        <f t="shared" si="1042"/>
        <v>0.18012002922087894</v>
      </c>
      <c r="K11110">
        <f t="shared" si="1042"/>
        <v>0.29546162390537634</v>
      </c>
      <c r="L11110">
        <f t="shared" si="1042"/>
        <v>0.31387426897145865</v>
      </c>
      <c r="M11110">
        <f t="shared" si="1042"/>
        <v>0.32935526016473632</v>
      </c>
      <c r="N11110">
        <f t="shared" si="1042"/>
        <v>0.33333333333333331</v>
      </c>
    </row>
    <row r="11111" spans="1:14">
      <c r="A11111">
        <v>2019</v>
      </c>
      <c r="B11111">
        <v>4</v>
      </c>
      <c r="C11111">
        <v>10</v>
      </c>
      <c r="D11111" t="s">
        <v>702</v>
      </c>
      <c r="E11111" t="s">
        <v>703</v>
      </c>
      <c r="F11111">
        <v>2014</v>
      </c>
      <c r="G11111">
        <f t="shared" si="1039"/>
        <v>0.31622776601683794</v>
      </c>
      <c r="H11111">
        <f t="shared" si="1040"/>
        <v>12</v>
      </c>
      <c r="I11111">
        <f t="shared" si="1042"/>
        <v>8.9312061378557711E-2</v>
      </c>
      <c r="J11111">
        <f t="shared" si="1042"/>
        <v>0.17087686336621838</v>
      </c>
      <c r="K11111">
        <f t="shared" si="1042"/>
        <v>0.280299507813913</v>
      </c>
      <c r="L11111">
        <f t="shared" si="1042"/>
        <v>0.29776727666103747</v>
      </c>
      <c r="M11111">
        <f t="shared" si="1042"/>
        <v>0.31245383444336711</v>
      </c>
      <c r="N11111">
        <f t="shared" si="1042"/>
        <v>0.31622776601683794</v>
      </c>
    </row>
    <row r="11112" spans="1:14">
      <c r="A11112">
        <v>2019</v>
      </c>
      <c r="B11112">
        <v>4</v>
      </c>
      <c r="C11112">
        <v>11</v>
      </c>
      <c r="D11112" t="s">
        <v>1156</v>
      </c>
      <c r="E11112" t="s">
        <v>1157</v>
      </c>
      <c r="F11112">
        <v>2018</v>
      </c>
      <c r="G11112">
        <f t="shared" si="1039"/>
        <v>0.30151134457776363</v>
      </c>
      <c r="H11112">
        <f t="shared" si="1040"/>
        <v>12</v>
      </c>
      <c r="I11112">
        <f t="shared" si="1042"/>
        <v>8.5155709292860898E-2</v>
      </c>
      <c r="J11112">
        <f t="shared" si="1042"/>
        <v>0.16292469658731987</v>
      </c>
      <c r="K11112">
        <f t="shared" si="1042"/>
        <v>0.26725509448451862</v>
      </c>
      <c r="L11112">
        <f t="shared" si="1042"/>
        <v>0.28390995859784141</v>
      </c>
      <c r="M11112">
        <f t="shared" si="1042"/>
        <v>0.29791304200808644</v>
      </c>
      <c r="N11112">
        <f t="shared" si="1042"/>
        <v>0.30151134457776363</v>
      </c>
    </row>
    <row r="11113" spans="1:14">
      <c r="A11113">
        <v>2019</v>
      </c>
      <c r="B11113">
        <v>4</v>
      </c>
      <c r="C11113">
        <v>12</v>
      </c>
      <c r="D11113" t="s">
        <v>300</v>
      </c>
      <c r="E11113" t="s">
        <v>301</v>
      </c>
      <c r="F11113">
        <v>2010</v>
      </c>
      <c r="G11113">
        <f t="shared" si="1039"/>
        <v>0.28867513459481292</v>
      </c>
      <c r="H11113">
        <f t="shared" si="1040"/>
        <v>12</v>
      </c>
      <c r="I11113">
        <f t="shared" si="1042"/>
        <v>8.1530384457203342E-2</v>
      </c>
      <c r="J11113">
        <f t="shared" si="1042"/>
        <v>0.15598852103567662</v>
      </c>
      <c r="K11113">
        <f t="shared" si="1042"/>
        <v>0.25587727214545958</v>
      </c>
      <c r="L11113">
        <f t="shared" si="1042"/>
        <v>0.27182309052355302</v>
      </c>
      <c r="M11113">
        <f t="shared" si="1042"/>
        <v>0.28523002217269466</v>
      </c>
      <c r="N11113">
        <f t="shared" si="1042"/>
        <v>0.28867513459481292</v>
      </c>
    </row>
    <row r="11114" spans="1:14">
      <c r="A11114">
        <v>2019</v>
      </c>
      <c r="B11114">
        <v>4</v>
      </c>
      <c r="C11114">
        <v>13</v>
      </c>
      <c r="D11114" t="s">
        <v>1002</v>
      </c>
      <c r="E11114" t="s">
        <v>1003</v>
      </c>
      <c r="F11114">
        <v>2016</v>
      </c>
      <c r="G11114">
        <f t="shared" si="1039"/>
        <v>0.27735009811261457</v>
      </c>
      <c r="H11114">
        <f t="shared" si="1040"/>
        <v>12</v>
      </c>
      <c r="I11114">
        <f t="shared" si="1042"/>
        <v>7.833185965290565E-2</v>
      </c>
      <c r="J11114">
        <f t="shared" si="1042"/>
        <v>0.14986892332937335</v>
      </c>
      <c r="K11114">
        <f t="shared" si="1042"/>
        <v>0.24583893113600569</v>
      </c>
      <c r="L11114">
        <f t="shared" si="1042"/>
        <v>0.2611591778827777</v>
      </c>
      <c r="M11114">
        <f t="shared" si="1042"/>
        <v>0.27404014116178599</v>
      </c>
      <c r="N11114">
        <f t="shared" si="1042"/>
        <v>0.27735009811261457</v>
      </c>
    </row>
    <row r="11115" spans="1:14">
      <c r="A11115">
        <v>2019</v>
      </c>
      <c r="B11115">
        <v>4</v>
      </c>
      <c r="C11115">
        <v>14</v>
      </c>
      <c r="D11115" t="s">
        <v>16</v>
      </c>
      <c r="E11115" t="s">
        <v>17</v>
      </c>
      <c r="F11115">
        <v>2000</v>
      </c>
      <c r="G11115">
        <f t="shared" si="1039"/>
        <v>0.2672612419124244</v>
      </c>
      <c r="H11115">
        <f t="shared" si="1040"/>
        <v>12</v>
      </c>
      <c r="I11115">
        <f t="shared" si="1042"/>
        <v>7.5482468672662478E-2</v>
      </c>
      <c r="J11115">
        <f t="shared" si="1042"/>
        <v>0.14441730810862285</v>
      </c>
      <c r="K11115">
        <f t="shared" si="1042"/>
        <v>0.23689632162723764</v>
      </c>
      <c r="L11115">
        <f t="shared" si="1042"/>
        <v>0.25165928078899913</v>
      </c>
      <c r="M11115">
        <f t="shared" si="1042"/>
        <v>0.26407168758605121</v>
      </c>
      <c r="N11115">
        <f t="shared" si="1042"/>
        <v>0.2672612419124244</v>
      </c>
    </row>
    <row r="11116" spans="1:14">
      <c r="A11116">
        <v>2019</v>
      </c>
      <c r="B11116">
        <v>4</v>
      </c>
      <c r="C11116">
        <v>15</v>
      </c>
      <c r="D11116" t="s">
        <v>876</v>
      </c>
      <c r="E11116" t="s">
        <v>877</v>
      </c>
      <c r="F11116">
        <v>2015</v>
      </c>
      <c r="G11116">
        <f t="shared" si="1039"/>
        <v>0.2581988897471611</v>
      </c>
      <c r="H11116">
        <f t="shared" si="1040"/>
        <v>12</v>
      </c>
      <c r="I11116">
        <f t="shared" si="1042"/>
        <v>7.2922992751199581E-2</v>
      </c>
      <c r="J11116">
        <f t="shared" si="1042"/>
        <v>0.1395203746981715</v>
      </c>
      <c r="K11116">
        <f t="shared" si="1042"/>
        <v>0.22886358976578436</v>
      </c>
      <c r="L11116">
        <f t="shared" si="1042"/>
        <v>0.24312596330589731</v>
      </c>
      <c r="M11116">
        <f t="shared" si="1042"/>
        <v>0.25511748752076696</v>
      </c>
      <c r="N11116">
        <f t="shared" si="1042"/>
        <v>0.2581988897471611</v>
      </c>
    </row>
    <row r="11117" spans="1:14">
      <c r="A11117">
        <v>2019</v>
      </c>
      <c r="B11117">
        <v>4</v>
      </c>
      <c r="C11117">
        <v>16</v>
      </c>
      <c r="D11117" t="s">
        <v>1186</v>
      </c>
      <c r="E11117" t="s">
        <v>1187</v>
      </c>
      <c r="F11117">
        <v>2018</v>
      </c>
      <c r="G11117">
        <f t="shared" si="1039"/>
        <v>0.25</v>
      </c>
      <c r="H11117">
        <f t="shared" si="1040"/>
        <v>12</v>
      </c>
      <c r="I11117">
        <f t="shared" si="1042"/>
        <v>7.0607384120250041E-2</v>
      </c>
      <c r="J11117">
        <f t="shared" si="1042"/>
        <v>0.13509002191565922</v>
      </c>
      <c r="K11117">
        <f t="shared" si="1042"/>
        <v>0.22159621792903228</v>
      </c>
      <c r="L11117">
        <f t="shared" si="1042"/>
        <v>0.23540570172859399</v>
      </c>
      <c r="M11117">
        <f t="shared" si="1042"/>
        <v>0.24701644512355225</v>
      </c>
      <c r="N11117">
        <f t="shared" si="1042"/>
        <v>0.25</v>
      </c>
    </row>
    <row r="11118" spans="1:14">
      <c r="A11118">
        <v>2019</v>
      </c>
      <c r="B11118">
        <v>4</v>
      </c>
      <c r="C11118">
        <v>17</v>
      </c>
      <c r="D11118" t="s">
        <v>374</v>
      </c>
      <c r="E11118" t="s">
        <v>375</v>
      </c>
      <c r="F11118">
        <v>2011</v>
      </c>
      <c r="G11118">
        <f t="shared" si="1039"/>
        <v>0.24253562503633297</v>
      </c>
      <c r="H11118">
        <f t="shared" si="1040"/>
        <v>12</v>
      </c>
      <c r="I11118">
        <f t="shared" si="1042"/>
        <v>6.8499224159141184E-2</v>
      </c>
      <c r="J11118">
        <f t="shared" si="1042"/>
        <v>0.1310565716059453</v>
      </c>
      <c r="K11118">
        <f t="shared" si="1042"/>
        <v>0.2149799088844212</v>
      </c>
      <c r="L11118">
        <f t="shared" si="1042"/>
        <v>0.22837707602344445</v>
      </c>
      <c r="M11118">
        <f t="shared" si="1042"/>
        <v>0.23964115164917515</v>
      </c>
      <c r="N11118">
        <f t="shared" si="1042"/>
        <v>0.24253562503633297</v>
      </c>
    </row>
    <row r="11119" spans="1:14">
      <c r="A11119">
        <v>2019</v>
      </c>
      <c r="B11119">
        <v>4</v>
      </c>
      <c r="C11119">
        <v>18</v>
      </c>
      <c r="D11119" t="s">
        <v>1220</v>
      </c>
      <c r="E11119" t="s">
        <v>1221</v>
      </c>
      <c r="F11119">
        <v>2018</v>
      </c>
      <c r="G11119">
        <f t="shared" si="1039"/>
        <v>0.23570226039551587</v>
      </c>
      <c r="H11119">
        <f t="shared" si="1040"/>
        <v>12</v>
      </c>
      <c r="I11119">
        <f t="shared" si="1042"/>
        <v>6.6569280151029545E-2</v>
      </c>
      <c r="J11119">
        <f t="shared" si="1042"/>
        <v>0.12736409408960261</v>
      </c>
      <c r="K11119">
        <f t="shared" si="1042"/>
        <v>0.20892291784388101</v>
      </c>
      <c r="L11119">
        <f t="shared" si="1042"/>
        <v>0.22194262402968878</v>
      </c>
      <c r="M11119">
        <f t="shared" si="1042"/>
        <v>0.23288933788194469</v>
      </c>
      <c r="N11119">
        <f t="shared" si="1042"/>
        <v>0.23570226039551587</v>
      </c>
    </row>
    <row r="11120" spans="1:14">
      <c r="A11120">
        <v>2019</v>
      </c>
      <c r="B11120">
        <v>4</v>
      </c>
      <c r="C11120">
        <v>19</v>
      </c>
      <c r="D11120" t="s">
        <v>812</v>
      </c>
      <c r="E11120" t="s">
        <v>813</v>
      </c>
      <c r="F11120">
        <v>2014</v>
      </c>
      <c r="G11120">
        <f t="shared" si="1039"/>
        <v>0.22941573387056174</v>
      </c>
      <c r="H11120">
        <f t="shared" si="1040"/>
        <v>12</v>
      </c>
      <c r="I11120">
        <f t="shared" si="1042"/>
        <v>6.4793779378511246E-2</v>
      </c>
      <c r="J11120">
        <f t="shared" si="1042"/>
        <v>0.12396710606548492</v>
      </c>
      <c r="K11120">
        <f t="shared" si="1042"/>
        <v>0.20335063583651949</v>
      </c>
      <c r="L11120">
        <f t="shared" si="1042"/>
        <v>0.21602308727751982</v>
      </c>
      <c r="M11120">
        <f t="shared" si="1042"/>
        <v>0.22667783614446832</v>
      </c>
      <c r="N11120">
        <f t="shared" si="1042"/>
        <v>0.22941573387056174</v>
      </c>
    </row>
    <row r="11121" spans="1:14">
      <c r="A11121">
        <v>2019</v>
      </c>
      <c r="B11121">
        <v>4</v>
      </c>
      <c r="C11121">
        <v>20</v>
      </c>
      <c r="D11121" t="s">
        <v>848</v>
      </c>
      <c r="E11121" t="s">
        <v>849</v>
      </c>
      <c r="F11121">
        <v>2015</v>
      </c>
      <c r="G11121">
        <f t="shared" si="1039"/>
        <v>0.22360679774997896</v>
      </c>
      <c r="H11121">
        <f t="shared" si="1040"/>
        <v>12</v>
      </c>
      <c r="I11121">
        <f t="shared" si="1042"/>
        <v>6.3153164242527315E-2</v>
      </c>
      <c r="J11121">
        <f t="shared" si="1042"/>
        <v>0.12082818883414015</v>
      </c>
      <c r="K11121">
        <f t="shared" si="1042"/>
        <v>0.19820168273846953</v>
      </c>
      <c r="L11121">
        <f t="shared" si="1042"/>
        <v>0.21055326054247037</v>
      </c>
      <c r="M11121">
        <f t="shared" si="1042"/>
        <v>0.22093822514264372</v>
      </c>
      <c r="N11121">
        <f t="shared" si="1042"/>
        <v>0.22360679774997896</v>
      </c>
    </row>
    <row r="11122" spans="1:14">
      <c r="A11122">
        <v>2019</v>
      </c>
      <c r="B11122">
        <v>4</v>
      </c>
      <c r="C11122">
        <v>21</v>
      </c>
      <c r="D11122" t="s">
        <v>982</v>
      </c>
      <c r="E11122" t="s">
        <v>983</v>
      </c>
      <c r="F11122">
        <v>2016</v>
      </c>
      <c r="G11122">
        <f t="shared" si="1039"/>
        <v>0.21821789023599239</v>
      </c>
      <c r="H11122">
        <f t="shared" si="1040"/>
        <v>12</v>
      </c>
      <c r="I11122">
        <f t="shared" ref="I11122:N11137" si="1043">$G11122*(I$1^$H11122)</f>
        <v>6.1631177591213102E-2</v>
      </c>
      <c r="J11122">
        <f t="shared" si="1043"/>
        <v>0.11791623829747652</v>
      </c>
      <c r="K11122">
        <f t="shared" si="1043"/>
        <v>0.19342503664299446</v>
      </c>
      <c r="L11122">
        <f t="shared" si="1043"/>
        <v>0.20547894232294833</v>
      </c>
      <c r="M11122">
        <f t="shared" si="1043"/>
        <v>0.21561363003382544</v>
      </c>
      <c r="N11122">
        <f t="shared" si="1043"/>
        <v>0.21821789023599239</v>
      </c>
    </row>
    <row r="11123" spans="1:14">
      <c r="A11123">
        <v>2019</v>
      </c>
      <c r="B11123">
        <v>4</v>
      </c>
      <c r="C11123">
        <v>22</v>
      </c>
      <c r="D11123" t="s">
        <v>1096</v>
      </c>
      <c r="E11123" t="s">
        <v>1097</v>
      </c>
      <c r="F11123">
        <v>2017</v>
      </c>
      <c r="G11123">
        <f t="shared" si="1039"/>
        <v>0.21320071635561041</v>
      </c>
      <c r="H11123">
        <f t="shared" si="1040"/>
        <v>12</v>
      </c>
      <c r="I11123">
        <f t="shared" si="1043"/>
        <v>6.0214179497732237E-2</v>
      </c>
      <c r="J11123">
        <f t="shared" si="1043"/>
        <v>0.11520515777965462</v>
      </c>
      <c r="K11123">
        <f t="shared" si="1043"/>
        <v>0.18897788961665457</v>
      </c>
      <c r="L11123">
        <f t="shared" si="1043"/>
        <v>0.20075465697092557</v>
      </c>
      <c r="M11123">
        <f t="shared" si="1043"/>
        <v>0.21065633220783067</v>
      </c>
      <c r="N11123">
        <f t="shared" si="1043"/>
        <v>0.21320071635561041</v>
      </c>
    </row>
    <row r="11124" spans="1:14">
      <c r="A11124">
        <v>2019</v>
      </c>
      <c r="B11124">
        <v>4</v>
      </c>
      <c r="C11124">
        <v>23</v>
      </c>
      <c r="D11124" t="s">
        <v>1216</v>
      </c>
      <c r="E11124" t="s">
        <v>1217</v>
      </c>
      <c r="F11124">
        <v>2018</v>
      </c>
      <c r="G11124">
        <f t="shared" si="1039"/>
        <v>0.20851441405707477</v>
      </c>
      <c r="H11124">
        <f t="shared" si="1040"/>
        <v>12</v>
      </c>
      <c r="I11124">
        <f t="shared" si="1043"/>
        <v>5.8890629311746975E-2</v>
      </c>
      <c r="J11124">
        <f t="shared" si="1043"/>
        <v>0.11267286705880429</v>
      </c>
      <c r="K11124">
        <f t="shared" si="1043"/>
        <v>0.18482402215494406</v>
      </c>
      <c r="L11124">
        <f t="shared" si="1043"/>
        <v>0.19634192784652915</v>
      </c>
      <c r="M11124">
        <f t="shared" si="1043"/>
        <v>0.20602595726959624</v>
      </c>
      <c r="N11124">
        <f t="shared" si="1043"/>
        <v>0.20851441405707477</v>
      </c>
    </row>
    <row r="11125" spans="1:14">
      <c r="A11125">
        <v>2019</v>
      </c>
      <c r="B11125">
        <v>4</v>
      </c>
      <c r="C11125">
        <v>24</v>
      </c>
      <c r="D11125" t="s">
        <v>998</v>
      </c>
      <c r="E11125" t="s">
        <v>999</v>
      </c>
      <c r="F11125">
        <v>2016</v>
      </c>
      <c r="G11125">
        <f t="shared" si="1039"/>
        <v>0.20412414523193154</v>
      </c>
      <c r="H11125">
        <f t="shared" si="1040"/>
        <v>12</v>
      </c>
      <c r="I11125">
        <f t="shared" si="1043"/>
        <v>5.7650687722434785E-2</v>
      </c>
      <c r="J11125">
        <f t="shared" si="1043"/>
        <v>0.11030054101158734</v>
      </c>
      <c r="K11125">
        <f t="shared" si="1043"/>
        <v>0.18093255428557015</v>
      </c>
      <c r="L11125">
        <f t="shared" si="1043"/>
        <v>0.1922079505922891</v>
      </c>
      <c r="M11125">
        <f t="shared" si="1043"/>
        <v>0.20168808287630172</v>
      </c>
      <c r="N11125">
        <f t="shared" si="1043"/>
        <v>0.20412414523193154</v>
      </c>
    </row>
    <row r="11126" spans="1:14">
      <c r="A11126">
        <v>2019</v>
      </c>
      <c r="B11126">
        <v>4</v>
      </c>
      <c r="C11126">
        <v>25</v>
      </c>
      <c r="D11126" t="s">
        <v>1224</v>
      </c>
      <c r="E11126" t="s">
        <v>1225</v>
      </c>
      <c r="F11126">
        <v>2018</v>
      </c>
      <c r="G11126">
        <f t="shared" si="1039"/>
        <v>0.2</v>
      </c>
      <c r="H11126">
        <f t="shared" si="1040"/>
        <v>12</v>
      </c>
      <c r="I11126">
        <f t="shared" si="1043"/>
        <v>5.6485907296200039E-2</v>
      </c>
      <c r="J11126">
        <f t="shared" si="1043"/>
        <v>0.10807201753252738</v>
      </c>
      <c r="K11126">
        <f t="shared" si="1043"/>
        <v>0.17727697434322584</v>
      </c>
      <c r="L11126">
        <f t="shared" si="1043"/>
        <v>0.18832456138287521</v>
      </c>
      <c r="M11126">
        <f t="shared" si="1043"/>
        <v>0.19761315609884181</v>
      </c>
      <c r="N11126">
        <f t="shared" si="1043"/>
        <v>0.2</v>
      </c>
    </row>
    <row r="11127" spans="1:14">
      <c r="A11127">
        <v>2019</v>
      </c>
      <c r="B11127">
        <v>4</v>
      </c>
      <c r="C11127">
        <v>26</v>
      </c>
      <c r="D11127" t="s">
        <v>920</v>
      </c>
      <c r="E11127" t="s">
        <v>921</v>
      </c>
      <c r="F11127">
        <v>2015</v>
      </c>
      <c r="G11127">
        <f t="shared" si="1039"/>
        <v>0.19611613513818404</v>
      </c>
      <c r="H11127">
        <f t="shared" si="1040"/>
        <v>12</v>
      </c>
      <c r="I11127">
        <f t="shared" si="1043"/>
        <v>5.5388989143522506E-2</v>
      </c>
      <c r="J11127">
        <f t="shared" si="1043"/>
        <v>0.10597333197532667</v>
      </c>
      <c r="K11127">
        <f t="shared" si="1043"/>
        <v>0.1738343752859223</v>
      </c>
      <c r="L11127">
        <f t="shared" si="1043"/>
        <v>0.18466742565001593</v>
      </c>
      <c r="M11127">
        <f t="shared" si="1043"/>
        <v>0.19377564213281759</v>
      </c>
      <c r="N11127">
        <f t="shared" si="1043"/>
        <v>0.19611613513818404</v>
      </c>
    </row>
    <row r="11128" spans="1:14">
      <c r="A11128">
        <v>2019</v>
      </c>
      <c r="B11128">
        <v>4</v>
      </c>
      <c r="C11128">
        <v>27</v>
      </c>
      <c r="D11128" t="s">
        <v>550</v>
      </c>
      <c r="E11128" t="s">
        <v>551</v>
      </c>
      <c r="F11128">
        <v>2012</v>
      </c>
      <c r="G11128">
        <f t="shared" si="1039"/>
        <v>0.19245008972987526</v>
      </c>
      <c r="H11128">
        <f t="shared" si="1040"/>
        <v>12</v>
      </c>
      <c r="I11128">
        <f t="shared" si="1043"/>
        <v>5.4353589638135559E-2</v>
      </c>
      <c r="J11128">
        <f t="shared" si="1043"/>
        <v>0.10399234735711772</v>
      </c>
      <c r="K11128">
        <f t="shared" si="1043"/>
        <v>0.17058484809697302</v>
      </c>
      <c r="L11128">
        <f t="shared" si="1043"/>
        <v>0.18121539368236866</v>
      </c>
      <c r="M11128">
        <f t="shared" si="1043"/>
        <v>0.19015334811512977</v>
      </c>
      <c r="N11128">
        <f t="shared" si="1043"/>
        <v>0.19245008972987526</v>
      </c>
    </row>
    <row r="11129" spans="1:14">
      <c r="A11129">
        <v>2019</v>
      </c>
      <c r="B11129">
        <v>4</v>
      </c>
      <c r="C11129">
        <v>28</v>
      </c>
      <c r="D11129" t="s">
        <v>1236</v>
      </c>
      <c r="E11129" t="s">
        <v>1237</v>
      </c>
      <c r="F11129">
        <v>2018</v>
      </c>
      <c r="G11129">
        <f t="shared" si="1039"/>
        <v>0.1889822365046136</v>
      </c>
      <c r="H11129">
        <f t="shared" si="1040"/>
        <v>12</v>
      </c>
      <c r="I11129">
        <f t="shared" si="1043"/>
        <v>5.3374165459140768E-2</v>
      </c>
      <c r="J11129">
        <f t="shared" si="1043"/>
        <v>0.10211845788431417</v>
      </c>
      <c r="K11129">
        <f t="shared" si="1043"/>
        <v>0.16751099546076909</v>
      </c>
      <c r="L11129">
        <f t="shared" si="1043"/>
        <v>0.17794998399443071</v>
      </c>
      <c r="M11129">
        <f t="shared" si="1043"/>
        <v>0.18672688101147222</v>
      </c>
      <c r="N11129">
        <f t="shared" si="1043"/>
        <v>0.1889822365046136</v>
      </c>
    </row>
    <row r="11130" spans="1:14">
      <c r="A11130">
        <v>2019</v>
      </c>
      <c r="B11130">
        <v>4</v>
      </c>
      <c r="C11130">
        <v>29</v>
      </c>
      <c r="D11130" t="s">
        <v>1278</v>
      </c>
      <c r="E11130" t="s">
        <v>1279</v>
      </c>
      <c r="F11130">
        <v>2019</v>
      </c>
      <c r="G11130">
        <f t="shared" si="1039"/>
        <v>0.18569533817705186</v>
      </c>
      <c r="H11130">
        <f t="shared" si="1040"/>
        <v>12</v>
      </c>
      <c r="I11130">
        <f t="shared" si="1043"/>
        <v>5.2445848288027334E-2</v>
      </c>
      <c r="J11130">
        <f t="shared" si="1043"/>
        <v>0.10034234921589474</v>
      </c>
      <c r="K11130">
        <f t="shared" si="1043"/>
        <v>0.16459753850834932</v>
      </c>
      <c r="L11130">
        <f t="shared" si="1043"/>
        <v>0.17485496556518984</v>
      </c>
      <c r="M11130">
        <f t="shared" si="1043"/>
        <v>0.18347920925004482</v>
      </c>
      <c r="N11130">
        <f t="shared" si="1043"/>
        <v>0.18569533817705186</v>
      </c>
    </row>
    <row r="11131" spans="1:14">
      <c r="A11131">
        <v>2019</v>
      </c>
      <c r="B11131">
        <v>4</v>
      </c>
      <c r="C11131">
        <v>30</v>
      </c>
      <c r="D11131" t="s">
        <v>10</v>
      </c>
      <c r="E11131" t="s">
        <v>11</v>
      </c>
      <c r="F11131">
        <v>2008</v>
      </c>
      <c r="G11131">
        <f t="shared" si="1039"/>
        <v>0.18257418583505536</v>
      </c>
      <c r="H11131">
        <f t="shared" si="1040"/>
        <v>12</v>
      </c>
      <c r="I11131">
        <f t="shared" si="1043"/>
        <v>5.1564342678790669E-2</v>
      </c>
      <c r="J11131">
        <f t="shared" si="1043"/>
        <v>9.8655803062765071E-2</v>
      </c>
      <c r="K11131">
        <f t="shared" si="1043"/>
        <v>0.16183099629008227</v>
      </c>
      <c r="L11131">
        <f t="shared" si="1043"/>
        <v>0.17191601733611173</v>
      </c>
      <c r="M11131">
        <f t="shared" si="1043"/>
        <v>0.18039530542520874</v>
      </c>
      <c r="N11131">
        <f t="shared" si="1043"/>
        <v>0.18257418583505536</v>
      </c>
    </row>
    <row r="11132" spans="1:14">
      <c r="A11132">
        <v>2019</v>
      </c>
      <c r="B11132">
        <v>4</v>
      </c>
      <c r="C11132">
        <v>31</v>
      </c>
      <c r="D11132" t="s">
        <v>662</v>
      </c>
      <c r="E11132" t="s">
        <v>663</v>
      </c>
      <c r="F11132">
        <v>2013</v>
      </c>
      <c r="G11132">
        <f t="shared" si="1039"/>
        <v>0.17960530202677491</v>
      </c>
      <c r="H11132">
        <f t="shared" si="1040"/>
        <v>12</v>
      </c>
      <c r="I11132">
        <f t="shared" si="1043"/>
        <v>5.0725842200952075E-2</v>
      </c>
      <c r="J11132">
        <f t="shared" si="1043"/>
        <v>9.705153674786246E-2</v>
      </c>
      <c r="K11132">
        <f t="shared" si="1043"/>
        <v>0.15919942259653949</v>
      </c>
      <c r="L11132">
        <f t="shared" si="1043"/>
        <v>0.16912044863115605</v>
      </c>
      <c r="M11132">
        <f t="shared" si="1043"/>
        <v>0.1774618529279835</v>
      </c>
      <c r="N11132">
        <f t="shared" si="1043"/>
        <v>0.17960530202677491</v>
      </c>
    </row>
    <row r="11133" spans="1:14">
      <c r="A11133">
        <v>2019</v>
      </c>
      <c r="B11133">
        <v>4</v>
      </c>
      <c r="C11133">
        <v>32</v>
      </c>
      <c r="D11133" t="s">
        <v>994</v>
      </c>
      <c r="E11133" t="s">
        <v>995</v>
      </c>
      <c r="F11133">
        <v>2016</v>
      </c>
      <c r="G11133">
        <f t="shared" si="1039"/>
        <v>0.17677669529663687</v>
      </c>
      <c r="H11133">
        <f t="shared" si="1040"/>
        <v>12</v>
      </c>
      <c r="I11133">
        <f t="shared" si="1043"/>
        <v>4.9926960113272155E-2</v>
      </c>
      <c r="J11133">
        <f t="shared" si="1043"/>
        <v>9.552307056720194E-2</v>
      </c>
      <c r="K11133">
        <f t="shared" si="1043"/>
        <v>0.15669218838291071</v>
      </c>
      <c r="L11133">
        <f t="shared" si="1043"/>
        <v>0.16645696802226656</v>
      </c>
      <c r="M11133">
        <f t="shared" si="1043"/>
        <v>0.17466700341145847</v>
      </c>
      <c r="N11133">
        <f t="shared" si="1043"/>
        <v>0.17677669529663687</v>
      </c>
    </row>
    <row r="11134" spans="1:14">
      <c r="A11134">
        <v>2019</v>
      </c>
      <c r="B11134">
        <v>4</v>
      </c>
      <c r="C11134">
        <v>33</v>
      </c>
      <c r="D11134" t="s">
        <v>1250</v>
      </c>
      <c r="E11134" t="s">
        <v>1251</v>
      </c>
      <c r="F11134">
        <v>2018</v>
      </c>
      <c r="G11134">
        <f t="shared" si="1039"/>
        <v>0.17407765595569785</v>
      </c>
      <c r="H11134">
        <f t="shared" si="1040"/>
        <v>12</v>
      </c>
      <c r="I11134">
        <f t="shared" si="1043"/>
        <v>4.9164671683266763E-2</v>
      </c>
      <c r="J11134">
        <f t="shared" si="1043"/>
        <v>9.4064617432327233E-2</v>
      </c>
      <c r="K11134">
        <f t="shared" si="1043"/>
        <v>0.1542998007429357</v>
      </c>
      <c r="L11134">
        <f t="shared" si="1043"/>
        <v>0.16391549102207925</v>
      </c>
      <c r="M11134">
        <f t="shared" si="1043"/>
        <v>0.17200017499846898</v>
      </c>
      <c r="N11134">
        <f t="shared" si="1043"/>
        <v>0.17407765595569785</v>
      </c>
    </row>
    <row r="11135" spans="1:14">
      <c r="A11135">
        <v>2019</v>
      </c>
      <c r="B11135">
        <v>4</v>
      </c>
      <c r="C11135">
        <v>34</v>
      </c>
      <c r="D11135" t="s">
        <v>6</v>
      </c>
      <c r="E11135" t="s">
        <v>7</v>
      </c>
      <c r="F11135">
        <v>2008</v>
      </c>
      <c r="G11135">
        <f t="shared" si="1039"/>
        <v>0.17149858514250882</v>
      </c>
      <c r="H11135">
        <f t="shared" si="1040"/>
        <v>12</v>
      </c>
      <c r="I11135">
        <f t="shared" si="1043"/>
        <v>4.8436265908946105E-2</v>
      </c>
      <c r="J11135">
        <f t="shared" si="1043"/>
        <v>9.2670990501624265E-2</v>
      </c>
      <c r="K11135">
        <f t="shared" si="1043"/>
        <v>0.15201375139104031</v>
      </c>
      <c r="L11135">
        <f t="shared" si="1043"/>
        <v>0.16148697912373325</v>
      </c>
      <c r="M11135">
        <f t="shared" si="1043"/>
        <v>0.16945188338248554</v>
      </c>
      <c r="N11135">
        <f t="shared" si="1043"/>
        <v>0.17149858514250882</v>
      </c>
    </row>
    <row r="11136" spans="1:14">
      <c r="A11136">
        <v>2019</v>
      </c>
      <c r="B11136">
        <v>4</v>
      </c>
      <c r="C11136">
        <v>35</v>
      </c>
      <c r="D11136" t="s">
        <v>386</v>
      </c>
      <c r="E11136" t="s">
        <v>387</v>
      </c>
      <c r="F11136">
        <v>2011</v>
      </c>
      <c r="G11136">
        <f t="shared" si="1039"/>
        <v>0.1690308509457033</v>
      </c>
      <c r="H11136">
        <f t="shared" si="1040"/>
        <v>12</v>
      </c>
      <c r="I11136">
        <f t="shared" si="1043"/>
        <v>4.7739304883584015E-2</v>
      </c>
      <c r="J11136">
        <f t="shared" si="1043"/>
        <v>9.133752543471034E-2</v>
      </c>
      <c r="K11136">
        <f t="shared" si="1043"/>
        <v>0.14982638913157537</v>
      </c>
      <c r="L11136">
        <f t="shared" si="1043"/>
        <v>0.15916330432261863</v>
      </c>
      <c r="M11136">
        <f t="shared" si="1043"/>
        <v>0.16701359966726664</v>
      </c>
      <c r="N11136">
        <f t="shared" si="1043"/>
        <v>0.1690308509457033</v>
      </c>
    </row>
    <row r="11137" spans="1:14">
      <c r="A11137">
        <v>2019</v>
      </c>
      <c r="B11137">
        <v>4</v>
      </c>
      <c r="C11137">
        <v>36</v>
      </c>
      <c r="D11137" t="s">
        <v>1170</v>
      </c>
      <c r="E11137" t="s">
        <v>1171</v>
      </c>
      <c r="F11137">
        <v>2018</v>
      </c>
      <c r="G11137">
        <f t="shared" si="1039"/>
        <v>0.16666666666666666</v>
      </c>
      <c r="H11137">
        <f t="shared" si="1040"/>
        <v>12</v>
      </c>
      <c r="I11137">
        <f t="shared" si="1043"/>
        <v>4.7071589413500023E-2</v>
      </c>
      <c r="J11137">
        <f t="shared" si="1043"/>
        <v>9.0060014610439471E-2</v>
      </c>
      <c r="K11137">
        <f t="shared" si="1043"/>
        <v>0.14773081195268817</v>
      </c>
      <c r="L11137">
        <f t="shared" si="1043"/>
        <v>0.15693713448572932</v>
      </c>
      <c r="M11137">
        <f t="shared" si="1043"/>
        <v>0.16467763008236816</v>
      </c>
      <c r="N11137">
        <f t="shared" si="1043"/>
        <v>0.16666666666666666</v>
      </c>
    </row>
    <row r="11138" spans="1:14">
      <c r="A11138">
        <v>2019</v>
      </c>
      <c r="B11138">
        <v>4</v>
      </c>
      <c r="C11138">
        <v>37</v>
      </c>
      <c r="D11138" t="s">
        <v>1218</v>
      </c>
      <c r="E11138" t="s">
        <v>1219</v>
      </c>
      <c r="F11138">
        <v>2018</v>
      </c>
      <c r="G11138">
        <f t="shared" si="1039"/>
        <v>0.16439898730535729</v>
      </c>
      <c r="H11138">
        <f t="shared" si="1040"/>
        <v>12</v>
      </c>
      <c r="I11138">
        <f t="shared" ref="I11138:N11153" si="1044">$G11138*(I$1^$H11138)</f>
        <v>4.6431129782597891E-2</v>
      </c>
      <c r="J11138">
        <f t="shared" si="1044"/>
        <v>8.8834651191971592E-2</v>
      </c>
      <c r="K11138">
        <f t="shared" si="1044"/>
        <v>0.14572077527292066</v>
      </c>
      <c r="L11138">
        <f t="shared" si="1044"/>
        <v>0.1548018358803514</v>
      </c>
      <c r="M11138">
        <f t="shared" si="1044"/>
        <v>0.16243701370432542</v>
      </c>
      <c r="N11138">
        <f t="shared" si="1044"/>
        <v>0.16439898730535729</v>
      </c>
    </row>
    <row r="11139" spans="1:14">
      <c r="A11139">
        <v>2019</v>
      </c>
      <c r="B11139">
        <v>4</v>
      </c>
      <c r="C11139">
        <v>38</v>
      </c>
      <c r="D11139" t="s">
        <v>1208</v>
      </c>
      <c r="E11139" t="s">
        <v>1209</v>
      </c>
      <c r="F11139">
        <v>2018</v>
      </c>
      <c r="G11139">
        <f t="shared" ref="G11139:G11202" si="1045">1/SQRT(C11139)</f>
        <v>0.16222142113076254</v>
      </c>
      <c r="H11139">
        <f t="shared" ref="H11139:H11202" si="1046">(2020*12+4)-(A11139*12+B11139)</f>
        <v>12</v>
      </c>
      <c r="I11139">
        <f t="shared" si="1044"/>
        <v>4.5816120777250391E-2</v>
      </c>
      <c r="J11139">
        <f t="shared" si="1044"/>
        <v>8.7657981342976379E-2</v>
      </c>
      <c r="K11139">
        <f t="shared" si="1044"/>
        <v>0.14379061355859912</v>
      </c>
      <c r="L11139">
        <f t="shared" si="1044"/>
        <v>0.15275138990678769</v>
      </c>
      <c r="M11139">
        <f t="shared" si="1044"/>
        <v>0.16028543508244666</v>
      </c>
      <c r="N11139">
        <f t="shared" si="1044"/>
        <v>0.16222142113076254</v>
      </c>
    </row>
    <row r="11140" spans="1:14">
      <c r="A11140">
        <v>2019</v>
      </c>
      <c r="B11140">
        <v>4</v>
      </c>
      <c r="C11140">
        <v>39</v>
      </c>
      <c r="D11140" t="s">
        <v>1280</v>
      </c>
      <c r="E11140" t="s">
        <v>1281</v>
      </c>
      <c r="F11140">
        <v>2019</v>
      </c>
      <c r="G11140">
        <f t="shared" si="1045"/>
        <v>0.16012815380508713</v>
      </c>
      <c r="H11140">
        <f t="shared" si="1046"/>
        <v>12</v>
      </c>
      <c r="I11140">
        <f t="shared" si="1044"/>
        <v>4.5224920256729063E-2</v>
      </c>
      <c r="J11140">
        <f t="shared" si="1044"/>
        <v>8.6526863227373088E-2</v>
      </c>
      <c r="K11140">
        <f t="shared" si="1044"/>
        <v>0.14193517306866274</v>
      </c>
      <c r="L11140">
        <f t="shared" si="1044"/>
        <v>0.15078032165196306</v>
      </c>
      <c r="M11140">
        <f t="shared" si="1044"/>
        <v>0.15821714926852015</v>
      </c>
      <c r="N11140">
        <f t="shared" si="1044"/>
        <v>0.16012815380508713</v>
      </c>
    </row>
    <row r="11141" spans="1:14">
      <c r="A11141">
        <v>2019</v>
      </c>
      <c r="B11141">
        <v>4</v>
      </c>
      <c r="C11141">
        <v>40</v>
      </c>
      <c r="D11141" t="s">
        <v>1198</v>
      </c>
      <c r="E11141" t="s">
        <v>1199</v>
      </c>
      <c r="F11141">
        <v>2018</v>
      </c>
      <c r="G11141">
        <f t="shared" si="1045"/>
        <v>0.15811388300841897</v>
      </c>
      <c r="H11141">
        <f t="shared" si="1046"/>
        <v>12</v>
      </c>
      <c r="I11141">
        <f t="shared" si="1044"/>
        <v>4.4656030689278856E-2</v>
      </c>
      <c r="J11141">
        <f t="shared" si="1044"/>
        <v>8.5438431683109189E-2</v>
      </c>
      <c r="K11141">
        <f t="shared" si="1044"/>
        <v>0.1401497539069565</v>
      </c>
      <c r="L11141">
        <f t="shared" si="1044"/>
        <v>0.14888363833051874</v>
      </c>
      <c r="M11141">
        <f t="shared" si="1044"/>
        <v>0.15622691722168355</v>
      </c>
      <c r="N11141">
        <f t="shared" si="1044"/>
        <v>0.15811388300841897</v>
      </c>
    </row>
    <row r="11142" spans="1:14">
      <c r="A11142">
        <v>2019</v>
      </c>
      <c r="B11142">
        <v>4</v>
      </c>
      <c r="C11142">
        <v>41</v>
      </c>
      <c r="D11142" t="s">
        <v>1020</v>
      </c>
      <c r="E11142" t="s">
        <v>1021</v>
      </c>
      <c r="F11142">
        <v>2016</v>
      </c>
      <c r="G11142">
        <f t="shared" si="1045"/>
        <v>0.15617376188860607</v>
      </c>
      <c r="H11142">
        <f t="shared" si="1046"/>
        <v>12</v>
      </c>
      <c r="I11142">
        <f t="shared" si="1044"/>
        <v>4.4108083180693099E-2</v>
      </c>
      <c r="J11142">
        <f t="shared" si="1044"/>
        <v>8.439006766473095E-2</v>
      </c>
      <c r="K11142">
        <f t="shared" si="1044"/>
        <v>0.13843005989705739</v>
      </c>
      <c r="L11142">
        <f t="shared" si="1044"/>
        <v>0.14705677603592665</v>
      </c>
      <c r="M11142">
        <f t="shared" si="1044"/>
        <v>0.15430994993318231</v>
      </c>
      <c r="N11142">
        <f t="shared" si="1044"/>
        <v>0.15617376188860607</v>
      </c>
    </row>
    <row r="11143" spans="1:14">
      <c r="A11143">
        <v>2019</v>
      </c>
      <c r="B11143">
        <v>4</v>
      </c>
      <c r="C11143">
        <v>42</v>
      </c>
      <c r="D11143" t="s">
        <v>800</v>
      </c>
      <c r="E11143" t="s">
        <v>801</v>
      </c>
      <c r="F11143">
        <v>2014</v>
      </c>
      <c r="G11143">
        <f t="shared" si="1045"/>
        <v>0.15430334996209191</v>
      </c>
      <c r="H11143">
        <f t="shared" si="1046"/>
        <v>12</v>
      </c>
      <c r="I11143">
        <f t="shared" si="1044"/>
        <v>4.357982360725917E-2</v>
      </c>
      <c r="J11143">
        <f t="shared" si="1044"/>
        <v>8.3379371712154524E-2</v>
      </c>
      <c r="K11143">
        <f t="shared" si="1044"/>
        <v>0.13677215506151782</v>
      </c>
      <c r="L11143">
        <f t="shared" si="1044"/>
        <v>0.14529555350759626</v>
      </c>
      <c r="M11143">
        <f t="shared" si="1044"/>
        <v>0.15246185991316541</v>
      </c>
      <c r="N11143">
        <f t="shared" si="1044"/>
        <v>0.15430334996209191</v>
      </c>
    </row>
    <row r="11144" spans="1:14">
      <c r="A11144">
        <v>2019</v>
      </c>
      <c r="B11144">
        <v>4</v>
      </c>
      <c r="C11144">
        <v>43</v>
      </c>
      <c r="D11144" t="s">
        <v>1060</v>
      </c>
      <c r="E11144" t="s">
        <v>1061</v>
      </c>
      <c r="F11144">
        <v>2017</v>
      </c>
      <c r="G11144">
        <f t="shared" si="1045"/>
        <v>0.15249857033260467</v>
      </c>
      <c r="H11144">
        <f t="shared" si="1046"/>
        <v>12</v>
      </c>
      <c r="I11144">
        <f t="shared" si="1044"/>
        <v>4.3070100533052741E-2</v>
      </c>
      <c r="J11144">
        <f t="shared" si="1044"/>
        <v>8.2404140833353054E-2</v>
      </c>
      <c r="K11144">
        <f t="shared" si="1044"/>
        <v>0.13517242570115889</v>
      </c>
      <c r="L11144">
        <f t="shared" si="1044"/>
        <v>0.14359613184701658</v>
      </c>
      <c r="M11144">
        <f t="shared" si="1044"/>
        <v>0.15067861891993606</v>
      </c>
      <c r="N11144">
        <f t="shared" si="1044"/>
        <v>0.15249857033260467</v>
      </c>
    </row>
    <row r="11145" spans="1:14">
      <c r="A11145">
        <v>2019</v>
      </c>
      <c r="B11145">
        <v>4</v>
      </c>
      <c r="C11145">
        <v>44</v>
      </c>
      <c r="D11145" t="s">
        <v>1146</v>
      </c>
      <c r="E11145" t="s">
        <v>1147</v>
      </c>
      <c r="F11145">
        <v>2015</v>
      </c>
      <c r="G11145">
        <f t="shared" si="1045"/>
        <v>0.15075567228888181</v>
      </c>
      <c r="H11145">
        <f t="shared" si="1046"/>
        <v>12</v>
      </c>
      <c r="I11145">
        <f t="shared" si="1044"/>
        <v>4.2577854646430449E-2</v>
      </c>
      <c r="J11145">
        <f t="shared" si="1044"/>
        <v>8.1462348293659934E-2</v>
      </c>
      <c r="K11145">
        <f t="shared" si="1044"/>
        <v>0.13362754724225931</v>
      </c>
      <c r="L11145">
        <f t="shared" si="1044"/>
        <v>0.1419549792989207</v>
      </c>
      <c r="M11145">
        <f t="shared" si="1044"/>
        <v>0.14895652100404322</v>
      </c>
      <c r="N11145">
        <f t="shared" si="1044"/>
        <v>0.15075567228888181</v>
      </c>
    </row>
    <row r="11146" spans="1:14">
      <c r="A11146">
        <v>2019</v>
      </c>
      <c r="B11146">
        <v>4</v>
      </c>
      <c r="C11146">
        <v>45</v>
      </c>
      <c r="D11146" t="s">
        <v>262</v>
      </c>
      <c r="E11146" t="s">
        <v>263</v>
      </c>
      <c r="F11146">
        <v>2009</v>
      </c>
      <c r="G11146">
        <f t="shared" si="1045"/>
        <v>0.14907119849998599</v>
      </c>
      <c r="H11146">
        <f t="shared" si="1046"/>
        <v>12</v>
      </c>
      <c r="I11146">
        <f t="shared" si="1044"/>
        <v>4.2102109495018206E-2</v>
      </c>
      <c r="J11146">
        <f t="shared" si="1044"/>
        <v>8.0552125889426771E-2</v>
      </c>
      <c r="K11146">
        <f t="shared" si="1044"/>
        <v>0.1321344551589797</v>
      </c>
      <c r="L11146">
        <f t="shared" si="1044"/>
        <v>0.1403688403616469</v>
      </c>
      <c r="M11146">
        <f t="shared" si="1044"/>
        <v>0.1472921500950958</v>
      </c>
      <c r="N11146">
        <f t="shared" si="1044"/>
        <v>0.14907119849998599</v>
      </c>
    </row>
    <row r="11147" spans="1:14">
      <c r="A11147">
        <v>2019</v>
      </c>
      <c r="B11147">
        <v>4</v>
      </c>
      <c r="C11147">
        <v>46</v>
      </c>
      <c r="D11147" t="s">
        <v>18</v>
      </c>
      <c r="E11147" t="s">
        <v>19</v>
      </c>
      <c r="F11147">
        <v>1995</v>
      </c>
      <c r="G11147">
        <f t="shared" si="1045"/>
        <v>0.14744195615489714</v>
      </c>
      <c r="H11147">
        <f t="shared" si="1046"/>
        <v>12</v>
      </c>
      <c r="I11147">
        <f t="shared" si="1044"/>
        <v>4.1641963334679545E-2</v>
      </c>
      <c r="J11147">
        <f t="shared" si="1044"/>
        <v>7.9671748353010885E-2</v>
      </c>
      <c r="K11147">
        <f t="shared" si="1044"/>
        <v>0.13069031939193362</v>
      </c>
      <c r="L11147">
        <f t="shared" si="1044"/>
        <v>0.13883470861152059</v>
      </c>
      <c r="M11147">
        <f t="shared" si="1044"/>
        <v>0.14568235148578138</v>
      </c>
      <c r="N11147">
        <f t="shared" si="1044"/>
        <v>0.14744195615489714</v>
      </c>
    </row>
    <row r="11148" spans="1:14">
      <c r="A11148">
        <v>2019</v>
      </c>
      <c r="B11148">
        <v>4</v>
      </c>
      <c r="C11148">
        <v>47</v>
      </c>
      <c r="D11148" t="s">
        <v>494</v>
      </c>
      <c r="E11148" t="s">
        <v>495</v>
      </c>
      <c r="F11148">
        <v>2012</v>
      </c>
      <c r="G11148">
        <f t="shared" si="1045"/>
        <v>0.14586499149789456</v>
      </c>
      <c r="H11148">
        <f t="shared" si="1046"/>
        <v>12</v>
      </c>
      <c r="I11148">
        <f t="shared" si="1044"/>
        <v>4.119658193755539E-2</v>
      </c>
      <c r="J11148">
        <f t="shared" si="1044"/>
        <v>7.8819619592712081E-2</v>
      </c>
      <c r="K11148">
        <f t="shared" si="1044"/>
        <v>0.12929252177673553</v>
      </c>
      <c r="L11148">
        <f t="shared" si="1044"/>
        <v>0.13734980272478906</v>
      </c>
      <c r="M11148">
        <f t="shared" si="1044"/>
        <v>0.14412420667114834</v>
      </c>
      <c r="N11148">
        <f t="shared" si="1044"/>
        <v>0.14586499149789456</v>
      </c>
    </row>
    <row r="11149" spans="1:14">
      <c r="A11149">
        <v>2019</v>
      </c>
      <c r="B11149">
        <v>4</v>
      </c>
      <c r="C11149">
        <v>48</v>
      </c>
      <c r="D11149" t="s">
        <v>1188</v>
      </c>
      <c r="E11149" t="s">
        <v>1189</v>
      </c>
      <c r="F11149">
        <v>2018</v>
      </c>
      <c r="G11149">
        <f t="shared" si="1045"/>
        <v>0.14433756729740646</v>
      </c>
      <c r="H11149">
        <f t="shared" si="1046"/>
        <v>12</v>
      </c>
      <c r="I11149">
        <f t="shared" si="1044"/>
        <v>4.0765192228601671E-2</v>
      </c>
      <c r="J11149">
        <f t="shared" si="1044"/>
        <v>7.799426051783831E-2</v>
      </c>
      <c r="K11149">
        <f t="shared" si="1044"/>
        <v>0.12793863607272979</v>
      </c>
      <c r="L11149">
        <f t="shared" si="1044"/>
        <v>0.13591154526177651</v>
      </c>
      <c r="M11149">
        <f t="shared" si="1044"/>
        <v>0.14261501108634733</v>
      </c>
      <c r="N11149">
        <f t="shared" si="1044"/>
        <v>0.14433756729740646</v>
      </c>
    </row>
    <row r="11150" spans="1:14">
      <c r="A11150">
        <v>2019</v>
      </c>
      <c r="B11150">
        <v>4</v>
      </c>
      <c r="C11150">
        <v>49</v>
      </c>
      <c r="D11150" t="s">
        <v>14</v>
      </c>
      <c r="E11150" t="s">
        <v>15</v>
      </c>
      <c r="F11150">
        <v>2007</v>
      </c>
      <c r="G11150">
        <f t="shared" si="1045"/>
        <v>0.14285714285714285</v>
      </c>
      <c r="H11150">
        <f t="shared" si="1046"/>
        <v>12</v>
      </c>
      <c r="I11150">
        <f t="shared" si="1044"/>
        <v>4.0347076640142879E-2</v>
      </c>
      <c r="J11150">
        <f t="shared" si="1044"/>
        <v>7.7194298237519554E-2</v>
      </c>
      <c r="K11150">
        <f t="shared" si="1044"/>
        <v>0.1266264102451613</v>
      </c>
      <c r="L11150">
        <f t="shared" si="1044"/>
        <v>0.13451754384491085</v>
      </c>
      <c r="M11150">
        <f t="shared" si="1044"/>
        <v>0.14115225435631557</v>
      </c>
      <c r="N11150">
        <f t="shared" si="1044"/>
        <v>0.14285714285714285</v>
      </c>
    </row>
    <row r="11151" spans="1:14">
      <c r="A11151">
        <v>2019</v>
      </c>
      <c r="B11151">
        <v>4</v>
      </c>
      <c r="C11151">
        <v>50</v>
      </c>
      <c r="D11151" t="s">
        <v>1070</v>
      </c>
      <c r="E11151" t="s">
        <v>1071</v>
      </c>
      <c r="F11151">
        <v>2017</v>
      </c>
      <c r="G11151">
        <f t="shared" si="1045"/>
        <v>0.1414213562373095</v>
      </c>
      <c r="H11151">
        <f t="shared" si="1046"/>
        <v>12</v>
      </c>
      <c r="I11151">
        <f t="shared" si="1044"/>
        <v>3.9941568090617725E-2</v>
      </c>
      <c r="J11151">
        <f t="shared" si="1044"/>
        <v>7.6418456453761566E-2</v>
      </c>
      <c r="K11151">
        <f t="shared" si="1044"/>
        <v>0.12535375070632859</v>
      </c>
      <c r="L11151">
        <f t="shared" si="1044"/>
        <v>0.13316557441781326</v>
      </c>
      <c r="M11151">
        <f t="shared" si="1044"/>
        <v>0.13973360272916679</v>
      </c>
      <c r="N11151">
        <f t="shared" si="1044"/>
        <v>0.1414213562373095</v>
      </c>
    </row>
    <row r="11152" spans="1:14">
      <c r="A11152">
        <v>2019</v>
      </c>
      <c r="B11152">
        <v>4</v>
      </c>
      <c r="C11152">
        <v>51</v>
      </c>
      <c r="D11152" t="s">
        <v>986</v>
      </c>
      <c r="E11152" t="s">
        <v>987</v>
      </c>
      <c r="F11152">
        <v>2015</v>
      </c>
      <c r="G11152">
        <f t="shared" si="1045"/>
        <v>0.14002800840280097</v>
      </c>
      <c r="H11152">
        <f t="shared" si="1046"/>
        <v>12</v>
      </c>
      <c r="I11152">
        <f t="shared" si="1044"/>
        <v>3.9548045507560671E-2</v>
      </c>
      <c r="J11152">
        <f t="shared" si="1044"/>
        <v>7.5665546895761979E-2</v>
      </c>
      <c r="K11152">
        <f t="shared" si="1044"/>
        <v>0.12411870826478179</v>
      </c>
      <c r="L11152">
        <f t="shared" si="1044"/>
        <v>0.13185356631887526</v>
      </c>
      <c r="M11152">
        <f t="shared" si="1044"/>
        <v>0.1383568834135632</v>
      </c>
      <c r="N11152">
        <f t="shared" si="1044"/>
        <v>0.14002800840280097</v>
      </c>
    </row>
    <row r="11153" spans="1:14">
      <c r="A11153">
        <v>2019</v>
      </c>
      <c r="B11153">
        <v>4</v>
      </c>
      <c r="C11153">
        <v>52</v>
      </c>
      <c r="D11153" t="s">
        <v>28</v>
      </c>
      <c r="E11153" t="s">
        <v>29</v>
      </c>
      <c r="F11153">
        <v>2004</v>
      </c>
      <c r="G11153">
        <f t="shared" si="1045"/>
        <v>0.13867504905630729</v>
      </c>
      <c r="H11153">
        <f t="shared" si="1046"/>
        <v>12</v>
      </c>
      <c r="I11153">
        <f t="shared" si="1044"/>
        <v>3.9165929826452825E-2</v>
      </c>
      <c r="J11153">
        <f t="shared" si="1044"/>
        <v>7.4934461664686675E-2</v>
      </c>
      <c r="K11153">
        <f t="shared" si="1044"/>
        <v>0.12291946556800284</v>
      </c>
      <c r="L11153">
        <f t="shared" si="1044"/>
        <v>0.13057958894138885</v>
      </c>
      <c r="M11153">
        <f t="shared" si="1044"/>
        <v>0.13702007058089299</v>
      </c>
      <c r="N11153">
        <f t="shared" si="1044"/>
        <v>0.13867504905630729</v>
      </c>
    </row>
    <row r="11154" spans="1:14">
      <c r="A11154">
        <v>2019</v>
      </c>
      <c r="B11154">
        <v>4</v>
      </c>
      <c r="C11154">
        <v>53</v>
      </c>
      <c r="D11154" t="s">
        <v>704</v>
      </c>
      <c r="E11154" t="s">
        <v>705</v>
      </c>
      <c r="F11154">
        <v>2014</v>
      </c>
      <c r="G11154">
        <f t="shared" si="1045"/>
        <v>0.13736056394868904</v>
      </c>
      <c r="H11154">
        <f t="shared" si="1046"/>
        <v>12</v>
      </c>
      <c r="I11154">
        <f t="shared" ref="I11154:N11169" si="1047">$G11154*(I$1^$H11154)</f>
        <v>3.8794680406797025E-2</v>
      </c>
      <c r="J11154">
        <f t="shared" si="1047"/>
        <v>7.4224166376702844E-2</v>
      </c>
      <c r="K11154">
        <f t="shared" si="1047"/>
        <v>0.12175432585451389</v>
      </c>
      <c r="L11154">
        <f t="shared" si="1047"/>
        <v>0.1293418397847062</v>
      </c>
      <c r="M11154">
        <f t="shared" si="1047"/>
        <v>0.13572127282708615</v>
      </c>
      <c r="N11154">
        <f t="shared" si="1047"/>
        <v>0.13736056394868904</v>
      </c>
    </row>
    <row r="11155" spans="1:14">
      <c r="A11155">
        <v>2019</v>
      </c>
      <c r="B11155">
        <v>4</v>
      </c>
      <c r="C11155">
        <v>54</v>
      </c>
      <c r="D11155" t="s">
        <v>1228</v>
      </c>
      <c r="E11155" t="s">
        <v>1229</v>
      </c>
      <c r="F11155">
        <v>2018</v>
      </c>
      <c r="G11155">
        <f t="shared" si="1045"/>
        <v>0.13608276348795434</v>
      </c>
      <c r="H11155">
        <f t="shared" si="1046"/>
        <v>12</v>
      </c>
      <c r="I11155">
        <f t="shared" si="1047"/>
        <v>3.8433791814956514E-2</v>
      </c>
      <c r="J11155">
        <f t="shared" si="1047"/>
        <v>7.3533694007724887E-2</v>
      </c>
      <c r="K11155">
        <f t="shared" si="1047"/>
        <v>0.12062170285704675</v>
      </c>
      <c r="L11155">
        <f t="shared" si="1047"/>
        <v>0.12813863372819273</v>
      </c>
      <c r="M11155">
        <f t="shared" si="1047"/>
        <v>0.13445872191753444</v>
      </c>
      <c r="N11155">
        <f t="shared" si="1047"/>
        <v>0.13608276348795434</v>
      </c>
    </row>
    <row r="11156" spans="1:14">
      <c r="A11156">
        <v>2019</v>
      </c>
      <c r="B11156">
        <v>4</v>
      </c>
      <c r="C11156">
        <v>55</v>
      </c>
      <c r="D11156" t="s">
        <v>22</v>
      </c>
      <c r="E11156" t="s">
        <v>23</v>
      </c>
      <c r="F11156">
        <v>2008</v>
      </c>
      <c r="G11156">
        <f t="shared" si="1045"/>
        <v>0.13483997249264842</v>
      </c>
      <c r="H11156">
        <f t="shared" si="1046"/>
        <v>12</v>
      </c>
      <c r="I11156">
        <f t="shared" si="1047"/>
        <v>3.8082790930209505E-2</v>
      </c>
      <c r="J11156">
        <f t="shared" si="1047"/>
        <v>7.2862139356555042E-2</v>
      </c>
      <c r="K11156">
        <f t="shared" si="1047"/>
        <v>0.11952011172010256</v>
      </c>
      <c r="L11156">
        <f t="shared" si="1047"/>
        <v>0.12696839338278484</v>
      </c>
      <c r="M11156">
        <f t="shared" si="1047"/>
        <v>0.13323076266276634</v>
      </c>
      <c r="N11156">
        <f t="shared" si="1047"/>
        <v>0.13483997249264842</v>
      </c>
    </row>
    <row r="11157" spans="1:14">
      <c r="A11157">
        <v>2019</v>
      </c>
      <c r="B11157">
        <v>4</v>
      </c>
      <c r="C11157">
        <v>56</v>
      </c>
      <c r="D11157" t="s">
        <v>1084</v>
      </c>
      <c r="E11157" t="s">
        <v>1085</v>
      </c>
      <c r="F11157">
        <v>2016</v>
      </c>
      <c r="G11157">
        <f t="shared" si="1045"/>
        <v>0.1336306209562122</v>
      </c>
      <c r="H11157">
        <f t="shared" si="1046"/>
        <v>12</v>
      </c>
      <c r="I11157">
        <f t="shared" si="1047"/>
        <v>3.7741234336331239E-2</v>
      </c>
      <c r="J11157">
        <f t="shared" si="1047"/>
        <v>7.2208654054311427E-2</v>
      </c>
      <c r="K11157">
        <f t="shared" si="1047"/>
        <v>0.11844816081361882</v>
      </c>
      <c r="L11157">
        <f t="shared" si="1047"/>
        <v>0.12582964039449956</v>
      </c>
      <c r="M11157">
        <f t="shared" si="1047"/>
        <v>0.1320358437930256</v>
      </c>
      <c r="N11157">
        <f t="shared" si="1047"/>
        <v>0.1336306209562122</v>
      </c>
    </row>
    <row r="11158" spans="1:14">
      <c r="A11158">
        <v>2019</v>
      </c>
      <c r="B11158">
        <v>4</v>
      </c>
      <c r="C11158">
        <v>57</v>
      </c>
      <c r="D11158" t="s">
        <v>50</v>
      </c>
      <c r="E11158" t="s">
        <v>51</v>
      </c>
      <c r="F11158">
        <v>2005</v>
      </c>
      <c r="G11158">
        <f t="shared" si="1045"/>
        <v>0.13245323570650439</v>
      </c>
      <c r="H11158">
        <f t="shared" si="1046"/>
        <v>12</v>
      </c>
      <c r="I11158">
        <f t="shared" si="1047"/>
        <v>3.7408705965996693E-2</v>
      </c>
      <c r="J11158">
        <f t="shared" si="1047"/>
        <v>7.1572442057566618E-2</v>
      </c>
      <c r="K11158">
        <f t="shared" si="1047"/>
        <v>0.1174045443400961</v>
      </c>
      <c r="L11158">
        <f t="shared" si="1047"/>
        <v>0.12472098759085011</v>
      </c>
      <c r="M11158">
        <f t="shared" si="1047"/>
        <v>0.13087250971733069</v>
      </c>
      <c r="N11158">
        <f t="shared" si="1047"/>
        <v>0.13245323570650439</v>
      </c>
    </row>
    <row r="11159" spans="1:14">
      <c r="A11159">
        <v>2019</v>
      </c>
      <c r="B11159">
        <v>4</v>
      </c>
      <c r="C11159">
        <v>58</v>
      </c>
      <c r="D11159" t="s">
        <v>1126</v>
      </c>
      <c r="E11159" t="s">
        <v>1127</v>
      </c>
      <c r="F11159">
        <v>2017</v>
      </c>
      <c r="G11159">
        <f t="shared" si="1045"/>
        <v>0.13130643285972254</v>
      </c>
      <c r="H11159">
        <f t="shared" si="1046"/>
        <v>12</v>
      </c>
      <c r="I11159">
        <f t="shared" si="1047"/>
        <v>3.7084814969545007E-2</v>
      </c>
      <c r="J11159">
        <f t="shared" si="1047"/>
        <v>7.0952755570747816E-2</v>
      </c>
      <c r="K11159">
        <f t="shared" si="1047"/>
        <v>0.11638803564586769</v>
      </c>
      <c r="L11159">
        <f t="shared" si="1047"/>
        <v>0.12364113187528598</v>
      </c>
      <c r="M11159">
        <f t="shared" si="1047"/>
        <v>0.12973939306745222</v>
      </c>
      <c r="N11159">
        <f t="shared" si="1047"/>
        <v>0.13130643285972254</v>
      </c>
    </row>
    <row r="11160" spans="1:14">
      <c r="A11160">
        <v>2019</v>
      </c>
      <c r="B11160">
        <v>4</v>
      </c>
      <c r="C11160">
        <v>59</v>
      </c>
      <c r="D11160" t="s">
        <v>718</v>
      </c>
      <c r="E11160" t="s">
        <v>719</v>
      </c>
      <c r="F11160">
        <v>2013</v>
      </c>
      <c r="G11160">
        <f t="shared" si="1045"/>
        <v>0.13018891098082389</v>
      </c>
      <c r="H11160">
        <f t="shared" si="1046"/>
        <v>12</v>
      </c>
      <c r="I11160">
        <f t="shared" si="1047"/>
        <v>3.676919378328028E-2</v>
      </c>
      <c r="J11160">
        <f t="shared" si="1047"/>
        <v>7.0348891350301229E-2</v>
      </c>
      <c r="K11160">
        <f t="shared" si="1047"/>
        <v>0.11539748115860013</v>
      </c>
      <c r="L11160">
        <f t="shared" si="1047"/>
        <v>0.12258884778688921</v>
      </c>
      <c r="M11160">
        <f t="shared" si="1047"/>
        <v>0.12863520793995886</v>
      </c>
      <c r="N11160">
        <f t="shared" si="1047"/>
        <v>0.13018891098082389</v>
      </c>
    </row>
    <row r="11161" spans="1:14">
      <c r="A11161">
        <v>2019</v>
      </c>
      <c r="B11161">
        <v>4</v>
      </c>
      <c r="C11161">
        <v>60</v>
      </c>
      <c r="D11161" t="s">
        <v>872</v>
      </c>
      <c r="E11161" t="s">
        <v>873</v>
      </c>
      <c r="F11161">
        <v>2015</v>
      </c>
      <c r="G11161">
        <f t="shared" si="1045"/>
        <v>0.12909944487358055</v>
      </c>
      <c r="H11161">
        <f t="shared" si="1046"/>
        <v>12</v>
      </c>
      <c r="I11161">
        <f t="shared" si="1047"/>
        <v>3.646149637559979E-2</v>
      </c>
      <c r="J11161">
        <f t="shared" si="1047"/>
        <v>6.9760187349085748E-2</v>
      </c>
      <c r="K11161">
        <f t="shared" si="1047"/>
        <v>0.11443179488289218</v>
      </c>
      <c r="L11161">
        <f t="shared" si="1047"/>
        <v>0.12156298165294865</v>
      </c>
      <c r="M11161">
        <f t="shared" si="1047"/>
        <v>0.12755874376038348</v>
      </c>
      <c r="N11161">
        <f t="shared" si="1047"/>
        <v>0.12909944487358055</v>
      </c>
    </row>
    <row r="11162" spans="1:14">
      <c r="A11162">
        <v>2019</v>
      </c>
      <c r="B11162">
        <v>4</v>
      </c>
      <c r="C11162">
        <v>61</v>
      </c>
      <c r="D11162" t="s">
        <v>974</v>
      </c>
      <c r="E11162" t="s">
        <v>975</v>
      </c>
      <c r="F11162">
        <v>2016</v>
      </c>
      <c r="G11162">
        <f t="shared" si="1045"/>
        <v>0.12803687993289598</v>
      </c>
      <c r="H11162">
        <f t="shared" si="1046"/>
        <v>12</v>
      </c>
      <c r="I11162">
        <f t="shared" si="1047"/>
        <v>3.6161396651921279E-2</v>
      </c>
      <c r="J11162">
        <f t="shared" si="1047"/>
        <v>6.9186019664590176E-2</v>
      </c>
      <c r="K11162">
        <f t="shared" si="1047"/>
        <v>0.11348995339425343</v>
      </c>
      <c r="L11162">
        <f t="shared" si="1047"/>
        <v>0.12056244627097244</v>
      </c>
      <c r="M11162">
        <f t="shared" si="1047"/>
        <v>0.12650885970294018</v>
      </c>
      <c r="N11162">
        <f t="shared" si="1047"/>
        <v>0.12803687993289598</v>
      </c>
    </row>
    <row r="11163" spans="1:14">
      <c r="A11163">
        <v>2019</v>
      </c>
      <c r="B11163">
        <v>4</v>
      </c>
      <c r="C11163">
        <v>62</v>
      </c>
      <c r="D11163" t="s">
        <v>1210</v>
      </c>
      <c r="E11163" t="s">
        <v>1211</v>
      </c>
      <c r="F11163">
        <v>2018</v>
      </c>
      <c r="G11163">
        <f t="shared" si="1045"/>
        <v>0.1270001270001905</v>
      </c>
      <c r="H11163">
        <f t="shared" si="1046"/>
        <v>12</v>
      </c>
      <c r="I11163">
        <f t="shared" si="1047"/>
        <v>3.5868587001691959E-2</v>
      </c>
      <c r="J11163">
        <f t="shared" si="1047"/>
        <v>6.8625799758988956E-2</v>
      </c>
      <c r="K11163">
        <f t="shared" si="1047"/>
        <v>0.11257099127899596</v>
      </c>
      <c r="L11163">
        <f t="shared" si="1047"/>
        <v>0.1195862160644016</v>
      </c>
      <c r="M11163">
        <f t="shared" si="1047"/>
        <v>0.12548447960730691</v>
      </c>
      <c r="N11163">
        <f t="shared" si="1047"/>
        <v>0.1270001270001905</v>
      </c>
    </row>
    <row r="11164" spans="1:14">
      <c r="A11164">
        <v>2019</v>
      </c>
      <c r="B11164">
        <v>4</v>
      </c>
      <c r="C11164">
        <v>63</v>
      </c>
      <c r="D11164" t="s">
        <v>1122</v>
      </c>
      <c r="E11164" t="s">
        <v>1123</v>
      </c>
      <c r="F11164">
        <v>2017</v>
      </c>
      <c r="G11164">
        <f t="shared" si="1045"/>
        <v>0.12598815766974239</v>
      </c>
      <c r="H11164">
        <f t="shared" si="1046"/>
        <v>12</v>
      </c>
      <c r="I11164">
        <f t="shared" si="1047"/>
        <v>3.5582776972760508E-2</v>
      </c>
      <c r="J11164">
        <f t="shared" si="1047"/>
        <v>6.8078971922876111E-2</v>
      </c>
      <c r="K11164">
        <f t="shared" si="1047"/>
        <v>0.11167399697384606</v>
      </c>
      <c r="L11164">
        <f t="shared" si="1047"/>
        <v>0.11863332266295379</v>
      </c>
      <c r="M11164">
        <f t="shared" si="1047"/>
        <v>0.12448458734098147</v>
      </c>
      <c r="N11164">
        <f t="shared" si="1047"/>
        <v>0.12598815766974239</v>
      </c>
    </row>
    <row r="11165" spans="1:14">
      <c r="A11165">
        <v>2019</v>
      </c>
      <c r="B11165">
        <v>4</v>
      </c>
      <c r="C11165">
        <v>64</v>
      </c>
      <c r="D11165" t="s">
        <v>942</v>
      </c>
      <c r="E11165" t="s">
        <v>943</v>
      </c>
      <c r="F11165">
        <v>2016</v>
      </c>
      <c r="G11165">
        <f t="shared" si="1045"/>
        <v>0.125</v>
      </c>
      <c r="H11165">
        <f t="shared" si="1046"/>
        <v>12</v>
      </c>
      <c r="I11165">
        <f t="shared" si="1047"/>
        <v>3.5303692060125021E-2</v>
      </c>
      <c r="J11165">
        <f t="shared" si="1047"/>
        <v>6.754501095782961E-2</v>
      </c>
      <c r="K11165">
        <f t="shared" si="1047"/>
        <v>0.11079810896451614</v>
      </c>
      <c r="L11165">
        <f t="shared" si="1047"/>
        <v>0.11770285086429699</v>
      </c>
      <c r="M11165">
        <f t="shared" si="1047"/>
        <v>0.12350822256177613</v>
      </c>
      <c r="N11165">
        <f t="shared" si="1047"/>
        <v>0.125</v>
      </c>
    </row>
    <row r="11166" spans="1:14">
      <c r="A11166">
        <v>2019</v>
      </c>
      <c r="B11166">
        <v>4</v>
      </c>
      <c r="C11166">
        <v>65</v>
      </c>
      <c r="D11166" t="s">
        <v>710</v>
      </c>
      <c r="E11166" t="s">
        <v>711</v>
      </c>
      <c r="F11166">
        <v>2014</v>
      </c>
      <c r="G11166">
        <f t="shared" si="1045"/>
        <v>0.12403473458920847</v>
      </c>
      <c r="H11166">
        <f t="shared" si="1046"/>
        <v>12</v>
      </c>
      <c r="I11166">
        <f t="shared" si="1047"/>
        <v>3.5031072597574028E-2</v>
      </c>
      <c r="J11166">
        <f t="shared" si="1047"/>
        <v>6.7023420055836586E-2</v>
      </c>
      <c r="K11166">
        <f t="shared" si="1047"/>
        <v>0.10994251230719967</v>
      </c>
      <c r="L11166">
        <f t="shared" si="1047"/>
        <v>0.11679393493877011</v>
      </c>
      <c r="M11166">
        <f t="shared" si="1047"/>
        <v>0.12255447684027833</v>
      </c>
      <c r="N11166">
        <f t="shared" si="1047"/>
        <v>0.12403473458920847</v>
      </c>
    </row>
    <row r="11167" spans="1:14">
      <c r="A11167">
        <v>2019</v>
      </c>
      <c r="B11167">
        <v>4</v>
      </c>
      <c r="C11167">
        <v>66</v>
      </c>
      <c r="D11167" t="s">
        <v>1062</v>
      </c>
      <c r="E11167" t="s">
        <v>1063</v>
      </c>
      <c r="F11167">
        <v>2017</v>
      </c>
      <c r="G11167">
        <f t="shared" si="1045"/>
        <v>0.12309149097933272</v>
      </c>
      <c r="H11167">
        <f t="shared" si="1046"/>
        <v>12</v>
      </c>
      <c r="I11167">
        <f t="shared" si="1047"/>
        <v>3.4764672742048155E-2</v>
      </c>
      <c r="J11167">
        <f t="shared" si="1047"/>
        <v>6.6513728856116908E-2</v>
      </c>
      <c r="K11167">
        <f t="shared" si="1047"/>
        <v>0.1091064354410629</v>
      </c>
      <c r="L11167">
        <f t="shared" si="1047"/>
        <v>0.11590575524323486</v>
      </c>
      <c r="M11167">
        <f t="shared" si="1047"/>
        <v>0.12162249010669028</v>
      </c>
      <c r="N11167">
        <f t="shared" si="1047"/>
        <v>0.12309149097933272</v>
      </c>
    </row>
    <row r="11168" spans="1:14">
      <c r="A11168">
        <v>2019</v>
      </c>
      <c r="B11168">
        <v>4</v>
      </c>
      <c r="C11168">
        <v>67</v>
      </c>
      <c r="D11168" t="s">
        <v>74</v>
      </c>
      <c r="E11168" t="s">
        <v>75</v>
      </c>
      <c r="F11168">
        <v>2008</v>
      </c>
      <c r="G11168">
        <f t="shared" si="1045"/>
        <v>0.12216944435630522</v>
      </c>
      <c r="H11168">
        <f t="shared" si="1046"/>
        <v>12</v>
      </c>
      <c r="I11168">
        <f t="shared" si="1047"/>
        <v>3.4504259541692624E-2</v>
      </c>
      <c r="J11168">
        <f t="shared" si="1047"/>
        <v>6.6015491662068729E-2</v>
      </c>
      <c r="K11168">
        <f t="shared" si="1047"/>
        <v>0.10828914726339438</v>
      </c>
      <c r="L11168">
        <f t="shared" si="1047"/>
        <v>0.11503753511395379</v>
      </c>
      <c r="M11168">
        <f t="shared" si="1047"/>
        <v>0.12071144739045656</v>
      </c>
      <c r="N11168">
        <f t="shared" si="1047"/>
        <v>0.12216944435630522</v>
      </c>
    </row>
    <row r="11169" spans="1:14">
      <c r="A11169">
        <v>2019</v>
      </c>
      <c r="B11169">
        <v>4</v>
      </c>
      <c r="C11169">
        <v>68</v>
      </c>
      <c r="D11169" t="s">
        <v>548</v>
      </c>
      <c r="E11169" t="s">
        <v>549</v>
      </c>
      <c r="F11169">
        <v>2010</v>
      </c>
      <c r="G11169">
        <f t="shared" si="1045"/>
        <v>0.12126781251816648</v>
      </c>
      <c r="H11169">
        <f t="shared" si="1046"/>
        <v>12</v>
      </c>
      <c r="I11169">
        <f t="shared" si="1047"/>
        <v>3.4249612079570592E-2</v>
      </c>
      <c r="J11169">
        <f t="shared" si="1047"/>
        <v>6.5528285802972652E-2</v>
      </c>
      <c r="K11169">
        <f t="shared" si="1047"/>
        <v>0.1074899544422106</v>
      </c>
      <c r="L11169">
        <f t="shared" si="1047"/>
        <v>0.11418853801172223</v>
      </c>
      <c r="M11169">
        <f t="shared" si="1047"/>
        <v>0.11982057582458758</v>
      </c>
      <c r="N11169">
        <f t="shared" si="1047"/>
        <v>0.12126781251816648</v>
      </c>
    </row>
    <row r="11170" spans="1:14">
      <c r="A11170">
        <v>2019</v>
      </c>
      <c r="B11170">
        <v>4</v>
      </c>
      <c r="C11170">
        <v>69</v>
      </c>
      <c r="D11170" t="s">
        <v>1202</v>
      </c>
      <c r="E11170" t="s">
        <v>1203</v>
      </c>
      <c r="F11170">
        <v>2018</v>
      </c>
      <c r="G11170">
        <f t="shared" si="1045"/>
        <v>0.1203858530857692</v>
      </c>
      <c r="H11170">
        <f t="shared" si="1046"/>
        <v>12</v>
      </c>
      <c r="I11170">
        <f t="shared" ref="I11170:N11185" si="1048">$G11170*(I$1^$H11170)</f>
        <v>3.4000520685883578E-2</v>
      </c>
      <c r="J11170">
        <f t="shared" si="1048"/>
        <v>6.5051710126767567E-2</v>
      </c>
      <c r="K11170">
        <f t="shared" si="1048"/>
        <v>0.10670819894386629</v>
      </c>
      <c r="L11170">
        <f t="shared" si="1048"/>
        <v>0.11335806489540368</v>
      </c>
      <c r="M11170">
        <f t="shared" si="1048"/>
        <v>0.11894914188965172</v>
      </c>
      <c r="N11170">
        <f t="shared" si="1048"/>
        <v>0.1203858530857692</v>
      </c>
    </row>
    <row r="11171" spans="1:14">
      <c r="A11171">
        <v>2019</v>
      </c>
      <c r="B11171">
        <v>4</v>
      </c>
      <c r="C11171">
        <v>70</v>
      </c>
      <c r="D11171" t="s">
        <v>736</v>
      </c>
      <c r="E11171" t="s">
        <v>737</v>
      </c>
      <c r="F11171">
        <v>2014</v>
      </c>
      <c r="G11171">
        <f t="shared" si="1045"/>
        <v>0.11952286093343936</v>
      </c>
      <c r="H11171">
        <f t="shared" si="1046"/>
        <v>12</v>
      </c>
      <c r="I11171">
        <f t="shared" si="1048"/>
        <v>3.3756786212314323E-2</v>
      </c>
      <c r="J11171">
        <f t="shared" si="1048"/>
        <v>6.4585383611682451E-2</v>
      </c>
      <c r="K11171">
        <f t="shared" si="1048"/>
        <v>0.10594325575563139</v>
      </c>
      <c r="L11171">
        <f t="shared" si="1048"/>
        <v>0.11254545180258178</v>
      </c>
      <c r="M11171">
        <f t="shared" si="1048"/>
        <v>0.11809644887509957</v>
      </c>
      <c r="N11171">
        <f t="shared" si="1048"/>
        <v>0.11952286093343936</v>
      </c>
    </row>
    <row r="11172" spans="1:14">
      <c r="A11172">
        <v>2019</v>
      </c>
      <c r="B11172">
        <v>4</v>
      </c>
      <c r="C11172">
        <v>71</v>
      </c>
      <c r="D11172" t="s">
        <v>1204</v>
      </c>
      <c r="E11172" t="s">
        <v>1205</v>
      </c>
      <c r="F11172">
        <v>2018</v>
      </c>
      <c r="G11172">
        <f t="shared" si="1045"/>
        <v>0.11867816581938533</v>
      </c>
      <c r="H11172">
        <f t="shared" si="1046"/>
        <v>12</v>
      </c>
      <c r="I11172">
        <f t="shared" si="1048"/>
        <v>3.3518219362784277E-2</v>
      </c>
      <c r="J11172">
        <f t="shared" si="1048"/>
        <v>6.412894408580401E-2</v>
      </c>
      <c r="K11172">
        <f t="shared" si="1048"/>
        <v>0.10519453078532136</v>
      </c>
      <c r="L11172">
        <f t="shared" si="1048"/>
        <v>0.11175006761829936</v>
      </c>
      <c r="M11172">
        <f t="shared" si="1048"/>
        <v>0.11726183453795212</v>
      </c>
      <c r="N11172">
        <f t="shared" si="1048"/>
        <v>0.11867816581938533</v>
      </c>
    </row>
    <row r="11173" spans="1:14">
      <c r="A11173">
        <v>2019</v>
      </c>
      <c r="B11173">
        <v>4</v>
      </c>
      <c r="C11173">
        <v>72</v>
      </c>
      <c r="D11173" t="s">
        <v>858</v>
      </c>
      <c r="E11173" t="s">
        <v>859</v>
      </c>
      <c r="F11173">
        <v>2015</v>
      </c>
      <c r="G11173">
        <f t="shared" si="1045"/>
        <v>0.11785113019775793</v>
      </c>
      <c r="H11173">
        <f t="shared" si="1046"/>
        <v>12</v>
      </c>
      <c r="I11173">
        <f t="shared" si="1048"/>
        <v>3.3284640075514772E-2</v>
      </c>
      <c r="J11173">
        <f t="shared" si="1048"/>
        <v>6.3682047044801307E-2</v>
      </c>
      <c r="K11173">
        <f t="shared" si="1048"/>
        <v>0.1044614589219405</v>
      </c>
      <c r="L11173">
        <f t="shared" si="1048"/>
        <v>0.11097131201484439</v>
      </c>
      <c r="M11173">
        <f t="shared" si="1048"/>
        <v>0.11644466894097234</v>
      </c>
      <c r="N11173">
        <f t="shared" si="1048"/>
        <v>0.11785113019775793</v>
      </c>
    </row>
    <row r="11174" spans="1:14">
      <c r="A11174">
        <v>2019</v>
      </c>
      <c r="B11174">
        <v>4</v>
      </c>
      <c r="C11174">
        <v>73</v>
      </c>
      <c r="D11174" t="s">
        <v>888</v>
      </c>
      <c r="E11174" t="s">
        <v>889</v>
      </c>
      <c r="F11174">
        <v>2014</v>
      </c>
      <c r="G11174">
        <f t="shared" si="1045"/>
        <v>0.11704114719613057</v>
      </c>
      <c r="H11174">
        <f t="shared" si="1046"/>
        <v>12</v>
      </c>
      <c r="I11174">
        <f t="shared" si="1048"/>
        <v>3.3055876951807665E-2</v>
      </c>
      <c r="J11174">
        <f t="shared" si="1048"/>
        <v>6.3244364559036703E-2</v>
      </c>
      <c r="K11174">
        <f t="shared" si="1048"/>
        <v>0.10374350224295079</v>
      </c>
      <c r="L11174">
        <f t="shared" si="1048"/>
        <v>0.11020861354729911</v>
      </c>
      <c r="M11174">
        <f t="shared" si="1048"/>
        <v>0.11564435245428235</v>
      </c>
      <c r="N11174">
        <f t="shared" si="1048"/>
        <v>0.11704114719613057</v>
      </c>
    </row>
    <row r="11175" spans="1:14">
      <c r="A11175">
        <v>2019</v>
      </c>
      <c r="B11175">
        <v>4</v>
      </c>
      <c r="C11175">
        <v>74</v>
      </c>
      <c r="D11175" t="s">
        <v>1168</v>
      </c>
      <c r="E11175" t="s">
        <v>1169</v>
      </c>
      <c r="F11175">
        <v>2018</v>
      </c>
      <c r="G11175">
        <f t="shared" si="1045"/>
        <v>0.11624763874381928</v>
      </c>
      <c r="H11175">
        <f t="shared" si="1046"/>
        <v>12</v>
      </c>
      <c r="I11175">
        <f t="shared" si="1048"/>
        <v>3.2831766727427637E-2</v>
      </c>
      <c r="J11175">
        <f t="shared" si="1048"/>
        <v>6.2815584262184726E-2</v>
      </c>
      <c r="K11175">
        <f t="shared" si="1048"/>
        <v>0.10304014835524318</v>
      </c>
      <c r="L11175">
        <f t="shared" si="1048"/>
        <v>0.10946142789112348</v>
      </c>
      <c r="M11175">
        <f t="shared" si="1048"/>
        <v>0.11486031390602065</v>
      </c>
      <c r="N11175">
        <f t="shared" si="1048"/>
        <v>0.11624763874381928</v>
      </c>
    </row>
    <row r="11176" spans="1:14">
      <c r="A11176">
        <v>2019</v>
      </c>
      <c r="B11176">
        <v>4</v>
      </c>
      <c r="C11176">
        <v>75</v>
      </c>
      <c r="D11176" t="s">
        <v>1266</v>
      </c>
      <c r="E11176" t="s">
        <v>1267</v>
      </c>
      <c r="F11176">
        <v>2019</v>
      </c>
      <c r="G11176">
        <f t="shared" si="1045"/>
        <v>0.11547005383792514</v>
      </c>
      <c r="H11176">
        <f t="shared" si="1046"/>
        <v>12</v>
      </c>
      <c r="I11176">
        <f t="shared" si="1048"/>
        <v>3.2612153782881327E-2</v>
      </c>
      <c r="J11176">
        <f t="shared" si="1048"/>
        <v>6.2395408414270624E-2</v>
      </c>
      <c r="K11176">
        <f t="shared" si="1048"/>
        <v>0.10235090885818379</v>
      </c>
      <c r="L11176">
        <f t="shared" si="1048"/>
        <v>0.10872923620942117</v>
      </c>
      <c r="M11176">
        <f t="shared" si="1048"/>
        <v>0.11409200886907783</v>
      </c>
      <c r="N11176">
        <f t="shared" si="1048"/>
        <v>0.11547005383792514</v>
      </c>
    </row>
    <row r="11177" spans="1:14">
      <c r="A11177">
        <v>2019</v>
      </c>
      <c r="B11177">
        <v>4</v>
      </c>
      <c r="C11177">
        <v>76</v>
      </c>
      <c r="D11177" t="s">
        <v>1040</v>
      </c>
      <c r="E11177" t="s">
        <v>1041</v>
      </c>
      <c r="F11177">
        <v>2016</v>
      </c>
      <c r="G11177">
        <f t="shared" si="1045"/>
        <v>0.11470786693528087</v>
      </c>
      <c r="H11177">
        <f t="shared" si="1046"/>
        <v>12</v>
      </c>
      <c r="I11177">
        <f t="shared" si="1048"/>
        <v>3.2396889689255623E-2</v>
      </c>
      <c r="J11177">
        <f t="shared" si="1048"/>
        <v>6.1983553032742458E-2</v>
      </c>
      <c r="K11177">
        <f t="shared" si="1048"/>
        <v>0.10167531791825975</v>
      </c>
      <c r="L11177">
        <f t="shared" si="1048"/>
        <v>0.10801154363875991</v>
      </c>
      <c r="M11177">
        <f t="shared" si="1048"/>
        <v>0.11333891807223416</v>
      </c>
      <c r="N11177">
        <f t="shared" si="1048"/>
        <v>0.11470786693528087</v>
      </c>
    </row>
    <row r="11178" spans="1:14">
      <c r="A11178">
        <v>2019</v>
      </c>
      <c r="B11178">
        <v>4</v>
      </c>
      <c r="C11178">
        <v>77</v>
      </c>
      <c r="D11178" t="s">
        <v>1282</v>
      </c>
      <c r="E11178" t="s">
        <v>1283</v>
      </c>
      <c r="F11178">
        <v>2019</v>
      </c>
      <c r="G11178">
        <f t="shared" si="1045"/>
        <v>0.11396057645963795</v>
      </c>
      <c r="H11178">
        <f t="shared" si="1046"/>
        <v>12</v>
      </c>
      <c r="I11178">
        <f t="shared" si="1048"/>
        <v>3.2185832786603127E-2</v>
      </c>
      <c r="J11178">
        <f t="shared" si="1048"/>
        <v>6.1579747085814596E-2</v>
      </c>
      <c r="K11178">
        <f t="shared" si="1048"/>
        <v>0.10101293094587231</v>
      </c>
      <c r="L11178">
        <f t="shared" si="1048"/>
        <v>0.10730787788350464</v>
      </c>
      <c r="M11178">
        <f t="shared" si="1048"/>
        <v>0.11260054592516215</v>
      </c>
      <c r="N11178">
        <f t="shared" si="1048"/>
        <v>0.11396057645963795</v>
      </c>
    </row>
    <row r="11179" spans="1:14">
      <c r="A11179">
        <v>2019</v>
      </c>
      <c r="B11179">
        <v>4</v>
      </c>
      <c r="C11179">
        <v>78</v>
      </c>
      <c r="D11179" t="s">
        <v>948</v>
      </c>
      <c r="E11179" t="s">
        <v>949</v>
      </c>
      <c r="F11179">
        <v>2016</v>
      </c>
      <c r="G11179">
        <f t="shared" si="1045"/>
        <v>0.11322770341445956</v>
      </c>
      <c r="H11179">
        <f t="shared" si="1046"/>
        <v>12</v>
      </c>
      <c r="I11179">
        <f t="shared" si="1048"/>
        <v>3.1978847792153972E-2</v>
      </c>
      <c r="J11179">
        <f t="shared" si="1048"/>
        <v>6.1183731742876418E-2</v>
      </c>
      <c r="K11179">
        <f t="shared" si="1048"/>
        <v>0.10036332336573765</v>
      </c>
      <c r="L11179">
        <f t="shared" si="1048"/>
        <v>0.10661778790959188</v>
      </c>
      <c r="M11179">
        <f t="shared" si="1048"/>
        <v>0.1118764191477748</v>
      </c>
      <c r="N11179">
        <f t="shared" si="1048"/>
        <v>0.11322770341445956</v>
      </c>
    </row>
    <row r="11180" spans="1:14">
      <c r="A11180">
        <v>2019</v>
      </c>
      <c r="B11180">
        <v>4</v>
      </c>
      <c r="C11180">
        <v>79</v>
      </c>
      <c r="D11180" t="s">
        <v>484</v>
      </c>
      <c r="E11180" t="s">
        <v>485</v>
      </c>
      <c r="F11180">
        <v>2011</v>
      </c>
      <c r="G11180">
        <f t="shared" si="1045"/>
        <v>0.1125087900926024</v>
      </c>
      <c r="H11180">
        <f t="shared" si="1046"/>
        <v>12</v>
      </c>
      <c r="I11180">
        <f t="shared" si="1048"/>
        <v>3.1775805435891841E-2</v>
      </c>
      <c r="J11180">
        <f t="shared" si="1048"/>
        <v>6.0795259677255839E-2</v>
      </c>
      <c r="K11180">
        <f t="shared" si="1048"/>
        <v>9.9726089473168272E-2</v>
      </c>
      <c r="L11180">
        <f t="shared" si="1048"/>
        <v>0.10594084272953661</v>
      </c>
      <c r="M11180">
        <f t="shared" si="1048"/>
        <v>0.11116608549530632</v>
      </c>
      <c r="N11180">
        <f t="shared" si="1048"/>
        <v>0.1125087900926024</v>
      </c>
    </row>
    <row r="11181" spans="1:14">
      <c r="A11181">
        <v>2019</v>
      </c>
      <c r="B11181">
        <v>4</v>
      </c>
      <c r="C11181">
        <v>80</v>
      </c>
      <c r="D11181" t="s">
        <v>870</v>
      </c>
      <c r="E11181" t="s">
        <v>871</v>
      </c>
      <c r="F11181">
        <v>2015</v>
      </c>
      <c r="G11181">
        <f t="shared" si="1045"/>
        <v>0.11180339887498948</v>
      </c>
      <c r="H11181">
        <f t="shared" si="1046"/>
        <v>12</v>
      </c>
      <c r="I11181">
        <f t="shared" si="1048"/>
        <v>3.1576582121263658E-2</v>
      </c>
      <c r="J11181">
        <f t="shared" si="1048"/>
        <v>6.0414094417070074E-2</v>
      </c>
      <c r="K11181">
        <f t="shared" si="1048"/>
        <v>9.9100841369234763E-2</v>
      </c>
      <c r="L11181">
        <f t="shared" si="1048"/>
        <v>0.10527663027123518</v>
      </c>
      <c r="M11181">
        <f t="shared" si="1048"/>
        <v>0.11046911257132186</v>
      </c>
      <c r="N11181">
        <f t="shared" si="1048"/>
        <v>0.11180339887498948</v>
      </c>
    </row>
    <row r="11182" spans="1:14">
      <c r="A11182">
        <v>2019</v>
      </c>
      <c r="B11182">
        <v>4</v>
      </c>
      <c r="C11182">
        <v>81</v>
      </c>
      <c r="D11182" t="s">
        <v>878</v>
      </c>
      <c r="E11182" t="s">
        <v>879</v>
      </c>
      <c r="F11182">
        <v>2015</v>
      </c>
      <c r="G11182">
        <f t="shared" si="1045"/>
        <v>0.1111111111111111</v>
      </c>
      <c r="H11182">
        <f t="shared" si="1046"/>
        <v>12</v>
      </c>
      <c r="I11182">
        <f t="shared" si="1048"/>
        <v>3.138105960900002E-2</v>
      </c>
      <c r="J11182">
        <f t="shared" si="1048"/>
        <v>6.0040009740292985E-2</v>
      </c>
      <c r="K11182">
        <f t="shared" si="1048"/>
        <v>9.8487207968458779E-2</v>
      </c>
      <c r="L11182">
        <f t="shared" si="1048"/>
        <v>0.10462475632381954</v>
      </c>
      <c r="M11182">
        <f t="shared" si="1048"/>
        <v>0.10978508672157877</v>
      </c>
      <c r="N11182">
        <f t="shared" si="1048"/>
        <v>0.1111111111111111</v>
      </c>
    </row>
    <row r="11183" spans="1:14">
      <c r="A11183">
        <v>2019</v>
      </c>
      <c r="B11183">
        <v>4</v>
      </c>
      <c r="C11183">
        <v>82</v>
      </c>
      <c r="D11183" t="s">
        <v>1108</v>
      </c>
      <c r="E11183" t="s">
        <v>1109</v>
      </c>
      <c r="F11183">
        <v>2017</v>
      </c>
      <c r="G11183">
        <f t="shared" si="1045"/>
        <v>0.11043152607484653</v>
      </c>
      <c r="H11183">
        <f t="shared" si="1046"/>
        <v>12</v>
      </c>
      <c r="I11183">
        <f t="shared" si="1048"/>
        <v>3.1189124722208389E-2</v>
      </c>
      <c r="J11183">
        <f t="shared" si="1048"/>
        <v>5.9672789110522845E-2</v>
      </c>
      <c r="K11183">
        <f t="shared" si="1048"/>
        <v>9.7884834073269214E-2</v>
      </c>
      <c r="L11183">
        <f t="shared" si="1048"/>
        <v>0.10398484355443509</v>
      </c>
      <c r="M11183">
        <f t="shared" si="1048"/>
        <v>0.10911361200230983</v>
      </c>
      <c r="N11183">
        <f t="shared" si="1048"/>
        <v>0.11043152607484653</v>
      </c>
    </row>
    <row r="11184" spans="1:14">
      <c r="A11184">
        <v>2019</v>
      </c>
      <c r="B11184">
        <v>4</v>
      </c>
      <c r="C11184">
        <v>83</v>
      </c>
      <c r="D11184" t="s">
        <v>1142</v>
      </c>
      <c r="E11184" t="s">
        <v>1143</v>
      </c>
      <c r="F11184">
        <v>2017</v>
      </c>
      <c r="G11184">
        <f t="shared" si="1045"/>
        <v>0.10976425998969035</v>
      </c>
      <c r="H11184">
        <f t="shared" si="1046"/>
        <v>12</v>
      </c>
      <c r="I11184">
        <f t="shared" si="1048"/>
        <v>3.1000669071068236E-2</v>
      </c>
      <c r="J11184">
        <f t="shared" si="1048"/>
        <v>5.9312225150253542E-2</v>
      </c>
      <c r="K11184">
        <f t="shared" si="1048"/>
        <v>9.7293379509977518E-2</v>
      </c>
      <c r="L11184">
        <f t="shared" si="1048"/>
        <v>0.10335653059037156</v>
      </c>
      <c r="M11184">
        <f t="shared" si="1048"/>
        <v>0.10845430921708267</v>
      </c>
      <c r="N11184">
        <f t="shared" si="1048"/>
        <v>0.10976425998969035</v>
      </c>
    </row>
    <row r="11185" spans="1:14">
      <c r="A11185">
        <v>2019</v>
      </c>
      <c r="B11185">
        <v>4</v>
      </c>
      <c r="C11185">
        <v>84</v>
      </c>
      <c r="D11185" t="s">
        <v>1222</v>
      </c>
      <c r="E11185" t="s">
        <v>1223</v>
      </c>
      <c r="F11185">
        <v>2018</v>
      </c>
      <c r="G11185">
        <f t="shared" si="1045"/>
        <v>0.10910894511799619</v>
      </c>
      <c r="H11185">
        <f t="shared" si="1046"/>
        <v>12</v>
      </c>
      <c r="I11185">
        <f t="shared" si="1048"/>
        <v>3.0815588795606551E-2</v>
      </c>
      <c r="J11185">
        <f t="shared" si="1048"/>
        <v>5.8958119148738261E-2</v>
      </c>
      <c r="K11185">
        <f t="shared" si="1048"/>
        <v>9.6712518321497229E-2</v>
      </c>
      <c r="L11185">
        <f t="shared" si="1048"/>
        <v>0.10273947116147417</v>
      </c>
      <c r="M11185">
        <f t="shared" si="1048"/>
        <v>0.10780681501691272</v>
      </c>
      <c r="N11185">
        <f t="shared" si="1048"/>
        <v>0.10910894511799619</v>
      </c>
    </row>
    <row r="11186" spans="1:14">
      <c r="A11186">
        <v>2019</v>
      </c>
      <c r="B11186">
        <v>4</v>
      </c>
      <c r="C11186">
        <v>85</v>
      </c>
      <c r="D11186" t="s">
        <v>62</v>
      </c>
      <c r="E11186" t="s">
        <v>63</v>
      </c>
      <c r="F11186">
        <v>1999</v>
      </c>
      <c r="G11186">
        <f t="shared" si="1045"/>
        <v>0.10846522890932808</v>
      </c>
      <c r="H11186">
        <f t="shared" si="1046"/>
        <v>12</v>
      </c>
      <c r="I11186">
        <f t="shared" ref="I11186:N11201" si="1049">$G11186*(I$1^$H11186)</f>
        <v>3.0633784325167109E-2</v>
      </c>
      <c r="J11186">
        <f t="shared" si="1049"/>
        <v>5.8610280601792498E-2</v>
      </c>
      <c r="K11186">
        <f t="shared" si="1049"/>
        <v>9.6141938012455352E-2</v>
      </c>
      <c r="L11186">
        <f t="shared" si="1049"/>
        <v>0.10213333329821182</v>
      </c>
      <c r="M11186">
        <f t="shared" si="1049"/>
        <v>0.10717078105877829</v>
      </c>
      <c r="N11186">
        <f t="shared" si="1049"/>
        <v>0.10846522890932808</v>
      </c>
    </row>
    <row r="11187" spans="1:14">
      <c r="A11187">
        <v>2019</v>
      </c>
      <c r="B11187">
        <v>4</v>
      </c>
      <c r="C11187">
        <v>86</v>
      </c>
      <c r="D11187" t="s">
        <v>92</v>
      </c>
      <c r="E11187" t="s">
        <v>93</v>
      </c>
      <c r="F11187">
        <v>2004</v>
      </c>
      <c r="G11187">
        <f t="shared" si="1045"/>
        <v>0.10783277320343841</v>
      </c>
      <c r="H11187">
        <f t="shared" si="1046"/>
        <v>12</v>
      </c>
      <c r="I11187">
        <f t="shared" si="1049"/>
        <v>3.0455160153307927E-2</v>
      </c>
      <c r="J11187">
        <f t="shared" si="1049"/>
        <v>5.8268526781115222E-2</v>
      </c>
      <c r="K11187">
        <f t="shared" si="1049"/>
        <v>9.5581338842724198E-2</v>
      </c>
      <c r="L11187">
        <f t="shared" si="1049"/>
        <v>0.10153779858118298</v>
      </c>
      <c r="M11187">
        <f t="shared" si="1049"/>
        <v>0.1065458732181104</v>
      </c>
      <c r="N11187">
        <f t="shared" si="1049"/>
        <v>0.10783277320343841</v>
      </c>
    </row>
    <row r="11188" spans="1:14">
      <c r="A11188">
        <v>2019</v>
      </c>
      <c r="B11188">
        <v>4</v>
      </c>
      <c r="C11188">
        <v>87</v>
      </c>
      <c r="D11188" t="s">
        <v>1254</v>
      </c>
      <c r="E11188" t="s">
        <v>1255</v>
      </c>
      <c r="F11188">
        <v>2011</v>
      </c>
      <c r="G11188">
        <f t="shared" si="1045"/>
        <v>0.10721125348377948</v>
      </c>
      <c r="H11188">
        <f t="shared" si="1046"/>
        <v>12</v>
      </c>
      <c r="I11188">
        <f t="shared" si="1049"/>
        <v>3.0279624626970852E-2</v>
      </c>
      <c r="J11188">
        <f t="shared" si="1049"/>
        <v>5.7932682330916266E-2</v>
      </c>
      <c r="K11188">
        <f t="shared" si="1049"/>
        <v>9.5030433165745276E-2</v>
      </c>
      <c r="L11188">
        <f t="shared" si="1049"/>
        <v>0.10095256143820511</v>
      </c>
      <c r="M11188">
        <f t="shared" si="1049"/>
        <v>0.10593177085121305</v>
      </c>
      <c r="N11188">
        <f t="shared" si="1049"/>
        <v>0.10721125348377948</v>
      </c>
    </row>
    <row r="11189" spans="1:14">
      <c r="A11189">
        <v>2019</v>
      </c>
      <c r="B11189">
        <v>4</v>
      </c>
      <c r="C11189">
        <v>88</v>
      </c>
      <c r="D11189" t="s">
        <v>1102</v>
      </c>
      <c r="E11189" t="s">
        <v>1103</v>
      </c>
      <c r="F11189">
        <v>2017</v>
      </c>
      <c r="G11189">
        <f t="shared" si="1045"/>
        <v>0.10660035817780521</v>
      </c>
      <c r="H11189">
        <f t="shared" si="1046"/>
        <v>12</v>
      </c>
      <c r="I11189">
        <f t="shared" si="1049"/>
        <v>3.0107089748866118E-2</v>
      </c>
      <c r="J11189">
        <f t="shared" si="1049"/>
        <v>5.7602578889827311E-2</v>
      </c>
      <c r="K11189">
        <f t="shared" si="1049"/>
        <v>9.4488944808327285E-2</v>
      </c>
      <c r="L11189">
        <f t="shared" si="1049"/>
        <v>0.10037732848546278</v>
      </c>
      <c r="M11189">
        <f t="shared" si="1049"/>
        <v>0.10532816610391534</v>
      </c>
      <c r="N11189">
        <f t="shared" si="1049"/>
        <v>0.10660035817780521</v>
      </c>
    </row>
    <row r="11190" spans="1:14">
      <c r="A11190">
        <v>2019</v>
      </c>
      <c r="B11190">
        <v>4</v>
      </c>
      <c r="C11190">
        <v>89</v>
      </c>
      <c r="D11190" t="s">
        <v>150</v>
      </c>
      <c r="E11190" t="s">
        <v>151</v>
      </c>
      <c r="F11190">
        <v>1994</v>
      </c>
      <c r="G11190">
        <f t="shared" si="1045"/>
        <v>0.105999788000636</v>
      </c>
      <c r="H11190">
        <f t="shared" si="1046"/>
        <v>12</v>
      </c>
      <c r="I11190">
        <f t="shared" si="1049"/>
        <v>2.993747099210391E-2</v>
      </c>
      <c r="J11190">
        <f t="shared" si="1049"/>
        <v>5.7278054736244595E-2</v>
      </c>
      <c r="K11190">
        <f t="shared" si="1049"/>
        <v>9.3956608488880627E-2</v>
      </c>
      <c r="L11190">
        <f t="shared" si="1049"/>
        <v>9.9811817909487663E-2</v>
      </c>
      <c r="M11190">
        <f t="shared" si="1049"/>
        <v>0.1047347632630691</v>
      </c>
      <c r="N11190">
        <f t="shared" si="1049"/>
        <v>0.105999788000636</v>
      </c>
    </row>
    <row r="11191" spans="1:14">
      <c r="A11191">
        <v>2019</v>
      </c>
      <c r="B11191">
        <v>4</v>
      </c>
      <c r="C11191">
        <v>90</v>
      </c>
      <c r="D11191" t="s">
        <v>958</v>
      </c>
      <c r="E11191" t="s">
        <v>959</v>
      </c>
      <c r="F11191">
        <v>2015</v>
      </c>
      <c r="G11191">
        <f t="shared" si="1045"/>
        <v>0.10540925533894598</v>
      </c>
      <c r="H11191">
        <f t="shared" si="1046"/>
        <v>12</v>
      </c>
      <c r="I11191">
        <f t="shared" si="1049"/>
        <v>2.9770687126185903E-2</v>
      </c>
      <c r="J11191">
        <f t="shared" si="1049"/>
        <v>5.6958954455406122E-2</v>
      </c>
      <c r="K11191">
        <f t="shared" si="1049"/>
        <v>9.3433169271304323E-2</v>
      </c>
      <c r="L11191">
        <f t="shared" si="1049"/>
        <v>9.9255758887012477E-2</v>
      </c>
      <c r="M11191">
        <f t="shared" si="1049"/>
        <v>0.10415127814778902</v>
      </c>
      <c r="N11191">
        <f t="shared" si="1049"/>
        <v>0.10540925533894598</v>
      </c>
    </row>
    <row r="11192" spans="1:14">
      <c r="A11192">
        <v>2019</v>
      </c>
      <c r="B11192">
        <v>4</v>
      </c>
      <c r="C11192">
        <v>91</v>
      </c>
      <c r="D11192" t="s">
        <v>8</v>
      </c>
      <c r="E11192" t="s">
        <v>9</v>
      </c>
      <c r="F11192">
        <v>2007</v>
      </c>
      <c r="G11192">
        <f t="shared" si="1045"/>
        <v>0.10482848367219183</v>
      </c>
      <c r="H11192">
        <f t="shared" si="1046"/>
        <v>12</v>
      </c>
      <c r="I11192">
        <f t="shared" si="1049"/>
        <v>2.9606660053543232E-2</v>
      </c>
      <c r="J11192">
        <f t="shared" si="1049"/>
        <v>5.6645128626646876E-2</v>
      </c>
      <c r="K11192">
        <f t="shared" si="1049"/>
        <v>9.2918382051972087E-2</v>
      </c>
      <c r="L11192">
        <f t="shared" si="1049"/>
        <v>9.8708891039987104E-2</v>
      </c>
      <c r="M11192">
        <f t="shared" si="1049"/>
        <v>0.10357743753758866</v>
      </c>
      <c r="N11192">
        <f t="shared" si="1049"/>
        <v>0.10482848367219183</v>
      </c>
    </row>
    <row r="11193" spans="1:14">
      <c r="A11193">
        <v>2019</v>
      </c>
      <c r="B11193">
        <v>4</v>
      </c>
      <c r="C11193">
        <v>92</v>
      </c>
      <c r="D11193" t="s">
        <v>1088</v>
      </c>
      <c r="E11193" t="s">
        <v>1089</v>
      </c>
      <c r="F11193">
        <v>2017</v>
      </c>
      <c r="G11193">
        <f t="shared" si="1045"/>
        <v>0.10425720702853739</v>
      </c>
      <c r="H11193">
        <f t="shared" si="1046"/>
        <v>12</v>
      </c>
      <c r="I11193">
        <f t="shared" si="1049"/>
        <v>2.9445314655873488E-2</v>
      </c>
      <c r="J11193">
        <f t="shared" si="1049"/>
        <v>5.6336433529402145E-2</v>
      </c>
      <c r="K11193">
        <f t="shared" si="1049"/>
        <v>9.2412011077472031E-2</v>
      </c>
      <c r="L11193">
        <f t="shared" si="1049"/>
        <v>9.8170963923264576E-2</v>
      </c>
      <c r="M11193">
        <f t="shared" si="1049"/>
        <v>0.10301297863479812</v>
      </c>
      <c r="N11193">
        <f t="shared" si="1049"/>
        <v>0.10425720702853739</v>
      </c>
    </row>
    <row r="11194" spans="1:14">
      <c r="A11194">
        <v>2019</v>
      </c>
      <c r="B11194">
        <v>4</v>
      </c>
      <c r="C11194">
        <v>93</v>
      </c>
      <c r="D11194" t="s">
        <v>554</v>
      </c>
      <c r="E11194" t="s">
        <v>555</v>
      </c>
      <c r="F11194">
        <v>2012</v>
      </c>
      <c r="G11194">
        <f t="shared" si="1045"/>
        <v>0.10369516947304253</v>
      </c>
      <c r="H11194">
        <f t="shared" si="1046"/>
        <v>12</v>
      </c>
      <c r="I11194">
        <f t="shared" si="1049"/>
        <v>2.928657864959016E-2</v>
      </c>
      <c r="J11194">
        <f t="shared" si="1049"/>
        <v>5.6032730866645244E-2</v>
      </c>
      <c r="K11194">
        <f t="shared" si="1049"/>
        <v>9.1913829490945065E-2</v>
      </c>
      <c r="L11194">
        <f t="shared" si="1049"/>
        <v>9.7641736542668209E-2</v>
      </c>
      <c r="M11194">
        <f t="shared" si="1049"/>
        <v>0.10245764855886104</v>
      </c>
      <c r="N11194">
        <f t="shared" si="1049"/>
        <v>0.10369516947304253</v>
      </c>
    </row>
    <row r="11195" spans="1:14">
      <c r="A11195">
        <v>2019</v>
      </c>
      <c r="B11195">
        <v>4</v>
      </c>
      <c r="C11195">
        <v>94</v>
      </c>
      <c r="D11195" t="s">
        <v>108</v>
      </c>
      <c r="E11195" t="s">
        <v>109</v>
      </c>
      <c r="F11195">
        <v>1997</v>
      </c>
      <c r="G11195">
        <f t="shared" si="1045"/>
        <v>0.10314212462587934</v>
      </c>
      <c r="H11195">
        <f t="shared" si="1046"/>
        <v>12</v>
      </c>
      <c r="I11195">
        <f t="shared" si="1049"/>
        <v>2.9130382449752655E-2</v>
      </c>
      <c r="J11195">
        <f t="shared" si="1049"/>
        <v>5.5733887504550779E-2</v>
      </c>
      <c r="K11195">
        <f t="shared" si="1049"/>
        <v>9.1423618905039056E-2</v>
      </c>
      <c r="L11195">
        <f t="shared" si="1049"/>
        <v>9.7120976901332881E-2</v>
      </c>
      <c r="M11195">
        <f t="shared" si="1049"/>
        <v>0.10191120387030045</v>
      </c>
      <c r="N11195">
        <f t="shared" si="1049"/>
        <v>0.10314212462587934</v>
      </c>
    </row>
    <row r="11196" spans="1:14">
      <c r="A11196">
        <v>2019</v>
      </c>
      <c r="B11196">
        <v>4</v>
      </c>
      <c r="C11196">
        <v>95</v>
      </c>
      <c r="D11196" t="s">
        <v>618</v>
      </c>
      <c r="E11196" t="s">
        <v>619</v>
      </c>
      <c r="F11196">
        <v>2012</v>
      </c>
      <c r="G11196">
        <f t="shared" si="1045"/>
        <v>0.10259783520851541</v>
      </c>
      <c r="H11196">
        <f t="shared" si="1046"/>
        <v>12</v>
      </c>
      <c r="I11196">
        <f t="shared" si="1049"/>
        <v>2.8976659041895048E-2</v>
      </c>
      <c r="J11196">
        <f t="shared" si="1049"/>
        <v>5.5439775227270158E-2</v>
      </c>
      <c r="K11196">
        <f t="shared" si="1049"/>
        <v>9.0941168999652489E-2</v>
      </c>
      <c r="L11196">
        <f t="shared" si="1049"/>
        <v>9.6608461572380872E-2</v>
      </c>
      <c r="M11196">
        <f t="shared" si="1049"/>
        <v>0.10137341012231801</v>
      </c>
      <c r="N11196">
        <f t="shared" si="1049"/>
        <v>0.10259783520851541</v>
      </c>
    </row>
    <row r="11197" spans="1:14">
      <c r="A11197">
        <v>2019</v>
      </c>
      <c r="B11197">
        <v>4</v>
      </c>
      <c r="C11197">
        <v>96</v>
      </c>
      <c r="D11197" t="s">
        <v>586</v>
      </c>
      <c r="E11197" t="s">
        <v>587</v>
      </c>
      <c r="F11197">
        <v>2012</v>
      </c>
      <c r="G11197">
        <f t="shared" si="1045"/>
        <v>0.10206207261596577</v>
      </c>
      <c r="H11197">
        <f t="shared" si="1046"/>
        <v>12</v>
      </c>
      <c r="I11197">
        <f t="shared" si="1049"/>
        <v>2.8825343861217392E-2</v>
      </c>
      <c r="J11197">
        <f t="shared" si="1049"/>
        <v>5.5150270505793672E-2</v>
      </c>
      <c r="K11197">
        <f t="shared" si="1049"/>
        <v>9.0466277142785073E-2</v>
      </c>
      <c r="L11197">
        <f t="shared" si="1049"/>
        <v>9.6103975296144548E-2</v>
      </c>
      <c r="M11197">
        <f t="shared" si="1049"/>
        <v>0.10084404143815086</v>
      </c>
      <c r="N11197">
        <f t="shared" si="1049"/>
        <v>0.10206207261596577</v>
      </c>
    </row>
    <row r="11198" spans="1:14">
      <c r="A11198">
        <v>2019</v>
      </c>
      <c r="B11198">
        <v>4</v>
      </c>
      <c r="C11198">
        <v>97</v>
      </c>
      <c r="D11198" t="s">
        <v>1260</v>
      </c>
      <c r="E11198" t="s">
        <v>1261</v>
      </c>
      <c r="F11198">
        <v>2018</v>
      </c>
      <c r="G11198">
        <f t="shared" si="1045"/>
        <v>0.10153461651336192</v>
      </c>
      <c r="H11198">
        <f t="shared" si="1046"/>
        <v>12</v>
      </c>
      <c r="I11198">
        <f t="shared" si="1049"/>
        <v>2.8676374678644912E-2</v>
      </c>
      <c r="J11198">
        <f t="shared" si="1049"/>
        <v>5.4865254279952466E-2</v>
      </c>
      <c r="K11198">
        <f t="shared" si="1049"/>
        <v>8.9998748032942666E-2</v>
      </c>
      <c r="L11198">
        <f t="shared" si="1049"/>
        <v>9.5607310600286599E-2</v>
      </c>
      <c r="M11198">
        <f t="shared" si="1049"/>
        <v>0.10032288011245515</v>
      </c>
      <c r="N11198">
        <f t="shared" si="1049"/>
        <v>0.10153461651336192</v>
      </c>
    </row>
    <row r="11199" spans="1:14">
      <c r="A11199">
        <v>2019</v>
      </c>
      <c r="B11199">
        <v>4</v>
      </c>
      <c r="C11199">
        <v>98</v>
      </c>
      <c r="D11199" t="s">
        <v>1036</v>
      </c>
      <c r="E11199" t="s">
        <v>1037</v>
      </c>
      <c r="F11199">
        <v>2017</v>
      </c>
      <c r="G11199">
        <f t="shared" si="1045"/>
        <v>0.10101525445522107</v>
      </c>
      <c r="H11199">
        <f t="shared" si="1046"/>
        <v>12</v>
      </c>
      <c r="I11199">
        <f t="shared" si="1049"/>
        <v>2.8529691493298374E-2</v>
      </c>
      <c r="J11199">
        <f t="shared" si="1049"/>
        <v>5.4584611752686828E-2</v>
      </c>
      <c r="K11199">
        <f t="shared" si="1049"/>
        <v>8.9538393361663263E-2</v>
      </c>
      <c r="L11199">
        <f t="shared" si="1049"/>
        <v>9.5118267441295187E-2</v>
      </c>
      <c r="M11199">
        <f t="shared" si="1049"/>
        <v>9.9809716235119125E-2</v>
      </c>
      <c r="N11199">
        <f t="shared" si="1049"/>
        <v>0.10101525445522107</v>
      </c>
    </row>
    <row r="11200" spans="1:14">
      <c r="A11200">
        <v>2019</v>
      </c>
      <c r="B11200">
        <v>4</v>
      </c>
      <c r="C11200">
        <v>99</v>
      </c>
      <c r="D11200" t="s">
        <v>1284</v>
      </c>
      <c r="E11200" t="s">
        <v>1285</v>
      </c>
      <c r="F11200">
        <v>2017</v>
      </c>
      <c r="G11200">
        <f t="shared" si="1045"/>
        <v>0.10050378152592121</v>
      </c>
      <c r="H11200">
        <f t="shared" si="1046"/>
        <v>12</v>
      </c>
      <c r="I11200">
        <f t="shared" si="1049"/>
        <v>2.8385236430953635E-2</v>
      </c>
      <c r="J11200">
        <f t="shared" si="1049"/>
        <v>5.4308232195773291E-2</v>
      </c>
      <c r="K11200">
        <f t="shared" si="1049"/>
        <v>8.9085031494839539E-2</v>
      </c>
      <c r="L11200">
        <f t="shared" si="1049"/>
        <v>9.4636652865947135E-2</v>
      </c>
      <c r="M11200">
        <f t="shared" si="1049"/>
        <v>9.9304347336028803E-2</v>
      </c>
      <c r="N11200">
        <f t="shared" si="1049"/>
        <v>0.10050378152592121</v>
      </c>
    </row>
    <row r="11201" spans="1:14">
      <c r="A11201">
        <v>2019</v>
      </c>
      <c r="B11201">
        <v>4</v>
      </c>
      <c r="C11201">
        <v>100</v>
      </c>
      <c r="D11201" t="s">
        <v>1246</v>
      </c>
      <c r="E11201" t="s">
        <v>1247</v>
      </c>
      <c r="F11201">
        <v>2018</v>
      </c>
      <c r="G11201">
        <f t="shared" si="1045"/>
        <v>0.1</v>
      </c>
      <c r="H11201">
        <f t="shared" si="1046"/>
        <v>12</v>
      </c>
      <c r="I11201">
        <f t="shared" si="1049"/>
        <v>2.8242953648100019E-2</v>
      </c>
      <c r="J11201">
        <f t="shared" si="1049"/>
        <v>5.4036008766263688E-2</v>
      </c>
      <c r="K11201">
        <f t="shared" si="1049"/>
        <v>8.863848717161292E-2</v>
      </c>
      <c r="L11201">
        <f t="shared" si="1049"/>
        <v>9.4162280691437603E-2</v>
      </c>
      <c r="M11201">
        <f t="shared" si="1049"/>
        <v>9.8806578049420904E-2</v>
      </c>
      <c r="N11201">
        <f t="shared" si="1049"/>
        <v>0.1</v>
      </c>
    </row>
    <row r="11202" spans="1:14">
      <c r="A11202">
        <v>2019</v>
      </c>
      <c r="B11202">
        <v>5</v>
      </c>
      <c r="C11202">
        <v>1</v>
      </c>
      <c r="D11202" t="s">
        <v>1256</v>
      </c>
      <c r="E11202" t="s">
        <v>1257</v>
      </c>
      <c r="F11202">
        <v>2019</v>
      </c>
      <c r="G11202">
        <f t="shared" si="1045"/>
        <v>1</v>
      </c>
      <c r="H11202">
        <f t="shared" si="1046"/>
        <v>11</v>
      </c>
      <c r="I11202">
        <f t="shared" ref="I11202:N11217" si="1050">$G11202*(I$1^$H11202)</f>
        <v>0.31381059609000017</v>
      </c>
      <c r="J11202">
        <f t="shared" si="1050"/>
        <v>0.56880009227645989</v>
      </c>
      <c r="K11202">
        <f t="shared" si="1050"/>
        <v>0.89533825425871627</v>
      </c>
      <c r="L11202">
        <f t="shared" si="1050"/>
        <v>0.94635457981344306</v>
      </c>
      <c r="M11202">
        <f t="shared" si="1050"/>
        <v>0.98905483532953853</v>
      </c>
      <c r="N11202">
        <f t="shared" si="1050"/>
        <v>1</v>
      </c>
    </row>
    <row r="11203" spans="1:14">
      <c r="A11203">
        <v>2019</v>
      </c>
      <c r="B11203">
        <v>5</v>
      </c>
      <c r="C11203">
        <v>2</v>
      </c>
      <c r="D11203" t="s">
        <v>962</v>
      </c>
      <c r="E11203" t="s">
        <v>963</v>
      </c>
      <c r="F11203">
        <v>2016</v>
      </c>
      <c r="G11203">
        <f t="shared" ref="G11203:G11266" si="1051">1/SQRT(C11203)</f>
        <v>0.70710678118654746</v>
      </c>
      <c r="H11203">
        <f t="shared" ref="H11203:H11266" si="1052">(2020*12+4)-(A11203*12+B11203)</f>
        <v>11</v>
      </c>
      <c r="I11203">
        <f t="shared" si="1050"/>
        <v>0.22189760050343177</v>
      </c>
      <c r="J11203">
        <f t="shared" si="1050"/>
        <v>0.40220240238821875</v>
      </c>
      <c r="K11203">
        <f t="shared" si="1050"/>
        <v>0.63309975104206351</v>
      </c>
      <c r="L11203">
        <f t="shared" si="1050"/>
        <v>0.66917374079303138</v>
      </c>
      <c r="M11203">
        <f t="shared" si="1050"/>
        <v>0.69936738102686069</v>
      </c>
      <c r="N11203">
        <f t="shared" si="1050"/>
        <v>0.70710678118654746</v>
      </c>
    </row>
    <row r="11204" spans="1:14">
      <c r="A11204">
        <v>2019</v>
      </c>
      <c r="B11204">
        <v>5</v>
      </c>
      <c r="C11204">
        <v>3</v>
      </c>
      <c r="D11204" t="s">
        <v>1104</v>
      </c>
      <c r="E11204" t="s">
        <v>1105</v>
      </c>
      <c r="F11204">
        <v>2017</v>
      </c>
      <c r="G11204">
        <f t="shared" si="1051"/>
        <v>0.57735026918962584</v>
      </c>
      <c r="H11204">
        <f t="shared" si="1052"/>
        <v>11</v>
      </c>
      <c r="I11204">
        <f t="shared" si="1050"/>
        <v>0.18117863212711854</v>
      </c>
      <c r="J11204">
        <f t="shared" si="1050"/>
        <v>0.32839688639089815</v>
      </c>
      <c r="K11204">
        <f t="shared" si="1050"/>
        <v>0.51692378211203949</v>
      </c>
      <c r="L11204">
        <f t="shared" si="1050"/>
        <v>0.54637807140412664</v>
      </c>
      <c r="M11204">
        <f t="shared" si="1050"/>
        <v>0.57103107542081011</v>
      </c>
      <c r="N11204">
        <f t="shared" si="1050"/>
        <v>0.57735026918962584</v>
      </c>
    </row>
    <row r="11205" spans="1:14">
      <c r="A11205">
        <v>2019</v>
      </c>
      <c r="B11205">
        <v>5</v>
      </c>
      <c r="C11205">
        <v>4</v>
      </c>
      <c r="D11205" t="s">
        <v>1028</v>
      </c>
      <c r="E11205" t="s">
        <v>1029</v>
      </c>
      <c r="F11205">
        <v>2017</v>
      </c>
      <c r="G11205">
        <f t="shared" si="1051"/>
        <v>0.5</v>
      </c>
      <c r="H11205">
        <f t="shared" si="1052"/>
        <v>11</v>
      </c>
      <c r="I11205">
        <f t="shared" si="1050"/>
        <v>0.15690529804500009</v>
      </c>
      <c r="J11205">
        <f t="shared" si="1050"/>
        <v>0.28440004613822994</v>
      </c>
      <c r="K11205">
        <f t="shared" si="1050"/>
        <v>0.44766912712935814</v>
      </c>
      <c r="L11205">
        <f t="shared" si="1050"/>
        <v>0.47317728990672153</v>
      </c>
      <c r="M11205">
        <f t="shared" si="1050"/>
        <v>0.49452741766476926</v>
      </c>
      <c r="N11205">
        <f t="shared" si="1050"/>
        <v>0.5</v>
      </c>
    </row>
    <row r="11206" spans="1:14">
      <c r="A11206">
        <v>2019</v>
      </c>
      <c r="B11206">
        <v>5</v>
      </c>
      <c r="C11206">
        <v>5</v>
      </c>
      <c r="D11206" t="s">
        <v>1176</v>
      </c>
      <c r="E11206" t="s">
        <v>1177</v>
      </c>
      <c r="F11206">
        <v>2018</v>
      </c>
      <c r="G11206">
        <f t="shared" si="1051"/>
        <v>0.44721359549995793</v>
      </c>
      <c r="H11206">
        <f t="shared" si="1052"/>
        <v>11</v>
      </c>
      <c r="I11206">
        <f t="shared" si="1050"/>
        <v>0.14034036498339403</v>
      </c>
      <c r="J11206">
        <f t="shared" si="1050"/>
        <v>0.25437513438766346</v>
      </c>
      <c r="K11206">
        <f t="shared" si="1050"/>
        <v>0.40040743987569605</v>
      </c>
      <c r="L11206">
        <f t="shared" si="1050"/>
        <v>0.42322263425622175</v>
      </c>
      <c r="M11206">
        <f t="shared" si="1050"/>
        <v>0.44231876905434175</v>
      </c>
      <c r="N11206">
        <f t="shared" si="1050"/>
        <v>0.44721359549995793</v>
      </c>
    </row>
    <row r="11207" spans="1:14">
      <c r="A11207">
        <v>2019</v>
      </c>
      <c r="B11207">
        <v>5</v>
      </c>
      <c r="C11207">
        <v>6</v>
      </c>
      <c r="D11207" t="s">
        <v>1286</v>
      </c>
      <c r="E11207" t="s">
        <v>1287</v>
      </c>
      <c r="F11207">
        <v>2019</v>
      </c>
      <c r="G11207">
        <f t="shared" si="1051"/>
        <v>0.40824829046386307</v>
      </c>
      <c r="H11207">
        <f t="shared" si="1052"/>
        <v>11</v>
      </c>
      <c r="I11207">
        <f t="shared" si="1050"/>
        <v>0.1281126393831884</v>
      </c>
      <c r="J11207">
        <f t="shared" si="1050"/>
        <v>0.23221166528755233</v>
      </c>
      <c r="K11207">
        <f t="shared" si="1050"/>
        <v>0.36552031168802052</v>
      </c>
      <c r="L11207">
        <f t="shared" si="1050"/>
        <v>0.38634763938148559</v>
      </c>
      <c r="M11207">
        <f t="shared" si="1050"/>
        <v>0.40377994569830172</v>
      </c>
      <c r="N11207">
        <f t="shared" si="1050"/>
        <v>0.40824829046386307</v>
      </c>
    </row>
    <row r="11208" spans="1:14">
      <c r="A11208">
        <v>2019</v>
      </c>
      <c r="B11208">
        <v>5</v>
      </c>
      <c r="C11208">
        <v>7</v>
      </c>
      <c r="D11208" t="s">
        <v>1248</v>
      </c>
      <c r="E11208" t="s">
        <v>1249</v>
      </c>
      <c r="F11208">
        <v>2018</v>
      </c>
      <c r="G11208">
        <f t="shared" si="1051"/>
        <v>0.3779644730092272</v>
      </c>
      <c r="H11208">
        <f t="shared" si="1052"/>
        <v>11</v>
      </c>
      <c r="I11208">
        <f t="shared" si="1050"/>
        <v>0.11860925657586836</v>
      </c>
      <c r="J11208">
        <f t="shared" si="1050"/>
        <v>0.21498622712487198</v>
      </c>
      <c r="K11208">
        <f t="shared" si="1050"/>
        <v>0.33840605143589714</v>
      </c>
      <c r="L11208">
        <f t="shared" si="1050"/>
        <v>0.35768841003905666</v>
      </c>
      <c r="M11208">
        <f t="shared" si="1050"/>
        <v>0.37382758961255702</v>
      </c>
      <c r="N11208">
        <f t="shared" si="1050"/>
        <v>0.3779644730092272</v>
      </c>
    </row>
    <row r="11209" spans="1:14">
      <c r="A11209">
        <v>2019</v>
      </c>
      <c r="B11209">
        <v>5</v>
      </c>
      <c r="C11209">
        <v>8</v>
      </c>
      <c r="D11209" t="s">
        <v>940</v>
      </c>
      <c r="E11209" t="s">
        <v>941</v>
      </c>
      <c r="F11209">
        <v>2016</v>
      </c>
      <c r="G11209">
        <f t="shared" si="1051"/>
        <v>0.35355339059327373</v>
      </c>
      <c r="H11209">
        <f t="shared" si="1052"/>
        <v>11</v>
      </c>
      <c r="I11209">
        <f t="shared" si="1050"/>
        <v>0.11094880025171588</v>
      </c>
      <c r="J11209">
        <f t="shared" si="1050"/>
        <v>0.20110120119410937</v>
      </c>
      <c r="K11209">
        <f t="shared" si="1050"/>
        <v>0.31654987552103175</v>
      </c>
      <c r="L11209">
        <f t="shared" si="1050"/>
        <v>0.33458687039651569</v>
      </c>
      <c r="M11209">
        <f t="shared" si="1050"/>
        <v>0.34968369051343035</v>
      </c>
      <c r="N11209">
        <f t="shared" si="1050"/>
        <v>0.35355339059327373</v>
      </c>
    </row>
    <row r="11210" spans="1:14">
      <c r="A11210">
        <v>2019</v>
      </c>
      <c r="B11210">
        <v>5</v>
      </c>
      <c r="C11210">
        <v>9</v>
      </c>
      <c r="D11210" t="s">
        <v>702</v>
      </c>
      <c r="E11210" t="s">
        <v>703</v>
      </c>
      <c r="F11210">
        <v>2014</v>
      </c>
      <c r="G11210">
        <f t="shared" si="1051"/>
        <v>0.33333333333333331</v>
      </c>
      <c r="H11210">
        <f t="shared" si="1052"/>
        <v>11</v>
      </c>
      <c r="I11210">
        <f t="shared" si="1050"/>
        <v>0.10460353203000006</v>
      </c>
      <c r="J11210">
        <f t="shared" si="1050"/>
        <v>0.18960003075881995</v>
      </c>
      <c r="K11210">
        <f t="shared" si="1050"/>
        <v>0.29844608475290541</v>
      </c>
      <c r="L11210">
        <f t="shared" si="1050"/>
        <v>0.315451526604481</v>
      </c>
      <c r="M11210">
        <f t="shared" si="1050"/>
        <v>0.32968494510984614</v>
      </c>
      <c r="N11210">
        <f t="shared" si="1050"/>
        <v>0.33333333333333331</v>
      </c>
    </row>
    <row r="11211" spans="1:14">
      <c r="A11211">
        <v>2019</v>
      </c>
      <c r="B11211">
        <v>5</v>
      </c>
      <c r="C11211">
        <v>10</v>
      </c>
      <c r="D11211" t="s">
        <v>1042</v>
      </c>
      <c r="E11211" t="s">
        <v>1043</v>
      </c>
      <c r="F11211">
        <v>2017</v>
      </c>
      <c r="G11211">
        <f t="shared" si="1051"/>
        <v>0.31622776601683794</v>
      </c>
      <c r="H11211">
        <f t="shared" si="1052"/>
        <v>11</v>
      </c>
      <c r="I11211">
        <f t="shared" si="1050"/>
        <v>9.923562375395302E-2</v>
      </c>
      <c r="J11211">
        <f t="shared" si="1050"/>
        <v>0.17987038249075618</v>
      </c>
      <c r="K11211">
        <f t="shared" si="1050"/>
        <v>0.28313081597364947</v>
      </c>
      <c r="L11211">
        <f t="shared" si="1050"/>
        <v>0.29926359463420849</v>
      </c>
      <c r="M11211">
        <f t="shared" si="1050"/>
        <v>0.31276660104441151</v>
      </c>
      <c r="N11211">
        <f t="shared" si="1050"/>
        <v>0.31622776601683794</v>
      </c>
    </row>
    <row r="11212" spans="1:14">
      <c r="A11212">
        <v>2019</v>
      </c>
      <c r="B11212">
        <v>5</v>
      </c>
      <c r="C11212">
        <v>11</v>
      </c>
      <c r="D11212" t="s">
        <v>1166</v>
      </c>
      <c r="E11212" t="s">
        <v>1167</v>
      </c>
      <c r="F11212">
        <v>2018</v>
      </c>
      <c r="G11212">
        <f t="shared" si="1051"/>
        <v>0.30151134457776363</v>
      </c>
      <c r="H11212">
        <f t="shared" si="1052"/>
        <v>11</v>
      </c>
      <c r="I11212">
        <f t="shared" si="1050"/>
        <v>9.4617454769845441E-2</v>
      </c>
      <c r="J11212">
        <f t="shared" si="1050"/>
        <v>0.17149968061823145</v>
      </c>
      <c r="K11212">
        <f t="shared" si="1050"/>
        <v>0.26995464089345317</v>
      </c>
      <c r="L11212">
        <f t="shared" si="1050"/>
        <v>0.28533664180687573</v>
      </c>
      <c r="M11212">
        <f t="shared" si="1050"/>
        <v>0.29821125326134773</v>
      </c>
      <c r="N11212">
        <f t="shared" si="1050"/>
        <v>0.30151134457776363</v>
      </c>
    </row>
    <row r="11213" spans="1:14">
      <c r="A11213">
        <v>2019</v>
      </c>
      <c r="B11213">
        <v>5</v>
      </c>
      <c r="C11213">
        <v>12</v>
      </c>
      <c r="D11213" t="s">
        <v>300</v>
      </c>
      <c r="E11213" t="s">
        <v>301</v>
      </c>
      <c r="F11213">
        <v>2010</v>
      </c>
      <c r="G11213">
        <f t="shared" si="1051"/>
        <v>0.28867513459481292</v>
      </c>
      <c r="H11213">
        <f t="shared" si="1052"/>
        <v>11</v>
      </c>
      <c r="I11213">
        <f t="shared" si="1050"/>
        <v>9.0589316063559272E-2</v>
      </c>
      <c r="J11213">
        <f t="shared" si="1050"/>
        <v>0.16419844319544907</v>
      </c>
      <c r="K11213">
        <f t="shared" si="1050"/>
        <v>0.25846189105601974</v>
      </c>
      <c r="L11213">
        <f t="shared" si="1050"/>
        <v>0.27318903570206332</v>
      </c>
      <c r="M11213">
        <f t="shared" si="1050"/>
        <v>0.28551553771040505</v>
      </c>
      <c r="N11213">
        <f t="shared" si="1050"/>
        <v>0.28867513459481292</v>
      </c>
    </row>
    <row r="11214" spans="1:14">
      <c r="A11214">
        <v>2019</v>
      </c>
      <c r="B11214">
        <v>5</v>
      </c>
      <c r="C11214">
        <v>13</v>
      </c>
      <c r="D11214" t="s">
        <v>1278</v>
      </c>
      <c r="E11214" t="s">
        <v>1279</v>
      </c>
      <c r="F11214">
        <v>2019</v>
      </c>
      <c r="G11214">
        <f t="shared" si="1051"/>
        <v>0.27735009811261457</v>
      </c>
      <c r="H11214">
        <f t="shared" si="1052"/>
        <v>11</v>
      </c>
      <c r="I11214">
        <f t="shared" si="1050"/>
        <v>8.7035399614339606E-2</v>
      </c>
      <c r="J11214">
        <f t="shared" si="1050"/>
        <v>0.15775676139934036</v>
      </c>
      <c r="K11214">
        <f t="shared" si="1050"/>
        <v>0.24832215266263202</v>
      </c>
      <c r="L11214">
        <f t="shared" si="1050"/>
        <v>0.26247153556058056</v>
      </c>
      <c r="M11214">
        <f t="shared" si="1050"/>
        <v>0.27431445561740336</v>
      </c>
      <c r="N11214">
        <f t="shared" si="1050"/>
        <v>0.27735009811261457</v>
      </c>
    </row>
    <row r="11215" spans="1:14">
      <c r="A11215">
        <v>2019</v>
      </c>
      <c r="B11215">
        <v>5</v>
      </c>
      <c r="C11215">
        <v>14</v>
      </c>
      <c r="D11215" t="s">
        <v>1156</v>
      </c>
      <c r="E11215" t="s">
        <v>1157</v>
      </c>
      <c r="F11215">
        <v>2018</v>
      </c>
      <c r="G11215">
        <f t="shared" si="1051"/>
        <v>0.2672612419124244</v>
      </c>
      <c r="H11215">
        <f t="shared" si="1052"/>
        <v>11</v>
      </c>
      <c r="I11215">
        <f t="shared" si="1050"/>
        <v>8.3869409636291636E-2</v>
      </c>
      <c r="J11215">
        <f t="shared" si="1050"/>
        <v>0.15201821906170826</v>
      </c>
      <c r="K11215">
        <f t="shared" si="1050"/>
        <v>0.23928921376488652</v>
      </c>
      <c r="L11215">
        <f t="shared" si="1050"/>
        <v>0.25292390029045136</v>
      </c>
      <c r="M11215">
        <f t="shared" si="1050"/>
        <v>0.26433602360966085</v>
      </c>
      <c r="N11215">
        <f t="shared" si="1050"/>
        <v>0.2672612419124244</v>
      </c>
    </row>
    <row r="11216" spans="1:14">
      <c r="A11216">
        <v>2019</v>
      </c>
      <c r="B11216">
        <v>5</v>
      </c>
      <c r="C11216">
        <v>15</v>
      </c>
      <c r="D11216" t="s">
        <v>1002</v>
      </c>
      <c r="E11216" t="s">
        <v>1003</v>
      </c>
      <c r="F11216">
        <v>2016</v>
      </c>
      <c r="G11216">
        <f t="shared" si="1051"/>
        <v>0.2581988897471611</v>
      </c>
      <c r="H11216">
        <f t="shared" si="1052"/>
        <v>11</v>
      </c>
      <c r="I11216">
        <f t="shared" si="1050"/>
        <v>8.1025547501332854E-2</v>
      </c>
      <c r="J11216">
        <f t="shared" si="1050"/>
        <v>0.14686355231386472</v>
      </c>
      <c r="K11216">
        <f t="shared" si="1050"/>
        <v>0.23117534319776198</v>
      </c>
      <c r="L11216">
        <f t="shared" si="1050"/>
        <v>0.24434770181497215</v>
      </c>
      <c r="M11216">
        <f t="shared" si="1050"/>
        <v>0.25537286038114809</v>
      </c>
      <c r="N11216">
        <f t="shared" si="1050"/>
        <v>0.2581988897471611</v>
      </c>
    </row>
    <row r="11217" spans="1:14">
      <c r="A11217">
        <v>2019</v>
      </c>
      <c r="B11217">
        <v>5</v>
      </c>
      <c r="C11217">
        <v>16</v>
      </c>
      <c r="D11217" t="s">
        <v>876</v>
      </c>
      <c r="E11217" t="s">
        <v>877</v>
      </c>
      <c r="F11217">
        <v>2015</v>
      </c>
      <c r="G11217">
        <f t="shared" si="1051"/>
        <v>0.25</v>
      </c>
      <c r="H11217">
        <f t="shared" si="1052"/>
        <v>11</v>
      </c>
      <c r="I11217">
        <f t="shared" si="1050"/>
        <v>7.8452649022500043E-2</v>
      </c>
      <c r="J11217">
        <f t="shared" si="1050"/>
        <v>0.14220002306911497</v>
      </c>
      <c r="K11217">
        <f t="shared" si="1050"/>
        <v>0.22383456356467907</v>
      </c>
      <c r="L11217">
        <f t="shared" si="1050"/>
        <v>0.23658864495336077</v>
      </c>
      <c r="M11217">
        <f t="shared" si="1050"/>
        <v>0.24726370883238463</v>
      </c>
      <c r="N11217">
        <f t="shared" si="1050"/>
        <v>0.25</v>
      </c>
    </row>
    <row r="11218" spans="1:14">
      <c r="A11218">
        <v>2019</v>
      </c>
      <c r="B11218">
        <v>5</v>
      </c>
      <c r="C11218">
        <v>17</v>
      </c>
      <c r="D11218" t="s">
        <v>16</v>
      </c>
      <c r="E11218" t="s">
        <v>17</v>
      </c>
      <c r="F11218">
        <v>2000</v>
      </c>
      <c r="G11218">
        <f t="shared" si="1051"/>
        <v>0.24253562503633297</v>
      </c>
      <c r="H11218">
        <f t="shared" si="1052"/>
        <v>11</v>
      </c>
      <c r="I11218">
        <f t="shared" ref="I11218:N11233" si="1053">$G11218*(I$1^$H11218)</f>
        <v>7.6110249065712413E-2</v>
      </c>
      <c r="J11218">
        <f t="shared" si="1053"/>
        <v>0.13795428590099507</v>
      </c>
      <c r="K11218">
        <f t="shared" si="1053"/>
        <v>0.21715142311557695</v>
      </c>
      <c r="L11218">
        <f t="shared" si="1053"/>
        <v>0.22952469952104967</v>
      </c>
      <c r="M11218">
        <f t="shared" si="1053"/>
        <v>0.23988103268185701</v>
      </c>
      <c r="N11218">
        <f t="shared" si="1053"/>
        <v>0.24253562503633297</v>
      </c>
    </row>
    <row r="11219" spans="1:14">
      <c r="A11219">
        <v>2019</v>
      </c>
      <c r="B11219">
        <v>5</v>
      </c>
      <c r="C11219">
        <v>18</v>
      </c>
      <c r="D11219" t="s">
        <v>374</v>
      </c>
      <c r="E11219" t="s">
        <v>375</v>
      </c>
      <c r="F11219">
        <v>2011</v>
      </c>
      <c r="G11219">
        <f t="shared" si="1051"/>
        <v>0.23570226039551587</v>
      </c>
      <c r="H11219">
        <f t="shared" si="1052"/>
        <v>11</v>
      </c>
      <c r="I11219">
        <f t="shared" si="1053"/>
        <v>7.396586683447727E-2</v>
      </c>
      <c r="J11219">
        <f t="shared" si="1053"/>
        <v>0.13406746746273959</v>
      </c>
      <c r="K11219">
        <f t="shared" si="1053"/>
        <v>0.21103325034735454</v>
      </c>
      <c r="L11219">
        <f t="shared" si="1053"/>
        <v>0.22305791359767715</v>
      </c>
      <c r="M11219">
        <f t="shared" si="1053"/>
        <v>0.23312246034228695</v>
      </c>
      <c r="N11219">
        <f t="shared" si="1053"/>
        <v>0.23570226039551587</v>
      </c>
    </row>
    <row r="11220" spans="1:14">
      <c r="A11220">
        <v>2019</v>
      </c>
      <c r="B11220">
        <v>5</v>
      </c>
      <c r="C11220">
        <v>19</v>
      </c>
      <c r="D11220" t="s">
        <v>1220</v>
      </c>
      <c r="E11220" t="s">
        <v>1221</v>
      </c>
      <c r="F11220">
        <v>2018</v>
      </c>
      <c r="G11220">
        <f t="shared" si="1051"/>
        <v>0.22941573387056174</v>
      </c>
      <c r="H11220">
        <f t="shared" si="1052"/>
        <v>11</v>
      </c>
      <c r="I11220">
        <f t="shared" si="1053"/>
        <v>7.1993088198345823E-2</v>
      </c>
      <c r="J11220">
        <f t="shared" si="1053"/>
        <v>0.13049169059524729</v>
      </c>
      <c r="K11220">
        <f t="shared" si="1053"/>
        <v>0.20540468266315098</v>
      </c>
      <c r="L11220">
        <f t="shared" si="1053"/>
        <v>0.21710863042966813</v>
      </c>
      <c r="M11220">
        <f t="shared" si="1053"/>
        <v>0.22690474088535367</v>
      </c>
      <c r="N11220">
        <f t="shared" si="1053"/>
        <v>0.22941573387056174</v>
      </c>
    </row>
    <row r="11221" spans="1:14">
      <c r="A11221">
        <v>2019</v>
      </c>
      <c r="B11221">
        <v>5</v>
      </c>
      <c r="C11221">
        <v>20</v>
      </c>
      <c r="D11221" t="s">
        <v>812</v>
      </c>
      <c r="E11221" t="s">
        <v>813</v>
      </c>
      <c r="F11221">
        <v>2014</v>
      </c>
      <c r="G11221">
        <f t="shared" si="1051"/>
        <v>0.22360679774997896</v>
      </c>
      <c r="H11221">
        <f t="shared" si="1052"/>
        <v>11</v>
      </c>
      <c r="I11221">
        <f t="shared" si="1053"/>
        <v>7.0170182491697014E-2</v>
      </c>
      <c r="J11221">
        <f t="shared" si="1053"/>
        <v>0.12718756719383173</v>
      </c>
      <c r="K11221">
        <f t="shared" si="1053"/>
        <v>0.20020371993784802</v>
      </c>
      <c r="L11221">
        <f t="shared" si="1053"/>
        <v>0.21161131712811088</v>
      </c>
      <c r="M11221">
        <f t="shared" si="1053"/>
        <v>0.22115938452717088</v>
      </c>
      <c r="N11221">
        <f t="shared" si="1053"/>
        <v>0.22360679774997896</v>
      </c>
    </row>
    <row r="11222" spans="1:14">
      <c r="A11222">
        <v>2019</v>
      </c>
      <c r="B11222">
        <v>5</v>
      </c>
      <c r="C11222">
        <v>21</v>
      </c>
      <c r="D11222" t="s">
        <v>982</v>
      </c>
      <c r="E11222" t="s">
        <v>983</v>
      </c>
      <c r="F11222">
        <v>2016</v>
      </c>
      <c r="G11222">
        <f t="shared" si="1051"/>
        <v>0.21821789023599239</v>
      </c>
      <c r="H11222">
        <f t="shared" si="1052"/>
        <v>11</v>
      </c>
      <c r="I11222">
        <f t="shared" si="1053"/>
        <v>6.8479086212459003E-2</v>
      </c>
      <c r="J11222">
        <f t="shared" si="1053"/>
        <v>0.12412235610260687</v>
      </c>
      <c r="K11222">
        <f t="shared" si="1053"/>
        <v>0.19537882489191361</v>
      </c>
      <c r="L11222">
        <f t="shared" si="1053"/>
        <v>0.20651149982205863</v>
      </c>
      <c r="M11222">
        <f t="shared" si="1053"/>
        <v>0.21582945949331878</v>
      </c>
      <c r="N11222">
        <f t="shared" si="1053"/>
        <v>0.21821789023599239</v>
      </c>
    </row>
    <row r="11223" spans="1:14">
      <c r="A11223">
        <v>2019</v>
      </c>
      <c r="B11223">
        <v>5</v>
      </c>
      <c r="C11223">
        <v>22</v>
      </c>
      <c r="D11223" t="s">
        <v>1186</v>
      </c>
      <c r="E11223" t="s">
        <v>1187</v>
      </c>
      <c r="F11223">
        <v>2018</v>
      </c>
      <c r="G11223">
        <f t="shared" si="1051"/>
        <v>0.21320071635561041</v>
      </c>
      <c r="H11223">
        <f t="shared" si="1052"/>
        <v>11</v>
      </c>
      <c r="I11223">
        <f t="shared" si="1053"/>
        <v>6.6904643886369158E-2</v>
      </c>
      <c r="J11223">
        <f t="shared" si="1053"/>
        <v>0.12126858713647856</v>
      </c>
      <c r="K11223">
        <f t="shared" si="1053"/>
        <v>0.19088675718853998</v>
      </c>
      <c r="L11223">
        <f t="shared" si="1053"/>
        <v>0.20176347434263875</v>
      </c>
      <c r="M11223">
        <f t="shared" si="1053"/>
        <v>0.21086719940723792</v>
      </c>
      <c r="N11223">
        <f t="shared" si="1053"/>
        <v>0.21320071635561041</v>
      </c>
    </row>
    <row r="11224" spans="1:14">
      <c r="A11224">
        <v>2019</v>
      </c>
      <c r="B11224">
        <v>5</v>
      </c>
      <c r="C11224">
        <v>23</v>
      </c>
      <c r="D11224" t="s">
        <v>1250</v>
      </c>
      <c r="E11224" t="s">
        <v>1251</v>
      </c>
      <c r="F11224">
        <v>2018</v>
      </c>
      <c r="G11224">
        <f t="shared" si="1051"/>
        <v>0.20851441405707477</v>
      </c>
      <c r="H11224">
        <f t="shared" si="1052"/>
        <v>11</v>
      </c>
      <c r="I11224">
        <f t="shared" si="1053"/>
        <v>6.5434032568607747E-2</v>
      </c>
      <c r="J11224">
        <f t="shared" si="1053"/>
        <v>0.11860301795663609</v>
      </c>
      <c r="K11224">
        <f t="shared" si="1053"/>
        <v>0.18669093146964044</v>
      </c>
      <c r="L11224">
        <f t="shared" si="1053"/>
        <v>0.19732857070002929</v>
      </c>
      <c r="M11224">
        <f t="shared" si="1053"/>
        <v>0.2062321894590553</v>
      </c>
      <c r="N11224">
        <f t="shared" si="1053"/>
        <v>0.20851441405707477</v>
      </c>
    </row>
    <row r="11225" spans="1:14">
      <c r="A11225">
        <v>2019</v>
      </c>
      <c r="B11225">
        <v>5</v>
      </c>
      <c r="C11225">
        <v>24</v>
      </c>
      <c r="D11225" t="s">
        <v>1096</v>
      </c>
      <c r="E11225" t="s">
        <v>1097</v>
      </c>
      <c r="F11225">
        <v>2017</v>
      </c>
      <c r="G11225">
        <f t="shared" si="1051"/>
        <v>0.20412414523193154</v>
      </c>
      <c r="H11225">
        <f t="shared" si="1052"/>
        <v>11</v>
      </c>
      <c r="I11225">
        <f t="shared" si="1053"/>
        <v>6.4056319691594199E-2</v>
      </c>
      <c r="J11225">
        <f t="shared" si="1053"/>
        <v>0.11610583264377616</v>
      </c>
      <c r="K11225">
        <f t="shared" si="1053"/>
        <v>0.18276015584401026</v>
      </c>
      <c r="L11225">
        <f t="shared" si="1053"/>
        <v>0.19317381969074279</v>
      </c>
      <c r="M11225">
        <f t="shared" si="1053"/>
        <v>0.20188997284915086</v>
      </c>
      <c r="N11225">
        <f t="shared" si="1053"/>
        <v>0.20412414523193154</v>
      </c>
    </row>
    <row r="11226" spans="1:14">
      <c r="A11226">
        <v>2019</v>
      </c>
      <c r="B11226">
        <v>5</v>
      </c>
      <c r="C11226">
        <v>25</v>
      </c>
      <c r="D11226" t="s">
        <v>848</v>
      </c>
      <c r="E11226" t="s">
        <v>849</v>
      </c>
      <c r="F11226">
        <v>2015</v>
      </c>
      <c r="G11226">
        <f t="shared" si="1051"/>
        <v>0.2</v>
      </c>
      <c r="H11226">
        <f t="shared" si="1052"/>
        <v>11</v>
      </c>
      <c r="I11226">
        <f t="shared" si="1053"/>
        <v>6.276211921800004E-2</v>
      </c>
      <c r="J11226">
        <f t="shared" si="1053"/>
        <v>0.11376001845529199</v>
      </c>
      <c r="K11226">
        <f t="shared" si="1053"/>
        <v>0.17906765085174325</v>
      </c>
      <c r="L11226">
        <f t="shared" si="1053"/>
        <v>0.18927091596268864</v>
      </c>
      <c r="M11226">
        <f t="shared" si="1053"/>
        <v>0.19781096706590773</v>
      </c>
      <c r="N11226">
        <f t="shared" si="1053"/>
        <v>0.2</v>
      </c>
    </row>
    <row r="11227" spans="1:14">
      <c r="A11227">
        <v>2019</v>
      </c>
      <c r="B11227">
        <v>5</v>
      </c>
      <c r="C11227">
        <v>26</v>
      </c>
      <c r="D11227" t="s">
        <v>1170</v>
      </c>
      <c r="E11227" t="s">
        <v>1171</v>
      </c>
      <c r="F11227">
        <v>2018</v>
      </c>
      <c r="G11227">
        <f t="shared" si="1051"/>
        <v>0.19611613513818404</v>
      </c>
      <c r="H11227">
        <f t="shared" si="1052"/>
        <v>11</v>
      </c>
      <c r="I11227">
        <f t="shared" si="1053"/>
        <v>6.1543321270580563E-2</v>
      </c>
      <c r="J11227">
        <f t="shared" si="1053"/>
        <v>0.11155087576350176</v>
      </c>
      <c r="K11227">
        <f t="shared" si="1053"/>
        <v>0.1755902780665882</v>
      </c>
      <c r="L11227">
        <f t="shared" si="1053"/>
        <v>0.18559540266333258</v>
      </c>
      <c r="M11227">
        <f t="shared" si="1053"/>
        <v>0.19396961174456215</v>
      </c>
      <c r="N11227">
        <f t="shared" si="1053"/>
        <v>0.19611613513818404</v>
      </c>
    </row>
    <row r="11228" spans="1:14">
      <c r="A11228">
        <v>2019</v>
      </c>
      <c r="B11228">
        <v>5</v>
      </c>
      <c r="C11228">
        <v>27</v>
      </c>
      <c r="D11228" t="s">
        <v>1280</v>
      </c>
      <c r="E11228" t="s">
        <v>1281</v>
      </c>
      <c r="F11228">
        <v>2019</v>
      </c>
      <c r="G11228">
        <f t="shared" si="1051"/>
        <v>0.19245008972987526</v>
      </c>
      <c r="H11228">
        <f t="shared" si="1052"/>
        <v>11</v>
      </c>
      <c r="I11228">
        <f t="shared" si="1053"/>
        <v>6.0392877375706179E-2</v>
      </c>
      <c r="J11228">
        <f t="shared" si="1053"/>
        <v>0.10946562879696603</v>
      </c>
      <c r="K11228">
        <f t="shared" si="1053"/>
        <v>0.17230792737067982</v>
      </c>
      <c r="L11228">
        <f t="shared" si="1053"/>
        <v>0.18212602380137552</v>
      </c>
      <c r="M11228">
        <f t="shared" si="1053"/>
        <v>0.19034369180693669</v>
      </c>
      <c r="N11228">
        <f t="shared" si="1053"/>
        <v>0.19245008972987526</v>
      </c>
    </row>
    <row r="11229" spans="1:14">
      <c r="A11229">
        <v>2019</v>
      </c>
      <c r="B11229">
        <v>5</v>
      </c>
      <c r="C11229">
        <v>28</v>
      </c>
      <c r="D11229" t="s">
        <v>998</v>
      </c>
      <c r="E11229" t="s">
        <v>999</v>
      </c>
      <c r="F11229">
        <v>2016</v>
      </c>
      <c r="G11229">
        <f t="shared" si="1051"/>
        <v>0.1889822365046136</v>
      </c>
      <c r="H11229">
        <f t="shared" si="1052"/>
        <v>11</v>
      </c>
      <c r="I11229">
        <f t="shared" si="1053"/>
        <v>5.9304628287934182E-2</v>
      </c>
      <c r="J11229">
        <f t="shared" si="1053"/>
        <v>0.10749311356243599</v>
      </c>
      <c r="K11229">
        <f t="shared" si="1053"/>
        <v>0.16920302571794857</v>
      </c>
      <c r="L11229">
        <f t="shared" si="1053"/>
        <v>0.17884420501952833</v>
      </c>
      <c r="M11229">
        <f t="shared" si="1053"/>
        <v>0.18691379480627851</v>
      </c>
      <c r="N11229">
        <f t="shared" si="1053"/>
        <v>0.1889822365046136</v>
      </c>
    </row>
    <row r="11230" spans="1:14">
      <c r="A11230">
        <v>2019</v>
      </c>
      <c r="B11230">
        <v>5</v>
      </c>
      <c r="C11230">
        <v>29</v>
      </c>
      <c r="D11230" t="s">
        <v>1282</v>
      </c>
      <c r="E11230" t="s">
        <v>1283</v>
      </c>
      <c r="F11230">
        <v>2019</v>
      </c>
      <c r="G11230">
        <f t="shared" si="1051"/>
        <v>0.18569533817705186</v>
      </c>
      <c r="H11230">
        <f t="shared" si="1052"/>
        <v>11</v>
      </c>
      <c r="I11230">
        <f t="shared" si="1053"/>
        <v>5.8273164764474812E-2</v>
      </c>
      <c r="J11230">
        <f t="shared" si="1053"/>
        <v>0.10562352549041552</v>
      </c>
      <c r="K11230">
        <f t="shared" si="1053"/>
        <v>0.16626013990742355</v>
      </c>
      <c r="L11230">
        <f t="shared" si="1053"/>
        <v>0.17573363373385911</v>
      </c>
      <c r="M11230">
        <f t="shared" si="1053"/>
        <v>0.183662872122167</v>
      </c>
      <c r="N11230">
        <f t="shared" si="1053"/>
        <v>0.18569533817705186</v>
      </c>
    </row>
    <row r="11231" spans="1:14">
      <c r="A11231">
        <v>2019</v>
      </c>
      <c r="B11231">
        <v>5</v>
      </c>
      <c r="C11231">
        <v>30</v>
      </c>
      <c r="D11231" t="s">
        <v>1224</v>
      </c>
      <c r="E11231" t="s">
        <v>1225</v>
      </c>
      <c r="F11231">
        <v>2018</v>
      </c>
      <c r="G11231">
        <f t="shared" si="1051"/>
        <v>0.18257418583505536</v>
      </c>
      <c r="H11231">
        <f t="shared" si="1052"/>
        <v>11</v>
      </c>
      <c r="I11231">
        <f t="shared" si="1053"/>
        <v>5.7293714087545189E-2</v>
      </c>
      <c r="J11231">
        <f t="shared" si="1053"/>
        <v>0.10384821375027903</v>
      </c>
      <c r="K11231">
        <f t="shared" si="1053"/>
        <v>0.16346565281826492</v>
      </c>
      <c r="L11231">
        <f t="shared" si="1053"/>
        <v>0.17277991692071529</v>
      </c>
      <c r="M11231">
        <f t="shared" si="1053"/>
        <v>0.18057588130651525</v>
      </c>
      <c r="N11231">
        <f t="shared" si="1053"/>
        <v>0.18257418583505536</v>
      </c>
    </row>
    <row r="11232" spans="1:14">
      <c r="A11232">
        <v>2019</v>
      </c>
      <c r="B11232">
        <v>5</v>
      </c>
      <c r="C11232">
        <v>31</v>
      </c>
      <c r="D11232" t="s">
        <v>1216</v>
      </c>
      <c r="E11232" t="s">
        <v>1217</v>
      </c>
      <c r="F11232">
        <v>2018</v>
      </c>
      <c r="G11232">
        <f t="shared" si="1051"/>
        <v>0.17960530202677491</v>
      </c>
      <c r="H11232">
        <f t="shared" si="1052"/>
        <v>11</v>
      </c>
      <c r="I11232">
        <f t="shared" si="1053"/>
        <v>5.6362046889946747E-2</v>
      </c>
      <c r="J11232">
        <f t="shared" si="1053"/>
        <v>0.10215951236617102</v>
      </c>
      <c r="K11232">
        <f t="shared" si="1053"/>
        <v>0.16080749757226212</v>
      </c>
      <c r="L11232">
        <f t="shared" si="1053"/>
        <v>0.16997030013181511</v>
      </c>
      <c r="M11232">
        <f t="shared" si="1053"/>
        <v>0.17763949242040389</v>
      </c>
      <c r="N11232">
        <f t="shared" si="1053"/>
        <v>0.17960530202677491</v>
      </c>
    </row>
    <row r="11233" spans="1:14">
      <c r="A11233">
        <v>2019</v>
      </c>
      <c r="B11233">
        <v>5</v>
      </c>
      <c r="C11233">
        <v>32</v>
      </c>
      <c r="D11233" t="s">
        <v>550</v>
      </c>
      <c r="E11233" t="s">
        <v>551</v>
      </c>
      <c r="F11233">
        <v>2012</v>
      </c>
      <c r="G11233">
        <f t="shared" si="1051"/>
        <v>0.17677669529663687</v>
      </c>
      <c r="H11233">
        <f t="shared" si="1052"/>
        <v>11</v>
      </c>
      <c r="I11233">
        <f t="shared" si="1053"/>
        <v>5.5474400125857942E-2</v>
      </c>
      <c r="J11233">
        <f t="shared" si="1053"/>
        <v>0.10055060059705469</v>
      </c>
      <c r="K11233">
        <f t="shared" si="1053"/>
        <v>0.15827493776051588</v>
      </c>
      <c r="L11233">
        <f t="shared" si="1053"/>
        <v>0.16729343519825784</v>
      </c>
      <c r="M11233">
        <f t="shared" si="1053"/>
        <v>0.17484184525671517</v>
      </c>
      <c r="N11233">
        <f t="shared" si="1053"/>
        <v>0.17677669529663687</v>
      </c>
    </row>
    <row r="11234" spans="1:14">
      <c r="A11234">
        <v>2019</v>
      </c>
      <c r="B11234">
        <v>5</v>
      </c>
      <c r="C11234">
        <v>33</v>
      </c>
      <c r="D11234" t="s">
        <v>920</v>
      </c>
      <c r="E11234" t="s">
        <v>921</v>
      </c>
      <c r="F11234">
        <v>2015</v>
      </c>
      <c r="G11234">
        <f t="shared" si="1051"/>
        <v>0.17407765595569785</v>
      </c>
      <c r="H11234">
        <f t="shared" si="1052"/>
        <v>11</v>
      </c>
      <c r="I11234">
        <f t="shared" ref="I11234:N11249" si="1054">$G11234*(I$1^$H11234)</f>
        <v>5.4627412981407511E-2</v>
      </c>
      <c r="J11234">
        <f t="shared" si="1054"/>
        <v>9.9015386770870781E-2</v>
      </c>
      <c r="K11234">
        <f t="shared" si="1054"/>
        <v>0.15585838458882395</v>
      </c>
      <c r="L11234">
        <f t="shared" si="1054"/>
        <v>0.16473918695686354</v>
      </c>
      <c r="M11234">
        <f t="shared" si="1054"/>
        <v>0.1721723473458148</v>
      </c>
      <c r="N11234">
        <f t="shared" si="1054"/>
        <v>0.17407765595569785</v>
      </c>
    </row>
    <row r="11235" spans="1:14">
      <c r="A11235">
        <v>2019</v>
      </c>
      <c r="B11235">
        <v>5</v>
      </c>
      <c r="C11235">
        <v>34</v>
      </c>
      <c r="D11235" t="s">
        <v>10</v>
      </c>
      <c r="E11235" t="s">
        <v>11</v>
      </c>
      <c r="F11235">
        <v>2008</v>
      </c>
      <c r="G11235">
        <f t="shared" si="1051"/>
        <v>0.17149858514250882</v>
      </c>
      <c r="H11235">
        <f t="shared" si="1052"/>
        <v>11</v>
      </c>
      <c r="I11235">
        <f t="shared" si="1054"/>
        <v>5.3818073232162339E-2</v>
      </c>
      <c r="J11235">
        <f t="shared" si="1054"/>
        <v>9.7548411054341325E-2</v>
      </c>
      <c r="K11235">
        <f t="shared" si="1054"/>
        <v>0.15354924382933366</v>
      </c>
      <c r="L11235">
        <f t="shared" si="1054"/>
        <v>0.16229847148113893</v>
      </c>
      <c r="M11235">
        <f t="shared" si="1054"/>
        <v>0.1696215048873729</v>
      </c>
      <c r="N11235">
        <f t="shared" si="1054"/>
        <v>0.17149858514250882</v>
      </c>
    </row>
    <row r="11236" spans="1:14">
      <c r="A11236">
        <v>2019</v>
      </c>
      <c r="B11236">
        <v>5</v>
      </c>
      <c r="C11236">
        <v>35</v>
      </c>
      <c r="D11236" t="s">
        <v>662</v>
      </c>
      <c r="E11236" t="s">
        <v>663</v>
      </c>
      <c r="F11236">
        <v>2013</v>
      </c>
      <c r="G11236">
        <f t="shared" si="1051"/>
        <v>0.1690308509457033</v>
      </c>
      <c r="H11236">
        <f t="shared" si="1052"/>
        <v>11</v>
      </c>
      <c r="I11236">
        <f t="shared" si="1054"/>
        <v>5.3043672092871121E-2</v>
      </c>
      <c r="J11236">
        <f t="shared" si="1054"/>
        <v>9.6144763615484574E-2</v>
      </c>
      <c r="K11236">
        <f t="shared" si="1054"/>
        <v>0.15133978700159129</v>
      </c>
      <c r="L11236">
        <f t="shared" si="1054"/>
        <v>0.15996311992222978</v>
      </c>
      <c r="M11236">
        <f t="shared" si="1054"/>
        <v>0.16718078044771437</v>
      </c>
      <c r="N11236">
        <f t="shared" si="1054"/>
        <v>0.1690308509457033</v>
      </c>
    </row>
    <row r="11237" spans="1:14">
      <c r="A11237">
        <v>2019</v>
      </c>
      <c r="B11237">
        <v>5</v>
      </c>
      <c r="C11237">
        <v>36</v>
      </c>
      <c r="D11237" t="s">
        <v>6</v>
      </c>
      <c r="E11237" t="s">
        <v>7</v>
      </c>
      <c r="F11237">
        <v>2008</v>
      </c>
      <c r="G11237">
        <f t="shared" si="1051"/>
        <v>0.16666666666666666</v>
      </c>
      <c r="H11237">
        <f t="shared" si="1052"/>
        <v>11</v>
      </c>
      <c r="I11237">
        <f t="shared" si="1054"/>
        <v>5.2301766015000029E-2</v>
      </c>
      <c r="J11237">
        <f t="shared" si="1054"/>
        <v>9.4800015379409977E-2</v>
      </c>
      <c r="K11237">
        <f t="shared" si="1054"/>
        <v>0.1492230423764527</v>
      </c>
      <c r="L11237">
        <f t="shared" si="1054"/>
        <v>0.1577257633022405</v>
      </c>
      <c r="M11237">
        <f t="shared" si="1054"/>
        <v>0.16484247255492307</v>
      </c>
      <c r="N11237">
        <f t="shared" si="1054"/>
        <v>0.16666666666666666</v>
      </c>
    </row>
    <row r="11238" spans="1:14">
      <c r="A11238">
        <v>2019</v>
      </c>
      <c r="B11238">
        <v>5</v>
      </c>
      <c r="C11238">
        <v>37</v>
      </c>
      <c r="D11238" t="s">
        <v>994</v>
      </c>
      <c r="E11238" t="s">
        <v>995</v>
      </c>
      <c r="F11238">
        <v>2016</v>
      </c>
      <c r="G11238">
        <f t="shared" si="1051"/>
        <v>0.16439898730535729</v>
      </c>
      <c r="H11238">
        <f t="shared" si="1052"/>
        <v>11</v>
      </c>
      <c r="I11238">
        <f t="shared" si="1054"/>
        <v>5.1590144202886545E-2</v>
      </c>
      <c r="J11238">
        <f t="shared" si="1054"/>
        <v>9.3510159149443786E-2</v>
      </c>
      <c r="K11238">
        <f t="shared" si="1054"/>
        <v>0.14719270229587947</v>
      </c>
      <c r="L11238">
        <f t="shared" si="1054"/>
        <v>0.15557973455311697</v>
      </c>
      <c r="M11238">
        <f t="shared" si="1054"/>
        <v>0.16259961331764305</v>
      </c>
      <c r="N11238">
        <f t="shared" si="1054"/>
        <v>0.16439898730535729</v>
      </c>
    </row>
    <row r="11239" spans="1:14">
      <c r="A11239">
        <v>2019</v>
      </c>
      <c r="B11239">
        <v>5</v>
      </c>
      <c r="C11239">
        <v>38</v>
      </c>
      <c r="D11239" t="s">
        <v>386</v>
      </c>
      <c r="E11239" t="s">
        <v>387</v>
      </c>
      <c r="F11239">
        <v>2011</v>
      </c>
      <c r="G11239">
        <f t="shared" si="1051"/>
        <v>0.16222142113076254</v>
      </c>
      <c r="H11239">
        <f t="shared" si="1052"/>
        <v>11</v>
      </c>
      <c r="I11239">
        <f t="shared" si="1054"/>
        <v>5.0906800863611545E-2</v>
      </c>
      <c r="J11239">
        <f t="shared" si="1054"/>
        <v>9.22715593083962E-2</v>
      </c>
      <c r="K11239">
        <f t="shared" si="1054"/>
        <v>0.14524304399858495</v>
      </c>
      <c r="L11239">
        <f t="shared" si="1054"/>
        <v>0.15351898483094237</v>
      </c>
      <c r="M11239">
        <f t="shared" si="1054"/>
        <v>0.16044588096341006</v>
      </c>
      <c r="N11239">
        <f t="shared" si="1054"/>
        <v>0.16222142113076254</v>
      </c>
    </row>
    <row r="11240" spans="1:14">
      <c r="A11240">
        <v>2019</v>
      </c>
      <c r="B11240">
        <v>5</v>
      </c>
      <c r="C11240">
        <v>39</v>
      </c>
      <c r="D11240" t="s">
        <v>1198</v>
      </c>
      <c r="E11240" t="s">
        <v>1199</v>
      </c>
      <c r="F11240">
        <v>2018</v>
      </c>
      <c r="G11240">
        <f t="shared" si="1051"/>
        <v>0.16012815380508713</v>
      </c>
      <c r="H11240">
        <f t="shared" si="1052"/>
        <v>11</v>
      </c>
      <c r="I11240">
        <f t="shared" si="1054"/>
        <v>5.0249911396365622E-2</v>
      </c>
      <c r="J11240">
        <f t="shared" si="1054"/>
        <v>9.1080908660392729E-2</v>
      </c>
      <c r="K11240">
        <f t="shared" si="1054"/>
        <v>0.14336886168551793</v>
      </c>
      <c r="L11240">
        <f t="shared" si="1054"/>
        <v>0.15153801171051562</v>
      </c>
      <c r="M11240">
        <f t="shared" si="1054"/>
        <v>0.15837552479331346</v>
      </c>
      <c r="N11240">
        <f t="shared" si="1054"/>
        <v>0.16012815380508713</v>
      </c>
    </row>
    <row r="11241" spans="1:14">
      <c r="A11241">
        <v>2019</v>
      </c>
      <c r="B11241">
        <v>5</v>
      </c>
      <c r="C11241">
        <v>40</v>
      </c>
      <c r="D11241" t="s">
        <v>1236</v>
      </c>
      <c r="E11241" t="s">
        <v>1237</v>
      </c>
      <c r="F11241">
        <v>2018</v>
      </c>
      <c r="G11241">
        <f t="shared" si="1051"/>
        <v>0.15811388300841897</v>
      </c>
      <c r="H11241">
        <f t="shared" si="1052"/>
        <v>11</v>
      </c>
      <c r="I11241">
        <f t="shared" si="1054"/>
        <v>4.961781187697651E-2</v>
      </c>
      <c r="J11241">
        <f t="shared" si="1054"/>
        <v>8.9935191245378091E-2</v>
      </c>
      <c r="K11241">
        <f t="shared" si="1054"/>
        <v>0.14156540798682474</v>
      </c>
      <c r="L11241">
        <f t="shared" si="1054"/>
        <v>0.14963179731710424</v>
      </c>
      <c r="M11241">
        <f t="shared" si="1054"/>
        <v>0.15638330052220575</v>
      </c>
      <c r="N11241">
        <f t="shared" si="1054"/>
        <v>0.15811388300841897</v>
      </c>
    </row>
    <row r="11242" spans="1:14">
      <c r="A11242">
        <v>2019</v>
      </c>
      <c r="B11242">
        <v>5</v>
      </c>
      <c r="C11242">
        <v>41</v>
      </c>
      <c r="D11242" t="s">
        <v>1208</v>
      </c>
      <c r="E11242" t="s">
        <v>1209</v>
      </c>
      <c r="F11242">
        <v>2018</v>
      </c>
      <c r="G11242">
        <f t="shared" si="1051"/>
        <v>0.15617376188860607</v>
      </c>
      <c r="H11242">
        <f t="shared" si="1052"/>
        <v>11</v>
      </c>
      <c r="I11242">
        <f t="shared" si="1054"/>
        <v>4.9008981311881222E-2</v>
      </c>
      <c r="J11242">
        <f t="shared" si="1054"/>
        <v>8.8831650173401014E-2</v>
      </c>
      <c r="K11242">
        <f t="shared" si="1054"/>
        <v>0.13982834333036098</v>
      </c>
      <c r="L11242">
        <f t="shared" si="1054"/>
        <v>0.1477957548099765</v>
      </c>
      <c r="M11242">
        <f t="shared" si="1054"/>
        <v>0.15446441434752983</v>
      </c>
      <c r="N11242">
        <f t="shared" si="1054"/>
        <v>0.15617376188860607</v>
      </c>
    </row>
    <row r="11243" spans="1:14">
      <c r="A11243">
        <v>2019</v>
      </c>
      <c r="B11243">
        <v>5</v>
      </c>
      <c r="C11243">
        <v>42</v>
      </c>
      <c r="D11243" t="s">
        <v>986</v>
      </c>
      <c r="E11243" t="s">
        <v>987</v>
      </c>
      <c r="F11243">
        <v>2015</v>
      </c>
      <c r="G11243">
        <f t="shared" si="1051"/>
        <v>0.15430334996209191</v>
      </c>
      <c r="H11243">
        <f t="shared" si="1052"/>
        <v>11</v>
      </c>
      <c r="I11243">
        <f t="shared" si="1054"/>
        <v>4.8422026230287969E-2</v>
      </c>
      <c r="J11243">
        <f t="shared" si="1054"/>
        <v>8.776775969700476E-2</v>
      </c>
      <c r="K11243">
        <f t="shared" si="1054"/>
        <v>0.13815369198133112</v>
      </c>
      <c r="L11243">
        <f t="shared" si="1054"/>
        <v>0.14602568191718215</v>
      </c>
      <c r="M11243">
        <f t="shared" si="1054"/>
        <v>0.15261447438755296</v>
      </c>
      <c r="N11243">
        <f t="shared" si="1054"/>
        <v>0.15430334996209191</v>
      </c>
    </row>
    <row r="11244" spans="1:14">
      <c r="A11244">
        <v>2019</v>
      </c>
      <c r="B11244">
        <v>5</v>
      </c>
      <c r="C11244">
        <v>43</v>
      </c>
      <c r="D11244" t="s">
        <v>262</v>
      </c>
      <c r="E11244" t="s">
        <v>263</v>
      </c>
      <c r="F11244">
        <v>2009</v>
      </c>
      <c r="G11244">
        <f t="shared" si="1051"/>
        <v>0.15249857033260467</v>
      </c>
      <c r="H11244">
        <f t="shared" si="1052"/>
        <v>11</v>
      </c>
      <c r="I11244">
        <f t="shared" si="1054"/>
        <v>4.7855667258947486E-2</v>
      </c>
      <c r="J11244">
        <f t="shared" si="1054"/>
        <v>8.6741200877213737E-2</v>
      </c>
      <c r="K11244">
        <f t="shared" si="1054"/>
        <v>0.13653780373854432</v>
      </c>
      <c r="L11244">
        <f t="shared" si="1054"/>
        <v>0.14431772044926289</v>
      </c>
      <c r="M11244">
        <f t="shared" si="1054"/>
        <v>0.15082944836830436</v>
      </c>
      <c r="N11244">
        <f t="shared" si="1054"/>
        <v>0.15249857033260467</v>
      </c>
    </row>
    <row r="11245" spans="1:14">
      <c r="A11245">
        <v>2019</v>
      </c>
      <c r="B11245">
        <v>5</v>
      </c>
      <c r="C11245">
        <v>44</v>
      </c>
      <c r="D11245" t="s">
        <v>14</v>
      </c>
      <c r="E11245" t="s">
        <v>15</v>
      </c>
      <c r="F11245">
        <v>2007</v>
      </c>
      <c r="G11245">
        <f t="shared" si="1051"/>
        <v>0.15075567228888181</v>
      </c>
      <c r="H11245">
        <f t="shared" si="1052"/>
        <v>11</v>
      </c>
      <c r="I11245">
        <f t="shared" si="1054"/>
        <v>4.7308727384922721E-2</v>
      </c>
      <c r="J11245">
        <f t="shared" si="1054"/>
        <v>8.5749840309115727E-2</v>
      </c>
      <c r="K11245">
        <f t="shared" si="1054"/>
        <v>0.13497732044672658</v>
      </c>
      <c r="L11245">
        <f t="shared" si="1054"/>
        <v>0.14266832090343787</v>
      </c>
      <c r="M11245">
        <f t="shared" si="1054"/>
        <v>0.14910562663067387</v>
      </c>
      <c r="N11245">
        <f t="shared" si="1054"/>
        <v>0.15075567228888181</v>
      </c>
    </row>
    <row r="11246" spans="1:14">
      <c r="A11246">
        <v>2019</v>
      </c>
      <c r="B11246">
        <v>5</v>
      </c>
      <c r="C11246">
        <v>45</v>
      </c>
      <c r="D11246" t="s">
        <v>800</v>
      </c>
      <c r="E11246" t="s">
        <v>801</v>
      </c>
      <c r="F11246">
        <v>2014</v>
      </c>
      <c r="G11246">
        <f t="shared" si="1051"/>
        <v>0.14907119849998599</v>
      </c>
      <c r="H11246">
        <f t="shared" si="1052"/>
        <v>11</v>
      </c>
      <c r="I11246">
        <f t="shared" si="1054"/>
        <v>4.6780121661131338E-2</v>
      </c>
      <c r="J11246">
        <f t="shared" si="1054"/>
        <v>8.47917114625545E-2</v>
      </c>
      <c r="K11246">
        <f t="shared" si="1054"/>
        <v>0.13346914662523202</v>
      </c>
      <c r="L11246">
        <f t="shared" si="1054"/>
        <v>0.1410742114187406</v>
      </c>
      <c r="M11246">
        <f t="shared" si="1054"/>
        <v>0.1474395896847806</v>
      </c>
      <c r="N11246">
        <f t="shared" si="1054"/>
        <v>0.14907119849998599</v>
      </c>
    </row>
    <row r="11247" spans="1:14">
      <c r="A11247">
        <v>2019</v>
      </c>
      <c r="B11247">
        <v>5</v>
      </c>
      <c r="C11247">
        <v>46</v>
      </c>
      <c r="D11247" t="s">
        <v>1060</v>
      </c>
      <c r="E11247" t="s">
        <v>1061</v>
      </c>
      <c r="F11247">
        <v>2017</v>
      </c>
      <c r="G11247">
        <f t="shared" si="1051"/>
        <v>0.14744195615489714</v>
      </c>
      <c r="H11247">
        <f t="shared" si="1052"/>
        <v>11</v>
      </c>
      <c r="I11247">
        <f t="shared" si="1054"/>
        <v>4.6268848149643937E-2</v>
      </c>
      <c r="J11247">
        <f t="shared" si="1054"/>
        <v>8.3864998266327248E-2</v>
      </c>
      <c r="K11247">
        <f t="shared" si="1054"/>
        <v>0.1320104236282158</v>
      </c>
      <c r="L11247">
        <f t="shared" si="1054"/>
        <v>0.13953237046383976</v>
      </c>
      <c r="M11247">
        <f t="shared" si="1054"/>
        <v>0.14582817966544684</v>
      </c>
      <c r="N11247">
        <f t="shared" si="1054"/>
        <v>0.14744195615489714</v>
      </c>
    </row>
    <row r="11248" spans="1:14">
      <c r="A11248">
        <v>2019</v>
      </c>
      <c r="B11248">
        <v>5</v>
      </c>
      <c r="C11248">
        <v>47</v>
      </c>
      <c r="D11248" t="s">
        <v>1210</v>
      </c>
      <c r="E11248" t="s">
        <v>1211</v>
      </c>
      <c r="F11248">
        <v>2018</v>
      </c>
      <c r="G11248">
        <f t="shared" si="1051"/>
        <v>0.14586499149789456</v>
      </c>
      <c r="H11248">
        <f t="shared" si="1052"/>
        <v>11</v>
      </c>
      <c r="I11248">
        <f t="shared" si="1054"/>
        <v>4.5773979930617097E-2</v>
      </c>
      <c r="J11248">
        <f t="shared" si="1054"/>
        <v>8.2968020623907457E-2</v>
      </c>
      <c r="K11248">
        <f t="shared" si="1054"/>
        <v>0.1305985068451874</v>
      </c>
      <c r="L11248">
        <f t="shared" si="1054"/>
        <v>0.13804000273848144</v>
      </c>
      <c r="M11248">
        <f t="shared" si="1054"/>
        <v>0.14426847514629465</v>
      </c>
      <c r="N11248">
        <f t="shared" si="1054"/>
        <v>0.14586499149789456</v>
      </c>
    </row>
    <row r="11249" spans="1:14">
      <c r="A11249">
        <v>2019</v>
      </c>
      <c r="B11249">
        <v>5</v>
      </c>
      <c r="C11249">
        <v>48</v>
      </c>
      <c r="D11249" t="s">
        <v>1288</v>
      </c>
      <c r="E11249" t="s">
        <v>1289</v>
      </c>
      <c r="F11249">
        <v>2019</v>
      </c>
      <c r="G11249">
        <f t="shared" si="1051"/>
        <v>0.14433756729740646</v>
      </c>
      <c r="H11249">
        <f t="shared" si="1052"/>
        <v>11</v>
      </c>
      <c r="I11249">
        <f t="shared" si="1054"/>
        <v>4.5294658031779636E-2</v>
      </c>
      <c r="J11249">
        <f t="shared" si="1054"/>
        <v>8.2099221597724537E-2</v>
      </c>
      <c r="K11249">
        <f t="shared" si="1054"/>
        <v>0.12923094552800987</v>
      </c>
      <c r="L11249">
        <f t="shared" si="1054"/>
        <v>0.13659451785103166</v>
      </c>
      <c r="M11249">
        <f t="shared" si="1054"/>
        <v>0.14275776885520253</v>
      </c>
      <c r="N11249">
        <f t="shared" si="1054"/>
        <v>0.14433756729740646</v>
      </c>
    </row>
    <row r="11250" spans="1:14">
      <c r="A11250">
        <v>2019</v>
      </c>
      <c r="B11250">
        <v>5</v>
      </c>
      <c r="C11250">
        <v>49</v>
      </c>
      <c r="D11250" t="s">
        <v>1218</v>
      </c>
      <c r="E11250" t="s">
        <v>1219</v>
      </c>
      <c r="F11250">
        <v>2018</v>
      </c>
      <c r="G11250">
        <f t="shared" si="1051"/>
        <v>0.14285714285714285</v>
      </c>
      <c r="H11250">
        <f t="shared" si="1052"/>
        <v>11</v>
      </c>
      <c r="I11250">
        <f t="shared" ref="I11250:N11265" si="1055">$G11250*(I$1^$H11250)</f>
        <v>4.4830085155714308E-2</v>
      </c>
      <c r="J11250">
        <f t="shared" si="1055"/>
        <v>8.1257156039494266E-2</v>
      </c>
      <c r="K11250">
        <f t="shared" si="1055"/>
        <v>0.12790546489410232</v>
      </c>
      <c r="L11250">
        <f t="shared" si="1055"/>
        <v>0.13519351140192043</v>
      </c>
      <c r="M11250">
        <f t="shared" si="1055"/>
        <v>0.14129354790421977</v>
      </c>
      <c r="N11250">
        <f t="shared" si="1055"/>
        <v>0.14285714285714285</v>
      </c>
    </row>
    <row r="11251" spans="1:14">
      <c r="A11251">
        <v>2019</v>
      </c>
      <c r="B11251">
        <v>5</v>
      </c>
      <c r="C11251">
        <v>50</v>
      </c>
      <c r="D11251" t="s">
        <v>494</v>
      </c>
      <c r="E11251" t="s">
        <v>495</v>
      </c>
      <c r="F11251">
        <v>2012</v>
      </c>
      <c r="G11251">
        <f t="shared" si="1051"/>
        <v>0.1414213562373095</v>
      </c>
      <c r="H11251">
        <f t="shared" si="1052"/>
        <v>11</v>
      </c>
      <c r="I11251">
        <f t="shared" si="1055"/>
        <v>4.4379520100686361E-2</v>
      </c>
      <c r="J11251">
        <f t="shared" si="1055"/>
        <v>8.0440480477643753E-2</v>
      </c>
      <c r="K11251">
        <f t="shared" si="1055"/>
        <v>0.12661995020841271</v>
      </c>
      <c r="L11251">
        <f t="shared" si="1055"/>
        <v>0.13383474815860627</v>
      </c>
      <c r="M11251">
        <f t="shared" si="1055"/>
        <v>0.13987347620537216</v>
      </c>
      <c r="N11251">
        <f t="shared" si="1055"/>
        <v>0.1414213562373095</v>
      </c>
    </row>
    <row r="11252" spans="1:14">
      <c r="A11252">
        <v>2019</v>
      </c>
      <c r="B11252">
        <v>5</v>
      </c>
      <c r="C11252">
        <v>51</v>
      </c>
      <c r="D11252" t="s">
        <v>1070</v>
      </c>
      <c r="E11252" t="s">
        <v>1071</v>
      </c>
      <c r="F11252">
        <v>2017</v>
      </c>
      <c r="G11252">
        <f t="shared" si="1051"/>
        <v>0.14002800840280097</v>
      </c>
      <c r="H11252">
        <f t="shared" si="1052"/>
        <v>11</v>
      </c>
      <c r="I11252">
        <f t="shared" si="1055"/>
        <v>4.3942272786178523E-2</v>
      </c>
      <c r="J11252">
        <f t="shared" si="1055"/>
        <v>7.9647944100802087E-2</v>
      </c>
      <c r="K11252">
        <f t="shared" si="1055"/>
        <v>0.12537243259068867</v>
      </c>
      <c r="L11252">
        <f t="shared" si="1055"/>
        <v>0.13251614705414599</v>
      </c>
      <c r="M11252">
        <f t="shared" si="1055"/>
        <v>0.13849537879235554</v>
      </c>
      <c r="N11252">
        <f t="shared" si="1055"/>
        <v>0.14002800840280097</v>
      </c>
    </row>
    <row r="11253" spans="1:14">
      <c r="A11253">
        <v>2019</v>
      </c>
      <c r="B11253">
        <v>5</v>
      </c>
      <c r="C11253">
        <v>52</v>
      </c>
      <c r="D11253" t="s">
        <v>704</v>
      </c>
      <c r="E11253" t="s">
        <v>705</v>
      </c>
      <c r="F11253">
        <v>2014</v>
      </c>
      <c r="G11253">
        <f t="shared" si="1051"/>
        <v>0.13867504905630729</v>
      </c>
      <c r="H11253">
        <f t="shared" si="1052"/>
        <v>11</v>
      </c>
      <c r="I11253">
        <f t="shared" si="1055"/>
        <v>4.3517699807169803E-2</v>
      </c>
      <c r="J11253">
        <f t="shared" si="1055"/>
        <v>7.8878380699670181E-2</v>
      </c>
      <c r="K11253">
        <f t="shared" si="1055"/>
        <v>0.12416107633131601</v>
      </c>
      <c r="L11253">
        <f t="shared" si="1055"/>
        <v>0.13123576778029028</v>
      </c>
      <c r="M11253">
        <f t="shared" si="1055"/>
        <v>0.13715722780870168</v>
      </c>
      <c r="N11253">
        <f t="shared" si="1055"/>
        <v>0.13867504905630729</v>
      </c>
    </row>
    <row r="11254" spans="1:14">
      <c r="A11254">
        <v>2019</v>
      </c>
      <c r="B11254">
        <v>5</v>
      </c>
      <c r="C11254">
        <v>53</v>
      </c>
      <c r="D11254" t="s">
        <v>942</v>
      </c>
      <c r="E11254" t="s">
        <v>943</v>
      </c>
      <c r="F11254">
        <v>2016</v>
      </c>
      <c r="G11254">
        <f t="shared" si="1051"/>
        <v>0.13736056394868904</v>
      </c>
      <c r="H11254">
        <f t="shared" si="1052"/>
        <v>11</v>
      </c>
      <c r="I11254">
        <f t="shared" si="1055"/>
        <v>4.3105200451996693E-2</v>
      </c>
      <c r="J11254">
        <f t="shared" si="1055"/>
        <v>7.8130701449160886E-2</v>
      </c>
      <c r="K11254">
        <f t="shared" si="1055"/>
        <v>0.12298416752981201</v>
      </c>
      <c r="L11254">
        <f t="shared" si="1055"/>
        <v>0.12999179877859918</v>
      </c>
      <c r="M11254">
        <f t="shared" si="1055"/>
        <v>0.13585712995704319</v>
      </c>
      <c r="N11254">
        <f t="shared" si="1055"/>
        <v>0.13736056394868904</v>
      </c>
    </row>
    <row r="11255" spans="1:14">
      <c r="A11255">
        <v>2019</v>
      </c>
      <c r="B11255">
        <v>5</v>
      </c>
      <c r="C11255">
        <v>54</v>
      </c>
      <c r="D11255" t="s">
        <v>22</v>
      </c>
      <c r="E11255" t="s">
        <v>23</v>
      </c>
      <c r="F11255">
        <v>2008</v>
      </c>
      <c r="G11255">
        <f t="shared" si="1051"/>
        <v>0.13608276348795434</v>
      </c>
      <c r="H11255">
        <f t="shared" si="1052"/>
        <v>11</v>
      </c>
      <c r="I11255">
        <f t="shared" si="1055"/>
        <v>4.2704213127729464E-2</v>
      </c>
      <c r="J11255">
        <f t="shared" si="1055"/>
        <v>7.7403888429184095E-2</v>
      </c>
      <c r="K11255">
        <f t="shared" si="1055"/>
        <v>0.12184010389600682</v>
      </c>
      <c r="L11255">
        <f t="shared" si="1055"/>
        <v>0.12878254646049517</v>
      </c>
      <c r="M11255">
        <f t="shared" si="1055"/>
        <v>0.13459331523276721</v>
      </c>
      <c r="N11255">
        <f t="shared" si="1055"/>
        <v>0.13608276348795434</v>
      </c>
    </row>
    <row r="11256" spans="1:14">
      <c r="A11256">
        <v>2019</v>
      </c>
      <c r="B11256">
        <v>5</v>
      </c>
      <c r="C11256">
        <v>55</v>
      </c>
      <c r="D11256" t="s">
        <v>28</v>
      </c>
      <c r="E11256" t="s">
        <v>29</v>
      </c>
      <c r="F11256">
        <v>2004</v>
      </c>
      <c r="G11256">
        <f t="shared" si="1051"/>
        <v>0.13483997249264842</v>
      </c>
      <c r="H11256">
        <f t="shared" si="1052"/>
        <v>11</v>
      </c>
      <c r="I11256">
        <f t="shared" si="1055"/>
        <v>4.2314212144677225E-2</v>
      </c>
      <c r="J11256">
        <f t="shared" si="1055"/>
        <v>7.6696988796373738E-2</v>
      </c>
      <c r="K11256">
        <f t="shared" si="1055"/>
        <v>0.12072738557586116</v>
      </c>
      <c r="L11256">
        <f t="shared" si="1055"/>
        <v>0.12760642551033652</v>
      </c>
      <c r="M11256">
        <f t="shared" si="1055"/>
        <v>0.13336412678955589</v>
      </c>
      <c r="N11256">
        <f t="shared" si="1055"/>
        <v>0.13483997249264842</v>
      </c>
    </row>
    <row r="11257" spans="1:14">
      <c r="A11257">
        <v>2019</v>
      </c>
      <c r="B11257">
        <v>5</v>
      </c>
      <c r="C11257">
        <v>56</v>
      </c>
      <c r="D11257" t="s">
        <v>1146</v>
      </c>
      <c r="E11257" t="s">
        <v>1147</v>
      </c>
      <c r="F11257">
        <v>2015</v>
      </c>
      <c r="G11257">
        <f t="shared" si="1051"/>
        <v>0.1336306209562122</v>
      </c>
      <c r="H11257">
        <f t="shared" si="1052"/>
        <v>11</v>
      </c>
      <c r="I11257">
        <f t="shared" si="1055"/>
        <v>4.1934704818145818E-2</v>
      </c>
      <c r="J11257">
        <f t="shared" si="1055"/>
        <v>7.600910953085413E-2</v>
      </c>
      <c r="K11257">
        <f t="shared" si="1055"/>
        <v>0.11964460688244326</v>
      </c>
      <c r="L11257">
        <f t="shared" si="1055"/>
        <v>0.12646195014522568</v>
      </c>
      <c r="M11257">
        <f t="shared" si="1055"/>
        <v>0.13216801180483043</v>
      </c>
      <c r="N11257">
        <f t="shared" si="1055"/>
        <v>0.1336306209562122</v>
      </c>
    </row>
    <row r="11258" spans="1:14">
      <c r="A11258">
        <v>2019</v>
      </c>
      <c r="B11258">
        <v>5</v>
      </c>
      <c r="C11258">
        <v>57</v>
      </c>
      <c r="D11258" t="s">
        <v>1084</v>
      </c>
      <c r="E11258" t="s">
        <v>1085</v>
      </c>
      <c r="F11258">
        <v>2016</v>
      </c>
      <c r="G11258">
        <f t="shared" si="1051"/>
        <v>0.13245323570650439</v>
      </c>
      <c r="H11258">
        <f t="shared" si="1052"/>
        <v>11</v>
      </c>
      <c r="I11258">
        <f t="shared" si="1055"/>
        <v>4.1565228851107437E-2</v>
      </c>
      <c r="J11258">
        <f t="shared" si="1055"/>
        <v>7.5339412692175381E-2</v>
      </c>
      <c r="K11258">
        <f t="shared" si="1055"/>
        <v>0.11859044882837989</v>
      </c>
      <c r="L11258">
        <f t="shared" si="1055"/>
        <v>0.12534772622195989</v>
      </c>
      <c r="M11258">
        <f t="shared" si="1055"/>
        <v>0.13100351323056125</v>
      </c>
      <c r="N11258">
        <f t="shared" si="1055"/>
        <v>0.13245323570650439</v>
      </c>
    </row>
    <row r="11259" spans="1:14">
      <c r="A11259">
        <v>2019</v>
      </c>
      <c r="B11259">
        <v>5</v>
      </c>
      <c r="C11259">
        <v>58</v>
      </c>
      <c r="D11259" t="s">
        <v>1126</v>
      </c>
      <c r="E11259" t="s">
        <v>1127</v>
      </c>
      <c r="F11259">
        <v>2017</v>
      </c>
      <c r="G11259">
        <f t="shared" si="1051"/>
        <v>0.13130643285972254</v>
      </c>
      <c r="H11259">
        <f t="shared" si="1052"/>
        <v>11</v>
      </c>
      <c r="I11259">
        <f t="shared" si="1055"/>
        <v>4.1205349966161119E-2</v>
      </c>
      <c r="J11259">
        <f t="shared" si="1055"/>
        <v>7.4687111127102968E-2</v>
      </c>
      <c r="K11259">
        <f t="shared" si="1055"/>
        <v>0.11756367236956332</v>
      </c>
      <c r="L11259">
        <f t="shared" si="1055"/>
        <v>0.1242624440957648</v>
      </c>
      <c r="M11259">
        <f t="shared" si="1055"/>
        <v>0.12986926232978199</v>
      </c>
      <c r="N11259">
        <f t="shared" si="1055"/>
        <v>0.13130643285972254</v>
      </c>
    </row>
    <row r="11260" spans="1:14">
      <c r="A11260">
        <v>2019</v>
      </c>
      <c r="B11260">
        <v>5</v>
      </c>
      <c r="C11260">
        <v>59</v>
      </c>
      <c r="D11260" t="s">
        <v>1188</v>
      </c>
      <c r="E11260" t="s">
        <v>1189</v>
      </c>
      <c r="F11260">
        <v>2018</v>
      </c>
      <c r="G11260">
        <f t="shared" si="1051"/>
        <v>0.13018891098082389</v>
      </c>
      <c r="H11260">
        <f t="shared" si="1052"/>
        <v>11</v>
      </c>
      <c r="I11260">
        <f t="shared" si="1055"/>
        <v>4.0854659759200315E-2</v>
      </c>
      <c r="J11260">
        <f t="shared" si="1055"/>
        <v>7.4051464579264453E-2</v>
      </c>
      <c r="K11260">
        <f t="shared" si="1055"/>
        <v>0.11656311228141428</v>
      </c>
      <c r="L11260">
        <f t="shared" si="1055"/>
        <v>0.12320487214762733</v>
      </c>
      <c r="M11260">
        <f t="shared" si="1055"/>
        <v>0.12876397191187072</v>
      </c>
      <c r="N11260">
        <f t="shared" si="1055"/>
        <v>0.13018891098082389</v>
      </c>
    </row>
    <row r="11261" spans="1:14">
      <c r="A11261">
        <v>2019</v>
      </c>
      <c r="B11261">
        <v>5</v>
      </c>
      <c r="C11261">
        <v>60</v>
      </c>
      <c r="D11261" t="s">
        <v>872</v>
      </c>
      <c r="E11261" t="s">
        <v>873</v>
      </c>
      <c r="F11261">
        <v>2015</v>
      </c>
      <c r="G11261">
        <f t="shared" si="1051"/>
        <v>0.12909944487358055</v>
      </c>
      <c r="H11261">
        <f t="shared" si="1052"/>
        <v>11</v>
      </c>
      <c r="I11261">
        <f t="shared" si="1055"/>
        <v>4.0512773750666427E-2</v>
      </c>
      <c r="J11261">
        <f t="shared" si="1055"/>
        <v>7.343177615693236E-2</v>
      </c>
      <c r="K11261">
        <f t="shared" si="1055"/>
        <v>0.11558767159888099</v>
      </c>
      <c r="L11261">
        <f t="shared" si="1055"/>
        <v>0.12217385090748607</v>
      </c>
      <c r="M11261">
        <f t="shared" si="1055"/>
        <v>0.12768643019057405</v>
      </c>
      <c r="N11261">
        <f t="shared" si="1055"/>
        <v>0.12909944487358055</v>
      </c>
    </row>
    <row r="11262" spans="1:14">
      <c r="A11262">
        <v>2019</v>
      </c>
      <c r="B11262">
        <v>5</v>
      </c>
      <c r="C11262">
        <v>61</v>
      </c>
      <c r="D11262" t="s">
        <v>18</v>
      </c>
      <c r="E11262" t="s">
        <v>19</v>
      </c>
      <c r="F11262">
        <v>1995</v>
      </c>
      <c r="G11262">
        <f t="shared" si="1051"/>
        <v>0.12803687993289598</v>
      </c>
      <c r="H11262">
        <f t="shared" si="1052"/>
        <v>11</v>
      </c>
      <c r="I11262">
        <f t="shared" si="1055"/>
        <v>4.017932961324587E-2</v>
      </c>
      <c r="J11262">
        <f t="shared" si="1055"/>
        <v>7.2827389120621241E-2</v>
      </c>
      <c r="K11262">
        <f t="shared" si="1055"/>
        <v>0.11463631655985194</v>
      </c>
      <c r="L11262">
        <f t="shared" si="1055"/>
        <v>0.12116828770952003</v>
      </c>
      <c r="M11262">
        <f t="shared" si="1055"/>
        <v>0.12663549519813833</v>
      </c>
      <c r="N11262">
        <f t="shared" si="1055"/>
        <v>0.12803687993289598</v>
      </c>
    </row>
    <row r="11263" spans="1:14">
      <c r="A11263">
        <v>2019</v>
      </c>
      <c r="B11263">
        <v>5</v>
      </c>
      <c r="C11263">
        <v>62</v>
      </c>
      <c r="D11263" t="s">
        <v>1020</v>
      </c>
      <c r="E11263" t="s">
        <v>1021</v>
      </c>
      <c r="F11263">
        <v>2016</v>
      </c>
      <c r="G11263">
        <f t="shared" si="1051"/>
        <v>0.1270001270001905</v>
      </c>
      <c r="H11263">
        <f t="shared" si="1052"/>
        <v>11</v>
      </c>
      <c r="I11263">
        <f t="shared" si="1055"/>
        <v>3.9853985557435509E-2</v>
      </c>
      <c r="J11263">
        <f t="shared" si="1055"/>
        <v>7.2237683956830487E-2</v>
      </c>
      <c r="K11263">
        <f t="shared" si="1055"/>
        <v>0.11370807199898582</v>
      </c>
      <c r="L11263">
        <f t="shared" si="1055"/>
        <v>0.12018715182351919</v>
      </c>
      <c r="M11263">
        <f t="shared" si="1055"/>
        <v>0.12561008969700391</v>
      </c>
      <c r="N11263">
        <f t="shared" si="1055"/>
        <v>0.1270001270001905</v>
      </c>
    </row>
    <row r="11264" spans="1:14">
      <c r="A11264">
        <v>2019</v>
      </c>
      <c r="B11264">
        <v>5</v>
      </c>
      <c r="C11264">
        <v>63</v>
      </c>
      <c r="D11264" t="s">
        <v>1040</v>
      </c>
      <c r="E11264" t="s">
        <v>1041</v>
      </c>
      <c r="F11264">
        <v>2016</v>
      </c>
      <c r="G11264">
        <f t="shared" si="1051"/>
        <v>0.12598815766974239</v>
      </c>
      <c r="H11264">
        <f t="shared" si="1052"/>
        <v>11</v>
      </c>
      <c r="I11264">
        <f t="shared" si="1055"/>
        <v>3.9536418858622788E-2</v>
      </c>
      <c r="J11264">
        <f t="shared" si="1055"/>
        <v>7.1662075708290654E-2</v>
      </c>
      <c r="K11264">
        <f t="shared" si="1055"/>
        <v>0.11280201714529904</v>
      </c>
      <c r="L11264">
        <f t="shared" si="1055"/>
        <v>0.11922947001301887</v>
      </c>
      <c r="M11264">
        <f t="shared" si="1055"/>
        <v>0.12460919653751899</v>
      </c>
      <c r="N11264">
        <f t="shared" si="1055"/>
        <v>0.12598815766974239</v>
      </c>
    </row>
    <row r="11265" spans="1:14">
      <c r="A11265">
        <v>2019</v>
      </c>
      <c r="B11265">
        <v>5</v>
      </c>
      <c r="C11265">
        <v>64</v>
      </c>
      <c r="D11265" t="s">
        <v>50</v>
      </c>
      <c r="E11265" t="s">
        <v>51</v>
      </c>
      <c r="F11265">
        <v>2005</v>
      </c>
      <c r="G11265">
        <f t="shared" si="1051"/>
        <v>0.125</v>
      </c>
      <c r="H11265">
        <f t="shared" si="1052"/>
        <v>11</v>
      </c>
      <c r="I11265">
        <f t="shared" si="1055"/>
        <v>3.9226324511250021E-2</v>
      </c>
      <c r="J11265">
        <f t="shared" si="1055"/>
        <v>7.1100011534557486E-2</v>
      </c>
      <c r="K11265">
        <f t="shared" si="1055"/>
        <v>0.11191728178233953</v>
      </c>
      <c r="L11265">
        <f t="shared" si="1055"/>
        <v>0.11829432247668038</v>
      </c>
      <c r="M11265">
        <f t="shared" si="1055"/>
        <v>0.12363185441619232</v>
      </c>
      <c r="N11265">
        <f t="shared" si="1055"/>
        <v>0.125</v>
      </c>
    </row>
    <row r="11266" spans="1:14">
      <c r="A11266">
        <v>2019</v>
      </c>
      <c r="B11266">
        <v>5</v>
      </c>
      <c r="C11266">
        <v>65</v>
      </c>
      <c r="D11266" t="s">
        <v>1202</v>
      </c>
      <c r="E11266" t="s">
        <v>1203</v>
      </c>
      <c r="F11266">
        <v>2018</v>
      </c>
      <c r="G11266">
        <f t="shared" si="1051"/>
        <v>0.12403473458920847</v>
      </c>
      <c r="H11266">
        <f t="shared" si="1052"/>
        <v>11</v>
      </c>
      <c r="I11266">
        <f t="shared" ref="I11266:N11281" si="1056">$G11266*(I$1^$H11266)</f>
        <v>3.8923413997304472E-2</v>
      </c>
      <c r="J11266">
        <f t="shared" si="1056"/>
        <v>7.0550968479827988E-2</v>
      </c>
      <c r="K11266">
        <f t="shared" si="1056"/>
        <v>0.11105304273454512</v>
      </c>
      <c r="L11266">
        <f t="shared" si="1056"/>
        <v>0.11738083913444231</v>
      </c>
      <c r="M11266">
        <f t="shared" si="1056"/>
        <v>0.12267715399427259</v>
      </c>
      <c r="N11266">
        <f t="shared" si="1056"/>
        <v>0.12403473458920847</v>
      </c>
    </row>
    <row r="11267" spans="1:14">
      <c r="A11267">
        <v>2019</v>
      </c>
      <c r="B11267">
        <v>5</v>
      </c>
      <c r="C11267">
        <v>66</v>
      </c>
      <c r="D11267" t="s">
        <v>1122</v>
      </c>
      <c r="E11267" t="s">
        <v>1123</v>
      </c>
      <c r="F11267">
        <v>2017</v>
      </c>
      <c r="G11267">
        <f t="shared" ref="G11267:G11330" si="1057">1/SQRT(C11267)</f>
        <v>0.12309149097933272</v>
      </c>
      <c r="H11267">
        <f t="shared" ref="H11267:H11330" si="1058">(2020*12+4)-(A11267*12+B11267)</f>
        <v>11</v>
      </c>
      <c r="I11267">
        <f t="shared" si="1056"/>
        <v>3.8627414157831282E-2</v>
      </c>
      <c r="J11267">
        <f t="shared" si="1056"/>
        <v>7.0014451427491478E-2</v>
      </c>
      <c r="K11267">
        <f t="shared" si="1056"/>
        <v>0.11020852064753828</v>
      </c>
      <c r="L11267">
        <f t="shared" si="1056"/>
        <v>0.11648819622435663</v>
      </c>
      <c r="M11267">
        <f t="shared" si="1056"/>
        <v>0.12174423434103131</v>
      </c>
      <c r="N11267">
        <f t="shared" si="1056"/>
        <v>0.12309149097933272</v>
      </c>
    </row>
    <row r="11268" spans="1:14">
      <c r="A11268">
        <v>2019</v>
      </c>
      <c r="B11268">
        <v>5</v>
      </c>
      <c r="C11268">
        <v>67</v>
      </c>
      <c r="D11268" t="s">
        <v>1168</v>
      </c>
      <c r="E11268" t="s">
        <v>1169</v>
      </c>
      <c r="F11268">
        <v>2018</v>
      </c>
      <c r="G11268">
        <f t="shared" si="1057"/>
        <v>0.12216944435630522</v>
      </c>
      <c r="H11268">
        <f t="shared" si="1058"/>
        <v>11</v>
      </c>
      <c r="I11268">
        <f t="shared" si="1056"/>
        <v>3.8338066157436249E-2</v>
      </c>
      <c r="J11268">
        <f t="shared" si="1056"/>
        <v>6.9489991223230241E-2</v>
      </c>
      <c r="K11268">
        <f t="shared" si="1056"/>
        <v>0.10938297703373169</v>
      </c>
      <c r="L11268">
        <f t="shared" si="1056"/>
        <v>0.11561561317985304</v>
      </c>
      <c r="M11268">
        <f t="shared" si="1056"/>
        <v>0.12083227967012668</v>
      </c>
      <c r="N11268">
        <f t="shared" si="1056"/>
        <v>0.12216944435630522</v>
      </c>
    </row>
    <row r="11269" spans="1:14">
      <c r="A11269">
        <v>2019</v>
      </c>
      <c r="B11269">
        <v>5</v>
      </c>
      <c r="C11269">
        <v>68</v>
      </c>
      <c r="D11269" t="s">
        <v>974</v>
      </c>
      <c r="E11269" t="s">
        <v>975</v>
      </c>
      <c r="F11269">
        <v>2016</v>
      </c>
      <c r="G11269">
        <f t="shared" si="1057"/>
        <v>0.12126781251816648</v>
      </c>
      <c r="H11269">
        <f t="shared" si="1058"/>
        <v>11</v>
      </c>
      <c r="I11269">
        <f t="shared" si="1056"/>
        <v>3.8055124532856206E-2</v>
      </c>
      <c r="J11269">
        <f t="shared" si="1056"/>
        <v>6.8977142950497533E-2</v>
      </c>
      <c r="K11269">
        <f t="shared" si="1056"/>
        <v>0.10857571155778847</v>
      </c>
      <c r="L11269">
        <f t="shared" si="1056"/>
        <v>0.11476234976052484</v>
      </c>
      <c r="M11269">
        <f t="shared" si="1056"/>
        <v>0.1199405163409285</v>
      </c>
      <c r="N11269">
        <f t="shared" si="1056"/>
        <v>0.12126781251816648</v>
      </c>
    </row>
    <row r="11270" spans="1:14">
      <c r="A11270">
        <v>2019</v>
      </c>
      <c r="B11270">
        <v>5</v>
      </c>
      <c r="C11270">
        <v>69</v>
      </c>
      <c r="D11270" t="s">
        <v>736</v>
      </c>
      <c r="E11270" t="s">
        <v>737</v>
      </c>
      <c r="F11270">
        <v>2014</v>
      </c>
      <c r="G11270">
        <f t="shared" si="1057"/>
        <v>0.1203858530857692</v>
      </c>
      <c r="H11270">
        <f t="shared" si="1058"/>
        <v>11</v>
      </c>
      <c r="I11270">
        <f t="shared" si="1056"/>
        <v>3.7778356317648421E-2</v>
      </c>
      <c r="J11270">
        <f t="shared" si="1056"/>
        <v>6.8475484343965859E-2</v>
      </c>
      <c r="K11270">
        <f t="shared" si="1056"/>
        <v>0.10778605953925889</v>
      </c>
      <c r="L11270">
        <f t="shared" si="1056"/>
        <v>0.113927703412466</v>
      </c>
      <c r="M11270">
        <f t="shared" si="1056"/>
        <v>0.11906821009975148</v>
      </c>
      <c r="N11270">
        <f t="shared" si="1056"/>
        <v>0.1203858530857692</v>
      </c>
    </row>
    <row r="11271" spans="1:14">
      <c r="A11271">
        <v>2019</v>
      </c>
      <c r="B11271">
        <v>5</v>
      </c>
      <c r="C11271">
        <v>70</v>
      </c>
      <c r="D11271" t="s">
        <v>548</v>
      </c>
      <c r="E11271" t="s">
        <v>549</v>
      </c>
      <c r="F11271">
        <v>2010</v>
      </c>
      <c r="G11271">
        <f t="shared" si="1057"/>
        <v>0.11952286093343936</v>
      </c>
      <c r="H11271">
        <f t="shared" si="1058"/>
        <v>11</v>
      </c>
      <c r="I11271">
        <f t="shared" si="1056"/>
        <v>3.7507540235904802E-2</v>
      </c>
      <c r="J11271">
        <f t="shared" si="1056"/>
        <v>6.7984614328086793E-2</v>
      </c>
      <c r="K11271">
        <f t="shared" si="1056"/>
        <v>0.10701338965215292</v>
      </c>
      <c r="L11271">
        <f t="shared" si="1056"/>
        <v>0.1131110068367656</v>
      </c>
      <c r="M11271">
        <f t="shared" si="1056"/>
        <v>0.1182146635386382</v>
      </c>
      <c r="N11271">
        <f t="shared" si="1056"/>
        <v>0.11952286093343936</v>
      </c>
    </row>
    <row r="11272" spans="1:14">
      <c r="A11272">
        <v>2019</v>
      </c>
      <c r="B11272">
        <v>5</v>
      </c>
      <c r="C11272">
        <v>71</v>
      </c>
      <c r="D11272" t="s">
        <v>1204</v>
      </c>
      <c r="E11272" t="s">
        <v>1205</v>
      </c>
      <c r="F11272">
        <v>2018</v>
      </c>
      <c r="G11272">
        <f t="shared" si="1057"/>
        <v>0.11867816581938533</v>
      </c>
      <c r="H11272">
        <f t="shared" si="1058"/>
        <v>11</v>
      </c>
      <c r="I11272">
        <f t="shared" si="1056"/>
        <v>3.724246595864919E-2</v>
      </c>
      <c r="J11272">
        <f t="shared" si="1056"/>
        <v>6.7504151669267376E-2</v>
      </c>
      <c r="K11272">
        <f t="shared" si="1056"/>
        <v>0.1062571018033549</v>
      </c>
      <c r="L11272">
        <f t="shared" si="1056"/>
        <v>0.11231162574703452</v>
      </c>
      <c r="M11272">
        <f t="shared" si="1056"/>
        <v>0.11737921375170382</v>
      </c>
      <c r="N11272">
        <f t="shared" si="1056"/>
        <v>0.11867816581938533</v>
      </c>
    </row>
    <row r="11273" spans="1:14">
      <c r="A11273">
        <v>2019</v>
      </c>
      <c r="B11273">
        <v>5</v>
      </c>
      <c r="C11273">
        <v>72</v>
      </c>
      <c r="D11273" t="s">
        <v>948</v>
      </c>
      <c r="E11273" t="s">
        <v>949</v>
      </c>
      <c r="F11273">
        <v>2016</v>
      </c>
      <c r="G11273">
        <f t="shared" si="1057"/>
        <v>0.11785113019775793</v>
      </c>
      <c r="H11273">
        <f t="shared" si="1058"/>
        <v>11</v>
      </c>
      <c r="I11273">
        <f t="shared" si="1056"/>
        <v>3.6982933417238635E-2</v>
      </c>
      <c r="J11273">
        <f t="shared" si="1056"/>
        <v>6.7033733731369796E-2</v>
      </c>
      <c r="K11273">
        <f t="shared" si="1056"/>
        <v>0.10551662517367727</v>
      </c>
      <c r="L11273">
        <f t="shared" si="1056"/>
        <v>0.11152895679883858</v>
      </c>
      <c r="M11273">
        <f t="shared" si="1056"/>
        <v>0.11656123017114348</v>
      </c>
      <c r="N11273">
        <f t="shared" si="1056"/>
        <v>0.11785113019775793</v>
      </c>
    </row>
    <row r="11274" spans="1:14">
      <c r="A11274">
        <v>2019</v>
      </c>
      <c r="B11274">
        <v>5</v>
      </c>
      <c r="C11274">
        <v>73</v>
      </c>
      <c r="D11274" t="s">
        <v>710</v>
      </c>
      <c r="E11274" t="s">
        <v>711</v>
      </c>
      <c r="F11274">
        <v>2014</v>
      </c>
      <c r="G11274">
        <f t="shared" si="1057"/>
        <v>0.11704114719613057</v>
      </c>
      <c r="H11274">
        <f t="shared" si="1058"/>
        <v>11</v>
      </c>
      <c r="I11274">
        <f t="shared" si="1056"/>
        <v>3.6728752168675188E-2</v>
      </c>
      <c r="J11274">
        <f t="shared" si="1056"/>
        <v>6.6573015325301799E-2</v>
      </c>
      <c r="K11274">
        <f t="shared" si="1056"/>
        <v>0.10479141640702098</v>
      </c>
      <c r="L11274">
        <f t="shared" si="1056"/>
        <v>0.11076242567567748</v>
      </c>
      <c r="M11274">
        <f t="shared" si="1056"/>
        <v>0.1157601125668492</v>
      </c>
      <c r="N11274">
        <f t="shared" si="1056"/>
        <v>0.11704114719613057</v>
      </c>
    </row>
    <row r="11275" spans="1:14">
      <c r="A11275">
        <v>2019</v>
      </c>
      <c r="B11275">
        <v>5</v>
      </c>
      <c r="C11275">
        <v>74</v>
      </c>
      <c r="D11275" t="s">
        <v>888</v>
      </c>
      <c r="E11275" t="s">
        <v>889</v>
      </c>
      <c r="F11275">
        <v>2014</v>
      </c>
      <c r="G11275">
        <f t="shared" si="1057"/>
        <v>0.11624763874381928</v>
      </c>
      <c r="H11275">
        <f t="shared" si="1058"/>
        <v>11</v>
      </c>
      <c r="I11275">
        <f t="shared" si="1056"/>
        <v>3.6479740808252926E-2</v>
      </c>
      <c r="J11275">
        <f t="shared" si="1056"/>
        <v>6.6121667644404983E-2</v>
      </c>
      <c r="K11275">
        <f t="shared" si="1056"/>
        <v>0.10408095793458906</v>
      </c>
      <c r="L11275">
        <f t="shared" si="1056"/>
        <v>0.11001148531771203</v>
      </c>
      <c r="M11275">
        <f t="shared" si="1056"/>
        <v>0.11497528919521587</v>
      </c>
      <c r="N11275">
        <f t="shared" si="1056"/>
        <v>0.11624763874381928</v>
      </c>
    </row>
    <row r="11276" spans="1:14">
      <c r="A11276">
        <v>2019</v>
      </c>
      <c r="B11276">
        <v>5</v>
      </c>
      <c r="C11276">
        <v>75</v>
      </c>
      <c r="D11276" t="s">
        <v>878</v>
      </c>
      <c r="E11276" t="s">
        <v>879</v>
      </c>
      <c r="F11276">
        <v>2015</v>
      </c>
      <c r="G11276">
        <f t="shared" si="1057"/>
        <v>0.11547005383792514</v>
      </c>
      <c r="H11276">
        <f t="shared" si="1058"/>
        <v>11</v>
      </c>
      <c r="I11276">
        <f t="shared" si="1056"/>
        <v>3.6235726425423699E-2</v>
      </c>
      <c r="J11276">
        <f t="shared" si="1056"/>
        <v>6.5679377278179601E-2</v>
      </c>
      <c r="K11276">
        <f t="shared" si="1056"/>
        <v>0.10338475642240787</v>
      </c>
      <c r="L11276">
        <f t="shared" si="1056"/>
        <v>0.10927561428082529</v>
      </c>
      <c r="M11276">
        <f t="shared" si="1056"/>
        <v>0.114206215084162</v>
      </c>
      <c r="N11276">
        <f t="shared" si="1056"/>
        <v>0.11547005383792514</v>
      </c>
    </row>
    <row r="11277" spans="1:14">
      <c r="A11277">
        <v>2019</v>
      </c>
      <c r="B11277">
        <v>5</v>
      </c>
      <c r="C11277">
        <v>76</v>
      </c>
      <c r="D11277" t="s">
        <v>1266</v>
      </c>
      <c r="E11277" t="s">
        <v>1267</v>
      </c>
      <c r="F11277">
        <v>2019</v>
      </c>
      <c r="G11277">
        <f t="shared" si="1057"/>
        <v>0.11470786693528087</v>
      </c>
      <c r="H11277">
        <f t="shared" si="1058"/>
        <v>11</v>
      </c>
      <c r="I11277">
        <f t="shared" si="1056"/>
        <v>3.5996544099172911E-2</v>
      </c>
      <c r="J11277">
        <f t="shared" si="1056"/>
        <v>6.5245845297623645E-2</v>
      </c>
      <c r="K11277">
        <f t="shared" si="1056"/>
        <v>0.10270234133157549</v>
      </c>
      <c r="L11277">
        <f t="shared" si="1056"/>
        <v>0.10855431521483407</v>
      </c>
      <c r="M11277">
        <f t="shared" si="1056"/>
        <v>0.11345237044267684</v>
      </c>
      <c r="N11277">
        <f t="shared" si="1056"/>
        <v>0.11470786693528087</v>
      </c>
    </row>
    <row r="11278" spans="1:14">
      <c r="A11278">
        <v>2019</v>
      </c>
      <c r="B11278">
        <v>5</v>
      </c>
      <c r="C11278">
        <v>77</v>
      </c>
      <c r="D11278" t="s">
        <v>74</v>
      </c>
      <c r="E11278" t="s">
        <v>75</v>
      </c>
      <c r="F11278">
        <v>2008</v>
      </c>
      <c r="G11278">
        <f t="shared" si="1057"/>
        <v>0.11396057645963795</v>
      </c>
      <c r="H11278">
        <f t="shared" si="1058"/>
        <v>11</v>
      </c>
      <c r="I11278">
        <f t="shared" si="1056"/>
        <v>3.5762036429559024E-2</v>
      </c>
      <c r="J11278">
        <f t="shared" si="1056"/>
        <v>6.4820786406120628E-2</v>
      </c>
      <c r="K11278">
        <f t="shared" si="1056"/>
        <v>0.1020332635816892</v>
      </c>
      <c r="L11278">
        <f t="shared" si="1056"/>
        <v>0.10784711345075843</v>
      </c>
      <c r="M11278">
        <f t="shared" si="1056"/>
        <v>0.11271325918434649</v>
      </c>
      <c r="N11278">
        <f t="shared" si="1056"/>
        <v>0.11396057645963795</v>
      </c>
    </row>
    <row r="11279" spans="1:14">
      <c r="A11279">
        <v>2019</v>
      </c>
      <c r="B11279">
        <v>5</v>
      </c>
      <c r="C11279">
        <v>78</v>
      </c>
      <c r="D11279" t="s">
        <v>718</v>
      </c>
      <c r="E11279" t="s">
        <v>719</v>
      </c>
      <c r="F11279">
        <v>2013</v>
      </c>
      <c r="G11279">
        <f t="shared" si="1057"/>
        <v>0.11322770341445956</v>
      </c>
      <c r="H11279">
        <f t="shared" si="1058"/>
        <v>11</v>
      </c>
      <c r="I11279">
        <f t="shared" si="1056"/>
        <v>3.5532053102393303E-2</v>
      </c>
      <c r="J11279">
        <f t="shared" si="1056"/>
        <v>6.4403928150396236E-2</v>
      </c>
      <c r="K11279">
        <f t="shared" si="1056"/>
        <v>0.10137709430882591</v>
      </c>
      <c r="L11279">
        <f t="shared" si="1056"/>
        <v>0.10715355568803203</v>
      </c>
      <c r="M11279">
        <f t="shared" si="1056"/>
        <v>0.11198840755533013</v>
      </c>
      <c r="N11279">
        <f t="shared" si="1056"/>
        <v>0.11322770341445956</v>
      </c>
    </row>
    <row r="11280" spans="1:14">
      <c r="A11280">
        <v>2019</v>
      </c>
      <c r="B11280">
        <v>5</v>
      </c>
      <c r="C11280">
        <v>79</v>
      </c>
      <c r="D11280" t="s">
        <v>1062</v>
      </c>
      <c r="E11280" t="s">
        <v>1063</v>
      </c>
      <c r="F11280">
        <v>2017</v>
      </c>
      <c r="G11280">
        <f t="shared" si="1057"/>
        <v>0.1125087900926024</v>
      </c>
      <c r="H11280">
        <f t="shared" si="1058"/>
        <v>11</v>
      </c>
      <c r="I11280">
        <f t="shared" si="1056"/>
        <v>3.5306450484324264E-2</v>
      </c>
      <c r="J11280">
        <f t="shared" si="1056"/>
        <v>6.39950101865851E-2</v>
      </c>
      <c r="K11280">
        <f t="shared" si="1056"/>
        <v>0.10073342371027098</v>
      </c>
      <c r="L11280">
        <f t="shared" si="1056"/>
        <v>0.1064732087734036</v>
      </c>
      <c r="M11280">
        <f t="shared" si="1056"/>
        <v>0.11127736285816447</v>
      </c>
      <c r="N11280">
        <f t="shared" si="1056"/>
        <v>0.1125087900926024</v>
      </c>
    </row>
    <row r="11281" spans="1:14">
      <c r="A11281">
        <v>2019</v>
      </c>
      <c r="B11281">
        <v>5</v>
      </c>
      <c r="C11281">
        <v>80</v>
      </c>
      <c r="D11281" t="s">
        <v>1254</v>
      </c>
      <c r="E11281" t="s">
        <v>1255</v>
      </c>
      <c r="F11281">
        <v>2011</v>
      </c>
      <c r="G11281">
        <f t="shared" si="1057"/>
        <v>0.11180339887498948</v>
      </c>
      <c r="H11281">
        <f t="shared" si="1058"/>
        <v>11</v>
      </c>
      <c r="I11281">
        <f t="shared" si="1056"/>
        <v>3.5085091245848507E-2</v>
      </c>
      <c r="J11281">
        <f t="shared" si="1056"/>
        <v>6.3593783596915865E-2</v>
      </c>
      <c r="K11281">
        <f t="shared" si="1056"/>
        <v>0.10010185996892401</v>
      </c>
      <c r="L11281">
        <f t="shared" si="1056"/>
        <v>0.10580565856405544</v>
      </c>
      <c r="M11281">
        <f t="shared" si="1056"/>
        <v>0.11057969226358544</v>
      </c>
      <c r="N11281">
        <f t="shared" si="1056"/>
        <v>0.11180339887498948</v>
      </c>
    </row>
    <row r="11282" spans="1:14">
      <c r="A11282">
        <v>2019</v>
      </c>
      <c r="B11282">
        <v>5</v>
      </c>
      <c r="C11282">
        <v>81</v>
      </c>
      <c r="D11282" t="s">
        <v>1036</v>
      </c>
      <c r="E11282" t="s">
        <v>1037</v>
      </c>
      <c r="F11282">
        <v>2017</v>
      </c>
      <c r="G11282">
        <f t="shared" si="1057"/>
        <v>0.1111111111111111</v>
      </c>
      <c r="H11282">
        <f t="shared" si="1058"/>
        <v>11</v>
      </c>
      <c r="I11282">
        <f t="shared" ref="I11282:N11297" si="1059">$G11282*(I$1^$H11282)</f>
        <v>3.4867844010000017E-2</v>
      </c>
      <c r="J11282">
        <f t="shared" si="1059"/>
        <v>6.3200010252939989E-2</v>
      </c>
      <c r="K11282">
        <f t="shared" si="1059"/>
        <v>9.9482028250968468E-2</v>
      </c>
      <c r="L11282">
        <f t="shared" si="1059"/>
        <v>0.10515050886816034</v>
      </c>
      <c r="M11282">
        <f t="shared" si="1059"/>
        <v>0.10989498170328205</v>
      </c>
      <c r="N11282">
        <f t="shared" si="1059"/>
        <v>0.1111111111111111</v>
      </c>
    </row>
    <row r="11283" spans="1:14">
      <c r="A11283">
        <v>2019</v>
      </c>
      <c r="B11283">
        <v>5</v>
      </c>
      <c r="C11283">
        <v>82</v>
      </c>
      <c r="D11283" t="s">
        <v>870</v>
      </c>
      <c r="E11283" t="s">
        <v>871</v>
      </c>
      <c r="F11283">
        <v>2015</v>
      </c>
      <c r="G11283">
        <f t="shared" si="1057"/>
        <v>0.11043152607484653</v>
      </c>
      <c r="H11283">
        <f t="shared" si="1058"/>
        <v>11</v>
      </c>
      <c r="I11283">
        <f t="shared" si="1059"/>
        <v>3.4654583024675986E-2</v>
      </c>
      <c r="J11283">
        <f t="shared" si="1059"/>
        <v>6.2813462221603E-2</v>
      </c>
      <c r="K11283">
        <f t="shared" si="1059"/>
        <v>9.8873569770978997E-2</v>
      </c>
      <c r="L11283">
        <f t="shared" si="1059"/>
        <v>0.10450738045671867</v>
      </c>
      <c r="M11283">
        <f t="shared" si="1059"/>
        <v>0.10922283483714698</v>
      </c>
      <c r="N11283">
        <f t="shared" si="1059"/>
        <v>0.11043152607484653</v>
      </c>
    </row>
    <row r="11284" spans="1:14">
      <c r="A11284">
        <v>2019</v>
      </c>
      <c r="B11284">
        <v>5</v>
      </c>
      <c r="C11284">
        <v>83</v>
      </c>
      <c r="D11284" t="s">
        <v>1290</v>
      </c>
      <c r="E11284" t="s">
        <v>1291</v>
      </c>
      <c r="F11284">
        <v>2018</v>
      </c>
      <c r="G11284">
        <f t="shared" si="1057"/>
        <v>0.10976425998969035</v>
      </c>
      <c r="H11284">
        <f t="shared" si="1058"/>
        <v>11</v>
      </c>
      <c r="I11284">
        <f t="shared" si="1059"/>
        <v>3.4445187856742485E-2</v>
      </c>
      <c r="J11284">
        <f t="shared" si="1059"/>
        <v>6.2433921210793206E-2</v>
      </c>
      <c r="K11284">
        <f t="shared" si="1059"/>
        <v>9.8276140919169211E-2</v>
      </c>
      <c r="L11284">
        <f t="shared" si="1059"/>
        <v>0.10387591014107693</v>
      </c>
      <c r="M11284">
        <f t="shared" si="1059"/>
        <v>0.10856287208917184</v>
      </c>
      <c r="N11284">
        <f t="shared" si="1059"/>
        <v>0.10976425998969035</v>
      </c>
    </row>
    <row r="11285" spans="1:14">
      <c r="A11285">
        <v>2019</v>
      </c>
      <c r="B11285">
        <v>5</v>
      </c>
      <c r="C11285">
        <v>84</v>
      </c>
      <c r="D11285" t="s">
        <v>1228</v>
      </c>
      <c r="E11285" t="s">
        <v>1229</v>
      </c>
      <c r="F11285">
        <v>2018</v>
      </c>
      <c r="G11285">
        <f t="shared" si="1057"/>
        <v>0.10910894511799619</v>
      </c>
      <c r="H11285">
        <f t="shared" si="1058"/>
        <v>11</v>
      </c>
      <c r="I11285">
        <f t="shared" si="1059"/>
        <v>3.4239543106229502E-2</v>
      </c>
      <c r="J11285">
        <f t="shared" si="1059"/>
        <v>6.2061178051303435E-2</v>
      </c>
      <c r="K11285">
        <f t="shared" si="1059"/>
        <v>9.7689412445956803E-2</v>
      </c>
      <c r="L11285">
        <f t="shared" si="1059"/>
        <v>0.10325574991102932</v>
      </c>
      <c r="M11285">
        <f t="shared" si="1059"/>
        <v>0.10791472974665939</v>
      </c>
      <c r="N11285">
        <f t="shared" si="1059"/>
        <v>0.10910894511799619</v>
      </c>
    </row>
    <row r="11286" spans="1:14">
      <c r="A11286">
        <v>2019</v>
      </c>
      <c r="B11286">
        <v>5</v>
      </c>
      <c r="C11286">
        <v>85</v>
      </c>
      <c r="D11286" t="s">
        <v>62</v>
      </c>
      <c r="E11286" t="s">
        <v>63</v>
      </c>
      <c r="F11286">
        <v>1999</v>
      </c>
      <c r="G11286">
        <f t="shared" si="1057"/>
        <v>0.10846522890932808</v>
      </c>
      <c r="H11286">
        <f t="shared" si="1058"/>
        <v>11</v>
      </c>
      <c r="I11286">
        <f t="shared" si="1059"/>
        <v>3.4037538139074563E-2</v>
      </c>
      <c r="J11286">
        <f t="shared" si="1059"/>
        <v>6.169503221241316E-2</v>
      </c>
      <c r="K11286">
        <f t="shared" si="1059"/>
        <v>9.7113068699449842E-2</v>
      </c>
      <c r="L11286">
        <f t="shared" si="1059"/>
        <v>0.1026465661288561</v>
      </c>
      <c r="M11286">
        <f t="shared" si="1059"/>
        <v>0.10727805911789619</v>
      </c>
      <c r="N11286">
        <f t="shared" si="1059"/>
        <v>0.10846522890932808</v>
      </c>
    </row>
    <row r="11287" spans="1:14">
      <c r="A11287">
        <v>2019</v>
      </c>
      <c r="B11287">
        <v>5</v>
      </c>
      <c r="C11287">
        <v>86</v>
      </c>
      <c r="D11287" t="s">
        <v>150</v>
      </c>
      <c r="E11287" t="s">
        <v>151</v>
      </c>
      <c r="F11287">
        <v>1994</v>
      </c>
      <c r="G11287">
        <f t="shared" si="1057"/>
        <v>0.10783277320343841</v>
      </c>
      <c r="H11287">
        <f t="shared" si="1058"/>
        <v>11</v>
      </c>
      <c r="I11287">
        <f t="shared" si="1059"/>
        <v>3.3839066837008804E-2</v>
      </c>
      <c r="J11287">
        <f t="shared" si="1059"/>
        <v>6.1335291348542341E-2</v>
      </c>
      <c r="K11287">
        <f t="shared" si="1059"/>
        <v>9.6546806911842628E-2</v>
      </c>
      <c r="L11287">
        <f t="shared" si="1059"/>
        <v>0.10204803877505826</v>
      </c>
      <c r="M11287">
        <f t="shared" si="1059"/>
        <v>0.10665252574385425</v>
      </c>
      <c r="N11287">
        <f t="shared" si="1059"/>
        <v>0.10783277320343841</v>
      </c>
    </row>
    <row r="11288" spans="1:14">
      <c r="A11288">
        <v>2019</v>
      </c>
      <c r="B11288">
        <v>5</v>
      </c>
      <c r="C11288">
        <v>87</v>
      </c>
      <c r="D11288" t="s">
        <v>858</v>
      </c>
      <c r="E11288" t="s">
        <v>859</v>
      </c>
      <c r="F11288">
        <v>2015</v>
      </c>
      <c r="G11288">
        <f t="shared" si="1057"/>
        <v>0.10721125348377948</v>
      </c>
      <c r="H11288">
        <f t="shared" si="1058"/>
        <v>11</v>
      </c>
      <c r="I11288">
        <f t="shared" si="1059"/>
        <v>3.3644027363300945E-2</v>
      </c>
      <c r="J11288">
        <f t="shared" si="1059"/>
        <v>6.0981770874648698E-2</v>
      </c>
      <c r="K11288">
        <f t="shared" si="1059"/>
        <v>9.5990336531055834E-2</v>
      </c>
      <c r="L11288">
        <f t="shared" si="1059"/>
        <v>0.10145986074191467</v>
      </c>
      <c r="M11288">
        <f t="shared" si="1059"/>
        <v>0.10603780865987293</v>
      </c>
      <c r="N11288">
        <f t="shared" si="1059"/>
        <v>0.10721125348377948</v>
      </c>
    </row>
    <row r="11289" spans="1:14">
      <c r="A11289">
        <v>2019</v>
      </c>
      <c r="B11289">
        <v>5</v>
      </c>
      <c r="C11289">
        <v>88</v>
      </c>
      <c r="D11289" t="s">
        <v>822</v>
      </c>
      <c r="E11289" t="s">
        <v>823</v>
      </c>
      <c r="F11289">
        <v>2015</v>
      </c>
      <c r="G11289">
        <f t="shared" si="1057"/>
        <v>0.10660035817780521</v>
      </c>
      <c r="H11289">
        <f t="shared" si="1058"/>
        <v>11</v>
      </c>
      <c r="I11289">
        <f t="shared" si="1059"/>
        <v>3.3452321943184579E-2</v>
      </c>
      <c r="J11289">
        <f t="shared" si="1059"/>
        <v>6.0634293568239281E-2</v>
      </c>
      <c r="K11289">
        <f t="shared" si="1059"/>
        <v>9.544337859426999E-2</v>
      </c>
      <c r="L11289">
        <f t="shared" si="1059"/>
        <v>0.10088173717131937</v>
      </c>
      <c r="M11289">
        <f t="shared" si="1059"/>
        <v>0.10543359970361896</v>
      </c>
      <c r="N11289">
        <f t="shared" si="1059"/>
        <v>0.10660035817780521</v>
      </c>
    </row>
    <row r="11290" spans="1:14">
      <c r="A11290">
        <v>2019</v>
      </c>
      <c r="B11290">
        <v>5</v>
      </c>
      <c r="C11290">
        <v>89</v>
      </c>
      <c r="D11290" t="s">
        <v>484</v>
      </c>
      <c r="E11290" t="s">
        <v>485</v>
      </c>
      <c r="F11290">
        <v>2011</v>
      </c>
      <c r="G11290">
        <f t="shared" si="1057"/>
        <v>0.105999788000636</v>
      </c>
      <c r="H11290">
        <f t="shared" si="1058"/>
        <v>11</v>
      </c>
      <c r="I11290">
        <f t="shared" si="1059"/>
        <v>3.3263856657893234E-2</v>
      </c>
      <c r="J11290">
        <f t="shared" si="1059"/>
        <v>6.0292689196046946E-2</v>
      </c>
      <c r="K11290">
        <f t="shared" si="1059"/>
        <v>9.4905665140283466E-2</v>
      </c>
      <c r="L11290">
        <f t="shared" si="1059"/>
        <v>0.10031338483365593</v>
      </c>
      <c r="M11290">
        <f t="shared" si="1059"/>
        <v>0.10483960286593504</v>
      </c>
      <c r="N11290">
        <f t="shared" si="1059"/>
        <v>0.105999788000636</v>
      </c>
    </row>
    <row r="11291" spans="1:14">
      <c r="A11291">
        <v>2019</v>
      </c>
      <c r="B11291">
        <v>5</v>
      </c>
      <c r="C11291">
        <v>90</v>
      </c>
      <c r="D11291" t="s">
        <v>618</v>
      </c>
      <c r="E11291" t="s">
        <v>619</v>
      </c>
      <c r="F11291">
        <v>2012</v>
      </c>
      <c r="G11291">
        <f t="shared" si="1057"/>
        <v>0.10540925533894598</v>
      </c>
      <c r="H11291">
        <f t="shared" si="1058"/>
        <v>11</v>
      </c>
      <c r="I11291">
        <f t="shared" si="1059"/>
        <v>3.3078541251317671E-2</v>
      </c>
      <c r="J11291">
        <f t="shared" si="1059"/>
        <v>5.9956794163585396E-2</v>
      </c>
      <c r="K11291">
        <f t="shared" si="1059"/>
        <v>9.4376938657883158E-2</v>
      </c>
      <c r="L11291">
        <f t="shared" si="1059"/>
        <v>9.9754531544736152E-2</v>
      </c>
      <c r="M11291">
        <f t="shared" si="1059"/>
        <v>0.10425553368147049</v>
      </c>
      <c r="N11291">
        <f t="shared" si="1059"/>
        <v>0.10540925533894598</v>
      </c>
    </row>
    <row r="11292" spans="1:14">
      <c r="A11292">
        <v>2019</v>
      </c>
      <c r="B11292">
        <v>5</v>
      </c>
      <c r="C11292">
        <v>91</v>
      </c>
      <c r="D11292" t="s">
        <v>1292</v>
      </c>
      <c r="E11292" t="s">
        <v>1293</v>
      </c>
      <c r="F11292">
        <v>2019</v>
      </c>
      <c r="G11292">
        <f t="shared" si="1057"/>
        <v>0.10482848367219183</v>
      </c>
      <c r="H11292">
        <f t="shared" si="1058"/>
        <v>11</v>
      </c>
      <c r="I11292">
        <f t="shared" si="1059"/>
        <v>3.2896288948381369E-2</v>
      </c>
      <c r="J11292">
        <f t="shared" si="1059"/>
        <v>5.9626451185944083E-2</v>
      </c>
      <c r="K11292">
        <f t="shared" si="1059"/>
        <v>9.3856951567648575E-2</v>
      </c>
      <c r="L11292">
        <f t="shared" si="1059"/>
        <v>9.9204915618077483E-2</v>
      </c>
      <c r="M11292">
        <f t="shared" si="1059"/>
        <v>0.10368111865624491</v>
      </c>
      <c r="N11292">
        <f t="shared" si="1059"/>
        <v>0.10482848367219183</v>
      </c>
    </row>
    <row r="11293" spans="1:14">
      <c r="A11293">
        <v>2019</v>
      </c>
      <c r="B11293">
        <v>5</v>
      </c>
      <c r="C11293">
        <v>92</v>
      </c>
      <c r="D11293" t="s">
        <v>1294</v>
      </c>
      <c r="E11293" t="s">
        <v>1295</v>
      </c>
      <c r="F11293">
        <v>2019</v>
      </c>
      <c r="G11293">
        <f t="shared" si="1057"/>
        <v>0.10425720702853739</v>
      </c>
      <c r="H11293">
        <f t="shared" si="1058"/>
        <v>11</v>
      </c>
      <c r="I11293">
        <f t="shared" si="1059"/>
        <v>3.2717016284303874E-2</v>
      </c>
      <c r="J11293">
        <f t="shared" si="1059"/>
        <v>5.9301508978318047E-2</v>
      </c>
      <c r="K11293">
        <f t="shared" si="1059"/>
        <v>9.3345465734820221E-2</v>
      </c>
      <c r="L11293">
        <f t="shared" si="1059"/>
        <v>9.8664285350014647E-2</v>
      </c>
      <c r="M11293">
        <f t="shared" si="1059"/>
        <v>0.10311609472952765</v>
      </c>
      <c r="N11293">
        <f t="shared" si="1059"/>
        <v>0.10425720702853739</v>
      </c>
    </row>
    <row r="11294" spans="1:14">
      <c r="A11294">
        <v>2019</v>
      </c>
      <c r="B11294">
        <v>5</v>
      </c>
      <c r="C11294">
        <v>93</v>
      </c>
      <c r="D11294" t="s">
        <v>92</v>
      </c>
      <c r="E11294" t="s">
        <v>93</v>
      </c>
      <c r="F11294">
        <v>2004</v>
      </c>
      <c r="G11294">
        <f t="shared" si="1057"/>
        <v>0.10369516947304253</v>
      </c>
      <c r="H11294">
        <f t="shared" si="1058"/>
        <v>11</v>
      </c>
      <c r="I11294">
        <f t="shared" si="1059"/>
        <v>3.2540642943989062E-2</v>
      </c>
      <c r="J11294">
        <f t="shared" si="1059"/>
        <v>5.8981821964889734E-2</v>
      </c>
      <c r="K11294">
        <f t="shared" si="1059"/>
        <v>9.2842252011055629E-2</v>
      </c>
      <c r="L11294">
        <f t="shared" si="1059"/>
        <v>9.8132398535344931E-2</v>
      </c>
      <c r="M11294">
        <f t="shared" si="1059"/>
        <v>0.10256020876762867</v>
      </c>
      <c r="N11294">
        <f t="shared" si="1059"/>
        <v>0.10369516947304253</v>
      </c>
    </row>
    <row r="11295" spans="1:14">
      <c r="A11295">
        <v>2019</v>
      </c>
      <c r="B11295">
        <v>5</v>
      </c>
      <c r="C11295">
        <v>94</v>
      </c>
      <c r="D11295" t="s">
        <v>554</v>
      </c>
      <c r="E11295" t="s">
        <v>555</v>
      </c>
      <c r="F11295">
        <v>2012</v>
      </c>
      <c r="G11295">
        <f t="shared" si="1057"/>
        <v>0.10314212462587934</v>
      </c>
      <c r="H11295">
        <f t="shared" si="1058"/>
        <v>11</v>
      </c>
      <c r="I11295">
        <f t="shared" si="1059"/>
        <v>3.2367091610836278E-2</v>
      </c>
      <c r="J11295">
        <f t="shared" si="1059"/>
        <v>5.866725000479029E-2</v>
      </c>
      <c r="K11295">
        <f t="shared" si="1059"/>
        <v>9.2347089803069757E-2</v>
      </c>
      <c r="L11295">
        <f t="shared" si="1059"/>
        <v>9.7609022011389823E-2</v>
      </c>
      <c r="M11295">
        <f t="shared" si="1059"/>
        <v>0.10201321708738782</v>
      </c>
      <c r="N11295">
        <f t="shared" si="1059"/>
        <v>0.10314212462587934</v>
      </c>
    </row>
    <row r="11296" spans="1:14">
      <c r="A11296">
        <v>2019</v>
      </c>
      <c r="B11296">
        <v>5</v>
      </c>
      <c r="C11296">
        <v>95</v>
      </c>
      <c r="D11296" t="s">
        <v>1222</v>
      </c>
      <c r="E11296" t="s">
        <v>1223</v>
      </c>
      <c r="F11296">
        <v>2018</v>
      </c>
      <c r="G11296">
        <f t="shared" si="1057"/>
        <v>0.10259783520851541</v>
      </c>
      <c r="H11296">
        <f t="shared" si="1058"/>
        <v>11</v>
      </c>
      <c r="I11296">
        <f t="shared" si="1059"/>
        <v>3.2196287824327825E-2</v>
      </c>
      <c r="J11296">
        <f t="shared" si="1059"/>
        <v>5.8357658133968593E-2</v>
      </c>
      <c r="K11296">
        <f t="shared" si="1059"/>
        <v>9.1859766666315637E-2</v>
      </c>
      <c r="L11296">
        <f t="shared" si="1059"/>
        <v>9.7093931228523472E-2</v>
      </c>
      <c r="M11296">
        <f t="shared" si="1059"/>
        <v>0.10147488500732534</v>
      </c>
      <c r="N11296">
        <f t="shared" si="1059"/>
        <v>0.10259783520851541</v>
      </c>
    </row>
    <row r="11297" spans="1:14">
      <c r="A11297">
        <v>2019</v>
      </c>
      <c r="B11297">
        <v>5</v>
      </c>
      <c r="C11297">
        <v>96</v>
      </c>
      <c r="D11297" t="s">
        <v>108</v>
      </c>
      <c r="E11297" t="s">
        <v>109</v>
      </c>
      <c r="F11297">
        <v>1997</v>
      </c>
      <c r="G11297">
        <f t="shared" si="1057"/>
        <v>0.10206207261596577</v>
      </c>
      <c r="H11297">
        <f t="shared" si="1058"/>
        <v>11</v>
      </c>
      <c r="I11297">
        <f t="shared" si="1059"/>
        <v>3.20281598457971E-2</v>
      </c>
      <c r="J11297">
        <f t="shared" si="1059"/>
        <v>5.8052916321888082E-2</v>
      </c>
      <c r="K11297">
        <f t="shared" si="1059"/>
        <v>9.1380077922005129E-2</v>
      </c>
      <c r="L11297">
        <f t="shared" si="1059"/>
        <v>9.6586909845371396E-2</v>
      </c>
      <c r="M11297">
        <f t="shared" si="1059"/>
        <v>0.10094498642457543</v>
      </c>
      <c r="N11297">
        <f t="shared" si="1059"/>
        <v>0.10206207261596577</v>
      </c>
    </row>
    <row r="11298" spans="1:14">
      <c r="A11298">
        <v>2019</v>
      </c>
      <c r="B11298">
        <v>5</v>
      </c>
      <c r="C11298">
        <v>97</v>
      </c>
      <c r="D11298" t="s">
        <v>1284</v>
      </c>
      <c r="E11298" t="s">
        <v>1285</v>
      </c>
      <c r="F11298">
        <v>2017</v>
      </c>
      <c r="G11298">
        <f t="shared" si="1057"/>
        <v>0.10153461651336192</v>
      </c>
      <c r="H11298">
        <f t="shared" si="1058"/>
        <v>11</v>
      </c>
      <c r="I11298">
        <f t="shared" ref="I11298:N11313" si="1060">$G11298*(I$1^$H11298)</f>
        <v>3.1862638531827678E-2</v>
      </c>
      <c r="J11298">
        <f t="shared" si="1060"/>
        <v>5.7752899242055226E-2</v>
      </c>
      <c r="K11298">
        <f t="shared" si="1060"/>
        <v>9.0907826295901689E-2</v>
      </c>
      <c r="L11298">
        <f t="shared" si="1060"/>
        <v>9.6087749347021689E-2</v>
      </c>
      <c r="M11298">
        <f t="shared" si="1060"/>
        <v>0.10042330341587101</v>
      </c>
      <c r="N11298">
        <f t="shared" si="1060"/>
        <v>0.10153461651336192</v>
      </c>
    </row>
    <row r="11299" spans="1:14">
      <c r="A11299">
        <v>2019</v>
      </c>
      <c r="B11299">
        <v>5</v>
      </c>
      <c r="C11299">
        <v>98</v>
      </c>
      <c r="D11299" t="s">
        <v>8</v>
      </c>
      <c r="E11299" t="s">
        <v>9</v>
      </c>
      <c r="F11299">
        <v>2007</v>
      </c>
      <c r="G11299">
        <f t="shared" si="1057"/>
        <v>0.10101525445522107</v>
      </c>
      <c r="H11299">
        <f t="shared" si="1058"/>
        <v>11</v>
      </c>
      <c r="I11299">
        <f t="shared" si="1060"/>
        <v>3.1699657214775967E-2</v>
      </c>
      <c r="J11299">
        <f t="shared" si="1060"/>
        <v>5.7457486055459819E-2</v>
      </c>
      <c r="K11299">
        <f t="shared" si="1060"/>
        <v>9.0442821577437646E-2</v>
      </c>
      <c r="L11299">
        <f t="shared" si="1060"/>
        <v>9.5596248684718763E-2</v>
      </c>
      <c r="M11299">
        <f t="shared" si="1060"/>
        <v>9.9909625860980109E-2</v>
      </c>
      <c r="N11299">
        <f t="shared" si="1060"/>
        <v>0.10101525445522107</v>
      </c>
    </row>
    <row r="11300" spans="1:14">
      <c r="A11300">
        <v>2019</v>
      </c>
      <c r="B11300">
        <v>5</v>
      </c>
      <c r="C11300">
        <v>99</v>
      </c>
      <c r="D11300" t="s">
        <v>1214</v>
      </c>
      <c r="E11300" t="s">
        <v>1215</v>
      </c>
      <c r="F11300">
        <v>2018</v>
      </c>
      <c r="G11300">
        <f t="shared" si="1057"/>
        <v>0.10050378152592121</v>
      </c>
      <c r="H11300">
        <f t="shared" si="1058"/>
        <v>11</v>
      </c>
      <c r="I11300">
        <f t="shared" si="1060"/>
        <v>3.153915158994848E-2</v>
      </c>
      <c r="J11300">
        <f t="shared" si="1060"/>
        <v>5.7166560206077147E-2</v>
      </c>
      <c r="K11300">
        <f t="shared" si="1060"/>
        <v>8.9984880297817718E-2</v>
      </c>
      <c r="L11300">
        <f t="shared" si="1060"/>
        <v>9.5112213935625245E-2</v>
      </c>
      <c r="M11300">
        <f t="shared" si="1060"/>
        <v>9.9403751087115924E-2</v>
      </c>
      <c r="N11300">
        <f t="shared" si="1060"/>
        <v>0.10050378152592121</v>
      </c>
    </row>
    <row r="11301" spans="1:14">
      <c r="A11301">
        <v>2019</v>
      </c>
      <c r="B11301">
        <v>5</v>
      </c>
      <c r="C11301">
        <v>100</v>
      </c>
      <c r="D11301" t="s">
        <v>1108</v>
      </c>
      <c r="E11301" t="s">
        <v>1109</v>
      </c>
      <c r="F11301">
        <v>2017</v>
      </c>
      <c r="G11301">
        <f t="shared" si="1057"/>
        <v>0.1</v>
      </c>
      <c r="H11301">
        <f t="shared" si="1058"/>
        <v>11</v>
      </c>
      <c r="I11301">
        <f t="shared" si="1060"/>
        <v>3.138105960900002E-2</v>
      </c>
      <c r="J11301">
        <f t="shared" si="1060"/>
        <v>5.6880009227645995E-2</v>
      </c>
      <c r="K11301">
        <f t="shared" si="1060"/>
        <v>8.9533825425871627E-2</v>
      </c>
      <c r="L11301">
        <f t="shared" si="1060"/>
        <v>9.4635457981344318E-2</v>
      </c>
      <c r="M11301">
        <f t="shared" si="1060"/>
        <v>9.8905483532953864E-2</v>
      </c>
      <c r="N11301">
        <f t="shared" si="1060"/>
        <v>0.1</v>
      </c>
    </row>
    <row r="11302" spans="1:14">
      <c r="A11302">
        <v>2019</v>
      </c>
      <c r="B11302">
        <v>6</v>
      </c>
      <c r="C11302">
        <v>1</v>
      </c>
      <c r="D11302" t="s">
        <v>1256</v>
      </c>
      <c r="E11302" t="s">
        <v>1257</v>
      </c>
      <c r="F11302">
        <v>2019</v>
      </c>
      <c r="G11302">
        <f t="shared" si="1057"/>
        <v>1</v>
      </c>
      <c r="H11302">
        <f t="shared" si="1058"/>
        <v>10</v>
      </c>
      <c r="I11302">
        <f t="shared" si="1060"/>
        <v>0.34867844010000015</v>
      </c>
      <c r="J11302">
        <f t="shared" si="1060"/>
        <v>0.5987369392383789</v>
      </c>
      <c r="K11302">
        <f t="shared" si="1060"/>
        <v>0.9043820750088043</v>
      </c>
      <c r="L11302">
        <f t="shared" si="1060"/>
        <v>0.95111013046577197</v>
      </c>
      <c r="M11302">
        <f t="shared" si="1060"/>
        <v>0.99004488020974835</v>
      </c>
      <c r="N11302">
        <f t="shared" si="1060"/>
        <v>1</v>
      </c>
    </row>
    <row r="11303" spans="1:14">
      <c r="A11303">
        <v>2019</v>
      </c>
      <c r="B11303">
        <v>6</v>
      </c>
      <c r="C11303">
        <v>2</v>
      </c>
      <c r="D11303" t="s">
        <v>1104</v>
      </c>
      <c r="E11303" t="s">
        <v>1105</v>
      </c>
      <c r="F11303">
        <v>2017</v>
      </c>
      <c r="G11303">
        <f t="shared" si="1057"/>
        <v>0.70710678118654746</v>
      </c>
      <c r="H11303">
        <f t="shared" si="1058"/>
        <v>10</v>
      </c>
      <c r="I11303">
        <f t="shared" si="1060"/>
        <v>0.24655288944825751</v>
      </c>
      <c r="J11303">
        <f t="shared" si="1060"/>
        <v>0.42337094988233553</v>
      </c>
      <c r="K11303">
        <f t="shared" si="1060"/>
        <v>0.63949469802228631</v>
      </c>
      <c r="L11303">
        <f t="shared" si="1060"/>
        <v>0.67253642290756921</v>
      </c>
      <c r="M11303">
        <f t="shared" si="1060"/>
        <v>0.70006744847533608</v>
      </c>
      <c r="N11303">
        <f t="shared" si="1060"/>
        <v>0.70710678118654746</v>
      </c>
    </row>
    <row r="11304" spans="1:14">
      <c r="A11304">
        <v>2019</v>
      </c>
      <c r="B11304">
        <v>6</v>
      </c>
      <c r="C11304">
        <v>3</v>
      </c>
      <c r="D11304" t="s">
        <v>962</v>
      </c>
      <c r="E11304" t="s">
        <v>963</v>
      </c>
      <c r="F11304">
        <v>2016</v>
      </c>
      <c r="G11304">
        <f t="shared" si="1057"/>
        <v>0.57735026918962584</v>
      </c>
      <c r="H11304">
        <f t="shared" si="1058"/>
        <v>10</v>
      </c>
      <c r="I11304">
        <f t="shared" si="1060"/>
        <v>0.20130959125235393</v>
      </c>
      <c r="J11304">
        <f t="shared" si="1060"/>
        <v>0.3456809330430507</v>
      </c>
      <c r="K11304">
        <f t="shared" si="1060"/>
        <v>0.52214523445660554</v>
      </c>
      <c r="L11304">
        <f t="shared" si="1060"/>
        <v>0.54912368985339366</v>
      </c>
      <c r="M11304">
        <f t="shared" si="1060"/>
        <v>0.57160267809890908</v>
      </c>
      <c r="N11304">
        <f t="shared" si="1060"/>
        <v>0.57735026918962584</v>
      </c>
    </row>
    <row r="11305" spans="1:14">
      <c r="A11305">
        <v>2019</v>
      </c>
      <c r="B11305">
        <v>6</v>
      </c>
      <c r="C11305">
        <v>4</v>
      </c>
      <c r="D11305" t="s">
        <v>1028</v>
      </c>
      <c r="E11305" t="s">
        <v>1029</v>
      </c>
      <c r="F11305">
        <v>2017</v>
      </c>
      <c r="G11305">
        <f t="shared" si="1057"/>
        <v>0.5</v>
      </c>
      <c r="H11305">
        <f t="shared" si="1058"/>
        <v>10</v>
      </c>
      <c r="I11305">
        <f t="shared" si="1060"/>
        <v>0.17433922005000008</v>
      </c>
      <c r="J11305">
        <f t="shared" si="1060"/>
        <v>0.29936846961918945</v>
      </c>
      <c r="K11305">
        <f t="shared" si="1060"/>
        <v>0.45219103750440215</v>
      </c>
      <c r="L11305">
        <f t="shared" si="1060"/>
        <v>0.47555506523288599</v>
      </c>
      <c r="M11305">
        <f t="shared" si="1060"/>
        <v>0.49502244010487417</v>
      </c>
      <c r="N11305">
        <f t="shared" si="1060"/>
        <v>0.5</v>
      </c>
    </row>
    <row r="11306" spans="1:14">
      <c r="A11306">
        <v>2019</v>
      </c>
      <c r="B11306">
        <v>6</v>
      </c>
      <c r="C11306">
        <v>5</v>
      </c>
      <c r="D11306" t="s">
        <v>1176</v>
      </c>
      <c r="E11306" t="s">
        <v>1177</v>
      </c>
      <c r="F11306">
        <v>2018</v>
      </c>
      <c r="G11306">
        <f t="shared" si="1057"/>
        <v>0.44721359549995793</v>
      </c>
      <c r="H11306">
        <f t="shared" si="1058"/>
        <v>10</v>
      </c>
      <c r="I11306">
        <f t="shared" si="1060"/>
        <v>0.15593373887043777</v>
      </c>
      <c r="J11306">
        <f t="shared" si="1060"/>
        <v>0.26776329935543525</v>
      </c>
      <c r="K11306">
        <f t="shared" si="1060"/>
        <v>0.40445195947040002</v>
      </c>
      <c r="L11306">
        <f t="shared" si="1060"/>
        <v>0.42534938116203197</v>
      </c>
      <c r="M11306">
        <f t="shared" si="1060"/>
        <v>0.44276153058492668</v>
      </c>
      <c r="N11306">
        <f t="shared" si="1060"/>
        <v>0.44721359549995793</v>
      </c>
    </row>
    <row r="11307" spans="1:14">
      <c r="A11307">
        <v>2019</v>
      </c>
      <c r="B11307">
        <v>6</v>
      </c>
      <c r="C11307">
        <v>6</v>
      </c>
      <c r="D11307" t="s">
        <v>1286</v>
      </c>
      <c r="E11307" t="s">
        <v>1287</v>
      </c>
      <c r="F11307">
        <v>2019</v>
      </c>
      <c r="G11307">
        <f t="shared" si="1057"/>
        <v>0.40824829046386307</v>
      </c>
      <c r="H11307">
        <f t="shared" si="1058"/>
        <v>10</v>
      </c>
      <c r="I11307">
        <f t="shared" si="1060"/>
        <v>0.14234737709243153</v>
      </c>
      <c r="J11307">
        <f t="shared" si="1060"/>
        <v>0.24443333188163405</v>
      </c>
      <c r="K11307">
        <f t="shared" si="1060"/>
        <v>0.36921243604850557</v>
      </c>
      <c r="L11307">
        <f t="shared" si="1060"/>
        <v>0.38828908480551316</v>
      </c>
      <c r="M11307">
        <f t="shared" si="1060"/>
        <v>0.40418412982812985</v>
      </c>
      <c r="N11307">
        <f t="shared" si="1060"/>
        <v>0.40824829046386307</v>
      </c>
    </row>
    <row r="11308" spans="1:14">
      <c r="A11308">
        <v>2019</v>
      </c>
      <c r="B11308">
        <v>6</v>
      </c>
      <c r="C11308">
        <v>7</v>
      </c>
      <c r="D11308" t="s">
        <v>1248</v>
      </c>
      <c r="E11308" t="s">
        <v>1249</v>
      </c>
      <c r="F11308">
        <v>2018</v>
      </c>
      <c r="G11308">
        <f t="shared" si="1057"/>
        <v>0.3779644730092272</v>
      </c>
      <c r="H11308">
        <f t="shared" si="1058"/>
        <v>10</v>
      </c>
      <c r="I11308">
        <f t="shared" si="1060"/>
        <v>0.13178806286207595</v>
      </c>
      <c r="J11308">
        <f t="shared" si="1060"/>
        <v>0.22630129171039157</v>
      </c>
      <c r="K11308">
        <f t="shared" si="1060"/>
        <v>0.34182429437969408</v>
      </c>
      <c r="L11308">
        <f t="shared" si="1060"/>
        <v>0.35948583923523281</v>
      </c>
      <c r="M11308">
        <f t="shared" si="1060"/>
        <v>0.37420179140396098</v>
      </c>
      <c r="N11308">
        <f t="shared" si="1060"/>
        <v>0.3779644730092272</v>
      </c>
    </row>
    <row r="11309" spans="1:14">
      <c r="A11309">
        <v>2019</v>
      </c>
      <c r="B11309">
        <v>6</v>
      </c>
      <c r="C11309">
        <v>8</v>
      </c>
      <c r="D11309" t="s">
        <v>940</v>
      </c>
      <c r="E11309" t="s">
        <v>941</v>
      </c>
      <c r="F11309">
        <v>2016</v>
      </c>
      <c r="G11309">
        <f t="shared" si="1057"/>
        <v>0.35355339059327373</v>
      </c>
      <c r="H11309">
        <f t="shared" si="1058"/>
        <v>10</v>
      </c>
      <c r="I11309">
        <f t="shared" si="1060"/>
        <v>0.12327644472412876</v>
      </c>
      <c r="J11309">
        <f t="shared" si="1060"/>
        <v>0.21168547494116777</v>
      </c>
      <c r="K11309">
        <f t="shared" si="1060"/>
        <v>0.31974734901114316</v>
      </c>
      <c r="L11309">
        <f t="shared" si="1060"/>
        <v>0.3362682114537846</v>
      </c>
      <c r="M11309">
        <f t="shared" si="1060"/>
        <v>0.35003372423766804</v>
      </c>
      <c r="N11309">
        <f t="shared" si="1060"/>
        <v>0.35355339059327373</v>
      </c>
    </row>
    <row r="11310" spans="1:14">
      <c r="A11310">
        <v>2019</v>
      </c>
      <c r="B11310">
        <v>6</v>
      </c>
      <c r="C11310">
        <v>9</v>
      </c>
      <c r="D11310" t="s">
        <v>702</v>
      </c>
      <c r="E11310" t="s">
        <v>703</v>
      </c>
      <c r="F11310">
        <v>2014</v>
      </c>
      <c r="G11310">
        <f t="shared" si="1057"/>
        <v>0.33333333333333331</v>
      </c>
      <c r="H11310">
        <f t="shared" si="1058"/>
        <v>10</v>
      </c>
      <c r="I11310">
        <f t="shared" si="1060"/>
        <v>0.11622614670000005</v>
      </c>
      <c r="J11310">
        <f t="shared" si="1060"/>
        <v>0.19957897974612629</v>
      </c>
      <c r="K11310">
        <f t="shared" si="1060"/>
        <v>0.30146069166960143</v>
      </c>
      <c r="L11310">
        <f t="shared" si="1060"/>
        <v>0.31703671015525731</v>
      </c>
      <c r="M11310">
        <f t="shared" si="1060"/>
        <v>0.3300149600699161</v>
      </c>
      <c r="N11310">
        <f t="shared" si="1060"/>
        <v>0.33333333333333331</v>
      </c>
    </row>
    <row r="11311" spans="1:14">
      <c r="A11311">
        <v>2019</v>
      </c>
      <c r="B11311">
        <v>6</v>
      </c>
      <c r="C11311">
        <v>10</v>
      </c>
      <c r="D11311" t="s">
        <v>1042</v>
      </c>
      <c r="E11311" t="s">
        <v>1043</v>
      </c>
      <c r="F11311">
        <v>2017</v>
      </c>
      <c r="G11311">
        <f t="shared" si="1057"/>
        <v>0.31622776601683794</v>
      </c>
      <c r="H11311">
        <f t="shared" si="1058"/>
        <v>10</v>
      </c>
      <c r="I11311">
        <f t="shared" si="1060"/>
        <v>0.11026180417105889</v>
      </c>
      <c r="J11311">
        <f t="shared" si="1060"/>
        <v>0.1893372447271118</v>
      </c>
      <c r="K11311">
        <f t="shared" si="1060"/>
        <v>0.28599072320570657</v>
      </c>
      <c r="L11311">
        <f t="shared" si="1060"/>
        <v>0.30076743179317433</v>
      </c>
      <c r="M11311">
        <f t="shared" si="1060"/>
        <v>0.31307968072513664</v>
      </c>
      <c r="N11311">
        <f t="shared" si="1060"/>
        <v>0.31622776601683794</v>
      </c>
    </row>
    <row r="11312" spans="1:14">
      <c r="A11312">
        <v>2019</v>
      </c>
      <c r="B11312">
        <v>6</v>
      </c>
      <c r="C11312">
        <v>11</v>
      </c>
      <c r="D11312" t="s">
        <v>1166</v>
      </c>
      <c r="E11312" t="s">
        <v>1167</v>
      </c>
      <c r="F11312">
        <v>2018</v>
      </c>
      <c r="G11312">
        <f t="shared" si="1057"/>
        <v>0.30151134457776363</v>
      </c>
      <c r="H11312">
        <f t="shared" si="1058"/>
        <v>10</v>
      </c>
      <c r="I11312">
        <f t="shared" si="1060"/>
        <v>0.10513050529982826</v>
      </c>
      <c r="J11312">
        <f t="shared" si="1060"/>
        <v>0.18052597959813838</v>
      </c>
      <c r="K11312">
        <f t="shared" si="1060"/>
        <v>0.27268145544793249</v>
      </c>
      <c r="L11312">
        <f t="shared" si="1060"/>
        <v>0.28677049427826712</v>
      </c>
      <c r="M11312">
        <f t="shared" si="1060"/>
        <v>0.29850976302437215</v>
      </c>
      <c r="N11312">
        <f t="shared" si="1060"/>
        <v>0.30151134457776363</v>
      </c>
    </row>
    <row r="11313" spans="1:14">
      <c r="A11313">
        <v>2019</v>
      </c>
      <c r="B11313">
        <v>6</v>
      </c>
      <c r="C11313">
        <v>12</v>
      </c>
      <c r="D11313" t="s">
        <v>1076</v>
      </c>
      <c r="E11313" t="s">
        <v>1077</v>
      </c>
      <c r="F11313">
        <v>2017</v>
      </c>
      <c r="G11313">
        <f t="shared" si="1057"/>
        <v>0.28867513459481292</v>
      </c>
      <c r="H11313">
        <f t="shared" si="1058"/>
        <v>10</v>
      </c>
      <c r="I11313">
        <f t="shared" si="1060"/>
        <v>0.10065479562617696</v>
      </c>
      <c r="J11313">
        <f t="shared" si="1060"/>
        <v>0.17284046652152535</v>
      </c>
      <c r="K11313">
        <f t="shared" si="1060"/>
        <v>0.26107261722830277</v>
      </c>
      <c r="L11313">
        <f t="shared" si="1060"/>
        <v>0.27456184492669683</v>
      </c>
      <c r="M11313">
        <f t="shared" si="1060"/>
        <v>0.28580133904945454</v>
      </c>
      <c r="N11313">
        <f t="shared" si="1060"/>
        <v>0.28867513459481292</v>
      </c>
    </row>
    <row r="11314" spans="1:14">
      <c r="A11314">
        <v>2019</v>
      </c>
      <c r="B11314">
        <v>6</v>
      </c>
      <c r="C11314">
        <v>13</v>
      </c>
      <c r="D11314" t="s">
        <v>1002</v>
      </c>
      <c r="E11314" t="s">
        <v>1003</v>
      </c>
      <c r="F11314">
        <v>2016</v>
      </c>
      <c r="G11314">
        <f t="shared" si="1057"/>
        <v>0.27735009811261457</v>
      </c>
      <c r="H11314">
        <f t="shared" si="1058"/>
        <v>10</v>
      </c>
      <c r="I11314">
        <f t="shared" ref="I11314:N11329" si="1061">$G11314*(I$1^$H11314)</f>
        <v>9.6705999571488441E-2</v>
      </c>
      <c r="J11314">
        <f t="shared" si="1061"/>
        <v>0.16605974884141095</v>
      </c>
      <c r="K11314">
        <f t="shared" si="1061"/>
        <v>0.25083045723498182</v>
      </c>
      <c r="L11314">
        <f t="shared" si="1061"/>
        <v>0.26379048800058352</v>
      </c>
      <c r="M11314">
        <f t="shared" si="1061"/>
        <v>0.27458904466206546</v>
      </c>
      <c r="N11314">
        <f t="shared" si="1061"/>
        <v>0.27735009811261457</v>
      </c>
    </row>
    <row r="11315" spans="1:14">
      <c r="A11315">
        <v>2019</v>
      </c>
      <c r="B11315">
        <v>6</v>
      </c>
      <c r="C11315">
        <v>14</v>
      </c>
      <c r="D11315" t="s">
        <v>876</v>
      </c>
      <c r="E11315" t="s">
        <v>877</v>
      </c>
      <c r="F11315">
        <v>2015</v>
      </c>
      <c r="G11315">
        <f t="shared" si="1057"/>
        <v>0.2672612419124244</v>
      </c>
      <c r="H11315">
        <f t="shared" si="1058"/>
        <v>10</v>
      </c>
      <c r="I11315">
        <f t="shared" si="1061"/>
        <v>9.3188232929212925E-2</v>
      </c>
      <c r="J11315">
        <f t="shared" si="1061"/>
        <v>0.16001917795969292</v>
      </c>
      <c r="K11315">
        <f t="shared" si="1061"/>
        <v>0.24170627653018839</v>
      </c>
      <c r="L11315">
        <f t="shared" si="1061"/>
        <v>0.25419487466377022</v>
      </c>
      <c r="M11315">
        <f t="shared" si="1061"/>
        <v>0.2646006242338948</v>
      </c>
      <c r="N11315">
        <f t="shared" si="1061"/>
        <v>0.2672612419124244</v>
      </c>
    </row>
    <row r="11316" spans="1:14">
      <c r="A11316">
        <v>2019</v>
      </c>
      <c r="B11316">
        <v>6</v>
      </c>
      <c r="C11316">
        <v>15</v>
      </c>
      <c r="D11316" t="s">
        <v>16</v>
      </c>
      <c r="E11316" t="s">
        <v>17</v>
      </c>
      <c r="F11316">
        <v>2000</v>
      </c>
      <c r="G11316">
        <f t="shared" si="1057"/>
        <v>0.2581988897471611</v>
      </c>
      <c r="H11316">
        <f t="shared" si="1058"/>
        <v>10</v>
      </c>
      <c r="I11316">
        <f t="shared" si="1061"/>
        <v>9.0028386112592049E-2</v>
      </c>
      <c r="J11316">
        <f t="shared" si="1061"/>
        <v>0.15459321296196288</v>
      </c>
      <c r="K11316">
        <f t="shared" si="1061"/>
        <v>0.23351044767450704</v>
      </c>
      <c r="L11316">
        <f t="shared" si="1061"/>
        <v>0.24557557971353985</v>
      </c>
      <c r="M11316">
        <f t="shared" si="1061"/>
        <v>0.25562848887001816</v>
      </c>
      <c r="N11316">
        <f t="shared" si="1061"/>
        <v>0.2581988897471611</v>
      </c>
    </row>
    <row r="11317" spans="1:14">
      <c r="A11317">
        <v>2019</v>
      </c>
      <c r="B11317">
        <v>6</v>
      </c>
      <c r="C11317">
        <v>16</v>
      </c>
      <c r="D11317" t="s">
        <v>1156</v>
      </c>
      <c r="E11317" t="s">
        <v>1157</v>
      </c>
      <c r="F11317">
        <v>2018</v>
      </c>
      <c r="G11317">
        <f t="shared" si="1057"/>
        <v>0.25</v>
      </c>
      <c r="H11317">
        <f t="shared" si="1058"/>
        <v>10</v>
      </c>
      <c r="I11317">
        <f t="shared" si="1061"/>
        <v>8.7169610025000038E-2</v>
      </c>
      <c r="J11317">
        <f t="shared" si="1061"/>
        <v>0.14968423480959472</v>
      </c>
      <c r="K11317">
        <f t="shared" si="1061"/>
        <v>0.22609551875220107</v>
      </c>
      <c r="L11317">
        <f t="shared" si="1061"/>
        <v>0.23777753261644299</v>
      </c>
      <c r="M11317">
        <f t="shared" si="1061"/>
        <v>0.24751122005243709</v>
      </c>
      <c r="N11317">
        <f t="shared" si="1061"/>
        <v>0.25</v>
      </c>
    </row>
    <row r="11318" spans="1:14">
      <c r="A11318">
        <v>2019</v>
      </c>
      <c r="B11318">
        <v>6</v>
      </c>
      <c r="C11318">
        <v>17</v>
      </c>
      <c r="D11318" t="s">
        <v>300</v>
      </c>
      <c r="E11318" t="s">
        <v>301</v>
      </c>
      <c r="F11318">
        <v>2010</v>
      </c>
      <c r="G11318">
        <f t="shared" si="1057"/>
        <v>0.24253562503633297</v>
      </c>
      <c r="H11318">
        <f t="shared" si="1058"/>
        <v>10</v>
      </c>
      <c r="I11318">
        <f t="shared" si="1061"/>
        <v>8.4566943406347128E-2</v>
      </c>
      <c r="J11318">
        <f t="shared" si="1061"/>
        <v>0.14521503779052114</v>
      </c>
      <c r="K11318">
        <f t="shared" si="1061"/>
        <v>0.21934487183391613</v>
      </c>
      <c r="L11318">
        <f t="shared" si="1061"/>
        <v>0.23067808997090419</v>
      </c>
      <c r="M11318">
        <f t="shared" si="1061"/>
        <v>0.24012115383569271</v>
      </c>
      <c r="N11318">
        <f t="shared" si="1061"/>
        <v>0.24253562503633297</v>
      </c>
    </row>
    <row r="11319" spans="1:14">
      <c r="A11319">
        <v>2019</v>
      </c>
      <c r="B11319">
        <v>6</v>
      </c>
      <c r="C11319">
        <v>18</v>
      </c>
      <c r="D11319" t="s">
        <v>1250</v>
      </c>
      <c r="E11319" t="s">
        <v>1251</v>
      </c>
      <c r="F11319">
        <v>2018</v>
      </c>
      <c r="G11319">
        <f t="shared" si="1057"/>
        <v>0.23570226039551587</v>
      </c>
      <c r="H11319">
        <f t="shared" si="1058"/>
        <v>10</v>
      </c>
      <c r="I11319">
        <f t="shared" si="1061"/>
        <v>8.2184296482752522E-2</v>
      </c>
      <c r="J11319">
        <f t="shared" si="1061"/>
        <v>0.14112364996077856</v>
      </c>
      <c r="K11319">
        <f t="shared" si="1061"/>
        <v>0.21316489934076216</v>
      </c>
      <c r="L11319">
        <f t="shared" si="1061"/>
        <v>0.22417880763585646</v>
      </c>
      <c r="M11319">
        <f t="shared" si="1061"/>
        <v>0.23335581615844542</v>
      </c>
      <c r="N11319">
        <f t="shared" si="1061"/>
        <v>0.23570226039551587</v>
      </c>
    </row>
    <row r="11320" spans="1:14">
      <c r="A11320">
        <v>2019</v>
      </c>
      <c r="B11320">
        <v>6</v>
      </c>
      <c r="C11320">
        <v>19</v>
      </c>
      <c r="D11320" t="s">
        <v>374</v>
      </c>
      <c r="E11320" t="s">
        <v>375</v>
      </c>
      <c r="F11320">
        <v>2011</v>
      </c>
      <c r="G11320">
        <f t="shared" si="1057"/>
        <v>0.22941573387056174</v>
      </c>
      <c r="H11320">
        <f t="shared" si="1058"/>
        <v>10</v>
      </c>
      <c r="I11320">
        <f t="shared" si="1061"/>
        <v>7.9992320220384244E-2</v>
      </c>
      <c r="J11320">
        <f t="shared" si="1061"/>
        <v>0.13735967431078663</v>
      </c>
      <c r="K11320">
        <f t="shared" si="1061"/>
        <v>0.20747947743752626</v>
      </c>
      <c r="L11320">
        <f t="shared" si="1061"/>
        <v>0.21819962857253081</v>
      </c>
      <c r="M11320">
        <f t="shared" si="1061"/>
        <v>0.22713187275811181</v>
      </c>
      <c r="N11320">
        <f t="shared" si="1061"/>
        <v>0.22941573387056174</v>
      </c>
    </row>
    <row r="11321" spans="1:14">
      <c r="A11321">
        <v>2019</v>
      </c>
      <c r="B11321">
        <v>6</v>
      </c>
      <c r="C11321">
        <v>20</v>
      </c>
      <c r="D11321" t="s">
        <v>982</v>
      </c>
      <c r="E11321" t="s">
        <v>983</v>
      </c>
      <c r="F11321">
        <v>2016</v>
      </c>
      <c r="G11321">
        <f t="shared" si="1057"/>
        <v>0.22360679774997896</v>
      </c>
      <c r="H11321">
        <f t="shared" si="1058"/>
        <v>10</v>
      </c>
      <c r="I11321">
        <f t="shared" si="1061"/>
        <v>7.7966869435218883E-2</v>
      </c>
      <c r="J11321">
        <f t="shared" si="1061"/>
        <v>0.13388164967771762</v>
      </c>
      <c r="K11321">
        <f t="shared" si="1061"/>
        <v>0.20222597973520001</v>
      </c>
      <c r="L11321">
        <f t="shared" si="1061"/>
        <v>0.21267469058101598</v>
      </c>
      <c r="M11321">
        <f t="shared" si="1061"/>
        <v>0.22138076529246334</v>
      </c>
      <c r="N11321">
        <f t="shared" si="1061"/>
        <v>0.22360679774997896</v>
      </c>
    </row>
    <row r="11322" spans="1:14">
      <c r="A11322">
        <v>2019</v>
      </c>
      <c r="B11322">
        <v>6</v>
      </c>
      <c r="C11322">
        <v>21</v>
      </c>
      <c r="D11322" t="s">
        <v>1186</v>
      </c>
      <c r="E11322" t="s">
        <v>1187</v>
      </c>
      <c r="F11322">
        <v>2018</v>
      </c>
      <c r="G11322">
        <f t="shared" si="1057"/>
        <v>0.21821789023599239</v>
      </c>
      <c r="H11322">
        <f t="shared" si="1058"/>
        <v>10</v>
      </c>
      <c r="I11322">
        <f t="shared" si="1061"/>
        <v>7.6087873569398876E-2</v>
      </c>
      <c r="J11322">
        <f t="shared" si="1061"/>
        <v>0.13065511168695462</v>
      </c>
      <c r="K11322">
        <f t="shared" si="1061"/>
        <v>0.19735234837567028</v>
      </c>
      <c r="L11322">
        <f t="shared" si="1061"/>
        <v>0.20754924605232022</v>
      </c>
      <c r="M11322">
        <f t="shared" si="1061"/>
        <v>0.21604550499831709</v>
      </c>
      <c r="N11322">
        <f t="shared" si="1061"/>
        <v>0.21821789023599239</v>
      </c>
    </row>
    <row r="11323" spans="1:14">
      <c r="A11323">
        <v>2019</v>
      </c>
      <c r="B11323">
        <v>6</v>
      </c>
      <c r="C11323">
        <v>22</v>
      </c>
      <c r="D11323" t="s">
        <v>812</v>
      </c>
      <c r="E11323" t="s">
        <v>813</v>
      </c>
      <c r="F11323">
        <v>2014</v>
      </c>
      <c r="G11323">
        <f t="shared" si="1057"/>
        <v>0.21320071635561041</v>
      </c>
      <c r="H11323">
        <f t="shared" si="1058"/>
        <v>10</v>
      </c>
      <c r="I11323">
        <f t="shared" si="1061"/>
        <v>7.4338493207076833E-2</v>
      </c>
      <c r="J11323">
        <f t="shared" si="1061"/>
        <v>0.12765114435418798</v>
      </c>
      <c r="K11323">
        <f t="shared" si="1061"/>
        <v>0.19281490625105047</v>
      </c>
      <c r="L11323">
        <f t="shared" si="1061"/>
        <v>0.20277736114838066</v>
      </c>
      <c r="M11323">
        <f t="shared" si="1061"/>
        <v>0.21107827768492285</v>
      </c>
      <c r="N11323">
        <f t="shared" si="1061"/>
        <v>0.21320071635561041</v>
      </c>
    </row>
    <row r="11324" spans="1:14">
      <c r="A11324">
        <v>2019</v>
      </c>
      <c r="B11324">
        <v>6</v>
      </c>
      <c r="C11324">
        <v>23</v>
      </c>
      <c r="D11324" t="s">
        <v>848</v>
      </c>
      <c r="E11324" t="s">
        <v>849</v>
      </c>
      <c r="F11324">
        <v>2015</v>
      </c>
      <c r="G11324">
        <f t="shared" si="1057"/>
        <v>0.20851441405707477</v>
      </c>
      <c r="H11324">
        <f t="shared" si="1058"/>
        <v>10</v>
      </c>
      <c r="I11324">
        <f t="shared" si="1061"/>
        <v>7.2704480631786375E-2</v>
      </c>
      <c r="J11324">
        <f t="shared" si="1061"/>
        <v>0.12484528205961695</v>
      </c>
      <c r="K11324">
        <f t="shared" si="1061"/>
        <v>0.18857669845418226</v>
      </c>
      <c r="L11324">
        <f t="shared" si="1061"/>
        <v>0.19832017155781839</v>
      </c>
      <c r="M11324">
        <f t="shared" si="1061"/>
        <v>0.20643862808714245</v>
      </c>
      <c r="N11324">
        <f t="shared" si="1061"/>
        <v>0.20851441405707477</v>
      </c>
    </row>
    <row r="11325" spans="1:14">
      <c r="A11325">
        <v>2019</v>
      </c>
      <c r="B11325">
        <v>6</v>
      </c>
      <c r="C11325">
        <v>24</v>
      </c>
      <c r="D11325" t="s">
        <v>1096</v>
      </c>
      <c r="E11325" t="s">
        <v>1097</v>
      </c>
      <c r="F11325">
        <v>2017</v>
      </c>
      <c r="G11325">
        <f t="shared" si="1057"/>
        <v>0.20412414523193154</v>
      </c>
      <c r="H11325">
        <f t="shared" si="1058"/>
        <v>10</v>
      </c>
      <c r="I11325">
        <f t="shared" si="1061"/>
        <v>7.1173688546215766E-2</v>
      </c>
      <c r="J11325">
        <f t="shared" si="1061"/>
        <v>0.12221666594081702</v>
      </c>
      <c r="K11325">
        <f t="shared" si="1061"/>
        <v>0.18460621802425278</v>
      </c>
      <c r="L11325">
        <f t="shared" si="1061"/>
        <v>0.19414454240275658</v>
      </c>
      <c r="M11325">
        <f t="shared" si="1061"/>
        <v>0.20209206491406492</v>
      </c>
      <c r="N11325">
        <f t="shared" si="1061"/>
        <v>0.20412414523193154</v>
      </c>
    </row>
    <row r="11326" spans="1:14">
      <c r="A11326">
        <v>2019</v>
      </c>
      <c r="B11326">
        <v>6</v>
      </c>
      <c r="C11326">
        <v>25</v>
      </c>
      <c r="D11326" t="s">
        <v>998</v>
      </c>
      <c r="E11326" t="s">
        <v>999</v>
      </c>
      <c r="F11326">
        <v>2016</v>
      </c>
      <c r="G11326">
        <f t="shared" si="1057"/>
        <v>0.2</v>
      </c>
      <c r="H11326">
        <f t="shared" si="1058"/>
        <v>10</v>
      </c>
      <c r="I11326">
        <f t="shared" si="1061"/>
        <v>6.9735688020000033E-2</v>
      </c>
      <c r="J11326">
        <f t="shared" si="1061"/>
        <v>0.11974738784767579</v>
      </c>
      <c r="K11326">
        <f t="shared" si="1061"/>
        <v>0.18087641500176088</v>
      </c>
      <c r="L11326">
        <f t="shared" si="1061"/>
        <v>0.19022202609315442</v>
      </c>
      <c r="M11326">
        <f t="shared" si="1061"/>
        <v>0.19800897604194967</v>
      </c>
      <c r="N11326">
        <f t="shared" si="1061"/>
        <v>0.2</v>
      </c>
    </row>
    <row r="11327" spans="1:14">
      <c r="A11327">
        <v>2019</v>
      </c>
      <c r="B11327">
        <v>6</v>
      </c>
      <c r="C11327">
        <v>26</v>
      </c>
      <c r="D11327" t="s">
        <v>1220</v>
      </c>
      <c r="E11327" t="s">
        <v>1221</v>
      </c>
      <c r="F11327">
        <v>2018</v>
      </c>
      <c r="G11327">
        <f t="shared" si="1057"/>
        <v>0.19611613513818404</v>
      </c>
      <c r="H11327">
        <f t="shared" si="1058"/>
        <v>10</v>
      </c>
      <c r="I11327">
        <f t="shared" si="1061"/>
        <v>6.8381468078422838E-2</v>
      </c>
      <c r="J11327">
        <f t="shared" si="1061"/>
        <v>0.11742197448789661</v>
      </c>
      <c r="K11327">
        <f t="shared" si="1061"/>
        <v>0.17736391723897796</v>
      </c>
      <c r="L11327">
        <f t="shared" si="1061"/>
        <v>0.18652804287772121</v>
      </c>
      <c r="M11327">
        <f t="shared" si="1061"/>
        <v>0.19416377552008224</v>
      </c>
      <c r="N11327">
        <f t="shared" si="1061"/>
        <v>0.19611613513818404</v>
      </c>
    </row>
    <row r="11328" spans="1:14">
      <c r="A11328">
        <v>2019</v>
      </c>
      <c r="B11328">
        <v>6</v>
      </c>
      <c r="C11328">
        <v>27</v>
      </c>
      <c r="D11328" t="s">
        <v>1170</v>
      </c>
      <c r="E11328" t="s">
        <v>1171</v>
      </c>
      <c r="F11328">
        <v>2018</v>
      </c>
      <c r="G11328">
        <f t="shared" si="1057"/>
        <v>0.19245008972987526</v>
      </c>
      <c r="H11328">
        <f t="shared" si="1058"/>
        <v>10</v>
      </c>
      <c r="I11328">
        <f t="shared" si="1061"/>
        <v>6.7103197084117966E-2</v>
      </c>
      <c r="J11328">
        <f t="shared" si="1061"/>
        <v>0.11522697768101689</v>
      </c>
      <c r="K11328">
        <f t="shared" si="1061"/>
        <v>0.17404841148553515</v>
      </c>
      <c r="L11328">
        <f t="shared" si="1061"/>
        <v>0.18304122995113117</v>
      </c>
      <c r="M11328">
        <f t="shared" si="1061"/>
        <v>0.19053422603296968</v>
      </c>
      <c r="N11328">
        <f t="shared" si="1061"/>
        <v>0.19245008972987526</v>
      </c>
    </row>
    <row r="11329" spans="1:14">
      <c r="A11329">
        <v>2019</v>
      </c>
      <c r="B11329">
        <v>6</v>
      </c>
      <c r="C11329">
        <v>28</v>
      </c>
      <c r="D11329" t="s">
        <v>6</v>
      </c>
      <c r="E11329" t="s">
        <v>7</v>
      </c>
      <c r="F11329">
        <v>2008</v>
      </c>
      <c r="G11329">
        <f t="shared" si="1057"/>
        <v>0.1889822365046136</v>
      </c>
      <c r="H11329">
        <f t="shared" si="1058"/>
        <v>10</v>
      </c>
      <c r="I11329">
        <f t="shared" si="1061"/>
        <v>6.5894031431037975E-2</v>
      </c>
      <c r="J11329">
        <f t="shared" si="1061"/>
        <v>0.11315064585519578</v>
      </c>
      <c r="K11329">
        <f t="shared" si="1061"/>
        <v>0.17091214718984704</v>
      </c>
      <c r="L11329">
        <f t="shared" si="1061"/>
        <v>0.1797429196176164</v>
      </c>
      <c r="M11329">
        <f t="shared" si="1061"/>
        <v>0.18710089570198049</v>
      </c>
      <c r="N11329">
        <f t="shared" si="1061"/>
        <v>0.1889822365046136</v>
      </c>
    </row>
    <row r="11330" spans="1:14">
      <c r="A11330">
        <v>2019</v>
      </c>
      <c r="B11330">
        <v>6</v>
      </c>
      <c r="C11330">
        <v>29</v>
      </c>
      <c r="D11330" t="s">
        <v>550</v>
      </c>
      <c r="E11330" t="s">
        <v>551</v>
      </c>
      <c r="F11330">
        <v>2012</v>
      </c>
      <c r="G11330">
        <f t="shared" si="1057"/>
        <v>0.18569533817705186</v>
      </c>
      <c r="H11330">
        <f t="shared" si="1058"/>
        <v>10</v>
      </c>
      <c r="I11330">
        <f t="shared" ref="I11330:N11345" si="1062">$G11330*(I$1^$H11330)</f>
        <v>6.4747960849416447E-2</v>
      </c>
      <c r="J11330">
        <f t="shared" si="1062"/>
        <v>0.11118265841096373</v>
      </c>
      <c r="K11330">
        <f t="shared" si="1062"/>
        <v>0.16793953526002381</v>
      </c>
      <c r="L11330">
        <f t="shared" si="1062"/>
        <v>0.17661671732046144</v>
      </c>
      <c r="M11330">
        <f t="shared" si="1062"/>
        <v>0.18384671884100801</v>
      </c>
      <c r="N11330">
        <f t="shared" si="1062"/>
        <v>0.18569533817705186</v>
      </c>
    </row>
    <row r="11331" spans="1:14">
      <c r="A11331">
        <v>2019</v>
      </c>
      <c r="B11331">
        <v>6</v>
      </c>
      <c r="C11331">
        <v>30</v>
      </c>
      <c r="D11331" t="s">
        <v>10</v>
      </c>
      <c r="E11331" t="s">
        <v>11</v>
      </c>
      <c r="F11331">
        <v>2008</v>
      </c>
      <c r="G11331">
        <f t="shared" ref="G11331:G11394" si="1063">1/SQRT(C11331)</f>
        <v>0.18257418583505536</v>
      </c>
      <c r="H11331">
        <f t="shared" ref="H11331:H11394" si="1064">(2020*12+4)-(A11331*12+B11331)</f>
        <v>10</v>
      </c>
      <c r="I11331">
        <f t="shared" si="1062"/>
        <v>6.3659682319494648E-2</v>
      </c>
      <c r="J11331">
        <f t="shared" si="1062"/>
        <v>0.10931390921082004</v>
      </c>
      <c r="K11331">
        <f t="shared" si="1062"/>
        <v>0.16511682102855041</v>
      </c>
      <c r="L11331">
        <f t="shared" si="1062"/>
        <v>0.17364815770926159</v>
      </c>
      <c r="M11331">
        <f t="shared" si="1062"/>
        <v>0.1807566379444597</v>
      </c>
      <c r="N11331">
        <f t="shared" si="1062"/>
        <v>0.18257418583505536</v>
      </c>
    </row>
    <row r="11332" spans="1:14">
      <c r="A11332">
        <v>2019</v>
      </c>
      <c r="B11332">
        <v>6</v>
      </c>
      <c r="C11332">
        <v>31</v>
      </c>
      <c r="D11332" t="s">
        <v>1278</v>
      </c>
      <c r="E11332" t="s">
        <v>1279</v>
      </c>
      <c r="F11332">
        <v>2019</v>
      </c>
      <c r="G11332">
        <f t="shared" si="1063"/>
        <v>0.17960530202677491</v>
      </c>
      <c r="H11332">
        <f t="shared" si="1064"/>
        <v>10</v>
      </c>
      <c r="I11332">
        <f t="shared" si="1062"/>
        <v>6.2624496544385275E-2</v>
      </c>
      <c r="J11332">
        <f t="shared" si="1062"/>
        <v>0.10753632880649582</v>
      </c>
      <c r="K11332">
        <f t="shared" si="1062"/>
        <v>0.1624318157295577</v>
      </c>
      <c r="L11332">
        <f t="shared" si="1062"/>
        <v>0.17082442224303027</v>
      </c>
      <c r="M11332">
        <f t="shared" si="1062"/>
        <v>0.17781730973013404</v>
      </c>
      <c r="N11332">
        <f t="shared" si="1062"/>
        <v>0.17960530202677491</v>
      </c>
    </row>
    <row r="11333" spans="1:14">
      <c r="A11333">
        <v>2019</v>
      </c>
      <c r="B11333">
        <v>6</v>
      </c>
      <c r="C11333">
        <v>32</v>
      </c>
      <c r="D11333" t="s">
        <v>386</v>
      </c>
      <c r="E11333" t="s">
        <v>387</v>
      </c>
      <c r="F11333">
        <v>2011</v>
      </c>
      <c r="G11333">
        <f t="shared" si="1063"/>
        <v>0.17677669529663687</v>
      </c>
      <c r="H11333">
        <f t="shared" si="1064"/>
        <v>10</v>
      </c>
      <c r="I11333">
        <f t="shared" si="1062"/>
        <v>6.1638222362064378E-2</v>
      </c>
      <c r="J11333">
        <f t="shared" si="1062"/>
        <v>0.10584273747058388</v>
      </c>
      <c r="K11333">
        <f t="shared" si="1062"/>
        <v>0.15987367450557158</v>
      </c>
      <c r="L11333">
        <f t="shared" si="1062"/>
        <v>0.1681341057268923</v>
      </c>
      <c r="M11333">
        <f t="shared" si="1062"/>
        <v>0.17501686211883402</v>
      </c>
      <c r="N11333">
        <f t="shared" si="1062"/>
        <v>0.17677669529663687</v>
      </c>
    </row>
    <row r="11334" spans="1:14">
      <c r="A11334">
        <v>2019</v>
      </c>
      <c r="B11334">
        <v>6</v>
      </c>
      <c r="C11334">
        <v>33</v>
      </c>
      <c r="D11334" t="s">
        <v>920</v>
      </c>
      <c r="E11334" t="s">
        <v>921</v>
      </c>
      <c r="F11334">
        <v>2015</v>
      </c>
      <c r="G11334">
        <f t="shared" si="1063"/>
        <v>0.17407765595569785</v>
      </c>
      <c r="H11334">
        <f t="shared" si="1064"/>
        <v>10</v>
      </c>
      <c r="I11334">
        <f t="shared" si="1062"/>
        <v>6.0697125534897228E-2</v>
      </c>
      <c r="J11334">
        <f t="shared" si="1062"/>
        <v>0.10422672291670609</v>
      </c>
      <c r="K11334">
        <f t="shared" si="1062"/>
        <v>0.15743271170588277</v>
      </c>
      <c r="L11334">
        <f t="shared" si="1062"/>
        <v>0.16556702206719956</v>
      </c>
      <c r="M11334">
        <f t="shared" si="1062"/>
        <v>0.17234469203785266</v>
      </c>
      <c r="N11334">
        <f t="shared" si="1062"/>
        <v>0.17407765595569785</v>
      </c>
    </row>
    <row r="11335" spans="1:14">
      <c r="A11335">
        <v>2019</v>
      </c>
      <c r="B11335">
        <v>6</v>
      </c>
      <c r="C11335">
        <v>34</v>
      </c>
      <c r="D11335" t="s">
        <v>1216</v>
      </c>
      <c r="E11335" t="s">
        <v>1217</v>
      </c>
      <c r="F11335">
        <v>2018</v>
      </c>
      <c r="G11335">
        <f t="shared" si="1063"/>
        <v>0.17149858514250882</v>
      </c>
      <c r="H11335">
        <f t="shared" si="1064"/>
        <v>10</v>
      </c>
      <c r="I11335">
        <f t="shared" si="1062"/>
        <v>5.9797859146847036E-2</v>
      </c>
      <c r="J11335">
        <f t="shared" si="1062"/>
        <v>0.10268253795193825</v>
      </c>
      <c r="K11335">
        <f t="shared" si="1062"/>
        <v>0.15510024629225622</v>
      </c>
      <c r="L11335">
        <f t="shared" si="1062"/>
        <v>0.16311404168958687</v>
      </c>
      <c r="M11335">
        <f t="shared" si="1062"/>
        <v>0.16979129618355648</v>
      </c>
      <c r="N11335">
        <f t="shared" si="1062"/>
        <v>0.17149858514250882</v>
      </c>
    </row>
    <row r="11336" spans="1:14">
      <c r="A11336">
        <v>2019</v>
      </c>
      <c r="B11336">
        <v>6</v>
      </c>
      <c r="C11336">
        <v>35</v>
      </c>
      <c r="D11336" t="s">
        <v>662</v>
      </c>
      <c r="E11336" t="s">
        <v>663</v>
      </c>
      <c r="F11336">
        <v>2013</v>
      </c>
      <c r="G11336">
        <f t="shared" si="1063"/>
        <v>0.1690308509457033</v>
      </c>
      <c r="H11336">
        <f t="shared" si="1064"/>
        <v>10</v>
      </c>
      <c r="I11336">
        <f t="shared" si="1062"/>
        <v>5.8937413436523464E-2</v>
      </c>
      <c r="J11336">
        <f t="shared" si="1062"/>
        <v>0.10120501433208903</v>
      </c>
      <c r="K11336">
        <f t="shared" si="1062"/>
        <v>0.15286847171877907</v>
      </c>
      <c r="L11336">
        <f t="shared" si="1062"/>
        <v>0.16076695469570831</v>
      </c>
      <c r="M11336">
        <f t="shared" si="1062"/>
        <v>0.16734812857629067</v>
      </c>
      <c r="N11336">
        <f t="shared" si="1062"/>
        <v>0.1690308509457033</v>
      </c>
    </row>
    <row r="11337" spans="1:14">
      <c r="A11337">
        <v>2019</v>
      </c>
      <c r="B11337">
        <v>6</v>
      </c>
      <c r="C11337">
        <v>36</v>
      </c>
      <c r="D11337" t="s">
        <v>1218</v>
      </c>
      <c r="E11337" t="s">
        <v>1219</v>
      </c>
      <c r="F11337">
        <v>2018</v>
      </c>
      <c r="G11337">
        <f t="shared" si="1063"/>
        <v>0.16666666666666666</v>
      </c>
      <c r="H11337">
        <f t="shared" si="1064"/>
        <v>10</v>
      </c>
      <c r="I11337">
        <f t="shared" si="1062"/>
        <v>5.8113073350000023E-2</v>
      </c>
      <c r="J11337">
        <f t="shared" si="1062"/>
        <v>9.9789489873063145E-2</v>
      </c>
      <c r="K11337">
        <f t="shared" si="1062"/>
        <v>0.15073034583480072</v>
      </c>
      <c r="L11337">
        <f t="shared" si="1062"/>
        <v>0.15851835507762865</v>
      </c>
      <c r="M11337">
        <f t="shared" si="1062"/>
        <v>0.16500748003495805</v>
      </c>
      <c r="N11337">
        <f t="shared" si="1062"/>
        <v>0.16666666666666666</v>
      </c>
    </row>
    <row r="11338" spans="1:14">
      <c r="A11338">
        <v>2019</v>
      </c>
      <c r="B11338">
        <v>6</v>
      </c>
      <c r="C11338">
        <v>37</v>
      </c>
      <c r="D11338" t="s">
        <v>986</v>
      </c>
      <c r="E11338" t="s">
        <v>987</v>
      </c>
      <c r="F11338">
        <v>2015</v>
      </c>
      <c r="G11338">
        <f t="shared" si="1063"/>
        <v>0.16439898730535729</v>
      </c>
      <c r="H11338">
        <f t="shared" si="1064"/>
        <v>10</v>
      </c>
      <c r="I11338">
        <f t="shared" si="1062"/>
        <v>5.7322382447651705E-2</v>
      </c>
      <c r="J11338">
        <f t="shared" si="1062"/>
        <v>9.8431746473098727E-2</v>
      </c>
      <c r="K11338">
        <f t="shared" si="1062"/>
        <v>0.14867949726856511</v>
      </c>
      <c r="L11338">
        <f t="shared" si="1062"/>
        <v>0.15636154226443916</v>
      </c>
      <c r="M11338">
        <f t="shared" si="1062"/>
        <v>0.1627623756933364</v>
      </c>
      <c r="N11338">
        <f t="shared" si="1062"/>
        <v>0.16439898730535729</v>
      </c>
    </row>
    <row r="11339" spans="1:14">
      <c r="A11339">
        <v>2019</v>
      </c>
      <c r="B11339">
        <v>6</v>
      </c>
      <c r="C11339">
        <v>38</v>
      </c>
      <c r="D11339" t="s">
        <v>1266</v>
      </c>
      <c r="E11339" t="s">
        <v>1267</v>
      </c>
      <c r="F11339">
        <v>2019</v>
      </c>
      <c r="G11339">
        <f t="shared" si="1063"/>
        <v>0.16222142113076254</v>
      </c>
      <c r="H11339">
        <f t="shared" si="1064"/>
        <v>10</v>
      </c>
      <c r="I11339">
        <f t="shared" si="1062"/>
        <v>5.6563112070679489E-2</v>
      </c>
      <c r="J11339">
        <f t="shared" si="1062"/>
        <v>9.7127957166732851E-2</v>
      </c>
      <c r="K11339">
        <f t="shared" si="1062"/>
        <v>0.14671014545311611</v>
      </c>
      <c r="L11339">
        <f t="shared" si="1062"/>
        <v>0.15429043701602249</v>
      </c>
      <c r="M11339">
        <f t="shared" si="1062"/>
        <v>0.16060648745086095</v>
      </c>
      <c r="N11339">
        <f t="shared" si="1062"/>
        <v>0.16222142113076254</v>
      </c>
    </row>
    <row r="11340" spans="1:14">
      <c r="A11340">
        <v>2019</v>
      </c>
      <c r="B11340">
        <v>6</v>
      </c>
      <c r="C11340">
        <v>39</v>
      </c>
      <c r="D11340" t="s">
        <v>1060</v>
      </c>
      <c r="E11340" t="s">
        <v>1061</v>
      </c>
      <c r="F11340">
        <v>2017</v>
      </c>
      <c r="G11340">
        <f t="shared" si="1063"/>
        <v>0.16012815380508713</v>
      </c>
      <c r="H11340">
        <f t="shared" si="1064"/>
        <v>10</v>
      </c>
      <c r="I11340">
        <f t="shared" si="1062"/>
        <v>5.5833234884850688E-2</v>
      </c>
      <c r="J11340">
        <f t="shared" si="1062"/>
        <v>9.587464069515024E-2</v>
      </c>
      <c r="K11340">
        <f t="shared" si="1062"/>
        <v>0.14481703200557366</v>
      </c>
      <c r="L11340">
        <f t="shared" si="1062"/>
        <v>0.15229950925679961</v>
      </c>
      <c r="M11340">
        <f t="shared" si="1062"/>
        <v>0.15853405885216565</v>
      </c>
      <c r="N11340">
        <f t="shared" si="1062"/>
        <v>0.16012815380508713</v>
      </c>
    </row>
    <row r="11341" spans="1:14">
      <c r="A11341">
        <v>2019</v>
      </c>
      <c r="B11341">
        <v>6</v>
      </c>
      <c r="C11341">
        <v>40</v>
      </c>
      <c r="D11341" t="s">
        <v>994</v>
      </c>
      <c r="E11341" t="s">
        <v>995</v>
      </c>
      <c r="F11341">
        <v>2016</v>
      </c>
      <c r="G11341">
        <f t="shared" si="1063"/>
        <v>0.15811388300841897</v>
      </c>
      <c r="H11341">
        <f t="shared" si="1064"/>
        <v>10</v>
      </c>
      <c r="I11341">
        <f t="shared" si="1062"/>
        <v>5.5130902085529447E-2</v>
      </c>
      <c r="J11341">
        <f t="shared" si="1062"/>
        <v>9.4668622363555902E-2</v>
      </c>
      <c r="K11341">
        <f t="shared" si="1062"/>
        <v>0.14299536160285328</v>
      </c>
      <c r="L11341">
        <f t="shared" si="1062"/>
        <v>0.15038371589658717</v>
      </c>
      <c r="M11341">
        <f t="shared" si="1062"/>
        <v>0.15653984036256832</v>
      </c>
      <c r="N11341">
        <f t="shared" si="1062"/>
        <v>0.15811388300841897</v>
      </c>
    </row>
    <row r="11342" spans="1:14">
      <c r="A11342">
        <v>2019</v>
      </c>
      <c r="B11342">
        <v>6</v>
      </c>
      <c r="C11342">
        <v>41</v>
      </c>
      <c r="D11342" t="s">
        <v>1282</v>
      </c>
      <c r="E11342" t="s">
        <v>1283</v>
      </c>
      <c r="F11342">
        <v>2019</v>
      </c>
      <c r="G11342">
        <f t="shared" si="1063"/>
        <v>0.15617376188860607</v>
      </c>
      <c r="H11342">
        <f t="shared" si="1064"/>
        <v>10</v>
      </c>
      <c r="I11342">
        <f t="shared" si="1062"/>
        <v>5.4454423679868018E-2</v>
      </c>
      <c r="J11342">
        <f t="shared" si="1062"/>
        <v>9.3507000182527389E-2</v>
      </c>
      <c r="K11342">
        <f t="shared" si="1062"/>
        <v>0.14124075083874849</v>
      </c>
      <c r="L11342">
        <f t="shared" si="1062"/>
        <v>0.14853844704520253</v>
      </c>
      <c r="M11342">
        <f t="shared" si="1062"/>
        <v>0.15461903338091076</v>
      </c>
      <c r="N11342">
        <f t="shared" si="1062"/>
        <v>0.15617376188860607</v>
      </c>
    </row>
    <row r="11343" spans="1:14">
      <c r="A11343">
        <v>2019</v>
      </c>
      <c r="B11343">
        <v>6</v>
      </c>
      <c r="C11343">
        <v>42</v>
      </c>
      <c r="D11343" t="s">
        <v>1198</v>
      </c>
      <c r="E11343" t="s">
        <v>1199</v>
      </c>
      <c r="F11343">
        <v>2018</v>
      </c>
      <c r="G11343">
        <f t="shared" si="1063"/>
        <v>0.15430334996209191</v>
      </c>
      <c r="H11343">
        <f t="shared" si="1064"/>
        <v>10</v>
      </c>
      <c r="I11343">
        <f t="shared" si="1062"/>
        <v>5.3802251366986624E-2</v>
      </c>
      <c r="J11343">
        <f t="shared" si="1062"/>
        <v>9.2387115470531342E-2</v>
      </c>
      <c r="K11343">
        <f t="shared" si="1062"/>
        <v>0.13954918381952638</v>
      </c>
      <c r="L11343">
        <f t="shared" si="1062"/>
        <v>0.14675947931375091</v>
      </c>
      <c r="M11343">
        <f t="shared" si="1062"/>
        <v>0.15276724162918218</v>
      </c>
      <c r="N11343">
        <f t="shared" si="1062"/>
        <v>0.15430334996209191</v>
      </c>
    </row>
    <row r="11344" spans="1:14">
      <c r="A11344">
        <v>2019</v>
      </c>
      <c r="B11344">
        <v>6</v>
      </c>
      <c r="C11344">
        <v>43</v>
      </c>
      <c r="D11344" t="s">
        <v>1280</v>
      </c>
      <c r="E11344" t="s">
        <v>1281</v>
      </c>
      <c r="F11344">
        <v>2019</v>
      </c>
      <c r="G11344">
        <f t="shared" si="1063"/>
        <v>0.15249857033260467</v>
      </c>
      <c r="H11344">
        <f t="shared" si="1064"/>
        <v>10</v>
      </c>
      <c r="I11344">
        <f t="shared" si="1062"/>
        <v>5.3172963621052755E-2</v>
      </c>
      <c r="J11344">
        <f t="shared" si="1062"/>
        <v>9.1306527239172375E-2</v>
      </c>
      <c r="K11344">
        <f t="shared" si="1062"/>
        <v>0.13791697347327708</v>
      </c>
      <c r="L11344">
        <f t="shared" si="1062"/>
        <v>0.14504293512488733</v>
      </c>
      <c r="M11344">
        <f t="shared" si="1062"/>
        <v>0.15098042879710147</v>
      </c>
      <c r="N11344">
        <f t="shared" si="1062"/>
        <v>0.15249857033260467</v>
      </c>
    </row>
    <row r="11345" spans="1:14">
      <c r="A11345">
        <v>2019</v>
      </c>
      <c r="B11345">
        <v>6</v>
      </c>
      <c r="C11345">
        <v>44</v>
      </c>
      <c r="D11345" t="s">
        <v>1224</v>
      </c>
      <c r="E11345" t="s">
        <v>1225</v>
      </c>
      <c r="F11345">
        <v>2018</v>
      </c>
      <c r="G11345">
        <f t="shared" si="1063"/>
        <v>0.15075567228888181</v>
      </c>
      <c r="H11345">
        <f t="shared" si="1064"/>
        <v>10</v>
      </c>
      <c r="I11345">
        <f t="shared" si="1062"/>
        <v>5.2565252649914129E-2</v>
      </c>
      <c r="J11345">
        <f t="shared" si="1062"/>
        <v>9.0262989799069188E-2</v>
      </c>
      <c r="K11345">
        <f t="shared" si="1062"/>
        <v>0.13634072772396624</v>
      </c>
      <c r="L11345">
        <f t="shared" si="1062"/>
        <v>0.14338524713913356</v>
      </c>
      <c r="M11345">
        <f t="shared" si="1062"/>
        <v>0.14925488151218608</v>
      </c>
      <c r="N11345">
        <f t="shared" si="1062"/>
        <v>0.15075567228888181</v>
      </c>
    </row>
    <row r="11346" spans="1:14">
      <c r="A11346">
        <v>2019</v>
      </c>
      <c r="B11346">
        <v>6</v>
      </c>
      <c r="C11346">
        <v>45</v>
      </c>
      <c r="D11346" t="s">
        <v>704</v>
      </c>
      <c r="E11346" t="s">
        <v>705</v>
      </c>
      <c r="F11346">
        <v>2014</v>
      </c>
      <c r="G11346">
        <f t="shared" si="1063"/>
        <v>0.14907119849998599</v>
      </c>
      <c r="H11346">
        <f t="shared" si="1064"/>
        <v>10</v>
      </c>
      <c r="I11346">
        <f t="shared" ref="I11346:N11361" si="1065">$G11346*(I$1^$H11346)</f>
        <v>5.1977912956812596E-2</v>
      </c>
      <c r="J11346">
        <f t="shared" si="1065"/>
        <v>8.925443311847843E-2</v>
      </c>
      <c r="K11346">
        <f t="shared" si="1065"/>
        <v>0.13481731982346667</v>
      </c>
      <c r="L11346">
        <f t="shared" si="1065"/>
        <v>0.14178312705401067</v>
      </c>
      <c r="M11346">
        <f t="shared" si="1065"/>
        <v>0.14758717686164224</v>
      </c>
      <c r="N11346">
        <f t="shared" si="1065"/>
        <v>0.14907119849998599</v>
      </c>
    </row>
    <row r="11347" spans="1:14">
      <c r="A11347">
        <v>2019</v>
      </c>
      <c r="B11347">
        <v>6</v>
      </c>
      <c r="C11347">
        <v>46</v>
      </c>
      <c r="D11347" t="s">
        <v>1020</v>
      </c>
      <c r="E11347" t="s">
        <v>1021</v>
      </c>
      <c r="F11347">
        <v>2016</v>
      </c>
      <c r="G11347">
        <f t="shared" si="1063"/>
        <v>0.14744195615489714</v>
      </c>
      <c r="H11347">
        <f t="shared" si="1064"/>
        <v>10</v>
      </c>
      <c r="I11347">
        <f t="shared" si="1065"/>
        <v>5.1409831277382148E-2</v>
      </c>
      <c r="J11347">
        <f t="shared" si="1065"/>
        <v>8.8278945543502366E-2</v>
      </c>
      <c r="K11347">
        <f t="shared" si="1065"/>
        <v>0.13334386225072301</v>
      </c>
      <c r="L11347">
        <f t="shared" si="1065"/>
        <v>0.14023353815461284</v>
      </c>
      <c r="M11347">
        <f t="shared" si="1065"/>
        <v>0.14597415381926609</v>
      </c>
      <c r="N11347">
        <f t="shared" si="1065"/>
        <v>0.14744195615489714</v>
      </c>
    </row>
    <row r="11348" spans="1:14">
      <c r="A11348">
        <v>2019</v>
      </c>
      <c r="B11348">
        <v>6</v>
      </c>
      <c r="C11348">
        <v>47</v>
      </c>
      <c r="D11348" t="s">
        <v>262</v>
      </c>
      <c r="E11348" t="s">
        <v>263</v>
      </c>
      <c r="F11348">
        <v>2009</v>
      </c>
      <c r="G11348">
        <f t="shared" si="1063"/>
        <v>0.14586499149789456</v>
      </c>
      <c r="H11348">
        <f t="shared" si="1064"/>
        <v>10</v>
      </c>
      <c r="I11348">
        <f t="shared" si="1065"/>
        <v>5.0859977700685656E-2</v>
      </c>
      <c r="J11348">
        <f t="shared" si="1065"/>
        <v>8.7334758551481553E-2</v>
      </c>
      <c r="K11348">
        <f t="shared" si="1065"/>
        <v>0.13191768368200749</v>
      </c>
      <c r="L11348">
        <f t="shared" si="1065"/>
        <v>0.13873367109395121</v>
      </c>
      <c r="M11348">
        <f t="shared" si="1065"/>
        <v>0.14441288803432897</v>
      </c>
      <c r="N11348">
        <f t="shared" si="1065"/>
        <v>0.14586499149789456</v>
      </c>
    </row>
    <row r="11349" spans="1:14">
      <c r="A11349">
        <v>2019</v>
      </c>
      <c r="B11349">
        <v>6</v>
      </c>
      <c r="C11349">
        <v>48</v>
      </c>
      <c r="D11349" t="s">
        <v>28</v>
      </c>
      <c r="E11349" t="s">
        <v>29</v>
      </c>
      <c r="F11349">
        <v>2004</v>
      </c>
      <c r="G11349">
        <f t="shared" si="1063"/>
        <v>0.14433756729740646</v>
      </c>
      <c r="H11349">
        <f t="shared" si="1064"/>
        <v>10</v>
      </c>
      <c r="I11349">
        <f t="shared" si="1065"/>
        <v>5.0327397813088481E-2</v>
      </c>
      <c r="J11349">
        <f t="shared" si="1065"/>
        <v>8.6420233260762674E-2</v>
      </c>
      <c r="K11349">
        <f t="shared" si="1065"/>
        <v>0.13053630861415139</v>
      </c>
      <c r="L11349">
        <f t="shared" si="1065"/>
        <v>0.13728092246334841</v>
      </c>
      <c r="M11349">
        <f t="shared" si="1065"/>
        <v>0.14290066952472727</v>
      </c>
      <c r="N11349">
        <f t="shared" si="1065"/>
        <v>0.14433756729740646</v>
      </c>
    </row>
    <row r="11350" spans="1:14">
      <c r="A11350">
        <v>2019</v>
      </c>
      <c r="B11350">
        <v>6</v>
      </c>
      <c r="C11350">
        <v>49</v>
      </c>
      <c r="D11350" t="s">
        <v>14</v>
      </c>
      <c r="E11350" t="s">
        <v>15</v>
      </c>
      <c r="F11350">
        <v>2007</v>
      </c>
      <c r="G11350">
        <f t="shared" si="1063"/>
        <v>0.14285714285714285</v>
      </c>
      <c r="H11350">
        <f t="shared" si="1064"/>
        <v>10</v>
      </c>
      <c r="I11350">
        <f t="shared" si="1065"/>
        <v>4.981120572857145E-2</v>
      </c>
      <c r="J11350">
        <f t="shared" si="1065"/>
        <v>8.5533848462625559E-2</v>
      </c>
      <c r="K11350">
        <f t="shared" si="1065"/>
        <v>0.12919743928697203</v>
      </c>
      <c r="L11350">
        <f t="shared" si="1065"/>
        <v>0.13587287578082455</v>
      </c>
      <c r="M11350">
        <f t="shared" si="1065"/>
        <v>0.1414349828871069</v>
      </c>
      <c r="N11350">
        <f t="shared" si="1065"/>
        <v>0.14285714285714285</v>
      </c>
    </row>
    <row r="11351" spans="1:14">
      <c r="A11351">
        <v>2019</v>
      </c>
      <c r="B11351">
        <v>6</v>
      </c>
      <c r="C11351">
        <v>50</v>
      </c>
      <c r="D11351" t="s">
        <v>1040</v>
      </c>
      <c r="E11351" t="s">
        <v>1041</v>
      </c>
      <c r="F11351">
        <v>2016</v>
      </c>
      <c r="G11351">
        <f t="shared" si="1063"/>
        <v>0.1414213562373095</v>
      </c>
      <c r="H11351">
        <f t="shared" si="1064"/>
        <v>10</v>
      </c>
      <c r="I11351">
        <f t="shared" si="1065"/>
        <v>4.9310577889651507E-2</v>
      </c>
      <c r="J11351">
        <f t="shared" si="1065"/>
        <v>8.4674189976467112E-2</v>
      </c>
      <c r="K11351">
        <f t="shared" si="1065"/>
        <v>0.12789893960445728</v>
      </c>
      <c r="L11351">
        <f t="shared" si="1065"/>
        <v>0.13450728458151387</v>
      </c>
      <c r="M11351">
        <f t="shared" si="1065"/>
        <v>0.14001348969506724</v>
      </c>
      <c r="N11351">
        <f t="shared" si="1065"/>
        <v>0.1414213562373095</v>
      </c>
    </row>
    <row r="11352" spans="1:14">
      <c r="A11352">
        <v>2019</v>
      </c>
      <c r="B11352">
        <v>6</v>
      </c>
      <c r="C11352">
        <v>51</v>
      </c>
      <c r="D11352" t="s">
        <v>1296</v>
      </c>
      <c r="E11352" t="s">
        <v>1297</v>
      </c>
      <c r="F11352">
        <v>2019</v>
      </c>
      <c r="G11352">
        <f t="shared" si="1063"/>
        <v>0.14002800840280097</v>
      </c>
      <c r="H11352">
        <f t="shared" si="1064"/>
        <v>10</v>
      </c>
      <c r="I11352">
        <f t="shared" si="1065"/>
        <v>4.8824747540198353E-2</v>
      </c>
      <c r="J11352">
        <f t="shared" si="1065"/>
        <v>8.3839941158739051E-2</v>
      </c>
      <c r="K11352">
        <f t="shared" si="1065"/>
        <v>0.12663882079867542</v>
      </c>
      <c r="L11352">
        <f t="shared" si="1065"/>
        <v>0.13318205734085026</v>
      </c>
      <c r="M11352">
        <f t="shared" si="1065"/>
        <v>0.13863401280516072</v>
      </c>
      <c r="N11352">
        <f t="shared" si="1065"/>
        <v>0.14002800840280097</v>
      </c>
    </row>
    <row r="11353" spans="1:14">
      <c r="A11353">
        <v>2019</v>
      </c>
      <c r="B11353">
        <v>6</v>
      </c>
      <c r="C11353">
        <v>52</v>
      </c>
      <c r="D11353" t="s">
        <v>18</v>
      </c>
      <c r="E11353" t="s">
        <v>19</v>
      </c>
      <c r="F11353">
        <v>1995</v>
      </c>
      <c r="G11353">
        <f t="shared" si="1063"/>
        <v>0.13867504905630729</v>
      </c>
      <c r="H11353">
        <f t="shared" si="1064"/>
        <v>10</v>
      </c>
      <c r="I11353">
        <f t="shared" si="1065"/>
        <v>4.835299978574422E-2</v>
      </c>
      <c r="J11353">
        <f t="shared" si="1065"/>
        <v>8.3029874420705474E-2</v>
      </c>
      <c r="K11353">
        <f t="shared" si="1065"/>
        <v>0.12541522861749091</v>
      </c>
      <c r="L11353">
        <f t="shared" si="1065"/>
        <v>0.13189524400029176</v>
      </c>
      <c r="M11353">
        <f t="shared" si="1065"/>
        <v>0.13729452233103273</v>
      </c>
      <c r="N11353">
        <f t="shared" si="1065"/>
        <v>0.13867504905630729</v>
      </c>
    </row>
    <row r="11354" spans="1:14">
      <c r="A11354">
        <v>2019</v>
      </c>
      <c r="B11354">
        <v>6</v>
      </c>
      <c r="C11354">
        <v>53</v>
      </c>
      <c r="D11354" t="s">
        <v>1070</v>
      </c>
      <c r="E11354" t="s">
        <v>1071</v>
      </c>
      <c r="F11354">
        <v>2017</v>
      </c>
      <c r="G11354">
        <f t="shared" si="1063"/>
        <v>0.13736056394868904</v>
      </c>
      <c r="H11354">
        <f t="shared" si="1064"/>
        <v>10</v>
      </c>
      <c r="I11354">
        <f t="shared" si="1065"/>
        <v>4.7894667168885213E-2</v>
      </c>
      <c r="J11354">
        <f t="shared" si="1065"/>
        <v>8.2242843630695686E-2</v>
      </c>
      <c r="K11354">
        <f t="shared" si="1065"/>
        <v>0.12422643184829495</v>
      </c>
      <c r="L11354">
        <f t="shared" si="1065"/>
        <v>0.13064502389808963</v>
      </c>
      <c r="M11354">
        <f t="shared" si="1065"/>
        <v>0.13599312308012332</v>
      </c>
      <c r="N11354">
        <f t="shared" si="1065"/>
        <v>0.13736056394868904</v>
      </c>
    </row>
    <row r="11355" spans="1:14">
      <c r="A11355">
        <v>2019</v>
      </c>
      <c r="B11355">
        <v>6</v>
      </c>
      <c r="C11355">
        <v>54</v>
      </c>
      <c r="D11355" t="s">
        <v>1236</v>
      </c>
      <c r="E11355" t="s">
        <v>1237</v>
      </c>
      <c r="F11355">
        <v>2018</v>
      </c>
      <c r="G11355">
        <f t="shared" si="1063"/>
        <v>0.13608276348795434</v>
      </c>
      <c r="H11355">
        <f t="shared" si="1064"/>
        <v>10</v>
      </c>
      <c r="I11355">
        <f t="shared" si="1065"/>
        <v>4.7449125697477175E-2</v>
      </c>
      <c r="J11355">
        <f t="shared" si="1065"/>
        <v>8.1477777293878006E-2</v>
      </c>
      <c r="K11355">
        <f t="shared" si="1065"/>
        <v>0.1230708120161685</v>
      </c>
      <c r="L11355">
        <f t="shared" si="1065"/>
        <v>0.12942969493517104</v>
      </c>
      <c r="M11355">
        <f t="shared" si="1065"/>
        <v>0.13472804327604326</v>
      </c>
      <c r="N11355">
        <f t="shared" si="1065"/>
        <v>0.13608276348795434</v>
      </c>
    </row>
    <row r="11356" spans="1:14">
      <c r="A11356">
        <v>2019</v>
      </c>
      <c r="B11356">
        <v>6</v>
      </c>
      <c r="C11356">
        <v>55</v>
      </c>
      <c r="D11356" t="s">
        <v>1126</v>
      </c>
      <c r="E11356" t="s">
        <v>1127</v>
      </c>
      <c r="F11356">
        <v>2017</v>
      </c>
      <c r="G11356">
        <f t="shared" si="1063"/>
        <v>0.13483997249264842</v>
      </c>
      <c r="H11356">
        <f t="shared" si="1064"/>
        <v>10</v>
      </c>
      <c r="I11356">
        <f t="shared" si="1065"/>
        <v>4.7015791271863581E-2</v>
      </c>
      <c r="J11356">
        <f t="shared" si="1065"/>
        <v>8.0733672417235516E-2</v>
      </c>
      <c r="K11356">
        <f t="shared" si="1065"/>
        <v>0.12194685411703148</v>
      </c>
      <c r="L11356">
        <f t="shared" si="1065"/>
        <v>0.12824766382948394</v>
      </c>
      <c r="M11356">
        <f t="shared" si="1065"/>
        <v>0.13349762441396987</v>
      </c>
      <c r="N11356">
        <f t="shared" si="1065"/>
        <v>0.13483997249264842</v>
      </c>
    </row>
    <row r="11357" spans="1:14">
      <c r="A11357">
        <v>2019</v>
      </c>
      <c r="B11357">
        <v>6</v>
      </c>
      <c r="C11357">
        <v>56</v>
      </c>
      <c r="D11357" t="s">
        <v>1208</v>
      </c>
      <c r="E11357" t="s">
        <v>1209</v>
      </c>
      <c r="F11357">
        <v>2018</v>
      </c>
      <c r="G11357">
        <f t="shared" si="1063"/>
        <v>0.1336306209562122</v>
      </c>
      <c r="H11357">
        <f t="shared" si="1064"/>
        <v>10</v>
      </c>
      <c r="I11357">
        <f t="shared" si="1065"/>
        <v>4.6594116464606462E-2</v>
      </c>
      <c r="J11357">
        <f t="shared" si="1065"/>
        <v>8.000958897984646E-2</v>
      </c>
      <c r="K11357">
        <f t="shared" si="1065"/>
        <v>0.1208531382650942</v>
      </c>
      <c r="L11357">
        <f t="shared" si="1065"/>
        <v>0.12709743733188511</v>
      </c>
      <c r="M11357">
        <f t="shared" si="1065"/>
        <v>0.1323003121169474</v>
      </c>
      <c r="N11357">
        <f t="shared" si="1065"/>
        <v>0.1336306209562122</v>
      </c>
    </row>
    <row r="11358" spans="1:14">
      <c r="A11358">
        <v>2019</v>
      </c>
      <c r="B11358">
        <v>6</v>
      </c>
      <c r="C11358">
        <v>57</v>
      </c>
      <c r="D11358" t="s">
        <v>494</v>
      </c>
      <c r="E11358" t="s">
        <v>495</v>
      </c>
      <c r="F11358">
        <v>2012</v>
      </c>
      <c r="G11358">
        <f t="shared" si="1063"/>
        <v>0.13245323570650439</v>
      </c>
      <c r="H11358">
        <f t="shared" si="1064"/>
        <v>10</v>
      </c>
      <c r="I11358">
        <f t="shared" si="1065"/>
        <v>4.6183587612341592E-2</v>
      </c>
      <c r="J11358">
        <f t="shared" si="1065"/>
        <v>7.9304644939131988E-2</v>
      </c>
      <c r="K11358">
        <f t="shared" si="1065"/>
        <v>0.11978833214987869</v>
      </c>
      <c r="L11358">
        <f t="shared" si="1065"/>
        <v>0.12597761429342702</v>
      </c>
      <c r="M11358">
        <f t="shared" si="1065"/>
        <v>0.1311346478784397</v>
      </c>
      <c r="N11358">
        <f t="shared" si="1065"/>
        <v>0.13245323570650439</v>
      </c>
    </row>
    <row r="11359" spans="1:14">
      <c r="A11359">
        <v>2019</v>
      </c>
      <c r="B11359">
        <v>6</v>
      </c>
      <c r="C11359">
        <v>58</v>
      </c>
      <c r="D11359" t="s">
        <v>1084</v>
      </c>
      <c r="E11359" t="s">
        <v>1085</v>
      </c>
      <c r="F11359">
        <v>2016</v>
      </c>
      <c r="G11359">
        <f t="shared" si="1063"/>
        <v>0.13130643285972254</v>
      </c>
      <c r="H11359">
        <f t="shared" si="1064"/>
        <v>10</v>
      </c>
      <c r="I11359">
        <f t="shared" si="1065"/>
        <v>4.5783722184623461E-2</v>
      </c>
      <c r="J11359">
        <f t="shared" si="1065"/>
        <v>7.861801171273998E-2</v>
      </c>
      <c r="K11359">
        <f t="shared" si="1065"/>
        <v>0.11875118421168011</v>
      </c>
      <c r="L11359">
        <f t="shared" si="1065"/>
        <v>0.12488687848820584</v>
      </c>
      <c r="M11359">
        <f t="shared" si="1065"/>
        <v>0.12999926159137337</v>
      </c>
      <c r="N11359">
        <f t="shared" si="1065"/>
        <v>0.13130643285972254</v>
      </c>
    </row>
    <row r="11360" spans="1:14">
      <c r="A11360">
        <v>2019</v>
      </c>
      <c r="B11360">
        <v>6</v>
      </c>
      <c r="C11360">
        <v>59</v>
      </c>
      <c r="D11360" t="s">
        <v>800</v>
      </c>
      <c r="E11360" t="s">
        <v>801</v>
      </c>
      <c r="F11360">
        <v>2014</v>
      </c>
      <c r="G11360">
        <f t="shared" si="1063"/>
        <v>0.13018891098082389</v>
      </c>
      <c r="H11360">
        <f t="shared" si="1064"/>
        <v>10</v>
      </c>
      <c r="I11360">
        <f t="shared" si="1065"/>
        <v>4.5394066399111456E-2</v>
      </c>
      <c r="J11360">
        <f t="shared" si="1065"/>
        <v>7.7948910083436268E-2</v>
      </c>
      <c r="K11360">
        <f t="shared" si="1065"/>
        <v>0.11774051745597401</v>
      </c>
      <c r="L11360">
        <f t="shared" si="1065"/>
        <v>0.12382399210816818</v>
      </c>
      <c r="M11360">
        <f t="shared" si="1065"/>
        <v>0.12889286477664738</v>
      </c>
      <c r="N11360">
        <f t="shared" si="1065"/>
        <v>0.13018891098082389</v>
      </c>
    </row>
    <row r="11361" spans="1:14">
      <c r="A11361">
        <v>2019</v>
      </c>
      <c r="B11361">
        <v>6</v>
      </c>
      <c r="C11361">
        <v>60</v>
      </c>
      <c r="D11361" t="s">
        <v>872</v>
      </c>
      <c r="E11361" t="s">
        <v>873</v>
      </c>
      <c r="F11361">
        <v>2015</v>
      </c>
      <c r="G11361">
        <f t="shared" si="1063"/>
        <v>0.12909944487358055</v>
      </c>
      <c r="H11361">
        <f t="shared" si="1064"/>
        <v>10</v>
      </c>
      <c r="I11361">
        <f t="shared" si="1065"/>
        <v>4.5014193056296024E-2</v>
      </c>
      <c r="J11361">
        <f t="shared" si="1065"/>
        <v>7.7296606480981439E-2</v>
      </c>
      <c r="K11361">
        <f t="shared" si="1065"/>
        <v>0.11675522383725352</v>
      </c>
      <c r="L11361">
        <f t="shared" si="1065"/>
        <v>0.12278778985676993</v>
      </c>
      <c r="M11361">
        <f t="shared" si="1065"/>
        <v>0.12781424443500908</v>
      </c>
      <c r="N11361">
        <f t="shared" si="1065"/>
        <v>0.12909944487358055</v>
      </c>
    </row>
    <row r="11362" spans="1:14">
      <c r="A11362">
        <v>2019</v>
      </c>
      <c r="B11362">
        <v>6</v>
      </c>
      <c r="C11362">
        <v>61</v>
      </c>
      <c r="D11362" t="s">
        <v>1168</v>
      </c>
      <c r="E11362" t="s">
        <v>1169</v>
      </c>
      <c r="F11362">
        <v>2018</v>
      </c>
      <c r="G11362">
        <f t="shared" si="1063"/>
        <v>0.12803687993289598</v>
      </c>
      <c r="H11362">
        <f t="shared" si="1064"/>
        <v>10</v>
      </c>
      <c r="I11362">
        <f t="shared" ref="I11362:N11377" si="1066">$G11362*(I$1^$H11362)</f>
        <v>4.4643699570273178E-2</v>
      </c>
      <c r="J11362">
        <f t="shared" si="1066"/>
        <v>7.6660409600653956E-2</v>
      </c>
      <c r="K11362">
        <f t="shared" si="1066"/>
        <v>0.1157942591513656</v>
      </c>
      <c r="L11362">
        <f t="shared" si="1066"/>
        <v>0.12177717357740707</v>
      </c>
      <c r="M11362">
        <f t="shared" si="1066"/>
        <v>0.12676225745559394</v>
      </c>
      <c r="N11362">
        <f t="shared" si="1066"/>
        <v>0.12803687993289598</v>
      </c>
    </row>
    <row r="11363" spans="1:14">
      <c r="A11363">
        <v>2019</v>
      </c>
      <c r="B11363">
        <v>6</v>
      </c>
      <c r="C11363">
        <v>62</v>
      </c>
      <c r="D11363" t="s">
        <v>942</v>
      </c>
      <c r="E11363" t="s">
        <v>943</v>
      </c>
      <c r="F11363">
        <v>2016</v>
      </c>
      <c r="G11363">
        <f t="shared" si="1063"/>
        <v>0.1270001270001905</v>
      </c>
      <c r="H11363">
        <f t="shared" si="1064"/>
        <v>10</v>
      </c>
      <c r="I11363">
        <f t="shared" si="1066"/>
        <v>4.428220617492834E-2</v>
      </c>
      <c r="J11363">
        <f t="shared" si="1066"/>
        <v>7.6039667322979468E-2</v>
      </c>
      <c r="K11363">
        <f t="shared" si="1066"/>
        <v>0.11485663838281396</v>
      </c>
      <c r="L11363">
        <f t="shared" si="1066"/>
        <v>0.1207911073603208</v>
      </c>
      <c r="M11363">
        <f t="shared" si="1066"/>
        <v>0.12573582552252643</v>
      </c>
      <c r="N11363">
        <f t="shared" si="1066"/>
        <v>0.1270001270001905</v>
      </c>
    </row>
    <row r="11364" spans="1:14">
      <c r="A11364">
        <v>2019</v>
      </c>
      <c r="B11364">
        <v>6</v>
      </c>
      <c r="C11364">
        <v>63</v>
      </c>
      <c r="D11364" t="s">
        <v>548</v>
      </c>
      <c r="E11364" t="s">
        <v>549</v>
      </c>
      <c r="F11364">
        <v>2010</v>
      </c>
      <c r="G11364">
        <f t="shared" si="1063"/>
        <v>0.12598815766974239</v>
      </c>
      <c r="H11364">
        <f t="shared" si="1064"/>
        <v>10</v>
      </c>
      <c r="I11364">
        <f t="shared" si="1066"/>
        <v>4.3929354287358648E-2</v>
      </c>
      <c r="J11364">
        <f t="shared" si="1066"/>
        <v>7.5433763903463846E-2</v>
      </c>
      <c r="K11364">
        <f t="shared" si="1066"/>
        <v>0.11394143145989802</v>
      </c>
      <c r="L11364">
        <f t="shared" si="1066"/>
        <v>0.11982861307841093</v>
      </c>
      <c r="M11364">
        <f t="shared" si="1066"/>
        <v>0.12473393046798699</v>
      </c>
      <c r="N11364">
        <f t="shared" si="1066"/>
        <v>0.12598815766974239</v>
      </c>
    </row>
    <row r="11365" spans="1:14">
      <c r="A11365">
        <v>2019</v>
      </c>
      <c r="B11365">
        <v>6</v>
      </c>
      <c r="C11365">
        <v>64</v>
      </c>
      <c r="D11365" t="s">
        <v>1122</v>
      </c>
      <c r="E11365" t="s">
        <v>1123</v>
      </c>
      <c r="F11365">
        <v>2017</v>
      </c>
      <c r="G11365">
        <f t="shared" si="1063"/>
        <v>0.125</v>
      </c>
      <c r="H11365">
        <f t="shared" si="1064"/>
        <v>10</v>
      </c>
      <c r="I11365">
        <f t="shared" si="1066"/>
        <v>4.3584805012500019E-2</v>
      </c>
      <c r="J11365">
        <f t="shared" si="1066"/>
        <v>7.4842117404797362E-2</v>
      </c>
      <c r="K11365">
        <f t="shared" si="1066"/>
        <v>0.11304775937610054</v>
      </c>
      <c r="L11365">
        <f t="shared" si="1066"/>
        <v>0.1188887663082215</v>
      </c>
      <c r="M11365">
        <f t="shared" si="1066"/>
        <v>0.12375561002621854</v>
      </c>
      <c r="N11365">
        <f t="shared" si="1066"/>
        <v>0.125</v>
      </c>
    </row>
    <row r="11366" spans="1:14">
      <c r="A11366">
        <v>2019</v>
      </c>
      <c r="B11366">
        <v>6</v>
      </c>
      <c r="C11366">
        <v>65</v>
      </c>
      <c r="D11366" t="s">
        <v>736</v>
      </c>
      <c r="E11366" t="s">
        <v>737</v>
      </c>
      <c r="F11366">
        <v>2014</v>
      </c>
      <c r="G11366">
        <f t="shared" si="1063"/>
        <v>0.12403473458920847</v>
      </c>
      <c r="H11366">
        <f t="shared" si="1064"/>
        <v>10</v>
      </c>
      <c r="I11366">
        <f t="shared" si="1066"/>
        <v>4.324823777478274E-2</v>
      </c>
      <c r="J11366">
        <f t="shared" si="1066"/>
        <v>7.4264177347187363E-2</v>
      </c>
      <c r="K11366">
        <f t="shared" si="1066"/>
        <v>0.11217479064095466</v>
      </c>
      <c r="L11366">
        <f t="shared" si="1066"/>
        <v>0.11797069259742947</v>
      </c>
      <c r="M11366">
        <f t="shared" si="1066"/>
        <v>0.12279995394822082</v>
      </c>
      <c r="N11366">
        <f t="shared" si="1066"/>
        <v>0.12403473458920847</v>
      </c>
    </row>
    <row r="11367" spans="1:14">
      <c r="A11367">
        <v>2019</v>
      </c>
      <c r="B11367">
        <v>6</v>
      </c>
      <c r="C11367">
        <v>66</v>
      </c>
      <c r="D11367" t="s">
        <v>1188</v>
      </c>
      <c r="E11367" t="s">
        <v>1189</v>
      </c>
      <c r="F11367">
        <v>2018</v>
      </c>
      <c r="G11367">
        <f t="shared" si="1063"/>
        <v>0.12309149097933272</v>
      </c>
      <c r="H11367">
        <f t="shared" si="1064"/>
        <v>10</v>
      </c>
      <c r="I11367">
        <f t="shared" si="1066"/>
        <v>4.2919349064256977E-2</v>
      </c>
      <c r="J11367">
        <f t="shared" si="1066"/>
        <v>7.3699422555254204E-2</v>
      </c>
      <c r="K11367">
        <f t="shared" si="1066"/>
        <v>0.11132173802781645</v>
      </c>
      <c r="L11367">
        <f t="shared" si="1066"/>
        <v>0.11707356404457954</v>
      </c>
      <c r="M11367">
        <f t="shared" si="1066"/>
        <v>0.12186610044147278</v>
      </c>
      <c r="N11367">
        <f t="shared" si="1066"/>
        <v>0.12309149097933272</v>
      </c>
    </row>
    <row r="11368" spans="1:14">
      <c r="A11368">
        <v>2019</v>
      </c>
      <c r="B11368">
        <v>6</v>
      </c>
      <c r="C11368">
        <v>67</v>
      </c>
      <c r="D11368" t="s">
        <v>1146</v>
      </c>
      <c r="E11368" t="s">
        <v>1147</v>
      </c>
      <c r="F11368">
        <v>2015</v>
      </c>
      <c r="G11368">
        <f t="shared" si="1063"/>
        <v>0.12216944435630522</v>
      </c>
      <c r="H11368">
        <f t="shared" si="1064"/>
        <v>10</v>
      </c>
      <c r="I11368">
        <f t="shared" si="1066"/>
        <v>4.2597851286040274E-2</v>
      </c>
      <c r="J11368">
        <f t="shared" si="1066"/>
        <v>7.3147359182347632E-2</v>
      </c>
      <c r="K11368">
        <f t="shared" si="1066"/>
        <v>0.11048785558962797</v>
      </c>
      <c r="L11368">
        <f t="shared" si="1066"/>
        <v>0.11619659616065633</v>
      </c>
      <c r="M11368">
        <f t="shared" si="1066"/>
        <v>0.12095323290302971</v>
      </c>
      <c r="N11368">
        <f t="shared" si="1066"/>
        <v>0.12216944435630522</v>
      </c>
    </row>
    <row r="11369" spans="1:14">
      <c r="A11369">
        <v>2019</v>
      </c>
      <c r="B11369">
        <v>6</v>
      </c>
      <c r="C11369">
        <v>68</v>
      </c>
      <c r="D11369" t="s">
        <v>888</v>
      </c>
      <c r="E11369" t="s">
        <v>889</v>
      </c>
      <c r="F11369">
        <v>2014</v>
      </c>
      <c r="G11369">
        <f t="shared" si="1063"/>
        <v>0.12126781251816648</v>
      </c>
      <c r="H11369">
        <f t="shared" si="1064"/>
        <v>10</v>
      </c>
      <c r="I11369">
        <f t="shared" si="1066"/>
        <v>4.2283471703173564E-2</v>
      </c>
      <c r="J11369">
        <f t="shared" si="1066"/>
        <v>7.260751889526057E-2</v>
      </c>
      <c r="K11369">
        <f t="shared" si="1066"/>
        <v>0.10967243591695806</v>
      </c>
      <c r="L11369">
        <f t="shared" si="1066"/>
        <v>0.1153390449854521</v>
      </c>
      <c r="M11369">
        <f t="shared" si="1066"/>
        <v>0.12006057691784636</v>
      </c>
      <c r="N11369">
        <f t="shared" si="1066"/>
        <v>0.12126781251816648</v>
      </c>
    </row>
    <row r="11370" spans="1:14">
      <c r="A11370">
        <v>2019</v>
      </c>
      <c r="B11370">
        <v>6</v>
      </c>
      <c r="C11370">
        <v>69</v>
      </c>
      <c r="D11370" t="s">
        <v>62</v>
      </c>
      <c r="E11370" t="s">
        <v>63</v>
      </c>
      <c r="F11370">
        <v>1999</v>
      </c>
      <c r="G11370">
        <f t="shared" si="1063"/>
        <v>0.1203858530857692</v>
      </c>
      <c r="H11370">
        <f t="shared" si="1064"/>
        <v>10</v>
      </c>
      <c r="I11370">
        <f t="shared" si="1066"/>
        <v>4.1975951464053793E-2</v>
      </c>
      <c r="J11370">
        <f t="shared" si="1066"/>
        <v>7.2079457204174607E-2</v>
      </c>
      <c r="K11370">
        <f t="shared" si="1066"/>
        <v>0.10887480761541302</v>
      </c>
      <c r="L11370">
        <f t="shared" si="1066"/>
        <v>0.11450020443463919</v>
      </c>
      <c r="M11370">
        <f t="shared" si="1066"/>
        <v>0.11918739749724873</v>
      </c>
      <c r="N11370">
        <f t="shared" si="1066"/>
        <v>0.1203858530857692</v>
      </c>
    </row>
    <row r="11371" spans="1:14">
      <c r="A11371">
        <v>2019</v>
      </c>
      <c r="B11371">
        <v>6</v>
      </c>
      <c r="C11371">
        <v>70</v>
      </c>
      <c r="D11371" t="s">
        <v>1298</v>
      </c>
      <c r="E11371" t="s">
        <v>1299</v>
      </c>
      <c r="F11371">
        <v>2019</v>
      </c>
      <c r="G11371">
        <f t="shared" si="1063"/>
        <v>0.11952286093343936</v>
      </c>
      <c r="H11371">
        <f t="shared" si="1064"/>
        <v>10</v>
      </c>
      <c r="I11371">
        <f t="shared" si="1066"/>
        <v>4.1675044706560888E-2</v>
      </c>
      <c r="J11371">
        <f t="shared" si="1066"/>
        <v>7.1562751924301893E-2</v>
      </c>
      <c r="K11371">
        <f t="shared" si="1066"/>
        <v>0.10809433298197264</v>
      </c>
      <c r="L11371">
        <f t="shared" si="1066"/>
        <v>0.11367940385604583</v>
      </c>
      <c r="M11371">
        <f t="shared" si="1066"/>
        <v>0.11833299653517339</v>
      </c>
      <c r="N11371">
        <f t="shared" si="1066"/>
        <v>0.11952286093343936</v>
      </c>
    </row>
    <row r="11372" spans="1:14">
      <c r="A11372">
        <v>2019</v>
      </c>
      <c r="B11372">
        <v>6</v>
      </c>
      <c r="C11372">
        <v>71</v>
      </c>
      <c r="D11372" t="s">
        <v>1210</v>
      </c>
      <c r="E11372" t="s">
        <v>1211</v>
      </c>
      <c r="F11372">
        <v>2018</v>
      </c>
      <c r="G11372">
        <f t="shared" si="1063"/>
        <v>0.11867816581938533</v>
      </c>
      <c r="H11372">
        <f t="shared" si="1064"/>
        <v>10</v>
      </c>
      <c r="I11372">
        <f t="shared" si="1066"/>
        <v>4.1380517731832434E-2</v>
      </c>
      <c r="J11372">
        <f t="shared" si="1066"/>
        <v>7.1057001757123567E-2</v>
      </c>
      <c r="K11372">
        <f t="shared" si="1066"/>
        <v>0.10733040586197465</v>
      </c>
      <c r="L11372">
        <f t="shared" si="1066"/>
        <v>0.1128760057759141</v>
      </c>
      <c r="M11372">
        <f t="shared" si="1066"/>
        <v>0.11749671046216599</v>
      </c>
      <c r="N11372">
        <f t="shared" si="1066"/>
        <v>0.11867816581938533</v>
      </c>
    </row>
    <row r="11373" spans="1:14">
      <c r="A11373">
        <v>2019</v>
      </c>
      <c r="B11373">
        <v>6</v>
      </c>
      <c r="C11373">
        <v>72</v>
      </c>
      <c r="D11373" t="s">
        <v>22</v>
      </c>
      <c r="E11373" t="s">
        <v>23</v>
      </c>
      <c r="F11373">
        <v>2008</v>
      </c>
      <c r="G11373">
        <f t="shared" si="1063"/>
        <v>0.11785113019775793</v>
      </c>
      <c r="H11373">
        <f t="shared" si="1064"/>
        <v>10</v>
      </c>
      <c r="I11373">
        <f t="shared" si="1066"/>
        <v>4.1092148241376261E-2</v>
      </c>
      <c r="J11373">
        <f t="shared" si="1066"/>
        <v>7.0561824980389279E-2</v>
      </c>
      <c r="K11373">
        <f t="shared" si="1066"/>
        <v>0.10658244967038108</v>
      </c>
      <c r="L11373">
        <f t="shared" si="1066"/>
        <v>0.11208940381792823</v>
      </c>
      <c r="M11373">
        <f t="shared" si="1066"/>
        <v>0.11667790807922271</v>
      </c>
      <c r="N11373">
        <f t="shared" si="1066"/>
        <v>0.11785113019775793</v>
      </c>
    </row>
    <row r="11374" spans="1:14">
      <c r="A11374">
        <v>2019</v>
      </c>
      <c r="B11374">
        <v>6</v>
      </c>
      <c r="C11374">
        <v>73</v>
      </c>
      <c r="D11374" t="s">
        <v>1062</v>
      </c>
      <c r="E11374" t="s">
        <v>1063</v>
      </c>
      <c r="F11374">
        <v>2017</v>
      </c>
      <c r="G11374">
        <f t="shared" si="1063"/>
        <v>0.11704114719613057</v>
      </c>
      <c r="H11374">
        <f t="shared" si="1064"/>
        <v>10</v>
      </c>
      <c r="I11374">
        <f t="shared" si="1066"/>
        <v>4.0809724631861312E-2</v>
      </c>
      <c r="J11374">
        <f t="shared" si="1066"/>
        <v>7.0076858237159784E-2</v>
      </c>
      <c r="K11374">
        <f t="shared" si="1066"/>
        <v>0.10584991556264746</v>
      </c>
      <c r="L11374">
        <f t="shared" si="1066"/>
        <v>0.11131902077957537</v>
      </c>
      <c r="M11374">
        <f t="shared" si="1066"/>
        <v>0.11587598855540461</v>
      </c>
      <c r="N11374">
        <f t="shared" si="1066"/>
        <v>0.11704114719613057</v>
      </c>
    </row>
    <row r="11375" spans="1:14">
      <c r="A11375">
        <v>2019</v>
      </c>
      <c r="B11375">
        <v>6</v>
      </c>
      <c r="C11375">
        <v>74</v>
      </c>
      <c r="D11375" t="s">
        <v>718</v>
      </c>
      <c r="E11375" t="s">
        <v>719</v>
      </c>
      <c r="F11375">
        <v>2013</v>
      </c>
      <c r="G11375">
        <f t="shared" si="1063"/>
        <v>0.11624763874381928</v>
      </c>
      <c r="H11375">
        <f t="shared" si="1064"/>
        <v>10</v>
      </c>
      <c r="I11375">
        <f t="shared" si="1066"/>
        <v>4.0533045342503252E-2</v>
      </c>
      <c r="J11375">
        <f t="shared" si="1066"/>
        <v>6.9601755415163141E-2</v>
      </c>
      <c r="K11375">
        <f t="shared" si="1066"/>
        <v>0.10513228074200916</v>
      </c>
      <c r="L11375">
        <f t="shared" si="1066"/>
        <v>0.11056430685197188</v>
      </c>
      <c r="M11375">
        <f t="shared" si="1066"/>
        <v>0.11509037957479067</v>
      </c>
      <c r="N11375">
        <f t="shared" si="1066"/>
        <v>0.11624763874381928</v>
      </c>
    </row>
    <row r="11376" spans="1:14">
      <c r="A11376">
        <v>2019</v>
      </c>
      <c r="B11376">
        <v>6</v>
      </c>
      <c r="C11376">
        <v>75</v>
      </c>
      <c r="D11376" t="s">
        <v>50</v>
      </c>
      <c r="E11376" t="s">
        <v>51</v>
      </c>
      <c r="F11376">
        <v>2005</v>
      </c>
      <c r="G11376">
        <f t="shared" si="1063"/>
        <v>0.11547005383792514</v>
      </c>
      <c r="H11376">
        <f t="shared" si="1064"/>
        <v>10</v>
      </c>
      <c r="I11376">
        <f t="shared" si="1066"/>
        <v>4.026191825047077E-2</v>
      </c>
      <c r="J11376">
        <f t="shared" si="1066"/>
        <v>6.9136186608610123E-2</v>
      </c>
      <c r="K11376">
        <f t="shared" si="1066"/>
        <v>0.10442904689132108</v>
      </c>
      <c r="L11376">
        <f t="shared" si="1066"/>
        <v>0.1098247379706787</v>
      </c>
      <c r="M11376">
        <f t="shared" si="1066"/>
        <v>0.11432053561978178</v>
      </c>
      <c r="N11376">
        <f t="shared" si="1066"/>
        <v>0.11547005383792514</v>
      </c>
    </row>
    <row r="11377" spans="1:14">
      <c r="A11377">
        <v>2019</v>
      </c>
      <c r="B11377">
        <v>6</v>
      </c>
      <c r="C11377">
        <v>76</v>
      </c>
      <c r="D11377" t="s">
        <v>1228</v>
      </c>
      <c r="E11377" t="s">
        <v>1229</v>
      </c>
      <c r="F11377">
        <v>2018</v>
      </c>
      <c r="G11377">
        <f t="shared" si="1063"/>
        <v>0.11470786693528087</v>
      </c>
      <c r="H11377">
        <f t="shared" si="1064"/>
        <v>10</v>
      </c>
      <c r="I11377">
        <f t="shared" si="1066"/>
        <v>3.9996160110192122E-2</v>
      </c>
      <c r="J11377">
        <f t="shared" si="1066"/>
        <v>6.8679837155393317E-2</v>
      </c>
      <c r="K11377">
        <f t="shared" si="1066"/>
        <v>0.10373973871876313</v>
      </c>
      <c r="L11377">
        <f t="shared" si="1066"/>
        <v>0.1090998142862654</v>
      </c>
      <c r="M11377">
        <f t="shared" si="1066"/>
        <v>0.1135659363790559</v>
      </c>
      <c r="N11377">
        <f t="shared" si="1066"/>
        <v>0.11470786693528087</v>
      </c>
    </row>
    <row r="11378" spans="1:14">
      <c r="A11378">
        <v>2019</v>
      </c>
      <c r="B11378">
        <v>6</v>
      </c>
      <c r="C11378">
        <v>77</v>
      </c>
      <c r="D11378" t="s">
        <v>974</v>
      </c>
      <c r="E11378" t="s">
        <v>975</v>
      </c>
      <c r="F11378">
        <v>2016</v>
      </c>
      <c r="G11378">
        <f t="shared" si="1063"/>
        <v>0.11396057645963795</v>
      </c>
      <c r="H11378">
        <f t="shared" si="1064"/>
        <v>10</v>
      </c>
      <c r="I11378">
        <f t="shared" ref="I11378:N11393" si="1067">$G11378*(I$1^$H11378)</f>
        <v>3.9735596032843358E-2</v>
      </c>
      <c r="J11378">
        <f t="shared" si="1067"/>
        <v>6.8232406743284874E-2</v>
      </c>
      <c r="K11378">
        <f t="shared" si="1067"/>
        <v>0.10306390260776686</v>
      </c>
      <c r="L11378">
        <f t="shared" si="1067"/>
        <v>0.10838905874448083</v>
      </c>
      <c r="M11378">
        <f t="shared" si="1067"/>
        <v>0.11282608526961611</v>
      </c>
      <c r="N11378">
        <f t="shared" si="1067"/>
        <v>0.11396057645963795</v>
      </c>
    </row>
    <row r="11379" spans="1:14">
      <c r="A11379">
        <v>2019</v>
      </c>
      <c r="B11379">
        <v>6</v>
      </c>
      <c r="C11379">
        <v>78</v>
      </c>
      <c r="D11379" t="s">
        <v>710</v>
      </c>
      <c r="E11379" t="s">
        <v>711</v>
      </c>
      <c r="F11379">
        <v>2014</v>
      </c>
      <c r="G11379">
        <f t="shared" si="1063"/>
        <v>0.11322770341445956</v>
      </c>
      <c r="H11379">
        <f t="shared" si="1064"/>
        <v>10</v>
      </c>
      <c r="I11379">
        <f t="shared" si="1067"/>
        <v>3.9480059002659225E-2</v>
      </c>
      <c r="J11379">
        <f t="shared" si="1067"/>
        <v>6.7793608579364464E-2</v>
      </c>
      <c r="K11379">
        <f t="shared" si="1067"/>
        <v>0.10240110536245041</v>
      </c>
      <c r="L11379">
        <f t="shared" si="1067"/>
        <v>0.10769201576686636</v>
      </c>
      <c r="M11379">
        <f t="shared" si="1067"/>
        <v>0.11210050806339353</v>
      </c>
      <c r="N11379">
        <f t="shared" si="1067"/>
        <v>0.11322770341445956</v>
      </c>
    </row>
    <row r="11380" spans="1:14">
      <c r="A11380">
        <v>2019</v>
      </c>
      <c r="B11380">
        <v>6</v>
      </c>
      <c r="C11380">
        <v>79</v>
      </c>
      <c r="D11380" t="s">
        <v>948</v>
      </c>
      <c r="E11380" t="s">
        <v>949</v>
      </c>
      <c r="F11380">
        <v>2016</v>
      </c>
      <c r="G11380">
        <f t="shared" si="1063"/>
        <v>0.1125087900926024</v>
      </c>
      <c r="H11380">
        <f t="shared" si="1064"/>
        <v>10</v>
      </c>
      <c r="I11380">
        <f t="shared" si="1067"/>
        <v>3.9229389427026952E-2</v>
      </c>
      <c r="J11380">
        <f t="shared" si="1067"/>
        <v>6.7363168617458002E-2</v>
      </c>
      <c r="K11380">
        <f t="shared" si="1067"/>
        <v>0.10175093304067775</v>
      </c>
      <c r="L11380">
        <f t="shared" si="1067"/>
        <v>0.10700825002352121</v>
      </c>
      <c r="M11380">
        <f t="shared" si="1067"/>
        <v>0.11138875160977427</v>
      </c>
      <c r="N11380">
        <f t="shared" si="1067"/>
        <v>0.1125087900926024</v>
      </c>
    </row>
    <row r="11381" spans="1:14">
      <c r="A11381">
        <v>2019</v>
      </c>
      <c r="B11381">
        <v>6</v>
      </c>
      <c r="C11381">
        <v>80</v>
      </c>
      <c r="D11381" t="s">
        <v>150</v>
      </c>
      <c r="E11381" t="s">
        <v>151</v>
      </c>
      <c r="F11381">
        <v>1994</v>
      </c>
      <c r="G11381">
        <f t="shared" si="1063"/>
        <v>0.11180339887498948</v>
      </c>
      <c r="H11381">
        <f t="shared" si="1064"/>
        <v>10</v>
      </c>
      <c r="I11381">
        <f t="shared" si="1067"/>
        <v>3.8983434717609441E-2</v>
      </c>
      <c r="J11381">
        <f t="shared" si="1067"/>
        <v>6.6940824838858812E-2</v>
      </c>
      <c r="K11381">
        <f t="shared" si="1067"/>
        <v>0.10111298986760001</v>
      </c>
      <c r="L11381">
        <f t="shared" si="1067"/>
        <v>0.10633734529050799</v>
      </c>
      <c r="M11381">
        <f t="shared" si="1067"/>
        <v>0.11069038264623167</v>
      </c>
      <c r="N11381">
        <f t="shared" si="1067"/>
        <v>0.11180339887498948</v>
      </c>
    </row>
    <row r="11382" spans="1:14">
      <c r="A11382">
        <v>2019</v>
      </c>
      <c r="B11382">
        <v>6</v>
      </c>
      <c r="C11382">
        <v>81</v>
      </c>
      <c r="D11382" t="s">
        <v>1294</v>
      </c>
      <c r="E11382" t="s">
        <v>1295</v>
      </c>
      <c r="F11382">
        <v>2019</v>
      </c>
      <c r="G11382">
        <f t="shared" si="1063"/>
        <v>0.1111111111111111</v>
      </c>
      <c r="H11382">
        <f t="shared" si="1064"/>
        <v>10</v>
      </c>
      <c r="I11382">
        <f t="shared" si="1067"/>
        <v>3.8742048900000013E-2</v>
      </c>
      <c r="J11382">
        <f t="shared" si="1067"/>
        <v>6.6526326582042092E-2</v>
      </c>
      <c r="K11382">
        <f t="shared" si="1067"/>
        <v>0.10048689722320048</v>
      </c>
      <c r="L11382">
        <f t="shared" si="1067"/>
        <v>0.10567890338508577</v>
      </c>
      <c r="M11382">
        <f t="shared" si="1067"/>
        <v>0.11000498668997204</v>
      </c>
      <c r="N11382">
        <f t="shared" si="1067"/>
        <v>0.1111111111111111</v>
      </c>
    </row>
    <row r="11383" spans="1:14">
      <c r="A11383">
        <v>2019</v>
      </c>
      <c r="B11383">
        <v>6</v>
      </c>
      <c r="C11383">
        <v>82</v>
      </c>
      <c r="D11383" t="s">
        <v>618</v>
      </c>
      <c r="E11383" t="s">
        <v>619</v>
      </c>
      <c r="F11383">
        <v>2012</v>
      </c>
      <c r="G11383">
        <f t="shared" si="1063"/>
        <v>0.11043152607484653</v>
      </c>
      <c r="H11383">
        <f t="shared" si="1064"/>
        <v>10</v>
      </c>
      <c r="I11383">
        <f t="shared" si="1067"/>
        <v>3.850509224963998E-2</v>
      </c>
      <c r="J11383">
        <f t="shared" si="1067"/>
        <v>6.611943391747685E-2</v>
      </c>
      <c r="K11383">
        <f t="shared" si="1067"/>
        <v>9.9872292697958581E-2</v>
      </c>
      <c r="L11383">
        <f t="shared" si="1067"/>
        <v>0.10503254317258158</v>
      </c>
      <c r="M11383">
        <f t="shared" si="1067"/>
        <v>0.10933216700415113</v>
      </c>
      <c r="N11383">
        <f t="shared" si="1067"/>
        <v>0.11043152607484653</v>
      </c>
    </row>
    <row r="11384" spans="1:14">
      <c r="A11384">
        <v>2019</v>
      </c>
      <c r="B11384">
        <v>6</v>
      </c>
      <c r="C11384">
        <v>83</v>
      </c>
      <c r="D11384" t="s">
        <v>870</v>
      </c>
      <c r="E11384" t="s">
        <v>871</v>
      </c>
      <c r="F11384">
        <v>2015</v>
      </c>
      <c r="G11384">
        <f t="shared" si="1063"/>
        <v>0.10976425998969035</v>
      </c>
      <c r="H11384">
        <f t="shared" si="1064"/>
        <v>10</v>
      </c>
      <c r="I11384">
        <f t="shared" si="1067"/>
        <v>3.8272430951936089E-2</v>
      </c>
      <c r="J11384">
        <f t="shared" si="1067"/>
        <v>6.5719917063992855E-2</v>
      </c>
      <c r="K11384">
        <f t="shared" si="1067"/>
        <v>9.9268829211282036E-2</v>
      </c>
      <c r="L11384">
        <f t="shared" si="1067"/>
        <v>0.1043978996392733</v>
      </c>
      <c r="M11384">
        <f t="shared" si="1067"/>
        <v>0.10867154363280465</v>
      </c>
      <c r="N11384">
        <f t="shared" si="1067"/>
        <v>0.10976425998969035</v>
      </c>
    </row>
    <row r="11385" spans="1:14">
      <c r="A11385">
        <v>2019</v>
      </c>
      <c r="B11385">
        <v>6</v>
      </c>
      <c r="C11385">
        <v>84</v>
      </c>
      <c r="D11385" t="s">
        <v>484</v>
      </c>
      <c r="E11385" t="s">
        <v>485</v>
      </c>
      <c r="F11385">
        <v>2011</v>
      </c>
      <c r="G11385">
        <f t="shared" si="1063"/>
        <v>0.10910894511799619</v>
      </c>
      <c r="H11385">
        <f t="shared" si="1064"/>
        <v>10</v>
      </c>
      <c r="I11385">
        <f t="shared" si="1067"/>
        <v>3.8043936784699438E-2</v>
      </c>
      <c r="J11385">
        <f t="shared" si="1067"/>
        <v>6.5327555843477311E-2</v>
      </c>
      <c r="K11385">
        <f t="shared" si="1067"/>
        <v>9.8676174187835142E-2</v>
      </c>
      <c r="L11385">
        <f t="shared" si="1067"/>
        <v>0.10377462302616011</v>
      </c>
      <c r="M11385">
        <f t="shared" si="1067"/>
        <v>0.10802275249915855</v>
      </c>
      <c r="N11385">
        <f t="shared" si="1067"/>
        <v>0.10910894511799619</v>
      </c>
    </row>
    <row r="11386" spans="1:14">
      <c r="A11386">
        <v>2019</v>
      </c>
      <c r="B11386">
        <v>6</v>
      </c>
      <c r="C11386">
        <v>85</v>
      </c>
      <c r="D11386" t="s">
        <v>74</v>
      </c>
      <c r="E11386" t="s">
        <v>75</v>
      </c>
      <c r="F11386">
        <v>2008</v>
      </c>
      <c r="G11386">
        <f t="shared" si="1063"/>
        <v>0.10846522890932808</v>
      </c>
      <c r="H11386">
        <f t="shared" si="1064"/>
        <v>10</v>
      </c>
      <c r="I11386">
        <f t="shared" si="1067"/>
        <v>3.7819486821193959E-2</v>
      </c>
      <c r="J11386">
        <f t="shared" si="1067"/>
        <v>6.4942139170961227E-2</v>
      </c>
      <c r="K11386">
        <f t="shared" si="1067"/>
        <v>9.8094008787323078E-2</v>
      </c>
      <c r="L11386">
        <f t="shared" si="1067"/>
        <v>0.10316237801895085</v>
      </c>
      <c r="M11386">
        <f t="shared" si="1067"/>
        <v>0.10738544456245866</v>
      </c>
      <c r="N11386">
        <f t="shared" si="1067"/>
        <v>0.10846522890932808</v>
      </c>
    </row>
    <row r="11387" spans="1:14">
      <c r="A11387">
        <v>2019</v>
      </c>
      <c r="B11387">
        <v>6</v>
      </c>
      <c r="C11387">
        <v>86</v>
      </c>
      <c r="D11387" t="s">
        <v>1204</v>
      </c>
      <c r="E11387" t="s">
        <v>1205</v>
      </c>
      <c r="F11387">
        <v>2018</v>
      </c>
      <c r="G11387">
        <f t="shared" si="1063"/>
        <v>0.10783277320343841</v>
      </c>
      <c r="H11387">
        <f t="shared" si="1064"/>
        <v>10</v>
      </c>
      <c r="I11387">
        <f t="shared" si="1067"/>
        <v>3.7598963152232004E-2</v>
      </c>
      <c r="J11387">
        <f t="shared" si="1067"/>
        <v>6.4563464577412993E-2</v>
      </c>
      <c r="K11387">
        <f t="shared" si="1067"/>
        <v>9.7522027183679416E-2</v>
      </c>
      <c r="L11387">
        <f t="shared" si="1067"/>
        <v>0.10256084299000831</v>
      </c>
      <c r="M11387">
        <f t="shared" si="1067"/>
        <v>0.10675928502888314</v>
      </c>
      <c r="N11387">
        <f t="shared" si="1067"/>
        <v>0.10783277320343841</v>
      </c>
    </row>
    <row r="11388" spans="1:14">
      <c r="A11388">
        <v>2019</v>
      </c>
      <c r="B11388">
        <v>6</v>
      </c>
      <c r="C11388">
        <v>87</v>
      </c>
      <c r="D11388" t="s">
        <v>1254</v>
      </c>
      <c r="E11388" t="s">
        <v>1255</v>
      </c>
      <c r="F11388">
        <v>2011</v>
      </c>
      <c r="G11388">
        <f t="shared" si="1063"/>
        <v>0.10721125348377948</v>
      </c>
      <c r="H11388">
        <f t="shared" si="1064"/>
        <v>10</v>
      </c>
      <c r="I11388">
        <f t="shared" si="1067"/>
        <v>3.7382252625889935E-2</v>
      </c>
      <c r="J11388">
        <f t="shared" si="1067"/>
        <v>6.4191337762788112E-2</v>
      </c>
      <c r="K11388">
        <f t="shared" si="1067"/>
        <v>9.6959935889955384E-2</v>
      </c>
      <c r="L11388">
        <f t="shared" si="1067"/>
        <v>0.10196970928835646</v>
      </c>
      <c r="M11388">
        <f t="shared" si="1067"/>
        <v>0.10614395261248542</v>
      </c>
      <c r="N11388">
        <f t="shared" si="1067"/>
        <v>0.10721125348377948</v>
      </c>
    </row>
    <row r="11389" spans="1:14">
      <c r="A11389">
        <v>2019</v>
      </c>
      <c r="B11389">
        <v>6</v>
      </c>
      <c r="C11389">
        <v>88</v>
      </c>
      <c r="D11389" t="s">
        <v>822</v>
      </c>
      <c r="E11389" t="s">
        <v>823</v>
      </c>
      <c r="F11389">
        <v>2015</v>
      </c>
      <c r="G11389">
        <f t="shared" si="1063"/>
        <v>0.10660035817780521</v>
      </c>
      <c r="H11389">
        <f t="shared" si="1064"/>
        <v>10</v>
      </c>
      <c r="I11389">
        <f t="shared" si="1067"/>
        <v>3.7169246603538417E-2</v>
      </c>
      <c r="J11389">
        <f t="shared" si="1067"/>
        <v>6.3825572177093989E-2</v>
      </c>
      <c r="K11389">
        <f t="shared" si="1067"/>
        <v>9.6407453125525233E-2</v>
      </c>
      <c r="L11389">
        <f t="shared" si="1067"/>
        <v>0.10138868057419033</v>
      </c>
      <c r="M11389">
        <f t="shared" si="1067"/>
        <v>0.10553913884246142</v>
      </c>
      <c r="N11389">
        <f t="shared" si="1067"/>
        <v>0.10660035817780521</v>
      </c>
    </row>
    <row r="11390" spans="1:14">
      <c r="A11390">
        <v>2019</v>
      </c>
      <c r="B11390">
        <v>6</v>
      </c>
      <c r="C11390">
        <v>89</v>
      </c>
      <c r="D11390" t="s">
        <v>858</v>
      </c>
      <c r="E11390" t="s">
        <v>859</v>
      </c>
      <c r="F11390">
        <v>2015</v>
      </c>
      <c r="G11390">
        <f t="shared" si="1063"/>
        <v>0.105999788000636</v>
      </c>
      <c r="H11390">
        <f t="shared" si="1064"/>
        <v>10</v>
      </c>
      <c r="I11390">
        <f t="shared" si="1067"/>
        <v>3.6959840730992476E-2</v>
      </c>
      <c r="J11390">
        <f t="shared" si="1067"/>
        <v>6.3465988627417841E-2</v>
      </c>
      <c r="K11390">
        <f t="shared" si="1067"/>
        <v>9.5864308222508549E-2</v>
      </c>
      <c r="L11390">
        <f t="shared" si="1067"/>
        <v>0.10081747219462908</v>
      </c>
      <c r="M11390">
        <f t="shared" si="1067"/>
        <v>0.1049445474133484</v>
      </c>
      <c r="N11390">
        <f t="shared" si="1067"/>
        <v>0.105999788000636</v>
      </c>
    </row>
    <row r="11391" spans="1:14">
      <c r="A11391">
        <v>2019</v>
      </c>
      <c r="B11391">
        <v>6</v>
      </c>
      <c r="C11391">
        <v>90</v>
      </c>
      <c r="D11391" t="s">
        <v>92</v>
      </c>
      <c r="E11391" t="s">
        <v>93</v>
      </c>
      <c r="F11391">
        <v>2004</v>
      </c>
      <c r="G11391">
        <f t="shared" si="1063"/>
        <v>0.10540925533894598</v>
      </c>
      <c r="H11391">
        <f t="shared" si="1064"/>
        <v>10</v>
      </c>
      <c r="I11391">
        <f t="shared" si="1067"/>
        <v>3.6753934723686293E-2</v>
      </c>
      <c r="J11391">
        <f t="shared" si="1067"/>
        <v>6.3112414909037268E-2</v>
      </c>
      <c r="K11391">
        <f t="shared" si="1067"/>
        <v>9.5330241068568841E-2</v>
      </c>
      <c r="L11391">
        <f t="shared" si="1067"/>
        <v>0.10025581059772477</v>
      </c>
      <c r="M11391">
        <f t="shared" si="1067"/>
        <v>0.10435989357504555</v>
      </c>
      <c r="N11391">
        <f t="shared" si="1067"/>
        <v>0.10540925533894598</v>
      </c>
    </row>
    <row r="11392" spans="1:14">
      <c r="A11392">
        <v>2019</v>
      </c>
      <c r="B11392">
        <v>6</v>
      </c>
      <c r="C11392">
        <v>91</v>
      </c>
      <c r="D11392" t="s">
        <v>878</v>
      </c>
      <c r="E11392" t="s">
        <v>879</v>
      </c>
      <c r="F11392">
        <v>2015</v>
      </c>
      <c r="G11392">
        <f t="shared" si="1063"/>
        <v>0.10482848367219183</v>
      </c>
      <c r="H11392">
        <f t="shared" si="1064"/>
        <v>10</v>
      </c>
      <c r="I11392">
        <f t="shared" si="1067"/>
        <v>3.6551432164868183E-2</v>
      </c>
      <c r="J11392">
        <f t="shared" si="1067"/>
        <v>6.2764685458888511E-2</v>
      </c>
      <c r="K11392">
        <f t="shared" si="1067"/>
        <v>9.4805001583483414E-2</v>
      </c>
      <c r="L11392">
        <f t="shared" si="1067"/>
        <v>9.9703432781987414E-2</v>
      </c>
      <c r="M11392">
        <f t="shared" si="1067"/>
        <v>0.10378490355980471</v>
      </c>
      <c r="N11392">
        <f t="shared" si="1067"/>
        <v>0.10482848367219183</v>
      </c>
    </row>
    <row r="11393" spans="1:14">
      <c r="A11393">
        <v>2019</v>
      </c>
      <c r="B11393">
        <v>6</v>
      </c>
      <c r="C11393">
        <v>92</v>
      </c>
      <c r="D11393" t="s">
        <v>1142</v>
      </c>
      <c r="E11393" t="s">
        <v>1143</v>
      </c>
      <c r="F11393">
        <v>2017</v>
      </c>
      <c r="G11393">
        <f t="shared" si="1063"/>
        <v>0.10425720702853739</v>
      </c>
      <c r="H11393">
        <f t="shared" si="1064"/>
        <v>10</v>
      </c>
      <c r="I11393">
        <f t="shared" si="1067"/>
        <v>3.6352240315893188E-2</v>
      </c>
      <c r="J11393">
        <f t="shared" si="1067"/>
        <v>6.2422641029808476E-2</v>
      </c>
      <c r="K11393">
        <f t="shared" si="1067"/>
        <v>9.4288349227091131E-2</v>
      </c>
      <c r="L11393">
        <f t="shared" si="1067"/>
        <v>9.9160085778909196E-2</v>
      </c>
      <c r="M11393">
        <f t="shared" si="1067"/>
        <v>0.10321931404357122</v>
      </c>
      <c r="N11393">
        <f t="shared" si="1067"/>
        <v>0.10425720702853739</v>
      </c>
    </row>
    <row r="11394" spans="1:14">
      <c r="A11394">
        <v>2019</v>
      </c>
      <c r="B11394">
        <v>6</v>
      </c>
      <c r="C11394">
        <v>93</v>
      </c>
      <c r="D11394" t="s">
        <v>1088</v>
      </c>
      <c r="E11394" t="s">
        <v>1089</v>
      </c>
      <c r="F11394">
        <v>2017</v>
      </c>
      <c r="G11394">
        <f t="shared" si="1063"/>
        <v>0.10369516947304253</v>
      </c>
      <c r="H11394">
        <f t="shared" si="1064"/>
        <v>10</v>
      </c>
      <c r="I11394">
        <f t="shared" ref="I11394:N11409" si="1068">$G11394*(I$1^$H11394)</f>
        <v>3.615626993776562E-2</v>
      </c>
      <c r="J11394">
        <f t="shared" si="1068"/>
        <v>6.2086128384094462E-2</v>
      </c>
      <c r="K11394">
        <f t="shared" si="1068"/>
        <v>9.3780052536419814E-2</v>
      </c>
      <c r="L11394">
        <f t="shared" si="1068"/>
        <v>9.8625526166175814E-2</v>
      </c>
      <c r="M11394">
        <f t="shared" si="1068"/>
        <v>0.10266287163926795</v>
      </c>
      <c r="N11394">
        <f t="shared" si="1068"/>
        <v>0.10369516947304253</v>
      </c>
    </row>
    <row r="11395" spans="1:14">
      <c r="A11395">
        <v>2019</v>
      </c>
      <c r="B11395">
        <v>6</v>
      </c>
      <c r="C11395">
        <v>94</v>
      </c>
      <c r="D11395" t="s">
        <v>1108</v>
      </c>
      <c r="E11395" t="s">
        <v>1109</v>
      </c>
      <c r="F11395">
        <v>2017</v>
      </c>
      <c r="G11395">
        <f t="shared" ref="G11395:G11458" si="1069">1/SQRT(C11395)</f>
        <v>0.10314212462587934</v>
      </c>
      <c r="H11395">
        <f t="shared" ref="H11395:H11458" si="1070">(2020*12+4)-(A11395*12+B11395)</f>
        <v>10</v>
      </c>
      <c r="I11395">
        <f t="shared" si="1068"/>
        <v>3.5963435123151422E-2</v>
      </c>
      <c r="J11395">
        <f t="shared" si="1068"/>
        <v>6.1755000005042422E-2</v>
      </c>
      <c r="K11395">
        <f t="shared" si="1068"/>
        <v>9.3279888689969448E-2</v>
      </c>
      <c r="L11395">
        <f t="shared" si="1068"/>
        <v>9.8099519609437011E-2</v>
      </c>
      <c r="M11395">
        <f t="shared" si="1068"/>
        <v>0.10211533241980764</v>
      </c>
      <c r="N11395">
        <f t="shared" si="1068"/>
        <v>0.10314212462587934</v>
      </c>
    </row>
    <row r="11396" spans="1:14">
      <c r="A11396">
        <v>2019</v>
      </c>
      <c r="B11396">
        <v>6</v>
      </c>
      <c r="C11396">
        <v>95</v>
      </c>
      <c r="D11396" t="s">
        <v>1128</v>
      </c>
      <c r="E11396" t="s">
        <v>1129</v>
      </c>
      <c r="F11396">
        <v>2017</v>
      </c>
      <c r="G11396">
        <f t="shared" si="1069"/>
        <v>0.10259783520851541</v>
      </c>
      <c r="H11396">
        <f t="shared" si="1070"/>
        <v>10</v>
      </c>
      <c r="I11396">
        <f t="shared" si="1068"/>
        <v>3.5773653138142028E-2</v>
      </c>
      <c r="J11396">
        <f t="shared" si="1068"/>
        <v>6.14291138252301E-2</v>
      </c>
      <c r="K11396">
        <f t="shared" si="1068"/>
        <v>9.2787643097288527E-2</v>
      </c>
      <c r="L11396">
        <f t="shared" si="1068"/>
        <v>9.7581840430676872E-2</v>
      </c>
      <c r="M11396">
        <f t="shared" si="1068"/>
        <v>0.10157646146879414</v>
      </c>
      <c r="N11396">
        <f t="shared" si="1068"/>
        <v>0.10259783520851541</v>
      </c>
    </row>
    <row r="11397" spans="1:14">
      <c r="A11397">
        <v>2019</v>
      </c>
      <c r="B11397">
        <v>6</v>
      </c>
      <c r="C11397">
        <v>96</v>
      </c>
      <c r="D11397" t="s">
        <v>1066</v>
      </c>
      <c r="E11397" t="s">
        <v>1067</v>
      </c>
      <c r="F11397">
        <v>2014</v>
      </c>
      <c r="G11397">
        <f t="shared" si="1069"/>
        <v>0.10206207261596577</v>
      </c>
      <c r="H11397">
        <f t="shared" si="1070"/>
        <v>10</v>
      </c>
      <c r="I11397">
        <f t="shared" si="1068"/>
        <v>3.5586844273107883E-2</v>
      </c>
      <c r="J11397">
        <f t="shared" si="1068"/>
        <v>6.1108332970408512E-2</v>
      </c>
      <c r="K11397">
        <f t="shared" si="1068"/>
        <v>9.2303109012126391E-2</v>
      </c>
      <c r="L11397">
        <f t="shared" si="1068"/>
        <v>9.7072271201378291E-2</v>
      </c>
      <c r="M11397">
        <f t="shared" si="1068"/>
        <v>0.10104603245703246</v>
      </c>
      <c r="N11397">
        <f t="shared" si="1068"/>
        <v>0.10206207261596577</v>
      </c>
    </row>
    <row r="11398" spans="1:14">
      <c r="A11398">
        <v>2019</v>
      </c>
      <c r="B11398">
        <v>6</v>
      </c>
      <c r="C11398">
        <v>97</v>
      </c>
      <c r="D11398" t="s">
        <v>584</v>
      </c>
      <c r="E11398" t="s">
        <v>585</v>
      </c>
      <c r="F11398">
        <v>2012</v>
      </c>
      <c r="G11398">
        <f t="shared" si="1069"/>
        <v>0.10153461651336192</v>
      </c>
      <c r="H11398">
        <f t="shared" si="1070"/>
        <v>10</v>
      </c>
      <c r="I11398">
        <f t="shared" si="1068"/>
        <v>3.5402931702030752E-2</v>
      </c>
      <c r="J11398">
        <f t="shared" si="1068"/>
        <v>6.0792525517952875E-2</v>
      </c>
      <c r="K11398">
        <f t="shared" si="1068"/>
        <v>9.1826087167577453E-2</v>
      </c>
      <c r="L11398">
        <f t="shared" si="1068"/>
        <v>9.6570602358815774E-2</v>
      </c>
      <c r="M11398">
        <f t="shared" si="1068"/>
        <v>0.10052382724311414</v>
      </c>
      <c r="N11398">
        <f t="shared" si="1068"/>
        <v>0.10153461651336192</v>
      </c>
    </row>
    <row r="11399" spans="1:14">
      <c r="A11399">
        <v>2019</v>
      </c>
      <c r="B11399">
        <v>6</v>
      </c>
      <c r="C11399">
        <v>98</v>
      </c>
      <c r="D11399" t="s">
        <v>1202</v>
      </c>
      <c r="E11399" t="s">
        <v>1203</v>
      </c>
      <c r="F11399">
        <v>2018</v>
      </c>
      <c r="G11399">
        <f t="shared" si="1069"/>
        <v>0.10101525445522107</v>
      </c>
      <c r="H11399">
        <f t="shared" si="1070"/>
        <v>10</v>
      </c>
      <c r="I11399">
        <f t="shared" si="1068"/>
        <v>3.5221841349751072E-2</v>
      </c>
      <c r="J11399">
        <f t="shared" si="1068"/>
        <v>6.048156426890508E-2</v>
      </c>
      <c r="K11399">
        <f t="shared" si="1068"/>
        <v>9.1356385431755199E-2</v>
      </c>
      <c r="L11399">
        <f t="shared" si="1068"/>
        <v>9.607663184393847E-2</v>
      </c>
      <c r="M11399">
        <f t="shared" si="1068"/>
        <v>0.1000096354964766</v>
      </c>
      <c r="N11399">
        <f t="shared" si="1068"/>
        <v>0.10101525445522107</v>
      </c>
    </row>
    <row r="11400" spans="1:14">
      <c r="A11400">
        <v>2019</v>
      </c>
      <c r="B11400">
        <v>6</v>
      </c>
      <c r="C11400">
        <v>99</v>
      </c>
      <c r="D11400" t="s">
        <v>1054</v>
      </c>
      <c r="E11400" t="s">
        <v>1055</v>
      </c>
      <c r="F11400">
        <v>2017</v>
      </c>
      <c r="G11400">
        <f t="shared" si="1069"/>
        <v>0.10050378152592121</v>
      </c>
      <c r="H11400">
        <f t="shared" si="1070"/>
        <v>10</v>
      </c>
      <c r="I11400">
        <f t="shared" si="1068"/>
        <v>3.504350176660942E-2</v>
      </c>
      <c r="J11400">
        <f t="shared" si="1068"/>
        <v>6.0175326532712792E-2</v>
      </c>
      <c r="K11400">
        <f t="shared" si="1068"/>
        <v>9.0893818482644162E-2</v>
      </c>
      <c r="L11400">
        <f t="shared" si="1068"/>
        <v>9.5590164759422364E-2</v>
      </c>
      <c r="M11400">
        <f t="shared" si="1068"/>
        <v>9.9503254341457389E-2</v>
      </c>
      <c r="N11400">
        <f t="shared" si="1068"/>
        <v>0.10050378152592121</v>
      </c>
    </row>
    <row r="11401" spans="1:14">
      <c r="A11401">
        <v>2019</v>
      </c>
      <c r="B11401">
        <v>6</v>
      </c>
      <c r="C11401">
        <v>100</v>
      </c>
      <c r="D11401" t="s">
        <v>560</v>
      </c>
      <c r="E11401" t="s">
        <v>561</v>
      </c>
      <c r="F11401">
        <v>2012</v>
      </c>
      <c r="G11401">
        <f t="shared" si="1069"/>
        <v>0.1</v>
      </c>
      <c r="H11401">
        <f t="shared" si="1070"/>
        <v>10</v>
      </c>
      <c r="I11401">
        <f t="shared" si="1068"/>
        <v>3.4867844010000017E-2</v>
      </c>
      <c r="J11401">
        <f t="shared" si="1068"/>
        <v>5.9873693923837894E-2</v>
      </c>
      <c r="K11401">
        <f t="shared" si="1068"/>
        <v>9.0438207500880441E-2</v>
      </c>
      <c r="L11401">
        <f t="shared" si="1068"/>
        <v>9.5111013046577209E-2</v>
      </c>
      <c r="M11401">
        <f t="shared" si="1068"/>
        <v>9.9004488020974835E-2</v>
      </c>
      <c r="N11401">
        <f t="shared" si="1068"/>
        <v>0.1</v>
      </c>
    </row>
    <row r="11402" spans="1:14">
      <c r="A11402">
        <v>2019</v>
      </c>
      <c r="B11402">
        <v>7</v>
      </c>
      <c r="C11402">
        <v>1</v>
      </c>
      <c r="D11402" t="s">
        <v>1256</v>
      </c>
      <c r="E11402" t="s">
        <v>1257</v>
      </c>
      <c r="F11402">
        <v>2019</v>
      </c>
      <c r="G11402">
        <f t="shared" si="1069"/>
        <v>1</v>
      </c>
      <c r="H11402">
        <f t="shared" si="1070"/>
        <v>9</v>
      </c>
      <c r="I11402">
        <f t="shared" si="1068"/>
        <v>0.38742048900000015</v>
      </c>
      <c r="J11402">
        <f t="shared" si="1068"/>
        <v>0.6302494097246093</v>
      </c>
      <c r="K11402">
        <f t="shared" si="1068"/>
        <v>0.91351724748364072</v>
      </c>
      <c r="L11402">
        <f t="shared" si="1068"/>
        <v>0.95588957835755972</v>
      </c>
      <c r="M11402">
        <f t="shared" si="1068"/>
        <v>0.99103591612587416</v>
      </c>
      <c r="N11402">
        <f t="shared" si="1068"/>
        <v>1</v>
      </c>
    </row>
    <row r="11403" spans="1:14">
      <c r="A11403">
        <v>2019</v>
      </c>
      <c r="B11403">
        <v>7</v>
      </c>
      <c r="C11403">
        <v>2</v>
      </c>
      <c r="D11403" t="s">
        <v>1104</v>
      </c>
      <c r="E11403" t="s">
        <v>1105</v>
      </c>
      <c r="F11403">
        <v>2017</v>
      </c>
      <c r="G11403">
        <f t="shared" si="1069"/>
        <v>0.70710678118654746</v>
      </c>
      <c r="H11403">
        <f t="shared" si="1070"/>
        <v>9</v>
      </c>
      <c r="I11403">
        <f t="shared" si="1068"/>
        <v>0.27394765494250833</v>
      </c>
      <c r="J11403">
        <f t="shared" si="1068"/>
        <v>0.44565363145509002</v>
      </c>
      <c r="K11403">
        <f t="shared" si="1068"/>
        <v>0.64595424042655181</v>
      </c>
      <c r="L11403">
        <f t="shared" si="1068"/>
        <v>0.67591600292218013</v>
      </c>
      <c r="M11403">
        <f t="shared" si="1068"/>
        <v>0.70076821669202816</v>
      </c>
      <c r="N11403">
        <f t="shared" si="1068"/>
        <v>0.70710678118654746</v>
      </c>
    </row>
    <row r="11404" spans="1:14">
      <c r="A11404">
        <v>2019</v>
      </c>
      <c r="B11404">
        <v>7</v>
      </c>
      <c r="C11404">
        <v>3</v>
      </c>
      <c r="D11404" t="s">
        <v>962</v>
      </c>
      <c r="E11404" t="s">
        <v>963</v>
      </c>
      <c r="F11404">
        <v>2016</v>
      </c>
      <c r="G11404">
        <f t="shared" si="1069"/>
        <v>0.57735026918962584</v>
      </c>
      <c r="H11404">
        <f t="shared" si="1070"/>
        <v>9</v>
      </c>
      <c r="I11404">
        <f t="shared" si="1068"/>
        <v>0.22367732361372655</v>
      </c>
      <c r="J11404">
        <f t="shared" si="1068"/>
        <v>0.36387466636110599</v>
      </c>
      <c r="K11404">
        <f t="shared" si="1068"/>
        <v>0.52741942874404601</v>
      </c>
      <c r="L11404">
        <f t="shared" si="1068"/>
        <v>0.55188310538029506</v>
      </c>
      <c r="M11404">
        <f t="shared" si="1068"/>
        <v>0.57217485295186088</v>
      </c>
      <c r="N11404">
        <f t="shared" si="1068"/>
        <v>0.57735026918962584</v>
      </c>
    </row>
    <row r="11405" spans="1:14">
      <c r="A11405">
        <v>2019</v>
      </c>
      <c r="B11405">
        <v>7</v>
      </c>
      <c r="C11405">
        <v>4</v>
      </c>
      <c r="D11405" t="s">
        <v>1028</v>
      </c>
      <c r="E11405" t="s">
        <v>1029</v>
      </c>
      <c r="F11405">
        <v>2017</v>
      </c>
      <c r="G11405">
        <f t="shared" si="1069"/>
        <v>0.5</v>
      </c>
      <c r="H11405">
        <f t="shared" si="1070"/>
        <v>9</v>
      </c>
      <c r="I11405">
        <f t="shared" si="1068"/>
        <v>0.19371024450000007</v>
      </c>
      <c r="J11405">
        <f t="shared" si="1068"/>
        <v>0.31512470486230465</v>
      </c>
      <c r="K11405">
        <f t="shared" si="1068"/>
        <v>0.45675862374182036</v>
      </c>
      <c r="L11405">
        <f t="shared" si="1068"/>
        <v>0.47794478917877986</v>
      </c>
      <c r="M11405">
        <f t="shared" si="1068"/>
        <v>0.49551795806293708</v>
      </c>
      <c r="N11405">
        <f t="shared" si="1068"/>
        <v>0.5</v>
      </c>
    </row>
    <row r="11406" spans="1:14">
      <c r="A11406">
        <v>2019</v>
      </c>
      <c r="B11406">
        <v>7</v>
      </c>
      <c r="C11406">
        <v>5</v>
      </c>
      <c r="D11406" t="s">
        <v>1248</v>
      </c>
      <c r="E11406" t="s">
        <v>1249</v>
      </c>
      <c r="F11406">
        <v>2018</v>
      </c>
      <c r="G11406">
        <f t="shared" si="1069"/>
        <v>0.44721359549995793</v>
      </c>
      <c r="H11406">
        <f t="shared" si="1070"/>
        <v>9</v>
      </c>
      <c r="I11406">
        <f t="shared" si="1068"/>
        <v>0.17325970985604197</v>
      </c>
      <c r="J11406">
        <f t="shared" si="1068"/>
        <v>0.2818561045846687</v>
      </c>
      <c r="K11406">
        <f t="shared" si="1068"/>
        <v>0.40853733279838383</v>
      </c>
      <c r="L11406">
        <f t="shared" si="1068"/>
        <v>0.42748681523822307</v>
      </c>
      <c r="M11406">
        <f t="shared" si="1068"/>
        <v>0.4432047353202469</v>
      </c>
      <c r="N11406">
        <f t="shared" si="1068"/>
        <v>0.44721359549995793</v>
      </c>
    </row>
    <row r="11407" spans="1:14">
      <c r="A11407">
        <v>2019</v>
      </c>
      <c r="B11407">
        <v>7</v>
      </c>
      <c r="C11407">
        <v>6</v>
      </c>
      <c r="D11407" t="s">
        <v>1176</v>
      </c>
      <c r="E11407" t="s">
        <v>1177</v>
      </c>
      <c r="F11407">
        <v>2018</v>
      </c>
      <c r="G11407">
        <f t="shared" si="1069"/>
        <v>0.40824829046386307</v>
      </c>
      <c r="H11407">
        <f t="shared" si="1070"/>
        <v>9</v>
      </c>
      <c r="I11407">
        <f t="shared" si="1068"/>
        <v>0.15816375232492394</v>
      </c>
      <c r="J11407">
        <f t="shared" si="1068"/>
        <v>0.25729824408593055</v>
      </c>
      <c r="K11407">
        <f t="shared" si="1068"/>
        <v>0.37294185459445006</v>
      </c>
      <c r="L11407">
        <f t="shared" si="1068"/>
        <v>0.39024028623669665</v>
      </c>
      <c r="M11407">
        <f t="shared" si="1068"/>
        <v>0.4045887185466765</v>
      </c>
      <c r="N11407">
        <f t="shared" si="1068"/>
        <v>0.40824829046386307</v>
      </c>
    </row>
    <row r="11408" spans="1:14">
      <c r="A11408">
        <v>2019</v>
      </c>
      <c r="B11408">
        <v>7</v>
      </c>
      <c r="C11408">
        <v>7</v>
      </c>
      <c r="D11408" t="s">
        <v>702</v>
      </c>
      <c r="E11408" t="s">
        <v>703</v>
      </c>
      <c r="F11408">
        <v>2014</v>
      </c>
      <c r="G11408">
        <f t="shared" si="1069"/>
        <v>0.3779644730092272</v>
      </c>
      <c r="H11408">
        <f t="shared" si="1070"/>
        <v>9</v>
      </c>
      <c r="I11408">
        <f t="shared" si="1068"/>
        <v>0.14643118095786214</v>
      </c>
      <c r="J11408">
        <f t="shared" si="1068"/>
        <v>0.23821188601093846</v>
      </c>
      <c r="K11408">
        <f t="shared" si="1068"/>
        <v>0.34527706502999406</v>
      </c>
      <c r="L11408">
        <f t="shared" si="1068"/>
        <v>0.36129230073892743</v>
      </c>
      <c r="M11408">
        <f t="shared" si="1068"/>
        <v>0.3745763677717327</v>
      </c>
      <c r="N11408">
        <f t="shared" si="1068"/>
        <v>0.3779644730092272</v>
      </c>
    </row>
    <row r="11409" spans="1:14">
      <c r="A11409">
        <v>2019</v>
      </c>
      <c r="B11409">
        <v>7</v>
      </c>
      <c r="C11409">
        <v>8</v>
      </c>
      <c r="D11409" t="s">
        <v>940</v>
      </c>
      <c r="E11409" t="s">
        <v>941</v>
      </c>
      <c r="F11409">
        <v>2016</v>
      </c>
      <c r="G11409">
        <f t="shared" si="1069"/>
        <v>0.35355339059327373</v>
      </c>
      <c r="H11409">
        <f t="shared" si="1070"/>
        <v>9</v>
      </c>
      <c r="I11409">
        <f t="shared" si="1068"/>
        <v>0.13697382747125417</v>
      </c>
      <c r="J11409">
        <f t="shared" si="1068"/>
        <v>0.22282681572754501</v>
      </c>
      <c r="K11409">
        <f t="shared" si="1068"/>
        <v>0.3229771202132759</v>
      </c>
      <c r="L11409">
        <f t="shared" si="1068"/>
        <v>0.33795800146109006</v>
      </c>
      <c r="M11409">
        <f t="shared" si="1068"/>
        <v>0.35038410834601408</v>
      </c>
      <c r="N11409">
        <f t="shared" si="1068"/>
        <v>0.35355339059327373</v>
      </c>
    </row>
    <row r="11410" spans="1:14">
      <c r="A11410">
        <v>2019</v>
      </c>
      <c r="B11410">
        <v>7</v>
      </c>
      <c r="C11410">
        <v>9</v>
      </c>
      <c r="D11410" t="s">
        <v>1042</v>
      </c>
      <c r="E11410" t="s">
        <v>1043</v>
      </c>
      <c r="F11410">
        <v>2017</v>
      </c>
      <c r="G11410">
        <f t="shared" si="1069"/>
        <v>0.33333333333333331</v>
      </c>
      <c r="H11410">
        <f t="shared" si="1070"/>
        <v>9</v>
      </c>
      <c r="I11410">
        <f t="shared" ref="I11410:N11425" si="1071">$G11410*(I$1^$H11410)</f>
        <v>0.12914016300000003</v>
      </c>
      <c r="J11410">
        <f t="shared" si="1071"/>
        <v>0.21008313657486977</v>
      </c>
      <c r="K11410">
        <f t="shared" si="1071"/>
        <v>0.30450574916121353</v>
      </c>
      <c r="L11410">
        <f t="shared" si="1071"/>
        <v>0.31862985945251987</v>
      </c>
      <c r="M11410">
        <f t="shared" si="1071"/>
        <v>0.33034530537529139</v>
      </c>
      <c r="N11410">
        <f t="shared" si="1071"/>
        <v>0.33333333333333331</v>
      </c>
    </row>
    <row r="11411" spans="1:14">
      <c r="A11411">
        <v>2019</v>
      </c>
      <c r="B11411">
        <v>7</v>
      </c>
      <c r="C11411">
        <v>10</v>
      </c>
      <c r="D11411" t="s">
        <v>1002</v>
      </c>
      <c r="E11411" t="s">
        <v>1003</v>
      </c>
      <c r="F11411">
        <v>2016</v>
      </c>
      <c r="G11411">
        <f t="shared" si="1069"/>
        <v>0.31622776601683794</v>
      </c>
      <c r="H11411">
        <f t="shared" si="1070"/>
        <v>9</v>
      </c>
      <c r="I11411">
        <f t="shared" si="1071"/>
        <v>0.12251311574562099</v>
      </c>
      <c r="J11411">
        <f t="shared" si="1071"/>
        <v>0.19930236287064398</v>
      </c>
      <c r="K11411">
        <f t="shared" si="1071"/>
        <v>0.28887951838960257</v>
      </c>
      <c r="L11411">
        <f t="shared" si="1071"/>
        <v>0.30227882592278826</v>
      </c>
      <c r="M11411">
        <f t="shared" si="1071"/>
        <v>0.31339307379893555</v>
      </c>
      <c r="N11411">
        <f t="shared" si="1071"/>
        <v>0.31622776601683794</v>
      </c>
    </row>
    <row r="11412" spans="1:14">
      <c r="A11412">
        <v>2019</v>
      </c>
      <c r="B11412">
        <v>7</v>
      </c>
      <c r="C11412">
        <v>11</v>
      </c>
      <c r="D11412" t="s">
        <v>1166</v>
      </c>
      <c r="E11412" t="s">
        <v>1167</v>
      </c>
      <c r="F11412">
        <v>2018</v>
      </c>
      <c r="G11412">
        <f t="shared" si="1069"/>
        <v>0.30151134457776363</v>
      </c>
      <c r="H11412">
        <f t="shared" si="1070"/>
        <v>9</v>
      </c>
      <c r="I11412">
        <f t="shared" si="1071"/>
        <v>0.11681167255536473</v>
      </c>
      <c r="J11412">
        <f t="shared" si="1071"/>
        <v>0.19002734694540879</v>
      </c>
      <c r="K11412">
        <f t="shared" si="1071"/>
        <v>0.27543581358377017</v>
      </c>
      <c r="L11412">
        <f t="shared" si="1071"/>
        <v>0.28821155203845938</v>
      </c>
      <c r="M11412">
        <f t="shared" si="1071"/>
        <v>0.29880857159596808</v>
      </c>
      <c r="N11412">
        <f t="shared" si="1071"/>
        <v>0.30151134457776363</v>
      </c>
    </row>
    <row r="11413" spans="1:14">
      <c r="A11413">
        <v>2019</v>
      </c>
      <c r="B11413">
        <v>7</v>
      </c>
      <c r="C11413">
        <v>12</v>
      </c>
      <c r="D11413" t="s">
        <v>1250</v>
      </c>
      <c r="E11413" t="s">
        <v>1251</v>
      </c>
      <c r="F11413">
        <v>2018</v>
      </c>
      <c r="G11413">
        <f t="shared" si="1069"/>
        <v>0.28867513459481292</v>
      </c>
      <c r="H11413">
        <f t="shared" si="1070"/>
        <v>9</v>
      </c>
      <c r="I11413">
        <f t="shared" si="1071"/>
        <v>0.11183866180686328</v>
      </c>
      <c r="J11413">
        <f t="shared" si="1071"/>
        <v>0.181937333180553</v>
      </c>
      <c r="K11413">
        <f t="shared" si="1071"/>
        <v>0.26370971437202301</v>
      </c>
      <c r="L11413">
        <f t="shared" si="1071"/>
        <v>0.27594155269014753</v>
      </c>
      <c r="M11413">
        <f t="shared" si="1071"/>
        <v>0.28608742647593044</v>
      </c>
      <c r="N11413">
        <f t="shared" si="1071"/>
        <v>0.28867513459481292</v>
      </c>
    </row>
    <row r="11414" spans="1:14">
      <c r="A11414">
        <v>2019</v>
      </c>
      <c r="B11414">
        <v>7</v>
      </c>
      <c r="C11414">
        <v>13</v>
      </c>
      <c r="D11414" t="s">
        <v>876</v>
      </c>
      <c r="E11414" t="s">
        <v>877</v>
      </c>
      <c r="F11414">
        <v>2015</v>
      </c>
      <c r="G11414">
        <f t="shared" si="1069"/>
        <v>0.27735009811261457</v>
      </c>
      <c r="H11414">
        <f t="shared" si="1070"/>
        <v>9</v>
      </c>
      <c r="I11414">
        <f t="shared" si="1071"/>
        <v>0.10745111063498715</v>
      </c>
      <c r="J11414">
        <f t="shared" si="1071"/>
        <v>0.17479973562253781</v>
      </c>
      <c r="K11414">
        <f t="shared" si="1071"/>
        <v>0.25336409821715339</v>
      </c>
      <c r="L11414">
        <f t="shared" si="1071"/>
        <v>0.26511606834229495</v>
      </c>
      <c r="M11414">
        <f t="shared" si="1071"/>
        <v>0.27486390857063608</v>
      </c>
      <c r="N11414">
        <f t="shared" si="1071"/>
        <v>0.27735009811261457</v>
      </c>
    </row>
    <row r="11415" spans="1:14">
      <c r="A11415">
        <v>2019</v>
      </c>
      <c r="B11415">
        <v>7</v>
      </c>
      <c r="C11415">
        <v>14</v>
      </c>
      <c r="D11415" t="s">
        <v>1186</v>
      </c>
      <c r="E11415" t="s">
        <v>1187</v>
      </c>
      <c r="F11415">
        <v>2018</v>
      </c>
      <c r="G11415">
        <f t="shared" si="1069"/>
        <v>0.2672612419124244</v>
      </c>
      <c r="H11415">
        <f t="shared" si="1070"/>
        <v>9</v>
      </c>
      <c r="I11415">
        <f t="shared" si="1071"/>
        <v>0.10354248103245879</v>
      </c>
      <c r="J11415">
        <f t="shared" si="1071"/>
        <v>0.16844123995757149</v>
      </c>
      <c r="K11415">
        <f t="shared" si="1071"/>
        <v>0.24414775407089737</v>
      </c>
      <c r="L11415">
        <f t="shared" si="1071"/>
        <v>0.25547223584298512</v>
      </c>
      <c r="M11415">
        <f t="shared" si="1071"/>
        <v>0.2648654897236184</v>
      </c>
      <c r="N11415">
        <f t="shared" si="1071"/>
        <v>0.2672612419124244</v>
      </c>
    </row>
    <row r="11416" spans="1:14">
      <c r="A11416">
        <v>2019</v>
      </c>
      <c r="B11416">
        <v>7</v>
      </c>
      <c r="C11416">
        <v>15</v>
      </c>
      <c r="D11416" t="s">
        <v>300</v>
      </c>
      <c r="E11416" t="s">
        <v>301</v>
      </c>
      <c r="F11416">
        <v>2010</v>
      </c>
      <c r="G11416">
        <f t="shared" si="1069"/>
        <v>0.2581988897471611</v>
      </c>
      <c r="H11416">
        <f t="shared" si="1070"/>
        <v>9</v>
      </c>
      <c r="I11416">
        <f t="shared" si="1071"/>
        <v>0.10003154012510228</v>
      </c>
      <c r="J11416">
        <f t="shared" si="1071"/>
        <v>0.16272969785469776</v>
      </c>
      <c r="K11416">
        <f t="shared" si="1071"/>
        <v>0.23586913906515863</v>
      </c>
      <c r="L11416">
        <f t="shared" si="1071"/>
        <v>0.24680962785280386</v>
      </c>
      <c r="M11416">
        <f t="shared" si="1071"/>
        <v>0.25588437324326135</v>
      </c>
      <c r="N11416">
        <f t="shared" si="1071"/>
        <v>0.2581988897471611</v>
      </c>
    </row>
    <row r="11417" spans="1:14">
      <c r="A11417">
        <v>2019</v>
      </c>
      <c r="B11417">
        <v>7</v>
      </c>
      <c r="C11417">
        <v>16</v>
      </c>
      <c r="D11417" t="s">
        <v>16</v>
      </c>
      <c r="E11417" t="s">
        <v>17</v>
      </c>
      <c r="F11417">
        <v>2000</v>
      </c>
      <c r="G11417">
        <f t="shared" si="1069"/>
        <v>0.25</v>
      </c>
      <c r="H11417">
        <f t="shared" si="1070"/>
        <v>9</v>
      </c>
      <c r="I11417">
        <f t="shared" si="1071"/>
        <v>9.6855122250000036E-2</v>
      </c>
      <c r="J11417">
        <f t="shared" si="1071"/>
        <v>0.15756235243115232</v>
      </c>
      <c r="K11417">
        <f t="shared" si="1071"/>
        <v>0.22837931187091018</v>
      </c>
      <c r="L11417">
        <f t="shared" si="1071"/>
        <v>0.23897239458938993</v>
      </c>
      <c r="M11417">
        <f t="shared" si="1071"/>
        <v>0.24775897903146854</v>
      </c>
      <c r="N11417">
        <f t="shared" si="1071"/>
        <v>0.25</v>
      </c>
    </row>
    <row r="11418" spans="1:14">
      <c r="A11418">
        <v>2019</v>
      </c>
      <c r="B11418">
        <v>7</v>
      </c>
      <c r="C11418">
        <v>17</v>
      </c>
      <c r="D11418" t="s">
        <v>1286</v>
      </c>
      <c r="E11418" t="s">
        <v>1287</v>
      </c>
      <c r="F11418">
        <v>2019</v>
      </c>
      <c r="G11418">
        <f t="shared" si="1069"/>
        <v>0.24253562503633297</v>
      </c>
      <c r="H11418">
        <f t="shared" si="1070"/>
        <v>9</v>
      </c>
      <c r="I11418">
        <f t="shared" si="1071"/>
        <v>9.39632704514968E-2</v>
      </c>
      <c r="J11418">
        <f t="shared" si="1071"/>
        <v>0.15285793451633803</v>
      </c>
      <c r="K11418">
        <f t="shared" si="1071"/>
        <v>0.22156047659991526</v>
      </c>
      <c r="L11418">
        <f t="shared" si="1071"/>
        <v>0.23183727635266752</v>
      </c>
      <c r="M11418">
        <f t="shared" si="1071"/>
        <v>0.24036151535104375</v>
      </c>
      <c r="N11418">
        <f t="shared" si="1071"/>
        <v>0.24253562503633297</v>
      </c>
    </row>
    <row r="11419" spans="1:14">
      <c r="A11419">
        <v>2019</v>
      </c>
      <c r="B11419">
        <v>7</v>
      </c>
      <c r="C11419">
        <v>18</v>
      </c>
      <c r="D11419" t="s">
        <v>1156</v>
      </c>
      <c r="E11419" t="s">
        <v>1157</v>
      </c>
      <c r="F11419">
        <v>2018</v>
      </c>
      <c r="G11419">
        <f t="shared" si="1069"/>
        <v>0.23570226039551587</v>
      </c>
      <c r="H11419">
        <f t="shared" si="1070"/>
        <v>9</v>
      </c>
      <c r="I11419">
        <f t="shared" si="1071"/>
        <v>9.1315884980836121E-2</v>
      </c>
      <c r="J11419">
        <f t="shared" si="1071"/>
        <v>0.14855121048503003</v>
      </c>
      <c r="K11419">
        <f t="shared" si="1071"/>
        <v>0.21531808014218398</v>
      </c>
      <c r="L11419">
        <f t="shared" si="1071"/>
        <v>0.22530533430739341</v>
      </c>
      <c r="M11419">
        <f t="shared" si="1071"/>
        <v>0.23358940556400942</v>
      </c>
      <c r="N11419">
        <f t="shared" si="1071"/>
        <v>0.23570226039551587</v>
      </c>
    </row>
    <row r="11420" spans="1:14">
      <c r="A11420">
        <v>2019</v>
      </c>
      <c r="B11420">
        <v>7</v>
      </c>
      <c r="C11420">
        <v>19</v>
      </c>
      <c r="D11420" t="s">
        <v>812</v>
      </c>
      <c r="E11420" t="s">
        <v>813</v>
      </c>
      <c r="F11420">
        <v>2014</v>
      </c>
      <c r="G11420">
        <f t="shared" si="1069"/>
        <v>0.22941573387056174</v>
      </c>
      <c r="H11420">
        <f t="shared" si="1070"/>
        <v>9</v>
      </c>
      <c r="I11420">
        <f t="shared" si="1071"/>
        <v>8.8880355800426927E-2</v>
      </c>
      <c r="J11420">
        <f t="shared" si="1071"/>
        <v>0.14458913085345959</v>
      </c>
      <c r="K11420">
        <f t="shared" si="1071"/>
        <v>0.209575229734875</v>
      </c>
      <c r="L11420">
        <f t="shared" si="1071"/>
        <v>0.21929610911812139</v>
      </c>
      <c r="M11420">
        <f t="shared" si="1071"/>
        <v>0.22735923199010188</v>
      </c>
      <c r="N11420">
        <f t="shared" si="1071"/>
        <v>0.22941573387056174</v>
      </c>
    </row>
    <row r="11421" spans="1:14">
      <c r="A11421">
        <v>2019</v>
      </c>
      <c r="B11421">
        <v>7</v>
      </c>
      <c r="C11421">
        <v>20</v>
      </c>
      <c r="D11421" t="s">
        <v>374</v>
      </c>
      <c r="E11421" t="s">
        <v>375</v>
      </c>
      <c r="F11421">
        <v>2011</v>
      </c>
      <c r="G11421">
        <f t="shared" si="1069"/>
        <v>0.22360679774997896</v>
      </c>
      <c r="H11421">
        <f t="shared" si="1070"/>
        <v>9</v>
      </c>
      <c r="I11421">
        <f t="shared" si="1071"/>
        <v>8.6629854928020986E-2</v>
      </c>
      <c r="J11421">
        <f t="shared" si="1071"/>
        <v>0.14092805229233435</v>
      </c>
      <c r="K11421">
        <f t="shared" si="1071"/>
        <v>0.20426866639919192</v>
      </c>
      <c r="L11421">
        <f t="shared" si="1071"/>
        <v>0.21374340761911154</v>
      </c>
      <c r="M11421">
        <f t="shared" si="1071"/>
        <v>0.22160236766012345</v>
      </c>
      <c r="N11421">
        <f t="shared" si="1071"/>
        <v>0.22360679774997896</v>
      </c>
    </row>
    <row r="11422" spans="1:14">
      <c r="A11422">
        <v>2019</v>
      </c>
      <c r="B11422">
        <v>7</v>
      </c>
      <c r="C11422">
        <v>21</v>
      </c>
      <c r="D11422" t="s">
        <v>982</v>
      </c>
      <c r="E11422" t="s">
        <v>983</v>
      </c>
      <c r="F11422">
        <v>2016</v>
      </c>
      <c r="G11422">
        <f t="shared" si="1069"/>
        <v>0.21821789023599239</v>
      </c>
      <c r="H11422">
        <f t="shared" si="1070"/>
        <v>9</v>
      </c>
      <c r="I11422">
        <f t="shared" si="1071"/>
        <v>8.4542081743776532E-2</v>
      </c>
      <c r="J11422">
        <f t="shared" si="1071"/>
        <v>0.13753169651258379</v>
      </c>
      <c r="K11422">
        <f t="shared" si="1071"/>
        <v>0.19934580644007099</v>
      </c>
      <c r="L11422">
        <f t="shared" si="1071"/>
        <v>0.20859220708775902</v>
      </c>
      <c r="M11422">
        <f t="shared" si="1071"/>
        <v>0.21626176676508216</v>
      </c>
      <c r="N11422">
        <f t="shared" si="1071"/>
        <v>0.21821789023599239</v>
      </c>
    </row>
    <row r="11423" spans="1:14">
      <c r="A11423">
        <v>2019</v>
      </c>
      <c r="B11423">
        <v>7</v>
      </c>
      <c r="C11423">
        <v>22</v>
      </c>
      <c r="D11423" t="s">
        <v>848</v>
      </c>
      <c r="E11423" t="s">
        <v>849</v>
      </c>
      <c r="F11423">
        <v>2015</v>
      </c>
      <c r="G11423">
        <f t="shared" si="1069"/>
        <v>0.21320071635561041</v>
      </c>
      <c r="H11423">
        <f t="shared" si="1070"/>
        <v>9</v>
      </c>
      <c r="I11423">
        <f t="shared" si="1071"/>
        <v>8.2598325785640914E-2</v>
      </c>
      <c r="J11423">
        <f t="shared" si="1071"/>
        <v>0.13436962563598731</v>
      </c>
      <c r="K11423">
        <f t="shared" si="1071"/>
        <v>0.19476253156671763</v>
      </c>
      <c r="L11423">
        <f t="shared" si="1071"/>
        <v>0.20379634286269413</v>
      </c>
      <c r="M11423">
        <f t="shared" si="1071"/>
        <v>0.21128956725217501</v>
      </c>
      <c r="N11423">
        <f t="shared" si="1071"/>
        <v>0.21320071635561041</v>
      </c>
    </row>
    <row r="11424" spans="1:14">
      <c r="A11424">
        <v>2019</v>
      </c>
      <c r="B11424">
        <v>7</v>
      </c>
      <c r="C11424">
        <v>23</v>
      </c>
      <c r="D11424" t="s">
        <v>1298</v>
      </c>
      <c r="E11424" t="s">
        <v>1299</v>
      </c>
      <c r="F11424">
        <v>2019</v>
      </c>
      <c r="G11424">
        <f t="shared" si="1069"/>
        <v>0.20851441405707477</v>
      </c>
      <c r="H11424">
        <f t="shared" si="1070"/>
        <v>9</v>
      </c>
      <c r="I11424">
        <f t="shared" si="1071"/>
        <v>8.0782756257540417E-2</v>
      </c>
      <c r="J11424">
        <f t="shared" si="1071"/>
        <v>0.13141608637854416</v>
      </c>
      <c r="K11424">
        <f t="shared" si="1071"/>
        <v>0.19048151359008311</v>
      </c>
      <c r="L11424">
        <f t="shared" si="1071"/>
        <v>0.19931675533449084</v>
      </c>
      <c r="M11424">
        <f t="shared" si="1071"/>
        <v>0.20664527336050295</v>
      </c>
      <c r="N11424">
        <f t="shared" si="1071"/>
        <v>0.20851441405707477</v>
      </c>
    </row>
    <row r="11425" spans="1:14">
      <c r="A11425">
        <v>2019</v>
      </c>
      <c r="B11425">
        <v>7</v>
      </c>
      <c r="C11425">
        <v>24</v>
      </c>
      <c r="D11425" t="s">
        <v>1076</v>
      </c>
      <c r="E11425" t="s">
        <v>1077</v>
      </c>
      <c r="F11425">
        <v>2017</v>
      </c>
      <c r="G11425">
        <f t="shared" si="1069"/>
        <v>0.20412414523193154</v>
      </c>
      <c r="H11425">
        <f t="shared" si="1070"/>
        <v>9</v>
      </c>
      <c r="I11425">
        <f t="shared" si="1071"/>
        <v>7.908187616246197E-2</v>
      </c>
      <c r="J11425">
        <f t="shared" si="1071"/>
        <v>0.12864912204296527</v>
      </c>
      <c r="K11425">
        <f t="shared" si="1071"/>
        <v>0.18647092729722503</v>
      </c>
      <c r="L11425">
        <f t="shared" si="1071"/>
        <v>0.19512014311834833</v>
      </c>
      <c r="M11425">
        <f t="shared" si="1071"/>
        <v>0.20229435927333825</v>
      </c>
      <c r="N11425">
        <f t="shared" si="1071"/>
        <v>0.20412414523193154</v>
      </c>
    </row>
    <row r="11426" spans="1:14">
      <c r="A11426">
        <v>2019</v>
      </c>
      <c r="B11426">
        <v>7</v>
      </c>
      <c r="C11426">
        <v>25</v>
      </c>
      <c r="D11426" t="s">
        <v>998</v>
      </c>
      <c r="E11426" t="s">
        <v>999</v>
      </c>
      <c r="F11426">
        <v>2016</v>
      </c>
      <c r="G11426">
        <f t="shared" si="1069"/>
        <v>0.2</v>
      </c>
      <c r="H11426">
        <f t="shared" si="1070"/>
        <v>9</v>
      </c>
      <c r="I11426">
        <f t="shared" ref="I11426:N11441" si="1072">$G11426*(I$1^$H11426)</f>
        <v>7.748409780000004E-2</v>
      </c>
      <c r="J11426">
        <f t="shared" si="1072"/>
        <v>0.12604988194492187</v>
      </c>
      <c r="K11426">
        <f t="shared" si="1072"/>
        <v>0.18270344949672815</v>
      </c>
      <c r="L11426">
        <f t="shared" si="1072"/>
        <v>0.19117791567151196</v>
      </c>
      <c r="M11426">
        <f t="shared" si="1072"/>
        <v>0.19820718322517483</v>
      </c>
      <c r="N11426">
        <f t="shared" si="1072"/>
        <v>0.2</v>
      </c>
    </row>
    <row r="11427" spans="1:14">
      <c r="A11427">
        <v>2019</v>
      </c>
      <c r="B11427">
        <v>7</v>
      </c>
      <c r="C11427">
        <v>26</v>
      </c>
      <c r="D11427" t="s">
        <v>550</v>
      </c>
      <c r="E11427" t="s">
        <v>551</v>
      </c>
      <c r="F11427">
        <v>2012</v>
      </c>
      <c r="G11427">
        <f t="shared" si="1069"/>
        <v>0.19611613513818404</v>
      </c>
      <c r="H11427">
        <f t="shared" si="1070"/>
        <v>9</v>
      </c>
      <c r="I11427">
        <f t="shared" si="1072"/>
        <v>7.597940897602537E-2</v>
      </c>
      <c r="J11427">
        <f t="shared" si="1072"/>
        <v>0.12360207840831221</v>
      </c>
      <c r="K11427">
        <f t="shared" si="1072"/>
        <v>0.1791554719585636</v>
      </c>
      <c r="L11427">
        <f t="shared" si="1072"/>
        <v>0.18746536972635294</v>
      </c>
      <c r="M11427">
        <f t="shared" si="1072"/>
        <v>0.19435813365373597</v>
      </c>
      <c r="N11427">
        <f t="shared" si="1072"/>
        <v>0.19611613513818404</v>
      </c>
    </row>
    <row r="11428" spans="1:14">
      <c r="A11428">
        <v>2019</v>
      </c>
      <c r="B11428">
        <v>7</v>
      </c>
      <c r="C11428">
        <v>27</v>
      </c>
      <c r="D11428" t="s">
        <v>1170</v>
      </c>
      <c r="E11428" t="s">
        <v>1171</v>
      </c>
      <c r="F11428">
        <v>2018</v>
      </c>
      <c r="G11428">
        <f t="shared" si="1069"/>
        <v>0.19245008972987526</v>
      </c>
      <c r="H11428">
        <f t="shared" si="1070"/>
        <v>9</v>
      </c>
      <c r="I11428">
        <f t="shared" si="1072"/>
        <v>7.4559107871242175E-2</v>
      </c>
      <c r="J11428">
        <f t="shared" si="1072"/>
        <v>0.12129155545370197</v>
      </c>
      <c r="K11428">
        <f t="shared" si="1072"/>
        <v>0.17580647624801532</v>
      </c>
      <c r="L11428">
        <f t="shared" si="1072"/>
        <v>0.18396103512676501</v>
      </c>
      <c r="M11428">
        <f t="shared" si="1072"/>
        <v>0.19072495098395362</v>
      </c>
      <c r="N11428">
        <f t="shared" si="1072"/>
        <v>0.19245008972987526</v>
      </c>
    </row>
    <row r="11429" spans="1:14">
      <c r="A11429">
        <v>2019</v>
      </c>
      <c r="B11429">
        <v>7</v>
      </c>
      <c r="C11429">
        <v>28</v>
      </c>
      <c r="D11429" t="s">
        <v>1220</v>
      </c>
      <c r="E11429" t="s">
        <v>1221</v>
      </c>
      <c r="F11429">
        <v>2018</v>
      </c>
      <c r="G11429">
        <f t="shared" si="1069"/>
        <v>0.1889822365046136</v>
      </c>
      <c r="H11429">
        <f t="shared" si="1070"/>
        <v>9</v>
      </c>
      <c r="I11429">
        <f t="shared" si="1072"/>
        <v>7.3215590478931072E-2</v>
      </c>
      <c r="J11429">
        <f t="shared" si="1072"/>
        <v>0.11910594300546923</v>
      </c>
      <c r="K11429">
        <f t="shared" si="1072"/>
        <v>0.17263853251499703</v>
      </c>
      <c r="L11429">
        <f t="shared" si="1072"/>
        <v>0.18064615036946371</v>
      </c>
      <c r="M11429">
        <f t="shared" si="1072"/>
        <v>0.18728818388586635</v>
      </c>
      <c r="N11429">
        <f t="shared" si="1072"/>
        <v>0.1889822365046136</v>
      </c>
    </row>
    <row r="11430" spans="1:14">
      <c r="A11430">
        <v>2019</v>
      </c>
      <c r="B11430">
        <v>7</v>
      </c>
      <c r="C11430">
        <v>29</v>
      </c>
      <c r="D11430" t="s">
        <v>1096</v>
      </c>
      <c r="E11430" t="s">
        <v>1097</v>
      </c>
      <c r="F11430">
        <v>2017</v>
      </c>
      <c r="G11430">
        <f t="shared" si="1069"/>
        <v>0.18569533817705186</v>
      </c>
      <c r="H11430">
        <f t="shared" si="1070"/>
        <v>9</v>
      </c>
      <c r="I11430">
        <f t="shared" si="1072"/>
        <v>7.1942178721573824E-2</v>
      </c>
      <c r="J11430">
        <f t="shared" si="1072"/>
        <v>0.11703437727469865</v>
      </c>
      <c r="K11430">
        <f t="shared" si="1072"/>
        <v>0.16963589420204425</v>
      </c>
      <c r="L11430">
        <f t="shared" si="1072"/>
        <v>0.17750423851302657</v>
      </c>
      <c r="M11430">
        <f t="shared" si="1072"/>
        <v>0.18403074959059862</v>
      </c>
      <c r="N11430">
        <f t="shared" si="1072"/>
        <v>0.18569533817705186</v>
      </c>
    </row>
    <row r="11431" spans="1:14">
      <c r="A11431">
        <v>2019</v>
      </c>
      <c r="B11431">
        <v>7</v>
      </c>
      <c r="C11431">
        <v>30</v>
      </c>
      <c r="D11431" t="s">
        <v>6</v>
      </c>
      <c r="E11431" t="s">
        <v>7</v>
      </c>
      <c r="F11431">
        <v>2008</v>
      </c>
      <c r="G11431">
        <f t="shared" si="1069"/>
        <v>0.18257418583505536</v>
      </c>
      <c r="H11431">
        <f t="shared" si="1070"/>
        <v>9</v>
      </c>
      <c r="I11431">
        <f t="shared" si="1072"/>
        <v>7.0732980354994049E-2</v>
      </c>
      <c r="J11431">
        <f t="shared" si="1072"/>
        <v>0.11506727285349476</v>
      </c>
      <c r="K11431">
        <f t="shared" si="1072"/>
        <v>0.16678466770560649</v>
      </c>
      <c r="L11431">
        <f t="shared" si="1072"/>
        <v>0.17452076151684581</v>
      </c>
      <c r="M11431">
        <f t="shared" si="1072"/>
        <v>0.18093757551997969</v>
      </c>
      <c r="N11431">
        <f t="shared" si="1072"/>
        <v>0.18257418583505536</v>
      </c>
    </row>
    <row r="11432" spans="1:14">
      <c r="A11432">
        <v>2019</v>
      </c>
      <c r="B11432">
        <v>7</v>
      </c>
      <c r="C11432">
        <v>31</v>
      </c>
      <c r="D11432" t="s">
        <v>386</v>
      </c>
      <c r="E11432" t="s">
        <v>387</v>
      </c>
      <c r="F11432">
        <v>2011</v>
      </c>
      <c r="G11432">
        <f t="shared" si="1069"/>
        <v>0.17960530202677491</v>
      </c>
      <c r="H11432">
        <f t="shared" si="1070"/>
        <v>9</v>
      </c>
      <c r="I11432">
        <f t="shared" si="1072"/>
        <v>6.9582773938205847E-2</v>
      </c>
      <c r="J11432">
        <f t="shared" si="1072"/>
        <v>0.11319613558578506</v>
      </c>
      <c r="K11432">
        <f t="shared" si="1072"/>
        <v>0.16407254114096737</v>
      </c>
      <c r="L11432">
        <f t="shared" si="1072"/>
        <v>0.17168283642515603</v>
      </c>
      <c r="M11432">
        <f t="shared" si="1072"/>
        <v>0.17799530503516919</v>
      </c>
      <c r="N11432">
        <f t="shared" si="1072"/>
        <v>0.17960530202677491</v>
      </c>
    </row>
    <row r="11433" spans="1:14">
      <c r="A11433">
        <v>2019</v>
      </c>
      <c r="B11433">
        <v>7</v>
      </c>
      <c r="C11433">
        <v>32</v>
      </c>
      <c r="D11433" t="s">
        <v>1236</v>
      </c>
      <c r="E11433" t="s">
        <v>1237</v>
      </c>
      <c r="F11433">
        <v>2018</v>
      </c>
      <c r="G11433">
        <f t="shared" si="1069"/>
        <v>0.17677669529663687</v>
      </c>
      <c r="H11433">
        <f t="shared" si="1070"/>
        <v>9</v>
      </c>
      <c r="I11433">
        <f t="shared" si="1072"/>
        <v>6.8486913735627084E-2</v>
      </c>
      <c r="J11433">
        <f t="shared" si="1072"/>
        <v>0.1114134078637725</v>
      </c>
      <c r="K11433">
        <f t="shared" si="1072"/>
        <v>0.16148856010663795</v>
      </c>
      <c r="L11433">
        <f t="shared" si="1072"/>
        <v>0.16897900073054503</v>
      </c>
      <c r="M11433">
        <f t="shared" si="1072"/>
        <v>0.17519205417300704</v>
      </c>
      <c r="N11433">
        <f t="shared" si="1072"/>
        <v>0.17677669529663687</v>
      </c>
    </row>
    <row r="11434" spans="1:14">
      <c r="A11434">
        <v>2019</v>
      </c>
      <c r="B11434">
        <v>7</v>
      </c>
      <c r="C11434">
        <v>33</v>
      </c>
      <c r="D11434" t="s">
        <v>1216</v>
      </c>
      <c r="E11434" t="s">
        <v>1217</v>
      </c>
      <c r="F11434">
        <v>2018</v>
      </c>
      <c r="G11434">
        <f t="shared" si="1069"/>
        <v>0.17407765595569785</v>
      </c>
      <c r="H11434">
        <f t="shared" si="1070"/>
        <v>9</v>
      </c>
      <c r="I11434">
        <f t="shared" si="1072"/>
        <v>6.7441250594330246E-2</v>
      </c>
      <c r="J11434">
        <f t="shared" si="1072"/>
        <v>0.1097123399123222</v>
      </c>
      <c r="K11434">
        <f t="shared" si="1072"/>
        <v>0.15902294111705328</v>
      </c>
      <c r="L11434">
        <f t="shared" si="1072"/>
        <v>0.16639901715296437</v>
      </c>
      <c r="M11434">
        <f t="shared" si="1072"/>
        <v>0.17251720924709976</v>
      </c>
      <c r="N11434">
        <f t="shared" si="1072"/>
        <v>0.17407765595569785</v>
      </c>
    </row>
    <row r="11435" spans="1:14">
      <c r="A11435">
        <v>2019</v>
      </c>
      <c r="B11435">
        <v>7</v>
      </c>
      <c r="C11435">
        <v>34</v>
      </c>
      <c r="D11435" t="s">
        <v>10</v>
      </c>
      <c r="E11435" t="s">
        <v>11</v>
      </c>
      <c r="F11435">
        <v>2008</v>
      </c>
      <c r="G11435">
        <f t="shared" si="1069"/>
        <v>0.17149858514250882</v>
      </c>
      <c r="H11435">
        <f t="shared" si="1070"/>
        <v>9</v>
      </c>
      <c r="I11435">
        <f t="shared" si="1072"/>
        <v>6.6442065718718926E-2</v>
      </c>
      <c r="J11435">
        <f t="shared" si="1072"/>
        <v>0.10808688205467183</v>
      </c>
      <c r="K11435">
        <f t="shared" si="1072"/>
        <v>0.15666691544672345</v>
      </c>
      <c r="L11435">
        <f t="shared" si="1072"/>
        <v>0.16393371024079081</v>
      </c>
      <c r="M11435">
        <f t="shared" si="1072"/>
        <v>0.16996125744099747</v>
      </c>
      <c r="N11435">
        <f t="shared" si="1072"/>
        <v>0.17149858514250882</v>
      </c>
    </row>
    <row r="11436" spans="1:14">
      <c r="A11436">
        <v>2019</v>
      </c>
      <c r="B11436">
        <v>7</v>
      </c>
      <c r="C11436">
        <v>35</v>
      </c>
      <c r="D11436" t="s">
        <v>920</v>
      </c>
      <c r="E11436" t="s">
        <v>921</v>
      </c>
      <c r="F11436">
        <v>2015</v>
      </c>
      <c r="G11436">
        <f t="shared" si="1069"/>
        <v>0.1690308509457033</v>
      </c>
      <c r="H11436">
        <f t="shared" si="1070"/>
        <v>9</v>
      </c>
      <c r="I11436">
        <f t="shared" si="1072"/>
        <v>6.548601492947051E-2</v>
      </c>
      <c r="J11436">
        <f t="shared" si="1072"/>
        <v>0.10653159403377792</v>
      </c>
      <c r="K11436">
        <f t="shared" si="1072"/>
        <v>0.15441259769573643</v>
      </c>
      <c r="L11436">
        <f t="shared" si="1072"/>
        <v>0.16157482883990787</v>
      </c>
      <c r="M11436">
        <f t="shared" si="1072"/>
        <v>0.16751564422051116</v>
      </c>
      <c r="N11436">
        <f t="shared" si="1072"/>
        <v>0.1690308509457033</v>
      </c>
    </row>
    <row r="11437" spans="1:14">
      <c r="A11437">
        <v>2019</v>
      </c>
      <c r="B11437">
        <v>7</v>
      </c>
      <c r="C11437">
        <v>36</v>
      </c>
      <c r="D11437" t="s">
        <v>262</v>
      </c>
      <c r="E11437" t="s">
        <v>263</v>
      </c>
      <c r="F11437">
        <v>2009</v>
      </c>
      <c r="G11437">
        <f t="shared" si="1069"/>
        <v>0.16666666666666666</v>
      </c>
      <c r="H11437">
        <f t="shared" si="1070"/>
        <v>9</v>
      </c>
      <c r="I11437">
        <f t="shared" si="1072"/>
        <v>6.4570081500000015E-2</v>
      </c>
      <c r="J11437">
        <f t="shared" si="1072"/>
        <v>0.10504156828743488</v>
      </c>
      <c r="K11437">
        <f t="shared" si="1072"/>
        <v>0.15225287458060677</v>
      </c>
      <c r="L11437">
        <f t="shared" si="1072"/>
        <v>0.15931492972625994</v>
      </c>
      <c r="M11437">
        <f t="shared" si="1072"/>
        <v>0.16517265268764569</v>
      </c>
      <c r="N11437">
        <f t="shared" si="1072"/>
        <v>0.16666666666666666</v>
      </c>
    </row>
    <row r="11438" spans="1:14">
      <c r="A11438">
        <v>2019</v>
      </c>
      <c r="B11438">
        <v>7</v>
      </c>
      <c r="C11438">
        <v>37</v>
      </c>
      <c r="D11438" t="s">
        <v>662</v>
      </c>
      <c r="E11438" t="s">
        <v>663</v>
      </c>
      <c r="F11438">
        <v>2013</v>
      </c>
      <c r="G11438">
        <f t="shared" si="1069"/>
        <v>0.16439898730535729</v>
      </c>
      <c r="H11438">
        <f t="shared" si="1070"/>
        <v>9</v>
      </c>
      <c r="I11438">
        <f t="shared" si="1072"/>
        <v>6.3691536052946335E-2</v>
      </c>
      <c r="J11438">
        <f t="shared" si="1072"/>
        <v>0.10361236470852497</v>
      </c>
      <c r="K11438">
        <f t="shared" si="1072"/>
        <v>0.15018131037228799</v>
      </c>
      <c r="L11438">
        <f t="shared" si="1072"/>
        <v>0.15714727865772779</v>
      </c>
      <c r="M11438">
        <f t="shared" si="1072"/>
        <v>0.16292530099433072</v>
      </c>
      <c r="N11438">
        <f t="shared" si="1072"/>
        <v>0.16439898730535729</v>
      </c>
    </row>
    <row r="11439" spans="1:14">
      <c r="A11439">
        <v>2019</v>
      </c>
      <c r="B11439">
        <v>7</v>
      </c>
      <c r="C11439">
        <v>38</v>
      </c>
      <c r="D11439" t="s">
        <v>1060</v>
      </c>
      <c r="E11439" t="s">
        <v>1061</v>
      </c>
      <c r="F11439">
        <v>2017</v>
      </c>
      <c r="G11439">
        <f t="shared" si="1069"/>
        <v>0.16222142113076254</v>
      </c>
      <c r="H11439">
        <f t="shared" si="1070"/>
        <v>9</v>
      </c>
      <c r="I11439">
        <f t="shared" si="1072"/>
        <v>6.2847902300754988E-2</v>
      </c>
      <c r="J11439">
        <f t="shared" si="1072"/>
        <v>0.10223995491235036</v>
      </c>
      <c r="K11439">
        <f t="shared" si="1072"/>
        <v>0.1481920661142587</v>
      </c>
      <c r="L11439">
        <f t="shared" si="1072"/>
        <v>0.15506576584524873</v>
      </c>
      <c r="M11439">
        <f t="shared" si="1072"/>
        <v>0.16076725470556649</v>
      </c>
      <c r="N11439">
        <f t="shared" si="1072"/>
        <v>0.16222142113076254</v>
      </c>
    </row>
    <row r="11440" spans="1:14">
      <c r="A11440">
        <v>2019</v>
      </c>
      <c r="B11440">
        <v>7</v>
      </c>
      <c r="C11440">
        <v>39</v>
      </c>
      <c r="D11440" t="s">
        <v>994</v>
      </c>
      <c r="E11440" t="s">
        <v>995</v>
      </c>
      <c r="F11440">
        <v>2016</v>
      </c>
      <c r="G11440">
        <f t="shared" si="1069"/>
        <v>0.16012815380508713</v>
      </c>
      <c r="H11440">
        <f t="shared" si="1070"/>
        <v>9</v>
      </c>
      <c r="I11440">
        <f t="shared" si="1072"/>
        <v>6.2036927649834088E-2</v>
      </c>
      <c r="J11440">
        <f t="shared" si="1072"/>
        <v>0.10092067441594761</v>
      </c>
      <c r="K11440">
        <f t="shared" si="1072"/>
        <v>0.14627983030866026</v>
      </c>
      <c r="L11440">
        <f t="shared" si="1072"/>
        <v>0.15306483342391922</v>
      </c>
      <c r="M11440">
        <f t="shared" si="1072"/>
        <v>0.15869275160376942</v>
      </c>
      <c r="N11440">
        <f t="shared" si="1072"/>
        <v>0.16012815380508713</v>
      </c>
    </row>
    <row r="11441" spans="1:14">
      <c r="A11441">
        <v>2019</v>
      </c>
      <c r="B11441">
        <v>7</v>
      </c>
      <c r="C11441">
        <v>40</v>
      </c>
      <c r="D11441" t="s">
        <v>1020</v>
      </c>
      <c r="E11441" t="s">
        <v>1021</v>
      </c>
      <c r="F11441">
        <v>2016</v>
      </c>
      <c r="G11441">
        <f t="shared" si="1069"/>
        <v>0.15811388300841897</v>
      </c>
      <c r="H11441">
        <f t="shared" si="1070"/>
        <v>9</v>
      </c>
      <c r="I11441">
        <f t="shared" si="1072"/>
        <v>6.1256557872810494E-2</v>
      </c>
      <c r="J11441">
        <f t="shared" si="1072"/>
        <v>9.9651181435321992E-2</v>
      </c>
      <c r="K11441">
        <f t="shared" si="1072"/>
        <v>0.14443975919480129</v>
      </c>
      <c r="L11441">
        <f t="shared" si="1072"/>
        <v>0.15113941296139413</v>
      </c>
      <c r="M11441">
        <f t="shared" si="1072"/>
        <v>0.15669653689946778</v>
      </c>
      <c r="N11441">
        <f t="shared" si="1072"/>
        <v>0.15811388300841897</v>
      </c>
    </row>
    <row r="11442" spans="1:14">
      <c r="A11442">
        <v>2019</v>
      </c>
      <c r="B11442">
        <v>7</v>
      </c>
      <c r="C11442">
        <v>41</v>
      </c>
      <c r="D11442" t="s">
        <v>1294</v>
      </c>
      <c r="E11442" t="s">
        <v>1295</v>
      </c>
      <c r="F11442">
        <v>2019</v>
      </c>
      <c r="G11442">
        <f t="shared" si="1069"/>
        <v>0.15617376188860607</v>
      </c>
      <c r="H11442">
        <f t="shared" si="1070"/>
        <v>9</v>
      </c>
      <c r="I11442">
        <f t="shared" ref="I11442:N11457" si="1073">$G11442*(I$1^$H11442)</f>
        <v>6.0504915199853349E-2</v>
      </c>
      <c r="J11442">
        <f t="shared" si="1073"/>
        <v>9.8428421244765654E-2</v>
      </c>
      <c r="K11442">
        <f t="shared" si="1073"/>
        <v>0.14266742508964492</v>
      </c>
      <c r="L11442">
        <f t="shared" si="1073"/>
        <v>0.14928487140221358</v>
      </c>
      <c r="M11442">
        <f t="shared" si="1073"/>
        <v>0.15477380718809886</v>
      </c>
      <c r="N11442">
        <f t="shared" si="1073"/>
        <v>0.15617376188860607</v>
      </c>
    </row>
    <row r="11443" spans="1:14">
      <c r="A11443">
        <v>2019</v>
      </c>
      <c r="B11443">
        <v>7</v>
      </c>
      <c r="C11443">
        <v>42</v>
      </c>
      <c r="D11443" t="s">
        <v>28</v>
      </c>
      <c r="E11443" t="s">
        <v>29</v>
      </c>
      <c r="F11443">
        <v>2004</v>
      </c>
      <c r="G11443">
        <f t="shared" si="1069"/>
        <v>0.15430334996209191</v>
      </c>
      <c r="H11443">
        <f t="shared" si="1070"/>
        <v>9</v>
      </c>
      <c r="I11443">
        <f t="shared" si="1073"/>
        <v>5.9780279296651806E-2</v>
      </c>
      <c r="J11443">
        <f t="shared" si="1073"/>
        <v>9.7249595232138247E-2</v>
      </c>
      <c r="K11443">
        <f t="shared" si="1073"/>
        <v>0.14095877153487513</v>
      </c>
      <c r="L11443">
        <f t="shared" si="1073"/>
        <v>0.14749696413442301</v>
      </c>
      <c r="M11443">
        <f t="shared" si="1073"/>
        <v>0.15292016179097312</v>
      </c>
      <c r="N11443">
        <f t="shared" si="1073"/>
        <v>0.15430334996209191</v>
      </c>
    </row>
    <row r="11444" spans="1:14">
      <c r="A11444">
        <v>2019</v>
      </c>
      <c r="B11444">
        <v>7</v>
      </c>
      <c r="C11444">
        <v>43</v>
      </c>
      <c r="D11444" t="s">
        <v>1084</v>
      </c>
      <c r="E11444" t="s">
        <v>1085</v>
      </c>
      <c r="F11444">
        <v>2016</v>
      </c>
      <c r="G11444">
        <f t="shared" si="1069"/>
        <v>0.15249857033260467</v>
      </c>
      <c r="H11444">
        <f t="shared" si="1070"/>
        <v>9</v>
      </c>
      <c r="I11444">
        <f t="shared" si="1073"/>
        <v>5.9081070690058614E-2</v>
      </c>
      <c r="J11444">
        <f t="shared" si="1073"/>
        <v>9.61121339359709E-2</v>
      </c>
      <c r="K11444">
        <f t="shared" si="1073"/>
        <v>0.1393100742154314</v>
      </c>
      <c r="L11444">
        <f t="shared" si="1073"/>
        <v>0.14577179409536414</v>
      </c>
      <c r="M11444">
        <f t="shared" si="1073"/>
        <v>0.15113156035745892</v>
      </c>
      <c r="N11444">
        <f t="shared" si="1073"/>
        <v>0.15249857033260467</v>
      </c>
    </row>
    <row r="11445" spans="1:14">
      <c r="A11445">
        <v>2019</v>
      </c>
      <c r="B11445">
        <v>7</v>
      </c>
      <c r="C11445">
        <v>44</v>
      </c>
      <c r="D11445" t="s">
        <v>18</v>
      </c>
      <c r="E11445" t="s">
        <v>19</v>
      </c>
      <c r="F11445">
        <v>1995</v>
      </c>
      <c r="G11445">
        <f t="shared" si="1069"/>
        <v>0.15075567228888181</v>
      </c>
      <c r="H11445">
        <f t="shared" si="1070"/>
        <v>9</v>
      </c>
      <c r="I11445">
        <f t="shared" si="1073"/>
        <v>5.8405836277682366E-2</v>
      </c>
      <c r="J11445">
        <f t="shared" si="1073"/>
        <v>9.5013673472704396E-2</v>
      </c>
      <c r="K11445">
        <f t="shared" si="1073"/>
        <v>0.13771790679188509</v>
      </c>
      <c r="L11445">
        <f t="shared" si="1073"/>
        <v>0.14410577601922969</v>
      </c>
      <c r="M11445">
        <f t="shared" si="1073"/>
        <v>0.14940428579798404</v>
      </c>
      <c r="N11445">
        <f t="shared" si="1073"/>
        <v>0.15075567228888181</v>
      </c>
    </row>
    <row r="11446" spans="1:14">
      <c r="A11446">
        <v>2019</v>
      </c>
      <c r="B11446">
        <v>7</v>
      </c>
      <c r="C11446">
        <v>45</v>
      </c>
      <c r="D11446" t="s">
        <v>1266</v>
      </c>
      <c r="E11446" t="s">
        <v>1267</v>
      </c>
      <c r="F11446">
        <v>2019</v>
      </c>
      <c r="G11446">
        <f t="shared" si="1069"/>
        <v>0.14907119849998599</v>
      </c>
      <c r="H11446">
        <f t="shared" si="1070"/>
        <v>9</v>
      </c>
      <c r="I11446">
        <f t="shared" si="1073"/>
        <v>5.7753236618680662E-2</v>
      </c>
      <c r="J11446">
        <f t="shared" si="1073"/>
        <v>9.3952034861556233E-2</v>
      </c>
      <c r="K11446">
        <f t="shared" si="1073"/>
        <v>0.13617911093279464</v>
      </c>
      <c r="L11446">
        <f t="shared" si="1073"/>
        <v>0.1424956050794077</v>
      </c>
      <c r="M11446">
        <f t="shared" si="1073"/>
        <v>0.14773491177341566</v>
      </c>
      <c r="N11446">
        <f t="shared" si="1073"/>
        <v>0.14907119849998599</v>
      </c>
    </row>
    <row r="11447" spans="1:14">
      <c r="A11447">
        <v>2019</v>
      </c>
      <c r="B11447">
        <v>7</v>
      </c>
      <c r="C11447">
        <v>46</v>
      </c>
      <c r="D11447" t="s">
        <v>942</v>
      </c>
      <c r="E11447" t="s">
        <v>943</v>
      </c>
      <c r="F11447">
        <v>2016</v>
      </c>
      <c r="G11447">
        <f t="shared" si="1069"/>
        <v>0.14744195615489714</v>
      </c>
      <c r="H11447">
        <f t="shared" si="1070"/>
        <v>9</v>
      </c>
      <c r="I11447">
        <f t="shared" si="1073"/>
        <v>5.7122034752646829E-2</v>
      </c>
      <c r="J11447">
        <f t="shared" si="1073"/>
        <v>9.2925205835265645E-2</v>
      </c>
      <c r="K11447">
        <f t="shared" si="1073"/>
        <v>0.13469076995022528</v>
      </c>
      <c r="L11447">
        <f t="shared" si="1073"/>
        <v>0.14093822930111843</v>
      </c>
      <c r="M11447">
        <f t="shared" si="1073"/>
        <v>0.14612027409335945</v>
      </c>
      <c r="N11447">
        <f t="shared" si="1073"/>
        <v>0.14744195615489714</v>
      </c>
    </row>
    <row r="11448" spans="1:14">
      <c r="A11448">
        <v>2019</v>
      </c>
      <c r="B11448">
        <v>7</v>
      </c>
      <c r="C11448">
        <v>47</v>
      </c>
      <c r="D11448" t="s">
        <v>1296</v>
      </c>
      <c r="E11448" t="s">
        <v>1297</v>
      </c>
      <c r="F11448">
        <v>2019</v>
      </c>
      <c r="G11448">
        <f t="shared" si="1069"/>
        <v>0.14586499149789456</v>
      </c>
      <c r="H11448">
        <f t="shared" si="1070"/>
        <v>9</v>
      </c>
      <c r="I11448">
        <f t="shared" si="1073"/>
        <v>5.651108633409517E-2</v>
      </c>
      <c r="J11448">
        <f t="shared" si="1073"/>
        <v>9.1931324791033206E-2</v>
      </c>
      <c r="K11448">
        <f t="shared" si="1073"/>
        <v>0.1332501855373813</v>
      </c>
      <c r="L11448">
        <f t="shared" si="1073"/>
        <v>0.13943082522005146</v>
      </c>
      <c r="M11448">
        <f t="shared" si="1073"/>
        <v>0.14455744547980878</v>
      </c>
      <c r="N11448">
        <f t="shared" si="1073"/>
        <v>0.14586499149789456</v>
      </c>
    </row>
    <row r="11449" spans="1:14">
      <c r="A11449">
        <v>2019</v>
      </c>
      <c r="B11449">
        <v>7</v>
      </c>
      <c r="C11449">
        <v>48</v>
      </c>
      <c r="D11449" t="s">
        <v>1040</v>
      </c>
      <c r="E11449" t="s">
        <v>1041</v>
      </c>
      <c r="F11449">
        <v>2016</v>
      </c>
      <c r="G11449">
        <f t="shared" si="1069"/>
        <v>0.14433756729740646</v>
      </c>
      <c r="H11449">
        <f t="shared" si="1070"/>
        <v>9</v>
      </c>
      <c r="I11449">
        <f t="shared" si="1073"/>
        <v>5.5919330903431638E-2</v>
      </c>
      <c r="J11449">
        <f t="shared" si="1073"/>
        <v>9.0968666590276498E-2</v>
      </c>
      <c r="K11449">
        <f t="shared" si="1073"/>
        <v>0.1318548571860115</v>
      </c>
      <c r="L11449">
        <f t="shared" si="1073"/>
        <v>0.13797077634507376</v>
      </c>
      <c r="M11449">
        <f t="shared" si="1073"/>
        <v>0.14304371323796522</v>
      </c>
      <c r="N11449">
        <f t="shared" si="1073"/>
        <v>0.14433756729740646</v>
      </c>
    </row>
    <row r="11450" spans="1:14">
      <c r="A11450">
        <v>2019</v>
      </c>
      <c r="B11450">
        <v>7</v>
      </c>
      <c r="C11450">
        <v>49</v>
      </c>
      <c r="D11450" t="s">
        <v>1278</v>
      </c>
      <c r="E11450" t="s">
        <v>1279</v>
      </c>
      <c r="F11450">
        <v>2019</v>
      </c>
      <c r="G11450">
        <f t="shared" si="1069"/>
        <v>0.14285714285714285</v>
      </c>
      <c r="H11450">
        <f t="shared" si="1070"/>
        <v>9</v>
      </c>
      <c r="I11450">
        <f t="shared" si="1073"/>
        <v>5.5345784142857159E-2</v>
      </c>
      <c r="J11450">
        <f t="shared" si="1073"/>
        <v>9.0035629960658461E-2</v>
      </c>
      <c r="K11450">
        <f t="shared" si="1073"/>
        <v>0.13050246392623438</v>
      </c>
      <c r="L11450">
        <f t="shared" si="1073"/>
        <v>0.13655565405107994</v>
      </c>
      <c r="M11450">
        <f t="shared" si="1073"/>
        <v>0.14157655944655345</v>
      </c>
      <c r="N11450">
        <f t="shared" si="1073"/>
        <v>0.14285714285714285</v>
      </c>
    </row>
    <row r="11451" spans="1:14">
      <c r="A11451">
        <v>2019</v>
      </c>
      <c r="B11451">
        <v>7</v>
      </c>
      <c r="C11451">
        <v>50</v>
      </c>
      <c r="D11451" t="s">
        <v>1198</v>
      </c>
      <c r="E11451" t="s">
        <v>1199</v>
      </c>
      <c r="F11451">
        <v>2018</v>
      </c>
      <c r="G11451">
        <f t="shared" si="1069"/>
        <v>0.1414213562373095</v>
      </c>
      <c r="H11451">
        <f t="shared" si="1070"/>
        <v>9</v>
      </c>
      <c r="I11451">
        <f t="shared" si="1073"/>
        <v>5.4789530988501665E-2</v>
      </c>
      <c r="J11451">
        <f t="shared" si="1073"/>
        <v>8.9130726291018009E-2</v>
      </c>
      <c r="K11451">
        <f t="shared" si="1073"/>
        <v>0.12919084808531039</v>
      </c>
      <c r="L11451">
        <f t="shared" si="1073"/>
        <v>0.13518320058443603</v>
      </c>
      <c r="M11451">
        <f t="shared" si="1073"/>
        <v>0.14015364333840563</v>
      </c>
      <c r="N11451">
        <f t="shared" si="1073"/>
        <v>0.1414213562373095</v>
      </c>
    </row>
    <row r="11452" spans="1:14">
      <c r="A11452">
        <v>2019</v>
      </c>
      <c r="B11452">
        <v>7</v>
      </c>
      <c r="C11452">
        <v>51</v>
      </c>
      <c r="D11452" t="s">
        <v>494</v>
      </c>
      <c r="E11452" t="s">
        <v>495</v>
      </c>
      <c r="F11452">
        <v>2012</v>
      </c>
      <c r="G11452">
        <f t="shared" si="1069"/>
        <v>0.14002800840280097</v>
      </c>
      <c r="H11452">
        <f t="shared" si="1070"/>
        <v>9</v>
      </c>
      <c r="I11452">
        <f t="shared" si="1073"/>
        <v>5.4249719489109283E-2</v>
      </c>
      <c r="J11452">
        <f t="shared" si="1073"/>
        <v>8.8252569640777948E-2</v>
      </c>
      <c r="K11452">
        <f t="shared" si="1073"/>
        <v>0.12791800080674284</v>
      </c>
      <c r="L11452">
        <f t="shared" si="1073"/>
        <v>0.13385131391040225</v>
      </c>
      <c r="M11452">
        <f t="shared" si="1073"/>
        <v>0.13877278559075146</v>
      </c>
      <c r="N11452">
        <f t="shared" si="1073"/>
        <v>0.14002800840280097</v>
      </c>
    </row>
    <row r="11453" spans="1:14">
      <c r="A11453">
        <v>2019</v>
      </c>
      <c r="B11453">
        <v>7</v>
      </c>
      <c r="C11453">
        <v>52</v>
      </c>
      <c r="D11453" t="s">
        <v>1224</v>
      </c>
      <c r="E11453" t="s">
        <v>1225</v>
      </c>
      <c r="F11453">
        <v>2018</v>
      </c>
      <c r="G11453">
        <f t="shared" si="1069"/>
        <v>0.13867504905630729</v>
      </c>
      <c r="H11453">
        <f t="shared" si="1070"/>
        <v>9</v>
      </c>
      <c r="I11453">
        <f t="shared" si="1073"/>
        <v>5.3725555317493574E-2</v>
      </c>
      <c r="J11453">
        <f t="shared" si="1073"/>
        <v>8.7399867811268905E-2</v>
      </c>
      <c r="K11453">
        <f t="shared" si="1073"/>
        <v>0.12668204910857669</v>
      </c>
      <c r="L11453">
        <f t="shared" si="1073"/>
        <v>0.13255803417114748</v>
      </c>
      <c r="M11453">
        <f t="shared" si="1073"/>
        <v>0.13743195428531804</v>
      </c>
      <c r="N11453">
        <f t="shared" si="1073"/>
        <v>0.13867504905630729</v>
      </c>
    </row>
    <row r="11454" spans="1:14">
      <c r="A11454">
        <v>2019</v>
      </c>
      <c r="B11454">
        <v>7</v>
      </c>
      <c r="C11454">
        <v>53</v>
      </c>
      <c r="D11454" t="s">
        <v>718</v>
      </c>
      <c r="E11454" t="s">
        <v>719</v>
      </c>
      <c r="F11454">
        <v>2013</v>
      </c>
      <c r="G11454">
        <f t="shared" si="1069"/>
        <v>0.13736056394868904</v>
      </c>
      <c r="H11454">
        <f t="shared" si="1070"/>
        <v>9</v>
      </c>
      <c r="I11454">
        <f t="shared" si="1073"/>
        <v>5.3216296854316898E-2</v>
      </c>
      <c r="J11454">
        <f t="shared" si="1073"/>
        <v>8.6571414348100714E-2</v>
      </c>
      <c r="K11454">
        <f t="shared" si="1073"/>
        <v>0.12548124429120702</v>
      </c>
      <c r="L11454">
        <f t="shared" si="1073"/>
        <v>0.13130153155586899</v>
      </c>
      <c r="M11454">
        <f t="shared" si="1073"/>
        <v>0.13612925233245576</v>
      </c>
      <c r="N11454">
        <f t="shared" si="1073"/>
        <v>0.13736056394868904</v>
      </c>
    </row>
    <row r="11455" spans="1:14">
      <c r="A11455">
        <v>2019</v>
      </c>
      <c r="B11455">
        <v>7</v>
      </c>
      <c r="C11455">
        <v>54</v>
      </c>
      <c r="D11455" t="s">
        <v>50</v>
      </c>
      <c r="E11455" t="s">
        <v>51</v>
      </c>
      <c r="F11455">
        <v>2005</v>
      </c>
      <c r="G11455">
        <f t="shared" si="1069"/>
        <v>0.13608276348795434</v>
      </c>
      <c r="H11455">
        <f t="shared" si="1070"/>
        <v>9</v>
      </c>
      <c r="I11455">
        <f t="shared" si="1073"/>
        <v>5.2721250774974637E-2</v>
      </c>
      <c r="J11455">
        <f t="shared" si="1073"/>
        <v>8.5766081361976831E-2</v>
      </c>
      <c r="K11455">
        <f t="shared" si="1073"/>
        <v>0.12431395153148334</v>
      </c>
      <c r="L11455">
        <f t="shared" si="1073"/>
        <v>0.1300800954122322</v>
      </c>
      <c r="M11455">
        <f t="shared" si="1073"/>
        <v>0.13486290618222549</v>
      </c>
      <c r="N11455">
        <f t="shared" si="1073"/>
        <v>0.13608276348795434</v>
      </c>
    </row>
    <row r="11456" spans="1:14">
      <c r="A11456">
        <v>2019</v>
      </c>
      <c r="B11456">
        <v>7</v>
      </c>
      <c r="C11456">
        <v>55</v>
      </c>
      <c r="D11456" t="s">
        <v>548</v>
      </c>
      <c r="E11456" t="s">
        <v>549</v>
      </c>
      <c r="F11456">
        <v>2010</v>
      </c>
      <c r="G11456">
        <f t="shared" si="1069"/>
        <v>0.13483997249264842</v>
      </c>
      <c r="H11456">
        <f t="shared" si="1070"/>
        <v>9</v>
      </c>
      <c r="I11456">
        <f t="shared" si="1073"/>
        <v>5.2239768079848418E-2</v>
      </c>
      <c r="J11456">
        <f t="shared" si="1073"/>
        <v>8.4982813070774224E-2</v>
      </c>
      <c r="K11456">
        <f t="shared" si="1073"/>
        <v>0.12317864052225402</v>
      </c>
      <c r="L11456">
        <f t="shared" si="1073"/>
        <v>0.12889212445174264</v>
      </c>
      <c r="M11456">
        <f t="shared" si="1073"/>
        <v>0.13363125566963951</v>
      </c>
      <c r="N11456">
        <f t="shared" si="1073"/>
        <v>0.13483997249264842</v>
      </c>
    </row>
    <row r="11457" spans="1:14">
      <c r="A11457">
        <v>2019</v>
      </c>
      <c r="B11457">
        <v>7</v>
      </c>
      <c r="C11457">
        <v>56</v>
      </c>
      <c r="D11457" t="s">
        <v>1126</v>
      </c>
      <c r="E11457" t="s">
        <v>1127</v>
      </c>
      <c r="F11457">
        <v>2017</v>
      </c>
      <c r="G11457">
        <f t="shared" si="1069"/>
        <v>0.1336306209562122</v>
      </c>
      <c r="H11457">
        <f t="shared" si="1070"/>
        <v>9</v>
      </c>
      <c r="I11457">
        <f t="shared" si="1073"/>
        <v>5.1771240516229396E-2</v>
      </c>
      <c r="J11457">
        <f t="shared" si="1073"/>
        <v>8.4220619978785743E-2</v>
      </c>
      <c r="K11457">
        <f t="shared" si="1073"/>
        <v>0.12207387703544868</v>
      </c>
      <c r="L11457">
        <f t="shared" si="1073"/>
        <v>0.12773611792149256</v>
      </c>
      <c r="M11457">
        <f t="shared" si="1073"/>
        <v>0.1324327448618092</v>
      </c>
      <c r="N11457">
        <f t="shared" si="1073"/>
        <v>0.1336306209562122</v>
      </c>
    </row>
    <row r="11458" spans="1:14">
      <c r="A11458">
        <v>2019</v>
      </c>
      <c r="B11458">
        <v>7</v>
      </c>
      <c r="C11458">
        <v>57</v>
      </c>
      <c r="D11458" t="s">
        <v>1208</v>
      </c>
      <c r="E11458" t="s">
        <v>1209</v>
      </c>
      <c r="F11458">
        <v>2018</v>
      </c>
      <c r="G11458">
        <f t="shared" si="1069"/>
        <v>0.13245323570650439</v>
      </c>
      <c r="H11458">
        <f t="shared" si="1070"/>
        <v>9</v>
      </c>
      <c r="I11458">
        <f t="shared" ref="I11458:N11473" si="1074">$G11458*(I$1^$H11458)</f>
        <v>5.1315097347046208E-2</v>
      </c>
      <c r="J11458">
        <f t="shared" si="1074"/>
        <v>8.3478573620138927E-2</v>
      </c>
      <c r="K11458">
        <f t="shared" si="1074"/>
        <v>0.12099831530290776</v>
      </c>
      <c r="L11458">
        <f t="shared" si="1074"/>
        <v>0.12661066763158496</v>
      </c>
      <c r="M11458">
        <f t="shared" si="1074"/>
        <v>0.13126591379223193</v>
      </c>
      <c r="N11458">
        <f t="shared" si="1074"/>
        <v>0.13245323570650439</v>
      </c>
    </row>
    <row r="11459" spans="1:14">
      <c r="A11459">
        <v>2019</v>
      </c>
      <c r="B11459">
        <v>7</v>
      </c>
      <c r="C11459">
        <v>58</v>
      </c>
      <c r="D11459" t="s">
        <v>1062</v>
      </c>
      <c r="E11459" t="s">
        <v>1063</v>
      </c>
      <c r="F11459">
        <v>2017</v>
      </c>
      <c r="G11459">
        <f t="shared" ref="G11459:G11522" si="1075">1/SQRT(C11459)</f>
        <v>0.13130643285972254</v>
      </c>
      <c r="H11459">
        <f t="shared" ref="H11459:H11522" si="1076">(2020*12+4)-(A11459*12+B11459)</f>
        <v>9</v>
      </c>
      <c r="I11459">
        <f t="shared" si="1074"/>
        <v>5.0870802427359398E-2</v>
      </c>
      <c r="J11459">
        <f t="shared" si="1074"/>
        <v>8.275580180288418E-2</v>
      </c>
      <c r="K11459">
        <f t="shared" si="1074"/>
        <v>0.11995069112290921</v>
      </c>
      <c r="L11459">
        <f t="shared" si="1074"/>
        <v>0.12551445074191542</v>
      </c>
      <c r="M11459">
        <f t="shared" si="1074"/>
        <v>0.13012939098235571</v>
      </c>
      <c r="N11459">
        <f t="shared" si="1074"/>
        <v>0.13130643285972254</v>
      </c>
    </row>
    <row r="11460" spans="1:14">
      <c r="A11460">
        <v>2019</v>
      </c>
      <c r="B11460">
        <v>7</v>
      </c>
      <c r="C11460">
        <v>59</v>
      </c>
      <c r="D11460" t="s">
        <v>1300</v>
      </c>
      <c r="E11460" t="s">
        <v>1301</v>
      </c>
      <c r="F11460">
        <v>2019</v>
      </c>
      <c r="G11460">
        <f t="shared" si="1075"/>
        <v>0.13018891098082389</v>
      </c>
      <c r="H11460">
        <f t="shared" si="1076"/>
        <v>9</v>
      </c>
      <c r="I11460">
        <f t="shared" si="1074"/>
        <v>5.0437851554568279E-2</v>
      </c>
      <c r="J11460">
        <f t="shared" si="1074"/>
        <v>8.2051484298353961E-2</v>
      </c>
      <c r="K11460">
        <f t="shared" si="1074"/>
        <v>0.11892981561209497</v>
      </c>
      <c r="L11460">
        <f t="shared" si="1074"/>
        <v>0.12444622322428962</v>
      </c>
      <c r="M11460">
        <f t="shared" si="1074"/>
        <v>0.12902188666331069</v>
      </c>
      <c r="N11460">
        <f t="shared" si="1074"/>
        <v>0.13018891098082389</v>
      </c>
    </row>
    <row r="11461" spans="1:14">
      <c r="A11461">
        <v>2019</v>
      </c>
      <c r="B11461">
        <v>7</v>
      </c>
      <c r="C11461">
        <v>60</v>
      </c>
      <c r="D11461" t="s">
        <v>1146</v>
      </c>
      <c r="E11461" t="s">
        <v>1147</v>
      </c>
      <c r="F11461">
        <v>2015</v>
      </c>
      <c r="G11461">
        <f t="shared" si="1075"/>
        <v>0.12909944487358055</v>
      </c>
      <c r="H11461">
        <f t="shared" si="1076"/>
        <v>9</v>
      </c>
      <c r="I11461">
        <f t="shared" si="1074"/>
        <v>5.0015770062551139E-2</v>
      </c>
      <c r="J11461">
        <f t="shared" si="1074"/>
        <v>8.1364848927348882E-2</v>
      </c>
      <c r="K11461">
        <f t="shared" si="1074"/>
        <v>0.11793456953257932</v>
      </c>
      <c r="L11461">
        <f t="shared" si="1074"/>
        <v>0.12340481392640193</v>
      </c>
      <c r="M11461">
        <f t="shared" si="1074"/>
        <v>0.12794218662163068</v>
      </c>
      <c r="N11461">
        <f t="shared" si="1074"/>
        <v>0.12909944487358055</v>
      </c>
    </row>
    <row r="11462" spans="1:14">
      <c r="A11462">
        <v>2019</v>
      </c>
      <c r="B11462">
        <v>7</v>
      </c>
      <c r="C11462">
        <v>61</v>
      </c>
      <c r="D11462" t="s">
        <v>704</v>
      </c>
      <c r="E11462" t="s">
        <v>705</v>
      </c>
      <c r="F11462">
        <v>2014</v>
      </c>
      <c r="G11462">
        <f t="shared" si="1075"/>
        <v>0.12803687993289598</v>
      </c>
      <c r="H11462">
        <f t="shared" si="1076"/>
        <v>9</v>
      </c>
      <c r="I11462">
        <f t="shared" si="1074"/>
        <v>4.9604110633636865E-2</v>
      </c>
      <c r="J11462">
        <f t="shared" si="1074"/>
        <v>8.0695168000688364E-2</v>
      </c>
      <c r="K11462">
        <f t="shared" si="1074"/>
        <v>0.11696389813269252</v>
      </c>
      <c r="L11462">
        <f t="shared" si="1074"/>
        <v>0.12238911917327343</v>
      </c>
      <c r="M11462">
        <f t="shared" si="1074"/>
        <v>0.12688914660219611</v>
      </c>
      <c r="N11462">
        <f t="shared" si="1074"/>
        <v>0.12803687993289598</v>
      </c>
    </row>
    <row r="11463" spans="1:14">
      <c r="A11463">
        <v>2019</v>
      </c>
      <c r="B11463">
        <v>7</v>
      </c>
      <c r="C11463">
        <v>62</v>
      </c>
      <c r="D11463" t="s">
        <v>986</v>
      </c>
      <c r="E11463" t="s">
        <v>987</v>
      </c>
      <c r="F11463">
        <v>2015</v>
      </c>
      <c r="G11463">
        <f t="shared" si="1075"/>
        <v>0.1270001270001905</v>
      </c>
      <c r="H11463">
        <f t="shared" si="1076"/>
        <v>9</v>
      </c>
      <c r="I11463">
        <f t="shared" si="1074"/>
        <v>4.9202451305475924E-2</v>
      </c>
      <c r="J11463">
        <f t="shared" si="1074"/>
        <v>8.0041755076820487E-2</v>
      </c>
      <c r="K11463">
        <f t="shared" si="1074"/>
        <v>0.11601680644728683</v>
      </c>
      <c r="L11463">
        <f t="shared" si="1074"/>
        <v>0.12139809784956863</v>
      </c>
      <c r="M11463">
        <f t="shared" si="1074"/>
        <v>0.12586168720973617</v>
      </c>
      <c r="N11463">
        <f t="shared" si="1074"/>
        <v>0.1270001270001905</v>
      </c>
    </row>
    <row r="11464" spans="1:14">
      <c r="A11464">
        <v>2019</v>
      </c>
      <c r="B11464">
        <v>7</v>
      </c>
      <c r="C11464">
        <v>63</v>
      </c>
      <c r="D11464" t="s">
        <v>62</v>
      </c>
      <c r="E11464" t="s">
        <v>63</v>
      </c>
      <c r="F11464">
        <v>1999</v>
      </c>
      <c r="G11464">
        <f t="shared" si="1075"/>
        <v>0.12598815766974239</v>
      </c>
      <c r="H11464">
        <f t="shared" si="1076"/>
        <v>9</v>
      </c>
      <c r="I11464">
        <f t="shared" si="1074"/>
        <v>4.8810393652620715E-2</v>
      </c>
      <c r="J11464">
        <f t="shared" si="1074"/>
        <v>7.9403962003646147E-2</v>
      </c>
      <c r="K11464">
        <f t="shared" si="1074"/>
        <v>0.11509235500999801</v>
      </c>
      <c r="L11464">
        <f t="shared" si="1074"/>
        <v>0.1204307669129758</v>
      </c>
      <c r="M11464">
        <f t="shared" si="1074"/>
        <v>0.12485878925724422</v>
      </c>
      <c r="N11464">
        <f t="shared" si="1074"/>
        <v>0.12598815766974239</v>
      </c>
    </row>
    <row r="11465" spans="1:14">
      <c r="A11465">
        <v>2019</v>
      </c>
      <c r="B11465">
        <v>7</v>
      </c>
      <c r="C11465">
        <v>64</v>
      </c>
      <c r="D11465" t="s">
        <v>14</v>
      </c>
      <c r="E11465" t="s">
        <v>15</v>
      </c>
      <c r="F11465">
        <v>2007</v>
      </c>
      <c r="G11465">
        <f t="shared" si="1075"/>
        <v>0.125</v>
      </c>
      <c r="H11465">
        <f t="shared" si="1076"/>
        <v>9</v>
      </c>
      <c r="I11465">
        <f t="shared" si="1074"/>
        <v>4.8427561125000018E-2</v>
      </c>
      <c r="J11465">
        <f t="shared" si="1074"/>
        <v>7.8781176215576162E-2</v>
      </c>
      <c r="K11465">
        <f t="shared" si="1074"/>
        <v>0.11418965593545509</v>
      </c>
      <c r="L11465">
        <f t="shared" si="1074"/>
        <v>0.11948619729469497</v>
      </c>
      <c r="M11465">
        <f t="shared" si="1074"/>
        <v>0.12387948951573427</v>
      </c>
      <c r="N11465">
        <f t="shared" si="1074"/>
        <v>0.125</v>
      </c>
    </row>
    <row r="11466" spans="1:14">
      <c r="A11466">
        <v>2019</v>
      </c>
      <c r="B11466">
        <v>7</v>
      </c>
      <c r="C11466">
        <v>65</v>
      </c>
      <c r="D11466" t="s">
        <v>888</v>
      </c>
      <c r="E11466" t="s">
        <v>889</v>
      </c>
      <c r="F11466">
        <v>2014</v>
      </c>
      <c r="G11466">
        <f t="shared" si="1075"/>
        <v>0.12403473458920847</v>
      </c>
      <c r="H11466">
        <f t="shared" si="1076"/>
        <v>9</v>
      </c>
      <c r="I11466">
        <f t="shared" si="1074"/>
        <v>4.8053597527536379E-2</v>
      </c>
      <c r="J11466">
        <f t="shared" si="1074"/>
        <v>7.8172818260197216E-2</v>
      </c>
      <c r="K11466">
        <f t="shared" si="1074"/>
        <v>0.11330786933429764</v>
      </c>
      <c r="L11466">
        <f t="shared" si="1074"/>
        <v>0.11856351014817031</v>
      </c>
      <c r="M11466">
        <f t="shared" si="1074"/>
        <v>0.12292287682504587</v>
      </c>
      <c r="N11466">
        <f t="shared" si="1074"/>
        <v>0.12403473458920847</v>
      </c>
    </row>
    <row r="11467" spans="1:14">
      <c r="A11467">
        <v>2019</v>
      </c>
      <c r="B11467">
        <v>7</v>
      </c>
      <c r="C11467">
        <v>66</v>
      </c>
      <c r="D11467" t="s">
        <v>1122</v>
      </c>
      <c r="E11467" t="s">
        <v>1123</v>
      </c>
      <c r="F11467">
        <v>2017</v>
      </c>
      <c r="G11467">
        <f t="shared" si="1075"/>
        <v>0.12309149097933272</v>
      </c>
      <c r="H11467">
        <f t="shared" si="1076"/>
        <v>9</v>
      </c>
      <c r="I11467">
        <f t="shared" si="1074"/>
        <v>4.7688165626952189E-2</v>
      </c>
      <c r="J11467">
        <f t="shared" si="1074"/>
        <v>7.7578339531846521E-2</v>
      </c>
      <c r="K11467">
        <f t="shared" si="1074"/>
        <v>0.11244620002809742</v>
      </c>
      <c r="L11467">
        <f t="shared" si="1074"/>
        <v>0.11766187341163772</v>
      </c>
      <c r="M11467">
        <f t="shared" si="1074"/>
        <v>0.12198808853000279</v>
      </c>
      <c r="N11467">
        <f t="shared" si="1074"/>
        <v>0.12309149097933272</v>
      </c>
    </row>
    <row r="11468" spans="1:14">
      <c r="A11468">
        <v>2019</v>
      </c>
      <c r="B11468">
        <v>7</v>
      </c>
      <c r="C11468">
        <v>67</v>
      </c>
      <c r="D11468" t="s">
        <v>1168</v>
      </c>
      <c r="E11468" t="s">
        <v>1169</v>
      </c>
      <c r="F11468">
        <v>2018</v>
      </c>
      <c r="G11468">
        <f t="shared" si="1075"/>
        <v>0.12216944435630522</v>
      </c>
      <c r="H11468">
        <f t="shared" si="1076"/>
        <v>9</v>
      </c>
      <c r="I11468">
        <f t="shared" si="1074"/>
        <v>4.7330945873378077E-2</v>
      </c>
      <c r="J11468">
        <f t="shared" si="1074"/>
        <v>7.6997220191944868E-2</v>
      </c>
      <c r="K11468">
        <f t="shared" si="1074"/>
        <v>0.11160389453497775</v>
      </c>
      <c r="L11468">
        <f t="shared" si="1074"/>
        <v>0.11678049865392595</v>
      </c>
      <c r="M11468">
        <f t="shared" si="1074"/>
        <v>0.12107430721023996</v>
      </c>
      <c r="N11468">
        <f t="shared" si="1074"/>
        <v>0.12216944435630522</v>
      </c>
    </row>
    <row r="11469" spans="1:14">
      <c r="A11469">
        <v>2019</v>
      </c>
      <c r="B11469">
        <v>7</v>
      </c>
      <c r="C11469">
        <v>68</v>
      </c>
      <c r="D11469" t="s">
        <v>736</v>
      </c>
      <c r="E11469" t="s">
        <v>737</v>
      </c>
      <c r="F11469">
        <v>2014</v>
      </c>
      <c r="G11469">
        <f t="shared" si="1075"/>
        <v>0.12126781251816648</v>
      </c>
      <c r="H11469">
        <f t="shared" si="1076"/>
        <v>9</v>
      </c>
      <c r="I11469">
        <f t="shared" si="1074"/>
        <v>4.69816352257484E-2</v>
      </c>
      <c r="J11469">
        <f t="shared" si="1074"/>
        <v>7.6428967258169014E-2</v>
      </c>
      <c r="K11469">
        <f t="shared" si="1074"/>
        <v>0.11078023829995763</v>
      </c>
      <c r="L11469">
        <f t="shared" si="1074"/>
        <v>0.11591863817633376</v>
      </c>
      <c r="M11469">
        <f t="shared" si="1074"/>
        <v>0.12018075767552187</v>
      </c>
      <c r="N11469">
        <f t="shared" si="1074"/>
        <v>0.12126781251816648</v>
      </c>
    </row>
    <row r="11470" spans="1:14">
      <c r="A11470">
        <v>2019</v>
      </c>
      <c r="B11470">
        <v>7</v>
      </c>
      <c r="C11470">
        <v>69</v>
      </c>
      <c r="D11470" t="s">
        <v>800</v>
      </c>
      <c r="E11470" t="s">
        <v>801</v>
      </c>
      <c r="F11470">
        <v>2014</v>
      </c>
      <c r="G11470">
        <f t="shared" si="1075"/>
        <v>0.1203858530857692</v>
      </c>
      <c r="H11470">
        <f t="shared" si="1076"/>
        <v>9</v>
      </c>
      <c r="I11470">
        <f t="shared" si="1074"/>
        <v>4.6639946071170876E-2</v>
      </c>
      <c r="J11470">
        <f t="shared" si="1074"/>
        <v>7.5873112846499571E-2</v>
      </c>
      <c r="K11470">
        <f t="shared" si="1074"/>
        <v>0.10997455314688183</v>
      </c>
      <c r="L11470">
        <f t="shared" si="1074"/>
        <v>0.11507558234637105</v>
      </c>
      <c r="M11470">
        <f t="shared" si="1074"/>
        <v>0.11930670420145018</v>
      </c>
      <c r="N11470">
        <f t="shared" si="1074"/>
        <v>0.1203858530857692</v>
      </c>
    </row>
    <row r="11471" spans="1:14">
      <c r="A11471">
        <v>2019</v>
      </c>
      <c r="B11471">
        <v>7</v>
      </c>
      <c r="C11471">
        <v>70</v>
      </c>
      <c r="D11471" t="s">
        <v>872</v>
      </c>
      <c r="E11471" t="s">
        <v>873</v>
      </c>
      <c r="F11471">
        <v>2015</v>
      </c>
      <c r="G11471">
        <f t="shared" si="1075"/>
        <v>0.11952286093343936</v>
      </c>
      <c r="H11471">
        <f t="shared" si="1076"/>
        <v>9</v>
      </c>
      <c r="I11471">
        <f t="shared" si="1074"/>
        <v>4.630560522951209E-2</v>
      </c>
      <c r="J11471">
        <f t="shared" si="1074"/>
        <v>7.5329212551896729E-2</v>
      </c>
      <c r="K11471">
        <f t="shared" si="1074"/>
        <v>0.10918619493128549</v>
      </c>
      <c r="L11471">
        <f t="shared" si="1074"/>
        <v>0.1142506571417546</v>
      </c>
      <c r="M11471">
        <f t="shared" si="1074"/>
        <v>0.11845144798315653</v>
      </c>
      <c r="N11471">
        <f t="shared" si="1074"/>
        <v>0.11952286093343936</v>
      </c>
    </row>
    <row r="11472" spans="1:14">
      <c r="A11472">
        <v>2019</v>
      </c>
      <c r="B11472">
        <v>7</v>
      </c>
      <c r="C11472">
        <v>71</v>
      </c>
      <c r="D11472" t="s">
        <v>1188</v>
      </c>
      <c r="E11472" t="s">
        <v>1189</v>
      </c>
      <c r="F11472">
        <v>2018</v>
      </c>
      <c r="G11472">
        <f t="shared" si="1075"/>
        <v>0.11867816581938533</v>
      </c>
      <c r="H11472">
        <f t="shared" si="1076"/>
        <v>9</v>
      </c>
      <c r="I11472">
        <f t="shared" si="1074"/>
        <v>4.5978353035369367E-2</v>
      </c>
      <c r="J11472">
        <f t="shared" si="1074"/>
        <v>7.479684395486691E-2</v>
      </c>
      <c r="K11472">
        <f t="shared" si="1074"/>
        <v>0.10841455137573197</v>
      </c>
      <c r="L11472">
        <f t="shared" si="1074"/>
        <v>0.1134432218853408</v>
      </c>
      <c r="M11472">
        <f t="shared" si="1074"/>
        <v>0.11761432478695294</v>
      </c>
      <c r="N11472">
        <f t="shared" si="1074"/>
        <v>0.11867816581938533</v>
      </c>
    </row>
    <row r="11473" spans="1:14">
      <c r="A11473">
        <v>2019</v>
      </c>
      <c r="B11473">
        <v>7</v>
      </c>
      <c r="C11473">
        <v>72</v>
      </c>
      <c r="D11473" t="s">
        <v>1228</v>
      </c>
      <c r="E11473" t="s">
        <v>1229</v>
      </c>
      <c r="F11473">
        <v>2018</v>
      </c>
      <c r="G11473">
        <f t="shared" si="1075"/>
        <v>0.11785113019775793</v>
      </c>
      <c r="H11473">
        <f t="shared" si="1076"/>
        <v>9</v>
      </c>
      <c r="I11473">
        <f t="shared" si="1074"/>
        <v>4.565794249041806E-2</v>
      </c>
      <c r="J11473">
        <f t="shared" si="1074"/>
        <v>7.4275605242515017E-2</v>
      </c>
      <c r="K11473">
        <f t="shared" si="1074"/>
        <v>0.10765904007109199</v>
      </c>
      <c r="L11473">
        <f t="shared" si="1074"/>
        <v>0.11265266715369671</v>
      </c>
      <c r="M11473">
        <f t="shared" si="1074"/>
        <v>0.11679470278200471</v>
      </c>
      <c r="N11473">
        <f t="shared" si="1074"/>
        <v>0.11785113019775793</v>
      </c>
    </row>
    <row r="11474" spans="1:14">
      <c r="A11474">
        <v>2019</v>
      </c>
      <c r="B11474">
        <v>7</v>
      </c>
      <c r="C11474">
        <v>73</v>
      </c>
      <c r="D11474" t="s">
        <v>1218</v>
      </c>
      <c r="E11474" t="s">
        <v>1219</v>
      </c>
      <c r="F11474">
        <v>2018</v>
      </c>
      <c r="G11474">
        <f t="shared" si="1075"/>
        <v>0.11704114719613057</v>
      </c>
      <c r="H11474">
        <f t="shared" si="1076"/>
        <v>9</v>
      </c>
      <c r="I11474">
        <f t="shared" ref="I11474:N11489" si="1077">$G11474*(I$1^$H11474)</f>
        <v>4.5344138479845898E-2</v>
      </c>
      <c r="J11474">
        <f t="shared" si="1077"/>
        <v>7.3765113933852405E-2</v>
      </c>
      <c r="K11474">
        <f t="shared" si="1077"/>
        <v>0.10691910662893683</v>
      </c>
      <c r="L11474">
        <f t="shared" si="1077"/>
        <v>0.11187841284379434</v>
      </c>
      <c r="M11474">
        <f t="shared" si="1077"/>
        <v>0.11599198053594055</v>
      </c>
      <c r="N11474">
        <f t="shared" si="1077"/>
        <v>0.11704114719613057</v>
      </c>
    </row>
    <row r="11475" spans="1:14">
      <c r="A11475">
        <v>2019</v>
      </c>
      <c r="B11475">
        <v>7</v>
      </c>
      <c r="C11475">
        <v>74</v>
      </c>
      <c r="D11475" t="s">
        <v>22</v>
      </c>
      <c r="E11475" t="s">
        <v>23</v>
      </c>
      <c r="F11475">
        <v>2008</v>
      </c>
      <c r="G11475">
        <f t="shared" si="1075"/>
        <v>0.11624763874381928</v>
      </c>
      <c r="H11475">
        <f t="shared" si="1076"/>
        <v>9</v>
      </c>
      <c r="I11475">
        <f t="shared" si="1077"/>
        <v>4.5036717047225831E-2</v>
      </c>
      <c r="J11475">
        <f t="shared" si="1077"/>
        <v>7.326500570017172E-2</v>
      </c>
      <c r="K11475">
        <f t="shared" si="1077"/>
        <v>0.10619422297172643</v>
      </c>
      <c r="L11475">
        <f t="shared" si="1077"/>
        <v>0.11111990638389134</v>
      </c>
      <c r="M11475">
        <f t="shared" si="1077"/>
        <v>0.11520558515995061</v>
      </c>
      <c r="N11475">
        <f t="shared" si="1077"/>
        <v>0.11624763874381928</v>
      </c>
    </row>
    <row r="11476" spans="1:14">
      <c r="A11476">
        <v>2019</v>
      </c>
      <c r="B11476">
        <v>7</v>
      </c>
      <c r="C11476">
        <v>75</v>
      </c>
      <c r="D11476" t="s">
        <v>1280</v>
      </c>
      <c r="E11476" t="s">
        <v>1281</v>
      </c>
      <c r="F11476">
        <v>2019</v>
      </c>
      <c r="G11476">
        <f t="shared" si="1075"/>
        <v>0.11547005383792514</v>
      </c>
      <c r="H11476">
        <f t="shared" si="1076"/>
        <v>9</v>
      </c>
      <c r="I11476">
        <f t="shared" si="1077"/>
        <v>4.4735464722745297E-2</v>
      </c>
      <c r="J11476">
        <f t="shared" si="1077"/>
        <v>7.2774933272221176E-2</v>
      </c>
      <c r="K11476">
        <f t="shared" si="1077"/>
        <v>0.10548388574880917</v>
      </c>
      <c r="L11476">
        <f t="shared" si="1077"/>
        <v>0.11037662107605897</v>
      </c>
      <c r="M11476">
        <f t="shared" si="1077"/>
        <v>0.11443497059037215</v>
      </c>
      <c r="N11476">
        <f t="shared" si="1077"/>
        <v>0.11547005383792514</v>
      </c>
    </row>
    <row r="11477" spans="1:14">
      <c r="A11477">
        <v>2019</v>
      </c>
      <c r="B11477">
        <v>7</v>
      </c>
      <c r="C11477">
        <v>76</v>
      </c>
      <c r="D11477" t="s">
        <v>150</v>
      </c>
      <c r="E11477" t="s">
        <v>151</v>
      </c>
      <c r="F11477">
        <v>1994</v>
      </c>
      <c r="G11477">
        <f t="shared" si="1075"/>
        <v>0.11470786693528087</v>
      </c>
      <c r="H11477">
        <f t="shared" si="1076"/>
        <v>9</v>
      </c>
      <c r="I11477">
        <f t="shared" si="1077"/>
        <v>4.4440177900213464E-2</v>
      </c>
      <c r="J11477">
        <f t="shared" si="1077"/>
        <v>7.2294565426729795E-2</v>
      </c>
      <c r="K11477">
        <f t="shared" si="1077"/>
        <v>0.1047876148674375</v>
      </c>
      <c r="L11477">
        <f t="shared" si="1077"/>
        <v>0.1096480545590607</v>
      </c>
      <c r="M11477">
        <f t="shared" si="1077"/>
        <v>0.11367961599505094</v>
      </c>
      <c r="N11477">
        <f t="shared" si="1077"/>
        <v>0.11470786693528087</v>
      </c>
    </row>
    <row r="11478" spans="1:14">
      <c r="A11478">
        <v>2019</v>
      </c>
      <c r="B11478">
        <v>7</v>
      </c>
      <c r="C11478">
        <v>77</v>
      </c>
      <c r="D11478" t="s">
        <v>618</v>
      </c>
      <c r="E11478" t="s">
        <v>619</v>
      </c>
      <c r="F11478">
        <v>2012</v>
      </c>
      <c r="G11478">
        <f t="shared" si="1075"/>
        <v>0.11396057645963795</v>
      </c>
      <c r="H11478">
        <f t="shared" si="1076"/>
        <v>9</v>
      </c>
      <c r="I11478">
        <f t="shared" si="1077"/>
        <v>4.4150662258714841E-2</v>
      </c>
      <c r="J11478">
        <f t="shared" si="1077"/>
        <v>7.182358604556302E-2</v>
      </c>
      <c r="K11478">
        <f t="shared" si="1077"/>
        <v>0.10410495212905743</v>
      </c>
      <c r="L11478">
        <f t="shared" si="1077"/>
        <v>0.10893372738138776</v>
      </c>
      <c r="M11478">
        <f t="shared" si="1077"/>
        <v>0.11293902429391002</v>
      </c>
      <c r="N11478">
        <f t="shared" si="1077"/>
        <v>0.11396057645963795</v>
      </c>
    </row>
    <row r="11479" spans="1:14">
      <c r="A11479">
        <v>2019</v>
      </c>
      <c r="B11479">
        <v>7</v>
      </c>
      <c r="C11479">
        <v>78</v>
      </c>
      <c r="D11479" t="s">
        <v>74</v>
      </c>
      <c r="E11479" t="s">
        <v>75</v>
      </c>
      <c r="F11479">
        <v>2008</v>
      </c>
      <c r="G11479">
        <f t="shared" si="1075"/>
        <v>0.11322770341445956</v>
      </c>
      <c r="H11479">
        <f t="shared" si="1076"/>
        <v>9</v>
      </c>
      <c r="I11479">
        <f t="shared" si="1077"/>
        <v>4.386673222517691E-2</v>
      </c>
      <c r="J11479">
        <f t="shared" si="1077"/>
        <v>7.1361693241436264E-2</v>
      </c>
      <c r="K11479">
        <f t="shared" si="1077"/>
        <v>0.10343545996207112</v>
      </c>
      <c r="L11479">
        <f t="shared" si="1077"/>
        <v>0.10823318167524258</v>
      </c>
      <c r="M11479">
        <f t="shared" si="1077"/>
        <v>0.1122127207841777</v>
      </c>
      <c r="N11479">
        <f t="shared" si="1077"/>
        <v>0.11322770341445956</v>
      </c>
    </row>
    <row r="11480" spans="1:14">
      <c r="A11480">
        <v>2019</v>
      </c>
      <c r="B11480">
        <v>7</v>
      </c>
      <c r="C11480">
        <v>79</v>
      </c>
      <c r="D11480" t="s">
        <v>1192</v>
      </c>
      <c r="E11480" t="s">
        <v>1193</v>
      </c>
      <c r="F11480">
        <v>2018</v>
      </c>
      <c r="G11480">
        <f t="shared" si="1075"/>
        <v>0.1125087900926024</v>
      </c>
      <c r="H11480">
        <f t="shared" si="1076"/>
        <v>9</v>
      </c>
      <c r="I11480">
        <f t="shared" si="1077"/>
        <v>4.3588210474474393E-2</v>
      </c>
      <c r="J11480">
        <f t="shared" si="1077"/>
        <v>7.0908598544692628E-2</v>
      </c>
      <c r="K11480">
        <f t="shared" si="1077"/>
        <v>0.10277872024310884</v>
      </c>
      <c r="L11480">
        <f t="shared" si="1077"/>
        <v>0.1075459799231369</v>
      </c>
      <c r="M11480">
        <f t="shared" si="1077"/>
        <v>0.1115002518616359</v>
      </c>
      <c r="N11480">
        <f t="shared" si="1077"/>
        <v>0.1125087900926024</v>
      </c>
    </row>
    <row r="11481" spans="1:14">
      <c r="A11481">
        <v>2019</v>
      </c>
      <c r="B11481">
        <v>7</v>
      </c>
      <c r="C11481">
        <v>80</v>
      </c>
      <c r="D11481" t="s">
        <v>858</v>
      </c>
      <c r="E11481" t="s">
        <v>859</v>
      </c>
      <c r="F11481">
        <v>2015</v>
      </c>
      <c r="G11481">
        <f t="shared" si="1075"/>
        <v>0.11180339887498948</v>
      </c>
      <c r="H11481">
        <f t="shared" si="1076"/>
        <v>9</v>
      </c>
      <c r="I11481">
        <f t="shared" si="1077"/>
        <v>4.3314927464010493E-2</v>
      </c>
      <c r="J11481">
        <f t="shared" si="1077"/>
        <v>7.0464026146167175E-2</v>
      </c>
      <c r="K11481">
        <f t="shared" si="1077"/>
        <v>0.10213433319959596</v>
      </c>
      <c r="L11481">
        <f t="shared" si="1077"/>
        <v>0.10687170380955577</v>
      </c>
      <c r="M11481">
        <f t="shared" si="1077"/>
        <v>0.11080118383006173</v>
      </c>
      <c r="N11481">
        <f t="shared" si="1077"/>
        <v>0.11180339887498948</v>
      </c>
    </row>
    <row r="11482" spans="1:14">
      <c r="A11482">
        <v>2019</v>
      </c>
      <c r="B11482">
        <v>7</v>
      </c>
      <c r="C11482">
        <v>81</v>
      </c>
      <c r="D11482" t="s">
        <v>1070</v>
      </c>
      <c r="E11482" t="s">
        <v>1071</v>
      </c>
      <c r="F11482">
        <v>2017</v>
      </c>
      <c r="G11482">
        <f t="shared" si="1075"/>
        <v>0.1111111111111111</v>
      </c>
      <c r="H11482">
        <f t="shared" si="1076"/>
        <v>9</v>
      </c>
      <c r="I11482">
        <f t="shared" si="1077"/>
        <v>4.3046721000000017E-2</v>
      </c>
      <c r="J11482">
        <f t="shared" si="1077"/>
        <v>7.0027712191623251E-2</v>
      </c>
      <c r="K11482">
        <f t="shared" si="1077"/>
        <v>0.10150191638707118</v>
      </c>
      <c r="L11482">
        <f t="shared" si="1077"/>
        <v>0.10620995315083996</v>
      </c>
      <c r="M11482">
        <f t="shared" si="1077"/>
        <v>0.11011510179176379</v>
      </c>
      <c r="N11482">
        <f t="shared" si="1077"/>
        <v>0.1111111111111111</v>
      </c>
    </row>
    <row r="11483" spans="1:14">
      <c r="A11483">
        <v>2019</v>
      </c>
      <c r="B11483">
        <v>7</v>
      </c>
      <c r="C11483">
        <v>82</v>
      </c>
      <c r="D11483" t="s">
        <v>92</v>
      </c>
      <c r="E11483" t="s">
        <v>93</v>
      </c>
      <c r="F11483">
        <v>2004</v>
      </c>
      <c r="G11483">
        <f t="shared" si="1075"/>
        <v>0.11043152607484653</v>
      </c>
      <c r="H11483">
        <f t="shared" si="1076"/>
        <v>9</v>
      </c>
      <c r="I11483">
        <f t="shared" si="1077"/>
        <v>4.2783435832933314E-2</v>
      </c>
      <c r="J11483">
        <f t="shared" si="1077"/>
        <v>6.9599404123659822E-2</v>
      </c>
      <c r="K11483">
        <f t="shared" si="1077"/>
        <v>0.1008811037353117</v>
      </c>
      <c r="L11483">
        <f t="shared" si="1077"/>
        <v>0.10556034489706692</v>
      </c>
      <c r="M11483">
        <f t="shared" si="1077"/>
        <v>0.10944160861276389</v>
      </c>
      <c r="N11483">
        <f t="shared" si="1077"/>
        <v>0.11043152607484653</v>
      </c>
    </row>
    <row r="11484" spans="1:14">
      <c r="A11484">
        <v>2019</v>
      </c>
      <c r="B11484">
        <v>7</v>
      </c>
      <c r="C11484">
        <v>83</v>
      </c>
      <c r="D11484" t="s">
        <v>948</v>
      </c>
      <c r="E11484" t="s">
        <v>949</v>
      </c>
      <c r="F11484">
        <v>2016</v>
      </c>
      <c r="G11484">
        <f t="shared" si="1075"/>
        <v>0.10976425998969035</v>
      </c>
      <c r="H11484">
        <f t="shared" si="1076"/>
        <v>9</v>
      </c>
      <c r="I11484">
        <f t="shared" si="1077"/>
        <v>4.2524923279928982E-2</v>
      </c>
      <c r="J11484">
        <f t="shared" si="1077"/>
        <v>6.9178860067360889E-2</v>
      </c>
      <c r="K11484">
        <f t="shared" si="1077"/>
        <v>0.10027154465786065</v>
      </c>
      <c r="L11484">
        <f t="shared" si="1077"/>
        <v>0.10492251220027467</v>
      </c>
      <c r="M11484">
        <f t="shared" si="1077"/>
        <v>0.1087803239567614</v>
      </c>
      <c r="N11484">
        <f t="shared" si="1077"/>
        <v>0.10976425998969035</v>
      </c>
    </row>
    <row r="11485" spans="1:14">
      <c r="A11485">
        <v>2019</v>
      </c>
      <c r="B11485">
        <v>7</v>
      </c>
      <c r="C11485">
        <v>84</v>
      </c>
      <c r="D11485" t="s">
        <v>1210</v>
      </c>
      <c r="E11485" t="s">
        <v>1211</v>
      </c>
      <c r="F11485">
        <v>2018</v>
      </c>
      <c r="G11485">
        <f t="shared" si="1075"/>
        <v>0.10910894511799619</v>
      </c>
      <c r="H11485">
        <f t="shared" si="1076"/>
        <v>9</v>
      </c>
      <c r="I11485">
        <f t="shared" si="1077"/>
        <v>4.2271040871888266E-2</v>
      </c>
      <c r="J11485">
        <f t="shared" si="1077"/>
        <v>6.8765848256291895E-2</v>
      </c>
      <c r="K11485">
        <f t="shared" si="1077"/>
        <v>9.9672903220035497E-2</v>
      </c>
      <c r="L11485">
        <f t="shared" si="1077"/>
        <v>0.10429610354387951</v>
      </c>
      <c r="M11485">
        <f t="shared" si="1077"/>
        <v>0.10813088338254108</v>
      </c>
      <c r="N11485">
        <f t="shared" si="1077"/>
        <v>0.10910894511799619</v>
      </c>
    </row>
    <row r="11486" spans="1:14">
      <c r="A11486">
        <v>2019</v>
      </c>
      <c r="B11486">
        <v>7</v>
      </c>
      <c r="C11486">
        <v>85</v>
      </c>
      <c r="D11486" t="s">
        <v>870</v>
      </c>
      <c r="E11486" t="s">
        <v>871</v>
      </c>
      <c r="F11486">
        <v>2015</v>
      </c>
      <c r="G11486">
        <f t="shared" si="1075"/>
        <v>0.10846522890932808</v>
      </c>
      <c r="H11486">
        <f t="shared" si="1076"/>
        <v>9</v>
      </c>
      <c r="I11486">
        <f t="shared" si="1077"/>
        <v>4.2021652023548836E-2</v>
      </c>
      <c r="J11486">
        <f t="shared" si="1077"/>
        <v>6.8360146495748647E-2</v>
      </c>
      <c r="K11486">
        <f t="shared" si="1077"/>
        <v>9.9084857360932407E-2</v>
      </c>
      <c r="L11486">
        <f t="shared" si="1077"/>
        <v>0.10368078192859381</v>
      </c>
      <c r="M11486">
        <f t="shared" si="1077"/>
        <v>0.10749293749995861</v>
      </c>
      <c r="N11486">
        <f t="shared" si="1077"/>
        <v>0.10846522890932808</v>
      </c>
    </row>
    <row r="11487" spans="1:14">
      <c r="A11487">
        <v>2019</v>
      </c>
      <c r="B11487">
        <v>7</v>
      </c>
      <c r="C11487">
        <v>86</v>
      </c>
      <c r="D11487" t="s">
        <v>710</v>
      </c>
      <c r="E11487" t="s">
        <v>711</v>
      </c>
      <c r="F11487">
        <v>2014</v>
      </c>
      <c r="G11487">
        <f t="shared" si="1075"/>
        <v>0.10783277320343841</v>
      </c>
      <c r="H11487">
        <f t="shared" si="1076"/>
        <v>9</v>
      </c>
      <c r="I11487">
        <f t="shared" si="1077"/>
        <v>4.177662572470222E-2</v>
      </c>
      <c r="J11487">
        <f t="shared" si="1077"/>
        <v>6.7961541660434721E-2</v>
      </c>
      <c r="K11487">
        <f t="shared" si="1077"/>
        <v>9.8507098165332749E-2</v>
      </c>
      <c r="L11487">
        <f t="shared" si="1077"/>
        <v>0.10307622411056111</v>
      </c>
      <c r="M11487">
        <f t="shared" si="1077"/>
        <v>0.10686615118006321</v>
      </c>
      <c r="N11487">
        <f t="shared" si="1077"/>
        <v>0.10783277320343841</v>
      </c>
    </row>
    <row r="11488" spans="1:14">
      <c r="A11488">
        <v>2019</v>
      </c>
      <c r="B11488">
        <v>7</v>
      </c>
      <c r="C11488">
        <v>87</v>
      </c>
      <c r="D11488" t="s">
        <v>822</v>
      </c>
      <c r="E11488" t="s">
        <v>823</v>
      </c>
      <c r="F11488">
        <v>2015</v>
      </c>
      <c r="G11488">
        <f t="shared" si="1075"/>
        <v>0.10721125348377948</v>
      </c>
      <c r="H11488">
        <f t="shared" si="1076"/>
        <v>9</v>
      </c>
      <c r="I11488">
        <f t="shared" si="1077"/>
        <v>4.1535836250988813E-2</v>
      </c>
      <c r="J11488">
        <f t="shared" si="1077"/>
        <v>6.7569829223987479E-2</v>
      </c>
      <c r="K11488">
        <f t="shared" si="1077"/>
        <v>9.7939329181773116E-2</v>
      </c>
      <c r="L11488">
        <f t="shared" si="1077"/>
        <v>0.10248211988779543</v>
      </c>
      <c r="M11488">
        <f t="shared" si="1077"/>
        <v>0.10625020281530072</v>
      </c>
      <c r="N11488">
        <f t="shared" si="1077"/>
        <v>0.10721125348377948</v>
      </c>
    </row>
    <row r="11489" spans="1:14">
      <c r="A11489">
        <v>2019</v>
      </c>
      <c r="B11489">
        <v>7</v>
      </c>
      <c r="C11489">
        <v>88</v>
      </c>
      <c r="D11489" t="s">
        <v>1302</v>
      </c>
      <c r="E11489" t="s">
        <v>1303</v>
      </c>
      <c r="F11489">
        <v>2019</v>
      </c>
      <c r="G11489">
        <f t="shared" si="1075"/>
        <v>0.10660035817780521</v>
      </c>
      <c r="H11489">
        <f t="shared" si="1076"/>
        <v>9</v>
      </c>
      <c r="I11489">
        <f t="shared" si="1077"/>
        <v>4.1299162892820457E-2</v>
      </c>
      <c r="J11489">
        <f t="shared" si="1077"/>
        <v>6.7184812817993655E-2</v>
      </c>
      <c r="K11489">
        <f t="shared" si="1077"/>
        <v>9.7381265783358817E-2</v>
      </c>
      <c r="L11489">
        <f t="shared" si="1077"/>
        <v>0.10189817143134706</v>
      </c>
      <c r="M11489">
        <f t="shared" si="1077"/>
        <v>0.10564478362608751</v>
      </c>
      <c r="N11489">
        <f t="shared" si="1077"/>
        <v>0.10660035817780521</v>
      </c>
    </row>
    <row r="11490" spans="1:14">
      <c r="A11490">
        <v>2019</v>
      </c>
      <c r="B11490">
        <v>7</v>
      </c>
      <c r="C11490">
        <v>89</v>
      </c>
      <c r="D11490" t="s">
        <v>818</v>
      </c>
      <c r="E11490" t="s">
        <v>819</v>
      </c>
      <c r="F11490">
        <v>2014</v>
      </c>
      <c r="G11490">
        <f t="shared" si="1075"/>
        <v>0.105999788000636</v>
      </c>
      <c r="H11490">
        <f t="shared" si="1076"/>
        <v>9</v>
      </c>
      <c r="I11490">
        <f t="shared" ref="I11490:N11505" si="1078">$G11490*(I$1^$H11490)</f>
        <v>4.106648970110275E-2</v>
      </c>
      <c r="J11490">
        <f t="shared" si="1078"/>
        <v>6.6806303818334564E-2</v>
      </c>
      <c r="K11490">
        <f t="shared" si="1078"/>
        <v>9.6832634568190454E-2</v>
      </c>
      <c r="L11490">
        <f t="shared" si="1078"/>
        <v>0.10132409265791867</v>
      </c>
      <c r="M11490">
        <f t="shared" si="1078"/>
        <v>0.10504959701035875</v>
      </c>
      <c r="N11490">
        <f t="shared" si="1078"/>
        <v>0.105999788000636</v>
      </c>
    </row>
    <row r="11491" spans="1:14">
      <c r="A11491">
        <v>2019</v>
      </c>
      <c r="B11491">
        <v>7</v>
      </c>
      <c r="C11491">
        <v>90</v>
      </c>
      <c r="D11491" t="s">
        <v>974</v>
      </c>
      <c r="E11491" t="s">
        <v>975</v>
      </c>
      <c r="F11491">
        <v>2016</v>
      </c>
      <c r="G11491">
        <f t="shared" si="1075"/>
        <v>0.10540925533894598</v>
      </c>
      <c r="H11491">
        <f t="shared" si="1076"/>
        <v>9</v>
      </c>
      <c r="I11491">
        <f t="shared" si="1078"/>
        <v>4.0837705248540329E-2</v>
      </c>
      <c r="J11491">
        <f t="shared" si="1078"/>
        <v>6.6434120956881323E-2</v>
      </c>
      <c r="K11491">
        <f t="shared" si="1078"/>
        <v>9.6293172796534182E-2</v>
      </c>
      <c r="L11491">
        <f t="shared" si="1078"/>
        <v>0.10075960864092942</v>
      </c>
      <c r="M11491">
        <f t="shared" si="1078"/>
        <v>0.10446435793297852</v>
      </c>
      <c r="N11491">
        <f t="shared" si="1078"/>
        <v>0.10540925533894598</v>
      </c>
    </row>
    <row r="11492" spans="1:14">
      <c r="A11492">
        <v>2019</v>
      </c>
      <c r="B11492">
        <v>7</v>
      </c>
      <c r="C11492">
        <v>91</v>
      </c>
      <c r="D11492" t="s">
        <v>1254</v>
      </c>
      <c r="E11492" t="s">
        <v>1255</v>
      </c>
      <c r="F11492">
        <v>2011</v>
      </c>
      <c r="G11492">
        <f t="shared" si="1075"/>
        <v>0.10482848367219183</v>
      </c>
      <c r="H11492">
        <f t="shared" si="1076"/>
        <v>9</v>
      </c>
      <c r="I11492">
        <f t="shared" si="1078"/>
        <v>4.0612702405409089E-2</v>
      </c>
      <c r="J11492">
        <f t="shared" si="1078"/>
        <v>6.6068089956724751E-2</v>
      </c>
      <c r="K11492">
        <f t="shared" si="1078"/>
        <v>9.576262786210446E-2</v>
      </c>
      <c r="L11492">
        <f t="shared" si="1078"/>
        <v>0.10020445505727378</v>
      </c>
      <c r="M11492">
        <f t="shared" si="1078"/>
        <v>0.10388879235215687</v>
      </c>
      <c r="N11492">
        <f t="shared" si="1078"/>
        <v>0.10482848367219183</v>
      </c>
    </row>
    <row r="11493" spans="1:14">
      <c r="A11493">
        <v>2019</v>
      </c>
      <c r="B11493">
        <v>7</v>
      </c>
      <c r="C11493">
        <v>92</v>
      </c>
      <c r="D11493" t="s">
        <v>1258</v>
      </c>
      <c r="E11493" t="s">
        <v>1259</v>
      </c>
      <c r="F11493">
        <v>2018</v>
      </c>
      <c r="G11493">
        <f t="shared" si="1075"/>
        <v>0.10425720702853739</v>
      </c>
      <c r="H11493">
        <f t="shared" si="1076"/>
        <v>9</v>
      </c>
      <c r="I11493">
        <f t="shared" si="1078"/>
        <v>4.0391378128770208E-2</v>
      </c>
      <c r="J11493">
        <f t="shared" si="1078"/>
        <v>6.5708043189272078E-2</v>
      </c>
      <c r="K11493">
        <f t="shared" si="1078"/>
        <v>9.5240756795041556E-2</v>
      </c>
      <c r="L11493">
        <f t="shared" si="1078"/>
        <v>9.9658377667245418E-2</v>
      </c>
      <c r="M11493">
        <f t="shared" si="1078"/>
        <v>0.10332263668025148</v>
      </c>
      <c r="N11493">
        <f t="shared" si="1078"/>
        <v>0.10425720702853739</v>
      </c>
    </row>
    <row r="11494" spans="1:14">
      <c r="A11494">
        <v>2019</v>
      </c>
      <c r="B11494">
        <v>7</v>
      </c>
      <c r="C11494">
        <v>93</v>
      </c>
      <c r="D11494" t="s">
        <v>1066</v>
      </c>
      <c r="E11494" t="s">
        <v>1067</v>
      </c>
      <c r="F11494">
        <v>2014</v>
      </c>
      <c r="G11494">
        <f t="shared" si="1075"/>
        <v>0.10369516947304253</v>
      </c>
      <c r="H11494">
        <f t="shared" si="1076"/>
        <v>9</v>
      </c>
      <c r="I11494">
        <f t="shared" si="1078"/>
        <v>4.0173633264184022E-2</v>
      </c>
      <c r="J11494">
        <f t="shared" si="1078"/>
        <v>6.5353819351678374E-2</v>
      </c>
      <c r="K11494">
        <f t="shared" si="1078"/>
        <v>9.4727325794363451E-2</v>
      </c>
      <c r="L11494">
        <f t="shared" si="1078"/>
        <v>9.9121131825302314E-2</v>
      </c>
      <c r="M11494">
        <f t="shared" si="1078"/>
        <v>0.10276563727654447</v>
      </c>
      <c r="N11494">
        <f t="shared" si="1078"/>
        <v>0.10369516947304253</v>
      </c>
    </row>
    <row r="11495" spans="1:14">
      <c r="A11495">
        <v>2019</v>
      </c>
      <c r="B11495">
        <v>7</v>
      </c>
      <c r="C11495">
        <v>94</v>
      </c>
      <c r="D11495" t="s">
        <v>1128</v>
      </c>
      <c r="E11495" t="s">
        <v>1129</v>
      </c>
      <c r="F11495">
        <v>2017</v>
      </c>
      <c r="G11495">
        <f t="shared" si="1075"/>
        <v>0.10314212462587934</v>
      </c>
      <c r="H11495">
        <f t="shared" si="1076"/>
        <v>9</v>
      </c>
      <c r="I11495">
        <f t="shared" si="1078"/>
        <v>3.9959372359057131E-2</v>
      </c>
      <c r="J11495">
        <f t="shared" si="1078"/>
        <v>6.5005263163202542E-2</v>
      </c>
      <c r="K11495">
        <f t="shared" si="1078"/>
        <v>9.4222109787847924E-2</v>
      </c>
      <c r="L11495">
        <f t="shared" si="1078"/>
        <v>9.8592482019534675E-2</v>
      </c>
      <c r="M11495">
        <f t="shared" si="1078"/>
        <v>0.10221754996977742</v>
      </c>
      <c r="N11495">
        <f t="shared" si="1078"/>
        <v>0.10314212462587934</v>
      </c>
    </row>
    <row r="11496" spans="1:14">
      <c r="A11496">
        <v>2019</v>
      </c>
      <c r="B11496">
        <v>7</v>
      </c>
      <c r="C11496">
        <v>95</v>
      </c>
      <c r="D11496" t="s">
        <v>44</v>
      </c>
      <c r="E11496" t="s">
        <v>45</v>
      </c>
      <c r="F11496">
        <v>1997</v>
      </c>
      <c r="G11496">
        <f t="shared" si="1075"/>
        <v>0.10259783520851541</v>
      </c>
      <c r="H11496">
        <f t="shared" si="1076"/>
        <v>9</v>
      </c>
      <c r="I11496">
        <f t="shared" si="1078"/>
        <v>3.9748503486824474E-2</v>
      </c>
      <c r="J11496">
        <f t="shared" si="1078"/>
        <v>6.4662225079189575E-2</v>
      </c>
      <c r="K11496">
        <f t="shared" si="1078"/>
        <v>9.372489201746316E-2</v>
      </c>
      <c r="L11496">
        <f t="shared" si="1078"/>
        <v>9.8072201437866185E-2</v>
      </c>
      <c r="M11496">
        <f t="shared" si="1078"/>
        <v>0.10167813960840254</v>
      </c>
      <c r="N11496">
        <f t="shared" si="1078"/>
        <v>0.10259783520851541</v>
      </c>
    </row>
    <row r="11497" spans="1:14">
      <c r="A11497">
        <v>2019</v>
      </c>
      <c r="B11497">
        <v>7</v>
      </c>
      <c r="C11497">
        <v>96</v>
      </c>
      <c r="D11497" t="s">
        <v>1142</v>
      </c>
      <c r="E11497" t="s">
        <v>1143</v>
      </c>
      <c r="F11497">
        <v>2017</v>
      </c>
      <c r="G11497">
        <f t="shared" si="1075"/>
        <v>0.10206207261596577</v>
      </c>
      <c r="H11497">
        <f t="shared" si="1076"/>
        <v>9</v>
      </c>
      <c r="I11497">
        <f t="shared" si="1078"/>
        <v>3.9540938081230985E-2</v>
      </c>
      <c r="J11497">
        <f t="shared" si="1078"/>
        <v>6.4324561021482637E-2</v>
      </c>
      <c r="K11497">
        <f t="shared" si="1078"/>
        <v>9.3235463648612515E-2</v>
      </c>
      <c r="L11497">
        <f t="shared" si="1078"/>
        <v>9.7560071559174164E-2</v>
      </c>
      <c r="M11497">
        <f t="shared" si="1078"/>
        <v>0.10114717963666912</v>
      </c>
      <c r="N11497">
        <f t="shared" si="1078"/>
        <v>0.10206207261596577</v>
      </c>
    </row>
    <row r="11498" spans="1:14">
      <c r="A11498">
        <v>2019</v>
      </c>
      <c r="B11498">
        <v>7</v>
      </c>
      <c r="C11498">
        <v>97</v>
      </c>
      <c r="D11498" t="s">
        <v>1282</v>
      </c>
      <c r="E11498" t="s">
        <v>1283</v>
      </c>
      <c r="F11498">
        <v>2019</v>
      </c>
      <c r="G11498">
        <f t="shared" si="1075"/>
        <v>0.10153461651336192</v>
      </c>
      <c r="H11498">
        <f t="shared" si="1076"/>
        <v>9</v>
      </c>
      <c r="I11498">
        <f t="shared" si="1078"/>
        <v>3.9336590780034167E-2</v>
      </c>
      <c r="J11498">
        <f t="shared" si="1078"/>
        <v>6.3992132124160911E-2</v>
      </c>
      <c r="K11498">
        <f t="shared" si="1078"/>
        <v>9.2753623401593391E-2</v>
      </c>
      <c r="L11498">
        <f t="shared" si="1078"/>
        <v>9.7055881767654048E-2</v>
      </c>
      <c r="M11498">
        <f t="shared" si="1078"/>
        <v>0.10062445169480894</v>
      </c>
      <c r="N11498">
        <f t="shared" si="1078"/>
        <v>0.10153461651336192</v>
      </c>
    </row>
    <row r="11499" spans="1:14">
      <c r="A11499">
        <v>2019</v>
      </c>
      <c r="B11499">
        <v>7</v>
      </c>
      <c r="C11499">
        <v>98</v>
      </c>
      <c r="D11499" t="s">
        <v>1204</v>
      </c>
      <c r="E11499" t="s">
        <v>1205</v>
      </c>
      <c r="F11499">
        <v>2018</v>
      </c>
      <c r="G11499">
        <f t="shared" si="1075"/>
        <v>0.10101525445522107</v>
      </c>
      <c r="H11499">
        <f t="shared" si="1076"/>
        <v>9</v>
      </c>
      <c r="I11499">
        <f t="shared" si="1078"/>
        <v>3.9135379277501187E-2</v>
      </c>
      <c r="J11499">
        <f t="shared" si="1078"/>
        <v>6.366480449358429E-2</v>
      </c>
      <c r="K11499">
        <f t="shared" si="1078"/>
        <v>9.2279177203793125E-2</v>
      </c>
      <c r="L11499">
        <f t="shared" si="1078"/>
        <v>9.6559428988882867E-2</v>
      </c>
      <c r="M11499">
        <f t="shared" si="1078"/>
        <v>0.1001097452417183</v>
      </c>
      <c r="N11499">
        <f t="shared" si="1078"/>
        <v>0.10101525445522107</v>
      </c>
    </row>
    <row r="11500" spans="1:14">
      <c r="A11500">
        <v>2019</v>
      </c>
      <c r="B11500">
        <v>7</v>
      </c>
      <c r="C11500">
        <v>99</v>
      </c>
      <c r="D11500" t="s">
        <v>20</v>
      </c>
      <c r="E11500" t="s">
        <v>21</v>
      </c>
      <c r="F11500">
        <v>2004</v>
      </c>
      <c r="G11500">
        <f t="shared" si="1075"/>
        <v>0.10050378152592121</v>
      </c>
      <c r="H11500">
        <f t="shared" si="1076"/>
        <v>9</v>
      </c>
      <c r="I11500">
        <f t="shared" si="1078"/>
        <v>3.8937224185121577E-2</v>
      </c>
      <c r="J11500">
        <f t="shared" si="1078"/>
        <v>6.334244898180294E-2</v>
      </c>
      <c r="K11500">
        <f t="shared" si="1078"/>
        <v>9.1811937861256729E-2</v>
      </c>
      <c r="L11500">
        <f t="shared" si="1078"/>
        <v>9.6070517346153128E-2</v>
      </c>
      <c r="M11500">
        <f t="shared" si="1078"/>
        <v>9.9602857198656039E-2</v>
      </c>
      <c r="N11500">
        <f t="shared" si="1078"/>
        <v>0.10050378152592121</v>
      </c>
    </row>
    <row r="11501" spans="1:14">
      <c r="A11501">
        <v>2019</v>
      </c>
      <c r="B11501">
        <v>7</v>
      </c>
      <c r="C11501">
        <v>100</v>
      </c>
      <c r="D11501" t="s">
        <v>108</v>
      </c>
      <c r="E11501" t="s">
        <v>109</v>
      </c>
      <c r="F11501">
        <v>1997</v>
      </c>
      <c r="G11501">
        <f t="shared" si="1075"/>
        <v>0.1</v>
      </c>
      <c r="H11501">
        <f t="shared" si="1076"/>
        <v>9</v>
      </c>
      <c r="I11501">
        <f t="shared" si="1078"/>
        <v>3.874204890000002E-2</v>
      </c>
      <c r="J11501">
        <f t="shared" si="1078"/>
        <v>6.3024940972460933E-2</v>
      </c>
      <c r="K11501">
        <f t="shared" si="1078"/>
        <v>9.1351724748364074E-2</v>
      </c>
      <c r="L11501">
        <f t="shared" si="1078"/>
        <v>9.558895783575598E-2</v>
      </c>
      <c r="M11501">
        <f t="shared" si="1078"/>
        <v>9.9103591612587416E-2</v>
      </c>
      <c r="N11501">
        <f t="shared" si="1078"/>
        <v>0.1</v>
      </c>
    </row>
    <row r="11502" spans="1:14">
      <c r="A11502">
        <v>2019</v>
      </c>
      <c r="B11502">
        <v>8</v>
      </c>
      <c r="C11502">
        <v>1</v>
      </c>
      <c r="D11502" t="s">
        <v>1256</v>
      </c>
      <c r="E11502" t="s">
        <v>1257</v>
      </c>
      <c r="F11502">
        <v>2019</v>
      </c>
      <c r="G11502">
        <f t="shared" si="1075"/>
        <v>1</v>
      </c>
      <c r="H11502">
        <f t="shared" si="1076"/>
        <v>8</v>
      </c>
      <c r="I11502">
        <f t="shared" si="1078"/>
        <v>0.43046721000000016</v>
      </c>
      <c r="J11502">
        <f t="shared" si="1078"/>
        <v>0.66342043128906247</v>
      </c>
      <c r="K11502">
        <f t="shared" si="1078"/>
        <v>0.92274469442791995</v>
      </c>
      <c r="L11502">
        <f t="shared" si="1078"/>
        <v>0.96069304357543694</v>
      </c>
      <c r="M11502">
        <f t="shared" si="1078"/>
        <v>0.9920279440699441</v>
      </c>
      <c r="N11502">
        <f t="shared" si="1078"/>
        <v>1</v>
      </c>
    </row>
    <row r="11503" spans="1:14">
      <c r="A11503">
        <v>2019</v>
      </c>
      <c r="B11503">
        <v>8</v>
      </c>
      <c r="C11503">
        <v>2</v>
      </c>
      <c r="D11503" t="s">
        <v>1104</v>
      </c>
      <c r="E11503" t="s">
        <v>1105</v>
      </c>
      <c r="F11503">
        <v>2017</v>
      </c>
      <c r="G11503">
        <f t="shared" si="1075"/>
        <v>0.70710678118654746</v>
      </c>
      <c r="H11503">
        <f t="shared" si="1076"/>
        <v>8</v>
      </c>
      <c r="I11503">
        <f t="shared" si="1078"/>
        <v>0.30438628326945366</v>
      </c>
      <c r="J11503">
        <f t="shared" si="1078"/>
        <v>0.46910908574220006</v>
      </c>
      <c r="K11503">
        <f t="shared" si="1078"/>
        <v>0.6524790307338908</v>
      </c>
      <c r="L11503">
        <f t="shared" si="1078"/>
        <v>0.67931256575093479</v>
      </c>
      <c r="M11503">
        <f t="shared" si="1078"/>
        <v>0.70146968637840645</v>
      </c>
      <c r="N11503">
        <f t="shared" si="1078"/>
        <v>0.70710678118654746</v>
      </c>
    </row>
    <row r="11504" spans="1:14">
      <c r="A11504">
        <v>2019</v>
      </c>
      <c r="B11504">
        <v>8</v>
      </c>
      <c r="C11504">
        <v>3</v>
      </c>
      <c r="D11504" t="s">
        <v>962</v>
      </c>
      <c r="E11504" t="s">
        <v>963</v>
      </c>
      <c r="F11504">
        <v>2016</v>
      </c>
      <c r="G11504">
        <f t="shared" si="1075"/>
        <v>0.57735026918962584</v>
      </c>
      <c r="H11504">
        <f t="shared" si="1076"/>
        <v>8</v>
      </c>
      <c r="I11504">
        <f t="shared" si="1078"/>
        <v>0.2485303595708073</v>
      </c>
      <c r="J11504">
        <f t="shared" si="1078"/>
        <v>0.38302596459063787</v>
      </c>
      <c r="K11504">
        <f t="shared" si="1078"/>
        <v>0.53274689772125861</v>
      </c>
      <c r="L11504">
        <f t="shared" si="1078"/>
        <v>0.5546563873168795</v>
      </c>
      <c r="M11504">
        <f t="shared" si="1078"/>
        <v>0.57274760055241336</v>
      </c>
      <c r="N11504">
        <f t="shared" si="1078"/>
        <v>0.57735026918962584</v>
      </c>
    </row>
    <row r="11505" spans="1:14">
      <c r="A11505">
        <v>2019</v>
      </c>
      <c r="B11505">
        <v>8</v>
      </c>
      <c r="C11505">
        <v>4</v>
      </c>
      <c r="D11505" t="s">
        <v>1248</v>
      </c>
      <c r="E11505" t="s">
        <v>1249</v>
      </c>
      <c r="F11505">
        <v>2018</v>
      </c>
      <c r="G11505">
        <f t="shared" si="1075"/>
        <v>0.5</v>
      </c>
      <c r="H11505">
        <f t="shared" si="1076"/>
        <v>8</v>
      </c>
      <c r="I11505">
        <f t="shared" si="1078"/>
        <v>0.21523360500000008</v>
      </c>
      <c r="J11505">
        <f t="shared" si="1078"/>
        <v>0.33171021564453124</v>
      </c>
      <c r="K11505">
        <f t="shared" si="1078"/>
        <v>0.46137234721395998</v>
      </c>
      <c r="L11505">
        <f t="shared" si="1078"/>
        <v>0.48034652178771847</v>
      </c>
      <c r="M11505">
        <f t="shared" si="1078"/>
        <v>0.49601397203497205</v>
      </c>
      <c r="N11505">
        <f t="shared" si="1078"/>
        <v>0.5</v>
      </c>
    </row>
    <row r="11506" spans="1:14">
      <c r="A11506">
        <v>2019</v>
      </c>
      <c r="B11506">
        <v>8</v>
      </c>
      <c r="C11506">
        <v>5</v>
      </c>
      <c r="D11506" t="s">
        <v>1028</v>
      </c>
      <c r="E11506" t="s">
        <v>1029</v>
      </c>
      <c r="F11506">
        <v>2017</v>
      </c>
      <c r="G11506">
        <f t="shared" si="1075"/>
        <v>0.44721359549995793</v>
      </c>
      <c r="H11506">
        <f t="shared" si="1076"/>
        <v>8</v>
      </c>
      <c r="I11506">
        <f t="shared" ref="I11506:N11521" si="1079">$G11506*(I$1^$H11506)</f>
        <v>0.19251078872893551</v>
      </c>
      <c r="J11506">
        <f t="shared" si="1079"/>
        <v>0.29669063640491444</v>
      </c>
      <c r="K11506">
        <f t="shared" si="1079"/>
        <v>0.41266397252362008</v>
      </c>
      <c r="L11506">
        <f t="shared" si="1079"/>
        <v>0.4296349901891689</v>
      </c>
      <c r="M11506">
        <f t="shared" si="1079"/>
        <v>0.44364838370395088</v>
      </c>
      <c r="N11506">
        <f t="shared" si="1079"/>
        <v>0.44721359549995793</v>
      </c>
    </row>
    <row r="11507" spans="1:14">
      <c r="A11507">
        <v>2019</v>
      </c>
      <c r="B11507">
        <v>8</v>
      </c>
      <c r="C11507">
        <v>6</v>
      </c>
      <c r="D11507" t="s">
        <v>1176</v>
      </c>
      <c r="E11507" t="s">
        <v>1177</v>
      </c>
      <c r="F11507">
        <v>2018</v>
      </c>
      <c r="G11507">
        <f t="shared" si="1075"/>
        <v>0.40824829046386307</v>
      </c>
      <c r="H11507">
        <f t="shared" si="1076"/>
        <v>8</v>
      </c>
      <c r="I11507">
        <f t="shared" si="1079"/>
        <v>0.1757375025832488</v>
      </c>
      <c r="J11507">
        <f t="shared" si="1079"/>
        <v>0.27084025693255848</v>
      </c>
      <c r="K11507">
        <f t="shared" si="1079"/>
        <v>0.37670894403479804</v>
      </c>
      <c r="L11507">
        <f t="shared" si="1079"/>
        <v>0.39220129270019766</v>
      </c>
      <c r="M11507">
        <f t="shared" si="1079"/>
        <v>0.40499371225893543</v>
      </c>
      <c r="N11507">
        <f t="shared" si="1079"/>
        <v>0.40824829046386307</v>
      </c>
    </row>
    <row r="11508" spans="1:14">
      <c r="A11508">
        <v>2019</v>
      </c>
      <c r="B11508">
        <v>8</v>
      </c>
      <c r="C11508">
        <v>7</v>
      </c>
      <c r="D11508" t="s">
        <v>702</v>
      </c>
      <c r="E11508" t="s">
        <v>703</v>
      </c>
      <c r="F11508">
        <v>2014</v>
      </c>
      <c r="G11508">
        <f t="shared" si="1075"/>
        <v>0.3779644730092272</v>
      </c>
      <c r="H11508">
        <f t="shared" si="1076"/>
        <v>8</v>
      </c>
      <c r="I11508">
        <f t="shared" si="1079"/>
        <v>0.1627013121754024</v>
      </c>
      <c r="J11508">
        <f t="shared" si="1079"/>
        <v>0.25074935369572471</v>
      </c>
      <c r="K11508">
        <f t="shared" si="1079"/>
        <v>0.34876471215150917</v>
      </c>
      <c r="L11508">
        <f t="shared" si="1079"/>
        <v>0.36310783993862056</v>
      </c>
      <c r="M11508">
        <f t="shared" si="1079"/>
        <v>0.37495131909082352</v>
      </c>
      <c r="N11508">
        <f t="shared" si="1079"/>
        <v>0.3779644730092272</v>
      </c>
    </row>
    <row r="11509" spans="1:14">
      <c r="A11509">
        <v>2019</v>
      </c>
      <c r="B11509">
        <v>8</v>
      </c>
      <c r="C11509">
        <v>8</v>
      </c>
      <c r="D11509" t="s">
        <v>940</v>
      </c>
      <c r="E11509" t="s">
        <v>941</v>
      </c>
      <c r="F11509">
        <v>2016</v>
      </c>
      <c r="G11509">
        <f t="shared" si="1075"/>
        <v>0.35355339059327373</v>
      </c>
      <c r="H11509">
        <f t="shared" si="1076"/>
        <v>8</v>
      </c>
      <c r="I11509">
        <f t="shared" si="1079"/>
        <v>0.15219314163472683</v>
      </c>
      <c r="J11509">
        <f t="shared" si="1079"/>
        <v>0.23455454287110003</v>
      </c>
      <c r="K11509">
        <f t="shared" si="1079"/>
        <v>0.3262395153669454</v>
      </c>
      <c r="L11509">
        <f t="shared" si="1079"/>
        <v>0.3396562828754674</v>
      </c>
      <c r="M11509">
        <f t="shared" si="1079"/>
        <v>0.35073484318920323</v>
      </c>
      <c r="N11509">
        <f t="shared" si="1079"/>
        <v>0.35355339059327373</v>
      </c>
    </row>
    <row r="11510" spans="1:14">
      <c r="A11510">
        <v>2019</v>
      </c>
      <c r="B11510">
        <v>8</v>
      </c>
      <c r="C11510">
        <v>9</v>
      </c>
      <c r="D11510" t="s">
        <v>1002</v>
      </c>
      <c r="E11510" t="s">
        <v>1003</v>
      </c>
      <c r="F11510">
        <v>2016</v>
      </c>
      <c r="G11510">
        <f t="shared" si="1075"/>
        <v>0.33333333333333331</v>
      </c>
      <c r="H11510">
        <f t="shared" si="1076"/>
        <v>8</v>
      </c>
      <c r="I11510">
        <f t="shared" si="1079"/>
        <v>0.14348907000000005</v>
      </c>
      <c r="J11510">
        <f t="shared" si="1079"/>
        <v>0.22114014376302082</v>
      </c>
      <c r="K11510">
        <f t="shared" si="1079"/>
        <v>0.30758156480930665</v>
      </c>
      <c r="L11510">
        <f t="shared" si="1079"/>
        <v>0.32023101452514563</v>
      </c>
      <c r="M11510">
        <f t="shared" si="1079"/>
        <v>0.330675981356648</v>
      </c>
      <c r="N11510">
        <f t="shared" si="1079"/>
        <v>0.33333333333333331</v>
      </c>
    </row>
    <row r="11511" spans="1:14">
      <c r="A11511">
        <v>2019</v>
      </c>
      <c r="B11511">
        <v>8</v>
      </c>
      <c r="C11511">
        <v>10</v>
      </c>
      <c r="D11511" t="s">
        <v>1042</v>
      </c>
      <c r="E11511" t="s">
        <v>1043</v>
      </c>
      <c r="F11511">
        <v>2017</v>
      </c>
      <c r="G11511">
        <f t="shared" si="1075"/>
        <v>0.31622776601683794</v>
      </c>
      <c r="H11511">
        <f t="shared" si="1076"/>
        <v>8</v>
      </c>
      <c r="I11511">
        <f t="shared" si="1079"/>
        <v>0.1361256841618011</v>
      </c>
      <c r="J11511">
        <f t="shared" si="1079"/>
        <v>0.20979196091646737</v>
      </c>
      <c r="K11511">
        <f t="shared" si="1079"/>
        <v>0.29179749332283089</v>
      </c>
      <c r="L11511">
        <f t="shared" si="1079"/>
        <v>0.30379781499777719</v>
      </c>
      <c r="M11511">
        <f t="shared" si="1079"/>
        <v>0.31370678057951507</v>
      </c>
      <c r="N11511">
        <f t="shared" si="1079"/>
        <v>0.31622776601683794</v>
      </c>
    </row>
    <row r="11512" spans="1:14">
      <c r="A11512">
        <v>2019</v>
      </c>
      <c r="B11512">
        <v>8</v>
      </c>
      <c r="C11512">
        <v>11</v>
      </c>
      <c r="D11512" t="s">
        <v>1250</v>
      </c>
      <c r="E11512" t="s">
        <v>1251</v>
      </c>
      <c r="F11512">
        <v>2018</v>
      </c>
      <c r="G11512">
        <f t="shared" si="1075"/>
        <v>0.30151134457776363</v>
      </c>
      <c r="H11512">
        <f t="shared" si="1076"/>
        <v>8</v>
      </c>
      <c r="I11512">
        <f t="shared" si="1079"/>
        <v>0.12979074728373857</v>
      </c>
      <c r="J11512">
        <f t="shared" si="1079"/>
        <v>0.20002878625832507</v>
      </c>
      <c r="K11512">
        <f t="shared" si="1079"/>
        <v>0.27821799351895976</v>
      </c>
      <c r="L11512">
        <f t="shared" si="1079"/>
        <v>0.28965985129493405</v>
      </c>
      <c r="M11512">
        <f t="shared" si="1079"/>
        <v>0.29910767927524334</v>
      </c>
      <c r="N11512">
        <f t="shared" si="1079"/>
        <v>0.30151134457776363</v>
      </c>
    </row>
    <row r="11513" spans="1:14">
      <c r="A11513">
        <v>2019</v>
      </c>
      <c r="B11513">
        <v>8</v>
      </c>
      <c r="C11513">
        <v>12</v>
      </c>
      <c r="D11513" t="s">
        <v>1166</v>
      </c>
      <c r="E11513" t="s">
        <v>1167</v>
      </c>
      <c r="F11513">
        <v>2018</v>
      </c>
      <c r="G11513">
        <f t="shared" si="1075"/>
        <v>0.28867513459481292</v>
      </c>
      <c r="H11513">
        <f t="shared" si="1076"/>
        <v>8</v>
      </c>
      <c r="I11513">
        <f t="shared" si="1079"/>
        <v>0.12426517978540365</v>
      </c>
      <c r="J11513">
        <f t="shared" si="1079"/>
        <v>0.19151298229531893</v>
      </c>
      <c r="K11513">
        <f t="shared" si="1079"/>
        <v>0.2663734488606293</v>
      </c>
      <c r="L11513">
        <f t="shared" si="1079"/>
        <v>0.27732819365843975</v>
      </c>
      <c r="M11513">
        <f t="shared" si="1079"/>
        <v>0.28637380027620668</v>
      </c>
      <c r="N11513">
        <f t="shared" si="1079"/>
        <v>0.28867513459481292</v>
      </c>
    </row>
    <row r="11514" spans="1:14">
      <c r="A11514">
        <v>2019</v>
      </c>
      <c r="B11514">
        <v>8</v>
      </c>
      <c r="C11514">
        <v>13</v>
      </c>
      <c r="D11514" t="s">
        <v>1186</v>
      </c>
      <c r="E11514" t="s">
        <v>1187</v>
      </c>
      <c r="F11514">
        <v>2018</v>
      </c>
      <c r="G11514">
        <f t="shared" si="1075"/>
        <v>0.27735009811261457</v>
      </c>
      <c r="H11514">
        <f t="shared" si="1076"/>
        <v>8</v>
      </c>
      <c r="I11514">
        <f t="shared" si="1079"/>
        <v>0.11939012292776351</v>
      </c>
      <c r="J11514">
        <f t="shared" si="1079"/>
        <v>0.18399972170793455</v>
      </c>
      <c r="K11514">
        <f t="shared" si="1079"/>
        <v>0.25592333153247815</v>
      </c>
      <c r="L11514">
        <f t="shared" si="1079"/>
        <v>0.26644830989175372</v>
      </c>
      <c r="M11514">
        <f t="shared" si="1079"/>
        <v>0.27513904761825431</v>
      </c>
      <c r="N11514">
        <f t="shared" si="1079"/>
        <v>0.27735009811261457</v>
      </c>
    </row>
    <row r="11515" spans="1:14">
      <c r="A11515">
        <v>2019</v>
      </c>
      <c r="B11515">
        <v>8</v>
      </c>
      <c r="C11515">
        <v>14</v>
      </c>
      <c r="D11515" t="s">
        <v>300</v>
      </c>
      <c r="E11515" t="s">
        <v>301</v>
      </c>
      <c r="F11515">
        <v>2010</v>
      </c>
      <c r="G11515">
        <f t="shared" si="1075"/>
        <v>0.2672612419124244</v>
      </c>
      <c r="H11515">
        <f t="shared" si="1076"/>
        <v>8</v>
      </c>
      <c r="I11515">
        <f t="shared" si="1079"/>
        <v>0.11504720114717644</v>
      </c>
      <c r="J11515">
        <f t="shared" si="1079"/>
        <v>0.17730656837639105</v>
      </c>
      <c r="K11515">
        <f t="shared" si="1079"/>
        <v>0.24661389300090644</v>
      </c>
      <c r="L11515">
        <f t="shared" si="1079"/>
        <v>0.25675601592259811</v>
      </c>
      <c r="M11515">
        <f t="shared" si="1079"/>
        <v>0.26513062034396234</v>
      </c>
      <c r="N11515">
        <f t="shared" si="1079"/>
        <v>0.2672612419124244</v>
      </c>
    </row>
    <row r="11516" spans="1:14">
      <c r="A11516">
        <v>2019</v>
      </c>
      <c r="B11516">
        <v>8</v>
      </c>
      <c r="C11516">
        <v>15</v>
      </c>
      <c r="D11516" t="s">
        <v>876</v>
      </c>
      <c r="E11516" t="s">
        <v>877</v>
      </c>
      <c r="F11516">
        <v>2015</v>
      </c>
      <c r="G11516">
        <f t="shared" si="1075"/>
        <v>0.2581988897471611</v>
      </c>
      <c r="H11516">
        <f t="shared" si="1076"/>
        <v>8</v>
      </c>
      <c r="I11516">
        <f t="shared" si="1079"/>
        <v>0.11114615569455809</v>
      </c>
      <c r="J11516">
        <f t="shared" si="1079"/>
        <v>0.1712944187944187</v>
      </c>
      <c r="K11516">
        <f t="shared" si="1079"/>
        <v>0.23825165562137235</v>
      </c>
      <c r="L11516">
        <f t="shared" si="1079"/>
        <v>0.24804987723899888</v>
      </c>
      <c r="M11516">
        <f t="shared" si="1079"/>
        <v>0.25614051375701841</v>
      </c>
      <c r="N11516">
        <f t="shared" si="1079"/>
        <v>0.2581988897471611</v>
      </c>
    </row>
    <row r="11517" spans="1:14">
      <c r="A11517">
        <v>2019</v>
      </c>
      <c r="B11517">
        <v>8</v>
      </c>
      <c r="C11517">
        <v>16</v>
      </c>
      <c r="D11517" t="s">
        <v>16</v>
      </c>
      <c r="E11517" t="s">
        <v>17</v>
      </c>
      <c r="F11517">
        <v>2000</v>
      </c>
      <c r="G11517">
        <f t="shared" si="1075"/>
        <v>0.25</v>
      </c>
      <c r="H11517">
        <f t="shared" si="1076"/>
        <v>8</v>
      </c>
      <c r="I11517">
        <f t="shared" si="1079"/>
        <v>0.10761680250000004</v>
      </c>
      <c r="J11517">
        <f t="shared" si="1079"/>
        <v>0.16585510782226562</v>
      </c>
      <c r="K11517">
        <f t="shared" si="1079"/>
        <v>0.23068617360697999</v>
      </c>
      <c r="L11517">
        <f t="shared" si="1079"/>
        <v>0.24017326089385924</v>
      </c>
      <c r="M11517">
        <f t="shared" si="1079"/>
        <v>0.24800698601748603</v>
      </c>
      <c r="N11517">
        <f t="shared" si="1079"/>
        <v>0.25</v>
      </c>
    </row>
    <row r="11518" spans="1:14">
      <c r="A11518">
        <v>2019</v>
      </c>
      <c r="B11518">
        <v>8</v>
      </c>
      <c r="C11518">
        <v>17</v>
      </c>
      <c r="D11518" t="s">
        <v>1156</v>
      </c>
      <c r="E11518" t="s">
        <v>1157</v>
      </c>
      <c r="F11518">
        <v>2018</v>
      </c>
      <c r="G11518">
        <f t="shared" si="1075"/>
        <v>0.24253562503633297</v>
      </c>
      <c r="H11518">
        <f t="shared" si="1076"/>
        <v>8</v>
      </c>
      <c r="I11518">
        <f t="shared" si="1079"/>
        <v>0.10440363383499644</v>
      </c>
      <c r="J11518">
        <f t="shared" si="1079"/>
        <v>0.16090308896456634</v>
      </c>
      <c r="K11518">
        <f t="shared" si="1079"/>
        <v>0.22379846121203564</v>
      </c>
      <c r="L11518">
        <f t="shared" si="1079"/>
        <v>0.23300228779162566</v>
      </c>
      <c r="M11518">
        <f t="shared" si="1079"/>
        <v>0.24060211746851226</v>
      </c>
      <c r="N11518">
        <f t="shared" si="1079"/>
        <v>0.24253562503633297</v>
      </c>
    </row>
    <row r="11519" spans="1:14">
      <c r="A11519">
        <v>2019</v>
      </c>
      <c r="B11519">
        <v>8</v>
      </c>
      <c r="C11519">
        <v>18</v>
      </c>
      <c r="D11519" t="s">
        <v>374</v>
      </c>
      <c r="E11519" t="s">
        <v>375</v>
      </c>
      <c r="F11519">
        <v>2011</v>
      </c>
      <c r="G11519">
        <f t="shared" si="1075"/>
        <v>0.23570226039551587</v>
      </c>
      <c r="H11519">
        <f t="shared" si="1076"/>
        <v>8</v>
      </c>
      <c r="I11519">
        <f t="shared" si="1079"/>
        <v>0.10146209442315125</v>
      </c>
      <c r="J11519">
        <f t="shared" si="1079"/>
        <v>0.15636969524740005</v>
      </c>
      <c r="K11519">
        <f t="shared" si="1079"/>
        <v>0.2174930102446303</v>
      </c>
      <c r="L11519">
        <f t="shared" si="1079"/>
        <v>0.2264375219169783</v>
      </c>
      <c r="M11519">
        <f t="shared" si="1079"/>
        <v>0.23382322879280221</v>
      </c>
      <c r="N11519">
        <f t="shared" si="1079"/>
        <v>0.23570226039551587</v>
      </c>
    </row>
    <row r="11520" spans="1:14">
      <c r="A11520">
        <v>2019</v>
      </c>
      <c r="B11520">
        <v>8</v>
      </c>
      <c r="C11520">
        <v>19</v>
      </c>
      <c r="D11520" t="s">
        <v>812</v>
      </c>
      <c r="E11520" t="s">
        <v>813</v>
      </c>
      <c r="F11520">
        <v>2014</v>
      </c>
      <c r="G11520">
        <f t="shared" si="1075"/>
        <v>0.22941573387056174</v>
      </c>
      <c r="H11520">
        <f t="shared" si="1076"/>
        <v>8</v>
      </c>
      <c r="I11520">
        <f t="shared" si="1079"/>
        <v>9.8755950889363245E-2</v>
      </c>
      <c r="J11520">
        <f t="shared" si="1079"/>
        <v>0.15219908510890484</v>
      </c>
      <c r="K11520">
        <f t="shared" si="1079"/>
        <v>0.2116921512473485</v>
      </c>
      <c r="L11520">
        <f t="shared" si="1079"/>
        <v>0.22039809961620241</v>
      </c>
      <c r="M11520">
        <f t="shared" si="1079"/>
        <v>0.2275868188089108</v>
      </c>
      <c r="N11520">
        <f t="shared" si="1079"/>
        <v>0.22941573387056174</v>
      </c>
    </row>
    <row r="11521" spans="1:14">
      <c r="A11521">
        <v>2019</v>
      </c>
      <c r="B11521">
        <v>8</v>
      </c>
      <c r="C11521">
        <v>20</v>
      </c>
      <c r="D11521" t="s">
        <v>1286</v>
      </c>
      <c r="E11521" t="s">
        <v>1287</v>
      </c>
      <c r="F11521">
        <v>2019</v>
      </c>
      <c r="G11521">
        <f t="shared" si="1075"/>
        <v>0.22360679774997896</v>
      </c>
      <c r="H11521">
        <f t="shared" si="1076"/>
        <v>8</v>
      </c>
      <c r="I11521">
        <f t="shared" si="1079"/>
        <v>9.6255394364467756E-2</v>
      </c>
      <c r="J11521">
        <f t="shared" si="1079"/>
        <v>0.14834531820245722</v>
      </c>
      <c r="K11521">
        <f t="shared" si="1079"/>
        <v>0.20633198626181004</v>
      </c>
      <c r="L11521">
        <f t="shared" si="1079"/>
        <v>0.21481749509458445</v>
      </c>
      <c r="M11521">
        <f t="shared" si="1079"/>
        <v>0.22182419185197544</v>
      </c>
      <c r="N11521">
        <f t="shared" si="1079"/>
        <v>0.22360679774997896</v>
      </c>
    </row>
    <row r="11522" spans="1:14">
      <c r="A11522">
        <v>2019</v>
      </c>
      <c r="B11522">
        <v>8</v>
      </c>
      <c r="C11522">
        <v>21</v>
      </c>
      <c r="D11522" t="s">
        <v>848</v>
      </c>
      <c r="E11522" t="s">
        <v>849</v>
      </c>
      <c r="F11522">
        <v>2015</v>
      </c>
      <c r="G11522">
        <f t="shared" si="1075"/>
        <v>0.21821789023599239</v>
      </c>
      <c r="H11522">
        <f t="shared" si="1076"/>
        <v>8</v>
      </c>
      <c r="I11522">
        <f t="shared" ref="I11522:N11537" si="1080">$G11522*(I$1^$H11522)</f>
        <v>9.3935646381973922E-2</v>
      </c>
      <c r="J11522">
        <f t="shared" si="1080"/>
        <v>0.14477020685535136</v>
      </c>
      <c r="K11522">
        <f t="shared" si="1080"/>
        <v>0.20135940044451617</v>
      </c>
      <c r="L11522">
        <f t="shared" si="1080"/>
        <v>0.20964040913342616</v>
      </c>
      <c r="M11522">
        <f t="shared" si="1080"/>
        <v>0.21647824501009225</v>
      </c>
      <c r="N11522">
        <f t="shared" si="1080"/>
        <v>0.21821789023599239</v>
      </c>
    </row>
    <row r="11523" spans="1:14">
      <c r="A11523">
        <v>2019</v>
      </c>
      <c r="B11523">
        <v>8</v>
      </c>
      <c r="C11523">
        <v>22</v>
      </c>
      <c r="D11523" t="s">
        <v>982</v>
      </c>
      <c r="E11523" t="s">
        <v>983</v>
      </c>
      <c r="F11523">
        <v>2016</v>
      </c>
      <c r="G11523">
        <f t="shared" ref="G11523:G11586" si="1081">1/SQRT(C11523)</f>
        <v>0.21320071635561041</v>
      </c>
      <c r="H11523">
        <f t="shared" ref="H11523:H11586" si="1082">(2020*12+4)-(A11523*12+B11523)</f>
        <v>8</v>
      </c>
      <c r="I11523">
        <f t="shared" si="1080"/>
        <v>9.1775917539601015E-2</v>
      </c>
      <c r="J11523">
        <f t="shared" si="1080"/>
        <v>0.14144171119577614</v>
      </c>
      <c r="K11523">
        <f t="shared" si="1080"/>
        <v>0.19672982986537138</v>
      </c>
      <c r="L11523">
        <f t="shared" si="1080"/>
        <v>0.20482044508813479</v>
      </c>
      <c r="M11523">
        <f t="shared" si="1080"/>
        <v>0.21150106832049551</v>
      </c>
      <c r="N11523">
        <f t="shared" si="1080"/>
        <v>0.21320071635561041</v>
      </c>
    </row>
    <row r="11524" spans="1:14">
      <c r="A11524">
        <v>2019</v>
      </c>
      <c r="B11524">
        <v>8</v>
      </c>
      <c r="C11524">
        <v>23</v>
      </c>
      <c r="D11524" t="s">
        <v>998</v>
      </c>
      <c r="E11524" t="s">
        <v>999</v>
      </c>
      <c r="F11524">
        <v>2016</v>
      </c>
      <c r="G11524">
        <f t="shared" si="1081"/>
        <v>0.20851441405707477</v>
      </c>
      <c r="H11524">
        <f t="shared" si="1082"/>
        <v>8</v>
      </c>
      <c r="I11524">
        <f t="shared" si="1080"/>
        <v>8.9758618063933787E-2</v>
      </c>
      <c r="J11524">
        <f t="shared" si="1080"/>
        <v>0.13833272250373069</v>
      </c>
      <c r="K11524">
        <f t="shared" si="1080"/>
        <v>0.19240556928291225</v>
      </c>
      <c r="L11524">
        <f t="shared" si="1080"/>
        <v>0.20031834706984003</v>
      </c>
      <c r="M11524">
        <f t="shared" si="1080"/>
        <v>0.20685212548598894</v>
      </c>
      <c r="N11524">
        <f t="shared" si="1080"/>
        <v>0.20851441405707477</v>
      </c>
    </row>
    <row r="11525" spans="1:14">
      <c r="A11525">
        <v>2019</v>
      </c>
      <c r="B11525">
        <v>8</v>
      </c>
      <c r="C11525">
        <v>24</v>
      </c>
      <c r="D11525" t="s">
        <v>550</v>
      </c>
      <c r="E11525" t="s">
        <v>551</v>
      </c>
      <c r="F11525">
        <v>2012</v>
      </c>
      <c r="G11525">
        <f t="shared" si="1081"/>
        <v>0.20412414523193154</v>
      </c>
      <c r="H11525">
        <f t="shared" si="1082"/>
        <v>8</v>
      </c>
      <c r="I11525">
        <f t="shared" si="1080"/>
        <v>8.78687512916244E-2</v>
      </c>
      <c r="J11525">
        <f t="shared" si="1080"/>
        <v>0.13542012846627924</v>
      </c>
      <c r="K11525">
        <f t="shared" si="1080"/>
        <v>0.18835447201739902</v>
      </c>
      <c r="L11525">
        <f t="shared" si="1080"/>
        <v>0.19610064635009883</v>
      </c>
      <c r="M11525">
        <f t="shared" si="1080"/>
        <v>0.20249685612946772</v>
      </c>
      <c r="N11525">
        <f t="shared" si="1080"/>
        <v>0.20412414523193154</v>
      </c>
    </row>
    <row r="11526" spans="1:14">
      <c r="A11526">
        <v>2019</v>
      </c>
      <c r="B11526">
        <v>8</v>
      </c>
      <c r="C11526">
        <v>25</v>
      </c>
      <c r="D11526" t="s">
        <v>1096</v>
      </c>
      <c r="E11526" t="s">
        <v>1097</v>
      </c>
      <c r="F11526">
        <v>2017</v>
      </c>
      <c r="G11526">
        <f t="shared" si="1081"/>
        <v>0.2</v>
      </c>
      <c r="H11526">
        <f t="shared" si="1082"/>
        <v>8</v>
      </c>
      <c r="I11526">
        <f t="shared" si="1080"/>
        <v>8.6093442000000034E-2</v>
      </c>
      <c r="J11526">
        <f t="shared" si="1080"/>
        <v>0.1326840862578125</v>
      </c>
      <c r="K11526">
        <f t="shared" si="1080"/>
        <v>0.18454893888558399</v>
      </c>
      <c r="L11526">
        <f t="shared" si="1080"/>
        <v>0.19213860871508739</v>
      </c>
      <c r="M11526">
        <f t="shared" si="1080"/>
        <v>0.19840558881398884</v>
      </c>
      <c r="N11526">
        <f t="shared" si="1080"/>
        <v>0.2</v>
      </c>
    </row>
    <row r="11527" spans="1:14">
      <c r="A11527">
        <v>2019</v>
      </c>
      <c r="B11527">
        <v>8</v>
      </c>
      <c r="C11527">
        <v>26</v>
      </c>
      <c r="D11527" t="s">
        <v>10</v>
      </c>
      <c r="E11527" t="s">
        <v>11</v>
      </c>
      <c r="F11527">
        <v>2008</v>
      </c>
      <c r="G11527">
        <f t="shared" si="1081"/>
        <v>0.19611613513818404</v>
      </c>
      <c r="H11527">
        <f t="shared" si="1082"/>
        <v>8</v>
      </c>
      <c r="I11527">
        <f t="shared" si="1080"/>
        <v>8.4421565528917081E-2</v>
      </c>
      <c r="J11527">
        <f t="shared" si="1080"/>
        <v>0.13010745095611811</v>
      </c>
      <c r="K11527">
        <f t="shared" si="1080"/>
        <v>0.18096512319046829</v>
      </c>
      <c r="L11527">
        <f t="shared" si="1080"/>
        <v>0.18840740676015372</v>
      </c>
      <c r="M11527">
        <f t="shared" si="1080"/>
        <v>0.19455268634007605</v>
      </c>
      <c r="N11527">
        <f t="shared" si="1080"/>
        <v>0.19611613513818404</v>
      </c>
    </row>
    <row r="11528" spans="1:14">
      <c r="A11528">
        <v>2019</v>
      </c>
      <c r="B11528">
        <v>8</v>
      </c>
      <c r="C11528">
        <v>27</v>
      </c>
      <c r="D11528" t="s">
        <v>1236</v>
      </c>
      <c r="E11528" t="s">
        <v>1237</v>
      </c>
      <c r="F11528">
        <v>2018</v>
      </c>
      <c r="G11528">
        <f t="shared" si="1081"/>
        <v>0.19245008972987526</v>
      </c>
      <c r="H11528">
        <f t="shared" si="1082"/>
        <v>8</v>
      </c>
      <c r="I11528">
        <f t="shared" si="1080"/>
        <v>8.284345319026909E-2</v>
      </c>
      <c r="J11528">
        <f t="shared" si="1080"/>
        <v>0.12767532153021263</v>
      </c>
      <c r="K11528">
        <f t="shared" si="1080"/>
        <v>0.17758229924041952</v>
      </c>
      <c r="L11528">
        <f t="shared" si="1080"/>
        <v>0.18488546243895981</v>
      </c>
      <c r="M11528">
        <f t="shared" si="1080"/>
        <v>0.19091586685080442</v>
      </c>
      <c r="N11528">
        <f t="shared" si="1080"/>
        <v>0.19245008972987526</v>
      </c>
    </row>
    <row r="11529" spans="1:14">
      <c r="A11529">
        <v>2019</v>
      </c>
      <c r="B11529">
        <v>8</v>
      </c>
      <c r="C11529">
        <v>28</v>
      </c>
      <c r="D11529" t="s">
        <v>6</v>
      </c>
      <c r="E11529" t="s">
        <v>7</v>
      </c>
      <c r="F11529">
        <v>2008</v>
      </c>
      <c r="G11529">
        <f t="shared" si="1081"/>
        <v>0.1889822365046136</v>
      </c>
      <c r="H11529">
        <f t="shared" si="1082"/>
        <v>8</v>
      </c>
      <c r="I11529">
        <f t="shared" si="1080"/>
        <v>8.1350656087701201E-2</v>
      </c>
      <c r="J11529">
        <f t="shared" si="1080"/>
        <v>0.12537467684786235</v>
      </c>
      <c r="K11529">
        <f t="shared" si="1080"/>
        <v>0.17438235607575459</v>
      </c>
      <c r="L11529">
        <f t="shared" si="1080"/>
        <v>0.18155391996931028</v>
      </c>
      <c r="M11529">
        <f t="shared" si="1080"/>
        <v>0.18747565954541176</v>
      </c>
      <c r="N11529">
        <f t="shared" si="1080"/>
        <v>0.1889822365046136</v>
      </c>
    </row>
    <row r="11530" spans="1:14">
      <c r="A11530">
        <v>2019</v>
      </c>
      <c r="B11530">
        <v>8</v>
      </c>
      <c r="C11530">
        <v>29</v>
      </c>
      <c r="D11530" t="s">
        <v>920</v>
      </c>
      <c r="E11530" t="s">
        <v>921</v>
      </c>
      <c r="F11530">
        <v>2015</v>
      </c>
      <c r="G11530">
        <f t="shared" si="1081"/>
        <v>0.18569533817705186</v>
      </c>
      <c r="H11530">
        <f t="shared" si="1082"/>
        <v>8</v>
      </c>
      <c r="I11530">
        <f t="shared" si="1080"/>
        <v>7.9935754135082027E-2</v>
      </c>
      <c r="J11530">
        <f t="shared" si="1080"/>
        <v>0.12319408134178805</v>
      </c>
      <c r="K11530">
        <f t="shared" si="1080"/>
        <v>0.17134938808287298</v>
      </c>
      <c r="L11530">
        <f t="shared" si="1080"/>
        <v>0.17839621961108199</v>
      </c>
      <c r="M11530">
        <f t="shared" si="1080"/>
        <v>0.18421496455515377</v>
      </c>
      <c r="N11530">
        <f t="shared" si="1080"/>
        <v>0.18569533817705186</v>
      </c>
    </row>
    <row r="11531" spans="1:14">
      <c r="A11531">
        <v>2019</v>
      </c>
      <c r="B11531">
        <v>8</v>
      </c>
      <c r="C11531">
        <v>30</v>
      </c>
      <c r="D11531" t="s">
        <v>1216</v>
      </c>
      <c r="E11531" t="s">
        <v>1217</v>
      </c>
      <c r="F11531">
        <v>2018</v>
      </c>
      <c r="G11531">
        <f t="shared" si="1081"/>
        <v>0.18257418583505536</v>
      </c>
      <c r="H11531">
        <f t="shared" si="1082"/>
        <v>8</v>
      </c>
      <c r="I11531">
        <f t="shared" si="1080"/>
        <v>7.8592200394437831E-2</v>
      </c>
      <c r="J11531">
        <f t="shared" si="1080"/>
        <v>0.12112344510894187</v>
      </c>
      <c r="K11531">
        <f t="shared" si="1080"/>
        <v>0.16846936131879442</v>
      </c>
      <c r="L11531">
        <f t="shared" si="1080"/>
        <v>0.17539775026818677</v>
      </c>
      <c r="M11531">
        <f t="shared" si="1080"/>
        <v>0.18111869421419388</v>
      </c>
      <c r="N11531">
        <f t="shared" si="1080"/>
        <v>0.18257418583505536</v>
      </c>
    </row>
    <row r="11532" spans="1:14">
      <c r="A11532">
        <v>2019</v>
      </c>
      <c r="B11532">
        <v>8</v>
      </c>
      <c r="C11532">
        <v>31</v>
      </c>
      <c r="D11532" t="s">
        <v>1076</v>
      </c>
      <c r="E11532" t="s">
        <v>1077</v>
      </c>
      <c r="F11532">
        <v>2017</v>
      </c>
      <c r="G11532">
        <f t="shared" si="1081"/>
        <v>0.17960530202677491</v>
      </c>
      <c r="H11532">
        <f t="shared" si="1082"/>
        <v>8</v>
      </c>
      <c r="I11532">
        <f t="shared" si="1080"/>
        <v>7.7314193264673176E-2</v>
      </c>
      <c r="J11532">
        <f t="shared" si="1080"/>
        <v>0.11915382693240534</v>
      </c>
      <c r="K11532">
        <f t="shared" si="1080"/>
        <v>0.16572983953633069</v>
      </c>
      <c r="L11532">
        <f t="shared" si="1080"/>
        <v>0.17254556424638798</v>
      </c>
      <c r="M11532">
        <f t="shared" si="1080"/>
        <v>0.17817347851368287</v>
      </c>
      <c r="N11532">
        <f t="shared" si="1080"/>
        <v>0.17960530202677491</v>
      </c>
    </row>
    <row r="11533" spans="1:14">
      <c r="A11533">
        <v>2019</v>
      </c>
      <c r="B11533">
        <v>8</v>
      </c>
      <c r="C11533">
        <v>32</v>
      </c>
      <c r="D11533" t="s">
        <v>262</v>
      </c>
      <c r="E11533" t="s">
        <v>263</v>
      </c>
      <c r="F11533">
        <v>2009</v>
      </c>
      <c r="G11533">
        <f t="shared" si="1081"/>
        <v>0.17677669529663687</v>
      </c>
      <c r="H11533">
        <f t="shared" si="1082"/>
        <v>8</v>
      </c>
      <c r="I11533">
        <f t="shared" si="1080"/>
        <v>7.6096570817363415E-2</v>
      </c>
      <c r="J11533">
        <f t="shared" si="1080"/>
        <v>0.11727727143555002</v>
      </c>
      <c r="K11533">
        <f t="shared" si="1080"/>
        <v>0.1631197576834727</v>
      </c>
      <c r="L11533">
        <f t="shared" si="1080"/>
        <v>0.1698281414377337</v>
      </c>
      <c r="M11533">
        <f t="shared" si="1080"/>
        <v>0.17536742159460161</v>
      </c>
      <c r="N11533">
        <f t="shared" si="1080"/>
        <v>0.17677669529663687</v>
      </c>
    </row>
    <row r="11534" spans="1:14">
      <c r="A11534">
        <v>2019</v>
      </c>
      <c r="B11534">
        <v>8</v>
      </c>
      <c r="C11534">
        <v>33</v>
      </c>
      <c r="D11534" t="s">
        <v>1298</v>
      </c>
      <c r="E11534" t="s">
        <v>1299</v>
      </c>
      <c r="F11534">
        <v>2019</v>
      </c>
      <c r="G11534">
        <f t="shared" si="1081"/>
        <v>0.17407765595569785</v>
      </c>
      <c r="H11534">
        <f t="shared" si="1082"/>
        <v>8</v>
      </c>
      <c r="I11534">
        <f t="shared" si="1080"/>
        <v>7.4934722882589164E-2</v>
      </c>
      <c r="J11534">
        <f t="shared" si="1080"/>
        <v>0.11548667359191811</v>
      </c>
      <c r="K11534">
        <f t="shared" si="1080"/>
        <v>0.16062923345156899</v>
      </c>
      <c r="L11534">
        <f t="shared" si="1080"/>
        <v>0.16723519311855717</v>
      </c>
      <c r="M11534">
        <f t="shared" si="1080"/>
        <v>0.172689899146246</v>
      </c>
      <c r="N11534">
        <f t="shared" si="1080"/>
        <v>0.17407765595569785</v>
      </c>
    </row>
    <row r="11535" spans="1:14">
      <c r="A11535">
        <v>2019</v>
      </c>
      <c r="B11535">
        <v>8</v>
      </c>
      <c r="C11535">
        <v>34</v>
      </c>
      <c r="D11535" t="s">
        <v>1220</v>
      </c>
      <c r="E11535" t="s">
        <v>1221</v>
      </c>
      <c r="F11535">
        <v>2018</v>
      </c>
      <c r="G11535">
        <f t="shared" si="1081"/>
        <v>0.17149858514250882</v>
      </c>
      <c r="H11535">
        <f t="shared" si="1082"/>
        <v>8</v>
      </c>
      <c r="I11535">
        <f t="shared" si="1080"/>
        <v>7.3824517465243253E-2</v>
      </c>
      <c r="J11535">
        <f t="shared" si="1080"/>
        <v>0.11377566532070721</v>
      </c>
      <c r="K11535">
        <f t="shared" si="1080"/>
        <v>0.15824940954214492</v>
      </c>
      <c r="L11535">
        <f t="shared" si="1080"/>
        <v>0.16475749772943801</v>
      </c>
      <c r="M11535">
        <f t="shared" si="1080"/>
        <v>0.17013138882982728</v>
      </c>
      <c r="N11535">
        <f t="shared" si="1080"/>
        <v>0.17149858514250882</v>
      </c>
    </row>
    <row r="11536" spans="1:14">
      <c r="A11536">
        <v>2019</v>
      </c>
      <c r="B11536">
        <v>8</v>
      </c>
      <c r="C11536">
        <v>35</v>
      </c>
      <c r="D11536" t="s">
        <v>1170</v>
      </c>
      <c r="E11536" t="s">
        <v>1171</v>
      </c>
      <c r="F11536">
        <v>2018</v>
      </c>
      <c r="G11536">
        <f t="shared" si="1081"/>
        <v>0.1690308509457033</v>
      </c>
      <c r="H11536">
        <f t="shared" si="1082"/>
        <v>8</v>
      </c>
      <c r="I11536">
        <f t="shared" si="1080"/>
        <v>7.2762238810522795E-2</v>
      </c>
      <c r="J11536">
        <f t="shared" si="1080"/>
        <v>0.11213852003555572</v>
      </c>
      <c r="K11536">
        <f t="shared" si="1080"/>
        <v>0.15597232090478427</v>
      </c>
      <c r="L11536">
        <f t="shared" si="1080"/>
        <v>0.16238676265317373</v>
      </c>
      <c r="M11536">
        <f t="shared" si="1080"/>
        <v>0.1676833275480592</v>
      </c>
      <c r="N11536">
        <f t="shared" si="1080"/>
        <v>0.1690308509457033</v>
      </c>
    </row>
    <row r="11537" spans="1:14">
      <c r="A11537">
        <v>2019</v>
      </c>
      <c r="B11537">
        <v>8</v>
      </c>
      <c r="C11537">
        <v>36</v>
      </c>
      <c r="D11537" t="s">
        <v>386</v>
      </c>
      <c r="E11537" t="s">
        <v>387</v>
      </c>
      <c r="F11537">
        <v>2011</v>
      </c>
      <c r="G11537">
        <f t="shared" si="1081"/>
        <v>0.16666666666666666</v>
      </c>
      <c r="H11537">
        <f t="shared" si="1082"/>
        <v>8</v>
      </c>
      <c r="I11537">
        <f t="shared" si="1080"/>
        <v>7.1744535000000026E-2</v>
      </c>
      <c r="J11537">
        <f t="shared" si="1080"/>
        <v>0.11057007188151041</v>
      </c>
      <c r="K11537">
        <f t="shared" si="1080"/>
        <v>0.15379078240465333</v>
      </c>
      <c r="L11537">
        <f t="shared" si="1080"/>
        <v>0.16011550726257281</v>
      </c>
      <c r="M11537">
        <f t="shared" si="1080"/>
        <v>0.165337990678324</v>
      </c>
      <c r="N11537">
        <f t="shared" si="1080"/>
        <v>0.16666666666666666</v>
      </c>
    </row>
    <row r="11538" spans="1:14">
      <c r="A11538">
        <v>2019</v>
      </c>
      <c r="B11538">
        <v>8</v>
      </c>
      <c r="C11538">
        <v>37</v>
      </c>
      <c r="D11538" t="s">
        <v>994</v>
      </c>
      <c r="E11538" t="s">
        <v>995</v>
      </c>
      <c r="F11538">
        <v>2016</v>
      </c>
      <c r="G11538">
        <f t="shared" si="1081"/>
        <v>0.16439898730535729</v>
      </c>
      <c r="H11538">
        <f t="shared" si="1082"/>
        <v>8</v>
      </c>
      <c r="I11538">
        <f t="shared" ref="I11538:N11553" si="1083">$G11538*(I$1^$H11538)</f>
        <v>7.0768373392162603E-2</v>
      </c>
      <c r="J11538">
        <f t="shared" si="1083"/>
        <v>0.10906564706160524</v>
      </c>
      <c r="K11538">
        <f t="shared" si="1083"/>
        <v>0.1516982933053414</v>
      </c>
      <c r="L11538">
        <f t="shared" si="1083"/>
        <v>0.15793696347510333</v>
      </c>
      <c r="M11538">
        <f t="shared" si="1083"/>
        <v>0.16308838938371442</v>
      </c>
      <c r="N11538">
        <f t="shared" si="1083"/>
        <v>0.16439898730535729</v>
      </c>
    </row>
    <row r="11539" spans="1:14">
      <c r="A11539">
        <v>2019</v>
      </c>
      <c r="B11539">
        <v>8</v>
      </c>
      <c r="C11539">
        <v>38</v>
      </c>
      <c r="D11539" t="s">
        <v>1304</v>
      </c>
      <c r="E11539" t="s">
        <v>1305</v>
      </c>
      <c r="F11539">
        <v>2019</v>
      </c>
      <c r="G11539">
        <f t="shared" si="1081"/>
        <v>0.16222142113076254</v>
      </c>
      <c r="H11539">
        <f t="shared" si="1082"/>
        <v>8</v>
      </c>
      <c r="I11539">
        <f t="shared" si="1083"/>
        <v>6.983100255639442E-2</v>
      </c>
      <c r="J11539">
        <f t="shared" si="1083"/>
        <v>0.10762100517089512</v>
      </c>
      <c r="K11539">
        <f t="shared" si="1083"/>
        <v>0.1496889556709684</v>
      </c>
      <c r="L11539">
        <f t="shared" si="1083"/>
        <v>0.15584499079924496</v>
      </c>
      <c r="M11539">
        <f t="shared" si="1083"/>
        <v>0.16092818288845495</v>
      </c>
      <c r="N11539">
        <f t="shared" si="1083"/>
        <v>0.16222142113076254</v>
      </c>
    </row>
    <row r="11540" spans="1:14">
      <c r="A11540">
        <v>2019</v>
      </c>
      <c r="B11540">
        <v>8</v>
      </c>
      <c r="C11540">
        <v>39</v>
      </c>
      <c r="D11540" t="s">
        <v>150</v>
      </c>
      <c r="E11540" t="s">
        <v>151</v>
      </c>
      <c r="F11540">
        <v>1994</v>
      </c>
      <c r="G11540">
        <f t="shared" si="1081"/>
        <v>0.16012815380508713</v>
      </c>
      <c r="H11540">
        <f t="shared" si="1082"/>
        <v>8</v>
      </c>
      <c r="I11540">
        <f t="shared" si="1083"/>
        <v>6.892991961092676E-2</v>
      </c>
      <c r="J11540">
        <f t="shared" si="1083"/>
        <v>0.10623228885889223</v>
      </c>
      <c r="K11540">
        <f t="shared" si="1083"/>
        <v>0.1477574043521821</v>
      </c>
      <c r="L11540">
        <f t="shared" si="1083"/>
        <v>0.15383400344112483</v>
      </c>
      <c r="M11540">
        <f t="shared" si="1083"/>
        <v>0.15885160320697639</v>
      </c>
      <c r="N11540">
        <f t="shared" si="1083"/>
        <v>0.16012815380508713</v>
      </c>
    </row>
    <row r="11541" spans="1:14">
      <c r="A11541">
        <v>2019</v>
      </c>
      <c r="B11541">
        <v>8</v>
      </c>
      <c r="C11541">
        <v>40</v>
      </c>
      <c r="D11541" t="s">
        <v>18</v>
      </c>
      <c r="E11541" t="s">
        <v>19</v>
      </c>
      <c r="F11541">
        <v>1995</v>
      </c>
      <c r="G11541">
        <f t="shared" si="1081"/>
        <v>0.15811388300841897</v>
      </c>
      <c r="H11541">
        <f t="shared" si="1082"/>
        <v>8</v>
      </c>
      <c r="I11541">
        <f t="shared" si="1083"/>
        <v>6.8062842080900549E-2</v>
      </c>
      <c r="J11541">
        <f t="shared" si="1083"/>
        <v>0.10489598045823369</v>
      </c>
      <c r="K11541">
        <f t="shared" si="1083"/>
        <v>0.14589874666141545</v>
      </c>
      <c r="L11541">
        <f t="shared" si="1083"/>
        <v>0.1518989074988886</v>
      </c>
      <c r="M11541">
        <f t="shared" si="1083"/>
        <v>0.15685339028975753</v>
      </c>
      <c r="N11541">
        <f t="shared" si="1083"/>
        <v>0.15811388300841897</v>
      </c>
    </row>
    <row r="11542" spans="1:14">
      <c r="A11542">
        <v>2019</v>
      </c>
      <c r="B11542">
        <v>8</v>
      </c>
      <c r="C11542">
        <v>41</v>
      </c>
      <c r="D11542" t="s">
        <v>1060</v>
      </c>
      <c r="E11542" t="s">
        <v>1061</v>
      </c>
      <c r="F11542">
        <v>2017</v>
      </c>
      <c r="G11542">
        <f t="shared" si="1081"/>
        <v>0.15617376188860607</v>
      </c>
      <c r="H11542">
        <f t="shared" si="1082"/>
        <v>8</v>
      </c>
      <c r="I11542">
        <f t="shared" si="1083"/>
        <v>6.7227683555392617E-2</v>
      </c>
      <c r="J11542">
        <f t="shared" si="1083"/>
        <v>0.10360886446817438</v>
      </c>
      <c r="K11542">
        <f t="shared" si="1083"/>
        <v>0.14410851019156054</v>
      </c>
      <c r="L11542">
        <f t="shared" si="1083"/>
        <v>0.15003504663539055</v>
      </c>
      <c r="M11542">
        <f t="shared" si="1083"/>
        <v>0.15492873592402287</v>
      </c>
      <c r="N11542">
        <f t="shared" si="1083"/>
        <v>0.15617376188860607</v>
      </c>
    </row>
    <row r="11543" spans="1:14">
      <c r="A11543">
        <v>2019</v>
      </c>
      <c r="B11543">
        <v>8</v>
      </c>
      <c r="C11543">
        <v>42</v>
      </c>
      <c r="D11543" t="s">
        <v>1190</v>
      </c>
      <c r="E11543" t="s">
        <v>1191</v>
      </c>
      <c r="F11543">
        <v>2018</v>
      </c>
      <c r="G11543">
        <f t="shared" si="1081"/>
        <v>0.15430334996209191</v>
      </c>
      <c r="H11543">
        <f t="shared" si="1082"/>
        <v>8</v>
      </c>
      <c r="I11543">
        <f t="shared" si="1083"/>
        <v>6.6422532551835334E-2</v>
      </c>
      <c r="J11543">
        <f t="shared" si="1083"/>
        <v>0.10236799498119815</v>
      </c>
      <c r="K11543">
        <f t="shared" si="1083"/>
        <v>0.1423825975099749</v>
      </c>
      <c r="L11543">
        <f t="shared" si="1083"/>
        <v>0.14823815490896786</v>
      </c>
      <c r="M11543">
        <f t="shared" si="1083"/>
        <v>0.15307323502599912</v>
      </c>
      <c r="N11543">
        <f t="shared" si="1083"/>
        <v>0.15430334996209191</v>
      </c>
    </row>
    <row r="11544" spans="1:14">
      <c r="A11544">
        <v>2019</v>
      </c>
      <c r="B11544">
        <v>8</v>
      </c>
      <c r="C11544">
        <v>43</v>
      </c>
      <c r="D11544" t="s">
        <v>662</v>
      </c>
      <c r="E11544" t="s">
        <v>663</v>
      </c>
      <c r="F11544">
        <v>2013</v>
      </c>
      <c r="G11544">
        <f t="shared" si="1081"/>
        <v>0.15249857033260467</v>
      </c>
      <c r="H11544">
        <f t="shared" si="1082"/>
        <v>8</v>
      </c>
      <c r="I11544">
        <f t="shared" si="1083"/>
        <v>6.5645634100065131E-2</v>
      </c>
      <c r="J11544">
        <f t="shared" si="1083"/>
        <v>0.10117066730102202</v>
      </c>
      <c r="K11544">
        <f t="shared" si="1083"/>
        <v>0.14071724668225394</v>
      </c>
      <c r="L11544">
        <f t="shared" si="1083"/>
        <v>0.14650431567373282</v>
      </c>
      <c r="M11544">
        <f t="shared" si="1083"/>
        <v>0.15128284320065957</v>
      </c>
      <c r="N11544">
        <f t="shared" si="1083"/>
        <v>0.15249857033260467</v>
      </c>
    </row>
    <row r="11545" spans="1:14">
      <c r="A11545">
        <v>2019</v>
      </c>
      <c r="B11545">
        <v>8</v>
      </c>
      <c r="C11545">
        <v>44</v>
      </c>
      <c r="D11545" t="s">
        <v>1062</v>
      </c>
      <c r="E11545" t="s">
        <v>1063</v>
      </c>
      <c r="F11545">
        <v>2017</v>
      </c>
      <c r="G11545">
        <f t="shared" si="1081"/>
        <v>0.15075567228888181</v>
      </c>
      <c r="H11545">
        <f t="shared" si="1082"/>
        <v>8</v>
      </c>
      <c r="I11545">
        <f t="shared" si="1083"/>
        <v>6.4895373641869286E-2</v>
      </c>
      <c r="J11545">
        <f t="shared" si="1083"/>
        <v>0.10001439312916253</v>
      </c>
      <c r="K11545">
        <f t="shared" si="1083"/>
        <v>0.13910899675947988</v>
      </c>
      <c r="L11545">
        <f t="shared" si="1083"/>
        <v>0.14482992564746702</v>
      </c>
      <c r="M11545">
        <f t="shared" si="1083"/>
        <v>0.14955383963762167</v>
      </c>
      <c r="N11545">
        <f t="shared" si="1083"/>
        <v>0.15075567228888181</v>
      </c>
    </row>
    <row r="11546" spans="1:14">
      <c r="A11546">
        <v>2019</v>
      </c>
      <c r="B11546">
        <v>8</v>
      </c>
      <c r="C11546">
        <v>45</v>
      </c>
      <c r="D11546" t="s">
        <v>704</v>
      </c>
      <c r="E11546" t="s">
        <v>705</v>
      </c>
      <c r="F11546">
        <v>2014</v>
      </c>
      <c r="G11546">
        <f t="shared" si="1081"/>
        <v>0.14907119849998599</v>
      </c>
      <c r="H11546">
        <f t="shared" si="1082"/>
        <v>8</v>
      </c>
      <c r="I11546">
        <f t="shared" si="1083"/>
        <v>6.417026290964517E-2</v>
      </c>
      <c r="J11546">
        <f t="shared" si="1083"/>
        <v>9.8896878801638138E-2</v>
      </c>
      <c r="K11546">
        <f t="shared" si="1083"/>
        <v>0.13755465750787338</v>
      </c>
      <c r="L11546">
        <f t="shared" si="1083"/>
        <v>0.14321166339638966</v>
      </c>
      <c r="M11546">
        <f t="shared" si="1083"/>
        <v>0.14788279456798364</v>
      </c>
      <c r="N11546">
        <f t="shared" si="1083"/>
        <v>0.14907119849998599</v>
      </c>
    </row>
    <row r="11547" spans="1:14">
      <c r="A11547">
        <v>2019</v>
      </c>
      <c r="B11547">
        <v>8</v>
      </c>
      <c r="C11547">
        <v>46</v>
      </c>
      <c r="D11547" t="s">
        <v>1020</v>
      </c>
      <c r="E11547" t="s">
        <v>1021</v>
      </c>
      <c r="F11547">
        <v>2016</v>
      </c>
      <c r="G11547">
        <f t="shared" si="1081"/>
        <v>0.14744195615489714</v>
      </c>
      <c r="H11547">
        <f t="shared" si="1082"/>
        <v>8</v>
      </c>
      <c r="I11547">
        <f t="shared" si="1083"/>
        <v>6.3468927502940919E-2</v>
      </c>
      <c r="J11547">
        <f t="shared" si="1083"/>
        <v>9.7816006142384893E-2</v>
      </c>
      <c r="K11547">
        <f t="shared" si="1083"/>
        <v>0.13605128277800532</v>
      </c>
      <c r="L11547">
        <f t="shared" si="1083"/>
        <v>0.14164646160916425</v>
      </c>
      <c r="M11547">
        <f t="shared" si="1083"/>
        <v>0.14626654063399344</v>
      </c>
      <c r="N11547">
        <f t="shared" si="1083"/>
        <v>0.14744195615489714</v>
      </c>
    </row>
    <row r="11548" spans="1:14">
      <c r="A11548">
        <v>2019</v>
      </c>
      <c r="B11548">
        <v>8</v>
      </c>
      <c r="C11548">
        <v>47</v>
      </c>
      <c r="D11548" t="s">
        <v>1146</v>
      </c>
      <c r="E11548" t="s">
        <v>1147</v>
      </c>
      <c r="F11548">
        <v>2015</v>
      </c>
      <c r="G11548">
        <f t="shared" si="1081"/>
        <v>0.14586499149789456</v>
      </c>
      <c r="H11548">
        <f t="shared" si="1082"/>
        <v>8</v>
      </c>
      <c r="I11548">
        <f t="shared" si="1083"/>
        <v>6.2790095926772413E-2</v>
      </c>
      <c r="J11548">
        <f t="shared" si="1083"/>
        <v>9.6769815569508644E-2</v>
      </c>
      <c r="K11548">
        <f t="shared" si="1083"/>
        <v>0.13459614700745587</v>
      </c>
      <c r="L11548">
        <f t="shared" si="1083"/>
        <v>0.14013148263321756</v>
      </c>
      <c r="M11548">
        <f t="shared" si="1083"/>
        <v>0.14470214762743622</v>
      </c>
      <c r="N11548">
        <f t="shared" si="1083"/>
        <v>0.14586499149789456</v>
      </c>
    </row>
    <row r="11549" spans="1:14">
      <c r="A11549">
        <v>2019</v>
      </c>
      <c r="B11549">
        <v>8</v>
      </c>
      <c r="C11549">
        <v>48</v>
      </c>
      <c r="D11549" t="s">
        <v>942</v>
      </c>
      <c r="E11549" t="s">
        <v>943</v>
      </c>
      <c r="F11549">
        <v>2016</v>
      </c>
      <c r="G11549">
        <f t="shared" si="1081"/>
        <v>0.14433756729740646</v>
      </c>
      <c r="H11549">
        <f t="shared" si="1082"/>
        <v>8</v>
      </c>
      <c r="I11549">
        <f t="shared" si="1083"/>
        <v>6.2132589892701824E-2</v>
      </c>
      <c r="J11549">
        <f t="shared" si="1083"/>
        <v>9.5756491147659467E-2</v>
      </c>
      <c r="K11549">
        <f t="shared" si="1083"/>
        <v>0.13318672443031465</v>
      </c>
      <c r="L11549">
        <f t="shared" si="1083"/>
        <v>0.13866409682921987</v>
      </c>
      <c r="M11549">
        <f t="shared" si="1083"/>
        <v>0.14318690013810334</v>
      </c>
      <c r="N11549">
        <f t="shared" si="1083"/>
        <v>0.14433756729740646</v>
      </c>
    </row>
    <row r="11550" spans="1:14">
      <c r="A11550">
        <v>2019</v>
      </c>
      <c r="B11550">
        <v>8</v>
      </c>
      <c r="C11550">
        <v>49</v>
      </c>
      <c r="D11550" t="s">
        <v>50</v>
      </c>
      <c r="E11550" t="s">
        <v>51</v>
      </c>
      <c r="F11550">
        <v>2005</v>
      </c>
      <c r="G11550">
        <f t="shared" si="1081"/>
        <v>0.14285714285714285</v>
      </c>
      <c r="H11550">
        <f t="shared" si="1082"/>
        <v>8</v>
      </c>
      <c r="I11550">
        <f t="shared" si="1083"/>
        <v>6.1495315714285737E-2</v>
      </c>
      <c r="J11550">
        <f t="shared" si="1083"/>
        <v>9.4774347327008915E-2</v>
      </c>
      <c r="K11550">
        <f t="shared" si="1083"/>
        <v>0.13182067063255998</v>
      </c>
      <c r="L11550">
        <f t="shared" si="1083"/>
        <v>0.13724186336791955</v>
      </c>
      <c r="M11550">
        <f t="shared" si="1083"/>
        <v>0.14171827772427772</v>
      </c>
      <c r="N11550">
        <f t="shared" si="1083"/>
        <v>0.14285714285714285</v>
      </c>
    </row>
    <row r="11551" spans="1:14">
      <c r="A11551">
        <v>2019</v>
      </c>
      <c r="B11551">
        <v>8</v>
      </c>
      <c r="C11551">
        <v>50</v>
      </c>
      <c r="D11551" t="s">
        <v>1266</v>
      </c>
      <c r="E11551" t="s">
        <v>1267</v>
      </c>
      <c r="F11551">
        <v>2019</v>
      </c>
      <c r="G11551">
        <f t="shared" si="1081"/>
        <v>0.1414213562373095</v>
      </c>
      <c r="H11551">
        <f t="shared" si="1082"/>
        <v>8</v>
      </c>
      <c r="I11551">
        <f t="shared" si="1083"/>
        <v>6.0877256653890745E-2</v>
      </c>
      <c r="J11551">
        <f t="shared" si="1083"/>
        <v>9.3821817148440012E-2</v>
      </c>
      <c r="K11551">
        <f t="shared" si="1083"/>
        <v>0.13049580614677816</v>
      </c>
      <c r="L11551">
        <f t="shared" si="1083"/>
        <v>0.13586251315018696</v>
      </c>
      <c r="M11551">
        <f t="shared" si="1083"/>
        <v>0.14029393727568132</v>
      </c>
      <c r="N11551">
        <f t="shared" si="1083"/>
        <v>0.1414213562373095</v>
      </c>
    </row>
    <row r="11552" spans="1:14">
      <c r="A11552">
        <v>2019</v>
      </c>
      <c r="B11552">
        <v>8</v>
      </c>
      <c r="C11552">
        <v>51</v>
      </c>
      <c r="D11552" t="s">
        <v>1306</v>
      </c>
      <c r="E11552" t="s">
        <v>1307</v>
      </c>
      <c r="F11552">
        <v>2019</v>
      </c>
      <c r="G11552">
        <f t="shared" si="1081"/>
        <v>0.14002800840280097</v>
      </c>
      <c r="H11552">
        <f t="shared" si="1082"/>
        <v>8</v>
      </c>
      <c r="I11552">
        <f t="shared" si="1083"/>
        <v>6.0277466099010309E-2</v>
      </c>
      <c r="J11552">
        <f t="shared" si="1083"/>
        <v>9.2897441727134683E-2</v>
      </c>
      <c r="K11552">
        <f t="shared" si="1083"/>
        <v>0.12921010182499279</v>
      </c>
      <c r="L11552">
        <f t="shared" si="1083"/>
        <v>0.13452393357829373</v>
      </c>
      <c r="M11552">
        <f t="shared" si="1083"/>
        <v>0.13891169728803951</v>
      </c>
      <c r="N11552">
        <f t="shared" si="1083"/>
        <v>0.14002800840280097</v>
      </c>
    </row>
    <row r="11553" spans="1:14">
      <c r="A11553">
        <v>2019</v>
      </c>
      <c r="B11553">
        <v>8</v>
      </c>
      <c r="C11553">
        <v>52</v>
      </c>
      <c r="D11553" t="s">
        <v>28</v>
      </c>
      <c r="E11553" t="s">
        <v>29</v>
      </c>
      <c r="F11553">
        <v>2004</v>
      </c>
      <c r="G11553">
        <f t="shared" si="1081"/>
        <v>0.13867504905630729</v>
      </c>
      <c r="H11553">
        <f t="shared" si="1082"/>
        <v>8</v>
      </c>
      <c r="I11553">
        <f t="shared" si="1083"/>
        <v>5.9695061463881753E-2</v>
      </c>
      <c r="J11553">
        <f t="shared" si="1083"/>
        <v>9.1999860853967275E-2</v>
      </c>
      <c r="K11553">
        <f t="shared" si="1083"/>
        <v>0.12796166576623907</v>
      </c>
      <c r="L11553">
        <f t="shared" si="1083"/>
        <v>0.13322415494587686</v>
      </c>
      <c r="M11553">
        <f t="shared" si="1083"/>
        <v>0.13756952380912715</v>
      </c>
      <c r="N11553">
        <f t="shared" si="1083"/>
        <v>0.13867504905630729</v>
      </c>
    </row>
    <row r="11554" spans="1:14">
      <c r="A11554">
        <v>2019</v>
      </c>
      <c r="B11554">
        <v>8</v>
      </c>
      <c r="C11554">
        <v>53</v>
      </c>
      <c r="D11554" t="s">
        <v>1302</v>
      </c>
      <c r="E11554" t="s">
        <v>1303</v>
      </c>
      <c r="F11554">
        <v>2019</v>
      </c>
      <c r="G11554">
        <f t="shared" si="1081"/>
        <v>0.13736056394868904</v>
      </c>
      <c r="H11554">
        <f t="shared" si="1082"/>
        <v>8</v>
      </c>
      <c r="I11554">
        <f t="shared" ref="I11554:N11569" si="1084">$G11554*(I$1^$H11554)</f>
        <v>5.9129218727018776E-2</v>
      </c>
      <c r="J11554">
        <f t="shared" si="1084"/>
        <v>9.1127804576948121E-2</v>
      </c>
      <c r="K11554">
        <f t="shared" si="1084"/>
        <v>0.12674873160727981</v>
      </c>
      <c r="L11554">
        <f t="shared" si="1084"/>
        <v>0.13196133824710451</v>
      </c>
      <c r="M11554">
        <f t="shared" si="1084"/>
        <v>0.13626551785030608</v>
      </c>
      <c r="N11554">
        <f t="shared" si="1084"/>
        <v>0.13736056394868904</v>
      </c>
    </row>
    <row r="11555" spans="1:14">
      <c r="A11555">
        <v>2019</v>
      </c>
      <c r="B11555">
        <v>8</v>
      </c>
      <c r="C11555">
        <v>54</v>
      </c>
      <c r="D11555" t="s">
        <v>1278</v>
      </c>
      <c r="E11555" t="s">
        <v>1279</v>
      </c>
      <c r="F11555">
        <v>2019</v>
      </c>
      <c r="G11555">
        <f t="shared" si="1081"/>
        <v>0.13608276348795434</v>
      </c>
      <c r="H11555">
        <f t="shared" si="1082"/>
        <v>8</v>
      </c>
      <c r="I11555">
        <f t="shared" si="1084"/>
        <v>5.8579167527749595E-2</v>
      </c>
      <c r="J11555">
        <f t="shared" si="1084"/>
        <v>9.0280085644186145E-2</v>
      </c>
      <c r="K11555">
        <f t="shared" si="1084"/>
        <v>0.12556964801159934</v>
      </c>
      <c r="L11555">
        <f t="shared" si="1084"/>
        <v>0.13073376423339919</v>
      </c>
      <c r="M11555">
        <f t="shared" si="1084"/>
        <v>0.13499790408631179</v>
      </c>
      <c r="N11555">
        <f t="shared" si="1084"/>
        <v>0.13608276348795434</v>
      </c>
    </row>
    <row r="11556" spans="1:14">
      <c r="A11556">
        <v>2019</v>
      </c>
      <c r="B11556">
        <v>8</v>
      </c>
      <c r="C11556">
        <v>55</v>
      </c>
      <c r="D11556" t="s">
        <v>986</v>
      </c>
      <c r="E11556" t="s">
        <v>987</v>
      </c>
      <c r="F11556">
        <v>2015</v>
      </c>
      <c r="G11556">
        <f t="shared" si="1081"/>
        <v>0.13483997249264842</v>
      </c>
      <c r="H11556">
        <f t="shared" si="1082"/>
        <v>8</v>
      </c>
      <c r="I11556">
        <f t="shared" si="1084"/>
        <v>5.8044186755387132E-2</v>
      </c>
      <c r="J11556">
        <f t="shared" si="1084"/>
        <v>8.9455592706078141E-2</v>
      </c>
      <c r="K11556">
        <f t="shared" si="1084"/>
        <v>0.124422869214398</v>
      </c>
      <c r="L11556">
        <f t="shared" si="1084"/>
        <v>0.12953982356959062</v>
      </c>
      <c r="M11556">
        <f t="shared" si="1084"/>
        <v>0.13376502069032983</v>
      </c>
      <c r="N11556">
        <f t="shared" si="1084"/>
        <v>0.13483997249264842</v>
      </c>
    </row>
    <row r="11557" spans="1:14">
      <c r="A11557">
        <v>2019</v>
      </c>
      <c r="B11557">
        <v>8</v>
      </c>
      <c r="C11557">
        <v>56</v>
      </c>
      <c r="D11557" t="s">
        <v>1308</v>
      </c>
      <c r="E11557" t="s">
        <v>1309</v>
      </c>
      <c r="F11557">
        <v>2017</v>
      </c>
      <c r="G11557">
        <f t="shared" si="1081"/>
        <v>0.1336306209562122</v>
      </c>
      <c r="H11557">
        <f t="shared" si="1082"/>
        <v>8</v>
      </c>
      <c r="I11557">
        <f t="shared" si="1084"/>
        <v>5.752360057358822E-2</v>
      </c>
      <c r="J11557">
        <f t="shared" si="1084"/>
        <v>8.8653284188195527E-2</v>
      </c>
      <c r="K11557">
        <f t="shared" si="1084"/>
        <v>0.12330694650045322</v>
      </c>
      <c r="L11557">
        <f t="shared" si="1084"/>
        <v>0.12837800796129906</v>
      </c>
      <c r="M11557">
        <f t="shared" si="1084"/>
        <v>0.13256531017198117</v>
      </c>
      <c r="N11557">
        <f t="shared" si="1084"/>
        <v>0.1336306209562122</v>
      </c>
    </row>
    <row r="11558" spans="1:14">
      <c r="A11558">
        <v>2019</v>
      </c>
      <c r="B11558">
        <v>8</v>
      </c>
      <c r="C11558">
        <v>57</v>
      </c>
      <c r="D11558" t="s">
        <v>1192</v>
      </c>
      <c r="E11558" t="s">
        <v>1193</v>
      </c>
      <c r="F11558">
        <v>2018</v>
      </c>
      <c r="G11558">
        <f t="shared" si="1081"/>
        <v>0.13245323570650439</v>
      </c>
      <c r="H11558">
        <f t="shared" si="1082"/>
        <v>8</v>
      </c>
      <c r="I11558">
        <f t="shared" si="1084"/>
        <v>5.7016774830051339E-2</v>
      </c>
      <c r="J11558">
        <f t="shared" si="1084"/>
        <v>8.7872182758040984E-2</v>
      </c>
      <c r="K11558">
        <f t="shared" si="1084"/>
        <v>0.12222052050798765</v>
      </c>
      <c r="L11558">
        <f t="shared" si="1084"/>
        <v>0.12724690214229645</v>
      </c>
      <c r="M11558">
        <f t="shared" si="1084"/>
        <v>0.13139731110333525</v>
      </c>
      <c r="N11558">
        <f t="shared" si="1084"/>
        <v>0.13245323570650439</v>
      </c>
    </row>
    <row r="11559" spans="1:14">
      <c r="A11559">
        <v>2019</v>
      </c>
      <c r="B11559">
        <v>8</v>
      </c>
      <c r="C11559">
        <v>58</v>
      </c>
      <c r="D11559" t="s">
        <v>1224</v>
      </c>
      <c r="E11559" t="s">
        <v>1225</v>
      </c>
      <c r="F11559">
        <v>2018</v>
      </c>
      <c r="G11559">
        <f t="shared" si="1081"/>
        <v>0.13130643285972254</v>
      </c>
      <c r="H11559">
        <f t="shared" si="1082"/>
        <v>8</v>
      </c>
      <c r="I11559">
        <f t="shared" si="1084"/>
        <v>5.6523113808177108E-2</v>
      </c>
      <c r="J11559">
        <f t="shared" si="1084"/>
        <v>8.711137031882546E-2</v>
      </c>
      <c r="K11559">
        <f t="shared" si="1084"/>
        <v>0.12116231426556487</v>
      </c>
      <c r="L11559">
        <f t="shared" si="1084"/>
        <v>0.12614517662504063</v>
      </c>
      <c r="M11559">
        <f t="shared" si="1084"/>
        <v>0.13025965063298869</v>
      </c>
      <c r="N11559">
        <f t="shared" si="1084"/>
        <v>0.13130643285972254</v>
      </c>
    </row>
    <row r="11560" spans="1:14">
      <c r="A11560">
        <v>2019</v>
      </c>
      <c r="B11560">
        <v>8</v>
      </c>
      <c r="C11560">
        <v>59</v>
      </c>
      <c r="D11560" t="s">
        <v>14</v>
      </c>
      <c r="E11560" t="s">
        <v>15</v>
      </c>
      <c r="F11560">
        <v>2007</v>
      </c>
      <c r="G11560">
        <f t="shared" si="1081"/>
        <v>0.13018891098082389</v>
      </c>
      <c r="H11560">
        <f t="shared" si="1082"/>
        <v>8</v>
      </c>
      <c r="I11560">
        <f t="shared" si="1084"/>
        <v>5.6042057282853643E-2</v>
      </c>
      <c r="J11560">
        <f t="shared" si="1084"/>
        <v>8.6369983471951545E-2</v>
      </c>
      <c r="K11560">
        <f t="shared" si="1084"/>
        <v>0.12013112688090401</v>
      </c>
      <c r="L11560">
        <f t="shared" si="1084"/>
        <v>0.12507158112993932</v>
      </c>
      <c r="M11560">
        <f t="shared" si="1084"/>
        <v>0.12915103770101169</v>
      </c>
      <c r="N11560">
        <f t="shared" si="1084"/>
        <v>0.13018891098082389</v>
      </c>
    </row>
    <row r="11561" spans="1:14">
      <c r="A11561">
        <v>2019</v>
      </c>
      <c r="B11561">
        <v>8</v>
      </c>
      <c r="C11561">
        <v>60</v>
      </c>
      <c r="D11561" t="s">
        <v>62</v>
      </c>
      <c r="E11561" t="s">
        <v>63</v>
      </c>
      <c r="F11561">
        <v>1999</v>
      </c>
      <c r="G11561">
        <f t="shared" si="1081"/>
        <v>0.12909944487358055</v>
      </c>
      <c r="H11561">
        <f t="shared" si="1082"/>
        <v>8</v>
      </c>
      <c r="I11561">
        <f t="shared" si="1084"/>
        <v>5.5573077847279044E-2</v>
      </c>
      <c r="J11561">
        <f t="shared" si="1084"/>
        <v>8.5647209397209351E-2</v>
      </c>
      <c r="K11561">
        <f t="shared" si="1084"/>
        <v>0.11912582781068617</v>
      </c>
      <c r="L11561">
        <f t="shared" si="1084"/>
        <v>0.12402493861949944</v>
      </c>
      <c r="M11561">
        <f t="shared" si="1084"/>
        <v>0.1280702568785092</v>
      </c>
      <c r="N11561">
        <f t="shared" si="1084"/>
        <v>0.12909944487358055</v>
      </c>
    </row>
    <row r="11562" spans="1:14">
      <c r="A11562">
        <v>2019</v>
      </c>
      <c r="B11562">
        <v>8</v>
      </c>
      <c r="C11562">
        <v>61</v>
      </c>
      <c r="D11562" t="s">
        <v>718</v>
      </c>
      <c r="E11562" t="s">
        <v>719</v>
      </c>
      <c r="F11562">
        <v>2013</v>
      </c>
      <c r="G11562">
        <f t="shared" si="1081"/>
        <v>0.12803687993289598</v>
      </c>
      <c r="H11562">
        <f t="shared" si="1082"/>
        <v>8</v>
      </c>
      <c r="I11562">
        <f t="shared" si="1084"/>
        <v>5.5115678481818739E-2</v>
      </c>
      <c r="J11562">
        <f t="shared" si="1084"/>
        <v>8.4942282105987754E-2</v>
      </c>
      <c r="K11562">
        <f t="shared" si="1084"/>
        <v>0.11814535164918437</v>
      </c>
      <c r="L11562">
        <f t="shared" si="1084"/>
        <v>0.12300413987263661</v>
      </c>
      <c r="M11562">
        <f t="shared" si="1084"/>
        <v>0.12701616276496108</v>
      </c>
      <c r="N11562">
        <f t="shared" si="1084"/>
        <v>0.12803687993289598</v>
      </c>
    </row>
    <row r="11563" spans="1:14">
      <c r="A11563">
        <v>2019</v>
      </c>
      <c r="B11563">
        <v>8</v>
      </c>
      <c r="C11563">
        <v>62</v>
      </c>
      <c r="D11563" t="s">
        <v>1210</v>
      </c>
      <c r="E11563" t="s">
        <v>1211</v>
      </c>
      <c r="F11563">
        <v>2018</v>
      </c>
      <c r="G11563">
        <f t="shared" si="1081"/>
        <v>0.1270001270001905</v>
      </c>
      <c r="H11563">
        <f t="shared" si="1082"/>
        <v>8</v>
      </c>
      <c r="I11563">
        <f t="shared" si="1084"/>
        <v>5.4669390339417694E-2</v>
      </c>
      <c r="J11563">
        <f t="shared" si="1084"/>
        <v>8.425447902823209E-2</v>
      </c>
      <c r="K11563">
        <f t="shared" si="1084"/>
        <v>0.11718869338109782</v>
      </c>
      <c r="L11563">
        <f t="shared" si="1084"/>
        <v>0.12200813854228004</v>
      </c>
      <c r="M11563">
        <f t="shared" si="1084"/>
        <v>0.12598767488462079</v>
      </c>
      <c r="N11563">
        <f t="shared" si="1084"/>
        <v>0.1270001270001905</v>
      </c>
    </row>
    <row r="11564" spans="1:14">
      <c r="A11564">
        <v>2019</v>
      </c>
      <c r="B11564">
        <v>8</v>
      </c>
      <c r="C11564">
        <v>63</v>
      </c>
      <c r="D11564" t="s">
        <v>1126</v>
      </c>
      <c r="E11564" t="s">
        <v>1127</v>
      </c>
      <c r="F11564">
        <v>2017</v>
      </c>
      <c r="G11564">
        <f t="shared" si="1081"/>
        <v>0.12598815766974239</v>
      </c>
      <c r="H11564">
        <f t="shared" si="1082"/>
        <v>8</v>
      </c>
      <c r="I11564">
        <f t="shared" si="1084"/>
        <v>5.4233770725134127E-2</v>
      </c>
      <c r="J11564">
        <f t="shared" si="1084"/>
        <v>8.3583117898574907E-2</v>
      </c>
      <c r="K11564">
        <f t="shared" si="1084"/>
        <v>0.11625490405050304</v>
      </c>
      <c r="L11564">
        <f t="shared" si="1084"/>
        <v>0.12103594664620684</v>
      </c>
      <c r="M11564">
        <f t="shared" si="1084"/>
        <v>0.1249837730302745</v>
      </c>
      <c r="N11564">
        <f t="shared" si="1084"/>
        <v>0.12598815766974239</v>
      </c>
    </row>
    <row r="11565" spans="1:14">
      <c r="A11565">
        <v>2019</v>
      </c>
      <c r="B11565">
        <v>8</v>
      </c>
      <c r="C11565">
        <v>64</v>
      </c>
      <c r="D11565" t="s">
        <v>494</v>
      </c>
      <c r="E11565" t="s">
        <v>495</v>
      </c>
      <c r="F11565">
        <v>2012</v>
      </c>
      <c r="G11565">
        <f t="shared" si="1081"/>
        <v>0.125</v>
      </c>
      <c r="H11565">
        <f t="shared" si="1082"/>
        <v>8</v>
      </c>
      <c r="I11565">
        <f t="shared" si="1084"/>
        <v>5.3808401250000019E-2</v>
      </c>
      <c r="J11565">
        <f t="shared" si="1084"/>
        <v>8.2927553911132809E-2</v>
      </c>
      <c r="K11565">
        <f t="shared" si="1084"/>
        <v>0.11534308680348999</v>
      </c>
      <c r="L11565">
        <f t="shared" si="1084"/>
        <v>0.12008663044692962</v>
      </c>
      <c r="M11565">
        <f t="shared" si="1084"/>
        <v>0.12400349300874301</v>
      </c>
      <c r="N11565">
        <f t="shared" si="1084"/>
        <v>0.125</v>
      </c>
    </row>
    <row r="11566" spans="1:14">
      <c r="A11566">
        <v>2019</v>
      </c>
      <c r="B11566">
        <v>8</v>
      </c>
      <c r="C11566">
        <v>65</v>
      </c>
      <c r="D11566" t="s">
        <v>548</v>
      </c>
      <c r="E11566" t="s">
        <v>549</v>
      </c>
      <c r="F11566">
        <v>2010</v>
      </c>
      <c r="G11566">
        <f t="shared" si="1081"/>
        <v>0.12403473458920847</v>
      </c>
      <c r="H11566">
        <f t="shared" si="1082"/>
        <v>8</v>
      </c>
      <c r="I11566">
        <f t="shared" si="1084"/>
        <v>5.3392886141707084E-2</v>
      </c>
      <c r="J11566">
        <f t="shared" si="1084"/>
        <v>8.2287177115997076E-2</v>
      </c>
      <c r="K11566">
        <f t="shared" si="1084"/>
        <v>0.11445239326696732</v>
      </c>
      <c r="L11566">
        <f t="shared" si="1084"/>
        <v>0.1191593066815782</v>
      </c>
      <c r="M11566">
        <f t="shared" si="1084"/>
        <v>0.12304592274779366</v>
      </c>
      <c r="N11566">
        <f t="shared" si="1084"/>
        <v>0.12403473458920847</v>
      </c>
    </row>
    <row r="11567" spans="1:14">
      <c r="A11567">
        <v>2019</v>
      </c>
      <c r="B11567">
        <v>8</v>
      </c>
      <c r="C11567">
        <v>66</v>
      </c>
      <c r="D11567" t="s">
        <v>1310</v>
      </c>
      <c r="E11567" t="s">
        <v>1311</v>
      </c>
      <c r="F11567">
        <v>2019</v>
      </c>
      <c r="G11567">
        <f t="shared" si="1081"/>
        <v>0.12309149097933272</v>
      </c>
      <c r="H11567">
        <f t="shared" si="1082"/>
        <v>8</v>
      </c>
      <c r="I11567">
        <f t="shared" si="1084"/>
        <v>5.2986850696613547E-2</v>
      </c>
      <c r="J11567">
        <f t="shared" si="1084"/>
        <v>8.1661410033522661E-2</v>
      </c>
      <c r="K11567">
        <f t="shared" si="1084"/>
        <v>0.11358202023040144</v>
      </c>
      <c r="L11567">
        <f t="shared" si="1084"/>
        <v>0.1182531391071736</v>
      </c>
      <c r="M11567">
        <f t="shared" si="1084"/>
        <v>0.12211019872873151</v>
      </c>
      <c r="N11567">
        <f t="shared" si="1084"/>
        <v>0.12309149097933272</v>
      </c>
    </row>
    <row r="11568" spans="1:14">
      <c r="A11568">
        <v>2019</v>
      </c>
      <c r="B11568">
        <v>8</v>
      </c>
      <c r="C11568">
        <v>67</v>
      </c>
      <c r="D11568" t="s">
        <v>1294</v>
      </c>
      <c r="E11568" t="s">
        <v>1295</v>
      </c>
      <c r="F11568">
        <v>2019</v>
      </c>
      <c r="G11568">
        <f t="shared" si="1081"/>
        <v>0.12216944435630522</v>
      </c>
      <c r="H11568">
        <f t="shared" si="1082"/>
        <v>8</v>
      </c>
      <c r="I11568">
        <f t="shared" si="1084"/>
        <v>5.2589939859308973E-2</v>
      </c>
      <c r="J11568">
        <f t="shared" si="1084"/>
        <v>8.1049705465205124E-2</v>
      </c>
      <c r="K11568">
        <f t="shared" si="1084"/>
        <v>0.11273120660098764</v>
      </c>
      <c r="L11568">
        <f t="shared" si="1084"/>
        <v>0.11736733533057886</v>
      </c>
      <c r="M11568">
        <f t="shared" si="1084"/>
        <v>0.1211955027129529</v>
      </c>
      <c r="N11568">
        <f t="shared" si="1084"/>
        <v>0.12216944435630522</v>
      </c>
    </row>
    <row r="11569" spans="1:14">
      <c r="A11569">
        <v>2019</v>
      </c>
      <c r="B11569">
        <v>8</v>
      </c>
      <c r="C11569">
        <v>68</v>
      </c>
      <c r="D11569" t="s">
        <v>872</v>
      </c>
      <c r="E11569" t="s">
        <v>873</v>
      </c>
      <c r="F11569">
        <v>2015</v>
      </c>
      <c r="G11569">
        <f t="shared" si="1081"/>
        <v>0.12126781251816648</v>
      </c>
      <c r="H11569">
        <f t="shared" si="1082"/>
        <v>8</v>
      </c>
      <c r="I11569">
        <f t="shared" si="1084"/>
        <v>5.2201816917498221E-2</v>
      </c>
      <c r="J11569">
        <f t="shared" si="1084"/>
        <v>8.0451544482283172E-2</v>
      </c>
      <c r="K11569">
        <f t="shared" si="1084"/>
        <v>0.11189923060601782</v>
      </c>
      <c r="L11569">
        <f t="shared" si="1084"/>
        <v>0.11650114389581283</v>
      </c>
      <c r="M11569">
        <f t="shared" si="1084"/>
        <v>0.12030105873425613</v>
      </c>
      <c r="N11569">
        <f t="shared" si="1084"/>
        <v>0.12126781251816648</v>
      </c>
    </row>
    <row r="11570" spans="1:14">
      <c r="A11570">
        <v>2019</v>
      </c>
      <c r="B11570">
        <v>8</v>
      </c>
      <c r="C11570">
        <v>69</v>
      </c>
      <c r="D11570" t="s">
        <v>1280</v>
      </c>
      <c r="E11570" t="s">
        <v>1281</v>
      </c>
      <c r="F11570">
        <v>2019</v>
      </c>
      <c r="G11570">
        <f t="shared" si="1081"/>
        <v>0.1203858530857692</v>
      </c>
      <c r="H11570">
        <f t="shared" si="1082"/>
        <v>8</v>
      </c>
      <c r="I11570">
        <f t="shared" ref="I11570:N11585" si="1085">$G11570*(I$1^$H11570)</f>
        <v>5.1822162301300975E-2</v>
      </c>
      <c r="J11570">
        <f t="shared" si="1085"/>
        <v>7.9866434575262713E-2</v>
      </c>
      <c r="K11570">
        <f t="shared" si="1085"/>
        <v>0.11108540721907256</v>
      </c>
      <c r="L11570">
        <f t="shared" si="1085"/>
        <v>0.11565385160439302</v>
      </c>
      <c r="M11570">
        <f t="shared" si="1085"/>
        <v>0.11942613033178195</v>
      </c>
      <c r="N11570">
        <f t="shared" si="1085"/>
        <v>0.1203858530857692</v>
      </c>
    </row>
    <row r="11571" spans="1:14">
      <c r="A11571">
        <v>2019</v>
      </c>
      <c r="B11571">
        <v>8</v>
      </c>
      <c r="C11571">
        <v>70</v>
      </c>
      <c r="D11571" t="s">
        <v>1168</v>
      </c>
      <c r="E11571" t="s">
        <v>1169</v>
      </c>
      <c r="F11571">
        <v>2018</v>
      </c>
      <c r="G11571">
        <f t="shared" si="1081"/>
        <v>0.11952286093343936</v>
      </c>
      <c r="H11571">
        <f t="shared" si="1082"/>
        <v>8</v>
      </c>
      <c r="I11571">
        <f t="shared" si="1085"/>
        <v>5.1450672477235657E-2</v>
      </c>
      <c r="J11571">
        <f t="shared" si="1085"/>
        <v>7.9293907949364972E-2</v>
      </c>
      <c r="K11571">
        <f t="shared" si="1085"/>
        <v>0.11028908578917727</v>
      </c>
      <c r="L11571">
        <f t="shared" si="1085"/>
        <v>0.11482478104698955</v>
      </c>
      <c r="M11571">
        <f t="shared" si="1085"/>
        <v>0.11857001800115768</v>
      </c>
      <c r="N11571">
        <f t="shared" si="1085"/>
        <v>0.11952286093343936</v>
      </c>
    </row>
    <row r="11572" spans="1:14">
      <c r="A11572">
        <v>2019</v>
      </c>
      <c r="B11572">
        <v>8</v>
      </c>
      <c r="C11572">
        <v>71</v>
      </c>
      <c r="D11572" t="s">
        <v>948</v>
      </c>
      <c r="E11572" t="s">
        <v>949</v>
      </c>
      <c r="F11572">
        <v>2016</v>
      </c>
      <c r="G11572">
        <f t="shared" si="1081"/>
        <v>0.11867816581938533</v>
      </c>
      <c r="H11572">
        <f t="shared" si="1082"/>
        <v>8</v>
      </c>
      <c r="I11572">
        <f t="shared" si="1085"/>
        <v>5.1087058928188184E-2</v>
      </c>
      <c r="J11572">
        <f t="shared" si="1085"/>
        <v>7.873351995249149E-2</v>
      </c>
      <c r="K11572">
        <f t="shared" si="1085"/>
        <v>0.10950964785427472</v>
      </c>
      <c r="L11572">
        <f t="shared" si="1085"/>
        <v>0.11401328832697567</v>
      </c>
      <c r="M11572">
        <f t="shared" si="1085"/>
        <v>0.11773205684379674</v>
      </c>
      <c r="N11572">
        <f t="shared" si="1085"/>
        <v>0.11867816581938533</v>
      </c>
    </row>
    <row r="11573" spans="1:14">
      <c r="A11573">
        <v>2019</v>
      </c>
      <c r="B11573">
        <v>8</v>
      </c>
      <c r="C11573">
        <v>72</v>
      </c>
      <c r="D11573" t="s">
        <v>1228</v>
      </c>
      <c r="E11573" t="s">
        <v>1229</v>
      </c>
      <c r="F11573">
        <v>2018</v>
      </c>
      <c r="G11573">
        <f t="shared" si="1081"/>
        <v>0.11785113019775793</v>
      </c>
      <c r="H11573">
        <f t="shared" si="1082"/>
        <v>8</v>
      </c>
      <c r="I11573">
        <f t="shared" si="1085"/>
        <v>5.0731047211575626E-2</v>
      </c>
      <c r="J11573">
        <f t="shared" si="1085"/>
        <v>7.8184847623700024E-2</v>
      </c>
      <c r="K11573">
        <f t="shared" si="1085"/>
        <v>0.10874650512231515</v>
      </c>
      <c r="L11573">
        <f t="shared" si="1085"/>
        <v>0.11321876095848915</v>
      </c>
      <c r="M11573">
        <f t="shared" si="1085"/>
        <v>0.1169116143964011</v>
      </c>
      <c r="N11573">
        <f t="shared" si="1085"/>
        <v>0.11785113019775793</v>
      </c>
    </row>
    <row r="11574" spans="1:14">
      <c r="A11574">
        <v>2019</v>
      </c>
      <c r="B11574">
        <v>8</v>
      </c>
      <c r="C11574">
        <v>73</v>
      </c>
      <c r="D11574" t="s">
        <v>888</v>
      </c>
      <c r="E11574" t="s">
        <v>889</v>
      </c>
      <c r="F11574">
        <v>2014</v>
      </c>
      <c r="G11574">
        <f t="shared" si="1081"/>
        <v>0.11704114719613057</v>
      </c>
      <c r="H11574">
        <f t="shared" si="1082"/>
        <v>8</v>
      </c>
      <c r="I11574">
        <f t="shared" si="1085"/>
        <v>5.0382376088717665E-2</v>
      </c>
      <c r="J11574">
        <f t="shared" si="1085"/>
        <v>7.7647488351423585E-2</v>
      </c>
      <c r="K11574">
        <f t="shared" si="1085"/>
        <v>0.1079990976049867</v>
      </c>
      <c r="L11574">
        <f t="shared" si="1085"/>
        <v>0.1124406159234114</v>
      </c>
      <c r="M11574">
        <f t="shared" si="1085"/>
        <v>0.11610808862456511</v>
      </c>
      <c r="N11574">
        <f t="shared" si="1085"/>
        <v>0.11704114719613057</v>
      </c>
    </row>
    <row r="11575" spans="1:14">
      <c r="A11575">
        <v>2019</v>
      </c>
      <c r="B11575">
        <v>8</v>
      </c>
      <c r="C11575">
        <v>74</v>
      </c>
      <c r="D11575" t="s">
        <v>1040</v>
      </c>
      <c r="E11575" t="s">
        <v>1041</v>
      </c>
      <c r="F11575">
        <v>2016</v>
      </c>
      <c r="G11575">
        <f t="shared" si="1081"/>
        <v>0.11624763874381928</v>
      </c>
      <c r="H11575">
        <f t="shared" si="1082"/>
        <v>8</v>
      </c>
      <c r="I11575">
        <f t="shared" si="1085"/>
        <v>5.0040796719139809E-2</v>
      </c>
      <c r="J11575">
        <f t="shared" si="1085"/>
        <v>7.712105863175972E-2</v>
      </c>
      <c r="K11575">
        <f t="shared" si="1085"/>
        <v>0.10726689189063275</v>
      </c>
      <c r="L11575">
        <f t="shared" si="1085"/>
        <v>0.11167829787325763</v>
      </c>
      <c r="M11575">
        <f t="shared" si="1085"/>
        <v>0.11532090606601662</v>
      </c>
      <c r="N11575">
        <f t="shared" si="1085"/>
        <v>0.11624763874381928</v>
      </c>
    </row>
    <row r="11576" spans="1:14">
      <c r="A11576">
        <v>2019</v>
      </c>
      <c r="B11576">
        <v>8</v>
      </c>
      <c r="C11576">
        <v>75</v>
      </c>
      <c r="D11576" t="s">
        <v>1084</v>
      </c>
      <c r="E11576" t="s">
        <v>1085</v>
      </c>
      <c r="F11576">
        <v>2016</v>
      </c>
      <c r="G11576">
        <f t="shared" si="1081"/>
        <v>0.11547005383792514</v>
      </c>
      <c r="H11576">
        <f t="shared" si="1082"/>
        <v>8</v>
      </c>
      <c r="I11576">
        <f t="shared" si="1085"/>
        <v>4.9706071914161445E-2</v>
      </c>
      <c r="J11576">
        <f t="shared" si="1085"/>
        <v>7.6605192918127563E-2</v>
      </c>
      <c r="K11576">
        <f t="shared" si="1085"/>
        <v>0.1065493795442517</v>
      </c>
      <c r="L11576">
        <f t="shared" si="1085"/>
        <v>0.11093127746337586</v>
      </c>
      <c r="M11576">
        <f t="shared" si="1085"/>
        <v>0.11454952011048262</v>
      </c>
      <c r="N11576">
        <f t="shared" si="1085"/>
        <v>0.11547005383792514</v>
      </c>
    </row>
    <row r="11577" spans="1:14">
      <c r="A11577">
        <v>2019</v>
      </c>
      <c r="B11577">
        <v>8</v>
      </c>
      <c r="C11577">
        <v>76</v>
      </c>
      <c r="D11577" t="s">
        <v>736</v>
      </c>
      <c r="E11577" t="s">
        <v>737</v>
      </c>
      <c r="F11577">
        <v>2014</v>
      </c>
      <c r="G11577">
        <f t="shared" si="1081"/>
        <v>0.11470786693528087</v>
      </c>
      <c r="H11577">
        <f t="shared" si="1082"/>
        <v>8</v>
      </c>
      <c r="I11577">
        <f t="shared" si="1085"/>
        <v>4.9377975444681622E-2</v>
      </c>
      <c r="J11577">
        <f t="shared" si="1085"/>
        <v>7.6099542554452421E-2</v>
      </c>
      <c r="K11577">
        <f t="shared" si="1085"/>
        <v>0.10584607562367425</v>
      </c>
      <c r="L11577">
        <f t="shared" si="1085"/>
        <v>0.1101990498081012</v>
      </c>
      <c r="M11577">
        <f t="shared" si="1085"/>
        <v>0.1137934094044554</v>
      </c>
      <c r="N11577">
        <f t="shared" si="1085"/>
        <v>0.11470786693528087</v>
      </c>
    </row>
    <row r="11578" spans="1:14">
      <c r="A11578">
        <v>2019</v>
      </c>
      <c r="B11578">
        <v>8</v>
      </c>
      <c r="C11578">
        <v>77</v>
      </c>
      <c r="D11578" t="s">
        <v>1198</v>
      </c>
      <c r="E11578" t="s">
        <v>1199</v>
      </c>
      <c r="F11578">
        <v>2018</v>
      </c>
      <c r="G11578">
        <f t="shared" si="1081"/>
        <v>0.11396057645963795</v>
      </c>
      <c r="H11578">
        <f t="shared" si="1082"/>
        <v>8</v>
      </c>
      <c r="I11578">
        <f t="shared" si="1085"/>
        <v>4.9056291398572045E-2</v>
      </c>
      <c r="J11578">
        <f t="shared" si="1085"/>
        <v>7.5603774784803193E-2</v>
      </c>
      <c r="K11578">
        <f t="shared" si="1085"/>
        <v>0.10515651730207823</v>
      </c>
      <c r="L11578">
        <f t="shared" si="1085"/>
        <v>0.10948113304662087</v>
      </c>
      <c r="M11578">
        <f t="shared" si="1085"/>
        <v>0.11305207637028031</v>
      </c>
      <c r="N11578">
        <f t="shared" si="1085"/>
        <v>0.11396057645963795</v>
      </c>
    </row>
    <row r="11579" spans="1:14">
      <c r="A11579">
        <v>2019</v>
      </c>
      <c r="B11579">
        <v>8</v>
      </c>
      <c r="C11579">
        <v>78</v>
      </c>
      <c r="D11579" t="s">
        <v>1312</v>
      </c>
      <c r="E11579" t="s">
        <v>1313</v>
      </c>
      <c r="F11579">
        <v>2019</v>
      </c>
      <c r="G11579">
        <f t="shared" si="1081"/>
        <v>0.11322770341445956</v>
      </c>
      <c r="H11579">
        <f t="shared" si="1082"/>
        <v>8</v>
      </c>
      <c r="I11579">
        <f t="shared" si="1085"/>
        <v>4.8740813583529899E-2</v>
      </c>
      <c r="J11579">
        <f t="shared" si="1085"/>
        <v>7.5117571833090813E-2</v>
      </c>
      <c r="K11579">
        <f t="shared" si="1085"/>
        <v>0.10448026258795064</v>
      </c>
      <c r="L11579">
        <f t="shared" si="1085"/>
        <v>0.10877706701029405</v>
      </c>
      <c r="M11579">
        <f t="shared" si="1085"/>
        <v>0.11232504583000771</v>
      </c>
      <c r="N11579">
        <f t="shared" si="1085"/>
        <v>0.11322770341445956</v>
      </c>
    </row>
    <row r="11580" spans="1:14">
      <c r="A11580">
        <v>2019</v>
      </c>
      <c r="B11580">
        <v>8</v>
      </c>
      <c r="C11580">
        <v>79</v>
      </c>
      <c r="D11580" t="s">
        <v>1208</v>
      </c>
      <c r="E11580" t="s">
        <v>1209</v>
      </c>
      <c r="F11580">
        <v>2018</v>
      </c>
      <c r="G11580">
        <f t="shared" si="1081"/>
        <v>0.1125087900926024</v>
      </c>
      <c r="H11580">
        <f t="shared" si="1082"/>
        <v>8</v>
      </c>
      <c r="I11580">
        <f t="shared" si="1085"/>
        <v>4.8431344971638216E-2</v>
      </c>
      <c r="J11580">
        <f t="shared" si="1085"/>
        <v>7.4640630047044881E-2</v>
      </c>
      <c r="K11580">
        <f t="shared" si="1085"/>
        <v>0.10381688913445339</v>
      </c>
      <c r="L11580">
        <f t="shared" si="1085"/>
        <v>0.10808641198305216</v>
      </c>
      <c r="M11580">
        <f t="shared" si="1085"/>
        <v>0.11161186372536125</v>
      </c>
      <c r="N11580">
        <f t="shared" si="1085"/>
        <v>0.1125087900926024</v>
      </c>
    </row>
    <row r="11581" spans="1:14">
      <c r="A11581">
        <v>2019</v>
      </c>
      <c r="B11581">
        <v>8</v>
      </c>
      <c r="C11581">
        <v>80</v>
      </c>
      <c r="D11581" t="s">
        <v>1122</v>
      </c>
      <c r="E11581" t="s">
        <v>1123</v>
      </c>
      <c r="F11581">
        <v>2017</v>
      </c>
      <c r="G11581">
        <f t="shared" si="1081"/>
        <v>0.11180339887498948</v>
      </c>
      <c r="H11581">
        <f t="shared" si="1082"/>
        <v>8</v>
      </c>
      <c r="I11581">
        <f t="shared" si="1085"/>
        <v>4.8127697182233878E-2</v>
      </c>
      <c r="J11581">
        <f t="shared" si="1085"/>
        <v>7.4172659101228611E-2</v>
      </c>
      <c r="K11581">
        <f t="shared" si="1085"/>
        <v>0.10316599313090502</v>
      </c>
      <c r="L11581">
        <f t="shared" si="1085"/>
        <v>0.10740874754729222</v>
      </c>
      <c r="M11581">
        <f t="shared" si="1085"/>
        <v>0.11091209592598772</v>
      </c>
      <c r="N11581">
        <f t="shared" si="1085"/>
        <v>0.11180339887498948</v>
      </c>
    </row>
    <row r="11582" spans="1:14">
      <c r="A11582">
        <v>2019</v>
      </c>
      <c r="B11582">
        <v>8</v>
      </c>
      <c r="C11582">
        <v>81</v>
      </c>
      <c r="D11582" t="s">
        <v>1314</v>
      </c>
      <c r="E11582" t="s">
        <v>1315</v>
      </c>
      <c r="F11582">
        <v>2018</v>
      </c>
      <c r="G11582">
        <f t="shared" si="1081"/>
        <v>0.1111111111111111</v>
      </c>
      <c r="H11582">
        <f t="shared" si="1082"/>
        <v>8</v>
      </c>
      <c r="I11582">
        <f t="shared" si="1085"/>
        <v>4.7829690000000015E-2</v>
      </c>
      <c r="J11582">
        <f t="shared" si="1085"/>
        <v>7.3713381254340266E-2</v>
      </c>
      <c r="K11582">
        <f t="shared" si="1085"/>
        <v>0.10252718826976888</v>
      </c>
      <c r="L11582">
        <f t="shared" si="1085"/>
        <v>0.10674367150838188</v>
      </c>
      <c r="M11582">
        <f t="shared" si="1085"/>
        <v>0.11022532711888267</v>
      </c>
      <c r="N11582">
        <f t="shared" si="1085"/>
        <v>0.1111111111111111</v>
      </c>
    </row>
    <row r="11583" spans="1:14">
      <c r="A11583">
        <v>2019</v>
      </c>
      <c r="B11583">
        <v>8</v>
      </c>
      <c r="C11583">
        <v>82</v>
      </c>
      <c r="D11583" t="s">
        <v>710</v>
      </c>
      <c r="E11583" t="s">
        <v>711</v>
      </c>
      <c r="F11583">
        <v>2014</v>
      </c>
      <c r="G11583">
        <f t="shared" si="1081"/>
        <v>0.11043152607484653</v>
      </c>
      <c r="H11583">
        <f t="shared" si="1082"/>
        <v>8</v>
      </c>
      <c r="I11583">
        <f t="shared" si="1085"/>
        <v>4.7537150925481456E-2</v>
      </c>
      <c r="J11583">
        <f t="shared" si="1085"/>
        <v>7.326253065648404E-2</v>
      </c>
      <c r="K11583">
        <f t="shared" si="1085"/>
        <v>0.10190010478314314</v>
      </c>
      <c r="L11583">
        <f t="shared" si="1085"/>
        <v>0.10609079889152455</v>
      </c>
      <c r="M11583">
        <f t="shared" si="1085"/>
        <v>0.10955115977253643</v>
      </c>
      <c r="N11583">
        <f t="shared" si="1085"/>
        <v>0.11043152607484653</v>
      </c>
    </row>
    <row r="11584" spans="1:14">
      <c r="A11584">
        <v>2019</v>
      </c>
      <c r="B11584">
        <v>8</v>
      </c>
      <c r="C11584">
        <v>83</v>
      </c>
      <c r="D11584" t="s">
        <v>870</v>
      </c>
      <c r="E11584" t="s">
        <v>871</v>
      </c>
      <c r="F11584">
        <v>2015</v>
      </c>
      <c r="G11584">
        <f t="shared" si="1081"/>
        <v>0.10976425998969035</v>
      </c>
      <c r="H11584">
        <f t="shared" si="1082"/>
        <v>8</v>
      </c>
      <c r="I11584">
        <f t="shared" si="1085"/>
        <v>4.724991475547665E-2</v>
      </c>
      <c r="J11584">
        <f t="shared" si="1085"/>
        <v>7.2819852702485158E-2</v>
      </c>
      <c r="K11584">
        <f t="shared" si="1085"/>
        <v>0.10128438854329358</v>
      </c>
      <c r="L11584">
        <f t="shared" si="1085"/>
        <v>0.10544976100530118</v>
      </c>
      <c r="M11584">
        <f t="shared" si="1085"/>
        <v>0.10888921316993133</v>
      </c>
      <c r="N11584">
        <f t="shared" si="1085"/>
        <v>0.10976425998969035</v>
      </c>
    </row>
    <row r="11585" spans="1:14">
      <c r="A11585">
        <v>2019</v>
      </c>
      <c r="B11585">
        <v>8</v>
      </c>
      <c r="C11585">
        <v>84</v>
      </c>
      <c r="D11585" t="s">
        <v>1066</v>
      </c>
      <c r="E11585" t="s">
        <v>1067</v>
      </c>
      <c r="F11585">
        <v>2014</v>
      </c>
      <c r="G11585">
        <f t="shared" si="1081"/>
        <v>0.10910894511799619</v>
      </c>
      <c r="H11585">
        <f t="shared" si="1082"/>
        <v>8</v>
      </c>
      <c r="I11585">
        <f t="shared" si="1085"/>
        <v>4.6967823190986961E-2</v>
      </c>
      <c r="J11585">
        <f t="shared" si="1085"/>
        <v>7.2385103427675679E-2</v>
      </c>
      <c r="K11585">
        <f t="shared" si="1085"/>
        <v>0.10067970022225808</v>
      </c>
      <c r="L11585">
        <f t="shared" si="1085"/>
        <v>0.10482020456671308</v>
      </c>
      <c r="M11585">
        <f t="shared" si="1085"/>
        <v>0.10823912250504612</v>
      </c>
      <c r="N11585">
        <f t="shared" si="1085"/>
        <v>0.10910894511799619</v>
      </c>
    </row>
    <row r="11586" spans="1:14">
      <c r="A11586">
        <v>2019</v>
      </c>
      <c r="B11586">
        <v>8</v>
      </c>
      <c r="C11586">
        <v>85</v>
      </c>
      <c r="D11586" t="s">
        <v>108</v>
      </c>
      <c r="E11586" t="s">
        <v>109</v>
      </c>
      <c r="F11586">
        <v>1997</v>
      </c>
      <c r="G11586">
        <f t="shared" si="1081"/>
        <v>0.10846522890932808</v>
      </c>
      <c r="H11586">
        <f t="shared" si="1082"/>
        <v>8</v>
      </c>
      <c r="I11586">
        <f t="shared" ref="I11586:N11601" si="1086">$G11586*(I$1^$H11586)</f>
        <v>4.6690724470609818E-2</v>
      </c>
      <c r="J11586">
        <f t="shared" si="1086"/>
        <v>7.195804894289333E-2</v>
      </c>
      <c r="K11586">
        <f t="shared" si="1086"/>
        <v>0.10008571450599232</v>
      </c>
      <c r="L11586">
        <f t="shared" si="1086"/>
        <v>0.10420179088300886</v>
      </c>
      <c r="M11586">
        <f t="shared" si="1086"/>
        <v>0.1076005380379966</v>
      </c>
      <c r="N11586">
        <f t="shared" si="1086"/>
        <v>0.10846522890932808</v>
      </c>
    </row>
    <row r="11587" spans="1:14">
      <c r="A11587">
        <v>2019</v>
      </c>
      <c r="B11587">
        <v>8</v>
      </c>
      <c r="C11587">
        <v>86</v>
      </c>
      <c r="D11587" t="s">
        <v>74</v>
      </c>
      <c r="E11587" t="s">
        <v>75</v>
      </c>
      <c r="F11587">
        <v>2008</v>
      </c>
      <c r="G11587">
        <f t="shared" ref="G11587:G11650" si="1087">1/SQRT(C11587)</f>
        <v>0.10783277320343841</v>
      </c>
      <c r="H11587">
        <f t="shared" ref="H11587:H11650" si="1088">(2020*12+4)-(A11587*12+B11587)</f>
        <v>8</v>
      </c>
      <c r="I11587">
        <f t="shared" si="1086"/>
        <v>4.6418473027446915E-2</v>
      </c>
      <c r="J11587">
        <f t="shared" si="1086"/>
        <v>7.1538464905720772E-2</v>
      </c>
      <c r="K11587">
        <f t="shared" si="1086"/>
        <v>9.9502119358921975E-2</v>
      </c>
      <c r="L11587">
        <f t="shared" si="1086"/>
        <v>0.10359419508599106</v>
      </c>
      <c r="M11587">
        <f t="shared" si="1086"/>
        <v>0.10697312430436756</v>
      </c>
      <c r="N11587">
        <f t="shared" si="1086"/>
        <v>0.10783277320343841</v>
      </c>
    </row>
    <row r="11588" spans="1:14">
      <c r="A11588">
        <v>2019</v>
      </c>
      <c r="B11588">
        <v>8</v>
      </c>
      <c r="C11588">
        <v>87</v>
      </c>
      <c r="D11588" t="s">
        <v>1300</v>
      </c>
      <c r="E11588" t="s">
        <v>1301</v>
      </c>
      <c r="F11588">
        <v>2019</v>
      </c>
      <c r="G11588">
        <f t="shared" si="1087"/>
        <v>0.10721125348377948</v>
      </c>
      <c r="H11588">
        <f t="shared" si="1088"/>
        <v>8</v>
      </c>
      <c r="I11588">
        <f t="shared" si="1086"/>
        <v>4.615092916776535E-2</v>
      </c>
      <c r="J11588">
        <f t="shared" si="1086"/>
        <v>7.1126136025249989E-2</v>
      </c>
      <c r="K11588">
        <f t="shared" si="1086"/>
        <v>9.892861533512437E-2</v>
      </c>
      <c r="L11588">
        <f t="shared" si="1086"/>
        <v>0.10299710541486978</v>
      </c>
      <c r="M11588">
        <f t="shared" si="1086"/>
        <v>0.10635655937467539</v>
      </c>
      <c r="N11588">
        <f t="shared" si="1086"/>
        <v>0.10721125348377948</v>
      </c>
    </row>
    <row r="11589" spans="1:14">
      <c r="A11589">
        <v>2019</v>
      </c>
      <c r="B11589">
        <v>8</v>
      </c>
      <c r="C11589">
        <v>88</v>
      </c>
      <c r="D11589" t="s">
        <v>1296</v>
      </c>
      <c r="E11589" t="s">
        <v>1297</v>
      </c>
      <c r="F11589">
        <v>2019</v>
      </c>
      <c r="G11589">
        <f t="shared" si="1087"/>
        <v>0.10660035817780521</v>
      </c>
      <c r="H11589">
        <f t="shared" si="1088"/>
        <v>8</v>
      </c>
      <c r="I11589">
        <f t="shared" si="1086"/>
        <v>4.5887958769800508E-2</v>
      </c>
      <c r="J11589">
        <f t="shared" si="1086"/>
        <v>7.0720855597888072E-2</v>
      </c>
      <c r="K11589">
        <f t="shared" si="1086"/>
        <v>9.836491493268569E-2</v>
      </c>
      <c r="L11589">
        <f t="shared" si="1086"/>
        <v>0.1024102225440674</v>
      </c>
      <c r="M11589">
        <f t="shared" si="1086"/>
        <v>0.10575053416024775</v>
      </c>
      <c r="N11589">
        <f t="shared" si="1086"/>
        <v>0.10660035817780521</v>
      </c>
    </row>
    <row r="11590" spans="1:14">
      <c r="A11590">
        <v>2019</v>
      </c>
      <c r="B11590">
        <v>8</v>
      </c>
      <c r="C11590">
        <v>89</v>
      </c>
      <c r="D11590" t="s">
        <v>22</v>
      </c>
      <c r="E11590" t="s">
        <v>23</v>
      </c>
      <c r="F11590">
        <v>2008</v>
      </c>
      <c r="G11590">
        <f t="shared" si="1087"/>
        <v>0.105999788000636</v>
      </c>
      <c r="H11590">
        <f t="shared" si="1088"/>
        <v>8</v>
      </c>
      <c r="I11590">
        <f t="shared" si="1086"/>
        <v>4.5629433001225274E-2</v>
      </c>
      <c r="J11590">
        <f t="shared" si="1086"/>
        <v>7.0322425071931122E-2</v>
      </c>
      <c r="K11590">
        <f t="shared" si="1086"/>
        <v>9.7810741988071159E-2</v>
      </c>
      <c r="L11590">
        <f t="shared" si="1086"/>
        <v>0.10183325895268208</v>
      </c>
      <c r="M11590">
        <f t="shared" si="1086"/>
        <v>0.10515475176212087</v>
      </c>
      <c r="N11590">
        <f t="shared" si="1086"/>
        <v>0.105999788000636</v>
      </c>
    </row>
    <row r="11591" spans="1:14">
      <c r="A11591">
        <v>2019</v>
      </c>
      <c r="B11591">
        <v>8</v>
      </c>
      <c r="C11591">
        <v>90</v>
      </c>
      <c r="D11591" t="s">
        <v>1218</v>
      </c>
      <c r="E11591" t="s">
        <v>1219</v>
      </c>
      <c r="F11591">
        <v>2018</v>
      </c>
      <c r="G11591">
        <f t="shared" si="1087"/>
        <v>0.10540925533894598</v>
      </c>
      <c r="H11591">
        <f t="shared" si="1088"/>
        <v>8</v>
      </c>
      <c r="I11591">
        <f t="shared" si="1086"/>
        <v>4.5375228053933694E-2</v>
      </c>
      <c r="J11591">
        <f t="shared" si="1086"/>
        <v>6.9930653638822449E-2</v>
      </c>
      <c r="K11591">
        <f t="shared" si="1086"/>
        <v>9.7265831107610293E-2</v>
      </c>
      <c r="L11591">
        <f t="shared" si="1086"/>
        <v>0.10126593833259238</v>
      </c>
      <c r="M11591">
        <f t="shared" si="1086"/>
        <v>0.10456892685983836</v>
      </c>
      <c r="N11591">
        <f t="shared" si="1086"/>
        <v>0.10540925533894598</v>
      </c>
    </row>
    <row r="11592" spans="1:14">
      <c r="A11592">
        <v>2019</v>
      </c>
      <c r="B11592">
        <v>8</v>
      </c>
      <c r="C11592">
        <v>91</v>
      </c>
      <c r="D11592" t="s">
        <v>1316</v>
      </c>
      <c r="E11592" t="s">
        <v>1317</v>
      </c>
      <c r="F11592">
        <v>2019</v>
      </c>
      <c r="G11592">
        <f t="shared" si="1087"/>
        <v>0.10482848367219183</v>
      </c>
      <c r="H11592">
        <f t="shared" si="1088"/>
        <v>8</v>
      </c>
      <c r="I11592">
        <f t="shared" si="1086"/>
        <v>4.5125224894898987E-2</v>
      </c>
      <c r="J11592">
        <f t="shared" si="1086"/>
        <v>6.9545357849183947E-2</v>
      </c>
      <c r="K11592">
        <f t="shared" si="1086"/>
        <v>9.6729927133438851E-2</v>
      </c>
      <c r="L11592">
        <f t="shared" si="1086"/>
        <v>0.10070799503243597</v>
      </c>
      <c r="M11592">
        <f t="shared" si="1086"/>
        <v>0.10399278513729417</v>
      </c>
      <c r="N11592">
        <f t="shared" si="1086"/>
        <v>0.10482848367219183</v>
      </c>
    </row>
    <row r="11593" spans="1:14">
      <c r="A11593">
        <v>2019</v>
      </c>
      <c r="B11593">
        <v>8</v>
      </c>
      <c r="C11593">
        <v>92</v>
      </c>
      <c r="D11593" t="s">
        <v>1102</v>
      </c>
      <c r="E11593" t="s">
        <v>1103</v>
      </c>
      <c r="F11593">
        <v>2017</v>
      </c>
      <c r="G11593">
        <f t="shared" si="1087"/>
        <v>0.10425720702853739</v>
      </c>
      <c r="H11593">
        <f t="shared" si="1088"/>
        <v>8</v>
      </c>
      <c r="I11593">
        <f t="shared" si="1086"/>
        <v>4.4879309031966894E-2</v>
      </c>
      <c r="J11593">
        <f t="shared" si="1086"/>
        <v>6.9166361251865344E-2</v>
      </c>
      <c r="K11593">
        <f t="shared" si="1086"/>
        <v>9.6202784641456124E-2</v>
      </c>
      <c r="L11593">
        <f t="shared" si="1086"/>
        <v>0.10015917353492002</v>
      </c>
      <c r="M11593">
        <f t="shared" si="1086"/>
        <v>0.10342606274299447</v>
      </c>
      <c r="N11593">
        <f t="shared" si="1086"/>
        <v>0.10425720702853739</v>
      </c>
    </row>
    <row r="11594" spans="1:14">
      <c r="A11594">
        <v>2019</v>
      </c>
      <c r="B11594">
        <v>8</v>
      </c>
      <c r="C11594">
        <v>93</v>
      </c>
      <c r="D11594" t="s">
        <v>1070</v>
      </c>
      <c r="E11594" t="s">
        <v>1071</v>
      </c>
      <c r="F11594">
        <v>2017</v>
      </c>
      <c r="G11594">
        <f t="shared" si="1087"/>
        <v>0.10369516947304253</v>
      </c>
      <c r="H11594">
        <f t="shared" si="1088"/>
        <v>8</v>
      </c>
      <c r="I11594">
        <f t="shared" si="1086"/>
        <v>4.4637370293537801E-2</v>
      </c>
      <c r="J11594">
        <f t="shared" si="1086"/>
        <v>6.8793494054398302E-2</v>
      </c>
      <c r="K11594">
        <f t="shared" si="1086"/>
        <v>9.5684167469054004E-2</v>
      </c>
      <c r="L11594">
        <f t="shared" si="1086"/>
        <v>9.9619227965127968E-2</v>
      </c>
      <c r="M11594">
        <f t="shared" si="1086"/>
        <v>0.1028685057823268</v>
      </c>
      <c r="N11594">
        <f t="shared" si="1086"/>
        <v>0.10369516947304253</v>
      </c>
    </row>
    <row r="11595" spans="1:14">
      <c r="A11595">
        <v>2019</v>
      </c>
      <c r="B11595">
        <v>8</v>
      </c>
      <c r="C11595">
        <v>94</v>
      </c>
      <c r="D11595" t="s">
        <v>1318</v>
      </c>
      <c r="E11595" t="s">
        <v>1319</v>
      </c>
      <c r="F11595">
        <v>2019</v>
      </c>
      <c r="G11595">
        <f t="shared" si="1087"/>
        <v>0.10314212462587934</v>
      </c>
      <c r="H11595">
        <f t="shared" si="1088"/>
        <v>8</v>
      </c>
      <c r="I11595">
        <f t="shared" si="1086"/>
        <v>4.4399302621174586E-2</v>
      </c>
      <c r="J11595">
        <f t="shared" si="1086"/>
        <v>6.84265928033711E-2</v>
      </c>
      <c r="K11595">
        <f t="shared" si="1086"/>
        <v>9.517384827055346E-2</v>
      </c>
      <c r="L11595">
        <f t="shared" si="1086"/>
        <v>9.9087921627673048E-2</v>
      </c>
      <c r="M11595">
        <f t="shared" si="1086"/>
        <v>0.10231986983961704</v>
      </c>
      <c r="N11595">
        <f t="shared" si="1086"/>
        <v>0.10314212462587934</v>
      </c>
    </row>
    <row r="11596" spans="1:14">
      <c r="A11596">
        <v>2019</v>
      </c>
      <c r="B11596">
        <v>8</v>
      </c>
      <c r="C11596">
        <v>95</v>
      </c>
      <c r="D11596" t="s">
        <v>800</v>
      </c>
      <c r="E11596" t="s">
        <v>801</v>
      </c>
      <c r="F11596">
        <v>2014</v>
      </c>
      <c r="G11596">
        <f t="shared" si="1087"/>
        <v>0.10259783520851541</v>
      </c>
      <c r="H11596">
        <f t="shared" si="1088"/>
        <v>8</v>
      </c>
      <c r="I11596">
        <f t="shared" si="1086"/>
        <v>4.416500387424941E-2</v>
      </c>
      <c r="J11596">
        <f t="shared" si="1086"/>
        <v>6.8065500083357447E-2</v>
      </c>
      <c r="K11596">
        <f t="shared" si="1086"/>
        <v>9.4671608098447643E-2</v>
      </c>
      <c r="L11596">
        <f t="shared" si="1086"/>
        <v>9.8565026570719791E-2</v>
      </c>
      <c r="M11596">
        <f t="shared" si="1086"/>
        <v>0.10177991952793047</v>
      </c>
      <c r="N11596">
        <f t="shared" si="1086"/>
        <v>0.10259783520851541</v>
      </c>
    </row>
    <row r="11597" spans="1:14">
      <c r="A11597">
        <v>2019</v>
      </c>
      <c r="B11597">
        <v>8</v>
      </c>
      <c r="C11597">
        <v>96</v>
      </c>
      <c r="D11597" t="s">
        <v>974</v>
      </c>
      <c r="E11597" t="s">
        <v>975</v>
      </c>
      <c r="F11597">
        <v>2016</v>
      </c>
      <c r="G11597">
        <f t="shared" si="1087"/>
        <v>0.10206207261596577</v>
      </c>
      <c r="H11597">
        <f t="shared" si="1088"/>
        <v>8</v>
      </c>
      <c r="I11597">
        <f t="shared" si="1086"/>
        <v>4.39343756458122E-2</v>
      </c>
      <c r="J11597">
        <f t="shared" si="1086"/>
        <v>6.7710064233139619E-2</v>
      </c>
      <c r="K11597">
        <f t="shared" si="1086"/>
        <v>9.4177236008699511E-2</v>
      </c>
      <c r="L11597">
        <f t="shared" si="1086"/>
        <v>9.8050323175049414E-2</v>
      </c>
      <c r="M11597">
        <f t="shared" si="1086"/>
        <v>0.10124842806473386</v>
      </c>
      <c r="N11597">
        <f t="shared" si="1086"/>
        <v>0.10206207261596577</v>
      </c>
    </row>
    <row r="11598" spans="1:14">
      <c r="A11598">
        <v>2019</v>
      </c>
      <c r="B11598">
        <v>8</v>
      </c>
      <c r="C11598">
        <v>97</v>
      </c>
      <c r="D11598" t="s">
        <v>1188</v>
      </c>
      <c r="E11598" t="s">
        <v>1189</v>
      </c>
      <c r="F11598">
        <v>2018</v>
      </c>
      <c r="G11598">
        <f t="shared" si="1087"/>
        <v>0.10153461651336192</v>
      </c>
      <c r="H11598">
        <f t="shared" si="1088"/>
        <v>8</v>
      </c>
      <c r="I11598">
        <f t="shared" si="1086"/>
        <v>4.3707323088926844E-2</v>
      </c>
      <c r="J11598">
        <f t="shared" si="1086"/>
        <v>6.7360139078064124E-2</v>
      </c>
      <c r="K11598">
        <f t="shared" si="1086"/>
        <v>9.3690528688478172E-2</v>
      </c>
      <c r="L11598">
        <f t="shared" si="1086"/>
        <v>9.754359976648648E-2</v>
      </c>
      <c r="M11598">
        <f t="shared" si="1086"/>
        <v>0.10072517687168062</v>
      </c>
      <c r="N11598">
        <f t="shared" si="1086"/>
        <v>0.10153461651336192</v>
      </c>
    </row>
    <row r="11599" spans="1:14">
      <c r="A11599">
        <v>2019</v>
      </c>
      <c r="B11599">
        <v>8</v>
      </c>
      <c r="C11599">
        <v>98</v>
      </c>
      <c r="D11599" t="s">
        <v>484</v>
      </c>
      <c r="E11599" t="s">
        <v>485</v>
      </c>
      <c r="F11599">
        <v>2011</v>
      </c>
      <c r="G11599">
        <f t="shared" si="1087"/>
        <v>0.10101525445522107</v>
      </c>
      <c r="H11599">
        <f t="shared" si="1088"/>
        <v>8</v>
      </c>
      <c r="I11599">
        <f t="shared" si="1086"/>
        <v>4.3483754752779095E-2</v>
      </c>
      <c r="J11599">
        <f t="shared" si="1086"/>
        <v>6.701558367745715E-2</v>
      </c>
      <c r="K11599">
        <f t="shared" si="1086"/>
        <v>9.321129010484154E-2</v>
      </c>
      <c r="L11599">
        <f t="shared" si="1086"/>
        <v>9.7044652250133548E-2</v>
      </c>
      <c r="M11599">
        <f t="shared" si="1086"/>
        <v>0.10020995519691522</v>
      </c>
      <c r="N11599">
        <f t="shared" si="1086"/>
        <v>0.10101525445522107</v>
      </c>
    </row>
    <row r="11600" spans="1:14">
      <c r="A11600">
        <v>2019</v>
      </c>
      <c r="B11600">
        <v>8</v>
      </c>
      <c r="C11600">
        <v>99</v>
      </c>
      <c r="D11600" t="s">
        <v>618</v>
      </c>
      <c r="E11600" t="s">
        <v>619</v>
      </c>
      <c r="F11600">
        <v>2012</v>
      </c>
      <c r="G11600">
        <f t="shared" si="1087"/>
        <v>0.10050378152592121</v>
      </c>
      <c r="H11600">
        <f t="shared" si="1088"/>
        <v>8</v>
      </c>
      <c r="I11600">
        <f t="shared" si="1086"/>
        <v>4.326358242791286E-2</v>
      </c>
      <c r="J11600">
        <f t="shared" si="1086"/>
        <v>6.6676262086108357E-2</v>
      </c>
      <c r="K11600">
        <f t="shared" si="1086"/>
        <v>9.2739331172986592E-2</v>
      </c>
      <c r="L11600">
        <f t="shared" si="1086"/>
        <v>9.6553283764978015E-2</v>
      </c>
      <c r="M11600">
        <f t="shared" si="1086"/>
        <v>9.9702559758414452E-2</v>
      </c>
      <c r="N11600">
        <f t="shared" si="1086"/>
        <v>0.10050378152592121</v>
      </c>
    </row>
    <row r="11601" spans="1:14">
      <c r="A11601">
        <v>2019</v>
      </c>
      <c r="B11601">
        <v>8</v>
      </c>
      <c r="C11601">
        <v>100</v>
      </c>
      <c r="D11601" t="s">
        <v>92</v>
      </c>
      <c r="E11601" t="s">
        <v>93</v>
      </c>
      <c r="F11601">
        <v>2004</v>
      </c>
      <c r="G11601">
        <f t="shared" si="1087"/>
        <v>0.1</v>
      </c>
      <c r="H11601">
        <f t="shared" si="1088"/>
        <v>8</v>
      </c>
      <c r="I11601">
        <f t="shared" si="1086"/>
        <v>4.3046721000000017E-2</v>
      </c>
      <c r="J11601">
        <f t="shared" si="1086"/>
        <v>6.634204312890625E-2</v>
      </c>
      <c r="K11601">
        <f t="shared" si="1086"/>
        <v>9.2274469442791995E-2</v>
      </c>
      <c r="L11601">
        <f t="shared" si="1086"/>
        <v>9.6069304357543697E-2</v>
      </c>
      <c r="M11601">
        <f t="shared" si="1086"/>
        <v>9.9202794406994421E-2</v>
      </c>
      <c r="N11601">
        <f t="shared" si="1086"/>
        <v>0.1</v>
      </c>
    </row>
    <row r="11602" spans="1:14">
      <c r="A11602">
        <v>2019</v>
      </c>
      <c r="B11602">
        <v>9</v>
      </c>
      <c r="C11602">
        <v>1</v>
      </c>
      <c r="D11602" t="s">
        <v>1256</v>
      </c>
      <c r="E11602" t="s">
        <v>1257</v>
      </c>
      <c r="F11602">
        <v>2019</v>
      </c>
      <c r="G11602">
        <f t="shared" si="1087"/>
        <v>1</v>
      </c>
      <c r="H11602">
        <f t="shared" si="1088"/>
        <v>7</v>
      </c>
      <c r="I11602">
        <f t="shared" ref="I11602:N11617" si="1089">$G11602*(I$1^$H11602)</f>
        <v>0.47829690000000014</v>
      </c>
      <c r="J11602">
        <f t="shared" si="1089"/>
        <v>0.69833729609374995</v>
      </c>
      <c r="K11602">
        <f t="shared" si="1089"/>
        <v>0.93206534790698992</v>
      </c>
      <c r="L11602">
        <f t="shared" si="1089"/>
        <v>0.96552064680948435</v>
      </c>
      <c r="M11602">
        <f t="shared" si="1089"/>
        <v>0.99302096503497905</v>
      </c>
      <c r="N11602">
        <f t="shared" si="1089"/>
        <v>1</v>
      </c>
    </row>
    <row r="11603" spans="1:14">
      <c r="A11603">
        <v>2019</v>
      </c>
      <c r="B11603">
        <v>9</v>
      </c>
      <c r="C11603">
        <v>2</v>
      </c>
      <c r="D11603" t="s">
        <v>962</v>
      </c>
      <c r="E11603" t="s">
        <v>963</v>
      </c>
      <c r="F11603">
        <v>2016</v>
      </c>
      <c r="G11603">
        <f t="shared" si="1087"/>
        <v>0.70710678118654746</v>
      </c>
      <c r="H11603">
        <f t="shared" si="1088"/>
        <v>7</v>
      </c>
      <c r="I11603">
        <f t="shared" si="1089"/>
        <v>0.33820698141050409</v>
      </c>
      <c r="J11603">
        <f t="shared" si="1089"/>
        <v>0.49379903762336846</v>
      </c>
      <c r="K11603">
        <f t="shared" si="1089"/>
        <v>0.65906972801403119</v>
      </c>
      <c r="L11603">
        <f t="shared" si="1089"/>
        <v>0.68272619673460777</v>
      </c>
      <c r="M11603">
        <f t="shared" si="1089"/>
        <v>0.70217185823664308</v>
      </c>
      <c r="N11603">
        <f t="shared" si="1089"/>
        <v>0.70710678118654746</v>
      </c>
    </row>
    <row r="11604" spans="1:14">
      <c r="A11604">
        <v>2019</v>
      </c>
      <c r="B11604">
        <v>9</v>
      </c>
      <c r="C11604">
        <v>3</v>
      </c>
      <c r="D11604" t="s">
        <v>1104</v>
      </c>
      <c r="E11604" t="s">
        <v>1105</v>
      </c>
      <c r="F11604">
        <v>2017</v>
      </c>
      <c r="G11604">
        <f t="shared" si="1087"/>
        <v>0.57735026918962584</v>
      </c>
      <c r="H11604">
        <f t="shared" si="1088"/>
        <v>7</v>
      </c>
      <c r="I11604">
        <f t="shared" si="1089"/>
        <v>0.27614484396756361</v>
      </c>
      <c r="J11604">
        <f t="shared" si="1089"/>
        <v>0.40318522588488198</v>
      </c>
      <c r="K11604">
        <f t="shared" si="1089"/>
        <v>0.53812817951642289</v>
      </c>
      <c r="L11604">
        <f t="shared" si="1089"/>
        <v>0.55744360534359749</v>
      </c>
      <c r="M11604">
        <f t="shared" si="1089"/>
        <v>0.57332092147388714</v>
      </c>
      <c r="N11604">
        <f t="shared" si="1089"/>
        <v>0.57735026918962584</v>
      </c>
    </row>
    <row r="11605" spans="1:14">
      <c r="A11605">
        <v>2019</v>
      </c>
      <c r="B11605">
        <v>9</v>
      </c>
      <c r="C11605">
        <v>4</v>
      </c>
      <c r="D11605" t="s">
        <v>1320</v>
      </c>
      <c r="E11605" t="s">
        <v>1321</v>
      </c>
      <c r="F11605">
        <v>2019</v>
      </c>
      <c r="G11605">
        <f t="shared" si="1087"/>
        <v>0.5</v>
      </c>
      <c r="H11605">
        <f t="shared" si="1088"/>
        <v>7</v>
      </c>
      <c r="I11605">
        <f t="shared" si="1089"/>
        <v>0.23914845000000007</v>
      </c>
      <c r="J11605">
        <f t="shared" si="1089"/>
        <v>0.34916864804687497</v>
      </c>
      <c r="K11605">
        <f t="shared" si="1089"/>
        <v>0.46603267395349496</v>
      </c>
      <c r="L11605">
        <f t="shared" si="1089"/>
        <v>0.48276032340474218</v>
      </c>
      <c r="M11605">
        <f t="shared" si="1089"/>
        <v>0.49651048251748953</v>
      </c>
      <c r="N11605">
        <f t="shared" si="1089"/>
        <v>0.5</v>
      </c>
    </row>
    <row r="11606" spans="1:14">
      <c r="A11606">
        <v>2019</v>
      </c>
      <c r="B11606">
        <v>9</v>
      </c>
      <c r="C11606">
        <v>5</v>
      </c>
      <c r="D11606" t="s">
        <v>1028</v>
      </c>
      <c r="E11606" t="s">
        <v>1029</v>
      </c>
      <c r="F11606">
        <v>2017</v>
      </c>
      <c r="G11606">
        <f t="shared" si="1087"/>
        <v>0.44721359549995793</v>
      </c>
      <c r="H11606">
        <f t="shared" si="1088"/>
        <v>7</v>
      </c>
      <c r="I11606">
        <f t="shared" si="1089"/>
        <v>0.21390087636548388</v>
      </c>
      <c r="J11606">
        <f t="shared" si="1089"/>
        <v>0.31230593305780463</v>
      </c>
      <c r="K11606">
        <f t="shared" si="1089"/>
        <v>0.41683229547840417</v>
      </c>
      <c r="L11606">
        <f t="shared" si="1089"/>
        <v>0.43179395998911446</v>
      </c>
      <c r="M11606">
        <f t="shared" si="1089"/>
        <v>0.44409247618013098</v>
      </c>
      <c r="N11606">
        <f t="shared" si="1089"/>
        <v>0.44721359549995793</v>
      </c>
    </row>
    <row r="11607" spans="1:14">
      <c r="A11607">
        <v>2019</v>
      </c>
      <c r="B11607">
        <v>9</v>
      </c>
      <c r="C11607">
        <v>6</v>
      </c>
      <c r="D11607" t="s">
        <v>1248</v>
      </c>
      <c r="E11607" t="s">
        <v>1249</v>
      </c>
      <c r="F11607">
        <v>2018</v>
      </c>
      <c r="G11607">
        <f t="shared" si="1087"/>
        <v>0.40824829046386307</v>
      </c>
      <c r="H11607">
        <f t="shared" si="1088"/>
        <v>7</v>
      </c>
      <c r="I11607">
        <f t="shared" si="1089"/>
        <v>0.19526389175916534</v>
      </c>
      <c r="J11607">
        <f t="shared" si="1089"/>
        <v>0.28509500729742998</v>
      </c>
      <c r="K11607">
        <f t="shared" si="1089"/>
        <v>0.38051408488363442</v>
      </c>
      <c r="L11607">
        <f t="shared" si="1089"/>
        <v>0.39417215346753531</v>
      </c>
      <c r="M11607">
        <f t="shared" si="1089"/>
        <v>0.40539911137030576</v>
      </c>
      <c r="N11607">
        <f t="shared" si="1089"/>
        <v>0.40824829046386307</v>
      </c>
    </row>
    <row r="11608" spans="1:14">
      <c r="A11608">
        <v>2019</v>
      </c>
      <c r="B11608">
        <v>9</v>
      </c>
      <c r="C11608">
        <v>7</v>
      </c>
      <c r="D11608" t="s">
        <v>940</v>
      </c>
      <c r="E11608" t="s">
        <v>941</v>
      </c>
      <c r="F11608">
        <v>2016</v>
      </c>
      <c r="G11608">
        <f t="shared" si="1087"/>
        <v>0.3779644730092272</v>
      </c>
      <c r="H11608">
        <f t="shared" si="1088"/>
        <v>7</v>
      </c>
      <c r="I11608">
        <f t="shared" si="1089"/>
        <v>0.1807792357504471</v>
      </c>
      <c r="J11608">
        <f t="shared" si="1089"/>
        <v>0.26394668810076283</v>
      </c>
      <c r="K11608">
        <f t="shared" si="1089"/>
        <v>0.35228758803182747</v>
      </c>
      <c r="L11608">
        <f t="shared" si="1089"/>
        <v>0.36493250245087494</v>
      </c>
      <c r="M11608">
        <f t="shared" si="1089"/>
        <v>0.3753266457365601</v>
      </c>
      <c r="N11608">
        <f t="shared" si="1089"/>
        <v>0.3779644730092272</v>
      </c>
    </row>
    <row r="11609" spans="1:14">
      <c r="A11609">
        <v>2019</v>
      </c>
      <c r="B11609">
        <v>9</v>
      </c>
      <c r="C11609">
        <v>8</v>
      </c>
      <c r="D11609" t="s">
        <v>702</v>
      </c>
      <c r="E11609" t="s">
        <v>703</v>
      </c>
      <c r="F11609">
        <v>2014</v>
      </c>
      <c r="G11609">
        <f t="shared" si="1087"/>
        <v>0.35355339059327373</v>
      </c>
      <c r="H11609">
        <f t="shared" si="1088"/>
        <v>7</v>
      </c>
      <c r="I11609">
        <f t="shared" si="1089"/>
        <v>0.16910349070525205</v>
      </c>
      <c r="J11609">
        <f t="shared" si="1089"/>
        <v>0.24689951881168423</v>
      </c>
      <c r="K11609">
        <f t="shared" si="1089"/>
        <v>0.32953486400701559</v>
      </c>
      <c r="L11609">
        <f t="shared" si="1089"/>
        <v>0.34136309836730389</v>
      </c>
      <c r="M11609">
        <f t="shared" si="1089"/>
        <v>0.35108592911832154</v>
      </c>
      <c r="N11609">
        <f t="shared" si="1089"/>
        <v>0.35355339059327373</v>
      </c>
    </row>
    <row r="11610" spans="1:14">
      <c r="A11610">
        <v>2019</v>
      </c>
      <c r="B11610">
        <v>9</v>
      </c>
      <c r="C11610">
        <v>9</v>
      </c>
      <c r="D11610" t="s">
        <v>1176</v>
      </c>
      <c r="E11610" t="s">
        <v>1177</v>
      </c>
      <c r="F11610">
        <v>2018</v>
      </c>
      <c r="G11610">
        <f t="shared" si="1087"/>
        <v>0.33333333333333331</v>
      </c>
      <c r="H11610">
        <f t="shared" si="1088"/>
        <v>7</v>
      </c>
      <c r="I11610">
        <f t="shared" si="1089"/>
        <v>0.15943230000000003</v>
      </c>
      <c r="J11610">
        <f t="shared" si="1089"/>
        <v>0.23277909869791663</v>
      </c>
      <c r="K11610">
        <f t="shared" si="1089"/>
        <v>0.31068844930232997</v>
      </c>
      <c r="L11610">
        <f t="shared" si="1089"/>
        <v>0.32184021560316145</v>
      </c>
      <c r="M11610">
        <f t="shared" si="1089"/>
        <v>0.33100698834499298</v>
      </c>
      <c r="N11610">
        <f t="shared" si="1089"/>
        <v>0.33333333333333331</v>
      </c>
    </row>
    <row r="11611" spans="1:14">
      <c r="A11611">
        <v>2019</v>
      </c>
      <c r="B11611">
        <v>9</v>
      </c>
      <c r="C11611">
        <v>10</v>
      </c>
      <c r="D11611" t="s">
        <v>1250</v>
      </c>
      <c r="E11611" t="s">
        <v>1251</v>
      </c>
      <c r="F11611">
        <v>2018</v>
      </c>
      <c r="G11611">
        <f t="shared" si="1087"/>
        <v>0.31622776601683794</v>
      </c>
      <c r="H11611">
        <f t="shared" si="1088"/>
        <v>7</v>
      </c>
      <c r="I11611">
        <f t="shared" si="1089"/>
        <v>0.15125076017977898</v>
      </c>
      <c r="J11611">
        <f t="shared" si="1089"/>
        <v>0.22083364306996564</v>
      </c>
      <c r="K11611">
        <f t="shared" si="1089"/>
        <v>0.29474494275033425</v>
      </c>
      <c r="L11611">
        <f t="shared" si="1089"/>
        <v>0.30532443718369562</v>
      </c>
      <c r="M11611">
        <f t="shared" si="1089"/>
        <v>0.31402080138089594</v>
      </c>
      <c r="N11611">
        <f t="shared" si="1089"/>
        <v>0.31622776601683794</v>
      </c>
    </row>
    <row r="11612" spans="1:14">
      <c r="A11612">
        <v>2019</v>
      </c>
      <c r="B11612">
        <v>9</v>
      </c>
      <c r="C11612">
        <v>11</v>
      </c>
      <c r="D11612" t="s">
        <v>1042</v>
      </c>
      <c r="E11612" t="s">
        <v>1043</v>
      </c>
      <c r="F11612">
        <v>2017</v>
      </c>
      <c r="G11612">
        <f t="shared" si="1087"/>
        <v>0.30151134457776363</v>
      </c>
      <c r="H11612">
        <f t="shared" si="1088"/>
        <v>7</v>
      </c>
      <c r="I11612">
        <f t="shared" si="1089"/>
        <v>0.14421194142637619</v>
      </c>
      <c r="J11612">
        <f t="shared" si="1089"/>
        <v>0.2105566171140264</v>
      </c>
      <c r="K11612">
        <f t="shared" si="1089"/>
        <v>0.28102827628177757</v>
      </c>
      <c r="L11612">
        <f t="shared" si="1089"/>
        <v>0.29111542843711963</v>
      </c>
      <c r="M11612">
        <f t="shared" si="1089"/>
        <v>0.29940708636160496</v>
      </c>
      <c r="N11612">
        <f t="shared" si="1089"/>
        <v>0.30151134457776363</v>
      </c>
    </row>
    <row r="11613" spans="1:14">
      <c r="A11613">
        <v>2019</v>
      </c>
      <c r="B11613">
        <v>9</v>
      </c>
      <c r="C11613">
        <v>12</v>
      </c>
      <c r="D11613" t="s">
        <v>1002</v>
      </c>
      <c r="E11613" t="s">
        <v>1003</v>
      </c>
      <c r="F11613">
        <v>2016</v>
      </c>
      <c r="G11613">
        <f t="shared" si="1087"/>
        <v>0.28867513459481292</v>
      </c>
      <c r="H11613">
        <f t="shared" si="1088"/>
        <v>7</v>
      </c>
      <c r="I11613">
        <f t="shared" si="1089"/>
        <v>0.13807242198378181</v>
      </c>
      <c r="J11613">
        <f t="shared" si="1089"/>
        <v>0.20159261294244099</v>
      </c>
      <c r="K11613">
        <f t="shared" si="1089"/>
        <v>0.26906408975821144</v>
      </c>
      <c r="L11613">
        <f t="shared" si="1089"/>
        <v>0.27872180267179875</v>
      </c>
      <c r="M11613">
        <f t="shared" si="1089"/>
        <v>0.28666046073694357</v>
      </c>
      <c r="N11613">
        <f t="shared" si="1089"/>
        <v>0.28867513459481292</v>
      </c>
    </row>
    <row r="11614" spans="1:14">
      <c r="A11614">
        <v>2019</v>
      </c>
      <c r="B11614">
        <v>9</v>
      </c>
      <c r="C11614">
        <v>13</v>
      </c>
      <c r="D11614" t="s">
        <v>1166</v>
      </c>
      <c r="E11614" t="s">
        <v>1167</v>
      </c>
      <c r="F11614">
        <v>2018</v>
      </c>
      <c r="G11614">
        <f t="shared" si="1087"/>
        <v>0.27735009811261457</v>
      </c>
      <c r="H11614">
        <f t="shared" si="1088"/>
        <v>7</v>
      </c>
      <c r="I11614">
        <f t="shared" si="1089"/>
        <v>0.13265569214195944</v>
      </c>
      <c r="J11614">
        <f t="shared" si="1089"/>
        <v>0.19368391758729953</v>
      </c>
      <c r="K11614">
        <f t="shared" si="1089"/>
        <v>0.25850841568937188</v>
      </c>
      <c r="L11614">
        <f t="shared" si="1089"/>
        <v>0.26778724612236554</v>
      </c>
      <c r="M11614">
        <f t="shared" si="1089"/>
        <v>0.27541446208033465</v>
      </c>
      <c r="N11614">
        <f t="shared" si="1089"/>
        <v>0.27735009811261457</v>
      </c>
    </row>
    <row r="11615" spans="1:14">
      <c r="A11615">
        <v>2019</v>
      </c>
      <c r="B11615">
        <v>9</v>
      </c>
      <c r="C11615">
        <v>14</v>
      </c>
      <c r="D11615" t="s">
        <v>876</v>
      </c>
      <c r="E11615" t="s">
        <v>877</v>
      </c>
      <c r="F11615">
        <v>2015</v>
      </c>
      <c r="G11615">
        <f t="shared" si="1087"/>
        <v>0.2672612419124244</v>
      </c>
      <c r="H11615">
        <f t="shared" si="1088"/>
        <v>7</v>
      </c>
      <c r="I11615">
        <f t="shared" si="1089"/>
        <v>0.12783022349686271</v>
      </c>
      <c r="J11615">
        <f t="shared" si="1089"/>
        <v>0.18663849302778004</v>
      </c>
      <c r="K11615">
        <f t="shared" si="1089"/>
        <v>0.24910494242515804</v>
      </c>
      <c r="L11615">
        <f t="shared" si="1089"/>
        <v>0.25804624715839009</v>
      </c>
      <c r="M11615">
        <f t="shared" si="1089"/>
        <v>0.26539601636032267</v>
      </c>
      <c r="N11615">
        <f t="shared" si="1089"/>
        <v>0.2672612419124244</v>
      </c>
    </row>
    <row r="11616" spans="1:14">
      <c r="A11616">
        <v>2019</v>
      </c>
      <c r="B11616">
        <v>9</v>
      </c>
      <c r="C11616">
        <v>15</v>
      </c>
      <c r="D11616" t="s">
        <v>16</v>
      </c>
      <c r="E11616" t="s">
        <v>17</v>
      </c>
      <c r="F11616">
        <v>2000</v>
      </c>
      <c r="G11616">
        <f t="shared" si="1087"/>
        <v>0.2581988897471611</v>
      </c>
      <c r="H11616">
        <f t="shared" si="1088"/>
        <v>7</v>
      </c>
      <c r="I11616">
        <f t="shared" si="1089"/>
        <v>0.12349572854950897</v>
      </c>
      <c r="J11616">
        <f t="shared" si="1089"/>
        <v>0.18030991452044073</v>
      </c>
      <c r="K11616">
        <f t="shared" si="1089"/>
        <v>0.24065823800138625</v>
      </c>
      <c r="L11616">
        <f t="shared" si="1089"/>
        <v>0.24929635903416972</v>
      </c>
      <c r="M11616">
        <f t="shared" si="1089"/>
        <v>0.25639691066768605</v>
      </c>
      <c r="N11616">
        <f t="shared" si="1089"/>
        <v>0.2581988897471611</v>
      </c>
    </row>
    <row r="11617" spans="1:14">
      <c r="A11617">
        <v>2019</v>
      </c>
      <c r="B11617">
        <v>9</v>
      </c>
      <c r="C11617">
        <v>16</v>
      </c>
      <c r="D11617" t="s">
        <v>1186</v>
      </c>
      <c r="E11617" t="s">
        <v>1187</v>
      </c>
      <c r="F11617">
        <v>2018</v>
      </c>
      <c r="G11617">
        <f t="shared" si="1087"/>
        <v>0.25</v>
      </c>
      <c r="H11617">
        <f t="shared" si="1088"/>
        <v>7</v>
      </c>
      <c r="I11617">
        <f t="shared" si="1089"/>
        <v>0.11957422500000003</v>
      </c>
      <c r="J11617">
        <f t="shared" si="1089"/>
        <v>0.17458432402343749</v>
      </c>
      <c r="K11617">
        <f t="shared" si="1089"/>
        <v>0.23301633697674748</v>
      </c>
      <c r="L11617">
        <f t="shared" si="1089"/>
        <v>0.24138016170237109</v>
      </c>
      <c r="M11617">
        <f t="shared" si="1089"/>
        <v>0.24825524125874476</v>
      </c>
      <c r="N11617">
        <f t="shared" si="1089"/>
        <v>0.25</v>
      </c>
    </row>
    <row r="11618" spans="1:14">
      <c r="A11618">
        <v>2019</v>
      </c>
      <c r="B11618">
        <v>9</v>
      </c>
      <c r="C11618">
        <v>17</v>
      </c>
      <c r="D11618" t="s">
        <v>300</v>
      </c>
      <c r="E11618" t="s">
        <v>301</v>
      </c>
      <c r="F11618">
        <v>2010</v>
      </c>
      <c r="G11618">
        <f t="shared" si="1087"/>
        <v>0.24253562503633297</v>
      </c>
      <c r="H11618">
        <f t="shared" si="1088"/>
        <v>7</v>
      </c>
      <c r="I11618">
        <f t="shared" ref="I11618:N11633" si="1090">$G11618*(I$1^$H11618)</f>
        <v>0.11600403759444047</v>
      </c>
      <c r="J11618">
        <f t="shared" si="1090"/>
        <v>0.16937167259428038</v>
      </c>
      <c r="K11618">
        <f t="shared" si="1090"/>
        <v>0.22605905172932894</v>
      </c>
      <c r="L11618">
        <f t="shared" si="1090"/>
        <v>0.23417315355942278</v>
      </c>
      <c r="M11618">
        <f t="shared" si="1090"/>
        <v>0.24084296042894118</v>
      </c>
      <c r="N11618">
        <f t="shared" si="1090"/>
        <v>0.24253562503633297</v>
      </c>
    </row>
    <row r="11619" spans="1:14">
      <c r="A11619">
        <v>2019</v>
      </c>
      <c r="B11619">
        <v>9</v>
      </c>
      <c r="C11619">
        <v>18</v>
      </c>
      <c r="D11619" t="s">
        <v>1304</v>
      </c>
      <c r="E11619" t="s">
        <v>1305</v>
      </c>
      <c r="F11619">
        <v>2019</v>
      </c>
      <c r="G11619">
        <f t="shared" si="1087"/>
        <v>0.23570226039551587</v>
      </c>
      <c r="H11619">
        <f t="shared" si="1088"/>
        <v>7</v>
      </c>
      <c r="I11619">
        <f t="shared" si="1090"/>
        <v>0.11273566047016804</v>
      </c>
      <c r="J11619">
        <f t="shared" si="1090"/>
        <v>0.16459967920778951</v>
      </c>
      <c r="K11619">
        <f t="shared" si="1090"/>
        <v>0.21968990933801041</v>
      </c>
      <c r="L11619">
        <f t="shared" si="1090"/>
        <v>0.227575398911536</v>
      </c>
      <c r="M11619">
        <f t="shared" si="1090"/>
        <v>0.2340572860788811</v>
      </c>
      <c r="N11619">
        <f t="shared" si="1090"/>
        <v>0.23570226039551587</v>
      </c>
    </row>
    <row r="11620" spans="1:14">
      <c r="A11620">
        <v>2019</v>
      </c>
      <c r="B11620">
        <v>9</v>
      </c>
      <c r="C11620">
        <v>19</v>
      </c>
      <c r="D11620" t="s">
        <v>374</v>
      </c>
      <c r="E11620" t="s">
        <v>375</v>
      </c>
      <c r="F11620">
        <v>2011</v>
      </c>
      <c r="G11620">
        <f t="shared" si="1087"/>
        <v>0.22941573387056174</v>
      </c>
      <c r="H11620">
        <f t="shared" si="1088"/>
        <v>7</v>
      </c>
      <c r="I11620">
        <f t="shared" si="1090"/>
        <v>0.10972883432151471</v>
      </c>
      <c r="J11620">
        <f t="shared" si="1090"/>
        <v>0.16020956327253141</v>
      </c>
      <c r="K11620">
        <f t="shared" si="1090"/>
        <v>0.21383045580540255</v>
      </c>
      <c r="L11620">
        <f t="shared" si="1090"/>
        <v>0.22150562775497731</v>
      </c>
      <c r="M11620">
        <f t="shared" si="1090"/>
        <v>0.22781463344235314</v>
      </c>
      <c r="N11620">
        <f t="shared" si="1090"/>
        <v>0.22941573387056174</v>
      </c>
    </row>
    <row r="11621" spans="1:14">
      <c r="A11621">
        <v>2019</v>
      </c>
      <c r="B11621">
        <v>9</v>
      </c>
      <c r="C11621">
        <v>20</v>
      </c>
      <c r="D11621" t="s">
        <v>1190</v>
      </c>
      <c r="E11621" t="s">
        <v>1191</v>
      </c>
      <c r="F11621">
        <v>2018</v>
      </c>
      <c r="G11621">
        <f t="shared" si="1087"/>
        <v>0.22360679774997896</v>
      </c>
      <c r="H11621">
        <f t="shared" si="1088"/>
        <v>7</v>
      </c>
      <c r="I11621">
        <f t="shared" si="1090"/>
        <v>0.10695043818274194</v>
      </c>
      <c r="J11621">
        <f t="shared" si="1090"/>
        <v>0.15615296652890231</v>
      </c>
      <c r="K11621">
        <f t="shared" si="1090"/>
        <v>0.20841614773920208</v>
      </c>
      <c r="L11621">
        <f t="shared" si="1090"/>
        <v>0.21589697999455723</v>
      </c>
      <c r="M11621">
        <f t="shared" si="1090"/>
        <v>0.22204623809006549</v>
      </c>
      <c r="N11621">
        <f t="shared" si="1090"/>
        <v>0.22360679774997896</v>
      </c>
    </row>
    <row r="11622" spans="1:14">
      <c r="A11622">
        <v>2019</v>
      </c>
      <c r="B11622">
        <v>9</v>
      </c>
      <c r="C11622">
        <v>21</v>
      </c>
      <c r="D11622" t="s">
        <v>998</v>
      </c>
      <c r="E11622" t="s">
        <v>999</v>
      </c>
      <c r="F11622">
        <v>2016</v>
      </c>
      <c r="G11622">
        <f t="shared" si="1087"/>
        <v>0.21821789023599239</v>
      </c>
      <c r="H11622">
        <f t="shared" si="1088"/>
        <v>7</v>
      </c>
      <c r="I11622">
        <f t="shared" si="1090"/>
        <v>0.10437294042441546</v>
      </c>
      <c r="J11622">
        <f t="shared" si="1090"/>
        <v>0.15238969142668565</v>
      </c>
      <c r="K11622">
        <f t="shared" si="1090"/>
        <v>0.20339333378233959</v>
      </c>
      <c r="L11622">
        <f t="shared" si="1090"/>
        <v>0.21069387852605642</v>
      </c>
      <c r="M11622">
        <f t="shared" si="1090"/>
        <v>0.2166949399500423</v>
      </c>
      <c r="N11622">
        <f t="shared" si="1090"/>
        <v>0.21821789023599239</v>
      </c>
    </row>
    <row r="11623" spans="1:14">
      <c r="A11623">
        <v>2019</v>
      </c>
      <c r="B11623">
        <v>9</v>
      </c>
      <c r="C11623">
        <v>22</v>
      </c>
      <c r="D11623" t="s">
        <v>982</v>
      </c>
      <c r="E11623" t="s">
        <v>983</v>
      </c>
      <c r="F11623">
        <v>2016</v>
      </c>
      <c r="G11623">
        <f t="shared" si="1087"/>
        <v>0.21320071635561041</v>
      </c>
      <c r="H11623">
        <f t="shared" si="1088"/>
        <v>7</v>
      </c>
      <c r="I11623">
        <f t="shared" si="1090"/>
        <v>0.10197324171066779</v>
      </c>
      <c r="J11623">
        <f t="shared" si="1090"/>
        <v>0.1488860117850275</v>
      </c>
      <c r="K11623">
        <f t="shared" si="1090"/>
        <v>0.19871699986401151</v>
      </c>
      <c r="L11623">
        <f t="shared" si="1090"/>
        <v>0.20584969355591437</v>
      </c>
      <c r="M11623">
        <f t="shared" si="1090"/>
        <v>0.21171278110159711</v>
      </c>
      <c r="N11623">
        <f t="shared" si="1090"/>
        <v>0.21320071635561041</v>
      </c>
    </row>
    <row r="11624" spans="1:14">
      <c r="A11624">
        <v>2019</v>
      </c>
      <c r="B11624">
        <v>9</v>
      </c>
      <c r="C11624">
        <v>23</v>
      </c>
      <c r="D11624" t="s">
        <v>812</v>
      </c>
      <c r="E11624" t="s">
        <v>813</v>
      </c>
      <c r="F11624">
        <v>2014</v>
      </c>
      <c r="G11624">
        <f t="shared" si="1087"/>
        <v>0.20851441405707477</v>
      </c>
      <c r="H11624">
        <f t="shared" si="1088"/>
        <v>7</v>
      </c>
      <c r="I11624">
        <f t="shared" si="1090"/>
        <v>9.9731797848815321E-2</v>
      </c>
      <c r="J11624">
        <f t="shared" si="1090"/>
        <v>0.14561339210919019</v>
      </c>
      <c r="K11624">
        <f t="shared" si="1090"/>
        <v>0.19434905988172954</v>
      </c>
      <c r="L11624">
        <f t="shared" si="1090"/>
        <v>0.20132497192948748</v>
      </c>
      <c r="M11624">
        <f t="shared" si="1090"/>
        <v>0.20705918467065959</v>
      </c>
      <c r="N11624">
        <f t="shared" si="1090"/>
        <v>0.20851441405707477</v>
      </c>
    </row>
    <row r="11625" spans="1:14">
      <c r="A11625">
        <v>2019</v>
      </c>
      <c r="B11625">
        <v>9</v>
      </c>
      <c r="C11625">
        <v>24</v>
      </c>
      <c r="D11625" t="s">
        <v>1096</v>
      </c>
      <c r="E11625" t="s">
        <v>1097</v>
      </c>
      <c r="F11625">
        <v>2017</v>
      </c>
      <c r="G11625">
        <f t="shared" si="1087"/>
        <v>0.20412414523193154</v>
      </c>
      <c r="H11625">
        <f t="shared" si="1088"/>
        <v>7</v>
      </c>
      <c r="I11625">
        <f t="shared" si="1090"/>
        <v>9.7631945879582668E-2</v>
      </c>
      <c r="J11625">
        <f t="shared" si="1090"/>
        <v>0.14254750364871499</v>
      </c>
      <c r="K11625">
        <f t="shared" si="1090"/>
        <v>0.19025704244181721</v>
      </c>
      <c r="L11625">
        <f t="shared" si="1090"/>
        <v>0.19708607673376766</v>
      </c>
      <c r="M11625">
        <f t="shared" si="1090"/>
        <v>0.20269955568515288</v>
      </c>
      <c r="N11625">
        <f t="shared" si="1090"/>
        <v>0.20412414523193154</v>
      </c>
    </row>
    <row r="11626" spans="1:14">
      <c r="A11626">
        <v>2019</v>
      </c>
      <c r="B11626">
        <v>9</v>
      </c>
      <c r="C11626">
        <v>25</v>
      </c>
      <c r="D11626" t="s">
        <v>1322</v>
      </c>
      <c r="E11626" t="s">
        <v>1323</v>
      </c>
      <c r="F11626">
        <v>2019</v>
      </c>
      <c r="G11626">
        <f t="shared" si="1087"/>
        <v>0.2</v>
      </c>
      <c r="H11626">
        <f t="shared" si="1088"/>
        <v>7</v>
      </c>
      <c r="I11626">
        <f t="shared" si="1090"/>
        <v>9.565938000000003E-2</v>
      </c>
      <c r="J11626">
        <f t="shared" si="1090"/>
        <v>0.13966745921874998</v>
      </c>
      <c r="K11626">
        <f t="shared" si="1090"/>
        <v>0.186413069581398</v>
      </c>
      <c r="L11626">
        <f t="shared" si="1090"/>
        <v>0.19310412936189689</v>
      </c>
      <c r="M11626">
        <f t="shared" si="1090"/>
        <v>0.19860419300699583</v>
      </c>
      <c r="N11626">
        <f t="shared" si="1090"/>
        <v>0.2</v>
      </c>
    </row>
    <row r="11627" spans="1:14">
      <c r="A11627">
        <v>2019</v>
      </c>
      <c r="B11627">
        <v>9</v>
      </c>
      <c r="C11627">
        <v>26</v>
      </c>
      <c r="D11627" t="s">
        <v>1156</v>
      </c>
      <c r="E11627" t="s">
        <v>1157</v>
      </c>
      <c r="F11627">
        <v>2018</v>
      </c>
      <c r="G11627">
        <f t="shared" si="1087"/>
        <v>0.19611613513818404</v>
      </c>
      <c r="H11627">
        <f t="shared" si="1088"/>
        <v>7</v>
      </c>
      <c r="I11627">
        <f t="shared" si="1090"/>
        <v>9.3801739476574525E-2</v>
      </c>
      <c r="J11627">
        <f t="shared" si="1090"/>
        <v>0.13695521153275592</v>
      </c>
      <c r="K11627">
        <f t="shared" si="1090"/>
        <v>0.18279305372774576</v>
      </c>
      <c r="L11627">
        <f t="shared" si="1090"/>
        <v>0.18935417764839571</v>
      </c>
      <c r="M11627">
        <f t="shared" si="1090"/>
        <v>0.1947474337738499</v>
      </c>
      <c r="N11627">
        <f t="shared" si="1090"/>
        <v>0.19611613513818404</v>
      </c>
    </row>
    <row r="11628" spans="1:14">
      <c r="A11628">
        <v>2019</v>
      </c>
      <c r="B11628">
        <v>9</v>
      </c>
      <c r="C11628">
        <v>27</v>
      </c>
      <c r="D11628" t="s">
        <v>848</v>
      </c>
      <c r="E11628" t="s">
        <v>849</v>
      </c>
      <c r="F11628">
        <v>2015</v>
      </c>
      <c r="G11628">
        <f t="shared" si="1087"/>
        <v>0.19245008972987526</v>
      </c>
      <c r="H11628">
        <f t="shared" si="1088"/>
        <v>7</v>
      </c>
      <c r="I11628">
        <f t="shared" si="1090"/>
        <v>9.20482813225212E-2</v>
      </c>
      <c r="J11628">
        <f t="shared" si="1090"/>
        <v>0.13439507529496064</v>
      </c>
      <c r="K11628">
        <f t="shared" si="1090"/>
        <v>0.17937605983880761</v>
      </c>
      <c r="L11628">
        <f t="shared" si="1090"/>
        <v>0.18581453511453247</v>
      </c>
      <c r="M11628">
        <f t="shared" si="1090"/>
        <v>0.19110697382462905</v>
      </c>
      <c r="N11628">
        <f t="shared" si="1090"/>
        <v>0.19245008972987526</v>
      </c>
    </row>
    <row r="11629" spans="1:14">
      <c r="A11629">
        <v>2019</v>
      </c>
      <c r="B11629">
        <v>9</v>
      </c>
      <c r="C11629">
        <v>28</v>
      </c>
      <c r="D11629" t="s">
        <v>550</v>
      </c>
      <c r="E11629" t="s">
        <v>551</v>
      </c>
      <c r="F11629">
        <v>2012</v>
      </c>
      <c r="G11629">
        <f t="shared" si="1087"/>
        <v>0.1889822365046136</v>
      </c>
      <c r="H11629">
        <f t="shared" si="1088"/>
        <v>7</v>
      </c>
      <c r="I11629">
        <f t="shared" si="1090"/>
        <v>9.0389617875223552E-2</v>
      </c>
      <c r="J11629">
        <f t="shared" si="1090"/>
        <v>0.13197334405038141</v>
      </c>
      <c r="K11629">
        <f t="shared" si="1090"/>
        <v>0.17614379401591373</v>
      </c>
      <c r="L11629">
        <f t="shared" si="1090"/>
        <v>0.18246625122543747</v>
      </c>
      <c r="M11629">
        <f t="shared" si="1090"/>
        <v>0.18766332286828005</v>
      </c>
      <c r="N11629">
        <f t="shared" si="1090"/>
        <v>0.1889822365046136</v>
      </c>
    </row>
    <row r="11630" spans="1:14">
      <c r="A11630">
        <v>2019</v>
      </c>
      <c r="B11630">
        <v>9</v>
      </c>
      <c r="C11630">
        <v>29</v>
      </c>
      <c r="D11630" t="s">
        <v>6</v>
      </c>
      <c r="E11630" t="s">
        <v>7</v>
      </c>
      <c r="F11630">
        <v>2008</v>
      </c>
      <c r="G11630">
        <f t="shared" si="1087"/>
        <v>0.18569533817705186</v>
      </c>
      <c r="H11630">
        <f t="shared" si="1088"/>
        <v>7</v>
      </c>
      <c r="I11630">
        <f t="shared" si="1090"/>
        <v>8.8817504594535579E-2</v>
      </c>
      <c r="J11630">
        <f t="shared" si="1090"/>
        <v>0.1296779803597769</v>
      </c>
      <c r="K11630">
        <f t="shared" si="1090"/>
        <v>0.1730801899827</v>
      </c>
      <c r="L11630">
        <f t="shared" si="1090"/>
        <v>0.17929268302621304</v>
      </c>
      <c r="M11630">
        <f t="shared" si="1090"/>
        <v>0.18439936391907283</v>
      </c>
      <c r="N11630">
        <f t="shared" si="1090"/>
        <v>0.18569533817705186</v>
      </c>
    </row>
    <row r="11631" spans="1:14">
      <c r="A11631">
        <v>2019</v>
      </c>
      <c r="B11631">
        <v>9</v>
      </c>
      <c r="C11631">
        <v>30</v>
      </c>
      <c r="D11631" t="s">
        <v>1170</v>
      </c>
      <c r="E11631" t="s">
        <v>1171</v>
      </c>
      <c r="F11631">
        <v>2018</v>
      </c>
      <c r="G11631">
        <f t="shared" si="1087"/>
        <v>0.18257418583505536</v>
      </c>
      <c r="H11631">
        <f t="shared" si="1088"/>
        <v>7</v>
      </c>
      <c r="I11631">
        <f t="shared" si="1090"/>
        <v>8.732466710493092E-2</v>
      </c>
      <c r="J11631">
        <f t="shared" si="1090"/>
        <v>0.12749836327257039</v>
      </c>
      <c r="K11631">
        <f t="shared" si="1090"/>
        <v>0.1701710720391863</v>
      </c>
      <c r="L11631">
        <f t="shared" si="1090"/>
        <v>0.17627914599817765</v>
      </c>
      <c r="M11631">
        <f t="shared" si="1090"/>
        <v>0.18129999420840229</v>
      </c>
      <c r="N11631">
        <f t="shared" si="1090"/>
        <v>0.18257418583505536</v>
      </c>
    </row>
    <row r="11632" spans="1:14">
      <c r="A11632">
        <v>2019</v>
      </c>
      <c r="B11632">
        <v>9</v>
      </c>
      <c r="C11632">
        <v>31</v>
      </c>
      <c r="D11632" t="s">
        <v>1216</v>
      </c>
      <c r="E11632" t="s">
        <v>1217</v>
      </c>
      <c r="F11632">
        <v>2018</v>
      </c>
      <c r="G11632">
        <f t="shared" si="1087"/>
        <v>0.17960530202677491</v>
      </c>
      <c r="H11632">
        <f t="shared" si="1088"/>
        <v>7</v>
      </c>
      <c r="I11632">
        <f t="shared" si="1090"/>
        <v>8.5904659182970175E-2</v>
      </c>
      <c r="J11632">
        <f t="shared" si="1090"/>
        <v>0.12542508098147931</v>
      </c>
      <c r="K11632">
        <f t="shared" si="1090"/>
        <v>0.16740387831952597</v>
      </c>
      <c r="L11632">
        <f t="shared" si="1090"/>
        <v>0.17341262738330451</v>
      </c>
      <c r="M11632">
        <f t="shared" si="1090"/>
        <v>0.17835183034402691</v>
      </c>
      <c r="N11632">
        <f t="shared" si="1090"/>
        <v>0.17960530202677491</v>
      </c>
    </row>
    <row r="11633" spans="1:14">
      <c r="A11633">
        <v>2019</v>
      </c>
      <c r="B11633">
        <v>9</v>
      </c>
      <c r="C11633">
        <v>32</v>
      </c>
      <c r="D11633" t="s">
        <v>1314</v>
      </c>
      <c r="E11633" t="s">
        <v>1315</v>
      </c>
      <c r="F11633">
        <v>2018</v>
      </c>
      <c r="G11633">
        <f t="shared" si="1087"/>
        <v>0.17677669529663687</v>
      </c>
      <c r="H11633">
        <f t="shared" si="1088"/>
        <v>7</v>
      </c>
      <c r="I11633">
        <f t="shared" si="1090"/>
        <v>8.4551745352626023E-2</v>
      </c>
      <c r="J11633">
        <f t="shared" si="1090"/>
        <v>0.12344975940584212</v>
      </c>
      <c r="K11633">
        <f t="shared" si="1090"/>
        <v>0.1647674320035078</v>
      </c>
      <c r="L11633">
        <f t="shared" si="1090"/>
        <v>0.17068154918365194</v>
      </c>
      <c r="M11633">
        <f t="shared" si="1090"/>
        <v>0.17554296455916077</v>
      </c>
      <c r="N11633">
        <f t="shared" si="1090"/>
        <v>0.17677669529663687</v>
      </c>
    </row>
    <row r="11634" spans="1:14">
      <c r="A11634">
        <v>2019</v>
      </c>
      <c r="B11634">
        <v>9</v>
      </c>
      <c r="C11634">
        <v>33</v>
      </c>
      <c r="D11634" t="s">
        <v>994</v>
      </c>
      <c r="E11634" t="s">
        <v>995</v>
      </c>
      <c r="F11634">
        <v>2016</v>
      </c>
      <c r="G11634">
        <f t="shared" si="1087"/>
        <v>0.17407765595569785</v>
      </c>
      <c r="H11634">
        <f t="shared" si="1088"/>
        <v>7</v>
      </c>
      <c r="I11634">
        <f t="shared" ref="I11634:N11649" si="1091">$G11634*(I$1^$H11634)</f>
        <v>8.3260803202876849E-2</v>
      </c>
      <c r="J11634">
        <f t="shared" si="1091"/>
        <v>0.12156491957044011</v>
      </c>
      <c r="K11634">
        <f t="shared" si="1091"/>
        <v>0.1622517509611808</v>
      </c>
      <c r="L11634">
        <f t="shared" si="1091"/>
        <v>0.16807557097342427</v>
      </c>
      <c r="M11634">
        <f t="shared" si="1091"/>
        <v>0.17286276190815414</v>
      </c>
      <c r="N11634">
        <f t="shared" si="1091"/>
        <v>0.17407765595569785</v>
      </c>
    </row>
    <row r="11635" spans="1:14">
      <c r="A11635">
        <v>2019</v>
      </c>
      <c r="B11635">
        <v>9</v>
      </c>
      <c r="C11635">
        <v>34</v>
      </c>
      <c r="D11635" t="s">
        <v>1286</v>
      </c>
      <c r="E11635" t="s">
        <v>1287</v>
      </c>
      <c r="F11635">
        <v>2019</v>
      </c>
      <c r="G11635">
        <f t="shared" si="1087"/>
        <v>0.17149858514250882</v>
      </c>
      <c r="H11635">
        <f t="shared" si="1088"/>
        <v>7</v>
      </c>
      <c r="I11635">
        <f t="shared" si="1091"/>
        <v>8.2027241628048045E-2</v>
      </c>
      <c r="J11635">
        <f t="shared" si="1091"/>
        <v>0.11976385823232337</v>
      </c>
      <c r="K11635">
        <f t="shared" si="1091"/>
        <v>0.15984788842640901</v>
      </c>
      <c r="L11635">
        <f t="shared" si="1091"/>
        <v>0.16558542485370653</v>
      </c>
      <c r="M11635">
        <f t="shared" si="1091"/>
        <v>0.17030169052034763</v>
      </c>
      <c r="N11635">
        <f t="shared" si="1091"/>
        <v>0.17149858514250882</v>
      </c>
    </row>
    <row r="11636" spans="1:14">
      <c r="A11636">
        <v>2019</v>
      </c>
      <c r="B11636">
        <v>9</v>
      </c>
      <c r="C11636">
        <v>35</v>
      </c>
      <c r="D11636" t="s">
        <v>1324</v>
      </c>
      <c r="E11636" t="s">
        <v>1325</v>
      </c>
      <c r="F11636">
        <v>2019</v>
      </c>
      <c r="G11636">
        <f t="shared" si="1087"/>
        <v>0.1690308509457033</v>
      </c>
      <c r="H11636">
        <f t="shared" si="1088"/>
        <v>7</v>
      </c>
      <c r="I11636">
        <f t="shared" si="1091"/>
        <v>8.0846932011691977E-2</v>
      </c>
      <c r="J11636">
        <f t="shared" si="1091"/>
        <v>0.11804054740584811</v>
      </c>
      <c r="K11636">
        <f t="shared" si="1091"/>
        <v>0.1575477988937215</v>
      </c>
      <c r="L11636">
        <f t="shared" si="1091"/>
        <v>0.16320277653585299</v>
      </c>
      <c r="M11636">
        <f t="shared" si="1091"/>
        <v>0.16785117872678601</v>
      </c>
      <c r="N11636">
        <f t="shared" si="1091"/>
        <v>0.1690308509457033</v>
      </c>
    </row>
    <row r="11637" spans="1:14">
      <c r="A11637">
        <v>2019</v>
      </c>
      <c r="B11637">
        <v>9</v>
      </c>
      <c r="C11637">
        <v>36</v>
      </c>
      <c r="D11637" t="s">
        <v>10</v>
      </c>
      <c r="E11637" t="s">
        <v>11</v>
      </c>
      <c r="F11637">
        <v>2008</v>
      </c>
      <c r="G11637">
        <f t="shared" si="1087"/>
        <v>0.16666666666666666</v>
      </c>
      <c r="H11637">
        <f t="shared" si="1088"/>
        <v>7</v>
      </c>
      <c r="I11637">
        <f t="shared" si="1091"/>
        <v>7.9716150000000013E-2</v>
      </c>
      <c r="J11637">
        <f t="shared" si="1091"/>
        <v>0.11638954934895832</v>
      </c>
      <c r="K11637">
        <f t="shared" si="1091"/>
        <v>0.15534422465116499</v>
      </c>
      <c r="L11637">
        <f t="shared" si="1091"/>
        <v>0.16092010780158073</v>
      </c>
      <c r="M11637">
        <f t="shared" si="1091"/>
        <v>0.16550349417249649</v>
      </c>
      <c r="N11637">
        <f t="shared" si="1091"/>
        <v>0.16666666666666666</v>
      </c>
    </row>
    <row r="11638" spans="1:14">
      <c r="A11638">
        <v>2019</v>
      </c>
      <c r="B11638">
        <v>9</v>
      </c>
      <c r="C11638">
        <v>37</v>
      </c>
      <c r="D11638" t="s">
        <v>1236</v>
      </c>
      <c r="E11638" t="s">
        <v>1237</v>
      </c>
      <c r="F11638">
        <v>2018</v>
      </c>
      <c r="G11638">
        <f t="shared" si="1087"/>
        <v>0.16439898730535729</v>
      </c>
      <c r="H11638">
        <f t="shared" si="1088"/>
        <v>7</v>
      </c>
      <c r="I11638">
        <f t="shared" si="1091"/>
        <v>7.8631525991291765E-2</v>
      </c>
      <c r="J11638">
        <f t="shared" si="1091"/>
        <v>0.11480594427537394</v>
      </c>
      <c r="K11638">
        <f t="shared" si="1091"/>
        <v>0.15323059929832467</v>
      </c>
      <c r="L11638">
        <f t="shared" si="1091"/>
        <v>0.15873061655789278</v>
      </c>
      <c r="M11638">
        <f t="shared" si="1091"/>
        <v>0.16325164102473916</v>
      </c>
      <c r="N11638">
        <f t="shared" si="1091"/>
        <v>0.16439898730535729</v>
      </c>
    </row>
    <row r="11639" spans="1:14">
      <c r="A11639">
        <v>2019</v>
      </c>
      <c r="B11639">
        <v>9</v>
      </c>
      <c r="C11639">
        <v>38</v>
      </c>
      <c r="D11639" t="s">
        <v>920</v>
      </c>
      <c r="E11639" t="s">
        <v>921</v>
      </c>
      <c r="F11639">
        <v>2015</v>
      </c>
      <c r="G11639">
        <f t="shared" si="1087"/>
        <v>0.16222142113076254</v>
      </c>
      <c r="H11639">
        <f t="shared" si="1088"/>
        <v>7</v>
      </c>
      <c r="I11639">
        <f t="shared" si="1091"/>
        <v>7.7590002840438238E-2</v>
      </c>
      <c r="J11639">
        <f t="shared" si="1091"/>
        <v>0.11328526860094222</v>
      </c>
      <c r="K11639">
        <f t="shared" si="1091"/>
        <v>0.15120096532421051</v>
      </c>
      <c r="L11639">
        <f t="shared" si="1091"/>
        <v>0.1566281314565276</v>
      </c>
      <c r="M11639">
        <f t="shared" si="1091"/>
        <v>0.16108927216061555</v>
      </c>
      <c r="N11639">
        <f t="shared" si="1091"/>
        <v>0.16222142113076254</v>
      </c>
    </row>
    <row r="11640" spans="1:14">
      <c r="A11640">
        <v>2019</v>
      </c>
      <c r="B11640">
        <v>9</v>
      </c>
      <c r="C11640">
        <v>39</v>
      </c>
      <c r="D11640" t="s">
        <v>1188</v>
      </c>
      <c r="E11640" t="s">
        <v>1189</v>
      </c>
      <c r="F11640">
        <v>2018</v>
      </c>
      <c r="G11640">
        <f t="shared" si="1087"/>
        <v>0.16012815380508713</v>
      </c>
      <c r="H11640">
        <f t="shared" si="1088"/>
        <v>7</v>
      </c>
      <c r="I11640">
        <f t="shared" si="1091"/>
        <v>7.6588799567696403E-2</v>
      </c>
      <c r="J11640">
        <f t="shared" si="1091"/>
        <v>0.11182346195672867</v>
      </c>
      <c r="K11640">
        <f t="shared" si="1091"/>
        <v>0.14924990338604252</v>
      </c>
      <c r="L11640">
        <f t="shared" si="1091"/>
        <v>0.15460703863429631</v>
      </c>
      <c r="M11640">
        <f t="shared" si="1091"/>
        <v>0.15901061382079718</v>
      </c>
      <c r="N11640">
        <f t="shared" si="1091"/>
        <v>0.16012815380508713</v>
      </c>
    </row>
    <row r="11641" spans="1:14">
      <c r="A11641">
        <v>2019</v>
      </c>
      <c r="B11641">
        <v>9</v>
      </c>
      <c r="C11641">
        <v>40</v>
      </c>
      <c r="D11641" t="s">
        <v>1220</v>
      </c>
      <c r="E11641" t="s">
        <v>1221</v>
      </c>
      <c r="F11641">
        <v>2018</v>
      </c>
      <c r="G11641">
        <f t="shared" si="1087"/>
        <v>0.15811388300841897</v>
      </c>
      <c r="H11641">
        <f t="shared" si="1088"/>
        <v>7</v>
      </c>
      <c r="I11641">
        <f t="shared" si="1091"/>
        <v>7.5625380089889491E-2</v>
      </c>
      <c r="J11641">
        <f t="shared" si="1091"/>
        <v>0.11041682153498282</v>
      </c>
      <c r="K11641">
        <f t="shared" si="1091"/>
        <v>0.14737247137516712</v>
      </c>
      <c r="L11641">
        <f t="shared" si="1091"/>
        <v>0.15266221859184781</v>
      </c>
      <c r="M11641">
        <f t="shared" si="1091"/>
        <v>0.15701040069044797</v>
      </c>
      <c r="N11641">
        <f t="shared" si="1091"/>
        <v>0.15811388300841897</v>
      </c>
    </row>
    <row r="11642" spans="1:14">
      <c r="A11642">
        <v>2019</v>
      </c>
      <c r="B11642">
        <v>9</v>
      </c>
      <c r="C11642">
        <v>41</v>
      </c>
      <c r="D11642" t="s">
        <v>1280</v>
      </c>
      <c r="E11642" t="s">
        <v>1281</v>
      </c>
      <c r="F11642">
        <v>2019</v>
      </c>
      <c r="G11642">
        <f t="shared" si="1087"/>
        <v>0.15617376188860607</v>
      </c>
      <c r="H11642">
        <f t="shared" si="1088"/>
        <v>7</v>
      </c>
      <c r="I11642">
        <f t="shared" si="1091"/>
        <v>7.4697426172658454E-2</v>
      </c>
      <c r="J11642">
        <f t="shared" si="1091"/>
        <v>0.10906196259807829</v>
      </c>
      <c r="K11642">
        <f t="shared" si="1091"/>
        <v>0.14556415170864703</v>
      </c>
      <c r="L11642">
        <f t="shared" si="1091"/>
        <v>0.15078899159335732</v>
      </c>
      <c r="M11642">
        <f t="shared" si="1091"/>
        <v>0.15508381974376664</v>
      </c>
      <c r="N11642">
        <f t="shared" si="1091"/>
        <v>0.15617376188860607</v>
      </c>
    </row>
    <row r="11643" spans="1:14">
      <c r="A11643">
        <v>2019</v>
      </c>
      <c r="B11643">
        <v>9</v>
      </c>
      <c r="C11643">
        <v>42</v>
      </c>
      <c r="D11643" t="s">
        <v>262</v>
      </c>
      <c r="E11643" t="s">
        <v>263</v>
      </c>
      <c r="F11643">
        <v>2009</v>
      </c>
      <c r="G11643">
        <f t="shared" si="1087"/>
        <v>0.15430334996209191</v>
      </c>
      <c r="H11643">
        <f t="shared" si="1088"/>
        <v>7</v>
      </c>
      <c r="I11643">
        <f t="shared" si="1091"/>
        <v>7.3802813946483706E-2</v>
      </c>
      <c r="J11643">
        <f t="shared" si="1091"/>
        <v>0.10775578419073489</v>
      </c>
      <c r="K11643">
        <f t="shared" si="1091"/>
        <v>0.1438208055656312</v>
      </c>
      <c r="L11643">
        <f t="shared" si="1091"/>
        <v>0.14898307026026922</v>
      </c>
      <c r="M11643">
        <f t="shared" si="1091"/>
        <v>0.15322646148748661</v>
      </c>
      <c r="N11643">
        <f t="shared" si="1091"/>
        <v>0.15430334996209191</v>
      </c>
    </row>
    <row r="11644" spans="1:14">
      <c r="A11644">
        <v>2019</v>
      </c>
      <c r="B11644">
        <v>9</v>
      </c>
      <c r="C11644">
        <v>43</v>
      </c>
      <c r="D11644" t="s">
        <v>386</v>
      </c>
      <c r="E11644" t="s">
        <v>387</v>
      </c>
      <c r="F11644">
        <v>2011</v>
      </c>
      <c r="G11644">
        <f t="shared" si="1087"/>
        <v>0.15249857033260467</v>
      </c>
      <c r="H11644">
        <f t="shared" si="1088"/>
        <v>7</v>
      </c>
      <c r="I11644">
        <f t="shared" si="1091"/>
        <v>7.2939593444516795E-2</v>
      </c>
      <c r="J11644">
        <f t="shared" si="1091"/>
        <v>0.1064954392642337</v>
      </c>
      <c r="K11644">
        <f t="shared" si="1091"/>
        <v>0.14213863301237775</v>
      </c>
      <c r="L11644">
        <f t="shared" si="1091"/>
        <v>0.1472405182650581</v>
      </c>
      <c r="M11644">
        <f t="shared" si="1091"/>
        <v>0.1514342774781377</v>
      </c>
      <c r="N11644">
        <f t="shared" si="1091"/>
        <v>0.15249857033260467</v>
      </c>
    </row>
    <row r="11645" spans="1:14">
      <c r="A11645">
        <v>2019</v>
      </c>
      <c r="B11645">
        <v>9</v>
      </c>
      <c r="C11645">
        <v>44</v>
      </c>
      <c r="D11645" t="s">
        <v>662</v>
      </c>
      <c r="E11645" t="s">
        <v>663</v>
      </c>
      <c r="F11645">
        <v>2013</v>
      </c>
      <c r="G11645">
        <f t="shared" si="1087"/>
        <v>0.15075567228888181</v>
      </c>
      <c r="H11645">
        <f t="shared" si="1088"/>
        <v>7</v>
      </c>
      <c r="I11645">
        <f t="shared" si="1091"/>
        <v>7.2105970713188097E-2</v>
      </c>
      <c r="J11645">
        <f t="shared" si="1091"/>
        <v>0.1052783085570132</v>
      </c>
      <c r="K11645">
        <f t="shared" si="1091"/>
        <v>0.14051413814088878</v>
      </c>
      <c r="L11645">
        <f t="shared" si="1091"/>
        <v>0.14555771421855981</v>
      </c>
      <c r="M11645">
        <f t="shared" si="1091"/>
        <v>0.14970354318080248</v>
      </c>
      <c r="N11645">
        <f t="shared" si="1091"/>
        <v>0.15075567228888181</v>
      </c>
    </row>
    <row r="11646" spans="1:14">
      <c r="A11646">
        <v>2019</v>
      </c>
      <c r="B11646">
        <v>9</v>
      </c>
      <c r="C11646">
        <v>45</v>
      </c>
      <c r="D11646" t="s">
        <v>1326</v>
      </c>
      <c r="E11646" t="s">
        <v>1327</v>
      </c>
      <c r="F11646">
        <v>2019</v>
      </c>
      <c r="G11646">
        <f t="shared" si="1087"/>
        <v>0.14907119849998599</v>
      </c>
      <c r="H11646">
        <f t="shared" si="1088"/>
        <v>7</v>
      </c>
      <c r="I11646">
        <f t="shared" si="1091"/>
        <v>7.1300292121827966E-2</v>
      </c>
      <c r="J11646">
        <f t="shared" si="1091"/>
        <v>0.10410197768593489</v>
      </c>
      <c r="K11646">
        <f t="shared" si="1091"/>
        <v>0.1389440984928014</v>
      </c>
      <c r="L11646">
        <f t="shared" si="1091"/>
        <v>0.14393131999637152</v>
      </c>
      <c r="M11646">
        <f t="shared" si="1091"/>
        <v>0.148030825393377</v>
      </c>
      <c r="N11646">
        <f t="shared" si="1091"/>
        <v>0.14907119849998599</v>
      </c>
    </row>
    <row r="11647" spans="1:14">
      <c r="A11647">
        <v>2019</v>
      </c>
      <c r="B11647">
        <v>9</v>
      </c>
      <c r="C11647">
        <v>46</v>
      </c>
      <c r="D11647" t="s">
        <v>1020</v>
      </c>
      <c r="E11647" t="s">
        <v>1021</v>
      </c>
      <c r="F11647">
        <v>2016</v>
      </c>
      <c r="G11647">
        <f t="shared" si="1087"/>
        <v>0.14744195615489714</v>
      </c>
      <c r="H11647">
        <f t="shared" si="1088"/>
        <v>7</v>
      </c>
      <c r="I11647">
        <f t="shared" si="1091"/>
        <v>7.0521030558823236E-2</v>
      </c>
      <c r="J11647">
        <f t="shared" si="1091"/>
        <v>0.1029642169919841</v>
      </c>
      <c r="K11647">
        <f t="shared" si="1091"/>
        <v>0.13742553815960135</v>
      </c>
      <c r="L11647">
        <f t="shared" si="1091"/>
        <v>0.1423582528735319</v>
      </c>
      <c r="M11647">
        <f t="shared" si="1091"/>
        <v>0.14641295358758102</v>
      </c>
      <c r="N11647">
        <f t="shared" si="1091"/>
        <v>0.14744195615489714</v>
      </c>
    </row>
    <row r="11648" spans="1:14">
      <c r="A11648">
        <v>2019</v>
      </c>
      <c r="B11648">
        <v>9</v>
      </c>
      <c r="C11648">
        <v>47</v>
      </c>
      <c r="D11648" t="s">
        <v>1060</v>
      </c>
      <c r="E11648" t="s">
        <v>1061</v>
      </c>
      <c r="F11648">
        <v>2017</v>
      </c>
      <c r="G11648">
        <f t="shared" si="1087"/>
        <v>0.14586499149789456</v>
      </c>
      <c r="H11648">
        <f t="shared" si="1088"/>
        <v>7</v>
      </c>
      <c r="I11648">
        <f t="shared" si="1091"/>
        <v>6.9766773251969338E-2</v>
      </c>
      <c r="J11648">
        <f t="shared" si="1091"/>
        <v>0.10186296375737751</v>
      </c>
      <c r="K11648">
        <f t="shared" si="1091"/>
        <v>0.13595570404793522</v>
      </c>
      <c r="L11648">
        <f t="shared" si="1091"/>
        <v>0.14083566093790709</v>
      </c>
      <c r="M11648">
        <f t="shared" si="1091"/>
        <v>0.14484699462205827</v>
      </c>
      <c r="N11648">
        <f t="shared" si="1091"/>
        <v>0.14586499149789456</v>
      </c>
    </row>
    <row r="11649" spans="1:14">
      <c r="A11649">
        <v>2019</v>
      </c>
      <c r="B11649">
        <v>9</v>
      </c>
      <c r="C11649">
        <v>48</v>
      </c>
      <c r="D11649" t="s">
        <v>150</v>
      </c>
      <c r="E11649" t="s">
        <v>151</v>
      </c>
      <c r="F11649">
        <v>1994</v>
      </c>
      <c r="G11649">
        <f t="shared" si="1087"/>
        <v>0.14433756729740646</v>
      </c>
      <c r="H11649">
        <f t="shared" si="1088"/>
        <v>7</v>
      </c>
      <c r="I11649">
        <f t="shared" si="1091"/>
        <v>6.9036210991890903E-2</v>
      </c>
      <c r="J11649">
        <f t="shared" si="1091"/>
        <v>0.1007963064712205</v>
      </c>
      <c r="K11649">
        <f t="shared" si="1091"/>
        <v>0.13453204487910572</v>
      </c>
      <c r="L11649">
        <f t="shared" si="1091"/>
        <v>0.13936090133589937</v>
      </c>
      <c r="M11649">
        <f t="shared" si="1091"/>
        <v>0.14333023036847178</v>
      </c>
      <c r="N11649">
        <f t="shared" si="1091"/>
        <v>0.14433756729740646</v>
      </c>
    </row>
    <row r="11650" spans="1:14">
      <c r="A11650">
        <v>2019</v>
      </c>
      <c r="B11650">
        <v>9</v>
      </c>
      <c r="C11650">
        <v>49</v>
      </c>
      <c r="D11650" t="s">
        <v>28</v>
      </c>
      <c r="E11650" t="s">
        <v>29</v>
      </c>
      <c r="F11650">
        <v>2004</v>
      </c>
      <c r="G11650">
        <f t="shared" si="1087"/>
        <v>0.14285714285714285</v>
      </c>
      <c r="H11650">
        <f t="shared" si="1088"/>
        <v>7</v>
      </c>
      <c r="I11650">
        <f t="shared" ref="I11650:N11665" si="1092">$G11650*(I$1^$H11650)</f>
        <v>6.8328128571428587E-2</v>
      </c>
      <c r="J11650">
        <f t="shared" si="1092"/>
        <v>9.9762470870535705E-2</v>
      </c>
      <c r="K11650">
        <f t="shared" si="1092"/>
        <v>0.1331521925581414</v>
      </c>
      <c r="L11650">
        <f t="shared" si="1092"/>
        <v>0.13793152097278347</v>
      </c>
      <c r="M11650">
        <f t="shared" si="1092"/>
        <v>0.14186013786213986</v>
      </c>
      <c r="N11650">
        <f t="shared" si="1092"/>
        <v>0.14285714285714285</v>
      </c>
    </row>
    <row r="11651" spans="1:14">
      <c r="A11651">
        <v>2019</v>
      </c>
      <c r="B11651">
        <v>9</v>
      </c>
      <c r="C11651">
        <v>50</v>
      </c>
      <c r="D11651" t="s">
        <v>14</v>
      </c>
      <c r="E11651" t="s">
        <v>15</v>
      </c>
      <c r="F11651">
        <v>2007</v>
      </c>
      <c r="G11651">
        <f t="shared" ref="G11651:G11714" si="1093">1/SQRT(C11651)</f>
        <v>0.1414213562373095</v>
      </c>
      <c r="H11651">
        <f t="shared" ref="H11651:H11714" si="1094">(2020*12+4)-(A11651*12+B11651)</f>
        <v>7</v>
      </c>
      <c r="I11651">
        <f t="shared" si="1092"/>
        <v>6.7641396282100821E-2</v>
      </c>
      <c r="J11651">
        <f t="shared" si="1092"/>
        <v>9.8759807524673698E-2</v>
      </c>
      <c r="K11651">
        <f t="shared" si="1092"/>
        <v>0.13181394560280624</v>
      </c>
      <c r="L11651">
        <f t="shared" si="1092"/>
        <v>0.13654523934692159</v>
      </c>
      <c r="M11651">
        <f t="shared" si="1092"/>
        <v>0.14043437164732864</v>
      </c>
      <c r="N11651">
        <f t="shared" si="1092"/>
        <v>0.1414213562373095</v>
      </c>
    </row>
    <row r="11652" spans="1:14">
      <c r="A11652">
        <v>2019</v>
      </c>
      <c r="B11652">
        <v>9</v>
      </c>
      <c r="C11652">
        <v>51</v>
      </c>
      <c r="D11652" t="s">
        <v>704</v>
      </c>
      <c r="E11652" t="s">
        <v>705</v>
      </c>
      <c r="F11652">
        <v>2014</v>
      </c>
      <c r="G11652">
        <f t="shared" si="1093"/>
        <v>0.14002800840280097</v>
      </c>
      <c r="H11652">
        <f t="shared" si="1094"/>
        <v>7</v>
      </c>
      <c r="I11652">
        <f t="shared" si="1092"/>
        <v>6.697496233223367E-2</v>
      </c>
      <c r="J11652">
        <f t="shared" si="1092"/>
        <v>9.7786780765404924E-2</v>
      </c>
      <c r="K11652">
        <f t="shared" si="1092"/>
        <v>0.13051525436867958</v>
      </c>
      <c r="L11652">
        <f t="shared" si="1092"/>
        <v>0.13519993324451629</v>
      </c>
      <c r="M11652">
        <f t="shared" si="1092"/>
        <v>0.13905074803607556</v>
      </c>
      <c r="N11652">
        <f t="shared" si="1092"/>
        <v>0.14002800840280097</v>
      </c>
    </row>
    <row r="11653" spans="1:14">
      <c r="A11653">
        <v>2019</v>
      </c>
      <c r="B11653">
        <v>9</v>
      </c>
      <c r="C11653">
        <v>52</v>
      </c>
      <c r="D11653" t="s">
        <v>942</v>
      </c>
      <c r="E11653" t="s">
        <v>943</v>
      </c>
      <c r="F11653">
        <v>2016</v>
      </c>
      <c r="G11653">
        <f t="shared" si="1093"/>
        <v>0.13867504905630729</v>
      </c>
      <c r="H11653">
        <f t="shared" si="1094"/>
        <v>7</v>
      </c>
      <c r="I11653">
        <f t="shared" si="1092"/>
        <v>6.6327846070979718E-2</v>
      </c>
      <c r="J11653">
        <f t="shared" si="1092"/>
        <v>9.6841958793649763E-2</v>
      </c>
      <c r="K11653">
        <f t="shared" si="1092"/>
        <v>0.12925420784468594</v>
      </c>
      <c r="L11653">
        <f t="shared" si="1092"/>
        <v>0.13389362306118277</v>
      </c>
      <c r="M11653">
        <f t="shared" si="1092"/>
        <v>0.13770723104016733</v>
      </c>
      <c r="N11653">
        <f t="shared" si="1092"/>
        <v>0.13867504905630729</v>
      </c>
    </row>
    <row r="11654" spans="1:14">
      <c r="A11654">
        <v>2019</v>
      </c>
      <c r="B11654">
        <v>9</v>
      </c>
      <c r="C11654">
        <v>53</v>
      </c>
      <c r="D11654" t="s">
        <v>1224</v>
      </c>
      <c r="E11654" t="s">
        <v>1225</v>
      </c>
      <c r="F11654">
        <v>2018</v>
      </c>
      <c r="G11654">
        <f t="shared" si="1093"/>
        <v>0.13736056394868904</v>
      </c>
      <c r="H11654">
        <f t="shared" si="1094"/>
        <v>7</v>
      </c>
      <c r="I11654">
        <f t="shared" si="1092"/>
        <v>6.5699131918909748E-2</v>
      </c>
      <c r="J11654">
        <f t="shared" si="1092"/>
        <v>9.5924004817840136E-2</v>
      </c>
      <c r="K11654">
        <f t="shared" si="1092"/>
        <v>0.12802902182553519</v>
      </c>
      <c r="L11654">
        <f t="shared" si="1092"/>
        <v>0.13262446054985377</v>
      </c>
      <c r="M11654">
        <f t="shared" si="1092"/>
        <v>0.13640191977007615</v>
      </c>
      <c r="N11654">
        <f t="shared" si="1092"/>
        <v>0.13736056394868904</v>
      </c>
    </row>
    <row r="11655" spans="1:14">
      <c r="A11655">
        <v>2019</v>
      </c>
      <c r="B11655">
        <v>9</v>
      </c>
      <c r="C11655">
        <v>54</v>
      </c>
      <c r="D11655" t="s">
        <v>1076</v>
      </c>
      <c r="E11655" t="s">
        <v>1077</v>
      </c>
      <c r="F11655">
        <v>2017</v>
      </c>
      <c r="G11655">
        <f t="shared" si="1093"/>
        <v>0.13608276348795434</v>
      </c>
      <c r="H11655">
        <f t="shared" si="1094"/>
        <v>7</v>
      </c>
      <c r="I11655">
        <f t="shared" si="1092"/>
        <v>6.508796391972177E-2</v>
      </c>
      <c r="J11655">
        <f t="shared" si="1092"/>
        <v>9.5031669099143318E-2</v>
      </c>
      <c r="K11655">
        <f t="shared" si="1092"/>
        <v>0.1268380282945448</v>
      </c>
      <c r="L11655">
        <f t="shared" si="1092"/>
        <v>0.13139071782251174</v>
      </c>
      <c r="M11655">
        <f t="shared" si="1092"/>
        <v>0.13513303712343522</v>
      </c>
      <c r="N11655">
        <f t="shared" si="1092"/>
        <v>0.13608276348795434</v>
      </c>
    </row>
    <row r="11656" spans="1:14">
      <c r="A11656">
        <v>2019</v>
      </c>
      <c r="B11656">
        <v>9</v>
      </c>
      <c r="C11656">
        <v>55</v>
      </c>
      <c r="D11656" t="s">
        <v>1278</v>
      </c>
      <c r="E11656" t="s">
        <v>1279</v>
      </c>
      <c r="F11656">
        <v>2019</v>
      </c>
      <c r="G11656">
        <f t="shared" si="1093"/>
        <v>0.13483997249264842</v>
      </c>
      <c r="H11656">
        <f t="shared" si="1094"/>
        <v>7</v>
      </c>
      <c r="I11656">
        <f t="shared" si="1092"/>
        <v>6.4493540839319033E-2</v>
      </c>
      <c r="J11656">
        <f t="shared" si="1092"/>
        <v>9.4163781795871718E-2</v>
      </c>
      <c r="K11656">
        <f t="shared" si="1092"/>
        <v>0.12567966587312931</v>
      </c>
      <c r="L11656">
        <f t="shared" si="1092"/>
        <v>0.13019077745687499</v>
      </c>
      <c r="M11656">
        <f t="shared" si="1092"/>
        <v>0.13389891960993977</v>
      </c>
      <c r="N11656">
        <f t="shared" si="1092"/>
        <v>0.13483997249264842</v>
      </c>
    </row>
    <row r="11657" spans="1:14">
      <c r="A11657">
        <v>2019</v>
      </c>
      <c r="B11657">
        <v>9</v>
      </c>
      <c r="C11657">
        <v>56</v>
      </c>
      <c r="D11657" t="s">
        <v>18</v>
      </c>
      <c r="E11657" t="s">
        <v>19</v>
      </c>
      <c r="F11657">
        <v>1995</v>
      </c>
      <c r="G11657">
        <f t="shared" si="1093"/>
        <v>0.1336306209562122</v>
      </c>
      <c r="H11657">
        <f t="shared" si="1094"/>
        <v>7</v>
      </c>
      <c r="I11657">
        <f t="shared" si="1092"/>
        <v>6.3915111748431355E-2</v>
      </c>
      <c r="J11657">
        <f t="shared" si="1092"/>
        <v>9.3319246513890022E-2</v>
      </c>
      <c r="K11657">
        <f t="shared" si="1092"/>
        <v>0.12455247121257902</v>
      </c>
      <c r="L11657">
        <f t="shared" si="1092"/>
        <v>0.12902312357919504</v>
      </c>
      <c r="M11657">
        <f t="shared" si="1092"/>
        <v>0.13269800818016134</v>
      </c>
      <c r="N11657">
        <f t="shared" si="1092"/>
        <v>0.1336306209562122</v>
      </c>
    </row>
    <row r="11658" spans="1:14">
      <c r="A11658">
        <v>2019</v>
      </c>
      <c r="B11658">
        <v>9</v>
      </c>
      <c r="C11658">
        <v>57</v>
      </c>
      <c r="D11658" t="s">
        <v>1146</v>
      </c>
      <c r="E11658" t="s">
        <v>1147</v>
      </c>
      <c r="F11658">
        <v>2015</v>
      </c>
      <c r="G11658">
        <f t="shared" si="1093"/>
        <v>0.13245323570650439</v>
      </c>
      <c r="H11658">
        <f t="shared" si="1094"/>
        <v>7</v>
      </c>
      <c r="I11658">
        <f t="shared" si="1092"/>
        <v>6.335197203339038E-2</v>
      </c>
      <c r="J11658">
        <f t="shared" si="1092"/>
        <v>9.249703448214841E-2</v>
      </c>
      <c r="K11658">
        <f t="shared" si="1092"/>
        <v>0.12345507122018955</v>
      </c>
      <c r="L11658">
        <f t="shared" si="1092"/>
        <v>0.1278863338113532</v>
      </c>
      <c r="M11658">
        <f t="shared" si="1092"/>
        <v>0.13152883994327852</v>
      </c>
      <c r="N11658">
        <f t="shared" si="1092"/>
        <v>0.13245323570650439</v>
      </c>
    </row>
    <row r="11659" spans="1:14">
      <c r="A11659">
        <v>2019</v>
      </c>
      <c r="B11659">
        <v>9</v>
      </c>
      <c r="C11659">
        <v>58</v>
      </c>
      <c r="D11659" t="s">
        <v>50</v>
      </c>
      <c r="E11659" t="s">
        <v>51</v>
      </c>
      <c r="F11659">
        <v>2005</v>
      </c>
      <c r="G11659">
        <f t="shared" si="1093"/>
        <v>0.13130643285972254</v>
      </c>
      <c r="H11659">
        <f t="shared" si="1094"/>
        <v>7</v>
      </c>
      <c r="I11659">
        <f t="shared" si="1092"/>
        <v>6.2803459786863441E-2</v>
      </c>
      <c r="J11659">
        <f t="shared" si="1092"/>
        <v>9.1696179282974161E-2</v>
      </c>
      <c r="K11659">
        <f t="shared" si="1092"/>
        <v>0.12238617602582311</v>
      </c>
      <c r="L11659">
        <f t="shared" si="1092"/>
        <v>0.12677907198496544</v>
      </c>
      <c r="M11659">
        <f t="shared" si="1092"/>
        <v>0.13039004067366236</v>
      </c>
      <c r="N11659">
        <f t="shared" si="1092"/>
        <v>0.13130643285972254</v>
      </c>
    </row>
    <row r="11660" spans="1:14">
      <c r="A11660">
        <v>2019</v>
      </c>
      <c r="B11660">
        <v>9</v>
      </c>
      <c r="C11660">
        <v>59</v>
      </c>
      <c r="D11660" t="s">
        <v>1316</v>
      </c>
      <c r="E11660" t="s">
        <v>1317</v>
      </c>
      <c r="F11660">
        <v>2019</v>
      </c>
      <c r="G11660">
        <f t="shared" si="1093"/>
        <v>0.13018891098082389</v>
      </c>
      <c r="H11660">
        <f t="shared" si="1094"/>
        <v>7</v>
      </c>
      <c r="I11660">
        <f t="shared" si="1092"/>
        <v>6.2268952536504038E-2</v>
      </c>
      <c r="J11660">
        <f t="shared" si="1092"/>
        <v>9.0915772075738463E-2</v>
      </c>
      <c r="K11660">
        <f t="shared" si="1092"/>
        <v>0.12134457260697376</v>
      </c>
      <c r="L11660">
        <f t="shared" si="1092"/>
        <v>0.12570008153762746</v>
      </c>
      <c r="M11660">
        <f t="shared" si="1092"/>
        <v>0.12928031801903073</v>
      </c>
      <c r="N11660">
        <f t="shared" si="1092"/>
        <v>0.13018891098082389</v>
      </c>
    </row>
    <row r="11661" spans="1:14">
      <c r="A11661">
        <v>2019</v>
      </c>
      <c r="B11661">
        <v>9</v>
      </c>
      <c r="C11661">
        <v>60</v>
      </c>
      <c r="D11661" t="s">
        <v>494</v>
      </c>
      <c r="E11661" t="s">
        <v>495</v>
      </c>
      <c r="F11661">
        <v>2012</v>
      </c>
      <c r="G11661">
        <f t="shared" si="1093"/>
        <v>0.12909944487358055</v>
      </c>
      <c r="H11661">
        <f t="shared" si="1094"/>
        <v>7</v>
      </c>
      <c r="I11661">
        <f t="shared" si="1092"/>
        <v>6.1747864274754483E-2</v>
      </c>
      <c r="J11661">
        <f t="shared" si="1092"/>
        <v>9.0154957260220367E-2</v>
      </c>
      <c r="K11661">
        <f t="shared" si="1092"/>
        <v>0.12032911900069312</v>
      </c>
      <c r="L11661">
        <f t="shared" si="1092"/>
        <v>0.12464817951708486</v>
      </c>
      <c r="M11661">
        <f t="shared" si="1092"/>
        <v>0.12819845533384303</v>
      </c>
      <c r="N11661">
        <f t="shared" si="1092"/>
        <v>0.12909944487358055</v>
      </c>
    </row>
    <row r="11662" spans="1:14">
      <c r="A11662">
        <v>2019</v>
      </c>
      <c r="B11662">
        <v>9</v>
      </c>
      <c r="C11662">
        <v>61</v>
      </c>
      <c r="D11662" t="s">
        <v>1126</v>
      </c>
      <c r="E11662" t="s">
        <v>1127</v>
      </c>
      <c r="F11662">
        <v>2017</v>
      </c>
      <c r="G11662">
        <f t="shared" si="1093"/>
        <v>0.12803687993289598</v>
      </c>
      <c r="H11662">
        <f t="shared" si="1094"/>
        <v>7</v>
      </c>
      <c r="I11662">
        <f t="shared" si="1092"/>
        <v>6.1239642757576374E-2</v>
      </c>
      <c r="J11662">
        <f t="shared" si="1092"/>
        <v>8.9412928532618688E-2</v>
      </c>
      <c r="K11662">
        <f t="shared" si="1092"/>
        <v>0.11933873903958019</v>
      </c>
      <c r="L11662">
        <f t="shared" si="1092"/>
        <v>0.12362225112827802</v>
      </c>
      <c r="M11662">
        <f t="shared" si="1092"/>
        <v>0.12714330607103211</v>
      </c>
      <c r="N11662">
        <f t="shared" si="1092"/>
        <v>0.12803687993289598</v>
      </c>
    </row>
    <row r="11663" spans="1:14">
      <c r="A11663">
        <v>2019</v>
      </c>
      <c r="B11663">
        <v>9</v>
      </c>
      <c r="C11663">
        <v>62</v>
      </c>
      <c r="D11663" t="s">
        <v>1210</v>
      </c>
      <c r="E11663" t="s">
        <v>1211</v>
      </c>
      <c r="F11663">
        <v>2018</v>
      </c>
      <c r="G11663">
        <f t="shared" si="1093"/>
        <v>0.1270001270001905</v>
      </c>
      <c r="H11663">
        <f t="shared" si="1094"/>
        <v>7</v>
      </c>
      <c r="I11663">
        <f t="shared" si="1092"/>
        <v>6.0743767043797435E-2</v>
      </c>
      <c r="J11663">
        <f t="shared" si="1092"/>
        <v>8.8688925292875878E-2</v>
      </c>
      <c r="K11663">
        <f t="shared" si="1092"/>
        <v>0.11837241755666447</v>
      </c>
      <c r="L11663">
        <f t="shared" si="1092"/>
        <v>0.1226212447661106</v>
      </c>
      <c r="M11663">
        <f t="shared" si="1092"/>
        <v>0.12611378867329406</v>
      </c>
      <c r="N11663">
        <f t="shared" si="1092"/>
        <v>0.1270001270001905</v>
      </c>
    </row>
    <row r="11664" spans="1:14">
      <c r="A11664">
        <v>2019</v>
      </c>
      <c r="B11664">
        <v>9</v>
      </c>
      <c r="C11664">
        <v>63</v>
      </c>
      <c r="D11664" t="s">
        <v>1306</v>
      </c>
      <c r="E11664" t="s">
        <v>1307</v>
      </c>
      <c r="F11664">
        <v>2019</v>
      </c>
      <c r="G11664">
        <f t="shared" si="1093"/>
        <v>0.12598815766974239</v>
      </c>
      <c r="H11664">
        <f t="shared" si="1094"/>
        <v>7</v>
      </c>
      <c r="I11664">
        <f t="shared" si="1092"/>
        <v>6.0259745250149023E-2</v>
      </c>
      <c r="J11664">
        <f t="shared" si="1092"/>
        <v>8.7982229366920947E-2</v>
      </c>
      <c r="K11664">
        <f t="shared" si="1092"/>
        <v>0.11742919601060914</v>
      </c>
      <c r="L11664">
        <f t="shared" si="1092"/>
        <v>0.12164416748362497</v>
      </c>
      <c r="M11664">
        <f t="shared" si="1092"/>
        <v>0.12510888191218669</v>
      </c>
      <c r="N11664">
        <f t="shared" si="1092"/>
        <v>0.12598815766974239</v>
      </c>
    </row>
    <row r="11665" spans="1:14">
      <c r="A11665">
        <v>2019</v>
      </c>
      <c r="B11665">
        <v>9</v>
      </c>
      <c r="C11665">
        <v>64</v>
      </c>
      <c r="D11665" t="s">
        <v>986</v>
      </c>
      <c r="E11665" t="s">
        <v>987</v>
      </c>
      <c r="F11665">
        <v>2015</v>
      </c>
      <c r="G11665">
        <f t="shared" si="1093"/>
        <v>0.125</v>
      </c>
      <c r="H11665">
        <f t="shared" si="1094"/>
        <v>7</v>
      </c>
      <c r="I11665">
        <f t="shared" si="1092"/>
        <v>5.9787112500000017E-2</v>
      </c>
      <c r="J11665">
        <f t="shared" si="1092"/>
        <v>8.7292162011718744E-2</v>
      </c>
      <c r="K11665">
        <f t="shared" si="1092"/>
        <v>0.11650816848837374</v>
      </c>
      <c r="L11665">
        <f t="shared" si="1092"/>
        <v>0.12069008085118554</v>
      </c>
      <c r="M11665">
        <f t="shared" si="1092"/>
        <v>0.12412762062937238</v>
      </c>
      <c r="N11665">
        <f t="shared" si="1092"/>
        <v>0.125</v>
      </c>
    </row>
    <row r="11666" spans="1:14">
      <c r="A11666">
        <v>2019</v>
      </c>
      <c r="B11666">
        <v>9</v>
      </c>
      <c r="C11666">
        <v>65</v>
      </c>
      <c r="D11666" t="s">
        <v>1062</v>
      </c>
      <c r="E11666" t="s">
        <v>1063</v>
      </c>
      <c r="F11666">
        <v>2017</v>
      </c>
      <c r="G11666">
        <f t="shared" si="1093"/>
        <v>0.12403473458920847</v>
      </c>
      <c r="H11666">
        <f t="shared" si="1094"/>
        <v>7</v>
      </c>
      <c r="I11666">
        <f t="shared" ref="I11666:N11681" si="1095">$G11666*(I$1^$H11666)</f>
        <v>5.9325429046341201E-2</v>
      </c>
      <c r="J11666">
        <f t="shared" si="1095"/>
        <v>8.6618081174733769E-2</v>
      </c>
      <c r="K11666">
        <f t="shared" si="1095"/>
        <v>0.11560847804744175</v>
      </c>
      <c r="L11666">
        <f t="shared" si="1095"/>
        <v>0.11975809716741528</v>
      </c>
      <c r="M11666">
        <f t="shared" si="1095"/>
        <v>0.12316909183963329</v>
      </c>
      <c r="N11666">
        <f t="shared" si="1095"/>
        <v>0.12403473458920847</v>
      </c>
    </row>
    <row r="11667" spans="1:14">
      <c r="A11667">
        <v>2019</v>
      </c>
      <c r="B11667">
        <v>9</v>
      </c>
      <c r="C11667">
        <v>66</v>
      </c>
      <c r="D11667" t="s">
        <v>1296</v>
      </c>
      <c r="E11667" t="s">
        <v>1297</v>
      </c>
      <c r="F11667">
        <v>2019</v>
      </c>
      <c r="G11667">
        <f t="shared" si="1093"/>
        <v>0.12309149097933272</v>
      </c>
      <c r="H11667">
        <f t="shared" si="1094"/>
        <v>7</v>
      </c>
      <c r="I11667">
        <f t="shared" si="1095"/>
        <v>5.8874278551792822E-2</v>
      </c>
      <c r="J11667">
        <f t="shared" si="1095"/>
        <v>8.5959378982655432E-2</v>
      </c>
      <c r="K11667">
        <f t="shared" si="1095"/>
        <v>0.11472931336404187</v>
      </c>
      <c r="L11667">
        <f t="shared" si="1095"/>
        <v>0.11884737598710914</v>
      </c>
      <c r="M11667">
        <f t="shared" si="1095"/>
        <v>0.12223243115989139</v>
      </c>
      <c r="N11667">
        <f t="shared" si="1095"/>
        <v>0.12309149097933272</v>
      </c>
    </row>
    <row r="11668" spans="1:14">
      <c r="A11668">
        <v>2019</v>
      </c>
      <c r="B11668">
        <v>9</v>
      </c>
      <c r="C11668">
        <v>67</v>
      </c>
      <c r="D11668" t="s">
        <v>872</v>
      </c>
      <c r="E11668" t="s">
        <v>873</v>
      </c>
      <c r="F11668">
        <v>2015</v>
      </c>
      <c r="G11668">
        <f t="shared" si="1093"/>
        <v>0.12216944435630522</v>
      </c>
      <c r="H11668">
        <f t="shared" si="1094"/>
        <v>7</v>
      </c>
      <c r="I11668">
        <f t="shared" si="1095"/>
        <v>5.84332665103433E-2</v>
      </c>
      <c r="J11668">
        <f t="shared" si="1095"/>
        <v>8.5315479437058028E-2</v>
      </c>
      <c r="K11668">
        <f t="shared" si="1095"/>
        <v>0.11386990565756328</v>
      </c>
      <c r="L11668">
        <f t="shared" si="1095"/>
        <v>0.11795712093525512</v>
      </c>
      <c r="M11668">
        <f t="shared" si="1095"/>
        <v>0.12131681953248538</v>
      </c>
      <c r="N11668">
        <f t="shared" si="1095"/>
        <v>0.12216944435630522</v>
      </c>
    </row>
    <row r="11669" spans="1:14">
      <c r="A11669">
        <v>2019</v>
      </c>
      <c r="B11669">
        <v>9</v>
      </c>
      <c r="C11669">
        <v>68</v>
      </c>
      <c r="D11669" t="s">
        <v>62</v>
      </c>
      <c r="E11669" t="s">
        <v>63</v>
      </c>
      <c r="F11669">
        <v>1999</v>
      </c>
      <c r="G11669">
        <f t="shared" si="1093"/>
        <v>0.12126781251816648</v>
      </c>
      <c r="H11669">
        <f t="shared" si="1094"/>
        <v>7</v>
      </c>
      <c r="I11669">
        <f t="shared" si="1095"/>
        <v>5.8002018797220237E-2</v>
      </c>
      <c r="J11669">
        <f t="shared" si="1095"/>
        <v>8.4685836297140188E-2</v>
      </c>
      <c r="K11669">
        <f t="shared" si="1095"/>
        <v>0.11302952586466447</v>
      </c>
      <c r="L11669">
        <f t="shared" si="1095"/>
        <v>0.11708657677971139</v>
      </c>
      <c r="M11669">
        <f t="shared" si="1095"/>
        <v>0.12042148021447059</v>
      </c>
      <c r="N11669">
        <f t="shared" si="1095"/>
        <v>0.12126781251816648</v>
      </c>
    </row>
    <row r="11670" spans="1:14">
      <c r="A11670">
        <v>2019</v>
      </c>
      <c r="B11670">
        <v>9</v>
      </c>
      <c r="C11670">
        <v>69</v>
      </c>
      <c r="D11670" t="s">
        <v>1266</v>
      </c>
      <c r="E11670" t="s">
        <v>1267</v>
      </c>
      <c r="F11670">
        <v>2019</v>
      </c>
      <c r="G11670">
        <f t="shared" si="1093"/>
        <v>0.1203858530857692</v>
      </c>
      <c r="H11670">
        <f t="shared" si="1094"/>
        <v>7</v>
      </c>
      <c r="I11670">
        <f t="shared" si="1095"/>
        <v>5.7580180334778859E-2</v>
      </c>
      <c r="J11670">
        <f t="shared" si="1095"/>
        <v>8.4069931131855485E-2</v>
      </c>
      <c r="K11670">
        <f t="shared" si="1095"/>
        <v>0.11220748203946725</v>
      </c>
      <c r="L11670">
        <f t="shared" si="1095"/>
        <v>0.11623502673808343</v>
      </c>
      <c r="M11670">
        <f t="shared" si="1095"/>
        <v>0.11954567600778974</v>
      </c>
      <c r="N11670">
        <f t="shared" si="1095"/>
        <v>0.1203858530857692</v>
      </c>
    </row>
    <row r="11671" spans="1:14">
      <c r="A11671">
        <v>2019</v>
      </c>
      <c r="B11671">
        <v>9</v>
      </c>
      <c r="C11671">
        <v>70</v>
      </c>
      <c r="D11671" t="s">
        <v>22</v>
      </c>
      <c r="E11671" t="s">
        <v>23</v>
      </c>
      <c r="F11671">
        <v>2008</v>
      </c>
      <c r="G11671">
        <f t="shared" si="1093"/>
        <v>0.11952286093343936</v>
      </c>
      <c r="H11671">
        <f t="shared" si="1094"/>
        <v>7</v>
      </c>
      <c r="I11671">
        <f t="shared" si="1095"/>
        <v>5.7167413863595168E-2</v>
      </c>
      <c r="J11671">
        <f t="shared" si="1095"/>
        <v>8.3467271525647341E-2</v>
      </c>
      <c r="K11671">
        <f t="shared" si="1095"/>
        <v>0.11140311695876494</v>
      </c>
      <c r="L11671">
        <f t="shared" si="1095"/>
        <v>0.11540178999697442</v>
      </c>
      <c r="M11671">
        <f t="shared" si="1095"/>
        <v>0.11868870670786555</v>
      </c>
      <c r="N11671">
        <f t="shared" si="1095"/>
        <v>0.11952286093343936</v>
      </c>
    </row>
    <row r="11672" spans="1:14">
      <c r="A11672">
        <v>2019</v>
      </c>
      <c r="B11672">
        <v>9</v>
      </c>
      <c r="C11672">
        <v>71</v>
      </c>
      <c r="D11672" t="s">
        <v>1168</v>
      </c>
      <c r="E11672" t="s">
        <v>1169</v>
      </c>
      <c r="F11672">
        <v>2018</v>
      </c>
      <c r="G11672">
        <f t="shared" si="1093"/>
        <v>0.11867816581938533</v>
      </c>
      <c r="H11672">
        <f t="shared" si="1094"/>
        <v>7</v>
      </c>
      <c r="I11672">
        <f t="shared" si="1095"/>
        <v>5.6763398809097976E-2</v>
      </c>
      <c r="J11672">
        <f t="shared" si="1095"/>
        <v>8.2877389423675243E-2</v>
      </c>
      <c r="K11672">
        <f t="shared" si="1095"/>
        <v>0.11061580591340882</v>
      </c>
      <c r="L11672">
        <f t="shared" si="1095"/>
        <v>0.11458621942409615</v>
      </c>
      <c r="M11672">
        <f t="shared" si="1095"/>
        <v>0.11784990675054728</v>
      </c>
      <c r="N11672">
        <f t="shared" si="1095"/>
        <v>0.11867816581938533</v>
      </c>
    </row>
    <row r="11673" spans="1:14">
      <c r="A11673">
        <v>2019</v>
      </c>
      <c r="B11673">
        <v>9</v>
      </c>
      <c r="C11673">
        <v>72</v>
      </c>
      <c r="D11673" t="s">
        <v>548</v>
      </c>
      <c r="E11673" t="s">
        <v>549</v>
      </c>
      <c r="F11673">
        <v>2010</v>
      </c>
      <c r="G11673">
        <f t="shared" si="1093"/>
        <v>0.11785113019775793</v>
      </c>
      <c r="H11673">
        <f t="shared" si="1094"/>
        <v>7</v>
      </c>
      <c r="I11673">
        <f t="shared" si="1095"/>
        <v>5.6367830235084022E-2</v>
      </c>
      <c r="J11673">
        <f t="shared" si="1095"/>
        <v>8.2299839603894753E-2</v>
      </c>
      <c r="K11673">
        <f t="shared" si="1095"/>
        <v>0.10984495466900521</v>
      </c>
      <c r="L11673">
        <f t="shared" si="1095"/>
        <v>0.113787699455768</v>
      </c>
      <c r="M11673">
        <f t="shared" si="1095"/>
        <v>0.11702864303944055</v>
      </c>
      <c r="N11673">
        <f t="shared" si="1095"/>
        <v>0.11785113019775793</v>
      </c>
    </row>
    <row r="11674" spans="1:14">
      <c r="A11674">
        <v>2019</v>
      </c>
      <c r="B11674">
        <v>9</v>
      </c>
      <c r="C11674">
        <v>73</v>
      </c>
      <c r="D11674" t="s">
        <v>1328</v>
      </c>
      <c r="E11674" t="s">
        <v>1329</v>
      </c>
      <c r="F11674">
        <v>2019</v>
      </c>
      <c r="G11674">
        <f t="shared" si="1093"/>
        <v>0.11704114719613057</v>
      </c>
      <c r="H11674">
        <f t="shared" si="1094"/>
        <v>7</v>
      </c>
      <c r="I11674">
        <f t="shared" si="1095"/>
        <v>5.598041787635296E-2</v>
      </c>
      <c r="J11674">
        <f t="shared" si="1095"/>
        <v>8.1734198264656402E-2</v>
      </c>
      <c r="K11674">
        <f t="shared" si="1095"/>
        <v>0.10908999758079466</v>
      </c>
      <c r="L11674">
        <f t="shared" si="1095"/>
        <v>0.11300564414413206</v>
      </c>
      <c r="M11674">
        <f t="shared" si="1095"/>
        <v>0.11622431293750261</v>
      </c>
      <c r="N11674">
        <f t="shared" si="1095"/>
        <v>0.11704114719613057</v>
      </c>
    </row>
    <row r="11675" spans="1:14">
      <c r="A11675">
        <v>2019</v>
      </c>
      <c r="B11675">
        <v>9</v>
      </c>
      <c r="C11675">
        <v>74</v>
      </c>
      <c r="D11675" t="s">
        <v>1084</v>
      </c>
      <c r="E11675" t="s">
        <v>1085</v>
      </c>
      <c r="F11675">
        <v>2016</v>
      </c>
      <c r="G11675">
        <f t="shared" si="1093"/>
        <v>0.11624763874381928</v>
      </c>
      <c r="H11675">
        <f t="shared" si="1094"/>
        <v>7</v>
      </c>
      <c r="I11675">
        <f t="shared" si="1095"/>
        <v>5.5600885243488676E-2</v>
      </c>
      <c r="J11675">
        <f t="shared" si="1095"/>
        <v>8.1180061717641805E-2</v>
      </c>
      <c r="K11675">
        <f t="shared" si="1095"/>
        <v>0.108350395849124</v>
      </c>
      <c r="L11675">
        <f t="shared" si="1095"/>
        <v>0.11223949535000767</v>
      </c>
      <c r="M11675">
        <f t="shared" si="1095"/>
        <v>0.11543634240842504</v>
      </c>
      <c r="N11675">
        <f t="shared" si="1095"/>
        <v>0.11624763874381928</v>
      </c>
    </row>
    <row r="11676" spans="1:14">
      <c r="A11676">
        <v>2019</v>
      </c>
      <c r="B11676">
        <v>9</v>
      </c>
      <c r="C11676">
        <v>75</v>
      </c>
      <c r="D11676" t="s">
        <v>108</v>
      </c>
      <c r="E11676" t="s">
        <v>109</v>
      </c>
      <c r="F11676">
        <v>1997</v>
      </c>
      <c r="G11676">
        <f t="shared" si="1093"/>
        <v>0.11547005383792514</v>
      </c>
      <c r="H11676">
        <f t="shared" si="1094"/>
        <v>7</v>
      </c>
      <c r="I11676">
        <f t="shared" si="1095"/>
        <v>5.522896879351271E-2</v>
      </c>
      <c r="J11676">
        <f t="shared" si="1095"/>
        <v>8.0637045176976369E-2</v>
      </c>
      <c r="K11676">
        <f t="shared" si="1095"/>
        <v>0.10762563590328454</v>
      </c>
      <c r="L11676">
        <f t="shared" si="1095"/>
        <v>0.11148872106871946</v>
      </c>
      <c r="M11676">
        <f t="shared" si="1095"/>
        <v>0.1146641842947774</v>
      </c>
      <c r="N11676">
        <f t="shared" si="1095"/>
        <v>0.11547005383792514</v>
      </c>
    </row>
    <row r="11677" spans="1:14">
      <c r="A11677">
        <v>2019</v>
      </c>
      <c r="B11677">
        <v>9</v>
      </c>
      <c r="C11677">
        <v>76</v>
      </c>
      <c r="D11677" t="s">
        <v>1298</v>
      </c>
      <c r="E11677" t="s">
        <v>1299</v>
      </c>
      <c r="F11677">
        <v>2019</v>
      </c>
      <c r="G11677">
        <f t="shared" si="1093"/>
        <v>0.11470786693528087</v>
      </c>
      <c r="H11677">
        <f t="shared" si="1094"/>
        <v>7</v>
      </c>
      <c r="I11677">
        <f t="shared" si="1095"/>
        <v>5.4864417160757357E-2</v>
      </c>
      <c r="J11677">
        <f t="shared" si="1095"/>
        <v>8.0104781636265707E-2</v>
      </c>
      <c r="K11677">
        <f t="shared" si="1095"/>
        <v>0.10691522790270128</v>
      </c>
      <c r="L11677">
        <f t="shared" si="1095"/>
        <v>0.11075281387748866</v>
      </c>
      <c r="M11677">
        <f t="shared" si="1095"/>
        <v>0.11390731672117657</v>
      </c>
      <c r="N11677">
        <f t="shared" si="1095"/>
        <v>0.11470786693528087</v>
      </c>
    </row>
    <row r="11678" spans="1:14">
      <c r="A11678">
        <v>2019</v>
      </c>
      <c r="B11678">
        <v>9</v>
      </c>
      <c r="C11678">
        <v>77</v>
      </c>
      <c r="D11678" t="s">
        <v>888</v>
      </c>
      <c r="E11678" t="s">
        <v>889</v>
      </c>
      <c r="F11678">
        <v>2014</v>
      </c>
      <c r="G11678">
        <f t="shared" si="1093"/>
        <v>0.11396057645963795</v>
      </c>
      <c r="H11678">
        <f t="shared" si="1094"/>
        <v>7</v>
      </c>
      <c r="I11678">
        <f t="shared" si="1095"/>
        <v>5.4506990442857818E-2</v>
      </c>
      <c r="J11678">
        <f t="shared" si="1095"/>
        <v>7.9582920826108614E-2</v>
      </c>
      <c r="K11678">
        <f t="shared" si="1095"/>
        <v>0.10621870434553357</v>
      </c>
      <c r="L11678">
        <f t="shared" si="1095"/>
        <v>0.11003128949409133</v>
      </c>
      <c r="M11678">
        <f t="shared" si="1095"/>
        <v>0.11316524161189219</v>
      </c>
      <c r="N11678">
        <f t="shared" si="1095"/>
        <v>0.11396057645963795</v>
      </c>
    </row>
    <row r="11679" spans="1:14">
      <c r="A11679">
        <v>2019</v>
      </c>
      <c r="B11679">
        <v>9</v>
      </c>
      <c r="C11679">
        <v>78</v>
      </c>
      <c r="D11679" t="s">
        <v>1198</v>
      </c>
      <c r="E11679" t="s">
        <v>1199</v>
      </c>
      <c r="F11679">
        <v>2018</v>
      </c>
      <c r="G11679">
        <f t="shared" si="1093"/>
        <v>0.11322770341445956</v>
      </c>
      <c r="H11679">
        <f t="shared" si="1094"/>
        <v>7</v>
      </c>
      <c r="I11679">
        <f t="shared" si="1095"/>
        <v>5.4156459537255439E-2</v>
      </c>
      <c r="J11679">
        <f t="shared" si="1095"/>
        <v>7.9071128245358752E-2</v>
      </c>
      <c r="K11679">
        <f t="shared" si="1095"/>
        <v>0.10553561877570772</v>
      </c>
      <c r="L11679">
        <f t="shared" si="1095"/>
        <v>0.10932368543748146</v>
      </c>
      <c r="M11679">
        <f t="shared" si="1095"/>
        <v>0.11243748331332103</v>
      </c>
      <c r="N11679">
        <f t="shared" si="1095"/>
        <v>0.11322770341445956</v>
      </c>
    </row>
    <row r="11680" spans="1:14">
      <c r="A11680">
        <v>2019</v>
      </c>
      <c r="B11680">
        <v>9</v>
      </c>
      <c r="C11680">
        <v>79</v>
      </c>
      <c r="D11680" t="s">
        <v>1122</v>
      </c>
      <c r="E11680" t="s">
        <v>1123</v>
      </c>
      <c r="F11680">
        <v>2017</v>
      </c>
      <c r="G11680">
        <f t="shared" si="1093"/>
        <v>0.1125087900926024</v>
      </c>
      <c r="H11680">
        <f t="shared" si="1094"/>
        <v>7</v>
      </c>
      <c r="I11680">
        <f t="shared" si="1095"/>
        <v>5.3812605524042455E-2</v>
      </c>
      <c r="J11680">
        <f t="shared" si="1095"/>
        <v>7.8569084260047245E-2</v>
      </c>
      <c r="K11680">
        <f t="shared" si="1095"/>
        <v>0.10486554458025595</v>
      </c>
      <c r="L11680">
        <f t="shared" si="1095"/>
        <v>0.10862955978196197</v>
      </c>
      <c r="M11680">
        <f t="shared" si="1095"/>
        <v>0.11172358731267393</v>
      </c>
      <c r="N11680">
        <f t="shared" si="1095"/>
        <v>0.1125087900926024</v>
      </c>
    </row>
    <row r="11681" spans="1:14">
      <c r="A11681">
        <v>2019</v>
      </c>
      <c r="B11681">
        <v>9</v>
      </c>
      <c r="C11681">
        <v>80</v>
      </c>
      <c r="D11681" t="s">
        <v>1294</v>
      </c>
      <c r="E11681" t="s">
        <v>1295</v>
      </c>
      <c r="F11681">
        <v>2019</v>
      </c>
      <c r="G11681">
        <f t="shared" si="1093"/>
        <v>0.11180339887498948</v>
      </c>
      <c r="H11681">
        <f t="shared" si="1094"/>
        <v>7</v>
      </c>
      <c r="I11681">
        <f t="shared" si="1095"/>
        <v>5.3475219091370971E-2</v>
      </c>
      <c r="J11681">
        <f t="shared" si="1095"/>
        <v>7.8076483264451157E-2</v>
      </c>
      <c r="K11681">
        <f t="shared" si="1095"/>
        <v>0.10420807386960104</v>
      </c>
      <c r="L11681">
        <f t="shared" si="1095"/>
        <v>0.10794848999727862</v>
      </c>
      <c r="M11681">
        <f t="shared" si="1095"/>
        <v>0.11102311904503274</v>
      </c>
      <c r="N11681">
        <f t="shared" si="1095"/>
        <v>0.11180339887498948</v>
      </c>
    </row>
    <row r="11682" spans="1:14">
      <c r="A11682">
        <v>2019</v>
      </c>
      <c r="B11682">
        <v>9</v>
      </c>
      <c r="C11682">
        <v>81</v>
      </c>
      <c r="D11682" t="s">
        <v>1312</v>
      </c>
      <c r="E11682" t="s">
        <v>1313</v>
      </c>
      <c r="F11682">
        <v>2019</v>
      </c>
      <c r="G11682">
        <f t="shared" si="1093"/>
        <v>0.1111111111111111</v>
      </c>
      <c r="H11682">
        <f t="shared" si="1094"/>
        <v>7</v>
      </c>
      <c r="I11682">
        <f t="shared" ref="I11682:N11697" si="1096">$G11682*(I$1^$H11682)</f>
        <v>5.3144100000000014E-2</v>
      </c>
      <c r="J11682">
        <f t="shared" si="1096"/>
        <v>7.7593032899305539E-2</v>
      </c>
      <c r="K11682">
        <f t="shared" si="1096"/>
        <v>0.10356281643410999</v>
      </c>
      <c r="L11682">
        <f t="shared" si="1096"/>
        <v>0.10728007186772048</v>
      </c>
      <c r="M11682">
        <f t="shared" si="1096"/>
        <v>0.11033566278166433</v>
      </c>
      <c r="N11682">
        <f t="shared" si="1096"/>
        <v>0.1111111111111111</v>
      </c>
    </row>
    <row r="11683" spans="1:14">
      <c r="A11683">
        <v>2019</v>
      </c>
      <c r="B11683">
        <v>9</v>
      </c>
      <c r="C11683">
        <v>82</v>
      </c>
      <c r="D11683" t="s">
        <v>1192</v>
      </c>
      <c r="E11683" t="s">
        <v>1193</v>
      </c>
      <c r="F11683">
        <v>2018</v>
      </c>
      <c r="G11683">
        <f t="shared" si="1093"/>
        <v>0.11043152607484653</v>
      </c>
      <c r="H11683">
        <f t="shared" si="1094"/>
        <v>7</v>
      </c>
      <c r="I11683">
        <f t="shared" si="1096"/>
        <v>5.2819056583868283E-2</v>
      </c>
      <c r="J11683">
        <f t="shared" si="1096"/>
        <v>7.7118453322614772E-2</v>
      </c>
      <c r="K11683">
        <f t="shared" si="1096"/>
        <v>0.10292939877085167</v>
      </c>
      <c r="L11683">
        <f t="shared" si="1096"/>
        <v>0.10662391848394426</v>
      </c>
      <c r="M11683">
        <f t="shared" si="1096"/>
        <v>0.10966082059312955</v>
      </c>
      <c r="N11683">
        <f t="shared" si="1096"/>
        <v>0.11043152607484653</v>
      </c>
    </row>
    <row r="11684" spans="1:14">
      <c r="A11684">
        <v>2019</v>
      </c>
      <c r="B11684">
        <v>9</v>
      </c>
      <c r="C11684">
        <v>83</v>
      </c>
      <c r="D11684" t="s">
        <v>1310</v>
      </c>
      <c r="E11684" t="s">
        <v>1311</v>
      </c>
      <c r="F11684">
        <v>2019</v>
      </c>
      <c r="G11684">
        <f t="shared" si="1093"/>
        <v>0.10976425998969035</v>
      </c>
      <c r="H11684">
        <f t="shared" si="1094"/>
        <v>7</v>
      </c>
      <c r="I11684">
        <f t="shared" si="1096"/>
        <v>5.249990528386294E-2</v>
      </c>
      <c r="J11684">
        <f t="shared" si="1096"/>
        <v>7.6652476528931743E-2</v>
      </c>
      <c r="K11684">
        <f t="shared" si="1096"/>
        <v>0.10230746317504402</v>
      </c>
      <c r="L11684">
        <f t="shared" si="1096"/>
        <v>0.10597965930181023</v>
      </c>
      <c r="M11684">
        <f t="shared" si="1096"/>
        <v>0.10899821138131265</v>
      </c>
      <c r="N11684">
        <f t="shared" si="1096"/>
        <v>0.10976425998969035</v>
      </c>
    </row>
    <row r="11685" spans="1:14">
      <c r="A11685">
        <v>2019</v>
      </c>
      <c r="B11685">
        <v>9</v>
      </c>
      <c r="C11685">
        <v>84</v>
      </c>
      <c r="D11685" t="s">
        <v>484</v>
      </c>
      <c r="E11685" t="s">
        <v>485</v>
      </c>
      <c r="F11685">
        <v>2011</v>
      </c>
      <c r="G11685">
        <f t="shared" si="1093"/>
        <v>0.10910894511799619</v>
      </c>
      <c r="H11685">
        <f t="shared" si="1094"/>
        <v>7</v>
      </c>
      <c r="I11685">
        <f t="shared" si="1096"/>
        <v>5.2186470212207729E-2</v>
      </c>
      <c r="J11685">
        <f t="shared" si="1096"/>
        <v>7.6194845713342826E-2</v>
      </c>
      <c r="K11685">
        <f t="shared" si="1096"/>
        <v>0.1016966668911698</v>
      </c>
      <c r="L11685">
        <f t="shared" si="1096"/>
        <v>0.10534693926302821</v>
      </c>
      <c r="M11685">
        <f t="shared" si="1096"/>
        <v>0.10834746997502115</v>
      </c>
      <c r="N11685">
        <f t="shared" si="1096"/>
        <v>0.10910894511799619</v>
      </c>
    </row>
    <row r="11686" spans="1:14">
      <c r="A11686">
        <v>2019</v>
      </c>
      <c r="B11686">
        <v>9</v>
      </c>
      <c r="C11686">
        <v>85</v>
      </c>
      <c r="D11686" t="s">
        <v>1302</v>
      </c>
      <c r="E11686" t="s">
        <v>1303</v>
      </c>
      <c r="F11686">
        <v>2019</v>
      </c>
      <c r="G11686">
        <f t="shared" si="1093"/>
        <v>0.10846522890932808</v>
      </c>
      <c r="H11686">
        <f t="shared" si="1094"/>
        <v>7</v>
      </c>
      <c r="I11686">
        <f t="shared" si="1096"/>
        <v>5.1878582745122019E-2</v>
      </c>
      <c r="J11686">
        <f t="shared" si="1096"/>
        <v>7.5745314676729805E-2</v>
      </c>
      <c r="K11686">
        <f t="shared" si="1096"/>
        <v>0.10109668131918417</v>
      </c>
      <c r="L11686">
        <f t="shared" si="1096"/>
        <v>0.10472541797287323</v>
      </c>
      <c r="M11686">
        <f t="shared" si="1096"/>
        <v>0.10770824628428088</v>
      </c>
      <c r="N11686">
        <f t="shared" si="1096"/>
        <v>0.10846522890932808</v>
      </c>
    </row>
    <row r="11687" spans="1:14">
      <c r="A11687">
        <v>2019</v>
      </c>
      <c r="B11687">
        <v>9</v>
      </c>
      <c r="C11687">
        <v>86</v>
      </c>
      <c r="D11687" t="s">
        <v>1040</v>
      </c>
      <c r="E11687" t="s">
        <v>1041</v>
      </c>
      <c r="F11687">
        <v>2016</v>
      </c>
      <c r="G11687">
        <f t="shared" si="1093"/>
        <v>0.10783277320343841</v>
      </c>
      <c r="H11687">
        <f t="shared" si="1094"/>
        <v>7</v>
      </c>
      <c r="I11687">
        <f t="shared" si="1096"/>
        <v>5.157608114160768E-2</v>
      </c>
      <c r="J11687">
        <f t="shared" si="1096"/>
        <v>7.5303647269179749E-2</v>
      </c>
      <c r="K11687">
        <f t="shared" si="1096"/>
        <v>0.10050719127163836</v>
      </c>
      <c r="L11687">
        <f t="shared" si="1096"/>
        <v>0.10411476893064428</v>
      </c>
      <c r="M11687">
        <f t="shared" si="1096"/>
        <v>0.10708020450887644</v>
      </c>
      <c r="N11687">
        <f t="shared" si="1096"/>
        <v>0.10783277320343841</v>
      </c>
    </row>
    <row r="11688" spans="1:14">
      <c r="A11688">
        <v>2019</v>
      </c>
      <c r="B11688">
        <v>9</v>
      </c>
      <c r="C11688">
        <v>87</v>
      </c>
      <c r="D11688" t="s">
        <v>1208</v>
      </c>
      <c r="E11688" t="s">
        <v>1209</v>
      </c>
      <c r="F11688">
        <v>2018</v>
      </c>
      <c r="G11688">
        <f t="shared" si="1093"/>
        <v>0.10721125348377948</v>
      </c>
      <c r="H11688">
        <f t="shared" si="1094"/>
        <v>7</v>
      </c>
      <c r="I11688">
        <f t="shared" si="1096"/>
        <v>5.127881018640594E-2</v>
      </c>
      <c r="J11688">
        <f t="shared" si="1096"/>
        <v>7.4869616868684194E-2</v>
      </c>
      <c r="K11688">
        <f t="shared" si="1096"/>
        <v>9.9927894277903412E-2</v>
      </c>
      <c r="L11688">
        <f t="shared" si="1096"/>
        <v>0.10351467880891435</v>
      </c>
      <c r="M11688">
        <f t="shared" si="1096"/>
        <v>0.10646302239707246</v>
      </c>
      <c r="N11688">
        <f t="shared" si="1096"/>
        <v>0.10721125348377948</v>
      </c>
    </row>
    <row r="11689" spans="1:14">
      <c r="A11689">
        <v>2019</v>
      </c>
      <c r="B11689">
        <v>9</v>
      </c>
      <c r="C11689">
        <v>88</v>
      </c>
      <c r="D11689" t="s">
        <v>718</v>
      </c>
      <c r="E11689" t="s">
        <v>719</v>
      </c>
      <c r="F11689">
        <v>2013</v>
      </c>
      <c r="G11689">
        <f t="shared" si="1093"/>
        <v>0.10660035817780521</v>
      </c>
      <c r="H11689">
        <f t="shared" si="1094"/>
        <v>7</v>
      </c>
      <c r="I11689">
        <f t="shared" si="1096"/>
        <v>5.0986620855333897E-2</v>
      </c>
      <c r="J11689">
        <f t="shared" si="1096"/>
        <v>7.444300589251375E-2</v>
      </c>
      <c r="K11689">
        <f t="shared" si="1096"/>
        <v>9.9358499932005753E-2</v>
      </c>
      <c r="L11689">
        <f t="shared" si="1096"/>
        <v>0.10292484677795719</v>
      </c>
      <c r="M11689">
        <f t="shared" si="1096"/>
        <v>0.10585639055079855</v>
      </c>
      <c r="N11689">
        <f t="shared" si="1096"/>
        <v>0.10660035817780521</v>
      </c>
    </row>
    <row r="11690" spans="1:14">
      <c r="A11690">
        <v>2019</v>
      </c>
      <c r="B11690">
        <v>9</v>
      </c>
      <c r="C11690">
        <v>89</v>
      </c>
      <c r="D11690" t="s">
        <v>74</v>
      </c>
      <c r="E11690" t="s">
        <v>75</v>
      </c>
      <c r="F11690">
        <v>2008</v>
      </c>
      <c r="G11690">
        <f t="shared" si="1093"/>
        <v>0.105999788000636</v>
      </c>
      <c r="H11690">
        <f t="shared" si="1094"/>
        <v>7</v>
      </c>
      <c r="I11690">
        <f t="shared" si="1096"/>
        <v>5.0699370001361412E-2</v>
      </c>
      <c r="J11690">
        <f t="shared" si="1096"/>
        <v>7.4023605338874865E-2</v>
      </c>
      <c r="K11690">
        <f t="shared" si="1096"/>
        <v>9.8798729280879974E-2</v>
      </c>
      <c r="L11690">
        <f t="shared" si="1096"/>
        <v>0.10234498387204229</v>
      </c>
      <c r="M11690">
        <f t="shared" si="1096"/>
        <v>0.10526001177389475</v>
      </c>
      <c r="N11690">
        <f t="shared" si="1096"/>
        <v>0.105999788000636</v>
      </c>
    </row>
    <row r="11691" spans="1:14">
      <c r="A11691">
        <v>2019</v>
      </c>
      <c r="B11691">
        <v>9</v>
      </c>
      <c r="C11691">
        <v>90</v>
      </c>
      <c r="D11691" t="s">
        <v>1102</v>
      </c>
      <c r="E11691" t="s">
        <v>1103</v>
      </c>
      <c r="F11691">
        <v>2017</v>
      </c>
      <c r="G11691">
        <f t="shared" si="1093"/>
        <v>0.10540925533894598</v>
      </c>
      <c r="H11691">
        <f t="shared" si="1094"/>
        <v>7</v>
      </c>
      <c r="I11691">
        <f t="shared" si="1096"/>
        <v>5.0416920059926325E-2</v>
      </c>
      <c r="J11691">
        <f t="shared" si="1096"/>
        <v>7.3611214356655214E-2</v>
      </c>
      <c r="K11691">
        <f t="shared" si="1096"/>
        <v>9.8248314250111421E-2</v>
      </c>
      <c r="L11691">
        <f t="shared" si="1096"/>
        <v>0.10177481239456521</v>
      </c>
      <c r="M11691">
        <f t="shared" si="1096"/>
        <v>0.10467360046029865</v>
      </c>
      <c r="N11691">
        <f t="shared" si="1096"/>
        <v>0.10540925533894598</v>
      </c>
    </row>
    <row r="11692" spans="1:14">
      <c r="A11692">
        <v>2019</v>
      </c>
      <c r="B11692">
        <v>9</v>
      </c>
      <c r="C11692">
        <v>91</v>
      </c>
      <c r="D11692" t="s">
        <v>736</v>
      </c>
      <c r="E11692" t="s">
        <v>737</v>
      </c>
      <c r="F11692">
        <v>2014</v>
      </c>
      <c r="G11692">
        <f t="shared" si="1093"/>
        <v>0.10482848367219183</v>
      </c>
      <c r="H11692">
        <f t="shared" si="1094"/>
        <v>7</v>
      </c>
      <c r="I11692">
        <f t="shared" si="1096"/>
        <v>5.013913877210998E-2</v>
      </c>
      <c r="J11692">
        <f t="shared" si="1096"/>
        <v>7.3205639841246256E-2</v>
      </c>
      <c r="K11692">
        <f t="shared" si="1096"/>
        <v>9.7706997104483689E-2</v>
      </c>
      <c r="L11692">
        <f t="shared" si="1096"/>
        <v>0.10121406535923212</v>
      </c>
      <c r="M11692">
        <f t="shared" si="1096"/>
        <v>0.10409688201931347</v>
      </c>
      <c r="N11692">
        <f t="shared" si="1096"/>
        <v>0.10482848367219183</v>
      </c>
    </row>
    <row r="11693" spans="1:14">
      <c r="A11693">
        <v>2019</v>
      </c>
      <c r="B11693">
        <v>9</v>
      </c>
      <c r="C11693">
        <v>92</v>
      </c>
      <c r="D11693" t="s">
        <v>1228</v>
      </c>
      <c r="E11693" t="s">
        <v>1229</v>
      </c>
      <c r="F11693">
        <v>2018</v>
      </c>
      <c r="G11693">
        <f t="shared" si="1093"/>
        <v>0.10425720702853739</v>
      </c>
      <c r="H11693">
        <f t="shared" si="1094"/>
        <v>7</v>
      </c>
      <c r="I11693">
        <f t="shared" si="1096"/>
        <v>4.986589892440766E-2</v>
      </c>
      <c r="J11693">
        <f t="shared" si="1096"/>
        <v>7.2806696054595096E-2</v>
      </c>
      <c r="K11693">
        <f t="shared" si="1096"/>
        <v>9.7174529940864771E-2</v>
      </c>
      <c r="L11693">
        <f t="shared" si="1096"/>
        <v>0.10066248596474374</v>
      </c>
      <c r="M11693">
        <f t="shared" si="1096"/>
        <v>0.1035295923353298</v>
      </c>
      <c r="N11693">
        <f t="shared" si="1096"/>
        <v>0.10425720702853739</v>
      </c>
    </row>
    <row r="11694" spans="1:14">
      <c r="A11694">
        <v>2019</v>
      </c>
      <c r="B11694">
        <v>9</v>
      </c>
      <c r="C11694">
        <v>93</v>
      </c>
      <c r="D11694" t="s">
        <v>800</v>
      </c>
      <c r="E11694" t="s">
        <v>801</v>
      </c>
      <c r="F11694">
        <v>2014</v>
      </c>
      <c r="G11694">
        <f t="shared" si="1093"/>
        <v>0.10369516947304253</v>
      </c>
      <c r="H11694">
        <f t="shared" si="1094"/>
        <v>7</v>
      </c>
      <c r="I11694">
        <f t="shared" si="1096"/>
        <v>4.9597078103930888E-2</v>
      </c>
      <c r="J11694">
        <f t="shared" si="1096"/>
        <v>7.2414204267787677E-2</v>
      </c>
      <c r="K11694">
        <f t="shared" si="1096"/>
        <v>9.665067421116566E-2</v>
      </c>
      <c r="L11694">
        <f t="shared" si="1096"/>
        <v>0.10011982710063111</v>
      </c>
      <c r="M11694">
        <f t="shared" si="1096"/>
        <v>0.10297147725958639</v>
      </c>
      <c r="N11694">
        <f t="shared" si="1096"/>
        <v>0.10369516947304253</v>
      </c>
    </row>
    <row r="11695" spans="1:14">
      <c r="A11695">
        <v>2019</v>
      </c>
      <c r="B11695">
        <v>9</v>
      </c>
      <c r="C11695">
        <v>94</v>
      </c>
      <c r="D11695" t="s">
        <v>822</v>
      </c>
      <c r="E11695" t="s">
        <v>823</v>
      </c>
      <c r="F11695">
        <v>2015</v>
      </c>
      <c r="G11695">
        <f t="shared" si="1093"/>
        <v>0.10314212462587934</v>
      </c>
      <c r="H11695">
        <f t="shared" si="1094"/>
        <v>7</v>
      </c>
      <c r="I11695">
        <f t="shared" si="1096"/>
        <v>4.9332558467971757E-2</v>
      </c>
      <c r="J11695">
        <f t="shared" si="1096"/>
        <v>7.2027992424601159E-2</v>
      </c>
      <c r="K11695">
        <f t="shared" si="1096"/>
        <v>9.6135200273286342E-2</v>
      </c>
      <c r="L11695">
        <f t="shared" si="1096"/>
        <v>9.9585850882083465E-2</v>
      </c>
      <c r="M11695">
        <f t="shared" si="1096"/>
        <v>0.10242229213174878</v>
      </c>
      <c r="N11695">
        <f t="shared" si="1096"/>
        <v>0.10314212462587934</v>
      </c>
    </row>
    <row r="11696" spans="1:14">
      <c r="A11696">
        <v>2019</v>
      </c>
      <c r="B11696">
        <v>9</v>
      </c>
      <c r="C11696">
        <v>95</v>
      </c>
      <c r="D11696" t="s">
        <v>1222</v>
      </c>
      <c r="E11696" t="s">
        <v>1223</v>
      </c>
      <c r="F11696">
        <v>2018</v>
      </c>
      <c r="G11696">
        <f t="shared" si="1093"/>
        <v>0.10259783520851541</v>
      </c>
      <c r="H11696">
        <f t="shared" si="1094"/>
        <v>7</v>
      </c>
      <c r="I11696">
        <f t="shared" si="1096"/>
        <v>4.9072226526943791E-2</v>
      </c>
      <c r="J11696">
        <f t="shared" si="1096"/>
        <v>7.1647894824586791E-2</v>
      </c>
      <c r="K11696">
        <f t="shared" si="1096"/>
        <v>9.5627886968128933E-2</v>
      </c>
      <c r="L11696">
        <f t="shared" si="1096"/>
        <v>9.9060328211778681E-2</v>
      </c>
      <c r="M11696">
        <f t="shared" si="1096"/>
        <v>0.10188180132925972</v>
      </c>
      <c r="N11696">
        <f t="shared" si="1096"/>
        <v>0.10259783520851541</v>
      </c>
    </row>
    <row r="11697" spans="1:14">
      <c r="A11697">
        <v>2019</v>
      </c>
      <c r="B11697">
        <v>9</v>
      </c>
      <c r="C11697">
        <v>96</v>
      </c>
      <c r="D11697" t="s">
        <v>1142</v>
      </c>
      <c r="E11697" t="s">
        <v>1143</v>
      </c>
      <c r="F11697">
        <v>2017</v>
      </c>
      <c r="G11697">
        <f t="shared" si="1093"/>
        <v>0.10206207261596577</v>
      </c>
      <c r="H11697">
        <f t="shared" si="1094"/>
        <v>7</v>
      </c>
      <c r="I11697">
        <f t="shared" si="1096"/>
        <v>4.8815972939791334E-2</v>
      </c>
      <c r="J11697">
        <f t="shared" si="1096"/>
        <v>7.1273751824357495E-2</v>
      </c>
      <c r="K11697">
        <f t="shared" si="1096"/>
        <v>9.5128521220908605E-2</v>
      </c>
      <c r="L11697">
        <f t="shared" si="1096"/>
        <v>9.8543038366883828E-2</v>
      </c>
      <c r="M11697">
        <f t="shared" si="1096"/>
        <v>0.10134977784257644</v>
      </c>
      <c r="N11697">
        <f t="shared" si="1096"/>
        <v>0.10206207261596577</v>
      </c>
    </row>
    <row r="11698" spans="1:14">
      <c r="A11698">
        <v>2019</v>
      </c>
      <c r="B11698">
        <v>9</v>
      </c>
      <c r="C11698">
        <v>97</v>
      </c>
      <c r="D11698" t="s">
        <v>914</v>
      </c>
      <c r="E11698" t="s">
        <v>915</v>
      </c>
      <c r="F11698">
        <v>2015</v>
      </c>
      <c r="G11698">
        <f t="shared" si="1093"/>
        <v>0.10153461651336192</v>
      </c>
      <c r="H11698">
        <f t="shared" si="1094"/>
        <v>7</v>
      </c>
      <c r="I11698">
        <f t="shared" ref="I11698:N11713" si="1097">$G11698*(I$1^$H11698)</f>
        <v>4.8563692321029826E-2</v>
      </c>
      <c r="J11698">
        <f t="shared" si="1097"/>
        <v>7.0905409555856974E-2</v>
      </c>
      <c r="K11698">
        <f t="shared" si="1097"/>
        <v>9.4636897665129477E-2</v>
      </c>
      <c r="L11698">
        <f t="shared" si="1097"/>
        <v>9.8033768609534153E-2</v>
      </c>
      <c r="M11698">
        <f t="shared" si="1097"/>
        <v>0.10082600287455518</v>
      </c>
      <c r="N11698">
        <f t="shared" si="1097"/>
        <v>0.10153461651336192</v>
      </c>
    </row>
    <row r="11699" spans="1:14">
      <c r="A11699">
        <v>2019</v>
      </c>
      <c r="B11699">
        <v>9</v>
      </c>
      <c r="C11699">
        <v>98</v>
      </c>
      <c r="D11699" t="s">
        <v>1254</v>
      </c>
      <c r="E11699" t="s">
        <v>1255</v>
      </c>
      <c r="F11699">
        <v>2011</v>
      </c>
      <c r="G11699">
        <f t="shared" si="1093"/>
        <v>0.10101525445522107</v>
      </c>
      <c r="H11699">
        <f t="shared" si="1094"/>
        <v>7</v>
      </c>
      <c r="I11699">
        <f t="shared" si="1097"/>
        <v>4.8315283058643438E-2</v>
      </c>
      <c r="J11699">
        <f t="shared" si="1097"/>
        <v>7.0542719660481215E-2</v>
      </c>
      <c r="K11699">
        <f t="shared" si="1097"/>
        <v>9.4152818287718737E-2</v>
      </c>
      <c r="L11699">
        <f t="shared" si="1097"/>
        <v>9.7532313819229693E-2</v>
      </c>
      <c r="M11699">
        <f t="shared" si="1097"/>
        <v>0.10031026546237759</v>
      </c>
      <c r="N11699">
        <f t="shared" si="1097"/>
        <v>0.10101525445522107</v>
      </c>
    </row>
    <row r="11700" spans="1:14">
      <c r="A11700">
        <v>2019</v>
      </c>
      <c r="B11700">
        <v>9</v>
      </c>
      <c r="C11700">
        <v>99</v>
      </c>
      <c r="D11700" t="s">
        <v>974</v>
      </c>
      <c r="E11700" t="s">
        <v>975</v>
      </c>
      <c r="F11700">
        <v>2016</v>
      </c>
      <c r="G11700">
        <f t="shared" si="1093"/>
        <v>0.10050378152592121</v>
      </c>
      <c r="H11700">
        <f t="shared" si="1094"/>
        <v>7</v>
      </c>
      <c r="I11700">
        <f t="shared" si="1097"/>
        <v>4.8070647142125396E-2</v>
      </c>
      <c r="J11700">
        <f t="shared" si="1097"/>
        <v>7.0185539038008796E-2</v>
      </c>
      <c r="K11700">
        <f t="shared" si="1097"/>
        <v>9.3676092093925856E-2</v>
      </c>
      <c r="L11700">
        <f t="shared" si="1097"/>
        <v>9.7038476145706556E-2</v>
      </c>
      <c r="M11700">
        <f t="shared" si="1097"/>
        <v>9.9802362120534976E-2</v>
      </c>
      <c r="N11700">
        <f t="shared" si="1097"/>
        <v>0.10050378152592121</v>
      </c>
    </row>
    <row r="11701" spans="1:14">
      <c r="A11701">
        <v>2019</v>
      </c>
      <c r="B11701">
        <v>9</v>
      </c>
      <c r="C11701">
        <v>100</v>
      </c>
      <c r="D11701" t="s">
        <v>710</v>
      </c>
      <c r="E11701" t="s">
        <v>711</v>
      </c>
      <c r="F11701">
        <v>2014</v>
      </c>
      <c r="G11701">
        <f t="shared" si="1093"/>
        <v>0.1</v>
      </c>
      <c r="H11701">
        <f t="shared" si="1094"/>
        <v>7</v>
      </c>
      <c r="I11701">
        <f t="shared" si="1097"/>
        <v>4.7829690000000015E-2</v>
      </c>
      <c r="J11701">
        <f t="shared" si="1097"/>
        <v>6.9833729609374992E-2</v>
      </c>
      <c r="K11701">
        <f t="shared" si="1097"/>
        <v>9.3206534790699E-2</v>
      </c>
      <c r="L11701">
        <f t="shared" si="1097"/>
        <v>9.6552064680948443E-2</v>
      </c>
      <c r="M11701">
        <f t="shared" si="1097"/>
        <v>9.9302096503497916E-2</v>
      </c>
      <c r="N11701">
        <f t="shared" si="1097"/>
        <v>0.1</v>
      </c>
    </row>
    <row r="11702" spans="1:14">
      <c r="A11702">
        <v>2019</v>
      </c>
      <c r="B11702">
        <v>10</v>
      </c>
      <c r="C11702">
        <v>1</v>
      </c>
      <c r="D11702" t="s">
        <v>1256</v>
      </c>
      <c r="E11702" t="s">
        <v>1257</v>
      </c>
      <c r="F11702">
        <v>2019</v>
      </c>
      <c r="G11702">
        <f t="shared" si="1093"/>
        <v>1</v>
      </c>
      <c r="H11702">
        <f t="shared" si="1094"/>
        <v>6</v>
      </c>
      <c r="I11702">
        <f t="shared" si="1097"/>
        <v>0.53144100000000016</v>
      </c>
      <c r="J11702">
        <f t="shared" si="1097"/>
        <v>0.73509189062499991</v>
      </c>
      <c r="K11702">
        <f t="shared" si="1097"/>
        <v>0.94148014940099989</v>
      </c>
      <c r="L11702">
        <f t="shared" si="1097"/>
        <v>0.97037250935626573</v>
      </c>
      <c r="M11702">
        <f t="shared" si="1097"/>
        <v>0.99401498001499411</v>
      </c>
      <c r="N11702">
        <f t="shared" si="1097"/>
        <v>1</v>
      </c>
    </row>
    <row r="11703" spans="1:14">
      <c r="A11703">
        <v>2019</v>
      </c>
      <c r="B11703">
        <v>10</v>
      </c>
      <c r="C11703">
        <v>2</v>
      </c>
      <c r="D11703" t="s">
        <v>962</v>
      </c>
      <c r="E11703" t="s">
        <v>963</v>
      </c>
      <c r="F11703">
        <v>2016</v>
      </c>
      <c r="G11703">
        <f t="shared" si="1093"/>
        <v>0.70710678118654746</v>
      </c>
      <c r="H11703">
        <f t="shared" si="1094"/>
        <v>6</v>
      </c>
      <c r="I11703">
        <f t="shared" si="1097"/>
        <v>0.3757855349005601</v>
      </c>
      <c r="J11703">
        <f t="shared" si="1097"/>
        <v>0.51978846065617734</v>
      </c>
      <c r="K11703">
        <f t="shared" si="1097"/>
        <v>0.66572699799397084</v>
      </c>
      <c r="L11703">
        <f t="shared" si="1097"/>
        <v>0.68615698164282202</v>
      </c>
      <c r="M11703">
        <f t="shared" si="1097"/>
        <v>0.70287473296961278</v>
      </c>
      <c r="N11703">
        <f t="shared" si="1097"/>
        <v>0.70710678118654746</v>
      </c>
    </row>
    <row r="11704" spans="1:14">
      <c r="A11704">
        <v>2019</v>
      </c>
      <c r="B11704">
        <v>10</v>
      </c>
      <c r="C11704">
        <v>3</v>
      </c>
      <c r="D11704" t="s">
        <v>1320</v>
      </c>
      <c r="E11704" t="s">
        <v>1321</v>
      </c>
      <c r="F11704">
        <v>2019</v>
      </c>
      <c r="G11704">
        <f t="shared" si="1093"/>
        <v>0.57735026918962584</v>
      </c>
      <c r="H11704">
        <f t="shared" si="1094"/>
        <v>6</v>
      </c>
      <c r="I11704">
        <f t="shared" si="1097"/>
        <v>0.30682760440840406</v>
      </c>
      <c r="J11704">
        <f t="shared" si="1097"/>
        <v>0.42440550093145468</v>
      </c>
      <c r="K11704">
        <f t="shared" si="1097"/>
        <v>0.54356381769335649</v>
      </c>
      <c r="L11704">
        <f t="shared" si="1097"/>
        <v>0.5602448294910527</v>
      </c>
      <c r="M11704">
        <f t="shared" si="1097"/>
        <v>0.57389481629017736</v>
      </c>
      <c r="N11704">
        <f t="shared" si="1097"/>
        <v>0.57735026918962584</v>
      </c>
    </row>
    <row r="11705" spans="1:14">
      <c r="A11705">
        <v>2019</v>
      </c>
      <c r="B11705">
        <v>10</v>
      </c>
      <c r="C11705">
        <v>4</v>
      </c>
      <c r="D11705" t="s">
        <v>1104</v>
      </c>
      <c r="E11705" t="s">
        <v>1105</v>
      </c>
      <c r="F11705">
        <v>2017</v>
      </c>
      <c r="G11705">
        <f t="shared" si="1093"/>
        <v>0.5</v>
      </c>
      <c r="H11705">
        <f t="shared" si="1094"/>
        <v>6</v>
      </c>
      <c r="I11705">
        <f t="shared" si="1097"/>
        <v>0.26572050000000008</v>
      </c>
      <c r="J11705">
        <f t="shared" si="1097"/>
        <v>0.36754594531249996</v>
      </c>
      <c r="K11705">
        <f t="shared" si="1097"/>
        <v>0.47074007470049994</v>
      </c>
      <c r="L11705">
        <f t="shared" si="1097"/>
        <v>0.48518625467813287</v>
      </c>
      <c r="M11705">
        <f t="shared" si="1097"/>
        <v>0.49700749000749705</v>
      </c>
      <c r="N11705">
        <f t="shared" si="1097"/>
        <v>0.5</v>
      </c>
    </row>
    <row r="11706" spans="1:14">
      <c r="A11706">
        <v>2019</v>
      </c>
      <c r="B11706">
        <v>10</v>
      </c>
      <c r="C11706">
        <v>5</v>
      </c>
      <c r="D11706" t="s">
        <v>1248</v>
      </c>
      <c r="E11706" t="s">
        <v>1249</v>
      </c>
      <c r="F11706">
        <v>2018</v>
      </c>
      <c r="G11706">
        <f t="shared" si="1093"/>
        <v>0.44721359549995793</v>
      </c>
      <c r="H11706">
        <f t="shared" si="1094"/>
        <v>6</v>
      </c>
      <c r="I11706">
        <f t="shared" si="1097"/>
        <v>0.23766764040609323</v>
      </c>
      <c r="J11706">
        <f t="shared" si="1097"/>
        <v>0.328743087429268</v>
      </c>
      <c r="K11706">
        <f t="shared" si="1097"/>
        <v>0.42104272270545873</v>
      </c>
      <c r="L11706">
        <f t="shared" si="1097"/>
        <v>0.43396377888353216</v>
      </c>
      <c r="M11706">
        <f t="shared" si="1097"/>
        <v>0.44453701319332434</v>
      </c>
      <c r="N11706">
        <f t="shared" si="1097"/>
        <v>0.44721359549995793</v>
      </c>
    </row>
    <row r="11707" spans="1:14">
      <c r="A11707">
        <v>2019</v>
      </c>
      <c r="B11707">
        <v>10</v>
      </c>
      <c r="C11707">
        <v>6</v>
      </c>
      <c r="D11707" t="s">
        <v>1028</v>
      </c>
      <c r="E11707" t="s">
        <v>1029</v>
      </c>
      <c r="F11707">
        <v>2017</v>
      </c>
      <c r="G11707">
        <f t="shared" si="1093"/>
        <v>0.40824829046386307</v>
      </c>
      <c r="H11707">
        <f t="shared" si="1094"/>
        <v>6</v>
      </c>
      <c r="I11707">
        <f t="shared" si="1097"/>
        <v>0.21695987973240591</v>
      </c>
      <c r="J11707">
        <f t="shared" si="1097"/>
        <v>0.30010000768150524</v>
      </c>
      <c r="K11707">
        <f t="shared" si="1097"/>
        <v>0.38435766149862061</v>
      </c>
      <c r="L11707">
        <f t="shared" si="1097"/>
        <v>0.39615291805782449</v>
      </c>
      <c r="M11707">
        <f t="shared" si="1097"/>
        <v>0.40580491628659238</v>
      </c>
      <c r="N11707">
        <f t="shared" si="1097"/>
        <v>0.40824829046386307</v>
      </c>
    </row>
    <row r="11708" spans="1:14">
      <c r="A11708">
        <v>2019</v>
      </c>
      <c r="B11708">
        <v>10</v>
      </c>
      <c r="C11708">
        <v>7</v>
      </c>
      <c r="D11708" t="s">
        <v>1176</v>
      </c>
      <c r="E11708" t="s">
        <v>1177</v>
      </c>
      <c r="F11708">
        <v>2018</v>
      </c>
      <c r="G11708">
        <f t="shared" si="1093"/>
        <v>0.3779644730092272</v>
      </c>
      <c r="H11708">
        <f t="shared" si="1094"/>
        <v>6</v>
      </c>
      <c r="I11708">
        <f t="shared" si="1097"/>
        <v>0.20086581750049678</v>
      </c>
      <c r="J11708">
        <f t="shared" si="1097"/>
        <v>0.27783861905343454</v>
      </c>
      <c r="K11708">
        <f t="shared" si="1097"/>
        <v>0.35584604851699742</v>
      </c>
      <c r="L11708">
        <f t="shared" si="1097"/>
        <v>0.36676633412148235</v>
      </c>
      <c r="M11708">
        <f t="shared" si="1097"/>
        <v>0.37570234808464475</v>
      </c>
      <c r="N11708">
        <f t="shared" si="1097"/>
        <v>0.3779644730092272</v>
      </c>
    </row>
    <row r="11709" spans="1:14">
      <c r="A11709">
        <v>2019</v>
      </c>
      <c r="B11709">
        <v>10</v>
      </c>
      <c r="C11709">
        <v>8</v>
      </c>
      <c r="D11709" t="s">
        <v>940</v>
      </c>
      <c r="E11709" t="s">
        <v>941</v>
      </c>
      <c r="F11709">
        <v>2016</v>
      </c>
      <c r="G11709">
        <f t="shared" si="1093"/>
        <v>0.35355339059327373</v>
      </c>
      <c r="H11709">
        <f t="shared" si="1094"/>
        <v>6</v>
      </c>
      <c r="I11709">
        <f t="shared" si="1097"/>
        <v>0.18789276745028005</v>
      </c>
      <c r="J11709">
        <f t="shared" si="1097"/>
        <v>0.25989423032808867</v>
      </c>
      <c r="K11709">
        <f t="shared" si="1097"/>
        <v>0.33286349899698542</v>
      </c>
      <c r="L11709">
        <f t="shared" si="1097"/>
        <v>0.34307849082141101</v>
      </c>
      <c r="M11709">
        <f t="shared" si="1097"/>
        <v>0.35143736648480639</v>
      </c>
      <c r="N11709">
        <f t="shared" si="1097"/>
        <v>0.35355339059327373</v>
      </c>
    </row>
    <row r="11710" spans="1:14">
      <c r="A11710">
        <v>2019</v>
      </c>
      <c r="B11710">
        <v>10</v>
      </c>
      <c r="C11710">
        <v>9</v>
      </c>
      <c r="D11710" t="s">
        <v>702</v>
      </c>
      <c r="E11710" t="s">
        <v>703</v>
      </c>
      <c r="F11710">
        <v>2014</v>
      </c>
      <c r="G11710">
        <f t="shared" si="1093"/>
        <v>0.33333333333333331</v>
      </c>
      <c r="H11710">
        <f t="shared" si="1094"/>
        <v>6</v>
      </c>
      <c r="I11710">
        <f t="shared" si="1097"/>
        <v>0.17714700000000005</v>
      </c>
      <c r="J11710">
        <f t="shared" si="1097"/>
        <v>0.24503063020833329</v>
      </c>
      <c r="K11710">
        <f t="shared" si="1097"/>
        <v>0.31382671646699994</v>
      </c>
      <c r="L11710">
        <f t="shared" si="1097"/>
        <v>0.32345750311875521</v>
      </c>
      <c r="M11710">
        <f t="shared" si="1097"/>
        <v>0.33133832667166468</v>
      </c>
      <c r="N11710">
        <f t="shared" si="1097"/>
        <v>0.33333333333333331</v>
      </c>
    </row>
    <row r="11711" spans="1:14">
      <c r="A11711">
        <v>2019</v>
      </c>
      <c r="B11711">
        <v>10</v>
      </c>
      <c r="C11711">
        <v>10</v>
      </c>
      <c r="D11711" t="s">
        <v>1002</v>
      </c>
      <c r="E11711" t="s">
        <v>1003</v>
      </c>
      <c r="F11711">
        <v>2016</v>
      </c>
      <c r="G11711">
        <f t="shared" si="1093"/>
        <v>0.31622776601683794</v>
      </c>
      <c r="H11711">
        <f t="shared" si="1094"/>
        <v>6</v>
      </c>
      <c r="I11711">
        <f t="shared" si="1097"/>
        <v>0.16805640019975443</v>
      </c>
      <c r="J11711">
        <f t="shared" si="1097"/>
        <v>0.23245646638943751</v>
      </c>
      <c r="K11711">
        <f t="shared" si="1097"/>
        <v>0.29772216439427701</v>
      </c>
      <c r="L11711">
        <f t="shared" si="1097"/>
        <v>0.30685873083788506</v>
      </c>
      <c r="M11711">
        <f t="shared" si="1097"/>
        <v>0.3143351365174134</v>
      </c>
      <c r="N11711">
        <f t="shared" si="1097"/>
        <v>0.31622776601683794</v>
      </c>
    </row>
    <row r="11712" spans="1:14">
      <c r="A11712">
        <v>2019</v>
      </c>
      <c r="B11712">
        <v>10</v>
      </c>
      <c r="C11712">
        <v>11</v>
      </c>
      <c r="D11712" t="s">
        <v>1250</v>
      </c>
      <c r="E11712" t="s">
        <v>1251</v>
      </c>
      <c r="F11712">
        <v>2018</v>
      </c>
      <c r="G11712">
        <f t="shared" si="1093"/>
        <v>0.30151134457776363</v>
      </c>
      <c r="H11712">
        <f t="shared" si="1094"/>
        <v>6</v>
      </c>
      <c r="I11712">
        <f t="shared" si="1097"/>
        <v>0.16023549047375132</v>
      </c>
      <c r="J11712">
        <f t="shared" si="1097"/>
        <v>0.22163854433055408</v>
      </c>
      <c r="K11712">
        <f t="shared" si="1097"/>
        <v>0.28386694573916926</v>
      </c>
      <c r="L11712">
        <f t="shared" si="1097"/>
        <v>0.29257832003730622</v>
      </c>
      <c r="M11712">
        <f t="shared" si="1097"/>
        <v>0.29970679315475973</v>
      </c>
      <c r="N11712">
        <f t="shared" si="1097"/>
        <v>0.30151134457776363</v>
      </c>
    </row>
    <row r="11713" spans="1:14">
      <c r="A11713">
        <v>2019</v>
      </c>
      <c r="B11713">
        <v>10</v>
      </c>
      <c r="C11713">
        <v>12</v>
      </c>
      <c r="D11713" t="s">
        <v>1042</v>
      </c>
      <c r="E11713" t="s">
        <v>1043</v>
      </c>
      <c r="F11713">
        <v>2017</v>
      </c>
      <c r="G11713">
        <f t="shared" si="1093"/>
        <v>0.28867513459481292</v>
      </c>
      <c r="H11713">
        <f t="shared" si="1094"/>
        <v>6</v>
      </c>
      <c r="I11713">
        <f t="shared" si="1097"/>
        <v>0.15341380220420203</v>
      </c>
      <c r="J11713">
        <f t="shared" si="1097"/>
        <v>0.21220275046572734</v>
      </c>
      <c r="K11713">
        <f t="shared" si="1097"/>
        <v>0.27178190884667824</v>
      </c>
      <c r="L11713">
        <f t="shared" si="1097"/>
        <v>0.28012241474552635</v>
      </c>
      <c r="M11713">
        <f t="shared" si="1097"/>
        <v>0.28694740814508868</v>
      </c>
      <c r="N11713">
        <f t="shared" si="1097"/>
        <v>0.28867513459481292</v>
      </c>
    </row>
    <row r="11714" spans="1:14">
      <c r="A11714">
        <v>2019</v>
      </c>
      <c r="B11714">
        <v>10</v>
      </c>
      <c r="C11714">
        <v>13</v>
      </c>
      <c r="D11714" t="s">
        <v>876</v>
      </c>
      <c r="E11714" t="s">
        <v>877</v>
      </c>
      <c r="F11714">
        <v>2015</v>
      </c>
      <c r="G11714">
        <f t="shared" si="1093"/>
        <v>0.27735009811261457</v>
      </c>
      <c r="H11714">
        <f t="shared" si="1094"/>
        <v>6</v>
      </c>
      <c r="I11714">
        <f t="shared" ref="I11714:N11729" si="1098">$G11714*(I$1^$H11714)</f>
        <v>0.14739521349106605</v>
      </c>
      <c r="J11714">
        <f t="shared" si="1098"/>
        <v>0.20387780798663108</v>
      </c>
      <c r="K11714">
        <f t="shared" si="1098"/>
        <v>0.26111961180744636</v>
      </c>
      <c r="L11714">
        <f t="shared" si="1098"/>
        <v>0.2691329106757443</v>
      </c>
      <c r="M11714">
        <f t="shared" si="1098"/>
        <v>0.27569015223256721</v>
      </c>
      <c r="N11714">
        <f t="shared" si="1098"/>
        <v>0.27735009811261457</v>
      </c>
    </row>
    <row r="11715" spans="1:14">
      <c r="A11715">
        <v>2019</v>
      </c>
      <c r="B11715">
        <v>10</v>
      </c>
      <c r="C11715">
        <v>14</v>
      </c>
      <c r="D11715" t="s">
        <v>1166</v>
      </c>
      <c r="E11715" t="s">
        <v>1167</v>
      </c>
      <c r="F11715">
        <v>2018</v>
      </c>
      <c r="G11715">
        <f t="shared" ref="G11715:G11778" si="1099">1/SQRT(C11715)</f>
        <v>0.2672612419124244</v>
      </c>
      <c r="H11715">
        <f t="shared" ref="H11715:H11778" si="1100">(2020*12+4)-(A11715*12+B11715)</f>
        <v>6</v>
      </c>
      <c r="I11715">
        <f t="shared" si="1098"/>
        <v>0.14203358166318078</v>
      </c>
      <c r="J11715">
        <f t="shared" si="1098"/>
        <v>0.19646157160818953</v>
      </c>
      <c r="K11715">
        <f t="shared" si="1098"/>
        <v>0.25162115396480611</v>
      </c>
      <c r="L11715">
        <f t="shared" si="1098"/>
        <v>0.25934296196823126</v>
      </c>
      <c r="M11715">
        <f t="shared" si="1098"/>
        <v>0.26566167803836105</v>
      </c>
      <c r="N11715">
        <f t="shared" si="1098"/>
        <v>0.2672612419124244</v>
      </c>
    </row>
    <row r="11716" spans="1:14">
      <c r="A11716">
        <v>2019</v>
      </c>
      <c r="B11716">
        <v>10</v>
      </c>
      <c r="C11716">
        <v>15</v>
      </c>
      <c r="D11716" t="s">
        <v>1190</v>
      </c>
      <c r="E11716" t="s">
        <v>1191</v>
      </c>
      <c r="F11716">
        <v>2018</v>
      </c>
      <c r="G11716">
        <f t="shared" si="1099"/>
        <v>0.2581988897471611</v>
      </c>
      <c r="H11716">
        <f t="shared" si="1100"/>
        <v>6</v>
      </c>
      <c r="I11716">
        <f t="shared" si="1098"/>
        <v>0.13721747616612109</v>
      </c>
      <c r="J11716">
        <f t="shared" si="1098"/>
        <v>0.18979991002151655</v>
      </c>
      <c r="K11716">
        <f t="shared" si="1098"/>
        <v>0.24308912929432952</v>
      </c>
      <c r="L11716">
        <f t="shared" si="1098"/>
        <v>0.2505491045569545</v>
      </c>
      <c r="M11716">
        <f t="shared" si="1098"/>
        <v>0.25665356423191799</v>
      </c>
      <c r="N11716">
        <f t="shared" si="1098"/>
        <v>0.2581988897471611</v>
      </c>
    </row>
    <row r="11717" spans="1:14">
      <c r="A11717">
        <v>2019</v>
      </c>
      <c r="B11717">
        <v>10</v>
      </c>
      <c r="C11717">
        <v>16</v>
      </c>
      <c r="D11717" t="s">
        <v>16</v>
      </c>
      <c r="E11717" t="s">
        <v>17</v>
      </c>
      <c r="F11717">
        <v>2000</v>
      </c>
      <c r="G11717">
        <f t="shared" si="1099"/>
        <v>0.25</v>
      </c>
      <c r="H11717">
        <f t="shared" si="1100"/>
        <v>6</v>
      </c>
      <c r="I11717">
        <f t="shared" si="1098"/>
        <v>0.13286025000000004</v>
      </c>
      <c r="J11717">
        <f t="shared" si="1098"/>
        <v>0.18377297265624998</v>
      </c>
      <c r="K11717">
        <f t="shared" si="1098"/>
        <v>0.23537003735024997</v>
      </c>
      <c r="L11717">
        <f t="shared" si="1098"/>
        <v>0.24259312733906643</v>
      </c>
      <c r="M11717">
        <f t="shared" si="1098"/>
        <v>0.24850374500374853</v>
      </c>
      <c r="N11717">
        <f t="shared" si="1098"/>
        <v>0.25</v>
      </c>
    </row>
    <row r="11718" spans="1:14">
      <c r="A11718">
        <v>2019</v>
      </c>
      <c r="B11718">
        <v>10</v>
      </c>
      <c r="C11718">
        <v>17</v>
      </c>
      <c r="D11718" t="s">
        <v>300</v>
      </c>
      <c r="E11718" t="s">
        <v>301</v>
      </c>
      <c r="F11718">
        <v>2010</v>
      </c>
      <c r="G11718">
        <f t="shared" si="1099"/>
        <v>0.24253562503633297</v>
      </c>
      <c r="H11718">
        <f t="shared" si="1100"/>
        <v>6</v>
      </c>
      <c r="I11718">
        <f t="shared" si="1098"/>
        <v>0.12889337510493387</v>
      </c>
      <c r="J11718">
        <f t="shared" si="1098"/>
        <v>0.17828597115187406</v>
      </c>
      <c r="K11718">
        <f t="shared" si="1098"/>
        <v>0.22834247649427164</v>
      </c>
      <c r="L11718">
        <f t="shared" si="1098"/>
        <v>0.23534990307479678</v>
      </c>
      <c r="M11718">
        <f t="shared" si="1098"/>
        <v>0.24108404447341461</v>
      </c>
      <c r="N11718">
        <f t="shared" si="1098"/>
        <v>0.24253562503633297</v>
      </c>
    </row>
    <row r="11719" spans="1:14">
      <c r="A11719">
        <v>2019</v>
      </c>
      <c r="B11719">
        <v>10</v>
      </c>
      <c r="C11719">
        <v>18</v>
      </c>
      <c r="D11719" t="s">
        <v>1304</v>
      </c>
      <c r="E11719" t="s">
        <v>1305</v>
      </c>
      <c r="F11719">
        <v>2019</v>
      </c>
      <c r="G11719">
        <f t="shared" si="1099"/>
        <v>0.23570226039551587</v>
      </c>
      <c r="H11719">
        <f t="shared" si="1100"/>
        <v>6</v>
      </c>
      <c r="I11719">
        <f t="shared" si="1098"/>
        <v>0.12526184496685339</v>
      </c>
      <c r="J11719">
        <f t="shared" si="1098"/>
        <v>0.1732628202187258</v>
      </c>
      <c r="K11719">
        <f t="shared" si="1098"/>
        <v>0.22190899933132366</v>
      </c>
      <c r="L11719">
        <f t="shared" si="1098"/>
        <v>0.22871899388094069</v>
      </c>
      <c r="M11719">
        <f t="shared" si="1098"/>
        <v>0.23429157765653763</v>
      </c>
      <c r="N11719">
        <f t="shared" si="1098"/>
        <v>0.23570226039551587</v>
      </c>
    </row>
    <row r="11720" spans="1:14">
      <c r="A11720">
        <v>2019</v>
      </c>
      <c r="B11720">
        <v>10</v>
      </c>
      <c r="C11720">
        <v>19</v>
      </c>
      <c r="D11720" t="s">
        <v>1188</v>
      </c>
      <c r="E11720" t="s">
        <v>1189</v>
      </c>
      <c r="F11720">
        <v>2018</v>
      </c>
      <c r="G11720">
        <f t="shared" si="1099"/>
        <v>0.22941573387056174</v>
      </c>
      <c r="H11720">
        <f t="shared" si="1100"/>
        <v>6</v>
      </c>
      <c r="I11720">
        <f t="shared" si="1098"/>
        <v>0.12192092702390524</v>
      </c>
      <c r="J11720">
        <f t="shared" si="1098"/>
        <v>0.16864164555003305</v>
      </c>
      <c r="K11720">
        <f t="shared" si="1098"/>
        <v>0.21599035939939651</v>
      </c>
      <c r="L11720">
        <f t="shared" si="1098"/>
        <v>0.22261872136178626</v>
      </c>
      <c r="M11720">
        <f t="shared" si="1098"/>
        <v>0.22804267611847165</v>
      </c>
      <c r="N11720">
        <f t="shared" si="1098"/>
        <v>0.22941573387056174</v>
      </c>
    </row>
    <row r="11721" spans="1:14">
      <c r="A11721">
        <v>2019</v>
      </c>
      <c r="B11721">
        <v>10</v>
      </c>
      <c r="C11721">
        <v>20</v>
      </c>
      <c r="D11721" t="s">
        <v>374</v>
      </c>
      <c r="E11721" t="s">
        <v>375</v>
      </c>
      <c r="F11721">
        <v>2011</v>
      </c>
      <c r="G11721">
        <f t="shared" si="1099"/>
        <v>0.22360679774997896</v>
      </c>
      <c r="H11721">
        <f t="shared" si="1100"/>
        <v>6</v>
      </c>
      <c r="I11721">
        <f t="shared" si="1098"/>
        <v>0.11883382020304661</v>
      </c>
      <c r="J11721">
        <f t="shared" si="1098"/>
        <v>0.164371543714634</v>
      </c>
      <c r="K11721">
        <f t="shared" si="1098"/>
        <v>0.21052136135272936</v>
      </c>
      <c r="L11721">
        <f t="shared" si="1098"/>
        <v>0.21698188944176608</v>
      </c>
      <c r="M11721">
        <f t="shared" si="1098"/>
        <v>0.22226850659666217</v>
      </c>
      <c r="N11721">
        <f t="shared" si="1098"/>
        <v>0.22360679774997896</v>
      </c>
    </row>
    <row r="11722" spans="1:14">
      <c r="A11722">
        <v>2019</v>
      </c>
      <c r="B11722">
        <v>10</v>
      </c>
      <c r="C11722">
        <v>21</v>
      </c>
      <c r="D11722" t="s">
        <v>1326</v>
      </c>
      <c r="E11722" t="s">
        <v>1327</v>
      </c>
      <c r="F11722">
        <v>2019</v>
      </c>
      <c r="G11722">
        <f t="shared" si="1099"/>
        <v>0.21821789023599239</v>
      </c>
      <c r="H11722">
        <f t="shared" si="1100"/>
        <v>6</v>
      </c>
      <c r="I11722">
        <f t="shared" si="1098"/>
        <v>0.11596993380490607</v>
      </c>
      <c r="J11722">
        <f t="shared" si="1098"/>
        <v>0.16041020150177435</v>
      </c>
      <c r="K11722">
        <f t="shared" si="1098"/>
        <v>0.20544781190135311</v>
      </c>
      <c r="L11722">
        <f t="shared" si="1098"/>
        <v>0.2117526417347301</v>
      </c>
      <c r="M11722">
        <f t="shared" si="1098"/>
        <v>0.21691185180184416</v>
      </c>
      <c r="N11722">
        <f t="shared" si="1098"/>
        <v>0.21821789023599239</v>
      </c>
    </row>
    <row r="11723" spans="1:14">
      <c r="A11723">
        <v>2019</v>
      </c>
      <c r="B11723">
        <v>10</v>
      </c>
      <c r="C11723">
        <v>22</v>
      </c>
      <c r="D11723" t="s">
        <v>982</v>
      </c>
      <c r="E11723" t="s">
        <v>983</v>
      </c>
      <c r="F11723">
        <v>2016</v>
      </c>
      <c r="G11723">
        <f t="shared" si="1099"/>
        <v>0.21320071635561041</v>
      </c>
      <c r="H11723">
        <f t="shared" si="1100"/>
        <v>6</v>
      </c>
      <c r="I11723">
        <f t="shared" si="1098"/>
        <v>0.11330360190074198</v>
      </c>
      <c r="J11723">
        <f t="shared" si="1098"/>
        <v>0.15672211766845001</v>
      </c>
      <c r="K11723">
        <f t="shared" si="1098"/>
        <v>0.20072424228688029</v>
      </c>
      <c r="L11723">
        <f t="shared" si="1098"/>
        <v>0.20688411412654711</v>
      </c>
      <c r="M11723">
        <f t="shared" si="1098"/>
        <v>0.21192470580740452</v>
      </c>
      <c r="N11723">
        <f t="shared" si="1098"/>
        <v>0.21320071635561041</v>
      </c>
    </row>
    <row r="11724" spans="1:14">
      <c r="A11724">
        <v>2019</v>
      </c>
      <c r="B11724">
        <v>10</v>
      </c>
      <c r="C11724">
        <v>23</v>
      </c>
      <c r="D11724" t="s">
        <v>1328</v>
      </c>
      <c r="E11724" t="s">
        <v>1329</v>
      </c>
      <c r="F11724">
        <v>2019</v>
      </c>
      <c r="G11724">
        <f t="shared" si="1099"/>
        <v>0.20851441405707477</v>
      </c>
      <c r="H11724">
        <f t="shared" si="1100"/>
        <v>6</v>
      </c>
      <c r="I11724">
        <f t="shared" si="1098"/>
        <v>0.11081310872090591</v>
      </c>
      <c r="J11724">
        <f t="shared" si="1098"/>
        <v>0.15327725485177915</v>
      </c>
      <c r="K11724">
        <f t="shared" si="1098"/>
        <v>0.1963121816987167</v>
      </c>
      <c r="L11724">
        <f t="shared" si="1098"/>
        <v>0.20233665520551505</v>
      </c>
      <c r="M11724">
        <f t="shared" si="1098"/>
        <v>0.20726645112178138</v>
      </c>
      <c r="N11724">
        <f t="shared" si="1098"/>
        <v>0.20851441405707477</v>
      </c>
    </row>
    <row r="11725" spans="1:14">
      <c r="A11725">
        <v>2019</v>
      </c>
      <c r="B11725">
        <v>10</v>
      </c>
      <c r="C11725">
        <v>24</v>
      </c>
      <c r="D11725" t="s">
        <v>1156</v>
      </c>
      <c r="E11725" t="s">
        <v>1157</v>
      </c>
      <c r="F11725">
        <v>2018</v>
      </c>
      <c r="G11725">
        <f t="shared" si="1099"/>
        <v>0.20412414523193154</v>
      </c>
      <c r="H11725">
        <f t="shared" si="1100"/>
        <v>6</v>
      </c>
      <c r="I11725">
        <f t="shared" si="1098"/>
        <v>0.10847993986620295</v>
      </c>
      <c r="J11725">
        <f t="shared" si="1098"/>
        <v>0.15005000384075262</v>
      </c>
      <c r="K11725">
        <f t="shared" si="1098"/>
        <v>0.1921788307493103</v>
      </c>
      <c r="L11725">
        <f t="shared" si="1098"/>
        <v>0.19807645902891224</v>
      </c>
      <c r="M11725">
        <f t="shared" si="1098"/>
        <v>0.20290245814329619</v>
      </c>
      <c r="N11725">
        <f t="shared" si="1098"/>
        <v>0.20412414523193154</v>
      </c>
    </row>
    <row r="11726" spans="1:14">
      <c r="A11726">
        <v>2019</v>
      </c>
      <c r="B11726">
        <v>10</v>
      </c>
      <c r="C11726">
        <v>25</v>
      </c>
      <c r="D11726" t="s">
        <v>812</v>
      </c>
      <c r="E11726" t="s">
        <v>813</v>
      </c>
      <c r="F11726">
        <v>2014</v>
      </c>
      <c r="G11726">
        <f t="shared" si="1099"/>
        <v>0.2</v>
      </c>
      <c r="H11726">
        <f t="shared" si="1100"/>
        <v>6</v>
      </c>
      <c r="I11726">
        <f t="shared" si="1098"/>
        <v>0.10628820000000004</v>
      </c>
      <c r="J11726">
        <f t="shared" si="1098"/>
        <v>0.14701837812499999</v>
      </c>
      <c r="K11726">
        <f t="shared" si="1098"/>
        <v>0.1882960298802</v>
      </c>
      <c r="L11726">
        <f t="shared" si="1098"/>
        <v>0.19407450187125316</v>
      </c>
      <c r="M11726">
        <f t="shared" si="1098"/>
        <v>0.19880299600299883</v>
      </c>
      <c r="N11726">
        <f t="shared" si="1098"/>
        <v>0.2</v>
      </c>
    </row>
    <row r="11727" spans="1:14">
      <c r="A11727">
        <v>2019</v>
      </c>
      <c r="B11727">
        <v>10</v>
      </c>
      <c r="C11727">
        <v>26</v>
      </c>
      <c r="D11727" t="s">
        <v>1096</v>
      </c>
      <c r="E11727" t="s">
        <v>1097</v>
      </c>
      <c r="F11727">
        <v>2017</v>
      </c>
      <c r="G11727">
        <f t="shared" si="1099"/>
        <v>0.19611613513818404</v>
      </c>
      <c r="H11727">
        <f t="shared" si="1100"/>
        <v>6</v>
      </c>
      <c r="I11727">
        <f t="shared" si="1098"/>
        <v>0.10422415497397169</v>
      </c>
      <c r="J11727">
        <f t="shared" si="1098"/>
        <v>0.1441633805607957</v>
      </c>
      <c r="K11727">
        <f t="shared" si="1098"/>
        <v>0.18463944820984421</v>
      </c>
      <c r="L11727">
        <f t="shared" si="1098"/>
        <v>0.19030570617929218</v>
      </c>
      <c r="M11727">
        <f t="shared" si="1098"/>
        <v>0.1949423761499999</v>
      </c>
      <c r="N11727">
        <f t="shared" si="1098"/>
        <v>0.19611613513818404</v>
      </c>
    </row>
    <row r="11728" spans="1:14">
      <c r="A11728">
        <v>2019</v>
      </c>
      <c r="B11728">
        <v>10</v>
      </c>
      <c r="C11728">
        <v>27</v>
      </c>
      <c r="D11728" t="s">
        <v>1316</v>
      </c>
      <c r="E11728" t="s">
        <v>1317</v>
      </c>
      <c r="F11728">
        <v>2019</v>
      </c>
      <c r="G11728">
        <f t="shared" si="1099"/>
        <v>0.19245008972987526</v>
      </c>
      <c r="H11728">
        <f t="shared" si="1100"/>
        <v>6</v>
      </c>
      <c r="I11728">
        <f t="shared" si="1098"/>
        <v>0.10227586813613466</v>
      </c>
      <c r="J11728">
        <f t="shared" si="1098"/>
        <v>0.14146850031048488</v>
      </c>
      <c r="K11728">
        <f t="shared" si="1098"/>
        <v>0.18118793923111878</v>
      </c>
      <c r="L11728">
        <f t="shared" si="1098"/>
        <v>0.18674827649701756</v>
      </c>
      <c r="M11728">
        <f t="shared" si="1098"/>
        <v>0.19129827209672579</v>
      </c>
      <c r="N11728">
        <f t="shared" si="1098"/>
        <v>0.19245008972987526</v>
      </c>
    </row>
    <row r="11729" spans="1:14">
      <c r="A11729">
        <v>2019</v>
      </c>
      <c r="B11729">
        <v>10</v>
      </c>
      <c r="C11729">
        <v>28</v>
      </c>
      <c r="D11729" t="s">
        <v>1286</v>
      </c>
      <c r="E11729" t="s">
        <v>1287</v>
      </c>
      <c r="F11729">
        <v>2019</v>
      </c>
      <c r="G11729">
        <f t="shared" si="1099"/>
        <v>0.1889822365046136</v>
      </c>
      <c r="H11729">
        <f t="shared" si="1100"/>
        <v>6</v>
      </c>
      <c r="I11729">
        <f t="shared" si="1098"/>
        <v>0.10043290875024839</v>
      </c>
      <c r="J11729">
        <f t="shared" si="1098"/>
        <v>0.13891930952671727</v>
      </c>
      <c r="K11729">
        <f t="shared" si="1098"/>
        <v>0.17792302425849871</v>
      </c>
      <c r="L11729">
        <f t="shared" si="1098"/>
        <v>0.18338316706074118</v>
      </c>
      <c r="M11729">
        <f t="shared" si="1098"/>
        <v>0.18785117404232238</v>
      </c>
      <c r="N11729">
        <f t="shared" si="1098"/>
        <v>0.1889822365046136</v>
      </c>
    </row>
    <row r="11730" spans="1:14">
      <c r="A11730">
        <v>2019</v>
      </c>
      <c r="B11730">
        <v>10</v>
      </c>
      <c r="C11730">
        <v>29</v>
      </c>
      <c r="D11730" t="s">
        <v>1186</v>
      </c>
      <c r="E11730" t="s">
        <v>1187</v>
      </c>
      <c r="F11730">
        <v>2018</v>
      </c>
      <c r="G11730">
        <f t="shared" si="1099"/>
        <v>0.18569533817705186</v>
      </c>
      <c r="H11730">
        <f t="shared" si="1100"/>
        <v>6</v>
      </c>
      <c r="I11730">
        <f t="shared" ref="I11730:N11745" si="1101">$G11730*(I$1^$H11730)</f>
        <v>9.8686116216150643E-2</v>
      </c>
      <c r="J11730">
        <f t="shared" si="1101"/>
        <v>0.13650313722081778</v>
      </c>
      <c r="K11730">
        <f t="shared" si="1101"/>
        <v>0.17482847472999999</v>
      </c>
      <c r="L11730">
        <f t="shared" si="1101"/>
        <v>0.18019365128262618</v>
      </c>
      <c r="M11730">
        <f t="shared" si="1101"/>
        <v>0.18458394786693977</v>
      </c>
      <c r="N11730">
        <f t="shared" si="1101"/>
        <v>0.18569533817705186</v>
      </c>
    </row>
    <row r="11731" spans="1:14">
      <c r="A11731">
        <v>2019</v>
      </c>
      <c r="B11731">
        <v>10</v>
      </c>
      <c r="C11731">
        <v>30</v>
      </c>
      <c r="D11731" t="s">
        <v>848</v>
      </c>
      <c r="E11731" t="s">
        <v>849</v>
      </c>
      <c r="F11731">
        <v>2015</v>
      </c>
      <c r="G11731">
        <f t="shared" si="1099"/>
        <v>0.18257418583505536</v>
      </c>
      <c r="H11731">
        <f t="shared" si="1100"/>
        <v>6</v>
      </c>
      <c r="I11731">
        <f t="shared" si="1101"/>
        <v>9.7027407894367687E-2</v>
      </c>
      <c r="J11731">
        <f t="shared" si="1101"/>
        <v>0.13420880344481093</v>
      </c>
      <c r="K11731">
        <f t="shared" si="1101"/>
        <v>0.17188997175675383</v>
      </c>
      <c r="L11731">
        <f t="shared" si="1101"/>
        <v>0.17716497085243985</v>
      </c>
      <c r="M11731">
        <f t="shared" si="1101"/>
        <v>0.18148147568408637</v>
      </c>
      <c r="N11731">
        <f t="shared" si="1101"/>
        <v>0.18257418583505536</v>
      </c>
    </row>
    <row r="11732" spans="1:14">
      <c r="A11732">
        <v>2019</v>
      </c>
      <c r="B11732">
        <v>10</v>
      </c>
      <c r="C11732">
        <v>31</v>
      </c>
      <c r="D11732" t="s">
        <v>998</v>
      </c>
      <c r="E11732" t="s">
        <v>999</v>
      </c>
      <c r="F11732">
        <v>2016</v>
      </c>
      <c r="G11732">
        <f t="shared" si="1099"/>
        <v>0.17960530202677491</v>
      </c>
      <c r="H11732">
        <f t="shared" si="1100"/>
        <v>6</v>
      </c>
      <c r="I11732">
        <f t="shared" si="1101"/>
        <v>9.5449621314411315E-2</v>
      </c>
      <c r="J11732">
        <f t="shared" si="1101"/>
        <v>0.13202640103313609</v>
      </c>
      <c r="K11732">
        <f t="shared" si="1101"/>
        <v>0.16909482658537975</v>
      </c>
      <c r="L11732">
        <f t="shared" si="1101"/>
        <v>0.17428404762141156</v>
      </c>
      <c r="M11732">
        <f t="shared" si="1101"/>
        <v>0.17853036070473163</v>
      </c>
      <c r="N11732">
        <f t="shared" si="1101"/>
        <v>0.17960530202677491</v>
      </c>
    </row>
    <row r="11733" spans="1:14">
      <c r="A11733">
        <v>2019</v>
      </c>
      <c r="B11733">
        <v>10</v>
      </c>
      <c r="C11733">
        <v>32</v>
      </c>
      <c r="D11733" t="s">
        <v>550</v>
      </c>
      <c r="E11733" t="s">
        <v>551</v>
      </c>
      <c r="F11733">
        <v>2012</v>
      </c>
      <c r="G11733">
        <f t="shared" si="1099"/>
        <v>0.17677669529663687</v>
      </c>
      <c r="H11733">
        <f t="shared" si="1100"/>
        <v>6</v>
      </c>
      <c r="I11733">
        <f t="shared" si="1101"/>
        <v>9.3946383725140026E-2</v>
      </c>
      <c r="J11733">
        <f t="shared" si="1101"/>
        <v>0.12994711516404434</v>
      </c>
      <c r="K11733">
        <f t="shared" si="1101"/>
        <v>0.16643174949849271</v>
      </c>
      <c r="L11733">
        <f t="shared" si="1101"/>
        <v>0.1715392454107055</v>
      </c>
      <c r="M11733">
        <f t="shared" si="1101"/>
        <v>0.1757186832424032</v>
      </c>
      <c r="N11733">
        <f t="shared" si="1101"/>
        <v>0.17677669529663687</v>
      </c>
    </row>
    <row r="11734" spans="1:14">
      <c r="A11734">
        <v>2019</v>
      </c>
      <c r="B11734">
        <v>10</v>
      </c>
      <c r="C11734">
        <v>33</v>
      </c>
      <c r="D11734" t="s">
        <v>994</v>
      </c>
      <c r="E11734" t="s">
        <v>995</v>
      </c>
      <c r="F11734">
        <v>2016</v>
      </c>
      <c r="G11734">
        <f t="shared" si="1099"/>
        <v>0.17407765595569785</v>
      </c>
      <c r="H11734">
        <f t="shared" si="1100"/>
        <v>6</v>
      </c>
      <c r="I11734">
        <f t="shared" si="1101"/>
        <v>9.2512003558752054E-2</v>
      </c>
      <c r="J11734">
        <f t="shared" si="1101"/>
        <v>0.1279630732320422</v>
      </c>
      <c r="K11734">
        <f t="shared" si="1101"/>
        <v>0.16389065753654627</v>
      </c>
      <c r="L11734">
        <f t="shared" si="1101"/>
        <v>0.16892017183258723</v>
      </c>
      <c r="M11734">
        <f t="shared" si="1101"/>
        <v>0.17303579770586003</v>
      </c>
      <c r="N11734">
        <f t="shared" si="1101"/>
        <v>0.17407765595569785</v>
      </c>
    </row>
    <row r="11735" spans="1:14">
      <c r="A11735">
        <v>2019</v>
      </c>
      <c r="B11735">
        <v>10</v>
      </c>
      <c r="C11735">
        <v>34</v>
      </c>
      <c r="D11735" t="s">
        <v>1220</v>
      </c>
      <c r="E11735" t="s">
        <v>1221</v>
      </c>
      <c r="F11735">
        <v>2018</v>
      </c>
      <c r="G11735">
        <f t="shared" si="1099"/>
        <v>0.17149858514250882</v>
      </c>
      <c r="H11735">
        <f t="shared" si="1100"/>
        <v>6</v>
      </c>
      <c r="I11735">
        <f t="shared" si="1101"/>
        <v>9.1141379586720056E-2</v>
      </c>
      <c r="J11735">
        <f t="shared" si="1101"/>
        <v>0.12606721919191932</v>
      </c>
      <c r="K11735">
        <f t="shared" si="1101"/>
        <v>0.16146251356202931</v>
      </c>
      <c r="L11735">
        <f t="shared" si="1101"/>
        <v>0.16641751241578548</v>
      </c>
      <c r="M11735">
        <f t="shared" si="1101"/>
        <v>0.17047216268303067</v>
      </c>
      <c r="N11735">
        <f t="shared" si="1101"/>
        <v>0.17149858514250882</v>
      </c>
    </row>
    <row r="11736" spans="1:14">
      <c r="A11736">
        <v>2019</v>
      </c>
      <c r="B11736">
        <v>10</v>
      </c>
      <c r="C11736">
        <v>35</v>
      </c>
      <c r="D11736" t="s">
        <v>6</v>
      </c>
      <c r="E11736" t="s">
        <v>7</v>
      </c>
      <c r="F11736">
        <v>2008</v>
      </c>
      <c r="G11736">
        <f t="shared" si="1099"/>
        <v>0.1690308509457033</v>
      </c>
      <c r="H11736">
        <f t="shared" si="1100"/>
        <v>6</v>
      </c>
      <c r="I11736">
        <f t="shared" si="1101"/>
        <v>8.9829924457435539E-2</v>
      </c>
      <c r="J11736">
        <f t="shared" si="1101"/>
        <v>0.12425320779562959</v>
      </c>
      <c r="K11736">
        <f t="shared" si="1101"/>
        <v>0.15913919080173888</v>
      </c>
      <c r="L11736">
        <f t="shared" si="1101"/>
        <v>0.16402289099080702</v>
      </c>
      <c r="M11736">
        <f t="shared" si="1101"/>
        <v>0.16801919792471071</v>
      </c>
      <c r="N11736">
        <f t="shared" si="1101"/>
        <v>0.1690308509457033</v>
      </c>
    </row>
    <row r="11737" spans="1:14">
      <c r="A11737">
        <v>2019</v>
      </c>
      <c r="B11737">
        <v>10</v>
      </c>
      <c r="C11737">
        <v>36</v>
      </c>
      <c r="D11737" t="s">
        <v>1330</v>
      </c>
      <c r="E11737" t="s">
        <v>1331</v>
      </c>
      <c r="F11737">
        <v>2019</v>
      </c>
      <c r="G11737">
        <f t="shared" si="1099"/>
        <v>0.16666666666666666</v>
      </c>
      <c r="H11737">
        <f t="shared" si="1100"/>
        <v>6</v>
      </c>
      <c r="I11737">
        <f t="shared" si="1101"/>
        <v>8.8573500000000027E-2</v>
      </c>
      <c r="J11737">
        <f t="shared" si="1101"/>
        <v>0.12251531510416665</v>
      </c>
      <c r="K11737">
        <f t="shared" si="1101"/>
        <v>0.15691335823349997</v>
      </c>
      <c r="L11737">
        <f t="shared" si="1101"/>
        <v>0.1617287515593776</v>
      </c>
      <c r="M11737">
        <f t="shared" si="1101"/>
        <v>0.16566916333583234</v>
      </c>
      <c r="N11737">
        <f t="shared" si="1101"/>
        <v>0.16666666666666666</v>
      </c>
    </row>
    <row r="11738" spans="1:14">
      <c r="A11738">
        <v>2019</v>
      </c>
      <c r="B11738">
        <v>10</v>
      </c>
      <c r="C11738">
        <v>37</v>
      </c>
      <c r="D11738" t="s">
        <v>386</v>
      </c>
      <c r="E11738" t="s">
        <v>387</v>
      </c>
      <c r="F11738">
        <v>2011</v>
      </c>
      <c r="G11738">
        <f t="shared" si="1099"/>
        <v>0.16439898730535729</v>
      </c>
      <c r="H11738">
        <f t="shared" si="1100"/>
        <v>6</v>
      </c>
      <c r="I11738">
        <f t="shared" si="1101"/>
        <v>8.7368362212546416E-2</v>
      </c>
      <c r="J11738">
        <f t="shared" si="1101"/>
        <v>0.12084836239513046</v>
      </c>
      <c r="K11738">
        <f t="shared" si="1101"/>
        <v>0.15477838312962086</v>
      </c>
      <c r="L11738">
        <f t="shared" si="1101"/>
        <v>0.15952825784712843</v>
      </c>
      <c r="M11738">
        <f t="shared" si="1101"/>
        <v>0.16341505608081999</v>
      </c>
      <c r="N11738">
        <f t="shared" si="1101"/>
        <v>0.16439898730535729</v>
      </c>
    </row>
    <row r="11739" spans="1:14">
      <c r="A11739">
        <v>2019</v>
      </c>
      <c r="B11739">
        <v>10</v>
      </c>
      <c r="C11739">
        <v>38</v>
      </c>
      <c r="D11739" t="s">
        <v>920</v>
      </c>
      <c r="E11739" t="s">
        <v>921</v>
      </c>
      <c r="F11739">
        <v>2015</v>
      </c>
      <c r="G11739">
        <f t="shared" si="1099"/>
        <v>0.16222142113076254</v>
      </c>
      <c r="H11739">
        <f t="shared" si="1100"/>
        <v>6</v>
      </c>
      <c r="I11739">
        <f t="shared" si="1101"/>
        <v>8.621111426715361E-2</v>
      </c>
      <c r="J11739">
        <f t="shared" si="1101"/>
        <v>0.11924765115888655</v>
      </c>
      <c r="K11739">
        <f t="shared" si="1101"/>
        <v>0.15272824780223285</v>
      </c>
      <c r="L11739">
        <f t="shared" si="1101"/>
        <v>0.15741520749399759</v>
      </c>
      <c r="M11739">
        <f t="shared" si="1101"/>
        <v>0.16125052268329887</v>
      </c>
      <c r="N11739">
        <f t="shared" si="1101"/>
        <v>0.16222142113076254</v>
      </c>
    </row>
    <row r="11740" spans="1:14">
      <c r="A11740">
        <v>2019</v>
      </c>
      <c r="B11740">
        <v>10</v>
      </c>
      <c r="C11740">
        <v>39</v>
      </c>
      <c r="D11740" t="s">
        <v>10</v>
      </c>
      <c r="E11740" t="s">
        <v>11</v>
      </c>
      <c r="F11740">
        <v>2008</v>
      </c>
      <c r="G11740">
        <f t="shared" si="1099"/>
        <v>0.16012815380508713</v>
      </c>
      <c r="H11740">
        <f t="shared" si="1100"/>
        <v>6</v>
      </c>
      <c r="I11740">
        <f t="shared" si="1101"/>
        <v>8.509866618632933E-2</v>
      </c>
      <c r="J11740">
        <f t="shared" si="1101"/>
        <v>0.11770890732287227</v>
      </c>
      <c r="K11740">
        <f t="shared" si="1101"/>
        <v>0.15075747816771973</v>
      </c>
      <c r="L11740">
        <f t="shared" si="1101"/>
        <v>0.15538395842642846</v>
      </c>
      <c r="M11740">
        <f t="shared" si="1101"/>
        <v>0.15916978360440159</v>
      </c>
      <c r="N11740">
        <f t="shared" si="1101"/>
        <v>0.16012815380508713</v>
      </c>
    </row>
    <row r="11741" spans="1:14">
      <c r="A11741">
        <v>2019</v>
      </c>
      <c r="B11741">
        <v>10</v>
      </c>
      <c r="C11741">
        <v>40</v>
      </c>
      <c r="D11741" t="s">
        <v>1236</v>
      </c>
      <c r="E11741" t="s">
        <v>1237</v>
      </c>
      <c r="F11741">
        <v>2018</v>
      </c>
      <c r="G11741">
        <f t="shared" si="1099"/>
        <v>0.15811388300841897</v>
      </c>
      <c r="H11741">
        <f t="shared" si="1100"/>
        <v>6</v>
      </c>
      <c r="I11741">
        <f t="shared" si="1101"/>
        <v>8.4028200099877215E-2</v>
      </c>
      <c r="J11741">
        <f t="shared" si="1101"/>
        <v>0.11622823319471876</v>
      </c>
      <c r="K11741">
        <f t="shared" si="1101"/>
        <v>0.14886108219713851</v>
      </c>
      <c r="L11741">
        <f t="shared" si="1101"/>
        <v>0.15342936541894253</v>
      </c>
      <c r="M11741">
        <f t="shared" si="1101"/>
        <v>0.1571675682587067</v>
      </c>
      <c r="N11741">
        <f t="shared" si="1101"/>
        <v>0.15811388300841897</v>
      </c>
    </row>
    <row r="11742" spans="1:14">
      <c r="A11742">
        <v>2019</v>
      </c>
      <c r="B11742">
        <v>10</v>
      </c>
      <c r="C11742">
        <v>41</v>
      </c>
      <c r="D11742" t="s">
        <v>1170</v>
      </c>
      <c r="E11742" t="s">
        <v>1171</v>
      </c>
      <c r="F11742">
        <v>2018</v>
      </c>
      <c r="G11742">
        <f t="shared" si="1099"/>
        <v>0.15617376188860607</v>
      </c>
      <c r="H11742">
        <f t="shared" si="1100"/>
        <v>6</v>
      </c>
      <c r="I11742">
        <f t="shared" si="1101"/>
        <v>8.2997140191842719E-2</v>
      </c>
      <c r="J11742">
        <f t="shared" si="1101"/>
        <v>0.11480206589271399</v>
      </c>
      <c r="K11742">
        <f t="shared" si="1101"/>
        <v>0.14703449667540103</v>
      </c>
      <c r="L11742">
        <f t="shared" si="1101"/>
        <v>0.15154672521945461</v>
      </c>
      <c r="M11742">
        <f t="shared" si="1101"/>
        <v>0.15523905880256922</v>
      </c>
      <c r="N11742">
        <f t="shared" si="1101"/>
        <v>0.15617376188860607</v>
      </c>
    </row>
    <row r="11743" spans="1:14">
      <c r="A11743">
        <v>2019</v>
      </c>
      <c r="B11743">
        <v>10</v>
      </c>
      <c r="C11743">
        <v>42</v>
      </c>
      <c r="D11743" t="s">
        <v>1020</v>
      </c>
      <c r="E11743" t="s">
        <v>1021</v>
      </c>
      <c r="F11743">
        <v>2016</v>
      </c>
      <c r="G11743">
        <f t="shared" si="1099"/>
        <v>0.15430334996209191</v>
      </c>
      <c r="H11743">
        <f t="shared" si="1100"/>
        <v>6</v>
      </c>
      <c r="I11743">
        <f t="shared" si="1101"/>
        <v>8.2003126607204116E-2</v>
      </c>
      <c r="J11743">
        <f t="shared" si="1101"/>
        <v>0.11342714125340515</v>
      </c>
      <c r="K11743">
        <f t="shared" si="1101"/>
        <v>0.14527354097538506</v>
      </c>
      <c r="L11743">
        <f t="shared" si="1101"/>
        <v>0.14973172890479319</v>
      </c>
      <c r="M11743">
        <f t="shared" si="1101"/>
        <v>0.15337984132881544</v>
      </c>
      <c r="N11743">
        <f t="shared" si="1101"/>
        <v>0.15430334996209191</v>
      </c>
    </row>
    <row r="11744" spans="1:14">
      <c r="A11744">
        <v>2019</v>
      </c>
      <c r="B11744">
        <v>10</v>
      </c>
      <c r="C11744">
        <v>43</v>
      </c>
      <c r="D11744" t="s">
        <v>262</v>
      </c>
      <c r="E11744" t="s">
        <v>263</v>
      </c>
      <c r="F11744">
        <v>2009</v>
      </c>
      <c r="G11744">
        <f t="shared" si="1099"/>
        <v>0.15249857033260467</v>
      </c>
      <c r="H11744">
        <f t="shared" si="1100"/>
        <v>6</v>
      </c>
      <c r="I11744">
        <f t="shared" si="1101"/>
        <v>8.1043992716129776E-2</v>
      </c>
      <c r="J11744">
        <f t="shared" si="1101"/>
        <v>0.11210046238340389</v>
      </c>
      <c r="K11744">
        <f t="shared" si="1101"/>
        <v>0.14357437678017954</v>
      </c>
      <c r="L11744">
        <f t="shared" si="1101"/>
        <v>0.14798042036689257</v>
      </c>
      <c r="M11744">
        <f t="shared" si="1101"/>
        <v>0.15158586334147919</v>
      </c>
      <c r="N11744">
        <f t="shared" si="1101"/>
        <v>0.15249857033260467</v>
      </c>
    </row>
    <row r="11745" spans="1:14">
      <c r="A11745">
        <v>2019</v>
      </c>
      <c r="B11745">
        <v>10</v>
      </c>
      <c r="C11745">
        <v>44</v>
      </c>
      <c r="D11745" t="s">
        <v>1280</v>
      </c>
      <c r="E11745" t="s">
        <v>1281</v>
      </c>
      <c r="F11745">
        <v>2019</v>
      </c>
      <c r="G11745">
        <f t="shared" si="1099"/>
        <v>0.15075567228888181</v>
      </c>
      <c r="H11745">
        <f t="shared" si="1100"/>
        <v>6</v>
      </c>
      <c r="I11745">
        <f t="shared" si="1101"/>
        <v>8.0117745236875662E-2</v>
      </c>
      <c r="J11745">
        <f t="shared" si="1101"/>
        <v>0.11081927216527704</v>
      </c>
      <c r="K11745">
        <f t="shared" si="1101"/>
        <v>0.14193347286958463</v>
      </c>
      <c r="L11745">
        <f t="shared" si="1101"/>
        <v>0.14628916001865311</v>
      </c>
      <c r="M11745">
        <f t="shared" si="1101"/>
        <v>0.14985339657737987</v>
      </c>
      <c r="N11745">
        <f t="shared" si="1101"/>
        <v>0.15075567228888181</v>
      </c>
    </row>
    <row r="11746" spans="1:14">
      <c r="A11746">
        <v>2019</v>
      </c>
      <c r="B11746">
        <v>10</v>
      </c>
      <c r="C11746">
        <v>45</v>
      </c>
      <c r="D11746" t="s">
        <v>948</v>
      </c>
      <c r="E11746" t="s">
        <v>949</v>
      </c>
      <c r="F11746">
        <v>2016</v>
      </c>
      <c r="G11746">
        <f t="shared" si="1099"/>
        <v>0.14907119849998599</v>
      </c>
      <c r="H11746">
        <f t="shared" si="1100"/>
        <v>6</v>
      </c>
      <c r="I11746">
        <f t="shared" ref="I11746:N11761" si="1102">$G11746*(I$1^$H11746)</f>
        <v>7.9222546802031071E-2</v>
      </c>
      <c r="J11746">
        <f t="shared" si="1102"/>
        <v>0.10958102914308934</v>
      </c>
      <c r="K11746">
        <f t="shared" si="1102"/>
        <v>0.14034757423515293</v>
      </c>
      <c r="L11746">
        <f t="shared" si="1102"/>
        <v>0.14465459296117739</v>
      </c>
      <c r="M11746">
        <f t="shared" si="1102"/>
        <v>0.14817900439777479</v>
      </c>
      <c r="N11746">
        <f t="shared" si="1102"/>
        <v>0.14907119849998599</v>
      </c>
    </row>
    <row r="11747" spans="1:14">
      <c r="A11747">
        <v>2019</v>
      </c>
      <c r="B11747">
        <v>10</v>
      </c>
      <c r="C11747">
        <v>46</v>
      </c>
      <c r="D11747" t="s">
        <v>1258</v>
      </c>
      <c r="E11747" t="s">
        <v>1259</v>
      </c>
      <c r="F11747">
        <v>2018</v>
      </c>
      <c r="G11747">
        <f t="shared" si="1099"/>
        <v>0.14744195615489714</v>
      </c>
      <c r="H11747">
        <f t="shared" si="1100"/>
        <v>6</v>
      </c>
      <c r="I11747">
        <f t="shared" si="1102"/>
        <v>7.835670062091471E-2</v>
      </c>
      <c r="J11747">
        <f t="shared" si="1102"/>
        <v>0.10838338630735168</v>
      </c>
      <c r="K11747">
        <f t="shared" si="1102"/>
        <v>0.13881367490868823</v>
      </c>
      <c r="L11747">
        <f t="shared" si="1102"/>
        <v>0.14307362097842405</v>
      </c>
      <c r="M11747">
        <f t="shared" si="1102"/>
        <v>0.14655951310068172</v>
      </c>
      <c r="N11747">
        <f t="shared" si="1102"/>
        <v>0.14744195615489714</v>
      </c>
    </row>
    <row r="11748" spans="1:14">
      <c r="A11748">
        <v>2019</v>
      </c>
      <c r="B11748">
        <v>10</v>
      </c>
      <c r="C11748">
        <v>47</v>
      </c>
      <c r="D11748" t="s">
        <v>1216</v>
      </c>
      <c r="E11748" t="s">
        <v>1217</v>
      </c>
      <c r="F11748">
        <v>2018</v>
      </c>
      <c r="G11748">
        <f t="shared" si="1099"/>
        <v>0.14586499149789456</v>
      </c>
      <c r="H11748">
        <f t="shared" si="1100"/>
        <v>6</v>
      </c>
      <c r="I11748">
        <f t="shared" si="1102"/>
        <v>7.7518636946632608E-2</v>
      </c>
      <c r="J11748">
        <f t="shared" si="1102"/>
        <v>0.10722417237618685</v>
      </c>
      <c r="K11748">
        <f t="shared" si="1102"/>
        <v>0.13732899398781334</v>
      </c>
      <c r="L11748">
        <f t="shared" si="1102"/>
        <v>0.14154337782704232</v>
      </c>
      <c r="M11748">
        <f t="shared" si="1102"/>
        <v>0.14499198660866694</v>
      </c>
      <c r="N11748">
        <f t="shared" si="1102"/>
        <v>0.14586499149789456</v>
      </c>
    </row>
    <row r="11749" spans="1:14">
      <c r="A11749">
        <v>2019</v>
      </c>
      <c r="B11749">
        <v>10</v>
      </c>
      <c r="C11749">
        <v>48</v>
      </c>
      <c r="D11749" t="s">
        <v>704</v>
      </c>
      <c r="E11749" t="s">
        <v>705</v>
      </c>
      <c r="F11749">
        <v>2014</v>
      </c>
      <c r="G11749">
        <f t="shared" si="1099"/>
        <v>0.14433756729740646</v>
      </c>
      <c r="H11749">
        <f t="shared" si="1100"/>
        <v>6</v>
      </c>
      <c r="I11749">
        <f t="shared" si="1102"/>
        <v>7.6706901102101016E-2</v>
      </c>
      <c r="J11749">
        <f t="shared" si="1102"/>
        <v>0.10610137523286367</v>
      </c>
      <c r="K11749">
        <f t="shared" si="1102"/>
        <v>0.13589095442333912</v>
      </c>
      <c r="L11749">
        <f t="shared" si="1102"/>
        <v>0.14006120737276317</v>
      </c>
      <c r="M11749">
        <f t="shared" si="1102"/>
        <v>0.14347370407254434</v>
      </c>
      <c r="N11749">
        <f t="shared" si="1102"/>
        <v>0.14433756729740646</v>
      </c>
    </row>
    <row r="11750" spans="1:14">
      <c r="A11750">
        <v>2019</v>
      </c>
      <c r="B11750">
        <v>10</v>
      </c>
      <c r="C11750">
        <v>49</v>
      </c>
      <c r="D11750" t="s">
        <v>662</v>
      </c>
      <c r="E11750" t="s">
        <v>663</v>
      </c>
      <c r="F11750">
        <v>2013</v>
      </c>
      <c r="G11750">
        <f t="shared" si="1099"/>
        <v>0.14285714285714285</v>
      </c>
      <c r="H11750">
        <f t="shared" si="1100"/>
        <v>6</v>
      </c>
      <c r="I11750">
        <f t="shared" si="1102"/>
        <v>7.592014285714288E-2</v>
      </c>
      <c r="J11750">
        <f t="shared" si="1102"/>
        <v>0.10501312723214284</v>
      </c>
      <c r="K11750">
        <f t="shared" si="1102"/>
        <v>0.13449716420014282</v>
      </c>
      <c r="L11750">
        <f t="shared" si="1102"/>
        <v>0.13862464419375223</v>
      </c>
      <c r="M11750">
        <f t="shared" si="1102"/>
        <v>0.14200214000214201</v>
      </c>
      <c r="N11750">
        <f t="shared" si="1102"/>
        <v>0.14285714285714285</v>
      </c>
    </row>
    <row r="11751" spans="1:14">
      <c r="A11751">
        <v>2019</v>
      </c>
      <c r="B11751">
        <v>10</v>
      </c>
      <c r="C11751">
        <v>50</v>
      </c>
      <c r="D11751" t="s">
        <v>28</v>
      </c>
      <c r="E11751" t="s">
        <v>29</v>
      </c>
      <c r="F11751">
        <v>2004</v>
      </c>
      <c r="G11751">
        <f t="shared" si="1099"/>
        <v>0.1414213562373095</v>
      </c>
      <c r="H11751">
        <f t="shared" si="1100"/>
        <v>6</v>
      </c>
      <c r="I11751">
        <f t="shared" si="1102"/>
        <v>7.5157106980112021E-2</v>
      </c>
      <c r="J11751">
        <f t="shared" si="1102"/>
        <v>0.10395769213123547</v>
      </c>
      <c r="K11751">
        <f t="shared" si="1102"/>
        <v>0.13314539959879418</v>
      </c>
      <c r="L11751">
        <f t="shared" si="1102"/>
        <v>0.1372313963285644</v>
      </c>
      <c r="M11751">
        <f t="shared" si="1102"/>
        <v>0.14057494659392256</v>
      </c>
      <c r="N11751">
        <f t="shared" si="1102"/>
        <v>0.1414213562373095</v>
      </c>
    </row>
    <row r="11752" spans="1:14">
      <c r="A11752">
        <v>2019</v>
      </c>
      <c r="B11752">
        <v>10</v>
      </c>
      <c r="C11752">
        <v>51</v>
      </c>
      <c r="D11752" t="s">
        <v>50</v>
      </c>
      <c r="E11752" t="s">
        <v>51</v>
      </c>
      <c r="F11752">
        <v>2005</v>
      </c>
      <c r="G11752">
        <f t="shared" si="1099"/>
        <v>0.14002800840280097</v>
      </c>
      <c r="H11752">
        <f t="shared" si="1100"/>
        <v>6</v>
      </c>
      <c r="I11752">
        <f t="shared" si="1102"/>
        <v>7.4416624813592971E-2</v>
      </c>
      <c r="J11752">
        <f t="shared" si="1102"/>
        <v>0.10293345343726834</v>
      </c>
      <c r="K11752">
        <f t="shared" si="1102"/>
        <v>0.13183359027139352</v>
      </c>
      <c r="L11752">
        <f t="shared" si="1102"/>
        <v>0.13587932989398624</v>
      </c>
      <c r="M11752">
        <f t="shared" si="1102"/>
        <v>0.13918993797404963</v>
      </c>
      <c r="N11752">
        <f t="shared" si="1102"/>
        <v>0.14002800840280097</v>
      </c>
    </row>
    <row r="11753" spans="1:14">
      <c r="A11753">
        <v>2019</v>
      </c>
      <c r="B11753">
        <v>10</v>
      </c>
      <c r="C11753">
        <v>52</v>
      </c>
      <c r="D11753" t="s">
        <v>14</v>
      </c>
      <c r="E11753" t="s">
        <v>15</v>
      </c>
      <c r="F11753">
        <v>2007</v>
      </c>
      <c r="G11753">
        <f t="shared" si="1099"/>
        <v>0.13867504905630729</v>
      </c>
      <c r="H11753">
        <f t="shared" si="1100"/>
        <v>6</v>
      </c>
      <c r="I11753">
        <f t="shared" si="1102"/>
        <v>7.3697606745533023E-2</v>
      </c>
      <c r="J11753">
        <f t="shared" si="1102"/>
        <v>0.10193890399331554</v>
      </c>
      <c r="K11753">
        <f t="shared" si="1102"/>
        <v>0.13055980590372318</v>
      </c>
      <c r="L11753">
        <f t="shared" si="1102"/>
        <v>0.13456645533787215</v>
      </c>
      <c r="M11753">
        <f t="shared" si="1102"/>
        <v>0.1378450761162836</v>
      </c>
      <c r="N11753">
        <f t="shared" si="1102"/>
        <v>0.13867504905630729</v>
      </c>
    </row>
    <row r="11754" spans="1:14">
      <c r="A11754">
        <v>2019</v>
      </c>
      <c r="B11754">
        <v>10</v>
      </c>
      <c r="C11754">
        <v>53</v>
      </c>
      <c r="D11754" t="s">
        <v>150</v>
      </c>
      <c r="E11754" t="s">
        <v>151</v>
      </c>
      <c r="F11754">
        <v>1994</v>
      </c>
      <c r="G11754">
        <f t="shared" si="1099"/>
        <v>0.13736056394868904</v>
      </c>
      <c r="H11754">
        <f t="shared" si="1100"/>
        <v>6</v>
      </c>
      <c r="I11754">
        <f t="shared" si="1102"/>
        <v>7.2999035465455275E-2</v>
      </c>
      <c r="J11754">
        <f t="shared" si="1102"/>
        <v>0.10097263665035802</v>
      </c>
      <c r="K11754">
        <f t="shared" si="1102"/>
        <v>0.12932224426821734</v>
      </c>
      <c r="L11754">
        <f t="shared" si="1102"/>
        <v>0.13329091512548119</v>
      </c>
      <c r="M11754">
        <f t="shared" si="1102"/>
        <v>0.13653845822830446</v>
      </c>
      <c r="N11754">
        <f t="shared" si="1102"/>
        <v>0.13736056394868904</v>
      </c>
    </row>
    <row r="11755" spans="1:14">
      <c r="A11755">
        <v>2019</v>
      </c>
      <c r="B11755">
        <v>10</v>
      </c>
      <c r="C11755">
        <v>54</v>
      </c>
      <c r="D11755" t="s">
        <v>1060</v>
      </c>
      <c r="E11755" t="s">
        <v>1061</v>
      </c>
      <c r="F11755">
        <v>2017</v>
      </c>
      <c r="G11755">
        <f t="shared" si="1099"/>
        <v>0.13608276348795434</v>
      </c>
      <c r="H11755">
        <f t="shared" si="1100"/>
        <v>6</v>
      </c>
      <c r="I11755">
        <f t="shared" si="1102"/>
        <v>7.2319959910801965E-2</v>
      </c>
      <c r="J11755">
        <f t="shared" si="1102"/>
        <v>0.10003333589383506</v>
      </c>
      <c r="K11755">
        <f t="shared" si="1102"/>
        <v>0.12811922049954019</v>
      </c>
      <c r="L11755">
        <f t="shared" si="1102"/>
        <v>0.13205097268594146</v>
      </c>
      <c r="M11755">
        <f t="shared" si="1102"/>
        <v>0.13526830542886412</v>
      </c>
      <c r="N11755">
        <f t="shared" si="1102"/>
        <v>0.13608276348795434</v>
      </c>
    </row>
    <row r="11756" spans="1:14">
      <c r="A11756">
        <v>2019</v>
      </c>
      <c r="B11756">
        <v>10</v>
      </c>
      <c r="C11756">
        <v>55</v>
      </c>
      <c r="D11756" t="s">
        <v>1312</v>
      </c>
      <c r="E11756" t="s">
        <v>1313</v>
      </c>
      <c r="F11756">
        <v>2019</v>
      </c>
      <c r="G11756">
        <f t="shared" si="1099"/>
        <v>0.13483997249264842</v>
      </c>
      <c r="H11756">
        <f t="shared" si="1100"/>
        <v>6</v>
      </c>
      <c r="I11756">
        <f t="shared" si="1102"/>
        <v>7.1659489821465597E-2</v>
      </c>
      <c r="J11756">
        <f t="shared" si="1102"/>
        <v>9.9119770311443908E-2</v>
      </c>
      <c r="K11756">
        <f t="shared" si="1102"/>
        <v>0.12694915744760535</v>
      </c>
      <c r="L11756">
        <f t="shared" si="1102"/>
        <v>0.13084500246922109</v>
      </c>
      <c r="M11756">
        <f t="shared" si="1102"/>
        <v>0.13403295256250228</v>
      </c>
      <c r="N11756">
        <f t="shared" si="1102"/>
        <v>0.13483997249264842</v>
      </c>
    </row>
    <row r="11757" spans="1:14">
      <c r="A11757">
        <v>2019</v>
      </c>
      <c r="B11757">
        <v>10</v>
      </c>
      <c r="C11757">
        <v>56</v>
      </c>
      <c r="D11757" t="s">
        <v>870</v>
      </c>
      <c r="E11757" t="s">
        <v>871</v>
      </c>
      <c r="F11757">
        <v>2015</v>
      </c>
      <c r="G11757">
        <f t="shared" si="1099"/>
        <v>0.1336306209562122</v>
      </c>
      <c r="H11757">
        <f t="shared" si="1100"/>
        <v>6</v>
      </c>
      <c r="I11757">
        <f t="shared" si="1102"/>
        <v>7.101679083159039E-2</v>
      </c>
      <c r="J11757">
        <f t="shared" si="1102"/>
        <v>9.8230785804094764E-2</v>
      </c>
      <c r="K11757">
        <f t="shared" si="1102"/>
        <v>0.12581057698240306</v>
      </c>
      <c r="L11757">
        <f t="shared" si="1102"/>
        <v>0.12967148098411563</v>
      </c>
      <c r="M11757">
        <f t="shared" si="1102"/>
        <v>0.13283083901918052</v>
      </c>
      <c r="N11757">
        <f t="shared" si="1102"/>
        <v>0.1336306209562122</v>
      </c>
    </row>
    <row r="11758" spans="1:14">
      <c r="A11758">
        <v>2019</v>
      </c>
      <c r="B11758">
        <v>10</v>
      </c>
      <c r="C11758">
        <v>57</v>
      </c>
      <c r="D11758" t="s">
        <v>18</v>
      </c>
      <c r="E11758" t="s">
        <v>19</v>
      </c>
      <c r="F11758">
        <v>1995</v>
      </c>
      <c r="G11758">
        <f t="shared" si="1099"/>
        <v>0.13245323570650439</v>
      </c>
      <c r="H11758">
        <f t="shared" si="1100"/>
        <v>6</v>
      </c>
      <c r="I11758">
        <f t="shared" si="1102"/>
        <v>7.0391080037100415E-2</v>
      </c>
      <c r="J11758">
        <f t="shared" si="1102"/>
        <v>9.7365299454893056E-2</v>
      </c>
      <c r="K11758">
        <f t="shared" si="1102"/>
        <v>0.1247020921416056</v>
      </c>
      <c r="L11758">
        <f t="shared" si="1102"/>
        <v>0.12852897870487759</v>
      </c>
      <c r="M11758">
        <f t="shared" si="1102"/>
        <v>0.13166050044372227</v>
      </c>
      <c r="N11758">
        <f t="shared" si="1102"/>
        <v>0.13245323570650439</v>
      </c>
    </row>
    <row r="11759" spans="1:14">
      <c r="A11759">
        <v>2019</v>
      </c>
      <c r="B11759">
        <v>10</v>
      </c>
      <c r="C11759">
        <v>58</v>
      </c>
      <c r="D11759" t="s">
        <v>1322</v>
      </c>
      <c r="E11759" t="s">
        <v>1323</v>
      </c>
      <c r="F11759">
        <v>2019</v>
      </c>
      <c r="G11759">
        <f t="shared" si="1099"/>
        <v>0.13130643285972254</v>
      </c>
      <c r="H11759">
        <f t="shared" si="1100"/>
        <v>6</v>
      </c>
      <c r="I11759">
        <f t="shared" si="1102"/>
        <v>6.978162198540383E-2</v>
      </c>
      <c r="J11759">
        <f t="shared" si="1102"/>
        <v>9.6522293982078053E-2</v>
      </c>
      <c r="K11759">
        <f t="shared" si="1102"/>
        <v>0.12362240002608395</v>
      </c>
      <c r="L11759">
        <f t="shared" si="1102"/>
        <v>0.12741615274870899</v>
      </c>
      <c r="M11759">
        <f t="shared" si="1102"/>
        <v>0.13052056123489728</v>
      </c>
      <c r="N11759">
        <f t="shared" si="1102"/>
        <v>0.13130643285972254</v>
      </c>
    </row>
    <row r="11760" spans="1:14">
      <c r="A11760">
        <v>2019</v>
      </c>
      <c r="B11760">
        <v>10</v>
      </c>
      <c r="C11760">
        <v>59</v>
      </c>
      <c r="D11760" t="s">
        <v>1294</v>
      </c>
      <c r="E11760" t="s">
        <v>1295</v>
      </c>
      <c r="F11760">
        <v>2019</v>
      </c>
      <c r="G11760">
        <f t="shared" si="1099"/>
        <v>0.13018891098082389</v>
      </c>
      <c r="H11760">
        <f t="shared" si="1100"/>
        <v>6</v>
      </c>
      <c r="I11760">
        <f t="shared" si="1102"/>
        <v>6.9187725040560047E-2</v>
      </c>
      <c r="J11760">
        <f t="shared" si="1102"/>
        <v>9.5700812711303637E-2</v>
      </c>
      <c r="K11760">
        <f t="shared" si="1102"/>
        <v>0.12257027536057954</v>
      </c>
      <c r="L11760">
        <f t="shared" si="1102"/>
        <v>0.12633174023882157</v>
      </c>
      <c r="M11760">
        <f t="shared" si="1102"/>
        <v>0.1294097277467775</v>
      </c>
      <c r="N11760">
        <f t="shared" si="1102"/>
        <v>0.13018891098082389</v>
      </c>
    </row>
    <row r="11761" spans="1:14">
      <c r="A11761">
        <v>2019</v>
      </c>
      <c r="B11761">
        <v>10</v>
      </c>
      <c r="C11761">
        <v>60</v>
      </c>
      <c r="D11761" t="s">
        <v>1146</v>
      </c>
      <c r="E11761" t="s">
        <v>1147</v>
      </c>
      <c r="F11761">
        <v>2015</v>
      </c>
      <c r="G11761">
        <f t="shared" si="1099"/>
        <v>0.12909944487358055</v>
      </c>
      <c r="H11761">
        <f t="shared" si="1100"/>
        <v>6</v>
      </c>
      <c r="I11761">
        <f t="shared" si="1102"/>
        <v>6.8608738083060547E-2</v>
      </c>
      <c r="J11761">
        <f t="shared" si="1102"/>
        <v>9.4899955010758277E-2</v>
      </c>
      <c r="K11761">
        <f t="shared" si="1102"/>
        <v>0.12154456464716476</v>
      </c>
      <c r="L11761">
        <f t="shared" si="1102"/>
        <v>0.12527455227847725</v>
      </c>
      <c r="M11761">
        <f t="shared" si="1102"/>
        <v>0.12832678211595899</v>
      </c>
      <c r="N11761">
        <f t="shared" si="1102"/>
        <v>0.12909944487358055</v>
      </c>
    </row>
    <row r="11762" spans="1:14">
      <c r="A11762">
        <v>2019</v>
      </c>
      <c r="B11762">
        <v>10</v>
      </c>
      <c r="C11762">
        <v>61</v>
      </c>
      <c r="D11762" t="s">
        <v>942</v>
      </c>
      <c r="E11762" t="s">
        <v>943</v>
      </c>
      <c r="F11762">
        <v>2016</v>
      </c>
      <c r="G11762">
        <f t="shared" si="1099"/>
        <v>0.12803687993289598</v>
      </c>
      <c r="H11762">
        <f t="shared" si="1100"/>
        <v>6</v>
      </c>
      <c r="I11762">
        <f t="shared" ref="I11762:N11777" si="1103">$G11762*(I$1^$H11762)</f>
        <v>6.8044047508418193E-2</v>
      </c>
      <c r="J11762">
        <f t="shared" si="1103"/>
        <v>9.4118872139598617E-2</v>
      </c>
      <c r="K11762">
        <f t="shared" si="1103"/>
        <v>0.12054418084806079</v>
      </c>
      <c r="L11762">
        <f t="shared" si="1103"/>
        <v>0.12424346847063117</v>
      </c>
      <c r="M11762">
        <f t="shared" si="1103"/>
        <v>0.1272705766476798</v>
      </c>
      <c r="N11762">
        <f t="shared" si="1103"/>
        <v>0.12803687993289598</v>
      </c>
    </row>
    <row r="11763" spans="1:14">
      <c r="A11763">
        <v>2019</v>
      </c>
      <c r="B11763">
        <v>10</v>
      </c>
      <c r="C11763">
        <v>62</v>
      </c>
      <c r="D11763" t="s">
        <v>494</v>
      </c>
      <c r="E11763" t="s">
        <v>495</v>
      </c>
      <c r="F11763">
        <v>2012</v>
      </c>
      <c r="G11763">
        <f t="shared" si="1099"/>
        <v>0.1270001270001905</v>
      </c>
      <c r="H11763">
        <f t="shared" si="1100"/>
        <v>6</v>
      </c>
      <c r="I11763">
        <f t="shared" si="1103"/>
        <v>6.7493074493108263E-2</v>
      </c>
      <c r="J11763">
        <f t="shared" si="1103"/>
        <v>9.3356763466185141E-2</v>
      </c>
      <c r="K11763">
        <f t="shared" si="1103"/>
        <v>0.11956809854208532</v>
      </c>
      <c r="L11763">
        <f t="shared" si="1103"/>
        <v>0.1232374319257393</v>
      </c>
      <c r="M11763">
        <f t="shared" si="1103"/>
        <v>0.12624002870199608</v>
      </c>
      <c r="N11763">
        <f t="shared" si="1103"/>
        <v>0.1270001270001905</v>
      </c>
    </row>
    <row r="11764" spans="1:14">
      <c r="A11764">
        <v>2019</v>
      </c>
      <c r="B11764">
        <v>10</v>
      </c>
      <c r="C11764">
        <v>63</v>
      </c>
      <c r="D11764" t="s">
        <v>62</v>
      </c>
      <c r="E11764" t="s">
        <v>63</v>
      </c>
      <c r="F11764">
        <v>1999</v>
      </c>
      <c r="G11764">
        <f t="shared" si="1099"/>
        <v>0.12598815766974239</v>
      </c>
      <c r="H11764">
        <f t="shared" si="1100"/>
        <v>6</v>
      </c>
      <c r="I11764">
        <f t="shared" si="1103"/>
        <v>6.6955272500165586E-2</v>
      </c>
      <c r="J11764">
        <f t="shared" si="1103"/>
        <v>9.2612873017811514E-2</v>
      </c>
      <c r="K11764">
        <f t="shared" si="1103"/>
        <v>0.1186153495056658</v>
      </c>
      <c r="L11764">
        <f t="shared" si="1103"/>
        <v>0.12225544470716078</v>
      </c>
      <c r="M11764">
        <f t="shared" si="1103"/>
        <v>0.12523411602821491</v>
      </c>
      <c r="N11764">
        <f t="shared" si="1103"/>
        <v>0.12598815766974239</v>
      </c>
    </row>
    <row r="11765" spans="1:14">
      <c r="A11765">
        <v>2019</v>
      </c>
      <c r="B11765">
        <v>10</v>
      </c>
      <c r="C11765">
        <v>64</v>
      </c>
      <c r="D11765" t="s">
        <v>108</v>
      </c>
      <c r="E11765" t="s">
        <v>109</v>
      </c>
      <c r="F11765">
        <v>1997</v>
      </c>
      <c r="G11765">
        <f t="shared" si="1099"/>
        <v>0.125</v>
      </c>
      <c r="H11765">
        <f t="shared" si="1100"/>
        <v>6</v>
      </c>
      <c r="I11765">
        <f t="shared" si="1103"/>
        <v>6.643012500000002E-2</v>
      </c>
      <c r="J11765">
        <f t="shared" si="1103"/>
        <v>9.1886486328124989E-2</v>
      </c>
      <c r="K11765">
        <f t="shared" si="1103"/>
        <v>0.11768501867512499</v>
      </c>
      <c r="L11765">
        <f t="shared" si="1103"/>
        <v>0.12129656366953322</v>
      </c>
      <c r="M11765">
        <f t="shared" si="1103"/>
        <v>0.12425187250187426</v>
      </c>
      <c r="N11765">
        <f t="shared" si="1103"/>
        <v>0.125</v>
      </c>
    </row>
    <row r="11766" spans="1:14">
      <c r="A11766">
        <v>2019</v>
      </c>
      <c r="B11766">
        <v>10</v>
      </c>
      <c r="C11766">
        <v>65</v>
      </c>
      <c r="D11766" t="s">
        <v>74</v>
      </c>
      <c r="E11766" t="s">
        <v>75</v>
      </c>
      <c r="F11766">
        <v>2008</v>
      </c>
      <c r="G11766">
        <f t="shared" si="1099"/>
        <v>0.12403473458920847</v>
      </c>
      <c r="H11766">
        <f t="shared" si="1100"/>
        <v>6</v>
      </c>
      <c r="I11766">
        <f t="shared" si="1103"/>
        <v>6.5917143384823559E-2</v>
      </c>
      <c r="J11766">
        <f t="shared" si="1103"/>
        <v>9.1176927552351322E-2</v>
      </c>
      <c r="K11766">
        <f t="shared" si="1103"/>
        <v>0.11677624045196136</v>
      </c>
      <c r="L11766">
        <f t="shared" si="1103"/>
        <v>0.12035989665066862</v>
      </c>
      <c r="M11766">
        <f t="shared" si="1103"/>
        <v>0.12329238422385716</v>
      </c>
      <c r="N11766">
        <f t="shared" si="1103"/>
        <v>0.12403473458920847</v>
      </c>
    </row>
    <row r="11767" spans="1:14">
      <c r="A11767">
        <v>2019</v>
      </c>
      <c r="B11767">
        <v>10</v>
      </c>
      <c r="C11767">
        <v>66</v>
      </c>
      <c r="D11767" t="s">
        <v>718</v>
      </c>
      <c r="E11767" t="s">
        <v>719</v>
      </c>
      <c r="F11767">
        <v>2013</v>
      </c>
      <c r="G11767">
        <f t="shared" si="1099"/>
        <v>0.12309149097933272</v>
      </c>
      <c r="H11767">
        <f t="shared" si="1100"/>
        <v>6</v>
      </c>
      <c r="I11767">
        <f t="shared" si="1103"/>
        <v>6.5415865057547581E-2</v>
      </c>
      <c r="J11767">
        <f t="shared" si="1103"/>
        <v>9.0483556823847816E-2</v>
      </c>
      <c r="K11767">
        <f t="shared" si="1103"/>
        <v>0.115888195317214</v>
      </c>
      <c r="L11767">
        <f t="shared" si="1103"/>
        <v>0.11944459898201924</v>
      </c>
      <c r="M11767">
        <f t="shared" si="1103"/>
        <v>0.12235478594583725</v>
      </c>
      <c r="N11767">
        <f t="shared" si="1103"/>
        <v>0.12309149097933272</v>
      </c>
    </row>
    <row r="11768" spans="1:14">
      <c r="A11768">
        <v>2019</v>
      </c>
      <c r="B11768">
        <v>10</v>
      </c>
      <c r="C11768">
        <v>67</v>
      </c>
      <c r="D11768" t="s">
        <v>1192</v>
      </c>
      <c r="E11768" t="s">
        <v>1193</v>
      </c>
      <c r="F11768">
        <v>2018</v>
      </c>
      <c r="G11768">
        <f t="shared" si="1099"/>
        <v>0.12216944435630522</v>
      </c>
      <c r="H11768">
        <f t="shared" si="1100"/>
        <v>6</v>
      </c>
      <c r="I11768">
        <f t="shared" si="1103"/>
        <v>6.492585167815923E-2</v>
      </c>
      <c r="J11768">
        <f t="shared" si="1103"/>
        <v>8.9805767828482139E-2</v>
      </c>
      <c r="K11768">
        <f t="shared" si="1103"/>
        <v>0.11502010672481139</v>
      </c>
      <c r="L11768">
        <f t="shared" si="1103"/>
        <v>0.11854987028668858</v>
      </c>
      <c r="M11768">
        <f t="shared" si="1103"/>
        <v>0.12143825779027567</v>
      </c>
      <c r="N11768">
        <f t="shared" si="1103"/>
        <v>0.12216944435630522</v>
      </c>
    </row>
    <row r="11769" spans="1:14">
      <c r="A11769">
        <v>2019</v>
      </c>
      <c r="B11769">
        <v>10</v>
      </c>
      <c r="C11769">
        <v>68</v>
      </c>
      <c r="D11769" t="s">
        <v>1126</v>
      </c>
      <c r="E11769" t="s">
        <v>1127</v>
      </c>
      <c r="F11769">
        <v>2017</v>
      </c>
      <c r="G11769">
        <f t="shared" si="1099"/>
        <v>0.12126781251816648</v>
      </c>
      <c r="H11769">
        <f t="shared" si="1100"/>
        <v>6</v>
      </c>
      <c r="I11769">
        <f t="shared" si="1103"/>
        <v>6.4446687552466936E-2</v>
      </c>
      <c r="J11769">
        <f t="shared" si="1103"/>
        <v>8.9142985575937028E-2</v>
      </c>
      <c r="K11769">
        <f t="shared" si="1103"/>
        <v>0.11417123824713582</v>
      </c>
      <c r="L11769">
        <f t="shared" si="1103"/>
        <v>0.11767495153739839</v>
      </c>
      <c r="M11769">
        <f t="shared" si="1103"/>
        <v>0.12054202223670731</v>
      </c>
      <c r="N11769">
        <f t="shared" si="1103"/>
        <v>0.12126781251816648</v>
      </c>
    </row>
    <row r="11770" spans="1:14">
      <c r="A11770">
        <v>2019</v>
      </c>
      <c r="B11770">
        <v>10</v>
      </c>
      <c r="C11770">
        <v>69</v>
      </c>
      <c r="D11770" t="s">
        <v>1062</v>
      </c>
      <c r="E11770" t="s">
        <v>1063</v>
      </c>
      <c r="F11770">
        <v>2017</v>
      </c>
      <c r="G11770">
        <f t="shared" si="1099"/>
        <v>0.1203858530857692</v>
      </c>
      <c r="H11770">
        <f t="shared" si="1100"/>
        <v>6</v>
      </c>
      <c r="I11770">
        <f t="shared" si="1103"/>
        <v>6.3977978149754283E-2</v>
      </c>
      <c r="J11770">
        <f t="shared" si="1103"/>
        <v>8.8494664349321558E-2</v>
      </c>
      <c r="K11770">
        <f t="shared" si="1103"/>
        <v>0.1133408909489568</v>
      </c>
      <c r="L11770">
        <f t="shared" si="1103"/>
        <v>0.1168191223498326</v>
      </c>
      <c r="M11770">
        <f t="shared" si="1103"/>
        <v>0.11966534134913889</v>
      </c>
      <c r="N11770">
        <f t="shared" si="1103"/>
        <v>0.1203858530857692</v>
      </c>
    </row>
    <row r="11771" spans="1:14">
      <c r="A11771">
        <v>2019</v>
      </c>
      <c r="B11771">
        <v>10</v>
      </c>
      <c r="C11771">
        <v>70</v>
      </c>
      <c r="D11771" t="s">
        <v>1314</v>
      </c>
      <c r="E11771" t="s">
        <v>1315</v>
      </c>
      <c r="F11771">
        <v>2018</v>
      </c>
      <c r="G11771">
        <f t="shared" si="1099"/>
        <v>0.11952286093343936</v>
      </c>
      <c r="H11771">
        <f t="shared" si="1100"/>
        <v>6</v>
      </c>
      <c r="I11771">
        <f t="shared" si="1103"/>
        <v>6.3519348737327966E-2</v>
      </c>
      <c r="J11771">
        <f t="shared" si="1103"/>
        <v>8.7860285816470887E-2</v>
      </c>
      <c r="K11771">
        <f t="shared" si="1103"/>
        <v>0.11252840096844942</v>
      </c>
      <c r="L11771">
        <f t="shared" si="1103"/>
        <v>0.11598169848942154</v>
      </c>
      <c r="M11771">
        <f t="shared" si="1103"/>
        <v>0.11880751422208764</v>
      </c>
      <c r="N11771">
        <f t="shared" si="1103"/>
        <v>0.11952286093343936</v>
      </c>
    </row>
    <row r="11772" spans="1:14">
      <c r="A11772">
        <v>2019</v>
      </c>
      <c r="B11772">
        <v>10</v>
      </c>
      <c r="C11772">
        <v>71</v>
      </c>
      <c r="D11772" t="s">
        <v>548</v>
      </c>
      <c r="E11772" t="s">
        <v>549</v>
      </c>
      <c r="F11772">
        <v>2010</v>
      </c>
      <c r="G11772">
        <f t="shared" si="1099"/>
        <v>0.11867816581938533</v>
      </c>
      <c r="H11772">
        <f t="shared" si="1100"/>
        <v>6</v>
      </c>
      <c r="I11772">
        <f t="shared" si="1103"/>
        <v>6.3070443121219982E-2</v>
      </c>
      <c r="J11772">
        <f t="shared" si="1103"/>
        <v>8.7239357288079203E-2</v>
      </c>
      <c r="K11772">
        <f t="shared" si="1103"/>
        <v>0.11173313728627153</v>
      </c>
      <c r="L11772">
        <f t="shared" si="1103"/>
        <v>0.11516202957195594</v>
      </c>
      <c r="M11772">
        <f t="shared" si="1103"/>
        <v>0.11796787462517246</v>
      </c>
      <c r="N11772">
        <f t="shared" si="1103"/>
        <v>0.11867816581938533</v>
      </c>
    </row>
    <row r="11773" spans="1:14">
      <c r="A11773">
        <v>2019</v>
      </c>
      <c r="B11773">
        <v>10</v>
      </c>
      <c r="C11773">
        <v>72</v>
      </c>
      <c r="D11773" t="s">
        <v>888</v>
      </c>
      <c r="E11773" t="s">
        <v>889</v>
      </c>
      <c r="F11773">
        <v>2014</v>
      </c>
      <c r="G11773">
        <f t="shared" si="1099"/>
        <v>0.11785113019775793</v>
      </c>
      <c r="H11773">
        <f t="shared" si="1100"/>
        <v>6</v>
      </c>
      <c r="I11773">
        <f t="shared" si="1103"/>
        <v>6.2630922483426693E-2</v>
      </c>
      <c r="J11773">
        <f t="shared" si="1103"/>
        <v>8.66314101093629E-2</v>
      </c>
      <c r="K11773">
        <f t="shared" si="1103"/>
        <v>0.11095449966566183</v>
      </c>
      <c r="L11773">
        <f t="shared" si="1103"/>
        <v>0.11435949694047035</v>
      </c>
      <c r="M11773">
        <f t="shared" si="1103"/>
        <v>0.11714578882826882</v>
      </c>
      <c r="N11773">
        <f t="shared" si="1103"/>
        <v>0.11785113019775793</v>
      </c>
    </row>
    <row r="11774" spans="1:14">
      <c r="A11774">
        <v>2019</v>
      </c>
      <c r="B11774">
        <v>10</v>
      </c>
      <c r="C11774">
        <v>73</v>
      </c>
      <c r="D11774" t="s">
        <v>1122</v>
      </c>
      <c r="E11774" t="s">
        <v>1123</v>
      </c>
      <c r="F11774">
        <v>2017</v>
      </c>
      <c r="G11774">
        <f t="shared" si="1099"/>
        <v>0.11704114719613057</v>
      </c>
      <c r="H11774">
        <f t="shared" si="1100"/>
        <v>6</v>
      </c>
      <c r="I11774">
        <f t="shared" si="1103"/>
        <v>6.2200464307058848E-2</v>
      </c>
      <c r="J11774">
        <f t="shared" si="1103"/>
        <v>8.6035998173322525E-2</v>
      </c>
      <c r="K11774">
        <f t="shared" si="1103"/>
        <v>0.11019191674827743</v>
      </c>
      <c r="L11774">
        <f t="shared" si="1103"/>
        <v>0.11357351170264529</v>
      </c>
      <c r="M11774">
        <f t="shared" si="1103"/>
        <v>0.1163406535910937</v>
      </c>
      <c r="N11774">
        <f t="shared" si="1103"/>
        <v>0.11704114719613057</v>
      </c>
    </row>
    <row r="11775" spans="1:14">
      <c r="A11775">
        <v>2019</v>
      </c>
      <c r="B11775">
        <v>10</v>
      </c>
      <c r="C11775">
        <v>74</v>
      </c>
      <c r="D11775" t="s">
        <v>1198</v>
      </c>
      <c r="E11775" t="s">
        <v>1199</v>
      </c>
      <c r="F11775">
        <v>2018</v>
      </c>
      <c r="G11775">
        <f t="shared" si="1099"/>
        <v>0.11624763874381928</v>
      </c>
      <c r="H11775">
        <f t="shared" si="1100"/>
        <v>6</v>
      </c>
      <c r="I11775">
        <f t="shared" si="1103"/>
        <v>6.1778761381654085E-2</v>
      </c>
      <c r="J11775">
        <f t="shared" si="1103"/>
        <v>8.5452696544886103E-2</v>
      </c>
      <c r="K11775">
        <f t="shared" si="1103"/>
        <v>0.10944484429204444</v>
      </c>
      <c r="L11775">
        <f t="shared" si="1103"/>
        <v>0.11280351291458057</v>
      </c>
      <c r="M11775">
        <f t="shared" si="1103"/>
        <v>0.11555189430272778</v>
      </c>
      <c r="N11775">
        <f t="shared" si="1103"/>
        <v>0.11624763874381928</v>
      </c>
    </row>
    <row r="11776" spans="1:14">
      <c r="A11776">
        <v>2019</v>
      </c>
      <c r="B11776">
        <v>10</v>
      </c>
      <c r="C11776">
        <v>75</v>
      </c>
      <c r="D11776" t="s">
        <v>22</v>
      </c>
      <c r="E11776" t="s">
        <v>23</v>
      </c>
      <c r="F11776">
        <v>2008</v>
      </c>
      <c r="G11776">
        <f t="shared" si="1099"/>
        <v>0.11547005383792514</v>
      </c>
      <c r="H11776">
        <f t="shared" si="1100"/>
        <v>6</v>
      </c>
      <c r="I11776">
        <f t="shared" si="1103"/>
        <v>6.1365520881680791E-2</v>
      </c>
      <c r="J11776">
        <f t="shared" si="1103"/>
        <v>8.4881100186290914E-2</v>
      </c>
      <c r="K11776">
        <f t="shared" si="1103"/>
        <v>0.10871276353867125</v>
      </c>
      <c r="L11776">
        <f t="shared" si="1103"/>
        <v>0.11204896589821052</v>
      </c>
      <c r="M11776">
        <f t="shared" si="1103"/>
        <v>0.11477896325803545</v>
      </c>
      <c r="N11776">
        <f t="shared" si="1103"/>
        <v>0.11547005383792514</v>
      </c>
    </row>
    <row r="11777" spans="1:14">
      <c r="A11777">
        <v>2019</v>
      </c>
      <c r="B11777">
        <v>10</v>
      </c>
      <c r="C11777">
        <v>76</v>
      </c>
      <c r="D11777" t="s">
        <v>1076</v>
      </c>
      <c r="E11777" t="s">
        <v>1077</v>
      </c>
      <c r="F11777">
        <v>2017</v>
      </c>
      <c r="G11777">
        <f t="shared" si="1099"/>
        <v>0.11470786693528087</v>
      </c>
      <c r="H11777">
        <f t="shared" si="1100"/>
        <v>6</v>
      </c>
      <c r="I11777">
        <f t="shared" si="1103"/>
        <v>6.0960463511952619E-2</v>
      </c>
      <c r="J11777">
        <f t="shared" si="1103"/>
        <v>8.4320822775016527E-2</v>
      </c>
      <c r="K11777">
        <f t="shared" si="1103"/>
        <v>0.10799517969969825</v>
      </c>
      <c r="L11777">
        <f t="shared" si="1103"/>
        <v>0.11130936068089313</v>
      </c>
      <c r="M11777">
        <f t="shared" si="1103"/>
        <v>0.11402133805923582</v>
      </c>
      <c r="N11777">
        <f t="shared" si="1103"/>
        <v>0.11470786693528087</v>
      </c>
    </row>
    <row r="11778" spans="1:14">
      <c r="A11778">
        <v>2019</v>
      </c>
      <c r="B11778">
        <v>10</v>
      </c>
      <c r="C11778">
        <v>77</v>
      </c>
      <c r="D11778" t="s">
        <v>1210</v>
      </c>
      <c r="E11778" t="s">
        <v>1211</v>
      </c>
      <c r="F11778">
        <v>2018</v>
      </c>
      <c r="G11778">
        <f t="shared" si="1099"/>
        <v>0.11396057645963795</v>
      </c>
      <c r="H11778">
        <f t="shared" si="1100"/>
        <v>6</v>
      </c>
      <c r="I11778">
        <f t="shared" ref="I11778:N11793" si="1104">$G11778*(I$1^$H11778)</f>
        <v>6.0563322714286466E-2</v>
      </c>
      <c r="J11778">
        <f t="shared" si="1104"/>
        <v>8.3771495606430116E-2</v>
      </c>
      <c r="K11778">
        <f t="shared" si="1104"/>
        <v>0.10729162055104401</v>
      </c>
      <c r="L11778">
        <f t="shared" si="1104"/>
        <v>0.11058421054682546</v>
      </c>
      <c r="M11778">
        <f t="shared" si="1104"/>
        <v>0.11327852013202422</v>
      </c>
      <c r="N11778">
        <f t="shared" si="1104"/>
        <v>0.11396057645963795</v>
      </c>
    </row>
    <row r="11779" spans="1:14">
      <c r="A11779">
        <v>2019</v>
      </c>
      <c r="B11779">
        <v>10</v>
      </c>
      <c r="C11779">
        <v>78</v>
      </c>
      <c r="D11779" t="s">
        <v>986</v>
      </c>
      <c r="E11779" t="s">
        <v>987</v>
      </c>
      <c r="F11779">
        <v>2015</v>
      </c>
      <c r="G11779">
        <f t="shared" ref="G11779:G11842" si="1105">1/SQRT(C11779)</f>
        <v>0.11322770341445956</v>
      </c>
      <c r="H11779">
        <f t="shared" ref="H11779:H11842" si="1106">(2020*12+4)-(A11779*12+B11779)</f>
        <v>6</v>
      </c>
      <c r="I11779">
        <f t="shared" si="1104"/>
        <v>6.017384393028382E-2</v>
      </c>
      <c r="J11779">
        <f t="shared" si="1104"/>
        <v>8.3232766574061839E-2</v>
      </c>
      <c r="K11779">
        <f t="shared" si="1104"/>
        <v>0.1066016351269775</v>
      </c>
      <c r="L11779">
        <f t="shared" si="1104"/>
        <v>0.10987305069093614</v>
      </c>
      <c r="M11779">
        <f t="shared" si="1104"/>
        <v>0.1125500333466677</v>
      </c>
      <c r="N11779">
        <f t="shared" si="1104"/>
        <v>0.11322770341445956</v>
      </c>
    </row>
    <row r="11780" spans="1:14">
      <c r="A11780">
        <v>2019</v>
      </c>
      <c r="B11780">
        <v>10</v>
      </c>
      <c r="C11780">
        <v>79</v>
      </c>
      <c r="D11780" t="s">
        <v>1224</v>
      </c>
      <c r="E11780" t="s">
        <v>1225</v>
      </c>
      <c r="F11780">
        <v>2018</v>
      </c>
      <c r="G11780">
        <f t="shared" si="1105"/>
        <v>0.1125087900926024</v>
      </c>
      <c r="H11780">
        <f t="shared" si="1106"/>
        <v>6</v>
      </c>
      <c r="I11780">
        <f t="shared" si="1104"/>
        <v>5.9791783915602727E-2</v>
      </c>
      <c r="J11780">
        <f t="shared" si="1104"/>
        <v>8.2704299221102354E-2</v>
      </c>
      <c r="K11780">
        <f t="shared" si="1104"/>
        <v>0.10592479250530903</v>
      </c>
      <c r="L11780">
        <f t="shared" si="1104"/>
        <v>0.10917543696679595</v>
      </c>
      <c r="M11780">
        <f t="shared" si="1104"/>
        <v>0.11183542273540933</v>
      </c>
      <c r="N11780">
        <f t="shared" si="1104"/>
        <v>0.1125087900926024</v>
      </c>
    </row>
    <row r="11781" spans="1:14">
      <c r="A11781">
        <v>2019</v>
      </c>
      <c r="B11781">
        <v>10</v>
      </c>
      <c r="C11781">
        <v>80</v>
      </c>
      <c r="D11781" t="s">
        <v>872</v>
      </c>
      <c r="E11781" t="s">
        <v>873</v>
      </c>
      <c r="F11781">
        <v>2015</v>
      </c>
      <c r="G11781">
        <f t="shared" si="1105"/>
        <v>0.11180339887498948</v>
      </c>
      <c r="H11781">
        <f t="shared" si="1106"/>
        <v>6</v>
      </c>
      <c r="I11781">
        <f t="shared" si="1104"/>
        <v>5.9416910101523307E-2</v>
      </c>
      <c r="J11781">
        <f t="shared" si="1104"/>
        <v>8.2185771857317E-2</v>
      </c>
      <c r="K11781">
        <f t="shared" si="1104"/>
        <v>0.10526068067636468</v>
      </c>
      <c r="L11781">
        <f t="shared" si="1104"/>
        <v>0.10849094472088304</v>
      </c>
      <c r="M11781">
        <f t="shared" si="1104"/>
        <v>0.11113425329833108</v>
      </c>
      <c r="N11781">
        <f t="shared" si="1104"/>
        <v>0.11180339887498948</v>
      </c>
    </row>
    <row r="11782" spans="1:14">
      <c r="A11782">
        <v>2019</v>
      </c>
      <c r="B11782">
        <v>10</v>
      </c>
      <c r="C11782">
        <v>81</v>
      </c>
      <c r="D11782" t="s">
        <v>1040</v>
      </c>
      <c r="E11782" t="s">
        <v>1041</v>
      </c>
      <c r="F11782">
        <v>2016</v>
      </c>
      <c r="G11782">
        <f t="shared" si="1105"/>
        <v>0.1111111111111111</v>
      </c>
      <c r="H11782">
        <f t="shared" si="1106"/>
        <v>6</v>
      </c>
      <c r="I11782">
        <f t="shared" si="1104"/>
        <v>5.9049000000000018E-2</v>
      </c>
      <c r="J11782">
        <f t="shared" si="1104"/>
        <v>8.1676876736111098E-2</v>
      </c>
      <c r="K11782">
        <f t="shared" si="1104"/>
        <v>0.10460890548899998</v>
      </c>
      <c r="L11782">
        <f t="shared" si="1104"/>
        <v>0.10781916770625175</v>
      </c>
      <c r="M11782">
        <f t="shared" si="1104"/>
        <v>0.11044610889055489</v>
      </c>
      <c r="N11782">
        <f t="shared" si="1104"/>
        <v>0.1111111111111111</v>
      </c>
    </row>
    <row r="11783" spans="1:14">
      <c r="A11783">
        <v>2019</v>
      </c>
      <c r="B11783">
        <v>10</v>
      </c>
      <c r="C11783">
        <v>82</v>
      </c>
      <c r="D11783" t="s">
        <v>1306</v>
      </c>
      <c r="E11783" t="s">
        <v>1307</v>
      </c>
      <c r="F11783">
        <v>2019</v>
      </c>
      <c r="G11783">
        <f t="shared" si="1105"/>
        <v>0.11043152607484653</v>
      </c>
      <c r="H11783">
        <f t="shared" si="1106"/>
        <v>6</v>
      </c>
      <c r="I11783">
        <f t="shared" si="1104"/>
        <v>5.8687840648742537E-2</v>
      </c>
      <c r="J11783">
        <f t="shared" si="1104"/>
        <v>8.117731928696291E-2</v>
      </c>
      <c r="K11783">
        <f t="shared" si="1104"/>
        <v>0.10396908966752692</v>
      </c>
      <c r="L11783">
        <f t="shared" si="1104"/>
        <v>0.10715971706929073</v>
      </c>
      <c r="M11783">
        <f t="shared" si="1104"/>
        <v>0.10977059118431388</v>
      </c>
      <c r="N11783">
        <f t="shared" si="1104"/>
        <v>0.11043152607484653</v>
      </c>
    </row>
    <row r="11784" spans="1:14">
      <c r="A11784">
        <v>2019</v>
      </c>
      <c r="B11784">
        <v>10</v>
      </c>
      <c r="C11784">
        <v>83</v>
      </c>
      <c r="D11784" t="s">
        <v>1332</v>
      </c>
      <c r="E11784" t="s">
        <v>1333</v>
      </c>
      <c r="F11784">
        <v>2019</v>
      </c>
      <c r="G11784">
        <f t="shared" si="1105"/>
        <v>0.10976425998969035</v>
      </c>
      <c r="H11784">
        <f t="shared" si="1106"/>
        <v>6</v>
      </c>
      <c r="I11784">
        <f t="shared" si="1104"/>
        <v>5.8333228093181047E-2</v>
      </c>
      <c r="J11784">
        <f t="shared" si="1104"/>
        <v>8.068681739887551E-2</v>
      </c>
      <c r="K11784">
        <f t="shared" si="1104"/>
        <v>0.10334087189398386</v>
      </c>
      <c r="L11784">
        <f t="shared" si="1104"/>
        <v>0.10651222040382938</v>
      </c>
      <c r="M11784">
        <f t="shared" si="1104"/>
        <v>0.10910731870001267</v>
      </c>
      <c r="N11784">
        <f t="shared" si="1104"/>
        <v>0.10976425998969035</v>
      </c>
    </row>
    <row r="11785" spans="1:14">
      <c r="A11785">
        <v>2019</v>
      </c>
      <c r="B11785">
        <v>10</v>
      </c>
      <c r="C11785">
        <v>84</v>
      </c>
      <c r="D11785" t="s">
        <v>1084</v>
      </c>
      <c r="E11785" t="s">
        <v>1085</v>
      </c>
      <c r="F11785">
        <v>2016</v>
      </c>
      <c r="G11785">
        <f t="shared" si="1105"/>
        <v>0.10910894511799619</v>
      </c>
      <c r="H11785">
        <f t="shared" si="1106"/>
        <v>6</v>
      </c>
      <c r="I11785">
        <f t="shared" si="1104"/>
        <v>5.7984966902453035E-2</v>
      </c>
      <c r="J11785">
        <f t="shared" si="1104"/>
        <v>8.0205100750887173E-2</v>
      </c>
      <c r="K11785">
        <f t="shared" si="1104"/>
        <v>0.10272390595067656</v>
      </c>
      <c r="L11785">
        <f t="shared" si="1104"/>
        <v>0.10587632086736505</v>
      </c>
      <c r="M11785">
        <f t="shared" si="1104"/>
        <v>0.10845592590092208</v>
      </c>
      <c r="N11785">
        <f t="shared" si="1104"/>
        <v>0.10910894511799619</v>
      </c>
    </row>
    <row r="11786" spans="1:14">
      <c r="A11786">
        <v>2019</v>
      </c>
      <c r="B11786">
        <v>10</v>
      </c>
      <c r="C11786">
        <v>85</v>
      </c>
      <c r="D11786" t="s">
        <v>1266</v>
      </c>
      <c r="E11786" t="s">
        <v>1267</v>
      </c>
      <c r="F11786">
        <v>2019</v>
      </c>
      <c r="G11786">
        <f t="shared" si="1105"/>
        <v>0.10846522890932808</v>
      </c>
      <c r="H11786">
        <f t="shared" si="1106"/>
        <v>6</v>
      </c>
      <c r="I11786">
        <f t="shared" si="1104"/>
        <v>5.7642869716802242E-2</v>
      </c>
      <c r="J11786">
        <f t="shared" si="1104"/>
        <v>7.9731910186031374E-2</v>
      </c>
      <c r="K11786">
        <f t="shared" si="1104"/>
        <v>0.10211785991836786</v>
      </c>
      <c r="L11786">
        <f t="shared" si="1104"/>
        <v>0.10525167635464647</v>
      </c>
      <c r="M11786">
        <f t="shared" si="1104"/>
        <v>0.10781606234662751</v>
      </c>
      <c r="N11786">
        <f t="shared" si="1104"/>
        <v>0.10846522890932808</v>
      </c>
    </row>
    <row r="11787" spans="1:14">
      <c r="A11787">
        <v>2019</v>
      </c>
      <c r="B11787">
        <v>10</v>
      </c>
      <c r="C11787">
        <v>86</v>
      </c>
      <c r="D11787" t="s">
        <v>1228</v>
      </c>
      <c r="E11787" t="s">
        <v>1229</v>
      </c>
      <c r="F11787">
        <v>2018</v>
      </c>
      <c r="G11787">
        <f t="shared" si="1105"/>
        <v>0.10783277320343841</v>
      </c>
      <c r="H11787">
        <f t="shared" si="1106"/>
        <v>6</v>
      </c>
      <c r="I11787">
        <f t="shared" si="1104"/>
        <v>5.7306756824008528E-2</v>
      </c>
      <c r="J11787">
        <f t="shared" si="1104"/>
        <v>7.9266997125452376E-2</v>
      </c>
      <c r="K11787">
        <f t="shared" si="1104"/>
        <v>0.10152241542589734</v>
      </c>
      <c r="L11787">
        <f t="shared" si="1104"/>
        <v>0.10463795872426562</v>
      </c>
      <c r="M11787">
        <f t="shared" si="1104"/>
        <v>0.10718739190077722</v>
      </c>
      <c r="N11787">
        <f t="shared" si="1104"/>
        <v>0.10783277320343841</v>
      </c>
    </row>
    <row r="11788" spans="1:14">
      <c r="A11788">
        <v>2019</v>
      </c>
      <c r="B11788">
        <v>10</v>
      </c>
      <c r="C11788">
        <v>87</v>
      </c>
      <c r="D11788" t="s">
        <v>484</v>
      </c>
      <c r="E11788" t="s">
        <v>485</v>
      </c>
      <c r="F11788">
        <v>2011</v>
      </c>
      <c r="G11788">
        <f t="shared" si="1105"/>
        <v>0.10721125348377948</v>
      </c>
      <c r="H11788">
        <f t="shared" si="1106"/>
        <v>6</v>
      </c>
      <c r="I11788">
        <f t="shared" si="1104"/>
        <v>5.6976455762673267E-2</v>
      </c>
      <c r="J11788">
        <f t="shared" si="1104"/>
        <v>7.8810123019667569E-2</v>
      </c>
      <c r="K11788">
        <f t="shared" si="1104"/>
        <v>0.10093726694737717</v>
      </c>
      <c r="L11788">
        <f t="shared" si="1104"/>
        <v>0.10403485307428578</v>
      </c>
      <c r="M11788">
        <f t="shared" si="1104"/>
        <v>0.10656959198906153</v>
      </c>
      <c r="N11788">
        <f t="shared" si="1104"/>
        <v>0.10721125348377948</v>
      </c>
    </row>
    <row r="11789" spans="1:14">
      <c r="A11789">
        <v>2019</v>
      </c>
      <c r="B11789">
        <v>10</v>
      </c>
      <c r="C11789">
        <v>88</v>
      </c>
      <c r="D11789" t="s">
        <v>1142</v>
      </c>
      <c r="E11789" t="s">
        <v>1143</v>
      </c>
      <c r="F11789">
        <v>2017</v>
      </c>
      <c r="G11789">
        <f t="shared" si="1105"/>
        <v>0.10660035817780521</v>
      </c>
      <c r="H11789">
        <f t="shared" si="1106"/>
        <v>6</v>
      </c>
      <c r="I11789">
        <f t="shared" si="1104"/>
        <v>5.6651800950370992E-2</v>
      </c>
      <c r="J11789">
        <f t="shared" si="1104"/>
        <v>7.8361058834225006E-2</v>
      </c>
      <c r="K11789">
        <f t="shared" si="1104"/>
        <v>0.10036212114344015</v>
      </c>
      <c r="L11789">
        <f t="shared" si="1104"/>
        <v>0.10344205706327356</v>
      </c>
      <c r="M11789">
        <f t="shared" si="1104"/>
        <v>0.10596235290370226</v>
      </c>
      <c r="N11789">
        <f t="shared" si="1104"/>
        <v>0.10660035817780521</v>
      </c>
    </row>
    <row r="11790" spans="1:14">
      <c r="A11790">
        <v>2019</v>
      </c>
      <c r="B11790">
        <v>10</v>
      </c>
      <c r="C11790">
        <v>89</v>
      </c>
      <c r="D11790" t="s">
        <v>1334</v>
      </c>
      <c r="E11790" t="s">
        <v>1335</v>
      </c>
      <c r="F11790">
        <v>2016</v>
      </c>
      <c r="G11790">
        <f t="shared" si="1105"/>
        <v>0.105999788000636</v>
      </c>
      <c r="H11790">
        <f t="shared" si="1106"/>
        <v>6</v>
      </c>
      <c r="I11790">
        <f t="shared" si="1104"/>
        <v>5.6332633334846012E-2</v>
      </c>
      <c r="J11790">
        <f t="shared" si="1104"/>
        <v>7.7919584567236702E-2</v>
      </c>
      <c r="K11790">
        <f t="shared" si="1104"/>
        <v>9.9796696243313096E-2</v>
      </c>
      <c r="L11790">
        <f t="shared" si="1104"/>
        <v>0.10285928027340935</v>
      </c>
      <c r="M11790">
        <f t="shared" si="1104"/>
        <v>0.10536537715104581</v>
      </c>
      <c r="N11790">
        <f t="shared" si="1104"/>
        <v>0.105999788000636</v>
      </c>
    </row>
    <row r="11791" spans="1:14">
      <c r="A11791">
        <v>2019</v>
      </c>
      <c r="B11791">
        <v>10</v>
      </c>
      <c r="C11791">
        <v>90</v>
      </c>
      <c r="D11791" t="s">
        <v>1168</v>
      </c>
      <c r="E11791" t="s">
        <v>1169</v>
      </c>
      <c r="F11791">
        <v>2018</v>
      </c>
      <c r="G11791">
        <f t="shared" si="1105"/>
        <v>0.10540925533894598</v>
      </c>
      <c r="H11791">
        <f t="shared" si="1106"/>
        <v>6</v>
      </c>
      <c r="I11791">
        <f t="shared" si="1104"/>
        <v>5.6018800066584808E-2</v>
      </c>
      <c r="J11791">
        <f t="shared" si="1104"/>
        <v>7.7485488796479166E-2</v>
      </c>
      <c r="K11791">
        <f t="shared" si="1104"/>
        <v>9.9240721464758999E-2</v>
      </c>
      <c r="L11791">
        <f t="shared" si="1104"/>
        <v>0.10228624361262836</v>
      </c>
      <c r="M11791">
        <f t="shared" si="1104"/>
        <v>0.10477837883913779</v>
      </c>
      <c r="N11791">
        <f t="shared" si="1104"/>
        <v>0.10540925533894598</v>
      </c>
    </row>
    <row r="11792" spans="1:14">
      <c r="A11792">
        <v>2019</v>
      </c>
      <c r="B11792">
        <v>10</v>
      </c>
      <c r="C11792">
        <v>91</v>
      </c>
      <c r="D11792" t="s">
        <v>1336</v>
      </c>
      <c r="E11792" t="s">
        <v>1337</v>
      </c>
      <c r="F11792">
        <v>2019</v>
      </c>
      <c r="G11792">
        <f t="shared" si="1105"/>
        <v>0.10482848367219183</v>
      </c>
      <c r="H11792">
        <f t="shared" si="1106"/>
        <v>6</v>
      </c>
      <c r="I11792">
        <f t="shared" si="1104"/>
        <v>5.5710154191233319E-2</v>
      </c>
      <c r="J11792">
        <f t="shared" si="1104"/>
        <v>7.705856825394343E-2</v>
      </c>
      <c r="K11792">
        <f t="shared" si="1104"/>
        <v>9.8693936469175444E-2</v>
      </c>
      <c r="L11792">
        <f t="shared" si="1104"/>
        <v>0.10172267875299712</v>
      </c>
      <c r="M11792">
        <f t="shared" si="1104"/>
        <v>0.1042010831024159</v>
      </c>
      <c r="N11792">
        <f t="shared" si="1104"/>
        <v>0.10482848367219183</v>
      </c>
    </row>
    <row r="11793" spans="1:14">
      <c r="A11793">
        <v>2019</v>
      </c>
      <c r="B11793">
        <v>10</v>
      </c>
      <c r="C11793">
        <v>92</v>
      </c>
      <c r="D11793" t="s">
        <v>710</v>
      </c>
      <c r="E11793" t="s">
        <v>711</v>
      </c>
      <c r="F11793">
        <v>2014</v>
      </c>
      <c r="G11793">
        <f t="shared" si="1105"/>
        <v>0.10425720702853739</v>
      </c>
      <c r="H11793">
        <f t="shared" si="1106"/>
        <v>6</v>
      </c>
      <c r="I11793">
        <f t="shared" si="1104"/>
        <v>5.5406554360452956E-2</v>
      </c>
      <c r="J11793">
        <f t="shared" si="1104"/>
        <v>7.6638627425889574E-2</v>
      </c>
      <c r="K11793">
        <f t="shared" si="1104"/>
        <v>9.8156090849358349E-2</v>
      </c>
      <c r="L11793">
        <f t="shared" si="1104"/>
        <v>0.10116832760275753</v>
      </c>
      <c r="M11793">
        <f t="shared" si="1104"/>
        <v>0.10363322556089069</v>
      </c>
      <c r="N11793">
        <f t="shared" si="1104"/>
        <v>0.10425720702853739</v>
      </c>
    </row>
    <row r="11794" spans="1:14">
      <c r="A11794">
        <v>2019</v>
      </c>
      <c r="B11794">
        <v>10</v>
      </c>
      <c r="C11794">
        <v>93</v>
      </c>
      <c r="D11794" t="s">
        <v>1338</v>
      </c>
      <c r="E11794" t="s">
        <v>1339</v>
      </c>
      <c r="F11794">
        <v>2018</v>
      </c>
      <c r="G11794">
        <f t="shared" si="1105"/>
        <v>0.10369516947304253</v>
      </c>
      <c r="H11794">
        <f t="shared" si="1106"/>
        <v>6</v>
      </c>
      <c r="I11794">
        <f t="shared" ref="I11794:N11809" si="1107">$G11794*(I$1^$H11794)</f>
        <v>5.5107864559923211E-2</v>
      </c>
      <c r="J11794">
        <f t="shared" si="1107"/>
        <v>7.6225478176618608E-2</v>
      </c>
      <c r="K11794">
        <f t="shared" si="1107"/>
        <v>9.7626943647642087E-2</v>
      </c>
      <c r="L11794">
        <f t="shared" si="1107"/>
        <v>0.10062294180967953</v>
      </c>
      <c r="M11794">
        <f t="shared" si="1107"/>
        <v>0.1030745518113978</v>
      </c>
      <c r="N11794">
        <f t="shared" si="1107"/>
        <v>0.10369516947304253</v>
      </c>
    </row>
    <row r="11795" spans="1:14">
      <c r="A11795">
        <v>2019</v>
      </c>
      <c r="B11795">
        <v>10</v>
      </c>
      <c r="C11795">
        <v>94</v>
      </c>
      <c r="D11795" t="s">
        <v>298</v>
      </c>
      <c r="E11795" t="s">
        <v>299</v>
      </c>
      <c r="F11795">
        <v>2004</v>
      </c>
      <c r="G11795">
        <f t="shared" si="1105"/>
        <v>0.10314212462587934</v>
      </c>
      <c r="H11795">
        <f t="shared" si="1106"/>
        <v>6</v>
      </c>
      <c r="I11795">
        <f t="shared" si="1107"/>
        <v>5.4813953853301955E-2</v>
      </c>
      <c r="J11795">
        <f t="shared" si="1107"/>
        <v>7.5818939394316998E-2</v>
      </c>
      <c r="K11795">
        <f t="shared" si="1107"/>
        <v>9.710626290230942E-2</v>
      </c>
      <c r="L11795">
        <f t="shared" si="1107"/>
        <v>0.10008628229355122</v>
      </c>
      <c r="M11795">
        <f t="shared" si="1107"/>
        <v>0.10252481694869749</v>
      </c>
      <c r="N11795">
        <f t="shared" si="1107"/>
        <v>0.10314212462587934</v>
      </c>
    </row>
    <row r="11796" spans="1:14">
      <c r="A11796">
        <v>2019</v>
      </c>
      <c r="B11796">
        <v>10</v>
      </c>
      <c r="C11796">
        <v>95</v>
      </c>
      <c r="D11796" t="s">
        <v>1324</v>
      </c>
      <c r="E11796" t="s">
        <v>1325</v>
      </c>
      <c r="F11796">
        <v>2019</v>
      </c>
      <c r="G11796">
        <f t="shared" si="1105"/>
        <v>0.10259783520851541</v>
      </c>
      <c r="H11796">
        <f t="shared" si="1106"/>
        <v>6</v>
      </c>
      <c r="I11796">
        <f t="shared" si="1107"/>
        <v>5.4524696141048656E-2</v>
      </c>
      <c r="J11796">
        <f t="shared" si="1107"/>
        <v>7.541883665745977E-2</v>
      </c>
      <c r="K11796">
        <f t="shared" si="1107"/>
        <v>9.6593825220332261E-2</v>
      </c>
      <c r="L11796">
        <f t="shared" si="1107"/>
        <v>9.9558118805807727E-2</v>
      </c>
      <c r="M11796">
        <f t="shared" si="1107"/>
        <v>0.1019837851143741</v>
      </c>
      <c r="N11796">
        <f t="shared" si="1107"/>
        <v>0.10259783520851541</v>
      </c>
    </row>
    <row r="11797" spans="1:14">
      <c r="A11797">
        <v>2019</v>
      </c>
      <c r="B11797">
        <v>10</v>
      </c>
      <c r="C11797">
        <v>96</v>
      </c>
      <c r="D11797" t="s">
        <v>736</v>
      </c>
      <c r="E11797" t="s">
        <v>737</v>
      </c>
      <c r="F11797">
        <v>2014</v>
      </c>
      <c r="G11797">
        <f t="shared" si="1105"/>
        <v>0.10206207261596577</v>
      </c>
      <c r="H11797">
        <f t="shared" si="1106"/>
        <v>6</v>
      </c>
      <c r="I11797">
        <f t="shared" si="1107"/>
        <v>5.4239969933101477E-2</v>
      </c>
      <c r="J11797">
        <f t="shared" si="1107"/>
        <v>7.5025001920376311E-2</v>
      </c>
      <c r="K11797">
        <f t="shared" si="1107"/>
        <v>9.6089415374655152E-2</v>
      </c>
      <c r="L11797">
        <f t="shared" si="1107"/>
        <v>9.9038229514456122E-2</v>
      </c>
      <c r="M11797">
        <f t="shared" si="1107"/>
        <v>0.10145122907164809</v>
      </c>
      <c r="N11797">
        <f t="shared" si="1107"/>
        <v>0.10206207261596577</v>
      </c>
    </row>
    <row r="11798" spans="1:14">
      <c r="A11798">
        <v>2019</v>
      </c>
      <c r="B11798">
        <v>10</v>
      </c>
      <c r="C11798">
        <v>97</v>
      </c>
      <c r="D11798" t="s">
        <v>1066</v>
      </c>
      <c r="E11798" t="s">
        <v>1067</v>
      </c>
      <c r="F11798">
        <v>2014</v>
      </c>
      <c r="G11798">
        <f t="shared" si="1105"/>
        <v>0.10153461651336192</v>
      </c>
      <c r="H11798">
        <f t="shared" si="1106"/>
        <v>6</v>
      </c>
      <c r="I11798">
        <f t="shared" si="1107"/>
        <v>5.3959658134477589E-2</v>
      </c>
      <c r="J11798">
        <f t="shared" si="1107"/>
        <v>7.4637273216691544E-2</v>
      </c>
      <c r="K11798">
        <f t="shared" si="1107"/>
        <v>9.5592825924373209E-2</v>
      </c>
      <c r="L11798">
        <f t="shared" si="1107"/>
        <v>9.852640061259714E-2</v>
      </c>
      <c r="M11798">
        <f t="shared" si="1107"/>
        <v>0.10092692980435954</v>
      </c>
      <c r="N11798">
        <f t="shared" si="1107"/>
        <v>0.10153461651336192</v>
      </c>
    </row>
    <row r="11799" spans="1:14">
      <c r="A11799">
        <v>2019</v>
      </c>
      <c r="B11799">
        <v>10</v>
      </c>
      <c r="C11799">
        <v>98</v>
      </c>
      <c r="D11799" t="s">
        <v>800</v>
      </c>
      <c r="E11799" t="s">
        <v>801</v>
      </c>
      <c r="F11799">
        <v>2014</v>
      </c>
      <c r="G11799">
        <f t="shared" si="1105"/>
        <v>0.10101525445522107</v>
      </c>
      <c r="H11799">
        <f t="shared" si="1106"/>
        <v>6</v>
      </c>
      <c r="I11799">
        <f t="shared" si="1107"/>
        <v>5.3683647842937159E-2</v>
      </c>
      <c r="J11799">
        <f t="shared" si="1107"/>
        <v>7.4255494379453904E-2</v>
      </c>
      <c r="K11799">
        <f t="shared" si="1107"/>
        <v>9.5103856856281546E-2</v>
      </c>
      <c r="L11799">
        <f t="shared" si="1107"/>
        <v>9.8022425948974576E-2</v>
      </c>
      <c r="M11799">
        <f t="shared" si="1107"/>
        <v>0.10041067613851612</v>
      </c>
      <c r="N11799">
        <f t="shared" si="1107"/>
        <v>0.10101525445522107</v>
      </c>
    </row>
    <row r="11800" spans="1:14">
      <c r="A11800">
        <v>2019</v>
      </c>
      <c r="B11800">
        <v>10</v>
      </c>
      <c r="C11800">
        <v>99</v>
      </c>
      <c r="D11800" t="s">
        <v>822</v>
      </c>
      <c r="E11800" t="s">
        <v>823</v>
      </c>
      <c r="F11800">
        <v>2015</v>
      </c>
      <c r="G11800">
        <f t="shared" si="1105"/>
        <v>0.10050378152592121</v>
      </c>
      <c r="H11800">
        <f t="shared" si="1106"/>
        <v>6</v>
      </c>
      <c r="I11800">
        <f t="shared" si="1107"/>
        <v>5.341183015791711E-2</v>
      </c>
      <c r="J11800">
        <f t="shared" si="1107"/>
        <v>7.3879514776851354E-2</v>
      </c>
      <c r="K11800">
        <f t="shared" si="1107"/>
        <v>9.4622315246389754E-2</v>
      </c>
      <c r="L11800">
        <f t="shared" si="1107"/>
        <v>9.7526106679102068E-2</v>
      </c>
      <c r="M11800">
        <f t="shared" si="1107"/>
        <v>9.9902264384919906E-2</v>
      </c>
      <c r="N11800">
        <f t="shared" si="1107"/>
        <v>0.10050378152592121</v>
      </c>
    </row>
    <row r="11801" spans="1:14">
      <c r="A11801">
        <v>2019</v>
      </c>
      <c r="B11801">
        <v>10</v>
      </c>
      <c r="C11801">
        <v>100</v>
      </c>
      <c r="D11801" t="s">
        <v>560</v>
      </c>
      <c r="E11801" t="s">
        <v>561</v>
      </c>
      <c r="F11801">
        <v>2012</v>
      </c>
      <c r="G11801">
        <f t="shared" si="1105"/>
        <v>0.1</v>
      </c>
      <c r="H11801">
        <f t="shared" si="1106"/>
        <v>6</v>
      </c>
      <c r="I11801">
        <f t="shared" si="1107"/>
        <v>5.314410000000002E-2</v>
      </c>
      <c r="J11801">
        <f t="shared" si="1107"/>
        <v>7.3509189062499994E-2</v>
      </c>
      <c r="K11801">
        <f t="shared" si="1107"/>
        <v>9.41480149401E-2</v>
      </c>
      <c r="L11801">
        <f t="shared" si="1107"/>
        <v>9.7037250935626582E-2</v>
      </c>
      <c r="M11801">
        <f t="shared" si="1107"/>
        <v>9.9401498001499417E-2</v>
      </c>
      <c r="N11801">
        <f t="shared" si="1107"/>
        <v>0.1</v>
      </c>
    </row>
    <row r="11802" spans="1:14">
      <c r="A11802">
        <v>2019</v>
      </c>
      <c r="B11802">
        <v>11</v>
      </c>
      <c r="C11802">
        <v>1</v>
      </c>
      <c r="D11802" t="s">
        <v>1256</v>
      </c>
      <c r="E11802" t="s">
        <v>1257</v>
      </c>
      <c r="F11802">
        <v>2019</v>
      </c>
      <c r="G11802">
        <f t="shared" si="1105"/>
        <v>1</v>
      </c>
      <c r="H11802">
        <f t="shared" si="1106"/>
        <v>5</v>
      </c>
      <c r="I11802">
        <f t="shared" si="1107"/>
        <v>0.59049000000000018</v>
      </c>
      <c r="J11802">
        <f t="shared" si="1107"/>
        <v>0.77378093749999999</v>
      </c>
      <c r="K11802">
        <f t="shared" si="1107"/>
        <v>0.95099004989999991</v>
      </c>
      <c r="L11802">
        <f t="shared" si="1107"/>
        <v>0.97524875312187509</v>
      </c>
      <c r="M11802">
        <f t="shared" si="1107"/>
        <v>0.99500999000499901</v>
      </c>
      <c r="N11802">
        <f t="shared" si="1107"/>
        <v>1</v>
      </c>
    </row>
    <row r="11803" spans="1:14">
      <c r="A11803">
        <v>2019</v>
      </c>
      <c r="B11803">
        <v>11</v>
      </c>
      <c r="C11803">
        <v>2</v>
      </c>
      <c r="D11803" t="s">
        <v>962</v>
      </c>
      <c r="E11803" t="s">
        <v>963</v>
      </c>
      <c r="F11803">
        <v>2016</v>
      </c>
      <c r="G11803">
        <f t="shared" si="1105"/>
        <v>0.70710678118654746</v>
      </c>
      <c r="H11803">
        <f t="shared" si="1106"/>
        <v>5</v>
      </c>
      <c r="I11803">
        <f t="shared" si="1107"/>
        <v>0.41753948322284457</v>
      </c>
      <c r="J11803">
        <f t="shared" si="1107"/>
        <v>0.54714574805913407</v>
      </c>
      <c r="K11803">
        <f t="shared" si="1107"/>
        <v>0.67245151312522311</v>
      </c>
      <c r="L11803">
        <f t="shared" si="1107"/>
        <v>0.68960500667620295</v>
      </c>
      <c r="M11803">
        <f t="shared" si="1107"/>
        <v>0.70357831128089365</v>
      </c>
      <c r="N11803">
        <f t="shared" si="1107"/>
        <v>0.70710678118654746</v>
      </c>
    </row>
    <row r="11804" spans="1:14">
      <c r="A11804">
        <v>2019</v>
      </c>
      <c r="B11804">
        <v>11</v>
      </c>
      <c r="C11804">
        <v>3</v>
      </c>
      <c r="D11804" t="s">
        <v>1104</v>
      </c>
      <c r="E11804" t="s">
        <v>1105</v>
      </c>
      <c r="F11804">
        <v>2017</v>
      </c>
      <c r="G11804">
        <f t="shared" si="1105"/>
        <v>0.57735026918962584</v>
      </c>
      <c r="H11804">
        <f t="shared" si="1106"/>
        <v>5</v>
      </c>
      <c r="I11804">
        <f t="shared" si="1107"/>
        <v>0.34091956045378224</v>
      </c>
      <c r="J11804">
        <f t="shared" si="1107"/>
        <v>0.44674263255942603</v>
      </c>
      <c r="K11804">
        <f t="shared" si="1107"/>
        <v>0.54905436130642071</v>
      </c>
      <c r="L11804">
        <f t="shared" si="1107"/>
        <v>0.56306013014176148</v>
      </c>
      <c r="M11804">
        <f t="shared" si="1107"/>
        <v>0.57446928557575305</v>
      </c>
      <c r="N11804">
        <f t="shared" si="1107"/>
        <v>0.57735026918962584</v>
      </c>
    </row>
    <row r="11805" spans="1:14">
      <c r="A11805">
        <v>2019</v>
      </c>
      <c r="B11805">
        <v>11</v>
      </c>
      <c r="C11805">
        <v>4</v>
      </c>
      <c r="D11805" t="s">
        <v>1320</v>
      </c>
      <c r="E11805" t="s">
        <v>1321</v>
      </c>
      <c r="F11805">
        <v>2019</v>
      </c>
      <c r="G11805">
        <f t="shared" si="1105"/>
        <v>0.5</v>
      </c>
      <c r="H11805">
        <f t="shared" si="1106"/>
        <v>5</v>
      </c>
      <c r="I11805">
        <f t="shared" si="1107"/>
        <v>0.29524500000000009</v>
      </c>
      <c r="J11805">
        <f t="shared" si="1107"/>
        <v>0.38689046874999999</v>
      </c>
      <c r="K11805">
        <f t="shared" si="1107"/>
        <v>0.47549502494999996</v>
      </c>
      <c r="L11805">
        <f t="shared" si="1107"/>
        <v>0.48762437656093754</v>
      </c>
      <c r="M11805">
        <f t="shared" si="1107"/>
        <v>0.49750499500249951</v>
      </c>
      <c r="N11805">
        <f t="shared" si="1107"/>
        <v>0.5</v>
      </c>
    </row>
    <row r="11806" spans="1:14">
      <c r="A11806">
        <v>2019</v>
      </c>
      <c r="B11806">
        <v>11</v>
      </c>
      <c r="C11806">
        <v>5</v>
      </c>
      <c r="D11806" t="s">
        <v>1248</v>
      </c>
      <c r="E11806" t="s">
        <v>1249</v>
      </c>
      <c r="F11806">
        <v>2018</v>
      </c>
      <c r="G11806">
        <f t="shared" si="1105"/>
        <v>0.44721359549995793</v>
      </c>
      <c r="H11806">
        <f t="shared" si="1106"/>
        <v>5</v>
      </c>
      <c r="I11806">
        <f t="shared" si="1107"/>
        <v>0.26407515600677023</v>
      </c>
      <c r="J11806">
        <f t="shared" si="1107"/>
        <v>0.34604535518870322</v>
      </c>
      <c r="K11806">
        <f t="shared" si="1107"/>
        <v>0.42529567950046337</v>
      </c>
      <c r="L11806">
        <f t="shared" si="1107"/>
        <v>0.43614450139048455</v>
      </c>
      <c r="M11806">
        <f t="shared" si="1107"/>
        <v>0.44498199518851284</v>
      </c>
      <c r="N11806">
        <f t="shared" si="1107"/>
        <v>0.44721359549995793</v>
      </c>
    </row>
    <row r="11807" spans="1:14">
      <c r="A11807">
        <v>2019</v>
      </c>
      <c r="B11807">
        <v>11</v>
      </c>
      <c r="C11807">
        <v>6</v>
      </c>
      <c r="D11807" t="s">
        <v>1250</v>
      </c>
      <c r="E11807" t="s">
        <v>1251</v>
      </c>
      <c r="F11807">
        <v>2018</v>
      </c>
      <c r="G11807">
        <f t="shared" si="1105"/>
        <v>0.40824829046386307</v>
      </c>
      <c r="H11807">
        <f t="shared" si="1106"/>
        <v>5</v>
      </c>
      <c r="I11807">
        <f t="shared" si="1107"/>
        <v>0.24106653303600659</v>
      </c>
      <c r="J11807">
        <f t="shared" si="1107"/>
        <v>0.31589474492790026</v>
      </c>
      <c r="K11807">
        <f t="shared" si="1107"/>
        <v>0.38824006211981882</v>
      </c>
      <c r="L11807">
        <f t="shared" si="1107"/>
        <v>0.39814363623901955</v>
      </c>
      <c r="M11807">
        <f t="shared" si="1107"/>
        <v>0.40621112741400633</v>
      </c>
      <c r="N11807">
        <f t="shared" si="1107"/>
        <v>0.40824829046386307</v>
      </c>
    </row>
    <row r="11808" spans="1:14">
      <c r="A11808">
        <v>2019</v>
      </c>
      <c r="B11808">
        <v>11</v>
      </c>
      <c r="C11808">
        <v>7</v>
      </c>
      <c r="D11808" t="s">
        <v>1340</v>
      </c>
      <c r="E11808" t="s">
        <v>1341</v>
      </c>
      <c r="F11808">
        <v>2019</v>
      </c>
      <c r="G11808">
        <f t="shared" si="1105"/>
        <v>0.3779644730092272</v>
      </c>
      <c r="H11808">
        <f t="shared" si="1106"/>
        <v>5</v>
      </c>
      <c r="I11808">
        <f t="shared" si="1107"/>
        <v>0.22318424166721865</v>
      </c>
      <c r="J11808">
        <f t="shared" si="1107"/>
        <v>0.29246170426677326</v>
      </c>
      <c r="K11808">
        <f t="shared" si="1107"/>
        <v>0.35944045304747213</v>
      </c>
      <c r="L11808">
        <f t="shared" si="1107"/>
        <v>0.36860938102661545</v>
      </c>
      <c r="M11808">
        <f t="shared" si="1107"/>
        <v>0.37607842651115586</v>
      </c>
      <c r="N11808">
        <f t="shared" si="1107"/>
        <v>0.3779644730092272</v>
      </c>
    </row>
    <row r="11809" spans="1:14">
      <c r="A11809">
        <v>2019</v>
      </c>
      <c r="B11809">
        <v>11</v>
      </c>
      <c r="C11809">
        <v>8</v>
      </c>
      <c r="D11809" t="s">
        <v>1028</v>
      </c>
      <c r="E11809" t="s">
        <v>1029</v>
      </c>
      <c r="F11809">
        <v>2017</v>
      </c>
      <c r="G11809">
        <f t="shared" si="1105"/>
        <v>0.35355339059327373</v>
      </c>
      <c r="H11809">
        <f t="shared" si="1106"/>
        <v>5</v>
      </c>
      <c r="I11809">
        <f t="shared" si="1107"/>
        <v>0.20876974161142228</v>
      </c>
      <c r="J11809">
        <f t="shared" si="1107"/>
        <v>0.27357287402956704</v>
      </c>
      <c r="K11809">
        <f t="shared" si="1107"/>
        <v>0.33622575656261156</v>
      </c>
      <c r="L11809">
        <f t="shared" si="1107"/>
        <v>0.34480250333810147</v>
      </c>
      <c r="M11809">
        <f t="shared" si="1107"/>
        <v>0.35178915564044683</v>
      </c>
      <c r="N11809">
        <f t="shared" si="1107"/>
        <v>0.35355339059327373</v>
      </c>
    </row>
    <row r="11810" spans="1:14">
      <c r="A11810">
        <v>2019</v>
      </c>
      <c r="B11810">
        <v>11</v>
      </c>
      <c r="C11810">
        <v>9</v>
      </c>
      <c r="D11810" t="s">
        <v>702</v>
      </c>
      <c r="E11810" t="s">
        <v>703</v>
      </c>
      <c r="F11810">
        <v>2014</v>
      </c>
      <c r="G11810">
        <f t="shared" si="1105"/>
        <v>0.33333333333333331</v>
      </c>
      <c r="H11810">
        <f t="shared" si="1106"/>
        <v>5</v>
      </c>
      <c r="I11810">
        <f t="shared" ref="I11810:N11825" si="1108">$G11810*(I$1^$H11810)</f>
        <v>0.19683000000000006</v>
      </c>
      <c r="J11810">
        <f t="shared" si="1108"/>
        <v>0.25792697916666663</v>
      </c>
      <c r="K11810">
        <f t="shared" si="1108"/>
        <v>0.31699668329999997</v>
      </c>
      <c r="L11810">
        <f t="shared" si="1108"/>
        <v>0.3250829177072917</v>
      </c>
      <c r="M11810">
        <f t="shared" si="1108"/>
        <v>0.33166999666833297</v>
      </c>
      <c r="N11810">
        <f t="shared" si="1108"/>
        <v>0.33333333333333331</v>
      </c>
    </row>
    <row r="11811" spans="1:14">
      <c r="A11811">
        <v>2019</v>
      </c>
      <c r="B11811">
        <v>11</v>
      </c>
      <c r="C11811">
        <v>10</v>
      </c>
      <c r="D11811" t="s">
        <v>1176</v>
      </c>
      <c r="E11811" t="s">
        <v>1177</v>
      </c>
      <c r="F11811">
        <v>2018</v>
      </c>
      <c r="G11811">
        <f t="shared" si="1105"/>
        <v>0.31622776601683794</v>
      </c>
      <c r="H11811">
        <f t="shared" si="1106"/>
        <v>5</v>
      </c>
      <c r="I11811">
        <f t="shared" si="1108"/>
        <v>0.18672933355528271</v>
      </c>
      <c r="J11811">
        <f t="shared" si="1108"/>
        <v>0.24469101725203951</v>
      </c>
      <c r="K11811">
        <f t="shared" si="1108"/>
        <v>0.30072945898411824</v>
      </c>
      <c r="L11811">
        <f t="shared" si="1108"/>
        <v>0.30840073451043726</v>
      </c>
      <c r="M11811">
        <f t="shared" si="1108"/>
        <v>0.31464978630371709</v>
      </c>
      <c r="N11811">
        <f t="shared" si="1108"/>
        <v>0.31622776601683794</v>
      </c>
    </row>
    <row r="11812" spans="1:14">
      <c r="A11812">
        <v>2019</v>
      </c>
      <c r="B11812">
        <v>11</v>
      </c>
      <c r="C11812">
        <v>11</v>
      </c>
      <c r="D11812" t="s">
        <v>940</v>
      </c>
      <c r="E11812" t="s">
        <v>941</v>
      </c>
      <c r="F11812">
        <v>2016</v>
      </c>
      <c r="G11812">
        <f t="shared" si="1105"/>
        <v>0.30151134457776363</v>
      </c>
      <c r="H11812">
        <f t="shared" si="1106"/>
        <v>5</v>
      </c>
      <c r="I11812">
        <f t="shared" si="1108"/>
        <v>0.17803943385972371</v>
      </c>
      <c r="J11812">
        <f t="shared" si="1108"/>
        <v>0.23330373087426748</v>
      </c>
      <c r="K11812">
        <f t="shared" si="1108"/>
        <v>0.28673428862542349</v>
      </c>
      <c r="L11812">
        <f t="shared" si="1108"/>
        <v>0.294048562851564</v>
      </c>
      <c r="M11812">
        <f t="shared" si="1108"/>
        <v>0.30000679995471441</v>
      </c>
      <c r="N11812">
        <f t="shared" si="1108"/>
        <v>0.30151134457776363</v>
      </c>
    </row>
    <row r="11813" spans="1:14">
      <c r="A11813">
        <v>2019</v>
      </c>
      <c r="B11813">
        <v>11</v>
      </c>
      <c r="C11813">
        <v>12</v>
      </c>
      <c r="D11813" t="s">
        <v>1042</v>
      </c>
      <c r="E11813" t="s">
        <v>1043</v>
      </c>
      <c r="F11813">
        <v>2017</v>
      </c>
      <c r="G11813">
        <f t="shared" si="1105"/>
        <v>0.28867513459481292</v>
      </c>
      <c r="H11813">
        <f t="shared" si="1106"/>
        <v>5</v>
      </c>
      <c r="I11813">
        <f t="shared" si="1108"/>
        <v>0.17045978022689112</v>
      </c>
      <c r="J11813">
        <f t="shared" si="1108"/>
        <v>0.22337131627971302</v>
      </c>
      <c r="K11813">
        <f t="shared" si="1108"/>
        <v>0.27452718065321036</v>
      </c>
      <c r="L11813">
        <f t="shared" si="1108"/>
        <v>0.28153006507088074</v>
      </c>
      <c r="M11813">
        <f t="shared" si="1108"/>
        <v>0.28723464278787653</v>
      </c>
      <c r="N11813">
        <f t="shared" si="1108"/>
        <v>0.28867513459481292</v>
      </c>
    </row>
    <row r="11814" spans="1:14">
      <c r="A11814">
        <v>2019</v>
      </c>
      <c r="B11814">
        <v>11</v>
      </c>
      <c r="C11814">
        <v>13</v>
      </c>
      <c r="D11814" t="s">
        <v>1002</v>
      </c>
      <c r="E11814" t="s">
        <v>1003</v>
      </c>
      <c r="F11814">
        <v>2016</v>
      </c>
      <c r="G11814">
        <f t="shared" si="1105"/>
        <v>0.27735009811261457</v>
      </c>
      <c r="H11814">
        <f t="shared" si="1106"/>
        <v>5</v>
      </c>
      <c r="I11814">
        <f t="shared" si="1108"/>
        <v>0.16377245943451782</v>
      </c>
      <c r="J11814">
        <f t="shared" si="1108"/>
        <v>0.21460821893329587</v>
      </c>
      <c r="K11814">
        <f t="shared" si="1108"/>
        <v>0.26375718364388523</v>
      </c>
      <c r="L11814">
        <f t="shared" si="1108"/>
        <v>0.27048533736255709</v>
      </c>
      <c r="M11814">
        <f t="shared" si="1108"/>
        <v>0.27596611835091811</v>
      </c>
      <c r="N11814">
        <f t="shared" si="1108"/>
        <v>0.27735009811261457</v>
      </c>
    </row>
    <row r="11815" spans="1:14">
      <c r="A11815">
        <v>2019</v>
      </c>
      <c r="B11815">
        <v>11</v>
      </c>
      <c r="C11815">
        <v>14</v>
      </c>
      <c r="D11815" t="s">
        <v>300</v>
      </c>
      <c r="E11815" t="s">
        <v>301</v>
      </c>
      <c r="F11815">
        <v>2010</v>
      </c>
      <c r="G11815">
        <f t="shared" si="1105"/>
        <v>0.2672612419124244</v>
      </c>
      <c r="H11815">
        <f t="shared" si="1106"/>
        <v>5</v>
      </c>
      <c r="I11815">
        <f t="shared" si="1108"/>
        <v>0.15781509073686753</v>
      </c>
      <c r="J11815">
        <f t="shared" si="1108"/>
        <v>0.20680165432441003</v>
      </c>
      <c r="K11815">
        <f t="shared" si="1108"/>
        <v>0.25416278178263241</v>
      </c>
      <c r="L11815">
        <f t="shared" si="1108"/>
        <v>0.2606461929328957</v>
      </c>
      <c r="M11815">
        <f t="shared" si="1108"/>
        <v>0.26592760564400503</v>
      </c>
      <c r="N11815">
        <f t="shared" si="1108"/>
        <v>0.2672612419124244</v>
      </c>
    </row>
    <row r="11816" spans="1:14">
      <c r="A11816">
        <v>2019</v>
      </c>
      <c r="B11816">
        <v>11</v>
      </c>
      <c r="C11816">
        <v>15</v>
      </c>
      <c r="D11816" t="s">
        <v>1166</v>
      </c>
      <c r="E11816" t="s">
        <v>1167</v>
      </c>
      <c r="F11816">
        <v>2018</v>
      </c>
      <c r="G11816">
        <f t="shared" si="1105"/>
        <v>0.2581988897471611</v>
      </c>
      <c r="H11816">
        <f t="shared" si="1106"/>
        <v>5</v>
      </c>
      <c r="I11816">
        <f t="shared" si="1108"/>
        <v>0.15246386240680121</v>
      </c>
      <c r="J11816">
        <f t="shared" si="1108"/>
        <v>0.19978937897001744</v>
      </c>
      <c r="K11816">
        <f t="shared" si="1108"/>
        <v>0.24554457504477731</v>
      </c>
      <c r="L11816">
        <f t="shared" si="1108"/>
        <v>0.25180814528337137</v>
      </c>
      <c r="M11816">
        <f t="shared" si="1108"/>
        <v>0.25691047470662459</v>
      </c>
      <c r="N11816">
        <f t="shared" si="1108"/>
        <v>0.2581988897471611</v>
      </c>
    </row>
    <row r="11817" spans="1:14">
      <c r="A11817">
        <v>2019</v>
      </c>
      <c r="B11817">
        <v>11</v>
      </c>
      <c r="C11817">
        <v>16</v>
      </c>
      <c r="D11817" t="s">
        <v>1326</v>
      </c>
      <c r="E11817" t="s">
        <v>1327</v>
      </c>
      <c r="F11817">
        <v>2019</v>
      </c>
      <c r="G11817">
        <f t="shared" si="1105"/>
        <v>0.25</v>
      </c>
      <c r="H11817">
        <f t="shared" si="1106"/>
        <v>5</v>
      </c>
      <c r="I11817">
        <f t="shared" si="1108"/>
        <v>0.14762250000000005</v>
      </c>
      <c r="J11817">
        <f t="shared" si="1108"/>
        <v>0.193445234375</v>
      </c>
      <c r="K11817">
        <f t="shared" si="1108"/>
        <v>0.23774751247499998</v>
      </c>
      <c r="L11817">
        <f t="shared" si="1108"/>
        <v>0.24381218828046877</v>
      </c>
      <c r="M11817">
        <f t="shared" si="1108"/>
        <v>0.24875249750124975</v>
      </c>
      <c r="N11817">
        <f t="shared" si="1108"/>
        <v>0.25</v>
      </c>
    </row>
    <row r="11818" spans="1:14">
      <c r="A11818">
        <v>2019</v>
      </c>
      <c r="B11818">
        <v>11</v>
      </c>
      <c r="C11818">
        <v>17</v>
      </c>
      <c r="D11818" t="s">
        <v>876</v>
      </c>
      <c r="E11818" t="s">
        <v>877</v>
      </c>
      <c r="F11818">
        <v>2015</v>
      </c>
      <c r="G11818">
        <f t="shared" si="1105"/>
        <v>0.24253562503633297</v>
      </c>
      <c r="H11818">
        <f t="shared" si="1106"/>
        <v>5</v>
      </c>
      <c r="I11818">
        <f t="shared" si="1108"/>
        <v>0.1432148612277043</v>
      </c>
      <c r="J11818">
        <f t="shared" si="1108"/>
        <v>0.1876694433177622</v>
      </c>
      <c r="K11818">
        <f t="shared" si="1108"/>
        <v>0.23064896615582997</v>
      </c>
      <c r="L11818">
        <f t="shared" si="1108"/>
        <v>0.23653256590431837</v>
      </c>
      <c r="M11818">
        <f t="shared" si="1108"/>
        <v>0.24132536984325786</v>
      </c>
      <c r="N11818">
        <f t="shared" si="1108"/>
        <v>0.24253562503633297</v>
      </c>
    </row>
    <row r="11819" spans="1:14">
      <c r="A11819">
        <v>2019</v>
      </c>
      <c r="B11819">
        <v>11</v>
      </c>
      <c r="C11819">
        <v>18</v>
      </c>
      <c r="D11819" t="s">
        <v>16</v>
      </c>
      <c r="E11819" t="s">
        <v>17</v>
      </c>
      <c r="F11819">
        <v>2000</v>
      </c>
      <c r="G11819">
        <f t="shared" si="1105"/>
        <v>0.23570226039551587</v>
      </c>
      <c r="H11819">
        <f t="shared" si="1106"/>
        <v>5</v>
      </c>
      <c r="I11819">
        <f t="shared" si="1108"/>
        <v>0.1391798277409482</v>
      </c>
      <c r="J11819">
        <f t="shared" si="1108"/>
        <v>0.18238191601971138</v>
      </c>
      <c r="K11819">
        <f t="shared" si="1108"/>
        <v>0.22415050437507442</v>
      </c>
      <c r="L11819">
        <f t="shared" si="1108"/>
        <v>0.22986833555873437</v>
      </c>
      <c r="M11819">
        <f t="shared" si="1108"/>
        <v>0.23452610376029792</v>
      </c>
      <c r="N11819">
        <f t="shared" si="1108"/>
        <v>0.23570226039551587</v>
      </c>
    </row>
    <row r="11820" spans="1:14">
      <c r="A11820">
        <v>2019</v>
      </c>
      <c r="B11820">
        <v>11</v>
      </c>
      <c r="C11820">
        <v>19</v>
      </c>
      <c r="D11820" t="s">
        <v>1330</v>
      </c>
      <c r="E11820" t="s">
        <v>1331</v>
      </c>
      <c r="F11820">
        <v>2019</v>
      </c>
      <c r="G11820">
        <f t="shared" si="1105"/>
        <v>0.22941573387056174</v>
      </c>
      <c r="H11820">
        <f t="shared" si="1106"/>
        <v>5</v>
      </c>
      <c r="I11820">
        <f t="shared" si="1108"/>
        <v>0.13546769669322806</v>
      </c>
      <c r="J11820">
        <f t="shared" si="1108"/>
        <v>0.17751752163161377</v>
      </c>
      <c r="K11820">
        <f t="shared" si="1108"/>
        <v>0.2181720802014106</v>
      </c>
      <c r="L11820">
        <f t="shared" si="1108"/>
        <v>0.22373740840380527</v>
      </c>
      <c r="M11820">
        <f t="shared" si="1108"/>
        <v>0.22827094706553716</v>
      </c>
      <c r="N11820">
        <f t="shared" si="1108"/>
        <v>0.22941573387056174</v>
      </c>
    </row>
    <row r="11821" spans="1:14">
      <c r="A11821">
        <v>2019</v>
      </c>
      <c r="B11821">
        <v>11</v>
      </c>
      <c r="C11821">
        <v>20</v>
      </c>
      <c r="D11821" t="s">
        <v>848</v>
      </c>
      <c r="E11821" t="s">
        <v>849</v>
      </c>
      <c r="F11821">
        <v>2015</v>
      </c>
      <c r="G11821">
        <f t="shared" si="1105"/>
        <v>0.22360679774997896</v>
      </c>
      <c r="H11821">
        <f t="shared" si="1106"/>
        <v>5</v>
      </c>
      <c r="I11821">
        <f t="shared" si="1108"/>
        <v>0.13203757800338511</v>
      </c>
      <c r="J11821">
        <f t="shared" si="1108"/>
        <v>0.17302267759435161</v>
      </c>
      <c r="K11821">
        <f t="shared" si="1108"/>
        <v>0.21264783975023169</v>
      </c>
      <c r="L11821">
        <f t="shared" si="1108"/>
        <v>0.21807225069524228</v>
      </c>
      <c r="M11821">
        <f t="shared" si="1108"/>
        <v>0.22249099759425642</v>
      </c>
      <c r="N11821">
        <f t="shared" si="1108"/>
        <v>0.22360679774997896</v>
      </c>
    </row>
    <row r="11822" spans="1:14">
      <c r="A11822">
        <v>2019</v>
      </c>
      <c r="B11822">
        <v>11</v>
      </c>
      <c r="C11822">
        <v>21</v>
      </c>
      <c r="D11822" t="s">
        <v>1190</v>
      </c>
      <c r="E11822" t="s">
        <v>1191</v>
      </c>
      <c r="F11822">
        <v>2018</v>
      </c>
      <c r="G11822">
        <f t="shared" si="1105"/>
        <v>0.21821789023599239</v>
      </c>
      <c r="H11822">
        <f t="shared" si="1106"/>
        <v>5</v>
      </c>
      <c r="I11822">
        <f t="shared" si="1108"/>
        <v>0.12885548200545119</v>
      </c>
      <c r="J11822">
        <f t="shared" si="1108"/>
        <v>0.16885284368607828</v>
      </c>
      <c r="K11822">
        <f t="shared" si="1108"/>
        <v>0.20752304232459912</v>
      </c>
      <c r="L11822">
        <f t="shared" si="1108"/>
        <v>0.21281672536153778</v>
      </c>
      <c r="M11822">
        <f t="shared" si="1108"/>
        <v>0.21712898078262677</v>
      </c>
      <c r="N11822">
        <f t="shared" si="1108"/>
        <v>0.21821789023599239</v>
      </c>
    </row>
    <row r="11823" spans="1:14">
      <c r="A11823">
        <v>2019</v>
      </c>
      <c r="B11823">
        <v>11</v>
      </c>
      <c r="C11823">
        <v>22</v>
      </c>
      <c r="D11823" t="s">
        <v>374</v>
      </c>
      <c r="E11823" t="s">
        <v>375</v>
      </c>
      <c r="F11823">
        <v>2011</v>
      </c>
      <c r="G11823">
        <f t="shared" si="1105"/>
        <v>0.21320071635561041</v>
      </c>
      <c r="H11823">
        <f t="shared" si="1106"/>
        <v>5</v>
      </c>
      <c r="I11823">
        <f t="shared" si="1108"/>
        <v>0.12589289100082443</v>
      </c>
      <c r="J11823">
        <f t="shared" si="1108"/>
        <v>0.1649706501773158</v>
      </c>
      <c r="K11823">
        <f t="shared" si="1108"/>
        <v>0.20275175988573768</v>
      </c>
      <c r="L11823">
        <f t="shared" si="1108"/>
        <v>0.20792373279049961</v>
      </c>
      <c r="M11823">
        <f t="shared" si="1108"/>
        <v>0.21213684265005456</v>
      </c>
      <c r="N11823">
        <f t="shared" si="1108"/>
        <v>0.21320071635561041</v>
      </c>
    </row>
    <row r="11824" spans="1:14">
      <c r="A11824">
        <v>2019</v>
      </c>
      <c r="B11824">
        <v>11</v>
      </c>
      <c r="C11824">
        <v>23</v>
      </c>
      <c r="D11824" t="s">
        <v>1304</v>
      </c>
      <c r="E11824" t="s">
        <v>1305</v>
      </c>
      <c r="F11824">
        <v>2019</v>
      </c>
      <c r="G11824">
        <f t="shared" si="1105"/>
        <v>0.20851441405707477</v>
      </c>
      <c r="H11824">
        <f t="shared" si="1106"/>
        <v>5</v>
      </c>
      <c r="I11824">
        <f t="shared" si="1108"/>
        <v>0.12312567635656212</v>
      </c>
      <c r="J11824">
        <f t="shared" si="1108"/>
        <v>0.1613444787913465</v>
      </c>
      <c r="K11824">
        <f t="shared" si="1108"/>
        <v>0.19829513302900678</v>
      </c>
      <c r="L11824">
        <f t="shared" si="1108"/>
        <v>0.20335342231710055</v>
      </c>
      <c r="M11824">
        <f t="shared" si="1108"/>
        <v>0.20747392504682818</v>
      </c>
      <c r="N11824">
        <f t="shared" si="1108"/>
        <v>0.20851441405707477</v>
      </c>
    </row>
    <row r="11825" spans="1:14">
      <c r="A11825">
        <v>2019</v>
      </c>
      <c r="B11825">
        <v>11</v>
      </c>
      <c r="C11825">
        <v>24</v>
      </c>
      <c r="D11825" t="s">
        <v>1188</v>
      </c>
      <c r="E11825" t="s">
        <v>1189</v>
      </c>
      <c r="F11825">
        <v>2018</v>
      </c>
      <c r="G11825">
        <f t="shared" si="1105"/>
        <v>0.20412414523193154</v>
      </c>
      <c r="H11825">
        <f t="shared" si="1106"/>
        <v>5</v>
      </c>
      <c r="I11825">
        <f t="shared" si="1108"/>
        <v>0.12053326651800329</v>
      </c>
      <c r="J11825">
        <f t="shared" si="1108"/>
        <v>0.15794737246395013</v>
      </c>
      <c r="K11825">
        <f t="shared" si="1108"/>
        <v>0.19412003105990941</v>
      </c>
      <c r="L11825">
        <f t="shared" si="1108"/>
        <v>0.19907181811950977</v>
      </c>
      <c r="M11825">
        <f t="shared" si="1108"/>
        <v>0.20310556370700317</v>
      </c>
      <c r="N11825">
        <f t="shared" si="1108"/>
        <v>0.20412414523193154</v>
      </c>
    </row>
    <row r="11826" spans="1:14">
      <c r="A11826">
        <v>2019</v>
      </c>
      <c r="B11826">
        <v>11</v>
      </c>
      <c r="C11826">
        <v>25</v>
      </c>
      <c r="D11826" t="s">
        <v>812</v>
      </c>
      <c r="E11826" t="s">
        <v>813</v>
      </c>
      <c r="F11826">
        <v>2014</v>
      </c>
      <c r="G11826">
        <f t="shared" si="1105"/>
        <v>0.2</v>
      </c>
      <c r="H11826">
        <f t="shared" si="1106"/>
        <v>5</v>
      </c>
      <c r="I11826">
        <f t="shared" ref="I11826:N11841" si="1109">$G11826*(I$1^$H11826)</f>
        <v>0.11809800000000004</v>
      </c>
      <c r="J11826">
        <f t="shared" si="1109"/>
        <v>0.1547561875</v>
      </c>
      <c r="K11826">
        <f t="shared" si="1109"/>
        <v>0.19019800998</v>
      </c>
      <c r="L11826">
        <f t="shared" si="1109"/>
        <v>0.19504975062437502</v>
      </c>
      <c r="M11826">
        <f t="shared" si="1109"/>
        <v>0.19900199800099982</v>
      </c>
      <c r="N11826">
        <f t="shared" si="1109"/>
        <v>0.2</v>
      </c>
    </row>
    <row r="11827" spans="1:14">
      <c r="A11827">
        <v>2019</v>
      </c>
      <c r="B11827">
        <v>11</v>
      </c>
      <c r="C11827">
        <v>26</v>
      </c>
      <c r="D11827" t="s">
        <v>1156</v>
      </c>
      <c r="E11827" t="s">
        <v>1157</v>
      </c>
      <c r="F11827">
        <v>2018</v>
      </c>
      <c r="G11827">
        <f t="shared" si="1105"/>
        <v>0.19611613513818404</v>
      </c>
      <c r="H11827">
        <f t="shared" si="1106"/>
        <v>5</v>
      </c>
      <c r="I11827">
        <f t="shared" si="1109"/>
        <v>0.11580461663774633</v>
      </c>
      <c r="J11827">
        <f t="shared" si="1109"/>
        <v>0.15175092690610073</v>
      </c>
      <c r="K11827">
        <f t="shared" si="1109"/>
        <v>0.18650449314125678</v>
      </c>
      <c r="L11827">
        <f t="shared" si="1109"/>
        <v>0.19126201626059514</v>
      </c>
      <c r="M11827">
        <f t="shared" si="1109"/>
        <v>0.19513751366366355</v>
      </c>
      <c r="N11827">
        <f t="shared" si="1109"/>
        <v>0.19611613513818404</v>
      </c>
    </row>
    <row r="11828" spans="1:14">
      <c r="A11828">
        <v>2019</v>
      </c>
      <c r="B11828">
        <v>11</v>
      </c>
      <c r="C11828">
        <v>27</v>
      </c>
      <c r="D11828" t="s">
        <v>1336</v>
      </c>
      <c r="E11828" t="s">
        <v>1337</v>
      </c>
      <c r="F11828">
        <v>2019</v>
      </c>
      <c r="G11828">
        <f t="shared" si="1105"/>
        <v>0.19245008972987526</v>
      </c>
      <c r="H11828">
        <f t="shared" si="1106"/>
        <v>5</v>
      </c>
      <c r="I11828">
        <f t="shared" si="1109"/>
        <v>0.11363985348459407</v>
      </c>
      <c r="J11828">
        <f t="shared" si="1109"/>
        <v>0.14891421085314199</v>
      </c>
      <c r="K11828">
        <f t="shared" si="1109"/>
        <v>0.18301812043547352</v>
      </c>
      <c r="L11828">
        <f t="shared" si="1109"/>
        <v>0.18768671004725382</v>
      </c>
      <c r="M11828">
        <f t="shared" si="1109"/>
        <v>0.19148976185858435</v>
      </c>
      <c r="N11828">
        <f t="shared" si="1109"/>
        <v>0.19245008972987526</v>
      </c>
    </row>
    <row r="11829" spans="1:14">
      <c r="A11829">
        <v>2019</v>
      </c>
      <c r="B11829">
        <v>11</v>
      </c>
      <c r="C11829">
        <v>28</v>
      </c>
      <c r="D11829" t="s">
        <v>1096</v>
      </c>
      <c r="E11829" t="s">
        <v>1097</v>
      </c>
      <c r="F11829">
        <v>2017</v>
      </c>
      <c r="G11829">
        <f t="shared" si="1105"/>
        <v>0.1889822365046136</v>
      </c>
      <c r="H11829">
        <f t="shared" si="1106"/>
        <v>5</v>
      </c>
      <c r="I11829">
        <f t="shared" si="1109"/>
        <v>0.11159212083360932</v>
      </c>
      <c r="J11829">
        <f t="shared" si="1109"/>
        <v>0.14623085213338663</v>
      </c>
      <c r="K11829">
        <f t="shared" si="1109"/>
        <v>0.17972022652373607</v>
      </c>
      <c r="L11829">
        <f t="shared" si="1109"/>
        <v>0.18430469051330772</v>
      </c>
      <c r="M11829">
        <f t="shared" si="1109"/>
        <v>0.18803921325557793</v>
      </c>
      <c r="N11829">
        <f t="shared" si="1109"/>
        <v>0.1889822365046136</v>
      </c>
    </row>
    <row r="11830" spans="1:14">
      <c r="A11830">
        <v>2019</v>
      </c>
      <c r="B11830">
        <v>11</v>
      </c>
      <c r="C11830">
        <v>29</v>
      </c>
      <c r="D11830" t="s">
        <v>550</v>
      </c>
      <c r="E11830" t="s">
        <v>551</v>
      </c>
      <c r="F11830">
        <v>2012</v>
      </c>
      <c r="G11830">
        <f t="shared" si="1105"/>
        <v>0.18569533817705186</v>
      </c>
      <c r="H11830">
        <f t="shared" si="1106"/>
        <v>5</v>
      </c>
      <c r="I11830">
        <f t="shared" si="1109"/>
        <v>0.10965124024016738</v>
      </c>
      <c r="J11830">
        <f t="shared" si="1109"/>
        <v>0.14368751286401873</v>
      </c>
      <c r="K11830">
        <f t="shared" si="1109"/>
        <v>0.17659441891919192</v>
      </c>
      <c r="L11830">
        <f t="shared" si="1109"/>
        <v>0.18109914701771476</v>
      </c>
      <c r="M11830">
        <f t="shared" si="1109"/>
        <v>0.18476871658352328</v>
      </c>
      <c r="N11830">
        <f t="shared" si="1109"/>
        <v>0.18569533817705186</v>
      </c>
    </row>
    <row r="11831" spans="1:14">
      <c r="A11831">
        <v>2019</v>
      </c>
      <c r="B11831">
        <v>11</v>
      </c>
      <c r="C11831">
        <v>30</v>
      </c>
      <c r="D11831" t="s">
        <v>386</v>
      </c>
      <c r="E11831" t="s">
        <v>387</v>
      </c>
      <c r="F11831">
        <v>2011</v>
      </c>
      <c r="G11831">
        <f t="shared" si="1105"/>
        <v>0.18257418583505536</v>
      </c>
      <c r="H11831">
        <f t="shared" si="1106"/>
        <v>5</v>
      </c>
      <c r="I11831">
        <f t="shared" si="1109"/>
        <v>0.10780823099374187</v>
      </c>
      <c r="J11831">
        <f t="shared" si="1109"/>
        <v>0.14127242467874834</v>
      </c>
      <c r="K11831">
        <f t="shared" si="1109"/>
        <v>0.17362623409773115</v>
      </c>
      <c r="L11831">
        <f t="shared" si="1109"/>
        <v>0.17805524708787926</v>
      </c>
      <c r="M11831">
        <f t="shared" si="1109"/>
        <v>0.18166313882290927</v>
      </c>
      <c r="N11831">
        <f t="shared" si="1109"/>
        <v>0.18257418583505536</v>
      </c>
    </row>
    <row r="11832" spans="1:14">
      <c r="A11832">
        <v>2019</v>
      </c>
      <c r="B11832">
        <v>11</v>
      </c>
      <c r="C11832">
        <v>31</v>
      </c>
      <c r="D11832" t="s">
        <v>982</v>
      </c>
      <c r="E11832" t="s">
        <v>983</v>
      </c>
      <c r="F11832">
        <v>2016</v>
      </c>
      <c r="G11832">
        <f t="shared" si="1105"/>
        <v>0.17960530202677491</v>
      </c>
      <c r="H11832">
        <f t="shared" si="1106"/>
        <v>5</v>
      </c>
      <c r="I11832">
        <f t="shared" si="1109"/>
        <v>0.10605513479379035</v>
      </c>
      <c r="J11832">
        <f t="shared" si="1109"/>
        <v>0.13897515898224855</v>
      </c>
      <c r="K11832">
        <f t="shared" si="1109"/>
        <v>0.17080285513674723</v>
      </c>
      <c r="L11832">
        <f t="shared" si="1109"/>
        <v>0.17515984685569003</v>
      </c>
      <c r="M11832">
        <f t="shared" si="1109"/>
        <v>0.17870906977450612</v>
      </c>
      <c r="N11832">
        <f t="shared" si="1109"/>
        <v>0.17960530202677491</v>
      </c>
    </row>
    <row r="11833" spans="1:14">
      <c r="A11833">
        <v>2019</v>
      </c>
      <c r="B11833">
        <v>11</v>
      </c>
      <c r="C11833">
        <v>32</v>
      </c>
      <c r="D11833" t="s">
        <v>1220</v>
      </c>
      <c r="E11833" t="s">
        <v>1221</v>
      </c>
      <c r="F11833">
        <v>2018</v>
      </c>
      <c r="G11833">
        <f t="shared" si="1105"/>
        <v>0.17677669529663687</v>
      </c>
      <c r="H11833">
        <f t="shared" si="1106"/>
        <v>5</v>
      </c>
      <c r="I11833">
        <f t="shared" si="1109"/>
        <v>0.10438487080571114</v>
      </c>
      <c r="J11833">
        <f t="shared" si="1109"/>
        <v>0.13678643701478352</v>
      </c>
      <c r="K11833">
        <f t="shared" si="1109"/>
        <v>0.16811287828130578</v>
      </c>
      <c r="L11833">
        <f t="shared" si="1109"/>
        <v>0.17240125166905074</v>
      </c>
      <c r="M11833">
        <f t="shared" si="1109"/>
        <v>0.17589457782022341</v>
      </c>
      <c r="N11833">
        <f t="shared" si="1109"/>
        <v>0.17677669529663687</v>
      </c>
    </row>
    <row r="11834" spans="1:14">
      <c r="A11834">
        <v>2019</v>
      </c>
      <c r="B11834">
        <v>11</v>
      </c>
      <c r="C11834">
        <v>33</v>
      </c>
      <c r="D11834" t="s">
        <v>998</v>
      </c>
      <c r="E11834" t="s">
        <v>999</v>
      </c>
      <c r="F11834">
        <v>2016</v>
      </c>
      <c r="G11834">
        <f t="shared" si="1105"/>
        <v>0.17407765595569785</v>
      </c>
      <c r="H11834">
        <f t="shared" si="1106"/>
        <v>5</v>
      </c>
      <c r="I11834">
        <f t="shared" si="1109"/>
        <v>0.10279111506528006</v>
      </c>
      <c r="J11834">
        <f t="shared" si="1109"/>
        <v>0.13469797182320234</v>
      </c>
      <c r="K11834">
        <f t="shared" si="1109"/>
        <v>0.16554611872378411</v>
      </c>
      <c r="L11834">
        <f t="shared" si="1109"/>
        <v>0.16976901691717308</v>
      </c>
      <c r="M11834">
        <f t="shared" si="1109"/>
        <v>0.17320900671257258</v>
      </c>
      <c r="N11834">
        <f t="shared" si="1109"/>
        <v>0.17407765595569785</v>
      </c>
    </row>
    <row r="11835" spans="1:14">
      <c r="A11835">
        <v>2019</v>
      </c>
      <c r="B11835">
        <v>11</v>
      </c>
      <c r="C11835">
        <v>34</v>
      </c>
      <c r="D11835" t="s">
        <v>1286</v>
      </c>
      <c r="E11835" t="s">
        <v>1287</v>
      </c>
      <c r="F11835">
        <v>2019</v>
      </c>
      <c r="G11835">
        <f t="shared" si="1105"/>
        <v>0.17149858514250882</v>
      </c>
      <c r="H11835">
        <f t="shared" si="1106"/>
        <v>5</v>
      </c>
      <c r="I11835">
        <f t="shared" si="1109"/>
        <v>0.10126819954080006</v>
      </c>
      <c r="J11835">
        <f t="shared" si="1109"/>
        <v>0.13270233599149403</v>
      </c>
      <c r="K11835">
        <f t="shared" si="1109"/>
        <v>0.16309344804245385</v>
      </c>
      <c r="L11835">
        <f t="shared" si="1109"/>
        <v>0.16725378132239746</v>
      </c>
      <c r="M11835">
        <f t="shared" si="1109"/>
        <v>0.17064280548851918</v>
      </c>
      <c r="N11835">
        <f t="shared" si="1109"/>
        <v>0.17149858514250882</v>
      </c>
    </row>
    <row r="11836" spans="1:14">
      <c r="A11836">
        <v>2019</v>
      </c>
      <c r="B11836">
        <v>11</v>
      </c>
      <c r="C11836">
        <v>35</v>
      </c>
      <c r="D11836" t="s">
        <v>1328</v>
      </c>
      <c r="E11836" t="s">
        <v>1329</v>
      </c>
      <c r="F11836">
        <v>2019</v>
      </c>
      <c r="G11836">
        <f t="shared" si="1105"/>
        <v>0.1690308509457033</v>
      </c>
      <c r="H11836">
        <f t="shared" si="1106"/>
        <v>5</v>
      </c>
      <c r="I11836">
        <f t="shared" si="1109"/>
        <v>9.9811027174928374E-2</v>
      </c>
      <c r="J11836">
        <f t="shared" si="1109"/>
        <v>0.13079285031118906</v>
      </c>
      <c r="K11836">
        <f t="shared" si="1109"/>
        <v>0.16074665737549385</v>
      </c>
      <c r="L11836">
        <f t="shared" si="1109"/>
        <v>0.16484712662392667</v>
      </c>
      <c r="M11836">
        <f t="shared" si="1109"/>
        <v>0.16818738531002073</v>
      </c>
      <c r="N11836">
        <f t="shared" si="1109"/>
        <v>0.1690308509457033</v>
      </c>
    </row>
    <row r="11837" spans="1:14">
      <c r="A11837">
        <v>2019</v>
      </c>
      <c r="B11837">
        <v>11</v>
      </c>
      <c r="C11837">
        <v>36</v>
      </c>
      <c r="D11837" t="s">
        <v>1186</v>
      </c>
      <c r="E11837" t="s">
        <v>1187</v>
      </c>
      <c r="F11837">
        <v>2018</v>
      </c>
      <c r="G11837">
        <f t="shared" si="1105"/>
        <v>0.16666666666666666</v>
      </c>
      <c r="H11837">
        <f t="shared" si="1106"/>
        <v>5</v>
      </c>
      <c r="I11837">
        <f t="shared" si="1109"/>
        <v>9.841500000000003E-2</v>
      </c>
      <c r="J11837">
        <f t="shared" si="1109"/>
        <v>0.12896348958333331</v>
      </c>
      <c r="K11837">
        <f t="shared" si="1109"/>
        <v>0.15849834164999999</v>
      </c>
      <c r="L11837">
        <f t="shared" si="1109"/>
        <v>0.16254145885364585</v>
      </c>
      <c r="M11837">
        <f t="shared" si="1109"/>
        <v>0.16583499833416648</v>
      </c>
      <c r="N11837">
        <f t="shared" si="1109"/>
        <v>0.16666666666666666</v>
      </c>
    </row>
    <row r="11838" spans="1:14">
      <c r="A11838">
        <v>2019</v>
      </c>
      <c r="B11838">
        <v>11</v>
      </c>
      <c r="C11838">
        <v>37</v>
      </c>
      <c r="D11838" t="s">
        <v>1342</v>
      </c>
      <c r="E11838" t="s">
        <v>1343</v>
      </c>
      <c r="F11838">
        <v>2019</v>
      </c>
      <c r="G11838">
        <f t="shared" si="1105"/>
        <v>0.16439898730535729</v>
      </c>
      <c r="H11838">
        <f t="shared" si="1106"/>
        <v>5</v>
      </c>
      <c r="I11838">
        <f t="shared" si="1109"/>
        <v>9.7075958013940464E-2</v>
      </c>
      <c r="J11838">
        <f t="shared" si="1109"/>
        <v>0.12720880252118996</v>
      </c>
      <c r="K11838">
        <f t="shared" si="1109"/>
        <v>0.15634180114103119</v>
      </c>
      <c r="L11838">
        <f t="shared" si="1109"/>
        <v>0.16032990738404868</v>
      </c>
      <c r="M11838">
        <f t="shared" si="1109"/>
        <v>0.16357863471553552</v>
      </c>
      <c r="N11838">
        <f t="shared" si="1109"/>
        <v>0.16439898730535729</v>
      </c>
    </row>
    <row r="11839" spans="1:14">
      <c r="A11839">
        <v>2019</v>
      </c>
      <c r="B11839">
        <v>11</v>
      </c>
      <c r="C11839">
        <v>38</v>
      </c>
      <c r="D11839" t="s">
        <v>1258</v>
      </c>
      <c r="E11839" t="s">
        <v>1259</v>
      </c>
      <c r="F11839">
        <v>2018</v>
      </c>
      <c r="G11839">
        <f t="shared" si="1105"/>
        <v>0.16222142113076254</v>
      </c>
      <c r="H11839">
        <f t="shared" si="1106"/>
        <v>5</v>
      </c>
      <c r="I11839">
        <f t="shared" si="1109"/>
        <v>9.5790126963504002E-2</v>
      </c>
      <c r="J11839">
        <f t="shared" si="1109"/>
        <v>0.12552384332514374</v>
      </c>
      <c r="K11839">
        <f t="shared" si="1109"/>
        <v>0.15427095737599278</v>
      </c>
      <c r="L11839">
        <f t="shared" si="1109"/>
        <v>0.15820623868743477</v>
      </c>
      <c r="M11839">
        <f t="shared" si="1109"/>
        <v>0.16141193461791678</v>
      </c>
      <c r="N11839">
        <f t="shared" si="1109"/>
        <v>0.16222142113076254</v>
      </c>
    </row>
    <row r="11840" spans="1:14">
      <c r="A11840">
        <v>2019</v>
      </c>
      <c r="B11840">
        <v>11</v>
      </c>
      <c r="C11840">
        <v>39</v>
      </c>
      <c r="D11840" t="s">
        <v>6</v>
      </c>
      <c r="E11840" t="s">
        <v>7</v>
      </c>
      <c r="F11840">
        <v>2008</v>
      </c>
      <c r="G11840">
        <f t="shared" si="1105"/>
        <v>0.16012815380508713</v>
      </c>
      <c r="H11840">
        <f t="shared" si="1106"/>
        <v>5</v>
      </c>
      <c r="I11840">
        <f t="shared" si="1109"/>
        <v>9.4554073540365935E-2</v>
      </c>
      <c r="J11840">
        <f t="shared" si="1109"/>
        <v>0.1239041129714445</v>
      </c>
      <c r="K11840">
        <f t="shared" si="1109"/>
        <v>0.15228028097749466</v>
      </c>
      <c r="L11840">
        <f t="shared" si="1109"/>
        <v>0.15616478233811906</v>
      </c>
      <c r="M11840">
        <f t="shared" si="1109"/>
        <v>0.15932911271711869</v>
      </c>
      <c r="N11840">
        <f t="shared" si="1109"/>
        <v>0.16012815380508713</v>
      </c>
    </row>
    <row r="11841" spans="1:14">
      <c r="A11841">
        <v>2019</v>
      </c>
      <c r="B11841">
        <v>11</v>
      </c>
      <c r="C11841">
        <v>40</v>
      </c>
      <c r="D11841" t="s">
        <v>1344</v>
      </c>
      <c r="E11841" t="s">
        <v>1345</v>
      </c>
      <c r="F11841">
        <v>2019</v>
      </c>
      <c r="G11841">
        <f t="shared" si="1105"/>
        <v>0.15811388300841897</v>
      </c>
      <c r="H11841">
        <f t="shared" si="1106"/>
        <v>5</v>
      </c>
      <c r="I11841">
        <f t="shared" si="1109"/>
        <v>9.3364666777641353E-2</v>
      </c>
      <c r="J11841">
        <f t="shared" si="1109"/>
        <v>0.12234550862601976</v>
      </c>
      <c r="K11841">
        <f t="shared" si="1109"/>
        <v>0.15036472949205912</v>
      </c>
      <c r="L11841">
        <f t="shared" si="1109"/>
        <v>0.15420036725521863</v>
      </c>
      <c r="M11841">
        <f t="shared" si="1109"/>
        <v>0.15732489315185855</v>
      </c>
      <c r="N11841">
        <f t="shared" si="1109"/>
        <v>0.15811388300841897</v>
      </c>
    </row>
    <row r="11842" spans="1:14">
      <c r="A11842">
        <v>2019</v>
      </c>
      <c r="B11842">
        <v>11</v>
      </c>
      <c r="C11842">
        <v>41</v>
      </c>
      <c r="D11842" t="s">
        <v>1236</v>
      </c>
      <c r="E11842" t="s">
        <v>1237</v>
      </c>
      <c r="F11842">
        <v>2018</v>
      </c>
      <c r="G11842">
        <f t="shared" si="1105"/>
        <v>0.15617376188860607</v>
      </c>
      <c r="H11842">
        <f t="shared" si="1106"/>
        <v>5</v>
      </c>
      <c r="I11842">
        <f t="shared" ref="I11842:N11857" si="1110">$G11842*(I$1^$H11842)</f>
        <v>9.2219044657603028E-2</v>
      </c>
      <c r="J11842">
        <f t="shared" si="1110"/>
        <v>0.12084427988706738</v>
      </c>
      <c r="K11842">
        <f t="shared" si="1110"/>
        <v>0.14851969361151618</v>
      </c>
      <c r="L11842">
        <f t="shared" si="1110"/>
        <v>0.15230826655221569</v>
      </c>
      <c r="M11842">
        <f t="shared" si="1110"/>
        <v>0.15539445325582502</v>
      </c>
      <c r="N11842">
        <f t="shared" si="1110"/>
        <v>0.15617376188860607</v>
      </c>
    </row>
    <row r="11843" spans="1:14">
      <c r="A11843">
        <v>2019</v>
      </c>
      <c r="B11843">
        <v>11</v>
      </c>
      <c r="C11843">
        <v>42</v>
      </c>
      <c r="D11843" t="s">
        <v>920</v>
      </c>
      <c r="E11843" t="s">
        <v>921</v>
      </c>
      <c r="F11843">
        <v>2015</v>
      </c>
      <c r="G11843">
        <f t="shared" ref="G11843:G11906" si="1111">1/SQRT(C11843)</f>
        <v>0.15430334996209191</v>
      </c>
      <c r="H11843">
        <f t="shared" ref="H11843:H11906" si="1112">(2020*12+4)-(A11843*12+B11843)</f>
        <v>5</v>
      </c>
      <c r="I11843">
        <f t="shared" si="1110"/>
        <v>9.1114585119115687E-2</v>
      </c>
      <c r="J11843">
        <f t="shared" si="1110"/>
        <v>0.11939699079305807</v>
      </c>
      <c r="K11843">
        <f t="shared" si="1110"/>
        <v>0.14674095048018693</v>
      </c>
      <c r="L11843">
        <f t="shared" si="1110"/>
        <v>0.15048414965305848</v>
      </c>
      <c r="M11843">
        <f t="shared" si="1110"/>
        <v>0.15353337470351894</v>
      </c>
      <c r="N11843">
        <f t="shared" si="1110"/>
        <v>0.15430334996209191</v>
      </c>
    </row>
    <row r="11844" spans="1:14">
      <c r="A11844">
        <v>2019</v>
      </c>
      <c r="B11844">
        <v>11</v>
      </c>
      <c r="C11844">
        <v>43</v>
      </c>
      <c r="D11844" t="s">
        <v>994</v>
      </c>
      <c r="E11844" t="s">
        <v>995</v>
      </c>
      <c r="F11844">
        <v>2016</v>
      </c>
      <c r="G11844">
        <f t="shared" si="1111"/>
        <v>0.15249857033260467</v>
      </c>
      <c r="H11844">
        <f t="shared" si="1112"/>
        <v>5</v>
      </c>
      <c r="I11844">
        <f t="shared" si="1110"/>
        <v>9.0048880795699754E-2</v>
      </c>
      <c r="J11844">
        <f t="shared" si="1110"/>
        <v>0.11800048671937252</v>
      </c>
      <c r="K11844">
        <f t="shared" si="1110"/>
        <v>0.14502462301028235</v>
      </c>
      <c r="L11844">
        <f t="shared" si="1110"/>
        <v>0.14872404056974128</v>
      </c>
      <c r="M11844">
        <f t="shared" si="1110"/>
        <v>0.15173760094242161</v>
      </c>
      <c r="N11844">
        <f t="shared" si="1110"/>
        <v>0.15249857033260467</v>
      </c>
    </row>
    <row r="11845" spans="1:14">
      <c r="A11845">
        <v>2019</v>
      </c>
      <c r="B11845">
        <v>11</v>
      </c>
      <c r="C11845">
        <v>44</v>
      </c>
      <c r="D11845" t="s">
        <v>1346</v>
      </c>
      <c r="E11845" t="s">
        <v>1347</v>
      </c>
      <c r="F11845">
        <v>2019</v>
      </c>
      <c r="G11845">
        <f t="shared" si="1111"/>
        <v>0.15075567228888181</v>
      </c>
      <c r="H11845">
        <f t="shared" si="1112"/>
        <v>5</v>
      </c>
      <c r="I11845">
        <f t="shared" si="1110"/>
        <v>8.9019716929861853E-2</v>
      </c>
      <c r="J11845">
        <f t="shared" si="1110"/>
        <v>0.11665186543713374</v>
      </c>
      <c r="K11845">
        <f t="shared" si="1110"/>
        <v>0.14336714431271175</v>
      </c>
      <c r="L11845">
        <f t="shared" si="1110"/>
        <v>0.147024281425782</v>
      </c>
      <c r="M11845">
        <f t="shared" si="1110"/>
        <v>0.1500033999773572</v>
      </c>
      <c r="N11845">
        <f t="shared" si="1110"/>
        <v>0.15075567228888181</v>
      </c>
    </row>
    <row r="11846" spans="1:14">
      <c r="A11846">
        <v>2019</v>
      </c>
      <c r="B11846">
        <v>11</v>
      </c>
      <c r="C11846">
        <v>45</v>
      </c>
      <c r="D11846" t="s">
        <v>10</v>
      </c>
      <c r="E11846" t="s">
        <v>11</v>
      </c>
      <c r="F11846">
        <v>2008</v>
      </c>
      <c r="G11846">
        <f t="shared" si="1111"/>
        <v>0.14907119849998599</v>
      </c>
      <c r="H11846">
        <f t="shared" si="1112"/>
        <v>5</v>
      </c>
      <c r="I11846">
        <f t="shared" si="1110"/>
        <v>8.8025052002256757E-2</v>
      </c>
      <c r="J11846">
        <f t="shared" si="1110"/>
        <v>0.11534845172956774</v>
      </c>
      <c r="K11846">
        <f t="shared" si="1110"/>
        <v>0.14176522650015447</v>
      </c>
      <c r="L11846">
        <f t="shared" si="1110"/>
        <v>0.14538150046349488</v>
      </c>
      <c r="M11846">
        <f t="shared" si="1110"/>
        <v>0.14832733172950427</v>
      </c>
      <c r="N11846">
        <f t="shared" si="1110"/>
        <v>0.14907119849998599</v>
      </c>
    </row>
    <row r="11847" spans="1:14">
      <c r="A11847">
        <v>2019</v>
      </c>
      <c r="B11847">
        <v>11</v>
      </c>
      <c r="C11847">
        <v>46</v>
      </c>
      <c r="D11847" t="s">
        <v>1280</v>
      </c>
      <c r="E11847" t="s">
        <v>1281</v>
      </c>
      <c r="F11847">
        <v>2019</v>
      </c>
      <c r="G11847">
        <f t="shared" si="1111"/>
        <v>0.14744195615489714</v>
      </c>
      <c r="H11847">
        <f t="shared" si="1112"/>
        <v>5</v>
      </c>
      <c r="I11847">
        <f t="shared" si="1110"/>
        <v>8.7063000689905232E-2</v>
      </c>
      <c r="J11847">
        <f t="shared" si="1110"/>
        <v>0.1140877750603702</v>
      </c>
      <c r="K11847">
        <f t="shared" si="1110"/>
        <v>0.14021583324109924</v>
      </c>
      <c r="L11847">
        <f t="shared" si="1110"/>
        <v>0.14379258389791361</v>
      </c>
      <c r="M11847">
        <f t="shared" si="1110"/>
        <v>0.14670621932000169</v>
      </c>
      <c r="N11847">
        <f t="shared" si="1110"/>
        <v>0.14744195615489714</v>
      </c>
    </row>
    <row r="11848" spans="1:14">
      <c r="A11848">
        <v>2019</v>
      </c>
      <c r="B11848">
        <v>11</v>
      </c>
      <c r="C11848">
        <v>47</v>
      </c>
      <c r="D11848" t="s">
        <v>662</v>
      </c>
      <c r="E11848" t="s">
        <v>663</v>
      </c>
      <c r="F11848">
        <v>2013</v>
      </c>
      <c r="G11848">
        <f t="shared" si="1111"/>
        <v>0.14586499149789456</v>
      </c>
      <c r="H11848">
        <f t="shared" si="1112"/>
        <v>5</v>
      </c>
      <c r="I11848">
        <f t="shared" si="1110"/>
        <v>8.6131818829591783E-2</v>
      </c>
      <c r="J11848">
        <f t="shared" si="1110"/>
        <v>0.11286754986967037</v>
      </c>
      <c r="K11848">
        <f t="shared" si="1110"/>
        <v>0.13871615554324582</v>
      </c>
      <c r="L11848">
        <f t="shared" si="1110"/>
        <v>0.14225465108245458</v>
      </c>
      <c r="M11848">
        <f t="shared" si="1110"/>
        <v>0.14513712373239934</v>
      </c>
      <c r="N11848">
        <f t="shared" si="1110"/>
        <v>0.14586499149789456</v>
      </c>
    </row>
    <row r="11849" spans="1:14">
      <c r="A11849">
        <v>2019</v>
      </c>
      <c r="B11849">
        <v>11</v>
      </c>
      <c r="C11849">
        <v>48</v>
      </c>
      <c r="D11849" t="s">
        <v>28</v>
      </c>
      <c r="E11849" t="s">
        <v>29</v>
      </c>
      <c r="F11849">
        <v>2004</v>
      </c>
      <c r="G11849">
        <f t="shared" si="1111"/>
        <v>0.14433756729740646</v>
      </c>
      <c r="H11849">
        <f t="shared" si="1112"/>
        <v>5</v>
      </c>
      <c r="I11849">
        <f t="shared" si="1110"/>
        <v>8.5229890113445561E-2</v>
      </c>
      <c r="J11849">
        <f t="shared" si="1110"/>
        <v>0.11168565813985651</v>
      </c>
      <c r="K11849">
        <f t="shared" si="1110"/>
        <v>0.13726359032660518</v>
      </c>
      <c r="L11849">
        <f t="shared" si="1110"/>
        <v>0.14076503253544037</v>
      </c>
      <c r="M11849">
        <f t="shared" si="1110"/>
        <v>0.14361732139393826</v>
      </c>
      <c r="N11849">
        <f t="shared" si="1110"/>
        <v>0.14433756729740646</v>
      </c>
    </row>
    <row r="11850" spans="1:14">
      <c r="A11850">
        <v>2019</v>
      </c>
      <c r="B11850">
        <v>11</v>
      </c>
      <c r="C11850">
        <v>49</v>
      </c>
      <c r="D11850" t="s">
        <v>1170</v>
      </c>
      <c r="E11850" t="s">
        <v>1171</v>
      </c>
      <c r="F11850">
        <v>2018</v>
      </c>
      <c r="G11850">
        <f t="shared" si="1111"/>
        <v>0.14285714285714285</v>
      </c>
      <c r="H11850">
        <f t="shared" si="1112"/>
        <v>5</v>
      </c>
      <c r="I11850">
        <f t="shared" si="1110"/>
        <v>8.4355714285714312E-2</v>
      </c>
      <c r="J11850">
        <f t="shared" si="1110"/>
        <v>0.11054013392857143</v>
      </c>
      <c r="K11850">
        <f t="shared" si="1110"/>
        <v>0.1358557214142857</v>
      </c>
      <c r="L11850">
        <f t="shared" si="1110"/>
        <v>0.13932125044598215</v>
      </c>
      <c r="M11850">
        <f t="shared" si="1110"/>
        <v>0.14214428428642842</v>
      </c>
      <c r="N11850">
        <f t="shared" si="1110"/>
        <v>0.14285714285714285</v>
      </c>
    </row>
    <row r="11851" spans="1:14">
      <c r="A11851">
        <v>2019</v>
      </c>
      <c r="B11851">
        <v>11</v>
      </c>
      <c r="C11851">
        <v>50</v>
      </c>
      <c r="D11851" t="s">
        <v>18</v>
      </c>
      <c r="E11851" t="s">
        <v>19</v>
      </c>
      <c r="F11851">
        <v>1995</v>
      </c>
      <c r="G11851">
        <f t="shared" si="1111"/>
        <v>0.1414213562373095</v>
      </c>
      <c r="H11851">
        <f t="shared" si="1112"/>
        <v>5</v>
      </c>
      <c r="I11851">
        <f t="shared" si="1110"/>
        <v>8.350789664456891E-2</v>
      </c>
      <c r="J11851">
        <f t="shared" si="1110"/>
        <v>0.10942914961182681</v>
      </c>
      <c r="K11851">
        <f t="shared" si="1110"/>
        <v>0.13449030262504463</v>
      </c>
      <c r="L11851">
        <f t="shared" si="1110"/>
        <v>0.1379210013352406</v>
      </c>
      <c r="M11851">
        <f t="shared" si="1110"/>
        <v>0.14071566225617874</v>
      </c>
      <c r="N11851">
        <f t="shared" si="1110"/>
        <v>0.1414213562373095</v>
      </c>
    </row>
    <row r="11852" spans="1:14">
      <c r="A11852">
        <v>2019</v>
      </c>
      <c r="B11852">
        <v>11</v>
      </c>
      <c r="C11852">
        <v>51</v>
      </c>
      <c r="D11852" t="s">
        <v>262</v>
      </c>
      <c r="E11852" t="s">
        <v>263</v>
      </c>
      <c r="F11852">
        <v>2009</v>
      </c>
      <c r="G11852">
        <f t="shared" si="1111"/>
        <v>0.14002800840280097</v>
      </c>
      <c r="H11852">
        <f t="shared" si="1112"/>
        <v>5</v>
      </c>
      <c r="I11852">
        <f t="shared" si="1110"/>
        <v>8.2685138681769965E-2</v>
      </c>
      <c r="J11852">
        <f t="shared" si="1110"/>
        <v>0.10835100361817721</v>
      </c>
      <c r="K11852">
        <f t="shared" si="1110"/>
        <v>0.13316524269837729</v>
      </c>
      <c r="L11852">
        <f t="shared" si="1110"/>
        <v>0.13656214059697108</v>
      </c>
      <c r="M11852">
        <f t="shared" si="1110"/>
        <v>0.13932926724129091</v>
      </c>
      <c r="N11852">
        <f t="shared" si="1110"/>
        <v>0.14002800840280097</v>
      </c>
    </row>
    <row r="11853" spans="1:14">
      <c r="A11853">
        <v>2019</v>
      </c>
      <c r="B11853">
        <v>11</v>
      </c>
      <c r="C11853">
        <v>52</v>
      </c>
      <c r="D11853" t="s">
        <v>1060</v>
      </c>
      <c r="E11853" t="s">
        <v>1061</v>
      </c>
      <c r="F11853">
        <v>2017</v>
      </c>
      <c r="G11853">
        <f t="shared" si="1111"/>
        <v>0.13867504905630729</v>
      </c>
      <c r="H11853">
        <f t="shared" si="1112"/>
        <v>5</v>
      </c>
      <c r="I11853">
        <f t="shared" si="1110"/>
        <v>8.188622971725891E-2</v>
      </c>
      <c r="J11853">
        <f t="shared" si="1110"/>
        <v>0.10730410946664794</v>
      </c>
      <c r="K11853">
        <f t="shared" si="1110"/>
        <v>0.13187859182194261</v>
      </c>
      <c r="L11853">
        <f t="shared" si="1110"/>
        <v>0.13524266868127854</v>
      </c>
      <c r="M11853">
        <f t="shared" si="1110"/>
        <v>0.13798305917545906</v>
      </c>
      <c r="N11853">
        <f t="shared" si="1110"/>
        <v>0.13867504905630729</v>
      </c>
    </row>
    <row r="11854" spans="1:14">
      <c r="A11854">
        <v>2019</v>
      </c>
      <c r="B11854">
        <v>11</v>
      </c>
      <c r="C11854">
        <v>53</v>
      </c>
      <c r="D11854" t="s">
        <v>1294</v>
      </c>
      <c r="E11854" t="s">
        <v>1295</v>
      </c>
      <c r="F11854">
        <v>2019</v>
      </c>
      <c r="G11854">
        <f t="shared" si="1111"/>
        <v>0.13736056394868904</v>
      </c>
      <c r="H11854">
        <f t="shared" si="1112"/>
        <v>5</v>
      </c>
      <c r="I11854">
        <f t="shared" si="1110"/>
        <v>8.1110039406061415E-2</v>
      </c>
      <c r="J11854">
        <f t="shared" si="1110"/>
        <v>0.1062869859477453</v>
      </c>
      <c r="K11854">
        <f t="shared" si="1110"/>
        <v>0.13062852956385593</v>
      </c>
      <c r="L11854">
        <f t="shared" si="1110"/>
        <v>0.13396071871907655</v>
      </c>
      <c r="M11854">
        <f t="shared" si="1110"/>
        <v>0.13667513336166612</v>
      </c>
      <c r="N11854">
        <f t="shared" si="1110"/>
        <v>0.13736056394868904</v>
      </c>
    </row>
    <row r="11855" spans="1:14">
      <c r="A11855">
        <v>2019</v>
      </c>
      <c r="B11855">
        <v>11</v>
      </c>
      <c r="C11855">
        <v>54</v>
      </c>
      <c r="D11855" t="s">
        <v>1062</v>
      </c>
      <c r="E11855" t="s">
        <v>1063</v>
      </c>
      <c r="F11855">
        <v>2017</v>
      </c>
      <c r="G11855">
        <f t="shared" si="1111"/>
        <v>0.13608276348795434</v>
      </c>
      <c r="H11855">
        <f t="shared" si="1112"/>
        <v>5</v>
      </c>
      <c r="I11855">
        <f t="shared" si="1110"/>
        <v>8.0355511012002181E-2</v>
      </c>
      <c r="J11855">
        <f t="shared" si="1110"/>
        <v>0.10529824830930008</v>
      </c>
      <c r="K11855">
        <f t="shared" si="1110"/>
        <v>0.12941335403993959</v>
      </c>
      <c r="L11855">
        <f t="shared" si="1110"/>
        <v>0.13271454541300651</v>
      </c>
      <c r="M11855">
        <f t="shared" si="1110"/>
        <v>0.13540370913800209</v>
      </c>
      <c r="N11855">
        <f t="shared" si="1110"/>
        <v>0.13608276348795434</v>
      </c>
    </row>
    <row r="11856" spans="1:14">
      <c r="A11856">
        <v>2019</v>
      </c>
      <c r="B11856">
        <v>11</v>
      </c>
      <c r="C11856">
        <v>55</v>
      </c>
      <c r="D11856" t="s">
        <v>150</v>
      </c>
      <c r="E11856" t="s">
        <v>151</v>
      </c>
      <c r="F11856">
        <v>1994</v>
      </c>
      <c r="G11856">
        <f t="shared" si="1111"/>
        <v>0.13483997249264842</v>
      </c>
      <c r="H11856">
        <f t="shared" si="1112"/>
        <v>5</v>
      </c>
      <c r="I11856">
        <f t="shared" si="1110"/>
        <v>7.962165535718399E-2</v>
      </c>
      <c r="J11856">
        <f t="shared" si="1110"/>
        <v>0.1043366003278357</v>
      </c>
      <c r="K11856">
        <f t="shared" si="1110"/>
        <v>0.12823147216929834</v>
      </c>
      <c r="L11856">
        <f t="shared" si="1110"/>
        <v>0.13150251504444332</v>
      </c>
      <c r="M11856">
        <f t="shared" si="1110"/>
        <v>0.13416711968218445</v>
      </c>
      <c r="N11856">
        <f t="shared" si="1110"/>
        <v>0.13483997249264842</v>
      </c>
    </row>
    <row r="11857" spans="1:14">
      <c r="A11857">
        <v>2019</v>
      </c>
      <c r="B11857">
        <v>11</v>
      </c>
      <c r="C11857">
        <v>56</v>
      </c>
      <c r="D11857" t="s">
        <v>50</v>
      </c>
      <c r="E11857" t="s">
        <v>51</v>
      </c>
      <c r="F11857">
        <v>2005</v>
      </c>
      <c r="G11857">
        <f t="shared" si="1111"/>
        <v>0.1336306209562122</v>
      </c>
      <c r="H11857">
        <f t="shared" si="1112"/>
        <v>5</v>
      </c>
      <c r="I11857">
        <f t="shared" si="1110"/>
        <v>7.8907545368433765E-2</v>
      </c>
      <c r="J11857">
        <f t="shared" si="1110"/>
        <v>0.10340082716220501</v>
      </c>
      <c r="K11857">
        <f t="shared" si="1110"/>
        <v>0.1270813908913162</v>
      </c>
      <c r="L11857">
        <f t="shared" si="1110"/>
        <v>0.13032309646644785</v>
      </c>
      <c r="M11857">
        <f t="shared" si="1110"/>
        <v>0.13296380282200251</v>
      </c>
      <c r="N11857">
        <f t="shared" si="1110"/>
        <v>0.1336306209562122</v>
      </c>
    </row>
    <row r="11858" spans="1:14">
      <c r="A11858">
        <v>2019</v>
      </c>
      <c r="B11858">
        <v>11</v>
      </c>
      <c r="C11858">
        <v>57</v>
      </c>
      <c r="D11858" t="s">
        <v>1020</v>
      </c>
      <c r="E11858" t="s">
        <v>1021</v>
      </c>
      <c r="F11858">
        <v>2016</v>
      </c>
      <c r="G11858">
        <f t="shared" si="1111"/>
        <v>0.13245323570650439</v>
      </c>
      <c r="H11858">
        <f t="shared" si="1112"/>
        <v>5</v>
      </c>
      <c r="I11858">
        <f t="shared" ref="I11858:N11873" si="1113">$G11858*(I$1^$H11858)</f>
        <v>7.8212311152333805E-2</v>
      </c>
      <c r="J11858">
        <f t="shared" si="1113"/>
        <v>0.10248978889988744</v>
      </c>
      <c r="K11858">
        <f t="shared" si="1113"/>
        <v>0.12596170923394506</v>
      </c>
      <c r="L11858">
        <f t="shared" si="1113"/>
        <v>0.12917485296972622</v>
      </c>
      <c r="M11858">
        <f t="shared" si="1113"/>
        <v>0.1317922927364587</v>
      </c>
      <c r="N11858">
        <f t="shared" si="1113"/>
        <v>0.13245323570650439</v>
      </c>
    </row>
    <row r="11859" spans="1:14">
      <c r="A11859">
        <v>2019</v>
      </c>
      <c r="B11859">
        <v>11</v>
      </c>
      <c r="C11859">
        <v>58</v>
      </c>
      <c r="D11859" t="s">
        <v>942</v>
      </c>
      <c r="E11859" t="s">
        <v>943</v>
      </c>
      <c r="F11859">
        <v>2016</v>
      </c>
      <c r="G11859">
        <f t="shared" si="1111"/>
        <v>0.13130643285972254</v>
      </c>
      <c r="H11859">
        <f t="shared" si="1112"/>
        <v>5</v>
      </c>
      <c r="I11859">
        <f t="shared" si="1113"/>
        <v>7.7535135539337594E-2</v>
      </c>
      <c r="J11859">
        <f t="shared" si="1113"/>
        <v>0.10160241471797692</v>
      </c>
      <c r="K11859">
        <f t="shared" si="1113"/>
        <v>0.12487111113745852</v>
      </c>
      <c r="L11859">
        <f t="shared" si="1113"/>
        <v>0.12805643492332561</v>
      </c>
      <c r="M11859">
        <f t="shared" si="1113"/>
        <v>0.13065121244734459</v>
      </c>
      <c r="N11859">
        <f t="shared" si="1113"/>
        <v>0.13130643285972254</v>
      </c>
    </row>
    <row r="11860" spans="1:14">
      <c r="A11860">
        <v>2019</v>
      </c>
      <c r="B11860">
        <v>11</v>
      </c>
      <c r="C11860">
        <v>59</v>
      </c>
      <c r="D11860" t="s">
        <v>74</v>
      </c>
      <c r="E11860" t="s">
        <v>75</v>
      </c>
      <c r="F11860">
        <v>2008</v>
      </c>
      <c r="G11860">
        <f t="shared" si="1111"/>
        <v>0.13018891098082389</v>
      </c>
      <c r="H11860">
        <f t="shared" si="1112"/>
        <v>5</v>
      </c>
      <c r="I11860">
        <f t="shared" si="1113"/>
        <v>7.687525004506672E-2</v>
      </c>
      <c r="J11860">
        <f t="shared" si="1113"/>
        <v>0.10073769759084594</v>
      </c>
      <c r="K11860">
        <f t="shared" si="1113"/>
        <v>0.12380835895008035</v>
      </c>
      <c r="L11860">
        <f t="shared" si="1113"/>
        <v>0.12696657310434328</v>
      </c>
      <c r="M11860">
        <f t="shared" si="1113"/>
        <v>0.12953926701379129</v>
      </c>
      <c r="N11860">
        <f t="shared" si="1113"/>
        <v>0.13018891098082389</v>
      </c>
    </row>
    <row r="11861" spans="1:14">
      <c r="A11861">
        <v>2019</v>
      </c>
      <c r="B11861">
        <v>11</v>
      </c>
      <c r="C11861">
        <v>60</v>
      </c>
      <c r="D11861" t="s">
        <v>1216</v>
      </c>
      <c r="E11861" t="s">
        <v>1217</v>
      </c>
      <c r="F11861">
        <v>2018</v>
      </c>
      <c r="G11861">
        <f t="shared" si="1111"/>
        <v>0.12909944487358055</v>
      </c>
      <c r="H11861">
        <f t="shared" si="1112"/>
        <v>5</v>
      </c>
      <c r="I11861">
        <f t="shared" si="1113"/>
        <v>7.6231931203400605E-2</v>
      </c>
      <c r="J11861">
        <f t="shared" si="1113"/>
        <v>9.9894689485008722E-2</v>
      </c>
      <c r="K11861">
        <f t="shared" si="1113"/>
        <v>0.12277228752238865</v>
      </c>
      <c r="L11861">
        <f t="shared" si="1113"/>
        <v>0.12590407264168568</v>
      </c>
      <c r="M11861">
        <f t="shared" si="1113"/>
        <v>0.1284552373533123</v>
      </c>
      <c r="N11861">
        <f t="shared" si="1113"/>
        <v>0.12909944487358055</v>
      </c>
    </row>
    <row r="11862" spans="1:14">
      <c r="A11862">
        <v>2019</v>
      </c>
      <c r="B11862">
        <v>11</v>
      </c>
      <c r="C11862">
        <v>61</v>
      </c>
      <c r="D11862" t="s">
        <v>948</v>
      </c>
      <c r="E11862" t="s">
        <v>949</v>
      </c>
      <c r="F11862">
        <v>2016</v>
      </c>
      <c r="G11862">
        <f t="shared" si="1111"/>
        <v>0.12803687993289598</v>
      </c>
      <c r="H11862">
        <f t="shared" si="1112"/>
        <v>5</v>
      </c>
      <c r="I11862">
        <f t="shared" si="1113"/>
        <v>7.5604497231575765E-2</v>
      </c>
      <c r="J11862">
        <f t="shared" si="1113"/>
        <v>9.9072496989051184E-2</v>
      </c>
      <c r="K11862">
        <f t="shared" si="1113"/>
        <v>0.12176179883642504</v>
      </c>
      <c r="L11862">
        <f t="shared" si="1113"/>
        <v>0.12486780750817203</v>
      </c>
      <c r="M11862">
        <f t="shared" si="1113"/>
        <v>0.1273979746223021</v>
      </c>
      <c r="N11862">
        <f t="shared" si="1113"/>
        <v>0.12803687993289598</v>
      </c>
    </row>
    <row r="11863" spans="1:14">
      <c r="A11863">
        <v>2019</v>
      </c>
      <c r="B11863">
        <v>11</v>
      </c>
      <c r="C11863">
        <v>62</v>
      </c>
      <c r="D11863" t="s">
        <v>1192</v>
      </c>
      <c r="E11863" t="s">
        <v>1193</v>
      </c>
      <c r="F11863">
        <v>2018</v>
      </c>
      <c r="G11863">
        <f t="shared" si="1111"/>
        <v>0.1270001270001905</v>
      </c>
      <c r="H11863">
        <f t="shared" si="1112"/>
        <v>5</v>
      </c>
      <c r="I11863">
        <f t="shared" si="1113"/>
        <v>7.4992304992342509E-2</v>
      </c>
      <c r="J11863">
        <f t="shared" si="1113"/>
        <v>9.8270277332826464E-2</v>
      </c>
      <c r="K11863">
        <f t="shared" si="1113"/>
        <v>0.12077585711321749</v>
      </c>
      <c r="L11863">
        <f t="shared" si="1113"/>
        <v>0.12385671550325557</v>
      </c>
      <c r="M11863">
        <f t="shared" si="1113"/>
        <v>0.12636639509709316</v>
      </c>
      <c r="N11863">
        <f t="shared" si="1113"/>
        <v>0.1270001270001905</v>
      </c>
    </row>
    <row r="11864" spans="1:14">
      <c r="A11864">
        <v>2019</v>
      </c>
      <c r="B11864">
        <v>11</v>
      </c>
      <c r="C11864">
        <v>63</v>
      </c>
      <c r="D11864" t="s">
        <v>1316</v>
      </c>
      <c r="E11864" t="s">
        <v>1317</v>
      </c>
      <c r="F11864">
        <v>2019</v>
      </c>
      <c r="G11864">
        <f t="shared" si="1111"/>
        <v>0.12598815766974239</v>
      </c>
      <c r="H11864">
        <f t="shared" si="1112"/>
        <v>5</v>
      </c>
      <c r="I11864">
        <f t="shared" si="1113"/>
        <v>7.4394747222406202E-2</v>
      </c>
      <c r="J11864">
        <f t="shared" si="1113"/>
        <v>9.7487234755591082E-2</v>
      </c>
      <c r="K11864">
        <f t="shared" si="1113"/>
        <v>0.11981348434915737</v>
      </c>
      <c r="L11864">
        <f t="shared" si="1113"/>
        <v>0.12286979367553846</v>
      </c>
      <c r="M11864">
        <f t="shared" si="1113"/>
        <v>0.12535947550371862</v>
      </c>
      <c r="N11864">
        <f t="shared" si="1113"/>
        <v>0.12598815766974239</v>
      </c>
    </row>
    <row r="11865" spans="1:14">
      <c r="A11865">
        <v>2019</v>
      </c>
      <c r="B11865">
        <v>11</v>
      </c>
      <c r="C11865">
        <v>64</v>
      </c>
      <c r="D11865" t="s">
        <v>704</v>
      </c>
      <c r="E11865" t="s">
        <v>705</v>
      </c>
      <c r="F11865">
        <v>2014</v>
      </c>
      <c r="G11865">
        <f t="shared" si="1111"/>
        <v>0.125</v>
      </c>
      <c r="H11865">
        <f t="shared" si="1112"/>
        <v>5</v>
      </c>
      <c r="I11865">
        <f t="shared" si="1113"/>
        <v>7.3811250000000023E-2</v>
      </c>
      <c r="J11865">
        <f t="shared" si="1113"/>
        <v>9.6722617187499998E-2</v>
      </c>
      <c r="K11865">
        <f t="shared" si="1113"/>
        <v>0.11887375623749999</v>
      </c>
      <c r="L11865">
        <f t="shared" si="1113"/>
        <v>0.12190609414023439</v>
      </c>
      <c r="M11865">
        <f t="shared" si="1113"/>
        <v>0.12437624875062488</v>
      </c>
      <c r="N11865">
        <f t="shared" si="1113"/>
        <v>0.125</v>
      </c>
    </row>
    <row r="11866" spans="1:14">
      <c r="A11866">
        <v>2019</v>
      </c>
      <c r="B11866">
        <v>11</v>
      </c>
      <c r="C11866">
        <v>65</v>
      </c>
      <c r="D11866" t="s">
        <v>14</v>
      </c>
      <c r="E11866" t="s">
        <v>15</v>
      </c>
      <c r="F11866">
        <v>2007</v>
      </c>
      <c r="G11866">
        <f t="shared" si="1111"/>
        <v>0.12403473458920847</v>
      </c>
      <c r="H11866">
        <f t="shared" si="1112"/>
        <v>5</v>
      </c>
      <c r="I11866">
        <f t="shared" si="1113"/>
        <v>7.3241270427581731E-2</v>
      </c>
      <c r="J11866">
        <f t="shared" si="1113"/>
        <v>9.5975713213001398E-2</v>
      </c>
      <c r="K11866">
        <f t="shared" si="1113"/>
        <v>0.1179557984363246</v>
      </c>
      <c r="L11866">
        <f t="shared" si="1113"/>
        <v>0.12096472025192827</v>
      </c>
      <c r="M11866">
        <f t="shared" si="1113"/>
        <v>0.12341580002388103</v>
      </c>
      <c r="N11866">
        <f t="shared" si="1113"/>
        <v>0.12403473458920847</v>
      </c>
    </row>
    <row r="11867" spans="1:14">
      <c r="A11867">
        <v>2019</v>
      </c>
      <c r="B11867">
        <v>11</v>
      </c>
      <c r="C11867">
        <v>66</v>
      </c>
      <c r="D11867" t="s">
        <v>1348</v>
      </c>
      <c r="E11867" t="s">
        <v>1349</v>
      </c>
      <c r="F11867">
        <v>2019</v>
      </c>
      <c r="G11867">
        <f t="shared" si="1111"/>
        <v>0.12309149097933272</v>
      </c>
      <c r="H11867">
        <f t="shared" si="1112"/>
        <v>5</v>
      </c>
      <c r="I11867">
        <f t="shared" si="1113"/>
        <v>7.2684294508386205E-2</v>
      </c>
      <c r="J11867">
        <f t="shared" si="1113"/>
        <v>9.5245849288260867E-2</v>
      </c>
      <c r="K11867">
        <f t="shared" si="1113"/>
        <v>0.11705878314870101</v>
      </c>
      <c r="L11867">
        <f t="shared" si="1113"/>
        <v>0.12004482309750678</v>
      </c>
      <c r="M11867">
        <f t="shared" si="1113"/>
        <v>0.12247726320904628</v>
      </c>
      <c r="N11867">
        <f t="shared" si="1113"/>
        <v>0.12309149097933272</v>
      </c>
    </row>
    <row r="11868" spans="1:14">
      <c r="A11868">
        <v>2019</v>
      </c>
      <c r="B11868">
        <v>11</v>
      </c>
      <c r="C11868">
        <v>67</v>
      </c>
      <c r="D11868" t="s">
        <v>1350</v>
      </c>
      <c r="E11868" t="s">
        <v>1351</v>
      </c>
      <c r="F11868">
        <v>2019</v>
      </c>
      <c r="G11868">
        <f t="shared" si="1111"/>
        <v>0.12216944435630522</v>
      </c>
      <c r="H11868">
        <f t="shared" si="1112"/>
        <v>5</v>
      </c>
      <c r="I11868">
        <f t="shared" si="1113"/>
        <v>7.2139835197954694E-2</v>
      </c>
      <c r="J11868">
        <f t="shared" si="1113"/>
        <v>9.4532387187875933E-2</v>
      </c>
      <c r="K11868">
        <f t="shared" si="1113"/>
        <v>0.11618192598465797</v>
      </c>
      <c r="L11868">
        <f t="shared" si="1113"/>
        <v>0.11914559827807897</v>
      </c>
      <c r="M11868">
        <f t="shared" si="1113"/>
        <v>0.12155981760788355</v>
      </c>
      <c r="N11868">
        <f t="shared" si="1113"/>
        <v>0.12216944435630522</v>
      </c>
    </row>
    <row r="11869" spans="1:14">
      <c r="A11869">
        <v>2019</v>
      </c>
      <c r="B11869">
        <v>11</v>
      </c>
      <c r="C11869">
        <v>68</v>
      </c>
      <c r="D11869" t="s">
        <v>494</v>
      </c>
      <c r="E11869" t="s">
        <v>495</v>
      </c>
      <c r="F11869">
        <v>2012</v>
      </c>
      <c r="G11869">
        <f t="shared" si="1111"/>
        <v>0.12126781251816648</v>
      </c>
      <c r="H11869">
        <f t="shared" si="1112"/>
        <v>5</v>
      </c>
      <c r="I11869">
        <f t="shared" si="1113"/>
        <v>7.1607430613852149E-2</v>
      </c>
      <c r="J11869">
        <f t="shared" si="1113"/>
        <v>9.3834721658881098E-2</v>
      </c>
      <c r="K11869">
        <f t="shared" si="1113"/>
        <v>0.11532448307791499</v>
      </c>
      <c r="L11869">
        <f t="shared" si="1113"/>
        <v>0.11826628295215919</v>
      </c>
      <c r="M11869">
        <f t="shared" si="1113"/>
        <v>0.12066268492162893</v>
      </c>
      <c r="N11869">
        <f t="shared" si="1113"/>
        <v>0.12126781251816648</v>
      </c>
    </row>
    <row r="11870" spans="1:14">
      <c r="A11870">
        <v>2019</v>
      </c>
      <c r="B11870">
        <v>11</v>
      </c>
      <c r="C11870">
        <v>69</v>
      </c>
      <c r="D11870" t="s">
        <v>1146</v>
      </c>
      <c r="E11870" t="s">
        <v>1147</v>
      </c>
      <c r="F11870">
        <v>2015</v>
      </c>
      <c r="G11870">
        <f t="shared" si="1111"/>
        <v>0.1203858530857692</v>
      </c>
      <c r="H11870">
        <f t="shared" si="1112"/>
        <v>5</v>
      </c>
      <c r="I11870">
        <f t="shared" si="1113"/>
        <v>7.1086642388615881E-2</v>
      </c>
      <c r="J11870">
        <f t="shared" si="1113"/>
        <v>9.3152278262443752E-2</v>
      </c>
      <c r="K11870">
        <f t="shared" si="1113"/>
        <v>0.11448574843328971</v>
      </c>
      <c r="L11870">
        <f t="shared" si="1113"/>
        <v>0.11740615311540965</v>
      </c>
      <c r="M11870">
        <f t="shared" si="1113"/>
        <v>0.11978512647561448</v>
      </c>
      <c r="N11870">
        <f t="shared" si="1113"/>
        <v>0.1203858530857692</v>
      </c>
    </row>
    <row r="11871" spans="1:14">
      <c r="A11871">
        <v>2019</v>
      </c>
      <c r="B11871">
        <v>11</v>
      </c>
      <c r="C11871">
        <v>70</v>
      </c>
      <c r="D11871" t="s">
        <v>1224</v>
      </c>
      <c r="E11871" t="s">
        <v>1225</v>
      </c>
      <c r="F11871">
        <v>2018</v>
      </c>
      <c r="G11871">
        <f t="shared" si="1111"/>
        <v>0.11952286093343936</v>
      </c>
      <c r="H11871">
        <f t="shared" si="1112"/>
        <v>5</v>
      </c>
      <c r="I11871">
        <f t="shared" si="1113"/>
        <v>7.0577054152586624E-2</v>
      </c>
      <c r="J11871">
        <f t="shared" si="1113"/>
        <v>9.2484511385758833E-2</v>
      </c>
      <c r="K11871">
        <f t="shared" si="1113"/>
        <v>0.11366505148328225</v>
      </c>
      <c r="L11871">
        <f t="shared" si="1113"/>
        <v>0.11656452109489601</v>
      </c>
      <c r="M11871">
        <f t="shared" si="1113"/>
        <v>0.11892644066275039</v>
      </c>
      <c r="N11871">
        <f t="shared" si="1113"/>
        <v>0.11952286093343936</v>
      </c>
    </row>
    <row r="11872" spans="1:14">
      <c r="A11872">
        <v>2019</v>
      </c>
      <c r="B11872">
        <v>11</v>
      </c>
      <c r="C11872">
        <v>71</v>
      </c>
      <c r="D11872" t="s">
        <v>22</v>
      </c>
      <c r="E11872" t="s">
        <v>23</v>
      </c>
      <c r="F11872">
        <v>2008</v>
      </c>
      <c r="G11872">
        <f t="shared" si="1111"/>
        <v>0.11867816581938533</v>
      </c>
      <c r="H11872">
        <f t="shared" si="1112"/>
        <v>5</v>
      </c>
      <c r="I11872">
        <f t="shared" si="1113"/>
        <v>7.0078270134688869E-2</v>
      </c>
      <c r="J11872">
        <f t="shared" si="1113"/>
        <v>9.1830902408504431E-2</v>
      </c>
      <c r="K11872">
        <f t="shared" si="1113"/>
        <v>0.11286175483461772</v>
      </c>
      <c r="L11872">
        <f t="shared" si="1113"/>
        <v>0.11574073323814667</v>
      </c>
      <c r="M11872">
        <f t="shared" si="1113"/>
        <v>0.11808596058575821</v>
      </c>
      <c r="N11872">
        <f t="shared" si="1113"/>
        <v>0.11867816581938533</v>
      </c>
    </row>
    <row r="11873" spans="1:14">
      <c r="A11873">
        <v>2019</v>
      </c>
      <c r="B11873">
        <v>11</v>
      </c>
      <c r="C11873">
        <v>72</v>
      </c>
      <c r="D11873" t="s">
        <v>1352</v>
      </c>
      <c r="E11873" t="s">
        <v>1353</v>
      </c>
      <c r="F11873">
        <v>2019</v>
      </c>
      <c r="G11873">
        <f t="shared" si="1111"/>
        <v>0.11785113019775793</v>
      </c>
      <c r="H11873">
        <f t="shared" si="1112"/>
        <v>5</v>
      </c>
      <c r="I11873">
        <f t="shared" si="1113"/>
        <v>6.9589913870474099E-2</v>
      </c>
      <c r="J11873">
        <f t="shared" si="1113"/>
        <v>9.1190958009855688E-2</v>
      </c>
      <c r="K11873">
        <f t="shared" si="1113"/>
        <v>0.11207525218753721</v>
      </c>
      <c r="L11873">
        <f t="shared" si="1113"/>
        <v>0.11493416777936719</v>
      </c>
      <c r="M11873">
        <f t="shared" si="1113"/>
        <v>0.11726305188014896</v>
      </c>
      <c r="N11873">
        <f t="shared" si="1113"/>
        <v>0.11785113019775793</v>
      </c>
    </row>
    <row r="11874" spans="1:14">
      <c r="A11874">
        <v>2019</v>
      </c>
      <c r="B11874">
        <v>11</v>
      </c>
      <c r="C11874">
        <v>73</v>
      </c>
      <c r="D11874" t="s">
        <v>1168</v>
      </c>
      <c r="E11874" t="s">
        <v>1169</v>
      </c>
      <c r="F11874">
        <v>2018</v>
      </c>
      <c r="G11874">
        <f t="shared" si="1111"/>
        <v>0.11704114719613057</v>
      </c>
      <c r="H11874">
        <f t="shared" si="1112"/>
        <v>5</v>
      </c>
      <c r="I11874">
        <f t="shared" ref="I11874:N11889" si="1114">$G11874*(I$1^$H11874)</f>
        <v>6.9111627007843165E-2</v>
      </c>
      <c r="J11874">
        <f t="shared" si="1114"/>
        <v>9.0564208603497412E-2</v>
      </c>
      <c r="K11874">
        <f t="shared" si="1114"/>
        <v>0.11130496641240144</v>
      </c>
      <c r="L11874">
        <f t="shared" si="1114"/>
        <v>0.11414423286698018</v>
      </c>
      <c r="M11874">
        <f t="shared" si="1114"/>
        <v>0.1164571107017955</v>
      </c>
      <c r="N11874">
        <f t="shared" si="1114"/>
        <v>0.11704114719613057</v>
      </c>
    </row>
    <row r="11875" spans="1:14">
      <c r="A11875">
        <v>2019</v>
      </c>
      <c r="B11875">
        <v>11</v>
      </c>
      <c r="C11875">
        <v>74</v>
      </c>
      <c r="D11875" t="s">
        <v>1122</v>
      </c>
      <c r="E11875" t="s">
        <v>1123</v>
      </c>
      <c r="F11875">
        <v>2017</v>
      </c>
      <c r="G11875">
        <f t="shared" si="1111"/>
        <v>0.11624763874381928</v>
      </c>
      <c r="H11875">
        <f t="shared" si="1112"/>
        <v>5</v>
      </c>
      <c r="I11875">
        <f t="shared" si="1114"/>
        <v>6.8643068201837867E-2</v>
      </c>
      <c r="J11875">
        <f t="shared" si="1114"/>
        <v>8.9950206889353804E-2</v>
      </c>
      <c r="K11875">
        <f t="shared" si="1114"/>
        <v>0.11055034776974186</v>
      </c>
      <c r="L11875">
        <f t="shared" si="1114"/>
        <v>0.11337036473827193</v>
      </c>
      <c r="M11875">
        <f t="shared" si="1114"/>
        <v>0.11566756186459236</v>
      </c>
      <c r="N11875">
        <f t="shared" si="1114"/>
        <v>0.11624763874381928</v>
      </c>
    </row>
    <row r="11876" spans="1:14">
      <c r="A11876">
        <v>2019</v>
      </c>
      <c r="B11876">
        <v>11</v>
      </c>
      <c r="C11876">
        <v>75</v>
      </c>
      <c r="D11876" t="s">
        <v>1354</v>
      </c>
      <c r="E11876" t="s">
        <v>1355</v>
      </c>
      <c r="F11876">
        <v>2019</v>
      </c>
      <c r="G11876">
        <f t="shared" si="1111"/>
        <v>0.11547005383792514</v>
      </c>
      <c r="H11876">
        <f t="shared" si="1112"/>
        <v>5</v>
      </c>
      <c r="I11876">
        <f t="shared" si="1114"/>
        <v>6.8183912090756429E-2</v>
      </c>
      <c r="J11876">
        <f t="shared" si="1114"/>
        <v>8.9348526511885185E-2</v>
      </c>
      <c r="K11876">
        <f t="shared" si="1114"/>
        <v>0.1098108722612841</v>
      </c>
      <c r="L11876">
        <f t="shared" si="1114"/>
        <v>0.11261202602835227</v>
      </c>
      <c r="M11876">
        <f t="shared" si="1114"/>
        <v>0.11489385711515059</v>
      </c>
      <c r="N11876">
        <f t="shared" si="1114"/>
        <v>0.11547005383792514</v>
      </c>
    </row>
    <row r="11877" spans="1:14">
      <c r="A11877">
        <v>2019</v>
      </c>
      <c r="B11877">
        <v>11</v>
      </c>
      <c r="C11877">
        <v>76</v>
      </c>
      <c r="D11877" t="s">
        <v>870</v>
      </c>
      <c r="E11877" t="s">
        <v>871</v>
      </c>
      <c r="F11877">
        <v>2015</v>
      </c>
      <c r="G11877">
        <f t="shared" si="1111"/>
        <v>0.11470786693528087</v>
      </c>
      <c r="H11877">
        <f t="shared" si="1112"/>
        <v>5</v>
      </c>
      <c r="I11877">
        <f t="shared" si="1114"/>
        <v>6.7733848346614028E-2</v>
      </c>
      <c r="J11877">
        <f t="shared" si="1114"/>
        <v>8.8758760815806886E-2</v>
      </c>
      <c r="K11877">
        <f t="shared" si="1114"/>
        <v>0.1090860401007053</v>
      </c>
      <c r="L11877">
        <f t="shared" si="1114"/>
        <v>0.11186870420190263</v>
      </c>
      <c r="M11877">
        <f t="shared" si="1114"/>
        <v>0.11413547353276858</v>
      </c>
      <c r="N11877">
        <f t="shared" si="1114"/>
        <v>0.11470786693528087</v>
      </c>
    </row>
    <row r="11878" spans="1:14">
      <c r="A11878">
        <v>2019</v>
      </c>
      <c r="B11878">
        <v>11</v>
      </c>
      <c r="C11878">
        <v>77</v>
      </c>
      <c r="D11878" t="s">
        <v>62</v>
      </c>
      <c r="E11878" t="s">
        <v>63</v>
      </c>
      <c r="F11878">
        <v>1999</v>
      </c>
      <c r="G11878">
        <f t="shared" si="1111"/>
        <v>0.11396057645963795</v>
      </c>
      <c r="H11878">
        <f t="shared" si="1112"/>
        <v>5</v>
      </c>
      <c r="I11878">
        <f t="shared" si="1114"/>
        <v>6.7292580793651635E-2</v>
      </c>
      <c r="J11878">
        <f t="shared" si="1114"/>
        <v>8.8180521690979077E-2</v>
      </c>
      <c r="K11878">
        <f t="shared" si="1114"/>
        <v>0.10837537429398385</v>
      </c>
      <c r="L11878">
        <f t="shared" si="1114"/>
        <v>0.11113991009731201</v>
      </c>
      <c r="M11878">
        <f t="shared" si="1114"/>
        <v>0.11339191204406827</v>
      </c>
      <c r="N11878">
        <f t="shared" si="1114"/>
        <v>0.11396057645963795</v>
      </c>
    </row>
    <row r="11879" spans="1:14">
      <c r="A11879">
        <v>2019</v>
      </c>
      <c r="B11879">
        <v>11</v>
      </c>
      <c r="C11879">
        <v>78</v>
      </c>
      <c r="D11879" t="s">
        <v>888</v>
      </c>
      <c r="E11879" t="s">
        <v>889</v>
      </c>
      <c r="F11879">
        <v>2014</v>
      </c>
      <c r="G11879">
        <f t="shared" si="1111"/>
        <v>0.11322770341445956</v>
      </c>
      <c r="H11879">
        <f t="shared" si="1112"/>
        <v>5</v>
      </c>
      <c r="I11879">
        <f t="shared" si="1114"/>
        <v>6.6859826589204252E-2</v>
      </c>
      <c r="J11879">
        <f t="shared" si="1114"/>
        <v>8.7613438499012472E-2</v>
      </c>
      <c r="K11879">
        <f t="shared" si="1114"/>
        <v>0.10767841932017928</v>
      </c>
      <c r="L11879">
        <f t="shared" si="1114"/>
        <v>0.11042517657380517</v>
      </c>
      <c r="M11879">
        <f t="shared" si="1114"/>
        <v>0.1126626960427104</v>
      </c>
      <c r="N11879">
        <f t="shared" si="1114"/>
        <v>0.11322770341445956</v>
      </c>
    </row>
    <row r="11880" spans="1:14">
      <c r="A11880">
        <v>2019</v>
      </c>
      <c r="B11880">
        <v>11</v>
      </c>
      <c r="C11880">
        <v>79</v>
      </c>
      <c r="D11880" t="s">
        <v>484</v>
      </c>
      <c r="E11880" t="s">
        <v>485</v>
      </c>
      <c r="F11880">
        <v>2011</v>
      </c>
      <c r="G11880">
        <f t="shared" si="1111"/>
        <v>0.1125087900926024</v>
      </c>
      <c r="H11880">
        <f t="shared" si="1112"/>
        <v>5</v>
      </c>
      <c r="I11880">
        <f t="shared" si="1114"/>
        <v>6.6435315461780803E-2</v>
      </c>
      <c r="J11880">
        <f t="shared" si="1114"/>
        <v>8.7057157074844599E-2</v>
      </c>
      <c r="K11880">
        <f t="shared" si="1114"/>
        <v>0.10699473990435257</v>
      </c>
      <c r="L11880">
        <f t="shared" si="1114"/>
        <v>0.10972405725306127</v>
      </c>
      <c r="M11880">
        <f t="shared" si="1114"/>
        <v>0.11194737010551484</v>
      </c>
      <c r="N11880">
        <f t="shared" si="1114"/>
        <v>0.1125087900926024</v>
      </c>
    </row>
    <row r="11881" spans="1:14">
      <c r="A11881">
        <v>2019</v>
      </c>
      <c r="B11881">
        <v>11</v>
      </c>
      <c r="C11881">
        <v>80</v>
      </c>
      <c r="D11881" t="s">
        <v>1040</v>
      </c>
      <c r="E11881" t="s">
        <v>1041</v>
      </c>
      <c r="F11881">
        <v>2016</v>
      </c>
      <c r="G11881">
        <f t="shared" si="1111"/>
        <v>0.11180339887498948</v>
      </c>
      <c r="H11881">
        <f t="shared" si="1112"/>
        <v>5</v>
      </c>
      <c r="I11881">
        <f t="shared" si="1114"/>
        <v>6.6018789001692557E-2</v>
      </c>
      <c r="J11881">
        <f t="shared" si="1114"/>
        <v>8.6511338797175805E-2</v>
      </c>
      <c r="K11881">
        <f t="shared" si="1114"/>
        <v>0.10632391987511584</v>
      </c>
      <c r="L11881">
        <f t="shared" si="1114"/>
        <v>0.10903612534762114</v>
      </c>
      <c r="M11881">
        <f t="shared" si="1114"/>
        <v>0.11124549879712821</v>
      </c>
      <c r="N11881">
        <f t="shared" si="1114"/>
        <v>0.11180339887498948</v>
      </c>
    </row>
    <row r="11882" spans="1:14">
      <c r="A11882">
        <v>2019</v>
      </c>
      <c r="B11882">
        <v>11</v>
      </c>
      <c r="C11882">
        <v>81</v>
      </c>
      <c r="D11882" t="s">
        <v>1356</v>
      </c>
      <c r="E11882" t="s">
        <v>1357</v>
      </c>
      <c r="F11882">
        <v>2019</v>
      </c>
      <c r="G11882">
        <f t="shared" si="1111"/>
        <v>0.1111111111111111</v>
      </c>
      <c r="H11882">
        <f t="shared" si="1112"/>
        <v>5</v>
      </c>
      <c r="I11882">
        <f t="shared" si="1114"/>
        <v>6.5610000000000016E-2</v>
      </c>
      <c r="J11882">
        <f t="shared" si="1114"/>
        <v>8.5975659722222222E-2</v>
      </c>
      <c r="K11882">
        <f t="shared" si="1114"/>
        <v>0.10566556109999999</v>
      </c>
      <c r="L11882">
        <f t="shared" si="1114"/>
        <v>0.10836097256909723</v>
      </c>
      <c r="M11882">
        <f t="shared" si="1114"/>
        <v>0.11055666555611099</v>
      </c>
      <c r="N11882">
        <f t="shared" si="1114"/>
        <v>0.1111111111111111</v>
      </c>
    </row>
    <row r="11883" spans="1:14">
      <c r="A11883">
        <v>2019</v>
      </c>
      <c r="B11883">
        <v>11</v>
      </c>
      <c r="C11883">
        <v>82</v>
      </c>
      <c r="D11883" t="s">
        <v>718</v>
      </c>
      <c r="E11883" t="s">
        <v>719</v>
      </c>
      <c r="F11883">
        <v>2013</v>
      </c>
      <c r="G11883">
        <f t="shared" si="1111"/>
        <v>0.11043152607484653</v>
      </c>
      <c r="H11883">
        <f t="shared" si="1112"/>
        <v>5</v>
      </c>
      <c r="I11883">
        <f t="shared" si="1114"/>
        <v>6.5208711831936148E-2</v>
      </c>
      <c r="J11883">
        <f t="shared" si="1114"/>
        <v>8.5449809775750452E-2</v>
      </c>
      <c r="K11883">
        <f t="shared" si="1114"/>
        <v>0.10501928249245145</v>
      </c>
      <c r="L11883">
        <f t="shared" si="1114"/>
        <v>0.10769820810983992</v>
      </c>
      <c r="M11883">
        <f t="shared" si="1114"/>
        <v>0.10988047165596984</v>
      </c>
      <c r="N11883">
        <f t="shared" si="1114"/>
        <v>0.11043152607484653</v>
      </c>
    </row>
    <row r="11884" spans="1:14">
      <c r="A11884">
        <v>2019</v>
      </c>
      <c r="B11884">
        <v>11</v>
      </c>
      <c r="C11884">
        <v>83</v>
      </c>
      <c r="D11884" t="s">
        <v>1084</v>
      </c>
      <c r="E11884" t="s">
        <v>1085</v>
      </c>
      <c r="F11884">
        <v>2016</v>
      </c>
      <c r="G11884">
        <f t="shared" si="1111"/>
        <v>0.10976425998969035</v>
      </c>
      <c r="H11884">
        <f t="shared" si="1112"/>
        <v>5</v>
      </c>
      <c r="I11884">
        <f t="shared" si="1114"/>
        <v>6.4814697881312278E-2</v>
      </c>
      <c r="J11884">
        <f t="shared" si="1114"/>
        <v>8.4933491998816335E-2</v>
      </c>
      <c r="K11884">
        <f t="shared" si="1114"/>
        <v>0.10438471908483218</v>
      </c>
      <c r="L11884">
        <f t="shared" si="1114"/>
        <v>0.10704745769229083</v>
      </c>
      <c r="M11884">
        <f t="shared" si="1114"/>
        <v>0.10921653523524791</v>
      </c>
      <c r="N11884">
        <f t="shared" si="1114"/>
        <v>0.10976425998969035</v>
      </c>
    </row>
    <row r="11885" spans="1:14">
      <c r="A11885">
        <v>2019</v>
      </c>
      <c r="B11885">
        <v>11</v>
      </c>
      <c r="C11885">
        <v>84</v>
      </c>
      <c r="D11885" t="s">
        <v>1358</v>
      </c>
      <c r="E11885" t="s">
        <v>1359</v>
      </c>
      <c r="F11885">
        <v>2019</v>
      </c>
      <c r="G11885">
        <f t="shared" si="1111"/>
        <v>0.10910894511799619</v>
      </c>
      <c r="H11885">
        <f t="shared" si="1112"/>
        <v>5</v>
      </c>
      <c r="I11885">
        <f t="shared" si="1114"/>
        <v>6.4427741002725594E-2</v>
      </c>
      <c r="J11885">
        <f t="shared" si="1114"/>
        <v>8.442642184303914E-2</v>
      </c>
      <c r="K11885">
        <f t="shared" si="1114"/>
        <v>0.10376152116229956</v>
      </c>
      <c r="L11885">
        <f t="shared" si="1114"/>
        <v>0.10640836268076889</v>
      </c>
      <c r="M11885">
        <f t="shared" si="1114"/>
        <v>0.10856449039131338</v>
      </c>
      <c r="N11885">
        <f t="shared" si="1114"/>
        <v>0.10910894511799619</v>
      </c>
    </row>
    <row r="11886" spans="1:14">
      <c r="A11886">
        <v>2019</v>
      </c>
      <c r="B11886">
        <v>11</v>
      </c>
      <c r="C11886">
        <v>85</v>
      </c>
      <c r="D11886" t="s">
        <v>1210</v>
      </c>
      <c r="E11886" t="s">
        <v>1211</v>
      </c>
      <c r="F11886">
        <v>2018</v>
      </c>
      <c r="G11886">
        <f t="shared" si="1111"/>
        <v>0.10846522890932808</v>
      </c>
      <c r="H11886">
        <f t="shared" si="1112"/>
        <v>5</v>
      </c>
      <c r="I11886">
        <f t="shared" si="1114"/>
        <v>6.4047633018669156E-2</v>
      </c>
      <c r="J11886">
        <f t="shared" si="1114"/>
        <v>8.3928326511611986E-2</v>
      </c>
      <c r="K11886">
        <f t="shared" si="1114"/>
        <v>0.10314935345289683</v>
      </c>
      <c r="L11886">
        <f t="shared" si="1114"/>
        <v>0.10578057925090097</v>
      </c>
      <c r="M11886">
        <f t="shared" si="1114"/>
        <v>0.10792398633296046</v>
      </c>
      <c r="N11886">
        <f t="shared" si="1114"/>
        <v>0.10846522890932808</v>
      </c>
    </row>
    <row r="11887" spans="1:14">
      <c r="A11887">
        <v>2019</v>
      </c>
      <c r="B11887">
        <v>11</v>
      </c>
      <c r="C11887">
        <v>86</v>
      </c>
      <c r="D11887" t="s">
        <v>986</v>
      </c>
      <c r="E11887" t="s">
        <v>987</v>
      </c>
      <c r="F11887">
        <v>2015</v>
      </c>
      <c r="G11887">
        <f t="shared" si="1111"/>
        <v>0.10783277320343841</v>
      </c>
      <c r="H11887">
        <f t="shared" si="1112"/>
        <v>5</v>
      </c>
      <c r="I11887">
        <f t="shared" si="1114"/>
        <v>6.3674174248898374E-2</v>
      </c>
      <c r="J11887">
        <f t="shared" si="1114"/>
        <v>8.343894434258145E-2</v>
      </c>
      <c r="K11887">
        <f t="shared" si="1114"/>
        <v>0.10254789436959327</v>
      </c>
      <c r="L11887">
        <f t="shared" si="1114"/>
        <v>0.10516377761232726</v>
      </c>
      <c r="M11887">
        <f t="shared" si="1114"/>
        <v>0.10729468658736457</v>
      </c>
      <c r="N11887">
        <f t="shared" si="1114"/>
        <v>0.10783277320343841</v>
      </c>
    </row>
    <row r="11888" spans="1:14">
      <c r="A11888">
        <v>2019</v>
      </c>
      <c r="B11888">
        <v>11</v>
      </c>
      <c r="C11888">
        <v>87</v>
      </c>
      <c r="D11888" t="s">
        <v>108</v>
      </c>
      <c r="E11888" t="s">
        <v>109</v>
      </c>
      <c r="F11888">
        <v>1997</v>
      </c>
      <c r="G11888">
        <f t="shared" si="1111"/>
        <v>0.10721125348377948</v>
      </c>
      <c r="H11888">
        <f t="shared" si="1112"/>
        <v>5</v>
      </c>
      <c r="I11888">
        <f t="shared" si="1114"/>
        <v>6.3307173069636971E-2</v>
      </c>
      <c r="J11888">
        <f t="shared" si="1114"/>
        <v>8.2958024231229027E-2</v>
      </c>
      <c r="K11888">
        <f t="shared" si="1114"/>
        <v>0.10195683530038099</v>
      </c>
      <c r="L11888">
        <f t="shared" si="1114"/>
        <v>0.10455764128068923</v>
      </c>
      <c r="M11888">
        <f t="shared" si="1114"/>
        <v>0.10667626825731884</v>
      </c>
      <c r="N11888">
        <f t="shared" si="1114"/>
        <v>0.10721125348377948</v>
      </c>
    </row>
    <row r="11889" spans="1:14">
      <c r="A11889">
        <v>2019</v>
      </c>
      <c r="B11889">
        <v>11</v>
      </c>
      <c r="C11889">
        <v>88</v>
      </c>
      <c r="D11889" t="s">
        <v>1360</v>
      </c>
      <c r="E11889" t="s">
        <v>1361</v>
      </c>
      <c r="F11889">
        <v>2019</v>
      </c>
      <c r="G11889">
        <f t="shared" si="1111"/>
        <v>0.10660035817780521</v>
      </c>
      <c r="H11889">
        <f t="shared" si="1112"/>
        <v>5</v>
      </c>
      <c r="I11889">
        <f t="shared" si="1114"/>
        <v>6.2946445500412215E-2</v>
      </c>
      <c r="J11889">
        <f t="shared" si="1114"/>
        <v>8.2485325088657899E-2</v>
      </c>
      <c r="K11889">
        <f t="shared" si="1114"/>
        <v>0.10137587994286884</v>
      </c>
      <c r="L11889">
        <f t="shared" si="1114"/>
        <v>0.10396186639524981</v>
      </c>
      <c r="M11889">
        <f t="shared" si="1114"/>
        <v>0.10606842132502728</v>
      </c>
      <c r="N11889">
        <f t="shared" si="1114"/>
        <v>0.10660035817780521</v>
      </c>
    </row>
    <row r="11890" spans="1:14">
      <c r="A11890">
        <v>2019</v>
      </c>
      <c r="B11890">
        <v>11</v>
      </c>
      <c r="C11890">
        <v>89</v>
      </c>
      <c r="D11890" t="s">
        <v>800</v>
      </c>
      <c r="E11890" t="s">
        <v>801</v>
      </c>
      <c r="F11890">
        <v>2014</v>
      </c>
      <c r="G11890">
        <f t="shared" si="1111"/>
        <v>0.105999788000636</v>
      </c>
      <c r="H11890">
        <f t="shared" si="1112"/>
        <v>5</v>
      </c>
      <c r="I11890">
        <f t="shared" ref="I11890:N11905" si="1115">$G11890*(I$1^$H11890)</f>
        <v>6.2591814816495575E-2</v>
      </c>
      <c r="J11890">
        <f t="shared" si="1115"/>
        <v>8.2020615333933372E-2</v>
      </c>
      <c r="K11890">
        <f t="shared" si="1115"/>
        <v>0.10080474368011424</v>
      </c>
      <c r="L11890">
        <f t="shared" si="1115"/>
        <v>0.10337616107880336</v>
      </c>
      <c r="M11890">
        <f t="shared" si="1115"/>
        <v>0.10547084799904484</v>
      </c>
      <c r="N11890">
        <f t="shared" si="1115"/>
        <v>0.105999788000636</v>
      </c>
    </row>
    <row r="11891" spans="1:14">
      <c r="A11891">
        <v>2019</v>
      </c>
      <c r="B11891">
        <v>11</v>
      </c>
      <c r="C11891">
        <v>90</v>
      </c>
      <c r="D11891" t="s">
        <v>872</v>
      </c>
      <c r="E11891" t="s">
        <v>873</v>
      </c>
      <c r="F11891">
        <v>2015</v>
      </c>
      <c r="G11891">
        <f t="shared" si="1111"/>
        <v>0.10540925533894598</v>
      </c>
      <c r="H11891">
        <f t="shared" si="1112"/>
        <v>5</v>
      </c>
      <c r="I11891">
        <f t="shared" si="1115"/>
        <v>6.2243111185094228E-2</v>
      </c>
      <c r="J11891">
        <f t="shared" si="1115"/>
        <v>8.1563672417346494E-2</v>
      </c>
      <c r="K11891">
        <f t="shared" si="1115"/>
        <v>0.10024315299470607</v>
      </c>
      <c r="L11891">
        <f t="shared" si="1115"/>
        <v>0.10280024483681242</v>
      </c>
      <c r="M11891">
        <f t="shared" si="1115"/>
        <v>0.10488326210123902</v>
      </c>
      <c r="N11891">
        <f t="shared" si="1115"/>
        <v>0.10540925533894598</v>
      </c>
    </row>
    <row r="11892" spans="1:14">
      <c r="A11892">
        <v>2019</v>
      </c>
      <c r="B11892">
        <v>11</v>
      </c>
      <c r="C11892">
        <v>91</v>
      </c>
      <c r="D11892" t="s">
        <v>548</v>
      </c>
      <c r="E11892" t="s">
        <v>549</v>
      </c>
      <c r="F11892">
        <v>2010</v>
      </c>
      <c r="G11892">
        <f t="shared" si="1111"/>
        <v>0.10482848367219183</v>
      </c>
      <c r="H11892">
        <f t="shared" si="1112"/>
        <v>5</v>
      </c>
      <c r="I11892">
        <f t="shared" si="1115"/>
        <v>6.1900171323592573E-2</v>
      </c>
      <c r="J11892">
        <f t="shared" si="1115"/>
        <v>8.1114282372572039E-2</v>
      </c>
      <c r="K11892">
        <f t="shared" si="1115"/>
        <v>9.9690844918359028E-2</v>
      </c>
      <c r="L11892">
        <f t="shared" si="1115"/>
        <v>0.10223384799296192</v>
      </c>
      <c r="M11892">
        <f t="shared" si="1115"/>
        <v>0.1043053884909068</v>
      </c>
      <c r="N11892">
        <f t="shared" si="1115"/>
        <v>0.10482848367219183</v>
      </c>
    </row>
    <row r="11893" spans="1:14">
      <c r="A11893">
        <v>2019</v>
      </c>
      <c r="B11893">
        <v>11</v>
      </c>
      <c r="C11893">
        <v>92</v>
      </c>
      <c r="D11893" t="s">
        <v>1362</v>
      </c>
      <c r="E11893" t="s">
        <v>1363</v>
      </c>
      <c r="F11893">
        <v>2019</v>
      </c>
      <c r="G11893">
        <f t="shared" si="1111"/>
        <v>0.10425720702853739</v>
      </c>
      <c r="H11893">
        <f t="shared" si="1112"/>
        <v>5</v>
      </c>
      <c r="I11893">
        <f t="shared" si="1115"/>
        <v>6.1562838178281058E-2</v>
      </c>
      <c r="J11893">
        <f t="shared" si="1115"/>
        <v>8.0672239395673251E-2</v>
      </c>
      <c r="K11893">
        <f t="shared" si="1115"/>
        <v>9.9147566514503391E-2</v>
      </c>
      <c r="L11893">
        <f t="shared" si="1115"/>
        <v>0.10167671115855027</v>
      </c>
      <c r="M11893">
        <f t="shared" si="1115"/>
        <v>0.10373696252341409</v>
      </c>
      <c r="N11893">
        <f t="shared" si="1115"/>
        <v>0.10425720702853739</v>
      </c>
    </row>
    <row r="11894" spans="1:14">
      <c r="A11894">
        <v>2019</v>
      </c>
      <c r="B11894">
        <v>11</v>
      </c>
      <c r="C11894">
        <v>93</v>
      </c>
      <c r="D11894" t="s">
        <v>1066</v>
      </c>
      <c r="E11894" t="s">
        <v>1067</v>
      </c>
      <c r="F11894">
        <v>2014</v>
      </c>
      <c r="G11894">
        <f t="shared" si="1111"/>
        <v>0.10369516947304253</v>
      </c>
      <c r="H11894">
        <f t="shared" si="1112"/>
        <v>5</v>
      </c>
      <c r="I11894">
        <f t="shared" si="1115"/>
        <v>6.1230960622136898E-2</v>
      </c>
      <c r="J11894">
        <f t="shared" si="1115"/>
        <v>8.0237345449072225E-2</v>
      </c>
      <c r="K11894">
        <f t="shared" si="1115"/>
        <v>9.8613074391557656E-2</v>
      </c>
      <c r="L11894">
        <f t="shared" si="1115"/>
        <v>0.10112858473334625</v>
      </c>
      <c r="M11894">
        <f t="shared" si="1115"/>
        <v>0.10317772954093872</v>
      </c>
      <c r="N11894">
        <f t="shared" si="1115"/>
        <v>0.10369516947304253</v>
      </c>
    </row>
    <row r="11895" spans="1:14">
      <c r="A11895">
        <v>2019</v>
      </c>
      <c r="B11895">
        <v>11</v>
      </c>
      <c r="C11895">
        <v>94</v>
      </c>
      <c r="D11895" t="s">
        <v>1126</v>
      </c>
      <c r="E11895" t="s">
        <v>1127</v>
      </c>
      <c r="F11895">
        <v>2017</v>
      </c>
      <c r="G11895">
        <f t="shared" si="1111"/>
        <v>0.10314212462587934</v>
      </c>
      <c r="H11895">
        <f t="shared" si="1112"/>
        <v>5</v>
      </c>
      <c r="I11895">
        <f t="shared" si="1115"/>
        <v>6.0904393170335511E-2</v>
      </c>
      <c r="J11895">
        <f t="shared" si="1115"/>
        <v>7.9809409888754748E-2</v>
      </c>
      <c r="K11895">
        <f t="shared" si="1115"/>
        <v>9.8087134244756999E-2</v>
      </c>
      <c r="L11895">
        <f t="shared" si="1115"/>
        <v>0.10058922843572987</v>
      </c>
      <c r="M11895">
        <f t="shared" si="1115"/>
        <v>0.10262744439309056</v>
      </c>
      <c r="N11895">
        <f t="shared" si="1115"/>
        <v>0.10314212462587934</v>
      </c>
    </row>
    <row r="11896" spans="1:14">
      <c r="A11896">
        <v>2019</v>
      </c>
      <c r="B11896">
        <v>11</v>
      </c>
      <c r="C11896">
        <v>95</v>
      </c>
      <c r="D11896" t="s">
        <v>1198</v>
      </c>
      <c r="E11896" t="s">
        <v>1199</v>
      </c>
      <c r="F11896">
        <v>2018</v>
      </c>
      <c r="G11896">
        <f t="shared" si="1111"/>
        <v>0.10259783520851541</v>
      </c>
      <c r="H11896">
        <f t="shared" si="1112"/>
        <v>5</v>
      </c>
      <c r="I11896">
        <f t="shared" si="1115"/>
        <v>6.0582995712276287E-2</v>
      </c>
      <c r="J11896">
        <f t="shared" si="1115"/>
        <v>7.9388249113115567E-2</v>
      </c>
      <c r="K11896">
        <f t="shared" si="1115"/>
        <v>9.7569520424578032E-2</v>
      </c>
      <c r="L11896">
        <f t="shared" si="1115"/>
        <v>0.10005841086010828</v>
      </c>
      <c r="M11896">
        <f t="shared" si="1115"/>
        <v>0.10208587098535946</v>
      </c>
      <c r="N11896">
        <f t="shared" si="1115"/>
        <v>0.10259783520851541</v>
      </c>
    </row>
    <row r="11897" spans="1:14">
      <c r="A11897">
        <v>2019</v>
      </c>
      <c r="B11897">
        <v>11</v>
      </c>
      <c r="C11897">
        <v>96</v>
      </c>
      <c r="D11897" t="s">
        <v>92</v>
      </c>
      <c r="E11897" t="s">
        <v>93</v>
      </c>
      <c r="F11897">
        <v>2004</v>
      </c>
      <c r="G11897">
        <f t="shared" si="1111"/>
        <v>0.10206207261596577</v>
      </c>
      <c r="H11897">
        <f t="shared" si="1112"/>
        <v>5</v>
      </c>
      <c r="I11897">
        <f t="shared" si="1115"/>
        <v>6.0266633259001647E-2</v>
      </c>
      <c r="J11897">
        <f t="shared" si="1115"/>
        <v>7.8973686231975065E-2</v>
      </c>
      <c r="K11897">
        <f t="shared" si="1115"/>
        <v>9.7060015529954705E-2</v>
      </c>
      <c r="L11897">
        <f t="shared" si="1115"/>
        <v>9.9535909059754887E-2</v>
      </c>
      <c r="M11897">
        <f t="shared" si="1115"/>
        <v>0.10155278185350158</v>
      </c>
      <c r="N11897">
        <f t="shared" si="1115"/>
        <v>0.10206207261596577</v>
      </c>
    </row>
    <row r="11898" spans="1:14">
      <c r="A11898">
        <v>2019</v>
      </c>
      <c r="B11898">
        <v>11</v>
      </c>
      <c r="C11898">
        <v>97</v>
      </c>
      <c r="D11898" t="s">
        <v>858</v>
      </c>
      <c r="E11898" t="s">
        <v>859</v>
      </c>
      <c r="F11898">
        <v>2015</v>
      </c>
      <c r="G11898">
        <f t="shared" si="1111"/>
        <v>0.10153461651336192</v>
      </c>
      <c r="H11898">
        <f t="shared" si="1112"/>
        <v>5</v>
      </c>
      <c r="I11898">
        <f t="shared" si="1115"/>
        <v>5.9955175704975099E-2</v>
      </c>
      <c r="J11898">
        <f t="shared" si="1115"/>
        <v>7.856555075441217E-2</v>
      </c>
      <c r="K11898">
        <f t="shared" si="1115"/>
        <v>9.6558410024619401E-2</v>
      </c>
      <c r="L11898">
        <f t="shared" si="1115"/>
        <v>9.9021508153363955E-2</v>
      </c>
      <c r="M11898">
        <f t="shared" si="1115"/>
        <v>0.10102795776212165</v>
      </c>
      <c r="N11898">
        <f t="shared" si="1115"/>
        <v>0.10153461651336192</v>
      </c>
    </row>
    <row r="11899" spans="1:14">
      <c r="A11899">
        <v>2019</v>
      </c>
      <c r="B11899">
        <v>11</v>
      </c>
      <c r="C11899">
        <v>98</v>
      </c>
      <c r="D11899" t="s">
        <v>710</v>
      </c>
      <c r="E11899" t="s">
        <v>711</v>
      </c>
      <c r="F11899">
        <v>2014</v>
      </c>
      <c r="G11899">
        <f t="shared" si="1111"/>
        <v>0.10101525445522107</v>
      </c>
      <c r="H11899">
        <f t="shared" si="1112"/>
        <v>5</v>
      </c>
      <c r="I11899">
        <f t="shared" si="1115"/>
        <v>5.9648497603263503E-2</v>
      </c>
      <c r="J11899">
        <f t="shared" si="1115"/>
        <v>7.8163678294162015E-2</v>
      </c>
      <c r="K11899">
        <f t="shared" si="1115"/>
        <v>9.6064501875031877E-2</v>
      </c>
      <c r="L11899">
        <f t="shared" si="1115"/>
        <v>9.8515000953743284E-2</v>
      </c>
      <c r="M11899">
        <f t="shared" si="1115"/>
        <v>0.10051118732584195</v>
      </c>
      <c r="N11899">
        <f t="shared" si="1115"/>
        <v>0.10101525445522107</v>
      </c>
    </row>
    <row r="11900" spans="1:14">
      <c r="A11900">
        <v>2019</v>
      </c>
      <c r="B11900">
        <v>11</v>
      </c>
      <c r="C11900">
        <v>99</v>
      </c>
      <c r="D11900" t="s">
        <v>1306</v>
      </c>
      <c r="E11900" t="s">
        <v>1307</v>
      </c>
      <c r="F11900">
        <v>2019</v>
      </c>
      <c r="G11900">
        <f t="shared" si="1111"/>
        <v>0.10050378152592121</v>
      </c>
      <c r="H11900">
        <f t="shared" si="1112"/>
        <v>5</v>
      </c>
      <c r="I11900">
        <f t="shared" si="1115"/>
        <v>5.9346477953241231E-2</v>
      </c>
      <c r="J11900">
        <f t="shared" si="1115"/>
        <v>7.7767910291422493E-2</v>
      </c>
      <c r="K11900">
        <f t="shared" si="1115"/>
        <v>9.5578096208474503E-2</v>
      </c>
      <c r="L11900">
        <f t="shared" si="1115"/>
        <v>9.8016187617188E-2</v>
      </c>
      <c r="M11900">
        <f t="shared" si="1115"/>
        <v>0.10000226665157147</v>
      </c>
      <c r="N11900">
        <f t="shared" si="1115"/>
        <v>0.10050378152592121</v>
      </c>
    </row>
    <row r="11901" spans="1:14">
      <c r="A11901">
        <v>2019</v>
      </c>
      <c r="B11901">
        <v>11</v>
      </c>
      <c r="C11901">
        <v>100</v>
      </c>
      <c r="D11901" t="s">
        <v>1312</v>
      </c>
      <c r="E11901" t="s">
        <v>1313</v>
      </c>
      <c r="F11901">
        <v>2019</v>
      </c>
      <c r="G11901">
        <f t="shared" si="1111"/>
        <v>0.1</v>
      </c>
      <c r="H11901">
        <f t="shared" si="1112"/>
        <v>5</v>
      </c>
      <c r="I11901">
        <f t="shared" si="1115"/>
        <v>5.9049000000000018E-2</v>
      </c>
      <c r="J11901">
        <f t="shared" si="1115"/>
        <v>7.7378093750000002E-2</v>
      </c>
      <c r="K11901">
        <f t="shared" si="1115"/>
        <v>9.509900499E-2</v>
      </c>
      <c r="L11901">
        <f t="shared" si="1115"/>
        <v>9.7524875312187509E-2</v>
      </c>
      <c r="M11901">
        <f t="shared" si="1115"/>
        <v>9.9500999000499912E-2</v>
      </c>
      <c r="N11901">
        <f t="shared" si="1115"/>
        <v>0.1</v>
      </c>
    </row>
    <row r="11902" spans="1:14">
      <c r="A11902">
        <v>2019</v>
      </c>
      <c r="B11902">
        <v>12</v>
      </c>
      <c r="C11902">
        <v>1</v>
      </c>
      <c r="D11902" t="s">
        <v>1256</v>
      </c>
      <c r="E11902" t="s">
        <v>1257</v>
      </c>
      <c r="F11902">
        <v>2019</v>
      </c>
      <c r="G11902">
        <f t="shared" si="1111"/>
        <v>1</v>
      </c>
      <c r="H11902">
        <f t="shared" si="1112"/>
        <v>4</v>
      </c>
      <c r="I11902">
        <f t="shared" si="1115"/>
        <v>0.65610000000000013</v>
      </c>
      <c r="J11902">
        <f t="shared" si="1115"/>
        <v>0.81450624999999999</v>
      </c>
      <c r="K11902">
        <f t="shared" si="1115"/>
        <v>0.96059600999999994</v>
      </c>
      <c r="L11902">
        <f t="shared" si="1115"/>
        <v>0.98014950062500006</v>
      </c>
      <c r="M11902">
        <f t="shared" si="1115"/>
        <v>0.99600599600100004</v>
      </c>
      <c r="N11902">
        <f t="shared" si="1115"/>
        <v>1</v>
      </c>
    </row>
    <row r="11903" spans="1:14">
      <c r="A11903">
        <v>2019</v>
      </c>
      <c r="B11903">
        <v>12</v>
      </c>
      <c r="C11903">
        <v>2</v>
      </c>
      <c r="D11903" t="s">
        <v>962</v>
      </c>
      <c r="E11903" t="s">
        <v>963</v>
      </c>
      <c r="F11903">
        <v>2016</v>
      </c>
      <c r="G11903">
        <f t="shared" si="1111"/>
        <v>0.70710678118654746</v>
      </c>
      <c r="H11903">
        <f t="shared" si="1112"/>
        <v>4</v>
      </c>
      <c r="I11903">
        <f t="shared" si="1115"/>
        <v>0.4639327591364939</v>
      </c>
      <c r="J11903">
        <f t="shared" si="1115"/>
        <v>0.57594289269382526</v>
      </c>
      <c r="K11903">
        <f t="shared" si="1115"/>
        <v>0.67924395265174053</v>
      </c>
      <c r="L11903">
        <f t="shared" si="1115"/>
        <v>0.6930703584685457</v>
      </c>
      <c r="M11903">
        <f t="shared" si="1115"/>
        <v>0.70428259387476844</v>
      </c>
      <c r="N11903">
        <f t="shared" si="1115"/>
        <v>0.70710678118654746</v>
      </c>
    </row>
    <row r="11904" spans="1:14">
      <c r="A11904">
        <v>2019</v>
      </c>
      <c r="B11904">
        <v>12</v>
      </c>
      <c r="C11904">
        <v>3</v>
      </c>
      <c r="D11904" t="s">
        <v>1104</v>
      </c>
      <c r="E11904" t="s">
        <v>1105</v>
      </c>
      <c r="F11904">
        <v>2017</v>
      </c>
      <c r="G11904">
        <f t="shared" si="1111"/>
        <v>0.57735026918962584</v>
      </c>
      <c r="H11904">
        <f t="shared" si="1112"/>
        <v>4</v>
      </c>
      <c r="I11904">
        <f t="shared" si="1115"/>
        <v>0.37879951161531361</v>
      </c>
      <c r="J11904">
        <f t="shared" si="1115"/>
        <v>0.47025540269413268</v>
      </c>
      <c r="K11904">
        <f t="shared" si="1115"/>
        <v>0.55460036495598053</v>
      </c>
      <c r="L11904">
        <f t="shared" si="1115"/>
        <v>0.56588957803192108</v>
      </c>
      <c r="M11904">
        <f t="shared" si="1115"/>
        <v>0.57504432990565879</v>
      </c>
      <c r="N11904">
        <f t="shared" si="1115"/>
        <v>0.57735026918962584</v>
      </c>
    </row>
    <row r="11905" spans="1:14">
      <c r="A11905">
        <v>2019</v>
      </c>
      <c r="B11905">
        <v>12</v>
      </c>
      <c r="C11905">
        <v>4</v>
      </c>
      <c r="D11905" t="s">
        <v>1250</v>
      </c>
      <c r="E11905" t="s">
        <v>1251</v>
      </c>
      <c r="F11905">
        <v>2018</v>
      </c>
      <c r="G11905">
        <f t="shared" si="1111"/>
        <v>0.5</v>
      </c>
      <c r="H11905">
        <f t="shared" si="1112"/>
        <v>4</v>
      </c>
      <c r="I11905">
        <f t="shared" si="1115"/>
        <v>0.32805000000000006</v>
      </c>
      <c r="J11905">
        <f t="shared" si="1115"/>
        <v>0.40725312499999999</v>
      </c>
      <c r="K11905">
        <f t="shared" si="1115"/>
        <v>0.48029800499999997</v>
      </c>
      <c r="L11905">
        <f t="shared" si="1115"/>
        <v>0.49007475031250003</v>
      </c>
      <c r="M11905">
        <f t="shared" si="1115"/>
        <v>0.49800299800050002</v>
      </c>
      <c r="N11905">
        <f t="shared" si="1115"/>
        <v>0.5</v>
      </c>
    </row>
    <row r="11906" spans="1:14">
      <c r="A11906">
        <v>2019</v>
      </c>
      <c r="B11906">
        <v>12</v>
      </c>
      <c r="C11906">
        <v>5</v>
      </c>
      <c r="D11906" t="s">
        <v>1248</v>
      </c>
      <c r="E11906" t="s">
        <v>1249</v>
      </c>
      <c r="F11906">
        <v>2018</v>
      </c>
      <c r="G11906">
        <f t="shared" si="1111"/>
        <v>0.44721359549995793</v>
      </c>
      <c r="H11906">
        <f t="shared" si="1112"/>
        <v>4</v>
      </c>
      <c r="I11906">
        <f t="shared" ref="I11906:N11921" si="1116">$G11906*(I$1^$H11906)</f>
        <v>0.29341684000752244</v>
      </c>
      <c r="J11906">
        <f t="shared" si="1116"/>
        <v>0.36425826861968758</v>
      </c>
      <c r="K11906">
        <f t="shared" si="1116"/>
        <v>0.42959159545501352</v>
      </c>
      <c r="L11906">
        <f t="shared" si="1116"/>
        <v>0.43833618230199456</v>
      </c>
      <c r="M11906">
        <f t="shared" si="1116"/>
        <v>0.44542742261112395</v>
      </c>
      <c r="N11906">
        <f t="shared" si="1116"/>
        <v>0.44721359549995793</v>
      </c>
    </row>
    <row r="11907" spans="1:14">
      <c r="A11907">
        <v>2019</v>
      </c>
      <c r="B11907">
        <v>12</v>
      </c>
      <c r="C11907">
        <v>6</v>
      </c>
      <c r="D11907" t="s">
        <v>848</v>
      </c>
      <c r="E11907" t="s">
        <v>849</v>
      </c>
      <c r="F11907">
        <v>2015</v>
      </c>
      <c r="G11907">
        <f t="shared" ref="G11907:G11970" si="1117">1/SQRT(C11907)</f>
        <v>0.40824829046386307</v>
      </c>
      <c r="H11907">
        <f t="shared" ref="H11907:H11970" si="1118">(2020*12+4)-(A11907*12+B11907)</f>
        <v>4</v>
      </c>
      <c r="I11907">
        <f t="shared" si="1116"/>
        <v>0.26785170337334063</v>
      </c>
      <c r="J11907">
        <f t="shared" si="1116"/>
        <v>0.33252078413463187</v>
      </c>
      <c r="K11907">
        <f t="shared" si="1116"/>
        <v>0.39216167890890791</v>
      </c>
      <c r="L11907">
        <f t="shared" si="1116"/>
        <v>0.40014435802916537</v>
      </c>
      <c r="M11907">
        <f t="shared" si="1116"/>
        <v>0.40661774515916549</v>
      </c>
      <c r="N11907">
        <f t="shared" si="1116"/>
        <v>0.40824829046386307</v>
      </c>
    </row>
    <row r="11908" spans="1:14">
      <c r="A11908">
        <v>2019</v>
      </c>
      <c r="B11908">
        <v>12</v>
      </c>
      <c r="C11908">
        <v>7</v>
      </c>
      <c r="D11908" t="s">
        <v>1028</v>
      </c>
      <c r="E11908" t="s">
        <v>1029</v>
      </c>
      <c r="F11908">
        <v>2017</v>
      </c>
      <c r="G11908">
        <f t="shared" si="1117"/>
        <v>0.3779644730092272</v>
      </c>
      <c r="H11908">
        <f t="shared" si="1118"/>
        <v>4</v>
      </c>
      <c r="I11908">
        <f t="shared" si="1116"/>
        <v>0.24798249074135401</v>
      </c>
      <c r="J11908">
        <f t="shared" si="1116"/>
        <v>0.30785442554397185</v>
      </c>
      <c r="K11908">
        <f t="shared" si="1116"/>
        <v>0.3630711646944163</v>
      </c>
      <c r="L11908">
        <f t="shared" si="1116"/>
        <v>0.37046168947398533</v>
      </c>
      <c r="M11908">
        <f t="shared" si="1116"/>
        <v>0.37645488139254846</v>
      </c>
      <c r="N11908">
        <f t="shared" si="1116"/>
        <v>0.3779644730092272</v>
      </c>
    </row>
    <row r="11909" spans="1:14">
      <c r="A11909">
        <v>2019</v>
      </c>
      <c r="B11909">
        <v>12</v>
      </c>
      <c r="C11909">
        <v>8</v>
      </c>
      <c r="D11909" t="s">
        <v>702</v>
      </c>
      <c r="E11909" t="s">
        <v>703</v>
      </c>
      <c r="F11909">
        <v>2014</v>
      </c>
      <c r="G11909">
        <f t="shared" si="1117"/>
        <v>0.35355339059327373</v>
      </c>
      <c r="H11909">
        <f t="shared" si="1118"/>
        <v>4</v>
      </c>
      <c r="I11909">
        <f t="shared" si="1116"/>
        <v>0.23196637956824695</v>
      </c>
      <c r="J11909">
        <f t="shared" si="1116"/>
        <v>0.28797144634691263</v>
      </c>
      <c r="K11909">
        <f t="shared" si="1116"/>
        <v>0.33962197632587027</v>
      </c>
      <c r="L11909">
        <f t="shared" si="1116"/>
        <v>0.34653517923427285</v>
      </c>
      <c r="M11909">
        <f t="shared" si="1116"/>
        <v>0.35214129693738422</v>
      </c>
      <c r="N11909">
        <f t="shared" si="1116"/>
        <v>0.35355339059327373</v>
      </c>
    </row>
    <row r="11910" spans="1:14">
      <c r="A11910">
        <v>2019</v>
      </c>
      <c r="B11910">
        <v>12</v>
      </c>
      <c r="C11910">
        <v>9</v>
      </c>
      <c r="D11910" t="s">
        <v>1176</v>
      </c>
      <c r="E11910" t="s">
        <v>1177</v>
      </c>
      <c r="F11910">
        <v>2018</v>
      </c>
      <c r="G11910">
        <f t="shared" si="1117"/>
        <v>0.33333333333333331</v>
      </c>
      <c r="H11910">
        <f t="shared" si="1118"/>
        <v>4</v>
      </c>
      <c r="I11910">
        <f t="shared" si="1116"/>
        <v>0.21870000000000003</v>
      </c>
      <c r="J11910">
        <f t="shared" si="1116"/>
        <v>0.27150208333333331</v>
      </c>
      <c r="K11910">
        <f t="shared" si="1116"/>
        <v>0.32019866999999996</v>
      </c>
      <c r="L11910">
        <f t="shared" si="1116"/>
        <v>0.32671650020833332</v>
      </c>
      <c r="M11910">
        <f t="shared" si="1116"/>
        <v>0.33200199866699998</v>
      </c>
      <c r="N11910">
        <f t="shared" si="1116"/>
        <v>0.33333333333333331</v>
      </c>
    </row>
    <row r="11911" spans="1:14">
      <c r="A11911">
        <v>2019</v>
      </c>
      <c r="B11911">
        <v>12</v>
      </c>
      <c r="C11911">
        <v>10</v>
      </c>
      <c r="D11911" t="s">
        <v>1002</v>
      </c>
      <c r="E11911" t="s">
        <v>1003</v>
      </c>
      <c r="F11911">
        <v>2016</v>
      </c>
      <c r="G11911">
        <f t="shared" si="1117"/>
        <v>0.31622776601683794</v>
      </c>
      <c r="H11911">
        <f t="shared" si="1118"/>
        <v>4</v>
      </c>
      <c r="I11911">
        <f t="shared" si="1116"/>
        <v>0.20747703728364741</v>
      </c>
      <c r="J11911">
        <f t="shared" si="1116"/>
        <v>0.2575694918442521</v>
      </c>
      <c r="K11911">
        <f t="shared" si="1116"/>
        <v>0.3037671302869881</v>
      </c>
      <c r="L11911">
        <f t="shared" si="1116"/>
        <v>0.30995048694516308</v>
      </c>
      <c r="M11911">
        <f t="shared" si="1116"/>
        <v>0.31496475105477184</v>
      </c>
      <c r="N11911">
        <f t="shared" si="1116"/>
        <v>0.31622776601683794</v>
      </c>
    </row>
    <row r="11912" spans="1:14">
      <c r="A11912">
        <v>2019</v>
      </c>
      <c r="B11912">
        <v>12</v>
      </c>
      <c r="C11912">
        <v>11</v>
      </c>
      <c r="D11912" t="s">
        <v>1320</v>
      </c>
      <c r="E11912" t="s">
        <v>1321</v>
      </c>
      <c r="F11912">
        <v>2019</v>
      </c>
      <c r="G11912">
        <f t="shared" si="1117"/>
        <v>0.30151134457776363</v>
      </c>
      <c r="H11912">
        <f t="shared" si="1118"/>
        <v>4</v>
      </c>
      <c r="I11912">
        <f t="shared" si="1116"/>
        <v>0.19782159317747075</v>
      </c>
      <c r="J11912">
        <f t="shared" si="1116"/>
        <v>0.24558287460449207</v>
      </c>
      <c r="K11912">
        <f t="shared" si="1116"/>
        <v>0.28963059457113488</v>
      </c>
      <c r="L11912">
        <f t="shared" si="1116"/>
        <v>0.29552619382066736</v>
      </c>
      <c r="M11912">
        <f t="shared" si="1116"/>
        <v>0.30030710706177621</v>
      </c>
      <c r="N11912">
        <f t="shared" si="1116"/>
        <v>0.30151134457776363</v>
      </c>
    </row>
    <row r="11913" spans="1:14">
      <c r="A11913">
        <v>2019</v>
      </c>
      <c r="B11913">
        <v>12</v>
      </c>
      <c r="C11913">
        <v>12</v>
      </c>
      <c r="D11913" t="s">
        <v>300</v>
      </c>
      <c r="E11913" t="s">
        <v>301</v>
      </c>
      <c r="F11913">
        <v>2010</v>
      </c>
      <c r="G11913">
        <f t="shared" si="1117"/>
        <v>0.28867513459481292</v>
      </c>
      <c r="H11913">
        <f t="shared" si="1118"/>
        <v>4</v>
      </c>
      <c r="I11913">
        <f t="shared" si="1116"/>
        <v>0.18939975580765681</v>
      </c>
      <c r="J11913">
        <f t="shared" si="1116"/>
        <v>0.23512770134706634</v>
      </c>
      <c r="K11913">
        <f t="shared" si="1116"/>
        <v>0.27730018247799026</v>
      </c>
      <c r="L11913">
        <f t="shared" si="1116"/>
        <v>0.28294478901596054</v>
      </c>
      <c r="M11913">
        <f t="shared" si="1116"/>
        <v>0.2875221649528294</v>
      </c>
      <c r="N11913">
        <f t="shared" si="1116"/>
        <v>0.28867513459481292</v>
      </c>
    </row>
    <row r="11914" spans="1:14">
      <c r="A11914">
        <v>2019</v>
      </c>
      <c r="B11914">
        <v>12</v>
      </c>
      <c r="C11914">
        <v>13</v>
      </c>
      <c r="D11914" t="s">
        <v>16</v>
      </c>
      <c r="E11914" t="s">
        <v>17</v>
      </c>
      <c r="F11914">
        <v>2000</v>
      </c>
      <c r="G11914">
        <f t="shared" si="1117"/>
        <v>0.27735009811261457</v>
      </c>
      <c r="H11914">
        <f t="shared" si="1118"/>
        <v>4</v>
      </c>
      <c r="I11914">
        <f t="shared" si="1116"/>
        <v>0.18196939937168646</v>
      </c>
      <c r="J11914">
        <f t="shared" si="1116"/>
        <v>0.22590338835083776</v>
      </c>
      <c r="K11914">
        <f t="shared" si="1116"/>
        <v>0.2664213976200861</v>
      </c>
      <c r="L11914">
        <f t="shared" si="1116"/>
        <v>0.27184456016337394</v>
      </c>
      <c r="M11914">
        <f t="shared" si="1116"/>
        <v>0.27624236071162978</v>
      </c>
      <c r="N11914">
        <f t="shared" si="1116"/>
        <v>0.27735009811261457</v>
      </c>
    </row>
    <row r="11915" spans="1:14">
      <c r="A11915">
        <v>2019</v>
      </c>
      <c r="B11915">
        <v>12</v>
      </c>
      <c r="C11915">
        <v>14</v>
      </c>
      <c r="D11915" t="s">
        <v>1042</v>
      </c>
      <c r="E11915" t="s">
        <v>1043</v>
      </c>
      <c r="F11915">
        <v>2017</v>
      </c>
      <c r="G11915">
        <f t="shared" si="1117"/>
        <v>0.2672612419124244</v>
      </c>
      <c r="H11915">
        <f t="shared" si="1118"/>
        <v>4</v>
      </c>
      <c r="I11915">
        <f t="shared" si="1116"/>
        <v>0.17535010081874169</v>
      </c>
      <c r="J11915">
        <f t="shared" si="1116"/>
        <v>0.21768595192043161</v>
      </c>
      <c r="K11915">
        <f t="shared" si="1116"/>
        <v>0.25673008260871966</v>
      </c>
      <c r="L11915">
        <f t="shared" si="1116"/>
        <v>0.2619559727968801</v>
      </c>
      <c r="M11915">
        <f t="shared" si="1116"/>
        <v>0.26619379944344845</v>
      </c>
      <c r="N11915">
        <f t="shared" si="1116"/>
        <v>0.2672612419124244</v>
      </c>
    </row>
    <row r="11916" spans="1:14">
      <c r="A11916">
        <v>2019</v>
      </c>
      <c r="B11916">
        <v>12</v>
      </c>
      <c r="C11916">
        <v>15</v>
      </c>
      <c r="D11916" t="s">
        <v>1340</v>
      </c>
      <c r="E11916" t="s">
        <v>1341</v>
      </c>
      <c r="F11916">
        <v>2019</v>
      </c>
      <c r="G11916">
        <f t="shared" si="1117"/>
        <v>0.2581988897471611</v>
      </c>
      <c r="H11916">
        <f t="shared" si="1118"/>
        <v>4</v>
      </c>
      <c r="I11916">
        <f t="shared" si="1116"/>
        <v>0.16940429156311243</v>
      </c>
      <c r="J11916">
        <f t="shared" si="1116"/>
        <v>0.21030460944212362</v>
      </c>
      <c r="K11916">
        <f t="shared" si="1116"/>
        <v>0.24802482327755285</v>
      </c>
      <c r="L11916">
        <f t="shared" si="1116"/>
        <v>0.25307351284760937</v>
      </c>
      <c r="M11916">
        <f t="shared" si="1116"/>
        <v>0.2571676423489736</v>
      </c>
      <c r="N11916">
        <f t="shared" si="1116"/>
        <v>0.2581988897471611</v>
      </c>
    </row>
    <row r="11917" spans="1:14">
      <c r="A11917">
        <v>2019</v>
      </c>
      <c r="B11917">
        <v>12</v>
      </c>
      <c r="C11917">
        <v>16</v>
      </c>
      <c r="D11917" t="s">
        <v>1166</v>
      </c>
      <c r="E11917" t="s">
        <v>1167</v>
      </c>
      <c r="F11917">
        <v>2018</v>
      </c>
      <c r="G11917">
        <f t="shared" si="1117"/>
        <v>0.25</v>
      </c>
      <c r="H11917">
        <f t="shared" si="1118"/>
        <v>4</v>
      </c>
      <c r="I11917">
        <f t="shared" si="1116"/>
        <v>0.16402500000000003</v>
      </c>
      <c r="J11917">
        <f t="shared" si="1116"/>
        <v>0.2036265625</v>
      </c>
      <c r="K11917">
        <f t="shared" si="1116"/>
        <v>0.24014900249999999</v>
      </c>
      <c r="L11917">
        <f t="shared" si="1116"/>
        <v>0.24503737515625001</v>
      </c>
      <c r="M11917">
        <f t="shared" si="1116"/>
        <v>0.24900149900025001</v>
      </c>
      <c r="N11917">
        <f t="shared" si="1116"/>
        <v>0.25</v>
      </c>
    </row>
    <row r="11918" spans="1:14">
      <c r="A11918">
        <v>2019</v>
      </c>
      <c r="B11918">
        <v>12</v>
      </c>
      <c r="C11918">
        <v>17</v>
      </c>
      <c r="D11918" t="s">
        <v>876</v>
      </c>
      <c r="E11918" t="s">
        <v>877</v>
      </c>
      <c r="F11918">
        <v>2015</v>
      </c>
      <c r="G11918">
        <f t="shared" si="1117"/>
        <v>0.24253562503633297</v>
      </c>
      <c r="H11918">
        <f t="shared" si="1118"/>
        <v>4</v>
      </c>
      <c r="I11918">
        <f t="shared" si="1116"/>
        <v>0.15912762358633809</v>
      </c>
      <c r="J11918">
        <f t="shared" si="1116"/>
        <v>0.19754678243974969</v>
      </c>
      <c r="K11918">
        <f t="shared" si="1116"/>
        <v>0.23297875369275753</v>
      </c>
      <c r="L11918">
        <f t="shared" si="1116"/>
        <v>0.23772117176313401</v>
      </c>
      <c r="M11918">
        <f t="shared" si="1116"/>
        <v>0.24156693678003791</v>
      </c>
      <c r="N11918">
        <f t="shared" si="1116"/>
        <v>0.24253562503633297</v>
      </c>
    </row>
    <row r="11919" spans="1:14">
      <c r="A11919">
        <v>2019</v>
      </c>
      <c r="B11919">
        <v>12</v>
      </c>
      <c r="C11919">
        <v>18</v>
      </c>
      <c r="D11919" t="s">
        <v>940</v>
      </c>
      <c r="E11919" t="s">
        <v>941</v>
      </c>
      <c r="F11919">
        <v>2016</v>
      </c>
      <c r="G11919">
        <f t="shared" si="1117"/>
        <v>0.23570226039551587</v>
      </c>
      <c r="H11919">
        <f t="shared" si="1118"/>
        <v>4</v>
      </c>
      <c r="I11919">
        <f t="shared" si="1116"/>
        <v>0.154644253045498</v>
      </c>
      <c r="J11919">
        <f t="shared" si="1116"/>
        <v>0.19198096423127514</v>
      </c>
      <c r="K11919">
        <f t="shared" si="1116"/>
        <v>0.22641465088391355</v>
      </c>
      <c r="L11919">
        <f t="shared" si="1116"/>
        <v>0.23102345282284861</v>
      </c>
      <c r="M11919">
        <f t="shared" si="1116"/>
        <v>0.23476086462492285</v>
      </c>
      <c r="N11919">
        <f t="shared" si="1116"/>
        <v>0.23570226039551587</v>
      </c>
    </row>
    <row r="11920" spans="1:14">
      <c r="A11920">
        <v>2019</v>
      </c>
      <c r="B11920">
        <v>12</v>
      </c>
      <c r="C11920">
        <v>19</v>
      </c>
      <c r="D11920" t="s">
        <v>1156</v>
      </c>
      <c r="E11920" t="s">
        <v>1157</v>
      </c>
      <c r="F11920">
        <v>2018</v>
      </c>
      <c r="G11920">
        <f t="shared" si="1117"/>
        <v>0.22941573387056174</v>
      </c>
      <c r="H11920">
        <f t="shared" si="1118"/>
        <v>4</v>
      </c>
      <c r="I11920">
        <f t="shared" si="1116"/>
        <v>0.1505196629924756</v>
      </c>
      <c r="J11920">
        <f t="shared" si="1116"/>
        <v>0.18686054908590924</v>
      </c>
      <c r="K11920">
        <f t="shared" si="1116"/>
        <v>0.22037583858728346</v>
      </c>
      <c r="L11920">
        <f t="shared" si="1116"/>
        <v>0.22486171698874902</v>
      </c>
      <c r="M11920">
        <f t="shared" si="1116"/>
        <v>0.2284994465120492</v>
      </c>
      <c r="N11920">
        <f t="shared" si="1116"/>
        <v>0.22941573387056174</v>
      </c>
    </row>
    <row r="11921" spans="1:14">
      <c r="A11921">
        <v>2019</v>
      </c>
      <c r="B11921">
        <v>12</v>
      </c>
      <c r="C11921">
        <v>20</v>
      </c>
      <c r="D11921" t="s">
        <v>812</v>
      </c>
      <c r="E11921" t="s">
        <v>813</v>
      </c>
      <c r="F11921">
        <v>2014</v>
      </c>
      <c r="G11921">
        <f t="shared" si="1117"/>
        <v>0.22360679774997896</v>
      </c>
      <c r="H11921">
        <f t="shared" si="1118"/>
        <v>4</v>
      </c>
      <c r="I11921">
        <f t="shared" si="1116"/>
        <v>0.14670842000376122</v>
      </c>
      <c r="J11921">
        <f t="shared" si="1116"/>
        <v>0.18212913430984379</v>
      </c>
      <c r="K11921">
        <f t="shared" si="1116"/>
        <v>0.21479579772750676</v>
      </c>
      <c r="L11921">
        <f t="shared" si="1116"/>
        <v>0.21916809115099728</v>
      </c>
      <c r="M11921">
        <f t="shared" si="1116"/>
        <v>0.22271371130556197</v>
      </c>
      <c r="N11921">
        <f t="shared" si="1116"/>
        <v>0.22360679774997896</v>
      </c>
    </row>
    <row r="11922" spans="1:14">
      <c r="A11922">
        <v>2019</v>
      </c>
      <c r="B11922">
        <v>12</v>
      </c>
      <c r="C11922">
        <v>21</v>
      </c>
      <c r="D11922" t="s">
        <v>1326</v>
      </c>
      <c r="E11922" t="s">
        <v>1327</v>
      </c>
      <c r="F11922">
        <v>2019</v>
      </c>
      <c r="G11922">
        <f t="shared" si="1117"/>
        <v>0.21821789023599239</v>
      </c>
      <c r="H11922">
        <f t="shared" si="1118"/>
        <v>4</v>
      </c>
      <c r="I11922">
        <f t="shared" ref="I11922:N11937" si="1119">$G11922*(I$1^$H11922)</f>
        <v>0.14317275778383465</v>
      </c>
      <c r="J11922">
        <f t="shared" si="1119"/>
        <v>0.17773983545902977</v>
      </c>
      <c r="K11922">
        <f t="shared" si="1119"/>
        <v>0.20961923467131224</v>
      </c>
      <c r="L11922">
        <f t="shared" si="1119"/>
        <v>0.21388615614224901</v>
      </c>
      <c r="M11922">
        <f t="shared" si="1119"/>
        <v>0.2173463271097365</v>
      </c>
      <c r="N11922">
        <f t="shared" si="1119"/>
        <v>0.21821789023599239</v>
      </c>
    </row>
    <row r="11923" spans="1:14">
      <c r="A11923">
        <v>2019</v>
      </c>
      <c r="B11923">
        <v>12</v>
      </c>
      <c r="C11923">
        <v>22</v>
      </c>
      <c r="D11923" t="s">
        <v>1190</v>
      </c>
      <c r="E11923" t="s">
        <v>1191</v>
      </c>
      <c r="F11923">
        <v>2018</v>
      </c>
      <c r="G11923">
        <f t="shared" si="1117"/>
        <v>0.21320071635561041</v>
      </c>
      <c r="H11923">
        <f t="shared" si="1118"/>
        <v>4</v>
      </c>
      <c r="I11923">
        <f t="shared" si="1119"/>
        <v>0.13988099000091603</v>
      </c>
      <c r="J11923">
        <f t="shared" si="1119"/>
        <v>0.17365331597612191</v>
      </c>
      <c r="K11923">
        <f t="shared" si="1119"/>
        <v>0.2047997574603411</v>
      </c>
      <c r="L11923">
        <f t="shared" si="1119"/>
        <v>0.20896857566884383</v>
      </c>
      <c r="M11923">
        <f t="shared" si="1119"/>
        <v>0.21234919184189646</v>
      </c>
      <c r="N11923">
        <f t="shared" si="1119"/>
        <v>0.21320071635561041</v>
      </c>
    </row>
    <row r="11924" spans="1:14">
      <c r="A11924">
        <v>2019</v>
      </c>
      <c r="B11924">
        <v>12</v>
      </c>
      <c r="C11924">
        <v>23</v>
      </c>
      <c r="D11924" t="s">
        <v>374</v>
      </c>
      <c r="E11924" t="s">
        <v>375</v>
      </c>
      <c r="F11924">
        <v>2011</v>
      </c>
      <c r="G11924">
        <f t="shared" si="1117"/>
        <v>0.20851441405707477</v>
      </c>
      <c r="H11924">
        <f t="shared" si="1118"/>
        <v>4</v>
      </c>
      <c r="I11924">
        <f t="shared" si="1119"/>
        <v>0.13680630706284677</v>
      </c>
      <c r="J11924">
        <f t="shared" si="1119"/>
        <v>0.16983629346457527</v>
      </c>
      <c r="K11924">
        <f t="shared" si="1119"/>
        <v>0.20029811417071391</v>
      </c>
      <c r="L11924">
        <f t="shared" si="1119"/>
        <v>0.20437529881115632</v>
      </c>
      <c r="M11924">
        <f t="shared" si="1119"/>
        <v>0.20768160665348168</v>
      </c>
      <c r="N11924">
        <f t="shared" si="1119"/>
        <v>0.20851441405707477</v>
      </c>
    </row>
    <row r="11925" spans="1:14">
      <c r="A11925">
        <v>2019</v>
      </c>
      <c r="B11925">
        <v>12</v>
      </c>
      <c r="C11925">
        <v>24</v>
      </c>
      <c r="D11925" t="s">
        <v>1342</v>
      </c>
      <c r="E11925" t="s">
        <v>1343</v>
      </c>
      <c r="F11925">
        <v>2019</v>
      </c>
      <c r="G11925">
        <f t="shared" si="1117"/>
        <v>0.20412414523193154</v>
      </c>
      <c r="H11925">
        <f t="shared" si="1118"/>
        <v>4</v>
      </c>
      <c r="I11925">
        <f t="shared" si="1119"/>
        <v>0.13392585168667032</v>
      </c>
      <c r="J11925">
        <f t="shared" si="1119"/>
        <v>0.16626039206731594</v>
      </c>
      <c r="K11925">
        <f t="shared" si="1119"/>
        <v>0.19608083945445395</v>
      </c>
      <c r="L11925">
        <f t="shared" si="1119"/>
        <v>0.20007217901458269</v>
      </c>
      <c r="M11925">
        <f t="shared" si="1119"/>
        <v>0.20330887257958274</v>
      </c>
      <c r="N11925">
        <f t="shared" si="1119"/>
        <v>0.20412414523193154</v>
      </c>
    </row>
    <row r="11926" spans="1:14">
      <c r="A11926">
        <v>2019</v>
      </c>
      <c r="B11926">
        <v>12</v>
      </c>
      <c r="C11926">
        <v>25</v>
      </c>
      <c r="D11926" t="s">
        <v>550</v>
      </c>
      <c r="E11926" t="s">
        <v>551</v>
      </c>
      <c r="F11926">
        <v>2012</v>
      </c>
      <c r="G11926">
        <f t="shared" si="1117"/>
        <v>0.2</v>
      </c>
      <c r="H11926">
        <f t="shared" si="1118"/>
        <v>4</v>
      </c>
      <c r="I11926">
        <f t="shared" si="1119"/>
        <v>0.13122000000000003</v>
      </c>
      <c r="J11926">
        <f t="shared" si="1119"/>
        <v>0.16290125</v>
      </c>
      <c r="K11926">
        <f t="shared" si="1119"/>
        <v>0.19211920199999999</v>
      </c>
      <c r="L11926">
        <f t="shared" si="1119"/>
        <v>0.19602990012500002</v>
      </c>
      <c r="M11926">
        <f t="shared" si="1119"/>
        <v>0.19920119920020002</v>
      </c>
      <c r="N11926">
        <f t="shared" si="1119"/>
        <v>0.2</v>
      </c>
    </row>
    <row r="11927" spans="1:14">
      <c r="A11927">
        <v>2019</v>
      </c>
      <c r="B11927">
        <v>12</v>
      </c>
      <c r="C11927">
        <v>26</v>
      </c>
      <c r="D11927" t="s">
        <v>1330</v>
      </c>
      <c r="E11927" t="s">
        <v>1331</v>
      </c>
      <c r="F11927">
        <v>2019</v>
      </c>
      <c r="G11927">
        <f t="shared" si="1117"/>
        <v>0.19611613513818404</v>
      </c>
      <c r="H11927">
        <f t="shared" si="1118"/>
        <v>4</v>
      </c>
      <c r="I11927">
        <f t="shared" si="1119"/>
        <v>0.12867179626416259</v>
      </c>
      <c r="J11927">
        <f t="shared" si="1119"/>
        <v>0.15973781779589552</v>
      </c>
      <c r="K11927">
        <f t="shared" si="1119"/>
        <v>0.18838837691036039</v>
      </c>
      <c r="L11927">
        <f t="shared" si="1119"/>
        <v>0.19222313192019611</v>
      </c>
      <c r="M11927">
        <f t="shared" si="1119"/>
        <v>0.19533284651017371</v>
      </c>
      <c r="N11927">
        <f t="shared" si="1119"/>
        <v>0.19611613513818404</v>
      </c>
    </row>
    <row r="11928" spans="1:14">
      <c r="A11928">
        <v>2019</v>
      </c>
      <c r="B11928">
        <v>12</v>
      </c>
      <c r="C11928">
        <v>27</v>
      </c>
      <c r="D11928" t="s">
        <v>74</v>
      </c>
      <c r="E11928" t="s">
        <v>75</v>
      </c>
      <c r="F11928">
        <v>2008</v>
      </c>
      <c r="G11928">
        <f t="shared" si="1117"/>
        <v>0.19245008972987526</v>
      </c>
      <c r="H11928">
        <f t="shared" si="1118"/>
        <v>4</v>
      </c>
      <c r="I11928">
        <f t="shared" si="1119"/>
        <v>0.12626650387177119</v>
      </c>
      <c r="J11928">
        <f t="shared" si="1119"/>
        <v>0.15675180089804422</v>
      </c>
      <c r="K11928">
        <f t="shared" si="1119"/>
        <v>0.18486678831866013</v>
      </c>
      <c r="L11928">
        <f t="shared" si="1119"/>
        <v>0.18862985934397369</v>
      </c>
      <c r="M11928">
        <f t="shared" si="1119"/>
        <v>0.19168144330188625</v>
      </c>
      <c r="N11928">
        <f t="shared" si="1119"/>
        <v>0.19245008972987526</v>
      </c>
    </row>
    <row r="11929" spans="1:14">
      <c r="A11929">
        <v>2019</v>
      </c>
      <c r="B11929">
        <v>12</v>
      </c>
      <c r="C11929">
        <v>28</v>
      </c>
      <c r="D11929" t="s">
        <v>1286</v>
      </c>
      <c r="E11929" t="s">
        <v>1287</v>
      </c>
      <c r="F11929">
        <v>2019</v>
      </c>
      <c r="G11929">
        <f t="shared" si="1117"/>
        <v>0.1889822365046136</v>
      </c>
      <c r="H11929">
        <f t="shared" si="1118"/>
        <v>4</v>
      </c>
      <c r="I11929">
        <f t="shared" si="1119"/>
        <v>0.123991245370677</v>
      </c>
      <c r="J11929">
        <f t="shared" si="1119"/>
        <v>0.15392721277198593</v>
      </c>
      <c r="K11929">
        <f t="shared" si="1119"/>
        <v>0.18153558234720815</v>
      </c>
      <c r="L11929">
        <f t="shared" si="1119"/>
        <v>0.18523084473699267</v>
      </c>
      <c r="M11929">
        <f t="shared" si="1119"/>
        <v>0.18822744069627423</v>
      </c>
      <c r="N11929">
        <f t="shared" si="1119"/>
        <v>0.1889822365046136</v>
      </c>
    </row>
    <row r="11930" spans="1:14">
      <c r="A11930">
        <v>2019</v>
      </c>
      <c r="B11930">
        <v>12</v>
      </c>
      <c r="C11930">
        <v>29</v>
      </c>
      <c r="D11930" t="s">
        <v>998</v>
      </c>
      <c r="E11930" t="s">
        <v>999</v>
      </c>
      <c r="F11930">
        <v>2016</v>
      </c>
      <c r="G11930">
        <f t="shared" si="1117"/>
        <v>0.18569533817705186</v>
      </c>
      <c r="H11930">
        <f t="shared" si="1118"/>
        <v>4</v>
      </c>
      <c r="I11930">
        <f t="shared" si="1119"/>
        <v>0.12183471137796376</v>
      </c>
      <c r="J11930">
        <f t="shared" si="1119"/>
        <v>0.15125001354107234</v>
      </c>
      <c r="K11930">
        <f t="shared" si="1119"/>
        <v>0.17837820092847667</v>
      </c>
      <c r="L11930">
        <f t="shared" si="1119"/>
        <v>0.18200919298262788</v>
      </c>
      <c r="M11930">
        <f t="shared" si="1119"/>
        <v>0.18495367025377707</v>
      </c>
      <c r="N11930">
        <f t="shared" si="1119"/>
        <v>0.18569533817705186</v>
      </c>
    </row>
    <row r="11931" spans="1:14">
      <c r="A11931">
        <v>2019</v>
      </c>
      <c r="B11931">
        <v>12</v>
      </c>
      <c r="C11931">
        <v>30</v>
      </c>
      <c r="D11931" t="s">
        <v>386</v>
      </c>
      <c r="E11931" t="s">
        <v>387</v>
      </c>
      <c r="F11931">
        <v>2011</v>
      </c>
      <c r="G11931">
        <f t="shared" si="1117"/>
        <v>0.18257418583505536</v>
      </c>
      <c r="H11931">
        <f t="shared" si="1118"/>
        <v>4</v>
      </c>
      <c r="I11931">
        <f t="shared" si="1119"/>
        <v>0.11978692332637984</v>
      </c>
      <c r="J11931">
        <f t="shared" si="1119"/>
        <v>0.14870781545131406</v>
      </c>
      <c r="K11931">
        <f t="shared" si="1119"/>
        <v>0.17538003444215269</v>
      </c>
      <c r="L11931">
        <f t="shared" si="1119"/>
        <v>0.17894999707324546</v>
      </c>
      <c r="M11931">
        <f t="shared" si="1119"/>
        <v>0.18184498380671599</v>
      </c>
      <c r="N11931">
        <f t="shared" si="1119"/>
        <v>0.18257418583505536</v>
      </c>
    </row>
    <row r="11932" spans="1:14">
      <c r="A11932">
        <v>2019</v>
      </c>
      <c r="B11932">
        <v>12</v>
      </c>
      <c r="C11932">
        <v>31</v>
      </c>
      <c r="D11932" t="s">
        <v>1336</v>
      </c>
      <c r="E11932" t="s">
        <v>1337</v>
      </c>
      <c r="F11932">
        <v>2019</v>
      </c>
      <c r="G11932">
        <f t="shared" si="1117"/>
        <v>0.17960530202677491</v>
      </c>
      <c r="H11932">
        <f t="shared" si="1118"/>
        <v>4</v>
      </c>
      <c r="I11932">
        <f t="shared" si="1119"/>
        <v>0.11783903865976704</v>
      </c>
      <c r="J11932">
        <f t="shared" si="1119"/>
        <v>0.14628964103394582</v>
      </c>
      <c r="K11932">
        <f t="shared" si="1119"/>
        <v>0.17252813650176488</v>
      </c>
      <c r="L11932">
        <f t="shared" si="1119"/>
        <v>0.17604004709114573</v>
      </c>
      <c r="M11932">
        <f t="shared" si="1119"/>
        <v>0.17888795773223837</v>
      </c>
      <c r="N11932">
        <f t="shared" si="1119"/>
        <v>0.17960530202677491</v>
      </c>
    </row>
    <row r="11933" spans="1:14">
      <c r="A11933">
        <v>2019</v>
      </c>
      <c r="B11933">
        <v>12</v>
      </c>
      <c r="C11933">
        <v>32</v>
      </c>
      <c r="D11933" t="s">
        <v>1220</v>
      </c>
      <c r="E11933" t="s">
        <v>1221</v>
      </c>
      <c r="F11933">
        <v>2018</v>
      </c>
      <c r="G11933">
        <f t="shared" si="1117"/>
        <v>0.17677669529663687</v>
      </c>
      <c r="H11933">
        <f t="shared" si="1118"/>
        <v>4</v>
      </c>
      <c r="I11933">
        <f t="shared" si="1119"/>
        <v>0.11598318978412347</v>
      </c>
      <c r="J11933">
        <f t="shared" si="1119"/>
        <v>0.14398572317345631</v>
      </c>
      <c r="K11933">
        <f t="shared" si="1119"/>
        <v>0.16981098816293513</v>
      </c>
      <c r="L11933">
        <f t="shared" si="1119"/>
        <v>0.17326758961713642</v>
      </c>
      <c r="M11933">
        <f t="shared" si="1119"/>
        <v>0.17607064846869211</v>
      </c>
      <c r="N11933">
        <f t="shared" si="1119"/>
        <v>0.17677669529663687</v>
      </c>
    </row>
    <row r="11934" spans="1:14">
      <c r="A11934">
        <v>2019</v>
      </c>
      <c r="B11934">
        <v>12</v>
      </c>
      <c r="C11934">
        <v>33</v>
      </c>
      <c r="D11934" t="s">
        <v>1096</v>
      </c>
      <c r="E11934" t="s">
        <v>1097</v>
      </c>
      <c r="F11934">
        <v>2017</v>
      </c>
      <c r="G11934">
        <f t="shared" si="1117"/>
        <v>0.17407765595569785</v>
      </c>
      <c r="H11934">
        <f t="shared" si="1118"/>
        <v>4</v>
      </c>
      <c r="I11934">
        <f t="shared" si="1119"/>
        <v>0.11421235007253339</v>
      </c>
      <c r="J11934">
        <f t="shared" si="1119"/>
        <v>0.14178733876126562</v>
      </c>
      <c r="K11934">
        <f t="shared" si="1119"/>
        <v>0.16721830174119609</v>
      </c>
      <c r="L11934">
        <f t="shared" si="1119"/>
        <v>0.17062212755494782</v>
      </c>
      <c r="M11934">
        <f t="shared" si="1119"/>
        <v>0.17338238910167425</v>
      </c>
      <c r="N11934">
        <f t="shared" si="1119"/>
        <v>0.17407765595569785</v>
      </c>
    </row>
    <row r="11935" spans="1:14">
      <c r="A11935">
        <v>2019</v>
      </c>
      <c r="B11935">
        <v>12</v>
      </c>
      <c r="C11935">
        <v>34</v>
      </c>
      <c r="D11935" t="s">
        <v>50</v>
      </c>
      <c r="E11935" t="s">
        <v>51</v>
      </c>
      <c r="F11935">
        <v>2005</v>
      </c>
      <c r="G11935">
        <f t="shared" si="1117"/>
        <v>0.17149858514250882</v>
      </c>
      <c r="H11935">
        <f t="shared" si="1118"/>
        <v>4</v>
      </c>
      <c r="I11935">
        <f t="shared" si="1119"/>
        <v>0.11252022171200006</v>
      </c>
      <c r="J11935">
        <f t="shared" si="1119"/>
        <v>0.13968666946473057</v>
      </c>
      <c r="K11935">
        <f t="shared" si="1119"/>
        <v>0.16474085660853924</v>
      </c>
      <c r="L11935">
        <f t="shared" si="1119"/>
        <v>0.16809425258532407</v>
      </c>
      <c r="M11935">
        <f t="shared" si="1119"/>
        <v>0.1708136191076268</v>
      </c>
      <c r="N11935">
        <f t="shared" si="1119"/>
        <v>0.17149858514250882</v>
      </c>
    </row>
    <row r="11936" spans="1:14">
      <c r="A11936">
        <v>2019</v>
      </c>
      <c r="B11936">
        <v>12</v>
      </c>
      <c r="C11936">
        <v>35</v>
      </c>
      <c r="D11936" t="s">
        <v>28</v>
      </c>
      <c r="E11936" t="s">
        <v>29</v>
      </c>
      <c r="F11936">
        <v>2004</v>
      </c>
      <c r="G11936">
        <f t="shared" si="1117"/>
        <v>0.1690308509457033</v>
      </c>
      <c r="H11936">
        <f t="shared" si="1118"/>
        <v>4</v>
      </c>
      <c r="I11936">
        <f t="shared" si="1119"/>
        <v>0.11090114130547596</v>
      </c>
      <c r="J11936">
        <f t="shared" si="1119"/>
        <v>0.13767668453809376</v>
      </c>
      <c r="K11936">
        <f t="shared" si="1119"/>
        <v>0.16237036098534732</v>
      </c>
      <c r="L11936">
        <f t="shared" si="1119"/>
        <v>0.1656755041446499</v>
      </c>
      <c r="M11936">
        <f t="shared" si="1119"/>
        <v>0.16835574105107179</v>
      </c>
      <c r="N11936">
        <f t="shared" si="1119"/>
        <v>0.1690308509457033</v>
      </c>
    </row>
    <row r="11937" spans="1:14">
      <c r="A11937">
        <v>2019</v>
      </c>
      <c r="B11937">
        <v>12</v>
      </c>
      <c r="C11937">
        <v>36</v>
      </c>
      <c r="D11937" t="s">
        <v>10</v>
      </c>
      <c r="E11937" t="s">
        <v>11</v>
      </c>
      <c r="F11937">
        <v>2008</v>
      </c>
      <c r="G11937">
        <f t="shared" si="1117"/>
        <v>0.16666666666666666</v>
      </c>
      <c r="H11937">
        <f t="shared" si="1118"/>
        <v>4</v>
      </c>
      <c r="I11937">
        <f t="shared" si="1119"/>
        <v>0.10935000000000002</v>
      </c>
      <c r="J11937">
        <f t="shared" si="1119"/>
        <v>0.13575104166666666</v>
      </c>
      <c r="K11937">
        <f t="shared" si="1119"/>
        <v>0.16009933499999998</v>
      </c>
      <c r="L11937">
        <f t="shared" si="1119"/>
        <v>0.16335825010416666</v>
      </c>
      <c r="M11937">
        <f t="shared" si="1119"/>
        <v>0.16600099933349999</v>
      </c>
      <c r="N11937">
        <f t="shared" si="1119"/>
        <v>0.16666666666666666</v>
      </c>
    </row>
    <row r="11938" spans="1:14">
      <c r="A11938">
        <v>2019</v>
      </c>
      <c r="B11938">
        <v>12</v>
      </c>
      <c r="C11938">
        <v>37</v>
      </c>
      <c r="D11938" t="s">
        <v>942</v>
      </c>
      <c r="E11938" t="s">
        <v>943</v>
      </c>
      <c r="F11938">
        <v>2016</v>
      </c>
      <c r="G11938">
        <f t="shared" si="1117"/>
        <v>0.16439898730535729</v>
      </c>
      <c r="H11938">
        <f t="shared" si="1118"/>
        <v>4</v>
      </c>
      <c r="I11938">
        <f t="shared" ref="I11938:N11953" si="1120">$G11938*(I$1^$H11938)</f>
        <v>0.10786217557104494</v>
      </c>
      <c r="J11938">
        <f t="shared" si="1120"/>
        <v>0.13390400265388416</v>
      </c>
      <c r="K11938">
        <f t="shared" si="1120"/>
        <v>0.15792101125356686</v>
      </c>
      <c r="L11938">
        <f t="shared" si="1120"/>
        <v>0.16113558531060168</v>
      </c>
      <c r="M11938">
        <f t="shared" si="1120"/>
        <v>0.16374237709262815</v>
      </c>
      <c r="N11938">
        <f t="shared" si="1120"/>
        <v>0.16439898730535729</v>
      </c>
    </row>
    <row r="11939" spans="1:14">
      <c r="A11939">
        <v>2019</v>
      </c>
      <c r="B11939">
        <v>12</v>
      </c>
      <c r="C11939">
        <v>38</v>
      </c>
      <c r="D11939" t="s">
        <v>18</v>
      </c>
      <c r="E11939" t="s">
        <v>19</v>
      </c>
      <c r="F11939">
        <v>1995</v>
      </c>
      <c r="G11939">
        <f t="shared" si="1117"/>
        <v>0.16222142113076254</v>
      </c>
      <c r="H11939">
        <f t="shared" si="1118"/>
        <v>4</v>
      </c>
      <c r="I11939">
        <f t="shared" si="1120"/>
        <v>0.10643347440389332</v>
      </c>
      <c r="J11939">
        <f t="shared" si="1120"/>
        <v>0.13213036139488815</v>
      </c>
      <c r="K11939">
        <f t="shared" si="1120"/>
        <v>0.15582924987474017</v>
      </c>
      <c r="L11939">
        <f t="shared" si="1120"/>
        <v>0.15900124491199474</v>
      </c>
      <c r="M11939">
        <f t="shared" si="1120"/>
        <v>0.16157350812604282</v>
      </c>
      <c r="N11939">
        <f t="shared" si="1120"/>
        <v>0.16222142113076254</v>
      </c>
    </row>
    <row r="11940" spans="1:14">
      <c r="A11940">
        <v>2019</v>
      </c>
      <c r="B11940">
        <v>12</v>
      </c>
      <c r="C11940">
        <v>39</v>
      </c>
      <c r="D11940" t="s">
        <v>1188</v>
      </c>
      <c r="E11940" t="s">
        <v>1189</v>
      </c>
      <c r="F11940">
        <v>2018</v>
      </c>
      <c r="G11940">
        <f t="shared" si="1117"/>
        <v>0.16012815380508713</v>
      </c>
      <c r="H11940">
        <f t="shared" si="1118"/>
        <v>4</v>
      </c>
      <c r="I11940">
        <f t="shared" si="1120"/>
        <v>0.10506008171151769</v>
      </c>
      <c r="J11940">
        <f t="shared" si="1120"/>
        <v>0.13042538207520474</v>
      </c>
      <c r="K11940">
        <f t="shared" si="1120"/>
        <v>0.153818465633833</v>
      </c>
      <c r="L11940">
        <f t="shared" si="1120"/>
        <v>0.15694952998805936</v>
      </c>
      <c r="M11940">
        <f t="shared" si="1120"/>
        <v>0.15948860131843715</v>
      </c>
      <c r="N11940">
        <f t="shared" si="1120"/>
        <v>0.16012815380508713</v>
      </c>
    </row>
    <row r="11941" spans="1:14">
      <c r="A11941">
        <v>2019</v>
      </c>
      <c r="B11941">
        <v>12</v>
      </c>
      <c r="C11941">
        <v>40</v>
      </c>
      <c r="D11941" t="s">
        <v>6</v>
      </c>
      <c r="E11941" t="s">
        <v>7</v>
      </c>
      <c r="F11941">
        <v>2008</v>
      </c>
      <c r="G11941">
        <f t="shared" si="1117"/>
        <v>0.15811388300841897</v>
      </c>
      <c r="H11941">
        <f t="shared" si="1118"/>
        <v>4</v>
      </c>
      <c r="I11941">
        <f t="shared" si="1120"/>
        <v>0.10373851864182371</v>
      </c>
      <c r="J11941">
        <f t="shared" si="1120"/>
        <v>0.12878474592212605</v>
      </c>
      <c r="K11941">
        <f t="shared" si="1120"/>
        <v>0.15188356514349405</v>
      </c>
      <c r="L11941">
        <f t="shared" si="1120"/>
        <v>0.15497524347258154</v>
      </c>
      <c r="M11941">
        <f t="shared" si="1120"/>
        <v>0.15748237552738592</v>
      </c>
      <c r="N11941">
        <f t="shared" si="1120"/>
        <v>0.15811388300841897</v>
      </c>
    </row>
    <row r="11942" spans="1:14">
      <c r="A11942">
        <v>2019</v>
      </c>
      <c r="B11942">
        <v>12</v>
      </c>
      <c r="C11942">
        <v>41</v>
      </c>
      <c r="D11942" t="s">
        <v>1358</v>
      </c>
      <c r="E11942" t="s">
        <v>1359</v>
      </c>
      <c r="F11942">
        <v>2019</v>
      </c>
      <c r="G11942">
        <f t="shared" si="1117"/>
        <v>0.15617376188860607</v>
      </c>
      <c r="H11942">
        <f t="shared" si="1118"/>
        <v>4</v>
      </c>
      <c r="I11942">
        <f t="shared" si="1120"/>
        <v>0.10246560517511447</v>
      </c>
      <c r="J11942">
        <f t="shared" si="1120"/>
        <v>0.12720450514428144</v>
      </c>
      <c r="K11942">
        <f t="shared" si="1120"/>
        <v>0.15001989253688505</v>
      </c>
      <c r="L11942">
        <f t="shared" si="1120"/>
        <v>0.1530736347258449</v>
      </c>
      <c r="M11942">
        <f t="shared" si="1120"/>
        <v>0.15555000325908411</v>
      </c>
      <c r="N11942">
        <f t="shared" si="1120"/>
        <v>0.15617376188860607</v>
      </c>
    </row>
    <row r="11943" spans="1:14">
      <c r="A11943">
        <v>2019</v>
      </c>
      <c r="B11943">
        <v>12</v>
      </c>
      <c r="C11943">
        <v>42</v>
      </c>
      <c r="D11943" t="s">
        <v>150</v>
      </c>
      <c r="E11943" t="s">
        <v>151</v>
      </c>
      <c r="F11943">
        <v>1994</v>
      </c>
      <c r="G11943">
        <f t="shared" si="1117"/>
        <v>0.15430334996209191</v>
      </c>
      <c r="H11943">
        <f t="shared" si="1118"/>
        <v>4</v>
      </c>
      <c r="I11943">
        <f t="shared" si="1120"/>
        <v>0.10123842791012852</v>
      </c>
      <c r="J11943">
        <f t="shared" si="1120"/>
        <v>0.12568104294006113</v>
      </c>
      <c r="K11943">
        <f t="shared" si="1120"/>
        <v>0.14822318230321913</v>
      </c>
      <c r="L11943">
        <f t="shared" si="1120"/>
        <v>0.151240351410109</v>
      </c>
      <c r="M11943">
        <f t="shared" si="1120"/>
        <v>0.15368706176528424</v>
      </c>
      <c r="N11943">
        <f t="shared" si="1120"/>
        <v>0.15430334996209191</v>
      </c>
    </row>
    <row r="11944" spans="1:14">
      <c r="A11944">
        <v>2019</v>
      </c>
      <c r="B11944">
        <v>12</v>
      </c>
      <c r="C11944">
        <v>43</v>
      </c>
      <c r="D11944" t="s">
        <v>1328</v>
      </c>
      <c r="E11944" t="s">
        <v>1329</v>
      </c>
      <c r="F11944">
        <v>2019</v>
      </c>
      <c r="G11944">
        <f t="shared" si="1117"/>
        <v>0.15249857033260467</v>
      </c>
      <c r="H11944">
        <f t="shared" si="1118"/>
        <v>4</v>
      </c>
      <c r="I11944">
        <f t="shared" si="1120"/>
        <v>0.10005431199522194</v>
      </c>
      <c r="J11944">
        <f t="shared" si="1120"/>
        <v>0.12421103865197108</v>
      </c>
      <c r="K11944">
        <f t="shared" si="1120"/>
        <v>0.1464895181922044</v>
      </c>
      <c r="L11944">
        <f t="shared" si="1120"/>
        <v>0.14947139755752892</v>
      </c>
      <c r="M11944">
        <f t="shared" si="1120"/>
        <v>0.15188949043285446</v>
      </c>
      <c r="N11944">
        <f t="shared" si="1120"/>
        <v>0.15249857033260467</v>
      </c>
    </row>
    <row r="11945" spans="1:14">
      <c r="A11945">
        <v>2019</v>
      </c>
      <c r="B11945">
        <v>12</v>
      </c>
      <c r="C11945">
        <v>44</v>
      </c>
      <c r="D11945" t="s">
        <v>1346</v>
      </c>
      <c r="E11945" t="s">
        <v>1347</v>
      </c>
      <c r="F11945">
        <v>2019</v>
      </c>
      <c r="G11945">
        <f t="shared" si="1117"/>
        <v>0.15075567228888181</v>
      </c>
      <c r="H11945">
        <f t="shared" si="1118"/>
        <v>4</v>
      </c>
      <c r="I11945">
        <f t="shared" si="1120"/>
        <v>9.8910796588735375E-2</v>
      </c>
      <c r="J11945">
        <f t="shared" si="1120"/>
        <v>0.12279143730224604</v>
      </c>
      <c r="K11945">
        <f t="shared" si="1120"/>
        <v>0.14481529728556744</v>
      </c>
      <c r="L11945">
        <f t="shared" si="1120"/>
        <v>0.14776309691033368</v>
      </c>
      <c r="M11945">
        <f t="shared" si="1120"/>
        <v>0.15015355353088811</v>
      </c>
      <c r="N11945">
        <f t="shared" si="1120"/>
        <v>0.15075567228888181</v>
      </c>
    </row>
    <row r="11946" spans="1:14">
      <c r="A11946">
        <v>2019</v>
      </c>
      <c r="B11946">
        <v>12</v>
      </c>
      <c r="C11946">
        <v>45</v>
      </c>
      <c r="D11946" t="s">
        <v>1304</v>
      </c>
      <c r="E11946" t="s">
        <v>1305</v>
      </c>
      <c r="F11946">
        <v>2019</v>
      </c>
      <c r="G11946">
        <f t="shared" si="1117"/>
        <v>0.14907119849998599</v>
      </c>
      <c r="H11946">
        <f t="shared" si="1118"/>
        <v>4</v>
      </c>
      <c r="I11946">
        <f t="shared" si="1120"/>
        <v>9.7805613335840827E-2</v>
      </c>
      <c r="J11946">
        <f t="shared" si="1120"/>
        <v>0.12141942287322921</v>
      </c>
      <c r="K11946">
        <f t="shared" si="1120"/>
        <v>0.14319719848500451</v>
      </c>
      <c r="L11946">
        <f t="shared" si="1120"/>
        <v>0.14611206076733152</v>
      </c>
      <c r="M11946">
        <f t="shared" si="1120"/>
        <v>0.14847580753704132</v>
      </c>
      <c r="N11946">
        <f t="shared" si="1120"/>
        <v>0.14907119849998599</v>
      </c>
    </row>
    <row r="11947" spans="1:14">
      <c r="A11947">
        <v>2019</v>
      </c>
      <c r="B11947">
        <v>12</v>
      </c>
      <c r="C11947">
        <v>46</v>
      </c>
      <c r="D11947" t="s">
        <v>920</v>
      </c>
      <c r="E11947" t="s">
        <v>921</v>
      </c>
      <c r="F11947">
        <v>2015</v>
      </c>
      <c r="G11947">
        <f t="shared" si="1117"/>
        <v>0.14744195615489714</v>
      </c>
      <c r="H11947">
        <f t="shared" si="1118"/>
        <v>4</v>
      </c>
      <c r="I11947">
        <f t="shared" si="1120"/>
        <v>9.6736667433228035E-2</v>
      </c>
      <c r="J11947">
        <f t="shared" si="1120"/>
        <v>0.12009239480038969</v>
      </c>
      <c r="K11947">
        <f t="shared" si="1120"/>
        <v>0.14163215478898913</v>
      </c>
      <c r="L11947">
        <f t="shared" si="1120"/>
        <v>0.14451515969639558</v>
      </c>
      <c r="M11947">
        <f t="shared" si="1120"/>
        <v>0.14685307239239409</v>
      </c>
      <c r="N11947">
        <f t="shared" si="1120"/>
        <v>0.14744195615489714</v>
      </c>
    </row>
    <row r="11948" spans="1:14">
      <c r="A11948">
        <v>2019</v>
      </c>
      <c r="B11948">
        <v>12</v>
      </c>
      <c r="C11948">
        <v>47</v>
      </c>
      <c r="D11948" t="s">
        <v>1170</v>
      </c>
      <c r="E11948" t="s">
        <v>1171</v>
      </c>
      <c r="F11948">
        <v>2018</v>
      </c>
      <c r="G11948">
        <f t="shared" si="1117"/>
        <v>0.14586499149789456</v>
      </c>
      <c r="H11948">
        <f t="shared" si="1118"/>
        <v>4</v>
      </c>
      <c r="I11948">
        <f t="shared" si="1120"/>
        <v>9.5702020921768632E-2</v>
      </c>
      <c r="J11948">
        <f t="shared" si="1120"/>
        <v>0.11880794723123198</v>
      </c>
      <c r="K11948">
        <f t="shared" si="1120"/>
        <v>0.14011732883156142</v>
      </c>
      <c r="L11948">
        <f t="shared" si="1120"/>
        <v>0.14296949857533123</v>
      </c>
      <c r="M11948">
        <f t="shared" si="1120"/>
        <v>0.14528240613853788</v>
      </c>
      <c r="N11948">
        <f t="shared" si="1120"/>
        <v>0.14586499149789456</v>
      </c>
    </row>
    <row r="11949" spans="1:14">
      <c r="A11949">
        <v>2019</v>
      </c>
      <c r="B11949">
        <v>12</v>
      </c>
      <c r="C11949">
        <v>48</v>
      </c>
      <c r="D11949" t="s">
        <v>1294</v>
      </c>
      <c r="E11949" t="s">
        <v>1295</v>
      </c>
      <c r="F11949">
        <v>2019</v>
      </c>
      <c r="G11949">
        <f t="shared" si="1117"/>
        <v>0.14433756729740646</v>
      </c>
      <c r="H11949">
        <f t="shared" si="1118"/>
        <v>4</v>
      </c>
      <c r="I11949">
        <f t="shared" si="1120"/>
        <v>9.4699877903828403E-2</v>
      </c>
      <c r="J11949">
        <f t="shared" si="1120"/>
        <v>0.11756385067353317</v>
      </c>
      <c r="K11949">
        <f t="shared" si="1120"/>
        <v>0.13865009123899513</v>
      </c>
      <c r="L11949">
        <f t="shared" si="1120"/>
        <v>0.14147239450798027</v>
      </c>
      <c r="M11949">
        <f t="shared" si="1120"/>
        <v>0.1437610824764147</v>
      </c>
      <c r="N11949">
        <f t="shared" si="1120"/>
        <v>0.14433756729740646</v>
      </c>
    </row>
    <row r="11950" spans="1:14">
      <c r="A11950">
        <v>2019</v>
      </c>
      <c r="B11950">
        <v>12</v>
      </c>
      <c r="C11950">
        <v>49</v>
      </c>
      <c r="D11950" t="s">
        <v>1186</v>
      </c>
      <c r="E11950" t="s">
        <v>1187</v>
      </c>
      <c r="F11950">
        <v>2018</v>
      </c>
      <c r="G11950">
        <f t="shared" si="1117"/>
        <v>0.14285714285714285</v>
      </c>
      <c r="H11950">
        <f t="shared" si="1118"/>
        <v>4</v>
      </c>
      <c r="I11950">
        <f t="shared" si="1120"/>
        <v>9.3728571428571439E-2</v>
      </c>
      <c r="J11950">
        <f t="shared" si="1120"/>
        <v>0.11635803571428571</v>
      </c>
      <c r="K11950">
        <f t="shared" si="1120"/>
        <v>0.13722800142857142</v>
      </c>
      <c r="L11950">
        <f t="shared" si="1120"/>
        <v>0.14002135723214285</v>
      </c>
      <c r="M11950">
        <f t="shared" si="1120"/>
        <v>0.14228657085728572</v>
      </c>
      <c r="N11950">
        <f t="shared" si="1120"/>
        <v>0.14285714285714285</v>
      </c>
    </row>
    <row r="11951" spans="1:14">
      <c r="A11951">
        <v>2019</v>
      </c>
      <c r="B11951">
        <v>12</v>
      </c>
      <c r="C11951">
        <v>50</v>
      </c>
      <c r="D11951" t="s">
        <v>262</v>
      </c>
      <c r="E11951" t="s">
        <v>263</v>
      </c>
      <c r="F11951">
        <v>2009</v>
      </c>
      <c r="G11951">
        <f t="shared" si="1117"/>
        <v>0.1414213562373095</v>
      </c>
      <c r="H11951">
        <f t="shared" si="1118"/>
        <v>4</v>
      </c>
      <c r="I11951">
        <f t="shared" si="1120"/>
        <v>9.278655182729878E-2</v>
      </c>
      <c r="J11951">
        <f t="shared" si="1120"/>
        <v>0.11518857853876507</v>
      </c>
      <c r="K11951">
        <f t="shared" si="1120"/>
        <v>0.13584879053034812</v>
      </c>
      <c r="L11951">
        <f t="shared" si="1120"/>
        <v>0.13861407169370915</v>
      </c>
      <c r="M11951">
        <f t="shared" si="1120"/>
        <v>0.1408565187749537</v>
      </c>
      <c r="N11951">
        <f t="shared" si="1120"/>
        <v>0.1414213562373095</v>
      </c>
    </row>
    <row r="11952" spans="1:14">
      <c r="A11952">
        <v>2019</v>
      </c>
      <c r="B11952">
        <v>12</v>
      </c>
      <c r="C11952">
        <v>51</v>
      </c>
      <c r="D11952" t="s">
        <v>1020</v>
      </c>
      <c r="E11952" t="s">
        <v>1021</v>
      </c>
      <c r="F11952">
        <v>2016</v>
      </c>
      <c r="G11952">
        <f t="shared" si="1117"/>
        <v>0.14002800840280097</v>
      </c>
      <c r="H11952">
        <f t="shared" si="1118"/>
        <v>4</v>
      </c>
      <c r="I11952">
        <f t="shared" si="1120"/>
        <v>9.1872376313077736E-2</v>
      </c>
      <c r="J11952">
        <f t="shared" si="1120"/>
        <v>0.1140536880191339</v>
      </c>
      <c r="K11952">
        <f t="shared" si="1120"/>
        <v>0.13451034615997706</v>
      </c>
      <c r="L11952">
        <f t="shared" si="1120"/>
        <v>0.13724838250951868</v>
      </c>
      <c r="M11952">
        <f t="shared" si="1120"/>
        <v>0.13946873597726819</v>
      </c>
      <c r="N11952">
        <f t="shared" si="1120"/>
        <v>0.14002800840280097</v>
      </c>
    </row>
    <row r="11953" spans="1:14">
      <c r="A11953">
        <v>2019</v>
      </c>
      <c r="B11953">
        <v>12</v>
      </c>
      <c r="C11953">
        <v>52</v>
      </c>
      <c r="D11953" t="s">
        <v>994</v>
      </c>
      <c r="E11953" t="s">
        <v>995</v>
      </c>
      <c r="F11953">
        <v>2016</v>
      </c>
      <c r="G11953">
        <f t="shared" si="1117"/>
        <v>0.13867504905630729</v>
      </c>
      <c r="H11953">
        <f t="shared" si="1118"/>
        <v>4</v>
      </c>
      <c r="I11953">
        <f t="shared" si="1120"/>
        <v>9.0984699685843232E-2</v>
      </c>
      <c r="J11953">
        <f t="shared" si="1120"/>
        <v>0.11295169417541888</v>
      </c>
      <c r="K11953">
        <f t="shared" si="1120"/>
        <v>0.13321069881004305</v>
      </c>
      <c r="L11953">
        <f t="shared" si="1120"/>
        <v>0.13592228008168697</v>
      </c>
      <c r="M11953">
        <f t="shared" si="1120"/>
        <v>0.13812118035581489</v>
      </c>
      <c r="N11953">
        <f t="shared" si="1120"/>
        <v>0.13867504905630729</v>
      </c>
    </row>
    <row r="11954" spans="1:14">
      <c r="A11954">
        <v>2019</v>
      </c>
      <c r="B11954">
        <v>12</v>
      </c>
      <c r="C11954">
        <v>53</v>
      </c>
      <c r="D11954" t="s">
        <v>982</v>
      </c>
      <c r="E11954" t="s">
        <v>983</v>
      </c>
      <c r="F11954">
        <v>2016</v>
      </c>
      <c r="G11954">
        <f t="shared" si="1117"/>
        <v>0.13736056394868904</v>
      </c>
      <c r="H11954">
        <f t="shared" si="1118"/>
        <v>4</v>
      </c>
      <c r="I11954">
        <f t="shared" ref="I11954:N11969" si="1121">$G11954*(I$1^$H11954)</f>
        <v>9.0122266006734897E-2</v>
      </c>
      <c r="J11954">
        <f t="shared" si="1121"/>
        <v>0.1118810378397319</v>
      </c>
      <c r="K11954">
        <f t="shared" si="1121"/>
        <v>0.13194800966046052</v>
      </c>
      <c r="L11954">
        <f t="shared" si="1121"/>
        <v>0.13463388815987595</v>
      </c>
      <c r="M11954">
        <f t="shared" si="1121"/>
        <v>0.13681194530697308</v>
      </c>
      <c r="N11954">
        <f t="shared" si="1121"/>
        <v>0.13736056394868904</v>
      </c>
    </row>
    <row r="11955" spans="1:14">
      <c r="A11955">
        <v>2019</v>
      </c>
      <c r="B11955">
        <v>12</v>
      </c>
      <c r="C11955">
        <v>54</v>
      </c>
      <c r="D11955" t="s">
        <v>1280</v>
      </c>
      <c r="E11955" t="s">
        <v>1281</v>
      </c>
      <c r="F11955">
        <v>2019</v>
      </c>
      <c r="G11955">
        <f t="shared" si="1117"/>
        <v>0.13608276348795434</v>
      </c>
      <c r="H11955">
        <f t="shared" si="1118"/>
        <v>4</v>
      </c>
      <c r="I11955">
        <f t="shared" si="1121"/>
        <v>8.9283901124446854E-2</v>
      </c>
      <c r="J11955">
        <f t="shared" si="1121"/>
        <v>0.11084026137821061</v>
      </c>
      <c r="K11955">
        <f t="shared" si="1121"/>
        <v>0.13072055963630261</v>
      </c>
      <c r="L11955">
        <f t="shared" si="1121"/>
        <v>0.13338145267638843</v>
      </c>
      <c r="M11955">
        <f t="shared" si="1121"/>
        <v>0.13553924838638848</v>
      </c>
      <c r="N11955">
        <f t="shared" si="1121"/>
        <v>0.13608276348795434</v>
      </c>
    </row>
    <row r="11956" spans="1:14">
      <c r="A11956">
        <v>2019</v>
      </c>
      <c r="B11956">
        <v>12</v>
      </c>
      <c r="C11956">
        <v>55</v>
      </c>
      <c r="D11956" t="s">
        <v>1258</v>
      </c>
      <c r="E11956" t="s">
        <v>1259</v>
      </c>
      <c r="F11956">
        <v>2018</v>
      </c>
      <c r="G11956">
        <f t="shared" si="1117"/>
        <v>0.13483997249264842</v>
      </c>
      <c r="H11956">
        <f t="shared" si="1118"/>
        <v>4</v>
      </c>
      <c r="I11956">
        <f t="shared" si="1121"/>
        <v>8.8468505952426654E-2</v>
      </c>
      <c r="J11956">
        <f t="shared" si="1121"/>
        <v>0.10982800034509022</v>
      </c>
      <c r="K11956">
        <f t="shared" si="1121"/>
        <v>0.12952673956494781</v>
      </c>
      <c r="L11956">
        <f t="shared" si="1121"/>
        <v>0.1321633317029581</v>
      </c>
      <c r="M11956">
        <f t="shared" si="1121"/>
        <v>0.13430142110328774</v>
      </c>
      <c r="N11956">
        <f t="shared" si="1121"/>
        <v>0.13483997249264842</v>
      </c>
    </row>
    <row r="11957" spans="1:14">
      <c r="A11957">
        <v>2019</v>
      </c>
      <c r="B11957">
        <v>12</v>
      </c>
      <c r="C11957">
        <v>56</v>
      </c>
      <c r="D11957" t="s">
        <v>662</v>
      </c>
      <c r="E11957" t="s">
        <v>663</v>
      </c>
      <c r="F11957">
        <v>2013</v>
      </c>
      <c r="G11957">
        <f t="shared" si="1117"/>
        <v>0.1336306209562122</v>
      </c>
      <c r="H11957">
        <f t="shared" si="1118"/>
        <v>4</v>
      </c>
      <c r="I11957">
        <f t="shared" si="1121"/>
        <v>8.7675050409370847E-2</v>
      </c>
      <c r="J11957">
        <f t="shared" si="1121"/>
        <v>0.1088429759602158</v>
      </c>
      <c r="K11957">
        <f t="shared" si="1121"/>
        <v>0.12836504130435983</v>
      </c>
      <c r="L11957">
        <f t="shared" si="1121"/>
        <v>0.13097798639844005</v>
      </c>
      <c r="M11957">
        <f t="shared" si="1121"/>
        <v>0.13309689972172423</v>
      </c>
      <c r="N11957">
        <f t="shared" si="1121"/>
        <v>0.1336306209562122</v>
      </c>
    </row>
    <row r="11958" spans="1:14">
      <c r="A11958">
        <v>2019</v>
      </c>
      <c r="B11958">
        <v>12</v>
      </c>
      <c r="C11958">
        <v>57</v>
      </c>
      <c r="D11958" t="s">
        <v>1364</v>
      </c>
      <c r="E11958" t="s">
        <v>1365</v>
      </c>
      <c r="F11958">
        <v>2019</v>
      </c>
      <c r="G11958">
        <f t="shared" si="1117"/>
        <v>0.13245323570650439</v>
      </c>
      <c r="H11958">
        <f t="shared" si="1118"/>
        <v>4</v>
      </c>
      <c r="I11958">
        <f t="shared" si="1121"/>
        <v>8.6902567947037546E-2</v>
      </c>
      <c r="J11958">
        <f t="shared" si="1121"/>
        <v>0.10788398831567099</v>
      </c>
      <c r="K11958">
        <f t="shared" si="1121"/>
        <v>0.12723404973125763</v>
      </c>
      <c r="L11958">
        <f t="shared" si="1121"/>
        <v>0.12982397283389571</v>
      </c>
      <c r="M11958">
        <f t="shared" si="1121"/>
        <v>0.13192421695341211</v>
      </c>
      <c r="N11958">
        <f t="shared" si="1121"/>
        <v>0.13245323570650439</v>
      </c>
    </row>
    <row r="11959" spans="1:14">
      <c r="A11959">
        <v>2019</v>
      </c>
      <c r="B11959">
        <v>12</v>
      </c>
      <c r="C11959">
        <v>58</v>
      </c>
      <c r="D11959" t="s">
        <v>1168</v>
      </c>
      <c r="E11959" t="s">
        <v>1169</v>
      </c>
      <c r="F11959">
        <v>2018</v>
      </c>
      <c r="G11959">
        <f t="shared" si="1117"/>
        <v>0.13130643285972254</v>
      </c>
      <c r="H11959">
        <f t="shared" si="1118"/>
        <v>4</v>
      </c>
      <c r="I11959">
        <f t="shared" si="1121"/>
        <v>8.615015059926398E-2</v>
      </c>
      <c r="J11959">
        <f t="shared" si="1121"/>
        <v>0.10694991022944939</v>
      </c>
      <c r="K11959">
        <f t="shared" si="1121"/>
        <v>0.12613243549238234</v>
      </c>
      <c r="L11959">
        <f t="shared" si="1121"/>
        <v>0.12869993459630716</v>
      </c>
      <c r="M11959">
        <f t="shared" si="1121"/>
        <v>0.1307819944417864</v>
      </c>
      <c r="N11959">
        <f t="shared" si="1121"/>
        <v>0.13130643285972254</v>
      </c>
    </row>
    <row r="11960" spans="1:14">
      <c r="A11960">
        <v>2019</v>
      </c>
      <c r="B11960">
        <v>12</v>
      </c>
      <c r="C11960">
        <v>59</v>
      </c>
      <c r="D11960" t="s">
        <v>1192</v>
      </c>
      <c r="E11960" t="s">
        <v>1193</v>
      </c>
      <c r="F11960">
        <v>2018</v>
      </c>
      <c r="G11960">
        <f t="shared" si="1117"/>
        <v>0.13018891098082389</v>
      </c>
      <c r="H11960">
        <f t="shared" si="1118"/>
        <v>4</v>
      </c>
      <c r="I11960">
        <f t="shared" si="1121"/>
        <v>8.5416944494518574E-2</v>
      </c>
      <c r="J11960">
        <f t="shared" si="1121"/>
        <v>0.10603968167457468</v>
      </c>
      <c r="K11960">
        <f t="shared" si="1121"/>
        <v>0.12505894843442461</v>
      </c>
      <c r="L11960">
        <f t="shared" si="1121"/>
        <v>0.12760459608476712</v>
      </c>
      <c r="M11960">
        <f t="shared" si="1121"/>
        <v>0.12966893594974102</v>
      </c>
      <c r="N11960">
        <f t="shared" si="1121"/>
        <v>0.13018891098082389</v>
      </c>
    </row>
    <row r="11961" spans="1:14">
      <c r="A11961">
        <v>2019</v>
      </c>
      <c r="B11961">
        <v>12</v>
      </c>
      <c r="C11961">
        <v>60</v>
      </c>
      <c r="D11961" t="s">
        <v>1366</v>
      </c>
      <c r="E11961" t="s">
        <v>1367</v>
      </c>
      <c r="F11961">
        <v>2019</v>
      </c>
      <c r="G11961">
        <f t="shared" si="1117"/>
        <v>0.12909944487358055</v>
      </c>
      <c r="H11961">
        <f t="shared" si="1118"/>
        <v>4</v>
      </c>
      <c r="I11961">
        <f t="shared" si="1121"/>
        <v>8.4702145781556215E-2</v>
      </c>
      <c r="J11961">
        <f t="shared" si="1121"/>
        <v>0.10515230472106181</v>
      </c>
      <c r="K11961">
        <f t="shared" si="1121"/>
        <v>0.12401241163877642</v>
      </c>
      <c r="L11961">
        <f t="shared" si="1121"/>
        <v>0.12653675642380469</v>
      </c>
      <c r="M11961">
        <f t="shared" si="1121"/>
        <v>0.1285838211744868</v>
      </c>
      <c r="N11961">
        <f t="shared" si="1121"/>
        <v>0.12909944487358055</v>
      </c>
    </row>
    <row r="11962" spans="1:14">
      <c r="A11962">
        <v>2019</v>
      </c>
      <c r="B11962">
        <v>12</v>
      </c>
      <c r="C11962">
        <v>61</v>
      </c>
      <c r="D11962" t="s">
        <v>718</v>
      </c>
      <c r="E11962" t="s">
        <v>719</v>
      </c>
      <c r="F11962">
        <v>2013</v>
      </c>
      <c r="G11962">
        <f t="shared" si="1117"/>
        <v>0.12803687993289598</v>
      </c>
      <c r="H11962">
        <f t="shared" si="1118"/>
        <v>4</v>
      </c>
      <c r="I11962">
        <f t="shared" si="1121"/>
        <v>8.4004996923973063E-2</v>
      </c>
      <c r="J11962">
        <f t="shared" si="1121"/>
        <v>0.10428683893584335</v>
      </c>
      <c r="K11962">
        <f t="shared" si="1121"/>
        <v>0.12299171599638893</v>
      </c>
      <c r="L11962">
        <f t="shared" si="1121"/>
        <v>0.12549528392781109</v>
      </c>
      <c r="M11962">
        <f t="shared" si="1121"/>
        <v>0.1275255001224245</v>
      </c>
      <c r="N11962">
        <f t="shared" si="1121"/>
        <v>0.12803687993289598</v>
      </c>
    </row>
    <row r="11963" spans="1:14">
      <c r="A11963">
        <v>2019</v>
      </c>
      <c r="B11963">
        <v>12</v>
      </c>
      <c r="C11963">
        <v>62</v>
      </c>
      <c r="D11963" t="s">
        <v>548</v>
      </c>
      <c r="E11963" t="s">
        <v>549</v>
      </c>
      <c r="F11963">
        <v>2010</v>
      </c>
      <c r="G11963">
        <f t="shared" si="1117"/>
        <v>0.1270001270001905</v>
      </c>
      <c r="H11963">
        <f t="shared" si="1118"/>
        <v>4</v>
      </c>
      <c r="I11963">
        <f t="shared" si="1121"/>
        <v>8.3324783324825E-2</v>
      </c>
      <c r="J11963">
        <f t="shared" si="1121"/>
        <v>0.10344239719244891</v>
      </c>
      <c r="K11963">
        <f t="shared" si="1121"/>
        <v>0.12199581526587626</v>
      </c>
      <c r="L11963">
        <f t="shared" si="1121"/>
        <v>0.12447911105854831</v>
      </c>
      <c r="M11963">
        <f t="shared" si="1121"/>
        <v>0.12649288798507824</v>
      </c>
      <c r="N11963">
        <f t="shared" si="1121"/>
        <v>0.1270001270001905</v>
      </c>
    </row>
    <row r="11964" spans="1:14">
      <c r="A11964">
        <v>2019</v>
      </c>
      <c r="B11964">
        <v>12</v>
      </c>
      <c r="C11964">
        <v>63</v>
      </c>
      <c r="D11964" t="s">
        <v>870</v>
      </c>
      <c r="E11964" t="s">
        <v>871</v>
      </c>
      <c r="F11964">
        <v>2015</v>
      </c>
      <c r="G11964">
        <f t="shared" si="1117"/>
        <v>0.12598815766974239</v>
      </c>
      <c r="H11964">
        <f t="shared" si="1118"/>
        <v>4</v>
      </c>
      <c r="I11964">
        <f t="shared" si="1121"/>
        <v>8.2660830247117997E-2</v>
      </c>
      <c r="J11964">
        <f t="shared" si="1121"/>
        <v>0.1026181418479906</v>
      </c>
      <c r="K11964">
        <f t="shared" si="1121"/>
        <v>0.12102372156480543</v>
      </c>
      <c r="L11964">
        <f t="shared" si="1121"/>
        <v>0.12348722982466177</v>
      </c>
      <c r="M11964">
        <f t="shared" si="1121"/>
        <v>0.12548496046418281</v>
      </c>
      <c r="N11964">
        <f t="shared" si="1121"/>
        <v>0.12598815766974239</v>
      </c>
    </row>
    <row r="11965" spans="1:14">
      <c r="A11965">
        <v>2019</v>
      </c>
      <c r="B11965">
        <v>12</v>
      </c>
      <c r="C11965">
        <v>64</v>
      </c>
      <c r="D11965" t="s">
        <v>1060</v>
      </c>
      <c r="E11965" t="s">
        <v>1061</v>
      </c>
      <c r="F11965">
        <v>2017</v>
      </c>
      <c r="G11965">
        <f t="shared" si="1117"/>
        <v>0.125</v>
      </c>
      <c r="H11965">
        <f t="shared" si="1118"/>
        <v>4</v>
      </c>
      <c r="I11965">
        <f t="shared" si="1121"/>
        <v>8.2012500000000016E-2</v>
      </c>
      <c r="J11965">
        <f t="shared" si="1121"/>
        <v>0.10181328125</v>
      </c>
      <c r="K11965">
        <f t="shared" si="1121"/>
        <v>0.12007450124999999</v>
      </c>
      <c r="L11965">
        <f t="shared" si="1121"/>
        <v>0.12251868757812501</v>
      </c>
      <c r="M11965">
        <f t="shared" si="1121"/>
        <v>0.124500749500125</v>
      </c>
      <c r="N11965">
        <f t="shared" si="1121"/>
        <v>0.125</v>
      </c>
    </row>
    <row r="11966" spans="1:14">
      <c r="A11966">
        <v>2019</v>
      </c>
      <c r="B11966">
        <v>12</v>
      </c>
      <c r="C11966">
        <v>65</v>
      </c>
      <c r="D11966" t="s">
        <v>1348</v>
      </c>
      <c r="E11966" t="s">
        <v>1349</v>
      </c>
      <c r="F11966">
        <v>2019</v>
      </c>
      <c r="G11966">
        <f t="shared" si="1117"/>
        <v>0.12403473458920847</v>
      </c>
      <c r="H11966">
        <f t="shared" si="1118"/>
        <v>4</v>
      </c>
      <c r="I11966">
        <f t="shared" si="1121"/>
        <v>8.1379189363979698E-2</v>
      </c>
      <c r="J11966">
        <f t="shared" si="1121"/>
        <v>0.10102706654000147</v>
      </c>
      <c r="K11966">
        <f t="shared" si="1121"/>
        <v>0.11914727114780263</v>
      </c>
      <c r="L11966">
        <f t="shared" si="1121"/>
        <v>0.1215725831677671</v>
      </c>
      <c r="M11966">
        <f t="shared" si="1121"/>
        <v>0.12353933936324427</v>
      </c>
      <c r="N11966">
        <f t="shared" si="1121"/>
        <v>0.12403473458920847</v>
      </c>
    </row>
    <row r="11967" spans="1:14">
      <c r="A11967">
        <v>2019</v>
      </c>
      <c r="B11967">
        <v>12</v>
      </c>
      <c r="C11967">
        <v>66</v>
      </c>
      <c r="D11967" t="s">
        <v>484</v>
      </c>
      <c r="E11967" t="s">
        <v>485</v>
      </c>
      <c r="F11967">
        <v>2011</v>
      </c>
      <c r="G11967">
        <f t="shared" si="1117"/>
        <v>0.12309149097933272</v>
      </c>
      <c r="H11967">
        <f t="shared" si="1118"/>
        <v>4</v>
      </c>
      <c r="I11967">
        <f t="shared" si="1121"/>
        <v>8.076032723154021E-2</v>
      </c>
      <c r="J11967">
        <f t="shared" si="1121"/>
        <v>0.10025878872448513</v>
      </c>
      <c r="K11967">
        <f t="shared" si="1121"/>
        <v>0.11824119509969801</v>
      </c>
      <c r="L11967">
        <f t="shared" si="1121"/>
        <v>0.12064806341457966</v>
      </c>
      <c r="M11967">
        <f t="shared" si="1121"/>
        <v>0.1225998630721184</v>
      </c>
      <c r="N11967">
        <f t="shared" si="1121"/>
        <v>0.12309149097933272</v>
      </c>
    </row>
    <row r="11968" spans="1:14">
      <c r="A11968">
        <v>2019</v>
      </c>
      <c r="B11968">
        <v>12</v>
      </c>
      <c r="C11968">
        <v>67</v>
      </c>
      <c r="D11968" t="s">
        <v>92</v>
      </c>
      <c r="E11968" t="s">
        <v>93</v>
      </c>
      <c r="F11968">
        <v>2004</v>
      </c>
      <c r="G11968">
        <f t="shared" si="1117"/>
        <v>0.12216944435630522</v>
      </c>
      <c r="H11968">
        <f t="shared" si="1118"/>
        <v>4</v>
      </c>
      <c r="I11968">
        <f t="shared" si="1121"/>
        <v>8.0155372442171871E-2</v>
      </c>
      <c r="J11968">
        <f t="shared" si="1121"/>
        <v>9.9507775987237826E-2</v>
      </c>
      <c r="K11968">
        <f t="shared" si="1121"/>
        <v>0.11735548079258382</v>
      </c>
      <c r="L11968">
        <f t="shared" si="1121"/>
        <v>0.1197443198774663</v>
      </c>
      <c r="M11968">
        <f t="shared" si="1121"/>
        <v>0.12168149910699054</v>
      </c>
      <c r="N11968">
        <f t="shared" si="1121"/>
        <v>0.12216944435630522</v>
      </c>
    </row>
    <row r="11969" spans="1:14">
      <c r="A11969">
        <v>2019</v>
      </c>
      <c r="B11969">
        <v>12</v>
      </c>
      <c r="C11969">
        <v>68</v>
      </c>
      <c r="D11969" t="s">
        <v>1350</v>
      </c>
      <c r="E11969" t="s">
        <v>1351</v>
      </c>
      <c r="F11969">
        <v>2019</v>
      </c>
      <c r="G11969">
        <f t="shared" si="1117"/>
        <v>0.12126781251816648</v>
      </c>
      <c r="H11969">
        <f t="shared" si="1118"/>
        <v>4</v>
      </c>
      <c r="I11969">
        <f t="shared" si="1121"/>
        <v>7.9563811793169043E-2</v>
      </c>
      <c r="J11969">
        <f t="shared" si="1121"/>
        <v>9.8773391219874843E-2</v>
      </c>
      <c r="K11969">
        <f t="shared" si="1121"/>
        <v>0.11648937684637876</v>
      </c>
      <c r="L11969">
        <f t="shared" si="1121"/>
        <v>0.118860585881567</v>
      </c>
      <c r="M11969">
        <f t="shared" si="1121"/>
        <v>0.12078346839001895</v>
      </c>
      <c r="N11969">
        <f t="shared" si="1121"/>
        <v>0.12126781251816648</v>
      </c>
    </row>
    <row r="11970" spans="1:14">
      <c r="A11970">
        <v>2019</v>
      </c>
      <c r="B11970">
        <v>12</v>
      </c>
      <c r="C11970">
        <v>69</v>
      </c>
      <c r="D11970" t="s">
        <v>1236</v>
      </c>
      <c r="E11970" t="s">
        <v>1237</v>
      </c>
      <c r="F11970">
        <v>2018</v>
      </c>
      <c r="G11970">
        <f t="shared" si="1117"/>
        <v>0.1203858530857692</v>
      </c>
      <c r="H11970">
        <f t="shared" si="1118"/>
        <v>4</v>
      </c>
      <c r="I11970">
        <f t="shared" ref="I11970:N11985" si="1122">$G11970*(I$1^$H11970)</f>
        <v>7.8985158209573192E-2</v>
      </c>
      <c r="J11970">
        <f t="shared" si="1122"/>
        <v>9.8055029749940792E-2</v>
      </c>
      <c r="K11970">
        <f t="shared" si="1122"/>
        <v>0.11564217013463607</v>
      </c>
      <c r="L11970">
        <f t="shared" si="1122"/>
        <v>0.1179961337843313</v>
      </c>
      <c r="M11970">
        <f t="shared" si="1122"/>
        <v>0.11990503150712162</v>
      </c>
      <c r="N11970">
        <f t="shared" si="1122"/>
        <v>0.1203858530857692</v>
      </c>
    </row>
    <row r="11971" spans="1:14">
      <c r="A11971">
        <v>2019</v>
      </c>
      <c r="B11971">
        <v>12</v>
      </c>
      <c r="C11971">
        <v>70</v>
      </c>
      <c r="D11971" t="s">
        <v>1360</v>
      </c>
      <c r="E11971" t="s">
        <v>1361</v>
      </c>
      <c r="F11971">
        <v>2019</v>
      </c>
      <c r="G11971">
        <f t="shared" ref="G11971:G12034" si="1123">1/SQRT(C11971)</f>
        <v>0.11952286093343936</v>
      </c>
      <c r="H11971">
        <f t="shared" ref="H11971:H12034" si="1124">(2020*12+4)-(A11971*12+B11971)</f>
        <v>4</v>
      </c>
      <c r="I11971">
        <f t="shared" si="1122"/>
        <v>7.8418949058429582E-2</v>
      </c>
      <c r="J11971">
        <f t="shared" si="1122"/>
        <v>9.7352117248167197E-2</v>
      </c>
      <c r="K11971">
        <f t="shared" si="1122"/>
        <v>0.11481318331644672</v>
      </c>
      <c r="L11971">
        <f t="shared" si="1122"/>
        <v>0.11715027245718192</v>
      </c>
      <c r="M11971">
        <f t="shared" si="1122"/>
        <v>0.11904548614889929</v>
      </c>
      <c r="N11971">
        <f t="shared" si="1122"/>
        <v>0.11952286093343936</v>
      </c>
    </row>
    <row r="11972" spans="1:14">
      <c r="A11972">
        <v>2019</v>
      </c>
      <c r="B11972">
        <v>12</v>
      </c>
      <c r="C11972">
        <v>71</v>
      </c>
      <c r="D11972" t="s">
        <v>846</v>
      </c>
      <c r="E11972" t="s">
        <v>847</v>
      </c>
      <c r="F11972">
        <v>2015</v>
      </c>
      <c r="G11972">
        <f t="shared" si="1123"/>
        <v>0.11867816581938533</v>
      </c>
      <c r="H11972">
        <f t="shared" si="1124"/>
        <v>4</v>
      </c>
      <c r="I11972">
        <f t="shared" si="1122"/>
        <v>7.7864744594098728E-2</v>
      </c>
      <c r="J11972">
        <f t="shared" si="1122"/>
        <v>9.6664107798425714E-2</v>
      </c>
      <c r="K11972">
        <f t="shared" si="1122"/>
        <v>0.11400177256021991</v>
      </c>
      <c r="L11972">
        <f t="shared" si="1122"/>
        <v>0.11632234496296148</v>
      </c>
      <c r="M11972">
        <f t="shared" si="1122"/>
        <v>0.11820416475050873</v>
      </c>
      <c r="N11972">
        <f t="shared" si="1122"/>
        <v>0.11867816581938533</v>
      </c>
    </row>
    <row r="11973" spans="1:14">
      <c r="A11973">
        <v>2019</v>
      </c>
      <c r="B11973">
        <v>12</v>
      </c>
      <c r="C11973">
        <v>72</v>
      </c>
      <c r="D11973" t="s">
        <v>494</v>
      </c>
      <c r="E11973" t="s">
        <v>495</v>
      </c>
      <c r="F11973">
        <v>2012</v>
      </c>
      <c r="G11973">
        <f t="shared" si="1123"/>
        <v>0.11785113019775793</v>
      </c>
      <c r="H11973">
        <f t="shared" si="1124"/>
        <v>4</v>
      </c>
      <c r="I11973">
        <f t="shared" si="1122"/>
        <v>7.7322126522749002E-2</v>
      </c>
      <c r="J11973">
        <f t="shared" si="1122"/>
        <v>9.5990482115637571E-2</v>
      </c>
      <c r="K11973">
        <f t="shared" si="1122"/>
        <v>0.11320732544195677</v>
      </c>
      <c r="L11973">
        <f t="shared" si="1122"/>
        <v>0.11551172641142431</v>
      </c>
      <c r="M11973">
        <f t="shared" si="1122"/>
        <v>0.11738043231246142</v>
      </c>
      <c r="N11973">
        <f t="shared" si="1122"/>
        <v>0.11785113019775793</v>
      </c>
    </row>
    <row r="11974" spans="1:14">
      <c r="A11974">
        <v>2019</v>
      </c>
      <c r="B11974">
        <v>12</v>
      </c>
      <c r="C11974">
        <v>73</v>
      </c>
      <c r="D11974" t="s">
        <v>14</v>
      </c>
      <c r="E11974" t="s">
        <v>15</v>
      </c>
      <c r="F11974">
        <v>2007</v>
      </c>
      <c r="G11974">
        <f t="shared" si="1123"/>
        <v>0.11704114719613057</v>
      </c>
      <c r="H11974">
        <f t="shared" si="1124"/>
        <v>4</v>
      </c>
      <c r="I11974">
        <f t="shared" si="1122"/>
        <v>7.6790696675381284E-2</v>
      </c>
      <c r="J11974">
        <f t="shared" si="1122"/>
        <v>9.533074589841832E-2</v>
      </c>
      <c r="K11974">
        <f t="shared" si="1122"/>
        <v>0.1124292590024257</v>
      </c>
      <c r="L11974">
        <f t="shared" si="1122"/>
        <v>0.1147178219768645</v>
      </c>
      <c r="M11974">
        <f t="shared" si="1122"/>
        <v>0.11657368438618168</v>
      </c>
      <c r="N11974">
        <f t="shared" si="1122"/>
        <v>0.11704114719613057</v>
      </c>
    </row>
    <row r="11975" spans="1:14">
      <c r="A11975">
        <v>2019</v>
      </c>
      <c r="B11975">
        <v>12</v>
      </c>
      <c r="C11975">
        <v>74</v>
      </c>
      <c r="D11975" t="s">
        <v>704</v>
      </c>
      <c r="E11975" t="s">
        <v>705</v>
      </c>
      <c r="F11975">
        <v>2014</v>
      </c>
      <c r="G11975">
        <f t="shared" si="1123"/>
        <v>0.11624763874381928</v>
      </c>
      <c r="H11975">
        <f t="shared" si="1124"/>
        <v>4</v>
      </c>
      <c r="I11975">
        <f t="shared" si="1122"/>
        <v>7.627007577981984E-2</v>
      </c>
      <c r="J11975">
        <f t="shared" si="1122"/>
        <v>9.4684428304582957E-2</v>
      </c>
      <c r="K11975">
        <f t="shared" si="1122"/>
        <v>0.11166701794923421</v>
      </c>
      <c r="L11975">
        <f t="shared" si="1122"/>
        <v>0.11394006506358988</v>
      </c>
      <c r="M11975">
        <f t="shared" si="1122"/>
        <v>0.11578334520980217</v>
      </c>
      <c r="N11975">
        <f t="shared" si="1122"/>
        <v>0.11624763874381928</v>
      </c>
    </row>
    <row r="11976" spans="1:14">
      <c r="A11976">
        <v>2019</v>
      </c>
      <c r="B11976">
        <v>12</v>
      </c>
      <c r="C11976">
        <v>75</v>
      </c>
      <c r="D11976" t="s">
        <v>986</v>
      </c>
      <c r="E11976" t="s">
        <v>987</v>
      </c>
      <c r="F11976">
        <v>2015</v>
      </c>
      <c r="G11976">
        <f t="shared" si="1123"/>
        <v>0.11547005383792514</v>
      </c>
      <c r="H11976">
        <f t="shared" si="1124"/>
        <v>4</v>
      </c>
      <c r="I11976">
        <f t="shared" si="1122"/>
        <v>7.5759902323062692E-2</v>
      </c>
      <c r="J11976">
        <f t="shared" si="1122"/>
        <v>9.4051080538826506E-2</v>
      </c>
      <c r="K11976">
        <f t="shared" si="1122"/>
        <v>0.11092007299119606</v>
      </c>
      <c r="L11976">
        <f t="shared" si="1122"/>
        <v>0.1131779156063842</v>
      </c>
      <c r="M11976">
        <f t="shared" si="1122"/>
        <v>0.11500886598113172</v>
      </c>
      <c r="N11976">
        <f t="shared" si="1122"/>
        <v>0.11547005383792514</v>
      </c>
    </row>
    <row r="11977" spans="1:14">
      <c r="A11977">
        <v>2019</v>
      </c>
      <c r="B11977">
        <v>12</v>
      </c>
      <c r="C11977">
        <v>76</v>
      </c>
      <c r="D11977" t="s">
        <v>948</v>
      </c>
      <c r="E11977" t="s">
        <v>949</v>
      </c>
      <c r="F11977">
        <v>2016</v>
      </c>
      <c r="G11977">
        <f t="shared" si="1123"/>
        <v>0.11470786693528087</v>
      </c>
      <c r="H11977">
        <f t="shared" si="1124"/>
        <v>4</v>
      </c>
      <c r="I11977">
        <f t="shared" si="1122"/>
        <v>7.52598314962378E-2</v>
      </c>
      <c r="J11977">
        <f t="shared" si="1122"/>
        <v>9.3430274542954619E-2</v>
      </c>
      <c r="K11977">
        <f t="shared" si="1122"/>
        <v>0.11018791929364173</v>
      </c>
      <c r="L11977">
        <f t="shared" si="1122"/>
        <v>0.11243085849437451</v>
      </c>
      <c r="M11977">
        <f t="shared" si="1122"/>
        <v>0.1142497232560246</v>
      </c>
      <c r="N11977">
        <f t="shared" si="1122"/>
        <v>0.11470786693528087</v>
      </c>
    </row>
    <row r="11978" spans="1:14">
      <c r="A11978">
        <v>2019</v>
      </c>
      <c r="B11978">
        <v>12</v>
      </c>
      <c r="C11978">
        <v>77</v>
      </c>
      <c r="D11978" t="s">
        <v>108</v>
      </c>
      <c r="E11978" t="s">
        <v>109</v>
      </c>
      <c r="F11978">
        <v>1997</v>
      </c>
      <c r="G11978">
        <f t="shared" si="1123"/>
        <v>0.11396057645963795</v>
      </c>
      <c r="H11978">
        <f t="shared" si="1124"/>
        <v>4</v>
      </c>
      <c r="I11978">
        <f t="shared" si="1122"/>
        <v>7.4769534215168465E-2</v>
      </c>
      <c r="J11978">
        <f t="shared" si="1122"/>
        <v>9.2821601779977975E-2</v>
      </c>
      <c r="K11978">
        <f t="shared" si="1122"/>
        <v>0.10947007504442813</v>
      </c>
      <c r="L11978">
        <f t="shared" si="1122"/>
        <v>0.11169840210785127</v>
      </c>
      <c r="M11978">
        <f t="shared" si="1122"/>
        <v>0.11350541746152981</v>
      </c>
      <c r="N11978">
        <f t="shared" si="1122"/>
        <v>0.11396057645963795</v>
      </c>
    </row>
    <row r="11979" spans="1:14">
      <c r="A11979">
        <v>2019</v>
      </c>
      <c r="B11979">
        <v>12</v>
      </c>
      <c r="C11979">
        <v>78</v>
      </c>
      <c r="D11979" t="s">
        <v>1066</v>
      </c>
      <c r="E11979" t="s">
        <v>1067</v>
      </c>
      <c r="F11979">
        <v>2014</v>
      </c>
      <c r="G11979">
        <f t="shared" si="1123"/>
        <v>0.11322770341445956</v>
      </c>
      <c r="H11979">
        <f t="shared" si="1124"/>
        <v>4</v>
      </c>
      <c r="I11979">
        <f t="shared" si="1122"/>
        <v>7.4288696210226934E-2</v>
      </c>
      <c r="J11979">
        <f t="shared" si="1122"/>
        <v>9.2224672104223651E-2</v>
      </c>
      <c r="K11979">
        <f t="shared" si="1122"/>
        <v>0.10876608012139323</v>
      </c>
      <c r="L11979">
        <f t="shared" si="1122"/>
        <v>0.11098007695859816</v>
      </c>
      <c r="M11979">
        <f t="shared" si="1122"/>
        <v>0.11277547151422462</v>
      </c>
      <c r="N11979">
        <f t="shared" si="1122"/>
        <v>0.11322770341445956</v>
      </c>
    </row>
    <row r="11980" spans="1:14">
      <c r="A11980">
        <v>2019</v>
      </c>
      <c r="B11980">
        <v>12</v>
      </c>
      <c r="C11980">
        <v>79</v>
      </c>
      <c r="D11980" t="s">
        <v>1216</v>
      </c>
      <c r="E11980" t="s">
        <v>1217</v>
      </c>
      <c r="F11980">
        <v>2018</v>
      </c>
      <c r="G11980">
        <f t="shared" si="1123"/>
        <v>0.1125087900926024</v>
      </c>
      <c r="H11980">
        <f t="shared" si="1124"/>
        <v>4</v>
      </c>
      <c r="I11980">
        <f t="shared" si="1122"/>
        <v>7.3817017179756445E-2</v>
      </c>
      <c r="J11980">
        <f t="shared" si="1122"/>
        <v>9.1639112710362722E-2</v>
      </c>
      <c r="K11980">
        <f t="shared" si="1122"/>
        <v>0.10807549485288138</v>
      </c>
      <c r="L11980">
        <f t="shared" si="1122"/>
        <v>0.1102754344251872</v>
      </c>
      <c r="M11980">
        <f t="shared" si="1122"/>
        <v>0.1120594295350499</v>
      </c>
      <c r="N11980">
        <f t="shared" si="1122"/>
        <v>0.1125087900926024</v>
      </c>
    </row>
    <row r="11981" spans="1:14">
      <c r="A11981">
        <v>2019</v>
      </c>
      <c r="B11981">
        <v>12</v>
      </c>
      <c r="C11981">
        <v>80</v>
      </c>
      <c r="D11981" t="s">
        <v>1224</v>
      </c>
      <c r="E11981" t="s">
        <v>1225</v>
      </c>
      <c r="F11981">
        <v>2018</v>
      </c>
      <c r="G11981">
        <f t="shared" si="1123"/>
        <v>0.11180339887498948</v>
      </c>
      <c r="H11981">
        <f t="shared" si="1124"/>
        <v>4</v>
      </c>
      <c r="I11981">
        <f t="shared" si="1122"/>
        <v>7.335421000188061E-2</v>
      </c>
      <c r="J11981">
        <f t="shared" si="1122"/>
        <v>9.1064567154921894E-2</v>
      </c>
      <c r="K11981">
        <f t="shared" si="1122"/>
        <v>0.10739789886375338</v>
      </c>
      <c r="L11981">
        <f t="shared" si="1122"/>
        <v>0.10958404557549864</v>
      </c>
      <c r="M11981">
        <f t="shared" si="1122"/>
        <v>0.11135685565278099</v>
      </c>
      <c r="N11981">
        <f t="shared" si="1122"/>
        <v>0.11180339887498948</v>
      </c>
    </row>
    <row r="11982" spans="1:14">
      <c r="A11982">
        <v>2019</v>
      </c>
      <c r="B11982">
        <v>12</v>
      </c>
      <c r="C11982">
        <v>81</v>
      </c>
      <c r="D11982" t="s">
        <v>1146</v>
      </c>
      <c r="E11982" t="s">
        <v>1147</v>
      </c>
      <c r="F11982">
        <v>2015</v>
      </c>
      <c r="G11982">
        <f t="shared" si="1123"/>
        <v>0.1111111111111111</v>
      </c>
      <c r="H11982">
        <f t="shared" si="1124"/>
        <v>4</v>
      </c>
      <c r="I11982">
        <f t="shared" si="1122"/>
        <v>7.2900000000000006E-2</v>
      </c>
      <c r="J11982">
        <f t="shared" si="1122"/>
        <v>9.0500694444444432E-2</v>
      </c>
      <c r="K11982">
        <f t="shared" si="1122"/>
        <v>0.10673288999999998</v>
      </c>
      <c r="L11982">
        <f t="shared" si="1122"/>
        <v>0.10890550006944444</v>
      </c>
      <c r="M11982">
        <f t="shared" si="1122"/>
        <v>0.11066733288899999</v>
      </c>
      <c r="N11982">
        <f t="shared" si="1122"/>
        <v>0.1111111111111111</v>
      </c>
    </row>
    <row r="11983" spans="1:14">
      <c r="A11983">
        <v>2019</v>
      </c>
      <c r="B11983">
        <v>12</v>
      </c>
      <c r="C11983">
        <v>82</v>
      </c>
      <c r="D11983" t="s">
        <v>1084</v>
      </c>
      <c r="E11983" t="s">
        <v>1085</v>
      </c>
      <c r="F11983">
        <v>2016</v>
      </c>
      <c r="G11983">
        <f t="shared" si="1123"/>
        <v>0.11043152607484653</v>
      </c>
      <c r="H11983">
        <f t="shared" si="1124"/>
        <v>4</v>
      </c>
      <c r="I11983">
        <f t="shared" si="1122"/>
        <v>7.2454124257706823E-2</v>
      </c>
      <c r="J11983">
        <f t="shared" si="1122"/>
        <v>8.9947168185000467E-2</v>
      </c>
      <c r="K11983">
        <f t="shared" si="1122"/>
        <v>0.10608008332570854</v>
      </c>
      <c r="L11983">
        <f t="shared" si="1122"/>
        <v>0.1082394051355175</v>
      </c>
      <c r="M11983">
        <f t="shared" si="1122"/>
        <v>0.10999046211808793</v>
      </c>
      <c r="N11983">
        <f t="shared" si="1122"/>
        <v>0.11043152607484653</v>
      </c>
    </row>
    <row r="11984" spans="1:14">
      <c r="A11984">
        <v>2019</v>
      </c>
      <c r="B11984">
        <v>12</v>
      </c>
      <c r="C11984">
        <v>83</v>
      </c>
      <c r="D11984" t="s">
        <v>1254</v>
      </c>
      <c r="E11984" t="s">
        <v>1255</v>
      </c>
      <c r="F11984">
        <v>2011</v>
      </c>
      <c r="G11984">
        <f t="shared" si="1123"/>
        <v>0.10976425998969035</v>
      </c>
      <c r="H11984">
        <f t="shared" si="1124"/>
        <v>4</v>
      </c>
      <c r="I11984">
        <f t="shared" si="1122"/>
        <v>7.2016330979235849E-2</v>
      </c>
      <c r="J11984">
        <f t="shared" si="1122"/>
        <v>8.9403675788227721E-2</v>
      </c>
      <c r="K11984">
        <f t="shared" si="1122"/>
        <v>0.10543911018669919</v>
      </c>
      <c r="L11984">
        <f t="shared" si="1122"/>
        <v>0.10758538461536767</v>
      </c>
      <c r="M11984">
        <f t="shared" si="1122"/>
        <v>0.10932586109634425</v>
      </c>
      <c r="N11984">
        <f t="shared" si="1122"/>
        <v>0.10976425998969035</v>
      </c>
    </row>
    <row r="11985" spans="1:14">
      <c r="A11985">
        <v>2019</v>
      </c>
      <c r="B11985">
        <v>12</v>
      </c>
      <c r="C11985">
        <v>84</v>
      </c>
      <c r="D11985" t="s">
        <v>1062</v>
      </c>
      <c r="E11985" t="s">
        <v>1063</v>
      </c>
      <c r="F11985">
        <v>2017</v>
      </c>
      <c r="G11985">
        <f t="shared" si="1123"/>
        <v>0.10910894511799619</v>
      </c>
      <c r="H11985">
        <f t="shared" si="1124"/>
        <v>4</v>
      </c>
      <c r="I11985">
        <f t="shared" si="1122"/>
        <v>7.1586378891917324E-2</v>
      </c>
      <c r="J11985">
        <f t="shared" si="1122"/>
        <v>8.8869917729514886E-2</v>
      </c>
      <c r="K11985">
        <f t="shared" si="1122"/>
        <v>0.10480961733565612</v>
      </c>
      <c r="L11985">
        <f t="shared" si="1122"/>
        <v>0.10694307807112451</v>
      </c>
      <c r="M11985">
        <f t="shared" si="1122"/>
        <v>0.10867316355486825</v>
      </c>
      <c r="N11985">
        <f t="shared" si="1122"/>
        <v>0.10910894511799619</v>
      </c>
    </row>
    <row r="11986" spans="1:14">
      <c r="A11986">
        <v>2019</v>
      </c>
      <c r="B11986">
        <v>12</v>
      </c>
      <c r="C11986">
        <v>85</v>
      </c>
      <c r="D11986" t="s">
        <v>1312</v>
      </c>
      <c r="E11986" t="s">
        <v>1313</v>
      </c>
      <c r="F11986">
        <v>2019</v>
      </c>
      <c r="G11986">
        <f t="shared" si="1123"/>
        <v>0.10846522890932808</v>
      </c>
      <c r="H11986">
        <f t="shared" si="1124"/>
        <v>4</v>
      </c>
      <c r="I11986">
        <f t="shared" ref="I11986:N12001" si="1125">$G11986*(I$1^$H11986)</f>
        <v>7.116403668741017E-2</v>
      </c>
      <c r="J11986">
        <f t="shared" si="1125"/>
        <v>8.8345606854328407E-2</v>
      </c>
      <c r="K11986">
        <f t="shared" si="1125"/>
        <v>0.1041912661140372</v>
      </c>
      <c r="L11986">
        <f t="shared" si="1125"/>
        <v>0.10631213995065424</v>
      </c>
      <c r="M11986">
        <f t="shared" si="1125"/>
        <v>0.10803201835131178</v>
      </c>
      <c r="N11986">
        <f t="shared" si="1125"/>
        <v>0.10846522890932808</v>
      </c>
    </row>
    <row r="11987" spans="1:14">
      <c r="A11987">
        <v>2019</v>
      </c>
      <c r="B11987">
        <v>12</v>
      </c>
      <c r="C11987">
        <v>86</v>
      </c>
      <c r="D11987" t="s">
        <v>872</v>
      </c>
      <c r="E11987" t="s">
        <v>873</v>
      </c>
      <c r="F11987">
        <v>2015</v>
      </c>
      <c r="G11987">
        <f t="shared" si="1123"/>
        <v>0.10783277320343841</v>
      </c>
      <c r="H11987">
        <f t="shared" si="1124"/>
        <v>4</v>
      </c>
      <c r="I11987">
        <f t="shared" si="1125"/>
        <v>7.0749082498775956E-2</v>
      </c>
      <c r="J11987">
        <f t="shared" si="1125"/>
        <v>8.7830467729033107E-2</v>
      </c>
      <c r="K11987">
        <f t="shared" si="1125"/>
        <v>0.10358373168645785</v>
      </c>
      <c r="L11987">
        <f t="shared" si="1125"/>
        <v>0.10569223880635904</v>
      </c>
      <c r="M11987">
        <f t="shared" si="1125"/>
        <v>0.10740208867604062</v>
      </c>
      <c r="N11987">
        <f t="shared" si="1125"/>
        <v>0.10783277320343841</v>
      </c>
    </row>
    <row r="11988" spans="1:14">
      <c r="A11988">
        <v>2019</v>
      </c>
      <c r="B11988">
        <v>12</v>
      </c>
      <c r="C11988">
        <v>87</v>
      </c>
      <c r="D11988" t="s">
        <v>1088</v>
      </c>
      <c r="E11988" t="s">
        <v>1089</v>
      </c>
      <c r="F11988">
        <v>2017</v>
      </c>
      <c r="G11988">
        <f t="shared" si="1123"/>
        <v>0.10721125348377948</v>
      </c>
      <c r="H11988">
        <f t="shared" si="1124"/>
        <v>4</v>
      </c>
      <c r="I11988">
        <f t="shared" si="1125"/>
        <v>7.0341303410707726E-2</v>
      </c>
      <c r="J11988">
        <f t="shared" si="1125"/>
        <v>8.7324236032872662E-2</v>
      </c>
      <c r="K11988">
        <f t="shared" si="1125"/>
        <v>0.10298670232361716</v>
      </c>
      <c r="L11988">
        <f t="shared" si="1125"/>
        <v>0.10508305656350676</v>
      </c>
      <c r="M11988">
        <f t="shared" si="1125"/>
        <v>0.10678305130862746</v>
      </c>
      <c r="N11988">
        <f t="shared" si="1125"/>
        <v>0.10721125348377948</v>
      </c>
    </row>
    <row r="11989" spans="1:14">
      <c r="A11989">
        <v>2019</v>
      </c>
      <c r="B11989">
        <v>12</v>
      </c>
      <c r="C11989">
        <v>88</v>
      </c>
      <c r="D11989" t="s">
        <v>62</v>
      </c>
      <c r="E11989" t="s">
        <v>63</v>
      </c>
      <c r="F11989">
        <v>1999</v>
      </c>
      <c r="G11989">
        <f t="shared" si="1123"/>
        <v>0.10660035817780521</v>
      </c>
      <c r="H11989">
        <f t="shared" si="1124"/>
        <v>4</v>
      </c>
      <c r="I11989">
        <f t="shared" si="1125"/>
        <v>6.9940495000458014E-2</v>
      </c>
      <c r="J11989">
        <f t="shared" si="1125"/>
        <v>8.6826657988060954E-2</v>
      </c>
      <c r="K11989">
        <f t="shared" si="1125"/>
        <v>0.10239987873017055</v>
      </c>
      <c r="L11989">
        <f t="shared" si="1125"/>
        <v>0.10448428783442192</v>
      </c>
      <c r="M11989">
        <f t="shared" si="1125"/>
        <v>0.10617459592094823</v>
      </c>
      <c r="N11989">
        <f t="shared" si="1125"/>
        <v>0.10660035817780521</v>
      </c>
    </row>
    <row r="11990" spans="1:14">
      <c r="A11990">
        <v>2019</v>
      </c>
      <c r="B11990">
        <v>12</v>
      </c>
      <c r="C11990">
        <v>89</v>
      </c>
      <c r="D11990" t="s">
        <v>960</v>
      </c>
      <c r="E11990" t="s">
        <v>961</v>
      </c>
      <c r="F11990">
        <v>2016</v>
      </c>
      <c r="G11990">
        <f t="shared" si="1123"/>
        <v>0.105999788000636</v>
      </c>
      <c r="H11990">
        <f t="shared" si="1124"/>
        <v>4</v>
      </c>
      <c r="I11990">
        <f t="shared" si="1125"/>
        <v>6.9546460907217292E-2</v>
      </c>
      <c r="J11990">
        <f t="shared" si="1125"/>
        <v>8.6337489825193028E-2</v>
      </c>
      <c r="K11990">
        <f t="shared" si="1125"/>
        <v>0.10182297341425682</v>
      </c>
      <c r="L11990">
        <f t="shared" si="1125"/>
        <v>0.10389563927517925</v>
      </c>
      <c r="M11990">
        <f t="shared" si="1125"/>
        <v>0.10557642442346832</v>
      </c>
      <c r="N11990">
        <f t="shared" si="1125"/>
        <v>0.105999788000636</v>
      </c>
    </row>
    <row r="11991" spans="1:14">
      <c r="A11991">
        <v>2019</v>
      </c>
      <c r="B11991">
        <v>12</v>
      </c>
      <c r="C11991">
        <v>90</v>
      </c>
      <c r="D11991" t="s">
        <v>736</v>
      </c>
      <c r="E11991" t="s">
        <v>737</v>
      </c>
      <c r="F11991">
        <v>2014</v>
      </c>
      <c r="G11991">
        <f t="shared" si="1123"/>
        <v>0.10540925533894598</v>
      </c>
      <c r="H11991">
        <f t="shared" si="1124"/>
        <v>4</v>
      </c>
      <c r="I11991">
        <f t="shared" si="1125"/>
        <v>6.9159012427882471E-2</v>
      </c>
      <c r="J11991">
        <f t="shared" si="1125"/>
        <v>8.5856497281417365E-2</v>
      </c>
      <c r="K11991">
        <f t="shared" si="1125"/>
        <v>0.1012557100956627</v>
      </c>
      <c r="L11991">
        <f t="shared" si="1125"/>
        <v>0.10331682898172102</v>
      </c>
      <c r="M11991">
        <f t="shared" si="1125"/>
        <v>0.10498825035159062</v>
      </c>
      <c r="N11991">
        <f t="shared" si="1125"/>
        <v>0.10540925533894598</v>
      </c>
    </row>
    <row r="11992" spans="1:14">
      <c r="A11992">
        <v>2019</v>
      </c>
      <c r="B11992">
        <v>12</v>
      </c>
      <c r="C11992">
        <v>91</v>
      </c>
      <c r="D11992" t="s">
        <v>1368</v>
      </c>
      <c r="E11992" t="s">
        <v>1369</v>
      </c>
      <c r="F11992">
        <v>2019</v>
      </c>
      <c r="G11992">
        <f t="shared" si="1123"/>
        <v>0.10482848367219183</v>
      </c>
      <c r="H11992">
        <f t="shared" si="1124"/>
        <v>4</v>
      </c>
      <c r="I11992">
        <f t="shared" si="1125"/>
        <v>6.8777968137325077E-2</v>
      </c>
      <c r="J11992">
        <f t="shared" si="1125"/>
        <v>8.5383455129023192E-2</v>
      </c>
      <c r="K11992">
        <f t="shared" si="1125"/>
        <v>0.10069782314985762</v>
      </c>
      <c r="L11992">
        <f t="shared" si="1125"/>
        <v>0.1027475859225748</v>
      </c>
      <c r="M11992">
        <f t="shared" si="1125"/>
        <v>0.104409798289196</v>
      </c>
      <c r="N11992">
        <f t="shared" si="1125"/>
        <v>0.10482848367219183</v>
      </c>
    </row>
    <row r="11993" spans="1:14">
      <c r="A11993">
        <v>2019</v>
      </c>
      <c r="B11993">
        <v>12</v>
      </c>
      <c r="C11993">
        <v>92</v>
      </c>
      <c r="D11993" t="s">
        <v>22</v>
      </c>
      <c r="E11993" t="s">
        <v>23</v>
      </c>
      <c r="F11993">
        <v>2008</v>
      </c>
      <c r="G11993">
        <f t="shared" si="1123"/>
        <v>0.10425720702853739</v>
      </c>
      <c r="H11993">
        <f t="shared" si="1124"/>
        <v>4</v>
      </c>
      <c r="I11993">
        <f t="shared" si="1125"/>
        <v>6.8403153531423386E-2</v>
      </c>
      <c r="J11993">
        <f t="shared" si="1125"/>
        <v>8.4918146732287633E-2</v>
      </c>
      <c r="K11993">
        <f t="shared" si="1125"/>
        <v>0.10014905708535696</v>
      </c>
      <c r="L11993">
        <f t="shared" si="1125"/>
        <v>0.10218764940557816</v>
      </c>
      <c r="M11993">
        <f t="shared" si="1125"/>
        <v>0.10384080332674084</v>
      </c>
      <c r="N11993">
        <f t="shared" si="1125"/>
        <v>0.10425720702853739</v>
      </c>
    </row>
    <row r="11994" spans="1:14">
      <c r="A11994">
        <v>2019</v>
      </c>
      <c r="B11994">
        <v>12</v>
      </c>
      <c r="C11994">
        <v>93</v>
      </c>
      <c r="D11994" t="s">
        <v>618</v>
      </c>
      <c r="E11994" t="s">
        <v>619</v>
      </c>
      <c r="F11994">
        <v>2012</v>
      </c>
      <c r="G11994">
        <f t="shared" si="1123"/>
        <v>0.10369516947304253</v>
      </c>
      <c r="H11994">
        <f t="shared" si="1124"/>
        <v>4</v>
      </c>
      <c r="I11994">
        <f t="shared" si="1125"/>
        <v>6.8034400691263208E-2</v>
      </c>
      <c r="J11994">
        <f t="shared" si="1125"/>
        <v>8.4460363630602345E-2</v>
      </c>
      <c r="K11994">
        <f t="shared" si="1125"/>
        <v>9.9609166052078452E-2</v>
      </c>
      <c r="L11994">
        <f t="shared" si="1125"/>
        <v>0.10163676857622739</v>
      </c>
      <c r="M11994">
        <f t="shared" si="1125"/>
        <v>0.10328101055149022</v>
      </c>
      <c r="N11994">
        <f t="shared" si="1125"/>
        <v>0.10369516947304253</v>
      </c>
    </row>
    <row r="11995" spans="1:14">
      <c r="A11995">
        <v>2019</v>
      </c>
      <c r="B11995">
        <v>12</v>
      </c>
      <c r="C11995">
        <v>94</v>
      </c>
      <c r="D11995" t="s">
        <v>1126</v>
      </c>
      <c r="E11995" t="s">
        <v>1127</v>
      </c>
      <c r="F11995">
        <v>2017</v>
      </c>
      <c r="G11995">
        <f t="shared" si="1123"/>
        <v>0.10314212462587934</v>
      </c>
      <c r="H11995">
        <f t="shared" si="1124"/>
        <v>4</v>
      </c>
      <c r="I11995">
        <f t="shared" si="1125"/>
        <v>6.7671547967039447E-2</v>
      </c>
      <c r="J11995">
        <f t="shared" si="1125"/>
        <v>8.4009905146057634E-2</v>
      </c>
      <c r="K11995">
        <f t="shared" si="1125"/>
        <v>9.9077913378542423E-2</v>
      </c>
      <c r="L11995">
        <f t="shared" si="1125"/>
        <v>0.10109470194545715</v>
      </c>
      <c r="M11995">
        <f t="shared" si="1125"/>
        <v>0.10273017456765822</v>
      </c>
      <c r="N11995">
        <f t="shared" si="1125"/>
        <v>0.10314212462587934</v>
      </c>
    </row>
    <row r="11996" spans="1:14">
      <c r="A11996">
        <v>2019</v>
      </c>
      <c r="B11996">
        <v>12</v>
      </c>
      <c r="C11996">
        <v>95</v>
      </c>
      <c r="D11996" t="s">
        <v>858</v>
      </c>
      <c r="E11996" t="s">
        <v>859</v>
      </c>
      <c r="F11996">
        <v>2015</v>
      </c>
      <c r="G11996">
        <f t="shared" si="1123"/>
        <v>0.10259783520851541</v>
      </c>
      <c r="H11996">
        <f t="shared" si="1124"/>
        <v>4</v>
      </c>
      <c r="I11996">
        <f t="shared" si="1125"/>
        <v>6.7314439680306981E-2</v>
      </c>
      <c r="J11996">
        <f t="shared" si="1125"/>
        <v>8.3566578013805848E-2</v>
      </c>
      <c r="K11996">
        <f t="shared" si="1125"/>
        <v>9.8555071135937422E-2</v>
      </c>
      <c r="L11996">
        <f t="shared" si="1125"/>
        <v>0.10056121694483243</v>
      </c>
      <c r="M11996">
        <f t="shared" si="1125"/>
        <v>0.10218805904440387</v>
      </c>
      <c r="N11996">
        <f t="shared" si="1125"/>
        <v>0.10259783520851541</v>
      </c>
    </row>
    <row r="11997" spans="1:14">
      <c r="A11997">
        <v>2019</v>
      </c>
      <c r="B11997">
        <v>12</v>
      </c>
      <c r="C11997">
        <v>96</v>
      </c>
      <c r="D11997" t="s">
        <v>1210</v>
      </c>
      <c r="E11997" t="s">
        <v>1211</v>
      </c>
      <c r="F11997">
        <v>2018</v>
      </c>
      <c r="G11997">
        <f t="shared" si="1123"/>
        <v>0.10206207261596577</v>
      </c>
      <c r="H11997">
        <f t="shared" si="1124"/>
        <v>4</v>
      </c>
      <c r="I11997">
        <f t="shared" si="1125"/>
        <v>6.6962925843335158E-2</v>
      </c>
      <c r="J11997">
        <f t="shared" si="1125"/>
        <v>8.3130196033657969E-2</v>
      </c>
      <c r="K11997">
        <f t="shared" si="1125"/>
        <v>9.8040419727226977E-2</v>
      </c>
      <c r="L11997">
        <f t="shared" si="1125"/>
        <v>0.10003608950729134</v>
      </c>
      <c r="M11997">
        <f t="shared" si="1125"/>
        <v>0.10165443628979137</v>
      </c>
      <c r="N11997">
        <f t="shared" si="1125"/>
        <v>0.10206207261596577</v>
      </c>
    </row>
    <row r="11998" spans="1:14">
      <c r="A11998">
        <v>2019</v>
      </c>
      <c r="B11998">
        <v>12</v>
      </c>
      <c r="C11998">
        <v>97</v>
      </c>
      <c r="D11998" t="s">
        <v>1122</v>
      </c>
      <c r="E11998" t="s">
        <v>1123</v>
      </c>
      <c r="F11998">
        <v>2017</v>
      </c>
      <c r="G11998">
        <f t="shared" si="1123"/>
        <v>0.10153461651336192</v>
      </c>
      <c r="H11998">
        <f t="shared" si="1124"/>
        <v>4</v>
      </c>
      <c r="I11998">
        <f t="shared" si="1125"/>
        <v>6.6616861894416762E-2</v>
      </c>
      <c r="J11998">
        <f t="shared" si="1125"/>
        <v>8.2700579741486493E-2</v>
      </c>
      <c r="K11998">
        <f t="shared" si="1125"/>
        <v>9.7533747499615561E-2</v>
      </c>
      <c r="L11998">
        <f t="shared" si="1125"/>
        <v>9.9519103671722564E-2</v>
      </c>
      <c r="M11998">
        <f t="shared" si="1125"/>
        <v>0.10112908684897062</v>
      </c>
      <c r="N11998">
        <f t="shared" si="1125"/>
        <v>0.10153461651336192</v>
      </c>
    </row>
    <row r="11999" spans="1:14">
      <c r="A11999">
        <v>2019</v>
      </c>
      <c r="B11999">
        <v>12</v>
      </c>
      <c r="C11999">
        <v>98</v>
      </c>
      <c r="D11999" t="s">
        <v>1198</v>
      </c>
      <c r="E11999" t="s">
        <v>1199</v>
      </c>
      <c r="F11999">
        <v>2018</v>
      </c>
      <c r="G11999">
        <f t="shared" si="1123"/>
        <v>0.10101525445522107</v>
      </c>
      <c r="H11999">
        <f t="shared" si="1124"/>
        <v>4</v>
      </c>
      <c r="I11999">
        <f t="shared" si="1125"/>
        <v>6.6276108448070553E-2</v>
      </c>
      <c r="J11999">
        <f t="shared" si="1125"/>
        <v>8.227755609911791E-2</v>
      </c>
      <c r="K11999">
        <f t="shared" si="1125"/>
        <v>9.7034850378820078E-2</v>
      </c>
      <c r="L11999">
        <f t="shared" si="1125"/>
        <v>9.9010051209792241E-2</v>
      </c>
      <c r="M11999">
        <f t="shared" si="1125"/>
        <v>0.10061179912496691</v>
      </c>
      <c r="N11999">
        <f t="shared" si="1125"/>
        <v>0.10101525445522107</v>
      </c>
    </row>
    <row r="12000" spans="1:14">
      <c r="A12000">
        <v>2019</v>
      </c>
      <c r="B12000">
        <v>12</v>
      </c>
      <c r="C12000">
        <v>99</v>
      </c>
      <c r="D12000" t="s">
        <v>1228</v>
      </c>
      <c r="E12000" t="s">
        <v>1229</v>
      </c>
      <c r="F12000">
        <v>2018</v>
      </c>
      <c r="G12000">
        <f t="shared" si="1123"/>
        <v>0.10050378152592121</v>
      </c>
      <c r="H12000">
        <f t="shared" si="1124"/>
        <v>4</v>
      </c>
      <c r="I12000">
        <f t="shared" si="1125"/>
        <v>6.5940531059156912E-2</v>
      </c>
      <c r="J12000">
        <f t="shared" si="1125"/>
        <v>8.1860958201497358E-2</v>
      </c>
      <c r="K12000">
        <f t="shared" si="1125"/>
        <v>9.6543531523711618E-2</v>
      </c>
      <c r="L12000">
        <f t="shared" si="1125"/>
        <v>9.8508731273555777E-2</v>
      </c>
      <c r="M12000">
        <f t="shared" si="1125"/>
        <v>0.10010236902059207</v>
      </c>
      <c r="N12000">
        <f t="shared" si="1125"/>
        <v>0.10050378152592121</v>
      </c>
    </row>
    <row r="12001" spans="1:14">
      <c r="A12001">
        <v>2019</v>
      </c>
      <c r="B12001">
        <v>12</v>
      </c>
      <c r="C12001">
        <v>100</v>
      </c>
      <c r="D12001" t="s">
        <v>888</v>
      </c>
      <c r="E12001" t="s">
        <v>889</v>
      </c>
      <c r="F12001">
        <v>2014</v>
      </c>
      <c r="G12001">
        <f t="shared" si="1123"/>
        <v>0.1</v>
      </c>
      <c r="H12001">
        <f t="shared" si="1124"/>
        <v>4</v>
      </c>
      <c r="I12001">
        <f t="shared" si="1125"/>
        <v>6.5610000000000016E-2</v>
      </c>
      <c r="J12001">
        <f t="shared" si="1125"/>
        <v>8.1450624999999999E-2</v>
      </c>
      <c r="K12001">
        <f t="shared" si="1125"/>
        <v>9.6059600999999994E-2</v>
      </c>
      <c r="L12001">
        <f t="shared" si="1125"/>
        <v>9.8014950062500009E-2</v>
      </c>
      <c r="M12001">
        <f t="shared" si="1125"/>
        <v>9.9600599600100009E-2</v>
      </c>
      <c r="N12001">
        <f t="shared" si="1125"/>
        <v>0.1</v>
      </c>
    </row>
    <row r="12002" spans="1:14">
      <c r="A12002">
        <v>2020</v>
      </c>
      <c r="B12002">
        <v>1</v>
      </c>
      <c r="C12002">
        <v>1</v>
      </c>
      <c r="D12002" t="s">
        <v>1256</v>
      </c>
      <c r="E12002" t="s">
        <v>1257</v>
      </c>
      <c r="F12002">
        <v>2019</v>
      </c>
      <c r="G12002">
        <f t="shared" si="1123"/>
        <v>1</v>
      </c>
      <c r="H12002">
        <f t="shared" si="1124"/>
        <v>3</v>
      </c>
      <c r="I12002">
        <f t="shared" ref="I12002:N12017" si="1126">$G12002*(I$1^$H12002)</f>
        <v>0.72900000000000009</v>
      </c>
      <c r="J12002">
        <f t="shared" si="1126"/>
        <v>0.85737499999999989</v>
      </c>
      <c r="K12002">
        <f t="shared" si="1126"/>
        <v>0.97029899999999991</v>
      </c>
      <c r="L12002">
        <f t="shared" si="1126"/>
        <v>0.98507487500000002</v>
      </c>
      <c r="M12002">
        <f t="shared" si="1126"/>
        <v>0.997002999</v>
      </c>
      <c r="N12002">
        <f t="shared" si="1126"/>
        <v>1</v>
      </c>
    </row>
    <row r="12003" spans="1:14">
      <c r="A12003">
        <v>2020</v>
      </c>
      <c r="B12003">
        <v>1</v>
      </c>
      <c r="C12003">
        <v>2</v>
      </c>
      <c r="D12003" t="s">
        <v>962</v>
      </c>
      <c r="E12003" t="s">
        <v>963</v>
      </c>
      <c r="F12003">
        <v>2016</v>
      </c>
      <c r="G12003">
        <f t="shared" si="1123"/>
        <v>0.70710678118654746</v>
      </c>
      <c r="H12003">
        <f t="shared" si="1124"/>
        <v>3</v>
      </c>
      <c r="I12003">
        <f t="shared" si="1126"/>
        <v>0.51548084348499312</v>
      </c>
      <c r="J12003">
        <f t="shared" si="1126"/>
        <v>0.60625567651981604</v>
      </c>
      <c r="K12003">
        <f t="shared" si="1126"/>
        <v>0.6861050026785257</v>
      </c>
      <c r="L12003">
        <f t="shared" si="1126"/>
        <v>0.69655312408899062</v>
      </c>
      <c r="M12003">
        <f t="shared" si="1126"/>
        <v>0.70498758145622464</v>
      </c>
      <c r="N12003">
        <f t="shared" si="1126"/>
        <v>0.70710678118654746</v>
      </c>
    </row>
    <row r="12004" spans="1:14">
      <c r="A12004">
        <v>2020</v>
      </c>
      <c r="B12004">
        <v>1</v>
      </c>
      <c r="C12004">
        <v>3</v>
      </c>
      <c r="D12004" t="s">
        <v>1104</v>
      </c>
      <c r="E12004" t="s">
        <v>1105</v>
      </c>
      <c r="F12004">
        <v>2017</v>
      </c>
      <c r="G12004">
        <f t="shared" si="1123"/>
        <v>0.57735026918962584</v>
      </c>
      <c r="H12004">
        <f t="shared" si="1124"/>
        <v>3</v>
      </c>
      <c r="I12004">
        <f t="shared" si="1126"/>
        <v>0.42088834623923727</v>
      </c>
      <c r="J12004">
        <f t="shared" si="1126"/>
        <v>0.49500568704645537</v>
      </c>
      <c r="K12004">
        <f t="shared" si="1126"/>
        <v>0.56020238884442475</v>
      </c>
      <c r="L12004">
        <f t="shared" si="1126"/>
        <v>0.56873324425318705</v>
      </c>
      <c r="M12004">
        <f t="shared" si="1126"/>
        <v>0.57561994985551423</v>
      </c>
      <c r="N12004">
        <f t="shared" si="1126"/>
        <v>0.57735026918962584</v>
      </c>
    </row>
    <row r="12005" spans="1:14">
      <c r="A12005">
        <v>2020</v>
      </c>
      <c r="B12005">
        <v>1</v>
      </c>
      <c r="C12005">
        <v>4</v>
      </c>
      <c r="D12005" t="s">
        <v>1248</v>
      </c>
      <c r="E12005" t="s">
        <v>1249</v>
      </c>
      <c r="F12005">
        <v>2018</v>
      </c>
      <c r="G12005">
        <f t="shared" si="1123"/>
        <v>0.5</v>
      </c>
      <c r="H12005">
        <f t="shared" si="1124"/>
        <v>3</v>
      </c>
      <c r="I12005">
        <f t="shared" si="1126"/>
        <v>0.36450000000000005</v>
      </c>
      <c r="J12005">
        <f t="shared" si="1126"/>
        <v>0.42868749999999994</v>
      </c>
      <c r="K12005">
        <f t="shared" si="1126"/>
        <v>0.48514949999999996</v>
      </c>
      <c r="L12005">
        <f t="shared" si="1126"/>
        <v>0.49253743750000001</v>
      </c>
      <c r="M12005">
        <f t="shared" si="1126"/>
        <v>0.4985014995</v>
      </c>
      <c r="N12005">
        <f t="shared" si="1126"/>
        <v>0.5</v>
      </c>
    </row>
    <row r="12006" spans="1:14">
      <c r="A12006">
        <v>2020</v>
      </c>
      <c r="B12006">
        <v>1</v>
      </c>
      <c r="C12006">
        <v>5</v>
      </c>
      <c r="D12006" t="s">
        <v>1028</v>
      </c>
      <c r="E12006" t="s">
        <v>1029</v>
      </c>
      <c r="F12006">
        <v>2017</v>
      </c>
      <c r="G12006">
        <f t="shared" si="1123"/>
        <v>0.44721359549995793</v>
      </c>
      <c r="H12006">
        <f t="shared" si="1124"/>
        <v>3</v>
      </c>
      <c r="I12006">
        <f t="shared" si="1126"/>
        <v>0.3260187111194694</v>
      </c>
      <c r="J12006">
        <f t="shared" si="1126"/>
        <v>0.3834297564417764</v>
      </c>
      <c r="K12006">
        <f t="shared" si="1126"/>
        <v>0.43393090450001365</v>
      </c>
      <c r="L12006">
        <f t="shared" si="1126"/>
        <v>0.44053887668542163</v>
      </c>
      <c r="M12006">
        <f t="shared" si="1126"/>
        <v>0.44587329590703095</v>
      </c>
      <c r="N12006">
        <f t="shared" si="1126"/>
        <v>0.44721359549995793</v>
      </c>
    </row>
    <row r="12007" spans="1:14">
      <c r="A12007">
        <v>2020</v>
      </c>
      <c r="B12007">
        <v>1</v>
      </c>
      <c r="C12007">
        <v>6</v>
      </c>
      <c r="D12007" t="s">
        <v>1250</v>
      </c>
      <c r="E12007" t="s">
        <v>1251</v>
      </c>
      <c r="F12007">
        <v>2018</v>
      </c>
      <c r="G12007">
        <f t="shared" si="1123"/>
        <v>0.40824829046386307</v>
      </c>
      <c r="H12007">
        <f t="shared" si="1124"/>
        <v>3</v>
      </c>
      <c r="I12007">
        <f t="shared" si="1126"/>
        <v>0.29761300374815619</v>
      </c>
      <c r="J12007">
        <f t="shared" si="1126"/>
        <v>0.35002187803645457</v>
      </c>
      <c r="K12007">
        <f t="shared" si="1126"/>
        <v>0.39612290798879585</v>
      </c>
      <c r="L12007">
        <f t="shared" si="1126"/>
        <v>0.4021551336976536</v>
      </c>
      <c r="M12007">
        <f t="shared" si="1126"/>
        <v>0.40702476992909459</v>
      </c>
      <c r="N12007">
        <f t="shared" si="1126"/>
        <v>0.40824829046386307</v>
      </c>
    </row>
    <row r="12008" spans="1:14">
      <c r="A12008">
        <v>2020</v>
      </c>
      <c r="B12008">
        <v>1</v>
      </c>
      <c r="C12008">
        <v>7</v>
      </c>
      <c r="D12008" t="s">
        <v>1190</v>
      </c>
      <c r="E12008" t="s">
        <v>1191</v>
      </c>
      <c r="F12008">
        <v>2018</v>
      </c>
      <c r="G12008">
        <f t="shared" si="1123"/>
        <v>0.3779644730092272</v>
      </c>
      <c r="H12008">
        <f t="shared" si="1124"/>
        <v>3</v>
      </c>
      <c r="I12008">
        <f t="shared" si="1126"/>
        <v>0.27553610082372665</v>
      </c>
      <c r="J12008">
        <f t="shared" si="1126"/>
        <v>0.32405729004628614</v>
      </c>
      <c r="K12008">
        <f t="shared" si="1126"/>
        <v>0.36673855019638013</v>
      </c>
      <c r="L12008">
        <f t="shared" si="1126"/>
        <v>0.37232330600400537</v>
      </c>
      <c r="M12008">
        <f t="shared" si="1126"/>
        <v>0.37683171310565405</v>
      </c>
      <c r="N12008">
        <f t="shared" si="1126"/>
        <v>0.3779644730092272</v>
      </c>
    </row>
    <row r="12009" spans="1:14">
      <c r="A12009">
        <v>2020</v>
      </c>
      <c r="B12009">
        <v>1</v>
      </c>
      <c r="C12009">
        <v>8</v>
      </c>
      <c r="D12009" t="s">
        <v>702</v>
      </c>
      <c r="E12009" t="s">
        <v>703</v>
      </c>
      <c r="F12009">
        <v>2014</v>
      </c>
      <c r="G12009">
        <f t="shared" si="1123"/>
        <v>0.35355339059327373</v>
      </c>
      <c r="H12009">
        <f t="shared" si="1124"/>
        <v>3</v>
      </c>
      <c r="I12009">
        <f t="shared" si="1126"/>
        <v>0.25774042174249656</v>
      </c>
      <c r="J12009">
        <f t="shared" si="1126"/>
        <v>0.30312783825990802</v>
      </c>
      <c r="K12009">
        <f t="shared" si="1126"/>
        <v>0.34305250133926285</v>
      </c>
      <c r="L12009">
        <f t="shared" si="1126"/>
        <v>0.34827656204449531</v>
      </c>
      <c r="M12009">
        <f t="shared" si="1126"/>
        <v>0.35249379072811232</v>
      </c>
      <c r="N12009">
        <f t="shared" si="1126"/>
        <v>0.35355339059327373</v>
      </c>
    </row>
    <row r="12010" spans="1:14">
      <c r="A12010">
        <v>2020</v>
      </c>
      <c r="B12010">
        <v>1</v>
      </c>
      <c r="C12010">
        <v>9</v>
      </c>
      <c r="D12010" t="s">
        <v>940</v>
      </c>
      <c r="E12010" t="s">
        <v>941</v>
      </c>
      <c r="F12010">
        <v>2016</v>
      </c>
      <c r="G12010">
        <f t="shared" si="1123"/>
        <v>0.33333333333333331</v>
      </c>
      <c r="H12010">
        <f t="shared" si="1124"/>
        <v>3</v>
      </c>
      <c r="I12010">
        <f t="shared" si="1126"/>
        <v>0.24300000000000002</v>
      </c>
      <c r="J12010">
        <f t="shared" si="1126"/>
        <v>0.28579166666666661</v>
      </c>
      <c r="K12010">
        <f t="shared" si="1126"/>
        <v>0.32343299999999997</v>
      </c>
      <c r="L12010">
        <f t="shared" si="1126"/>
        <v>0.32835829166666664</v>
      </c>
      <c r="M12010">
        <f t="shared" si="1126"/>
        <v>0.33233433299999998</v>
      </c>
      <c r="N12010">
        <f t="shared" si="1126"/>
        <v>0.33333333333333331</v>
      </c>
    </row>
    <row r="12011" spans="1:14">
      <c r="A12011">
        <v>2020</v>
      </c>
      <c r="B12011">
        <v>1</v>
      </c>
      <c r="C12011">
        <v>10</v>
      </c>
      <c r="D12011" t="s">
        <v>1340</v>
      </c>
      <c r="E12011" t="s">
        <v>1341</v>
      </c>
      <c r="F12011">
        <v>2019</v>
      </c>
      <c r="G12011">
        <f t="shared" si="1123"/>
        <v>0.31622776601683794</v>
      </c>
      <c r="H12011">
        <f t="shared" si="1124"/>
        <v>3</v>
      </c>
      <c r="I12011">
        <f t="shared" si="1126"/>
        <v>0.2305300414262749</v>
      </c>
      <c r="J12011">
        <f t="shared" si="1126"/>
        <v>0.27112578088868639</v>
      </c>
      <c r="K12011">
        <f t="shared" si="1126"/>
        <v>0.30683548513837183</v>
      </c>
      <c r="L12011">
        <f t="shared" si="1126"/>
        <v>0.31150802708056591</v>
      </c>
      <c r="M12011">
        <f t="shared" si="1126"/>
        <v>0.31528003108585773</v>
      </c>
      <c r="N12011">
        <f t="shared" si="1126"/>
        <v>0.31622776601683794</v>
      </c>
    </row>
    <row r="12012" spans="1:14">
      <c r="A12012">
        <v>2020</v>
      </c>
      <c r="B12012">
        <v>1</v>
      </c>
      <c r="C12012">
        <v>11</v>
      </c>
      <c r="D12012" t="s">
        <v>876</v>
      </c>
      <c r="E12012" t="s">
        <v>877</v>
      </c>
      <c r="F12012">
        <v>2015</v>
      </c>
      <c r="G12012">
        <f t="shared" si="1123"/>
        <v>0.30151134457776363</v>
      </c>
      <c r="H12012">
        <f t="shared" si="1124"/>
        <v>3</v>
      </c>
      <c r="I12012">
        <f t="shared" si="1126"/>
        <v>0.21980177019718972</v>
      </c>
      <c r="J12012">
        <f t="shared" si="1126"/>
        <v>0.25850828905736006</v>
      </c>
      <c r="K12012">
        <f t="shared" si="1126"/>
        <v>0.29255615613245944</v>
      </c>
      <c r="L12012">
        <f t="shared" si="1126"/>
        <v>0.29701125007102241</v>
      </c>
      <c r="M12012">
        <f t="shared" si="1126"/>
        <v>0.30060771477655274</v>
      </c>
      <c r="N12012">
        <f t="shared" si="1126"/>
        <v>0.30151134457776363</v>
      </c>
    </row>
    <row r="12013" spans="1:14">
      <c r="A12013">
        <v>2020</v>
      </c>
      <c r="B12013">
        <v>1</v>
      </c>
      <c r="C12013">
        <v>12</v>
      </c>
      <c r="D12013" t="s">
        <v>300</v>
      </c>
      <c r="E12013" t="s">
        <v>301</v>
      </c>
      <c r="F12013">
        <v>2010</v>
      </c>
      <c r="G12013">
        <f t="shared" si="1123"/>
        <v>0.28867513459481292</v>
      </c>
      <c r="H12013">
        <f t="shared" si="1124"/>
        <v>3</v>
      </c>
      <c r="I12013">
        <f t="shared" si="1126"/>
        <v>0.21044417311961863</v>
      </c>
      <c r="J12013">
        <f t="shared" si="1126"/>
        <v>0.24750284352322768</v>
      </c>
      <c r="K12013">
        <f t="shared" si="1126"/>
        <v>0.28010119442221237</v>
      </c>
      <c r="L12013">
        <f t="shared" si="1126"/>
        <v>0.28436662212659353</v>
      </c>
      <c r="M12013">
        <f t="shared" si="1126"/>
        <v>0.28780997492775712</v>
      </c>
      <c r="N12013">
        <f t="shared" si="1126"/>
        <v>0.28867513459481292</v>
      </c>
    </row>
    <row r="12014" spans="1:14">
      <c r="A12014">
        <v>2020</v>
      </c>
      <c r="B12014">
        <v>1</v>
      </c>
      <c r="C12014">
        <v>13</v>
      </c>
      <c r="D12014" t="s">
        <v>1002</v>
      </c>
      <c r="E12014" t="s">
        <v>1003</v>
      </c>
      <c r="F12014">
        <v>2016</v>
      </c>
      <c r="G12014">
        <f t="shared" si="1123"/>
        <v>0.27735009811261457</v>
      </c>
      <c r="H12014">
        <f t="shared" si="1124"/>
        <v>3</v>
      </c>
      <c r="I12014">
        <f t="shared" si="1126"/>
        <v>0.20218822152409605</v>
      </c>
      <c r="J12014">
        <f t="shared" si="1126"/>
        <v>0.23779304036930288</v>
      </c>
      <c r="K12014">
        <f t="shared" si="1126"/>
        <v>0.26911252284857179</v>
      </c>
      <c r="L12014">
        <f t="shared" si="1126"/>
        <v>0.27321061322952156</v>
      </c>
      <c r="M12014">
        <f t="shared" si="1126"/>
        <v>0.27651887959122096</v>
      </c>
      <c r="N12014">
        <f t="shared" si="1126"/>
        <v>0.27735009811261457</v>
      </c>
    </row>
    <row r="12015" spans="1:14">
      <c r="A12015">
        <v>2020</v>
      </c>
      <c r="B12015">
        <v>1</v>
      </c>
      <c r="C12015">
        <v>14</v>
      </c>
      <c r="D12015" t="s">
        <v>1042</v>
      </c>
      <c r="E12015" t="s">
        <v>1043</v>
      </c>
      <c r="F12015">
        <v>2017</v>
      </c>
      <c r="G12015">
        <f t="shared" si="1123"/>
        <v>0.2672612419124244</v>
      </c>
      <c r="H12015">
        <f t="shared" si="1124"/>
        <v>3</v>
      </c>
      <c r="I12015">
        <f t="shared" si="1126"/>
        <v>0.19483344535415742</v>
      </c>
      <c r="J12015">
        <f t="shared" si="1126"/>
        <v>0.22914310728466483</v>
      </c>
      <c r="K12015">
        <f t="shared" si="1126"/>
        <v>0.25932331576638346</v>
      </c>
      <c r="L12015">
        <f t="shared" si="1126"/>
        <v>0.26327233446922621</v>
      </c>
      <c r="M12015">
        <f t="shared" si="1126"/>
        <v>0.26646025970315163</v>
      </c>
      <c r="N12015">
        <f t="shared" si="1126"/>
        <v>0.2672612419124244</v>
      </c>
    </row>
    <row r="12016" spans="1:14">
      <c r="A12016">
        <v>2020</v>
      </c>
      <c r="B12016">
        <v>1</v>
      </c>
      <c r="C12016">
        <v>15</v>
      </c>
      <c r="D12016" t="s">
        <v>1176</v>
      </c>
      <c r="E12016" t="s">
        <v>1177</v>
      </c>
      <c r="F12016">
        <v>2018</v>
      </c>
      <c r="G12016">
        <f t="shared" si="1123"/>
        <v>0.2581988897471611</v>
      </c>
      <c r="H12016">
        <f t="shared" si="1124"/>
        <v>3</v>
      </c>
      <c r="I12016">
        <f t="shared" si="1126"/>
        <v>0.18822699062568046</v>
      </c>
      <c r="J12016">
        <f t="shared" si="1126"/>
        <v>0.22137327309697222</v>
      </c>
      <c r="K12016">
        <f t="shared" si="1126"/>
        <v>0.25053012452278062</v>
      </c>
      <c r="L12016">
        <f t="shared" si="1126"/>
        <v>0.25434523904282352</v>
      </c>
      <c r="M12016">
        <f t="shared" si="1126"/>
        <v>0.25742506741638999</v>
      </c>
      <c r="N12016">
        <f t="shared" si="1126"/>
        <v>0.2581988897471611</v>
      </c>
    </row>
    <row r="12017" spans="1:14">
      <c r="A12017">
        <v>2020</v>
      </c>
      <c r="B12017">
        <v>1</v>
      </c>
      <c r="C12017">
        <v>16</v>
      </c>
      <c r="D12017" t="s">
        <v>16</v>
      </c>
      <c r="E12017" t="s">
        <v>17</v>
      </c>
      <c r="F12017">
        <v>2000</v>
      </c>
      <c r="G12017">
        <f t="shared" si="1123"/>
        <v>0.25</v>
      </c>
      <c r="H12017">
        <f t="shared" si="1124"/>
        <v>3</v>
      </c>
      <c r="I12017">
        <f t="shared" si="1126"/>
        <v>0.18225000000000002</v>
      </c>
      <c r="J12017">
        <f t="shared" si="1126"/>
        <v>0.21434374999999997</v>
      </c>
      <c r="K12017">
        <f t="shared" si="1126"/>
        <v>0.24257474999999998</v>
      </c>
      <c r="L12017">
        <f t="shared" si="1126"/>
        <v>0.24626871875</v>
      </c>
      <c r="M12017">
        <f t="shared" si="1126"/>
        <v>0.24925074975</v>
      </c>
      <c r="N12017">
        <f t="shared" si="1126"/>
        <v>0.25</v>
      </c>
    </row>
    <row r="12018" spans="1:14">
      <c r="A12018">
        <v>2020</v>
      </c>
      <c r="B12018">
        <v>1</v>
      </c>
      <c r="C12018">
        <v>17</v>
      </c>
      <c r="D12018" t="s">
        <v>1320</v>
      </c>
      <c r="E12018" t="s">
        <v>1321</v>
      </c>
      <c r="F12018">
        <v>2019</v>
      </c>
      <c r="G12018">
        <f t="shared" si="1123"/>
        <v>0.24253562503633297</v>
      </c>
      <c r="H12018">
        <f t="shared" si="1124"/>
        <v>3</v>
      </c>
      <c r="I12018">
        <f t="shared" ref="I12018:N12033" si="1127">$G12018*(I$1^$H12018)</f>
        <v>0.17680847065148675</v>
      </c>
      <c r="J12018">
        <f t="shared" si="1127"/>
        <v>0.20794398151552596</v>
      </c>
      <c r="K12018">
        <f t="shared" si="1127"/>
        <v>0.23533207443712884</v>
      </c>
      <c r="L12018">
        <f t="shared" si="1127"/>
        <v>0.23891575051571257</v>
      </c>
      <c r="M12018">
        <f t="shared" si="1127"/>
        <v>0.24180874552556345</v>
      </c>
      <c r="N12018">
        <f t="shared" si="1127"/>
        <v>0.24253562503633297</v>
      </c>
    </row>
    <row r="12019" spans="1:14">
      <c r="A12019">
        <v>2020</v>
      </c>
      <c r="B12019">
        <v>1</v>
      </c>
      <c r="C12019">
        <v>18</v>
      </c>
      <c r="D12019" t="s">
        <v>1166</v>
      </c>
      <c r="E12019" t="s">
        <v>1167</v>
      </c>
      <c r="F12019">
        <v>2018</v>
      </c>
      <c r="G12019">
        <f t="shared" si="1123"/>
        <v>0.23570226039551587</v>
      </c>
      <c r="H12019">
        <f t="shared" si="1124"/>
        <v>3</v>
      </c>
      <c r="I12019">
        <f t="shared" si="1127"/>
        <v>0.17182694782833108</v>
      </c>
      <c r="J12019">
        <f t="shared" si="1127"/>
        <v>0.20208522550660538</v>
      </c>
      <c r="K12019">
        <f t="shared" si="1127"/>
        <v>0.22870166755950863</v>
      </c>
      <c r="L12019">
        <f t="shared" si="1127"/>
        <v>0.23218437469633024</v>
      </c>
      <c r="M12019">
        <f t="shared" si="1127"/>
        <v>0.23499586048540824</v>
      </c>
      <c r="N12019">
        <f t="shared" si="1127"/>
        <v>0.23570226039551587</v>
      </c>
    </row>
    <row r="12020" spans="1:14">
      <c r="A12020">
        <v>2020</v>
      </c>
      <c r="B12020">
        <v>1</v>
      </c>
      <c r="C12020">
        <v>19</v>
      </c>
      <c r="D12020" t="s">
        <v>1342</v>
      </c>
      <c r="E12020" t="s">
        <v>1343</v>
      </c>
      <c r="F12020">
        <v>2019</v>
      </c>
      <c r="G12020">
        <f t="shared" si="1123"/>
        <v>0.22941573387056174</v>
      </c>
      <c r="H12020">
        <f t="shared" si="1124"/>
        <v>3</v>
      </c>
      <c r="I12020">
        <f t="shared" si="1127"/>
        <v>0.16724406999163954</v>
      </c>
      <c r="J12020">
        <f t="shared" si="1127"/>
        <v>0.19669531482727284</v>
      </c>
      <c r="K12020">
        <f t="shared" si="1127"/>
        <v>0.22260185715887218</v>
      </c>
      <c r="L12020">
        <f t="shared" si="1127"/>
        <v>0.22599167536557688</v>
      </c>
      <c r="M12020">
        <f t="shared" si="1127"/>
        <v>0.22872817468673592</v>
      </c>
      <c r="N12020">
        <f t="shared" si="1127"/>
        <v>0.22941573387056174</v>
      </c>
    </row>
    <row r="12021" spans="1:14">
      <c r="A12021">
        <v>2020</v>
      </c>
      <c r="B12021">
        <v>1</v>
      </c>
      <c r="C12021">
        <v>20</v>
      </c>
      <c r="D12021" t="s">
        <v>1370</v>
      </c>
      <c r="E12021" t="s">
        <v>1371</v>
      </c>
      <c r="F12021">
        <v>2020</v>
      </c>
      <c r="G12021">
        <f t="shared" si="1123"/>
        <v>0.22360679774997896</v>
      </c>
      <c r="H12021">
        <f t="shared" si="1124"/>
        <v>3</v>
      </c>
      <c r="I12021">
        <f t="shared" si="1127"/>
        <v>0.1630093555597347</v>
      </c>
      <c r="J12021">
        <f t="shared" si="1127"/>
        <v>0.1917148782208882</v>
      </c>
      <c r="K12021">
        <f t="shared" si="1127"/>
        <v>0.21696545225000682</v>
      </c>
      <c r="L12021">
        <f t="shared" si="1127"/>
        <v>0.22026943834271082</v>
      </c>
      <c r="M12021">
        <f t="shared" si="1127"/>
        <v>0.22293664795351548</v>
      </c>
      <c r="N12021">
        <f t="shared" si="1127"/>
        <v>0.22360679774997896</v>
      </c>
    </row>
    <row r="12022" spans="1:14">
      <c r="A12022">
        <v>2020</v>
      </c>
      <c r="B12022">
        <v>1</v>
      </c>
      <c r="C12022">
        <v>21</v>
      </c>
      <c r="D12022" t="s">
        <v>848</v>
      </c>
      <c r="E12022" t="s">
        <v>849</v>
      </c>
      <c r="F12022">
        <v>2015</v>
      </c>
      <c r="G12022">
        <f t="shared" si="1123"/>
        <v>0.21821789023599239</v>
      </c>
      <c r="H12022">
        <f t="shared" si="1124"/>
        <v>3</v>
      </c>
      <c r="I12022">
        <f t="shared" si="1127"/>
        <v>0.15908084198203848</v>
      </c>
      <c r="J12022">
        <f t="shared" si="1127"/>
        <v>0.18709456364108396</v>
      </c>
      <c r="K12022">
        <f t="shared" si="1127"/>
        <v>0.21173660067809316</v>
      </c>
      <c r="L12022">
        <f t="shared" si="1127"/>
        <v>0.21496096094698391</v>
      </c>
      <c r="M12022">
        <f t="shared" si="1127"/>
        <v>0.21756389100073723</v>
      </c>
      <c r="N12022">
        <f t="shared" si="1127"/>
        <v>0.21821789023599239</v>
      </c>
    </row>
    <row r="12023" spans="1:14">
      <c r="A12023">
        <v>2020</v>
      </c>
      <c r="B12023">
        <v>1</v>
      </c>
      <c r="C12023">
        <v>22</v>
      </c>
      <c r="D12023" t="s">
        <v>812</v>
      </c>
      <c r="E12023" t="s">
        <v>813</v>
      </c>
      <c r="F12023">
        <v>2014</v>
      </c>
      <c r="G12023">
        <f t="shared" si="1123"/>
        <v>0.21320071635561041</v>
      </c>
      <c r="H12023">
        <f t="shared" si="1124"/>
        <v>3</v>
      </c>
      <c r="I12023">
        <f t="shared" si="1127"/>
        <v>0.15542332222324001</v>
      </c>
      <c r="J12023">
        <f t="shared" si="1127"/>
        <v>0.18279296418539145</v>
      </c>
      <c r="K12023">
        <f t="shared" si="1127"/>
        <v>0.20686844187913242</v>
      </c>
      <c r="L12023">
        <f t="shared" si="1127"/>
        <v>0.21001866901391339</v>
      </c>
      <c r="M12023">
        <f t="shared" si="1127"/>
        <v>0.21256175359549193</v>
      </c>
      <c r="N12023">
        <f t="shared" si="1127"/>
        <v>0.21320071635561041</v>
      </c>
    </row>
    <row r="12024" spans="1:14">
      <c r="A12024">
        <v>2020</v>
      </c>
      <c r="B12024">
        <v>1</v>
      </c>
      <c r="C12024">
        <v>23</v>
      </c>
      <c r="D12024" t="s">
        <v>374</v>
      </c>
      <c r="E12024" t="s">
        <v>375</v>
      </c>
      <c r="F12024">
        <v>2011</v>
      </c>
      <c r="G12024">
        <f t="shared" si="1123"/>
        <v>0.20851441405707477</v>
      </c>
      <c r="H12024">
        <f t="shared" si="1124"/>
        <v>3</v>
      </c>
      <c r="I12024">
        <f t="shared" si="1127"/>
        <v>0.15200700784760754</v>
      </c>
      <c r="J12024">
        <f t="shared" si="1127"/>
        <v>0.17877504575218445</v>
      </c>
      <c r="K12024">
        <f t="shared" si="1127"/>
        <v>0.20232132744516557</v>
      </c>
      <c r="L12024">
        <f t="shared" si="1127"/>
        <v>0.20540231036297119</v>
      </c>
      <c r="M12024">
        <f t="shared" si="1127"/>
        <v>0.20788949614963131</v>
      </c>
      <c r="N12024">
        <f t="shared" si="1127"/>
        <v>0.20851441405707477</v>
      </c>
    </row>
    <row r="12025" spans="1:14">
      <c r="A12025">
        <v>2020</v>
      </c>
      <c r="B12025">
        <v>1</v>
      </c>
      <c r="C12025">
        <v>24</v>
      </c>
      <c r="D12025" t="s">
        <v>1186</v>
      </c>
      <c r="E12025" t="s">
        <v>1187</v>
      </c>
      <c r="F12025">
        <v>2018</v>
      </c>
      <c r="G12025">
        <f t="shared" si="1123"/>
        <v>0.20412414523193154</v>
      </c>
      <c r="H12025">
        <f t="shared" si="1124"/>
        <v>3</v>
      </c>
      <c r="I12025">
        <f t="shared" si="1127"/>
        <v>0.1488065018740781</v>
      </c>
      <c r="J12025">
        <f t="shared" si="1127"/>
        <v>0.17501093901822729</v>
      </c>
      <c r="K12025">
        <f t="shared" si="1127"/>
        <v>0.19806145399439792</v>
      </c>
      <c r="L12025">
        <f t="shared" si="1127"/>
        <v>0.2010775668488268</v>
      </c>
      <c r="M12025">
        <f t="shared" si="1127"/>
        <v>0.20351238496454729</v>
      </c>
      <c r="N12025">
        <f t="shared" si="1127"/>
        <v>0.20412414523193154</v>
      </c>
    </row>
    <row r="12026" spans="1:14">
      <c r="A12026">
        <v>2020</v>
      </c>
      <c r="B12026">
        <v>1</v>
      </c>
      <c r="C12026">
        <v>25</v>
      </c>
      <c r="D12026" t="s">
        <v>1280</v>
      </c>
      <c r="E12026" t="s">
        <v>1281</v>
      </c>
      <c r="F12026">
        <v>2019</v>
      </c>
      <c r="G12026">
        <f t="shared" si="1123"/>
        <v>0.2</v>
      </c>
      <c r="H12026">
        <f t="shared" si="1124"/>
        <v>3</v>
      </c>
      <c r="I12026">
        <f t="shared" si="1127"/>
        <v>0.14580000000000001</v>
      </c>
      <c r="J12026">
        <f t="shared" si="1127"/>
        <v>0.17147499999999999</v>
      </c>
      <c r="K12026">
        <f t="shared" si="1127"/>
        <v>0.1940598</v>
      </c>
      <c r="L12026">
        <f t="shared" si="1127"/>
        <v>0.19701497500000001</v>
      </c>
      <c r="M12026">
        <f t="shared" si="1127"/>
        <v>0.19940059980000002</v>
      </c>
      <c r="N12026">
        <f t="shared" si="1127"/>
        <v>0.2</v>
      </c>
    </row>
    <row r="12027" spans="1:14">
      <c r="A12027">
        <v>2020</v>
      </c>
      <c r="B12027">
        <v>1</v>
      </c>
      <c r="C12027">
        <v>26</v>
      </c>
      <c r="D12027" t="s">
        <v>1304</v>
      </c>
      <c r="E12027" t="s">
        <v>1305</v>
      </c>
      <c r="F12027">
        <v>2019</v>
      </c>
      <c r="G12027">
        <f t="shared" si="1123"/>
        <v>0.19611613513818404</v>
      </c>
      <c r="H12027">
        <f t="shared" si="1124"/>
        <v>3</v>
      </c>
      <c r="I12027">
        <f t="shared" si="1127"/>
        <v>0.1429686625157362</v>
      </c>
      <c r="J12027">
        <f t="shared" si="1127"/>
        <v>0.16814507136410053</v>
      </c>
      <c r="K12027">
        <f t="shared" si="1127"/>
        <v>0.19029128980844481</v>
      </c>
      <c r="L12027">
        <f t="shared" si="1127"/>
        <v>0.19318907730672977</v>
      </c>
      <c r="M12027">
        <f t="shared" si="1127"/>
        <v>0.19552837488505878</v>
      </c>
      <c r="N12027">
        <f t="shared" si="1127"/>
        <v>0.19611613513818404</v>
      </c>
    </row>
    <row r="12028" spans="1:14">
      <c r="A12028">
        <v>2020</v>
      </c>
      <c r="B12028">
        <v>1</v>
      </c>
      <c r="C12028">
        <v>27</v>
      </c>
      <c r="D12028" t="s">
        <v>10</v>
      </c>
      <c r="E12028" t="s">
        <v>11</v>
      </c>
      <c r="F12028">
        <v>2008</v>
      </c>
      <c r="G12028">
        <f t="shared" si="1123"/>
        <v>0.19245008972987526</v>
      </c>
      <c r="H12028">
        <f t="shared" si="1124"/>
        <v>3</v>
      </c>
      <c r="I12028">
        <f t="shared" si="1127"/>
        <v>0.1402961154130791</v>
      </c>
      <c r="J12028">
        <f t="shared" si="1127"/>
        <v>0.16500189568215179</v>
      </c>
      <c r="K12028">
        <f t="shared" si="1127"/>
        <v>0.18673412961480823</v>
      </c>
      <c r="L12028">
        <f t="shared" si="1127"/>
        <v>0.18957774808439565</v>
      </c>
      <c r="M12028">
        <f t="shared" si="1127"/>
        <v>0.19187331661850474</v>
      </c>
      <c r="N12028">
        <f t="shared" si="1127"/>
        <v>0.19245008972987526</v>
      </c>
    </row>
    <row r="12029" spans="1:14">
      <c r="A12029">
        <v>2020</v>
      </c>
      <c r="B12029">
        <v>1</v>
      </c>
      <c r="C12029">
        <v>28</v>
      </c>
      <c r="D12029" t="s">
        <v>1346</v>
      </c>
      <c r="E12029" t="s">
        <v>1347</v>
      </c>
      <c r="F12029">
        <v>2019</v>
      </c>
      <c r="G12029">
        <f t="shared" si="1123"/>
        <v>0.1889822365046136</v>
      </c>
      <c r="H12029">
        <f t="shared" si="1124"/>
        <v>3</v>
      </c>
      <c r="I12029">
        <f t="shared" si="1127"/>
        <v>0.13776805041186332</v>
      </c>
      <c r="J12029">
        <f t="shared" si="1127"/>
        <v>0.16202864502314307</v>
      </c>
      <c r="K12029">
        <f t="shared" si="1127"/>
        <v>0.18336927509819007</v>
      </c>
      <c r="L12029">
        <f t="shared" si="1127"/>
        <v>0.18616165300200269</v>
      </c>
      <c r="M12029">
        <f t="shared" si="1127"/>
        <v>0.18841585655282703</v>
      </c>
      <c r="N12029">
        <f t="shared" si="1127"/>
        <v>0.1889822365046136</v>
      </c>
    </row>
    <row r="12030" spans="1:14">
      <c r="A12030">
        <v>2020</v>
      </c>
      <c r="B12030">
        <v>1</v>
      </c>
      <c r="C12030">
        <v>29</v>
      </c>
      <c r="D12030" t="s">
        <v>1286</v>
      </c>
      <c r="E12030" t="s">
        <v>1287</v>
      </c>
      <c r="F12030">
        <v>2019</v>
      </c>
      <c r="G12030">
        <f t="shared" si="1123"/>
        <v>0.18569533817705186</v>
      </c>
      <c r="H12030">
        <f t="shared" si="1124"/>
        <v>3</v>
      </c>
      <c r="I12030">
        <f t="shared" si="1127"/>
        <v>0.13537190153107082</v>
      </c>
      <c r="J12030">
        <f t="shared" si="1127"/>
        <v>0.15921054056954981</v>
      </c>
      <c r="K12030">
        <f t="shared" si="1127"/>
        <v>0.18018000093785522</v>
      </c>
      <c r="L12030">
        <f t="shared" si="1127"/>
        <v>0.18292381204284208</v>
      </c>
      <c r="M12030">
        <f t="shared" si="1127"/>
        <v>0.18513880906283989</v>
      </c>
      <c r="N12030">
        <f t="shared" si="1127"/>
        <v>0.18569533817705186</v>
      </c>
    </row>
    <row r="12031" spans="1:14">
      <c r="A12031">
        <v>2020</v>
      </c>
      <c r="B12031">
        <v>1</v>
      </c>
      <c r="C12031">
        <v>30</v>
      </c>
      <c r="D12031" t="s">
        <v>1096</v>
      </c>
      <c r="E12031" t="s">
        <v>1097</v>
      </c>
      <c r="F12031">
        <v>2017</v>
      </c>
      <c r="G12031">
        <f t="shared" si="1123"/>
        <v>0.18257418583505536</v>
      </c>
      <c r="H12031">
        <f t="shared" si="1124"/>
        <v>3</v>
      </c>
      <c r="I12031">
        <f t="shared" si="1127"/>
        <v>0.13309658147375536</v>
      </c>
      <c r="J12031">
        <f t="shared" si="1127"/>
        <v>0.15653454258033056</v>
      </c>
      <c r="K12031">
        <f t="shared" si="1127"/>
        <v>0.17715154994156837</v>
      </c>
      <c r="L12031">
        <f t="shared" si="1127"/>
        <v>0.17984924328969393</v>
      </c>
      <c r="M12031">
        <f t="shared" si="1127"/>
        <v>0.1820270108175335</v>
      </c>
      <c r="N12031">
        <f t="shared" si="1127"/>
        <v>0.18257418583505536</v>
      </c>
    </row>
    <row r="12032" spans="1:14">
      <c r="A12032">
        <v>2020</v>
      </c>
      <c r="B12032">
        <v>1</v>
      </c>
      <c r="C12032">
        <v>31</v>
      </c>
      <c r="D12032" t="s">
        <v>1372</v>
      </c>
      <c r="E12032" t="s">
        <v>1373</v>
      </c>
      <c r="F12032">
        <v>2019</v>
      </c>
      <c r="G12032">
        <f t="shared" si="1123"/>
        <v>0.17960530202677491</v>
      </c>
      <c r="H12032">
        <f t="shared" si="1124"/>
        <v>3</v>
      </c>
      <c r="I12032">
        <f t="shared" si="1127"/>
        <v>0.13093226517751894</v>
      </c>
      <c r="J12032">
        <f t="shared" si="1127"/>
        <v>0.15398909582520612</v>
      </c>
      <c r="K12032">
        <f t="shared" si="1127"/>
        <v>0.17427084495127765</v>
      </c>
      <c r="L12032">
        <f t="shared" si="1127"/>
        <v>0.17692467044336255</v>
      </c>
      <c r="M12032">
        <f t="shared" si="1127"/>
        <v>0.17906702475699537</v>
      </c>
      <c r="N12032">
        <f t="shared" si="1127"/>
        <v>0.17960530202677491</v>
      </c>
    </row>
    <row r="12033" spans="1:14">
      <c r="A12033">
        <v>2020</v>
      </c>
      <c r="B12033">
        <v>1</v>
      </c>
      <c r="C12033">
        <v>32</v>
      </c>
      <c r="D12033" t="s">
        <v>1330</v>
      </c>
      <c r="E12033" t="s">
        <v>1331</v>
      </c>
      <c r="F12033">
        <v>2019</v>
      </c>
      <c r="G12033">
        <f t="shared" si="1123"/>
        <v>0.17677669529663687</v>
      </c>
      <c r="H12033">
        <f t="shared" si="1124"/>
        <v>3</v>
      </c>
      <c r="I12033">
        <f t="shared" si="1127"/>
        <v>0.12887021087124828</v>
      </c>
      <c r="J12033">
        <f t="shared" si="1127"/>
        <v>0.15156391912995401</v>
      </c>
      <c r="K12033">
        <f t="shared" si="1127"/>
        <v>0.17152625066963142</v>
      </c>
      <c r="L12033">
        <f t="shared" si="1127"/>
        <v>0.17413828102224765</v>
      </c>
      <c r="M12033">
        <f t="shared" si="1127"/>
        <v>0.17624689536405616</v>
      </c>
      <c r="N12033">
        <f t="shared" si="1127"/>
        <v>0.17677669529663687</v>
      </c>
    </row>
    <row r="12034" spans="1:14">
      <c r="A12034">
        <v>2020</v>
      </c>
      <c r="B12034">
        <v>1</v>
      </c>
      <c r="C12034">
        <v>33</v>
      </c>
      <c r="D12034" t="s">
        <v>1156</v>
      </c>
      <c r="E12034" t="s">
        <v>1157</v>
      </c>
      <c r="F12034">
        <v>2018</v>
      </c>
      <c r="G12034">
        <f t="shared" si="1123"/>
        <v>0.17407765595569785</v>
      </c>
      <c r="H12034">
        <f t="shared" si="1124"/>
        <v>3</v>
      </c>
      <c r="I12034">
        <f t="shared" ref="I12034:N12049" si="1128">$G12034*(I$1^$H12034)</f>
        <v>0.12690261119170376</v>
      </c>
      <c r="J12034">
        <f t="shared" si="1128"/>
        <v>0.14924983027501643</v>
      </c>
      <c r="K12034">
        <f t="shared" si="1128"/>
        <v>0.16890737549615764</v>
      </c>
      <c r="L12034">
        <f t="shared" si="1128"/>
        <v>0.17147952518085208</v>
      </c>
      <c r="M12034">
        <f t="shared" si="1128"/>
        <v>0.17355594504672098</v>
      </c>
      <c r="N12034">
        <f t="shared" si="1128"/>
        <v>0.17407765595569785</v>
      </c>
    </row>
    <row r="12035" spans="1:14">
      <c r="A12035">
        <v>2020</v>
      </c>
      <c r="B12035">
        <v>1</v>
      </c>
      <c r="C12035">
        <v>34</v>
      </c>
      <c r="D12035" t="s">
        <v>1336</v>
      </c>
      <c r="E12035" t="s">
        <v>1337</v>
      </c>
      <c r="F12035">
        <v>2019</v>
      </c>
      <c r="G12035">
        <f t="shared" ref="G12035:G12098" si="1129">1/SQRT(C12035)</f>
        <v>0.17149858514250882</v>
      </c>
      <c r="H12035">
        <f t="shared" ref="H12035:H12098" si="1130">(2020*12+4)-(A12035*12+B12035)</f>
        <v>3</v>
      </c>
      <c r="I12035">
        <f t="shared" si="1128"/>
        <v>0.12502246856888893</v>
      </c>
      <c r="J12035">
        <f t="shared" si="1128"/>
        <v>0.14703859943655848</v>
      </c>
      <c r="K12035">
        <f t="shared" si="1128"/>
        <v>0.16640490566519114</v>
      </c>
      <c r="L12035">
        <f t="shared" si="1128"/>
        <v>0.16893894732193374</v>
      </c>
      <c r="M12035">
        <f t="shared" si="1128"/>
        <v>0.17098460371133814</v>
      </c>
      <c r="N12035">
        <f t="shared" si="1128"/>
        <v>0.17149858514250882</v>
      </c>
    </row>
    <row r="12036" spans="1:14">
      <c r="A12036">
        <v>2020</v>
      </c>
      <c r="B12036">
        <v>1</v>
      </c>
      <c r="C12036">
        <v>35</v>
      </c>
      <c r="D12036" t="s">
        <v>1188</v>
      </c>
      <c r="E12036" t="s">
        <v>1189</v>
      </c>
      <c r="F12036">
        <v>2018</v>
      </c>
      <c r="G12036">
        <f t="shared" si="1129"/>
        <v>0.1690308509457033</v>
      </c>
      <c r="H12036">
        <f t="shared" si="1130"/>
        <v>3</v>
      </c>
      <c r="I12036">
        <f t="shared" si="1128"/>
        <v>0.12322349033941772</v>
      </c>
      <c r="J12036">
        <f t="shared" si="1128"/>
        <v>0.14492282582957236</v>
      </c>
      <c r="K12036">
        <f t="shared" si="1128"/>
        <v>0.16401046564176497</v>
      </c>
      <c r="L12036">
        <f t="shared" si="1128"/>
        <v>0.16650804436648231</v>
      </c>
      <c r="M12036">
        <f t="shared" si="1128"/>
        <v>0.16852426531638817</v>
      </c>
      <c r="N12036">
        <f t="shared" si="1128"/>
        <v>0.1690308509457033</v>
      </c>
    </row>
    <row r="12037" spans="1:14">
      <c r="A12037">
        <v>2020</v>
      </c>
      <c r="B12037">
        <v>1</v>
      </c>
      <c r="C12037">
        <v>36</v>
      </c>
      <c r="D12037" t="s">
        <v>1326</v>
      </c>
      <c r="E12037" t="s">
        <v>1327</v>
      </c>
      <c r="F12037">
        <v>2019</v>
      </c>
      <c r="G12037">
        <f t="shared" si="1129"/>
        <v>0.16666666666666666</v>
      </c>
      <c r="H12037">
        <f t="shared" si="1130"/>
        <v>3</v>
      </c>
      <c r="I12037">
        <f t="shared" si="1128"/>
        <v>0.12150000000000001</v>
      </c>
      <c r="J12037">
        <f t="shared" si="1128"/>
        <v>0.14289583333333331</v>
      </c>
      <c r="K12037">
        <f t="shared" si="1128"/>
        <v>0.16171649999999999</v>
      </c>
      <c r="L12037">
        <f t="shared" si="1128"/>
        <v>0.16417914583333332</v>
      </c>
      <c r="M12037">
        <f t="shared" si="1128"/>
        <v>0.16616716649999999</v>
      </c>
      <c r="N12037">
        <f t="shared" si="1128"/>
        <v>0.16666666666666666</v>
      </c>
    </row>
    <row r="12038" spans="1:14">
      <c r="A12038">
        <v>2020</v>
      </c>
      <c r="B12038">
        <v>1</v>
      </c>
      <c r="C12038">
        <v>37</v>
      </c>
      <c r="D12038" t="s">
        <v>998</v>
      </c>
      <c r="E12038" t="s">
        <v>999</v>
      </c>
      <c r="F12038">
        <v>2016</v>
      </c>
      <c r="G12038">
        <f t="shared" si="1129"/>
        <v>0.16439898730535729</v>
      </c>
      <c r="H12038">
        <f t="shared" si="1130"/>
        <v>3</v>
      </c>
      <c r="I12038">
        <f t="shared" si="1128"/>
        <v>0.11984686174560548</v>
      </c>
      <c r="J12038">
        <f t="shared" si="1128"/>
        <v>0.1409515817409307</v>
      </c>
      <c r="K12038">
        <f t="shared" si="1128"/>
        <v>0.15951617298340087</v>
      </c>
      <c r="L12038">
        <f t="shared" si="1128"/>
        <v>0.16194531186995142</v>
      </c>
      <c r="M12038">
        <f t="shared" si="1128"/>
        <v>0.16390628337600416</v>
      </c>
      <c r="N12038">
        <f t="shared" si="1128"/>
        <v>0.16439898730535729</v>
      </c>
    </row>
    <row r="12039" spans="1:14">
      <c r="A12039">
        <v>2020</v>
      </c>
      <c r="B12039">
        <v>1</v>
      </c>
      <c r="C12039">
        <v>38</v>
      </c>
      <c r="D12039" t="s">
        <v>1220</v>
      </c>
      <c r="E12039" t="s">
        <v>1221</v>
      </c>
      <c r="F12039">
        <v>2018</v>
      </c>
      <c r="G12039">
        <f t="shared" si="1129"/>
        <v>0.16222142113076254</v>
      </c>
      <c r="H12039">
        <f t="shared" si="1130"/>
        <v>3</v>
      </c>
      <c r="I12039">
        <f t="shared" si="1128"/>
        <v>0.11825941600432591</v>
      </c>
      <c r="J12039">
        <f t="shared" si="1128"/>
        <v>0.13908459094198752</v>
      </c>
      <c r="K12039">
        <f t="shared" si="1128"/>
        <v>0.15740328270175774</v>
      </c>
      <c r="L12039">
        <f t="shared" si="1128"/>
        <v>0.15980024614270827</v>
      </c>
      <c r="M12039">
        <f t="shared" si="1128"/>
        <v>0.16173524336941222</v>
      </c>
      <c r="N12039">
        <f t="shared" si="1128"/>
        <v>0.16222142113076254</v>
      </c>
    </row>
    <row r="12040" spans="1:14">
      <c r="A12040">
        <v>2020</v>
      </c>
      <c r="B12040">
        <v>1</v>
      </c>
      <c r="C12040">
        <v>39</v>
      </c>
      <c r="D12040" t="s">
        <v>6</v>
      </c>
      <c r="E12040" t="s">
        <v>7</v>
      </c>
      <c r="F12040">
        <v>2008</v>
      </c>
      <c r="G12040">
        <f t="shared" si="1129"/>
        <v>0.16012815380508713</v>
      </c>
      <c r="H12040">
        <f t="shared" si="1130"/>
        <v>3</v>
      </c>
      <c r="I12040">
        <f t="shared" si="1128"/>
        <v>0.11673342412390854</v>
      </c>
      <c r="J12040">
        <f t="shared" si="1128"/>
        <v>0.13728987586863656</v>
      </c>
      <c r="K12040">
        <f t="shared" si="1128"/>
        <v>0.15537218750892223</v>
      </c>
      <c r="L12040">
        <f t="shared" si="1128"/>
        <v>0.15773822109352698</v>
      </c>
      <c r="M12040">
        <f t="shared" si="1128"/>
        <v>0.15964824956800514</v>
      </c>
      <c r="N12040">
        <f t="shared" si="1128"/>
        <v>0.16012815380508713</v>
      </c>
    </row>
    <row r="12041" spans="1:14">
      <c r="A12041">
        <v>2020</v>
      </c>
      <c r="B12041">
        <v>1</v>
      </c>
      <c r="C12041">
        <v>40</v>
      </c>
      <c r="D12041" t="s">
        <v>550</v>
      </c>
      <c r="E12041" t="s">
        <v>551</v>
      </c>
      <c r="F12041">
        <v>2012</v>
      </c>
      <c r="G12041">
        <f t="shared" si="1129"/>
        <v>0.15811388300841897</v>
      </c>
      <c r="H12041">
        <f t="shared" si="1130"/>
        <v>3</v>
      </c>
      <c r="I12041">
        <f t="shared" si="1128"/>
        <v>0.11526502071313745</v>
      </c>
      <c r="J12041">
        <f t="shared" si="1128"/>
        <v>0.13556289044434319</v>
      </c>
      <c r="K12041">
        <f t="shared" si="1128"/>
        <v>0.15341774256918592</v>
      </c>
      <c r="L12041">
        <f t="shared" si="1128"/>
        <v>0.15575401354028295</v>
      </c>
      <c r="M12041">
        <f t="shared" si="1128"/>
        <v>0.15764001554292886</v>
      </c>
      <c r="N12041">
        <f t="shared" si="1128"/>
        <v>0.15811388300841897</v>
      </c>
    </row>
    <row r="12042" spans="1:14">
      <c r="A12042">
        <v>2020</v>
      </c>
      <c r="B12042">
        <v>1</v>
      </c>
      <c r="C12042">
        <v>41</v>
      </c>
      <c r="D12042" t="s">
        <v>386</v>
      </c>
      <c r="E12042" t="s">
        <v>387</v>
      </c>
      <c r="F12042">
        <v>2011</v>
      </c>
      <c r="G12042">
        <f t="shared" si="1129"/>
        <v>0.15617376188860607</v>
      </c>
      <c r="H12042">
        <f t="shared" si="1130"/>
        <v>3</v>
      </c>
      <c r="I12042">
        <f t="shared" si="1128"/>
        <v>0.11385067241679384</v>
      </c>
      <c r="J12042">
        <f t="shared" si="1128"/>
        <v>0.1338994790992436</v>
      </c>
      <c r="K12042">
        <f t="shared" si="1128"/>
        <v>0.15153524498675258</v>
      </c>
      <c r="L12042">
        <f t="shared" si="1128"/>
        <v>0.15384284897069839</v>
      </c>
      <c r="M12042">
        <f t="shared" si="1128"/>
        <v>0.15570570896805216</v>
      </c>
      <c r="N12042">
        <f t="shared" si="1128"/>
        <v>0.15617376188860607</v>
      </c>
    </row>
    <row r="12043" spans="1:14">
      <c r="A12043">
        <v>2020</v>
      </c>
      <c r="B12043">
        <v>1</v>
      </c>
      <c r="C12043">
        <v>42</v>
      </c>
      <c r="D12043" t="s">
        <v>920</v>
      </c>
      <c r="E12043" t="s">
        <v>921</v>
      </c>
      <c r="F12043">
        <v>2015</v>
      </c>
      <c r="G12043">
        <f t="shared" si="1129"/>
        <v>0.15430334996209191</v>
      </c>
      <c r="H12043">
        <f t="shared" si="1130"/>
        <v>3</v>
      </c>
      <c r="I12043">
        <f t="shared" si="1128"/>
        <v>0.11248714212236502</v>
      </c>
      <c r="J12043">
        <f t="shared" si="1128"/>
        <v>0.13229583467374853</v>
      </c>
      <c r="K12043">
        <f t="shared" si="1128"/>
        <v>0.1497203861648678</v>
      </c>
      <c r="L12043">
        <f t="shared" si="1128"/>
        <v>0.15200035317598895</v>
      </c>
      <c r="M12043">
        <f t="shared" si="1128"/>
        <v>0.15384090266795217</v>
      </c>
      <c r="N12043">
        <f t="shared" si="1128"/>
        <v>0.15430334996209191</v>
      </c>
    </row>
    <row r="12044" spans="1:14">
      <c r="A12044">
        <v>2020</v>
      </c>
      <c r="B12044">
        <v>1</v>
      </c>
      <c r="C12044">
        <v>43</v>
      </c>
      <c r="D12044" t="s">
        <v>994</v>
      </c>
      <c r="E12044" t="s">
        <v>995</v>
      </c>
      <c r="F12044">
        <v>2016</v>
      </c>
      <c r="G12044">
        <f t="shared" si="1129"/>
        <v>0.15249857033260467</v>
      </c>
      <c r="H12044">
        <f t="shared" si="1130"/>
        <v>3</v>
      </c>
      <c r="I12044">
        <f t="shared" si="1128"/>
        <v>0.11117145777246881</v>
      </c>
      <c r="J12044">
        <f t="shared" si="1128"/>
        <v>0.13074846173891691</v>
      </c>
      <c r="K12044">
        <f t="shared" si="1128"/>
        <v>0.14796921029515597</v>
      </c>
      <c r="L12044">
        <f t="shared" si="1128"/>
        <v>0.15022251010806925</v>
      </c>
      <c r="M12044">
        <f t="shared" si="1128"/>
        <v>0.15204153196481929</v>
      </c>
      <c r="N12044">
        <f t="shared" si="1128"/>
        <v>0.15249857033260467</v>
      </c>
    </row>
    <row r="12045" spans="1:14">
      <c r="A12045">
        <v>2020</v>
      </c>
      <c r="B12045">
        <v>1</v>
      </c>
      <c r="C12045">
        <v>44</v>
      </c>
      <c r="D12045" t="s">
        <v>982</v>
      </c>
      <c r="E12045" t="s">
        <v>983</v>
      </c>
      <c r="F12045">
        <v>2016</v>
      </c>
      <c r="G12045">
        <f t="shared" si="1129"/>
        <v>0.15075567228888181</v>
      </c>
      <c r="H12045">
        <f t="shared" si="1130"/>
        <v>3</v>
      </c>
      <c r="I12045">
        <f t="shared" si="1128"/>
        <v>0.10990088509859486</v>
      </c>
      <c r="J12045">
        <f t="shared" si="1128"/>
        <v>0.12925414452868003</v>
      </c>
      <c r="K12045">
        <f t="shared" si="1128"/>
        <v>0.14627807806622972</v>
      </c>
      <c r="L12045">
        <f t="shared" si="1128"/>
        <v>0.14850562503551121</v>
      </c>
      <c r="M12045">
        <f t="shared" si="1128"/>
        <v>0.15030385738827637</v>
      </c>
      <c r="N12045">
        <f t="shared" si="1128"/>
        <v>0.15075567228888181</v>
      </c>
    </row>
    <row r="12046" spans="1:14">
      <c r="A12046">
        <v>2020</v>
      </c>
      <c r="B12046">
        <v>1</v>
      </c>
      <c r="C12046">
        <v>45</v>
      </c>
      <c r="D12046" t="s">
        <v>1170</v>
      </c>
      <c r="E12046" t="s">
        <v>1171</v>
      </c>
      <c r="F12046">
        <v>2018</v>
      </c>
      <c r="G12046">
        <f t="shared" si="1129"/>
        <v>0.14907119849998599</v>
      </c>
      <c r="H12046">
        <f t="shared" si="1130"/>
        <v>3</v>
      </c>
      <c r="I12046">
        <f t="shared" si="1128"/>
        <v>0.1086729037064898</v>
      </c>
      <c r="J12046">
        <f t="shared" si="1128"/>
        <v>0.12780991881392548</v>
      </c>
      <c r="K12046">
        <f t="shared" si="1128"/>
        <v>0.14464363483333789</v>
      </c>
      <c r="L12046">
        <f t="shared" si="1128"/>
        <v>0.1468462922284739</v>
      </c>
      <c r="M12046">
        <f t="shared" si="1128"/>
        <v>0.14862443196901032</v>
      </c>
      <c r="N12046">
        <f t="shared" si="1128"/>
        <v>0.14907119849998599</v>
      </c>
    </row>
    <row r="12047" spans="1:14">
      <c r="A12047">
        <v>2020</v>
      </c>
      <c r="B12047">
        <v>1</v>
      </c>
      <c r="C12047">
        <v>46</v>
      </c>
      <c r="D12047" t="s">
        <v>28</v>
      </c>
      <c r="E12047" t="s">
        <v>29</v>
      </c>
      <c r="F12047">
        <v>2004</v>
      </c>
      <c r="G12047">
        <f t="shared" si="1129"/>
        <v>0.14744195615489714</v>
      </c>
      <c r="H12047">
        <f t="shared" si="1130"/>
        <v>3</v>
      </c>
      <c r="I12047">
        <f t="shared" si="1128"/>
        <v>0.10748518603692002</v>
      </c>
      <c r="J12047">
        <f t="shared" si="1128"/>
        <v>0.12641304715830493</v>
      </c>
      <c r="K12047">
        <f t="shared" si="1128"/>
        <v>0.14306278261514052</v>
      </c>
      <c r="L12047">
        <f t="shared" si="1128"/>
        <v>0.14524136652904077</v>
      </c>
      <c r="M12047">
        <f t="shared" si="1128"/>
        <v>0.14700007246485897</v>
      </c>
      <c r="N12047">
        <f t="shared" si="1128"/>
        <v>0.14744195615489714</v>
      </c>
    </row>
    <row r="12048" spans="1:14">
      <c r="A12048">
        <v>2020</v>
      </c>
      <c r="B12048">
        <v>1</v>
      </c>
      <c r="C12048">
        <v>47</v>
      </c>
      <c r="D12048" t="s">
        <v>50</v>
      </c>
      <c r="E12048" t="s">
        <v>51</v>
      </c>
      <c r="F12048">
        <v>2005</v>
      </c>
      <c r="G12048">
        <f t="shared" si="1129"/>
        <v>0.14586499149789456</v>
      </c>
      <c r="H12048">
        <f t="shared" si="1130"/>
        <v>3</v>
      </c>
      <c r="I12048">
        <f t="shared" si="1128"/>
        <v>0.10633557880196515</v>
      </c>
      <c r="J12048">
        <f t="shared" si="1128"/>
        <v>0.12506099708550733</v>
      </c>
      <c r="K12048">
        <f t="shared" si="1128"/>
        <v>0.14153265538541557</v>
      </c>
      <c r="L12048">
        <f t="shared" si="1128"/>
        <v>0.14368793826666454</v>
      </c>
      <c r="M12048">
        <f t="shared" si="1128"/>
        <v>0.14542783397251038</v>
      </c>
      <c r="N12048">
        <f t="shared" si="1128"/>
        <v>0.14586499149789456</v>
      </c>
    </row>
    <row r="12049" spans="1:14">
      <c r="A12049">
        <v>2020</v>
      </c>
      <c r="B12049">
        <v>1</v>
      </c>
      <c r="C12049">
        <v>48</v>
      </c>
      <c r="D12049" t="s">
        <v>662</v>
      </c>
      <c r="E12049" t="s">
        <v>663</v>
      </c>
      <c r="F12049">
        <v>2013</v>
      </c>
      <c r="G12049">
        <f t="shared" si="1129"/>
        <v>0.14433756729740646</v>
      </c>
      <c r="H12049">
        <f t="shared" si="1130"/>
        <v>3</v>
      </c>
      <c r="I12049">
        <f t="shared" si="1128"/>
        <v>0.10522208655980932</v>
      </c>
      <c r="J12049">
        <f t="shared" si="1128"/>
        <v>0.12375142176161384</v>
      </c>
      <c r="K12049">
        <f t="shared" si="1128"/>
        <v>0.14005059721110619</v>
      </c>
      <c r="L12049">
        <f t="shared" si="1128"/>
        <v>0.14218331106329676</v>
      </c>
      <c r="M12049">
        <f t="shared" si="1128"/>
        <v>0.14390498746387856</v>
      </c>
      <c r="N12049">
        <f t="shared" si="1128"/>
        <v>0.14433756729740646</v>
      </c>
    </row>
    <row r="12050" spans="1:14">
      <c r="A12050">
        <v>2020</v>
      </c>
      <c r="B12050">
        <v>1</v>
      </c>
      <c r="C12050">
        <v>49</v>
      </c>
      <c r="D12050" t="s">
        <v>262</v>
      </c>
      <c r="E12050" t="s">
        <v>263</v>
      </c>
      <c r="F12050">
        <v>2009</v>
      </c>
      <c r="G12050">
        <f t="shared" si="1129"/>
        <v>0.14285714285714285</v>
      </c>
      <c r="H12050">
        <f t="shared" si="1130"/>
        <v>3</v>
      </c>
      <c r="I12050">
        <f t="shared" ref="I12050:N12065" si="1131">$G12050*(I$1^$H12050)</f>
        <v>0.10414285714285715</v>
      </c>
      <c r="J12050">
        <f t="shared" si="1131"/>
        <v>0.12248214285714283</v>
      </c>
      <c r="K12050">
        <f t="shared" si="1131"/>
        <v>0.13861414285714282</v>
      </c>
      <c r="L12050">
        <f t="shared" si="1131"/>
        <v>0.14072498214285714</v>
      </c>
      <c r="M12050">
        <f t="shared" si="1131"/>
        <v>0.14242899985714286</v>
      </c>
      <c r="N12050">
        <f t="shared" si="1131"/>
        <v>0.14285714285714285</v>
      </c>
    </row>
    <row r="12051" spans="1:14">
      <c r="A12051">
        <v>2020</v>
      </c>
      <c r="B12051">
        <v>1</v>
      </c>
      <c r="C12051">
        <v>50</v>
      </c>
      <c r="D12051" t="s">
        <v>1328</v>
      </c>
      <c r="E12051" t="s">
        <v>1329</v>
      </c>
      <c r="F12051">
        <v>2019</v>
      </c>
      <c r="G12051">
        <f t="shared" si="1129"/>
        <v>0.1414213562373095</v>
      </c>
      <c r="H12051">
        <f t="shared" si="1130"/>
        <v>3</v>
      </c>
      <c r="I12051">
        <f t="shared" si="1131"/>
        <v>0.10309616869699864</v>
      </c>
      <c r="J12051">
        <f t="shared" si="1131"/>
        <v>0.12125113530396323</v>
      </c>
      <c r="K12051">
        <f t="shared" si="1131"/>
        <v>0.13722100053570516</v>
      </c>
      <c r="L12051">
        <f t="shared" si="1131"/>
        <v>0.13931062481779813</v>
      </c>
      <c r="M12051">
        <f t="shared" si="1131"/>
        <v>0.14099751629124493</v>
      </c>
      <c r="N12051">
        <f t="shared" si="1131"/>
        <v>0.1414213562373095</v>
      </c>
    </row>
    <row r="12052" spans="1:14">
      <c r="A12052">
        <v>2020</v>
      </c>
      <c r="B12052">
        <v>1</v>
      </c>
      <c r="C12052">
        <v>51</v>
      </c>
      <c r="D12052" t="s">
        <v>1358</v>
      </c>
      <c r="E12052" t="s">
        <v>1359</v>
      </c>
      <c r="F12052">
        <v>2019</v>
      </c>
      <c r="G12052">
        <f t="shared" si="1129"/>
        <v>0.14002800840280097</v>
      </c>
      <c r="H12052">
        <f t="shared" si="1130"/>
        <v>3</v>
      </c>
      <c r="I12052">
        <f t="shared" si="1131"/>
        <v>0.10208041812564192</v>
      </c>
      <c r="J12052">
        <f t="shared" si="1131"/>
        <v>0.12005651370435147</v>
      </c>
      <c r="K12052">
        <f t="shared" si="1131"/>
        <v>0.13586903652522936</v>
      </c>
      <c r="L12052">
        <f t="shared" si="1131"/>
        <v>0.13793807287388812</v>
      </c>
      <c r="M12052">
        <f t="shared" si="1131"/>
        <v>0.13960834432158978</v>
      </c>
      <c r="N12052">
        <f t="shared" si="1131"/>
        <v>0.14002800840280097</v>
      </c>
    </row>
    <row r="12053" spans="1:14">
      <c r="A12053">
        <v>2020</v>
      </c>
      <c r="B12053">
        <v>1</v>
      </c>
      <c r="C12053">
        <v>52</v>
      </c>
      <c r="D12053" t="s">
        <v>18</v>
      </c>
      <c r="E12053" t="s">
        <v>19</v>
      </c>
      <c r="F12053">
        <v>1995</v>
      </c>
      <c r="G12053">
        <f t="shared" si="1129"/>
        <v>0.13867504905630729</v>
      </c>
      <c r="H12053">
        <f t="shared" si="1130"/>
        <v>3</v>
      </c>
      <c r="I12053">
        <f t="shared" si="1131"/>
        <v>0.10109411076204802</v>
      </c>
      <c r="J12053">
        <f t="shared" si="1131"/>
        <v>0.11889652018465144</v>
      </c>
      <c r="K12053">
        <f t="shared" si="1131"/>
        <v>0.13455626142428589</v>
      </c>
      <c r="L12053">
        <f t="shared" si="1131"/>
        <v>0.13660530661476078</v>
      </c>
      <c r="M12053">
        <f t="shared" si="1131"/>
        <v>0.13825943979561048</v>
      </c>
      <c r="N12053">
        <f t="shared" si="1131"/>
        <v>0.13867504905630729</v>
      </c>
    </row>
    <row r="12054" spans="1:14">
      <c r="A12054">
        <v>2020</v>
      </c>
      <c r="B12054">
        <v>1</v>
      </c>
      <c r="C12054">
        <v>53</v>
      </c>
      <c r="D12054" t="s">
        <v>1368</v>
      </c>
      <c r="E12054" t="s">
        <v>1369</v>
      </c>
      <c r="F12054">
        <v>2019</v>
      </c>
      <c r="G12054">
        <f t="shared" si="1129"/>
        <v>0.13736056394868904</v>
      </c>
      <c r="H12054">
        <f t="shared" si="1130"/>
        <v>3</v>
      </c>
      <c r="I12054">
        <f t="shared" si="1131"/>
        <v>0.10013585111859431</v>
      </c>
      <c r="J12054">
        <f t="shared" si="1131"/>
        <v>0.11776951351550724</v>
      </c>
      <c r="K12054">
        <f t="shared" si="1131"/>
        <v>0.13328081783884901</v>
      </c>
      <c r="L12054">
        <f t="shared" si="1131"/>
        <v>0.13531044036168435</v>
      </c>
      <c r="M12054">
        <f t="shared" si="1131"/>
        <v>0.13694889420117426</v>
      </c>
      <c r="N12054">
        <f t="shared" si="1131"/>
        <v>0.13736056394868904</v>
      </c>
    </row>
    <row r="12055" spans="1:14">
      <c r="A12055">
        <v>2020</v>
      </c>
      <c r="B12055">
        <v>1</v>
      </c>
      <c r="C12055">
        <v>54</v>
      </c>
      <c r="D12055" t="s">
        <v>942</v>
      </c>
      <c r="E12055" t="s">
        <v>943</v>
      </c>
      <c r="F12055">
        <v>2016</v>
      </c>
      <c r="G12055">
        <f t="shared" si="1129"/>
        <v>0.13608276348795434</v>
      </c>
      <c r="H12055">
        <f t="shared" si="1130"/>
        <v>3</v>
      </c>
      <c r="I12055">
        <f t="shared" si="1131"/>
        <v>9.9204334582718726E-2</v>
      </c>
      <c r="J12055">
        <f t="shared" si="1131"/>
        <v>0.11667395934548484</v>
      </c>
      <c r="K12055">
        <f t="shared" si="1131"/>
        <v>0.13204096932959861</v>
      </c>
      <c r="L12055">
        <f t="shared" si="1131"/>
        <v>0.13405171123255119</v>
      </c>
      <c r="M12055">
        <f t="shared" si="1131"/>
        <v>0.13567492330969819</v>
      </c>
      <c r="N12055">
        <f t="shared" si="1131"/>
        <v>0.13608276348795434</v>
      </c>
    </row>
    <row r="12056" spans="1:14">
      <c r="A12056">
        <v>2020</v>
      </c>
      <c r="B12056">
        <v>1</v>
      </c>
      <c r="C12056">
        <v>55</v>
      </c>
      <c r="D12056" t="s">
        <v>1236</v>
      </c>
      <c r="E12056" t="s">
        <v>1237</v>
      </c>
      <c r="F12056">
        <v>2018</v>
      </c>
      <c r="G12056">
        <f t="shared" si="1129"/>
        <v>0.13483997249264842</v>
      </c>
      <c r="H12056">
        <f t="shared" si="1130"/>
        <v>3</v>
      </c>
      <c r="I12056">
        <f t="shared" si="1131"/>
        <v>9.8298339947140712E-2</v>
      </c>
      <c r="J12056">
        <f t="shared" si="1131"/>
        <v>0.11560842141588443</v>
      </c>
      <c r="K12056">
        <f t="shared" si="1131"/>
        <v>0.13083509046964426</v>
      </c>
      <c r="L12056">
        <f t="shared" si="1131"/>
        <v>0.13282746904819909</v>
      </c>
      <c r="M12056">
        <f t="shared" si="1131"/>
        <v>0.13443585696024798</v>
      </c>
      <c r="N12056">
        <f t="shared" si="1131"/>
        <v>0.13483997249264842</v>
      </c>
    </row>
    <row r="12057" spans="1:14">
      <c r="A12057">
        <v>2020</v>
      </c>
      <c r="B12057">
        <v>1</v>
      </c>
      <c r="C12057">
        <v>56</v>
      </c>
      <c r="D12057" t="s">
        <v>1374</v>
      </c>
      <c r="E12057" t="s">
        <v>1375</v>
      </c>
      <c r="F12057">
        <v>2019</v>
      </c>
      <c r="G12057">
        <f t="shared" si="1129"/>
        <v>0.1336306209562122</v>
      </c>
      <c r="H12057">
        <f t="shared" si="1130"/>
        <v>3</v>
      </c>
      <c r="I12057">
        <f t="shared" si="1131"/>
        <v>9.741672267707871E-2</v>
      </c>
      <c r="J12057">
        <f t="shared" si="1131"/>
        <v>0.11457155364233242</v>
      </c>
      <c r="K12057">
        <f t="shared" si="1131"/>
        <v>0.12966165788319173</v>
      </c>
      <c r="L12057">
        <f t="shared" si="1131"/>
        <v>0.13163616723461311</v>
      </c>
      <c r="M12057">
        <f t="shared" si="1131"/>
        <v>0.13323012985157581</v>
      </c>
      <c r="N12057">
        <f t="shared" si="1131"/>
        <v>0.1336306209562122</v>
      </c>
    </row>
    <row r="12058" spans="1:14">
      <c r="A12058">
        <v>2020</v>
      </c>
      <c r="B12058">
        <v>1</v>
      </c>
      <c r="C12058">
        <v>57</v>
      </c>
      <c r="D12058" t="s">
        <v>150</v>
      </c>
      <c r="E12058" t="s">
        <v>151</v>
      </c>
      <c r="F12058">
        <v>1994</v>
      </c>
      <c r="G12058">
        <f t="shared" si="1129"/>
        <v>0.13245323570650439</v>
      </c>
      <c r="H12058">
        <f t="shared" si="1130"/>
        <v>3</v>
      </c>
      <c r="I12058">
        <f t="shared" si="1131"/>
        <v>9.6558408830041714E-2</v>
      </c>
      <c r="J12058">
        <f t="shared" si="1131"/>
        <v>0.11356209296386419</v>
      </c>
      <c r="K12058">
        <f t="shared" si="1131"/>
        <v>0.12851924215278548</v>
      </c>
      <c r="L12058">
        <f t="shared" si="1131"/>
        <v>0.13047635460693036</v>
      </c>
      <c r="M12058">
        <f t="shared" si="1131"/>
        <v>0.13205627322663877</v>
      </c>
      <c r="N12058">
        <f t="shared" si="1131"/>
        <v>0.13245323570650439</v>
      </c>
    </row>
    <row r="12059" spans="1:14">
      <c r="A12059">
        <v>2020</v>
      </c>
      <c r="B12059">
        <v>1</v>
      </c>
      <c r="C12059">
        <v>58</v>
      </c>
      <c r="D12059" t="s">
        <v>1192</v>
      </c>
      <c r="E12059" t="s">
        <v>1193</v>
      </c>
      <c r="F12059">
        <v>2018</v>
      </c>
      <c r="G12059">
        <f t="shared" si="1129"/>
        <v>0.13130643285972254</v>
      </c>
      <c r="H12059">
        <f t="shared" si="1130"/>
        <v>3</v>
      </c>
      <c r="I12059">
        <f t="shared" si="1131"/>
        <v>9.5722389554737747E-2</v>
      </c>
      <c r="J12059">
        <f t="shared" si="1131"/>
        <v>0.1125788528731046</v>
      </c>
      <c r="K12059">
        <f t="shared" si="1131"/>
        <v>0.12740650049735591</v>
      </c>
      <c r="L12059">
        <f t="shared" si="1131"/>
        <v>0.12934666793598709</v>
      </c>
      <c r="M12059">
        <f t="shared" si="1131"/>
        <v>0.13091290734913552</v>
      </c>
      <c r="N12059">
        <f t="shared" si="1131"/>
        <v>0.13130643285972254</v>
      </c>
    </row>
    <row r="12060" spans="1:14">
      <c r="A12060">
        <v>2020</v>
      </c>
      <c r="B12060">
        <v>1</v>
      </c>
      <c r="C12060">
        <v>59</v>
      </c>
      <c r="D12060" t="s">
        <v>74</v>
      </c>
      <c r="E12060" t="s">
        <v>75</v>
      </c>
      <c r="F12060">
        <v>2008</v>
      </c>
      <c r="G12060">
        <f t="shared" si="1129"/>
        <v>0.13018891098082389</v>
      </c>
      <c r="H12060">
        <f t="shared" si="1130"/>
        <v>3</v>
      </c>
      <c r="I12060">
        <f t="shared" si="1131"/>
        <v>9.490771610502062E-2</v>
      </c>
      <c r="J12060">
        <f t="shared" si="1131"/>
        <v>0.11162071755218386</v>
      </c>
      <c r="K12060">
        <f t="shared" si="1131"/>
        <v>0.12632217013578242</v>
      </c>
      <c r="L12060">
        <f t="shared" si="1131"/>
        <v>0.12824582521082123</v>
      </c>
      <c r="M12060">
        <f t="shared" si="1131"/>
        <v>0.12979873468442543</v>
      </c>
      <c r="N12060">
        <f t="shared" si="1131"/>
        <v>0.13018891098082389</v>
      </c>
    </row>
    <row r="12061" spans="1:14">
      <c r="A12061">
        <v>2020</v>
      </c>
      <c r="B12061">
        <v>1</v>
      </c>
      <c r="C12061">
        <v>60</v>
      </c>
      <c r="D12061" t="s">
        <v>1020</v>
      </c>
      <c r="E12061" t="s">
        <v>1021</v>
      </c>
      <c r="F12061">
        <v>2016</v>
      </c>
      <c r="G12061">
        <f t="shared" si="1129"/>
        <v>0.12909944487358055</v>
      </c>
      <c r="H12061">
        <f t="shared" si="1130"/>
        <v>3</v>
      </c>
      <c r="I12061">
        <f t="shared" si="1131"/>
        <v>9.4113495312840231E-2</v>
      </c>
      <c r="J12061">
        <f t="shared" si="1131"/>
        <v>0.11068663654848611</v>
      </c>
      <c r="K12061">
        <f t="shared" si="1131"/>
        <v>0.12526506226139031</v>
      </c>
      <c r="L12061">
        <f t="shared" si="1131"/>
        <v>0.12717261952141176</v>
      </c>
      <c r="M12061">
        <f t="shared" si="1131"/>
        <v>0.12871253370819499</v>
      </c>
      <c r="N12061">
        <f t="shared" si="1131"/>
        <v>0.12909944487358055</v>
      </c>
    </row>
    <row r="12062" spans="1:14">
      <c r="A12062">
        <v>2020</v>
      </c>
      <c r="B12062">
        <v>1</v>
      </c>
      <c r="C12062">
        <v>61</v>
      </c>
      <c r="D12062" t="s">
        <v>1258</v>
      </c>
      <c r="E12062" t="s">
        <v>1259</v>
      </c>
      <c r="F12062">
        <v>2018</v>
      </c>
      <c r="G12062">
        <f t="shared" si="1129"/>
        <v>0.12803687993289598</v>
      </c>
      <c r="H12062">
        <f t="shared" si="1130"/>
        <v>3</v>
      </c>
      <c r="I12062">
        <f t="shared" si="1131"/>
        <v>9.3338885471081184E-2</v>
      </c>
      <c r="J12062">
        <f t="shared" si="1131"/>
        <v>0.10977561993246668</v>
      </c>
      <c r="K12062">
        <f t="shared" si="1131"/>
        <v>0.12423405656200902</v>
      </c>
      <c r="L12062">
        <f t="shared" si="1131"/>
        <v>0.12612591349528751</v>
      </c>
      <c r="M12062">
        <f t="shared" si="1131"/>
        <v>0.1276531532757002</v>
      </c>
      <c r="N12062">
        <f t="shared" si="1131"/>
        <v>0.12803687993289598</v>
      </c>
    </row>
    <row r="12063" spans="1:14">
      <c r="A12063">
        <v>2020</v>
      </c>
      <c r="B12063">
        <v>1</v>
      </c>
      <c r="C12063">
        <v>62</v>
      </c>
      <c r="D12063" t="s">
        <v>1294</v>
      </c>
      <c r="E12063" t="s">
        <v>1295</v>
      </c>
      <c r="F12063">
        <v>2019</v>
      </c>
      <c r="G12063">
        <f t="shared" si="1129"/>
        <v>0.1270001270001905</v>
      </c>
      <c r="H12063">
        <f t="shared" si="1130"/>
        <v>3</v>
      </c>
      <c r="I12063">
        <f t="shared" si="1131"/>
        <v>9.258309258313889E-2</v>
      </c>
      <c r="J12063">
        <f t="shared" si="1131"/>
        <v>0.10888673388678832</v>
      </c>
      <c r="K12063">
        <f t="shared" si="1131"/>
        <v>0.12322809622815784</v>
      </c>
      <c r="L12063">
        <f t="shared" si="1131"/>
        <v>0.12510463422969678</v>
      </c>
      <c r="M12063">
        <f t="shared" si="1131"/>
        <v>0.12661950749257081</v>
      </c>
      <c r="N12063">
        <f t="shared" si="1131"/>
        <v>0.1270001270001905</v>
      </c>
    </row>
    <row r="12064" spans="1:14">
      <c r="A12064">
        <v>2020</v>
      </c>
      <c r="B12064">
        <v>1</v>
      </c>
      <c r="C12064">
        <v>63</v>
      </c>
      <c r="D12064" t="s">
        <v>1360</v>
      </c>
      <c r="E12064" t="s">
        <v>1361</v>
      </c>
      <c r="F12064">
        <v>2019</v>
      </c>
      <c r="G12064">
        <f t="shared" si="1129"/>
        <v>0.12598815766974239</v>
      </c>
      <c r="H12064">
        <f t="shared" si="1130"/>
        <v>3</v>
      </c>
      <c r="I12064">
        <f t="shared" si="1131"/>
        <v>9.1845366941242221E-2</v>
      </c>
      <c r="J12064">
        <f t="shared" si="1131"/>
        <v>0.10801909668209536</v>
      </c>
      <c r="K12064">
        <f t="shared" si="1131"/>
        <v>0.12224618339879335</v>
      </c>
      <c r="L12064">
        <f t="shared" si="1131"/>
        <v>0.12410776866800177</v>
      </c>
      <c r="M12064">
        <f t="shared" si="1131"/>
        <v>0.12561057103521803</v>
      </c>
      <c r="N12064">
        <f t="shared" si="1131"/>
        <v>0.12598815766974239</v>
      </c>
    </row>
    <row r="12065" spans="1:14">
      <c r="A12065">
        <v>2020</v>
      </c>
      <c r="B12065">
        <v>1</v>
      </c>
      <c r="C12065">
        <v>64</v>
      </c>
      <c r="D12065" t="s">
        <v>704</v>
      </c>
      <c r="E12065" t="s">
        <v>705</v>
      </c>
      <c r="F12065">
        <v>2014</v>
      </c>
      <c r="G12065">
        <f t="shared" si="1129"/>
        <v>0.125</v>
      </c>
      <c r="H12065">
        <f t="shared" si="1130"/>
        <v>3</v>
      </c>
      <c r="I12065">
        <f t="shared" si="1131"/>
        <v>9.1125000000000012E-2</v>
      </c>
      <c r="J12065">
        <f t="shared" si="1131"/>
        <v>0.10717187499999999</v>
      </c>
      <c r="K12065">
        <f t="shared" si="1131"/>
        <v>0.12128737499999999</v>
      </c>
      <c r="L12065">
        <f t="shared" si="1131"/>
        <v>0.123134359375</v>
      </c>
      <c r="M12065">
        <f t="shared" si="1131"/>
        <v>0.124625374875</v>
      </c>
      <c r="N12065">
        <f t="shared" si="1131"/>
        <v>0.125</v>
      </c>
    </row>
    <row r="12066" spans="1:14">
      <c r="A12066">
        <v>2020</v>
      </c>
      <c r="B12066">
        <v>1</v>
      </c>
      <c r="C12066">
        <v>65</v>
      </c>
      <c r="D12066" t="s">
        <v>1060</v>
      </c>
      <c r="E12066" t="s">
        <v>1061</v>
      </c>
      <c r="F12066">
        <v>2017</v>
      </c>
      <c r="G12066">
        <f t="shared" si="1129"/>
        <v>0.12403473458920847</v>
      </c>
      <c r="H12066">
        <f t="shared" si="1130"/>
        <v>3</v>
      </c>
      <c r="I12066">
        <f t="shared" ref="I12066:N12081" si="1132">$G12066*(I$1^$H12066)</f>
        <v>9.042132151553299E-2</v>
      </c>
      <c r="J12066">
        <f t="shared" si="1132"/>
        <v>0.1063442805684226</v>
      </c>
      <c r="K12066">
        <f t="shared" si="1132"/>
        <v>0.12035077893717437</v>
      </c>
      <c r="L12066">
        <f t="shared" si="1132"/>
        <v>0.12218350067112271</v>
      </c>
      <c r="M12066">
        <f t="shared" si="1132"/>
        <v>0.12366300236560987</v>
      </c>
      <c r="N12066">
        <f t="shared" si="1132"/>
        <v>0.12403473458920847</v>
      </c>
    </row>
    <row r="12067" spans="1:14">
      <c r="A12067">
        <v>2020</v>
      </c>
      <c r="B12067">
        <v>1</v>
      </c>
      <c r="C12067">
        <v>66</v>
      </c>
      <c r="D12067" t="s">
        <v>494</v>
      </c>
      <c r="E12067" t="s">
        <v>495</v>
      </c>
      <c r="F12067">
        <v>2012</v>
      </c>
      <c r="G12067">
        <f t="shared" si="1129"/>
        <v>0.12309149097933272</v>
      </c>
      <c r="H12067">
        <f t="shared" si="1130"/>
        <v>3</v>
      </c>
      <c r="I12067">
        <f t="shared" si="1132"/>
        <v>8.973369692393357E-2</v>
      </c>
      <c r="J12067">
        <f t="shared" si="1132"/>
        <v>0.10553556707840538</v>
      </c>
      <c r="K12067">
        <f t="shared" si="1132"/>
        <v>0.11943555060575556</v>
      </c>
      <c r="L12067">
        <f t="shared" si="1132"/>
        <v>0.12125433509002981</v>
      </c>
      <c r="M12067">
        <f t="shared" si="1132"/>
        <v>0.12272258565777618</v>
      </c>
      <c r="N12067">
        <f t="shared" si="1132"/>
        <v>0.12309149097933272</v>
      </c>
    </row>
    <row r="12068" spans="1:14">
      <c r="A12068">
        <v>2020</v>
      </c>
      <c r="B12068">
        <v>1</v>
      </c>
      <c r="C12068">
        <v>67</v>
      </c>
      <c r="D12068" t="s">
        <v>872</v>
      </c>
      <c r="E12068" t="s">
        <v>873</v>
      </c>
      <c r="F12068">
        <v>2015</v>
      </c>
      <c r="G12068">
        <f t="shared" si="1129"/>
        <v>0.12216944435630522</v>
      </c>
      <c r="H12068">
        <f t="shared" si="1130"/>
        <v>3</v>
      </c>
      <c r="I12068">
        <f t="shared" si="1132"/>
        <v>8.9061524935746525E-2</v>
      </c>
      <c r="J12068">
        <f t="shared" si="1132"/>
        <v>0.10474502735498718</v>
      </c>
      <c r="K12068">
        <f t="shared" si="1132"/>
        <v>0.1185408896894786</v>
      </c>
      <c r="L12068">
        <f t="shared" si="1132"/>
        <v>0.12034605012810683</v>
      </c>
      <c r="M12068">
        <f t="shared" si="1132"/>
        <v>0.12180330240939993</v>
      </c>
      <c r="N12068">
        <f t="shared" si="1132"/>
        <v>0.12216944435630522</v>
      </c>
    </row>
    <row r="12069" spans="1:14">
      <c r="A12069">
        <v>2020</v>
      </c>
      <c r="B12069">
        <v>1</v>
      </c>
      <c r="C12069">
        <v>68</v>
      </c>
      <c r="D12069" t="s">
        <v>1146</v>
      </c>
      <c r="E12069" t="s">
        <v>1147</v>
      </c>
      <c r="F12069">
        <v>2015</v>
      </c>
      <c r="G12069">
        <f t="shared" si="1129"/>
        <v>0.12126781251816648</v>
      </c>
      <c r="H12069">
        <f t="shared" si="1130"/>
        <v>3</v>
      </c>
      <c r="I12069">
        <f t="shared" si="1132"/>
        <v>8.8404235325743374E-2</v>
      </c>
      <c r="J12069">
        <f t="shared" si="1132"/>
        <v>0.10397199075776298</v>
      </c>
      <c r="K12069">
        <f t="shared" si="1132"/>
        <v>0.11766603721856442</v>
      </c>
      <c r="L12069">
        <f t="shared" si="1132"/>
        <v>0.11945787525785628</v>
      </c>
      <c r="M12069">
        <f t="shared" si="1132"/>
        <v>0.12090437276278172</v>
      </c>
      <c r="N12069">
        <f t="shared" si="1132"/>
        <v>0.12126781251816648</v>
      </c>
    </row>
    <row r="12070" spans="1:14">
      <c r="A12070">
        <v>2020</v>
      </c>
      <c r="B12070">
        <v>1</v>
      </c>
      <c r="C12070">
        <v>69</v>
      </c>
      <c r="D12070" t="s">
        <v>878</v>
      </c>
      <c r="E12070" t="s">
        <v>879</v>
      </c>
      <c r="F12070">
        <v>2015</v>
      </c>
      <c r="G12070">
        <f t="shared" si="1129"/>
        <v>0.1203858530857692</v>
      </c>
      <c r="H12070">
        <f t="shared" si="1130"/>
        <v>3</v>
      </c>
      <c r="I12070">
        <f t="shared" si="1132"/>
        <v>8.7761286899525753E-2</v>
      </c>
      <c r="J12070">
        <f t="shared" si="1132"/>
        <v>0.10321582078941136</v>
      </c>
      <c r="K12070">
        <f t="shared" si="1132"/>
        <v>0.11681027286326875</v>
      </c>
      <c r="L12070">
        <f t="shared" si="1132"/>
        <v>0.11858907918023245</v>
      </c>
      <c r="M12070">
        <f t="shared" si="1132"/>
        <v>0.1200250565636853</v>
      </c>
      <c r="N12070">
        <f t="shared" si="1132"/>
        <v>0.1203858530857692</v>
      </c>
    </row>
    <row r="12071" spans="1:14">
      <c r="A12071">
        <v>2020</v>
      </c>
      <c r="B12071">
        <v>1</v>
      </c>
      <c r="C12071">
        <v>70</v>
      </c>
      <c r="D12071" t="s">
        <v>14</v>
      </c>
      <c r="E12071" t="s">
        <v>15</v>
      </c>
      <c r="F12071">
        <v>2007</v>
      </c>
      <c r="G12071">
        <f t="shared" si="1129"/>
        <v>0.11952286093343936</v>
      </c>
      <c r="H12071">
        <f t="shared" si="1130"/>
        <v>3</v>
      </c>
      <c r="I12071">
        <f t="shared" si="1132"/>
        <v>8.7132165620477306E-2</v>
      </c>
      <c r="J12071">
        <f t="shared" si="1132"/>
        <v>0.10247591289280757</v>
      </c>
      <c r="K12071">
        <f t="shared" si="1132"/>
        <v>0.11597291244085527</v>
      </c>
      <c r="L12071">
        <f t="shared" si="1132"/>
        <v>0.11773896729365016</v>
      </c>
      <c r="M12071">
        <f t="shared" si="1132"/>
        <v>0.11916465079969898</v>
      </c>
      <c r="N12071">
        <f t="shared" si="1132"/>
        <v>0.11952286093343936</v>
      </c>
    </row>
    <row r="12072" spans="1:14">
      <c r="A12072">
        <v>2020</v>
      </c>
      <c r="B12072">
        <v>1</v>
      </c>
      <c r="C12072">
        <v>71</v>
      </c>
      <c r="D12072" t="s">
        <v>718</v>
      </c>
      <c r="E12072" t="s">
        <v>719</v>
      </c>
      <c r="F12072">
        <v>2013</v>
      </c>
      <c r="G12072">
        <f t="shared" si="1129"/>
        <v>0.11867816581938533</v>
      </c>
      <c r="H12072">
        <f t="shared" si="1130"/>
        <v>3</v>
      </c>
      <c r="I12072">
        <f t="shared" si="1132"/>
        <v>8.6516382882331919E-2</v>
      </c>
      <c r="J12072">
        <f t="shared" si="1132"/>
        <v>0.10175169241939548</v>
      </c>
      <c r="K12072">
        <f t="shared" si="1132"/>
        <v>0.11515330561638375</v>
      </c>
      <c r="L12072">
        <f t="shared" si="1132"/>
        <v>0.11690687935976027</v>
      </c>
      <c r="M12072">
        <f t="shared" si="1132"/>
        <v>0.11832248723774647</v>
      </c>
      <c r="N12072">
        <f t="shared" si="1132"/>
        <v>0.11867816581938533</v>
      </c>
    </row>
    <row r="12073" spans="1:14">
      <c r="A12073">
        <v>2020</v>
      </c>
      <c r="B12073">
        <v>1</v>
      </c>
      <c r="C12073">
        <v>72</v>
      </c>
      <c r="D12073" t="s">
        <v>736</v>
      </c>
      <c r="E12073" t="s">
        <v>737</v>
      </c>
      <c r="F12073">
        <v>2014</v>
      </c>
      <c r="G12073">
        <f t="shared" si="1129"/>
        <v>0.11785113019775793</v>
      </c>
      <c r="H12073">
        <f t="shared" si="1130"/>
        <v>3</v>
      </c>
      <c r="I12073">
        <f t="shared" si="1132"/>
        <v>8.5913473914165539E-2</v>
      </c>
      <c r="J12073">
        <f t="shared" si="1132"/>
        <v>0.10104261275330269</v>
      </c>
      <c r="K12073">
        <f t="shared" si="1132"/>
        <v>0.11435083377975432</v>
      </c>
      <c r="L12073">
        <f t="shared" si="1132"/>
        <v>0.11609218734816512</v>
      </c>
      <c r="M12073">
        <f t="shared" si="1132"/>
        <v>0.11749793024270412</v>
      </c>
      <c r="N12073">
        <f t="shared" si="1132"/>
        <v>0.11785113019775793</v>
      </c>
    </row>
    <row r="12074" spans="1:14">
      <c r="A12074">
        <v>2020</v>
      </c>
      <c r="B12074">
        <v>1</v>
      </c>
      <c r="C12074">
        <v>73</v>
      </c>
      <c r="D12074" t="s">
        <v>1168</v>
      </c>
      <c r="E12074" t="s">
        <v>1169</v>
      </c>
      <c r="F12074">
        <v>2018</v>
      </c>
      <c r="G12074">
        <f t="shared" si="1129"/>
        <v>0.11704114719613057</v>
      </c>
      <c r="H12074">
        <f t="shared" si="1130"/>
        <v>3</v>
      </c>
      <c r="I12074">
        <f t="shared" si="1132"/>
        <v>8.5322996305979198E-2</v>
      </c>
      <c r="J12074">
        <f t="shared" si="1132"/>
        <v>0.10034815357728244</v>
      </c>
      <c r="K12074">
        <f t="shared" si="1132"/>
        <v>0.11356490808325828</v>
      </c>
      <c r="L12074">
        <f t="shared" si="1132"/>
        <v>0.11529429344408493</v>
      </c>
      <c r="M12074">
        <f t="shared" si="1132"/>
        <v>0.11669037476094261</v>
      </c>
      <c r="N12074">
        <f t="shared" si="1132"/>
        <v>0.11704114719613057</v>
      </c>
    </row>
    <row r="12075" spans="1:14">
      <c r="A12075">
        <v>2020</v>
      </c>
      <c r="B12075">
        <v>1</v>
      </c>
      <c r="C12075">
        <v>74</v>
      </c>
      <c r="D12075" t="s">
        <v>1312</v>
      </c>
      <c r="E12075" t="s">
        <v>1313</v>
      </c>
      <c r="F12075">
        <v>2019</v>
      </c>
      <c r="G12075">
        <f t="shared" si="1129"/>
        <v>0.11624763874381928</v>
      </c>
      <c r="H12075">
        <f t="shared" si="1130"/>
        <v>3</v>
      </c>
      <c r="I12075">
        <f t="shared" si="1132"/>
        <v>8.4744528644244269E-2</v>
      </c>
      <c r="J12075">
        <f t="shared" si="1132"/>
        <v>9.9667819267982044E-2</v>
      </c>
      <c r="K12075">
        <f t="shared" si="1132"/>
        <v>0.1127949676254891</v>
      </c>
      <c r="L12075">
        <f t="shared" si="1132"/>
        <v>0.11451262820461294</v>
      </c>
      <c r="M12075">
        <f t="shared" si="1132"/>
        <v>0.11589924445425642</v>
      </c>
      <c r="N12075">
        <f t="shared" si="1132"/>
        <v>0.11624763874381928</v>
      </c>
    </row>
    <row r="12076" spans="1:14">
      <c r="A12076">
        <v>2020</v>
      </c>
      <c r="B12076">
        <v>1</v>
      </c>
      <c r="C12076">
        <v>75</v>
      </c>
      <c r="D12076" t="s">
        <v>1062</v>
      </c>
      <c r="E12076" t="s">
        <v>1063</v>
      </c>
      <c r="F12076">
        <v>2017</v>
      </c>
      <c r="G12076">
        <f t="shared" si="1129"/>
        <v>0.11547005383792514</v>
      </c>
      <c r="H12076">
        <f t="shared" si="1130"/>
        <v>3</v>
      </c>
      <c r="I12076">
        <f t="shared" si="1132"/>
        <v>8.4177669247847434E-2</v>
      </c>
      <c r="J12076">
        <f t="shared" si="1132"/>
        <v>9.9001137409291048E-2</v>
      </c>
      <c r="K12076">
        <f t="shared" si="1132"/>
        <v>0.11204047776888491</v>
      </c>
      <c r="L12076">
        <f t="shared" si="1132"/>
        <v>0.11374664885063737</v>
      </c>
      <c r="M12076">
        <f t="shared" si="1132"/>
        <v>0.11512398997110282</v>
      </c>
      <c r="N12076">
        <f t="shared" si="1132"/>
        <v>0.11547005383792514</v>
      </c>
    </row>
    <row r="12077" spans="1:14">
      <c r="A12077">
        <v>2020</v>
      </c>
      <c r="B12077">
        <v>1</v>
      </c>
      <c r="C12077">
        <v>76</v>
      </c>
      <c r="D12077" t="s">
        <v>1216</v>
      </c>
      <c r="E12077" t="s">
        <v>1217</v>
      </c>
      <c r="F12077">
        <v>2018</v>
      </c>
      <c r="G12077">
        <f t="shared" si="1129"/>
        <v>0.11470786693528087</v>
      </c>
      <c r="H12077">
        <f t="shared" si="1130"/>
        <v>3</v>
      </c>
      <c r="I12077">
        <f t="shared" si="1132"/>
        <v>8.3622034995819772E-2</v>
      </c>
      <c r="J12077">
        <f t="shared" si="1132"/>
        <v>9.8347657413636422E-2</v>
      </c>
      <c r="K12077">
        <f t="shared" si="1132"/>
        <v>0.11130092857943609</v>
      </c>
      <c r="L12077">
        <f t="shared" si="1132"/>
        <v>0.11299583768278844</v>
      </c>
      <c r="M12077">
        <f t="shared" si="1132"/>
        <v>0.11436408734336796</v>
      </c>
      <c r="N12077">
        <f t="shared" si="1132"/>
        <v>0.11470786693528087</v>
      </c>
    </row>
    <row r="12078" spans="1:14">
      <c r="A12078">
        <v>2020</v>
      </c>
      <c r="B12078">
        <v>1</v>
      </c>
      <c r="C12078">
        <v>77</v>
      </c>
      <c r="D12078" t="s">
        <v>1126</v>
      </c>
      <c r="E12078" t="s">
        <v>1127</v>
      </c>
      <c r="F12078">
        <v>2017</v>
      </c>
      <c r="G12078">
        <f t="shared" si="1129"/>
        <v>0.11396057645963795</v>
      </c>
      <c r="H12078">
        <f t="shared" si="1130"/>
        <v>3</v>
      </c>
      <c r="I12078">
        <f t="shared" si="1132"/>
        <v>8.3077260239076078E-2</v>
      </c>
      <c r="J12078">
        <f t="shared" si="1132"/>
        <v>9.7706949242082078E-2</v>
      </c>
      <c r="K12078">
        <f t="shared" si="1132"/>
        <v>0.11057583337821023</v>
      </c>
      <c r="L12078">
        <f t="shared" si="1132"/>
        <v>0.11225970061090579</v>
      </c>
      <c r="M12078">
        <f t="shared" si="1132"/>
        <v>0.11361903649802783</v>
      </c>
      <c r="N12078">
        <f t="shared" si="1132"/>
        <v>0.11396057645963795</v>
      </c>
    </row>
    <row r="12079" spans="1:14">
      <c r="A12079">
        <v>2020</v>
      </c>
      <c r="B12079">
        <v>1</v>
      </c>
      <c r="C12079">
        <v>78</v>
      </c>
      <c r="D12079" t="s">
        <v>1306</v>
      </c>
      <c r="E12079" t="s">
        <v>1307</v>
      </c>
      <c r="F12079">
        <v>2019</v>
      </c>
      <c r="G12079">
        <f t="shared" si="1129"/>
        <v>0.11322770341445956</v>
      </c>
      <c r="H12079">
        <f t="shared" si="1130"/>
        <v>3</v>
      </c>
      <c r="I12079">
        <f t="shared" si="1132"/>
        <v>8.2542995789141038E-2</v>
      </c>
      <c r="J12079">
        <f t="shared" si="1132"/>
        <v>9.7078602214972248E-2</v>
      </c>
      <c r="K12079">
        <f t="shared" si="1132"/>
        <v>0.1098647273953467</v>
      </c>
      <c r="L12079">
        <f t="shared" si="1132"/>
        <v>0.11153776578753583</v>
      </c>
      <c r="M12079">
        <f t="shared" si="1132"/>
        <v>0.11288835987409872</v>
      </c>
      <c r="N12079">
        <f t="shared" si="1132"/>
        <v>0.11322770341445956</v>
      </c>
    </row>
    <row r="12080" spans="1:14">
      <c r="A12080">
        <v>2020</v>
      </c>
      <c r="B12080">
        <v>1</v>
      </c>
      <c r="C12080">
        <v>79</v>
      </c>
      <c r="D12080" t="s">
        <v>948</v>
      </c>
      <c r="E12080" t="s">
        <v>949</v>
      </c>
      <c r="F12080">
        <v>2016</v>
      </c>
      <c r="G12080">
        <f t="shared" si="1129"/>
        <v>0.1125087900926024</v>
      </c>
      <c r="H12080">
        <f t="shared" si="1130"/>
        <v>3</v>
      </c>
      <c r="I12080">
        <f t="shared" si="1132"/>
        <v>8.2018907977507161E-2</v>
      </c>
      <c r="J12080">
        <f t="shared" si="1132"/>
        <v>9.6462223905644962E-2</v>
      </c>
      <c r="K12080">
        <f t="shared" si="1132"/>
        <v>0.10916716651806201</v>
      </c>
      <c r="L12080">
        <f t="shared" si="1132"/>
        <v>0.11082958233687154</v>
      </c>
      <c r="M12080">
        <f t="shared" si="1132"/>
        <v>0.11217160113618607</v>
      </c>
      <c r="N12080">
        <f t="shared" si="1132"/>
        <v>0.1125087900926024</v>
      </c>
    </row>
    <row r="12081" spans="1:14">
      <c r="A12081">
        <v>2020</v>
      </c>
      <c r="B12081">
        <v>1</v>
      </c>
      <c r="C12081">
        <v>80</v>
      </c>
      <c r="D12081" t="s">
        <v>62</v>
      </c>
      <c r="E12081" t="s">
        <v>63</v>
      </c>
      <c r="F12081">
        <v>1999</v>
      </c>
      <c r="G12081">
        <f t="shared" si="1129"/>
        <v>0.11180339887498948</v>
      </c>
      <c r="H12081">
        <f t="shared" si="1130"/>
        <v>3</v>
      </c>
      <c r="I12081">
        <f t="shared" si="1132"/>
        <v>8.1504677779867349E-2</v>
      </c>
      <c r="J12081">
        <f t="shared" si="1132"/>
        <v>9.5857439110444101E-2</v>
      </c>
      <c r="K12081">
        <f t="shared" si="1132"/>
        <v>0.10848272612500341</v>
      </c>
      <c r="L12081">
        <f t="shared" si="1132"/>
        <v>0.11013471917135541</v>
      </c>
      <c r="M12081">
        <f t="shared" si="1132"/>
        <v>0.11146832397675774</v>
      </c>
      <c r="N12081">
        <f t="shared" si="1132"/>
        <v>0.11180339887498948</v>
      </c>
    </row>
    <row r="12082" spans="1:14">
      <c r="A12082">
        <v>2020</v>
      </c>
      <c r="B12082">
        <v>1</v>
      </c>
      <c r="C12082">
        <v>81</v>
      </c>
      <c r="D12082" t="s">
        <v>548</v>
      </c>
      <c r="E12082" t="s">
        <v>549</v>
      </c>
      <c r="F12082">
        <v>2010</v>
      </c>
      <c r="G12082">
        <f t="shared" si="1129"/>
        <v>0.1111111111111111</v>
      </c>
      <c r="H12082">
        <f t="shared" si="1130"/>
        <v>3</v>
      </c>
      <c r="I12082">
        <f t="shared" ref="I12082:N12097" si="1133">$G12082*(I$1^$H12082)</f>
        <v>8.1000000000000003E-2</v>
      </c>
      <c r="J12082">
        <f t="shared" si="1133"/>
        <v>9.526388888888887E-2</v>
      </c>
      <c r="K12082">
        <f t="shared" si="1133"/>
        <v>0.10781099999999999</v>
      </c>
      <c r="L12082">
        <f t="shared" si="1133"/>
        <v>0.10945276388888889</v>
      </c>
      <c r="M12082">
        <f t="shared" si="1133"/>
        <v>0.110778111</v>
      </c>
      <c r="N12082">
        <f t="shared" si="1133"/>
        <v>0.1111111111111111</v>
      </c>
    </row>
    <row r="12083" spans="1:14">
      <c r="A12083">
        <v>2020</v>
      </c>
      <c r="B12083">
        <v>1</v>
      </c>
      <c r="C12083">
        <v>82</v>
      </c>
      <c r="D12083" t="s">
        <v>92</v>
      </c>
      <c r="E12083" t="s">
        <v>93</v>
      </c>
      <c r="F12083">
        <v>2004</v>
      </c>
      <c r="G12083">
        <f t="shared" si="1129"/>
        <v>0.11043152607484653</v>
      </c>
      <c r="H12083">
        <f t="shared" si="1130"/>
        <v>3</v>
      </c>
      <c r="I12083">
        <f t="shared" si="1133"/>
        <v>8.0504582508563127E-2</v>
      </c>
      <c r="J12083">
        <f t="shared" si="1133"/>
        <v>9.4681229668421532E-2</v>
      </c>
      <c r="K12083">
        <f t="shared" si="1133"/>
        <v>0.10715159931889751</v>
      </c>
      <c r="L12083">
        <f t="shared" si="1133"/>
        <v>0.10878332174423869</v>
      </c>
      <c r="M12083">
        <f t="shared" si="1133"/>
        <v>0.11010056268076869</v>
      </c>
      <c r="N12083">
        <f t="shared" si="1133"/>
        <v>0.11043152607484653</v>
      </c>
    </row>
    <row r="12084" spans="1:14">
      <c r="A12084">
        <v>2020</v>
      </c>
      <c r="B12084">
        <v>1</v>
      </c>
      <c r="C12084">
        <v>83</v>
      </c>
      <c r="D12084" t="s">
        <v>1210</v>
      </c>
      <c r="E12084" t="s">
        <v>1211</v>
      </c>
      <c r="F12084">
        <v>2018</v>
      </c>
      <c r="G12084">
        <f t="shared" si="1129"/>
        <v>0.10976425998969035</v>
      </c>
      <c r="H12084">
        <f t="shared" si="1130"/>
        <v>3</v>
      </c>
      <c r="I12084">
        <f t="shared" si="1133"/>
        <v>8.0018145532484278E-2</v>
      </c>
      <c r="J12084">
        <f t="shared" si="1133"/>
        <v>9.4109132408660742E-2</v>
      </c>
      <c r="K12084">
        <f t="shared" si="1133"/>
        <v>0.10650415170373655</v>
      </c>
      <c r="L12084">
        <f t="shared" si="1133"/>
        <v>0.10812601468881172</v>
      </c>
      <c r="M12084">
        <f t="shared" si="1133"/>
        <v>0.10943529639273698</v>
      </c>
      <c r="N12084">
        <f t="shared" si="1133"/>
        <v>0.10976425998969035</v>
      </c>
    </row>
    <row r="12085" spans="1:14">
      <c r="A12085">
        <v>2020</v>
      </c>
      <c r="B12085">
        <v>1</v>
      </c>
      <c r="C12085">
        <v>84</v>
      </c>
      <c r="D12085" t="s">
        <v>1364</v>
      </c>
      <c r="E12085" t="s">
        <v>1365</v>
      </c>
      <c r="F12085">
        <v>2019</v>
      </c>
      <c r="G12085">
        <f t="shared" si="1129"/>
        <v>0.10910894511799619</v>
      </c>
      <c r="H12085">
        <f t="shared" si="1130"/>
        <v>3</v>
      </c>
      <c r="I12085">
        <f t="shared" si="1133"/>
        <v>7.9540420991019239E-2</v>
      </c>
      <c r="J12085">
        <f t="shared" si="1133"/>
        <v>9.3547281820541978E-2</v>
      </c>
      <c r="K12085">
        <f t="shared" si="1133"/>
        <v>0.10586830033904658</v>
      </c>
      <c r="L12085">
        <f t="shared" si="1133"/>
        <v>0.10748048047349196</v>
      </c>
      <c r="M12085">
        <f t="shared" si="1133"/>
        <v>0.10878194550036861</v>
      </c>
      <c r="N12085">
        <f t="shared" si="1133"/>
        <v>0.10910894511799619</v>
      </c>
    </row>
    <row r="12086" spans="1:14">
      <c r="A12086">
        <v>2020</v>
      </c>
      <c r="B12086">
        <v>1</v>
      </c>
      <c r="C12086">
        <v>85</v>
      </c>
      <c r="D12086" t="s">
        <v>484</v>
      </c>
      <c r="E12086" t="s">
        <v>485</v>
      </c>
      <c r="F12086">
        <v>2011</v>
      </c>
      <c r="G12086">
        <f t="shared" si="1129"/>
        <v>0.10846522890932808</v>
      </c>
      <c r="H12086">
        <f t="shared" si="1130"/>
        <v>3</v>
      </c>
      <c r="I12086">
        <f t="shared" si="1133"/>
        <v>7.9071151874900186E-2</v>
      </c>
      <c r="J12086">
        <f t="shared" si="1133"/>
        <v>9.299537563613515E-2</v>
      </c>
      <c r="K12086">
        <f t="shared" si="1133"/>
        <v>0.10524370314549211</v>
      </c>
      <c r="L12086">
        <f t="shared" si="1133"/>
        <v>0.10684637180970274</v>
      </c>
      <c r="M12086">
        <f t="shared" si="1133"/>
        <v>0.1081401585098216</v>
      </c>
      <c r="N12086">
        <f t="shared" si="1133"/>
        <v>0.10846522890932808</v>
      </c>
    </row>
    <row r="12087" spans="1:14">
      <c r="A12087">
        <v>2020</v>
      </c>
      <c r="B12087">
        <v>1</v>
      </c>
      <c r="C12087">
        <v>86</v>
      </c>
      <c r="D12087" t="s">
        <v>108</v>
      </c>
      <c r="E12087" t="s">
        <v>109</v>
      </c>
      <c r="F12087">
        <v>1997</v>
      </c>
      <c r="G12087">
        <f t="shared" si="1129"/>
        <v>0.10783277320343841</v>
      </c>
      <c r="H12087">
        <f t="shared" si="1130"/>
        <v>3</v>
      </c>
      <c r="I12087">
        <f t="shared" si="1133"/>
        <v>7.8610091665306608E-2</v>
      </c>
      <c r="J12087">
        <f t="shared" si="1133"/>
        <v>9.2453123925298003E-2</v>
      </c>
      <c r="K12087">
        <f t="shared" si="1133"/>
        <v>0.10463003200652307</v>
      </c>
      <c r="L12087">
        <f t="shared" si="1133"/>
        <v>0.10622335558428045</v>
      </c>
      <c r="M12087">
        <f t="shared" si="1133"/>
        <v>0.10750959827431493</v>
      </c>
      <c r="N12087">
        <f t="shared" si="1133"/>
        <v>0.10783277320343841</v>
      </c>
    </row>
    <row r="12088" spans="1:14">
      <c r="A12088">
        <v>2020</v>
      </c>
      <c r="B12088">
        <v>1</v>
      </c>
      <c r="C12088">
        <v>87</v>
      </c>
      <c r="D12088" t="s">
        <v>1198</v>
      </c>
      <c r="E12088" t="s">
        <v>1199</v>
      </c>
      <c r="F12088">
        <v>2018</v>
      </c>
      <c r="G12088">
        <f t="shared" si="1129"/>
        <v>0.10721125348377948</v>
      </c>
      <c r="H12088">
        <f t="shared" si="1130"/>
        <v>3</v>
      </c>
      <c r="I12088">
        <f t="shared" si="1133"/>
        <v>7.8157003789675258E-2</v>
      </c>
      <c r="J12088">
        <f t="shared" si="1133"/>
        <v>9.1920248455655426E-2</v>
      </c>
      <c r="K12088">
        <f t="shared" si="1133"/>
        <v>0.10402697204405774</v>
      </c>
      <c r="L12088">
        <f t="shared" si="1133"/>
        <v>0.10561111212412738</v>
      </c>
      <c r="M12088">
        <f t="shared" si="1133"/>
        <v>0.10688994124987734</v>
      </c>
      <c r="N12088">
        <f t="shared" si="1133"/>
        <v>0.10721125348377948</v>
      </c>
    </row>
    <row r="12089" spans="1:14">
      <c r="A12089">
        <v>2020</v>
      </c>
      <c r="B12089">
        <v>1</v>
      </c>
      <c r="C12089">
        <v>88</v>
      </c>
      <c r="D12089" t="s">
        <v>22</v>
      </c>
      <c r="E12089" t="s">
        <v>23</v>
      </c>
      <c r="F12089">
        <v>2008</v>
      </c>
      <c r="G12089">
        <f t="shared" si="1129"/>
        <v>0.10660035817780521</v>
      </c>
      <c r="H12089">
        <f t="shared" si="1130"/>
        <v>3</v>
      </c>
      <c r="I12089">
        <f t="shared" si="1133"/>
        <v>7.7711661111620006E-2</v>
      </c>
      <c r="J12089">
        <f t="shared" si="1133"/>
        <v>9.1396482092695727E-2</v>
      </c>
      <c r="K12089">
        <f t="shared" si="1133"/>
        <v>0.10343422093956621</v>
      </c>
      <c r="L12089">
        <f t="shared" si="1133"/>
        <v>0.10500933450695669</v>
      </c>
      <c r="M12089">
        <f t="shared" si="1133"/>
        <v>0.10628087679774596</v>
      </c>
      <c r="N12089">
        <f t="shared" si="1133"/>
        <v>0.10660035817780521</v>
      </c>
    </row>
    <row r="12090" spans="1:14">
      <c r="A12090">
        <v>2020</v>
      </c>
      <c r="B12090">
        <v>1</v>
      </c>
      <c r="C12090">
        <v>89</v>
      </c>
      <c r="D12090" t="s">
        <v>1224</v>
      </c>
      <c r="E12090" t="s">
        <v>1225</v>
      </c>
      <c r="F12090">
        <v>2018</v>
      </c>
      <c r="G12090">
        <f t="shared" si="1129"/>
        <v>0.105999788000636</v>
      </c>
      <c r="H12090">
        <f t="shared" si="1130"/>
        <v>3</v>
      </c>
      <c r="I12090">
        <f t="shared" si="1133"/>
        <v>7.7273845452463658E-2</v>
      </c>
      <c r="J12090">
        <f t="shared" si="1133"/>
        <v>9.0881568237045282E-2</v>
      </c>
      <c r="K12090">
        <f t="shared" si="1133"/>
        <v>0.10285148829722911</v>
      </c>
      <c r="L12090">
        <f t="shared" si="1133"/>
        <v>0.10441772791475301</v>
      </c>
      <c r="M12090">
        <f t="shared" si="1133"/>
        <v>0.10568210652999831</v>
      </c>
      <c r="N12090">
        <f t="shared" si="1133"/>
        <v>0.105999788000636</v>
      </c>
    </row>
    <row r="12091" spans="1:14">
      <c r="A12091">
        <v>2020</v>
      </c>
      <c r="B12091">
        <v>1</v>
      </c>
      <c r="C12091">
        <v>90</v>
      </c>
      <c r="D12091" t="s">
        <v>1316</v>
      </c>
      <c r="E12091" t="s">
        <v>1317</v>
      </c>
      <c r="F12091">
        <v>2019</v>
      </c>
      <c r="G12091">
        <f t="shared" si="1129"/>
        <v>0.10540925533894598</v>
      </c>
      <c r="H12091">
        <f t="shared" si="1130"/>
        <v>3</v>
      </c>
      <c r="I12091">
        <f t="shared" si="1133"/>
        <v>7.6843347142091623E-2</v>
      </c>
      <c r="J12091">
        <f t="shared" si="1133"/>
        <v>9.037526029622879E-2</v>
      </c>
      <c r="K12091">
        <f t="shared" si="1133"/>
        <v>0.10227849504612394</v>
      </c>
      <c r="L12091">
        <f t="shared" si="1133"/>
        <v>0.10383600902685529</v>
      </c>
      <c r="M12091">
        <f t="shared" si="1133"/>
        <v>0.1050933436952859</v>
      </c>
      <c r="N12091">
        <f t="shared" si="1133"/>
        <v>0.10540925533894598</v>
      </c>
    </row>
    <row r="12092" spans="1:14">
      <c r="A12092">
        <v>2020</v>
      </c>
      <c r="B12092">
        <v>1</v>
      </c>
      <c r="C12092">
        <v>91</v>
      </c>
      <c r="D12092" t="s">
        <v>888</v>
      </c>
      <c r="E12092" t="s">
        <v>889</v>
      </c>
      <c r="F12092">
        <v>2014</v>
      </c>
      <c r="G12092">
        <f t="shared" si="1129"/>
        <v>0.10482848367219183</v>
      </c>
      <c r="H12092">
        <f t="shared" si="1130"/>
        <v>3</v>
      </c>
      <c r="I12092">
        <f t="shared" si="1133"/>
        <v>7.6419964597027851E-2</v>
      </c>
      <c r="J12092">
        <f t="shared" si="1133"/>
        <v>8.9877321188445464E-2</v>
      </c>
      <c r="K12092">
        <f t="shared" si="1133"/>
        <v>0.10171497287864405</v>
      </c>
      <c r="L12092">
        <f t="shared" si="1133"/>
        <v>0.1032639054498239</v>
      </c>
      <c r="M12092">
        <f t="shared" si="1133"/>
        <v>0.10451431260179779</v>
      </c>
      <c r="N12092">
        <f t="shared" si="1133"/>
        <v>0.10482848367219183</v>
      </c>
    </row>
    <row r="12093" spans="1:14">
      <c r="A12093">
        <v>2020</v>
      </c>
      <c r="B12093">
        <v>1</v>
      </c>
      <c r="C12093">
        <v>92</v>
      </c>
      <c r="D12093" t="s">
        <v>1278</v>
      </c>
      <c r="E12093" t="s">
        <v>1279</v>
      </c>
      <c r="F12093">
        <v>2019</v>
      </c>
      <c r="G12093">
        <f t="shared" si="1129"/>
        <v>0.10425720702853739</v>
      </c>
      <c r="H12093">
        <f t="shared" si="1130"/>
        <v>3</v>
      </c>
      <c r="I12093">
        <f t="shared" si="1133"/>
        <v>7.600350392380377E-2</v>
      </c>
      <c r="J12093">
        <f t="shared" si="1133"/>
        <v>8.9387522876092224E-2</v>
      </c>
      <c r="K12093">
        <f t="shared" si="1133"/>
        <v>0.10116066372258278</v>
      </c>
      <c r="L12093">
        <f t="shared" si="1133"/>
        <v>0.10270115518148559</v>
      </c>
      <c r="M12093">
        <f t="shared" si="1133"/>
        <v>0.10394474807481566</v>
      </c>
      <c r="N12093">
        <f t="shared" si="1133"/>
        <v>0.10425720702853739</v>
      </c>
    </row>
    <row r="12094" spans="1:14">
      <c r="A12094">
        <v>2020</v>
      </c>
      <c r="B12094">
        <v>1</v>
      </c>
      <c r="C12094">
        <v>93</v>
      </c>
      <c r="D12094" t="s">
        <v>1348</v>
      </c>
      <c r="E12094" t="s">
        <v>1349</v>
      </c>
      <c r="F12094">
        <v>2019</v>
      </c>
      <c r="G12094">
        <f t="shared" si="1129"/>
        <v>0.10369516947304253</v>
      </c>
      <c r="H12094">
        <f t="shared" si="1130"/>
        <v>3</v>
      </c>
      <c r="I12094">
        <f t="shared" si="1133"/>
        <v>7.5593778545848006E-2</v>
      </c>
      <c r="J12094">
        <f t="shared" si="1133"/>
        <v>8.8905645926949828E-2</v>
      </c>
      <c r="K12094">
        <f t="shared" si="1133"/>
        <v>0.10061531924452367</v>
      </c>
      <c r="L12094">
        <f t="shared" si="1133"/>
        <v>0.10214750610676118</v>
      </c>
      <c r="M12094">
        <f t="shared" si="1133"/>
        <v>0.10338439494643664</v>
      </c>
      <c r="N12094">
        <f t="shared" si="1133"/>
        <v>0.10369516947304253</v>
      </c>
    </row>
    <row r="12095" spans="1:14">
      <c r="A12095">
        <v>2020</v>
      </c>
      <c r="B12095">
        <v>1</v>
      </c>
      <c r="C12095">
        <v>94</v>
      </c>
      <c r="D12095" t="s">
        <v>870</v>
      </c>
      <c r="E12095" t="s">
        <v>871</v>
      </c>
      <c r="F12095">
        <v>2015</v>
      </c>
      <c r="G12095">
        <f t="shared" si="1129"/>
        <v>0.10314212462587934</v>
      </c>
      <c r="H12095">
        <f t="shared" si="1130"/>
        <v>3</v>
      </c>
      <c r="I12095">
        <f t="shared" si="1133"/>
        <v>7.5190608852266042E-2</v>
      </c>
      <c r="J12095">
        <f t="shared" si="1133"/>
        <v>8.8431479101113278E-2</v>
      </c>
      <c r="K12095">
        <f t="shared" si="1133"/>
        <v>0.10007870038236609</v>
      </c>
      <c r="L12095">
        <f t="shared" si="1133"/>
        <v>0.10160271552307251</v>
      </c>
      <c r="M12095">
        <f t="shared" si="1133"/>
        <v>0.10283300757523345</v>
      </c>
      <c r="N12095">
        <f t="shared" si="1133"/>
        <v>0.10314212462587934</v>
      </c>
    </row>
    <row r="12096" spans="1:14">
      <c r="A12096">
        <v>2020</v>
      </c>
      <c r="B12096">
        <v>1</v>
      </c>
      <c r="C12096">
        <v>95</v>
      </c>
      <c r="D12096" t="s">
        <v>800</v>
      </c>
      <c r="E12096" t="s">
        <v>801</v>
      </c>
      <c r="F12096">
        <v>2014</v>
      </c>
      <c r="G12096">
        <f t="shared" si="1129"/>
        <v>0.10259783520851541</v>
      </c>
      <c r="H12096">
        <f t="shared" si="1130"/>
        <v>3</v>
      </c>
      <c r="I12096">
        <f t="shared" si="1133"/>
        <v>7.479382186700774E-2</v>
      </c>
      <c r="J12096">
        <f t="shared" si="1133"/>
        <v>8.7964818961900892E-2</v>
      </c>
      <c r="K12096">
        <f t="shared" si="1133"/>
        <v>9.9550576904987281E-2</v>
      </c>
      <c r="L12096">
        <f t="shared" si="1133"/>
        <v>0.10106654969329892</v>
      </c>
      <c r="M12096">
        <f t="shared" si="1133"/>
        <v>0.10229034939379765</v>
      </c>
      <c r="N12096">
        <f t="shared" si="1133"/>
        <v>0.10259783520851541</v>
      </c>
    </row>
    <row r="12097" spans="1:14">
      <c r="A12097">
        <v>2020</v>
      </c>
      <c r="B12097">
        <v>1</v>
      </c>
      <c r="C12097">
        <v>96</v>
      </c>
      <c r="D12097" t="s">
        <v>1324</v>
      </c>
      <c r="E12097" t="s">
        <v>1325</v>
      </c>
      <c r="F12097">
        <v>2019</v>
      </c>
      <c r="G12097">
        <f t="shared" si="1129"/>
        <v>0.10206207261596577</v>
      </c>
      <c r="H12097">
        <f t="shared" si="1130"/>
        <v>3</v>
      </c>
      <c r="I12097">
        <f t="shared" si="1133"/>
        <v>7.4403250937039048E-2</v>
      </c>
      <c r="J12097">
        <f t="shared" si="1133"/>
        <v>8.7505469509113643E-2</v>
      </c>
      <c r="K12097">
        <f t="shared" si="1133"/>
        <v>9.9030726997198962E-2</v>
      </c>
      <c r="L12097">
        <f t="shared" si="1133"/>
        <v>0.1005387834244134</v>
      </c>
      <c r="M12097">
        <f t="shared" si="1133"/>
        <v>0.10175619248227365</v>
      </c>
      <c r="N12097">
        <f t="shared" si="1133"/>
        <v>0.10206207261596577</v>
      </c>
    </row>
    <row r="12098" spans="1:14">
      <c r="A12098">
        <v>2020</v>
      </c>
      <c r="B12098">
        <v>1</v>
      </c>
      <c r="C12098">
        <v>97</v>
      </c>
      <c r="D12098" t="s">
        <v>974</v>
      </c>
      <c r="E12098" t="s">
        <v>975</v>
      </c>
      <c r="F12098">
        <v>2016</v>
      </c>
      <c r="G12098">
        <f t="shared" si="1129"/>
        <v>0.10153461651336192</v>
      </c>
      <c r="H12098">
        <f t="shared" si="1130"/>
        <v>3</v>
      </c>
      <c r="I12098">
        <f t="shared" ref="I12098:N12113" si="1134">$G12098*(I$1^$H12098)</f>
        <v>7.4018735438240849E-2</v>
      </c>
      <c r="J12098">
        <f t="shared" si="1134"/>
        <v>8.7053241833143669E-2</v>
      </c>
      <c r="K12098">
        <f t="shared" si="1134"/>
        <v>9.8518936868298546E-2</v>
      </c>
      <c r="L12098">
        <f t="shared" si="1134"/>
        <v>0.10001919967007293</v>
      </c>
      <c r="M12098">
        <f t="shared" si="1134"/>
        <v>0.10123031716613676</v>
      </c>
      <c r="N12098">
        <f t="shared" si="1134"/>
        <v>0.10153461651336192</v>
      </c>
    </row>
    <row r="12099" spans="1:14">
      <c r="A12099">
        <v>2020</v>
      </c>
      <c r="B12099">
        <v>1</v>
      </c>
      <c r="C12099">
        <v>98</v>
      </c>
      <c r="D12099" t="s">
        <v>1350</v>
      </c>
      <c r="E12099" t="s">
        <v>1351</v>
      </c>
      <c r="F12099">
        <v>2019</v>
      </c>
      <c r="G12099">
        <f t="shared" ref="G12099:G12162" si="1135">1/SQRT(C12099)</f>
        <v>0.10101525445522107</v>
      </c>
      <c r="H12099">
        <f t="shared" ref="H12099:H12162" si="1136">(2020*12+4)-(A12099*12+B12099)</f>
        <v>3</v>
      </c>
      <c r="I12099">
        <f t="shared" si="1134"/>
        <v>7.3640120497856162E-2</v>
      </c>
      <c r="J12099">
        <f t="shared" si="1134"/>
        <v>8.6607953788545147E-2</v>
      </c>
      <c r="K12099">
        <f t="shared" si="1134"/>
        <v>9.8015000382646544E-2</v>
      </c>
      <c r="L12099">
        <f t="shared" si="1134"/>
        <v>9.9507589155570092E-2</v>
      </c>
      <c r="M12099">
        <f t="shared" si="1134"/>
        <v>0.10071251163660351</v>
      </c>
      <c r="N12099">
        <f t="shared" si="1134"/>
        <v>0.10101525445522107</v>
      </c>
    </row>
    <row r="12100" spans="1:14">
      <c r="A12100">
        <v>2020</v>
      </c>
      <c r="B12100">
        <v>1</v>
      </c>
      <c r="C12100">
        <v>99</v>
      </c>
      <c r="D12100" t="s">
        <v>1122</v>
      </c>
      <c r="E12100" t="s">
        <v>1123</v>
      </c>
      <c r="F12100">
        <v>2017</v>
      </c>
      <c r="G12100">
        <f t="shared" si="1135"/>
        <v>0.10050378152592121</v>
      </c>
      <c r="H12100">
        <f t="shared" si="1136"/>
        <v>3</v>
      </c>
      <c r="I12100">
        <f t="shared" si="1134"/>
        <v>7.3267256732396577E-2</v>
      </c>
      <c r="J12100">
        <f t="shared" si="1134"/>
        <v>8.6169429685786683E-2</v>
      </c>
      <c r="K12100">
        <f t="shared" si="1134"/>
        <v>9.751871871081981E-2</v>
      </c>
      <c r="L12100">
        <f t="shared" si="1134"/>
        <v>9.9003750023674147E-2</v>
      </c>
      <c r="M12100">
        <f t="shared" si="1134"/>
        <v>0.10020257159218424</v>
      </c>
      <c r="N12100">
        <f t="shared" si="1134"/>
        <v>0.10050378152592121</v>
      </c>
    </row>
    <row r="12101" spans="1:14">
      <c r="A12101">
        <v>2020</v>
      </c>
      <c r="B12101">
        <v>1</v>
      </c>
      <c r="C12101">
        <v>100</v>
      </c>
      <c r="D12101" t="s">
        <v>560</v>
      </c>
      <c r="E12101" t="s">
        <v>561</v>
      </c>
      <c r="F12101">
        <v>2012</v>
      </c>
      <c r="G12101">
        <f t="shared" si="1135"/>
        <v>0.1</v>
      </c>
      <c r="H12101">
        <f t="shared" si="1136"/>
        <v>3</v>
      </c>
      <c r="I12101">
        <f t="shared" si="1134"/>
        <v>7.2900000000000006E-2</v>
      </c>
      <c r="J12101">
        <f t="shared" si="1134"/>
        <v>8.5737499999999994E-2</v>
      </c>
      <c r="K12101">
        <f t="shared" si="1134"/>
        <v>9.7029900000000002E-2</v>
      </c>
      <c r="L12101">
        <f t="shared" si="1134"/>
        <v>9.8507487500000004E-2</v>
      </c>
      <c r="M12101">
        <f t="shared" si="1134"/>
        <v>9.9700299900000011E-2</v>
      </c>
      <c r="N12101">
        <f t="shared" si="1134"/>
        <v>0.1</v>
      </c>
    </row>
    <row r="12102" spans="1:14">
      <c r="A12102">
        <v>2020</v>
      </c>
      <c r="B12102">
        <v>2</v>
      </c>
      <c r="C12102">
        <v>1</v>
      </c>
      <c r="D12102" t="s">
        <v>1256</v>
      </c>
      <c r="E12102" t="s">
        <v>1257</v>
      </c>
      <c r="F12102">
        <v>2019</v>
      </c>
      <c r="G12102">
        <f t="shared" si="1135"/>
        <v>1</v>
      </c>
      <c r="H12102">
        <f t="shared" si="1136"/>
        <v>2</v>
      </c>
      <c r="I12102">
        <f t="shared" si="1134"/>
        <v>0.81</v>
      </c>
      <c r="J12102">
        <f t="shared" si="1134"/>
        <v>0.90249999999999997</v>
      </c>
      <c r="K12102">
        <f t="shared" si="1134"/>
        <v>0.98009999999999997</v>
      </c>
      <c r="L12102">
        <f t="shared" si="1134"/>
        <v>0.99002500000000004</v>
      </c>
      <c r="M12102">
        <f t="shared" si="1134"/>
        <v>0.99800100000000003</v>
      </c>
      <c r="N12102">
        <f t="shared" si="1134"/>
        <v>1</v>
      </c>
    </row>
    <row r="12103" spans="1:14">
      <c r="A12103">
        <v>2020</v>
      </c>
      <c r="B12103">
        <v>2</v>
      </c>
      <c r="C12103">
        <v>2</v>
      </c>
      <c r="D12103" t="s">
        <v>962</v>
      </c>
      <c r="E12103" t="s">
        <v>963</v>
      </c>
      <c r="F12103">
        <v>2016</v>
      </c>
      <c r="G12103">
        <f t="shared" si="1135"/>
        <v>0.70710678118654746</v>
      </c>
      <c r="H12103">
        <f t="shared" si="1136"/>
        <v>2</v>
      </c>
      <c r="I12103">
        <f t="shared" si="1134"/>
        <v>0.57275649276110352</v>
      </c>
      <c r="J12103">
        <f t="shared" si="1134"/>
        <v>0.63816387002085906</v>
      </c>
      <c r="K12103">
        <f t="shared" si="1134"/>
        <v>0.69303535624093515</v>
      </c>
      <c r="L12103">
        <f t="shared" si="1134"/>
        <v>0.70005339104421171</v>
      </c>
      <c r="M12103">
        <f t="shared" si="1134"/>
        <v>0.70569327473095556</v>
      </c>
      <c r="N12103">
        <f t="shared" si="1134"/>
        <v>0.70710678118654746</v>
      </c>
    </row>
    <row r="12104" spans="1:14">
      <c r="A12104">
        <v>2020</v>
      </c>
      <c r="B12104">
        <v>2</v>
      </c>
      <c r="C12104">
        <v>3</v>
      </c>
      <c r="D12104" t="s">
        <v>1104</v>
      </c>
      <c r="E12104" t="s">
        <v>1105</v>
      </c>
      <c r="F12104">
        <v>2017</v>
      </c>
      <c r="G12104">
        <f t="shared" si="1135"/>
        <v>0.57735026918962584</v>
      </c>
      <c r="H12104">
        <f t="shared" si="1136"/>
        <v>2</v>
      </c>
      <c r="I12104">
        <f t="shared" si="1134"/>
        <v>0.46765371804359696</v>
      </c>
      <c r="J12104">
        <f t="shared" si="1134"/>
        <v>0.52105861794363728</v>
      </c>
      <c r="K12104">
        <f t="shared" si="1134"/>
        <v>0.56586099883275232</v>
      </c>
      <c r="L12104">
        <f t="shared" si="1134"/>
        <v>0.57159120025445931</v>
      </c>
      <c r="M12104">
        <f t="shared" si="1134"/>
        <v>0.57619614600151581</v>
      </c>
      <c r="N12104">
        <f t="shared" si="1134"/>
        <v>0.57735026918962584</v>
      </c>
    </row>
    <row r="12105" spans="1:14">
      <c r="A12105">
        <v>2020</v>
      </c>
      <c r="B12105">
        <v>2</v>
      </c>
      <c r="C12105">
        <v>4</v>
      </c>
      <c r="D12105" t="s">
        <v>1248</v>
      </c>
      <c r="E12105" t="s">
        <v>1249</v>
      </c>
      <c r="F12105">
        <v>2018</v>
      </c>
      <c r="G12105">
        <f t="shared" si="1135"/>
        <v>0.5</v>
      </c>
      <c r="H12105">
        <f t="shared" si="1136"/>
        <v>2</v>
      </c>
      <c r="I12105">
        <f t="shared" si="1134"/>
        <v>0.40500000000000003</v>
      </c>
      <c r="J12105">
        <f t="shared" si="1134"/>
        <v>0.45124999999999998</v>
      </c>
      <c r="K12105">
        <f t="shared" si="1134"/>
        <v>0.49004999999999999</v>
      </c>
      <c r="L12105">
        <f t="shared" si="1134"/>
        <v>0.49501250000000002</v>
      </c>
      <c r="M12105">
        <f t="shared" si="1134"/>
        <v>0.49900050000000001</v>
      </c>
      <c r="N12105">
        <f t="shared" si="1134"/>
        <v>0.5</v>
      </c>
    </row>
    <row r="12106" spans="1:14">
      <c r="A12106">
        <v>2020</v>
      </c>
      <c r="B12106">
        <v>2</v>
      </c>
      <c r="C12106">
        <v>5</v>
      </c>
      <c r="D12106" t="s">
        <v>1028</v>
      </c>
      <c r="E12106" t="s">
        <v>1029</v>
      </c>
      <c r="F12106">
        <v>2017</v>
      </c>
      <c r="G12106">
        <f t="shared" si="1135"/>
        <v>0.44721359549995793</v>
      </c>
      <c r="H12106">
        <f t="shared" si="1136"/>
        <v>2</v>
      </c>
      <c r="I12106">
        <f t="shared" si="1134"/>
        <v>0.36224301235496592</v>
      </c>
      <c r="J12106">
        <f t="shared" si="1134"/>
        <v>0.40361026993871202</v>
      </c>
      <c r="K12106">
        <f t="shared" si="1134"/>
        <v>0.43831404494950876</v>
      </c>
      <c r="L12106">
        <f t="shared" si="1134"/>
        <v>0.44275263988484587</v>
      </c>
      <c r="M12106">
        <f t="shared" si="1134"/>
        <v>0.4463196155225535</v>
      </c>
      <c r="N12106">
        <f t="shared" si="1134"/>
        <v>0.44721359549995793</v>
      </c>
    </row>
    <row r="12107" spans="1:14">
      <c r="A12107">
        <v>2020</v>
      </c>
      <c r="B12107">
        <v>2</v>
      </c>
      <c r="C12107">
        <v>6</v>
      </c>
      <c r="D12107" t="s">
        <v>1250</v>
      </c>
      <c r="E12107" t="s">
        <v>1251</v>
      </c>
      <c r="F12107">
        <v>2018</v>
      </c>
      <c r="G12107">
        <f t="shared" si="1135"/>
        <v>0.40824829046386307</v>
      </c>
      <c r="H12107">
        <f t="shared" si="1136"/>
        <v>2</v>
      </c>
      <c r="I12107">
        <f t="shared" si="1134"/>
        <v>0.33068111527572913</v>
      </c>
      <c r="J12107">
        <f t="shared" si="1134"/>
        <v>0.36844408214363639</v>
      </c>
      <c r="K12107">
        <f t="shared" si="1134"/>
        <v>0.40012414948363217</v>
      </c>
      <c r="L12107">
        <f t="shared" si="1134"/>
        <v>0.40417601376648604</v>
      </c>
      <c r="M12107">
        <f t="shared" si="1134"/>
        <v>0.40743220213122583</v>
      </c>
      <c r="N12107">
        <f t="shared" si="1134"/>
        <v>0.40824829046386307</v>
      </c>
    </row>
    <row r="12108" spans="1:14">
      <c r="A12108">
        <v>2020</v>
      </c>
      <c r="B12108">
        <v>2</v>
      </c>
      <c r="C12108">
        <v>7</v>
      </c>
      <c r="D12108" t="s">
        <v>1190</v>
      </c>
      <c r="E12108" t="s">
        <v>1191</v>
      </c>
      <c r="F12108">
        <v>2018</v>
      </c>
      <c r="G12108">
        <f t="shared" si="1135"/>
        <v>0.3779644730092272</v>
      </c>
      <c r="H12108">
        <f t="shared" si="1136"/>
        <v>2</v>
      </c>
      <c r="I12108">
        <f t="shared" si="1134"/>
        <v>0.30615122313747406</v>
      </c>
      <c r="J12108">
        <f t="shared" si="1134"/>
        <v>0.34111293689082756</v>
      </c>
      <c r="K12108">
        <f t="shared" si="1134"/>
        <v>0.37044297999634357</v>
      </c>
      <c r="L12108">
        <f t="shared" si="1134"/>
        <v>0.37419427739096017</v>
      </c>
      <c r="M12108">
        <f t="shared" si="1134"/>
        <v>0.37720892202768175</v>
      </c>
      <c r="N12108">
        <f t="shared" si="1134"/>
        <v>0.3779644730092272</v>
      </c>
    </row>
    <row r="12109" spans="1:14">
      <c r="A12109">
        <v>2020</v>
      </c>
      <c r="B12109">
        <v>2</v>
      </c>
      <c r="C12109">
        <v>8</v>
      </c>
      <c r="D12109" t="s">
        <v>702</v>
      </c>
      <c r="E12109" t="s">
        <v>703</v>
      </c>
      <c r="F12109">
        <v>2014</v>
      </c>
      <c r="G12109">
        <f t="shared" si="1135"/>
        <v>0.35355339059327373</v>
      </c>
      <c r="H12109">
        <f t="shared" si="1136"/>
        <v>2</v>
      </c>
      <c r="I12109">
        <f t="shared" si="1134"/>
        <v>0.28637824638055176</v>
      </c>
      <c r="J12109">
        <f t="shared" si="1134"/>
        <v>0.31908193501042953</v>
      </c>
      <c r="K12109">
        <f t="shared" si="1134"/>
        <v>0.34651767812046758</v>
      </c>
      <c r="L12109">
        <f t="shared" si="1134"/>
        <v>0.35002669552210586</v>
      </c>
      <c r="M12109">
        <f t="shared" si="1134"/>
        <v>0.35284663736547778</v>
      </c>
      <c r="N12109">
        <f t="shared" si="1134"/>
        <v>0.35355339059327373</v>
      </c>
    </row>
    <row r="12110" spans="1:14">
      <c r="A12110">
        <v>2020</v>
      </c>
      <c r="B12110">
        <v>2</v>
      </c>
      <c r="C12110">
        <v>9</v>
      </c>
      <c r="D12110" t="s">
        <v>940</v>
      </c>
      <c r="E12110" t="s">
        <v>941</v>
      </c>
      <c r="F12110">
        <v>2016</v>
      </c>
      <c r="G12110">
        <f t="shared" si="1135"/>
        <v>0.33333333333333331</v>
      </c>
      <c r="H12110">
        <f t="shared" si="1136"/>
        <v>2</v>
      </c>
      <c r="I12110">
        <f t="shared" si="1134"/>
        <v>0.27</v>
      </c>
      <c r="J12110">
        <f t="shared" si="1134"/>
        <v>0.30083333333333329</v>
      </c>
      <c r="K12110">
        <f t="shared" si="1134"/>
        <v>0.32669999999999999</v>
      </c>
      <c r="L12110">
        <f t="shared" si="1134"/>
        <v>0.33000833333333335</v>
      </c>
      <c r="M12110">
        <f t="shared" si="1134"/>
        <v>0.33266699999999999</v>
      </c>
      <c r="N12110">
        <f t="shared" si="1134"/>
        <v>0.33333333333333331</v>
      </c>
    </row>
    <row r="12111" spans="1:14">
      <c r="A12111">
        <v>2020</v>
      </c>
      <c r="B12111">
        <v>2</v>
      </c>
      <c r="C12111">
        <v>10</v>
      </c>
      <c r="D12111" t="s">
        <v>876</v>
      </c>
      <c r="E12111" t="s">
        <v>877</v>
      </c>
      <c r="F12111">
        <v>2015</v>
      </c>
      <c r="G12111">
        <f t="shared" si="1135"/>
        <v>0.31622776601683794</v>
      </c>
      <c r="H12111">
        <f t="shared" si="1136"/>
        <v>2</v>
      </c>
      <c r="I12111">
        <f t="shared" si="1134"/>
        <v>0.25614449047363874</v>
      </c>
      <c r="J12111">
        <f t="shared" si="1134"/>
        <v>0.28539555883019624</v>
      </c>
      <c r="K12111">
        <f t="shared" si="1134"/>
        <v>0.30993483347310286</v>
      </c>
      <c r="L12111">
        <f t="shared" si="1134"/>
        <v>0.31307339405082002</v>
      </c>
      <c r="M12111">
        <f t="shared" si="1134"/>
        <v>0.3155956267125703</v>
      </c>
      <c r="N12111">
        <f t="shared" si="1134"/>
        <v>0.31622776601683794</v>
      </c>
    </row>
    <row r="12112" spans="1:14">
      <c r="A12112">
        <v>2020</v>
      </c>
      <c r="B12112">
        <v>2</v>
      </c>
      <c r="C12112">
        <v>11</v>
      </c>
      <c r="D12112" t="s">
        <v>1186</v>
      </c>
      <c r="E12112" t="s">
        <v>1187</v>
      </c>
      <c r="F12112">
        <v>2018</v>
      </c>
      <c r="G12112">
        <f t="shared" si="1135"/>
        <v>0.30151134457776363</v>
      </c>
      <c r="H12112">
        <f t="shared" si="1136"/>
        <v>2</v>
      </c>
      <c r="I12112">
        <f t="shared" si="1134"/>
        <v>0.24422418910798854</v>
      </c>
      <c r="J12112">
        <f t="shared" si="1134"/>
        <v>0.27211398848143165</v>
      </c>
      <c r="K12112">
        <f t="shared" si="1134"/>
        <v>0.29551126882066614</v>
      </c>
      <c r="L12112">
        <f t="shared" si="1134"/>
        <v>0.29850376891560043</v>
      </c>
      <c r="M12112">
        <f t="shared" si="1134"/>
        <v>0.30090862339995267</v>
      </c>
      <c r="N12112">
        <f t="shared" si="1134"/>
        <v>0.30151134457776363</v>
      </c>
    </row>
    <row r="12113" spans="1:14">
      <c r="A12113">
        <v>2020</v>
      </c>
      <c r="B12113">
        <v>2</v>
      </c>
      <c r="C12113">
        <v>12</v>
      </c>
      <c r="D12113" t="s">
        <v>16</v>
      </c>
      <c r="E12113" t="s">
        <v>17</v>
      </c>
      <c r="F12113">
        <v>2000</v>
      </c>
      <c r="G12113">
        <f t="shared" si="1135"/>
        <v>0.28867513459481292</v>
      </c>
      <c r="H12113">
        <f t="shared" si="1136"/>
        <v>2</v>
      </c>
      <c r="I12113">
        <f t="shared" si="1134"/>
        <v>0.23382685902179848</v>
      </c>
      <c r="J12113">
        <f t="shared" si="1134"/>
        <v>0.26052930897181864</v>
      </c>
      <c r="K12113">
        <f t="shared" si="1134"/>
        <v>0.28293049941637616</v>
      </c>
      <c r="L12113">
        <f t="shared" si="1134"/>
        <v>0.28579560012722965</v>
      </c>
      <c r="M12113">
        <f t="shared" si="1134"/>
        <v>0.2880980730007579</v>
      </c>
      <c r="N12113">
        <f t="shared" si="1134"/>
        <v>0.28867513459481292</v>
      </c>
    </row>
    <row r="12114" spans="1:14">
      <c r="A12114">
        <v>2020</v>
      </c>
      <c r="B12114">
        <v>2</v>
      </c>
      <c r="C12114">
        <v>13</v>
      </c>
      <c r="D12114" t="s">
        <v>1002</v>
      </c>
      <c r="E12114" t="s">
        <v>1003</v>
      </c>
      <c r="F12114">
        <v>2016</v>
      </c>
      <c r="G12114">
        <f t="shared" si="1135"/>
        <v>0.27735009811261457</v>
      </c>
      <c r="H12114">
        <f t="shared" si="1136"/>
        <v>2</v>
      </c>
      <c r="I12114">
        <f t="shared" ref="I12114:N12129" si="1137">$G12114*(I$1^$H12114)</f>
        <v>0.22465357947121781</v>
      </c>
      <c r="J12114">
        <f t="shared" si="1137"/>
        <v>0.25030846354663466</v>
      </c>
      <c r="K12114">
        <f t="shared" si="1137"/>
        <v>0.27183083116017354</v>
      </c>
      <c r="L12114">
        <f t="shared" si="1137"/>
        <v>0.27458353088394127</v>
      </c>
      <c r="M12114">
        <f t="shared" si="1137"/>
        <v>0.27679567526648746</v>
      </c>
      <c r="N12114">
        <f t="shared" si="1137"/>
        <v>0.27735009811261457</v>
      </c>
    </row>
    <row r="12115" spans="1:14">
      <c r="A12115">
        <v>2020</v>
      </c>
      <c r="B12115">
        <v>2</v>
      </c>
      <c r="C12115">
        <v>14</v>
      </c>
      <c r="D12115" t="s">
        <v>1340</v>
      </c>
      <c r="E12115" t="s">
        <v>1341</v>
      </c>
      <c r="F12115">
        <v>2019</v>
      </c>
      <c r="G12115">
        <f t="shared" si="1135"/>
        <v>0.2672612419124244</v>
      </c>
      <c r="H12115">
        <f t="shared" si="1136"/>
        <v>2</v>
      </c>
      <c r="I12115">
        <f t="shared" si="1137"/>
        <v>0.21648160594906377</v>
      </c>
      <c r="J12115">
        <f t="shared" si="1137"/>
        <v>0.24120327082596302</v>
      </c>
      <c r="K12115">
        <f t="shared" si="1137"/>
        <v>0.26194274319836713</v>
      </c>
      <c r="L12115">
        <f t="shared" si="1137"/>
        <v>0.26459531102434797</v>
      </c>
      <c r="M12115">
        <f t="shared" si="1137"/>
        <v>0.26672698668984146</v>
      </c>
      <c r="N12115">
        <f t="shared" si="1137"/>
        <v>0.2672612419124244</v>
      </c>
    </row>
    <row r="12116" spans="1:14">
      <c r="A12116">
        <v>2020</v>
      </c>
      <c r="B12116">
        <v>2</v>
      </c>
      <c r="C12116">
        <v>15</v>
      </c>
      <c r="D12116" t="s">
        <v>300</v>
      </c>
      <c r="E12116" t="s">
        <v>301</v>
      </c>
      <c r="F12116">
        <v>2010</v>
      </c>
      <c r="G12116">
        <f t="shared" si="1135"/>
        <v>0.2581988897471611</v>
      </c>
      <c r="H12116">
        <f t="shared" si="1136"/>
        <v>2</v>
      </c>
      <c r="I12116">
        <f t="shared" si="1137"/>
        <v>0.2091411006952005</v>
      </c>
      <c r="J12116">
        <f t="shared" si="1137"/>
        <v>0.23302449799681288</v>
      </c>
      <c r="K12116">
        <f t="shared" si="1137"/>
        <v>0.2530607318411926</v>
      </c>
      <c r="L12116">
        <f t="shared" si="1137"/>
        <v>0.25562335582193318</v>
      </c>
      <c r="M12116">
        <f t="shared" si="1137"/>
        <v>0.25768275016655651</v>
      </c>
      <c r="N12116">
        <f t="shared" si="1137"/>
        <v>0.2581988897471611</v>
      </c>
    </row>
    <row r="12117" spans="1:14">
      <c r="A12117">
        <v>2020</v>
      </c>
      <c r="B12117">
        <v>2</v>
      </c>
      <c r="C12117">
        <v>16</v>
      </c>
      <c r="D12117" t="s">
        <v>1370</v>
      </c>
      <c r="E12117" t="s">
        <v>1371</v>
      </c>
      <c r="F12117">
        <v>2020</v>
      </c>
      <c r="G12117">
        <f t="shared" si="1135"/>
        <v>0.25</v>
      </c>
      <c r="H12117">
        <f t="shared" si="1136"/>
        <v>2</v>
      </c>
      <c r="I12117">
        <f t="shared" si="1137"/>
        <v>0.20250000000000001</v>
      </c>
      <c r="J12117">
        <f t="shared" si="1137"/>
        <v>0.22562499999999999</v>
      </c>
      <c r="K12117">
        <f t="shared" si="1137"/>
        <v>0.24502499999999999</v>
      </c>
      <c r="L12117">
        <f t="shared" si="1137"/>
        <v>0.24750625000000001</v>
      </c>
      <c r="M12117">
        <f t="shared" si="1137"/>
        <v>0.24950025000000001</v>
      </c>
      <c r="N12117">
        <f t="shared" si="1137"/>
        <v>0.25</v>
      </c>
    </row>
    <row r="12118" spans="1:14">
      <c r="A12118">
        <v>2020</v>
      </c>
      <c r="B12118">
        <v>2</v>
      </c>
      <c r="C12118">
        <v>17</v>
      </c>
      <c r="D12118" t="s">
        <v>10</v>
      </c>
      <c r="E12118" t="s">
        <v>11</v>
      </c>
      <c r="F12118">
        <v>2008</v>
      </c>
      <c r="G12118">
        <f t="shared" si="1135"/>
        <v>0.24253562503633297</v>
      </c>
      <c r="H12118">
        <f t="shared" si="1136"/>
        <v>2</v>
      </c>
      <c r="I12118">
        <f t="shared" si="1137"/>
        <v>0.19645385627942971</v>
      </c>
      <c r="J12118">
        <f t="shared" si="1137"/>
        <v>0.21888840159529049</v>
      </c>
      <c r="K12118">
        <f t="shared" si="1137"/>
        <v>0.23770916609810994</v>
      </c>
      <c r="L12118">
        <f t="shared" si="1137"/>
        <v>0.24011633217659556</v>
      </c>
      <c r="M12118">
        <f t="shared" si="1137"/>
        <v>0.24205079632188534</v>
      </c>
      <c r="N12118">
        <f t="shared" si="1137"/>
        <v>0.24253562503633297</v>
      </c>
    </row>
    <row r="12119" spans="1:14">
      <c r="A12119">
        <v>2020</v>
      </c>
      <c r="B12119">
        <v>2</v>
      </c>
      <c r="C12119">
        <v>18</v>
      </c>
      <c r="D12119" t="s">
        <v>1042</v>
      </c>
      <c r="E12119" t="s">
        <v>1043</v>
      </c>
      <c r="F12119">
        <v>2017</v>
      </c>
      <c r="G12119">
        <f t="shared" si="1135"/>
        <v>0.23570226039551587</v>
      </c>
      <c r="H12119">
        <f t="shared" si="1136"/>
        <v>2</v>
      </c>
      <c r="I12119">
        <f t="shared" si="1137"/>
        <v>0.19091883092036788</v>
      </c>
      <c r="J12119">
        <f t="shared" si="1137"/>
        <v>0.21272129000695306</v>
      </c>
      <c r="K12119">
        <f t="shared" si="1137"/>
        <v>0.23101178541364509</v>
      </c>
      <c r="L12119">
        <f t="shared" si="1137"/>
        <v>0.23335113034807062</v>
      </c>
      <c r="M12119">
        <f t="shared" si="1137"/>
        <v>0.23523109157698524</v>
      </c>
      <c r="N12119">
        <f t="shared" si="1137"/>
        <v>0.23570226039551587</v>
      </c>
    </row>
    <row r="12120" spans="1:14">
      <c r="A12120">
        <v>2020</v>
      </c>
      <c r="B12120">
        <v>2</v>
      </c>
      <c r="C12120">
        <v>19</v>
      </c>
      <c r="D12120" t="s">
        <v>1166</v>
      </c>
      <c r="E12120" t="s">
        <v>1167</v>
      </c>
      <c r="F12120">
        <v>2018</v>
      </c>
      <c r="G12120">
        <f t="shared" si="1135"/>
        <v>0.22941573387056174</v>
      </c>
      <c r="H12120">
        <f t="shared" si="1136"/>
        <v>2</v>
      </c>
      <c r="I12120">
        <f t="shared" si="1137"/>
        <v>0.18582674443515504</v>
      </c>
      <c r="J12120">
        <f t="shared" si="1137"/>
        <v>0.20704769981818197</v>
      </c>
      <c r="K12120">
        <f t="shared" si="1137"/>
        <v>0.22485036076653755</v>
      </c>
      <c r="L12120">
        <f t="shared" si="1137"/>
        <v>0.22712731192520291</v>
      </c>
      <c r="M12120">
        <f t="shared" si="1137"/>
        <v>0.22895713181855451</v>
      </c>
      <c r="N12120">
        <f t="shared" si="1137"/>
        <v>0.22941573387056174</v>
      </c>
    </row>
    <row r="12121" spans="1:14">
      <c r="A12121">
        <v>2020</v>
      </c>
      <c r="B12121">
        <v>2</v>
      </c>
      <c r="C12121">
        <v>20</v>
      </c>
      <c r="D12121" t="s">
        <v>1176</v>
      </c>
      <c r="E12121" t="s">
        <v>1177</v>
      </c>
      <c r="F12121">
        <v>2018</v>
      </c>
      <c r="G12121">
        <f t="shared" si="1135"/>
        <v>0.22360679774997896</v>
      </c>
      <c r="H12121">
        <f t="shared" si="1136"/>
        <v>2</v>
      </c>
      <c r="I12121">
        <f t="shared" si="1137"/>
        <v>0.18112150617748296</v>
      </c>
      <c r="J12121">
        <f t="shared" si="1137"/>
        <v>0.20180513496935601</v>
      </c>
      <c r="K12121">
        <f t="shared" si="1137"/>
        <v>0.21915702247475438</v>
      </c>
      <c r="L12121">
        <f t="shared" si="1137"/>
        <v>0.22137631994242293</v>
      </c>
      <c r="M12121">
        <f t="shared" si="1137"/>
        <v>0.22315980776127675</v>
      </c>
      <c r="N12121">
        <f t="shared" si="1137"/>
        <v>0.22360679774997896</v>
      </c>
    </row>
    <row r="12122" spans="1:14">
      <c r="A12122">
        <v>2020</v>
      </c>
      <c r="B12122">
        <v>2</v>
      </c>
      <c r="C12122">
        <v>21</v>
      </c>
      <c r="D12122" t="s">
        <v>374</v>
      </c>
      <c r="E12122" t="s">
        <v>375</v>
      </c>
      <c r="F12122">
        <v>2011</v>
      </c>
      <c r="G12122">
        <f t="shared" si="1135"/>
        <v>0.21821789023599239</v>
      </c>
      <c r="H12122">
        <f t="shared" si="1136"/>
        <v>2</v>
      </c>
      <c r="I12122">
        <f t="shared" si="1137"/>
        <v>0.17675649109115385</v>
      </c>
      <c r="J12122">
        <f t="shared" si="1137"/>
        <v>0.19694164593798313</v>
      </c>
      <c r="K12122">
        <f t="shared" si="1137"/>
        <v>0.21387535422029613</v>
      </c>
      <c r="L12122">
        <f t="shared" si="1137"/>
        <v>0.21604116678088839</v>
      </c>
      <c r="M12122">
        <f t="shared" si="1137"/>
        <v>0.21778167267341064</v>
      </c>
      <c r="N12122">
        <f t="shared" si="1137"/>
        <v>0.21821789023599239</v>
      </c>
    </row>
    <row r="12123" spans="1:14">
      <c r="A12123">
        <v>2020</v>
      </c>
      <c r="B12123">
        <v>2</v>
      </c>
      <c r="C12123">
        <v>22</v>
      </c>
      <c r="D12123" t="s">
        <v>1286</v>
      </c>
      <c r="E12123" t="s">
        <v>1287</v>
      </c>
      <c r="F12123">
        <v>2019</v>
      </c>
      <c r="G12123">
        <f t="shared" si="1135"/>
        <v>0.21320071635561041</v>
      </c>
      <c r="H12123">
        <f t="shared" si="1136"/>
        <v>2</v>
      </c>
      <c r="I12123">
        <f t="shared" si="1137"/>
        <v>0.17269258024804446</v>
      </c>
      <c r="J12123">
        <f t="shared" si="1137"/>
        <v>0.1924136465109384</v>
      </c>
      <c r="K12123">
        <f t="shared" si="1137"/>
        <v>0.20895802210013376</v>
      </c>
      <c r="L12123">
        <f t="shared" si="1137"/>
        <v>0.2110740392099632</v>
      </c>
      <c r="M12123">
        <f t="shared" si="1137"/>
        <v>0.21277452812361555</v>
      </c>
      <c r="N12123">
        <f t="shared" si="1137"/>
        <v>0.21320071635561041</v>
      </c>
    </row>
    <row r="12124" spans="1:14">
      <c r="A12124">
        <v>2020</v>
      </c>
      <c r="B12124">
        <v>2</v>
      </c>
      <c r="C12124">
        <v>23</v>
      </c>
      <c r="D12124" t="s">
        <v>1304</v>
      </c>
      <c r="E12124" t="s">
        <v>1305</v>
      </c>
      <c r="F12124">
        <v>2019</v>
      </c>
      <c r="G12124">
        <f t="shared" si="1135"/>
        <v>0.20851441405707477</v>
      </c>
      <c r="H12124">
        <f t="shared" si="1136"/>
        <v>2</v>
      </c>
      <c r="I12124">
        <f t="shared" si="1137"/>
        <v>0.16889667538623057</v>
      </c>
      <c r="J12124">
        <f t="shared" si="1137"/>
        <v>0.18818425868650998</v>
      </c>
      <c r="K12124">
        <f t="shared" si="1137"/>
        <v>0.20436497721733898</v>
      </c>
      <c r="L12124">
        <f t="shared" si="1137"/>
        <v>0.20643448277685547</v>
      </c>
      <c r="M12124">
        <f t="shared" si="1137"/>
        <v>0.20809759374337469</v>
      </c>
      <c r="N12124">
        <f t="shared" si="1137"/>
        <v>0.20851441405707477</v>
      </c>
    </row>
    <row r="12125" spans="1:14">
      <c r="A12125">
        <v>2020</v>
      </c>
      <c r="B12125">
        <v>2</v>
      </c>
      <c r="C12125">
        <v>24</v>
      </c>
      <c r="D12125" t="s">
        <v>812</v>
      </c>
      <c r="E12125" t="s">
        <v>813</v>
      </c>
      <c r="F12125">
        <v>2014</v>
      </c>
      <c r="G12125">
        <f t="shared" si="1135"/>
        <v>0.20412414523193154</v>
      </c>
      <c r="H12125">
        <f t="shared" si="1136"/>
        <v>2</v>
      </c>
      <c r="I12125">
        <f t="shared" si="1137"/>
        <v>0.16534055763786457</v>
      </c>
      <c r="J12125">
        <f t="shared" si="1137"/>
        <v>0.18422204107181819</v>
      </c>
      <c r="K12125">
        <f t="shared" si="1137"/>
        <v>0.20006207474181609</v>
      </c>
      <c r="L12125">
        <f t="shared" si="1137"/>
        <v>0.20208800688324302</v>
      </c>
      <c r="M12125">
        <f t="shared" si="1137"/>
        <v>0.20371610106561291</v>
      </c>
      <c r="N12125">
        <f t="shared" si="1137"/>
        <v>0.20412414523193154</v>
      </c>
    </row>
    <row r="12126" spans="1:14">
      <c r="A12126">
        <v>2020</v>
      </c>
      <c r="B12126">
        <v>2</v>
      </c>
      <c r="C12126">
        <v>25</v>
      </c>
      <c r="D12126" t="s">
        <v>1342</v>
      </c>
      <c r="E12126" t="s">
        <v>1343</v>
      </c>
      <c r="F12126">
        <v>2019</v>
      </c>
      <c r="G12126">
        <f t="shared" si="1135"/>
        <v>0.2</v>
      </c>
      <c r="H12126">
        <f t="shared" si="1136"/>
        <v>2</v>
      </c>
      <c r="I12126">
        <f t="shared" si="1137"/>
        <v>0.16200000000000003</v>
      </c>
      <c r="J12126">
        <f t="shared" si="1137"/>
        <v>0.18049999999999999</v>
      </c>
      <c r="K12126">
        <f t="shared" si="1137"/>
        <v>0.19602</v>
      </c>
      <c r="L12126">
        <f t="shared" si="1137"/>
        <v>0.19800500000000001</v>
      </c>
      <c r="M12126">
        <f t="shared" si="1137"/>
        <v>0.19960020000000001</v>
      </c>
      <c r="N12126">
        <f t="shared" si="1137"/>
        <v>0.2</v>
      </c>
    </row>
    <row r="12127" spans="1:14">
      <c r="A12127">
        <v>2020</v>
      </c>
      <c r="B12127">
        <v>2</v>
      </c>
      <c r="C12127">
        <v>26</v>
      </c>
      <c r="D12127" t="s">
        <v>848</v>
      </c>
      <c r="E12127" t="s">
        <v>849</v>
      </c>
      <c r="F12127">
        <v>2015</v>
      </c>
      <c r="G12127">
        <f t="shared" si="1135"/>
        <v>0.19611613513818404</v>
      </c>
      <c r="H12127">
        <f t="shared" si="1136"/>
        <v>2</v>
      </c>
      <c r="I12127">
        <f t="shared" si="1137"/>
        <v>0.15885406946192909</v>
      </c>
      <c r="J12127">
        <f t="shared" si="1137"/>
        <v>0.17699481196221109</v>
      </c>
      <c r="K12127">
        <f t="shared" si="1137"/>
        <v>0.19221342404893418</v>
      </c>
      <c r="L12127">
        <f t="shared" si="1137"/>
        <v>0.19415987669018067</v>
      </c>
      <c r="M12127">
        <f t="shared" si="1137"/>
        <v>0.19572409898404283</v>
      </c>
      <c r="N12127">
        <f t="shared" si="1137"/>
        <v>0.19611613513818404</v>
      </c>
    </row>
    <row r="12128" spans="1:14">
      <c r="A12128">
        <v>2020</v>
      </c>
      <c r="B12128">
        <v>2</v>
      </c>
      <c r="C12128">
        <v>27</v>
      </c>
      <c r="D12128" t="s">
        <v>1280</v>
      </c>
      <c r="E12128" t="s">
        <v>1281</v>
      </c>
      <c r="F12128">
        <v>2019</v>
      </c>
      <c r="G12128">
        <f t="shared" si="1135"/>
        <v>0.19245008972987526</v>
      </c>
      <c r="H12128">
        <f t="shared" si="1136"/>
        <v>2</v>
      </c>
      <c r="I12128">
        <f t="shared" si="1137"/>
        <v>0.15588457268119899</v>
      </c>
      <c r="J12128">
        <f t="shared" si="1137"/>
        <v>0.17368620598121243</v>
      </c>
      <c r="K12128">
        <f t="shared" si="1137"/>
        <v>0.18862033294425073</v>
      </c>
      <c r="L12128">
        <f t="shared" si="1137"/>
        <v>0.19053040008481978</v>
      </c>
      <c r="M12128">
        <f t="shared" si="1137"/>
        <v>0.19206538200050524</v>
      </c>
      <c r="N12128">
        <f t="shared" si="1137"/>
        <v>0.19245008972987526</v>
      </c>
    </row>
    <row r="12129" spans="1:14">
      <c r="A12129">
        <v>2020</v>
      </c>
      <c r="B12129">
        <v>2</v>
      </c>
      <c r="C12129">
        <v>28</v>
      </c>
      <c r="D12129" t="s">
        <v>1320</v>
      </c>
      <c r="E12129" t="s">
        <v>1321</v>
      </c>
      <c r="F12129">
        <v>2019</v>
      </c>
      <c r="G12129">
        <f t="shared" si="1135"/>
        <v>0.1889822365046136</v>
      </c>
      <c r="H12129">
        <f t="shared" si="1136"/>
        <v>2</v>
      </c>
      <c r="I12129">
        <f t="shared" si="1137"/>
        <v>0.15307561156873703</v>
      </c>
      <c r="J12129">
        <f t="shared" si="1137"/>
        <v>0.17055646844541378</v>
      </c>
      <c r="K12129">
        <f t="shared" si="1137"/>
        <v>0.18522148999817178</v>
      </c>
      <c r="L12129">
        <f t="shared" si="1137"/>
        <v>0.18709713869548009</v>
      </c>
      <c r="M12129">
        <f t="shared" si="1137"/>
        <v>0.18860446101384087</v>
      </c>
      <c r="N12129">
        <f t="shared" si="1137"/>
        <v>0.1889822365046136</v>
      </c>
    </row>
    <row r="12130" spans="1:14">
      <c r="A12130">
        <v>2020</v>
      </c>
      <c r="B12130">
        <v>2</v>
      </c>
      <c r="C12130">
        <v>29</v>
      </c>
      <c r="D12130" t="s">
        <v>994</v>
      </c>
      <c r="E12130" t="s">
        <v>995</v>
      </c>
      <c r="F12130">
        <v>2016</v>
      </c>
      <c r="G12130">
        <f t="shared" si="1135"/>
        <v>0.18569533817705186</v>
      </c>
      <c r="H12130">
        <f t="shared" si="1136"/>
        <v>2</v>
      </c>
      <c r="I12130">
        <f t="shared" ref="I12130:N12145" si="1138">$G12130*(I$1^$H12130)</f>
        <v>0.15041322392341203</v>
      </c>
      <c r="J12130">
        <f t="shared" si="1138"/>
        <v>0.1675900427047893</v>
      </c>
      <c r="K12130">
        <f t="shared" si="1138"/>
        <v>0.18200000094732852</v>
      </c>
      <c r="L12130">
        <f t="shared" si="1138"/>
        <v>0.18384302717873577</v>
      </c>
      <c r="M12130">
        <f t="shared" si="1138"/>
        <v>0.18532413319603594</v>
      </c>
      <c r="N12130">
        <f t="shared" si="1138"/>
        <v>0.18569533817705186</v>
      </c>
    </row>
    <row r="12131" spans="1:14">
      <c r="A12131">
        <v>2020</v>
      </c>
      <c r="B12131">
        <v>2</v>
      </c>
      <c r="C12131">
        <v>30</v>
      </c>
      <c r="D12131" t="s">
        <v>1372</v>
      </c>
      <c r="E12131" t="s">
        <v>1373</v>
      </c>
      <c r="F12131">
        <v>2019</v>
      </c>
      <c r="G12131">
        <f t="shared" si="1135"/>
        <v>0.18257418583505536</v>
      </c>
      <c r="H12131">
        <f t="shared" si="1136"/>
        <v>2</v>
      </c>
      <c r="I12131">
        <f t="shared" si="1138"/>
        <v>0.14788509052639484</v>
      </c>
      <c r="J12131">
        <f t="shared" si="1138"/>
        <v>0.16477320271613746</v>
      </c>
      <c r="K12131">
        <f t="shared" si="1138"/>
        <v>0.17894095953693775</v>
      </c>
      <c r="L12131">
        <f t="shared" si="1138"/>
        <v>0.18075300833135069</v>
      </c>
      <c r="M12131">
        <f t="shared" si="1138"/>
        <v>0.18220922003757109</v>
      </c>
      <c r="N12131">
        <f t="shared" si="1138"/>
        <v>0.18257418583505536</v>
      </c>
    </row>
    <row r="12132" spans="1:14">
      <c r="A12132">
        <v>2020</v>
      </c>
      <c r="B12132">
        <v>2</v>
      </c>
      <c r="C12132">
        <v>31</v>
      </c>
      <c r="D12132" t="s">
        <v>1096</v>
      </c>
      <c r="E12132" t="s">
        <v>1097</v>
      </c>
      <c r="F12132">
        <v>2017</v>
      </c>
      <c r="G12132">
        <f t="shared" si="1135"/>
        <v>0.17960530202677491</v>
      </c>
      <c r="H12132">
        <f t="shared" si="1136"/>
        <v>2</v>
      </c>
      <c r="I12132">
        <f t="shared" si="1138"/>
        <v>0.14548029464168769</v>
      </c>
      <c r="J12132">
        <f t="shared" si="1138"/>
        <v>0.16209378507916436</v>
      </c>
      <c r="K12132">
        <f t="shared" si="1138"/>
        <v>0.17603115651644208</v>
      </c>
      <c r="L12132">
        <f t="shared" si="1138"/>
        <v>0.17781373913905785</v>
      </c>
      <c r="M12132">
        <f t="shared" si="1138"/>
        <v>0.1792462710280234</v>
      </c>
      <c r="N12132">
        <f t="shared" si="1138"/>
        <v>0.17960530202677491</v>
      </c>
    </row>
    <row r="12133" spans="1:14">
      <c r="A12133">
        <v>2020</v>
      </c>
      <c r="B12133">
        <v>2</v>
      </c>
      <c r="C12133">
        <v>32</v>
      </c>
      <c r="D12133" t="s">
        <v>1188</v>
      </c>
      <c r="E12133" t="s">
        <v>1189</v>
      </c>
      <c r="F12133">
        <v>2018</v>
      </c>
      <c r="G12133">
        <f t="shared" si="1135"/>
        <v>0.17677669529663687</v>
      </c>
      <c r="H12133">
        <f t="shared" si="1136"/>
        <v>2</v>
      </c>
      <c r="I12133">
        <f t="shared" si="1138"/>
        <v>0.14318912319027588</v>
      </c>
      <c r="J12133">
        <f t="shared" si="1138"/>
        <v>0.15954096750521476</v>
      </c>
      <c r="K12133">
        <f t="shared" si="1138"/>
        <v>0.17325883906023379</v>
      </c>
      <c r="L12133">
        <f t="shared" si="1138"/>
        <v>0.17501334776105293</v>
      </c>
      <c r="M12133">
        <f t="shared" si="1138"/>
        <v>0.17642331868273889</v>
      </c>
      <c r="N12133">
        <f t="shared" si="1138"/>
        <v>0.17677669529663687</v>
      </c>
    </row>
    <row r="12134" spans="1:14">
      <c r="A12134">
        <v>2020</v>
      </c>
      <c r="B12134">
        <v>2</v>
      </c>
      <c r="C12134">
        <v>33</v>
      </c>
      <c r="D12134" t="s">
        <v>1326</v>
      </c>
      <c r="E12134" t="s">
        <v>1327</v>
      </c>
      <c r="F12134">
        <v>2019</v>
      </c>
      <c r="G12134">
        <f t="shared" si="1135"/>
        <v>0.17407765595569785</v>
      </c>
      <c r="H12134">
        <f t="shared" si="1136"/>
        <v>2</v>
      </c>
      <c r="I12134">
        <f t="shared" si="1138"/>
        <v>0.14100290132411528</v>
      </c>
      <c r="J12134">
        <f t="shared" si="1138"/>
        <v>0.15710508450001731</v>
      </c>
      <c r="K12134">
        <f t="shared" si="1138"/>
        <v>0.17061351060217947</v>
      </c>
      <c r="L12134">
        <f t="shared" si="1138"/>
        <v>0.17234123133753979</v>
      </c>
      <c r="M12134">
        <f t="shared" si="1138"/>
        <v>0.17372967472144241</v>
      </c>
      <c r="N12134">
        <f t="shared" si="1138"/>
        <v>0.17407765595569785</v>
      </c>
    </row>
    <row r="12135" spans="1:14">
      <c r="A12135">
        <v>2020</v>
      </c>
      <c r="B12135">
        <v>2</v>
      </c>
      <c r="C12135">
        <v>34</v>
      </c>
      <c r="D12135" t="s">
        <v>998</v>
      </c>
      <c r="E12135" t="s">
        <v>999</v>
      </c>
      <c r="F12135">
        <v>2016</v>
      </c>
      <c r="G12135">
        <f t="shared" si="1135"/>
        <v>0.17149858514250882</v>
      </c>
      <c r="H12135">
        <f t="shared" si="1136"/>
        <v>2</v>
      </c>
      <c r="I12135">
        <f t="shared" si="1138"/>
        <v>0.13891385396543215</v>
      </c>
      <c r="J12135">
        <f t="shared" si="1138"/>
        <v>0.1547774730911142</v>
      </c>
      <c r="K12135">
        <f t="shared" si="1138"/>
        <v>0.1680857632981729</v>
      </c>
      <c r="L12135">
        <f t="shared" si="1138"/>
        <v>0.1697878867557123</v>
      </c>
      <c r="M12135">
        <f t="shared" si="1138"/>
        <v>0.17115575947080894</v>
      </c>
      <c r="N12135">
        <f t="shared" si="1138"/>
        <v>0.17149858514250882</v>
      </c>
    </row>
    <row r="12136" spans="1:14">
      <c r="A12136">
        <v>2020</v>
      </c>
      <c r="B12136">
        <v>2</v>
      </c>
      <c r="C12136">
        <v>35</v>
      </c>
      <c r="D12136" t="s">
        <v>1358</v>
      </c>
      <c r="E12136" t="s">
        <v>1359</v>
      </c>
      <c r="F12136">
        <v>2019</v>
      </c>
      <c r="G12136">
        <f t="shared" si="1135"/>
        <v>0.1690308509457033</v>
      </c>
      <c r="H12136">
        <f t="shared" si="1136"/>
        <v>2</v>
      </c>
      <c r="I12136">
        <f t="shared" si="1138"/>
        <v>0.13691498926601969</v>
      </c>
      <c r="J12136">
        <f t="shared" si="1138"/>
        <v>0.15255034297849723</v>
      </c>
      <c r="K12136">
        <f t="shared" si="1138"/>
        <v>0.16566713701188379</v>
      </c>
      <c r="L12136">
        <f t="shared" si="1138"/>
        <v>0.16734476820751992</v>
      </c>
      <c r="M12136">
        <f t="shared" si="1138"/>
        <v>0.16869295827466285</v>
      </c>
      <c r="N12136">
        <f t="shared" si="1138"/>
        <v>0.1690308509457033</v>
      </c>
    </row>
    <row r="12137" spans="1:14">
      <c r="A12137">
        <v>2020</v>
      </c>
      <c r="B12137">
        <v>2</v>
      </c>
      <c r="C12137">
        <v>36</v>
      </c>
      <c r="D12137" t="s">
        <v>1220</v>
      </c>
      <c r="E12137" t="s">
        <v>1221</v>
      </c>
      <c r="F12137">
        <v>2018</v>
      </c>
      <c r="G12137">
        <f t="shared" si="1135"/>
        <v>0.16666666666666666</v>
      </c>
      <c r="H12137">
        <f t="shared" si="1136"/>
        <v>2</v>
      </c>
      <c r="I12137">
        <f t="shared" si="1138"/>
        <v>0.13500000000000001</v>
      </c>
      <c r="J12137">
        <f t="shared" si="1138"/>
        <v>0.15041666666666664</v>
      </c>
      <c r="K12137">
        <f t="shared" si="1138"/>
        <v>0.16335</v>
      </c>
      <c r="L12137">
        <f t="shared" si="1138"/>
        <v>0.16500416666666667</v>
      </c>
      <c r="M12137">
        <f t="shared" si="1138"/>
        <v>0.1663335</v>
      </c>
      <c r="N12137">
        <f t="shared" si="1138"/>
        <v>0.16666666666666666</v>
      </c>
    </row>
    <row r="12138" spans="1:14">
      <c r="A12138">
        <v>2020</v>
      </c>
      <c r="B12138">
        <v>2</v>
      </c>
      <c r="C12138">
        <v>37</v>
      </c>
      <c r="D12138" t="s">
        <v>550</v>
      </c>
      <c r="E12138" t="s">
        <v>551</v>
      </c>
      <c r="F12138">
        <v>2012</v>
      </c>
      <c r="G12138">
        <f t="shared" si="1135"/>
        <v>0.16439898730535729</v>
      </c>
      <c r="H12138">
        <f t="shared" si="1136"/>
        <v>2</v>
      </c>
      <c r="I12138">
        <f t="shared" si="1138"/>
        <v>0.1331631797173394</v>
      </c>
      <c r="J12138">
        <f t="shared" si="1138"/>
        <v>0.14837008604308494</v>
      </c>
      <c r="K12138">
        <f t="shared" si="1138"/>
        <v>0.16112744745798069</v>
      </c>
      <c r="L12138">
        <f t="shared" si="1138"/>
        <v>0.16275910740698635</v>
      </c>
      <c r="M12138">
        <f t="shared" si="1138"/>
        <v>0.16407035372973389</v>
      </c>
      <c r="N12138">
        <f t="shared" si="1138"/>
        <v>0.16439898730535729</v>
      </c>
    </row>
    <row r="12139" spans="1:14">
      <c r="A12139">
        <v>2020</v>
      </c>
      <c r="B12139">
        <v>2</v>
      </c>
      <c r="C12139">
        <v>38</v>
      </c>
      <c r="D12139" t="s">
        <v>6</v>
      </c>
      <c r="E12139" t="s">
        <v>7</v>
      </c>
      <c r="F12139">
        <v>2008</v>
      </c>
      <c r="G12139">
        <f t="shared" si="1135"/>
        <v>0.16222142113076254</v>
      </c>
      <c r="H12139">
        <f t="shared" si="1136"/>
        <v>2</v>
      </c>
      <c r="I12139">
        <f t="shared" si="1138"/>
        <v>0.13139935111591766</v>
      </c>
      <c r="J12139">
        <f t="shared" si="1138"/>
        <v>0.1464048325705132</v>
      </c>
      <c r="K12139">
        <f t="shared" si="1138"/>
        <v>0.15899321485026036</v>
      </c>
      <c r="L12139">
        <f t="shared" si="1138"/>
        <v>0.16060326245498319</v>
      </c>
      <c r="M12139">
        <f t="shared" si="1138"/>
        <v>0.16189714050992215</v>
      </c>
      <c r="N12139">
        <f t="shared" si="1138"/>
        <v>0.16222142113076254</v>
      </c>
    </row>
    <row r="12140" spans="1:14">
      <c r="A12140">
        <v>2020</v>
      </c>
      <c r="B12140">
        <v>2</v>
      </c>
      <c r="C12140">
        <v>39</v>
      </c>
      <c r="D12140" t="s">
        <v>386</v>
      </c>
      <c r="E12140" t="s">
        <v>387</v>
      </c>
      <c r="F12140">
        <v>2011</v>
      </c>
      <c r="G12140">
        <f t="shared" si="1135"/>
        <v>0.16012815380508713</v>
      </c>
      <c r="H12140">
        <f t="shared" si="1136"/>
        <v>2</v>
      </c>
      <c r="I12140">
        <f t="shared" si="1138"/>
        <v>0.12970380458212058</v>
      </c>
      <c r="J12140">
        <f t="shared" si="1138"/>
        <v>0.14451565880909112</v>
      </c>
      <c r="K12140">
        <f t="shared" si="1138"/>
        <v>0.1569416035443659</v>
      </c>
      <c r="L12140">
        <f t="shared" si="1138"/>
        <v>0.1585308754708814</v>
      </c>
      <c r="M12140">
        <f t="shared" si="1138"/>
        <v>0.15980805762563077</v>
      </c>
      <c r="N12140">
        <f t="shared" si="1138"/>
        <v>0.16012815380508713</v>
      </c>
    </row>
    <row r="12141" spans="1:14">
      <c r="A12141">
        <v>2020</v>
      </c>
      <c r="B12141">
        <v>2</v>
      </c>
      <c r="C12141">
        <v>40</v>
      </c>
      <c r="D12141" t="s">
        <v>920</v>
      </c>
      <c r="E12141" t="s">
        <v>921</v>
      </c>
      <c r="F12141">
        <v>2015</v>
      </c>
      <c r="G12141">
        <f t="shared" si="1135"/>
        <v>0.15811388300841897</v>
      </c>
      <c r="H12141">
        <f t="shared" si="1136"/>
        <v>2</v>
      </c>
      <c r="I12141">
        <f t="shared" si="1138"/>
        <v>0.12807224523681937</v>
      </c>
      <c r="J12141">
        <f t="shared" si="1138"/>
        <v>0.14269777941509812</v>
      </c>
      <c r="K12141">
        <f t="shared" si="1138"/>
        <v>0.15496741673655143</v>
      </c>
      <c r="L12141">
        <f t="shared" si="1138"/>
        <v>0.15653669702541001</v>
      </c>
      <c r="M12141">
        <f t="shared" si="1138"/>
        <v>0.15779781335628515</v>
      </c>
      <c r="N12141">
        <f t="shared" si="1138"/>
        <v>0.15811388300841897</v>
      </c>
    </row>
    <row r="12142" spans="1:14">
      <c r="A12142">
        <v>2020</v>
      </c>
      <c r="B12142">
        <v>2</v>
      </c>
      <c r="C12142">
        <v>41</v>
      </c>
      <c r="D12142" t="s">
        <v>1330</v>
      </c>
      <c r="E12142" t="s">
        <v>1331</v>
      </c>
      <c r="F12142">
        <v>2019</v>
      </c>
      <c r="G12142">
        <f t="shared" si="1135"/>
        <v>0.15617376188860607</v>
      </c>
      <c r="H12142">
        <f t="shared" si="1136"/>
        <v>2</v>
      </c>
      <c r="I12142">
        <f t="shared" si="1138"/>
        <v>0.12650074712977091</v>
      </c>
      <c r="J12142">
        <f t="shared" si="1138"/>
        <v>0.14094682010446696</v>
      </c>
      <c r="K12142">
        <f t="shared" si="1138"/>
        <v>0.1530659040270228</v>
      </c>
      <c r="L12142">
        <f t="shared" si="1138"/>
        <v>0.15461592861376725</v>
      </c>
      <c r="M12142">
        <f t="shared" si="1138"/>
        <v>0.15586157053859076</v>
      </c>
      <c r="N12142">
        <f t="shared" si="1138"/>
        <v>0.15617376188860607</v>
      </c>
    </row>
    <row r="12143" spans="1:14">
      <c r="A12143">
        <v>2020</v>
      </c>
      <c r="B12143">
        <v>2</v>
      </c>
      <c r="C12143">
        <v>42</v>
      </c>
      <c r="D12143" t="s">
        <v>1170</v>
      </c>
      <c r="E12143" t="s">
        <v>1171</v>
      </c>
      <c r="F12143">
        <v>2018</v>
      </c>
      <c r="G12143">
        <f t="shared" si="1135"/>
        <v>0.15430334996209191</v>
      </c>
      <c r="H12143">
        <f t="shared" si="1136"/>
        <v>2</v>
      </c>
      <c r="I12143">
        <f t="shared" si="1138"/>
        <v>0.12498571346929446</v>
      </c>
      <c r="J12143">
        <f t="shared" si="1138"/>
        <v>0.13925877334078796</v>
      </c>
      <c r="K12143">
        <f t="shared" si="1138"/>
        <v>0.15123271329784627</v>
      </c>
      <c r="L12143">
        <f t="shared" si="1138"/>
        <v>0.15276417404622006</v>
      </c>
      <c r="M12143">
        <f t="shared" si="1138"/>
        <v>0.15399489756551771</v>
      </c>
      <c r="N12143">
        <f t="shared" si="1138"/>
        <v>0.15430334996209191</v>
      </c>
    </row>
    <row r="12144" spans="1:14">
      <c r="A12144">
        <v>2020</v>
      </c>
      <c r="B12144">
        <v>2</v>
      </c>
      <c r="C12144">
        <v>43</v>
      </c>
      <c r="D12144" t="s">
        <v>982</v>
      </c>
      <c r="E12144" t="s">
        <v>983</v>
      </c>
      <c r="F12144">
        <v>2016</v>
      </c>
      <c r="G12144">
        <f t="shared" si="1135"/>
        <v>0.15249857033260467</v>
      </c>
      <c r="H12144">
        <f t="shared" si="1136"/>
        <v>2</v>
      </c>
      <c r="I12144">
        <f t="shared" si="1138"/>
        <v>0.12352384196940978</v>
      </c>
      <c r="J12144">
        <f t="shared" si="1138"/>
        <v>0.13762995972517569</v>
      </c>
      <c r="K12144">
        <f t="shared" si="1138"/>
        <v>0.14946384878298583</v>
      </c>
      <c r="L12144">
        <f t="shared" si="1138"/>
        <v>0.15097739709353694</v>
      </c>
      <c r="M12144">
        <f t="shared" si="1138"/>
        <v>0.15219372569050979</v>
      </c>
      <c r="N12144">
        <f t="shared" si="1138"/>
        <v>0.15249857033260467</v>
      </c>
    </row>
    <row r="12145" spans="1:14">
      <c r="A12145">
        <v>2020</v>
      </c>
      <c r="B12145">
        <v>2</v>
      </c>
      <c r="C12145">
        <v>44</v>
      </c>
      <c r="D12145" t="s">
        <v>1156</v>
      </c>
      <c r="E12145" t="s">
        <v>1157</v>
      </c>
      <c r="F12145">
        <v>2018</v>
      </c>
      <c r="G12145">
        <f t="shared" si="1135"/>
        <v>0.15075567228888181</v>
      </c>
      <c r="H12145">
        <f t="shared" si="1136"/>
        <v>2</v>
      </c>
      <c r="I12145">
        <f t="shared" si="1138"/>
        <v>0.12211209455399427</v>
      </c>
      <c r="J12145">
        <f t="shared" si="1138"/>
        <v>0.13605699424071582</v>
      </c>
      <c r="K12145">
        <f t="shared" si="1138"/>
        <v>0.14775563441033307</v>
      </c>
      <c r="L12145">
        <f t="shared" si="1138"/>
        <v>0.14925188445780022</v>
      </c>
      <c r="M12145">
        <f t="shared" si="1138"/>
        <v>0.15045431169997633</v>
      </c>
      <c r="N12145">
        <f t="shared" si="1138"/>
        <v>0.15075567228888181</v>
      </c>
    </row>
    <row r="12146" spans="1:14">
      <c r="A12146">
        <v>2020</v>
      </c>
      <c r="B12146">
        <v>2</v>
      </c>
      <c r="C12146">
        <v>45</v>
      </c>
      <c r="D12146" t="s">
        <v>1236</v>
      </c>
      <c r="E12146" t="s">
        <v>1237</v>
      </c>
      <c r="F12146">
        <v>2018</v>
      </c>
      <c r="G12146">
        <f t="shared" si="1135"/>
        <v>0.14907119849998599</v>
      </c>
      <c r="H12146">
        <f t="shared" si="1136"/>
        <v>2</v>
      </c>
      <c r="I12146">
        <f t="shared" ref="I12146:N12161" si="1139">$G12146*(I$1^$H12146)</f>
        <v>0.12074767078498866</v>
      </c>
      <c r="J12146">
        <f t="shared" si="1139"/>
        <v>0.13453675664623735</v>
      </c>
      <c r="K12146">
        <f t="shared" si="1139"/>
        <v>0.14610468164983625</v>
      </c>
      <c r="L12146">
        <f t="shared" si="1139"/>
        <v>0.14758421329494864</v>
      </c>
      <c r="M12146">
        <f t="shared" si="1139"/>
        <v>0.14877320517418452</v>
      </c>
      <c r="N12146">
        <f t="shared" si="1139"/>
        <v>0.14907119849998599</v>
      </c>
    </row>
    <row r="12147" spans="1:14">
      <c r="A12147">
        <v>2020</v>
      </c>
      <c r="B12147">
        <v>2</v>
      </c>
      <c r="C12147">
        <v>46</v>
      </c>
      <c r="D12147" t="s">
        <v>878</v>
      </c>
      <c r="E12147" t="s">
        <v>879</v>
      </c>
      <c r="F12147">
        <v>2015</v>
      </c>
      <c r="G12147">
        <f t="shared" si="1135"/>
        <v>0.14744195615489714</v>
      </c>
      <c r="H12147">
        <f t="shared" si="1136"/>
        <v>2</v>
      </c>
      <c r="I12147">
        <f t="shared" si="1139"/>
        <v>0.11942798448546668</v>
      </c>
      <c r="J12147">
        <f t="shared" si="1139"/>
        <v>0.13306636542979466</v>
      </c>
      <c r="K12147">
        <f t="shared" si="1139"/>
        <v>0.14450786122741469</v>
      </c>
      <c r="L12147">
        <f t="shared" si="1139"/>
        <v>0.14597122264225204</v>
      </c>
      <c r="M12147">
        <f t="shared" si="1139"/>
        <v>0.1471472196845435</v>
      </c>
      <c r="N12147">
        <f t="shared" si="1139"/>
        <v>0.14744195615489714</v>
      </c>
    </row>
    <row r="12148" spans="1:14">
      <c r="A12148">
        <v>2020</v>
      </c>
      <c r="B12148">
        <v>2</v>
      </c>
      <c r="C12148">
        <v>47</v>
      </c>
      <c r="D12148" t="s">
        <v>28</v>
      </c>
      <c r="E12148" t="s">
        <v>29</v>
      </c>
      <c r="F12148">
        <v>2004</v>
      </c>
      <c r="G12148">
        <f t="shared" si="1135"/>
        <v>0.14586499149789456</v>
      </c>
      <c r="H12148">
        <f t="shared" si="1136"/>
        <v>2</v>
      </c>
      <c r="I12148">
        <f t="shared" si="1139"/>
        <v>0.1181506431132946</v>
      </c>
      <c r="J12148">
        <f t="shared" si="1139"/>
        <v>0.13164315482684982</v>
      </c>
      <c r="K12148">
        <f t="shared" si="1139"/>
        <v>0.14296227816708645</v>
      </c>
      <c r="L12148">
        <f t="shared" si="1139"/>
        <v>0.14440998820770307</v>
      </c>
      <c r="M12148">
        <f t="shared" si="1139"/>
        <v>0.14557340737989027</v>
      </c>
      <c r="N12148">
        <f t="shared" si="1139"/>
        <v>0.14586499149789456</v>
      </c>
    </row>
    <row r="12149" spans="1:14">
      <c r="A12149">
        <v>2020</v>
      </c>
      <c r="B12149">
        <v>2</v>
      </c>
      <c r="C12149">
        <v>48</v>
      </c>
      <c r="D12149" t="s">
        <v>1368</v>
      </c>
      <c r="E12149" t="s">
        <v>1369</v>
      </c>
      <c r="F12149">
        <v>2019</v>
      </c>
      <c r="G12149">
        <f t="shared" si="1135"/>
        <v>0.14433756729740646</v>
      </c>
      <c r="H12149">
        <f t="shared" si="1136"/>
        <v>2</v>
      </c>
      <c r="I12149">
        <f t="shared" si="1139"/>
        <v>0.11691342951089924</v>
      </c>
      <c r="J12149">
        <f t="shared" si="1139"/>
        <v>0.13026465448590932</v>
      </c>
      <c r="K12149">
        <f t="shared" si="1139"/>
        <v>0.14146524970818808</v>
      </c>
      <c r="L12149">
        <f t="shared" si="1139"/>
        <v>0.14289780006361483</v>
      </c>
      <c r="M12149">
        <f t="shared" si="1139"/>
        <v>0.14404903650037895</v>
      </c>
      <c r="N12149">
        <f t="shared" si="1139"/>
        <v>0.14433756729740646</v>
      </c>
    </row>
    <row r="12150" spans="1:14">
      <c r="A12150">
        <v>2020</v>
      </c>
      <c r="B12150">
        <v>2</v>
      </c>
      <c r="C12150">
        <v>49</v>
      </c>
      <c r="D12150" t="s">
        <v>1336</v>
      </c>
      <c r="E12150" t="s">
        <v>1337</v>
      </c>
      <c r="F12150">
        <v>2019</v>
      </c>
      <c r="G12150">
        <f t="shared" si="1135"/>
        <v>0.14285714285714285</v>
      </c>
      <c r="H12150">
        <f t="shared" si="1136"/>
        <v>2</v>
      </c>
      <c r="I12150">
        <f t="shared" si="1139"/>
        <v>0.11571428571428571</v>
      </c>
      <c r="J12150">
        <f t="shared" si="1139"/>
        <v>0.12892857142857142</v>
      </c>
      <c r="K12150">
        <f t="shared" si="1139"/>
        <v>0.1400142857142857</v>
      </c>
      <c r="L12150">
        <f t="shared" si="1139"/>
        <v>0.14143214285714287</v>
      </c>
      <c r="M12150">
        <f t="shared" si="1139"/>
        <v>0.14257157142857144</v>
      </c>
      <c r="N12150">
        <f t="shared" si="1139"/>
        <v>0.14285714285714285</v>
      </c>
    </row>
    <row r="12151" spans="1:14">
      <c r="A12151">
        <v>2020</v>
      </c>
      <c r="B12151">
        <v>2</v>
      </c>
      <c r="C12151">
        <v>50</v>
      </c>
      <c r="D12151" t="s">
        <v>1346</v>
      </c>
      <c r="E12151" t="s">
        <v>1347</v>
      </c>
      <c r="F12151">
        <v>2019</v>
      </c>
      <c r="G12151">
        <f t="shared" si="1135"/>
        <v>0.1414213562373095</v>
      </c>
      <c r="H12151">
        <f t="shared" si="1136"/>
        <v>2</v>
      </c>
      <c r="I12151">
        <f t="shared" si="1139"/>
        <v>0.11455129855222071</v>
      </c>
      <c r="J12151">
        <f t="shared" si="1139"/>
        <v>0.12763277400417183</v>
      </c>
      <c r="K12151">
        <f t="shared" si="1139"/>
        <v>0.13860707124818705</v>
      </c>
      <c r="L12151">
        <f t="shared" si="1139"/>
        <v>0.14001067820884236</v>
      </c>
      <c r="M12151">
        <f t="shared" si="1139"/>
        <v>0.14113865494619113</v>
      </c>
      <c r="N12151">
        <f t="shared" si="1139"/>
        <v>0.1414213562373095</v>
      </c>
    </row>
    <row r="12152" spans="1:14">
      <c r="A12152">
        <v>2020</v>
      </c>
      <c r="B12152">
        <v>2</v>
      </c>
      <c r="C12152">
        <v>51</v>
      </c>
      <c r="D12152" t="s">
        <v>50</v>
      </c>
      <c r="E12152" t="s">
        <v>51</v>
      </c>
      <c r="F12152">
        <v>2005</v>
      </c>
      <c r="G12152">
        <f t="shared" si="1135"/>
        <v>0.14002800840280097</v>
      </c>
      <c r="H12152">
        <f t="shared" si="1136"/>
        <v>2</v>
      </c>
      <c r="I12152">
        <f t="shared" si="1139"/>
        <v>0.1134226868062688</v>
      </c>
      <c r="J12152">
        <f t="shared" si="1139"/>
        <v>0.12637527758352787</v>
      </c>
      <c r="K12152">
        <f t="shared" si="1139"/>
        <v>0.13724145103558522</v>
      </c>
      <c r="L12152">
        <f t="shared" si="1139"/>
        <v>0.13863122901898303</v>
      </c>
      <c r="M12152">
        <f t="shared" si="1139"/>
        <v>0.13974809241400377</v>
      </c>
      <c r="N12152">
        <f t="shared" si="1139"/>
        <v>0.14002800840280097</v>
      </c>
    </row>
    <row r="12153" spans="1:14">
      <c r="A12153">
        <v>2020</v>
      </c>
      <c r="B12153">
        <v>2</v>
      </c>
      <c r="C12153">
        <v>52</v>
      </c>
      <c r="D12153" t="s">
        <v>262</v>
      </c>
      <c r="E12153" t="s">
        <v>263</v>
      </c>
      <c r="F12153">
        <v>2009</v>
      </c>
      <c r="G12153">
        <f t="shared" si="1135"/>
        <v>0.13867504905630729</v>
      </c>
      <c r="H12153">
        <f t="shared" si="1136"/>
        <v>2</v>
      </c>
      <c r="I12153">
        <f t="shared" si="1139"/>
        <v>0.1123267897356089</v>
      </c>
      <c r="J12153">
        <f t="shared" si="1139"/>
        <v>0.12515423177331733</v>
      </c>
      <c r="K12153">
        <f t="shared" si="1139"/>
        <v>0.13591541558008677</v>
      </c>
      <c r="L12153">
        <f t="shared" si="1139"/>
        <v>0.13729176544197064</v>
      </c>
      <c r="M12153">
        <f t="shared" si="1139"/>
        <v>0.13839783763324373</v>
      </c>
      <c r="N12153">
        <f t="shared" si="1139"/>
        <v>0.13867504905630729</v>
      </c>
    </row>
    <row r="12154" spans="1:14">
      <c r="A12154">
        <v>2020</v>
      </c>
      <c r="B12154">
        <v>2</v>
      </c>
      <c r="C12154">
        <v>53</v>
      </c>
      <c r="D12154" t="s">
        <v>1348</v>
      </c>
      <c r="E12154" t="s">
        <v>1349</v>
      </c>
      <c r="F12154">
        <v>2019</v>
      </c>
      <c r="G12154">
        <f t="shared" si="1135"/>
        <v>0.13736056394868904</v>
      </c>
      <c r="H12154">
        <f t="shared" si="1136"/>
        <v>2</v>
      </c>
      <c r="I12154">
        <f t="shared" si="1139"/>
        <v>0.11126205679843812</v>
      </c>
      <c r="J12154">
        <f t="shared" si="1139"/>
        <v>0.12396790896369185</v>
      </c>
      <c r="K12154">
        <f t="shared" si="1139"/>
        <v>0.13462708872611012</v>
      </c>
      <c r="L12154">
        <f t="shared" si="1139"/>
        <v>0.13599039232330087</v>
      </c>
      <c r="M12154">
        <f t="shared" si="1139"/>
        <v>0.13708598018135562</v>
      </c>
      <c r="N12154">
        <f t="shared" si="1139"/>
        <v>0.13736056394868904</v>
      </c>
    </row>
    <row r="12155" spans="1:14">
      <c r="A12155">
        <v>2020</v>
      </c>
      <c r="B12155">
        <v>2</v>
      </c>
      <c r="C12155">
        <v>54</v>
      </c>
      <c r="D12155" t="s">
        <v>662</v>
      </c>
      <c r="E12155" t="s">
        <v>663</v>
      </c>
      <c r="F12155">
        <v>2013</v>
      </c>
      <c r="G12155">
        <f t="shared" si="1135"/>
        <v>0.13608276348795434</v>
      </c>
      <c r="H12155">
        <f t="shared" si="1136"/>
        <v>2</v>
      </c>
      <c r="I12155">
        <f t="shared" si="1139"/>
        <v>0.11022703842524302</v>
      </c>
      <c r="J12155">
        <f t="shared" si="1139"/>
        <v>0.12281469404787879</v>
      </c>
      <c r="K12155">
        <f t="shared" si="1139"/>
        <v>0.13337471649454405</v>
      </c>
      <c r="L12155">
        <f t="shared" si="1139"/>
        <v>0.13472533792216201</v>
      </c>
      <c r="M12155">
        <f t="shared" si="1139"/>
        <v>0.13581073404374192</v>
      </c>
      <c r="N12155">
        <f t="shared" si="1139"/>
        <v>0.13608276348795434</v>
      </c>
    </row>
    <row r="12156" spans="1:14">
      <c r="A12156">
        <v>2020</v>
      </c>
      <c r="B12156">
        <v>2</v>
      </c>
      <c r="C12156">
        <v>55</v>
      </c>
      <c r="D12156" t="s">
        <v>1374</v>
      </c>
      <c r="E12156" t="s">
        <v>1375</v>
      </c>
      <c r="F12156">
        <v>2019</v>
      </c>
      <c r="G12156">
        <f t="shared" si="1135"/>
        <v>0.13483997249264842</v>
      </c>
      <c r="H12156">
        <f t="shared" si="1136"/>
        <v>2</v>
      </c>
      <c r="I12156">
        <f t="shared" si="1139"/>
        <v>0.10922037771904523</v>
      </c>
      <c r="J12156">
        <f t="shared" si="1139"/>
        <v>0.1216930751746152</v>
      </c>
      <c r="K12156">
        <f t="shared" si="1139"/>
        <v>0.13215665704004473</v>
      </c>
      <c r="L12156">
        <f t="shared" si="1139"/>
        <v>0.13349494376703427</v>
      </c>
      <c r="M12156">
        <f t="shared" si="1139"/>
        <v>0.13457042738763561</v>
      </c>
      <c r="N12156">
        <f t="shared" si="1139"/>
        <v>0.13483997249264842</v>
      </c>
    </row>
    <row r="12157" spans="1:14">
      <c r="A12157">
        <v>2020</v>
      </c>
      <c r="B12157">
        <v>2</v>
      </c>
      <c r="C12157">
        <v>56</v>
      </c>
      <c r="D12157" t="s">
        <v>18</v>
      </c>
      <c r="E12157" t="s">
        <v>19</v>
      </c>
      <c r="F12157">
        <v>1995</v>
      </c>
      <c r="G12157">
        <f t="shared" si="1135"/>
        <v>0.1336306209562122</v>
      </c>
      <c r="H12157">
        <f t="shared" si="1136"/>
        <v>2</v>
      </c>
      <c r="I12157">
        <f t="shared" si="1139"/>
        <v>0.10824080297453188</v>
      </c>
      <c r="J12157">
        <f t="shared" si="1139"/>
        <v>0.12060163541298151</v>
      </c>
      <c r="K12157">
        <f t="shared" si="1139"/>
        <v>0.13097137159918357</v>
      </c>
      <c r="L12157">
        <f t="shared" si="1139"/>
        <v>0.13229765551217398</v>
      </c>
      <c r="M12157">
        <f t="shared" si="1139"/>
        <v>0.13336349334492073</v>
      </c>
      <c r="N12157">
        <f t="shared" si="1139"/>
        <v>0.1336306209562122</v>
      </c>
    </row>
    <row r="12158" spans="1:14">
      <c r="A12158">
        <v>2020</v>
      </c>
      <c r="B12158">
        <v>2</v>
      </c>
      <c r="C12158">
        <v>57</v>
      </c>
      <c r="D12158" t="s">
        <v>1328</v>
      </c>
      <c r="E12158" t="s">
        <v>1329</v>
      </c>
      <c r="F12158">
        <v>2019</v>
      </c>
      <c r="G12158">
        <f t="shared" si="1135"/>
        <v>0.13245323570650439</v>
      </c>
      <c r="H12158">
        <f t="shared" si="1136"/>
        <v>2</v>
      </c>
      <c r="I12158">
        <f t="shared" si="1139"/>
        <v>0.10728712092226855</v>
      </c>
      <c r="J12158">
        <f t="shared" si="1139"/>
        <v>0.1195390452251202</v>
      </c>
      <c r="K12158">
        <f t="shared" si="1139"/>
        <v>0.12981741631594496</v>
      </c>
      <c r="L12158">
        <f t="shared" si="1139"/>
        <v>0.131132014680332</v>
      </c>
      <c r="M12158">
        <f t="shared" si="1139"/>
        <v>0.1321884616883271</v>
      </c>
      <c r="N12158">
        <f t="shared" si="1139"/>
        <v>0.13245323570650439</v>
      </c>
    </row>
    <row r="12159" spans="1:14">
      <c r="A12159">
        <v>2020</v>
      </c>
      <c r="B12159">
        <v>2</v>
      </c>
      <c r="C12159">
        <v>58</v>
      </c>
      <c r="D12159" t="s">
        <v>150</v>
      </c>
      <c r="E12159" t="s">
        <v>151</v>
      </c>
      <c r="F12159">
        <v>1994</v>
      </c>
      <c r="G12159">
        <f t="shared" si="1135"/>
        <v>0.13130643285972254</v>
      </c>
      <c r="H12159">
        <f t="shared" si="1136"/>
        <v>2</v>
      </c>
      <c r="I12159">
        <f t="shared" si="1139"/>
        <v>0.10635821061637526</v>
      </c>
      <c r="J12159">
        <f t="shared" si="1139"/>
        <v>0.1185040556558996</v>
      </c>
      <c r="K12159">
        <f t="shared" si="1139"/>
        <v>0.12869343484581405</v>
      </c>
      <c r="L12159">
        <f t="shared" si="1139"/>
        <v>0.12999665119194681</v>
      </c>
      <c r="M12159">
        <f t="shared" si="1139"/>
        <v>0.13104395130043597</v>
      </c>
      <c r="N12159">
        <f t="shared" si="1139"/>
        <v>0.13130643285972254</v>
      </c>
    </row>
    <row r="12160" spans="1:14">
      <c r="A12160">
        <v>2020</v>
      </c>
      <c r="B12160">
        <v>2</v>
      </c>
      <c r="C12160">
        <v>59</v>
      </c>
      <c r="D12160" t="s">
        <v>1060</v>
      </c>
      <c r="E12160" t="s">
        <v>1061</v>
      </c>
      <c r="F12160">
        <v>2017</v>
      </c>
      <c r="G12160">
        <f t="shared" si="1135"/>
        <v>0.13018891098082389</v>
      </c>
      <c r="H12160">
        <f t="shared" si="1136"/>
        <v>2</v>
      </c>
      <c r="I12160">
        <f t="shared" si="1139"/>
        <v>0.10545301789446736</v>
      </c>
      <c r="J12160">
        <f t="shared" si="1139"/>
        <v>0.11749549216019355</v>
      </c>
      <c r="K12160">
        <f t="shared" si="1139"/>
        <v>0.12759815165230548</v>
      </c>
      <c r="L12160">
        <f t="shared" si="1139"/>
        <v>0.12889027659379018</v>
      </c>
      <c r="M12160">
        <f t="shared" si="1139"/>
        <v>0.12992866334777323</v>
      </c>
      <c r="N12160">
        <f t="shared" si="1139"/>
        <v>0.13018891098082389</v>
      </c>
    </row>
    <row r="12161" spans="1:14">
      <c r="A12161">
        <v>2020</v>
      </c>
      <c r="B12161">
        <v>2</v>
      </c>
      <c r="C12161">
        <v>60</v>
      </c>
      <c r="D12161" t="s">
        <v>704</v>
      </c>
      <c r="E12161" t="s">
        <v>705</v>
      </c>
      <c r="F12161">
        <v>2014</v>
      </c>
      <c r="G12161">
        <f t="shared" si="1135"/>
        <v>0.12909944487358055</v>
      </c>
      <c r="H12161">
        <f t="shared" si="1136"/>
        <v>2</v>
      </c>
      <c r="I12161">
        <f t="shared" si="1139"/>
        <v>0.10457055034760025</v>
      </c>
      <c r="J12161">
        <f t="shared" si="1139"/>
        <v>0.11651224899840644</v>
      </c>
      <c r="K12161">
        <f t="shared" si="1139"/>
        <v>0.1265303659205963</v>
      </c>
      <c r="L12161">
        <f t="shared" si="1139"/>
        <v>0.12781167791096659</v>
      </c>
      <c r="M12161">
        <f t="shared" si="1139"/>
        <v>0.12884137508327825</v>
      </c>
      <c r="N12161">
        <f t="shared" si="1139"/>
        <v>0.12909944487358055</v>
      </c>
    </row>
    <row r="12162" spans="1:14">
      <c r="A12162">
        <v>2020</v>
      </c>
      <c r="B12162">
        <v>2</v>
      </c>
      <c r="C12162">
        <v>61</v>
      </c>
      <c r="D12162" t="s">
        <v>1360</v>
      </c>
      <c r="E12162" t="s">
        <v>1361</v>
      </c>
      <c r="F12162">
        <v>2019</v>
      </c>
      <c r="G12162">
        <f t="shared" si="1135"/>
        <v>0.12803687993289598</v>
      </c>
      <c r="H12162">
        <f t="shared" si="1136"/>
        <v>2</v>
      </c>
      <c r="I12162">
        <f t="shared" ref="I12162:N12177" si="1140">$G12162*(I$1^$H12162)</f>
        <v>0.10370987274564575</v>
      </c>
      <c r="J12162">
        <f t="shared" si="1140"/>
        <v>0.11555328413943862</v>
      </c>
      <c r="K12162">
        <f t="shared" si="1140"/>
        <v>0.12548894602223135</v>
      </c>
      <c r="L12162">
        <f t="shared" si="1140"/>
        <v>0.12675971205556535</v>
      </c>
      <c r="M12162">
        <f t="shared" si="1140"/>
        <v>0.12778093420991013</v>
      </c>
      <c r="N12162">
        <f t="shared" si="1140"/>
        <v>0.12803687993289598</v>
      </c>
    </row>
    <row r="12163" spans="1:14">
      <c r="A12163">
        <v>2020</v>
      </c>
      <c r="B12163">
        <v>2</v>
      </c>
      <c r="C12163">
        <v>62</v>
      </c>
      <c r="D12163" t="s">
        <v>872</v>
      </c>
      <c r="E12163" t="s">
        <v>873</v>
      </c>
      <c r="F12163">
        <v>2015</v>
      </c>
      <c r="G12163">
        <f t="shared" ref="G12163:G12226" si="1141">1/SQRT(C12163)</f>
        <v>0.1270001270001905</v>
      </c>
      <c r="H12163">
        <f t="shared" ref="H12163:H12226" si="1142">(2020*12+4)-(A12163*12+B12163)</f>
        <v>2</v>
      </c>
      <c r="I12163">
        <f t="shared" si="1140"/>
        <v>0.10287010287015431</v>
      </c>
      <c r="J12163">
        <f t="shared" si="1140"/>
        <v>0.11461761461767192</v>
      </c>
      <c r="K12163">
        <f t="shared" si="1140"/>
        <v>0.12447282447288671</v>
      </c>
      <c r="L12163">
        <f t="shared" si="1140"/>
        <v>0.12573330073336361</v>
      </c>
      <c r="M12163">
        <f t="shared" si="1140"/>
        <v>0.12674625374631712</v>
      </c>
      <c r="N12163">
        <f t="shared" si="1140"/>
        <v>0.1270001270001905</v>
      </c>
    </row>
    <row r="12164" spans="1:14">
      <c r="A12164">
        <v>2020</v>
      </c>
      <c r="B12164">
        <v>2</v>
      </c>
      <c r="C12164">
        <v>63</v>
      </c>
      <c r="D12164" t="s">
        <v>1146</v>
      </c>
      <c r="E12164" t="s">
        <v>1147</v>
      </c>
      <c r="F12164">
        <v>2015</v>
      </c>
      <c r="G12164">
        <f t="shared" si="1141"/>
        <v>0.12598815766974239</v>
      </c>
      <c r="H12164">
        <f t="shared" si="1142"/>
        <v>2</v>
      </c>
      <c r="I12164">
        <f t="shared" si="1140"/>
        <v>0.10205040771249134</v>
      </c>
      <c r="J12164">
        <f t="shared" si="1140"/>
        <v>0.1137043122969425</v>
      </c>
      <c r="K12164">
        <f t="shared" si="1140"/>
        <v>0.12348099333211451</v>
      </c>
      <c r="L12164">
        <f t="shared" si="1140"/>
        <v>0.12473142579698672</v>
      </c>
      <c r="M12164">
        <f t="shared" si="1140"/>
        <v>0.12573630734256058</v>
      </c>
      <c r="N12164">
        <f t="shared" si="1140"/>
        <v>0.12598815766974239</v>
      </c>
    </row>
    <row r="12165" spans="1:14">
      <c r="A12165">
        <v>2020</v>
      </c>
      <c r="B12165">
        <v>2</v>
      </c>
      <c r="C12165">
        <v>64</v>
      </c>
      <c r="D12165" t="s">
        <v>14</v>
      </c>
      <c r="E12165" t="s">
        <v>15</v>
      </c>
      <c r="F12165">
        <v>2007</v>
      </c>
      <c r="G12165">
        <f t="shared" si="1141"/>
        <v>0.125</v>
      </c>
      <c r="H12165">
        <f t="shared" si="1142"/>
        <v>2</v>
      </c>
      <c r="I12165">
        <f t="shared" si="1140"/>
        <v>0.10125000000000001</v>
      </c>
      <c r="J12165">
        <f t="shared" si="1140"/>
        <v>0.1128125</v>
      </c>
      <c r="K12165">
        <f t="shared" si="1140"/>
        <v>0.1225125</v>
      </c>
      <c r="L12165">
        <f t="shared" si="1140"/>
        <v>0.12375312500000001</v>
      </c>
      <c r="M12165">
        <f t="shared" si="1140"/>
        <v>0.124750125</v>
      </c>
      <c r="N12165">
        <f t="shared" si="1140"/>
        <v>0.125</v>
      </c>
    </row>
    <row r="12166" spans="1:14">
      <c r="A12166">
        <v>2020</v>
      </c>
      <c r="B12166">
        <v>2</v>
      </c>
      <c r="C12166">
        <v>65</v>
      </c>
      <c r="D12166" t="s">
        <v>1294</v>
      </c>
      <c r="E12166" t="s">
        <v>1295</v>
      </c>
      <c r="F12166">
        <v>2019</v>
      </c>
      <c r="G12166">
        <f t="shared" si="1141"/>
        <v>0.12403473458920847</v>
      </c>
      <c r="H12166">
        <f t="shared" si="1142"/>
        <v>2</v>
      </c>
      <c r="I12166">
        <f t="shared" si="1140"/>
        <v>0.10046813501725886</v>
      </c>
      <c r="J12166">
        <f t="shared" si="1140"/>
        <v>0.11194134796676064</v>
      </c>
      <c r="K12166">
        <f t="shared" si="1140"/>
        <v>0.12156644337088321</v>
      </c>
      <c r="L12166">
        <f t="shared" si="1140"/>
        <v>0.12279748811168112</v>
      </c>
      <c r="M12166">
        <f t="shared" si="1140"/>
        <v>0.12378678915476464</v>
      </c>
      <c r="N12166">
        <f t="shared" si="1140"/>
        <v>0.12403473458920847</v>
      </c>
    </row>
    <row r="12167" spans="1:14">
      <c r="A12167">
        <v>2020</v>
      </c>
      <c r="B12167">
        <v>2</v>
      </c>
      <c r="C12167">
        <v>66</v>
      </c>
      <c r="D12167" t="s">
        <v>1312</v>
      </c>
      <c r="E12167" t="s">
        <v>1313</v>
      </c>
      <c r="F12167">
        <v>2019</v>
      </c>
      <c r="G12167">
        <f t="shared" si="1141"/>
        <v>0.12309149097933272</v>
      </c>
      <c r="H12167">
        <f t="shared" si="1142"/>
        <v>2</v>
      </c>
      <c r="I12167">
        <f t="shared" si="1140"/>
        <v>9.9704107693259519E-2</v>
      </c>
      <c r="J12167">
        <f t="shared" si="1140"/>
        <v>0.11109007060884778</v>
      </c>
      <c r="K12167">
        <f t="shared" si="1140"/>
        <v>0.12064197030884399</v>
      </c>
      <c r="L12167">
        <f t="shared" si="1140"/>
        <v>0.12186365335681389</v>
      </c>
      <c r="M12167">
        <f t="shared" si="1140"/>
        <v>0.12284543108886505</v>
      </c>
      <c r="N12167">
        <f t="shared" si="1140"/>
        <v>0.12309149097933272</v>
      </c>
    </row>
    <row r="12168" spans="1:14">
      <c r="A12168">
        <v>2020</v>
      </c>
      <c r="B12168">
        <v>2</v>
      </c>
      <c r="C12168">
        <v>67</v>
      </c>
      <c r="D12168" t="s">
        <v>1258</v>
      </c>
      <c r="E12168" t="s">
        <v>1259</v>
      </c>
      <c r="F12168">
        <v>2018</v>
      </c>
      <c r="G12168">
        <f t="shared" si="1141"/>
        <v>0.12216944435630522</v>
      </c>
      <c r="H12168">
        <f t="shared" si="1142"/>
        <v>2</v>
      </c>
      <c r="I12168">
        <f t="shared" si="1140"/>
        <v>9.8957249928607244E-2</v>
      </c>
      <c r="J12168">
        <f t="shared" si="1140"/>
        <v>0.11025792353156547</v>
      </c>
      <c r="K12168">
        <f t="shared" si="1140"/>
        <v>0.11973827241361475</v>
      </c>
      <c r="L12168">
        <f t="shared" si="1140"/>
        <v>0.12095080414885108</v>
      </c>
      <c r="M12168">
        <f t="shared" si="1140"/>
        <v>0.12192522763703698</v>
      </c>
      <c r="N12168">
        <f t="shared" si="1140"/>
        <v>0.12216944435630522</v>
      </c>
    </row>
    <row r="12169" spans="1:14">
      <c r="A12169">
        <v>2020</v>
      </c>
      <c r="B12169">
        <v>2</v>
      </c>
      <c r="C12169">
        <v>68</v>
      </c>
      <c r="D12169" t="s">
        <v>1020</v>
      </c>
      <c r="E12169" t="s">
        <v>1021</v>
      </c>
      <c r="F12169">
        <v>2016</v>
      </c>
      <c r="G12169">
        <f t="shared" si="1141"/>
        <v>0.12126781251816648</v>
      </c>
      <c r="H12169">
        <f t="shared" si="1142"/>
        <v>2</v>
      </c>
      <c r="I12169">
        <f t="shared" si="1140"/>
        <v>9.8226928139714856E-2</v>
      </c>
      <c r="J12169">
        <f t="shared" si="1140"/>
        <v>0.10944420079764525</v>
      </c>
      <c r="K12169">
        <f t="shared" si="1140"/>
        <v>0.11885458304905497</v>
      </c>
      <c r="L12169">
        <f t="shared" si="1140"/>
        <v>0.12005816608829778</v>
      </c>
      <c r="M12169">
        <f t="shared" si="1140"/>
        <v>0.12102539816094267</v>
      </c>
      <c r="N12169">
        <f t="shared" si="1140"/>
        <v>0.12126781251816648</v>
      </c>
    </row>
    <row r="12170" spans="1:14">
      <c r="A12170">
        <v>2020</v>
      </c>
      <c r="B12170">
        <v>2</v>
      </c>
      <c r="C12170">
        <v>69</v>
      </c>
      <c r="D12170" t="s">
        <v>1192</v>
      </c>
      <c r="E12170" t="s">
        <v>1193</v>
      </c>
      <c r="F12170">
        <v>2018</v>
      </c>
      <c r="G12170">
        <f t="shared" si="1141"/>
        <v>0.1203858530857692</v>
      </c>
      <c r="H12170">
        <f t="shared" si="1142"/>
        <v>2</v>
      </c>
      <c r="I12170">
        <f t="shared" si="1140"/>
        <v>9.7512540999473055E-2</v>
      </c>
      <c r="J12170">
        <f t="shared" si="1140"/>
        <v>0.1086482324099067</v>
      </c>
      <c r="K12170">
        <f t="shared" si="1140"/>
        <v>0.11799017460936238</v>
      </c>
      <c r="L12170">
        <f t="shared" si="1140"/>
        <v>0.11918500420123866</v>
      </c>
      <c r="M12170">
        <f t="shared" si="1140"/>
        <v>0.12014520176545075</v>
      </c>
      <c r="N12170">
        <f t="shared" si="1140"/>
        <v>0.1203858530857692</v>
      </c>
    </row>
    <row r="12171" spans="1:14">
      <c r="A12171">
        <v>2020</v>
      </c>
      <c r="B12171">
        <v>2</v>
      </c>
      <c r="C12171">
        <v>70</v>
      </c>
      <c r="D12171" t="s">
        <v>484</v>
      </c>
      <c r="E12171" t="s">
        <v>485</v>
      </c>
      <c r="F12171">
        <v>2011</v>
      </c>
      <c r="G12171">
        <f t="shared" si="1141"/>
        <v>0.11952286093343936</v>
      </c>
      <c r="H12171">
        <f t="shared" si="1142"/>
        <v>2</v>
      </c>
      <c r="I12171">
        <f t="shared" si="1140"/>
        <v>9.6813517356085885E-2</v>
      </c>
      <c r="J12171">
        <f t="shared" si="1140"/>
        <v>0.10786938199242901</v>
      </c>
      <c r="K12171">
        <f t="shared" si="1140"/>
        <v>0.11714435600086391</v>
      </c>
      <c r="L12171">
        <f t="shared" si="1140"/>
        <v>0.11833062039562831</v>
      </c>
      <c r="M12171">
        <f t="shared" si="1140"/>
        <v>0.11928393473443342</v>
      </c>
      <c r="N12171">
        <f t="shared" si="1140"/>
        <v>0.11952286093343936</v>
      </c>
    </row>
    <row r="12172" spans="1:14">
      <c r="A12172">
        <v>2020</v>
      </c>
      <c r="B12172">
        <v>2</v>
      </c>
      <c r="C12172">
        <v>71</v>
      </c>
      <c r="D12172" t="s">
        <v>942</v>
      </c>
      <c r="E12172" t="s">
        <v>943</v>
      </c>
      <c r="F12172">
        <v>2016</v>
      </c>
      <c r="G12172">
        <f t="shared" si="1141"/>
        <v>0.11867816581938533</v>
      </c>
      <c r="H12172">
        <f t="shared" si="1142"/>
        <v>2</v>
      </c>
      <c r="I12172">
        <f t="shared" si="1140"/>
        <v>9.6129314313702113E-2</v>
      </c>
      <c r="J12172">
        <f t="shared" si="1140"/>
        <v>0.10710704465199525</v>
      </c>
      <c r="K12172">
        <f t="shared" si="1140"/>
        <v>0.11631647031957955</v>
      </c>
      <c r="L12172">
        <f t="shared" si="1140"/>
        <v>0.11749435111533696</v>
      </c>
      <c r="M12172">
        <f t="shared" si="1140"/>
        <v>0.11844092816591238</v>
      </c>
      <c r="N12172">
        <f t="shared" si="1140"/>
        <v>0.11867816581938533</v>
      </c>
    </row>
    <row r="12173" spans="1:14">
      <c r="A12173">
        <v>2020</v>
      </c>
      <c r="B12173">
        <v>2</v>
      </c>
      <c r="C12173">
        <v>72</v>
      </c>
      <c r="D12173" t="s">
        <v>1324</v>
      </c>
      <c r="E12173" t="s">
        <v>1325</v>
      </c>
      <c r="F12173">
        <v>2019</v>
      </c>
      <c r="G12173">
        <f t="shared" si="1141"/>
        <v>0.11785113019775793</v>
      </c>
      <c r="H12173">
        <f t="shared" si="1142"/>
        <v>2</v>
      </c>
      <c r="I12173">
        <f t="shared" si="1140"/>
        <v>9.5459415460183938E-2</v>
      </c>
      <c r="J12173">
        <f t="shared" si="1140"/>
        <v>0.10636064500347653</v>
      </c>
      <c r="K12173">
        <f t="shared" si="1140"/>
        <v>0.11550589270682254</v>
      </c>
      <c r="L12173">
        <f t="shared" si="1140"/>
        <v>0.11667556517403531</v>
      </c>
      <c r="M12173">
        <f t="shared" si="1140"/>
        <v>0.11761554578849262</v>
      </c>
      <c r="N12173">
        <f t="shared" si="1140"/>
        <v>0.11785113019775793</v>
      </c>
    </row>
    <row r="12174" spans="1:14">
      <c r="A12174">
        <v>2020</v>
      </c>
      <c r="B12174">
        <v>2</v>
      </c>
      <c r="C12174">
        <v>73</v>
      </c>
      <c r="D12174" t="s">
        <v>736</v>
      </c>
      <c r="E12174" t="s">
        <v>737</v>
      </c>
      <c r="F12174">
        <v>2014</v>
      </c>
      <c r="G12174">
        <f t="shared" si="1141"/>
        <v>0.11704114719613057</v>
      </c>
      <c r="H12174">
        <f t="shared" si="1142"/>
        <v>2</v>
      </c>
      <c r="I12174">
        <f t="shared" si="1140"/>
        <v>9.4803329228865765E-2</v>
      </c>
      <c r="J12174">
        <f t="shared" si="1140"/>
        <v>0.10562963534450784</v>
      </c>
      <c r="K12174">
        <f t="shared" si="1140"/>
        <v>0.11471202836692757</v>
      </c>
      <c r="L12174">
        <f t="shared" si="1140"/>
        <v>0.11587366175284917</v>
      </c>
      <c r="M12174">
        <f t="shared" si="1140"/>
        <v>0.1168071819428855</v>
      </c>
      <c r="N12174">
        <f t="shared" si="1140"/>
        <v>0.11704114719613057</v>
      </c>
    </row>
    <row r="12175" spans="1:14">
      <c r="A12175">
        <v>2020</v>
      </c>
      <c r="B12175">
        <v>2</v>
      </c>
      <c r="C12175">
        <v>74</v>
      </c>
      <c r="D12175" t="s">
        <v>494</v>
      </c>
      <c r="E12175" t="s">
        <v>495</v>
      </c>
      <c r="F12175">
        <v>2012</v>
      </c>
      <c r="G12175">
        <f t="shared" si="1141"/>
        <v>0.11624763874381928</v>
      </c>
      <c r="H12175">
        <f t="shared" si="1142"/>
        <v>2</v>
      </c>
      <c r="I12175">
        <f t="shared" si="1140"/>
        <v>9.4160587382493624E-2</v>
      </c>
      <c r="J12175">
        <f t="shared" si="1140"/>
        <v>0.1049134939662969</v>
      </c>
      <c r="K12175">
        <f t="shared" si="1140"/>
        <v>0.11393431073281728</v>
      </c>
      <c r="L12175">
        <f t="shared" si="1140"/>
        <v>0.1150880685473497</v>
      </c>
      <c r="M12175">
        <f t="shared" si="1140"/>
        <v>0.11601525971397039</v>
      </c>
      <c r="N12175">
        <f t="shared" si="1140"/>
        <v>0.11624763874381928</v>
      </c>
    </row>
    <row r="12176" spans="1:14">
      <c r="A12176">
        <v>2020</v>
      </c>
      <c r="B12176">
        <v>2</v>
      </c>
      <c r="C12176">
        <v>75</v>
      </c>
      <c r="D12176" t="s">
        <v>718</v>
      </c>
      <c r="E12176" t="s">
        <v>719</v>
      </c>
      <c r="F12176">
        <v>2013</v>
      </c>
      <c r="G12176">
        <f t="shared" si="1141"/>
        <v>0.11547005383792514</v>
      </c>
      <c r="H12176">
        <f t="shared" si="1142"/>
        <v>2</v>
      </c>
      <c r="I12176">
        <f t="shared" si="1140"/>
        <v>9.3530743608719366E-2</v>
      </c>
      <c r="J12176">
        <f t="shared" si="1140"/>
        <v>0.10421172358872743</v>
      </c>
      <c r="K12176">
        <f t="shared" si="1140"/>
        <v>0.11317219976655042</v>
      </c>
      <c r="L12176">
        <f t="shared" si="1140"/>
        <v>0.11431824005089183</v>
      </c>
      <c r="M12176">
        <f t="shared" si="1140"/>
        <v>0.11523922920030312</v>
      </c>
      <c r="N12176">
        <f t="shared" si="1140"/>
        <v>0.11547005383792514</v>
      </c>
    </row>
    <row r="12177" spans="1:14">
      <c r="A12177">
        <v>2020</v>
      </c>
      <c r="B12177">
        <v>2</v>
      </c>
      <c r="C12177">
        <v>76</v>
      </c>
      <c r="D12177" t="s">
        <v>74</v>
      </c>
      <c r="E12177" t="s">
        <v>75</v>
      </c>
      <c r="F12177">
        <v>2008</v>
      </c>
      <c r="G12177">
        <f t="shared" si="1141"/>
        <v>0.11470786693528087</v>
      </c>
      <c r="H12177">
        <f t="shared" si="1142"/>
        <v>2</v>
      </c>
      <c r="I12177">
        <f t="shared" si="1140"/>
        <v>9.291337221757752E-2</v>
      </c>
      <c r="J12177">
        <f t="shared" si="1140"/>
        <v>0.10352384990909098</v>
      </c>
      <c r="K12177">
        <f t="shared" si="1140"/>
        <v>0.11242518038326878</v>
      </c>
      <c r="L12177">
        <f t="shared" si="1140"/>
        <v>0.11356365596260146</v>
      </c>
      <c r="M12177">
        <f t="shared" si="1140"/>
        <v>0.11447856590927726</v>
      </c>
      <c r="N12177">
        <f t="shared" si="1140"/>
        <v>0.11470786693528087</v>
      </c>
    </row>
    <row r="12178" spans="1:14">
      <c r="A12178">
        <v>2020</v>
      </c>
      <c r="B12178">
        <v>2</v>
      </c>
      <c r="C12178">
        <v>77</v>
      </c>
      <c r="D12178" t="s">
        <v>888</v>
      </c>
      <c r="E12178" t="s">
        <v>889</v>
      </c>
      <c r="F12178">
        <v>2014</v>
      </c>
      <c r="G12178">
        <f t="shared" si="1141"/>
        <v>0.11396057645963795</v>
      </c>
      <c r="H12178">
        <f t="shared" si="1142"/>
        <v>2</v>
      </c>
      <c r="I12178">
        <f t="shared" ref="I12178:N12193" si="1143">$G12178*(I$1^$H12178)</f>
        <v>9.230806693230674E-2</v>
      </c>
      <c r="J12178">
        <f t="shared" si="1143"/>
        <v>0.10284942025482324</v>
      </c>
      <c r="K12178">
        <f t="shared" si="1143"/>
        <v>0.11169276098809115</v>
      </c>
      <c r="L12178">
        <f t="shared" si="1143"/>
        <v>0.11282381970945306</v>
      </c>
      <c r="M12178">
        <f t="shared" si="1143"/>
        <v>0.11373276926729513</v>
      </c>
      <c r="N12178">
        <f t="shared" si="1143"/>
        <v>0.11396057645963795</v>
      </c>
    </row>
    <row r="12179" spans="1:14">
      <c r="A12179">
        <v>2020</v>
      </c>
      <c r="B12179">
        <v>2</v>
      </c>
      <c r="C12179">
        <v>78</v>
      </c>
      <c r="D12179" t="s">
        <v>1278</v>
      </c>
      <c r="E12179" t="s">
        <v>1279</v>
      </c>
      <c r="F12179">
        <v>2019</v>
      </c>
      <c r="G12179">
        <f t="shared" si="1141"/>
        <v>0.11322770341445956</v>
      </c>
      <c r="H12179">
        <f t="shared" si="1142"/>
        <v>2</v>
      </c>
      <c r="I12179">
        <f t="shared" si="1143"/>
        <v>9.1714439765712252E-2</v>
      </c>
      <c r="J12179">
        <f t="shared" si="1143"/>
        <v>0.10218800233154975</v>
      </c>
      <c r="K12179">
        <f t="shared" si="1143"/>
        <v>0.11097447211651182</v>
      </c>
      <c r="L12179">
        <f t="shared" si="1143"/>
        <v>0.11209825707290033</v>
      </c>
      <c r="M12179">
        <f t="shared" si="1143"/>
        <v>0.11300136123533407</v>
      </c>
      <c r="N12179">
        <f t="shared" si="1143"/>
        <v>0.11322770341445956</v>
      </c>
    </row>
    <row r="12180" spans="1:14">
      <c r="A12180">
        <v>2020</v>
      </c>
      <c r="B12180">
        <v>2</v>
      </c>
      <c r="C12180">
        <v>79</v>
      </c>
      <c r="D12180" t="s">
        <v>1216</v>
      </c>
      <c r="E12180" t="s">
        <v>1217</v>
      </c>
      <c r="F12180">
        <v>2018</v>
      </c>
      <c r="G12180">
        <f t="shared" si="1141"/>
        <v>0.1125087900926024</v>
      </c>
      <c r="H12180">
        <f t="shared" si="1142"/>
        <v>2</v>
      </c>
      <c r="I12180">
        <f t="shared" si="1143"/>
        <v>9.1132119975007947E-2</v>
      </c>
      <c r="J12180">
        <f t="shared" si="1143"/>
        <v>0.10153918305857366</v>
      </c>
      <c r="K12180">
        <f t="shared" si="1143"/>
        <v>0.1102698651697596</v>
      </c>
      <c r="L12180">
        <f t="shared" si="1143"/>
        <v>0.11138651491142869</v>
      </c>
      <c r="M12180">
        <f t="shared" si="1143"/>
        <v>0.11228388502120729</v>
      </c>
      <c r="N12180">
        <f t="shared" si="1143"/>
        <v>0.1125087900926024</v>
      </c>
    </row>
    <row r="12181" spans="1:14">
      <c r="A12181">
        <v>2020</v>
      </c>
      <c r="B12181">
        <v>2</v>
      </c>
      <c r="C12181">
        <v>80</v>
      </c>
      <c r="D12181" t="s">
        <v>548</v>
      </c>
      <c r="E12181" t="s">
        <v>549</v>
      </c>
      <c r="F12181">
        <v>2010</v>
      </c>
      <c r="G12181">
        <f t="shared" si="1141"/>
        <v>0.11180339887498948</v>
      </c>
      <c r="H12181">
        <f t="shared" si="1142"/>
        <v>2</v>
      </c>
      <c r="I12181">
        <f t="shared" si="1143"/>
        <v>9.056075308874148E-2</v>
      </c>
      <c r="J12181">
        <f t="shared" si="1143"/>
        <v>0.100902567484678</v>
      </c>
      <c r="K12181">
        <f t="shared" si="1143"/>
        <v>0.10957851123737719</v>
      </c>
      <c r="L12181">
        <f t="shared" si="1143"/>
        <v>0.11068815997121147</v>
      </c>
      <c r="M12181">
        <f t="shared" si="1143"/>
        <v>0.11157990388063838</v>
      </c>
      <c r="N12181">
        <f t="shared" si="1143"/>
        <v>0.11180339887498948</v>
      </c>
    </row>
    <row r="12182" spans="1:14">
      <c r="A12182">
        <v>2020</v>
      </c>
      <c r="B12182">
        <v>2</v>
      </c>
      <c r="C12182">
        <v>81</v>
      </c>
      <c r="D12182" t="s">
        <v>1126</v>
      </c>
      <c r="E12182" t="s">
        <v>1127</v>
      </c>
      <c r="F12182">
        <v>2017</v>
      </c>
      <c r="G12182">
        <f t="shared" si="1141"/>
        <v>0.1111111111111111</v>
      </c>
      <c r="H12182">
        <f t="shared" si="1142"/>
        <v>2</v>
      </c>
      <c r="I12182">
        <f t="shared" si="1143"/>
        <v>0.09</v>
      </c>
      <c r="J12182">
        <f t="shared" si="1143"/>
        <v>0.10027777777777777</v>
      </c>
      <c r="K12182">
        <f t="shared" si="1143"/>
        <v>0.1089</v>
      </c>
      <c r="L12182">
        <f t="shared" si="1143"/>
        <v>0.11000277777777778</v>
      </c>
      <c r="M12182">
        <f t="shared" si="1143"/>
        <v>0.110889</v>
      </c>
      <c r="N12182">
        <f t="shared" si="1143"/>
        <v>0.1111111111111111</v>
      </c>
    </row>
    <row r="12183" spans="1:14">
      <c r="A12183">
        <v>2020</v>
      </c>
      <c r="B12183">
        <v>2</v>
      </c>
      <c r="C12183">
        <v>82</v>
      </c>
      <c r="D12183" t="s">
        <v>1062</v>
      </c>
      <c r="E12183" t="s">
        <v>1063</v>
      </c>
      <c r="F12183">
        <v>2017</v>
      </c>
      <c r="G12183">
        <f t="shared" si="1141"/>
        <v>0.11043152607484653</v>
      </c>
      <c r="H12183">
        <f t="shared" si="1142"/>
        <v>2</v>
      </c>
      <c r="I12183">
        <f t="shared" si="1143"/>
        <v>8.94495361206257E-2</v>
      </c>
      <c r="J12183">
        <f t="shared" si="1143"/>
        <v>9.9664452282548999E-2</v>
      </c>
      <c r="K12183">
        <f t="shared" si="1143"/>
        <v>0.10823393870595709</v>
      </c>
      <c r="L12183">
        <f t="shared" si="1143"/>
        <v>0.10932997160224994</v>
      </c>
      <c r="M12183">
        <f t="shared" si="1143"/>
        <v>0.11021077345422292</v>
      </c>
      <c r="N12183">
        <f t="shared" si="1143"/>
        <v>0.11043152607484653</v>
      </c>
    </row>
    <row r="12184" spans="1:14">
      <c r="A12184">
        <v>2020</v>
      </c>
      <c r="B12184">
        <v>2</v>
      </c>
      <c r="C12184">
        <v>83</v>
      </c>
      <c r="D12184" t="s">
        <v>948</v>
      </c>
      <c r="E12184" t="s">
        <v>949</v>
      </c>
      <c r="F12184">
        <v>2016</v>
      </c>
      <c r="G12184">
        <f t="shared" si="1141"/>
        <v>0.10976425998969035</v>
      </c>
      <c r="H12184">
        <f t="shared" si="1142"/>
        <v>2</v>
      </c>
      <c r="I12184">
        <f t="shared" si="1143"/>
        <v>8.8909050591649191E-2</v>
      </c>
      <c r="J12184">
        <f t="shared" si="1143"/>
        <v>9.9062244640695532E-2</v>
      </c>
      <c r="K12184">
        <f t="shared" si="1143"/>
        <v>0.1075799512158955</v>
      </c>
      <c r="L12184">
        <f t="shared" si="1143"/>
        <v>0.10866936149629319</v>
      </c>
      <c r="M12184">
        <f t="shared" si="1143"/>
        <v>0.10954484123397096</v>
      </c>
      <c r="N12184">
        <f t="shared" si="1143"/>
        <v>0.10976425998969035</v>
      </c>
    </row>
    <row r="12185" spans="1:14">
      <c r="A12185">
        <v>2020</v>
      </c>
      <c r="B12185">
        <v>2</v>
      </c>
      <c r="C12185">
        <v>84</v>
      </c>
      <c r="D12185" t="s">
        <v>1316</v>
      </c>
      <c r="E12185" t="s">
        <v>1317</v>
      </c>
      <c r="F12185">
        <v>2019</v>
      </c>
      <c r="G12185">
        <f t="shared" si="1141"/>
        <v>0.10910894511799619</v>
      </c>
      <c r="H12185">
        <f t="shared" si="1142"/>
        <v>2</v>
      </c>
      <c r="I12185">
        <f t="shared" si="1143"/>
        <v>8.8378245545576925E-2</v>
      </c>
      <c r="J12185">
        <f t="shared" si="1143"/>
        <v>9.8470822968991567E-2</v>
      </c>
      <c r="K12185">
        <f t="shared" si="1143"/>
        <v>0.10693767711014807</v>
      </c>
      <c r="L12185">
        <f t="shared" si="1143"/>
        <v>0.10802058339044419</v>
      </c>
      <c r="M12185">
        <f t="shared" si="1143"/>
        <v>0.10889083633670532</v>
      </c>
      <c r="N12185">
        <f t="shared" si="1143"/>
        <v>0.10910894511799619</v>
      </c>
    </row>
    <row r="12186" spans="1:14">
      <c r="A12186">
        <v>2020</v>
      </c>
      <c r="B12186">
        <v>2</v>
      </c>
      <c r="C12186">
        <v>85</v>
      </c>
      <c r="D12186" t="s">
        <v>1208</v>
      </c>
      <c r="E12186" t="s">
        <v>1209</v>
      </c>
      <c r="F12186">
        <v>2018</v>
      </c>
      <c r="G12186">
        <f t="shared" si="1141"/>
        <v>0.10846522890932808</v>
      </c>
      <c r="H12186">
        <f t="shared" si="1142"/>
        <v>2</v>
      </c>
      <c r="I12186">
        <f t="shared" si="1143"/>
        <v>8.7856835416555756E-2</v>
      </c>
      <c r="J12186">
        <f t="shared" si="1143"/>
        <v>9.7889869090668588E-2</v>
      </c>
      <c r="K12186">
        <f t="shared" si="1143"/>
        <v>0.10630677085403245</v>
      </c>
      <c r="L12186">
        <f t="shared" si="1143"/>
        <v>0.10738328825095754</v>
      </c>
      <c r="M12186">
        <f t="shared" si="1143"/>
        <v>0.10824840691673834</v>
      </c>
      <c r="N12186">
        <f t="shared" si="1143"/>
        <v>0.10846522890932808</v>
      </c>
    </row>
    <row r="12187" spans="1:14">
      <c r="A12187">
        <v>2020</v>
      </c>
      <c r="B12187">
        <v>2</v>
      </c>
      <c r="C12187">
        <v>86</v>
      </c>
      <c r="D12187" t="s">
        <v>22</v>
      </c>
      <c r="E12187" t="s">
        <v>23</v>
      </c>
      <c r="F12187">
        <v>2008</v>
      </c>
      <c r="G12187">
        <f t="shared" si="1141"/>
        <v>0.10783277320343841</v>
      </c>
      <c r="H12187">
        <f t="shared" si="1142"/>
        <v>2</v>
      </c>
      <c r="I12187">
        <f t="shared" si="1143"/>
        <v>8.7344546294785122E-2</v>
      </c>
      <c r="J12187">
        <f t="shared" si="1143"/>
        <v>9.7319077816103161E-2</v>
      </c>
      <c r="K12187">
        <f t="shared" si="1143"/>
        <v>0.10568690101668998</v>
      </c>
      <c r="L12187">
        <f t="shared" si="1143"/>
        <v>0.10675714129073412</v>
      </c>
      <c r="M12187">
        <f t="shared" si="1143"/>
        <v>0.10761721548980474</v>
      </c>
      <c r="N12187">
        <f t="shared" si="1143"/>
        <v>0.10783277320343841</v>
      </c>
    </row>
    <row r="12188" spans="1:14">
      <c r="A12188">
        <v>2020</v>
      </c>
      <c r="B12188">
        <v>2</v>
      </c>
      <c r="C12188">
        <v>87</v>
      </c>
      <c r="D12188" t="s">
        <v>62</v>
      </c>
      <c r="E12188" t="s">
        <v>63</v>
      </c>
      <c r="F12188">
        <v>1999</v>
      </c>
      <c r="G12188">
        <f t="shared" si="1141"/>
        <v>0.10721125348377948</v>
      </c>
      <c r="H12188">
        <f t="shared" si="1142"/>
        <v>2</v>
      </c>
      <c r="I12188">
        <f t="shared" si="1143"/>
        <v>8.6841115321861381E-2</v>
      </c>
      <c r="J12188">
        <f t="shared" si="1143"/>
        <v>9.6758156269110981E-2</v>
      </c>
      <c r="K12188">
        <f t="shared" si="1143"/>
        <v>0.10507774953945227</v>
      </c>
      <c r="L12188">
        <f t="shared" si="1143"/>
        <v>0.10614182123027878</v>
      </c>
      <c r="M12188">
        <f t="shared" si="1143"/>
        <v>0.10699693818806541</v>
      </c>
      <c r="N12188">
        <f t="shared" si="1143"/>
        <v>0.10721125348377948</v>
      </c>
    </row>
    <row r="12189" spans="1:14">
      <c r="A12189">
        <v>2020</v>
      </c>
      <c r="B12189">
        <v>2</v>
      </c>
      <c r="C12189">
        <v>88</v>
      </c>
      <c r="D12189" t="s">
        <v>560</v>
      </c>
      <c r="E12189" t="s">
        <v>561</v>
      </c>
      <c r="F12189">
        <v>2012</v>
      </c>
      <c r="G12189">
        <f t="shared" si="1141"/>
        <v>0.10660035817780521</v>
      </c>
      <c r="H12189">
        <f t="shared" si="1142"/>
        <v>2</v>
      </c>
      <c r="I12189">
        <f t="shared" si="1143"/>
        <v>8.6346290124022229E-2</v>
      </c>
      <c r="J12189">
        <f t="shared" si="1143"/>
        <v>9.6206823255469198E-2</v>
      </c>
      <c r="K12189">
        <f t="shared" si="1143"/>
        <v>0.10447901105006688</v>
      </c>
      <c r="L12189">
        <f t="shared" si="1143"/>
        <v>0.1055370196049816</v>
      </c>
      <c r="M12189">
        <f t="shared" si="1143"/>
        <v>0.10638726406180778</v>
      </c>
      <c r="N12189">
        <f t="shared" si="1143"/>
        <v>0.10660035817780521</v>
      </c>
    </row>
    <row r="12190" spans="1:14">
      <c r="A12190">
        <v>2020</v>
      </c>
      <c r="B12190">
        <v>2</v>
      </c>
      <c r="C12190">
        <v>89</v>
      </c>
      <c r="D12190" t="s">
        <v>1168</v>
      </c>
      <c r="E12190" t="s">
        <v>1169</v>
      </c>
      <c r="F12190">
        <v>2018</v>
      </c>
      <c r="G12190">
        <f t="shared" si="1141"/>
        <v>0.105999788000636</v>
      </c>
      <c r="H12190">
        <f t="shared" si="1142"/>
        <v>2</v>
      </c>
      <c r="I12190">
        <f t="shared" si="1143"/>
        <v>8.5859828280515166E-2</v>
      </c>
      <c r="J12190">
        <f t="shared" si="1143"/>
        <v>9.5664808670573989E-2</v>
      </c>
      <c r="K12190">
        <f t="shared" si="1143"/>
        <v>0.10389039221942334</v>
      </c>
      <c r="L12190">
        <f t="shared" si="1143"/>
        <v>0.10494244011532966</v>
      </c>
      <c r="M12190">
        <f t="shared" si="1143"/>
        <v>0.10578789442442274</v>
      </c>
      <c r="N12190">
        <f t="shared" si="1143"/>
        <v>0.105999788000636</v>
      </c>
    </row>
    <row r="12191" spans="1:14">
      <c r="A12191">
        <v>2020</v>
      </c>
      <c r="B12191">
        <v>2</v>
      </c>
      <c r="C12191">
        <v>90</v>
      </c>
      <c r="D12191" t="s">
        <v>1210</v>
      </c>
      <c r="E12191" t="s">
        <v>1211</v>
      </c>
      <c r="F12191">
        <v>2018</v>
      </c>
      <c r="G12191">
        <f t="shared" si="1141"/>
        <v>0.10540925533894598</v>
      </c>
      <c r="H12191">
        <f t="shared" si="1142"/>
        <v>2</v>
      </c>
      <c r="I12191">
        <f t="shared" si="1143"/>
        <v>8.5381496824546252E-2</v>
      </c>
      <c r="J12191">
        <f t="shared" si="1143"/>
        <v>9.5131852943398737E-2</v>
      </c>
      <c r="K12191">
        <f t="shared" si="1143"/>
        <v>0.10331161115770095</v>
      </c>
      <c r="L12191">
        <f t="shared" si="1143"/>
        <v>0.10435779801693999</v>
      </c>
      <c r="M12191">
        <f t="shared" si="1143"/>
        <v>0.10519854223752342</v>
      </c>
      <c r="N12191">
        <f t="shared" si="1143"/>
        <v>0.10540925533894598</v>
      </c>
    </row>
    <row r="12192" spans="1:14">
      <c r="A12192">
        <v>2020</v>
      </c>
      <c r="B12192">
        <v>2</v>
      </c>
      <c r="C12192">
        <v>91</v>
      </c>
      <c r="D12192" t="s">
        <v>986</v>
      </c>
      <c r="E12192" t="s">
        <v>987</v>
      </c>
      <c r="F12192">
        <v>2015</v>
      </c>
      <c r="G12192">
        <f t="shared" si="1141"/>
        <v>0.10482848367219183</v>
      </c>
      <c r="H12192">
        <f t="shared" si="1142"/>
        <v>2</v>
      </c>
      <c r="I12192">
        <f t="shared" si="1143"/>
        <v>8.4911071774475391E-2</v>
      </c>
      <c r="J12192">
        <f t="shared" si="1143"/>
        <v>9.4607706514153123E-2</v>
      </c>
      <c r="K12192">
        <f t="shared" si="1143"/>
        <v>0.10274239684711521</v>
      </c>
      <c r="L12192">
        <f t="shared" si="1143"/>
        <v>0.10378281954756172</v>
      </c>
      <c r="M12192">
        <f t="shared" si="1143"/>
        <v>0.10461893153333113</v>
      </c>
      <c r="N12192">
        <f t="shared" si="1143"/>
        <v>0.10482848367219183</v>
      </c>
    </row>
    <row r="12193" spans="1:14">
      <c r="A12193">
        <v>2020</v>
      </c>
      <c r="B12193">
        <v>2</v>
      </c>
      <c r="C12193">
        <v>92</v>
      </c>
      <c r="D12193" t="s">
        <v>108</v>
      </c>
      <c r="E12193" t="s">
        <v>109</v>
      </c>
      <c r="F12193">
        <v>1997</v>
      </c>
      <c r="G12193">
        <f t="shared" si="1141"/>
        <v>0.10425720702853739</v>
      </c>
      <c r="H12193">
        <f t="shared" si="1142"/>
        <v>2</v>
      </c>
      <c r="I12193">
        <f t="shared" si="1143"/>
        <v>8.4448337693115286E-2</v>
      </c>
      <c r="J12193">
        <f t="shared" si="1143"/>
        <v>9.409212934325499E-2</v>
      </c>
      <c r="K12193">
        <f t="shared" si="1143"/>
        <v>0.10218248860866949</v>
      </c>
      <c r="L12193">
        <f t="shared" si="1143"/>
        <v>0.10321724138842774</v>
      </c>
      <c r="M12193">
        <f t="shared" si="1143"/>
        <v>0.10404879687168735</v>
      </c>
      <c r="N12193">
        <f t="shared" si="1143"/>
        <v>0.10425720702853739</v>
      </c>
    </row>
    <row r="12194" spans="1:14">
      <c r="A12194">
        <v>2020</v>
      </c>
      <c r="B12194">
        <v>2</v>
      </c>
      <c r="C12194">
        <v>93</v>
      </c>
      <c r="D12194" t="s">
        <v>1224</v>
      </c>
      <c r="E12194" t="s">
        <v>1225</v>
      </c>
      <c r="F12194">
        <v>2018</v>
      </c>
      <c r="G12194">
        <f t="shared" si="1141"/>
        <v>0.10369516947304253</v>
      </c>
      <c r="H12194">
        <f t="shared" si="1142"/>
        <v>2</v>
      </c>
      <c r="I12194">
        <f t="shared" ref="I12194:N12209" si="1144">$G12194*(I$1^$H12194)</f>
        <v>8.3993087273164457E-2</v>
      </c>
      <c r="J12194">
        <f t="shared" si="1144"/>
        <v>9.3584890449420879E-2</v>
      </c>
      <c r="K12194">
        <f t="shared" si="1144"/>
        <v>0.10163163560052897</v>
      </c>
      <c r="L12194">
        <f t="shared" si="1144"/>
        <v>0.10266081015754894</v>
      </c>
      <c r="M12194">
        <f t="shared" si="1144"/>
        <v>0.10348788282926592</v>
      </c>
      <c r="N12194">
        <f t="shared" si="1144"/>
        <v>0.10369516947304253</v>
      </c>
    </row>
    <row r="12195" spans="1:14">
      <c r="A12195">
        <v>2020</v>
      </c>
      <c r="B12195">
        <v>2</v>
      </c>
      <c r="C12195">
        <v>94</v>
      </c>
      <c r="D12195" t="s">
        <v>800</v>
      </c>
      <c r="E12195" t="s">
        <v>801</v>
      </c>
      <c r="F12195">
        <v>2014</v>
      </c>
      <c r="G12195">
        <f t="shared" si="1141"/>
        <v>0.10314212462587934</v>
      </c>
      <c r="H12195">
        <f t="shared" si="1142"/>
        <v>2</v>
      </c>
      <c r="I12195">
        <f t="shared" si="1144"/>
        <v>8.3545120946962273E-2</v>
      </c>
      <c r="J12195">
        <f t="shared" si="1144"/>
        <v>9.3085767474856099E-2</v>
      </c>
      <c r="K12195">
        <f t="shared" si="1144"/>
        <v>0.10108959634582433</v>
      </c>
      <c r="L12195">
        <f t="shared" si="1144"/>
        <v>0.10211328193273619</v>
      </c>
      <c r="M12195">
        <f t="shared" si="1144"/>
        <v>0.10293594351875221</v>
      </c>
      <c r="N12195">
        <f t="shared" si="1144"/>
        <v>0.10314212462587934</v>
      </c>
    </row>
    <row r="12196" spans="1:14">
      <c r="A12196">
        <v>2020</v>
      </c>
      <c r="B12196">
        <v>2</v>
      </c>
      <c r="C12196">
        <v>95</v>
      </c>
      <c r="D12196" t="s">
        <v>974</v>
      </c>
      <c r="E12196" t="s">
        <v>975</v>
      </c>
      <c r="F12196">
        <v>2016</v>
      </c>
      <c r="G12196">
        <f t="shared" si="1141"/>
        <v>0.10259783520851541</v>
      </c>
      <c r="H12196">
        <f t="shared" si="1142"/>
        <v>2</v>
      </c>
      <c r="I12196">
        <f t="shared" si="1144"/>
        <v>8.3104246518897487E-2</v>
      </c>
      <c r="J12196">
        <f t="shared" si="1144"/>
        <v>9.2594546275685155E-2</v>
      </c>
      <c r="K12196">
        <f t="shared" si="1144"/>
        <v>0.10055613828786596</v>
      </c>
      <c r="L12196">
        <f t="shared" si="1144"/>
        <v>0.10157442180231048</v>
      </c>
      <c r="M12196">
        <f t="shared" si="1144"/>
        <v>0.10239274213593359</v>
      </c>
      <c r="N12196">
        <f t="shared" si="1144"/>
        <v>0.10259783520851541</v>
      </c>
    </row>
    <row r="12197" spans="1:14">
      <c r="A12197">
        <v>2020</v>
      </c>
      <c r="B12197">
        <v>2</v>
      </c>
      <c r="C12197">
        <v>96</v>
      </c>
      <c r="D12197" t="s">
        <v>1084</v>
      </c>
      <c r="E12197" t="s">
        <v>1085</v>
      </c>
      <c r="F12197">
        <v>2016</v>
      </c>
      <c r="G12197">
        <f t="shared" si="1141"/>
        <v>0.10206207261596577</v>
      </c>
      <c r="H12197">
        <f t="shared" si="1142"/>
        <v>2</v>
      </c>
      <c r="I12197">
        <f t="shared" si="1144"/>
        <v>8.2670278818932283E-2</v>
      </c>
      <c r="J12197">
        <f t="shared" si="1144"/>
        <v>9.2111020535909097E-2</v>
      </c>
      <c r="K12197">
        <f t="shared" si="1144"/>
        <v>0.10003103737090804</v>
      </c>
      <c r="L12197">
        <f t="shared" si="1144"/>
        <v>0.10104400344162151</v>
      </c>
      <c r="M12197">
        <f t="shared" si="1144"/>
        <v>0.10185805053280646</v>
      </c>
      <c r="N12197">
        <f t="shared" si="1144"/>
        <v>0.10206207261596577</v>
      </c>
    </row>
    <row r="12198" spans="1:14">
      <c r="A12198">
        <v>2020</v>
      </c>
      <c r="B12198">
        <v>2</v>
      </c>
      <c r="C12198">
        <v>97</v>
      </c>
      <c r="D12198" t="s">
        <v>1040</v>
      </c>
      <c r="E12198" t="s">
        <v>1041</v>
      </c>
      <c r="F12198">
        <v>2016</v>
      </c>
      <c r="G12198">
        <f t="shared" si="1141"/>
        <v>0.10153461651336192</v>
      </c>
      <c r="H12198">
        <f t="shared" si="1142"/>
        <v>2</v>
      </c>
      <c r="I12198">
        <f t="shared" si="1144"/>
        <v>8.2243039375823154E-2</v>
      </c>
      <c r="J12198">
        <f t="shared" si="1144"/>
        <v>9.1634991403309121E-2</v>
      </c>
      <c r="K12198">
        <f t="shared" si="1144"/>
        <v>9.9514077644746013E-2</v>
      </c>
      <c r="L12198">
        <f t="shared" si="1144"/>
        <v>0.10052180871364114</v>
      </c>
      <c r="M12198">
        <f t="shared" si="1144"/>
        <v>0.10133164881495171</v>
      </c>
      <c r="N12198">
        <f t="shared" si="1144"/>
        <v>0.10153461651336192</v>
      </c>
    </row>
    <row r="12199" spans="1:14">
      <c r="A12199">
        <v>2020</v>
      </c>
      <c r="B12199">
        <v>2</v>
      </c>
      <c r="C12199">
        <v>98</v>
      </c>
      <c r="D12199" t="s">
        <v>1088</v>
      </c>
      <c r="E12199" t="s">
        <v>1089</v>
      </c>
      <c r="F12199">
        <v>2017</v>
      </c>
      <c r="G12199">
        <f t="shared" si="1141"/>
        <v>0.10101525445522107</v>
      </c>
      <c r="H12199">
        <f t="shared" si="1142"/>
        <v>2</v>
      </c>
      <c r="I12199">
        <f t="shared" si="1144"/>
        <v>8.1822356108729066E-2</v>
      </c>
      <c r="J12199">
        <f t="shared" si="1144"/>
        <v>9.1166267145837004E-2</v>
      </c>
      <c r="K12199">
        <f t="shared" si="1144"/>
        <v>9.9005050891562169E-2</v>
      </c>
      <c r="L12199">
        <f t="shared" si="1144"/>
        <v>0.10000762729203025</v>
      </c>
      <c r="M12199">
        <f t="shared" si="1144"/>
        <v>0.10081332496156509</v>
      </c>
      <c r="N12199">
        <f t="shared" si="1144"/>
        <v>0.10101525445522107</v>
      </c>
    </row>
    <row r="12200" spans="1:14">
      <c r="A12200">
        <v>2020</v>
      </c>
      <c r="B12200">
        <v>2</v>
      </c>
      <c r="C12200">
        <v>99</v>
      </c>
      <c r="D12200" t="s">
        <v>1376</v>
      </c>
      <c r="E12200" t="s">
        <v>1377</v>
      </c>
      <c r="F12200">
        <v>2019</v>
      </c>
      <c r="G12200">
        <f t="shared" si="1141"/>
        <v>0.10050378152592121</v>
      </c>
      <c r="H12200">
        <f t="shared" si="1142"/>
        <v>2</v>
      </c>
      <c r="I12200">
        <f t="shared" si="1144"/>
        <v>8.1408063035996181E-2</v>
      </c>
      <c r="J12200">
        <f t="shared" si="1144"/>
        <v>9.0704662827143887E-2</v>
      </c>
      <c r="K12200">
        <f t="shared" si="1144"/>
        <v>9.8503756273555371E-2</v>
      </c>
      <c r="L12200">
        <f t="shared" si="1144"/>
        <v>9.9501256305200153E-2</v>
      </c>
      <c r="M12200">
        <f t="shared" si="1144"/>
        <v>0.1003028744666509</v>
      </c>
      <c r="N12200">
        <f t="shared" si="1144"/>
        <v>0.10050378152592121</v>
      </c>
    </row>
    <row r="12201" spans="1:14">
      <c r="A12201">
        <v>2020</v>
      </c>
      <c r="B12201">
        <v>2</v>
      </c>
      <c r="C12201">
        <v>100</v>
      </c>
      <c r="D12201" t="s">
        <v>20</v>
      </c>
      <c r="E12201" t="s">
        <v>21</v>
      </c>
      <c r="F12201">
        <v>2004</v>
      </c>
      <c r="G12201">
        <f t="shared" si="1141"/>
        <v>0.1</v>
      </c>
      <c r="H12201">
        <f t="shared" si="1142"/>
        <v>2</v>
      </c>
      <c r="I12201">
        <f t="shared" si="1144"/>
        <v>8.1000000000000016E-2</v>
      </c>
      <c r="J12201">
        <f t="shared" si="1144"/>
        <v>9.0249999999999997E-2</v>
      </c>
      <c r="K12201">
        <f t="shared" si="1144"/>
        <v>9.801E-2</v>
      </c>
      <c r="L12201">
        <f t="shared" si="1144"/>
        <v>9.9002500000000007E-2</v>
      </c>
      <c r="M12201">
        <f t="shared" si="1144"/>
        <v>9.9800100000000003E-2</v>
      </c>
      <c r="N12201">
        <f t="shared" si="1144"/>
        <v>0.1</v>
      </c>
    </row>
    <row r="12202" spans="1:14">
      <c r="A12202">
        <v>2020</v>
      </c>
      <c r="B12202">
        <v>3</v>
      </c>
      <c r="C12202">
        <v>1</v>
      </c>
      <c r="D12202" t="s">
        <v>1256</v>
      </c>
      <c r="E12202" t="s">
        <v>1257</v>
      </c>
      <c r="F12202">
        <v>2019</v>
      </c>
      <c r="G12202">
        <f t="shared" si="1141"/>
        <v>1</v>
      </c>
      <c r="H12202">
        <f t="shared" si="1142"/>
        <v>1</v>
      </c>
      <c r="I12202">
        <f t="shared" si="1144"/>
        <v>0.9</v>
      </c>
      <c r="J12202">
        <f t="shared" si="1144"/>
        <v>0.95</v>
      </c>
      <c r="K12202">
        <f t="shared" si="1144"/>
        <v>0.99</v>
      </c>
      <c r="L12202">
        <f t="shared" si="1144"/>
        <v>0.995</v>
      </c>
      <c r="M12202">
        <f t="shared" si="1144"/>
        <v>0.999</v>
      </c>
      <c r="N12202">
        <f t="shared" si="1144"/>
        <v>1</v>
      </c>
    </row>
    <row r="12203" spans="1:14">
      <c r="A12203">
        <v>2020</v>
      </c>
      <c r="B12203">
        <v>3</v>
      </c>
      <c r="C12203">
        <v>2</v>
      </c>
      <c r="D12203" t="s">
        <v>962</v>
      </c>
      <c r="E12203" t="s">
        <v>963</v>
      </c>
      <c r="F12203">
        <v>2016</v>
      </c>
      <c r="G12203">
        <f t="shared" si="1141"/>
        <v>0.70710678118654746</v>
      </c>
      <c r="H12203">
        <f t="shared" si="1142"/>
        <v>1</v>
      </c>
      <c r="I12203">
        <f t="shared" si="1144"/>
        <v>0.63639610306789274</v>
      </c>
      <c r="J12203">
        <f t="shared" si="1144"/>
        <v>0.67175144212722004</v>
      </c>
      <c r="K12203">
        <f t="shared" si="1144"/>
        <v>0.70003571337468196</v>
      </c>
      <c r="L12203">
        <f t="shared" si="1144"/>
        <v>0.70357124728061471</v>
      </c>
      <c r="M12203">
        <f t="shared" si="1144"/>
        <v>0.70639967440536089</v>
      </c>
      <c r="N12203">
        <f t="shared" si="1144"/>
        <v>0.70710678118654746</v>
      </c>
    </row>
    <row r="12204" spans="1:14">
      <c r="A12204">
        <v>2020</v>
      </c>
      <c r="B12204">
        <v>3</v>
      </c>
      <c r="C12204">
        <v>3</v>
      </c>
      <c r="D12204" t="s">
        <v>1104</v>
      </c>
      <c r="E12204" t="s">
        <v>1105</v>
      </c>
      <c r="F12204">
        <v>2017</v>
      </c>
      <c r="G12204">
        <f t="shared" si="1141"/>
        <v>0.57735026918962584</v>
      </c>
      <c r="H12204">
        <f t="shared" si="1142"/>
        <v>1</v>
      </c>
      <c r="I12204">
        <f t="shared" si="1144"/>
        <v>0.51961524227066325</v>
      </c>
      <c r="J12204">
        <f t="shared" si="1144"/>
        <v>0.54848275573014449</v>
      </c>
      <c r="K12204">
        <f t="shared" si="1144"/>
        <v>0.57157676649772959</v>
      </c>
      <c r="L12204">
        <f t="shared" si="1144"/>
        <v>0.57446351784367766</v>
      </c>
      <c r="M12204">
        <f t="shared" si="1144"/>
        <v>0.57677291892043625</v>
      </c>
      <c r="N12204">
        <f t="shared" si="1144"/>
        <v>0.57735026918962584</v>
      </c>
    </row>
    <row r="12205" spans="1:14">
      <c r="A12205">
        <v>2020</v>
      </c>
      <c r="B12205">
        <v>3</v>
      </c>
      <c r="C12205">
        <v>4</v>
      </c>
      <c r="D12205" t="s">
        <v>10</v>
      </c>
      <c r="E12205" t="s">
        <v>11</v>
      </c>
      <c r="F12205">
        <v>2008</v>
      </c>
      <c r="G12205">
        <f t="shared" si="1141"/>
        <v>0.5</v>
      </c>
      <c r="H12205">
        <f t="shared" si="1142"/>
        <v>1</v>
      </c>
      <c r="I12205">
        <f t="shared" si="1144"/>
        <v>0.45</v>
      </c>
      <c r="J12205">
        <f t="shared" si="1144"/>
        <v>0.47499999999999998</v>
      </c>
      <c r="K12205">
        <f t="shared" si="1144"/>
        <v>0.495</v>
      </c>
      <c r="L12205">
        <f t="shared" si="1144"/>
        <v>0.4975</v>
      </c>
      <c r="M12205">
        <f t="shared" si="1144"/>
        <v>0.4995</v>
      </c>
      <c r="N12205">
        <f t="shared" si="1144"/>
        <v>0.5</v>
      </c>
    </row>
    <row r="12206" spans="1:14">
      <c r="A12206">
        <v>2020</v>
      </c>
      <c r="B12206">
        <v>3</v>
      </c>
      <c r="C12206">
        <v>5</v>
      </c>
      <c r="D12206" t="s">
        <v>1248</v>
      </c>
      <c r="E12206" t="s">
        <v>1249</v>
      </c>
      <c r="F12206">
        <v>2018</v>
      </c>
      <c r="G12206">
        <f t="shared" si="1141"/>
        <v>0.44721359549995793</v>
      </c>
      <c r="H12206">
        <f t="shared" si="1142"/>
        <v>1</v>
      </c>
      <c r="I12206">
        <f t="shared" si="1144"/>
        <v>0.40249223594996214</v>
      </c>
      <c r="J12206">
        <f t="shared" si="1144"/>
        <v>0.42485291572496003</v>
      </c>
      <c r="K12206">
        <f t="shared" si="1144"/>
        <v>0.44274145954495836</v>
      </c>
      <c r="L12206">
        <f t="shared" si="1144"/>
        <v>0.44497752752245812</v>
      </c>
      <c r="M12206">
        <f t="shared" si="1144"/>
        <v>0.44676638190445794</v>
      </c>
      <c r="N12206">
        <f t="shared" si="1144"/>
        <v>0.44721359549995793</v>
      </c>
    </row>
    <row r="12207" spans="1:14">
      <c r="A12207">
        <v>2020</v>
      </c>
      <c r="B12207">
        <v>3</v>
      </c>
      <c r="C12207">
        <v>6</v>
      </c>
      <c r="D12207" t="s">
        <v>16</v>
      </c>
      <c r="E12207" t="s">
        <v>17</v>
      </c>
      <c r="F12207">
        <v>2000</v>
      </c>
      <c r="G12207">
        <f t="shared" si="1141"/>
        <v>0.40824829046386307</v>
      </c>
      <c r="H12207">
        <f t="shared" si="1142"/>
        <v>1</v>
      </c>
      <c r="I12207">
        <f t="shared" si="1144"/>
        <v>0.36742346141747678</v>
      </c>
      <c r="J12207">
        <f t="shared" si="1144"/>
        <v>0.38783587594066993</v>
      </c>
      <c r="K12207">
        <f t="shared" si="1144"/>
        <v>0.40416580755922443</v>
      </c>
      <c r="L12207">
        <f t="shared" si="1144"/>
        <v>0.40620704901154375</v>
      </c>
      <c r="M12207">
        <f t="shared" si="1144"/>
        <v>0.4078400421733992</v>
      </c>
      <c r="N12207">
        <f t="shared" si="1144"/>
        <v>0.40824829046386307</v>
      </c>
    </row>
    <row r="12208" spans="1:14">
      <c r="A12208">
        <v>2020</v>
      </c>
      <c r="B12208">
        <v>3</v>
      </c>
      <c r="C12208">
        <v>7</v>
      </c>
      <c r="D12208" t="s">
        <v>1028</v>
      </c>
      <c r="E12208" t="s">
        <v>1029</v>
      </c>
      <c r="F12208">
        <v>2017</v>
      </c>
      <c r="G12208">
        <f t="shared" si="1141"/>
        <v>0.3779644730092272</v>
      </c>
      <c r="H12208">
        <f t="shared" si="1142"/>
        <v>1</v>
      </c>
      <c r="I12208">
        <f t="shared" si="1144"/>
        <v>0.34016802570830451</v>
      </c>
      <c r="J12208">
        <f t="shared" si="1144"/>
        <v>0.3590662493587658</v>
      </c>
      <c r="K12208">
        <f t="shared" si="1144"/>
        <v>0.37418482827913491</v>
      </c>
      <c r="L12208">
        <f t="shared" si="1144"/>
        <v>0.37607465064418105</v>
      </c>
      <c r="M12208">
        <f t="shared" si="1144"/>
        <v>0.37758650853621795</v>
      </c>
      <c r="N12208">
        <f t="shared" si="1144"/>
        <v>0.3779644730092272</v>
      </c>
    </row>
    <row r="12209" spans="1:14">
      <c r="A12209">
        <v>2020</v>
      </c>
      <c r="B12209">
        <v>3</v>
      </c>
      <c r="C12209">
        <v>8</v>
      </c>
      <c r="D12209" t="s">
        <v>1002</v>
      </c>
      <c r="E12209" t="s">
        <v>1003</v>
      </c>
      <c r="F12209">
        <v>2016</v>
      </c>
      <c r="G12209">
        <f t="shared" si="1141"/>
        <v>0.35355339059327373</v>
      </c>
      <c r="H12209">
        <f t="shared" si="1142"/>
        <v>1</v>
      </c>
      <c r="I12209">
        <f t="shared" si="1144"/>
        <v>0.31819805153394637</v>
      </c>
      <c r="J12209">
        <f t="shared" si="1144"/>
        <v>0.33587572106361002</v>
      </c>
      <c r="K12209">
        <f t="shared" si="1144"/>
        <v>0.35001785668734098</v>
      </c>
      <c r="L12209">
        <f t="shared" si="1144"/>
        <v>0.35178562364030735</v>
      </c>
      <c r="M12209">
        <f t="shared" si="1144"/>
        <v>0.35319983720268044</v>
      </c>
      <c r="N12209">
        <f t="shared" si="1144"/>
        <v>0.35355339059327373</v>
      </c>
    </row>
    <row r="12210" spans="1:14">
      <c r="A12210">
        <v>2020</v>
      </c>
      <c r="B12210">
        <v>3</v>
      </c>
      <c r="C12210">
        <v>9</v>
      </c>
      <c r="D12210" t="s">
        <v>876</v>
      </c>
      <c r="E12210" t="s">
        <v>877</v>
      </c>
      <c r="F12210">
        <v>2015</v>
      </c>
      <c r="G12210">
        <f t="shared" si="1141"/>
        <v>0.33333333333333331</v>
      </c>
      <c r="H12210">
        <f t="shared" si="1142"/>
        <v>1</v>
      </c>
      <c r="I12210">
        <f t="shared" ref="I12210:N12225" si="1145">$G12210*(I$1^$H12210)</f>
        <v>0.3</v>
      </c>
      <c r="J12210">
        <f t="shared" si="1145"/>
        <v>0.31666666666666665</v>
      </c>
      <c r="K12210">
        <f t="shared" si="1145"/>
        <v>0.32999999999999996</v>
      </c>
      <c r="L12210">
        <f t="shared" si="1145"/>
        <v>0.33166666666666667</v>
      </c>
      <c r="M12210">
        <f t="shared" si="1145"/>
        <v>0.33299999999999996</v>
      </c>
      <c r="N12210">
        <f t="shared" si="1145"/>
        <v>0.33333333333333331</v>
      </c>
    </row>
    <row r="12211" spans="1:14">
      <c r="A12211">
        <v>2020</v>
      </c>
      <c r="B12211">
        <v>3</v>
      </c>
      <c r="C12211">
        <v>10</v>
      </c>
      <c r="D12211" t="s">
        <v>702</v>
      </c>
      <c r="E12211" t="s">
        <v>703</v>
      </c>
      <c r="F12211">
        <v>2014</v>
      </c>
      <c r="G12211">
        <f t="shared" si="1141"/>
        <v>0.31622776601683794</v>
      </c>
      <c r="H12211">
        <f t="shared" si="1142"/>
        <v>1</v>
      </c>
      <c r="I12211">
        <f t="shared" si="1145"/>
        <v>0.28460498941515416</v>
      </c>
      <c r="J12211">
        <f t="shared" si="1145"/>
        <v>0.30041637771599605</v>
      </c>
      <c r="K12211">
        <f t="shared" si="1145"/>
        <v>0.31306548835666959</v>
      </c>
      <c r="L12211">
        <f t="shared" si="1145"/>
        <v>0.31464662718675374</v>
      </c>
      <c r="M12211">
        <f t="shared" si="1145"/>
        <v>0.31591153825082108</v>
      </c>
      <c r="N12211">
        <f t="shared" si="1145"/>
        <v>0.31622776601683794</v>
      </c>
    </row>
    <row r="12212" spans="1:14">
      <c r="A12212">
        <v>2020</v>
      </c>
      <c r="B12212">
        <v>3</v>
      </c>
      <c r="C12212">
        <v>11</v>
      </c>
      <c r="D12212" t="s">
        <v>1190</v>
      </c>
      <c r="E12212" t="s">
        <v>1191</v>
      </c>
      <c r="F12212">
        <v>2018</v>
      </c>
      <c r="G12212">
        <f t="shared" si="1141"/>
        <v>0.30151134457776363</v>
      </c>
      <c r="H12212">
        <f t="shared" si="1142"/>
        <v>1</v>
      </c>
      <c r="I12212">
        <f t="shared" si="1145"/>
        <v>0.27136021011998729</v>
      </c>
      <c r="J12212">
        <f t="shared" si="1145"/>
        <v>0.28643577734887543</v>
      </c>
      <c r="K12212">
        <f t="shared" si="1145"/>
        <v>0.29849623113198598</v>
      </c>
      <c r="L12212">
        <f t="shared" si="1145"/>
        <v>0.3000037878548748</v>
      </c>
      <c r="M12212">
        <f t="shared" si="1145"/>
        <v>0.30120983323318584</v>
      </c>
      <c r="N12212">
        <f t="shared" si="1145"/>
        <v>0.30151134457776363</v>
      </c>
    </row>
    <row r="12213" spans="1:14">
      <c r="A12213">
        <v>2020</v>
      </c>
      <c r="B12213">
        <v>3</v>
      </c>
      <c r="C12213">
        <v>12</v>
      </c>
      <c r="D12213" t="s">
        <v>300</v>
      </c>
      <c r="E12213" t="s">
        <v>301</v>
      </c>
      <c r="F12213">
        <v>2010</v>
      </c>
      <c r="G12213">
        <f t="shared" si="1141"/>
        <v>0.28867513459481292</v>
      </c>
      <c r="H12213">
        <f t="shared" si="1142"/>
        <v>1</v>
      </c>
      <c r="I12213">
        <f t="shared" si="1145"/>
        <v>0.25980762113533162</v>
      </c>
      <c r="J12213">
        <f t="shared" si="1145"/>
        <v>0.27424137786507224</v>
      </c>
      <c r="K12213">
        <f t="shared" si="1145"/>
        <v>0.2857883832488648</v>
      </c>
      <c r="L12213">
        <f t="shared" si="1145"/>
        <v>0.28723175892183883</v>
      </c>
      <c r="M12213">
        <f t="shared" si="1145"/>
        <v>0.28838645946021813</v>
      </c>
      <c r="N12213">
        <f t="shared" si="1145"/>
        <v>0.28867513459481292</v>
      </c>
    </row>
    <row r="12214" spans="1:14">
      <c r="A12214">
        <v>2020</v>
      </c>
      <c r="B12214">
        <v>3</v>
      </c>
      <c r="C12214">
        <v>13</v>
      </c>
      <c r="D12214" t="s">
        <v>374</v>
      </c>
      <c r="E12214" t="s">
        <v>375</v>
      </c>
      <c r="F12214">
        <v>2011</v>
      </c>
      <c r="G12214">
        <f t="shared" si="1141"/>
        <v>0.27735009811261457</v>
      </c>
      <c r="H12214">
        <f t="shared" si="1142"/>
        <v>1</v>
      </c>
      <c r="I12214">
        <f t="shared" si="1145"/>
        <v>0.24961508830135312</v>
      </c>
      <c r="J12214">
        <f t="shared" si="1145"/>
        <v>0.26348259320698381</v>
      </c>
      <c r="K12214">
        <f t="shared" si="1145"/>
        <v>0.27457659713148841</v>
      </c>
      <c r="L12214">
        <f t="shared" si="1145"/>
        <v>0.27596334762205149</v>
      </c>
      <c r="M12214">
        <f t="shared" si="1145"/>
        <v>0.27707274801450194</v>
      </c>
      <c r="N12214">
        <f t="shared" si="1145"/>
        <v>0.27735009811261457</v>
      </c>
    </row>
    <row r="12215" spans="1:14">
      <c r="A12215">
        <v>2020</v>
      </c>
      <c r="B12215">
        <v>3</v>
      </c>
      <c r="C12215">
        <v>14</v>
      </c>
      <c r="D12215" t="s">
        <v>1176</v>
      </c>
      <c r="E12215" t="s">
        <v>1177</v>
      </c>
      <c r="F12215">
        <v>2018</v>
      </c>
      <c r="G12215">
        <f t="shared" si="1141"/>
        <v>0.2672612419124244</v>
      </c>
      <c r="H12215">
        <f t="shared" si="1142"/>
        <v>1</v>
      </c>
      <c r="I12215">
        <f t="shared" si="1145"/>
        <v>0.24053511772118197</v>
      </c>
      <c r="J12215">
        <f t="shared" si="1145"/>
        <v>0.25389817981680318</v>
      </c>
      <c r="K12215">
        <f t="shared" si="1145"/>
        <v>0.26458862949330014</v>
      </c>
      <c r="L12215">
        <f t="shared" si="1145"/>
        <v>0.2659249357028623</v>
      </c>
      <c r="M12215">
        <f t="shared" si="1145"/>
        <v>0.266993980670512</v>
      </c>
      <c r="N12215">
        <f t="shared" si="1145"/>
        <v>0.2672612419124244</v>
      </c>
    </row>
    <row r="12216" spans="1:14">
      <c r="A12216">
        <v>2020</v>
      </c>
      <c r="B12216">
        <v>3</v>
      </c>
      <c r="C12216">
        <v>15</v>
      </c>
      <c r="D12216" t="s">
        <v>940</v>
      </c>
      <c r="E12216" t="s">
        <v>941</v>
      </c>
      <c r="F12216">
        <v>2016</v>
      </c>
      <c r="G12216">
        <f t="shared" si="1141"/>
        <v>0.2581988897471611</v>
      </c>
      <c r="H12216">
        <f t="shared" si="1142"/>
        <v>1</v>
      </c>
      <c r="I12216">
        <f t="shared" si="1145"/>
        <v>0.232379000772445</v>
      </c>
      <c r="J12216">
        <f t="shared" si="1145"/>
        <v>0.24528894525980302</v>
      </c>
      <c r="K12216">
        <f t="shared" si="1145"/>
        <v>0.25561690084968947</v>
      </c>
      <c r="L12216">
        <f t="shared" si="1145"/>
        <v>0.25690789529842528</v>
      </c>
      <c r="M12216">
        <f t="shared" si="1145"/>
        <v>0.25794069085741395</v>
      </c>
      <c r="N12216">
        <f t="shared" si="1145"/>
        <v>0.2581988897471611</v>
      </c>
    </row>
    <row r="12217" spans="1:14">
      <c r="A12217">
        <v>2020</v>
      </c>
      <c r="B12217">
        <v>3</v>
      </c>
      <c r="C12217">
        <v>16</v>
      </c>
      <c r="D12217" t="s">
        <v>812</v>
      </c>
      <c r="E12217" t="s">
        <v>813</v>
      </c>
      <c r="F12217">
        <v>2014</v>
      </c>
      <c r="G12217">
        <f t="shared" si="1141"/>
        <v>0.25</v>
      </c>
      <c r="H12217">
        <f t="shared" si="1142"/>
        <v>1</v>
      </c>
      <c r="I12217">
        <f t="shared" si="1145"/>
        <v>0.22500000000000001</v>
      </c>
      <c r="J12217">
        <f t="shared" si="1145"/>
        <v>0.23749999999999999</v>
      </c>
      <c r="K12217">
        <f t="shared" si="1145"/>
        <v>0.2475</v>
      </c>
      <c r="L12217">
        <f t="shared" si="1145"/>
        <v>0.24875</v>
      </c>
      <c r="M12217">
        <f t="shared" si="1145"/>
        <v>0.24975</v>
      </c>
      <c r="N12217">
        <f t="shared" si="1145"/>
        <v>0.25</v>
      </c>
    </row>
    <row r="12218" spans="1:14">
      <c r="A12218">
        <v>2020</v>
      </c>
      <c r="B12218">
        <v>3</v>
      </c>
      <c r="C12218">
        <v>17</v>
      </c>
      <c r="D12218" t="s">
        <v>1042</v>
      </c>
      <c r="E12218" t="s">
        <v>1043</v>
      </c>
      <c r="F12218">
        <v>2017</v>
      </c>
      <c r="G12218">
        <f t="shared" si="1141"/>
        <v>0.24253562503633297</v>
      </c>
      <c r="H12218">
        <f t="shared" si="1142"/>
        <v>1</v>
      </c>
      <c r="I12218">
        <f t="shared" si="1145"/>
        <v>0.21828206253269969</v>
      </c>
      <c r="J12218">
        <f t="shared" si="1145"/>
        <v>0.23040884378451632</v>
      </c>
      <c r="K12218">
        <f t="shared" si="1145"/>
        <v>0.24011026878596964</v>
      </c>
      <c r="L12218">
        <f t="shared" si="1145"/>
        <v>0.2413229469111513</v>
      </c>
      <c r="M12218">
        <f t="shared" si="1145"/>
        <v>0.24229308941129662</v>
      </c>
      <c r="N12218">
        <f t="shared" si="1145"/>
        <v>0.24253562503633297</v>
      </c>
    </row>
    <row r="12219" spans="1:14">
      <c r="A12219">
        <v>2020</v>
      </c>
      <c r="B12219">
        <v>3</v>
      </c>
      <c r="C12219">
        <v>18</v>
      </c>
      <c r="D12219" t="s">
        <v>1340</v>
      </c>
      <c r="E12219" t="s">
        <v>1341</v>
      </c>
      <c r="F12219">
        <v>2019</v>
      </c>
      <c r="G12219">
        <f t="shared" si="1141"/>
        <v>0.23570226039551587</v>
      </c>
      <c r="H12219">
        <f t="shared" si="1142"/>
        <v>1</v>
      </c>
      <c r="I12219">
        <f t="shared" si="1145"/>
        <v>0.21213203435596428</v>
      </c>
      <c r="J12219">
        <f t="shared" si="1145"/>
        <v>0.22391714737574006</v>
      </c>
      <c r="K12219">
        <f t="shared" si="1145"/>
        <v>0.23334523779156072</v>
      </c>
      <c r="L12219">
        <f t="shared" si="1145"/>
        <v>0.23452374909353829</v>
      </c>
      <c r="M12219">
        <f t="shared" si="1145"/>
        <v>0.23546655813512035</v>
      </c>
      <c r="N12219">
        <f t="shared" si="1145"/>
        <v>0.23570226039551587</v>
      </c>
    </row>
    <row r="12220" spans="1:14">
      <c r="A12220">
        <v>2020</v>
      </c>
      <c r="B12220">
        <v>3</v>
      </c>
      <c r="C12220">
        <v>19</v>
      </c>
      <c r="D12220" t="s">
        <v>1166</v>
      </c>
      <c r="E12220" t="s">
        <v>1167</v>
      </c>
      <c r="F12220">
        <v>2018</v>
      </c>
      <c r="G12220">
        <f t="shared" si="1141"/>
        <v>0.22941573387056174</v>
      </c>
      <c r="H12220">
        <f t="shared" si="1142"/>
        <v>1</v>
      </c>
      <c r="I12220">
        <f t="shared" si="1145"/>
        <v>0.20647416048350559</v>
      </c>
      <c r="J12220">
        <f t="shared" si="1145"/>
        <v>0.21794494717703364</v>
      </c>
      <c r="K12220">
        <f t="shared" si="1145"/>
        <v>0.22712157653185613</v>
      </c>
      <c r="L12220">
        <f t="shared" si="1145"/>
        <v>0.22826865520120893</v>
      </c>
      <c r="M12220">
        <f t="shared" si="1145"/>
        <v>0.22918631813669119</v>
      </c>
      <c r="N12220">
        <f t="shared" si="1145"/>
        <v>0.22941573387056174</v>
      </c>
    </row>
    <row r="12221" spans="1:14">
      <c r="A12221">
        <v>2020</v>
      </c>
      <c r="B12221">
        <v>3</v>
      </c>
      <c r="C12221">
        <v>20</v>
      </c>
      <c r="D12221" t="s">
        <v>1250</v>
      </c>
      <c r="E12221" t="s">
        <v>1251</v>
      </c>
      <c r="F12221">
        <v>2018</v>
      </c>
      <c r="G12221">
        <f t="shared" si="1141"/>
        <v>0.22360679774997896</v>
      </c>
      <c r="H12221">
        <f t="shared" si="1142"/>
        <v>1</v>
      </c>
      <c r="I12221">
        <f t="shared" si="1145"/>
        <v>0.20124611797498107</v>
      </c>
      <c r="J12221">
        <f t="shared" si="1145"/>
        <v>0.21242645786248002</v>
      </c>
      <c r="K12221">
        <f t="shared" si="1145"/>
        <v>0.22137072977247918</v>
      </c>
      <c r="L12221">
        <f t="shared" si="1145"/>
        <v>0.22248876376122906</v>
      </c>
      <c r="M12221">
        <f t="shared" si="1145"/>
        <v>0.22338319095222897</v>
      </c>
      <c r="N12221">
        <f t="shared" si="1145"/>
        <v>0.22360679774997896</v>
      </c>
    </row>
    <row r="12222" spans="1:14">
      <c r="A12222">
        <v>2020</v>
      </c>
      <c r="B12222">
        <v>3</v>
      </c>
      <c r="C12222">
        <v>21</v>
      </c>
      <c r="D12222" t="s">
        <v>262</v>
      </c>
      <c r="E12222" t="s">
        <v>263</v>
      </c>
      <c r="F12222">
        <v>2009</v>
      </c>
      <c r="G12222">
        <f t="shared" si="1141"/>
        <v>0.21821789023599239</v>
      </c>
      <c r="H12222">
        <f t="shared" si="1142"/>
        <v>1</v>
      </c>
      <c r="I12222">
        <f t="shared" si="1145"/>
        <v>0.19639610121239315</v>
      </c>
      <c r="J12222">
        <f t="shared" si="1145"/>
        <v>0.20730699572419276</v>
      </c>
      <c r="K12222">
        <f t="shared" si="1145"/>
        <v>0.21603571133363247</v>
      </c>
      <c r="L12222">
        <f t="shared" si="1145"/>
        <v>0.21712680078481242</v>
      </c>
      <c r="M12222">
        <f t="shared" si="1145"/>
        <v>0.2179996723457564</v>
      </c>
      <c r="N12222">
        <f t="shared" si="1145"/>
        <v>0.21821789023599239</v>
      </c>
    </row>
    <row r="12223" spans="1:14">
      <c r="A12223">
        <v>2020</v>
      </c>
      <c r="B12223">
        <v>3</v>
      </c>
      <c r="C12223">
        <v>22</v>
      </c>
      <c r="D12223" t="s">
        <v>1220</v>
      </c>
      <c r="E12223" t="s">
        <v>1221</v>
      </c>
      <c r="F12223">
        <v>2018</v>
      </c>
      <c r="G12223">
        <f t="shared" si="1141"/>
        <v>0.21320071635561041</v>
      </c>
      <c r="H12223">
        <f t="shared" si="1142"/>
        <v>1</v>
      </c>
      <c r="I12223">
        <f t="shared" si="1145"/>
        <v>0.19188064472004937</v>
      </c>
      <c r="J12223">
        <f t="shared" si="1145"/>
        <v>0.20254068053782989</v>
      </c>
      <c r="K12223">
        <f t="shared" si="1145"/>
        <v>0.21106870919205431</v>
      </c>
      <c r="L12223">
        <f t="shared" si="1145"/>
        <v>0.21213471277383236</v>
      </c>
      <c r="M12223">
        <f t="shared" si="1145"/>
        <v>0.2129875156392548</v>
      </c>
      <c r="N12223">
        <f t="shared" si="1145"/>
        <v>0.21320071635561041</v>
      </c>
    </row>
    <row r="12224" spans="1:14">
      <c r="A12224">
        <v>2020</v>
      </c>
      <c r="B12224">
        <v>3</v>
      </c>
      <c r="C12224">
        <v>23</v>
      </c>
      <c r="D12224" t="s">
        <v>1096</v>
      </c>
      <c r="E12224" t="s">
        <v>1097</v>
      </c>
      <c r="F12224">
        <v>2017</v>
      </c>
      <c r="G12224">
        <f t="shared" si="1141"/>
        <v>0.20851441405707477</v>
      </c>
      <c r="H12224">
        <f t="shared" si="1142"/>
        <v>1</v>
      </c>
      <c r="I12224">
        <f t="shared" si="1145"/>
        <v>0.1876629726513673</v>
      </c>
      <c r="J12224">
        <f t="shared" si="1145"/>
        <v>0.19808869335422102</v>
      </c>
      <c r="K12224">
        <f t="shared" si="1145"/>
        <v>0.20642926991650401</v>
      </c>
      <c r="L12224">
        <f t="shared" si="1145"/>
        <v>0.20747184198678939</v>
      </c>
      <c r="M12224">
        <f t="shared" si="1145"/>
        <v>0.20830589964301768</v>
      </c>
      <c r="N12224">
        <f t="shared" si="1145"/>
        <v>0.20851441405707477</v>
      </c>
    </row>
    <row r="12225" spans="1:14">
      <c r="A12225">
        <v>2020</v>
      </c>
      <c r="B12225">
        <v>3</v>
      </c>
      <c r="C12225">
        <v>24</v>
      </c>
      <c r="D12225" t="s">
        <v>22</v>
      </c>
      <c r="E12225" t="s">
        <v>23</v>
      </c>
      <c r="F12225">
        <v>2008</v>
      </c>
      <c r="G12225">
        <f t="shared" si="1141"/>
        <v>0.20412414523193154</v>
      </c>
      <c r="H12225">
        <f t="shared" si="1142"/>
        <v>1</v>
      </c>
      <c r="I12225">
        <f t="shared" si="1145"/>
        <v>0.18371173070873839</v>
      </c>
      <c r="J12225">
        <f t="shared" si="1145"/>
        <v>0.19391793797033496</v>
      </c>
      <c r="K12225">
        <f t="shared" si="1145"/>
        <v>0.20208290377961222</v>
      </c>
      <c r="L12225">
        <f t="shared" si="1145"/>
        <v>0.20310352450577188</v>
      </c>
      <c r="M12225">
        <f t="shared" si="1145"/>
        <v>0.2039200210866996</v>
      </c>
      <c r="N12225">
        <f t="shared" si="1145"/>
        <v>0.20412414523193154</v>
      </c>
    </row>
    <row r="12226" spans="1:14">
      <c r="A12226">
        <v>2020</v>
      </c>
      <c r="B12226">
        <v>3</v>
      </c>
      <c r="C12226">
        <v>25</v>
      </c>
      <c r="D12226" t="s">
        <v>6</v>
      </c>
      <c r="E12226" t="s">
        <v>7</v>
      </c>
      <c r="F12226">
        <v>2008</v>
      </c>
      <c r="G12226">
        <f t="shared" si="1141"/>
        <v>0.2</v>
      </c>
      <c r="H12226">
        <f t="shared" si="1142"/>
        <v>1</v>
      </c>
      <c r="I12226">
        <f t="shared" ref="I12226:N12241" si="1146">$G12226*(I$1^$H12226)</f>
        <v>0.18000000000000002</v>
      </c>
      <c r="J12226">
        <f t="shared" si="1146"/>
        <v>0.19</v>
      </c>
      <c r="K12226">
        <f t="shared" si="1146"/>
        <v>0.19800000000000001</v>
      </c>
      <c r="L12226">
        <f t="shared" si="1146"/>
        <v>0.19900000000000001</v>
      </c>
      <c r="M12226">
        <f t="shared" si="1146"/>
        <v>0.19980000000000001</v>
      </c>
      <c r="N12226">
        <f t="shared" si="1146"/>
        <v>0.2</v>
      </c>
    </row>
    <row r="12227" spans="1:14">
      <c r="A12227">
        <v>2020</v>
      </c>
      <c r="B12227">
        <v>3</v>
      </c>
      <c r="C12227">
        <v>26</v>
      </c>
      <c r="D12227" t="s">
        <v>1326</v>
      </c>
      <c r="E12227" t="s">
        <v>1327</v>
      </c>
      <c r="F12227">
        <v>2019</v>
      </c>
      <c r="G12227">
        <f t="shared" ref="G12227:G12290" si="1147">1/SQRT(C12227)</f>
        <v>0.19611613513818404</v>
      </c>
      <c r="H12227">
        <f t="shared" ref="H12227:H12290" si="1148">(2020*12+4)-(A12227*12+B12227)</f>
        <v>1</v>
      </c>
      <c r="I12227">
        <f t="shared" si="1146"/>
        <v>0.17650452162436564</v>
      </c>
      <c r="J12227">
        <f t="shared" si="1146"/>
        <v>0.18631032838127484</v>
      </c>
      <c r="K12227">
        <f t="shared" si="1146"/>
        <v>0.19415497378680222</v>
      </c>
      <c r="L12227">
        <f t="shared" si="1146"/>
        <v>0.19513555446249312</v>
      </c>
      <c r="M12227">
        <f t="shared" si="1146"/>
        <v>0.19592001900304587</v>
      </c>
      <c r="N12227">
        <f t="shared" si="1146"/>
        <v>0.19611613513818404</v>
      </c>
    </row>
    <row r="12228" spans="1:14">
      <c r="A12228">
        <v>2020</v>
      </c>
      <c r="B12228">
        <v>3</v>
      </c>
      <c r="C12228">
        <v>27</v>
      </c>
      <c r="D12228" t="s">
        <v>994</v>
      </c>
      <c r="E12228" t="s">
        <v>995</v>
      </c>
      <c r="F12228">
        <v>2016</v>
      </c>
      <c r="G12228">
        <f t="shared" si="1147"/>
        <v>0.19245008972987526</v>
      </c>
      <c r="H12228">
        <f t="shared" si="1148"/>
        <v>1</v>
      </c>
      <c r="I12228">
        <f t="shared" si="1146"/>
        <v>0.17320508075688773</v>
      </c>
      <c r="J12228">
        <f t="shared" si="1146"/>
        <v>0.1828275852433815</v>
      </c>
      <c r="K12228">
        <f t="shared" si="1146"/>
        <v>0.1905255888325765</v>
      </c>
      <c r="L12228">
        <f t="shared" si="1146"/>
        <v>0.1914878392812259</v>
      </c>
      <c r="M12228">
        <f t="shared" si="1146"/>
        <v>0.19225763964014539</v>
      </c>
      <c r="N12228">
        <f t="shared" si="1146"/>
        <v>0.19245008972987526</v>
      </c>
    </row>
    <row r="12229" spans="1:14">
      <c r="A12229">
        <v>2020</v>
      </c>
      <c r="B12229">
        <v>3</v>
      </c>
      <c r="C12229">
        <v>28</v>
      </c>
      <c r="D12229" t="s">
        <v>1186</v>
      </c>
      <c r="E12229" t="s">
        <v>1187</v>
      </c>
      <c r="F12229">
        <v>2018</v>
      </c>
      <c r="G12229">
        <f t="shared" si="1147"/>
        <v>0.1889822365046136</v>
      </c>
      <c r="H12229">
        <f t="shared" si="1148"/>
        <v>1</v>
      </c>
      <c r="I12229">
        <f t="shared" si="1146"/>
        <v>0.17008401285415226</v>
      </c>
      <c r="J12229">
        <f t="shared" si="1146"/>
        <v>0.1795331246793829</v>
      </c>
      <c r="K12229">
        <f t="shared" si="1146"/>
        <v>0.18709241413956745</v>
      </c>
      <c r="L12229">
        <f t="shared" si="1146"/>
        <v>0.18803732532209053</v>
      </c>
      <c r="M12229">
        <f t="shared" si="1146"/>
        <v>0.18879325426810897</v>
      </c>
      <c r="N12229">
        <f t="shared" si="1146"/>
        <v>0.1889822365046136</v>
      </c>
    </row>
    <row r="12230" spans="1:14">
      <c r="A12230">
        <v>2020</v>
      </c>
      <c r="B12230">
        <v>3</v>
      </c>
      <c r="C12230">
        <v>29</v>
      </c>
      <c r="D12230" t="s">
        <v>920</v>
      </c>
      <c r="E12230" t="s">
        <v>921</v>
      </c>
      <c r="F12230">
        <v>2015</v>
      </c>
      <c r="G12230">
        <f t="shared" si="1147"/>
        <v>0.18569533817705186</v>
      </c>
      <c r="H12230">
        <f t="shared" si="1148"/>
        <v>1</v>
      </c>
      <c r="I12230">
        <f t="shared" si="1146"/>
        <v>0.16712580435934668</v>
      </c>
      <c r="J12230">
        <f t="shared" si="1146"/>
        <v>0.17641057126819926</v>
      </c>
      <c r="K12230">
        <f t="shared" si="1146"/>
        <v>0.18383838479528133</v>
      </c>
      <c r="L12230">
        <f t="shared" si="1146"/>
        <v>0.18476686148616661</v>
      </c>
      <c r="M12230">
        <f t="shared" si="1146"/>
        <v>0.18550964283887481</v>
      </c>
      <c r="N12230">
        <f t="shared" si="1146"/>
        <v>0.18569533817705186</v>
      </c>
    </row>
    <row r="12231" spans="1:14">
      <c r="A12231">
        <v>2020</v>
      </c>
      <c r="B12231">
        <v>3</v>
      </c>
      <c r="C12231">
        <v>30</v>
      </c>
      <c r="D12231" t="s">
        <v>1286</v>
      </c>
      <c r="E12231" t="s">
        <v>1287</v>
      </c>
      <c r="F12231">
        <v>2019</v>
      </c>
      <c r="G12231">
        <f t="shared" si="1147"/>
        <v>0.18257418583505536</v>
      </c>
      <c r="H12231">
        <f t="shared" si="1148"/>
        <v>1</v>
      </c>
      <c r="I12231">
        <f t="shared" si="1146"/>
        <v>0.16431676725154984</v>
      </c>
      <c r="J12231">
        <f t="shared" si="1146"/>
        <v>0.17344547654330258</v>
      </c>
      <c r="K12231">
        <f t="shared" si="1146"/>
        <v>0.18074844397670481</v>
      </c>
      <c r="L12231">
        <f t="shared" si="1146"/>
        <v>0.18166131490588008</v>
      </c>
      <c r="M12231">
        <f t="shared" si="1146"/>
        <v>0.1823916116492203</v>
      </c>
      <c r="N12231">
        <f t="shared" si="1146"/>
        <v>0.18257418583505536</v>
      </c>
    </row>
    <row r="12232" spans="1:14">
      <c r="A12232">
        <v>2020</v>
      </c>
      <c r="B12232">
        <v>3</v>
      </c>
      <c r="C12232">
        <v>31</v>
      </c>
      <c r="D12232" t="s">
        <v>28</v>
      </c>
      <c r="E12232" t="s">
        <v>29</v>
      </c>
      <c r="F12232">
        <v>2004</v>
      </c>
      <c r="G12232">
        <f t="shared" si="1147"/>
        <v>0.17960530202677491</v>
      </c>
      <c r="H12232">
        <f t="shared" si="1148"/>
        <v>1</v>
      </c>
      <c r="I12232">
        <f t="shared" si="1146"/>
        <v>0.16164477182409742</v>
      </c>
      <c r="J12232">
        <f t="shared" si="1146"/>
        <v>0.17062503692543615</v>
      </c>
      <c r="K12232">
        <f t="shared" si="1146"/>
        <v>0.17780924900650716</v>
      </c>
      <c r="L12232">
        <f t="shared" si="1146"/>
        <v>0.17870727551664103</v>
      </c>
      <c r="M12232">
        <f t="shared" si="1146"/>
        <v>0.17942569672474815</v>
      </c>
      <c r="N12232">
        <f t="shared" si="1146"/>
        <v>0.17960530202677491</v>
      </c>
    </row>
    <row r="12233" spans="1:14">
      <c r="A12233">
        <v>2020</v>
      </c>
      <c r="B12233">
        <v>3</v>
      </c>
      <c r="C12233">
        <v>32</v>
      </c>
      <c r="D12233" t="s">
        <v>718</v>
      </c>
      <c r="E12233" t="s">
        <v>719</v>
      </c>
      <c r="F12233">
        <v>2013</v>
      </c>
      <c r="G12233">
        <f t="shared" si="1147"/>
        <v>0.17677669529663687</v>
      </c>
      <c r="H12233">
        <f t="shared" si="1148"/>
        <v>1</v>
      </c>
      <c r="I12233">
        <f t="shared" si="1146"/>
        <v>0.15909902576697318</v>
      </c>
      <c r="J12233">
        <f t="shared" si="1146"/>
        <v>0.16793786053180501</v>
      </c>
      <c r="K12233">
        <f t="shared" si="1146"/>
        <v>0.17500892834367049</v>
      </c>
      <c r="L12233">
        <f t="shared" si="1146"/>
        <v>0.17589281182015368</v>
      </c>
      <c r="M12233">
        <f t="shared" si="1146"/>
        <v>0.17659991860134022</v>
      </c>
      <c r="N12233">
        <f t="shared" si="1146"/>
        <v>0.17677669529663687</v>
      </c>
    </row>
    <row r="12234" spans="1:14">
      <c r="A12234">
        <v>2020</v>
      </c>
      <c r="B12234">
        <v>3</v>
      </c>
      <c r="C12234">
        <v>33</v>
      </c>
      <c r="D12234" t="s">
        <v>1188</v>
      </c>
      <c r="E12234" t="s">
        <v>1189</v>
      </c>
      <c r="F12234">
        <v>2018</v>
      </c>
      <c r="G12234">
        <f t="shared" si="1147"/>
        <v>0.17407765595569785</v>
      </c>
      <c r="H12234">
        <f t="shared" si="1148"/>
        <v>1</v>
      </c>
      <c r="I12234">
        <f t="shared" si="1146"/>
        <v>0.15666989036012807</v>
      </c>
      <c r="J12234">
        <f t="shared" si="1146"/>
        <v>0.16537377315791296</v>
      </c>
      <c r="K12234">
        <f t="shared" si="1146"/>
        <v>0.17233687939614087</v>
      </c>
      <c r="L12234">
        <f t="shared" si="1146"/>
        <v>0.17320726767591937</v>
      </c>
      <c r="M12234">
        <f t="shared" si="1146"/>
        <v>0.17390357829974215</v>
      </c>
      <c r="N12234">
        <f t="shared" si="1146"/>
        <v>0.17407765595569785</v>
      </c>
    </row>
    <row r="12235" spans="1:14">
      <c r="A12235">
        <v>2020</v>
      </c>
      <c r="B12235">
        <v>3</v>
      </c>
      <c r="C12235">
        <v>34</v>
      </c>
      <c r="D12235" t="s">
        <v>1342</v>
      </c>
      <c r="E12235" t="s">
        <v>1343</v>
      </c>
      <c r="F12235">
        <v>2019</v>
      </c>
      <c r="G12235">
        <f t="shared" si="1147"/>
        <v>0.17149858514250882</v>
      </c>
      <c r="H12235">
        <f t="shared" si="1148"/>
        <v>1</v>
      </c>
      <c r="I12235">
        <f t="shared" si="1146"/>
        <v>0.15434872662825794</v>
      </c>
      <c r="J12235">
        <f t="shared" si="1146"/>
        <v>0.16292365588538338</v>
      </c>
      <c r="K12235">
        <f t="shared" si="1146"/>
        <v>0.16978359929108372</v>
      </c>
      <c r="L12235">
        <f t="shared" si="1146"/>
        <v>0.17064109221679627</v>
      </c>
      <c r="M12235">
        <f t="shared" si="1146"/>
        <v>0.17132708655736631</v>
      </c>
      <c r="N12235">
        <f t="shared" si="1146"/>
        <v>0.17149858514250882</v>
      </c>
    </row>
    <row r="12236" spans="1:14">
      <c r="A12236">
        <v>2020</v>
      </c>
      <c r="B12236">
        <v>3</v>
      </c>
      <c r="C12236">
        <v>35</v>
      </c>
      <c r="D12236" t="s">
        <v>1348</v>
      </c>
      <c r="E12236" t="s">
        <v>1349</v>
      </c>
      <c r="F12236">
        <v>2019</v>
      </c>
      <c r="G12236">
        <f t="shared" si="1147"/>
        <v>0.1690308509457033</v>
      </c>
      <c r="H12236">
        <f t="shared" si="1148"/>
        <v>1</v>
      </c>
      <c r="I12236">
        <f t="shared" si="1146"/>
        <v>0.15212776585113297</v>
      </c>
      <c r="J12236">
        <f t="shared" si="1146"/>
        <v>0.16057930839841814</v>
      </c>
      <c r="K12236">
        <f t="shared" si="1146"/>
        <v>0.16734054243624627</v>
      </c>
      <c r="L12236">
        <f t="shared" si="1146"/>
        <v>0.16818569669097477</v>
      </c>
      <c r="M12236">
        <f t="shared" si="1146"/>
        <v>0.16886182009475759</v>
      </c>
      <c r="N12236">
        <f t="shared" si="1146"/>
        <v>0.1690308509457033</v>
      </c>
    </row>
    <row r="12237" spans="1:14">
      <c r="A12237">
        <v>2020</v>
      </c>
      <c r="B12237">
        <v>3</v>
      </c>
      <c r="C12237">
        <v>36</v>
      </c>
      <c r="D12237" t="s">
        <v>550</v>
      </c>
      <c r="E12237" t="s">
        <v>551</v>
      </c>
      <c r="F12237">
        <v>2012</v>
      </c>
      <c r="G12237">
        <f t="shared" si="1147"/>
        <v>0.16666666666666666</v>
      </c>
      <c r="H12237">
        <f t="shared" si="1148"/>
        <v>1</v>
      </c>
      <c r="I12237">
        <f t="shared" si="1146"/>
        <v>0.15</v>
      </c>
      <c r="J12237">
        <f t="shared" si="1146"/>
        <v>0.15833333333333333</v>
      </c>
      <c r="K12237">
        <f t="shared" si="1146"/>
        <v>0.16499999999999998</v>
      </c>
      <c r="L12237">
        <f t="shared" si="1146"/>
        <v>0.16583333333333333</v>
      </c>
      <c r="M12237">
        <f t="shared" si="1146"/>
        <v>0.16649999999999998</v>
      </c>
      <c r="N12237">
        <f t="shared" si="1146"/>
        <v>0.16666666666666666</v>
      </c>
    </row>
    <row r="12238" spans="1:14">
      <c r="A12238">
        <v>2020</v>
      </c>
      <c r="B12238">
        <v>3</v>
      </c>
      <c r="C12238">
        <v>37</v>
      </c>
      <c r="D12238" t="s">
        <v>1304</v>
      </c>
      <c r="E12238" t="s">
        <v>1305</v>
      </c>
      <c r="F12238">
        <v>2019</v>
      </c>
      <c r="G12238">
        <f t="shared" si="1147"/>
        <v>0.16439898730535729</v>
      </c>
      <c r="H12238">
        <f t="shared" si="1148"/>
        <v>1</v>
      </c>
      <c r="I12238">
        <f t="shared" si="1146"/>
        <v>0.14795908857482157</v>
      </c>
      <c r="J12238">
        <f t="shared" si="1146"/>
        <v>0.15617903794008942</v>
      </c>
      <c r="K12238">
        <f t="shared" si="1146"/>
        <v>0.16275499743230371</v>
      </c>
      <c r="L12238">
        <f t="shared" si="1146"/>
        <v>0.1635769923688305</v>
      </c>
      <c r="M12238">
        <f t="shared" si="1146"/>
        <v>0.16423458831805193</v>
      </c>
      <c r="N12238">
        <f t="shared" si="1146"/>
        <v>0.16439898730535729</v>
      </c>
    </row>
    <row r="12239" spans="1:14">
      <c r="A12239">
        <v>2020</v>
      </c>
      <c r="B12239">
        <v>3</v>
      </c>
      <c r="C12239">
        <v>38</v>
      </c>
      <c r="D12239" t="s">
        <v>998</v>
      </c>
      <c r="E12239" t="s">
        <v>999</v>
      </c>
      <c r="F12239">
        <v>2016</v>
      </c>
      <c r="G12239">
        <f t="shared" si="1147"/>
        <v>0.16222142113076254</v>
      </c>
      <c r="H12239">
        <f t="shared" si="1148"/>
        <v>1</v>
      </c>
      <c r="I12239">
        <f t="shared" si="1146"/>
        <v>0.14599927901768631</v>
      </c>
      <c r="J12239">
        <f t="shared" si="1146"/>
        <v>0.15411035007422441</v>
      </c>
      <c r="K12239">
        <f t="shared" si="1146"/>
        <v>0.16059920691945492</v>
      </c>
      <c r="L12239">
        <f t="shared" si="1146"/>
        <v>0.16141031402510872</v>
      </c>
      <c r="M12239">
        <f t="shared" si="1146"/>
        <v>0.16205919970963178</v>
      </c>
      <c r="N12239">
        <f t="shared" si="1146"/>
        <v>0.16222142113076254</v>
      </c>
    </row>
    <row r="12240" spans="1:14">
      <c r="A12240">
        <v>2020</v>
      </c>
      <c r="B12240">
        <v>3</v>
      </c>
      <c r="C12240">
        <v>39</v>
      </c>
      <c r="D12240" t="s">
        <v>1330</v>
      </c>
      <c r="E12240" t="s">
        <v>1331</v>
      </c>
      <c r="F12240">
        <v>2019</v>
      </c>
      <c r="G12240">
        <f t="shared" si="1147"/>
        <v>0.16012815380508713</v>
      </c>
      <c r="H12240">
        <f t="shared" si="1148"/>
        <v>1</v>
      </c>
      <c r="I12240">
        <f t="shared" si="1146"/>
        <v>0.14411533842457841</v>
      </c>
      <c r="J12240">
        <f t="shared" si="1146"/>
        <v>0.15212174611483276</v>
      </c>
      <c r="K12240">
        <f t="shared" si="1146"/>
        <v>0.15852687226703627</v>
      </c>
      <c r="L12240">
        <f t="shared" si="1146"/>
        <v>0.15932751303606169</v>
      </c>
      <c r="M12240">
        <f t="shared" si="1146"/>
        <v>0.15996802565128204</v>
      </c>
      <c r="N12240">
        <f t="shared" si="1146"/>
        <v>0.16012815380508713</v>
      </c>
    </row>
    <row r="12241" spans="1:14">
      <c r="A12241">
        <v>2020</v>
      </c>
      <c r="B12241">
        <v>3</v>
      </c>
      <c r="C12241">
        <v>40</v>
      </c>
      <c r="D12241" t="s">
        <v>1320</v>
      </c>
      <c r="E12241" t="s">
        <v>1321</v>
      </c>
      <c r="F12241">
        <v>2019</v>
      </c>
      <c r="G12241">
        <f t="shared" si="1147"/>
        <v>0.15811388300841897</v>
      </c>
      <c r="H12241">
        <f t="shared" si="1148"/>
        <v>1</v>
      </c>
      <c r="I12241">
        <f t="shared" si="1146"/>
        <v>0.14230249470757708</v>
      </c>
      <c r="J12241">
        <f t="shared" si="1146"/>
        <v>0.15020818885799803</v>
      </c>
      <c r="K12241">
        <f t="shared" si="1146"/>
        <v>0.15653274417833479</v>
      </c>
      <c r="L12241">
        <f t="shared" si="1146"/>
        <v>0.15732331359337687</v>
      </c>
      <c r="M12241">
        <f t="shared" si="1146"/>
        <v>0.15795576912541054</v>
      </c>
      <c r="N12241">
        <f t="shared" si="1146"/>
        <v>0.15811388300841897</v>
      </c>
    </row>
    <row r="12242" spans="1:14">
      <c r="A12242">
        <v>2020</v>
      </c>
      <c r="B12242">
        <v>3</v>
      </c>
      <c r="C12242">
        <v>41</v>
      </c>
      <c r="D12242" t="s">
        <v>1208</v>
      </c>
      <c r="E12242" t="s">
        <v>1209</v>
      </c>
      <c r="F12242">
        <v>2018</v>
      </c>
      <c r="G12242">
        <f t="shared" si="1147"/>
        <v>0.15617376188860607</v>
      </c>
      <c r="H12242">
        <f t="shared" si="1148"/>
        <v>1</v>
      </c>
      <c r="I12242">
        <f t="shared" ref="I12242:N12257" si="1149">$G12242*(I$1^$H12242)</f>
        <v>0.14055638569974546</v>
      </c>
      <c r="J12242">
        <f t="shared" si="1149"/>
        <v>0.14836507379417577</v>
      </c>
      <c r="K12242">
        <f t="shared" si="1149"/>
        <v>0.15461202426972001</v>
      </c>
      <c r="L12242">
        <f t="shared" si="1149"/>
        <v>0.15539289307916304</v>
      </c>
      <c r="M12242">
        <f t="shared" si="1149"/>
        <v>0.15601758812671745</v>
      </c>
      <c r="N12242">
        <f t="shared" si="1149"/>
        <v>0.15617376188860607</v>
      </c>
    </row>
    <row r="12243" spans="1:14">
      <c r="A12243">
        <v>2020</v>
      </c>
      <c r="B12243">
        <v>3</v>
      </c>
      <c r="C12243">
        <v>42</v>
      </c>
      <c r="D12243" t="s">
        <v>982</v>
      </c>
      <c r="E12243" t="s">
        <v>983</v>
      </c>
      <c r="F12243">
        <v>2016</v>
      </c>
      <c r="G12243">
        <f t="shared" si="1147"/>
        <v>0.15430334996209191</v>
      </c>
      <c r="H12243">
        <f t="shared" si="1148"/>
        <v>1</v>
      </c>
      <c r="I12243">
        <f t="shared" si="1149"/>
        <v>0.13887301496588272</v>
      </c>
      <c r="J12243">
        <f t="shared" si="1149"/>
        <v>0.1465881824639873</v>
      </c>
      <c r="K12243">
        <f t="shared" si="1149"/>
        <v>0.15276031646247099</v>
      </c>
      <c r="L12243">
        <f t="shared" si="1149"/>
        <v>0.15353183321228145</v>
      </c>
      <c r="M12243">
        <f t="shared" si="1149"/>
        <v>0.15414904661212983</v>
      </c>
      <c r="N12243">
        <f t="shared" si="1149"/>
        <v>0.15430334996209191</v>
      </c>
    </row>
    <row r="12244" spans="1:14">
      <c r="A12244">
        <v>2020</v>
      </c>
      <c r="B12244">
        <v>3</v>
      </c>
      <c r="C12244">
        <v>43</v>
      </c>
      <c r="D12244" t="s">
        <v>18</v>
      </c>
      <c r="E12244" t="s">
        <v>19</v>
      </c>
      <c r="F12244">
        <v>1995</v>
      </c>
      <c r="G12244">
        <f t="shared" si="1147"/>
        <v>0.15249857033260467</v>
      </c>
      <c r="H12244">
        <f t="shared" si="1148"/>
        <v>1</v>
      </c>
      <c r="I12244">
        <f t="shared" si="1149"/>
        <v>0.13724871329934421</v>
      </c>
      <c r="J12244">
        <f t="shared" si="1149"/>
        <v>0.14487364181597442</v>
      </c>
      <c r="K12244">
        <f t="shared" si="1149"/>
        <v>0.15097358462927862</v>
      </c>
      <c r="L12244">
        <f t="shared" si="1149"/>
        <v>0.15173607748094164</v>
      </c>
      <c r="M12244">
        <f t="shared" si="1149"/>
        <v>0.15234607176227205</v>
      </c>
      <c r="N12244">
        <f t="shared" si="1149"/>
        <v>0.15249857033260467</v>
      </c>
    </row>
    <row r="12245" spans="1:14">
      <c r="A12245">
        <v>2020</v>
      </c>
      <c r="B12245">
        <v>3</v>
      </c>
      <c r="C12245">
        <v>44</v>
      </c>
      <c r="D12245" t="s">
        <v>50</v>
      </c>
      <c r="E12245" t="s">
        <v>51</v>
      </c>
      <c r="F12245">
        <v>2005</v>
      </c>
      <c r="G12245">
        <f t="shared" si="1147"/>
        <v>0.15075567228888181</v>
      </c>
      <c r="H12245">
        <f t="shared" si="1148"/>
        <v>1</v>
      </c>
      <c r="I12245">
        <f t="shared" si="1149"/>
        <v>0.13568010505999364</v>
      </c>
      <c r="J12245">
        <f t="shared" si="1149"/>
        <v>0.14321788867443772</v>
      </c>
      <c r="K12245">
        <f t="shared" si="1149"/>
        <v>0.14924811556599299</v>
      </c>
      <c r="L12245">
        <f t="shared" si="1149"/>
        <v>0.1500018939274374</v>
      </c>
      <c r="M12245">
        <f t="shared" si="1149"/>
        <v>0.15060491661659292</v>
      </c>
      <c r="N12245">
        <f t="shared" si="1149"/>
        <v>0.15075567228888181</v>
      </c>
    </row>
    <row r="12246" spans="1:14">
      <c r="A12246">
        <v>2020</v>
      </c>
      <c r="B12246">
        <v>3</v>
      </c>
      <c r="C12246">
        <v>45</v>
      </c>
      <c r="D12246" t="s">
        <v>848</v>
      </c>
      <c r="E12246" t="s">
        <v>849</v>
      </c>
      <c r="F12246">
        <v>2015</v>
      </c>
      <c r="G12246">
        <f t="shared" si="1147"/>
        <v>0.14907119849998599</v>
      </c>
      <c r="H12246">
        <f t="shared" si="1148"/>
        <v>1</v>
      </c>
      <c r="I12246">
        <f t="shared" si="1149"/>
        <v>0.13416407864998739</v>
      </c>
      <c r="J12246">
        <f t="shared" si="1149"/>
        <v>0.14161763857498669</v>
      </c>
      <c r="K12246">
        <f t="shared" si="1149"/>
        <v>0.14758048651498612</v>
      </c>
      <c r="L12246">
        <f t="shared" si="1149"/>
        <v>0.14832584250748607</v>
      </c>
      <c r="M12246">
        <f t="shared" si="1149"/>
        <v>0.14892212730148599</v>
      </c>
      <c r="N12246">
        <f t="shared" si="1149"/>
        <v>0.14907119849998599</v>
      </c>
    </row>
    <row r="12247" spans="1:14">
      <c r="A12247">
        <v>2020</v>
      </c>
      <c r="B12247">
        <v>3</v>
      </c>
      <c r="C12247">
        <v>46</v>
      </c>
      <c r="D12247" t="s">
        <v>872</v>
      </c>
      <c r="E12247" t="s">
        <v>873</v>
      </c>
      <c r="F12247">
        <v>2015</v>
      </c>
      <c r="G12247">
        <f t="shared" si="1147"/>
        <v>0.14744195615489714</v>
      </c>
      <c r="H12247">
        <f t="shared" si="1148"/>
        <v>1</v>
      </c>
      <c r="I12247">
        <f t="shared" si="1149"/>
        <v>0.13269776053940743</v>
      </c>
      <c r="J12247">
        <f t="shared" si="1149"/>
        <v>0.14006985834715227</v>
      </c>
      <c r="K12247">
        <f t="shared" si="1149"/>
        <v>0.14596753659334816</v>
      </c>
      <c r="L12247">
        <f t="shared" si="1149"/>
        <v>0.14670474637412265</v>
      </c>
      <c r="M12247">
        <f t="shared" si="1149"/>
        <v>0.14729451419874223</v>
      </c>
      <c r="N12247">
        <f t="shared" si="1149"/>
        <v>0.14744195615489714</v>
      </c>
    </row>
    <row r="12248" spans="1:14">
      <c r="A12248">
        <v>2020</v>
      </c>
      <c r="B12248">
        <v>3</v>
      </c>
      <c r="C12248">
        <v>47</v>
      </c>
      <c r="D12248" t="s">
        <v>484</v>
      </c>
      <c r="E12248" t="s">
        <v>485</v>
      </c>
      <c r="F12248">
        <v>2011</v>
      </c>
      <c r="G12248">
        <f t="shared" si="1147"/>
        <v>0.14586499149789456</v>
      </c>
      <c r="H12248">
        <f t="shared" si="1148"/>
        <v>1</v>
      </c>
      <c r="I12248">
        <f t="shared" si="1149"/>
        <v>0.1312784923481051</v>
      </c>
      <c r="J12248">
        <f t="shared" si="1149"/>
        <v>0.13857174192299981</v>
      </c>
      <c r="K12248">
        <f t="shared" si="1149"/>
        <v>0.1444063415829156</v>
      </c>
      <c r="L12248">
        <f t="shared" si="1149"/>
        <v>0.14513566654040508</v>
      </c>
      <c r="M12248">
        <f t="shared" si="1149"/>
        <v>0.14571912650639665</v>
      </c>
      <c r="N12248">
        <f t="shared" si="1149"/>
        <v>0.14586499149789456</v>
      </c>
    </row>
    <row r="12249" spans="1:14">
      <c r="A12249">
        <v>2020</v>
      </c>
      <c r="B12249">
        <v>3</v>
      </c>
      <c r="C12249">
        <v>48</v>
      </c>
      <c r="D12249" t="s">
        <v>14</v>
      </c>
      <c r="E12249" t="s">
        <v>15</v>
      </c>
      <c r="F12249">
        <v>2007</v>
      </c>
      <c r="G12249">
        <f t="shared" si="1147"/>
        <v>0.14433756729740646</v>
      </c>
      <c r="H12249">
        <f t="shared" si="1148"/>
        <v>1</v>
      </c>
      <c r="I12249">
        <f t="shared" si="1149"/>
        <v>0.12990381056766581</v>
      </c>
      <c r="J12249">
        <f t="shared" si="1149"/>
        <v>0.13712068893253612</v>
      </c>
      <c r="K12249">
        <f t="shared" si="1149"/>
        <v>0.1428941916244324</v>
      </c>
      <c r="L12249">
        <f t="shared" si="1149"/>
        <v>0.14361587946091942</v>
      </c>
      <c r="M12249">
        <f t="shared" si="1149"/>
        <v>0.14419322973010906</v>
      </c>
      <c r="N12249">
        <f t="shared" si="1149"/>
        <v>0.14433756729740646</v>
      </c>
    </row>
    <row r="12250" spans="1:14">
      <c r="A12250">
        <v>2020</v>
      </c>
      <c r="B12250">
        <v>3</v>
      </c>
      <c r="C12250">
        <v>49</v>
      </c>
      <c r="D12250" t="s">
        <v>662</v>
      </c>
      <c r="E12250" t="s">
        <v>663</v>
      </c>
      <c r="F12250">
        <v>2013</v>
      </c>
      <c r="G12250">
        <f t="shared" si="1147"/>
        <v>0.14285714285714285</v>
      </c>
      <c r="H12250">
        <f t="shared" si="1148"/>
        <v>1</v>
      </c>
      <c r="I12250">
        <f t="shared" si="1149"/>
        <v>0.12857142857142856</v>
      </c>
      <c r="J12250">
        <f t="shared" si="1149"/>
        <v>0.1357142857142857</v>
      </c>
      <c r="K12250">
        <f t="shared" si="1149"/>
        <v>0.14142857142857143</v>
      </c>
      <c r="L12250">
        <f t="shared" si="1149"/>
        <v>0.14214285714285713</v>
      </c>
      <c r="M12250">
        <f t="shared" si="1149"/>
        <v>0.14271428571428571</v>
      </c>
      <c r="N12250">
        <f t="shared" si="1149"/>
        <v>0.14285714285714285</v>
      </c>
    </row>
    <row r="12251" spans="1:14">
      <c r="A12251">
        <v>2020</v>
      </c>
      <c r="B12251">
        <v>3</v>
      </c>
      <c r="C12251">
        <v>50</v>
      </c>
      <c r="D12251" t="s">
        <v>62</v>
      </c>
      <c r="E12251" t="s">
        <v>63</v>
      </c>
      <c r="F12251">
        <v>1999</v>
      </c>
      <c r="G12251">
        <f t="shared" si="1147"/>
        <v>0.1414213562373095</v>
      </c>
      <c r="H12251">
        <f t="shared" si="1148"/>
        <v>1</v>
      </c>
      <c r="I12251">
        <f t="shared" si="1149"/>
        <v>0.12727922061357855</v>
      </c>
      <c r="J12251">
        <f t="shared" si="1149"/>
        <v>0.13435028842544403</v>
      </c>
      <c r="K12251">
        <f t="shared" si="1149"/>
        <v>0.14000714267493641</v>
      </c>
      <c r="L12251">
        <f t="shared" si="1149"/>
        <v>0.14071424945612296</v>
      </c>
      <c r="M12251">
        <f t="shared" si="1149"/>
        <v>0.14127993488107218</v>
      </c>
      <c r="N12251">
        <f t="shared" si="1149"/>
        <v>0.1414213562373095</v>
      </c>
    </row>
    <row r="12252" spans="1:14">
      <c r="A12252">
        <v>2020</v>
      </c>
      <c r="B12252">
        <v>3</v>
      </c>
      <c r="C12252">
        <v>51</v>
      </c>
      <c r="D12252" t="s">
        <v>1020</v>
      </c>
      <c r="E12252" t="s">
        <v>1021</v>
      </c>
      <c r="F12252">
        <v>2016</v>
      </c>
      <c r="G12252">
        <f t="shared" si="1147"/>
        <v>0.14002800840280097</v>
      </c>
      <c r="H12252">
        <f t="shared" si="1148"/>
        <v>1</v>
      </c>
      <c r="I12252">
        <f t="shared" si="1149"/>
        <v>0.12602520756252086</v>
      </c>
      <c r="J12252">
        <f t="shared" si="1149"/>
        <v>0.13302660798266092</v>
      </c>
      <c r="K12252">
        <f t="shared" si="1149"/>
        <v>0.13862772831877296</v>
      </c>
      <c r="L12252">
        <f t="shared" si="1149"/>
        <v>0.13932786836078695</v>
      </c>
      <c r="M12252">
        <f t="shared" si="1149"/>
        <v>0.13988798039439818</v>
      </c>
      <c r="N12252">
        <f t="shared" si="1149"/>
        <v>0.14002800840280097</v>
      </c>
    </row>
    <row r="12253" spans="1:14">
      <c r="A12253">
        <v>2020</v>
      </c>
      <c r="B12253">
        <v>3</v>
      </c>
      <c r="C12253">
        <v>52</v>
      </c>
      <c r="D12253" t="s">
        <v>234</v>
      </c>
      <c r="E12253" t="s">
        <v>235</v>
      </c>
      <c r="F12253">
        <v>1980</v>
      </c>
      <c r="G12253">
        <f t="shared" si="1147"/>
        <v>0.13867504905630729</v>
      </c>
      <c r="H12253">
        <f t="shared" si="1148"/>
        <v>1</v>
      </c>
      <c r="I12253">
        <f t="shared" si="1149"/>
        <v>0.12480754415067656</v>
      </c>
      <c r="J12253">
        <f t="shared" si="1149"/>
        <v>0.1317412966034919</v>
      </c>
      <c r="K12253">
        <f t="shared" si="1149"/>
        <v>0.1372882985657442</v>
      </c>
      <c r="L12253">
        <f t="shared" si="1149"/>
        <v>0.13798167381102575</v>
      </c>
      <c r="M12253">
        <f t="shared" si="1149"/>
        <v>0.13853637400725097</v>
      </c>
      <c r="N12253">
        <f t="shared" si="1149"/>
        <v>0.13867504905630729</v>
      </c>
    </row>
    <row r="12254" spans="1:14">
      <c r="A12254">
        <v>2020</v>
      </c>
      <c r="B12254">
        <v>3</v>
      </c>
      <c r="C12254">
        <v>53</v>
      </c>
      <c r="D12254" t="s">
        <v>1280</v>
      </c>
      <c r="E12254" t="s">
        <v>1281</v>
      </c>
      <c r="F12254">
        <v>2019</v>
      </c>
      <c r="G12254">
        <f t="shared" si="1147"/>
        <v>0.13736056394868904</v>
      </c>
      <c r="H12254">
        <f t="shared" si="1148"/>
        <v>1</v>
      </c>
      <c r="I12254">
        <f t="shared" si="1149"/>
        <v>0.12362450755382014</v>
      </c>
      <c r="J12254">
        <f t="shared" si="1149"/>
        <v>0.13049253575125458</v>
      </c>
      <c r="K12254">
        <f t="shared" si="1149"/>
        <v>0.13598695830920215</v>
      </c>
      <c r="L12254">
        <f t="shared" si="1149"/>
        <v>0.13667376112894558</v>
      </c>
      <c r="M12254">
        <f t="shared" si="1149"/>
        <v>0.13722320338474034</v>
      </c>
      <c r="N12254">
        <f t="shared" si="1149"/>
        <v>0.13736056394868904</v>
      </c>
    </row>
    <row r="12255" spans="1:14">
      <c r="A12255">
        <v>2020</v>
      </c>
      <c r="B12255">
        <v>3</v>
      </c>
      <c r="C12255">
        <v>54</v>
      </c>
      <c r="D12255" t="s">
        <v>1372</v>
      </c>
      <c r="E12255" t="s">
        <v>1373</v>
      </c>
      <c r="F12255">
        <v>2019</v>
      </c>
      <c r="G12255">
        <f t="shared" si="1147"/>
        <v>0.13608276348795434</v>
      </c>
      <c r="H12255">
        <f t="shared" si="1148"/>
        <v>1</v>
      </c>
      <c r="I12255">
        <f t="shared" si="1149"/>
        <v>0.12247448713915891</v>
      </c>
      <c r="J12255">
        <f t="shared" si="1149"/>
        <v>0.12927862531355661</v>
      </c>
      <c r="K12255">
        <f t="shared" si="1149"/>
        <v>0.13472193585307479</v>
      </c>
      <c r="L12255">
        <f t="shared" si="1149"/>
        <v>0.13540234967051457</v>
      </c>
      <c r="M12255">
        <f t="shared" si="1149"/>
        <v>0.13594668072446639</v>
      </c>
      <c r="N12255">
        <f t="shared" si="1149"/>
        <v>0.13608276348795434</v>
      </c>
    </row>
    <row r="12256" spans="1:14">
      <c r="A12256">
        <v>2020</v>
      </c>
      <c r="B12256">
        <v>3</v>
      </c>
      <c r="C12256">
        <v>55</v>
      </c>
      <c r="D12256" t="s">
        <v>386</v>
      </c>
      <c r="E12256" t="s">
        <v>387</v>
      </c>
      <c r="F12256">
        <v>2011</v>
      </c>
      <c r="G12256">
        <f t="shared" si="1147"/>
        <v>0.13483997249264842</v>
      </c>
      <c r="H12256">
        <f t="shared" si="1148"/>
        <v>1</v>
      </c>
      <c r="I12256">
        <f t="shared" si="1149"/>
        <v>0.12135597524338358</v>
      </c>
      <c r="J12256">
        <f t="shared" si="1149"/>
        <v>0.128097973868016</v>
      </c>
      <c r="K12256">
        <f t="shared" si="1149"/>
        <v>0.13349157276772194</v>
      </c>
      <c r="L12256">
        <f t="shared" si="1149"/>
        <v>0.13416577263018517</v>
      </c>
      <c r="M12256">
        <f t="shared" si="1149"/>
        <v>0.13470513252015578</v>
      </c>
      <c r="N12256">
        <f t="shared" si="1149"/>
        <v>0.13483997249264842</v>
      </c>
    </row>
    <row r="12257" spans="1:14">
      <c r="A12257">
        <v>2020</v>
      </c>
      <c r="B12257">
        <v>3</v>
      </c>
      <c r="C12257">
        <v>56</v>
      </c>
      <c r="D12257" t="s">
        <v>150</v>
      </c>
      <c r="E12257" t="s">
        <v>151</v>
      </c>
      <c r="F12257">
        <v>1994</v>
      </c>
      <c r="G12257">
        <f t="shared" si="1147"/>
        <v>0.1336306209562122</v>
      </c>
      <c r="H12257">
        <f t="shared" si="1148"/>
        <v>1</v>
      </c>
      <c r="I12257">
        <f t="shared" si="1149"/>
        <v>0.12026755886059098</v>
      </c>
      <c r="J12257">
        <f t="shared" si="1149"/>
        <v>0.12694908990840159</v>
      </c>
      <c r="K12257">
        <f t="shared" si="1149"/>
        <v>0.13229431474665007</v>
      </c>
      <c r="L12257">
        <f t="shared" si="1149"/>
        <v>0.13296246785143115</v>
      </c>
      <c r="M12257">
        <f t="shared" si="1149"/>
        <v>0.133496990335256</v>
      </c>
      <c r="N12257">
        <f t="shared" si="1149"/>
        <v>0.1336306209562122</v>
      </c>
    </row>
    <row r="12258" spans="1:14">
      <c r="A12258">
        <v>2020</v>
      </c>
      <c r="B12258">
        <v>3</v>
      </c>
      <c r="C12258">
        <v>57</v>
      </c>
      <c r="D12258" t="s">
        <v>1170</v>
      </c>
      <c r="E12258" t="s">
        <v>1171</v>
      </c>
      <c r="F12258">
        <v>2018</v>
      </c>
      <c r="G12258">
        <f t="shared" si="1147"/>
        <v>0.13245323570650439</v>
      </c>
      <c r="H12258">
        <f t="shared" si="1148"/>
        <v>1</v>
      </c>
      <c r="I12258">
        <f t="shared" ref="I12258:N12273" si="1150">$G12258*(I$1^$H12258)</f>
        <v>0.11920791213585395</v>
      </c>
      <c r="J12258">
        <f t="shared" si="1150"/>
        <v>0.12583057392117916</v>
      </c>
      <c r="K12258">
        <f t="shared" si="1150"/>
        <v>0.13112870334943935</v>
      </c>
      <c r="L12258">
        <f t="shared" si="1150"/>
        <v>0.13179096952797187</v>
      </c>
      <c r="M12258">
        <f t="shared" si="1150"/>
        <v>0.13232078247079787</v>
      </c>
      <c r="N12258">
        <f t="shared" si="1150"/>
        <v>0.13245323570650439</v>
      </c>
    </row>
    <row r="12259" spans="1:14">
      <c r="A12259">
        <v>2020</v>
      </c>
      <c r="B12259">
        <v>3</v>
      </c>
      <c r="C12259">
        <v>58</v>
      </c>
      <c r="D12259" t="s">
        <v>1236</v>
      </c>
      <c r="E12259" t="s">
        <v>1237</v>
      </c>
      <c r="F12259">
        <v>2018</v>
      </c>
      <c r="G12259">
        <f t="shared" si="1147"/>
        <v>0.13130643285972254</v>
      </c>
      <c r="H12259">
        <f t="shared" si="1148"/>
        <v>1</v>
      </c>
      <c r="I12259">
        <f t="shared" si="1150"/>
        <v>0.11817578957375029</v>
      </c>
      <c r="J12259">
        <f t="shared" si="1150"/>
        <v>0.12474111121673641</v>
      </c>
      <c r="K12259">
        <f t="shared" si="1150"/>
        <v>0.12999336853112531</v>
      </c>
      <c r="L12259">
        <f t="shared" si="1150"/>
        <v>0.13064990069542393</v>
      </c>
      <c r="M12259">
        <f t="shared" si="1150"/>
        <v>0.13117512642686283</v>
      </c>
      <c r="N12259">
        <f t="shared" si="1150"/>
        <v>0.13130643285972254</v>
      </c>
    </row>
    <row r="12260" spans="1:14">
      <c r="A12260">
        <v>2020</v>
      </c>
      <c r="B12260">
        <v>3</v>
      </c>
      <c r="C12260">
        <v>59</v>
      </c>
      <c r="D12260" t="s">
        <v>1146</v>
      </c>
      <c r="E12260" t="s">
        <v>1147</v>
      </c>
      <c r="F12260">
        <v>2015</v>
      </c>
      <c r="G12260">
        <f t="shared" si="1147"/>
        <v>0.13018891098082389</v>
      </c>
      <c r="H12260">
        <f t="shared" si="1148"/>
        <v>1</v>
      </c>
      <c r="I12260">
        <f t="shared" si="1150"/>
        <v>0.11717001988274151</v>
      </c>
      <c r="J12260">
        <f t="shared" si="1150"/>
        <v>0.12367946543178268</v>
      </c>
      <c r="K12260">
        <f t="shared" si="1150"/>
        <v>0.12888702187101564</v>
      </c>
      <c r="L12260">
        <f t="shared" si="1150"/>
        <v>0.12953796642591978</v>
      </c>
      <c r="M12260">
        <f t="shared" si="1150"/>
        <v>0.13005872206984306</v>
      </c>
      <c r="N12260">
        <f t="shared" si="1150"/>
        <v>0.13018891098082389</v>
      </c>
    </row>
    <row r="12261" spans="1:14">
      <c r="A12261">
        <v>2020</v>
      </c>
      <c r="B12261">
        <v>3</v>
      </c>
      <c r="C12261">
        <v>60</v>
      </c>
      <c r="D12261" t="s">
        <v>1370</v>
      </c>
      <c r="E12261" t="s">
        <v>1371</v>
      </c>
      <c r="F12261">
        <v>2020</v>
      </c>
      <c r="G12261">
        <f t="shared" si="1147"/>
        <v>0.12909944487358055</v>
      </c>
      <c r="H12261">
        <f t="shared" si="1148"/>
        <v>1</v>
      </c>
      <c r="I12261">
        <f t="shared" si="1150"/>
        <v>0.1161895003862225</v>
      </c>
      <c r="J12261">
        <f t="shared" si="1150"/>
        <v>0.12264447262990151</v>
      </c>
      <c r="K12261">
        <f t="shared" si="1150"/>
        <v>0.12780845042484473</v>
      </c>
      <c r="L12261">
        <f t="shared" si="1150"/>
        <v>0.12845394764921264</v>
      </c>
      <c r="M12261">
        <f t="shared" si="1150"/>
        <v>0.12897034542870697</v>
      </c>
      <c r="N12261">
        <f t="shared" si="1150"/>
        <v>0.12909944487358055</v>
      </c>
    </row>
    <row r="12262" spans="1:14">
      <c r="A12262">
        <v>2020</v>
      </c>
      <c r="B12262">
        <v>3</v>
      </c>
      <c r="C12262">
        <v>61</v>
      </c>
      <c r="D12262" t="s">
        <v>494</v>
      </c>
      <c r="E12262" t="s">
        <v>495</v>
      </c>
      <c r="F12262">
        <v>2012</v>
      </c>
      <c r="G12262">
        <f t="shared" si="1147"/>
        <v>0.12803687993289598</v>
      </c>
      <c r="H12262">
        <f t="shared" si="1148"/>
        <v>1</v>
      </c>
      <c r="I12262">
        <f t="shared" si="1150"/>
        <v>0.11523319193960638</v>
      </c>
      <c r="J12262">
        <f t="shared" si="1150"/>
        <v>0.12163503593625118</v>
      </c>
      <c r="K12262">
        <f t="shared" si="1150"/>
        <v>0.12675651113356701</v>
      </c>
      <c r="L12262">
        <f t="shared" si="1150"/>
        <v>0.12739669553323149</v>
      </c>
      <c r="M12262">
        <f t="shared" si="1150"/>
        <v>0.12790884305296307</v>
      </c>
      <c r="N12262">
        <f t="shared" si="1150"/>
        <v>0.12803687993289598</v>
      </c>
    </row>
    <row r="12263" spans="1:14">
      <c r="A12263">
        <v>2020</v>
      </c>
      <c r="B12263">
        <v>3</v>
      </c>
      <c r="C12263">
        <v>62</v>
      </c>
      <c r="D12263" t="s">
        <v>1374</v>
      </c>
      <c r="E12263" t="s">
        <v>1375</v>
      </c>
      <c r="F12263">
        <v>2019</v>
      </c>
      <c r="G12263">
        <f t="shared" si="1147"/>
        <v>0.1270001270001905</v>
      </c>
      <c r="H12263">
        <f t="shared" si="1148"/>
        <v>1</v>
      </c>
      <c r="I12263">
        <f t="shared" si="1150"/>
        <v>0.11430011430017145</v>
      </c>
      <c r="J12263">
        <f t="shared" si="1150"/>
        <v>0.12065012065018098</v>
      </c>
      <c r="K12263">
        <f t="shared" si="1150"/>
        <v>0.1257301257301886</v>
      </c>
      <c r="L12263">
        <f t="shared" si="1150"/>
        <v>0.12636512636518954</v>
      </c>
      <c r="M12263">
        <f t="shared" si="1150"/>
        <v>0.1268731268731903</v>
      </c>
      <c r="N12263">
        <f t="shared" si="1150"/>
        <v>0.1270001270001905</v>
      </c>
    </row>
    <row r="12264" spans="1:14">
      <c r="A12264">
        <v>2020</v>
      </c>
      <c r="B12264">
        <v>3</v>
      </c>
      <c r="C12264">
        <v>63</v>
      </c>
      <c r="D12264" t="s">
        <v>560</v>
      </c>
      <c r="E12264" t="s">
        <v>561</v>
      </c>
      <c r="F12264">
        <v>2012</v>
      </c>
      <c r="G12264">
        <f t="shared" si="1147"/>
        <v>0.12598815766974239</v>
      </c>
      <c r="H12264">
        <f t="shared" si="1148"/>
        <v>1</v>
      </c>
      <c r="I12264">
        <f t="shared" si="1150"/>
        <v>0.11338934190276816</v>
      </c>
      <c r="J12264">
        <f t="shared" si="1150"/>
        <v>0.11968874978625527</v>
      </c>
      <c r="K12264">
        <f t="shared" si="1150"/>
        <v>0.12472827609304496</v>
      </c>
      <c r="L12264">
        <f t="shared" si="1150"/>
        <v>0.12535821688139367</v>
      </c>
      <c r="M12264">
        <f t="shared" si="1150"/>
        <v>0.12586216951207266</v>
      </c>
      <c r="N12264">
        <f t="shared" si="1150"/>
        <v>0.12598815766974239</v>
      </c>
    </row>
    <row r="12265" spans="1:14">
      <c r="A12265">
        <v>2020</v>
      </c>
      <c r="B12265">
        <v>3</v>
      </c>
      <c r="C12265">
        <v>64</v>
      </c>
      <c r="D12265" t="s">
        <v>1336</v>
      </c>
      <c r="E12265" t="s">
        <v>1337</v>
      </c>
      <c r="F12265">
        <v>2019</v>
      </c>
      <c r="G12265">
        <f t="shared" si="1147"/>
        <v>0.125</v>
      </c>
      <c r="H12265">
        <f t="shared" si="1148"/>
        <v>1</v>
      </c>
      <c r="I12265">
        <f t="shared" si="1150"/>
        <v>0.1125</v>
      </c>
      <c r="J12265">
        <f t="shared" si="1150"/>
        <v>0.11874999999999999</v>
      </c>
      <c r="K12265">
        <f t="shared" si="1150"/>
        <v>0.12375</v>
      </c>
      <c r="L12265">
        <f t="shared" si="1150"/>
        <v>0.124375</v>
      </c>
      <c r="M12265">
        <f t="shared" si="1150"/>
        <v>0.124875</v>
      </c>
      <c r="N12265">
        <f t="shared" si="1150"/>
        <v>0.125</v>
      </c>
    </row>
    <row r="12266" spans="1:14">
      <c r="A12266">
        <v>2020</v>
      </c>
      <c r="B12266">
        <v>3</v>
      </c>
      <c r="C12266">
        <v>65</v>
      </c>
      <c r="D12266" t="s">
        <v>1156</v>
      </c>
      <c r="E12266" t="s">
        <v>1157</v>
      </c>
      <c r="F12266">
        <v>2018</v>
      </c>
      <c r="G12266">
        <f t="shared" si="1147"/>
        <v>0.12403473458920847</v>
      </c>
      <c r="H12266">
        <f t="shared" si="1148"/>
        <v>1</v>
      </c>
      <c r="I12266">
        <f t="shared" si="1150"/>
        <v>0.11163126113028762</v>
      </c>
      <c r="J12266">
        <f t="shared" si="1150"/>
        <v>0.11783299785974805</v>
      </c>
      <c r="K12266">
        <f t="shared" si="1150"/>
        <v>0.12279438724331639</v>
      </c>
      <c r="L12266">
        <f t="shared" si="1150"/>
        <v>0.12341456091626242</v>
      </c>
      <c r="M12266">
        <f t="shared" si="1150"/>
        <v>0.12391069985461926</v>
      </c>
      <c r="N12266">
        <f t="shared" si="1150"/>
        <v>0.12403473458920847</v>
      </c>
    </row>
    <row r="12267" spans="1:14">
      <c r="A12267">
        <v>2020</v>
      </c>
      <c r="B12267">
        <v>3</v>
      </c>
      <c r="C12267">
        <v>66</v>
      </c>
      <c r="D12267" t="s">
        <v>704</v>
      </c>
      <c r="E12267" t="s">
        <v>705</v>
      </c>
      <c r="F12267">
        <v>2014</v>
      </c>
      <c r="G12267">
        <f t="shared" si="1147"/>
        <v>0.12309149097933272</v>
      </c>
      <c r="H12267">
        <f t="shared" si="1148"/>
        <v>1</v>
      </c>
      <c r="I12267">
        <f t="shared" si="1150"/>
        <v>0.11078234188139946</v>
      </c>
      <c r="J12267">
        <f t="shared" si="1150"/>
        <v>0.11693691643036608</v>
      </c>
      <c r="K12267">
        <f t="shared" si="1150"/>
        <v>0.1218605760695394</v>
      </c>
      <c r="L12267">
        <f t="shared" si="1150"/>
        <v>0.12247603352443606</v>
      </c>
      <c r="M12267">
        <f t="shared" si="1150"/>
        <v>0.12296839948835339</v>
      </c>
      <c r="N12267">
        <f t="shared" si="1150"/>
        <v>0.12309149097933272</v>
      </c>
    </row>
    <row r="12268" spans="1:14">
      <c r="A12268">
        <v>2020</v>
      </c>
      <c r="B12268">
        <v>3</v>
      </c>
      <c r="C12268">
        <v>67</v>
      </c>
      <c r="D12268" t="s">
        <v>1346</v>
      </c>
      <c r="E12268" t="s">
        <v>1347</v>
      </c>
      <c r="F12268">
        <v>2019</v>
      </c>
      <c r="G12268">
        <f t="shared" si="1147"/>
        <v>0.12216944435630522</v>
      </c>
      <c r="H12268">
        <f t="shared" si="1148"/>
        <v>1</v>
      </c>
      <c r="I12268">
        <f t="shared" si="1150"/>
        <v>0.1099524999206747</v>
      </c>
      <c r="J12268">
        <f t="shared" si="1150"/>
        <v>0.11606097213848995</v>
      </c>
      <c r="K12268">
        <f t="shared" si="1150"/>
        <v>0.12094774991274217</v>
      </c>
      <c r="L12268">
        <f t="shared" si="1150"/>
        <v>0.1215585971345237</v>
      </c>
      <c r="M12268">
        <f t="shared" si="1150"/>
        <v>0.12204727491194892</v>
      </c>
      <c r="N12268">
        <f t="shared" si="1150"/>
        <v>0.12216944435630522</v>
      </c>
    </row>
    <row r="12269" spans="1:14">
      <c r="A12269">
        <v>2020</v>
      </c>
      <c r="B12269">
        <v>3</v>
      </c>
      <c r="C12269">
        <v>68</v>
      </c>
      <c r="D12269" t="s">
        <v>548</v>
      </c>
      <c r="E12269" t="s">
        <v>549</v>
      </c>
      <c r="F12269">
        <v>2010</v>
      </c>
      <c r="G12269">
        <f t="shared" si="1147"/>
        <v>0.12126781251816648</v>
      </c>
      <c r="H12269">
        <f t="shared" si="1148"/>
        <v>1</v>
      </c>
      <c r="I12269">
        <f t="shared" si="1150"/>
        <v>0.10914103126634984</v>
      </c>
      <c r="J12269">
        <f t="shared" si="1150"/>
        <v>0.11520442189225816</v>
      </c>
      <c r="K12269">
        <f t="shared" si="1150"/>
        <v>0.12005513439298482</v>
      </c>
      <c r="L12269">
        <f t="shared" si="1150"/>
        <v>0.12066147345557565</v>
      </c>
      <c r="M12269">
        <f t="shared" si="1150"/>
        <v>0.12114654470564831</v>
      </c>
      <c r="N12269">
        <f t="shared" si="1150"/>
        <v>0.12126781251816648</v>
      </c>
    </row>
    <row r="12270" spans="1:14">
      <c r="A12270">
        <v>2020</v>
      </c>
      <c r="B12270">
        <v>3</v>
      </c>
      <c r="C12270">
        <v>69</v>
      </c>
      <c r="D12270" t="s">
        <v>736</v>
      </c>
      <c r="E12270" t="s">
        <v>737</v>
      </c>
      <c r="F12270">
        <v>2014</v>
      </c>
      <c r="G12270">
        <f t="shared" si="1147"/>
        <v>0.1203858530857692</v>
      </c>
      <c r="H12270">
        <f t="shared" si="1148"/>
        <v>1</v>
      </c>
      <c r="I12270">
        <f t="shared" si="1150"/>
        <v>0.10834726777719228</v>
      </c>
      <c r="J12270">
        <f t="shared" si="1150"/>
        <v>0.11436656043148073</v>
      </c>
      <c r="K12270">
        <f t="shared" si="1150"/>
        <v>0.11918199455491151</v>
      </c>
      <c r="L12270">
        <f t="shared" si="1150"/>
        <v>0.11978392382034035</v>
      </c>
      <c r="M12270">
        <f t="shared" si="1150"/>
        <v>0.12026546723268343</v>
      </c>
      <c r="N12270">
        <f t="shared" si="1150"/>
        <v>0.1203858530857692</v>
      </c>
    </row>
    <row r="12271" spans="1:14">
      <c r="A12271">
        <v>2020</v>
      </c>
      <c r="B12271">
        <v>3</v>
      </c>
      <c r="C12271">
        <v>70</v>
      </c>
      <c r="D12271" t="s">
        <v>1192</v>
      </c>
      <c r="E12271" t="s">
        <v>1193</v>
      </c>
      <c r="F12271">
        <v>2018</v>
      </c>
      <c r="G12271">
        <f t="shared" si="1147"/>
        <v>0.11952286093343936</v>
      </c>
      <c r="H12271">
        <f t="shared" si="1148"/>
        <v>1</v>
      </c>
      <c r="I12271">
        <f t="shared" si="1150"/>
        <v>0.10757057484009543</v>
      </c>
      <c r="J12271">
        <f t="shared" si="1150"/>
        <v>0.11354671788676739</v>
      </c>
      <c r="K12271">
        <f t="shared" si="1150"/>
        <v>0.11832763232410497</v>
      </c>
      <c r="L12271">
        <f t="shared" si="1150"/>
        <v>0.11892524662877217</v>
      </c>
      <c r="M12271">
        <f t="shared" si="1150"/>
        <v>0.11940333807250593</v>
      </c>
      <c r="N12271">
        <f t="shared" si="1150"/>
        <v>0.11952286093343936</v>
      </c>
    </row>
    <row r="12272" spans="1:14">
      <c r="A12272">
        <v>2020</v>
      </c>
      <c r="B12272">
        <v>3</v>
      </c>
      <c r="C12272">
        <v>71</v>
      </c>
      <c r="D12272" t="s">
        <v>888</v>
      </c>
      <c r="E12272" t="s">
        <v>889</v>
      </c>
      <c r="F12272">
        <v>2014</v>
      </c>
      <c r="G12272">
        <f t="shared" si="1147"/>
        <v>0.11867816581938533</v>
      </c>
      <c r="H12272">
        <f t="shared" si="1148"/>
        <v>1</v>
      </c>
      <c r="I12272">
        <f t="shared" si="1150"/>
        <v>0.1068103492374468</v>
      </c>
      <c r="J12272">
        <f t="shared" si="1150"/>
        <v>0.11274425752841605</v>
      </c>
      <c r="K12272">
        <f t="shared" si="1150"/>
        <v>0.11749138416119147</v>
      </c>
      <c r="L12272">
        <f t="shared" si="1150"/>
        <v>0.1180847749902884</v>
      </c>
      <c r="M12272">
        <f t="shared" si="1150"/>
        <v>0.11855948765356594</v>
      </c>
      <c r="N12272">
        <f t="shared" si="1150"/>
        <v>0.11867816581938533</v>
      </c>
    </row>
    <row r="12273" spans="1:14">
      <c r="A12273">
        <v>2020</v>
      </c>
      <c r="B12273">
        <v>3</v>
      </c>
      <c r="C12273">
        <v>72</v>
      </c>
      <c r="D12273" t="s">
        <v>800</v>
      </c>
      <c r="E12273" t="s">
        <v>801</v>
      </c>
      <c r="F12273">
        <v>2014</v>
      </c>
      <c r="G12273">
        <f t="shared" si="1147"/>
        <v>0.11785113019775793</v>
      </c>
      <c r="H12273">
        <f t="shared" si="1148"/>
        <v>1</v>
      </c>
      <c r="I12273">
        <f t="shared" si="1150"/>
        <v>0.10606601717798214</v>
      </c>
      <c r="J12273">
        <f t="shared" si="1150"/>
        <v>0.11195857368787003</v>
      </c>
      <c r="K12273">
        <f t="shared" si="1150"/>
        <v>0.11667261889578036</v>
      </c>
      <c r="L12273">
        <f t="shared" si="1150"/>
        <v>0.11726187454676915</v>
      </c>
      <c r="M12273">
        <f t="shared" si="1150"/>
        <v>0.11773327906756018</v>
      </c>
      <c r="N12273">
        <f t="shared" si="1150"/>
        <v>0.11785113019775793</v>
      </c>
    </row>
    <row r="12274" spans="1:14">
      <c r="A12274">
        <v>2020</v>
      </c>
      <c r="B12274">
        <v>3</v>
      </c>
      <c r="C12274">
        <v>73</v>
      </c>
      <c r="D12274" t="s">
        <v>554</v>
      </c>
      <c r="E12274" t="s">
        <v>555</v>
      </c>
      <c r="F12274">
        <v>2012</v>
      </c>
      <c r="G12274">
        <f t="shared" si="1147"/>
        <v>0.11704114719613057</v>
      </c>
      <c r="H12274">
        <f t="shared" si="1148"/>
        <v>1</v>
      </c>
      <c r="I12274">
        <f t="shared" ref="I12274:N12289" si="1151">$G12274*(I$1^$H12274)</f>
        <v>0.10533703247651752</v>
      </c>
      <c r="J12274">
        <f t="shared" si="1151"/>
        <v>0.11118908983632403</v>
      </c>
      <c r="K12274">
        <f t="shared" si="1151"/>
        <v>0.11587073572416925</v>
      </c>
      <c r="L12274">
        <f t="shared" si="1151"/>
        <v>0.11645594146014991</v>
      </c>
      <c r="M12274">
        <f t="shared" si="1151"/>
        <v>0.11692410604893444</v>
      </c>
      <c r="N12274">
        <f t="shared" si="1151"/>
        <v>0.11704114719613057</v>
      </c>
    </row>
    <row r="12275" spans="1:14">
      <c r="A12275">
        <v>2020</v>
      </c>
      <c r="B12275">
        <v>3</v>
      </c>
      <c r="C12275">
        <v>74</v>
      </c>
      <c r="D12275" t="s">
        <v>1358</v>
      </c>
      <c r="E12275" t="s">
        <v>1359</v>
      </c>
      <c r="F12275">
        <v>2019</v>
      </c>
      <c r="G12275">
        <f t="shared" si="1147"/>
        <v>0.11624763874381928</v>
      </c>
      <c r="H12275">
        <f t="shared" si="1148"/>
        <v>1</v>
      </c>
      <c r="I12275">
        <f t="shared" si="1151"/>
        <v>0.10462287486943736</v>
      </c>
      <c r="J12275">
        <f t="shared" si="1151"/>
        <v>0.11043525680662832</v>
      </c>
      <c r="K12275">
        <f t="shared" si="1151"/>
        <v>0.1150851623563811</v>
      </c>
      <c r="L12275">
        <f t="shared" si="1151"/>
        <v>0.11566640055010019</v>
      </c>
      <c r="M12275">
        <f t="shared" si="1151"/>
        <v>0.11613139110507546</v>
      </c>
      <c r="N12275">
        <f t="shared" si="1151"/>
        <v>0.11624763874381928</v>
      </c>
    </row>
    <row r="12276" spans="1:14">
      <c r="A12276">
        <v>2020</v>
      </c>
      <c r="B12276">
        <v>3</v>
      </c>
      <c r="C12276">
        <v>75</v>
      </c>
      <c r="D12276" t="s">
        <v>1070</v>
      </c>
      <c r="E12276" t="s">
        <v>1071</v>
      </c>
      <c r="F12276">
        <v>2017</v>
      </c>
      <c r="G12276">
        <f t="shared" si="1147"/>
        <v>0.11547005383792514</v>
      </c>
      <c r="H12276">
        <f t="shared" si="1148"/>
        <v>1</v>
      </c>
      <c r="I12276">
        <f t="shared" si="1151"/>
        <v>0.10392304845413262</v>
      </c>
      <c r="J12276">
        <f t="shared" si="1151"/>
        <v>0.10969655114602887</v>
      </c>
      <c r="K12276">
        <f t="shared" si="1151"/>
        <v>0.11431535329954588</v>
      </c>
      <c r="L12276">
        <f t="shared" si="1151"/>
        <v>0.11489270356873552</v>
      </c>
      <c r="M12276">
        <f t="shared" si="1151"/>
        <v>0.11535458378408721</v>
      </c>
      <c r="N12276">
        <f t="shared" si="1151"/>
        <v>0.11547005383792514</v>
      </c>
    </row>
    <row r="12277" spans="1:14">
      <c r="A12277">
        <v>2020</v>
      </c>
      <c r="B12277">
        <v>3</v>
      </c>
      <c r="C12277">
        <v>76</v>
      </c>
      <c r="D12277" t="s">
        <v>914</v>
      </c>
      <c r="E12277" t="s">
        <v>915</v>
      </c>
      <c r="F12277">
        <v>2015</v>
      </c>
      <c r="G12277">
        <f t="shared" si="1147"/>
        <v>0.11470786693528087</v>
      </c>
      <c r="H12277">
        <f t="shared" si="1148"/>
        <v>1</v>
      </c>
      <c r="I12277">
        <f t="shared" si="1151"/>
        <v>0.10323708024175279</v>
      </c>
      <c r="J12277">
        <f t="shared" si="1151"/>
        <v>0.10897247358851682</v>
      </c>
      <c r="K12277">
        <f t="shared" si="1151"/>
        <v>0.11356078826592807</v>
      </c>
      <c r="L12277">
        <f t="shared" si="1151"/>
        <v>0.11413432760060446</v>
      </c>
      <c r="M12277">
        <f t="shared" si="1151"/>
        <v>0.11459315906834559</v>
      </c>
      <c r="N12277">
        <f t="shared" si="1151"/>
        <v>0.11470786693528087</v>
      </c>
    </row>
    <row r="12278" spans="1:14">
      <c r="A12278">
        <v>2020</v>
      </c>
      <c r="B12278">
        <v>3</v>
      </c>
      <c r="C12278">
        <v>77</v>
      </c>
      <c r="D12278" t="s">
        <v>1216</v>
      </c>
      <c r="E12278" t="s">
        <v>1217</v>
      </c>
      <c r="F12278">
        <v>2018</v>
      </c>
      <c r="G12278">
        <f t="shared" si="1147"/>
        <v>0.11396057645963795</v>
      </c>
      <c r="H12278">
        <f t="shared" si="1148"/>
        <v>1</v>
      </c>
      <c r="I12278">
        <f t="shared" si="1151"/>
        <v>0.10256451881367415</v>
      </c>
      <c r="J12278">
        <f t="shared" si="1151"/>
        <v>0.10826254763665605</v>
      </c>
      <c r="K12278">
        <f t="shared" si="1151"/>
        <v>0.11282097069504157</v>
      </c>
      <c r="L12278">
        <f t="shared" si="1151"/>
        <v>0.11339077357733976</v>
      </c>
      <c r="M12278">
        <f t="shared" si="1151"/>
        <v>0.11384661588317831</v>
      </c>
      <c r="N12278">
        <f t="shared" si="1151"/>
        <v>0.11396057645963795</v>
      </c>
    </row>
    <row r="12279" spans="1:14">
      <c r="A12279">
        <v>2020</v>
      </c>
      <c r="B12279">
        <v>3</v>
      </c>
      <c r="C12279">
        <v>78</v>
      </c>
      <c r="D12279" t="s">
        <v>1088</v>
      </c>
      <c r="E12279" t="s">
        <v>1089</v>
      </c>
      <c r="F12279">
        <v>2017</v>
      </c>
      <c r="G12279">
        <f t="shared" si="1147"/>
        <v>0.11322770341445956</v>
      </c>
      <c r="H12279">
        <f t="shared" si="1148"/>
        <v>1</v>
      </c>
      <c r="I12279">
        <f t="shared" si="1151"/>
        <v>0.10190493307301361</v>
      </c>
      <c r="J12279">
        <f t="shared" si="1151"/>
        <v>0.10756631824373658</v>
      </c>
      <c r="K12279">
        <f t="shared" si="1151"/>
        <v>0.11209542638031497</v>
      </c>
      <c r="L12279">
        <f t="shared" si="1151"/>
        <v>0.11266156489738727</v>
      </c>
      <c r="M12279">
        <f t="shared" si="1151"/>
        <v>0.1131144757110451</v>
      </c>
      <c r="N12279">
        <f t="shared" si="1151"/>
        <v>0.11322770341445956</v>
      </c>
    </row>
    <row r="12280" spans="1:14">
      <c r="A12280">
        <v>2020</v>
      </c>
      <c r="B12280">
        <v>3</v>
      </c>
      <c r="C12280">
        <v>79</v>
      </c>
      <c r="D12280" t="s">
        <v>942</v>
      </c>
      <c r="E12280" t="s">
        <v>943</v>
      </c>
      <c r="F12280">
        <v>2016</v>
      </c>
      <c r="G12280">
        <f t="shared" si="1147"/>
        <v>0.1125087900926024</v>
      </c>
      <c r="H12280">
        <f t="shared" si="1148"/>
        <v>1</v>
      </c>
      <c r="I12280">
        <f t="shared" si="1151"/>
        <v>0.10125791108334216</v>
      </c>
      <c r="J12280">
        <f t="shared" si="1151"/>
        <v>0.10688335058797227</v>
      </c>
      <c r="K12280">
        <f t="shared" si="1151"/>
        <v>0.11138370219167637</v>
      </c>
      <c r="L12280">
        <f t="shared" si="1151"/>
        <v>0.11194624614213938</v>
      </c>
      <c r="M12280">
        <f t="shared" si="1151"/>
        <v>0.1123962813025098</v>
      </c>
      <c r="N12280">
        <f t="shared" si="1151"/>
        <v>0.1125087900926024</v>
      </c>
    </row>
    <row r="12281" spans="1:14">
      <c r="A12281">
        <v>2020</v>
      </c>
      <c r="B12281">
        <v>3</v>
      </c>
      <c r="C12281">
        <v>80</v>
      </c>
      <c r="D12281" t="s">
        <v>1060</v>
      </c>
      <c r="E12281" t="s">
        <v>1061</v>
      </c>
      <c r="F12281">
        <v>2017</v>
      </c>
      <c r="G12281">
        <f t="shared" si="1147"/>
        <v>0.11180339887498948</v>
      </c>
      <c r="H12281">
        <f t="shared" si="1148"/>
        <v>1</v>
      </c>
      <c r="I12281">
        <f t="shared" si="1151"/>
        <v>0.10062305898749054</v>
      </c>
      <c r="J12281">
        <f t="shared" si="1151"/>
        <v>0.10621322893124001</v>
      </c>
      <c r="K12281">
        <f t="shared" si="1151"/>
        <v>0.11068536488623959</v>
      </c>
      <c r="L12281">
        <f t="shared" si="1151"/>
        <v>0.11124438188061453</v>
      </c>
      <c r="M12281">
        <f t="shared" si="1151"/>
        <v>0.11169159547611449</v>
      </c>
      <c r="N12281">
        <f t="shared" si="1151"/>
        <v>0.11180339887498948</v>
      </c>
    </row>
    <row r="12282" spans="1:14">
      <c r="A12282">
        <v>2020</v>
      </c>
      <c r="B12282">
        <v>3</v>
      </c>
      <c r="C12282">
        <v>81</v>
      </c>
      <c r="D12282" t="s">
        <v>700</v>
      </c>
      <c r="E12282" t="s">
        <v>701</v>
      </c>
      <c r="F12282">
        <v>2012</v>
      </c>
      <c r="G12282">
        <f t="shared" si="1147"/>
        <v>0.1111111111111111</v>
      </c>
      <c r="H12282">
        <f t="shared" si="1148"/>
        <v>1</v>
      </c>
      <c r="I12282">
        <f t="shared" si="1151"/>
        <v>9.9999999999999992E-2</v>
      </c>
      <c r="J12282">
        <f t="shared" si="1151"/>
        <v>0.10555555555555554</v>
      </c>
      <c r="K12282">
        <f t="shared" si="1151"/>
        <v>0.10999999999999999</v>
      </c>
      <c r="L12282">
        <f t="shared" si="1151"/>
        <v>0.11055555555555555</v>
      </c>
      <c r="M12282">
        <f t="shared" si="1151"/>
        <v>0.11099999999999999</v>
      </c>
      <c r="N12282">
        <f t="shared" si="1151"/>
        <v>0.1111111111111111</v>
      </c>
    </row>
    <row r="12283" spans="1:14">
      <c r="A12283">
        <v>2020</v>
      </c>
      <c r="B12283">
        <v>3</v>
      </c>
      <c r="C12283">
        <v>82</v>
      </c>
      <c r="D12283" t="s">
        <v>24</v>
      </c>
      <c r="E12283" t="s">
        <v>25</v>
      </c>
      <c r="F12283">
        <v>2002</v>
      </c>
      <c r="G12283">
        <f t="shared" si="1147"/>
        <v>0.11043152607484653</v>
      </c>
      <c r="H12283">
        <f t="shared" si="1148"/>
        <v>1</v>
      </c>
      <c r="I12283">
        <f t="shared" si="1151"/>
        <v>9.9388373467361887E-2</v>
      </c>
      <c r="J12283">
        <f t="shared" si="1151"/>
        <v>0.1049099497711042</v>
      </c>
      <c r="K12283">
        <f t="shared" si="1151"/>
        <v>0.10932721081409806</v>
      </c>
      <c r="L12283">
        <f t="shared" si="1151"/>
        <v>0.1098793684444723</v>
      </c>
      <c r="M12283">
        <f t="shared" si="1151"/>
        <v>0.11032109454877169</v>
      </c>
      <c r="N12283">
        <f t="shared" si="1151"/>
        <v>0.11043152607484653</v>
      </c>
    </row>
    <row r="12284" spans="1:14">
      <c r="A12284">
        <v>2020</v>
      </c>
      <c r="B12284">
        <v>3</v>
      </c>
      <c r="C12284">
        <v>83</v>
      </c>
      <c r="D12284" t="s">
        <v>1062</v>
      </c>
      <c r="E12284" t="s">
        <v>1063</v>
      </c>
      <c r="F12284">
        <v>2017</v>
      </c>
      <c r="G12284">
        <f t="shared" si="1147"/>
        <v>0.10976425998969035</v>
      </c>
      <c r="H12284">
        <f t="shared" si="1148"/>
        <v>1</v>
      </c>
      <c r="I12284">
        <f t="shared" si="1151"/>
        <v>9.8787833990721316E-2</v>
      </c>
      <c r="J12284">
        <f t="shared" si="1151"/>
        <v>0.10427604699020582</v>
      </c>
      <c r="K12284">
        <f t="shared" si="1151"/>
        <v>0.10866661738979344</v>
      </c>
      <c r="L12284">
        <f t="shared" si="1151"/>
        <v>0.1092154386897419</v>
      </c>
      <c r="M12284">
        <f t="shared" si="1151"/>
        <v>0.10965449572970065</v>
      </c>
      <c r="N12284">
        <f t="shared" si="1151"/>
        <v>0.10976425998969035</v>
      </c>
    </row>
    <row r="12285" spans="1:14">
      <c r="A12285">
        <v>2020</v>
      </c>
      <c r="B12285">
        <v>3</v>
      </c>
      <c r="C12285">
        <v>84</v>
      </c>
      <c r="D12285" t="s">
        <v>1360</v>
      </c>
      <c r="E12285" t="s">
        <v>1361</v>
      </c>
      <c r="F12285">
        <v>2019</v>
      </c>
      <c r="G12285">
        <f t="shared" si="1147"/>
        <v>0.10910894511799619</v>
      </c>
      <c r="H12285">
        <f t="shared" si="1148"/>
        <v>1</v>
      </c>
      <c r="I12285">
        <f t="shared" si="1151"/>
        <v>9.8198050606196574E-2</v>
      </c>
      <c r="J12285">
        <f t="shared" si="1151"/>
        <v>0.10365349786209638</v>
      </c>
      <c r="K12285">
        <f t="shared" si="1151"/>
        <v>0.10801785566681624</v>
      </c>
      <c r="L12285">
        <f t="shared" si="1151"/>
        <v>0.10856340039240621</v>
      </c>
      <c r="M12285">
        <f t="shared" si="1151"/>
        <v>0.1089998361728782</v>
      </c>
      <c r="N12285">
        <f t="shared" si="1151"/>
        <v>0.10910894511799619</v>
      </c>
    </row>
    <row r="12286" spans="1:14">
      <c r="A12286">
        <v>2020</v>
      </c>
      <c r="B12286">
        <v>3</v>
      </c>
      <c r="C12286">
        <v>85</v>
      </c>
      <c r="D12286" t="s">
        <v>990</v>
      </c>
      <c r="E12286" t="s">
        <v>991</v>
      </c>
      <c r="F12286">
        <v>2016</v>
      </c>
      <c r="G12286">
        <f t="shared" si="1147"/>
        <v>0.10846522890932808</v>
      </c>
      <c r="H12286">
        <f t="shared" si="1148"/>
        <v>1</v>
      </c>
      <c r="I12286">
        <f t="shared" si="1151"/>
        <v>9.7618706018395271E-2</v>
      </c>
      <c r="J12286">
        <f t="shared" si="1151"/>
        <v>0.10304196746386167</v>
      </c>
      <c r="K12286">
        <f t="shared" si="1151"/>
        <v>0.1073805766202348</v>
      </c>
      <c r="L12286">
        <f t="shared" si="1151"/>
        <v>0.10792290276478145</v>
      </c>
      <c r="M12286">
        <f t="shared" si="1151"/>
        <v>0.10835676368041876</v>
      </c>
      <c r="N12286">
        <f t="shared" si="1151"/>
        <v>0.10846522890932808</v>
      </c>
    </row>
    <row r="12287" spans="1:14">
      <c r="A12287">
        <v>2020</v>
      </c>
      <c r="B12287">
        <v>3</v>
      </c>
      <c r="C12287">
        <v>86</v>
      </c>
      <c r="D12287" t="s">
        <v>1126</v>
      </c>
      <c r="E12287" t="s">
        <v>1127</v>
      </c>
      <c r="F12287">
        <v>2017</v>
      </c>
      <c r="G12287">
        <f t="shared" si="1147"/>
        <v>0.10783277320343841</v>
      </c>
      <c r="H12287">
        <f t="shared" si="1148"/>
        <v>1</v>
      </c>
      <c r="I12287">
        <f t="shared" si="1151"/>
        <v>9.7049495883094569E-2</v>
      </c>
      <c r="J12287">
        <f t="shared" si="1151"/>
        <v>0.10244113454326649</v>
      </c>
      <c r="K12287">
        <f t="shared" si="1151"/>
        <v>0.10675444547140403</v>
      </c>
      <c r="L12287">
        <f t="shared" si="1151"/>
        <v>0.10729360933742121</v>
      </c>
      <c r="M12287">
        <f t="shared" si="1151"/>
        <v>0.10772494043023498</v>
      </c>
      <c r="N12287">
        <f t="shared" si="1151"/>
        <v>0.10783277320343841</v>
      </c>
    </row>
    <row r="12288" spans="1:14">
      <c r="A12288">
        <v>2020</v>
      </c>
      <c r="B12288">
        <v>3</v>
      </c>
      <c r="C12288">
        <v>87</v>
      </c>
      <c r="D12288" t="s">
        <v>1378</v>
      </c>
      <c r="E12288" t="s">
        <v>1379</v>
      </c>
      <c r="F12288">
        <v>2012</v>
      </c>
      <c r="G12288">
        <f t="shared" si="1147"/>
        <v>0.10721125348377948</v>
      </c>
      <c r="H12288">
        <f t="shared" si="1148"/>
        <v>1</v>
      </c>
      <c r="I12288">
        <f t="shared" si="1151"/>
        <v>9.6490128135401532E-2</v>
      </c>
      <c r="J12288">
        <f t="shared" si="1151"/>
        <v>0.1018506908095905</v>
      </c>
      <c r="K12288">
        <f t="shared" si="1151"/>
        <v>0.10613914094894168</v>
      </c>
      <c r="L12288">
        <f t="shared" si="1151"/>
        <v>0.10667519721636058</v>
      </c>
      <c r="M12288">
        <f t="shared" si="1151"/>
        <v>0.1071040422302957</v>
      </c>
      <c r="N12288">
        <f t="shared" si="1151"/>
        <v>0.10721125348377948</v>
      </c>
    </row>
    <row r="12289" spans="1:14">
      <c r="A12289">
        <v>2020</v>
      </c>
      <c r="B12289">
        <v>3</v>
      </c>
      <c r="C12289">
        <v>88</v>
      </c>
      <c r="D12289" t="s">
        <v>1040</v>
      </c>
      <c r="E12289" t="s">
        <v>1041</v>
      </c>
      <c r="F12289">
        <v>2016</v>
      </c>
      <c r="G12289">
        <f t="shared" si="1147"/>
        <v>0.10660035817780521</v>
      </c>
      <c r="H12289">
        <f t="shared" si="1148"/>
        <v>1</v>
      </c>
      <c r="I12289">
        <f t="shared" si="1151"/>
        <v>9.5940322360024685E-2</v>
      </c>
      <c r="J12289">
        <f t="shared" si="1151"/>
        <v>0.10127034026891495</v>
      </c>
      <c r="K12289">
        <f t="shared" si="1151"/>
        <v>0.10553435459602716</v>
      </c>
      <c r="L12289">
        <f t="shared" si="1151"/>
        <v>0.10606735638691618</v>
      </c>
      <c r="M12289">
        <f t="shared" si="1151"/>
        <v>0.1064937578196274</v>
      </c>
      <c r="N12289">
        <f t="shared" si="1151"/>
        <v>0.10660035817780521</v>
      </c>
    </row>
    <row r="12290" spans="1:14">
      <c r="A12290">
        <v>2020</v>
      </c>
      <c r="B12290">
        <v>3</v>
      </c>
      <c r="C12290">
        <v>89</v>
      </c>
      <c r="D12290" t="s">
        <v>786</v>
      </c>
      <c r="E12290" t="s">
        <v>787</v>
      </c>
      <c r="F12290">
        <v>2014</v>
      </c>
      <c r="G12290">
        <f t="shared" si="1147"/>
        <v>0.105999788000636</v>
      </c>
      <c r="H12290">
        <f t="shared" si="1148"/>
        <v>1</v>
      </c>
      <c r="I12290">
        <f t="shared" ref="I12290:N12305" si="1152">$G12290*(I$1^$H12290)</f>
        <v>9.5399809200572408E-2</v>
      </c>
      <c r="J12290">
        <f t="shared" si="1152"/>
        <v>0.1006997986006042</v>
      </c>
      <c r="K12290">
        <f t="shared" si="1152"/>
        <v>0.10493979012062964</v>
      </c>
      <c r="L12290">
        <f t="shared" si="1152"/>
        <v>0.10546978906063283</v>
      </c>
      <c r="M12290">
        <f t="shared" si="1152"/>
        <v>0.10589378821263537</v>
      </c>
      <c r="N12290">
        <f t="shared" si="1152"/>
        <v>0.105999788000636</v>
      </c>
    </row>
    <row r="12291" spans="1:14">
      <c r="A12291">
        <v>2020</v>
      </c>
      <c r="B12291">
        <v>3</v>
      </c>
      <c r="C12291">
        <v>90</v>
      </c>
      <c r="D12291" t="s">
        <v>1102</v>
      </c>
      <c r="E12291" t="s">
        <v>1103</v>
      </c>
      <c r="F12291">
        <v>2017</v>
      </c>
      <c r="G12291">
        <f t="shared" ref="G12291:G12354" si="1153">1/SQRT(C12291)</f>
        <v>0.10540925533894598</v>
      </c>
      <c r="H12291">
        <f t="shared" ref="H12291:H12354" si="1154">(2020*12+4)-(A12291*12+B12291)</f>
        <v>1</v>
      </c>
      <c r="I12291">
        <f t="shared" si="1152"/>
        <v>9.4868329805051374E-2</v>
      </c>
      <c r="J12291">
        <f t="shared" si="1152"/>
        <v>0.10013879257199867</v>
      </c>
      <c r="K12291">
        <f t="shared" si="1152"/>
        <v>0.10435516278555651</v>
      </c>
      <c r="L12291">
        <f t="shared" si="1152"/>
        <v>0.10488220906225125</v>
      </c>
      <c r="M12291">
        <f t="shared" si="1152"/>
        <v>0.10530384608360703</v>
      </c>
      <c r="N12291">
        <f t="shared" si="1152"/>
        <v>0.10540925533894598</v>
      </c>
    </row>
    <row r="12292" spans="1:14">
      <c r="A12292">
        <v>2020</v>
      </c>
      <c r="B12292">
        <v>3</v>
      </c>
      <c r="C12292">
        <v>91</v>
      </c>
      <c r="D12292" t="s">
        <v>948</v>
      </c>
      <c r="E12292" t="s">
        <v>949</v>
      </c>
      <c r="F12292">
        <v>2016</v>
      </c>
      <c r="G12292">
        <f t="shared" si="1153"/>
        <v>0.10482848367219183</v>
      </c>
      <c r="H12292">
        <f t="shared" si="1154"/>
        <v>1</v>
      </c>
      <c r="I12292">
        <f t="shared" si="1152"/>
        <v>9.4345635304972655E-2</v>
      </c>
      <c r="J12292">
        <f t="shared" si="1152"/>
        <v>9.9587059488582236E-2</v>
      </c>
      <c r="K12292">
        <f t="shared" si="1152"/>
        <v>0.10378019883546991</v>
      </c>
      <c r="L12292">
        <f t="shared" si="1152"/>
        <v>0.10430434125383087</v>
      </c>
      <c r="M12292">
        <f t="shared" si="1152"/>
        <v>0.10472365518851964</v>
      </c>
      <c r="N12292">
        <f t="shared" si="1152"/>
        <v>0.10482848367219183</v>
      </c>
    </row>
    <row r="12293" spans="1:14">
      <c r="A12293">
        <v>2020</v>
      </c>
      <c r="B12293">
        <v>3</v>
      </c>
      <c r="C12293">
        <v>92</v>
      </c>
      <c r="D12293" t="s">
        <v>1228</v>
      </c>
      <c r="E12293" t="s">
        <v>1229</v>
      </c>
      <c r="F12293">
        <v>2018</v>
      </c>
      <c r="G12293">
        <f t="shared" si="1153"/>
        <v>0.10425720702853739</v>
      </c>
      <c r="H12293">
        <f t="shared" si="1154"/>
        <v>1</v>
      </c>
      <c r="I12293">
        <f t="shared" si="1152"/>
        <v>9.3831486325683652E-2</v>
      </c>
      <c r="J12293">
        <f t="shared" si="1152"/>
        <v>9.9044346677110512E-2</v>
      </c>
      <c r="K12293">
        <f t="shared" si="1152"/>
        <v>0.10321463495825201</v>
      </c>
      <c r="L12293">
        <f t="shared" si="1152"/>
        <v>0.1037359209933947</v>
      </c>
      <c r="M12293">
        <f t="shared" si="1152"/>
        <v>0.10415294982150884</v>
      </c>
      <c r="N12293">
        <f t="shared" si="1152"/>
        <v>0.10425720702853739</v>
      </c>
    </row>
    <row r="12294" spans="1:14">
      <c r="A12294">
        <v>2020</v>
      </c>
      <c r="B12294">
        <v>3</v>
      </c>
      <c r="C12294">
        <v>93</v>
      </c>
      <c r="D12294" t="s">
        <v>8</v>
      </c>
      <c r="E12294" t="s">
        <v>9</v>
      </c>
      <c r="F12294">
        <v>2007</v>
      </c>
      <c r="G12294">
        <f t="shared" si="1153"/>
        <v>0.10369516947304253</v>
      </c>
      <c r="H12294">
        <f t="shared" si="1154"/>
        <v>1</v>
      </c>
      <c r="I12294">
        <f t="shared" si="1152"/>
        <v>9.3325652525738281E-2</v>
      </c>
      <c r="J12294">
        <f t="shared" si="1152"/>
        <v>9.8510410999390396E-2</v>
      </c>
      <c r="K12294">
        <f t="shared" si="1152"/>
        <v>0.10265821777831211</v>
      </c>
      <c r="L12294">
        <f t="shared" si="1152"/>
        <v>0.10317669362567732</v>
      </c>
      <c r="M12294">
        <f t="shared" si="1152"/>
        <v>0.10359147430356948</v>
      </c>
      <c r="N12294">
        <f t="shared" si="1152"/>
        <v>0.10369516947304253</v>
      </c>
    </row>
    <row r="12295" spans="1:14">
      <c r="A12295">
        <v>2020</v>
      </c>
      <c r="B12295">
        <v>3</v>
      </c>
      <c r="C12295">
        <v>94</v>
      </c>
      <c r="D12295" t="s">
        <v>878</v>
      </c>
      <c r="E12295" t="s">
        <v>879</v>
      </c>
      <c r="F12295">
        <v>2015</v>
      </c>
      <c r="G12295">
        <f t="shared" si="1153"/>
        <v>0.10314212462587934</v>
      </c>
      <c r="H12295">
        <f t="shared" si="1154"/>
        <v>1</v>
      </c>
      <c r="I12295">
        <f t="shared" si="1152"/>
        <v>9.2827912163291407E-2</v>
      </c>
      <c r="J12295">
        <f t="shared" si="1152"/>
        <v>9.7985018394585371E-2</v>
      </c>
      <c r="K12295">
        <f t="shared" si="1152"/>
        <v>0.10211070337962054</v>
      </c>
      <c r="L12295">
        <f t="shared" si="1152"/>
        <v>0.10262641400274994</v>
      </c>
      <c r="M12295">
        <f t="shared" si="1152"/>
        <v>0.10303898250125346</v>
      </c>
      <c r="N12295">
        <f t="shared" si="1152"/>
        <v>0.10314212462587934</v>
      </c>
    </row>
    <row r="12296" spans="1:14">
      <c r="A12296">
        <v>2020</v>
      </c>
      <c r="B12296">
        <v>3</v>
      </c>
      <c r="C12296">
        <v>95</v>
      </c>
      <c r="D12296" t="s">
        <v>1316</v>
      </c>
      <c r="E12296" t="s">
        <v>1317</v>
      </c>
      <c r="F12296">
        <v>2019</v>
      </c>
      <c r="G12296">
        <f t="shared" si="1153"/>
        <v>0.10259783520851541</v>
      </c>
      <c r="H12296">
        <f t="shared" si="1154"/>
        <v>1</v>
      </c>
      <c r="I12296">
        <f t="shared" si="1152"/>
        <v>9.2338051687663875E-2</v>
      </c>
      <c r="J12296">
        <f t="shared" si="1152"/>
        <v>9.7467943448089636E-2</v>
      </c>
      <c r="K12296">
        <f t="shared" si="1152"/>
        <v>0.10157185685643026</v>
      </c>
      <c r="L12296">
        <f t="shared" si="1152"/>
        <v>0.10208484603247284</v>
      </c>
      <c r="M12296">
        <f t="shared" si="1152"/>
        <v>0.1024952373733069</v>
      </c>
      <c r="N12296">
        <f t="shared" si="1152"/>
        <v>0.10259783520851541</v>
      </c>
    </row>
    <row r="12297" spans="1:14">
      <c r="A12297">
        <v>2020</v>
      </c>
      <c r="B12297">
        <v>3</v>
      </c>
      <c r="C12297">
        <v>96</v>
      </c>
      <c r="D12297" t="s">
        <v>1328</v>
      </c>
      <c r="E12297" t="s">
        <v>1329</v>
      </c>
      <c r="F12297">
        <v>2019</v>
      </c>
      <c r="G12297">
        <f t="shared" si="1153"/>
        <v>0.10206207261596577</v>
      </c>
      <c r="H12297">
        <f t="shared" si="1154"/>
        <v>1</v>
      </c>
      <c r="I12297">
        <f t="shared" si="1152"/>
        <v>9.1855865354369196E-2</v>
      </c>
      <c r="J12297">
        <f t="shared" si="1152"/>
        <v>9.6958968985167482E-2</v>
      </c>
      <c r="K12297">
        <f t="shared" si="1152"/>
        <v>0.10104145188980611</v>
      </c>
      <c r="L12297">
        <f t="shared" si="1152"/>
        <v>0.10155176225288594</v>
      </c>
      <c r="M12297">
        <f t="shared" si="1152"/>
        <v>0.1019600105433498</v>
      </c>
      <c r="N12297">
        <f t="shared" si="1152"/>
        <v>0.10206207261596577</v>
      </c>
    </row>
    <row r="12298" spans="1:14">
      <c r="A12298">
        <v>2020</v>
      </c>
      <c r="B12298">
        <v>3</v>
      </c>
      <c r="C12298">
        <v>97</v>
      </c>
      <c r="D12298" t="s">
        <v>108</v>
      </c>
      <c r="E12298" t="s">
        <v>109</v>
      </c>
      <c r="F12298">
        <v>1997</v>
      </c>
      <c r="G12298">
        <f t="shared" si="1153"/>
        <v>0.10153461651336192</v>
      </c>
      <c r="H12298">
        <f t="shared" si="1154"/>
        <v>1</v>
      </c>
      <c r="I12298">
        <f t="shared" si="1152"/>
        <v>9.1381154862025721E-2</v>
      </c>
      <c r="J12298">
        <f t="shared" si="1152"/>
        <v>9.6457885687693812E-2</v>
      </c>
      <c r="K12298">
        <f t="shared" si="1152"/>
        <v>0.1005192703482283</v>
      </c>
      <c r="L12298">
        <f t="shared" si="1152"/>
        <v>0.1010269434307951</v>
      </c>
      <c r="M12298">
        <f t="shared" si="1152"/>
        <v>0.10143308189684855</v>
      </c>
      <c r="N12298">
        <f t="shared" si="1152"/>
        <v>0.10153461651336192</v>
      </c>
    </row>
    <row r="12299" spans="1:14">
      <c r="A12299">
        <v>2020</v>
      </c>
      <c r="B12299">
        <v>3</v>
      </c>
      <c r="C12299">
        <v>98</v>
      </c>
      <c r="D12299" t="s">
        <v>1122</v>
      </c>
      <c r="E12299" t="s">
        <v>1123</v>
      </c>
      <c r="F12299">
        <v>2017</v>
      </c>
      <c r="G12299">
        <f t="shared" si="1153"/>
        <v>0.10101525445522107</v>
      </c>
      <c r="H12299">
        <f t="shared" si="1154"/>
        <v>1</v>
      </c>
      <c r="I12299">
        <f t="shared" si="1152"/>
        <v>9.0913729009698963E-2</v>
      </c>
      <c r="J12299">
        <f t="shared" si="1152"/>
        <v>9.5964491732460008E-2</v>
      </c>
      <c r="K12299">
        <f t="shared" si="1152"/>
        <v>0.10000510191066886</v>
      </c>
      <c r="L12299">
        <f t="shared" si="1152"/>
        <v>0.10051017818294496</v>
      </c>
      <c r="M12299">
        <f t="shared" si="1152"/>
        <v>0.10091423920076585</v>
      </c>
      <c r="N12299">
        <f t="shared" si="1152"/>
        <v>0.10101525445522107</v>
      </c>
    </row>
    <row r="12300" spans="1:14">
      <c r="A12300">
        <v>2020</v>
      </c>
      <c r="B12300">
        <v>3</v>
      </c>
      <c r="C12300">
        <v>99</v>
      </c>
      <c r="D12300" t="s">
        <v>1380</v>
      </c>
      <c r="E12300" t="s">
        <v>1381</v>
      </c>
      <c r="F12300">
        <v>2020</v>
      </c>
      <c r="G12300">
        <f t="shared" si="1153"/>
        <v>0.10050378152592121</v>
      </c>
      <c r="H12300">
        <f t="shared" si="1154"/>
        <v>1</v>
      </c>
      <c r="I12300">
        <f t="shared" si="1152"/>
        <v>9.0453403373329092E-2</v>
      </c>
      <c r="J12300">
        <f t="shared" si="1152"/>
        <v>9.5478592449625144E-2</v>
      </c>
      <c r="K12300">
        <f t="shared" si="1152"/>
        <v>9.9498743710662002E-2</v>
      </c>
      <c r="L12300">
        <f t="shared" si="1152"/>
        <v>0.10000126261829161</v>
      </c>
      <c r="M12300">
        <f t="shared" si="1152"/>
        <v>0.10040327774439529</v>
      </c>
      <c r="N12300">
        <f t="shared" si="1152"/>
        <v>0.10050378152592121</v>
      </c>
    </row>
    <row r="12301" spans="1:14">
      <c r="A12301">
        <v>2020</v>
      </c>
      <c r="B12301">
        <v>3</v>
      </c>
      <c r="C12301">
        <v>100</v>
      </c>
      <c r="D12301" t="s">
        <v>618</v>
      </c>
      <c r="E12301" t="s">
        <v>619</v>
      </c>
      <c r="F12301">
        <v>2012</v>
      </c>
      <c r="G12301">
        <f t="shared" si="1153"/>
        <v>0.1</v>
      </c>
      <c r="H12301">
        <f t="shared" si="1154"/>
        <v>1</v>
      </c>
      <c r="I12301">
        <f t="shared" si="1152"/>
        <v>9.0000000000000011E-2</v>
      </c>
      <c r="J12301">
        <f t="shared" si="1152"/>
        <v>9.5000000000000001E-2</v>
      </c>
      <c r="K12301">
        <f t="shared" si="1152"/>
        <v>9.9000000000000005E-2</v>
      </c>
      <c r="L12301">
        <f t="shared" si="1152"/>
        <v>9.9500000000000005E-2</v>
      </c>
      <c r="M12301">
        <f t="shared" si="1152"/>
        <v>9.9900000000000003E-2</v>
      </c>
      <c r="N12301">
        <f t="shared" si="1152"/>
        <v>0.1</v>
      </c>
    </row>
    <row r="12302" spans="1:14">
      <c r="A12302">
        <v>2020</v>
      </c>
      <c r="B12302">
        <v>4</v>
      </c>
      <c r="C12302">
        <v>1</v>
      </c>
      <c r="D12302" t="s">
        <v>1256</v>
      </c>
      <c r="E12302" t="s">
        <v>1257</v>
      </c>
      <c r="F12302">
        <v>2019</v>
      </c>
      <c r="G12302">
        <f t="shared" si="1153"/>
        <v>1</v>
      </c>
      <c r="H12302">
        <f t="shared" si="1154"/>
        <v>0</v>
      </c>
      <c r="I12302">
        <f t="shared" si="1152"/>
        <v>1</v>
      </c>
      <c r="J12302">
        <f t="shared" si="1152"/>
        <v>1</v>
      </c>
      <c r="K12302">
        <f t="shared" si="1152"/>
        <v>1</v>
      </c>
      <c r="L12302">
        <f t="shared" si="1152"/>
        <v>1</v>
      </c>
      <c r="M12302">
        <f t="shared" si="1152"/>
        <v>1</v>
      </c>
      <c r="N12302">
        <f t="shared" si="1152"/>
        <v>1</v>
      </c>
    </row>
    <row r="12303" spans="1:14">
      <c r="A12303">
        <v>2020</v>
      </c>
      <c r="B12303">
        <v>4</v>
      </c>
      <c r="C12303">
        <v>2</v>
      </c>
      <c r="D12303" t="s">
        <v>1104</v>
      </c>
      <c r="E12303" t="s">
        <v>1105</v>
      </c>
      <c r="F12303">
        <v>2017</v>
      </c>
      <c r="G12303">
        <f t="shared" si="1153"/>
        <v>0.70710678118654746</v>
      </c>
      <c r="H12303">
        <f t="shared" si="1154"/>
        <v>0</v>
      </c>
      <c r="I12303">
        <f t="shared" si="1152"/>
        <v>0.70710678118654746</v>
      </c>
      <c r="J12303">
        <f t="shared" si="1152"/>
        <v>0.70710678118654746</v>
      </c>
      <c r="K12303">
        <f t="shared" si="1152"/>
        <v>0.70710678118654746</v>
      </c>
      <c r="L12303">
        <f t="shared" si="1152"/>
        <v>0.70710678118654746</v>
      </c>
      <c r="M12303">
        <f t="shared" si="1152"/>
        <v>0.70710678118654746</v>
      </c>
      <c r="N12303">
        <f t="shared" si="1152"/>
        <v>0.70710678118654746</v>
      </c>
    </row>
    <row r="12304" spans="1:14">
      <c r="A12304">
        <v>2020</v>
      </c>
      <c r="B12304">
        <v>4</v>
      </c>
      <c r="C12304">
        <v>3</v>
      </c>
      <c r="D12304" t="s">
        <v>962</v>
      </c>
      <c r="E12304" t="s">
        <v>963</v>
      </c>
      <c r="F12304">
        <v>2016</v>
      </c>
      <c r="G12304">
        <f t="shared" si="1153"/>
        <v>0.57735026918962584</v>
      </c>
      <c r="H12304">
        <f t="shared" si="1154"/>
        <v>0</v>
      </c>
      <c r="I12304">
        <f t="shared" si="1152"/>
        <v>0.57735026918962584</v>
      </c>
      <c r="J12304">
        <f t="shared" si="1152"/>
        <v>0.57735026918962584</v>
      </c>
      <c r="K12304">
        <f t="shared" si="1152"/>
        <v>0.57735026918962584</v>
      </c>
      <c r="L12304">
        <f t="shared" si="1152"/>
        <v>0.57735026918962584</v>
      </c>
      <c r="M12304">
        <f t="shared" si="1152"/>
        <v>0.57735026918962584</v>
      </c>
      <c r="N12304">
        <f t="shared" si="1152"/>
        <v>0.57735026918962584</v>
      </c>
    </row>
    <row r="12305" spans="1:14">
      <c r="A12305">
        <v>2020</v>
      </c>
      <c r="B12305">
        <v>4</v>
      </c>
      <c r="C12305">
        <v>4</v>
      </c>
      <c r="D12305" t="s">
        <v>16</v>
      </c>
      <c r="E12305" t="s">
        <v>17</v>
      </c>
      <c r="F12305">
        <v>2000</v>
      </c>
      <c r="G12305">
        <f t="shared" si="1153"/>
        <v>0.5</v>
      </c>
      <c r="H12305">
        <f t="shared" si="1154"/>
        <v>0</v>
      </c>
      <c r="I12305">
        <f t="shared" si="1152"/>
        <v>0.5</v>
      </c>
      <c r="J12305">
        <f t="shared" si="1152"/>
        <v>0.5</v>
      </c>
      <c r="K12305">
        <f t="shared" si="1152"/>
        <v>0.5</v>
      </c>
      <c r="L12305">
        <f t="shared" si="1152"/>
        <v>0.5</v>
      </c>
      <c r="M12305">
        <f t="shared" si="1152"/>
        <v>0.5</v>
      </c>
      <c r="N12305">
        <f t="shared" si="1152"/>
        <v>0.5</v>
      </c>
    </row>
    <row r="12306" spans="1:14">
      <c r="A12306">
        <v>2020</v>
      </c>
      <c r="B12306">
        <v>4</v>
      </c>
      <c r="C12306">
        <v>5</v>
      </c>
      <c r="D12306" t="s">
        <v>1002</v>
      </c>
      <c r="E12306" t="s">
        <v>1003</v>
      </c>
      <c r="F12306">
        <v>2016</v>
      </c>
      <c r="G12306">
        <f t="shared" si="1153"/>
        <v>0.44721359549995793</v>
      </c>
      <c r="H12306">
        <f t="shared" si="1154"/>
        <v>0</v>
      </c>
      <c r="I12306">
        <f t="shared" ref="I12306:N12321" si="1155">$G12306*(I$1^$H12306)</f>
        <v>0.44721359549995793</v>
      </c>
      <c r="J12306">
        <f t="shared" si="1155"/>
        <v>0.44721359549995793</v>
      </c>
      <c r="K12306">
        <f t="shared" si="1155"/>
        <v>0.44721359549995793</v>
      </c>
      <c r="L12306">
        <f t="shared" si="1155"/>
        <v>0.44721359549995793</v>
      </c>
      <c r="M12306">
        <f t="shared" si="1155"/>
        <v>0.44721359549995793</v>
      </c>
      <c r="N12306">
        <f t="shared" si="1155"/>
        <v>0.44721359549995793</v>
      </c>
    </row>
    <row r="12307" spans="1:14">
      <c r="A12307">
        <v>2020</v>
      </c>
      <c r="B12307">
        <v>4</v>
      </c>
      <c r="C12307">
        <v>6</v>
      </c>
      <c r="D12307" t="s">
        <v>300</v>
      </c>
      <c r="E12307" t="s">
        <v>301</v>
      </c>
      <c r="F12307">
        <v>2010</v>
      </c>
      <c r="G12307">
        <f t="shared" si="1153"/>
        <v>0.40824829046386307</v>
      </c>
      <c r="H12307">
        <f t="shared" si="1154"/>
        <v>0</v>
      </c>
      <c r="I12307">
        <f t="shared" si="1155"/>
        <v>0.40824829046386307</v>
      </c>
      <c r="J12307">
        <f t="shared" si="1155"/>
        <v>0.40824829046386307</v>
      </c>
      <c r="K12307">
        <f t="shared" si="1155"/>
        <v>0.40824829046386307</v>
      </c>
      <c r="L12307">
        <f t="shared" si="1155"/>
        <v>0.40824829046386307</v>
      </c>
      <c r="M12307">
        <f t="shared" si="1155"/>
        <v>0.40824829046386307</v>
      </c>
      <c r="N12307">
        <f t="shared" si="1155"/>
        <v>0.40824829046386307</v>
      </c>
    </row>
    <row r="12308" spans="1:14">
      <c r="A12308">
        <v>2020</v>
      </c>
      <c r="B12308">
        <v>4</v>
      </c>
      <c r="C12308">
        <v>7</v>
      </c>
      <c r="D12308" t="s">
        <v>876</v>
      </c>
      <c r="E12308" t="s">
        <v>877</v>
      </c>
      <c r="F12308">
        <v>2015</v>
      </c>
      <c r="G12308">
        <f t="shared" si="1153"/>
        <v>0.3779644730092272</v>
      </c>
      <c r="H12308">
        <f t="shared" si="1154"/>
        <v>0</v>
      </c>
      <c r="I12308">
        <f t="shared" si="1155"/>
        <v>0.3779644730092272</v>
      </c>
      <c r="J12308">
        <f t="shared" si="1155"/>
        <v>0.3779644730092272</v>
      </c>
      <c r="K12308">
        <f t="shared" si="1155"/>
        <v>0.3779644730092272</v>
      </c>
      <c r="L12308">
        <f t="shared" si="1155"/>
        <v>0.3779644730092272</v>
      </c>
      <c r="M12308">
        <f t="shared" si="1155"/>
        <v>0.3779644730092272</v>
      </c>
      <c r="N12308">
        <f t="shared" si="1155"/>
        <v>0.3779644730092272</v>
      </c>
    </row>
    <row r="12309" spans="1:14">
      <c r="A12309">
        <v>2020</v>
      </c>
      <c r="B12309">
        <v>4</v>
      </c>
      <c r="C12309">
        <v>8</v>
      </c>
      <c r="D12309" t="s">
        <v>1028</v>
      </c>
      <c r="E12309" t="s">
        <v>1029</v>
      </c>
      <c r="F12309">
        <v>2017</v>
      </c>
      <c r="G12309">
        <f t="shared" si="1153"/>
        <v>0.35355339059327373</v>
      </c>
      <c r="H12309">
        <f t="shared" si="1154"/>
        <v>0</v>
      </c>
      <c r="I12309">
        <f t="shared" si="1155"/>
        <v>0.35355339059327373</v>
      </c>
      <c r="J12309">
        <f t="shared" si="1155"/>
        <v>0.35355339059327373</v>
      </c>
      <c r="K12309">
        <f t="shared" si="1155"/>
        <v>0.35355339059327373</v>
      </c>
      <c r="L12309">
        <f t="shared" si="1155"/>
        <v>0.35355339059327373</v>
      </c>
      <c r="M12309">
        <f t="shared" si="1155"/>
        <v>0.35355339059327373</v>
      </c>
      <c r="N12309">
        <f t="shared" si="1155"/>
        <v>0.35355339059327373</v>
      </c>
    </row>
    <row r="12310" spans="1:14">
      <c r="A12310">
        <v>2020</v>
      </c>
      <c r="B12310">
        <v>4</v>
      </c>
      <c r="C12310">
        <v>9</v>
      </c>
      <c r="D12310" t="s">
        <v>1176</v>
      </c>
      <c r="E12310" t="s">
        <v>1177</v>
      </c>
      <c r="F12310">
        <v>2018</v>
      </c>
      <c r="G12310">
        <f t="shared" si="1153"/>
        <v>0.33333333333333331</v>
      </c>
      <c r="H12310">
        <f t="shared" si="1154"/>
        <v>0</v>
      </c>
      <c r="I12310">
        <f t="shared" si="1155"/>
        <v>0.33333333333333331</v>
      </c>
      <c r="J12310">
        <f t="shared" si="1155"/>
        <v>0.33333333333333331</v>
      </c>
      <c r="K12310">
        <f t="shared" si="1155"/>
        <v>0.33333333333333331</v>
      </c>
      <c r="L12310">
        <f t="shared" si="1155"/>
        <v>0.33333333333333331</v>
      </c>
      <c r="M12310">
        <f t="shared" si="1155"/>
        <v>0.33333333333333331</v>
      </c>
      <c r="N12310">
        <f t="shared" si="1155"/>
        <v>0.33333333333333331</v>
      </c>
    </row>
    <row r="12311" spans="1:14">
      <c r="A12311">
        <v>2020</v>
      </c>
      <c r="B12311">
        <v>4</v>
      </c>
      <c r="C12311">
        <v>10</v>
      </c>
      <c r="D12311" t="s">
        <v>702</v>
      </c>
      <c r="E12311" t="s">
        <v>703</v>
      </c>
      <c r="F12311">
        <v>2014</v>
      </c>
      <c r="G12311">
        <f t="shared" si="1153"/>
        <v>0.31622776601683794</v>
      </c>
      <c r="H12311">
        <f t="shared" si="1154"/>
        <v>0</v>
      </c>
      <c r="I12311">
        <f t="shared" si="1155"/>
        <v>0.31622776601683794</v>
      </c>
      <c r="J12311">
        <f t="shared" si="1155"/>
        <v>0.31622776601683794</v>
      </c>
      <c r="K12311">
        <f t="shared" si="1155"/>
        <v>0.31622776601683794</v>
      </c>
      <c r="L12311">
        <f t="shared" si="1155"/>
        <v>0.31622776601683794</v>
      </c>
      <c r="M12311">
        <f t="shared" si="1155"/>
        <v>0.31622776601683794</v>
      </c>
      <c r="N12311">
        <f t="shared" si="1155"/>
        <v>0.31622776601683794</v>
      </c>
    </row>
    <row r="12312" spans="1:14">
      <c r="A12312">
        <v>2020</v>
      </c>
      <c r="B12312">
        <v>4</v>
      </c>
      <c r="C12312">
        <v>11</v>
      </c>
      <c r="D12312" t="s">
        <v>374</v>
      </c>
      <c r="E12312" t="s">
        <v>375</v>
      </c>
      <c r="F12312">
        <v>2011</v>
      </c>
      <c r="G12312">
        <f t="shared" si="1153"/>
        <v>0.30151134457776363</v>
      </c>
      <c r="H12312">
        <f t="shared" si="1154"/>
        <v>0</v>
      </c>
      <c r="I12312">
        <f t="shared" si="1155"/>
        <v>0.30151134457776363</v>
      </c>
      <c r="J12312">
        <f t="shared" si="1155"/>
        <v>0.30151134457776363</v>
      </c>
      <c r="K12312">
        <f t="shared" si="1155"/>
        <v>0.30151134457776363</v>
      </c>
      <c r="L12312">
        <f t="shared" si="1155"/>
        <v>0.30151134457776363</v>
      </c>
      <c r="M12312">
        <f t="shared" si="1155"/>
        <v>0.30151134457776363</v>
      </c>
      <c r="N12312">
        <f t="shared" si="1155"/>
        <v>0.30151134457776363</v>
      </c>
    </row>
    <row r="12313" spans="1:14">
      <c r="A12313">
        <v>2020</v>
      </c>
      <c r="B12313">
        <v>4</v>
      </c>
      <c r="C12313">
        <v>12</v>
      </c>
      <c r="D12313" t="s">
        <v>1248</v>
      </c>
      <c r="E12313" t="s">
        <v>1249</v>
      </c>
      <c r="F12313">
        <v>2018</v>
      </c>
      <c r="G12313">
        <f t="shared" si="1153"/>
        <v>0.28867513459481292</v>
      </c>
      <c r="H12313">
        <f t="shared" si="1154"/>
        <v>0</v>
      </c>
      <c r="I12313">
        <f t="shared" si="1155"/>
        <v>0.28867513459481292</v>
      </c>
      <c r="J12313">
        <f t="shared" si="1155"/>
        <v>0.28867513459481292</v>
      </c>
      <c r="K12313">
        <f t="shared" si="1155"/>
        <v>0.28867513459481292</v>
      </c>
      <c r="L12313">
        <f t="shared" si="1155"/>
        <v>0.28867513459481292</v>
      </c>
      <c r="M12313">
        <f t="shared" si="1155"/>
        <v>0.28867513459481292</v>
      </c>
      <c r="N12313">
        <f t="shared" si="1155"/>
        <v>0.28867513459481292</v>
      </c>
    </row>
    <row r="12314" spans="1:14">
      <c r="A12314">
        <v>2020</v>
      </c>
      <c r="B12314">
        <v>4</v>
      </c>
      <c r="C12314">
        <v>13</v>
      </c>
      <c r="D12314" t="s">
        <v>1190</v>
      </c>
      <c r="E12314" t="s">
        <v>1191</v>
      </c>
      <c r="F12314">
        <v>2018</v>
      </c>
      <c r="G12314">
        <f t="shared" si="1153"/>
        <v>0.27735009811261457</v>
      </c>
      <c r="H12314">
        <f t="shared" si="1154"/>
        <v>0</v>
      </c>
      <c r="I12314">
        <f t="shared" si="1155"/>
        <v>0.27735009811261457</v>
      </c>
      <c r="J12314">
        <f t="shared" si="1155"/>
        <v>0.27735009811261457</v>
      </c>
      <c r="K12314">
        <f t="shared" si="1155"/>
        <v>0.27735009811261457</v>
      </c>
      <c r="L12314">
        <f t="shared" si="1155"/>
        <v>0.27735009811261457</v>
      </c>
      <c r="M12314">
        <f t="shared" si="1155"/>
        <v>0.27735009811261457</v>
      </c>
      <c r="N12314">
        <f t="shared" si="1155"/>
        <v>0.27735009811261457</v>
      </c>
    </row>
    <row r="12315" spans="1:14">
      <c r="A12315">
        <v>2020</v>
      </c>
      <c r="B12315">
        <v>4</v>
      </c>
      <c r="C12315">
        <v>14</v>
      </c>
      <c r="D12315" t="s">
        <v>812</v>
      </c>
      <c r="E12315" t="s">
        <v>813</v>
      </c>
      <c r="F12315">
        <v>2014</v>
      </c>
      <c r="G12315">
        <f t="shared" si="1153"/>
        <v>0.2672612419124244</v>
      </c>
      <c r="H12315">
        <f t="shared" si="1154"/>
        <v>0</v>
      </c>
      <c r="I12315">
        <f t="shared" si="1155"/>
        <v>0.2672612419124244</v>
      </c>
      <c r="J12315">
        <f t="shared" si="1155"/>
        <v>0.2672612419124244</v>
      </c>
      <c r="K12315">
        <f t="shared" si="1155"/>
        <v>0.2672612419124244</v>
      </c>
      <c r="L12315">
        <f t="shared" si="1155"/>
        <v>0.2672612419124244</v>
      </c>
      <c r="M12315">
        <f t="shared" si="1155"/>
        <v>0.2672612419124244</v>
      </c>
      <c r="N12315">
        <f t="shared" si="1155"/>
        <v>0.2672612419124244</v>
      </c>
    </row>
    <row r="12316" spans="1:14">
      <c r="A12316">
        <v>2020</v>
      </c>
      <c r="B12316">
        <v>4</v>
      </c>
      <c r="C12316">
        <v>15</v>
      </c>
      <c r="D12316" t="s">
        <v>10</v>
      </c>
      <c r="E12316" t="s">
        <v>11</v>
      </c>
      <c r="F12316">
        <v>2008</v>
      </c>
      <c r="G12316">
        <f t="shared" si="1153"/>
        <v>0.2581988897471611</v>
      </c>
      <c r="H12316">
        <f t="shared" si="1154"/>
        <v>0</v>
      </c>
      <c r="I12316">
        <f t="shared" si="1155"/>
        <v>0.2581988897471611</v>
      </c>
      <c r="J12316">
        <f t="shared" si="1155"/>
        <v>0.2581988897471611</v>
      </c>
      <c r="K12316">
        <f t="shared" si="1155"/>
        <v>0.2581988897471611</v>
      </c>
      <c r="L12316">
        <f t="shared" si="1155"/>
        <v>0.2581988897471611</v>
      </c>
      <c r="M12316">
        <f t="shared" si="1155"/>
        <v>0.2581988897471611</v>
      </c>
      <c r="N12316">
        <f t="shared" si="1155"/>
        <v>0.2581988897471611</v>
      </c>
    </row>
    <row r="12317" spans="1:14">
      <c r="A12317">
        <v>2020</v>
      </c>
      <c r="B12317">
        <v>4</v>
      </c>
      <c r="C12317">
        <v>16</v>
      </c>
      <c r="D12317" t="s">
        <v>1042</v>
      </c>
      <c r="E12317" t="s">
        <v>1043</v>
      </c>
      <c r="F12317">
        <v>2017</v>
      </c>
      <c r="G12317">
        <f t="shared" si="1153"/>
        <v>0.25</v>
      </c>
      <c r="H12317">
        <f t="shared" si="1154"/>
        <v>0</v>
      </c>
      <c r="I12317">
        <f t="shared" si="1155"/>
        <v>0.25</v>
      </c>
      <c r="J12317">
        <f t="shared" si="1155"/>
        <v>0.25</v>
      </c>
      <c r="K12317">
        <f t="shared" si="1155"/>
        <v>0.25</v>
      </c>
      <c r="L12317">
        <f t="shared" si="1155"/>
        <v>0.25</v>
      </c>
      <c r="M12317">
        <f t="shared" si="1155"/>
        <v>0.25</v>
      </c>
      <c r="N12317">
        <f t="shared" si="1155"/>
        <v>0.25</v>
      </c>
    </row>
    <row r="12318" spans="1:14">
      <c r="A12318">
        <v>2020</v>
      </c>
      <c r="B12318">
        <v>4</v>
      </c>
      <c r="C12318">
        <v>17</v>
      </c>
      <c r="D12318" t="s">
        <v>22</v>
      </c>
      <c r="E12318" t="s">
        <v>23</v>
      </c>
      <c r="F12318">
        <v>2008</v>
      </c>
      <c r="G12318">
        <f t="shared" si="1153"/>
        <v>0.24253562503633297</v>
      </c>
      <c r="H12318">
        <f t="shared" si="1154"/>
        <v>0</v>
      </c>
      <c r="I12318">
        <f t="shared" si="1155"/>
        <v>0.24253562503633297</v>
      </c>
      <c r="J12318">
        <f t="shared" si="1155"/>
        <v>0.24253562503633297</v>
      </c>
      <c r="K12318">
        <f t="shared" si="1155"/>
        <v>0.24253562503633297</v>
      </c>
      <c r="L12318">
        <f t="shared" si="1155"/>
        <v>0.24253562503633297</v>
      </c>
      <c r="M12318">
        <f t="shared" si="1155"/>
        <v>0.24253562503633297</v>
      </c>
      <c r="N12318">
        <f t="shared" si="1155"/>
        <v>0.24253562503633297</v>
      </c>
    </row>
    <row r="12319" spans="1:14">
      <c r="A12319">
        <v>2020</v>
      </c>
      <c r="B12319">
        <v>4</v>
      </c>
      <c r="C12319">
        <v>18</v>
      </c>
      <c r="D12319" t="s">
        <v>262</v>
      </c>
      <c r="E12319" t="s">
        <v>263</v>
      </c>
      <c r="F12319">
        <v>2009</v>
      </c>
      <c r="G12319">
        <f t="shared" si="1153"/>
        <v>0.23570226039551587</v>
      </c>
      <c r="H12319">
        <f t="shared" si="1154"/>
        <v>0</v>
      </c>
      <c r="I12319">
        <f t="shared" si="1155"/>
        <v>0.23570226039551587</v>
      </c>
      <c r="J12319">
        <f t="shared" si="1155"/>
        <v>0.23570226039551587</v>
      </c>
      <c r="K12319">
        <f t="shared" si="1155"/>
        <v>0.23570226039551587</v>
      </c>
      <c r="L12319">
        <f t="shared" si="1155"/>
        <v>0.23570226039551587</v>
      </c>
      <c r="M12319">
        <f t="shared" si="1155"/>
        <v>0.23570226039551587</v>
      </c>
      <c r="N12319">
        <f t="shared" si="1155"/>
        <v>0.23570226039551587</v>
      </c>
    </row>
    <row r="12320" spans="1:14">
      <c r="A12320">
        <v>2020</v>
      </c>
      <c r="B12320">
        <v>4</v>
      </c>
      <c r="C12320">
        <v>19</v>
      </c>
      <c r="D12320" t="s">
        <v>940</v>
      </c>
      <c r="E12320" t="s">
        <v>941</v>
      </c>
      <c r="F12320">
        <v>2016</v>
      </c>
      <c r="G12320">
        <f t="shared" si="1153"/>
        <v>0.22941573387056174</v>
      </c>
      <c r="H12320">
        <f t="shared" si="1154"/>
        <v>0</v>
      </c>
      <c r="I12320">
        <f t="shared" si="1155"/>
        <v>0.22941573387056174</v>
      </c>
      <c r="J12320">
        <f t="shared" si="1155"/>
        <v>0.22941573387056174</v>
      </c>
      <c r="K12320">
        <f t="shared" si="1155"/>
        <v>0.22941573387056174</v>
      </c>
      <c r="L12320">
        <f t="shared" si="1155"/>
        <v>0.22941573387056174</v>
      </c>
      <c r="M12320">
        <f t="shared" si="1155"/>
        <v>0.22941573387056174</v>
      </c>
      <c r="N12320">
        <f t="shared" si="1155"/>
        <v>0.22941573387056174</v>
      </c>
    </row>
    <row r="12321" spans="1:14">
      <c r="A12321">
        <v>2020</v>
      </c>
      <c r="B12321">
        <v>4</v>
      </c>
      <c r="C12321">
        <v>20</v>
      </c>
      <c r="D12321" t="s">
        <v>1166</v>
      </c>
      <c r="E12321" t="s">
        <v>1167</v>
      </c>
      <c r="F12321">
        <v>2018</v>
      </c>
      <c r="G12321">
        <f t="shared" si="1153"/>
        <v>0.22360679774997896</v>
      </c>
      <c r="H12321">
        <f t="shared" si="1154"/>
        <v>0</v>
      </c>
      <c r="I12321">
        <f t="shared" si="1155"/>
        <v>0.22360679774997896</v>
      </c>
      <c r="J12321">
        <f t="shared" si="1155"/>
        <v>0.22360679774997896</v>
      </c>
      <c r="K12321">
        <f t="shared" si="1155"/>
        <v>0.22360679774997896</v>
      </c>
      <c r="L12321">
        <f t="shared" si="1155"/>
        <v>0.22360679774997896</v>
      </c>
      <c r="M12321">
        <f t="shared" si="1155"/>
        <v>0.22360679774997896</v>
      </c>
      <c r="N12321">
        <f t="shared" si="1155"/>
        <v>0.22360679774997896</v>
      </c>
    </row>
    <row r="12322" spans="1:14">
      <c r="A12322">
        <v>2020</v>
      </c>
      <c r="B12322">
        <v>4</v>
      </c>
      <c r="C12322">
        <v>21</v>
      </c>
      <c r="D12322" t="s">
        <v>234</v>
      </c>
      <c r="E12322" t="s">
        <v>235</v>
      </c>
      <c r="F12322">
        <v>1980</v>
      </c>
      <c r="G12322">
        <f t="shared" si="1153"/>
        <v>0.21821789023599239</v>
      </c>
      <c r="H12322">
        <f t="shared" si="1154"/>
        <v>0</v>
      </c>
      <c r="I12322">
        <f t="shared" ref="I12322:N12337" si="1156">$G12322*(I$1^$H12322)</f>
        <v>0.21821789023599239</v>
      </c>
      <c r="J12322">
        <f t="shared" si="1156"/>
        <v>0.21821789023599239</v>
      </c>
      <c r="K12322">
        <f t="shared" si="1156"/>
        <v>0.21821789023599239</v>
      </c>
      <c r="L12322">
        <f t="shared" si="1156"/>
        <v>0.21821789023599239</v>
      </c>
      <c r="M12322">
        <f t="shared" si="1156"/>
        <v>0.21821789023599239</v>
      </c>
      <c r="N12322">
        <f t="shared" si="1156"/>
        <v>0.21821789023599239</v>
      </c>
    </row>
    <row r="12323" spans="1:14">
      <c r="A12323">
        <v>2020</v>
      </c>
      <c r="B12323">
        <v>4</v>
      </c>
      <c r="C12323">
        <v>22</v>
      </c>
      <c r="D12323" t="s">
        <v>718</v>
      </c>
      <c r="E12323" t="s">
        <v>719</v>
      </c>
      <c r="F12323">
        <v>2013</v>
      </c>
      <c r="G12323">
        <f t="shared" si="1153"/>
        <v>0.21320071635561041</v>
      </c>
      <c r="H12323">
        <f t="shared" si="1154"/>
        <v>0</v>
      </c>
      <c r="I12323">
        <f t="shared" si="1156"/>
        <v>0.21320071635561041</v>
      </c>
      <c r="J12323">
        <f t="shared" si="1156"/>
        <v>0.21320071635561041</v>
      </c>
      <c r="K12323">
        <f t="shared" si="1156"/>
        <v>0.21320071635561041</v>
      </c>
      <c r="L12323">
        <f t="shared" si="1156"/>
        <v>0.21320071635561041</v>
      </c>
      <c r="M12323">
        <f t="shared" si="1156"/>
        <v>0.21320071635561041</v>
      </c>
      <c r="N12323">
        <f t="shared" si="1156"/>
        <v>0.21320071635561041</v>
      </c>
    </row>
    <row r="12324" spans="1:14">
      <c r="A12324">
        <v>2020</v>
      </c>
      <c r="B12324">
        <v>4</v>
      </c>
      <c r="C12324">
        <v>23</v>
      </c>
      <c r="D12324" t="s">
        <v>6</v>
      </c>
      <c r="E12324" t="s">
        <v>7</v>
      </c>
      <c r="F12324">
        <v>2008</v>
      </c>
      <c r="G12324">
        <f t="shared" si="1153"/>
        <v>0.20851441405707477</v>
      </c>
      <c r="H12324">
        <f t="shared" si="1154"/>
        <v>0</v>
      </c>
      <c r="I12324">
        <f t="shared" si="1156"/>
        <v>0.20851441405707477</v>
      </c>
      <c r="J12324">
        <f t="shared" si="1156"/>
        <v>0.20851441405707477</v>
      </c>
      <c r="K12324">
        <f t="shared" si="1156"/>
        <v>0.20851441405707477</v>
      </c>
      <c r="L12324">
        <f t="shared" si="1156"/>
        <v>0.20851441405707477</v>
      </c>
      <c r="M12324">
        <f t="shared" si="1156"/>
        <v>0.20851441405707477</v>
      </c>
      <c r="N12324">
        <f t="shared" si="1156"/>
        <v>0.20851441405707477</v>
      </c>
    </row>
    <row r="12325" spans="1:14">
      <c r="A12325">
        <v>2020</v>
      </c>
      <c r="B12325">
        <v>4</v>
      </c>
      <c r="C12325">
        <v>24</v>
      </c>
      <c r="D12325" t="s">
        <v>1326</v>
      </c>
      <c r="E12325" t="s">
        <v>1327</v>
      </c>
      <c r="F12325">
        <v>2019</v>
      </c>
      <c r="G12325">
        <f t="shared" si="1153"/>
        <v>0.20412414523193154</v>
      </c>
      <c r="H12325">
        <f t="shared" si="1154"/>
        <v>0</v>
      </c>
      <c r="I12325">
        <f t="shared" si="1156"/>
        <v>0.20412414523193154</v>
      </c>
      <c r="J12325">
        <f t="shared" si="1156"/>
        <v>0.20412414523193154</v>
      </c>
      <c r="K12325">
        <f t="shared" si="1156"/>
        <v>0.20412414523193154</v>
      </c>
      <c r="L12325">
        <f t="shared" si="1156"/>
        <v>0.20412414523193154</v>
      </c>
      <c r="M12325">
        <f t="shared" si="1156"/>
        <v>0.20412414523193154</v>
      </c>
      <c r="N12325">
        <f t="shared" si="1156"/>
        <v>0.20412414523193154</v>
      </c>
    </row>
    <row r="12326" spans="1:14">
      <c r="A12326">
        <v>2020</v>
      </c>
      <c r="B12326">
        <v>4</v>
      </c>
      <c r="C12326">
        <v>25</v>
      </c>
      <c r="D12326" t="s">
        <v>484</v>
      </c>
      <c r="E12326" t="s">
        <v>485</v>
      </c>
      <c r="F12326">
        <v>2011</v>
      </c>
      <c r="G12326">
        <f t="shared" si="1153"/>
        <v>0.2</v>
      </c>
      <c r="H12326">
        <f t="shared" si="1154"/>
        <v>0</v>
      </c>
      <c r="I12326">
        <f t="shared" si="1156"/>
        <v>0.2</v>
      </c>
      <c r="J12326">
        <f t="shared" si="1156"/>
        <v>0.2</v>
      </c>
      <c r="K12326">
        <f t="shared" si="1156"/>
        <v>0.2</v>
      </c>
      <c r="L12326">
        <f t="shared" si="1156"/>
        <v>0.2</v>
      </c>
      <c r="M12326">
        <f t="shared" si="1156"/>
        <v>0.2</v>
      </c>
      <c r="N12326">
        <f t="shared" si="1156"/>
        <v>0.2</v>
      </c>
    </row>
    <row r="12327" spans="1:14">
      <c r="A12327">
        <v>2020</v>
      </c>
      <c r="B12327">
        <v>4</v>
      </c>
      <c r="C12327">
        <v>26</v>
      </c>
      <c r="D12327" t="s">
        <v>150</v>
      </c>
      <c r="E12327" t="s">
        <v>151</v>
      </c>
      <c r="F12327">
        <v>1994</v>
      </c>
      <c r="G12327">
        <f t="shared" si="1153"/>
        <v>0.19611613513818404</v>
      </c>
      <c r="H12327">
        <f t="shared" si="1154"/>
        <v>0</v>
      </c>
      <c r="I12327">
        <f t="shared" si="1156"/>
        <v>0.19611613513818404</v>
      </c>
      <c r="J12327">
        <f t="shared" si="1156"/>
        <v>0.19611613513818404</v>
      </c>
      <c r="K12327">
        <f t="shared" si="1156"/>
        <v>0.19611613513818404</v>
      </c>
      <c r="L12327">
        <f t="shared" si="1156"/>
        <v>0.19611613513818404</v>
      </c>
      <c r="M12327">
        <f t="shared" si="1156"/>
        <v>0.19611613513818404</v>
      </c>
      <c r="N12327">
        <f t="shared" si="1156"/>
        <v>0.19611613513818404</v>
      </c>
    </row>
    <row r="12328" spans="1:14">
      <c r="A12328">
        <v>2020</v>
      </c>
      <c r="B12328">
        <v>4</v>
      </c>
      <c r="C12328">
        <v>27</v>
      </c>
      <c r="D12328" t="s">
        <v>1340</v>
      </c>
      <c r="E12328" t="s">
        <v>1341</v>
      </c>
      <c r="F12328">
        <v>2019</v>
      </c>
      <c r="G12328">
        <f t="shared" si="1153"/>
        <v>0.19245008972987526</v>
      </c>
      <c r="H12328">
        <f t="shared" si="1154"/>
        <v>0</v>
      </c>
      <c r="I12328">
        <f t="shared" si="1156"/>
        <v>0.19245008972987526</v>
      </c>
      <c r="J12328">
        <f t="shared" si="1156"/>
        <v>0.19245008972987526</v>
      </c>
      <c r="K12328">
        <f t="shared" si="1156"/>
        <v>0.19245008972987526</v>
      </c>
      <c r="L12328">
        <f t="shared" si="1156"/>
        <v>0.19245008972987526</v>
      </c>
      <c r="M12328">
        <f t="shared" si="1156"/>
        <v>0.19245008972987526</v>
      </c>
      <c r="N12328">
        <f t="shared" si="1156"/>
        <v>0.19245008972987526</v>
      </c>
    </row>
    <row r="12329" spans="1:14">
      <c r="A12329">
        <v>2020</v>
      </c>
      <c r="B12329">
        <v>4</v>
      </c>
      <c r="C12329">
        <v>28</v>
      </c>
      <c r="D12329" t="s">
        <v>994</v>
      </c>
      <c r="E12329" t="s">
        <v>995</v>
      </c>
      <c r="F12329">
        <v>2016</v>
      </c>
      <c r="G12329">
        <f t="shared" si="1153"/>
        <v>0.1889822365046136</v>
      </c>
      <c r="H12329">
        <f t="shared" si="1154"/>
        <v>0</v>
      </c>
      <c r="I12329">
        <f t="shared" si="1156"/>
        <v>0.1889822365046136</v>
      </c>
      <c r="J12329">
        <f t="shared" si="1156"/>
        <v>0.1889822365046136</v>
      </c>
      <c r="K12329">
        <f t="shared" si="1156"/>
        <v>0.1889822365046136</v>
      </c>
      <c r="L12329">
        <f t="shared" si="1156"/>
        <v>0.1889822365046136</v>
      </c>
      <c r="M12329">
        <f t="shared" si="1156"/>
        <v>0.1889822365046136</v>
      </c>
      <c r="N12329">
        <f t="shared" si="1156"/>
        <v>0.1889822365046136</v>
      </c>
    </row>
    <row r="12330" spans="1:14">
      <c r="A12330">
        <v>2020</v>
      </c>
      <c r="B12330">
        <v>4</v>
      </c>
      <c r="C12330">
        <v>29</v>
      </c>
      <c r="D12330" t="s">
        <v>920</v>
      </c>
      <c r="E12330" t="s">
        <v>921</v>
      </c>
      <c r="F12330">
        <v>2015</v>
      </c>
      <c r="G12330">
        <f t="shared" si="1153"/>
        <v>0.18569533817705186</v>
      </c>
      <c r="H12330">
        <f t="shared" si="1154"/>
        <v>0</v>
      </c>
      <c r="I12330">
        <f t="shared" si="1156"/>
        <v>0.18569533817705186</v>
      </c>
      <c r="J12330">
        <f t="shared" si="1156"/>
        <v>0.18569533817705186</v>
      </c>
      <c r="K12330">
        <f t="shared" si="1156"/>
        <v>0.18569533817705186</v>
      </c>
      <c r="L12330">
        <f t="shared" si="1156"/>
        <v>0.18569533817705186</v>
      </c>
      <c r="M12330">
        <f t="shared" si="1156"/>
        <v>0.18569533817705186</v>
      </c>
      <c r="N12330">
        <f t="shared" si="1156"/>
        <v>0.18569533817705186</v>
      </c>
    </row>
    <row r="12331" spans="1:14">
      <c r="A12331">
        <v>2020</v>
      </c>
      <c r="B12331">
        <v>4</v>
      </c>
      <c r="C12331">
        <v>30</v>
      </c>
      <c r="D12331" t="s">
        <v>848</v>
      </c>
      <c r="E12331" t="s">
        <v>849</v>
      </c>
      <c r="F12331">
        <v>2015</v>
      </c>
      <c r="G12331">
        <f t="shared" si="1153"/>
        <v>0.18257418583505536</v>
      </c>
      <c r="H12331">
        <f t="shared" si="1154"/>
        <v>0</v>
      </c>
      <c r="I12331">
        <f t="shared" si="1156"/>
        <v>0.18257418583505536</v>
      </c>
      <c r="J12331">
        <f t="shared" si="1156"/>
        <v>0.18257418583505536</v>
      </c>
      <c r="K12331">
        <f t="shared" si="1156"/>
        <v>0.18257418583505536</v>
      </c>
      <c r="L12331">
        <f t="shared" si="1156"/>
        <v>0.18257418583505536</v>
      </c>
      <c r="M12331">
        <f t="shared" si="1156"/>
        <v>0.18257418583505536</v>
      </c>
      <c r="N12331">
        <f t="shared" si="1156"/>
        <v>0.18257418583505536</v>
      </c>
    </row>
    <row r="12332" spans="1:14">
      <c r="A12332">
        <v>2020</v>
      </c>
      <c r="B12332">
        <v>4</v>
      </c>
      <c r="C12332">
        <v>31</v>
      </c>
      <c r="D12332" t="s">
        <v>1096</v>
      </c>
      <c r="E12332" t="s">
        <v>1097</v>
      </c>
      <c r="F12332">
        <v>2017</v>
      </c>
      <c r="G12332">
        <f t="shared" si="1153"/>
        <v>0.17960530202677491</v>
      </c>
      <c r="H12332">
        <f t="shared" si="1154"/>
        <v>0</v>
      </c>
      <c r="I12332">
        <f t="shared" si="1156"/>
        <v>0.17960530202677491</v>
      </c>
      <c r="J12332">
        <f t="shared" si="1156"/>
        <v>0.17960530202677491</v>
      </c>
      <c r="K12332">
        <f t="shared" si="1156"/>
        <v>0.17960530202677491</v>
      </c>
      <c r="L12332">
        <f t="shared" si="1156"/>
        <v>0.17960530202677491</v>
      </c>
      <c r="M12332">
        <f t="shared" si="1156"/>
        <v>0.17960530202677491</v>
      </c>
      <c r="N12332">
        <f t="shared" si="1156"/>
        <v>0.17960530202677491</v>
      </c>
    </row>
    <row r="12333" spans="1:14">
      <c r="A12333">
        <v>2020</v>
      </c>
      <c r="B12333">
        <v>4</v>
      </c>
      <c r="C12333">
        <v>32</v>
      </c>
      <c r="D12333" t="s">
        <v>550</v>
      </c>
      <c r="E12333" t="s">
        <v>551</v>
      </c>
      <c r="F12333">
        <v>2012</v>
      </c>
      <c r="G12333">
        <f t="shared" si="1153"/>
        <v>0.17677669529663687</v>
      </c>
      <c r="H12333">
        <f t="shared" si="1154"/>
        <v>0</v>
      </c>
      <c r="I12333">
        <f t="shared" si="1156"/>
        <v>0.17677669529663687</v>
      </c>
      <c r="J12333">
        <f t="shared" si="1156"/>
        <v>0.17677669529663687</v>
      </c>
      <c r="K12333">
        <f t="shared" si="1156"/>
        <v>0.17677669529663687</v>
      </c>
      <c r="L12333">
        <f t="shared" si="1156"/>
        <v>0.17677669529663687</v>
      </c>
      <c r="M12333">
        <f t="shared" si="1156"/>
        <v>0.17677669529663687</v>
      </c>
      <c r="N12333">
        <f t="shared" si="1156"/>
        <v>0.17677669529663687</v>
      </c>
    </row>
    <row r="12334" spans="1:14">
      <c r="A12334">
        <v>2020</v>
      </c>
      <c r="B12334">
        <v>4</v>
      </c>
      <c r="C12334">
        <v>33</v>
      </c>
      <c r="D12334" t="s">
        <v>62</v>
      </c>
      <c r="E12334" t="s">
        <v>63</v>
      </c>
      <c r="F12334">
        <v>1999</v>
      </c>
      <c r="G12334">
        <f t="shared" si="1153"/>
        <v>0.17407765595569785</v>
      </c>
      <c r="H12334">
        <f t="shared" si="1154"/>
        <v>0</v>
      </c>
      <c r="I12334">
        <f t="shared" si="1156"/>
        <v>0.17407765595569785</v>
      </c>
      <c r="J12334">
        <f t="shared" si="1156"/>
        <v>0.17407765595569785</v>
      </c>
      <c r="K12334">
        <f t="shared" si="1156"/>
        <v>0.17407765595569785</v>
      </c>
      <c r="L12334">
        <f t="shared" si="1156"/>
        <v>0.17407765595569785</v>
      </c>
      <c r="M12334">
        <f t="shared" si="1156"/>
        <v>0.17407765595569785</v>
      </c>
      <c r="N12334">
        <f t="shared" si="1156"/>
        <v>0.17407765595569785</v>
      </c>
    </row>
    <row r="12335" spans="1:14">
      <c r="A12335">
        <v>2020</v>
      </c>
      <c r="B12335">
        <v>4</v>
      </c>
      <c r="C12335">
        <v>34</v>
      </c>
      <c r="D12335" t="s">
        <v>1348</v>
      </c>
      <c r="E12335" t="s">
        <v>1349</v>
      </c>
      <c r="F12335">
        <v>2019</v>
      </c>
      <c r="G12335">
        <f t="shared" si="1153"/>
        <v>0.17149858514250882</v>
      </c>
      <c r="H12335">
        <f t="shared" si="1154"/>
        <v>0</v>
      </c>
      <c r="I12335">
        <f t="shared" si="1156"/>
        <v>0.17149858514250882</v>
      </c>
      <c r="J12335">
        <f t="shared" si="1156"/>
        <v>0.17149858514250882</v>
      </c>
      <c r="K12335">
        <f t="shared" si="1156"/>
        <v>0.17149858514250882</v>
      </c>
      <c r="L12335">
        <f t="shared" si="1156"/>
        <v>0.17149858514250882</v>
      </c>
      <c r="M12335">
        <f t="shared" si="1156"/>
        <v>0.17149858514250882</v>
      </c>
      <c r="N12335">
        <f t="shared" si="1156"/>
        <v>0.17149858514250882</v>
      </c>
    </row>
    <row r="12336" spans="1:14">
      <c r="A12336">
        <v>2020</v>
      </c>
      <c r="B12336">
        <v>4</v>
      </c>
      <c r="C12336">
        <v>35</v>
      </c>
      <c r="D12336" t="s">
        <v>14</v>
      </c>
      <c r="E12336" t="s">
        <v>15</v>
      </c>
      <c r="F12336">
        <v>2007</v>
      </c>
      <c r="G12336">
        <f t="shared" si="1153"/>
        <v>0.1690308509457033</v>
      </c>
      <c r="H12336">
        <f t="shared" si="1154"/>
        <v>0</v>
      </c>
      <c r="I12336">
        <f t="shared" si="1156"/>
        <v>0.1690308509457033</v>
      </c>
      <c r="J12336">
        <f t="shared" si="1156"/>
        <v>0.1690308509457033</v>
      </c>
      <c r="K12336">
        <f t="shared" si="1156"/>
        <v>0.1690308509457033</v>
      </c>
      <c r="L12336">
        <f t="shared" si="1156"/>
        <v>0.1690308509457033</v>
      </c>
      <c r="M12336">
        <f t="shared" si="1156"/>
        <v>0.1690308509457033</v>
      </c>
      <c r="N12336">
        <f t="shared" si="1156"/>
        <v>0.1690308509457033</v>
      </c>
    </row>
    <row r="12337" spans="1:14">
      <c r="A12337">
        <v>2020</v>
      </c>
      <c r="B12337">
        <v>4</v>
      </c>
      <c r="C12337">
        <v>36</v>
      </c>
      <c r="D12337" t="s">
        <v>28</v>
      </c>
      <c r="E12337" t="s">
        <v>29</v>
      </c>
      <c r="F12337">
        <v>2004</v>
      </c>
      <c r="G12337">
        <f t="shared" si="1153"/>
        <v>0.16666666666666666</v>
      </c>
      <c r="H12337">
        <f t="shared" si="1154"/>
        <v>0</v>
      </c>
      <c r="I12337">
        <f t="shared" si="1156"/>
        <v>0.16666666666666666</v>
      </c>
      <c r="J12337">
        <f t="shared" si="1156"/>
        <v>0.16666666666666666</v>
      </c>
      <c r="K12337">
        <f t="shared" si="1156"/>
        <v>0.16666666666666666</v>
      </c>
      <c r="L12337">
        <f t="shared" si="1156"/>
        <v>0.16666666666666666</v>
      </c>
      <c r="M12337">
        <f t="shared" si="1156"/>
        <v>0.16666666666666666</v>
      </c>
      <c r="N12337">
        <f t="shared" si="1156"/>
        <v>0.16666666666666666</v>
      </c>
    </row>
    <row r="12338" spans="1:14">
      <c r="A12338">
        <v>2020</v>
      </c>
      <c r="B12338">
        <v>4</v>
      </c>
      <c r="C12338">
        <v>37</v>
      </c>
      <c r="D12338" t="s">
        <v>18</v>
      </c>
      <c r="E12338" t="s">
        <v>19</v>
      </c>
      <c r="F12338">
        <v>1995</v>
      </c>
      <c r="G12338">
        <f t="shared" si="1153"/>
        <v>0.16439898730535729</v>
      </c>
      <c r="H12338">
        <f t="shared" si="1154"/>
        <v>0</v>
      </c>
      <c r="I12338">
        <f t="shared" ref="I12338:N12353" si="1157">$G12338*(I$1^$H12338)</f>
        <v>0.16439898730535729</v>
      </c>
      <c r="J12338">
        <f t="shared" si="1157"/>
        <v>0.16439898730535729</v>
      </c>
      <c r="K12338">
        <f t="shared" si="1157"/>
        <v>0.16439898730535729</v>
      </c>
      <c r="L12338">
        <f t="shared" si="1157"/>
        <v>0.16439898730535729</v>
      </c>
      <c r="M12338">
        <f t="shared" si="1157"/>
        <v>0.16439898730535729</v>
      </c>
      <c r="N12338">
        <f t="shared" si="1157"/>
        <v>0.16439898730535729</v>
      </c>
    </row>
    <row r="12339" spans="1:14">
      <c r="A12339">
        <v>2020</v>
      </c>
      <c r="B12339">
        <v>4</v>
      </c>
      <c r="C12339">
        <v>38</v>
      </c>
      <c r="D12339" t="s">
        <v>50</v>
      </c>
      <c r="E12339" t="s">
        <v>51</v>
      </c>
      <c r="F12339">
        <v>2005</v>
      </c>
      <c r="G12339">
        <f t="shared" si="1153"/>
        <v>0.16222142113076254</v>
      </c>
      <c r="H12339">
        <f t="shared" si="1154"/>
        <v>0</v>
      </c>
      <c r="I12339">
        <f t="shared" si="1157"/>
        <v>0.16222142113076254</v>
      </c>
      <c r="J12339">
        <f t="shared" si="1157"/>
        <v>0.16222142113076254</v>
      </c>
      <c r="K12339">
        <f t="shared" si="1157"/>
        <v>0.16222142113076254</v>
      </c>
      <c r="L12339">
        <f t="shared" si="1157"/>
        <v>0.16222142113076254</v>
      </c>
      <c r="M12339">
        <f t="shared" si="1157"/>
        <v>0.16222142113076254</v>
      </c>
      <c r="N12339">
        <f t="shared" si="1157"/>
        <v>0.16222142113076254</v>
      </c>
    </row>
    <row r="12340" spans="1:14">
      <c r="A12340">
        <v>2020</v>
      </c>
      <c r="B12340">
        <v>4</v>
      </c>
      <c r="C12340">
        <v>39</v>
      </c>
      <c r="D12340" t="s">
        <v>982</v>
      </c>
      <c r="E12340" t="s">
        <v>983</v>
      </c>
      <c r="F12340">
        <v>2016</v>
      </c>
      <c r="G12340">
        <f t="shared" si="1153"/>
        <v>0.16012815380508713</v>
      </c>
      <c r="H12340">
        <f t="shared" si="1154"/>
        <v>0</v>
      </c>
      <c r="I12340">
        <f t="shared" si="1157"/>
        <v>0.16012815380508713</v>
      </c>
      <c r="J12340">
        <f t="shared" si="1157"/>
        <v>0.16012815380508713</v>
      </c>
      <c r="K12340">
        <f t="shared" si="1157"/>
        <v>0.16012815380508713</v>
      </c>
      <c r="L12340">
        <f t="shared" si="1157"/>
        <v>0.16012815380508713</v>
      </c>
      <c r="M12340">
        <f t="shared" si="1157"/>
        <v>0.16012815380508713</v>
      </c>
      <c r="N12340">
        <f t="shared" si="1157"/>
        <v>0.16012815380508713</v>
      </c>
    </row>
    <row r="12341" spans="1:14">
      <c r="A12341">
        <v>2020</v>
      </c>
      <c r="B12341">
        <v>4</v>
      </c>
      <c r="C12341">
        <v>40</v>
      </c>
      <c r="D12341" t="s">
        <v>554</v>
      </c>
      <c r="E12341" t="s">
        <v>555</v>
      </c>
      <c r="F12341">
        <v>2012</v>
      </c>
      <c r="G12341">
        <f t="shared" si="1153"/>
        <v>0.15811388300841897</v>
      </c>
      <c r="H12341">
        <f t="shared" si="1154"/>
        <v>0</v>
      </c>
      <c r="I12341">
        <f t="shared" si="1157"/>
        <v>0.15811388300841897</v>
      </c>
      <c r="J12341">
        <f t="shared" si="1157"/>
        <v>0.15811388300841897</v>
      </c>
      <c r="K12341">
        <f t="shared" si="1157"/>
        <v>0.15811388300841897</v>
      </c>
      <c r="L12341">
        <f t="shared" si="1157"/>
        <v>0.15811388300841897</v>
      </c>
      <c r="M12341">
        <f t="shared" si="1157"/>
        <v>0.15811388300841897</v>
      </c>
      <c r="N12341">
        <f t="shared" si="1157"/>
        <v>0.15811388300841897</v>
      </c>
    </row>
    <row r="12342" spans="1:14">
      <c r="A12342">
        <v>2020</v>
      </c>
      <c r="B12342">
        <v>4</v>
      </c>
      <c r="C12342">
        <v>41</v>
      </c>
      <c r="D12342" t="s">
        <v>1102</v>
      </c>
      <c r="E12342" t="s">
        <v>1103</v>
      </c>
      <c r="F12342">
        <v>2017</v>
      </c>
      <c r="G12342">
        <f t="shared" si="1153"/>
        <v>0.15617376188860607</v>
      </c>
      <c r="H12342">
        <f t="shared" si="1154"/>
        <v>0</v>
      </c>
      <c r="I12342">
        <f t="shared" si="1157"/>
        <v>0.15617376188860607</v>
      </c>
      <c r="J12342">
        <f t="shared" si="1157"/>
        <v>0.15617376188860607</v>
      </c>
      <c r="K12342">
        <f t="shared" si="1157"/>
        <v>0.15617376188860607</v>
      </c>
      <c r="L12342">
        <f t="shared" si="1157"/>
        <v>0.15617376188860607</v>
      </c>
      <c r="M12342">
        <f t="shared" si="1157"/>
        <v>0.15617376188860607</v>
      </c>
      <c r="N12342">
        <f t="shared" si="1157"/>
        <v>0.15617376188860607</v>
      </c>
    </row>
    <row r="12343" spans="1:14">
      <c r="A12343">
        <v>2020</v>
      </c>
      <c r="B12343">
        <v>4</v>
      </c>
      <c r="C12343">
        <v>42</v>
      </c>
      <c r="D12343" t="s">
        <v>1220</v>
      </c>
      <c r="E12343" t="s">
        <v>1221</v>
      </c>
      <c r="F12343">
        <v>2018</v>
      </c>
      <c r="G12343">
        <f t="shared" si="1153"/>
        <v>0.15430334996209191</v>
      </c>
      <c r="H12343">
        <f t="shared" si="1154"/>
        <v>0</v>
      </c>
      <c r="I12343">
        <f t="shared" si="1157"/>
        <v>0.15430334996209191</v>
      </c>
      <c r="J12343">
        <f t="shared" si="1157"/>
        <v>0.15430334996209191</v>
      </c>
      <c r="K12343">
        <f t="shared" si="1157"/>
        <v>0.15430334996209191</v>
      </c>
      <c r="L12343">
        <f t="shared" si="1157"/>
        <v>0.15430334996209191</v>
      </c>
      <c r="M12343">
        <f t="shared" si="1157"/>
        <v>0.15430334996209191</v>
      </c>
      <c r="N12343">
        <f t="shared" si="1157"/>
        <v>0.15430334996209191</v>
      </c>
    </row>
    <row r="12344" spans="1:14">
      <c r="A12344">
        <v>2020</v>
      </c>
      <c r="B12344">
        <v>4</v>
      </c>
      <c r="C12344">
        <v>43</v>
      </c>
      <c r="D12344" t="s">
        <v>998</v>
      </c>
      <c r="E12344" t="s">
        <v>999</v>
      </c>
      <c r="F12344">
        <v>2016</v>
      </c>
      <c r="G12344">
        <f t="shared" si="1153"/>
        <v>0.15249857033260467</v>
      </c>
      <c r="H12344">
        <f t="shared" si="1154"/>
        <v>0</v>
      </c>
      <c r="I12344">
        <f t="shared" si="1157"/>
        <v>0.15249857033260467</v>
      </c>
      <c r="J12344">
        <f t="shared" si="1157"/>
        <v>0.15249857033260467</v>
      </c>
      <c r="K12344">
        <f t="shared" si="1157"/>
        <v>0.15249857033260467</v>
      </c>
      <c r="L12344">
        <f t="shared" si="1157"/>
        <v>0.15249857033260467</v>
      </c>
      <c r="M12344">
        <f t="shared" si="1157"/>
        <v>0.15249857033260467</v>
      </c>
      <c r="N12344">
        <f t="shared" si="1157"/>
        <v>0.15249857033260467</v>
      </c>
    </row>
    <row r="12345" spans="1:14">
      <c r="A12345">
        <v>2020</v>
      </c>
      <c r="B12345">
        <v>4</v>
      </c>
      <c r="C12345">
        <v>44</v>
      </c>
      <c r="D12345" t="s">
        <v>560</v>
      </c>
      <c r="E12345" t="s">
        <v>561</v>
      </c>
      <c r="F12345">
        <v>2012</v>
      </c>
      <c r="G12345">
        <f t="shared" si="1153"/>
        <v>0.15075567228888181</v>
      </c>
      <c r="H12345">
        <f t="shared" si="1154"/>
        <v>0</v>
      </c>
      <c r="I12345">
        <f t="shared" si="1157"/>
        <v>0.15075567228888181</v>
      </c>
      <c r="J12345">
        <f t="shared" si="1157"/>
        <v>0.15075567228888181</v>
      </c>
      <c r="K12345">
        <f t="shared" si="1157"/>
        <v>0.15075567228888181</v>
      </c>
      <c r="L12345">
        <f t="shared" si="1157"/>
        <v>0.15075567228888181</v>
      </c>
      <c r="M12345">
        <f t="shared" si="1157"/>
        <v>0.15075567228888181</v>
      </c>
      <c r="N12345">
        <f t="shared" si="1157"/>
        <v>0.15075567228888181</v>
      </c>
    </row>
    <row r="12346" spans="1:14">
      <c r="A12346">
        <v>2020</v>
      </c>
      <c r="B12346">
        <v>4</v>
      </c>
      <c r="C12346">
        <v>45</v>
      </c>
      <c r="D12346" t="s">
        <v>1020</v>
      </c>
      <c r="E12346" t="s">
        <v>1021</v>
      </c>
      <c r="F12346">
        <v>2016</v>
      </c>
      <c r="G12346">
        <f t="shared" si="1153"/>
        <v>0.14907119849998599</v>
      </c>
      <c r="H12346">
        <f t="shared" si="1154"/>
        <v>0</v>
      </c>
      <c r="I12346">
        <f t="shared" si="1157"/>
        <v>0.14907119849998599</v>
      </c>
      <c r="J12346">
        <f t="shared" si="1157"/>
        <v>0.14907119849998599</v>
      </c>
      <c r="K12346">
        <f t="shared" si="1157"/>
        <v>0.14907119849998599</v>
      </c>
      <c r="L12346">
        <f t="shared" si="1157"/>
        <v>0.14907119849998599</v>
      </c>
      <c r="M12346">
        <f t="shared" si="1157"/>
        <v>0.14907119849998599</v>
      </c>
      <c r="N12346">
        <f t="shared" si="1157"/>
        <v>0.14907119849998599</v>
      </c>
    </row>
    <row r="12347" spans="1:14">
      <c r="A12347">
        <v>2020</v>
      </c>
      <c r="B12347">
        <v>4</v>
      </c>
      <c r="C12347">
        <v>46</v>
      </c>
      <c r="D12347" t="s">
        <v>1250</v>
      </c>
      <c r="E12347" t="s">
        <v>1251</v>
      </c>
      <c r="F12347">
        <v>2018</v>
      </c>
      <c r="G12347">
        <f t="shared" si="1153"/>
        <v>0.14744195615489714</v>
      </c>
      <c r="H12347">
        <f t="shared" si="1154"/>
        <v>0</v>
      </c>
      <c r="I12347">
        <f t="shared" si="1157"/>
        <v>0.14744195615489714</v>
      </c>
      <c r="J12347">
        <f t="shared" si="1157"/>
        <v>0.14744195615489714</v>
      </c>
      <c r="K12347">
        <f t="shared" si="1157"/>
        <v>0.14744195615489714</v>
      </c>
      <c r="L12347">
        <f t="shared" si="1157"/>
        <v>0.14744195615489714</v>
      </c>
      <c r="M12347">
        <f t="shared" si="1157"/>
        <v>0.14744195615489714</v>
      </c>
      <c r="N12347">
        <f t="shared" si="1157"/>
        <v>0.14744195615489714</v>
      </c>
    </row>
    <row r="12348" spans="1:14">
      <c r="A12348">
        <v>2020</v>
      </c>
      <c r="B12348">
        <v>4</v>
      </c>
      <c r="C12348">
        <v>47</v>
      </c>
      <c r="D12348" t="s">
        <v>1188</v>
      </c>
      <c r="E12348" t="s">
        <v>1189</v>
      </c>
      <c r="F12348">
        <v>2018</v>
      </c>
      <c r="G12348">
        <f t="shared" si="1153"/>
        <v>0.14586499149789456</v>
      </c>
      <c r="H12348">
        <f t="shared" si="1154"/>
        <v>0</v>
      </c>
      <c r="I12348">
        <f t="shared" si="1157"/>
        <v>0.14586499149789456</v>
      </c>
      <c r="J12348">
        <f t="shared" si="1157"/>
        <v>0.14586499149789456</v>
      </c>
      <c r="K12348">
        <f t="shared" si="1157"/>
        <v>0.14586499149789456</v>
      </c>
      <c r="L12348">
        <f t="shared" si="1157"/>
        <v>0.14586499149789456</v>
      </c>
      <c r="M12348">
        <f t="shared" si="1157"/>
        <v>0.14586499149789456</v>
      </c>
      <c r="N12348">
        <f t="shared" si="1157"/>
        <v>0.14586499149789456</v>
      </c>
    </row>
    <row r="12349" spans="1:14">
      <c r="A12349">
        <v>2020</v>
      </c>
      <c r="B12349">
        <v>4</v>
      </c>
      <c r="C12349">
        <v>48</v>
      </c>
      <c r="D12349" t="s">
        <v>24</v>
      </c>
      <c r="E12349" t="s">
        <v>25</v>
      </c>
      <c r="F12349">
        <v>2002</v>
      </c>
      <c r="G12349">
        <f t="shared" si="1153"/>
        <v>0.14433756729740646</v>
      </c>
      <c r="H12349">
        <f t="shared" si="1154"/>
        <v>0</v>
      </c>
      <c r="I12349">
        <f t="shared" si="1157"/>
        <v>0.14433756729740646</v>
      </c>
      <c r="J12349">
        <f t="shared" si="1157"/>
        <v>0.14433756729740646</v>
      </c>
      <c r="K12349">
        <f t="shared" si="1157"/>
        <v>0.14433756729740646</v>
      </c>
      <c r="L12349">
        <f t="shared" si="1157"/>
        <v>0.14433756729740646</v>
      </c>
      <c r="M12349">
        <f t="shared" si="1157"/>
        <v>0.14433756729740646</v>
      </c>
      <c r="N12349">
        <f t="shared" si="1157"/>
        <v>0.14433756729740646</v>
      </c>
    </row>
    <row r="12350" spans="1:14">
      <c r="A12350">
        <v>2020</v>
      </c>
      <c r="B12350">
        <v>4</v>
      </c>
      <c r="C12350">
        <v>49</v>
      </c>
      <c r="D12350" t="s">
        <v>914</v>
      </c>
      <c r="E12350" t="s">
        <v>915</v>
      </c>
      <c r="F12350">
        <v>2015</v>
      </c>
      <c r="G12350">
        <f t="shared" si="1153"/>
        <v>0.14285714285714285</v>
      </c>
      <c r="H12350">
        <f t="shared" si="1154"/>
        <v>0</v>
      </c>
      <c r="I12350">
        <f t="shared" si="1157"/>
        <v>0.14285714285714285</v>
      </c>
      <c r="J12350">
        <f t="shared" si="1157"/>
        <v>0.14285714285714285</v>
      </c>
      <c r="K12350">
        <f t="shared" si="1157"/>
        <v>0.14285714285714285</v>
      </c>
      <c r="L12350">
        <f t="shared" si="1157"/>
        <v>0.14285714285714285</v>
      </c>
      <c r="M12350">
        <f t="shared" si="1157"/>
        <v>0.14285714285714285</v>
      </c>
      <c r="N12350">
        <f t="shared" si="1157"/>
        <v>0.14285714285714285</v>
      </c>
    </row>
    <row r="12351" spans="1:14">
      <c r="A12351">
        <v>2020</v>
      </c>
      <c r="B12351">
        <v>4</v>
      </c>
      <c r="C12351">
        <v>50</v>
      </c>
      <c r="D12351" t="s">
        <v>1342</v>
      </c>
      <c r="E12351" t="s">
        <v>1343</v>
      </c>
      <c r="F12351">
        <v>2019</v>
      </c>
      <c r="G12351">
        <f t="shared" si="1153"/>
        <v>0.1414213562373095</v>
      </c>
      <c r="H12351">
        <f t="shared" si="1154"/>
        <v>0</v>
      </c>
      <c r="I12351">
        <f t="shared" si="1157"/>
        <v>0.1414213562373095</v>
      </c>
      <c r="J12351">
        <f t="shared" si="1157"/>
        <v>0.1414213562373095</v>
      </c>
      <c r="K12351">
        <f t="shared" si="1157"/>
        <v>0.1414213562373095</v>
      </c>
      <c r="L12351">
        <f t="shared" si="1157"/>
        <v>0.1414213562373095</v>
      </c>
      <c r="M12351">
        <f t="shared" si="1157"/>
        <v>0.1414213562373095</v>
      </c>
      <c r="N12351">
        <f t="shared" si="1157"/>
        <v>0.1414213562373095</v>
      </c>
    </row>
    <row r="12352" spans="1:14">
      <c r="A12352">
        <v>2020</v>
      </c>
      <c r="B12352">
        <v>4</v>
      </c>
      <c r="C12352">
        <v>51</v>
      </c>
      <c r="D12352" t="s">
        <v>1070</v>
      </c>
      <c r="E12352" t="s">
        <v>1071</v>
      </c>
      <c r="F12352">
        <v>2017</v>
      </c>
      <c r="G12352">
        <f t="shared" si="1153"/>
        <v>0.14002800840280097</v>
      </c>
      <c r="H12352">
        <f t="shared" si="1154"/>
        <v>0</v>
      </c>
      <c r="I12352">
        <f t="shared" si="1157"/>
        <v>0.14002800840280097</v>
      </c>
      <c r="J12352">
        <f t="shared" si="1157"/>
        <v>0.14002800840280097</v>
      </c>
      <c r="K12352">
        <f t="shared" si="1157"/>
        <v>0.14002800840280097</v>
      </c>
      <c r="L12352">
        <f t="shared" si="1157"/>
        <v>0.14002800840280097</v>
      </c>
      <c r="M12352">
        <f t="shared" si="1157"/>
        <v>0.14002800840280097</v>
      </c>
      <c r="N12352">
        <f t="shared" si="1157"/>
        <v>0.14002800840280097</v>
      </c>
    </row>
    <row r="12353" spans="1:14">
      <c r="A12353">
        <v>2020</v>
      </c>
      <c r="B12353">
        <v>4</v>
      </c>
      <c r="C12353">
        <v>52</v>
      </c>
      <c r="D12353" t="s">
        <v>1320</v>
      </c>
      <c r="E12353" t="s">
        <v>1321</v>
      </c>
      <c r="F12353">
        <v>2019</v>
      </c>
      <c r="G12353">
        <f t="shared" si="1153"/>
        <v>0.13867504905630729</v>
      </c>
      <c r="H12353">
        <f t="shared" si="1154"/>
        <v>0</v>
      </c>
      <c r="I12353">
        <f t="shared" si="1157"/>
        <v>0.13867504905630729</v>
      </c>
      <c r="J12353">
        <f t="shared" si="1157"/>
        <v>0.13867504905630729</v>
      </c>
      <c r="K12353">
        <f t="shared" si="1157"/>
        <v>0.13867504905630729</v>
      </c>
      <c r="L12353">
        <f t="shared" si="1157"/>
        <v>0.13867504905630729</v>
      </c>
      <c r="M12353">
        <f t="shared" si="1157"/>
        <v>0.13867504905630729</v>
      </c>
      <c r="N12353">
        <f t="shared" si="1157"/>
        <v>0.13867504905630729</v>
      </c>
    </row>
    <row r="12354" spans="1:14">
      <c r="A12354">
        <v>2020</v>
      </c>
      <c r="B12354">
        <v>4</v>
      </c>
      <c r="C12354">
        <v>53</v>
      </c>
      <c r="D12354" t="s">
        <v>548</v>
      </c>
      <c r="E12354" t="s">
        <v>549</v>
      </c>
      <c r="F12354">
        <v>2010</v>
      </c>
      <c r="G12354">
        <f t="shared" si="1153"/>
        <v>0.13736056394868904</v>
      </c>
      <c r="H12354">
        <f t="shared" si="1154"/>
        <v>0</v>
      </c>
      <c r="I12354">
        <f t="shared" ref="I12354:N12369" si="1158">$G12354*(I$1^$H12354)</f>
        <v>0.13736056394868904</v>
      </c>
      <c r="J12354">
        <f t="shared" si="1158"/>
        <v>0.13736056394868904</v>
      </c>
      <c r="K12354">
        <f t="shared" si="1158"/>
        <v>0.13736056394868904</v>
      </c>
      <c r="L12354">
        <f t="shared" si="1158"/>
        <v>0.13736056394868904</v>
      </c>
      <c r="M12354">
        <f t="shared" si="1158"/>
        <v>0.13736056394868904</v>
      </c>
      <c r="N12354">
        <f t="shared" si="1158"/>
        <v>0.13736056394868904</v>
      </c>
    </row>
    <row r="12355" spans="1:14">
      <c r="A12355">
        <v>2020</v>
      </c>
      <c r="B12355">
        <v>4</v>
      </c>
      <c r="C12355">
        <v>54</v>
      </c>
      <c r="D12355" t="s">
        <v>800</v>
      </c>
      <c r="E12355" t="s">
        <v>801</v>
      </c>
      <c r="F12355">
        <v>2014</v>
      </c>
      <c r="G12355">
        <f t="shared" ref="G12355:G12401" si="1159">1/SQRT(C12355)</f>
        <v>0.13608276348795434</v>
      </c>
      <c r="H12355">
        <f t="shared" ref="H12355:H12401" si="1160">(2020*12+4)-(A12355*12+B12355)</f>
        <v>0</v>
      </c>
      <c r="I12355">
        <f t="shared" si="1158"/>
        <v>0.13608276348795434</v>
      </c>
      <c r="J12355">
        <f t="shared" si="1158"/>
        <v>0.13608276348795434</v>
      </c>
      <c r="K12355">
        <f t="shared" si="1158"/>
        <v>0.13608276348795434</v>
      </c>
      <c r="L12355">
        <f t="shared" si="1158"/>
        <v>0.13608276348795434</v>
      </c>
      <c r="M12355">
        <f t="shared" si="1158"/>
        <v>0.13608276348795434</v>
      </c>
      <c r="N12355">
        <f t="shared" si="1158"/>
        <v>0.13608276348795434</v>
      </c>
    </row>
    <row r="12356" spans="1:14">
      <c r="A12356">
        <v>2020</v>
      </c>
      <c r="B12356">
        <v>4</v>
      </c>
      <c r="C12356">
        <v>55</v>
      </c>
      <c r="D12356" t="s">
        <v>662</v>
      </c>
      <c r="E12356" t="s">
        <v>663</v>
      </c>
      <c r="F12356">
        <v>2013</v>
      </c>
      <c r="G12356">
        <f t="shared" si="1159"/>
        <v>0.13483997249264842</v>
      </c>
      <c r="H12356">
        <f t="shared" si="1160"/>
        <v>0</v>
      </c>
      <c r="I12356">
        <f t="shared" si="1158"/>
        <v>0.13483997249264842</v>
      </c>
      <c r="J12356">
        <f t="shared" si="1158"/>
        <v>0.13483997249264842</v>
      </c>
      <c r="K12356">
        <f t="shared" si="1158"/>
        <v>0.13483997249264842</v>
      </c>
      <c r="L12356">
        <f t="shared" si="1158"/>
        <v>0.13483997249264842</v>
      </c>
      <c r="M12356">
        <f t="shared" si="1158"/>
        <v>0.13483997249264842</v>
      </c>
      <c r="N12356">
        <f t="shared" si="1158"/>
        <v>0.13483997249264842</v>
      </c>
    </row>
    <row r="12357" spans="1:14">
      <c r="A12357">
        <v>2020</v>
      </c>
      <c r="B12357">
        <v>4</v>
      </c>
      <c r="C12357">
        <v>56</v>
      </c>
      <c r="D12357" t="s">
        <v>1146</v>
      </c>
      <c r="E12357" t="s">
        <v>1147</v>
      </c>
      <c r="F12357">
        <v>2015</v>
      </c>
      <c r="G12357">
        <f t="shared" si="1159"/>
        <v>0.1336306209562122</v>
      </c>
      <c r="H12357">
        <f t="shared" si="1160"/>
        <v>0</v>
      </c>
      <c r="I12357">
        <f t="shared" si="1158"/>
        <v>0.1336306209562122</v>
      </c>
      <c r="J12357">
        <f t="shared" si="1158"/>
        <v>0.1336306209562122</v>
      </c>
      <c r="K12357">
        <f t="shared" si="1158"/>
        <v>0.1336306209562122</v>
      </c>
      <c r="L12357">
        <f t="shared" si="1158"/>
        <v>0.1336306209562122</v>
      </c>
      <c r="M12357">
        <f t="shared" si="1158"/>
        <v>0.1336306209562122</v>
      </c>
      <c r="N12357">
        <f t="shared" si="1158"/>
        <v>0.1336306209562122</v>
      </c>
    </row>
    <row r="12358" spans="1:14">
      <c r="A12358">
        <v>2020</v>
      </c>
      <c r="B12358">
        <v>4</v>
      </c>
      <c r="C12358">
        <v>57</v>
      </c>
      <c r="D12358" t="s">
        <v>1208</v>
      </c>
      <c r="E12358" t="s">
        <v>1209</v>
      </c>
      <c r="F12358">
        <v>2018</v>
      </c>
      <c r="G12358">
        <f t="shared" si="1159"/>
        <v>0.13245323570650439</v>
      </c>
      <c r="H12358">
        <f t="shared" si="1160"/>
        <v>0</v>
      </c>
      <c r="I12358">
        <f t="shared" si="1158"/>
        <v>0.13245323570650439</v>
      </c>
      <c r="J12358">
        <f t="shared" si="1158"/>
        <v>0.13245323570650439</v>
      </c>
      <c r="K12358">
        <f t="shared" si="1158"/>
        <v>0.13245323570650439</v>
      </c>
      <c r="L12358">
        <f t="shared" si="1158"/>
        <v>0.13245323570650439</v>
      </c>
      <c r="M12358">
        <f t="shared" si="1158"/>
        <v>0.13245323570650439</v>
      </c>
      <c r="N12358">
        <f t="shared" si="1158"/>
        <v>0.13245323570650439</v>
      </c>
    </row>
    <row r="12359" spans="1:14">
      <c r="A12359">
        <v>2020</v>
      </c>
      <c r="B12359">
        <v>4</v>
      </c>
      <c r="C12359">
        <v>58</v>
      </c>
      <c r="D12359" t="s">
        <v>108</v>
      </c>
      <c r="E12359" t="s">
        <v>109</v>
      </c>
      <c r="F12359">
        <v>1997</v>
      </c>
      <c r="G12359">
        <f t="shared" si="1159"/>
        <v>0.13130643285972254</v>
      </c>
      <c r="H12359">
        <f t="shared" si="1160"/>
        <v>0</v>
      </c>
      <c r="I12359">
        <f t="shared" si="1158"/>
        <v>0.13130643285972254</v>
      </c>
      <c r="J12359">
        <f t="shared" si="1158"/>
        <v>0.13130643285972254</v>
      </c>
      <c r="K12359">
        <f t="shared" si="1158"/>
        <v>0.13130643285972254</v>
      </c>
      <c r="L12359">
        <f t="shared" si="1158"/>
        <v>0.13130643285972254</v>
      </c>
      <c r="M12359">
        <f t="shared" si="1158"/>
        <v>0.13130643285972254</v>
      </c>
      <c r="N12359">
        <f t="shared" si="1158"/>
        <v>0.13130643285972254</v>
      </c>
    </row>
    <row r="12360" spans="1:14">
      <c r="A12360">
        <v>2020</v>
      </c>
      <c r="B12360">
        <v>4</v>
      </c>
      <c r="C12360">
        <v>59</v>
      </c>
      <c r="D12360" t="s">
        <v>1286</v>
      </c>
      <c r="E12360" t="s">
        <v>1287</v>
      </c>
      <c r="F12360">
        <v>2019</v>
      </c>
      <c r="G12360">
        <f t="shared" si="1159"/>
        <v>0.13018891098082389</v>
      </c>
      <c r="H12360">
        <f t="shared" si="1160"/>
        <v>0</v>
      </c>
      <c r="I12360">
        <f t="shared" si="1158"/>
        <v>0.13018891098082389</v>
      </c>
      <c r="J12360">
        <f t="shared" si="1158"/>
        <v>0.13018891098082389</v>
      </c>
      <c r="K12360">
        <f t="shared" si="1158"/>
        <v>0.13018891098082389</v>
      </c>
      <c r="L12360">
        <f t="shared" si="1158"/>
        <v>0.13018891098082389</v>
      </c>
      <c r="M12360">
        <f t="shared" si="1158"/>
        <v>0.13018891098082389</v>
      </c>
      <c r="N12360">
        <f t="shared" si="1158"/>
        <v>0.13018891098082389</v>
      </c>
    </row>
    <row r="12361" spans="1:14">
      <c r="A12361">
        <v>2020</v>
      </c>
      <c r="B12361">
        <v>4</v>
      </c>
      <c r="C12361">
        <v>60</v>
      </c>
      <c r="D12361" t="s">
        <v>1372</v>
      </c>
      <c r="E12361" t="s">
        <v>1373</v>
      </c>
      <c r="F12361">
        <v>2019</v>
      </c>
      <c r="G12361">
        <f t="shared" si="1159"/>
        <v>0.12909944487358055</v>
      </c>
      <c r="H12361">
        <f t="shared" si="1160"/>
        <v>0</v>
      </c>
      <c r="I12361">
        <f t="shared" si="1158"/>
        <v>0.12909944487358055</v>
      </c>
      <c r="J12361">
        <f t="shared" si="1158"/>
        <v>0.12909944487358055</v>
      </c>
      <c r="K12361">
        <f t="shared" si="1158"/>
        <v>0.12909944487358055</v>
      </c>
      <c r="L12361">
        <f t="shared" si="1158"/>
        <v>0.12909944487358055</v>
      </c>
      <c r="M12361">
        <f t="shared" si="1158"/>
        <v>0.12909944487358055</v>
      </c>
      <c r="N12361">
        <f t="shared" si="1158"/>
        <v>0.12909944487358055</v>
      </c>
    </row>
    <row r="12362" spans="1:14">
      <c r="A12362">
        <v>2020</v>
      </c>
      <c r="B12362">
        <v>4</v>
      </c>
      <c r="C12362">
        <v>61</v>
      </c>
      <c r="D12362" t="s">
        <v>386</v>
      </c>
      <c r="E12362" t="s">
        <v>387</v>
      </c>
      <c r="F12362">
        <v>2011</v>
      </c>
      <c r="G12362">
        <f t="shared" si="1159"/>
        <v>0.12803687993289598</v>
      </c>
      <c r="H12362">
        <f t="shared" si="1160"/>
        <v>0</v>
      </c>
      <c r="I12362">
        <f t="shared" si="1158"/>
        <v>0.12803687993289598</v>
      </c>
      <c r="J12362">
        <f t="shared" si="1158"/>
        <v>0.12803687993289598</v>
      </c>
      <c r="K12362">
        <f t="shared" si="1158"/>
        <v>0.12803687993289598</v>
      </c>
      <c r="L12362">
        <f t="shared" si="1158"/>
        <v>0.12803687993289598</v>
      </c>
      <c r="M12362">
        <f t="shared" si="1158"/>
        <v>0.12803687993289598</v>
      </c>
      <c r="N12362">
        <f t="shared" si="1158"/>
        <v>0.12803687993289598</v>
      </c>
    </row>
    <row r="12363" spans="1:14">
      <c r="A12363">
        <v>2020</v>
      </c>
      <c r="B12363">
        <v>4</v>
      </c>
      <c r="C12363">
        <v>62</v>
      </c>
      <c r="D12363" t="s">
        <v>1186</v>
      </c>
      <c r="E12363" t="s">
        <v>1187</v>
      </c>
      <c r="F12363">
        <v>2018</v>
      </c>
      <c r="G12363">
        <f t="shared" si="1159"/>
        <v>0.1270001270001905</v>
      </c>
      <c r="H12363">
        <f t="shared" si="1160"/>
        <v>0</v>
      </c>
      <c r="I12363">
        <f t="shared" si="1158"/>
        <v>0.1270001270001905</v>
      </c>
      <c r="J12363">
        <f t="shared" si="1158"/>
        <v>0.1270001270001905</v>
      </c>
      <c r="K12363">
        <f t="shared" si="1158"/>
        <v>0.1270001270001905</v>
      </c>
      <c r="L12363">
        <f t="shared" si="1158"/>
        <v>0.1270001270001905</v>
      </c>
      <c r="M12363">
        <f t="shared" si="1158"/>
        <v>0.1270001270001905</v>
      </c>
      <c r="N12363">
        <f t="shared" si="1158"/>
        <v>0.1270001270001905</v>
      </c>
    </row>
    <row r="12364" spans="1:14">
      <c r="A12364">
        <v>2020</v>
      </c>
      <c r="B12364">
        <v>4</v>
      </c>
      <c r="C12364">
        <v>63</v>
      </c>
      <c r="D12364" t="s">
        <v>494</v>
      </c>
      <c r="E12364" t="s">
        <v>495</v>
      </c>
      <c r="F12364">
        <v>2012</v>
      </c>
      <c r="G12364">
        <f t="shared" si="1159"/>
        <v>0.12598815766974239</v>
      </c>
      <c r="H12364">
        <f t="shared" si="1160"/>
        <v>0</v>
      </c>
      <c r="I12364">
        <f t="shared" si="1158"/>
        <v>0.12598815766974239</v>
      </c>
      <c r="J12364">
        <f t="shared" si="1158"/>
        <v>0.12598815766974239</v>
      </c>
      <c r="K12364">
        <f t="shared" si="1158"/>
        <v>0.12598815766974239</v>
      </c>
      <c r="L12364">
        <f t="shared" si="1158"/>
        <v>0.12598815766974239</v>
      </c>
      <c r="M12364">
        <f t="shared" si="1158"/>
        <v>0.12598815766974239</v>
      </c>
      <c r="N12364">
        <f t="shared" si="1158"/>
        <v>0.12598815766974239</v>
      </c>
    </row>
    <row r="12365" spans="1:14">
      <c r="A12365">
        <v>2020</v>
      </c>
      <c r="B12365">
        <v>4</v>
      </c>
      <c r="C12365">
        <v>64</v>
      </c>
      <c r="D12365" t="s">
        <v>1304</v>
      </c>
      <c r="E12365" t="s">
        <v>1305</v>
      </c>
      <c r="F12365">
        <v>2019</v>
      </c>
      <c r="G12365">
        <f t="shared" si="1159"/>
        <v>0.125</v>
      </c>
      <c r="H12365">
        <f t="shared" si="1160"/>
        <v>0</v>
      </c>
      <c r="I12365">
        <f t="shared" si="1158"/>
        <v>0.125</v>
      </c>
      <c r="J12365">
        <f t="shared" si="1158"/>
        <v>0.125</v>
      </c>
      <c r="K12365">
        <f t="shared" si="1158"/>
        <v>0.125</v>
      </c>
      <c r="L12365">
        <f t="shared" si="1158"/>
        <v>0.125</v>
      </c>
      <c r="M12365">
        <f t="shared" si="1158"/>
        <v>0.125</v>
      </c>
      <c r="N12365">
        <f t="shared" si="1158"/>
        <v>0.125</v>
      </c>
    </row>
    <row r="12366" spans="1:14">
      <c r="A12366">
        <v>2020</v>
      </c>
      <c r="B12366">
        <v>4</v>
      </c>
      <c r="C12366">
        <v>65</v>
      </c>
      <c r="D12366" t="s">
        <v>1378</v>
      </c>
      <c r="E12366" t="s">
        <v>1379</v>
      </c>
      <c r="F12366">
        <v>2012</v>
      </c>
      <c r="G12366">
        <f t="shared" si="1159"/>
        <v>0.12403473458920847</v>
      </c>
      <c r="H12366">
        <f t="shared" si="1160"/>
        <v>0</v>
      </c>
      <c r="I12366">
        <f t="shared" si="1158"/>
        <v>0.12403473458920847</v>
      </c>
      <c r="J12366">
        <f t="shared" si="1158"/>
        <v>0.12403473458920847</v>
      </c>
      <c r="K12366">
        <f t="shared" si="1158"/>
        <v>0.12403473458920847</v>
      </c>
      <c r="L12366">
        <f t="shared" si="1158"/>
        <v>0.12403473458920847</v>
      </c>
      <c r="M12366">
        <f t="shared" si="1158"/>
        <v>0.12403473458920847</v>
      </c>
      <c r="N12366">
        <f t="shared" si="1158"/>
        <v>0.12403473458920847</v>
      </c>
    </row>
    <row r="12367" spans="1:14">
      <c r="A12367">
        <v>2020</v>
      </c>
      <c r="B12367">
        <v>4</v>
      </c>
      <c r="C12367">
        <v>66</v>
      </c>
      <c r="D12367" t="s">
        <v>704</v>
      </c>
      <c r="E12367" t="s">
        <v>705</v>
      </c>
      <c r="F12367">
        <v>2014</v>
      </c>
      <c r="G12367">
        <f t="shared" si="1159"/>
        <v>0.12309149097933272</v>
      </c>
      <c r="H12367">
        <f t="shared" si="1160"/>
        <v>0</v>
      </c>
      <c r="I12367">
        <f t="shared" si="1158"/>
        <v>0.12309149097933272</v>
      </c>
      <c r="J12367">
        <f t="shared" si="1158"/>
        <v>0.12309149097933272</v>
      </c>
      <c r="K12367">
        <f t="shared" si="1158"/>
        <v>0.12309149097933272</v>
      </c>
      <c r="L12367">
        <f t="shared" si="1158"/>
        <v>0.12309149097933272</v>
      </c>
      <c r="M12367">
        <f t="shared" si="1158"/>
        <v>0.12309149097933272</v>
      </c>
      <c r="N12367">
        <f t="shared" si="1158"/>
        <v>0.12309149097933272</v>
      </c>
    </row>
    <row r="12368" spans="1:14">
      <c r="A12368">
        <v>2020</v>
      </c>
      <c r="B12368">
        <v>4</v>
      </c>
      <c r="C12368">
        <v>67</v>
      </c>
      <c r="D12368" t="s">
        <v>888</v>
      </c>
      <c r="E12368" t="s">
        <v>889</v>
      </c>
      <c r="F12368">
        <v>2014</v>
      </c>
      <c r="G12368">
        <f t="shared" si="1159"/>
        <v>0.12216944435630522</v>
      </c>
      <c r="H12368">
        <f t="shared" si="1160"/>
        <v>0</v>
      </c>
      <c r="I12368">
        <f t="shared" si="1158"/>
        <v>0.12216944435630522</v>
      </c>
      <c r="J12368">
        <f t="shared" si="1158"/>
        <v>0.12216944435630522</v>
      </c>
      <c r="K12368">
        <f t="shared" si="1158"/>
        <v>0.12216944435630522</v>
      </c>
      <c r="L12368">
        <f t="shared" si="1158"/>
        <v>0.12216944435630522</v>
      </c>
      <c r="M12368">
        <f t="shared" si="1158"/>
        <v>0.12216944435630522</v>
      </c>
      <c r="N12368">
        <f t="shared" si="1158"/>
        <v>0.12216944435630522</v>
      </c>
    </row>
    <row r="12369" spans="1:14">
      <c r="A12369">
        <v>2020</v>
      </c>
      <c r="B12369">
        <v>4</v>
      </c>
      <c r="C12369">
        <v>68</v>
      </c>
      <c r="D12369" t="s">
        <v>872</v>
      </c>
      <c r="E12369" t="s">
        <v>873</v>
      </c>
      <c r="F12369">
        <v>2015</v>
      </c>
      <c r="G12369">
        <f t="shared" si="1159"/>
        <v>0.12126781251816648</v>
      </c>
      <c r="H12369">
        <f t="shared" si="1160"/>
        <v>0</v>
      </c>
      <c r="I12369">
        <f t="shared" si="1158"/>
        <v>0.12126781251816648</v>
      </c>
      <c r="J12369">
        <f t="shared" si="1158"/>
        <v>0.12126781251816648</v>
      </c>
      <c r="K12369">
        <f t="shared" si="1158"/>
        <v>0.12126781251816648</v>
      </c>
      <c r="L12369">
        <f t="shared" si="1158"/>
        <v>0.12126781251816648</v>
      </c>
      <c r="M12369">
        <f t="shared" si="1158"/>
        <v>0.12126781251816648</v>
      </c>
      <c r="N12369">
        <f t="shared" si="1158"/>
        <v>0.12126781251816648</v>
      </c>
    </row>
    <row r="12370" spans="1:14">
      <c r="A12370">
        <v>2020</v>
      </c>
      <c r="B12370">
        <v>4</v>
      </c>
      <c r="C12370">
        <v>69</v>
      </c>
      <c r="D12370" t="s">
        <v>80</v>
      </c>
      <c r="E12370" t="s">
        <v>81</v>
      </c>
      <c r="F12370">
        <v>2005</v>
      </c>
      <c r="G12370">
        <f t="shared" si="1159"/>
        <v>0.1203858530857692</v>
      </c>
      <c r="H12370">
        <f t="shared" si="1160"/>
        <v>0</v>
      </c>
      <c r="I12370">
        <f t="shared" ref="I12370:N12385" si="1161">$G12370*(I$1^$H12370)</f>
        <v>0.1203858530857692</v>
      </c>
      <c r="J12370">
        <f t="shared" si="1161"/>
        <v>0.1203858530857692</v>
      </c>
      <c r="K12370">
        <f t="shared" si="1161"/>
        <v>0.1203858530857692</v>
      </c>
      <c r="L12370">
        <f t="shared" si="1161"/>
        <v>0.1203858530857692</v>
      </c>
      <c r="M12370">
        <f t="shared" si="1161"/>
        <v>0.1203858530857692</v>
      </c>
      <c r="N12370">
        <f t="shared" si="1161"/>
        <v>0.1203858530857692</v>
      </c>
    </row>
    <row r="12371" spans="1:14">
      <c r="A12371">
        <v>2020</v>
      </c>
      <c r="B12371">
        <v>4</v>
      </c>
      <c r="C12371">
        <v>70</v>
      </c>
      <c r="D12371" t="s">
        <v>756</v>
      </c>
      <c r="E12371" t="s">
        <v>757</v>
      </c>
      <c r="F12371">
        <v>2014</v>
      </c>
      <c r="G12371">
        <f t="shared" si="1159"/>
        <v>0.11952286093343936</v>
      </c>
      <c r="H12371">
        <f t="shared" si="1160"/>
        <v>0</v>
      </c>
      <c r="I12371">
        <f t="shared" si="1161"/>
        <v>0.11952286093343936</v>
      </c>
      <c r="J12371">
        <f t="shared" si="1161"/>
        <v>0.11952286093343936</v>
      </c>
      <c r="K12371">
        <f t="shared" si="1161"/>
        <v>0.11952286093343936</v>
      </c>
      <c r="L12371">
        <f t="shared" si="1161"/>
        <v>0.11952286093343936</v>
      </c>
      <c r="M12371">
        <f t="shared" si="1161"/>
        <v>0.11952286093343936</v>
      </c>
      <c r="N12371">
        <f t="shared" si="1161"/>
        <v>0.11952286093343936</v>
      </c>
    </row>
    <row r="12372" spans="1:14">
      <c r="A12372">
        <v>2020</v>
      </c>
      <c r="B12372">
        <v>4</v>
      </c>
      <c r="C12372">
        <v>71</v>
      </c>
      <c r="D12372" t="s">
        <v>700</v>
      </c>
      <c r="E12372" t="s">
        <v>701</v>
      </c>
      <c r="F12372">
        <v>2012</v>
      </c>
      <c r="G12372">
        <f t="shared" si="1159"/>
        <v>0.11867816581938533</v>
      </c>
      <c r="H12372">
        <f t="shared" si="1160"/>
        <v>0</v>
      </c>
      <c r="I12372">
        <f t="shared" si="1161"/>
        <v>0.11867816581938533</v>
      </c>
      <c r="J12372">
        <f t="shared" si="1161"/>
        <v>0.11867816581938533</v>
      </c>
      <c r="K12372">
        <f t="shared" si="1161"/>
        <v>0.11867816581938533</v>
      </c>
      <c r="L12372">
        <f t="shared" si="1161"/>
        <v>0.11867816581938533</v>
      </c>
      <c r="M12372">
        <f t="shared" si="1161"/>
        <v>0.11867816581938533</v>
      </c>
      <c r="N12372">
        <f t="shared" si="1161"/>
        <v>0.11867816581938533</v>
      </c>
    </row>
    <row r="12373" spans="1:14">
      <c r="A12373">
        <v>2020</v>
      </c>
      <c r="B12373">
        <v>4</v>
      </c>
      <c r="C12373">
        <v>72</v>
      </c>
      <c r="D12373" t="s">
        <v>1088</v>
      </c>
      <c r="E12373" t="s">
        <v>1089</v>
      </c>
      <c r="F12373">
        <v>2017</v>
      </c>
      <c r="G12373">
        <f t="shared" si="1159"/>
        <v>0.11785113019775793</v>
      </c>
      <c r="H12373">
        <f t="shared" si="1160"/>
        <v>0</v>
      </c>
      <c r="I12373">
        <f t="shared" si="1161"/>
        <v>0.11785113019775793</v>
      </c>
      <c r="J12373">
        <f t="shared" si="1161"/>
        <v>0.11785113019775793</v>
      </c>
      <c r="K12373">
        <f t="shared" si="1161"/>
        <v>0.11785113019775793</v>
      </c>
      <c r="L12373">
        <f t="shared" si="1161"/>
        <v>0.11785113019775793</v>
      </c>
      <c r="M12373">
        <f t="shared" si="1161"/>
        <v>0.11785113019775793</v>
      </c>
      <c r="N12373">
        <f t="shared" si="1161"/>
        <v>0.11785113019775793</v>
      </c>
    </row>
    <row r="12374" spans="1:14">
      <c r="A12374">
        <v>2020</v>
      </c>
      <c r="B12374">
        <v>4</v>
      </c>
      <c r="C12374">
        <v>73</v>
      </c>
      <c r="D12374" t="s">
        <v>1330</v>
      </c>
      <c r="E12374" t="s">
        <v>1331</v>
      </c>
      <c r="F12374">
        <v>2019</v>
      </c>
      <c r="G12374">
        <f t="shared" si="1159"/>
        <v>0.11704114719613057</v>
      </c>
      <c r="H12374">
        <f t="shared" si="1160"/>
        <v>0</v>
      </c>
      <c r="I12374">
        <f t="shared" si="1161"/>
        <v>0.11704114719613057</v>
      </c>
      <c r="J12374">
        <f t="shared" si="1161"/>
        <v>0.11704114719613057</v>
      </c>
      <c r="K12374">
        <f t="shared" si="1161"/>
        <v>0.11704114719613057</v>
      </c>
      <c r="L12374">
        <f t="shared" si="1161"/>
        <v>0.11704114719613057</v>
      </c>
      <c r="M12374">
        <f t="shared" si="1161"/>
        <v>0.11704114719613057</v>
      </c>
      <c r="N12374">
        <f t="shared" si="1161"/>
        <v>0.11704114719613057</v>
      </c>
    </row>
    <row r="12375" spans="1:14">
      <c r="A12375">
        <v>2020</v>
      </c>
      <c r="B12375">
        <v>4</v>
      </c>
      <c r="C12375">
        <v>74</v>
      </c>
      <c r="D12375" t="s">
        <v>1040</v>
      </c>
      <c r="E12375" t="s">
        <v>1041</v>
      </c>
      <c r="F12375">
        <v>2016</v>
      </c>
      <c r="G12375">
        <f t="shared" si="1159"/>
        <v>0.11624763874381928</v>
      </c>
      <c r="H12375">
        <f t="shared" si="1160"/>
        <v>0</v>
      </c>
      <c r="I12375">
        <f t="shared" si="1161"/>
        <v>0.11624763874381928</v>
      </c>
      <c r="J12375">
        <f t="shared" si="1161"/>
        <v>0.11624763874381928</v>
      </c>
      <c r="K12375">
        <f t="shared" si="1161"/>
        <v>0.11624763874381928</v>
      </c>
      <c r="L12375">
        <f t="shared" si="1161"/>
        <v>0.11624763874381928</v>
      </c>
      <c r="M12375">
        <f t="shared" si="1161"/>
        <v>0.11624763874381928</v>
      </c>
      <c r="N12375">
        <f t="shared" si="1161"/>
        <v>0.11624763874381928</v>
      </c>
    </row>
    <row r="12376" spans="1:14">
      <c r="A12376">
        <v>2020</v>
      </c>
      <c r="B12376">
        <v>4</v>
      </c>
      <c r="C12376">
        <v>75</v>
      </c>
      <c r="D12376" t="s">
        <v>1170</v>
      </c>
      <c r="E12376" t="s">
        <v>1171</v>
      </c>
      <c r="F12376">
        <v>2018</v>
      </c>
      <c r="G12376">
        <f t="shared" si="1159"/>
        <v>0.11547005383792514</v>
      </c>
      <c r="H12376">
        <f t="shared" si="1160"/>
        <v>0</v>
      </c>
      <c r="I12376">
        <f t="shared" si="1161"/>
        <v>0.11547005383792514</v>
      </c>
      <c r="J12376">
        <f t="shared" si="1161"/>
        <v>0.11547005383792514</v>
      </c>
      <c r="K12376">
        <f t="shared" si="1161"/>
        <v>0.11547005383792514</v>
      </c>
      <c r="L12376">
        <f t="shared" si="1161"/>
        <v>0.11547005383792514</v>
      </c>
      <c r="M12376">
        <f t="shared" si="1161"/>
        <v>0.11547005383792514</v>
      </c>
      <c r="N12376">
        <f t="shared" si="1161"/>
        <v>0.11547005383792514</v>
      </c>
    </row>
    <row r="12377" spans="1:14">
      <c r="A12377">
        <v>2020</v>
      </c>
      <c r="B12377">
        <v>4</v>
      </c>
      <c r="C12377">
        <v>76</v>
      </c>
      <c r="D12377" t="s">
        <v>8</v>
      </c>
      <c r="E12377" t="s">
        <v>9</v>
      </c>
      <c r="F12377">
        <v>2007</v>
      </c>
      <c r="G12377">
        <f t="shared" si="1159"/>
        <v>0.11470786693528087</v>
      </c>
      <c r="H12377">
        <f t="shared" si="1160"/>
        <v>0</v>
      </c>
      <c r="I12377">
        <f t="shared" si="1161"/>
        <v>0.11470786693528087</v>
      </c>
      <c r="J12377">
        <f t="shared" si="1161"/>
        <v>0.11470786693528087</v>
      </c>
      <c r="K12377">
        <f t="shared" si="1161"/>
        <v>0.11470786693528087</v>
      </c>
      <c r="L12377">
        <f t="shared" si="1161"/>
        <v>0.11470786693528087</v>
      </c>
      <c r="M12377">
        <f t="shared" si="1161"/>
        <v>0.11470786693528087</v>
      </c>
      <c r="N12377">
        <f t="shared" si="1161"/>
        <v>0.11470786693528087</v>
      </c>
    </row>
    <row r="12378" spans="1:14">
      <c r="A12378">
        <v>2020</v>
      </c>
      <c r="B12378">
        <v>4</v>
      </c>
      <c r="C12378">
        <v>77</v>
      </c>
      <c r="D12378" t="s">
        <v>1236</v>
      </c>
      <c r="E12378" t="s">
        <v>1237</v>
      </c>
      <c r="F12378">
        <v>2018</v>
      </c>
      <c r="G12378">
        <f t="shared" si="1159"/>
        <v>0.11396057645963795</v>
      </c>
      <c r="H12378">
        <f t="shared" si="1160"/>
        <v>0</v>
      </c>
      <c r="I12378">
        <f t="shared" si="1161"/>
        <v>0.11396057645963795</v>
      </c>
      <c r="J12378">
        <f t="shared" si="1161"/>
        <v>0.11396057645963795</v>
      </c>
      <c r="K12378">
        <f t="shared" si="1161"/>
        <v>0.11396057645963795</v>
      </c>
      <c r="L12378">
        <f t="shared" si="1161"/>
        <v>0.11396057645963795</v>
      </c>
      <c r="M12378">
        <f t="shared" si="1161"/>
        <v>0.11396057645963795</v>
      </c>
      <c r="N12378">
        <f t="shared" si="1161"/>
        <v>0.11396057645963795</v>
      </c>
    </row>
    <row r="12379" spans="1:14">
      <c r="A12379">
        <v>2020</v>
      </c>
      <c r="B12379">
        <v>4</v>
      </c>
      <c r="C12379">
        <v>78</v>
      </c>
      <c r="D12379" t="s">
        <v>736</v>
      </c>
      <c r="E12379" t="s">
        <v>737</v>
      </c>
      <c r="F12379">
        <v>2014</v>
      </c>
      <c r="G12379">
        <f t="shared" si="1159"/>
        <v>0.11322770341445956</v>
      </c>
      <c r="H12379">
        <f t="shared" si="1160"/>
        <v>0</v>
      </c>
      <c r="I12379">
        <f t="shared" si="1161"/>
        <v>0.11322770341445956</v>
      </c>
      <c r="J12379">
        <f t="shared" si="1161"/>
        <v>0.11322770341445956</v>
      </c>
      <c r="K12379">
        <f t="shared" si="1161"/>
        <v>0.11322770341445956</v>
      </c>
      <c r="L12379">
        <f t="shared" si="1161"/>
        <v>0.11322770341445956</v>
      </c>
      <c r="M12379">
        <f t="shared" si="1161"/>
        <v>0.11322770341445956</v>
      </c>
      <c r="N12379">
        <f t="shared" si="1161"/>
        <v>0.11322770341445956</v>
      </c>
    </row>
    <row r="12380" spans="1:14">
      <c r="A12380">
        <v>2020</v>
      </c>
      <c r="B12380">
        <v>4</v>
      </c>
      <c r="C12380">
        <v>79</v>
      </c>
      <c r="D12380" t="s">
        <v>1280</v>
      </c>
      <c r="E12380" t="s">
        <v>1281</v>
      </c>
      <c r="F12380">
        <v>2019</v>
      </c>
      <c r="G12380">
        <f t="shared" si="1159"/>
        <v>0.1125087900926024</v>
      </c>
      <c r="H12380">
        <f t="shared" si="1160"/>
        <v>0</v>
      </c>
      <c r="I12380">
        <f t="shared" si="1161"/>
        <v>0.1125087900926024</v>
      </c>
      <c r="J12380">
        <f t="shared" si="1161"/>
        <v>0.1125087900926024</v>
      </c>
      <c r="K12380">
        <f t="shared" si="1161"/>
        <v>0.1125087900926024</v>
      </c>
      <c r="L12380">
        <f t="shared" si="1161"/>
        <v>0.1125087900926024</v>
      </c>
      <c r="M12380">
        <f t="shared" si="1161"/>
        <v>0.1125087900926024</v>
      </c>
      <c r="N12380">
        <f t="shared" si="1161"/>
        <v>0.1125087900926024</v>
      </c>
    </row>
    <row r="12381" spans="1:14">
      <c r="A12381">
        <v>2020</v>
      </c>
      <c r="B12381">
        <v>4</v>
      </c>
      <c r="C12381">
        <v>80</v>
      </c>
      <c r="D12381" t="s">
        <v>1228</v>
      </c>
      <c r="E12381" t="s">
        <v>1229</v>
      </c>
      <c r="F12381">
        <v>2018</v>
      </c>
      <c r="G12381">
        <f t="shared" si="1159"/>
        <v>0.11180339887498948</v>
      </c>
      <c r="H12381">
        <f t="shared" si="1160"/>
        <v>0</v>
      </c>
      <c r="I12381">
        <f t="shared" si="1161"/>
        <v>0.11180339887498948</v>
      </c>
      <c r="J12381">
        <f t="shared" si="1161"/>
        <v>0.11180339887498948</v>
      </c>
      <c r="K12381">
        <f t="shared" si="1161"/>
        <v>0.11180339887498948</v>
      </c>
      <c r="L12381">
        <f t="shared" si="1161"/>
        <v>0.11180339887498948</v>
      </c>
      <c r="M12381">
        <f t="shared" si="1161"/>
        <v>0.11180339887498948</v>
      </c>
      <c r="N12381">
        <f t="shared" si="1161"/>
        <v>0.11180339887498948</v>
      </c>
    </row>
    <row r="12382" spans="1:14">
      <c r="A12382">
        <v>2020</v>
      </c>
      <c r="B12382">
        <v>4</v>
      </c>
      <c r="C12382">
        <v>81</v>
      </c>
      <c r="D12382" t="s">
        <v>1216</v>
      </c>
      <c r="E12382" t="s">
        <v>1217</v>
      </c>
      <c r="F12382">
        <v>2018</v>
      </c>
      <c r="G12382">
        <f t="shared" si="1159"/>
        <v>0.1111111111111111</v>
      </c>
      <c r="H12382">
        <f t="shared" si="1160"/>
        <v>0</v>
      </c>
      <c r="I12382">
        <f t="shared" si="1161"/>
        <v>0.1111111111111111</v>
      </c>
      <c r="J12382">
        <f t="shared" si="1161"/>
        <v>0.1111111111111111</v>
      </c>
      <c r="K12382">
        <f t="shared" si="1161"/>
        <v>0.1111111111111111</v>
      </c>
      <c r="L12382">
        <f t="shared" si="1161"/>
        <v>0.1111111111111111</v>
      </c>
      <c r="M12382">
        <f t="shared" si="1161"/>
        <v>0.1111111111111111</v>
      </c>
      <c r="N12382">
        <f t="shared" si="1161"/>
        <v>0.1111111111111111</v>
      </c>
    </row>
    <row r="12383" spans="1:14">
      <c r="A12383">
        <v>2020</v>
      </c>
      <c r="B12383">
        <v>4</v>
      </c>
      <c r="C12383">
        <v>82</v>
      </c>
      <c r="D12383" t="s">
        <v>942</v>
      </c>
      <c r="E12383" t="s">
        <v>943</v>
      </c>
      <c r="F12383">
        <v>2016</v>
      </c>
      <c r="G12383">
        <f t="shared" si="1159"/>
        <v>0.11043152607484653</v>
      </c>
      <c r="H12383">
        <f t="shared" si="1160"/>
        <v>0</v>
      </c>
      <c r="I12383">
        <f t="shared" si="1161"/>
        <v>0.11043152607484653</v>
      </c>
      <c r="J12383">
        <f t="shared" si="1161"/>
        <v>0.11043152607484653</v>
      </c>
      <c r="K12383">
        <f t="shared" si="1161"/>
        <v>0.11043152607484653</v>
      </c>
      <c r="L12383">
        <f t="shared" si="1161"/>
        <v>0.11043152607484653</v>
      </c>
      <c r="M12383">
        <f t="shared" si="1161"/>
        <v>0.11043152607484653</v>
      </c>
      <c r="N12383">
        <f t="shared" si="1161"/>
        <v>0.11043152607484653</v>
      </c>
    </row>
    <row r="12384" spans="1:14">
      <c r="A12384">
        <v>2020</v>
      </c>
      <c r="B12384">
        <v>4</v>
      </c>
      <c r="C12384">
        <v>83</v>
      </c>
      <c r="D12384" t="s">
        <v>656</v>
      </c>
      <c r="E12384" t="s">
        <v>657</v>
      </c>
      <c r="F12384">
        <v>2013</v>
      </c>
      <c r="G12384">
        <f t="shared" si="1159"/>
        <v>0.10976425998969035</v>
      </c>
      <c r="H12384">
        <f t="shared" si="1160"/>
        <v>0</v>
      </c>
      <c r="I12384">
        <f t="shared" si="1161"/>
        <v>0.10976425998969035</v>
      </c>
      <c r="J12384">
        <f t="shared" si="1161"/>
        <v>0.10976425998969035</v>
      </c>
      <c r="K12384">
        <f t="shared" si="1161"/>
        <v>0.10976425998969035</v>
      </c>
      <c r="L12384">
        <f t="shared" si="1161"/>
        <v>0.10976425998969035</v>
      </c>
      <c r="M12384">
        <f t="shared" si="1161"/>
        <v>0.10976425998969035</v>
      </c>
      <c r="N12384">
        <f t="shared" si="1161"/>
        <v>0.10976425998969035</v>
      </c>
    </row>
    <row r="12385" spans="1:14">
      <c r="A12385">
        <v>2020</v>
      </c>
      <c r="B12385">
        <v>4</v>
      </c>
      <c r="C12385">
        <v>84</v>
      </c>
      <c r="D12385" t="s">
        <v>786</v>
      </c>
      <c r="E12385" t="s">
        <v>787</v>
      </c>
      <c r="F12385">
        <v>2014</v>
      </c>
      <c r="G12385">
        <f t="shared" si="1159"/>
        <v>0.10910894511799619</v>
      </c>
      <c r="H12385">
        <f t="shared" si="1160"/>
        <v>0</v>
      </c>
      <c r="I12385">
        <f t="shared" si="1161"/>
        <v>0.10910894511799619</v>
      </c>
      <c r="J12385">
        <f t="shared" si="1161"/>
        <v>0.10910894511799619</v>
      </c>
      <c r="K12385">
        <f t="shared" si="1161"/>
        <v>0.10910894511799619</v>
      </c>
      <c r="L12385">
        <f t="shared" si="1161"/>
        <v>0.10910894511799619</v>
      </c>
      <c r="M12385">
        <f t="shared" si="1161"/>
        <v>0.10910894511799619</v>
      </c>
      <c r="N12385">
        <f t="shared" si="1161"/>
        <v>0.10910894511799619</v>
      </c>
    </row>
    <row r="12386" spans="1:14">
      <c r="A12386">
        <v>2020</v>
      </c>
      <c r="B12386">
        <v>4</v>
      </c>
      <c r="C12386">
        <v>85</v>
      </c>
      <c r="D12386" t="s">
        <v>822</v>
      </c>
      <c r="E12386" t="s">
        <v>823</v>
      </c>
      <c r="F12386">
        <v>2015</v>
      </c>
      <c r="G12386">
        <f t="shared" si="1159"/>
        <v>0.10846522890932808</v>
      </c>
      <c r="H12386">
        <f t="shared" si="1160"/>
        <v>0</v>
      </c>
      <c r="I12386">
        <f t="shared" ref="I12386:N12401" si="1162">$G12386*(I$1^$H12386)</f>
        <v>0.10846522890932808</v>
      </c>
      <c r="J12386">
        <f t="shared" si="1162"/>
        <v>0.10846522890932808</v>
      </c>
      <c r="K12386">
        <f t="shared" si="1162"/>
        <v>0.10846522890932808</v>
      </c>
      <c r="L12386">
        <f t="shared" si="1162"/>
        <v>0.10846522890932808</v>
      </c>
      <c r="M12386">
        <f t="shared" si="1162"/>
        <v>0.10846522890932808</v>
      </c>
      <c r="N12386">
        <f t="shared" si="1162"/>
        <v>0.10846522890932808</v>
      </c>
    </row>
    <row r="12387" spans="1:14">
      <c r="A12387">
        <v>2020</v>
      </c>
      <c r="B12387">
        <v>4</v>
      </c>
      <c r="C12387">
        <v>86</v>
      </c>
      <c r="D12387" t="s">
        <v>618</v>
      </c>
      <c r="E12387" t="s">
        <v>619</v>
      </c>
      <c r="F12387">
        <v>2012</v>
      </c>
      <c r="G12387">
        <f t="shared" si="1159"/>
        <v>0.10783277320343841</v>
      </c>
      <c r="H12387">
        <f t="shared" si="1160"/>
        <v>0</v>
      </c>
      <c r="I12387">
        <f t="shared" si="1162"/>
        <v>0.10783277320343841</v>
      </c>
      <c r="J12387">
        <f t="shared" si="1162"/>
        <v>0.10783277320343841</v>
      </c>
      <c r="K12387">
        <f t="shared" si="1162"/>
        <v>0.10783277320343841</v>
      </c>
      <c r="L12387">
        <f t="shared" si="1162"/>
        <v>0.10783277320343841</v>
      </c>
      <c r="M12387">
        <f t="shared" si="1162"/>
        <v>0.10783277320343841</v>
      </c>
      <c r="N12387">
        <f t="shared" si="1162"/>
        <v>0.10783277320343841</v>
      </c>
    </row>
    <row r="12388" spans="1:14">
      <c r="A12388">
        <v>2020</v>
      </c>
      <c r="B12388">
        <v>4</v>
      </c>
      <c r="C12388">
        <v>87</v>
      </c>
      <c r="D12388" t="s">
        <v>316</v>
      </c>
      <c r="E12388" t="s">
        <v>317</v>
      </c>
      <c r="F12388">
        <v>2010</v>
      </c>
      <c r="G12388">
        <f t="shared" si="1159"/>
        <v>0.10721125348377948</v>
      </c>
      <c r="H12388">
        <f t="shared" si="1160"/>
        <v>0</v>
      </c>
      <c r="I12388">
        <f t="shared" si="1162"/>
        <v>0.10721125348377948</v>
      </c>
      <c r="J12388">
        <f t="shared" si="1162"/>
        <v>0.10721125348377948</v>
      </c>
      <c r="K12388">
        <f t="shared" si="1162"/>
        <v>0.10721125348377948</v>
      </c>
      <c r="L12388">
        <f t="shared" si="1162"/>
        <v>0.10721125348377948</v>
      </c>
      <c r="M12388">
        <f t="shared" si="1162"/>
        <v>0.10721125348377948</v>
      </c>
      <c r="N12388">
        <f t="shared" si="1162"/>
        <v>0.10721125348377948</v>
      </c>
    </row>
    <row r="12389" spans="1:14">
      <c r="A12389">
        <v>2020</v>
      </c>
      <c r="B12389">
        <v>4</v>
      </c>
      <c r="C12389">
        <v>88</v>
      </c>
      <c r="D12389" t="s">
        <v>1316</v>
      </c>
      <c r="E12389" t="s">
        <v>1317</v>
      </c>
      <c r="F12389">
        <v>2019</v>
      </c>
      <c r="G12389">
        <f t="shared" si="1159"/>
        <v>0.10660035817780521</v>
      </c>
      <c r="H12389">
        <f t="shared" si="1160"/>
        <v>0</v>
      </c>
      <c r="I12389">
        <f t="shared" si="1162"/>
        <v>0.10660035817780521</v>
      </c>
      <c r="J12389">
        <f t="shared" si="1162"/>
        <v>0.10660035817780521</v>
      </c>
      <c r="K12389">
        <f t="shared" si="1162"/>
        <v>0.10660035817780521</v>
      </c>
      <c r="L12389">
        <f t="shared" si="1162"/>
        <v>0.10660035817780521</v>
      </c>
      <c r="M12389">
        <f t="shared" si="1162"/>
        <v>0.10660035817780521</v>
      </c>
      <c r="N12389">
        <f t="shared" si="1162"/>
        <v>0.10660035817780521</v>
      </c>
    </row>
    <row r="12390" spans="1:14">
      <c r="A12390">
        <v>2020</v>
      </c>
      <c r="B12390">
        <v>4</v>
      </c>
      <c r="C12390">
        <v>89</v>
      </c>
      <c r="D12390" t="s">
        <v>570</v>
      </c>
      <c r="E12390" t="s">
        <v>571</v>
      </c>
      <c r="F12390">
        <v>2012</v>
      </c>
      <c r="G12390">
        <f t="shared" si="1159"/>
        <v>0.105999788000636</v>
      </c>
      <c r="H12390">
        <f t="shared" si="1160"/>
        <v>0</v>
      </c>
      <c r="I12390">
        <f t="shared" si="1162"/>
        <v>0.105999788000636</v>
      </c>
      <c r="J12390">
        <f t="shared" si="1162"/>
        <v>0.105999788000636</v>
      </c>
      <c r="K12390">
        <f t="shared" si="1162"/>
        <v>0.105999788000636</v>
      </c>
      <c r="L12390">
        <f t="shared" si="1162"/>
        <v>0.105999788000636</v>
      </c>
      <c r="M12390">
        <f t="shared" si="1162"/>
        <v>0.105999788000636</v>
      </c>
      <c r="N12390">
        <f t="shared" si="1162"/>
        <v>0.105999788000636</v>
      </c>
    </row>
    <row r="12391" spans="1:14">
      <c r="A12391">
        <v>2020</v>
      </c>
      <c r="B12391">
        <v>4</v>
      </c>
      <c r="C12391">
        <v>90</v>
      </c>
      <c r="D12391" t="s">
        <v>990</v>
      </c>
      <c r="E12391" t="s">
        <v>991</v>
      </c>
      <c r="F12391">
        <v>2016</v>
      </c>
      <c r="G12391">
        <f t="shared" si="1159"/>
        <v>0.10540925533894598</v>
      </c>
      <c r="H12391">
        <f t="shared" si="1160"/>
        <v>0</v>
      </c>
      <c r="I12391">
        <f t="shared" si="1162"/>
        <v>0.10540925533894598</v>
      </c>
      <c r="J12391">
        <f t="shared" si="1162"/>
        <v>0.10540925533894598</v>
      </c>
      <c r="K12391">
        <f t="shared" si="1162"/>
        <v>0.10540925533894598</v>
      </c>
      <c r="L12391">
        <f t="shared" si="1162"/>
        <v>0.10540925533894598</v>
      </c>
      <c r="M12391">
        <f t="shared" si="1162"/>
        <v>0.10540925533894598</v>
      </c>
      <c r="N12391">
        <f t="shared" si="1162"/>
        <v>0.10540925533894598</v>
      </c>
    </row>
    <row r="12392" spans="1:14">
      <c r="A12392">
        <v>2020</v>
      </c>
      <c r="B12392">
        <v>4</v>
      </c>
      <c r="C12392">
        <v>91</v>
      </c>
      <c r="D12392" t="s">
        <v>94</v>
      </c>
      <c r="E12392" t="s">
        <v>95</v>
      </c>
      <c r="F12392">
        <v>2003</v>
      </c>
      <c r="G12392">
        <f t="shared" si="1159"/>
        <v>0.10482848367219183</v>
      </c>
      <c r="H12392">
        <f t="shared" si="1160"/>
        <v>0</v>
      </c>
      <c r="I12392">
        <f t="shared" si="1162"/>
        <v>0.10482848367219183</v>
      </c>
      <c r="J12392">
        <f t="shared" si="1162"/>
        <v>0.10482848367219183</v>
      </c>
      <c r="K12392">
        <f t="shared" si="1162"/>
        <v>0.10482848367219183</v>
      </c>
      <c r="L12392">
        <f t="shared" si="1162"/>
        <v>0.10482848367219183</v>
      </c>
      <c r="M12392">
        <f t="shared" si="1162"/>
        <v>0.10482848367219183</v>
      </c>
      <c r="N12392">
        <f t="shared" si="1162"/>
        <v>0.10482848367219183</v>
      </c>
    </row>
    <row r="12393" spans="1:14">
      <c r="A12393">
        <v>2020</v>
      </c>
      <c r="B12393">
        <v>4</v>
      </c>
      <c r="C12393">
        <v>92</v>
      </c>
      <c r="D12393" t="s">
        <v>840</v>
      </c>
      <c r="E12393" t="s">
        <v>841</v>
      </c>
      <c r="F12393">
        <v>2014</v>
      </c>
      <c r="G12393">
        <f t="shared" si="1159"/>
        <v>0.10425720702853739</v>
      </c>
      <c r="H12393">
        <f t="shared" si="1160"/>
        <v>0</v>
      </c>
      <c r="I12393">
        <f t="shared" si="1162"/>
        <v>0.10425720702853739</v>
      </c>
      <c r="J12393">
        <f t="shared" si="1162"/>
        <v>0.10425720702853739</v>
      </c>
      <c r="K12393">
        <f t="shared" si="1162"/>
        <v>0.10425720702853739</v>
      </c>
      <c r="L12393">
        <f t="shared" si="1162"/>
        <v>0.10425720702853739</v>
      </c>
      <c r="M12393">
        <f t="shared" si="1162"/>
        <v>0.10425720702853739</v>
      </c>
      <c r="N12393">
        <f t="shared" si="1162"/>
        <v>0.10425720702853739</v>
      </c>
    </row>
    <row r="12394" spans="1:14">
      <c r="A12394">
        <v>2020</v>
      </c>
      <c r="B12394">
        <v>4</v>
      </c>
      <c r="C12394">
        <v>93</v>
      </c>
      <c r="D12394" t="s">
        <v>1062</v>
      </c>
      <c r="E12394" t="s">
        <v>1063</v>
      </c>
      <c r="F12394">
        <v>2017</v>
      </c>
      <c r="G12394">
        <f t="shared" si="1159"/>
        <v>0.10369516947304253</v>
      </c>
      <c r="H12394">
        <f t="shared" si="1160"/>
        <v>0</v>
      </c>
      <c r="I12394">
        <f t="shared" si="1162"/>
        <v>0.10369516947304253</v>
      </c>
      <c r="J12394">
        <f t="shared" si="1162"/>
        <v>0.10369516947304253</v>
      </c>
      <c r="K12394">
        <f t="shared" si="1162"/>
        <v>0.10369516947304253</v>
      </c>
      <c r="L12394">
        <f t="shared" si="1162"/>
        <v>0.10369516947304253</v>
      </c>
      <c r="M12394">
        <f t="shared" si="1162"/>
        <v>0.10369516947304253</v>
      </c>
      <c r="N12394">
        <f t="shared" si="1162"/>
        <v>0.10369516947304253</v>
      </c>
    </row>
    <row r="12395" spans="1:14">
      <c r="A12395">
        <v>2020</v>
      </c>
      <c r="B12395">
        <v>4</v>
      </c>
      <c r="C12395">
        <v>94</v>
      </c>
      <c r="D12395" t="s">
        <v>1192</v>
      </c>
      <c r="E12395" t="s">
        <v>1193</v>
      </c>
      <c r="F12395">
        <v>2018</v>
      </c>
      <c r="G12395">
        <f t="shared" si="1159"/>
        <v>0.10314212462587934</v>
      </c>
      <c r="H12395">
        <f t="shared" si="1160"/>
        <v>0</v>
      </c>
      <c r="I12395">
        <f t="shared" si="1162"/>
        <v>0.10314212462587934</v>
      </c>
      <c r="J12395">
        <f t="shared" si="1162"/>
        <v>0.10314212462587934</v>
      </c>
      <c r="K12395">
        <f t="shared" si="1162"/>
        <v>0.10314212462587934</v>
      </c>
      <c r="L12395">
        <f t="shared" si="1162"/>
        <v>0.10314212462587934</v>
      </c>
      <c r="M12395">
        <f t="shared" si="1162"/>
        <v>0.10314212462587934</v>
      </c>
      <c r="N12395">
        <f t="shared" si="1162"/>
        <v>0.10314212462587934</v>
      </c>
    </row>
    <row r="12396" spans="1:14">
      <c r="A12396">
        <v>2020</v>
      </c>
      <c r="B12396">
        <v>4</v>
      </c>
      <c r="C12396">
        <v>95</v>
      </c>
      <c r="D12396" t="s">
        <v>948</v>
      </c>
      <c r="E12396" t="s">
        <v>949</v>
      </c>
      <c r="F12396">
        <v>2016</v>
      </c>
      <c r="G12396">
        <f t="shared" si="1159"/>
        <v>0.10259783520851541</v>
      </c>
      <c r="H12396">
        <f t="shared" si="1160"/>
        <v>0</v>
      </c>
      <c r="I12396">
        <f t="shared" si="1162"/>
        <v>0.10259783520851541</v>
      </c>
      <c r="J12396">
        <f t="shared" si="1162"/>
        <v>0.10259783520851541</v>
      </c>
      <c r="K12396">
        <f t="shared" si="1162"/>
        <v>0.10259783520851541</v>
      </c>
      <c r="L12396">
        <f t="shared" si="1162"/>
        <v>0.10259783520851541</v>
      </c>
      <c r="M12396">
        <f t="shared" si="1162"/>
        <v>0.10259783520851541</v>
      </c>
      <c r="N12396">
        <f t="shared" si="1162"/>
        <v>0.10259783520851541</v>
      </c>
    </row>
    <row r="12397" spans="1:14">
      <c r="A12397">
        <v>2020</v>
      </c>
      <c r="B12397">
        <v>4</v>
      </c>
      <c r="C12397">
        <v>96</v>
      </c>
      <c r="D12397" t="s">
        <v>1060</v>
      </c>
      <c r="E12397" t="s">
        <v>1061</v>
      </c>
      <c r="F12397">
        <v>2017</v>
      </c>
      <c r="G12397">
        <f t="shared" si="1159"/>
        <v>0.10206207261596577</v>
      </c>
      <c r="H12397">
        <f t="shared" si="1160"/>
        <v>0</v>
      </c>
      <c r="I12397">
        <f t="shared" si="1162"/>
        <v>0.10206207261596577</v>
      </c>
      <c r="J12397">
        <f t="shared" si="1162"/>
        <v>0.10206207261596577</v>
      </c>
      <c r="K12397">
        <f t="shared" si="1162"/>
        <v>0.10206207261596577</v>
      </c>
      <c r="L12397">
        <f t="shared" si="1162"/>
        <v>0.10206207261596577</v>
      </c>
      <c r="M12397">
        <f t="shared" si="1162"/>
        <v>0.10206207261596577</v>
      </c>
      <c r="N12397">
        <f t="shared" si="1162"/>
        <v>0.10206207261596577</v>
      </c>
    </row>
    <row r="12398" spans="1:14">
      <c r="A12398">
        <v>2020</v>
      </c>
      <c r="B12398">
        <v>4</v>
      </c>
      <c r="C12398">
        <v>97</v>
      </c>
      <c r="D12398" t="s">
        <v>534</v>
      </c>
      <c r="E12398" t="s">
        <v>535</v>
      </c>
      <c r="F12398">
        <v>2012</v>
      </c>
      <c r="G12398">
        <f t="shared" si="1159"/>
        <v>0.10153461651336192</v>
      </c>
      <c r="H12398">
        <f t="shared" si="1160"/>
        <v>0</v>
      </c>
      <c r="I12398">
        <f t="shared" si="1162"/>
        <v>0.10153461651336192</v>
      </c>
      <c r="J12398">
        <f t="shared" si="1162"/>
        <v>0.10153461651336192</v>
      </c>
      <c r="K12398">
        <f t="shared" si="1162"/>
        <v>0.10153461651336192</v>
      </c>
      <c r="L12398">
        <f t="shared" si="1162"/>
        <v>0.10153461651336192</v>
      </c>
      <c r="M12398">
        <f t="shared" si="1162"/>
        <v>0.10153461651336192</v>
      </c>
      <c r="N12398">
        <f t="shared" si="1162"/>
        <v>0.10153461651336192</v>
      </c>
    </row>
    <row r="12399" spans="1:14">
      <c r="A12399">
        <v>2020</v>
      </c>
      <c r="B12399">
        <v>4</v>
      </c>
      <c r="C12399">
        <v>98</v>
      </c>
      <c r="D12399" t="s">
        <v>1382</v>
      </c>
      <c r="E12399" t="s">
        <v>1383</v>
      </c>
      <c r="F12399">
        <v>2019</v>
      </c>
      <c r="G12399">
        <f t="shared" si="1159"/>
        <v>0.10101525445522107</v>
      </c>
      <c r="H12399">
        <f t="shared" si="1160"/>
        <v>0</v>
      </c>
      <c r="I12399">
        <f t="shared" si="1162"/>
        <v>0.10101525445522107</v>
      </c>
      <c r="J12399">
        <f t="shared" si="1162"/>
        <v>0.10101525445522107</v>
      </c>
      <c r="K12399">
        <f t="shared" si="1162"/>
        <v>0.10101525445522107</v>
      </c>
      <c r="L12399">
        <f t="shared" si="1162"/>
        <v>0.10101525445522107</v>
      </c>
      <c r="M12399">
        <f t="shared" si="1162"/>
        <v>0.10101525445522107</v>
      </c>
      <c r="N12399">
        <f t="shared" si="1162"/>
        <v>0.10101525445522107</v>
      </c>
    </row>
    <row r="12400" spans="1:14">
      <c r="A12400">
        <v>2020</v>
      </c>
      <c r="B12400">
        <v>4</v>
      </c>
      <c r="C12400">
        <v>99</v>
      </c>
      <c r="D12400" t="s">
        <v>1266</v>
      </c>
      <c r="E12400" t="s">
        <v>1267</v>
      </c>
      <c r="F12400">
        <v>2019</v>
      </c>
      <c r="G12400">
        <f t="shared" si="1159"/>
        <v>0.10050378152592121</v>
      </c>
      <c r="H12400">
        <f t="shared" si="1160"/>
        <v>0</v>
      </c>
      <c r="I12400">
        <f t="shared" si="1162"/>
        <v>0.10050378152592121</v>
      </c>
      <c r="J12400">
        <f t="shared" si="1162"/>
        <v>0.10050378152592121</v>
      </c>
      <c r="K12400">
        <f t="shared" si="1162"/>
        <v>0.10050378152592121</v>
      </c>
      <c r="L12400">
        <f t="shared" si="1162"/>
        <v>0.10050378152592121</v>
      </c>
      <c r="M12400">
        <f t="shared" si="1162"/>
        <v>0.10050378152592121</v>
      </c>
      <c r="N12400">
        <f t="shared" si="1162"/>
        <v>0.10050378152592121</v>
      </c>
    </row>
    <row r="12401" spans="1:14">
      <c r="A12401">
        <v>2020</v>
      </c>
      <c r="B12401">
        <v>4</v>
      </c>
      <c r="C12401">
        <v>100</v>
      </c>
      <c r="D12401" t="s">
        <v>1126</v>
      </c>
      <c r="E12401" t="s">
        <v>1127</v>
      </c>
      <c r="F12401">
        <v>2017</v>
      </c>
      <c r="G12401">
        <f t="shared" si="1159"/>
        <v>0.1</v>
      </c>
      <c r="H12401">
        <f t="shared" si="1160"/>
        <v>0</v>
      </c>
      <c r="I12401">
        <f>$G12401*(I$1^$H12401)</f>
        <v>0.1</v>
      </c>
      <c r="J12401">
        <f t="shared" si="1162"/>
        <v>0.1</v>
      </c>
      <c r="K12401">
        <f t="shared" si="1162"/>
        <v>0.1</v>
      </c>
      <c r="L12401">
        <f t="shared" si="1162"/>
        <v>0.1</v>
      </c>
      <c r="M12401">
        <f t="shared" si="1162"/>
        <v>0.1</v>
      </c>
      <c r="N12401">
        <f t="shared" si="1162"/>
        <v>0.1</v>
      </c>
    </row>
  </sheetData>
  <autoFilter ref="A1:N124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G693"/>
  <sheetViews>
    <sheetView workbookViewId="0">
      <selection activeCell="F3" sqref="F3:G3"/>
    </sheetView>
  </sheetViews>
  <sheetFormatPr baseColWidth="10" defaultRowHeight="15"/>
  <cols>
    <col min="1" max="1" width="69.7109375" bestFit="1" customWidth="1"/>
    <col min="2" max="2" width="13.42578125" bestFit="1" customWidth="1"/>
    <col min="4" max="4" width="6.5703125" customWidth="1"/>
    <col min="5" max="5" width="32" bestFit="1" customWidth="1"/>
    <col min="6" max="7" width="15.7109375" customWidth="1"/>
  </cols>
  <sheetData>
    <row r="3" spans="1:7">
      <c r="A3" s="1" t="s">
        <v>1386</v>
      </c>
      <c r="B3" t="s">
        <v>1388</v>
      </c>
      <c r="D3" s="4" t="s">
        <v>1390</v>
      </c>
      <c r="E3" s="4" t="s">
        <v>1389</v>
      </c>
      <c r="F3" s="5" t="s">
        <v>1391</v>
      </c>
      <c r="G3" s="4" t="s">
        <v>1423</v>
      </c>
    </row>
    <row r="4" spans="1:7">
      <c r="A4" s="2" t="s">
        <v>1256</v>
      </c>
      <c r="B4" s="3">
        <v>7.8179988873911039</v>
      </c>
      <c r="D4">
        <v>1</v>
      </c>
      <c r="E4" t="str">
        <f>A4</f>
        <v>Wingspan</v>
      </c>
      <c r="F4" t="s">
        <v>1391</v>
      </c>
      <c r="G4">
        <f>MATCH(E4,'0.95'!$E$4:$E$53,0)</f>
        <v>3</v>
      </c>
    </row>
    <row r="5" spans="1:7">
      <c r="A5" s="2" t="s">
        <v>962</v>
      </c>
      <c r="B5" s="3">
        <v>6.7043719680497516</v>
      </c>
      <c r="D5">
        <v>2</v>
      </c>
      <c r="E5" t="str">
        <f t="shared" ref="E5:E53" si="0">A5</f>
        <v>Terraforming Mars</v>
      </c>
      <c r="F5" t="s">
        <v>1391</v>
      </c>
      <c r="G5">
        <f>MATCH(E5,'0.95'!$E$4:$E$53,0)</f>
        <v>1</v>
      </c>
    </row>
    <row r="6" spans="1:7">
      <c r="A6" s="2" t="s">
        <v>1104</v>
      </c>
      <c r="B6" s="3">
        <v>6.6522271992220112</v>
      </c>
      <c r="D6">
        <v>3</v>
      </c>
      <c r="E6" t="str">
        <f t="shared" si="0"/>
        <v>Azul</v>
      </c>
      <c r="F6" t="s">
        <v>1391</v>
      </c>
      <c r="G6">
        <f>MATCH(E6,'0.95'!$E$4:$E$53,0)</f>
        <v>2</v>
      </c>
    </row>
    <row r="7" spans="1:7">
      <c r="A7" s="2" t="s">
        <v>1028</v>
      </c>
      <c r="B7" s="3">
        <v>4.321961419378912</v>
      </c>
      <c r="D7">
        <v>4</v>
      </c>
      <c r="E7" t="str">
        <f t="shared" si="0"/>
        <v>Gloomhaven</v>
      </c>
      <c r="F7" t="s">
        <v>1391</v>
      </c>
      <c r="G7">
        <f>MATCH(E7,'0.95'!$E$4:$E$53,0)</f>
        <v>5</v>
      </c>
    </row>
    <row r="8" spans="1:7">
      <c r="A8" s="2" t="s">
        <v>702</v>
      </c>
      <c r="B8" s="3">
        <v>3.5471325427356577</v>
      </c>
      <c r="D8">
        <v>5</v>
      </c>
      <c r="E8" t="str">
        <f t="shared" si="0"/>
        <v>Splendor</v>
      </c>
      <c r="F8" t="s">
        <v>1391</v>
      </c>
      <c r="G8">
        <f>MATCH(E8,'0.95'!$E$4:$E$53,0)</f>
        <v>4</v>
      </c>
    </row>
    <row r="9" spans="1:7">
      <c r="A9" s="2" t="s">
        <v>1248</v>
      </c>
      <c r="B9" s="3">
        <v>3.498030905919558</v>
      </c>
      <c r="D9">
        <v>6</v>
      </c>
      <c r="E9" t="str">
        <f t="shared" si="0"/>
        <v>The Quacks of Quedlinburg</v>
      </c>
      <c r="F9" t="s">
        <v>1391</v>
      </c>
      <c r="G9">
        <f>MATCH(E9,'0.95'!$E$4:$E$53,0)</f>
        <v>15</v>
      </c>
    </row>
    <row r="10" spans="1:7">
      <c r="A10" s="2" t="s">
        <v>940</v>
      </c>
      <c r="B10" s="3">
        <v>3.4121068088517337</v>
      </c>
      <c r="D10">
        <v>7</v>
      </c>
      <c r="E10" t="str">
        <f t="shared" si="0"/>
        <v>Scythe</v>
      </c>
      <c r="F10" t="s">
        <v>1391</v>
      </c>
      <c r="G10">
        <f>MATCH(E10,'0.95'!$E$4:$E$53,0)</f>
        <v>6</v>
      </c>
    </row>
    <row r="11" spans="1:7">
      <c r="A11" s="2" t="s">
        <v>1002</v>
      </c>
      <c r="B11" s="3">
        <v>3.3488633663378469</v>
      </c>
      <c r="D11">
        <v>8</v>
      </c>
      <c r="E11" t="str">
        <f t="shared" si="0"/>
        <v>Kingdomino</v>
      </c>
      <c r="F11" t="s">
        <v>1391</v>
      </c>
      <c r="G11">
        <f>MATCH(E11,'0.95'!$E$4:$E$53,0)</f>
        <v>8</v>
      </c>
    </row>
    <row r="12" spans="1:7">
      <c r="A12" s="2" t="s">
        <v>16</v>
      </c>
      <c r="B12" s="3">
        <v>3.0172392080962145</v>
      </c>
      <c r="D12">
        <v>9</v>
      </c>
      <c r="E12" t="str">
        <f t="shared" si="0"/>
        <v>Carcassonne</v>
      </c>
      <c r="F12" t="s">
        <v>1391</v>
      </c>
      <c r="G12">
        <f>MATCH(E12,'0.95'!$E$4:$E$53,0)</f>
        <v>11</v>
      </c>
    </row>
    <row r="13" spans="1:7">
      <c r="A13" s="2" t="s">
        <v>876</v>
      </c>
      <c r="B13" s="3">
        <v>3.01405437824585</v>
      </c>
      <c r="D13">
        <v>10</v>
      </c>
      <c r="E13" t="str">
        <f t="shared" si="0"/>
        <v>7 Wonders Duel</v>
      </c>
      <c r="F13" t="s">
        <v>1391</v>
      </c>
      <c r="G13">
        <f>MATCH(E13,'0.95'!$E$4:$E$53,0)</f>
        <v>10</v>
      </c>
    </row>
    <row r="14" spans="1:7">
      <c r="A14" s="2" t="s">
        <v>1042</v>
      </c>
      <c r="B14" s="3">
        <v>2.9815098253612433</v>
      </c>
      <c r="D14">
        <v>11</v>
      </c>
      <c r="E14" t="str">
        <f t="shared" si="0"/>
        <v>Sagrada</v>
      </c>
      <c r="F14" t="s">
        <v>1391</v>
      </c>
      <c r="G14">
        <f>MATCH(E14,'0.95'!$E$4:$E$53,0)</f>
        <v>12</v>
      </c>
    </row>
    <row r="15" spans="1:7">
      <c r="A15" s="2" t="s">
        <v>300</v>
      </c>
      <c r="B15" s="3">
        <v>2.9710551501994291</v>
      </c>
      <c r="D15">
        <v>12</v>
      </c>
      <c r="E15" t="str">
        <f t="shared" si="0"/>
        <v>7 Wonders</v>
      </c>
      <c r="F15" t="s">
        <v>1391</v>
      </c>
      <c r="G15">
        <f>MATCH(E15,'0.95'!$E$4:$E$53,0)</f>
        <v>7</v>
      </c>
    </row>
    <row r="16" spans="1:7">
      <c r="A16" s="2" t="s">
        <v>1176</v>
      </c>
      <c r="B16" s="3">
        <v>2.8528728821393958</v>
      </c>
      <c r="D16">
        <v>13</v>
      </c>
      <c r="E16" t="str">
        <f t="shared" si="0"/>
        <v>Welcome To...</v>
      </c>
      <c r="F16" t="s">
        <v>1391</v>
      </c>
      <c r="G16">
        <f>MATCH(E16,'0.95'!$E$4:$E$53,0)</f>
        <v>18</v>
      </c>
    </row>
    <row r="17" spans="1:7">
      <c r="A17" s="2" t="s">
        <v>848</v>
      </c>
      <c r="B17" s="3">
        <v>2.4604456622698407</v>
      </c>
      <c r="D17">
        <v>14</v>
      </c>
      <c r="E17" t="str">
        <f t="shared" si="0"/>
        <v>Codenames</v>
      </c>
      <c r="F17" t="s">
        <v>1391</v>
      </c>
      <c r="G17">
        <f>MATCH(E17,'0.95'!$E$4:$E$53,0)</f>
        <v>9</v>
      </c>
    </row>
    <row r="18" spans="1:7">
      <c r="A18" s="2" t="s">
        <v>1250</v>
      </c>
      <c r="B18" s="3">
        <v>2.4237269551332732</v>
      </c>
      <c r="D18">
        <v>15</v>
      </c>
      <c r="E18" t="str">
        <f t="shared" si="0"/>
        <v>Just One</v>
      </c>
      <c r="F18" t="s">
        <v>1391</v>
      </c>
      <c r="G18">
        <f>MATCH(E18,'0.95'!$E$4:$E$53,0)</f>
        <v>28</v>
      </c>
    </row>
    <row r="19" spans="1:7">
      <c r="A19" s="2" t="s">
        <v>374</v>
      </c>
      <c r="B19" s="3">
        <v>2.4012777608241977</v>
      </c>
      <c r="D19">
        <v>16</v>
      </c>
      <c r="E19" t="str">
        <f t="shared" si="0"/>
        <v>The Castles of Burgundy</v>
      </c>
      <c r="F19" t="s">
        <v>1391</v>
      </c>
      <c r="G19">
        <f>MATCH(E19,'0.95'!$E$4:$E$53,0)</f>
        <v>14</v>
      </c>
    </row>
    <row r="20" spans="1:7">
      <c r="A20" s="2" t="s">
        <v>1166</v>
      </c>
      <c r="B20" s="3">
        <v>2.392992062536591</v>
      </c>
      <c r="D20">
        <v>17</v>
      </c>
      <c r="E20" t="str">
        <f t="shared" si="0"/>
        <v>That's Pretty Clever</v>
      </c>
      <c r="F20" t="s">
        <v>1391</v>
      </c>
      <c r="G20">
        <f>MATCH(E20,'0.95'!$E$4:$E$53,0)</f>
        <v>22</v>
      </c>
    </row>
    <row r="21" spans="1:7">
      <c r="A21" s="2" t="s">
        <v>812</v>
      </c>
      <c r="B21" s="3">
        <v>2.3401984013944159</v>
      </c>
      <c r="D21">
        <v>18</v>
      </c>
      <c r="E21" t="str">
        <f t="shared" si="0"/>
        <v>Patchwork</v>
      </c>
      <c r="F21" t="s">
        <v>1391</v>
      </c>
      <c r="G21">
        <f>MATCH(E21,'0.95'!$E$4:$E$53,0)</f>
        <v>13</v>
      </c>
    </row>
    <row r="22" spans="1:7">
      <c r="A22" s="2" t="s">
        <v>10</v>
      </c>
      <c r="B22" s="3">
        <v>2.2603009885202932</v>
      </c>
      <c r="D22">
        <v>19</v>
      </c>
      <c r="E22" t="str">
        <f t="shared" si="0"/>
        <v>Pandemic</v>
      </c>
      <c r="F22" t="s">
        <v>1391</v>
      </c>
      <c r="G22">
        <f>MATCH(E22,'0.95'!$E$4:$E$53,0)</f>
        <v>16</v>
      </c>
    </row>
    <row r="23" spans="1:7">
      <c r="A23" s="2" t="s">
        <v>982</v>
      </c>
      <c r="B23" s="3">
        <v>1.9058601301457412</v>
      </c>
      <c r="D23">
        <v>20</v>
      </c>
      <c r="E23" t="str">
        <f t="shared" si="0"/>
        <v>Great Western Trail</v>
      </c>
      <c r="F23" t="s">
        <v>1391</v>
      </c>
      <c r="G23">
        <f>MATCH(E23,'0.95'!$E$4:$E$53,0)</f>
        <v>21</v>
      </c>
    </row>
    <row r="24" spans="1:7">
      <c r="A24" s="2" t="s">
        <v>550</v>
      </c>
      <c r="B24" s="3">
        <v>1.894405690548115</v>
      </c>
      <c r="D24">
        <v>21</v>
      </c>
      <c r="E24" t="str">
        <f t="shared" si="0"/>
        <v>Love Letter</v>
      </c>
      <c r="F24" t="s">
        <v>1391</v>
      </c>
      <c r="G24">
        <f>MATCH(E24,'0.95'!$E$4:$E$53,0)</f>
        <v>17</v>
      </c>
    </row>
    <row r="25" spans="1:7">
      <c r="A25" s="2" t="s">
        <v>1186</v>
      </c>
      <c r="B25" s="3">
        <v>1.8755485610733715</v>
      </c>
      <c r="D25">
        <v>22</v>
      </c>
      <c r="E25" t="str">
        <f t="shared" si="0"/>
        <v>Root</v>
      </c>
      <c r="F25" t="s">
        <v>1391</v>
      </c>
      <c r="G25">
        <f>MATCH(E25,'0.95'!$E$4:$E$53,0)</f>
        <v>40</v>
      </c>
    </row>
    <row r="26" spans="1:7">
      <c r="A26" s="2" t="s">
        <v>1156</v>
      </c>
      <c r="B26" s="3">
        <v>1.8618807811791129</v>
      </c>
      <c r="D26">
        <v>23</v>
      </c>
      <c r="E26" t="str">
        <f t="shared" si="0"/>
        <v>The Mind</v>
      </c>
      <c r="F26" t="s">
        <v>1391</v>
      </c>
      <c r="G26">
        <f>MATCH(E26,'0.95'!$E$4:$E$53,0)</f>
        <v>25</v>
      </c>
    </row>
    <row r="27" spans="1:7">
      <c r="A27" s="2" t="s">
        <v>1190</v>
      </c>
      <c r="B27" s="3">
        <v>1.8517327803235468</v>
      </c>
      <c r="D27">
        <v>24</v>
      </c>
      <c r="E27" t="str">
        <f t="shared" si="0"/>
        <v>Everdell</v>
      </c>
      <c r="F27" t="s">
        <v>1391</v>
      </c>
      <c r="G27">
        <f>MATCH(E27,'0.95'!$E$4:$E$53,0)</f>
        <v>50</v>
      </c>
    </row>
    <row r="28" spans="1:7">
      <c r="A28" s="2" t="s">
        <v>6</v>
      </c>
      <c r="B28" s="3">
        <v>1.8451875452178375</v>
      </c>
      <c r="D28">
        <v>25</v>
      </c>
      <c r="E28" t="str">
        <f t="shared" si="0"/>
        <v>Dominion</v>
      </c>
      <c r="F28" t="s">
        <v>1391</v>
      </c>
      <c r="G28">
        <f>MATCH(E28,'0.95'!$E$4:$E$53,0)</f>
        <v>19</v>
      </c>
    </row>
    <row r="29" spans="1:7">
      <c r="A29" s="2" t="s">
        <v>998</v>
      </c>
      <c r="B29" s="3">
        <v>1.8252495579148722</v>
      </c>
      <c r="D29">
        <v>26</v>
      </c>
      <c r="E29" t="str">
        <f t="shared" si="0"/>
        <v>Clank!: A Deck-Building Adventure</v>
      </c>
      <c r="F29" t="s">
        <v>1391</v>
      </c>
      <c r="G29">
        <f>MATCH(E29,'0.95'!$E$4:$E$53,0)</f>
        <v>23</v>
      </c>
    </row>
    <row r="30" spans="1:7">
      <c r="A30" s="2" t="s">
        <v>1096</v>
      </c>
      <c r="B30" s="3">
        <v>1.8163716551473967</v>
      </c>
      <c r="D30">
        <v>27</v>
      </c>
      <c r="E30" t="str">
        <f t="shared" si="0"/>
        <v>Spirit Island</v>
      </c>
      <c r="F30" t="s">
        <v>1391</v>
      </c>
      <c r="G30">
        <f>MATCH(E30,'0.95'!$E$4:$E$53,0)</f>
        <v>38</v>
      </c>
    </row>
    <row r="31" spans="1:7">
      <c r="A31" s="2" t="s">
        <v>994</v>
      </c>
      <c r="B31" s="3">
        <v>1.7314889480163642</v>
      </c>
      <c r="D31">
        <v>28</v>
      </c>
      <c r="E31" t="str">
        <f t="shared" si="0"/>
        <v>Arkham Horror: The Card Game</v>
      </c>
      <c r="F31" t="s">
        <v>1391</v>
      </c>
      <c r="G31">
        <f>MATCH(E31,'0.95'!$E$4:$E$53,0)</f>
        <v>29</v>
      </c>
    </row>
    <row r="32" spans="1:7">
      <c r="A32" s="2" t="s">
        <v>1220</v>
      </c>
      <c r="B32" s="3">
        <v>1.712019815416274</v>
      </c>
      <c r="D32">
        <v>29</v>
      </c>
      <c r="E32" t="str">
        <f t="shared" si="0"/>
        <v>Architects of the West Kingdom</v>
      </c>
      <c r="F32" t="s">
        <v>1391</v>
      </c>
      <c r="G32">
        <f>MATCH(E32,'0.95'!$E$4:$E$53,0)</f>
        <v>45</v>
      </c>
    </row>
    <row r="33" spans="1:7">
      <c r="A33" s="2" t="s">
        <v>920</v>
      </c>
      <c r="B33" s="3">
        <v>1.7009816721600253</v>
      </c>
      <c r="D33">
        <v>30</v>
      </c>
      <c r="E33" t="str">
        <f t="shared" si="0"/>
        <v>Viticulture Essential Edition</v>
      </c>
      <c r="F33" t="s">
        <v>1391</v>
      </c>
      <c r="G33">
        <f>MATCH(E33,'0.95'!$E$4:$E$53,0)</f>
        <v>31</v>
      </c>
    </row>
    <row r="34" spans="1:7">
      <c r="A34" s="2" t="s">
        <v>386</v>
      </c>
      <c r="B34" s="3">
        <v>1.6970509236160443</v>
      </c>
      <c r="D34">
        <v>31</v>
      </c>
      <c r="E34" t="str">
        <f t="shared" si="0"/>
        <v>King of Tokyo</v>
      </c>
      <c r="F34" t="s">
        <v>1391</v>
      </c>
      <c r="G34">
        <f>MATCH(E34,'0.95'!$E$4:$E$53,0)</f>
        <v>20</v>
      </c>
    </row>
    <row r="35" spans="1:7">
      <c r="A35" s="2" t="s">
        <v>262</v>
      </c>
      <c r="B35" s="3">
        <v>1.6618121585823753</v>
      </c>
      <c r="D35">
        <v>32</v>
      </c>
      <c r="E35" t="str">
        <f t="shared" si="0"/>
        <v>Jaipur</v>
      </c>
      <c r="F35" t="s">
        <v>1391</v>
      </c>
      <c r="G35">
        <f>MATCH(E35,'0.95'!$E$4:$E$53,0)</f>
        <v>27</v>
      </c>
    </row>
    <row r="36" spans="1:7">
      <c r="A36" s="2" t="s">
        <v>1320</v>
      </c>
      <c r="B36" s="3">
        <v>1.6499042735699831</v>
      </c>
      <c r="D36">
        <v>33</v>
      </c>
      <c r="E36" t="str">
        <f t="shared" si="0"/>
        <v>Tapestry</v>
      </c>
      <c r="F36" t="s">
        <v>1391</v>
      </c>
      <c r="G36" t="e">
        <f>MATCH(E36,'0.95'!$E$4:$E$53,0)</f>
        <v>#N/A</v>
      </c>
    </row>
    <row r="37" spans="1:7">
      <c r="A37" s="2" t="s">
        <v>28</v>
      </c>
      <c r="B37" s="3">
        <v>1.5623569753392574</v>
      </c>
      <c r="D37">
        <v>34</v>
      </c>
      <c r="E37" t="str">
        <f t="shared" si="0"/>
        <v>Ticket to Ride</v>
      </c>
      <c r="F37" t="s">
        <v>1391</v>
      </c>
      <c r="G37">
        <f>MATCH(E37,'0.95'!$E$4:$E$53,0)</f>
        <v>26</v>
      </c>
    </row>
    <row r="38" spans="1:7">
      <c r="A38" s="2" t="s">
        <v>662</v>
      </c>
      <c r="B38" s="3">
        <v>1.5541496840132578</v>
      </c>
      <c r="D38">
        <v>35</v>
      </c>
      <c r="E38" t="str">
        <f t="shared" si="0"/>
        <v>Concordia</v>
      </c>
      <c r="F38" t="s">
        <v>1391</v>
      </c>
      <c r="G38">
        <f>MATCH(E38,'0.95'!$E$4:$E$53,0)</f>
        <v>30</v>
      </c>
    </row>
    <row r="39" spans="1:7">
      <c r="A39" s="2" t="s">
        <v>1020</v>
      </c>
      <c r="B39" s="3">
        <v>1.4915757646591146</v>
      </c>
      <c r="D39">
        <v>36</v>
      </c>
      <c r="E39" t="str">
        <f t="shared" si="0"/>
        <v>Santorini</v>
      </c>
      <c r="F39" t="s">
        <v>1391</v>
      </c>
      <c r="G39">
        <f>MATCH(E39,'0.95'!$E$4:$E$53,0)</f>
        <v>39</v>
      </c>
    </row>
    <row r="40" spans="1:7">
      <c r="A40" s="2" t="s">
        <v>1060</v>
      </c>
      <c r="B40" s="3">
        <v>1.4757135587497046</v>
      </c>
      <c r="D40">
        <v>37</v>
      </c>
      <c r="E40" t="str">
        <f t="shared" si="0"/>
        <v>Century: Spice Road</v>
      </c>
      <c r="F40" t="s">
        <v>1391</v>
      </c>
      <c r="G40">
        <f>MATCH(E40,'0.95'!$E$4:$E$53,0)</f>
        <v>35</v>
      </c>
    </row>
    <row r="41" spans="1:7">
      <c r="A41" s="2" t="s">
        <v>18</v>
      </c>
      <c r="B41" s="3">
        <v>1.473245964462367</v>
      </c>
      <c r="D41">
        <v>38</v>
      </c>
      <c r="E41" t="str">
        <f t="shared" si="0"/>
        <v>Catan</v>
      </c>
      <c r="F41" t="s">
        <v>1391</v>
      </c>
      <c r="G41">
        <f>MATCH(E41,'0.95'!$E$4:$E$53,0)</f>
        <v>34</v>
      </c>
    </row>
    <row r="42" spans="1:7">
      <c r="A42" s="2" t="s">
        <v>1286</v>
      </c>
      <c r="B42" s="3">
        <v>1.4709684365928466</v>
      </c>
      <c r="D42">
        <v>39</v>
      </c>
      <c r="E42" t="str">
        <f t="shared" si="0"/>
        <v>Tiny Towns</v>
      </c>
      <c r="F42" t="s">
        <v>1391</v>
      </c>
      <c r="G42" t="e">
        <f>MATCH(E42,'0.95'!$E$4:$E$53,0)</f>
        <v>#N/A</v>
      </c>
    </row>
    <row r="43" spans="1:7">
      <c r="A43" s="2" t="s">
        <v>1188</v>
      </c>
      <c r="B43" s="3">
        <v>1.4567739953648062</v>
      </c>
      <c r="D43">
        <v>40</v>
      </c>
      <c r="E43" t="str">
        <f t="shared" si="0"/>
        <v>Brass: Birmingham</v>
      </c>
      <c r="F43" t="s">
        <v>1391</v>
      </c>
      <c r="G43" t="e">
        <f>MATCH(E43,'0.95'!$E$4:$E$53,0)</f>
        <v>#N/A</v>
      </c>
    </row>
    <row r="44" spans="1:7">
      <c r="A44" s="2" t="s">
        <v>50</v>
      </c>
      <c r="B44" s="3">
        <v>1.4307292332067587</v>
      </c>
      <c r="D44">
        <v>41</v>
      </c>
      <c r="E44" t="str">
        <f t="shared" si="0"/>
        <v>Ticket to Ride: Europe</v>
      </c>
      <c r="F44" t="s">
        <v>1391</v>
      </c>
      <c r="G44">
        <f>MATCH(E44,'0.95'!$E$4:$E$53,0)</f>
        <v>41</v>
      </c>
    </row>
    <row r="45" spans="1:7">
      <c r="A45" s="2" t="s">
        <v>718</v>
      </c>
      <c r="B45" s="3">
        <v>1.411653056441277</v>
      </c>
      <c r="D45">
        <v>42</v>
      </c>
      <c r="E45" t="str">
        <f t="shared" si="0"/>
        <v>Sushi Go!</v>
      </c>
      <c r="F45" t="s">
        <v>1391</v>
      </c>
      <c r="G45">
        <f>MATCH(E45,'0.95'!$E$4:$E$53,0)</f>
        <v>36</v>
      </c>
    </row>
    <row r="46" spans="1:7">
      <c r="A46" s="2" t="s">
        <v>22</v>
      </c>
      <c r="B46" s="3">
        <v>1.4054489489270323</v>
      </c>
      <c r="D46">
        <v>43</v>
      </c>
      <c r="E46" t="str">
        <f t="shared" si="0"/>
        <v>Stone Age</v>
      </c>
      <c r="F46" t="s">
        <v>1391</v>
      </c>
      <c r="G46">
        <f>MATCH(E46,'0.95'!$E$4:$E$53,0)</f>
        <v>42</v>
      </c>
    </row>
    <row r="47" spans="1:7">
      <c r="A47" s="2" t="s">
        <v>872</v>
      </c>
      <c r="B47" s="3">
        <v>1.4003700869551514</v>
      </c>
      <c r="D47">
        <v>44</v>
      </c>
      <c r="E47" t="str">
        <f t="shared" si="0"/>
        <v>Pandemic Legacy: Season 1</v>
      </c>
      <c r="F47" t="s">
        <v>1391</v>
      </c>
      <c r="G47">
        <f>MATCH(E47,'0.95'!$E$4:$E$53,0)</f>
        <v>24</v>
      </c>
    </row>
    <row r="48" spans="1:7">
      <c r="A48" s="2" t="s">
        <v>704</v>
      </c>
      <c r="B48" s="3">
        <v>1.3840908580699809</v>
      </c>
      <c r="D48">
        <v>45</v>
      </c>
      <c r="E48" t="str">
        <f t="shared" si="0"/>
        <v>Star Realms</v>
      </c>
      <c r="F48" t="s">
        <v>1391</v>
      </c>
      <c r="G48">
        <f>MATCH(E48,'0.95'!$E$4:$E$53,0)</f>
        <v>33</v>
      </c>
    </row>
    <row r="49" spans="1:7">
      <c r="A49" s="2" t="s">
        <v>14</v>
      </c>
      <c r="B49" s="3">
        <v>1.3784368843035546</v>
      </c>
      <c r="D49">
        <v>46</v>
      </c>
      <c r="E49" t="str">
        <f t="shared" si="0"/>
        <v>Race for the Galaxy</v>
      </c>
      <c r="F49" t="s">
        <v>1391</v>
      </c>
      <c r="G49">
        <f>MATCH(E49,'0.95'!$E$4:$E$53,0)</f>
        <v>37</v>
      </c>
    </row>
    <row r="50" spans="1:7">
      <c r="A50" s="2" t="s">
        <v>1170</v>
      </c>
      <c r="B50" s="3">
        <v>1.3462952835965063</v>
      </c>
      <c r="D50">
        <v>47</v>
      </c>
      <c r="E50" t="str">
        <f t="shared" si="0"/>
        <v>Space Base</v>
      </c>
      <c r="F50" t="s">
        <v>1391</v>
      </c>
      <c r="G50" t="e">
        <f>MATCH(E50,'0.95'!$E$4:$E$53,0)</f>
        <v>#N/A</v>
      </c>
    </row>
    <row r="51" spans="1:7">
      <c r="A51" s="2" t="s">
        <v>494</v>
      </c>
      <c r="B51" s="3">
        <v>1.3455637191107657</v>
      </c>
      <c r="D51">
        <v>48</v>
      </c>
      <c r="E51" t="str">
        <f t="shared" si="0"/>
        <v>Lords of Waterdeep</v>
      </c>
      <c r="F51" t="s">
        <v>1391</v>
      </c>
      <c r="G51">
        <f>MATCH(E51,'0.95'!$E$4:$E$53,0)</f>
        <v>32</v>
      </c>
    </row>
    <row r="52" spans="1:7">
      <c r="A52" s="2" t="s">
        <v>942</v>
      </c>
      <c r="B52" s="3">
        <v>1.3110529267852673</v>
      </c>
      <c r="D52">
        <v>49</v>
      </c>
      <c r="E52" t="str">
        <f t="shared" si="0"/>
        <v>Sushi Go Party!</v>
      </c>
      <c r="F52" t="s">
        <v>1391</v>
      </c>
      <c r="G52">
        <f>MATCH(E52,'0.95'!$E$4:$E$53,0)</f>
        <v>47</v>
      </c>
    </row>
    <row r="53" spans="1:7">
      <c r="A53" s="2" t="s">
        <v>150</v>
      </c>
      <c r="B53" s="3">
        <v>1.2823698210511427</v>
      </c>
      <c r="D53">
        <v>50</v>
      </c>
      <c r="E53" t="str">
        <f t="shared" si="0"/>
        <v>6 nimmt!</v>
      </c>
      <c r="F53" t="s">
        <v>1391</v>
      </c>
      <c r="G53" t="e">
        <f>MATCH(E53,'0.95'!$E$4:$E$53,0)</f>
        <v>#N/A</v>
      </c>
    </row>
    <row r="54" spans="1:7">
      <c r="A54" s="2" t="s">
        <v>1216</v>
      </c>
      <c r="B54" s="3">
        <v>1.2822932834206768</v>
      </c>
    </row>
    <row r="55" spans="1:7">
      <c r="A55" s="2" t="s">
        <v>548</v>
      </c>
      <c r="B55" s="3">
        <v>1.2497558799659614</v>
      </c>
    </row>
    <row r="56" spans="1:7">
      <c r="A56" s="2" t="s">
        <v>1340</v>
      </c>
      <c r="B56" s="3">
        <v>1.2441823046915093</v>
      </c>
    </row>
    <row r="57" spans="1:7">
      <c r="A57" s="2" t="s">
        <v>1146</v>
      </c>
      <c r="B57" s="3">
        <v>1.2374100381261464</v>
      </c>
    </row>
    <row r="58" spans="1:7">
      <c r="A58" s="2" t="s">
        <v>62</v>
      </c>
      <c r="B58" s="3">
        <v>1.2128017394309576</v>
      </c>
    </row>
    <row r="59" spans="1:7">
      <c r="A59" s="2" t="s">
        <v>484</v>
      </c>
      <c r="B59" s="3">
        <v>1.197174257516705</v>
      </c>
    </row>
    <row r="60" spans="1:7">
      <c r="A60" s="2" t="s">
        <v>888</v>
      </c>
      <c r="B60" s="3">
        <v>1.1742959084945421</v>
      </c>
    </row>
    <row r="61" spans="1:7">
      <c r="A61" s="2" t="s">
        <v>800</v>
      </c>
      <c r="B61" s="3">
        <v>1.1731418905649309</v>
      </c>
    </row>
    <row r="62" spans="1:7">
      <c r="A62" s="2" t="s">
        <v>1126</v>
      </c>
      <c r="B62" s="3">
        <v>1.1665969966991387</v>
      </c>
    </row>
    <row r="63" spans="1:7">
      <c r="A63" s="2" t="s">
        <v>736</v>
      </c>
      <c r="B63" s="3">
        <v>1.1355787315606996</v>
      </c>
    </row>
    <row r="64" spans="1:7">
      <c r="A64" s="2" t="s">
        <v>948</v>
      </c>
      <c r="B64" s="3">
        <v>1.134928283751742</v>
      </c>
    </row>
    <row r="65" spans="1:2">
      <c r="A65" s="2" t="s">
        <v>1236</v>
      </c>
      <c r="B65" s="3">
        <v>1.1267009206808647</v>
      </c>
    </row>
    <row r="66" spans="1:2">
      <c r="A66" s="2" t="s">
        <v>1280</v>
      </c>
      <c r="B66" s="3">
        <v>1.1243283318290418</v>
      </c>
    </row>
    <row r="67" spans="1:2">
      <c r="A67" s="2" t="s">
        <v>1326</v>
      </c>
      <c r="B67" s="3">
        <v>1.1211970518909813</v>
      </c>
    </row>
    <row r="68" spans="1:2">
      <c r="A68" s="2" t="s">
        <v>1304</v>
      </c>
      <c r="B68" s="3">
        <v>1.1135842241626071</v>
      </c>
    </row>
    <row r="69" spans="1:2">
      <c r="A69" s="2" t="s">
        <v>1062</v>
      </c>
      <c r="B69" s="3">
        <v>1.0737867812818453</v>
      </c>
    </row>
    <row r="70" spans="1:2">
      <c r="A70" s="2" t="s">
        <v>108</v>
      </c>
      <c r="B70" s="3">
        <v>1.0497753177142974</v>
      </c>
    </row>
    <row r="71" spans="1:2">
      <c r="A71" s="2" t="s">
        <v>74</v>
      </c>
      <c r="B71" s="3">
        <v>1.0382306368180541</v>
      </c>
    </row>
    <row r="72" spans="1:2">
      <c r="A72" s="2" t="s">
        <v>1224</v>
      </c>
      <c r="B72" s="3">
        <v>0.92493935407636685</v>
      </c>
    </row>
    <row r="73" spans="1:2">
      <c r="A73" s="2" t="s">
        <v>1040</v>
      </c>
      <c r="B73" s="3">
        <v>0.90035680404502216</v>
      </c>
    </row>
    <row r="74" spans="1:2">
      <c r="A74" s="2" t="s">
        <v>1168</v>
      </c>
      <c r="B74" s="3">
        <v>0.89998311809482767</v>
      </c>
    </row>
    <row r="75" spans="1:2">
      <c r="A75" s="2" t="s">
        <v>1192</v>
      </c>
      <c r="B75" s="3">
        <v>0.8921595309166751</v>
      </c>
    </row>
    <row r="76" spans="1:2">
      <c r="A76" s="2" t="s">
        <v>1330</v>
      </c>
      <c r="B76" s="3">
        <v>0.86924043657911887</v>
      </c>
    </row>
    <row r="77" spans="1:2">
      <c r="A77" s="2" t="s">
        <v>1208</v>
      </c>
      <c r="B77" s="3">
        <v>0.85797526658025891</v>
      </c>
    </row>
    <row r="78" spans="1:2">
      <c r="A78" s="2" t="s">
        <v>1342</v>
      </c>
      <c r="B78" s="3">
        <v>0.85601596255781787</v>
      </c>
    </row>
    <row r="79" spans="1:2">
      <c r="A79" s="2" t="s">
        <v>1084</v>
      </c>
      <c r="B79" s="3">
        <v>0.85063175864227814</v>
      </c>
    </row>
    <row r="80" spans="1:2">
      <c r="A80" s="2" t="s">
        <v>870</v>
      </c>
      <c r="B80" s="3">
        <v>0.84282889479660694</v>
      </c>
    </row>
    <row r="81" spans="1:2">
      <c r="A81" s="2" t="s">
        <v>1210</v>
      </c>
      <c r="B81" s="3">
        <v>0.79956651396558254</v>
      </c>
    </row>
    <row r="82" spans="1:2">
      <c r="A82" s="2" t="s">
        <v>1198</v>
      </c>
      <c r="B82" s="3">
        <v>0.79673562886017846</v>
      </c>
    </row>
    <row r="83" spans="1:2">
      <c r="A83" s="2" t="s">
        <v>1070</v>
      </c>
      <c r="B83" s="3">
        <v>0.78871051246415469</v>
      </c>
    </row>
    <row r="84" spans="1:2">
      <c r="A84" s="2" t="s">
        <v>986</v>
      </c>
      <c r="B84" s="3">
        <v>0.75095381157944041</v>
      </c>
    </row>
    <row r="85" spans="1:2">
      <c r="A85" s="2" t="s">
        <v>1228</v>
      </c>
      <c r="B85" s="3">
        <v>0.74427052790309722</v>
      </c>
    </row>
    <row r="86" spans="1:2">
      <c r="A86" s="2" t="s">
        <v>878</v>
      </c>
      <c r="B86" s="3">
        <v>0.73467037559314607</v>
      </c>
    </row>
    <row r="87" spans="1:2">
      <c r="A87" s="2" t="s">
        <v>1088</v>
      </c>
      <c r="B87" s="3">
        <v>0.72570681300785655</v>
      </c>
    </row>
    <row r="88" spans="1:2">
      <c r="A88" s="2" t="s">
        <v>1122</v>
      </c>
      <c r="B88" s="3">
        <v>0.72085324075165202</v>
      </c>
    </row>
    <row r="89" spans="1:2">
      <c r="A89" s="2" t="s">
        <v>560</v>
      </c>
      <c r="B89" s="3">
        <v>0.70381118874083648</v>
      </c>
    </row>
    <row r="90" spans="1:2">
      <c r="A90" s="2" t="s">
        <v>710</v>
      </c>
      <c r="B90" s="3">
        <v>0.69847614554407245</v>
      </c>
    </row>
    <row r="91" spans="1:2">
      <c r="A91" s="2" t="s">
        <v>1294</v>
      </c>
      <c r="B91" s="3">
        <v>0.67607800928568473</v>
      </c>
    </row>
    <row r="92" spans="1:2">
      <c r="A92" s="2" t="s">
        <v>1328</v>
      </c>
      <c r="B92" s="3">
        <v>0.66889802074104565</v>
      </c>
    </row>
    <row r="93" spans="1:2">
      <c r="A93" s="2" t="s">
        <v>1348</v>
      </c>
      <c r="B93" s="3">
        <v>0.66454567021029387</v>
      </c>
    </row>
    <row r="94" spans="1:2">
      <c r="A94" s="2" t="s">
        <v>1102</v>
      </c>
      <c r="B94" s="3">
        <v>0.65202996840747229</v>
      </c>
    </row>
    <row r="95" spans="1:2">
      <c r="A95" s="2" t="s">
        <v>1316</v>
      </c>
      <c r="B95" s="3">
        <v>0.64822479534308153</v>
      </c>
    </row>
    <row r="96" spans="1:2">
      <c r="A96" s="2" t="s">
        <v>974</v>
      </c>
      <c r="B96" s="3">
        <v>0.6473375831121656</v>
      </c>
    </row>
    <row r="97" spans="1:2">
      <c r="A97" s="2" t="s">
        <v>1336</v>
      </c>
      <c r="B97" s="3">
        <v>0.64042580061876908</v>
      </c>
    </row>
    <row r="98" spans="1:2">
      <c r="A98" s="2" t="s">
        <v>858</v>
      </c>
      <c r="B98" s="3">
        <v>0.62242361312446381</v>
      </c>
    </row>
    <row r="99" spans="1:2">
      <c r="A99" s="2" t="s">
        <v>1218</v>
      </c>
      <c r="B99" s="3">
        <v>0.61947736445142698</v>
      </c>
    </row>
    <row r="100" spans="1:2">
      <c r="A100" s="2" t="s">
        <v>618</v>
      </c>
      <c r="B100" s="3">
        <v>0.61113348707770765</v>
      </c>
    </row>
    <row r="101" spans="1:2">
      <c r="A101" s="2" t="s">
        <v>822</v>
      </c>
      <c r="B101" s="3">
        <v>0.60970853740944919</v>
      </c>
    </row>
    <row r="102" spans="1:2">
      <c r="A102" s="2" t="s">
        <v>554</v>
      </c>
      <c r="B102" s="3">
        <v>0.56981053442790064</v>
      </c>
    </row>
    <row r="103" spans="1:2">
      <c r="A103" s="2" t="s">
        <v>92</v>
      </c>
      <c r="B103" s="3">
        <v>0.56150097061829607</v>
      </c>
    </row>
    <row r="104" spans="1:2">
      <c r="A104" s="2" t="s">
        <v>1346</v>
      </c>
      <c r="B104" s="3">
        <v>0.55020236240335596</v>
      </c>
    </row>
    <row r="105" spans="1:2">
      <c r="A105" s="2" t="s">
        <v>1278</v>
      </c>
      <c r="B105" s="3">
        <v>0.54824218064619412</v>
      </c>
    </row>
    <row r="106" spans="1:2">
      <c r="A106" s="2" t="s">
        <v>1372</v>
      </c>
      <c r="B106" s="3">
        <v>0.53039128771665323</v>
      </c>
    </row>
    <row r="107" spans="1:2">
      <c r="A107" s="2" t="s">
        <v>8</v>
      </c>
      <c r="B107" s="3">
        <v>0.52493216957719979</v>
      </c>
    </row>
    <row r="108" spans="1:2">
      <c r="A108" s="2" t="s">
        <v>1266</v>
      </c>
      <c r="B108" s="3">
        <v>0.52483066880949758</v>
      </c>
    </row>
    <row r="109" spans="1:2">
      <c r="A109" s="2" t="s">
        <v>1258</v>
      </c>
      <c r="B109" s="3">
        <v>0.5194005813631718</v>
      </c>
    </row>
    <row r="110" spans="1:2">
      <c r="A110" s="2" t="s">
        <v>1358</v>
      </c>
      <c r="B110" s="3">
        <v>0.51051162843893905</v>
      </c>
    </row>
    <row r="111" spans="1:2">
      <c r="A111" s="2" t="s">
        <v>1312</v>
      </c>
      <c r="B111" s="3">
        <v>0.48820607642990943</v>
      </c>
    </row>
    <row r="112" spans="1:2">
      <c r="A112" s="2" t="s">
        <v>1076</v>
      </c>
      <c r="B112" s="3">
        <v>0.48318027349485132</v>
      </c>
    </row>
    <row r="113" spans="1:2">
      <c r="A113" s="2" t="s">
        <v>1370</v>
      </c>
      <c r="B113" s="3">
        <v>0.48169885594595724</v>
      </c>
    </row>
    <row r="114" spans="1:2">
      <c r="A114" s="2" t="s">
        <v>1108</v>
      </c>
      <c r="B114" s="3">
        <v>0.4531218313686296</v>
      </c>
    </row>
    <row r="115" spans="1:2">
      <c r="A115" s="2" t="s">
        <v>1066</v>
      </c>
      <c r="B115" s="3">
        <v>0.44151587083593863</v>
      </c>
    </row>
    <row r="116" spans="1:2">
      <c r="A116" s="2" t="s">
        <v>1142</v>
      </c>
      <c r="B116" s="3">
        <v>0.44037639185039951</v>
      </c>
    </row>
    <row r="117" spans="1:2">
      <c r="A117" s="2" t="s">
        <v>1360</v>
      </c>
      <c r="B117" s="3">
        <v>0.43511868485192634</v>
      </c>
    </row>
    <row r="118" spans="1:2">
      <c r="A118" s="2" t="s">
        <v>1204</v>
      </c>
      <c r="B118" s="3">
        <v>0.3808421198545755</v>
      </c>
    </row>
    <row r="119" spans="1:2">
      <c r="A119" s="2" t="s">
        <v>1136</v>
      </c>
      <c r="B119" s="3">
        <v>0.37887581290484651</v>
      </c>
    </row>
    <row r="120" spans="1:2">
      <c r="A120" s="2" t="s">
        <v>24</v>
      </c>
      <c r="B120" s="3">
        <v>0.3767850692143524</v>
      </c>
    </row>
    <row r="121" spans="1:2">
      <c r="A121" s="2" t="s">
        <v>1054</v>
      </c>
      <c r="B121" s="3">
        <v>0.37576605310462607</v>
      </c>
    </row>
    <row r="122" spans="1:2">
      <c r="A122" s="2" t="s">
        <v>914</v>
      </c>
      <c r="B122" s="3">
        <v>0.36161734460314571</v>
      </c>
    </row>
    <row r="123" spans="1:2">
      <c r="A123" s="2" t="s">
        <v>1202</v>
      </c>
      <c r="B123" s="3">
        <v>0.34828166472527794</v>
      </c>
    </row>
    <row r="124" spans="1:2">
      <c r="A124" s="2" t="s">
        <v>234</v>
      </c>
      <c r="B124" s="3">
        <v>0.3437685541363662</v>
      </c>
    </row>
    <row r="125" spans="1:2">
      <c r="A125" s="2" t="s">
        <v>1306</v>
      </c>
      <c r="B125" s="3">
        <v>0.32111452574028415</v>
      </c>
    </row>
    <row r="126" spans="1:2">
      <c r="A126" s="2" t="s">
        <v>1374</v>
      </c>
      <c r="B126" s="3">
        <v>0.32093721469629538</v>
      </c>
    </row>
    <row r="127" spans="1:2">
      <c r="A127" s="2" t="s">
        <v>1254</v>
      </c>
      <c r="B127" s="3">
        <v>0.31187820114005188</v>
      </c>
    </row>
    <row r="128" spans="1:2">
      <c r="A128" s="2" t="s">
        <v>1324</v>
      </c>
      <c r="B128" s="3">
        <v>0.30523429454996359</v>
      </c>
    </row>
    <row r="129" spans="1:2">
      <c r="A129" s="2" t="s">
        <v>756</v>
      </c>
      <c r="B129" s="3">
        <v>0.30155203827124644</v>
      </c>
    </row>
    <row r="130" spans="1:2">
      <c r="A130" s="2" t="s">
        <v>958</v>
      </c>
      <c r="B130" s="3">
        <v>0.29299517649051882</v>
      </c>
    </row>
    <row r="131" spans="1:2">
      <c r="A131" s="2" t="s">
        <v>1368</v>
      </c>
      <c r="B131" s="3">
        <v>0.28582724876681864</v>
      </c>
    </row>
    <row r="132" spans="1:2">
      <c r="A132" s="2" t="s">
        <v>1222</v>
      </c>
      <c r="B132" s="3">
        <v>0.28342526566473336</v>
      </c>
    </row>
    <row r="133" spans="1:2">
      <c r="A133" s="2" t="s">
        <v>990</v>
      </c>
      <c r="B133" s="3">
        <v>0.2803513089945518</v>
      </c>
    </row>
    <row r="134" spans="1:2">
      <c r="A134" s="2" t="s">
        <v>1298</v>
      </c>
      <c r="B134" s="3">
        <v>0.25225694100744783</v>
      </c>
    </row>
    <row r="135" spans="1:2">
      <c r="A135" s="2" t="s">
        <v>1100</v>
      </c>
      <c r="B135" s="3">
        <v>0.24117055969936466</v>
      </c>
    </row>
    <row r="136" spans="1:2">
      <c r="A136" s="2" t="s">
        <v>1118</v>
      </c>
      <c r="B136" s="3">
        <v>0.23797642833916027</v>
      </c>
    </row>
    <row r="137" spans="1:2">
      <c r="A137" s="2" t="s">
        <v>786</v>
      </c>
      <c r="B137" s="3">
        <v>0.23537760395521495</v>
      </c>
    </row>
    <row r="138" spans="1:2">
      <c r="A138" s="2" t="s">
        <v>700</v>
      </c>
      <c r="B138" s="3">
        <v>0.22873873771530867</v>
      </c>
    </row>
    <row r="139" spans="1:2">
      <c r="A139" s="2" t="s">
        <v>1350</v>
      </c>
      <c r="B139" s="3">
        <v>0.22534376748897988</v>
      </c>
    </row>
    <row r="140" spans="1:2">
      <c r="A140" s="2" t="s">
        <v>20</v>
      </c>
      <c r="B140" s="3">
        <v>0.22507284052292817</v>
      </c>
    </row>
    <row r="141" spans="1:2">
      <c r="A141" s="2" t="s">
        <v>1378</v>
      </c>
      <c r="B141" s="3">
        <v>0.22052486272461</v>
      </c>
    </row>
    <row r="142" spans="1:2">
      <c r="A142" s="2" t="s">
        <v>1296</v>
      </c>
      <c r="B142" s="3">
        <v>0.21009807119588686</v>
      </c>
    </row>
    <row r="143" spans="1:2">
      <c r="A143" s="2" t="s">
        <v>1314</v>
      </c>
      <c r="B143" s="3">
        <v>0.19590078408995398</v>
      </c>
    </row>
    <row r="144" spans="1:2">
      <c r="A144" s="2" t="s">
        <v>1282</v>
      </c>
      <c r="B144" s="3">
        <v>0.18425001201098012</v>
      </c>
    </row>
    <row r="145" spans="1:2">
      <c r="A145" s="2" t="s">
        <v>960</v>
      </c>
      <c r="B145" s="3">
        <v>0.17966335154649116</v>
      </c>
    </row>
    <row r="146" spans="1:2">
      <c r="A146" s="2" t="s">
        <v>570</v>
      </c>
      <c r="B146" s="3">
        <v>0.17681353180307863</v>
      </c>
    </row>
    <row r="147" spans="1:2">
      <c r="A147" s="2" t="s">
        <v>818</v>
      </c>
      <c r="B147" s="3">
        <v>0.17635222811093157</v>
      </c>
    </row>
    <row r="148" spans="1:2">
      <c r="A148" s="2" t="s">
        <v>584</v>
      </c>
      <c r="B148" s="3">
        <v>0.16694516141328125</v>
      </c>
    </row>
    <row r="149" spans="1:2">
      <c r="A149" s="2" t="s">
        <v>1150</v>
      </c>
      <c r="B149" s="3">
        <v>0.16646372088421194</v>
      </c>
    </row>
    <row r="150" spans="1:2">
      <c r="A150" s="2" t="s">
        <v>1364</v>
      </c>
      <c r="B150" s="3">
        <v>0.16644298893805679</v>
      </c>
    </row>
    <row r="151" spans="1:2">
      <c r="A151" s="2" t="s">
        <v>722</v>
      </c>
      <c r="B151" s="3">
        <v>0.16582142160146202</v>
      </c>
    </row>
    <row r="152" spans="1:2">
      <c r="A152" s="2" t="s">
        <v>1322</v>
      </c>
      <c r="B152" s="3">
        <v>0.16544100198540385</v>
      </c>
    </row>
    <row r="153" spans="1:2">
      <c r="A153" s="2" t="s">
        <v>1302</v>
      </c>
      <c r="B153" s="3">
        <v>0.15230696436496124</v>
      </c>
    </row>
    <row r="154" spans="1:2">
      <c r="A154" s="2" t="s">
        <v>1246</v>
      </c>
      <c r="B154" s="3">
        <v>0.14199355972699806</v>
      </c>
    </row>
    <row r="155" spans="1:2">
      <c r="A155" s="2" t="s">
        <v>586</v>
      </c>
      <c r="B155" s="3">
        <v>0.1352977936828231</v>
      </c>
    </row>
    <row r="156" spans="1:2">
      <c r="A156" s="2" t="s">
        <v>1214</v>
      </c>
      <c r="B156" s="3">
        <v>0.1332249084111144</v>
      </c>
    </row>
    <row r="157" spans="1:2">
      <c r="A157" s="2" t="s">
        <v>80</v>
      </c>
      <c r="B157" s="3">
        <v>0.13241195479480031</v>
      </c>
    </row>
    <row r="158" spans="1:2">
      <c r="A158" s="2" t="s">
        <v>44</v>
      </c>
      <c r="B158" s="3">
        <v>0.12997218430156099</v>
      </c>
    </row>
    <row r="159" spans="1:2">
      <c r="A159" s="2" t="s">
        <v>1052</v>
      </c>
      <c r="B159" s="3">
        <v>0.12807015611498046</v>
      </c>
    </row>
    <row r="160" spans="1:2">
      <c r="A160" s="2" t="s">
        <v>1128</v>
      </c>
      <c r="B160" s="3">
        <v>0.12772763030642514</v>
      </c>
    </row>
    <row r="161" spans="1:2">
      <c r="A161" s="2" t="s">
        <v>110</v>
      </c>
      <c r="B161" s="3">
        <v>0.11488677882383165</v>
      </c>
    </row>
    <row r="162" spans="1:2">
      <c r="A162" s="2" t="s">
        <v>656</v>
      </c>
      <c r="B162" s="3">
        <v>0.11330530265857448</v>
      </c>
    </row>
    <row r="163" spans="1:2">
      <c r="A163" s="2" t="s">
        <v>1090</v>
      </c>
      <c r="B163" s="3">
        <v>0.11054763314282892</v>
      </c>
    </row>
    <row r="164" spans="1:2">
      <c r="A164" s="2" t="s">
        <v>846</v>
      </c>
      <c r="B164" s="3">
        <v>0.10991606781371327</v>
      </c>
    </row>
    <row r="165" spans="1:2">
      <c r="A165" s="2" t="s">
        <v>316</v>
      </c>
      <c r="B165" s="3">
        <v>0.1094184866181155</v>
      </c>
    </row>
    <row r="166" spans="1:2">
      <c r="A166" s="2" t="s">
        <v>298</v>
      </c>
      <c r="B166" s="3">
        <v>0.10905894911806406</v>
      </c>
    </row>
    <row r="167" spans="1:2">
      <c r="A167" s="2" t="s">
        <v>1260</v>
      </c>
      <c r="B167" s="3">
        <v>0.10871993134302052</v>
      </c>
    </row>
    <row r="168" spans="1:2">
      <c r="A168" s="2" t="s">
        <v>534</v>
      </c>
      <c r="B168" s="3">
        <v>0.10681558853098022</v>
      </c>
    </row>
    <row r="169" spans="1:2">
      <c r="A169" s="2" t="s">
        <v>840</v>
      </c>
      <c r="B169" s="3">
        <v>0.10630709105828315</v>
      </c>
    </row>
    <row r="170" spans="1:2">
      <c r="A170" s="2" t="s">
        <v>94</v>
      </c>
      <c r="B170" s="3">
        <v>0.10609018398713789</v>
      </c>
    </row>
    <row r="171" spans="1:2">
      <c r="A171" s="2" t="s">
        <v>1310</v>
      </c>
      <c r="B171" s="3">
        <v>0.10548675598047649</v>
      </c>
    </row>
    <row r="172" spans="1:2">
      <c r="A172" s="2" t="s">
        <v>12</v>
      </c>
      <c r="B172" s="3">
        <v>0.10546209852873331</v>
      </c>
    </row>
    <row r="173" spans="1:2">
      <c r="A173" s="2" t="s">
        <v>928</v>
      </c>
      <c r="B173" s="3">
        <v>0.10123736465556682</v>
      </c>
    </row>
    <row r="174" spans="1:2">
      <c r="A174" s="2" t="s">
        <v>1382</v>
      </c>
      <c r="B174" s="3">
        <v>0.10101525445522107</v>
      </c>
    </row>
    <row r="175" spans="1:2">
      <c r="A175" s="2" t="s">
        <v>908</v>
      </c>
      <c r="B175" s="3">
        <v>9.8457922582124144E-2</v>
      </c>
    </row>
    <row r="176" spans="1:2">
      <c r="A176" s="2" t="s">
        <v>1178</v>
      </c>
      <c r="B176" s="3">
        <v>9.7003188721061284E-2</v>
      </c>
    </row>
    <row r="177" spans="1:2">
      <c r="A177" s="2" t="s">
        <v>1300</v>
      </c>
      <c r="B177" s="3">
        <v>9.6588780722333623E-2</v>
      </c>
    </row>
    <row r="178" spans="1:2">
      <c r="A178" s="2" t="s">
        <v>1344</v>
      </c>
      <c r="B178" s="3">
        <v>9.3364666777641353E-2</v>
      </c>
    </row>
    <row r="179" spans="1:2">
      <c r="A179" s="2" t="s">
        <v>1380</v>
      </c>
      <c r="B179" s="3">
        <v>9.0453403373329092E-2</v>
      </c>
    </row>
    <row r="180" spans="1:2">
      <c r="A180" s="2" t="s">
        <v>964</v>
      </c>
      <c r="B180" s="3">
        <v>8.983745406834083E-2</v>
      </c>
    </row>
    <row r="181" spans="1:2">
      <c r="A181" s="2" t="s">
        <v>682</v>
      </c>
      <c r="B181" s="3">
        <v>8.9533612934779822E-2</v>
      </c>
    </row>
    <row r="182" spans="1:2">
      <c r="A182" s="2" t="s">
        <v>1200</v>
      </c>
      <c r="B182" s="3">
        <v>8.6999643917138172E-2</v>
      </c>
    </row>
    <row r="183" spans="1:2">
      <c r="A183" s="2" t="s">
        <v>660</v>
      </c>
      <c r="B183" s="3">
        <v>8.5576773616239207E-2</v>
      </c>
    </row>
    <row r="184" spans="1:2">
      <c r="A184" s="2" t="s">
        <v>1366</v>
      </c>
      <c r="B184" s="3">
        <v>8.4702145781556215E-2</v>
      </c>
    </row>
    <row r="185" spans="1:2">
      <c r="A185" s="2" t="s">
        <v>1184</v>
      </c>
      <c r="B185" s="3">
        <v>8.2705533958847027E-2</v>
      </c>
    </row>
    <row r="186" spans="1:2">
      <c r="A186" s="2" t="s">
        <v>1226</v>
      </c>
      <c r="B186" s="3">
        <v>8.268503077609976E-2</v>
      </c>
    </row>
    <row r="187" spans="1:2">
      <c r="A187" s="2" t="s">
        <v>1120</v>
      </c>
      <c r="B187" s="3">
        <v>8.2201285325159607E-2</v>
      </c>
    </row>
    <row r="188" spans="1:2">
      <c r="A188" s="2" t="s">
        <v>1376</v>
      </c>
      <c r="B188" s="3">
        <v>8.1408063035996181E-2</v>
      </c>
    </row>
    <row r="189" spans="1:2">
      <c r="A189" s="2" t="s">
        <v>778</v>
      </c>
      <c r="B189" s="3">
        <v>7.6716183473282226E-2</v>
      </c>
    </row>
    <row r="190" spans="1:2">
      <c r="A190" s="2" t="s">
        <v>1032</v>
      </c>
      <c r="B190" s="3">
        <v>7.591558998877028E-2</v>
      </c>
    </row>
    <row r="191" spans="1:2">
      <c r="A191" s="2" t="s">
        <v>1112</v>
      </c>
      <c r="B191" s="3">
        <v>7.4265474740499576E-2</v>
      </c>
    </row>
    <row r="192" spans="1:2">
      <c r="A192" s="2" t="s">
        <v>1036</v>
      </c>
      <c r="B192" s="3">
        <v>7.3567763454894214E-2</v>
      </c>
    </row>
    <row r="193" spans="1:2">
      <c r="A193" s="2" t="s">
        <v>1110</v>
      </c>
      <c r="B193" s="3">
        <v>7.2916632637281861E-2</v>
      </c>
    </row>
    <row r="194" spans="1:2">
      <c r="A194" s="2" t="s">
        <v>1172</v>
      </c>
      <c r="B194" s="3">
        <v>7.1175652873246356E-2</v>
      </c>
    </row>
    <row r="195" spans="1:2">
      <c r="A195" s="2" t="s">
        <v>770</v>
      </c>
      <c r="B195" s="3">
        <v>7.0704574167387235E-2</v>
      </c>
    </row>
    <row r="196" spans="1:2">
      <c r="A196" s="2" t="s">
        <v>1352</v>
      </c>
      <c r="B196" s="3">
        <v>6.9589913870474099E-2</v>
      </c>
    </row>
    <row r="197" spans="1:2">
      <c r="A197" s="2" t="s">
        <v>1354</v>
      </c>
      <c r="B197" s="3">
        <v>6.8183912090756429E-2</v>
      </c>
    </row>
    <row r="198" spans="1:2">
      <c r="A198" s="2" t="s">
        <v>1356</v>
      </c>
      <c r="B198" s="3">
        <v>6.5610000000000016E-2</v>
      </c>
    </row>
    <row r="199" spans="1:2">
      <c r="A199" s="2" t="s">
        <v>716</v>
      </c>
      <c r="B199" s="3">
        <v>6.4248518241324395E-2</v>
      </c>
    </row>
    <row r="200" spans="1:2">
      <c r="A200" s="2" t="s">
        <v>884</v>
      </c>
      <c r="B200" s="3">
        <v>6.2753249898255314E-2</v>
      </c>
    </row>
    <row r="201" spans="1:2">
      <c r="A201" s="2" t="s">
        <v>1124</v>
      </c>
      <c r="B201" s="3">
        <v>6.2038376995744562E-2</v>
      </c>
    </row>
    <row r="202" spans="1:2">
      <c r="A202" s="2" t="s">
        <v>170</v>
      </c>
      <c r="B202" s="3">
        <v>6.189175487485267E-2</v>
      </c>
    </row>
    <row r="203" spans="1:2">
      <c r="A203" s="2" t="s">
        <v>1362</v>
      </c>
      <c r="B203" s="3">
        <v>6.1562838178281058E-2</v>
      </c>
    </row>
    <row r="204" spans="1:2">
      <c r="A204" s="2" t="s">
        <v>522</v>
      </c>
      <c r="B204" s="3">
        <v>6.0388637632482076E-2</v>
      </c>
    </row>
    <row r="205" spans="1:2">
      <c r="A205" s="2" t="s">
        <v>1284</v>
      </c>
      <c r="B205" s="3">
        <v>6.0247874962781313E-2</v>
      </c>
    </row>
    <row r="206" spans="1:2">
      <c r="A206" s="2" t="s">
        <v>1162</v>
      </c>
      <c r="B206" s="3">
        <v>5.9510055618877691E-2</v>
      </c>
    </row>
    <row r="207" spans="1:2">
      <c r="A207" s="2" t="s">
        <v>1332</v>
      </c>
      <c r="B207" s="3">
        <v>5.8333228093181047E-2</v>
      </c>
    </row>
    <row r="208" spans="1:2">
      <c r="A208" s="2" t="s">
        <v>1308</v>
      </c>
      <c r="B208" s="3">
        <v>5.752360057358822E-2</v>
      </c>
    </row>
    <row r="209" spans="1:2">
      <c r="A209" s="2" t="s">
        <v>726</v>
      </c>
      <c r="B209" s="3">
        <v>5.7188269089733998E-2</v>
      </c>
    </row>
    <row r="210" spans="1:2">
      <c r="A210" s="2" t="s">
        <v>1206</v>
      </c>
      <c r="B210" s="3">
        <v>5.6861158402167634E-2</v>
      </c>
    </row>
    <row r="211" spans="1:2">
      <c r="A211" s="2" t="s">
        <v>1334</v>
      </c>
      <c r="B211" s="3">
        <v>5.6332633334846012E-2</v>
      </c>
    </row>
    <row r="212" spans="1:2">
      <c r="A212" s="2" t="s">
        <v>1338</v>
      </c>
      <c r="B212" s="3">
        <v>5.5107864559923211E-2</v>
      </c>
    </row>
    <row r="213" spans="1:2">
      <c r="A213" s="2" t="s">
        <v>1134</v>
      </c>
      <c r="B213" s="3">
        <v>5.3290659589869643E-2</v>
      </c>
    </row>
    <row r="214" spans="1:2">
      <c r="A214" s="2" t="s">
        <v>1098</v>
      </c>
      <c r="B214" s="3">
        <v>5.1614439591148878E-2</v>
      </c>
    </row>
    <row r="215" spans="1:2">
      <c r="A215" s="2" t="s">
        <v>970</v>
      </c>
      <c r="B215" s="3">
        <v>5.1605364928704676E-2</v>
      </c>
    </row>
    <row r="216" spans="1:2">
      <c r="A216" s="2" t="s">
        <v>694</v>
      </c>
      <c r="B216" s="3">
        <v>4.9240324653407302E-2</v>
      </c>
    </row>
    <row r="217" spans="1:2">
      <c r="A217" s="2" t="s">
        <v>950</v>
      </c>
      <c r="B217" s="3">
        <v>4.7911628971825652E-2</v>
      </c>
    </row>
    <row r="218" spans="1:2">
      <c r="A218" s="2" t="s">
        <v>796</v>
      </c>
      <c r="B218" s="3">
        <v>4.7472206481264899E-2</v>
      </c>
    </row>
    <row r="219" spans="1:2">
      <c r="A219" s="2" t="s">
        <v>1196</v>
      </c>
      <c r="B219" s="3">
        <v>4.6731138296221955E-2</v>
      </c>
    </row>
    <row r="220" spans="1:2">
      <c r="A220" s="2" t="s">
        <v>1264</v>
      </c>
      <c r="B220" s="3">
        <v>4.6371510639168945E-2</v>
      </c>
    </row>
    <row r="221" spans="1:2">
      <c r="A221" s="2" t="s">
        <v>1288</v>
      </c>
      <c r="B221" s="3">
        <v>4.5294658031779636E-2</v>
      </c>
    </row>
    <row r="222" spans="1:2">
      <c r="A222" s="2" t="s">
        <v>1318</v>
      </c>
      <c r="B222" s="3">
        <v>4.4399302621174586E-2</v>
      </c>
    </row>
    <row r="223" spans="1:2">
      <c r="A223" s="2" t="s">
        <v>244</v>
      </c>
      <c r="B223" s="3">
        <v>4.4023426540924171E-2</v>
      </c>
    </row>
    <row r="224" spans="1:2">
      <c r="A224" s="2" t="s">
        <v>856</v>
      </c>
      <c r="B224" s="3">
        <v>4.3175534748117445E-2</v>
      </c>
    </row>
    <row r="225" spans="1:2">
      <c r="A225" s="2" t="s">
        <v>1160</v>
      </c>
      <c r="B225" s="3">
        <v>4.229657679054203E-2</v>
      </c>
    </row>
    <row r="226" spans="1:2">
      <c r="A226" s="2" t="s">
        <v>934</v>
      </c>
      <c r="B226" s="3">
        <v>4.0517259606168414E-2</v>
      </c>
    </row>
    <row r="227" spans="1:2">
      <c r="A227" s="2" t="s">
        <v>732</v>
      </c>
      <c r="B227" s="3">
        <v>4.038954275981179E-2</v>
      </c>
    </row>
    <row r="228" spans="1:2">
      <c r="A228" s="2" t="s">
        <v>1242</v>
      </c>
      <c r="B228" s="3">
        <v>3.9661931412049489E-2</v>
      </c>
    </row>
    <row r="229" spans="1:2">
      <c r="A229" s="2" t="s">
        <v>1106</v>
      </c>
      <c r="B229" s="3">
        <v>3.8436590379085464E-2</v>
      </c>
    </row>
    <row r="230" spans="1:2">
      <c r="A230" s="2" t="s">
        <v>1174</v>
      </c>
      <c r="B230" s="3">
        <v>3.8275709928478625E-2</v>
      </c>
    </row>
    <row r="231" spans="1:2">
      <c r="A231" s="2" t="s">
        <v>558</v>
      </c>
      <c r="B231" s="3">
        <v>3.7959261616224732E-2</v>
      </c>
    </row>
    <row r="232" spans="1:2">
      <c r="A232" s="2" t="s">
        <v>1158</v>
      </c>
      <c r="B232" s="3">
        <v>3.5579588805293036E-2</v>
      </c>
    </row>
    <row r="233" spans="1:2">
      <c r="A233" s="2" t="s">
        <v>1046</v>
      </c>
      <c r="B233" s="3">
        <v>3.4715303947530383E-2</v>
      </c>
    </row>
    <row r="234" spans="1:2">
      <c r="A234" s="2" t="s">
        <v>1290</v>
      </c>
      <c r="B234" s="3">
        <v>3.4445187856742485E-2</v>
      </c>
    </row>
    <row r="235" spans="1:2">
      <c r="A235" s="2" t="s">
        <v>1292</v>
      </c>
      <c r="B235" s="3">
        <v>3.2896288948381369E-2</v>
      </c>
    </row>
    <row r="236" spans="1:2">
      <c r="A236" s="2" t="s">
        <v>944</v>
      </c>
      <c r="B236" s="3">
        <v>3.2812538930300068E-2</v>
      </c>
    </row>
    <row r="237" spans="1:2">
      <c r="A237" s="2" t="s">
        <v>918</v>
      </c>
      <c r="B237" s="3">
        <v>2.9885227863286051E-2</v>
      </c>
    </row>
    <row r="238" spans="1:2">
      <c r="A238" s="2" t="s">
        <v>1148</v>
      </c>
      <c r="B238" s="3">
        <v>2.9209245026450607E-2</v>
      </c>
    </row>
    <row r="239" spans="1:2">
      <c r="A239" s="2" t="s">
        <v>1064</v>
      </c>
      <c r="B239" s="3">
        <v>2.902839455404943E-2</v>
      </c>
    </row>
    <row r="240" spans="1:2">
      <c r="A240" s="2" t="s">
        <v>916</v>
      </c>
      <c r="B240" s="3">
        <v>2.869035037505217E-2</v>
      </c>
    </row>
    <row r="241" spans="1:2">
      <c r="A241" s="2" t="s">
        <v>880</v>
      </c>
      <c r="B241" s="3">
        <v>2.8644415160869886E-2</v>
      </c>
    </row>
    <row r="242" spans="1:2">
      <c r="A242" s="2" t="s">
        <v>1274</v>
      </c>
      <c r="B242" s="3">
        <v>2.8070212249987556E-2</v>
      </c>
    </row>
    <row r="243" spans="1:2">
      <c r="A243" s="2" t="s">
        <v>698</v>
      </c>
      <c r="B243" s="3">
        <v>2.7275926985220536E-2</v>
      </c>
    </row>
    <row r="244" spans="1:2">
      <c r="A244" s="2" t="s">
        <v>1268</v>
      </c>
      <c r="B244" s="3">
        <v>2.6241480648297056E-2</v>
      </c>
    </row>
    <row r="245" spans="1:2">
      <c r="A245" s="2" t="s">
        <v>1180</v>
      </c>
      <c r="B245" s="3">
        <v>2.5942048086535115E-2</v>
      </c>
    </row>
    <row r="246" spans="1:2">
      <c r="A246" s="2" t="s">
        <v>806</v>
      </c>
      <c r="B246" s="3">
        <v>2.5768905331522259E-2</v>
      </c>
    </row>
    <row r="247" spans="1:2">
      <c r="A247" s="2" t="s">
        <v>1276</v>
      </c>
      <c r="B247" s="3">
        <v>2.567672234396854E-2</v>
      </c>
    </row>
    <row r="248" spans="1:2">
      <c r="A248" s="2" t="s">
        <v>1270</v>
      </c>
      <c r="B248" s="3">
        <v>2.5577031518223561E-2</v>
      </c>
    </row>
    <row r="249" spans="1:2">
      <c r="A249" s="2" t="s">
        <v>1262</v>
      </c>
      <c r="B249" s="3">
        <v>2.3617332583467349E-2</v>
      </c>
    </row>
    <row r="250" spans="1:2">
      <c r="A250" s="2" t="s">
        <v>1230</v>
      </c>
      <c r="B250" s="3">
        <v>2.3127089903222136E-2</v>
      </c>
    </row>
    <row r="251" spans="1:2">
      <c r="A251" s="2" t="s">
        <v>1272</v>
      </c>
      <c r="B251" s="3">
        <v>2.3109050109571684E-2</v>
      </c>
    </row>
    <row r="252" spans="1:2">
      <c r="A252" s="2" t="s">
        <v>836</v>
      </c>
      <c r="B252" s="3">
        <v>2.3041811040794787E-2</v>
      </c>
    </row>
    <row r="253" spans="1:2">
      <c r="A253" s="2" t="s">
        <v>1030</v>
      </c>
      <c r="B253" s="3">
        <v>2.2968401385817332E-2</v>
      </c>
    </row>
    <row r="254" spans="1:2">
      <c r="A254" s="2" t="s">
        <v>1010</v>
      </c>
      <c r="B254" s="3">
        <v>2.2563715509287506E-2</v>
      </c>
    </row>
    <row r="255" spans="1:2">
      <c r="A255" s="2" t="s">
        <v>926</v>
      </c>
      <c r="B255" s="3">
        <v>2.2378145489289295E-2</v>
      </c>
    </row>
    <row r="256" spans="1:2">
      <c r="A256" s="2" t="s">
        <v>1252</v>
      </c>
      <c r="B256" s="3">
        <v>2.1991303723922766E-2</v>
      </c>
    </row>
    <row r="257" spans="1:2">
      <c r="A257" s="2" t="s">
        <v>1232</v>
      </c>
      <c r="B257" s="3">
        <v>2.1898212391366637E-2</v>
      </c>
    </row>
    <row r="258" spans="1:2">
      <c r="A258" s="2" t="s">
        <v>1234</v>
      </c>
      <c r="B258" s="3">
        <v>2.1711841237089177E-2</v>
      </c>
    </row>
    <row r="259" spans="1:2">
      <c r="A259" s="2" t="s">
        <v>1074</v>
      </c>
      <c r="B259" s="3">
        <v>2.122546832757017E-2</v>
      </c>
    </row>
    <row r="260" spans="1:2">
      <c r="A260" s="2" t="s">
        <v>992</v>
      </c>
      <c r="B260" s="3">
        <v>2.1164492865110091E-2</v>
      </c>
    </row>
    <row r="261" spans="1:2">
      <c r="A261" s="2" t="s">
        <v>896</v>
      </c>
      <c r="B261" s="3">
        <v>2.0245770211238842E-2</v>
      </c>
    </row>
    <row r="262" spans="1:2">
      <c r="A262" s="2" t="s">
        <v>1238</v>
      </c>
      <c r="B262" s="3">
        <v>1.9130039392608555E-2</v>
      </c>
    </row>
    <row r="263" spans="1:2">
      <c r="A263" s="2" t="s">
        <v>1114</v>
      </c>
      <c r="B263" s="3">
        <v>1.869150812782892E-2</v>
      </c>
    </row>
    <row r="264" spans="1:2">
      <c r="A264" s="2" t="s">
        <v>1240</v>
      </c>
      <c r="B264" s="3">
        <v>1.8530201888518425E-2</v>
      </c>
    </row>
    <row r="265" spans="1:2">
      <c r="A265" s="2" t="s">
        <v>936</v>
      </c>
      <c r="B265" s="3">
        <v>1.7995090337455638E-2</v>
      </c>
    </row>
    <row r="266" spans="1:2">
      <c r="A266" s="2" t="s">
        <v>826</v>
      </c>
      <c r="B266" s="3">
        <v>1.7942850645014559E-2</v>
      </c>
    </row>
    <row r="267" spans="1:2">
      <c r="A267" s="2" t="s">
        <v>1212</v>
      </c>
      <c r="B267" s="3">
        <v>1.7688822406371651E-2</v>
      </c>
    </row>
    <row r="268" spans="1:2">
      <c r="A268" s="2" t="s">
        <v>1244</v>
      </c>
      <c r="B268" s="3">
        <v>1.767777724612744E-2</v>
      </c>
    </row>
    <row r="269" spans="1:2">
      <c r="A269" s="2" t="s">
        <v>438</v>
      </c>
      <c r="B269" s="3">
        <v>1.7471467865179967E-2</v>
      </c>
    </row>
    <row r="270" spans="1:2">
      <c r="A270" s="2" t="s">
        <v>1194</v>
      </c>
      <c r="B270" s="3">
        <v>1.7368093512938484E-2</v>
      </c>
    </row>
    <row r="271" spans="1:2">
      <c r="A271" s="2" t="s">
        <v>1154</v>
      </c>
      <c r="B271" s="3">
        <v>1.6364946088940124E-2</v>
      </c>
    </row>
    <row r="272" spans="1:2">
      <c r="A272" s="2" t="s">
        <v>372</v>
      </c>
      <c r="B272" s="3">
        <v>1.6144263684920921E-2</v>
      </c>
    </row>
    <row r="273" spans="1:2">
      <c r="A273" s="2" t="s">
        <v>996</v>
      </c>
      <c r="B273" s="3">
        <v>1.5478737529057453E-2</v>
      </c>
    </row>
    <row r="274" spans="1:2">
      <c r="A274" s="2" t="s">
        <v>1082</v>
      </c>
      <c r="B274" s="3">
        <v>1.5298321418283014E-2</v>
      </c>
    </row>
    <row r="275" spans="1:2">
      <c r="A275" s="2" t="s">
        <v>1086</v>
      </c>
      <c r="B275" s="3">
        <v>1.5093297258566403E-2</v>
      </c>
    </row>
    <row r="276" spans="1:2">
      <c r="A276" s="2" t="s">
        <v>452</v>
      </c>
      <c r="B276" s="3">
        <v>1.3958883265507222E-2</v>
      </c>
    </row>
    <row r="277" spans="1:2">
      <c r="A277" s="2" t="s">
        <v>910</v>
      </c>
      <c r="B277" s="3">
        <v>1.3312088780282184E-2</v>
      </c>
    </row>
    <row r="278" spans="1:2">
      <c r="A278" s="2" t="s">
        <v>60</v>
      </c>
      <c r="B278" s="3">
        <v>1.3245779159148647E-2</v>
      </c>
    </row>
    <row r="279" spans="1:2">
      <c r="A279" s="2" t="s">
        <v>532</v>
      </c>
      <c r="B279" s="3">
        <v>1.3199596175961465E-2</v>
      </c>
    </row>
    <row r="280" spans="1:2">
      <c r="A280" s="2" t="s">
        <v>1140</v>
      </c>
      <c r="B280" s="3">
        <v>1.2271324329910488E-2</v>
      </c>
    </row>
    <row r="281" spans="1:2">
      <c r="A281" s="2" t="s">
        <v>1182</v>
      </c>
      <c r="B281" s="3">
        <v>1.2233414886368628E-2</v>
      </c>
    </row>
    <row r="282" spans="1:2">
      <c r="A282" s="2" t="s">
        <v>566</v>
      </c>
      <c r="B282" s="3">
        <v>1.1821466352540425E-2</v>
      </c>
    </row>
    <row r="283" spans="1:2">
      <c r="A283" s="2" t="s">
        <v>524</v>
      </c>
      <c r="B283" s="3">
        <v>1.1653216107353334E-2</v>
      </c>
    </row>
    <row r="284" spans="1:2">
      <c r="A284" s="2" t="s">
        <v>874</v>
      </c>
      <c r="B284" s="3">
        <v>1.1443002088517512E-2</v>
      </c>
    </row>
    <row r="285" spans="1:2">
      <c r="A285" s="2" t="s">
        <v>988</v>
      </c>
      <c r="B285" s="3">
        <v>1.0923741853773547E-2</v>
      </c>
    </row>
    <row r="286" spans="1:2">
      <c r="A286" s="2" t="s">
        <v>310</v>
      </c>
      <c r="B286" s="3">
        <v>1.0663989472955744E-2</v>
      </c>
    </row>
    <row r="287" spans="1:2">
      <c r="A287" s="2" t="s">
        <v>1056</v>
      </c>
      <c r="B287" s="3">
        <v>1.053116645823551E-2</v>
      </c>
    </row>
    <row r="288" spans="1:2">
      <c r="A288" s="2" t="s">
        <v>536</v>
      </c>
      <c r="B288" s="3">
        <v>1.0434881080722099E-2</v>
      </c>
    </row>
    <row r="289" spans="1:2">
      <c r="A289" s="2" t="s">
        <v>578</v>
      </c>
      <c r="B289" s="3">
        <v>1.0252982611775971E-2</v>
      </c>
    </row>
    <row r="290" spans="1:2">
      <c r="A290" s="2" t="s">
        <v>1078</v>
      </c>
      <c r="B290" s="3">
        <v>9.807670533393778E-3</v>
      </c>
    </row>
    <row r="291" spans="1:2">
      <c r="A291" s="2" t="s">
        <v>376</v>
      </c>
      <c r="B291" s="3">
        <v>9.566367643956037E-3</v>
      </c>
    </row>
    <row r="292" spans="1:2">
      <c r="A292" s="2" t="s">
        <v>1058</v>
      </c>
      <c r="B292" s="3">
        <v>9.5022724914431526E-3</v>
      </c>
    </row>
    <row r="293" spans="1:2">
      <c r="A293" s="2" t="s">
        <v>634</v>
      </c>
      <c r="B293" s="3">
        <v>9.298812614896448E-3</v>
      </c>
    </row>
    <row r="294" spans="1:2">
      <c r="A294" s="2" t="s">
        <v>420</v>
      </c>
      <c r="B294" s="3">
        <v>9.0316709456119398E-3</v>
      </c>
    </row>
    <row r="295" spans="1:2">
      <c r="A295" s="2" t="s">
        <v>924</v>
      </c>
      <c r="B295" s="3">
        <v>8.9906399489599331E-3</v>
      </c>
    </row>
    <row r="296" spans="1:2">
      <c r="A296" s="2" t="s">
        <v>1014</v>
      </c>
      <c r="B296" s="3">
        <v>8.753082295011809E-3</v>
      </c>
    </row>
    <row r="297" spans="1:2">
      <c r="A297" s="2" t="s">
        <v>1152</v>
      </c>
      <c r="B297" s="3">
        <v>8.7121210421607469E-3</v>
      </c>
    </row>
    <row r="298" spans="1:2">
      <c r="A298" s="2" t="s">
        <v>1164</v>
      </c>
      <c r="B298" s="3">
        <v>8.7032324599322607E-3</v>
      </c>
    </row>
    <row r="299" spans="1:2">
      <c r="A299" s="2" t="s">
        <v>978</v>
      </c>
      <c r="B299" s="3">
        <v>8.2113454235860223E-3</v>
      </c>
    </row>
    <row r="300" spans="1:2">
      <c r="A300" s="2" t="s">
        <v>140</v>
      </c>
      <c r="B300" s="3">
        <v>7.7251867064443147E-3</v>
      </c>
    </row>
    <row r="301" spans="1:2">
      <c r="A301" s="2" t="s">
        <v>898</v>
      </c>
      <c r="B301" s="3">
        <v>7.5214501779777053E-3</v>
      </c>
    </row>
    <row r="302" spans="1:2">
      <c r="A302" s="2" t="s">
        <v>712</v>
      </c>
      <c r="B302" s="3">
        <v>7.2087822278409661E-3</v>
      </c>
    </row>
    <row r="303" spans="1:2">
      <c r="A303" s="2" t="s">
        <v>48</v>
      </c>
      <c r="B303" s="3">
        <v>7.1707862607114014E-3</v>
      </c>
    </row>
    <row r="304" spans="1:2">
      <c r="A304" s="2" t="s">
        <v>1072</v>
      </c>
      <c r="B304" s="3">
        <v>6.8039865138687251E-3</v>
      </c>
    </row>
    <row r="305" spans="1:2">
      <c r="A305" s="2" t="s">
        <v>1138</v>
      </c>
      <c r="B305" s="3">
        <v>6.7563888899734694E-3</v>
      </c>
    </row>
    <row r="306" spans="1:2">
      <c r="A306" s="2" t="s">
        <v>980</v>
      </c>
      <c r="B306" s="3">
        <v>6.7410762283981532E-3</v>
      </c>
    </row>
    <row r="307" spans="1:2">
      <c r="A307" s="2" t="s">
        <v>758</v>
      </c>
      <c r="B307" s="3">
        <v>6.7206773621239458E-3</v>
      </c>
    </row>
    <row r="308" spans="1:2">
      <c r="A308" s="2" t="s">
        <v>1116</v>
      </c>
      <c r="B308" s="3">
        <v>6.5954994079627212E-3</v>
      </c>
    </row>
    <row r="309" spans="1:2">
      <c r="A309" s="2" t="s">
        <v>1022</v>
      </c>
      <c r="B309" s="3">
        <v>6.0119639301024078E-3</v>
      </c>
    </row>
    <row r="310" spans="1:2">
      <c r="A310" s="2" t="s">
        <v>1018</v>
      </c>
      <c r="B310" s="3">
        <v>5.9021213090210724E-3</v>
      </c>
    </row>
    <row r="311" spans="1:2">
      <c r="A311" s="2" t="s">
        <v>1026</v>
      </c>
      <c r="B311" s="3">
        <v>5.818783923827937E-3</v>
      </c>
    </row>
    <row r="312" spans="1:2">
      <c r="A312" s="2" t="s">
        <v>832</v>
      </c>
      <c r="B312" s="3">
        <v>5.6804331045948019E-3</v>
      </c>
    </row>
    <row r="313" spans="1:2">
      <c r="A313" s="2" t="s">
        <v>1144</v>
      </c>
      <c r="B313" s="3">
        <v>5.6434026618795759E-3</v>
      </c>
    </row>
    <row r="314" spans="1:2">
      <c r="A314" s="2" t="s">
        <v>912</v>
      </c>
      <c r="B314" s="3">
        <v>5.5649326616028748E-3</v>
      </c>
    </row>
    <row r="315" spans="1:2">
      <c r="A315" s="2" t="s">
        <v>1130</v>
      </c>
      <c r="B315" s="3">
        <v>5.1700379090943906E-3</v>
      </c>
    </row>
    <row r="316" spans="1:2">
      <c r="A316" s="2" t="s">
        <v>1132</v>
      </c>
      <c r="B316" s="3">
        <v>5.1088518733921002E-3</v>
      </c>
    </row>
    <row r="317" spans="1:2">
      <c r="A317" s="2" t="s">
        <v>966</v>
      </c>
      <c r="B317" s="3">
        <v>5.1024734703018536E-3</v>
      </c>
    </row>
    <row r="318" spans="1:2">
      <c r="A318" s="2" t="s">
        <v>1092</v>
      </c>
      <c r="B318" s="3">
        <v>4.9669728579595307E-3</v>
      </c>
    </row>
    <row r="319" spans="1:2">
      <c r="A319" s="2" t="s">
        <v>892</v>
      </c>
      <c r="B319" s="3">
        <v>4.9449843361008758E-3</v>
      </c>
    </row>
    <row r="320" spans="1:2">
      <c r="A320" s="2" t="s">
        <v>544</v>
      </c>
      <c r="B320" s="3">
        <v>4.7909637958270159E-3</v>
      </c>
    </row>
    <row r="321" spans="1:2">
      <c r="A321" s="2" t="s">
        <v>1080</v>
      </c>
      <c r="B321" s="3">
        <v>4.7616627222291348E-3</v>
      </c>
    </row>
    <row r="322" spans="1:2">
      <c r="A322" s="2" t="s">
        <v>1094</v>
      </c>
      <c r="B322" s="3">
        <v>4.7321784590360193E-3</v>
      </c>
    </row>
    <row r="323" spans="1:2">
      <c r="A323" s="2" t="s">
        <v>1016</v>
      </c>
      <c r="B323" s="3">
        <v>4.2496736542307987E-3</v>
      </c>
    </row>
    <row r="324" spans="1:2">
      <c r="A324" s="2" t="s">
        <v>862</v>
      </c>
      <c r="B324" s="3">
        <v>4.229393423326018E-3</v>
      </c>
    </row>
    <row r="325" spans="1:2">
      <c r="A325" s="2" t="s">
        <v>622</v>
      </c>
      <c r="B325" s="3">
        <v>4.1799019606618051E-3</v>
      </c>
    </row>
    <row r="326" spans="1:2">
      <c r="A326" s="2" t="s">
        <v>518</v>
      </c>
      <c r="B326" s="3">
        <v>4.0319283761866206E-3</v>
      </c>
    </row>
    <row r="327" spans="1:2">
      <c r="A327" s="2" t="s">
        <v>780</v>
      </c>
      <c r="B327" s="3">
        <v>3.8855191376153658E-3</v>
      </c>
    </row>
    <row r="328" spans="1:2">
      <c r="A328" s="2" t="s">
        <v>976</v>
      </c>
      <c r="B328" s="3">
        <v>3.6889409396260583E-3</v>
      </c>
    </row>
    <row r="329" spans="1:2">
      <c r="A329" s="2" t="s">
        <v>1008</v>
      </c>
      <c r="B329" s="3">
        <v>3.3392788321294697E-3</v>
      </c>
    </row>
    <row r="330" spans="1:2">
      <c r="A330" s="2" t="s">
        <v>1000</v>
      </c>
      <c r="B330" s="3">
        <v>3.2520623152680174E-3</v>
      </c>
    </row>
    <row r="331" spans="1:2">
      <c r="A331" s="2" t="s">
        <v>640</v>
      </c>
      <c r="B331" s="3">
        <v>3.0685521045387934E-3</v>
      </c>
    </row>
    <row r="332" spans="1:2">
      <c r="A332" s="2" t="s">
        <v>36</v>
      </c>
      <c r="B332" s="3">
        <v>2.9897817518254434E-3</v>
      </c>
    </row>
    <row r="333" spans="1:2">
      <c r="A333" s="2" t="s">
        <v>886</v>
      </c>
      <c r="B333" s="3">
        <v>2.9784615408623453E-3</v>
      </c>
    </row>
    <row r="334" spans="1:2">
      <c r="A334" s="2" t="s">
        <v>72</v>
      </c>
      <c r="B334" s="3">
        <v>2.9518400202543293E-3</v>
      </c>
    </row>
    <row r="335" spans="1:2">
      <c r="A335" s="2" t="s">
        <v>772</v>
      </c>
      <c r="B335" s="3">
        <v>2.8997163143670034E-3</v>
      </c>
    </row>
    <row r="336" spans="1:2">
      <c r="A336" s="2" t="s">
        <v>502</v>
      </c>
      <c r="B336" s="3">
        <v>2.8899281246188716E-3</v>
      </c>
    </row>
    <row r="337" spans="1:2">
      <c r="A337" s="2" t="s">
        <v>742</v>
      </c>
      <c r="B337" s="3">
        <v>2.8444240460017648E-3</v>
      </c>
    </row>
    <row r="338" spans="1:2">
      <c r="A338" s="2" t="s">
        <v>1044</v>
      </c>
      <c r="B338" s="3">
        <v>2.8383115539147544E-3</v>
      </c>
    </row>
    <row r="339" spans="1:2">
      <c r="A339" s="2" t="s">
        <v>932</v>
      </c>
      <c r="B339" s="3">
        <v>2.8088664940599728E-3</v>
      </c>
    </row>
    <row r="340" spans="1:2">
      <c r="A340" s="2" t="s">
        <v>774</v>
      </c>
      <c r="B340" s="3">
        <v>2.7862210996200867E-3</v>
      </c>
    </row>
    <row r="341" spans="1:2">
      <c r="A341" s="2" t="s">
        <v>1068</v>
      </c>
      <c r="B341" s="3">
        <v>2.7812838944369397E-3</v>
      </c>
    </row>
    <row r="342" spans="1:2">
      <c r="A342" s="2" t="s">
        <v>766</v>
      </c>
      <c r="B342" s="3">
        <v>2.7371220160268073E-3</v>
      </c>
    </row>
    <row r="343" spans="1:2">
      <c r="A343" s="2" t="s">
        <v>804</v>
      </c>
      <c r="B343" s="3">
        <v>2.5808754771025899E-3</v>
      </c>
    </row>
    <row r="344" spans="1:2">
      <c r="A344" s="2" t="s">
        <v>952</v>
      </c>
      <c r="B344" s="3">
        <v>2.5681298848599377E-3</v>
      </c>
    </row>
    <row r="345" spans="1:2">
      <c r="A345" s="2" t="s">
        <v>972</v>
      </c>
      <c r="B345" s="3">
        <v>2.3480034054872978E-3</v>
      </c>
    </row>
    <row r="346" spans="1:2">
      <c r="A346" s="2" t="s">
        <v>474</v>
      </c>
      <c r="B346" s="3">
        <v>2.3304308258265912E-3</v>
      </c>
    </row>
    <row r="347" spans="1:2">
      <c r="A347" s="2" t="s">
        <v>1048</v>
      </c>
      <c r="B347" s="3">
        <v>2.2874124084552002E-3</v>
      </c>
    </row>
    <row r="348" spans="1:2">
      <c r="A348" s="2" t="s">
        <v>1050</v>
      </c>
      <c r="B348" s="3">
        <v>2.2757120125009209E-3</v>
      </c>
    </row>
    <row r="349" spans="1:2">
      <c r="A349" s="2" t="s">
        <v>122</v>
      </c>
      <c r="B349" s="3">
        <v>2.1665225110771252E-3</v>
      </c>
    </row>
    <row r="350" spans="1:2">
      <c r="A350" s="2" t="s">
        <v>828</v>
      </c>
      <c r="B350" s="3">
        <v>2.1476766073801425E-3</v>
      </c>
    </row>
    <row r="351" spans="1:2">
      <c r="A351" s="2" t="s">
        <v>464</v>
      </c>
      <c r="B351" s="3">
        <v>2.1441569000314399E-3</v>
      </c>
    </row>
    <row r="352" spans="1:2">
      <c r="A352" s="2" t="s">
        <v>1038</v>
      </c>
      <c r="B352" s="3">
        <v>2.0802285216209408E-3</v>
      </c>
    </row>
    <row r="353" spans="1:2">
      <c r="A353" s="2" t="s">
        <v>824</v>
      </c>
      <c r="B353" s="3">
        <v>2.0788391543393077E-3</v>
      </c>
    </row>
    <row r="354" spans="1:2">
      <c r="A354" s="2" t="s">
        <v>798</v>
      </c>
      <c r="B354" s="3">
        <v>2.0742859544099607E-3</v>
      </c>
    </row>
    <row r="355" spans="1:2">
      <c r="A355" s="2" t="s">
        <v>512</v>
      </c>
      <c r="B355" s="3">
        <v>2.0388081631864219E-3</v>
      </c>
    </row>
    <row r="356" spans="1:2">
      <c r="A356" s="2" t="s">
        <v>830</v>
      </c>
      <c r="B356" s="3">
        <v>2.0181608948293059E-3</v>
      </c>
    </row>
    <row r="357" spans="1:2">
      <c r="A357" s="2" t="s">
        <v>546</v>
      </c>
      <c r="B357" s="3">
        <v>2.0063901089485592E-3</v>
      </c>
    </row>
    <row r="358" spans="1:2">
      <c r="A358" s="2" t="s">
        <v>638</v>
      </c>
      <c r="B358" s="3">
        <v>1.983849468212031E-3</v>
      </c>
    </row>
    <row r="359" spans="1:2">
      <c r="A359" s="2" t="s">
        <v>666</v>
      </c>
      <c r="B359" s="3">
        <v>1.9627471012895002E-3</v>
      </c>
    </row>
    <row r="360" spans="1:2">
      <c r="A360" s="2" t="s">
        <v>740</v>
      </c>
      <c r="B360" s="3">
        <v>1.9379736405246229E-3</v>
      </c>
    </row>
    <row r="361" spans="1:2">
      <c r="A361" s="2" t="s">
        <v>1034</v>
      </c>
      <c r="B361" s="3">
        <v>1.9024858924564514E-3</v>
      </c>
    </row>
    <row r="362" spans="1:2">
      <c r="A362" s="2" t="s">
        <v>882</v>
      </c>
      <c r="B362" s="3">
        <v>1.8036525030138753E-3</v>
      </c>
    </row>
    <row r="363" spans="1:2">
      <c r="A363" s="2" t="s">
        <v>838</v>
      </c>
      <c r="B363" s="3">
        <v>1.7969223189366822E-3</v>
      </c>
    </row>
    <row r="364" spans="1:2">
      <c r="A364" s="2" t="s">
        <v>58</v>
      </c>
      <c r="B364" s="3">
        <v>1.7745168160383769E-3</v>
      </c>
    </row>
    <row r="365" spans="1:2">
      <c r="A365" s="2" t="s">
        <v>352</v>
      </c>
      <c r="B365" s="3">
        <v>1.7637752102107232E-3</v>
      </c>
    </row>
    <row r="366" spans="1:2">
      <c r="A366" s="2" t="s">
        <v>1024</v>
      </c>
      <c r="B366" s="3">
        <v>1.6939240782510928E-3</v>
      </c>
    </row>
    <row r="367" spans="1:2">
      <c r="A367" s="2" t="s">
        <v>616</v>
      </c>
      <c r="B367" s="3">
        <v>1.6473535277459496E-3</v>
      </c>
    </row>
    <row r="368" spans="1:2">
      <c r="A368" s="2" t="s">
        <v>852</v>
      </c>
      <c r="B368" s="3">
        <v>1.641581826464789E-3</v>
      </c>
    </row>
    <row r="369" spans="1:2">
      <c r="A369" s="2" t="s">
        <v>1004</v>
      </c>
      <c r="B369" s="3">
        <v>1.5464184664415153E-3</v>
      </c>
    </row>
    <row r="370" spans="1:2">
      <c r="A370" s="2" t="s">
        <v>1006</v>
      </c>
      <c r="B370" s="3">
        <v>1.4601714102547277E-3</v>
      </c>
    </row>
    <row r="371" spans="1:2">
      <c r="A371" s="2" t="s">
        <v>258</v>
      </c>
      <c r="B371" s="3">
        <v>1.383668638781078E-3</v>
      </c>
    </row>
    <row r="372" spans="1:2">
      <c r="A372" s="2" t="s">
        <v>1012</v>
      </c>
      <c r="B372" s="3">
        <v>1.3506941530687113E-3</v>
      </c>
    </row>
    <row r="373" spans="1:2">
      <c r="A373" s="2" t="s">
        <v>860</v>
      </c>
      <c r="B373" s="3">
        <v>1.3242625845653712E-3</v>
      </c>
    </row>
    <row r="374" spans="1:2">
      <c r="A374" s="2" t="s">
        <v>984</v>
      </c>
      <c r="B374" s="3">
        <v>1.3141542692292551E-3</v>
      </c>
    </row>
    <row r="375" spans="1:2">
      <c r="A375" s="2" t="s">
        <v>954</v>
      </c>
      <c r="B375" s="3">
        <v>1.2416680260288213E-3</v>
      </c>
    </row>
    <row r="376" spans="1:2">
      <c r="A376" s="2" t="s">
        <v>304</v>
      </c>
      <c r="B376" s="3">
        <v>1.2206151447696353E-3</v>
      </c>
    </row>
    <row r="377" spans="1:2">
      <c r="A377" s="2" t="s">
        <v>868</v>
      </c>
      <c r="B377" s="3">
        <v>1.2058176051647873E-3</v>
      </c>
    </row>
    <row r="378" spans="1:2">
      <c r="A378" s="2" t="s">
        <v>866</v>
      </c>
      <c r="B378" s="3">
        <v>1.2049079691992003E-3</v>
      </c>
    </row>
    <row r="379" spans="1:2">
      <c r="A379" s="2" t="s">
        <v>968</v>
      </c>
      <c r="B379" s="3">
        <v>1.1552295240684519E-3</v>
      </c>
    </row>
    <row r="380" spans="1:2">
      <c r="A380" s="2" t="s">
        <v>956</v>
      </c>
      <c r="B380" s="3">
        <v>1.105159732819996E-3</v>
      </c>
    </row>
    <row r="381" spans="1:2">
      <c r="A381" s="2" t="s">
        <v>850</v>
      </c>
      <c r="B381" s="3">
        <v>1.0815203540001244E-3</v>
      </c>
    </row>
    <row r="382" spans="1:2">
      <c r="A382" s="2" t="s">
        <v>808</v>
      </c>
      <c r="B382" s="3">
        <v>1.0622909261862193E-3</v>
      </c>
    </row>
    <row r="383" spans="1:2">
      <c r="A383" s="2" t="s">
        <v>658</v>
      </c>
      <c r="B383" s="3">
        <v>1.0592076046052298E-3</v>
      </c>
    </row>
    <row r="384" spans="1:2">
      <c r="A384" s="2" t="s">
        <v>748</v>
      </c>
      <c r="B384" s="3">
        <v>1.0456561839367669E-3</v>
      </c>
    </row>
    <row r="385" spans="1:2">
      <c r="A385" s="2" t="s">
        <v>514</v>
      </c>
      <c r="B385" s="3">
        <v>1.0315208423854623E-3</v>
      </c>
    </row>
    <row r="386" spans="1:2">
      <c r="A386" s="2" t="s">
        <v>396</v>
      </c>
      <c r="B386" s="3">
        <v>1.0041333226309362E-3</v>
      </c>
    </row>
    <row r="387" spans="1:2">
      <c r="A387" s="2" t="s">
        <v>890</v>
      </c>
      <c r="B387" s="3">
        <v>9.7963457378086576E-4</v>
      </c>
    </row>
    <row r="388" spans="1:2">
      <c r="A388" s="2" t="s">
        <v>104</v>
      </c>
      <c r="B388" s="3">
        <v>9.6745786725276051E-4</v>
      </c>
    </row>
    <row r="389" spans="1:2">
      <c r="A389" s="2" t="s">
        <v>264</v>
      </c>
      <c r="B389" s="3">
        <v>9.4826783869807066E-4</v>
      </c>
    </row>
    <row r="390" spans="1:2">
      <c r="A390" s="2" t="s">
        <v>782</v>
      </c>
      <c r="B390" s="3">
        <v>9.4484006631284168E-4</v>
      </c>
    </row>
    <row r="391" spans="1:2">
      <c r="A391" s="2" t="s">
        <v>906</v>
      </c>
      <c r="B391" s="3">
        <v>9.3140547218039131E-4</v>
      </c>
    </row>
    <row r="392" spans="1:2">
      <c r="A392" s="2" t="s">
        <v>946</v>
      </c>
      <c r="B392" s="3">
        <v>9.0995310465565461E-4</v>
      </c>
    </row>
    <row r="393" spans="1:2">
      <c r="A393" s="2" t="s">
        <v>820</v>
      </c>
      <c r="B393" s="3">
        <v>9.0436990387239373E-4</v>
      </c>
    </row>
    <row r="394" spans="1:2">
      <c r="A394" s="2" t="s">
        <v>844</v>
      </c>
      <c r="B394" s="3">
        <v>8.7349659676389793E-4</v>
      </c>
    </row>
    <row r="395" spans="1:2">
      <c r="A395" s="2" t="s">
        <v>156</v>
      </c>
      <c r="B395" s="3">
        <v>8.7245052494653338E-4</v>
      </c>
    </row>
    <row r="396" spans="1:2">
      <c r="A396" s="2" t="s">
        <v>900</v>
      </c>
      <c r="B396" s="3">
        <v>8.6668494007992097E-4</v>
      </c>
    </row>
    <row r="397" spans="1:2">
      <c r="A397" s="2" t="s">
        <v>528</v>
      </c>
      <c r="B397" s="3">
        <v>8.5518534244111079E-4</v>
      </c>
    </row>
    <row r="398" spans="1:2">
      <c r="A398" s="2" t="s">
        <v>938</v>
      </c>
      <c r="B398" s="3">
        <v>8.1454289521265837E-4</v>
      </c>
    </row>
    <row r="399" spans="1:2">
      <c r="A399" s="2" t="s">
        <v>708</v>
      </c>
      <c r="B399" s="3">
        <v>7.9714923009905269E-4</v>
      </c>
    </row>
    <row r="400" spans="1:2">
      <c r="A400" s="2" t="s">
        <v>810</v>
      </c>
      <c r="B400" s="3">
        <v>7.4650226579386306E-4</v>
      </c>
    </row>
    <row r="401" spans="1:2">
      <c r="A401" s="2" t="s">
        <v>632</v>
      </c>
      <c r="B401" s="3">
        <v>7.4468091209678293E-4</v>
      </c>
    </row>
    <row r="402" spans="1:2">
      <c r="A402" s="2" t="s">
        <v>538</v>
      </c>
      <c r="B402" s="3">
        <v>7.3448349658093118E-4</v>
      </c>
    </row>
    <row r="403" spans="1:2">
      <c r="A403" s="2" t="s">
        <v>76</v>
      </c>
      <c r="B403" s="3">
        <v>7.2907115059114814E-4</v>
      </c>
    </row>
    <row r="404" spans="1:2">
      <c r="A404" s="2" t="s">
        <v>762</v>
      </c>
      <c r="B404" s="3">
        <v>7.199340412502751E-4</v>
      </c>
    </row>
    <row r="405" spans="1:2">
      <c r="A405" s="2" t="s">
        <v>754</v>
      </c>
      <c r="B405" s="3">
        <v>7.1863220567059717E-4</v>
      </c>
    </row>
    <row r="406" spans="1:2">
      <c r="A406" s="2" t="s">
        <v>680</v>
      </c>
      <c r="B406" s="3">
        <v>7.1414916272419823E-4</v>
      </c>
    </row>
    <row r="407" spans="1:2">
      <c r="A407" s="2" t="s">
        <v>930</v>
      </c>
      <c r="B407" s="3">
        <v>7.1052660832676413E-4</v>
      </c>
    </row>
    <row r="408" spans="1:2">
      <c r="A408" s="2" t="s">
        <v>922</v>
      </c>
      <c r="B408" s="3">
        <v>6.6335581329397223E-4</v>
      </c>
    </row>
    <row r="409" spans="1:2">
      <c r="A409" s="2" t="s">
        <v>654</v>
      </c>
      <c r="B409" s="3">
        <v>6.5236360011214486E-4</v>
      </c>
    </row>
    <row r="410" spans="1:2">
      <c r="A410" s="2" t="s">
        <v>38</v>
      </c>
      <c r="B410" s="3">
        <v>6.4478281303574766E-4</v>
      </c>
    </row>
    <row r="411" spans="1:2">
      <c r="A411" s="2" t="s">
        <v>686</v>
      </c>
      <c r="B411" s="3">
        <v>6.3422170071400507E-4</v>
      </c>
    </row>
    <row r="412" spans="1:2">
      <c r="A412" s="2" t="s">
        <v>636</v>
      </c>
      <c r="B412" s="3">
        <v>6.2905170084920727E-4</v>
      </c>
    </row>
    <row r="413" spans="1:2">
      <c r="A413" s="2" t="s">
        <v>834</v>
      </c>
      <c r="B413" s="3">
        <v>6.1054038578970348E-4</v>
      </c>
    </row>
    <row r="414" spans="1:2">
      <c r="A414" s="2" t="s">
        <v>412</v>
      </c>
      <c r="B414" s="3">
        <v>6.029911210692681E-4</v>
      </c>
    </row>
    <row r="415" spans="1:2">
      <c r="A415" s="2" t="s">
        <v>66</v>
      </c>
      <c r="B415" s="3">
        <v>5.6794384606009569E-4</v>
      </c>
    </row>
    <row r="416" spans="1:2">
      <c r="A416" s="2" t="s">
        <v>46</v>
      </c>
      <c r="B416" s="3">
        <v>5.6443910273863457E-4</v>
      </c>
    </row>
    <row r="417" spans="1:2">
      <c r="A417" s="2" t="s">
        <v>738</v>
      </c>
      <c r="B417" s="3">
        <v>5.4544762568284745E-4</v>
      </c>
    </row>
    <row r="418" spans="1:2">
      <c r="A418" s="2" t="s">
        <v>40</v>
      </c>
      <c r="B418" s="3">
        <v>5.1690760519110441E-4</v>
      </c>
    </row>
    <row r="419" spans="1:2">
      <c r="A419" s="2" t="s">
        <v>802</v>
      </c>
      <c r="B419" s="3">
        <v>5.1332945136953992E-4</v>
      </c>
    </row>
    <row r="420" spans="1:2">
      <c r="A420" s="2" t="s">
        <v>78</v>
      </c>
      <c r="B420" s="3">
        <v>5.0960951796968879E-4</v>
      </c>
    </row>
    <row r="421" spans="1:2">
      <c r="A421" s="2" t="s">
        <v>894</v>
      </c>
      <c r="B421" s="3">
        <v>5.0206389011150856E-4</v>
      </c>
    </row>
    <row r="422" spans="1:2">
      <c r="A422" s="2" t="s">
        <v>904</v>
      </c>
      <c r="B422" s="3">
        <v>4.9895510548325216E-4</v>
      </c>
    </row>
    <row r="423" spans="1:2">
      <c r="A423" s="2" t="s">
        <v>776</v>
      </c>
      <c r="B423" s="3">
        <v>4.7346827616405994E-4</v>
      </c>
    </row>
    <row r="424" spans="1:2">
      <c r="A424" s="2" t="s">
        <v>482</v>
      </c>
      <c r="B424" s="3">
        <v>4.6982332408481494E-4</v>
      </c>
    </row>
    <row r="425" spans="1:2">
      <c r="A425" s="2" t="s">
        <v>646</v>
      </c>
      <c r="B425" s="3">
        <v>4.6687991374319462E-4</v>
      </c>
    </row>
    <row r="426" spans="1:2">
      <c r="A426" s="2" t="s">
        <v>272</v>
      </c>
      <c r="B426" s="3">
        <v>4.324190121008993E-4</v>
      </c>
    </row>
    <row r="427" spans="1:2">
      <c r="A427" s="2" t="s">
        <v>568</v>
      </c>
      <c r="B427" s="3">
        <v>4.2742717263445266E-4</v>
      </c>
    </row>
    <row r="428" spans="1:2">
      <c r="A428" s="2" t="s">
        <v>446</v>
      </c>
      <c r="B428" s="3">
        <v>4.2725067938779955E-4</v>
      </c>
    </row>
    <row r="429" spans="1:2">
      <c r="A429" s="2" t="s">
        <v>864</v>
      </c>
      <c r="B429" s="3">
        <v>4.103521133456425E-4</v>
      </c>
    </row>
    <row r="430" spans="1:2">
      <c r="A430" s="2" t="s">
        <v>54</v>
      </c>
      <c r="B430" s="3">
        <v>4.0521569530959533E-4</v>
      </c>
    </row>
    <row r="431" spans="1:2">
      <c r="A431" s="2" t="s">
        <v>684</v>
      </c>
      <c r="B431" s="3">
        <v>3.9910034822312481E-4</v>
      </c>
    </row>
    <row r="432" spans="1:2">
      <c r="A432" s="2" t="s">
        <v>902</v>
      </c>
      <c r="B432" s="3">
        <v>3.7760297125578407E-4</v>
      </c>
    </row>
    <row r="433" spans="1:2">
      <c r="A433" s="2" t="s">
        <v>182</v>
      </c>
      <c r="B433" s="3">
        <v>3.6352506592745616E-4</v>
      </c>
    </row>
    <row r="434" spans="1:2">
      <c r="A434" s="2" t="s">
        <v>814</v>
      </c>
      <c r="B434" s="3">
        <v>3.4532020030039566E-4</v>
      </c>
    </row>
    <row r="435" spans="1:2">
      <c r="A435" s="2" t="s">
        <v>606</v>
      </c>
      <c r="B435" s="3">
        <v>3.2871359268378227E-4</v>
      </c>
    </row>
    <row r="436" spans="1:2">
      <c r="A436" s="2" t="s">
        <v>648</v>
      </c>
      <c r="B436" s="3">
        <v>3.2739680952205549E-4</v>
      </c>
    </row>
    <row r="437" spans="1:2">
      <c r="A437" s="2" t="s">
        <v>630</v>
      </c>
      <c r="B437" s="3">
        <v>3.164677349711953E-4</v>
      </c>
    </row>
    <row r="438" spans="1:2">
      <c r="A438" s="2" t="s">
        <v>160</v>
      </c>
      <c r="B438" s="3">
        <v>3.1421965269727548E-4</v>
      </c>
    </row>
    <row r="439" spans="1:2">
      <c r="A439" s="2" t="s">
        <v>644</v>
      </c>
      <c r="B439" s="3">
        <v>3.0900634177293663E-4</v>
      </c>
    </row>
    <row r="440" spans="1:2">
      <c r="A440" s="2" t="s">
        <v>842</v>
      </c>
      <c r="B440" s="3">
        <v>2.8655446387294337E-4</v>
      </c>
    </row>
    <row r="441" spans="1:2">
      <c r="A441" s="2" t="s">
        <v>854</v>
      </c>
      <c r="B441" s="3">
        <v>2.810080271583999E-4</v>
      </c>
    </row>
    <row r="442" spans="1:2">
      <c r="A442" s="2" t="s">
        <v>88</v>
      </c>
      <c r="B442" s="3">
        <v>2.7732525805803548E-4</v>
      </c>
    </row>
    <row r="443" spans="1:2">
      <c r="A443" s="2" t="s">
        <v>430</v>
      </c>
      <c r="B443" s="3">
        <v>2.7376286263134124E-4</v>
      </c>
    </row>
    <row r="444" spans="1:2">
      <c r="A444" s="2" t="s">
        <v>34</v>
      </c>
      <c r="B444" s="3">
        <v>2.6741773739740723E-4</v>
      </c>
    </row>
    <row r="445" spans="1:2">
      <c r="A445" s="2" t="s">
        <v>650</v>
      </c>
      <c r="B445" s="3">
        <v>2.3561022569489515E-4</v>
      </c>
    </row>
    <row r="446" spans="1:2">
      <c r="A446" s="2" t="s">
        <v>760</v>
      </c>
      <c r="B446" s="3">
        <v>2.2325606167843164E-4</v>
      </c>
    </row>
    <row r="447" spans="1:2">
      <c r="A447" s="2" t="s">
        <v>530</v>
      </c>
      <c r="B447" s="3">
        <v>2.1211198775589698E-4</v>
      </c>
    </row>
    <row r="448" spans="1:2">
      <c r="A448" s="2" t="s">
        <v>746</v>
      </c>
      <c r="B448" s="3">
        <v>2.0768110644863396E-4</v>
      </c>
    </row>
    <row r="449" spans="1:2">
      <c r="A449" s="2" t="s">
        <v>292</v>
      </c>
      <c r="B449" s="3">
        <v>2.0611122367105063E-4</v>
      </c>
    </row>
    <row r="450" spans="1:2">
      <c r="A450" s="2" t="s">
        <v>70</v>
      </c>
      <c r="B450" s="3">
        <v>2.0549931814809491E-4</v>
      </c>
    </row>
    <row r="451" spans="1:2">
      <c r="A451" s="2" t="s">
        <v>102</v>
      </c>
      <c r="B451" s="3">
        <v>2.0007296319882241E-4</v>
      </c>
    </row>
    <row r="452" spans="1:2">
      <c r="A452" s="2" t="s">
        <v>728</v>
      </c>
      <c r="B452" s="3">
        <v>1.858665032182645E-4</v>
      </c>
    </row>
    <row r="453" spans="1:2">
      <c r="A453" s="2" t="s">
        <v>594</v>
      </c>
      <c r="B453" s="3">
        <v>1.8181380633501161E-4</v>
      </c>
    </row>
    <row r="454" spans="1:2">
      <c r="A454" s="2" t="s">
        <v>730</v>
      </c>
      <c r="B454" s="3">
        <v>1.7992204783568618E-4</v>
      </c>
    </row>
    <row r="455" spans="1:2">
      <c r="A455" s="2" t="s">
        <v>96</v>
      </c>
      <c r="B455" s="3">
        <v>1.7406217984458833E-4</v>
      </c>
    </row>
    <row r="456" spans="1:2">
      <c r="A456" s="2" t="s">
        <v>132</v>
      </c>
      <c r="B456" s="3">
        <v>1.63241898215489E-4</v>
      </c>
    </row>
    <row r="457" spans="1:2">
      <c r="A457" s="2" t="s">
        <v>86</v>
      </c>
      <c r="B457" s="3">
        <v>1.6313275520327605E-4</v>
      </c>
    </row>
    <row r="458" spans="1:2">
      <c r="A458" s="2" t="s">
        <v>816</v>
      </c>
      <c r="B458" s="3">
        <v>1.6173092699229929E-4</v>
      </c>
    </row>
    <row r="459" spans="1:2">
      <c r="A459" s="2" t="s">
        <v>690</v>
      </c>
      <c r="B459" s="3">
        <v>1.4806187229223199E-4</v>
      </c>
    </row>
    <row r="460" spans="1:2">
      <c r="A460" s="2" t="s">
        <v>146</v>
      </c>
      <c r="B460" s="3">
        <v>1.4236692914315464E-4</v>
      </c>
    </row>
    <row r="461" spans="1:2">
      <c r="A461" s="2" t="s">
        <v>696</v>
      </c>
      <c r="B461" s="3">
        <v>1.3767123675120498E-4</v>
      </c>
    </row>
    <row r="462" spans="1:2">
      <c r="A462" s="2" t="s">
        <v>692</v>
      </c>
      <c r="B462" s="3">
        <v>1.3260599603639013E-4</v>
      </c>
    </row>
    <row r="463" spans="1:2">
      <c r="A463" s="2" t="s">
        <v>564</v>
      </c>
      <c r="B463" s="3">
        <v>1.3226676658953035E-4</v>
      </c>
    </row>
    <row r="464" spans="1:2">
      <c r="A464" s="2" t="s">
        <v>302</v>
      </c>
      <c r="B464" s="3">
        <v>1.3089512582535284E-4</v>
      </c>
    </row>
    <row r="465" spans="1:2">
      <c r="A465" s="2" t="s">
        <v>784</v>
      </c>
      <c r="B465" s="3">
        <v>1.3061442587358432E-4</v>
      </c>
    </row>
    <row r="466" spans="1:2">
      <c r="A466" s="2" t="s">
        <v>100</v>
      </c>
      <c r="B466" s="3">
        <v>1.296767499714388E-4</v>
      </c>
    </row>
    <row r="467" spans="1:2">
      <c r="A467" s="2" t="s">
        <v>432</v>
      </c>
      <c r="B467" s="3">
        <v>1.2632020753080208E-4</v>
      </c>
    </row>
    <row r="468" spans="1:2">
      <c r="A468" s="2" t="s">
        <v>124</v>
      </c>
      <c r="B468" s="3">
        <v>1.2319940906586679E-4</v>
      </c>
    </row>
    <row r="469" spans="1:2">
      <c r="A469" s="2" t="s">
        <v>610</v>
      </c>
      <c r="B469" s="3">
        <v>1.2270625992240249E-4</v>
      </c>
    </row>
    <row r="470" spans="1:2">
      <c r="A470" s="2" t="s">
        <v>286</v>
      </c>
      <c r="B470" s="3">
        <v>1.2138142956891903E-4</v>
      </c>
    </row>
    <row r="471" spans="1:2">
      <c r="A471" s="2" t="s">
        <v>788</v>
      </c>
      <c r="B471" s="3">
        <v>1.1718072680614164E-4</v>
      </c>
    </row>
    <row r="472" spans="1:2">
      <c r="A472" s="2" t="s">
        <v>790</v>
      </c>
      <c r="B472" s="3">
        <v>1.1647267967856055E-4</v>
      </c>
    </row>
    <row r="473" spans="1:2">
      <c r="A473" s="2" t="s">
        <v>792</v>
      </c>
      <c r="B473" s="3">
        <v>1.0944582183713135E-4</v>
      </c>
    </row>
    <row r="474" spans="1:2">
      <c r="A474" s="2" t="s">
        <v>794</v>
      </c>
      <c r="B474" s="3">
        <v>1.0774006827502002E-4</v>
      </c>
    </row>
    <row r="475" spans="1:2">
      <c r="A475" s="2" t="s">
        <v>402</v>
      </c>
      <c r="B475" s="3">
        <v>1.0725874041136664E-4</v>
      </c>
    </row>
    <row r="476" spans="1:2">
      <c r="A476" s="2" t="s">
        <v>478</v>
      </c>
      <c r="B476" s="3">
        <v>1.0625713152017287E-4</v>
      </c>
    </row>
    <row r="477" spans="1:2">
      <c r="A477" s="2" t="s">
        <v>764</v>
      </c>
      <c r="B477" s="3">
        <v>1.048254117107045E-4</v>
      </c>
    </row>
    <row r="478" spans="1:2">
      <c r="A478" s="2" t="s">
        <v>744</v>
      </c>
      <c r="B478" s="3">
        <v>9.6701806391936794E-5</v>
      </c>
    </row>
    <row r="479" spans="1:2">
      <c r="A479" s="2" t="s">
        <v>768</v>
      </c>
      <c r="B479" s="3">
        <v>9.6470068110737485E-5</v>
      </c>
    </row>
    <row r="480" spans="1:2">
      <c r="A480" s="2" t="s">
        <v>612</v>
      </c>
      <c r="B480" s="3">
        <v>9.6304163112260072E-5</v>
      </c>
    </row>
    <row r="481" spans="1:2">
      <c r="A481" s="2" t="s">
        <v>628</v>
      </c>
      <c r="B481" s="3">
        <v>9.5643331390540747E-5</v>
      </c>
    </row>
    <row r="482" spans="1:2">
      <c r="A482" s="2" t="s">
        <v>750</v>
      </c>
      <c r="B482" s="3">
        <v>8.9126460198424575E-5</v>
      </c>
    </row>
    <row r="483" spans="1:2">
      <c r="A483" s="2" t="s">
        <v>620</v>
      </c>
      <c r="B483" s="3">
        <v>8.8733887065985248E-5</v>
      </c>
    </row>
    <row r="484" spans="1:2">
      <c r="A484" s="2" t="s">
        <v>752</v>
      </c>
      <c r="B484" s="3">
        <v>8.8183296508652435E-5</v>
      </c>
    </row>
    <row r="485" spans="1:2">
      <c r="A485" s="2" t="s">
        <v>164</v>
      </c>
      <c r="B485" s="3">
        <v>8.7928525060881223E-5</v>
      </c>
    </row>
    <row r="486" spans="1:2">
      <c r="A486" s="2" t="s">
        <v>56</v>
      </c>
      <c r="B486" s="3">
        <v>8.3271680689010443E-5</v>
      </c>
    </row>
    <row r="487" spans="1:2">
      <c r="A487" s="2" t="s">
        <v>448</v>
      </c>
      <c r="B487" s="3">
        <v>8.2789570723217949E-5</v>
      </c>
    </row>
    <row r="488" spans="1:2">
      <c r="A488" s="2" t="s">
        <v>268</v>
      </c>
      <c r="B488" s="3">
        <v>7.9476431860332146E-5</v>
      </c>
    </row>
    <row r="489" spans="1:2">
      <c r="A489" s="2" t="s">
        <v>720</v>
      </c>
      <c r="B489" s="3">
        <v>7.7837370792873558E-5</v>
      </c>
    </row>
    <row r="490" spans="1:2">
      <c r="A490" s="2" t="s">
        <v>734</v>
      </c>
      <c r="B490" s="3">
        <v>7.7355401014543113E-5</v>
      </c>
    </row>
    <row r="491" spans="1:2">
      <c r="A491" s="2" t="s">
        <v>714</v>
      </c>
      <c r="B491" s="3">
        <v>7.5431217129613134E-5</v>
      </c>
    </row>
    <row r="492" spans="1:2">
      <c r="A492" s="2" t="s">
        <v>724</v>
      </c>
      <c r="B492" s="3">
        <v>7.0326679652727643E-5</v>
      </c>
    </row>
    <row r="493" spans="1:2">
      <c r="A493" s="2" t="s">
        <v>642</v>
      </c>
      <c r="B493" s="3">
        <v>6.8922015314362044E-5</v>
      </c>
    </row>
    <row r="494" spans="1:2">
      <c r="A494" s="2" t="s">
        <v>614</v>
      </c>
      <c r="B494" s="3">
        <v>6.5180673384480361E-5</v>
      </c>
    </row>
    <row r="495" spans="1:2">
      <c r="A495" s="2" t="s">
        <v>422</v>
      </c>
      <c r="B495" s="3">
        <v>6.4691317651341884E-5</v>
      </c>
    </row>
    <row r="496" spans="1:2">
      <c r="A496" s="2" t="s">
        <v>116</v>
      </c>
      <c r="B496" s="3">
        <v>6.2399827148470888E-5</v>
      </c>
    </row>
    <row r="497" spans="1:2">
      <c r="A497" s="2" t="s">
        <v>516</v>
      </c>
      <c r="B497" s="3">
        <v>5.835367245758439E-5</v>
      </c>
    </row>
    <row r="498" spans="1:2">
      <c r="A498" s="2" t="s">
        <v>90</v>
      </c>
      <c r="B498" s="3">
        <v>5.8183586211550041E-5</v>
      </c>
    </row>
    <row r="499" spans="1:2">
      <c r="A499" s="2" t="s">
        <v>138</v>
      </c>
      <c r="B499" s="3">
        <v>5.4789504937237821E-5</v>
      </c>
    </row>
    <row r="500" spans="1:2">
      <c r="A500" s="2" t="s">
        <v>706</v>
      </c>
      <c r="B500" s="3">
        <v>5.4102750379160763E-5</v>
      </c>
    </row>
    <row r="501" spans="1:2">
      <c r="A501" s="2" t="s">
        <v>82</v>
      </c>
      <c r="B501" s="3">
        <v>5.2588282405302497E-5</v>
      </c>
    </row>
    <row r="502" spans="1:2">
      <c r="A502" s="2" t="s">
        <v>572</v>
      </c>
      <c r="B502" s="3">
        <v>5.1308225756396647E-5</v>
      </c>
    </row>
    <row r="503" spans="1:2">
      <c r="A503" s="2" t="s">
        <v>296</v>
      </c>
      <c r="B503" s="3">
        <v>5.0887161987516265E-5</v>
      </c>
    </row>
    <row r="504" spans="1:2">
      <c r="A504" s="2" t="s">
        <v>598</v>
      </c>
      <c r="B504" s="3">
        <v>5.035480864662095E-5</v>
      </c>
    </row>
    <row r="505" spans="1:2">
      <c r="A505" s="2" t="s">
        <v>492</v>
      </c>
      <c r="B505" s="3">
        <v>4.9575196316073626E-5</v>
      </c>
    </row>
    <row r="506" spans="1:2">
      <c r="A506" s="2" t="s">
        <v>318</v>
      </c>
      <c r="B506" s="3">
        <v>4.9100881817013013E-5</v>
      </c>
    </row>
    <row r="507" spans="1:2">
      <c r="A507" s="2" t="s">
        <v>130</v>
      </c>
      <c r="B507" s="3">
        <v>4.862104142063217E-5</v>
      </c>
    </row>
    <row r="508" spans="1:2">
      <c r="A508" s="2" t="s">
        <v>414</v>
      </c>
      <c r="B508" s="3">
        <v>4.7046379831496865E-5</v>
      </c>
    </row>
    <row r="509" spans="1:2">
      <c r="A509" s="2" t="s">
        <v>500</v>
      </c>
      <c r="B509" s="3">
        <v>4.2454428671841646E-5</v>
      </c>
    </row>
    <row r="510" spans="1:2">
      <c r="A510" s="2" t="s">
        <v>106</v>
      </c>
      <c r="B510" s="3">
        <v>4.207530114705241E-5</v>
      </c>
    </row>
    <row r="511" spans="1:2">
      <c r="A511" s="2" t="s">
        <v>350</v>
      </c>
      <c r="B511" s="3">
        <v>4.1542364450698356E-5</v>
      </c>
    </row>
    <row r="512" spans="1:2">
      <c r="A512" s="2" t="s">
        <v>540</v>
      </c>
      <c r="B512" s="3">
        <v>3.9272017856289268E-5</v>
      </c>
    </row>
    <row r="513" spans="1:2">
      <c r="A513" s="2" t="s">
        <v>230</v>
      </c>
      <c r="B513" s="3">
        <v>3.9160729373586624E-5</v>
      </c>
    </row>
    <row r="514" spans="1:2">
      <c r="A514" s="2" t="s">
        <v>314</v>
      </c>
      <c r="B514" s="3">
        <v>3.8538551862799778E-5</v>
      </c>
    </row>
    <row r="515" spans="1:2">
      <c r="A515" s="2" t="s">
        <v>664</v>
      </c>
      <c r="B515" s="3">
        <v>3.7757475746761848E-5</v>
      </c>
    </row>
    <row r="516" spans="1:2">
      <c r="A516" s="2" t="s">
        <v>590</v>
      </c>
      <c r="B516" s="3">
        <v>3.7568016579259867E-5</v>
      </c>
    </row>
    <row r="517" spans="1:2">
      <c r="A517" s="2" t="s">
        <v>668</v>
      </c>
      <c r="B517" s="3">
        <v>3.6889371757208376E-5</v>
      </c>
    </row>
    <row r="518" spans="1:2">
      <c r="A518" s="2" t="s">
        <v>600</v>
      </c>
      <c r="B518" s="3">
        <v>3.6476131073185476E-5</v>
      </c>
    </row>
    <row r="519" spans="1:2">
      <c r="A519" s="2" t="s">
        <v>510</v>
      </c>
      <c r="B519" s="3">
        <v>3.6396939709298015E-5</v>
      </c>
    </row>
    <row r="520" spans="1:2">
      <c r="A520" s="2" t="s">
        <v>508</v>
      </c>
      <c r="B520" s="3">
        <v>3.6372568964901611E-5</v>
      </c>
    </row>
    <row r="521" spans="1:2">
      <c r="A521" s="2" t="s">
        <v>118</v>
      </c>
      <c r="B521" s="3">
        <v>3.6369018178612739E-5</v>
      </c>
    </row>
    <row r="522" spans="1:2">
      <c r="A522" s="2" t="s">
        <v>454</v>
      </c>
      <c r="B522" s="3">
        <v>3.4752058201019384E-5</v>
      </c>
    </row>
    <row r="523" spans="1:2">
      <c r="A523" s="2" t="s">
        <v>670</v>
      </c>
      <c r="B523" s="3">
        <v>3.4376877826286491E-5</v>
      </c>
    </row>
    <row r="524" spans="1:2">
      <c r="A524" s="2" t="s">
        <v>480</v>
      </c>
      <c r="B524" s="3">
        <v>3.4179823965753604E-5</v>
      </c>
    </row>
    <row r="525" spans="1:2">
      <c r="A525" s="2" t="s">
        <v>672</v>
      </c>
      <c r="B525" s="3">
        <v>3.4152921840805399E-5</v>
      </c>
    </row>
    <row r="526" spans="1:2">
      <c r="A526" s="2" t="s">
        <v>688</v>
      </c>
      <c r="B526" s="3">
        <v>3.3809975048161353E-5</v>
      </c>
    </row>
    <row r="527" spans="1:2">
      <c r="A527" s="2" t="s">
        <v>362</v>
      </c>
      <c r="B527" s="3">
        <v>3.3583083636567548E-5</v>
      </c>
    </row>
    <row r="528" spans="1:2">
      <c r="A528" s="2" t="s">
        <v>674</v>
      </c>
      <c r="B528" s="3">
        <v>3.2506017435752071E-5</v>
      </c>
    </row>
    <row r="529" spans="1:2">
      <c r="A529" s="2" t="s">
        <v>552</v>
      </c>
      <c r="B529" s="3">
        <v>3.2329450595765434E-5</v>
      </c>
    </row>
    <row r="530" spans="1:2">
      <c r="A530" s="2" t="s">
        <v>676</v>
      </c>
      <c r="B530" s="3">
        <v>3.1590170660145487E-5</v>
      </c>
    </row>
    <row r="531" spans="1:2">
      <c r="A531" s="2" t="s">
        <v>678</v>
      </c>
      <c r="B531" s="3">
        <v>3.1416118808547194E-5</v>
      </c>
    </row>
    <row r="532" spans="1:2">
      <c r="A532" s="2" t="s">
        <v>444</v>
      </c>
      <c r="B532" s="3">
        <v>3.1371752637233781E-5</v>
      </c>
    </row>
    <row r="533" spans="1:2">
      <c r="A533" s="2" t="s">
        <v>652</v>
      </c>
      <c r="B533" s="3">
        <v>2.8917191427026731E-5</v>
      </c>
    </row>
    <row r="534" spans="1:2">
      <c r="A534" s="2" t="s">
        <v>504</v>
      </c>
      <c r="B534" s="3">
        <v>2.8683600459181651E-5</v>
      </c>
    </row>
    <row r="535" spans="1:2">
      <c r="A535" s="2" t="s">
        <v>232</v>
      </c>
      <c r="B535" s="3">
        <v>2.7694947426367302E-5</v>
      </c>
    </row>
    <row r="536" spans="1:2">
      <c r="A536" s="2" t="s">
        <v>68</v>
      </c>
      <c r="B536" s="3">
        <v>2.6596272391280448E-5</v>
      </c>
    </row>
    <row r="537" spans="1:2">
      <c r="A537" s="2" t="s">
        <v>32</v>
      </c>
      <c r="B537" s="3">
        <v>2.5977839726477777E-5</v>
      </c>
    </row>
    <row r="538" spans="1:2">
      <c r="A538" s="2" t="s">
        <v>382</v>
      </c>
      <c r="B538" s="3">
        <v>2.5324750337412022E-5</v>
      </c>
    </row>
    <row r="539" spans="1:2">
      <c r="A539" s="2" t="s">
        <v>320</v>
      </c>
      <c r="B539" s="3">
        <v>2.5212520121575036E-5</v>
      </c>
    </row>
    <row r="540" spans="1:2">
      <c r="A540" s="2" t="s">
        <v>596</v>
      </c>
      <c r="B540" s="3">
        <v>2.4486181667768687E-5</v>
      </c>
    </row>
    <row r="541" spans="1:2">
      <c r="A541" s="2" t="s">
        <v>134</v>
      </c>
      <c r="B541" s="3">
        <v>2.4446513527367283E-5</v>
      </c>
    </row>
    <row r="542" spans="1:2">
      <c r="A542" s="2" t="s">
        <v>562</v>
      </c>
      <c r="B542" s="3">
        <v>2.3319587396913673E-5</v>
      </c>
    </row>
    <row r="543" spans="1:2">
      <c r="A543" s="2" t="s">
        <v>574</v>
      </c>
      <c r="B543" s="3">
        <v>2.2988160338483455E-5</v>
      </c>
    </row>
    <row r="544" spans="1:2">
      <c r="A544" s="2" t="s">
        <v>626</v>
      </c>
      <c r="B544" s="3">
        <v>2.2857430330944884E-5</v>
      </c>
    </row>
    <row r="545" spans="1:2">
      <c r="A545" s="2" t="s">
        <v>26</v>
      </c>
      <c r="B545" s="3">
        <v>2.1690536162938277E-5</v>
      </c>
    </row>
    <row r="546" spans="1:2">
      <c r="A546" s="2" t="s">
        <v>144</v>
      </c>
      <c r="B546" s="3">
        <v>2.0523601418517628E-5</v>
      </c>
    </row>
    <row r="547" spans="1:2">
      <c r="A547" s="2" t="s">
        <v>270</v>
      </c>
      <c r="B547" s="3">
        <v>2.0515161820912602E-5</v>
      </c>
    </row>
    <row r="548" spans="1:2">
      <c r="A548" s="2" t="s">
        <v>42</v>
      </c>
      <c r="B548" s="3">
        <v>2.0459556082400642E-5</v>
      </c>
    </row>
    <row r="549" spans="1:2">
      <c r="A549" s="2" t="s">
        <v>428</v>
      </c>
      <c r="B549" s="3">
        <v>1.923599863393063E-5</v>
      </c>
    </row>
    <row r="550" spans="1:2">
      <c r="A550" s="2" t="s">
        <v>580</v>
      </c>
      <c r="B550" s="3">
        <v>1.9223027976307349E-5</v>
      </c>
    </row>
    <row r="551" spans="1:2">
      <c r="A551" s="2" t="s">
        <v>582</v>
      </c>
      <c r="B551" s="3">
        <v>1.9095995023302393E-5</v>
      </c>
    </row>
    <row r="552" spans="1:2">
      <c r="A552" s="2" t="s">
        <v>288</v>
      </c>
      <c r="B552" s="3">
        <v>1.8136839272177438E-5</v>
      </c>
    </row>
    <row r="553" spans="1:2">
      <c r="A553" s="2" t="s">
        <v>624</v>
      </c>
      <c r="B553" s="3">
        <v>1.7968006949569922E-5</v>
      </c>
    </row>
    <row r="554" spans="1:2">
      <c r="A554" s="2" t="s">
        <v>158</v>
      </c>
      <c r="B554" s="3">
        <v>1.7913446407114741E-5</v>
      </c>
    </row>
    <row r="555" spans="1:2">
      <c r="A555" s="2" t="s">
        <v>542</v>
      </c>
      <c r="B555" s="3">
        <v>1.7794950805720513E-5</v>
      </c>
    </row>
    <row r="556" spans="1:2">
      <c r="A556" s="2" t="s">
        <v>472</v>
      </c>
      <c r="B556" s="3">
        <v>1.7048527226667675E-5</v>
      </c>
    </row>
    <row r="557" spans="1:2">
      <c r="A557" s="2" t="s">
        <v>520</v>
      </c>
      <c r="B557" s="3">
        <v>1.7029477214109865E-5</v>
      </c>
    </row>
    <row r="558" spans="1:2">
      <c r="A558" s="2" t="s">
        <v>436</v>
      </c>
      <c r="B558" s="3">
        <v>1.6319077626752107E-5</v>
      </c>
    </row>
    <row r="559" spans="1:2">
      <c r="A559" s="2" t="s">
        <v>284</v>
      </c>
      <c r="B559" s="3">
        <v>1.5802627699003613E-5</v>
      </c>
    </row>
    <row r="560" spans="1:2">
      <c r="A560" s="2" t="s">
        <v>498</v>
      </c>
      <c r="B560" s="3">
        <v>1.5529541320023681E-5</v>
      </c>
    </row>
    <row r="561" spans="1:2">
      <c r="A561" s="2" t="s">
        <v>184</v>
      </c>
      <c r="B561" s="3">
        <v>1.5411350244060898E-5</v>
      </c>
    </row>
    <row r="562" spans="1:2">
      <c r="A562" s="2" t="s">
        <v>602</v>
      </c>
      <c r="B562" s="3">
        <v>1.5378656052759648E-5</v>
      </c>
    </row>
    <row r="563" spans="1:2">
      <c r="A563" s="2" t="s">
        <v>490</v>
      </c>
      <c r="B563" s="3">
        <v>1.5097623798602855E-5</v>
      </c>
    </row>
    <row r="564" spans="1:2">
      <c r="A564" s="2" t="s">
        <v>604</v>
      </c>
      <c r="B564" s="3">
        <v>1.4291698445080464E-5</v>
      </c>
    </row>
    <row r="565" spans="1:2">
      <c r="A565" s="2" t="s">
        <v>608</v>
      </c>
      <c r="B565" s="3">
        <v>1.4160358746518389E-5</v>
      </c>
    </row>
    <row r="566" spans="1:2">
      <c r="A566" s="2" t="s">
        <v>154</v>
      </c>
      <c r="B566" s="3">
        <v>1.4159745382099123E-5</v>
      </c>
    </row>
    <row r="567" spans="1:2">
      <c r="A567" s="2" t="s">
        <v>526</v>
      </c>
      <c r="B567" s="3">
        <v>1.3999673469437105E-5</v>
      </c>
    </row>
    <row r="568" spans="1:2">
      <c r="A568" s="2" t="s">
        <v>52</v>
      </c>
      <c r="B568" s="3">
        <v>1.3675880710059955E-5</v>
      </c>
    </row>
    <row r="569" spans="1:2">
      <c r="A569" s="2" t="s">
        <v>442</v>
      </c>
      <c r="B569" s="3">
        <v>1.2277007728511178E-5</v>
      </c>
    </row>
    <row r="570" spans="1:2">
      <c r="A570" s="2" t="s">
        <v>588</v>
      </c>
      <c r="B570" s="3">
        <v>1.1943867748596034E-5</v>
      </c>
    </row>
    <row r="571" spans="1:2">
      <c r="A571" s="2" t="s">
        <v>204</v>
      </c>
      <c r="B571" s="3">
        <v>1.1929748525519844E-5</v>
      </c>
    </row>
    <row r="572" spans="1:2">
      <c r="A572" s="2" t="s">
        <v>266</v>
      </c>
      <c r="B572" s="3">
        <v>1.1468549446262972E-5</v>
      </c>
    </row>
    <row r="573" spans="1:2">
      <c r="A573" s="2" t="s">
        <v>486</v>
      </c>
      <c r="B573" s="3">
        <v>1.1251019455252331E-5</v>
      </c>
    </row>
    <row r="574" spans="1:2">
      <c r="A574" s="2" t="s">
        <v>370</v>
      </c>
      <c r="B574" s="3">
        <v>1.1212503166863776E-5</v>
      </c>
    </row>
    <row r="575" spans="1:2">
      <c r="A575" s="2" t="s">
        <v>148</v>
      </c>
      <c r="B575" s="3">
        <v>1.0691313399446527E-5</v>
      </c>
    </row>
    <row r="576" spans="1:2">
      <c r="A576" s="2" t="s">
        <v>406</v>
      </c>
      <c r="B576" s="3">
        <v>1.0556544252387632E-5</v>
      </c>
    </row>
    <row r="577" spans="1:2">
      <c r="A577" s="2" t="s">
        <v>450</v>
      </c>
      <c r="B577" s="3">
        <v>1.0449296969319793E-5</v>
      </c>
    </row>
    <row r="578" spans="1:2">
      <c r="A578" s="2" t="s">
        <v>488</v>
      </c>
      <c r="B578" s="3">
        <v>1.0383924467881674E-5</v>
      </c>
    </row>
    <row r="579" spans="1:2">
      <c r="A579" s="2" t="s">
        <v>208</v>
      </c>
      <c r="B579" s="3">
        <v>1.017940314479163E-5</v>
      </c>
    </row>
    <row r="580" spans="1:2">
      <c r="A580" s="2" t="s">
        <v>576</v>
      </c>
      <c r="B580" s="3">
        <v>9.8393742623312248E-6</v>
      </c>
    </row>
    <row r="581" spans="1:2">
      <c r="A581" s="2" t="s">
        <v>114</v>
      </c>
      <c r="B581" s="3">
        <v>9.8250869298457477E-6</v>
      </c>
    </row>
    <row r="582" spans="1:2">
      <c r="A582" s="2" t="s">
        <v>592</v>
      </c>
      <c r="B582" s="3">
        <v>9.8049846248183628E-6</v>
      </c>
    </row>
    <row r="583" spans="1:2">
      <c r="A583" s="2" t="s">
        <v>142</v>
      </c>
      <c r="B583" s="3">
        <v>9.5833757119818366E-6</v>
      </c>
    </row>
    <row r="584" spans="1:2">
      <c r="A584" s="2" t="s">
        <v>496</v>
      </c>
      <c r="B584" s="3">
        <v>9.4930559647207748E-6</v>
      </c>
    </row>
    <row r="585" spans="1:2">
      <c r="A585" s="2" t="s">
        <v>556</v>
      </c>
      <c r="B585" s="3">
        <v>9.3767833498172938E-6</v>
      </c>
    </row>
    <row r="586" spans="1:2">
      <c r="A586" s="2" t="s">
        <v>280</v>
      </c>
      <c r="B586" s="3">
        <v>9.2743032254158725E-6</v>
      </c>
    </row>
    <row r="587" spans="1:2">
      <c r="A587" s="2" t="s">
        <v>112</v>
      </c>
      <c r="B587" s="3">
        <v>8.7965014143403952E-6</v>
      </c>
    </row>
    <row r="588" spans="1:2">
      <c r="A588" s="2" t="s">
        <v>186</v>
      </c>
      <c r="B588" s="3">
        <v>8.638847406291982E-6</v>
      </c>
    </row>
    <row r="589" spans="1:2">
      <c r="A589" s="2" t="s">
        <v>416</v>
      </c>
      <c r="B589" s="3">
        <v>8.5516623784545284E-6</v>
      </c>
    </row>
    <row r="590" spans="1:2">
      <c r="A590" s="2" t="s">
        <v>456</v>
      </c>
      <c r="B590" s="3">
        <v>8.0539775287559177E-6</v>
      </c>
    </row>
    <row r="591" spans="1:2">
      <c r="A591" s="2" t="s">
        <v>136</v>
      </c>
      <c r="B591" s="3">
        <v>7.492754803639106E-6</v>
      </c>
    </row>
    <row r="592" spans="1:2">
      <c r="A592" s="2" t="s">
        <v>378</v>
      </c>
      <c r="B592" s="3">
        <v>7.0967829741790109E-6</v>
      </c>
    </row>
    <row r="593" spans="1:2">
      <c r="A593" s="2" t="s">
        <v>278</v>
      </c>
      <c r="B593" s="3">
        <v>6.8088587922146786E-6</v>
      </c>
    </row>
    <row r="594" spans="1:2">
      <c r="A594" s="2" t="s">
        <v>408</v>
      </c>
      <c r="B594" s="3">
        <v>6.6393919130394515E-6</v>
      </c>
    </row>
    <row r="595" spans="1:2">
      <c r="A595" s="2" t="s">
        <v>404</v>
      </c>
      <c r="B595" s="3">
        <v>6.6090956654585267E-6</v>
      </c>
    </row>
    <row r="596" spans="1:2">
      <c r="A596" s="2" t="s">
        <v>476</v>
      </c>
      <c r="B596" s="3">
        <v>6.6054457304117969E-6</v>
      </c>
    </row>
    <row r="597" spans="1:2">
      <c r="A597" s="2" t="s">
        <v>120</v>
      </c>
      <c r="B597" s="3">
        <v>6.5960291820688344E-6</v>
      </c>
    </row>
    <row r="598" spans="1:2">
      <c r="A598" s="2" t="s">
        <v>388</v>
      </c>
      <c r="B598" s="3">
        <v>5.8811344433570972E-6</v>
      </c>
    </row>
    <row r="599" spans="1:2">
      <c r="A599" s="2" t="s">
        <v>200</v>
      </c>
      <c r="B599" s="3">
        <v>5.7180947868066378E-6</v>
      </c>
    </row>
    <row r="600" spans="1:2">
      <c r="A600" s="2" t="s">
        <v>390</v>
      </c>
      <c r="B600" s="3">
        <v>5.7106176904980846E-6</v>
      </c>
    </row>
    <row r="601" spans="1:2">
      <c r="A601" s="2" t="s">
        <v>162</v>
      </c>
      <c r="B601" s="3">
        <v>5.553027051347231E-6</v>
      </c>
    </row>
    <row r="602" spans="1:2">
      <c r="A602" s="2" t="s">
        <v>466</v>
      </c>
      <c r="B602" s="3">
        <v>5.277798622955653E-6</v>
      </c>
    </row>
    <row r="603" spans="1:2">
      <c r="A603" s="2" t="s">
        <v>84</v>
      </c>
      <c r="B603" s="3">
        <v>4.8663664628622747E-6</v>
      </c>
    </row>
    <row r="604" spans="1:2">
      <c r="A604" s="2" t="s">
        <v>506</v>
      </c>
      <c r="B604" s="3">
        <v>4.7950932871350822E-6</v>
      </c>
    </row>
    <row r="605" spans="1:2">
      <c r="A605" s="2" t="s">
        <v>424</v>
      </c>
      <c r="B605" s="3">
        <v>4.7927369028474761E-6</v>
      </c>
    </row>
    <row r="606" spans="1:2">
      <c r="A606" s="2" t="s">
        <v>242</v>
      </c>
      <c r="B606" s="3">
        <v>4.690462696321834E-6</v>
      </c>
    </row>
    <row r="607" spans="1:2">
      <c r="A607" s="2" t="s">
        <v>198</v>
      </c>
      <c r="B607" s="3">
        <v>4.6700250492266888E-6</v>
      </c>
    </row>
    <row r="608" spans="1:2">
      <c r="A608" s="2" t="s">
        <v>322</v>
      </c>
      <c r="B608" s="3">
        <v>4.2885738801483036E-6</v>
      </c>
    </row>
    <row r="609" spans="1:2">
      <c r="A609" s="2" t="s">
        <v>180</v>
      </c>
      <c r="B609" s="3">
        <v>4.2597257119988236E-6</v>
      </c>
    </row>
    <row r="610" spans="1:2">
      <c r="A610" s="2" t="s">
        <v>30</v>
      </c>
      <c r="B610" s="3">
        <v>4.0928226562478139E-6</v>
      </c>
    </row>
    <row r="611" spans="1:2">
      <c r="A611" s="2" t="s">
        <v>366</v>
      </c>
      <c r="B611" s="3">
        <v>4.0686476583917173E-6</v>
      </c>
    </row>
    <row r="612" spans="1:2">
      <c r="A612" s="2" t="s">
        <v>356</v>
      </c>
      <c r="B612" s="3">
        <v>3.7718943935197535E-6</v>
      </c>
    </row>
    <row r="613" spans="1:2">
      <c r="A613" s="2" t="s">
        <v>340</v>
      </c>
      <c r="B613" s="3">
        <v>3.7658209597393779E-6</v>
      </c>
    </row>
    <row r="614" spans="1:2">
      <c r="A614" s="2" t="s">
        <v>128</v>
      </c>
      <c r="B614" s="3">
        <v>3.5409233905479505E-6</v>
      </c>
    </row>
    <row r="615" spans="1:2">
      <c r="A615" s="2" t="s">
        <v>274</v>
      </c>
      <c r="B615" s="3">
        <v>3.416013095190735E-6</v>
      </c>
    </row>
    <row r="616" spans="1:2">
      <c r="A616" s="2" t="s">
        <v>394</v>
      </c>
      <c r="B616" s="3">
        <v>3.3330389571162373E-6</v>
      </c>
    </row>
    <row r="617" spans="1:2">
      <c r="A617" s="2" t="s">
        <v>354</v>
      </c>
      <c r="B617" s="3">
        <v>3.3237816475400219E-6</v>
      </c>
    </row>
    <row r="618" spans="1:2">
      <c r="A618" s="2" t="s">
        <v>400</v>
      </c>
      <c r="B618" s="3">
        <v>3.1032156374828216E-6</v>
      </c>
    </row>
    <row r="619" spans="1:2">
      <c r="A619" s="2" t="s">
        <v>384</v>
      </c>
      <c r="B619" s="3">
        <v>3.0295457398058243E-6</v>
      </c>
    </row>
    <row r="620" spans="1:2">
      <c r="A620" s="2" t="s">
        <v>434</v>
      </c>
      <c r="B620" s="3">
        <v>2.8496960143172208E-6</v>
      </c>
    </row>
    <row r="621" spans="1:2">
      <c r="A621" s="2" t="s">
        <v>458</v>
      </c>
      <c r="B621" s="3">
        <v>2.8370322914183636E-6</v>
      </c>
    </row>
    <row r="622" spans="1:2">
      <c r="A622" s="2" t="s">
        <v>344</v>
      </c>
      <c r="B622" s="3">
        <v>2.8166977144618956E-6</v>
      </c>
    </row>
    <row r="623" spans="1:2">
      <c r="A623" s="2" t="s">
        <v>326</v>
      </c>
      <c r="B623" s="3">
        <v>2.7829081252242408E-6</v>
      </c>
    </row>
    <row r="624" spans="1:2">
      <c r="A624" s="2" t="s">
        <v>460</v>
      </c>
      <c r="B624" s="3">
        <v>2.7789299121732909E-6</v>
      </c>
    </row>
    <row r="625" spans="1:2">
      <c r="A625" s="2" t="s">
        <v>364</v>
      </c>
      <c r="B625" s="3">
        <v>2.7714369804504637E-6</v>
      </c>
    </row>
    <row r="626" spans="1:2">
      <c r="A626" s="2" t="s">
        <v>462</v>
      </c>
      <c r="B626" s="3">
        <v>2.7603415436043115E-6</v>
      </c>
    </row>
    <row r="627" spans="1:2">
      <c r="A627" s="2" t="s">
        <v>368</v>
      </c>
      <c r="B627" s="3">
        <v>2.7037483054492005E-6</v>
      </c>
    </row>
    <row r="628" spans="1:2">
      <c r="A628" s="2" t="s">
        <v>254</v>
      </c>
      <c r="B628" s="3">
        <v>2.6749649139697107E-6</v>
      </c>
    </row>
    <row r="629" spans="1:2">
      <c r="A629" s="2" t="s">
        <v>126</v>
      </c>
      <c r="B629" s="3">
        <v>2.6215282133024386E-6</v>
      </c>
    </row>
    <row r="630" spans="1:2">
      <c r="A630" s="2" t="s">
        <v>174</v>
      </c>
      <c r="B630" s="3">
        <v>2.6163044609952937E-6</v>
      </c>
    </row>
    <row r="631" spans="1:2">
      <c r="A631" s="2" t="s">
        <v>440</v>
      </c>
      <c r="B631" s="3">
        <v>2.5715024522053829E-6</v>
      </c>
    </row>
    <row r="632" spans="1:2">
      <c r="A632" s="2" t="s">
        <v>176</v>
      </c>
      <c r="B632" s="3">
        <v>2.5600660210309516E-6</v>
      </c>
    </row>
    <row r="633" spans="1:2">
      <c r="A633" s="2" t="s">
        <v>468</v>
      </c>
      <c r="B633" s="3">
        <v>2.4922955365117055E-6</v>
      </c>
    </row>
    <row r="634" spans="1:2">
      <c r="A634" s="2" t="s">
        <v>194</v>
      </c>
      <c r="B634" s="3">
        <v>2.4727648978304102E-6</v>
      </c>
    </row>
    <row r="635" spans="1:2">
      <c r="A635" s="2" t="s">
        <v>470</v>
      </c>
      <c r="B635" s="3">
        <v>2.4526278233787223E-6</v>
      </c>
    </row>
    <row r="636" spans="1:2">
      <c r="A636" s="2" t="s">
        <v>166</v>
      </c>
      <c r="B636" s="3">
        <v>2.3857021556187302E-6</v>
      </c>
    </row>
    <row r="637" spans="1:2">
      <c r="A637" s="2" t="s">
        <v>190</v>
      </c>
      <c r="B637" s="3">
        <v>2.3060081051859569E-6</v>
      </c>
    </row>
    <row r="638" spans="1:2">
      <c r="A638" s="2" t="s">
        <v>426</v>
      </c>
      <c r="B638" s="3">
        <v>2.2509332288603654E-6</v>
      </c>
    </row>
    <row r="639" spans="1:2">
      <c r="A639" s="2" t="s">
        <v>64</v>
      </c>
      <c r="B639" s="3">
        <v>2.1833479950521688E-6</v>
      </c>
    </row>
    <row r="640" spans="1:2">
      <c r="A640" s="2" t="s">
        <v>250</v>
      </c>
      <c r="B640" s="3">
        <v>1.9557495701374368E-6</v>
      </c>
    </row>
    <row r="641" spans="1:2">
      <c r="A641" s="2" t="s">
        <v>418</v>
      </c>
      <c r="B641" s="3">
        <v>1.9363259789051364E-6</v>
      </c>
    </row>
    <row r="642" spans="1:2">
      <c r="A642" s="2" t="s">
        <v>214</v>
      </c>
      <c r="B642" s="3">
        <v>1.7905589455794213E-6</v>
      </c>
    </row>
    <row r="643" spans="1:2">
      <c r="A643" s="2" t="s">
        <v>206</v>
      </c>
      <c r="B643" s="3">
        <v>1.7432303576797262E-6</v>
      </c>
    </row>
    <row r="644" spans="1:2">
      <c r="A644" s="2" t="s">
        <v>342</v>
      </c>
      <c r="B644" s="3">
        <v>1.7304028535304256E-6</v>
      </c>
    </row>
    <row r="645" spans="1:2">
      <c r="A645" s="2" t="s">
        <v>290</v>
      </c>
      <c r="B645" s="3">
        <v>1.7000955475615651E-6</v>
      </c>
    </row>
    <row r="646" spans="1:2">
      <c r="A646" s="2" t="s">
        <v>348</v>
      </c>
      <c r="B646" s="3">
        <v>1.6402969552851742E-6</v>
      </c>
    </row>
    <row r="647" spans="1:2">
      <c r="A647" s="2" t="s">
        <v>188</v>
      </c>
      <c r="B647" s="3">
        <v>1.6259492197357594E-6</v>
      </c>
    </row>
    <row r="648" spans="1:2">
      <c r="A648" s="2" t="s">
        <v>222</v>
      </c>
      <c r="B648" s="3">
        <v>1.5977001764853429E-6</v>
      </c>
    </row>
    <row r="649" spans="1:2">
      <c r="A649" s="2" t="s">
        <v>392</v>
      </c>
      <c r="B649" s="3">
        <v>1.5781962498744938E-6</v>
      </c>
    </row>
    <row r="650" spans="1:2">
      <c r="A650" s="2" t="s">
        <v>410</v>
      </c>
      <c r="B650" s="3">
        <v>1.5763254734894639E-6</v>
      </c>
    </row>
    <row r="651" spans="1:2">
      <c r="A651" s="2" t="s">
        <v>308</v>
      </c>
      <c r="B651" s="3">
        <v>1.5724300244781567E-6</v>
      </c>
    </row>
    <row r="652" spans="1:2">
      <c r="A652" s="2" t="s">
        <v>398</v>
      </c>
      <c r="B652" s="3">
        <v>1.4559352929033729E-6</v>
      </c>
    </row>
    <row r="653" spans="1:2">
      <c r="A653" s="2" t="s">
        <v>260</v>
      </c>
      <c r="B653" s="3">
        <v>1.4371420150666219E-6</v>
      </c>
    </row>
    <row r="654" spans="1:2">
      <c r="A654" s="2" t="s">
        <v>276</v>
      </c>
      <c r="B654" s="3">
        <v>1.3206787773593363E-6</v>
      </c>
    </row>
    <row r="655" spans="1:2">
      <c r="A655" s="2" t="s">
        <v>256</v>
      </c>
      <c r="B655" s="3">
        <v>1.3121868402140808E-6</v>
      </c>
    </row>
    <row r="656" spans="1:2">
      <c r="A656" s="2" t="s">
        <v>294</v>
      </c>
      <c r="B656" s="3">
        <v>1.310846721507893E-6</v>
      </c>
    </row>
    <row r="657" spans="1:2">
      <c r="A657" s="2" t="s">
        <v>312</v>
      </c>
      <c r="B657" s="3">
        <v>1.3054347496895128E-6</v>
      </c>
    </row>
    <row r="658" spans="1:2">
      <c r="A658" s="2" t="s">
        <v>172</v>
      </c>
      <c r="B658" s="3">
        <v>1.2465335448263026E-6</v>
      </c>
    </row>
    <row r="659" spans="1:2">
      <c r="A659" s="2" t="s">
        <v>240</v>
      </c>
      <c r="B659" s="3">
        <v>1.2332853836877843E-6</v>
      </c>
    </row>
    <row r="660" spans="1:2">
      <c r="A660" s="2" t="s">
        <v>196</v>
      </c>
      <c r="B660" s="3">
        <v>1.1894419270467663E-6</v>
      </c>
    </row>
    <row r="661" spans="1:2">
      <c r="A661" s="2" t="s">
        <v>380</v>
      </c>
      <c r="B661" s="3">
        <v>1.1491412701738193E-6</v>
      </c>
    </row>
    <row r="662" spans="1:2">
      <c r="A662" s="2" t="s">
        <v>210</v>
      </c>
      <c r="B662" s="3">
        <v>1.129487681136284E-6</v>
      </c>
    </row>
    <row r="663" spans="1:2">
      <c r="A663" s="2" t="s">
        <v>358</v>
      </c>
      <c r="B663" s="3">
        <v>1.0354545595426554E-6</v>
      </c>
    </row>
    <row r="664" spans="1:2">
      <c r="A664" s="2" t="s">
        <v>360</v>
      </c>
      <c r="B664" s="3">
        <v>9.7623592088418861E-7</v>
      </c>
    </row>
    <row r="665" spans="1:2">
      <c r="A665" s="2" t="s">
        <v>246</v>
      </c>
      <c r="B665" s="3">
        <v>9.3039725599116811E-7</v>
      </c>
    </row>
    <row r="666" spans="1:2">
      <c r="A666" s="2" t="s">
        <v>212</v>
      </c>
      <c r="B666" s="3">
        <v>9.2086221495955226E-7</v>
      </c>
    </row>
    <row r="667" spans="1:2">
      <c r="A667" s="2" t="s">
        <v>324</v>
      </c>
      <c r="B667" s="3">
        <v>9.1876974764360374E-7</v>
      </c>
    </row>
    <row r="668" spans="1:2">
      <c r="A668" s="2" t="s">
        <v>238</v>
      </c>
      <c r="B668" s="3">
        <v>9.043378049876908E-7</v>
      </c>
    </row>
    <row r="669" spans="1:2">
      <c r="A669" s="2" t="s">
        <v>228</v>
      </c>
      <c r="B669" s="3">
        <v>8.9685727006622087E-7</v>
      </c>
    </row>
    <row r="670" spans="1:2">
      <c r="A670" s="2" t="s">
        <v>248</v>
      </c>
      <c r="B670" s="3">
        <v>8.9646279310707369E-7</v>
      </c>
    </row>
    <row r="671" spans="1:2">
      <c r="A671" s="2" t="s">
        <v>220</v>
      </c>
      <c r="B671" s="3">
        <v>8.830693826702241E-7</v>
      </c>
    </row>
    <row r="672" spans="1:2">
      <c r="A672" s="2" t="s">
        <v>328</v>
      </c>
      <c r="B672" s="3">
        <v>8.3742686345178308E-7</v>
      </c>
    </row>
    <row r="673" spans="1:2">
      <c r="A673" s="2" t="s">
        <v>346</v>
      </c>
      <c r="B673" s="3">
        <v>8.1367616489709236E-7</v>
      </c>
    </row>
    <row r="674" spans="1:2">
      <c r="A674" s="2" t="s">
        <v>192</v>
      </c>
      <c r="B674" s="3">
        <v>8.1059051202475582E-7</v>
      </c>
    </row>
    <row r="675" spans="1:2">
      <c r="A675" s="2" t="s">
        <v>306</v>
      </c>
      <c r="B675" s="3">
        <v>7.9107939051069821E-7</v>
      </c>
    </row>
    <row r="676" spans="1:2">
      <c r="A676" s="2" t="s">
        <v>330</v>
      </c>
      <c r="B676" s="3">
        <v>7.796019826894141E-7</v>
      </c>
    </row>
    <row r="677" spans="1:2">
      <c r="A677" s="2" t="s">
        <v>332</v>
      </c>
      <c r="B677" s="3">
        <v>7.7445603877814348E-7</v>
      </c>
    </row>
    <row r="678" spans="1:2">
      <c r="A678" s="2" t="s">
        <v>334</v>
      </c>
      <c r="B678" s="3">
        <v>7.6446263895556682E-7</v>
      </c>
    </row>
    <row r="679" spans="1:2">
      <c r="A679" s="2" t="s">
        <v>336</v>
      </c>
      <c r="B679" s="3">
        <v>7.2803849131563807E-7</v>
      </c>
    </row>
    <row r="680" spans="1:2">
      <c r="A680" s="2" t="s">
        <v>338</v>
      </c>
      <c r="B680" s="3">
        <v>6.7515512184974901E-7</v>
      </c>
    </row>
    <row r="681" spans="1:2">
      <c r="A681" s="2" t="s">
        <v>98</v>
      </c>
      <c r="B681" s="3">
        <v>6.2221715796976763E-7</v>
      </c>
    </row>
    <row r="682" spans="1:2">
      <c r="A682" s="2" t="s">
        <v>282</v>
      </c>
      <c r="B682" s="3">
        <v>5.609003775965671E-7</v>
      </c>
    </row>
    <row r="683" spans="1:2">
      <c r="A683" s="2" t="s">
        <v>152</v>
      </c>
      <c r="B683" s="3">
        <v>5.4937879030301557E-7</v>
      </c>
    </row>
    <row r="684" spans="1:2">
      <c r="A684" s="2" t="s">
        <v>252</v>
      </c>
      <c r="B684" s="3">
        <v>3.6244789800737243E-7</v>
      </c>
    </row>
    <row r="685" spans="1:2">
      <c r="A685" s="2" t="s">
        <v>236</v>
      </c>
      <c r="B685" s="3">
        <v>3.3307129523603334E-7</v>
      </c>
    </row>
    <row r="686" spans="1:2">
      <c r="A686" s="2" t="s">
        <v>224</v>
      </c>
      <c r="B686" s="3">
        <v>3.0466526712412847E-7</v>
      </c>
    </row>
    <row r="687" spans="1:2">
      <c r="A687" s="2" t="s">
        <v>226</v>
      </c>
      <c r="B687" s="3">
        <v>3.0137149179585878E-7</v>
      </c>
    </row>
    <row r="688" spans="1:2">
      <c r="A688" s="2" t="s">
        <v>216</v>
      </c>
      <c r="B688" s="3">
        <v>2.6288666339196747E-7</v>
      </c>
    </row>
    <row r="689" spans="1:2">
      <c r="A689" s="2" t="s">
        <v>218</v>
      </c>
      <c r="B689" s="3">
        <v>2.6156892745788442E-7</v>
      </c>
    </row>
    <row r="690" spans="1:2">
      <c r="A690" s="2" t="s">
        <v>168</v>
      </c>
      <c r="B690" s="3">
        <v>2.5996910249641508E-7</v>
      </c>
    </row>
    <row r="691" spans="1:2">
      <c r="A691" s="2" t="s">
        <v>178</v>
      </c>
      <c r="B691" s="3">
        <v>2.5238819326650818E-7</v>
      </c>
    </row>
    <row r="692" spans="1:2">
      <c r="A692" s="2" t="s">
        <v>202</v>
      </c>
      <c r="B692" s="3">
        <v>2.3659799705277076E-7</v>
      </c>
    </row>
    <row r="693" spans="1:2">
      <c r="A693" s="2" t="s">
        <v>1387</v>
      </c>
      <c r="B693" s="3">
        <v>185.89564438836015</v>
      </c>
    </row>
  </sheetData>
  <autoFilter ref="D3:G53"/>
  <pageMargins left="0.7" right="0.7" top="0.75" bottom="0.75" header="0.3" footer="0.3"/>
  <pageSetup paperSize="9" orientation="portrait" horizontalDpi="4294967293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3:G693"/>
  <sheetViews>
    <sheetView workbookViewId="0">
      <selection activeCell="G4" sqref="G4"/>
    </sheetView>
  </sheetViews>
  <sheetFormatPr baseColWidth="10" defaultRowHeight="15"/>
  <cols>
    <col min="1" max="1" width="69.7109375" bestFit="1" customWidth="1"/>
    <col min="2" max="2" width="14.42578125" bestFit="1" customWidth="1"/>
    <col min="4" max="4" width="6.5703125" customWidth="1"/>
    <col min="5" max="5" width="32" bestFit="1" customWidth="1"/>
    <col min="6" max="7" width="15.7109375" customWidth="1"/>
  </cols>
  <sheetData>
    <row r="3" spans="1:7">
      <c r="A3" s="1" t="s">
        <v>1386</v>
      </c>
      <c r="B3" t="s">
        <v>1392</v>
      </c>
      <c r="D3" s="4" t="s">
        <v>1390</v>
      </c>
      <c r="E3" s="4" t="s">
        <v>1389</v>
      </c>
      <c r="F3" s="4" t="s">
        <v>1424</v>
      </c>
      <c r="G3" s="4" t="s">
        <v>1425</v>
      </c>
    </row>
    <row r="4" spans="1:7">
      <c r="A4" s="2" t="s">
        <v>962</v>
      </c>
      <c r="B4" s="3">
        <v>12.369319084955784</v>
      </c>
      <c r="D4">
        <v>1</v>
      </c>
      <c r="E4" t="str">
        <f>A4</f>
        <v>Terraforming Mars</v>
      </c>
      <c r="F4">
        <f>MATCH(E4,'0.9'!$E$4:$E$53,0)</f>
        <v>2</v>
      </c>
      <c r="G4">
        <f>MATCH(E4,'0.99'!$E$4:$E$53,0)</f>
        <v>4</v>
      </c>
    </row>
    <row r="5" spans="1:7">
      <c r="A5" s="2" t="s">
        <v>1104</v>
      </c>
      <c r="B5" s="3">
        <v>11.771096899400211</v>
      </c>
      <c r="D5">
        <v>2</v>
      </c>
      <c r="E5" t="str">
        <f t="shared" ref="E5:E53" si="0">A5</f>
        <v>Azul</v>
      </c>
      <c r="F5">
        <f>MATCH(E5,'0.9'!$E$4:$E$53,0)</f>
        <v>3</v>
      </c>
      <c r="G5">
        <f>MATCH(E5,'0.99'!$E$4:$E$53,0)</f>
        <v>7</v>
      </c>
    </row>
    <row r="6" spans="1:7">
      <c r="A6" s="2" t="s">
        <v>1256</v>
      </c>
      <c r="B6" s="3">
        <v>10.489348509068016</v>
      </c>
      <c r="D6">
        <v>3</v>
      </c>
      <c r="E6" t="str">
        <f t="shared" si="0"/>
        <v>Wingspan</v>
      </c>
      <c r="F6">
        <f>MATCH(E6,'0.9'!$E$4:$E$53,0)</f>
        <v>1</v>
      </c>
      <c r="G6">
        <f>MATCH(E6,'0.99'!$E$4:$E$53,0)</f>
        <v>20</v>
      </c>
    </row>
    <row r="7" spans="1:7">
      <c r="A7" s="2" t="s">
        <v>702</v>
      </c>
      <c r="B7" s="3">
        <v>7.9351691947557681</v>
      </c>
      <c r="D7">
        <v>4</v>
      </c>
      <c r="E7" t="str">
        <f t="shared" si="0"/>
        <v>Splendor</v>
      </c>
      <c r="F7">
        <f>MATCH(E7,'0.9'!$E$4:$E$53,0)</f>
        <v>5</v>
      </c>
      <c r="G7">
        <f>MATCH(E7,'0.99'!$E$4:$E$53,0)</f>
        <v>2</v>
      </c>
    </row>
    <row r="8" spans="1:7">
      <c r="A8" s="2" t="s">
        <v>1028</v>
      </c>
      <c r="B8" s="3">
        <v>7.7348831951153239</v>
      </c>
      <c r="D8">
        <v>5</v>
      </c>
      <c r="E8" t="str">
        <f t="shared" si="0"/>
        <v>Gloomhaven</v>
      </c>
      <c r="F8">
        <f>MATCH(E8,'0.9'!$E$4:$E$53,0)</f>
        <v>4</v>
      </c>
      <c r="G8">
        <f>MATCH(E8,'0.99'!$E$4:$E$53,0)</f>
        <v>17</v>
      </c>
    </row>
    <row r="9" spans="1:7">
      <c r="A9" s="2" t="s">
        <v>940</v>
      </c>
      <c r="B9" s="3">
        <v>6.9570373339683318</v>
      </c>
      <c r="D9">
        <v>6</v>
      </c>
      <c r="E9" t="str">
        <f t="shared" si="0"/>
        <v>Scythe</v>
      </c>
      <c r="F9">
        <f>MATCH(E9,'0.9'!$E$4:$E$53,0)</f>
        <v>7</v>
      </c>
      <c r="G9">
        <f>MATCH(E9,'0.99'!$E$4:$E$53,0)</f>
        <v>14</v>
      </c>
    </row>
    <row r="10" spans="1:7">
      <c r="A10" s="2" t="s">
        <v>300</v>
      </c>
      <c r="B10" s="3">
        <v>6.6203147593459084</v>
      </c>
      <c r="D10">
        <v>7</v>
      </c>
      <c r="E10" t="str">
        <f t="shared" si="0"/>
        <v>7 Wonders</v>
      </c>
      <c r="F10">
        <f>MATCH(E10,'0.9'!$E$4:$E$53,0)</f>
        <v>12</v>
      </c>
      <c r="G10">
        <f>MATCH(E10,'0.99'!$E$4:$E$53,0)</f>
        <v>1</v>
      </c>
    </row>
    <row r="11" spans="1:7">
      <c r="A11" s="2" t="s">
        <v>1002</v>
      </c>
      <c r="B11" s="3">
        <v>6.3033485915306979</v>
      </c>
      <c r="D11">
        <v>8</v>
      </c>
      <c r="E11" t="str">
        <f t="shared" si="0"/>
        <v>Kingdomino</v>
      </c>
      <c r="F11">
        <f>MATCH(E11,'0.9'!$E$4:$E$53,0)</f>
        <v>8</v>
      </c>
      <c r="G11">
        <f>MATCH(E11,'0.99'!$E$4:$E$53,0)</f>
        <v>23</v>
      </c>
    </row>
    <row r="12" spans="1:7">
      <c r="A12" s="2" t="s">
        <v>848</v>
      </c>
      <c r="B12" s="3">
        <v>6.1955128976580385</v>
      </c>
      <c r="D12">
        <v>9</v>
      </c>
      <c r="E12" t="str">
        <f t="shared" si="0"/>
        <v>Codenames</v>
      </c>
      <c r="F12">
        <f>MATCH(E12,'0.9'!$E$4:$E$53,0)</f>
        <v>14</v>
      </c>
      <c r="G12">
        <f>MATCH(E12,'0.99'!$E$4:$E$53,0)</f>
        <v>9</v>
      </c>
    </row>
    <row r="13" spans="1:7">
      <c r="A13" s="2" t="s">
        <v>876</v>
      </c>
      <c r="B13" s="3">
        <v>6.1898814656551835</v>
      </c>
      <c r="D13">
        <v>10</v>
      </c>
      <c r="E13" t="str">
        <f t="shared" si="0"/>
        <v>7 Wonders Duel</v>
      </c>
      <c r="F13">
        <f>MATCH(E13,'0.9'!$E$4:$E$53,0)</f>
        <v>10</v>
      </c>
      <c r="G13">
        <f>MATCH(E13,'0.99'!$E$4:$E$53,0)</f>
        <v>12</v>
      </c>
    </row>
    <row r="14" spans="1:7">
      <c r="A14" s="2" t="s">
        <v>16</v>
      </c>
      <c r="B14" s="3">
        <v>5.9538881627628797</v>
      </c>
      <c r="D14">
        <v>11</v>
      </c>
      <c r="E14" t="str">
        <f t="shared" si="0"/>
        <v>Carcassonne</v>
      </c>
      <c r="F14">
        <f>MATCH(E14,'0.9'!$E$4:$E$53,0)</f>
        <v>9</v>
      </c>
      <c r="G14">
        <f>MATCH(E14,'0.99'!$E$4:$E$53,0)</f>
        <v>5</v>
      </c>
    </row>
    <row r="15" spans="1:7">
      <c r="A15" s="2" t="s">
        <v>1042</v>
      </c>
      <c r="B15" s="3">
        <v>5.4203662737070957</v>
      </c>
      <c r="D15">
        <v>12</v>
      </c>
      <c r="E15" t="str">
        <f t="shared" si="0"/>
        <v>Sagrada</v>
      </c>
      <c r="F15">
        <f>MATCH(E15,'0.9'!$E$4:$E$53,0)</f>
        <v>11</v>
      </c>
      <c r="G15">
        <f>MATCH(E15,'0.99'!$E$4:$E$53,0)</f>
        <v>30</v>
      </c>
    </row>
    <row r="16" spans="1:7">
      <c r="A16" s="2" t="s">
        <v>812</v>
      </c>
      <c r="B16" s="3">
        <v>4.9116044302972419</v>
      </c>
      <c r="D16">
        <v>13</v>
      </c>
      <c r="E16" t="str">
        <f t="shared" si="0"/>
        <v>Patchwork</v>
      </c>
      <c r="F16">
        <f>MATCH(E16,'0.9'!$E$4:$E$53,0)</f>
        <v>18</v>
      </c>
      <c r="G16">
        <f>MATCH(E16,'0.99'!$E$4:$E$53,0)</f>
        <v>21</v>
      </c>
    </row>
    <row r="17" spans="1:7">
      <c r="A17" s="2" t="s">
        <v>374</v>
      </c>
      <c r="B17" s="3">
        <v>4.8588576716262022</v>
      </c>
      <c r="D17">
        <v>14</v>
      </c>
      <c r="E17" t="str">
        <f t="shared" si="0"/>
        <v>The Castles of Burgundy</v>
      </c>
      <c r="F17">
        <f>MATCH(E17,'0.9'!$E$4:$E$53,0)</f>
        <v>16</v>
      </c>
      <c r="G17">
        <f>MATCH(E17,'0.99'!$E$4:$E$53,0)</f>
        <v>11</v>
      </c>
    </row>
    <row r="18" spans="1:7">
      <c r="A18" s="2" t="s">
        <v>1248</v>
      </c>
      <c r="B18" s="3">
        <v>4.8200599110156865</v>
      </c>
      <c r="D18">
        <v>15</v>
      </c>
      <c r="E18" t="str">
        <f t="shared" si="0"/>
        <v>The Quacks of Quedlinburg</v>
      </c>
      <c r="F18">
        <f>MATCH(E18,'0.9'!$E$4:$E$53,0)</f>
        <v>6</v>
      </c>
      <c r="G18" t="e">
        <f>MATCH(E18,'0.99'!$E$4:$E$53,0)</f>
        <v>#N/A</v>
      </c>
    </row>
    <row r="19" spans="1:7">
      <c r="A19" s="2" t="s">
        <v>10</v>
      </c>
      <c r="B19" s="3">
        <v>4.6337446424731459</v>
      </c>
      <c r="D19">
        <v>16</v>
      </c>
      <c r="E19" t="str">
        <f t="shared" si="0"/>
        <v>Pandemic</v>
      </c>
      <c r="F19">
        <f>MATCH(E19,'0.9'!$E$4:$E$53,0)</f>
        <v>19</v>
      </c>
      <c r="G19">
        <f>MATCH(E19,'0.99'!$E$4:$E$53,0)</f>
        <v>8</v>
      </c>
    </row>
    <row r="20" spans="1:7">
      <c r="A20" s="2" t="s">
        <v>550</v>
      </c>
      <c r="B20" s="3">
        <v>4.5840718135306711</v>
      </c>
      <c r="D20">
        <v>17</v>
      </c>
      <c r="E20" t="str">
        <f t="shared" si="0"/>
        <v>Love Letter</v>
      </c>
      <c r="F20">
        <f>MATCH(E20,'0.9'!$E$4:$E$53,0)</f>
        <v>21</v>
      </c>
      <c r="G20">
        <f>MATCH(E20,'0.99'!$E$4:$E$53,0)</f>
        <v>6</v>
      </c>
    </row>
    <row r="21" spans="1:7">
      <c r="A21" s="2" t="s">
        <v>1176</v>
      </c>
      <c r="B21" s="3">
        <v>4.30162910035249</v>
      </c>
      <c r="D21">
        <v>18</v>
      </c>
      <c r="E21" t="str">
        <f t="shared" si="0"/>
        <v>Welcome To...</v>
      </c>
      <c r="F21">
        <f>MATCH(E21,'0.9'!$E$4:$E$53,0)</f>
        <v>13</v>
      </c>
      <c r="G21" t="e">
        <f>MATCH(E21,'0.99'!$E$4:$E$53,0)</f>
        <v>#N/A</v>
      </c>
    </row>
    <row r="22" spans="1:7">
      <c r="A22" s="2" t="s">
        <v>6</v>
      </c>
      <c r="B22" s="3">
        <v>4.1901139218845334</v>
      </c>
      <c r="D22">
        <v>19</v>
      </c>
      <c r="E22" t="str">
        <f t="shared" si="0"/>
        <v>Dominion</v>
      </c>
      <c r="F22">
        <f>MATCH(E22,'0.9'!$E$4:$E$53,0)</f>
        <v>25</v>
      </c>
      <c r="G22">
        <f>MATCH(E22,'0.99'!$E$4:$E$53,0)</f>
        <v>3</v>
      </c>
    </row>
    <row r="23" spans="1:7">
      <c r="A23" s="2" t="s">
        <v>386</v>
      </c>
      <c r="B23" s="3">
        <v>3.9943002422875447</v>
      </c>
      <c r="D23">
        <v>20</v>
      </c>
      <c r="E23" t="str">
        <f t="shared" si="0"/>
        <v>King of Tokyo</v>
      </c>
      <c r="F23">
        <f>MATCH(E23,'0.9'!$E$4:$E$53,0)</f>
        <v>31</v>
      </c>
      <c r="G23">
        <f>MATCH(E23,'0.99'!$E$4:$E$53,0)</f>
        <v>10</v>
      </c>
    </row>
    <row r="24" spans="1:7">
      <c r="A24" s="2" t="s">
        <v>982</v>
      </c>
      <c r="B24" s="3">
        <v>3.754516475717212</v>
      </c>
      <c r="D24">
        <v>21</v>
      </c>
      <c r="E24" t="str">
        <f t="shared" si="0"/>
        <v>Great Western Trail</v>
      </c>
      <c r="F24">
        <f>MATCH(E24,'0.9'!$E$4:$E$53,0)</f>
        <v>20</v>
      </c>
      <c r="G24">
        <f>MATCH(E24,'0.99'!$E$4:$E$53,0)</f>
        <v>42</v>
      </c>
    </row>
    <row r="25" spans="1:7">
      <c r="A25" s="2" t="s">
        <v>1166</v>
      </c>
      <c r="B25" s="3">
        <v>3.7503369755982492</v>
      </c>
      <c r="D25">
        <v>22</v>
      </c>
      <c r="E25" t="str">
        <f t="shared" si="0"/>
        <v>That's Pretty Clever</v>
      </c>
      <c r="F25">
        <f>MATCH(E25,'0.9'!$E$4:$E$53,0)</f>
        <v>17</v>
      </c>
      <c r="G25" t="e">
        <f>MATCH(E25,'0.99'!$E$4:$E$53,0)</f>
        <v>#N/A</v>
      </c>
    </row>
    <row r="26" spans="1:7">
      <c r="A26" s="2" t="s">
        <v>998</v>
      </c>
      <c r="B26" s="3">
        <v>3.4632138132059582</v>
      </c>
      <c r="D26">
        <v>23</v>
      </c>
      <c r="E26" t="str">
        <f t="shared" si="0"/>
        <v>Clank!: A Deck-Building Adventure</v>
      </c>
      <c r="F26">
        <f>MATCH(E26,'0.9'!$E$4:$E$53,0)</f>
        <v>26</v>
      </c>
      <c r="G26">
        <f>MATCH(E26,'0.99'!$E$4:$E$53,0)</f>
        <v>45</v>
      </c>
    </row>
    <row r="27" spans="1:7">
      <c r="A27" s="2" t="s">
        <v>872</v>
      </c>
      <c r="B27" s="3">
        <v>3.401767660294674</v>
      </c>
      <c r="D27">
        <v>24</v>
      </c>
      <c r="E27" t="str">
        <f t="shared" si="0"/>
        <v>Pandemic Legacy: Season 1</v>
      </c>
      <c r="F27">
        <f>MATCH(E27,'0.9'!$E$4:$E$53,0)</f>
        <v>44</v>
      </c>
      <c r="G27">
        <f>MATCH(E27,'0.99'!$E$4:$E$53,0)</f>
        <v>27</v>
      </c>
    </row>
    <row r="28" spans="1:7">
      <c r="A28" s="2" t="s">
        <v>1156</v>
      </c>
      <c r="B28" s="3">
        <v>3.3346965110112405</v>
      </c>
      <c r="D28">
        <v>25</v>
      </c>
      <c r="E28" t="str">
        <f t="shared" si="0"/>
        <v>The Mind</v>
      </c>
      <c r="F28">
        <f>MATCH(E28,'0.9'!$E$4:$E$53,0)</f>
        <v>23</v>
      </c>
      <c r="G28" t="e">
        <f>MATCH(E28,'0.99'!$E$4:$E$53,0)</f>
        <v>#N/A</v>
      </c>
    </row>
    <row r="29" spans="1:7">
      <c r="A29" s="2" t="s">
        <v>28</v>
      </c>
      <c r="B29" s="3">
        <v>3.3149585564257027</v>
      </c>
      <c r="D29">
        <v>26</v>
      </c>
      <c r="E29" t="str">
        <f t="shared" si="0"/>
        <v>Ticket to Ride</v>
      </c>
      <c r="F29">
        <f>MATCH(E29,'0.9'!$E$4:$E$53,0)</f>
        <v>34</v>
      </c>
      <c r="G29">
        <f>MATCH(E29,'0.99'!$E$4:$E$53,0)</f>
        <v>16</v>
      </c>
    </row>
    <row r="30" spans="1:7">
      <c r="A30" s="2" t="s">
        <v>262</v>
      </c>
      <c r="B30" s="3">
        <v>3.261547424462881</v>
      </c>
      <c r="D30">
        <v>27</v>
      </c>
      <c r="E30" t="str">
        <f t="shared" si="0"/>
        <v>Jaipur</v>
      </c>
      <c r="F30">
        <f>MATCH(E30,'0.9'!$E$4:$E$53,0)</f>
        <v>32</v>
      </c>
      <c r="G30">
        <f>MATCH(E30,'0.99'!$E$4:$E$53,0)</f>
        <v>28</v>
      </c>
    </row>
    <row r="31" spans="1:7">
      <c r="A31" s="2" t="s">
        <v>1250</v>
      </c>
      <c r="B31" s="3">
        <v>3.256450219828908</v>
      </c>
      <c r="D31">
        <v>28</v>
      </c>
      <c r="E31" t="str">
        <f t="shared" si="0"/>
        <v>Just One</v>
      </c>
      <c r="F31">
        <f>MATCH(E31,'0.9'!$E$4:$E$53,0)</f>
        <v>15</v>
      </c>
      <c r="G31" t="e">
        <f>MATCH(E31,'0.99'!$E$4:$E$53,0)</f>
        <v>#N/A</v>
      </c>
    </row>
    <row r="32" spans="1:7">
      <c r="A32" s="2" t="s">
        <v>994</v>
      </c>
      <c r="B32" s="3">
        <v>3.197472409918289</v>
      </c>
      <c r="D32">
        <v>29</v>
      </c>
      <c r="E32" t="str">
        <f t="shared" si="0"/>
        <v>Arkham Horror: The Card Game</v>
      </c>
      <c r="F32">
        <f>MATCH(E32,'0.9'!$E$4:$E$53,0)</f>
        <v>28</v>
      </c>
      <c r="G32">
        <f>MATCH(E32,'0.99'!$E$4:$E$53,0)</f>
        <v>49</v>
      </c>
    </row>
    <row r="33" spans="1:7">
      <c r="A33" s="2" t="s">
        <v>662</v>
      </c>
      <c r="B33" s="3">
        <v>3.1516342296962874</v>
      </c>
      <c r="D33">
        <v>30</v>
      </c>
      <c r="E33" t="str">
        <f t="shared" si="0"/>
        <v>Concordia</v>
      </c>
      <c r="F33">
        <f>MATCH(E33,'0.9'!$E$4:$E$53,0)</f>
        <v>35</v>
      </c>
      <c r="G33">
        <f>MATCH(E33,'0.99'!$E$4:$E$53,0)</f>
        <v>40</v>
      </c>
    </row>
    <row r="34" spans="1:7">
      <c r="A34" s="2" t="s">
        <v>920</v>
      </c>
      <c r="B34" s="3">
        <v>3.090335949674988</v>
      </c>
      <c r="D34">
        <v>31</v>
      </c>
      <c r="E34" t="str">
        <f t="shared" si="0"/>
        <v>Viticulture Essential Edition</v>
      </c>
      <c r="F34">
        <f>MATCH(E34,'0.9'!$E$4:$E$53,0)</f>
        <v>30</v>
      </c>
      <c r="G34" t="e">
        <f>MATCH(E34,'0.99'!$E$4:$E$53,0)</f>
        <v>#N/A</v>
      </c>
    </row>
    <row r="35" spans="1:7">
      <c r="A35" s="2" t="s">
        <v>494</v>
      </c>
      <c r="B35" s="3">
        <v>3.0845497898520295</v>
      </c>
      <c r="D35">
        <v>32</v>
      </c>
      <c r="E35" t="str">
        <f t="shared" si="0"/>
        <v>Lords of Waterdeep</v>
      </c>
      <c r="F35">
        <f>MATCH(E35,'0.9'!$E$4:$E$53,0)</f>
        <v>48</v>
      </c>
      <c r="G35">
        <f>MATCH(E35,'0.99'!$E$4:$E$53,0)</f>
        <v>18</v>
      </c>
    </row>
    <row r="36" spans="1:7">
      <c r="A36" s="2" t="s">
        <v>704</v>
      </c>
      <c r="B36" s="3">
        <v>3.0767240201997961</v>
      </c>
      <c r="D36">
        <v>33</v>
      </c>
      <c r="E36" t="str">
        <f t="shared" si="0"/>
        <v>Star Realms</v>
      </c>
      <c r="F36">
        <f>MATCH(E36,'0.9'!$E$4:$E$53,0)</f>
        <v>45</v>
      </c>
      <c r="G36">
        <f>MATCH(E36,'0.99'!$E$4:$E$53,0)</f>
        <v>29</v>
      </c>
    </row>
    <row r="37" spans="1:7">
      <c r="A37" s="2" t="s">
        <v>18</v>
      </c>
      <c r="B37" s="3">
        <v>3.0554080065642819</v>
      </c>
      <c r="D37">
        <v>34</v>
      </c>
      <c r="E37" t="str">
        <f t="shared" si="0"/>
        <v>Catan</v>
      </c>
      <c r="F37">
        <f>MATCH(E37,'0.9'!$E$4:$E$53,0)</f>
        <v>38</v>
      </c>
      <c r="G37">
        <f>MATCH(E37,'0.99'!$E$4:$E$53,0)</f>
        <v>19</v>
      </c>
    </row>
    <row r="38" spans="1:7">
      <c r="A38" s="2" t="s">
        <v>1060</v>
      </c>
      <c r="B38" s="3">
        <v>3.0181632988213942</v>
      </c>
      <c r="D38">
        <v>35</v>
      </c>
      <c r="E38" t="str">
        <f t="shared" si="0"/>
        <v>Century: Spice Road</v>
      </c>
      <c r="F38">
        <f>MATCH(E38,'0.9'!$E$4:$E$53,0)</f>
        <v>37</v>
      </c>
      <c r="G38" t="e">
        <f>MATCH(E38,'0.99'!$E$4:$E$53,0)</f>
        <v>#N/A</v>
      </c>
    </row>
    <row r="39" spans="1:7">
      <c r="A39" s="2" t="s">
        <v>718</v>
      </c>
      <c r="B39" s="3">
        <v>3.0178996993109091</v>
      </c>
      <c r="D39">
        <v>36</v>
      </c>
      <c r="E39" t="str">
        <f t="shared" si="0"/>
        <v>Sushi Go!</v>
      </c>
      <c r="F39">
        <f>MATCH(E39,'0.9'!$E$4:$E$53,0)</f>
        <v>42</v>
      </c>
      <c r="G39">
        <f>MATCH(E39,'0.99'!$E$4:$E$53,0)</f>
        <v>32</v>
      </c>
    </row>
    <row r="40" spans="1:7">
      <c r="A40" s="2" t="s">
        <v>14</v>
      </c>
      <c r="B40" s="3">
        <v>2.9655313422405745</v>
      </c>
      <c r="D40">
        <v>37</v>
      </c>
      <c r="E40" t="str">
        <f t="shared" si="0"/>
        <v>Race for the Galaxy</v>
      </c>
      <c r="F40">
        <f>MATCH(E40,'0.9'!$E$4:$E$53,0)</f>
        <v>46</v>
      </c>
      <c r="G40">
        <f>MATCH(E40,'0.99'!$E$4:$E$53,0)</f>
        <v>13</v>
      </c>
    </row>
    <row r="41" spans="1:7">
      <c r="A41" s="2" t="s">
        <v>1096</v>
      </c>
      <c r="B41" s="3">
        <v>2.9236313130993001</v>
      </c>
      <c r="D41">
        <v>38</v>
      </c>
      <c r="E41" t="str">
        <f t="shared" si="0"/>
        <v>Spirit Island</v>
      </c>
      <c r="F41">
        <f>MATCH(E41,'0.9'!$E$4:$E$53,0)</f>
        <v>27</v>
      </c>
      <c r="G41" t="e">
        <f>MATCH(E41,'0.99'!$E$4:$E$53,0)</f>
        <v>#N/A</v>
      </c>
    </row>
    <row r="42" spans="1:7">
      <c r="A42" s="2" t="s">
        <v>1020</v>
      </c>
      <c r="B42" s="3">
        <v>2.920269797245258</v>
      </c>
      <c r="D42">
        <v>39</v>
      </c>
      <c r="E42" t="str">
        <f t="shared" si="0"/>
        <v>Santorini</v>
      </c>
      <c r="F42">
        <f>MATCH(E42,'0.9'!$E$4:$E$53,0)</f>
        <v>36</v>
      </c>
      <c r="G42" t="e">
        <f>MATCH(E42,'0.99'!$E$4:$E$53,0)</f>
        <v>#N/A</v>
      </c>
    </row>
    <row r="43" spans="1:7">
      <c r="A43" s="2" t="s">
        <v>1186</v>
      </c>
      <c r="B43" s="3">
        <v>2.8688409245715483</v>
      </c>
      <c r="D43">
        <v>40</v>
      </c>
      <c r="E43" t="str">
        <f t="shared" si="0"/>
        <v>Root</v>
      </c>
      <c r="F43">
        <f>MATCH(E43,'0.9'!$E$4:$E$53,0)</f>
        <v>22</v>
      </c>
      <c r="G43" t="e">
        <f>MATCH(E43,'0.99'!$E$4:$E$53,0)</f>
        <v>#N/A</v>
      </c>
    </row>
    <row r="44" spans="1:7">
      <c r="A44" s="2" t="s">
        <v>50</v>
      </c>
      <c r="B44" s="3">
        <v>2.8470611934056711</v>
      </c>
      <c r="D44">
        <v>41</v>
      </c>
      <c r="E44" t="str">
        <f t="shared" si="0"/>
        <v>Ticket to Ride: Europe</v>
      </c>
      <c r="F44">
        <f>MATCH(E44,'0.9'!$E$4:$E$53,0)</f>
        <v>41</v>
      </c>
      <c r="G44">
        <f>MATCH(E44,'0.99'!$E$4:$E$53,0)</f>
        <v>26</v>
      </c>
    </row>
    <row r="45" spans="1:7">
      <c r="A45" s="2" t="s">
        <v>22</v>
      </c>
      <c r="B45" s="3">
        <v>2.8413585468204614</v>
      </c>
      <c r="D45">
        <v>42</v>
      </c>
      <c r="E45" t="str">
        <f t="shared" si="0"/>
        <v>Stone Age</v>
      </c>
      <c r="F45">
        <f>MATCH(E45,'0.9'!$E$4:$E$53,0)</f>
        <v>43</v>
      </c>
      <c r="G45">
        <f>MATCH(E45,'0.99'!$E$4:$E$53,0)</f>
        <v>22</v>
      </c>
    </row>
    <row r="46" spans="1:7">
      <c r="A46" s="2" t="s">
        <v>548</v>
      </c>
      <c r="B46" s="3">
        <v>2.8246273201299816</v>
      </c>
      <c r="D46">
        <v>43</v>
      </c>
      <c r="E46" t="str">
        <f t="shared" si="0"/>
        <v>Hanabi</v>
      </c>
      <c r="F46" t="e">
        <f>MATCH(E46,'0.9'!$E$4:$E$53,0)</f>
        <v>#N/A</v>
      </c>
      <c r="G46">
        <f>MATCH(E46,'0.99'!$E$4:$E$53,0)</f>
        <v>24</v>
      </c>
    </row>
    <row r="47" spans="1:7">
      <c r="A47" s="2" t="s">
        <v>800</v>
      </c>
      <c r="B47" s="3">
        <v>2.7773874804921896</v>
      </c>
      <c r="D47">
        <v>44</v>
      </c>
      <c r="E47" t="str">
        <f t="shared" si="0"/>
        <v>Roll for the Galaxy</v>
      </c>
      <c r="F47" t="e">
        <f>MATCH(E47,'0.9'!$E$4:$E$53,0)</f>
        <v>#N/A</v>
      </c>
      <c r="G47">
        <f>MATCH(E47,'0.99'!$E$4:$E$53,0)</f>
        <v>33</v>
      </c>
    </row>
    <row r="48" spans="1:7">
      <c r="A48" s="2" t="s">
        <v>1220</v>
      </c>
      <c r="B48" s="3">
        <v>2.5977260841126135</v>
      </c>
      <c r="D48">
        <v>45</v>
      </c>
      <c r="E48" t="str">
        <f t="shared" si="0"/>
        <v>Architects of the West Kingdom</v>
      </c>
      <c r="F48">
        <f>MATCH(E48,'0.9'!$E$4:$E$53,0)</f>
        <v>29</v>
      </c>
      <c r="G48" t="e">
        <f>MATCH(E48,'0.99'!$E$4:$E$53,0)</f>
        <v>#N/A</v>
      </c>
    </row>
    <row r="49" spans="1:7">
      <c r="A49" s="2" t="s">
        <v>736</v>
      </c>
      <c r="B49" s="3">
        <v>2.5782071330760461</v>
      </c>
      <c r="D49">
        <v>46</v>
      </c>
      <c r="E49" t="str">
        <f t="shared" si="0"/>
        <v>Five Tribes</v>
      </c>
      <c r="F49" t="e">
        <f>MATCH(E49,'0.9'!$E$4:$E$53,0)</f>
        <v>#N/A</v>
      </c>
      <c r="G49">
        <f>MATCH(E49,'0.99'!$E$4:$E$53,0)</f>
        <v>38</v>
      </c>
    </row>
    <row r="50" spans="1:7">
      <c r="A50" s="2" t="s">
        <v>942</v>
      </c>
      <c r="B50" s="3">
        <v>2.4511597765885877</v>
      </c>
      <c r="D50">
        <v>47</v>
      </c>
      <c r="E50" t="str">
        <f t="shared" si="0"/>
        <v>Sushi Go Party!</v>
      </c>
      <c r="F50">
        <f>MATCH(E50,'0.9'!$E$4:$E$53,0)</f>
        <v>49</v>
      </c>
      <c r="G50" t="e">
        <f>MATCH(E50,'0.99'!$E$4:$E$53,0)</f>
        <v>#N/A</v>
      </c>
    </row>
    <row r="51" spans="1:7">
      <c r="A51" s="2" t="s">
        <v>484</v>
      </c>
      <c r="B51" s="3">
        <v>2.4336935823237194</v>
      </c>
      <c r="D51">
        <v>48</v>
      </c>
      <c r="E51" t="str">
        <f t="shared" si="0"/>
        <v>Takenoko</v>
      </c>
      <c r="F51" t="e">
        <f>MATCH(E51,'0.9'!$E$4:$E$53,0)</f>
        <v>#N/A</v>
      </c>
      <c r="G51">
        <f>MATCH(E51,'0.99'!$E$4:$E$53,0)</f>
        <v>39</v>
      </c>
    </row>
    <row r="52" spans="1:7">
      <c r="A52" s="2" t="s">
        <v>74</v>
      </c>
      <c r="B52" s="3">
        <v>2.430887062010783</v>
      </c>
      <c r="D52">
        <v>49</v>
      </c>
      <c r="E52" t="str">
        <f t="shared" si="0"/>
        <v>Dixit</v>
      </c>
      <c r="F52" t="e">
        <f>MATCH(E52,'0.9'!$E$4:$E$53,0)</f>
        <v>#N/A</v>
      </c>
      <c r="G52">
        <f>MATCH(E52,'0.99'!$E$4:$E$53,0)</f>
        <v>25</v>
      </c>
    </row>
    <row r="53" spans="1:7">
      <c r="A53" s="2" t="s">
        <v>1190</v>
      </c>
      <c r="B53" s="3">
        <v>2.3887641320544764</v>
      </c>
      <c r="D53">
        <v>50</v>
      </c>
      <c r="E53" t="str">
        <f t="shared" si="0"/>
        <v>Everdell</v>
      </c>
      <c r="F53">
        <f>MATCH(E53,'0.9'!$E$4:$E$53,0)</f>
        <v>24</v>
      </c>
      <c r="G53" t="e">
        <f>MATCH(E53,'0.99'!$E$4:$E$53,0)</f>
        <v>#N/A</v>
      </c>
    </row>
    <row r="54" spans="1:7">
      <c r="A54" s="2" t="s">
        <v>62</v>
      </c>
      <c r="B54" s="3">
        <v>2.3827011475541093</v>
      </c>
    </row>
    <row r="55" spans="1:7">
      <c r="A55" s="2" t="s">
        <v>888</v>
      </c>
      <c r="B55" s="3">
        <v>2.3228928427690532</v>
      </c>
    </row>
    <row r="56" spans="1:7">
      <c r="A56" s="2" t="s">
        <v>948</v>
      </c>
      <c r="B56" s="3">
        <v>2.2549993759235702</v>
      </c>
    </row>
    <row r="57" spans="1:7">
      <c r="A57" s="2" t="s">
        <v>150</v>
      </c>
      <c r="B57" s="3">
        <v>2.2523613037176418</v>
      </c>
    </row>
    <row r="58" spans="1:7">
      <c r="A58" s="2" t="s">
        <v>1188</v>
      </c>
      <c r="B58" s="3">
        <v>2.1607035387456035</v>
      </c>
    </row>
    <row r="59" spans="1:7">
      <c r="A59" s="2" t="s">
        <v>870</v>
      </c>
      <c r="B59" s="3">
        <v>2.1555833787290379</v>
      </c>
    </row>
    <row r="60" spans="1:7">
      <c r="A60" s="2" t="s">
        <v>108</v>
      </c>
      <c r="B60" s="3">
        <v>2.1261157169607978</v>
      </c>
    </row>
    <row r="61" spans="1:7">
      <c r="A61" s="2" t="s">
        <v>1320</v>
      </c>
      <c r="B61" s="3">
        <v>2.0734311802080665</v>
      </c>
    </row>
    <row r="62" spans="1:7">
      <c r="A62" s="2" t="s">
        <v>1170</v>
      </c>
      <c r="B62" s="3">
        <v>2.0400536356960468</v>
      </c>
    </row>
    <row r="63" spans="1:7">
      <c r="A63" s="2" t="s">
        <v>1146</v>
      </c>
      <c r="B63" s="3">
        <v>2.0393828857471905</v>
      </c>
    </row>
    <row r="64" spans="1:7">
      <c r="A64" s="2" t="s">
        <v>1126</v>
      </c>
      <c r="B64" s="3">
        <v>2.0375508832455242</v>
      </c>
    </row>
    <row r="65" spans="1:2">
      <c r="A65" s="2" t="s">
        <v>1286</v>
      </c>
      <c r="B65" s="3">
        <v>1.9784195410151171</v>
      </c>
    </row>
    <row r="66" spans="1:2">
      <c r="A66" s="2" t="s">
        <v>1216</v>
      </c>
      <c r="B66" s="3">
        <v>1.9753525248073225</v>
      </c>
    </row>
    <row r="67" spans="1:2">
      <c r="A67" s="2" t="s">
        <v>710</v>
      </c>
      <c r="B67" s="3">
        <v>1.9606084227879916</v>
      </c>
    </row>
    <row r="68" spans="1:2">
      <c r="A68" s="2" t="s">
        <v>878</v>
      </c>
      <c r="B68" s="3">
        <v>1.88099933221844</v>
      </c>
    </row>
    <row r="69" spans="1:2">
      <c r="A69" s="2" t="s">
        <v>1062</v>
      </c>
      <c r="B69" s="3">
        <v>1.8519895050171542</v>
      </c>
    </row>
    <row r="70" spans="1:2">
      <c r="A70" s="2" t="s">
        <v>858</v>
      </c>
      <c r="B70" s="3">
        <v>1.8208448848628445</v>
      </c>
    </row>
    <row r="71" spans="1:2">
      <c r="A71" s="2" t="s">
        <v>560</v>
      </c>
      <c r="B71" s="3">
        <v>1.7743307695071795</v>
      </c>
    </row>
    <row r="72" spans="1:2">
      <c r="A72" s="2" t="s">
        <v>8</v>
      </c>
      <c r="B72" s="3">
        <v>1.688345229150946</v>
      </c>
    </row>
    <row r="73" spans="1:2">
      <c r="A73" s="2" t="s">
        <v>1084</v>
      </c>
      <c r="B73" s="3">
        <v>1.6572585145717982</v>
      </c>
    </row>
    <row r="74" spans="1:2">
      <c r="A74" s="2" t="s">
        <v>1070</v>
      </c>
      <c r="B74" s="3">
        <v>1.6478580546918158</v>
      </c>
    </row>
    <row r="75" spans="1:2">
      <c r="A75" s="2" t="s">
        <v>822</v>
      </c>
      <c r="B75" s="3">
        <v>1.6396865495299826</v>
      </c>
    </row>
    <row r="76" spans="1:2">
      <c r="A76" s="2" t="s">
        <v>1168</v>
      </c>
      <c r="B76" s="3">
        <v>1.553824363309898</v>
      </c>
    </row>
    <row r="77" spans="1:2">
      <c r="A77" s="2" t="s">
        <v>1236</v>
      </c>
      <c r="B77" s="3">
        <v>1.5489479986862891</v>
      </c>
    </row>
    <row r="78" spans="1:2">
      <c r="A78" s="2" t="s">
        <v>1040</v>
      </c>
      <c r="B78" s="3">
        <v>1.5306838974959565</v>
      </c>
    </row>
    <row r="79" spans="1:2">
      <c r="A79" s="2" t="s">
        <v>1224</v>
      </c>
      <c r="B79" s="3">
        <v>1.5097847744103927</v>
      </c>
    </row>
    <row r="80" spans="1:2">
      <c r="A80" s="2" t="s">
        <v>1280</v>
      </c>
      <c r="B80" s="3">
        <v>1.4729121901380005</v>
      </c>
    </row>
    <row r="81" spans="1:2">
      <c r="A81" s="2" t="s">
        <v>974</v>
      </c>
      <c r="B81" s="3">
        <v>1.4575845878509432</v>
      </c>
    </row>
    <row r="82" spans="1:2">
      <c r="A82" s="2" t="s">
        <v>92</v>
      </c>
      <c r="B82" s="3">
        <v>1.4475574438399128</v>
      </c>
    </row>
    <row r="83" spans="1:2">
      <c r="A83" s="2" t="s">
        <v>554</v>
      </c>
      <c r="B83" s="3">
        <v>1.4443433021255982</v>
      </c>
    </row>
    <row r="84" spans="1:2">
      <c r="A84" s="2" t="s">
        <v>1340</v>
      </c>
      <c r="B84" s="3">
        <v>1.4314626025291617</v>
      </c>
    </row>
    <row r="85" spans="1:2">
      <c r="A85" s="2" t="s">
        <v>1088</v>
      </c>
      <c r="B85" s="3">
        <v>1.4128512268361526</v>
      </c>
    </row>
    <row r="86" spans="1:2">
      <c r="A86" s="2" t="s">
        <v>1198</v>
      </c>
      <c r="B86" s="3">
        <v>1.3718137574271301</v>
      </c>
    </row>
    <row r="87" spans="1:2">
      <c r="A87" s="2" t="s">
        <v>1304</v>
      </c>
      <c r="B87" s="3">
        <v>1.365755774252686</v>
      </c>
    </row>
    <row r="88" spans="1:2">
      <c r="A88" s="2" t="s">
        <v>1208</v>
      </c>
      <c r="B88" s="3">
        <v>1.3371056207622538</v>
      </c>
    </row>
    <row r="89" spans="1:2">
      <c r="A89" s="2" t="s">
        <v>1102</v>
      </c>
      <c r="B89" s="3">
        <v>1.3367133900046244</v>
      </c>
    </row>
    <row r="90" spans="1:2">
      <c r="A90" s="2" t="s">
        <v>1326</v>
      </c>
      <c r="B90" s="3">
        <v>1.326132640468296</v>
      </c>
    </row>
    <row r="91" spans="1:2">
      <c r="A91" s="2" t="s">
        <v>1218</v>
      </c>
      <c r="B91" s="3">
        <v>1.2874331185283936</v>
      </c>
    </row>
    <row r="92" spans="1:2">
      <c r="A92" s="2" t="s">
        <v>1108</v>
      </c>
      <c r="B92" s="3">
        <v>1.2772821264117551</v>
      </c>
    </row>
    <row r="93" spans="1:2">
      <c r="A93" s="2" t="s">
        <v>1210</v>
      </c>
      <c r="B93" s="3">
        <v>1.2771984060801032</v>
      </c>
    </row>
    <row r="94" spans="1:2">
      <c r="A94" s="2" t="s">
        <v>1192</v>
      </c>
      <c r="B94" s="3">
        <v>1.2312814932073002</v>
      </c>
    </row>
    <row r="95" spans="1:2">
      <c r="A95" s="2" t="s">
        <v>986</v>
      </c>
      <c r="B95" s="3">
        <v>1.226861264459763</v>
      </c>
    </row>
    <row r="96" spans="1:2">
      <c r="A96" s="2" t="s">
        <v>1054</v>
      </c>
      <c r="B96" s="3">
        <v>1.1936556414215473</v>
      </c>
    </row>
    <row r="97" spans="1:2">
      <c r="A97" s="2" t="s">
        <v>1122</v>
      </c>
      <c r="B97" s="3">
        <v>1.1869276750628308</v>
      </c>
    </row>
    <row r="98" spans="1:2">
      <c r="A98" s="2" t="s">
        <v>618</v>
      </c>
      <c r="B98" s="3">
        <v>1.1773535937920339</v>
      </c>
    </row>
    <row r="99" spans="1:2">
      <c r="A99" s="2" t="s">
        <v>1136</v>
      </c>
      <c r="B99" s="3">
        <v>1.1594290383280017</v>
      </c>
    </row>
    <row r="100" spans="1:2">
      <c r="A100" s="2" t="s">
        <v>1228</v>
      </c>
      <c r="B100" s="3">
        <v>1.1505320056312101</v>
      </c>
    </row>
    <row r="101" spans="1:2">
      <c r="A101" s="2" t="s">
        <v>24</v>
      </c>
      <c r="B101" s="3">
        <v>1.1090247646733027</v>
      </c>
    </row>
    <row r="102" spans="1:2">
      <c r="A102" s="2" t="s">
        <v>756</v>
      </c>
      <c r="B102" s="3">
        <v>1.0779044132160389</v>
      </c>
    </row>
    <row r="103" spans="1:2">
      <c r="A103" s="2" t="s">
        <v>1330</v>
      </c>
      <c r="B103" s="3">
        <v>1.0214442870770601</v>
      </c>
    </row>
    <row r="104" spans="1:2">
      <c r="A104" s="2" t="s">
        <v>958</v>
      </c>
      <c r="B104" s="3">
        <v>1.0179935079307358</v>
      </c>
    </row>
    <row r="105" spans="1:2">
      <c r="A105" s="2" t="s">
        <v>1076</v>
      </c>
      <c r="B105" s="3">
        <v>0.98802675634710546</v>
      </c>
    </row>
    <row r="106" spans="1:2">
      <c r="A106" s="2" t="s">
        <v>584</v>
      </c>
      <c r="B106" s="3">
        <v>0.97968632535557976</v>
      </c>
    </row>
    <row r="107" spans="1:2">
      <c r="A107" s="2" t="s">
        <v>1342</v>
      </c>
      <c r="B107" s="3">
        <v>0.97500952153847154</v>
      </c>
    </row>
    <row r="108" spans="1:2">
      <c r="A108" s="2" t="s">
        <v>1142</v>
      </c>
      <c r="B108" s="3">
        <v>0.94100111753756654</v>
      </c>
    </row>
    <row r="109" spans="1:2">
      <c r="A109" s="2" t="s">
        <v>20</v>
      </c>
      <c r="B109" s="3">
        <v>0.9266295493037382</v>
      </c>
    </row>
    <row r="110" spans="1:2">
      <c r="A110" s="2" t="s">
        <v>1294</v>
      </c>
      <c r="B110" s="3">
        <v>0.92376217672091299</v>
      </c>
    </row>
    <row r="111" spans="1:2">
      <c r="A111" s="2" t="s">
        <v>722</v>
      </c>
      <c r="B111" s="3">
        <v>0.91519071399063889</v>
      </c>
    </row>
    <row r="112" spans="1:2">
      <c r="A112" s="2" t="s">
        <v>1066</v>
      </c>
      <c r="B112" s="3">
        <v>0.84871825798637079</v>
      </c>
    </row>
    <row r="113" spans="1:2">
      <c r="A113" s="2" t="s">
        <v>1278</v>
      </c>
      <c r="B113" s="3">
        <v>0.83169046203008923</v>
      </c>
    </row>
    <row r="114" spans="1:2">
      <c r="A114" s="2" t="s">
        <v>1328</v>
      </c>
      <c r="B114" s="3">
        <v>0.82776449159384646</v>
      </c>
    </row>
    <row r="115" spans="1:2">
      <c r="A115" s="2" t="s">
        <v>12</v>
      </c>
      <c r="B115" s="3">
        <v>0.81379161850013326</v>
      </c>
    </row>
    <row r="116" spans="1:2">
      <c r="A116" s="2" t="s">
        <v>1266</v>
      </c>
      <c r="B116" s="3">
        <v>0.81243301562082004</v>
      </c>
    </row>
    <row r="117" spans="1:2">
      <c r="A117" s="2" t="s">
        <v>1204</v>
      </c>
      <c r="B117" s="3">
        <v>0.80695628058367297</v>
      </c>
    </row>
    <row r="118" spans="1:2">
      <c r="A118" s="2" t="s">
        <v>1100</v>
      </c>
      <c r="B118" s="3">
        <v>0.80235501710346524</v>
      </c>
    </row>
    <row r="119" spans="1:2">
      <c r="A119" s="2" t="s">
        <v>1316</v>
      </c>
      <c r="B119" s="3">
        <v>0.79233124988211356</v>
      </c>
    </row>
    <row r="120" spans="1:2">
      <c r="A120" s="2" t="s">
        <v>586</v>
      </c>
      <c r="B120" s="3">
        <v>0.77950192728421586</v>
      </c>
    </row>
    <row r="121" spans="1:2">
      <c r="A121" s="2" t="s">
        <v>818</v>
      </c>
      <c r="B121" s="3">
        <v>0.77324782340979525</v>
      </c>
    </row>
    <row r="122" spans="1:2">
      <c r="A122" s="2" t="s">
        <v>1336</v>
      </c>
      <c r="B122" s="3">
        <v>0.76697959100616109</v>
      </c>
    </row>
    <row r="123" spans="1:2">
      <c r="A123" s="2" t="s">
        <v>1202</v>
      </c>
      <c r="B123" s="3">
        <v>0.75796351475811008</v>
      </c>
    </row>
    <row r="124" spans="1:2">
      <c r="A124" s="2" t="s">
        <v>1348</v>
      </c>
      <c r="B124" s="3">
        <v>0.74122436425983096</v>
      </c>
    </row>
    <row r="125" spans="1:2">
      <c r="A125" s="2" t="s">
        <v>716</v>
      </c>
      <c r="B125" s="3">
        <v>0.70755965273456944</v>
      </c>
    </row>
    <row r="126" spans="1:2">
      <c r="A126" s="2" t="s">
        <v>1118</v>
      </c>
      <c r="B126" s="3">
        <v>0.69704944412988534</v>
      </c>
    </row>
    <row r="127" spans="1:2">
      <c r="A127" s="2" t="s">
        <v>914</v>
      </c>
      <c r="B127" s="3">
        <v>0.68495242831888081</v>
      </c>
    </row>
    <row r="128" spans="1:2">
      <c r="A128" s="2" t="s">
        <v>1258</v>
      </c>
      <c r="B128" s="3">
        <v>0.68370095369469397</v>
      </c>
    </row>
    <row r="129" spans="1:2">
      <c r="A129" s="2" t="s">
        <v>570</v>
      </c>
      <c r="B129" s="3">
        <v>0.67595617824680931</v>
      </c>
    </row>
    <row r="130" spans="1:2">
      <c r="A130" s="2" t="s">
        <v>682</v>
      </c>
      <c r="B130" s="3">
        <v>0.67109715024372985</v>
      </c>
    </row>
    <row r="131" spans="1:2">
      <c r="A131" s="2" t="s">
        <v>44</v>
      </c>
      <c r="B131" s="3">
        <v>0.66184755681791141</v>
      </c>
    </row>
    <row r="132" spans="1:2">
      <c r="A132" s="2" t="s">
        <v>770</v>
      </c>
      <c r="B132" s="3">
        <v>0.65122025267647221</v>
      </c>
    </row>
    <row r="133" spans="1:2">
      <c r="A133" s="2" t="s">
        <v>1346</v>
      </c>
      <c r="B133" s="3">
        <v>0.64516569390518463</v>
      </c>
    </row>
    <row r="134" spans="1:2">
      <c r="A134" s="2" t="s">
        <v>726</v>
      </c>
      <c r="B134" s="3">
        <v>0.64264964028685811</v>
      </c>
    </row>
    <row r="135" spans="1:2">
      <c r="A135" s="2" t="s">
        <v>1312</v>
      </c>
      <c r="B135" s="3">
        <v>0.62831196552499846</v>
      </c>
    </row>
    <row r="136" spans="1:2">
      <c r="A136" s="2" t="s">
        <v>778</v>
      </c>
      <c r="B136" s="3">
        <v>0.59526783061174326</v>
      </c>
    </row>
    <row r="137" spans="1:2">
      <c r="A137" s="2" t="s">
        <v>1358</v>
      </c>
      <c r="B137" s="3">
        <v>0.59467304047679759</v>
      </c>
    </row>
    <row r="138" spans="1:2">
      <c r="A138" s="2" t="s">
        <v>960</v>
      </c>
      <c r="B138" s="3">
        <v>0.59427430367604162</v>
      </c>
    </row>
    <row r="139" spans="1:2">
      <c r="A139" s="2" t="s">
        <v>1150</v>
      </c>
      <c r="B139" s="3">
        <v>0.58865734296581385</v>
      </c>
    </row>
    <row r="140" spans="1:2">
      <c r="A140" s="2" t="s">
        <v>1372</v>
      </c>
      <c r="B140" s="3">
        <v>0.57714036872848073</v>
      </c>
    </row>
    <row r="141" spans="1:2">
      <c r="A141" s="2" t="s">
        <v>1222</v>
      </c>
      <c r="B141" s="3">
        <v>0.5756266692153863</v>
      </c>
    </row>
    <row r="142" spans="1:2">
      <c r="A142" s="2" t="s">
        <v>990</v>
      </c>
      <c r="B142" s="3">
        <v>0.54813041457008804</v>
      </c>
    </row>
    <row r="143" spans="1:2">
      <c r="A143" s="2" t="s">
        <v>1052</v>
      </c>
      <c r="B143" s="3">
        <v>0.54101359935550641</v>
      </c>
    </row>
    <row r="144" spans="1:2">
      <c r="A144" s="2" t="s">
        <v>1370</v>
      </c>
      <c r="B144" s="3">
        <v>0.53998435085078966</v>
      </c>
    </row>
    <row r="145" spans="1:2">
      <c r="A145" s="2" t="s">
        <v>786</v>
      </c>
      <c r="B145" s="3">
        <v>0.53207079523467804</v>
      </c>
    </row>
    <row r="146" spans="1:2">
      <c r="A146" s="2" t="s">
        <v>1254</v>
      </c>
      <c r="B146" s="3">
        <v>0.51670884727031963</v>
      </c>
    </row>
    <row r="147" spans="1:2">
      <c r="A147" s="2" t="s">
        <v>660</v>
      </c>
      <c r="B147" s="3">
        <v>0.5133288115343797</v>
      </c>
    </row>
    <row r="148" spans="1:2">
      <c r="A148" s="2" t="s">
        <v>1360</v>
      </c>
      <c r="B148" s="3">
        <v>0.50706332102045537</v>
      </c>
    </row>
    <row r="149" spans="1:2">
      <c r="A149" s="2" t="s">
        <v>964</v>
      </c>
      <c r="B149" s="3">
        <v>0.50256987403391584</v>
      </c>
    </row>
    <row r="150" spans="1:2">
      <c r="A150" s="2" t="s">
        <v>298</v>
      </c>
      <c r="B150" s="3">
        <v>0.49926506991092334</v>
      </c>
    </row>
    <row r="151" spans="1:2">
      <c r="A151" s="2" t="s">
        <v>170</v>
      </c>
      <c r="B151" s="3">
        <v>0.49786868480571533</v>
      </c>
    </row>
    <row r="152" spans="1:2">
      <c r="A152" s="2" t="s">
        <v>908</v>
      </c>
      <c r="B152" s="3">
        <v>0.47934959674076322</v>
      </c>
    </row>
    <row r="153" spans="1:2">
      <c r="A153" s="2" t="s">
        <v>884</v>
      </c>
      <c r="B153" s="3">
        <v>0.47178446246170885</v>
      </c>
    </row>
    <row r="154" spans="1:2">
      <c r="A154" s="2" t="s">
        <v>694</v>
      </c>
      <c r="B154" s="3">
        <v>0.47017904995828191</v>
      </c>
    </row>
    <row r="155" spans="1:2">
      <c r="A155" s="2" t="s">
        <v>244</v>
      </c>
      <c r="B155" s="3">
        <v>0.46921624572960891</v>
      </c>
    </row>
    <row r="156" spans="1:2">
      <c r="A156" s="2" t="s">
        <v>732</v>
      </c>
      <c r="B156" s="3">
        <v>0.45148039230300646</v>
      </c>
    </row>
    <row r="157" spans="1:2">
      <c r="A157" s="2" t="s">
        <v>1306</v>
      </c>
      <c r="B157" s="3">
        <v>0.43690350288741331</v>
      </c>
    </row>
    <row r="158" spans="1:2">
      <c r="A158" s="2" t="s">
        <v>928</v>
      </c>
      <c r="B158" s="3">
        <v>0.42970193882281121</v>
      </c>
    </row>
    <row r="159" spans="1:2">
      <c r="A159" s="2" t="s">
        <v>1090</v>
      </c>
      <c r="B159" s="3">
        <v>0.42192563859587057</v>
      </c>
    </row>
    <row r="160" spans="1:2">
      <c r="A160" s="2" t="s">
        <v>796</v>
      </c>
      <c r="B160" s="3">
        <v>0.40902379440996489</v>
      </c>
    </row>
    <row r="161" spans="1:2">
      <c r="A161" s="2" t="s">
        <v>234</v>
      </c>
      <c r="B161" s="3">
        <v>0.40588379606060021</v>
      </c>
    </row>
    <row r="162" spans="1:2">
      <c r="A162" s="2" t="s">
        <v>1298</v>
      </c>
      <c r="B162" s="3">
        <v>0.39857029353102985</v>
      </c>
    </row>
    <row r="163" spans="1:2">
      <c r="A163" s="2" t="s">
        <v>1324</v>
      </c>
      <c r="B163" s="3">
        <v>0.38732549857589804</v>
      </c>
    </row>
    <row r="164" spans="1:2">
      <c r="A164" s="2" t="s">
        <v>700</v>
      </c>
      <c r="B164" s="3">
        <v>0.36487065068978763</v>
      </c>
    </row>
    <row r="165" spans="1:2">
      <c r="A165" s="2" t="s">
        <v>970</v>
      </c>
      <c r="B165" s="3">
        <v>0.35978173625967763</v>
      </c>
    </row>
    <row r="166" spans="1:2">
      <c r="A166" s="2" t="s">
        <v>1374</v>
      </c>
      <c r="B166" s="3">
        <v>0.35691474946712859</v>
      </c>
    </row>
    <row r="167" spans="1:2">
      <c r="A167" s="2" t="s">
        <v>698</v>
      </c>
      <c r="B167" s="3">
        <v>0.34288191583955963</v>
      </c>
    </row>
    <row r="168" spans="1:2">
      <c r="A168" s="2" t="s">
        <v>1368</v>
      </c>
      <c r="B168" s="3">
        <v>0.33341762313043977</v>
      </c>
    </row>
    <row r="169" spans="1:2">
      <c r="A169" s="2" t="s">
        <v>950</v>
      </c>
      <c r="B169" s="3">
        <v>0.33251859623845553</v>
      </c>
    </row>
    <row r="170" spans="1:2">
      <c r="A170" s="2" t="s">
        <v>1296</v>
      </c>
      <c r="B170" s="3">
        <v>0.3324515005303158</v>
      </c>
    </row>
    <row r="171" spans="1:2">
      <c r="A171" s="2" t="s">
        <v>532</v>
      </c>
      <c r="B171" s="3">
        <v>0.33176516075692436</v>
      </c>
    </row>
    <row r="172" spans="1:2">
      <c r="A172" s="2" t="s">
        <v>110</v>
      </c>
      <c r="B172" s="3">
        <v>0.33079994245077882</v>
      </c>
    </row>
    <row r="173" spans="1:2">
      <c r="A173" s="2" t="s">
        <v>856</v>
      </c>
      <c r="B173" s="3">
        <v>0.32945717547607767</v>
      </c>
    </row>
    <row r="174" spans="1:2">
      <c r="A174" s="2" t="s">
        <v>558</v>
      </c>
      <c r="B174" s="3">
        <v>0.32867871761660383</v>
      </c>
    </row>
    <row r="175" spans="1:2">
      <c r="A175" s="2" t="s">
        <v>806</v>
      </c>
      <c r="B175" s="3">
        <v>0.32536915357414625</v>
      </c>
    </row>
    <row r="176" spans="1:2">
      <c r="A176" s="2" t="s">
        <v>1282</v>
      </c>
      <c r="B176" s="3">
        <v>0.32470240488291846</v>
      </c>
    </row>
    <row r="177" spans="1:2">
      <c r="A177" s="2" t="s">
        <v>1128</v>
      </c>
      <c r="B177" s="3">
        <v>0.31338272218653052</v>
      </c>
    </row>
    <row r="178" spans="1:2">
      <c r="A178" s="2" t="s">
        <v>438</v>
      </c>
      <c r="B178" s="3">
        <v>0.31278227091418481</v>
      </c>
    </row>
    <row r="179" spans="1:2">
      <c r="A179" s="2" t="s">
        <v>1032</v>
      </c>
      <c r="B179" s="3">
        <v>0.31174377188180252</v>
      </c>
    </row>
    <row r="180" spans="1:2">
      <c r="A180" s="2" t="s">
        <v>1246</v>
      </c>
      <c r="B180" s="3">
        <v>0.30814087530835982</v>
      </c>
    </row>
    <row r="181" spans="1:2">
      <c r="A181" s="2" t="s">
        <v>934</v>
      </c>
      <c r="B181" s="3">
        <v>0.30323883203044311</v>
      </c>
    </row>
    <row r="182" spans="1:2">
      <c r="A182" s="2" t="s">
        <v>1214</v>
      </c>
      <c r="B182" s="3">
        <v>0.29745507850380853</v>
      </c>
    </row>
    <row r="183" spans="1:2">
      <c r="A183" s="2" t="s">
        <v>310</v>
      </c>
      <c r="B183" s="3">
        <v>0.2911370574994751</v>
      </c>
    </row>
    <row r="184" spans="1:2">
      <c r="A184" s="2" t="s">
        <v>1110</v>
      </c>
      <c r="B184" s="3">
        <v>0.28960602216909415</v>
      </c>
    </row>
    <row r="185" spans="1:2">
      <c r="A185" s="2" t="s">
        <v>880</v>
      </c>
      <c r="B185" s="3">
        <v>0.28769831745764513</v>
      </c>
    </row>
    <row r="186" spans="1:2">
      <c r="A186" s="2" t="s">
        <v>1314</v>
      </c>
      <c r="B186" s="3">
        <v>0.28502342647665324</v>
      </c>
    </row>
    <row r="187" spans="1:2">
      <c r="A187" s="2" t="s">
        <v>1178</v>
      </c>
      <c r="B187" s="3">
        <v>0.28488278409249179</v>
      </c>
    </row>
    <row r="188" spans="1:2">
      <c r="A188" s="2" t="s">
        <v>1350</v>
      </c>
      <c r="B188" s="3">
        <v>0.27991373219629589</v>
      </c>
    </row>
    <row r="189" spans="1:2">
      <c r="A189" s="2" t="s">
        <v>916</v>
      </c>
      <c r="B189" s="3">
        <v>0.27947862713480015</v>
      </c>
    </row>
    <row r="190" spans="1:2">
      <c r="A190" s="2" t="s">
        <v>534</v>
      </c>
      <c r="B190" s="3">
        <v>0.27357591400336845</v>
      </c>
    </row>
    <row r="191" spans="1:2">
      <c r="A191" s="2" t="s">
        <v>1112</v>
      </c>
      <c r="B191" s="3">
        <v>0.27226378892360292</v>
      </c>
    </row>
    <row r="192" spans="1:2">
      <c r="A192" s="2" t="s">
        <v>1120</v>
      </c>
      <c r="B192" s="3">
        <v>0.27129802914282908</v>
      </c>
    </row>
    <row r="193" spans="1:2">
      <c r="A193" s="2" t="s">
        <v>60</v>
      </c>
      <c r="B193" s="3">
        <v>0.27018996391932504</v>
      </c>
    </row>
    <row r="194" spans="1:2">
      <c r="A194" s="2" t="s">
        <v>918</v>
      </c>
      <c r="B194" s="3">
        <v>0.26029758801140807</v>
      </c>
    </row>
    <row r="195" spans="1:2">
      <c r="A195" s="2" t="s">
        <v>1124</v>
      </c>
      <c r="B195" s="3">
        <v>0.25070150406629416</v>
      </c>
    </row>
    <row r="196" spans="1:2">
      <c r="A196" s="2" t="s">
        <v>524</v>
      </c>
      <c r="B196" s="3">
        <v>0.25060292089481506</v>
      </c>
    </row>
    <row r="197" spans="1:2">
      <c r="A197" s="2" t="s">
        <v>536</v>
      </c>
      <c r="B197" s="3">
        <v>0.25023812758815717</v>
      </c>
    </row>
    <row r="198" spans="1:2">
      <c r="A198" s="2" t="s">
        <v>80</v>
      </c>
      <c r="B198" s="3">
        <v>0.2479776790947148</v>
      </c>
    </row>
    <row r="199" spans="1:2">
      <c r="A199" s="2" t="s">
        <v>522</v>
      </c>
      <c r="B199" s="3">
        <v>0.24774505931764687</v>
      </c>
    </row>
    <row r="200" spans="1:2">
      <c r="A200" s="2" t="s">
        <v>846</v>
      </c>
      <c r="B200" s="3">
        <v>0.24473302295136312</v>
      </c>
    </row>
    <row r="201" spans="1:2">
      <c r="A201" s="2" t="s">
        <v>1322</v>
      </c>
      <c r="B201" s="3">
        <v>0.23618975320082802</v>
      </c>
    </row>
    <row r="202" spans="1:2">
      <c r="A202" s="2" t="s">
        <v>1302</v>
      </c>
      <c r="B202" s="3">
        <v>0.23405793207167158</v>
      </c>
    </row>
    <row r="203" spans="1:2">
      <c r="A203" s="2" t="s">
        <v>452</v>
      </c>
      <c r="B203" s="3">
        <v>0.22890097405401399</v>
      </c>
    </row>
    <row r="204" spans="1:2">
      <c r="A204" s="2" t="s">
        <v>578</v>
      </c>
      <c r="B204" s="3">
        <v>0.22750411957139008</v>
      </c>
    </row>
    <row r="205" spans="1:2">
      <c r="A205" s="2" t="s">
        <v>376</v>
      </c>
      <c r="B205" s="3">
        <v>0.22710726033012438</v>
      </c>
    </row>
    <row r="206" spans="1:2">
      <c r="A206" s="2" t="s">
        <v>1184</v>
      </c>
      <c r="B206" s="3">
        <v>0.22693590187918594</v>
      </c>
    </row>
    <row r="207" spans="1:2">
      <c r="A207" s="2" t="s">
        <v>1378</v>
      </c>
      <c r="B207" s="3">
        <v>0.22588542539879897</v>
      </c>
    </row>
    <row r="208" spans="1:2">
      <c r="A208" s="2" t="s">
        <v>1260</v>
      </c>
      <c r="B208" s="3">
        <v>0.22522061562843698</v>
      </c>
    </row>
    <row r="209" spans="1:2">
      <c r="A209" s="2" t="s">
        <v>566</v>
      </c>
      <c r="B209" s="3">
        <v>0.22510072679762239</v>
      </c>
    </row>
    <row r="210" spans="1:2">
      <c r="A210" s="2" t="s">
        <v>1172</v>
      </c>
      <c r="B210" s="3">
        <v>0.22047382322978179</v>
      </c>
    </row>
    <row r="211" spans="1:2">
      <c r="A211" s="2" t="s">
        <v>372</v>
      </c>
      <c r="B211" s="3">
        <v>0.22027130860517319</v>
      </c>
    </row>
    <row r="212" spans="1:2">
      <c r="A212" s="2" t="s">
        <v>1200</v>
      </c>
      <c r="B212" s="3">
        <v>0.21922031518721111</v>
      </c>
    </row>
    <row r="213" spans="1:2">
      <c r="A213" s="2" t="s">
        <v>656</v>
      </c>
      <c r="B213" s="3">
        <v>0.21616598357749262</v>
      </c>
    </row>
    <row r="214" spans="1:2">
      <c r="A214" s="2" t="s">
        <v>944</v>
      </c>
      <c r="B214" s="3">
        <v>0.21563769268200722</v>
      </c>
    </row>
    <row r="215" spans="1:2">
      <c r="A215" s="2" t="s">
        <v>1046</v>
      </c>
      <c r="B215" s="3">
        <v>0.20752086861647739</v>
      </c>
    </row>
    <row r="216" spans="1:2">
      <c r="A216" s="2" t="s">
        <v>48</v>
      </c>
      <c r="B216" s="3">
        <v>0.20721220795556858</v>
      </c>
    </row>
    <row r="217" spans="1:2">
      <c r="A217" s="2" t="s">
        <v>1364</v>
      </c>
      <c r="B217" s="3">
        <v>0.20143127013621298</v>
      </c>
    </row>
    <row r="218" spans="1:2">
      <c r="A218" s="2" t="s">
        <v>1134</v>
      </c>
      <c r="B218" s="3">
        <v>0.20076960926538406</v>
      </c>
    </row>
    <row r="219" spans="1:2">
      <c r="A219" s="2" t="s">
        <v>926</v>
      </c>
      <c r="B219" s="3">
        <v>0.19850905340314925</v>
      </c>
    </row>
    <row r="220" spans="1:2">
      <c r="A220" s="2" t="s">
        <v>896</v>
      </c>
      <c r="B220" s="3">
        <v>0.19685529576752706</v>
      </c>
    </row>
    <row r="221" spans="1:2">
      <c r="A221" s="2" t="s">
        <v>1226</v>
      </c>
      <c r="B221" s="3">
        <v>0.19660364341128467</v>
      </c>
    </row>
    <row r="222" spans="1:2">
      <c r="A222" s="2" t="s">
        <v>634</v>
      </c>
      <c r="B222" s="3">
        <v>0.19465045832282601</v>
      </c>
    </row>
    <row r="223" spans="1:2">
      <c r="A223" s="2" t="s">
        <v>1162</v>
      </c>
      <c r="B223" s="3">
        <v>0.192435753528234</v>
      </c>
    </row>
    <row r="224" spans="1:2">
      <c r="A224" s="2" t="s">
        <v>1036</v>
      </c>
      <c r="B224" s="3">
        <v>0.18945815271696531</v>
      </c>
    </row>
    <row r="225" spans="1:2">
      <c r="A225" s="2" t="s">
        <v>420</v>
      </c>
      <c r="B225" s="3">
        <v>0.18580880608424755</v>
      </c>
    </row>
    <row r="226" spans="1:2">
      <c r="A226" s="2" t="s">
        <v>94</v>
      </c>
      <c r="B226" s="3">
        <v>0.18228901894823638</v>
      </c>
    </row>
    <row r="227" spans="1:2">
      <c r="A227" s="2" t="s">
        <v>836</v>
      </c>
      <c r="B227" s="3">
        <v>0.18116365824424313</v>
      </c>
    </row>
    <row r="228" spans="1:2">
      <c r="A228" s="2" t="s">
        <v>140</v>
      </c>
      <c r="B228" s="3">
        <v>0.1809856742284349</v>
      </c>
    </row>
    <row r="229" spans="1:2">
      <c r="A229" s="2" t="s">
        <v>316</v>
      </c>
      <c r="B229" s="3">
        <v>0.16319965205470693</v>
      </c>
    </row>
    <row r="230" spans="1:2">
      <c r="A230" s="2" t="s">
        <v>874</v>
      </c>
      <c r="B230" s="3">
        <v>0.16028151191048418</v>
      </c>
    </row>
    <row r="231" spans="1:2">
      <c r="A231" s="2" t="s">
        <v>826</v>
      </c>
      <c r="B231" s="3">
        <v>0.1602794845961287</v>
      </c>
    </row>
    <row r="232" spans="1:2">
      <c r="A232" s="2" t="s">
        <v>1310</v>
      </c>
      <c r="B232" s="3">
        <v>0.1583138865624544</v>
      </c>
    </row>
    <row r="233" spans="1:2">
      <c r="A233" s="2" t="s">
        <v>544</v>
      </c>
      <c r="B233" s="3">
        <v>0.15546681864475168</v>
      </c>
    </row>
    <row r="234" spans="1:2">
      <c r="A234" s="2" t="s">
        <v>1300</v>
      </c>
      <c r="B234" s="3">
        <v>0.15317762032360394</v>
      </c>
    </row>
    <row r="235" spans="1:2">
      <c r="A235" s="2" t="s">
        <v>1160</v>
      </c>
      <c r="B235" s="3">
        <v>0.14948615854041061</v>
      </c>
    </row>
    <row r="236" spans="1:2">
      <c r="A236" s="2" t="s">
        <v>1098</v>
      </c>
      <c r="B236" s="3">
        <v>0.14814388625773842</v>
      </c>
    </row>
    <row r="237" spans="1:2">
      <c r="A237" s="2" t="s">
        <v>1206</v>
      </c>
      <c r="B237" s="3">
        <v>0.14701607673033643</v>
      </c>
    </row>
    <row r="238" spans="1:2">
      <c r="A238" s="2" t="s">
        <v>36</v>
      </c>
      <c r="B238" s="3">
        <v>0.14607190625186212</v>
      </c>
    </row>
    <row r="239" spans="1:2">
      <c r="A239" s="2" t="s">
        <v>840</v>
      </c>
      <c r="B239" s="3">
        <v>0.14416359117078656</v>
      </c>
    </row>
    <row r="240" spans="1:2">
      <c r="A240" s="2" t="s">
        <v>1064</v>
      </c>
      <c r="B240" s="3">
        <v>0.13908548378877364</v>
      </c>
    </row>
    <row r="241" spans="1:2">
      <c r="A241" s="2" t="s">
        <v>992</v>
      </c>
      <c r="B241" s="3">
        <v>0.1335569230939358</v>
      </c>
    </row>
    <row r="242" spans="1:2">
      <c r="A242" s="2" t="s">
        <v>1010</v>
      </c>
      <c r="B242" s="3">
        <v>0.13174659422846721</v>
      </c>
    </row>
    <row r="243" spans="1:2">
      <c r="A243" s="2" t="s">
        <v>712</v>
      </c>
      <c r="B243" s="3">
        <v>0.12887920374210843</v>
      </c>
    </row>
    <row r="244" spans="1:2">
      <c r="A244" s="2" t="s">
        <v>1196</v>
      </c>
      <c r="B244" s="3">
        <v>0.12756549788428723</v>
      </c>
    </row>
    <row r="245" spans="1:2">
      <c r="A245" s="2" t="s">
        <v>1158</v>
      </c>
      <c r="B245" s="3">
        <v>0.12602310272839001</v>
      </c>
    </row>
    <row r="246" spans="1:2">
      <c r="A246" s="2" t="s">
        <v>464</v>
      </c>
      <c r="B246" s="3">
        <v>0.12498837927180663</v>
      </c>
    </row>
    <row r="247" spans="1:2">
      <c r="A247" s="2" t="s">
        <v>1106</v>
      </c>
      <c r="B247" s="3">
        <v>0.12474476388940145</v>
      </c>
    </row>
    <row r="248" spans="1:2">
      <c r="A248" s="2" t="s">
        <v>640</v>
      </c>
      <c r="B248" s="3">
        <v>0.12272321159098716</v>
      </c>
    </row>
    <row r="249" spans="1:2">
      <c r="A249" s="2" t="s">
        <v>1344</v>
      </c>
      <c r="B249" s="3">
        <v>0.12234550862601976</v>
      </c>
    </row>
    <row r="250" spans="1:2">
      <c r="A250" s="2" t="s">
        <v>996</v>
      </c>
      <c r="B250" s="3">
        <v>0.11974133150659108</v>
      </c>
    </row>
    <row r="251" spans="1:2">
      <c r="A251" s="2" t="s">
        <v>1174</v>
      </c>
      <c r="B251" s="3">
        <v>0.11965047118119831</v>
      </c>
    </row>
    <row r="252" spans="1:2">
      <c r="A252" s="2" t="s">
        <v>72</v>
      </c>
      <c r="B252" s="3">
        <v>0.11956692514443946</v>
      </c>
    </row>
    <row r="253" spans="1:2">
      <c r="A253" s="2" t="s">
        <v>758</v>
      </c>
      <c r="B253" s="3">
        <v>0.11956250017259602</v>
      </c>
    </row>
    <row r="254" spans="1:2">
      <c r="A254" s="2" t="s">
        <v>502</v>
      </c>
      <c r="B254" s="3">
        <v>0.11791997100622681</v>
      </c>
    </row>
    <row r="255" spans="1:2">
      <c r="A255" s="2" t="s">
        <v>1148</v>
      </c>
      <c r="B255" s="3">
        <v>0.11550990600844754</v>
      </c>
    </row>
    <row r="256" spans="1:2">
      <c r="A256" s="2" t="s">
        <v>1074</v>
      </c>
      <c r="B256" s="3">
        <v>0.11449960351880391</v>
      </c>
    </row>
    <row r="257" spans="1:2">
      <c r="A257" s="2" t="s">
        <v>1284</v>
      </c>
      <c r="B257" s="3">
        <v>0.11206113143782852</v>
      </c>
    </row>
    <row r="258" spans="1:2">
      <c r="A258" s="2" t="s">
        <v>518</v>
      </c>
      <c r="B258" s="3">
        <v>0.10647603092652615</v>
      </c>
    </row>
    <row r="259" spans="1:2">
      <c r="A259" s="2" t="s">
        <v>1366</v>
      </c>
      <c r="B259" s="3">
        <v>0.10515230472106181</v>
      </c>
    </row>
    <row r="260" spans="1:2">
      <c r="A260" s="2" t="s">
        <v>474</v>
      </c>
      <c r="B260" s="3">
        <v>0.1041225293786167</v>
      </c>
    </row>
    <row r="261" spans="1:2">
      <c r="A261" s="2" t="s">
        <v>122</v>
      </c>
      <c r="B261" s="3">
        <v>0.10312353922546071</v>
      </c>
    </row>
    <row r="262" spans="1:2">
      <c r="A262" s="2" t="s">
        <v>910</v>
      </c>
      <c r="B262" s="3">
        <v>0.10202123966356634</v>
      </c>
    </row>
    <row r="263" spans="1:2">
      <c r="A263" s="2" t="s">
        <v>1264</v>
      </c>
      <c r="B263" s="3">
        <v>0.1014225289961603</v>
      </c>
    </row>
    <row r="264" spans="1:2">
      <c r="A264" s="2" t="s">
        <v>546</v>
      </c>
      <c r="B264" s="3">
        <v>0.10133941658697354</v>
      </c>
    </row>
    <row r="265" spans="1:2">
      <c r="A265" s="2" t="s">
        <v>58</v>
      </c>
      <c r="B265" s="3">
        <v>0.10107066920567999</v>
      </c>
    </row>
    <row r="266" spans="1:2">
      <c r="A266" s="2" t="s">
        <v>1382</v>
      </c>
      <c r="B266" s="3">
        <v>0.10101525445522107</v>
      </c>
    </row>
    <row r="267" spans="1:2">
      <c r="A267" s="2" t="s">
        <v>898</v>
      </c>
      <c r="B267" s="3">
        <v>0.10004494278527176</v>
      </c>
    </row>
    <row r="268" spans="1:2">
      <c r="A268" s="2" t="s">
        <v>1030</v>
      </c>
      <c r="B268" s="3">
        <v>9.6887794790589413E-2</v>
      </c>
    </row>
    <row r="269" spans="1:2">
      <c r="A269" s="2" t="s">
        <v>1380</v>
      </c>
      <c r="B269" s="3">
        <v>9.5478592449625144E-2</v>
      </c>
    </row>
    <row r="270" spans="1:2">
      <c r="A270" s="2" t="s">
        <v>1242</v>
      </c>
      <c r="B270" s="3">
        <v>9.3922118405418559E-2</v>
      </c>
    </row>
    <row r="271" spans="1:2">
      <c r="A271" s="2" t="s">
        <v>1352</v>
      </c>
      <c r="B271" s="3">
        <v>9.1190958009855688E-2</v>
      </c>
    </row>
    <row r="272" spans="1:2">
      <c r="A272" s="2" t="s">
        <v>988</v>
      </c>
      <c r="B272" s="3">
        <v>9.1074596143008849E-2</v>
      </c>
    </row>
    <row r="273" spans="1:2">
      <c r="A273" s="2" t="s">
        <v>1376</v>
      </c>
      <c r="B273" s="3">
        <v>9.0704662827143887E-2</v>
      </c>
    </row>
    <row r="274" spans="1:2">
      <c r="A274" s="2" t="s">
        <v>1354</v>
      </c>
      <c r="B274" s="3">
        <v>8.9348526511885185E-2</v>
      </c>
    </row>
    <row r="275" spans="1:2">
      <c r="A275" s="2" t="s">
        <v>1308</v>
      </c>
      <c r="B275" s="3">
        <v>8.8653284188195527E-2</v>
      </c>
    </row>
    <row r="276" spans="1:2">
      <c r="A276" s="2" t="s">
        <v>1356</v>
      </c>
      <c r="B276" s="3">
        <v>8.5975659722222222E-2</v>
      </c>
    </row>
    <row r="277" spans="1:2">
      <c r="A277" s="2" t="s">
        <v>780</v>
      </c>
      <c r="B277" s="3">
        <v>8.5815711241371898E-2</v>
      </c>
    </row>
    <row r="278" spans="1:2">
      <c r="A278" s="2" t="s">
        <v>1114</v>
      </c>
      <c r="B278" s="3">
        <v>8.5258983987996459E-2</v>
      </c>
    </row>
    <row r="279" spans="1:2">
      <c r="A279" s="2" t="s">
        <v>832</v>
      </c>
      <c r="B279" s="3">
        <v>8.3493845090535201E-2</v>
      </c>
    </row>
    <row r="280" spans="1:2">
      <c r="A280" s="2" t="s">
        <v>512</v>
      </c>
      <c r="B280" s="3">
        <v>8.2261211594199454E-2</v>
      </c>
    </row>
    <row r="281" spans="1:2">
      <c r="A281" s="2" t="s">
        <v>1288</v>
      </c>
      <c r="B281" s="3">
        <v>8.2099221597724537E-2</v>
      </c>
    </row>
    <row r="282" spans="1:2">
      <c r="A282" s="2" t="s">
        <v>264</v>
      </c>
      <c r="B282" s="3">
        <v>8.1786512004409187E-2</v>
      </c>
    </row>
    <row r="283" spans="1:2">
      <c r="A283" s="2" t="s">
        <v>1082</v>
      </c>
      <c r="B283" s="3">
        <v>8.170238934221237E-2</v>
      </c>
    </row>
    <row r="284" spans="1:2">
      <c r="A284" s="2" t="s">
        <v>1332</v>
      </c>
      <c r="B284" s="3">
        <v>8.068681739887551E-2</v>
      </c>
    </row>
    <row r="285" spans="1:2">
      <c r="A285" s="2" t="s">
        <v>1362</v>
      </c>
      <c r="B285" s="3">
        <v>8.0672239395673251E-2</v>
      </c>
    </row>
    <row r="286" spans="1:2">
      <c r="A286" s="2" t="s">
        <v>622</v>
      </c>
      <c r="B286" s="3">
        <v>8.0670013529347051E-2</v>
      </c>
    </row>
    <row r="287" spans="1:2">
      <c r="A287" s="2" t="s">
        <v>1086</v>
      </c>
      <c r="B287" s="3">
        <v>8.0174811826009842E-2</v>
      </c>
    </row>
    <row r="288" spans="1:2">
      <c r="A288" s="2" t="s">
        <v>638</v>
      </c>
      <c r="B288" s="3">
        <v>7.9841206483071747E-2</v>
      </c>
    </row>
    <row r="289" spans="1:2">
      <c r="A289" s="2" t="s">
        <v>1180</v>
      </c>
      <c r="B289" s="3">
        <v>7.8700117941994649E-2</v>
      </c>
    </row>
    <row r="290" spans="1:2">
      <c r="A290" s="2" t="s">
        <v>1334</v>
      </c>
      <c r="B290" s="3">
        <v>7.7919584567236702E-2</v>
      </c>
    </row>
    <row r="291" spans="1:2">
      <c r="A291" s="2" t="s">
        <v>352</v>
      </c>
      <c r="B291" s="3">
        <v>7.7647374684015294E-2</v>
      </c>
    </row>
    <row r="292" spans="1:2">
      <c r="A292" s="2" t="s">
        <v>304</v>
      </c>
      <c r="B292" s="3">
        <v>7.690108640988709E-2</v>
      </c>
    </row>
    <row r="293" spans="1:2">
      <c r="A293" s="2" t="s">
        <v>1338</v>
      </c>
      <c r="B293" s="3">
        <v>7.6225478176618608E-2</v>
      </c>
    </row>
    <row r="294" spans="1:2">
      <c r="A294" s="2" t="s">
        <v>924</v>
      </c>
      <c r="B294" s="3">
        <v>7.6074984398920173E-2</v>
      </c>
    </row>
    <row r="295" spans="1:2">
      <c r="A295" s="2" t="s">
        <v>258</v>
      </c>
      <c r="B295" s="3">
        <v>7.4713859383917017E-2</v>
      </c>
    </row>
    <row r="296" spans="1:2">
      <c r="A296" s="2" t="s">
        <v>766</v>
      </c>
      <c r="B296" s="3">
        <v>7.4006272549279661E-2</v>
      </c>
    </row>
    <row r="297" spans="1:2">
      <c r="A297" s="2" t="s">
        <v>772</v>
      </c>
      <c r="B297" s="3">
        <v>7.3795329764052522E-2</v>
      </c>
    </row>
    <row r="298" spans="1:2">
      <c r="A298" s="2" t="s">
        <v>666</v>
      </c>
      <c r="B298" s="3">
        <v>7.3325560823840286E-2</v>
      </c>
    </row>
    <row r="299" spans="1:2">
      <c r="A299" s="2" t="s">
        <v>616</v>
      </c>
      <c r="B299" s="3">
        <v>7.3175329408909973E-2</v>
      </c>
    </row>
    <row r="300" spans="1:2">
      <c r="A300" s="2" t="s">
        <v>1014</v>
      </c>
      <c r="B300" s="3">
        <v>7.1521515548637796E-2</v>
      </c>
    </row>
    <row r="301" spans="1:2">
      <c r="A301" s="2" t="s">
        <v>936</v>
      </c>
      <c r="B301" s="3">
        <v>7.1028152189063817E-2</v>
      </c>
    </row>
    <row r="302" spans="1:2">
      <c r="A302" s="2" t="s">
        <v>104</v>
      </c>
      <c r="B302" s="3">
        <v>7.090936787559611E-2</v>
      </c>
    </row>
    <row r="303" spans="1:2">
      <c r="A303" s="2" t="s">
        <v>774</v>
      </c>
      <c r="B303" s="3">
        <v>6.9666034510650995E-2</v>
      </c>
    </row>
    <row r="304" spans="1:2">
      <c r="A304" s="2" t="s">
        <v>742</v>
      </c>
      <c r="B304" s="3">
        <v>6.9158459790023968E-2</v>
      </c>
    </row>
    <row r="305" spans="1:2">
      <c r="A305" s="2" t="s">
        <v>1318</v>
      </c>
      <c r="B305" s="3">
        <v>6.84265928033711E-2</v>
      </c>
    </row>
    <row r="306" spans="1:2">
      <c r="A306" s="2" t="s">
        <v>862</v>
      </c>
      <c r="B306" s="3">
        <v>6.8277293349509174E-2</v>
      </c>
    </row>
    <row r="307" spans="1:2">
      <c r="A307" s="2" t="s">
        <v>1056</v>
      </c>
      <c r="B307" s="3">
        <v>6.5865372306685682E-2</v>
      </c>
    </row>
    <row r="308" spans="1:2">
      <c r="A308" s="2" t="s">
        <v>1154</v>
      </c>
      <c r="B308" s="3">
        <v>6.489045600136506E-2</v>
      </c>
    </row>
    <row r="309" spans="1:2">
      <c r="A309" s="2" t="s">
        <v>156</v>
      </c>
      <c r="B309" s="3">
        <v>6.486927369734552E-2</v>
      </c>
    </row>
    <row r="310" spans="1:2">
      <c r="A310" s="2" t="s">
        <v>412</v>
      </c>
      <c r="B310" s="3">
        <v>6.4745914008034117E-2</v>
      </c>
    </row>
    <row r="311" spans="1:2">
      <c r="A311" s="2" t="s">
        <v>892</v>
      </c>
      <c r="B311" s="3">
        <v>6.3024802800665206E-2</v>
      </c>
    </row>
    <row r="312" spans="1:2">
      <c r="A312" s="2" t="s">
        <v>38</v>
      </c>
      <c r="B312" s="3">
        <v>6.2828149459378438E-2</v>
      </c>
    </row>
    <row r="313" spans="1:2">
      <c r="A313" s="2" t="s">
        <v>1290</v>
      </c>
      <c r="B313" s="3">
        <v>6.2433921210793206E-2</v>
      </c>
    </row>
    <row r="314" spans="1:2">
      <c r="A314" s="2" t="s">
        <v>40</v>
      </c>
      <c r="B314" s="3">
        <v>6.0629717347357934E-2</v>
      </c>
    </row>
    <row r="315" spans="1:2">
      <c r="A315" s="2" t="s">
        <v>980</v>
      </c>
      <c r="B315" s="3">
        <v>6.0314203483418413E-2</v>
      </c>
    </row>
    <row r="316" spans="1:2">
      <c r="A316" s="2" t="s">
        <v>1292</v>
      </c>
      <c r="B316" s="3">
        <v>5.9626451185944083E-2</v>
      </c>
    </row>
    <row r="317" spans="1:2">
      <c r="A317" s="2" t="s">
        <v>1058</v>
      </c>
      <c r="B317" s="3">
        <v>5.9529670374615998E-2</v>
      </c>
    </row>
    <row r="318" spans="1:2">
      <c r="A318" s="2" t="s">
        <v>76</v>
      </c>
      <c r="B318" s="3">
        <v>5.8901006470269385E-2</v>
      </c>
    </row>
    <row r="319" spans="1:2">
      <c r="A319" s="2" t="s">
        <v>514</v>
      </c>
      <c r="B319" s="3">
        <v>5.8254568900646189E-2</v>
      </c>
    </row>
    <row r="320" spans="1:2">
      <c r="A320" s="2" t="s">
        <v>1230</v>
      </c>
      <c r="B320" s="3">
        <v>5.7982857997959068E-2</v>
      </c>
    </row>
    <row r="321" spans="1:2">
      <c r="A321" s="2" t="s">
        <v>1274</v>
      </c>
      <c r="B321" s="3">
        <v>5.6689149654996704E-2</v>
      </c>
    </row>
    <row r="322" spans="1:2">
      <c r="A322" s="2" t="s">
        <v>46</v>
      </c>
      <c r="B322" s="3">
        <v>5.6126767385411724E-2</v>
      </c>
    </row>
    <row r="323" spans="1:2">
      <c r="A323" s="2" t="s">
        <v>1268</v>
      </c>
      <c r="B323" s="3">
        <v>5.5940156612050068E-2</v>
      </c>
    </row>
    <row r="324" spans="1:2">
      <c r="A324" s="2" t="s">
        <v>78</v>
      </c>
      <c r="B324" s="3">
        <v>5.5705473094284849E-2</v>
      </c>
    </row>
    <row r="325" spans="1:2">
      <c r="A325" s="2" t="s">
        <v>1232</v>
      </c>
      <c r="B325" s="3">
        <v>5.4901889723741597E-2</v>
      </c>
    </row>
    <row r="326" spans="1:2">
      <c r="A326" s="2" t="s">
        <v>1270</v>
      </c>
      <c r="B326" s="3">
        <v>5.4523720211405738E-2</v>
      </c>
    </row>
    <row r="327" spans="1:2">
      <c r="A327" s="2" t="s">
        <v>1234</v>
      </c>
      <c r="B327" s="3">
        <v>5.4434631101121719E-2</v>
      </c>
    </row>
    <row r="328" spans="1:2">
      <c r="A328" s="2" t="s">
        <v>528</v>
      </c>
      <c r="B328" s="3">
        <v>5.4303009286448684E-2</v>
      </c>
    </row>
    <row r="329" spans="1:2">
      <c r="A329" s="2" t="s">
        <v>1140</v>
      </c>
      <c r="B329" s="3">
        <v>5.4256517941310631E-2</v>
      </c>
    </row>
    <row r="330" spans="1:2">
      <c r="A330" s="2" t="s">
        <v>66</v>
      </c>
      <c r="B330" s="3">
        <v>5.414188403319279E-2</v>
      </c>
    </row>
    <row r="331" spans="1:2">
      <c r="A331" s="2" t="s">
        <v>1078</v>
      </c>
      <c r="B331" s="3">
        <v>5.4094030533877333E-2</v>
      </c>
    </row>
    <row r="332" spans="1:2">
      <c r="A332" s="2" t="s">
        <v>1262</v>
      </c>
      <c r="B332" s="3">
        <v>5.3143148781447568E-2</v>
      </c>
    </row>
    <row r="333" spans="1:2">
      <c r="A333" s="2" t="s">
        <v>272</v>
      </c>
      <c r="B333" s="3">
        <v>5.2438598102335962E-2</v>
      </c>
    </row>
    <row r="334" spans="1:2">
      <c r="A334" s="2" t="s">
        <v>1252</v>
      </c>
      <c r="B334" s="3">
        <v>5.2233425763787901E-2</v>
      </c>
    </row>
    <row r="335" spans="1:2">
      <c r="A335" s="2" t="s">
        <v>798</v>
      </c>
      <c r="B335" s="3">
        <v>5.2196252874022062E-2</v>
      </c>
    </row>
    <row r="336" spans="1:2">
      <c r="A336" s="2" t="s">
        <v>1276</v>
      </c>
      <c r="B336" s="3">
        <v>5.1855381165052485E-2</v>
      </c>
    </row>
    <row r="337" spans="1:2">
      <c r="A337" s="2" t="s">
        <v>978</v>
      </c>
      <c r="B337" s="3">
        <v>5.1791498432389289E-2</v>
      </c>
    </row>
    <row r="338" spans="1:2">
      <c r="A338" s="2" t="s">
        <v>912</v>
      </c>
      <c r="B338" s="3">
        <v>5.1745587531556454E-2</v>
      </c>
    </row>
    <row r="339" spans="1:2">
      <c r="A339" s="2" t="s">
        <v>1194</v>
      </c>
      <c r="B339" s="3">
        <v>5.1212274629791735E-2</v>
      </c>
    </row>
    <row r="340" spans="1:2">
      <c r="A340" s="2" t="s">
        <v>658</v>
      </c>
      <c r="B340" s="3">
        <v>5.0347405812694895E-2</v>
      </c>
    </row>
    <row r="341" spans="1:2">
      <c r="A341" s="2" t="s">
        <v>54</v>
      </c>
      <c r="B341" s="3">
        <v>4.9935857495123748E-2</v>
      </c>
    </row>
    <row r="342" spans="1:2">
      <c r="A342" s="2" t="s">
        <v>966</v>
      </c>
      <c r="B342" s="3">
        <v>4.941441222140637E-2</v>
      </c>
    </row>
    <row r="343" spans="1:2">
      <c r="A343" s="2" t="s">
        <v>1272</v>
      </c>
      <c r="B343" s="3">
        <v>4.9262612106799858E-2</v>
      </c>
    </row>
    <row r="344" spans="1:2">
      <c r="A344" s="2" t="s">
        <v>1018</v>
      </c>
      <c r="B344" s="3">
        <v>4.8621988567717059E-2</v>
      </c>
    </row>
    <row r="345" spans="1:2">
      <c r="A345" s="2" t="s">
        <v>1238</v>
      </c>
      <c r="B345" s="3">
        <v>4.7961691775256429E-2</v>
      </c>
    </row>
    <row r="346" spans="1:2">
      <c r="A346" s="2" t="s">
        <v>740</v>
      </c>
      <c r="B346" s="3">
        <v>4.7959504488942678E-2</v>
      </c>
    </row>
    <row r="347" spans="1:2">
      <c r="A347" s="2" t="s">
        <v>1022</v>
      </c>
      <c r="B347" s="3">
        <v>4.6831989526780922E-2</v>
      </c>
    </row>
    <row r="348" spans="1:2">
      <c r="A348" s="2" t="s">
        <v>1212</v>
      </c>
      <c r="B348" s="3">
        <v>4.681215636103319E-2</v>
      </c>
    </row>
    <row r="349" spans="1:2">
      <c r="A349" s="2" t="s">
        <v>1240</v>
      </c>
      <c r="B349" s="3">
        <v>4.645781502435304E-2</v>
      </c>
    </row>
    <row r="350" spans="1:2">
      <c r="A350" s="2" t="s">
        <v>824</v>
      </c>
      <c r="B350" s="3">
        <v>4.5556318261776571E-2</v>
      </c>
    </row>
    <row r="351" spans="1:2">
      <c r="A351" s="2" t="s">
        <v>1026</v>
      </c>
      <c r="B351" s="3">
        <v>4.5268149340618569E-2</v>
      </c>
    </row>
    <row r="352" spans="1:2">
      <c r="A352" s="2" t="s">
        <v>1244</v>
      </c>
      <c r="B352" s="3">
        <v>4.4320666891987659E-2</v>
      </c>
    </row>
    <row r="353" spans="1:2">
      <c r="A353" s="2" t="s">
        <v>828</v>
      </c>
      <c r="B353" s="3">
        <v>4.3701600794667984E-2</v>
      </c>
    </row>
    <row r="354" spans="1:2">
      <c r="A354" s="2" t="s">
        <v>34</v>
      </c>
      <c r="B354" s="3">
        <v>4.2547842537718081E-2</v>
      </c>
    </row>
    <row r="355" spans="1:2">
      <c r="A355" s="2" t="s">
        <v>830</v>
      </c>
      <c r="B355" s="3">
        <v>4.2211193509747433E-2</v>
      </c>
    </row>
    <row r="356" spans="1:2">
      <c r="A356" s="2" t="s">
        <v>396</v>
      </c>
      <c r="B356" s="3">
        <v>4.0436024601873448E-2</v>
      </c>
    </row>
    <row r="357" spans="1:2">
      <c r="A357" s="2" t="s">
        <v>632</v>
      </c>
      <c r="B357" s="3">
        <v>3.9769219904955938E-2</v>
      </c>
    </row>
    <row r="358" spans="1:2">
      <c r="A358" s="2" t="s">
        <v>1072</v>
      </c>
      <c r="B358" s="3">
        <v>3.9389079134982991E-2</v>
      </c>
    </row>
    <row r="359" spans="1:2">
      <c r="A359" s="2" t="s">
        <v>538</v>
      </c>
      <c r="B359" s="3">
        <v>3.8358187740645269E-2</v>
      </c>
    </row>
    <row r="360" spans="1:2">
      <c r="A360" s="2" t="s">
        <v>1182</v>
      </c>
      <c r="B360" s="3">
        <v>3.8075947345405238E-2</v>
      </c>
    </row>
    <row r="361" spans="1:2">
      <c r="A361" s="2" t="s">
        <v>446</v>
      </c>
      <c r="B361" s="3">
        <v>3.757804616018022E-2</v>
      </c>
    </row>
    <row r="362" spans="1:2">
      <c r="A362" s="2" t="s">
        <v>182</v>
      </c>
      <c r="B362" s="3">
        <v>3.746303991673311E-2</v>
      </c>
    </row>
    <row r="363" spans="1:2">
      <c r="A363" s="2" t="s">
        <v>482</v>
      </c>
      <c r="B363" s="3">
        <v>3.6931523177448758E-2</v>
      </c>
    </row>
    <row r="364" spans="1:2">
      <c r="A364" s="2" t="s">
        <v>838</v>
      </c>
      <c r="B364" s="3">
        <v>3.6217569293992842E-2</v>
      </c>
    </row>
    <row r="365" spans="1:2">
      <c r="A365" s="2" t="s">
        <v>1016</v>
      </c>
      <c r="B365" s="3">
        <v>3.5970308678782516E-2</v>
      </c>
    </row>
    <row r="366" spans="1:2">
      <c r="A366" s="2" t="s">
        <v>1152</v>
      </c>
      <c r="B366" s="3">
        <v>3.5533042289020808E-2</v>
      </c>
    </row>
    <row r="367" spans="1:2">
      <c r="A367" s="2" t="s">
        <v>680</v>
      </c>
      <c r="B367" s="3">
        <v>3.530689403047689E-2</v>
      </c>
    </row>
    <row r="368" spans="1:2">
      <c r="A368" s="2" t="s">
        <v>976</v>
      </c>
      <c r="B368" s="3">
        <v>3.4845549979979726E-2</v>
      </c>
    </row>
    <row r="369" spans="1:2">
      <c r="A369" s="2" t="s">
        <v>88</v>
      </c>
      <c r="B369" s="3">
        <v>3.4492555578179818E-2</v>
      </c>
    </row>
    <row r="370" spans="1:2">
      <c r="A370" s="2" t="s">
        <v>654</v>
      </c>
      <c r="B370" s="3">
        <v>3.3680204572942442E-2</v>
      </c>
    </row>
    <row r="371" spans="1:2">
      <c r="A371" s="2" t="s">
        <v>748</v>
      </c>
      <c r="B371" s="3">
        <v>3.3152903266786382E-2</v>
      </c>
    </row>
    <row r="372" spans="1:2">
      <c r="A372" s="2" t="s">
        <v>70</v>
      </c>
      <c r="B372" s="3">
        <v>3.2714964475656416E-2</v>
      </c>
    </row>
    <row r="373" spans="1:2">
      <c r="A373" s="2" t="s">
        <v>708</v>
      </c>
      <c r="B373" s="3">
        <v>3.2373437718878087E-2</v>
      </c>
    </row>
    <row r="374" spans="1:2">
      <c r="A374" s="2" t="s">
        <v>932</v>
      </c>
      <c r="B374" s="3">
        <v>3.201498965801871E-2</v>
      </c>
    </row>
    <row r="375" spans="1:2">
      <c r="A375" s="2" t="s">
        <v>636</v>
      </c>
      <c r="B375" s="3">
        <v>3.1883152150114676E-2</v>
      </c>
    </row>
    <row r="376" spans="1:2">
      <c r="A376" s="2" t="s">
        <v>1164</v>
      </c>
      <c r="B376" s="3">
        <v>3.1858614431636401E-2</v>
      </c>
    </row>
    <row r="377" spans="1:2">
      <c r="A377" s="2" t="s">
        <v>102</v>
      </c>
      <c r="B377" s="3">
        <v>3.1700953571562385E-2</v>
      </c>
    </row>
    <row r="378" spans="1:2">
      <c r="A378" s="2" t="s">
        <v>1116</v>
      </c>
      <c r="B378" s="3">
        <v>3.1637303832598385E-2</v>
      </c>
    </row>
    <row r="379" spans="1:2">
      <c r="A379" s="2" t="s">
        <v>886</v>
      </c>
      <c r="B379" s="3">
        <v>3.1183779108340071E-2</v>
      </c>
    </row>
    <row r="380" spans="1:2">
      <c r="A380" s="2" t="s">
        <v>852</v>
      </c>
      <c r="B380" s="3">
        <v>3.1093436527433595E-2</v>
      </c>
    </row>
    <row r="381" spans="1:2">
      <c r="A381" s="2" t="s">
        <v>160</v>
      </c>
      <c r="B381" s="3">
        <v>3.094794629350843E-2</v>
      </c>
    </row>
    <row r="382" spans="1:2">
      <c r="A382" s="2" t="s">
        <v>568</v>
      </c>
      <c r="B382" s="3">
        <v>3.0811295731033479E-2</v>
      </c>
    </row>
    <row r="383" spans="1:2">
      <c r="A383" s="2" t="s">
        <v>882</v>
      </c>
      <c r="B383" s="3">
        <v>3.0796811507102853E-2</v>
      </c>
    </row>
    <row r="384" spans="1:2">
      <c r="A384" s="2" t="s">
        <v>1138</v>
      </c>
      <c r="B384" s="3">
        <v>3.0703318862476153E-2</v>
      </c>
    </row>
    <row r="385" spans="1:2">
      <c r="A385" s="2" t="s">
        <v>96</v>
      </c>
      <c r="B385" s="3">
        <v>2.9803602539825641E-2</v>
      </c>
    </row>
    <row r="386" spans="1:2">
      <c r="A386" s="2" t="s">
        <v>1008</v>
      </c>
      <c r="B386" s="3">
        <v>2.8862467179071385E-2</v>
      </c>
    </row>
    <row r="387" spans="1:2">
      <c r="A387" s="2" t="s">
        <v>430</v>
      </c>
      <c r="B387" s="3">
        <v>2.8842419497457014E-2</v>
      </c>
    </row>
    <row r="388" spans="1:2">
      <c r="A388" s="2" t="s">
        <v>1000</v>
      </c>
      <c r="B388" s="3">
        <v>2.8293238274555568E-2</v>
      </c>
    </row>
    <row r="389" spans="1:2">
      <c r="A389" s="2" t="s">
        <v>808</v>
      </c>
      <c r="B389" s="3">
        <v>2.809033670879698E-2</v>
      </c>
    </row>
    <row r="390" spans="1:2">
      <c r="A390" s="2" t="s">
        <v>86</v>
      </c>
      <c r="B390" s="3">
        <v>2.7649208353796979E-2</v>
      </c>
    </row>
    <row r="391" spans="1:2">
      <c r="A391" s="2" t="s">
        <v>782</v>
      </c>
      <c r="B391" s="3">
        <v>2.7123258494759408E-2</v>
      </c>
    </row>
    <row r="392" spans="1:2">
      <c r="A392" s="2" t="s">
        <v>952</v>
      </c>
      <c r="B392" s="3">
        <v>2.7047589661630018E-2</v>
      </c>
    </row>
    <row r="393" spans="1:2">
      <c r="A393" s="2" t="s">
        <v>1080</v>
      </c>
      <c r="B393" s="3">
        <v>2.6862949610052748E-2</v>
      </c>
    </row>
    <row r="394" spans="1:2">
      <c r="A394" s="2" t="s">
        <v>1092</v>
      </c>
      <c r="B394" s="3">
        <v>2.6546407585401104E-2</v>
      </c>
    </row>
    <row r="395" spans="1:2">
      <c r="A395" s="2" t="s">
        <v>1144</v>
      </c>
      <c r="B395" s="3">
        <v>2.5645532579418432E-2</v>
      </c>
    </row>
    <row r="396" spans="1:2">
      <c r="A396" s="2" t="s">
        <v>1094</v>
      </c>
      <c r="B396" s="3">
        <v>2.5291529012307121E-2</v>
      </c>
    </row>
    <row r="397" spans="1:2">
      <c r="A397" s="2" t="s">
        <v>132</v>
      </c>
      <c r="B397" s="3">
        <v>2.5039879390149899E-2</v>
      </c>
    </row>
    <row r="398" spans="1:2">
      <c r="A398" s="2" t="s">
        <v>1130</v>
      </c>
      <c r="B398" s="3">
        <v>2.4799647462419333E-2</v>
      </c>
    </row>
    <row r="399" spans="1:2">
      <c r="A399" s="2" t="s">
        <v>860</v>
      </c>
      <c r="B399" s="3">
        <v>2.4648698482978917E-2</v>
      </c>
    </row>
    <row r="400" spans="1:2">
      <c r="A400" s="2" t="s">
        <v>1132</v>
      </c>
      <c r="B400" s="3">
        <v>2.4506150172511527E-2</v>
      </c>
    </row>
    <row r="401" spans="1:2">
      <c r="A401" s="2" t="s">
        <v>606</v>
      </c>
      <c r="B401" s="3">
        <v>2.4253220386273779E-2</v>
      </c>
    </row>
    <row r="402" spans="1:2">
      <c r="A402" s="2" t="s">
        <v>286</v>
      </c>
      <c r="B402" s="3">
        <v>2.3886842538152594E-2</v>
      </c>
    </row>
    <row r="403" spans="1:2">
      <c r="A403" s="2" t="s">
        <v>302</v>
      </c>
      <c r="B403" s="3">
        <v>2.3778953678477519E-2</v>
      </c>
    </row>
    <row r="404" spans="1:2">
      <c r="A404" s="2" t="s">
        <v>754</v>
      </c>
      <c r="B404" s="3">
        <v>2.3509002367660067E-2</v>
      </c>
    </row>
    <row r="405" spans="1:2">
      <c r="A405" s="2" t="s">
        <v>56</v>
      </c>
      <c r="B405" s="3">
        <v>2.3431197651046971E-2</v>
      </c>
    </row>
    <row r="406" spans="1:2">
      <c r="A406" s="2" t="s">
        <v>646</v>
      </c>
      <c r="B406" s="3">
        <v>2.3380318185869081E-2</v>
      </c>
    </row>
    <row r="407" spans="1:2">
      <c r="A407" s="2" t="s">
        <v>762</v>
      </c>
      <c r="B407" s="3">
        <v>2.2769264311553673E-2</v>
      </c>
    </row>
    <row r="408" spans="1:2">
      <c r="A408" s="2" t="s">
        <v>972</v>
      </c>
      <c r="B408" s="3">
        <v>2.27459849860987E-2</v>
      </c>
    </row>
    <row r="409" spans="1:2">
      <c r="A409" s="2" t="s">
        <v>866</v>
      </c>
      <c r="B409" s="3">
        <v>2.234578132733794E-2</v>
      </c>
    </row>
    <row r="410" spans="1:2">
      <c r="A410" s="2" t="s">
        <v>868</v>
      </c>
      <c r="B410" s="3">
        <v>2.2306997820874593E-2</v>
      </c>
    </row>
    <row r="411" spans="1:2">
      <c r="A411" s="2" t="s">
        <v>292</v>
      </c>
      <c r="B411" s="3">
        <v>2.2284853776382063E-2</v>
      </c>
    </row>
    <row r="412" spans="1:2">
      <c r="A412" s="2" t="s">
        <v>630</v>
      </c>
      <c r="B412" s="3">
        <v>2.1530103084158279E-2</v>
      </c>
    </row>
    <row r="413" spans="1:2">
      <c r="A413" s="2" t="s">
        <v>684</v>
      </c>
      <c r="B413" s="3">
        <v>2.1344653058893499E-2</v>
      </c>
    </row>
    <row r="414" spans="1:2">
      <c r="A414" s="2" t="s">
        <v>820</v>
      </c>
      <c r="B414" s="3">
        <v>2.1320666611575667E-2</v>
      </c>
    </row>
    <row r="415" spans="1:2">
      <c r="A415" s="2" t="s">
        <v>804</v>
      </c>
      <c r="B415" s="3">
        <v>2.1254188769776493E-2</v>
      </c>
    </row>
    <row r="416" spans="1:2">
      <c r="A416" s="2" t="s">
        <v>810</v>
      </c>
      <c r="B416" s="3">
        <v>2.0308038588027835E-2</v>
      </c>
    </row>
    <row r="417" spans="1:2">
      <c r="A417" s="2" t="s">
        <v>1044</v>
      </c>
      <c r="B417" s="3">
        <v>1.9878312589747295E-2</v>
      </c>
    </row>
    <row r="418" spans="1:2">
      <c r="A418" s="2" t="s">
        <v>850</v>
      </c>
      <c r="B418" s="3">
        <v>1.987081315179353E-2</v>
      </c>
    </row>
    <row r="419" spans="1:2">
      <c r="A419" s="2" t="s">
        <v>644</v>
      </c>
      <c r="B419" s="3">
        <v>1.8681802265341704E-2</v>
      </c>
    </row>
    <row r="420" spans="1:2">
      <c r="A420" s="2" t="s">
        <v>402</v>
      </c>
      <c r="B420" s="3">
        <v>1.8665421359014677E-2</v>
      </c>
    </row>
    <row r="421" spans="1:2">
      <c r="A421" s="2" t="s">
        <v>648</v>
      </c>
      <c r="B421" s="3">
        <v>1.8373043038143719E-2</v>
      </c>
    </row>
    <row r="422" spans="1:2">
      <c r="A422" s="2" t="s">
        <v>738</v>
      </c>
      <c r="B422" s="3">
        <v>1.8324512153078509E-2</v>
      </c>
    </row>
    <row r="423" spans="1:2">
      <c r="A423" s="2" t="s">
        <v>432</v>
      </c>
      <c r="B423" s="3">
        <v>1.8197690720990294E-2</v>
      </c>
    </row>
    <row r="424" spans="1:2">
      <c r="A424" s="2" t="s">
        <v>124</v>
      </c>
      <c r="B424" s="3">
        <v>1.8177083923973644E-2</v>
      </c>
    </row>
    <row r="425" spans="1:2">
      <c r="A425" s="2" t="s">
        <v>844</v>
      </c>
      <c r="B425" s="3">
        <v>1.7997975161753721E-2</v>
      </c>
    </row>
    <row r="426" spans="1:2">
      <c r="A426" s="2" t="s">
        <v>478</v>
      </c>
      <c r="B426" s="3">
        <v>1.7641230347939497E-2</v>
      </c>
    </row>
    <row r="427" spans="1:2">
      <c r="A427" s="2" t="s">
        <v>1068</v>
      </c>
      <c r="B427" s="3">
        <v>1.7482461472379727E-2</v>
      </c>
    </row>
    <row r="428" spans="1:2">
      <c r="A428" s="2" t="s">
        <v>164</v>
      </c>
      <c r="B428" s="3">
        <v>1.7179018673795544E-2</v>
      </c>
    </row>
    <row r="429" spans="1:2">
      <c r="A429" s="2" t="s">
        <v>268</v>
      </c>
      <c r="B429" s="3">
        <v>1.7116228278195793E-2</v>
      </c>
    </row>
    <row r="430" spans="1:2">
      <c r="A430" s="2" t="s">
        <v>890</v>
      </c>
      <c r="B430" s="3">
        <v>1.6813599081973434E-2</v>
      </c>
    </row>
    <row r="431" spans="1:2">
      <c r="A431" s="2" t="s">
        <v>90</v>
      </c>
      <c r="B431" s="3">
        <v>1.6601205962301052E-2</v>
      </c>
    </row>
    <row r="432" spans="1:2">
      <c r="A432" s="2" t="s">
        <v>100</v>
      </c>
      <c r="B432" s="3">
        <v>1.6583654539412039E-2</v>
      </c>
    </row>
    <row r="433" spans="1:2">
      <c r="A433" s="2" t="s">
        <v>1048</v>
      </c>
      <c r="B433" s="3">
        <v>1.602005206730199E-2</v>
      </c>
    </row>
    <row r="434" spans="1:2">
      <c r="A434" s="2" t="s">
        <v>1050</v>
      </c>
      <c r="B434" s="3">
        <v>1.5938107529577729E-2</v>
      </c>
    </row>
    <row r="435" spans="1:2">
      <c r="A435" s="2" t="s">
        <v>594</v>
      </c>
      <c r="B435" s="3">
        <v>1.5874839220685846E-2</v>
      </c>
    </row>
    <row r="436" spans="1:2">
      <c r="A436" s="2" t="s">
        <v>1038</v>
      </c>
      <c r="B436" s="3">
        <v>1.53784155842629E-2</v>
      </c>
    </row>
    <row r="437" spans="1:2">
      <c r="A437" s="2" t="s">
        <v>116</v>
      </c>
      <c r="B437" s="3">
        <v>1.5306688495274877E-2</v>
      </c>
    </row>
    <row r="438" spans="1:2">
      <c r="A438" s="2" t="s">
        <v>776</v>
      </c>
      <c r="B438" s="3">
        <v>1.5122426499032119E-2</v>
      </c>
    </row>
    <row r="439" spans="1:2">
      <c r="A439" s="2" t="s">
        <v>906</v>
      </c>
      <c r="B439" s="3">
        <v>1.5053246712911812E-2</v>
      </c>
    </row>
    <row r="440" spans="1:2">
      <c r="A440" s="2" t="s">
        <v>1034</v>
      </c>
      <c r="B440" s="3">
        <v>1.4845782285531066E-2</v>
      </c>
    </row>
    <row r="441" spans="1:2">
      <c r="A441" s="2" t="s">
        <v>802</v>
      </c>
      <c r="B441" s="3">
        <v>1.4661182839779685E-2</v>
      </c>
    </row>
    <row r="442" spans="1:2">
      <c r="A442" s="2" t="s">
        <v>686</v>
      </c>
      <c r="B442" s="3">
        <v>1.4423937827252941E-2</v>
      </c>
    </row>
    <row r="443" spans="1:2">
      <c r="A443" s="2" t="s">
        <v>900</v>
      </c>
      <c r="B443" s="3">
        <v>1.4379097990492836E-2</v>
      </c>
    </row>
    <row r="444" spans="1:2">
      <c r="A444" s="2" t="s">
        <v>650</v>
      </c>
      <c r="B444" s="3">
        <v>1.4320875533878761E-2</v>
      </c>
    </row>
    <row r="445" spans="1:2">
      <c r="A445" s="2" t="s">
        <v>1004</v>
      </c>
      <c r="B445" s="3">
        <v>1.4192273013040812E-2</v>
      </c>
    </row>
    <row r="446" spans="1:2">
      <c r="A446" s="2" t="s">
        <v>1024</v>
      </c>
      <c r="B446" s="3">
        <v>1.3952649335135164E-2</v>
      </c>
    </row>
    <row r="447" spans="1:2">
      <c r="A447" s="2" t="s">
        <v>82</v>
      </c>
      <c r="B447" s="3">
        <v>1.3753484051459142E-2</v>
      </c>
    </row>
    <row r="448" spans="1:2">
      <c r="A448" s="2" t="s">
        <v>834</v>
      </c>
      <c r="B448" s="3">
        <v>1.3718451978492689E-2</v>
      </c>
    </row>
    <row r="449" spans="1:2">
      <c r="A449" s="2" t="s">
        <v>448</v>
      </c>
      <c r="B449" s="3">
        <v>1.3446401637798821E-2</v>
      </c>
    </row>
    <row r="450" spans="1:2">
      <c r="A450" s="2" t="s">
        <v>954</v>
      </c>
      <c r="B450" s="3">
        <v>1.3402126573002812E-2</v>
      </c>
    </row>
    <row r="451" spans="1:2">
      <c r="A451" s="2" t="s">
        <v>1006</v>
      </c>
      <c r="B451" s="3">
        <v>1.3400739676795403E-2</v>
      </c>
    </row>
    <row r="452" spans="1:2">
      <c r="A452" s="2" t="s">
        <v>296</v>
      </c>
      <c r="B452" s="3">
        <v>1.3346890356194041E-2</v>
      </c>
    </row>
    <row r="453" spans="1:2">
      <c r="A453" s="2" t="s">
        <v>318</v>
      </c>
      <c r="B453" s="3">
        <v>1.32895382835744E-2</v>
      </c>
    </row>
    <row r="454" spans="1:2">
      <c r="A454" s="2" t="s">
        <v>564</v>
      </c>
      <c r="B454" s="3">
        <v>1.2768285691732908E-2</v>
      </c>
    </row>
    <row r="455" spans="1:2">
      <c r="A455" s="2" t="s">
        <v>984</v>
      </c>
      <c r="B455" s="3">
        <v>1.2730702692955634E-2</v>
      </c>
    </row>
    <row r="456" spans="1:2">
      <c r="A456" s="2" t="s">
        <v>422</v>
      </c>
      <c r="B456" s="3">
        <v>1.2581137163279568E-2</v>
      </c>
    </row>
    <row r="457" spans="1:2">
      <c r="A457" s="2" t="s">
        <v>1012</v>
      </c>
      <c r="B457" s="3">
        <v>1.2396010907435747E-2</v>
      </c>
    </row>
    <row r="458" spans="1:2">
      <c r="A458" s="2" t="s">
        <v>956</v>
      </c>
      <c r="B458" s="3">
        <v>1.1928704220572203E-2</v>
      </c>
    </row>
    <row r="459" spans="1:2">
      <c r="A459" s="2" t="s">
        <v>314</v>
      </c>
      <c r="B459" s="3">
        <v>1.184111580120259E-2</v>
      </c>
    </row>
    <row r="460" spans="1:2">
      <c r="A460" s="2" t="s">
        <v>968</v>
      </c>
      <c r="B460" s="3">
        <v>1.1812869361036388E-2</v>
      </c>
    </row>
    <row r="461" spans="1:2">
      <c r="A461" s="2" t="s">
        <v>130</v>
      </c>
      <c r="B461" s="3">
        <v>1.1293392902631795E-2</v>
      </c>
    </row>
    <row r="462" spans="1:2">
      <c r="A462" s="2" t="s">
        <v>350</v>
      </c>
      <c r="B462" s="3">
        <v>1.065642375797215E-2</v>
      </c>
    </row>
    <row r="463" spans="1:2">
      <c r="A463" s="2" t="s">
        <v>32</v>
      </c>
      <c r="B463" s="3">
        <v>1.0566450707191579E-2</v>
      </c>
    </row>
    <row r="464" spans="1:2">
      <c r="A464" s="2" t="s">
        <v>118</v>
      </c>
      <c r="B464" s="3">
        <v>1.048156556630153E-2</v>
      </c>
    </row>
    <row r="465" spans="1:2">
      <c r="A465" s="2" t="s">
        <v>138</v>
      </c>
      <c r="B465" s="3">
        <v>1.0440250171726357E-2</v>
      </c>
    </row>
    <row r="466" spans="1:2">
      <c r="A466" s="2" t="s">
        <v>946</v>
      </c>
      <c r="B466" s="3">
        <v>1.0367363459674256E-2</v>
      </c>
    </row>
    <row r="467" spans="1:2">
      <c r="A467" s="2" t="s">
        <v>146</v>
      </c>
      <c r="B467" s="3">
        <v>1.0355584759585717E-2</v>
      </c>
    </row>
    <row r="468" spans="1:2">
      <c r="A468" s="2" t="s">
        <v>414</v>
      </c>
      <c r="B468" s="3">
        <v>1.0285079730490778E-2</v>
      </c>
    </row>
    <row r="469" spans="1:2">
      <c r="A469" s="2" t="s">
        <v>232</v>
      </c>
      <c r="B469" s="3">
        <v>1.0098822940398999E-2</v>
      </c>
    </row>
    <row r="470" spans="1:2">
      <c r="A470" s="2" t="s">
        <v>230</v>
      </c>
      <c r="B470" s="3">
        <v>9.8665662322064158E-3</v>
      </c>
    </row>
    <row r="471" spans="1:2">
      <c r="A471" s="2" t="s">
        <v>938</v>
      </c>
      <c r="B471" s="3">
        <v>9.7959005856834772E-3</v>
      </c>
    </row>
    <row r="472" spans="1:2">
      <c r="A472" s="2" t="s">
        <v>814</v>
      </c>
      <c r="B472" s="3">
        <v>9.6183140422149843E-3</v>
      </c>
    </row>
    <row r="473" spans="1:2">
      <c r="A473" s="2" t="s">
        <v>362</v>
      </c>
      <c r="B473" s="3">
        <v>9.45581159345848E-3</v>
      </c>
    </row>
    <row r="474" spans="1:2">
      <c r="A474" s="2" t="s">
        <v>26</v>
      </c>
      <c r="B474" s="3">
        <v>9.4402942619523627E-3</v>
      </c>
    </row>
    <row r="475" spans="1:2">
      <c r="A475" s="2" t="s">
        <v>42</v>
      </c>
      <c r="B475" s="3">
        <v>9.3756243973761502E-3</v>
      </c>
    </row>
    <row r="476" spans="1:2">
      <c r="A476" s="2" t="s">
        <v>68</v>
      </c>
      <c r="B476" s="3">
        <v>9.1695780912210891E-3</v>
      </c>
    </row>
    <row r="477" spans="1:2">
      <c r="A477" s="2" t="s">
        <v>930</v>
      </c>
      <c r="B477" s="3">
        <v>9.019694981458758E-3</v>
      </c>
    </row>
    <row r="478" spans="1:2">
      <c r="A478" s="2" t="s">
        <v>922</v>
      </c>
      <c r="B478" s="3">
        <v>8.8887182462382159E-3</v>
      </c>
    </row>
    <row r="479" spans="1:2">
      <c r="A479" s="2" t="s">
        <v>894</v>
      </c>
      <c r="B479" s="3">
        <v>8.8157053624239017E-3</v>
      </c>
    </row>
    <row r="480" spans="1:2">
      <c r="A480" s="2" t="s">
        <v>904</v>
      </c>
      <c r="B480" s="3">
        <v>8.3000069305217937E-3</v>
      </c>
    </row>
    <row r="481" spans="1:2">
      <c r="A481" s="2" t="s">
        <v>492</v>
      </c>
      <c r="B481" s="3">
        <v>8.1158896751631661E-3</v>
      </c>
    </row>
    <row r="482" spans="1:2">
      <c r="A482" s="2" t="s">
        <v>516</v>
      </c>
      <c r="B482" s="3">
        <v>8.1141404040743145E-3</v>
      </c>
    </row>
    <row r="483" spans="1:2">
      <c r="A483" s="2" t="s">
        <v>690</v>
      </c>
      <c r="B483" s="3">
        <v>8.1136713315452819E-3</v>
      </c>
    </row>
    <row r="484" spans="1:2">
      <c r="A484" s="2" t="s">
        <v>864</v>
      </c>
      <c r="B484" s="3">
        <v>8.0281771326816357E-3</v>
      </c>
    </row>
    <row r="485" spans="1:2">
      <c r="A485" s="2" t="s">
        <v>320</v>
      </c>
      <c r="B485" s="3">
        <v>7.9221763525750936E-3</v>
      </c>
    </row>
    <row r="486" spans="1:2">
      <c r="A486" s="2" t="s">
        <v>612</v>
      </c>
      <c r="B486" s="3">
        <v>7.7722298228057856E-3</v>
      </c>
    </row>
    <row r="487" spans="1:2">
      <c r="A487" s="2" t="s">
        <v>760</v>
      </c>
      <c r="B487" s="3">
        <v>7.7033513569707808E-3</v>
      </c>
    </row>
    <row r="488" spans="1:2">
      <c r="A488" s="2" t="s">
        <v>610</v>
      </c>
      <c r="B488" s="3">
        <v>7.5780445394373255E-3</v>
      </c>
    </row>
    <row r="489" spans="1:2">
      <c r="A489" s="2" t="s">
        <v>746</v>
      </c>
      <c r="B489" s="3">
        <v>7.5504638395526447E-3</v>
      </c>
    </row>
    <row r="490" spans="1:2">
      <c r="A490" s="2" t="s">
        <v>696</v>
      </c>
      <c r="B490" s="3">
        <v>7.4967652903807063E-3</v>
      </c>
    </row>
    <row r="491" spans="1:2">
      <c r="A491" s="2" t="s">
        <v>270</v>
      </c>
      <c r="B491" s="3">
        <v>7.3205958502990005E-3</v>
      </c>
    </row>
    <row r="492" spans="1:2">
      <c r="A492" s="2" t="s">
        <v>692</v>
      </c>
      <c r="B492" s="3">
        <v>7.2311347880953027E-3</v>
      </c>
    </row>
    <row r="493" spans="1:2">
      <c r="A493" s="2" t="s">
        <v>728</v>
      </c>
      <c r="B493" s="3">
        <v>7.1631627768671095E-3</v>
      </c>
    </row>
    <row r="494" spans="1:2">
      <c r="A494" s="2" t="s">
        <v>628</v>
      </c>
      <c r="B494" s="3">
        <v>6.9969557791378593E-3</v>
      </c>
    </row>
    <row r="495" spans="1:2">
      <c r="A495" s="2" t="s">
        <v>730</v>
      </c>
      <c r="B495" s="3">
        <v>6.9204396876913644E-3</v>
      </c>
    </row>
    <row r="496" spans="1:2">
      <c r="A496" s="2" t="s">
        <v>134</v>
      </c>
      <c r="B496" s="3">
        <v>6.8953240546456834E-3</v>
      </c>
    </row>
    <row r="497" spans="1:2">
      <c r="A497" s="2" t="s">
        <v>620</v>
      </c>
      <c r="B497" s="3">
        <v>6.860636052137414E-3</v>
      </c>
    </row>
    <row r="498" spans="1:2">
      <c r="A498" s="2" t="s">
        <v>288</v>
      </c>
      <c r="B498" s="3">
        <v>6.751583106953252E-3</v>
      </c>
    </row>
    <row r="499" spans="1:2">
      <c r="A499" s="2" t="s">
        <v>284</v>
      </c>
      <c r="B499" s="3">
        <v>6.7342930993381121E-3</v>
      </c>
    </row>
    <row r="500" spans="1:2">
      <c r="A500" s="2" t="s">
        <v>902</v>
      </c>
      <c r="B500" s="3">
        <v>6.630304636781343E-3</v>
      </c>
    </row>
    <row r="501" spans="1:2">
      <c r="A501" s="2" t="s">
        <v>454</v>
      </c>
      <c r="B501" s="3">
        <v>6.5967049571626652E-3</v>
      </c>
    </row>
    <row r="502" spans="1:2">
      <c r="A502" s="2" t="s">
        <v>52</v>
      </c>
      <c r="B502" s="3">
        <v>6.4637710200092704E-3</v>
      </c>
    </row>
    <row r="503" spans="1:2">
      <c r="A503" s="2" t="s">
        <v>480</v>
      </c>
      <c r="B503" s="3">
        <v>6.4391364399351081E-3</v>
      </c>
    </row>
    <row r="504" spans="1:2">
      <c r="A504" s="2" t="s">
        <v>842</v>
      </c>
      <c r="B504" s="3">
        <v>6.2463978418260081E-3</v>
      </c>
    </row>
    <row r="505" spans="1:2">
      <c r="A505" s="2" t="s">
        <v>444</v>
      </c>
      <c r="B505" s="3">
        <v>6.1711762940331255E-3</v>
      </c>
    </row>
    <row r="506" spans="1:2">
      <c r="A506" s="2" t="s">
        <v>382</v>
      </c>
      <c r="B506" s="3">
        <v>6.1709711065211703E-3</v>
      </c>
    </row>
    <row r="507" spans="1:2">
      <c r="A507" s="2" t="s">
        <v>144</v>
      </c>
      <c r="B507" s="3">
        <v>5.9893786673761024E-3</v>
      </c>
    </row>
    <row r="508" spans="1:2">
      <c r="A508" s="2" t="s">
        <v>530</v>
      </c>
      <c r="B508" s="3">
        <v>5.8942532819955852E-3</v>
      </c>
    </row>
    <row r="509" spans="1:2">
      <c r="A509" s="2" t="s">
        <v>854</v>
      </c>
      <c r="B509" s="3">
        <v>5.803100522006722E-3</v>
      </c>
    </row>
    <row r="510" spans="1:2">
      <c r="A510" s="2" t="s">
        <v>106</v>
      </c>
      <c r="B510" s="3">
        <v>5.6562849067021718E-3</v>
      </c>
    </row>
    <row r="511" spans="1:2">
      <c r="A511" s="2" t="s">
        <v>572</v>
      </c>
      <c r="B511" s="3">
        <v>5.5718117504747859E-3</v>
      </c>
    </row>
    <row r="512" spans="1:2">
      <c r="A512" s="2" t="s">
        <v>500</v>
      </c>
      <c r="B512" s="3">
        <v>5.5264042305676634E-3</v>
      </c>
    </row>
    <row r="513" spans="1:2">
      <c r="A513" s="2" t="s">
        <v>508</v>
      </c>
      <c r="B513" s="3">
        <v>5.4332172659835101E-3</v>
      </c>
    </row>
    <row r="514" spans="1:2">
      <c r="A514" s="2" t="s">
        <v>154</v>
      </c>
      <c r="B514" s="3">
        <v>5.1280711144840608E-3</v>
      </c>
    </row>
    <row r="515" spans="1:2">
      <c r="A515" s="2" t="s">
        <v>598</v>
      </c>
      <c r="B515" s="3">
        <v>5.0994719738422902E-3</v>
      </c>
    </row>
    <row r="516" spans="1:2">
      <c r="A516" s="2" t="s">
        <v>614</v>
      </c>
      <c r="B516" s="3">
        <v>5.0423914795387249E-3</v>
      </c>
    </row>
    <row r="517" spans="1:2">
      <c r="A517" s="2" t="s">
        <v>208</v>
      </c>
      <c r="B517" s="3">
        <v>5.0362332894436524E-3</v>
      </c>
    </row>
    <row r="518" spans="1:2">
      <c r="A518" s="2" t="s">
        <v>540</v>
      </c>
      <c r="B518" s="3">
        <v>4.9048695179635072E-3</v>
      </c>
    </row>
    <row r="519" spans="1:2">
      <c r="A519" s="2" t="s">
        <v>642</v>
      </c>
      <c r="B519" s="3">
        <v>4.820767188177014E-3</v>
      </c>
    </row>
    <row r="520" spans="1:2">
      <c r="A520" s="2" t="s">
        <v>184</v>
      </c>
      <c r="B520" s="3">
        <v>4.7991267266980922E-3</v>
      </c>
    </row>
    <row r="521" spans="1:2">
      <c r="A521" s="2" t="s">
        <v>816</v>
      </c>
      <c r="B521" s="3">
        <v>4.6197770650804691E-3</v>
      </c>
    </row>
    <row r="522" spans="1:2">
      <c r="A522" s="2" t="s">
        <v>204</v>
      </c>
      <c r="B522" s="3">
        <v>4.6036421449460524E-3</v>
      </c>
    </row>
    <row r="523" spans="1:2">
      <c r="A523" s="2" t="s">
        <v>504</v>
      </c>
      <c r="B523" s="3">
        <v>4.5753375570903769E-3</v>
      </c>
    </row>
    <row r="524" spans="1:2">
      <c r="A524" s="2" t="s">
        <v>142</v>
      </c>
      <c r="B524" s="3">
        <v>4.5544842843268296E-3</v>
      </c>
    </row>
    <row r="525" spans="1:2">
      <c r="A525" s="2" t="s">
        <v>114</v>
      </c>
      <c r="B525" s="3">
        <v>4.5357152881462075E-3</v>
      </c>
    </row>
    <row r="526" spans="1:2">
      <c r="A526" s="2" t="s">
        <v>510</v>
      </c>
      <c r="B526" s="3">
        <v>4.4116844191007367E-3</v>
      </c>
    </row>
    <row r="527" spans="1:2">
      <c r="A527" s="2" t="s">
        <v>148</v>
      </c>
      <c r="B527" s="3">
        <v>4.4116442396153225E-3</v>
      </c>
    </row>
    <row r="528" spans="1:2">
      <c r="A528" s="2" t="s">
        <v>784</v>
      </c>
      <c r="B528" s="3">
        <v>4.3879571310517082E-3</v>
      </c>
    </row>
    <row r="529" spans="1:2">
      <c r="A529" s="2" t="s">
        <v>186</v>
      </c>
      <c r="B529" s="3">
        <v>4.1826231385856385E-3</v>
      </c>
    </row>
    <row r="530" spans="1:2">
      <c r="A530" s="2" t="s">
        <v>112</v>
      </c>
      <c r="B530" s="3">
        <v>4.0112410171330775E-3</v>
      </c>
    </row>
    <row r="531" spans="1:2">
      <c r="A531" s="2" t="s">
        <v>552</v>
      </c>
      <c r="B531" s="3">
        <v>3.9929615909006164E-3</v>
      </c>
    </row>
    <row r="532" spans="1:2">
      <c r="A532" s="2" t="s">
        <v>788</v>
      </c>
      <c r="B532" s="3">
        <v>3.9366555598421135E-3</v>
      </c>
    </row>
    <row r="533" spans="1:2">
      <c r="A533" s="2" t="s">
        <v>790</v>
      </c>
      <c r="B533" s="3">
        <v>3.9128689036453694E-3</v>
      </c>
    </row>
    <row r="534" spans="1:2">
      <c r="A534" s="2" t="s">
        <v>136</v>
      </c>
      <c r="B534" s="3">
        <v>3.8889788748305001E-3</v>
      </c>
    </row>
    <row r="535" spans="1:2">
      <c r="A535" s="2" t="s">
        <v>590</v>
      </c>
      <c r="B535" s="3">
        <v>3.8597452675596285E-3</v>
      </c>
    </row>
    <row r="536" spans="1:2">
      <c r="A536" s="2" t="s">
        <v>600</v>
      </c>
      <c r="B536" s="3">
        <v>3.8032527293997958E-3</v>
      </c>
    </row>
    <row r="537" spans="1:2">
      <c r="A537" s="2" t="s">
        <v>280</v>
      </c>
      <c r="B537" s="3">
        <v>3.7493841315878549E-3</v>
      </c>
    </row>
    <row r="538" spans="1:2">
      <c r="A538" s="2" t="s">
        <v>436</v>
      </c>
      <c r="B538" s="3">
        <v>3.7483416590138414E-3</v>
      </c>
    </row>
    <row r="539" spans="1:2">
      <c r="A539" s="2" t="s">
        <v>764</v>
      </c>
      <c r="B539" s="3">
        <v>3.717225458463101E-3</v>
      </c>
    </row>
    <row r="540" spans="1:2">
      <c r="A540" s="2" t="s">
        <v>792</v>
      </c>
      <c r="B540" s="3">
        <v>3.6768034708421944E-3</v>
      </c>
    </row>
    <row r="541" spans="1:2">
      <c r="A541" s="2" t="s">
        <v>744</v>
      </c>
      <c r="B541" s="3">
        <v>3.6196619184492747E-3</v>
      </c>
    </row>
    <row r="542" spans="1:2">
      <c r="A542" s="2" t="s">
        <v>794</v>
      </c>
      <c r="B542" s="3">
        <v>3.6194991305549475E-3</v>
      </c>
    </row>
    <row r="543" spans="1:2">
      <c r="A543" s="2" t="s">
        <v>120</v>
      </c>
      <c r="B543" s="3">
        <v>3.6140523266785206E-3</v>
      </c>
    </row>
    <row r="544" spans="1:2">
      <c r="A544" s="2" t="s">
        <v>370</v>
      </c>
      <c r="B544" s="3">
        <v>3.5619873998188434E-3</v>
      </c>
    </row>
    <row r="545" spans="1:2">
      <c r="A545" s="2" t="s">
        <v>472</v>
      </c>
      <c r="B545" s="3">
        <v>3.5283358381939032E-3</v>
      </c>
    </row>
    <row r="546" spans="1:2">
      <c r="A546" s="2" t="s">
        <v>158</v>
      </c>
      <c r="B546" s="3">
        <v>3.4582125779351576E-3</v>
      </c>
    </row>
    <row r="547" spans="1:2">
      <c r="A547" s="2" t="s">
        <v>768</v>
      </c>
      <c r="B547" s="3">
        <v>3.4209356997381896E-3</v>
      </c>
    </row>
    <row r="548" spans="1:2">
      <c r="A548" s="2" t="s">
        <v>750</v>
      </c>
      <c r="B548" s="3">
        <v>3.3361078344170637E-3</v>
      </c>
    </row>
    <row r="549" spans="1:2">
      <c r="A549" s="2" t="s">
        <v>714</v>
      </c>
      <c r="B549" s="3">
        <v>3.3206861044849365E-3</v>
      </c>
    </row>
    <row r="550" spans="1:2">
      <c r="A550" s="2" t="s">
        <v>752</v>
      </c>
      <c r="B550" s="3">
        <v>3.3008041124069957E-3</v>
      </c>
    </row>
    <row r="551" spans="1:2">
      <c r="A551" s="2" t="s">
        <v>720</v>
      </c>
      <c r="B551" s="3">
        <v>3.2462635203652558E-3</v>
      </c>
    </row>
    <row r="552" spans="1:2">
      <c r="A552" s="2" t="s">
        <v>266</v>
      </c>
      <c r="B552" s="3">
        <v>3.2324567092061832E-3</v>
      </c>
    </row>
    <row r="553" spans="1:2">
      <c r="A553" s="2" t="s">
        <v>428</v>
      </c>
      <c r="B553" s="3">
        <v>3.1673251308315655E-3</v>
      </c>
    </row>
    <row r="554" spans="1:2">
      <c r="A554" s="2" t="s">
        <v>734</v>
      </c>
      <c r="B554" s="3">
        <v>3.0563645913324147E-3</v>
      </c>
    </row>
    <row r="555" spans="1:2">
      <c r="A555" s="2" t="s">
        <v>200</v>
      </c>
      <c r="B555" s="3">
        <v>3.0117474616274164E-3</v>
      </c>
    </row>
    <row r="556" spans="1:2">
      <c r="A556" s="2" t="s">
        <v>162</v>
      </c>
      <c r="B556" s="3">
        <v>2.9580650166460077E-3</v>
      </c>
    </row>
    <row r="557" spans="1:2">
      <c r="A557" s="2" t="s">
        <v>724</v>
      </c>
      <c r="B557" s="3">
        <v>2.9330247455630304E-3</v>
      </c>
    </row>
    <row r="558" spans="1:2">
      <c r="A558" s="2" t="s">
        <v>490</v>
      </c>
      <c r="B558" s="3">
        <v>2.8579251430846096E-3</v>
      </c>
    </row>
    <row r="559" spans="1:2">
      <c r="A559" s="2" t="s">
        <v>84</v>
      </c>
      <c r="B559" s="3">
        <v>2.8491476315201797E-3</v>
      </c>
    </row>
    <row r="560" spans="1:2">
      <c r="A560" s="2" t="s">
        <v>562</v>
      </c>
      <c r="B560" s="3">
        <v>2.8068606738184711E-3</v>
      </c>
    </row>
    <row r="561" spans="1:2">
      <c r="A561" s="2" t="s">
        <v>442</v>
      </c>
      <c r="B561" s="3">
        <v>2.7707936561072299E-3</v>
      </c>
    </row>
    <row r="562" spans="1:2">
      <c r="A562" s="2" t="s">
        <v>406</v>
      </c>
      <c r="B562" s="3">
        <v>2.7491190467017778E-3</v>
      </c>
    </row>
    <row r="563" spans="1:2">
      <c r="A563" s="2" t="s">
        <v>30</v>
      </c>
      <c r="B563" s="3">
        <v>2.6684261928462227E-3</v>
      </c>
    </row>
    <row r="564" spans="1:2">
      <c r="A564" s="2" t="s">
        <v>706</v>
      </c>
      <c r="B564" s="3">
        <v>2.6537392305843923E-3</v>
      </c>
    </row>
    <row r="565" spans="1:2">
      <c r="A565" s="2" t="s">
        <v>596</v>
      </c>
      <c r="B565" s="3">
        <v>2.6318637671718954E-3</v>
      </c>
    </row>
    <row r="566" spans="1:2">
      <c r="A566" s="2" t="s">
        <v>498</v>
      </c>
      <c r="B566" s="3">
        <v>2.6210771334047563E-3</v>
      </c>
    </row>
    <row r="567" spans="1:2">
      <c r="A567" s="2" t="s">
        <v>574</v>
      </c>
      <c r="B567" s="3">
        <v>2.6016214084068883E-3</v>
      </c>
    </row>
    <row r="568" spans="1:2">
      <c r="A568" s="2" t="s">
        <v>242</v>
      </c>
      <c r="B568" s="3">
        <v>2.6000772123897214E-3</v>
      </c>
    </row>
    <row r="569" spans="1:2">
      <c r="A569" s="2" t="s">
        <v>198</v>
      </c>
      <c r="B569" s="3">
        <v>2.5460220131721589E-3</v>
      </c>
    </row>
    <row r="570" spans="1:2">
      <c r="A570" s="2" t="s">
        <v>520</v>
      </c>
      <c r="B570" s="3">
        <v>2.5373558245437751E-3</v>
      </c>
    </row>
    <row r="571" spans="1:2">
      <c r="A571" s="2" t="s">
        <v>180</v>
      </c>
      <c r="B571" s="3">
        <v>2.5070354117411701E-3</v>
      </c>
    </row>
    <row r="572" spans="1:2">
      <c r="A572" s="2" t="s">
        <v>664</v>
      </c>
      <c r="B572" s="3">
        <v>2.4268745787944853E-3</v>
      </c>
    </row>
    <row r="573" spans="1:2">
      <c r="A573" s="2" t="s">
        <v>542</v>
      </c>
      <c r="B573" s="3">
        <v>2.3812750357839587E-3</v>
      </c>
    </row>
    <row r="574" spans="1:2">
      <c r="A574" s="2" t="s">
        <v>668</v>
      </c>
      <c r="B574" s="3">
        <v>2.3710768999949941E-3</v>
      </c>
    </row>
    <row r="575" spans="1:2">
      <c r="A575" s="2" t="s">
        <v>450</v>
      </c>
      <c r="B575" s="3">
        <v>2.3407066788236446E-3</v>
      </c>
    </row>
    <row r="576" spans="1:2">
      <c r="A576" s="2" t="s">
        <v>580</v>
      </c>
      <c r="B576" s="3">
        <v>2.3011728501207843E-3</v>
      </c>
    </row>
    <row r="577" spans="1:2">
      <c r="A577" s="2" t="s">
        <v>582</v>
      </c>
      <c r="B577" s="3">
        <v>2.2838114820297921E-3</v>
      </c>
    </row>
    <row r="578" spans="1:2">
      <c r="A578" s="2" t="s">
        <v>416</v>
      </c>
      <c r="B578" s="3">
        <v>2.2559527742356893E-3</v>
      </c>
    </row>
    <row r="579" spans="1:2">
      <c r="A579" s="2" t="s">
        <v>378</v>
      </c>
      <c r="B579" s="3">
        <v>2.2557199638239675E-3</v>
      </c>
    </row>
    <row r="580" spans="1:2">
      <c r="A580" s="2" t="s">
        <v>486</v>
      </c>
      <c r="B580" s="3">
        <v>2.2470347033882957E-3</v>
      </c>
    </row>
    <row r="581" spans="1:2">
      <c r="A581" s="2" t="s">
        <v>128</v>
      </c>
      <c r="B581" s="3">
        <v>2.2306531536663114E-3</v>
      </c>
    </row>
    <row r="582" spans="1:2">
      <c r="A582" s="2" t="s">
        <v>670</v>
      </c>
      <c r="B582" s="3">
        <v>2.2095854991602154E-3</v>
      </c>
    </row>
    <row r="583" spans="1:2">
      <c r="A583" s="2" t="s">
        <v>672</v>
      </c>
      <c r="B583" s="3">
        <v>2.1951906521217573E-3</v>
      </c>
    </row>
    <row r="584" spans="1:2">
      <c r="A584" s="2" t="s">
        <v>674</v>
      </c>
      <c r="B584" s="3">
        <v>2.0893353120790283E-3</v>
      </c>
    </row>
    <row r="585" spans="1:2">
      <c r="A585" s="2" t="s">
        <v>488</v>
      </c>
      <c r="B585" s="3">
        <v>2.0720232251539628E-3</v>
      </c>
    </row>
    <row r="586" spans="1:2">
      <c r="A586" s="2" t="s">
        <v>688</v>
      </c>
      <c r="B586" s="3">
        <v>2.0587714394542204E-3</v>
      </c>
    </row>
    <row r="587" spans="1:2">
      <c r="A587" s="2" t="s">
        <v>676</v>
      </c>
      <c r="B587" s="3">
        <v>2.0304689494890678E-3</v>
      </c>
    </row>
    <row r="588" spans="1:2">
      <c r="A588" s="2" t="s">
        <v>678</v>
      </c>
      <c r="B588" s="3">
        <v>2.0192817076069821E-3</v>
      </c>
    </row>
    <row r="589" spans="1:2">
      <c r="A589" s="2" t="s">
        <v>526</v>
      </c>
      <c r="B589" s="3">
        <v>1.9697725065014717E-3</v>
      </c>
    </row>
    <row r="590" spans="1:2">
      <c r="A590" s="2" t="s">
        <v>652</v>
      </c>
      <c r="B590" s="3">
        <v>1.9619213180844487E-3</v>
      </c>
    </row>
    <row r="591" spans="1:2">
      <c r="A591" s="2" t="s">
        <v>278</v>
      </c>
      <c r="B591" s="3">
        <v>1.8409728128721201E-3</v>
      </c>
    </row>
    <row r="592" spans="1:2">
      <c r="A592" s="2" t="s">
        <v>404</v>
      </c>
      <c r="B592" s="3">
        <v>1.833057731975746E-3</v>
      </c>
    </row>
    <row r="593" spans="1:2">
      <c r="A593" s="2" t="s">
        <v>408</v>
      </c>
      <c r="B593" s="3">
        <v>1.830327345272614E-3</v>
      </c>
    </row>
    <row r="594" spans="1:2">
      <c r="A594" s="2" t="s">
        <v>626</v>
      </c>
      <c r="B594" s="3">
        <v>1.8238796114665914E-3</v>
      </c>
    </row>
    <row r="595" spans="1:2">
      <c r="A595" s="2" t="s">
        <v>496</v>
      </c>
      <c r="B595" s="3">
        <v>1.7553695589090424E-3</v>
      </c>
    </row>
    <row r="596" spans="1:2">
      <c r="A596" s="2" t="s">
        <v>388</v>
      </c>
      <c r="B596" s="3">
        <v>1.7241064005545804E-3</v>
      </c>
    </row>
    <row r="597" spans="1:2">
      <c r="A597" s="2" t="s">
        <v>126</v>
      </c>
      <c r="B597" s="3">
        <v>1.6708178906589507E-3</v>
      </c>
    </row>
    <row r="598" spans="1:2">
      <c r="A598" s="2" t="s">
        <v>390</v>
      </c>
      <c r="B598" s="3">
        <v>1.6625653913467822E-3</v>
      </c>
    </row>
    <row r="599" spans="1:2">
      <c r="A599" s="2" t="s">
        <v>602</v>
      </c>
      <c r="B599" s="3">
        <v>1.6080243726065222E-3</v>
      </c>
    </row>
    <row r="600" spans="1:2">
      <c r="A600" s="2" t="s">
        <v>176</v>
      </c>
      <c r="B600" s="3">
        <v>1.6072174118225348E-3</v>
      </c>
    </row>
    <row r="601" spans="1:2">
      <c r="A601" s="2" t="s">
        <v>194</v>
      </c>
      <c r="B601" s="3">
        <v>1.6032490973597645E-3</v>
      </c>
    </row>
    <row r="602" spans="1:2">
      <c r="A602" s="2" t="s">
        <v>274</v>
      </c>
      <c r="B602" s="3">
        <v>1.5270737001011451E-3</v>
      </c>
    </row>
    <row r="603" spans="1:2">
      <c r="A603" s="2" t="s">
        <v>64</v>
      </c>
      <c r="B603" s="3">
        <v>1.5199234684845145E-3</v>
      </c>
    </row>
    <row r="604" spans="1:2">
      <c r="A604" s="2" t="s">
        <v>624</v>
      </c>
      <c r="B604" s="3">
        <v>1.5133861897931556E-3</v>
      </c>
    </row>
    <row r="605" spans="1:2">
      <c r="A605" s="2" t="s">
        <v>456</v>
      </c>
      <c r="B605" s="3">
        <v>1.5127917274328777E-3</v>
      </c>
    </row>
    <row r="606" spans="1:2">
      <c r="A606" s="2" t="s">
        <v>604</v>
      </c>
      <c r="B606" s="3">
        <v>1.4943698166335014E-3</v>
      </c>
    </row>
    <row r="607" spans="1:2">
      <c r="A607" s="2" t="s">
        <v>174</v>
      </c>
      <c r="B607" s="3">
        <v>1.4868642487461635E-3</v>
      </c>
    </row>
    <row r="608" spans="1:2">
      <c r="A608" s="2" t="s">
        <v>166</v>
      </c>
      <c r="B608" s="3">
        <v>1.4478010141600153E-3</v>
      </c>
    </row>
    <row r="609" spans="1:2">
      <c r="A609" s="2" t="s">
        <v>476</v>
      </c>
      <c r="B609" s="3">
        <v>1.4323730428259544E-3</v>
      </c>
    </row>
    <row r="610" spans="1:2">
      <c r="A610" s="2" t="s">
        <v>608</v>
      </c>
      <c r="B610" s="3">
        <v>1.4027084181870114E-3</v>
      </c>
    </row>
    <row r="611" spans="1:2">
      <c r="A611" s="2" t="s">
        <v>366</v>
      </c>
      <c r="B611" s="3">
        <v>1.4001954174924038E-3</v>
      </c>
    </row>
    <row r="612" spans="1:2">
      <c r="A612" s="2" t="s">
        <v>588</v>
      </c>
      <c r="B612" s="3">
        <v>1.3914942647655325E-3</v>
      </c>
    </row>
    <row r="613" spans="1:2">
      <c r="A613" s="2" t="s">
        <v>322</v>
      </c>
      <c r="B613" s="3">
        <v>1.3887320770819311E-3</v>
      </c>
    </row>
    <row r="614" spans="1:2">
      <c r="A614" s="2" t="s">
        <v>356</v>
      </c>
      <c r="B614" s="3">
        <v>1.3725517060269702E-3</v>
      </c>
    </row>
    <row r="615" spans="1:2">
      <c r="A615" s="2" t="s">
        <v>354</v>
      </c>
      <c r="B615" s="3">
        <v>1.2651401220196761E-3</v>
      </c>
    </row>
    <row r="616" spans="1:2">
      <c r="A616" s="2" t="s">
        <v>190</v>
      </c>
      <c r="B616" s="3">
        <v>1.2601834694781224E-3</v>
      </c>
    </row>
    <row r="617" spans="1:2">
      <c r="A617" s="2" t="s">
        <v>424</v>
      </c>
      <c r="B617" s="3">
        <v>1.2242269200094403E-3</v>
      </c>
    </row>
    <row r="618" spans="1:2">
      <c r="A618" s="2" t="s">
        <v>556</v>
      </c>
      <c r="B618" s="3">
        <v>1.2171735554593408E-3</v>
      </c>
    </row>
    <row r="619" spans="1:2">
      <c r="A619" s="2" t="s">
        <v>576</v>
      </c>
      <c r="B619" s="3">
        <v>1.2099989984584937E-3</v>
      </c>
    </row>
    <row r="620" spans="1:2">
      <c r="A620" s="2" t="s">
        <v>466</v>
      </c>
      <c r="B620" s="3">
        <v>1.2087191381606548E-3</v>
      </c>
    </row>
    <row r="621" spans="1:2">
      <c r="A621" s="2" t="s">
        <v>206</v>
      </c>
      <c r="B621" s="3">
        <v>1.178394100710045E-3</v>
      </c>
    </row>
    <row r="622" spans="1:2">
      <c r="A622" s="2" t="s">
        <v>326</v>
      </c>
      <c r="B622" s="3">
        <v>1.146180913057599E-3</v>
      </c>
    </row>
    <row r="623" spans="1:2">
      <c r="A623" s="2" t="s">
        <v>592</v>
      </c>
      <c r="B623" s="3">
        <v>1.1423083509236563E-3</v>
      </c>
    </row>
    <row r="624" spans="1:2">
      <c r="A624" s="2" t="s">
        <v>344</v>
      </c>
      <c r="B624" s="3">
        <v>1.1353267343022599E-3</v>
      </c>
    </row>
    <row r="625" spans="1:2">
      <c r="A625" s="2" t="s">
        <v>214</v>
      </c>
      <c r="B625" s="3">
        <v>1.1338267071447034E-3</v>
      </c>
    </row>
    <row r="626" spans="1:2">
      <c r="A626" s="2" t="s">
        <v>250</v>
      </c>
      <c r="B626" s="3">
        <v>1.1170927409828108E-3</v>
      </c>
    </row>
    <row r="627" spans="1:2">
      <c r="A627" s="2" t="s">
        <v>188</v>
      </c>
      <c r="B627" s="3">
        <v>1.0859612923315328E-3</v>
      </c>
    </row>
    <row r="628" spans="1:2">
      <c r="A628" s="2" t="s">
        <v>340</v>
      </c>
      <c r="B628" s="3">
        <v>1.0453127059891702E-3</v>
      </c>
    </row>
    <row r="629" spans="1:2">
      <c r="A629" s="2" t="s">
        <v>394</v>
      </c>
      <c r="B629" s="3">
        <v>9.9899477764259182E-4</v>
      </c>
    </row>
    <row r="630" spans="1:2">
      <c r="A630" s="2" t="s">
        <v>364</v>
      </c>
      <c r="B630" s="3">
        <v>9.5773473140653919E-4</v>
      </c>
    </row>
    <row r="631" spans="1:2">
      <c r="A631" s="2" t="s">
        <v>368</v>
      </c>
      <c r="B631" s="3">
        <v>9.5374669928534762E-4</v>
      </c>
    </row>
    <row r="632" spans="1:2">
      <c r="A632" s="2" t="s">
        <v>384</v>
      </c>
      <c r="B632" s="3">
        <v>9.3227454921346038E-4</v>
      </c>
    </row>
    <row r="633" spans="1:2">
      <c r="A633" s="2" t="s">
        <v>400</v>
      </c>
      <c r="B633" s="3">
        <v>9.2979316587953325E-4</v>
      </c>
    </row>
    <row r="634" spans="1:2">
      <c r="A634" s="2" t="s">
        <v>172</v>
      </c>
      <c r="B634" s="3">
        <v>8.5715697207711659E-4</v>
      </c>
    </row>
    <row r="635" spans="1:2">
      <c r="A635" s="2" t="s">
        <v>290</v>
      </c>
      <c r="B635" s="3">
        <v>8.3418406694069883E-4</v>
      </c>
    </row>
    <row r="636" spans="1:2">
      <c r="A636" s="2" t="s">
        <v>254</v>
      </c>
      <c r="B636" s="3">
        <v>8.3125045463020041E-4</v>
      </c>
    </row>
    <row r="637" spans="1:2">
      <c r="A637" s="2" t="s">
        <v>196</v>
      </c>
      <c r="B637" s="3">
        <v>8.2850701093766779E-4</v>
      </c>
    </row>
    <row r="638" spans="1:2">
      <c r="A638" s="2" t="s">
        <v>506</v>
      </c>
      <c r="B638" s="3">
        <v>8.1564497767143364E-4</v>
      </c>
    </row>
    <row r="639" spans="1:2">
      <c r="A639" s="2" t="s">
        <v>222</v>
      </c>
      <c r="B639" s="3">
        <v>8.0744743335266819E-4</v>
      </c>
    </row>
    <row r="640" spans="1:2">
      <c r="A640" s="2" t="s">
        <v>210</v>
      </c>
      <c r="B640" s="3">
        <v>7.8405620948956219E-4</v>
      </c>
    </row>
    <row r="641" spans="1:2">
      <c r="A641" s="2" t="s">
        <v>260</v>
      </c>
      <c r="B641" s="3">
        <v>7.8377285048417686E-4</v>
      </c>
    </row>
    <row r="642" spans="1:2">
      <c r="A642" s="2" t="s">
        <v>240</v>
      </c>
      <c r="B642" s="3">
        <v>7.6480260925227642E-4</v>
      </c>
    </row>
    <row r="643" spans="1:2">
      <c r="A643" s="2" t="s">
        <v>256</v>
      </c>
      <c r="B643" s="3">
        <v>7.5628810872234052E-4</v>
      </c>
    </row>
    <row r="644" spans="1:2">
      <c r="A644" s="2" t="s">
        <v>308</v>
      </c>
      <c r="B644" s="3">
        <v>7.2668876480294349E-4</v>
      </c>
    </row>
    <row r="645" spans="1:2">
      <c r="A645" s="2" t="s">
        <v>342</v>
      </c>
      <c r="B645" s="3">
        <v>7.1895914786102651E-4</v>
      </c>
    </row>
    <row r="646" spans="1:2">
      <c r="A646" s="2" t="s">
        <v>434</v>
      </c>
      <c r="B646" s="3">
        <v>7.0773441022615416E-4</v>
      </c>
    </row>
    <row r="647" spans="1:2">
      <c r="A647" s="2" t="s">
        <v>276</v>
      </c>
      <c r="B647" s="3">
        <v>6.8160876613279175E-4</v>
      </c>
    </row>
    <row r="648" spans="1:2">
      <c r="A648" s="2" t="s">
        <v>348</v>
      </c>
      <c r="B648" s="3">
        <v>6.7980729294857441E-4</v>
      </c>
    </row>
    <row r="649" spans="1:2">
      <c r="A649" s="2" t="s">
        <v>458</v>
      </c>
      <c r="B649" s="3">
        <v>6.6750567112185122E-4</v>
      </c>
    </row>
    <row r="650" spans="1:2">
      <c r="A650" s="2" t="s">
        <v>460</v>
      </c>
      <c r="B650" s="3">
        <v>6.5383516487873454E-4</v>
      </c>
    </row>
    <row r="651" spans="1:2">
      <c r="A651" s="2" t="s">
        <v>462</v>
      </c>
      <c r="B651" s="3">
        <v>6.4946163642992942E-4</v>
      </c>
    </row>
    <row r="652" spans="1:2">
      <c r="A652" s="2" t="s">
        <v>440</v>
      </c>
      <c r="B652" s="3">
        <v>6.3864382806554847E-4</v>
      </c>
    </row>
    <row r="653" spans="1:2">
      <c r="A653" s="2" t="s">
        <v>294</v>
      </c>
      <c r="B653" s="3">
        <v>6.3843642123429358E-4</v>
      </c>
    </row>
    <row r="654" spans="1:2">
      <c r="A654" s="2" t="s">
        <v>212</v>
      </c>
      <c r="B654" s="3">
        <v>6.3718755497278073E-4</v>
      </c>
    </row>
    <row r="655" spans="1:2">
      <c r="A655" s="2" t="s">
        <v>312</v>
      </c>
      <c r="B655" s="3">
        <v>6.0324140972387909E-4</v>
      </c>
    </row>
    <row r="656" spans="1:2">
      <c r="A656" s="2" t="s">
        <v>192</v>
      </c>
      <c r="B656" s="3">
        <v>5.9216476455660721E-4</v>
      </c>
    </row>
    <row r="657" spans="1:2">
      <c r="A657" s="2" t="s">
        <v>426</v>
      </c>
      <c r="B657" s="3">
        <v>5.9008623630305793E-4</v>
      </c>
    </row>
    <row r="658" spans="1:2">
      <c r="A658" s="2" t="s">
        <v>468</v>
      </c>
      <c r="B658" s="3">
        <v>5.8639494861072563E-4</v>
      </c>
    </row>
    <row r="659" spans="1:2">
      <c r="A659" s="2" t="s">
        <v>470</v>
      </c>
      <c r="B659" s="3">
        <v>5.7706180723027863E-4</v>
      </c>
    </row>
    <row r="660" spans="1:2">
      <c r="A660" s="2" t="s">
        <v>228</v>
      </c>
      <c r="B660" s="3">
        <v>5.7473051590537752E-4</v>
      </c>
    </row>
    <row r="661" spans="1:2">
      <c r="A661" s="2" t="s">
        <v>246</v>
      </c>
      <c r="B661" s="3">
        <v>5.6259225341589265E-4</v>
      </c>
    </row>
    <row r="662" spans="1:2">
      <c r="A662" s="2" t="s">
        <v>418</v>
      </c>
      <c r="B662" s="3">
        <v>5.3581200591885415E-4</v>
      </c>
    </row>
    <row r="663" spans="1:2">
      <c r="A663" s="2" t="s">
        <v>248</v>
      </c>
      <c r="B663" s="3">
        <v>5.1111157272925873E-4</v>
      </c>
    </row>
    <row r="664" spans="1:2">
      <c r="A664" s="2" t="s">
        <v>238</v>
      </c>
      <c r="B664" s="3">
        <v>5.0462987978225284E-4</v>
      </c>
    </row>
    <row r="665" spans="1:2">
      <c r="A665" s="2" t="s">
        <v>220</v>
      </c>
      <c r="B665" s="3">
        <v>5.0422978495966891E-4</v>
      </c>
    </row>
    <row r="666" spans="1:2">
      <c r="A666" s="2" t="s">
        <v>392</v>
      </c>
      <c r="B666" s="3">
        <v>4.8658326377695092E-4</v>
      </c>
    </row>
    <row r="667" spans="1:2">
      <c r="A667" s="2" t="s">
        <v>98</v>
      </c>
      <c r="B667" s="3">
        <v>4.6962465864873579E-4</v>
      </c>
    </row>
    <row r="668" spans="1:2">
      <c r="A668" s="2" t="s">
        <v>410</v>
      </c>
      <c r="B668" s="3">
        <v>4.6042718528468166E-4</v>
      </c>
    </row>
    <row r="669" spans="1:2">
      <c r="A669" s="2" t="s">
        <v>398</v>
      </c>
      <c r="B669" s="3">
        <v>4.4888824613878816E-4</v>
      </c>
    </row>
    <row r="670" spans="1:2">
      <c r="A670" s="2" t="s">
        <v>324</v>
      </c>
      <c r="B670" s="3">
        <v>4.1359046484924414E-4</v>
      </c>
    </row>
    <row r="671" spans="1:2">
      <c r="A671" s="2" t="s">
        <v>152</v>
      </c>
      <c r="B671" s="3">
        <v>4.1344796286319125E-4</v>
      </c>
    </row>
    <row r="672" spans="1:2">
      <c r="A672" s="2" t="s">
        <v>358</v>
      </c>
      <c r="B672" s="3">
        <v>3.9632510949172504E-4</v>
      </c>
    </row>
    <row r="673" spans="1:2">
      <c r="A673" s="2" t="s">
        <v>380</v>
      </c>
      <c r="B673" s="3">
        <v>3.9475875798345393E-4</v>
      </c>
    </row>
    <row r="674" spans="1:2">
      <c r="A674" s="2" t="s">
        <v>328</v>
      </c>
      <c r="B674" s="3">
        <v>3.7697341104293668E-4</v>
      </c>
    </row>
    <row r="675" spans="1:2">
      <c r="A675" s="2" t="s">
        <v>306</v>
      </c>
      <c r="B675" s="3">
        <v>3.7589365683894942E-4</v>
      </c>
    </row>
    <row r="676" spans="1:2">
      <c r="A676" s="2" t="s">
        <v>360</v>
      </c>
      <c r="B676" s="3">
        <v>3.7365889663479963E-4</v>
      </c>
    </row>
    <row r="677" spans="1:2">
      <c r="A677" s="2" t="s">
        <v>330</v>
      </c>
      <c r="B677" s="3">
        <v>3.5094314679479625E-4</v>
      </c>
    </row>
    <row r="678" spans="1:2">
      <c r="A678" s="2" t="s">
        <v>332</v>
      </c>
      <c r="B678" s="3">
        <v>3.486266650649514E-4</v>
      </c>
    </row>
    <row r="679" spans="1:2">
      <c r="A679" s="2" t="s">
        <v>346</v>
      </c>
      <c r="B679" s="3">
        <v>3.4700387891488876E-4</v>
      </c>
    </row>
    <row r="680" spans="1:2">
      <c r="A680" s="2" t="s">
        <v>334</v>
      </c>
      <c r="B680" s="3">
        <v>3.4412806801313914E-4</v>
      </c>
    </row>
    <row r="681" spans="1:2">
      <c r="A681" s="2" t="s">
        <v>336</v>
      </c>
      <c r="B681" s="3">
        <v>3.2773148966173775E-4</v>
      </c>
    </row>
    <row r="682" spans="1:2">
      <c r="A682" s="2" t="s">
        <v>338</v>
      </c>
      <c r="B682" s="3">
        <v>3.0392568040834504E-4</v>
      </c>
    </row>
    <row r="683" spans="1:2">
      <c r="A683" s="2" t="s">
        <v>282</v>
      </c>
      <c r="B683" s="3">
        <v>2.969565102902343E-4</v>
      </c>
    </row>
    <row r="684" spans="1:2">
      <c r="A684" s="2" t="s">
        <v>252</v>
      </c>
      <c r="B684" s="3">
        <v>2.256815165333357E-4</v>
      </c>
    </row>
    <row r="685" spans="1:2">
      <c r="A685" s="2" t="s">
        <v>236</v>
      </c>
      <c r="B685" s="3">
        <v>2.189115660609403E-4</v>
      </c>
    </row>
    <row r="686" spans="1:2">
      <c r="A686" s="2" t="s">
        <v>224</v>
      </c>
      <c r="B686" s="3">
        <v>2.1136620203555067E-4</v>
      </c>
    </row>
    <row r="687" spans="1:2">
      <c r="A687" s="2" t="s">
        <v>226</v>
      </c>
      <c r="B687" s="3">
        <v>2.0908109488150436E-4</v>
      </c>
    </row>
    <row r="688" spans="1:2">
      <c r="A688" s="2" t="s">
        <v>168</v>
      </c>
      <c r="B688" s="3">
        <v>2.0095393941583754E-4</v>
      </c>
    </row>
    <row r="689" spans="1:2">
      <c r="A689" s="2" t="s">
        <v>178</v>
      </c>
      <c r="B689" s="3">
        <v>1.9509396005877269E-4</v>
      </c>
    </row>
    <row r="690" spans="1:2">
      <c r="A690" s="2" t="s">
        <v>216</v>
      </c>
      <c r="B690" s="3">
        <v>1.9251396905525342E-4</v>
      </c>
    </row>
    <row r="691" spans="1:2">
      <c r="A691" s="2" t="s">
        <v>218</v>
      </c>
      <c r="B691" s="3">
        <v>1.9154898067750973E-4</v>
      </c>
    </row>
    <row r="692" spans="1:2">
      <c r="A692" s="2" t="s">
        <v>202</v>
      </c>
      <c r="B692" s="3">
        <v>1.8288827060249075E-4</v>
      </c>
    </row>
    <row r="693" spans="1:2">
      <c r="A693" s="2" t="s">
        <v>1387</v>
      </c>
      <c r="B693" s="3">
        <v>371.1493485463605</v>
      </c>
    </row>
  </sheetData>
  <autoFilter ref="D3:G53"/>
  <pageMargins left="0.7" right="0.7" top="0.75" bottom="0.75" header="0.3" footer="0.3"/>
  <pageSetup paperSize="9"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3:G693"/>
  <sheetViews>
    <sheetView workbookViewId="0">
      <selection activeCell="G4" sqref="G4"/>
    </sheetView>
  </sheetViews>
  <sheetFormatPr baseColWidth="10" defaultRowHeight="15"/>
  <cols>
    <col min="1" max="1" width="69.7109375" bestFit="1" customWidth="1"/>
    <col min="2" max="2" width="14.42578125" bestFit="1" customWidth="1"/>
    <col min="4" max="4" width="6.5703125" customWidth="1"/>
    <col min="5" max="5" width="32" bestFit="1" customWidth="1"/>
    <col min="6" max="7" width="15.7109375" customWidth="1"/>
  </cols>
  <sheetData>
    <row r="3" spans="1:7">
      <c r="A3" s="1" t="s">
        <v>1386</v>
      </c>
      <c r="B3" t="s">
        <v>1393</v>
      </c>
      <c r="D3" s="4" t="s">
        <v>1390</v>
      </c>
      <c r="E3" s="4" t="s">
        <v>1389</v>
      </c>
      <c r="F3" s="4" t="s">
        <v>1423</v>
      </c>
      <c r="G3" s="4" t="s">
        <v>1426</v>
      </c>
    </row>
    <row r="4" spans="1:7">
      <c r="A4" s="2" t="s">
        <v>300</v>
      </c>
      <c r="B4" s="3">
        <v>34.988290908935085</v>
      </c>
      <c r="D4">
        <v>1</v>
      </c>
      <c r="E4" t="str">
        <f>A4</f>
        <v>7 Wonders</v>
      </c>
      <c r="F4">
        <f>MATCH(E4,'0.95'!$E$4:$E$53,0)</f>
        <v>7</v>
      </c>
      <c r="G4">
        <f>MATCH(E4,'0.995'!$E$4:$E$53,0)</f>
        <v>1</v>
      </c>
    </row>
    <row r="5" spans="1:7">
      <c r="A5" s="2" t="s">
        <v>702</v>
      </c>
      <c r="B5" s="3">
        <v>27.007928199612266</v>
      </c>
      <c r="D5">
        <v>2</v>
      </c>
      <c r="E5" t="str">
        <f t="shared" ref="E5:E53" si="0">A5</f>
        <v>Splendor</v>
      </c>
      <c r="F5">
        <f>MATCH(E5,'0.95'!$E$4:$E$53,0)</f>
        <v>4</v>
      </c>
      <c r="G5">
        <f>MATCH(E5,'0.995'!$E$4:$E$53,0)</f>
        <v>3</v>
      </c>
    </row>
    <row r="6" spans="1:7">
      <c r="A6" s="2" t="s">
        <v>6</v>
      </c>
      <c r="B6" s="3">
        <v>25.57307669307373</v>
      </c>
      <c r="D6">
        <v>3</v>
      </c>
      <c r="E6" t="str">
        <f t="shared" si="0"/>
        <v>Dominion</v>
      </c>
      <c r="F6">
        <f>MATCH(E6,'0.95'!$E$4:$E$53,0)</f>
        <v>19</v>
      </c>
      <c r="G6">
        <f>MATCH(E6,'0.995'!$E$4:$E$53,0)</f>
        <v>2</v>
      </c>
    </row>
    <row r="7" spans="1:7">
      <c r="A7" s="2" t="s">
        <v>962</v>
      </c>
      <c r="B7" s="3">
        <v>25.061535408417928</v>
      </c>
      <c r="D7">
        <v>4</v>
      </c>
      <c r="E7" t="str">
        <f t="shared" si="0"/>
        <v>Terraforming Mars</v>
      </c>
      <c r="F7">
        <f>MATCH(E7,'0.95'!$E$4:$E$53,0)</f>
        <v>1</v>
      </c>
      <c r="G7">
        <f>MATCH(E7,'0.995'!$E$4:$E$53,0)</f>
        <v>7</v>
      </c>
    </row>
    <row r="8" spans="1:7">
      <c r="A8" s="2" t="s">
        <v>16</v>
      </c>
      <c r="B8" s="3">
        <v>24.092606166415216</v>
      </c>
      <c r="D8">
        <v>5</v>
      </c>
      <c r="E8" t="str">
        <f t="shared" si="0"/>
        <v>Carcassonne</v>
      </c>
      <c r="F8">
        <f>MATCH(E8,'0.95'!$E$4:$E$53,0)</f>
        <v>11</v>
      </c>
      <c r="G8">
        <f>MATCH(E8,'0.995'!$E$4:$E$53,0)</f>
        <v>4</v>
      </c>
    </row>
    <row r="9" spans="1:7">
      <c r="A9" s="2" t="s">
        <v>550</v>
      </c>
      <c r="B9" s="3">
        <v>22.450772802493987</v>
      </c>
      <c r="D9">
        <v>6</v>
      </c>
      <c r="E9" t="str">
        <f t="shared" si="0"/>
        <v>Love Letter</v>
      </c>
      <c r="F9">
        <f>MATCH(E9,'0.95'!$E$4:$E$53,0)</f>
        <v>17</v>
      </c>
      <c r="G9">
        <f>MATCH(E9,'0.995'!$E$4:$E$53,0)</f>
        <v>5</v>
      </c>
    </row>
    <row r="10" spans="1:7">
      <c r="A10" s="2" t="s">
        <v>1104</v>
      </c>
      <c r="B10" s="3">
        <v>20.729644802892196</v>
      </c>
      <c r="D10">
        <v>7</v>
      </c>
      <c r="E10" t="str">
        <f t="shared" si="0"/>
        <v>Azul</v>
      </c>
      <c r="F10">
        <f>MATCH(E10,'0.95'!$E$4:$E$53,0)</f>
        <v>2</v>
      </c>
      <c r="G10">
        <f>MATCH(E10,'0.995'!$E$4:$E$53,0)</f>
        <v>12</v>
      </c>
    </row>
    <row r="11" spans="1:7">
      <c r="A11" s="2" t="s">
        <v>10</v>
      </c>
      <c r="B11" s="3">
        <v>20.57558855579941</v>
      </c>
      <c r="D11">
        <v>8</v>
      </c>
      <c r="E11" t="str">
        <f t="shared" si="0"/>
        <v>Pandemic</v>
      </c>
      <c r="F11">
        <f>MATCH(E11,'0.95'!$E$4:$E$53,0)</f>
        <v>16</v>
      </c>
      <c r="G11">
        <f>MATCH(E11,'0.995'!$E$4:$E$53,0)</f>
        <v>6</v>
      </c>
    </row>
    <row r="12" spans="1:7">
      <c r="A12" s="2" t="s">
        <v>848</v>
      </c>
      <c r="B12" s="3">
        <v>20.547473204642731</v>
      </c>
      <c r="D12">
        <v>9</v>
      </c>
      <c r="E12" t="str">
        <f t="shared" si="0"/>
        <v>Codenames</v>
      </c>
      <c r="F12">
        <f>MATCH(E12,'0.95'!$E$4:$E$53,0)</f>
        <v>9</v>
      </c>
      <c r="G12">
        <f>MATCH(E12,'0.995'!$E$4:$E$53,0)</f>
        <v>9</v>
      </c>
    </row>
    <row r="13" spans="1:7">
      <c r="A13" s="2" t="s">
        <v>386</v>
      </c>
      <c r="B13" s="3">
        <v>19.658140271870362</v>
      </c>
      <c r="D13">
        <v>10</v>
      </c>
      <c r="E13" t="str">
        <f t="shared" si="0"/>
        <v>King of Tokyo</v>
      </c>
      <c r="F13">
        <f>MATCH(E13,'0.95'!$E$4:$E$53,0)</f>
        <v>20</v>
      </c>
      <c r="G13">
        <f>MATCH(E13,'0.995'!$E$4:$E$53,0)</f>
        <v>8</v>
      </c>
    </row>
    <row r="14" spans="1:7">
      <c r="A14" s="2" t="s">
        <v>374</v>
      </c>
      <c r="B14" s="3">
        <v>16.574084502783407</v>
      </c>
      <c r="D14">
        <v>11</v>
      </c>
      <c r="E14" t="str">
        <f t="shared" si="0"/>
        <v>The Castles of Burgundy</v>
      </c>
      <c r="F14">
        <f>MATCH(E14,'0.95'!$E$4:$E$53,0)</f>
        <v>14</v>
      </c>
      <c r="G14">
        <f>MATCH(E14,'0.995'!$E$4:$E$53,0)</f>
        <v>13</v>
      </c>
    </row>
    <row r="15" spans="1:7">
      <c r="A15" s="2" t="s">
        <v>876</v>
      </c>
      <c r="B15" s="3">
        <v>16.18172264198493</v>
      </c>
      <c r="D15">
        <v>12</v>
      </c>
      <c r="E15" t="str">
        <f t="shared" si="0"/>
        <v>7 Wonders Duel</v>
      </c>
      <c r="F15">
        <f>MATCH(E15,'0.95'!$E$4:$E$53,0)</f>
        <v>10</v>
      </c>
      <c r="G15">
        <f>MATCH(E15,'0.995'!$E$4:$E$53,0)</f>
        <v>15</v>
      </c>
    </row>
    <row r="16" spans="1:7">
      <c r="A16" s="2" t="s">
        <v>14</v>
      </c>
      <c r="B16" s="3">
        <v>16.015402384168613</v>
      </c>
      <c r="D16">
        <v>13</v>
      </c>
      <c r="E16" t="str">
        <f t="shared" si="0"/>
        <v>Race for the Galaxy</v>
      </c>
      <c r="F16">
        <f>MATCH(E16,'0.95'!$E$4:$E$53,0)</f>
        <v>37</v>
      </c>
      <c r="G16">
        <f>MATCH(E16,'0.995'!$E$4:$E$53,0)</f>
        <v>10</v>
      </c>
    </row>
    <row r="17" spans="1:7">
      <c r="A17" s="2" t="s">
        <v>940</v>
      </c>
      <c r="B17" s="3">
        <v>15.955986318494444</v>
      </c>
      <c r="D17">
        <v>14</v>
      </c>
      <c r="E17" t="str">
        <f t="shared" si="0"/>
        <v>Scythe</v>
      </c>
      <c r="F17">
        <f>MATCH(E17,'0.95'!$E$4:$E$53,0)</f>
        <v>6</v>
      </c>
      <c r="G17">
        <f>MATCH(E17,'0.995'!$E$4:$E$53,0)</f>
        <v>19</v>
      </c>
    </row>
    <row r="18" spans="1:7">
      <c r="A18" s="2" t="s">
        <v>8</v>
      </c>
      <c r="B18" s="3">
        <v>15.202973924112108</v>
      </c>
      <c r="D18">
        <v>15</v>
      </c>
      <c r="E18" t="str">
        <f t="shared" si="0"/>
        <v>Agricola</v>
      </c>
      <c r="F18" t="e">
        <f>MATCH(E18,'0.95'!$E$4:$E$53,0)</f>
        <v>#N/A</v>
      </c>
      <c r="G18">
        <f>MATCH(E18,'0.995'!$E$4:$E$53,0)</f>
        <v>11</v>
      </c>
    </row>
    <row r="19" spans="1:7">
      <c r="A19" s="2" t="s">
        <v>28</v>
      </c>
      <c r="B19" s="3">
        <v>14.956893810152097</v>
      </c>
      <c r="D19">
        <v>16</v>
      </c>
      <c r="E19" t="str">
        <f t="shared" si="0"/>
        <v>Ticket to Ride</v>
      </c>
      <c r="F19">
        <f>MATCH(E19,'0.95'!$E$4:$E$53,0)</f>
        <v>26</v>
      </c>
      <c r="G19">
        <f>MATCH(E19,'0.995'!$E$4:$E$53,0)</f>
        <v>14</v>
      </c>
    </row>
    <row r="20" spans="1:7">
      <c r="A20" s="2" t="s">
        <v>1028</v>
      </c>
      <c r="B20" s="3">
        <v>14.172454384085107</v>
      </c>
      <c r="D20">
        <v>17</v>
      </c>
      <c r="E20" t="str">
        <f t="shared" si="0"/>
        <v>Gloomhaven</v>
      </c>
      <c r="F20">
        <f>MATCH(E20,'0.95'!$E$4:$E$53,0)</f>
        <v>5</v>
      </c>
      <c r="G20">
        <f>MATCH(E20,'0.995'!$E$4:$E$53,0)</f>
        <v>22</v>
      </c>
    </row>
    <row r="21" spans="1:7">
      <c r="A21" s="2" t="s">
        <v>494</v>
      </c>
      <c r="B21" s="3">
        <v>14.00880949124355</v>
      </c>
      <c r="D21">
        <v>18</v>
      </c>
      <c r="E21" t="str">
        <f t="shared" si="0"/>
        <v>Lords of Waterdeep</v>
      </c>
      <c r="F21">
        <f>MATCH(E21,'0.95'!$E$4:$E$53,0)</f>
        <v>32</v>
      </c>
      <c r="G21">
        <f>MATCH(E21,'0.995'!$E$4:$E$53,0)</f>
        <v>17</v>
      </c>
    </row>
    <row r="22" spans="1:7">
      <c r="A22" s="2" t="s">
        <v>18</v>
      </c>
      <c r="B22" s="3">
        <v>13.62290899053977</v>
      </c>
      <c r="D22">
        <v>19</v>
      </c>
      <c r="E22" t="str">
        <f t="shared" si="0"/>
        <v>Catan</v>
      </c>
      <c r="F22">
        <f>MATCH(E22,'0.95'!$E$4:$E$53,0)</f>
        <v>34</v>
      </c>
      <c r="G22">
        <f>MATCH(E22,'0.995'!$E$4:$E$53,0)</f>
        <v>16</v>
      </c>
    </row>
    <row r="23" spans="1:7">
      <c r="A23" s="2" t="s">
        <v>1256</v>
      </c>
      <c r="B23" s="3">
        <v>13.581985207372654</v>
      </c>
      <c r="D23">
        <v>20</v>
      </c>
      <c r="E23" t="str">
        <f t="shared" si="0"/>
        <v>Wingspan</v>
      </c>
      <c r="F23">
        <f>MATCH(E23,'0.95'!$E$4:$E$53,0)</f>
        <v>3</v>
      </c>
      <c r="G23">
        <f>MATCH(E23,'0.995'!$E$4:$E$53,0)</f>
        <v>27</v>
      </c>
    </row>
    <row r="24" spans="1:7">
      <c r="A24" s="2" t="s">
        <v>812</v>
      </c>
      <c r="B24" s="3">
        <v>13.438552473148405</v>
      </c>
      <c r="D24">
        <v>21</v>
      </c>
      <c r="E24" t="str">
        <f t="shared" si="0"/>
        <v>Patchwork</v>
      </c>
      <c r="F24">
        <f>MATCH(E24,'0.95'!$E$4:$E$53,0)</f>
        <v>13</v>
      </c>
      <c r="G24">
        <f>MATCH(E24,'0.995'!$E$4:$E$53,0)</f>
        <v>21</v>
      </c>
    </row>
    <row r="25" spans="1:7">
      <c r="A25" s="2" t="s">
        <v>22</v>
      </c>
      <c r="B25" s="3">
        <v>13.181677536438874</v>
      </c>
      <c r="D25">
        <v>22</v>
      </c>
      <c r="E25" t="str">
        <f t="shared" si="0"/>
        <v>Stone Age</v>
      </c>
      <c r="F25">
        <f>MATCH(E25,'0.95'!$E$4:$E$53,0)</f>
        <v>42</v>
      </c>
      <c r="G25">
        <f>MATCH(E25,'0.995'!$E$4:$E$53,0)</f>
        <v>18</v>
      </c>
    </row>
    <row r="26" spans="1:7">
      <c r="A26" s="2" t="s">
        <v>1002</v>
      </c>
      <c r="B26" s="3">
        <v>12.806970570662715</v>
      </c>
      <c r="D26">
        <v>23</v>
      </c>
      <c r="E26" t="str">
        <f t="shared" si="0"/>
        <v>Kingdomino</v>
      </c>
      <c r="F26">
        <f>MATCH(E26,'0.95'!$E$4:$E$53,0)</f>
        <v>8</v>
      </c>
      <c r="G26">
        <f>MATCH(E26,'0.995'!$E$4:$E$53,0)</f>
        <v>26</v>
      </c>
    </row>
    <row r="27" spans="1:7">
      <c r="A27" s="2" t="s">
        <v>548</v>
      </c>
      <c r="B27" s="3">
        <v>11.861051270221681</v>
      </c>
      <c r="D27">
        <v>24</v>
      </c>
      <c r="E27" t="str">
        <f t="shared" si="0"/>
        <v>Hanabi</v>
      </c>
      <c r="F27">
        <f>MATCH(E27,'0.95'!$E$4:$E$53,0)</f>
        <v>43</v>
      </c>
      <c r="G27">
        <f>MATCH(E27,'0.995'!$E$4:$E$53,0)</f>
        <v>23</v>
      </c>
    </row>
    <row r="28" spans="1:7">
      <c r="A28" s="2" t="s">
        <v>74</v>
      </c>
      <c r="B28" s="3">
        <v>11.790981887087076</v>
      </c>
      <c r="D28">
        <v>25</v>
      </c>
      <c r="E28" t="str">
        <f t="shared" si="0"/>
        <v>Dixit</v>
      </c>
      <c r="F28">
        <f>MATCH(E28,'0.95'!$E$4:$E$53,0)</f>
        <v>49</v>
      </c>
      <c r="G28">
        <f>MATCH(E28,'0.995'!$E$4:$E$53,0)</f>
        <v>20</v>
      </c>
    </row>
    <row r="29" spans="1:7">
      <c r="A29" s="2" t="s">
        <v>50</v>
      </c>
      <c r="B29" s="3">
        <v>10.867796879479293</v>
      </c>
      <c r="D29">
        <v>26</v>
      </c>
      <c r="E29" t="str">
        <f t="shared" si="0"/>
        <v>Ticket to Ride: Europe</v>
      </c>
      <c r="F29">
        <f>MATCH(E29,'0.95'!$E$4:$E$53,0)</f>
        <v>41</v>
      </c>
      <c r="G29">
        <f>MATCH(E29,'0.995'!$E$4:$E$53,0)</f>
        <v>25</v>
      </c>
    </row>
    <row r="30" spans="1:7">
      <c r="A30" s="2" t="s">
        <v>872</v>
      </c>
      <c r="B30" s="3">
        <v>10.794722395787074</v>
      </c>
      <c r="D30">
        <v>27</v>
      </c>
      <c r="E30" t="str">
        <f t="shared" si="0"/>
        <v>Pandemic Legacy: Season 1</v>
      </c>
      <c r="F30">
        <f>MATCH(E30,'0.95'!$E$4:$E$53,0)</f>
        <v>24</v>
      </c>
      <c r="G30">
        <f>MATCH(E30,'0.995'!$E$4:$E$53,0)</f>
        <v>30</v>
      </c>
    </row>
    <row r="31" spans="1:7">
      <c r="A31" s="2" t="s">
        <v>262</v>
      </c>
      <c r="B31" s="3">
        <v>10.224508404257973</v>
      </c>
      <c r="D31">
        <v>28</v>
      </c>
      <c r="E31" t="str">
        <f t="shared" si="0"/>
        <v>Jaipur</v>
      </c>
      <c r="F31">
        <f>MATCH(E31,'0.95'!$E$4:$E$53,0)</f>
        <v>27</v>
      </c>
      <c r="G31">
        <f>MATCH(E31,'0.995'!$E$4:$E$53,0)</f>
        <v>31</v>
      </c>
    </row>
    <row r="32" spans="1:7">
      <c r="A32" s="2" t="s">
        <v>704</v>
      </c>
      <c r="B32" s="3">
        <v>10.105349258451238</v>
      </c>
      <c r="D32">
        <v>29</v>
      </c>
      <c r="E32" t="str">
        <f t="shared" si="0"/>
        <v>Star Realms</v>
      </c>
      <c r="F32">
        <f>MATCH(E32,'0.95'!$E$4:$E$53,0)</f>
        <v>33</v>
      </c>
      <c r="G32">
        <f>MATCH(E32,'0.995'!$E$4:$E$53,0)</f>
        <v>32</v>
      </c>
    </row>
    <row r="33" spans="1:7">
      <c r="A33" s="2" t="s">
        <v>1042</v>
      </c>
      <c r="B33" s="3">
        <v>9.9632579386201634</v>
      </c>
      <c r="D33">
        <v>30</v>
      </c>
      <c r="E33" t="str">
        <f t="shared" si="0"/>
        <v>Sagrada</v>
      </c>
      <c r="F33">
        <f>MATCH(E33,'0.95'!$E$4:$E$53,0)</f>
        <v>12</v>
      </c>
      <c r="G33">
        <f>MATCH(E33,'0.995'!$E$4:$E$53,0)</f>
        <v>38</v>
      </c>
    </row>
    <row r="34" spans="1:7">
      <c r="A34" s="2" t="s">
        <v>12</v>
      </c>
      <c r="B34" s="3">
        <v>9.8452578577579537</v>
      </c>
      <c r="D34">
        <v>31</v>
      </c>
      <c r="E34" t="str">
        <f t="shared" si="0"/>
        <v>Small World</v>
      </c>
      <c r="F34" t="e">
        <f>MATCH(E34,'0.95'!$E$4:$E$53,0)</f>
        <v>#N/A</v>
      </c>
      <c r="G34">
        <f>MATCH(E34,'0.995'!$E$4:$E$53,0)</f>
        <v>24</v>
      </c>
    </row>
    <row r="35" spans="1:7">
      <c r="A35" s="2" t="s">
        <v>718</v>
      </c>
      <c r="B35" s="3">
        <v>9.7414017303788487</v>
      </c>
      <c r="D35">
        <v>32</v>
      </c>
      <c r="E35" t="str">
        <f t="shared" si="0"/>
        <v>Sushi Go!</v>
      </c>
      <c r="F35">
        <f>MATCH(E35,'0.95'!$E$4:$E$53,0)</f>
        <v>36</v>
      </c>
      <c r="G35">
        <f>MATCH(E35,'0.995'!$E$4:$E$53,0)</f>
        <v>34</v>
      </c>
    </row>
    <row r="36" spans="1:7">
      <c r="A36" s="2" t="s">
        <v>800</v>
      </c>
      <c r="B36" s="3">
        <v>9.3695695250223761</v>
      </c>
      <c r="D36">
        <v>33</v>
      </c>
      <c r="E36" t="str">
        <f t="shared" si="0"/>
        <v>Roll for the Galaxy</v>
      </c>
      <c r="F36">
        <f>MATCH(E36,'0.95'!$E$4:$E$53,0)</f>
        <v>44</v>
      </c>
      <c r="G36">
        <f>MATCH(E36,'0.995'!$E$4:$E$53,0)</f>
        <v>36</v>
      </c>
    </row>
    <row r="37" spans="1:7">
      <c r="A37" s="2" t="s">
        <v>24</v>
      </c>
      <c r="B37" s="3">
        <v>9.3272613460904097</v>
      </c>
      <c r="D37">
        <v>34</v>
      </c>
      <c r="E37" t="str">
        <f t="shared" si="0"/>
        <v>Puerto Rico</v>
      </c>
      <c r="F37" t="e">
        <f>MATCH(E37,'0.95'!$E$4:$E$53,0)</f>
        <v>#N/A</v>
      </c>
      <c r="G37">
        <f>MATCH(E37,'0.995'!$E$4:$E$53,0)</f>
        <v>28</v>
      </c>
    </row>
    <row r="38" spans="1:7">
      <c r="A38" s="2" t="s">
        <v>62</v>
      </c>
      <c r="B38" s="3">
        <v>9.2206588098214368</v>
      </c>
      <c r="D38">
        <v>35</v>
      </c>
      <c r="E38" t="str">
        <f t="shared" si="0"/>
        <v>Lost Cities</v>
      </c>
      <c r="F38" t="e">
        <f>MATCH(E38,'0.95'!$E$4:$E$53,0)</f>
        <v>#N/A</v>
      </c>
      <c r="G38">
        <f>MATCH(E38,'0.995'!$E$4:$E$53,0)</f>
        <v>33</v>
      </c>
    </row>
    <row r="39" spans="1:7">
      <c r="A39" s="2" t="s">
        <v>20</v>
      </c>
      <c r="B39" s="3">
        <v>9.1849819406740139</v>
      </c>
      <c r="D39">
        <v>36</v>
      </c>
      <c r="E39" t="str">
        <f t="shared" si="0"/>
        <v>Power Grid</v>
      </c>
      <c r="F39" t="e">
        <f>MATCH(E39,'0.95'!$E$4:$E$53,0)</f>
        <v>#N/A</v>
      </c>
      <c r="G39">
        <f>MATCH(E39,'0.995'!$E$4:$E$53,0)</f>
        <v>29</v>
      </c>
    </row>
    <row r="40" spans="1:7">
      <c r="A40" s="2" t="s">
        <v>560</v>
      </c>
      <c r="B40" s="3">
        <v>8.9639257498127805</v>
      </c>
      <c r="D40">
        <v>37</v>
      </c>
      <c r="E40" t="str">
        <f t="shared" si="0"/>
        <v>Terra Mystica</v>
      </c>
      <c r="F40" t="e">
        <f>MATCH(E40,'0.95'!$E$4:$E$53,0)</f>
        <v>#N/A</v>
      </c>
      <c r="G40">
        <f>MATCH(E40,'0.995'!$E$4:$E$53,0)</f>
        <v>35</v>
      </c>
    </row>
    <row r="41" spans="1:7">
      <c r="A41" s="2" t="s">
        <v>736</v>
      </c>
      <c r="B41" s="3">
        <v>8.6828500666628479</v>
      </c>
      <c r="D41">
        <v>38</v>
      </c>
      <c r="E41" t="str">
        <f t="shared" si="0"/>
        <v>Five Tribes</v>
      </c>
      <c r="F41">
        <f>MATCH(E41,'0.95'!$E$4:$E$53,0)</f>
        <v>46</v>
      </c>
      <c r="G41">
        <f>MATCH(E41,'0.995'!$E$4:$E$53,0)</f>
        <v>40</v>
      </c>
    </row>
    <row r="42" spans="1:7">
      <c r="A42" s="2" t="s">
        <v>484</v>
      </c>
      <c r="B42" s="3">
        <v>8.6004396517766892</v>
      </c>
      <c r="D42">
        <v>39</v>
      </c>
      <c r="E42" t="str">
        <f t="shared" si="0"/>
        <v>Takenoko</v>
      </c>
      <c r="F42">
        <f>MATCH(E42,'0.95'!$E$4:$E$53,0)</f>
        <v>48</v>
      </c>
      <c r="G42">
        <f>MATCH(E42,'0.995'!$E$4:$E$53,0)</f>
        <v>39</v>
      </c>
    </row>
    <row r="43" spans="1:7">
      <c r="A43" s="2" t="s">
        <v>662</v>
      </c>
      <c r="B43" s="3">
        <v>8.4449484022387189</v>
      </c>
      <c r="D43">
        <v>40</v>
      </c>
      <c r="E43" t="str">
        <f t="shared" si="0"/>
        <v>Concordia</v>
      </c>
      <c r="F43">
        <f>MATCH(E43,'0.95'!$E$4:$E$53,0)</f>
        <v>30</v>
      </c>
      <c r="G43">
        <f>MATCH(E43,'0.995'!$E$4:$E$53,0)</f>
        <v>42</v>
      </c>
    </row>
    <row r="44" spans="1:7">
      <c r="A44" s="2" t="s">
        <v>108</v>
      </c>
      <c r="B44" s="3">
        <v>8.437373448546003</v>
      </c>
      <c r="D44">
        <v>41</v>
      </c>
      <c r="E44" t="str">
        <f t="shared" si="0"/>
        <v>For Sale</v>
      </c>
      <c r="F44" t="e">
        <f>MATCH(E44,'0.95'!$E$4:$E$53,0)</f>
        <v>#N/A</v>
      </c>
      <c r="G44">
        <f>MATCH(E44,'0.995'!$E$4:$E$53,0)</f>
        <v>37</v>
      </c>
    </row>
    <row r="45" spans="1:7">
      <c r="A45" s="2" t="s">
        <v>982</v>
      </c>
      <c r="B45" s="3">
        <v>8.026634488167117</v>
      </c>
      <c r="D45">
        <v>42</v>
      </c>
      <c r="E45" t="str">
        <f t="shared" si="0"/>
        <v>Great Western Trail</v>
      </c>
      <c r="F45">
        <f>MATCH(E45,'0.95'!$E$4:$E$53,0)</f>
        <v>21</v>
      </c>
      <c r="G45">
        <f>MATCH(E45,'0.995'!$E$4:$E$53,0)</f>
        <v>47</v>
      </c>
    </row>
    <row r="46" spans="1:7">
      <c r="A46" s="2" t="s">
        <v>92</v>
      </c>
      <c r="B46" s="3">
        <v>7.4886209669209842</v>
      </c>
      <c r="D46">
        <v>43</v>
      </c>
      <c r="E46" t="str">
        <f t="shared" si="0"/>
        <v>No Thanks!</v>
      </c>
      <c r="F46" t="e">
        <f>MATCH(E46,'0.95'!$E$4:$E$53,0)</f>
        <v>#N/A</v>
      </c>
      <c r="G46">
        <f>MATCH(E46,'0.995'!$E$4:$E$53,0)</f>
        <v>41</v>
      </c>
    </row>
    <row r="47" spans="1:7">
      <c r="A47" s="2" t="s">
        <v>554</v>
      </c>
      <c r="B47" s="3">
        <v>7.2135890537754568</v>
      </c>
      <c r="D47">
        <v>44</v>
      </c>
      <c r="E47" t="str">
        <f t="shared" si="0"/>
        <v>Tzolk'in: The Mayan Calendar</v>
      </c>
      <c r="F47" t="e">
        <f>MATCH(E47,'0.95'!$E$4:$E$53,0)</f>
        <v>#N/A</v>
      </c>
      <c r="G47">
        <f>MATCH(E47,'0.995'!$E$4:$E$53,0)</f>
        <v>44</v>
      </c>
    </row>
    <row r="48" spans="1:7">
      <c r="A48" s="2" t="s">
        <v>998</v>
      </c>
      <c r="B48" s="3">
        <v>7.1559282801848196</v>
      </c>
      <c r="D48">
        <v>45</v>
      </c>
      <c r="E48" t="str">
        <f t="shared" si="0"/>
        <v>Clank!: A Deck-Building Adventure</v>
      </c>
      <c r="F48">
        <f>MATCH(E48,'0.95'!$E$4:$E$53,0)</f>
        <v>23</v>
      </c>
      <c r="G48">
        <f>MATCH(E48,'0.995'!$E$4:$E$53,0)</f>
        <v>50</v>
      </c>
    </row>
    <row r="49" spans="1:7">
      <c r="A49" s="2" t="s">
        <v>584</v>
      </c>
      <c r="B49" s="3">
        <v>7.0236175929461737</v>
      </c>
      <c r="D49">
        <v>46</v>
      </c>
      <c r="E49" t="str">
        <f t="shared" si="0"/>
        <v>Coup</v>
      </c>
      <c r="F49" t="e">
        <f>MATCH(E49,'0.95'!$E$4:$E$53,0)</f>
        <v>#N/A</v>
      </c>
      <c r="G49">
        <f>MATCH(E49,'0.995'!$E$4:$E$53,0)</f>
        <v>46</v>
      </c>
    </row>
    <row r="50" spans="1:7">
      <c r="A50" s="2" t="s">
        <v>710</v>
      </c>
      <c r="B50" s="3">
        <v>6.997610521836191</v>
      </c>
      <c r="D50">
        <v>47</v>
      </c>
      <c r="E50" t="str">
        <f t="shared" si="0"/>
        <v>Istanbul</v>
      </c>
      <c r="F50" t="e">
        <f>MATCH(E50,'0.95'!$E$4:$E$53,0)</f>
        <v>#N/A</v>
      </c>
      <c r="G50">
        <f>MATCH(E50,'0.995'!$E$4:$E$53,0)</f>
        <v>49</v>
      </c>
    </row>
    <row r="51" spans="1:7">
      <c r="A51" s="2" t="s">
        <v>44</v>
      </c>
      <c r="B51" s="3">
        <v>6.7093868144001814</v>
      </c>
      <c r="D51">
        <v>48</v>
      </c>
      <c r="E51" t="str">
        <f t="shared" si="0"/>
        <v>Bohnanza</v>
      </c>
      <c r="F51" t="e">
        <f>MATCH(E51,'0.95'!$E$4:$E$53,0)</f>
        <v>#N/A</v>
      </c>
      <c r="G51">
        <f>MATCH(E51,'0.995'!$E$4:$E$53,0)</f>
        <v>43</v>
      </c>
    </row>
    <row r="52" spans="1:7">
      <c r="A52" s="2" t="s">
        <v>994</v>
      </c>
      <c r="B52" s="3">
        <v>6.5251534794093144</v>
      </c>
      <c r="D52">
        <v>49</v>
      </c>
      <c r="E52" t="str">
        <f t="shared" si="0"/>
        <v>Arkham Horror: The Card Game</v>
      </c>
      <c r="F52">
        <f>MATCH(E52,'0.95'!$E$4:$E$53,0)</f>
        <v>29</v>
      </c>
      <c r="G52" t="e">
        <f>MATCH(E52,'0.995'!$E$4:$E$53,0)</f>
        <v>#N/A</v>
      </c>
    </row>
    <row r="53" spans="1:7">
      <c r="A53" s="2" t="s">
        <v>870</v>
      </c>
      <c r="B53" s="3">
        <v>6.4981452459219655</v>
      </c>
      <c r="D53">
        <v>50</v>
      </c>
      <c r="E53" t="str">
        <f t="shared" si="0"/>
        <v>Mysterium</v>
      </c>
      <c r="F53" t="e">
        <f>MATCH(E53,'0.95'!$E$4:$E$53,0)</f>
        <v>#N/A</v>
      </c>
      <c r="G53" t="e">
        <f>MATCH(E53,'0.995'!$E$4:$E$53,0)</f>
        <v>#N/A</v>
      </c>
    </row>
    <row r="54" spans="1:7">
      <c r="A54" s="2" t="s">
        <v>1060</v>
      </c>
      <c r="B54" s="3">
        <v>6.4535722408735872</v>
      </c>
    </row>
    <row r="55" spans="1:7">
      <c r="A55" s="2" t="s">
        <v>1248</v>
      </c>
      <c r="B55" s="3">
        <v>6.3996540045887897</v>
      </c>
    </row>
    <row r="56" spans="1:7">
      <c r="A56" s="2" t="s">
        <v>244</v>
      </c>
      <c r="B56" s="3">
        <v>6.3463256057911979</v>
      </c>
    </row>
    <row r="57" spans="1:7">
      <c r="A57" s="2" t="s">
        <v>1020</v>
      </c>
      <c r="B57" s="3">
        <v>6.3292174764797098</v>
      </c>
    </row>
    <row r="58" spans="1:7">
      <c r="A58" s="2" t="s">
        <v>1176</v>
      </c>
      <c r="B58" s="3">
        <v>6.2876723644452222</v>
      </c>
    </row>
    <row r="59" spans="1:7">
      <c r="A59" s="2" t="s">
        <v>150</v>
      </c>
      <c r="B59" s="3">
        <v>6.2694271300672284</v>
      </c>
    </row>
    <row r="60" spans="1:7">
      <c r="A60" s="2" t="s">
        <v>920</v>
      </c>
      <c r="B60" s="3">
        <v>6.2046407791702958</v>
      </c>
    </row>
    <row r="61" spans="1:7">
      <c r="A61" s="2" t="s">
        <v>310</v>
      </c>
      <c r="B61" s="3">
        <v>5.9165758743181005</v>
      </c>
    </row>
    <row r="62" spans="1:7">
      <c r="A62" s="2" t="s">
        <v>878</v>
      </c>
      <c r="B62" s="3">
        <v>5.8047996807618567</v>
      </c>
    </row>
    <row r="63" spans="1:7">
      <c r="A63" s="2" t="s">
        <v>858</v>
      </c>
      <c r="B63" s="3">
        <v>5.7814348745919526</v>
      </c>
    </row>
    <row r="64" spans="1:7">
      <c r="A64" s="2" t="s">
        <v>716</v>
      </c>
      <c r="B64" s="3">
        <v>5.7660243978461985</v>
      </c>
    </row>
    <row r="65" spans="1:2">
      <c r="A65" s="2" t="s">
        <v>1166</v>
      </c>
      <c r="B65" s="3">
        <v>5.7203939244592474</v>
      </c>
    </row>
    <row r="66" spans="1:2">
      <c r="A66" s="2" t="s">
        <v>1156</v>
      </c>
      <c r="B66" s="3">
        <v>5.6813095530882922</v>
      </c>
    </row>
    <row r="67" spans="1:2">
      <c r="A67" s="2" t="s">
        <v>888</v>
      </c>
      <c r="B67" s="3">
        <v>5.5797888322812756</v>
      </c>
    </row>
    <row r="68" spans="1:2">
      <c r="A68" s="2" t="s">
        <v>532</v>
      </c>
      <c r="B68" s="3">
        <v>5.4182272340322823</v>
      </c>
    </row>
    <row r="69" spans="1:2">
      <c r="A69" s="2" t="s">
        <v>822</v>
      </c>
      <c r="B69" s="3">
        <v>5.3610486193047828</v>
      </c>
    </row>
    <row r="70" spans="1:2">
      <c r="A70" s="2" t="s">
        <v>586</v>
      </c>
      <c r="B70" s="3">
        <v>5.2756193624405761</v>
      </c>
    </row>
    <row r="71" spans="1:2">
      <c r="A71" s="2" t="s">
        <v>948</v>
      </c>
      <c r="B71" s="3">
        <v>5.1287473365352652</v>
      </c>
    </row>
    <row r="72" spans="1:2">
      <c r="A72" s="2" t="s">
        <v>60</v>
      </c>
      <c r="B72" s="3">
        <v>5.107612740396644</v>
      </c>
    </row>
    <row r="73" spans="1:2">
      <c r="A73" s="2" t="s">
        <v>48</v>
      </c>
      <c r="B73" s="3">
        <v>5.0972534525503566</v>
      </c>
    </row>
    <row r="74" spans="1:2">
      <c r="A74" s="2" t="s">
        <v>942</v>
      </c>
      <c r="B74" s="3">
        <v>5.0900651005046722</v>
      </c>
    </row>
    <row r="75" spans="1:2">
      <c r="A75" s="2" t="s">
        <v>726</v>
      </c>
      <c r="B75" s="3">
        <v>5.048229912003384</v>
      </c>
    </row>
    <row r="76" spans="1:2">
      <c r="A76" s="2" t="s">
        <v>438</v>
      </c>
      <c r="B76" s="3">
        <v>4.9521116600033643</v>
      </c>
    </row>
    <row r="77" spans="1:2">
      <c r="A77" s="2" t="s">
        <v>756</v>
      </c>
      <c r="B77" s="3">
        <v>4.8832025640177328</v>
      </c>
    </row>
    <row r="78" spans="1:2">
      <c r="A78" s="2" t="s">
        <v>722</v>
      </c>
      <c r="B78" s="3">
        <v>4.8755130958063004</v>
      </c>
    </row>
    <row r="79" spans="1:2">
      <c r="A79" s="2" t="s">
        <v>36</v>
      </c>
      <c r="B79" s="3">
        <v>4.7085363494628609</v>
      </c>
    </row>
    <row r="80" spans="1:2">
      <c r="A80" s="2" t="s">
        <v>1096</v>
      </c>
      <c r="B80" s="3">
        <v>4.6982569700462964</v>
      </c>
    </row>
    <row r="81" spans="1:2">
      <c r="A81" s="2" t="s">
        <v>682</v>
      </c>
      <c r="B81" s="3">
        <v>4.4888694666071229</v>
      </c>
    </row>
    <row r="82" spans="1:2">
      <c r="A82" s="2" t="s">
        <v>570</v>
      </c>
      <c r="B82" s="3">
        <v>4.3893584559210002</v>
      </c>
    </row>
    <row r="83" spans="1:2">
      <c r="A83" s="2" t="s">
        <v>770</v>
      </c>
      <c r="B83" s="3">
        <v>4.3830393428997354</v>
      </c>
    </row>
    <row r="84" spans="1:2">
      <c r="A84" s="2" t="s">
        <v>170</v>
      </c>
      <c r="B84" s="3">
        <v>4.3599624332256219</v>
      </c>
    </row>
    <row r="85" spans="1:2">
      <c r="A85" s="2" t="s">
        <v>376</v>
      </c>
      <c r="B85" s="3">
        <v>4.2771597901124077</v>
      </c>
    </row>
    <row r="86" spans="1:2">
      <c r="A86" s="2" t="s">
        <v>1186</v>
      </c>
      <c r="B86" s="3">
        <v>4.2489298682655594</v>
      </c>
    </row>
    <row r="87" spans="1:2">
      <c r="A87" s="2" t="s">
        <v>1250</v>
      </c>
      <c r="B87" s="3">
        <v>4.2086478764351511</v>
      </c>
    </row>
    <row r="88" spans="1:2">
      <c r="A88" s="2" t="s">
        <v>558</v>
      </c>
      <c r="B88" s="3">
        <v>3.9590808814190632</v>
      </c>
    </row>
    <row r="89" spans="1:2">
      <c r="A89" s="2" t="s">
        <v>660</v>
      </c>
      <c r="B89" s="3">
        <v>3.8304810111673233</v>
      </c>
    </row>
    <row r="90" spans="1:2">
      <c r="A90" s="2" t="s">
        <v>536</v>
      </c>
      <c r="B90" s="3">
        <v>3.7842749563457478</v>
      </c>
    </row>
    <row r="91" spans="1:2">
      <c r="A91" s="2" t="s">
        <v>1220</v>
      </c>
      <c r="B91" s="3">
        <v>3.7798443824167411</v>
      </c>
    </row>
    <row r="92" spans="1:2">
      <c r="A92" s="2" t="s">
        <v>778</v>
      </c>
      <c r="B92" s="3">
        <v>3.695150641025561</v>
      </c>
    </row>
    <row r="93" spans="1:2">
      <c r="A93" s="2" t="s">
        <v>140</v>
      </c>
      <c r="B93" s="3">
        <v>3.668143782585414</v>
      </c>
    </row>
    <row r="94" spans="1:2">
      <c r="A94" s="2" t="s">
        <v>464</v>
      </c>
      <c r="B94" s="3">
        <v>3.6545927786920918</v>
      </c>
    </row>
    <row r="95" spans="1:2">
      <c r="A95" s="2" t="s">
        <v>452</v>
      </c>
      <c r="B95" s="3">
        <v>3.6040958552862823</v>
      </c>
    </row>
    <row r="96" spans="1:2">
      <c r="A96" s="2" t="s">
        <v>1126</v>
      </c>
      <c r="B96" s="3">
        <v>3.5715529373285517</v>
      </c>
    </row>
    <row r="97" spans="1:2">
      <c r="A97" s="2" t="s">
        <v>694</v>
      </c>
      <c r="B97" s="3">
        <v>3.5389532482859543</v>
      </c>
    </row>
    <row r="98" spans="1:2">
      <c r="A98" s="2" t="s">
        <v>524</v>
      </c>
      <c r="B98" s="3">
        <v>3.4934031144757753</v>
      </c>
    </row>
    <row r="99" spans="1:2">
      <c r="A99" s="2" t="s">
        <v>974</v>
      </c>
      <c r="B99" s="3">
        <v>3.4894708303487572</v>
      </c>
    </row>
    <row r="100" spans="1:2">
      <c r="A100" s="2" t="s">
        <v>1070</v>
      </c>
      <c r="B100" s="3">
        <v>3.4692410876659063</v>
      </c>
    </row>
    <row r="101" spans="1:2">
      <c r="A101" s="2" t="s">
        <v>298</v>
      </c>
      <c r="B101" s="3">
        <v>3.4473234461501927</v>
      </c>
    </row>
    <row r="102" spans="1:2">
      <c r="A102" s="2" t="s">
        <v>732</v>
      </c>
      <c r="B102" s="3">
        <v>3.4451949628496674</v>
      </c>
    </row>
    <row r="103" spans="1:2">
      <c r="A103" s="2" t="s">
        <v>72</v>
      </c>
      <c r="B103" s="3">
        <v>3.4265066716815245</v>
      </c>
    </row>
    <row r="104" spans="1:2">
      <c r="A104" s="2" t="s">
        <v>1062</v>
      </c>
      <c r="B104" s="3">
        <v>3.4169930911744419</v>
      </c>
    </row>
    <row r="105" spans="1:2">
      <c r="A105" s="2" t="s">
        <v>58</v>
      </c>
      <c r="B105" s="3">
        <v>3.3819785321411486</v>
      </c>
    </row>
    <row r="106" spans="1:2">
      <c r="A106" s="2" t="s">
        <v>1146</v>
      </c>
      <c r="B106" s="3">
        <v>3.3723657488617094</v>
      </c>
    </row>
    <row r="107" spans="1:2">
      <c r="A107" s="2" t="s">
        <v>264</v>
      </c>
      <c r="B107" s="3">
        <v>3.3457711791280094</v>
      </c>
    </row>
    <row r="108" spans="1:2">
      <c r="A108" s="2" t="s">
        <v>618</v>
      </c>
      <c r="B108" s="3">
        <v>3.3269275515600669</v>
      </c>
    </row>
    <row r="109" spans="1:2">
      <c r="A109" s="2" t="s">
        <v>534</v>
      </c>
      <c r="B109" s="3">
        <v>3.3195887726949755</v>
      </c>
    </row>
    <row r="110" spans="1:2">
      <c r="A110" s="2" t="s">
        <v>420</v>
      </c>
      <c r="B110" s="3">
        <v>3.215566533849517</v>
      </c>
    </row>
    <row r="111" spans="1:2">
      <c r="A111" s="2" t="s">
        <v>122</v>
      </c>
      <c r="B111" s="3">
        <v>3.165399561138337</v>
      </c>
    </row>
    <row r="112" spans="1:2">
      <c r="A112" s="2" t="s">
        <v>1054</v>
      </c>
      <c r="B112" s="3">
        <v>3.1575857979543165</v>
      </c>
    </row>
    <row r="113" spans="1:2">
      <c r="A113" s="2" t="s">
        <v>578</v>
      </c>
      <c r="B113" s="3">
        <v>3.141282909439612</v>
      </c>
    </row>
    <row r="114" spans="1:2">
      <c r="A114" s="2" t="s">
        <v>1188</v>
      </c>
      <c r="B114" s="3">
        <v>3.1401017933691429</v>
      </c>
    </row>
    <row r="115" spans="1:2">
      <c r="A115" s="2" t="s">
        <v>40</v>
      </c>
      <c r="B115" s="3">
        <v>3.1306895917581326</v>
      </c>
    </row>
    <row r="116" spans="1:2">
      <c r="A116" s="2" t="s">
        <v>818</v>
      </c>
      <c r="B116" s="3">
        <v>3.1262282035795557</v>
      </c>
    </row>
    <row r="117" spans="1:2">
      <c r="A117" s="2" t="s">
        <v>1084</v>
      </c>
      <c r="B117" s="3">
        <v>3.1217880088103875</v>
      </c>
    </row>
    <row r="118" spans="1:2">
      <c r="A118" s="2" t="s">
        <v>958</v>
      </c>
      <c r="B118" s="3">
        <v>3.0995606296608975</v>
      </c>
    </row>
    <row r="119" spans="1:2">
      <c r="A119" s="2" t="s">
        <v>698</v>
      </c>
      <c r="B119" s="3">
        <v>3.0939048033128214</v>
      </c>
    </row>
    <row r="120" spans="1:2">
      <c r="A120" s="2" t="s">
        <v>1190</v>
      </c>
      <c r="B120" s="3">
        <v>3.0880595270018976</v>
      </c>
    </row>
    <row r="121" spans="1:2">
      <c r="A121" s="2" t="s">
        <v>1108</v>
      </c>
      <c r="B121" s="3">
        <v>3.016520700939556</v>
      </c>
    </row>
    <row r="122" spans="1:2">
      <c r="A122" s="2" t="s">
        <v>1170</v>
      </c>
      <c r="B122" s="3">
        <v>3.0109867936328856</v>
      </c>
    </row>
    <row r="123" spans="1:2">
      <c r="A123" s="2" t="s">
        <v>38</v>
      </c>
      <c r="B123" s="3">
        <v>3.0096522746659593</v>
      </c>
    </row>
    <row r="124" spans="1:2">
      <c r="A124" s="2" t="s">
        <v>94</v>
      </c>
      <c r="B124" s="3">
        <v>2.9029931020828452</v>
      </c>
    </row>
    <row r="125" spans="1:2">
      <c r="A125" s="2" t="s">
        <v>1216</v>
      </c>
      <c r="B125" s="3">
        <v>2.8980479276721556</v>
      </c>
    </row>
    <row r="126" spans="1:2">
      <c r="A126" s="2" t="s">
        <v>1088</v>
      </c>
      <c r="B126" s="3">
        <v>2.8515983104747611</v>
      </c>
    </row>
    <row r="127" spans="1:2">
      <c r="A127" s="2" t="s">
        <v>46</v>
      </c>
      <c r="B127" s="3">
        <v>2.8505055448534611</v>
      </c>
    </row>
    <row r="128" spans="1:2">
      <c r="A128" s="2" t="s">
        <v>566</v>
      </c>
      <c r="B128" s="3">
        <v>2.8499255053438768</v>
      </c>
    </row>
    <row r="129" spans="1:2">
      <c r="A129" s="2" t="s">
        <v>78</v>
      </c>
      <c r="B129" s="3">
        <v>2.8412183342771247</v>
      </c>
    </row>
    <row r="130" spans="1:2">
      <c r="A130" s="2" t="s">
        <v>1136</v>
      </c>
      <c r="B130" s="3">
        <v>2.8363240311157703</v>
      </c>
    </row>
    <row r="131" spans="1:2">
      <c r="A131" s="2" t="s">
        <v>412</v>
      </c>
      <c r="B131" s="3">
        <v>2.8109807911324305</v>
      </c>
    </row>
    <row r="132" spans="1:2">
      <c r="A132" s="2" t="s">
        <v>1102</v>
      </c>
      <c r="B132" s="3">
        <v>2.8085526207625935</v>
      </c>
    </row>
    <row r="133" spans="1:2">
      <c r="A133" s="2" t="s">
        <v>544</v>
      </c>
      <c r="B133" s="3">
        <v>2.7967112496100808</v>
      </c>
    </row>
    <row r="134" spans="1:2">
      <c r="A134" s="2" t="s">
        <v>54</v>
      </c>
      <c r="B134" s="3">
        <v>2.7671182273065464</v>
      </c>
    </row>
    <row r="135" spans="1:2">
      <c r="A135" s="2" t="s">
        <v>304</v>
      </c>
      <c r="B135" s="3">
        <v>2.7535199225870732</v>
      </c>
    </row>
    <row r="136" spans="1:2">
      <c r="A136" s="2" t="s">
        <v>796</v>
      </c>
      <c r="B136" s="3">
        <v>2.7507601405531261</v>
      </c>
    </row>
    <row r="137" spans="1:2">
      <c r="A137" s="2" t="s">
        <v>104</v>
      </c>
      <c r="B137" s="3">
        <v>2.7474073161358281</v>
      </c>
    </row>
    <row r="138" spans="1:2">
      <c r="A138" s="2" t="s">
        <v>80</v>
      </c>
      <c r="B138" s="3">
        <v>2.7294796379100612</v>
      </c>
    </row>
    <row r="139" spans="1:2">
      <c r="A139" s="2" t="s">
        <v>34</v>
      </c>
      <c r="B139" s="3">
        <v>2.7154458200286995</v>
      </c>
    </row>
    <row r="140" spans="1:2">
      <c r="A140" s="2" t="s">
        <v>1040</v>
      </c>
      <c r="B140" s="3">
        <v>2.6375420496714854</v>
      </c>
    </row>
    <row r="141" spans="1:2">
      <c r="A141" s="2" t="s">
        <v>502</v>
      </c>
      <c r="B141" s="3">
        <v>2.6092312115764171</v>
      </c>
    </row>
    <row r="142" spans="1:2">
      <c r="A142" s="2" t="s">
        <v>474</v>
      </c>
      <c r="B142" s="3">
        <v>2.6054346030532947</v>
      </c>
    </row>
    <row r="143" spans="1:2">
      <c r="A143" s="2" t="s">
        <v>786</v>
      </c>
      <c r="B143" s="3">
        <v>2.5794946038346103</v>
      </c>
    </row>
    <row r="144" spans="1:2">
      <c r="A144" s="2" t="s">
        <v>66</v>
      </c>
      <c r="B144" s="3">
        <v>2.555887576641481</v>
      </c>
    </row>
    <row r="145" spans="1:2">
      <c r="A145" s="2" t="s">
        <v>1168</v>
      </c>
      <c r="B145" s="3">
        <v>2.5480629864247835</v>
      </c>
    </row>
    <row r="146" spans="1:2">
      <c r="A146" s="2" t="s">
        <v>1286</v>
      </c>
      <c r="B146" s="3">
        <v>2.5451005316683388</v>
      </c>
    </row>
    <row r="147" spans="1:2">
      <c r="A147" s="2" t="s">
        <v>76</v>
      </c>
      <c r="B147" s="3">
        <v>2.5414110202576401</v>
      </c>
    </row>
    <row r="148" spans="1:2">
      <c r="A148" s="2" t="s">
        <v>272</v>
      </c>
      <c r="B148" s="3">
        <v>2.4932490628694692</v>
      </c>
    </row>
    <row r="149" spans="1:2">
      <c r="A149" s="2" t="s">
        <v>1320</v>
      </c>
      <c r="B149" s="3">
        <v>2.4904834688379287</v>
      </c>
    </row>
    <row r="150" spans="1:2">
      <c r="A150" s="2" t="s">
        <v>156</v>
      </c>
      <c r="B150" s="3">
        <v>2.4707561088494892</v>
      </c>
    </row>
    <row r="151" spans="1:2">
      <c r="A151" s="2" t="s">
        <v>884</v>
      </c>
      <c r="B151" s="3">
        <v>2.4697404373576819</v>
      </c>
    </row>
    <row r="152" spans="1:2">
      <c r="A152" s="2" t="s">
        <v>806</v>
      </c>
      <c r="B152" s="3">
        <v>2.4331067429390321</v>
      </c>
    </row>
    <row r="153" spans="1:2">
      <c r="A153" s="2" t="s">
        <v>634</v>
      </c>
      <c r="B153" s="3">
        <v>2.413257618247759</v>
      </c>
    </row>
    <row r="154" spans="1:2">
      <c r="A154" s="2" t="s">
        <v>546</v>
      </c>
      <c r="B154" s="3">
        <v>2.3539578788609732</v>
      </c>
    </row>
    <row r="155" spans="1:2">
      <c r="A155" s="2" t="s">
        <v>372</v>
      </c>
      <c r="B155" s="3">
        <v>2.3027476488289764</v>
      </c>
    </row>
    <row r="156" spans="1:2">
      <c r="A156" s="2" t="s">
        <v>1224</v>
      </c>
      <c r="B156" s="3">
        <v>2.2859549236629628</v>
      </c>
    </row>
    <row r="157" spans="1:2">
      <c r="A157" s="2" t="s">
        <v>1218</v>
      </c>
      <c r="B157" s="3">
        <v>2.2856890868700348</v>
      </c>
    </row>
    <row r="158" spans="1:2">
      <c r="A158" s="2" t="s">
        <v>352</v>
      </c>
      <c r="B158" s="3">
        <v>2.2766856867299481</v>
      </c>
    </row>
    <row r="159" spans="1:2">
      <c r="A159" s="2" t="s">
        <v>258</v>
      </c>
      <c r="B159" s="3">
        <v>2.2593413898872452</v>
      </c>
    </row>
    <row r="160" spans="1:2">
      <c r="A160" s="2" t="s">
        <v>234</v>
      </c>
      <c r="B160" s="3">
        <v>2.2578959902572246</v>
      </c>
    </row>
    <row r="161" spans="1:2">
      <c r="A161" s="2" t="s">
        <v>316</v>
      </c>
      <c r="B161" s="3">
        <v>2.2380636982489674</v>
      </c>
    </row>
    <row r="162" spans="1:2">
      <c r="A162" s="2" t="s">
        <v>640</v>
      </c>
      <c r="B162" s="3">
        <v>2.2270925969701239</v>
      </c>
    </row>
    <row r="163" spans="1:2">
      <c r="A163" s="2" t="s">
        <v>1198</v>
      </c>
      <c r="B163" s="3">
        <v>2.1702587783883245</v>
      </c>
    </row>
    <row r="164" spans="1:2">
      <c r="A164" s="2" t="s">
        <v>518</v>
      </c>
      <c r="B164" s="3">
        <v>2.1051042003729328</v>
      </c>
    </row>
    <row r="165" spans="1:2">
      <c r="A165" s="2" t="s">
        <v>1100</v>
      </c>
      <c r="B165" s="3">
        <v>2.0937501650250274</v>
      </c>
    </row>
    <row r="166" spans="1:2">
      <c r="A166" s="2" t="s">
        <v>964</v>
      </c>
      <c r="B166" s="3">
        <v>2.0774517955710481</v>
      </c>
    </row>
    <row r="167" spans="1:2">
      <c r="A167" s="2" t="s">
        <v>1236</v>
      </c>
      <c r="B167" s="3">
        <v>2.051438930713716</v>
      </c>
    </row>
    <row r="168" spans="1:2">
      <c r="A168" s="2" t="s">
        <v>70</v>
      </c>
      <c r="B168" s="3">
        <v>2.0498338750077267</v>
      </c>
    </row>
    <row r="169" spans="1:2">
      <c r="A169" s="2" t="s">
        <v>1208</v>
      </c>
      <c r="B169" s="3">
        <v>2.0098690991926191</v>
      </c>
    </row>
    <row r="170" spans="1:2">
      <c r="A170" s="2" t="s">
        <v>56</v>
      </c>
      <c r="B170" s="3">
        <v>1.9805197002622486</v>
      </c>
    </row>
    <row r="171" spans="1:2">
      <c r="A171" s="2" t="s">
        <v>1076</v>
      </c>
      <c r="B171" s="3">
        <v>1.9712135031906124</v>
      </c>
    </row>
    <row r="172" spans="1:2">
      <c r="A172" s="2" t="s">
        <v>1122</v>
      </c>
      <c r="B172" s="3">
        <v>1.9675567825726634</v>
      </c>
    </row>
    <row r="173" spans="1:2">
      <c r="A173" s="2" t="s">
        <v>88</v>
      </c>
      <c r="B173" s="3">
        <v>1.9618476979647435</v>
      </c>
    </row>
    <row r="174" spans="1:2">
      <c r="A174" s="2" t="s">
        <v>960</v>
      </c>
      <c r="B174" s="3">
        <v>1.9454228731355663</v>
      </c>
    </row>
    <row r="175" spans="1:2">
      <c r="A175" s="2" t="s">
        <v>102</v>
      </c>
      <c r="B175" s="3">
        <v>1.9435529277848722</v>
      </c>
    </row>
    <row r="176" spans="1:2">
      <c r="A176" s="2" t="s">
        <v>1210</v>
      </c>
      <c r="B176" s="3">
        <v>1.9121504546167505</v>
      </c>
    </row>
    <row r="177" spans="1:2">
      <c r="A177" s="2" t="s">
        <v>986</v>
      </c>
      <c r="B177" s="3">
        <v>1.8903969206083933</v>
      </c>
    </row>
    <row r="178" spans="1:2">
      <c r="A178" s="2" t="s">
        <v>908</v>
      </c>
      <c r="B178" s="3">
        <v>1.8841658233416894</v>
      </c>
    </row>
    <row r="179" spans="1:2">
      <c r="A179" s="2" t="s">
        <v>96</v>
      </c>
      <c r="B179" s="3">
        <v>1.8760803655019431</v>
      </c>
    </row>
    <row r="180" spans="1:2">
      <c r="A180" s="2" t="s">
        <v>522</v>
      </c>
      <c r="B180" s="3">
        <v>1.875694375662843</v>
      </c>
    </row>
    <row r="181" spans="1:2">
      <c r="A181" s="2" t="s">
        <v>1280</v>
      </c>
      <c r="B181" s="3">
        <v>1.85833926568219</v>
      </c>
    </row>
    <row r="182" spans="1:2">
      <c r="A182" s="2" t="s">
        <v>856</v>
      </c>
      <c r="B182" s="3">
        <v>1.8469813782399966</v>
      </c>
    </row>
    <row r="183" spans="1:2">
      <c r="A183" s="2" t="s">
        <v>914</v>
      </c>
      <c r="B183" s="3">
        <v>1.8261925542511499</v>
      </c>
    </row>
    <row r="184" spans="1:2">
      <c r="A184" s="2" t="s">
        <v>1142</v>
      </c>
      <c r="B184" s="3">
        <v>1.8215114095004619</v>
      </c>
    </row>
    <row r="185" spans="1:2">
      <c r="A185" s="2" t="s">
        <v>182</v>
      </c>
      <c r="B185" s="3">
        <v>1.8160292667697679</v>
      </c>
    </row>
    <row r="186" spans="1:2">
      <c r="A186" s="2" t="s">
        <v>86</v>
      </c>
      <c r="B186" s="3">
        <v>1.7801751052669486</v>
      </c>
    </row>
    <row r="187" spans="1:2">
      <c r="A187" s="2" t="s">
        <v>880</v>
      </c>
      <c r="B187" s="3">
        <v>1.7749196434546144</v>
      </c>
    </row>
    <row r="188" spans="1:2">
      <c r="A188" s="2" t="s">
        <v>656</v>
      </c>
      <c r="B188" s="3">
        <v>1.7431442631590632</v>
      </c>
    </row>
    <row r="189" spans="1:2">
      <c r="A189" s="2" t="s">
        <v>110</v>
      </c>
      <c r="B189" s="3">
        <v>1.7430357395496689</v>
      </c>
    </row>
    <row r="190" spans="1:2">
      <c r="A190" s="2" t="s">
        <v>512</v>
      </c>
      <c r="B190" s="3">
        <v>1.7386379042880717</v>
      </c>
    </row>
    <row r="191" spans="1:2">
      <c r="A191" s="2" t="s">
        <v>1052</v>
      </c>
      <c r="B191" s="3">
        <v>1.6990745726357857</v>
      </c>
    </row>
    <row r="192" spans="1:2">
      <c r="A192" s="2" t="s">
        <v>1228</v>
      </c>
      <c r="B192" s="3">
        <v>1.6948051685441428</v>
      </c>
    </row>
    <row r="193" spans="1:2">
      <c r="A193" s="2" t="s">
        <v>1192</v>
      </c>
      <c r="B193" s="3">
        <v>1.6782257691668225</v>
      </c>
    </row>
    <row r="194" spans="1:2">
      <c r="A194" s="2" t="s">
        <v>1118</v>
      </c>
      <c r="B194" s="3">
        <v>1.6560475534150441</v>
      </c>
    </row>
    <row r="195" spans="1:2">
      <c r="A195" s="2" t="s">
        <v>916</v>
      </c>
      <c r="B195" s="3">
        <v>1.6485921080540897</v>
      </c>
    </row>
    <row r="196" spans="1:2">
      <c r="A196" s="2" t="s">
        <v>970</v>
      </c>
      <c r="B196" s="3">
        <v>1.6267295055205564</v>
      </c>
    </row>
    <row r="197" spans="1:2">
      <c r="A197" s="2" t="s">
        <v>1304</v>
      </c>
      <c r="B197" s="3">
        <v>1.6151914603124014</v>
      </c>
    </row>
    <row r="198" spans="1:2">
      <c r="A198" s="2" t="s">
        <v>1066</v>
      </c>
      <c r="B198" s="3">
        <v>1.6045072743775375</v>
      </c>
    </row>
    <row r="199" spans="1:2">
      <c r="A199" s="2" t="s">
        <v>1340</v>
      </c>
      <c r="B199" s="3">
        <v>1.6020388321832002</v>
      </c>
    </row>
    <row r="200" spans="1:2">
      <c r="A200" s="2" t="s">
        <v>1150</v>
      </c>
      <c r="B200" s="3">
        <v>1.5575639065941145</v>
      </c>
    </row>
    <row r="201" spans="1:2">
      <c r="A201" s="2" t="s">
        <v>132</v>
      </c>
      <c r="B201" s="3">
        <v>1.5378877564386573</v>
      </c>
    </row>
    <row r="202" spans="1:2">
      <c r="A202" s="2" t="s">
        <v>286</v>
      </c>
      <c r="B202" s="3">
        <v>1.5284674845546198</v>
      </c>
    </row>
    <row r="203" spans="1:2">
      <c r="A203" s="2" t="s">
        <v>1326</v>
      </c>
      <c r="B203" s="3">
        <v>1.5223677871613801</v>
      </c>
    </row>
    <row r="204" spans="1:2">
      <c r="A204" s="2" t="s">
        <v>950</v>
      </c>
      <c r="B204" s="3">
        <v>1.5216987112691298</v>
      </c>
    </row>
    <row r="205" spans="1:2">
      <c r="A205" s="2" t="s">
        <v>160</v>
      </c>
      <c r="B205" s="3">
        <v>1.5020208724092994</v>
      </c>
    </row>
    <row r="206" spans="1:2">
      <c r="A206" s="2" t="s">
        <v>514</v>
      </c>
      <c r="B206" s="3">
        <v>1.4847902689250252</v>
      </c>
    </row>
    <row r="207" spans="1:2">
      <c r="A207" s="2" t="s">
        <v>928</v>
      </c>
      <c r="B207" s="3">
        <v>1.4766433199446347</v>
      </c>
    </row>
    <row r="208" spans="1:2">
      <c r="A208" s="2" t="s">
        <v>934</v>
      </c>
      <c r="B208" s="3">
        <v>1.4669534832862319</v>
      </c>
    </row>
    <row r="209" spans="1:2">
      <c r="A209" s="2" t="s">
        <v>302</v>
      </c>
      <c r="B209" s="3">
        <v>1.4581865090277388</v>
      </c>
    </row>
    <row r="210" spans="1:2">
      <c r="A210" s="2" t="s">
        <v>1204</v>
      </c>
      <c r="B210" s="3">
        <v>1.4551235511838592</v>
      </c>
    </row>
    <row r="211" spans="1:2">
      <c r="A211" s="2" t="s">
        <v>700</v>
      </c>
      <c r="B211" s="3">
        <v>1.4527945443816477</v>
      </c>
    </row>
    <row r="212" spans="1:2">
      <c r="A212" s="2" t="s">
        <v>638</v>
      </c>
      <c r="B212" s="3">
        <v>1.4377964327839552</v>
      </c>
    </row>
    <row r="213" spans="1:2">
      <c r="A213" s="2" t="s">
        <v>90</v>
      </c>
      <c r="B213" s="3">
        <v>1.4345539948427211</v>
      </c>
    </row>
    <row r="214" spans="1:2">
      <c r="A214" s="2" t="s">
        <v>918</v>
      </c>
      <c r="B214" s="3">
        <v>1.4344596685480686</v>
      </c>
    </row>
    <row r="215" spans="1:2">
      <c r="A215" s="2" t="s">
        <v>616</v>
      </c>
      <c r="B215" s="3">
        <v>1.4227876222309614</v>
      </c>
    </row>
    <row r="216" spans="1:2">
      <c r="A216" s="2" t="s">
        <v>528</v>
      </c>
      <c r="B216" s="3">
        <v>1.4176988762918612</v>
      </c>
    </row>
    <row r="217" spans="1:2">
      <c r="A217" s="2" t="s">
        <v>990</v>
      </c>
      <c r="B217" s="3">
        <v>1.4054450649066965</v>
      </c>
    </row>
    <row r="218" spans="1:2">
      <c r="A218" s="2" t="s">
        <v>1202</v>
      </c>
      <c r="B218" s="3">
        <v>1.3900488599128835</v>
      </c>
    </row>
    <row r="219" spans="1:2">
      <c r="A219" s="2" t="s">
        <v>712</v>
      </c>
      <c r="B219" s="3">
        <v>1.3204832766324723</v>
      </c>
    </row>
    <row r="220" spans="1:2">
      <c r="A220" s="2" t="s">
        <v>446</v>
      </c>
      <c r="B220" s="3">
        <v>1.314861388934685</v>
      </c>
    </row>
    <row r="221" spans="1:2">
      <c r="A221" s="2" t="s">
        <v>430</v>
      </c>
      <c r="B221" s="3">
        <v>1.2399519733086475</v>
      </c>
    </row>
    <row r="222" spans="1:2">
      <c r="A222" s="2" t="s">
        <v>874</v>
      </c>
      <c r="B222" s="3">
        <v>1.2321658673887281</v>
      </c>
    </row>
    <row r="223" spans="1:2">
      <c r="A223" s="2" t="s">
        <v>666</v>
      </c>
      <c r="B223" s="3">
        <v>1.2297071519579386</v>
      </c>
    </row>
    <row r="224" spans="1:2">
      <c r="A224" s="2" t="s">
        <v>164</v>
      </c>
      <c r="B224" s="3">
        <v>1.226326347070906</v>
      </c>
    </row>
    <row r="225" spans="1:2">
      <c r="A225" s="2" t="s">
        <v>482</v>
      </c>
      <c r="B225" s="3">
        <v>1.2087790749715914</v>
      </c>
    </row>
    <row r="226" spans="1:2">
      <c r="A226" s="2" t="s">
        <v>1090</v>
      </c>
      <c r="B226" s="3">
        <v>1.2056420266637446</v>
      </c>
    </row>
    <row r="227" spans="1:2">
      <c r="A227" s="2" t="s">
        <v>896</v>
      </c>
      <c r="B227" s="3">
        <v>1.2000045184258812</v>
      </c>
    </row>
    <row r="228" spans="1:2">
      <c r="A228" s="2" t="s">
        <v>1294</v>
      </c>
      <c r="B228" s="3">
        <v>1.1900825042807259</v>
      </c>
    </row>
    <row r="229" spans="1:2">
      <c r="A229" s="2" t="s">
        <v>116</v>
      </c>
      <c r="B229" s="3">
        <v>1.1894321069173808</v>
      </c>
    </row>
    <row r="230" spans="1:2">
      <c r="A230" s="2" t="s">
        <v>836</v>
      </c>
      <c r="B230" s="3">
        <v>1.1778019696022073</v>
      </c>
    </row>
    <row r="231" spans="1:2">
      <c r="A231" s="2" t="s">
        <v>1266</v>
      </c>
      <c r="B231" s="3">
        <v>1.1701053747872932</v>
      </c>
    </row>
    <row r="232" spans="1:2">
      <c r="A232" s="2" t="s">
        <v>1278</v>
      </c>
      <c r="B232" s="3">
        <v>1.1692384205505966</v>
      </c>
    </row>
    <row r="233" spans="1:2">
      <c r="A233" s="2" t="s">
        <v>1330</v>
      </c>
      <c r="B233" s="3">
        <v>1.163633989505092</v>
      </c>
    </row>
    <row r="234" spans="1:2">
      <c r="A234" s="2" t="s">
        <v>124</v>
      </c>
      <c r="B234" s="3">
        <v>1.1563568537528779</v>
      </c>
    </row>
    <row r="235" spans="1:2">
      <c r="A235" s="2" t="s">
        <v>82</v>
      </c>
      <c r="B235" s="3">
        <v>1.1483287528056245</v>
      </c>
    </row>
    <row r="236" spans="1:2">
      <c r="A236" s="2" t="s">
        <v>268</v>
      </c>
      <c r="B236" s="3">
        <v>1.1464287820061632</v>
      </c>
    </row>
    <row r="237" spans="1:2">
      <c r="A237" s="2" t="s">
        <v>758</v>
      </c>
      <c r="B237" s="3">
        <v>1.1291560364891644</v>
      </c>
    </row>
    <row r="238" spans="1:2">
      <c r="A238" s="2" t="s">
        <v>32</v>
      </c>
      <c r="B238" s="3">
        <v>1.1207920780858927</v>
      </c>
    </row>
    <row r="239" spans="1:2">
      <c r="A239" s="2" t="s">
        <v>1342</v>
      </c>
      <c r="B239" s="3">
        <v>1.0822494532827505</v>
      </c>
    </row>
    <row r="240" spans="1:2">
      <c r="A240" s="2" t="s">
        <v>42</v>
      </c>
      <c r="B240" s="3">
        <v>1.0803439760979243</v>
      </c>
    </row>
    <row r="241" spans="1:2">
      <c r="A241" s="2" t="s">
        <v>926</v>
      </c>
      <c r="B241" s="3">
        <v>1.0785426538589786</v>
      </c>
    </row>
    <row r="242" spans="1:2">
      <c r="A242" s="2" t="s">
        <v>396</v>
      </c>
      <c r="B242" s="3">
        <v>1.0764261064305678</v>
      </c>
    </row>
    <row r="243" spans="1:2">
      <c r="A243" s="2" t="s">
        <v>26</v>
      </c>
      <c r="B243" s="3">
        <v>1.0483376721888056</v>
      </c>
    </row>
    <row r="244" spans="1:2">
      <c r="A244" s="2" t="s">
        <v>100</v>
      </c>
      <c r="B244" s="3">
        <v>1.0292543449837641</v>
      </c>
    </row>
    <row r="245" spans="1:2">
      <c r="A245" s="2" t="s">
        <v>402</v>
      </c>
      <c r="B245" s="3">
        <v>1.0157300975877015</v>
      </c>
    </row>
    <row r="246" spans="1:2">
      <c r="A246" s="2" t="s">
        <v>296</v>
      </c>
      <c r="B246" s="3">
        <v>1.0092487579155829</v>
      </c>
    </row>
    <row r="247" spans="1:2">
      <c r="A247" s="2" t="s">
        <v>318</v>
      </c>
      <c r="B247" s="3">
        <v>1.0076846904098447</v>
      </c>
    </row>
    <row r="248" spans="1:2">
      <c r="A248" s="2" t="s">
        <v>1222</v>
      </c>
      <c r="B248" s="3">
        <v>1.0064595654541137</v>
      </c>
    </row>
    <row r="249" spans="1:2">
      <c r="A249" s="2" t="s">
        <v>944</v>
      </c>
      <c r="B249" s="3">
        <v>0.99725918890758258</v>
      </c>
    </row>
    <row r="250" spans="1:2">
      <c r="A250" s="2" t="s">
        <v>292</v>
      </c>
      <c r="B250" s="3">
        <v>0.99549511155712744</v>
      </c>
    </row>
    <row r="251" spans="1:2">
      <c r="A251" s="2" t="s">
        <v>1032</v>
      </c>
      <c r="B251" s="3">
        <v>0.99165265045308604</v>
      </c>
    </row>
    <row r="252" spans="1:2">
      <c r="A252" s="2" t="s">
        <v>1328</v>
      </c>
      <c r="B252" s="3">
        <v>0.98071822358866589</v>
      </c>
    </row>
    <row r="253" spans="1:2">
      <c r="A253" s="2" t="s">
        <v>658</v>
      </c>
      <c r="B253" s="3">
        <v>0.97940747495396974</v>
      </c>
    </row>
    <row r="254" spans="1:2">
      <c r="A254" s="2" t="s">
        <v>538</v>
      </c>
      <c r="B254" s="3">
        <v>0.97922385370822906</v>
      </c>
    </row>
    <row r="255" spans="1:2">
      <c r="A255" s="2" t="s">
        <v>314</v>
      </c>
      <c r="B255" s="3">
        <v>0.97348188196177954</v>
      </c>
    </row>
    <row r="256" spans="1:2">
      <c r="A256" s="2" t="s">
        <v>232</v>
      </c>
      <c r="B256" s="3">
        <v>0.96995758468354465</v>
      </c>
    </row>
    <row r="257" spans="1:2">
      <c r="A257" s="2" t="s">
        <v>780</v>
      </c>
      <c r="B257" s="3">
        <v>0.93895493375018879</v>
      </c>
    </row>
    <row r="258" spans="1:2">
      <c r="A258" s="2" t="s">
        <v>1316</v>
      </c>
      <c r="B258" s="3">
        <v>0.93646431051119616</v>
      </c>
    </row>
    <row r="259" spans="1:2">
      <c r="A259" s="2" t="s">
        <v>766</v>
      </c>
      <c r="B259" s="3">
        <v>0.93204310085855124</v>
      </c>
    </row>
    <row r="260" spans="1:2">
      <c r="A260" s="2" t="s">
        <v>826</v>
      </c>
      <c r="B260" s="3">
        <v>0.91524350322751014</v>
      </c>
    </row>
    <row r="261" spans="1:2">
      <c r="A261" s="2" t="s">
        <v>118</v>
      </c>
      <c r="B261" s="3">
        <v>0.91392324009949855</v>
      </c>
    </row>
    <row r="262" spans="1:2">
      <c r="A262" s="2" t="s">
        <v>130</v>
      </c>
      <c r="B262" s="3">
        <v>0.89463174428804504</v>
      </c>
    </row>
    <row r="263" spans="1:2">
      <c r="A263" s="2" t="s">
        <v>478</v>
      </c>
      <c r="B263" s="3">
        <v>0.89076395230512129</v>
      </c>
    </row>
    <row r="264" spans="1:2">
      <c r="A264" s="2" t="s">
        <v>772</v>
      </c>
      <c r="B264" s="3">
        <v>0.88905885890011427</v>
      </c>
    </row>
    <row r="265" spans="1:2">
      <c r="A265" s="2" t="s">
        <v>846</v>
      </c>
      <c r="B265" s="3">
        <v>0.88624650296467877</v>
      </c>
    </row>
    <row r="266" spans="1:2">
      <c r="A266" s="2" t="s">
        <v>1336</v>
      </c>
      <c r="B266" s="3">
        <v>0.88440938478589071</v>
      </c>
    </row>
    <row r="267" spans="1:2">
      <c r="A267" s="2" t="s">
        <v>68</v>
      </c>
      <c r="B267" s="3">
        <v>0.88068975303801167</v>
      </c>
    </row>
    <row r="268" spans="1:2">
      <c r="A268" s="2" t="s">
        <v>432</v>
      </c>
      <c r="B268" s="3">
        <v>0.87459726787440473</v>
      </c>
    </row>
    <row r="269" spans="1:2">
      <c r="A269" s="2" t="s">
        <v>1258</v>
      </c>
      <c r="B269" s="3">
        <v>0.86248667410312707</v>
      </c>
    </row>
    <row r="270" spans="1:2">
      <c r="A270" s="2" t="s">
        <v>632</v>
      </c>
      <c r="B270" s="3">
        <v>0.85931073668054059</v>
      </c>
    </row>
    <row r="271" spans="1:2">
      <c r="A271" s="2" t="s">
        <v>568</v>
      </c>
      <c r="B271" s="3">
        <v>0.84155648630709867</v>
      </c>
    </row>
    <row r="272" spans="1:2">
      <c r="A272" s="2" t="s">
        <v>622</v>
      </c>
      <c r="B272" s="3">
        <v>0.83927718360613945</v>
      </c>
    </row>
    <row r="273" spans="1:2">
      <c r="A273" s="2" t="s">
        <v>1110</v>
      </c>
      <c r="B273" s="3">
        <v>0.83828686727267132</v>
      </c>
    </row>
    <row r="274" spans="1:2">
      <c r="A274" s="2" t="s">
        <v>774</v>
      </c>
      <c r="B274" s="3">
        <v>0.82675043630485823</v>
      </c>
    </row>
    <row r="275" spans="1:2">
      <c r="A275" s="2" t="s">
        <v>742</v>
      </c>
      <c r="B275" s="3">
        <v>0.82555957732369722</v>
      </c>
    </row>
    <row r="276" spans="1:2">
      <c r="A276" s="2" t="s">
        <v>1046</v>
      </c>
      <c r="B276" s="3">
        <v>0.81719176930009163</v>
      </c>
    </row>
    <row r="277" spans="1:2">
      <c r="A277" s="2" t="s">
        <v>1348</v>
      </c>
      <c r="B277" s="3">
        <v>0.81028758984589255</v>
      </c>
    </row>
    <row r="278" spans="1:2">
      <c r="A278" s="2" t="s">
        <v>230</v>
      </c>
      <c r="B278" s="3">
        <v>0.79826254468550129</v>
      </c>
    </row>
    <row r="279" spans="1:2">
      <c r="A279" s="2" t="s">
        <v>1254</v>
      </c>
      <c r="B279" s="3">
        <v>0.77841593897245398</v>
      </c>
    </row>
    <row r="280" spans="1:2">
      <c r="A280" s="2" t="s">
        <v>350</v>
      </c>
      <c r="B280" s="3">
        <v>0.77382281574495682</v>
      </c>
    </row>
    <row r="281" spans="1:2">
      <c r="A281" s="2" t="s">
        <v>1312</v>
      </c>
      <c r="B281" s="3">
        <v>0.76771944550803628</v>
      </c>
    </row>
    <row r="282" spans="1:2">
      <c r="A282" s="2" t="s">
        <v>138</v>
      </c>
      <c r="B282" s="3">
        <v>0.76142052708887209</v>
      </c>
    </row>
    <row r="283" spans="1:2">
      <c r="A283" s="2" t="s">
        <v>1112</v>
      </c>
      <c r="B283" s="3">
        <v>0.75202916043044754</v>
      </c>
    </row>
    <row r="284" spans="1:2">
      <c r="A284" s="2" t="s">
        <v>52</v>
      </c>
      <c r="B284" s="3">
        <v>0.74804561902955469</v>
      </c>
    </row>
    <row r="285" spans="1:2">
      <c r="A285" s="2" t="s">
        <v>898</v>
      </c>
      <c r="B285" s="3">
        <v>0.7327384373506044</v>
      </c>
    </row>
    <row r="286" spans="1:2">
      <c r="A286" s="2" t="s">
        <v>1124</v>
      </c>
      <c r="B286" s="3">
        <v>0.73270670871158727</v>
      </c>
    </row>
    <row r="287" spans="1:2">
      <c r="A287" s="2" t="s">
        <v>1346</v>
      </c>
      <c r="B287" s="3">
        <v>0.73110653785739854</v>
      </c>
    </row>
    <row r="288" spans="1:2">
      <c r="A288" s="2" t="s">
        <v>422</v>
      </c>
      <c r="B288" s="3">
        <v>0.71797219482689056</v>
      </c>
    </row>
    <row r="289" spans="1:2">
      <c r="A289" s="2" t="s">
        <v>362</v>
      </c>
      <c r="B289" s="3">
        <v>0.71390107181674367</v>
      </c>
    </row>
    <row r="290" spans="1:2">
      <c r="A290" s="2" t="s">
        <v>680</v>
      </c>
      <c r="B290" s="3">
        <v>0.70194338173696691</v>
      </c>
    </row>
    <row r="291" spans="1:2">
      <c r="A291" s="2" t="s">
        <v>284</v>
      </c>
      <c r="B291" s="3">
        <v>0.69228819310716982</v>
      </c>
    </row>
    <row r="292" spans="1:2">
      <c r="A292" s="2" t="s">
        <v>832</v>
      </c>
      <c r="B292" s="3">
        <v>0.69199412146604511</v>
      </c>
    </row>
    <row r="293" spans="1:2">
      <c r="A293" s="2" t="s">
        <v>654</v>
      </c>
      <c r="B293" s="3">
        <v>0.69087304479245704</v>
      </c>
    </row>
    <row r="294" spans="1:2">
      <c r="A294" s="2" t="s">
        <v>1128</v>
      </c>
      <c r="B294" s="3">
        <v>0.68952368542854425</v>
      </c>
    </row>
    <row r="295" spans="1:2">
      <c r="A295" s="2" t="s">
        <v>1120</v>
      </c>
      <c r="B295" s="3">
        <v>0.68473525256612633</v>
      </c>
    </row>
    <row r="296" spans="1:2">
      <c r="A296" s="2" t="s">
        <v>270</v>
      </c>
      <c r="B296" s="3">
        <v>0.67753839268334481</v>
      </c>
    </row>
    <row r="297" spans="1:2">
      <c r="A297" s="2" t="s">
        <v>1358</v>
      </c>
      <c r="B297" s="3">
        <v>0.67040274959267887</v>
      </c>
    </row>
    <row r="298" spans="1:2">
      <c r="A298" s="2" t="s">
        <v>448</v>
      </c>
      <c r="B298" s="3">
        <v>0.66862594927843766</v>
      </c>
    </row>
    <row r="299" spans="1:2">
      <c r="A299" s="2" t="s">
        <v>636</v>
      </c>
      <c r="B299" s="3">
        <v>0.66852115914103938</v>
      </c>
    </row>
    <row r="300" spans="1:2">
      <c r="A300" s="2" t="s">
        <v>606</v>
      </c>
      <c r="B300" s="3">
        <v>0.66643702487293721</v>
      </c>
    </row>
    <row r="301" spans="1:2">
      <c r="A301" s="2" t="s">
        <v>320</v>
      </c>
      <c r="B301" s="3">
        <v>0.65500413190530105</v>
      </c>
    </row>
    <row r="302" spans="1:2">
      <c r="A302" s="2" t="s">
        <v>1178</v>
      </c>
      <c r="B302" s="3">
        <v>0.65002862706285947</v>
      </c>
    </row>
    <row r="303" spans="1:2">
      <c r="A303" s="2" t="s">
        <v>414</v>
      </c>
      <c r="B303" s="3">
        <v>0.63608726962728401</v>
      </c>
    </row>
    <row r="304" spans="1:2">
      <c r="A304" s="2" t="s">
        <v>288</v>
      </c>
      <c r="B304" s="3">
        <v>0.63262332942689803</v>
      </c>
    </row>
    <row r="305" spans="1:2">
      <c r="A305" s="2" t="s">
        <v>798</v>
      </c>
      <c r="B305" s="3">
        <v>0.6188950074585019</v>
      </c>
    </row>
    <row r="306" spans="1:2">
      <c r="A306" s="2" t="s">
        <v>1372</v>
      </c>
      <c r="B306" s="3">
        <v>0.61703318521487072</v>
      </c>
    </row>
    <row r="307" spans="1:2">
      <c r="A307" s="2" t="s">
        <v>134</v>
      </c>
      <c r="B307" s="3">
        <v>0.60969580218584329</v>
      </c>
    </row>
    <row r="308" spans="1:2">
      <c r="A308" s="2" t="s">
        <v>208</v>
      </c>
      <c r="B308" s="3">
        <v>0.59195523909904835</v>
      </c>
    </row>
    <row r="309" spans="1:2">
      <c r="A309" s="2" t="s">
        <v>910</v>
      </c>
      <c r="B309" s="3">
        <v>0.59134384361560965</v>
      </c>
    </row>
    <row r="310" spans="1:2">
      <c r="A310" s="2" t="s">
        <v>1370</v>
      </c>
      <c r="B310" s="3">
        <v>0.58979890267485158</v>
      </c>
    </row>
    <row r="311" spans="1:2">
      <c r="A311" s="2" t="s">
        <v>144</v>
      </c>
      <c r="B311" s="3">
        <v>0.58393575616356908</v>
      </c>
    </row>
    <row r="312" spans="1:2">
      <c r="A312" s="2" t="s">
        <v>862</v>
      </c>
      <c r="B312" s="3">
        <v>0.57587402274994459</v>
      </c>
    </row>
    <row r="313" spans="1:2">
      <c r="A313" s="2" t="s">
        <v>996</v>
      </c>
      <c r="B313" s="3">
        <v>0.57477090700224864</v>
      </c>
    </row>
    <row r="314" spans="1:2">
      <c r="A314" s="2" t="s">
        <v>740</v>
      </c>
      <c r="B314" s="3">
        <v>0.57359754981895894</v>
      </c>
    </row>
    <row r="315" spans="1:2">
      <c r="A315" s="2" t="s">
        <v>1360</v>
      </c>
      <c r="B315" s="3">
        <v>0.57194204834715645</v>
      </c>
    </row>
    <row r="316" spans="1:2">
      <c r="A316" s="2" t="s">
        <v>992</v>
      </c>
      <c r="B316" s="3">
        <v>0.5711375037864902</v>
      </c>
    </row>
    <row r="317" spans="1:2">
      <c r="A317" s="2" t="s">
        <v>1298</v>
      </c>
      <c r="B317" s="3">
        <v>0.56612030792632606</v>
      </c>
    </row>
    <row r="318" spans="1:2">
      <c r="A318" s="2" t="s">
        <v>1246</v>
      </c>
      <c r="B318" s="3">
        <v>0.55948516756019973</v>
      </c>
    </row>
    <row r="319" spans="1:2">
      <c r="A319" s="2" t="s">
        <v>1134</v>
      </c>
      <c r="B319" s="3">
        <v>0.55690014323812165</v>
      </c>
    </row>
    <row r="320" spans="1:2">
      <c r="A320" s="2" t="s">
        <v>1306</v>
      </c>
      <c r="B320" s="3">
        <v>0.55605121110694999</v>
      </c>
    </row>
    <row r="321" spans="1:2">
      <c r="A321" s="2" t="s">
        <v>1214</v>
      </c>
      <c r="B321" s="3">
        <v>0.55482154582278065</v>
      </c>
    </row>
    <row r="322" spans="1:2">
      <c r="A322" s="2" t="s">
        <v>708</v>
      </c>
      <c r="B322" s="3">
        <v>0.55132117599411024</v>
      </c>
    </row>
    <row r="323" spans="1:2">
      <c r="A323" s="2" t="s">
        <v>630</v>
      </c>
      <c r="B323" s="3">
        <v>0.54133334991172399</v>
      </c>
    </row>
    <row r="324" spans="1:2">
      <c r="A324" s="2" t="s">
        <v>154</v>
      </c>
      <c r="B324" s="3">
        <v>0.5307744098384134</v>
      </c>
    </row>
    <row r="325" spans="1:2">
      <c r="A325" s="2" t="s">
        <v>142</v>
      </c>
      <c r="B325" s="3">
        <v>0.53028160963813875</v>
      </c>
    </row>
    <row r="326" spans="1:2">
      <c r="A326" s="2" t="s">
        <v>1172</v>
      </c>
      <c r="B326" s="3">
        <v>0.5240991009403948</v>
      </c>
    </row>
    <row r="327" spans="1:2">
      <c r="A327" s="2" t="s">
        <v>114</v>
      </c>
      <c r="B327" s="3">
        <v>0.51956180264144114</v>
      </c>
    </row>
    <row r="328" spans="1:2">
      <c r="A328" s="2" t="s">
        <v>146</v>
      </c>
      <c r="B328" s="3">
        <v>0.51583916804587138</v>
      </c>
    </row>
    <row r="329" spans="1:2">
      <c r="A329" s="2" t="s">
        <v>1010</v>
      </c>
      <c r="B329" s="3">
        <v>0.51479513489202033</v>
      </c>
    </row>
    <row r="330" spans="1:2">
      <c r="A330" s="2" t="s">
        <v>1036</v>
      </c>
      <c r="B330" s="3">
        <v>0.50729424664168044</v>
      </c>
    </row>
    <row r="331" spans="1:2">
      <c r="A331" s="2" t="s">
        <v>1282</v>
      </c>
      <c r="B331" s="3">
        <v>0.50126744509363774</v>
      </c>
    </row>
    <row r="332" spans="1:2">
      <c r="A332" s="2" t="s">
        <v>1184</v>
      </c>
      <c r="B332" s="3">
        <v>0.49296035529026822</v>
      </c>
    </row>
    <row r="333" spans="1:2">
      <c r="A333" s="2" t="s">
        <v>840</v>
      </c>
      <c r="B333" s="3">
        <v>0.48982840945298733</v>
      </c>
    </row>
    <row r="334" spans="1:2">
      <c r="A334" s="2" t="s">
        <v>186</v>
      </c>
      <c r="B334" s="3">
        <v>0.48894741978275075</v>
      </c>
    </row>
    <row r="335" spans="1:2">
      <c r="A335" s="2" t="s">
        <v>594</v>
      </c>
      <c r="B335" s="3">
        <v>0.48627251357598633</v>
      </c>
    </row>
    <row r="336" spans="1:2">
      <c r="A336" s="2" t="s">
        <v>1064</v>
      </c>
      <c r="B336" s="3">
        <v>0.48433890671661373</v>
      </c>
    </row>
    <row r="337" spans="1:2">
      <c r="A337" s="2" t="s">
        <v>148</v>
      </c>
      <c r="B337" s="3">
        <v>0.48178841241920212</v>
      </c>
    </row>
    <row r="338" spans="1:2">
      <c r="A338" s="2" t="s">
        <v>824</v>
      </c>
      <c r="B338" s="3">
        <v>0.48168176450368672</v>
      </c>
    </row>
    <row r="339" spans="1:2">
      <c r="A339" s="2" t="s">
        <v>204</v>
      </c>
      <c r="B339" s="3">
        <v>0.47581806357599365</v>
      </c>
    </row>
    <row r="340" spans="1:2">
      <c r="A340" s="2" t="s">
        <v>136</v>
      </c>
      <c r="B340" s="3">
        <v>0.47406015451203642</v>
      </c>
    </row>
    <row r="341" spans="1:2">
      <c r="A341" s="2" t="s">
        <v>1162</v>
      </c>
      <c r="B341" s="3">
        <v>0.47375458916022894</v>
      </c>
    </row>
    <row r="342" spans="1:2">
      <c r="A342" s="2" t="s">
        <v>1296</v>
      </c>
      <c r="B342" s="3">
        <v>0.47298323463278424</v>
      </c>
    </row>
    <row r="343" spans="1:2">
      <c r="A343" s="2" t="s">
        <v>646</v>
      </c>
      <c r="B343" s="3">
        <v>0.47106000828600292</v>
      </c>
    </row>
    <row r="344" spans="1:2">
      <c r="A344" s="2" t="s">
        <v>1324</v>
      </c>
      <c r="B344" s="3">
        <v>0.46867824381807527</v>
      </c>
    </row>
    <row r="345" spans="1:2">
      <c r="A345" s="2" t="s">
        <v>748</v>
      </c>
      <c r="B345" s="3">
        <v>0.46644130764786312</v>
      </c>
    </row>
    <row r="346" spans="1:2">
      <c r="A346" s="2" t="s">
        <v>112</v>
      </c>
      <c r="B346" s="3">
        <v>0.46271494380669403</v>
      </c>
    </row>
    <row r="347" spans="1:2">
      <c r="A347" s="2" t="s">
        <v>988</v>
      </c>
      <c r="B347" s="3">
        <v>0.46171319576863579</v>
      </c>
    </row>
    <row r="348" spans="1:2">
      <c r="A348" s="2" t="s">
        <v>120</v>
      </c>
      <c r="B348" s="3">
        <v>0.45601682461605852</v>
      </c>
    </row>
    <row r="349" spans="1:2">
      <c r="A349" s="2" t="s">
        <v>184</v>
      </c>
      <c r="B349" s="3">
        <v>0.4555349201562145</v>
      </c>
    </row>
    <row r="350" spans="1:2">
      <c r="A350" s="2" t="s">
        <v>892</v>
      </c>
      <c r="B350" s="3">
        <v>0.44859393495003563</v>
      </c>
    </row>
    <row r="351" spans="1:2">
      <c r="A351" s="2" t="s">
        <v>684</v>
      </c>
      <c r="B351" s="3">
        <v>0.44673058202099614</v>
      </c>
    </row>
    <row r="352" spans="1:2">
      <c r="A352" s="2" t="s">
        <v>1200</v>
      </c>
      <c r="B352" s="3">
        <v>0.44537140133156772</v>
      </c>
    </row>
    <row r="353" spans="1:2">
      <c r="A353" s="2" t="s">
        <v>828</v>
      </c>
      <c r="B353" s="3">
        <v>0.43852962617929658</v>
      </c>
    </row>
    <row r="354" spans="1:2">
      <c r="A354" s="2" t="s">
        <v>644</v>
      </c>
      <c r="B354" s="3">
        <v>0.43265172442541228</v>
      </c>
    </row>
    <row r="355" spans="1:2">
      <c r="A355" s="2" t="s">
        <v>830</v>
      </c>
      <c r="B355" s="3">
        <v>0.43088565549892277</v>
      </c>
    </row>
    <row r="356" spans="1:2">
      <c r="A356" s="2" t="s">
        <v>564</v>
      </c>
      <c r="B356" s="3">
        <v>0.42639857170183071</v>
      </c>
    </row>
    <row r="357" spans="1:2">
      <c r="A357" s="2" t="s">
        <v>382</v>
      </c>
      <c r="B357" s="3">
        <v>0.41717434103597245</v>
      </c>
    </row>
    <row r="358" spans="1:2">
      <c r="A358" s="2" t="s">
        <v>924</v>
      </c>
      <c r="B358" s="3">
        <v>0.41535902269923441</v>
      </c>
    </row>
    <row r="359" spans="1:2">
      <c r="A359" s="2" t="s">
        <v>1074</v>
      </c>
      <c r="B359" s="3">
        <v>0.41463947986247707</v>
      </c>
    </row>
    <row r="360" spans="1:2">
      <c r="A360" s="2" t="s">
        <v>648</v>
      </c>
      <c r="B360" s="3">
        <v>0.40180818884478198</v>
      </c>
    </row>
    <row r="361" spans="1:2">
      <c r="A361" s="2" t="s">
        <v>492</v>
      </c>
      <c r="B361" s="3">
        <v>0.40042143538860037</v>
      </c>
    </row>
    <row r="362" spans="1:2">
      <c r="A362" s="2" t="s">
        <v>1260</v>
      </c>
      <c r="B362" s="3">
        <v>0.39347855039245538</v>
      </c>
    </row>
    <row r="363" spans="1:2">
      <c r="A363" s="2" t="s">
        <v>1160</v>
      </c>
      <c r="B363" s="3">
        <v>0.3924832931727269</v>
      </c>
    </row>
    <row r="364" spans="1:2">
      <c r="A364" s="2" t="s">
        <v>1374</v>
      </c>
      <c r="B364" s="3">
        <v>0.38754844065342509</v>
      </c>
    </row>
    <row r="365" spans="1:2">
      <c r="A365" s="2" t="s">
        <v>1226</v>
      </c>
      <c r="B365" s="3">
        <v>0.38109825182105961</v>
      </c>
    </row>
    <row r="366" spans="1:2">
      <c r="A366" s="2" t="s">
        <v>1314</v>
      </c>
      <c r="B366" s="3">
        <v>0.37982302124172607</v>
      </c>
    </row>
    <row r="367" spans="1:2">
      <c r="A367" s="2" t="s">
        <v>30</v>
      </c>
      <c r="B367" s="3">
        <v>0.37815503696311537</v>
      </c>
    </row>
    <row r="368" spans="1:2">
      <c r="A368" s="2" t="s">
        <v>84</v>
      </c>
      <c r="B368" s="3">
        <v>0.37594379504005904</v>
      </c>
    </row>
    <row r="369" spans="1:2">
      <c r="A369" s="2" t="s">
        <v>1368</v>
      </c>
      <c r="B369" s="3">
        <v>0.37544389069689471</v>
      </c>
    </row>
    <row r="370" spans="1:2">
      <c r="A370" s="2" t="s">
        <v>280</v>
      </c>
      <c r="B370" s="3">
        <v>0.37101583861169546</v>
      </c>
    </row>
    <row r="371" spans="1:2">
      <c r="A371" s="2" t="s">
        <v>200</v>
      </c>
      <c r="B371" s="3">
        <v>0.36757251669497704</v>
      </c>
    </row>
    <row r="372" spans="1:2">
      <c r="A372" s="2" t="s">
        <v>162</v>
      </c>
      <c r="B372" s="3">
        <v>0.36557028201652547</v>
      </c>
    </row>
    <row r="373" spans="1:2">
      <c r="A373" s="2" t="s">
        <v>454</v>
      </c>
      <c r="B373" s="3">
        <v>0.36390558386324323</v>
      </c>
    </row>
    <row r="374" spans="1:2">
      <c r="A374" s="2" t="s">
        <v>838</v>
      </c>
      <c r="B374" s="3">
        <v>0.3587633293388372</v>
      </c>
    </row>
    <row r="375" spans="1:2">
      <c r="A375" s="2" t="s">
        <v>1014</v>
      </c>
      <c r="B375" s="3">
        <v>0.35642319386322141</v>
      </c>
    </row>
    <row r="376" spans="1:2">
      <c r="A376" s="2" t="s">
        <v>782</v>
      </c>
      <c r="B376" s="3">
        <v>0.35307768557090963</v>
      </c>
    </row>
    <row r="377" spans="1:2">
      <c r="A377" s="2" t="s">
        <v>480</v>
      </c>
      <c r="B377" s="3">
        <v>0.35261884896759871</v>
      </c>
    </row>
    <row r="378" spans="1:2">
      <c r="A378" s="2" t="s">
        <v>516</v>
      </c>
      <c r="B378" s="3">
        <v>0.35118565536951252</v>
      </c>
    </row>
    <row r="379" spans="1:2">
      <c r="A379" s="2" t="s">
        <v>444</v>
      </c>
      <c r="B379" s="3">
        <v>0.34918299848432921</v>
      </c>
    </row>
    <row r="380" spans="1:2">
      <c r="A380" s="2" t="s">
        <v>1098</v>
      </c>
      <c r="B380" s="3">
        <v>0.34613122276105718</v>
      </c>
    </row>
    <row r="381" spans="1:2">
      <c r="A381" s="2" t="s">
        <v>808</v>
      </c>
      <c r="B381" s="3">
        <v>0.34311001811219433</v>
      </c>
    </row>
    <row r="382" spans="1:2">
      <c r="A382" s="2" t="s">
        <v>754</v>
      </c>
      <c r="B382" s="3">
        <v>0.33697643304306241</v>
      </c>
    </row>
    <row r="383" spans="1:2">
      <c r="A383" s="2" t="s">
        <v>1030</v>
      </c>
      <c r="B383" s="3">
        <v>0.33630566207925516</v>
      </c>
    </row>
    <row r="384" spans="1:2">
      <c r="A384" s="2" t="s">
        <v>1158</v>
      </c>
      <c r="B384" s="3">
        <v>0.33151509125333667</v>
      </c>
    </row>
    <row r="385" spans="1:2">
      <c r="A385" s="2" t="s">
        <v>1350</v>
      </c>
      <c r="B385" s="3">
        <v>0.33068630321368331</v>
      </c>
    </row>
    <row r="386" spans="1:2">
      <c r="A386" s="2" t="s">
        <v>1148</v>
      </c>
      <c r="B386" s="3">
        <v>0.33047816351133424</v>
      </c>
    </row>
    <row r="387" spans="1:2">
      <c r="A387" s="2" t="s">
        <v>180</v>
      </c>
      <c r="B387" s="3">
        <v>0.33024843267733928</v>
      </c>
    </row>
    <row r="388" spans="1:2">
      <c r="A388" s="2" t="s">
        <v>650</v>
      </c>
      <c r="B388" s="3">
        <v>0.32969589359678747</v>
      </c>
    </row>
    <row r="389" spans="1:2">
      <c r="A389" s="2" t="s">
        <v>1302</v>
      </c>
      <c r="B389" s="3">
        <v>0.3252266787098228</v>
      </c>
    </row>
    <row r="390" spans="1:2">
      <c r="A390" s="2" t="s">
        <v>242</v>
      </c>
      <c r="B390" s="3">
        <v>0.3239181088552997</v>
      </c>
    </row>
    <row r="391" spans="1:2">
      <c r="A391" s="2" t="s">
        <v>1106</v>
      </c>
      <c r="B391" s="3">
        <v>0.32336770719654745</v>
      </c>
    </row>
    <row r="392" spans="1:2">
      <c r="A392" s="2" t="s">
        <v>198</v>
      </c>
      <c r="B392" s="3">
        <v>0.32286998461350258</v>
      </c>
    </row>
    <row r="393" spans="1:2">
      <c r="A393" s="2" t="s">
        <v>980</v>
      </c>
      <c r="B393" s="3">
        <v>0.32163789396709624</v>
      </c>
    </row>
    <row r="394" spans="1:2">
      <c r="A394" s="2" t="s">
        <v>762</v>
      </c>
      <c r="B394" s="3">
        <v>0.31856717178352284</v>
      </c>
    </row>
    <row r="395" spans="1:2">
      <c r="A395" s="2" t="s">
        <v>106</v>
      </c>
      <c r="B395" s="3">
        <v>0.3146786653596424</v>
      </c>
    </row>
    <row r="396" spans="1:2">
      <c r="A396" s="2" t="s">
        <v>1322</v>
      </c>
      <c r="B396" s="3">
        <v>0.31003546960748196</v>
      </c>
    </row>
    <row r="397" spans="1:2">
      <c r="A397" s="2" t="s">
        <v>128</v>
      </c>
      <c r="B397" s="3">
        <v>0.30762989264791185</v>
      </c>
    </row>
    <row r="398" spans="1:2">
      <c r="A398" s="2" t="s">
        <v>912</v>
      </c>
      <c r="B398" s="3">
        <v>0.30682696324287112</v>
      </c>
    </row>
    <row r="399" spans="1:2">
      <c r="A399" s="2" t="s">
        <v>1206</v>
      </c>
      <c r="B399" s="3">
        <v>0.303577483854921</v>
      </c>
    </row>
    <row r="400" spans="1:2">
      <c r="A400" s="2" t="s">
        <v>852</v>
      </c>
      <c r="B400" s="3">
        <v>0.29378726258198185</v>
      </c>
    </row>
    <row r="401" spans="1:2">
      <c r="A401" s="2" t="s">
        <v>1082</v>
      </c>
      <c r="B401" s="3">
        <v>0.29362321382499623</v>
      </c>
    </row>
    <row r="402" spans="1:2">
      <c r="A402" s="2" t="s">
        <v>370</v>
      </c>
      <c r="B402" s="3">
        <v>0.29007371092520773</v>
      </c>
    </row>
    <row r="403" spans="1:2">
      <c r="A403" s="2" t="s">
        <v>1086</v>
      </c>
      <c r="B403" s="3">
        <v>0.28693408831560441</v>
      </c>
    </row>
    <row r="404" spans="1:2">
      <c r="A404" s="2" t="s">
        <v>1174</v>
      </c>
      <c r="B404" s="3">
        <v>0.28581565836462369</v>
      </c>
    </row>
    <row r="405" spans="1:2">
      <c r="A405" s="2" t="s">
        <v>266</v>
      </c>
      <c r="B405" s="3">
        <v>0.28094025971499792</v>
      </c>
    </row>
    <row r="406" spans="1:2">
      <c r="A406" s="2" t="s">
        <v>966</v>
      </c>
      <c r="B406" s="3">
        <v>0.27958039924012013</v>
      </c>
    </row>
    <row r="407" spans="1:2">
      <c r="A407" s="2" t="s">
        <v>1196</v>
      </c>
      <c r="B407" s="3">
        <v>0.27455081011773375</v>
      </c>
    </row>
    <row r="408" spans="1:2">
      <c r="A408" s="2" t="s">
        <v>1114</v>
      </c>
      <c r="B408" s="3">
        <v>0.27170934189222845</v>
      </c>
    </row>
    <row r="409" spans="1:2">
      <c r="A409" s="2" t="s">
        <v>738</v>
      </c>
      <c r="B409" s="3">
        <v>0.2692851736083372</v>
      </c>
    </row>
    <row r="410" spans="1:2">
      <c r="A410" s="2" t="s">
        <v>882</v>
      </c>
      <c r="B410" s="3">
        <v>0.26890677707946253</v>
      </c>
    </row>
    <row r="411" spans="1:2">
      <c r="A411" s="2" t="s">
        <v>1056</v>
      </c>
      <c r="B411" s="3">
        <v>0.2670005495183812</v>
      </c>
    </row>
    <row r="412" spans="1:2">
      <c r="A412" s="2" t="s">
        <v>810</v>
      </c>
      <c r="B412" s="3">
        <v>0.25267482848222944</v>
      </c>
    </row>
    <row r="413" spans="1:2">
      <c r="A413" s="2" t="s">
        <v>508</v>
      </c>
      <c r="B413" s="3">
        <v>0.24814257852440047</v>
      </c>
    </row>
    <row r="414" spans="1:2">
      <c r="A414" s="2" t="s">
        <v>500</v>
      </c>
      <c r="B414" s="3">
        <v>0.24715169579051782</v>
      </c>
    </row>
    <row r="415" spans="1:2">
      <c r="A415" s="2" t="s">
        <v>158</v>
      </c>
      <c r="B415" s="3">
        <v>0.24661986800634469</v>
      </c>
    </row>
    <row r="416" spans="1:2">
      <c r="A416" s="2" t="s">
        <v>1018</v>
      </c>
      <c r="B416" s="3">
        <v>0.243208357309806</v>
      </c>
    </row>
    <row r="417" spans="1:2">
      <c r="A417" s="2" t="s">
        <v>1058</v>
      </c>
      <c r="B417" s="3">
        <v>0.24162715160530701</v>
      </c>
    </row>
    <row r="418" spans="1:2">
      <c r="A418" s="2" t="s">
        <v>820</v>
      </c>
      <c r="B418" s="3">
        <v>0.23811460617703942</v>
      </c>
    </row>
    <row r="419" spans="1:2">
      <c r="A419" s="2" t="s">
        <v>436</v>
      </c>
      <c r="B419" s="3">
        <v>0.23755720946623252</v>
      </c>
    </row>
    <row r="420" spans="1:2">
      <c r="A420" s="2" t="s">
        <v>1364</v>
      </c>
      <c r="B420" s="3">
        <v>0.23310235007030422</v>
      </c>
    </row>
    <row r="421" spans="1:2">
      <c r="A421" s="2" t="s">
        <v>126</v>
      </c>
      <c r="B421" s="3">
        <v>0.23287534312074115</v>
      </c>
    </row>
    <row r="422" spans="1:2">
      <c r="A422" s="2" t="s">
        <v>978</v>
      </c>
      <c r="B422" s="3">
        <v>0.23061986425847625</v>
      </c>
    </row>
    <row r="423" spans="1:2">
      <c r="A423" s="2" t="s">
        <v>1378</v>
      </c>
      <c r="B423" s="3">
        <v>0.23017387553815016</v>
      </c>
    </row>
    <row r="424" spans="1:2">
      <c r="A424" s="2" t="s">
        <v>860</v>
      </c>
      <c r="B424" s="3">
        <v>0.22961178122908274</v>
      </c>
    </row>
    <row r="425" spans="1:2">
      <c r="A425" s="2" t="s">
        <v>936</v>
      </c>
      <c r="B425" s="3">
        <v>0.22725102167938158</v>
      </c>
    </row>
    <row r="426" spans="1:2">
      <c r="A426" s="2" t="s">
        <v>194</v>
      </c>
      <c r="B426" s="3">
        <v>0.22550327418928223</v>
      </c>
    </row>
    <row r="427" spans="1:2">
      <c r="A427" s="2" t="s">
        <v>64</v>
      </c>
      <c r="B427" s="3">
        <v>0.224846513883592</v>
      </c>
    </row>
    <row r="428" spans="1:2">
      <c r="A428" s="2" t="s">
        <v>1022</v>
      </c>
      <c r="B428" s="3">
        <v>0.22447957970156102</v>
      </c>
    </row>
    <row r="429" spans="1:2">
      <c r="A429" s="2" t="s">
        <v>612</v>
      </c>
      <c r="B429" s="3">
        <v>0.22316011629827492</v>
      </c>
    </row>
    <row r="430" spans="1:2">
      <c r="A430" s="2" t="s">
        <v>176</v>
      </c>
      <c r="B430" s="3">
        <v>0.22148263841467683</v>
      </c>
    </row>
    <row r="431" spans="1:2">
      <c r="A431" s="2" t="s">
        <v>504</v>
      </c>
      <c r="B431" s="3">
        <v>0.21999227646302924</v>
      </c>
    </row>
    <row r="432" spans="1:2">
      <c r="A432" s="2" t="s">
        <v>1300</v>
      </c>
      <c r="B432" s="3">
        <v>0.21785843094721935</v>
      </c>
    </row>
    <row r="433" spans="1:2">
      <c r="A433" s="2" t="s">
        <v>1026</v>
      </c>
      <c r="B433" s="3">
        <v>0.21675412340618189</v>
      </c>
    </row>
    <row r="434" spans="1:2">
      <c r="A434" s="2" t="s">
        <v>1310</v>
      </c>
      <c r="B434" s="3">
        <v>0.21588948340544545</v>
      </c>
    </row>
    <row r="435" spans="1:2">
      <c r="A435" s="2" t="s">
        <v>776</v>
      </c>
      <c r="B435" s="3">
        <v>0.21266966298203757</v>
      </c>
    </row>
    <row r="436" spans="1:2">
      <c r="A436" s="2" t="s">
        <v>866</v>
      </c>
      <c r="B436" s="3">
        <v>0.20756242182496429</v>
      </c>
    </row>
    <row r="437" spans="1:2">
      <c r="A437" s="2" t="s">
        <v>868</v>
      </c>
      <c r="B437" s="3">
        <v>0.20679912326446506</v>
      </c>
    </row>
    <row r="438" spans="1:2">
      <c r="A438" s="2" t="s">
        <v>472</v>
      </c>
      <c r="B438" s="3">
        <v>0.20662090114844217</v>
      </c>
    </row>
    <row r="439" spans="1:2">
      <c r="A439" s="2" t="s">
        <v>932</v>
      </c>
      <c r="B439" s="3">
        <v>0.20515700518214489</v>
      </c>
    </row>
    <row r="440" spans="1:2">
      <c r="A440" s="2" t="s">
        <v>572</v>
      </c>
      <c r="B440" s="3">
        <v>0.19984742542986098</v>
      </c>
    </row>
    <row r="441" spans="1:2">
      <c r="A441" s="2" t="s">
        <v>1078</v>
      </c>
      <c r="B441" s="3">
        <v>0.1990868812171141</v>
      </c>
    </row>
    <row r="442" spans="1:2">
      <c r="A442" s="2" t="s">
        <v>886</v>
      </c>
      <c r="B442" s="3">
        <v>0.19641338394564528</v>
      </c>
    </row>
    <row r="443" spans="1:2">
      <c r="A443" s="2" t="s">
        <v>540</v>
      </c>
      <c r="B443" s="3">
        <v>0.19583465564559632</v>
      </c>
    </row>
    <row r="444" spans="1:2">
      <c r="A444" s="2" t="s">
        <v>166</v>
      </c>
      <c r="B444" s="3">
        <v>0.19566572410726257</v>
      </c>
    </row>
    <row r="445" spans="1:2">
      <c r="A445" s="2" t="s">
        <v>610</v>
      </c>
      <c r="B445" s="3">
        <v>0.19482963648909368</v>
      </c>
    </row>
    <row r="446" spans="1:2">
      <c r="A446" s="2" t="s">
        <v>174</v>
      </c>
      <c r="B446" s="3">
        <v>0.19342502632049879</v>
      </c>
    </row>
    <row r="447" spans="1:2">
      <c r="A447" s="2" t="s">
        <v>976</v>
      </c>
      <c r="B447" s="3">
        <v>0.19332386288768905</v>
      </c>
    </row>
    <row r="448" spans="1:2">
      <c r="A448" s="2" t="s">
        <v>406</v>
      </c>
      <c r="B448" s="3">
        <v>0.19214146973020796</v>
      </c>
    </row>
    <row r="449" spans="1:2">
      <c r="A449" s="2" t="s">
        <v>620</v>
      </c>
      <c r="B449" s="3">
        <v>0.18960352450927317</v>
      </c>
    </row>
    <row r="450" spans="1:2">
      <c r="A450" s="2" t="s">
        <v>802</v>
      </c>
      <c r="B450" s="3">
        <v>0.18931557262760335</v>
      </c>
    </row>
    <row r="451" spans="1:2">
      <c r="A451" s="2" t="s">
        <v>1154</v>
      </c>
      <c r="B451" s="3">
        <v>0.18567644772841663</v>
      </c>
    </row>
    <row r="452" spans="1:2">
      <c r="A452" s="2" t="s">
        <v>628</v>
      </c>
      <c r="B452" s="3">
        <v>0.18537057562069587</v>
      </c>
    </row>
    <row r="453" spans="1:2">
      <c r="A453" s="2" t="s">
        <v>1264</v>
      </c>
      <c r="B453" s="3">
        <v>0.18433738091053131</v>
      </c>
    </row>
    <row r="454" spans="1:2">
      <c r="A454" s="2" t="s">
        <v>850</v>
      </c>
      <c r="B454" s="3">
        <v>0.18402280910126476</v>
      </c>
    </row>
    <row r="455" spans="1:2">
      <c r="A455" s="2" t="s">
        <v>1180</v>
      </c>
      <c r="B455" s="3">
        <v>0.1835860917863735</v>
      </c>
    </row>
    <row r="456" spans="1:2">
      <c r="A456" s="2" t="s">
        <v>1016</v>
      </c>
      <c r="B456" s="3">
        <v>0.18353982309664882</v>
      </c>
    </row>
    <row r="457" spans="1:2">
      <c r="A457" s="2" t="s">
        <v>378</v>
      </c>
      <c r="B457" s="3">
        <v>0.18323516788483751</v>
      </c>
    </row>
    <row r="458" spans="1:2">
      <c r="A458" s="2" t="s">
        <v>686</v>
      </c>
      <c r="B458" s="3">
        <v>0.1818494558448564</v>
      </c>
    </row>
    <row r="459" spans="1:2">
      <c r="A459" s="2" t="s">
        <v>1242</v>
      </c>
      <c r="B459" s="3">
        <v>0.18163992456097533</v>
      </c>
    </row>
    <row r="460" spans="1:2">
      <c r="A460" s="2" t="s">
        <v>844</v>
      </c>
      <c r="B460" s="3">
        <v>0.1811628083171378</v>
      </c>
    </row>
    <row r="461" spans="1:2">
      <c r="A461" s="2" t="s">
        <v>1284</v>
      </c>
      <c r="B461" s="3">
        <v>0.17999285779074123</v>
      </c>
    </row>
    <row r="462" spans="1:2">
      <c r="A462" s="2" t="s">
        <v>510</v>
      </c>
      <c r="B462" s="3">
        <v>0.17630489120567733</v>
      </c>
    </row>
    <row r="463" spans="1:2">
      <c r="A463" s="2" t="s">
        <v>442</v>
      </c>
      <c r="B463" s="3">
        <v>0.173156056675521</v>
      </c>
    </row>
    <row r="464" spans="1:2">
      <c r="A464" s="2" t="s">
        <v>598</v>
      </c>
      <c r="B464" s="3">
        <v>0.17313505474500956</v>
      </c>
    </row>
    <row r="465" spans="1:2">
      <c r="A465" s="2" t="s">
        <v>690</v>
      </c>
      <c r="B465" s="3">
        <v>0.17224355214555817</v>
      </c>
    </row>
    <row r="466" spans="1:2">
      <c r="A466" s="2" t="s">
        <v>206</v>
      </c>
      <c r="B466" s="3">
        <v>0.17025322663692699</v>
      </c>
    </row>
    <row r="467" spans="1:2">
      <c r="A467" s="2" t="s">
        <v>1140</v>
      </c>
      <c r="B467" s="3">
        <v>0.16869592205395006</v>
      </c>
    </row>
    <row r="468" spans="1:2">
      <c r="A468" s="2" t="s">
        <v>428</v>
      </c>
      <c r="B468" s="3">
        <v>0.16773755456052714</v>
      </c>
    </row>
    <row r="469" spans="1:2">
      <c r="A469" s="2" t="s">
        <v>952</v>
      </c>
      <c r="B469" s="3">
        <v>0.16304992710089461</v>
      </c>
    </row>
    <row r="470" spans="1:2">
      <c r="A470" s="2" t="s">
        <v>274</v>
      </c>
      <c r="B470" s="3">
        <v>0.16260046979982429</v>
      </c>
    </row>
    <row r="471" spans="1:2">
      <c r="A471" s="2" t="s">
        <v>190</v>
      </c>
      <c r="B471" s="3">
        <v>0.15912778820263004</v>
      </c>
    </row>
    <row r="472" spans="1:2">
      <c r="A472" s="2" t="s">
        <v>416</v>
      </c>
      <c r="B472" s="3">
        <v>0.15879281333053413</v>
      </c>
    </row>
    <row r="473" spans="1:2">
      <c r="A473" s="2" t="s">
        <v>696</v>
      </c>
      <c r="B473" s="3">
        <v>0.15836620442042462</v>
      </c>
    </row>
    <row r="474" spans="1:2">
      <c r="A474" s="2" t="s">
        <v>552</v>
      </c>
      <c r="B474" s="3">
        <v>0.15754826530785968</v>
      </c>
    </row>
    <row r="475" spans="1:2">
      <c r="A475" s="2" t="s">
        <v>214</v>
      </c>
      <c r="B475" s="3">
        <v>0.15649786220047815</v>
      </c>
    </row>
    <row r="476" spans="1:2">
      <c r="A476" s="2" t="s">
        <v>490</v>
      </c>
      <c r="B476" s="3">
        <v>0.15617725289220302</v>
      </c>
    </row>
    <row r="477" spans="1:2">
      <c r="A477" s="2" t="s">
        <v>188</v>
      </c>
      <c r="B477" s="3">
        <v>0.15613491247787309</v>
      </c>
    </row>
    <row r="478" spans="1:2">
      <c r="A478" s="2" t="s">
        <v>692</v>
      </c>
      <c r="B478" s="3">
        <v>0.152934430762388</v>
      </c>
    </row>
    <row r="479" spans="1:2">
      <c r="A479" s="2" t="s">
        <v>278</v>
      </c>
      <c r="B479" s="3">
        <v>0.15104858989262115</v>
      </c>
    </row>
    <row r="480" spans="1:2">
      <c r="A480" s="2" t="s">
        <v>1072</v>
      </c>
      <c r="B480" s="3">
        <v>0.15042377852437314</v>
      </c>
    </row>
    <row r="481" spans="1:2">
      <c r="A481" s="2" t="s">
        <v>1344</v>
      </c>
      <c r="B481" s="3">
        <v>0.15036472949205912</v>
      </c>
    </row>
    <row r="482" spans="1:2">
      <c r="A482" s="2" t="s">
        <v>1008</v>
      </c>
      <c r="B482" s="3">
        <v>0.14986104285270557</v>
      </c>
    </row>
    <row r="483" spans="1:2">
      <c r="A483" s="2" t="s">
        <v>1000</v>
      </c>
      <c r="B483" s="3">
        <v>0.14764271320471434</v>
      </c>
    </row>
    <row r="484" spans="1:2">
      <c r="A484" s="2" t="s">
        <v>834</v>
      </c>
      <c r="B484" s="3">
        <v>0.14740769873683707</v>
      </c>
    </row>
    <row r="485" spans="1:2">
      <c r="A485" s="2" t="s">
        <v>890</v>
      </c>
      <c r="B485" s="3">
        <v>0.14710564682833382</v>
      </c>
    </row>
    <row r="486" spans="1:2">
      <c r="A486" s="2" t="s">
        <v>450</v>
      </c>
      <c r="B486" s="3">
        <v>0.14545411480269121</v>
      </c>
    </row>
    <row r="487" spans="1:2">
      <c r="A487" s="2" t="s">
        <v>250</v>
      </c>
      <c r="B487" s="3">
        <v>0.14190665019058551</v>
      </c>
    </row>
    <row r="488" spans="1:2">
      <c r="A488" s="2" t="s">
        <v>614</v>
      </c>
      <c r="B488" s="3">
        <v>0.13979303993707465</v>
      </c>
    </row>
    <row r="489" spans="1:2">
      <c r="A489" s="2" t="s">
        <v>404</v>
      </c>
      <c r="B489" s="3">
        <v>0.13406594394711135</v>
      </c>
    </row>
    <row r="490" spans="1:2">
      <c r="A490" s="2" t="s">
        <v>590</v>
      </c>
      <c r="B490" s="3">
        <v>0.13345722468334409</v>
      </c>
    </row>
    <row r="491" spans="1:2">
      <c r="A491" s="2" t="s">
        <v>408</v>
      </c>
      <c r="B491" s="3">
        <v>0.13323377653377594</v>
      </c>
    </row>
    <row r="492" spans="1:2">
      <c r="A492" s="2" t="s">
        <v>498</v>
      </c>
      <c r="B492" s="3">
        <v>0.13232841166897202</v>
      </c>
    </row>
    <row r="493" spans="1:2">
      <c r="A493" s="2" t="s">
        <v>600</v>
      </c>
      <c r="B493" s="3">
        <v>0.13187628293529075</v>
      </c>
    </row>
    <row r="494" spans="1:2">
      <c r="A494" s="2" t="s">
        <v>388</v>
      </c>
      <c r="B494" s="3">
        <v>0.13154144839489046</v>
      </c>
    </row>
    <row r="495" spans="1:2">
      <c r="A495" s="2" t="s">
        <v>804</v>
      </c>
      <c r="B495" s="3">
        <v>0.13119064215237497</v>
      </c>
    </row>
    <row r="496" spans="1:2">
      <c r="A496" s="2" t="s">
        <v>1288</v>
      </c>
      <c r="B496" s="3">
        <v>0.12923094552800987</v>
      </c>
    </row>
    <row r="497" spans="1:2">
      <c r="A497" s="2" t="s">
        <v>972</v>
      </c>
      <c r="B497" s="3">
        <v>0.12858535230671511</v>
      </c>
    </row>
    <row r="498" spans="1:2">
      <c r="A498" s="2" t="s">
        <v>486</v>
      </c>
      <c r="B498" s="3">
        <v>0.12791474939381089</v>
      </c>
    </row>
    <row r="499" spans="1:2">
      <c r="A499" s="2" t="s">
        <v>390</v>
      </c>
      <c r="B499" s="3">
        <v>0.12617421887260982</v>
      </c>
    </row>
    <row r="500" spans="1:2">
      <c r="A500" s="2" t="s">
        <v>906</v>
      </c>
      <c r="B500" s="3">
        <v>0.12580297410004912</v>
      </c>
    </row>
    <row r="501" spans="1:2">
      <c r="A501" s="2" t="s">
        <v>172</v>
      </c>
      <c r="B501" s="3">
        <v>0.12575860995301888</v>
      </c>
    </row>
    <row r="502" spans="1:2">
      <c r="A502" s="2" t="s">
        <v>1366</v>
      </c>
      <c r="B502" s="3">
        <v>0.12401241163877642</v>
      </c>
    </row>
    <row r="503" spans="1:2">
      <c r="A503" s="2" t="s">
        <v>356</v>
      </c>
      <c r="B503" s="3">
        <v>0.12348815896958251</v>
      </c>
    </row>
    <row r="504" spans="1:2">
      <c r="A504" s="2" t="s">
        <v>1308</v>
      </c>
      <c r="B504" s="3">
        <v>0.12330694650045322</v>
      </c>
    </row>
    <row r="505" spans="1:2">
      <c r="A505" s="2" t="s">
        <v>642</v>
      </c>
      <c r="B505" s="3">
        <v>0.12317524992663122</v>
      </c>
    </row>
    <row r="506" spans="1:2">
      <c r="A506" s="2" t="s">
        <v>900</v>
      </c>
      <c r="B506" s="3">
        <v>0.12277567483559521</v>
      </c>
    </row>
    <row r="507" spans="1:2">
      <c r="A507" s="2" t="s">
        <v>196</v>
      </c>
      <c r="B507" s="3">
        <v>0.12269533346911191</v>
      </c>
    </row>
    <row r="508" spans="1:2">
      <c r="A508" s="2" t="s">
        <v>814</v>
      </c>
      <c r="B508" s="3">
        <v>0.12175198393428555</v>
      </c>
    </row>
    <row r="509" spans="1:2">
      <c r="A509" s="2" t="s">
        <v>322</v>
      </c>
      <c r="B509" s="3">
        <v>0.12164913262648408</v>
      </c>
    </row>
    <row r="510" spans="1:2">
      <c r="A510" s="2" t="s">
        <v>366</v>
      </c>
      <c r="B510" s="3">
        <v>0.12072813880294239</v>
      </c>
    </row>
    <row r="511" spans="1:2">
      <c r="A511" s="2" t="s">
        <v>488</v>
      </c>
      <c r="B511" s="3">
        <v>0.11787848484106875</v>
      </c>
    </row>
    <row r="512" spans="1:2">
      <c r="A512" s="2" t="s">
        <v>354</v>
      </c>
      <c r="B512" s="3">
        <v>0.11778585177386952</v>
      </c>
    </row>
    <row r="513" spans="1:2">
      <c r="A513" s="2" t="s">
        <v>746</v>
      </c>
      <c r="B513" s="3">
        <v>0.11711373628371578</v>
      </c>
    </row>
    <row r="514" spans="1:2">
      <c r="A514" s="2" t="s">
        <v>1230</v>
      </c>
      <c r="B514" s="3">
        <v>0.11689518869419635</v>
      </c>
    </row>
    <row r="515" spans="1:2">
      <c r="A515" s="2" t="s">
        <v>1194</v>
      </c>
      <c r="B515" s="3">
        <v>0.1168438482281758</v>
      </c>
    </row>
    <row r="516" spans="1:2">
      <c r="A516" s="2" t="s">
        <v>728</v>
      </c>
      <c r="B516" s="3">
        <v>0.1161603538483791</v>
      </c>
    </row>
    <row r="517" spans="1:2">
      <c r="A517" s="2" t="s">
        <v>210</v>
      </c>
      <c r="B517" s="3">
        <v>0.11545352921501645</v>
      </c>
    </row>
    <row r="518" spans="1:2">
      <c r="A518" s="2" t="s">
        <v>520</v>
      </c>
      <c r="B518" s="3">
        <v>0.11542854407921971</v>
      </c>
    </row>
    <row r="519" spans="1:2">
      <c r="A519" s="2" t="s">
        <v>760</v>
      </c>
      <c r="B519" s="3">
        <v>0.11481508442488188</v>
      </c>
    </row>
    <row r="520" spans="1:2">
      <c r="A520" s="2" t="s">
        <v>326</v>
      </c>
      <c r="B520" s="3">
        <v>0.11353985058891597</v>
      </c>
    </row>
    <row r="521" spans="1:2">
      <c r="A521" s="2" t="s">
        <v>1352</v>
      </c>
      <c r="B521" s="3">
        <v>0.11207525218753721</v>
      </c>
    </row>
    <row r="522" spans="1:2">
      <c r="A522" s="2" t="s">
        <v>730</v>
      </c>
      <c r="B522" s="3">
        <v>0.1120564185058949</v>
      </c>
    </row>
    <row r="523" spans="1:2">
      <c r="A523" s="2" t="s">
        <v>1232</v>
      </c>
      <c r="B523" s="3">
        <v>0.11068386382662668</v>
      </c>
    </row>
    <row r="524" spans="1:2">
      <c r="A524" s="2" t="s">
        <v>344</v>
      </c>
      <c r="B524" s="3">
        <v>0.11043095443938404</v>
      </c>
    </row>
    <row r="525" spans="1:2">
      <c r="A525" s="2" t="s">
        <v>1354</v>
      </c>
      <c r="B525" s="3">
        <v>0.1098108722612841</v>
      </c>
    </row>
    <row r="526" spans="1:2">
      <c r="A526" s="2" t="s">
        <v>1234</v>
      </c>
      <c r="B526" s="3">
        <v>0.10974185636535144</v>
      </c>
    </row>
    <row r="527" spans="1:2">
      <c r="A527" s="2" t="s">
        <v>562</v>
      </c>
      <c r="B527" s="3">
        <v>0.10850458977845537</v>
      </c>
    </row>
    <row r="528" spans="1:2">
      <c r="A528" s="2" t="s">
        <v>1356</v>
      </c>
      <c r="B528" s="3">
        <v>0.10566556109999999</v>
      </c>
    </row>
    <row r="529" spans="1:2">
      <c r="A529" s="2" t="s">
        <v>1116</v>
      </c>
      <c r="B529" s="3">
        <v>0.10462502030340311</v>
      </c>
    </row>
    <row r="530" spans="1:2">
      <c r="A530" s="2" t="s">
        <v>1152</v>
      </c>
      <c r="B530" s="3">
        <v>0.10383259659851955</v>
      </c>
    </row>
    <row r="531" spans="1:2">
      <c r="A531" s="2" t="s">
        <v>1332</v>
      </c>
      <c r="B531" s="3">
        <v>0.10334087189398386</v>
      </c>
    </row>
    <row r="532" spans="1:2">
      <c r="A532" s="2" t="s">
        <v>240</v>
      </c>
      <c r="B532" s="3">
        <v>0.10332499310844792</v>
      </c>
    </row>
    <row r="533" spans="1:2">
      <c r="A533" s="2" t="s">
        <v>1252</v>
      </c>
      <c r="B533" s="3">
        <v>0.10104944654620186</v>
      </c>
    </row>
    <row r="534" spans="1:2">
      <c r="A534" s="2" t="s">
        <v>1382</v>
      </c>
      <c r="B534" s="3">
        <v>0.10101525445522107</v>
      </c>
    </row>
    <row r="535" spans="1:2">
      <c r="A535" s="2" t="s">
        <v>1080</v>
      </c>
      <c r="B535" s="3">
        <v>0.10053668365381344</v>
      </c>
    </row>
    <row r="536" spans="1:2">
      <c r="A536" s="2" t="s">
        <v>542</v>
      </c>
      <c r="B536" s="3">
        <v>9.9802598558468472E-2</v>
      </c>
    </row>
    <row r="537" spans="1:2">
      <c r="A537" s="2" t="s">
        <v>1334</v>
      </c>
      <c r="B537" s="3">
        <v>9.9796696243313096E-2</v>
      </c>
    </row>
    <row r="538" spans="1:2">
      <c r="A538" s="2" t="s">
        <v>1268</v>
      </c>
      <c r="B538" s="3">
        <v>9.9651979091686368E-2</v>
      </c>
    </row>
    <row r="539" spans="1:2">
      <c r="A539" s="2" t="s">
        <v>1380</v>
      </c>
      <c r="B539" s="3">
        <v>9.9498743710662002E-2</v>
      </c>
    </row>
    <row r="540" spans="1:2">
      <c r="A540" s="2" t="s">
        <v>1362</v>
      </c>
      <c r="B540" s="3">
        <v>9.9147566514503391E-2</v>
      </c>
    </row>
    <row r="541" spans="1:2">
      <c r="A541" s="2" t="s">
        <v>1262</v>
      </c>
      <c r="B541" s="3">
        <v>9.8655459300769507E-2</v>
      </c>
    </row>
    <row r="542" spans="1:2">
      <c r="A542" s="2" t="s">
        <v>1376</v>
      </c>
      <c r="B542" s="3">
        <v>9.8503756273555371E-2</v>
      </c>
    </row>
    <row r="543" spans="1:2">
      <c r="A543" s="2" t="s">
        <v>1212</v>
      </c>
      <c r="B543" s="3">
        <v>9.8348389952474954E-2</v>
      </c>
    </row>
    <row r="544" spans="1:2">
      <c r="A544" s="2" t="s">
        <v>222</v>
      </c>
      <c r="B544" s="3">
        <v>9.8303003838173642E-2</v>
      </c>
    </row>
    <row r="545" spans="1:2">
      <c r="A545" s="2" t="s">
        <v>1290</v>
      </c>
      <c r="B545" s="3">
        <v>9.8276140919169211E-2</v>
      </c>
    </row>
    <row r="546" spans="1:2">
      <c r="A546" s="2" t="s">
        <v>1338</v>
      </c>
      <c r="B546" s="3">
        <v>9.7626943647642087E-2</v>
      </c>
    </row>
    <row r="547" spans="1:2">
      <c r="A547" s="2" t="s">
        <v>1138</v>
      </c>
      <c r="B547" s="3">
        <v>9.7433841013373337E-2</v>
      </c>
    </row>
    <row r="548" spans="1:2">
      <c r="A548" s="2" t="s">
        <v>1270</v>
      </c>
      <c r="B548" s="3">
        <v>9.7128734625986993E-2</v>
      </c>
    </row>
    <row r="549" spans="1:2">
      <c r="A549" s="2" t="s">
        <v>1274</v>
      </c>
      <c r="B549" s="3">
        <v>9.6905985732536504E-2</v>
      </c>
    </row>
    <row r="550" spans="1:2">
      <c r="A550" s="2" t="s">
        <v>1238</v>
      </c>
      <c r="B550" s="3">
        <v>9.6692215660684186E-2</v>
      </c>
    </row>
    <row r="551" spans="1:2">
      <c r="A551" s="2" t="s">
        <v>530</v>
      </c>
      <c r="B551" s="3">
        <v>9.6672728722349527E-2</v>
      </c>
    </row>
    <row r="552" spans="1:2">
      <c r="A552" s="2" t="s">
        <v>256</v>
      </c>
      <c r="B552" s="3">
        <v>9.6555236996735516E-2</v>
      </c>
    </row>
    <row r="553" spans="1:2">
      <c r="A553" s="2" t="s">
        <v>574</v>
      </c>
      <c r="B553" s="3">
        <v>9.6332740678051851E-2</v>
      </c>
    </row>
    <row r="554" spans="1:2">
      <c r="A554" s="2" t="s">
        <v>260</v>
      </c>
      <c r="B554" s="3">
        <v>9.6190480767858966E-2</v>
      </c>
    </row>
    <row r="555" spans="1:2">
      <c r="A555" s="2" t="s">
        <v>1092</v>
      </c>
      <c r="B555" s="3">
        <v>9.5337778202893686E-2</v>
      </c>
    </row>
    <row r="556" spans="1:2">
      <c r="A556" s="2" t="s">
        <v>1318</v>
      </c>
      <c r="B556" s="3">
        <v>9.517384827055346E-2</v>
      </c>
    </row>
    <row r="557" spans="1:2">
      <c r="A557" s="2" t="s">
        <v>290</v>
      </c>
      <c r="B557" s="3">
        <v>9.4194242805987094E-2</v>
      </c>
    </row>
    <row r="558" spans="1:2">
      <c r="A558" s="2" t="s">
        <v>496</v>
      </c>
      <c r="B558" s="3">
        <v>9.4154059255698586E-2</v>
      </c>
    </row>
    <row r="559" spans="1:2">
      <c r="A559" s="2" t="s">
        <v>1292</v>
      </c>
      <c r="B559" s="3">
        <v>9.3856951567648575E-2</v>
      </c>
    </row>
    <row r="560" spans="1:2">
      <c r="A560" s="2" t="s">
        <v>1240</v>
      </c>
      <c r="B560" s="3">
        <v>9.366035482043629E-2</v>
      </c>
    </row>
    <row r="561" spans="1:2">
      <c r="A561" s="2" t="s">
        <v>212</v>
      </c>
      <c r="B561" s="3">
        <v>9.359372252774982E-2</v>
      </c>
    </row>
    <row r="562" spans="1:2">
      <c r="A562" s="2" t="s">
        <v>596</v>
      </c>
      <c r="B562" s="3">
        <v>9.3325994756899983E-2</v>
      </c>
    </row>
    <row r="563" spans="1:2">
      <c r="A563" s="2" t="s">
        <v>1094</v>
      </c>
      <c r="B563" s="3">
        <v>9.0831054093866173E-2</v>
      </c>
    </row>
    <row r="564" spans="1:2">
      <c r="A564" s="2" t="s">
        <v>192</v>
      </c>
      <c r="B564" s="3">
        <v>9.0660225998204044E-2</v>
      </c>
    </row>
    <row r="565" spans="1:2">
      <c r="A565" s="2" t="s">
        <v>1182</v>
      </c>
      <c r="B565" s="3">
        <v>9.0530327830936258E-2</v>
      </c>
    </row>
    <row r="566" spans="1:2">
      <c r="A566" s="2" t="s">
        <v>1244</v>
      </c>
      <c r="B566" s="3">
        <v>8.9351799795275341E-2</v>
      </c>
    </row>
    <row r="567" spans="1:2">
      <c r="A567" s="2" t="s">
        <v>1276</v>
      </c>
      <c r="B567" s="3">
        <v>8.8643009428046621E-2</v>
      </c>
    </row>
    <row r="568" spans="1:2">
      <c r="A568" s="2" t="s">
        <v>580</v>
      </c>
      <c r="B568" s="3">
        <v>8.8588369634035019E-2</v>
      </c>
    </row>
    <row r="569" spans="1:2">
      <c r="A569" s="2" t="s">
        <v>582</v>
      </c>
      <c r="B569" s="3">
        <v>8.7856790744621327E-2</v>
      </c>
    </row>
    <row r="570" spans="1:2">
      <c r="A570" s="2" t="s">
        <v>1272</v>
      </c>
      <c r="B570" s="3">
        <v>8.7756579333766169E-2</v>
      </c>
    </row>
    <row r="571" spans="1:2">
      <c r="A571" s="2" t="s">
        <v>1044</v>
      </c>
      <c r="B571" s="3">
        <v>8.773981831892233E-2</v>
      </c>
    </row>
    <row r="572" spans="1:2">
      <c r="A572" s="2" t="s">
        <v>476</v>
      </c>
      <c r="B572" s="3">
        <v>8.6757816826049508E-2</v>
      </c>
    </row>
    <row r="573" spans="1:2">
      <c r="A573" s="2" t="s">
        <v>526</v>
      </c>
      <c r="B573" s="3">
        <v>8.5776916769613049E-2</v>
      </c>
    </row>
    <row r="574" spans="1:2">
      <c r="A574" s="2" t="s">
        <v>1164</v>
      </c>
      <c r="B574" s="3">
        <v>8.57245131457441E-2</v>
      </c>
    </row>
    <row r="575" spans="1:2">
      <c r="A575" s="2" t="s">
        <v>456</v>
      </c>
      <c r="B575" s="3">
        <v>8.4044061254285915E-2</v>
      </c>
    </row>
    <row r="576" spans="1:2">
      <c r="A576" s="2" t="s">
        <v>424</v>
      </c>
      <c r="B576" s="3">
        <v>8.4017184801933514E-2</v>
      </c>
    </row>
    <row r="577" spans="1:2">
      <c r="A577" s="2" t="s">
        <v>368</v>
      </c>
      <c r="B577" s="3">
        <v>8.3729170777659012E-2</v>
      </c>
    </row>
    <row r="578" spans="1:2">
      <c r="A578" s="2" t="s">
        <v>364</v>
      </c>
      <c r="B578" s="3">
        <v>8.2890483538744023E-2</v>
      </c>
    </row>
    <row r="579" spans="1:2">
      <c r="A579" s="2" t="s">
        <v>954</v>
      </c>
      <c r="B579" s="3">
        <v>8.2277984539606969E-2</v>
      </c>
    </row>
    <row r="580" spans="1:2">
      <c r="A580" s="2" t="s">
        <v>1130</v>
      </c>
      <c r="B580" s="3">
        <v>8.2012792019254738E-2</v>
      </c>
    </row>
    <row r="581" spans="1:2">
      <c r="A581" s="2" t="s">
        <v>340</v>
      </c>
      <c r="B581" s="3">
        <v>8.1704011983089034E-2</v>
      </c>
    </row>
    <row r="582" spans="1:2">
      <c r="A582" s="2" t="s">
        <v>1144</v>
      </c>
      <c r="B582" s="3">
        <v>8.1383473729289987E-2</v>
      </c>
    </row>
    <row r="583" spans="1:2">
      <c r="A583" s="2" t="s">
        <v>1132</v>
      </c>
      <c r="B583" s="3">
        <v>8.1042192246338629E-2</v>
      </c>
    </row>
    <row r="584" spans="1:2">
      <c r="A584" s="2" t="s">
        <v>276</v>
      </c>
      <c r="B584" s="3">
        <v>7.9992312707863722E-2</v>
      </c>
    </row>
    <row r="585" spans="1:2">
      <c r="A585" s="2" t="s">
        <v>228</v>
      </c>
      <c r="B585" s="3">
        <v>7.9557921994255265E-2</v>
      </c>
    </row>
    <row r="586" spans="1:2">
      <c r="A586" s="2" t="s">
        <v>894</v>
      </c>
      <c r="B586" s="3">
        <v>7.8446089694442542E-2</v>
      </c>
    </row>
    <row r="587" spans="1:2">
      <c r="A587" s="2" t="s">
        <v>308</v>
      </c>
      <c r="B587" s="3">
        <v>7.8393040824035004E-2</v>
      </c>
    </row>
    <row r="588" spans="1:2">
      <c r="A588" s="2" t="s">
        <v>864</v>
      </c>
      <c r="B588" s="3">
        <v>7.7580818660403617E-2</v>
      </c>
    </row>
    <row r="589" spans="1:2">
      <c r="A589" s="2" t="s">
        <v>394</v>
      </c>
      <c r="B589" s="3">
        <v>7.7453777745278923E-2</v>
      </c>
    </row>
    <row r="590" spans="1:2">
      <c r="A590" s="2" t="s">
        <v>1004</v>
      </c>
      <c r="B590" s="3">
        <v>7.6988723446825405E-2</v>
      </c>
    </row>
    <row r="591" spans="1:2">
      <c r="A591" s="2" t="s">
        <v>466</v>
      </c>
      <c r="B591" s="3">
        <v>7.6325663067784488E-2</v>
      </c>
    </row>
    <row r="592" spans="1:2">
      <c r="A592" s="2" t="s">
        <v>246</v>
      </c>
      <c r="B592" s="3">
        <v>7.4503782695102383E-2</v>
      </c>
    </row>
    <row r="593" spans="1:2">
      <c r="A593" s="2" t="s">
        <v>384</v>
      </c>
      <c r="B593" s="3">
        <v>7.3857125255978068E-2</v>
      </c>
    </row>
    <row r="594" spans="1:2">
      <c r="A594" s="2" t="s">
        <v>98</v>
      </c>
      <c r="B594" s="3">
        <v>7.3651068964853406E-2</v>
      </c>
    </row>
    <row r="595" spans="1:2">
      <c r="A595" s="2" t="s">
        <v>956</v>
      </c>
      <c r="B595" s="3">
        <v>7.3232388613225938E-2</v>
      </c>
    </row>
    <row r="596" spans="1:2">
      <c r="A596" s="2" t="s">
        <v>254</v>
      </c>
      <c r="B596" s="3">
        <v>7.2842625999950242E-2</v>
      </c>
    </row>
    <row r="597" spans="1:2">
      <c r="A597" s="2" t="s">
        <v>1006</v>
      </c>
      <c r="B597" s="3">
        <v>7.2694898133068689E-2</v>
      </c>
    </row>
    <row r="598" spans="1:2">
      <c r="A598" s="2" t="s">
        <v>400</v>
      </c>
      <c r="B598" s="3">
        <v>7.2069630021840761E-2</v>
      </c>
    </row>
    <row r="599" spans="1:2">
      <c r="A599" s="2" t="s">
        <v>984</v>
      </c>
      <c r="B599" s="3">
        <v>7.1967949151738E-2</v>
      </c>
    </row>
    <row r="600" spans="1:2">
      <c r="A600" s="2" t="s">
        <v>294</v>
      </c>
      <c r="B600" s="3">
        <v>7.1685105018662917E-2</v>
      </c>
    </row>
    <row r="601" spans="1:2">
      <c r="A601" s="2" t="s">
        <v>342</v>
      </c>
      <c r="B601" s="3">
        <v>7.1511476881164007E-2</v>
      </c>
    </row>
    <row r="602" spans="1:2">
      <c r="A602" s="2" t="s">
        <v>1034</v>
      </c>
      <c r="B602" s="3">
        <v>7.1161235720277397E-2</v>
      </c>
    </row>
    <row r="603" spans="1:2">
      <c r="A603" s="2" t="s">
        <v>1068</v>
      </c>
      <c r="B603" s="3">
        <v>7.1055322727229198E-2</v>
      </c>
    </row>
    <row r="604" spans="1:2">
      <c r="A604" s="2" t="s">
        <v>904</v>
      </c>
      <c r="B604" s="3">
        <v>7.0873046111442115E-2</v>
      </c>
    </row>
    <row r="605" spans="1:2">
      <c r="A605" s="2" t="s">
        <v>1038</v>
      </c>
      <c r="B605" s="3">
        <v>7.073598369665722E-2</v>
      </c>
    </row>
    <row r="606" spans="1:2">
      <c r="A606" s="2" t="s">
        <v>1048</v>
      </c>
      <c r="B606" s="3">
        <v>7.0710049029499719E-2</v>
      </c>
    </row>
    <row r="607" spans="1:2">
      <c r="A607" s="2" t="s">
        <v>1050</v>
      </c>
      <c r="B607" s="3">
        <v>7.0348358427257007E-2</v>
      </c>
    </row>
    <row r="608" spans="1:2">
      <c r="A608" s="2" t="s">
        <v>1024</v>
      </c>
      <c r="B608" s="3">
        <v>6.9696129791502637E-2</v>
      </c>
    </row>
    <row r="609" spans="1:2">
      <c r="A609" s="2" t="s">
        <v>968</v>
      </c>
      <c r="B609" s="3">
        <v>6.9591106426992247E-2</v>
      </c>
    </row>
    <row r="610" spans="1:2">
      <c r="A610" s="2" t="s">
        <v>348</v>
      </c>
      <c r="B610" s="3">
        <v>6.7487464273302294E-2</v>
      </c>
    </row>
    <row r="611" spans="1:2">
      <c r="A611" s="2" t="s">
        <v>1012</v>
      </c>
      <c r="B611" s="3">
        <v>6.7244553054995382E-2</v>
      </c>
    </row>
    <row r="612" spans="1:2">
      <c r="A612" s="2" t="s">
        <v>946</v>
      </c>
      <c r="B612" s="3">
        <v>6.632692192911166E-2</v>
      </c>
    </row>
    <row r="613" spans="1:2">
      <c r="A613" s="2" t="s">
        <v>842</v>
      </c>
      <c r="B613" s="3">
        <v>6.5552646865473727E-2</v>
      </c>
    </row>
    <row r="614" spans="1:2">
      <c r="A614" s="2" t="s">
        <v>938</v>
      </c>
      <c r="B614" s="3">
        <v>6.5309668175746183E-2</v>
      </c>
    </row>
    <row r="615" spans="1:2">
      <c r="A615" s="2" t="s">
        <v>312</v>
      </c>
      <c r="B615" s="3">
        <v>6.5071197846279349E-2</v>
      </c>
    </row>
    <row r="616" spans="1:2">
      <c r="A616" s="2" t="s">
        <v>220</v>
      </c>
      <c r="B616" s="3">
        <v>6.500274141034347E-2</v>
      </c>
    </row>
    <row r="617" spans="1:2">
      <c r="A617" s="2" t="s">
        <v>248</v>
      </c>
      <c r="B617" s="3">
        <v>6.4970781250276652E-2</v>
      </c>
    </row>
    <row r="618" spans="1:2">
      <c r="A618" s="2" t="s">
        <v>152</v>
      </c>
      <c r="B618" s="3">
        <v>6.4698072121280537E-2</v>
      </c>
    </row>
    <row r="619" spans="1:2">
      <c r="A619" s="2" t="s">
        <v>922</v>
      </c>
      <c r="B619" s="3">
        <v>6.4356946020895117E-2</v>
      </c>
    </row>
    <row r="620" spans="1:2">
      <c r="A620" s="2" t="s">
        <v>784</v>
      </c>
      <c r="B620" s="3">
        <v>6.4049490749991431E-2</v>
      </c>
    </row>
    <row r="621" spans="1:2">
      <c r="A621" s="2" t="s">
        <v>238</v>
      </c>
      <c r="B621" s="3">
        <v>6.358127374239117E-2</v>
      </c>
    </row>
    <row r="622" spans="1:2">
      <c r="A622" s="2" t="s">
        <v>930</v>
      </c>
      <c r="B622" s="3">
        <v>6.2666660064008881E-2</v>
      </c>
    </row>
    <row r="623" spans="1:2">
      <c r="A623" s="2" t="s">
        <v>816</v>
      </c>
      <c r="B623" s="3">
        <v>5.9585358356353868E-2</v>
      </c>
    </row>
    <row r="624" spans="1:2">
      <c r="A624" s="2" t="s">
        <v>714</v>
      </c>
      <c r="B624" s="3">
        <v>5.9571574175789434E-2</v>
      </c>
    </row>
    <row r="625" spans="1:2">
      <c r="A625" s="2" t="s">
        <v>902</v>
      </c>
      <c r="B625" s="3">
        <v>5.8999416479524766E-2</v>
      </c>
    </row>
    <row r="626" spans="1:2">
      <c r="A626" s="2" t="s">
        <v>854</v>
      </c>
      <c r="B626" s="3">
        <v>5.8439850306323773E-2</v>
      </c>
    </row>
    <row r="627" spans="1:2">
      <c r="A627" s="2" t="s">
        <v>664</v>
      </c>
      <c r="B627" s="3">
        <v>5.8108505951819753E-2</v>
      </c>
    </row>
    <row r="628" spans="1:2">
      <c r="A628" s="2" t="s">
        <v>788</v>
      </c>
      <c r="B628" s="3">
        <v>5.7461997994856559E-2</v>
      </c>
    </row>
    <row r="629" spans="1:2">
      <c r="A629" s="2" t="s">
        <v>744</v>
      </c>
      <c r="B629" s="3">
        <v>5.7377879275011506E-2</v>
      </c>
    </row>
    <row r="630" spans="1:2">
      <c r="A630" s="2" t="s">
        <v>790</v>
      </c>
      <c r="B630" s="3">
        <v>5.7114792411359562E-2</v>
      </c>
    </row>
    <row r="631" spans="1:2">
      <c r="A631" s="2" t="s">
        <v>668</v>
      </c>
      <c r="B631" s="3">
        <v>5.6772499641914546E-2</v>
      </c>
    </row>
    <row r="632" spans="1:2">
      <c r="A632" s="2" t="s">
        <v>764</v>
      </c>
      <c r="B632" s="3">
        <v>5.654364448724597E-2</v>
      </c>
    </row>
    <row r="633" spans="1:2">
      <c r="A633" s="2" t="s">
        <v>720</v>
      </c>
      <c r="B633" s="3">
        <v>5.5883478826310153E-2</v>
      </c>
    </row>
    <row r="634" spans="1:2">
      <c r="A634" s="2" t="s">
        <v>602</v>
      </c>
      <c r="B634" s="3">
        <v>5.5807081038282136E-2</v>
      </c>
    </row>
    <row r="635" spans="1:2">
      <c r="A635" s="2" t="s">
        <v>792</v>
      </c>
      <c r="B635" s="3">
        <v>5.3669027035093068E-2</v>
      </c>
    </row>
    <row r="636" spans="1:2">
      <c r="A636" s="2" t="s">
        <v>670</v>
      </c>
      <c r="B636" s="3">
        <v>5.2905788066223307E-2</v>
      </c>
    </row>
    <row r="637" spans="1:2">
      <c r="A637" s="2" t="s">
        <v>750</v>
      </c>
      <c r="B637" s="3">
        <v>5.2883058386184713E-2</v>
      </c>
    </row>
    <row r="638" spans="1:2">
      <c r="A638" s="2" t="s">
        <v>794</v>
      </c>
      <c r="B638" s="3">
        <v>5.2832575423661148E-2</v>
      </c>
    </row>
    <row r="639" spans="1:2">
      <c r="A639" s="2" t="s">
        <v>672</v>
      </c>
      <c r="B639" s="3">
        <v>5.2561121282814469E-2</v>
      </c>
    </row>
    <row r="640" spans="1:2">
      <c r="A640" s="2" t="s">
        <v>588</v>
      </c>
      <c r="B640" s="3">
        <v>5.2444660678690663E-2</v>
      </c>
    </row>
    <row r="641" spans="1:2">
      <c r="A641" s="2" t="s">
        <v>752</v>
      </c>
      <c r="B641" s="3">
        <v>5.2323433552404632E-2</v>
      </c>
    </row>
    <row r="642" spans="1:2">
      <c r="A642" s="2" t="s">
        <v>768</v>
      </c>
      <c r="B642" s="3">
        <v>5.2036706995894563E-2</v>
      </c>
    </row>
    <row r="643" spans="1:2">
      <c r="A643" s="2" t="s">
        <v>604</v>
      </c>
      <c r="B643" s="3">
        <v>5.1862657605647761E-2</v>
      </c>
    </row>
    <row r="644" spans="1:2">
      <c r="A644" s="2" t="s">
        <v>706</v>
      </c>
      <c r="B644" s="3">
        <v>5.1700253784370272E-2</v>
      </c>
    </row>
    <row r="645" spans="1:2">
      <c r="A645" s="2" t="s">
        <v>626</v>
      </c>
      <c r="B645" s="3">
        <v>5.1503281714257554E-2</v>
      </c>
    </row>
    <row r="646" spans="1:2">
      <c r="A646" s="2" t="s">
        <v>724</v>
      </c>
      <c r="B646" s="3">
        <v>5.0491164761409489E-2</v>
      </c>
    </row>
    <row r="647" spans="1:2">
      <c r="A647" s="2" t="s">
        <v>734</v>
      </c>
      <c r="B647" s="3">
        <v>5.0488588878706941E-2</v>
      </c>
    </row>
    <row r="648" spans="1:2">
      <c r="A648" s="2" t="s">
        <v>674</v>
      </c>
      <c r="B648" s="3">
        <v>5.0026546274014344E-2</v>
      </c>
    </row>
    <row r="649" spans="1:2">
      <c r="A649" s="2" t="s">
        <v>556</v>
      </c>
      <c r="B649" s="3">
        <v>4.9819061963981399E-2</v>
      </c>
    </row>
    <row r="650" spans="1:2">
      <c r="A650" s="2" t="s">
        <v>652</v>
      </c>
      <c r="B650" s="3">
        <v>4.8953703408537393E-2</v>
      </c>
    </row>
    <row r="651" spans="1:2">
      <c r="A651" s="2" t="s">
        <v>676</v>
      </c>
      <c r="B651" s="3">
        <v>4.861706413150501E-2</v>
      </c>
    </row>
    <row r="652" spans="1:2">
      <c r="A652" s="2" t="s">
        <v>678</v>
      </c>
      <c r="B652" s="3">
        <v>4.8349199480743975E-2</v>
      </c>
    </row>
    <row r="653" spans="1:2">
      <c r="A653" s="2" t="s">
        <v>576</v>
      </c>
      <c r="B653" s="3">
        <v>4.7524379947457659E-2</v>
      </c>
    </row>
    <row r="654" spans="1:2">
      <c r="A654" s="2" t="s">
        <v>434</v>
      </c>
      <c r="B654" s="3">
        <v>4.7517372832166796E-2</v>
      </c>
    </row>
    <row r="655" spans="1:2">
      <c r="A655" s="2" t="s">
        <v>688</v>
      </c>
      <c r="B655" s="3">
        <v>4.7303025847812728E-2</v>
      </c>
    </row>
    <row r="656" spans="1:2">
      <c r="A656" s="2" t="s">
        <v>608</v>
      </c>
      <c r="B656" s="3">
        <v>4.6714584952676649E-2</v>
      </c>
    </row>
    <row r="657" spans="1:2">
      <c r="A657" s="2" t="s">
        <v>624</v>
      </c>
      <c r="B657" s="3">
        <v>4.4534859842318086E-2</v>
      </c>
    </row>
    <row r="658" spans="1:2">
      <c r="A658" s="2" t="s">
        <v>324</v>
      </c>
      <c r="B658" s="3">
        <v>4.3709929862077258E-2</v>
      </c>
    </row>
    <row r="659" spans="1:2">
      <c r="A659" s="2" t="s">
        <v>592</v>
      </c>
      <c r="B659" s="3">
        <v>4.3052979355772174E-2</v>
      </c>
    </row>
    <row r="660" spans="1:2">
      <c r="A660" s="2" t="s">
        <v>458</v>
      </c>
      <c r="B660" s="3">
        <v>4.3005646423953277E-2</v>
      </c>
    </row>
    <row r="661" spans="1:2">
      <c r="A661" s="2" t="s">
        <v>440</v>
      </c>
      <c r="B661" s="3">
        <v>4.2878622893940843E-2</v>
      </c>
    </row>
    <row r="662" spans="1:2">
      <c r="A662" s="2" t="s">
        <v>460</v>
      </c>
      <c r="B662" s="3">
        <v>4.2124891423115839E-2</v>
      </c>
    </row>
    <row r="663" spans="1:2">
      <c r="A663" s="2" t="s">
        <v>462</v>
      </c>
      <c r="B663" s="3">
        <v>4.1843116411709111E-2</v>
      </c>
    </row>
    <row r="664" spans="1:2">
      <c r="A664" s="2" t="s">
        <v>306</v>
      </c>
      <c r="B664" s="3">
        <v>4.1398649922425965E-2</v>
      </c>
    </row>
    <row r="665" spans="1:2">
      <c r="A665" s="2" t="s">
        <v>426</v>
      </c>
      <c r="B665" s="3">
        <v>4.1286606083795835E-2</v>
      </c>
    </row>
    <row r="666" spans="1:2">
      <c r="A666" s="2" t="s">
        <v>506</v>
      </c>
      <c r="B666" s="3">
        <v>4.1030059871278196E-2</v>
      </c>
    </row>
    <row r="667" spans="1:2">
      <c r="A667" s="2" t="s">
        <v>328</v>
      </c>
      <c r="B667" s="3">
        <v>3.9840090033412427E-2</v>
      </c>
    </row>
    <row r="668" spans="1:2">
      <c r="A668" s="2" t="s">
        <v>418</v>
      </c>
      <c r="B668" s="3">
        <v>3.9067689617557994E-2</v>
      </c>
    </row>
    <row r="669" spans="1:2">
      <c r="A669" s="2" t="s">
        <v>392</v>
      </c>
      <c r="B669" s="3">
        <v>3.8528813391983482E-2</v>
      </c>
    </row>
    <row r="670" spans="1:2">
      <c r="A670" s="2" t="s">
        <v>468</v>
      </c>
      <c r="B670" s="3">
        <v>3.7779894487430639E-2</v>
      </c>
    </row>
    <row r="671" spans="1:2">
      <c r="A671" s="2" t="s">
        <v>470</v>
      </c>
      <c r="B671" s="3">
        <v>3.7178584572628431E-2</v>
      </c>
    </row>
    <row r="672" spans="1:2">
      <c r="A672" s="2" t="s">
        <v>330</v>
      </c>
      <c r="B672" s="3">
        <v>3.708910537279584E-2</v>
      </c>
    </row>
    <row r="673" spans="1:2">
      <c r="A673" s="2" t="s">
        <v>358</v>
      </c>
      <c r="B673" s="3">
        <v>3.7010624414373902E-2</v>
      </c>
    </row>
    <row r="674" spans="1:2">
      <c r="A674" s="2" t="s">
        <v>332</v>
      </c>
      <c r="B674" s="3">
        <v>3.6844290120647293E-2</v>
      </c>
    </row>
    <row r="675" spans="1:2">
      <c r="A675" s="2" t="s">
        <v>334</v>
      </c>
      <c r="B675" s="3">
        <v>3.6368860007227881E-2</v>
      </c>
    </row>
    <row r="676" spans="1:2">
      <c r="A676" s="2" t="s">
        <v>398</v>
      </c>
      <c r="B676" s="3">
        <v>3.5544032762426007E-2</v>
      </c>
    </row>
    <row r="677" spans="1:2">
      <c r="A677" s="2" t="s">
        <v>282</v>
      </c>
      <c r="B677" s="3">
        <v>3.5517076501978426E-2</v>
      </c>
    </row>
    <row r="678" spans="1:2">
      <c r="A678" s="2" t="s">
        <v>346</v>
      </c>
      <c r="B678" s="3">
        <v>3.5191058665244676E-2</v>
      </c>
    </row>
    <row r="679" spans="1:2">
      <c r="A679" s="2" t="s">
        <v>410</v>
      </c>
      <c r="B679" s="3">
        <v>3.4984674329625841E-2</v>
      </c>
    </row>
    <row r="680" spans="1:2">
      <c r="A680" s="2" t="s">
        <v>360</v>
      </c>
      <c r="B680" s="3">
        <v>3.4893951332469572E-2</v>
      </c>
    </row>
    <row r="681" spans="1:2">
      <c r="A681" s="2" t="s">
        <v>336</v>
      </c>
      <c r="B681" s="3">
        <v>3.4636002626245832E-2</v>
      </c>
    </row>
    <row r="682" spans="1:2">
      <c r="A682" s="2" t="s">
        <v>380</v>
      </c>
      <c r="B682" s="3">
        <v>3.3945594517361628E-2</v>
      </c>
    </row>
    <row r="683" spans="1:2">
      <c r="A683" s="2" t="s">
        <v>338</v>
      </c>
      <c r="B683" s="3">
        <v>3.2120107456479113E-2</v>
      </c>
    </row>
    <row r="684" spans="1:2">
      <c r="A684" s="2" t="s">
        <v>168</v>
      </c>
      <c r="B684" s="3">
        <v>3.2079087733833646E-2</v>
      </c>
    </row>
    <row r="685" spans="1:2">
      <c r="A685" s="2" t="s">
        <v>178</v>
      </c>
      <c r="B685" s="3">
        <v>3.1143635597586934E-2</v>
      </c>
    </row>
    <row r="686" spans="1:2">
      <c r="A686" s="2" t="s">
        <v>224</v>
      </c>
      <c r="B686" s="3">
        <v>3.10697565378345E-2</v>
      </c>
    </row>
    <row r="687" spans="1:2">
      <c r="A687" s="2" t="s">
        <v>236</v>
      </c>
      <c r="B687" s="3">
        <v>3.0878729631280976E-2</v>
      </c>
    </row>
    <row r="688" spans="1:2">
      <c r="A688" s="2" t="s">
        <v>226</v>
      </c>
      <c r="B688" s="3">
        <v>3.0733857409897574E-2</v>
      </c>
    </row>
    <row r="689" spans="1:2">
      <c r="A689" s="2" t="s">
        <v>252</v>
      </c>
      <c r="B689" s="3">
        <v>3.0547461017493713E-2</v>
      </c>
    </row>
    <row r="690" spans="1:2">
      <c r="A690" s="2" t="s">
        <v>216</v>
      </c>
      <c r="B690" s="3">
        <v>2.9490093098911492E-2</v>
      </c>
    </row>
    <row r="691" spans="1:2">
      <c r="A691" s="2" t="s">
        <v>218</v>
      </c>
      <c r="B691" s="3">
        <v>2.9342272152521567E-2</v>
      </c>
    </row>
    <row r="692" spans="1:2">
      <c r="A692" s="2" t="s">
        <v>202</v>
      </c>
      <c r="B692" s="3">
        <v>2.9195192167922383E-2</v>
      </c>
    </row>
    <row r="693" spans="1:2">
      <c r="A693" s="2" t="s">
        <v>1387</v>
      </c>
      <c r="B693" s="3">
        <v>1324.3538460152647</v>
      </c>
    </row>
  </sheetData>
  <autoFilter ref="D3:G103"/>
  <pageMargins left="0.7" right="0.7" top="0.75" bottom="0.75" header="0.3" footer="0.3"/>
  <pageSetup paperSize="9" orientation="portrait" horizontalDpi="4294967293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3:G693"/>
  <sheetViews>
    <sheetView workbookViewId="0">
      <selection activeCell="A4" sqref="A4"/>
    </sheetView>
  </sheetViews>
  <sheetFormatPr baseColWidth="10" defaultRowHeight="15"/>
  <cols>
    <col min="1" max="1" width="69.7109375" bestFit="1" customWidth="1"/>
    <col min="2" max="2" width="15.42578125" bestFit="1" customWidth="1"/>
    <col min="4" max="4" width="6.5703125" customWidth="1"/>
    <col min="5" max="5" width="32" bestFit="1" customWidth="1"/>
    <col min="6" max="7" width="15.7109375" customWidth="1"/>
  </cols>
  <sheetData>
    <row r="3" spans="1:7">
      <c r="A3" s="1" t="s">
        <v>1386</v>
      </c>
      <c r="B3" t="s">
        <v>1395</v>
      </c>
      <c r="D3" s="4" t="s">
        <v>1390</v>
      </c>
      <c r="E3" s="4" t="s">
        <v>1389</v>
      </c>
      <c r="F3" s="4" t="s">
        <v>1426</v>
      </c>
      <c r="G3" s="4" t="s">
        <v>1428</v>
      </c>
    </row>
    <row r="4" spans="1:7">
      <c r="A4" s="2" t="s">
        <v>300</v>
      </c>
      <c r="B4" s="3">
        <v>63.365990194510609</v>
      </c>
      <c r="D4">
        <v>1</v>
      </c>
      <c r="E4" t="str">
        <f>A4</f>
        <v>7 Wonders</v>
      </c>
      <c r="F4">
        <f>MATCH(E4,'0.995'!$E$4:$E$53,0)</f>
        <v>1</v>
      </c>
      <c r="G4">
        <f>MATCH(E4,'1'!$E$4:$E$53,0)</f>
        <v>1</v>
      </c>
    </row>
    <row r="5" spans="1:7">
      <c r="A5" s="2" t="s">
        <v>6</v>
      </c>
      <c r="B5" s="3">
        <v>50.133218373224487</v>
      </c>
      <c r="D5">
        <v>2</v>
      </c>
      <c r="E5" t="str">
        <f t="shared" ref="E5:E53" si="0">A5</f>
        <v>Dominion</v>
      </c>
      <c r="F5">
        <f>MATCH(E5,'0.995'!$E$4:$E$53,0)</f>
        <v>2</v>
      </c>
      <c r="G5">
        <f>MATCH(E5,'1'!$E$4:$E$53,0)</f>
        <v>2</v>
      </c>
    </row>
    <row r="6" spans="1:7">
      <c r="A6" s="2" t="s">
        <v>16</v>
      </c>
      <c r="B6" s="3">
        <v>41.642818290219815</v>
      </c>
      <c r="D6">
        <v>3</v>
      </c>
      <c r="E6" t="str">
        <f t="shared" si="0"/>
        <v>Carcassonne</v>
      </c>
      <c r="F6">
        <f>MATCH(E6,'0.995'!$E$4:$E$53,0)</f>
        <v>4</v>
      </c>
      <c r="G6">
        <f>MATCH(E6,'1'!$E$4:$E$53,0)</f>
        <v>3</v>
      </c>
    </row>
    <row r="7" spans="1:7">
      <c r="A7" s="2" t="s">
        <v>702</v>
      </c>
      <c r="B7" s="3">
        <v>38.917177918937782</v>
      </c>
      <c r="D7">
        <v>4</v>
      </c>
      <c r="E7" t="str">
        <f t="shared" si="0"/>
        <v>Splendor</v>
      </c>
      <c r="F7">
        <f>MATCH(E7,'0.995'!$E$4:$E$53,0)</f>
        <v>3</v>
      </c>
      <c r="G7">
        <f>MATCH(E7,'1'!$E$4:$E$53,0)</f>
        <v>4</v>
      </c>
    </row>
    <row r="8" spans="1:7">
      <c r="A8" s="2" t="s">
        <v>550</v>
      </c>
      <c r="B8" s="3">
        <v>36.826558969025832</v>
      </c>
      <c r="D8">
        <v>5</v>
      </c>
      <c r="E8" t="str">
        <f t="shared" si="0"/>
        <v>Love Letter</v>
      </c>
      <c r="F8">
        <f>MATCH(E8,'0.995'!$E$4:$E$53,0)</f>
        <v>5</v>
      </c>
      <c r="G8">
        <f>MATCH(E8,'1'!$E$4:$E$53,0)</f>
        <v>5</v>
      </c>
    </row>
    <row r="9" spans="1:7">
      <c r="A9" s="2" t="s">
        <v>10</v>
      </c>
      <c r="B9" s="3">
        <v>36.121377047761321</v>
      </c>
      <c r="D9">
        <v>6</v>
      </c>
      <c r="E9" t="str">
        <f t="shared" si="0"/>
        <v>Pandemic</v>
      </c>
      <c r="F9">
        <f>MATCH(E9,'0.995'!$E$4:$E$53,0)</f>
        <v>6</v>
      </c>
      <c r="G9">
        <f>MATCH(E9,'1'!$E$4:$E$53,0)</f>
        <v>6</v>
      </c>
    </row>
    <row r="10" spans="1:7">
      <c r="A10" s="2" t="s">
        <v>386</v>
      </c>
      <c r="B10" s="3">
        <v>33.512899556468298</v>
      </c>
      <c r="D10">
        <v>7</v>
      </c>
      <c r="E10" t="str">
        <f t="shared" si="0"/>
        <v>King of Tokyo</v>
      </c>
      <c r="F10">
        <f>MATCH(E10,'0.995'!$E$4:$E$53,0)</f>
        <v>8</v>
      </c>
      <c r="G10">
        <f>MATCH(E10,'1'!$E$4:$E$53,0)</f>
        <v>7</v>
      </c>
    </row>
    <row r="11" spans="1:7">
      <c r="A11" s="2" t="s">
        <v>8</v>
      </c>
      <c r="B11" s="3">
        <v>31.40363808614017</v>
      </c>
      <c r="D11">
        <v>8</v>
      </c>
      <c r="E11" t="str">
        <f t="shared" si="0"/>
        <v>Agricola</v>
      </c>
      <c r="F11">
        <f>MATCH(E11,'0.995'!$E$4:$E$53,0)</f>
        <v>11</v>
      </c>
      <c r="G11">
        <f>MATCH(E11,'1'!$E$4:$E$53,0)</f>
        <v>8</v>
      </c>
    </row>
    <row r="12" spans="1:7">
      <c r="A12" s="2" t="s">
        <v>14</v>
      </c>
      <c r="B12" s="3">
        <v>30.709592365145841</v>
      </c>
      <c r="D12">
        <v>9</v>
      </c>
      <c r="E12" t="str">
        <f t="shared" si="0"/>
        <v>Race for the Galaxy</v>
      </c>
      <c r="F12">
        <f>MATCH(E12,'0.995'!$E$4:$E$53,0)</f>
        <v>10</v>
      </c>
      <c r="G12">
        <f>MATCH(E12,'1'!$E$4:$E$53,0)</f>
        <v>9</v>
      </c>
    </row>
    <row r="13" spans="1:7">
      <c r="A13" s="2" t="s">
        <v>962</v>
      </c>
      <c r="B13" s="3">
        <v>30.241416969138506</v>
      </c>
      <c r="D13">
        <v>10</v>
      </c>
      <c r="E13" t="str">
        <f t="shared" si="0"/>
        <v>Terraforming Mars</v>
      </c>
      <c r="F13">
        <f>MATCH(E13,'0.995'!$E$4:$E$53,0)</f>
        <v>7</v>
      </c>
      <c r="G13">
        <f>MATCH(E13,'1'!$E$4:$E$53,0)</f>
        <v>10</v>
      </c>
    </row>
    <row r="14" spans="1:7">
      <c r="A14" s="2" t="s">
        <v>848</v>
      </c>
      <c r="B14" s="3">
        <v>28.338378226185739</v>
      </c>
      <c r="D14">
        <v>11</v>
      </c>
      <c r="E14" t="str">
        <f t="shared" si="0"/>
        <v>Codenames</v>
      </c>
      <c r="F14">
        <f>MATCH(E14,'0.995'!$E$4:$E$53,0)</f>
        <v>9</v>
      </c>
      <c r="G14">
        <f>MATCH(E14,'1'!$E$4:$E$53,0)</f>
        <v>11</v>
      </c>
    </row>
    <row r="15" spans="1:7">
      <c r="A15" s="2" t="s">
        <v>28</v>
      </c>
      <c r="B15" s="3">
        <v>26.414436744341643</v>
      </c>
      <c r="D15">
        <v>12</v>
      </c>
      <c r="E15" t="str">
        <f t="shared" si="0"/>
        <v>Ticket to Ride</v>
      </c>
      <c r="F15">
        <f>MATCH(E15,'0.995'!$E$4:$E$53,0)</f>
        <v>14</v>
      </c>
      <c r="G15">
        <f>MATCH(E15,'1'!$E$4:$E$53,0)</f>
        <v>12</v>
      </c>
    </row>
    <row r="16" spans="1:7">
      <c r="A16" s="2" t="s">
        <v>374</v>
      </c>
      <c r="B16" s="3">
        <v>25.586543895657123</v>
      </c>
      <c r="D16">
        <v>13</v>
      </c>
      <c r="E16" t="str">
        <f t="shared" si="0"/>
        <v>The Castles of Burgundy</v>
      </c>
      <c r="F16">
        <f>MATCH(E16,'0.995'!$E$4:$E$53,0)</f>
        <v>13</v>
      </c>
      <c r="G16">
        <f>MATCH(E16,'1'!$E$4:$E$53,0)</f>
        <v>13</v>
      </c>
    </row>
    <row r="17" spans="1:7">
      <c r="A17" s="2" t="s">
        <v>18</v>
      </c>
      <c r="B17" s="3">
        <v>24.40239487004829</v>
      </c>
      <c r="D17">
        <v>14</v>
      </c>
      <c r="E17" t="str">
        <f t="shared" si="0"/>
        <v>Catan</v>
      </c>
      <c r="F17">
        <f>MATCH(E17,'0.995'!$E$4:$E$53,0)</f>
        <v>16</v>
      </c>
      <c r="G17">
        <f>MATCH(E17,'1'!$E$4:$E$53,0)</f>
        <v>14</v>
      </c>
    </row>
    <row r="18" spans="1:7">
      <c r="A18" s="2" t="s">
        <v>22</v>
      </c>
      <c r="B18" s="3">
        <v>24.092140546455845</v>
      </c>
      <c r="D18">
        <v>15</v>
      </c>
      <c r="E18" t="str">
        <f t="shared" si="0"/>
        <v>Stone Age</v>
      </c>
      <c r="F18">
        <f>MATCH(E18,'0.995'!$E$4:$E$53,0)</f>
        <v>18</v>
      </c>
      <c r="G18">
        <f>MATCH(E18,'1'!$E$4:$E$53,0)</f>
        <v>15</v>
      </c>
    </row>
    <row r="19" spans="1:7">
      <c r="A19" s="2" t="s">
        <v>1104</v>
      </c>
      <c r="B19" s="3">
        <v>23.839880970833537</v>
      </c>
      <c r="D19">
        <v>16</v>
      </c>
      <c r="E19" t="str">
        <f t="shared" si="0"/>
        <v>Azul</v>
      </c>
      <c r="F19">
        <f>MATCH(E19,'0.995'!$E$4:$E$53,0)</f>
        <v>12</v>
      </c>
      <c r="G19">
        <f>MATCH(E19,'1'!$E$4:$E$53,0)</f>
        <v>17</v>
      </c>
    </row>
    <row r="20" spans="1:7">
      <c r="A20" s="2" t="s">
        <v>494</v>
      </c>
      <c r="B20" s="3">
        <v>23.300770377898132</v>
      </c>
      <c r="D20">
        <v>17</v>
      </c>
      <c r="E20" t="str">
        <f t="shared" si="0"/>
        <v>Lords of Waterdeep</v>
      </c>
      <c r="F20">
        <f>MATCH(E20,'0.995'!$E$4:$E$53,0)</f>
        <v>17</v>
      </c>
      <c r="G20">
        <f>MATCH(E20,'1'!$E$4:$E$53,0)</f>
        <v>16</v>
      </c>
    </row>
    <row r="21" spans="1:7">
      <c r="A21" s="2" t="s">
        <v>74</v>
      </c>
      <c r="B21" s="3">
        <v>21.276824849155076</v>
      </c>
      <c r="D21">
        <v>18</v>
      </c>
      <c r="E21" t="str">
        <f t="shared" si="0"/>
        <v>Dixit</v>
      </c>
      <c r="F21">
        <f>MATCH(E21,'0.995'!$E$4:$E$53,0)</f>
        <v>20</v>
      </c>
      <c r="G21">
        <f>MATCH(E21,'1'!$E$4:$E$53,0)</f>
        <v>18</v>
      </c>
    </row>
    <row r="22" spans="1:7">
      <c r="A22" s="2" t="s">
        <v>876</v>
      </c>
      <c r="B22" s="3">
        <v>21.151030829020364</v>
      </c>
      <c r="D22">
        <v>19</v>
      </c>
      <c r="E22" t="str">
        <f t="shared" si="0"/>
        <v>7 Wonders Duel</v>
      </c>
      <c r="F22">
        <f>MATCH(E22,'0.995'!$E$4:$E$53,0)</f>
        <v>15</v>
      </c>
      <c r="G22">
        <f>MATCH(E22,'1'!$E$4:$E$53,0)</f>
        <v>20</v>
      </c>
    </row>
    <row r="23" spans="1:7">
      <c r="A23" s="2" t="s">
        <v>12</v>
      </c>
      <c r="B23" s="3">
        <v>20.604671754299137</v>
      </c>
      <c r="D23">
        <v>20</v>
      </c>
      <c r="E23" t="str">
        <f t="shared" si="0"/>
        <v>Small World</v>
      </c>
      <c r="F23">
        <f>MATCH(E23,'0.995'!$E$4:$E$53,0)</f>
        <v>24</v>
      </c>
      <c r="G23">
        <f>MATCH(E23,'1'!$E$4:$E$53,0)</f>
        <v>19</v>
      </c>
    </row>
    <row r="24" spans="1:7">
      <c r="A24" s="2" t="s">
        <v>940</v>
      </c>
      <c r="B24" s="3">
        <v>19.923586220016119</v>
      </c>
      <c r="D24">
        <v>21</v>
      </c>
      <c r="E24" t="str">
        <f t="shared" si="0"/>
        <v>Scythe</v>
      </c>
      <c r="F24">
        <f>MATCH(E24,'0.995'!$E$4:$E$53,0)</f>
        <v>19</v>
      </c>
      <c r="G24">
        <f>MATCH(E24,'1'!$E$4:$E$53,0)</f>
        <v>21</v>
      </c>
    </row>
    <row r="25" spans="1:7">
      <c r="A25" s="2" t="s">
        <v>24</v>
      </c>
      <c r="B25" s="3">
        <v>18.786930516760936</v>
      </c>
      <c r="D25">
        <v>22</v>
      </c>
      <c r="E25" t="str">
        <f t="shared" si="0"/>
        <v>Puerto Rico</v>
      </c>
      <c r="F25">
        <f>MATCH(E25,'0.995'!$E$4:$E$53,0)</f>
        <v>28</v>
      </c>
      <c r="G25">
        <f>MATCH(E25,'1'!$E$4:$E$53,0)</f>
        <v>22</v>
      </c>
    </row>
    <row r="26" spans="1:7">
      <c r="A26" s="2" t="s">
        <v>548</v>
      </c>
      <c r="B26" s="3">
        <v>18.773341488772886</v>
      </c>
      <c r="D26">
        <v>23</v>
      </c>
      <c r="E26" t="str">
        <f t="shared" si="0"/>
        <v>Hanabi</v>
      </c>
      <c r="F26">
        <f>MATCH(E26,'0.995'!$E$4:$E$53,0)</f>
        <v>23</v>
      </c>
      <c r="G26">
        <f>MATCH(E26,'1'!$E$4:$E$53,0)</f>
        <v>24</v>
      </c>
    </row>
    <row r="27" spans="1:7">
      <c r="A27" s="2" t="s">
        <v>20</v>
      </c>
      <c r="B27" s="3">
        <v>18.636646289980796</v>
      </c>
      <c r="D27">
        <v>24</v>
      </c>
      <c r="E27" t="str">
        <f t="shared" si="0"/>
        <v>Power Grid</v>
      </c>
      <c r="F27">
        <f>MATCH(E27,'0.995'!$E$4:$E$53,0)</f>
        <v>29</v>
      </c>
      <c r="G27">
        <f>MATCH(E27,'1'!$E$4:$E$53,0)</f>
        <v>23</v>
      </c>
    </row>
    <row r="28" spans="1:7">
      <c r="A28" s="2" t="s">
        <v>50</v>
      </c>
      <c r="B28" s="3">
        <v>18.355263102735588</v>
      </c>
      <c r="D28">
        <v>25</v>
      </c>
      <c r="E28" t="str">
        <f t="shared" si="0"/>
        <v>Ticket to Ride: Europe</v>
      </c>
      <c r="F28">
        <f>MATCH(E28,'0.995'!$E$4:$E$53,0)</f>
        <v>25</v>
      </c>
      <c r="G28">
        <f>MATCH(E28,'1'!$E$4:$E$53,0)</f>
        <v>25</v>
      </c>
    </row>
    <row r="29" spans="1:7">
      <c r="A29" s="2" t="s">
        <v>812</v>
      </c>
      <c r="B29" s="3">
        <v>17.877430166613262</v>
      </c>
      <c r="D29">
        <v>26</v>
      </c>
      <c r="E29" t="str">
        <f t="shared" si="0"/>
        <v>Patchwork</v>
      </c>
      <c r="F29">
        <f>MATCH(E29,'0.995'!$E$4:$E$53,0)</f>
        <v>21</v>
      </c>
      <c r="G29">
        <f>MATCH(E29,'1'!$E$4:$E$53,0)</f>
        <v>26</v>
      </c>
    </row>
    <row r="30" spans="1:7">
      <c r="A30" s="2" t="s">
        <v>1028</v>
      </c>
      <c r="B30" s="3">
        <v>16.536229025923657</v>
      </c>
      <c r="D30">
        <v>27</v>
      </c>
      <c r="E30" t="str">
        <f t="shared" si="0"/>
        <v>Gloomhaven</v>
      </c>
      <c r="F30">
        <f>MATCH(E30,'0.995'!$E$4:$E$53,0)</f>
        <v>22</v>
      </c>
      <c r="G30">
        <f>MATCH(E30,'1'!$E$4:$E$53,0)</f>
        <v>28</v>
      </c>
    </row>
    <row r="31" spans="1:7">
      <c r="A31" s="2" t="s">
        <v>62</v>
      </c>
      <c r="B31" s="3">
        <v>15.765438961475864</v>
      </c>
      <c r="D31">
        <v>28</v>
      </c>
      <c r="E31" t="str">
        <f t="shared" si="0"/>
        <v>Lost Cities</v>
      </c>
      <c r="F31">
        <f>MATCH(E31,'0.995'!$E$4:$E$53,0)</f>
        <v>33</v>
      </c>
      <c r="G31">
        <f>MATCH(E31,'1'!$E$4:$E$53,0)</f>
        <v>27</v>
      </c>
    </row>
    <row r="32" spans="1:7">
      <c r="A32" s="2" t="s">
        <v>1002</v>
      </c>
      <c r="B32" s="3">
        <v>15.393145840275771</v>
      </c>
      <c r="D32">
        <v>29</v>
      </c>
      <c r="E32" t="str">
        <f t="shared" si="0"/>
        <v>Kingdomino</v>
      </c>
      <c r="F32">
        <f>MATCH(E32,'0.995'!$E$4:$E$53,0)</f>
        <v>26</v>
      </c>
      <c r="G32">
        <f>MATCH(E32,'1'!$E$4:$E$53,0)</f>
        <v>30</v>
      </c>
    </row>
    <row r="33" spans="1:7">
      <c r="A33" s="2" t="s">
        <v>262</v>
      </c>
      <c r="B33" s="3">
        <v>15.36926151239533</v>
      </c>
      <c r="D33">
        <v>30</v>
      </c>
      <c r="E33" t="str">
        <f t="shared" si="0"/>
        <v>Jaipur</v>
      </c>
      <c r="F33">
        <f>MATCH(E33,'0.995'!$E$4:$E$53,0)</f>
        <v>31</v>
      </c>
      <c r="G33">
        <f>MATCH(E33,'1'!$E$4:$E$53,0)</f>
        <v>29</v>
      </c>
    </row>
    <row r="34" spans="1:7">
      <c r="A34" s="2" t="s">
        <v>872</v>
      </c>
      <c r="B34" s="3">
        <v>14.743022821158638</v>
      </c>
      <c r="D34">
        <v>31</v>
      </c>
      <c r="E34" t="str">
        <f t="shared" si="0"/>
        <v>Pandemic Legacy: Season 1</v>
      </c>
      <c r="F34">
        <f>MATCH(E34,'0.995'!$E$4:$E$53,0)</f>
        <v>30</v>
      </c>
      <c r="G34">
        <f>MATCH(E34,'1'!$E$4:$E$53,0)</f>
        <v>33</v>
      </c>
    </row>
    <row r="35" spans="1:7">
      <c r="A35" s="2" t="s">
        <v>560</v>
      </c>
      <c r="B35" s="3">
        <v>14.574490030433799</v>
      </c>
      <c r="D35">
        <v>32</v>
      </c>
      <c r="E35" t="str">
        <f t="shared" si="0"/>
        <v>Terra Mystica</v>
      </c>
      <c r="F35">
        <f>MATCH(E35,'0.995'!$E$4:$E$53,0)</f>
        <v>35</v>
      </c>
      <c r="G35">
        <f>MATCH(E35,'1'!$E$4:$E$53,0)</f>
        <v>31</v>
      </c>
    </row>
    <row r="36" spans="1:7">
      <c r="A36" s="2" t="s">
        <v>1256</v>
      </c>
      <c r="B36" s="3">
        <v>14.433582291903347</v>
      </c>
      <c r="D36">
        <v>33</v>
      </c>
      <c r="E36" t="str">
        <f t="shared" si="0"/>
        <v>Wingspan</v>
      </c>
      <c r="F36">
        <f>MATCH(E36,'0.995'!$E$4:$E$53,0)</f>
        <v>27</v>
      </c>
      <c r="G36">
        <f>MATCH(E36,'1'!$E$4:$E$53,0)</f>
        <v>36</v>
      </c>
    </row>
    <row r="37" spans="1:7">
      <c r="A37" s="2" t="s">
        <v>704</v>
      </c>
      <c r="B37" s="3">
        <v>14.417776027335037</v>
      </c>
      <c r="D37">
        <v>34</v>
      </c>
      <c r="E37" t="str">
        <f t="shared" si="0"/>
        <v>Star Realms</v>
      </c>
      <c r="F37">
        <f>MATCH(E37,'0.995'!$E$4:$E$53,0)</f>
        <v>32</v>
      </c>
      <c r="G37">
        <f>MATCH(E37,'1'!$E$4:$E$53,0)</f>
        <v>34</v>
      </c>
    </row>
    <row r="38" spans="1:7">
      <c r="A38" s="2" t="s">
        <v>108</v>
      </c>
      <c r="B38" s="3">
        <v>14.411378039924546</v>
      </c>
      <c r="D38">
        <v>35</v>
      </c>
      <c r="E38" t="str">
        <f t="shared" si="0"/>
        <v>For Sale</v>
      </c>
      <c r="F38">
        <f>MATCH(E38,'0.995'!$E$4:$E$53,0)</f>
        <v>37</v>
      </c>
      <c r="G38">
        <f>MATCH(E38,'1'!$E$4:$E$53,0)</f>
        <v>32</v>
      </c>
    </row>
    <row r="39" spans="1:7">
      <c r="A39" s="2" t="s">
        <v>718</v>
      </c>
      <c r="B39" s="3">
        <v>13.784177343889093</v>
      </c>
      <c r="D39">
        <v>36</v>
      </c>
      <c r="E39" t="str">
        <f t="shared" si="0"/>
        <v>Sushi Go!</v>
      </c>
      <c r="F39">
        <f>MATCH(E39,'0.995'!$E$4:$E$53,0)</f>
        <v>34</v>
      </c>
      <c r="G39">
        <f>MATCH(E39,'1'!$E$4:$E$53,0)</f>
        <v>37</v>
      </c>
    </row>
    <row r="40" spans="1:7">
      <c r="A40" s="2" t="s">
        <v>44</v>
      </c>
      <c r="B40" s="3">
        <v>13.505206568336693</v>
      </c>
      <c r="D40">
        <v>37</v>
      </c>
      <c r="E40" t="str">
        <f t="shared" si="0"/>
        <v>Bohnanza</v>
      </c>
      <c r="F40">
        <f>MATCH(E40,'0.995'!$E$4:$E$53,0)</f>
        <v>43</v>
      </c>
      <c r="G40">
        <f>MATCH(E40,'1'!$E$4:$E$53,0)</f>
        <v>35</v>
      </c>
    </row>
    <row r="41" spans="1:7">
      <c r="A41" s="2" t="s">
        <v>92</v>
      </c>
      <c r="B41" s="3">
        <v>13.309406974031962</v>
      </c>
      <c r="D41">
        <v>38</v>
      </c>
      <c r="E41" t="str">
        <f t="shared" si="0"/>
        <v>No Thanks!</v>
      </c>
      <c r="F41">
        <f>MATCH(E41,'0.995'!$E$4:$E$53,0)</f>
        <v>41</v>
      </c>
      <c r="G41">
        <f>MATCH(E41,'1'!$E$4:$E$53,0)</f>
        <v>38</v>
      </c>
    </row>
    <row r="42" spans="1:7">
      <c r="A42" s="2" t="s">
        <v>800</v>
      </c>
      <c r="B42" s="3">
        <v>13.227119782764737</v>
      </c>
      <c r="D42">
        <v>39</v>
      </c>
      <c r="E42" t="str">
        <f t="shared" si="0"/>
        <v>Roll for the Galaxy</v>
      </c>
      <c r="F42">
        <f>MATCH(E42,'0.995'!$E$4:$E$53,0)</f>
        <v>36</v>
      </c>
      <c r="G42">
        <f>MATCH(E42,'1'!$E$4:$E$53,0)</f>
        <v>41</v>
      </c>
    </row>
    <row r="43" spans="1:7">
      <c r="A43" s="2" t="s">
        <v>484</v>
      </c>
      <c r="B43" s="3">
        <v>13.097709888152835</v>
      </c>
      <c r="D43">
        <v>40</v>
      </c>
      <c r="E43" t="str">
        <f t="shared" si="0"/>
        <v>Takenoko</v>
      </c>
      <c r="F43">
        <f>MATCH(E43,'0.995'!$E$4:$E$53,0)</f>
        <v>39</v>
      </c>
      <c r="G43">
        <f>MATCH(E43,'1'!$E$4:$E$53,0)</f>
        <v>40</v>
      </c>
    </row>
    <row r="44" spans="1:7">
      <c r="A44" s="2" t="s">
        <v>244</v>
      </c>
      <c r="B44" s="3">
        <v>13.040316349688318</v>
      </c>
      <c r="D44">
        <v>41</v>
      </c>
      <c r="E44" t="str">
        <f t="shared" si="0"/>
        <v>Forbidden Island</v>
      </c>
      <c r="F44">
        <f>MATCH(E44,'0.995'!$E$4:$E$53,0)</f>
        <v>45</v>
      </c>
      <c r="G44">
        <f>MATCH(E44,'1'!$E$4:$E$53,0)</f>
        <v>39</v>
      </c>
    </row>
    <row r="45" spans="1:7">
      <c r="A45" s="2" t="s">
        <v>736</v>
      </c>
      <c r="B45" s="3">
        <v>12.398005379409794</v>
      </c>
      <c r="D45">
        <v>42</v>
      </c>
      <c r="E45" t="str">
        <f t="shared" si="0"/>
        <v>Five Tribes</v>
      </c>
      <c r="F45">
        <f>MATCH(E45,'0.995'!$E$4:$E$53,0)</f>
        <v>40</v>
      </c>
      <c r="G45">
        <f>MATCH(E45,'1'!$E$4:$E$53,0)</f>
        <v>43</v>
      </c>
    </row>
    <row r="46" spans="1:7">
      <c r="A46" s="2" t="s">
        <v>310</v>
      </c>
      <c r="B46" s="3">
        <v>12.363866578321845</v>
      </c>
      <c r="D46">
        <v>43</v>
      </c>
      <c r="E46" t="str">
        <f t="shared" si="0"/>
        <v>The Resistance</v>
      </c>
      <c r="F46">
        <f>MATCH(E46,'0.995'!$E$4:$E$53,0)</f>
        <v>48</v>
      </c>
      <c r="G46">
        <f>MATCH(E46,'1'!$E$4:$E$53,0)</f>
        <v>42</v>
      </c>
    </row>
    <row r="47" spans="1:7">
      <c r="A47" s="2" t="s">
        <v>554</v>
      </c>
      <c r="B47" s="3">
        <v>12.010694903750815</v>
      </c>
      <c r="D47">
        <v>44</v>
      </c>
      <c r="E47" t="str">
        <f t="shared" si="0"/>
        <v>Tzolk'in: The Mayan Calendar</v>
      </c>
      <c r="F47">
        <f>MATCH(E47,'0.995'!$E$4:$E$53,0)</f>
        <v>44</v>
      </c>
      <c r="G47">
        <f>MATCH(E47,'1'!$E$4:$E$53,0)</f>
        <v>44</v>
      </c>
    </row>
    <row r="48" spans="1:7">
      <c r="A48" s="2" t="s">
        <v>584</v>
      </c>
      <c r="B48" s="3">
        <v>11.713238964086031</v>
      </c>
      <c r="D48">
        <v>45</v>
      </c>
      <c r="E48" t="str">
        <f t="shared" si="0"/>
        <v>Coup</v>
      </c>
      <c r="F48">
        <f>MATCH(E48,'0.995'!$E$4:$E$53,0)</f>
        <v>46</v>
      </c>
      <c r="G48">
        <f>MATCH(E48,'1'!$E$4:$E$53,0)</f>
        <v>46</v>
      </c>
    </row>
    <row r="49" spans="1:7">
      <c r="A49" s="2" t="s">
        <v>1042</v>
      </c>
      <c r="B49" s="3">
        <v>11.6155217477324</v>
      </c>
      <c r="D49">
        <v>46</v>
      </c>
      <c r="E49" t="str">
        <f t="shared" si="0"/>
        <v>Sagrada</v>
      </c>
      <c r="F49">
        <f>MATCH(E49,'0.995'!$E$4:$E$53,0)</f>
        <v>38</v>
      </c>
      <c r="G49">
        <f>MATCH(E49,'1'!$E$4:$E$53,0)</f>
        <v>50</v>
      </c>
    </row>
    <row r="50" spans="1:7">
      <c r="A50" s="2" t="s">
        <v>662</v>
      </c>
      <c r="B50" s="3">
        <v>11.471382370312627</v>
      </c>
      <c r="D50">
        <v>47</v>
      </c>
      <c r="E50" t="str">
        <f t="shared" si="0"/>
        <v>Concordia</v>
      </c>
      <c r="F50">
        <f>MATCH(E50,'0.995'!$E$4:$E$53,0)</f>
        <v>42</v>
      </c>
      <c r="G50">
        <f>MATCH(E50,'1'!$E$4:$E$53,0)</f>
        <v>49</v>
      </c>
    </row>
    <row r="51" spans="1:7">
      <c r="A51" s="2" t="s">
        <v>48</v>
      </c>
      <c r="B51" s="3">
        <v>11.406402716555156</v>
      </c>
      <c r="D51">
        <v>48</v>
      </c>
      <c r="E51" t="str">
        <f t="shared" si="0"/>
        <v>Citadels</v>
      </c>
      <c r="F51" t="e">
        <f>MATCH(E51,'0.995'!$E$4:$E$53,0)</f>
        <v>#N/A</v>
      </c>
      <c r="G51">
        <f>MATCH(E51,'1'!$E$4:$E$53,0)</f>
        <v>45</v>
      </c>
    </row>
    <row r="52" spans="1:7">
      <c r="A52" s="2" t="s">
        <v>60</v>
      </c>
      <c r="B52" s="3">
        <v>10.956802093747323</v>
      </c>
      <c r="D52">
        <v>49</v>
      </c>
      <c r="E52" t="str">
        <f t="shared" si="0"/>
        <v>Twilight Struggle</v>
      </c>
      <c r="F52" t="e">
        <f>MATCH(E52,'0.995'!$E$4:$E$53,0)</f>
        <v>#N/A</v>
      </c>
      <c r="G52">
        <f>MATCH(E52,'1'!$E$4:$E$53,0)</f>
        <v>48</v>
      </c>
    </row>
    <row r="53" spans="1:7">
      <c r="A53" s="2" t="s">
        <v>36</v>
      </c>
      <c r="B53" s="3">
        <v>10.924892172499476</v>
      </c>
      <c r="D53">
        <v>50</v>
      </c>
      <c r="E53" t="str">
        <f t="shared" si="0"/>
        <v>Battlestar Galactica: The Board Game</v>
      </c>
      <c r="F53" t="e">
        <f>MATCH(E53,'0.995'!$E$4:$E$53,0)</f>
        <v>#N/A</v>
      </c>
      <c r="G53">
        <f>MATCH(E53,'1'!$E$4:$E$53,0)</f>
        <v>47</v>
      </c>
    </row>
    <row r="54" spans="1:7">
      <c r="A54" s="2" t="s">
        <v>532</v>
      </c>
      <c r="B54" s="3">
        <v>10.410495942471504</v>
      </c>
    </row>
    <row r="55" spans="1:7">
      <c r="A55" s="2" t="s">
        <v>710</v>
      </c>
      <c r="B55" s="3">
        <v>10.025315301218058</v>
      </c>
    </row>
    <row r="56" spans="1:7">
      <c r="A56" s="2" t="s">
        <v>438</v>
      </c>
      <c r="B56" s="3">
        <v>9.8246707601996945</v>
      </c>
    </row>
    <row r="57" spans="1:7">
      <c r="A57" s="2" t="s">
        <v>982</v>
      </c>
      <c r="B57" s="3">
        <v>9.798562827719639</v>
      </c>
    </row>
    <row r="58" spans="1:7">
      <c r="A58" s="2" t="s">
        <v>150</v>
      </c>
      <c r="B58" s="3">
        <v>9.7400604804025495</v>
      </c>
    </row>
    <row r="59" spans="1:7">
      <c r="A59" s="2" t="s">
        <v>716</v>
      </c>
      <c r="B59" s="3">
        <v>9.4049786152800472</v>
      </c>
    </row>
    <row r="60" spans="1:7">
      <c r="A60" s="2" t="s">
        <v>376</v>
      </c>
      <c r="B60" s="3">
        <v>8.8424476332720339</v>
      </c>
    </row>
    <row r="61" spans="1:7">
      <c r="A61" s="2" t="s">
        <v>586</v>
      </c>
      <c r="B61" s="3">
        <v>8.7592430485995028</v>
      </c>
    </row>
    <row r="62" spans="1:7">
      <c r="A62" s="2" t="s">
        <v>870</v>
      </c>
      <c r="B62" s="3">
        <v>8.7247556288011943</v>
      </c>
    </row>
    <row r="63" spans="1:7">
      <c r="A63" s="2" t="s">
        <v>998</v>
      </c>
      <c r="B63" s="3">
        <v>8.6631526117918529</v>
      </c>
    </row>
    <row r="64" spans="1:7">
      <c r="A64" s="2" t="s">
        <v>726</v>
      </c>
      <c r="B64" s="3">
        <v>8.1346897671862362</v>
      </c>
    </row>
    <row r="65" spans="1:2">
      <c r="A65" s="2" t="s">
        <v>464</v>
      </c>
      <c r="B65" s="3">
        <v>7.8989642499156174</v>
      </c>
    </row>
    <row r="66" spans="1:2">
      <c r="A66" s="2" t="s">
        <v>994</v>
      </c>
      <c r="B66" s="3">
        <v>7.8954898901407065</v>
      </c>
    </row>
    <row r="67" spans="1:2">
      <c r="A67" s="2" t="s">
        <v>264</v>
      </c>
      <c r="B67" s="3">
        <v>7.8780458784908944</v>
      </c>
    </row>
    <row r="68" spans="1:2">
      <c r="A68" s="2" t="s">
        <v>140</v>
      </c>
      <c r="B68" s="3">
        <v>7.8704517966401921</v>
      </c>
    </row>
    <row r="69" spans="1:2">
      <c r="A69" s="2" t="s">
        <v>58</v>
      </c>
      <c r="B69" s="3">
        <v>7.8245476514014358</v>
      </c>
    </row>
    <row r="70" spans="1:2">
      <c r="A70" s="2" t="s">
        <v>1060</v>
      </c>
      <c r="B70" s="3">
        <v>7.8182941377707227</v>
      </c>
    </row>
    <row r="71" spans="1:2">
      <c r="A71" s="2" t="s">
        <v>878</v>
      </c>
      <c r="B71" s="3">
        <v>7.8117791636400646</v>
      </c>
    </row>
    <row r="72" spans="1:2">
      <c r="A72" s="2" t="s">
        <v>72</v>
      </c>
      <c r="B72" s="3">
        <v>7.7854624042474319</v>
      </c>
    </row>
    <row r="73" spans="1:2">
      <c r="A73" s="2" t="s">
        <v>858</v>
      </c>
      <c r="B73" s="3">
        <v>7.7810076868577918</v>
      </c>
    </row>
    <row r="74" spans="1:2">
      <c r="A74" s="2" t="s">
        <v>170</v>
      </c>
      <c r="B74" s="3">
        <v>7.7722609479477569</v>
      </c>
    </row>
    <row r="75" spans="1:2">
      <c r="A75" s="2" t="s">
        <v>40</v>
      </c>
      <c r="B75" s="3">
        <v>7.77069614557346</v>
      </c>
    </row>
    <row r="76" spans="1:2">
      <c r="A76" s="2" t="s">
        <v>1020</v>
      </c>
      <c r="B76" s="3">
        <v>7.7635295419364692</v>
      </c>
    </row>
    <row r="77" spans="1:2">
      <c r="A77" s="2" t="s">
        <v>920</v>
      </c>
      <c r="B77" s="3">
        <v>7.4994432670561704</v>
      </c>
    </row>
    <row r="78" spans="1:2">
      <c r="A78" s="2" t="s">
        <v>38</v>
      </c>
      <c r="B78" s="3">
        <v>7.4114409918613591</v>
      </c>
    </row>
    <row r="79" spans="1:2">
      <c r="A79" s="2" t="s">
        <v>722</v>
      </c>
      <c r="B79" s="3">
        <v>7.3904705725421511</v>
      </c>
    </row>
    <row r="80" spans="1:2">
      <c r="A80" s="2" t="s">
        <v>822</v>
      </c>
      <c r="B80" s="3">
        <v>7.3661245077461315</v>
      </c>
    </row>
    <row r="81" spans="1:2">
      <c r="A81" s="2" t="s">
        <v>558</v>
      </c>
      <c r="B81" s="3">
        <v>7.2758180874843763</v>
      </c>
    </row>
    <row r="82" spans="1:2">
      <c r="A82" s="2" t="s">
        <v>122</v>
      </c>
      <c r="B82" s="3">
        <v>7.2204397112956666</v>
      </c>
    </row>
    <row r="83" spans="1:2">
      <c r="A83" s="2" t="s">
        <v>570</v>
      </c>
      <c r="B83" s="3">
        <v>7.2136045082563456</v>
      </c>
    </row>
    <row r="84" spans="1:2">
      <c r="A84" s="2" t="s">
        <v>756</v>
      </c>
      <c r="B84" s="3">
        <v>7.1965353640655314</v>
      </c>
    </row>
    <row r="85" spans="1:2">
      <c r="A85" s="2" t="s">
        <v>682</v>
      </c>
      <c r="B85" s="3">
        <v>7.1782863088500113</v>
      </c>
    </row>
    <row r="86" spans="1:2">
      <c r="A86" s="2" t="s">
        <v>536</v>
      </c>
      <c r="B86" s="3">
        <v>7.15023882461381</v>
      </c>
    </row>
    <row r="87" spans="1:2">
      <c r="A87" s="2" t="s">
        <v>888</v>
      </c>
      <c r="B87" s="3">
        <v>7.1346860870456972</v>
      </c>
    </row>
    <row r="88" spans="1:2">
      <c r="A88" s="2" t="s">
        <v>46</v>
      </c>
      <c r="B88" s="3">
        <v>7.1115707349855919</v>
      </c>
    </row>
    <row r="89" spans="1:2">
      <c r="A89" s="2" t="s">
        <v>452</v>
      </c>
      <c r="B89" s="3">
        <v>7.0772179577543266</v>
      </c>
    </row>
    <row r="90" spans="1:2">
      <c r="A90" s="2" t="s">
        <v>78</v>
      </c>
      <c r="B90" s="3">
        <v>7.0479189948969667</v>
      </c>
    </row>
    <row r="91" spans="1:2">
      <c r="A91" s="2" t="s">
        <v>34</v>
      </c>
      <c r="B91" s="3">
        <v>7.0086109135205836</v>
      </c>
    </row>
    <row r="92" spans="1:2">
      <c r="A92" s="2" t="s">
        <v>54</v>
      </c>
      <c r="B92" s="3">
        <v>6.9817758715627107</v>
      </c>
    </row>
    <row r="93" spans="1:2">
      <c r="A93" s="2" t="s">
        <v>1176</v>
      </c>
      <c r="B93" s="3">
        <v>6.8902446594525539</v>
      </c>
    </row>
    <row r="94" spans="1:2">
      <c r="A94" s="2" t="s">
        <v>1248</v>
      </c>
      <c r="B94" s="3">
        <v>6.8428151197968061</v>
      </c>
    </row>
    <row r="95" spans="1:2">
      <c r="A95" s="2" t="s">
        <v>770</v>
      </c>
      <c r="B95" s="3">
        <v>6.8370448504309618</v>
      </c>
    </row>
    <row r="96" spans="1:2">
      <c r="A96" s="2" t="s">
        <v>94</v>
      </c>
      <c r="B96" s="3">
        <v>6.6801049601415592</v>
      </c>
    </row>
    <row r="97" spans="1:2">
      <c r="A97" s="2" t="s">
        <v>412</v>
      </c>
      <c r="B97" s="3">
        <v>6.563055027047489</v>
      </c>
    </row>
    <row r="98" spans="1:2">
      <c r="A98" s="2" t="s">
        <v>104</v>
      </c>
      <c r="B98" s="3">
        <v>6.5065584303374573</v>
      </c>
    </row>
    <row r="99" spans="1:2">
      <c r="A99" s="2" t="s">
        <v>420</v>
      </c>
      <c r="B99" s="3">
        <v>6.5004969936859327</v>
      </c>
    </row>
    <row r="100" spans="1:2">
      <c r="A100" s="2" t="s">
        <v>524</v>
      </c>
      <c r="B100" s="3">
        <v>6.486208555507698</v>
      </c>
    </row>
    <row r="101" spans="1:2">
      <c r="A101" s="2" t="s">
        <v>1156</v>
      </c>
      <c r="B101" s="3">
        <v>6.4522885868881898</v>
      </c>
    </row>
    <row r="102" spans="1:2">
      <c r="A102" s="2" t="s">
        <v>534</v>
      </c>
      <c r="B102" s="3">
        <v>6.4309963899918099</v>
      </c>
    </row>
    <row r="103" spans="1:2">
      <c r="A103" s="2" t="s">
        <v>948</v>
      </c>
      <c r="B103" s="3">
        <v>6.3968281965740141</v>
      </c>
    </row>
    <row r="104" spans="1:2">
      <c r="A104" s="2" t="s">
        <v>304</v>
      </c>
      <c r="B104" s="3">
        <v>6.3517572065118939</v>
      </c>
    </row>
    <row r="105" spans="1:2">
      <c r="A105" s="2" t="s">
        <v>660</v>
      </c>
      <c r="B105" s="3">
        <v>6.3442135743811923</v>
      </c>
    </row>
    <row r="106" spans="1:2">
      <c r="A106" s="2" t="s">
        <v>1166</v>
      </c>
      <c r="B106" s="3">
        <v>6.3376407658460865</v>
      </c>
    </row>
    <row r="107" spans="1:2">
      <c r="A107" s="2" t="s">
        <v>66</v>
      </c>
      <c r="B107" s="3">
        <v>6.2724790918256863</v>
      </c>
    </row>
    <row r="108" spans="1:2">
      <c r="A108" s="2" t="s">
        <v>942</v>
      </c>
      <c r="B108" s="3">
        <v>6.1983382221242938</v>
      </c>
    </row>
    <row r="109" spans="1:2">
      <c r="A109" s="2" t="s">
        <v>76</v>
      </c>
      <c r="B109" s="3">
        <v>6.1563451198677228</v>
      </c>
    </row>
    <row r="110" spans="1:2">
      <c r="A110" s="2" t="s">
        <v>80</v>
      </c>
      <c r="B110" s="3">
        <v>6.1385452450668696</v>
      </c>
    </row>
    <row r="111" spans="1:2">
      <c r="A111" s="2" t="s">
        <v>272</v>
      </c>
      <c r="B111" s="3">
        <v>5.9788392192298678</v>
      </c>
    </row>
    <row r="112" spans="1:2">
      <c r="A112" s="2" t="s">
        <v>298</v>
      </c>
      <c r="B112" s="3">
        <v>5.914443198896242</v>
      </c>
    </row>
    <row r="113" spans="1:2">
      <c r="A113" s="2" t="s">
        <v>156</v>
      </c>
      <c r="B113" s="3">
        <v>5.7923856029665091</v>
      </c>
    </row>
    <row r="114" spans="1:2">
      <c r="A114" s="2" t="s">
        <v>578</v>
      </c>
      <c r="B114" s="3">
        <v>5.7850324635596913</v>
      </c>
    </row>
    <row r="115" spans="1:2">
      <c r="A115" s="2" t="s">
        <v>694</v>
      </c>
      <c r="B115" s="3">
        <v>5.7389302494586962</v>
      </c>
    </row>
    <row r="116" spans="1:2">
      <c r="A116" s="2" t="s">
        <v>778</v>
      </c>
      <c r="B116" s="3">
        <v>5.6992931546299443</v>
      </c>
    </row>
    <row r="117" spans="1:2">
      <c r="A117" s="2" t="s">
        <v>732</v>
      </c>
      <c r="B117" s="3">
        <v>5.5108058183169932</v>
      </c>
    </row>
    <row r="118" spans="1:2">
      <c r="A118" s="2" t="s">
        <v>474</v>
      </c>
      <c r="B118" s="3">
        <v>5.479264007267699</v>
      </c>
    </row>
    <row r="119" spans="1:2">
      <c r="A119" s="2" t="s">
        <v>544</v>
      </c>
      <c r="B119" s="3">
        <v>5.4210685450832505</v>
      </c>
    </row>
    <row r="120" spans="1:2">
      <c r="A120" s="2" t="s">
        <v>56</v>
      </c>
      <c r="B120" s="3">
        <v>5.3294145816212657</v>
      </c>
    </row>
    <row r="121" spans="1:2">
      <c r="A121" s="2" t="s">
        <v>502</v>
      </c>
      <c r="B121" s="3">
        <v>5.3163151224774445</v>
      </c>
    </row>
    <row r="122" spans="1:2">
      <c r="A122" s="2" t="s">
        <v>1096</v>
      </c>
      <c r="B122" s="3">
        <v>5.2903001792288133</v>
      </c>
    </row>
    <row r="123" spans="1:2">
      <c r="A123" s="2" t="s">
        <v>70</v>
      </c>
      <c r="B123" s="3">
        <v>5.2600185593273805</v>
      </c>
    </row>
    <row r="124" spans="1:2">
      <c r="A124" s="2" t="s">
        <v>566</v>
      </c>
      <c r="B124" s="3">
        <v>5.1885321782245697</v>
      </c>
    </row>
    <row r="125" spans="1:2">
      <c r="A125" s="2" t="s">
        <v>316</v>
      </c>
      <c r="B125" s="3">
        <v>5.181865875516289</v>
      </c>
    </row>
    <row r="126" spans="1:2">
      <c r="A126" s="2" t="s">
        <v>698</v>
      </c>
      <c r="B126" s="3">
        <v>5.1614192580200546</v>
      </c>
    </row>
    <row r="127" spans="1:2">
      <c r="A127" s="2" t="s">
        <v>352</v>
      </c>
      <c r="B127" s="3">
        <v>5.0706715696537339</v>
      </c>
    </row>
    <row r="128" spans="1:2">
      <c r="A128" s="2" t="s">
        <v>258</v>
      </c>
      <c r="B128" s="3">
        <v>5.0557230982690973</v>
      </c>
    </row>
    <row r="129" spans="1:2">
      <c r="A129" s="2" t="s">
        <v>88</v>
      </c>
      <c r="B129" s="3">
        <v>4.9602766380575414</v>
      </c>
    </row>
    <row r="130" spans="1:2">
      <c r="A130" s="2" t="s">
        <v>102</v>
      </c>
      <c r="B130" s="3">
        <v>4.9561509037554856</v>
      </c>
    </row>
    <row r="131" spans="1:2">
      <c r="A131" s="2" t="s">
        <v>96</v>
      </c>
      <c r="B131" s="3">
        <v>4.797071094459417</v>
      </c>
    </row>
    <row r="132" spans="1:2">
      <c r="A132" s="2" t="s">
        <v>546</v>
      </c>
      <c r="B132" s="3">
        <v>4.7789934586105813</v>
      </c>
    </row>
    <row r="133" spans="1:2">
      <c r="A133" s="2" t="s">
        <v>618</v>
      </c>
      <c r="B133" s="3">
        <v>4.7375271849040939</v>
      </c>
    </row>
    <row r="134" spans="1:2">
      <c r="A134" s="2" t="s">
        <v>1186</v>
      </c>
      <c r="B134" s="3">
        <v>4.6701832018200404</v>
      </c>
    </row>
    <row r="135" spans="1:2">
      <c r="A135" s="2" t="s">
        <v>234</v>
      </c>
      <c r="B135" s="3">
        <v>4.6299008882882662</v>
      </c>
    </row>
    <row r="136" spans="1:2">
      <c r="A136" s="2" t="s">
        <v>86</v>
      </c>
      <c r="B136" s="3">
        <v>4.5816961475691356</v>
      </c>
    </row>
    <row r="137" spans="1:2">
      <c r="A137" s="2" t="s">
        <v>1250</v>
      </c>
      <c r="B137" s="3">
        <v>4.4699639736219048</v>
      </c>
    </row>
    <row r="138" spans="1:2">
      <c r="A138" s="2" t="s">
        <v>182</v>
      </c>
      <c r="B138" s="3">
        <v>4.4618214291454965</v>
      </c>
    </row>
    <row r="139" spans="1:2">
      <c r="A139" s="2" t="s">
        <v>818</v>
      </c>
      <c r="B139" s="3">
        <v>4.392675199985951</v>
      </c>
    </row>
    <row r="140" spans="1:2">
      <c r="A140" s="2" t="s">
        <v>974</v>
      </c>
      <c r="B140" s="3">
        <v>4.3691962890478715</v>
      </c>
    </row>
    <row r="141" spans="1:2">
      <c r="A141" s="2" t="s">
        <v>796</v>
      </c>
      <c r="B141" s="3">
        <v>4.2983315074171724</v>
      </c>
    </row>
    <row r="142" spans="1:2">
      <c r="A142" s="2" t="s">
        <v>634</v>
      </c>
      <c r="B142" s="3">
        <v>4.2980879058721531</v>
      </c>
    </row>
    <row r="143" spans="1:2">
      <c r="A143" s="2" t="s">
        <v>640</v>
      </c>
      <c r="B143" s="3">
        <v>4.2464432995671704</v>
      </c>
    </row>
    <row r="144" spans="1:2">
      <c r="A144" s="2" t="s">
        <v>518</v>
      </c>
      <c r="B144" s="3">
        <v>4.2373290697026356</v>
      </c>
    </row>
    <row r="145" spans="1:2">
      <c r="A145" s="2" t="s">
        <v>372</v>
      </c>
      <c r="B145" s="3">
        <v>4.1976598067665289</v>
      </c>
    </row>
    <row r="146" spans="1:2">
      <c r="A146" s="2" t="s">
        <v>1070</v>
      </c>
      <c r="B146" s="3">
        <v>4.1690867112766572</v>
      </c>
    </row>
    <row r="147" spans="1:2">
      <c r="A147" s="2" t="s">
        <v>1220</v>
      </c>
      <c r="B147" s="3">
        <v>4.1306113214836442</v>
      </c>
    </row>
    <row r="148" spans="1:2">
      <c r="A148" s="2" t="s">
        <v>1126</v>
      </c>
      <c r="B148" s="3">
        <v>4.1079981198984408</v>
      </c>
    </row>
    <row r="149" spans="1:2">
      <c r="A149" s="2" t="s">
        <v>958</v>
      </c>
      <c r="B149" s="3">
        <v>4.0379404939853885</v>
      </c>
    </row>
    <row r="150" spans="1:2">
      <c r="A150" s="2" t="s">
        <v>1062</v>
      </c>
      <c r="B150" s="3">
        <v>4.0146043141940515</v>
      </c>
    </row>
    <row r="151" spans="1:2">
      <c r="A151" s="2" t="s">
        <v>786</v>
      </c>
      <c r="B151" s="3">
        <v>3.9623188352723875</v>
      </c>
    </row>
    <row r="152" spans="1:2">
      <c r="A152" s="2" t="s">
        <v>1054</v>
      </c>
      <c r="B152" s="3">
        <v>3.9492240343596143</v>
      </c>
    </row>
    <row r="153" spans="1:2">
      <c r="A153" s="2" t="s">
        <v>132</v>
      </c>
      <c r="B153" s="3">
        <v>3.9307748320006675</v>
      </c>
    </row>
    <row r="154" spans="1:2">
      <c r="A154" s="2" t="s">
        <v>90</v>
      </c>
      <c r="B154" s="3">
        <v>3.8810911230184511</v>
      </c>
    </row>
    <row r="155" spans="1:2">
      <c r="A155" s="2" t="s">
        <v>286</v>
      </c>
      <c r="B155" s="3">
        <v>3.8667047753662667</v>
      </c>
    </row>
    <row r="156" spans="1:2">
      <c r="A156" s="2" t="s">
        <v>1146</v>
      </c>
      <c r="B156" s="3">
        <v>3.8242736141476836</v>
      </c>
    </row>
    <row r="157" spans="1:2">
      <c r="A157" s="2" t="s">
        <v>806</v>
      </c>
      <c r="B157" s="3">
        <v>3.8181598241536641</v>
      </c>
    </row>
    <row r="158" spans="1:2">
      <c r="A158" s="2" t="s">
        <v>160</v>
      </c>
      <c r="B158" s="3">
        <v>3.7079701685300148</v>
      </c>
    </row>
    <row r="159" spans="1:2">
      <c r="A159" s="2" t="s">
        <v>1108</v>
      </c>
      <c r="B159" s="3">
        <v>3.670415877370969</v>
      </c>
    </row>
    <row r="160" spans="1:2">
      <c r="A160" s="2" t="s">
        <v>302</v>
      </c>
      <c r="B160" s="3">
        <v>3.658777052080548</v>
      </c>
    </row>
    <row r="161" spans="1:2">
      <c r="A161" s="2" t="s">
        <v>110</v>
      </c>
      <c r="B161" s="3">
        <v>3.6503156802469849</v>
      </c>
    </row>
    <row r="162" spans="1:2">
      <c r="A162" s="2" t="s">
        <v>1084</v>
      </c>
      <c r="B162" s="3">
        <v>3.6449077860614119</v>
      </c>
    </row>
    <row r="163" spans="1:2">
      <c r="A163" s="2" t="s">
        <v>884</v>
      </c>
      <c r="B163" s="3">
        <v>3.6016105434984835</v>
      </c>
    </row>
    <row r="164" spans="1:2">
      <c r="A164" s="2" t="s">
        <v>512</v>
      </c>
      <c r="B164" s="3">
        <v>3.484203261783267</v>
      </c>
    </row>
    <row r="165" spans="1:2">
      <c r="A165" s="2" t="s">
        <v>1136</v>
      </c>
      <c r="B165" s="3">
        <v>3.4672120286814132</v>
      </c>
    </row>
    <row r="166" spans="1:2">
      <c r="A166" s="2" t="s">
        <v>1188</v>
      </c>
      <c r="B166" s="3">
        <v>3.4398157337892101</v>
      </c>
    </row>
    <row r="167" spans="1:2">
      <c r="A167" s="2" t="s">
        <v>1088</v>
      </c>
      <c r="B167" s="3">
        <v>3.3956984367951026</v>
      </c>
    </row>
    <row r="168" spans="1:2">
      <c r="A168" s="2" t="s">
        <v>522</v>
      </c>
      <c r="B168" s="3">
        <v>3.3849864557046891</v>
      </c>
    </row>
    <row r="169" spans="1:2">
      <c r="A169" s="2" t="s">
        <v>1102</v>
      </c>
      <c r="B169" s="3">
        <v>3.370598275886366</v>
      </c>
    </row>
    <row r="170" spans="1:2">
      <c r="A170" s="2" t="s">
        <v>1170</v>
      </c>
      <c r="B170" s="3">
        <v>3.3102098858451132</v>
      </c>
    </row>
    <row r="171" spans="1:2">
      <c r="A171" s="2" t="s">
        <v>1190</v>
      </c>
      <c r="B171" s="3">
        <v>3.2976443623064244</v>
      </c>
    </row>
    <row r="172" spans="1:2">
      <c r="A172" s="2" t="s">
        <v>164</v>
      </c>
      <c r="B172" s="3">
        <v>3.2153653504605288</v>
      </c>
    </row>
    <row r="173" spans="1:2">
      <c r="A173" s="2" t="s">
        <v>1216</v>
      </c>
      <c r="B173" s="3">
        <v>3.1716744171010771</v>
      </c>
    </row>
    <row r="174" spans="1:2">
      <c r="A174" s="2" t="s">
        <v>116</v>
      </c>
      <c r="B174" s="3">
        <v>3.154584319595811</v>
      </c>
    </row>
    <row r="175" spans="1:2">
      <c r="A175" s="2" t="s">
        <v>32</v>
      </c>
      <c r="B175" s="3">
        <v>3.1480397524520187</v>
      </c>
    </row>
    <row r="176" spans="1:2">
      <c r="A176" s="2" t="s">
        <v>656</v>
      </c>
      <c r="B176" s="3">
        <v>3.1239427881815836</v>
      </c>
    </row>
    <row r="177" spans="1:2">
      <c r="A177" s="2" t="s">
        <v>82</v>
      </c>
      <c r="B177" s="3">
        <v>3.0960220516430303</v>
      </c>
    </row>
    <row r="178" spans="1:2">
      <c r="A178" s="2" t="s">
        <v>42</v>
      </c>
      <c r="B178" s="3">
        <v>3.0850257879920973</v>
      </c>
    </row>
    <row r="179" spans="1:2">
      <c r="A179" s="2" t="s">
        <v>514</v>
      </c>
      <c r="B179" s="3">
        <v>3.075923644724909</v>
      </c>
    </row>
    <row r="180" spans="1:2">
      <c r="A180" s="2" t="s">
        <v>1040</v>
      </c>
      <c r="B180" s="3">
        <v>3.0285946558021721</v>
      </c>
    </row>
    <row r="181" spans="1:2">
      <c r="A181" s="2" t="s">
        <v>124</v>
      </c>
      <c r="B181" s="3">
        <v>2.9942792031408398</v>
      </c>
    </row>
    <row r="182" spans="1:2">
      <c r="A182" s="2" t="s">
        <v>26</v>
      </c>
      <c r="B182" s="3">
        <v>2.97157928369989</v>
      </c>
    </row>
    <row r="183" spans="1:2">
      <c r="A183" s="2" t="s">
        <v>528</v>
      </c>
      <c r="B183" s="3">
        <v>2.9343960325720615</v>
      </c>
    </row>
    <row r="184" spans="1:2">
      <c r="A184" s="2" t="s">
        <v>268</v>
      </c>
      <c r="B184" s="3">
        <v>2.921572964260013</v>
      </c>
    </row>
    <row r="185" spans="1:2">
      <c r="A185" s="2" t="s">
        <v>446</v>
      </c>
      <c r="B185" s="3">
        <v>2.9133636387587076</v>
      </c>
    </row>
    <row r="186" spans="1:2">
      <c r="A186" s="2" t="s">
        <v>430</v>
      </c>
      <c r="B186" s="3">
        <v>2.8862973402503322</v>
      </c>
    </row>
    <row r="187" spans="1:2">
      <c r="A187" s="2" t="s">
        <v>1168</v>
      </c>
      <c r="B187" s="3">
        <v>2.8670724431944961</v>
      </c>
    </row>
    <row r="188" spans="1:2">
      <c r="A188" s="2" t="s">
        <v>964</v>
      </c>
      <c r="B188" s="3">
        <v>2.8637199553817663</v>
      </c>
    </row>
    <row r="189" spans="1:2">
      <c r="A189" s="2" t="s">
        <v>616</v>
      </c>
      <c r="B189" s="3">
        <v>2.7526535647715722</v>
      </c>
    </row>
    <row r="190" spans="1:2">
      <c r="A190" s="2" t="s">
        <v>856</v>
      </c>
      <c r="B190" s="3">
        <v>2.7503998794423792</v>
      </c>
    </row>
    <row r="191" spans="1:2">
      <c r="A191" s="2" t="s">
        <v>638</v>
      </c>
      <c r="B191" s="3">
        <v>2.7342506966050908</v>
      </c>
    </row>
    <row r="192" spans="1:2">
      <c r="A192" s="2" t="s">
        <v>1286</v>
      </c>
      <c r="B192" s="3">
        <v>2.6976667532934138</v>
      </c>
    </row>
    <row r="193" spans="1:2">
      <c r="A193" s="2" t="s">
        <v>100</v>
      </c>
      <c r="B193" s="3">
        <v>2.6748583032589242</v>
      </c>
    </row>
    <row r="194" spans="1:2">
      <c r="A194" s="2" t="s">
        <v>880</v>
      </c>
      <c r="B194" s="3">
        <v>2.6648537978828619</v>
      </c>
    </row>
    <row r="195" spans="1:2">
      <c r="A195" s="2" t="s">
        <v>232</v>
      </c>
      <c r="B195" s="3">
        <v>2.6606613286105314</v>
      </c>
    </row>
    <row r="196" spans="1:2">
      <c r="A196" s="2" t="s">
        <v>482</v>
      </c>
      <c r="B196" s="3">
        <v>2.6475975472895192</v>
      </c>
    </row>
    <row r="197" spans="1:2">
      <c r="A197" s="2" t="s">
        <v>296</v>
      </c>
      <c r="B197" s="3">
        <v>2.6300468475306085</v>
      </c>
    </row>
    <row r="198" spans="1:2">
      <c r="A198" s="2" t="s">
        <v>318</v>
      </c>
      <c r="B198" s="3">
        <v>2.6218866003509267</v>
      </c>
    </row>
    <row r="199" spans="1:2">
      <c r="A199" s="2" t="s">
        <v>1218</v>
      </c>
      <c r="B199" s="3">
        <v>2.597021319256537</v>
      </c>
    </row>
    <row r="200" spans="1:2">
      <c r="A200" s="2" t="s">
        <v>1100</v>
      </c>
      <c r="B200" s="3">
        <v>2.5966228636732032</v>
      </c>
    </row>
    <row r="201" spans="1:2">
      <c r="A201" s="2" t="s">
        <v>1320</v>
      </c>
      <c r="B201" s="3">
        <v>2.5952614255930651</v>
      </c>
    </row>
    <row r="202" spans="1:2">
      <c r="A202" s="2" t="s">
        <v>908</v>
      </c>
      <c r="B202" s="3">
        <v>2.5928466854207315</v>
      </c>
    </row>
    <row r="203" spans="1:2">
      <c r="A203" s="2" t="s">
        <v>960</v>
      </c>
      <c r="B203" s="3">
        <v>2.5841623288848599</v>
      </c>
    </row>
    <row r="204" spans="1:2">
      <c r="A204" s="2" t="s">
        <v>314</v>
      </c>
      <c r="B204" s="3">
        <v>2.5730356389527551</v>
      </c>
    </row>
    <row r="205" spans="1:2">
      <c r="A205" s="2" t="s">
        <v>1224</v>
      </c>
      <c r="B205" s="3">
        <v>2.5154663267220241</v>
      </c>
    </row>
    <row r="206" spans="1:2">
      <c r="A206" s="2" t="s">
        <v>118</v>
      </c>
      <c r="B206" s="3">
        <v>2.4776561851780685</v>
      </c>
    </row>
    <row r="207" spans="1:2">
      <c r="A207" s="2" t="s">
        <v>402</v>
      </c>
      <c r="B207" s="3">
        <v>2.4588318341693727</v>
      </c>
    </row>
    <row r="208" spans="1:2">
      <c r="A208" s="2" t="s">
        <v>916</v>
      </c>
      <c r="B208" s="3">
        <v>2.4437985412347447</v>
      </c>
    </row>
    <row r="209" spans="1:2">
      <c r="A209" s="2" t="s">
        <v>68</v>
      </c>
      <c r="B209" s="3">
        <v>2.4283542195873133</v>
      </c>
    </row>
    <row r="210" spans="1:2">
      <c r="A210" s="2" t="s">
        <v>1198</v>
      </c>
      <c r="B210" s="3">
        <v>2.4123989751385699</v>
      </c>
    </row>
    <row r="211" spans="1:2">
      <c r="A211" s="2" t="s">
        <v>914</v>
      </c>
      <c r="B211" s="3">
        <v>2.3982904817833943</v>
      </c>
    </row>
    <row r="212" spans="1:2">
      <c r="A212" s="2" t="s">
        <v>130</v>
      </c>
      <c r="B212" s="3">
        <v>2.393116830817251</v>
      </c>
    </row>
    <row r="213" spans="1:2">
      <c r="A213" s="2" t="s">
        <v>292</v>
      </c>
      <c r="B213" s="3">
        <v>2.3626407147240731</v>
      </c>
    </row>
    <row r="214" spans="1:2">
      <c r="A214" s="2" t="s">
        <v>396</v>
      </c>
      <c r="B214" s="3">
        <v>2.3507249117222946</v>
      </c>
    </row>
    <row r="215" spans="1:2">
      <c r="A215" s="2" t="s">
        <v>1076</v>
      </c>
      <c r="B215" s="3">
        <v>2.3386598086599264</v>
      </c>
    </row>
    <row r="216" spans="1:2">
      <c r="A216" s="2" t="s">
        <v>666</v>
      </c>
      <c r="B216" s="3">
        <v>2.2970280363591544</v>
      </c>
    </row>
    <row r="217" spans="1:2">
      <c r="A217" s="2" t="s">
        <v>970</v>
      </c>
      <c r="B217" s="3">
        <v>2.272221009349122</v>
      </c>
    </row>
    <row r="218" spans="1:2">
      <c r="A218" s="2" t="s">
        <v>1122</v>
      </c>
      <c r="B218" s="3">
        <v>2.2387444480053929</v>
      </c>
    </row>
    <row r="219" spans="1:2">
      <c r="A219" s="2" t="s">
        <v>700</v>
      </c>
      <c r="B219" s="3">
        <v>2.2357619695020561</v>
      </c>
    </row>
    <row r="220" spans="1:2">
      <c r="A220" s="2" t="s">
        <v>712</v>
      </c>
      <c r="B220" s="3">
        <v>2.2324905365841294</v>
      </c>
    </row>
    <row r="221" spans="1:2">
      <c r="A221" s="2" t="s">
        <v>1208</v>
      </c>
      <c r="B221" s="3">
        <v>2.214299017543607</v>
      </c>
    </row>
    <row r="222" spans="1:2">
      <c r="A222" s="2" t="s">
        <v>1052</v>
      </c>
      <c r="B222" s="3">
        <v>2.1953735786151025</v>
      </c>
    </row>
    <row r="223" spans="1:2">
      <c r="A223" s="2" t="s">
        <v>1236</v>
      </c>
      <c r="B223" s="3">
        <v>2.1922991283109887</v>
      </c>
    </row>
    <row r="224" spans="1:2">
      <c r="A224" s="2" t="s">
        <v>230</v>
      </c>
      <c r="B224" s="3">
        <v>2.1365818911292407</v>
      </c>
    </row>
    <row r="225" spans="1:2">
      <c r="A225" s="2" t="s">
        <v>950</v>
      </c>
      <c r="B225" s="3">
        <v>2.1350558504028463</v>
      </c>
    </row>
    <row r="226" spans="1:2">
      <c r="A226" s="2" t="s">
        <v>52</v>
      </c>
      <c r="B226" s="3">
        <v>2.1347682335983489</v>
      </c>
    </row>
    <row r="227" spans="1:2">
      <c r="A227" s="2" t="s">
        <v>1142</v>
      </c>
      <c r="B227" s="3">
        <v>2.1275033897048954</v>
      </c>
    </row>
    <row r="228" spans="1:2">
      <c r="A228" s="2" t="s">
        <v>478</v>
      </c>
      <c r="B228" s="3">
        <v>2.1113704490244829</v>
      </c>
    </row>
    <row r="229" spans="1:2">
      <c r="A229" s="2" t="s">
        <v>1210</v>
      </c>
      <c r="B229" s="3">
        <v>2.100665549921918</v>
      </c>
    </row>
    <row r="230" spans="1:2">
      <c r="A230" s="2" t="s">
        <v>986</v>
      </c>
      <c r="B230" s="3">
        <v>2.1002690933812316</v>
      </c>
    </row>
    <row r="231" spans="1:2">
      <c r="A231" s="2" t="s">
        <v>918</v>
      </c>
      <c r="B231" s="3">
        <v>2.0987880481359587</v>
      </c>
    </row>
    <row r="232" spans="1:2">
      <c r="A232" s="2" t="s">
        <v>934</v>
      </c>
      <c r="B232" s="3">
        <v>2.0830956753034755</v>
      </c>
    </row>
    <row r="233" spans="1:2">
      <c r="A233" s="2" t="s">
        <v>432</v>
      </c>
      <c r="B233" s="3">
        <v>2.0631912537031614</v>
      </c>
    </row>
    <row r="234" spans="1:2">
      <c r="A234" s="2" t="s">
        <v>538</v>
      </c>
      <c r="B234" s="3">
        <v>2.0358613937130015</v>
      </c>
    </row>
    <row r="235" spans="1:2">
      <c r="A235" s="2" t="s">
        <v>138</v>
      </c>
      <c r="B235" s="3">
        <v>2.0209722730492388</v>
      </c>
    </row>
    <row r="236" spans="1:2">
      <c r="A236" s="2" t="s">
        <v>1118</v>
      </c>
      <c r="B236" s="3">
        <v>2.0129795486606357</v>
      </c>
    </row>
    <row r="237" spans="1:2">
      <c r="A237" s="2" t="s">
        <v>350</v>
      </c>
      <c r="B237" s="3">
        <v>1.9933799038077309</v>
      </c>
    </row>
    <row r="238" spans="1:2">
      <c r="A238" s="2" t="s">
        <v>928</v>
      </c>
      <c r="B238" s="3">
        <v>1.9692950615420812</v>
      </c>
    </row>
    <row r="239" spans="1:2">
      <c r="A239" s="2" t="s">
        <v>1280</v>
      </c>
      <c r="B239" s="3">
        <v>1.9617830301000967</v>
      </c>
    </row>
    <row r="240" spans="1:2">
      <c r="A240" s="2" t="s">
        <v>874</v>
      </c>
      <c r="B240" s="3">
        <v>1.9333447787559452</v>
      </c>
    </row>
    <row r="241" spans="1:2">
      <c r="A241" s="2" t="s">
        <v>1150</v>
      </c>
      <c r="B241" s="3">
        <v>1.9303254347871892</v>
      </c>
    </row>
    <row r="242" spans="1:2">
      <c r="A242" s="2" t="s">
        <v>284</v>
      </c>
      <c r="B242" s="3">
        <v>1.9162315778480434</v>
      </c>
    </row>
    <row r="243" spans="1:2">
      <c r="A243" s="2" t="s">
        <v>658</v>
      </c>
      <c r="B243" s="3">
        <v>1.8832464477657602</v>
      </c>
    </row>
    <row r="244" spans="1:2">
      <c r="A244" s="2" t="s">
        <v>1066</v>
      </c>
      <c r="B244" s="3">
        <v>1.879183902256861</v>
      </c>
    </row>
    <row r="245" spans="1:2">
      <c r="A245" s="2" t="s">
        <v>758</v>
      </c>
      <c r="B245" s="3">
        <v>1.8600406969790435</v>
      </c>
    </row>
    <row r="246" spans="1:2">
      <c r="A246" s="2" t="s">
        <v>1228</v>
      </c>
      <c r="B246" s="3">
        <v>1.8563205889054029</v>
      </c>
    </row>
    <row r="247" spans="1:2">
      <c r="A247" s="2" t="s">
        <v>362</v>
      </c>
      <c r="B247" s="3">
        <v>1.8483013533521877</v>
      </c>
    </row>
    <row r="248" spans="1:2">
      <c r="A248" s="2" t="s">
        <v>270</v>
      </c>
      <c r="B248" s="3">
        <v>1.8392959748085067</v>
      </c>
    </row>
    <row r="249" spans="1:2">
      <c r="A249" s="2" t="s">
        <v>836</v>
      </c>
      <c r="B249" s="3">
        <v>1.8143275910314658</v>
      </c>
    </row>
    <row r="250" spans="1:2">
      <c r="A250" s="2" t="s">
        <v>1192</v>
      </c>
      <c r="B250" s="3">
        <v>1.8121036079917936</v>
      </c>
    </row>
    <row r="251" spans="1:2">
      <c r="A251" s="2" t="s">
        <v>990</v>
      </c>
      <c r="B251" s="3">
        <v>1.8065602699419561</v>
      </c>
    </row>
    <row r="252" spans="1:2">
      <c r="A252" s="2" t="s">
        <v>896</v>
      </c>
      <c r="B252" s="3">
        <v>1.7986460106619373</v>
      </c>
    </row>
    <row r="253" spans="1:2">
      <c r="A253" s="2" t="s">
        <v>422</v>
      </c>
      <c r="B253" s="3">
        <v>1.7485615181232779</v>
      </c>
    </row>
    <row r="254" spans="1:2">
      <c r="A254" s="2" t="s">
        <v>568</v>
      </c>
      <c r="B254" s="3">
        <v>1.7482050235715101</v>
      </c>
    </row>
    <row r="255" spans="1:2">
      <c r="A255" s="2" t="s">
        <v>320</v>
      </c>
      <c r="B255" s="3">
        <v>1.7313913361788598</v>
      </c>
    </row>
    <row r="256" spans="1:2">
      <c r="A256" s="2" t="s">
        <v>288</v>
      </c>
      <c r="B256" s="3">
        <v>1.7179487550560937</v>
      </c>
    </row>
    <row r="257" spans="1:2">
      <c r="A257" s="2" t="s">
        <v>632</v>
      </c>
      <c r="B257" s="3">
        <v>1.6936056121177534</v>
      </c>
    </row>
    <row r="258" spans="1:2">
      <c r="A258" s="2" t="s">
        <v>208</v>
      </c>
      <c r="B258" s="3">
        <v>1.6913568947771895</v>
      </c>
    </row>
    <row r="259" spans="1:2">
      <c r="A259" s="2" t="s">
        <v>1304</v>
      </c>
      <c r="B259" s="3">
        <v>1.6780873361542286</v>
      </c>
    </row>
    <row r="260" spans="1:2">
      <c r="A260" s="2" t="s">
        <v>134</v>
      </c>
      <c r="B260" s="3">
        <v>1.6650301236448843</v>
      </c>
    </row>
    <row r="261" spans="1:2">
      <c r="A261" s="2" t="s">
        <v>1204</v>
      </c>
      <c r="B261" s="3">
        <v>1.6592112571203494</v>
      </c>
    </row>
    <row r="262" spans="1:2">
      <c r="A262" s="2" t="s">
        <v>1340</v>
      </c>
      <c r="B262" s="3">
        <v>1.6431697345008243</v>
      </c>
    </row>
    <row r="263" spans="1:2">
      <c r="A263" s="2" t="s">
        <v>144</v>
      </c>
      <c r="B263" s="3">
        <v>1.6298834218015614</v>
      </c>
    </row>
    <row r="264" spans="1:2">
      <c r="A264" s="2" t="s">
        <v>766</v>
      </c>
      <c r="B264" s="3">
        <v>1.6282736792362857</v>
      </c>
    </row>
    <row r="265" spans="1:2">
      <c r="A265" s="2" t="s">
        <v>780</v>
      </c>
      <c r="B265" s="3">
        <v>1.5926737163796072</v>
      </c>
    </row>
    <row r="266" spans="1:2">
      <c r="A266" s="2" t="s">
        <v>1202</v>
      </c>
      <c r="B266" s="3">
        <v>1.5902811981249148</v>
      </c>
    </row>
    <row r="267" spans="1:2">
      <c r="A267" s="2" t="s">
        <v>448</v>
      </c>
      <c r="B267" s="3">
        <v>1.5800588208534405</v>
      </c>
    </row>
    <row r="268" spans="1:2">
      <c r="A268" s="2" t="s">
        <v>414</v>
      </c>
      <c r="B268" s="3">
        <v>1.5751712119991064</v>
      </c>
    </row>
    <row r="269" spans="1:2">
      <c r="A269" s="2" t="s">
        <v>1326</v>
      </c>
      <c r="B269" s="3">
        <v>1.5709825072626273</v>
      </c>
    </row>
    <row r="270" spans="1:2">
      <c r="A270" s="2" t="s">
        <v>926</v>
      </c>
      <c r="B270" s="3">
        <v>1.5686226313409488</v>
      </c>
    </row>
    <row r="271" spans="1:2">
      <c r="A271" s="2" t="s">
        <v>772</v>
      </c>
      <c r="B271" s="3">
        <v>1.5385013218993082</v>
      </c>
    </row>
    <row r="272" spans="1:2">
      <c r="A272" s="2" t="s">
        <v>1090</v>
      </c>
      <c r="B272" s="3">
        <v>1.5227850053774126</v>
      </c>
    </row>
    <row r="273" spans="1:2">
      <c r="A273" s="2" t="s">
        <v>142</v>
      </c>
      <c r="B273" s="3">
        <v>1.5152969286126787</v>
      </c>
    </row>
    <row r="274" spans="1:2">
      <c r="A274" s="2" t="s">
        <v>154</v>
      </c>
      <c r="B274" s="3">
        <v>1.4894887171461901</v>
      </c>
    </row>
    <row r="275" spans="1:2">
      <c r="A275" s="2" t="s">
        <v>114</v>
      </c>
      <c r="B275" s="3">
        <v>1.480218550082818</v>
      </c>
    </row>
    <row r="276" spans="1:2">
      <c r="A276" s="2" t="s">
        <v>742</v>
      </c>
      <c r="B276" s="3">
        <v>1.4296988572696328</v>
      </c>
    </row>
    <row r="277" spans="1:2">
      <c r="A277" s="2" t="s">
        <v>774</v>
      </c>
      <c r="B277" s="3">
        <v>1.4257424814770228</v>
      </c>
    </row>
    <row r="278" spans="1:2">
      <c r="A278" s="2" t="s">
        <v>622</v>
      </c>
      <c r="B278" s="3">
        <v>1.4207577324095251</v>
      </c>
    </row>
    <row r="279" spans="1:2">
      <c r="A279" s="2" t="s">
        <v>944</v>
      </c>
      <c r="B279" s="3">
        <v>1.408754896205163</v>
      </c>
    </row>
    <row r="280" spans="1:2">
      <c r="A280" s="2" t="s">
        <v>186</v>
      </c>
      <c r="B280" s="3">
        <v>1.3971842738094518</v>
      </c>
    </row>
    <row r="281" spans="1:2">
      <c r="A281" s="2" t="s">
        <v>606</v>
      </c>
      <c r="B281" s="3">
        <v>1.3839556177739576</v>
      </c>
    </row>
    <row r="282" spans="1:2">
      <c r="A282" s="2" t="s">
        <v>136</v>
      </c>
      <c r="B282" s="3">
        <v>1.365329775829816</v>
      </c>
    </row>
    <row r="283" spans="1:2">
      <c r="A283" s="2" t="s">
        <v>148</v>
      </c>
      <c r="B283" s="3">
        <v>1.3628322683100917</v>
      </c>
    </row>
    <row r="284" spans="1:2">
      <c r="A284" s="2" t="s">
        <v>826</v>
      </c>
      <c r="B284" s="3">
        <v>1.3562544446817715</v>
      </c>
    </row>
    <row r="285" spans="1:2">
      <c r="A285" s="2" t="s">
        <v>680</v>
      </c>
      <c r="B285" s="3">
        <v>1.3549665352559348</v>
      </c>
    </row>
    <row r="286" spans="1:2">
      <c r="A286" s="2" t="s">
        <v>654</v>
      </c>
      <c r="B286" s="3">
        <v>1.3425067040009679</v>
      </c>
    </row>
    <row r="287" spans="1:2">
      <c r="A287" s="2" t="s">
        <v>146</v>
      </c>
      <c r="B287" s="3">
        <v>1.3358577965455321</v>
      </c>
    </row>
    <row r="288" spans="1:2">
      <c r="A288" s="2" t="s">
        <v>204</v>
      </c>
      <c r="B288" s="3">
        <v>1.3310577644167594</v>
      </c>
    </row>
    <row r="289" spans="1:2">
      <c r="A289" s="2" t="s">
        <v>120</v>
      </c>
      <c r="B289" s="3">
        <v>1.3222766733883033</v>
      </c>
    </row>
    <row r="290" spans="1:2">
      <c r="A290" s="2" t="s">
        <v>112</v>
      </c>
      <c r="B290" s="3">
        <v>1.3220369861543875</v>
      </c>
    </row>
    <row r="291" spans="1:2">
      <c r="A291" s="2" t="s">
        <v>636</v>
      </c>
      <c r="B291" s="3">
        <v>1.310197769471898</v>
      </c>
    </row>
    <row r="292" spans="1:2">
      <c r="A292" s="2" t="s">
        <v>1032</v>
      </c>
      <c r="B292" s="3">
        <v>1.2910475440321378</v>
      </c>
    </row>
    <row r="293" spans="1:2">
      <c r="A293" s="2" t="s">
        <v>846</v>
      </c>
      <c r="B293" s="3">
        <v>1.2857759641030928</v>
      </c>
    </row>
    <row r="294" spans="1:2">
      <c r="A294" s="2" t="s">
        <v>1266</v>
      </c>
      <c r="B294" s="3">
        <v>1.2717341544989362</v>
      </c>
    </row>
    <row r="295" spans="1:2">
      <c r="A295" s="2" t="s">
        <v>1278</v>
      </c>
      <c r="B295" s="3">
        <v>1.263030467050537</v>
      </c>
    </row>
    <row r="296" spans="1:2">
      <c r="A296" s="2" t="s">
        <v>184</v>
      </c>
      <c r="B296" s="3">
        <v>1.2605026365063938</v>
      </c>
    </row>
    <row r="297" spans="1:2">
      <c r="A297" s="2" t="s">
        <v>1294</v>
      </c>
      <c r="B297" s="3">
        <v>1.2603657505977779</v>
      </c>
    </row>
    <row r="298" spans="1:2">
      <c r="A298" s="2" t="s">
        <v>1330</v>
      </c>
      <c r="B298" s="3">
        <v>1.1983905956616028</v>
      </c>
    </row>
    <row r="299" spans="1:2">
      <c r="A299" s="2" t="s">
        <v>1222</v>
      </c>
      <c r="B299" s="3">
        <v>1.1399391508323444</v>
      </c>
    </row>
    <row r="300" spans="1:2">
      <c r="A300" s="2" t="s">
        <v>898</v>
      </c>
      <c r="B300" s="3">
        <v>1.1364514615418788</v>
      </c>
    </row>
    <row r="301" spans="1:2">
      <c r="A301" s="2" t="s">
        <v>30</v>
      </c>
      <c r="B301" s="3">
        <v>1.1227376214528049</v>
      </c>
    </row>
    <row r="302" spans="1:2">
      <c r="A302" s="2" t="s">
        <v>832</v>
      </c>
      <c r="B302" s="3">
        <v>1.1082574856973582</v>
      </c>
    </row>
    <row r="303" spans="1:2">
      <c r="A303" s="2" t="s">
        <v>1342</v>
      </c>
      <c r="B303" s="3">
        <v>1.1079643247765301</v>
      </c>
    </row>
    <row r="304" spans="1:2">
      <c r="A304" s="2" t="s">
        <v>1046</v>
      </c>
      <c r="B304" s="3">
        <v>1.1047705558537451</v>
      </c>
    </row>
    <row r="305" spans="1:2">
      <c r="A305" s="2" t="s">
        <v>84</v>
      </c>
      <c r="B305" s="3">
        <v>1.1001063435497538</v>
      </c>
    </row>
    <row r="306" spans="1:2">
      <c r="A306" s="2" t="s">
        <v>630</v>
      </c>
      <c r="B306" s="3">
        <v>1.0990702427496795</v>
      </c>
    </row>
    <row r="307" spans="1:2">
      <c r="A307" s="2" t="s">
        <v>798</v>
      </c>
      <c r="B307" s="3">
        <v>1.0663840538496416</v>
      </c>
    </row>
    <row r="308" spans="1:2">
      <c r="A308" s="2" t="s">
        <v>1110</v>
      </c>
      <c r="B308" s="3">
        <v>1.0597759950182506</v>
      </c>
    </row>
    <row r="309" spans="1:2">
      <c r="A309" s="2" t="s">
        <v>200</v>
      </c>
      <c r="B309" s="3">
        <v>1.0578212288779343</v>
      </c>
    </row>
    <row r="310" spans="1:2">
      <c r="A310" s="2" t="s">
        <v>162</v>
      </c>
      <c r="B310" s="3">
        <v>1.0554564611740445</v>
      </c>
    </row>
    <row r="311" spans="1:2">
      <c r="A311" s="2" t="s">
        <v>382</v>
      </c>
      <c r="B311" s="3">
        <v>1.0542011979915575</v>
      </c>
    </row>
    <row r="312" spans="1:2">
      <c r="A312" s="2" t="s">
        <v>594</v>
      </c>
      <c r="B312" s="3">
        <v>1.0318767838126071</v>
      </c>
    </row>
    <row r="313" spans="1:2">
      <c r="A313" s="2" t="s">
        <v>708</v>
      </c>
      <c r="B313" s="3">
        <v>1.0281031775562606</v>
      </c>
    </row>
    <row r="314" spans="1:2">
      <c r="A314" s="2" t="s">
        <v>280</v>
      </c>
      <c r="B314" s="3">
        <v>1.0187397917325083</v>
      </c>
    </row>
    <row r="315" spans="1:2">
      <c r="A315" s="2" t="s">
        <v>1328</v>
      </c>
      <c r="B315" s="3">
        <v>1.0187136283250811</v>
      </c>
    </row>
    <row r="316" spans="1:2">
      <c r="A316" s="2" t="s">
        <v>740</v>
      </c>
      <c r="B316" s="3">
        <v>0.99296510396142956</v>
      </c>
    </row>
    <row r="317" spans="1:2">
      <c r="A317" s="2" t="s">
        <v>1316</v>
      </c>
      <c r="B317" s="3">
        <v>0.97301062633987268</v>
      </c>
    </row>
    <row r="318" spans="1:2">
      <c r="A318" s="2" t="s">
        <v>180</v>
      </c>
      <c r="B318" s="3">
        <v>0.96551594348876801</v>
      </c>
    </row>
    <row r="319" spans="1:2">
      <c r="A319" s="2" t="s">
        <v>492</v>
      </c>
      <c r="B319" s="3">
        <v>0.94305761367089713</v>
      </c>
    </row>
    <row r="320" spans="1:2">
      <c r="A320" s="2" t="s">
        <v>1112</v>
      </c>
      <c r="B320" s="3">
        <v>0.94244688406676058</v>
      </c>
    </row>
    <row r="321" spans="1:2">
      <c r="A321" s="2" t="s">
        <v>198</v>
      </c>
      <c r="B321" s="3">
        <v>0.93791560874624547</v>
      </c>
    </row>
    <row r="322" spans="1:2">
      <c r="A322" s="2" t="s">
        <v>242</v>
      </c>
      <c r="B322" s="3">
        <v>0.93436142123520827</v>
      </c>
    </row>
    <row r="323" spans="1:2">
      <c r="A323" s="2" t="s">
        <v>1124</v>
      </c>
      <c r="B323" s="3">
        <v>0.92788885620086459</v>
      </c>
    </row>
    <row r="324" spans="1:2">
      <c r="A324" s="2" t="s">
        <v>564</v>
      </c>
      <c r="B324" s="3">
        <v>0.92292738655282025</v>
      </c>
    </row>
    <row r="325" spans="1:2">
      <c r="A325" s="2" t="s">
        <v>862</v>
      </c>
      <c r="B325" s="3">
        <v>0.92056484045729048</v>
      </c>
    </row>
    <row r="326" spans="1:2">
      <c r="A326" s="2" t="s">
        <v>1336</v>
      </c>
      <c r="B326" s="3">
        <v>0.91300997783314819</v>
      </c>
    </row>
    <row r="327" spans="1:2">
      <c r="A327" s="2" t="s">
        <v>646</v>
      </c>
      <c r="B327" s="3">
        <v>0.9123908019864666</v>
      </c>
    </row>
    <row r="328" spans="1:2">
      <c r="A328" s="2" t="s">
        <v>1258</v>
      </c>
      <c r="B328" s="3">
        <v>0.91047165262920726</v>
      </c>
    </row>
    <row r="329" spans="1:2">
      <c r="A329" s="2" t="s">
        <v>128</v>
      </c>
      <c r="B329" s="3">
        <v>0.90784056140684766</v>
      </c>
    </row>
    <row r="330" spans="1:2">
      <c r="A330" s="2" t="s">
        <v>910</v>
      </c>
      <c r="B330" s="3">
        <v>0.8849059946106157</v>
      </c>
    </row>
    <row r="331" spans="1:2">
      <c r="A331" s="2" t="s">
        <v>454</v>
      </c>
      <c r="B331" s="3">
        <v>0.8782005668278664</v>
      </c>
    </row>
    <row r="332" spans="1:2">
      <c r="A332" s="2" t="s">
        <v>684</v>
      </c>
      <c r="B332" s="3">
        <v>0.87124024448901127</v>
      </c>
    </row>
    <row r="333" spans="1:2">
      <c r="A333" s="2" t="s">
        <v>644</v>
      </c>
      <c r="B333" s="3">
        <v>0.86341432837488252</v>
      </c>
    </row>
    <row r="334" spans="1:2">
      <c r="A334" s="2" t="s">
        <v>1254</v>
      </c>
      <c r="B334" s="3">
        <v>0.85405575609116735</v>
      </c>
    </row>
    <row r="335" spans="1:2">
      <c r="A335" s="2" t="s">
        <v>480</v>
      </c>
      <c r="B335" s="3">
        <v>0.84942736964529297</v>
      </c>
    </row>
    <row r="336" spans="1:2">
      <c r="A336" s="2" t="s">
        <v>444</v>
      </c>
      <c r="B336" s="3">
        <v>0.84720091511027751</v>
      </c>
    </row>
    <row r="337" spans="1:2">
      <c r="A337" s="2" t="s">
        <v>1120</v>
      </c>
      <c r="B337" s="3">
        <v>0.84060328456544031</v>
      </c>
    </row>
    <row r="338" spans="1:2">
      <c r="A338" s="2" t="s">
        <v>748</v>
      </c>
      <c r="B338" s="3">
        <v>0.83392560204033406</v>
      </c>
    </row>
    <row r="339" spans="1:2">
      <c r="A339" s="2" t="s">
        <v>1128</v>
      </c>
      <c r="B339" s="3">
        <v>0.82905254070594603</v>
      </c>
    </row>
    <row r="340" spans="1:2">
      <c r="A340" s="2" t="s">
        <v>1348</v>
      </c>
      <c r="B340" s="3">
        <v>0.82684738293734927</v>
      </c>
    </row>
    <row r="341" spans="1:2">
      <c r="A341" s="2" t="s">
        <v>996</v>
      </c>
      <c r="B341" s="3">
        <v>0.81168134476278841</v>
      </c>
    </row>
    <row r="342" spans="1:2">
      <c r="A342" s="2" t="s">
        <v>824</v>
      </c>
      <c r="B342" s="3">
        <v>0.80848351351792047</v>
      </c>
    </row>
    <row r="343" spans="1:2">
      <c r="A343" s="2" t="s">
        <v>516</v>
      </c>
      <c r="B343" s="3">
        <v>0.80306495444982362</v>
      </c>
    </row>
    <row r="344" spans="1:2">
      <c r="A344" s="2" t="s">
        <v>1312</v>
      </c>
      <c r="B344" s="3">
        <v>0.80297135406910758</v>
      </c>
    </row>
    <row r="345" spans="1:2">
      <c r="A345" s="2" t="s">
        <v>106</v>
      </c>
      <c r="B345" s="3">
        <v>0.7973209151198023</v>
      </c>
    </row>
    <row r="346" spans="1:2">
      <c r="A346" s="2" t="s">
        <v>648</v>
      </c>
      <c r="B346" s="3">
        <v>0.79182998933236726</v>
      </c>
    </row>
    <row r="347" spans="1:2">
      <c r="A347" s="2" t="s">
        <v>992</v>
      </c>
      <c r="B347" s="3">
        <v>0.79014504193568169</v>
      </c>
    </row>
    <row r="348" spans="1:2">
      <c r="A348" s="2" t="s">
        <v>1178</v>
      </c>
      <c r="B348" s="3">
        <v>0.77929713750210694</v>
      </c>
    </row>
    <row r="349" spans="1:2">
      <c r="A349" s="2" t="s">
        <v>370</v>
      </c>
      <c r="B349" s="3">
        <v>0.76217332114327108</v>
      </c>
    </row>
    <row r="350" spans="1:2">
      <c r="A350" s="2" t="s">
        <v>266</v>
      </c>
      <c r="B350" s="3">
        <v>0.75964474839369756</v>
      </c>
    </row>
    <row r="351" spans="1:2">
      <c r="A351" s="2" t="s">
        <v>1346</v>
      </c>
      <c r="B351" s="3">
        <v>0.75175873991921238</v>
      </c>
    </row>
    <row r="352" spans="1:2">
      <c r="A352" s="2" t="s">
        <v>840</v>
      </c>
      <c r="B352" s="3">
        <v>0.73876228379703113</v>
      </c>
    </row>
    <row r="353" spans="1:2">
      <c r="A353" s="2" t="s">
        <v>828</v>
      </c>
      <c r="B353" s="3">
        <v>0.72802208198017682</v>
      </c>
    </row>
    <row r="354" spans="1:2">
      <c r="A354" s="2" t="s">
        <v>830</v>
      </c>
      <c r="B354" s="3">
        <v>0.71769489306771772</v>
      </c>
    </row>
    <row r="355" spans="1:2">
      <c r="A355" s="2" t="s">
        <v>1134</v>
      </c>
      <c r="B355" s="3">
        <v>0.69734365393785047</v>
      </c>
    </row>
    <row r="356" spans="1:2">
      <c r="A356" s="2" t="s">
        <v>1010</v>
      </c>
      <c r="B356" s="3">
        <v>0.69586830222218821</v>
      </c>
    </row>
    <row r="357" spans="1:2">
      <c r="A357" s="2" t="s">
        <v>892</v>
      </c>
      <c r="B357" s="3">
        <v>0.69179432204914348</v>
      </c>
    </row>
    <row r="358" spans="1:2">
      <c r="A358" s="2" t="s">
        <v>126</v>
      </c>
      <c r="B358" s="3">
        <v>0.68894973852879637</v>
      </c>
    </row>
    <row r="359" spans="1:2">
      <c r="A359" s="2" t="s">
        <v>1358</v>
      </c>
      <c r="B359" s="3">
        <v>0.68854718735172549</v>
      </c>
    </row>
    <row r="360" spans="1:2">
      <c r="A360" s="2" t="s">
        <v>64</v>
      </c>
      <c r="B360" s="3">
        <v>0.67335705492395359</v>
      </c>
    </row>
    <row r="361" spans="1:2">
      <c r="A361" s="2" t="s">
        <v>194</v>
      </c>
      <c r="B361" s="3">
        <v>0.66818453691290425</v>
      </c>
    </row>
    <row r="362" spans="1:2">
      <c r="A362" s="2" t="s">
        <v>988</v>
      </c>
      <c r="B362" s="3">
        <v>0.65969701047430551</v>
      </c>
    </row>
    <row r="363" spans="1:2">
      <c r="A363" s="2" t="s">
        <v>650</v>
      </c>
      <c r="B363" s="3">
        <v>0.65640794624956444</v>
      </c>
    </row>
    <row r="364" spans="1:2">
      <c r="A364" s="2" t="s">
        <v>176</v>
      </c>
      <c r="B364" s="3">
        <v>0.65364302640654404</v>
      </c>
    </row>
    <row r="365" spans="1:2">
      <c r="A365" s="2" t="s">
        <v>1036</v>
      </c>
      <c r="B365" s="3">
        <v>0.65120570190478999</v>
      </c>
    </row>
    <row r="366" spans="1:2">
      <c r="A366" s="2" t="s">
        <v>158</v>
      </c>
      <c r="B366" s="3">
        <v>0.64831988268304963</v>
      </c>
    </row>
    <row r="367" spans="1:2">
      <c r="A367" s="2" t="s">
        <v>1064</v>
      </c>
      <c r="B367" s="3">
        <v>0.64004034905063634</v>
      </c>
    </row>
    <row r="368" spans="1:2">
      <c r="A368" s="2" t="s">
        <v>1246</v>
      </c>
      <c r="B368" s="3">
        <v>0.63812182385427108</v>
      </c>
    </row>
    <row r="369" spans="1:2">
      <c r="A369" s="2" t="s">
        <v>1214</v>
      </c>
      <c r="B369" s="3">
        <v>0.63690029237252832</v>
      </c>
    </row>
    <row r="370" spans="1:2">
      <c r="A370" s="2" t="s">
        <v>1172</v>
      </c>
      <c r="B370" s="3">
        <v>0.63402063403975528</v>
      </c>
    </row>
    <row r="371" spans="1:2">
      <c r="A371" s="2" t="s">
        <v>1372</v>
      </c>
      <c r="B371" s="3">
        <v>0.62632237039261329</v>
      </c>
    </row>
    <row r="372" spans="1:2">
      <c r="A372" s="2" t="s">
        <v>782</v>
      </c>
      <c r="B372" s="3">
        <v>0.62045304876952334</v>
      </c>
    </row>
    <row r="373" spans="1:2">
      <c r="A373" s="2" t="s">
        <v>1298</v>
      </c>
      <c r="B373" s="3">
        <v>0.61157548576309895</v>
      </c>
    </row>
    <row r="374" spans="1:2">
      <c r="A374" s="2" t="s">
        <v>924</v>
      </c>
      <c r="B374" s="3">
        <v>0.60754230838981294</v>
      </c>
    </row>
    <row r="375" spans="1:2">
      <c r="A375" s="2" t="s">
        <v>754</v>
      </c>
      <c r="B375" s="3">
        <v>0.60456548878063665</v>
      </c>
    </row>
    <row r="376" spans="1:2">
      <c r="A376" s="2" t="s">
        <v>1370</v>
      </c>
      <c r="B376" s="3">
        <v>0.60140724338222251</v>
      </c>
    </row>
    <row r="377" spans="1:2">
      <c r="A377" s="2" t="s">
        <v>808</v>
      </c>
      <c r="B377" s="3">
        <v>0.59448026774204221</v>
      </c>
    </row>
    <row r="378" spans="1:2">
      <c r="A378" s="2" t="s">
        <v>838</v>
      </c>
      <c r="B378" s="3">
        <v>0.59352072077266338</v>
      </c>
    </row>
    <row r="379" spans="1:2">
      <c r="A379" s="2" t="s">
        <v>436</v>
      </c>
      <c r="B379" s="3">
        <v>0.59054906016005293</v>
      </c>
    </row>
    <row r="380" spans="1:2">
      <c r="A380" s="2" t="s">
        <v>1360</v>
      </c>
      <c r="B380" s="3">
        <v>0.5875052488919329</v>
      </c>
    </row>
    <row r="381" spans="1:2">
      <c r="A381" s="2" t="s">
        <v>1306</v>
      </c>
      <c r="B381" s="3">
        <v>0.58668179691021027</v>
      </c>
    </row>
    <row r="382" spans="1:2">
      <c r="A382" s="2" t="s">
        <v>1184</v>
      </c>
      <c r="B382" s="3">
        <v>0.58482091168897754</v>
      </c>
    </row>
    <row r="383" spans="1:2">
      <c r="A383" s="2" t="s">
        <v>1162</v>
      </c>
      <c r="B383" s="3">
        <v>0.5776795738943985</v>
      </c>
    </row>
    <row r="384" spans="1:2">
      <c r="A384" s="2" t="s">
        <v>166</v>
      </c>
      <c r="B384" s="3">
        <v>0.57541706415698357</v>
      </c>
    </row>
    <row r="385" spans="1:2">
      <c r="A385" s="2" t="s">
        <v>508</v>
      </c>
      <c r="B385" s="3">
        <v>0.57411275020076968</v>
      </c>
    </row>
    <row r="386" spans="1:2">
      <c r="A386" s="2" t="s">
        <v>500</v>
      </c>
      <c r="B386" s="3">
        <v>0.57357753736700146</v>
      </c>
    </row>
    <row r="387" spans="1:2">
      <c r="A387" s="2" t="s">
        <v>762</v>
      </c>
      <c r="B387" s="3">
        <v>0.56861386185795182</v>
      </c>
    </row>
    <row r="388" spans="1:2">
      <c r="A388" s="2" t="s">
        <v>174</v>
      </c>
      <c r="B388" s="3">
        <v>0.56486650216641443</v>
      </c>
    </row>
    <row r="389" spans="1:2">
      <c r="A389" s="2" t="s">
        <v>1282</v>
      </c>
      <c r="B389" s="3">
        <v>0.55150690312304884</v>
      </c>
    </row>
    <row r="390" spans="1:2">
      <c r="A390" s="2" t="s">
        <v>1074</v>
      </c>
      <c r="B390" s="3">
        <v>0.54999940704747163</v>
      </c>
    </row>
    <row r="391" spans="1:2">
      <c r="A391" s="2" t="s">
        <v>1200</v>
      </c>
      <c r="B391" s="3">
        <v>0.52054942519489189</v>
      </c>
    </row>
    <row r="392" spans="1:2">
      <c r="A392" s="2" t="s">
        <v>504</v>
      </c>
      <c r="B392" s="3">
        <v>0.51484474514918377</v>
      </c>
    </row>
    <row r="393" spans="1:2">
      <c r="A393" s="2" t="s">
        <v>1296</v>
      </c>
      <c r="B393" s="3">
        <v>0.51117442360510867</v>
      </c>
    </row>
    <row r="394" spans="1:2">
      <c r="A394" s="2" t="s">
        <v>1014</v>
      </c>
      <c r="B394" s="3">
        <v>0.50723966852983027</v>
      </c>
    </row>
    <row r="395" spans="1:2">
      <c r="A395" s="2" t="s">
        <v>206</v>
      </c>
      <c r="B395" s="3">
        <v>0.50715790915202674</v>
      </c>
    </row>
    <row r="396" spans="1:2">
      <c r="A396" s="2" t="s">
        <v>472</v>
      </c>
      <c r="B396" s="3">
        <v>0.50483922647470714</v>
      </c>
    </row>
    <row r="397" spans="1:2">
      <c r="A397" s="2" t="s">
        <v>1324</v>
      </c>
      <c r="B397" s="3">
        <v>0.48920670211192641</v>
      </c>
    </row>
    <row r="398" spans="1:2">
      <c r="A398" s="2" t="s">
        <v>406</v>
      </c>
      <c r="B398" s="3">
        <v>0.48813522982024871</v>
      </c>
    </row>
    <row r="399" spans="1:2">
      <c r="A399" s="2" t="s">
        <v>738</v>
      </c>
      <c r="B399" s="3">
        <v>0.48600959186670867</v>
      </c>
    </row>
    <row r="400" spans="1:2">
      <c r="A400" s="2" t="s">
        <v>1160</v>
      </c>
      <c r="B400" s="3">
        <v>0.48520248825473072</v>
      </c>
    </row>
    <row r="401" spans="1:2">
      <c r="A401" s="2" t="s">
        <v>378</v>
      </c>
      <c r="B401" s="3">
        <v>0.48102782744551864</v>
      </c>
    </row>
    <row r="402" spans="1:2">
      <c r="A402" s="2" t="s">
        <v>852</v>
      </c>
      <c r="B402" s="3">
        <v>0.48102153971928502</v>
      </c>
    </row>
    <row r="403" spans="1:2">
      <c r="A403" s="2" t="s">
        <v>612</v>
      </c>
      <c r="B403" s="3">
        <v>0.46662003157608073</v>
      </c>
    </row>
    <row r="404" spans="1:2">
      <c r="A404" s="2" t="s">
        <v>188</v>
      </c>
      <c r="B404" s="3">
        <v>0.46483573938725309</v>
      </c>
    </row>
    <row r="405" spans="1:2">
      <c r="A405" s="2" t="s">
        <v>980</v>
      </c>
      <c r="B405" s="3">
        <v>0.46450814678675467</v>
      </c>
    </row>
    <row r="406" spans="1:2">
      <c r="A406" s="2" t="s">
        <v>214</v>
      </c>
      <c r="B406" s="3">
        <v>0.46175431098209663</v>
      </c>
    </row>
    <row r="407" spans="1:2">
      <c r="A407" s="2" t="s">
        <v>190</v>
      </c>
      <c r="B407" s="3">
        <v>0.46168309456268297</v>
      </c>
    </row>
    <row r="408" spans="1:2">
      <c r="A408" s="2" t="s">
        <v>912</v>
      </c>
      <c r="B408" s="3">
        <v>0.45722388559164334</v>
      </c>
    </row>
    <row r="409" spans="1:2">
      <c r="A409" s="2" t="s">
        <v>274</v>
      </c>
      <c r="B409" s="3">
        <v>0.45352034754077442</v>
      </c>
    </row>
    <row r="410" spans="1:2">
      <c r="A410" s="2" t="s">
        <v>1030</v>
      </c>
      <c r="B410" s="3">
        <v>0.44917943348416223</v>
      </c>
    </row>
    <row r="411" spans="1:2">
      <c r="A411" s="2" t="s">
        <v>1260</v>
      </c>
      <c r="B411" s="3">
        <v>0.44484745618580956</v>
      </c>
    </row>
    <row r="412" spans="1:2">
      <c r="A412" s="2" t="s">
        <v>1226</v>
      </c>
      <c r="B412" s="3">
        <v>0.4407258851014233</v>
      </c>
    </row>
    <row r="413" spans="1:2">
      <c r="A413" s="2" t="s">
        <v>540</v>
      </c>
      <c r="B413" s="3">
        <v>0.4400233087049682</v>
      </c>
    </row>
    <row r="414" spans="1:2">
      <c r="A414" s="2" t="s">
        <v>810</v>
      </c>
      <c r="B414" s="3">
        <v>0.43941401631298233</v>
      </c>
    </row>
    <row r="415" spans="1:2">
      <c r="A415" s="2" t="s">
        <v>572</v>
      </c>
      <c r="B415" s="3">
        <v>0.43858328953283887</v>
      </c>
    </row>
    <row r="416" spans="1:2">
      <c r="A416" s="2" t="s">
        <v>882</v>
      </c>
      <c r="B416" s="3">
        <v>0.43273783982257241</v>
      </c>
    </row>
    <row r="417" spans="1:2">
      <c r="A417" s="2" t="s">
        <v>442</v>
      </c>
      <c r="B417" s="3">
        <v>0.42909754671576106</v>
      </c>
    </row>
    <row r="418" spans="1:2">
      <c r="A418" s="2" t="s">
        <v>1098</v>
      </c>
      <c r="B418" s="3">
        <v>0.41978669423614179</v>
      </c>
    </row>
    <row r="419" spans="1:2">
      <c r="A419" s="2" t="s">
        <v>1148</v>
      </c>
      <c r="B419" s="3">
        <v>0.41633070786468407</v>
      </c>
    </row>
    <row r="420" spans="1:2">
      <c r="A420" s="2" t="s">
        <v>250</v>
      </c>
      <c r="B420" s="3">
        <v>0.41093893184912289</v>
      </c>
    </row>
    <row r="421" spans="1:2">
      <c r="A421" s="2" t="s">
        <v>1158</v>
      </c>
      <c r="B421" s="3">
        <v>0.41001527466454313</v>
      </c>
    </row>
    <row r="422" spans="1:2">
      <c r="A422" s="2" t="s">
        <v>966</v>
      </c>
      <c r="B422" s="3">
        <v>0.40899084079134823</v>
      </c>
    </row>
    <row r="423" spans="1:2">
      <c r="A423" s="2" t="s">
        <v>1314</v>
      </c>
      <c r="B423" s="3">
        <v>0.40457580590013104</v>
      </c>
    </row>
    <row r="424" spans="1:2">
      <c r="A424" s="2" t="s">
        <v>820</v>
      </c>
      <c r="B424" s="3">
        <v>0.4044510750901284</v>
      </c>
    </row>
    <row r="425" spans="1:2">
      <c r="A425" s="2" t="s">
        <v>428</v>
      </c>
      <c r="B425" s="3">
        <v>0.40406055914057087</v>
      </c>
    </row>
    <row r="426" spans="1:2">
      <c r="A426" s="2" t="s">
        <v>416</v>
      </c>
      <c r="B426" s="3">
        <v>0.40390925361641933</v>
      </c>
    </row>
    <row r="427" spans="1:2">
      <c r="A427" s="2" t="s">
        <v>278</v>
      </c>
      <c r="B427" s="3">
        <v>0.40339054505720928</v>
      </c>
    </row>
    <row r="428" spans="1:2">
      <c r="A428" s="2" t="s">
        <v>610</v>
      </c>
      <c r="B428" s="3">
        <v>0.40144364371234176</v>
      </c>
    </row>
    <row r="429" spans="1:2">
      <c r="A429" s="2" t="s">
        <v>1106</v>
      </c>
      <c r="B429" s="3">
        <v>0.40127533966991202</v>
      </c>
    </row>
    <row r="430" spans="1:2">
      <c r="A430" s="2" t="s">
        <v>510</v>
      </c>
      <c r="B430" s="3">
        <v>0.39734784174865434</v>
      </c>
    </row>
    <row r="431" spans="1:2">
      <c r="A431" s="2" t="s">
        <v>1374</v>
      </c>
      <c r="B431" s="3">
        <v>0.39467368411240172</v>
      </c>
    </row>
    <row r="432" spans="1:2">
      <c r="A432" s="2" t="s">
        <v>620</v>
      </c>
      <c r="B432" s="3">
        <v>0.39289219936749203</v>
      </c>
    </row>
    <row r="433" spans="1:2">
      <c r="A433" s="2" t="s">
        <v>1082</v>
      </c>
      <c r="B433" s="3">
        <v>0.3888278227539394</v>
      </c>
    </row>
    <row r="434" spans="1:2">
      <c r="A434" s="2" t="s">
        <v>1368</v>
      </c>
      <c r="B434" s="3">
        <v>0.38540772899074921</v>
      </c>
    </row>
    <row r="435" spans="1:2">
      <c r="A435" s="2" t="s">
        <v>628</v>
      </c>
      <c r="B435" s="3">
        <v>0.38057319545120971</v>
      </c>
    </row>
    <row r="436" spans="1:2">
      <c r="A436" s="2" t="s">
        <v>776</v>
      </c>
      <c r="B436" s="3">
        <v>0.37991988642555802</v>
      </c>
    </row>
    <row r="437" spans="1:2">
      <c r="A437" s="2" t="s">
        <v>1086</v>
      </c>
      <c r="B437" s="3">
        <v>0.37961956299075528</v>
      </c>
    </row>
    <row r="438" spans="1:2">
      <c r="A438" s="2" t="s">
        <v>172</v>
      </c>
      <c r="B438" s="3">
        <v>0.3759832027391638</v>
      </c>
    </row>
    <row r="439" spans="1:2">
      <c r="A439" s="2" t="s">
        <v>490</v>
      </c>
      <c r="B439" s="3">
        <v>0.37579448458201403</v>
      </c>
    </row>
    <row r="440" spans="1:2">
      <c r="A440" s="2" t="s">
        <v>598</v>
      </c>
      <c r="B440" s="3">
        <v>0.3753362022354032</v>
      </c>
    </row>
    <row r="441" spans="1:2">
      <c r="A441" s="2" t="s">
        <v>860</v>
      </c>
      <c r="B441" s="3">
        <v>0.3747390231391271</v>
      </c>
    </row>
    <row r="442" spans="1:2">
      <c r="A442" s="2" t="s">
        <v>196</v>
      </c>
      <c r="B442" s="3">
        <v>0.36755179063230559</v>
      </c>
    </row>
    <row r="443" spans="1:2">
      <c r="A443" s="2" t="s">
        <v>1056</v>
      </c>
      <c r="B443" s="3">
        <v>0.36303856751165781</v>
      </c>
    </row>
    <row r="444" spans="1:2">
      <c r="A444" s="2" t="s">
        <v>450</v>
      </c>
      <c r="B444" s="3">
        <v>0.36000558282434575</v>
      </c>
    </row>
    <row r="445" spans="1:2">
      <c r="A445" s="2" t="s">
        <v>1206</v>
      </c>
      <c r="B445" s="3">
        <v>0.35595271064353484</v>
      </c>
    </row>
    <row r="446" spans="1:2">
      <c r="A446" s="2" t="s">
        <v>552</v>
      </c>
      <c r="B446" s="3">
        <v>0.35294702117815507</v>
      </c>
    </row>
    <row r="447" spans="1:2">
      <c r="A447" s="2" t="s">
        <v>1114</v>
      </c>
      <c r="B447" s="3">
        <v>0.35044967265908011</v>
      </c>
    </row>
    <row r="448" spans="1:2">
      <c r="A448" s="2" t="s">
        <v>1302</v>
      </c>
      <c r="B448" s="3">
        <v>0.34961854776067447</v>
      </c>
    </row>
    <row r="449" spans="1:2">
      <c r="A449" s="2" t="s">
        <v>1018</v>
      </c>
      <c r="B449" s="3">
        <v>0.34630076372378449</v>
      </c>
    </row>
    <row r="450" spans="1:2">
      <c r="A450" s="2" t="s">
        <v>1174</v>
      </c>
      <c r="B450" s="3">
        <v>0.34604686476901059</v>
      </c>
    </row>
    <row r="451" spans="1:2">
      <c r="A451" s="2" t="s">
        <v>210</v>
      </c>
      <c r="B451" s="3">
        <v>0.34530611047292581</v>
      </c>
    </row>
    <row r="452" spans="1:2">
      <c r="A452" s="2" t="s">
        <v>404</v>
      </c>
      <c r="B452" s="3">
        <v>0.34389719342323888</v>
      </c>
    </row>
    <row r="453" spans="1:2">
      <c r="A453" s="2" t="s">
        <v>1350</v>
      </c>
      <c r="B453" s="3">
        <v>0.343055797634506</v>
      </c>
    </row>
    <row r="454" spans="1:2">
      <c r="A454" s="2" t="s">
        <v>408</v>
      </c>
      <c r="B454" s="3">
        <v>0.34140354816480317</v>
      </c>
    </row>
    <row r="455" spans="1:2">
      <c r="A455" s="2" t="s">
        <v>388</v>
      </c>
      <c r="B455" s="3">
        <v>0.34056508927504503</v>
      </c>
    </row>
    <row r="456" spans="1:2">
      <c r="A456" s="2" t="s">
        <v>866</v>
      </c>
      <c r="B456" s="3">
        <v>0.33853620731535872</v>
      </c>
    </row>
    <row r="457" spans="1:2">
      <c r="A457" s="2" t="s">
        <v>868</v>
      </c>
      <c r="B457" s="3">
        <v>0.33714547886559643</v>
      </c>
    </row>
    <row r="458" spans="1:2">
      <c r="A458" s="2" t="s">
        <v>690</v>
      </c>
      <c r="B458" s="3">
        <v>0.33680064136001897</v>
      </c>
    </row>
    <row r="459" spans="1:2">
      <c r="A459" s="2" t="s">
        <v>802</v>
      </c>
      <c r="B459" s="3">
        <v>0.33192239094086007</v>
      </c>
    </row>
    <row r="460" spans="1:2">
      <c r="A460" s="2" t="s">
        <v>356</v>
      </c>
      <c r="B460" s="3">
        <v>0.33149192473719696</v>
      </c>
    </row>
    <row r="461" spans="1:2">
      <c r="A461" s="2" t="s">
        <v>1322</v>
      </c>
      <c r="B461" s="3">
        <v>0.32912475424189314</v>
      </c>
    </row>
    <row r="462" spans="1:2">
      <c r="A462" s="2" t="s">
        <v>1058</v>
      </c>
      <c r="B462" s="3">
        <v>0.32863135053971221</v>
      </c>
    </row>
    <row r="463" spans="1:2">
      <c r="A463" s="2" t="s">
        <v>322</v>
      </c>
      <c r="B463" s="3">
        <v>0.32679145762841272</v>
      </c>
    </row>
    <row r="464" spans="1:2">
      <c r="A464" s="2" t="s">
        <v>390</v>
      </c>
      <c r="B464" s="3">
        <v>0.32628789382339035</v>
      </c>
    </row>
    <row r="465" spans="1:2">
      <c r="A465" s="2" t="s">
        <v>1196</v>
      </c>
      <c r="B465" s="3">
        <v>0.32485664903661537</v>
      </c>
    </row>
    <row r="466" spans="1:2">
      <c r="A466" s="2" t="s">
        <v>686</v>
      </c>
      <c r="B466" s="3">
        <v>0.32372811385432204</v>
      </c>
    </row>
    <row r="467" spans="1:2">
      <c r="A467" s="2" t="s">
        <v>978</v>
      </c>
      <c r="B467" s="3">
        <v>0.3231580661738464</v>
      </c>
    </row>
    <row r="468" spans="1:2">
      <c r="A468" s="2" t="s">
        <v>366</v>
      </c>
      <c r="B468" s="3">
        <v>0.32107220036377643</v>
      </c>
    </row>
    <row r="469" spans="1:2">
      <c r="A469" s="2" t="s">
        <v>354</v>
      </c>
      <c r="B469" s="3">
        <v>0.31856372030866908</v>
      </c>
    </row>
    <row r="470" spans="1:2">
      <c r="A470" s="2" t="s">
        <v>1022</v>
      </c>
      <c r="B470" s="3">
        <v>0.3166596149912822</v>
      </c>
    </row>
    <row r="471" spans="1:2">
      <c r="A471" s="2" t="s">
        <v>498</v>
      </c>
      <c r="B471" s="3">
        <v>0.31320988967861441</v>
      </c>
    </row>
    <row r="472" spans="1:2">
      <c r="A472" s="2" t="s">
        <v>326</v>
      </c>
      <c r="B472" s="3">
        <v>0.31135736453285828</v>
      </c>
    </row>
    <row r="473" spans="1:2">
      <c r="A473" s="2" t="s">
        <v>486</v>
      </c>
      <c r="B473" s="3">
        <v>0.31055999149766428</v>
      </c>
    </row>
    <row r="474" spans="1:2">
      <c r="A474" s="2" t="s">
        <v>696</v>
      </c>
      <c r="B474" s="3">
        <v>0.30932769584872538</v>
      </c>
    </row>
    <row r="475" spans="1:2">
      <c r="A475" s="2" t="s">
        <v>932</v>
      </c>
      <c r="B475" s="3">
        <v>0.30844140092018191</v>
      </c>
    </row>
    <row r="476" spans="1:2">
      <c r="A476" s="2" t="s">
        <v>1026</v>
      </c>
      <c r="B476" s="3">
        <v>0.30568855881185741</v>
      </c>
    </row>
    <row r="477" spans="1:2">
      <c r="A477" s="2" t="s">
        <v>240</v>
      </c>
      <c r="B477" s="3">
        <v>0.30324274644514115</v>
      </c>
    </row>
    <row r="478" spans="1:2">
      <c r="A478" s="2" t="s">
        <v>344</v>
      </c>
      <c r="B478" s="3">
        <v>0.30155817432318049</v>
      </c>
    </row>
    <row r="479" spans="1:2">
      <c r="A479" s="2" t="s">
        <v>844</v>
      </c>
      <c r="B479" s="3">
        <v>0.30073484894541003</v>
      </c>
    </row>
    <row r="480" spans="1:2">
      <c r="A480" s="2" t="s">
        <v>850</v>
      </c>
      <c r="B480" s="3">
        <v>0.30009093564060851</v>
      </c>
    </row>
    <row r="481" spans="1:2">
      <c r="A481" s="2" t="s">
        <v>936</v>
      </c>
      <c r="B481" s="3">
        <v>0.2996315764998343</v>
      </c>
    </row>
    <row r="482" spans="1:2">
      <c r="A482" s="2" t="s">
        <v>692</v>
      </c>
      <c r="B482" s="3">
        <v>0.29879850604013708</v>
      </c>
    </row>
    <row r="483" spans="1:2">
      <c r="A483" s="2" t="s">
        <v>886</v>
      </c>
      <c r="B483" s="3">
        <v>0.29622859263115353</v>
      </c>
    </row>
    <row r="484" spans="1:2">
      <c r="A484" s="2" t="s">
        <v>590</v>
      </c>
      <c r="B484" s="3">
        <v>0.29071275045241368</v>
      </c>
    </row>
    <row r="485" spans="1:2">
      <c r="A485" s="2" t="s">
        <v>614</v>
      </c>
      <c r="B485" s="3">
        <v>0.28997452885588887</v>
      </c>
    </row>
    <row r="486" spans="1:2">
      <c r="A486" s="2" t="s">
        <v>600</v>
      </c>
      <c r="B486" s="3">
        <v>0.28717813706637496</v>
      </c>
    </row>
    <row r="487" spans="1:2">
      <c r="A487" s="2" t="s">
        <v>488</v>
      </c>
      <c r="B487" s="3">
        <v>0.28615586459364312</v>
      </c>
    </row>
    <row r="488" spans="1:2">
      <c r="A488" s="2" t="s">
        <v>222</v>
      </c>
      <c r="B488" s="3">
        <v>0.28359318199889594</v>
      </c>
    </row>
    <row r="489" spans="1:2">
      <c r="A489" s="2" t="s">
        <v>976</v>
      </c>
      <c r="B489" s="3">
        <v>0.28157510366567706</v>
      </c>
    </row>
    <row r="490" spans="1:2">
      <c r="A490" s="2" t="s">
        <v>256</v>
      </c>
      <c r="B490" s="3">
        <v>0.27985520313220524</v>
      </c>
    </row>
    <row r="491" spans="1:2">
      <c r="A491" s="2" t="s">
        <v>212</v>
      </c>
      <c r="B491" s="3">
        <v>0.27977234596909439</v>
      </c>
    </row>
    <row r="492" spans="1:2">
      <c r="A492" s="2" t="s">
        <v>260</v>
      </c>
      <c r="B492" s="3">
        <v>0.27647749133828209</v>
      </c>
    </row>
    <row r="493" spans="1:2">
      <c r="A493" s="2" t="s">
        <v>192</v>
      </c>
      <c r="B493" s="3">
        <v>0.27347984530385883</v>
      </c>
    </row>
    <row r="494" spans="1:2">
      <c r="A494" s="2" t="s">
        <v>520</v>
      </c>
      <c r="B494" s="3">
        <v>0.26676767500884091</v>
      </c>
    </row>
    <row r="495" spans="1:2">
      <c r="A495" s="2" t="s">
        <v>290</v>
      </c>
      <c r="B495" s="3">
        <v>0.26575428225065695</v>
      </c>
    </row>
    <row r="496" spans="1:2">
      <c r="A496" s="2" t="s">
        <v>1078</v>
      </c>
      <c r="B496" s="3">
        <v>0.2649957685179064</v>
      </c>
    </row>
    <row r="497" spans="1:2">
      <c r="A497" s="2" t="s">
        <v>1016</v>
      </c>
      <c r="B497" s="3">
        <v>0.26245972152075803</v>
      </c>
    </row>
    <row r="498" spans="1:2">
      <c r="A498" s="2" t="s">
        <v>642</v>
      </c>
      <c r="B498" s="3">
        <v>0.25082527626279055</v>
      </c>
    </row>
    <row r="499" spans="1:2">
      <c r="A499" s="2" t="s">
        <v>834</v>
      </c>
      <c r="B499" s="3">
        <v>0.24821108164300626</v>
      </c>
    </row>
    <row r="500" spans="1:2">
      <c r="A500" s="2" t="s">
        <v>562</v>
      </c>
      <c r="B500" s="3">
        <v>0.24196504445930322</v>
      </c>
    </row>
    <row r="501" spans="1:2">
      <c r="A501" s="2" t="s">
        <v>952</v>
      </c>
      <c r="B501" s="3">
        <v>0.24184687144461642</v>
      </c>
    </row>
    <row r="502" spans="1:2">
      <c r="A502" s="2" t="s">
        <v>1364</v>
      </c>
      <c r="B502" s="3">
        <v>0.24070616245378074</v>
      </c>
    </row>
    <row r="503" spans="1:2">
      <c r="A503" s="2" t="s">
        <v>890</v>
      </c>
      <c r="B503" s="3">
        <v>0.23678105489352816</v>
      </c>
    </row>
    <row r="504" spans="1:2">
      <c r="A504" s="2" t="s">
        <v>1300</v>
      </c>
      <c r="B504" s="3">
        <v>0.23537844603798608</v>
      </c>
    </row>
    <row r="505" spans="1:2">
      <c r="A505" s="2" t="s">
        <v>228</v>
      </c>
      <c r="B505" s="3">
        <v>0.23472000305339027</v>
      </c>
    </row>
    <row r="506" spans="1:2">
      <c r="A506" s="2" t="s">
        <v>1154</v>
      </c>
      <c r="B506" s="3">
        <v>0.23386584964216173</v>
      </c>
    </row>
    <row r="507" spans="1:2">
      <c r="A507" s="2" t="s">
        <v>1378</v>
      </c>
      <c r="B507" s="3">
        <v>0.23113877681950418</v>
      </c>
    </row>
    <row r="508" spans="1:2">
      <c r="A508" s="2" t="s">
        <v>1310</v>
      </c>
      <c r="B508" s="3">
        <v>0.23110841011004415</v>
      </c>
    </row>
    <row r="509" spans="1:2">
      <c r="A509" s="2" t="s">
        <v>276</v>
      </c>
      <c r="B509" s="3">
        <v>0.22760440992757147</v>
      </c>
    </row>
    <row r="510" spans="1:2">
      <c r="A510" s="2" t="s">
        <v>542</v>
      </c>
      <c r="B510" s="3">
        <v>0.22654273704448932</v>
      </c>
    </row>
    <row r="511" spans="1:2">
      <c r="A511" s="2" t="s">
        <v>496</v>
      </c>
      <c r="B511" s="3">
        <v>0.22560911720482596</v>
      </c>
    </row>
    <row r="512" spans="1:2">
      <c r="A512" s="2" t="s">
        <v>368</v>
      </c>
      <c r="B512" s="3">
        <v>0.22353540533002941</v>
      </c>
    </row>
    <row r="513" spans="1:2">
      <c r="A513" s="2" t="s">
        <v>98</v>
      </c>
      <c r="B513" s="3">
        <v>0.22332654778540489</v>
      </c>
    </row>
    <row r="514" spans="1:2">
      <c r="A514" s="2" t="s">
        <v>1180</v>
      </c>
      <c r="B514" s="3">
        <v>0.22109751153139626</v>
      </c>
    </row>
    <row r="515" spans="1:2">
      <c r="A515" s="2" t="s">
        <v>364</v>
      </c>
      <c r="B515" s="3">
        <v>0.22064219858524189</v>
      </c>
    </row>
    <row r="516" spans="1:2">
      <c r="A516" s="2" t="s">
        <v>308</v>
      </c>
      <c r="B516" s="3">
        <v>0.21896896982122457</v>
      </c>
    </row>
    <row r="517" spans="1:2">
      <c r="A517" s="2" t="s">
        <v>246</v>
      </c>
      <c r="B517" s="3">
        <v>0.21768300904108845</v>
      </c>
    </row>
    <row r="518" spans="1:2">
      <c r="A518" s="2" t="s">
        <v>1140</v>
      </c>
      <c r="B518" s="3">
        <v>0.21638681006217617</v>
      </c>
    </row>
    <row r="519" spans="1:2">
      <c r="A519" s="2" t="s">
        <v>1008</v>
      </c>
      <c r="B519" s="3">
        <v>0.21515718987462415</v>
      </c>
    </row>
    <row r="520" spans="1:2">
      <c r="A520" s="2" t="s">
        <v>340</v>
      </c>
      <c r="B520" s="3">
        <v>0.2143687228440756</v>
      </c>
    </row>
    <row r="521" spans="1:2">
      <c r="A521" s="2" t="s">
        <v>728</v>
      </c>
      <c r="B521" s="3">
        <v>0.21408154082335734</v>
      </c>
    </row>
    <row r="522" spans="1:2">
      <c r="A522" s="2" t="s">
        <v>746</v>
      </c>
      <c r="B522" s="3">
        <v>0.2137421934871695</v>
      </c>
    </row>
    <row r="523" spans="1:2">
      <c r="A523" s="2" t="s">
        <v>476</v>
      </c>
      <c r="B523" s="3">
        <v>0.21350515341385895</v>
      </c>
    </row>
    <row r="524" spans="1:2">
      <c r="A524" s="2" t="s">
        <v>574</v>
      </c>
      <c r="B524" s="3">
        <v>0.21289909328555817</v>
      </c>
    </row>
    <row r="525" spans="1:2">
      <c r="A525" s="2" t="s">
        <v>814</v>
      </c>
      <c r="B525" s="3">
        <v>0.21251631485939704</v>
      </c>
    </row>
    <row r="526" spans="1:2">
      <c r="A526" s="2" t="s">
        <v>424</v>
      </c>
      <c r="B526" s="3">
        <v>0.21250664456651785</v>
      </c>
    </row>
    <row r="527" spans="1:2">
      <c r="A527" s="2" t="s">
        <v>1000</v>
      </c>
      <c r="B527" s="3">
        <v>0.21220517535084496</v>
      </c>
    </row>
    <row r="528" spans="1:2">
      <c r="A528" s="2" t="s">
        <v>1264</v>
      </c>
      <c r="B528" s="3">
        <v>0.21017202468057622</v>
      </c>
    </row>
    <row r="529" spans="1:2">
      <c r="A529" s="2" t="s">
        <v>1242</v>
      </c>
      <c r="B529" s="3">
        <v>0.20997310656726575</v>
      </c>
    </row>
    <row r="530" spans="1:2">
      <c r="A530" s="2" t="s">
        <v>760</v>
      </c>
      <c r="B530" s="3">
        <v>0.20772178724249551</v>
      </c>
    </row>
    <row r="531" spans="1:2">
      <c r="A531" s="2" t="s">
        <v>730</v>
      </c>
      <c r="B531" s="3">
        <v>0.20645036215922657</v>
      </c>
    </row>
    <row r="532" spans="1:2">
      <c r="A532" s="2" t="s">
        <v>596</v>
      </c>
      <c r="B532" s="3">
        <v>0.20421260239074379</v>
      </c>
    </row>
    <row r="533" spans="1:2">
      <c r="A533" s="2" t="s">
        <v>456</v>
      </c>
      <c r="B533" s="3">
        <v>0.20349652480783531</v>
      </c>
    </row>
    <row r="534" spans="1:2">
      <c r="A534" s="2" t="s">
        <v>804</v>
      </c>
      <c r="B534" s="3">
        <v>0.20305296376797577</v>
      </c>
    </row>
    <row r="535" spans="1:2">
      <c r="A535" s="2" t="s">
        <v>294</v>
      </c>
      <c r="B535" s="3">
        <v>0.20199845086572132</v>
      </c>
    </row>
    <row r="536" spans="1:2">
      <c r="A536" s="2" t="s">
        <v>1072</v>
      </c>
      <c r="B536" s="3">
        <v>0.20185286930970048</v>
      </c>
    </row>
    <row r="537" spans="1:2">
      <c r="A537" s="2" t="s">
        <v>394</v>
      </c>
      <c r="B537" s="3">
        <v>0.20121987336494165</v>
      </c>
    </row>
    <row r="538" spans="1:2">
      <c r="A538" s="2" t="s">
        <v>906</v>
      </c>
      <c r="B538" s="3">
        <v>0.20046611607225742</v>
      </c>
    </row>
    <row r="539" spans="1:2">
      <c r="A539" s="2" t="s">
        <v>1284</v>
      </c>
      <c r="B539" s="3">
        <v>0.1997276507518998</v>
      </c>
    </row>
    <row r="540" spans="1:2">
      <c r="A540" s="2" t="s">
        <v>580</v>
      </c>
      <c r="B540" s="3">
        <v>0.19737294918549864</v>
      </c>
    </row>
    <row r="541" spans="1:2">
      <c r="A541" s="2" t="s">
        <v>254</v>
      </c>
      <c r="B541" s="3">
        <v>0.19704196904956556</v>
      </c>
    </row>
    <row r="542" spans="1:2">
      <c r="A542" s="2" t="s">
        <v>900</v>
      </c>
      <c r="B542" s="3">
        <v>0.19659913105962987</v>
      </c>
    </row>
    <row r="543" spans="1:2">
      <c r="A543" s="2" t="s">
        <v>526</v>
      </c>
      <c r="B543" s="3">
        <v>0.19634807369687096</v>
      </c>
    </row>
    <row r="544" spans="1:2">
      <c r="A544" s="2" t="s">
        <v>342</v>
      </c>
      <c r="B544" s="3">
        <v>0.19622043834894498</v>
      </c>
    </row>
    <row r="545" spans="1:2">
      <c r="A545" s="2" t="s">
        <v>152</v>
      </c>
      <c r="B545" s="3">
        <v>0.19608437226484243</v>
      </c>
    </row>
    <row r="546" spans="1:2">
      <c r="A546" s="2" t="s">
        <v>582</v>
      </c>
      <c r="B546" s="3">
        <v>0.19571212741679972</v>
      </c>
    </row>
    <row r="547" spans="1:2">
      <c r="A547" s="2" t="s">
        <v>384</v>
      </c>
      <c r="B547" s="3">
        <v>0.19281934065883274</v>
      </c>
    </row>
    <row r="548" spans="1:2">
      <c r="A548" s="2" t="s">
        <v>466</v>
      </c>
      <c r="B548" s="3">
        <v>0.18955722808578651</v>
      </c>
    </row>
    <row r="549" spans="1:2">
      <c r="A549" s="2" t="s">
        <v>220</v>
      </c>
      <c r="B549" s="3">
        <v>0.18918108236098807</v>
      </c>
    </row>
    <row r="550" spans="1:2">
      <c r="A550" s="2" t="s">
        <v>530</v>
      </c>
      <c r="B550" s="3">
        <v>0.18843622539999089</v>
      </c>
    </row>
    <row r="551" spans="1:2">
      <c r="A551" s="2" t="s">
        <v>248</v>
      </c>
      <c r="B551" s="3">
        <v>0.18821753321017037</v>
      </c>
    </row>
    <row r="552" spans="1:2">
      <c r="A552" s="2" t="s">
        <v>972</v>
      </c>
      <c r="B552" s="3">
        <v>0.18804588382697579</v>
      </c>
    </row>
    <row r="553" spans="1:2">
      <c r="A553" s="2" t="s">
        <v>400</v>
      </c>
      <c r="B553" s="3">
        <v>0.18722147039802078</v>
      </c>
    </row>
    <row r="554" spans="1:2">
      <c r="A554" s="2" t="s">
        <v>348</v>
      </c>
      <c r="B554" s="3">
        <v>0.18510094226972296</v>
      </c>
    </row>
    <row r="555" spans="1:2">
      <c r="A555" s="2" t="s">
        <v>238</v>
      </c>
      <c r="B555" s="3">
        <v>0.18400055520561068</v>
      </c>
    </row>
    <row r="556" spans="1:2">
      <c r="A556" s="2" t="s">
        <v>312</v>
      </c>
      <c r="B556" s="3">
        <v>0.18175525380359492</v>
      </c>
    </row>
    <row r="557" spans="1:2">
      <c r="A557" s="2" t="s">
        <v>1344</v>
      </c>
      <c r="B557" s="3">
        <v>0.15732489315185855</v>
      </c>
    </row>
    <row r="558" spans="1:2">
      <c r="A558" s="2" t="s">
        <v>1288</v>
      </c>
      <c r="B558" s="3">
        <v>0.14275776885520253</v>
      </c>
    </row>
    <row r="559" spans="1:2">
      <c r="A559" s="2" t="s">
        <v>1194</v>
      </c>
      <c r="B559" s="3">
        <v>0.14002698068993355</v>
      </c>
    </row>
    <row r="560" spans="1:2">
      <c r="A560" s="2" t="s">
        <v>1230</v>
      </c>
      <c r="B560" s="3">
        <v>0.13633633905917858</v>
      </c>
    </row>
    <row r="561" spans="1:2">
      <c r="A561" s="2" t="s">
        <v>1116</v>
      </c>
      <c r="B561" s="3">
        <v>0.1360235391774311</v>
      </c>
    </row>
    <row r="562" spans="1:2">
      <c r="A562" s="2" t="s">
        <v>1080</v>
      </c>
      <c r="B562" s="3">
        <v>0.13430554744154824</v>
      </c>
    </row>
    <row r="563" spans="1:2">
      <c r="A563" s="2" t="s">
        <v>1308</v>
      </c>
      <c r="B563" s="3">
        <v>0.13256531017198117</v>
      </c>
    </row>
    <row r="564" spans="1:2">
      <c r="A564" s="2" t="s">
        <v>1152</v>
      </c>
      <c r="B564" s="3">
        <v>0.13137760762198999</v>
      </c>
    </row>
    <row r="565" spans="1:2">
      <c r="A565" s="2" t="s">
        <v>1232</v>
      </c>
      <c r="B565" s="3">
        <v>0.12909199219930026</v>
      </c>
    </row>
    <row r="566" spans="1:2">
      <c r="A566" s="2" t="s">
        <v>1366</v>
      </c>
      <c r="B566" s="3">
        <v>0.1285838211744868</v>
      </c>
    </row>
    <row r="567" spans="1:2">
      <c r="A567" s="2" t="s">
        <v>1234</v>
      </c>
      <c r="B567" s="3">
        <v>0.12799331696662944</v>
      </c>
    </row>
    <row r="568" spans="1:2">
      <c r="A568" s="2" t="s">
        <v>864</v>
      </c>
      <c r="B568" s="3">
        <v>0.12762051936067859</v>
      </c>
    </row>
    <row r="569" spans="1:2">
      <c r="A569" s="2" t="s">
        <v>894</v>
      </c>
      <c r="B569" s="3">
        <v>0.12672924936024027</v>
      </c>
    </row>
    <row r="570" spans="1:2">
      <c r="A570" s="2" t="s">
        <v>1092</v>
      </c>
      <c r="B570" s="3">
        <v>0.12621301145923866</v>
      </c>
    </row>
    <row r="571" spans="1:2">
      <c r="A571" s="2" t="s">
        <v>1138</v>
      </c>
      <c r="B571" s="3">
        <v>0.12553303970817287</v>
      </c>
    </row>
    <row r="572" spans="1:2">
      <c r="A572" s="2" t="s">
        <v>954</v>
      </c>
      <c r="B572" s="3">
        <v>0.12252270162681163</v>
      </c>
    </row>
    <row r="573" spans="1:2">
      <c r="A573" s="2" t="s">
        <v>324</v>
      </c>
      <c r="B573" s="3">
        <v>0.12153553850622929</v>
      </c>
    </row>
    <row r="574" spans="1:2">
      <c r="A574" s="2" t="s">
        <v>602</v>
      </c>
      <c r="B574" s="3">
        <v>0.12153309546855356</v>
      </c>
    </row>
    <row r="575" spans="1:2">
      <c r="A575" s="2" t="s">
        <v>1044</v>
      </c>
      <c r="B575" s="3">
        <v>0.12153106435159812</v>
      </c>
    </row>
    <row r="576" spans="1:2">
      <c r="A576" s="2" t="s">
        <v>1094</v>
      </c>
      <c r="B576" s="3">
        <v>0.1202467803141641</v>
      </c>
    </row>
    <row r="577" spans="1:2">
      <c r="A577" s="2" t="s">
        <v>434</v>
      </c>
      <c r="B577" s="3">
        <v>0.11960308207463984</v>
      </c>
    </row>
    <row r="578" spans="1:2">
      <c r="A578" s="2" t="s">
        <v>1352</v>
      </c>
      <c r="B578" s="3">
        <v>0.11726305188014896</v>
      </c>
    </row>
    <row r="579" spans="1:2">
      <c r="A579" s="2" t="s">
        <v>1252</v>
      </c>
      <c r="B579" s="3">
        <v>0.11679349030187747</v>
      </c>
    </row>
    <row r="580" spans="1:2">
      <c r="A580" s="2" t="s">
        <v>664</v>
      </c>
      <c r="B580" s="3">
        <v>0.11664666288172443</v>
      </c>
    </row>
    <row r="581" spans="1:2">
      <c r="A581" s="2" t="s">
        <v>588</v>
      </c>
      <c r="B581" s="3">
        <v>0.11629662706742193</v>
      </c>
    </row>
    <row r="582" spans="1:2">
      <c r="A582" s="2" t="s">
        <v>306</v>
      </c>
      <c r="B582" s="3">
        <v>0.11615546612256704</v>
      </c>
    </row>
    <row r="583" spans="1:2">
      <c r="A583" s="2" t="s">
        <v>1212</v>
      </c>
      <c r="B583" s="3">
        <v>0.11574774527021321</v>
      </c>
    </row>
    <row r="584" spans="1:2">
      <c r="A584" s="2" t="s">
        <v>784</v>
      </c>
      <c r="B584" s="3">
        <v>0.11534128006181045</v>
      </c>
    </row>
    <row r="585" spans="1:2">
      <c r="A585" s="2" t="s">
        <v>1354</v>
      </c>
      <c r="B585" s="3">
        <v>0.11489385711515059</v>
      </c>
    </row>
    <row r="586" spans="1:2">
      <c r="A586" s="2" t="s">
        <v>668</v>
      </c>
      <c r="B586" s="3">
        <v>0.11396477190747388</v>
      </c>
    </row>
    <row r="587" spans="1:2">
      <c r="A587" s="2" t="s">
        <v>904</v>
      </c>
      <c r="B587" s="3">
        <v>0.11346355007288046</v>
      </c>
    </row>
    <row r="588" spans="1:2">
      <c r="A588" s="2" t="s">
        <v>1268</v>
      </c>
      <c r="B588" s="3">
        <v>0.11311235357500778</v>
      </c>
    </row>
    <row r="589" spans="1:2">
      <c r="A589" s="2" t="s">
        <v>1262</v>
      </c>
      <c r="B589" s="3">
        <v>0.11299924122143276</v>
      </c>
    </row>
    <row r="590" spans="1:2">
      <c r="A590" s="2" t="s">
        <v>604</v>
      </c>
      <c r="B590" s="3">
        <v>0.1129431821333997</v>
      </c>
    </row>
    <row r="591" spans="1:2">
      <c r="A591" s="2" t="s">
        <v>1238</v>
      </c>
      <c r="B591" s="3">
        <v>0.11277335573823112</v>
      </c>
    </row>
    <row r="592" spans="1:2">
      <c r="A592" s="2" t="s">
        <v>556</v>
      </c>
      <c r="B592" s="3">
        <v>0.11249208661229911</v>
      </c>
    </row>
    <row r="593" spans="1:2">
      <c r="A593" s="2" t="s">
        <v>714</v>
      </c>
      <c r="B593" s="3">
        <v>0.11224309422316606</v>
      </c>
    </row>
    <row r="594" spans="1:2">
      <c r="A594" s="2" t="s">
        <v>1004</v>
      </c>
      <c r="B594" s="3">
        <v>0.11157558110506638</v>
      </c>
    </row>
    <row r="595" spans="1:2">
      <c r="A595" s="2" t="s">
        <v>328</v>
      </c>
      <c r="B595" s="3">
        <v>0.11077544191047413</v>
      </c>
    </row>
    <row r="596" spans="1:2">
      <c r="A596" s="2" t="s">
        <v>1356</v>
      </c>
      <c r="B596" s="3">
        <v>0.11055666555611099</v>
      </c>
    </row>
    <row r="597" spans="1:2">
      <c r="A597" s="2" t="s">
        <v>1270</v>
      </c>
      <c r="B597" s="3">
        <v>0.11024828481529178</v>
      </c>
    </row>
    <row r="598" spans="1:2">
      <c r="A598" s="2" t="s">
        <v>842</v>
      </c>
      <c r="B598" s="3">
        <v>0.1098036985973736</v>
      </c>
    </row>
    <row r="599" spans="1:2">
      <c r="A599" s="2" t="s">
        <v>1182</v>
      </c>
      <c r="B599" s="3">
        <v>0.10947885818073227</v>
      </c>
    </row>
    <row r="600" spans="1:2">
      <c r="A600" s="2" t="s">
        <v>1240</v>
      </c>
      <c r="B600" s="3">
        <v>0.10923725804153606</v>
      </c>
    </row>
    <row r="601" spans="1:2">
      <c r="A601" s="2" t="s">
        <v>1332</v>
      </c>
      <c r="B601" s="3">
        <v>0.10910731870001267</v>
      </c>
    </row>
    <row r="602" spans="1:2">
      <c r="A602" s="2" t="s">
        <v>956</v>
      </c>
      <c r="B602" s="3">
        <v>0.10905262385417033</v>
      </c>
    </row>
    <row r="603" spans="1:2">
      <c r="A603" s="2" t="s">
        <v>1274</v>
      </c>
      <c r="B603" s="3">
        <v>0.10900449839030751</v>
      </c>
    </row>
    <row r="604" spans="1:2">
      <c r="A604" s="2" t="s">
        <v>1290</v>
      </c>
      <c r="B604" s="3">
        <v>0.10856287208917184</v>
      </c>
    </row>
    <row r="605" spans="1:2">
      <c r="A605" s="2" t="s">
        <v>440</v>
      </c>
      <c r="B605" s="3">
        <v>0.10792716742453964</v>
      </c>
    </row>
    <row r="606" spans="1:2">
      <c r="A606" s="2" t="s">
        <v>458</v>
      </c>
      <c r="B606" s="3">
        <v>0.10727169339477129</v>
      </c>
    </row>
    <row r="607" spans="1:2">
      <c r="A607" s="2" t="s">
        <v>626</v>
      </c>
      <c r="B607" s="3">
        <v>0.10719849457128532</v>
      </c>
    </row>
    <row r="608" spans="1:2">
      <c r="A608" s="2" t="s">
        <v>1130</v>
      </c>
      <c r="B608" s="3">
        <v>0.10662526225496702</v>
      </c>
    </row>
    <row r="609" spans="1:2">
      <c r="A609" s="2" t="s">
        <v>1164</v>
      </c>
      <c r="B609" s="3">
        <v>0.1065202248222807</v>
      </c>
    </row>
    <row r="610" spans="1:2">
      <c r="A610" s="2" t="s">
        <v>576</v>
      </c>
      <c r="B610" s="3">
        <v>0.10634390217694524</v>
      </c>
    </row>
    <row r="611" spans="1:2">
      <c r="A611" s="2" t="s">
        <v>670</v>
      </c>
      <c r="B611" s="3">
        <v>0.10620275851128549</v>
      </c>
    </row>
    <row r="612" spans="1:2">
      <c r="A612" s="2" t="s">
        <v>672</v>
      </c>
      <c r="B612" s="3">
        <v>0.10551087649793355</v>
      </c>
    </row>
    <row r="613" spans="1:2">
      <c r="A613" s="2" t="s">
        <v>1334</v>
      </c>
      <c r="B613" s="3">
        <v>0.10536537715104581</v>
      </c>
    </row>
    <row r="614" spans="1:2">
      <c r="A614" s="2" t="s">
        <v>1132</v>
      </c>
      <c r="B614" s="3">
        <v>0.10536338038527655</v>
      </c>
    </row>
    <row r="615" spans="1:2">
      <c r="A615" s="2" t="s">
        <v>1006</v>
      </c>
      <c r="B615" s="3">
        <v>0.10535277297035371</v>
      </c>
    </row>
    <row r="616" spans="1:2">
      <c r="A616" s="2" t="s">
        <v>984</v>
      </c>
      <c r="B616" s="3">
        <v>0.10524742019738337</v>
      </c>
    </row>
    <row r="617" spans="1:2">
      <c r="A617" s="2" t="s">
        <v>744</v>
      </c>
      <c r="B617" s="3">
        <v>0.10521415351800135</v>
      </c>
    </row>
    <row r="618" spans="1:2">
      <c r="A618" s="2" t="s">
        <v>460</v>
      </c>
      <c r="B618" s="3">
        <v>0.10507477070526319</v>
      </c>
    </row>
    <row r="619" spans="1:2">
      <c r="A619" s="2" t="s">
        <v>426</v>
      </c>
      <c r="B619" s="3">
        <v>0.10486472623862339</v>
      </c>
    </row>
    <row r="620" spans="1:2">
      <c r="A620" s="2" t="s">
        <v>1144</v>
      </c>
      <c r="B620" s="3">
        <v>0.10485386527916678</v>
      </c>
    </row>
    <row r="621" spans="1:2">
      <c r="A621" s="2" t="s">
        <v>816</v>
      </c>
      <c r="B621" s="3">
        <v>0.10442819238166494</v>
      </c>
    </row>
    <row r="622" spans="1:2">
      <c r="A622" s="2" t="s">
        <v>462</v>
      </c>
      <c r="B622" s="3">
        <v>0.10437192154141259</v>
      </c>
    </row>
    <row r="623" spans="1:2">
      <c r="A623" s="2" t="s">
        <v>720</v>
      </c>
      <c r="B623" s="3">
        <v>0.10434549271002451</v>
      </c>
    </row>
    <row r="624" spans="1:2">
      <c r="A624" s="2" t="s">
        <v>1244</v>
      </c>
      <c r="B624" s="3">
        <v>0.10421213574756233</v>
      </c>
    </row>
    <row r="625" spans="1:2">
      <c r="A625" s="2" t="s">
        <v>1362</v>
      </c>
      <c r="B625" s="3">
        <v>0.10373696252341409</v>
      </c>
    </row>
    <row r="626" spans="1:2">
      <c r="A626" s="2" t="s">
        <v>1292</v>
      </c>
      <c r="B626" s="3">
        <v>0.10368111865624491</v>
      </c>
    </row>
    <row r="627" spans="1:2">
      <c r="A627" s="2" t="s">
        <v>788</v>
      </c>
      <c r="B627" s="3">
        <v>0.10347842466861186</v>
      </c>
    </row>
    <row r="628" spans="1:2">
      <c r="A628" s="2" t="s">
        <v>330</v>
      </c>
      <c r="B628" s="3">
        <v>0.10312632411949618</v>
      </c>
    </row>
    <row r="629" spans="1:2">
      <c r="A629" s="2" t="s">
        <v>1338</v>
      </c>
      <c r="B629" s="3">
        <v>0.1030745518113978</v>
      </c>
    </row>
    <row r="630" spans="1:2">
      <c r="A630" s="2" t="s">
        <v>790</v>
      </c>
      <c r="B630" s="3">
        <v>0.10285317166540736</v>
      </c>
    </row>
    <row r="631" spans="1:2">
      <c r="A631" s="2" t="s">
        <v>764</v>
      </c>
      <c r="B631" s="3">
        <v>0.10275031849374196</v>
      </c>
    </row>
    <row r="632" spans="1:2">
      <c r="A632" s="2" t="s">
        <v>968</v>
      </c>
      <c r="B632" s="3">
        <v>0.10269667138018324</v>
      </c>
    </row>
    <row r="633" spans="1:2">
      <c r="A633" s="2" t="s">
        <v>332</v>
      </c>
      <c r="B633" s="3">
        <v>0.10244561487108747</v>
      </c>
    </row>
    <row r="634" spans="1:2">
      <c r="A634" s="2" t="s">
        <v>1318</v>
      </c>
      <c r="B634" s="3">
        <v>0.10231986983961704</v>
      </c>
    </row>
    <row r="635" spans="1:2">
      <c r="A635" s="2" t="s">
        <v>282</v>
      </c>
      <c r="B635" s="3">
        <v>0.10147318022806794</v>
      </c>
    </row>
    <row r="636" spans="1:2">
      <c r="A636" s="2" t="s">
        <v>334</v>
      </c>
      <c r="B636" s="3">
        <v>0.1011236805866164</v>
      </c>
    </row>
    <row r="637" spans="1:2">
      <c r="A637" s="2" t="s">
        <v>1382</v>
      </c>
      <c r="B637" s="3">
        <v>0.10101525445522107</v>
      </c>
    </row>
    <row r="638" spans="1:2">
      <c r="A638" s="2" t="s">
        <v>608</v>
      </c>
      <c r="B638" s="3">
        <v>0.10081553357883291</v>
      </c>
    </row>
    <row r="639" spans="1:2">
      <c r="A639" s="2" t="s">
        <v>392</v>
      </c>
      <c r="B639" s="3">
        <v>0.10055339965967586</v>
      </c>
    </row>
    <row r="640" spans="1:2">
      <c r="A640" s="2" t="s">
        <v>674</v>
      </c>
      <c r="B640" s="3">
        <v>0.10042298597730843</v>
      </c>
    </row>
    <row r="641" spans="1:2">
      <c r="A641" s="2" t="s">
        <v>1380</v>
      </c>
      <c r="B641" s="3">
        <v>0.10040327774439529</v>
      </c>
    </row>
    <row r="642" spans="1:2">
      <c r="A642" s="2" t="s">
        <v>1034</v>
      </c>
      <c r="B642" s="3">
        <v>0.10036785410789675</v>
      </c>
    </row>
    <row r="643" spans="1:2">
      <c r="A643" s="2" t="s">
        <v>1376</v>
      </c>
      <c r="B643" s="3">
        <v>0.1003028744666509</v>
      </c>
    </row>
    <row r="644" spans="1:2">
      <c r="A644" s="2" t="s">
        <v>358</v>
      </c>
      <c r="B644" s="3">
        <v>0.10015178897932207</v>
      </c>
    </row>
    <row r="645" spans="1:2">
      <c r="A645" s="2" t="s">
        <v>418</v>
      </c>
      <c r="B645" s="3">
        <v>0.10013093373998597</v>
      </c>
    </row>
    <row r="646" spans="1:2">
      <c r="A646" s="2" t="s">
        <v>1276</v>
      </c>
      <c r="B646" s="3">
        <v>9.9709906518884006E-2</v>
      </c>
    </row>
    <row r="647" spans="1:2">
      <c r="A647" s="2" t="s">
        <v>946</v>
      </c>
      <c r="B647" s="3">
        <v>9.9667383344713603E-2</v>
      </c>
    </row>
    <row r="648" spans="1:2">
      <c r="A648" s="2" t="s">
        <v>1272</v>
      </c>
      <c r="B648" s="3">
        <v>9.9610196612365129E-2</v>
      </c>
    </row>
    <row r="649" spans="1:2">
      <c r="A649" s="2" t="s">
        <v>922</v>
      </c>
      <c r="B649" s="3">
        <v>9.9368680097162126E-2</v>
      </c>
    </row>
    <row r="650" spans="1:2">
      <c r="A650" s="2" t="s">
        <v>1024</v>
      </c>
      <c r="B650" s="3">
        <v>9.9195075888433917E-2</v>
      </c>
    </row>
    <row r="651" spans="1:2">
      <c r="A651" s="2" t="s">
        <v>706</v>
      </c>
      <c r="B651" s="3">
        <v>9.9191353453522271E-2</v>
      </c>
    </row>
    <row r="652" spans="1:2">
      <c r="A652" s="2" t="s">
        <v>652</v>
      </c>
      <c r="B652" s="3">
        <v>9.916272559565896E-2</v>
      </c>
    </row>
    <row r="653" spans="1:2">
      <c r="A653" s="2" t="s">
        <v>938</v>
      </c>
      <c r="B653" s="3">
        <v>9.9030958865336041E-2</v>
      </c>
    </row>
    <row r="654" spans="1:2">
      <c r="A654" s="2" t="s">
        <v>1038</v>
      </c>
      <c r="B654" s="3">
        <v>9.8869255010459067E-2</v>
      </c>
    </row>
    <row r="655" spans="1:2">
      <c r="A655" s="2" t="s">
        <v>1048</v>
      </c>
      <c r="B655" s="3">
        <v>9.7942618112938196E-2</v>
      </c>
    </row>
    <row r="656" spans="1:2">
      <c r="A656" s="2" t="s">
        <v>168</v>
      </c>
      <c r="B656" s="3">
        <v>9.7644576376336556E-2</v>
      </c>
    </row>
    <row r="657" spans="1:2">
      <c r="A657" s="2" t="s">
        <v>676</v>
      </c>
      <c r="B657" s="3">
        <v>9.7593600061734939E-2</v>
      </c>
    </row>
    <row r="658" spans="1:2">
      <c r="A658" s="2" t="s">
        <v>1012</v>
      </c>
      <c r="B658" s="3">
        <v>9.7453883469618072E-2</v>
      </c>
    </row>
    <row r="659" spans="1:2">
      <c r="A659" s="2" t="s">
        <v>1050</v>
      </c>
      <c r="B659" s="3">
        <v>9.744162956864065E-2</v>
      </c>
    </row>
    <row r="660" spans="1:2">
      <c r="A660" s="2" t="s">
        <v>678</v>
      </c>
      <c r="B660" s="3">
        <v>9.7055890184266053E-2</v>
      </c>
    </row>
    <row r="661" spans="1:2">
      <c r="A661" s="2" t="s">
        <v>854</v>
      </c>
      <c r="B661" s="3">
        <v>9.7007550385629318E-2</v>
      </c>
    </row>
    <row r="662" spans="1:2">
      <c r="A662" s="2" t="s">
        <v>750</v>
      </c>
      <c r="B662" s="3">
        <v>9.6971974110040882E-2</v>
      </c>
    </row>
    <row r="663" spans="1:2">
      <c r="A663" s="2" t="s">
        <v>346</v>
      </c>
      <c r="B663" s="3">
        <v>9.6967281102025321E-2</v>
      </c>
    </row>
    <row r="664" spans="1:2">
      <c r="A664" s="2" t="s">
        <v>506</v>
      </c>
      <c r="B664" s="3">
        <v>9.6934872943639783E-2</v>
      </c>
    </row>
    <row r="665" spans="1:2">
      <c r="A665" s="2" t="s">
        <v>1068</v>
      </c>
      <c r="B665" s="3">
        <v>9.6655506209908384E-2</v>
      </c>
    </row>
    <row r="666" spans="1:2">
      <c r="A666" s="2" t="s">
        <v>792</v>
      </c>
      <c r="B666" s="3">
        <v>9.6647985884265195E-2</v>
      </c>
    </row>
    <row r="667" spans="1:2">
      <c r="A667" s="2" t="s">
        <v>336</v>
      </c>
      <c r="B667" s="3">
        <v>9.6305467525724095E-2</v>
      </c>
    </row>
    <row r="668" spans="1:2">
      <c r="A668" s="2" t="s">
        <v>752</v>
      </c>
      <c r="B668" s="3">
        <v>9.5945786772380498E-2</v>
      </c>
    </row>
    <row r="669" spans="1:2">
      <c r="A669" s="2" t="s">
        <v>930</v>
      </c>
      <c r="B669" s="3">
        <v>9.5887136486478217E-2</v>
      </c>
    </row>
    <row r="670" spans="1:2">
      <c r="A670" s="2" t="s">
        <v>592</v>
      </c>
      <c r="B670" s="3">
        <v>9.547046771748996E-2</v>
      </c>
    </row>
    <row r="671" spans="1:2">
      <c r="A671" s="2" t="s">
        <v>902</v>
      </c>
      <c r="B671" s="3">
        <v>9.5313250058301657E-2</v>
      </c>
    </row>
    <row r="672" spans="1:2">
      <c r="A672" s="2" t="s">
        <v>794</v>
      </c>
      <c r="B672" s="3">
        <v>9.5141691322940591E-2</v>
      </c>
    </row>
    <row r="673" spans="1:2">
      <c r="A673" s="2" t="s">
        <v>178</v>
      </c>
      <c r="B673" s="3">
        <v>9.4797181577518388E-2</v>
      </c>
    </row>
    <row r="674" spans="1:2">
      <c r="A674" s="2" t="s">
        <v>768</v>
      </c>
      <c r="B674" s="3">
        <v>9.4560374833987271E-2</v>
      </c>
    </row>
    <row r="675" spans="1:2">
      <c r="A675" s="2" t="s">
        <v>360</v>
      </c>
      <c r="B675" s="3">
        <v>9.4424012180323702E-2</v>
      </c>
    </row>
    <row r="676" spans="1:2">
      <c r="A676" s="2" t="s">
        <v>724</v>
      </c>
      <c r="B676" s="3">
        <v>9.4276977296049433E-2</v>
      </c>
    </row>
    <row r="677" spans="1:2">
      <c r="A677" s="2" t="s">
        <v>468</v>
      </c>
      <c r="B677" s="3">
        <v>9.4236771097229458E-2</v>
      </c>
    </row>
    <row r="678" spans="1:2">
      <c r="A678" s="2" t="s">
        <v>688</v>
      </c>
      <c r="B678" s="3">
        <v>9.4100349844384798E-2</v>
      </c>
    </row>
    <row r="679" spans="1:2">
      <c r="A679" s="2" t="s">
        <v>624</v>
      </c>
      <c r="B679" s="3">
        <v>9.3537157369970106E-2</v>
      </c>
    </row>
    <row r="680" spans="1:2">
      <c r="A680" s="2" t="s">
        <v>734</v>
      </c>
      <c r="B680" s="3">
        <v>9.3422868806936385E-2</v>
      </c>
    </row>
    <row r="681" spans="1:2">
      <c r="A681" s="2" t="s">
        <v>224</v>
      </c>
      <c r="B681" s="3">
        <v>9.2875973550775204E-2</v>
      </c>
    </row>
    <row r="682" spans="1:2">
      <c r="A682" s="2" t="s">
        <v>398</v>
      </c>
      <c r="B682" s="3">
        <v>9.2763649259452047E-2</v>
      </c>
    </row>
    <row r="683" spans="1:2">
      <c r="A683" s="2" t="s">
        <v>470</v>
      </c>
      <c r="B683" s="3">
        <v>9.2736885891923693E-2</v>
      </c>
    </row>
    <row r="684" spans="1:2">
      <c r="A684" s="2" t="s">
        <v>226</v>
      </c>
      <c r="B684" s="3">
        <v>9.1871879473500756E-2</v>
      </c>
    </row>
    <row r="685" spans="1:2">
      <c r="A685" s="2" t="s">
        <v>236</v>
      </c>
      <c r="B685" s="3">
        <v>9.1473365988605004E-2</v>
      </c>
    </row>
    <row r="686" spans="1:2">
      <c r="A686" s="2" t="s">
        <v>410</v>
      </c>
      <c r="B686" s="3">
        <v>9.0481265559913093E-2</v>
      </c>
    </row>
    <row r="687" spans="1:2">
      <c r="A687" s="2" t="s">
        <v>380</v>
      </c>
      <c r="B687" s="3">
        <v>9.0210093116548762E-2</v>
      </c>
    </row>
    <row r="688" spans="1:2">
      <c r="A688" s="2" t="s">
        <v>252</v>
      </c>
      <c r="B688" s="3">
        <v>8.9676791413405982E-2</v>
      </c>
    </row>
    <row r="689" spans="1:2">
      <c r="A689" s="2" t="s">
        <v>338</v>
      </c>
      <c r="B689" s="3">
        <v>8.9310016486391586E-2</v>
      </c>
    </row>
    <row r="690" spans="1:2">
      <c r="A690" s="2" t="s">
        <v>216</v>
      </c>
      <c r="B690" s="3">
        <v>8.8955328185036778E-2</v>
      </c>
    </row>
    <row r="691" spans="1:2">
      <c r="A691" s="2" t="s">
        <v>202</v>
      </c>
      <c r="B691" s="3">
        <v>8.8866372856851727E-2</v>
      </c>
    </row>
    <row r="692" spans="1:2">
      <c r="A692" s="2" t="s">
        <v>218</v>
      </c>
      <c r="B692" s="3">
        <v>8.850943400780803E-2</v>
      </c>
    </row>
    <row r="693" spans="1:2">
      <c r="A693" s="2" t="s">
        <v>1387</v>
      </c>
      <c r="B693" s="3">
        <v>2168.9413478799752</v>
      </c>
    </row>
  </sheetData>
  <autoFilter ref="D3:G53"/>
  <pageMargins left="0.7" right="0.7" top="0.75" bottom="0.75" header="0.3" footer="0.3"/>
  <pageSetup paperSize="9" orientation="portrait" horizontalDpi="4294967293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8"/>
  <sheetViews>
    <sheetView tabSelected="1" workbookViewId="0">
      <selection activeCell="C32" sqref="C32"/>
    </sheetView>
  </sheetViews>
  <sheetFormatPr baseColWidth="10" defaultRowHeight="15"/>
  <cols>
    <col min="1" max="2" width="34.7109375" customWidth="1"/>
    <col min="3" max="4" width="55.140625" customWidth="1"/>
  </cols>
  <sheetData>
    <row r="1" spans="1:3">
      <c r="A1" s="4" t="s">
        <v>1418</v>
      </c>
    </row>
    <row r="3" spans="1:3">
      <c r="A3" s="4" t="s">
        <v>1419</v>
      </c>
      <c r="B3" s="4" t="s">
        <v>1420</v>
      </c>
    </row>
    <row r="5" spans="1:3">
      <c r="A5" s="4" t="s">
        <v>1397</v>
      </c>
      <c r="B5" s="4" t="s">
        <v>1398</v>
      </c>
      <c r="C5" s="6" t="s">
        <v>1399</v>
      </c>
    </row>
    <row r="6" spans="1:3">
      <c r="A6" t="s">
        <v>1320</v>
      </c>
      <c r="B6" t="s">
        <v>548</v>
      </c>
    </row>
    <row r="7" spans="1:3">
      <c r="A7" t="s">
        <v>1286</v>
      </c>
      <c r="B7" t="s">
        <v>800</v>
      </c>
    </row>
    <row r="8" spans="1:3">
      <c r="A8" t="s">
        <v>1188</v>
      </c>
      <c r="B8" t="s">
        <v>736</v>
      </c>
    </row>
    <row r="9" spans="1:3">
      <c r="A9" t="s">
        <v>1170</v>
      </c>
      <c r="B9" t="s">
        <v>484</v>
      </c>
    </row>
    <row r="10" spans="1:3">
      <c r="A10" t="s">
        <v>150</v>
      </c>
      <c r="B10" t="s">
        <v>74</v>
      </c>
    </row>
    <row r="12" spans="1:3">
      <c r="A12" s="4" t="s">
        <v>1398</v>
      </c>
      <c r="B12" s="4" t="s">
        <v>1400</v>
      </c>
      <c r="C12" s="6" t="s">
        <v>1401</v>
      </c>
    </row>
    <row r="13" spans="1:3">
      <c r="A13" t="s">
        <v>1248</v>
      </c>
      <c r="B13" t="s">
        <v>8</v>
      </c>
    </row>
    <row r="14" spans="1:3">
      <c r="A14" t="s">
        <v>1176</v>
      </c>
      <c r="B14" t="s">
        <v>12</v>
      </c>
    </row>
    <row r="15" spans="1:3">
      <c r="A15" t="s">
        <v>1166</v>
      </c>
      <c r="B15" t="s">
        <v>24</v>
      </c>
    </row>
    <row r="16" spans="1:3">
      <c r="A16" t="s">
        <v>1156</v>
      </c>
      <c r="B16" t="s">
        <v>62</v>
      </c>
    </row>
    <row r="17" spans="1:4">
      <c r="A17" t="s">
        <v>1250</v>
      </c>
      <c r="B17" t="s">
        <v>20</v>
      </c>
    </row>
    <row r="18" spans="1:4">
      <c r="A18" t="s">
        <v>920</v>
      </c>
      <c r="B18" t="s">
        <v>560</v>
      </c>
    </row>
    <row r="19" spans="1:4">
      <c r="A19" t="s">
        <v>1060</v>
      </c>
      <c r="B19" t="s">
        <v>108</v>
      </c>
    </row>
    <row r="20" spans="1:4">
      <c r="A20" t="s">
        <v>1096</v>
      </c>
      <c r="B20" t="s">
        <v>92</v>
      </c>
    </row>
    <row r="21" spans="1:4">
      <c r="A21" t="s">
        <v>1020</v>
      </c>
      <c r="B21" t="s">
        <v>554</v>
      </c>
    </row>
    <row r="22" spans="1:4">
      <c r="A22" t="s">
        <v>1186</v>
      </c>
      <c r="B22" t="s">
        <v>584</v>
      </c>
    </row>
    <row r="23" spans="1:4">
      <c r="A23" t="s">
        <v>1220</v>
      </c>
      <c r="B23" t="s">
        <v>710</v>
      </c>
    </row>
    <row r="24" spans="1:4">
      <c r="A24" t="s">
        <v>942</v>
      </c>
      <c r="B24" t="s">
        <v>44</v>
      </c>
    </row>
    <row r="25" spans="1:4">
      <c r="A25" t="s">
        <v>1190</v>
      </c>
      <c r="B25" t="s">
        <v>870</v>
      </c>
    </row>
    <row r="27" spans="1:4">
      <c r="A27" s="4" t="s">
        <v>1400</v>
      </c>
      <c r="B27" s="4" t="s">
        <v>1402</v>
      </c>
      <c r="C27" s="6" t="s">
        <v>1429</v>
      </c>
    </row>
    <row r="28" spans="1:4">
      <c r="A28" t="s">
        <v>994</v>
      </c>
      <c r="B28" t="s">
        <v>244</v>
      </c>
      <c r="C28" t="s">
        <v>1406</v>
      </c>
      <c r="D28" t="s">
        <v>1408</v>
      </c>
    </row>
    <row r="29" spans="1:4">
      <c r="A29" t="s">
        <v>870</v>
      </c>
      <c r="B29" t="s">
        <v>310</v>
      </c>
      <c r="C29" t="s">
        <v>1407</v>
      </c>
      <c r="D29" t="s">
        <v>1409</v>
      </c>
    </row>
    <row r="31" spans="1:4">
      <c r="A31" s="4" t="s">
        <v>1417</v>
      </c>
      <c r="B31" s="4" t="s">
        <v>1422</v>
      </c>
      <c r="C31" s="6" t="s">
        <v>1421</v>
      </c>
    </row>
    <row r="32" spans="1:4">
      <c r="A32" t="s">
        <v>1186</v>
      </c>
      <c r="B32" t="s">
        <v>264</v>
      </c>
    </row>
    <row r="33" spans="1:4">
      <c r="A33" t="s">
        <v>1250</v>
      </c>
      <c r="B33" t="s">
        <v>58</v>
      </c>
    </row>
    <row r="34" spans="1:4">
      <c r="A34" t="s">
        <v>1220</v>
      </c>
      <c r="B34" t="s">
        <v>40</v>
      </c>
    </row>
    <row r="35" spans="1:4">
      <c r="A35" t="s">
        <v>1126</v>
      </c>
      <c r="B35" t="s">
        <v>122</v>
      </c>
    </row>
    <row r="36" spans="1:4">
      <c r="A36" t="s">
        <v>694</v>
      </c>
      <c r="B36" t="s">
        <v>38</v>
      </c>
    </row>
    <row r="37" spans="1:4">
      <c r="A37" t="s">
        <v>974</v>
      </c>
      <c r="B37" t="s">
        <v>534</v>
      </c>
    </row>
    <row r="38" spans="1:4">
      <c r="A38" t="s">
        <v>1070</v>
      </c>
      <c r="B38" t="s">
        <v>420</v>
      </c>
    </row>
    <row r="39" spans="1:4">
      <c r="A39" t="s">
        <v>298</v>
      </c>
      <c r="B39" t="s">
        <v>46</v>
      </c>
    </row>
    <row r="40" spans="1:4">
      <c r="A40" t="s">
        <v>732</v>
      </c>
      <c r="B40" t="s">
        <v>78</v>
      </c>
    </row>
    <row r="42" spans="1:4">
      <c r="A42" s="4" t="s">
        <v>1402</v>
      </c>
      <c r="B42" s="4" t="s">
        <v>1403</v>
      </c>
      <c r="C42" s="6" t="s">
        <v>1416</v>
      </c>
    </row>
    <row r="43" spans="1:4">
      <c r="A43" t="s">
        <v>982</v>
      </c>
      <c r="B43" t="s">
        <v>48</v>
      </c>
      <c r="C43" t="s">
        <v>1410</v>
      </c>
      <c r="D43" t="s">
        <v>1413</v>
      </c>
    </row>
    <row r="44" spans="1:4">
      <c r="A44" t="s">
        <v>710</v>
      </c>
      <c r="B44" t="s">
        <v>60</v>
      </c>
      <c r="C44" t="s">
        <v>1411</v>
      </c>
      <c r="D44" t="s">
        <v>1414</v>
      </c>
    </row>
    <row r="45" spans="1:4">
      <c r="A45" t="s">
        <v>998</v>
      </c>
      <c r="B45" t="s">
        <v>36</v>
      </c>
      <c r="C45" t="s">
        <v>1412</v>
      </c>
      <c r="D45" t="s">
        <v>1415</v>
      </c>
    </row>
    <row r="47" spans="1:4">
      <c r="A47" s="4" t="s">
        <v>1403</v>
      </c>
      <c r="B47" s="4" t="s">
        <v>1404</v>
      </c>
      <c r="C47" s="6" t="s">
        <v>1405</v>
      </c>
    </row>
    <row r="48" spans="1:4">
      <c r="A48" s="6" t="s">
        <v>1391</v>
      </c>
      <c r="B48" s="6" t="s">
        <v>1391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3:I693"/>
  <sheetViews>
    <sheetView workbookViewId="0">
      <pane ySplit="3" topLeftCell="A4" activePane="bottomLeft" state="frozen"/>
      <selection pane="bottomLeft" activeCell="E693" sqref="E693"/>
    </sheetView>
  </sheetViews>
  <sheetFormatPr baseColWidth="10" defaultRowHeight="15"/>
  <cols>
    <col min="1" max="1" width="69.7109375" bestFit="1" customWidth="1"/>
    <col min="2" max="2" width="15.42578125" bestFit="1" customWidth="1"/>
    <col min="4" max="4" width="6.5703125" customWidth="1"/>
    <col min="5" max="5" width="32" bestFit="1" customWidth="1"/>
    <col min="6" max="9" width="15.7109375" customWidth="1"/>
  </cols>
  <sheetData>
    <row r="3" spans="1:9">
      <c r="A3" s="1" t="s">
        <v>1386</v>
      </c>
      <c r="B3" t="s">
        <v>1394</v>
      </c>
      <c r="D3" s="4" t="s">
        <v>1390</v>
      </c>
      <c r="E3" s="4" t="s">
        <v>1389</v>
      </c>
      <c r="F3" s="4" t="s">
        <v>1425</v>
      </c>
      <c r="G3" s="4" t="s">
        <v>1427</v>
      </c>
      <c r="H3" s="4" t="s">
        <v>1430</v>
      </c>
      <c r="I3" s="4" t="s">
        <v>1432</v>
      </c>
    </row>
    <row r="4" spans="1:9" hidden="1">
      <c r="A4" s="2" t="s">
        <v>300</v>
      </c>
      <c r="B4" s="3">
        <v>48.199203078250491</v>
      </c>
      <c r="D4">
        <v>1</v>
      </c>
      <c r="E4" t="str">
        <f>A4</f>
        <v>7 Wonders</v>
      </c>
      <c r="F4">
        <f>MATCH(E4,'0.99'!$E$4:$E$53,0)</f>
        <v>1</v>
      </c>
      <c r="G4">
        <f>MATCH(E4,'0.999'!$E$4:$E$53,0)</f>
        <v>1</v>
      </c>
      <c r="H4">
        <f>MATCH(E4,'1'!$E$4:$E$692,0)</f>
        <v>1</v>
      </c>
      <c r="I4">
        <f>H4-D4</f>
        <v>0</v>
      </c>
    </row>
    <row r="5" spans="1:9" hidden="1">
      <c r="A5" s="2" t="s">
        <v>6</v>
      </c>
      <c r="B5" s="3">
        <v>36.742221010024899</v>
      </c>
      <c r="D5">
        <v>2</v>
      </c>
      <c r="E5" t="str">
        <f t="shared" ref="E5:E53" si="0">A5</f>
        <v>Dominion</v>
      </c>
      <c r="F5">
        <f>MATCH(E5,'0.99'!$E$4:$E$53,0)</f>
        <v>3</v>
      </c>
      <c r="G5">
        <f>MATCH(E5,'0.999'!$E$4:$E$53,0)</f>
        <v>2</v>
      </c>
      <c r="H5">
        <f>MATCH(E5,'1'!$E$4:$E$692,0)</f>
        <v>2</v>
      </c>
      <c r="I5">
        <f t="shared" ref="I5:I68" si="1">H5-D5</f>
        <v>0</v>
      </c>
    </row>
    <row r="6" spans="1:9" hidden="1">
      <c r="A6" s="2" t="s">
        <v>702</v>
      </c>
      <c r="B6" s="3">
        <v>32.959021126840049</v>
      </c>
      <c r="D6">
        <v>3</v>
      </c>
      <c r="E6" t="str">
        <f t="shared" si="0"/>
        <v>Splendor</v>
      </c>
      <c r="F6">
        <f>MATCH(E6,'0.99'!$E$4:$E$53,0)</f>
        <v>2</v>
      </c>
      <c r="G6">
        <f>MATCH(E6,'0.999'!$E$4:$E$53,0)</f>
        <v>4</v>
      </c>
      <c r="H6">
        <f>MATCH(E6,'1'!$E$4:$E$692,0)</f>
        <v>4</v>
      </c>
      <c r="I6">
        <f t="shared" si="1"/>
        <v>1</v>
      </c>
    </row>
    <row r="7" spans="1:9" hidden="1">
      <c r="A7" s="2" t="s">
        <v>16</v>
      </c>
      <c r="B7" s="3">
        <v>32.247870828601819</v>
      </c>
      <c r="D7">
        <v>4</v>
      </c>
      <c r="E7" t="str">
        <f t="shared" si="0"/>
        <v>Carcassonne</v>
      </c>
      <c r="F7">
        <f>MATCH(E7,'0.99'!$E$4:$E$53,0)</f>
        <v>5</v>
      </c>
      <c r="G7">
        <f>MATCH(E7,'0.999'!$E$4:$E$53,0)</f>
        <v>3</v>
      </c>
      <c r="H7">
        <f>MATCH(E7,'1'!$E$4:$E$692,0)</f>
        <v>3</v>
      </c>
      <c r="I7">
        <f t="shared" si="1"/>
        <v>-1</v>
      </c>
    </row>
    <row r="8" spans="1:9" hidden="1">
      <c r="A8" s="2" t="s">
        <v>550</v>
      </c>
      <c r="B8" s="3">
        <v>29.401220860393753</v>
      </c>
      <c r="D8">
        <v>5</v>
      </c>
      <c r="E8" t="str">
        <f t="shared" si="0"/>
        <v>Love Letter</v>
      </c>
      <c r="F8">
        <f>MATCH(E8,'0.99'!$E$4:$E$53,0)</f>
        <v>6</v>
      </c>
      <c r="G8">
        <f>MATCH(E8,'0.999'!$E$4:$E$53,0)</f>
        <v>5</v>
      </c>
      <c r="H8">
        <f>MATCH(E8,'1'!$E$4:$E$692,0)</f>
        <v>5</v>
      </c>
      <c r="I8">
        <f t="shared" si="1"/>
        <v>0</v>
      </c>
    </row>
    <row r="9" spans="1:9" hidden="1">
      <c r="A9" s="2" t="s">
        <v>10</v>
      </c>
      <c r="B9" s="3">
        <v>27.795004508371971</v>
      </c>
      <c r="D9">
        <v>6</v>
      </c>
      <c r="E9" t="str">
        <f t="shared" si="0"/>
        <v>Pandemic</v>
      </c>
      <c r="F9">
        <f>MATCH(E9,'0.99'!$E$4:$E$53,0)</f>
        <v>8</v>
      </c>
      <c r="G9">
        <f>MATCH(E9,'0.999'!$E$4:$E$53,0)</f>
        <v>6</v>
      </c>
      <c r="H9">
        <f>MATCH(E9,'1'!$E$4:$E$692,0)</f>
        <v>6</v>
      </c>
      <c r="I9">
        <f t="shared" si="1"/>
        <v>0</v>
      </c>
    </row>
    <row r="10" spans="1:9" hidden="1">
      <c r="A10" s="2" t="s">
        <v>962</v>
      </c>
      <c r="B10" s="3">
        <v>27.783128556476708</v>
      </c>
      <c r="D10">
        <v>7</v>
      </c>
      <c r="E10" t="str">
        <f t="shared" si="0"/>
        <v>Terraforming Mars</v>
      </c>
      <c r="F10">
        <f>MATCH(E10,'0.99'!$E$4:$E$53,0)</f>
        <v>4</v>
      </c>
      <c r="G10">
        <f>MATCH(E10,'0.999'!$E$4:$E$53,0)</f>
        <v>10</v>
      </c>
      <c r="H10">
        <f>MATCH(E10,'1'!$E$4:$E$692,0)</f>
        <v>10</v>
      </c>
      <c r="I10">
        <f t="shared" si="1"/>
        <v>3</v>
      </c>
    </row>
    <row r="11" spans="1:9" hidden="1">
      <c r="A11" s="2" t="s">
        <v>386</v>
      </c>
      <c r="B11" s="3">
        <v>26.24278699255526</v>
      </c>
      <c r="D11">
        <v>8</v>
      </c>
      <c r="E11" t="str">
        <f t="shared" si="0"/>
        <v>King of Tokyo</v>
      </c>
      <c r="F11">
        <f>MATCH(E11,'0.99'!$E$4:$E$53,0)</f>
        <v>10</v>
      </c>
      <c r="G11">
        <f>MATCH(E11,'0.999'!$E$4:$E$53,0)</f>
        <v>7</v>
      </c>
      <c r="H11">
        <f>MATCH(E11,'1'!$E$4:$E$692,0)</f>
        <v>7</v>
      </c>
      <c r="I11">
        <f t="shared" si="1"/>
        <v>-1</v>
      </c>
    </row>
    <row r="12" spans="1:9" hidden="1">
      <c r="A12" s="2" t="s">
        <v>848</v>
      </c>
      <c r="B12" s="3">
        <v>24.517668057515031</v>
      </c>
      <c r="D12">
        <v>9</v>
      </c>
      <c r="E12" t="str">
        <f t="shared" si="0"/>
        <v>Codenames</v>
      </c>
      <c r="F12">
        <f>MATCH(E12,'0.99'!$E$4:$E$53,0)</f>
        <v>9</v>
      </c>
      <c r="G12">
        <f>MATCH(E12,'0.999'!$E$4:$E$53,0)</f>
        <v>11</v>
      </c>
      <c r="H12">
        <f>MATCH(E12,'1'!$E$4:$E$692,0)</f>
        <v>11</v>
      </c>
      <c r="I12">
        <f t="shared" si="1"/>
        <v>2</v>
      </c>
    </row>
    <row r="13" spans="1:9" hidden="1">
      <c r="A13" s="2" t="s">
        <v>14</v>
      </c>
      <c r="B13" s="3">
        <v>22.707051243393835</v>
      </c>
      <c r="D13">
        <v>10</v>
      </c>
      <c r="E13" t="str">
        <f t="shared" si="0"/>
        <v>Race for the Galaxy</v>
      </c>
      <c r="F13">
        <f>MATCH(E13,'0.99'!$E$4:$E$53,0)</f>
        <v>13</v>
      </c>
      <c r="G13">
        <f>MATCH(E13,'0.999'!$E$4:$E$53,0)</f>
        <v>9</v>
      </c>
      <c r="H13">
        <f>MATCH(E13,'1'!$E$4:$E$692,0)</f>
        <v>9</v>
      </c>
      <c r="I13">
        <f t="shared" si="1"/>
        <v>-1</v>
      </c>
    </row>
    <row r="14" spans="1:9" hidden="1">
      <c r="A14" s="2" t="s">
        <v>8</v>
      </c>
      <c r="B14" s="3">
        <v>22.543251928744095</v>
      </c>
      <c r="D14">
        <v>11</v>
      </c>
      <c r="E14" t="str">
        <f t="shared" si="0"/>
        <v>Agricola</v>
      </c>
      <c r="F14">
        <f>MATCH(E14,'0.99'!$E$4:$E$53,0)</f>
        <v>15</v>
      </c>
      <c r="G14">
        <f>MATCH(E14,'0.999'!$E$4:$E$53,0)</f>
        <v>8</v>
      </c>
      <c r="H14">
        <f>MATCH(E14,'1'!$E$4:$E$692,0)</f>
        <v>8</v>
      </c>
      <c r="I14">
        <f t="shared" si="1"/>
        <v>-3</v>
      </c>
    </row>
    <row r="15" spans="1:9" hidden="1">
      <c r="A15" s="2" t="s">
        <v>1104</v>
      </c>
      <c r="B15" s="3">
        <v>22.391938214469548</v>
      </c>
      <c r="D15">
        <v>12</v>
      </c>
      <c r="E15" t="str">
        <f t="shared" si="0"/>
        <v>Azul</v>
      </c>
      <c r="F15">
        <f>MATCH(E15,'0.99'!$E$4:$E$53,0)</f>
        <v>7</v>
      </c>
      <c r="G15">
        <f>MATCH(E15,'0.999'!$E$4:$E$53,0)</f>
        <v>16</v>
      </c>
      <c r="H15">
        <f>MATCH(E15,'1'!$E$4:$E$692,0)</f>
        <v>17</v>
      </c>
      <c r="I15">
        <f t="shared" si="1"/>
        <v>5</v>
      </c>
    </row>
    <row r="16" spans="1:9" hidden="1">
      <c r="A16" s="2" t="s">
        <v>374</v>
      </c>
      <c r="B16" s="3">
        <v>20.917866894032716</v>
      </c>
      <c r="D16">
        <v>13</v>
      </c>
      <c r="E16" t="str">
        <f t="shared" si="0"/>
        <v>The Castles of Burgundy</v>
      </c>
      <c r="F16">
        <f>MATCH(E16,'0.99'!$E$4:$E$53,0)</f>
        <v>11</v>
      </c>
      <c r="G16">
        <f>MATCH(E16,'0.999'!$E$4:$E$53,0)</f>
        <v>13</v>
      </c>
      <c r="H16">
        <f>MATCH(E16,'1'!$E$4:$E$692,0)</f>
        <v>13</v>
      </c>
      <c r="I16">
        <f t="shared" si="1"/>
        <v>0</v>
      </c>
    </row>
    <row r="17" spans="1:9" hidden="1">
      <c r="A17" s="2" t="s">
        <v>28</v>
      </c>
      <c r="B17" s="3">
        <v>20.276464968098328</v>
      </c>
      <c r="D17">
        <v>14</v>
      </c>
      <c r="E17" t="str">
        <f t="shared" si="0"/>
        <v>Ticket to Ride</v>
      </c>
      <c r="F17">
        <f>MATCH(E17,'0.99'!$E$4:$E$53,0)</f>
        <v>16</v>
      </c>
      <c r="G17">
        <f>MATCH(E17,'0.999'!$E$4:$E$53,0)</f>
        <v>12</v>
      </c>
      <c r="H17">
        <f>MATCH(E17,'1'!$E$4:$E$692,0)</f>
        <v>12</v>
      </c>
      <c r="I17">
        <f t="shared" si="1"/>
        <v>-2</v>
      </c>
    </row>
    <row r="18" spans="1:9" hidden="1">
      <c r="A18" s="2" t="s">
        <v>876</v>
      </c>
      <c r="B18" s="3">
        <v>18.737071875830452</v>
      </c>
      <c r="D18">
        <v>15</v>
      </c>
      <c r="E18" t="str">
        <f t="shared" si="0"/>
        <v>7 Wonders Duel</v>
      </c>
      <c r="F18">
        <f>MATCH(E18,'0.99'!$E$4:$E$53,0)</f>
        <v>12</v>
      </c>
      <c r="G18">
        <f>MATCH(E18,'0.999'!$E$4:$E$53,0)</f>
        <v>19</v>
      </c>
      <c r="H18">
        <f>MATCH(E18,'1'!$E$4:$E$692,0)</f>
        <v>20</v>
      </c>
      <c r="I18">
        <f t="shared" si="1"/>
        <v>5</v>
      </c>
    </row>
    <row r="19" spans="1:9" hidden="1">
      <c r="A19" s="2" t="s">
        <v>18</v>
      </c>
      <c r="B19" s="3">
        <v>18.596236091365046</v>
      </c>
      <c r="D19">
        <v>16</v>
      </c>
      <c r="E19" t="str">
        <f t="shared" si="0"/>
        <v>Catan</v>
      </c>
      <c r="F19">
        <f>MATCH(E19,'0.99'!$E$4:$E$53,0)</f>
        <v>19</v>
      </c>
      <c r="G19">
        <f>MATCH(E19,'0.999'!$E$4:$E$53,0)</f>
        <v>14</v>
      </c>
      <c r="H19">
        <f>MATCH(E19,'1'!$E$4:$E$692,0)</f>
        <v>14</v>
      </c>
      <c r="I19">
        <f t="shared" si="1"/>
        <v>-2</v>
      </c>
    </row>
    <row r="20" spans="1:9" hidden="1">
      <c r="A20" s="2" t="s">
        <v>494</v>
      </c>
      <c r="B20" s="3">
        <v>18.447323375876351</v>
      </c>
      <c r="D20">
        <v>17</v>
      </c>
      <c r="E20" t="str">
        <f t="shared" si="0"/>
        <v>Lords of Waterdeep</v>
      </c>
      <c r="F20">
        <f>MATCH(E20,'0.99'!$E$4:$E$53,0)</f>
        <v>18</v>
      </c>
      <c r="G20">
        <f>MATCH(E20,'0.999'!$E$4:$E$53,0)</f>
        <v>17</v>
      </c>
      <c r="H20">
        <f>MATCH(E20,'1'!$E$4:$E$692,0)</f>
        <v>16</v>
      </c>
      <c r="I20">
        <f t="shared" si="1"/>
        <v>-1</v>
      </c>
    </row>
    <row r="21" spans="1:9" hidden="1">
      <c r="A21" s="2" t="s">
        <v>22</v>
      </c>
      <c r="B21" s="3">
        <v>18.194057407259091</v>
      </c>
      <c r="D21">
        <v>18</v>
      </c>
      <c r="E21" t="str">
        <f t="shared" si="0"/>
        <v>Stone Age</v>
      </c>
      <c r="F21">
        <f>MATCH(E21,'0.99'!$E$4:$E$53,0)</f>
        <v>22</v>
      </c>
      <c r="G21">
        <f>MATCH(E21,'0.999'!$E$4:$E$53,0)</f>
        <v>15</v>
      </c>
      <c r="H21">
        <f>MATCH(E21,'1'!$E$4:$E$692,0)</f>
        <v>15</v>
      </c>
      <c r="I21">
        <f t="shared" si="1"/>
        <v>-3</v>
      </c>
    </row>
    <row r="22" spans="1:9" hidden="1">
      <c r="A22" s="2" t="s">
        <v>940</v>
      </c>
      <c r="B22" s="3">
        <v>18.023163648934538</v>
      </c>
      <c r="D22">
        <v>19</v>
      </c>
      <c r="E22" t="str">
        <f t="shared" si="0"/>
        <v>Scythe</v>
      </c>
      <c r="F22">
        <f>MATCH(E22,'0.99'!$E$4:$E$53,0)</f>
        <v>14</v>
      </c>
      <c r="G22">
        <f>MATCH(E22,'0.999'!$E$4:$E$53,0)</f>
        <v>21</v>
      </c>
      <c r="H22">
        <f>MATCH(E22,'1'!$E$4:$E$692,0)</f>
        <v>21</v>
      </c>
      <c r="I22">
        <f t="shared" si="1"/>
        <v>2</v>
      </c>
    </row>
    <row r="23" spans="1:9" hidden="1">
      <c r="A23" s="2" t="s">
        <v>74</v>
      </c>
      <c r="B23" s="3">
        <v>16.171443473960935</v>
      </c>
      <c r="D23">
        <v>20</v>
      </c>
      <c r="E23" t="str">
        <f t="shared" si="0"/>
        <v>Dixit</v>
      </c>
      <c r="F23">
        <f>MATCH(E23,'0.99'!$E$4:$E$53,0)</f>
        <v>25</v>
      </c>
      <c r="G23">
        <f>MATCH(E23,'0.999'!$E$4:$E$53,0)</f>
        <v>18</v>
      </c>
      <c r="H23">
        <f>MATCH(E23,'1'!$E$4:$E$692,0)</f>
        <v>18</v>
      </c>
      <c r="I23">
        <f t="shared" si="1"/>
        <v>-2</v>
      </c>
    </row>
    <row r="24" spans="1:9" hidden="1">
      <c r="A24" s="2" t="s">
        <v>812</v>
      </c>
      <c r="B24" s="3">
        <v>15.707581187548861</v>
      </c>
      <c r="D24">
        <v>21</v>
      </c>
      <c r="E24" t="str">
        <f t="shared" si="0"/>
        <v>Patchwork</v>
      </c>
      <c r="F24">
        <f>MATCH(E24,'0.99'!$E$4:$E$53,0)</f>
        <v>21</v>
      </c>
      <c r="G24">
        <f>MATCH(E24,'0.999'!$E$4:$E$53,0)</f>
        <v>26</v>
      </c>
      <c r="H24">
        <f>MATCH(E24,'1'!$E$4:$E$692,0)</f>
        <v>26</v>
      </c>
      <c r="I24">
        <f t="shared" si="1"/>
        <v>5</v>
      </c>
    </row>
    <row r="25" spans="1:9" hidden="1">
      <c r="A25" s="2" t="s">
        <v>1028</v>
      </c>
      <c r="B25" s="3">
        <v>15.428096626846548</v>
      </c>
      <c r="D25">
        <v>22</v>
      </c>
      <c r="E25" t="str">
        <f t="shared" si="0"/>
        <v>Gloomhaven</v>
      </c>
      <c r="F25">
        <f>MATCH(E25,'0.99'!$E$4:$E$53,0)</f>
        <v>17</v>
      </c>
      <c r="G25">
        <f>MATCH(E25,'0.999'!$E$4:$E$53,0)</f>
        <v>27</v>
      </c>
      <c r="H25">
        <f>MATCH(E25,'1'!$E$4:$E$692,0)</f>
        <v>28</v>
      </c>
      <c r="I25">
        <f t="shared" si="1"/>
        <v>6</v>
      </c>
    </row>
    <row r="26" spans="1:9" hidden="1">
      <c r="A26" s="2" t="s">
        <v>548</v>
      </c>
      <c r="B26" s="3">
        <v>15.219967528354887</v>
      </c>
      <c r="D26">
        <v>23</v>
      </c>
      <c r="E26" t="str">
        <f t="shared" si="0"/>
        <v>Hanabi</v>
      </c>
      <c r="F26">
        <f>MATCH(E26,'0.99'!$E$4:$E$53,0)</f>
        <v>24</v>
      </c>
      <c r="G26">
        <f>MATCH(E26,'0.999'!$E$4:$E$53,0)</f>
        <v>23</v>
      </c>
      <c r="H26">
        <f>MATCH(E26,'1'!$E$4:$E$692,0)</f>
        <v>24</v>
      </c>
      <c r="I26">
        <f t="shared" si="1"/>
        <v>1</v>
      </c>
    </row>
    <row r="27" spans="1:9" hidden="1">
      <c r="A27" s="2" t="s">
        <v>12</v>
      </c>
      <c r="B27" s="3">
        <v>14.723443369024784</v>
      </c>
      <c r="D27">
        <v>24</v>
      </c>
      <c r="E27" t="str">
        <f t="shared" si="0"/>
        <v>Small World</v>
      </c>
      <c r="F27">
        <f>MATCH(E27,'0.99'!$E$4:$E$53,0)</f>
        <v>31</v>
      </c>
      <c r="G27">
        <f>MATCH(E27,'0.999'!$E$4:$E$53,0)</f>
        <v>20</v>
      </c>
      <c r="H27">
        <f>MATCH(E27,'1'!$E$4:$E$692,0)</f>
        <v>19</v>
      </c>
      <c r="I27">
        <f t="shared" si="1"/>
        <v>-5</v>
      </c>
    </row>
    <row r="28" spans="1:9" hidden="1">
      <c r="A28" s="2" t="s">
        <v>50</v>
      </c>
      <c r="B28" s="3">
        <v>14.361305840607226</v>
      </c>
      <c r="D28">
        <v>25</v>
      </c>
      <c r="E28" t="str">
        <f t="shared" si="0"/>
        <v>Ticket to Ride: Europe</v>
      </c>
      <c r="F28">
        <f>MATCH(E28,'0.99'!$E$4:$E$53,0)</f>
        <v>26</v>
      </c>
      <c r="G28">
        <f>MATCH(E28,'0.999'!$E$4:$E$53,0)</f>
        <v>25</v>
      </c>
      <c r="H28">
        <f>MATCH(E28,'1'!$E$4:$E$692,0)</f>
        <v>25</v>
      </c>
      <c r="I28">
        <f t="shared" si="1"/>
        <v>0</v>
      </c>
    </row>
    <row r="29" spans="1:9" hidden="1">
      <c r="A29" s="2" t="s">
        <v>1002</v>
      </c>
      <c r="B29" s="3">
        <v>14.170250638681726</v>
      </c>
      <c r="D29">
        <v>26</v>
      </c>
      <c r="E29" t="str">
        <f t="shared" si="0"/>
        <v>Kingdomino</v>
      </c>
      <c r="F29">
        <f>MATCH(E29,'0.99'!$E$4:$E$53,0)</f>
        <v>23</v>
      </c>
      <c r="G29">
        <f>MATCH(E29,'0.999'!$E$4:$E$53,0)</f>
        <v>29</v>
      </c>
      <c r="H29">
        <f>MATCH(E29,'1'!$E$4:$E$692,0)</f>
        <v>30</v>
      </c>
      <c r="I29">
        <f t="shared" si="1"/>
        <v>4</v>
      </c>
    </row>
    <row r="30" spans="1:9" hidden="1">
      <c r="A30" s="2" t="s">
        <v>1256</v>
      </c>
      <c r="B30" s="3">
        <v>14.047054256784081</v>
      </c>
      <c r="D30">
        <v>27</v>
      </c>
      <c r="E30" t="str">
        <f t="shared" si="0"/>
        <v>Wingspan</v>
      </c>
      <c r="F30">
        <f>MATCH(E30,'0.99'!$E$4:$E$53,0)</f>
        <v>20</v>
      </c>
      <c r="G30">
        <f>MATCH(E30,'0.999'!$E$4:$E$53,0)</f>
        <v>33</v>
      </c>
      <c r="H30">
        <f>MATCH(E30,'1'!$E$4:$E$692,0)</f>
        <v>36</v>
      </c>
      <c r="I30">
        <f t="shared" si="1"/>
        <v>9</v>
      </c>
    </row>
    <row r="31" spans="1:9" hidden="1">
      <c r="A31" s="2" t="s">
        <v>24</v>
      </c>
      <c r="B31" s="3">
        <v>13.635801757289221</v>
      </c>
      <c r="D31">
        <v>28</v>
      </c>
      <c r="E31" t="str">
        <f t="shared" si="0"/>
        <v>Puerto Rico</v>
      </c>
      <c r="F31">
        <f>MATCH(E31,'0.99'!$E$4:$E$53,0)</f>
        <v>34</v>
      </c>
      <c r="G31">
        <f>MATCH(E31,'0.999'!$E$4:$E$53,0)</f>
        <v>22</v>
      </c>
      <c r="H31">
        <f>MATCH(E31,'1'!$E$4:$E$692,0)</f>
        <v>22</v>
      </c>
      <c r="I31">
        <f t="shared" si="1"/>
        <v>-6</v>
      </c>
    </row>
    <row r="32" spans="1:9" hidden="1">
      <c r="A32" s="2" t="s">
        <v>20</v>
      </c>
      <c r="B32" s="3">
        <v>13.49893188358269</v>
      </c>
      <c r="D32">
        <v>29</v>
      </c>
      <c r="E32" t="str">
        <f t="shared" si="0"/>
        <v>Power Grid</v>
      </c>
      <c r="F32">
        <f>MATCH(E32,'0.99'!$E$4:$E$53,0)</f>
        <v>36</v>
      </c>
      <c r="G32">
        <f>MATCH(E32,'0.999'!$E$4:$E$53,0)</f>
        <v>24</v>
      </c>
      <c r="H32">
        <f>MATCH(E32,'1'!$E$4:$E$692,0)</f>
        <v>23</v>
      </c>
      <c r="I32">
        <f t="shared" si="1"/>
        <v>-6</v>
      </c>
    </row>
    <row r="33" spans="1:9" hidden="1">
      <c r="A33" s="2" t="s">
        <v>872</v>
      </c>
      <c r="B33" s="3">
        <v>12.810064651708396</v>
      </c>
      <c r="D33">
        <v>30</v>
      </c>
      <c r="E33" t="str">
        <f t="shared" si="0"/>
        <v>Pandemic Legacy: Season 1</v>
      </c>
      <c r="F33">
        <f>MATCH(E33,'0.99'!$E$4:$E$53,0)</f>
        <v>27</v>
      </c>
      <c r="G33">
        <f>MATCH(E33,'0.999'!$E$4:$E$53,0)</f>
        <v>31</v>
      </c>
      <c r="H33">
        <f>MATCH(E33,'1'!$E$4:$E$692,0)</f>
        <v>33</v>
      </c>
      <c r="I33">
        <f t="shared" si="1"/>
        <v>3</v>
      </c>
    </row>
    <row r="34" spans="1:9" hidden="1">
      <c r="A34" s="2" t="s">
        <v>262</v>
      </c>
      <c r="B34" s="3">
        <v>12.710045652917122</v>
      </c>
      <c r="D34">
        <v>31</v>
      </c>
      <c r="E34" t="str">
        <f t="shared" si="0"/>
        <v>Jaipur</v>
      </c>
      <c r="F34">
        <f>MATCH(E34,'0.99'!$E$4:$E$53,0)</f>
        <v>28</v>
      </c>
      <c r="G34">
        <f>MATCH(E34,'0.999'!$E$4:$E$53,0)</f>
        <v>30</v>
      </c>
      <c r="H34">
        <f>MATCH(E34,'1'!$E$4:$E$692,0)</f>
        <v>29</v>
      </c>
      <c r="I34">
        <f t="shared" si="1"/>
        <v>-2</v>
      </c>
    </row>
    <row r="35" spans="1:9" hidden="1">
      <c r="A35" s="2" t="s">
        <v>704</v>
      </c>
      <c r="B35" s="3">
        <v>12.264201924453797</v>
      </c>
      <c r="D35">
        <v>32</v>
      </c>
      <c r="E35" t="str">
        <f t="shared" si="0"/>
        <v>Star Realms</v>
      </c>
      <c r="F35">
        <f>MATCH(E35,'0.99'!$E$4:$E$53,0)</f>
        <v>29</v>
      </c>
      <c r="G35">
        <f>MATCH(E35,'0.999'!$E$4:$E$53,0)</f>
        <v>34</v>
      </c>
      <c r="H35">
        <f>MATCH(E35,'1'!$E$4:$E$692,0)</f>
        <v>34</v>
      </c>
      <c r="I35">
        <f t="shared" si="1"/>
        <v>2</v>
      </c>
    </row>
    <row r="36" spans="1:9" hidden="1">
      <c r="A36" s="2" t="s">
        <v>62</v>
      </c>
      <c r="B36" s="3">
        <v>12.261858994105053</v>
      </c>
      <c r="D36">
        <v>33</v>
      </c>
      <c r="E36" t="str">
        <f t="shared" si="0"/>
        <v>Lost Cities</v>
      </c>
      <c r="F36">
        <f>MATCH(E36,'0.99'!$E$4:$E$53,0)</f>
        <v>35</v>
      </c>
      <c r="G36">
        <f>MATCH(E36,'0.999'!$E$4:$E$53,0)</f>
        <v>28</v>
      </c>
      <c r="H36">
        <f>MATCH(E36,'1'!$E$4:$E$692,0)</f>
        <v>27</v>
      </c>
      <c r="I36">
        <f t="shared" si="1"/>
        <v>-6</v>
      </c>
    </row>
    <row r="37" spans="1:9" hidden="1">
      <c r="A37" s="2" t="s">
        <v>718</v>
      </c>
      <c r="B37" s="3">
        <v>11.772350573727692</v>
      </c>
      <c r="D37">
        <v>34</v>
      </c>
      <c r="E37" t="str">
        <f t="shared" si="0"/>
        <v>Sushi Go!</v>
      </c>
      <c r="F37">
        <f>MATCH(E37,'0.99'!$E$4:$E$53,0)</f>
        <v>32</v>
      </c>
      <c r="G37">
        <f>MATCH(E37,'0.999'!$E$4:$E$53,0)</f>
        <v>36</v>
      </c>
      <c r="H37">
        <f>MATCH(E37,'1'!$E$4:$E$692,0)</f>
        <v>37</v>
      </c>
      <c r="I37">
        <f t="shared" si="1"/>
        <v>3</v>
      </c>
    </row>
    <row r="38" spans="1:9" hidden="1">
      <c r="A38" s="2" t="s">
        <v>560</v>
      </c>
      <c r="B38" s="3">
        <v>11.686557526586995</v>
      </c>
      <c r="D38">
        <v>35</v>
      </c>
      <c r="E38" t="str">
        <f t="shared" si="0"/>
        <v>Terra Mystica</v>
      </c>
      <c r="F38">
        <f>MATCH(E38,'0.99'!$E$4:$E$53,0)</f>
        <v>37</v>
      </c>
      <c r="G38">
        <f>MATCH(E38,'0.999'!$E$4:$E$53,0)</f>
        <v>32</v>
      </c>
      <c r="H38">
        <f>MATCH(E38,'1'!$E$4:$E$692,0)</f>
        <v>31</v>
      </c>
      <c r="I38">
        <f t="shared" si="1"/>
        <v>-4</v>
      </c>
    </row>
    <row r="39" spans="1:9" hidden="1">
      <c r="A39" s="2" t="s">
        <v>800</v>
      </c>
      <c r="B39" s="3">
        <v>11.315199606404287</v>
      </c>
      <c r="D39">
        <v>36</v>
      </c>
      <c r="E39" t="str">
        <f t="shared" si="0"/>
        <v>Roll for the Galaxy</v>
      </c>
      <c r="F39">
        <f>MATCH(E39,'0.99'!$E$4:$E$53,0)</f>
        <v>33</v>
      </c>
      <c r="G39">
        <f>MATCH(E39,'0.999'!$E$4:$E$53,0)</f>
        <v>39</v>
      </c>
      <c r="H39">
        <f>MATCH(E39,'1'!$E$4:$E$692,0)</f>
        <v>41</v>
      </c>
      <c r="I39">
        <f t="shared" si="1"/>
        <v>5</v>
      </c>
    </row>
    <row r="40" spans="1:9" hidden="1">
      <c r="A40" s="2" t="s">
        <v>108</v>
      </c>
      <c r="B40" s="3">
        <v>11.219567715672717</v>
      </c>
      <c r="D40">
        <v>37</v>
      </c>
      <c r="E40" t="str">
        <f t="shared" si="0"/>
        <v>For Sale</v>
      </c>
      <c r="F40">
        <f>MATCH(E40,'0.99'!$E$4:$E$53,0)</f>
        <v>41</v>
      </c>
      <c r="G40">
        <f>MATCH(E40,'0.999'!$E$4:$E$53,0)</f>
        <v>35</v>
      </c>
      <c r="H40">
        <f>MATCH(E40,'1'!$E$4:$E$692,0)</f>
        <v>32</v>
      </c>
      <c r="I40">
        <f t="shared" si="1"/>
        <v>-5</v>
      </c>
    </row>
    <row r="41" spans="1:9" hidden="1">
      <c r="A41" s="2" t="s">
        <v>1042</v>
      </c>
      <c r="B41" s="3">
        <v>10.841848719901718</v>
      </c>
      <c r="D41">
        <v>38</v>
      </c>
      <c r="E41" t="str">
        <f t="shared" si="0"/>
        <v>Sagrada</v>
      </c>
      <c r="F41">
        <f>MATCH(E41,'0.99'!$E$4:$E$53,0)</f>
        <v>30</v>
      </c>
      <c r="G41">
        <f>MATCH(E41,'0.999'!$E$4:$E$53,0)</f>
        <v>46</v>
      </c>
      <c r="H41">
        <f>MATCH(E41,'1'!$E$4:$E$692,0)</f>
        <v>50</v>
      </c>
      <c r="I41">
        <f t="shared" si="1"/>
        <v>12</v>
      </c>
    </row>
    <row r="42" spans="1:9" hidden="1">
      <c r="A42" s="2" t="s">
        <v>484</v>
      </c>
      <c r="B42" s="3">
        <v>10.793111304480222</v>
      </c>
      <c r="D42">
        <v>39</v>
      </c>
      <c r="E42" t="str">
        <f t="shared" si="0"/>
        <v>Takenoko</v>
      </c>
      <c r="F42">
        <f>MATCH(E42,'0.99'!$E$4:$E$53,0)</f>
        <v>39</v>
      </c>
      <c r="G42">
        <f>MATCH(E42,'0.999'!$E$4:$E$53,0)</f>
        <v>40</v>
      </c>
      <c r="H42">
        <f>MATCH(E42,'1'!$E$4:$E$692,0)</f>
        <v>40</v>
      </c>
      <c r="I42">
        <f t="shared" si="1"/>
        <v>1</v>
      </c>
    </row>
    <row r="43" spans="1:9" hidden="1">
      <c r="A43" s="2" t="s">
        <v>736</v>
      </c>
      <c r="B43" s="3">
        <v>10.546038063357386</v>
      </c>
      <c r="D43">
        <v>40</v>
      </c>
      <c r="E43" t="str">
        <f t="shared" si="0"/>
        <v>Five Tribes</v>
      </c>
      <c r="F43">
        <f>MATCH(E43,'0.99'!$E$4:$E$53,0)</f>
        <v>38</v>
      </c>
      <c r="G43">
        <f>MATCH(E43,'0.999'!$E$4:$E$53,0)</f>
        <v>42</v>
      </c>
      <c r="H43">
        <f>MATCH(E43,'1'!$E$4:$E$692,0)</f>
        <v>43</v>
      </c>
      <c r="I43">
        <f t="shared" si="1"/>
        <v>3</v>
      </c>
    </row>
    <row r="44" spans="1:9" hidden="1">
      <c r="A44" s="2" t="s">
        <v>92</v>
      </c>
      <c r="B44" s="3">
        <v>10.199015794980987</v>
      </c>
      <c r="D44">
        <v>41</v>
      </c>
      <c r="E44" t="str">
        <f t="shared" si="0"/>
        <v>No Thanks!</v>
      </c>
      <c r="F44">
        <f>MATCH(E44,'0.99'!$E$4:$E$53,0)</f>
        <v>43</v>
      </c>
      <c r="G44">
        <f>MATCH(E44,'0.999'!$E$4:$E$53,0)</f>
        <v>38</v>
      </c>
      <c r="H44">
        <f>MATCH(E44,'1'!$E$4:$E$692,0)</f>
        <v>38</v>
      </c>
      <c r="I44">
        <f t="shared" si="1"/>
        <v>-3</v>
      </c>
    </row>
    <row r="45" spans="1:9" hidden="1">
      <c r="A45" s="2" t="s">
        <v>662</v>
      </c>
      <c r="B45" s="3">
        <v>9.9672052771912192</v>
      </c>
      <c r="D45">
        <v>42</v>
      </c>
      <c r="E45" t="str">
        <f t="shared" si="0"/>
        <v>Concordia</v>
      </c>
      <c r="F45">
        <f>MATCH(E45,'0.99'!$E$4:$E$53,0)</f>
        <v>40</v>
      </c>
      <c r="G45">
        <f>MATCH(E45,'0.999'!$E$4:$E$53,0)</f>
        <v>47</v>
      </c>
      <c r="H45">
        <f>MATCH(E45,'1'!$E$4:$E$692,0)</f>
        <v>49</v>
      </c>
      <c r="I45">
        <f t="shared" si="1"/>
        <v>7</v>
      </c>
    </row>
    <row r="46" spans="1:9" hidden="1">
      <c r="A46" s="2" t="s">
        <v>44</v>
      </c>
      <c r="B46" s="3">
        <v>9.8195175024486563</v>
      </c>
      <c r="D46">
        <v>43</v>
      </c>
      <c r="E46" t="str">
        <f t="shared" si="0"/>
        <v>Bohnanza</v>
      </c>
      <c r="F46">
        <f>MATCH(E46,'0.99'!$E$4:$E$53,0)</f>
        <v>48</v>
      </c>
      <c r="G46">
        <f>MATCH(E46,'0.999'!$E$4:$E$53,0)</f>
        <v>37</v>
      </c>
      <c r="H46">
        <f>MATCH(E46,'1'!$E$4:$E$692,0)</f>
        <v>35</v>
      </c>
      <c r="I46">
        <f t="shared" si="1"/>
        <v>-8</v>
      </c>
    </row>
    <row r="47" spans="1:9" hidden="1">
      <c r="A47" s="2" t="s">
        <v>554</v>
      </c>
      <c r="B47" s="3">
        <v>9.517058839918942</v>
      </c>
      <c r="D47">
        <v>44</v>
      </c>
      <c r="E47" t="str">
        <f t="shared" si="0"/>
        <v>Tzolk'in: The Mayan Calendar</v>
      </c>
      <c r="F47">
        <f>MATCH(E47,'0.99'!$E$4:$E$53,0)</f>
        <v>44</v>
      </c>
      <c r="G47">
        <f>MATCH(E47,'0.999'!$E$4:$E$53,0)</f>
        <v>44</v>
      </c>
      <c r="H47">
        <f>MATCH(E47,'1'!$E$4:$E$692,0)</f>
        <v>44</v>
      </c>
      <c r="I47">
        <f t="shared" si="1"/>
        <v>0</v>
      </c>
    </row>
    <row r="48" spans="1:9" hidden="1">
      <c r="A48" s="2" t="s">
        <v>244</v>
      </c>
      <c r="B48" s="3">
        <v>9.4118129080437498</v>
      </c>
      <c r="D48">
        <v>45</v>
      </c>
      <c r="E48" t="str">
        <f t="shared" si="0"/>
        <v>Forbidden Island</v>
      </c>
      <c r="F48" t="e">
        <f>MATCH(E48,'0.99'!$E$4:$E$53,0)</f>
        <v>#N/A</v>
      </c>
      <c r="G48">
        <f>MATCH(E48,'0.999'!$E$4:$E$53,0)</f>
        <v>41</v>
      </c>
      <c r="H48">
        <f>MATCH(E48,'1'!$E$4:$E$692,0)</f>
        <v>39</v>
      </c>
      <c r="I48">
        <f t="shared" si="1"/>
        <v>-6</v>
      </c>
    </row>
    <row r="49" spans="1:9" hidden="1">
      <c r="A49" s="2" t="s">
        <v>584</v>
      </c>
      <c r="B49" s="3">
        <v>9.3065090657792364</v>
      </c>
      <c r="D49">
        <v>46</v>
      </c>
      <c r="E49" t="str">
        <f t="shared" si="0"/>
        <v>Coup</v>
      </c>
      <c r="F49">
        <f>MATCH(E49,'0.99'!$E$4:$E$53,0)</f>
        <v>46</v>
      </c>
      <c r="G49">
        <f>MATCH(E49,'0.999'!$E$4:$E$53,0)</f>
        <v>45</v>
      </c>
      <c r="H49">
        <f>MATCH(E49,'1'!$E$4:$E$692,0)</f>
        <v>46</v>
      </c>
      <c r="I49">
        <f t="shared" si="1"/>
        <v>0</v>
      </c>
    </row>
    <row r="50" spans="1:9" hidden="1">
      <c r="A50" s="2" t="s">
        <v>982</v>
      </c>
      <c r="B50" s="3">
        <v>8.956095258956287</v>
      </c>
      <c r="D50">
        <v>47</v>
      </c>
      <c r="E50" t="str">
        <f t="shared" si="0"/>
        <v>Great Western Trail</v>
      </c>
      <c r="F50">
        <f>MATCH(E50,'0.99'!$E$4:$E$53,0)</f>
        <v>42</v>
      </c>
      <c r="G50" t="e">
        <f>MATCH(E50,'0.999'!$E$4:$E$53,0)</f>
        <v>#N/A</v>
      </c>
      <c r="H50">
        <f>MATCH(E50,'1'!$E$4:$E$692,0)</f>
        <v>55</v>
      </c>
      <c r="I50">
        <f t="shared" si="1"/>
        <v>8</v>
      </c>
    </row>
    <row r="51" spans="1:9" hidden="1">
      <c r="A51" s="2" t="s">
        <v>310</v>
      </c>
      <c r="B51" s="3">
        <v>8.886839719314267</v>
      </c>
      <c r="D51">
        <v>48</v>
      </c>
      <c r="E51" t="str">
        <f t="shared" si="0"/>
        <v>The Resistance</v>
      </c>
      <c r="F51" t="e">
        <f>MATCH(E51,'0.99'!$E$4:$E$53,0)</f>
        <v>#N/A</v>
      </c>
      <c r="G51">
        <f>MATCH(E51,'0.999'!$E$4:$E$53,0)</f>
        <v>43</v>
      </c>
      <c r="H51">
        <f>MATCH(E51,'1'!$E$4:$E$692,0)</f>
        <v>42</v>
      </c>
      <c r="I51">
        <f t="shared" si="1"/>
        <v>-6</v>
      </c>
    </row>
    <row r="52" spans="1:9" hidden="1">
      <c r="A52" s="2" t="s">
        <v>710</v>
      </c>
      <c r="B52" s="3">
        <v>8.5161980142858233</v>
      </c>
      <c r="D52">
        <v>49</v>
      </c>
      <c r="E52" t="str">
        <f t="shared" si="0"/>
        <v>Istanbul</v>
      </c>
      <c r="F52">
        <f>MATCH(E52,'0.99'!$E$4:$E$53,0)</f>
        <v>47</v>
      </c>
      <c r="G52" t="e">
        <f>MATCH(E52,'0.999'!$E$4:$E$53,0)</f>
        <v>#N/A</v>
      </c>
      <c r="H52">
        <f>MATCH(E52,'1'!$E$4:$E$692,0)</f>
        <v>53</v>
      </c>
      <c r="I52">
        <f t="shared" si="1"/>
        <v>4</v>
      </c>
    </row>
    <row r="53" spans="1:9" hidden="1">
      <c r="A53" s="2" t="s">
        <v>998</v>
      </c>
      <c r="B53" s="3">
        <v>7.9479766065089734</v>
      </c>
      <c r="D53">
        <v>50</v>
      </c>
      <c r="E53" t="str">
        <f t="shared" si="0"/>
        <v>Clank!: A Deck-Building Adventure</v>
      </c>
      <c r="F53">
        <f>MATCH(E53,'0.99'!$E$4:$E$53,0)</f>
        <v>45</v>
      </c>
      <c r="G53" t="e">
        <f>MATCH(E53,'0.999'!$E$4:$E$53,0)</f>
        <v>#N/A</v>
      </c>
      <c r="H53">
        <f>MATCH(E53,'1'!$E$4:$E$692,0)</f>
        <v>60</v>
      </c>
      <c r="I53">
        <f t="shared" si="1"/>
        <v>10</v>
      </c>
    </row>
    <row r="54" spans="1:9" hidden="1">
      <c r="A54" s="2" t="s">
        <v>48</v>
      </c>
      <c r="B54" s="3">
        <v>7.9443690884476208</v>
      </c>
      <c r="D54">
        <v>51</v>
      </c>
      <c r="E54" t="str">
        <f t="shared" ref="E54:E117" si="2">A54</f>
        <v>Citadels</v>
      </c>
      <c r="H54">
        <f>MATCH(E54,'1'!$E$4:$E$692,0)</f>
        <v>45</v>
      </c>
      <c r="I54">
        <f t="shared" si="1"/>
        <v>-6</v>
      </c>
    </row>
    <row r="55" spans="1:9" hidden="1">
      <c r="A55" s="2" t="s">
        <v>150</v>
      </c>
      <c r="B55" s="3">
        <v>7.8905541534950938</v>
      </c>
      <c r="D55">
        <v>52</v>
      </c>
      <c r="E55" t="str">
        <f t="shared" si="2"/>
        <v>6 nimmt!</v>
      </c>
      <c r="H55">
        <f>MATCH(E55,'1'!$E$4:$E$692,0)</f>
        <v>54</v>
      </c>
      <c r="I55">
        <f t="shared" si="1"/>
        <v>2</v>
      </c>
    </row>
    <row r="56" spans="1:9" hidden="1">
      <c r="A56" s="2" t="s">
        <v>532</v>
      </c>
      <c r="B56" s="3">
        <v>7.7805236087052076</v>
      </c>
      <c r="D56">
        <v>53</v>
      </c>
      <c r="E56" t="str">
        <f t="shared" si="2"/>
        <v>Android: Netrunner</v>
      </c>
      <c r="H56">
        <f>MATCH(E56,'1'!$E$4:$E$692,0)</f>
        <v>51</v>
      </c>
      <c r="I56">
        <f t="shared" si="1"/>
        <v>-2</v>
      </c>
    </row>
    <row r="57" spans="1:9" hidden="1">
      <c r="A57" s="2" t="s">
        <v>60</v>
      </c>
      <c r="B57" s="3">
        <v>7.7681613944397876</v>
      </c>
      <c r="D57">
        <v>54</v>
      </c>
      <c r="E57" t="str">
        <f t="shared" si="2"/>
        <v>Twilight Struggle</v>
      </c>
      <c r="H57">
        <f>MATCH(E57,'1'!$E$4:$E$692,0)</f>
        <v>48</v>
      </c>
      <c r="I57">
        <f t="shared" si="1"/>
        <v>-6</v>
      </c>
    </row>
    <row r="58" spans="1:9" hidden="1">
      <c r="A58" s="2" t="s">
        <v>870</v>
      </c>
      <c r="B58" s="3">
        <v>7.6389571653775636</v>
      </c>
      <c r="D58">
        <v>55</v>
      </c>
      <c r="E58" t="str">
        <f t="shared" si="2"/>
        <v>Mysterium</v>
      </c>
      <c r="H58">
        <f>MATCH(E58,'1'!$E$4:$E$692,0)</f>
        <v>59</v>
      </c>
      <c r="I58">
        <f t="shared" si="1"/>
        <v>4</v>
      </c>
    </row>
    <row r="59" spans="1:9" hidden="1">
      <c r="A59" s="2" t="s">
        <v>716</v>
      </c>
      <c r="B59" s="3">
        <v>7.5622819036675404</v>
      </c>
      <c r="D59">
        <v>56</v>
      </c>
      <c r="E59" t="str">
        <f t="shared" si="2"/>
        <v>Machi Koro</v>
      </c>
      <c r="H59">
        <f>MATCH(E59,'1'!$E$4:$E$692,0)</f>
        <v>56</v>
      </c>
      <c r="I59">
        <f t="shared" si="1"/>
        <v>0</v>
      </c>
    </row>
    <row r="60" spans="1:9" hidden="1">
      <c r="A60" s="2" t="s">
        <v>36</v>
      </c>
      <c r="B60" s="3">
        <v>7.4955181839411482</v>
      </c>
      <c r="D60">
        <v>57</v>
      </c>
      <c r="E60" t="str">
        <f t="shared" si="2"/>
        <v>Battlestar Galactica: The Board Game</v>
      </c>
      <c r="H60">
        <f>MATCH(E60,'1'!$E$4:$E$692,0)</f>
        <v>47</v>
      </c>
      <c r="I60">
        <f t="shared" si="1"/>
        <v>-10</v>
      </c>
    </row>
    <row r="61" spans="1:9" hidden="1">
      <c r="A61" s="2" t="s">
        <v>994</v>
      </c>
      <c r="B61" s="3">
        <v>7.2444280508533332</v>
      </c>
      <c r="D61">
        <v>58</v>
      </c>
      <c r="E61" t="str">
        <f t="shared" si="2"/>
        <v>Arkham Horror: The Card Game</v>
      </c>
      <c r="H61">
        <f>MATCH(E61,'1'!$E$4:$E$692,0)</f>
        <v>71</v>
      </c>
      <c r="I61">
        <f t="shared" si="1"/>
        <v>13</v>
      </c>
    </row>
    <row r="62" spans="1:9" hidden="1">
      <c r="A62" s="2" t="s">
        <v>438</v>
      </c>
      <c r="B62" s="3">
        <v>7.2271770629006875</v>
      </c>
      <c r="D62">
        <v>59</v>
      </c>
      <c r="E62" t="str">
        <f t="shared" si="2"/>
        <v>Kingdom Builder</v>
      </c>
      <c r="H62">
        <f>MATCH(E62,'1'!$E$4:$E$692,0)</f>
        <v>52</v>
      </c>
      <c r="I62">
        <f t="shared" si="1"/>
        <v>-7</v>
      </c>
    </row>
    <row r="63" spans="1:9" hidden="1">
      <c r="A63" s="2" t="s">
        <v>1060</v>
      </c>
      <c r="B63" s="3">
        <v>7.1732878159537679</v>
      </c>
      <c r="D63">
        <v>60</v>
      </c>
      <c r="E63" t="str">
        <f t="shared" si="2"/>
        <v>Century: Spice Road</v>
      </c>
      <c r="H63">
        <f>MATCH(E63,'1'!$E$4:$E$692,0)</f>
        <v>73</v>
      </c>
      <c r="I63">
        <f t="shared" si="1"/>
        <v>13</v>
      </c>
    </row>
    <row r="64" spans="1:9" hidden="1">
      <c r="A64" s="2" t="s">
        <v>1020</v>
      </c>
      <c r="B64" s="3">
        <v>7.080610226084147</v>
      </c>
      <c r="D64">
        <v>61</v>
      </c>
      <c r="E64" t="str">
        <f t="shared" si="2"/>
        <v>Santorini</v>
      </c>
      <c r="H64">
        <f>MATCH(E64,'1'!$E$4:$E$692,0)</f>
        <v>74</v>
      </c>
      <c r="I64">
        <f t="shared" si="1"/>
        <v>13</v>
      </c>
    </row>
    <row r="65" spans="1:9" hidden="1">
      <c r="A65" s="2" t="s">
        <v>586</v>
      </c>
      <c r="B65" s="3">
        <v>6.9684563980123411</v>
      </c>
      <c r="D65">
        <v>62</v>
      </c>
      <c r="E65" t="str">
        <f t="shared" si="2"/>
        <v>Legendary: A Marvel Deck Building Game</v>
      </c>
      <c r="H65">
        <f>MATCH(E65,'1'!$E$4:$E$692,0)</f>
        <v>58</v>
      </c>
      <c r="I65">
        <f t="shared" si="1"/>
        <v>-4</v>
      </c>
    </row>
    <row r="66" spans="1:9">
      <c r="A66" s="2" t="s">
        <v>920</v>
      </c>
      <c r="B66" s="3">
        <v>6.8829825249179208</v>
      </c>
      <c r="D66">
        <v>63</v>
      </c>
      <c r="E66" t="str">
        <f t="shared" si="2"/>
        <v>Viticulture Essential Edition</v>
      </c>
      <c r="H66">
        <f>MATCH(E66,'1'!$E$4:$E$692,0)</f>
        <v>83</v>
      </c>
      <c r="I66">
        <f t="shared" si="1"/>
        <v>20</v>
      </c>
    </row>
    <row r="67" spans="1:9" hidden="1">
      <c r="A67" s="2" t="s">
        <v>878</v>
      </c>
      <c r="B67" s="3">
        <v>6.8340707449753451</v>
      </c>
      <c r="D67">
        <v>64</v>
      </c>
      <c r="E67" t="str">
        <f t="shared" si="2"/>
        <v>Blood Rage</v>
      </c>
      <c r="H67">
        <f>MATCH(E67,'1'!$E$4:$E$692,0)</f>
        <v>70</v>
      </c>
      <c r="I67">
        <f t="shared" si="1"/>
        <v>6</v>
      </c>
    </row>
    <row r="68" spans="1:9" hidden="1">
      <c r="A68" s="2" t="s">
        <v>858</v>
      </c>
      <c r="B68" s="3">
        <v>6.8081284731057874</v>
      </c>
      <c r="D68">
        <v>65</v>
      </c>
      <c r="E68" t="str">
        <f t="shared" si="2"/>
        <v>Isle of Skye: From Chieftain to King</v>
      </c>
      <c r="H68">
        <f>MATCH(E68,'1'!$E$4:$E$692,0)</f>
        <v>72</v>
      </c>
      <c r="I68">
        <f t="shared" si="1"/>
        <v>7</v>
      </c>
    </row>
    <row r="69" spans="1:9">
      <c r="A69" s="2" t="s">
        <v>1248</v>
      </c>
      <c r="B69" s="3">
        <v>6.6412586118559371</v>
      </c>
      <c r="D69">
        <v>66</v>
      </c>
      <c r="E69" t="str">
        <f t="shared" si="2"/>
        <v>The Quacks of Quedlinburg</v>
      </c>
      <c r="H69">
        <f>MATCH(E69,'1'!$E$4:$E$692,0)</f>
        <v>100</v>
      </c>
      <c r="I69">
        <f t="shared" ref="I69:I132" si="3">H69-D69</f>
        <v>34</v>
      </c>
    </row>
    <row r="70" spans="1:9">
      <c r="A70" s="2" t="s">
        <v>1176</v>
      </c>
      <c r="B70" s="3">
        <v>6.6138357315582201</v>
      </c>
      <c r="D70">
        <v>67</v>
      </c>
      <c r="E70" t="str">
        <f t="shared" si="2"/>
        <v>Welcome To...</v>
      </c>
      <c r="H70">
        <f>MATCH(E70,'1'!$E$4:$E$692,0)</f>
        <v>96</v>
      </c>
      <c r="I70">
        <f t="shared" si="3"/>
        <v>29</v>
      </c>
    </row>
    <row r="71" spans="1:9" hidden="1">
      <c r="A71" s="2" t="s">
        <v>726</v>
      </c>
      <c r="B71" s="3">
        <v>6.576995670046978</v>
      </c>
      <c r="D71">
        <v>68</v>
      </c>
      <c r="E71" t="str">
        <f t="shared" si="2"/>
        <v>Dead of Winter: A Crossroads Game</v>
      </c>
      <c r="H71">
        <f>MATCH(E71,'1'!$E$4:$E$692,0)</f>
        <v>66</v>
      </c>
      <c r="I71">
        <f t="shared" si="3"/>
        <v>-2</v>
      </c>
    </row>
    <row r="72" spans="1:9" hidden="1">
      <c r="A72" s="2" t="s">
        <v>376</v>
      </c>
      <c r="B72" s="3">
        <v>6.384639608590307</v>
      </c>
      <c r="D72">
        <v>69</v>
      </c>
      <c r="E72" t="str">
        <f t="shared" si="2"/>
        <v>The Lord of the Rings: The Card Game</v>
      </c>
      <c r="H72">
        <f>MATCH(E72,'1'!$E$4:$E$692,0)</f>
        <v>57</v>
      </c>
      <c r="I72">
        <f t="shared" si="3"/>
        <v>-12</v>
      </c>
    </row>
    <row r="73" spans="1:9">
      <c r="A73" s="2" t="s">
        <v>888</v>
      </c>
      <c r="B73" s="3">
        <v>6.3823577255633319</v>
      </c>
      <c r="D73">
        <v>70</v>
      </c>
      <c r="E73" t="str">
        <f t="shared" si="2"/>
        <v>OrlÃ©ans</v>
      </c>
      <c r="H73">
        <f>MATCH(E73,'1'!$E$4:$E$692,0)</f>
        <v>90</v>
      </c>
      <c r="I73">
        <f t="shared" si="3"/>
        <v>20</v>
      </c>
    </row>
    <row r="74" spans="1:9" hidden="1">
      <c r="A74" s="2" t="s">
        <v>822</v>
      </c>
      <c r="B74" s="3">
        <v>6.3822573014376367</v>
      </c>
      <c r="D74">
        <v>71</v>
      </c>
      <c r="E74" t="str">
        <f t="shared" si="2"/>
        <v>The Voyages of Marco Polo</v>
      </c>
      <c r="H74">
        <f>MATCH(E74,'1'!$E$4:$E$692,0)</f>
        <v>84</v>
      </c>
      <c r="I74">
        <f t="shared" si="3"/>
        <v>13</v>
      </c>
    </row>
    <row r="75" spans="1:9" hidden="1">
      <c r="A75" s="2" t="s">
        <v>722</v>
      </c>
      <c r="B75" s="3">
        <v>6.1328332537124224</v>
      </c>
      <c r="D75">
        <v>72</v>
      </c>
      <c r="E75" t="str">
        <f t="shared" si="2"/>
        <v>Camel Up</v>
      </c>
      <c r="H75">
        <f>MATCH(E75,'1'!$E$4:$E$692,0)</f>
        <v>80</v>
      </c>
      <c r="I75">
        <f t="shared" si="3"/>
        <v>8</v>
      </c>
    </row>
    <row r="76" spans="1:9">
      <c r="A76" s="2" t="s">
        <v>1156</v>
      </c>
      <c r="B76" s="3">
        <v>6.0956022957292024</v>
      </c>
      <c r="D76">
        <v>73</v>
      </c>
      <c r="E76" t="str">
        <f t="shared" si="2"/>
        <v>The Mind</v>
      </c>
      <c r="H76">
        <f>MATCH(E76,'1'!$E$4:$E$692,0)</f>
        <v>106</v>
      </c>
      <c r="I76">
        <f t="shared" si="3"/>
        <v>33</v>
      </c>
    </row>
    <row r="77" spans="1:9">
      <c r="A77" s="2" t="s">
        <v>1166</v>
      </c>
      <c r="B77" s="3">
        <v>6.0535039078923676</v>
      </c>
      <c r="D77">
        <v>74</v>
      </c>
      <c r="E77" t="str">
        <f t="shared" si="2"/>
        <v>That's Pretty Clever</v>
      </c>
      <c r="H77">
        <f>MATCH(E77,'1'!$E$4:$E$692,0)</f>
        <v>107</v>
      </c>
      <c r="I77">
        <f t="shared" si="3"/>
        <v>33</v>
      </c>
    </row>
    <row r="78" spans="1:9" hidden="1">
      <c r="A78" s="2" t="s">
        <v>756</v>
      </c>
      <c r="B78" s="3">
        <v>6.0461573118421637</v>
      </c>
      <c r="D78">
        <v>75</v>
      </c>
      <c r="E78" t="str">
        <f t="shared" si="2"/>
        <v>Colt Express</v>
      </c>
      <c r="H78">
        <f>MATCH(E78,'1'!$E$4:$E$692,0)</f>
        <v>88</v>
      </c>
      <c r="I78">
        <f t="shared" si="3"/>
        <v>13</v>
      </c>
    </row>
    <row r="79" spans="1:9" hidden="1">
      <c r="A79" s="2" t="s">
        <v>170</v>
      </c>
      <c r="B79" s="3">
        <v>5.9851229597502096</v>
      </c>
      <c r="D79">
        <v>76</v>
      </c>
      <c r="E79" t="str">
        <f t="shared" si="2"/>
        <v>Tsuro</v>
      </c>
      <c r="H79">
        <f>MATCH(E79,'1'!$E$4:$E$692,0)</f>
        <v>68</v>
      </c>
      <c r="I79">
        <f t="shared" si="3"/>
        <v>-8</v>
      </c>
    </row>
    <row r="80" spans="1:9" hidden="1">
      <c r="A80" s="2" t="s">
        <v>682</v>
      </c>
      <c r="B80" s="3">
        <v>5.8157523328057295</v>
      </c>
      <c r="D80">
        <v>77</v>
      </c>
      <c r="E80" t="str">
        <f t="shared" si="2"/>
        <v>Eldritch Horror</v>
      </c>
      <c r="H80">
        <f>MATCH(E80,'1'!$E$4:$E$692,0)</f>
        <v>87</v>
      </c>
      <c r="I80">
        <f t="shared" si="3"/>
        <v>10</v>
      </c>
    </row>
    <row r="81" spans="1:9">
      <c r="A81" s="2" t="s">
        <v>948</v>
      </c>
      <c r="B81" s="3">
        <v>5.7895370483391524</v>
      </c>
      <c r="D81">
        <v>78</v>
      </c>
      <c r="E81" t="str">
        <f t="shared" si="2"/>
        <v>Mansions of Madness: Second Edition</v>
      </c>
      <c r="H81">
        <f>MATCH(E81,'1'!$E$4:$E$692,0)</f>
        <v>105</v>
      </c>
      <c r="I81">
        <f t="shared" si="3"/>
        <v>27</v>
      </c>
    </row>
    <row r="82" spans="1:9" hidden="1">
      <c r="A82" s="2" t="s">
        <v>570</v>
      </c>
      <c r="B82" s="3">
        <v>5.7679974208293245</v>
      </c>
      <c r="D82">
        <v>79</v>
      </c>
      <c r="E82" t="str">
        <f t="shared" si="2"/>
        <v>Robinson Crusoe: Adventures on the Cursed Island</v>
      </c>
      <c r="H82">
        <f>MATCH(E82,'1'!$E$4:$E$692,0)</f>
        <v>86</v>
      </c>
      <c r="I82">
        <f t="shared" si="3"/>
        <v>7</v>
      </c>
    </row>
    <row r="83" spans="1:9">
      <c r="A83" s="2" t="s">
        <v>942</v>
      </c>
      <c r="B83" s="3">
        <v>5.670379094875611</v>
      </c>
      <c r="D83">
        <v>80</v>
      </c>
      <c r="E83" t="str">
        <f t="shared" si="2"/>
        <v>Sushi Go Party!</v>
      </c>
      <c r="H83">
        <f>MATCH(E83,'1'!$E$4:$E$692,0)</f>
        <v>109</v>
      </c>
      <c r="I83">
        <f t="shared" si="3"/>
        <v>29</v>
      </c>
    </row>
    <row r="84" spans="1:9" hidden="1">
      <c r="A84" s="2" t="s">
        <v>770</v>
      </c>
      <c r="B84" s="3">
        <v>5.6075023689337122</v>
      </c>
      <c r="D84">
        <v>81</v>
      </c>
      <c r="E84" t="str">
        <f t="shared" si="2"/>
        <v>Castles of Mad King Ludwig</v>
      </c>
      <c r="H84">
        <f>MATCH(E84,'1'!$E$4:$E$692,0)</f>
        <v>92</v>
      </c>
      <c r="I84">
        <f t="shared" si="3"/>
        <v>11</v>
      </c>
    </row>
    <row r="85" spans="1:9" hidden="1">
      <c r="A85" s="2" t="s">
        <v>464</v>
      </c>
      <c r="B85" s="3">
        <v>5.6058422476791714</v>
      </c>
      <c r="D85">
        <v>82</v>
      </c>
      <c r="E85" t="str">
        <f t="shared" si="2"/>
        <v>Eclipse</v>
      </c>
      <c r="H85">
        <f>MATCH(E85,'1'!$E$4:$E$692,0)</f>
        <v>62</v>
      </c>
      <c r="I85">
        <f t="shared" si="3"/>
        <v>-20</v>
      </c>
    </row>
    <row r="86" spans="1:9" hidden="1">
      <c r="A86" s="2" t="s">
        <v>140</v>
      </c>
      <c r="B86" s="3">
        <v>5.5832769560644007</v>
      </c>
      <c r="D86">
        <v>83</v>
      </c>
      <c r="E86" t="str">
        <f t="shared" si="2"/>
        <v>Cosmic Encounter</v>
      </c>
      <c r="H86">
        <f>MATCH(E86,'1'!$E$4:$E$692,0)</f>
        <v>65</v>
      </c>
      <c r="I86">
        <f t="shared" si="3"/>
        <v>-18</v>
      </c>
    </row>
    <row r="87" spans="1:9" hidden="1">
      <c r="A87" s="2" t="s">
        <v>558</v>
      </c>
      <c r="B87" s="3">
        <v>5.5432644945211926</v>
      </c>
      <c r="D87">
        <v>84</v>
      </c>
      <c r="E87" t="str">
        <f t="shared" si="2"/>
        <v>Suburbia</v>
      </c>
      <c r="H87">
        <f>MATCH(E87,'1'!$E$4:$E$692,0)</f>
        <v>78</v>
      </c>
      <c r="I87">
        <f t="shared" si="3"/>
        <v>-6</v>
      </c>
    </row>
    <row r="88" spans="1:9" hidden="1">
      <c r="A88" s="2" t="s">
        <v>72</v>
      </c>
      <c r="B88" s="3">
        <v>5.389783471806707</v>
      </c>
      <c r="D88">
        <v>85</v>
      </c>
      <c r="E88" t="str">
        <f t="shared" si="2"/>
        <v>Alhambra</v>
      </c>
      <c r="H88">
        <f>MATCH(E88,'1'!$E$4:$E$692,0)</f>
        <v>67</v>
      </c>
      <c r="I88">
        <f t="shared" si="3"/>
        <v>-18</v>
      </c>
    </row>
    <row r="89" spans="1:9" hidden="1">
      <c r="A89" s="2" t="s">
        <v>536</v>
      </c>
      <c r="B89" s="3">
        <v>5.3830718211881496</v>
      </c>
      <c r="D89">
        <v>86</v>
      </c>
      <c r="E89" t="str">
        <f t="shared" si="2"/>
        <v>Star Wars: X-Wing Miniatures Game</v>
      </c>
      <c r="H89">
        <f>MATCH(E89,'1'!$E$4:$E$692,0)</f>
        <v>82</v>
      </c>
      <c r="I89">
        <f t="shared" si="3"/>
        <v>-4</v>
      </c>
    </row>
    <row r="90" spans="1:9" hidden="1">
      <c r="A90" s="2" t="s">
        <v>264</v>
      </c>
      <c r="B90" s="3">
        <v>5.3792483914293543</v>
      </c>
      <c r="D90">
        <v>87</v>
      </c>
      <c r="E90" t="str">
        <f t="shared" si="2"/>
        <v>Innovation</v>
      </c>
      <c r="H90">
        <f>MATCH(E90,'1'!$E$4:$E$692,0)</f>
        <v>61</v>
      </c>
      <c r="I90">
        <f t="shared" si="3"/>
        <v>-26</v>
      </c>
    </row>
    <row r="91" spans="1:9" hidden="1">
      <c r="A91" s="2" t="s">
        <v>58</v>
      </c>
      <c r="B91" s="3">
        <v>5.3771860075141271</v>
      </c>
      <c r="D91">
        <v>88</v>
      </c>
      <c r="E91" t="str">
        <f t="shared" si="2"/>
        <v>Galaxy Trucker</v>
      </c>
      <c r="H91">
        <f>MATCH(E91,'1'!$E$4:$E$692,0)</f>
        <v>64</v>
      </c>
      <c r="I91">
        <f t="shared" si="3"/>
        <v>-24</v>
      </c>
    </row>
    <row r="92" spans="1:9" hidden="1">
      <c r="A92" s="2" t="s">
        <v>452</v>
      </c>
      <c r="B92" s="3">
        <v>5.2321772641245623</v>
      </c>
      <c r="D92">
        <v>89</v>
      </c>
      <c r="E92" t="str">
        <f t="shared" si="2"/>
        <v>Flash Point: Fire Rescue</v>
      </c>
      <c r="H92">
        <f>MATCH(E92,'1'!$E$4:$E$692,0)</f>
        <v>85</v>
      </c>
      <c r="I92">
        <f t="shared" si="3"/>
        <v>-4</v>
      </c>
    </row>
    <row r="93" spans="1:9" hidden="1">
      <c r="A93" s="2" t="s">
        <v>40</v>
      </c>
      <c r="B93" s="3">
        <v>5.1828893790039503</v>
      </c>
      <c r="D93">
        <v>90</v>
      </c>
      <c r="E93" t="str">
        <f t="shared" si="2"/>
        <v>Arkham Horror</v>
      </c>
      <c r="H93">
        <f>MATCH(E93,'1'!$E$4:$E$692,0)</f>
        <v>63</v>
      </c>
      <c r="I93">
        <f t="shared" si="3"/>
        <v>-27</v>
      </c>
    </row>
    <row r="94" spans="1:9" hidden="1">
      <c r="A94" s="2" t="s">
        <v>660</v>
      </c>
      <c r="B94" s="3">
        <v>5.0605269009398794</v>
      </c>
      <c r="D94">
        <v>91</v>
      </c>
      <c r="E94" t="str">
        <f t="shared" si="2"/>
        <v>Caverna: The Cave Farmers</v>
      </c>
      <c r="H94">
        <f>MATCH(E94,'1'!$E$4:$E$692,0)</f>
        <v>103</v>
      </c>
      <c r="I94">
        <f t="shared" si="3"/>
        <v>12</v>
      </c>
    </row>
    <row r="95" spans="1:9">
      <c r="A95" s="2" t="s">
        <v>1096</v>
      </c>
      <c r="B95" s="3">
        <v>5.0157800134519386</v>
      </c>
      <c r="D95">
        <v>92</v>
      </c>
      <c r="E95" t="str">
        <f t="shared" si="2"/>
        <v>Spirit Island</v>
      </c>
      <c r="H95">
        <f>MATCH(E95,'1'!$E$4:$E$692,0)</f>
        <v>127</v>
      </c>
      <c r="I95">
        <f t="shared" si="3"/>
        <v>35</v>
      </c>
    </row>
    <row r="96" spans="1:9" hidden="1">
      <c r="A96" s="2" t="s">
        <v>122</v>
      </c>
      <c r="B96" s="3">
        <v>4.9925674359743013</v>
      </c>
      <c r="D96">
        <v>93</v>
      </c>
      <c r="E96" t="str">
        <f t="shared" si="2"/>
        <v>Magic: The Gathering</v>
      </c>
      <c r="H96">
        <f>MATCH(E96,'1'!$E$4:$E$692,0)</f>
        <v>75</v>
      </c>
      <c r="I96">
        <f t="shared" si="3"/>
        <v>-18</v>
      </c>
    </row>
    <row r="97" spans="1:9" hidden="1">
      <c r="A97" s="2" t="s">
        <v>38</v>
      </c>
      <c r="B97" s="3">
        <v>4.9589028088741758</v>
      </c>
      <c r="D97">
        <v>94</v>
      </c>
      <c r="E97" t="str">
        <f t="shared" si="2"/>
        <v>Through the Ages: A Story of Civilization</v>
      </c>
      <c r="H97">
        <f>MATCH(E97,'1'!$E$4:$E$692,0)</f>
        <v>69</v>
      </c>
      <c r="I97">
        <f t="shared" si="3"/>
        <v>-25</v>
      </c>
    </row>
    <row r="98" spans="1:9" hidden="1">
      <c r="A98" s="2" t="s">
        <v>524</v>
      </c>
      <c r="B98" s="3">
        <v>4.9210122059646393</v>
      </c>
      <c r="D98">
        <v>95</v>
      </c>
      <c r="E98" t="str">
        <f t="shared" si="2"/>
        <v>Smash Up</v>
      </c>
      <c r="H98">
        <f>MATCH(E98,'1'!$E$4:$E$692,0)</f>
        <v>97</v>
      </c>
      <c r="I98">
        <f t="shared" si="3"/>
        <v>2</v>
      </c>
    </row>
    <row r="99" spans="1:9" hidden="1">
      <c r="A99" s="2" t="s">
        <v>534</v>
      </c>
      <c r="B99" s="3">
        <v>4.7842704200256865</v>
      </c>
      <c r="D99">
        <v>96</v>
      </c>
      <c r="E99" t="str">
        <f t="shared" si="2"/>
        <v>Seasons</v>
      </c>
      <c r="H99">
        <f>MATCH(E99,'1'!$E$4:$E$692,0)</f>
        <v>99</v>
      </c>
      <c r="I99">
        <f t="shared" si="3"/>
        <v>3</v>
      </c>
    </row>
    <row r="100" spans="1:9" hidden="1">
      <c r="A100" s="2" t="s">
        <v>420</v>
      </c>
      <c r="B100" s="3">
        <v>4.7422218410294406</v>
      </c>
      <c r="D100">
        <v>97</v>
      </c>
      <c r="E100" t="str">
        <f t="shared" si="2"/>
        <v>Elder Sign</v>
      </c>
      <c r="H100">
        <f>MATCH(E100,'1'!$E$4:$E$692,0)</f>
        <v>94</v>
      </c>
      <c r="I100">
        <f t="shared" si="3"/>
        <v>-3</v>
      </c>
    </row>
    <row r="101" spans="1:9" hidden="1">
      <c r="A101" s="2" t="s">
        <v>46</v>
      </c>
      <c r="B101" s="3">
        <v>4.731316523633442</v>
      </c>
      <c r="D101">
        <v>98</v>
      </c>
      <c r="E101" t="str">
        <f t="shared" si="2"/>
        <v>Le Havre</v>
      </c>
      <c r="H101">
        <f>MATCH(E101,'1'!$E$4:$E$692,0)</f>
        <v>76</v>
      </c>
      <c r="I101">
        <f t="shared" si="3"/>
        <v>-22</v>
      </c>
    </row>
    <row r="102" spans="1:9" hidden="1">
      <c r="A102" s="2" t="s">
        <v>78</v>
      </c>
      <c r="B102" s="3">
        <v>4.7019221814311338</v>
      </c>
      <c r="D102">
        <v>99</v>
      </c>
      <c r="E102" t="str">
        <f t="shared" si="2"/>
        <v>Tichu</v>
      </c>
      <c r="H102">
        <f>MATCH(E102,'1'!$E$4:$E$692,0)</f>
        <v>77</v>
      </c>
      <c r="I102">
        <f t="shared" si="3"/>
        <v>-22</v>
      </c>
    </row>
    <row r="103" spans="1:9" hidden="1">
      <c r="A103" s="2" t="s">
        <v>778</v>
      </c>
      <c r="B103" s="3">
        <v>4.6965776263551664</v>
      </c>
      <c r="D103">
        <v>100</v>
      </c>
      <c r="E103" t="str">
        <f t="shared" si="2"/>
        <v>Sheriff of Nottingham</v>
      </c>
      <c r="H103">
        <f>MATCH(E103,'1'!$E$4:$E$692,0)</f>
        <v>113</v>
      </c>
      <c r="I103">
        <f t="shared" si="3"/>
        <v>13</v>
      </c>
    </row>
    <row r="104" spans="1:9" hidden="1">
      <c r="A104" s="2" t="s">
        <v>298</v>
      </c>
      <c r="B104" s="3">
        <v>4.6260423766049934</v>
      </c>
      <c r="D104">
        <v>101</v>
      </c>
      <c r="E104" t="str">
        <f t="shared" si="2"/>
        <v>Betrayal at House on the Hill</v>
      </c>
      <c r="H104">
        <f>MATCH(E104,'1'!$E$4:$E$692,0)</f>
        <v>110</v>
      </c>
      <c r="I104">
        <f t="shared" si="3"/>
        <v>9</v>
      </c>
    </row>
    <row r="105" spans="1:9" hidden="1">
      <c r="A105" s="2" t="s">
        <v>694</v>
      </c>
      <c r="B105" s="3">
        <v>4.6234726697231325</v>
      </c>
      <c r="D105">
        <v>102</v>
      </c>
      <c r="E105" t="str">
        <f t="shared" si="2"/>
        <v>BANG! The Dice Game</v>
      </c>
      <c r="H105">
        <f>MATCH(E105,'1'!$E$4:$E$692,0)</f>
        <v>112</v>
      </c>
      <c r="I105">
        <f t="shared" si="3"/>
        <v>10</v>
      </c>
    </row>
    <row r="106" spans="1:9" hidden="1">
      <c r="A106" s="2" t="s">
        <v>54</v>
      </c>
      <c r="B106" s="3">
        <v>4.6231977347576017</v>
      </c>
      <c r="D106">
        <v>103</v>
      </c>
      <c r="E106" t="str">
        <f t="shared" si="2"/>
        <v>Roll Through the Ages: The Bronze Age</v>
      </c>
      <c r="H106">
        <f>MATCH(E106,'1'!$E$4:$E$692,0)</f>
        <v>81</v>
      </c>
      <c r="I106">
        <f t="shared" si="3"/>
        <v>-22</v>
      </c>
    </row>
    <row r="107" spans="1:9" hidden="1">
      <c r="A107" s="2" t="s">
        <v>34</v>
      </c>
      <c r="B107" s="3">
        <v>4.5961940801650769</v>
      </c>
      <c r="D107">
        <v>104</v>
      </c>
      <c r="E107" t="str">
        <f t="shared" si="2"/>
        <v>Dominion: Intrigue</v>
      </c>
      <c r="H107">
        <f>MATCH(E107,'1'!$E$4:$E$692,0)</f>
        <v>79</v>
      </c>
      <c r="I107">
        <f t="shared" si="3"/>
        <v>-25</v>
      </c>
    </row>
    <row r="108" spans="1:9" hidden="1">
      <c r="A108" s="2" t="s">
        <v>94</v>
      </c>
      <c r="B108" s="3">
        <v>4.593249470330151</v>
      </c>
      <c r="D108">
        <v>105</v>
      </c>
      <c r="E108" t="str">
        <f t="shared" si="2"/>
        <v>Coloretto</v>
      </c>
      <c r="H108">
        <f>MATCH(E108,'1'!$E$4:$E$692,0)</f>
        <v>89</v>
      </c>
      <c r="I108">
        <f t="shared" si="3"/>
        <v>-16</v>
      </c>
    </row>
    <row r="109" spans="1:9" hidden="1">
      <c r="A109" s="2" t="s">
        <v>412</v>
      </c>
      <c r="B109" s="3">
        <v>4.5029410798059857</v>
      </c>
      <c r="D109">
        <v>106</v>
      </c>
      <c r="E109" t="str">
        <f t="shared" si="2"/>
        <v>Quarriors!</v>
      </c>
      <c r="H109">
        <f>MATCH(E109,'1'!$E$4:$E$692,0)</f>
        <v>91</v>
      </c>
      <c r="I109">
        <f t="shared" si="3"/>
        <v>-15</v>
      </c>
    </row>
    <row r="110" spans="1:9" hidden="1">
      <c r="A110" s="2" t="s">
        <v>1186</v>
      </c>
      <c r="B110" s="3">
        <v>4.4768373318956174</v>
      </c>
      <c r="D110">
        <v>107</v>
      </c>
      <c r="E110" t="str">
        <f t="shared" si="2"/>
        <v>Root</v>
      </c>
      <c r="H110">
        <f>MATCH(E110,'1'!$E$4:$E$692,0)</f>
        <v>134</v>
      </c>
      <c r="I110">
        <f t="shared" si="3"/>
        <v>27</v>
      </c>
    </row>
    <row r="111" spans="1:9" hidden="1">
      <c r="A111" s="2" t="s">
        <v>732</v>
      </c>
      <c r="B111" s="3">
        <v>4.4701527595046686</v>
      </c>
      <c r="D111">
        <v>108</v>
      </c>
      <c r="E111" t="str">
        <f t="shared" si="2"/>
        <v>Imperial Settlers</v>
      </c>
      <c r="H111">
        <f>MATCH(E111,'1'!$E$4:$E$692,0)</f>
        <v>118</v>
      </c>
      <c r="I111">
        <f t="shared" si="3"/>
        <v>10</v>
      </c>
    </row>
    <row r="112" spans="1:9" hidden="1">
      <c r="A112" s="2" t="s">
        <v>104</v>
      </c>
      <c r="B112" s="3">
        <v>4.4274905915690734</v>
      </c>
      <c r="D112">
        <v>109</v>
      </c>
      <c r="E112" t="str">
        <f t="shared" si="2"/>
        <v>Hive</v>
      </c>
      <c r="H112">
        <f>MATCH(E112,'1'!$E$4:$E$692,0)</f>
        <v>93</v>
      </c>
      <c r="I112">
        <f t="shared" si="3"/>
        <v>-16</v>
      </c>
    </row>
    <row r="113" spans="1:9" hidden="1">
      <c r="A113" s="2" t="s">
        <v>578</v>
      </c>
      <c r="B113" s="3">
        <v>4.4062148458462298</v>
      </c>
      <c r="D113">
        <v>110</v>
      </c>
      <c r="E113" t="str">
        <f t="shared" si="2"/>
        <v>The Resistance: Avalon</v>
      </c>
      <c r="H113">
        <f>MATCH(E113,'1'!$E$4:$E$692,0)</f>
        <v>111</v>
      </c>
      <c r="I113">
        <f t="shared" si="3"/>
        <v>1</v>
      </c>
    </row>
    <row r="114" spans="1:9" hidden="1">
      <c r="A114" s="2" t="s">
        <v>304</v>
      </c>
      <c r="B114" s="3">
        <v>4.3757583247707794</v>
      </c>
      <c r="D114">
        <v>111</v>
      </c>
      <c r="E114" t="str">
        <f t="shared" si="2"/>
        <v>Alien Frontiers</v>
      </c>
      <c r="H114">
        <f>MATCH(E114,'1'!$E$4:$E$692,0)</f>
        <v>95</v>
      </c>
      <c r="I114">
        <f t="shared" si="3"/>
        <v>-16</v>
      </c>
    </row>
    <row r="115" spans="1:9" hidden="1">
      <c r="A115" s="2" t="s">
        <v>1250</v>
      </c>
      <c r="B115" s="3">
        <v>4.3513797871740918</v>
      </c>
      <c r="D115">
        <v>112</v>
      </c>
      <c r="E115" t="str">
        <f t="shared" si="2"/>
        <v>Just One</v>
      </c>
      <c r="H115">
        <f>MATCH(E115,'1'!$E$4:$E$692,0)</f>
        <v>140</v>
      </c>
      <c r="I115">
        <f t="shared" si="3"/>
        <v>28</v>
      </c>
    </row>
    <row r="116" spans="1:9" hidden="1">
      <c r="A116" s="2" t="s">
        <v>80</v>
      </c>
      <c r="B116" s="3">
        <v>4.2513091404621326</v>
      </c>
      <c r="D116">
        <v>113</v>
      </c>
      <c r="E116" t="str">
        <f t="shared" si="2"/>
        <v>Diamant</v>
      </c>
      <c r="H116">
        <f>MATCH(E116,'1'!$E$4:$E$692,0)</f>
        <v>102</v>
      </c>
      <c r="I116">
        <f t="shared" si="3"/>
        <v>-11</v>
      </c>
    </row>
    <row r="117" spans="1:9" hidden="1">
      <c r="A117" s="2" t="s">
        <v>66</v>
      </c>
      <c r="B117" s="3">
        <v>4.2032479465168704</v>
      </c>
      <c r="D117">
        <v>114</v>
      </c>
      <c r="E117" t="str">
        <f t="shared" si="2"/>
        <v>San Juan</v>
      </c>
      <c r="H117">
        <f>MATCH(E117,'1'!$E$4:$E$692,0)</f>
        <v>98</v>
      </c>
      <c r="I117">
        <f t="shared" si="3"/>
        <v>-16</v>
      </c>
    </row>
    <row r="118" spans="1:9" hidden="1">
      <c r="A118" s="2" t="s">
        <v>76</v>
      </c>
      <c r="B118" s="3">
        <v>4.1480679764276198</v>
      </c>
      <c r="D118">
        <v>115</v>
      </c>
      <c r="E118" t="str">
        <f t="shared" ref="E118:E181" si="4">A118</f>
        <v>Kingsburg</v>
      </c>
      <c r="H118">
        <f>MATCH(E118,'1'!$E$4:$E$692,0)</f>
        <v>101</v>
      </c>
      <c r="I118">
        <f t="shared" si="3"/>
        <v>-14</v>
      </c>
    </row>
    <row r="119" spans="1:9" hidden="1">
      <c r="A119" s="2" t="s">
        <v>698</v>
      </c>
      <c r="B119" s="3">
        <v>4.1087441336234409</v>
      </c>
      <c r="D119">
        <v>116</v>
      </c>
      <c r="E119" t="str">
        <f t="shared" si="4"/>
        <v>One Night Ultimate Werewolf</v>
      </c>
      <c r="H119">
        <f>MATCH(E119,'1'!$E$4:$E$692,0)</f>
        <v>126</v>
      </c>
      <c r="I119">
        <f t="shared" si="3"/>
        <v>10</v>
      </c>
    </row>
    <row r="120" spans="1:9" hidden="1">
      <c r="A120" s="2" t="s">
        <v>272</v>
      </c>
      <c r="B120" s="3">
        <v>4.0520691326870457</v>
      </c>
      <c r="D120">
        <v>117</v>
      </c>
      <c r="E120" t="str">
        <f t="shared" si="4"/>
        <v>Glory to Rome</v>
      </c>
      <c r="H120">
        <f>MATCH(E120,'1'!$E$4:$E$692,0)</f>
        <v>104</v>
      </c>
      <c r="I120">
        <f t="shared" si="3"/>
        <v>-13</v>
      </c>
    </row>
    <row r="121" spans="1:9" hidden="1">
      <c r="A121" s="2" t="s">
        <v>544</v>
      </c>
      <c r="B121" s="3">
        <v>4.0377377391883016</v>
      </c>
      <c r="D121">
        <v>118</v>
      </c>
      <c r="E121" t="str">
        <f t="shared" si="4"/>
        <v>Sentinels of the Multiverse</v>
      </c>
      <c r="H121">
        <f>MATCH(E121,'1'!$E$4:$E$692,0)</f>
        <v>117</v>
      </c>
      <c r="I121">
        <f t="shared" si="3"/>
        <v>-1</v>
      </c>
    </row>
    <row r="122" spans="1:9" hidden="1">
      <c r="A122" s="2" t="s">
        <v>618</v>
      </c>
      <c r="B122" s="3">
        <v>4.023389723988398</v>
      </c>
      <c r="D122">
        <v>119</v>
      </c>
      <c r="E122" t="str">
        <f t="shared" si="4"/>
        <v>Qwixx</v>
      </c>
      <c r="H122">
        <f>MATCH(E122,'1'!$E$4:$E$692,0)</f>
        <v>132</v>
      </c>
      <c r="I122">
        <f t="shared" si="3"/>
        <v>13</v>
      </c>
    </row>
    <row r="123" spans="1:9" hidden="1">
      <c r="A123" s="2" t="s">
        <v>566</v>
      </c>
      <c r="B123" s="3">
        <v>3.9705476093703358</v>
      </c>
      <c r="D123">
        <v>120</v>
      </c>
      <c r="E123" t="str">
        <f t="shared" si="4"/>
        <v>Keyflower</v>
      </c>
      <c r="H123">
        <f>MATCH(E123,'1'!$E$4:$E$692,0)</f>
        <v>121</v>
      </c>
      <c r="I123">
        <f t="shared" si="3"/>
        <v>1</v>
      </c>
    </row>
    <row r="124" spans="1:9" hidden="1">
      <c r="A124" s="2" t="s">
        <v>1220</v>
      </c>
      <c r="B124" s="3">
        <v>3.9701516515159341</v>
      </c>
      <c r="D124">
        <v>121</v>
      </c>
      <c r="E124" t="str">
        <f t="shared" si="4"/>
        <v>Architects of the West Kingdom</v>
      </c>
      <c r="H124">
        <f>MATCH(E124,'1'!$E$4:$E$692,0)</f>
        <v>148</v>
      </c>
      <c r="I124">
        <f t="shared" si="3"/>
        <v>27</v>
      </c>
    </row>
    <row r="125" spans="1:9" hidden="1">
      <c r="A125" s="2" t="s">
        <v>156</v>
      </c>
      <c r="B125" s="3">
        <v>3.9602214888622442</v>
      </c>
      <c r="D125">
        <v>122</v>
      </c>
      <c r="E125" t="str">
        <f t="shared" si="4"/>
        <v>Hey, That's My Fish!</v>
      </c>
      <c r="H125">
        <f>MATCH(E125,'1'!$E$4:$E$692,0)</f>
        <v>108</v>
      </c>
      <c r="I125">
        <f t="shared" si="3"/>
        <v>-14</v>
      </c>
    </row>
    <row r="126" spans="1:9" hidden="1">
      <c r="A126" s="2" t="s">
        <v>974</v>
      </c>
      <c r="B126" s="3">
        <v>3.9489161625206259</v>
      </c>
      <c r="D126">
        <v>123</v>
      </c>
      <c r="E126" t="str">
        <f t="shared" si="4"/>
        <v>A Feast for Odin</v>
      </c>
      <c r="H126">
        <f>MATCH(E126,'1'!$E$4:$E$692,0)</f>
        <v>142</v>
      </c>
      <c r="I126">
        <f t="shared" si="3"/>
        <v>19</v>
      </c>
    </row>
    <row r="127" spans="1:9" hidden="1">
      <c r="A127" s="2" t="s">
        <v>474</v>
      </c>
      <c r="B127" s="3">
        <v>3.9349296240693676</v>
      </c>
      <c r="D127">
        <v>124</v>
      </c>
      <c r="E127" t="str">
        <f t="shared" si="4"/>
        <v>Mage Knight Board Game</v>
      </c>
      <c r="H127">
        <f>MATCH(E127,'1'!$E$4:$E$692,0)</f>
        <v>114</v>
      </c>
      <c r="I127">
        <f t="shared" si="3"/>
        <v>-10</v>
      </c>
    </row>
    <row r="128" spans="1:9" hidden="1">
      <c r="A128" s="2" t="s">
        <v>502</v>
      </c>
      <c r="B128" s="3">
        <v>3.8724660296598588</v>
      </c>
      <c r="D128">
        <v>125</v>
      </c>
      <c r="E128" t="str">
        <f t="shared" si="4"/>
        <v>Village</v>
      </c>
      <c r="H128">
        <f>MATCH(E128,'1'!$E$4:$E$692,0)</f>
        <v>119</v>
      </c>
      <c r="I128">
        <f t="shared" si="3"/>
        <v>-6</v>
      </c>
    </row>
    <row r="129" spans="1:9" hidden="1">
      <c r="A129" s="2" t="s">
        <v>1126</v>
      </c>
      <c r="B129" s="3">
        <v>3.8580302838887417</v>
      </c>
      <c r="D129">
        <v>126</v>
      </c>
      <c r="E129" t="str">
        <f t="shared" si="4"/>
        <v>Gaia Project</v>
      </c>
      <c r="H129">
        <f>MATCH(E129,'1'!$E$4:$E$692,0)</f>
        <v>147</v>
      </c>
      <c r="I129">
        <f t="shared" si="3"/>
        <v>21</v>
      </c>
    </row>
    <row r="130" spans="1:9" hidden="1">
      <c r="A130" s="2" t="s">
        <v>1070</v>
      </c>
      <c r="B130" s="3">
        <v>3.8395943567243411</v>
      </c>
      <c r="D130">
        <v>127</v>
      </c>
      <c r="E130" t="str">
        <f t="shared" si="4"/>
        <v>Dice Forge</v>
      </c>
      <c r="H130">
        <f>MATCH(E130,'1'!$E$4:$E$692,0)</f>
        <v>146</v>
      </c>
      <c r="I130">
        <f t="shared" si="3"/>
        <v>19</v>
      </c>
    </row>
    <row r="131" spans="1:9" hidden="1">
      <c r="A131" s="2" t="s">
        <v>818</v>
      </c>
      <c r="B131" s="3">
        <v>3.7721705189808081</v>
      </c>
      <c r="D131">
        <v>128</v>
      </c>
      <c r="E131" t="str">
        <f t="shared" si="4"/>
        <v>Port Royal</v>
      </c>
      <c r="H131">
        <f>MATCH(E131,'1'!$E$4:$E$692,0)</f>
        <v>137</v>
      </c>
      <c r="I131">
        <f t="shared" si="3"/>
        <v>9</v>
      </c>
    </row>
    <row r="132" spans="1:9" hidden="1">
      <c r="A132" s="2" t="s">
        <v>1062</v>
      </c>
      <c r="B132" s="3">
        <v>3.7332400422822416</v>
      </c>
      <c r="D132">
        <v>129</v>
      </c>
      <c r="E132" t="str">
        <f t="shared" si="4"/>
        <v>BÃ¤renpark</v>
      </c>
      <c r="H132">
        <f>MATCH(E132,'1'!$E$4:$E$692,0)</f>
        <v>152</v>
      </c>
      <c r="I132">
        <f t="shared" si="3"/>
        <v>23</v>
      </c>
    </row>
    <row r="133" spans="1:9" hidden="1">
      <c r="A133" s="2" t="s">
        <v>1146</v>
      </c>
      <c r="B133" s="3">
        <v>3.6144112476232637</v>
      </c>
      <c r="D133">
        <v>130</v>
      </c>
      <c r="E133" t="str">
        <f t="shared" si="4"/>
        <v>Raiders of the North Sea</v>
      </c>
      <c r="H133">
        <f>MATCH(E133,'1'!$E$4:$E$692,0)</f>
        <v>157</v>
      </c>
      <c r="I133">
        <f t="shared" ref="I133:I196" si="5">H133-D133</f>
        <v>27</v>
      </c>
    </row>
    <row r="134" spans="1:9" hidden="1">
      <c r="A134" s="2" t="s">
        <v>958</v>
      </c>
      <c r="B134" s="3">
        <v>3.5880168116465669</v>
      </c>
      <c r="D134">
        <v>131</v>
      </c>
      <c r="E134" t="str">
        <f t="shared" si="4"/>
        <v>Potion Explosion</v>
      </c>
      <c r="H134">
        <f>MATCH(E134,'1'!$E$4:$E$692,0)</f>
        <v>150</v>
      </c>
      <c r="I134">
        <f t="shared" si="5"/>
        <v>19</v>
      </c>
    </row>
    <row r="135" spans="1:9" hidden="1">
      <c r="A135" s="2" t="s">
        <v>1054</v>
      </c>
      <c r="B135" s="3">
        <v>3.5747685164832332</v>
      </c>
      <c r="D135">
        <v>132</v>
      </c>
      <c r="E135" t="str">
        <f t="shared" si="4"/>
        <v>Magic Maze</v>
      </c>
      <c r="H135">
        <f>MATCH(E135,'1'!$E$4:$E$692,0)</f>
        <v>154</v>
      </c>
      <c r="I135">
        <f t="shared" si="5"/>
        <v>22</v>
      </c>
    </row>
    <row r="136" spans="1:9" hidden="1">
      <c r="A136" s="2" t="s">
        <v>316</v>
      </c>
      <c r="B136" s="3">
        <v>3.5548794116283373</v>
      </c>
      <c r="D136">
        <v>133</v>
      </c>
      <c r="E136" t="str">
        <f t="shared" si="4"/>
        <v>Troyes</v>
      </c>
      <c r="H136">
        <f>MATCH(E136,'1'!$E$4:$E$692,0)</f>
        <v>120</v>
      </c>
      <c r="I136">
        <f t="shared" si="5"/>
        <v>-13</v>
      </c>
    </row>
    <row r="137" spans="1:9" hidden="1">
      <c r="A137" s="2" t="s">
        <v>352</v>
      </c>
      <c r="B137" s="3">
        <v>3.5468137439816561</v>
      </c>
      <c r="D137">
        <v>134</v>
      </c>
      <c r="E137" t="str">
        <f t="shared" si="4"/>
        <v>Survive: Escape from Atlantis!</v>
      </c>
      <c r="H137">
        <f>MATCH(E137,'1'!$E$4:$E$692,0)</f>
        <v>122</v>
      </c>
      <c r="I137">
        <f t="shared" si="5"/>
        <v>-12</v>
      </c>
    </row>
    <row r="138" spans="1:9" hidden="1">
      <c r="A138" s="2" t="s">
        <v>258</v>
      </c>
      <c r="B138" s="3">
        <v>3.5278629989590167</v>
      </c>
      <c r="D138">
        <v>135</v>
      </c>
      <c r="E138" t="str">
        <f t="shared" si="4"/>
        <v>Zombie Dice</v>
      </c>
      <c r="H138">
        <f>MATCH(E138,'1'!$E$4:$E$692,0)</f>
        <v>123</v>
      </c>
      <c r="I138">
        <f t="shared" si="5"/>
        <v>-12</v>
      </c>
    </row>
    <row r="139" spans="1:9" hidden="1">
      <c r="A139" s="2" t="s">
        <v>796</v>
      </c>
      <c r="B139" s="3">
        <v>3.5226306164744843</v>
      </c>
      <c r="D139">
        <v>136</v>
      </c>
      <c r="E139" t="str">
        <f t="shared" si="4"/>
        <v>Star Wars: Imperial Assault</v>
      </c>
      <c r="H139">
        <f>MATCH(E139,'1'!$E$4:$E$692,0)</f>
        <v>139</v>
      </c>
      <c r="I139">
        <f t="shared" si="5"/>
        <v>3</v>
      </c>
    </row>
    <row r="140" spans="1:9" hidden="1">
      <c r="A140" s="2" t="s">
        <v>546</v>
      </c>
      <c r="B140" s="3">
        <v>3.4886864483546338</v>
      </c>
      <c r="D140">
        <v>137</v>
      </c>
      <c r="E140" t="str">
        <f t="shared" si="4"/>
        <v>Escape: The Curse of the Temple</v>
      </c>
      <c r="H140">
        <f>MATCH(E140,'1'!$E$4:$E$692,0)</f>
        <v>129</v>
      </c>
      <c r="I140">
        <f t="shared" si="5"/>
        <v>-8</v>
      </c>
    </row>
    <row r="141" spans="1:9" hidden="1">
      <c r="A141" s="2" t="s">
        <v>70</v>
      </c>
      <c r="B141" s="3">
        <v>3.4585645121471957</v>
      </c>
      <c r="D141">
        <v>138</v>
      </c>
      <c r="E141" t="str">
        <f t="shared" si="4"/>
        <v>Ra</v>
      </c>
      <c r="H141">
        <f>MATCH(E141,'1'!$E$4:$E$692,0)</f>
        <v>116</v>
      </c>
      <c r="I141">
        <f t="shared" si="5"/>
        <v>-22</v>
      </c>
    </row>
    <row r="142" spans="1:9" hidden="1">
      <c r="A142" s="2" t="s">
        <v>56</v>
      </c>
      <c r="B142" s="3">
        <v>3.433854244067021</v>
      </c>
      <c r="D142">
        <v>139</v>
      </c>
      <c r="E142" t="str">
        <f t="shared" si="4"/>
        <v>Thunderstone</v>
      </c>
      <c r="H142">
        <f>MATCH(E142,'1'!$E$4:$E$692,0)</f>
        <v>115</v>
      </c>
      <c r="I142">
        <f t="shared" si="5"/>
        <v>-24</v>
      </c>
    </row>
    <row r="143" spans="1:9" hidden="1">
      <c r="A143" s="2" t="s">
        <v>1084</v>
      </c>
      <c r="B143" s="3">
        <v>3.4005097709284988</v>
      </c>
      <c r="D143">
        <v>140</v>
      </c>
      <c r="E143" t="str">
        <f t="shared" si="4"/>
        <v>Flamme Rouge</v>
      </c>
      <c r="H143">
        <f>MATCH(E143,'1'!$E$4:$E$692,0)</f>
        <v>161</v>
      </c>
      <c r="I143">
        <f t="shared" si="5"/>
        <v>21</v>
      </c>
    </row>
    <row r="144" spans="1:9" hidden="1">
      <c r="A144" s="2" t="s">
        <v>1108</v>
      </c>
      <c r="B144" s="3">
        <v>3.3635499351313349</v>
      </c>
      <c r="D144">
        <v>141</v>
      </c>
      <c r="E144" t="str">
        <f t="shared" si="4"/>
        <v>Pandemic Legacy: Season 2</v>
      </c>
      <c r="H144">
        <f>MATCH(E144,'1'!$E$4:$E$692,0)</f>
        <v>160</v>
      </c>
      <c r="I144">
        <f t="shared" si="5"/>
        <v>19</v>
      </c>
    </row>
    <row r="145" spans="1:9" hidden="1">
      <c r="A145" s="2" t="s">
        <v>234</v>
      </c>
      <c r="B145" s="3">
        <v>3.3359377405210311</v>
      </c>
      <c r="D145">
        <v>142</v>
      </c>
      <c r="E145" t="str">
        <f t="shared" si="4"/>
        <v>Can't Stop</v>
      </c>
      <c r="H145">
        <f>MATCH(E145,'1'!$E$4:$E$692,0)</f>
        <v>131</v>
      </c>
      <c r="I145">
        <f t="shared" si="5"/>
        <v>-11</v>
      </c>
    </row>
    <row r="146" spans="1:9" hidden="1">
      <c r="A146" s="2" t="s">
        <v>634</v>
      </c>
      <c r="B146" s="3">
        <v>3.3240802208866334</v>
      </c>
      <c r="D146">
        <v>143</v>
      </c>
      <c r="E146" t="str">
        <f t="shared" si="4"/>
        <v>Forbidden Desert</v>
      </c>
      <c r="H146">
        <f>MATCH(E146,'1'!$E$4:$E$692,0)</f>
        <v>135</v>
      </c>
      <c r="I146">
        <f t="shared" si="5"/>
        <v>-8</v>
      </c>
    </row>
    <row r="147" spans="1:9" hidden="1">
      <c r="A147" s="2" t="s">
        <v>1188</v>
      </c>
      <c r="B147" s="3">
        <v>3.3022078836982298</v>
      </c>
      <c r="D147">
        <v>144</v>
      </c>
      <c r="E147" t="str">
        <f t="shared" si="4"/>
        <v>Brass: Birmingham</v>
      </c>
      <c r="H147">
        <f>MATCH(E147,'1'!$E$4:$E$692,0)</f>
        <v>167</v>
      </c>
      <c r="I147">
        <f t="shared" si="5"/>
        <v>23</v>
      </c>
    </row>
    <row r="148" spans="1:9" hidden="1">
      <c r="A148" s="2" t="s">
        <v>88</v>
      </c>
      <c r="B148" s="3">
        <v>3.282252168391842</v>
      </c>
      <c r="D148">
        <v>145</v>
      </c>
      <c r="E148" t="str">
        <f t="shared" si="4"/>
        <v>Memoir '44</v>
      </c>
      <c r="H148">
        <f>MATCH(E148,'1'!$E$4:$E$692,0)</f>
        <v>124</v>
      </c>
      <c r="I148">
        <f t="shared" si="5"/>
        <v>-21</v>
      </c>
    </row>
    <row r="149" spans="1:9" hidden="1">
      <c r="A149" s="2" t="s">
        <v>102</v>
      </c>
      <c r="B149" s="3">
        <v>3.2679491807015459</v>
      </c>
      <c r="D149">
        <v>146</v>
      </c>
      <c r="E149" t="str">
        <f t="shared" si="4"/>
        <v>Saint Petersburg</v>
      </c>
      <c r="H149">
        <f>MATCH(E149,'1'!$E$4:$E$692,0)</f>
        <v>125</v>
      </c>
      <c r="I149">
        <f t="shared" si="5"/>
        <v>-21</v>
      </c>
    </row>
    <row r="150" spans="1:9" hidden="1">
      <c r="A150" s="2" t="s">
        <v>786</v>
      </c>
      <c r="B150" s="3">
        <v>3.2675872471537004</v>
      </c>
      <c r="D150">
        <v>147</v>
      </c>
      <c r="E150" t="str">
        <f t="shared" si="4"/>
        <v>Red7</v>
      </c>
      <c r="H150">
        <f>MATCH(E150,'1'!$E$4:$E$692,0)</f>
        <v>149</v>
      </c>
      <c r="I150">
        <f t="shared" si="5"/>
        <v>2</v>
      </c>
    </row>
    <row r="151" spans="1:9" hidden="1">
      <c r="A151" s="2" t="s">
        <v>1190</v>
      </c>
      <c r="B151" s="3">
        <v>3.2015720324602781</v>
      </c>
      <c r="D151">
        <v>148</v>
      </c>
      <c r="E151" t="str">
        <f t="shared" si="4"/>
        <v>Everdell</v>
      </c>
      <c r="H151">
        <f>MATCH(E151,'1'!$E$4:$E$692,0)</f>
        <v>177</v>
      </c>
      <c r="I151">
        <f t="shared" si="5"/>
        <v>29</v>
      </c>
    </row>
    <row r="152" spans="1:9" hidden="1">
      <c r="A152" s="2" t="s">
        <v>372</v>
      </c>
      <c r="B152" s="3">
        <v>3.2000847273638549</v>
      </c>
      <c r="D152">
        <v>149</v>
      </c>
      <c r="E152" t="str">
        <f t="shared" si="4"/>
        <v>Biblios</v>
      </c>
      <c r="H152">
        <f>MATCH(E152,'1'!$E$4:$E$692,0)</f>
        <v>141</v>
      </c>
      <c r="I152">
        <f t="shared" si="5"/>
        <v>-8</v>
      </c>
    </row>
    <row r="153" spans="1:9" hidden="1">
      <c r="A153" s="2" t="s">
        <v>640</v>
      </c>
      <c r="B153" s="3">
        <v>3.1885467259222824</v>
      </c>
      <c r="D153">
        <v>150</v>
      </c>
      <c r="E153" t="str">
        <f t="shared" si="4"/>
        <v>Pathfinder Adventure Card Game: Rise of the Runelords â€“ Base Set</v>
      </c>
      <c r="H153">
        <f>MATCH(E153,'1'!$E$4:$E$692,0)</f>
        <v>138</v>
      </c>
      <c r="I153">
        <f t="shared" si="5"/>
        <v>-12</v>
      </c>
    </row>
    <row r="154" spans="1:9" hidden="1">
      <c r="A154" s="2" t="s">
        <v>1170</v>
      </c>
      <c r="B154" s="3">
        <v>3.1726914897297118</v>
      </c>
      <c r="D154">
        <v>151</v>
      </c>
      <c r="E154" t="str">
        <f t="shared" si="4"/>
        <v>Space Base</v>
      </c>
      <c r="H154">
        <f>MATCH(E154,'1'!$E$4:$E$692,0)</f>
        <v>172</v>
      </c>
      <c r="I154">
        <f t="shared" si="5"/>
        <v>21</v>
      </c>
    </row>
    <row r="155" spans="1:9" hidden="1">
      <c r="A155" s="2" t="s">
        <v>1136</v>
      </c>
      <c r="B155" s="3">
        <v>3.1712212602400718</v>
      </c>
      <c r="D155">
        <v>152</v>
      </c>
      <c r="E155" t="str">
        <f t="shared" si="4"/>
        <v>Charterstone</v>
      </c>
      <c r="H155">
        <f>MATCH(E155,'1'!$E$4:$E$692,0)</f>
        <v>164</v>
      </c>
      <c r="I155">
        <f t="shared" si="5"/>
        <v>12</v>
      </c>
    </row>
    <row r="156" spans="1:9" hidden="1">
      <c r="A156" s="2" t="s">
        <v>96</v>
      </c>
      <c r="B156" s="3">
        <v>3.1595903720543972</v>
      </c>
      <c r="D156">
        <v>153</v>
      </c>
      <c r="E156" t="str">
        <f t="shared" si="4"/>
        <v>Caylus</v>
      </c>
      <c r="H156">
        <f>MATCH(E156,'1'!$E$4:$E$692,0)</f>
        <v>128</v>
      </c>
      <c r="I156">
        <f t="shared" si="5"/>
        <v>-25</v>
      </c>
    </row>
    <row r="157" spans="1:9" hidden="1">
      <c r="A157" s="2" t="s">
        <v>1088</v>
      </c>
      <c r="B157" s="3">
        <v>3.1401002334037051</v>
      </c>
      <c r="D157">
        <v>154</v>
      </c>
      <c r="E157" t="str">
        <f t="shared" si="4"/>
        <v>Codenames: Duet</v>
      </c>
      <c r="H157">
        <f>MATCH(E157,'1'!$E$4:$E$692,0)</f>
        <v>169</v>
      </c>
      <c r="I157">
        <f t="shared" si="5"/>
        <v>15</v>
      </c>
    </row>
    <row r="158" spans="1:9" hidden="1">
      <c r="A158" s="2" t="s">
        <v>806</v>
      </c>
      <c r="B158" s="3">
        <v>3.1255315879132266</v>
      </c>
      <c r="D158">
        <v>155</v>
      </c>
      <c r="E158" t="str">
        <f t="shared" si="4"/>
        <v>Spyfall</v>
      </c>
      <c r="H158">
        <f>MATCH(E158,'1'!$E$4:$E$692,0)</f>
        <v>155</v>
      </c>
      <c r="I158">
        <f t="shared" si="5"/>
        <v>0</v>
      </c>
    </row>
    <row r="159" spans="1:9" hidden="1">
      <c r="A159" s="2" t="s">
        <v>1102</v>
      </c>
      <c r="B159" s="3">
        <v>3.1063322422302235</v>
      </c>
      <c r="D159">
        <v>156</v>
      </c>
      <c r="E159" t="str">
        <f t="shared" si="4"/>
        <v>Clans of Caledonia</v>
      </c>
      <c r="H159">
        <f>MATCH(E159,'1'!$E$4:$E$692,0)</f>
        <v>171</v>
      </c>
      <c r="I159">
        <f t="shared" si="5"/>
        <v>15</v>
      </c>
    </row>
    <row r="160" spans="1:9" hidden="1">
      <c r="A160" s="2" t="s">
        <v>518</v>
      </c>
      <c r="B160" s="3">
        <v>3.102391743068404</v>
      </c>
      <c r="D160">
        <v>157</v>
      </c>
      <c r="E160" t="str">
        <f t="shared" si="4"/>
        <v>Descent: Journeys in the Dark (Second Edition)</v>
      </c>
      <c r="H160">
        <f>MATCH(E160,'1'!$E$4:$E$692,0)</f>
        <v>136</v>
      </c>
      <c r="I160">
        <f t="shared" si="5"/>
        <v>-21</v>
      </c>
    </row>
    <row r="161" spans="1:9" hidden="1">
      <c r="A161" s="2" t="s">
        <v>1216</v>
      </c>
      <c r="B161" s="3">
        <v>3.0465052142709599</v>
      </c>
      <c r="D161">
        <v>158</v>
      </c>
      <c r="E161" t="str">
        <f t="shared" si="4"/>
        <v>Teotihuacan: City of Gods</v>
      </c>
      <c r="H161">
        <f>MATCH(E161,'1'!$E$4:$E$692,0)</f>
        <v>179</v>
      </c>
      <c r="I161">
        <f t="shared" si="5"/>
        <v>21</v>
      </c>
    </row>
    <row r="162" spans="1:9" hidden="1">
      <c r="A162" s="2" t="s">
        <v>884</v>
      </c>
      <c r="B162" s="3">
        <v>3.0450288195180546</v>
      </c>
      <c r="D162">
        <v>159</v>
      </c>
      <c r="E162" t="str">
        <f t="shared" si="4"/>
        <v>T.I.M.E Stories</v>
      </c>
      <c r="H162">
        <f>MATCH(E162,'1'!$E$4:$E$692,0)</f>
        <v>159</v>
      </c>
      <c r="I162">
        <f t="shared" si="5"/>
        <v>0</v>
      </c>
    </row>
    <row r="163" spans="1:9" hidden="1">
      <c r="A163" s="2" t="s">
        <v>86</v>
      </c>
      <c r="B163" s="3">
        <v>3.0089433378648054</v>
      </c>
      <c r="D163">
        <v>160</v>
      </c>
      <c r="E163" t="str">
        <f t="shared" si="4"/>
        <v>Thurn and Taxis</v>
      </c>
      <c r="H163">
        <f>MATCH(E163,'1'!$E$4:$E$692,0)</f>
        <v>130</v>
      </c>
      <c r="I163">
        <f t="shared" si="5"/>
        <v>-30</v>
      </c>
    </row>
    <row r="164" spans="1:9" hidden="1">
      <c r="A164" s="2" t="s">
        <v>182</v>
      </c>
      <c r="B164" s="3">
        <v>2.9890030113907708</v>
      </c>
      <c r="D164">
        <v>161</v>
      </c>
      <c r="E164" t="str">
        <f t="shared" si="4"/>
        <v>Unpublished Prototype</v>
      </c>
      <c r="H164">
        <f>MATCH(E164,'1'!$E$4:$E$692,0)</f>
        <v>133</v>
      </c>
      <c r="I164">
        <f t="shared" si="5"/>
        <v>-28</v>
      </c>
    </row>
    <row r="165" spans="1:9" hidden="1">
      <c r="A165" s="2" t="s">
        <v>1040</v>
      </c>
      <c r="B165" s="3">
        <v>2.8460361228739739</v>
      </c>
      <c r="D165">
        <v>162</v>
      </c>
      <c r="E165" t="str">
        <f t="shared" si="4"/>
        <v>Roll Player</v>
      </c>
      <c r="H165">
        <f>MATCH(E165,'1'!$E$4:$E$692,0)</f>
        <v>183</v>
      </c>
      <c r="I165">
        <f t="shared" si="5"/>
        <v>21</v>
      </c>
    </row>
    <row r="166" spans="1:9" hidden="1">
      <c r="A166" s="2" t="s">
        <v>1168</v>
      </c>
      <c r="B166" s="3">
        <v>2.7198562669286068</v>
      </c>
      <c r="D166">
        <v>163</v>
      </c>
      <c r="E166" t="str">
        <f t="shared" si="4"/>
        <v>Decrypto</v>
      </c>
      <c r="H166">
        <f>MATCH(E166,'1'!$E$4:$E$692,0)</f>
        <v>191</v>
      </c>
      <c r="I166">
        <f t="shared" si="5"/>
        <v>28</v>
      </c>
    </row>
    <row r="167" spans="1:9" hidden="1">
      <c r="A167" s="2" t="s">
        <v>1286</v>
      </c>
      <c r="B167" s="3">
        <v>2.6285927907475979</v>
      </c>
      <c r="D167">
        <v>164</v>
      </c>
      <c r="E167" t="str">
        <f t="shared" si="4"/>
        <v>Tiny Towns</v>
      </c>
      <c r="H167">
        <f>MATCH(E167,'1'!$E$4:$E$692,0)</f>
        <v>198</v>
      </c>
      <c r="I167">
        <f t="shared" si="5"/>
        <v>34</v>
      </c>
    </row>
    <row r="168" spans="1:9" hidden="1">
      <c r="A168" s="2" t="s">
        <v>522</v>
      </c>
      <c r="B168" s="3">
        <v>2.5921690901041612</v>
      </c>
      <c r="D168">
        <v>165</v>
      </c>
      <c r="E168" t="str">
        <f t="shared" si="4"/>
        <v>Las Vegas</v>
      </c>
      <c r="H168">
        <f>MATCH(E168,'1'!$E$4:$E$692,0)</f>
        <v>162</v>
      </c>
      <c r="I168">
        <f t="shared" si="5"/>
        <v>-3</v>
      </c>
    </row>
    <row r="169" spans="1:9" hidden="1">
      <c r="A169" s="2" t="s">
        <v>132</v>
      </c>
      <c r="B169" s="3">
        <v>2.5890554410959812</v>
      </c>
      <c r="D169">
        <v>166</v>
      </c>
      <c r="E169" t="str">
        <f t="shared" si="4"/>
        <v>RoboRally</v>
      </c>
      <c r="H169">
        <f>MATCH(E169,'1'!$E$4:$E$692,0)</f>
        <v>143</v>
      </c>
      <c r="I169">
        <f t="shared" si="5"/>
        <v>-23</v>
      </c>
    </row>
    <row r="170" spans="1:9" hidden="1">
      <c r="A170" s="2" t="s">
        <v>110</v>
      </c>
      <c r="B170" s="3">
        <v>2.583292237778291</v>
      </c>
      <c r="D170">
        <v>167</v>
      </c>
      <c r="E170" t="str">
        <f t="shared" si="4"/>
        <v>Brass: Lancashire</v>
      </c>
      <c r="H170">
        <f>MATCH(E170,'1'!$E$4:$E$692,0)</f>
        <v>156</v>
      </c>
      <c r="I170">
        <f t="shared" si="5"/>
        <v>-11</v>
      </c>
    </row>
    <row r="171" spans="1:9" hidden="1">
      <c r="A171" s="2" t="s">
        <v>286</v>
      </c>
      <c r="B171" s="3">
        <v>2.5606145939800378</v>
      </c>
      <c r="D171">
        <v>168</v>
      </c>
      <c r="E171" t="str">
        <f t="shared" si="4"/>
        <v>Ascension: Deckbuilding Game</v>
      </c>
      <c r="H171">
        <f>MATCH(E171,'1'!$E$4:$E$692,0)</f>
        <v>145</v>
      </c>
      <c r="I171">
        <f t="shared" si="5"/>
        <v>-23</v>
      </c>
    </row>
    <row r="172" spans="1:9" hidden="1">
      <c r="A172" s="2" t="s">
        <v>512</v>
      </c>
      <c r="B172" s="3">
        <v>2.5573646281822837</v>
      </c>
      <c r="D172">
        <v>169</v>
      </c>
      <c r="E172" t="str">
        <f t="shared" si="4"/>
        <v>Cards Against Humanity</v>
      </c>
      <c r="H172">
        <f>MATCH(E172,'1'!$E$4:$E$692,0)</f>
        <v>158</v>
      </c>
      <c r="I172">
        <f t="shared" si="5"/>
        <v>-11</v>
      </c>
    </row>
    <row r="173" spans="1:9" hidden="1">
      <c r="A173" s="2" t="s">
        <v>1320</v>
      </c>
      <c r="B173" s="3">
        <v>2.5481669751382765</v>
      </c>
      <c r="D173">
        <v>170</v>
      </c>
      <c r="E173" t="str">
        <f t="shared" si="4"/>
        <v>Tapestry</v>
      </c>
      <c r="H173">
        <f>MATCH(E173,'1'!$E$4:$E$692,0)</f>
        <v>205</v>
      </c>
      <c r="I173">
        <f t="shared" si="5"/>
        <v>35</v>
      </c>
    </row>
    <row r="174" spans="1:9" hidden="1">
      <c r="A174" s="2" t="s">
        <v>90</v>
      </c>
      <c r="B174" s="3">
        <v>2.4946952990194395</v>
      </c>
      <c r="D174">
        <v>171</v>
      </c>
      <c r="E174" t="str">
        <f t="shared" si="4"/>
        <v>Hansa Teutonica</v>
      </c>
      <c r="H174">
        <f>MATCH(E174,'1'!$E$4:$E$692,0)</f>
        <v>144</v>
      </c>
      <c r="I174">
        <f t="shared" si="5"/>
        <v>-27</v>
      </c>
    </row>
    <row r="175" spans="1:9" hidden="1">
      <c r="A175" s="2" t="s">
        <v>964</v>
      </c>
      <c r="B175" s="3">
        <v>2.4829397197903722</v>
      </c>
      <c r="D175">
        <v>172</v>
      </c>
      <c r="E175" t="str">
        <f t="shared" si="4"/>
        <v>Codenames: Pictures</v>
      </c>
      <c r="H175">
        <f>MATCH(E175,'1'!$E$4:$E$692,0)</f>
        <v>186</v>
      </c>
      <c r="I175">
        <f t="shared" si="5"/>
        <v>14</v>
      </c>
    </row>
    <row r="176" spans="1:9" hidden="1">
      <c r="A176" s="2" t="s">
        <v>160</v>
      </c>
      <c r="B176" s="3">
        <v>2.4783884146189972</v>
      </c>
      <c r="D176">
        <v>173</v>
      </c>
      <c r="E176" t="str">
        <f t="shared" si="4"/>
        <v>Saboteur</v>
      </c>
      <c r="H176">
        <f>MATCH(E176,'1'!$E$4:$E$692,0)</f>
        <v>151</v>
      </c>
      <c r="I176">
        <f t="shared" si="5"/>
        <v>-22</v>
      </c>
    </row>
    <row r="177" spans="1:9" hidden="1">
      <c r="A177" s="2" t="s">
        <v>1218</v>
      </c>
      <c r="B177" s="3">
        <v>2.4538991961046692</v>
      </c>
      <c r="D177">
        <v>174</v>
      </c>
      <c r="E177" t="str">
        <f t="shared" si="4"/>
        <v>KeyForge: Call of the Archons</v>
      </c>
      <c r="H177">
        <f>MATCH(E177,'1'!$E$4:$E$692,0)</f>
        <v>204</v>
      </c>
      <c r="I177">
        <f t="shared" si="5"/>
        <v>30</v>
      </c>
    </row>
    <row r="178" spans="1:9" hidden="1">
      <c r="A178" s="2" t="s">
        <v>302</v>
      </c>
      <c r="B178" s="3">
        <v>2.4316760924648912</v>
      </c>
      <c r="D178">
        <v>175</v>
      </c>
      <c r="E178" t="str">
        <f t="shared" si="4"/>
        <v>Dominant Species</v>
      </c>
      <c r="H178">
        <f>MATCH(E178,'1'!$E$4:$E$692,0)</f>
        <v>153</v>
      </c>
      <c r="I178">
        <f t="shared" si="5"/>
        <v>-22</v>
      </c>
    </row>
    <row r="179" spans="1:9" hidden="1">
      <c r="A179" s="2" t="s">
        <v>1224</v>
      </c>
      <c r="B179" s="3">
        <v>2.4105151300259213</v>
      </c>
      <c r="D179">
        <v>176</v>
      </c>
      <c r="E179" t="str">
        <f t="shared" si="4"/>
        <v>Azul: Stained Glass of Sintra</v>
      </c>
      <c r="H179">
        <f>MATCH(E179,'1'!$E$4:$E$692,0)</f>
        <v>209</v>
      </c>
      <c r="I179">
        <f t="shared" si="5"/>
        <v>33</v>
      </c>
    </row>
    <row r="180" spans="1:9" hidden="1">
      <c r="A180" s="2" t="s">
        <v>656</v>
      </c>
      <c r="B180" s="3">
        <v>2.4057724730214871</v>
      </c>
      <c r="D180">
        <v>177</v>
      </c>
      <c r="E180" t="str">
        <f t="shared" si="4"/>
        <v>Russian Railroads</v>
      </c>
      <c r="H180">
        <f>MATCH(E180,'1'!$E$4:$E$692,0)</f>
        <v>173</v>
      </c>
      <c r="I180">
        <f t="shared" si="5"/>
        <v>-4</v>
      </c>
    </row>
    <row r="181" spans="1:9" hidden="1">
      <c r="A181" s="2" t="s">
        <v>1100</v>
      </c>
      <c r="B181" s="3">
        <v>2.3597945705331509</v>
      </c>
      <c r="D181">
        <v>178</v>
      </c>
      <c r="E181" t="str">
        <f t="shared" si="4"/>
        <v>Photosynthesis</v>
      </c>
      <c r="H181">
        <f>MATCH(E181,'1'!$E$4:$E$692,0)</f>
        <v>203</v>
      </c>
      <c r="I181">
        <f t="shared" si="5"/>
        <v>25</v>
      </c>
    </row>
    <row r="182" spans="1:9" hidden="1">
      <c r="A182" s="2" t="s">
        <v>856</v>
      </c>
      <c r="B182" s="3">
        <v>2.3033772675373143</v>
      </c>
      <c r="D182">
        <v>179</v>
      </c>
      <c r="E182" t="str">
        <f t="shared" ref="E182:E245" si="6">A182</f>
        <v>Tiny Epic Galaxies</v>
      </c>
      <c r="H182">
        <f>MATCH(E182,'1'!$E$4:$E$692,0)</f>
        <v>193</v>
      </c>
      <c r="I182">
        <f t="shared" si="5"/>
        <v>14</v>
      </c>
    </row>
    <row r="183" spans="1:9" hidden="1">
      <c r="A183" s="2" t="s">
        <v>1198</v>
      </c>
      <c r="B183" s="3">
        <v>2.3013671884361213</v>
      </c>
      <c r="D183">
        <v>180</v>
      </c>
      <c r="E183" t="str">
        <f t="shared" si="6"/>
        <v>Gizmos</v>
      </c>
      <c r="H183">
        <f>MATCH(E183,'1'!$E$4:$E$692,0)</f>
        <v>212</v>
      </c>
      <c r="I183">
        <f t="shared" si="5"/>
        <v>32</v>
      </c>
    </row>
    <row r="184" spans="1:9" hidden="1">
      <c r="A184" s="2" t="s">
        <v>960</v>
      </c>
      <c r="B184" s="3">
        <v>2.2765051777090317</v>
      </c>
      <c r="D184">
        <v>181</v>
      </c>
      <c r="E184" t="str">
        <f t="shared" si="6"/>
        <v>Secret Hitler</v>
      </c>
      <c r="H184">
        <f>MATCH(E184,'1'!$E$4:$E$692,0)</f>
        <v>202</v>
      </c>
      <c r="I184">
        <f t="shared" si="5"/>
        <v>21</v>
      </c>
    </row>
    <row r="185" spans="1:9" hidden="1">
      <c r="A185" s="2" t="s">
        <v>908</v>
      </c>
      <c r="B185" s="3">
        <v>2.2487916763326186</v>
      </c>
      <c r="D185">
        <v>182</v>
      </c>
      <c r="E185" t="str">
        <f t="shared" si="6"/>
        <v>Deception: Murder in Hong Kong</v>
      </c>
      <c r="H185">
        <f>MATCH(E185,'1'!$E$4:$E$692,0)</f>
        <v>200</v>
      </c>
      <c r="I185">
        <f t="shared" si="5"/>
        <v>18</v>
      </c>
    </row>
    <row r="186" spans="1:9" hidden="1">
      <c r="A186" s="2" t="s">
        <v>514</v>
      </c>
      <c r="B186" s="3">
        <v>2.2254453753510646</v>
      </c>
      <c r="D186">
        <v>183</v>
      </c>
      <c r="E186" t="str">
        <f t="shared" si="6"/>
        <v>Agricola: All Creatures Big and Small</v>
      </c>
      <c r="H186">
        <f>MATCH(E186,'1'!$E$4:$E$692,0)</f>
        <v>174</v>
      </c>
      <c r="I186">
        <f t="shared" si="5"/>
        <v>-9</v>
      </c>
    </row>
    <row r="187" spans="1:9" hidden="1">
      <c r="A187" s="2" t="s">
        <v>880</v>
      </c>
      <c r="B187" s="3">
        <v>2.2248007582160554</v>
      </c>
      <c r="D187">
        <v>184</v>
      </c>
      <c r="E187" t="str">
        <f t="shared" si="6"/>
        <v>The Grizzled</v>
      </c>
      <c r="H187">
        <f>MATCH(E187,'1'!$E$4:$E$692,0)</f>
        <v>195</v>
      </c>
      <c r="I187">
        <f t="shared" si="5"/>
        <v>11</v>
      </c>
    </row>
    <row r="188" spans="1:9" hidden="1">
      <c r="A188" s="2" t="s">
        <v>1076</v>
      </c>
      <c r="B188" s="3">
        <v>2.1660964989311782</v>
      </c>
      <c r="D188">
        <v>185</v>
      </c>
      <c r="E188" t="str">
        <f t="shared" si="6"/>
        <v>The 7th Continent</v>
      </c>
      <c r="H188">
        <f>MATCH(E188,'1'!$E$4:$E$692,0)</f>
        <v>214</v>
      </c>
      <c r="I188">
        <f t="shared" si="5"/>
        <v>29</v>
      </c>
    </row>
    <row r="189" spans="1:9" hidden="1">
      <c r="A189" s="2" t="s">
        <v>1236</v>
      </c>
      <c r="B189" s="3">
        <v>2.1282339690243153</v>
      </c>
      <c r="D189">
        <v>186</v>
      </c>
      <c r="E189" t="str">
        <f t="shared" si="6"/>
        <v>Underwater Cities</v>
      </c>
      <c r="H189">
        <f>MATCH(E189,'1'!$E$4:$E$692,0)</f>
        <v>227</v>
      </c>
      <c r="I189">
        <f t="shared" si="5"/>
        <v>41</v>
      </c>
    </row>
    <row r="190" spans="1:9" hidden="1">
      <c r="A190" s="2" t="s">
        <v>528</v>
      </c>
      <c r="B190" s="3">
        <v>2.1243775662401174</v>
      </c>
      <c r="D190">
        <v>187</v>
      </c>
      <c r="E190" t="str">
        <f t="shared" si="6"/>
        <v>Zombicide</v>
      </c>
      <c r="H190">
        <f>MATCH(E190,'1'!$E$4:$E$692,0)</f>
        <v>181</v>
      </c>
      <c r="I190">
        <f t="shared" si="5"/>
        <v>-6</v>
      </c>
    </row>
    <row r="191" spans="1:9" hidden="1">
      <c r="A191" s="2" t="s">
        <v>914</v>
      </c>
      <c r="B191" s="3">
        <v>2.1206024149555729</v>
      </c>
      <c r="D191">
        <v>188</v>
      </c>
      <c r="E191" t="str">
        <f t="shared" si="6"/>
        <v>Through the Ages: A New Story of Civilization</v>
      </c>
      <c r="H191">
        <f>MATCH(E191,'1'!$E$4:$E$692,0)</f>
        <v>210</v>
      </c>
      <c r="I191">
        <f t="shared" si="5"/>
        <v>22</v>
      </c>
    </row>
    <row r="192" spans="1:9" hidden="1">
      <c r="A192" s="2" t="s">
        <v>1208</v>
      </c>
      <c r="B192" s="3">
        <v>2.1205558488607341</v>
      </c>
      <c r="D192">
        <v>189</v>
      </c>
      <c r="E192" t="str">
        <f t="shared" si="6"/>
        <v>Chronicles of Crime</v>
      </c>
      <c r="H192">
        <f>MATCH(E192,'1'!$E$4:$E$692,0)</f>
        <v>224</v>
      </c>
      <c r="I192">
        <f t="shared" si="5"/>
        <v>35</v>
      </c>
    </row>
    <row r="193" spans="1:9" hidden="1">
      <c r="A193" s="2" t="s">
        <v>1122</v>
      </c>
      <c r="B193" s="3">
        <v>2.1123630195023195</v>
      </c>
      <c r="D193">
        <v>190</v>
      </c>
      <c r="E193" t="str">
        <f t="shared" si="6"/>
        <v>The Quest for El Dorado</v>
      </c>
      <c r="H193">
        <f>MATCH(E193,'1'!$E$4:$E$692,0)</f>
        <v>220</v>
      </c>
      <c r="I193">
        <f t="shared" si="5"/>
        <v>30</v>
      </c>
    </row>
    <row r="194" spans="1:9" hidden="1">
      <c r="A194" s="2" t="s">
        <v>164</v>
      </c>
      <c r="B194" s="3">
        <v>2.0947925052352803</v>
      </c>
      <c r="D194">
        <v>191</v>
      </c>
      <c r="E194" t="str">
        <f t="shared" si="6"/>
        <v>Battle Line</v>
      </c>
      <c r="H194">
        <f>MATCH(E194,'1'!$E$4:$E$692,0)</f>
        <v>163</v>
      </c>
      <c r="I194">
        <f t="shared" si="5"/>
        <v>-28</v>
      </c>
    </row>
    <row r="195" spans="1:9" hidden="1">
      <c r="A195" s="2" t="s">
        <v>638</v>
      </c>
      <c r="B195" s="3">
        <v>2.0555474803057869</v>
      </c>
      <c r="D195">
        <v>192</v>
      </c>
      <c r="E195" t="str">
        <f t="shared" si="6"/>
        <v>Bruges</v>
      </c>
      <c r="H195">
        <f>MATCH(E195,'1'!$E$4:$E$692,0)</f>
        <v>188</v>
      </c>
      <c r="I195">
        <f t="shared" si="5"/>
        <v>-4</v>
      </c>
    </row>
    <row r="196" spans="1:9" hidden="1">
      <c r="A196" s="2" t="s">
        <v>616</v>
      </c>
      <c r="B196" s="3">
        <v>2.0536190944172059</v>
      </c>
      <c r="D196">
        <v>193</v>
      </c>
      <c r="E196" t="str">
        <f t="shared" si="6"/>
        <v>Rise of Augustus</v>
      </c>
      <c r="H196">
        <f>MATCH(E196,'1'!$E$4:$E$692,0)</f>
        <v>187</v>
      </c>
      <c r="I196">
        <f t="shared" si="5"/>
        <v>-6</v>
      </c>
    </row>
    <row r="197" spans="1:9" hidden="1">
      <c r="A197" s="2" t="s">
        <v>916</v>
      </c>
      <c r="B197" s="3">
        <v>2.0521034034015213</v>
      </c>
      <c r="D197">
        <v>194</v>
      </c>
      <c r="E197" t="str">
        <f t="shared" si="6"/>
        <v>Quadropolis</v>
      </c>
      <c r="H197">
        <f>MATCH(E197,'1'!$E$4:$E$692,0)</f>
        <v>208</v>
      </c>
      <c r="I197">
        <f t="shared" ref="I197:I260" si="7">H197-D197</f>
        <v>14</v>
      </c>
    </row>
    <row r="198" spans="1:9" hidden="1">
      <c r="A198" s="2" t="s">
        <v>446</v>
      </c>
      <c r="B198" s="3">
        <v>2.0461160438442043</v>
      </c>
      <c r="D198">
        <v>195</v>
      </c>
      <c r="E198" t="str">
        <f t="shared" si="6"/>
        <v>Trajan</v>
      </c>
      <c r="H198">
        <f>MATCH(E198,'1'!$E$4:$E$692,0)</f>
        <v>180</v>
      </c>
      <c r="I198">
        <f t="shared" si="7"/>
        <v>-15</v>
      </c>
    </row>
    <row r="199" spans="1:9" hidden="1">
      <c r="A199" s="2" t="s">
        <v>116</v>
      </c>
      <c r="B199" s="3">
        <v>2.0452795393320522</v>
      </c>
      <c r="D199">
        <v>196</v>
      </c>
      <c r="E199" t="str">
        <f t="shared" si="6"/>
        <v>Tigris &amp; Euphrates</v>
      </c>
      <c r="H199">
        <f>MATCH(E199,'1'!$E$4:$E$692,0)</f>
        <v>166</v>
      </c>
      <c r="I199">
        <f t="shared" si="7"/>
        <v>-30</v>
      </c>
    </row>
    <row r="200" spans="1:9" hidden="1">
      <c r="A200" s="2" t="s">
        <v>1210</v>
      </c>
      <c r="B200" s="3">
        <v>2.014412095863519</v>
      </c>
      <c r="D200">
        <v>197</v>
      </c>
      <c r="E200" t="str">
        <f t="shared" si="6"/>
        <v>Cryptid</v>
      </c>
      <c r="H200">
        <f>MATCH(E200,'1'!$E$4:$E$692,0)</f>
        <v>234</v>
      </c>
      <c r="I200">
        <f t="shared" si="7"/>
        <v>37</v>
      </c>
    </row>
    <row r="201" spans="1:9" hidden="1">
      <c r="A201" s="2" t="s">
        <v>986</v>
      </c>
      <c r="B201" s="3">
        <v>2.0033049495519077</v>
      </c>
      <c r="D201">
        <v>198</v>
      </c>
      <c r="E201" t="str">
        <f t="shared" si="6"/>
        <v>Arboretum</v>
      </c>
      <c r="H201">
        <f>MATCH(E201,'1'!$E$4:$E$692,0)</f>
        <v>233</v>
      </c>
      <c r="I201">
        <f t="shared" si="7"/>
        <v>35</v>
      </c>
    </row>
    <row r="202" spans="1:9" hidden="1">
      <c r="A202" s="2" t="s">
        <v>82</v>
      </c>
      <c r="B202" s="3">
        <v>1.9927787561889163</v>
      </c>
      <c r="D202">
        <v>199</v>
      </c>
      <c r="E202" t="str">
        <f t="shared" si="6"/>
        <v>Ingenious</v>
      </c>
      <c r="H202">
        <f>MATCH(E202,'1'!$E$4:$E$692,0)</f>
        <v>170</v>
      </c>
      <c r="I202">
        <f t="shared" si="7"/>
        <v>-29</v>
      </c>
    </row>
    <row r="203" spans="1:9" hidden="1">
      <c r="A203" s="2" t="s">
        <v>32</v>
      </c>
      <c r="B203" s="3">
        <v>1.9907905826504837</v>
      </c>
      <c r="D203">
        <v>200</v>
      </c>
      <c r="E203" t="str">
        <f t="shared" si="6"/>
        <v>Dominion: Seaside</v>
      </c>
      <c r="H203">
        <f>MATCH(E203,'1'!$E$4:$E$692,0)</f>
        <v>165</v>
      </c>
      <c r="I203">
        <f t="shared" si="7"/>
        <v>-35</v>
      </c>
    </row>
    <row r="204" spans="1:9" hidden="1">
      <c r="A204" s="2" t="s">
        <v>1142</v>
      </c>
      <c r="B204" s="3">
        <v>1.9850352209015818</v>
      </c>
      <c r="D204">
        <v>201</v>
      </c>
      <c r="E204" t="str">
        <f t="shared" si="6"/>
        <v>Dinosaur Island</v>
      </c>
      <c r="H204">
        <f>MATCH(E204,'1'!$E$4:$E$692,0)</f>
        <v>231</v>
      </c>
      <c r="I204">
        <f t="shared" si="7"/>
        <v>30</v>
      </c>
    </row>
    <row r="205" spans="1:9" hidden="1">
      <c r="A205" s="2" t="s">
        <v>430</v>
      </c>
      <c r="B205" s="3">
        <v>1.9830854883592881</v>
      </c>
      <c r="D205">
        <v>202</v>
      </c>
      <c r="E205" t="str">
        <f t="shared" si="6"/>
        <v>Eminent Domain</v>
      </c>
      <c r="H205">
        <f>MATCH(E205,'1'!$E$4:$E$692,0)</f>
        <v>182</v>
      </c>
      <c r="I205">
        <f t="shared" si="7"/>
        <v>-20</v>
      </c>
    </row>
    <row r="206" spans="1:9" hidden="1">
      <c r="A206" s="2" t="s">
        <v>124</v>
      </c>
      <c r="B206" s="3">
        <v>1.9605861039478643</v>
      </c>
      <c r="D206">
        <v>203</v>
      </c>
      <c r="E206" t="str">
        <f t="shared" si="6"/>
        <v>Perudo</v>
      </c>
      <c r="H206">
        <f>MATCH(E206,'1'!$E$4:$E$692,0)</f>
        <v>176</v>
      </c>
      <c r="I206">
        <f t="shared" si="7"/>
        <v>-27</v>
      </c>
    </row>
    <row r="207" spans="1:9" hidden="1">
      <c r="A207" s="2" t="s">
        <v>1052</v>
      </c>
      <c r="B207" s="3">
        <v>1.9591612485835954</v>
      </c>
      <c r="D207">
        <v>204</v>
      </c>
      <c r="E207" t="str">
        <f t="shared" si="6"/>
        <v>Ethnos</v>
      </c>
      <c r="H207">
        <f>MATCH(E207,'1'!$E$4:$E$692,0)</f>
        <v>222</v>
      </c>
      <c r="I207">
        <f t="shared" si="7"/>
        <v>18</v>
      </c>
    </row>
    <row r="208" spans="1:9" hidden="1">
      <c r="A208" s="2" t="s">
        <v>970</v>
      </c>
      <c r="B208" s="3">
        <v>1.9590669394500053</v>
      </c>
      <c r="D208">
        <v>205</v>
      </c>
      <c r="E208" t="str">
        <f t="shared" si="6"/>
        <v>Mechs vs. Minions</v>
      </c>
      <c r="H208">
        <f>MATCH(E208,'1'!$E$4:$E$692,0)</f>
        <v>217</v>
      </c>
      <c r="I208">
        <f t="shared" si="7"/>
        <v>12</v>
      </c>
    </row>
    <row r="209" spans="1:9" hidden="1">
      <c r="A209" s="2" t="s">
        <v>42</v>
      </c>
      <c r="B209" s="3">
        <v>1.9368501140314967</v>
      </c>
      <c r="D209">
        <v>206</v>
      </c>
      <c r="E209" t="str">
        <f t="shared" si="6"/>
        <v>Dungeon Lords</v>
      </c>
      <c r="H209">
        <f>MATCH(E209,'1'!$E$4:$E$692,0)</f>
        <v>168</v>
      </c>
      <c r="I209">
        <f t="shared" si="7"/>
        <v>-38</v>
      </c>
    </row>
    <row r="210" spans="1:9" hidden="1">
      <c r="A210" s="2" t="s">
        <v>268</v>
      </c>
      <c r="B210" s="3">
        <v>1.9286663626134855</v>
      </c>
      <c r="D210">
        <v>207</v>
      </c>
      <c r="E210" t="str">
        <f t="shared" si="6"/>
        <v>Glen More</v>
      </c>
      <c r="H210">
        <f>MATCH(E210,'1'!$E$4:$E$692,0)</f>
        <v>178</v>
      </c>
      <c r="I210">
        <f t="shared" si="7"/>
        <v>-29</v>
      </c>
    </row>
    <row r="211" spans="1:9" hidden="1">
      <c r="A211" s="2" t="s">
        <v>1280</v>
      </c>
      <c r="B211" s="3">
        <v>1.9149598677513584</v>
      </c>
      <c r="D211">
        <v>208</v>
      </c>
      <c r="E211" t="str">
        <f t="shared" si="6"/>
        <v>Res Arcana</v>
      </c>
      <c r="H211">
        <f>MATCH(E211,'1'!$E$4:$E$692,0)</f>
        <v>242</v>
      </c>
      <c r="I211">
        <f t="shared" si="7"/>
        <v>34</v>
      </c>
    </row>
    <row r="212" spans="1:9" hidden="1">
      <c r="A212" s="2" t="s">
        <v>26</v>
      </c>
      <c r="B212" s="3">
        <v>1.8716791897265259</v>
      </c>
      <c r="D212">
        <v>209</v>
      </c>
      <c r="E212" t="str">
        <f t="shared" si="6"/>
        <v>Endeavor</v>
      </c>
      <c r="H212">
        <f>MATCH(E212,'1'!$E$4:$E$692,0)</f>
        <v>175</v>
      </c>
      <c r="I212">
        <f t="shared" si="7"/>
        <v>-34</v>
      </c>
    </row>
    <row r="213" spans="1:9" hidden="1">
      <c r="A213" s="2" t="s">
        <v>482</v>
      </c>
      <c r="B213" s="3">
        <v>1.8687383602946195</v>
      </c>
      <c r="D213">
        <v>210</v>
      </c>
      <c r="E213" t="str">
        <f t="shared" si="6"/>
        <v>A Game of Thrones: The Board Game (Second Edition)</v>
      </c>
      <c r="H213">
        <f>MATCH(E213,'1'!$E$4:$E$692,0)</f>
        <v>192</v>
      </c>
      <c r="I213">
        <f t="shared" si="7"/>
        <v>-18</v>
      </c>
    </row>
    <row r="214" spans="1:9" hidden="1">
      <c r="A214" s="2" t="s">
        <v>1118</v>
      </c>
      <c r="B214" s="3">
        <v>1.8456888753239638</v>
      </c>
      <c r="D214">
        <v>211</v>
      </c>
      <c r="E214" t="str">
        <f t="shared" si="6"/>
        <v>Rajas of the Ganges</v>
      </c>
      <c r="H214">
        <f>MATCH(E214,'1'!$E$4:$E$692,0)</f>
        <v>235</v>
      </c>
      <c r="I214">
        <f t="shared" si="7"/>
        <v>24</v>
      </c>
    </row>
    <row r="215" spans="1:9" hidden="1">
      <c r="A215" s="2" t="s">
        <v>700</v>
      </c>
      <c r="B215" s="3">
        <v>1.8393763803272576</v>
      </c>
      <c r="D215">
        <v>212</v>
      </c>
      <c r="E215" t="str">
        <f t="shared" si="6"/>
        <v>Tokaido</v>
      </c>
      <c r="H215">
        <f>MATCH(E215,'1'!$E$4:$E$692,0)</f>
        <v>218</v>
      </c>
      <c r="I215">
        <f t="shared" si="7"/>
        <v>6</v>
      </c>
    </row>
    <row r="216" spans="1:9" hidden="1">
      <c r="A216" s="2" t="s">
        <v>950</v>
      </c>
      <c r="B216" s="3">
        <v>1.8370056175104219</v>
      </c>
      <c r="D216">
        <v>213</v>
      </c>
      <c r="E216" t="str">
        <f t="shared" si="6"/>
        <v>Captain Sonar</v>
      </c>
      <c r="H216">
        <f>MATCH(E216,'1'!$E$4:$E$692,0)</f>
        <v>225</v>
      </c>
      <c r="I216">
        <f t="shared" si="7"/>
        <v>12</v>
      </c>
    </row>
    <row r="217" spans="1:9" hidden="1">
      <c r="A217" s="2" t="s">
        <v>934</v>
      </c>
      <c r="B217" s="3">
        <v>1.7827997536580125</v>
      </c>
      <c r="D217">
        <v>214</v>
      </c>
      <c r="E217" t="str">
        <f t="shared" si="6"/>
        <v>Imhotep</v>
      </c>
      <c r="H217">
        <f>MATCH(E217,'1'!$E$4:$E$692,0)</f>
        <v>230</v>
      </c>
      <c r="I217">
        <f t="shared" si="7"/>
        <v>16</v>
      </c>
    </row>
    <row r="218" spans="1:9" hidden="1">
      <c r="A218" s="2" t="s">
        <v>1228</v>
      </c>
      <c r="B218" s="3">
        <v>1.7824386585514296</v>
      </c>
      <c r="D218">
        <v>215</v>
      </c>
      <c r="E218" t="str">
        <f t="shared" si="6"/>
        <v>Railroad Ink: Deep Blue Edition</v>
      </c>
      <c r="H218">
        <f>MATCH(E218,'1'!$E$4:$E$692,0)</f>
        <v>252</v>
      </c>
      <c r="I218">
        <f t="shared" si="7"/>
        <v>37</v>
      </c>
    </row>
    <row r="219" spans="1:9" hidden="1">
      <c r="A219" s="2" t="s">
        <v>918</v>
      </c>
      <c r="B219" s="3">
        <v>1.7724852456487261</v>
      </c>
      <c r="D219">
        <v>216</v>
      </c>
      <c r="E219" t="str">
        <f t="shared" si="6"/>
        <v>Star Wars: Rebellion</v>
      </c>
      <c r="H219">
        <f>MATCH(E219,'1'!$E$4:$E$692,0)</f>
        <v>229</v>
      </c>
      <c r="I219">
        <f t="shared" si="7"/>
        <v>13</v>
      </c>
    </row>
    <row r="220" spans="1:9" hidden="1">
      <c r="A220" s="2" t="s">
        <v>712</v>
      </c>
      <c r="B220" s="3">
        <v>1.7677081246691377</v>
      </c>
      <c r="D220">
        <v>217</v>
      </c>
      <c r="E220" t="str">
        <f t="shared" si="6"/>
        <v>Concept</v>
      </c>
      <c r="H220">
        <f>MATCH(E220,'1'!$E$4:$E$692,0)</f>
        <v>216</v>
      </c>
      <c r="I220">
        <f t="shared" si="7"/>
        <v>-1</v>
      </c>
    </row>
    <row r="221" spans="1:9" hidden="1">
      <c r="A221" s="2" t="s">
        <v>1150</v>
      </c>
      <c r="B221" s="3">
        <v>1.7550897067291182</v>
      </c>
      <c r="D221">
        <v>218</v>
      </c>
      <c r="E221" t="str">
        <f t="shared" si="6"/>
        <v>Rising Sun</v>
      </c>
      <c r="H221">
        <f>MATCH(E221,'1'!$E$4:$E$692,0)</f>
        <v>241</v>
      </c>
      <c r="I221">
        <f t="shared" si="7"/>
        <v>23</v>
      </c>
    </row>
    <row r="222" spans="1:9" hidden="1">
      <c r="A222" s="2" t="s">
        <v>1192</v>
      </c>
      <c r="B222" s="3">
        <v>1.7507545836626832</v>
      </c>
      <c r="D222">
        <v>219</v>
      </c>
      <c r="E222" t="str">
        <f t="shared" si="6"/>
        <v>Disney Villainous</v>
      </c>
      <c r="H222">
        <f>MATCH(E222,'1'!$E$4:$E$692,0)</f>
        <v>255</v>
      </c>
      <c r="I222">
        <f t="shared" si="7"/>
        <v>36</v>
      </c>
    </row>
    <row r="223" spans="1:9" hidden="1">
      <c r="A223" s="2" t="s">
        <v>1066</v>
      </c>
      <c r="B223" s="3">
        <v>1.7505845811920784</v>
      </c>
      <c r="D223">
        <v>220</v>
      </c>
      <c r="E223" t="str">
        <f t="shared" si="6"/>
        <v>Deep Sea Adventure</v>
      </c>
      <c r="H223">
        <f>MATCH(E223,'1'!$E$4:$E$692,0)</f>
        <v>247</v>
      </c>
      <c r="I223">
        <f t="shared" si="7"/>
        <v>27</v>
      </c>
    </row>
    <row r="224" spans="1:9" hidden="1">
      <c r="A224" s="2" t="s">
        <v>100</v>
      </c>
      <c r="B224" s="3">
        <v>1.7481505332542004</v>
      </c>
      <c r="D224">
        <v>221</v>
      </c>
      <c r="E224" t="str">
        <f t="shared" si="6"/>
        <v>Ghost Stories</v>
      </c>
      <c r="H224">
        <f>MATCH(E224,'1'!$E$4:$E$692,0)</f>
        <v>184</v>
      </c>
      <c r="I224">
        <f t="shared" si="7"/>
        <v>-37</v>
      </c>
    </row>
    <row r="225" spans="1:9" hidden="1">
      <c r="A225" s="2" t="s">
        <v>666</v>
      </c>
      <c r="B225" s="3">
        <v>1.7408038273536457</v>
      </c>
      <c r="D225">
        <v>222</v>
      </c>
      <c r="E225" t="str">
        <f t="shared" si="6"/>
        <v>Lewis &amp; Clark</v>
      </c>
      <c r="H225">
        <f>MATCH(E225,'1'!$E$4:$E$692,0)</f>
        <v>211</v>
      </c>
      <c r="I225">
        <f t="shared" si="7"/>
        <v>-11</v>
      </c>
    </row>
    <row r="226" spans="1:9" hidden="1">
      <c r="A226" s="2" t="s">
        <v>928</v>
      </c>
      <c r="B226" s="3">
        <v>1.7319767769241965</v>
      </c>
      <c r="D226">
        <v>223</v>
      </c>
      <c r="E226" t="str">
        <f t="shared" si="6"/>
        <v>Onitama</v>
      </c>
      <c r="H226">
        <f>MATCH(E226,'1'!$E$4:$E$692,0)</f>
        <v>238</v>
      </c>
      <c r="I226">
        <f t="shared" si="7"/>
        <v>15</v>
      </c>
    </row>
    <row r="227" spans="1:9" hidden="1">
      <c r="A227" s="2" t="s">
        <v>296</v>
      </c>
      <c r="B227" s="3">
        <v>1.7194667776949342</v>
      </c>
      <c r="D227">
        <v>224</v>
      </c>
      <c r="E227" t="str">
        <f t="shared" si="6"/>
        <v>Dominion: Prosperity</v>
      </c>
      <c r="H227">
        <f>MATCH(E227,'1'!$E$4:$E$692,0)</f>
        <v>189</v>
      </c>
      <c r="I227">
        <f t="shared" si="7"/>
        <v>-35</v>
      </c>
    </row>
    <row r="228" spans="1:9" hidden="1">
      <c r="A228" s="2" t="s">
        <v>318</v>
      </c>
      <c r="B228" s="3">
        <v>1.7154662176862256</v>
      </c>
      <c r="D228">
        <v>225</v>
      </c>
      <c r="E228" t="str">
        <f t="shared" si="6"/>
        <v>Sid Meier's Civilization: The Board Game</v>
      </c>
      <c r="H228">
        <f>MATCH(E228,'1'!$E$4:$E$692,0)</f>
        <v>190</v>
      </c>
      <c r="I228">
        <f t="shared" si="7"/>
        <v>-35</v>
      </c>
    </row>
    <row r="229" spans="1:9" hidden="1">
      <c r="A229" s="2" t="s">
        <v>232</v>
      </c>
      <c r="B229" s="3">
        <v>1.7004616052483115</v>
      </c>
      <c r="D229">
        <v>226</v>
      </c>
      <c r="E229" t="str">
        <f t="shared" si="6"/>
        <v>Fresco</v>
      </c>
      <c r="H229">
        <f>MATCH(E229,'1'!$E$4:$E$692,0)</f>
        <v>185</v>
      </c>
      <c r="I229">
        <f t="shared" si="7"/>
        <v>-41</v>
      </c>
    </row>
    <row r="230" spans="1:9" hidden="1">
      <c r="A230" s="2" t="s">
        <v>314</v>
      </c>
      <c r="B230" s="3">
        <v>1.6719606931111499</v>
      </c>
      <c r="D230">
        <v>227</v>
      </c>
      <c r="E230" t="str">
        <f t="shared" si="6"/>
        <v>London</v>
      </c>
      <c r="H230">
        <f>MATCH(E230,'1'!$E$4:$E$692,0)</f>
        <v>194</v>
      </c>
      <c r="I230">
        <f t="shared" si="7"/>
        <v>-33</v>
      </c>
    </row>
    <row r="231" spans="1:9" hidden="1">
      <c r="A231" s="2" t="s">
        <v>402</v>
      </c>
      <c r="B231" s="3">
        <v>1.6610325810304101</v>
      </c>
      <c r="D231">
        <v>228</v>
      </c>
      <c r="E231" t="str">
        <f t="shared" si="6"/>
        <v>7 Wonders: Leaders</v>
      </c>
      <c r="H231">
        <f>MATCH(E231,'1'!$E$4:$E$692,0)</f>
        <v>199</v>
      </c>
      <c r="I231">
        <f t="shared" si="7"/>
        <v>-29</v>
      </c>
    </row>
    <row r="232" spans="1:9" hidden="1">
      <c r="A232" s="2" t="s">
        <v>396</v>
      </c>
      <c r="B232" s="3">
        <v>1.6584245170088794</v>
      </c>
      <c r="D232">
        <v>229</v>
      </c>
      <c r="E232" t="str">
        <f t="shared" si="6"/>
        <v>Qwirkle</v>
      </c>
      <c r="H232">
        <f>MATCH(E232,'1'!$E$4:$E$692,0)</f>
        <v>207</v>
      </c>
      <c r="I232">
        <f t="shared" si="7"/>
        <v>-22</v>
      </c>
    </row>
    <row r="233" spans="1:9" hidden="1">
      <c r="A233" s="2" t="s">
        <v>1304</v>
      </c>
      <c r="B233" s="3">
        <v>1.6498054191285694</v>
      </c>
      <c r="D233">
        <v>230</v>
      </c>
      <c r="E233" t="str">
        <f t="shared" si="6"/>
        <v>Point Salad</v>
      </c>
      <c r="H233">
        <f>MATCH(E233,'1'!$E$4:$E$692,0)</f>
        <v>263</v>
      </c>
      <c r="I233">
        <f t="shared" si="7"/>
        <v>33</v>
      </c>
    </row>
    <row r="234" spans="1:9" hidden="1">
      <c r="A234" s="2" t="s">
        <v>1340</v>
      </c>
      <c r="B234" s="3">
        <v>1.6247600708025525</v>
      </c>
      <c r="D234">
        <v>231</v>
      </c>
      <c r="E234" t="str">
        <f t="shared" si="6"/>
        <v>Marvel Champions: The Card Game</v>
      </c>
      <c r="H234">
        <f>MATCH(E234,'1'!$E$4:$E$692,0)</f>
        <v>267</v>
      </c>
      <c r="I234">
        <f t="shared" si="7"/>
        <v>36</v>
      </c>
    </row>
    <row r="235" spans="1:9" hidden="1">
      <c r="A235" s="2" t="s">
        <v>990</v>
      </c>
      <c r="B235" s="3">
        <v>1.6135860798717045</v>
      </c>
      <c r="D235">
        <v>232</v>
      </c>
      <c r="E235" t="str">
        <f t="shared" si="6"/>
        <v>Harry Potter: Hogwarts Battle</v>
      </c>
      <c r="H235">
        <f>MATCH(E235,'1'!$E$4:$E$692,0)</f>
        <v>254</v>
      </c>
      <c r="I235">
        <f t="shared" si="7"/>
        <v>22</v>
      </c>
    </row>
    <row r="236" spans="1:9" hidden="1">
      <c r="A236" s="2" t="s">
        <v>292</v>
      </c>
      <c r="B236" s="3">
        <v>1.6083748732350915</v>
      </c>
      <c r="D236">
        <v>233</v>
      </c>
      <c r="E236" t="str">
        <f t="shared" si="6"/>
        <v>Crokinole</v>
      </c>
      <c r="H236">
        <f>MATCH(E236,'1'!$E$4:$E$692,0)</f>
        <v>206</v>
      </c>
      <c r="I236">
        <f t="shared" si="7"/>
        <v>-27</v>
      </c>
    </row>
    <row r="237" spans="1:9" hidden="1">
      <c r="A237" s="2" t="s">
        <v>118</v>
      </c>
      <c r="B237" s="3">
        <v>1.591135873920994</v>
      </c>
      <c r="D237">
        <v>234</v>
      </c>
      <c r="E237" t="str">
        <f t="shared" si="6"/>
        <v>BANG!</v>
      </c>
      <c r="H237">
        <f>MATCH(E237,'1'!$E$4:$E$692,0)</f>
        <v>196</v>
      </c>
      <c r="I237">
        <f t="shared" si="7"/>
        <v>-38</v>
      </c>
    </row>
    <row r="238" spans="1:9" hidden="1">
      <c r="A238" s="2" t="s">
        <v>874</v>
      </c>
      <c r="B238" s="3">
        <v>1.5831467840431026</v>
      </c>
      <c r="D238">
        <v>235</v>
      </c>
      <c r="E238" t="str">
        <f t="shared" si="6"/>
        <v>Between Two Cities</v>
      </c>
      <c r="H238">
        <f>MATCH(E238,'1'!$E$4:$E$692,0)</f>
        <v>239</v>
      </c>
      <c r="I238">
        <f t="shared" si="7"/>
        <v>4</v>
      </c>
    </row>
    <row r="239" spans="1:9" hidden="1">
      <c r="A239" s="2" t="s">
        <v>1204</v>
      </c>
      <c r="B239" s="3">
        <v>1.5652927721715293</v>
      </c>
      <c r="D239">
        <v>236</v>
      </c>
      <c r="E239" t="str">
        <f t="shared" si="6"/>
        <v>Reef</v>
      </c>
      <c r="H239">
        <f>MATCH(E239,'1'!$E$4:$E$692,0)</f>
        <v>264</v>
      </c>
      <c r="I239">
        <f t="shared" si="7"/>
        <v>28</v>
      </c>
    </row>
    <row r="240" spans="1:9" hidden="1">
      <c r="A240" s="2" t="s">
        <v>1326</v>
      </c>
      <c r="B240" s="3">
        <v>1.5491623830191172</v>
      </c>
      <c r="D240">
        <v>237</v>
      </c>
      <c r="E240" t="str">
        <f t="shared" si="6"/>
        <v>Cartographers: A Roll Player Tale</v>
      </c>
      <c r="H240">
        <f>MATCH(E240,'1'!$E$4:$E$692,0)</f>
        <v>271</v>
      </c>
      <c r="I240">
        <f t="shared" si="7"/>
        <v>34</v>
      </c>
    </row>
    <row r="241" spans="1:9" hidden="1">
      <c r="A241" s="2" t="s">
        <v>68</v>
      </c>
      <c r="B241" s="3">
        <v>1.5480724329805204</v>
      </c>
      <c r="D241">
        <v>238</v>
      </c>
      <c r="E241" t="str">
        <f t="shared" si="6"/>
        <v>Chaos in the Old World</v>
      </c>
      <c r="H241">
        <f>MATCH(E241,'1'!$E$4:$E$692,0)</f>
        <v>197</v>
      </c>
      <c r="I241">
        <f t="shared" si="7"/>
        <v>-41</v>
      </c>
    </row>
    <row r="242" spans="1:9" hidden="1">
      <c r="A242" s="2" t="s">
        <v>130</v>
      </c>
      <c r="B242" s="3">
        <v>1.5455327521682889</v>
      </c>
      <c r="D242">
        <v>239</v>
      </c>
      <c r="E242" t="str">
        <f t="shared" si="6"/>
        <v>Zooloretto</v>
      </c>
      <c r="H242">
        <f>MATCH(E242,'1'!$E$4:$E$692,0)</f>
        <v>201</v>
      </c>
      <c r="I242">
        <f t="shared" si="7"/>
        <v>-38</v>
      </c>
    </row>
    <row r="243" spans="1:9" hidden="1">
      <c r="A243" s="2" t="s">
        <v>896</v>
      </c>
      <c r="B243" s="3">
        <v>1.5027096613756052</v>
      </c>
      <c r="D243">
        <v>240</v>
      </c>
      <c r="E243" t="str">
        <f t="shared" si="6"/>
        <v>Above and Below</v>
      </c>
      <c r="H243">
        <f>MATCH(E243,'1'!$E$4:$E$692,0)</f>
        <v>251</v>
      </c>
      <c r="I243">
        <f t="shared" si="7"/>
        <v>11</v>
      </c>
    </row>
    <row r="244" spans="1:9" hidden="1">
      <c r="A244" s="2" t="s">
        <v>1202</v>
      </c>
      <c r="B244" s="3">
        <v>1.4980823223375412</v>
      </c>
      <c r="D244">
        <v>241</v>
      </c>
      <c r="E244" t="str">
        <f t="shared" si="6"/>
        <v>Coimbra</v>
      </c>
      <c r="H244">
        <f>MATCH(E244,'1'!$E$4:$E$692,0)</f>
        <v>270</v>
      </c>
      <c r="I244">
        <f t="shared" si="7"/>
        <v>29</v>
      </c>
    </row>
    <row r="245" spans="1:9" hidden="1">
      <c r="A245" s="2" t="s">
        <v>836</v>
      </c>
      <c r="B245" s="3">
        <v>1.4969746325211988</v>
      </c>
      <c r="D245">
        <v>242</v>
      </c>
      <c r="E245" t="str">
        <f t="shared" si="6"/>
        <v>The Game</v>
      </c>
      <c r="H245">
        <f>MATCH(E245,'1'!$E$4:$E$692,0)</f>
        <v>248</v>
      </c>
      <c r="I245">
        <f t="shared" si="7"/>
        <v>6</v>
      </c>
    </row>
    <row r="246" spans="1:9" hidden="1">
      <c r="A246" s="2" t="s">
        <v>758</v>
      </c>
      <c r="B246" s="3">
        <v>1.4903678154747879</v>
      </c>
      <c r="D246">
        <v>243</v>
      </c>
      <c r="E246" t="str">
        <f t="shared" ref="E246:E309" si="8">A246</f>
        <v>Evolution</v>
      </c>
      <c r="H246">
        <f>MATCH(E246,'1'!$E$4:$E$692,0)</f>
        <v>243</v>
      </c>
      <c r="I246">
        <f t="shared" si="7"/>
        <v>0</v>
      </c>
    </row>
    <row r="247" spans="1:9" hidden="1">
      <c r="A247" s="2" t="s">
        <v>538</v>
      </c>
      <c r="B247" s="3">
        <v>1.4705432275169814</v>
      </c>
      <c r="D247">
        <v>244</v>
      </c>
      <c r="E247" t="str">
        <f t="shared" si="8"/>
        <v>Libertalia</v>
      </c>
      <c r="H247">
        <f>MATCH(E247,'1'!$E$4:$E$692,0)</f>
        <v>228</v>
      </c>
      <c r="I247">
        <f t="shared" si="7"/>
        <v>-16</v>
      </c>
    </row>
    <row r="248" spans="1:9" hidden="1">
      <c r="A248" s="2" t="s">
        <v>478</v>
      </c>
      <c r="B248" s="3">
        <v>1.4399863179856973</v>
      </c>
      <c r="D248">
        <v>245</v>
      </c>
      <c r="E248" t="str">
        <f t="shared" si="8"/>
        <v>Ora et Labora</v>
      </c>
      <c r="H248">
        <f>MATCH(E248,'1'!$E$4:$E$692,0)</f>
        <v>219</v>
      </c>
      <c r="I248">
        <f t="shared" si="7"/>
        <v>-26</v>
      </c>
    </row>
    <row r="249" spans="1:9" hidden="1">
      <c r="A249" s="2" t="s">
        <v>432</v>
      </c>
      <c r="B249" s="3">
        <v>1.4097530710907631</v>
      </c>
      <c r="D249">
        <v>246</v>
      </c>
      <c r="E249" t="str">
        <f t="shared" si="8"/>
        <v>Blood Bowl: Team Manager â€“ The Card Game</v>
      </c>
      <c r="H249">
        <f>MATCH(E249,'1'!$E$4:$E$692,0)</f>
        <v>221</v>
      </c>
      <c r="I249">
        <f t="shared" si="7"/>
        <v>-25</v>
      </c>
    </row>
    <row r="250" spans="1:9" hidden="1">
      <c r="A250" s="2" t="s">
        <v>658</v>
      </c>
      <c r="B250" s="3">
        <v>1.4092198416584694</v>
      </c>
      <c r="D250">
        <v>247</v>
      </c>
      <c r="E250" t="str">
        <f t="shared" si="8"/>
        <v>Nations</v>
      </c>
      <c r="H250">
        <f>MATCH(E250,'1'!$E$4:$E$692,0)</f>
        <v>240</v>
      </c>
      <c r="I250">
        <f t="shared" si="7"/>
        <v>-7</v>
      </c>
    </row>
    <row r="251" spans="1:9" hidden="1">
      <c r="A251" s="2" t="s">
        <v>230</v>
      </c>
      <c r="B251" s="3">
        <v>1.3797145380655489</v>
      </c>
      <c r="D251">
        <v>248</v>
      </c>
      <c r="E251" t="str">
        <f t="shared" si="8"/>
        <v>Cyclades</v>
      </c>
      <c r="H251">
        <f>MATCH(E251,'1'!$E$4:$E$692,0)</f>
        <v>215</v>
      </c>
      <c r="I251">
        <f t="shared" si="7"/>
        <v>-33</v>
      </c>
    </row>
    <row r="252" spans="1:9" hidden="1">
      <c r="A252" s="2" t="s">
        <v>1090</v>
      </c>
      <c r="B252" s="3">
        <v>1.3728305830426732</v>
      </c>
      <c r="D252">
        <v>249</v>
      </c>
      <c r="E252" t="str">
        <f t="shared" si="8"/>
        <v>NMBR 9</v>
      </c>
      <c r="H252">
        <f>MATCH(E252,'1'!$E$4:$E$692,0)</f>
        <v>273</v>
      </c>
      <c r="I252">
        <f t="shared" si="7"/>
        <v>24</v>
      </c>
    </row>
    <row r="253" spans="1:9" hidden="1">
      <c r="A253" s="2" t="s">
        <v>52</v>
      </c>
      <c r="B253" s="3">
        <v>1.3407080165295595</v>
      </c>
      <c r="D253">
        <v>250</v>
      </c>
      <c r="E253" t="str">
        <f t="shared" si="8"/>
        <v>Tobago</v>
      </c>
      <c r="H253">
        <f>MATCH(E253,'1'!$E$4:$E$692,0)</f>
        <v>213</v>
      </c>
      <c r="I253">
        <f t="shared" si="7"/>
        <v>-37</v>
      </c>
    </row>
    <row r="254" spans="1:9" hidden="1">
      <c r="A254" s="2" t="s">
        <v>926</v>
      </c>
      <c r="B254" s="3">
        <v>1.3284219036170231</v>
      </c>
      <c r="D254">
        <v>251</v>
      </c>
      <c r="E254" t="str">
        <f t="shared" si="8"/>
        <v>Karuba</v>
      </c>
      <c r="H254">
        <f>MATCH(E254,'1'!$E$4:$E$692,0)</f>
        <v>268</v>
      </c>
      <c r="I254">
        <f t="shared" si="7"/>
        <v>17</v>
      </c>
    </row>
    <row r="255" spans="1:9" hidden="1">
      <c r="A255" s="2" t="s">
        <v>350</v>
      </c>
      <c r="B255" s="3">
        <v>1.3100685673590557</v>
      </c>
      <c r="D255">
        <v>252</v>
      </c>
      <c r="E255" t="str">
        <f t="shared" si="8"/>
        <v>Merchants &amp; Marauders</v>
      </c>
      <c r="H255">
        <f>MATCH(E255,'1'!$E$4:$E$692,0)</f>
        <v>226</v>
      </c>
      <c r="I255">
        <f t="shared" si="7"/>
        <v>-26</v>
      </c>
    </row>
    <row r="256" spans="1:9" hidden="1">
      <c r="A256" s="2" t="s">
        <v>138</v>
      </c>
      <c r="B256" s="3">
        <v>1.3091228430979742</v>
      </c>
      <c r="D256">
        <v>253</v>
      </c>
      <c r="E256" t="str">
        <f t="shared" si="8"/>
        <v>El Grande</v>
      </c>
      <c r="H256">
        <f>MATCH(E256,'1'!$E$4:$E$692,0)</f>
        <v>223</v>
      </c>
      <c r="I256">
        <f t="shared" si="7"/>
        <v>-30</v>
      </c>
    </row>
    <row r="257" spans="1:9" hidden="1">
      <c r="A257" s="2" t="s">
        <v>766</v>
      </c>
      <c r="B257" s="3">
        <v>1.2713768166712893</v>
      </c>
      <c r="D257">
        <v>254</v>
      </c>
      <c r="E257" t="str">
        <f t="shared" si="8"/>
        <v>King of New York</v>
      </c>
      <c r="H257">
        <f>MATCH(E257,'1'!$E$4:$E$692,0)</f>
        <v>260</v>
      </c>
      <c r="I257">
        <f t="shared" si="7"/>
        <v>6</v>
      </c>
    </row>
    <row r="258" spans="1:9" hidden="1">
      <c r="A258" s="2" t="s">
        <v>568</v>
      </c>
      <c r="B258" s="3">
        <v>1.2639422896625065</v>
      </c>
      <c r="D258">
        <v>255</v>
      </c>
      <c r="E258" t="str">
        <f t="shared" si="8"/>
        <v>Mice and Mystics</v>
      </c>
      <c r="H258">
        <f>MATCH(E258,'1'!$E$4:$E$692,0)</f>
        <v>250</v>
      </c>
      <c r="I258">
        <f t="shared" si="7"/>
        <v>-5</v>
      </c>
    </row>
    <row r="259" spans="1:9" hidden="1">
      <c r="A259" s="2" t="s">
        <v>780</v>
      </c>
      <c r="B259" s="3">
        <v>1.2598752640602779</v>
      </c>
      <c r="D259">
        <v>256</v>
      </c>
      <c r="E259" t="str">
        <f t="shared" si="8"/>
        <v>Alchemists</v>
      </c>
      <c r="H259">
        <f>MATCH(E259,'1'!$E$4:$E$692,0)</f>
        <v>262</v>
      </c>
      <c r="I259">
        <f t="shared" si="7"/>
        <v>6</v>
      </c>
    </row>
    <row r="260" spans="1:9" hidden="1">
      <c r="A260" s="2" t="s">
        <v>632</v>
      </c>
      <c r="B260" s="3">
        <v>1.253438740915455</v>
      </c>
      <c r="D260">
        <v>257</v>
      </c>
      <c r="E260" t="str">
        <f t="shared" si="8"/>
        <v>Trains</v>
      </c>
      <c r="H260">
        <f>MATCH(E260,'1'!$E$4:$E$692,0)</f>
        <v>257</v>
      </c>
      <c r="I260">
        <f t="shared" si="7"/>
        <v>0</v>
      </c>
    </row>
    <row r="261" spans="1:9" hidden="1">
      <c r="A261" s="2" t="s">
        <v>1294</v>
      </c>
      <c r="B261" s="3">
        <v>1.2286108612724278</v>
      </c>
      <c r="D261">
        <v>258</v>
      </c>
      <c r="E261" t="str">
        <f t="shared" si="8"/>
        <v>L.L.A.M.A.</v>
      </c>
      <c r="H261">
        <f>MATCH(E261,'1'!$E$4:$E$692,0)</f>
        <v>294</v>
      </c>
      <c r="I261">
        <f t="shared" ref="I261:I324" si="9">H261-D261</f>
        <v>36</v>
      </c>
    </row>
    <row r="262" spans="1:9" hidden="1">
      <c r="A262" s="2" t="s">
        <v>1266</v>
      </c>
      <c r="B262" s="3">
        <v>1.2254667038703935</v>
      </c>
      <c r="D262">
        <v>259</v>
      </c>
      <c r="E262" t="str">
        <f t="shared" si="8"/>
        <v>Twice As Clever</v>
      </c>
      <c r="H262">
        <f>MATCH(E262,'1'!$E$4:$E$692,0)</f>
        <v>292</v>
      </c>
      <c r="I262">
        <f t="shared" si="9"/>
        <v>33</v>
      </c>
    </row>
    <row r="263" spans="1:9" hidden="1">
      <c r="A263" s="2" t="s">
        <v>1278</v>
      </c>
      <c r="B263" s="3">
        <v>1.2204305313645407</v>
      </c>
      <c r="D263">
        <v>260</v>
      </c>
      <c r="E263" t="str">
        <f t="shared" si="8"/>
        <v>The Lord of the Rings: Journeys in Middle-earth</v>
      </c>
      <c r="H263">
        <f>MATCH(E263,'1'!$E$4:$E$692,0)</f>
        <v>293</v>
      </c>
      <c r="I263">
        <f t="shared" si="9"/>
        <v>33</v>
      </c>
    </row>
    <row r="264" spans="1:9" hidden="1">
      <c r="A264" s="2" t="s">
        <v>284</v>
      </c>
      <c r="B264" s="3">
        <v>1.2201034942986968</v>
      </c>
      <c r="D264">
        <v>261</v>
      </c>
      <c r="E264" t="str">
        <f t="shared" si="8"/>
        <v>Dungeons &amp; Dragons: Castle Ravenloft Board Game</v>
      </c>
      <c r="H264">
        <f>MATCH(E264,'1'!$E$4:$E$692,0)</f>
        <v>232</v>
      </c>
      <c r="I264">
        <f t="shared" si="9"/>
        <v>-29</v>
      </c>
    </row>
    <row r="265" spans="1:9" hidden="1">
      <c r="A265" s="2" t="s">
        <v>362</v>
      </c>
      <c r="B265" s="3">
        <v>1.2121942974853113</v>
      </c>
      <c r="D265">
        <v>262</v>
      </c>
      <c r="E265" t="str">
        <f t="shared" si="8"/>
        <v>Mansions of Madness</v>
      </c>
      <c r="H265">
        <f>MATCH(E265,'1'!$E$4:$E$692,0)</f>
        <v>237</v>
      </c>
      <c r="I265">
        <f t="shared" si="9"/>
        <v>-25</v>
      </c>
    </row>
    <row r="266" spans="1:9" hidden="1">
      <c r="A266" s="2" t="s">
        <v>944</v>
      </c>
      <c r="B266" s="3">
        <v>1.2082521082116282</v>
      </c>
      <c r="D266">
        <v>263</v>
      </c>
      <c r="E266" t="str">
        <f t="shared" si="8"/>
        <v>Mystic Vale</v>
      </c>
      <c r="H266">
        <f>MATCH(E266,'1'!$E$4:$E$692,0)</f>
        <v>284</v>
      </c>
      <c r="I266">
        <f t="shared" si="9"/>
        <v>21</v>
      </c>
    </row>
    <row r="267" spans="1:9" hidden="1">
      <c r="A267" s="2" t="s">
        <v>772</v>
      </c>
      <c r="B267" s="3">
        <v>1.2063360545231532</v>
      </c>
      <c r="D267">
        <v>264</v>
      </c>
      <c r="E267" t="str">
        <f t="shared" si="8"/>
        <v>Pandemic: The Cure</v>
      </c>
      <c r="H267">
        <f>MATCH(E267,'1'!$E$4:$E$692,0)</f>
        <v>269</v>
      </c>
      <c r="I267">
        <f t="shared" si="9"/>
        <v>5</v>
      </c>
    </row>
    <row r="268" spans="1:9" hidden="1">
      <c r="A268" s="2" t="s">
        <v>1330</v>
      </c>
      <c r="B268" s="3">
        <v>1.1828121617515863</v>
      </c>
      <c r="D268">
        <v>265</v>
      </c>
      <c r="E268" t="str">
        <f t="shared" si="8"/>
        <v>Paladins of the West Kingdom</v>
      </c>
      <c r="H268">
        <f>MATCH(E268,'1'!$E$4:$E$692,0)</f>
        <v>297</v>
      </c>
      <c r="I268">
        <f t="shared" si="9"/>
        <v>32</v>
      </c>
    </row>
    <row r="269" spans="1:9" hidden="1">
      <c r="A269" s="2" t="s">
        <v>270</v>
      </c>
      <c r="B269" s="3">
        <v>1.1810665006588272</v>
      </c>
      <c r="D269">
        <v>266</v>
      </c>
      <c r="E269" t="str">
        <f t="shared" si="8"/>
        <v>Egizia</v>
      </c>
      <c r="H269">
        <f>MATCH(E269,'1'!$E$4:$E$692,0)</f>
        <v>236</v>
      </c>
      <c r="I269">
        <f t="shared" si="9"/>
        <v>-30</v>
      </c>
    </row>
    <row r="270" spans="1:9" hidden="1">
      <c r="A270" s="2" t="s">
        <v>422</v>
      </c>
      <c r="B270" s="3">
        <v>1.1782871451818424</v>
      </c>
      <c r="D270">
        <v>267</v>
      </c>
      <c r="E270" t="str">
        <f t="shared" si="8"/>
        <v>Discworld: Ankh-Morpork</v>
      </c>
      <c r="H270">
        <f>MATCH(E270,'1'!$E$4:$E$692,0)</f>
        <v>244</v>
      </c>
      <c r="I270">
        <f t="shared" si="9"/>
        <v>-23</v>
      </c>
    </row>
    <row r="271" spans="1:9" hidden="1">
      <c r="A271" s="2" t="s">
        <v>1032</v>
      </c>
      <c r="B271" s="3">
        <v>1.1480276958720843</v>
      </c>
      <c r="D271">
        <v>268</v>
      </c>
      <c r="E271" t="str">
        <f t="shared" si="8"/>
        <v>Hero Realms</v>
      </c>
      <c r="H271">
        <f>MATCH(E271,'1'!$E$4:$E$692,0)</f>
        <v>291</v>
      </c>
      <c r="I271">
        <f t="shared" si="9"/>
        <v>23</v>
      </c>
    </row>
    <row r="272" spans="1:9" hidden="1">
      <c r="A272" s="2" t="s">
        <v>826</v>
      </c>
      <c r="B272" s="3">
        <v>1.1386274278769577</v>
      </c>
      <c r="D272">
        <v>269</v>
      </c>
      <c r="E272" t="str">
        <f t="shared" si="8"/>
        <v>Lanterns: The Harvest Festival</v>
      </c>
      <c r="H272">
        <f>MATCH(E272,'1'!$E$4:$E$692,0)</f>
        <v>287</v>
      </c>
      <c r="I272">
        <f t="shared" si="9"/>
        <v>18</v>
      </c>
    </row>
    <row r="273" spans="1:9" hidden="1">
      <c r="A273" s="2" t="s">
        <v>320</v>
      </c>
      <c r="B273" s="3">
        <v>1.1250757166619982</v>
      </c>
      <c r="D273">
        <v>270</v>
      </c>
      <c r="E273" t="str">
        <f t="shared" si="8"/>
        <v>Navegador</v>
      </c>
      <c r="H273">
        <f>MATCH(E273,'1'!$E$4:$E$692,0)</f>
        <v>245</v>
      </c>
      <c r="I273">
        <f t="shared" si="9"/>
        <v>-25</v>
      </c>
    </row>
    <row r="274" spans="1:9" hidden="1">
      <c r="A274" s="2" t="s">
        <v>622</v>
      </c>
      <c r="B274" s="3">
        <v>1.1243257987364457</v>
      </c>
      <c r="D274">
        <v>271</v>
      </c>
      <c r="E274" t="str">
        <f t="shared" si="8"/>
        <v>Viticulture</v>
      </c>
      <c r="H274">
        <f>MATCH(E274,'1'!$E$4:$E$692,0)</f>
        <v>278</v>
      </c>
      <c r="I274">
        <f t="shared" si="9"/>
        <v>7</v>
      </c>
    </row>
    <row r="275" spans="1:9" hidden="1">
      <c r="A275" s="2" t="s">
        <v>742</v>
      </c>
      <c r="B275" s="3">
        <v>1.1205159509841329</v>
      </c>
      <c r="D275">
        <v>272</v>
      </c>
      <c r="E275" t="str">
        <f t="shared" si="8"/>
        <v>Ca$h 'n Guns (Second Edition)</v>
      </c>
      <c r="H275">
        <f>MATCH(E275,'1'!$E$4:$E$692,0)</f>
        <v>276</v>
      </c>
      <c r="I275">
        <f t="shared" si="9"/>
        <v>4</v>
      </c>
    </row>
    <row r="276" spans="1:9" hidden="1">
      <c r="A276" s="2" t="s">
        <v>774</v>
      </c>
      <c r="B276" s="3">
        <v>1.1196422327001176</v>
      </c>
      <c r="D276">
        <v>273</v>
      </c>
      <c r="E276" t="str">
        <f t="shared" si="8"/>
        <v>Deus</v>
      </c>
      <c r="H276">
        <f>MATCH(E276,'1'!$E$4:$E$692,0)</f>
        <v>277</v>
      </c>
      <c r="I276">
        <f t="shared" si="9"/>
        <v>4</v>
      </c>
    </row>
    <row r="277" spans="1:9" hidden="1">
      <c r="A277" s="2" t="s">
        <v>288</v>
      </c>
      <c r="B277" s="3">
        <v>1.1030950111677353</v>
      </c>
      <c r="D277">
        <v>274</v>
      </c>
      <c r="E277" t="str">
        <f t="shared" si="8"/>
        <v>Space Hulk: Death Angel â€“ The Card Game</v>
      </c>
      <c r="H277">
        <f>MATCH(E277,'1'!$E$4:$E$692,0)</f>
        <v>246</v>
      </c>
      <c r="I277">
        <f t="shared" si="9"/>
        <v>-28</v>
      </c>
    </row>
    <row r="278" spans="1:9" hidden="1">
      <c r="A278" s="2" t="s">
        <v>1342</v>
      </c>
      <c r="B278" s="3">
        <v>1.096461210218314</v>
      </c>
      <c r="D278">
        <v>275</v>
      </c>
      <c r="E278" t="str">
        <f t="shared" si="8"/>
        <v>Azul: Summer Pavilion</v>
      </c>
      <c r="H278">
        <f>MATCH(E278,'1'!$E$4:$E$692,0)</f>
        <v>309</v>
      </c>
      <c r="I278">
        <f t="shared" si="9"/>
        <v>34</v>
      </c>
    </row>
    <row r="279" spans="1:9" hidden="1">
      <c r="A279" s="2" t="s">
        <v>846</v>
      </c>
      <c r="B279" s="3">
        <v>1.0865955114302306</v>
      </c>
      <c r="D279">
        <v>276</v>
      </c>
      <c r="E279" t="str">
        <f t="shared" si="8"/>
        <v>Exploding Kittens</v>
      </c>
      <c r="H279">
        <f>MATCH(E279,'1'!$E$4:$E$692,0)</f>
        <v>290</v>
      </c>
      <c r="I279">
        <f t="shared" si="9"/>
        <v>14</v>
      </c>
    </row>
    <row r="280" spans="1:9" hidden="1">
      <c r="A280" s="2" t="s">
        <v>448</v>
      </c>
      <c r="B280" s="3">
        <v>1.0790477618988288</v>
      </c>
      <c r="D280">
        <v>277</v>
      </c>
      <c r="E280" t="str">
        <f t="shared" si="8"/>
        <v>Last Will</v>
      </c>
      <c r="H280">
        <f>MATCH(E280,'1'!$E$4:$E$692,0)</f>
        <v>259</v>
      </c>
      <c r="I280">
        <f t="shared" si="9"/>
        <v>-18</v>
      </c>
    </row>
    <row r="281" spans="1:9" hidden="1">
      <c r="A281" s="2" t="s">
        <v>1222</v>
      </c>
      <c r="B281" s="3">
        <v>1.078619810700129</v>
      </c>
      <c r="D281">
        <v>278</v>
      </c>
      <c r="E281" t="str">
        <f t="shared" si="8"/>
        <v>GÃ¹gÅng</v>
      </c>
      <c r="H281">
        <f>MATCH(E281,'1'!$E$4:$E$692,0)</f>
        <v>304</v>
      </c>
      <c r="I281">
        <f t="shared" si="9"/>
        <v>26</v>
      </c>
    </row>
    <row r="282" spans="1:9" hidden="1">
      <c r="A282" s="2" t="s">
        <v>134</v>
      </c>
      <c r="B282" s="3">
        <v>1.0656201859668486</v>
      </c>
      <c r="D282">
        <v>279</v>
      </c>
      <c r="E282" t="str">
        <f t="shared" si="8"/>
        <v>Notre Dame</v>
      </c>
      <c r="H282">
        <f>MATCH(E282,'1'!$E$4:$E$692,0)</f>
        <v>253</v>
      </c>
      <c r="I282">
        <f t="shared" si="9"/>
        <v>-26</v>
      </c>
    </row>
    <row r="283" spans="1:9" hidden="1">
      <c r="A283" s="2" t="s">
        <v>208</v>
      </c>
      <c r="B283" s="3">
        <v>1.0617633350411719</v>
      </c>
      <c r="D283">
        <v>280</v>
      </c>
      <c r="E283" t="str">
        <f t="shared" si="8"/>
        <v>Macao</v>
      </c>
      <c r="H283">
        <f>MATCH(E283,'1'!$E$4:$E$692,0)</f>
        <v>249</v>
      </c>
      <c r="I283">
        <f t="shared" si="9"/>
        <v>-31</v>
      </c>
    </row>
    <row r="284" spans="1:9" hidden="1">
      <c r="A284" s="2" t="s">
        <v>414</v>
      </c>
      <c r="B284" s="3">
        <v>1.0536771919398762</v>
      </c>
      <c r="D284">
        <v>281</v>
      </c>
      <c r="E284" t="str">
        <f t="shared" si="8"/>
        <v>A Few Acres of Snow</v>
      </c>
      <c r="H284">
        <f>MATCH(E284,'1'!$E$4:$E$692,0)</f>
        <v>258</v>
      </c>
      <c r="I284">
        <f t="shared" si="9"/>
        <v>-23</v>
      </c>
    </row>
    <row r="285" spans="1:9" hidden="1">
      <c r="A285" s="2" t="s">
        <v>144</v>
      </c>
      <c r="B285" s="3">
        <v>1.033192607157555</v>
      </c>
      <c r="D285">
        <v>282</v>
      </c>
      <c r="E285" t="str">
        <f t="shared" si="8"/>
        <v>Last Night on Earth: The Zombie Game</v>
      </c>
      <c r="H285">
        <f>MATCH(E285,'1'!$E$4:$E$692,0)</f>
        <v>256</v>
      </c>
      <c r="I285">
        <f t="shared" si="9"/>
        <v>-26</v>
      </c>
    </row>
    <row r="286" spans="1:9" hidden="1">
      <c r="A286" s="2" t="s">
        <v>680</v>
      </c>
      <c r="B286" s="3">
        <v>1.0122109028625077</v>
      </c>
      <c r="D286">
        <v>283</v>
      </c>
      <c r="E286" t="str">
        <f t="shared" si="8"/>
        <v>Terror in Meeple City</v>
      </c>
      <c r="H286">
        <f>MATCH(E286,'1'!$E$4:$E$692,0)</f>
        <v>285</v>
      </c>
      <c r="I286">
        <f t="shared" si="9"/>
        <v>2</v>
      </c>
    </row>
    <row r="287" spans="1:9" hidden="1">
      <c r="A287" s="2" t="s">
        <v>1328</v>
      </c>
      <c r="B287" s="3">
        <v>1.0016552252821187</v>
      </c>
      <c r="D287">
        <v>284</v>
      </c>
      <c r="E287" t="str">
        <f t="shared" si="8"/>
        <v>PARKS</v>
      </c>
      <c r="H287">
        <f>MATCH(E287,'1'!$E$4:$E$692,0)</f>
        <v>318</v>
      </c>
      <c r="I287">
        <f t="shared" si="9"/>
        <v>34</v>
      </c>
    </row>
    <row r="288" spans="1:9" hidden="1">
      <c r="A288" s="2" t="s">
        <v>606</v>
      </c>
      <c r="B288" s="3">
        <v>1.0008201862597244</v>
      </c>
      <c r="D288">
        <v>285</v>
      </c>
      <c r="E288" t="str">
        <f t="shared" si="8"/>
        <v>Bora Bora</v>
      </c>
      <c r="H288">
        <f>MATCH(E288,'1'!$E$4:$E$692,0)</f>
        <v>279</v>
      </c>
      <c r="I288">
        <f t="shared" si="9"/>
        <v>-6</v>
      </c>
    </row>
    <row r="289" spans="1:9" hidden="1">
      <c r="A289" s="2" t="s">
        <v>654</v>
      </c>
      <c r="B289" s="3">
        <v>0.99995579915334543</v>
      </c>
      <c r="D289">
        <v>286</v>
      </c>
      <c r="E289" t="str">
        <f t="shared" si="8"/>
        <v>Glass Road</v>
      </c>
      <c r="H289">
        <f>MATCH(E289,'1'!$E$4:$E$692,0)</f>
        <v>286</v>
      </c>
      <c r="I289">
        <f t="shared" si="9"/>
        <v>0</v>
      </c>
    </row>
    <row r="290" spans="1:9" hidden="1">
      <c r="A290" s="2" t="s">
        <v>636</v>
      </c>
      <c r="B290" s="3">
        <v>0.9720582608544398</v>
      </c>
      <c r="D290">
        <v>287</v>
      </c>
      <c r="E290" t="str">
        <f t="shared" si="8"/>
        <v>Mascarade</v>
      </c>
      <c r="H290">
        <f>MATCH(E290,'1'!$E$4:$E$692,0)</f>
        <v>288</v>
      </c>
      <c r="I290">
        <f t="shared" si="9"/>
        <v>1</v>
      </c>
    </row>
    <row r="291" spans="1:9" hidden="1">
      <c r="A291" s="2" t="s">
        <v>1046</v>
      </c>
      <c r="B291" s="3">
        <v>0.96650611721521884</v>
      </c>
      <c r="D291">
        <v>288</v>
      </c>
      <c r="E291" t="str">
        <f t="shared" si="8"/>
        <v>Yokohama</v>
      </c>
      <c r="H291">
        <f>MATCH(E291,'1'!$E$4:$E$692,0)</f>
        <v>305</v>
      </c>
      <c r="I291">
        <f t="shared" si="9"/>
        <v>17</v>
      </c>
    </row>
    <row r="292" spans="1:9" hidden="1">
      <c r="A292" s="2" t="s">
        <v>1316</v>
      </c>
      <c r="B292" s="3">
        <v>0.95656794337019702</v>
      </c>
      <c r="D292">
        <v>289</v>
      </c>
      <c r="E292" t="str">
        <f t="shared" si="8"/>
        <v>Horrified</v>
      </c>
      <c r="H292">
        <f>MATCH(E292,'1'!$E$4:$E$692,0)</f>
        <v>321</v>
      </c>
      <c r="I292">
        <f t="shared" si="9"/>
        <v>32</v>
      </c>
    </row>
    <row r="293" spans="1:9" hidden="1">
      <c r="A293" s="2" t="s">
        <v>1110</v>
      </c>
      <c r="B293" s="3">
        <v>0.95510286048302351</v>
      </c>
      <c r="D293">
        <v>290</v>
      </c>
      <c r="E293" t="str">
        <f t="shared" si="8"/>
        <v>Queendomino</v>
      </c>
      <c r="H293">
        <f>MATCH(E293,'1'!$E$4:$E$692,0)</f>
        <v>311</v>
      </c>
      <c r="I293">
        <f t="shared" si="9"/>
        <v>21</v>
      </c>
    </row>
    <row r="294" spans="1:9" hidden="1">
      <c r="A294" s="2" t="s">
        <v>142</v>
      </c>
      <c r="B294" s="3">
        <v>0.95111149463601685</v>
      </c>
      <c r="D294">
        <v>291</v>
      </c>
      <c r="E294" t="str">
        <f t="shared" si="8"/>
        <v>Race for the Galaxy: The Gathering Storm</v>
      </c>
      <c r="H294">
        <f>MATCH(E294,'1'!$E$4:$E$692,0)</f>
        <v>261</v>
      </c>
      <c r="I294">
        <f t="shared" si="9"/>
        <v>-30</v>
      </c>
    </row>
    <row r="295" spans="1:9" hidden="1">
      <c r="A295" s="2" t="s">
        <v>154</v>
      </c>
      <c r="B295" s="3">
        <v>0.94217530824129192</v>
      </c>
      <c r="D295">
        <v>292</v>
      </c>
      <c r="E295" t="str">
        <f t="shared" si="8"/>
        <v>Pickomino</v>
      </c>
      <c r="H295">
        <f>MATCH(E295,'1'!$E$4:$E$692,0)</f>
        <v>265</v>
      </c>
      <c r="I295">
        <f t="shared" si="9"/>
        <v>-27</v>
      </c>
    </row>
    <row r="296" spans="1:9" hidden="1">
      <c r="A296" s="2" t="s">
        <v>898</v>
      </c>
      <c r="B296" s="3">
        <v>0.93543652164827351</v>
      </c>
      <c r="D296">
        <v>293</v>
      </c>
      <c r="E296" t="str">
        <f t="shared" si="8"/>
        <v>Mombasa</v>
      </c>
      <c r="H296">
        <f>MATCH(E296,'1'!$E$4:$E$692,0)</f>
        <v>298</v>
      </c>
      <c r="I296">
        <f t="shared" si="9"/>
        <v>5</v>
      </c>
    </row>
    <row r="297" spans="1:9" hidden="1">
      <c r="A297" s="2" t="s">
        <v>114</v>
      </c>
      <c r="B297" s="3">
        <v>0.9303082083729044</v>
      </c>
      <c r="D297">
        <v>294</v>
      </c>
      <c r="E297" t="str">
        <f t="shared" si="8"/>
        <v>At the Gates of Loyang</v>
      </c>
      <c r="H297">
        <f>MATCH(E297,'1'!$E$4:$E$692,0)</f>
        <v>266</v>
      </c>
      <c r="I297">
        <f t="shared" si="9"/>
        <v>-28</v>
      </c>
    </row>
    <row r="298" spans="1:9" hidden="1">
      <c r="A298" s="2" t="s">
        <v>1336</v>
      </c>
      <c r="B298" s="3">
        <v>0.90019552607047326</v>
      </c>
      <c r="D298">
        <v>295</v>
      </c>
      <c r="E298" t="str">
        <f t="shared" si="8"/>
        <v>The Taverns of Tiefenthal</v>
      </c>
      <c r="H298">
        <f>MATCH(E298,'1'!$E$4:$E$692,0)</f>
        <v>331</v>
      </c>
      <c r="I298">
        <f t="shared" si="9"/>
        <v>36</v>
      </c>
    </row>
    <row r="299" spans="1:9" hidden="1">
      <c r="A299" s="2" t="s">
        <v>832</v>
      </c>
      <c r="B299" s="3">
        <v>0.89915951892502199</v>
      </c>
      <c r="D299">
        <v>296</v>
      </c>
      <c r="E299" t="str">
        <f t="shared" si="8"/>
        <v>Welcome to the Dungeon</v>
      </c>
      <c r="H299">
        <f>MATCH(E299,'1'!$E$4:$E$692,0)</f>
        <v>303</v>
      </c>
      <c r="I299">
        <f t="shared" si="9"/>
        <v>7</v>
      </c>
    </row>
    <row r="300" spans="1:9" hidden="1">
      <c r="A300" s="2" t="s">
        <v>1258</v>
      </c>
      <c r="B300" s="3">
        <v>0.88874202289422988</v>
      </c>
      <c r="D300">
        <v>297</v>
      </c>
      <c r="E300" t="str">
        <f t="shared" si="8"/>
        <v>Nemesis</v>
      </c>
      <c r="H300">
        <f>MATCH(E300,'1'!$E$4:$E$692,0)</f>
        <v>332</v>
      </c>
      <c r="I300">
        <f t="shared" si="9"/>
        <v>35</v>
      </c>
    </row>
    <row r="301" spans="1:9" hidden="1">
      <c r="A301" s="2" t="s">
        <v>186</v>
      </c>
      <c r="B301" s="3">
        <v>0.87700376868038088</v>
      </c>
      <c r="D301">
        <v>298</v>
      </c>
      <c r="E301" t="str">
        <f t="shared" si="8"/>
        <v>Vikings</v>
      </c>
      <c r="H301">
        <f>MATCH(E301,'1'!$E$4:$E$692,0)</f>
        <v>272</v>
      </c>
      <c r="I301">
        <f t="shared" si="9"/>
        <v>-26</v>
      </c>
    </row>
    <row r="302" spans="1:9" hidden="1">
      <c r="A302" s="2" t="s">
        <v>146</v>
      </c>
      <c r="B302" s="3">
        <v>0.87298094294850315</v>
      </c>
      <c r="D302">
        <v>299</v>
      </c>
      <c r="E302" t="str">
        <f t="shared" si="8"/>
        <v>Shadows over Camelot</v>
      </c>
      <c r="H302">
        <f>MATCH(E302,'1'!$E$4:$E$692,0)</f>
        <v>282</v>
      </c>
      <c r="I302">
        <f t="shared" si="9"/>
        <v>-17</v>
      </c>
    </row>
    <row r="303" spans="1:9" hidden="1">
      <c r="A303" s="2" t="s">
        <v>148</v>
      </c>
      <c r="B303" s="3">
        <v>0.85914038534970572</v>
      </c>
      <c r="D303">
        <v>300</v>
      </c>
      <c r="E303" t="str">
        <f t="shared" si="8"/>
        <v>Blokus</v>
      </c>
      <c r="H303">
        <f>MATCH(E303,'1'!$E$4:$E$692,0)</f>
        <v>275</v>
      </c>
      <c r="I303">
        <f t="shared" si="9"/>
        <v>-25</v>
      </c>
    </row>
    <row r="304" spans="1:9" hidden="1">
      <c r="A304" s="2" t="s">
        <v>136</v>
      </c>
      <c r="B304" s="3">
        <v>0.85407836736680764</v>
      </c>
      <c r="D304">
        <v>301</v>
      </c>
      <c r="E304" t="str">
        <f t="shared" si="8"/>
        <v>Finca</v>
      </c>
      <c r="H304">
        <f>MATCH(E304,'1'!$E$4:$E$692,0)</f>
        <v>274</v>
      </c>
      <c r="I304">
        <f t="shared" si="9"/>
        <v>-27</v>
      </c>
    </row>
    <row r="305" spans="1:9" hidden="1">
      <c r="A305" s="2" t="s">
        <v>1112</v>
      </c>
      <c r="B305" s="3">
        <v>0.85260732412615081</v>
      </c>
      <c r="D305">
        <v>302</v>
      </c>
      <c r="E305" t="str">
        <f t="shared" si="8"/>
        <v>Clank! In! Space!</v>
      </c>
      <c r="H305">
        <f>MATCH(E305,'1'!$E$4:$E$692,0)</f>
        <v>324</v>
      </c>
      <c r="I305">
        <f t="shared" si="9"/>
        <v>22</v>
      </c>
    </row>
    <row r="306" spans="1:9" hidden="1">
      <c r="A306" s="2" t="s">
        <v>204</v>
      </c>
      <c r="B306" s="3">
        <v>0.84320393992610088</v>
      </c>
      <c r="D306">
        <v>303</v>
      </c>
      <c r="E306" t="str">
        <f t="shared" si="8"/>
        <v>Acquire</v>
      </c>
      <c r="H306">
        <f>MATCH(E306,'1'!$E$4:$E$692,0)</f>
        <v>280</v>
      </c>
      <c r="I306">
        <f t="shared" si="9"/>
        <v>-23</v>
      </c>
    </row>
    <row r="307" spans="1:9" hidden="1">
      <c r="A307" s="2" t="s">
        <v>798</v>
      </c>
      <c r="B307" s="3">
        <v>0.83777721648878201</v>
      </c>
      <c r="D307">
        <v>304</v>
      </c>
      <c r="E307" t="str">
        <f t="shared" si="8"/>
        <v>Tajemnicze Domostwo</v>
      </c>
      <c r="H307">
        <f>MATCH(E307,'1'!$E$4:$E$692,0)</f>
        <v>307</v>
      </c>
      <c r="I307">
        <f t="shared" si="9"/>
        <v>3</v>
      </c>
    </row>
    <row r="308" spans="1:9" hidden="1">
      <c r="A308" s="2" t="s">
        <v>1124</v>
      </c>
      <c r="B308" s="3">
        <v>0.83562159863140073</v>
      </c>
      <c r="D308">
        <v>305</v>
      </c>
      <c r="E308" t="str">
        <f t="shared" si="8"/>
        <v>Majesty: For the Realm</v>
      </c>
      <c r="H308">
        <f>MATCH(E308,'1'!$E$4:$E$692,0)</f>
        <v>325</v>
      </c>
      <c r="I308">
        <f t="shared" si="9"/>
        <v>20</v>
      </c>
    </row>
    <row r="309" spans="1:9" hidden="1">
      <c r="A309" s="2" t="s">
        <v>112</v>
      </c>
      <c r="B309" s="3">
        <v>0.82980089160835313</v>
      </c>
      <c r="D309">
        <v>306</v>
      </c>
      <c r="E309" t="str">
        <f t="shared" si="8"/>
        <v>Steam</v>
      </c>
      <c r="H309">
        <f>MATCH(E309,'1'!$E$4:$E$692,0)</f>
        <v>283</v>
      </c>
      <c r="I309">
        <f t="shared" si="9"/>
        <v>-23</v>
      </c>
    </row>
    <row r="310" spans="1:9" hidden="1">
      <c r="A310" s="2" t="s">
        <v>120</v>
      </c>
      <c r="B310" s="3">
        <v>0.82469969580677127</v>
      </c>
      <c r="D310">
        <v>307</v>
      </c>
      <c r="E310" t="str">
        <f t="shared" ref="E310:E373" si="10">A310</f>
        <v>Carson City</v>
      </c>
      <c r="H310">
        <f>MATCH(E310,'1'!$E$4:$E$692,0)</f>
        <v>281</v>
      </c>
      <c r="I310">
        <f t="shared" si="9"/>
        <v>-26</v>
      </c>
    </row>
    <row r="311" spans="1:9" hidden="1">
      <c r="A311" s="2" t="s">
        <v>1254</v>
      </c>
      <c r="B311" s="3">
        <v>0.81955399325245948</v>
      </c>
      <c r="D311">
        <v>308</v>
      </c>
      <c r="E311" t="str">
        <f t="shared" si="10"/>
        <v>Skull</v>
      </c>
      <c r="H311">
        <f>MATCH(E311,'1'!$E$4:$E$692,0)</f>
        <v>336</v>
      </c>
      <c r="I311">
        <f t="shared" si="9"/>
        <v>28</v>
      </c>
    </row>
    <row r="312" spans="1:9" hidden="1">
      <c r="A312" s="2" t="s">
        <v>1348</v>
      </c>
      <c r="B312" s="3">
        <v>0.81943958652881954</v>
      </c>
      <c r="D312">
        <v>309</v>
      </c>
      <c r="E312" t="str">
        <f t="shared" si="10"/>
        <v>The Crew: The Quest for Planet Nine</v>
      </c>
      <c r="H312">
        <f>MATCH(E312,'1'!$E$4:$E$692,0)</f>
        <v>344</v>
      </c>
      <c r="I312">
        <f t="shared" si="9"/>
        <v>35</v>
      </c>
    </row>
    <row r="313" spans="1:9" hidden="1">
      <c r="A313" s="2" t="s">
        <v>630</v>
      </c>
      <c r="B313" s="3">
        <v>0.8029037645303988</v>
      </c>
      <c r="D313">
        <v>310</v>
      </c>
      <c r="E313" t="str">
        <f t="shared" si="10"/>
        <v>Dungeon Roll</v>
      </c>
      <c r="H313">
        <f>MATCH(E313,'1'!$E$4:$E$692,0)</f>
        <v>300</v>
      </c>
      <c r="I313">
        <f t="shared" si="9"/>
        <v>-10</v>
      </c>
    </row>
    <row r="314" spans="1:9" hidden="1">
      <c r="A314" s="2" t="s">
        <v>184</v>
      </c>
      <c r="B314" s="3">
        <v>0.80213590268546664</v>
      </c>
      <c r="D314">
        <v>311</v>
      </c>
      <c r="E314" t="str">
        <f t="shared" si="10"/>
        <v>Space Alert</v>
      </c>
      <c r="H314">
        <f>MATCH(E314,'1'!$E$4:$E$692,0)</f>
        <v>289</v>
      </c>
      <c r="I314">
        <f t="shared" si="9"/>
        <v>-22</v>
      </c>
    </row>
    <row r="315" spans="1:9" hidden="1">
      <c r="A315" s="2" t="s">
        <v>1312</v>
      </c>
      <c r="B315" s="3">
        <v>0.7871154381715042</v>
      </c>
      <c r="D315">
        <v>312</v>
      </c>
      <c r="E315" t="str">
        <f t="shared" si="10"/>
        <v>Draftosaurus</v>
      </c>
      <c r="H315">
        <f>MATCH(E315,'1'!$E$4:$E$692,0)</f>
        <v>346</v>
      </c>
      <c r="I315">
        <f t="shared" si="9"/>
        <v>34</v>
      </c>
    </row>
    <row r="316" spans="1:9" hidden="1">
      <c r="A316" s="2" t="s">
        <v>708</v>
      </c>
      <c r="B316" s="3">
        <v>0.77989730001019542</v>
      </c>
      <c r="D316">
        <v>313</v>
      </c>
      <c r="E316" t="str">
        <f t="shared" si="10"/>
        <v>Marvel Dice Masters: Avengers vs. X-Men</v>
      </c>
      <c r="H316">
        <f>MATCH(E316,'1'!$E$4:$E$692,0)</f>
        <v>310</v>
      </c>
      <c r="I316">
        <f t="shared" si="9"/>
        <v>-3</v>
      </c>
    </row>
    <row r="317" spans="1:9" hidden="1">
      <c r="A317" s="2" t="s">
        <v>740</v>
      </c>
      <c r="B317" s="3">
        <v>0.77838314576423362</v>
      </c>
      <c r="D317">
        <v>314</v>
      </c>
      <c r="E317" t="str">
        <f t="shared" si="10"/>
        <v>Legendary Encounters: An Alien Deck Building Game</v>
      </c>
      <c r="H317">
        <f>MATCH(E317,'1'!$E$4:$E$692,0)</f>
        <v>314</v>
      </c>
      <c r="I317">
        <f t="shared" si="9"/>
        <v>0</v>
      </c>
    </row>
    <row r="318" spans="1:9" hidden="1">
      <c r="A318" s="2" t="s">
        <v>1120</v>
      </c>
      <c r="B318" s="3">
        <v>0.76747706394808091</v>
      </c>
      <c r="D318">
        <v>315</v>
      </c>
      <c r="E318" t="str">
        <f t="shared" si="10"/>
        <v>Altiplano</v>
      </c>
      <c r="H318">
        <f>MATCH(E318,'1'!$E$4:$E$692,0)</f>
        <v>337</v>
      </c>
      <c r="I318">
        <f t="shared" si="9"/>
        <v>22</v>
      </c>
    </row>
    <row r="319" spans="1:9" hidden="1">
      <c r="A319" s="2" t="s">
        <v>1128</v>
      </c>
      <c r="B319" s="3">
        <v>0.76365550004319227</v>
      </c>
      <c r="D319">
        <v>316</v>
      </c>
      <c r="E319" t="str">
        <f t="shared" si="10"/>
        <v>Bunny Kingdom</v>
      </c>
      <c r="H319">
        <f>MATCH(E319,'1'!$E$4:$E$692,0)</f>
        <v>342</v>
      </c>
      <c r="I319">
        <f t="shared" si="9"/>
        <v>26</v>
      </c>
    </row>
    <row r="320" spans="1:9" hidden="1">
      <c r="A320" s="2" t="s">
        <v>862</v>
      </c>
      <c r="B320" s="3">
        <v>0.74767598262325996</v>
      </c>
      <c r="D320">
        <v>317</v>
      </c>
      <c r="E320" t="str">
        <f t="shared" si="10"/>
        <v>Tides of Time</v>
      </c>
      <c r="H320">
        <f>MATCH(E320,'1'!$E$4:$E$692,0)</f>
        <v>322</v>
      </c>
      <c r="I320">
        <f t="shared" si="9"/>
        <v>5</v>
      </c>
    </row>
    <row r="321" spans="1:9" hidden="1">
      <c r="A321" s="2" t="s">
        <v>1346</v>
      </c>
      <c r="B321" s="3">
        <v>0.74251830668148444</v>
      </c>
      <c r="D321">
        <v>318</v>
      </c>
      <c r="E321" t="str">
        <f t="shared" si="10"/>
        <v>Maracaibo</v>
      </c>
      <c r="H321">
        <f>MATCH(E321,'1'!$E$4:$E$692,0)</f>
        <v>353</v>
      </c>
      <c r="I321">
        <f t="shared" si="9"/>
        <v>35</v>
      </c>
    </row>
    <row r="322" spans="1:9" hidden="1">
      <c r="A322" s="2" t="s">
        <v>910</v>
      </c>
      <c r="B322" s="3">
        <v>0.73962580068558015</v>
      </c>
      <c r="D322">
        <v>319</v>
      </c>
      <c r="E322" t="str">
        <f t="shared" si="10"/>
        <v>Grand Austria Hotel</v>
      </c>
      <c r="H322">
        <f>MATCH(E322,'1'!$E$4:$E$692,0)</f>
        <v>330</v>
      </c>
      <c r="I322">
        <f t="shared" si="9"/>
        <v>11</v>
      </c>
    </row>
    <row r="323" spans="1:9" hidden="1">
      <c r="A323" s="2" t="s">
        <v>594</v>
      </c>
      <c r="B323" s="3">
        <v>0.73916753179615791</v>
      </c>
      <c r="D323">
        <v>320</v>
      </c>
      <c r="E323" t="str">
        <f t="shared" si="10"/>
        <v>Star Wars: The Card Game</v>
      </c>
      <c r="H323">
        <f>MATCH(E323,'1'!$E$4:$E$692,0)</f>
        <v>308</v>
      </c>
      <c r="I323">
        <f t="shared" si="9"/>
        <v>-12</v>
      </c>
    </row>
    <row r="324" spans="1:9" hidden="1">
      <c r="A324" s="2" t="s">
        <v>1178</v>
      </c>
      <c r="B324" s="3">
        <v>0.71907624686033611</v>
      </c>
      <c r="D324">
        <v>321</v>
      </c>
      <c r="E324" t="str">
        <f t="shared" si="10"/>
        <v>Century: Eastern Wonders</v>
      </c>
      <c r="H324">
        <f>MATCH(E324,'1'!$E$4:$E$692,0)</f>
        <v>347</v>
      </c>
      <c r="I324">
        <f t="shared" si="9"/>
        <v>26</v>
      </c>
    </row>
    <row r="325" spans="1:9" hidden="1">
      <c r="A325" s="2" t="s">
        <v>382</v>
      </c>
      <c r="B325" s="3">
        <v>0.69886065181600454</v>
      </c>
      <c r="D325">
        <v>322</v>
      </c>
      <c r="E325" t="str">
        <f t="shared" si="10"/>
        <v>Airlines Europe</v>
      </c>
      <c r="H325">
        <f>MATCH(E325,'1'!$E$4:$E$692,0)</f>
        <v>302</v>
      </c>
      <c r="I325">
        <f t="shared" ref="I325:I388" si="11">H325-D325</f>
        <v>-20</v>
      </c>
    </row>
    <row r="326" spans="1:9" hidden="1">
      <c r="A326" s="2" t="s">
        <v>996</v>
      </c>
      <c r="B326" s="3">
        <v>0.69649312072515612</v>
      </c>
      <c r="D326">
        <v>323</v>
      </c>
      <c r="E326" t="str">
        <f t="shared" si="10"/>
        <v>Inis</v>
      </c>
      <c r="H326">
        <f>MATCH(E326,'1'!$E$4:$E$692,0)</f>
        <v>343</v>
      </c>
      <c r="I326">
        <f t="shared" si="11"/>
        <v>20</v>
      </c>
    </row>
    <row r="327" spans="1:9" hidden="1">
      <c r="A327" s="2" t="s">
        <v>30</v>
      </c>
      <c r="B327" s="3">
        <v>0.69300249823228099</v>
      </c>
      <c r="D327">
        <v>324</v>
      </c>
      <c r="E327" t="str">
        <f t="shared" si="10"/>
        <v>Power Grid: Factory Manager</v>
      </c>
      <c r="H327">
        <f>MATCH(E327,'1'!$E$4:$E$692,0)</f>
        <v>295</v>
      </c>
      <c r="I327">
        <f t="shared" si="11"/>
        <v>-29</v>
      </c>
    </row>
    <row r="328" spans="1:9" hidden="1">
      <c r="A328" s="2" t="s">
        <v>992</v>
      </c>
      <c r="B328" s="3">
        <v>0.68407240516205992</v>
      </c>
      <c r="D328">
        <v>325</v>
      </c>
      <c r="E328" t="str">
        <f t="shared" si="10"/>
        <v>Fabled Fruit</v>
      </c>
      <c r="H328">
        <f>MATCH(E328,'1'!$E$4:$E$692,0)</f>
        <v>345</v>
      </c>
      <c r="I328">
        <f t="shared" si="11"/>
        <v>20</v>
      </c>
    </row>
    <row r="329" spans="1:9" hidden="1">
      <c r="A329" s="2" t="s">
        <v>84</v>
      </c>
      <c r="B329" s="3">
        <v>0.68337771256319624</v>
      </c>
      <c r="D329">
        <v>326</v>
      </c>
      <c r="E329" t="str">
        <f t="shared" si="10"/>
        <v>Pandemic: On the Brink</v>
      </c>
      <c r="H329">
        <f>MATCH(E329,'1'!$E$4:$E$692,0)</f>
        <v>296</v>
      </c>
      <c r="I329">
        <f t="shared" si="11"/>
        <v>-30</v>
      </c>
    </row>
    <row r="330" spans="1:9" hidden="1">
      <c r="A330" s="2" t="s">
        <v>646</v>
      </c>
      <c r="B330" s="3">
        <v>0.68054692806846684</v>
      </c>
      <c r="D330">
        <v>327</v>
      </c>
      <c r="E330" t="str">
        <f t="shared" si="10"/>
        <v>Eight-Minute Empire</v>
      </c>
      <c r="H330">
        <f>MATCH(E330,'1'!$E$4:$E$692,0)</f>
        <v>320</v>
      </c>
      <c r="I330">
        <f t="shared" si="11"/>
        <v>-7</v>
      </c>
    </row>
    <row r="331" spans="1:9" hidden="1">
      <c r="A331" s="2" t="s">
        <v>1358</v>
      </c>
      <c r="B331" s="3">
        <v>0.68043123903812219</v>
      </c>
      <c r="D331">
        <v>328</v>
      </c>
      <c r="E331" t="str">
        <f t="shared" si="10"/>
        <v>It's a Wonderful World</v>
      </c>
      <c r="H331">
        <f>MATCH(E331,'1'!$E$4:$E$692,0)</f>
        <v>361</v>
      </c>
      <c r="I331">
        <f t="shared" si="11"/>
        <v>33</v>
      </c>
    </row>
    <row r="332" spans="1:9" hidden="1">
      <c r="A332" s="2" t="s">
        <v>200</v>
      </c>
      <c r="B332" s="3">
        <v>0.66197202974563307</v>
      </c>
      <c r="D332">
        <v>329</v>
      </c>
      <c r="E332" t="str">
        <f t="shared" si="10"/>
        <v>Shadow Hunters</v>
      </c>
      <c r="H332">
        <f>MATCH(E332,'1'!$E$4:$E$692,0)</f>
        <v>299</v>
      </c>
      <c r="I332">
        <f t="shared" si="11"/>
        <v>-30</v>
      </c>
    </row>
    <row r="333" spans="1:9" hidden="1">
      <c r="A333" s="2" t="s">
        <v>162</v>
      </c>
      <c r="B333" s="3">
        <v>0.65953478607349725</v>
      </c>
      <c r="D333">
        <v>330</v>
      </c>
      <c r="E333" t="str">
        <f t="shared" si="10"/>
        <v>Guillotine</v>
      </c>
      <c r="H333">
        <f>MATCH(E333,'1'!$E$4:$E$692,0)</f>
        <v>301</v>
      </c>
      <c r="I333">
        <f t="shared" si="11"/>
        <v>-29</v>
      </c>
    </row>
    <row r="334" spans="1:9" hidden="1">
      <c r="A334" s="2" t="s">
        <v>564</v>
      </c>
      <c r="B334" s="3">
        <v>0.65532095076156283</v>
      </c>
      <c r="D334">
        <v>331</v>
      </c>
      <c r="E334" t="str">
        <f t="shared" si="10"/>
        <v>Ginkgopolis</v>
      </c>
      <c r="H334">
        <f>MATCH(E334,'1'!$E$4:$E$692,0)</f>
        <v>319</v>
      </c>
      <c r="I334">
        <f t="shared" si="11"/>
        <v>-12</v>
      </c>
    </row>
    <row r="335" spans="1:9" hidden="1">
      <c r="A335" s="2" t="s">
        <v>280</v>
      </c>
      <c r="B335" s="3">
        <v>0.65095675852145141</v>
      </c>
      <c r="D335">
        <v>332</v>
      </c>
      <c r="E335" t="str">
        <f t="shared" si="10"/>
        <v>Rattus</v>
      </c>
      <c r="H335">
        <f>MATCH(E335,'1'!$E$4:$E$692,0)</f>
        <v>306</v>
      </c>
      <c r="I335">
        <f t="shared" si="11"/>
        <v>-26</v>
      </c>
    </row>
    <row r="336" spans="1:9" hidden="1">
      <c r="A336" s="2" t="s">
        <v>684</v>
      </c>
      <c r="B336" s="3">
        <v>0.64791733512706984</v>
      </c>
      <c r="D336">
        <v>333</v>
      </c>
      <c r="E336" t="str">
        <f t="shared" si="10"/>
        <v>Euphoria: Build a Better Dystopia</v>
      </c>
      <c r="H336">
        <f>MATCH(E336,'1'!$E$4:$E$692,0)</f>
        <v>326</v>
      </c>
      <c r="I336">
        <f t="shared" si="11"/>
        <v>-7</v>
      </c>
    </row>
    <row r="337" spans="1:9" hidden="1">
      <c r="A337" s="2" t="s">
        <v>492</v>
      </c>
      <c r="B337" s="3">
        <v>0.64504415039498664</v>
      </c>
      <c r="D337">
        <v>334</v>
      </c>
      <c r="E337" t="str">
        <f t="shared" si="10"/>
        <v>Hawaii</v>
      </c>
      <c r="H337">
        <f>MATCH(E337,'1'!$E$4:$E$692,0)</f>
        <v>316</v>
      </c>
      <c r="I337">
        <f t="shared" si="11"/>
        <v>-18</v>
      </c>
    </row>
    <row r="338" spans="1:9" hidden="1">
      <c r="A338" s="2" t="s">
        <v>748</v>
      </c>
      <c r="B338" s="3">
        <v>0.64453441681091816</v>
      </c>
      <c r="D338">
        <v>335</v>
      </c>
      <c r="E338" t="str">
        <f t="shared" si="10"/>
        <v>Abyss</v>
      </c>
      <c r="H338">
        <f>MATCH(E338,'1'!$E$4:$E$692,0)</f>
        <v>333</v>
      </c>
      <c r="I338">
        <f t="shared" si="11"/>
        <v>-2</v>
      </c>
    </row>
    <row r="339" spans="1:9" hidden="1">
      <c r="A339" s="2" t="s">
        <v>824</v>
      </c>
      <c r="B339" s="3">
        <v>0.64262023400712853</v>
      </c>
      <c r="D339">
        <v>336</v>
      </c>
      <c r="E339" t="str">
        <f t="shared" si="10"/>
        <v>Elysium</v>
      </c>
      <c r="H339">
        <f>MATCH(E339,'1'!$E$4:$E$692,0)</f>
        <v>338</v>
      </c>
      <c r="I339">
        <f t="shared" si="11"/>
        <v>2</v>
      </c>
    </row>
    <row r="340" spans="1:9" hidden="1">
      <c r="A340" s="2" t="s">
        <v>644</v>
      </c>
      <c r="B340" s="3">
        <v>0.63556276910974674</v>
      </c>
      <c r="D340">
        <v>337</v>
      </c>
      <c r="E340" t="str">
        <f t="shared" si="10"/>
        <v>Spyrium</v>
      </c>
      <c r="H340">
        <f>MATCH(E340,'1'!$E$4:$E$692,0)</f>
        <v>329</v>
      </c>
      <c r="I340">
        <f t="shared" si="11"/>
        <v>-8</v>
      </c>
    </row>
    <row r="341" spans="1:9" hidden="1">
      <c r="A341" s="2" t="s">
        <v>1134</v>
      </c>
      <c r="B341" s="3">
        <v>0.63114196205841122</v>
      </c>
      <c r="D341">
        <v>338</v>
      </c>
      <c r="E341" t="str">
        <f t="shared" si="10"/>
        <v>Heaven &amp; Ale</v>
      </c>
      <c r="H341">
        <f>MATCH(E341,'1'!$E$4:$E$692,0)</f>
        <v>359</v>
      </c>
      <c r="I341">
        <f t="shared" si="11"/>
        <v>21</v>
      </c>
    </row>
    <row r="342" spans="1:9" hidden="1">
      <c r="A342" s="2" t="s">
        <v>1372</v>
      </c>
      <c r="B342" s="3">
        <v>0.62217947331880841</v>
      </c>
      <c r="D342">
        <v>339</v>
      </c>
      <c r="E342" t="str">
        <f t="shared" si="10"/>
        <v>The Isle of Cats</v>
      </c>
      <c r="H342">
        <f>MATCH(E342,'1'!$E$4:$E$692,0)</f>
        <v>378</v>
      </c>
      <c r="I342">
        <f t="shared" si="11"/>
        <v>39</v>
      </c>
    </row>
    <row r="343" spans="1:9" hidden="1">
      <c r="A343" s="2" t="s">
        <v>840</v>
      </c>
      <c r="B343" s="3">
        <v>0.61302756469359621</v>
      </c>
      <c r="D343">
        <v>340</v>
      </c>
      <c r="E343" t="str">
        <f t="shared" si="10"/>
        <v>La Granja</v>
      </c>
      <c r="H343">
        <f>MATCH(E343,'1'!$E$4:$E$692,0)</f>
        <v>349</v>
      </c>
      <c r="I343">
        <f t="shared" si="11"/>
        <v>9</v>
      </c>
    </row>
    <row r="344" spans="1:9" hidden="1">
      <c r="A344" s="2" t="s">
        <v>1010</v>
      </c>
      <c r="B344" s="3">
        <v>0.60876562169445292</v>
      </c>
      <c r="D344">
        <v>341</v>
      </c>
      <c r="E344" t="str">
        <f t="shared" si="10"/>
        <v>Lorenzo il Magnifico</v>
      </c>
      <c r="H344">
        <f>MATCH(E344,'1'!$E$4:$E$692,0)</f>
        <v>358</v>
      </c>
      <c r="I344">
        <f t="shared" si="11"/>
        <v>17</v>
      </c>
    </row>
    <row r="345" spans="1:9" hidden="1">
      <c r="A345" s="2" t="s">
        <v>1246</v>
      </c>
      <c r="B345" s="3">
        <v>0.6019643105119985</v>
      </c>
      <c r="D345">
        <v>342</v>
      </c>
      <c r="E345" t="str">
        <f t="shared" si="10"/>
        <v>Newton</v>
      </c>
      <c r="H345">
        <f>MATCH(E345,'1'!$E$4:$E$692,0)</f>
        <v>369</v>
      </c>
      <c r="I345">
        <f t="shared" si="11"/>
        <v>27</v>
      </c>
    </row>
    <row r="346" spans="1:9" hidden="1">
      <c r="A346" s="2" t="s">
        <v>180</v>
      </c>
      <c r="B346" s="3">
        <v>0.60002479442491707</v>
      </c>
      <c r="D346">
        <v>343</v>
      </c>
      <c r="E346" t="str">
        <f t="shared" si="10"/>
        <v>Warhammer: Invasion</v>
      </c>
      <c r="H346">
        <f>MATCH(E346,'1'!$E$4:$E$692,0)</f>
        <v>312</v>
      </c>
      <c r="I346">
        <f t="shared" si="11"/>
        <v>-31</v>
      </c>
    </row>
    <row r="347" spans="1:9" hidden="1">
      <c r="A347" s="2" t="s">
        <v>1214</v>
      </c>
      <c r="B347" s="3">
        <v>0.59908144425630017</v>
      </c>
      <c r="D347">
        <v>344</v>
      </c>
      <c r="E347" t="str">
        <f t="shared" si="10"/>
        <v>Carpe Diem</v>
      </c>
      <c r="H347">
        <f>MATCH(E347,'1'!$E$4:$E$692,0)</f>
        <v>370</v>
      </c>
      <c r="I347">
        <f t="shared" si="11"/>
        <v>26</v>
      </c>
    </row>
    <row r="348" spans="1:9" hidden="1">
      <c r="A348" s="2" t="s">
        <v>1370</v>
      </c>
      <c r="B348" s="3">
        <v>0.59622963599192347</v>
      </c>
      <c r="D348">
        <v>345</v>
      </c>
      <c r="E348" t="str">
        <f t="shared" si="10"/>
        <v>On Mars</v>
      </c>
      <c r="H348">
        <f>MATCH(E348,'1'!$E$4:$E$692,0)</f>
        <v>381</v>
      </c>
      <c r="I348">
        <f t="shared" si="11"/>
        <v>36</v>
      </c>
    </row>
    <row r="349" spans="1:9" hidden="1">
      <c r="A349" s="2" t="s">
        <v>454</v>
      </c>
      <c r="B349" s="3">
        <v>0.59423043249868812</v>
      </c>
      <c r="D349">
        <v>346</v>
      </c>
      <c r="E349" t="str">
        <f t="shared" si="10"/>
        <v>Dungeon Petz</v>
      </c>
      <c r="H349">
        <f>MATCH(E349,'1'!$E$4:$E$692,0)</f>
        <v>323</v>
      </c>
      <c r="I349">
        <f t="shared" si="11"/>
        <v>-23</v>
      </c>
    </row>
    <row r="350" spans="1:9" hidden="1">
      <c r="A350" s="2" t="s">
        <v>1298</v>
      </c>
      <c r="B350" s="3">
        <v>0.59098416618658256</v>
      </c>
      <c r="D350">
        <v>347</v>
      </c>
      <c r="E350" t="str">
        <f t="shared" si="10"/>
        <v>Villagers</v>
      </c>
      <c r="H350">
        <f>MATCH(E350,'1'!$E$4:$E$692,0)</f>
        <v>379</v>
      </c>
      <c r="I350">
        <f t="shared" si="11"/>
        <v>32</v>
      </c>
    </row>
    <row r="351" spans="1:9" hidden="1">
      <c r="A351" s="2" t="s">
        <v>648</v>
      </c>
      <c r="B351" s="3">
        <v>0.58613160584542623</v>
      </c>
      <c r="D351">
        <v>348</v>
      </c>
      <c r="E351" t="str">
        <f t="shared" si="10"/>
        <v>Firefly: The Game</v>
      </c>
      <c r="H351">
        <f>MATCH(E351,'1'!$E$4:$E$692,0)</f>
        <v>339</v>
      </c>
      <c r="I351">
        <f t="shared" si="11"/>
        <v>-9</v>
      </c>
    </row>
    <row r="352" spans="1:9" hidden="1">
      <c r="A352" s="2" t="s">
        <v>198</v>
      </c>
      <c r="B352" s="3">
        <v>0.58448501198657576</v>
      </c>
      <c r="D352">
        <v>349</v>
      </c>
      <c r="E352" t="str">
        <f t="shared" si="10"/>
        <v>Yspahan</v>
      </c>
      <c r="H352">
        <f>MATCH(E352,'1'!$E$4:$E$692,0)</f>
        <v>313</v>
      </c>
      <c r="I352">
        <f t="shared" si="11"/>
        <v>-36</v>
      </c>
    </row>
    <row r="353" spans="1:9" hidden="1">
      <c r="A353" s="2" t="s">
        <v>242</v>
      </c>
      <c r="B353" s="3">
        <v>0.58416639338091703</v>
      </c>
      <c r="D353">
        <v>350</v>
      </c>
      <c r="E353" t="str">
        <f t="shared" si="10"/>
        <v>Dominion: Alchemy</v>
      </c>
      <c r="H353">
        <f>MATCH(E353,'1'!$E$4:$E$692,0)</f>
        <v>315</v>
      </c>
      <c r="I353">
        <f t="shared" si="11"/>
        <v>-35</v>
      </c>
    </row>
    <row r="354" spans="1:9" hidden="1">
      <c r="A354" s="2" t="s">
        <v>1172</v>
      </c>
      <c r="B354" s="3">
        <v>0.5826892210207979</v>
      </c>
      <c r="D354">
        <v>351</v>
      </c>
      <c r="E354" t="str">
        <f t="shared" si="10"/>
        <v>Dragon Castle</v>
      </c>
      <c r="H354">
        <f>MATCH(E354,'1'!$E$4:$E$692,0)</f>
        <v>368</v>
      </c>
      <c r="I354">
        <f t="shared" si="11"/>
        <v>17</v>
      </c>
    </row>
    <row r="355" spans="1:9" hidden="1">
      <c r="A355" s="2" t="s">
        <v>1036</v>
      </c>
      <c r="B355" s="3">
        <v>0.58214125967404196</v>
      </c>
      <c r="D355">
        <v>352</v>
      </c>
      <c r="E355" t="str">
        <f t="shared" si="10"/>
        <v>Anachrony</v>
      </c>
      <c r="H355">
        <f>MATCH(E355,'1'!$E$4:$E$692,0)</f>
        <v>363</v>
      </c>
      <c r="I355">
        <f t="shared" si="11"/>
        <v>11</v>
      </c>
    </row>
    <row r="356" spans="1:9" hidden="1">
      <c r="A356" s="2" t="s">
        <v>828</v>
      </c>
      <c r="B356" s="3">
        <v>0.58147450352128982</v>
      </c>
      <c r="D356">
        <v>353</v>
      </c>
      <c r="E356" t="str">
        <f t="shared" si="10"/>
        <v>Cacao</v>
      </c>
      <c r="H356">
        <f>MATCH(E356,'1'!$E$4:$E$692,0)</f>
        <v>350</v>
      </c>
      <c r="I356">
        <f t="shared" si="11"/>
        <v>-3</v>
      </c>
    </row>
    <row r="357" spans="1:9" hidden="1">
      <c r="A357" s="2" t="s">
        <v>1360</v>
      </c>
      <c r="B357" s="3">
        <v>0.58054301996840507</v>
      </c>
      <c r="D357">
        <v>354</v>
      </c>
      <c r="E357" t="str">
        <f t="shared" si="10"/>
        <v>Silver &amp; Gold</v>
      </c>
      <c r="H357">
        <f>MATCH(E357,'1'!$E$4:$E$692,0)</f>
        <v>385</v>
      </c>
      <c r="I357">
        <f t="shared" si="11"/>
        <v>31</v>
      </c>
    </row>
    <row r="358" spans="1:9" hidden="1">
      <c r="A358" s="2" t="s">
        <v>480</v>
      </c>
      <c r="B358" s="3">
        <v>0.57522673426679627</v>
      </c>
      <c r="D358">
        <v>355</v>
      </c>
      <c r="E358" t="str">
        <f t="shared" si="10"/>
        <v>Risk Legacy</v>
      </c>
      <c r="H358">
        <f>MATCH(E358,'1'!$E$4:$E$692,0)</f>
        <v>327</v>
      </c>
      <c r="I358">
        <f t="shared" si="11"/>
        <v>-28</v>
      </c>
    </row>
    <row r="359" spans="1:9" hidden="1">
      <c r="A359" s="2" t="s">
        <v>1306</v>
      </c>
      <c r="B359" s="3">
        <v>0.57288177153593323</v>
      </c>
      <c r="D359">
        <v>356</v>
      </c>
      <c r="E359" t="str">
        <f t="shared" si="10"/>
        <v>Hadara</v>
      </c>
      <c r="H359">
        <f>MATCH(E359,'1'!$E$4:$E$692,0)</f>
        <v>384</v>
      </c>
      <c r="I359">
        <f t="shared" si="11"/>
        <v>28</v>
      </c>
    </row>
    <row r="360" spans="1:9" hidden="1">
      <c r="A360" s="2" t="s">
        <v>830</v>
      </c>
      <c r="B360" s="3">
        <v>0.57240040629077571</v>
      </c>
      <c r="D360">
        <v>357</v>
      </c>
      <c r="E360" t="str">
        <f t="shared" si="10"/>
        <v>Nations: The Dice Game</v>
      </c>
      <c r="H360">
        <f>MATCH(E360,'1'!$E$4:$E$692,0)</f>
        <v>352</v>
      </c>
      <c r="I360">
        <f t="shared" si="11"/>
        <v>-5</v>
      </c>
    </row>
    <row r="361" spans="1:9" hidden="1">
      <c r="A361" s="2" t="s">
        <v>444</v>
      </c>
      <c r="B361" s="3">
        <v>0.57189905090391757</v>
      </c>
      <c r="D361">
        <v>358</v>
      </c>
      <c r="E361" t="str">
        <f t="shared" si="10"/>
        <v>Power Grid: The First Sparks</v>
      </c>
      <c r="H361">
        <f>MATCH(E361,'1'!$E$4:$E$692,0)</f>
        <v>328</v>
      </c>
      <c r="I361">
        <f t="shared" si="11"/>
        <v>-30</v>
      </c>
    </row>
    <row r="362" spans="1:9" hidden="1">
      <c r="A362" s="2" t="s">
        <v>892</v>
      </c>
      <c r="B362" s="3">
        <v>0.57085720396263029</v>
      </c>
      <c r="D362">
        <v>359</v>
      </c>
      <c r="E362" t="str">
        <f t="shared" si="10"/>
        <v>Food Chain Magnate</v>
      </c>
      <c r="H362">
        <f>MATCH(E362,'1'!$E$4:$E$692,0)</f>
        <v>356</v>
      </c>
      <c r="I362">
        <f t="shared" si="11"/>
        <v>-3</v>
      </c>
    </row>
    <row r="363" spans="1:9" hidden="1">
      <c r="A363" s="2" t="s">
        <v>1064</v>
      </c>
      <c r="B363" s="3">
        <v>0.56552652969003003</v>
      </c>
      <c r="D363">
        <v>360</v>
      </c>
      <c r="E363" t="str">
        <f t="shared" si="10"/>
        <v>Near and Far</v>
      </c>
      <c r="H363">
        <f>MATCH(E363,'1'!$E$4:$E$692,0)</f>
        <v>365</v>
      </c>
      <c r="I363">
        <f t="shared" si="11"/>
        <v>5</v>
      </c>
    </row>
    <row r="364" spans="1:9" hidden="1">
      <c r="A364" s="2" t="s">
        <v>988</v>
      </c>
      <c r="B364" s="3">
        <v>0.5631557559969258</v>
      </c>
      <c r="D364">
        <v>361</v>
      </c>
      <c r="E364" t="str">
        <f t="shared" si="10"/>
        <v>SeaFall</v>
      </c>
      <c r="H364">
        <f>MATCH(E364,'1'!$E$4:$E$692,0)</f>
        <v>362</v>
      </c>
      <c r="I364">
        <f t="shared" si="11"/>
        <v>1</v>
      </c>
    </row>
    <row r="365" spans="1:9" hidden="1">
      <c r="A365" s="2" t="s">
        <v>128</v>
      </c>
      <c r="B365" s="3">
        <v>0.56186509811292318</v>
      </c>
      <c r="D365">
        <v>362</v>
      </c>
      <c r="E365" t="str">
        <f t="shared" si="10"/>
        <v>Race for the Galaxy: Rebel vs Imperium</v>
      </c>
      <c r="H365">
        <f>MATCH(E365,'1'!$E$4:$E$692,0)</f>
        <v>317</v>
      </c>
      <c r="I365">
        <f t="shared" si="11"/>
        <v>-45</v>
      </c>
    </row>
    <row r="366" spans="1:9" hidden="1">
      <c r="A366" s="2" t="s">
        <v>516</v>
      </c>
      <c r="B366" s="3">
        <v>0.5565368690188528</v>
      </c>
      <c r="D366">
        <v>363</v>
      </c>
      <c r="E366" t="str">
        <f t="shared" si="10"/>
        <v>D-Day Dice</v>
      </c>
      <c r="H366">
        <f>MATCH(E366,'1'!$E$4:$E$692,0)</f>
        <v>335</v>
      </c>
      <c r="I366">
        <f t="shared" si="11"/>
        <v>-28</v>
      </c>
    </row>
    <row r="367" spans="1:9" hidden="1">
      <c r="A367" s="2" t="s">
        <v>1184</v>
      </c>
      <c r="B367" s="3">
        <v>0.54213907888013269</v>
      </c>
      <c r="D367">
        <v>364</v>
      </c>
      <c r="E367" t="str">
        <f t="shared" si="10"/>
        <v>Ticket to Ride: New York</v>
      </c>
      <c r="H367">
        <f>MATCH(E367,'1'!$E$4:$E$692,0)</f>
        <v>382</v>
      </c>
      <c r="I367">
        <f t="shared" si="11"/>
        <v>18</v>
      </c>
    </row>
    <row r="368" spans="1:9" hidden="1">
      <c r="A368" s="2" t="s">
        <v>1162</v>
      </c>
      <c r="B368" s="3">
        <v>0.52904107619745522</v>
      </c>
      <c r="D368">
        <v>365</v>
      </c>
      <c r="E368" t="str">
        <f t="shared" si="10"/>
        <v>Century: Golem Edition</v>
      </c>
      <c r="H368">
        <f>MATCH(E368,'1'!$E$4:$E$692,0)</f>
        <v>383</v>
      </c>
      <c r="I368">
        <f t="shared" si="11"/>
        <v>18</v>
      </c>
    </row>
    <row r="369" spans="1:9" hidden="1">
      <c r="A369" s="2" t="s">
        <v>1282</v>
      </c>
      <c r="B369" s="3">
        <v>0.52863584043022027</v>
      </c>
      <c r="D369">
        <v>366</v>
      </c>
      <c r="E369" t="str">
        <f t="shared" si="10"/>
        <v>Escape Plan</v>
      </c>
      <c r="H369">
        <f>MATCH(E369,'1'!$E$4:$E$692,0)</f>
        <v>389</v>
      </c>
      <c r="I369">
        <f t="shared" si="11"/>
        <v>23</v>
      </c>
    </row>
    <row r="370" spans="1:9" hidden="1">
      <c r="A370" s="2" t="s">
        <v>106</v>
      </c>
      <c r="B370" s="3">
        <v>0.5267643962536207</v>
      </c>
      <c r="D370">
        <v>367</v>
      </c>
      <c r="E370" t="str">
        <f t="shared" si="10"/>
        <v>Castle Panic</v>
      </c>
      <c r="H370">
        <f>MATCH(E370,'1'!$E$4:$E$692,0)</f>
        <v>334</v>
      </c>
      <c r="I370">
        <f t="shared" si="11"/>
        <v>-33</v>
      </c>
    </row>
    <row r="371" spans="1:9" hidden="1">
      <c r="A371" s="2" t="s">
        <v>924</v>
      </c>
      <c r="B371" s="3">
        <v>0.51311365652452468</v>
      </c>
      <c r="D371">
        <v>368</v>
      </c>
      <c r="E371" t="str">
        <f t="shared" si="10"/>
        <v>FUSE</v>
      </c>
      <c r="H371">
        <f>MATCH(E371,'1'!$E$4:$E$692,0)</f>
        <v>373</v>
      </c>
      <c r="I371">
        <f t="shared" si="11"/>
        <v>5</v>
      </c>
    </row>
    <row r="372" spans="1:9" hidden="1">
      <c r="A372" s="2" t="s">
        <v>370</v>
      </c>
      <c r="B372" s="3">
        <v>0.49664521587843508</v>
      </c>
      <c r="D372">
        <v>369</v>
      </c>
      <c r="E372" t="str">
        <f t="shared" si="10"/>
        <v>Nightfall</v>
      </c>
      <c r="H372">
        <f>MATCH(E372,'1'!$E$4:$E$692,0)</f>
        <v>341</v>
      </c>
      <c r="I372">
        <f t="shared" si="11"/>
        <v>-28</v>
      </c>
    </row>
    <row r="373" spans="1:9" hidden="1">
      <c r="A373" s="2" t="s">
        <v>1296</v>
      </c>
      <c r="B373" s="3">
        <v>0.49387048109207826</v>
      </c>
      <c r="D373">
        <v>370</v>
      </c>
      <c r="E373" t="str">
        <f t="shared" si="10"/>
        <v>Star Wars: Outer Rim</v>
      </c>
      <c r="H373">
        <f>MATCH(E373,'1'!$E$4:$E$692,0)</f>
        <v>399</v>
      </c>
      <c r="I373">
        <f t="shared" si="11"/>
        <v>29</v>
      </c>
    </row>
    <row r="374" spans="1:9" hidden="1">
      <c r="A374" s="2" t="s">
        <v>266</v>
      </c>
      <c r="B374" s="3">
        <v>0.48847610428969135</v>
      </c>
      <c r="D374">
        <v>371</v>
      </c>
      <c r="E374" t="str">
        <f t="shared" ref="E374:E437" si="12">A374</f>
        <v>Summoner Wars</v>
      </c>
      <c r="H374">
        <f>MATCH(E374,'1'!$E$4:$E$692,0)</f>
        <v>340</v>
      </c>
      <c r="I374">
        <f t="shared" si="11"/>
        <v>-31</v>
      </c>
    </row>
    <row r="375" spans="1:9" hidden="1">
      <c r="A375" s="2" t="s">
        <v>1200</v>
      </c>
      <c r="B375" s="3">
        <v>0.48576108893633924</v>
      </c>
      <c r="D375">
        <v>372</v>
      </c>
      <c r="E375" t="str">
        <f t="shared" si="12"/>
        <v>Western Legends</v>
      </c>
      <c r="H375">
        <f>MATCH(E375,'1'!$E$4:$E$692,0)</f>
        <v>393</v>
      </c>
      <c r="I375">
        <f t="shared" si="11"/>
        <v>21</v>
      </c>
    </row>
    <row r="376" spans="1:9" hidden="1">
      <c r="A376" s="2" t="s">
        <v>1074</v>
      </c>
      <c r="B376" s="3">
        <v>0.48525159875089263</v>
      </c>
      <c r="D376">
        <v>373</v>
      </c>
      <c r="E376" t="str">
        <f t="shared" si="12"/>
        <v>Tiny Epic Quest</v>
      </c>
      <c r="H376">
        <f>MATCH(E376,'1'!$E$4:$E$692,0)</f>
        <v>387</v>
      </c>
      <c r="I376">
        <f t="shared" si="11"/>
        <v>14</v>
      </c>
    </row>
    <row r="377" spans="1:9" hidden="1">
      <c r="A377" s="2" t="s">
        <v>650</v>
      </c>
      <c r="B377" s="3">
        <v>0.4837095917897849</v>
      </c>
      <c r="D377">
        <v>374</v>
      </c>
      <c r="E377" t="str">
        <f t="shared" si="12"/>
        <v>Amerigo</v>
      </c>
      <c r="H377">
        <f>MATCH(E377,'1'!$E$4:$E$692,0)</f>
        <v>360</v>
      </c>
      <c r="I377">
        <f t="shared" si="11"/>
        <v>-14</v>
      </c>
    </row>
    <row r="378" spans="1:9" hidden="1">
      <c r="A378" s="2" t="s">
        <v>782</v>
      </c>
      <c r="B378" s="3">
        <v>0.48322859147595632</v>
      </c>
      <c r="D378">
        <v>375</v>
      </c>
      <c r="E378" t="str">
        <f t="shared" si="12"/>
        <v>AquaSphere</v>
      </c>
      <c r="H378">
        <f>MATCH(E378,'1'!$E$4:$E$692,0)</f>
        <v>364</v>
      </c>
      <c r="I378">
        <f t="shared" si="11"/>
        <v>-11</v>
      </c>
    </row>
    <row r="379" spans="1:9" hidden="1">
      <c r="A379" s="2" t="s">
        <v>1324</v>
      </c>
      <c r="B379" s="3">
        <v>0.47997524394010943</v>
      </c>
      <c r="D379">
        <v>376</v>
      </c>
      <c r="E379" t="str">
        <f t="shared" si="12"/>
        <v>Barrage</v>
      </c>
      <c r="H379">
        <f>MATCH(E379,'1'!$E$4:$E$692,0)</f>
        <v>404</v>
      </c>
      <c r="I379">
        <f t="shared" si="11"/>
        <v>28</v>
      </c>
    </row>
    <row r="380" spans="1:9" hidden="1">
      <c r="A380" s="2" t="s">
        <v>838</v>
      </c>
      <c r="B380" s="3">
        <v>0.47479659199026703</v>
      </c>
      <c r="D380">
        <v>377</v>
      </c>
      <c r="E380" t="str">
        <f t="shared" si="12"/>
        <v>Viceroy</v>
      </c>
      <c r="H380">
        <f>MATCH(E380,'1'!$E$4:$E$692,0)</f>
        <v>377</v>
      </c>
      <c r="I380">
        <f t="shared" si="11"/>
        <v>0</v>
      </c>
    </row>
    <row r="381" spans="1:9" hidden="1">
      <c r="A381" s="2" t="s">
        <v>754</v>
      </c>
      <c r="B381" s="3">
        <v>0.46655485897931059</v>
      </c>
      <c r="D381">
        <v>378</v>
      </c>
      <c r="E381" t="str">
        <f t="shared" si="12"/>
        <v>Tiny Epic Kingdoms</v>
      </c>
      <c r="H381">
        <f>MATCH(E381,'1'!$E$4:$E$692,0)</f>
        <v>371</v>
      </c>
      <c r="I381">
        <f t="shared" si="11"/>
        <v>-7</v>
      </c>
    </row>
    <row r="382" spans="1:9" hidden="1">
      <c r="A382" s="2" t="s">
        <v>808</v>
      </c>
      <c r="B382" s="3">
        <v>0.46591217957807957</v>
      </c>
      <c r="D382">
        <v>379</v>
      </c>
      <c r="E382" t="str">
        <f t="shared" si="12"/>
        <v>XCOM: The Board Game</v>
      </c>
      <c r="H382">
        <f>MATCH(E382,'1'!$E$4:$E$692,0)</f>
        <v>374</v>
      </c>
      <c r="I382">
        <f t="shared" si="11"/>
        <v>-5</v>
      </c>
    </row>
    <row r="383" spans="1:9" hidden="1">
      <c r="A383" s="2" t="s">
        <v>1160</v>
      </c>
      <c r="B383" s="3">
        <v>0.44165859673785907</v>
      </c>
      <c r="D383">
        <v>380</v>
      </c>
      <c r="E383" t="str">
        <f t="shared" si="12"/>
        <v>Santa Maria</v>
      </c>
      <c r="H383">
        <f>MATCH(E383,'1'!$E$4:$E$692,0)</f>
        <v>403</v>
      </c>
      <c r="I383">
        <f t="shared" si="11"/>
        <v>23</v>
      </c>
    </row>
    <row r="384" spans="1:9" hidden="1">
      <c r="A384" s="2" t="s">
        <v>762</v>
      </c>
      <c r="B384" s="3">
        <v>0.43980557493255429</v>
      </c>
      <c r="D384">
        <v>381</v>
      </c>
      <c r="E384" t="str">
        <f t="shared" si="12"/>
        <v>Diamonds</v>
      </c>
      <c r="H384">
        <f>MATCH(E384,'1'!$E$4:$E$692,0)</f>
        <v>380</v>
      </c>
      <c r="I384">
        <f t="shared" si="11"/>
        <v>-1</v>
      </c>
    </row>
    <row r="385" spans="1:9" hidden="1">
      <c r="A385" s="2" t="s">
        <v>1014</v>
      </c>
      <c r="B385" s="3">
        <v>0.43377650728825962</v>
      </c>
      <c r="D385">
        <v>382</v>
      </c>
      <c r="E385" t="str">
        <f t="shared" si="12"/>
        <v>Kanagawa</v>
      </c>
      <c r="H385">
        <f>MATCH(E385,'1'!$E$4:$E$692,0)</f>
        <v>394</v>
      </c>
      <c r="I385">
        <f t="shared" si="11"/>
        <v>12</v>
      </c>
    </row>
    <row r="386" spans="1:9" hidden="1">
      <c r="A386" s="2" t="s">
        <v>126</v>
      </c>
      <c r="B386" s="3">
        <v>0.42591884436514515</v>
      </c>
      <c r="D386">
        <v>383</v>
      </c>
      <c r="E386" t="str">
        <f t="shared" si="12"/>
        <v>The Adventurers: The Temple of Chac</v>
      </c>
      <c r="H386">
        <f>MATCH(E386,'1'!$E$4:$E$692,0)</f>
        <v>348</v>
      </c>
      <c r="I386">
        <f t="shared" si="11"/>
        <v>-35</v>
      </c>
    </row>
    <row r="387" spans="1:9" hidden="1">
      <c r="A387" s="2" t="s">
        <v>158</v>
      </c>
      <c r="B387" s="3">
        <v>0.421835795165034</v>
      </c>
      <c r="D387">
        <v>384</v>
      </c>
      <c r="E387" t="str">
        <f t="shared" si="12"/>
        <v>Wits &amp; Wagers</v>
      </c>
      <c r="H387">
        <f>MATCH(E387,'1'!$E$4:$E$692,0)</f>
        <v>357</v>
      </c>
      <c r="I387">
        <f t="shared" si="11"/>
        <v>-27</v>
      </c>
    </row>
    <row r="388" spans="1:9" hidden="1">
      <c r="A388" s="2" t="s">
        <v>1260</v>
      </c>
      <c r="B388" s="3">
        <v>0.42128970224087925</v>
      </c>
      <c r="D388">
        <v>385</v>
      </c>
      <c r="E388" t="str">
        <f t="shared" si="12"/>
        <v>Betrayal Legacy</v>
      </c>
      <c r="H388">
        <f>MATCH(E388,'1'!$E$4:$E$692,0)</f>
        <v>414</v>
      </c>
      <c r="I388">
        <f t="shared" si="11"/>
        <v>29</v>
      </c>
    </row>
    <row r="389" spans="1:9" hidden="1">
      <c r="A389" s="2" t="s">
        <v>64</v>
      </c>
      <c r="B389" s="3">
        <v>0.41405107948749759</v>
      </c>
      <c r="D389">
        <v>386</v>
      </c>
      <c r="E389" t="str">
        <f t="shared" si="12"/>
        <v>Vasco da Gama</v>
      </c>
      <c r="H389">
        <f>MATCH(E389,'1'!$E$4:$E$692,0)</f>
        <v>351</v>
      </c>
      <c r="I389">
        <f t="shared" ref="I389:I452" si="13">H389-D389</f>
        <v>-35</v>
      </c>
    </row>
    <row r="390" spans="1:9" hidden="1">
      <c r="A390" s="2" t="s">
        <v>1226</v>
      </c>
      <c r="B390" s="3">
        <v>0.41321682631646189</v>
      </c>
      <c r="D390">
        <v>387</v>
      </c>
      <c r="E390" t="str">
        <f t="shared" si="12"/>
        <v>Fireball Island: The Curse of Vul-Kar</v>
      </c>
      <c r="H390">
        <f>MATCH(E390,'1'!$E$4:$E$692,0)</f>
        <v>416</v>
      </c>
      <c r="I390">
        <f t="shared" si="13"/>
        <v>29</v>
      </c>
    </row>
    <row r="391" spans="1:9" hidden="1">
      <c r="A391" s="2" t="s">
        <v>194</v>
      </c>
      <c r="B391" s="3">
        <v>0.4128027835678893</v>
      </c>
      <c r="D391">
        <v>388</v>
      </c>
      <c r="E391" t="str">
        <f t="shared" si="12"/>
        <v>Age of Empires III: The Age of Discovery</v>
      </c>
      <c r="H391">
        <f>MATCH(E391,'1'!$E$4:$E$692,0)</f>
        <v>354</v>
      </c>
      <c r="I391">
        <f t="shared" si="13"/>
        <v>-34</v>
      </c>
    </row>
    <row r="392" spans="1:9" hidden="1">
      <c r="A392" s="2" t="s">
        <v>176</v>
      </c>
      <c r="B392" s="3">
        <v>0.40452952390257646</v>
      </c>
      <c r="D392">
        <v>389</v>
      </c>
      <c r="E392" t="str">
        <f t="shared" si="12"/>
        <v>Descent: Journeys in the Dark</v>
      </c>
      <c r="H392">
        <f>MATCH(E392,'1'!$E$4:$E$692,0)</f>
        <v>355</v>
      </c>
      <c r="I392">
        <f t="shared" si="13"/>
        <v>-34</v>
      </c>
    </row>
    <row r="393" spans="1:9" hidden="1">
      <c r="A393" s="2" t="s">
        <v>508</v>
      </c>
      <c r="B393" s="3">
        <v>0.39581228622573783</v>
      </c>
      <c r="D393">
        <v>390</v>
      </c>
      <c r="E393" t="str">
        <f t="shared" si="12"/>
        <v>Android: Infiltration</v>
      </c>
      <c r="H393">
        <f>MATCH(E393,'1'!$E$4:$E$692,0)</f>
        <v>375</v>
      </c>
      <c r="I393">
        <f t="shared" si="13"/>
        <v>-15</v>
      </c>
    </row>
    <row r="394" spans="1:9" hidden="1">
      <c r="A394" s="2" t="s">
        <v>1030</v>
      </c>
      <c r="B394" s="3">
        <v>0.39482773654000702</v>
      </c>
      <c r="D394">
        <v>391</v>
      </c>
      <c r="E394" t="str">
        <f t="shared" si="12"/>
        <v>Mint Works</v>
      </c>
      <c r="H394">
        <f>MATCH(E394,'1'!$E$4:$E$692,0)</f>
        <v>411</v>
      </c>
      <c r="I394">
        <f t="shared" si="13"/>
        <v>20</v>
      </c>
    </row>
    <row r="395" spans="1:9" hidden="1">
      <c r="A395" s="2" t="s">
        <v>500</v>
      </c>
      <c r="B395" s="3">
        <v>0.39478840471122528</v>
      </c>
      <c r="D395">
        <v>392</v>
      </c>
      <c r="E395" t="str">
        <f t="shared" si="12"/>
        <v>The Manhattan Project</v>
      </c>
      <c r="H395">
        <f>MATCH(E395,'1'!$E$4:$E$692,0)</f>
        <v>376</v>
      </c>
      <c r="I395">
        <f t="shared" si="13"/>
        <v>-16</v>
      </c>
    </row>
    <row r="396" spans="1:9" hidden="1">
      <c r="A396" s="2" t="s">
        <v>980</v>
      </c>
      <c r="B396" s="3">
        <v>0.39465865684345092</v>
      </c>
      <c r="D396">
        <v>393</v>
      </c>
      <c r="E396" t="str">
        <f t="shared" si="12"/>
        <v>Cottage Garden</v>
      </c>
      <c r="H396">
        <f>MATCH(E396,'1'!$E$4:$E$692,0)</f>
        <v>405</v>
      </c>
      <c r="I396">
        <f t="shared" si="13"/>
        <v>12</v>
      </c>
    </row>
    <row r="397" spans="1:9" hidden="1">
      <c r="A397" s="2" t="s">
        <v>436</v>
      </c>
      <c r="B397" s="3">
        <v>0.39438568763679893</v>
      </c>
      <c r="D397">
        <v>394</v>
      </c>
      <c r="E397" t="str">
        <f t="shared" si="12"/>
        <v>Panic Station</v>
      </c>
      <c r="H397">
        <f>MATCH(E397,'1'!$E$4:$E$692,0)</f>
        <v>366</v>
      </c>
      <c r="I397">
        <f t="shared" si="13"/>
        <v>-28</v>
      </c>
    </row>
    <row r="398" spans="1:9" hidden="1">
      <c r="A398" s="2" t="s">
        <v>1314</v>
      </c>
      <c r="B398" s="3">
        <v>0.39340691918145532</v>
      </c>
      <c r="D398">
        <v>395</v>
      </c>
      <c r="E398" t="str">
        <f t="shared" si="12"/>
        <v>Vindication</v>
      </c>
      <c r="H398">
        <f>MATCH(E398,'1'!$E$4:$E$692,0)</f>
        <v>433</v>
      </c>
      <c r="I398">
        <f t="shared" si="13"/>
        <v>38</v>
      </c>
    </row>
    <row r="399" spans="1:9" hidden="1">
      <c r="A399" s="2" t="s">
        <v>1374</v>
      </c>
      <c r="B399" s="3">
        <v>0.39149623736683692</v>
      </c>
      <c r="D399">
        <v>396</v>
      </c>
      <c r="E399" t="str">
        <f t="shared" si="12"/>
        <v>Clank! Legacy: Acquisitions Incorporated</v>
      </c>
      <c r="H399">
        <f>MATCH(E399,'1'!$E$4:$E$692,0)</f>
        <v>438</v>
      </c>
      <c r="I399">
        <f t="shared" si="13"/>
        <v>42</v>
      </c>
    </row>
    <row r="400" spans="1:9" hidden="1">
      <c r="A400" s="2" t="s">
        <v>852</v>
      </c>
      <c r="B400" s="3">
        <v>0.3865709538155363</v>
      </c>
      <c r="D400">
        <v>397</v>
      </c>
      <c r="E400" t="str">
        <f t="shared" si="12"/>
        <v>Discoveries: The Journals of Lewis and Clark</v>
      </c>
      <c r="H400">
        <f>MATCH(E400,'1'!$E$4:$E$692,0)</f>
        <v>401</v>
      </c>
      <c r="I400">
        <f t="shared" si="13"/>
        <v>4</v>
      </c>
    </row>
    <row r="401" spans="1:9" hidden="1">
      <c r="A401" s="2" t="s">
        <v>1098</v>
      </c>
      <c r="B401" s="3">
        <v>0.38524749028907945</v>
      </c>
      <c r="D401">
        <v>398</v>
      </c>
      <c r="E401" t="str">
        <f t="shared" si="12"/>
        <v>Downforce</v>
      </c>
      <c r="H401">
        <f>MATCH(E401,'1'!$E$4:$E$692,0)</f>
        <v>421</v>
      </c>
      <c r="I401">
        <f t="shared" si="13"/>
        <v>23</v>
      </c>
    </row>
    <row r="402" spans="1:9" hidden="1">
      <c r="A402" s="2" t="s">
        <v>912</v>
      </c>
      <c r="B402" s="3">
        <v>0.38298204446249967</v>
      </c>
      <c r="D402">
        <v>399</v>
      </c>
      <c r="E402" t="str">
        <f t="shared" si="12"/>
        <v>Zombicide: Black Plague</v>
      </c>
      <c r="H402">
        <f>MATCH(E402,'1'!$E$4:$E$692,0)</f>
        <v>408</v>
      </c>
      <c r="I402">
        <f t="shared" si="13"/>
        <v>9</v>
      </c>
    </row>
    <row r="403" spans="1:9" hidden="1">
      <c r="A403" s="2" t="s">
        <v>1368</v>
      </c>
      <c r="B403" s="3">
        <v>0.38095582634787395</v>
      </c>
      <c r="D403">
        <v>400</v>
      </c>
      <c r="E403" t="str">
        <f t="shared" si="12"/>
        <v>Wavelength</v>
      </c>
      <c r="H403">
        <f>MATCH(E403,'1'!$E$4:$E$692,0)</f>
        <v>441</v>
      </c>
      <c r="I403">
        <f t="shared" si="13"/>
        <v>41</v>
      </c>
    </row>
    <row r="404" spans="1:9" hidden="1">
      <c r="A404" s="2" t="s">
        <v>1148</v>
      </c>
      <c r="B404" s="3">
        <v>0.37581074581912255</v>
      </c>
      <c r="D404">
        <v>401</v>
      </c>
      <c r="E404" t="str">
        <f t="shared" si="12"/>
        <v>Pulsar 2849</v>
      </c>
      <c r="H404">
        <f>MATCH(E404,'1'!$E$4:$E$692,0)</f>
        <v>423</v>
      </c>
      <c r="I404">
        <f t="shared" si="13"/>
        <v>22</v>
      </c>
    </row>
    <row r="405" spans="1:9" hidden="1">
      <c r="A405" s="2" t="s">
        <v>738</v>
      </c>
      <c r="B405" s="3">
        <v>0.37406526385120009</v>
      </c>
      <c r="D405">
        <v>402</v>
      </c>
      <c r="E405" t="str">
        <f t="shared" si="12"/>
        <v>Among the Stars</v>
      </c>
      <c r="H405">
        <f>MATCH(E405,'1'!$E$4:$E$692,0)</f>
        <v>398</v>
      </c>
      <c r="I405">
        <f t="shared" si="13"/>
        <v>-4</v>
      </c>
    </row>
    <row r="406" spans="1:9" hidden="1">
      <c r="A406" s="2" t="s">
        <v>1158</v>
      </c>
      <c r="B406" s="3">
        <v>0.37314426455842126</v>
      </c>
      <c r="D406">
        <v>403</v>
      </c>
      <c r="E406" t="str">
        <f t="shared" si="12"/>
        <v>The Fox in the Forest</v>
      </c>
      <c r="H406">
        <f>MATCH(E406,'1'!$E$4:$E$692,0)</f>
        <v>427</v>
      </c>
      <c r="I406">
        <f t="shared" si="13"/>
        <v>24</v>
      </c>
    </row>
    <row r="407" spans="1:9" hidden="1">
      <c r="A407" s="2" t="s">
        <v>1106</v>
      </c>
      <c r="B407" s="3">
        <v>0.36454262401943116</v>
      </c>
      <c r="D407">
        <v>404</v>
      </c>
      <c r="E407" t="str">
        <f t="shared" si="12"/>
        <v>Hanamikoji</v>
      </c>
      <c r="H407">
        <f>MATCH(E407,'1'!$E$4:$E$692,0)</f>
        <v>431</v>
      </c>
      <c r="I407">
        <f t="shared" si="13"/>
        <v>27</v>
      </c>
    </row>
    <row r="408" spans="1:9" hidden="1">
      <c r="A408" s="2" t="s">
        <v>166</v>
      </c>
      <c r="B408" s="3">
        <v>0.35666270257312555</v>
      </c>
      <c r="D408">
        <v>405</v>
      </c>
      <c r="E408" t="str">
        <f t="shared" si="12"/>
        <v>The Pillars of the Earth</v>
      </c>
      <c r="H408">
        <f>MATCH(E408,'1'!$E$4:$E$692,0)</f>
        <v>367</v>
      </c>
      <c r="I408">
        <f t="shared" si="13"/>
        <v>-38</v>
      </c>
    </row>
    <row r="409" spans="1:9" hidden="1">
      <c r="A409" s="2" t="s">
        <v>504</v>
      </c>
      <c r="B409" s="3">
        <v>0.3531510755229208</v>
      </c>
      <c r="D409">
        <v>406</v>
      </c>
      <c r="E409" t="str">
        <f t="shared" si="12"/>
        <v>Summoner Wars: Master Set</v>
      </c>
      <c r="H409">
        <f>MATCH(E409,'1'!$E$4:$E$692,0)</f>
        <v>388</v>
      </c>
      <c r="I409">
        <f t="shared" si="13"/>
        <v>-18</v>
      </c>
    </row>
    <row r="410" spans="1:9" hidden="1">
      <c r="A410" s="2" t="s">
        <v>174</v>
      </c>
      <c r="B410" s="3">
        <v>0.35118827008926268</v>
      </c>
      <c r="D410">
        <v>407</v>
      </c>
      <c r="E410" t="str">
        <f t="shared" si="12"/>
        <v>Mr. Jack</v>
      </c>
      <c r="H410">
        <f>MATCH(E410,'1'!$E$4:$E$692,0)</f>
        <v>372</v>
      </c>
      <c r="I410">
        <f t="shared" si="13"/>
        <v>-35</v>
      </c>
    </row>
    <row r="411" spans="1:9" hidden="1">
      <c r="A411" s="2" t="s">
        <v>882</v>
      </c>
      <c r="B411" s="3">
        <v>0.3504433216924559</v>
      </c>
      <c r="D411">
        <v>408</v>
      </c>
      <c r="E411" t="str">
        <f t="shared" si="12"/>
        <v>The Bloody Inn</v>
      </c>
      <c r="H411">
        <f>MATCH(E411,'1'!$E$4:$E$692,0)</f>
        <v>413</v>
      </c>
      <c r="I411">
        <f t="shared" si="13"/>
        <v>5</v>
      </c>
    </row>
    <row r="412" spans="1:9" hidden="1">
      <c r="A412" s="2" t="s">
        <v>966</v>
      </c>
      <c r="B412" s="3">
        <v>0.34551779886945477</v>
      </c>
      <c r="D412">
        <v>409</v>
      </c>
      <c r="E412" t="str">
        <f t="shared" si="12"/>
        <v>Pandemic: Reign of Cthulhu</v>
      </c>
      <c r="H412">
        <f>MATCH(E412,'1'!$E$4:$E$692,0)</f>
        <v>424</v>
      </c>
      <c r="I412">
        <f t="shared" si="13"/>
        <v>15</v>
      </c>
    </row>
    <row r="413" spans="1:9" hidden="1">
      <c r="A413" s="2" t="s">
        <v>810</v>
      </c>
      <c r="B413" s="3">
        <v>0.3438224681066181</v>
      </c>
      <c r="D413">
        <v>410</v>
      </c>
      <c r="E413" t="str">
        <f t="shared" si="12"/>
        <v>Harbour</v>
      </c>
      <c r="H413">
        <f>MATCH(E413,'1'!$E$4:$E$692,0)</f>
        <v>410</v>
      </c>
      <c r="I413">
        <f t="shared" si="13"/>
        <v>0</v>
      </c>
    </row>
    <row r="414" spans="1:9" hidden="1">
      <c r="A414" s="2" t="s">
        <v>1082</v>
      </c>
      <c r="B414" s="3">
        <v>0.34330745741722574</v>
      </c>
      <c r="D414">
        <v>411</v>
      </c>
      <c r="E414" t="str">
        <f t="shared" si="12"/>
        <v>Champions of Midgard</v>
      </c>
      <c r="H414">
        <f>MATCH(E414,'1'!$E$4:$E$692,0)</f>
        <v>435</v>
      </c>
      <c r="I414">
        <f t="shared" si="13"/>
        <v>24</v>
      </c>
    </row>
    <row r="415" spans="1:9" hidden="1">
      <c r="A415" s="2" t="s">
        <v>472</v>
      </c>
      <c r="B415" s="3">
        <v>0.33973959383656205</v>
      </c>
      <c r="D415">
        <v>412</v>
      </c>
      <c r="E415" t="str">
        <f t="shared" si="12"/>
        <v>Ticket to Ride Map Collection: Volume 1 â€“ Team Asia &amp; Legendary Asia</v>
      </c>
      <c r="H415">
        <f>MATCH(E415,'1'!$E$4:$E$692,0)</f>
        <v>390</v>
      </c>
      <c r="I415">
        <f t="shared" si="13"/>
        <v>-22</v>
      </c>
    </row>
    <row r="416" spans="1:9" hidden="1">
      <c r="A416" s="2" t="s">
        <v>1302</v>
      </c>
      <c r="B416" s="3">
        <v>0.33858492765132481</v>
      </c>
      <c r="D416">
        <v>413</v>
      </c>
      <c r="E416" t="str">
        <f t="shared" si="12"/>
        <v>Pipeline</v>
      </c>
      <c r="H416">
        <f>MATCH(E416,'1'!$E$4:$E$692,0)</f>
        <v>460</v>
      </c>
      <c r="I416">
        <f t="shared" si="13"/>
        <v>47</v>
      </c>
    </row>
    <row r="417" spans="1:9" hidden="1">
      <c r="A417" s="2" t="s">
        <v>1350</v>
      </c>
      <c r="B417" s="3">
        <v>0.33751377331521604</v>
      </c>
      <c r="D417">
        <v>414</v>
      </c>
      <c r="E417" t="str">
        <f t="shared" si="12"/>
        <v>Letter Jam</v>
      </c>
      <c r="H417">
        <f>MATCH(E417,'1'!$E$4:$E$692,0)</f>
        <v>464</v>
      </c>
      <c r="I417">
        <f t="shared" si="13"/>
        <v>50</v>
      </c>
    </row>
    <row r="418" spans="1:9" hidden="1">
      <c r="A418" s="2" t="s">
        <v>612</v>
      </c>
      <c r="B418" s="3">
        <v>0.33645481425064833</v>
      </c>
      <c r="D418">
        <v>415</v>
      </c>
      <c r="E418" t="str">
        <f t="shared" si="12"/>
        <v>Rialto</v>
      </c>
      <c r="H418">
        <f>MATCH(E418,'1'!$E$4:$E$692,0)</f>
        <v>402</v>
      </c>
      <c r="I418">
        <f t="shared" si="13"/>
        <v>-13</v>
      </c>
    </row>
    <row r="419" spans="1:9" hidden="1">
      <c r="A419" s="2" t="s">
        <v>1086</v>
      </c>
      <c r="B419" s="3">
        <v>0.33531437590749086</v>
      </c>
      <c r="D419">
        <v>416</v>
      </c>
      <c r="E419" t="str">
        <f t="shared" si="12"/>
        <v>Lisboa</v>
      </c>
      <c r="H419">
        <f>MATCH(E419,'1'!$E$4:$E$692,0)</f>
        <v>439</v>
      </c>
      <c r="I419">
        <f t="shared" si="13"/>
        <v>23</v>
      </c>
    </row>
    <row r="420" spans="1:9" hidden="1">
      <c r="A420" s="2" t="s">
        <v>1206</v>
      </c>
      <c r="B420" s="3">
        <v>0.33170133678969305</v>
      </c>
      <c r="D420">
        <v>417</v>
      </c>
      <c r="E420" t="str">
        <f t="shared" si="12"/>
        <v>Endeavor: Age of Sail</v>
      </c>
      <c r="H420">
        <f>MATCH(E420,'1'!$E$4:$E$692,0)</f>
        <v>451</v>
      </c>
      <c r="I420">
        <f t="shared" si="13"/>
        <v>34</v>
      </c>
    </row>
    <row r="421" spans="1:9" hidden="1">
      <c r="A421" s="2" t="s">
        <v>406</v>
      </c>
      <c r="B421" s="3">
        <v>0.32286387079293088</v>
      </c>
      <c r="D421">
        <v>418</v>
      </c>
      <c r="E421" t="str">
        <f t="shared" si="12"/>
        <v>Lancaster</v>
      </c>
      <c r="H421">
        <f>MATCH(E421,'1'!$E$4:$E$692,0)</f>
        <v>391</v>
      </c>
      <c r="I421">
        <f t="shared" si="13"/>
        <v>-27</v>
      </c>
    </row>
    <row r="422" spans="1:9" hidden="1">
      <c r="A422" s="2" t="s">
        <v>1322</v>
      </c>
      <c r="B422" s="3">
        <v>0.3205202821106059</v>
      </c>
      <c r="D422">
        <v>419</v>
      </c>
      <c r="E422" t="str">
        <f t="shared" si="12"/>
        <v>Black Angel</v>
      </c>
      <c r="H422">
        <f>MATCH(E422,'1'!$E$4:$E$692,0)</f>
        <v>471</v>
      </c>
      <c r="I422">
        <f t="shared" si="13"/>
        <v>52</v>
      </c>
    </row>
    <row r="423" spans="1:9" hidden="1">
      <c r="A423" s="2" t="s">
        <v>820</v>
      </c>
      <c r="B423" s="3">
        <v>0.31978621410252328</v>
      </c>
      <c r="D423">
        <v>420</v>
      </c>
      <c r="E423" t="str">
        <f t="shared" si="12"/>
        <v>Love Letter: Batman</v>
      </c>
      <c r="H423">
        <f>MATCH(E423,'1'!$E$4:$E$692,0)</f>
        <v>422</v>
      </c>
      <c r="I423">
        <f t="shared" si="13"/>
        <v>2</v>
      </c>
    </row>
    <row r="424" spans="1:9" hidden="1">
      <c r="A424" s="2" t="s">
        <v>1174</v>
      </c>
      <c r="B424" s="3">
        <v>0.31791722238474424</v>
      </c>
      <c r="D424">
        <v>421</v>
      </c>
      <c r="E424" t="str">
        <f t="shared" si="12"/>
        <v>High Society</v>
      </c>
      <c r="H424">
        <f>MATCH(E424,'1'!$E$4:$E$692,0)</f>
        <v>458</v>
      </c>
      <c r="I424">
        <f t="shared" si="13"/>
        <v>37</v>
      </c>
    </row>
    <row r="425" spans="1:9" hidden="1">
      <c r="A425" s="2" t="s">
        <v>1056</v>
      </c>
      <c r="B425" s="3">
        <v>0.31680510601901091</v>
      </c>
      <c r="D425">
        <v>422</v>
      </c>
      <c r="E425" t="str">
        <f t="shared" si="12"/>
        <v>YamataÃ¯</v>
      </c>
      <c r="H425">
        <f>MATCH(E425,'1'!$E$4:$E$692,0)</f>
        <v>446</v>
      </c>
      <c r="I425">
        <f t="shared" si="13"/>
        <v>24</v>
      </c>
    </row>
    <row r="426" spans="1:9" hidden="1">
      <c r="A426" s="2" t="s">
        <v>378</v>
      </c>
      <c r="B426" s="3">
        <v>0.31357345758255695</v>
      </c>
      <c r="D426">
        <v>423</v>
      </c>
      <c r="E426" t="str">
        <f t="shared" si="12"/>
        <v>Letters from Whitechapel</v>
      </c>
      <c r="H426">
        <f>MATCH(E426,'1'!$E$4:$E$692,0)</f>
        <v>392</v>
      </c>
      <c r="I426">
        <f t="shared" si="13"/>
        <v>-31</v>
      </c>
    </row>
    <row r="427" spans="1:9" hidden="1">
      <c r="A427" s="2" t="s">
        <v>1114</v>
      </c>
      <c r="B427" s="3">
        <v>0.3130585379234091</v>
      </c>
      <c r="D427">
        <v>424</v>
      </c>
      <c r="E427" t="str">
        <f t="shared" si="12"/>
        <v>Ex Libris</v>
      </c>
      <c r="H427">
        <f>MATCH(E427,'1'!$E$4:$E$692,0)</f>
        <v>452</v>
      </c>
      <c r="I427">
        <f t="shared" si="13"/>
        <v>28</v>
      </c>
    </row>
    <row r="428" spans="1:9" hidden="1">
      <c r="A428" s="2" t="s">
        <v>206</v>
      </c>
      <c r="B428" s="3">
        <v>0.31259287638685762</v>
      </c>
      <c r="D428">
        <v>425</v>
      </c>
      <c r="E428" t="str">
        <f t="shared" si="12"/>
        <v>Runewars</v>
      </c>
      <c r="H428">
        <f>MATCH(E428,'1'!$E$4:$E$692,0)</f>
        <v>386</v>
      </c>
      <c r="I428">
        <f t="shared" si="13"/>
        <v>-39</v>
      </c>
    </row>
    <row r="429" spans="1:9" hidden="1">
      <c r="A429" s="2" t="s">
        <v>572</v>
      </c>
      <c r="B429" s="3">
        <v>0.30953608365840246</v>
      </c>
      <c r="D429">
        <v>426</v>
      </c>
      <c r="E429" t="str">
        <f t="shared" si="12"/>
        <v>Myrmes</v>
      </c>
      <c r="H429">
        <f>MATCH(E429,'1'!$E$4:$E$692,0)</f>
        <v>407</v>
      </c>
      <c r="I429">
        <f t="shared" si="13"/>
        <v>-19</v>
      </c>
    </row>
    <row r="430" spans="1:9" hidden="1">
      <c r="A430" s="2" t="s">
        <v>540</v>
      </c>
      <c r="B430" s="3">
        <v>0.30732506675167681</v>
      </c>
      <c r="D430">
        <v>427</v>
      </c>
      <c r="E430" t="str">
        <f t="shared" si="12"/>
        <v>7 Wonders: Cities</v>
      </c>
      <c r="H430">
        <f>MATCH(E430,'1'!$E$4:$E$692,0)</f>
        <v>406</v>
      </c>
      <c r="I430">
        <f t="shared" si="13"/>
        <v>-21</v>
      </c>
    </row>
    <row r="431" spans="1:9" hidden="1">
      <c r="A431" s="2" t="s">
        <v>860</v>
      </c>
      <c r="B431" s="3">
        <v>0.30158853915197631</v>
      </c>
      <c r="D431">
        <v>428</v>
      </c>
      <c r="E431" t="str">
        <f t="shared" si="12"/>
        <v>Steampunk Rally</v>
      </c>
      <c r="H431">
        <f>MATCH(E431,'1'!$E$4:$E$692,0)</f>
        <v>437</v>
      </c>
      <c r="I431">
        <f t="shared" si="13"/>
        <v>9</v>
      </c>
    </row>
    <row r="432" spans="1:9" hidden="1">
      <c r="A432" s="2" t="s">
        <v>1196</v>
      </c>
      <c r="B432" s="3">
        <v>0.30150685075403216</v>
      </c>
      <c r="D432">
        <v>429</v>
      </c>
      <c r="E432" t="str">
        <f t="shared" si="12"/>
        <v>Tiny Epic Zombies</v>
      </c>
      <c r="H432">
        <f>MATCH(E432,'1'!$E$4:$E$692,0)</f>
        <v>472</v>
      </c>
      <c r="I432">
        <f t="shared" si="13"/>
        <v>43</v>
      </c>
    </row>
    <row r="433" spans="1:9" hidden="1">
      <c r="A433" s="2" t="s">
        <v>1018</v>
      </c>
      <c r="B433" s="3">
        <v>0.29608129245032849</v>
      </c>
      <c r="D433">
        <v>430</v>
      </c>
      <c r="E433" t="str">
        <f t="shared" si="12"/>
        <v>Pandemic: Iberia</v>
      </c>
      <c r="H433">
        <f>MATCH(E433,'1'!$E$4:$E$692,0)</f>
        <v>453</v>
      </c>
      <c r="I433">
        <f t="shared" si="13"/>
        <v>23</v>
      </c>
    </row>
    <row r="434" spans="1:9" hidden="1">
      <c r="A434" s="2" t="s">
        <v>776</v>
      </c>
      <c r="B434" s="3">
        <v>0.29374912255594249</v>
      </c>
      <c r="D434">
        <v>431</v>
      </c>
      <c r="E434" t="str">
        <f t="shared" si="12"/>
        <v>La Isla</v>
      </c>
      <c r="H434">
        <f>MATCH(E434,'1'!$E$4:$E$692,0)</f>
        <v>434</v>
      </c>
      <c r="I434">
        <f t="shared" si="13"/>
        <v>3</v>
      </c>
    </row>
    <row r="435" spans="1:9" hidden="1">
      <c r="A435" s="2" t="s">
        <v>610</v>
      </c>
      <c r="B435" s="3">
        <v>0.29123809208520585</v>
      </c>
      <c r="D435">
        <v>432</v>
      </c>
      <c r="E435" t="str">
        <f t="shared" si="12"/>
        <v>Kemet</v>
      </c>
      <c r="H435">
        <f>MATCH(E435,'1'!$E$4:$E$692,0)</f>
        <v>419</v>
      </c>
      <c r="I435">
        <f t="shared" si="13"/>
        <v>-13</v>
      </c>
    </row>
    <row r="436" spans="1:9" hidden="1">
      <c r="A436" s="2" t="s">
        <v>190</v>
      </c>
      <c r="B436" s="3">
        <v>0.28786902785608931</v>
      </c>
      <c r="D436">
        <v>433</v>
      </c>
      <c r="E436" t="str">
        <f t="shared" si="12"/>
        <v>Ca$h 'n Gun$</v>
      </c>
      <c r="H436">
        <f>MATCH(E436,'1'!$E$4:$E$692,0)</f>
        <v>397</v>
      </c>
      <c r="I436">
        <f t="shared" si="13"/>
        <v>-36</v>
      </c>
    </row>
    <row r="437" spans="1:9" hidden="1">
      <c r="A437" s="2" t="s">
        <v>274</v>
      </c>
      <c r="B437" s="3">
        <v>0.28779108623325622</v>
      </c>
      <c r="D437">
        <v>434</v>
      </c>
      <c r="E437" t="str">
        <f t="shared" si="12"/>
        <v>Defenders of the Realm</v>
      </c>
      <c r="H437">
        <f>MATCH(E437,'1'!$E$4:$E$692,0)</f>
        <v>400</v>
      </c>
      <c r="I437">
        <f t="shared" si="13"/>
        <v>-34</v>
      </c>
    </row>
    <row r="438" spans="1:9" hidden="1">
      <c r="A438" s="2" t="s">
        <v>442</v>
      </c>
      <c r="B438" s="3">
        <v>0.28696551956341687</v>
      </c>
      <c r="D438">
        <v>435</v>
      </c>
      <c r="E438" t="str">
        <f t="shared" ref="E438:E501" si="14">A438</f>
        <v>Urban Sprawl</v>
      </c>
      <c r="H438">
        <f>MATCH(E438,'1'!$E$4:$E$692,0)</f>
        <v>409</v>
      </c>
      <c r="I438">
        <f t="shared" si="13"/>
        <v>-26</v>
      </c>
    </row>
    <row r="439" spans="1:9" hidden="1">
      <c r="A439" s="2" t="s">
        <v>1058</v>
      </c>
      <c r="B439" s="3">
        <v>0.28674378362126623</v>
      </c>
      <c r="D439">
        <v>436</v>
      </c>
      <c r="E439" t="str">
        <f t="shared" si="14"/>
        <v>HonshÅ«</v>
      </c>
      <c r="H439">
        <f>MATCH(E439,'1'!$E$4:$E$692,0)</f>
        <v>467</v>
      </c>
      <c r="I439">
        <f t="shared" si="13"/>
        <v>31</v>
      </c>
    </row>
    <row r="440" spans="1:9" hidden="1">
      <c r="A440" s="2" t="s">
        <v>188</v>
      </c>
      <c r="B440" s="3">
        <v>0.28657341295605898</v>
      </c>
      <c r="D440">
        <v>437</v>
      </c>
      <c r="E440" t="str">
        <f t="shared" si="14"/>
        <v>Chicago Express</v>
      </c>
      <c r="H440">
        <f>MATCH(E440,'1'!$E$4:$E$692,0)</f>
        <v>395</v>
      </c>
      <c r="I440">
        <f t="shared" si="13"/>
        <v>-42</v>
      </c>
    </row>
    <row r="441" spans="1:9" hidden="1">
      <c r="A441" s="2" t="s">
        <v>214</v>
      </c>
      <c r="B441" s="3">
        <v>0.28580861340689612</v>
      </c>
      <c r="D441">
        <v>438</v>
      </c>
      <c r="E441" t="str">
        <f t="shared" si="14"/>
        <v>TransAmerica</v>
      </c>
      <c r="H441">
        <f>MATCH(E441,'1'!$E$4:$E$692,0)</f>
        <v>396</v>
      </c>
      <c r="I441">
        <f t="shared" si="13"/>
        <v>-42</v>
      </c>
    </row>
    <row r="442" spans="1:9" hidden="1">
      <c r="A442" s="2" t="s">
        <v>620</v>
      </c>
      <c r="B442" s="3">
        <v>0.28443758704116834</v>
      </c>
      <c r="D442">
        <v>439</v>
      </c>
      <c r="E442" t="str">
        <f t="shared" si="14"/>
        <v>Guildhall</v>
      </c>
      <c r="H442">
        <f>MATCH(E442,'1'!$E$4:$E$692,0)</f>
        <v>425</v>
      </c>
      <c r="I442">
        <f t="shared" si="13"/>
        <v>-14</v>
      </c>
    </row>
    <row r="443" spans="1:9" hidden="1">
      <c r="A443" s="2" t="s">
        <v>978</v>
      </c>
      <c r="B443" s="3">
        <v>0.27815355214914822</v>
      </c>
      <c r="D443">
        <v>440</v>
      </c>
      <c r="E443" t="str">
        <f t="shared" si="14"/>
        <v>ICECOOL</v>
      </c>
      <c r="H443">
        <f>MATCH(E443,'1'!$E$4:$E$692,0)</f>
        <v>469</v>
      </c>
      <c r="I443">
        <f t="shared" si="13"/>
        <v>29</v>
      </c>
    </row>
    <row r="444" spans="1:9" hidden="1">
      <c r="A444" s="2" t="s">
        <v>510</v>
      </c>
      <c r="B444" s="3">
        <v>0.27711047571151426</v>
      </c>
      <c r="D444">
        <v>441</v>
      </c>
      <c r="E444" t="str">
        <f t="shared" si="14"/>
        <v>Munchkin</v>
      </c>
      <c r="H444">
        <f>MATCH(E444,'1'!$E$4:$E$692,0)</f>
        <v>420</v>
      </c>
      <c r="I444">
        <f t="shared" si="13"/>
        <v>-21</v>
      </c>
    </row>
    <row r="445" spans="1:9" hidden="1">
      <c r="A445" s="2" t="s">
        <v>628</v>
      </c>
      <c r="B445" s="3">
        <v>0.2766548839654604</v>
      </c>
      <c r="D445">
        <v>442</v>
      </c>
      <c r="E445" t="str">
        <f t="shared" si="14"/>
        <v>Legends of Andor</v>
      </c>
      <c r="H445">
        <f>MATCH(E445,'1'!$E$4:$E$692,0)</f>
        <v>430</v>
      </c>
      <c r="I445">
        <f t="shared" si="13"/>
        <v>-12</v>
      </c>
    </row>
    <row r="446" spans="1:9" hidden="1">
      <c r="A446" s="2" t="s">
        <v>428</v>
      </c>
      <c r="B446" s="3">
        <v>0.27354530895108387</v>
      </c>
      <c r="D446">
        <v>443</v>
      </c>
      <c r="E446" t="str">
        <f t="shared" si="14"/>
        <v>Dixit: Odyssey</v>
      </c>
      <c r="H446">
        <f>MATCH(E446,'1'!$E$4:$E$692,0)</f>
        <v>418</v>
      </c>
      <c r="I446">
        <f t="shared" si="13"/>
        <v>-25</v>
      </c>
    </row>
    <row r="447" spans="1:9" hidden="1">
      <c r="A447" s="2" t="s">
        <v>866</v>
      </c>
      <c r="B447" s="3">
        <v>0.2725302070841209</v>
      </c>
      <c r="D447">
        <v>444</v>
      </c>
      <c r="E447" t="str">
        <f t="shared" si="14"/>
        <v>New York 1901</v>
      </c>
      <c r="H447">
        <f>MATCH(E447,'1'!$E$4:$E$692,0)</f>
        <v>455</v>
      </c>
      <c r="I447">
        <f t="shared" si="13"/>
        <v>11</v>
      </c>
    </row>
    <row r="448" spans="1:9" hidden="1">
      <c r="A448" s="2" t="s">
        <v>1022</v>
      </c>
      <c r="B448" s="3">
        <v>0.27186267667947134</v>
      </c>
      <c r="D448">
        <v>445</v>
      </c>
      <c r="E448" t="str">
        <f t="shared" si="14"/>
        <v>The Manhattan Project: Energy Empire</v>
      </c>
      <c r="H448">
        <f>MATCH(E448,'1'!$E$4:$E$692,0)</f>
        <v>473</v>
      </c>
      <c r="I448">
        <f t="shared" si="13"/>
        <v>28</v>
      </c>
    </row>
    <row r="449" spans="1:9" hidden="1">
      <c r="A449" s="2" t="s">
        <v>868</v>
      </c>
      <c r="B449" s="3">
        <v>0.27146271646471642</v>
      </c>
      <c r="D449">
        <v>446</v>
      </c>
      <c r="E449" t="str">
        <f t="shared" si="14"/>
        <v>Epic Card Game</v>
      </c>
      <c r="H449">
        <f>MATCH(E449,'1'!$E$4:$E$692,0)</f>
        <v>456</v>
      </c>
      <c r="I449">
        <f t="shared" si="13"/>
        <v>10</v>
      </c>
    </row>
    <row r="450" spans="1:9" hidden="1">
      <c r="A450" s="2" t="s">
        <v>416</v>
      </c>
      <c r="B450" s="3">
        <v>0.26701314877851146</v>
      </c>
      <c r="D450">
        <v>447</v>
      </c>
      <c r="E450" t="str">
        <f t="shared" si="14"/>
        <v>Rune Age</v>
      </c>
      <c r="H450">
        <f>MATCH(E450,'1'!$E$4:$E$692,0)</f>
        <v>417</v>
      </c>
      <c r="I450">
        <f t="shared" si="13"/>
        <v>-30</v>
      </c>
    </row>
    <row r="451" spans="1:9" hidden="1">
      <c r="A451" s="2" t="s">
        <v>598</v>
      </c>
      <c r="B451" s="3">
        <v>0.26634296096835086</v>
      </c>
      <c r="D451">
        <v>448</v>
      </c>
      <c r="E451" t="str">
        <f t="shared" si="14"/>
        <v>DC Comics Deck-Building Game</v>
      </c>
      <c r="H451">
        <f>MATCH(E451,'1'!$E$4:$E$692,0)</f>
        <v>432</v>
      </c>
      <c r="I451">
        <f t="shared" si="13"/>
        <v>-16</v>
      </c>
    </row>
    <row r="452" spans="1:9" hidden="1">
      <c r="A452" s="2" t="s">
        <v>936</v>
      </c>
      <c r="B452" s="3">
        <v>0.26477194686026329</v>
      </c>
      <c r="D452">
        <v>449</v>
      </c>
      <c r="E452" t="str">
        <f t="shared" si="14"/>
        <v>Oh My Goods!</v>
      </c>
      <c r="H452">
        <f>MATCH(E452,'1'!$E$4:$E$692,0)</f>
        <v>488</v>
      </c>
      <c r="I452">
        <f t="shared" si="13"/>
        <v>39</v>
      </c>
    </row>
    <row r="453" spans="1:9" hidden="1">
      <c r="A453" s="2" t="s">
        <v>1026</v>
      </c>
      <c r="B453" s="3">
        <v>0.2624716181959868</v>
      </c>
      <c r="D453">
        <v>450</v>
      </c>
      <c r="E453" t="str">
        <f t="shared" si="14"/>
        <v>First Class: All Aboard the Orient Express!</v>
      </c>
      <c r="H453">
        <f>MATCH(E453,'1'!$E$4:$E$692,0)</f>
        <v>478</v>
      </c>
      <c r="I453">
        <f t="shared" ref="I453:I516" si="15">H453-D453</f>
        <v>28</v>
      </c>
    </row>
    <row r="454" spans="1:9" hidden="1">
      <c r="A454" s="2" t="s">
        <v>278</v>
      </c>
      <c r="B454" s="3">
        <v>0.26080819279676792</v>
      </c>
      <c r="D454">
        <v>451</v>
      </c>
      <c r="E454" t="str">
        <f t="shared" si="14"/>
        <v>The Speicherstadt</v>
      </c>
      <c r="H454">
        <f>MATCH(E454,'1'!$E$4:$E$692,0)</f>
        <v>415</v>
      </c>
      <c r="I454">
        <f t="shared" si="15"/>
        <v>-36</v>
      </c>
    </row>
    <row r="455" spans="1:9" hidden="1">
      <c r="A455" s="2" t="s">
        <v>802</v>
      </c>
      <c r="B455" s="3">
        <v>0.25877853845684762</v>
      </c>
      <c r="D455">
        <v>452</v>
      </c>
      <c r="E455" t="str">
        <f t="shared" si="14"/>
        <v>Scoville</v>
      </c>
      <c r="H455">
        <f>MATCH(E455,'1'!$E$4:$E$692,0)</f>
        <v>459</v>
      </c>
      <c r="I455">
        <f t="shared" si="15"/>
        <v>7</v>
      </c>
    </row>
    <row r="456" spans="1:9" hidden="1">
      <c r="A456" s="2" t="s">
        <v>932</v>
      </c>
      <c r="B456" s="3">
        <v>0.25743195292855914</v>
      </c>
      <c r="D456">
        <v>453</v>
      </c>
      <c r="E456" t="str">
        <f t="shared" si="14"/>
        <v>The Castles of Burgundy: The Card Game</v>
      </c>
      <c r="H456">
        <f>MATCH(E456,'1'!$E$4:$E$692,0)</f>
        <v>474</v>
      </c>
      <c r="I456">
        <f t="shared" si="15"/>
        <v>21</v>
      </c>
    </row>
    <row r="457" spans="1:9" hidden="1">
      <c r="A457" s="2" t="s">
        <v>250</v>
      </c>
      <c r="B457" s="3">
        <v>0.25648068095507098</v>
      </c>
      <c r="D457">
        <v>454</v>
      </c>
      <c r="E457" t="str">
        <f t="shared" si="14"/>
        <v>Race for the Galaxy: The Brink of War</v>
      </c>
      <c r="H457">
        <f>MATCH(E457,'1'!$E$4:$E$692,0)</f>
        <v>412</v>
      </c>
      <c r="I457">
        <f t="shared" si="15"/>
        <v>-42</v>
      </c>
    </row>
    <row r="458" spans="1:9" hidden="1">
      <c r="A458" s="2" t="s">
        <v>490</v>
      </c>
      <c r="B458" s="3">
        <v>0.25461990561665981</v>
      </c>
      <c r="D458">
        <v>455</v>
      </c>
      <c r="E458" t="str">
        <f t="shared" si="14"/>
        <v>Wiz-War (eighth edition)</v>
      </c>
      <c r="H458">
        <f>MATCH(E458,'1'!$E$4:$E$692,0)</f>
        <v>429</v>
      </c>
      <c r="I458">
        <f t="shared" si="15"/>
        <v>-26</v>
      </c>
    </row>
    <row r="459" spans="1:9" hidden="1">
      <c r="A459" s="2" t="s">
        <v>686</v>
      </c>
      <c r="B459" s="3">
        <v>0.25045589416519881</v>
      </c>
      <c r="D459">
        <v>456</v>
      </c>
      <c r="E459" t="str">
        <f t="shared" si="14"/>
        <v>Telestrations</v>
      </c>
      <c r="H459">
        <f>MATCH(E459,'1'!$E$4:$E$692,0)</f>
        <v>462</v>
      </c>
      <c r="I459">
        <f t="shared" si="15"/>
        <v>6</v>
      </c>
    </row>
    <row r="460" spans="1:9" hidden="1">
      <c r="A460" s="2" t="s">
        <v>690</v>
      </c>
      <c r="B460" s="3">
        <v>0.25018411065368595</v>
      </c>
      <c r="D460">
        <v>457</v>
      </c>
      <c r="E460" t="str">
        <f t="shared" si="14"/>
        <v>A Study in Emerald</v>
      </c>
      <c r="H460">
        <f>MATCH(E460,'1'!$E$4:$E$692,0)</f>
        <v>449</v>
      </c>
      <c r="I460">
        <f t="shared" si="15"/>
        <v>-8</v>
      </c>
    </row>
    <row r="461" spans="1:9" hidden="1">
      <c r="A461" s="2" t="s">
        <v>552</v>
      </c>
      <c r="B461" s="3">
        <v>0.24683734896852441</v>
      </c>
      <c r="D461">
        <v>458</v>
      </c>
      <c r="E461" t="str">
        <f t="shared" si="14"/>
        <v>Fleet</v>
      </c>
      <c r="H461">
        <f>MATCH(E461,'1'!$E$4:$E$692,0)</f>
        <v>442</v>
      </c>
      <c r="I461">
        <f t="shared" si="15"/>
        <v>-16</v>
      </c>
    </row>
    <row r="462" spans="1:9" hidden="1">
      <c r="A462" s="2" t="s">
        <v>886</v>
      </c>
      <c r="B462" s="3">
        <v>0.24681090494223584</v>
      </c>
      <c r="D462">
        <v>459</v>
      </c>
      <c r="E462" t="str">
        <f t="shared" si="14"/>
        <v>Celestia</v>
      </c>
      <c r="H462">
        <f>MATCH(E462,'1'!$E$4:$E$692,0)</f>
        <v>487</v>
      </c>
      <c r="I462">
        <f t="shared" si="15"/>
        <v>28</v>
      </c>
    </row>
    <row r="463" spans="1:9" hidden="1">
      <c r="A463" s="2" t="s">
        <v>850</v>
      </c>
      <c r="B463" s="3">
        <v>0.24159415500741149</v>
      </c>
      <c r="D463">
        <v>460</v>
      </c>
      <c r="E463" t="str">
        <f t="shared" si="14"/>
        <v>Flick 'em Up!</v>
      </c>
      <c r="H463">
        <f>MATCH(E463,'1'!$E$4:$E$692,0)</f>
        <v>480</v>
      </c>
      <c r="I463">
        <f t="shared" si="15"/>
        <v>20</v>
      </c>
    </row>
    <row r="464" spans="1:9" hidden="1">
      <c r="A464" s="2" t="s">
        <v>450</v>
      </c>
      <c r="B464" s="3">
        <v>0.24089067720503338</v>
      </c>
      <c r="D464">
        <v>461</v>
      </c>
      <c r="E464" t="str">
        <f t="shared" si="14"/>
        <v>Belfort</v>
      </c>
      <c r="H464">
        <f>MATCH(E464,'1'!$E$4:$E$692,0)</f>
        <v>436</v>
      </c>
      <c r="I464">
        <f t="shared" si="15"/>
        <v>-25</v>
      </c>
    </row>
    <row r="465" spans="1:9" hidden="1">
      <c r="A465" s="2" t="s">
        <v>844</v>
      </c>
      <c r="B465" s="3">
        <v>0.24021384960173092</v>
      </c>
      <c r="D465">
        <v>462</v>
      </c>
      <c r="E465" t="str">
        <f t="shared" si="14"/>
        <v>Broom Service</v>
      </c>
      <c r="H465">
        <f>MATCH(E465,'1'!$E$4:$E$692,0)</f>
        <v>477</v>
      </c>
      <c r="I465">
        <f t="shared" si="15"/>
        <v>15</v>
      </c>
    </row>
    <row r="466" spans="1:9" hidden="1">
      <c r="A466" s="2" t="s">
        <v>976</v>
      </c>
      <c r="B466" s="3">
        <v>0.23833832371747793</v>
      </c>
      <c r="D466">
        <v>463</v>
      </c>
      <c r="E466" t="str">
        <f t="shared" si="14"/>
        <v>Cry Havoc</v>
      </c>
      <c r="H466">
        <f>MATCH(E466,'1'!$E$4:$E$692,0)</f>
        <v>491</v>
      </c>
      <c r="I466">
        <f t="shared" si="15"/>
        <v>28</v>
      </c>
    </row>
    <row r="467" spans="1:9" hidden="1">
      <c r="A467" s="2" t="s">
        <v>1364</v>
      </c>
      <c r="B467" s="3">
        <v>0.23730445330738767</v>
      </c>
      <c r="D467">
        <v>464</v>
      </c>
      <c r="E467" t="str">
        <f t="shared" si="14"/>
        <v>Cthulhu: Death May Die</v>
      </c>
      <c r="H467">
        <f>MATCH(E467,'1'!$E$4:$E$692,0)</f>
        <v>509</v>
      </c>
      <c r="I467">
        <f t="shared" si="15"/>
        <v>45</v>
      </c>
    </row>
    <row r="468" spans="1:9" hidden="1">
      <c r="A468" s="2" t="s">
        <v>1078</v>
      </c>
      <c r="B468" s="3">
        <v>0.2334415966212493</v>
      </c>
      <c r="D468">
        <v>465</v>
      </c>
      <c r="E468" t="str">
        <f t="shared" si="14"/>
        <v>The Godfather: Corleone's Empire</v>
      </c>
      <c r="H468">
        <f>MATCH(E468,'1'!$E$4:$E$692,0)</f>
        <v>493</v>
      </c>
      <c r="I468">
        <f t="shared" si="15"/>
        <v>28</v>
      </c>
    </row>
    <row r="469" spans="1:9" hidden="1">
      <c r="A469" s="2" t="s">
        <v>172</v>
      </c>
      <c r="B469" s="3">
        <v>0.23136480814988136</v>
      </c>
      <c r="D469">
        <v>466</v>
      </c>
      <c r="E469" t="str">
        <f t="shared" si="14"/>
        <v>Tales of the Arabian Nights</v>
      </c>
      <c r="H469">
        <f>MATCH(E469,'1'!$E$4:$E$692,0)</f>
        <v>426</v>
      </c>
      <c r="I469">
        <f t="shared" si="15"/>
        <v>-40</v>
      </c>
    </row>
    <row r="470" spans="1:9" hidden="1">
      <c r="A470" s="2" t="s">
        <v>1378</v>
      </c>
      <c r="B470" s="3">
        <v>0.23070993180556904</v>
      </c>
      <c r="D470">
        <v>467</v>
      </c>
      <c r="E470" t="str">
        <f t="shared" si="14"/>
        <v>Targi</v>
      </c>
      <c r="H470">
        <f>MATCH(E470,'1'!$E$4:$E$692,0)</f>
        <v>517</v>
      </c>
      <c r="I470">
        <f t="shared" si="15"/>
        <v>50</v>
      </c>
    </row>
    <row r="471" spans="1:9" hidden="1">
      <c r="A471" s="2" t="s">
        <v>696</v>
      </c>
      <c r="B471" s="3">
        <v>0.22988773402223062</v>
      </c>
      <c r="D471">
        <v>468</v>
      </c>
      <c r="E471" t="str">
        <f t="shared" si="14"/>
        <v>Steam Park</v>
      </c>
      <c r="H471">
        <f>MATCH(E471,'1'!$E$4:$E$692,0)</f>
        <v>470</v>
      </c>
      <c r="I471">
        <f t="shared" si="15"/>
        <v>2</v>
      </c>
    </row>
    <row r="472" spans="1:9" hidden="1">
      <c r="A472" s="2" t="s">
        <v>1300</v>
      </c>
      <c r="B472" s="3">
        <v>0.22744332863915939</v>
      </c>
      <c r="D472">
        <v>469</v>
      </c>
      <c r="E472" t="str">
        <f t="shared" si="14"/>
        <v>Pax Pamir (Second Edition)</v>
      </c>
      <c r="H472">
        <f>MATCH(E472,'1'!$E$4:$E$692,0)</f>
        <v>512</v>
      </c>
      <c r="I472">
        <f t="shared" si="15"/>
        <v>43</v>
      </c>
    </row>
    <row r="473" spans="1:9" hidden="1">
      <c r="A473" s="2" t="s">
        <v>404</v>
      </c>
      <c r="B473" s="3">
        <v>0.22649357490446875</v>
      </c>
      <c r="D473">
        <v>470</v>
      </c>
      <c r="E473" t="str">
        <f t="shared" si="14"/>
        <v>Small World Underground</v>
      </c>
      <c r="H473">
        <f>MATCH(E473,'1'!$E$4:$E$692,0)</f>
        <v>443</v>
      </c>
      <c r="I473">
        <f t="shared" si="15"/>
        <v>-27</v>
      </c>
    </row>
    <row r="474" spans="1:9" hidden="1">
      <c r="A474" s="2" t="s">
        <v>196</v>
      </c>
      <c r="B474" s="3">
        <v>0.22597877740484743</v>
      </c>
      <c r="D474">
        <v>471</v>
      </c>
      <c r="E474" t="str">
        <f t="shared" si="14"/>
        <v>In the Year of the Dragon</v>
      </c>
      <c r="H474">
        <f>MATCH(E474,'1'!$E$4:$E$692,0)</f>
        <v>428</v>
      </c>
      <c r="I474">
        <f t="shared" si="15"/>
        <v>-43</v>
      </c>
    </row>
    <row r="475" spans="1:9" hidden="1">
      <c r="A475" s="2" t="s">
        <v>408</v>
      </c>
      <c r="B475" s="3">
        <v>0.22495615082237413</v>
      </c>
      <c r="D475">
        <v>472</v>
      </c>
      <c r="E475" t="str">
        <f t="shared" si="14"/>
        <v>Olympos</v>
      </c>
      <c r="H475">
        <f>MATCH(E475,'1'!$E$4:$E$692,0)</f>
        <v>444</v>
      </c>
      <c r="I475">
        <f t="shared" si="15"/>
        <v>-28</v>
      </c>
    </row>
    <row r="476" spans="1:9" hidden="1">
      <c r="A476" s="2" t="s">
        <v>1310</v>
      </c>
      <c r="B476" s="3">
        <v>0.22423279840898383</v>
      </c>
      <c r="D476">
        <v>473</v>
      </c>
      <c r="E476" t="str">
        <f t="shared" si="14"/>
        <v>Century: A New World</v>
      </c>
      <c r="H476">
        <f>MATCH(E476,'1'!$E$4:$E$692,0)</f>
        <v>515</v>
      </c>
      <c r="I476">
        <f t="shared" si="15"/>
        <v>42</v>
      </c>
    </row>
    <row r="477" spans="1:9" hidden="1">
      <c r="A477" s="2" t="s">
        <v>1016</v>
      </c>
      <c r="B477" s="3">
        <v>0.22397443763747699</v>
      </c>
      <c r="D477">
        <v>474</v>
      </c>
      <c r="E477" t="str">
        <f t="shared" si="14"/>
        <v>Star Wars: Destiny</v>
      </c>
      <c r="H477">
        <f>MATCH(E477,'1'!$E$4:$E$692,0)</f>
        <v>494</v>
      </c>
      <c r="I477">
        <f t="shared" si="15"/>
        <v>20</v>
      </c>
    </row>
    <row r="478" spans="1:9" hidden="1">
      <c r="A478" s="2" t="s">
        <v>388</v>
      </c>
      <c r="B478" s="3">
        <v>0.22337880998231754</v>
      </c>
      <c r="D478">
        <v>475</v>
      </c>
      <c r="E478" t="str">
        <f t="shared" si="14"/>
        <v>Dominion: Cornucopia</v>
      </c>
      <c r="H478">
        <f>MATCH(E478,'1'!$E$4:$E$692,0)</f>
        <v>445</v>
      </c>
      <c r="I478">
        <f t="shared" si="15"/>
        <v>-30</v>
      </c>
    </row>
    <row r="479" spans="1:9" hidden="1">
      <c r="A479" s="2" t="s">
        <v>692</v>
      </c>
      <c r="B479" s="3">
        <v>0.22203600012204899</v>
      </c>
      <c r="D479">
        <v>476</v>
      </c>
      <c r="E479" t="str">
        <f t="shared" si="14"/>
        <v>Blueprints</v>
      </c>
      <c r="H479">
        <f>MATCH(E479,'1'!$E$4:$E$692,0)</f>
        <v>475</v>
      </c>
      <c r="I479">
        <f t="shared" si="15"/>
        <v>-1</v>
      </c>
    </row>
    <row r="480" spans="1:9" hidden="1">
      <c r="A480" s="2" t="s">
        <v>390</v>
      </c>
      <c r="B480" s="3">
        <v>0.21412515308285873</v>
      </c>
      <c r="D480">
        <v>477</v>
      </c>
      <c r="E480" t="str">
        <f t="shared" si="14"/>
        <v>Ascending Empires</v>
      </c>
      <c r="H480">
        <f>MATCH(E480,'1'!$E$4:$E$692,0)</f>
        <v>450</v>
      </c>
      <c r="I480">
        <f t="shared" si="15"/>
        <v>-27</v>
      </c>
    </row>
    <row r="481" spans="1:9" hidden="1">
      <c r="A481" s="2" t="s">
        <v>356</v>
      </c>
      <c r="B481" s="3">
        <v>0.21396861970849779</v>
      </c>
      <c r="D481">
        <v>478</v>
      </c>
      <c r="E481" t="str">
        <f t="shared" si="14"/>
        <v>Yomi</v>
      </c>
      <c r="H481">
        <f>MATCH(E481,'1'!$E$4:$E$692,0)</f>
        <v>447</v>
      </c>
      <c r="I481">
        <f t="shared" si="15"/>
        <v>-31</v>
      </c>
    </row>
    <row r="482" spans="1:9" hidden="1">
      <c r="A482" s="2" t="s">
        <v>498</v>
      </c>
      <c r="B482" s="3">
        <v>0.21376184262892672</v>
      </c>
      <c r="D482">
        <v>479</v>
      </c>
      <c r="E482" t="str">
        <f t="shared" si="14"/>
        <v>Thunderstone Advance: Towers of Ruin</v>
      </c>
      <c r="H482">
        <f>MATCH(E482,'1'!$E$4:$E$692,0)</f>
        <v>463</v>
      </c>
      <c r="I482">
        <f t="shared" si="15"/>
        <v>-16</v>
      </c>
    </row>
    <row r="483" spans="1:9" hidden="1">
      <c r="A483" s="2" t="s">
        <v>210</v>
      </c>
      <c r="B483" s="3">
        <v>0.21245522876383449</v>
      </c>
      <c r="D483">
        <v>480</v>
      </c>
      <c r="E483" t="str">
        <f t="shared" si="14"/>
        <v>Campaign Manager 2008</v>
      </c>
      <c r="H483">
        <f>MATCH(E483,'1'!$E$4:$E$692,0)</f>
        <v>440</v>
      </c>
      <c r="I483">
        <f t="shared" si="15"/>
        <v>-40</v>
      </c>
    </row>
    <row r="484" spans="1:9" hidden="1">
      <c r="A484" s="2" t="s">
        <v>1154</v>
      </c>
      <c r="B484" s="3">
        <v>0.21112509653050754</v>
      </c>
      <c r="D484">
        <v>481</v>
      </c>
      <c r="E484" t="str">
        <f t="shared" si="14"/>
        <v>The Grimm Forest</v>
      </c>
      <c r="H484">
        <f>MATCH(E484,'1'!$E$4:$E$692,0)</f>
        <v>510</v>
      </c>
      <c r="I484">
        <f t="shared" si="15"/>
        <v>29</v>
      </c>
    </row>
    <row r="485" spans="1:9" hidden="1">
      <c r="A485" s="2" t="s">
        <v>322</v>
      </c>
      <c r="B485" s="3">
        <v>0.21080921287087576</v>
      </c>
      <c r="D485">
        <v>482</v>
      </c>
      <c r="E485" t="str">
        <f t="shared" si="14"/>
        <v>K2</v>
      </c>
      <c r="H485">
        <f>MATCH(E485,'1'!$E$4:$E$692,0)</f>
        <v>448</v>
      </c>
      <c r="I485">
        <f t="shared" si="15"/>
        <v>-34</v>
      </c>
    </row>
    <row r="486" spans="1:9" hidden="1">
      <c r="A486" s="2" t="s">
        <v>614</v>
      </c>
      <c r="B486" s="3">
        <v>0.20983039151311567</v>
      </c>
      <c r="D486">
        <v>483</v>
      </c>
      <c r="E486" t="str">
        <f t="shared" si="14"/>
        <v>Formula D</v>
      </c>
      <c r="H486">
        <f>MATCH(E486,'1'!$E$4:$E$692,0)</f>
        <v>484</v>
      </c>
      <c r="I486">
        <f t="shared" si="15"/>
        <v>1</v>
      </c>
    </row>
    <row r="487" spans="1:9" hidden="1">
      <c r="A487" s="2" t="s">
        <v>486</v>
      </c>
      <c r="B487" s="3">
        <v>0.20958585362037999</v>
      </c>
      <c r="D487">
        <v>484</v>
      </c>
      <c r="E487" t="str">
        <f t="shared" si="14"/>
        <v>Core Worlds</v>
      </c>
      <c r="H487">
        <f>MATCH(E487,'1'!$E$4:$E$692,0)</f>
        <v>465</v>
      </c>
      <c r="I487">
        <f t="shared" si="15"/>
        <v>-19</v>
      </c>
    </row>
    <row r="488" spans="1:9" hidden="1">
      <c r="A488" s="2" t="s">
        <v>366</v>
      </c>
      <c r="B488" s="3">
        <v>0.20810225995386625</v>
      </c>
      <c r="D488">
        <v>485</v>
      </c>
      <c r="E488" t="str">
        <f t="shared" si="14"/>
        <v>Automobile</v>
      </c>
      <c r="H488">
        <f>MATCH(E488,'1'!$E$4:$E$692,0)</f>
        <v>454</v>
      </c>
      <c r="I488">
        <f t="shared" si="15"/>
        <v>-31</v>
      </c>
    </row>
    <row r="489" spans="1:9" hidden="1">
      <c r="A489" s="2" t="s">
        <v>590</v>
      </c>
      <c r="B489" s="3">
        <v>0.2058471096921054</v>
      </c>
      <c r="D489">
        <v>486</v>
      </c>
      <c r="E489" t="str">
        <f t="shared" si="14"/>
        <v>Archipelago</v>
      </c>
      <c r="H489">
        <f>MATCH(E489,'1'!$E$4:$E$692,0)</f>
        <v>479</v>
      </c>
      <c r="I489">
        <f t="shared" si="15"/>
        <v>-7</v>
      </c>
    </row>
    <row r="490" spans="1:9" hidden="1">
      <c r="A490" s="2" t="s">
        <v>354</v>
      </c>
      <c r="B490" s="3">
        <v>0.20494171593071267</v>
      </c>
      <c r="D490">
        <v>487</v>
      </c>
      <c r="E490" t="str">
        <f t="shared" si="14"/>
        <v>Puzzle Strike</v>
      </c>
      <c r="H490">
        <f>MATCH(E490,'1'!$E$4:$E$692,0)</f>
        <v>457</v>
      </c>
      <c r="I490">
        <f t="shared" si="15"/>
        <v>-30</v>
      </c>
    </row>
    <row r="491" spans="1:9" hidden="1">
      <c r="A491" s="2" t="s">
        <v>1180</v>
      </c>
      <c r="B491" s="3">
        <v>0.2036041804917815</v>
      </c>
      <c r="D491">
        <v>488</v>
      </c>
      <c r="E491" t="str">
        <f t="shared" si="14"/>
        <v>Founders of Gloomhaven</v>
      </c>
      <c r="H491">
        <f>MATCH(E491,'1'!$E$4:$E$692,0)</f>
        <v>522</v>
      </c>
      <c r="I491">
        <f t="shared" si="15"/>
        <v>34</v>
      </c>
    </row>
    <row r="492" spans="1:9" hidden="1">
      <c r="A492" s="2" t="s">
        <v>600</v>
      </c>
      <c r="B492" s="3">
        <v>0.20338110946679969</v>
      </c>
      <c r="D492">
        <v>489</v>
      </c>
      <c r="E492" t="str">
        <f t="shared" si="14"/>
        <v>Clash of Cultures</v>
      </c>
      <c r="H492">
        <f>MATCH(E492,'1'!$E$4:$E$692,0)</f>
        <v>485</v>
      </c>
      <c r="I492">
        <f t="shared" si="15"/>
        <v>-4</v>
      </c>
    </row>
    <row r="493" spans="1:9" hidden="1">
      <c r="A493" s="2" t="s">
        <v>952</v>
      </c>
      <c r="B493" s="3">
        <v>0.2030639874218142</v>
      </c>
      <c r="D493">
        <v>490</v>
      </c>
      <c r="E493" t="str">
        <f t="shared" si="14"/>
        <v>Via Nebula</v>
      </c>
      <c r="H493">
        <f>MATCH(E493,'1'!$E$4:$E$692,0)</f>
        <v>500</v>
      </c>
      <c r="I493">
        <f t="shared" si="15"/>
        <v>10</v>
      </c>
    </row>
    <row r="494" spans="1:9" hidden="1">
      <c r="A494" s="2" t="s">
        <v>326</v>
      </c>
      <c r="B494" s="3">
        <v>0.19907904562418821</v>
      </c>
      <c r="D494">
        <v>491</v>
      </c>
      <c r="E494" t="str">
        <f t="shared" si="14"/>
        <v>Merkator</v>
      </c>
      <c r="H494">
        <f>MATCH(E494,'1'!$E$4:$E$692,0)</f>
        <v>461</v>
      </c>
      <c r="I494">
        <f t="shared" si="15"/>
        <v>-30</v>
      </c>
    </row>
    <row r="495" spans="1:9" hidden="1">
      <c r="A495" s="2" t="s">
        <v>1264</v>
      </c>
      <c r="B495" s="3">
        <v>0.19829931331898965</v>
      </c>
      <c r="D495">
        <v>492</v>
      </c>
      <c r="E495" t="str">
        <f t="shared" si="14"/>
        <v>Crusaders: Thy Will Be Done</v>
      </c>
      <c r="H495">
        <f>MATCH(E495,'1'!$E$4:$E$692,0)</f>
        <v>540</v>
      </c>
      <c r="I495">
        <f t="shared" si="15"/>
        <v>48</v>
      </c>
    </row>
    <row r="496" spans="1:9" hidden="1">
      <c r="A496" s="2" t="s">
        <v>834</v>
      </c>
      <c r="B496" s="3">
        <v>0.19701288319353172</v>
      </c>
      <c r="D496">
        <v>493</v>
      </c>
      <c r="E496" t="str">
        <f t="shared" si="14"/>
        <v>Specter Ops</v>
      </c>
      <c r="H496">
        <f>MATCH(E496,'1'!$E$4:$E$692,0)</f>
        <v>498</v>
      </c>
      <c r="I496">
        <f t="shared" si="15"/>
        <v>5</v>
      </c>
    </row>
    <row r="497" spans="1:9" hidden="1">
      <c r="A497" s="2" t="s">
        <v>1242</v>
      </c>
      <c r="B497" s="3">
        <v>0.19690229116196789</v>
      </c>
      <c r="D497">
        <v>494</v>
      </c>
      <c r="E497" t="str">
        <f t="shared" si="14"/>
        <v>Between Two Castles of Mad King Ludwig</v>
      </c>
      <c r="H497">
        <f>MATCH(E497,'1'!$E$4:$E$692,0)</f>
        <v>538</v>
      </c>
      <c r="I497">
        <f t="shared" si="15"/>
        <v>44</v>
      </c>
    </row>
    <row r="498" spans="1:9" hidden="1">
      <c r="A498" s="2" t="s">
        <v>1140</v>
      </c>
      <c r="B498" s="3">
        <v>0.19377349099571398</v>
      </c>
      <c r="D498">
        <v>495</v>
      </c>
      <c r="E498" t="str">
        <f t="shared" si="14"/>
        <v>Twilight Imperium (Fourth Edition)</v>
      </c>
      <c r="H498">
        <f>MATCH(E498,'1'!$E$4:$E$692,0)</f>
        <v>527</v>
      </c>
      <c r="I498">
        <f t="shared" si="15"/>
        <v>32</v>
      </c>
    </row>
    <row r="499" spans="1:9" hidden="1">
      <c r="A499" s="2" t="s">
        <v>344</v>
      </c>
      <c r="B499" s="3">
        <v>0.19317598668630709</v>
      </c>
      <c r="D499">
        <v>496</v>
      </c>
      <c r="E499" t="str">
        <f t="shared" si="14"/>
        <v>Vinhos</v>
      </c>
      <c r="H499">
        <f>MATCH(E499,'1'!$E$4:$E$692,0)</f>
        <v>468</v>
      </c>
      <c r="I499">
        <f t="shared" si="15"/>
        <v>-28</v>
      </c>
    </row>
    <row r="500" spans="1:9" hidden="1">
      <c r="A500" s="2" t="s">
        <v>488</v>
      </c>
      <c r="B500" s="3">
        <v>0.19312751899143715</v>
      </c>
      <c r="D500">
        <v>497</v>
      </c>
      <c r="E500" t="str">
        <f t="shared" si="14"/>
        <v>Santiago de Cuba</v>
      </c>
      <c r="H500">
        <f>MATCH(E500,'1'!$E$4:$E$692,0)</f>
        <v>482</v>
      </c>
      <c r="I500">
        <f t="shared" si="15"/>
        <v>-15</v>
      </c>
    </row>
    <row r="501" spans="1:9" hidden="1">
      <c r="A501" s="2" t="s">
        <v>890</v>
      </c>
      <c r="B501" s="3">
        <v>0.19173539042683529</v>
      </c>
      <c r="D501">
        <v>498</v>
      </c>
      <c r="E501" t="str">
        <f t="shared" si="14"/>
        <v>The Gallerist</v>
      </c>
      <c r="H501">
        <f>MATCH(E501,'1'!$E$4:$E$692,0)</f>
        <v>502</v>
      </c>
      <c r="I501">
        <f t="shared" si="15"/>
        <v>4</v>
      </c>
    </row>
    <row r="502" spans="1:9" hidden="1">
      <c r="A502" s="2" t="s">
        <v>1284</v>
      </c>
      <c r="B502" s="3">
        <v>0.19072440221296882</v>
      </c>
      <c r="D502">
        <v>499</v>
      </c>
      <c r="E502" t="str">
        <f t="shared" ref="E502:E565" si="16">A502</f>
        <v>Fantasy Realms</v>
      </c>
      <c r="H502">
        <f>MATCH(E502,'1'!$E$4:$E$692,0)</f>
        <v>552</v>
      </c>
      <c r="I502">
        <f t="shared" si="15"/>
        <v>53</v>
      </c>
    </row>
    <row r="503" spans="1:9" hidden="1">
      <c r="A503" s="2" t="s">
        <v>240</v>
      </c>
      <c r="B503" s="3">
        <v>0.18814574049879693</v>
      </c>
      <c r="D503">
        <v>500</v>
      </c>
      <c r="E503" t="str">
        <f t="shared" si="16"/>
        <v>Nuns on the Run</v>
      </c>
      <c r="H503">
        <f>MATCH(E503,'1'!$E$4:$E$692,0)</f>
        <v>466</v>
      </c>
      <c r="I503">
        <f t="shared" si="15"/>
        <v>-34</v>
      </c>
    </row>
    <row r="504" spans="1:9" hidden="1">
      <c r="A504" s="2" t="s">
        <v>520</v>
      </c>
      <c r="B504" s="3">
        <v>0.18400969296539654</v>
      </c>
      <c r="D504">
        <v>501</v>
      </c>
      <c r="E504" t="str">
        <f t="shared" si="16"/>
        <v>Dominant Species: The Card Game</v>
      </c>
      <c r="H504">
        <f>MATCH(E504,'1'!$E$4:$E$692,0)</f>
        <v>492</v>
      </c>
      <c r="I504">
        <f t="shared" si="15"/>
        <v>-9</v>
      </c>
    </row>
    <row r="505" spans="1:9" hidden="1">
      <c r="A505" s="2" t="s">
        <v>1008</v>
      </c>
      <c r="B505" s="3">
        <v>0.18328178278239393</v>
      </c>
      <c r="D505">
        <v>502</v>
      </c>
      <c r="E505" t="str">
        <f t="shared" si="16"/>
        <v>Adrenaline</v>
      </c>
      <c r="H505">
        <f>MATCH(E505,'1'!$E$4:$E$692,0)</f>
        <v>524</v>
      </c>
      <c r="I505">
        <f t="shared" si="15"/>
        <v>22</v>
      </c>
    </row>
    <row r="506" spans="1:9" hidden="1">
      <c r="A506" s="2" t="s">
        <v>642</v>
      </c>
      <c r="B506" s="3">
        <v>0.18299931705299605</v>
      </c>
      <c r="D506">
        <v>503</v>
      </c>
      <c r="E506" t="str">
        <f t="shared" si="16"/>
        <v>Lords of Waterdeep: Scoundrels of Skullport</v>
      </c>
      <c r="H506">
        <f>MATCH(E506,'1'!$E$4:$E$692,0)</f>
        <v>495</v>
      </c>
      <c r="I506">
        <f t="shared" si="15"/>
        <v>-8</v>
      </c>
    </row>
    <row r="507" spans="1:9" hidden="1">
      <c r="A507" s="2" t="s">
        <v>1000</v>
      </c>
      <c r="B507" s="3">
        <v>0.18067914947092853</v>
      </c>
      <c r="D507">
        <v>504</v>
      </c>
      <c r="E507" t="str">
        <f t="shared" si="16"/>
        <v>The Oracle of Delphi</v>
      </c>
      <c r="H507">
        <f>MATCH(E507,'1'!$E$4:$E$692,0)</f>
        <v>530</v>
      </c>
      <c r="I507">
        <f t="shared" si="15"/>
        <v>26</v>
      </c>
    </row>
    <row r="508" spans="1:9" hidden="1">
      <c r="A508" s="2" t="s">
        <v>222</v>
      </c>
      <c r="B508" s="3">
        <v>0.17725600352081716</v>
      </c>
      <c r="D508">
        <v>505</v>
      </c>
      <c r="E508" t="str">
        <f t="shared" si="16"/>
        <v>The Princes of Florence</v>
      </c>
      <c r="H508">
        <f>MATCH(E508,'1'!$E$4:$E$692,0)</f>
        <v>476</v>
      </c>
      <c r="I508">
        <f t="shared" si="15"/>
        <v>-29</v>
      </c>
    </row>
    <row r="509" spans="1:9" hidden="1">
      <c r="A509" s="2" t="s">
        <v>1072</v>
      </c>
      <c r="B509" s="3">
        <v>0.17717919682882488</v>
      </c>
      <c r="D509">
        <v>506</v>
      </c>
      <c r="E509" t="str">
        <f t="shared" si="16"/>
        <v>Not Alone</v>
      </c>
      <c r="H509">
        <f>MATCH(E509,'1'!$E$4:$E$692,0)</f>
        <v>545</v>
      </c>
      <c r="I509">
        <f t="shared" si="15"/>
        <v>39</v>
      </c>
    </row>
    <row r="510" spans="1:9" hidden="1">
      <c r="A510" s="2" t="s">
        <v>256</v>
      </c>
      <c r="B510" s="3">
        <v>0.17460036361455028</v>
      </c>
      <c r="D510">
        <v>507</v>
      </c>
      <c r="E510" t="str">
        <f t="shared" si="16"/>
        <v>Age of Industry</v>
      </c>
      <c r="H510">
        <f>MATCH(E510,'1'!$E$4:$E$692,0)</f>
        <v>483</v>
      </c>
      <c r="I510">
        <f t="shared" si="15"/>
        <v>-24</v>
      </c>
    </row>
    <row r="511" spans="1:9" hidden="1">
      <c r="A511" s="2" t="s">
        <v>260</v>
      </c>
      <c r="B511" s="3">
        <v>0.17313103068529684</v>
      </c>
      <c r="D511">
        <v>508</v>
      </c>
      <c r="E511" t="str">
        <f t="shared" si="16"/>
        <v>World Without End</v>
      </c>
      <c r="H511">
        <f>MATCH(E511,'1'!$E$4:$E$692,0)</f>
        <v>486</v>
      </c>
      <c r="I511">
        <f t="shared" si="15"/>
        <v>-22</v>
      </c>
    </row>
    <row r="512" spans="1:9" hidden="1">
      <c r="A512" s="2" t="s">
        <v>212</v>
      </c>
      <c r="B512" s="3">
        <v>0.17217653910009159</v>
      </c>
      <c r="D512">
        <v>509</v>
      </c>
      <c r="E512" t="str">
        <f t="shared" si="16"/>
        <v>Homesteaders</v>
      </c>
      <c r="H512">
        <f>MATCH(E512,'1'!$E$4:$E$692,0)</f>
        <v>481</v>
      </c>
      <c r="I512">
        <f t="shared" si="15"/>
        <v>-28</v>
      </c>
    </row>
    <row r="513" spans="1:9" hidden="1">
      <c r="A513" s="2" t="s">
        <v>562</v>
      </c>
      <c r="B513" s="3">
        <v>0.1695659329231804</v>
      </c>
      <c r="D513">
        <v>510</v>
      </c>
      <c r="E513" t="str">
        <f t="shared" si="16"/>
        <v>Snowdonia</v>
      </c>
      <c r="H513">
        <f>MATCH(E513,'1'!$E$4:$E$692,0)</f>
        <v>497</v>
      </c>
      <c r="I513">
        <f t="shared" si="15"/>
        <v>-13</v>
      </c>
    </row>
    <row r="514" spans="1:9" hidden="1">
      <c r="A514" s="2" t="s">
        <v>290</v>
      </c>
      <c r="B514" s="3">
        <v>0.16779526778690962</v>
      </c>
      <c r="D514">
        <v>511</v>
      </c>
      <c r="E514" t="str">
        <f t="shared" si="16"/>
        <v>DungeonQuest (Third Edition)</v>
      </c>
      <c r="H514">
        <f>MATCH(E514,'1'!$E$4:$E$692,0)</f>
        <v>490</v>
      </c>
      <c r="I514">
        <f t="shared" si="15"/>
        <v>-21</v>
      </c>
    </row>
    <row r="515" spans="1:9" hidden="1">
      <c r="A515" s="2" t="s">
        <v>192</v>
      </c>
      <c r="B515" s="3">
        <v>0.16762665565315613</v>
      </c>
      <c r="D515">
        <v>512</v>
      </c>
      <c r="E515" t="str">
        <f t="shared" si="16"/>
        <v>Ra: The Dice Game</v>
      </c>
      <c r="H515">
        <f>MATCH(E515,'1'!$E$4:$E$692,0)</f>
        <v>489</v>
      </c>
      <c r="I515">
        <f t="shared" si="15"/>
        <v>-23</v>
      </c>
    </row>
    <row r="516" spans="1:9" hidden="1">
      <c r="A516" s="2" t="s">
        <v>804</v>
      </c>
      <c r="B516" s="3">
        <v>0.16699911605184831</v>
      </c>
      <c r="D516">
        <v>513</v>
      </c>
      <c r="E516" t="str">
        <f t="shared" si="16"/>
        <v>Paperback</v>
      </c>
      <c r="H516">
        <f>MATCH(E516,'1'!$E$4:$E$692,0)</f>
        <v>539</v>
      </c>
      <c r="I516">
        <f t="shared" si="15"/>
        <v>26</v>
      </c>
    </row>
    <row r="517" spans="1:9" hidden="1">
      <c r="A517" s="2" t="s">
        <v>814</v>
      </c>
      <c r="B517" s="3">
        <v>0.16601336759043339</v>
      </c>
      <c r="D517">
        <v>514</v>
      </c>
      <c r="E517" t="str">
        <f t="shared" si="16"/>
        <v>Machi Koro: Harbor</v>
      </c>
      <c r="H517">
        <f>MATCH(E517,'1'!$E$4:$E$692,0)</f>
        <v>521</v>
      </c>
      <c r="I517">
        <f t="shared" ref="I517:I580" si="17">H517-D517</f>
        <v>7</v>
      </c>
    </row>
    <row r="518" spans="1:9" hidden="1">
      <c r="A518" s="2" t="s">
        <v>746</v>
      </c>
      <c r="B518" s="3">
        <v>0.16370255839236092</v>
      </c>
      <c r="D518">
        <v>515</v>
      </c>
      <c r="E518" t="str">
        <f t="shared" si="16"/>
        <v>Age of War</v>
      </c>
      <c r="H518">
        <f>MATCH(E518,'1'!$E$4:$E$692,0)</f>
        <v>519</v>
      </c>
      <c r="I518">
        <f t="shared" si="17"/>
        <v>4</v>
      </c>
    </row>
    <row r="519" spans="1:9" hidden="1">
      <c r="A519" s="2" t="s">
        <v>728</v>
      </c>
      <c r="B519" s="3">
        <v>0.16325452641697602</v>
      </c>
      <c r="D519">
        <v>516</v>
      </c>
      <c r="E519" t="str">
        <f t="shared" si="16"/>
        <v>Lost Legacy: The Starship</v>
      </c>
      <c r="H519">
        <f>MATCH(E519,'1'!$E$4:$E$692,0)</f>
        <v>518</v>
      </c>
      <c r="I519">
        <f t="shared" si="17"/>
        <v>2</v>
      </c>
    </row>
    <row r="520" spans="1:9" hidden="1">
      <c r="A520" s="2" t="s">
        <v>906</v>
      </c>
      <c r="B520" s="3">
        <v>0.16305439838285263</v>
      </c>
      <c r="D520">
        <v>517</v>
      </c>
      <c r="E520" t="str">
        <f t="shared" si="16"/>
        <v>Ticket to Ride Map Collection: Volume 5 â€“ United Kingdom &amp; Pennsylvania</v>
      </c>
      <c r="H520">
        <f>MATCH(E520,'1'!$E$4:$E$692,0)</f>
        <v>543</v>
      </c>
      <c r="I520">
        <f t="shared" si="17"/>
        <v>26</v>
      </c>
    </row>
    <row r="521" spans="1:9" hidden="1">
      <c r="A521" s="2" t="s">
        <v>760</v>
      </c>
      <c r="B521" s="3">
        <v>0.15970981233583176</v>
      </c>
      <c r="D521">
        <v>518</v>
      </c>
      <c r="E521" t="str">
        <f t="shared" si="16"/>
        <v>Progress: Evolution of Technology</v>
      </c>
      <c r="H521">
        <f>MATCH(E521,'1'!$E$4:$E$692,0)</f>
        <v>528</v>
      </c>
      <c r="I521">
        <f t="shared" si="17"/>
        <v>10</v>
      </c>
    </row>
    <row r="522" spans="1:9" hidden="1">
      <c r="A522" s="2" t="s">
        <v>900</v>
      </c>
      <c r="B522" s="3">
        <v>0.15956232207472126</v>
      </c>
      <c r="D522">
        <v>519</v>
      </c>
      <c r="E522" t="str">
        <f t="shared" si="16"/>
        <v>Mission: Red Planet (Second Edition)</v>
      </c>
      <c r="H522">
        <f>MATCH(E522,'1'!$E$4:$E$692,0)</f>
        <v>547</v>
      </c>
      <c r="I522">
        <f t="shared" si="17"/>
        <v>28</v>
      </c>
    </row>
    <row r="523" spans="1:9" hidden="1">
      <c r="A523" s="2" t="s">
        <v>972</v>
      </c>
      <c r="B523" s="3">
        <v>0.15888493379085622</v>
      </c>
      <c r="D523">
        <v>520</v>
      </c>
      <c r="E523" t="str">
        <f t="shared" si="16"/>
        <v>Tiny Epic Western</v>
      </c>
      <c r="H523">
        <f>MATCH(E523,'1'!$E$4:$E$692,0)</f>
        <v>553</v>
      </c>
      <c r="I523">
        <f t="shared" si="17"/>
        <v>33</v>
      </c>
    </row>
    <row r="524" spans="1:9" hidden="1">
      <c r="A524" s="2" t="s">
        <v>542</v>
      </c>
      <c r="B524" s="3">
        <v>0.1575145898071133</v>
      </c>
      <c r="D524">
        <v>521</v>
      </c>
      <c r="E524" t="str">
        <f t="shared" si="16"/>
        <v>Dominion: Dark Ages</v>
      </c>
      <c r="H524">
        <f>MATCH(E524,'1'!$E$4:$E$692,0)</f>
        <v>505</v>
      </c>
      <c r="I524">
        <f t="shared" si="17"/>
        <v>-16</v>
      </c>
    </row>
    <row r="525" spans="1:9" hidden="1">
      <c r="A525" s="2" t="s">
        <v>730</v>
      </c>
      <c r="B525" s="3">
        <v>0.15745801378616087</v>
      </c>
      <c r="D525">
        <v>522</v>
      </c>
      <c r="E525" t="str">
        <f t="shared" si="16"/>
        <v>Thunder Alley</v>
      </c>
      <c r="H525">
        <f>MATCH(E525,'1'!$E$4:$E$692,0)</f>
        <v>531</v>
      </c>
      <c r="I525">
        <f t="shared" si="17"/>
        <v>9</v>
      </c>
    </row>
    <row r="526" spans="1:9" hidden="1">
      <c r="A526" s="2" t="s">
        <v>1344</v>
      </c>
      <c r="B526" s="3">
        <v>0.15420036725521863</v>
      </c>
      <c r="D526">
        <v>523</v>
      </c>
      <c r="E526" t="str">
        <f t="shared" si="16"/>
        <v>Ecos: First Continent</v>
      </c>
      <c r="H526">
        <f>MATCH(E526,'1'!$E$4:$E$692,0)</f>
        <v>554</v>
      </c>
      <c r="I526">
        <f t="shared" si="17"/>
        <v>31</v>
      </c>
    </row>
    <row r="527" spans="1:9" hidden="1">
      <c r="A527" s="2" t="s">
        <v>496</v>
      </c>
      <c r="B527" s="3">
        <v>0.15314575235409608</v>
      </c>
      <c r="D527">
        <v>524</v>
      </c>
      <c r="E527" t="str">
        <f t="shared" si="16"/>
        <v>Rex: Final Days of an Empire</v>
      </c>
      <c r="H527">
        <f>MATCH(E527,'1'!$E$4:$E$692,0)</f>
        <v>504</v>
      </c>
      <c r="I527">
        <f t="shared" si="17"/>
        <v>-20</v>
      </c>
    </row>
    <row r="528" spans="1:9" hidden="1">
      <c r="A528" s="2" t="s">
        <v>574</v>
      </c>
      <c r="B528" s="3">
        <v>0.14978973173355381</v>
      </c>
      <c r="D528">
        <v>525</v>
      </c>
      <c r="E528" t="str">
        <f t="shared" si="16"/>
        <v>Copycat</v>
      </c>
      <c r="H528">
        <f>MATCH(E528,'1'!$E$4:$E$692,0)</f>
        <v>516</v>
      </c>
      <c r="I528">
        <f t="shared" si="17"/>
        <v>-9</v>
      </c>
    </row>
    <row r="529" spans="1:9" hidden="1">
      <c r="A529" s="2" t="s">
        <v>228</v>
      </c>
      <c r="B529" s="3">
        <v>0.14529282618666778</v>
      </c>
      <c r="D529">
        <v>526</v>
      </c>
      <c r="E529" t="str">
        <f t="shared" si="16"/>
        <v>Mystery Express</v>
      </c>
      <c r="H529">
        <f>MATCH(E529,'1'!$E$4:$E$692,0)</f>
        <v>496</v>
      </c>
      <c r="I529">
        <f t="shared" si="17"/>
        <v>-30</v>
      </c>
    </row>
    <row r="530" spans="1:9" hidden="1">
      <c r="A530" s="2" t="s">
        <v>368</v>
      </c>
      <c r="B530" s="3">
        <v>0.14463704067643587</v>
      </c>
      <c r="D530">
        <v>527</v>
      </c>
      <c r="E530" t="str">
        <f t="shared" si="16"/>
        <v>Cargo Noir</v>
      </c>
      <c r="H530">
        <f>MATCH(E530,'1'!$E$4:$E$692,0)</f>
        <v>503</v>
      </c>
      <c r="I530">
        <f t="shared" si="17"/>
        <v>-24</v>
      </c>
    </row>
    <row r="531" spans="1:9" hidden="1">
      <c r="A531" s="2" t="s">
        <v>596</v>
      </c>
      <c r="B531" s="3">
        <v>0.14431605505628667</v>
      </c>
      <c r="D531">
        <v>528</v>
      </c>
      <c r="E531" t="str">
        <f t="shared" si="16"/>
        <v>Space Cadets</v>
      </c>
      <c r="H531">
        <f>MATCH(E531,'1'!$E$4:$E$692,0)</f>
        <v>526</v>
      </c>
      <c r="I531">
        <f t="shared" si="17"/>
        <v>-2</v>
      </c>
    </row>
    <row r="532" spans="1:9" hidden="1">
      <c r="A532" s="2" t="s">
        <v>476</v>
      </c>
      <c r="B532" s="3">
        <v>0.14322603490676145</v>
      </c>
      <c r="D532">
        <v>529</v>
      </c>
      <c r="E532" t="str">
        <f t="shared" si="16"/>
        <v>Dominion: Hinterlands</v>
      </c>
      <c r="H532">
        <f>MATCH(E532,'1'!$E$4:$E$692,0)</f>
        <v>513</v>
      </c>
      <c r="I532">
        <f t="shared" si="17"/>
        <v>-16</v>
      </c>
    </row>
    <row r="533" spans="1:9" hidden="1">
      <c r="A533" s="2" t="s">
        <v>276</v>
      </c>
      <c r="B533" s="3">
        <v>0.14316938779905769</v>
      </c>
      <c r="D533">
        <v>530</v>
      </c>
      <c r="E533" t="str">
        <f t="shared" si="16"/>
        <v>Founding Fathers</v>
      </c>
      <c r="H533">
        <f>MATCH(E533,'1'!$E$4:$E$692,0)</f>
        <v>499</v>
      </c>
      <c r="I533">
        <f t="shared" si="17"/>
        <v>-31</v>
      </c>
    </row>
    <row r="534" spans="1:9" hidden="1">
      <c r="A534" s="2" t="s">
        <v>364</v>
      </c>
      <c r="B534" s="3">
        <v>0.14295145821967231</v>
      </c>
      <c r="D534">
        <v>531</v>
      </c>
      <c r="E534" t="str">
        <f t="shared" si="16"/>
        <v>Dungeons &amp; Dragons: Wrath of Ashardalon Board Game</v>
      </c>
      <c r="H534">
        <f>MATCH(E534,'1'!$E$4:$E$692,0)</f>
        <v>506</v>
      </c>
      <c r="I534">
        <f t="shared" si="17"/>
        <v>-25</v>
      </c>
    </row>
    <row r="535" spans="1:9" hidden="1">
      <c r="A535" s="2" t="s">
        <v>424</v>
      </c>
      <c r="B535" s="3">
        <v>0.14083431027992868</v>
      </c>
      <c r="D535">
        <v>532</v>
      </c>
      <c r="E535" t="str">
        <f t="shared" si="16"/>
        <v>Gears of War: The Board Game</v>
      </c>
      <c r="H535">
        <f>MATCH(E535,'1'!$E$4:$E$692,0)</f>
        <v>514</v>
      </c>
      <c r="I535">
        <f t="shared" si="17"/>
        <v>-18</v>
      </c>
    </row>
    <row r="536" spans="1:9" hidden="1">
      <c r="A536" s="2" t="s">
        <v>530</v>
      </c>
      <c r="B536" s="3">
        <v>0.13979133282392692</v>
      </c>
      <c r="D536">
        <v>533</v>
      </c>
      <c r="E536" t="str">
        <f t="shared" si="16"/>
        <v>Friday</v>
      </c>
      <c r="H536">
        <f>MATCH(E536,'1'!$E$4:$E$692,0)</f>
        <v>551</v>
      </c>
      <c r="I536">
        <f t="shared" si="17"/>
        <v>18</v>
      </c>
    </row>
    <row r="537" spans="1:9" hidden="1">
      <c r="A537" s="2" t="s">
        <v>340</v>
      </c>
      <c r="B537" s="3">
        <v>0.13972916715368119</v>
      </c>
      <c r="D537">
        <v>534</v>
      </c>
      <c r="E537" t="str">
        <f t="shared" si="16"/>
        <v>Apples to Apples</v>
      </c>
      <c r="H537">
        <f>MATCH(E537,'1'!$E$4:$E$692,0)</f>
        <v>511</v>
      </c>
      <c r="I537">
        <f t="shared" si="17"/>
        <v>-23</v>
      </c>
    </row>
    <row r="538" spans="1:9" hidden="1">
      <c r="A538" s="2" t="s">
        <v>308</v>
      </c>
      <c r="B538" s="3">
        <v>0.13887075888671008</v>
      </c>
      <c r="D538">
        <v>535</v>
      </c>
      <c r="E538" t="str">
        <f t="shared" si="16"/>
        <v>GOSU</v>
      </c>
      <c r="H538">
        <f>MATCH(E538,'1'!$E$4:$E$692,0)</f>
        <v>507</v>
      </c>
      <c r="I538">
        <f t="shared" si="17"/>
        <v>-28</v>
      </c>
    </row>
    <row r="539" spans="1:9" hidden="1">
      <c r="A539" s="2" t="s">
        <v>580</v>
      </c>
      <c r="B539" s="3">
        <v>0.13837194180882917</v>
      </c>
      <c r="D539">
        <v>536</v>
      </c>
      <c r="E539" t="str">
        <f t="shared" si="16"/>
        <v>Merchant of Venus (Second Edition)</v>
      </c>
      <c r="H539">
        <f>MATCH(E539,'1'!$E$4:$E$692,0)</f>
        <v>534</v>
      </c>
      <c r="I539">
        <f t="shared" si="17"/>
        <v>-2</v>
      </c>
    </row>
    <row r="540" spans="1:9" hidden="1">
      <c r="A540" s="2" t="s">
        <v>456</v>
      </c>
      <c r="B540" s="3">
        <v>0.13748126136297129</v>
      </c>
      <c r="D540">
        <v>537</v>
      </c>
      <c r="E540" t="str">
        <f t="shared" si="16"/>
        <v>Nefarious</v>
      </c>
      <c r="H540">
        <f>MATCH(E540,'1'!$E$4:$E$692,0)</f>
        <v>523</v>
      </c>
      <c r="I540">
        <f t="shared" si="17"/>
        <v>-14</v>
      </c>
    </row>
    <row r="541" spans="1:9" hidden="1">
      <c r="A541" s="2" t="s">
        <v>582</v>
      </c>
      <c r="B541" s="3">
        <v>0.13721718872705091</v>
      </c>
      <c r="D541">
        <v>538</v>
      </c>
      <c r="E541" t="str">
        <f t="shared" si="16"/>
        <v>COâ‚‚</v>
      </c>
      <c r="H541">
        <f>MATCH(E541,'1'!$E$4:$E$692,0)</f>
        <v>537</v>
      </c>
      <c r="I541">
        <f t="shared" si="17"/>
        <v>-1</v>
      </c>
    </row>
    <row r="542" spans="1:9" hidden="1">
      <c r="A542" s="2" t="s">
        <v>1288</v>
      </c>
      <c r="B542" s="3">
        <v>0.13659451785103166</v>
      </c>
      <c r="D542">
        <v>539</v>
      </c>
      <c r="E542" t="str">
        <f t="shared" si="16"/>
        <v>NÄ“tÄ-Tanka: Deluxe Edition</v>
      </c>
      <c r="H542">
        <f>MATCH(E542,'1'!$E$4:$E$692,0)</f>
        <v>555</v>
      </c>
      <c r="I542">
        <f t="shared" si="17"/>
        <v>16</v>
      </c>
    </row>
    <row r="543" spans="1:9" hidden="1">
      <c r="A543" s="2" t="s">
        <v>98</v>
      </c>
      <c r="B543" s="3">
        <v>0.13657185891549578</v>
      </c>
      <c r="D543">
        <v>540</v>
      </c>
      <c r="E543" t="str">
        <f t="shared" si="16"/>
        <v>Agricola: Farmers of the Moor</v>
      </c>
      <c r="H543">
        <f>MATCH(E543,'1'!$E$4:$E$692,0)</f>
        <v>501</v>
      </c>
      <c r="I543">
        <f t="shared" si="17"/>
        <v>-39</v>
      </c>
    </row>
    <row r="544" spans="1:9" hidden="1">
      <c r="A544" s="2" t="s">
        <v>526</v>
      </c>
      <c r="B544" s="3">
        <v>0.13601288007223633</v>
      </c>
      <c r="D544">
        <v>541</v>
      </c>
      <c r="E544" t="str">
        <f t="shared" si="16"/>
        <v>Goa</v>
      </c>
      <c r="H544">
        <f>MATCH(E544,'1'!$E$4:$E$692,0)</f>
        <v>535</v>
      </c>
      <c r="I544">
        <f t="shared" si="17"/>
        <v>-6</v>
      </c>
    </row>
    <row r="545" spans="1:9" hidden="1">
      <c r="A545" s="2" t="s">
        <v>246</v>
      </c>
      <c r="B545" s="3">
        <v>0.13532861596844092</v>
      </c>
      <c r="D545">
        <v>542</v>
      </c>
      <c r="E545" t="str">
        <f t="shared" si="16"/>
        <v>Samarkand: Routes to Riches</v>
      </c>
      <c r="H545">
        <f>MATCH(E545,'1'!$E$4:$E$692,0)</f>
        <v>508</v>
      </c>
      <c r="I545">
        <f t="shared" si="17"/>
        <v>-34</v>
      </c>
    </row>
    <row r="546" spans="1:9" hidden="1">
      <c r="A546" s="2" t="s">
        <v>394</v>
      </c>
      <c r="B546" s="3">
        <v>0.13178125433920382</v>
      </c>
      <c r="D546">
        <v>543</v>
      </c>
      <c r="E546" t="str">
        <f t="shared" si="16"/>
        <v>Star Trek: Expeditions</v>
      </c>
      <c r="H546">
        <f>MATCH(E546,'1'!$E$4:$E$692,0)</f>
        <v>525</v>
      </c>
      <c r="I546">
        <f t="shared" si="17"/>
        <v>-18</v>
      </c>
    </row>
    <row r="547" spans="1:9" hidden="1">
      <c r="A547" s="2" t="s">
        <v>1194</v>
      </c>
      <c r="B547" s="3">
        <v>0.12923006861065967</v>
      </c>
      <c r="D547">
        <v>544</v>
      </c>
      <c r="E547" t="str">
        <f t="shared" si="16"/>
        <v>Mint Delivery</v>
      </c>
      <c r="H547">
        <f>MATCH(E547,'1'!$E$4:$E$692,0)</f>
        <v>556</v>
      </c>
      <c r="I547">
        <f t="shared" si="17"/>
        <v>12</v>
      </c>
    </row>
    <row r="548" spans="1:9" hidden="1">
      <c r="A548" s="2" t="s">
        <v>1308</v>
      </c>
      <c r="B548" s="3">
        <v>0.12837800796129906</v>
      </c>
      <c r="D548">
        <v>545</v>
      </c>
      <c r="E548" t="str">
        <f t="shared" si="16"/>
        <v>Bargain Quest</v>
      </c>
      <c r="H548">
        <f>MATCH(E548,'1'!$E$4:$E$692,0)</f>
        <v>564</v>
      </c>
      <c r="I548">
        <f t="shared" si="17"/>
        <v>19</v>
      </c>
    </row>
    <row r="549" spans="1:9" hidden="1">
      <c r="A549" s="2" t="s">
        <v>294</v>
      </c>
      <c r="B549" s="3">
        <v>0.12761020381329294</v>
      </c>
      <c r="D549">
        <v>546</v>
      </c>
      <c r="E549" t="str">
        <f t="shared" si="16"/>
        <v>Neuroshima Hex! 3.0</v>
      </c>
      <c r="H549">
        <f>MATCH(E549,'1'!$E$4:$E$692,0)</f>
        <v>520</v>
      </c>
      <c r="I549">
        <f t="shared" si="17"/>
        <v>-26</v>
      </c>
    </row>
    <row r="550" spans="1:9" hidden="1">
      <c r="A550" s="2" t="s">
        <v>1230</v>
      </c>
      <c r="B550" s="3">
        <v>0.12734758129825646</v>
      </c>
      <c r="D550">
        <v>547</v>
      </c>
      <c r="E550" t="str">
        <f t="shared" si="16"/>
        <v>AuZtralia</v>
      </c>
      <c r="H550">
        <f>MATCH(E550,'1'!$E$4:$E$692,0)</f>
        <v>558</v>
      </c>
      <c r="I550">
        <f t="shared" si="17"/>
        <v>11</v>
      </c>
    </row>
    <row r="551" spans="1:9" hidden="1">
      <c r="A551" s="2" t="s">
        <v>254</v>
      </c>
      <c r="B551" s="3">
        <v>0.12667423678139422</v>
      </c>
      <c r="D551">
        <v>548</v>
      </c>
      <c r="E551" t="str">
        <f t="shared" si="16"/>
        <v>Catacombs</v>
      </c>
      <c r="H551">
        <f>MATCH(E551,'1'!$E$4:$E$692,0)</f>
        <v>532</v>
      </c>
      <c r="I551">
        <f t="shared" si="17"/>
        <v>-16</v>
      </c>
    </row>
    <row r="552" spans="1:9" hidden="1">
      <c r="A552" s="2" t="s">
        <v>466</v>
      </c>
      <c r="B552" s="3">
        <v>0.12664671804655178</v>
      </c>
      <c r="D552">
        <v>549</v>
      </c>
      <c r="E552" t="str">
        <f t="shared" si="16"/>
        <v>Ninjato</v>
      </c>
      <c r="H552">
        <f>MATCH(E552,'1'!$E$4:$E$692,0)</f>
        <v>544</v>
      </c>
      <c r="I552">
        <f t="shared" si="17"/>
        <v>-5</v>
      </c>
    </row>
    <row r="553" spans="1:9" hidden="1">
      <c r="A553" s="2" t="s">
        <v>1366</v>
      </c>
      <c r="B553" s="3">
        <v>0.12653675642380469</v>
      </c>
      <c r="D553">
        <v>550</v>
      </c>
      <c r="E553" t="str">
        <f t="shared" si="16"/>
        <v>Tainted Grail: The Fall of Avalon</v>
      </c>
      <c r="H553">
        <f>MATCH(E553,'1'!$E$4:$E$692,0)</f>
        <v>571</v>
      </c>
      <c r="I553">
        <f t="shared" si="17"/>
        <v>21</v>
      </c>
    </row>
    <row r="554" spans="1:9" hidden="1">
      <c r="A554" s="2" t="s">
        <v>384</v>
      </c>
      <c r="B554" s="3">
        <v>0.12600443112546297</v>
      </c>
      <c r="D554">
        <v>551</v>
      </c>
      <c r="E554" t="str">
        <f t="shared" si="16"/>
        <v>Haggis</v>
      </c>
      <c r="H554">
        <f>MATCH(E554,'1'!$E$4:$E$692,0)</f>
        <v>536</v>
      </c>
      <c r="I554">
        <f t="shared" si="17"/>
        <v>-15</v>
      </c>
    </row>
    <row r="555" spans="1:9" hidden="1">
      <c r="A555" s="2" t="s">
        <v>342</v>
      </c>
      <c r="B555" s="3">
        <v>0.1254302579805382</v>
      </c>
      <c r="D555">
        <v>552</v>
      </c>
      <c r="E555" t="str">
        <f t="shared" si="16"/>
        <v>Ticket to Ride: Nordic Countries</v>
      </c>
      <c r="H555">
        <f>MATCH(E555,'1'!$E$4:$E$692,0)</f>
        <v>533</v>
      </c>
      <c r="I555">
        <f t="shared" si="17"/>
        <v>-19</v>
      </c>
    </row>
    <row r="556" spans="1:9" hidden="1">
      <c r="A556" s="2" t="s">
        <v>400</v>
      </c>
      <c r="B556" s="3">
        <v>0.12261665374168362</v>
      </c>
      <c r="D556">
        <v>553</v>
      </c>
      <c r="E556" t="str">
        <f t="shared" si="16"/>
        <v>Twilight Imperium (Third Edition)</v>
      </c>
      <c r="H556">
        <f>MATCH(E556,'1'!$E$4:$E$692,0)</f>
        <v>546</v>
      </c>
      <c r="I556">
        <f t="shared" si="17"/>
        <v>-7</v>
      </c>
    </row>
    <row r="557" spans="1:9" hidden="1">
      <c r="A557" s="2" t="s">
        <v>1116</v>
      </c>
      <c r="B557" s="3">
        <v>0.12108330136187763</v>
      </c>
      <c r="D557">
        <v>554</v>
      </c>
      <c r="E557" t="str">
        <f t="shared" si="16"/>
        <v>Merlin</v>
      </c>
      <c r="H557">
        <f>MATCH(E557,'1'!$E$4:$E$692,0)</f>
        <v>557</v>
      </c>
      <c r="I557">
        <f t="shared" si="17"/>
        <v>3</v>
      </c>
    </row>
    <row r="558" spans="1:9" hidden="1">
      <c r="A558" s="2" t="s">
        <v>1232</v>
      </c>
      <c r="B558" s="3">
        <v>0.12058085969594998</v>
      </c>
      <c r="D558">
        <v>555</v>
      </c>
      <c r="E558" t="str">
        <f t="shared" si="16"/>
        <v>Arkham Horror (Third Edition)</v>
      </c>
      <c r="H558">
        <f>MATCH(E558,'1'!$E$4:$E$692,0)</f>
        <v>567</v>
      </c>
      <c r="I558">
        <f t="shared" si="17"/>
        <v>12</v>
      </c>
    </row>
    <row r="559" spans="1:9" hidden="1">
      <c r="A559" s="2" t="s">
        <v>152</v>
      </c>
      <c r="B559" s="3">
        <v>0.11993799186877127</v>
      </c>
      <c r="D559">
        <v>556</v>
      </c>
      <c r="E559" t="str">
        <f t="shared" si="16"/>
        <v>FITS</v>
      </c>
      <c r="H559">
        <f>MATCH(E559,'1'!$E$4:$E$692,0)</f>
        <v>529</v>
      </c>
      <c r="I559">
        <f t="shared" si="17"/>
        <v>-27</v>
      </c>
    </row>
    <row r="560" spans="1:9" hidden="1">
      <c r="A560" s="2" t="s">
        <v>1234</v>
      </c>
      <c r="B560" s="3">
        <v>0.11955462095081103</v>
      </c>
      <c r="D560">
        <v>557</v>
      </c>
      <c r="E560" t="str">
        <f t="shared" si="16"/>
        <v>Blackout: Hong Kong</v>
      </c>
      <c r="H560">
        <f>MATCH(E560,'1'!$E$4:$E$692,0)</f>
        <v>568</v>
      </c>
      <c r="I560">
        <f t="shared" si="17"/>
        <v>11</v>
      </c>
    </row>
    <row r="561" spans="1:9" hidden="1">
      <c r="A561" s="2" t="s">
        <v>1152</v>
      </c>
      <c r="B561" s="3">
        <v>0.11836376052521565</v>
      </c>
      <c r="D561">
        <v>558</v>
      </c>
      <c r="E561" t="str">
        <f t="shared" si="16"/>
        <v>Hardback</v>
      </c>
      <c r="H561">
        <f>MATCH(E561,'1'!$E$4:$E$692,0)</f>
        <v>562</v>
      </c>
      <c r="I561">
        <f t="shared" si="17"/>
        <v>4</v>
      </c>
    </row>
    <row r="562" spans="1:9" hidden="1">
      <c r="A562" s="2" t="s">
        <v>348</v>
      </c>
      <c r="B562" s="3">
        <v>0.11834442838982327</v>
      </c>
      <c r="D562">
        <v>559</v>
      </c>
      <c r="E562" t="str">
        <f t="shared" si="16"/>
        <v>Labyrinth: The War on Terror, 2001 â€“ ?</v>
      </c>
      <c r="H562">
        <f>MATCH(E562,'1'!$E$4:$E$692,0)</f>
        <v>549</v>
      </c>
      <c r="I562">
        <f t="shared" si="17"/>
        <v>-10</v>
      </c>
    </row>
    <row r="563" spans="1:9" hidden="1">
      <c r="A563" s="2" t="s">
        <v>1080</v>
      </c>
      <c r="B563" s="3">
        <v>0.11812366466633192</v>
      </c>
      <c r="D563">
        <v>560</v>
      </c>
      <c r="E563" t="str">
        <f t="shared" si="16"/>
        <v>Caverna: Cave vs Cave</v>
      </c>
      <c r="H563">
        <f>MATCH(E563,'1'!$E$4:$E$692,0)</f>
        <v>559</v>
      </c>
      <c r="I563">
        <f t="shared" si="17"/>
        <v>-1</v>
      </c>
    </row>
    <row r="564" spans="1:9" hidden="1">
      <c r="A564" s="2" t="s">
        <v>220</v>
      </c>
      <c r="B564" s="3">
        <v>0.11780348900925035</v>
      </c>
      <c r="D564">
        <v>561</v>
      </c>
      <c r="E564" t="str">
        <f t="shared" si="16"/>
        <v>Samurai</v>
      </c>
      <c r="H564">
        <f>MATCH(E564,'1'!$E$4:$E$692,0)</f>
        <v>541</v>
      </c>
      <c r="I564">
        <f t="shared" si="17"/>
        <v>-20</v>
      </c>
    </row>
    <row r="565" spans="1:9" hidden="1">
      <c r="A565" s="2" t="s">
        <v>248</v>
      </c>
      <c r="B565" s="3">
        <v>0.11745150693764642</v>
      </c>
      <c r="D565">
        <v>562</v>
      </c>
      <c r="E565" t="str">
        <f t="shared" si="16"/>
        <v>Railways of the World</v>
      </c>
      <c r="H565">
        <f>MATCH(E565,'1'!$E$4:$E$692,0)</f>
        <v>542</v>
      </c>
      <c r="I565">
        <f t="shared" si="17"/>
        <v>-20</v>
      </c>
    </row>
    <row r="566" spans="1:9" hidden="1">
      <c r="A566" s="2" t="s">
        <v>312</v>
      </c>
      <c r="B566" s="3">
        <v>0.1152705227140178</v>
      </c>
      <c r="D566">
        <v>563</v>
      </c>
      <c r="E566" t="str">
        <f t="shared" ref="E566:E629" si="18">A566</f>
        <v>Parade</v>
      </c>
      <c r="H566">
        <f>MATCH(E566,'1'!$E$4:$E$692,0)</f>
        <v>550</v>
      </c>
      <c r="I566">
        <f t="shared" si="17"/>
        <v>-13</v>
      </c>
    </row>
    <row r="567" spans="1:9" hidden="1">
      <c r="A567" s="2" t="s">
        <v>1352</v>
      </c>
      <c r="B567" s="3">
        <v>0.11493416777936719</v>
      </c>
      <c r="D567">
        <v>564</v>
      </c>
      <c r="E567" t="str">
        <f t="shared" si="18"/>
        <v>Glen More II: Chronicles</v>
      </c>
      <c r="H567">
        <f>MATCH(E567,'1'!$E$4:$E$692,0)</f>
        <v>589</v>
      </c>
      <c r="I567">
        <f t="shared" si="17"/>
        <v>25</v>
      </c>
    </row>
    <row r="568" spans="1:9" hidden="1">
      <c r="A568" s="2" t="s">
        <v>238</v>
      </c>
      <c r="B568" s="3">
        <v>0.11486839062079252</v>
      </c>
      <c r="D568">
        <v>565</v>
      </c>
      <c r="E568" t="str">
        <f t="shared" si="18"/>
        <v>The Downfall of Pompeii</v>
      </c>
      <c r="H568">
        <f>MATCH(E568,'1'!$E$4:$E$692,0)</f>
        <v>548</v>
      </c>
      <c r="I568">
        <f t="shared" si="17"/>
        <v>-17</v>
      </c>
    </row>
    <row r="569" spans="1:9" hidden="1">
      <c r="A569" s="2" t="s">
        <v>1354</v>
      </c>
      <c r="B569" s="3">
        <v>0.11261202602835227</v>
      </c>
      <c r="D569">
        <v>566</v>
      </c>
      <c r="E569" t="str">
        <f t="shared" si="18"/>
        <v>Trismegistus: The Ultimate Formula</v>
      </c>
      <c r="H569">
        <f>MATCH(E569,'1'!$E$4:$E$692,0)</f>
        <v>596</v>
      </c>
      <c r="I569">
        <f t="shared" si="17"/>
        <v>30</v>
      </c>
    </row>
    <row r="570" spans="1:9" hidden="1">
      <c r="A570" s="2" t="s">
        <v>1138</v>
      </c>
      <c r="B570" s="3">
        <v>0.11219425929061538</v>
      </c>
      <c r="D570">
        <v>567</v>
      </c>
      <c r="E570" t="str">
        <f t="shared" si="18"/>
        <v>Fallout</v>
      </c>
      <c r="H570">
        <f>MATCH(E570,'1'!$E$4:$E$692,0)</f>
        <v>572</v>
      </c>
      <c r="I570">
        <f t="shared" si="17"/>
        <v>5</v>
      </c>
    </row>
    <row r="571" spans="1:9" hidden="1">
      <c r="A571" s="2" t="s">
        <v>1092</v>
      </c>
      <c r="B571" s="3">
        <v>0.11145241856563805</v>
      </c>
      <c r="D571">
        <v>568</v>
      </c>
      <c r="E571" t="str">
        <f t="shared" si="18"/>
        <v>Massive Darkness</v>
      </c>
      <c r="H571">
        <f>MATCH(E571,'1'!$E$4:$E$692,0)</f>
        <v>569</v>
      </c>
      <c r="I571">
        <f t="shared" si="17"/>
        <v>1</v>
      </c>
    </row>
    <row r="572" spans="1:9" hidden="1">
      <c r="A572" s="2" t="s">
        <v>1252</v>
      </c>
      <c r="B572" s="3">
        <v>0.10953177297088611</v>
      </c>
      <c r="D572">
        <v>569</v>
      </c>
      <c r="E572" t="str">
        <f t="shared" si="18"/>
        <v>Duelosaur Island</v>
      </c>
      <c r="H572">
        <f>MATCH(E572,'1'!$E$4:$E$692,0)</f>
        <v>586</v>
      </c>
      <c r="I572">
        <f t="shared" si="17"/>
        <v>17</v>
      </c>
    </row>
    <row r="573" spans="1:9" hidden="1">
      <c r="A573" s="2" t="s">
        <v>1356</v>
      </c>
      <c r="B573" s="3">
        <v>0.10836097256909723</v>
      </c>
      <c r="D573">
        <v>570</v>
      </c>
      <c r="E573" t="str">
        <f t="shared" si="18"/>
        <v>Roam</v>
      </c>
      <c r="H573">
        <f>MATCH(E573,'1'!$E$4:$E$692,0)</f>
        <v>617</v>
      </c>
      <c r="I573">
        <f t="shared" si="17"/>
        <v>47</v>
      </c>
    </row>
    <row r="574" spans="1:9" hidden="1">
      <c r="A574" s="2" t="s">
        <v>1212</v>
      </c>
      <c r="B574" s="3">
        <v>0.10768351050640167</v>
      </c>
      <c r="D574">
        <v>571</v>
      </c>
      <c r="E574" t="str">
        <f t="shared" si="18"/>
        <v>Spirits of the Forest</v>
      </c>
      <c r="H574">
        <f>MATCH(E574,'1'!$E$4:$E$692,0)</f>
        <v>588</v>
      </c>
      <c r="I574">
        <f t="shared" si="17"/>
        <v>17</v>
      </c>
    </row>
    <row r="575" spans="1:9" hidden="1">
      <c r="A575" s="2" t="s">
        <v>1268</v>
      </c>
      <c r="B575" s="3">
        <v>0.10693412849096329</v>
      </c>
      <c r="D575">
        <v>572</v>
      </c>
      <c r="E575" t="str">
        <f t="shared" si="18"/>
        <v>New Frontiers</v>
      </c>
      <c r="H575">
        <f>MATCH(E575,'1'!$E$4:$E$692,0)</f>
        <v>602</v>
      </c>
      <c r="I575">
        <f t="shared" si="17"/>
        <v>30</v>
      </c>
    </row>
    <row r="576" spans="1:9" hidden="1">
      <c r="A576" s="2" t="s">
        <v>1332</v>
      </c>
      <c r="B576" s="3">
        <v>0.10651222040382938</v>
      </c>
      <c r="D576">
        <v>573</v>
      </c>
      <c r="E576" t="str">
        <f t="shared" si="18"/>
        <v>Tussie Mussie</v>
      </c>
      <c r="H576">
        <f>MATCH(E576,'1'!$E$4:$E$692,0)</f>
        <v>622</v>
      </c>
      <c r="I576">
        <f t="shared" si="17"/>
        <v>49</v>
      </c>
    </row>
    <row r="577" spans="1:9" hidden="1">
      <c r="A577" s="2" t="s">
        <v>1262</v>
      </c>
      <c r="B577" s="3">
        <v>0.10639945784850847</v>
      </c>
      <c r="D577">
        <v>574</v>
      </c>
      <c r="E577" t="str">
        <f t="shared" si="18"/>
        <v>Pandemic: Fall of Rome</v>
      </c>
      <c r="H577">
        <f>MATCH(E577,'1'!$E$4:$E$692,0)</f>
        <v>599</v>
      </c>
      <c r="I577">
        <f t="shared" si="17"/>
        <v>25</v>
      </c>
    </row>
    <row r="578" spans="1:9" hidden="1">
      <c r="A578" s="2" t="s">
        <v>1094</v>
      </c>
      <c r="B578" s="3">
        <v>0.10618393726444551</v>
      </c>
      <c r="D578">
        <v>575</v>
      </c>
      <c r="E578" t="str">
        <f t="shared" si="18"/>
        <v>Unearth</v>
      </c>
      <c r="H578">
        <f>MATCH(E578,'1'!$E$4:$E$692,0)</f>
        <v>578</v>
      </c>
      <c r="I578">
        <f t="shared" si="17"/>
        <v>3</v>
      </c>
    </row>
    <row r="579" spans="1:9" hidden="1">
      <c r="A579" s="2" t="s">
        <v>1238</v>
      </c>
      <c r="B579" s="3">
        <v>0.10533812325646959</v>
      </c>
      <c r="D579">
        <v>576</v>
      </c>
      <c r="E579" t="str">
        <f t="shared" si="18"/>
        <v>The Estates</v>
      </c>
      <c r="H579">
        <f>MATCH(E579,'1'!$E$4:$E$692,0)</f>
        <v>601</v>
      </c>
      <c r="I579">
        <f t="shared" si="17"/>
        <v>25</v>
      </c>
    </row>
    <row r="580" spans="1:9" hidden="1">
      <c r="A580" s="2" t="s">
        <v>1044</v>
      </c>
      <c r="B580" s="3">
        <v>0.10518665200154236</v>
      </c>
      <c r="D580">
        <v>577</v>
      </c>
      <c r="E580" t="str">
        <f t="shared" si="18"/>
        <v>Fugitive</v>
      </c>
      <c r="H580">
        <f>MATCH(E580,'1'!$E$4:$E$692,0)</f>
        <v>576</v>
      </c>
      <c r="I580">
        <f t="shared" si="17"/>
        <v>-1</v>
      </c>
    </row>
    <row r="581" spans="1:9" hidden="1">
      <c r="A581" s="2" t="s">
        <v>1270</v>
      </c>
      <c r="B581" s="3">
        <v>0.10422649588427961</v>
      </c>
      <c r="D581">
        <v>578</v>
      </c>
      <c r="E581" t="str">
        <f t="shared" si="18"/>
        <v>On Tour</v>
      </c>
      <c r="H581">
        <f>MATCH(E581,'1'!$E$4:$E$692,0)</f>
        <v>612</v>
      </c>
      <c r="I581">
        <f t="shared" ref="I581:I644" si="19">H581-D581</f>
        <v>34</v>
      </c>
    </row>
    <row r="582" spans="1:9" hidden="1">
      <c r="A582" s="2" t="s">
        <v>1290</v>
      </c>
      <c r="B582" s="3">
        <v>0.10387591014107693</v>
      </c>
      <c r="D582">
        <v>579</v>
      </c>
      <c r="E582" t="str">
        <f t="shared" si="18"/>
        <v>Gentes: Deluxified Edition</v>
      </c>
      <c r="H582">
        <f>MATCH(E582,'1'!$E$4:$E$692,0)</f>
        <v>625</v>
      </c>
      <c r="I582">
        <f t="shared" si="19"/>
        <v>46</v>
      </c>
    </row>
    <row r="583" spans="1:9" hidden="1">
      <c r="A583" s="2" t="s">
        <v>1274</v>
      </c>
      <c r="B583" s="3">
        <v>0.10346491933666292</v>
      </c>
      <c r="D583">
        <v>580</v>
      </c>
      <c r="E583" t="str">
        <f t="shared" si="18"/>
        <v>Call to Adventure</v>
      </c>
      <c r="H583">
        <f>MATCH(E583,'1'!$E$4:$E$692,0)</f>
        <v>620</v>
      </c>
      <c r="I583">
        <f t="shared" si="19"/>
        <v>40</v>
      </c>
    </row>
    <row r="584" spans="1:9" hidden="1">
      <c r="A584" s="2" t="s">
        <v>1334</v>
      </c>
      <c r="B584" s="3">
        <v>0.10285928027340935</v>
      </c>
      <c r="D584">
        <v>581</v>
      </c>
      <c r="E584" t="str">
        <f t="shared" si="18"/>
        <v>Awkward Guests</v>
      </c>
      <c r="H584">
        <f>MATCH(E584,'1'!$E$4:$E$692,0)</f>
        <v>640</v>
      </c>
      <c r="I584">
        <f t="shared" si="19"/>
        <v>59</v>
      </c>
    </row>
    <row r="585" spans="1:9" hidden="1">
      <c r="A585" s="2" t="s">
        <v>954</v>
      </c>
      <c r="B585" s="3">
        <v>0.10269531593158128</v>
      </c>
      <c r="D585">
        <v>582</v>
      </c>
      <c r="E585" t="str">
        <f t="shared" si="18"/>
        <v>The Networks</v>
      </c>
      <c r="H585">
        <f>MATCH(E585,'1'!$E$4:$E$692,0)</f>
        <v>573</v>
      </c>
      <c r="I585">
        <f t="shared" si="19"/>
        <v>-9</v>
      </c>
    </row>
    <row r="586" spans="1:9" hidden="1">
      <c r="A586" s="2" t="s">
        <v>894</v>
      </c>
      <c r="B586" s="3">
        <v>0.10245408192308716</v>
      </c>
      <c r="D586">
        <v>583</v>
      </c>
      <c r="E586" t="str">
        <f t="shared" si="18"/>
        <v>Burgle Bros.</v>
      </c>
      <c r="H586">
        <f>MATCH(E586,'1'!$E$4:$E$692,0)</f>
        <v>563</v>
      </c>
      <c r="I586">
        <f t="shared" si="19"/>
        <v>-20</v>
      </c>
    </row>
    <row r="587" spans="1:9" hidden="1">
      <c r="A587" s="2" t="s">
        <v>864</v>
      </c>
      <c r="B587" s="3">
        <v>0.10235005874519827</v>
      </c>
      <c r="D587">
        <v>584</v>
      </c>
      <c r="E587" t="str">
        <f t="shared" si="18"/>
        <v>Mottainai</v>
      </c>
      <c r="H587">
        <f>MATCH(E587,'1'!$E$4:$E$692,0)</f>
        <v>561</v>
      </c>
      <c r="I587">
        <f t="shared" si="19"/>
        <v>-23</v>
      </c>
    </row>
    <row r="588" spans="1:9" hidden="1">
      <c r="A588" s="2" t="s">
        <v>1240</v>
      </c>
      <c r="B588" s="3">
        <v>0.10203516315048501</v>
      </c>
      <c r="D588">
        <v>585</v>
      </c>
      <c r="E588" t="str">
        <f t="shared" si="18"/>
        <v>Dice Settlers</v>
      </c>
      <c r="H588">
        <f>MATCH(E588,'1'!$E$4:$E$692,0)</f>
        <v>614</v>
      </c>
      <c r="I588">
        <f t="shared" si="19"/>
        <v>29</v>
      </c>
    </row>
    <row r="589" spans="1:9" hidden="1">
      <c r="A589" s="2" t="s">
        <v>1362</v>
      </c>
      <c r="B589" s="3">
        <v>0.10167671115855027</v>
      </c>
      <c r="D589">
        <v>586</v>
      </c>
      <c r="E589" t="str">
        <f t="shared" si="18"/>
        <v>Fantastic Factories</v>
      </c>
      <c r="H589">
        <f>MATCH(E589,'1'!$E$4:$E$692,0)</f>
        <v>649</v>
      </c>
      <c r="I589">
        <f t="shared" si="19"/>
        <v>63</v>
      </c>
    </row>
    <row r="590" spans="1:9" hidden="1">
      <c r="A590" s="2" t="s">
        <v>1382</v>
      </c>
      <c r="B590" s="3">
        <v>0.10101525445522107</v>
      </c>
      <c r="D590">
        <v>587</v>
      </c>
      <c r="E590" t="str">
        <f t="shared" si="18"/>
        <v>Corinth</v>
      </c>
      <c r="H590">
        <f>MATCH(E590,'1'!$E$4:$E$692,0)</f>
        <v>675</v>
      </c>
      <c r="I590">
        <f t="shared" si="19"/>
        <v>88</v>
      </c>
    </row>
    <row r="591" spans="1:9" hidden="1">
      <c r="A591" s="2" t="s">
        <v>1182</v>
      </c>
      <c r="B591" s="3">
        <v>0.1006328337208757</v>
      </c>
      <c r="D591">
        <v>588</v>
      </c>
      <c r="E591" t="str">
        <f t="shared" si="18"/>
        <v>Rise of Tribes</v>
      </c>
      <c r="H591">
        <f>MATCH(E591,'1'!$E$4:$E$692,0)</f>
        <v>609</v>
      </c>
      <c r="I591">
        <f t="shared" si="19"/>
        <v>21</v>
      </c>
    </row>
    <row r="592" spans="1:9" hidden="1">
      <c r="A592" s="2" t="s">
        <v>1338</v>
      </c>
      <c r="B592" s="3">
        <v>0.10062294180967953</v>
      </c>
      <c r="D592">
        <v>589</v>
      </c>
      <c r="E592" t="str">
        <f t="shared" si="18"/>
        <v>Sprawlopolis</v>
      </c>
      <c r="H592">
        <f>MATCH(E592,'1'!$E$4:$E$692,0)</f>
        <v>655</v>
      </c>
      <c r="I592">
        <f t="shared" si="19"/>
        <v>66</v>
      </c>
    </row>
    <row r="593" spans="1:9" hidden="1">
      <c r="A593" s="2" t="s">
        <v>1380</v>
      </c>
      <c r="B593" s="3">
        <v>0.10000126261829161</v>
      </c>
      <c r="D593">
        <v>590</v>
      </c>
      <c r="E593" t="str">
        <f t="shared" si="18"/>
        <v>Tang Garden</v>
      </c>
      <c r="H593">
        <f>MATCH(E593,'1'!$E$4:$E$692,0)</f>
        <v>679</v>
      </c>
      <c r="I593">
        <f t="shared" si="19"/>
        <v>89</v>
      </c>
    </row>
    <row r="594" spans="1:9" hidden="1">
      <c r="A594" s="2" t="s">
        <v>1376</v>
      </c>
      <c r="B594" s="3">
        <v>9.9501256305200153E-2</v>
      </c>
      <c r="D594">
        <v>591</v>
      </c>
      <c r="E594" t="str">
        <f t="shared" si="18"/>
        <v>Undaunted: Normandy</v>
      </c>
      <c r="H594">
        <f>MATCH(E594,'1'!$E$4:$E$692,0)</f>
        <v>678</v>
      </c>
      <c r="I594">
        <f t="shared" si="19"/>
        <v>87</v>
      </c>
    </row>
    <row r="595" spans="1:9" hidden="1">
      <c r="A595" s="2" t="s">
        <v>1292</v>
      </c>
      <c r="B595" s="3">
        <v>9.9204915618077483E-2</v>
      </c>
      <c r="D595">
        <v>592</v>
      </c>
      <c r="E595" t="str">
        <f t="shared" si="18"/>
        <v>Batman: Gotham City Chronicles</v>
      </c>
      <c r="H595">
        <f>MATCH(E595,'1'!$E$4:$E$692,0)</f>
        <v>644</v>
      </c>
      <c r="I595">
        <f t="shared" si="19"/>
        <v>52</v>
      </c>
    </row>
    <row r="596" spans="1:9" hidden="1">
      <c r="A596" s="2" t="s">
        <v>1318</v>
      </c>
      <c r="B596" s="3">
        <v>9.9087921627673048E-2</v>
      </c>
      <c r="D596">
        <v>593</v>
      </c>
      <c r="E596" t="str">
        <f t="shared" si="18"/>
        <v>Edge of Darkness</v>
      </c>
      <c r="H596">
        <f>MATCH(E596,'1'!$E$4:$E$692,0)</f>
        <v>658</v>
      </c>
      <c r="I596">
        <f t="shared" si="19"/>
        <v>65</v>
      </c>
    </row>
    <row r="597" spans="1:9" hidden="1">
      <c r="A597" s="2" t="s">
        <v>1244</v>
      </c>
      <c r="B597" s="3">
        <v>9.7341350963055476E-2</v>
      </c>
      <c r="D597">
        <v>594</v>
      </c>
      <c r="E597" t="str">
        <f t="shared" si="18"/>
        <v>Orbis</v>
      </c>
      <c r="H597">
        <f>MATCH(E597,'1'!$E$4:$E$692,0)</f>
        <v>641</v>
      </c>
      <c r="I597">
        <f t="shared" si="19"/>
        <v>47</v>
      </c>
    </row>
    <row r="598" spans="1:9" hidden="1">
      <c r="A598" s="2" t="s">
        <v>1164</v>
      </c>
      <c r="B598" s="3">
        <v>9.6741829215965885E-2</v>
      </c>
      <c r="D598">
        <v>595</v>
      </c>
      <c r="E598" t="str">
        <f t="shared" si="18"/>
        <v>The Flow of History</v>
      </c>
      <c r="H598">
        <f>MATCH(E598,'1'!$E$4:$E$692,0)</f>
        <v>629</v>
      </c>
      <c r="I598">
        <f t="shared" si="19"/>
        <v>34</v>
      </c>
    </row>
    <row r="599" spans="1:9" hidden="1">
      <c r="A599" s="2" t="s">
        <v>1130</v>
      </c>
      <c r="B599" s="3">
        <v>9.4914004153109924E-2</v>
      </c>
      <c r="D599">
        <v>596</v>
      </c>
      <c r="E599" t="str">
        <f t="shared" si="18"/>
        <v>Meeple Circus</v>
      </c>
      <c r="H599">
        <f>MATCH(E599,'1'!$E$4:$E$692,0)</f>
        <v>626</v>
      </c>
      <c r="I599">
        <f t="shared" si="19"/>
        <v>30</v>
      </c>
    </row>
    <row r="600" spans="1:9" hidden="1">
      <c r="A600" s="2" t="s">
        <v>1004</v>
      </c>
      <c r="B600" s="3">
        <v>9.4652142896415145E-2</v>
      </c>
      <c r="D600">
        <v>597</v>
      </c>
      <c r="E600" t="str">
        <f t="shared" si="18"/>
        <v>Dream Home</v>
      </c>
      <c r="H600">
        <f>MATCH(E600,'1'!$E$4:$E$692,0)</f>
        <v>594</v>
      </c>
      <c r="I600">
        <f t="shared" si="19"/>
        <v>-3</v>
      </c>
    </row>
    <row r="601" spans="1:9" hidden="1">
      <c r="A601" s="2" t="s">
        <v>1276</v>
      </c>
      <c r="B601" s="3">
        <v>9.4642676104088705E-2</v>
      </c>
      <c r="D601">
        <v>598</v>
      </c>
      <c r="E601" t="str">
        <f t="shared" si="18"/>
        <v>Aeon's End</v>
      </c>
      <c r="H601">
        <f>MATCH(E601,'1'!$E$4:$E$692,0)</f>
        <v>671</v>
      </c>
      <c r="I601">
        <f t="shared" si="19"/>
        <v>73</v>
      </c>
    </row>
    <row r="602" spans="1:9" hidden="1">
      <c r="A602" s="2" t="s">
        <v>1272</v>
      </c>
      <c r="B602" s="3">
        <v>9.416946272356827E-2</v>
      </c>
      <c r="D602">
        <v>599</v>
      </c>
      <c r="E602" t="str">
        <f t="shared" si="18"/>
        <v>Railroad Ink: Blazing Red Edition</v>
      </c>
      <c r="H602">
        <f>MATCH(E602,'1'!$E$4:$E$692,0)</f>
        <v>677</v>
      </c>
      <c r="I602">
        <f t="shared" si="19"/>
        <v>78</v>
      </c>
    </row>
    <row r="603" spans="1:9" hidden="1">
      <c r="A603" s="2" t="s">
        <v>1132</v>
      </c>
      <c r="B603" s="3">
        <v>9.3790721935673185E-2</v>
      </c>
      <c r="D603">
        <v>600</v>
      </c>
      <c r="E603" t="str">
        <f t="shared" si="18"/>
        <v>Indian Summer</v>
      </c>
      <c r="H603">
        <f>MATCH(E603,'1'!$E$4:$E$692,0)</f>
        <v>630</v>
      </c>
      <c r="I603">
        <f t="shared" si="19"/>
        <v>30</v>
      </c>
    </row>
    <row r="604" spans="1:9" hidden="1">
      <c r="A604" s="2" t="s">
        <v>1144</v>
      </c>
      <c r="B604" s="3">
        <v>9.3712394570400842E-2</v>
      </c>
      <c r="D604">
        <v>601</v>
      </c>
      <c r="E604" t="str">
        <f t="shared" si="18"/>
        <v>Sid Meier's Civilization: A New Dawn</v>
      </c>
      <c r="H604">
        <f>MATCH(E604,'1'!$E$4:$E$692,0)</f>
        <v>634</v>
      </c>
      <c r="I604">
        <f t="shared" si="19"/>
        <v>33</v>
      </c>
    </row>
    <row r="605" spans="1:9" hidden="1">
      <c r="A605" s="2" t="s">
        <v>904</v>
      </c>
      <c r="B605" s="3">
        <v>9.2098207739640323E-2</v>
      </c>
      <c r="D605">
        <v>602</v>
      </c>
      <c r="E605" t="str">
        <f t="shared" si="18"/>
        <v>Warhammer Quest: The Adventure Card Game</v>
      </c>
      <c r="H605">
        <f>MATCH(E605,'1'!$E$4:$E$692,0)</f>
        <v>584</v>
      </c>
      <c r="I605">
        <f t="shared" si="19"/>
        <v>-18</v>
      </c>
    </row>
    <row r="606" spans="1:9" hidden="1">
      <c r="A606" s="2" t="s">
        <v>956</v>
      </c>
      <c r="B606" s="3">
        <v>9.1405049930936233E-2</v>
      </c>
      <c r="D606">
        <v>603</v>
      </c>
      <c r="E606" t="str">
        <f t="shared" si="18"/>
        <v>The Pursuit of Happiness</v>
      </c>
      <c r="H606">
        <f>MATCH(E606,'1'!$E$4:$E$692,0)</f>
        <v>606</v>
      </c>
      <c r="I606">
        <f t="shared" si="19"/>
        <v>3</v>
      </c>
    </row>
    <row r="607" spans="1:9" hidden="1">
      <c r="A607" s="2" t="s">
        <v>1006</v>
      </c>
      <c r="B607" s="3">
        <v>8.9373191006134084E-2</v>
      </c>
      <c r="D607">
        <v>604</v>
      </c>
      <c r="E607" t="str">
        <f t="shared" si="18"/>
        <v>Conan</v>
      </c>
      <c r="H607">
        <f>MATCH(E607,'1'!$E$4:$E$692,0)</f>
        <v>623</v>
      </c>
      <c r="I607">
        <f t="shared" si="19"/>
        <v>19</v>
      </c>
    </row>
    <row r="608" spans="1:9" hidden="1">
      <c r="A608" s="2" t="s">
        <v>984</v>
      </c>
      <c r="B608" s="3">
        <v>8.8926325051103428E-2</v>
      </c>
      <c r="D608">
        <v>605</v>
      </c>
      <c r="E608" t="str">
        <f t="shared" si="18"/>
        <v>Fury of Dracula (Third/Fourth Edition)</v>
      </c>
      <c r="H608">
        <f>MATCH(E608,'1'!$E$4:$E$692,0)</f>
        <v>627</v>
      </c>
      <c r="I608">
        <f t="shared" si="19"/>
        <v>22</v>
      </c>
    </row>
    <row r="609" spans="1:9" hidden="1">
      <c r="A609" s="2" t="s">
        <v>784</v>
      </c>
      <c r="B609" s="3">
        <v>8.8864495712691893E-2</v>
      </c>
      <c r="D609">
        <v>606</v>
      </c>
      <c r="E609" t="str">
        <f t="shared" si="18"/>
        <v>Panamax</v>
      </c>
      <c r="H609">
        <f>MATCH(E609,'1'!$E$4:$E$692,0)</f>
        <v>582</v>
      </c>
      <c r="I609">
        <f t="shared" si="19"/>
        <v>-24</v>
      </c>
    </row>
    <row r="610" spans="1:9" hidden="1">
      <c r="A610" s="2" t="s">
        <v>842</v>
      </c>
      <c r="B610" s="3">
        <v>8.7357408629958472E-2</v>
      </c>
      <c r="D610">
        <v>607</v>
      </c>
      <c r="E610" t="str">
        <f t="shared" si="18"/>
        <v>Forbidden Stars</v>
      </c>
      <c r="H610">
        <f>MATCH(E610,'1'!$E$4:$E$692,0)</f>
        <v>593</v>
      </c>
      <c r="I610">
        <f t="shared" si="19"/>
        <v>-14</v>
      </c>
    </row>
    <row r="611" spans="1:9" hidden="1">
      <c r="A611" s="2" t="s">
        <v>968</v>
      </c>
      <c r="B611" s="3">
        <v>8.642369805475518E-2</v>
      </c>
      <c r="D611">
        <v>608</v>
      </c>
      <c r="E611" t="str">
        <f t="shared" si="18"/>
        <v>Mare Nostrum: Empires</v>
      </c>
      <c r="H611">
        <f>MATCH(E611,'1'!$E$4:$E$692,0)</f>
        <v>635</v>
      </c>
      <c r="I611">
        <f t="shared" si="19"/>
        <v>27</v>
      </c>
    </row>
    <row r="612" spans="1:9" hidden="1">
      <c r="A612" s="2" t="s">
        <v>1034</v>
      </c>
      <c r="B612" s="3">
        <v>8.6175369584685996E-2</v>
      </c>
      <c r="D612">
        <v>609</v>
      </c>
      <c r="E612" t="str">
        <f t="shared" si="18"/>
        <v>Villages of Valeria</v>
      </c>
      <c r="H612">
        <f>MATCH(E612,'1'!$E$4:$E$692,0)</f>
        <v>648</v>
      </c>
      <c r="I612">
        <f t="shared" si="19"/>
        <v>39</v>
      </c>
    </row>
    <row r="613" spans="1:9" hidden="1">
      <c r="A613" s="2" t="s">
        <v>602</v>
      </c>
      <c r="B613" s="3">
        <v>8.6069150457028926E-2</v>
      </c>
      <c r="D613">
        <v>610</v>
      </c>
      <c r="E613" t="str">
        <f t="shared" si="18"/>
        <v>Skyline</v>
      </c>
      <c r="H613">
        <f>MATCH(E613,'1'!$E$4:$E$692,0)</f>
        <v>565</v>
      </c>
      <c r="I613">
        <f t="shared" si="19"/>
        <v>-45</v>
      </c>
    </row>
    <row r="614" spans="1:9" hidden="1">
      <c r="A614" s="2" t="s">
        <v>664</v>
      </c>
      <c r="B614" s="3">
        <v>8.5645972026892753E-2</v>
      </c>
      <c r="D614">
        <v>611</v>
      </c>
      <c r="E614" t="str">
        <f t="shared" si="18"/>
        <v>Francis Drake</v>
      </c>
      <c r="H614">
        <f>MATCH(E614,'1'!$E$4:$E$692,0)</f>
        <v>575</v>
      </c>
      <c r="I614">
        <f t="shared" si="19"/>
        <v>-36</v>
      </c>
    </row>
    <row r="615" spans="1:9" hidden="1">
      <c r="A615" s="2" t="s">
        <v>1038</v>
      </c>
      <c r="B615" s="3">
        <v>8.5229940439295812E-2</v>
      </c>
      <c r="D615">
        <v>612</v>
      </c>
      <c r="E615" t="str">
        <f t="shared" si="18"/>
        <v>Unfair</v>
      </c>
      <c r="H615">
        <f>MATCH(E615,'1'!$E$4:$E$692,0)</f>
        <v>663</v>
      </c>
      <c r="I615">
        <f t="shared" si="19"/>
        <v>51</v>
      </c>
    </row>
    <row r="616" spans="1:9" hidden="1">
      <c r="A616" s="2" t="s">
        <v>1024</v>
      </c>
      <c r="B616" s="3">
        <v>8.4827412971241578E-2</v>
      </c>
      <c r="D616">
        <v>613</v>
      </c>
      <c r="E616" t="str">
        <f t="shared" si="18"/>
        <v>Masmorra: Dungeons of Arcadia</v>
      </c>
      <c r="H616">
        <f>MATCH(E616,'1'!$E$4:$E$692,0)</f>
        <v>660</v>
      </c>
      <c r="I616">
        <f t="shared" si="19"/>
        <v>47</v>
      </c>
    </row>
    <row r="617" spans="1:9" hidden="1">
      <c r="A617" s="2" t="s">
        <v>1048</v>
      </c>
      <c r="B617" s="3">
        <v>8.477055757333303E-2</v>
      </c>
      <c r="D617">
        <v>614</v>
      </c>
      <c r="E617" t="str">
        <f t="shared" si="18"/>
        <v>Onirim (Second Edition)</v>
      </c>
      <c r="H617">
        <f>MATCH(E617,'1'!$E$4:$E$692,0)</f>
        <v>667</v>
      </c>
      <c r="I617">
        <f t="shared" si="19"/>
        <v>53</v>
      </c>
    </row>
    <row r="618" spans="1:9" hidden="1">
      <c r="A618" s="2" t="s">
        <v>714</v>
      </c>
      <c r="B618" s="3">
        <v>8.4760030991254523E-2</v>
      </c>
      <c r="D618">
        <v>615</v>
      </c>
      <c r="E618" t="str">
        <f t="shared" si="18"/>
        <v>Sail to India</v>
      </c>
      <c r="H618">
        <f>MATCH(E618,'1'!$E$4:$E$692,0)</f>
        <v>583</v>
      </c>
      <c r="I618">
        <f t="shared" si="19"/>
        <v>-32</v>
      </c>
    </row>
    <row r="619" spans="1:9" hidden="1">
      <c r="A619" s="2" t="s">
        <v>1050</v>
      </c>
      <c r="B619" s="3">
        <v>8.4336945739626648E-2</v>
      </c>
      <c r="D619">
        <v>616</v>
      </c>
      <c r="E619" t="str">
        <f t="shared" si="18"/>
        <v>Vast: The Crystal Caverns</v>
      </c>
      <c r="H619">
        <f>MATCH(E619,'1'!$E$4:$E$692,0)</f>
        <v>673</v>
      </c>
      <c r="I619">
        <f t="shared" si="19"/>
        <v>57</v>
      </c>
    </row>
    <row r="620" spans="1:9" hidden="1">
      <c r="A620" s="2" t="s">
        <v>1068</v>
      </c>
      <c r="B620" s="3">
        <v>8.4330513605083382E-2</v>
      </c>
      <c r="D620">
        <v>617</v>
      </c>
      <c r="E620" t="str">
        <f t="shared" si="18"/>
        <v>Outlive</v>
      </c>
      <c r="H620">
        <f>MATCH(E620,'1'!$E$4:$E$692,0)</f>
        <v>686</v>
      </c>
      <c r="I620">
        <f t="shared" si="19"/>
        <v>69</v>
      </c>
    </row>
    <row r="621" spans="1:9" hidden="1">
      <c r="A621" s="2" t="s">
        <v>668</v>
      </c>
      <c r="B621" s="3">
        <v>8.3676835888015472E-2</v>
      </c>
      <c r="D621">
        <v>618</v>
      </c>
      <c r="E621" t="str">
        <f t="shared" si="18"/>
        <v>Tash-Kalar: Arena of Legends</v>
      </c>
      <c r="H621">
        <f>MATCH(E621,'1'!$E$4:$E$692,0)</f>
        <v>581</v>
      </c>
      <c r="I621">
        <f t="shared" si="19"/>
        <v>-37</v>
      </c>
    </row>
    <row r="622" spans="1:9" hidden="1">
      <c r="A622" s="2" t="s">
        <v>946</v>
      </c>
      <c r="B622" s="3">
        <v>8.3204098580452399E-2</v>
      </c>
      <c r="D622">
        <v>619</v>
      </c>
      <c r="E622" t="str">
        <f t="shared" si="18"/>
        <v>Stockpile</v>
      </c>
      <c r="H622">
        <f>MATCH(E622,'1'!$E$4:$E$692,0)</f>
        <v>652</v>
      </c>
      <c r="I622">
        <f t="shared" si="19"/>
        <v>33</v>
      </c>
    </row>
    <row r="623" spans="1:9" hidden="1">
      <c r="A623" s="2" t="s">
        <v>1012</v>
      </c>
      <c r="B623" s="3">
        <v>8.2672380574839152E-2</v>
      </c>
      <c r="D623">
        <v>620</v>
      </c>
      <c r="E623" t="str">
        <f t="shared" si="18"/>
        <v>Evolution: Climate</v>
      </c>
      <c r="H623">
        <f>MATCH(E623,'1'!$E$4:$E$692,0)</f>
        <v>666</v>
      </c>
      <c r="I623">
        <f t="shared" si="19"/>
        <v>46</v>
      </c>
    </row>
    <row r="624" spans="1:9" hidden="1">
      <c r="A624" s="2" t="s">
        <v>938</v>
      </c>
      <c r="B624" s="3">
        <v>8.23417779193545E-2</v>
      </c>
      <c r="D624">
        <v>621</v>
      </c>
      <c r="E624" t="str">
        <f t="shared" si="18"/>
        <v>51st State: Master Set</v>
      </c>
      <c r="H624">
        <f>MATCH(E624,'1'!$E$4:$E$692,0)</f>
        <v>653</v>
      </c>
      <c r="I624">
        <f t="shared" si="19"/>
        <v>32</v>
      </c>
    </row>
    <row r="625" spans="1:9" hidden="1">
      <c r="A625" s="2" t="s">
        <v>922</v>
      </c>
      <c r="B625" s="3">
        <v>8.1962267008626827E-2</v>
      </c>
      <c r="D625">
        <v>622</v>
      </c>
      <c r="E625" t="str">
        <f t="shared" si="18"/>
        <v>Kodama: The Tree Spirits</v>
      </c>
      <c r="H625">
        <f>MATCH(E625,'1'!$E$4:$E$692,0)</f>
        <v>647</v>
      </c>
      <c r="I625">
        <f t="shared" si="19"/>
        <v>25</v>
      </c>
    </row>
    <row r="626" spans="1:9" hidden="1">
      <c r="A626" s="2" t="s">
        <v>588</v>
      </c>
      <c r="B626" s="3">
        <v>8.1702484054508556E-2</v>
      </c>
      <c r="D626">
        <v>623</v>
      </c>
      <c r="E626" t="str">
        <f t="shared" si="18"/>
        <v>Loopin' Louie</v>
      </c>
      <c r="H626">
        <f>MATCH(E626,'1'!$E$4:$E$692,0)</f>
        <v>574</v>
      </c>
      <c r="I626">
        <f t="shared" si="19"/>
        <v>-49</v>
      </c>
    </row>
    <row r="627" spans="1:9" hidden="1">
      <c r="A627" s="2" t="s">
        <v>816</v>
      </c>
      <c r="B627" s="3">
        <v>8.1430761627075604E-2</v>
      </c>
      <c r="D627">
        <v>624</v>
      </c>
      <c r="E627" t="str">
        <f t="shared" si="18"/>
        <v>Tiny Epic Defenders</v>
      </c>
      <c r="H627">
        <f>MATCH(E627,'1'!$E$4:$E$692,0)</f>
        <v>615</v>
      </c>
      <c r="I627">
        <f t="shared" si="19"/>
        <v>-9</v>
      </c>
    </row>
    <row r="628" spans="1:9" hidden="1">
      <c r="A628" s="2" t="s">
        <v>744</v>
      </c>
      <c r="B628" s="3">
        <v>8.0414221958366644E-2</v>
      </c>
      <c r="D628">
        <v>625</v>
      </c>
      <c r="E628" t="str">
        <f t="shared" si="18"/>
        <v>Coin Age</v>
      </c>
      <c r="H628">
        <f>MATCH(E628,'1'!$E$4:$E$692,0)</f>
        <v>608</v>
      </c>
      <c r="I628">
        <f t="shared" si="19"/>
        <v>-17</v>
      </c>
    </row>
    <row r="629" spans="1:9" hidden="1">
      <c r="A629" s="2" t="s">
        <v>604</v>
      </c>
      <c r="B629" s="3">
        <v>7.9985815375289829E-2</v>
      </c>
      <c r="D629">
        <v>626</v>
      </c>
      <c r="E629" t="str">
        <f t="shared" si="18"/>
        <v>Ground Floor</v>
      </c>
      <c r="H629">
        <f>MATCH(E629,'1'!$E$4:$E$692,0)</f>
        <v>579</v>
      </c>
      <c r="I629">
        <f t="shared" si="19"/>
        <v>-47</v>
      </c>
    </row>
    <row r="630" spans="1:9" hidden="1">
      <c r="A630" s="2" t="s">
        <v>788</v>
      </c>
      <c r="B630" s="3">
        <v>7.9724778677609132E-2</v>
      </c>
      <c r="D630">
        <v>627</v>
      </c>
      <c r="E630" t="str">
        <f t="shared" ref="E630:E692" si="20">A630</f>
        <v>Hyperborea</v>
      </c>
      <c r="H630">
        <f>MATCH(E630,'1'!$E$4:$E$692,0)</f>
        <v>619</v>
      </c>
      <c r="I630">
        <f t="shared" si="19"/>
        <v>-8</v>
      </c>
    </row>
    <row r="631" spans="1:9" hidden="1">
      <c r="A631" s="2" t="s">
        <v>434</v>
      </c>
      <c r="B631" s="3">
        <v>7.9435897770813377E-2</v>
      </c>
      <c r="D631">
        <v>628</v>
      </c>
      <c r="E631" t="str">
        <f t="shared" si="20"/>
        <v>Eaten by Zombies!</v>
      </c>
      <c r="H631">
        <f>MATCH(E631,'1'!$E$4:$E$692,0)</f>
        <v>566</v>
      </c>
      <c r="I631">
        <f t="shared" si="19"/>
        <v>-62</v>
      </c>
    </row>
    <row r="632" spans="1:9" hidden="1">
      <c r="A632" s="2" t="s">
        <v>930</v>
      </c>
      <c r="B632" s="3">
        <v>7.9408537543410512E-2</v>
      </c>
      <c r="D632">
        <v>629</v>
      </c>
      <c r="E632" t="str">
        <f t="shared" si="20"/>
        <v>Millennium Blades</v>
      </c>
      <c r="H632">
        <f>MATCH(E632,'1'!$E$4:$E$692,0)</f>
        <v>683</v>
      </c>
      <c r="I632">
        <f t="shared" si="19"/>
        <v>54</v>
      </c>
    </row>
    <row r="633" spans="1:9" hidden="1">
      <c r="A633" s="2" t="s">
        <v>790</v>
      </c>
      <c r="B633" s="3">
        <v>7.9243053550292722E-2</v>
      </c>
      <c r="D633">
        <v>630</v>
      </c>
      <c r="E633" t="str">
        <f t="shared" si="20"/>
        <v>Lords of Xidit</v>
      </c>
      <c r="H633">
        <f>MATCH(E633,'1'!$E$4:$E$692,0)</f>
        <v>621</v>
      </c>
      <c r="I633">
        <f t="shared" si="19"/>
        <v>-9</v>
      </c>
    </row>
    <row r="634" spans="1:9" hidden="1">
      <c r="A634" s="2" t="s">
        <v>720</v>
      </c>
      <c r="B634" s="3">
        <v>7.9112949812740349E-2</v>
      </c>
      <c r="D634">
        <v>631</v>
      </c>
      <c r="E634" t="str">
        <f t="shared" si="20"/>
        <v>Ticket to Ride: 10th Anniversary</v>
      </c>
      <c r="H634">
        <f>MATCH(E634,'1'!$E$4:$E$692,0)</f>
        <v>610</v>
      </c>
      <c r="I634">
        <f t="shared" si="19"/>
        <v>-21</v>
      </c>
    </row>
    <row r="635" spans="1:9" hidden="1">
      <c r="A635" s="2" t="s">
        <v>764</v>
      </c>
      <c r="B635" s="3">
        <v>7.8846838282541257E-2</v>
      </c>
      <c r="D635">
        <v>632</v>
      </c>
      <c r="E635" t="str">
        <f t="shared" si="20"/>
        <v>Xia: Legends of a Drift System</v>
      </c>
      <c r="H635">
        <f>MATCH(E635,'1'!$E$4:$E$692,0)</f>
        <v>628</v>
      </c>
      <c r="I635">
        <f t="shared" si="19"/>
        <v>-4</v>
      </c>
    </row>
    <row r="636" spans="1:9" hidden="1">
      <c r="A636" s="2" t="s">
        <v>556</v>
      </c>
      <c r="B636" s="3">
        <v>7.8398056997173768E-2</v>
      </c>
      <c r="D636">
        <v>633</v>
      </c>
      <c r="E636" t="str">
        <f t="shared" si="20"/>
        <v>Gauntlet of Fools</v>
      </c>
      <c r="H636">
        <f>MATCH(E636,'1'!$E$4:$E$692,0)</f>
        <v>580</v>
      </c>
      <c r="I636">
        <f t="shared" si="19"/>
        <v>-53</v>
      </c>
    </row>
    <row r="637" spans="1:9" hidden="1">
      <c r="A637" s="2" t="s">
        <v>670</v>
      </c>
      <c r="B637" s="3">
        <v>7.7977700003807743E-2</v>
      </c>
      <c r="D637">
        <v>634</v>
      </c>
      <c r="E637" t="str">
        <f t="shared" si="20"/>
        <v>Rococo</v>
      </c>
      <c r="H637">
        <f>MATCH(E637,'1'!$E$4:$E$692,0)</f>
        <v>603</v>
      </c>
      <c r="I637">
        <f t="shared" si="19"/>
        <v>-31</v>
      </c>
    </row>
    <row r="638" spans="1:9" hidden="1">
      <c r="A638" s="2" t="s">
        <v>854</v>
      </c>
      <c r="B638" s="3">
        <v>7.7487334024691906E-2</v>
      </c>
      <c r="D638">
        <v>635</v>
      </c>
      <c r="E638" t="str">
        <f t="shared" si="20"/>
        <v>Dark Moon</v>
      </c>
      <c r="H638">
        <f>MATCH(E638,'1'!$E$4:$E$692,0)</f>
        <v>665</v>
      </c>
      <c r="I638">
        <f t="shared" si="19"/>
        <v>30</v>
      </c>
    </row>
    <row r="639" spans="1:9" hidden="1">
      <c r="A639" s="2" t="s">
        <v>672</v>
      </c>
      <c r="B639" s="3">
        <v>7.7469696550493905E-2</v>
      </c>
      <c r="D639">
        <v>636</v>
      </c>
      <c r="E639" t="str">
        <f t="shared" si="20"/>
        <v>Legacy: The Testament of Duke de Crecy</v>
      </c>
      <c r="H639">
        <f>MATCH(E639,'1'!$E$4:$E$692,0)</f>
        <v>604</v>
      </c>
      <c r="I639">
        <f t="shared" si="19"/>
        <v>-32</v>
      </c>
    </row>
    <row r="640" spans="1:9" hidden="1">
      <c r="A640" s="2" t="s">
        <v>626</v>
      </c>
      <c r="B640" s="3">
        <v>7.7455753030049923E-2</v>
      </c>
      <c r="D640">
        <v>637</v>
      </c>
      <c r="E640" t="str">
        <f t="shared" si="20"/>
        <v>Boss Monster: The Dungeon Building Card Game</v>
      </c>
      <c r="H640">
        <f>MATCH(E640,'1'!$E$4:$E$692,0)</f>
        <v>591</v>
      </c>
      <c r="I640">
        <f t="shared" si="19"/>
        <v>-46</v>
      </c>
    </row>
    <row r="641" spans="1:9" hidden="1">
      <c r="A641" s="2" t="s">
        <v>324</v>
      </c>
      <c r="B641" s="3">
        <v>7.7234483104428653E-2</v>
      </c>
      <c r="D641">
        <v>638</v>
      </c>
      <c r="E641" t="str">
        <f t="shared" si="20"/>
        <v>51st State</v>
      </c>
      <c r="H641">
        <f>MATCH(E641,'1'!$E$4:$E$692,0)</f>
        <v>560</v>
      </c>
      <c r="I641">
        <f t="shared" si="19"/>
        <v>-78</v>
      </c>
    </row>
    <row r="642" spans="1:9" hidden="1">
      <c r="A642" s="2" t="s">
        <v>902</v>
      </c>
      <c r="B642" s="3">
        <v>7.7055861840310477E-2</v>
      </c>
      <c r="D642">
        <v>639</v>
      </c>
      <c r="E642" t="str">
        <f t="shared" si="20"/>
        <v>OrlÃ©ans: Deluxe Edition</v>
      </c>
      <c r="H642">
        <f>MATCH(E642,'1'!$E$4:$E$692,0)</f>
        <v>685</v>
      </c>
      <c r="I642">
        <f t="shared" si="19"/>
        <v>46</v>
      </c>
    </row>
    <row r="643" spans="1:9" hidden="1">
      <c r="A643" s="2" t="s">
        <v>792</v>
      </c>
      <c r="B643" s="3">
        <v>7.4462278575806021E-2</v>
      </c>
      <c r="D643">
        <v>640</v>
      </c>
      <c r="E643" t="str">
        <f t="shared" si="20"/>
        <v>Marvel Dice Masters: Uncanny X-Men</v>
      </c>
      <c r="H643">
        <f>MATCH(E643,'1'!$E$4:$E$692,0)</f>
        <v>661</v>
      </c>
      <c r="I643">
        <f t="shared" si="19"/>
        <v>21</v>
      </c>
    </row>
    <row r="644" spans="1:9" hidden="1">
      <c r="A644" s="2" t="s">
        <v>576</v>
      </c>
      <c r="B644" s="3">
        <v>7.4411203120866048E-2</v>
      </c>
      <c r="D644">
        <v>641</v>
      </c>
      <c r="E644" t="str">
        <f t="shared" si="20"/>
        <v>The Great Zimbabwe</v>
      </c>
      <c r="H644">
        <f>MATCH(E644,'1'!$E$4:$E$692,0)</f>
        <v>590</v>
      </c>
      <c r="I644">
        <f t="shared" si="19"/>
        <v>-51</v>
      </c>
    </row>
    <row r="645" spans="1:9" hidden="1">
      <c r="A645" s="2" t="s">
        <v>706</v>
      </c>
      <c r="B645" s="3">
        <v>7.4305417315685435E-2</v>
      </c>
      <c r="D645">
        <v>642</v>
      </c>
      <c r="E645" t="str">
        <f t="shared" si="20"/>
        <v>Quantum</v>
      </c>
      <c r="H645">
        <f>MATCH(E645,'1'!$E$4:$E$692,0)</f>
        <v>639</v>
      </c>
      <c r="I645">
        <f t="shared" ref="I645:I692" si="21">H645-D645</f>
        <v>-3</v>
      </c>
    </row>
    <row r="646" spans="1:9" hidden="1">
      <c r="A646" s="2" t="s">
        <v>750</v>
      </c>
      <c r="B646" s="3">
        <v>7.4114799093941711E-2</v>
      </c>
      <c r="D646">
        <v>643</v>
      </c>
      <c r="E646" t="str">
        <f t="shared" si="20"/>
        <v>Shadowrun: Crossfire</v>
      </c>
      <c r="H646">
        <f>MATCH(E646,'1'!$E$4:$E$692,0)</f>
        <v>656</v>
      </c>
      <c r="I646">
        <f t="shared" si="21"/>
        <v>13</v>
      </c>
    </row>
    <row r="647" spans="1:9" hidden="1">
      <c r="A647" s="2" t="s">
        <v>674</v>
      </c>
      <c r="B647" s="3">
        <v>7.3733993201250264E-2</v>
      </c>
      <c r="D647">
        <v>644</v>
      </c>
      <c r="E647" t="str">
        <f t="shared" si="20"/>
        <v>Bruxelles 1893</v>
      </c>
      <c r="H647">
        <f>MATCH(E647,'1'!$E$4:$E$692,0)</f>
        <v>632</v>
      </c>
      <c r="I647">
        <f t="shared" si="21"/>
        <v>-12</v>
      </c>
    </row>
    <row r="648" spans="1:9" hidden="1">
      <c r="A648" s="2" t="s">
        <v>306</v>
      </c>
      <c r="B648" s="3">
        <v>7.3519949351927585E-2</v>
      </c>
      <c r="D648">
        <v>645</v>
      </c>
      <c r="E648" t="str">
        <f t="shared" si="20"/>
        <v>Lords of Vegas</v>
      </c>
      <c r="H648">
        <f>MATCH(E648,'1'!$E$4:$E$692,0)</f>
        <v>570</v>
      </c>
      <c r="I648">
        <f t="shared" si="21"/>
        <v>-75</v>
      </c>
    </row>
    <row r="649" spans="1:9" hidden="1">
      <c r="A649" s="2" t="s">
        <v>752</v>
      </c>
      <c r="B649" s="3">
        <v>7.3330493431801216E-2</v>
      </c>
      <c r="D649">
        <v>646</v>
      </c>
      <c r="E649" t="str">
        <f t="shared" si="20"/>
        <v>This Town Ain't Big Enough for the 2-4 of Us</v>
      </c>
      <c r="H649">
        <f>MATCH(E649,'1'!$E$4:$E$692,0)</f>
        <v>662</v>
      </c>
      <c r="I649">
        <f t="shared" si="21"/>
        <v>16</v>
      </c>
    </row>
    <row r="650" spans="1:9" hidden="1">
      <c r="A650" s="2" t="s">
        <v>794</v>
      </c>
      <c r="B650" s="3">
        <v>7.330175645818128E-2</v>
      </c>
      <c r="D650">
        <v>647</v>
      </c>
      <c r="E650" t="str">
        <f t="shared" si="20"/>
        <v>Historia</v>
      </c>
      <c r="H650">
        <f>MATCH(E650,'1'!$E$4:$E$692,0)</f>
        <v>669</v>
      </c>
      <c r="I650">
        <f t="shared" si="21"/>
        <v>22</v>
      </c>
    </row>
    <row r="651" spans="1:9" hidden="1">
      <c r="A651" s="2" t="s">
        <v>768</v>
      </c>
      <c r="B651" s="3">
        <v>7.2562174908742255E-2</v>
      </c>
      <c r="D651">
        <v>648</v>
      </c>
      <c r="E651" t="str">
        <f t="shared" si="20"/>
        <v>Black Fleet</v>
      </c>
      <c r="H651">
        <f>MATCH(E651,'1'!$E$4:$E$692,0)</f>
        <v>672</v>
      </c>
      <c r="I651">
        <f t="shared" si="21"/>
        <v>24</v>
      </c>
    </row>
    <row r="652" spans="1:9" hidden="1">
      <c r="A652" s="2" t="s">
        <v>652</v>
      </c>
      <c r="B652" s="3">
        <v>7.2517140703851096E-2</v>
      </c>
      <c r="D652">
        <v>649</v>
      </c>
      <c r="E652" t="str">
        <f t="shared" si="20"/>
        <v>Relic Runners</v>
      </c>
      <c r="H652">
        <f>MATCH(E652,'1'!$E$4:$E$692,0)</f>
        <v>636</v>
      </c>
      <c r="I652">
        <f t="shared" si="21"/>
        <v>-13</v>
      </c>
    </row>
    <row r="653" spans="1:9" hidden="1">
      <c r="A653" s="2" t="s">
        <v>608</v>
      </c>
      <c r="B653" s="3">
        <v>7.1684096730557562E-2</v>
      </c>
      <c r="D653">
        <v>650</v>
      </c>
      <c r="E653" t="str">
        <f t="shared" si="20"/>
        <v>Tammany Hall</v>
      </c>
      <c r="H653">
        <f>MATCH(E653,'1'!$E$4:$E$692,0)</f>
        <v>624</v>
      </c>
      <c r="I653">
        <f t="shared" si="21"/>
        <v>-26</v>
      </c>
    </row>
    <row r="654" spans="1:9" hidden="1">
      <c r="A654" s="2" t="s">
        <v>440</v>
      </c>
      <c r="B654" s="3">
        <v>7.1681191567278493E-2</v>
      </c>
      <c r="D654">
        <v>651</v>
      </c>
      <c r="E654" t="str">
        <f t="shared" si="20"/>
        <v>Star Trek: Fleet Captains</v>
      </c>
      <c r="H654">
        <f>MATCH(E654,'1'!$E$4:$E$692,0)</f>
        <v>585</v>
      </c>
      <c r="I654">
        <f t="shared" si="21"/>
        <v>-66</v>
      </c>
    </row>
    <row r="655" spans="1:9" hidden="1">
      <c r="A655" s="2" t="s">
        <v>676</v>
      </c>
      <c r="B655" s="3">
        <v>7.1656561228556792E-2</v>
      </c>
      <c r="D655">
        <v>652</v>
      </c>
      <c r="E655" t="str">
        <f t="shared" si="20"/>
        <v>Coal Baron</v>
      </c>
      <c r="H655">
        <f>MATCH(E655,'1'!$E$4:$E$692,0)</f>
        <v>642</v>
      </c>
      <c r="I655">
        <f t="shared" si="21"/>
        <v>-10</v>
      </c>
    </row>
    <row r="656" spans="1:9" hidden="1">
      <c r="A656" s="2" t="s">
        <v>458</v>
      </c>
      <c r="B656" s="3">
        <v>7.1532265688776492E-2</v>
      </c>
      <c r="D656">
        <v>653</v>
      </c>
      <c r="E656" t="str">
        <f t="shared" si="20"/>
        <v>Drum Roll</v>
      </c>
      <c r="H656">
        <f>MATCH(E656,'1'!$E$4:$E$692,0)</f>
        <v>587</v>
      </c>
      <c r="I656">
        <f t="shared" si="21"/>
        <v>-66</v>
      </c>
    </row>
    <row r="657" spans="1:9" hidden="1">
      <c r="A657" s="2" t="s">
        <v>724</v>
      </c>
      <c r="B657" s="3">
        <v>7.1479175377957421E-2</v>
      </c>
      <c r="D657">
        <v>654</v>
      </c>
      <c r="E657" t="str">
        <f t="shared" si="20"/>
        <v>Jamaica</v>
      </c>
      <c r="H657">
        <f>MATCH(E657,'1'!$E$4:$E$692,0)</f>
        <v>676</v>
      </c>
      <c r="I657">
        <f t="shared" si="21"/>
        <v>22</v>
      </c>
    </row>
    <row r="658" spans="1:9" hidden="1">
      <c r="A658" s="2" t="s">
        <v>678</v>
      </c>
      <c r="B658" s="3">
        <v>7.1261756233826856E-2</v>
      </c>
      <c r="D658">
        <v>655</v>
      </c>
      <c r="E658" t="str">
        <f t="shared" si="20"/>
        <v>Space Cadets: Dice Duel</v>
      </c>
      <c r="H658">
        <f>MATCH(E658,'1'!$E$4:$E$692,0)</f>
        <v>645</v>
      </c>
      <c r="I658">
        <f t="shared" si="21"/>
        <v>-10</v>
      </c>
    </row>
    <row r="659" spans="1:9" hidden="1">
      <c r="A659" s="2" t="s">
        <v>734</v>
      </c>
      <c r="B659" s="3">
        <v>7.1116355248971544E-2</v>
      </c>
      <c r="D659">
        <v>656</v>
      </c>
      <c r="E659" t="str">
        <f t="shared" si="20"/>
        <v>Dragon Slayer</v>
      </c>
      <c r="H659">
        <f>MATCH(E659,'1'!$E$4:$E$692,0)</f>
        <v>688</v>
      </c>
      <c r="I659">
        <f t="shared" si="21"/>
        <v>32</v>
      </c>
    </row>
    <row r="660" spans="1:9" hidden="1">
      <c r="A660" s="2" t="s">
        <v>328</v>
      </c>
      <c r="B660" s="3">
        <v>7.0396561382591899E-2</v>
      </c>
      <c r="D660">
        <v>657</v>
      </c>
      <c r="E660" t="str">
        <f t="shared" si="20"/>
        <v>Norenberc</v>
      </c>
      <c r="H660">
        <f>MATCH(E660,'1'!$E$4:$E$692,0)</f>
        <v>577</v>
      </c>
      <c r="I660">
        <f t="shared" si="21"/>
        <v>-80</v>
      </c>
    </row>
    <row r="661" spans="1:9" hidden="1">
      <c r="A661" s="2" t="s">
        <v>460</v>
      </c>
      <c r="B661" s="3">
        <v>7.0067285948545652E-2</v>
      </c>
      <c r="D661">
        <v>658</v>
      </c>
      <c r="E661" t="str">
        <f t="shared" si="20"/>
        <v>Tournay</v>
      </c>
      <c r="H661">
        <f>MATCH(E661,'1'!$E$4:$E$692,0)</f>
        <v>592</v>
      </c>
      <c r="I661">
        <f t="shared" si="21"/>
        <v>-66</v>
      </c>
    </row>
    <row r="662" spans="1:9" hidden="1">
      <c r="A662" s="2" t="s">
        <v>462</v>
      </c>
      <c r="B662" s="3">
        <v>6.9598603190432817E-2</v>
      </c>
      <c r="D662">
        <v>659</v>
      </c>
      <c r="E662" t="str">
        <f t="shared" si="20"/>
        <v>Walnut Grove</v>
      </c>
      <c r="H662">
        <f>MATCH(E662,'1'!$E$4:$E$692,0)</f>
        <v>597</v>
      </c>
      <c r="I662">
        <f t="shared" si="21"/>
        <v>-62</v>
      </c>
    </row>
    <row r="663" spans="1:9" hidden="1">
      <c r="A663" s="2" t="s">
        <v>688</v>
      </c>
      <c r="B663" s="3">
        <v>6.9369452932569492E-2</v>
      </c>
      <c r="D663">
        <v>660</v>
      </c>
      <c r="E663" t="str">
        <f t="shared" si="20"/>
        <v>The Agents</v>
      </c>
      <c r="H663">
        <f>MATCH(E663,'1'!$E$4:$E$692,0)</f>
        <v>668</v>
      </c>
      <c r="I663">
        <f t="shared" si="21"/>
        <v>8</v>
      </c>
    </row>
    <row r="664" spans="1:9" hidden="1">
      <c r="A664" s="2" t="s">
        <v>426</v>
      </c>
      <c r="B664" s="3">
        <v>6.9368364771208918E-2</v>
      </c>
      <c r="D664">
        <v>661</v>
      </c>
      <c r="E664" t="str">
        <f t="shared" si="20"/>
        <v>Space Empires: 4X</v>
      </c>
      <c r="H664">
        <f>MATCH(E664,'1'!$E$4:$E$692,0)</f>
        <v>595</v>
      </c>
      <c r="I664">
        <f t="shared" si="21"/>
        <v>-66</v>
      </c>
    </row>
    <row r="665" spans="1:9" hidden="1">
      <c r="A665" s="2" t="s">
        <v>624</v>
      </c>
      <c r="B665" s="3">
        <v>6.7314210114848824E-2</v>
      </c>
      <c r="D665">
        <v>662</v>
      </c>
      <c r="E665" t="str">
        <f t="shared" si="20"/>
        <v>Get Bit!</v>
      </c>
      <c r="H665">
        <f>MATCH(E665,'1'!$E$4:$E$692,0)</f>
        <v>670</v>
      </c>
      <c r="I665">
        <f t="shared" si="21"/>
        <v>8</v>
      </c>
    </row>
    <row r="666" spans="1:9" hidden="1">
      <c r="A666" s="2" t="s">
        <v>592</v>
      </c>
      <c r="B666" s="3">
        <v>6.7071372257792264E-2</v>
      </c>
      <c r="D666">
        <v>663</v>
      </c>
      <c r="E666" t="str">
        <f t="shared" si="20"/>
        <v>King of Tokyo: Power Up!</v>
      </c>
      <c r="H666">
        <f>MATCH(E666,'1'!$E$4:$E$692,0)</f>
        <v>650</v>
      </c>
      <c r="I666">
        <f t="shared" si="21"/>
        <v>-13</v>
      </c>
    </row>
    <row r="667" spans="1:9" hidden="1">
      <c r="A667" s="2" t="s">
        <v>506</v>
      </c>
      <c r="B667" s="3">
        <v>6.6214230263534846E-2</v>
      </c>
      <c r="D667">
        <v>664</v>
      </c>
      <c r="E667" t="str">
        <f t="shared" si="20"/>
        <v>Sunrise City</v>
      </c>
      <c r="H667">
        <f>MATCH(E667,'1'!$E$4:$E$692,0)</f>
        <v>638</v>
      </c>
      <c r="I667">
        <f t="shared" si="21"/>
        <v>-26</v>
      </c>
    </row>
    <row r="668" spans="1:9" hidden="1">
      <c r="A668" s="2" t="s">
        <v>418</v>
      </c>
      <c r="B668" s="3">
        <v>6.597173231330844E-2</v>
      </c>
      <c r="D668">
        <v>665</v>
      </c>
      <c r="E668" t="str">
        <f t="shared" si="20"/>
        <v>Dice Town</v>
      </c>
      <c r="H668">
        <f>MATCH(E668,'1'!$E$4:$E$692,0)</f>
        <v>616</v>
      </c>
      <c r="I668">
        <f t="shared" si="21"/>
        <v>-49</v>
      </c>
    </row>
    <row r="669" spans="1:9" hidden="1">
      <c r="A669" s="2" t="s">
        <v>392</v>
      </c>
      <c r="B669" s="3">
        <v>6.5720606938860837E-2</v>
      </c>
      <c r="D669">
        <v>666</v>
      </c>
      <c r="E669" t="str">
        <f t="shared" si="20"/>
        <v>Yggdrasil</v>
      </c>
      <c r="H669">
        <f>MATCH(E669,'1'!$E$4:$E$692,0)</f>
        <v>611</v>
      </c>
      <c r="I669">
        <f t="shared" si="21"/>
        <v>-55</v>
      </c>
    </row>
    <row r="670" spans="1:9" hidden="1">
      <c r="A670" s="2" t="s">
        <v>330</v>
      </c>
      <c r="B670" s="3">
        <v>6.553563209349518E-2</v>
      </c>
      <c r="D670">
        <v>667</v>
      </c>
      <c r="E670" t="str">
        <f t="shared" si="20"/>
        <v>Grand Cru</v>
      </c>
      <c r="H670">
        <f>MATCH(E670,'1'!$E$4:$E$692,0)</f>
        <v>598</v>
      </c>
      <c r="I670">
        <f t="shared" si="21"/>
        <v>-69</v>
      </c>
    </row>
    <row r="671" spans="1:9" hidden="1">
      <c r="A671" s="2" t="s">
        <v>332</v>
      </c>
      <c r="B671" s="3">
        <v>6.5103048936408531E-2</v>
      </c>
      <c r="D671">
        <v>668</v>
      </c>
      <c r="E671" t="str">
        <f t="shared" si="20"/>
        <v>FÃ¼rstenfeld</v>
      </c>
      <c r="H671">
        <f>MATCH(E671,'1'!$E$4:$E$692,0)</f>
        <v>600</v>
      </c>
      <c r="I671">
        <f t="shared" si="21"/>
        <v>-68</v>
      </c>
    </row>
    <row r="672" spans="1:9" hidden="1">
      <c r="A672" s="2" t="s">
        <v>358</v>
      </c>
      <c r="B672" s="3">
        <v>6.4416020071896368E-2</v>
      </c>
      <c r="D672">
        <v>669</v>
      </c>
      <c r="E672" t="str">
        <f t="shared" si="20"/>
        <v>Luna</v>
      </c>
      <c r="H672">
        <f>MATCH(E672,'1'!$E$4:$E$692,0)</f>
        <v>613</v>
      </c>
      <c r="I672">
        <f t="shared" si="21"/>
        <v>-56</v>
      </c>
    </row>
    <row r="673" spans="1:9" hidden="1">
      <c r="A673" s="2" t="s">
        <v>334</v>
      </c>
      <c r="B673" s="3">
        <v>6.426297440007106E-2</v>
      </c>
      <c r="D673">
        <v>670</v>
      </c>
      <c r="E673" t="str">
        <f t="shared" si="20"/>
        <v>20th Century</v>
      </c>
      <c r="H673">
        <f>MATCH(E673,'1'!$E$4:$E$692,0)</f>
        <v>607</v>
      </c>
      <c r="I673">
        <f t="shared" si="21"/>
        <v>-63</v>
      </c>
    </row>
    <row r="674" spans="1:9" hidden="1">
      <c r="A674" s="2" t="s">
        <v>282</v>
      </c>
      <c r="B674" s="3">
        <v>6.3713579353557842E-2</v>
      </c>
      <c r="D674">
        <v>671</v>
      </c>
      <c r="E674" t="str">
        <f t="shared" si="20"/>
        <v>Catan Histories: Settlers of America â€“ Trails to Rails</v>
      </c>
      <c r="H674">
        <f>MATCH(E674,'1'!$E$4:$E$692,0)</f>
        <v>605</v>
      </c>
      <c r="I674">
        <f t="shared" si="21"/>
        <v>-66</v>
      </c>
    </row>
    <row r="675" spans="1:9" hidden="1">
      <c r="A675" s="2" t="s">
        <v>468</v>
      </c>
      <c r="B675" s="3">
        <v>6.284015413993646E-2</v>
      </c>
      <c r="D675">
        <v>672</v>
      </c>
      <c r="E675" t="str">
        <f t="shared" si="20"/>
        <v>Vanuatu</v>
      </c>
      <c r="H675">
        <f>MATCH(E675,'1'!$E$4:$E$692,0)</f>
        <v>651</v>
      </c>
      <c r="I675">
        <f t="shared" si="21"/>
        <v>-21</v>
      </c>
    </row>
    <row r="676" spans="1:9" hidden="1">
      <c r="A676" s="2" t="s">
        <v>346</v>
      </c>
      <c r="B676" s="3">
        <v>6.1869353892310852E-2</v>
      </c>
      <c r="D676">
        <v>673</v>
      </c>
      <c r="E676" t="str">
        <f t="shared" si="20"/>
        <v>Scrabble</v>
      </c>
      <c r="H676">
        <f>MATCH(E676,'1'!$E$4:$E$692,0)</f>
        <v>631</v>
      </c>
      <c r="I676">
        <f t="shared" si="21"/>
        <v>-42</v>
      </c>
    </row>
    <row r="677" spans="1:9" hidden="1">
      <c r="A677" s="2" t="s">
        <v>470</v>
      </c>
      <c r="B677" s="3">
        <v>6.1839981740179906E-2</v>
      </c>
      <c r="D677">
        <v>674</v>
      </c>
      <c r="E677" t="str">
        <f t="shared" si="20"/>
        <v>Helvetia</v>
      </c>
      <c r="H677">
        <f>MATCH(E677,'1'!$E$4:$E$692,0)</f>
        <v>664</v>
      </c>
      <c r="I677">
        <f t="shared" si="21"/>
        <v>-10</v>
      </c>
    </row>
    <row r="678" spans="1:9" hidden="1">
      <c r="A678" s="2" t="s">
        <v>336</v>
      </c>
      <c r="B678" s="3">
        <v>6.1201053583996752E-2</v>
      </c>
      <c r="D678">
        <v>675</v>
      </c>
      <c r="E678" t="str">
        <f t="shared" si="20"/>
        <v>Inca Empire</v>
      </c>
      <c r="H678">
        <f>MATCH(E678,'1'!$E$4:$E$692,0)</f>
        <v>633</v>
      </c>
      <c r="I678">
        <f t="shared" si="21"/>
        <v>-42</v>
      </c>
    </row>
    <row r="679" spans="1:9" hidden="1">
      <c r="A679" s="2" t="s">
        <v>360</v>
      </c>
      <c r="B679" s="3">
        <v>6.0732006146515569E-2</v>
      </c>
      <c r="D679">
        <v>676</v>
      </c>
      <c r="E679" t="str">
        <f t="shared" si="20"/>
        <v>Factory Fun</v>
      </c>
      <c r="H679">
        <f>MATCH(E679,'1'!$E$4:$E$692,0)</f>
        <v>643</v>
      </c>
      <c r="I679">
        <f t="shared" si="21"/>
        <v>-33</v>
      </c>
    </row>
    <row r="680" spans="1:9" hidden="1">
      <c r="A680" s="2" t="s">
        <v>398</v>
      </c>
      <c r="B680" s="3">
        <v>6.0629310911698812E-2</v>
      </c>
      <c r="D680">
        <v>677</v>
      </c>
      <c r="E680" t="str">
        <f t="shared" si="20"/>
        <v>Pergamon</v>
      </c>
      <c r="H680">
        <f>MATCH(E680,'1'!$E$4:$E$692,0)</f>
        <v>659</v>
      </c>
      <c r="I680">
        <f t="shared" si="21"/>
        <v>-18</v>
      </c>
    </row>
    <row r="681" spans="1:9" hidden="1">
      <c r="A681" s="2" t="s">
        <v>168</v>
      </c>
      <c r="B681" s="3">
        <v>5.9611768405893564E-2</v>
      </c>
      <c r="D681">
        <v>678</v>
      </c>
      <c r="E681" t="str">
        <f t="shared" si="20"/>
        <v>Alea Iacta Est</v>
      </c>
      <c r="H681">
        <f>MATCH(E681,'1'!$E$4:$E$692,0)</f>
        <v>618</v>
      </c>
      <c r="I681">
        <f t="shared" si="21"/>
        <v>-60</v>
      </c>
    </row>
    <row r="682" spans="1:9" hidden="1">
      <c r="A682" s="2" t="s">
        <v>410</v>
      </c>
      <c r="B682" s="3">
        <v>5.9375308756021129E-2</v>
      </c>
      <c r="D682">
        <v>679</v>
      </c>
      <c r="E682" t="str">
        <f t="shared" si="20"/>
        <v>Battleship Galaxies</v>
      </c>
      <c r="H682">
        <f>MATCH(E682,'1'!$E$4:$E$692,0)</f>
        <v>682</v>
      </c>
      <c r="I682">
        <f t="shared" si="21"/>
        <v>3</v>
      </c>
    </row>
    <row r="683" spans="1:9" hidden="1">
      <c r="A683" s="2" t="s">
        <v>380</v>
      </c>
      <c r="B683" s="3">
        <v>5.8489124850923925E-2</v>
      </c>
      <c r="D683">
        <v>680</v>
      </c>
      <c r="E683" t="str">
        <f t="shared" si="20"/>
        <v>Pastiche</v>
      </c>
      <c r="H683">
        <f>MATCH(E683,'1'!$E$4:$E$692,0)</f>
        <v>681</v>
      </c>
      <c r="I683">
        <f t="shared" si="21"/>
        <v>1</v>
      </c>
    </row>
    <row r="684" spans="1:9" hidden="1">
      <c r="A684" s="2" t="s">
        <v>178</v>
      </c>
      <c r="B684" s="3">
        <v>5.7873441039372996E-2</v>
      </c>
      <c r="D684">
        <v>681</v>
      </c>
      <c r="E684" t="str">
        <f t="shared" si="20"/>
        <v>Snow Tails</v>
      </c>
      <c r="H684">
        <f>MATCH(E684,'1'!$E$4:$E$692,0)</f>
        <v>637</v>
      </c>
      <c r="I684">
        <f t="shared" si="21"/>
        <v>-44</v>
      </c>
    </row>
    <row r="685" spans="1:9" hidden="1">
      <c r="A685" s="2" t="s">
        <v>224</v>
      </c>
      <c r="B685" s="3">
        <v>5.7157348524172626E-2</v>
      </c>
      <c r="D685">
        <v>682</v>
      </c>
      <c r="E685" t="str">
        <f t="shared" si="20"/>
        <v>Through the Desert</v>
      </c>
      <c r="H685">
        <f>MATCH(E685,'1'!$E$4:$E$692,0)</f>
        <v>646</v>
      </c>
      <c r="I685">
        <f t="shared" si="21"/>
        <v>-36</v>
      </c>
    </row>
    <row r="686" spans="1:9" hidden="1">
      <c r="A686" s="2" t="s">
        <v>338</v>
      </c>
      <c r="B686" s="3">
        <v>5.6755522246037596E-2</v>
      </c>
      <c r="D686">
        <v>683</v>
      </c>
      <c r="E686" t="str">
        <f t="shared" si="20"/>
        <v>The Great Fire of London 1666</v>
      </c>
      <c r="H686">
        <f>MATCH(E686,'1'!$E$4:$E$692,0)</f>
        <v>689</v>
      </c>
      <c r="I686">
        <f t="shared" si="21"/>
        <v>6</v>
      </c>
    </row>
    <row r="687" spans="1:9" hidden="1">
      <c r="A687" s="2" t="s">
        <v>226</v>
      </c>
      <c r="B687" s="3">
        <v>5.6539413089079102E-2</v>
      </c>
      <c r="D687">
        <v>684</v>
      </c>
      <c r="E687" t="str">
        <f t="shared" si="20"/>
        <v>Commands &amp; Colors: Ancients</v>
      </c>
      <c r="H687">
        <f>MATCH(E687,'1'!$E$4:$E$692,0)</f>
        <v>654</v>
      </c>
      <c r="I687">
        <f t="shared" si="21"/>
        <v>-30</v>
      </c>
    </row>
    <row r="688" spans="1:9" hidden="1">
      <c r="A688" s="2" t="s">
        <v>236</v>
      </c>
      <c r="B688" s="3">
        <v>5.6520469751286696E-2</v>
      </c>
      <c r="D688">
        <v>685</v>
      </c>
      <c r="E688" t="str">
        <f t="shared" si="20"/>
        <v>Thebes</v>
      </c>
      <c r="H688">
        <f>MATCH(E688,'1'!$E$4:$E$692,0)</f>
        <v>657</v>
      </c>
      <c r="I688">
        <f t="shared" si="21"/>
        <v>-28</v>
      </c>
    </row>
    <row r="689" spans="1:9" hidden="1">
      <c r="A689" s="2" t="s">
        <v>252</v>
      </c>
      <c r="B689" s="3">
        <v>5.5633139765575983E-2</v>
      </c>
      <c r="D689">
        <v>686</v>
      </c>
      <c r="E689" t="str">
        <f t="shared" si="20"/>
        <v>Jambo</v>
      </c>
      <c r="H689">
        <f>MATCH(E689,'1'!$E$4:$E$692,0)</f>
        <v>674</v>
      </c>
      <c r="I689">
        <f t="shared" si="21"/>
        <v>-12</v>
      </c>
    </row>
    <row r="690" spans="1:9" hidden="1">
      <c r="A690" s="2" t="s">
        <v>216</v>
      </c>
      <c r="B690" s="3">
        <v>5.4525323844279341E-2</v>
      </c>
      <c r="D690">
        <v>687</v>
      </c>
      <c r="E690" t="str">
        <f t="shared" si="20"/>
        <v>Shipyard</v>
      </c>
      <c r="H690">
        <f>MATCH(E690,'1'!$E$4:$E$692,0)</f>
        <v>680</v>
      </c>
      <c r="I690">
        <f t="shared" si="21"/>
        <v>-7</v>
      </c>
    </row>
    <row r="691" spans="1:9" hidden="1">
      <c r="A691" s="2" t="s">
        <v>202</v>
      </c>
      <c r="B691" s="3">
        <v>5.4252697225057933E-2</v>
      </c>
      <c r="D691">
        <v>688</v>
      </c>
      <c r="E691" t="str">
        <f t="shared" si="20"/>
        <v>Sorry! Sliders</v>
      </c>
      <c r="H691">
        <f>MATCH(E691,'1'!$E$4:$E$692,0)</f>
        <v>684</v>
      </c>
      <c r="I691">
        <f t="shared" si="21"/>
        <v>-4</v>
      </c>
    </row>
    <row r="692" spans="1:9" hidden="1">
      <c r="A692" s="2" t="s">
        <v>218</v>
      </c>
      <c r="B692" s="3">
        <v>5.4252012229227979E-2</v>
      </c>
      <c r="D692">
        <v>689</v>
      </c>
      <c r="E692" t="str">
        <f t="shared" si="20"/>
        <v>Modern Art</v>
      </c>
      <c r="H692">
        <f>MATCH(E692,'1'!$E$4:$E$692,0)</f>
        <v>687</v>
      </c>
      <c r="I692">
        <f t="shared" si="21"/>
        <v>-2</v>
      </c>
    </row>
    <row r="693" spans="1:9">
      <c r="A693" s="2" t="s">
        <v>1387</v>
      </c>
      <c r="B693" s="3">
        <v>1720.9939789895193</v>
      </c>
    </row>
  </sheetData>
  <autoFilter ref="D3:I692">
    <filterColumn colId="0">
      <customFilters>
        <customFilter operator="lessThanOrEqual" val="100"/>
      </customFilters>
    </filterColumn>
    <filterColumn colId="5">
      <filters>
        <filter val="20"/>
        <filter val="27"/>
        <filter val="29"/>
        <filter val="33"/>
        <filter val="34"/>
        <filter val="35"/>
      </filters>
    </filterColumn>
  </autoFilter>
  <pageMargins left="0.7" right="0.7" top="0.75" bottom="0.75" header="0.3" footer="0.3"/>
  <pageSetup paperSize="9" orientation="portrait" horizontalDpi="4294967293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/>
  <dimension ref="A3:I693"/>
  <sheetViews>
    <sheetView workbookViewId="0">
      <pane ySplit="3" topLeftCell="A4" activePane="bottomLeft" state="frozen"/>
      <selection pane="bottomLeft" activeCell="F3" sqref="F3"/>
    </sheetView>
  </sheetViews>
  <sheetFormatPr baseColWidth="10" defaultRowHeight="15"/>
  <cols>
    <col min="1" max="1" width="69.7109375" bestFit="1" customWidth="1"/>
    <col min="2" max="2" width="12" bestFit="1" customWidth="1"/>
    <col min="4" max="4" width="6.5703125" customWidth="1"/>
    <col min="5" max="5" width="32" bestFit="1" customWidth="1"/>
    <col min="6" max="9" width="15.7109375" customWidth="1"/>
  </cols>
  <sheetData>
    <row r="3" spans="1:9">
      <c r="A3" s="1" t="s">
        <v>1386</v>
      </c>
      <c r="B3" t="s">
        <v>1396</v>
      </c>
      <c r="D3" s="4" t="s">
        <v>1390</v>
      </c>
      <c r="E3" s="4" t="s">
        <v>1389</v>
      </c>
      <c r="F3" s="4" t="s">
        <v>1427</v>
      </c>
      <c r="G3" s="5" t="s">
        <v>1391</v>
      </c>
      <c r="H3" s="4" t="s">
        <v>1431</v>
      </c>
      <c r="I3" s="4" t="s">
        <v>1432</v>
      </c>
    </row>
    <row r="4" spans="1:9" hidden="1">
      <c r="A4" s="2" t="s">
        <v>300</v>
      </c>
      <c r="B4" s="3">
        <v>68.005206553903818</v>
      </c>
      <c r="D4">
        <v>1</v>
      </c>
      <c r="E4" t="str">
        <f>A4</f>
        <v>7 Wonders</v>
      </c>
      <c r="F4">
        <f>MATCH(E4,'0.999'!$E$4:$E$53,0)</f>
        <v>1</v>
      </c>
      <c r="G4" t="s">
        <v>1391</v>
      </c>
      <c r="H4">
        <f>MATCH(E4,'0.995'!$E$4:$E$692,0)</f>
        <v>1</v>
      </c>
      <c r="I4">
        <f>D4-H4</f>
        <v>0</v>
      </c>
    </row>
    <row r="5" spans="1:9" hidden="1">
      <c r="A5" s="2" t="s">
        <v>6</v>
      </c>
      <c r="B5" s="3">
        <v>54.328881812958279</v>
      </c>
      <c r="D5">
        <v>2</v>
      </c>
      <c r="E5" t="str">
        <f t="shared" ref="E5:E68" si="0">A5</f>
        <v>Dominion</v>
      </c>
      <c r="F5">
        <f>MATCH(E5,'0.999'!$E$4:$E$53,0)</f>
        <v>2</v>
      </c>
      <c r="G5" t="s">
        <v>1391</v>
      </c>
      <c r="H5">
        <f>MATCH(E5,'0.995'!$E$4:$E$692,0)</f>
        <v>2</v>
      </c>
      <c r="I5">
        <f t="shared" ref="I5:I68" si="1">D5-H5</f>
        <v>0</v>
      </c>
    </row>
    <row r="6" spans="1:9" hidden="1">
      <c r="A6" s="2" t="s">
        <v>16</v>
      </c>
      <c r="B6" s="3">
        <v>44.527433301924461</v>
      </c>
      <c r="D6">
        <v>3</v>
      </c>
      <c r="E6" t="str">
        <f t="shared" si="0"/>
        <v>Carcassonne</v>
      </c>
      <c r="F6">
        <f>MATCH(E6,'0.999'!$E$4:$E$53,0)</f>
        <v>3</v>
      </c>
      <c r="G6" t="s">
        <v>1391</v>
      </c>
      <c r="H6">
        <f>MATCH(E6,'0.995'!$E$4:$E$692,0)</f>
        <v>4</v>
      </c>
      <c r="I6">
        <f t="shared" si="1"/>
        <v>-1</v>
      </c>
    </row>
    <row r="7" spans="1:9" hidden="1">
      <c r="A7" s="2" t="s">
        <v>702</v>
      </c>
      <c r="B7" s="3">
        <v>40.605174507939623</v>
      </c>
      <c r="D7">
        <v>4</v>
      </c>
      <c r="E7" t="str">
        <f t="shared" si="0"/>
        <v>Splendor</v>
      </c>
      <c r="F7">
        <f>MATCH(E7,'0.999'!$E$4:$E$53,0)</f>
        <v>4</v>
      </c>
      <c r="G7" t="s">
        <v>1391</v>
      </c>
      <c r="H7">
        <f>MATCH(E7,'0.995'!$E$4:$E$692,0)</f>
        <v>3</v>
      </c>
      <c r="I7">
        <f t="shared" si="1"/>
        <v>1</v>
      </c>
    </row>
    <row r="8" spans="1:9" hidden="1">
      <c r="A8" s="2" t="s">
        <v>550</v>
      </c>
      <c r="B8" s="3">
        <v>39.006469697528495</v>
      </c>
      <c r="D8">
        <v>5</v>
      </c>
      <c r="E8" t="str">
        <f t="shared" si="0"/>
        <v>Love Letter</v>
      </c>
      <c r="F8">
        <f>MATCH(E8,'0.999'!$E$4:$E$53,0)</f>
        <v>5</v>
      </c>
      <c r="G8" t="s">
        <v>1391</v>
      </c>
      <c r="H8">
        <f>MATCH(E8,'0.995'!$E$4:$E$692,0)</f>
        <v>5</v>
      </c>
      <c r="I8">
        <f t="shared" si="1"/>
        <v>0</v>
      </c>
    </row>
    <row r="9" spans="1:9" hidden="1">
      <c r="A9" s="2" t="s">
        <v>10</v>
      </c>
      <c r="B9" s="3">
        <v>38.680029079949293</v>
      </c>
      <c r="D9">
        <v>6</v>
      </c>
      <c r="E9" t="str">
        <f t="shared" si="0"/>
        <v>Pandemic</v>
      </c>
      <c r="F9">
        <f>MATCH(E9,'0.999'!$E$4:$E$53,0)</f>
        <v>6</v>
      </c>
      <c r="G9" t="s">
        <v>1391</v>
      </c>
      <c r="H9">
        <f>MATCH(E9,'0.995'!$E$4:$E$692,0)</f>
        <v>6</v>
      </c>
      <c r="I9">
        <f t="shared" si="1"/>
        <v>0</v>
      </c>
    </row>
    <row r="10" spans="1:9" hidden="1">
      <c r="A10" s="2" t="s">
        <v>386</v>
      </c>
      <c r="B10" s="3">
        <v>35.688303683106042</v>
      </c>
      <c r="D10">
        <v>7</v>
      </c>
      <c r="E10" t="str">
        <f t="shared" si="0"/>
        <v>King of Tokyo</v>
      </c>
      <c r="F10">
        <f>MATCH(E10,'0.999'!$E$4:$E$53,0)</f>
        <v>7</v>
      </c>
      <c r="G10" t="s">
        <v>1391</v>
      </c>
      <c r="H10">
        <f>MATCH(E10,'0.995'!$E$4:$E$692,0)</f>
        <v>8</v>
      </c>
      <c r="I10">
        <f t="shared" si="1"/>
        <v>-1</v>
      </c>
    </row>
    <row r="11" spans="1:9" hidden="1">
      <c r="A11" s="2" t="s">
        <v>8</v>
      </c>
      <c r="B11" s="3">
        <v>34.188070639092899</v>
      </c>
      <c r="D11">
        <v>8</v>
      </c>
      <c r="E11" t="str">
        <f t="shared" si="0"/>
        <v>Agricola</v>
      </c>
      <c r="F11">
        <f>MATCH(E11,'0.999'!$E$4:$E$53,0)</f>
        <v>8</v>
      </c>
      <c r="G11" t="s">
        <v>1391</v>
      </c>
      <c r="H11">
        <f>MATCH(E11,'0.995'!$E$4:$E$692,0)</f>
        <v>11</v>
      </c>
      <c r="I11">
        <f t="shared" si="1"/>
        <v>-3</v>
      </c>
    </row>
    <row r="12" spans="1:9" hidden="1">
      <c r="A12" s="2" t="s">
        <v>14</v>
      </c>
      <c r="B12" s="3">
        <v>33.214433001098996</v>
      </c>
      <c r="D12">
        <v>9</v>
      </c>
      <c r="E12" t="str">
        <f t="shared" si="0"/>
        <v>Race for the Galaxy</v>
      </c>
      <c r="F12">
        <f>MATCH(E12,'0.999'!$E$4:$E$53,0)</f>
        <v>9</v>
      </c>
      <c r="G12" t="s">
        <v>1391</v>
      </c>
      <c r="H12">
        <f>MATCH(E12,'0.995'!$E$4:$E$692,0)</f>
        <v>10</v>
      </c>
      <c r="I12">
        <f t="shared" si="1"/>
        <v>-1</v>
      </c>
    </row>
    <row r="13" spans="1:9" hidden="1">
      <c r="A13" s="2" t="s">
        <v>962</v>
      </c>
      <c r="B13" s="3">
        <v>30.899012599231131</v>
      </c>
      <c r="D13">
        <v>10</v>
      </c>
      <c r="E13" t="str">
        <f t="shared" si="0"/>
        <v>Terraforming Mars</v>
      </c>
      <c r="F13">
        <f>MATCH(E13,'0.999'!$E$4:$E$53,0)</f>
        <v>10</v>
      </c>
      <c r="G13" t="s">
        <v>1391</v>
      </c>
      <c r="H13">
        <f>MATCH(E13,'0.995'!$E$4:$E$692,0)</f>
        <v>7</v>
      </c>
      <c r="I13">
        <f t="shared" si="1"/>
        <v>3</v>
      </c>
    </row>
    <row r="14" spans="1:9" hidden="1">
      <c r="A14" s="2" t="s">
        <v>848</v>
      </c>
      <c r="B14" s="3">
        <v>29.396696328850872</v>
      </c>
      <c r="D14">
        <v>11</v>
      </c>
      <c r="E14" t="str">
        <f t="shared" si="0"/>
        <v>Codenames</v>
      </c>
      <c r="F14">
        <f>MATCH(E14,'0.999'!$E$4:$E$53,0)</f>
        <v>11</v>
      </c>
      <c r="G14" t="s">
        <v>1391</v>
      </c>
      <c r="H14">
        <f>MATCH(E14,'0.995'!$E$4:$E$692,0)</f>
        <v>9</v>
      </c>
      <c r="I14">
        <f t="shared" si="1"/>
        <v>2</v>
      </c>
    </row>
    <row r="15" spans="1:9" hidden="1">
      <c r="A15" s="2" t="s">
        <v>28</v>
      </c>
      <c r="B15" s="3">
        <v>28.299903255550397</v>
      </c>
      <c r="D15">
        <v>12</v>
      </c>
      <c r="E15" t="str">
        <f t="shared" si="0"/>
        <v>Ticket to Ride</v>
      </c>
      <c r="F15">
        <f>MATCH(E15,'0.999'!$E$4:$E$53,0)</f>
        <v>12</v>
      </c>
      <c r="G15" t="s">
        <v>1391</v>
      </c>
      <c r="H15">
        <f>MATCH(E15,'0.995'!$E$4:$E$692,0)</f>
        <v>14</v>
      </c>
      <c r="I15">
        <f t="shared" si="1"/>
        <v>-2</v>
      </c>
    </row>
    <row r="16" spans="1:9" hidden="1">
      <c r="A16" s="2" t="s">
        <v>374</v>
      </c>
      <c r="B16" s="3">
        <v>26.965431755677042</v>
      </c>
      <c r="D16">
        <v>13</v>
      </c>
      <c r="E16" t="str">
        <f t="shared" si="0"/>
        <v>The Castles of Burgundy</v>
      </c>
      <c r="F16">
        <f>MATCH(E16,'0.999'!$E$4:$E$53,0)</f>
        <v>13</v>
      </c>
      <c r="G16" t="s">
        <v>1391</v>
      </c>
      <c r="H16">
        <f>MATCH(E16,'0.995'!$E$4:$E$692,0)</f>
        <v>13</v>
      </c>
      <c r="I16">
        <f t="shared" si="1"/>
        <v>0</v>
      </c>
    </row>
    <row r="17" spans="1:9" hidden="1">
      <c r="A17" s="2" t="s">
        <v>18</v>
      </c>
      <c r="B17" s="3">
        <v>26.197445019687326</v>
      </c>
      <c r="D17">
        <v>14</v>
      </c>
      <c r="E17" t="str">
        <f t="shared" si="0"/>
        <v>Catan</v>
      </c>
      <c r="F17">
        <f>MATCH(E17,'0.999'!$E$4:$E$53,0)</f>
        <v>14</v>
      </c>
      <c r="G17" t="s">
        <v>1391</v>
      </c>
      <c r="H17">
        <f>MATCH(E17,'0.995'!$E$4:$E$692,0)</f>
        <v>16</v>
      </c>
      <c r="I17">
        <f t="shared" si="1"/>
        <v>-2</v>
      </c>
    </row>
    <row r="18" spans="1:9" hidden="1">
      <c r="A18" s="2" t="s">
        <v>22</v>
      </c>
      <c r="B18" s="3">
        <v>25.922876490150863</v>
      </c>
      <c r="D18">
        <v>15</v>
      </c>
      <c r="E18" t="str">
        <f t="shared" si="0"/>
        <v>Stone Age</v>
      </c>
      <c r="F18">
        <f>MATCH(E18,'0.999'!$E$4:$E$53,0)</f>
        <v>15</v>
      </c>
      <c r="G18" t="s">
        <v>1391</v>
      </c>
      <c r="H18">
        <f>MATCH(E18,'0.995'!$E$4:$E$692,0)</f>
        <v>18</v>
      </c>
      <c r="I18">
        <f t="shared" si="1"/>
        <v>-3</v>
      </c>
    </row>
    <row r="19" spans="1:9" hidden="1">
      <c r="A19" s="2" t="s">
        <v>494</v>
      </c>
      <c r="B19" s="3">
        <v>24.745526897257935</v>
      </c>
      <c r="D19">
        <v>16</v>
      </c>
      <c r="E19" t="str">
        <f t="shared" si="0"/>
        <v>Lords of Waterdeep</v>
      </c>
      <c r="F19">
        <f>MATCH(E19,'0.999'!$E$4:$E$53,0)</f>
        <v>17</v>
      </c>
      <c r="G19" t="s">
        <v>1391</v>
      </c>
      <c r="H19">
        <f>MATCH(E19,'0.995'!$E$4:$E$692,0)</f>
        <v>17</v>
      </c>
      <c r="I19">
        <f t="shared" si="1"/>
        <v>-1</v>
      </c>
    </row>
    <row r="20" spans="1:9" hidden="1">
      <c r="A20" s="2" t="s">
        <v>1104</v>
      </c>
      <c r="B20" s="3">
        <v>24.219400785147453</v>
      </c>
      <c r="D20">
        <v>17</v>
      </c>
      <c r="E20" t="str">
        <f t="shared" si="0"/>
        <v>Azul</v>
      </c>
      <c r="F20">
        <f>MATCH(E20,'0.999'!$E$4:$E$53,0)</f>
        <v>16</v>
      </c>
      <c r="G20" t="s">
        <v>1391</v>
      </c>
      <c r="H20">
        <f>MATCH(E20,'0.995'!$E$4:$E$692,0)</f>
        <v>12</v>
      </c>
      <c r="I20">
        <f t="shared" si="1"/>
        <v>5</v>
      </c>
    </row>
    <row r="21" spans="1:9" hidden="1">
      <c r="A21" s="2" t="s">
        <v>74</v>
      </c>
      <c r="B21" s="3">
        <v>22.853884812789893</v>
      </c>
      <c r="D21">
        <v>18</v>
      </c>
      <c r="E21" t="str">
        <f t="shared" si="0"/>
        <v>Dixit</v>
      </c>
      <c r="F21">
        <f>MATCH(E21,'0.999'!$E$4:$E$53,0)</f>
        <v>18</v>
      </c>
      <c r="G21" t="s">
        <v>1391</v>
      </c>
      <c r="H21">
        <f>MATCH(E21,'0.995'!$E$4:$E$692,0)</f>
        <v>20</v>
      </c>
      <c r="I21">
        <f t="shared" si="1"/>
        <v>-2</v>
      </c>
    </row>
    <row r="22" spans="1:9" hidden="1">
      <c r="A22" s="2" t="s">
        <v>12</v>
      </c>
      <c r="B22" s="3">
        <v>22.452265112725883</v>
      </c>
      <c r="D22">
        <v>19</v>
      </c>
      <c r="E22" t="str">
        <f t="shared" si="0"/>
        <v>Small World</v>
      </c>
      <c r="F22">
        <f>MATCH(E22,'0.999'!$E$4:$E$53,0)</f>
        <v>20</v>
      </c>
      <c r="G22" t="s">
        <v>1391</v>
      </c>
      <c r="H22">
        <f>MATCH(E22,'0.995'!$E$4:$E$692,0)</f>
        <v>24</v>
      </c>
      <c r="I22">
        <f t="shared" si="1"/>
        <v>-5</v>
      </c>
    </row>
    <row r="23" spans="1:9" hidden="1">
      <c r="A23" s="2" t="s">
        <v>876</v>
      </c>
      <c r="B23" s="3">
        <v>21.813028889087832</v>
      </c>
      <c r="D23">
        <v>20</v>
      </c>
      <c r="E23" t="str">
        <f t="shared" si="0"/>
        <v>7 Wonders Duel</v>
      </c>
      <c r="F23">
        <f>MATCH(E23,'0.999'!$E$4:$E$53,0)</f>
        <v>19</v>
      </c>
      <c r="G23" t="s">
        <v>1391</v>
      </c>
      <c r="H23">
        <f>MATCH(E23,'0.995'!$E$4:$E$692,0)</f>
        <v>15</v>
      </c>
      <c r="I23">
        <f t="shared" si="1"/>
        <v>5</v>
      </c>
    </row>
    <row r="24" spans="1:9" hidden="1">
      <c r="A24" s="2" t="s">
        <v>940</v>
      </c>
      <c r="B24" s="3">
        <v>20.436981904509363</v>
      </c>
      <c r="D24">
        <v>21</v>
      </c>
      <c r="E24" t="str">
        <f t="shared" si="0"/>
        <v>Scythe</v>
      </c>
      <c r="F24">
        <f>MATCH(E24,'0.999'!$E$4:$E$53,0)</f>
        <v>21</v>
      </c>
      <c r="G24" t="s">
        <v>1391</v>
      </c>
      <c r="H24">
        <f>MATCH(E24,'0.995'!$E$4:$E$692,0)</f>
        <v>19</v>
      </c>
      <c r="I24">
        <f t="shared" si="1"/>
        <v>2</v>
      </c>
    </row>
    <row r="25" spans="1:9" hidden="1">
      <c r="A25" s="2" t="s">
        <v>24</v>
      </c>
      <c r="B25" s="3">
        <v>20.398120794387399</v>
      </c>
      <c r="D25">
        <v>22</v>
      </c>
      <c r="E25" t="str">
        <f t="shared" si="0"/>
        <v>Puerto Rico</v>
      </c>
      <c r="F25">
        <f>MATCH(E25,'0.999'!$E$4:$E$53,0)</f>
        <v>22</v>
      </c>
      <c r="G25" t="s">
        <v>1391</v>
      </c>
      <c r="H25">
        <f>MATCH(E25,'0.995'!$E$4:$E$692,0)</f>
        <v>28</v>
      </c>
      <c r="I25">
        <f t="shared" si="1"/>
        <v>-6</v>
      </c>
    </row>
    <row r="26" spans="1:9" hidden="1">
      <c r="A26" s="2" t="s">
        <v>20</v>
      </c>
      <c r="B26" s="3">
        <v>20.240006959680262</v>
      </c>
      <c r="D26">
        <v>23</v>
      </c>
      <c r="E26" t="str">
        <f t="shared" si="0"/>
        <v>Power Grid</v>
      </c>
      <c r="F26">
        <f>MATCH(E26,'0.999'!$E$4:$E$53,0)</f>
        <v>24</v>
      </c>
      <c r="G26" t="s">
        <v>1391</v>
      </c>
      <c r="H26">
        <f>MATCH(E26,'0.995'!$E$4:$E$692,0)</f>
        <v>29</v>
      </c>
      <c r="I26">
        <f t="shared" si="1"/>
        <v>-6</v>
      </c>
    </row>
    <row r="27" spans="1:9" hidden="1">
      <c r="A27" s="2" t="s">
        <v>548</v>
      </c>
      <c r="B27" s="3">
        <v>19.811448274911253</v>
      </c>
      <c r="D27">
        <v>24</v>
      </c>
      <c r="E27" t="str">
        <f t="shared" si="0"/>
        <v>Hanabi</v>
      </c>
      <c r="F27">
        <f>MATCH(E27,'0.999'!$E$4:$E$53,0)</f>
        <v>23</v>
      </c>
      <c r="G27" t="s">
        <v>1391</v>
      </c>
      <c r="H27">
        <f>MATCH(E27,'0.995'!$E$4:$E$692,0)</f>
        <v>23</v>
      </c>
      <c r="I27">
        <f t="shared" si="1"/>
        <v>1</v>
      </c>
    </row>
    <row r="28" spans="1:9" hidden="1">
      <c r="A28" s="2" t="s">
        <v>50</v>
      </c>
      <c r="B28" s="3">
        <v>19.57697586075291</v>
      </c>
      <c r="D28">
        <v>25</v>
      </c>
      <c r="E28" t="str">
        <f t="shared" si="0"/>
        <v>Ticket to Ride: Europe</v>
      </c>
      <c r="F28">
        <f>MATCH(E28,'0.999'!$E$4:$E$53,0)</f>
        <v>25</v>
      </c>
      <c r="G28" t="s">
        <v>1391</v>
      </c>
      <c r="H28">
        <f>MATCH(E28,'0.995'!$E$4:$E$692,0)</f>
        <v>25</v>
      </c>
      <c r="I28">
        <f t="shared" si="1"/>
        <v>0</v>
      </c>
    </row>
    <row r="29" spans="1:9" hidden="1">
      <c r="A29" s="2" t="s">
        <v>812</v>
      </c>
      <c r="B29" s="3">
        <v>18.47665393969092</v>
      </c>
      <c r="D29">
        <v>26</v>
      </c>
      <c r="E29" t="str">
        <f t="shared" si="0"/>
        <v>Patchwork</v>
      </c>
      <c r="F29">
        <f>MATCH(E29,'0.999'!$E$4:$E$53,0)</f>
        <v>26</v>
      </c>
      <c r="G29" t="s">
        <v>1391</v>
      </c>
      <c r="H29">
        <f>MATCH(E29,'0.995'!$E$4:$E$692,0)</f>
        <v>21</v>
      </c>
      <c r="I29">
        <f t="shared" si="1"/>
        <v>5</v>
      </c>
    </row>
    <row r="30" spans="1:9" hidden="1">
      <c r="A30" s="2" t="s">
        <v>62</v>
      </c>
      <c r="B30" s="3">
        <v>16.841686667441909</v>
      </c>
      <c r="D30">
        <v>27</v>
      </c>
      <c r="E30" t="str">
        <f t="shared" si="0"/>
        <v>Lost Cities</v>
      </c>
      <c r="F30">
        <f>MATCH(E30,'0.999'!$E$4:$E$53,0)</f>
        <v>28</v>
      </c>
      <c r="G30" t="s">
        <v>1391</v>
      </c>
      <c r="H30">
        <f>MATCH(E30,'0.995'!$E$4:$E$692,0)</f>
        <v>33</v>
      </c>
      <c r="I30">
        <f t="shared" si="1"/>
        <v>-6</v>
      </c>
    </row>
    <row r="31" spans="1:9" hidden="1">
      <c r="A31" s="2" t="s">
        <v>1028</v>
      </c>
      <c r="B31" s="3">
        <v>16.82884999107463</v>
      </c>
      <c r="D31">
        <v>28</v>
      </c>
      <c r="E31" t="str">
        <f t="shared" si="0"/>
        <v>Gloomhaven</v>
      </c>
      <c r="F31">
        <f>MATCH(E31,'0.999'!$E$4:$E$53,0)</f>
        <v>27</v>
      </c>
      <c r="G31" t="s">
        <v>1391</v>
      </c>
      <c r="H31">
        <f>MATCH(E31,'0.995'!$E$4:$E$692,0)</f>
        <v>22</v>
      </c>
      <c r="I31">
        <f t="shared" si="1"/>
        <v>6</v>
      </c>
    </row>
    <row r="32" spans="1:9" hidden="1">
      <c r="A32" s="2" t="s">
        <v>262</v>
      </c>
      <c r="B32" s="3">
        <v>16.153770380232043</v>
      </c>
      <c r="D32">
        <v>29</v>
      </c>
      <c r="E32" t="str">
        <f t="shared" si="0"/>
        <v>Jaipur</v>
      </c>
      <c r="F32">
        <f>MATCH(E32,'0.999'!$E$4:$E$53,0)</f>
        <v>30</v>
      </c>
      <c r="G32" t="s">
        <v>1391</v>
      </c>
      <c r="H32">
        <f>MATCH(E32,'0.995'!$E$4:$E$692,0)</f>
        <v>31</v>
      </c>
      <c r="I32">
        <f t="shared" si="1"/>
        <v>-2</v>
      </c>
    </row>
    <row r="33" spans="1:9" hidden="1">
      <c r="A33" s="2" t="s">
        <v>1002</v>
      </c>
      <c r="B33" s="3">
        <v>15.718968836340222</v>
      </c>
      <c r="D33">
        <v>30</v>
      </c>
      <c r="E33" t="str">
        <f t="shared" si="0"/>
        <v>Kingdomino</v>
      </c>
      <c r="F33">
        <f>MATCH(E33,'0.999'!$E$4:$E$53,0)</f>
        <v>29</v>
      </c>
      <c r="G33" t="s">
        <v>1391</v>
      </c>
      <c r="H33">
        <f>MATCH(E33,'0.995'!$E$4:$E$692,0)</f>
        <v>26</v>
      </c>
      <c r="I33">
        <f t="shared" si="1"/>
        <v>4</v>
      </c>
    </row>
    <row r="34" spans="1:9" hidden="1">
      <c r="A34" s="2" t="s">
        <v>560</v>
      </c>
      <c r="B34" s="3">
        <v>15.419281419900768</v>
      </c>
      <c r="D34">
        <v>31</v>
      </c>
      <c r="E34" t="str">
        <f t="shared" si="0"/>
        <v>Terra Mystica</v>
      </c>
      <c r="F34">
        <f>MATCH(E34,'0.999'!$E$4:$E$53,0)</f>
        <v>32</v>
      </c>
      <c r="G34" t="s">
        <v>1391</v>
      </c>
      <c r="H34">
        <f>MATCH(E34,'0.995'!$E$4:$E$692,0)</f>
        <v>35</v>
      </c>
      <c r="I34">
        <f t="shared" si="1"/>
        <v>-4</v>
      </c>
    </row>
    <row r="35" spans="1:9" hidden="1">
      <c r="A35" s="2" t="s">
        <v>108</v>
      </c>
      <c r="B35" s="3">
        <v>15.389500048791863</v>
      </c>
      <c r="D35">
        <v>32</v>
      </c>
      <c r="E35" t="str">
        <f t="shared" si="0"/>
        <v>For Sale</v>
      </c>
      <c r="F35">
        <f>MATCH(E35,'0.999'!$E$4:$E$53,0)</f>
        <v>35</v>
      </c>
      <c r="G35" t="s">
        <v>1391</v>
      </c>
      <c r="H35">
        <f>MATCH(E35,'0.995'!$E$4:$E$692,0)</f>
        <v>37</v>
      </c>
      <c r="I35">
        <f t="shared" si="1"/>
        <v>-5</v>
      </c>
    </row>
    <row r="36" spans="1:9" hidden="1">
      <c r="A36" s="2" t="s">
        <v>872</v>
      </c>
      <c r="B36" s="3">
        <v>15.277482388562365</v>
      </c>
      <c r="D36">
        <v>33</v>
      </c>
      <c r="E36" t="str">
        <f t="shared" si="0"/>
        <v>Pandemic Legacy: Season 1</v>
      </c>
      <c r="F36">
        <f>MATCH(E36,'0.999'!$E$4:$E$53,0)</f>
        <v>31</v>
      </c>
      <c r="G36" t="s">
        <v>1391</v>
      </c>
      <c r="H36">
        <f>MATCH(E36,'0.995'!$E$4:$E$692,0)</f>
        <v>30</v>
      </c>
      <c r="I36">
        <f t="shared" si="1"/>
        <v>3</v>
      </c>
    </row>
    <row r="37" spans="1:9" hidden="1">
      <c r="A37" s="2" t="s">
        <v>704</v>
      </c>
      <c r="B37" s="3">
        <v>15.026729465037654</v>
      </c>
      <c r="D37">
        <v>34</v>
      </c>
      <c r="E37" t="str">
        <f t="shared" si="0"/>
        <v>Star Realms</v>
      </c>
      <c r="F37">
        <f>MATCH(E37,'0.999'!$E$4:$E$53,0)</f>
        <v>34</v>
      </c>
      <c r="G37" t="s">
        <v>1391</v>
      </c>
      <c r="H37">
        <f>MATCH(E37,'0.995'!$E$4:$E$692,0)</f>
        <v>32</v>
      </c>
      <c r="I37">
        <f t="shared" si="1"/>
        <v>2</v>
      </c>
    </row>
    <row r="38" spans="1:9" hidden="1">
      <c r="A38" s="2" t="s">
        <v>44</v>
      </c>
      <c r="B38" s="3">
        <v>14.652460766844925</v>
      </c>
      <c r="D38">
        <v>35</v>
      </c>
      <c r="E38" t="str">
        <f t="shared" si="0"/>
        <v>Bohnanza</v>
      </c>
      <c r="F38">
        <f>MATCH(E38,'0.999'!$E$4:$E$53,0)</f>
        <v>37</v>
      </c>
      <c r="G38" t="s">
        <v>1391</v>
      </c>
      <c r="H38">
        <f>MATCH(E38,'0.995'!$E$4:$E$692,0)</f>
        <v>43</v>
      </c>
      <c r="I38">
        <f t="shared" si="1"/>
        <v>-8</v>
      </c>
    </row>
    <row r="39" spans="1:9" hidden="1">
      <c r="A39" s="2" t="s">
        <v>1256</v>
      </c>
      <c r="B39" s="3">
        <v>14.532284849695733</v>
      </c>
      <c r="D39">
        <v>36</v>
      </c>
      <c r="E39" t="str">
        <f t="shared" si="0"/>
        <v>Wingspan</v>
      </c>
      <c r="F39">
        <f>MATCH(E39,'0.999'!$E$4:$E$53,0)</f>
        <v>33</v>
      </c>
      <c r="G39" t="s">
        <v>1391</v>
      </c>
      <c r="H39">
        <f>MATCH(E39,'0.995'!$E$4:$E$692,0)</f>
        <v>27</v>
      </c>
      <c r="I39">
        <f t="shared" si="1"/>
        <v>9</v>
      </c>
    </row>
    <row r="40" spans="1:9" hidden="1">
      <c r="A40" s="2" t="s">
        <v>718</v>
      </c>
      <c r="B40" s="3">
        <v>14.350714898429322</v>
      </c>
      <c r="D40">
        <v>37</v>
      </c>
      <c r="E40" t="str">
        <f t="shared" si="0"/>
        <v>Sushi Go!</v>
      </c>
      <c r="F40">
        <f>MATCH(E40,'0.999'!$E$4:$E$53,0)</f>
        <v>36</v>
      </c>
      <c r="G40" t="s">
        <v>1391</v>
      </c>
      <c r="H40">
        <f>MATCH(E40,'0.995'!$E$4:$E$692,0)</f>
        <v>34</v>
      </c>
      <c r="I40">
        <f t="shared" si="1"/>
        <v>3</v>
      </c>
    </row>
    <row r="41" spans="1:9" hidden="1">
      <c r="A41" s="2" t="s">
        <v>92</v>
      </c>
      <c r="B41" s="3">
        <v>14.262401815039954</v>
      </c>
      <c r="D41">
        <v>38</v>
      </c>
      <c r="E41" t="str">
        <f t="shared" si="0"/>
        <v>No Thanks!</v>
      </c>
      <c r="F41">
        <f>MATCH(E41,'0.999'!$E$4:$E$53,0)</f>
        <v>38</v>
      </c>
      <c r="G41" t="s">
        <v>1391</v>
      </c>
      <c r="H41">
        <f>MATCH(E41,'0.995'!$E$4:$E$692,0)</f>
        <v>41</v>
      </c>
      <c r="I41">
        <f t="shared" si="1"/>
        <v>-3</v>
      </c>
    </row>
    <row r="42" spans="1:9" hidden="1">
      <c r="A42" s="2" t="s">
        <v>244</v>
      </c>
      <c r="B42" s="3">
        <v>14.168310541334366</v>
      </c>
      <c r="D42">
        <v>39</v>
      </c>
      <c r="E42" t="str">
        <f t="shared" si="0"/>
        <v>Forbidden Island</v>
      </c>
      <c r="F42">
        <f>MATCH(E42,'0.999'!$E$4:$E$53,0)</f>
        <v>41</v>
      </c>
      <c r="G42" t="s">
        <v>1391</v>
      </c>
      <c r="H42">
        <f>MATCH(E42,'0.995'!$E$4:$E$692,0)</f>
        <v>45</v>
      </c>
      <c r="I42">
        <f t="shared" si="1"/>
        <v>-6</v>
      </c>
    </row>
    <row r="43" spans="1:9" hidden="1">
      <c r="A43" s="2" t="s">
        <v>484</v>
      </c>
      <c r="B43" s="3">
        <v>13.76931342431552</v>
      </c>
      <c r="D43">
        <v>40</v>
      </c>
      <c r="E43" t="str">
        <f t="shared" si="0"/>
        <v>Takenoko</v>
      </c>
      <c r="F43">
        <f>MATCH(E43,'0.999'!$E$4:$E$53,0)</f>
        <v>40</v>
      </c>
      <c r="G43" t="s">
        <v>1391</v>
      </c>
      <c r="H43">
        <f>MATCH(E43,'0.995'!$E$4:$E$692,0)</f>
        <v>39</v>
      </c>
      <c r="I43">
        <f t="shared" si="1"/>
        <v>1</v>
      </c>
    </row>
    <row r="44" spans="1:9" hidden="1">
      <c r="A44" s="2" t="s">
        <v>800</v>
      </c>
      <c r="B44" s="3">
        <v>13.763045626951378</v>
      </c>
      <c r="D44">
        <v>41</v>
      </c>
      <c r="E44" t="str">
        <f t="shared" si="0"/>
        <v>Roll for the Galaxy</v>
      </c>
      <c r="F44">
        <f>MATCH(E44,'0.999'!$E$4:$E$53,0)</f>
        <v>39</v>
      </c>
      <c r="G44" t="s">
        <v>1391</v>
      </c>
      <c r="H44">
        <f>MATCH(E44,'0.995'!$E$4:$E$692,0)</f>
        <v>36</v>
      </c>
      <c r="I44">
        <f t="shared" si="1"/>
        <v>5</v>
      </c>
    </row>
    <row r="45" spans="1:9" hidden="1">
      <c r="A45" s="2" t="s">
        <v>310</v>
      </c>
      <c r="B45" s="3">
        <v>13.436488347821301</v>
      </c>
      <c r="D45">
        <v>42</v>
      </c>
      <c r="E45" t="str">
        <f t="shared" si="0"/>
        <v>The Resistance</v>
      </c>
      <c r="F45">
        <f>MATCH(E45,'0.999'!$E$4:$E$53,0)</f>
        <v>43</v>
      </c>
      <c r="G45" t="s">
        <v>1391</v>
      </c>
      <c r="H45">
        <f>MATCH(E45,'0.995'!$E$4:$E$692,0)</f>
        <v>48</v>
      </c>
      <c r="I45">
        <f t="shared" si="1"/>
        <v>-6</v>
      </c>
    </row>
    <row r="46" spans="1:9" hidden="1">
      <c r="A46" s="2" t="s">
        <v>736</v>
      </c>
      <c r="B46" s="3">
        <v>12.920534703444588</v>
      </c>
      <c r="D46">
        <v>43</v>
      </c>
      <c r="E46" t="str">
        <f t="shared" si="0"/>
        <v>Five Tribes</v>
      </c>
      <c r="F46">
        <f>MATCH(E46,'0.999'!$E$4:$E$53,0)</f>
        <v>42</v>
      </c>
      <c r="G46" t="s">
        <v>1391</v>
      </c>
      <c r="H46">
        <f>MATCH(E46,'0.995'!$E$4:$E$692,0)</f>
        <v>40</v>
      </c>
      <c r="I46">
        <f t="shared" si="1"/>
        <v>3</v>
      </c>
    </row>
    <row r="47" spans="1:9" hidden="1">
      <c r="A47" s="2" t="s">
        <v>554</v>
      </c>
      <c r="B47" s="3">
        <v>12.748516170360544</v>
      </c>
      <c r="D47">
        <v>44</v>
      </c>
      <c r="E47" t="str">
        <f t="shared" si="0"/>
        <v>Tzolk'in: The Mayan Calendar</v>
      </c>
      <c r="F47">
        <f>MATCH(E47,'0.999'!$E$4:$E$53,0)</f>
        <v>44</v>
      </c>
      <c r="G47" t="s">
        <v>1391</v>
      </c>
      <c r="H47">
        <f>MATCH(E47,'0.995'!$E$4:$E$692,0)</f>
        <v>44</v>
      </c>
      <c r="I47">
        <f t="shared" si="1"/>
        <v>0</v>
      </c>
    </row>
    <row r="48" spans="1:9" hidden="1">
      <c r="A48" s="2" t="s">
        <v>48</v>
      </c>
      <c r="B48" s="3">
        <v>12.497176946143602</v>
      </c>
      <c r="D48">
        <v>45</v>
      </c>
      <c r="E48" t="str">
        <f t="shared" si="0"/>
        <v>Citadels</v>
      </c>
      <c r="F48">
        <f>MATCH(E48,'0.999'!$E$4:$E$53,0)</f>
        <v>48</v>
      </c>
      <c r="G48" t="s">
        <v>1391</v>
      </c>
      <c r="H48">
        <f>MATCH(E48,'0.995'!$E$4:$E$692,0)</f>
        <v>51</v>
      </c>
      <c r="I48">
        <f t="shared" si="1"/>
        <v>-6</v>
      </c>
    </row>
    <row r="49" spans="1:9" hidden="1">
      <c r="A49" s="2" t="s">
        <v>584</v>
      </c>
      <c r="B49" s="3">
        <v>12.414500055584371</v>
      </c>
      <c r="D49">
        <v>46</v>
      </c>
      <c r="E49" t="str">
        <f t="shared" si="0"/>
        <v>Coup</v>
      </c>
      <c r="F49">
        <f>MATCH(E49,'0.999'!$E$4:$E$53,0)</f>
        <v>45</v>
      </c>
      <c r="G49" t="s">
        <v>1391</v>
      </c>
      <c r="H49">
        <f>MATCH(E49,'0.995'!$E$4:$E$692,0)</f>
        <v>46</v>
      </c>
      <c r="I49">
        <f t="shared" si="1"/>
        <v>0</v>
      </c>
    </row>
    <row r="50" spans="1:9" hidden="1">
      <c r="A50" s="2" t="s">
        <v>36</v>
      </c>
      <c r="B50" s="3">
        <v>12.011631728944257</v>
      </c>
      <c r="D50">
        <v>47</v>
      </c>
      <c r="E50" t="str">
        <f t="shared" si="0"/>
        <v>Battlestar Galactica: The Board Game</v>
      </c>
      <c r="F50">
        <f>MATCH(E50,'0.999'!$E$4:$E$53,0)</f>
        <v>50</v>
      </c>
      <c r="G50" t="s">
        <v>1391</v>
      </c>
      <c r="H50">
        <f>MATCH(E50,'0.995'!$E$4:$E$692,0)</f>
        <v>57</v>
      </c>
      <c r="I50">
        <f t="shared" si="1"/>
        <v>-10</v>
      </c>
    </row>
    <row r="51" spans="1:9" hidden="1">
      <c r="A51" s="2" t="s">
        <v>60</v>
      </c>
      <c r="B51" s="3">
        <v>11.954286860095287</v>
      </c>
      <c r="D51">
        <v>48</v>
      </c>
      <c r="E51" t="str">
        <f t="shared" si="0"/>
        <v>Twilight Struggle</v>
      </c>
      <c r="F51">
        <f>MATCH(E51,'0.999'!$E$4:$E$53,0)</f>
        <v>49</v>
      </c>
      <c r="G51" t="s">
        <v>1391</v>
      </c>
      <c r="H51">
        <f>MATCH(E51,'0.995'!$E$4:$E$692,0)</f>
        <v>54</v>
      </c>
      <c r="I51">
        <f t="shared" si="1"/>
        <v>-6</v>
      </c>
    </row>
    <row r="52" spans="1:9" hidden="1">
      <c r="A52" s="2" t="s">
        <v>662</v>
      </c>
      <c r="B52" s="3">
        <v>11.894974783741972</v>
      </c>
      <c r="D52">
        <v>49</v>
      </c>
      <c r="E52" t="str">
        <f t="shared" si="0"/>
        <v>Concordia</v>
      </c>
      <c r="F52">
        <f>MATCH(E52,'0.999'!$E$4:$E$53,0)</f>
        <v>47</v>
      </c>
      <c r="G52" t="s">
        <v>1391</v>
      </c>
      <c r="H52">
        <f>MATCH(E52,'0.995'!$E$4:$E$692,0)</f>
        <v>42</v>
      </c>
      <c r="I52">
        <f t="shared" si="1"/>
        <v>7</v>
      </c>
    </row>
    <row r="53" spans="1:9" hidden="1">
      <c r="A53" s="2" t="s">
        <v>1042</v>
      </c>
      <c r="B53" s="3">
        <v>11.819569223870831</v>
      </c>
      <c r="D53">
        <v>50</v>
      </c>
      <c r="E53" t="str">
        <f t="shared" si="0"/>
        <v>Sagrada</v>
      </c>
      <c r="F53">
        <f>MATCH(E53,'0.999'!$E$4:$E$53,0)</f>
        <v>46</v>
      </c>
      <c r="G53" t="s">
        <v>1391</v>
      </c>
      <c r="H53">
        <f>MATCH(E53,'0.995'!$E$4:$E$692,0)</f>
        <v>38</v>
      </c>
      <c r="I53">
        <f t="shared" si="1"/>
        <v>12</v>
      </c>
    </row>
    <row r="54" spans="1:9" hidden="1">
      <c r="A54" s="2" t="s">
        <v>532</v>
      </c>
      <c r="B54" s="3">
        <v>11.199145563899576</v>
      </c>
      <c r="D54">
        <v>51</v>
      </c>
      <c r="E54" t="str">
        <f t="shared" si="0"/>
        <v>Android: Netrunner</v>
      </c>
      <c r="H54">
        <f>MATCH(E54,'0.995'!$E$4:$E$692,0)</f>
        <v>53</v>
      </c>
      <c r="I54">
        <f t="shared" si="1"/>
        <v>-2</v>
      </c>
    </row>
    <row r="55" spans="1:9" hidden="1">
      <c r="A55" s="2" t="s">
        <v>438</v>
      </c>
      <c r="B55" s="3">
        <v>10.615022883257382</v>
      </c>
      <c r="D55">
        <v>52</v>
      </c>
      <c r="E55" t="str">
        <f t="shared" si="0"/>
        <v>Kingdom Builder</v>
      </c>
      <c r="H55">
        <f>MATCH(E55,'0.995'!$E$4:$E$692,0)</f>
        <v>59</v>
      </c>
      <c r="I55">
        <f t="shared" si="1"/>
        <v>-7</v>
      </c>
    </row>
    <row r="56" spans="1:9" hidden="1">
      <c r="A56" s="2" t="s">
        <v>710</v>
      </c>
      <c r="B56" s="3">
        <v>10.451236672782837</v>
      </c>
      <c r="D56">
        <v>53</v>
      </c>
      <c r="E56" t="str">
        <f t="shared" si="0"/>
        <v>Istanbul</v>
      </c>
      <c r="H56">
        <f>MATCH(E56,'0.995'!$E$4:$E$692,0)</f>
        <v>49</v>
      </c>
      <c r="I56">
        <f t="shared" si="1"/>
        <v>4</v>
      </c>
    </row>
    <row r="57" spans="1:9" hidden="1">
      <c r="A57" s="2" t="s">
        <v>150</v>
      </c>
      <c r="B57" s="3">
        <v>10.30668123213303</v>
      </c>
      <c r="D57">
        <v>54</v>
      </c>
      <c r="E57" t="str">
        <f t="shared" si="0"/>
        <v>6 nimmt!</v>
      </c>
      <c r="H57">
        <f>MATCH(E57,'0.995'!$E$4:$E$692,0)</f>
        <v>52</v>
      </c>
      <c r="I57">
        <f t="shared" si="1"/>
        <v>2</v>
      </c>
    </row>
    <row r="58" spans="1:9" hidden="1">
      <c r="A58" s="2" t="s">
        <v>982</v>
      </c>
      <c r="B58" s="3">
        <v>10.024357924720325</v>
      </c>
      <c r="D58">
        <v>55</v>
      </c>
      <c r="E58" t="str">
        <f t="shared" si="0"/>
        <v>Great Western Trail</v>
      </c>
      <c r="H58">
        <f>MATCH(E58,'0.995'!$E$4:$E$692,0)</f>
        <v>47</v>
      </c>
      <c r="I58">
        <f t="shared" si="1"/>
        <v>8</v>
      </c>
    </row>
    <row r="59" spans="1:9" hidden="1">
      <c r="A59" s="2" t="s">
        <v>716</v>
      </c>
      <c r="B59" s="3">
        <v>9.9333801579810217</v>
      </c>
      <c r="D59">
        <v>56</v>
      </c>
      <c r="E59" t="str">
        <f t="shared" si="0"/>
        <v>Machi Koro</v>
      </c>
      <c r="H59">
        <f>MATCH(E59,'0.995'!$E$4:$E$692,0)</f>
        <v>56</v>
      </c>
      <c r="I59">
        <f t="shared" si="1"/>
        <v>0</v>
      </c>
    </row>
    <row r="60" spans="1:9" hidden="1">
      <c r="A60" s="2" t="s">
        <v>376</v>
      </c>
      <c r="B60" s="3">
        <v>9.599181790762545</v>
      </c>
      <c r="D60">
        <v>57</v>
      </c>
      <c r="E60" t="str">
        <f t="shared" si="0"/>
        <v>The Lord of the Rings: The Card Game</v>
      </c>
      <c r="H60">
        <f>MATCH(E60,'0.995'!$E$4:$E$692,0)</f>
        <v>69</v>
      </c>
      <c r="I60">
        <f t="shared" si="1"/>
        <v>-12</v>
      </c>
    </row>
    <row r="61" spans="1:9" hidden="1">
      <c r="A61" s="2" t="s">
        <v>586</v>
      </c>
      <c r="B61" s="3">
        <v>9.2823103027964962</v>
      </c>
      <c r="D61">
        <v>58</v>
      </c>
      <c r="E61" t="str">
        <f t="shared" si="0"/>
        <v>Legendary: A Marvel Deck Building Game</v>
      </c>
      <c r="H61">
        <f>MATCH(E61,'0.995'!$E$4:$E$692,0)</f>
        <v>62</v>
      </c>
      <c r="I61">
        <f t="shared" si="1"/>
        <v>-4</v>
      </c>
    </row>
    <row r="62" spans="1:9" hidden="1">
      <c r="A62" s="2" t="s">
        <v>870</v>
      </c>
      <c r="B62" s="3">
        <v>9.0237764692525833</v>
      </c>
      <c r="D62">
        <v>59</v>
      </c>
      <c r="E62" t="str">
        <f t="shared" si="0"/>
        <v>Mysterium</v>
      </c>
      <c r="H62">
        <f>MATCH(E62,'0.995'!$E$4:$E$692,0)</f>
        <v>55</v>
      </c>
      <c r="I62">
        <f t="shared" si="1"/>
        <v>4</v>
      </c>
    </row>
    <row r="63" spans="1:9" hidden="1">
      <c r="A63" s="2" t="s">
        <v>998</v>
      </c>
      <c r="B63" s="3">
        <v>8.8544168159040257</v>
      </c>
      <c r="D63">
        <v>60</v>
      </c>
      <c r="E63" t="str">
        <f t="shared" si="0"/>
        <v>Clank!: A Deck-Building Adventure</v>
      </c>
      <c r="H63">
        <f>MATCH(E63,'0.995'!$E$4:$E$692,0)</f>
        <v>50</v>
      </c>
      <c r="I63">
        <f t="shared" si="1"/>
        <v>10</v>
      </c>
    </row>
    <row r="64" spans="1:9">
      <c r="A64" s="2" t="s">
        <v>264</v>
      </c>
      <c r="B64" s="3">
        <v>8.6684096395894077</v>
      </c>
      <c r="D64">
        <v>61</v>
      </c>
      <c r="E64" t="str">
        <f t="shared" si="0"/>
        <v>Innovation</v>
      </c>
      <c r="H64">
        <f>MATCH(E64,'0.995'!$E$4:$E$692,0)</f>
        <v>87</v>
      </c>
      <c r="I64">
        <f t="shared" si="1"/>
        <v>-26</v>
      </c>
    </row>
    <row r="65" spans="1:9">
      <c r="A65" s="2" t="s">
        <v>464</v>
      </c>
      <c r="B65" s="3">
        <v>8.6067401124029992</v>
      </c>
      <c r="D65">
        <v>62</v>
      </c>
      <c r="E65" t="str">
        <f t="shared" si="0"/>
        <v>Eclipse</v>
      </c>
      <c r="H65">
        <f>MATCH(E65,'0.995'!$E$4:$E$692,0)</f>
        <v>82</v>
      </c>
      <c r="I65">
        <f t="shared" si="1"/>
        <v>-20</v>
      </c>
    </row>
    <row r="66" spans="1:9">
      <c r="A66" s="2" t="s">
        <v>40</v>
      </c>
      <c r="B66" s="3">
        <v>8.6006686262140271</v>
      </c>
      <c r="D66">
        <v>63</v>
      </c>
      <c r="E66" t="str">
        <f t="shared" si="0"/>
        <v>Arkham Horror</v>
      </c>
      <c r="H66">
        <f>MATCH(E66,'0.995'!$E$4:$E$692,0)</f>
        <v>90</v>
      </c>
      <c r="I66">
        <f t="shared" si="1"/>
        <v>-27</v>
      </c>
    </row>
    <row r="67" spans="1:9">
      <c r="A67" s="2" t="s">
        <v>58</v>
      </c>
      <c r="B67" s="3">
        <v>8.5986794696588635</v>
      </c>
      <c r="D67">
        <v>64</v>
      </c>
      <c r="E67" t="str">
        <f t="shared" si="0"/>
        <v>Galaxy Trucker</v>
      </c>
      <c r="H67">
        <f>MATCH(E67,'0.995'!$E$4:$E$692,0)</f>
        <v>88</v>
      </c>
      <c r="I67">
        <f t="shared" si="1"/>
        <v>-24</v>
      </c>
    </row>
    <row r="68" spans="1:9" hidden="1">
      <c r="A68" s="2" t="s">
        <v>140</v>
      </c>
      <c r="B68" s="3">
        <v>8.5843675203313712</v>
      </c>
      <c r="D68">
        <v>65</v>
      </c>
      <c r="E68" t="str">
        <f t="shared" si="0"/>
        <v>Cosmic Encounter</v>
      </c>
      <c r="H68">
        <f>MATCH(E68,'0.995'!$E$4:$E$692,0)</f>
        <v>83</v>
      </c>
      <c r="I68">
        <f t="shared" si="1"/>
        <v>-18</v>
      </c>
    </row>
    <row r="69" spans="1:9" hidden="1">
      <c r="A69" s="2" t="s">
        <v>726</v>
      </c>
      <c r="B69" s="3">
        <v>8.5797132042744089</v>
      </c>
      <c r="D69">
        <v>66</v>
      </c>
      <c r="E69" t="str">
        <f t="shared" ref="E69:E132" si="2">A69</f>
        <v>Dead of Winter: A Crossroads Game</v>
      </c>
      <c r="H69">
        <f>MATCH(E69,'0.995'!$E$4:$E$692,0)</f>
        <v>68</v>
      </c>
      <c r="I69">
        <f t="shared" ref="I69:I132" si="3">D69-H69</f>
        <v>-2</v>
      </c>
    </row>
    <row r="70" spans="1:9" hidden="1">
      <c r="A70" s="2" t="s">
        <v>72</v>
      </c>
      <c r="B70" s="3">
        <v>8.5414231784763217</v>
      </c>
      <c r="D70">
        <v>67</v>
      </c>
      <c r="E70" t="str">
        <f t="shared" si="2"/>
        <v>Alhambra</v>
      </c>
      <c r="H70">
        <f>MATCH(E70,'0.995'!$E$4:$E$692,0)</f>
        <v>85</v>
      </c>
      <c r="I70">
        <f t="shared" si="3"/>
        <v>-18</v>
      </c>
    </row>
    <row r="71" spans="1:9" hidden="1">
      <c r="A71" s="2" t="s">
        <v>170</v>
      </c>
      <c r="B71" s="3">
        <v>8.3059516954648753</v>
      </c>
      <c r="D71">
        <v>68</v>
      </c>
      <c r="E71" t="str">
        <f t="shared" si="2"/>
        <v>Tsuro</v>
      </c>
      <c r="H71">
        <f>MATCH(E71,'0.995'!$E$4:$E$692,0)</f>
        <v>76</v>
      </c>
      <c r="I71">
        <f t="shared" si="3"/>
        <v>-8</v>
      </c>
    </row>
    <row r="72" spans="1:9">
      <c r="A72" s="2" t="s">
        <v>38</v>
      </c>
      <c r="B72" s="3">
        <v>8.1972686302226982</v>
      </c>
      <c r="D72">
        <v>69</v>
      </c>
      <c r="E72" t="str">
        <f t="shared" si="2"/>
        <v>Through the Ages: A Story of Civilization</v>
      </c>
      <c r="H72">
        <f>MATCH(E72,'0.995'!$E$4:$E$692,0)</f>
        <v>94</v>
      </c>
      <c r="I72">
        <f t="shared" si="3"/>
        <v>-25</v>
      </c>
    </row>
    <row r="73" spans="1:9" hidden="1">
      <c r="A73" s="2" t="s">
        <v>878</v>
      </c>
      <c r="B73" s="3">
        <v>8.0806981662732689</v>
      </c>
      <c r="D73">
        <v>70</v>
      </c>
      <c r="E73" t="str">
        <f t="shared" si="2"/>
        <v>Blood Rage</v>
      </c>
      <c r="H73">
        <f>MATCH(E73,'0.995'!$E$4:$E$692,0)</f>
        <v>64</v>
      </c>
      <c r="I73">
        <f t="shared" si="3"/>
        <v>6</v>
      </c>
    </row>
    <row r="74" spans="1:9" hidden="1">
      <c r="A74" s="2" t="s">
        <v>994</v>
      </c>
      <c r="B74" s="3">
        <v>8.069856866062258</v>
      </c>
      <c r="D74">
        <v>71</v>
      </c>
      <c r="E74" t="str">
        <f t="shared" si="2"/>
        <v>Arkham Horror: The Card Game</v>
      </c>
      <c r="H74">
        <f>MATCH(E74,'0.995'!$E$4:$E$692,0)</f>
        <v>58</v>
      </c>
      <c r="I74">
        <f t="shared" si="3"/>
        <v>13</v>
      </c>
    </row>
    <row r="75" spans="1:9" hidden="1">
      <c r="A75" s="2" t="s">
        <v>858</v>
      </c>
      <c r="B75" s="3">
        <v>8.0482574884455733</v>
      </c>
      <c r="D75">
        <v>72</v>
      </c>
      <c r="E75" t="str">
        <f t="shared" si="2"/>
        <v>Isle of Skye: From Chieftain to King</v>
      </c>
      <c r="H75">
        <f>MATCH(E75,'0.995'!$E$4:$E$692,0)</f>
        <v>65</v>
      </c>
      <c r="I75">
        <f t="shared" si="3"/>
        <v>7</v>
      </c>
    </row>
    <row r="76" spans="1:9" hidden="1">
      <c r="A76" s="2" t="s">
        <v>1060</v>
      </c>
      <c r="B76" s="3">
        <v>7.9900424556113414</v>
      </c>
      <c r="D76">
        <v>73</v>
      </c>
      <c r="E76" t="str">
        <f t="shared" si="2"/>
        <v>Century: Spice Road</v>
      </c>
      <c r="H76">
        <f>MATCH(E76,'0.995'!$E$4:$E$692,0)</f>
        <v>60</v>
      </c>
      <c r="I76">
        <f t="shared" si="3"/>
        <v>13</v>
      </c>
    </row>
    <row r="77" spans="1:9" hidden="1">
      <c r="A77" s="2" t="s">
        <v>1020</v>
      </c>
      <c r="B77" s="3">
        <v>7.9468275672803799</v>
      </c>
      <c r="D77">
        <v>74</v>
      </c>
      <c r="E77" t="str">
        <f t="shared" si="2"/>
        <v>Santorini</v>
      </c>
      <c r="H77">
        <f>MATCH(E77,'0.995'!$E$4:$E$692,0)</f>
        <v>61</v>
      </c>
      <c r="I77">
        <f t="shared" si="3"/>
        <v>13</v>
      </c>
    </row>
    <row r="78" spans="1:9" hidden="1">
      <c r="A78" s="2" t="s">
        <v>122</v>
      </c>
      <c r="B78" s="3">
        <v>7.9229268119688179</v>
      </c>
      <c r="D78">
        <v>75</v>
      </c>
      <c r="E78" t="str">
        <f t="shared" si="2"/>
        <v>Magic: The Gathering</v>
      </c>
      <c r="H78">
        <f>MATCH(E78,'0.995'!$E$4:$E$692,0)</f>
        <v>93</v>
      </c>
      <c r="I78">
        <f t="shared" si="3"/>
        <v>-18</v>
      </c>
    </row>
    <row r="79" spans="1:9">
      <c r="A79" s="2" t="s">
        <v>46</v>
      </c>
      <c r="B79" s="3">
        <v>7.8765304928414599</v>
      </c>
      <c r="D79">
        <v>76</v>
      </c>
      <c r="E79" t="str">
        <f t="shared" si="2"/>
        <v>Le Havre</v>
      </c>
      <c r="H79">
        <f>MATCH(E79,'0.995'!$E$4:$E$692,0)</f>
        <v>98</v>
      </c>
      <c r="I79">
        <f t="shared" si="3"/>
        <v>-22</v>
      </c>
    </row>
    <row r="80" spans="1:9">
      <c r="A80" s="2" t="s">
        <v>78</v>
      </c>
      <c r="B80" s="3">
        <v>7.8002761035094403</v>
      </c>
      <c r="D80">
        <v>77</v>
      </c>
      <c r="E80" t="str">
        <f t="shared" si="2"/>
        <v>Tichu</v>
      </c>
      <c r="H80">
        <f>MATCH(E80,'0.995'!$E$4:$E$692,0)</f>
        <v>99</v>
      </c>
      <c r="I80">
        <f t="shared" si="3"/>
        <v>-22</v>
      </c>
    </row>
    <row r="81" spans="1:9" hidden="1">
      <c r="A81" s="2" t="s">
        <v>558</v>
      </c>
      <c r="B81" s="3">
        <v>7.7904536833900364</v>
      </c>
      <c r="D81">
        <v>78</v>
      </c>
      <c r="E81" t="str">
        <f t="shared" si="2"/>
        <v>Suburbia</v>
      </c>
      <c r="H81">
        <f>MATCH(E81,'0.995'!$E$4:$E$692,0)</f>
        <v>84</v>
      </c>
      <c r="I81">
        <f t="shared" si="3"/>
        <v>-6</v>
      </c>
    </row>
    <row r="82" spans="1:9">
      <c r="A82" s="2" t="s">
        <v>34</v>
      </c>
      <c r="B82" s="3">
        <v>7.7891623520261781</v>
      </c>
      <c r="D82">
        <v>79</v>
      </c>
      <c r="E82" t="str">
        <f t="shared" si="2"/>
        <v>Dominion: Intrigue</v>
      </c>
      <c r="H82">
        <f>MATCH(E82,'0.995'!$E$4:$E$692,0)</f>
        <v>104</v>
      </c>
      <c r="I82">
        <f t="shared" si="3"/>
        <v>-25</v>
      </c>
    </row>
    <row r="83" spans="1:9" hidden="1">
      <c r="A83" s="2" t="s">
        <v>722</v>
      </c>
      <c r="B83" s="3">
        <v>7.7463984036737514</v>
      </c>
      <c r="D83">
        <v>80</v>
      </c>
      <c r="E83" t="str">
        <f t="shared" si="2"/>
        <v>Camel Up</v>
      </c>
      <c r="H83">
        <f>MATCH(E83,'0.995'!$E$4:$E$692,0)</f>
        <v>72</v>
      </c>
      <c r="I83">
        <f t="shared" si="3"/>
        <v>8</v>
      </c>
    </row>
    <row r="84" spans="1:9">
      <c r="A84" s="2" t="s">
        <v>54</v>
      </c>
      <c r="B84" s="3">
        <v>7.7412861070381611</v>
      </c>
      <c r="D84">
        <v>81</v>
      </c>
      <c r="E84" t="str">
        <f t="shared" si="2"/>
        <v>Roll Through the Ages: The Bronze Age</v>
      </c>
      <c r="H84">
        <f>MATCH(E84,'0.995'!$E$4:$E$692,0)</f>
        <v>103</v>
      </c>
      <c r="I84">
        <f t="shared" si="3"/>
        <v>-22</v>
      </c>
    </row>
    <row r="85" spans="1:9" hidden="1">
      <c r="A85" s="2" t="s">
        <v>536</v>
      </c>
      <c r="B85" s="3">
        <v>7.6781854778926197</v>
      </c>
      <c r="D85">
        <v>82</v>
      </c>
      <c r="E85" t="str">
        <f t="shared" si="2"/>
        <v>Star Wars: X-Wing Miniatures Game</v>
      </c>
      <c r="H85">
        <f>MATCH(E85,'0.995'!$E$4:$E$692,0)</f>
        <v>86</v>
      </c>
      <c r="I85">
        <f t="shared" si="3"/>
        <v>-4</v>
      </c>
    </row>
    <row r="86" spans="1:9" hidden="1">
      <c r="A86" s="2" t="s">
        <v>920</v>
      </c>
      <c r="B86" s="3">
        <v>7.6649532327162584</v>
      </c>
      <c r="D86">
        <v>83</v>
      </c>
      <c r="E86" t="str">
        <f t="shared" si="2"/>
        <v>Viticulture Essential Edition</v>
      </c>
      <c r="H86">
        <f>MATCH(E86,'0.995'!$E$4:$E$692,0)</f>
        <v>63</v>
      </c>
      <c r="I86">
        <f t="shared" si="3"/>
        <v>20</v>
      </c>
    </row>
    <row r="87" spans="1:9" hidden="1">
      <c r="A87" s="2" t="s">
        <v>822</v>
      </c>
      <c r="B87" s="3">
        <v>7.6389282140601331</v>
      </c>
      <c r="D87">
        <v>84</v>
      </c>
      <c r="E87" t="str">
        <f t="shared" si="2"/>
        <v>The Voyages of Marco Polo</v>
      </c>
      <c r="H87">
        <f>MATCH(E87,'0.995'!$E$4:$E$692,0)</f>
        <v>71</v>
      </c>
      <c r="I87">
        <f t="shared" si="3"/>
        <v>13</v>
      </c>
    </row>
    <row r="88" spans="1:9" hidden="1">
      <c r="A88" s="2" t="s">
        <v>452</v>
      </c>
      <c r="B88" s="3">
        <v>7.6362461543489175</v>
      </c>
      <c r="D88">
        <v>85</v>
      </c>
      <c r="E88" t="str">
        <f t="shared" si="2"/>
        <v>Flash Point: Fire Rescue</v>
      </c>
      <c r="H88">
        <f>MATCH(E88,'0.995'!$E$4:$E$692,0)</f>
        <v>89</v>
      </c>
      <c r="I88">
        <f t="shared" si="3"/>
        <v>-4</v>
      </c>
    </row>
    <row r="89" spans="1:9" hidden="1">
      <c r="A89" s="2" t="s">
        <v>570</v>
      </c>
      <c r="B89" s="3">
        <v>7.6335980266941448</v>
      </c>
      <c r="D89">
        <v>86</v>
      </c>
      <c r="E89" t="str">
        <f t="shared" si="2"/>
        <v>Robinson Crusoe: Adventures on the Cursed Island</v>
      </c>
      <c r="H89">
        <f>MATCH(E89,'0.995'!$E$4:$E$692,0)</f>
        <v>79</v>
      </c>
      <c r="I89">
        <f t="shared" si="3"/>
        <v>7</v>
      </c>
    </row>
    <row r="90" spans="1:9" hidden="1">
      <c r="A90" s="2" t="s">
        <v>682</v>
      </c>
      <c r="B90" s="3">
        <v>7.5695524587855676</v>
      </c>
      <c r="D90">
        <v>87</v>
      </c>
      <c r="E90" t="str">
        <f t="shared" si="2"/>
        <v>Eldritch Horror</v>
      </c>
      <c r="H90">
        <f>MATCH(E90,'0.995'!$E$4:$E$692,0)</f>
        <v>77</v>
      </c>
      <c r="I90">
        <f t="shared" si="3"/>
        <v>10</v>
      </c>
    </row>
    <row r="91" spans="1:9" hidden="1">
      <c r="A91" s="2" t="s">
        <v>756</v>
      </c>
      <c r="B91" s="3">
        <v>7.520099002796198</v>
      </c>
      <c r="D91">
        <v>88</v>
      </c>
      <c r="E91" t="str">
        <f t="shared" si="2"/>
        <v>Colt Express</v>
      </c>
      <c r="H91">
        <f>MATCH(E91,'0.995'!$E$4:$E$692,0)</f>
        <v>75</v>
      </c>
      <c r="I91">
        <f t="shared" si="3"/>
        <v>13</v>
      </c>
    </row>
    <row r="92" spans="1:9" hidden="1">
      <c r="A92" s="2" t="s">
        <v>94</v>
      </c>
      <c r="B92" s="3">
        <v>7.3423832271155201</v>
      </c>
      <c r="D92">
        <v>89</v>
      </c>
      <c r="E92" t="str">
        <f t="shared" si="2"/>
        <v>Coloretto</v>
      </c>
      <c r="H92">
        <f>MATCH(E92,'0.995'!$E$4:$E$692,0)</f>
        <v>105</v>
      </c>
      <c r="I92">
        <f t="shared" si="3"/>
        <v>-16</v>
      </c>
    </row>
    <row r="93" spans="1:9" hidden="1">
      <c r="A93" s="2" t="s">
        <v>888</v>
      </c>
      <c r="B93" s="3">
        <v>7.3401676728209999</v>
      </c>
      <c r="D93">
        <v>90</v>
      </c>
      <c r="E93" t="str">
        <f t="shared" si="2"/>
        <v>OrlÃ©ans</v>
      </c>
      <c r="H93">
        <f>MATCH(E93,'0.995'!$E$4:$E$692,0)</f>
        <v>70</v>
      </c>
      <c r="I93">
        <f t="shared" si="3"/>
        <v>20</v>
      </c>
    </row>
    <row r="94" spans="1:9" hidden="1">
      <c r="A94" s="2" t="s">
        <v>412</v>
      </c>
      <c r="B94" s="3">
        <v>7.2109412394284167</v>
      </c>
      <c r="D94">
        <v>91</v>
      </c>
      <c r="E94" t="str">
        <f t="shared" si="2"/>
        <v>Quarriors!</v>
      </c>
      <c r="H94">
        <f>MATCH(E94,'0.995'!$E$4:$E$692,0)</f>
        <v>106</v>
      </c>
      <c r="I94">
        <f t="shared" si="3"/>
        <v>-15</v>
      </c>
    </row>
    <row r="95" spans="1:9" hidden="1">
      <c r="A95" s="2" t="s">
        <v>770</v>
      </c>
      <c r="B95" s="3">
        <v>7.185566242803878</v>
      </c>
      <c r="D95">
        <v>92</v>
      </c>
      <c r="E95" t="str">
        <f t="shared" si="2"/>
        <v>Castles of Mad King Ludwig</v>
      </c>
      <c r="H95">
        <f>MATCH(E95,'0.995'!$E$4:$E$692,0)</f>
        <v>81</v>
      </c>
      <c r="I95">
        <f t="shared" si="3"/>
        <v>11</v>
      </c>
    </row>
    <row r="96" spans="1:9" hidden="1">
      <c r="A96" s="2" t="s">
        <v>104</v>
      </c>
      <c r="B96" s="3">
        <v>7.1670636639411018</v>
      </c>
      <c r="D96">
        <v>93</v>
      </c>
      <c r="E96" t="str">
        <f t="shared" si="2"/>
        <v>Hive</v>
      </c>
      <c r="H96">
        <f>MATCH(E96,'0.995'!$E$4:$E$692,0)</f>
        <v>109</v>
      </c>
      <c r="I96">
        <f t="shared" si="3"/>
        <v>-16</v>
      </c>
    </row>
    <row r="97" spans="1:9" hidden="1">
      <c r="A97" s="2" t="s">
        <v>420</v>
      </c>
      <c r="B97" s="3">
        <v>7.0380270997677217</v>
      </c>
      <c r="D97">
        <v>94</v>
      </c>
      <c r="E97" t="str">
        <f t="shared" si="2"/>
        <v>Elder Sign</v>
      </c>
      <c r="H97">
        <f>MATCH(E97,'0.995'!$E$4:$E$692,0)</f>
        <v>97</v>
      </c>
      <c r="I97">
        <f t="shared" si="3"/>
        <v>-3</v>
      </c>
    </row>
    <row r="98" spans="1:9" hidden="1">
      <c r="A98" s="2" t="s">
        <v>304</v>
      </c>
      <c r="B98" s="3">
        <v>6.9738564854323464</v>
      </c>
      <c r="D98">
        <v>95</v>
      </c>
      <c r="E98" t="str">
        <f t="shared" si="2"/>
        <v>Alien Frontiers</v>
      </c>
      <c r="H98">
        <f>MATCH(E98,'0.995'!$E$4:$E$692,0)</f>
        <v>111</v>
      </c>
      <c r="I98">
        <f t="shared" si="3"/>
        <v>-16</v>
      </c>
    </row>
    <row r="99" spans="1:9" hidden="1">
      <c r="A99" s="2" t="s">
        <v>1176</v>
      </c>
      <c r="B99" s="3">
        <v>6.9615979294973558</v>
      </c>
      <c r="D99">
        <v>96</v>
      </c>
      <c r="E99" t="str">
        <f t="shared" si="2"/>
        <v>Welcome To...</v>
      </c>
      <c r="H99">
        <f>MATCH(E99,'0.995'!$E$4:$E$692,0)</f>
        <v>67</v>
      </c>
      <c r="I99">
        <f t="shared" si="3"/>
        <v>29</v>
      </c>
    </row>
    <row r="100" spans="1:9" hidden="1">
      <c r="A100" s="2" t="s">
        <v>524</v>
      </c>
      <c r="B100" s="3">
        <v>6.9517854684913312</v>
      </c>
      <c r="D100">
        <v>97</v>
      </c>
      <c r="E100" t="str">
        <f t="shared" si="2"/>
        <v>Smash Up</v>
      </c>
      <c r="H100">
        <f>MATCH(E100,'0.995'!$E$4:$E$692,0)</f>
        <v>95</v>
      </c>
      <c r="I100">
        <f t="shared" si="3"/>
        <v>2</v>
      </c>
    </row>
    <row r="101" spans="1:9" hidden="1">
      <c r="A101" s="2" t="s">
        <v>66</v>
      </c>
      <c r="B101" s="3">
        <v>6.9348962613937362</v>
      </c>
      <c r="D101">
        <v>98</v>
      </c>
      <c r="E101" t="str">
        <f t="shared" si="2"/>
        <v>San Juan</v>
      </c>
      <c r="H101">
        <f>MATCH(E101,'0.995'!$E$4:$E$692,0)</f>
        <v>114</v>
      </c>
      <c r="I101">
        <f t="shared" si="3"/>
        <v>-16</v>
      </c>
    </row>
    <row r="102" spans="1:9" hidden="1">
      <c r="A102" s="2" t="s">
        <v>534</v>
      </c>
      <c r="B102" s="3">
        <v>6.927364475933449</v>
      </c>
      <c r="D102">
        <v>99</v>
      </c>
      <c r="E102" t="str">
        <f t="shared" si="2"/>
        <v>Seasons</v>
      </c>
      <c r="H102">
        <f>MATCH(E102,'0.995'!$E$4:$E$692,0)</f>
        <v>96</v>
      </c>
      <c r="I102">
        <f t="shared" si="3"/>
        <v>3</v>
      </c>
    </row>
    <row r="103" spans="1:9" hidden="1">
      <c r="A103" s="2" t="s">
        <v>1248</v>
      </c>
      <c r="B103" s="3">
        <v>6.8943919168954446</v>
      </c>
      <c r="D103">
        <v>100</v>
      </c>
      <c r="E103" t="str">
        <f t="shared" si="2"/>
        <v>The Quacks of Quedlinburg</v>
      </c>
      <c r="H103">
        <f>MATCH(E103,'0.995'!$E$4:$E$692,0)</f>
        <v>66</v>
      </c>
      <c r="I103">
        <f t="shared" si="3"/>
        <v>34</v>
      </c>
    </row>
    <row r="104" spans="1:9" hidden="1">
      <c r="A104" s="2" t="s">
        <v>76</v>
      </c>
      <c r="B104" s="3">
        <v>6.7976936640266423</v>
      </c>
      <c r="D104">
        <v>101</v>
      </c>
      <c r="E104" t="str">
        <f t="shared" si="2"/>
        <v>Kingsburg</v>
      </c>
      <c r="H104">
        <f>MATCH(E104,'0.995'!$E$4:$E$692,0)</f>
        <v>115</v>
      </c>
      <c r="I104">
        <f t="shared" si="3"/>
        <v>-14</v>
      </c>
    </row>
    <row r="105" spans="1:9" hidden="1">
      <c r="A105" s="2" t="s">
        <v>80</v>
      </c>
      <c r="B105" s="3">
        <v>6.7392280735505325</v>
      </c>
      <c r="D105">
        <v>102</v>
      </c>
      <c r="E105" t="str">
        <f t="shared" si="2"/>
        <v>Diamant</v>
      </c>
      <c r="H105">
        <f>MATCH(E105,'0.995'!$E$4:$E$692,0)</f>
        <v>113</v>
      </c>
      <c r="I105">
        <f t="shared" si="3"/>
        <v>-11</v>
      </c>
    </row>
    <row r="106" spans="1:9" hidden="1">
      <c r="A106" s="2" t="s">
        <v>660</v>
      </c>
      <c r="B106" s="3">
        <v>6.7159766254042923</v>
      </c>
      <c r="D106">
        <v>103</v>
      </c>
      <c r="E106" t="str">
        <f t="shared" si="2"/>
        <v>Caverna: The Cave Farmers</v>
      </c>
      <c r="H106">
        <f>MATCH(E106,'0.995'!$E$4:$E$692,0)</f>
        <v>91</v>
      </c>
      <c r="I106">
        <f t="shared" si="3"/>
        <v>12</v>
      </c>
    </row>
    <row r="107" spans="1:9" hidden="1">
      <c r="A107" s="2" t="s">
        <v>272</v>
      </c>
      <c r="B107" s="3">
        <v>6.5899281926448365</v>
      </c>
      <c r="D107">
        <v>104</v>
      </c>
      <c r="E107" t="str">
        <f t="shared" si="2"/>
        <v>Glory to Rome</v>
      </c>
      <c r="H107">
        <f>MATCH(E107,'0.995'!$E$4:$E$692,0)</f>
        <v>117</v>
      </c>
      <c r="I107">
        <f t="shared" si="3"/>
        <v>-13</v>
      </c>
    </row>
    <row r="108" spans="1:9" hidden="1">
      <c r="A108" s="2" t="s">
        <v>948</v>
      </c>
      <c r="B108" s="3">
        <v>6.5608469174875168</v>
      </c>
      <c r="D108">
        <v>105</v>
      </c>
      <c r="E108" t="str">
        <f t="shared" si="2"/>
        <v>Mansions of Madness: Second Edition</v>
      </c>
      <c r="H108">
        <f>MATCH(E108,'0.995'!$E$4:$E$692,0)</f>
        <v>78</v>
      </c>
      <c r="I108">
        <f t="shared" si="3"/>
        <v>27</v>
      </c>
    </row>
    <row r="109" spans="1:9" hidden="1">
      <c r="A109" s="2" t="s">
        <v>1156</v>
      </c>
      <c r="B109" s="3">
        <v>6.5451727981620413</v>
      </c>
      <c r="D109">
        <v>106</v>
      </c>
      <c r="E109" t="str">
        <f t="shared" si="2"/>
        <v>The Mind</v>
      </c>
      <c r="H109">
        <f>MATCH(E109,'0.995'!$E$4:$E$692,0)</f>
        <v>73</v>
      </c>
      <c r="I109">
        <f t="shared" si="3"/>
        <v>33</v>
      </c>
    </row>
    <row r="110" spans="1:9" hidden="1">
      <c r="A110" s="2" t="s">
        <v>1166</v>
      </c>
      <c r="B110" s="3">
        <v>6.4112545781887604</v>
      </c>
      <c r="D110">
        <v>107</v>
      </c>
      <c r="E110" t="str">
        <f t="shared" si="2"/>
        <v>That's Pretty Clever</v>
      </c>
      <c r="H110">
        <f>MATCH(E110,'0.995'!$E$4:$E$692,0)</f>
        <v>74</v>
      </c>
      <c r="I110">
        <f t="shared" si="3"/>
        <v>33</v>
      </c>
    </row>
    <row r="111" spans="1:9" hidden="1">
      <c r="A111" s="2" t="s">
        <v>156</v>
      </c>
      <c r="B111" s="3">
        <v>6.3725226258062131</v>
      </c>
      <c r="D111">
        <v>108</v>
      </c>
      <c r="E111" t="str">
        <f t="shared" si="2"/>
        <v>Hey, That's My Fish!</v>
      </c>
      <c r="H111">
        <f>MATCH(E111,'0.995'!$E$4:$E$692,0)</f>
        <v>122</v>
      </c>
      <c r="I111">
        <f t="shared" si="3"/>
        <v>-14</v>
      </c>
    </row>
    <row r="112" spans="1:9" hidden="1">
      <c r="A112" s="2" t="s">
        <v>942</v>
      </c>
      <c r="B112" s="3">
        <v>6.3401495951557809</v>
      </c>
      <c r="D112">
        <v>109</v>
      </c>
      <c r="E112" t="str">
        <f t="shared" si="2"/>
        <v>Sushi Go Party!</v>
      </c>
      <c r="H112">
        <f>MATCH(E112,'0.995'!$E$4:$E$692,0)</f>
        <v>80</v>
      </c>
      <c r="I112">
        <f t="shared" si="3"/>
        <v>29</v>
      </c>
    </row>
    <row r="113" spans="1:9" hidden="1">
      <c r="A113" s="2" t="s">
        <v>298</v>
      </c>
      <c r="B113" s="3">
        <v>6.2986829696882385</v>
      </c>
      <c r="D113">
        <v>110</v>
      </c>
      <c r="E113" t="str">
        <f t="shared" si="2"/>
        <v>Betrayal at House on the Hill</v>
      </c>
      <c r="H113">
        <f>MATCH(E113,'0.995'!$E$4:$E$692,0)</f>
        <v>101</v>
      </c>
      <c r="I113">
        <f t="shared" si="3"/>
        <v>9</v>
      </c>
    </row>
    <row r="114" spans="1:9" hidden="1">
      <c r="A114" s="2" t="s">
        <v>578</v>
      </c>
      <c r="B114" s="3">
        <v>6.1937996209924195</v>
      </c>
      <c r="D114">
        <v>111</v>
      </c>
      <c r="E114" t="str">
        <f t="shared" si="2"/>
        <v>The Resistance: Avalon</v>
      </c>
      <c r="H114">
        <f>MATCH(E114,'0.995'!$E$4:$E$692,0)</f>
        <v>110</v>
      </c>
      <c r="I114">
        <f t="shared" si="3"/>
        <v>1</v>
      </c>
    </row>
    <row r="115" spans="1:9" hidden="1">
      <c r="A115" s="2" t="s">
        <v>694</v>
      </c>
      <c r="B115" s="3">
        <v>6.0594128710625998</v>
      </c>
      <c r="D115">
        <v>112</v>
      </c>
      <c r="E115" t="str">
        <f t="shared" si="2"/>
        <v>BANG! The Dice Game</v>
      </c>
      <c r="H115">
        <f>MATCH(E115,'0.995'!$E$4:$E$692,0)</f>
        <v>102</v>
      </c>
      <c r="I115">
        <f t="shared" si="3"/>
        <v>10</v>
      </c>
    </row>
    <row r="116" spans="1:9" hidden="1">
      <c r="A116" s="2" t="s">
        <v>778</v>
      </c>
      <c r="B116" s="3">
        <v>5.9831173050499924</v>
      </c>
      <c r="D116">
        <v>113</v>
      </c>
      <c r="E116" t="str">
        <f t="shared" si="2"/>
        <v>Sheriff of Nottingham</v>
      </c>
      <c r="H116">
        <f>MATCH(E116,'0.995'!$E$4:$E$692,0)</f>
        <v>100</v>
      </c>
      <c r="I116">
        <f t="shared" si="3"/>
        <v>13</v>
      </c>
    </row>
    <row r="117" spans="1:9" hidden="1">
      <c r="A117" s="2" t="s">
        <v>474</v>
      </c>
      <c r="B117" s="3">
        <v>5.9530400526000689</v>
      </c>
      <c r="D117">
        <v>114</v>
      </c>
      <c r="E117" t="str">
        <f t="shared" si="2"/>
        <v>Mage Knight Board Game</v>
      </c>
      <c r="H117">
        <f>MATCH(E117,'0.995'!$E$4:$E$692,0)</f>
        <v>124</v>
      </c>
      <c r="I117">
        <f t="shared" si="3"/>
        <v>-10</v>
      </c>
    </row>
    <row r="118" spans="1:9" hidden="1">
      <c r="A118" s="2" t="s">
        <v>56</v>
      </c>
      <c r="B118" s="3">
        <v>5.9478671309446947</v>
      </c>
      <c r="D118">
        <v>115</v>
      </c>
      <c r="E118" t="str">
        <f t="shared" si="2"/>
        <v>Thunderstone</v>
      </c>
      <c r="H118">
        <f>MATCH(E118,'0.995'!$E$4:$E$692,0)</f>
        <v>139</v>
      </c>
      <c r="I118">
        <f t="shared" si="3"/>
        <v>-24</v>
      </c>
    </row>
    <row r="119" spans="1:9" hidden="1">
      <c r="A119" s="2" t="s">
        <v>70</v>
      </c>
      <c r="B119" s="3">
        <v>5.8419244671514745</v>
      </c>
      <c r="D119">
        <v>116</v>
      </c>
      <c r="E119" t="str">
        <f t="shared" si="2"/>
        <v>Ra</v>
      </c>
      <c r="H119">
        <f>MATCH(E119,'0.995'!$E$4:$E$692,0)</f>
        <v>138</v>
      </c>
      <c r="I119">
        <f t="shared" si="3"/>
        <v>-22</v>
      </c>
    </row>
    <row r="120" spans="1:9" hidden="1">
      <c r="A120" s="2" t="s">
        <v>544</v>
      </c>
      <c r="B120" s="3">
        <v>5.83604409685642</v>
      </c>
      <c r="D120">
        <v>117</v>
      </c>
      <c r="E120" t="str">
        <f t="shared" si="2"/>
        <v>Sentinels of the Multiverse</v>
      </c>
      <c r="H120">
        <f>MATCH(E120,'0.995'!$E$4:$E$692,0)</f>
        <v>118</v>
      </c>
      <c r="I120">
        <f t="shared" si="3"/>
        <v>-1</v>
      </c>
    </row>
    <row r="121" spans="1:9" hidden="1">
      <c r="A121" s="2" t="s">
        <v>732</v>
      </c>
      <c r="B121" s="3">
        <v>5.8075506437998081</v>
      </c>
      <c r="D121">
        <v>118</v>
      </c>
      <c r="E121" t="str">
        <f t="shared" si="2"/>
        <v>Imperial Settlers</v>
      </c>
      <c r="H121">
        <f>MATCH(E121,'0.995'!$E$4:$E$692,0)</f>
        <v>108</v>
      </c>
      <c r="I121">
        <f t="shared" si="3"/>
        <v>10</v>
      </c>
    </row>
    <row r="122" spans="1:9" hidden="1">
      <c r="A122" s="2" t="s">
        <v>502</v>
      </c>
      <c r="B122" s="3">
        <v>5.7553873705919187</v>
      </c>
      <c r="D122">
        <v>119</v>
      </c>
      <c r="E122" t="str">
        <f t="shared" si="2"/>
        <v>Village</v>
      </c>
      <c r="H122">
        <f>MATCH(E122,'0.995'!$E$4:$E$692,0)</f>
        <v>125</v>
      </c>
      <c r="I122">
        <f t="shared" si="3"/>
        <v>-6</v>
      </c>
    </row>
    <row r="123" spans="1:9" hidden="1">
      <c r="A123" s="2" t="s">
        <v>316</v>
      </c>
      <c r="B123" s="3">
        <v>5.6977868227747175</v>
      </c>
      <c r="D123">
        <v>120</v>
      </c>
      <c r="E123" t="str">
        <f t="shared" si="2"/>
        <v>Troyes</v>
      </c>
      <c r="H123">
        <f>MATCH(E123,'0.995'!$E$4:$E$692,0)</f>
        <v>133</v>
      </c>
      <c r="I123">
        <f t="shared" si="3"/>
        <v>-13</v>
      </c>
    </row>
    <row r="124" spans="1:9" hidden="1">
      <c r="A124" s="2" t="s">
        <v>566</v>
      </c>
      <c r="B124" s="3">
        <v>5.5491546104917715</v>
      </c>
      <c r="D124">
        <v>121</v>
      </c>
      <c r="E124" t="str">
        <f t="shared" si="2"/>
        <v>Keyflower</v>
      </c>
      <c r="H124">
        <f>MATCH(E124,'0.995'!$E$4:$E$692,0)</f>
        <v>120</v>
      </c>
      <c r="I124">
        <f t="shared" si="3"/>
        <v>1</v>
      </c>
    </row>
    <row r="125" spans="1:9" hidden="1">
      <c r="A125" s="2" t="s">
        <v>352</v>
      </c>
      <c r="B125" s="3">
        <v>5.5466332537315646</v>
      </c>
      <c r="D125">
        <v>122</v>
      </c>
      <c r="E125" t="str">
        <f t="shared" si="2"/>
        <v>Survive: Escape from Atlantis!</v>
      </c>
      <c r="H125">
        <f>MATCH(E125,'0.995'!$E$4:$E$692,0)</f>
        <v>134</v>
      </c>
      <c r="I125">
        <f t="shared" si="3"/>
        <v>-12</v>
      </c>
    </row>
    <row r="126" spans="1:9" hidden="1">
      <c r="A126" s="2" t="s">
        <v>258</v>
      </c>
      <c r="B126" s="3">
        <v>5.5341601046850499</v>
      </c>
      <c r="D126">
        <v>123</v>
      </c>
      <c r="E126" t="str">
        <f t="shared" si="2"/>
        <v>Zombie Dice</v>
      </c>
      <c r="H126">
        <f>MATCH(E126,'0.995'!$E$4:$E$692,0)</f>
        <v>135</v>
      </c>
      <c r="I126">
        <f t="shared" si="3"/>
        <v>-12</v>
      </c>
    </row>
    <row r="127" spans="1:9" hidden="1">
      <c r="A127" s="2" t="s">
        <v>88</v>
      </c>
      <c r="B127" s="3">
        <v>5.5005795868242311</v>
      </c>
      <c r="D127">
        <v>124</v>
      </c>
      <c r="E127" t="str">
        <f t="shared" si="2"/>
        <v>Memoir '44</v>
      </c>
      <c r="H127">
        <f>MATCH(E127,'0.995'!$E$4:$E$692,0)</f>
        <v>145</v>
      </c>
      <c r="I127">
        <f t="shared" si="3"/>
        <v>-21</v>
      </c>
    </row>
    <row r="128" spans="1:9" hidden="1">
      <c r="A128" s="2" t="s">
        <v>102</v>
      </c>
      <c r="B128" s="3">
        <v>5.5005380528905148</v>
      </c>
      <c r="D128">
        <v>125</v>
      </c>
      <c r="E128" t="str">
        <f t="shared" si="2"/>
        <v>Saint Petersburg</v>
      </c>
      <c r="H128">
        <f>MATCH(E128,'0.995'!$E$4:$E$692,0)</f>
        <v>146</v>
      </c>
      <c r="I128">
        <f t="shared" si="3"/>
        <v>-21</v>
      </c>
    </row>
    <row r="129" spans="1:9" hidden="1">
      <c r="A129" s="2" t="s">
        <v>698</v>
      </c>
      <c r="B129" s="3">
        <v>5.4651260443794358</v>
      </c>
      <c r="D129">
        <v>126</v>
      </c>
      <c r="E129" t="str">
        <f t="shared" si="2"/>
        <v>One Night Ultimate Werewolf</v>
      </c>
      <c r="H129">
        <f>MATCH(E129,'0.995'!$E$4:$E$692,0)</f>
        <v>116</v>
      </c>
      <c r="I129">
        <f t="shared" si="3"/>
        <v>10</v>
      </c>
    </row>
    <row r="130" spans="1:9" hidden="1">
      <c r="A130" s="2" t="s">
        <v>1096</v>
      </c>
      <c r="B130" s="3">
        <v>5.3619638012468798</v>
      </c>
      <c r="D130">
        <v>127</v>
      </c>
      <c r="E130" t="str">
        <f t="shared" si="2"/>
        <v>Spirit Island</v>
      </c>
      <c r="H130">
        <f>MATCH(E130,'0.995'!$E$4:$E$692,0)</f>
        <v>92</v>
      </c>
      <c r="I130">
        <f t="shared" si="3"/>
        <v>35</v>
      </c>
    </row>
    <row r="131" spans="1:9" hidden="1">
      <c r="A131" s="2" t="s">
        <v>96</v>
      </c>
      <c r="B131" s="3">
        <v>5.3253130657241012</v>
      </c>
      <c r="D131">
        <v>128</v>
      </c>
      <c r="E131" t="str">
        <f t="shared" si="2"/>
        <v>Caylus</v>
      </c>
      <c r="H131">
        <f>MATCH(E131,'0.995'!$E$4:$E$692,0)</f>
        <v>153</v>
      </c>
      <c r="I131">
        <f t="shared" si="3"/>
        <v>-25</v>
      </c>
    </row>
    <row r="132" spans="1:9" hidden="1">
      <c r="A132" s="2" t="s">
        <v>546</v>
      </c>
      <c r="B132" s="3">
        <v>5.1701316975194986</v>
      </c>
      <c r="D132">
        <v>129</v>
      </c>
      <c r="E132" t="str">
        <f t="shared" si="2"/>
        <v>Escape: The Curse of the Temple</v>
      </c>
      <c r="H132">
        <f>MATCH(E132,'0.995'!$E$4:$E$692,0)</f>
        <v>137</v>
      </c>
      <c r="I132">
        <f t="shared" si="3"/>
        <v>-8</v>
      </c>
    </row>
    <row r="133" spans="1:9" hidden="1">
      <c r="A133" s="2" t="s">
        <v>86</v>
      </c>
      <c r="B133" s="3">
        <v>5.0899335878085568</v>
      </c>
      <c r="D133">
        <v>130</v>
      </c>
      <c r="E133" t="str">
        <f t="shared" ref="E133:E196" si="4">A133</f>
        <v>Thurn and Taxis</v>
      </c>
      <c r="H133">
        <f>MATCH(E133,'0.995'!$E$4:$E$692,0)</f>
        <v>160</v>
      </c>
      <c r="I133">
        <f t="shared" ref="I133:I196" si="5">D133-H133</f>
        <v>-30</v>
      </c>
    </row>
    <row r="134" spans="1:9" hidden="1">
      <c r="A134" s="2" t="s">
        <v>234</v>
      </c>
      <c r="B134" s="3">
        <v>5.0340920164127327</v>
      </c>
      <c r="D134">
        <v>131</v>
      </c>
      <c r="E134" t="str">
        <f t="shared" si="4"/>
        <v>Can't Stop</v>
      </c>
      <c r="H134">
        <f>MATCH(E134,'0.995'!$E$4:$E$692,0)</f>
        <v>142</v>
      </c>
      <c r="I134">
        <f t="shared" si="5"/>
        <v>-11</v>
      </c>
    </row>
    <row r="135" spans="1:9" hidden="1">
      <c r="A135" s="2" t="s">
        <v>618</v>
      </c>
      <c r="B135" s="3">
        <v>4.9428166436705059</v>
      </c>
      <c r="D135">
        <v>132</v>
      </c>
      <c r="E135" t="str">
        <f t="shared" si="4"/>
        <v>Qwixx</v>
      </c>
      <c r="H135">
        <f>MATCH(E135,'0.995'!$E$4:$E$692,0)</f>
        <v>119</v>
      </c>
      <c r="I135">
        <f t="shared" si="5"/>
        <v>13</v>
      </c>
    </row>
    <row r="136" spans="1:9" hidden="1">
      <c r="A136" s="2" t="s">
        <v>182</v>
      </c>
      <c r="B136" s="3">
        <v>4.9331575483145045</v>
      </c>
      <c r="D136">
        <v>133</v>
      </c>
      <c r="E136" t="str">
        <f t="shared" si="4"/>
        <v>Unpublished Prototype</v>
      </c>
      <c r="H136">
        <f>MATCH(E136,'0.995'!$E$4:$E$692,0)</f>
        <v>161</v>
      </c>
      <c r="I136">
        <f t="shared" si="5"/>
        <v>-28</v>
      </c>
    </row>
    <row r="137" spans="1:9" hidden="1">
      <c r="A137" s="2" t="s">
        <v>1186</v>
      </c>
      <c r="B137" s="3">
        <v>4.7201225813724408</v>
      </c>
      <c r="D137">
        <v>134</v>
      </c>
      <c r="E137" t="str">
        <f t="shared" si="4"/>
        <v>Root</v>
      </c>
      <c r="H137">
        <f>MATCH(E137,'0.995'!$E$4:$E$692,0)</f>
        <v>107</v>
      </c>
      <c r="I137">
        <f t="shared" si="5"/>
        <v>27</v>
      </c>
    </row>
    <row r="138" spans="1:9" hidden="1">
      <c r="A138" s="2" t="s">
        <v>634</v>
      </c>
      <c r="B138" s="3">
        <v>4.5837746654315978</v>
      </c>
      <c r="D138">
        <v>135</v>
      </c>
      <c r="E138" t="str">
        <f t="shared" si="4"/>
        <v>Forbidden Desert</v>
      </c>
      <c r="H138">
        <f>MATCH(E138,'0.995'!$E$4:$E$692,0)</f>
        <v>143</v>
      </c>
      <c r="I138">
        <f t="shared" si="5"/>
        <v>-8</v>
      </c>
    </row>
    <row r="139" spans="1:9" hidden="1">
      <c r="A139" s="2" t="s">
        <v>518</v>
      </c>
      <c r="B139" s="3">
        <v>4.5816625670556697</v>
      </c>
      <c r="D139">
        <v>136</v>
      </c>
      <c r="E139" t="str">
        <f t="shared" si="4"/>
        <v>Descent: Journeys in the Dark (Second Edition)</v>
      </c>
      <c r="H139">
        <f>MATCH(E139,'0.995'!$E$4:$E$692,0)</f>
        <v>157</v>
      </c>
      <c r="I139">
        <f t="shared" si="5"/>
        <v>-21</v>
      </c>
    </row>
    <row r="140" spans="1:9" hidden="1">
      <c r="A140" s="2" t="s">
        <v>818</v>
      </c>
      <c r="B140" s="3">
        <v>4.564407111266898</v>
      </c>
      <c r="D140">
        <v>137</v>
      </c>
      <c r="E140" t="str">
        <f t="shared" si="4"/>
        <v>Port Royal</v>
      </c>
      <c r="H140">
        <f>MATCH(E140,'0.995'!$E$4:$E$692,0)</f>
        <v>128</v>
      </c>
      <c r="I140">
        <f t="shared" si="5"/>
        <v>9</v>
      </c>
    </row>
    <row r="141" spans="1:9" hidden="1">
      <c r="A141" s="2" t="s">
        <v>640</v>
      </c>
      <c r="B141" s="3">
        <v>4.5614006965390441</v>
      </c>
      <c r="D141">
        <v>138</v>
      </c>
      <c r="E141" t="str">
        <f t="shared" si="4"/>
        <v>Pathfinder Adventure Card Game: Rise of the Runelords â€“ Base Set</v>
      </c>
      <c r="H141">
        <f>MATCH(E141,'0.995'!$E$4:$E$692,0)</f>
        <v>150</v>
      </c>
      <c r="I141">
        <f t="shared" si="5"/>
        <v>-12</v>
      </c>
    </row>
    <row r="142" spans="1:9" hidden="1">
      <c r="A142" s="2" t="s">
        <v>796</v>
      </c>
      <c r="B142" s="3">
        <v>4.5182875185682958</v>
      </c>
      <c r="D142">
        <v>139</v>
      </c>
      <c r="E142" t="str">
        <f t="shared" si="4"/>
        <v>Star Wars: Imperial Assault</v>
      </c>
      <c r="H142">
        <f>MATCH(E142,'0.995'!$E$4:$E$692,0)</f>
        <v>136</v>
      </c>
      <c r="I142">
        <f t="shared" si="5"/>
        <v>3</v>
      </c>
    </row>
    <row r="143" spans="1:9" hidden="1">
      <c r="A143" s="2" t="s">
        <v>1250</v>
      </c>
      <c r="B143" s="3">
        <v>4.5002402465848332</v>
      </c>
      <c r="D143">
        <v>140</v>
      </c>
      <c r="E143" t="str">
        <f t="shared" si="4"/>
        <v>Just One</v>
      </c>
      <c r="H143">
        <f>MATCH(E143,'0.995'!$E$4:$E$692,0)</f>
        <v>112</v>
      </c>
      <c r="I143">
        <f t="shared" si="5"/>
        <v>28</v>
      </c>
    </row>
    <row r="144" spans="1:9" hidden="1">
      <c r="A144" s="2" t="s">
        <v>372</v>
      </c>
      <c r="B144" s="3">
        <v>4.4976074309280216</v>
      </c>
      <c r="D144">
        <v>141</v>
      </c>
      <c r="E144" t="str">
        <f t="shared" si="4"/>
        <v>Biblios</v>
      </c>
      <c r="H144">
        <f>MATCH(E144,'0.995'!$E$4:$E$692,0)</f>
        <v>149</v>
      </c>
      <c r="I144">
        <f t="shared" si="5"/>
        <v>-8</v>
      </c>
    </row>
    <row r="145" spans="1:9" hidden="1">
      <c r="A145" s="2" t="s">
        <v>974</v>
      </c>
      <c r="B145" s="3">
        <v>4.4824072045145513</v>
      </c>
      <c r="D145">
        <v>142</v>
      </c>
      <c r="E145" t="str">
        <f t="shared" si="4"/>
        <v>A Feast for Odin</v>
      </c>
      <c r="H145">
        <f>MATCH(E145,'0.995'!$E$4:$E$692,0)</f>
        <v>123</v>
      </c>
      <c r="I145">
        <f t="shared" si="5"/>
        <v>19</v>
      </c>
    </row>
    <row r="146" spans="1:9" hidden="1">
      <c r="A146" s="2" t="s">
        <v>132</v>
      </c>
      <c r="B146" s="3">
        <v>4.3637517892675755</v>
      </c>
      <c r="D146">
        <v>143</v>
      </c>
      <c r="E146" t="str">
        <f t="shared" si="4"/>
        <v>RoboRally</v>
      </c>
      <c r="H146">
        <f>MATCH(E146,'0.995'!$E$4:$E$692,0)</f>
        <v>166</v>
      </c>
      <c r="I146">
        <f t="shared" si="5"/>
        <v>-23</v>
      </c>
    </row>
    <row r="147" spans="1:9" hidden="1">
      <c r="A147" s="2" t="s">
        <v>90</v>
      </c>
      <c r="B147" s="3">
        <v>4.334060030397862</v>
      </c>
      <c r="D147">
        <v>144</v>
      </c>
      <c r="E147" t="str">
        <f t="shared" si="4"/>
        <v>Hansa Teutonica</v>
      </c>
      <c r="H147">
        <f>MATCH(E147,'0.995'!$E$4:$E$692,0)</f>
        <v>171</v>
      </c>
      <c r="I147">
        <f t="shared" si="5"/>
        <v>-27</v>
      </c>
    </row>
    <row r="148" spans="1:9" hidden="1">
      <c r="A148" s="2" t="s">
        <v>286</v>
      </c>
      <c r="B148" s="3">
        <v>4.2859967280213995</v>
      </c>
      <c r="D148">
        <v>145</v>
      </c>
      <c r="E148" t="str">
        <f t="shared" si="4"/>
        <v>Ascension: Deckbuilding Game</v>
      </c>
      <c r="H148">
        <f>MATCH(E148,'0.995'!$E$4:$E$692,0)</f>
        <v>168</v>
      </c>
      <c r="I148">
        <f t="shared" si="5"/>
        <v>-23</v>
      </c>
    </row>
    <row r="149" spans="1:9" hidden="1">
      <c r="A149" s="2" t="s">
        <v>1070</v>
      </c>
      <c r="B149" s="3">
        <v>4.2564670993892726</v>
      </c>
      <c r="D149">
        <v>146</v>
      </c>
      <c r="E149" t="str">
        <f t="shared" si="4"/>
        <v>Dice Forge</v>
      </c>
      <c r="H149">
        <f>MATCH(E149,'0.995'!$E$4:$E$692,0)</f>
        <v>127</v>
      </c>
      <c r="I149">
        <f t="shared" si="5"/>
        <v>19</v>
      </c>
    </row>
    <row r="150" spans="1:9" hidden="1">
      <c r="A150" s="2" t="s">
        <v>1126</v>
      </c>
      <c r="B150" s="3">
        <v>4.1735813738132981</v>
      </c>
      <c r="D150">
        <v>147</v>
      </c>
      <c r="E150" t="str">
        <f t="shared" si="4"/>
        <v>Gaia Project</v>
      </c>
      <c r="H150">
        <f>MATCH(E150,'0.995'!$E$4:$E$692,0)</f>
        <v>126</v>
      </c>
      <c r="I150">
        <f t="shared" si="5"/>
        <v>21</v>
      </c>
    </row>
    <row r="151" spans="1:9" hidden="1">
      <c r="A151" s="2" t="s">
        <v>1220</v>
      </c>
      <c r="B151" s="3">
        <v>4.1719129278570444</v>
      </c>
      <c r="D151">
        <v>148</v>
      </c>
      <c r="E151" t="str">
        <f t="shared" si="4"/>
        <v>Architects of the West Kingdom</v>
      </c>
      <c r="H151">
        <f>MATCH(E151,'0.995'!$E$4:$E$692,0)</f>
        <v>121</v>
      </c>
      <c r="I151">
        <f t="shared" si="5"/>
        <v>27</v>
      </c>
    </row>
    <row r="152" spans="1:9" hidden="1">
      <c r="A152" s="2" t="s">
        <v>786</v>
      </c>
      <c r="B152" s="3">
        <v>4.1598027578119794</v>
      </c>
      <c r="D152">
        <v>149</v>
      </c>
      <c r="E152" t="str">
        <f t="shared" si="4"/>
        <v>Red7</v>
      </c>
      <c r="H152">
        <f>MATCH(E152,'0.995'!$E$4:$E$692,0)</f>
        <v>147</v>
      </c>
      <c r="I152">
        <f t="shared" si="5"/>
        <v>2</v>
      </c>
    </row>
    <row r="153" spans="1:9" hidden="1">
      <c r="A153" s="2" t="s">
        <v>958</v>
      </c>
      <c r="B153" s="3">
        <v>4.1595760120039609</v>
      </c>
      <c r="D153">
        <v>150</v>
      </c>
      <c r="E153" t="str">
        <f t="shared" si="4"/>
        <v>Potion Explosion</v>
      </c>
      <c r="H153">
        <f>MATCH(E153,'0.995'!$E$4:$E$692,0)</f>
        <v>131</v>
      </c>
      <c r="I153">
        <f t="shared" si="5"/>
        <v>19</v>
      </c>
    </row>
    <row r="154" spans="1:9" hidden="1">
      <c r="A154" s="2" t="s">
        <v>160</v>
      </c>
      <c r="B154" s="3">
        <v>4.1021113688797017</v>
      </c>
      <c r="D154">
        <v>151</v>
      </c>
      <c r="E154" t="str">
        <f t="shared" si="4"/>
        <v>Saboteur</v>
      </c>
      <c r="H154">
        <f>MATCH(E154,'0.995'!$E$4:$E$692,0)</f>
        <v>173</v>
      </c>
      <c r="I154">
        <f t="shared" si="5"/>
        <v>-22</v>
      </c>
    </row>
    <row r="155" spans="1:9" hidden="1">
      <c r="A155" s="2" t="s">
        <v>1062</v>
      </c>
      <c r="B155" s="3">
        <v>4.0892329441538227</v>
      </c>
      <c r="D155">
        <v>152</v>
      </c>
      <c r="E155" t="str">
        <f t="shared" si="4"/>
        <v>BÃ¤renpark</v>
      </c>
      <c r="H155">
        <f>MATCH(E155,'0.995'!$E$4:$E$692,0)</f>
        <v>129</v>
      </c>
      <c r="I155">
        <f t="shared" si="5"/>
        <v>23</v>
      </c>
    </row>
    <row r="156" spans="1:9" hidden="1">
      <c r="A156" s="2" t="s">
        <v>302</v>
      </c>
      <c r="B156" s="3">
        <v>4.0519000981810285</v>
      </c>
      <c r="D156">
        <v>153</v>
      </c>
      <c r="E156" t="str">
        <f t="shared" si="4"/>
        <v>Dominant Species</v>
      </c>
      <c r="H156">
        <f>MATCH(E156,'0.995'!$E$4:$E$692,0)</f>
        <v>175</v>
      </c>
      <c r="I156">
        <f t="shared" si="5"/>
        <v>-22</v>
      </c>
    </row>
    <row r="157" spans="1:9" hidden="1">
      <c r="A157" s="2" t="s">
        <v>1054</v>
      </c>
      <c r="B157" s="3">
        <v>4.0490002361179851</v>
      </c>
      <c r="D157">
        <v>154</v>
      </c>
      <c r="E157" t="str">
        <f t="shared" si="4"/>
        <v>Magic Maze</v>
      </c>
      <c r="H157">
        <f>MATCH(E157,'0.995'!$E$4:$E$692,0)</f>
        <v>132</v>
      </c>
      <c r="I157">
        <f t="shared" si="5"/>
        <v>22</v>
      </c>
    </row>
    <row r="158" spans="1:9" hidden="1">
      <c r="A158" s="2" t="s">
        <v>806</v>
      </c>
      <c r="B158" s="3">
        <v>4.0139809769221699</v>
      </c>
      <c r="D158">
        <v>155</v>
      </c>
      <c r="E158" t="str">
        <f t="shared" si="4"/>
        <v>Spyfall</v>
      </c>
      <c r="H158">
        <f>MATCH(E158,'0.995'!$E$4:$E$692,0)</f>
        <v>155</v>
      </c>
      <c r="I158">
        <f t="shared" si="5"/>
        <v>0</v>
      </c>
    </row>
    <row r="159" spans="1:9" hidden="1">
      <c r="A159" s="2" t="s">
        <v>110</v>
      </c>
      <c r="B159" s="3">
        <v>3.9948262764635381</v>
      </c>
      <c r="D159">
        <v>156</v>
      </c>
      <c r="E159" t="str">
        <f t="shared" si="4"/>
        <v>Brass: Lancashire</v>
      </c>
      <c r="H159">
        <f>MATCH(E159,'0.995'!$E$4:$E$692,0)</f>
        <v>167</v>
      </c>
      <c r="I159">
        <f t="shared" si="5"/>
        <v>-11</v>
      </c>
    </row>
    <row r="160" spans="1:9" hidden="1">
      <c r="A160" s="2" t="s">
        <v>1146</v>
      </c>
      <c r="B160" s="3">
        <v>3.8791414992310189</v>
      </c>
      <c r="D160">
        <v>157</v>
      </c>
      <c r="E160" t="str">
        <f t="shared" si="4"/>
        <v>Raiders of the North Sea</v>
      </c>
      <c r="H160">
        <f>MATCH(E160,'0.995'!$E$4:$E$692,0)</f>
        <v>130</v>
      </c>
      <c r="I160">
        <f t="shared" si="5"/>
        <v>27</v>
      </c>
    </row>
    <row r="161" spans="1:9" hidden="1">
      <c r="A161" s="2" t="s">
        <v>512</v>
      </c>
      <c r="B161" s="3">
        <v>3.7645490013529228</v>
      </c>
      <c r="D161">
        <v>158</v>
      </c>
      <c r="E161" t="str">
        <f t="shared" si="4"/>
        <v>Cards Against Humanity</v>
      </c>
      <c r="H161">
        <f>MATCH(E161,'0.995'!$E$4:$E$692,0)</f>
        <v>169</v>
      </c>
      <c r="I161">
        <f t="shared" si="5"/>
        <v>-11</v>
      </c>
    </row>
    <row r="162" spans="1:9" hidden="1">
      <c r="A162" s="2" t="s">
        <v>884</v>
      </c>
      <c r="B162" s="3">
        <v>3.7561563085798992</v>
      </c>
      <c r="D162">
        <v>159</v>
      </c>
      <c r="E162" t="str">
        <f t="shared" si="4"/>
        <v>T.I.M.E Stories</v>
      </c>
      <c r="H162">
        <f>MATCH(E162,'0.995'!$E$4:$E$692,0)</f>
        <v>159</v>
      </c>
      <c r="I162">
        <f t="shared" si="5"/>
        <v>0</v>
      </c>
    </row>
    <row r="163" spans="1:9" hidden="1">
      <c r="A163" s="2" t="s">
        <v>1108</v>
      </c>
      <c r="B163" s="3">
        <v>3.751507132278654</v>
      </c>
      <c r="D163">
        <v>160</v>
      </c>
      <c r="E163" t="str">
        <f t="shared" si="4"/>
        <v>Pandemic Legacy: Season 2</v>
      </c>
      <c r="H163">
        <f>MATCH(E163,'0.995'!$E$4:$E$692,0)</f>
        <v>141</v>
      </c>
      <c r="I163">
        <f t="shared" si="5"/>
        <v>19</v>
      </c>
    </row>
    <row r="164" spans="1:9" hidden="1">
      <c r="A164" s="2" t="s">
        <v>1084</v>
      </c>
      <c r="B164" s="3">
        <v>3.7092090152105053</v>
      </c>
      <c r="D164">
        <v>161</v>
      </c>
      <c r="E164" t="str">
        <f t="shared" si="4"/>
        <v>Flamme Rouge</v>
      </c>
      <c r="H164">
        <f>MATCH(E164,'0.995'!$E$4:$E$692,0)</f>
        <v>140</v>
      </c>
      <c r="I164">
        <f t="shared" si="5"/>
        <v>21</v>
      </c>
    </row>
    <row r="165" spans="1:9" hidden="1">
      <c r="A165" s="2" t="s">
        <v>522</v>
      </c>
      <c r="B165" s="3">
        <v>3.6221236186051442</v>
      </c>
      <c r="D165">
        <v>162</v>
      </c>
      <c r="E165" t="str">
        <f t="shared" si="4"/>
        <v>Las Vegas</v>
      </c>
      <c r="H165">
        <f>MATCH(E165,'0.995'!$E$4:$E$692,0)</f>
        <v>165</v>
      </c>
      <c r="I165">
        <f t="shared" si="5"/>
        <v>-3</v>
      </c>
    </row>
    <row r="166" spans="1:9" hidden="1">
      <c r="A166" s="2" t="s">
        <v>164</v>
      </c>
      <c r="B166" s="3">
        <v>3.5789766472923477</v>
      </c>
      <c r="D166">
        <v>163</v>
      </c>
      <c r="E166" t="str">
        <f t="shared" si="4"/>
        <v>Battle Line</v>
      </c>
      <c r="H166">
        <f>MATCH(E166,'0.995'!$E$4:$E$692,0)</f>
        <v>191</v>
      </c>
      <c r="I166">
        <f t="shared" si="5"/>
        <v>-28</v>
      </c>
    </row>
    <row r="167" spans="1:9" hidden="1">
      <c r="A167" s="2" t="s">
        <v>1136</v>
      </c>
      <c r="B167" s="3">
        <v>3.5454020406928763</v>
      </c>
      <c r="D167">
        <v>164</v>
      </c>
      <c r="E167" t="str">
        <f t="shared" si="4"/>
        <v>Charterstone</v>
      </c>
      <c r="H167">
        <f>MATCH(E167,'0.995'!$E$4:$E$692,0)</f>
        <v>152</v>
      </c>
      <c r="I167">
        <f t="shared" si="5"/>
        <v>12</v>
      </c>
    </row>
    <row r="168" spans="1:9" hidden="1">
      <c r="A168" s="2" t="s">
        <v>32</v>
      </c>
      <c r="B168" s="3">
        <v>3.5294951953499405</v>
      </c>
      <c r="D168">
        <v>165</v>
      </c>
      <c r="E168" t="str">
        <f t="shared" si="4"/>
        <v>Dominion: Seaside</v>
      </c>
      <c r="H168">
        <f>MATCH(E168,'0.995'!$E$4:$E$692,0)</f>
        <v>200</v>
      </c>
      <c r="I168">
        <f t="shared" si="5"/>
        <v>-35</v>
      </c>
    </row>
    <row r="169" spans="1:9" hidden="1">
      <c r="A169" s="2" t="s">
        <v>116</v>
      </c>
      <c r="B169" s="3">
        <v>3.5153576350243476</v>
      </c>
      <c r="D169">
        <v>166</v>
      </c>
      <c r="E169" t="str">
        <f t="shared" si="4"/>
        <v>Tigris &amp; Euphrates</v>
      </c>
      <c r="H169">
        <f>MATCH(E169,'0.995'!$E$4:$E$692,0)</f>
        <v>196</v>
      </c>
      <c r="I169">
        <f t="shared" si="5"/>
        <v>-30</v>
      </c>
    </row>
    <row r="170" spans="1:9" hidden="1">
      <c r="A170" s="2" t="s">
        <v>1188</v>
      </c>
      <c r="B170" s="3">
        <v>3.4753710363298076</v>
      </c>
      <c r="D170">
        <v>167</v>
      </c>
      <c r="E170" t="str">
        <f t="shared" si="4"/>
        <v>Brass: Birmingham</v>
      </c>
      <c r="H170">
        <f>MATCH(E170,'0.995'!$E$4:$E$692,0)</f>
        <v>144</v>
      </c>
      <c r="I170">
        <f t="shared" si="5"/>
        <v>23</v>
      </c>
    </row>
    <row r="171" spans="1:9" hidden="1">
      <c r="A171" s="2" t="s">
        <v>42</v>
      </c>
      <c r="B171" s="3">
        <v>3.4650320030409216</v>
      </c>
      <c r="D171">
        <v>168</v>
      </c>
      <c r="E171" t="str">
        <f t="shared" si="4"/>
        <v>Dungeon Lords</v>
      </c>
      <c r="H171">
        <f>MATCH(E171,'0.995'!$E$4:$E$692,0)</f>
        <v>206</v>
      </c>
      <c r="I171">
        <f t="shared" si="5"/>
        <v>-38</v>
      </c>
    </row>
    <row r="172" spans="1:9" hidden="1">
      <c r="A172" s="2" t="s">
        <v>1088</v>
      </c>
      <c r="B172" s="3">
        <v>3.4633182036303496</v>
      </c>
      <c r="D172">
        <v>169</v>
      </c>
      <c r="E172" t="str">
        <f t="shared" si="4"/>
        <v>Codenames: Duet</v>
      </c>
      <c r="H172">
        <f>MATCH(E172,'0.995'!$E$4:$E$692,0)</f>
        <v>154</v>
      </c>
      <c r="I172">
        <f t="shared" si="5"/>
        <v>15</v>
      </c>
    </row>
    <row r="173" spans="1:9" hidden="1">
      <c r="A173" s="2" t="s">
        <v>82</v>
      </c>
      <c r="B173" s="3">
        <v>3.4563309769842783</v>
      </c>
      <c r="D173">
        <v>170</v>
      </c>
      <c r="E173" t="str">
        <f t="shared" si="4"/>
        <v>Ingenious</v>
      </c>
      <c r="H173">
        <f>MATCH(E173,'0.995'!$E$4:$E$692,0)</f>
        <v>199</v>
      </c>
      <c r="I173">
        <f t="shared" si="5"/>
        <v>-29</v>
      </c>
    </row>
    <row r="174" spans="1:9" hidden="1">
      <c r="A174" s="2" t="s">
        <v>1102</v>
      </c>
      <c r="B174" s="3">
        <v>3.4405737591805163</v>
      </c>
      <c r="D174">
        <v>171</v>
      </c>
      <c r="E174" t="str">
        <f t="shared" si="4"/>
        <v>Clans of Caledonia</v>
      </c>
      <c r="H174">
        <f>MATCH(E174,'0.995'!$E$4:$E$692,0)</f>
        <v>156</v>
      </c>
      <c r="I174">
        <f t="shared" si="5"/>
        <v>15</v>
      </c>
    </row>
    <row r="175" spans="1:9" hidden="1">
      <c r="A175" s="2" t="s">
        <v>1170</v>
      </c>
      <c r="B175" s="3">
        <v>3.3457802348801255</v>
      </c>
      <c r="D175">
        <v>172</v>
      </c>
      <c r="E175" t="str">
        <f t="shared" si="4"/>
        <v>Space Base</v>
      </c>
      <c r="H175">
        <f>MATCH(E175,'0.995'!$E$4:$E$692,0)</f>
        <v>151</v>
      </c>
      <c r="I175">
        <f t="shared" si="5"/>
        <v>21</v>
      </c>
    </row>
    <row r="176" spans="1:9" hidden="1">
      <c r="A176" s="2" t="s">
        <v>656</v>
      </c>
      <c r="B176" s="3">
        <v>3.3360342639950367</v>
      </c>
      <c r="D176">
        <v>173</v>
      </c>
      <c r="E176" t="str">
        <f t="shared" si="4"/>
        <v>Russian Railroads</v>
      </c>
      <c r="H176">
        <f>MATCH(E176,'0.995'!$E$4:$E$692,0)</f>
        <v>177</v>
      </c>
      <c r="I176">
        <f t="shared" si="5"/>
        <v>-4</v>
      </c>
    </row>
    <row r="177" spans="1:9" hidden="1">
      <c r="A177" s="2" t="s">
        <v>514</v>
      </c>
      <c r="B177" s="3">
        <v>3.3350945249560309</v>
      </c>
      <c r="D177">
        <v>174</v>
      </c>
      <c r="E177" t="str">
        <f t="shared" si="4"/>
        <v>Agricola: All Creatures Big and Small</v>
      </c>
      <c r="H177">
        <f>MATCH(E177,'0.995'!$E$4:$E$692,0)</f>
        <v>183</v>
      </c>
      <c r="I177">
        <f t="shared" si="5"/>
        <v>-9</v>
      </c>
    </row>
    <row r="178" spans="1:9" hidden="1">
      <c r="A178" s="2" t="s">
        <v>26</v>
      </c>
      <c r="B178" s="3">
        <v>3.334948526823319</v>
      </c>
      <c r="D178">
        <v>175</v>
      </c>
      <c r="E178" t="str">
        <f t="shared" si="4"/>
        <v>Endeavor</v>
      </c>
      <c r="H178">
        <f>MATCH(E178,'0.995'!$E$4:$E$692,0)</f>
        <v>209</v>
      </c>
      <c r="I178">
        <f t="shared" si="5"/>
        <v>-34</v>
      </c>
    </row>
    <row r="179" spans="1:9" hidden="1">
      <c r="A179" s="2" t="s">
        <v>124</v>
      </c>
      <c r="B179" s="3">
        <v>3.3291187136609572</v>
      </c>
      <c r="D179">
        <v>176</v>
      </c>
      <c r="E179" t="str">
        <f t="shared" si="4"/>
        <v>Perudo</v>
      </c>
      <c r="H179">
        <f>MATCH(E179,'0.995'!$E$4:$E$692,0)</f>
        <v>203</v>
      </c>
      <c r="I179">
        <f t="shared" si="5"/>
        <v>-27</v>
      </c>
    </row>
    <row r="180" spans="1:9" hidden="1">
      <c r="A180" s="2" t="s">
        <v>1190</v>
      </c>
      <c r="B180" s="3">
        <v>3.322430209832048</v>
      </c>
      <c r="D180">
        <v>177</v>
      </c>
      <c r="E180" t="str">
        <f t="shared" si="4"/>
        <v>Everdell</v>
      </c>
      <c r="H180">
        <f>MATCH(E180,'0.995'!$E$4:$E$692,0)</f>
        <v>148</v>
      </c>
      <c r="I180">
        <f t="shared" si="5"/>
        <v>29</v>
      </c>
    </row>
    <row r="181" spans="1:9" hidden="1">
      <c r="A181" s="2" t="s">
        <v>268</v>
      </c>
      <c r="B181" s="3">
        <v>3.2408241944616472</v>
      </c>
      <c r="D181">
        <v>178</v>
      </c>
      <c r="E181" t="str">
        <f t="shared" si="4"/>
        <v>Glen More</v>
      </c>
      <c r="H181">
        <f>MATCH(E181,'0.995'!$E$4:$E$692,0)</f>
        <v>207</v>
      </c>
      <c r="I181">
        <f t="shared" si="5"/>
        <v>-29</v>
      </c>
    </row>
    <row r="182" spans="1:9" hidden="1">
      <c r="A182" s="2" t="s">
        <v>1216</v>
      </c>
      <c r="B182" s="3">
        <v>3.2038921868193064</v>
      </c>
      <c r="D182">
        <v>179</v>
      </c>
      <c r="E182" t="str">
        <f t="shared" si="4"/>
        <v>Teotihuacan: City of Gods</v>
      </c>
      <c r="H182">
        <f>MATCH(E182,'0.995'!$E$4:$E$692,0)</f>
        <v>158</v>
      </c>
      <c r="I182">
        <f t="shared" si="5"/>
        <v>21</v>
      </c>
    </row>
    <row r="183" spans="1:9" hidden="1">
      <c r="A183" s="2" t="s">
        <v>446</v>
      </c>
      <c r="B183" s="3">
        <v>3.1822598704235068</v>
      </c>
      <c r="D183">
        <v>180</v>
      </c>
      <c r="E183" t="str">
        <f t="shared" si="4"/>
        <v>Trajan</v>
      </c>
      <c r="H183">
        <f>MATCH(E183,'0.995'!$E$4:$E$692,0)</f>
        <v>195</v>
      </c>
      <c r="I183">
        <f t="shared" si="5"/>
        <v>-15</v>
      </c>
    </row>
    <row r="184" spans="1:9" hidden="1">
      <c r="A184" s="2" t="s">
        <v>528</v>
      </c>
      <c r="B184" s="3">
        <v>3.1809603003493336</v>
      </c>
      <c r="D184">
        <v>181</v>
      </c>
      <c r="E184" t="str">
        <f t="shared" si="4"/>
        <v>Zombicide</v>
      </c>
      <c r="H184">
        <f>MATCH(E184,'0.995'!$E$4:$E$692,0)</f>
        <v>187</v>
      </c>
      <c r="I184">
        <f t="shared" si="5"/>
        <v>-6</v>
      </c>
    </row>
    <row r="185" spans="1:9" hidden="1">
      <c r="A185" s="2" t="s">
        <v>430</v>
      </c>
      <c r="B185" s="3">
        <v>3.1700582226582581</v>
      </c>
      <c r="D185">
        <v>182</v>
      </c>
      <c r="E185" t="str">
        <f t="shared" si="4"/>
        <v>Eminent Domain</v>
      </c>
      <c r="H185">
        <f>MATCH(E185,'0.995'!$E$4:$E$692,0)</f>
        <v>202</v>
      </c>
      <c r="I185">
        <f t="shared" si="5"/>
        <v>-20</v>
      </c>
    </row>
    <row r="186" spans="1:9" hidden="1">
      <c r="A186" s="2" t="s">
        <v>1040</v>
      </c>
      <c r="B186" s="3">
        <v>3.0765941235872023</v>
      </c>
      <c r="D186">
        <v>183</v>
      </c>
      <c r="E186" t="str">
        <f t="shared" si="4"/>
        <v>Roll Player</v>
      </c>
      <c r="H186">
        <f>MATCH(E186,'0.995'!$E$4:$E$692,0)</f>
        <v>162</v>
      </c>
      <c r="I186">
        <f t="shared" si="5"/>
        <v>21</v>
      </c>
    </row>
    <row r="187" spans="1:9" hidden="1">
      <c r="A187" s="2" t="s">
        <v>100</v>
      </c>
      <c r="B187" s="3">
        <v>2.9755444336961521</v>
      </c>
      <c r="D187">
        <v>184</v>
      </c>
      <c r="E187" t="str">
        <f t="shared" si="4"/>
        <v>Ghost Stories</v>
      </c>
      <c r="H187">
        <f>MATCH(E187,'0.995'!$E$4:$E$692,0)</f>
        <v>221</v>
      </c>
      <c r="I187">
        <f t="shared" si="5"/>
        <v>-37</v>
      </c>
    </row>
    <row r="188" spans="1:9" hidden="1">
      <c r="A188" s="2" t="s">
        <v>232</v>
      </c>
      <c r="B188" s="3">
        <v>2.9751457868232993</v>
      </c>
      <c r="D188">
        <v>185</v>
      </c>
      <c r="E188" t="str">
        <f t="shared" si="4"/>
        <v>Fresco</v>
      </c>
      <c r="H188">
        <f>MATCH(E188,'0.995'!$E$4:$E$692,0)</f>
        <v>226</v>
      </c>
      <c r="I188">
        <f t="shared" si="5"/>
        <v>-41</v>
      </c>
    </row>
    <row r="189" spans="1:9" hidden="1">
      <c r="A189" s="2" t="s">
        <v>964</v>
      </c>
      <c r="B189" s="3">
        <v>2.9677188638587917</v>
      </c>
      <c r="D189">
        <v>186</v>
      </c>
      <c r="E189" t="str">
        <f t="shared" si="4"/>
        <v>Codenames: Pictures</v>
      </c>
      <c r="H189">
        <f>MATCH(E189,'0.995'!$E$4:$E$692,0)</f>
        <v>172</v>
      </c>
      <c r="I189">
        <f t="shared" si="5"/>
        <v>14</v>
      </c>
    </row>
    <row r="190" spans="1:9" hidden="1">
      <c r="A190" s="2" t="s">
        <v>616</v>
      </c>
      <c r="B190" s="3">
        <v>2.9615676636954213</v>
      </c>
      <c r="D190">
        <v>187</v>
      </c>
      <c r="E190" t="str">
        <f t="shared" si="4"/>
        <v>Rise of Augustus</v>
      </c>
      <c r="H190">
        <f>MATCH(E190,'0.995'!$E$4:$E$692,0)</f>
        <v>193</v>
      </c>
      <c r="I190">
        <f t="shared" si="5"/>
        <v>-6</v>
      </c>
    </row>
    <row r="191" spans="1:9" hidden="1">
      <c r="A191" s="2" t="s">
        <v>638</v>
      </c>
      <c r="B191" s="3">
        <v>2.9361483586940196</v>
      </c>
      <c r="D191">
        <v>188</v>
      </c>
      <c r="E191" t="str">
        <f t="shared" si="4"/>
        <v>Bruges</v>
      </c>
      <c r="H191">
        <f>MATCH(E191,'0.995'!$E$4:$E$692,0)</f>
        <v>192</v>
      </c>
      <c r="I191">
        <f t="shared" si="5"/>
        <v>-4</v>
      </c>
    </row>
    <row r="192" spans="1:9" hidden="1">
      <c r="A192" s="2" t="s">
        <v>296</v>
      </c>
      <c r="B192" s="3">
        <v>2.924354277912399</v>
      </c>
      <c r="D192">
        <v>189</v>
      </c>
      <c r="E192" t="str">
        <f t="shared" si="4"/>
        <v>Dominion: Prosperity</v>
      </c>
      <c r="H192">
        <f>MATCH(E192,'0.995'!$E$4:$E$692,0)</f>
        <v>224</v>
      </c>
      <c r="I192">
        <f t="shared" si="5"/>
        <v>-35</v>
      </c>
    </row>
    <row r="193" spans="1:9" hidden="1">
      <c r="A193" s="2" t="s">
        <v>318</v>
      </c>
      <c r="B193" s="3">
        <v>2.9146528210336209</v>
      </c>
      <c r="D193">
        <v>190</v>
      </c>
      <c r="E193" t="str">
        <f t="shared" si="4"/>
        <v>Sid Meier's Civilization: The Board Game</v>
      </c>
      <c r="H193">
        <f>MATCH(E193,'0.995'!$E$4:$E$692,0)</f>
        <v>225</v>
      </c>
      <c r="I193">
        <f t="shared" si="5"/>
        <v>-35</v>
      </c>
    </row>
    <row r="194" spans="1:9" hidden="1">
      <c r="A194" s="2" t="s">
        <v>1168</v>
      </c>
      <c r="B194" s="3">
        <v>2.9053101613740786</v>
      </c>
      <c r="D194">
        <v>191</v>
      </c>
      <c r="E194" t="str">
        <f t="shared" si="4"/>
        <v>Decrypto</v>
      </c>
      <c r="H194">
        <f>MATCH(E194,'0.995'!$E$4:$E$692,0)</f>
        <v>163</v>
      </c>
      <c r="I194">
        <f t="shared" si="5"/>
        <v>28</v>
      </c>
    </row>
    <row r="195" spans="1:9" hidden="1">
      <c r="A195" s="2" t="s">
        <v>482</v>
      </c>
      <c r="B195" s="3">
        <v>2.8884755049104536</v>
      </c>
      <c r="D195">
        <v>192</v>
      </c>
      <c r="E195" t="str">
        <f t="shared" si="4"/>
        <v>A Game of Thrones: The Board Game (Second Edition)</v>
      </c>
      <c r="H195">
        <f>MATCH(E195,'0.995'!$E$4:$E$692,0)</f>
        <v>210</v>
      </c>
      <c r="I195">
        <f t="shared" si="5"/>
        <v>-18</v>
      </c>
    </row>
    <row r="196" spans="1:9" hidden="1">
      <c r="A196" s="2" t="s">
        <v>856</v>
      </c>
      <c r="B196" s="3">
        <v>2.8753739745067479</v>
      </c>
      <c r="D196">
        <v>193</v>
      </c>
      <c r="E196" t="str">
        <f t="shared" si="4"/>
        <v>Tiny Epic Galaxies</v>
      </c>
      <c r="H196">
        <f>MATCH(E196,'0.995'!$E$4:$E$692,0)</f>
        <v>179</v>
      </c>
      <c r="I196">
        <f t="shared" si="5"/>
        <v>14</v>
      </c>
    </row>
    <row r="197" spans="1:9" hidden="1">
      <c r="A197" s="2" t="s">
        <v>314</v>
      </c>
      <c r="B197" s="3">
        <v>2.8651945288337779</v>
      </c>
      <c r="D197">
        <v>194</v>
      </c>
      <c r="E197" t="str">
        <f t="shared" ref="E197:E260" si="6">A197</f>
        <v>London</v>
      </c>
      <c r="H197">
        <f>MATCH(E197,'0.995'!$E$4:$E$692,0)</f>
        <v>227</v>
      </c>
      <c r="I197">
        <f t="shared" ref="I197:I260" si="7">D197-H197</f>
        <v>-33</v>
      </c>
    </row>
    <row r="198" spans="1:9" hidden="1">
      <c r="A198" s="2" t="s">
        <v>880</v>
      </c>
      <c r="B198" s="3">
        <v>2.787750658811246</v>
      </c>
      <c r="D198">
        <v>195</v>
      </c>
      <c r="E198" t="str">
        <f t="shared" si="6"/>
        <v>The Grizzled</v>
      </c>
      <c r="H198">
        <f>MATCH(E198,'0.995'!$E$4:$E$692,0)</f>
        <v>184</v>
      </c>
      <c r="I198">
        <f t="shared" si="7"/>
        <v>11</v>
      </c>
    </row>
    <row r="199" spans="1:9" hidden="1">
      <c r="A199" s="2" t="s">
        <v>118</v>
      </c>
      <c r="B199" s="3">
        <v>2.7674605094006766</v>
      </c>
      <c r="D199">
        <v>196</v>
      </c>
      <c r="E199" t="str">
        <f t="shared" si="6"/>
        <v>BANG!</v>
      </c>
      <c r="H199">
        <f>MATCH(E199,'0.995'!$E$4:$E$692,0)</f>
        <v>234</v>
      </c>
      <c r="I199">
        <f t="shared" si="7"/>
        <v>-38</v>
      </c>
    </row>
    <row r="200" spans="1:9" hidden="1">
      <c r="A200" s="2" t="s">
        <v>68</v>
      </c>
      <c r="B200" s="3">
        <v>2.7172467474127773</v>
      </c>
      <c r="D200">
        <v>197</v>
      </c>
      <c r="E200" t="str">
        <f t="shared" si="6"/>
        <v>Chaos in the Old World</v>
      </c>
      <c r="H200">
        <f>MATCH(E200,'0.995'!$E$4:$E$692,0)</f>
        <v>238</v>
      </c>
      <c r="I200">
        <f t="shared" si="7"/>
        <v>-41</v>
      </c>
    </row>
    <row r="201" spans="1:9" hidden="1">
      <c r="A201" s="2" t="s">
        <v>1286</v>
      </c>
      <c r="B201" s="3">
        <v>2.7152597983568243</v>
      </c>
      <c r="D201">
        <v>198</v>
      </c>
      <c r="E201" t="str">
        <f t="shared" si="6"/>
        <v>Tiny Towns</v>
      </c>
      <c r="H201">
        <f>MATCH(E201,'0.995'!$E$4:$E$692,0)</f>
        <v>164</v>
      </c>
      <c r="I201">
        <f t="shared" si="7"/>
        <v>34</v>
      </c>
    </row>
    <row r="202" spans="1:9" hidden="1">
      <c r="A202" s="2" t="s">
        <v>402</v>
      </c>
      <c r="B202" s="3">
        <v>2.7117098173509793</v>
      </c>
      <c r="D202">
        <v>199</v>
      </c>
      <c r="E202" t="str">
        <f t="shared" si="6"/>
        <v>7 Wonders: Leaders</v>
      </c>
      <c r="H202">
        <f>MATCH(E202,'0.995'!$E$4:$E$692,0)</f>
        <v>228</v>
      </c>
      <c r="I202">
        <f t="shared" si="7"/>
        <v>-29</v>
      </c>
    </row>
    <row r="203" spans="1:9" hidden="1">
      <c r="A203" s="2" t="s">
        <v>908</v>
      </c>
      <c r="B203" s="3">
        <v>2.68709432066469</v>
      </c>
      <c r="D203">
        <v>200</v>
      </c>
      <c r="E203" t="str">
        <f t="shared" si="6"/>
        <v>Deception: Murder in Hong Kong</v>
      </c>
      <c r="H203">
        <f>MATCH(E203,'0.995'!$E$4:$E$692,0)</f>
        <v>182</v>
      </c>
      <c r="I203">
        <f t="shared" si="7"/>
        <v>18</v>
      </c>
    </row>
    <row r="204" spans="1:9" hidden="1">
      <c r="A204" s="2" t="s">
        <v>130</v>
      </c>
      <c r="B204" s="3">
        <v>2.6694656065368298</v>
      </c>
      <c r="D204">
        <v>201</v>
      </c>
      <c r="E204" t="str">
        <f t="shared" si="6"/>
        <v>Zooloretto</v>
      </c>
      <c r="H204">
        <f>MATCH(E204,'0.995'!$E$4:$E$692,0)</f>
        <v>239</v>
      </c>
      <c r="I204">
        <f t="shared" si="7"/>
        <v>-38</v>
      </c>
    </row>
    <row r="205" spans="1:9" hidden="1">
      <c r="A205" s="2" t="s">
        <v>960</v>
      </c>
      <c r="B205" s="3">
        <v>2.6677217054837965</v>
      </c>
      <c r="D205">
        <v>202</v>
      </c>
      <c r="E205" t="str">
        <f t="shared" si="6"/>
        <v>Secret Hitler</v>
      </c>
      <c r="H205">
        <f>MATCH(E205,'0.995'!$E$4:$E$692,0)</f>
        <v>181</v>
      </c>
      <c r="I205">
        <f t="shared" si="7"/>
        <v>21</v>
      </c>
    </row>
    <row r="206" spans="1:9" hidden="1">
      <c r="A206" s="2" t="s">
        <v>1100</v>
      </c>
      <c r="B206" s="3">
        <v>2.6594322875653584</v>
      </c>
      <c r="D206">
        <v>203</v>
      </c>
      <c r="E206" t="str">
        <f t="shared" si="6"/>
        <v>Photosynthesis</v>
      </c>
      <c r="H206">
        <f>MATCH(E206,'0.995'!$E$4:$E$692,0)</f>
        <v>178</v>
      </c>
      <c r="I206">
        <f t="shared" si="7"/>
        <v>25</v>
      </c>
    </row>
    <row r="207" spans="1:9" hidden="1">
      <c r="A207" s="2" t="s">
        <v>1218</v>
      </c>
      <c r="B207" s="3">
        <v>2.63404286220733</v>
      </c>
      <c r="D207">
        <v>204</v>
      </c>
      <c r="E207" t="str">
        <f t="shared" si="6"/>
        <v>KeyForge: Call of the Archons</v>
      </c>
      <c r="H207">
        <f>MATCH(E207,'0.995'!$E$4:$E$692,0)</f>
        <v>174</v>
      </c>
      <c r="I207">
        <f t="shared" si="7"/>
        <v>30</v>
      </c>
    </row>
    <row r="208" spans="1:9" hidden="1">
      <c r="A208" s="2" t="s">
        <v>1320</v>
      </c>
      <c r="B208" s="3">
        <v>2.6071684073730621</v>
      </c>
      <c r="D208">
        <v>205</v>
      </c>
      <c r="E208" t="str">
        <f t="shared" si="6"/>
        <v>Tapestry</v>
      </c>
      <c r="H208">
        <f>MATCH(E208,'0.995'!$E$4:$E$692,0)</f>
        <v>170</v>
      </c>
      <c r="I208">
        <f t="shared" si="7"/>
        <v>35</v>
      </c>
    </row>
    <row r="209" spans="1:9" hidden="1">
      <c r="A209" s="2" t="s">
        <v>292</v>
      </c>
      <c r="B209" s="3">
        <v>2.6013297431524105</v>
      </c>
      <c r="D209">
        <v>206</v>
      </c>
      <c r="E209" t="str">
        <f t="shared" si="6"/>
        <v>Crokinole</v>
      </c>
      <c r="H209">
        <f>MATCH(E209,'0.995'!$E$4:$E$692,0)</f>
        <v>233</v>
      </c>
      <c r="I209">
        <f t="shared" si="7"/>
        <v>-27</v>
      </c>
    </row>
    <row r="210" spans="1:9" hidden="1">
      <c r="A210" s="2" t="s">
        <v>396</v>
      </c>
      <c r="B210" s="3">
        <v>2.5659902762199045</v>
      </c>
      <c r="D210">
        <v>207</v>
      </c>
      <c r="E210" t="str">
        <f t="shared" si="6"/>
        <v>Qwirkle</v>
      </c>
      <c r="H210">
        <f>MATCH(E210,'0.995'!$E$4:$E$692,0)</f>
        <v>229</v>
      </c>
      <c r="I210">
        <f t="shared" si="7"/>
        <v>-22</v>
      </c>
    </row>
    <row r="211" spans="1:9" hidden="1">
      <c r="A211" s="2" t="s">
        <v>916</v>
      </c>
      <c r="B211" s="3">
        <v>2.5527233754530232</v>
      </c>
      <c r="D211">
        <v>208</v>
      </c>
      <c r="E211" t="str">
        <f t="shared" si="6"/>
        <v>Quadropolis</v>
      </c>
      <c r="H211">
        <f>MATCH(E211,'0.995'!$E$4:$E$692,0)</f>
        <v>194</v>
      </c>
      <c r="I211">
        <f t="shared" si="7"/>
        <v>14</v>
      </c>
    </row>
    <row r="212" spans="1:9" hidden="1">
      <c r="A212" s="2" t="s">
        <v>1224</v>
      </c>
      <c r="B212" s="3">
        <v>2.5424698667190304</v>
      </c>
      <c r="D212">
        <v>209</v>
      </c>
      <c r="E212" t="str">
        <f t="shared" si="6"/>
        <v>Azul: Stained Glass of Sintra</v>
      </c>
      <c r="H212">
        <f>MATCH(E212,'0.995'!$E$4:$E$692,0)</f>
        <v>176</v>
      </c>
      <c r="I212">
        <f t="shared" si="7"/>
        <v>33</v>
      </c>
    </row>
    <row r="213" spans="1:9" hidden="1">
      <c r="A213" s="2" t="s">
        <v>914</v>
      </c>
      <c r="B213" s="3">
        <v>2.4743506745881634</v>
      </c>
      <c r="D213">
        <v>210</v>
      </c>
      <c r="E213" t="str">
        <f t="shared" si="6"/>
        <v>Through the Ages: A New Story of Civilization</v>
      </c>
      <c r="H213">
        <f>MATCH(E213,'0.995'!$E$4:$E$692,0)</f>
        <v>188</v>
      </c>
      <c r="I213">
        <f t="shared" si="7"/>
        <v>22</v>
      </c>
    </row>
    <row r="214" spans="1:9" hidden="1">
      <c r="A214" s="2" t="s">
        <v>666</v>
      </c>
      <c r="B214" s="3">
        <v>2.4616303405887225</v>
      </c>
      <c r="D214">
        <v>211</v>
      </c>
      <c r="E214" t="str">
        <f t="shared" si="6"/>
        <v>Lewis &amp; Clark</v>
      </c>
      <c r="H214">
        <f>MATCH(E214,'0.995'!$E$4:$E$692,0)</f>
        <v>222</v>
      </c>
      <c r="I214">
        <f t="shared" si="7"/>
        <v>-11</v>
      </c>
    </row>
    <row r="215" spans="1:9" hidden="1">
      <c r="A215" s="2" t="s">
        <v>1198</v>
      </c>
      <c r="B215" s="3">
        <v>2.4410480548184346</v>
      </c>
      <c r="D215">
        <v>212</v>
      </c>
      <c r="E215" t="str">
        <f t="shared" si="6"/>
        <v>Gizmos</v>
      </c>
      <c r="H215">
        <f>MATCH(E215,'0.995'!$E$4:$E$692,0)</f>
        <v>180</v>
      </c>
      <c r="I215">
        <f t="shared" si="7"/>
        <v>32</v>
      </c>
    </row>
    <row r="216" spans="1:9" hidden="1">
      <c r="A216" s="2" t="s">
        <v>52</v>
      </c>
      <c r="B216" s="3">
        <v>2.3974903714282902</v>
      </c>
      <c r="D216">
        <v>213</v>
      </c>
      <c r="E216" t="str">
        <f t="shared" si="6"/>
        <v>Tobago</v>
      </c>
      <c r="H216">
        <f>MATCH(E216,'0.995'!$E$4:$E$692,0)</f>
        <v>250</v>
      </c>
      <c r="I216">
        <f t="shared" si="7"/>
        <v>-37</v>
      </c>
    </row>
    <row r="217" spans="1:9" hidden="1">
      <c r="A217" s="2" t="s">
        <v>1076</v>
      </c>
      <c r="B217" s="3">
        <v>2.3843087340747866</v>
      </c>
      <c r="D217">
        <v>214</v>
      </c>
      <c r="E217" t="str">
        <f t="shared" si="6"/>
        <v>The 7th Continent</v>
      </c>
      <c r="H217">
        <f>MATCH(E217,'0.995'!$E$4:$E$692,0)</f>
        <v>185</v>
      </c>
      <c r="I217">
        <f t="shared" si="7"/>
        <v>29</v>
      </c>
    </row>
    <row r="218" spans="1:9" hidden="1">
      <c r="A218" s="2" t="s">
        <v>230</v>
      </c>
      <c r="B218" s="3">
        <v>2.3832781454841663</v>
      </c>
      <c r="D218">
        <v>215</v>
      </c>
      <c r="E218" t="str">
        <f t="shared" si="6"/>
        <v>Cyclades</v>
      </c>
      <c r="H218">
        <f>MATCH(E218,'0.995'!$E$4:$E$692,0)</f>
        <v>248</v>
      </c>
      <c r="I218">
        <f t="shared" si="7"/>
        <v>-33</v>
      </c>
    </row>
    <row r="219" spans="1:9" hidden="1">
      <c r="A219" s="2" t="s">
        <v>712</v>
      </c>
      <c r="B219" s="3">
        <v>2.3666764236449174</v>
      </c>
      <c r="D219">
        <v>216</v>
      </c>
      <c r="E219" t="str">
        <f t="shared" si="6"/>
        <v>Concept</v>
      </c>
      <c r="H219">
        <f>MATCH(E219,'0.995'!$E$4:$E$692,0)</f>
        <v>217</v>
      </c>
      <c r="I219">
        <f t="shared" si="7"/>
        <v>-1</v>
      </c>
    </row>
    <row r="220" spans="1:9" hidden="1">
      <c r="A220" s="2" t="s">
        <v>970</v>
      </c>
      <c r="B220" s="3">
        <v>2.3578986719077903</v>
      </c>
      <c r="D220">
        <v>217</v>
      </c>
      <c r="E220" t="str">
        <f t="shared" si="6"/>
        <v>Mechs vs. Minions</v>
      </c>
      <c r="H220">
        <f>MATCH(E220,'0.995'!$E$4:$E$692,0)</f>
        <v>205</v>
      </c>
      <c r="I220">
        <f t="shared" si="7"/>
        <v>12</v>
      </c>
    </row>
    <row r="221" spans="1:9" hidden="1">
      <c r="A221" s="2" t="s">
        <v>700</v>
      </c>
      <c r="B221" s="3">
        <v>2.3493944476349222</v>
      </c>
      <c r="D221">
        <v>218</v>
      </c>
      <c r="E221" t="str">
        <f t="shared" si="6"/>
        <v>Tokaido</v>
      </c>
      <c r="H221">
        <f>MATCH(E221,'0.995'!$E$4:$E$692,0)</f>
        <v>212</v>
      </c>
      <c r="I221">
        <f t="shared" si="7"/>
        <v>6</v>
      </c>
    </row>
    <row r="222" spans="1:9" hidden="1">
      <c r="A222" s="2" t="s">
        <v>478</v>
      </c>
      <c r="B222" s="3">
        <v>2.3228616527299657</v>
      </c>
      <c r="D222">
        <v>219</v>
      </c>
      <c r="E222" t="str">
        <f t="shared" si="6"/>
        <v>Ora et Labora</v>
      </c>
      <c r="H222">
        <f>MATCH(E222,'0.995'!$E$4:$E$692,0)</f>
        <v>245</v>
      </c>
      <c r="I222">
        <f t="shared" si="7"/>
        <v>-26</v>
      </c>
    </row>
    <row r="223" spans="1:9" hidden="1">
      <c r="A223" s="2" t="s">
        <v>1122</v>
      </c>
      <c r="B223" s="3">
        <v>2.2719132068480263</v>
      </c>
      <c r="D223">
        <v>220</v>
      </c>
      <c r="E223" t="str">
        <f t="shared" si="6"/>
        <v>The Quest for El Dorado</v>
      </c>
      <c r="H223">
        <f>MATCH(E223,'0.995'!$E$4:$E$692,0)</f>
        <v>190</v>
      </c>
      <c r="I223">
        <f t="shared" si="7"/>
        <v>30</v>
      </c>
    </row>
    <row r="224" spans="1:9" hidden="1">
      <c r="A224" s="2" t="s">
        <v>432</v>
      </c>
      <c r="B224" s="3">
        <v>2.2689391147695268</v>
      </c>
      <c r="D224">
        <v>221</v>
      </c>
      <c r="E224" t="str">
        <f t="shared" si="6"/>
        <v>Blood Bowl: Team Manager â€“ The Card Game</v>
      </c>
      <c r="H224">
        <f>MATCH(E224,'0.995'!$E$4:$E$692,0)</f>
        <v>246</v>
      </c>
      <c r="I224">
        <f t="shared" si="7"/>
        <v>-25</v>
      </c>
    </row>
    <row r="225" spans="1:9" hidden="1">
      <c r="A225" s="2" t="s">
        <v>1052</v>
      </c>
      <c r="B225" s="3">
        <v>2.2587136558649372</v>
      </c>
      <c r="D225">
        <v>222</v>
      </c>
      <c r="E225" t="str">
        <f t="shared" si="6"/>
        <v>Ethnos</v>
      </c>
      <c r="H225">
        <f>MATCH(E225,'0.995'!$E$4:$E$692,0)</f>
        <v>204</v>
      </c>
      <c r="I225">
        <f t="shared" si="7"/>
        <v>18</v>
      </c>
    </row>
    <row r="226" spans="1:9" hidden="1">
      <c r="A226" s="2" t="s">
        <v>138</v>
      </c>
      <c r="B226" s="3">
        <v>2.2529020292028132</v>
      </c>
      <c r="D226">
        <v>223</v>
      </c>
      <c r="E226" t="str">
        <f t="shared" si="6"/>
        <v>El Grande</v>
      </c>
      <c r="H226">
        <f>MATCH(E226,'0.995'!$E$4:$E$692,0)</f>
        <v>253</v>
      </c>
      <c r="I226">
        <f t="shared" si="7"/>
        <v>-30</v>
      </c>
    </row>
    <row r="227" spans="1:9" hidden="1">
      <c r="A227" s="2" t="s">
        <v>1208</v>
      </c>
      <c r="B227" s="3">
        <v>2.2384870546340836</v>
      </c>
      <c r="D227">
        <v>224</v>
      </c>
      <c r="E227" t="str">
        <f t="shared" si="6"/>
        <v>Chronicles of Crime</v>
      </c>
      <c r="H227">
        <f>MATCH(E227,'0.995'!$E$4:$E$692,0)</f>
        <v>189</v>
      </c>
      <c r="I227">
        <f t="shared" si="7"/>
        <v>35</v>
      </c>
    </row>
    <row r="228" spans="1:9" hidden="1">
      <c r="A228" s="2" t="s">
        <v>950</v>
      </c>
      <c r="B228" s="3">
        <v>2.2167477154640585</v>
      </c>
      <c r="D228">
        <v>225</v>
      </c>
      <c r="E228" t="str">
        <f t="shared" si="6"/>
        <v>Captain Sonar</v>
      </c>
      <c r="H228">
        <f>MATCH(E228,'0.995'!$E$4:$E$692,0)</f>
        <v>213</v>
      </c>
      <c r="I228">
        <f t="shared" si="7"/>
        <v>12</v>
      </c>
    </row>
    <row r="229" spans="1:9" hidden="1">
      <c r="A229" s="2" t="s">
        <v>350</v>
      </c>
      <c r="B229" s="3">
        <v>2.2134892045165047</v>
      </c>
      <c r="D229">
        <v>226</v>
      </c>
      <c r="E229" t="str">
        <f t="shared" si="6"/>
        <v>Merchants &amp; Marauders</v>
      </c>
      <c r="H229">
        <f>MATCH(E229,'0.995'!$E$4:$E$692,0)</f>
        <v>252</v>
      </c>
      <c r="I229">
        <f t="shared" si="7"/>
        <v>-26</v>
      </c>
    </row>
    <row r="230" spans="1:9" hidden="1">
      <c r="A230" s="2" t="s">
        <v>1236</v>
      </c>
      <c r="B230" s="3">
        <v>2.208693213560541</v>
      </c>
      <c r="D230">
        <v>227</v>
      </c>
      <c r="E230" t="str">
        <f t="shared" si="6"/>
        <v>Underwater Cities</v>
      </c>
      <c r="H230">
        <f>MATCH(E230,'0.995'!$E$4:$E$692,0)</f>
        <v>186</v>
      </c>
      <c r="I230">
        <f t="shared" si="7"/>
        <v>41</v>
      </c>
    </row>
    <row r="231" spans="1:9" hidden="1">
      <c r="A231" s="2" t="s">
        <v>538</v>
      </c>
      <c r="B231" s="3">
        <v>2.2083187313654737</v>
      </c>
      <c r="D231">
        <v>228</v>
      </c>
      <c r="E231" t="str">
        <f t="shared" si="6"/>
        <v>Libertalia</v>
      </c>
      <c r="H231">
        <f>MATCH(E231,'0.995'!$E$4:$E$692,0)</f>
        <v>244</v>
      </c>
      <c r="I231">
        <f t="shared" si="7"/>
        <v>-16</v>
      </c>
    </row>
    <row r="232" spans="1:9" hidden="1">
      <c r="A232" s="2" t="s">
        <v>918</v>
      </c>
      <c r="B232" s="3">
        <v>2.1892575146078279</v>
      </c>
      <c r="D232">
        <v>229</v>
      </c>
      <c r="E232" t="str">
        <f t="shared" si="6"/>
        <v>Star Wars: Rebellion</v>
      </c>
      <c r="H232">
        <f>MATCH(E232,'0.995'!$E$4:$E$692,0)</f>
        <v>216</v>
      </c>
      <c r="I232">
        <f t="shared" si="7"/>
        <v>13</v>
      </c>
    </row>
    <row r="233" spans="1:9" hidden="1">
      <c r="A233" s="2" t="s">
        <v>934</v>
      </c>
      <c r="B233" s="3">
        <v>2.1656641609880825</v>
      </c>
      <c r="D233">
        <v>230</v>
      </c>
      <c r="E233" t="str">
        <f t="shared" si="6"/>
        <v>Imhotep</v>
      </c>
      <c r="H233">
        <f>MATCH(E233,'0.995'!$E$4:$E$692,0)</f>
        <v>214</v>
      </c>
      <c r="I233">
        <f t="shared" si="7"/>
        <v>16</v>
      </c>
    </row>
    <row r="234" spans="1:9" hidden="1">
      <c r="A234" s="2" t="s">
        <v>1142</v>
      </c>
      <c r="B234" s="3">
        <v>2.1648504682947256</v>
      </c>
      <c r="D234">
        <v>231</v>
      </c>
      <c r="E234" t="str">
        <f t="shared" si="6"/>
        <v>Dinosaur Island</v>
      </c>
      <c r="H234">
        <f>MATCH(E234,'0.995'!$E$4:$E$692,0)</f>
        <v>201</v>
      </c>
      <c r="I234">
        <f t="shared" si="7"/>
        <v>30</v>
      </c>
    </row>
    <row r="235" spans="1:9" hidden="1">
      <c r="A235" s="2" t="s">
        <v>284</v>
      </c>
      <c r="B235" s="3">
        <v>2.144595310812262</v>
      </c>
      <c r="D235">
        <v>232</v>
      </c>
      <c r="E235" t="str">
        <f t="shared" si="6"/>
        <v>Dungeons &amp; Dragons: Castle Ravenloft Board Game</v>
      </c>
      <c r="H235">
        <f>MATCH(E235,'0.995'!$E$4:$E$692,0)</f>
        <v>261</v>
      </c>
      <c r="I235">
        <f t="shared" si="7"/>
        <v>-29</v>
      </c>
    </row>
    <row r="236" spans="1:9" hidden="1">
      <c r="A236" s="2" t="s">
        <v>986</v>
      </c>
      <c r="B236" s="3">
        <v>2.1255056907840002</v>
      </c>
      <c r="D236">
        <v>233</v>
      </c>
      <c r="E236" t="str">
        <f t="shared" si="6"/>
        <v>Arboretum</v>
      </c>
      <c r="H236">
        <f>MATCH(E236,'0.995'!$E$4:$E$692,0)</f>
        <v>198</v>
      </c>
      <c r="I236">
        <f t="shared" si="7"/>
        <v>35</v>
      </c>
    </row>
    <row r="237" spans="1:9" hidden="1">
      <c r="A237" s="2" t="s">
        <v>1210</v>
      </c>
      <c r="B237" s="3">
        <v>2.1228718268889857</v>
      </c>
      <c r="D237">
        <v>234</v>
      </c>
      <c r="E237" t="str">
        <f t="shared" si="6"/>
        <v>Cryptid</v>
      </c>
      <c r="H237">
        <f>MATCH(E237,'0.995'!$E$4:$E$692,0)</f>
        <v>197</v>
      </c>
      <c r="I237">
        <f t="shared" si="7"/>
        <v>37</v>
      </c>
    </row>
    <row r="238" spans="1:9" hidden="1">
      <c r="A238" s="2" t="s">
        <v>1118</v>
      </c>
      <c r="B238" s="3">
        <v>2.0571270903425671</v>
      </c>
      <c r="D238">
        <v>235</v>
      </c>
      <c r="E238" t="str">
        <f t="shared" si="6"/>
        <v>Rajas of the Ganges</v>
      </c>
      <c r="H238">
        <f>MATCH(E238,'0.995'!$E$4:$E$692,0)</f>
        <v>211</v>
      </c>
      <c r="I238">
        <f t="shared" si="7"/>
        <v>24</v>
      </c>
    </row>
    <row r="239" spans="1:9" hidden="1">
      <c r="A239" s="2" t="s">
        <v>270</v>
      </c>
      <c r="B239" s="3">
        <v>2.054233791387083</v>
      </c>
      <c r="D239">
        <v>236</v>
      </c>
      <c r="E239" t="str">
        <f t="shared" si="6"/>
        <v>Egizia</v>
      </c>
      <c r="H239">
        <f>MATCH(E239,'0.995'!$E$4:$E$692,0)</f>
        <v>266</v>
      </c>
      <c r="I239">
        <f t="shared" si="7"/>
        <v>-30</v>
      </c>
    </row>
    <row r="240" spans="1:9" hidden="1">
      <c r="A240" s="2" t="s">
        <v>362</v>
      </c>
      <c r="B240" s="3">
        <v>2.0533822460747984</v>
      </c>
      <c r="D240">
        <v>237</v>
      </c>
      <c r="E240" t="str">
        <f t="shared" si="6"/>
        <v>Mansions of Madness</v>
      </c>
      <c r="H240">
        <f>MATCH(E240,'0.995'!$E$4:$E$692,0)</f>
        <v>262</v>
      </c>
      <c r="I240">
        <f t="shared" si="7"/>
        <v>-25</v>
      </c>
    </row>
    <row r="241" spans="1:9" hidden="1">
      <c r="A241" s="2" t="s">
        <v>928</v>
      </c>
      <c r="B241" s="3">
        <v>2.0337706689185615</v>
      </c>
      <c r="D241">
        <v>238</v>
      </c>
      <c r="E241" t="str">
        <f t="shared" si="6"/>
        <v>Onitama</v>
      </c>
      <c r="H241">
        <f>MATCH(E241,'0.995'!$E$4:$E$692,0)</f>
        <v>223</v>
      </c>
      <c r="I241">
        <f t="shared" si="7"/>
        <v>15</v>
      </c>
    </row>
    <row r="242" spans="1:9" hidden="1">
      <c r="A242" s="2" t="s">
        <v>874</v>
      </c>
      <c r="B242" s="3">
        <v>2.0321966745403999</v>
      </c>
      <c r="D242">
        <v>239</v>
      </c>
      <c r="E242" t="str">
        <f t="shared" si="6"/>
        <v>Between Two Cities</v>
      </c>
      <c r="H242">
        <f>MATCH(E242,'0.995'!$E$4:$E$692,0)</f>
        <v>235</v>
      </c>
      <c r="I242">
        <f t="shared" si="7"/>
        <v>4</v>
      </c>
    </row>
    <row r="243" spans="1:9" hidden="1">
      <c r="A243" s="2" t="s">
        <v>658</v>
      </c>
      <c r="B243" s="3">
        <v>2.0245216165064597</v>
      </c>
      <c r="D243">
        <v>240</v>
      </c>
      <c r="E243" t="str">
        <f t="shared" si="6"/>
        <v>Nations</v>
      </c>
      <c r="H243">
        <f>MATCH(E243,'0.995'!$E$4:$E$692,0)</f>
        <v>247</v>
      </c>
      <c r="I243">
        <f t="shared" si="7"/>
        <v>-7</v>
      </c>
    </row>
    <row r="244" spans="1:9" hidden="1">
      <c r="A244" s="2" t="s">
        <v>1150</v>
      </c>
      <c r="B244" s="3">
        <v>1.976707397254869</v>
      </c>
      <c r="D244">
        <v>241</v>
      </c>
      <c r="E244" t="str">
        <f t="shared" si="6"/>
        <v>Rising Sun</v>
      </c>
      <c r="H244">
        <f>MATCH(E244,'0.995'!$E$4:$E$692,0)</f>
        <v>218</v>
      </c>
      <c r="I244">
        <f t="shared" si="7"/>
        <v>23</v>
      </c>
    </row>
    <row r="245" spans="1:9" hidden="1">
      <c r="A245" s="2" t="s">
        <v>1280</v>
      </c>
      <c r="B245" s="3">
        <v>1.9737063183827672</v>
      </c>
      <c r="D245">
        <v>242</v>
      </c>
      <c r="E245" t="str">
        <f t="shared" si="6"/>
        <v>Res Arcana</v>
      </c>
      <c r="H245">
        <f>MATCH(E245,'0.995'!$E$4:$E$692,0)</f>
        <v>208</v>
      </c>
      <c r="I245">
        <f t="shared" si="7"/>
        <v>34</v>
      </c>
    </row>
    <row r="246" spans="1:9" hidden="1">
      <c r="A246" s="2" t="s">
        <v>758</v>
      </c>
      <c r="B246" s="3">
        <v>1.9658569421861072</v>
      </c>
      <c r="D246">
        <v>243</v>
      </c>
      <c r="E246" t="str">
        <f t="shared" si="6"/>
        <v>Evolution</v>
      </c>
      <c r="H246">
        <f>MATCH(E246,'0.995'!$E$4:$E$692,0)</f>
        <v>243</v>
      </c>
      <c r="I246">
        <f t="shared" si="7"/>
        <v>0</v>
      </c>
    </row>
    <row r="247" spans="1:9" hidden="1">
      <c r="A247" s="2" t="s">
        <v>422</v>
      </c>
      <c r="B247" s="3">
        <v>1.9294954165500344</v>
      </c>
      <c r="D247">
        <v>244</v>
      </c>
      <c r="E247" t="str">
        <f t="shared" si="6"/>
        <v>Discworld: Ankh-Morpork</v>
      </c>
      <c r="H247">
        <f>MATCH(E247,'0.995'!$E$4:$E$692,0)</f>
        <v>267</v>
      </c>
      <c r="I247">
        <f t="shared" si="7"/>
        <v>-23</v>
      </c>
    </row>
    <row r="248" spans="1:9" hidden="1">
      <c r="A248" s="2" t="s">
        <v>320</v>
      </c>
      <c r="B248" s="3">
        <v>1.9279548945524796</v>
      </c>
      <c r="D248">
        <v>245</v>
      </c>
      <c r="E248" t="str">
        <f t="shared" si="6"/>
        <v>Navegador</v>
      </c>
      <c r="H248">
        <f>MATCH(E248,'0.995'!$E$4:$E$692,0)</f>
        <v>270</v>
      </c>
      <c r="I248">
        <f t="shared" si="7"/>
        <v>-25</v>
      </c>
    </row>
    <row r="249" spans="1:9" hidden="1">
      <c r="A249" s="2" t="s">
        <v>288</v>
      </c>
      <c r="B249" s="3">
        <v>1.918678675421629</v>
      </c>
      <c r="D249">
        <v>246</v>
      </c>
      <c r="E249" t="str">
        <f t="shared" si="6"/>
        <v>Space Hulk: Death Angel â€“ The Card Game</v>
      </c>
      <c r="H249">
        <f>MATCH(E249,'0.995'!$E$4:$E$692,0)</f>
        <v>274</v>
      </c>
      <c r="I249">
        <f t="shared" si="7"/>
        <v>-28</v>
      </c>
    </row>
    <row r="250" spans="1:9" hidden="1">
      <c r="A250" s="2" t="s">
        <v>1066</v>
      </c>
      <c r="B250" s="3">
        <v>1.9130946389079579</v>
      </c>
      <c r="D250">
        <v>247</v>
      </c>
      <c r="E250" t="str">
        <f t="shared" si="6"/>
        <v>Deep Sea Adventure</v>
      </c>
      <c r="H250">
        <f>MATCH(E250,'0.995'!$E$4:$E$692,0)</f>
        <v>220</v>
      </c>
      <c r="I250">
        <f t="shared" si="7"/>
        <v>27</v>
      </c>
    </row>
    <row r="251" spans="1:9" hidden="1">
      <c r="A251" s="2" t="s">
        <v>836</v>
      </c>
      <c r="B251" s="3">
        <v>1.9037611353251314</v>
      </c>
      <c r="D251">
        <v>248</v>
      </c>
      <c r="E251" t="str">
        <f t="shared" si="6"/>
        <v>The Game</v>
      </c>
      <c r="H251">
        <f>MATCH(E251,'0.995'!$E$4:$E$692,0)</f>
        <v>242</v>
      </c>
      <c r="I251">
        <f t="shared" si="7"/>
        <v>6</v>
      </c>
    </row>
    <row r="252" spans="1:9" hidden="1">
      <c r="A252" s="2" t="s">
        <v>208</v>
      </c>
      <c r="B252" s="3">
        <v>1.8996732284893638</v>
      </c>
      <c r="D252">
        <v>249</v>
      </c>
      <c r="E252" t="str">
        <f t="shared" si="6"/>
        <v>Macao</v>
      </c>
      <c r="H252">
        <f>MATCH(E252,'0.995'!$E$4:$E$692,0)</f>
        <v>280</v>
      </c>
      <c r="I252">
        <f t="shared" si="7"/>
        <v>-31</v>
      </c>
    </row>
    <row r="253" spans="1:9" hidden="1">
      <c r="A253" s="2" t="s">
        <v>568</v>
      </c>
      <c r="B253" s="3">
        <v>1.8955991160534067</v>
      </c>
      <c r="D253">
        <v>250</v>
      </c>
      <c r="E253" t="str">
        <f t="shared" si="6"/>
        <v>Mice and Mystics</v>
      </c>
      <c r="H253">
        <f>MATCH(E253,'0.995'!$E$4:$E$692,0)</f>
        <v>255</v>
      </c>
      <c r="I253">
        <f t="shared" si="7"/>
        <v>-5</v>
      </c>
    </row>
    <row r="254" spans="1:9" hidden="1">
      <c r="A254" s="2" t="s">
        <v>896</v>
      </c>
      <c r="B254" s="3">
        <v>1.8812711914576961</v>
      </c>
      <c r="D254">
        <v>251</v>
      </c>
      <c r="E254" t="str">
        <f t="shared" si="6"/>
        <v>Above and Below</v>
      </c>
      <c r="H254">
        <f>MATCH(E254,'0.995'!$E$4:$E$692,0)</f>
        <v>240</v>
      </c>
      <c r="I254">
        <f t="shared" si="7"/>
        <v>11</v>
      </c>
    </row>
    <row r="255" spans="1:9" hidden="1">
      <c r="A255" s="2" t="s">
        <v>1228</v>
      </c>
      <c r="B255" s="3">
        <v>1.8753362176777761</v>
      </c>
      <c r="D255">
        <v>252</v>
      </c>
      <c r="E255" t="str">
        <f t="shared" si="6"/>
        <v>Railroad Ink: Deep Blue Edition</v>
      </c>
      <c r="H255">
        <f>MATCH(E255,'0.995'!$E$4:$E$692,0)</f>
        <v>215</v>
      </c>
      <c r="I255">
        <f t="shared" si="7"/>
        <v>37</v>
      </c>
    </row>
    <row r="256" spans="1:9" hidden="1">
      <c r="A256" s="2" t="s">
        <v>134</v>
      </c>
      <c r="B256" s="3">
        <v>1.8614511233194935</v>
      </c>
      <c r="D256">
        <v>253</v>
      </c>
      <c r="E256" t="str">
        <f t="shared" si="6"/>
        <v>Notre Dame</v>
      </c>
      <c r="H256">
        <f>MATCH(E256,'0.995'!$E$4:$E$692,0)</f>
        <v>279</v>
      </c>
      <c r="I256">
        <f t="shared" si="7"/>
        <v>-26</v>
      </c>
    </row>
    <row r="257" spans="1:9" hidden="1">
      <c r="A257" s="2" t="s">
        <v>990</v>
      </c>
      <c r="B257" s="3">
        <v>1.8589065223737566</v>
      </c>
      <c r="D257">
        <v>254</v>
      </c>
      <c r="E257" t="str">
        <f t="shared" si="6"/>
        <v>Harry Potter: Hogwarts Battle</v>
      </c>
      <c r="H257">
        <f>MATCH(E257,'0.995'!$E$4:$E$692,0)</f>
        <v>232</v>
      </c>
      <c r="I257">
        <f t="shared" si="7"/>
        <v>22</v>
      </c>
    </row>
    <row r="258" spans="1:9" hidden="1">
      <c r="A258" s="2" t="s">
        <v>1192</v>
      </c>
      <c r="B258" s="3">
        <v>1.8279251192203481</v>
      </c>
      <c r="D258">
        <v>255</v>
      </c>
      <c r="E258" t="str">
        <f t="shared" si="6"/>
        <v>Disney Villainous</v>
      </c>
      <c r="H258">
        <f>MATCH(E258,'0.995'!$E$4:$E$692,0)</f>
        <v>219</v>
      </c>
      <c r="I258">
        <f t="shared" si="7"/>
        <v>36</v>
      </c>
    </row>
    <row r="259" spans="1:9" hidden="1">
      <c r="A259" s="2" t="s">
        <v>144</v>
      </c>
      <c r="B259" s="3">
        <v>1.8264515958657364</v>
      </c>
      <c r="D259">
        <v>256</v>
      </c>
      <c r="E259" t="str">
        <f t="shared" si="6"/>
        <v>Last Night on Earth: The Zombie Game</v>
      </c>
      <c r="H259">
        <f>MATCH(E259,'0.995'!$E$4:$E$692,0)</f>
        <v>282</v>
      </c>
      <c r="I259">
        <f t="shared" si="7"/>
        <v>-26</v>
      </c>
    </row>
    <row r="260" spans="1:9" hidden="1">
      <c r="A260" s="2" t="s">
        <v>632</v>
      </c>
      <c r="B260" s="3">
        <v>1.8256890674231134</v>
      </c>
      <c r="D260">
        <v>257</v>
      </c>
      <c r="E260" t="str">
        <f t="shared" si="6"/>
        <v>Trains</v>
      </c>
      <c r="H260">
        <f>MATCH(E260,'0.995'!$E$4:$E$692,0)</f>
        <v>257</v>
      </c>
      <c r="I260">
        <f t="shared" si="7"/>
        <v>0</v>
      </c>
    </row>
    <row r="261" spans="1:9" hidden="1">
      <c r="A261" s="2" t="s">
        <v>414</v>
      </c>
      <c r="B261" s="3">
        <v>1.7413324941679509</v>
      </c>
      <c r="D261">
        <v>258</v>
      </c>
      <c r="E261" t="str">
        <f t="shared" ref="E261:E324" si="8">A261</f>
        <v>A Few Acres of Snow</v>
      </c>
      <c r="H261">
        <f>MATCH(E261,'0.995'!$E$4:$E$692,0)</f>
        <v>281</v>
      </c>
      <c r="I261">
        <f t="shared" ref="I261:I324" si="9">D261-H261</f>
        <v>-23</v>
      </c>
    </row>
    <row r="262" spans="1:9" hidden="1">
      <c r="A262" s="2" t="s">
        <v>448</v>
      </c>
      <c r="B262" s="3">
        <v>1.7377657073202049</v>
      </c>
      <c r="D262">
        <v>259</v>
      </c>
      <c r="E262" t="str">
        <f t="shared" si="8"/>
        <v>Last Will</v>
      </c>
      <c r="H262">
        <f>MATCH(E262,'0.995'!$E$4:$E$692,0)</f>
        <v>277</v>
      </c>
      <c r="I262">
        <f t="shared" si="9"/>
        <v>-18</v>
      </c>
    </row>
    <row r="263" spans="1:9" hidden="1">
      <c r="A263" s="2" t="s">
        <v>766</v>
      </c>
      <c r="B263" s="3">
        <v>1.7319406684921848</v>
      </c>
      <c r="D263">
        <v>260</v>
      </c>
      <c r="E263" t="str">
        <f t="shared" si="8"/>
        <v>King of New York</v>
      </c>
      <c r="H263">
        <f>MATCH(E263,'0.995'!$E$4:$E$692,0)</f>
        <v>254</v>
      </c>
      <c r="I263">
        <f t="shared" si="9"/>
        <v>6</v>
      </c>
    </row>
    <row r="264" spans="1:9" hidden="1">
      <c r="A264" s="2" t="s">
        <v>142</v>
      </c>
      <c r="B264" s="3">
        <v>1.7020233604410364</v>
      </c>
      <c r="D264">
        <v>261</v>
      </c>
      <c r="E264" t="str">
        <f t="shared" si="8"/>
        <v>Race for the Galaxy: The Gathering Storm</v>
      </c>
      <c r="H264">
        <f>MATCH(E264,'0.995'!$E$4:$E$692,0)</f>
        <v>291</v>
      </c>
      <c r="I264">
        <f t="shared" si="9"/>
        <v>-30</v>
      </c>
    </row>
    <row r="265" spans="1:9" hidden="1">
      <c r="A265" s="2" t="s">
        <v>780</v>
      </c>
      <c r="B265" s="3">
        <v>1.6886070295511688</v>
      </c>
      <c r="D265">
        <v>262</v>
      </c>
      <c r="E265" t="str">
        <f t="shared" si="8"/>
        <v>Alchemists</v>
      </c>
      <c r="H265">
        <f>MATCH(E265,'0.995'!$E$4:$E$692,0)</f>
        <v>256</v>
      </c>
      <c r="I265">
        <f t="shared" si="9"/>
        <v>6</v>
      </c>
    </row>
    <row r="266" spans="1:9" hidden="1">
      <c r="A266" s="2" t="s">
        <v>1304</v>
      </c>
      <c r="B266" s="3">
        <v>1.6852410909794713</v>
      </c>
      <c r="D266">
        <v>263</v>
      </c>
      <c r="E266" t="str">
        <f t="shared" si="8"/>
        <v>Point Salad</v>
      </c>
      <c r="H266">
        <f>MATCH(E266,'0.995'!$E$4:$E$692,0)</f>
        <v>230</v>
      </c>
      <c r="I266">
        <f t="shared" si="9"/>
        <v>33</v>
      </c>
    </row>
    <row r="267" spans="1:9" hidden="1">
      <c r="A267" s="2" t="s">
        <v>1204</v>
      </c>
      <c r="B267" s="3">
        <v>1.6835312448368676</v>
      </c>
      <c r="D267">
        <v>264</v>
      </c>
      <c r="E267" t="str">
        <f t="shared" si="8"/>
        <v>Reef</v>
      </c>
      <c r="H267">
        <f>MATCH(E267,'0.995'!$E$4:$E$692,0)</f>
        <v>236</v>
      </c>
      <c r="I267">
        <f t="shared" si="9"/>
        <v>28</v>
      </c>
    </row>
    <row r="268" spans="1:9" hidden="1">
      <c r="A268" s="2" t="s">
        <v>154</v>
      </c>
      <c r="B268" s="3">
        <v>1.669924524127576</v>
      </c>
      <c r="D268">
        <v>265</v>
      </c>
      <c r="E268" t="str">
        <f t="shared" si="8"/>
        <v>Pickomino</v>
      </c>
      <c r="H268">
        <f>MATCH(E268,'0.995'!$E$4:$E$692,0)</f>
        <v>292</v>
      </c>
      <c r="I268">
        <f t="shared" si="9"/>
        <v>-27</v>
      </c>
    </row>
    <row r="269" spans="1:9" hidden="1">
      <c r="A269" s="2" t="s">
        <v>114</v>
      </c>
      <c r="B269" s="3">
        <v>1.662090251321406</v>
      </c>
      <c r="D269">
        <v>266</v>
      </c>
      <c r="E269" t="str">
        <f t="shared" si="8"/>
        <v>At the Gates of Loyang</v>
      </c>
      <c r="H269">
        <f>MATCH(E269,'0.995'!$E$4:$E$692,0)</f>
        <v>294</v>
      </c>
      <c r="I269">
        <f t="shared" si="9"/>
        <v>-28</v>
      </c>
    </row>
    <row r="270" spans="1:9" hidden="1">
      <c r="A270" s="2" t="s">
        <v>1340</v>
      </c>
      <c r="B270" s="3">
        <v>1.6478047208110418</v>
      </c>
      <c r="D270">
        <v>267</v>
      </c>
      <c r="E270" t="str">
        <f t="shared" si="8"/>
        <v>Marvel Champions: The Card Game</v>
      </c>
      <c r="H270">
        <f>MATCH(E270,'0.995'!$E$4:$E$692,0)</f>
        <v>231</v>
      </c>
      <c r="I270">
        <f t="shared" si="9"/>
        <v>36</v>
      </c>
    </row>
    <row r="271" spans="1:9" hidden="1">
      <c r="A271" s="2" t="s">
        <v>926</v>
      </c>
      <c r="B271" s="3">
        <v>1.6350616782274476</v>
      </c>
      <c r="D271">
        <v>268</v>
      </c>
      <c r="E271" t="str">
        <f t="shared" si="8"/>
        <v>Karuba</v>
      </c>
      <c r="H271">
        <f>MATCH(E271,'0.995'!$E$4:$E$692,0)</f>
        <v>251</v>
      </c>
      <c r="I271">
        <f t="shared" si="9"/>
        <v>17</v>
      </c>
    </row>
    <row r="272" spans="1:9" hidden="1">
      <c r="A272" s="2" t="s">
        <v>772</v>
      </c>
      <c r="B272" s="3">
        <v>1.6347446384916229</v>
      </c>
      <c r="D272">
        <v>269</v>
      </c>
      <c r="E272" t="str">
        <f t="shared" si="8"/>
        <v>Pandemic: The Cure</v>
      </c>
      <c r="H272">
        <f>MATCH(E272,'0.995'!$E$4:$E$692,0)</f>
        <v>264</v>
      </c>
      <c r="I272">
        <f t="shared" si="9"/>
        <v>5</v>
      </c>
    </row>
    <row r="273" spans="1:9" hidden="1">
      <c r="A273" s="2" t="s">
        <v>1202</v>
      </c>
      <c r="B273" s="3">
        <v>1.6141700967482293</v>
      </c>
      <c r="D273">
        <v>270</v>
      </c>
      <c r="E273" t="str">
        <f t="shared" si="8"/>
        <v>Coimbra</v>
      </c>
      <c r="H273">
        <f>MATCH(E273,'0.995'!$E$4:$E$692,0)</f>
        <v>241</v>
      </c>
      <c r="I273">
        <f t="shared" si="9"/>
        <v>29</v>
      </c>
    </row>
    <row r="274" spans="1:9" hidden="1">
      <c r="A274" s="2" t="s">
        <v>1326</v>
      </c>
      <c r="B274" s="3">
        <v>1.5764915819644507</v>
      </c>
      <c r="D274">
        <v>271</v>
      </c>
      <c r="E274" t="str">
        <f t="shared" si="8"/>
        <v>Cartographers: A Roll Player Tale</v>
      </c>
      <c r="H274">
        <f>MATCH(E274,'0.995'!$E$4:$E$692,0)</f>
        <v>237</v>
      </c>
      <c r="I274">
        <f t="shared" si="9"/>
        <v>34</v>
      </c>
    </row>
    <row r="275" spans="1:9" hidden="1">
      <c r="A275" s="2" t="s">
        <v>186</v>
      </c>
      <c r="B275" s="3">
        <v>1.5693310430450504</v>
      </c>
      <c r="D275">
        <v>272</v>
      </c>
      <c r="E275" t="str">
        <f t="shared" si="8"/>
        <v>Vikings</v>
      </c>
      <c r="H275">
        <f>MATCH(E275,'0.995'!$E$4:$E$692,0)</f>
        <v>298</v>
      </c>
      <c r="I275">
        <f t="shared" si="9"/>
        <v>-26</v>
      </c>
    </row>
    <row r="276" spans="1:9" hidden="1">
      <c r="A276" s="2" t="s">
        <v>1090</v>
      </c>
      <c r="B276" s="3">
        <v>1.5627174575319165</v>
      </c>
      <c r="D276">
        <v>273</v>
      </c>
      <c r="E276" t="str">
        <f t="shared" si="8"/>
        <v>NMBR 9</v>
      </c>
      <c r="H276">
        <f>MATCH(E276,'0.995'!$E$4:$E$692,0)</f>
        <v>249</v>
      </c>
      <c r="I276">
        <f t="shared" si="9"/>
        <v>24</v>
      </c>
    </row>
    <row r="277" spans="1:9" hidden="1">
      <c r="A277" s="2" t="s">
        <v>136</v>
      </c>
      <c r="B277" s="3">
        <v>1.5348402350135242</v>
      </c>
      <c r="D277">
        <v>274</v>
      </c>
      <c r="E277" t="str">
        <f t="shared" si="8"/>
        <v>Finca</v>
      </c>
      <c r="H277">
        <f>MATCH(E277,'0.995'!$E$4:$E$692,0)</f>
        <v>301</v>
      </c>
      <c r="I277">
        <f t="shared" si="9"/>
        <v>-27</v>
      </c>
    </row>
    <row r="278" spans="1:9" hidden="1">
      <c r="A278" s="2" t="s">
        <v>148</v>
      </c>
      <c r="B278" s="3">
        <v>1.5291669408444366</v>
      </c>
      <c r="D278">
        <v>275</v>
      </c>
      <c r="E278" t="str">
        <f t="shared" si="8"/>
        <v>Blokus</v>
      </c>
      <c r="H278">
        <f>MATCH(E278,'0.995'!$E$4:$E$692,0)</f>
        <v>300</v>
      </c>
      <c r="I278">
        <f t="shared" si="9"/>
        <v>-25</v>
      </c>
    </row>
    <row r="279" spans="1:9" hidden="1">
      <c r="A279" s="2" t="s">
        <v>742</v>
      </c>
      <c r="B279" s="3">
        <v>1.5193516260317832</v>
      </c>
      <c r="D279">
        <v>276</v>
      </c>
      <c r="E279" t="str">
        <f t="shared" si="8"/>
        <v>Ca$h 'n Guns (Second Edition)</v>
      </c>
      <c r="H279">
        <f>MATCH(E279,'0.995'!$E$4:$E$692,0)</f>
        <v>272</v>
      </c>
      <c r="I279">
        <f t="shared" si="9"/>
        <v>4</v>
      </c>
    </row>
    <row r="280" spans="1:9" hidden="1">
      <c r="A280" s="2" t="s">
        <v>774</v>
      </c>
      <c r="B280" s="3">
        <v>1.5143492074220664</v>
      </c>
      <c r="D280">
        <v>277</v>
      </c>
      <c r="E280" t="str">
        <f t="shared" si="8"/>
        <v>Deus</v>
      </c>
      <c r="H280">
        <f>MATCH(E280,'0.995'!$E$4:$E$692,0)</f>
        <v>273</v>
      </c>
      <c r="I280">
        <f t="shared" si="9"/>
        <v>4</v>
      </c>
    </row>
    <row r="281" spans="1:9" hidden="1">
      <c r="A281" s="2" t="s">
        <v>622</v>
      </c>
      <c r="B281" s="3">
        <v>1.5063798304035774</v>
      </c>
      <c r="D281">
        <v>278</v>
      </c>
      <c r="E281" t="str">
        <f t="shared" si="8"/>
        <v>Viticulture</v>
      </c>
      <c r="H281">
        <f>MATCH(E281,'0.995'!$E$4:$E$692,0)</f>
        <v>271</v>
      </c>
      <c r="I281">
        <f t="shared" si="9"/>
        <v>7</v>
      </c>
    </row>
    <row r="282" spans="1:9" hidden="1">
      <c r="A282" s="2" t="s">
        <v>606</v>
      </c>
      <c r="B282" s="3">
        <v>1.5005241590075649</v>
      </c>
      <c r="D282">
        <v>279</v>
      </c>
      <c r="E282" t="str">
        <f t="shared" si="8"/>
        <v>Bora Bora</v>
      </c>
      <c r="H282">
        <f>MATCH(E282,'0.995'!$E$4:$E$692,0)</f>
        <v>285</v>
      </c>
      <c r="I282">
        <f t="shared" si="9"/>
        <v>-6</v>
      </c>
    </row>
    <row r="283" spans="1:9" hidden="1">
      <c r="A283" s="2" t="s">
        <v>204</v>
      </c>
      <c r="B283" s="3">
        <v>1.4917269868243421</v>
      </c>
      <c r="D283">
        <v>280</v>
      </c>
      <c r="E283" t="str">
        <f t="shared" si="8"/>
        <v>Acquire</v>
      </c>
      <c r="H283">
        <f>MATCH(E283,'0.995'!$E$4:$E$692,0)</f>
        <v>303</v>
      </c>
      <c r="I283">
        <f t="shared" si="9"/>
        <v>-23</v>
      </c>
    </row>
    <row r="284" spans="1:9" hidden="1">
      <c r="A284" s="2" t="s">
        <v>120</v>
      </c>
      <c r="B284" s="3">
        <v>1.4875273589102258</v>
      </c>
      <c r="D284">
        <v>281</v>
      </c>
      <c r="E284" t="str">
        <f t="shared" si="8"/>
        <v>Carson City</v>
      </c>
      <c r="H284">
        <f>MATCH(E284,'0.995'!$E$4:$E$692,0)</f>
        <v>307</v>
      </c>
      <c r="I284">
        <f t="shared" si="9"/>
        <v>-26</v>
      </c>
    </row>
    <row r="285" spans="1:9" hidden="1">
      <c r="A285" s="2" t="s">
        <v>146</v>
      </c>
      <c r="B285" s="3">
        <v>1.4866029687447142</v>
      </c>
      <c r="D285">
        <v>282</v>
      </c>
      <c r="E285" t="str">
        <f t="shared" si="8"/>
        <v>Shadows over Camelot</v>
      </c>
      <c r="H285">
        <f>MATCH(E285,'0.995'!$E$4:$E$692,0)</f>
        <v>299</v>
      </c>
      <c r="I285">
        <f t="shared" si="9"/>
        <v>-17</v>
      </c>
    </row>
    <row r="286" spans="1:9" hidden="1">
      <c r="A286" s="2" t="s">
        <v>112</v>
      </c>
      <c r="B286" s="3">
        <v>1.4849761208319134</v>
      </c>
      <c r="D286">
        <v>283</v>
      </c>
      <c r="E286" t="str">
        <f t="shared" si="8"/>
        <v>Steam</v>
      </c>
      <c r="H286">
        <f>MATCH(E286,'0.995'!$E$4:$E$692,0)</f>
        <v>306</v>
      </c>
      <c r="I286">
        <f t="shared" si="9"/>
        <v>-23</v>
      </c>
    </row>
    <row r="287" spans="1:9" hidden="1">
      <c r="A287" s="2" t="s">
        <v>944</v>
      </c>
      <c r="B287" s="3">
        <v>1.463874080112658</v>
      </c>
      <c r="D287">
        <v>284</v>
      </c>
      <c r="E287" t="str">
        <f t="shared" si="8"/>
        <v>Mystic Vale</v>
      </c>
      <c r="H287">
        <f>MATCH(E287,'0.995'!$E$4:$E$692,0)</f>
        <v>263</v>
      </c>
      <c r="I287">
        <f t="shared" si="9"/>
        <v>21</v>
      </c>
    </row>
    <row r="288" spans="1:9" hidden="1">
      <c r="A288" s="2" t="s">
        <v>680</v>
      </c>
      <c r="B288" s="3">
        <v>1.4572078885882052</v>
      </c>
      <c r="D288">
        <v>285</v>
      </c>
      <c r="E288" t="str">
        <f t="shared" si="8"/>
        <v>Terror in Meeple City</v>
      </c>
      <c r="H288">
        <f>MATCH(E288,'0.995'!$E$4:$E$692,0)</f>
        <v>283</v>
      </c>
      <c r="I288">
        <f t="shared" si="9"/>
        <v>2</v>
      </c>
    </row>
    <row r="289" spans="1:9" hidden="1">
      <c r="A289" s="2" t="s">
        <v>654</v>
      </c>
      <c r="B289" s="3">
        <v>1.4448646732978458</v>
      </c>
      <c r="D289">
        <v>286</v>
      </c>
      <c r="E289" t="str">
        <f t="shared" si="8"/>
        <v>Glass Road</v>
      </c>
      <c r="H289">
        <f>MATCH(E289,'0.995'!$E$4:$E$692,0)</f>
        <v>286</v>
      </c>
      <c r="I289">
        <f t="shared" si="9"/>
        <v>0</v>
      </c>
    </row>
    <row r="290" spans="1:9" hidden="1">
      <c r="A290" s="2" t="s">
        <v>826</v>
      </c>
      <c r="B290" s="3">
        <v>1.4169148687356936</v>
      </c>
      <c r="D290">
        <v>287</v>
      </c>
      <c r="E290" t="str">
        <f t="shared" si="8"/>
        <v>Lanterns: The Harvest Festival</v>
      </c>
      <c r="H290">
        <f>MATCH(E290,'0.995'!$E$4:$E$692,0)</f>
        <v>269</v>
      </c>
      <c r="I290">
        <f t="shared" si="9"/>
        <v>18</v>
      </c>
    </row>
    <row r="291" spans="1:9" hidden="1">
      <c r="A291" s="2" t="s">
        <v>636</v>
      </c>
      <c r="B291" s="3">
        <v>1.4115299601322087</v>
      </c>
      <c r="D291">
        <v>288</v>
      </c>
      <c r="E291" t="str">
        <f t="shared" si="8"/>
        <v>Mascarade</v>
      </c>
      <c r="H291">
        <f>MATCH(E291,'0.995'!$E$4:$E$692,0)</f>
        <v>287</v>
      </c>
      <c r="I291">
        <f t="shared" si="9"/>
        <v>1</v>
      </c>
    </row>
    <row r="292" spans="1:9" hidden="1">
      <c r="A292" s="2" t="s">
        <v>184</v>
      </c>
      <c r="B292" s="3">
        <v>1.4111605537592775</v>
      </c>
      <c r="D292">
        <v>289</v>
      </c>
      <c r="E292" t="str">
        <f t="shared" si="8"/>
        <v>Space Alert</v>
      </c>
      <c r="H292">
        <f>MATCH(E292,'0.995'!$E$4:$E$692,0)</f>
        <v>311</v>
      </c>
      <c r="I292">
        <f t="shared" si="9"/>
        <v>-22</v>
      </c>
    </row>
    <row r="293" spans="1:9" hidden="1">
      <c r="A293" s="2" t="s">
        <v>846</v>
      </c>
      <c r="B293" s="3">
        <v>1.3419358433063271</v>
      </c>
      <c r="D293">
        <v>290</v>
      </c>
      <c r="E293" t="str">
        <f t="shared" si="8"/>
        <v>Exploding Kittens</v>
      </c>
      <c r="H293">
        <f>MATCH(E293,'0.995'!$E$4:$E$692,0)</f>
        <v>276</v>
      </c>
      <c r="I293">
        <f t="shared" si="9"/>
        <v>14</v>
      </c>
    </row>
    <row r="294" spans="1:9" hidden="1">
      <c r="A294" s="2" t="s">
        <v>1032</v>
      </c>
      <c r="B294" s="3">
        <v>1.3295522161839313</v>
      </c>
      <c r="D294">
        <v>291</v>
      </c>
      <c r="E294" t="str">
        <f t="shared" si="8"/>
        <v>Hero Realms</v>
      </c>
      <c r="H294">
        <f>MATCH(E294,'0.995'!$E$4:$E$692,0)</f>
        <v>268</v>
      </c>
      <c r="I294">
        <f t="shared" si="9"/>
        <v>23</v>
      </c>
    </row>
    <row r="295" spans="1:9" hidden="1">
      <c r="A295" s="2" t="s">
        <v>1266</v>
      </c>
      <c r="B295" s="3">
        <v>1.2835844544598793</v>
      </c>
      <c r="D295">
        <v>292</v>
      </c>
      <c r="E295" t="str">
        <f t="shared" si="8"/>
        <v>Twice As Clever</v>
      </c>
      <c r="H295">
        <f>MATCH(E295,'0.995'!$E$4:$E$692,0)</f>
        <v>259</v>
      </c>
      <c r="I295">
        <f t="shared" si="9"/>
        <v>33</v>
      </c>
    </row>
    <row r="296" spans="1:9" hidden="1">
      <c r="A296" s="2" t="s">
        <v>1278</v>
      </c>
      <c r="B296" s="3">
        <v>1.2739155275971841</v>
      </c>
      <c r="D296">
        <v>293</v>
      </c>
      <c r="E296" t="str">
        <f t="shared" si="8"/>
        <v>The Lord of the Rings: Journeys in Middle-earth</v>
      </c>
      <c r="H296">
        <f>MATCH(E296,'0.995'!$E$4:$E$692,0)</f>
        <v>260</v>
      </c>
      <c r="I296">
        <f t="shared" si="9"/>
        <v>33</v>
      </c>
    </row>
    <row r="297" spans="1:9" hidden="1">
      <c r="A297" s="2" t="s">
        <v>1294</v>
      </c>
      <c r="B297" s="3">
        <v>1.2684368270758677</v>
      </c>
      <c r="D297">
        <v>294</v>
      </c>
      <c r="E297" t="str">
        <f t="shared" si="8"/>
        <v>L.L.A.M.A.</v>
      </c>
      <c r="H297">
        <f>MATCH(E297,'0.995'!$E$4:$E$692,0)</f>
        <v>258</v>
      </c>
      <c r="I297">
        <f t="shared" si="9"/>
        <v>36</v>
      </c>
    </row>
    <row r="298" spans="1:9" hidden="1">
      <c r="A298" s="2" t="s">
        <v>30</v>
      </c>
      <c r="B298" s="3">
        <v>1.2663063175306477</v>
      </c>
      <c r="D298">
        <v>295</v>
      </c>
      <c r="E298" t="str">
        <f t="shared" si="8"/>
        <v>Power Grid: Factory Manager</v>
      </c>
      <c r="H298">
        <f>MATCH(E298,'0.995'!$E$4:$E$692,0)</f>
        <v>324</v>
      </c>
      <c r="I298">
        <f t="shared" si="9"/>
        <v>-29</v>
      </c>
    </row>
    <row r="299" spans="1:9" hidden="1">
      <c r="A299" s="2" t="s">
        <v>84</v>
      </c>
      <c r="B299" s="3">
        <v>1.2388247717054668</v>
      </c>
      <c r="D299">
        <v>296</v>
      </c>
      <c r="E299" t="str">
        <f t="shared" si="8"/>
        <v>Pandemic: On the Brink</v>
      </c>
      <c r="H299">
        <f>MATCH(E299,'0.995'!$E$4:$E$692,0)</f>
        <v>326</v>
      </c>
      <c r="I299">
        <f t="shared" si="9"/>
        <v>-30</v>
      </c>
    </row>
    <row r="300" spans="1:9" hidden="1">
      <c r="A300" s="2" t="s">
        <v>1330</v>
      </c>
      <c r="B300" s="3">
        <v>1.2023182938618731</v>
      </c>
      <c r="D300">
        <v>297</v>
      </c>
      <c r="E300" t="str">
        <f t="shared" si="8"/>
        <v>Paladins of the West Kingdom</v>
      </c>
      <c r="H300">
        <f>MATCH(E300,'0.995'!$E$4:$E$692,0)</f>
        <v>265</v>
      </c>
      <c r="I300">
        <f t="shared" si="9"/>
        <v>32</v>
      </c>
    </row>
    <row r="301" spans="1:9" hidden="1">
      <c r="A301" s="2" t="s">
        <v>898</v>
      </c>
      <c r="B301" s="3">
        <v>1.1930027012311837</v>
      </c>
      <c r="D301">
        <v>298</v>
      </c>
      <c r="E301" t="str">
        <f t="shared" si="8"/>
        <v>Mombasa</v>
      </c>
      <c r="H301">
        <f>MATCH(E301,'0.995'!$E$4:$E$692,0)</f>
        <v>293</v>
      </c>
      <c r="I301">
        <f t="shared" si="9"/>
        <v>5</v>
      </c>
    </row>
    <row r="302" spans="1:9" hidden="1">
      <c r="A302" s="2" t="s">
        <v>200</v>
      </c>
      <c r="B302" s="3">
        <v>1.1890267295940897</v>
      </c>
      <c r="D302">
        <v>299</v>
      </c>
      <c r="E302" t="str">
        <f t="shared" si="8"/>
        <v>Shadow Hunters</v>
      </c>
      <c r="H302">
        <f>MATCH(E302,'0.995'!$E$4:$E$692,0)</f>
        <v>329</v>
      </c>
      <c r="I302">
        <f t="shared" si="9"/>
        <v>-30</v>
      </c>
    </row>
    <row r="303" spans="1:9" hidden="1">
      <c r="A303" s="2" t="s">
        <v>630</v>
      </c>
      <c r="B303" s="3">
        <v>1.1885940556070671</v>
      </c>
      <c r="D303">
        <v>300</v>
      </c>
      <c r="E303" t="str">
        <f t="shared" si="8"/>
        <v>Dungeon Roll</v>
      </c>
      <c r="H303">
        <f>MATCH(E303,'0.995'!$E$4:$E$692,0)</f>
        <v>310</v>
      </c>
      <c r="I303">
        <f t="shared" si="9"/>
        <v>-10</v>
      </c>
    </row>
    <row r="304" spans="1:9" hidden="1">
      <c r="A304" s="2" t="s">
        <v>162</v>
      </c>
      <c r="B304" s="3">
        <v>1.1868041364640114</v>
      </c>
      <c r="D304">
        <v>301</v>
      </c>
      <c r="E304" t="str">
        <f t="shared" si="8"/>
        <v>Guillotine</v>
      </c>
      <c r="H304">
        <f>MATCH(E304,'0.995'!$E$4:$E$692,0)</f>
        <v>330</v>
      </c>
      <c r="I304">
        <f t="shared" si="9"/>
        <v>-29</v>
      </c>
    </row>
    <row r="305" spans="1:9" hidden="1">
      <c r="A305" s="2" t="s">
        <v>382</v>
      </c>
      <c r="B305" s="3">
        <v>1.1680369230429628</v>
      </c>
      <c r="D305">
        <v>302</v>
      </c>
      <c r="E305" t="str">
        <f t="shared" si="8"/>
        <v>Airlines Europe</v>
      </c>
      <c r="H305">
        <f>MATCH(E305,'0.995'!$E$4:$E$692,0)</f>
        <v>322</v>
      </c>
      <c r="I305">
        <f t="shared" si="9"/>
        <v>-20</v>
      </c>
    </row>
    <row r="306" spans="1:9" hidden="1">
      <c r="A306" s="2" t="s">
        <v>832</v>
      </c>
      <c r="B306" s="3">
        <v>1.1676583976948387</v>
      </c>
      <c r="D306">
        <v>303</v>
      </c>
      <c r="E306" t="str">
        <f t="shared" si="8"/>
        <v>Welcome to the Dungeon</v>
      </c>
      <c r="H306">
        <f>MATCH(E306,'0.995'!$E$4:$E$692,0)</f>
        <v>296</v>
      </c>
      <c r="I306">
        <f t="shared" si="9"/>
        <v>7</v>
      </c>
    </row>
    <row r="307" spans="1:9" hidden="1">
      <c r="A307" s="2" t="s">
        <v>1222</v>
      </c>
      <c r="B307" s="3">
        <v>1.155789527073418</v>
      </c>
      <c r="D307">
        <v>304</v>
      </c>
      <c r="E307" t="str">
        <f t="shared" si="8"/>
        <v>GÃ¹gÅng</v>
      </c>
      <c r="H307">
        <f>MATCH(E307,'0.995'!$E$4:$E$692,0)</f>
        <v>278</v>
      </c>
      <c r="I307">
        <f t="shared" si="9"/>
        <v>26</v>
      </c>
    </row>
    <row r="308" spans="1:9" hidden="1">
      <c r="A308" s="2" t="s">
        <v>1046</v>
      </c>
      <c r="B308" s="3">
        <v>1.1422370507063306</v>
      </c>
      <c r="D308">
        <v>305</v>
      </c>
      <c r="E308" t="str">
        <f t="shared" si="8"/>
        <v>Yokohama</v>
      </c>
      <c r="H308">
        <f>MATCH(E308,'0.995'!$E$4:$E$692,0)</f>
        <v>288</v>
      </c>
      <c r="I308">
        <f t="shared" si="9"/>
        <v>17</v>
      </c>
    </row>
    <row r="309" spans="1:9" hidden="1">
      <c r="A309" s="2" t="s">
        <v>280</v>
      </c>
      <c r="B309" s="3">
        <v>1.13914327788105</v>
      </c>
      <c r="D309">
        <v>306</v>
      </c>
      <c r="E309" t="str">
        <f t="shared" si="8"/>
        <v>Rattus</v>
      </c>
      <c r="H309">
        <f>MATCH(E309,'0.995'!$E$4:$E$692,0)</f>
        <v>332</v>
      </c>
      <c r="I309">
        <f t="shared" si="9"/>
        <v>-26</v>
      </c>
    </row>
    <row r="310" spans="1:9" hidden="1">
      <c r="A310" s="2" t="s">
        <v>798</v>
      </c>
      <c r="B310" s="3">
        <v>1.1325343251994755</v>
      </c>
      <c r="D310">
        <v>307</v>
      </c>
      <c r="E310" t="str">
        <f t="shared" si="8"/>
        <v>Tajemnicze Domostwo</v>
      </c>
      <c r="H310">
        <f>MATCH(E310,'0.995'!$E$4:$E$692,0)</f>
        <v>304</v>
      </c>
      <c r="I310">
        <f t="shared" si="9"/>
        <v>3</v>
      </c>
    </row>
    <row r="311" spans="1:9" hidden="1">
      <c r="A311" s="2" t="s">
        <v>594</v>
      </c>
      <c r="B311" s="3">
        <v>1.1214128052011878</v>
      </c>
      <c r="D311">
        <v>308</v>
      </c>
      <c r="E311" t="str">
        <f t="shared" si="8"/>
        <v>Star Wars: The Card Game</v>
      </c>
      <c r="H311">
        <f>MATCH(E311,'0.995'!$E$4:$E$692,0)</f>
        <v>320</v>
      </c>
      <c r="I311">
        <f t="shared" si="9"/>
        <v>-12</v>
      </c>
    </row>
    <row r="312" spans="1:9" hidden="1">
      <c r="A312" s="2" t="s">
        <v>1342</v>
      </c>
      <c r="B312" s="3">
        <v>1.1108588077876689</v>
      </c>
      <c r="D312">
        <v>309</v>
      </c>
      <c r="E312" t="str">
        <f t="shared" si="8"/>
        <v>Azul: Summer Pavilion</v>
      </c>
      <c r="H312">
        <f>MATCH(E312,'0.995'!$E$4:$E$692,0)</f>
        <v>275</v>
      </c>
      <c r="I312">
        <f t="shared" si="9"/>
        <v>34</v>
      </c>
    </row>
    <row r="313" spans="1:9" hidden="1">
      <c r="A313" s="2" t="s">
        <v>708</v>
      </c>
      <c r="B313" s="3">
        <v>1.1014544939296076</v>
      </c>
      <c r="D313">
        <v>310</v>
      </c>
      <c r="E313" t="str">
        <f t="shared" si="8"/>
        <v>Marvel Dice Masters: Avengers vs. X-Men</v>
      </c>
      <c r="H313">
        <f>MATCH(E313,'0.995'!$E$4:$E$692,0)</f>
        <v>313</v>
      </c>
      <c r="I313">
        <f t="shared" si="9"/>
        <v>-3</v>
      </c>
    </row>
    <row r="314" spans="1:9" hidden="1">
      <c r="A314" s="2" t="s">
        <v>1110</v>
      </c>
      <c r="B314" s="3">
        <v>1.0876337463689996</v>
      </c>
      <c r="D314">
        <v>311</v>
      </c>
      <c r="E314" t="str">
        <f t="shared" si="8"/>
        <v>Queendomino</v>
      </c>
      <c r="H314">
        <f>MATCH(E314,'0.995'!$E$4:$E$692,0)</f>
        <v>290</v>
      </c>
      <c r="I314">
        <f t="shared" si="9"/>
        <v>21</v>
      </c>
    </row>
    <row r="315" spans="1:9" hidden="1">
      <c r="A315" s="2" t="s">
        <v>180</v>
      </c>
      <c r="B315" s="3">
        <v>1.0871428389858244</v>
      </c>
      <c r="D315">
        <v>312</v>
      </c>
      <c r="E315" t="str">
        <f t="shared" si="8"/>
        <v>Warhammer: Invasion</v>
      </c>
      <c r="H315">
        <f>MATCH(E315,'0.995'!$E$4:$E$692,0)</f>
        <v>343</v>
      </c>
      <c r="I315">
        <f t="shared" si="9"/>
        <v>-31</v>
      </c>
    </row>
    <row r="316" spans="1:9" hidden="1">
      <c r="A316" s="2" t="s">
        <v>198</v>
      </c>
      <c r="B316" s="3">
        <v>1.0553581892323836</v>
      </c>
      <c r="D316">
        <v>313</v>
      </c>
      <c r="E316" t="str">
        <f t="shared" si="8"/>
        <v>Yspahan</v>
      </c>
      <c r="H316">
        <f>MATCH(E316,'0.995'!$E$4:$E$692,0)</f>
        <v>349</v>
      </c>
      <c r="I316">
        <f t="shared" si="9"/>
        <v>-36</v>
      </c>
    </row>
    <row r="317" spans="1:9" hidden="1">
      <c r="A317" s="2" t="s">
        <v>740</v>
      </c>
      <c r="B317" s="3">
        <v>1.0551734082209785</v>
      </c>
      <c r="D317">
        <v>314</v>
      </c>
      <c r="E317" t="str">
        <f t="shared" si="8"/>
        <v>Legendary Encounters: An Alien Deck Building Game</v>
      </c>
      <c r="H317">
        <f>MATCH(E317,'0.995'!$E$4:$E$692,0)</f>
        <v>314</v>
      </c>
      <c r="I317">
        <f t="shared" si="9"/>
        <v>0</v>
      </c>
    </row>
    <row r="318" spans="1:9" hidden="1">
      <c r="A318" s="2" t="s">
        <v>242</v>
      </c>
      <c r="B318" s="3">
        <v>1.0504730602286025</v>
      </c>
      <c r="D318">
        <v>315</v>
      </c>
      <c r="E318" t="str">
        <f t="shared" si="8"/>
        <v>Dominion: Alchemy</v>
      </c>
      <c r="H318">
        <f>MATCH(E318,'0.995'!$E$4:$E$692,0)</f>
        <v>350</v>
      </c>
      <c r="I318">
        <f t="shared" si="9"/>
        <v>-35</v>
      </c>
    </row>
    <row r="319" spans="1:9" hidden="1">
      <c r="A319" s="2" t="s">
        <v>492</v>
      </c>
      <c r="B319" s="3">
        <v>1.0367584719401672</v>
      </c>
      <c r="D319">
        <v>316</v>
      </c>
      <c r="E319" t="str">
        <f t="shared" si="8"/>
        <v>Hawaii</v>
      </c>
      <c r="H319">
        <f>MATCH(E319,'0.995'!$E$4:$E$692,0)</f>
        <v>334</v>
      </c>
      <c r="I319">
        <f t="shared" si="9"/>
        <v>-18</v>
      </c>
    </row>
    <row r="320" spans="1:9" hidden="1">
      <c r="A320" s="2" t="s">
        <v>128</v>
      </c>
      <c r="B320" s="3">
        <v>1.0232436289492324</v>
      </c>
      <c r="D320">
        <v>317</v>
      </c>
      <c r="E320" t="str">
        <f t="shared" si="8"/>
        <v>Race for the Galaxy: Rebel vs Imperium</v>
      </c>
      <c r="H320">
        <f>MATCH(E320,'0.995'!$E$4:$E$692,0)</f>
        <v>362</v>
      </c>
      <c r="I320">
        <f t="shared" si="9"/>
        <v>-45</v>
      </c>
    </row>
    <row r="321" spans="1:9" hidden="1">
      <c r="A321" s="2" t="s">
        <v>1328</v>
      </c>
      <c r="B321" s="3">
        <v>1.0230216470912927</v>
      </c>
      <c r="D321">
        <v>318</v>
      </c>
      <c r="E321" t="str">
        <f t="shared" si="8"/>
        <v>PARKS</v>
      </c>
      <c r="H321">
        <f>MATCH(E321,'0.995'!$E$4:$E$692,0)</f>
        <v>284</v>
      </c>
      <c r="I321">
        <f t="shared" si="9"/>
        <v>34</v>
      </c>
    </row>
    <row r="322" spans="1:9" hidden="1">
      <c r="A322" s="2" t="s">
        <v>564</v>
      </c>
      <c r="B322" s="3">
        <v>1.0052251897164324</v>
      </c>
      <c r="D322">
        <v>319</v>
      </c>
      <c r="E322" t="str">
        <f t="shared" si="8"/>
        <v>Ginkgopolis</v>
      </c>
      <c r="H322">
        <f>MATCH(E322,'0.995'!$E$4:$E$692,0)</f>
        <v>331</v>
      </c>
      <c r="I322">
        <f t="shared" si="9"/>
        <v>-12</v>
      </c>
    </row>
    <row r="323" spans="1:9" hidden="1">
      <c r="A323" s="2" t="s">
        <v>646</v>
      </c>
      <c r="B323" s="3">
        <v>0.98161739466278086</v>
      </c>
      <c r="D323">
        <v>320</v>
      </c>
      <c r="E323" t="str">
        <f t="shared" si="8"/>
        <v>Eight-Minute Empire</v>
      </c>
      <c r="H323">
        <f>MATCH(E323,'0.995'!$E$4:$E$692,0)</f>
        <v>327</v>
      </c>
      <c r="I323">
        <f t="shared" si="9"/>
        <v>-7</v>
      </c>
    </row>
    <row r="324" spans="1:9" hidden="1">
      <c r="A324" s="2" t="s">
        <v>1316</v>
      </c>
      <c r="B324" s="3">
        <v>0.97717203589589607</v>
      </c>
      <c r="D324">
        <v>321</v>
      </c>
      <c r="E324" t="str">
        <f t="shared" si="8"/>
        <v>Horrified</v>
      </c>
      <c r="H324">
        <f>MATCH(E324,'0.995'!$E$4:$E$692,0)</f>
        <v>289</v>
      </c>
      <c r="I324">
        <f t="shared" si="9"/>
        <v>32</v>
      </c>
    </row>
    <row r="325" spans="1:9" hidden="1">
      <c r="A325" s="2" t="s">
        <v>862</v>
      </c>
      <c r="B325" s="3">
        <v>0.96959161452470399</v>
      </c>
      <c r="D325">
        <v>322</v>
      </c>
      <c r="E325" t="str">
        <f t="shared" ref="E325:E388" si="10">A325</f>
        <v>Tides of Time</v>
      </c>
      <c r="H325">
        <f>MATCH(E325,'0.995'!$E$4:$E$692,0)</f>
        <v>317</v>
      </c>
      <c r="I325">
        <f t="shared" ref="I325:I388" si="11">D325-H325</f>
        <v>5</v>
      </c>
    </row>
    <row r="326" spans="1:9" hidden="1">
      <c r="A326" s="2" t="s">
        <v>454</v>
      </c>
      <c r="B326" s="3">
        <v>0.96805966996769399</v>
      </c>
      <c r="D326">
        <v>323</v>
      </c>
      <c r="E326" t="str">
        <f t="shared" si="10"/>
        <v>Dungeon Petz</v>
      </c>
      <c r="H326">
        <f>MATCH(E326,'0.995'!$E$4:$E$692,0)</f>
        <v>346</v>
      </c>
      <c r="I326">
        <f t="shared" si="11"/>
        <v>-23</v>
      </c>
    </row>
    <row r="327" spans="1:9" hidden="1">
      <c r="A327" s="2" t="s">
        <v>1112</v>
      </c>
      <c r="B327" s="3">
        <v>0.96631652438816718</v>
      </c>
      <c r="D327">
        <v>324</v>
      </c>
      <c r="E327" t="str">
        <f t="shared" si="10"/>
        <v>Clank! In! Space!</v>
      </c>
      <c r="H327">
        <f>MATCH(E327,'0.995'!$E$4:$E$692,0)</f>
        <v>302</v>
      </c>
      <c r="I327">
        <f t="shared" si="11"/>
        <v>22</v>
      </c>
    </row>
    <row r="328" spans="1:9" hidden="1">
      <c r="A328" s="2" t="s">
        <v>1124</v>
      </c>
      <c r="B328" s="3">
        <v>0.95245191553241815</v>
      </c>
      <c r="D328">
        <v>325</v>
      </c>
      <c r="E328" t="str">
        <f t="shared" si="10"/>
        <v>Majesty: For the Realm</v>
      </c>
      <c r="H328">
        <f>MATCH(E328,'0.995'!$E$4:$E$692,0)</f>
        <v>305</v>
      </c>
      <c r="I328">
        <f t="shared" si="11"/>
        <v>20</v>
      </c>
    </row>
    <row r="329" spans="1:9" hidden="1">
      <c r="A329" s="2" t="s">
        <v>684</v>
      </c>
      <c r="B329" s="3">
        <v>0.93802653858325313</v>
      </c>
      <c r="D329">
        <v>326</v>
      </c>
      <c r="E329" t="str">
        <f t="shared" si="10"/>
        <v>Euphoria: Build a Better Dystopia</v>
      </c>
      <c r="H329">
        <f>MATCH(E329,'0.995'!$E$4:$E$692,0)</f>
        <v>333</v>
      </c>
      <c r="I329">
        <f t="shared" si="11"/>
        <v>-7</v>
      </c>
    </row>
    <row r="330" spans="1:9" hidden="1">
      <c r="A330" s="2" t="s">
        <v>480</v>
      </c>
      <c r="B330" s="3">
        <v>0.93615117939718928</v>
      </c>
      <c r="D330">
        <v>327</v>
      </c>
      <c r="E330" t="str">
        <f t="shared" si="10"/>
        <v>Risk Legacy</v>
      </c>
      <c r="H330">
        <f>MATCH(E330,'0.995'!$E$4:$E$692,0)</f>
        <v>355</v>
      </c>
      <c r="I330">
        <f t="shared" si="11"/>
        <v>-28</v>
      </c>
    </row>
    <row r="331" spans="1:9" hidden="1">
      <c r="A331" s="2" t="s">
        <v>444</v>
      </c>
      <c r="B331" s="3">
        <v>0.93443748391267467</v>
      </c>
      <c r="D331">
        <v>328</v>
      </c>
      <c r="E331" t="str">
        <f t="shared" si="10"/>
        <v>Power Grid: The First Sparks</v>
      </c>
      <c r="H331">
        <f>MATCH(E331,'0.995'!$E$4:$E$692,0)</f>
        <v>358</v>
      </c>
      <c r="I331">
        <f t="shared" si="11"/>
        <v>-30</v>
      </c>
    </row>
    <row r="332" spans="1:9" hidden="1">
      <c r="A332" s="2" t="s">
        <v>644</v>
      </c>
      <c r="B332" s="3">
        <v>0.93198254564430028</v>
      </c>
      <c r="D332">
        <v>329</v>
      </c>
      <c r="E332" t="str">
        <f t="shared" si="10"/>
        <v>Spyrium</v>
      </c>
      <c r="H332">
        <f>MATCH(E332,'0.995'!$E$4:$E$692,0)</f>
        <v>337</v>
      </c>
      <c r="I332">
        <f t="shared" si="11"/>
        <v>-8</v>
      </c>
    </row>
    <row r="333" spans="1:9" hidden="1">
      <c r="A333" s="2" t="s">
        <v>910</v>
      </c>
      <c r="B333" s="3">
        <v>0.925519277466054</v>
      </c>
      <c r="D333">
        <v>330</v>
      </c>
      <c r="E333" t="str">
        <f t="shared" si="10"/>
        <v>Grand Austria Hotel</v>
      </c>
      <c r="H333">
        <f>MATCH(E333,'0.995'!$E$4:$E$692,0)</f>
        <v>319</v>
      </c>
      <c r="I333">
        <f t="shared" si="11"/>
        <v>11</v>
      </c>
    </row>
    <row r="334" spans="1:9" hidden="1">
      <c r="A334" s="2" t="s">
        <v>1336</v>
      </c>
      <c r="B334" s="3">
        <v>0.91623960342849364</v>
      </c>
      <c r="D334">
        <v>331</v>
      </c>
      <c r="E334" t="str">
        <f t="shared" si="10"/>
        <v>The Taverns of Tiefenthal</v>
      </c>
      <c r="H334">
        <f>MATCH(E334,'0.995'!$E$4:$E$692,0)</f>
        <v>295</v>
      </c>
      <c r="I334">
        <f t="shared" si="11"/>
        <v>36</v>
      </c>
    </row>
    <row r="335" spans="1:9" hidden="1">
      <c r="A335" s="2" t="s">
        <v>1258</v>
      </c>
      <c r="B335" s="3">
        <v>0.91600802829217742</v>
      </c>
      <c r="D335">
        <v>332</v>
      </c>
      <c r="E335" t="str">
        <f t="shared" si="10"/>
        <v>Nemesis</v>
      </c>
      <c r="H335">
        <f>MATCH(E335,'0.995'!$E$4:$E$692,0)</f>
        <v>297</v>
      </c>
      <c r="I335">
        <f t="shared" si="11"/>
        <v>35</v>
      </c>
    </row>
    <row r="336" spans="1:9" hidden="1">
      <c r="A336" s="2" t="s">
        <v>748</v>
      </c>
      <c r="B336" s="3">
        <v>0.88926587780091004</v>
      </c>
      <c r="D336">
        <v>333</v>
      </c>
      <c r="E336" t="str">
        <f t="shared" si="10"/>
        <v>Abyss</v>
      </c>
      <c r="H336">
        <f>MATCH(E336,'0.995'!$E$4:$E$692,0)</f>
        <v>335</v>
      </c>
      <c r="I336">
        <f t="shared" si="11"/>
        <v>-2</v>
      </c>
    </row>
    <row r="337" spans="1:9" hidden="1">
      <c r="A337" s="2" t="s">
        <v>106</v>
      </c>
      <c r="B337" s="3">
        <v>0.8846648756098151</v>
      </c>
      <c r="D337">
        <v>334</v>
      </c>
      <c r="E337" t="str">
        <f t="shared" si="10"/>
        <v>Castle Panic</v>
      </c>
      <c r="H337">
        <f>MATCH(E337,'0.995'!$E$4:$E$692,0)</f>
        <v>367</v>
      </c>
      <c r="I337">
        <f t="shared" si="11"/>
        <v>-33</v>
      </c>
    </row>
    <row r="338" spans="1:9" hidden="1">
      <c r="A338" s="2" t="s">
        <v>516</v>
      </c>
      <c r="B338" s="3">
        <v>0.87996830917716862</v>
      </c>
      <c r="D338">
        <v>335</v>
      </c>
      <c r="E338" t="str">
        <f t="shared" si="10"/>
        <v>D-Day Dice</v>
      </c>
      <c r="H338">
        <f>MATCH(E338,'0.995'!$E$4:$E$692,0)</f>
        <v>363</v>
      </c>
      <c r="I338">
        <f t="shared" si="11"/>
        <v>-28</v>
      </c>
    </row>
    <row r="339" spans="1:9" hidden="1">
      <c r="A339" s="2" t="s">
        <v>1254</v>
      </c>
      <c r="B339" s="3">
        <v>0.86291002637566283</v>
      </c>
      <c r="D339">
        <v>336</v>
      </c>
      <c r="E339" t="str">
        <f t="shared" si="10"/>
        <v>Skull</v>
      </c>
      <c r="H339">
        <f>MATCH(E339,'0.995'!$E$4:$E$692,0)</f>
        <v>308</v>
      </c>
      <c r="I339">
        <f t="shared" si="11"/>
        <v>28</v>
      </c>
    </row>
    <row r="340" spans="1:9" hidden="1">
      <c r="A340" s="2" t="s">
        <v>1120</v>
      </c>
      <c r="B340" s="3">
        <v>0.85991910919846926</v>
      </c>
      <c r="D340">
        <v>337</v>
      </c>
      <c r="E340" t="str">
        <f t="shared" si="10"/>
        <v>Altiplano</v>
      </c>
      <c r="H340">
        <f>MATCH(E340,'0.995'!$E$4:$E$692,0)</f>
        <v>315</v>
      </c>
      <c r="I340">
        <f t="shared" si="11"/>
        <v>22</v>
      </c>
    </row>
    <row r="341" spans="1:9" hidden="1">
      <c r="A341" s="2" t="s">
        <v>824</v>
      </c>
      <c r="B341" s="3">
        <v>0.85613025556876976</v>
      </c>
      <c r="D341">
        <v>338</v>
      </c>
      <c r="E341" t="str">
        <f t="shared" si="10"/>
        <v>Elysium</v>
      </c>
      <c r="H341">
        <f>MATCH(E341,'0.995'!$E$4:$E$692,0)</f>
        <v>336</v>
      </c>
      <c r="I341">
        <f t="shared" si="11"/>
        <v>2</v>
      </c>
    </row>
    <row r="342" spans="1:9" hidden="1">
      <c r="A342" s="2" t="s">
        <v>648</v>
      </c>
      <c r="B342" s="3">
        <v>0.85352451125145434</v>
      </c>
      <c r="D342">
        <v>339</v>
      </c>
      <c r="E342" t="str">
        <f t="shared" si="10"/>
        <v>Firefly: The Game</v>
      </c>
      <c r="H342">
        <f>MATCH(E342,'0.995'!$E$4:$E$692,0)</f>
        <v>348</v>
      </c>
      <c r="I342">
        <f t="shared" si="11"/>
        <v>-9</v>
      </c>
    </row>
    <row r="343" spans="1:9" hidden="1">
      <c r="A343" s="2" t="s">
        <v>266</v>
      </c>
      <c r="B343" s="3">
        <v>0.84818915759994717</v>
      </c>
      <c r="D343">
        <v>340</v>
      </c>
      <c r="E343" t="str">
        <f t="shared" si="10"/>
        <v>Summoner Wars</v>
      </c>
      <c r="H343">
        <f>MATCH(E343,'0.995'!$E$4:$E$692,0)</f>
        <v>371</v>
      </c>
      <c r="I343">
        <f t="shared" si="11"/>
        <v>-31</v>
      </c>
    </row>
    <row r="344" spans="1:9" hidden="1">
      <c r="A344" s="2" t="s">
        <v>370</v>
      </c>
      <c r="B344" s="3">
        <v>0.8480902728050641</v>
      </c>
      <c r="D344">
        <v>341</v>
      </c>
      <c r="E344" t="str">
        <f t="shared" si="10"/>
        <v>Nightfall</v>
      </c>
      <c r="H344">
        <f>MATCH(E344,'0.995'!$E$4:$E$692,0)</f>
        <v>369</v>
      </c>
      <c r="I344">
        <f t="shared" si="11"/>
        <v>-28</v>
      </c>
    </row>
    <row r="345" spans="1:9" hidden="1">
      <c r="A345" s="2" t="s">
        <v>1128</v>
      </c>
      <c r="B345" s="3">
        <v>0.84631222160245601</v>
      </c>
      <c r="D345">
        <v>342</v>
      </c>
      <c r="E345" t="str">
        <f t="shared" si="10"/>
        <v>Bunny Kingdom</v>
      </c>
      <c r="H345">
        <f>MATCH(E345,'0.995'!$E$4:$E$692,0)</f>
        <v>316</v>
      </c>
      <c r="I345">
        <f t="shared" si="11"/>
        <v>26</v>
      </c>
    </row>
    <row r="346" spans="1:9" hidden="1">
      <c r="A346" s="2" t="s">
        <v>996</v>
      </c>
      <c r="B346" s="3">
        <v>0.84326802397382594</v>
      </c>
      <c r="D346">
        <v>343</v>
      </c>
      <c r="E346" t="str">
        <f t="shared" si="10"/>
        <v>Inis</v>
      </c>
      <c r="H346">
        <f>MATCH(E346,'0.995'!$E$4:$E$692,0)</f>
        <v>323</v>
      </c>
      <c r="I346">
        <f t="shared" si="11"/>
        <v>20</v>
      </c>
    </row>
    <row r="347" spans="1:9" hidden="1">
      <c r="A347" s="2" t="s">
        <v>1348</v>
      </c>
      <c r="B347" s="3">
        <v>0.82871139507848479</v>
      </c>
      <c r="D347">
        <v>344</v>
      </c>
      <c r="E347" t="str">
        <f t="shared" si="10"/>
        <v>The Crew: The Quest for Planet Nine</v>
      </c>
      <c r="H347">
        <f>MATCH(E347,'0.995'!$E$4:$E$692,0)</f>
        <v>309</v>
      </c>
      <c r="I347">
        <f t="shared" si="11"/>
        <v>35</v>
      </c>
    </row>
    <row r="348" spans="1:9" hidden="1">
      <c r="A348" s="2" t="s">
        <v>992</v>
      </c>
      <c r="B348" s="3">
        <v>0.81911753313228752</v>
      </c>
      <c r="D348">
        <v>345</v>
      </c>
      <c r="E348" t="str">
        <f t="shared" si="10"/>
        <v>Fabled Fruit</v>
      </c>
      <c r="H348">
        <f>MATCH(E348,'0.995'!$E$4:$E$692,0)</f>
        <v>325</v>
      </c>
      <c r="I348">
        <f t="shared" si="11"/>
        <v>20</v>
      </c>
    </row>
    <row r="349" spans="1:9" hidden="1">
      <c r="A349" s="2" t="s">
        <v>1312</v>
      </c>
      <c r="B349" s="3">
        <v>0.80698314565069917</v>
      </c>
      <c r="D349">
        <v>346</v>
      </c>
      <c r="E349" t="str">
        <f t="shared" si="10"/>
        <v>Draftosaurus</v>
      </c>
      <c r="H349">
        <f>MATCH(E349,'0.995'!$E$4:$E$692,0)</f>
        <v>312</v>
      </c>
      <c r="I349">
        <f t="shared" si="11"/>
        <v>34</v>
      </c>
    </row>
    <row r="350" spans="1:9" hidden="1">
      <c r="A350" s="2" t="s">
        <v>1178</v>
      </c>
      <c r="B350" s="3">
        <v>0.79508761709308684</v>
      </c>
      <c r="D350">
        <v>347</v>
      </c>
      <c r="E350" t="str">
        <f t="shared" si="10"/>
        <v>Century: Eastern Wonders</v>
      </c>
      <c r="H350">
        <f>MATCH(E350,'0.995'!$E$4:$E$692,0)</f>
        <v>321</v>
      </c>
      <c r="I350">
        <f t="shared" si="11"/>
        <v>26</v>
      </c>
    </row>
    <row r="351" spans="1:9" hidden="1">
      <c r="A351" s="2" t="s">
        <v>126</v>
      </c>
      <c r="B351" s="3">
        <v>0.77674458407554059</v>
      </c>
      <c r="D351">
        <v>348</v>
      </c>
      <c r="E351" t="str">
        <f t="shared" si="10"/>
        <v>The Adventurers: The Temple of Chac</v>
      </c>
      <c r="H351">
        <f>MATCH(E351,'0.995'!$E$4:$E$692,0)</f>
        <v>383</v>
      </c>
      <c r="I351">
        <f t="shared" si="11"/>
        <v>-35</v>
      </c>
    </row>
    <row r="352" spans="1:9" hidden="1">
      <c r="A352" s="2" t="s">
        <v>840</v>
      </c>
      <c r="B352" s="3">
        <v>0.77469025013775339</v>
      </c>
      <c r="D352">
        <v>349</v>
      </c>
      <c r="E352" t="str">
        <f t="shared" si="10"/>
        <v>La Granja</v>
      </c>
      <c r="H352">
        <f>MATCH(E352,'0.995'!$E$4:$E$692,0)</f>
        <v>340</v>
      </c>
      <c r="I352">
        <f t="shared" si="11"/>
        <v>9</v>
      </c>
    </row>
    <row r="353" spans="1:9" hidden="1">
      <c r="A353" s="2" t="s">
        <v>828</v>
      </c>
      <c r="B353" s="3">
        <v>0.77000089953549422</v>
      </c>
      <c r="D353">
        <v>350</v>
      </c>
      <c r="E353" t="str">
        <f t="shared" si="10"/>
        <v>Cacao</v>
      </c>
      <c r="H353">
        <f>MATCH(E353,'0.995'!$E$4:$E$692,0)</f>
        <v>353</v>
      </c>
      <c r="I353">
        <f t="shared" si="11"/>
        <v>-3</v>
      </c>
    </row>
    <row r="354" spans="1:9" hidden="1">
      <c r="A354" s="2" t="s">
        <v>64</v>
      </c>
      <c r="B354" s="3">
        <v>0.7601743662646101</v>
      </c>
      <c r="D354">
        <v>351</v>
      </c>
      <c r="E354" t="str">
        <f t="shared" si="10"/>
        <v>Vasco da Gama</v>
      </c>
      <c r="H354">
        <f>MATCH(E354,'0.995'!$E$4:$E$692,0)</f>
        <v>386</v>
      </c>
      <c r="I354">
        <f t="shared" si="11"/>
        <v>-35</v>
      </c>
    </row>
    <row r="355" spans="1:9" hidden="1">
      <c r="A355" s="2" t="s">
        <v>830</v>
      </c>
      <c r="B355" s="3">
        <v>0.75934729070144369</v>
      </c>
      <c r="D355">
        <v>352</v>
      </c>
      <c r="E355" t="str">
        <f t="shared" si="10"/>
        <v>Nations: The Dice Game</v>
      </c>
      <c r="H355">
        <f>MATCH(E355,'0.995'!$E$4:$E$692,0)</f>
        <v>357</v>
      </c>
      <c r="I355">
        <f t="shared" si="11"/>
        <v>-5</v>
      </c>
    </row>
    <row r="356" spans="1:9" hidden="1">
      <c r="A356" s="2" t="s">
        <v>1346</v>
      </c>
      <c r="B356" s="3">
        <v>0.7540843816759919</v>
      </c>
      <c r="D356">
        <v>353</v>
      </c>
      <c r="E356" t="str">
        <f t="shared" si="10"/>
        <v>Maracaibo</v>
      </c>
      <c r="H356">
        <f>MATCH(E356,'0.995'!$E$4:$E$692,0)</f>
        <v>318</v>
      </c>
      <c r="I356">
        <f t="shared" si="11"/>
        <v>35</v>
      </c>
    </row>
    <row r="357" spans="1:9" hidden="1">
      <c r="A357" s="2" t="s">
        <v>194</v>
      </c>
      <c r="B357" s="3">
        <v>0.75345653997253637</v>
      </c>
      <c r="D357">
        <v>354</v>
      </c>
      <c r="E357" t="str">
        <f t="shared" si="10"/>
        <v>Age of Empires III: The Age of Discovery</v>
      </c>
      <c r="H357">
        <f>MATCH(E357,'0.995'!$E$4:$E$692,0)</f>
        <v>388</v>
      </c>
      <c r="I357">
        <f t="shared" si="11"/>
        <v>-34</v>
      </c>
    </row>
    <row r="358" spans="1:9" hidden="1">
      <c r="A358" s="2" t="s">
        <v>176</v>
      </c>
      <c r="B358" s="3">
        <v>0.73674011084308022</v>
      </c>
      <c r="D358">
        <v>355</v>
      </c>
      <c r="E358" t="str">
        <f t="shared" si="10"/>
        <v>Descent: Journeys in the Dark</v>
      </c>
      <c r="H358">
        <f>MATCH(E358,'0.995'!$E$4:$E$692,0)</f>
        <v>389</v>
      </c>
      <c r="I358">
        <f t="shared" si="11"/>
        <v>-34</v>
      </c>
    </row>
    <row r="359" spans="1:9" hidden="1">
      <c r="A359" s="2" t="s">
        <v>892</v>
      </c>
      <c r="B359" s="3">
        <v>0.72577059710429137</v>
      </c>
      <c r="D359">
        <v>356</v>
      </c>
      <c r="E359" t="str">
        <f t="shared" si="10"/>
        <v>Food Chain Magnate</v>
      </c>
      <c r="H359">
        <f>MATCH(E359,'0.995'!$E$4:$E$692,0)</f>
        <v>359</v>
      </c>
      <c r="I359">
        <f t="shared" si="11"/>
        <v>-3</v>
      </c>
    </row>
    <row r="360" spans="1:9" hidden="1">
      <c r="A360" s="2" t="s">
        <v>158</v>
      </c>
      <c r="B360" s="3">
        <v>0.72188696904602567</v>
      </c>
      <c r="D360">
        <v>357</v>
      </c>
      <c r="E360" t="str">
        <f t="shared" si="10"/>
        <v>Wits &amp; Wagers</v>
      </c>
      <c r="H360">
        <f>MATCH(E360,'0.995'!$E$4:$E$692,0)</f>
        <v>384</v>
      </c>
      <c r="I360">
        <f t="shared" si="11"/>
        <v>-27</v>
      </c>
    </row>
    <row r="361" spans="1:9" hidden="1">
      <c r="A361" s="2" t="s">
        <v>1010</v>
      </c>
      <c r="B361" s="3">
        <v>0.71948578729105572</v>
      </c>
      <c r="D361">
        <v>358</v>
      </c>
      <c r="E361" t="str">
        <f t="shared" si="10"/>
        <v>Lorenzo il Magnifico</v>
      </c>
      <c r="H361">
        <f>MATCH(E361,'0.995'!$E$4:$E$692,0)</f>
        <v>341</v>
      </c>
      <c r="I361">
        <f t="shared" si="11"/>
        <v>17</v>
      </c>
    </row>
    <row r="362" spans="1:9" hidden="1">
      <c r="A362" s="2" t="s">
        <v>1134</v>
      </c>
      <c r="B362" s="3">
        <v>0.71491553729341928</v>
      </c>
      <c r="D362">
        <v>359</v>
      </c>
      <c r="E362" t="str">
        <f t="shared" si="10"/>
        <v>Heaven &amp; Ale</v>
      </c>
      <c r="H362">
        <f>MATCH(E362,'0.995'!$E$4:$E$692,0)</f>
        <v>338</v>
      </c>
      <c r="I362">
        <f t="shared" si="11"/>
        <v>21</v>
      </c>
    </row>
    <row r="363" spans="1:9" hidden="1">
      <c r="A363" s="2" t="s">
        <v>650</v>
      </c>
      <c r="B363" s="3">
        <v>0.70833713581269275</v>
      </c>
      <c r="D363">
        <v>360</v>
      </c>
      <c r="E363" t="str">
        <f t="shared" si="10"/>
        <v>Amerigo</v>
      </c>
      <c r="H363">
        <f>MATCH(E363,'0.995'!$E$4:$E$692,0)</f>
        <v>374</v>
      </c>
      <c r="I363">
        <f t="shared" si="11"/>
        <v>-14</v>
      </c>
    </row>
    <row r="364" spans="1:9" hidden="1">
      <c r="A364" s="2" t="s">
        <v>1358</v>
      </c>
      <c r="B364" s="3">
        <v>0.69058920509892585</v>
      </c>
      <c r="D364">
        <v>361</v>
      </c>
      <c r="E364" t="str">
        <f t="shared" si="10"/>
        <v>It's a Wonderful World</v>
      </c>
      <c r="H364">
        <f>MATCH(E364,'0.995'!$E$4:$E$692,0)</f>
        <v>328</v>
      </c>
      <c r="I364">
        <f t="shared" si="11"/>
        <v>33</v>
      </c>
    </row>
    <row r="365" spans="1:9" hidden="1">
      <c r="A365" s="2" t="s">
        <v>988</v>
      </c>
      <c r="B365" s="3">
        <v>0.68625201487064313</v>
      </c>
      <c r="D365">
        <v>362</v>
      </c>
      <c r="E365" t="str">
        <f t="shared" si="10"/>
        <v>SeaFall</v>
      </c>
      <c r="H365">
        <f>MATCH(E365,'0.995'!$E$4:$E$692,0)</f>
        <v>361</v>
      </c>
      <c r="I365">
        <f t="shared" si="11"/>
        <v>1</v>
      </c>
    </row>
    <row r="366" spans="1:9" hidden="1">
      <c r="A366" s="2" t="s">
        <v>1036</v>
      </c>
      <c r="B366" s="3">
        <v>0.66989529254001279</v>
      </c>
      <c r="D366">
        <v>363</v>
      </c>
      <c r="E366" t="str">
        <f t="shared" si="10"/>
        <v>Anachrony</v>
      </c>
      <c r="H366">
        <f>MATCH(E366,'0.995'!$E$4:$E$692,0)</f>
        <v>352</v>
      </c>
      <c r="I366">
        <f t="shared" si="11"/>
        <v>11</v>
      </c>
    </row>
    <row r="367" spans="1:9" hidden="1">
      <c r="A367" s="2" t="s">
        <v>782</v>
      </c>
      <c r="B367" s="3">
        <v>0.66036372619143113</v>
      </c>
      <c r="D367">
        <v>364</v>
      </c>
      <c r="E367" t="str">
        <f t="shared" si="10"/>
        <v>AquaSphere</v>
      </c>
      <c r="H367">
        <f>MATCH(E367,'0.995'!$E$4:$E$692,0)</f>
        <v>375</v>
      </c>
      <c r="I367">
        <f t="shared" si="11"/>
        <v>-11</v>
      </c>
    </row>
    <row r="368" spans="1:9" hidden="1">
      <c r="A368" s="2" t="s">
        <v>1064</v>
      </c>
      <c r="B368" s="3">
        <v>0.66013558659769789</v>
      </c>
      <c r="D368">
        <v>365</v>
      </c>
      <c r="E368" t="str">
        <f t="shared" si="10"/>
        <v>Near and Far</v>
      </c>
      <c r="H368">
        <f>MATCH(E368,'0.995'!$E$4:$E$692,0)</f>
        <v>360</v>
      </c>
      <c r="I368">
        <f t="shared" si="11"/>
        <v>5</v>
      </c>
    </row>
    <row r="369" spans="1:9" hidden="1">
      <c r="A369" s="2" t="s">
        <v>436</v>
      </c>
      <c r="B369" s="3">
        <v>0.65310204191420917</v>
      </c>
      <c r="D369">
        <v>366</v>
      </c>
      <c r="E369" t="str">
        <f t="shared" si="10"/>
        <v>Panic Station</v>
      </c>
      <c r="H369">
        <f>MATCH(E369,'0.995'!$E$4:$E$692,0)</f>
        <v>394</v>
      </c>
      <c r="I369">
        <f t="shared" si="11"/>
        <v>-28</v>
      </c>
    </row>
    <row r="370" spans="1:9" hidden="1">
      <c r="A370" s="2" t="s">
        <v>166</v>
      </c>
      <c r="B370" s="3">
        <v>0.64832686202640222</v>
      </c>
      <c r="D370">
        <v>367</v>
      </c>
      <c r="E370" t="str">
        <f t="shared" si="10"/>
        <v>The Pillars of the Earth</v>
      </c>
      <c r="H370">
        <f>MATCH(E370,'0.995'!$E$4:$E$692,0)</f>
        <v>405</v>
      </c>
      <c r="I370">
        <f t="shared" si="11"/>
        <v>-38</v>
      </c>
    </row>
    <row r="371" spans="1:9" hidden="1">
      <c r="A371" s="2" t="s">
        <v>1172</v>
      </c>
      <c r="B371" s="3">
        <v>0.64751368971586287</v>
      </c>
      <c r="D371">
        <v>368</v>
      </c>
      <c r="E371" t="str">
        <f t="shared" si="10"/>
        <v>Dragon Castle</v>
      </c>
      <c r="H371">
        <f>MATCH(E371,'0.995'!$E$4:$E$692,0)</f>
        <v>351</v>
      </c>
      <c r="I371">
        <f t="shared" si="11"/>
        <v>17</v>
      </c>
    </row>
    <row r="372" spans="1:9" hidden="1">
      <c r="A372" s="2" t="s">
        <v>1246</v>
      </c>
      <c r="B372" s="3">
        <v>0.64747646475376308</v>
      </c>
      <c r="D372">
        <v>369</v>
      </c>
      <c r="E372" t="str">
        <f t="shared" si="10"/>
        <v>Newton</v>
      </c>
      <c r="H372">
        <f>MATCH(E372,'0.995'!$E$4:$E$692,0)</f>
        <v>342</v>
      </c>
      <c r="I372">
        <f t="shared" si="11"/>
        <v>27</v>
      </c>
    </row>
    <row r="373" spans="1:9" hidden="1">
      <c r="A373" s="2" t="s">
        <v>1214</v>
      </c>
      <c r="B373" s="3">
        <v>0.64670571020969869</v>
      </c>
      <c r="D373">
        <v>370</v>
      </c>
      <c r="E373" t="str">
        <f t="shared" si="10"/>
        <v>Carpe Diem</v>
      </c>
      <c r="H373">
        <f>MATCH(E373,'0.995'!$E$4:$E$692,0)</f>
        <v>344</v>
      </c>
      <c r="I373">
        <f t="shared" si="11"/>
        <v>26</v>
      </c>
    </row>
    <row r="374" spans="1:9" hidden="1">
      <c r="A374" s="2" t="s">
        <v>754</v>
      </c>
      <c r="B374" s="3">
        <v>0.64492507245849429</v>
      </c>
      <c r="D374">
        <v>371</v>
      </c>
      <c r="E374" t="str">
        <f t="shared" si="10"/>
        <v>Tiny Epic Kingdoms</v>
      </c>
      <c r="H374">
        <f>MATCH(E374,'0.995'!$E$4:$E$692,0)</f>
        <v>378</v>
      </c>
      <c r="I374">
        <f t="shared" si="11"/>
        <v>-7</v>
      </c>
    </row>
    <row r="375" spans="1:9" hidden="1">
      <c r="A375" s="2" t="s">
        <v>174</v>
      </c>
      <c r="B375" s="3">
        <v>0.63596700694965536</v>
      </c>
      <c r="D375">
        <v>372</v>
      </c>
      <c r="E375" t="str">
        <f t="shared" si="10"/>
        <v>Mr. Jack</v>
      </c>
      <c r="H375">
        <f>MATCH(E375,'0.995'!$E$4:$E$692,0)</f>
        <v>407</v>
      </c>
      <c r="I375">
        <f t="shared" si="11"/>
        <v>-35</v>
      </c>
    </row>
    <row r="376" spans="1:9" hidden="1">
      <c r="A376" s="2" t="s">
        <v>924</v>
      </c>
      <c r="B376" s="3">
        <v>0.63373440469552167</v>
      </c>
      <c r="D376">
        <v>373</v>
      </c>
      <c r="E376" t="str">
        <f t="shared" si="10"/>
        <v>FUSE</v>
      </c>
      <c r="H376">
        <f>MATCH(E376,'0.995'!$E$4:$E$692,0)</f>
        <v>368</v>
      </c>
      <c r="I376">
        <f t="shared" si="11"/>
        <v>5</v>
      </c>
    </row>
    <row r="377" spans="1:9" hidden="1">
      <c r="A377" s="2" t="s">
        <v>808</v>
      </c>
      <c r="B377" s="3">
        <v>0.63173054179810573</v>
      </c>
      <c r="D377">
        <v>374</v>
      </c>
      <c r="E377" t="str">
        <f t="shared" si="10"/>
        <v>XCOM: The Board Game</v>
      </c>
      <c r="H377">
        <f>MATCH(E377,'0.995'!$E$4:$E$692,0)</f>
        <v>379</v>
      </c>
      <c r="I377">
        <f t="shared" si="11"/>
        <v>-5</v>
      </c>
    </row>
    <row r="378" spans="1:9" hidden="1">
      <c r="A378" s="2" t="s">
        <v>508</v>
      </c>
      <c r="B378" s="3">
        <v>0.62990418593812902</v>
      </c>
      <c r="D378">
        <v>375</v>
      </c>
      <c r="E378" t="str">
        <f t="shared" si="10"/>
        <v>Android: Infiltration</v>
      </c>
      <c r="H378">
        <f>MATCH(E378,'0.995'!$E$4:$E$692,0)</f>
        <v>390</v>
      </c>
      <c r="I378">
        <f t="shared" si="11"/>
        <v>-15</v>
      </c>
    </row>
    <row r="379" spans="1:9" hidden="1">
      <c r="A379" s="2" t="s">
        <v>500</v>
      </c>
      <c r="B379" s="3">
        <v>0.62962208263489794</v>
      </c>
      <c r="D379">
        <v>376</v>
      </c>
      <c r="E379" t="str">
        <f t="shared" si="10"/>
        <v>The Manhattan Project</v>
      </c>
      <c r="H379">
        <f>MATCH(E379,'0.995'!$E$4:$E$692,0)</f>
        <v>392</v>
      </c>
      <c r="I379">
        <f t="shared" si="11"/>
        <v>-16</v>
      </c>
    </row>
    <row r="380" spans="1:9" hidden="1">
      <c r="A380" s="2" t="s">
        <v>838</v>
      </c>
      <c r="B380" s="3">
        <v>0.62749236390906182</v>
      </c>
      <c r="D380">
        <v>377</v>
      </c>
      <c r="E380" t="str">
        <f t="shared" si="10"/>
        <v>Viceroy</v>
      </c>
      <c r="H380">
        <f>MATCH(E380,'0.995'!$E$4:$E$692,0)</f>
        <v>377</v>
      </c>
      <c r="I380">
        <f t="shared" si="11"/>
        <v>0</v>
      </c>
    </row>
    <row r="381" spans="1:9" hidden="1">
      <c r="A381" s="2" t="s">
        <v>1372</v>
      </c>
      <c r="B381" s="3">
        <v>0.62736169622336524</v>
      </c>
      <c r="D381">
        <v>378</v>
      </c>
      <c r="E381" t="str">
        <f t="shared" si="10"/>
        <v>The Isle of Cats</v>
      </c>
      <c r="H381">
        <f>MATCH(E381,'0.995'!$E$4:$E$692,0)</f>
        <v>339</v>
      </c>
      <c r="I381">
        <f t="shared" si="11"/>
        <v>39</v>
      </c>
    </row>
    <row r="382" spans="1:9" hidden="1">
      <c r="A382" s="2" t="s">
        <v>1298</v>
      </c>
      <c r="B382" s="3">
        <v>0.61682279788149297</v>
      </c>
      <c r="D382">
        <v>379</v>
      </c>
      <c r="E382" t="str">
        <f t="shared" si="10"/>
        <v>Villagers</v>
      </c>
      <c r="H382">
        <f>MATCH(E382,'0.995'!$E$4:$E$692,0)</f>
        <v>347</v>
      </c>
      <c r="I382">
        <f t="shared" si="11"/>
        <v>32</v>
      </c>
    </row>
    <row r="383" spans="1:9" hidden="1">
      <c r="A383" s="2" t="s">
        <v>762</v>
      </c>
      <c r="B383" s="3">
        <v>0.60623201421537598</v>
      </c>
      <c r="D383">
        <v>380</v>
      </c>
      <c r="E383" t="str">
        <f t="shared" si="10"/>
        <v>Diamonds</v>
      </c>
      <c r="H383">
        <f>MATCH(E383,'0.995'!$E$4:$E$692,0)</f>
        <v>381</v>
      </c>
      <c r="I383">
        <f t="shared" si="11"/>
        <v>-1</v>
      </c>
    </row>
    <row r="384" spans="1:9" hidden="1">
      <c r="A384" s="2" t="s">
        <v>1370</v>
      </c>
      <c r="B384" s="3">
        <v>0.60270624262355943</v>
      </c>
      <c r="D384">
        <v>381</v>
      </c>
      <c r="E384" t="str">
        <f t="shared" si="10"/>
        <v>On Mars</v>
      </c>
      <c r="H384">
        <f>MATCH(E384,'0.995'!$E$4:$E$692,0)</f>
        <v>345</v>
      </c>
      <c r="I384">
        <f t="shared" si="11"/>
        <v>36</v>
      </c>
    </row>
    <row r="385" spans="1:9" hidden="1">
      <c r="A385" s="2" t="s">
        <v>1184</v>
      </c>
      <c r="B385" s="3">
        <v>0.59598238799531444</v>
      </c>
      <c r="D385">
        <v>382</v>
      </c>
      <c r="E385" t="str">
        <f t="shared" si="10"/>
        <v>Ticket to Ride: New York</v>
      </c>
      <c r="H385">
        <f>MATCH(E385,'0.995'!$E$4:$E$692,0)</f>
        <v>364</v>
      </c>
      <c r="I385">
        <f t="shared" si="11"/>
        <v>18</v>
      </c>
    </row>
    <row r="386" spans="1:9" hidden="1">
      <c r="A386" s="2" t="s">
        <v>1162</v>
      </c>
      <c r="B386" s="3">
        <v>0.59049407529344811</v>
      </c>
      <c r="D386">
        <v>383</v>
      </c>
      <c r="E386" t="str">
        <f t="shared" si="10"/>
        <v>Century: Golem Edition</v>
      </c>
      <c r="H386">
        <f>MATCH(E386,'0.995'!$E$4:$E$692,0)</f>
        <v>365</v>
      </c>
      <c r="I386">
        <f t="shared" si="11"/>
        <v>18</v>
      </c>
    </row>
    <row r="387" spans="1:9" hidden="1">
      <c r="A387" s="2" t="s">
        <v>1306</v>
      </c>
      <c r="B387" s="3">
        <v>0.59017917708777068</v>
      </c>
      <c r="D387">
        <v>384</v>
      </c>
      <c r="E387" t="str">
        <f t="shared" si="10"/>
        <v>Hadara</v>
      </c>
      <c r="H387">
        <f>MATCH(E387,'0.995'!$E$4:$E$692,0)</f>
        <v>356</v>
      </c>
      <c r="I387">
        <f t="shared" si="11"/>
        <v>28</v>
      </c>
    </row>
    <row r="388" spans="1:9" hidden="1">
      <c r="A388" s="2" t="s">
        <v>1360</v>
      </c>
      <c r="B388" s="3">
        <v>0.58925720183187913</v>
      </c>
      <c r="D388">
        <v>385</v>
      </c>
      <c r="E388" t="str">
        <f t="shared" si="10"/>
        <v>Silver &amp; Gold</v>
      </c>
      <c r="H388">
        <f>MATCH(E388,'0.995'!$E$4:$E$692,0)</f>
        <v>354</v>
      </c>
      <c r="I388">
        <f t="shared" si="11"/>
        <v>31</v>
      </c>
    </row>
    <row r="389" spans="1:9" hidden="1">
      <c r="A389" s="2" t="s">
        <v>206</v>
      </c>
      <c r="B389" s="3">
        <v>0.57220829723422284</v>
      </c>
      <c r="D389">
        <v>386</v>
      </c>
      <c r="E389" t="str">
        <f t="shared" ref="E389:E452" si="12">A389</f>
        <v>Runewars</v>
      </c>
      <c r="H389">
        <f>MATCH(E389,'0.995'!$E$4:$E$692,0)</f>
        <v>425</v>
      </c>
      <c r="I389">
        <f t="shared" ref="I389:I452" si="13">D389-H389</f>
        <v>-39</v>
      </c>
    </row>
    <row r="390" spans="1:9" hidden="1">
      <c r="A390" s="2" t="s">
        <v>1074</v>
      </c>
      <c r="B390" s="3">
        <v>0.56745008972987532</v>
      </c>
      <c r="D390">
        <v>387</v>
      </c>
      <c r="E390" t="str">
        <f t="shared" si="12"/>
        <v>Tiny Epic Quest</v>
      </c>
      <c r="H390">
        <f>MATCH(E390,'0.995'!$E$4:$E$692,0)</f>
        <v>373</v>
      </c>
      <c r="I390">
        <f t="shared" si="13"/>
        <v>14</v>
      </c>
    </row>
    <row r="391" spans="1:9" hidden="1">
      <c r="A391" s="2" t="s">
        <v>504</v>
      </c>
      <c r="B391" s="3">
        <v>0.56559420992679743</v>
      </c>
      <c r="D391">
        <v>388</v>
      </c>
      <c r="E391" t="str">
        <f t="shared" si="12"/>
        <v>Summoner Wars: Master Set</v>
      </c>
      <c r="H391">
        <f>MATCH(E391,'0.995'!$E$4:$E$692,0)</f>
        <v>406</v>
      </c>
      <c r="I391">
        <f t="shared" si="13"/>
        <v>-18</v>
      </c>
    </row>
    <row r="392" spans="1:9" hidden="1">
      <c r="A392" s="2" t="s">
        <v>1282</v>
      </c>
      <c r="B392" s="3">
        <v>0.55736429303865787</v>
      </c>
      <c r="D392">
        <v>389</v>
      </c>
      <c r="E392" t="str">
        <f t="shared" si="12"/>
        <v>Escape Plan</v>
      </c>
      <c r="H392">
        <f>MATCH(E392,'0.995'!$E$4:$E$692,0)</f>
        <v>366</v>
      </c>
      <c r="I392">
        <f t="shared" si="13"/>
        <v>23</v>
      </c>
    </row>
    <row r="393" spans="1:9" hidden="1">
      <c r="A393" s="2" t="s">
        <v>472</v>
      </c>
      <c r="B393" s="3">
        <v>0.55724798398491993</v>
      </c>
      <c r="D393">
        <v>390</v>
      </c>
      <c r="E393" t="str">
        <f t="shared" si="12"/>
        <v>Ticket to Ride Map Collection: Volume 1 â€“ Team Asia &amp; Legendary Asia</v>
      </c>
      <c r="H393">
        <f>MATCH(E393,'0.995'!$E$4:$E$692,0)</f>
        <v>412</v>
      </c>
      <c r="I393">
        <f t="shared" si="13"/>
        <v>-22</v>
      </c>
    </row>
    <row r="394" spans="1:9" hidden="1">
      <c r="A394" s="2" t="s">
        <v>406</v>
      </c>
      <c r="B394" s="3">
        <v>0.54114074094485753</v>
      </c>
      <c r="D394">
        <v>391</v>
      </c>
      <c r="E394" t="str">
        <f t="shared" si="12"/>
        <v>Lancaster</v>
      </c>
      <c r="H394">
        <f>MATCH(E394,'0.995'!$E$4:$E$692,0)</f>
        <v>418</v>
      </c>
      <c r="I394">
        <f t="shared" si="13"/>
        <v>-27</v>
      </c>
    </row>
    <row r="395" spans="1:9" hidden="1">
      <c r="A395" s="2" t="s">
        <v>378</v>
      </c>
      <c r="B395" s="3">
        <v>0.53519609507563715</v>
      </c>
      <c r="D395">
        <v>392</v>
      </c>
      <c r="E395" t="str">
        <f t="shared" si="12"/>
        <v>Letters from Whitechapel</v>
      </c>
      <c r="H395">
        <f>MATCH(E395,'0.995'!$E$4:$E$692,0)</f>
        <v>423</v>
      </c>
      <c r="I395">
        <f t="shared" si="13"/>
        <v>-31</v>
      </c>
    </row>
    <row r="396" spans="1:9" hidden="1">
      <c r="A396" s="2" t="s">
        <v>1200</v>
      </c>
      <c r="B396" s="3">
        <v>0.52960864904260863</v>
      </c>
      <c r="D396">
        <v>393</v>
      </c>
      <c r="E396" t="str">
        <f t="shared" si="12"/>
        <v>Western Legends</v>
      </c>
      <c r="H396">
        <f>MATCH(E396,'0.995'!$E$4:$E$692,0)</f>
        <v>372</v>
      </c>
      <c r="I396">
        <f t="shared" si="13"/>
        <v>21</v>
      </c>
    </row>
    <row r="397" spans="1:9" hidden="1">
      <c r="A397" s="2" t="s">
        <v>1014</v>
      </c>
      <c r="B397" s="3">
        <v>0.52742364206934522</v>
      </c>
      <c r="D397">
        <v>394</v>
      </c>
      <c r="E397" t="str">
        <f t="shared" si="12"/>
        <v>Kanagawa</v>
      </c>
      <c r="H397">
        <f>MATCH(E397,'0.995'!$E$4:$E$692,0)</f>
        <v>382</v>
      </c>
      <c r="I397">
        <f t="shared" si="13"/>
        <v>12</v>
      </c>
    </row>
    <row r="398" spans="1:9" hidden="1">
      <c r="A398" s="2" t="s">
        <v>188</v>
      </c>
      <c r="B398" s="3">
        <v>0.52443029824417575</v>
      </c>
      <c r="D398">
        <v>395</v>
      </c>
      <c r="E398" t="str">
        <f t="shared" si="12"/>
        <v>Chicago Express</v>
      </c>
      <c r="H398">
        <f>MATCH(E398,'0.995'!$E$4:$E$692,0)</f>
        <v>437</v>
      </c>
      <c r="I398">
        <f t="shared" si="13"/>
        <v>-42</v>
      </c>
    </row>
    <row r="399" spans="1:9" hidden="1">
      <c r="A399" s="2" t="s">
        <v>214</v>
      </c>
      <c r="B399" s="3">
        <v>0.52043706979143334</v>
      </c>
      <c r="D399">
        <v>396</v>
      </c>
      <c r="E399" t="str">
        <f t="shared" si="12"/>
        <v>TransAmerica</v>
      </c>
      <c r="H399">
        <f>MATCH(E399,'0.995'!$E$4:$E$692,0)</f>
        <v>438</v>
      </c>
      <c r="I399">
        <f t="shared" si="13"/>
        <v>-42</v>
      </c>
    </row>
    <row r="400" spans="1:9" hidden="1">
      <c r="A400" s="2" t="s">
        <v>190</v>
      </c>
      <c r="B400" s="3">
        <v>0.51942083701389674</v>
      </c>
      <c r="D400">
        <v>397</v>
      </c>
      <c r="E400" t="str">
        <f t="shared" si="12"/>
        <v>Ca$h 'n Gun$</v>
      </c>
      <c r="H400">
        <f>MATCH(E400,'0.995'!$E$4:$E$692,0)</f>
        <v>433</v>
      </c>
      <c r="I400">
        <f t="shared" si="13"/>
        <v>-36</v>
      </c>
    </row>
    <row r="401" spans="1:9" hidden="1">
      <c r="A401" s="2" t="s">
        <v>738</v>
      </c>
      <c r="B401" s="3">
        <v>0.51880183772456245</v>
      </c>
      <c r="D401">
        <v>398</v>
      </c>
      <c r="E401" t="str">
        <f t="shared" si="12"/>
        <v>Among the Stars</v>
      </c>
      <c r="H401">
        <f>MATCH(E401,'0.995'!$E$4:$E$692,0)</f>
        <v>402</v>
      </c>
      <c r="I401">
        <f t="shared" si="13"/>
        <v>-4</v>
      </c>
    </row>
    <row r="402" spans="1:9" hidden="1">
      <c r="A402" s="2" t="s">
        <v>1296</v>
      </c>
      <c r="B402" s="3">
        <v>0.51558484905783342</v>
      </c>
      <c r="D402">
        <v>399</v>
      </c>
      <c r="E402" t="str">
        <f t="shared" si="12"/>
        <v>Star Wars: Outer Rim</v>
      </c>
      <c r="H402">
        <f>MATCH(E402,'0.995'!$E$4:$E$692,0)</f>
        <v>370</v>
      </c>
      <c r="I402">
        <f t="shared" si="13"/>
        <v>29</v>
      </c>
    </row>
    <row r="403" spans="1:9" hidden="1">
      <c r="A403" s="2" t="s">
        <v>274</v>
      </c>
      <c r="B403" s="3">
        <v>0.50799568075617563</v>
      </c>
      <c r="D403">
        <v>400</v>
      </c>
      <c r="E403" t="str">
        <f t="shared" si="12"/>
        <v>Defenders of the Realm</v>
      </c>
      <c r="H403">
        <f>MATCH(E403,'0.995'!$E$4:$E$692,0)</f>
        <v>434</v>
      </c>
      <c r="I403">
        <f t="shared" si="13"/>
        <v>-34</v>
      </c>
    </row>
    <row r="404" spans="1:9" hidden="1">
      <c r="A404" s="2" t="s">
        <v>852</v>
      </c>
      <c r="B404" s="3">
        <v>0.50797246066261426</v>
      </c>
      <c r="D404">
        <v>401</v>
      </c>
      <c r="E404" t="str">
        <f t="shared" si="12"/>
        <v>Discoveries: The Journals of Lewis and Clark</v>
      </c>
      <c r="H404">
        <f>MATCH(E404,'0.995'!$E$4:$E$692,0)</f>
        <v>397</v>
      </c>
      <c r="I404">
        <f t="shared" si="13"/>
        <v>4</v>
      </c>
    </row>
    <row r="405" spans="1:9" hidden="1">
      <c r="A405" s="2" t="s">
        <v>612</v>
      </c>
      <c r="B405" s="3">
        <v>0.50627695360192226</v>
      </c>
      <c r="D405">
        <v>402</v>
      </c>
      <c r="E405" t="str">
        <f t="shared" si="12"/>
        <v>Rialto</v>
      </c>
      <c r="H405">
        <f>MATCH(E405,'0.995'!$E$4:$E$692,0)</f>
        <v>415</v>
      </c>
      <c r="I405">
        <f t="shared" si="13"/>
        <v>-13</v>
      </c>
    </row>
    <row r="406" spans="1:9" hidden="1">
      <c r="A406" s="2" t="s">
        <v>1160</v>
      </c>
      <c r="B406" s="3">
        <v>0.49671560715656532</v>
      </c>
      <c r="D406">
        <v>403</v>
      </c>
      <c r="E406" t="str">
        <f t="shared" si="12"/>
        <v>Santa Maria</v>
      </c>
      <c r="H406">
        <f>MATCH(E406,'0.995'!$E$4:$E$692,0)</f>
        <v>380</v>
      </c>
      <c r="I406">
        <f t="shared" si="13"/>
        <v>23</v>
      </c>
    </row>
    <row r="407" spans="1:9" hidden="1">
      <c r="A407" s="2" t="s">
        <v>1324</v>
      </c>
      <c r="B407" s="3">
        <v>0.49154188896794243</v>
      </c>
      <c r="D407">
        <v>404</v>
      </c>
      <c r="E407" t="str">
        <f t="shared" si="12"/>
        <v>Barrage</v>
      </c>
      <c r="H407">
        <f>MATCH(E407,'0.995'!$E$4:$E$692,0)</f>
        <v>376</v>
      </c>
      <c r="I407">
        <f t="shared" si="13"/>
        <v>28</v>
      </c>
    </row>
    <row r="408" spans="1:9" hidden="1">
      <c r="A408" s="2" t="s">
        <v>980</v>
      </c>
      <c r="B408" s="3">
        <v>0.48377479097464404</v>
      </c>
      <c r="D408">
        <v>405</v>
      </c>
      <c r="E408" t="str">
        <f t="shared" si="12"/>
        <v>Cottage Garden</v>
      </c>
      <c r="H408">
        <f>MATCH(E408,'0.995'!$E$4:$E$692,0)</f>
        <v>393</v>
      </c>
      <c r="I408">
        <f t="shared" si="13"/>
        <v>12</v>
      </c>
    </row>
    <row r="409" spans="1:9" hidden="1">
      <c r="A409" s="2" t="s">
        <v>540</v>
      </c>
      <c r="B409" s="3">
        <v>0.48122704697882118</v>
      </c>
      <c r="D409">
        <v>406</v>
      </c>
      <c r="E409" t="str">
        <f t="shared" si="12"/>
        <v>7 Wonders: Cities</v>
      </c>
      <c r="H409">
        <f>MATCH(E409,'0.995'!$E$4:$E$692,0)</f>
        <v>427</v>
      </c>
      <c r="I409">
        <f t="shared" si="13"/>
        <v>-21</v>
      </c>
    </row>
    <row r="410" spans="1:9" hidden="1">
      <c r="A410" s="2" t="s">
        <v>572</v>
      </c>
      <c r="B410" s="3">
        <v>0.47840413732464304</v>
      </c>
      <c r="D410">
        <v>407</v>
      </c>
      <c r="E410" t="str">
        <f t="shared" si="12"/>
        <v>Myrmes</v>
      </c>
      <c r="H410">
        <f>MATCH(E410,'0.995'!$E$4:$E$692,0)</f>
        <v>426</v>
      </c>
      <c r="I410">
        <f t="shared" si="13"/>
        <v>-19</v>
      </c>
    </row>
    <row r="411" spans="1:9" hidden="1">
      <c r="A411" s="2" t="s">
        <v>912</v>
      </c>
      <c r="B411" s="3">
        <v>0.47791993156832702</v>
      </c>
      <c r="D411">
        <v>408</v>
      </c>
      <c r="E411" t="str">
        <f t="shared" si="12"/>
        <v>Zombicide: Black Plague</v>
      </c>
      <c r="H411">
        <f>MATCH(E411,'0.995'!$E$4:$E$692,0)</f>
        <v>399</v>
      </c>
      <c r="I411">
        <f t="shared" si="13"/>
        <v>9</v>
      </c>
    </row>
    <row r="412" spans="1:9" hidden="1">
      <c r="A412" s="2" t="s">
        <v>442</v>
      </c>
      <c r="B412" s="3">
        <v>0.47438285909198563</v>
      </c>
      <c r="D412">
        <v>409</v>
      </c>
      <c r="E412" t="str">
        <f t="shared" si="12"/>
        <v>Urban Sprawl</v>
      </c>
      <c r="H412">
        <f>MATCH(E412,'0.995'!$E$4:$E$692,0)</f>
        <v>435</v>
      </c>
      <c r="I412">
        <f t="shared" si="13"/>
        <v>-26</v>
      </c>
    </row>
    <row r="413" spans="1:9" hidden="1">
      <c r="A413" s="2" t="s">
        <v>810</v>
      </c>
      <c r="B413" s="3">
        <v>0.46713547267853972</v>
      </c>
      <c r="D413">
        <v>410</v>
      </c>
      <c r="E413" t="str">
        <f t="shared" si="12"/>
        <v>Harbour</v>
      </c>
      <c r="H413">
        <f>MATCH(E413,'0.995'!$E$4:$E$692,0)</f>
        <v>410</v>
      </c>
      <c r="I413">
        <f t="shared" si="13"/>
        <v>0</v>
      </c>
    </row>
    <row r="414" spans="1:9" hidden="1">
      <c r="A414" s="2" t="s">
        <v>1030</v>
      </c>
      <c r="B414" s="3">
        <v>0.46393679023699153</v>
      </c>
      <c r="D414">
        <v>411</v>
      </c>
      <c r="E414" t="str">
        <f t="shared" si="12"/>
        <v>Mint Works</v>
      </c>
      <c r="H414">
        <f>MATCH(E414,'0.995'!$E$4:$E$692,0)</f>
        <v>391</v>
      </c>
      <c r="I414">
        <f t="shared" si="13"/>
        <v>20</v>
      </c>
    </row>
    <row r="415" spans="1:9" hidden="1">
      <c r="A415" s="2" t="s">
        <v>250</v>
      </c>
      <c r="B415" s="3">
        <v>0.46220130557102101</v>
      </c>
      <c r="D415">
        <v>412</v>
      </c>
      <c r="E415" t="str">
        <f t="shared" si="12"/>
        <v>Race for the Galaxy: The Brink of War</v>
      </c>
      <c r="H415">
        <f>MATCH(E415,'0.995'!$E$4:$E$692,0)</f>
        <v>454</v>
      </c>
      <c r="I415">
        <f t="shared" si="13"/>
        <v>-42</v>
      </c>
    </row>
    <row r="416" spans="1:9" hidden="1">
      <c r="A416" s="2" t="s">
        <v>882</v>
      </c>
      <c r="B416" s="3">
        <v>0.45611112083116068</v>
      </c>
      <c r="D416">
        <v>413</v>
      </c>
      <c r="E416" t="str">
        <f t="shared" si="12"/>
        <v>The Bloody Inn</v>
      </c>
      <c r="H416">
        <f>MATCH(E416,'0.995'!$E$4:$E$692,0)</f>
        <v>408</v>
      </c>
      <c r="I416">
        <f t="shared" si="13"/>
        <v>5</v>
      </c>
    </row>
    <row r="417" spans="1:9" hidden="1">
      <c r="A417" s="2" t="s">
        <v>1260</v>
      </c>
      <c r="B417" s="3">
        <v>0.45092593496438588</v>
      </c>
      <c r="D417">
        <v>414</v>
      </c>
      <c r="E417" t="str">
        <f t="shared" si="12"/>
        <v>Betrayal Legacy</v>
      </c>
      <c r="H417">
        <f>MATCH(E417,'0.995'!$E$4:$E$692,0)</f>
        <v>385</v>
      </c>
      <c r="I417">
        <f t="shared" si="13"/>
        <v>29</v>
      </c>
    </row>
    <row r="418" spans="1:9" hidden="1">
      <c r="A418" s="2" t="s">
        <v>278</v>
      </c>
      <c r="B418" s="3">
        <v>0.44980667555666537</v>
      </c>
      <c r="D418">
        <v>415</v>
      </c>
      <c r="E418" t="str">
        <f t="shared" si="12"/>
        <v>The Speicherstadt</v>
      </c>
      <c r="H418">
        <f>MATCH(E418,'0.995'!$E$4:$E$692,0)</f>
        <v>451</v>
      </c>
      <c r="I418">
        <f t="shared" si="13"/>
        <v>-36</v>
      </c>
    </row>
    <row r="419" spans="1:9" hidden="1">
      <c r="A419" s="2" t="s">
        <v>1226</v>
      </c>
      <c r="B419" s="3">
        <v>0.44786727218771044</v>
      </c>
      <c r="D419">
        <v>416</v>
      </c>
      <c r="E419" t="str">
        <f t="shared" si="12"/>
        <v>Fireball Island: The Curse of Vul-Kar</v>
      </c>
      <c r="H419">
        <f>MATCH(E419,'0.995'!$E$4:$E$692,0)</f>
        <v>387</v>
      </c>
      <c r="I419">
        <f t="shared" si="13"/>
        <v>29</v>
      </c>
    </row>
    <row r="420" spans="1:9" hidden="1">
      <c r="A420" s="2" t="s">
        <v>416</v>
      </c>
      <c r="B420" s="3">
        <v>0.44782651115817351</v>
      </c>
      <c r="D420">
        <v>417</v>
      </c>
      <c r="E420" t="str">
        <f t="shared" si="12"/>
        <v>Rune Age</v>
      </c>
      <c r="H420">
        <f>MATCH(E420,'0.995'!$E$4:$E$692,0)</f>
        <v>447</v>
      </c>
      <c r="I420">
        <f t="shared" si="13"/>
        <v>-30</v>
      </c>
    </row>
    <row r="421" spans="1:9" hidden="1">
      <c r="A421" s="2" t="s">
        <v>428</v>
      </c>
      <c r="B421" s="3">
        <v>0.4453800904656966</v>
      </c>
      <c r="D421">
        <v>418</v>
      </c>
      <c r="E421" t="str">
        <f t="shared" si="12"/>
        <v>Dixit: Odyssey</v>
      </c>
      <c r="H421">
        <f>MATCH(E421,'0.995'!$E$4:$E$692,0)</f>
        <v>443</v>
      </c>
      <c r="I421">
        <f t="shared" si="13"/>
        <v>-25</v>
      </c>
    </row>
    <row r="422" spans="1:9" hidden="1">
      <c r="A422" s="2" t="s">
        <v>610</v>
      </c>
      <c r="B422" s="3">
        <v>0.4349370210512305</v>
      </c>
      <c r="D422">
        <v>419</v>
      </c>
      <c r="E422" t="str">
        <f t="shared" si="12"/>
        <v>Kemet</v>
      </c>
      <c r="H422">
        <f>MATCH(E422,'0.995'!$E$4:$E$692,0)</f>
        <v>432</v>
      </c>
      <c r="I422">
        <f t="shared" si="13"/>
        <v>-13</v>
      </c>
    </row>
    <row r="423" spans="1:9" hidden="1">
      <c r="A423" s="2" t="s">
        <v>510</v>
      </c>
      <c r="B423" s="3">
        <v>0.43472884604902073</v>
      </c>
      <c r="D423">
        <v>420</v>
      </c>
      <c r="E423" t="str">
        <f t="shared" si="12"/>
        <v>Munchkin</v>
      </c>
      <c r="H423">
        <f>MATCH(E423,'0.995'!$E$4:$E$692,0)</f>
        <v>441</v>
      </c>
      <c r="I423">
        <f t="shared" si="13"/>
        <v>-21</v>
      </c>
    </row>
    <row r="424" spans="1:9" hidden="1">
      <c r="A424" s="2" t="s">
        <v>1098</v>
      </c>
      <c r="B424" s="3">
        <v>0.42890770611465223</v>
      </c>
      <c r="D424">
        <v>421</v>
      </c>
      <c r="E424" t="str">
        <f t="shared" si="12"/>
        <v>Downforce</v>
      </c>
      <c r="H424">
        <f>MATCH(E424,'0.995'!$E$4:$E$692,0)</f>
        <v>398</v>
      </c>
      <c r="I424">
        <f t="shared" si="13"/>
        <v>23</v>
      </c>
    </row>
    <row r="425" spans="1:9" hidden="1">
      <c r="A425" s="2" t="s">
        <v>820</v>
      </c>
      <c r="B425" s="3">
        <v>0.42884968719011796</v>
      </c>
      <c r="D425">
        <v>422</v>
      </c>
      <c r="E425" t="str">
        <f t="shared" si="12"/>
        <v>Love Letter: Batman</v>
      </c>
      <c r="H425">
        <f>MATCH(E425,'0.995'!$E$4:$E$692,0)</f>
        <v>420</v>
      </c>
      <c r="I425">
        <f t="shared" si="13"/>
        <v>2</v>
      </c>
    </row>
    <row r="426" spans="1:9" hidden="1">
      <c r="A426" s="2" t="s">
        <v>1148</v>
      </c>
      <c r="B426" s="3">
        <v>0.42709971304668709</v>
      </c>
      <c r="D426">
        <v>423</v>
      </c>
      <c r="E426" t="str">
        <f t="shared" si="12"/>
        <v>Pulsar 2849</v>
      </c>
      <c r="H426">
        <f>MATCH(E426,'0.995'!$E$4:$E$692,0)</f>
        <v>401</v>
      </c>
      <c r="I426">
        <f t="shared" si="13"/>
        <v>22</v>
      </c>
    </row>
    <row r="427" spans="1:9" hidden="1">
      <c r="A427" s="2" t="s">
        <v>966</v>
      </c>
      <c r="B427" s="3">
        <v>0.42655903484787144</v>
      </c>
      <c r="D427">
        <v>424</v>
      </c>
      <c r="E427" t="str">
        <f t="shared" si="12"/>
        <v>Pandemic: Reign of Cthulhu</v>
      </c>
      <c r="H427">
        <f>MATCH(E427,'0.995'!$E$4:$E$692,0)</f>
        <v>409</v>
      </c>
      <c r="I427">
        <f t="shared" si="13"/>
        <v>15</v>
      </c>
    </row>
    <row r="428" spans="1:9" hidden="1">
      <c r="A428" s="2" t="s">
        <v>620</v>
      </c>
      <c r="B428" s="3">
        <v>0.42585194645769081</v>
      </c>
      <c r="D428">
        <v>425</v>
      </c>
      <c r="E428" t="str">
        <f t="shared" si="12"/>
        <v>Guildhall</v>
      </c>
      <c r="H428">
        <f>MATCH(E428,'0.995'!$E$4:$E$692,0)</f>
        <v>439</v>
      </c>
      <c r="I428">
        <f t="shared" si="13"/>
        <v>-14</v>
      </c>
    </row>
    <row r="429" spans="1:9" hidden="1">
      <c r="A429" s="2" t="s">
        <v>172</v>
      </c>
      <c r="B429" s="3">
        <v>0.42438205921837746</v>
      </c>
      <c r="D429">
        <v>426</v>
      </c>
      <c r="E429" t="str">
        <f t="shared" si="12"/>
        <v>Tales of the Arabian Nights</v>
      </c>
      <c r="H429">
        <f>MATCH(E429,'0.995'!$E$4:$E$692,0)</f>
        <v>466</v>
      </c>
      <c r="I429">
        <f t="shared" si="13"/>
        <v>-40</v>
      </c>
    </row>
    <row r="430" spans="1:9" hidden="1">
      <c r="A430" s="2" t="s">
        <v>1158</v>
      </c>
      <c r="B430" s="3">
        <v>0.41976539657935669</v>
      </c>
      <c r="D430">
        <v>427</v>
      </c>
      <c r="E430" t="str">
        <f t="shared" si="12"/>
        <v>The Fox in the Forest</v>
      </c>
      <c r="H430">
        <f>MATCH(E430,'0.995'!$E$4:$E$692,0)</f>
        <v>403</v>
      </c>
      <c r="I430">
        <f t="shared" si="13"/>
        <v>24</v>
      </c>
    </row>
    <row r="431" spans="1:9" hidden="1">
      <c r="A431" s="2" t="s">
        <v>196</v>
      </c>
      <c r="B431" s="3">
        <v>0.41495543547532893</v>
      </c>
      <c r="D431">
        <v>428</v>
      </c>
      <c r="E431" t="str">
        <f t="shared" si="12"/>
        <v>In the Year of the Dragon</v>
      </c>
      <c r="H431">
        <f>MATCH(E431,'0.995'!$E$4:$E$692,0)</f>
        <v>471</v>
      </c>
      <c r="I431">
        <f t="shared" si="13"/>
        <v>-43</v>
      </c>
    </row>
    <row r="432" spans="1:9" hidden="1">
      <c r="A432" s="2" t="s">
        <v>490</v>
      </c>
      <c r="B432" s="3">
        <v>0.41410439390731324</v>
      </c>
      <c r="D432">
        <v>429</v>
      </c>
      <c r="E432" t="str">
        <f t="shared" si="12"/>
        <v>Wiz-War (eighth edition)</v>
      </c>
      <c r="H432">
        <f>MATCH(E432,'0.995'!$E$4:$E$692,0)</f>
        <v>455</v>
      </c>
      <c r="I432">
        <f t="shared" si="13"/>
        <v>-26</v>
      </c>
    </row>
    <row r="433" spans="1:9" hidden="1">
      <c r="A433" s="2" t="s">
        <v>628</v>
      </c>
      <c r="B433" s="3">
        <v>0.41207652173351145</v>
      </c>
      <c r="D433">
        <v>430</v>
      </c>
      <c r="E433" t="str">
        <f t="shared" si="12"/>
        <v>Legends of Andor</v>
      </c>
      <c r="H433">
        <f>MATCH(E433,'0.995'!$E$4:$E$692,0)</f>
        <v>442</v>
      </c>
      <c r="I433">
        <f t="shared" si="13"/>
        <v>-12</v>
      </c>
    </row>
    <row r="434" spans="1:9" hidden="1">
      <c r="A434" s="2" t="s">
        <v>1106</v>
      </c>
      <c r="B434" s="3">
        <v>0.41102970357276675</v>
      </c>
      <c r="D434">
        <v>431</v>
      </c>
      <c r="E434" t="str">
        <f t="shared" si="12"/>
        <v>Hanamikoji</v>
      </c>
      <c r="H434">
        <f>MATCH(E434,'0.995'!$E$4:$E$692,0)</f>
        <v>404</v>
      </c>
      <c r="I434">
        <f t="shared" si="13"/>
        <v>27</v>
      </c>
    </row>
    <row r="435" spans="1:9" hidden="1">
      <c r="A435" s="2" t="s">
        <v>598</v>
      </c>
      <c r="B435" s="3">
        <v>0.40885885882344492</v>
      </c>
      <c r="D435">
        <v>432</v>
      </c>
      <c r="E435" t="str">
        <f t="shared" si="12"/>
        <v>DC Comics Deck-Building Game</v>
      </c>
      <c r="H435">
        <f>MATCH(E435,'0.995'!$E$4:$E$692,0)</f>
        <v>448</v>
      </c>
      <c r="I435">
        <f t="shared" si="13"/>
        <v>-16</v>
      </c>
    </row>
    <row r="436" spans="1:9" hidden="1">
      <c r="A436" s="2" t="s">
        <v>1314</v>
      </c>
      <c r="B436" s="3">
        <v>0.40741066734118736</v>
      </c>
      <c r="D436">
        <v>433</v>
      </c>
      <c r="E436" t="str">
        <f t="shared" si="12"/>
        <v>Vindication</v>
      </c>
      <c r="H436">
        <f>MATCH(E436,'0.995'!$E$4:$E$692,0)</f>
        <v>395</v>
      </c>
      <c r="I436">
        <f t="shared" si="13"/>
        <v>38</v>
      </c>
    </row>
    <row r="437" spans="1:9" hidden="1">
      <c r="A437" s="2" t="s">
        <v>776</v>
      </c>
      <c r="B437" s="3">
        <v>0.40509017960419391</v>
      </c>
      <c r="D437">
        <v>434</v>
      </c>
      <c r="E437" t="str">
        <f t="shared" si="12"/>
        <v>La Isla</v>
      </c>
      <c r="H437">
        <f>MATCH(E437,'0.995'!$E$4:$E$692,0)</f>
        <v>431</v>
      </c>
      <c r="I437">
        <f t="shared" si="13"/>
        <v>3</v>
      </c>
    </row>
    <row r="438" spans="1:9" hidden="1">
      <c r="A438" s="2" t="s">
        <v>1082</v>
      </c>
      <c r="B438" s="3">
        <v>0.40109081707631222</v>
      </c>
      <c r="D438">
        <v>435</v>
      </c>
      <c r="E438" t="str">
        <f t="shared" si="12"/>
        <v>Champions of Midgard</v>
      </c>
      <c r="H438">
        <f>MATCH(E438,'0.995'!$E$4:$E$692,0)</f>
        <v>411</v>
      </c>
      <c r="I438">
        <f t="shared" si="13"/>
        <v>24</v>
      </c>
    </row>
    <row r="439" spans="1:9" hidden="1">
      <c r="A439" s="2" t="s">
        <v>450</v>
      </c>
      <c r="B439" s="3">
        <v>0.39794505614096809</v>
      </c>
      <c r="D439">
        <v>436</v>
      </c>
      <c r="E439" t="str">
        <f t="shared" si="12"/>
        <v>Belfort</v>
      </c>
      <c r="H439">
        <f>MATCH(E439,'0.995'!$E$4:$E$692,0)</f>
        <v>461</v>
      </c>
      <c r="I439">
        <f t="shared" si="13"/>
        <v>-25</v>
      </c>
    </row>
    <row r="440" spans="1:9" hidden="1">
      <c r="A440" s="2" t="s">
        <v>860</v>
      </c>
      <c r="B440" s="3">
        <v>0.39559350971460572</v>
      </c>
      <c r="D440">
        <v>437</v>
      </c>
      <c r="E440" t="str">
        <f t="shared" si="12"/>
        <v>Steampunk Rally</v>
      </c>
      <c r="H440">
        <f>MATCH(E440,'0.995'!$E$4:$E$692,0)</f>
        <v>428</v>
      </c>
      <c r="I440">
        <f t="shared" si="13"/>
        <v>9</v>
      </c>
    </row>
    <row r="441" spans="1:9" hidden="1">
      <c r="A441" s="2" t="s">
        <v>1374</v>
      </c>
      <c r="B441" s="3">
        <v>0.39547072044905107</v>
      </c>
      <c r="D441">
        <v>438</v>
      </c>
      <c r="E441" t="str">
        <f t="shared" si="12"/>
        <v>Clank! Legacy: Acquisitions Incorporated</v>
      </c>
      <c r="H441">
        <f>MATCH(E441,'0.995'!$E$4:$E$692,0)</f>
        <v>396</v>
      </c>
      <c r="I441">
        <f t="shared" si="13"/>
        <v>42</v>
      </c>
    </row>
    <row r="442" spans="1:9" hidden="1">
      <c r="A442" s="2" t="s">
        <v>1086</v>
      </c>
      <c r="B442" s="3">
        <v>0.3915521642169143</v>
      </c>
      <c r="D442">
        <v>439</v>
      </c>
      <c r="E442" t="str">
        <f t="shared" si="12"/>
        <v>Lisboa</v>
      </c>
      <c r="H442">
        <f>MATCH(E442,'0.995'!$E$4:$E$692,0)</f>
        <v>416</v>
      </c>
      <c r="I442">
        <f t="shared" si="13"/>
        <v>23</v>
      </c>
    </row>
    <row r="443" spans="1:9" hidden="1">
      <c r="A443" s="2" t="s">
        <v>210</v>
      </c>
      <c r="B443" s="3">
        <v>0.38976893629316262</v>
      </c>
      <c r="D443">
        <v>440</v>
      </c>
      <c r="E443" t="str">
        <f t="shared" si="12"/>
        <v>Campaign Manager 2008</v>
      </c>
      <c r="H443">
        <f>MATCH(E443,'0.995'!$E$4:$E$692,0)</f>
        <v>480</v>
      </c>
      <c r="I443">
        <f t="shared" si="13"/>
        <v>-40</v>
      </c>
    </row>
    <row r="444" spans="1:9" hidden="1">
      <c r="A444" s="2" t="s">
        <v>1368</v>
      </c>
      <c r="B444" s="3">
        <v>0.38652661491828733</v>
      </c>
      <c r="D444">
        <v>441</v>
      </c>
      <c r="E444" t="str">
        <f t="shared" si="12"/>
        <v>Wavelength</v>
      </c>
      <c r="H444">
        <f>MATCH(E444,'0.995'!$E$4:$E$692,0)</f>
        <v>400</v>
      </c>
      <c r="I444">
        <f t="shared" si="13"/>
        <v>41</v>
      </c>
    </row>
    <row r="445" spans="1:9" hidden="1">
      <c r="A445" s="2" t="s">
        <v>552</v>
      </c>
      <c r="B445" s="3">
        <v>0.38586707580829299</v>
      </c>
      <c r="D445">
        <v>442</v>
      </c>
      <c r="E445" t="str">
        <f t="shared" si="12"/>
        <v>Fleet</v>
      </c>
      <c r="H445">
        <f>MATCH(E445,'0.995'!$E$4:$E$692,0)</f>
        <v>458</v>
      </c>
      <c r="I445">
        <f t="shared" si="13"/>
        <v>-16</v>
      </c>
    </row>
    <row r="446" spans="1:9" hidden="1">
      <c r="A446" s="2" t="s">
        <v>404</v>
      </c>
      <c r="B446" s="3">
        <v>0.38164455824534099</v>
      </c>
      <c r="D446">
        <v>443</v>
      </c>
      <c r="E446" t="str">
        <f t="shared" si="12"/>
        <v>Small World Underground</v>
      </c>
      <c r="H446">
        <f>MATCH(E446,'0.995'!$E$4:$E$692,0)</f>
        <v>470</v>
      </c>
      <c r="I446">
        <f t="shared" si="13"/>
        <v>-27</v>
      </c>
    </row>
    <row r="447" spans="1:9" hidden="1">
      <c r="A447" s="2" t="s">
        <v>408</v>
      </c>
      <c r="B447" s="3">
        <v>0.37883308323003251</v>
      </c>
      <c r="D447">
        <v>444</v>
      </c>
      <c r="E447" t="str">
        <f t="shared" si="12"/>
        <v>Olympos</v>
      </c>
      <c r="H447">
        <f>MATCH(E447,'0.995'!$E$4:$E$692,0)</f>
        <v>472</v>
      </c>
      <c r="I447">
        <f t="shared" si="13"/>
        <v>-28</v>
      </c>
    </row>
    <row r="448" spans="1:9" hidden="1">
      <c r="A448" s="2" t="s">
        <v>388</v>
      </c>
      <c r="B448" s="3">
        <v>0.378334371984133</v>
      </c>
      <c r="D448">
        <v>445</v>
      </c>
      <c r="E448" t="str">
        <f t="shared" si="12"/>
        <v>Dominion: Cornucopia</v>
      </c>
      <c r="H448">
        <f>MATCH(E448,'0.995'!$E$4:$E$692,0)</f>
        <v>475</v>
      </c>
      <c r="I448">
        <f t="shared" si="13"/>
        <v>-30</v>
      </c>
    </row>
    <row r="449" spans="1:9" hidden="1">
      <c r="A449" s="2" t="s">
        <v>1056</v>
      </c>
      <c r="B449" s="3">
        <v>0.37558355537039445</v>
      </c>
      <c r="D449">
        <v>446</v>
      </c>
      <c r="E449" t="str">
        <f t="shared" si="12"/>
        <v>YamataÃ¯</v>
      </c>
      <c r="H449">
        <f>MATCH(E449,'0.995'!$E$4:$E$692,0)</f>
        <v>422</v>
      </c>
      <c r="I449">
        <f t="shared" si="13"/>
        <v>24</v>
      </c>
    </row>
    <row r="450" spans="1:9" hidden="1">
      <c r="A450" s="2" t="s">
        <v>356</v>
      </c>
      <c r="B450" s="3">
        <v>0.36973063922457644</v>
      </c>
      <c r="D450">
        <v>447</v>
      </c>
      <c r="E450" t="str">
        <f t="shared" si="12"/>
        <v>Yomi</v>
      </c>
      <c r="H450">
        <f>MATCH(E450,'0.995'!$E$4:$E$692,0)</f>
        <v>478</v>
      </c>
      <c r="I450">
        <f t="shared" si="13"/>
        <v>-31</v>
      </c>
    </row>
    <row r="451" spans="1:9" hidden="1">
      <c r="A451" s="2" t="s">
        <v>322</v>
      </c>
      <c r="B451" s="3">
        <v>0.36456639147298586</v>
      </c>
      <c r="D451">
        <v>448</v>
      </c>
      <c r="E451" t="str">
        <f t="shared" si="12"/>
        <v>K2</v>
      </c>
      <c r="H451">
        <f>MATCH(E451,'0.995'!$E$4:$E$692,0)</f>
        <v>482</v>
      </c>
      <c r="I451">
        <f t="shared" si="13"/>
        <v>-34</v>
      </c>
    </row>
    <row r="452" spans="1:9" hidden="1">
      <c r="A452" s="2" t="s">
        <v>690</v>
      </c>
      <c r="B452" s="3">
        <v>0.36271971046197748</v>
      </c>
      <c r="D452">
        <v>449</v>
      </c>
      <c r="E452" t="str">
        <f t="shared" si="12"/>
        <v>A Study in Emerald</v>
      </c>
      <c r="H452">
        <f>MATCH(E452,'0.995'!$E$4:$E$692,0)</f>
        <v>457</v>
      </c>
      <c r="I452">
        <f t="shared" si="13"/>
        <v>-8</v>
      </c>
    </row>
    <row r="453" spans="1:9" hidden="1">
      <c r="A453" s="2" t="s">
        <v>390</v>
      </c>
      <c r="B453" s="3">
        <v>0.36242700028189978</v>
      </c>
      <c r="D453">
        <v>450</v>
      </c>
      <c r="E453" t="str">
        <f t="shared" ref="E453:E516" si="14">A453</f>
        <v>Ascending Empires</v>
      </c>
      <c r="H453">
        <f>MATCH(E453,'0.995'!$E$4:$E$692,0)</f>
        <v>477</v>
      </c>
      <c r="I453">
        <f t="shared" ref="I453:I516" si="15">D453-H453</f>
        <v>-27</v>
      </c>
    </row>
    <row r="454" spans="1:9" hidden="1">
      <c r="A454" s="2" t="s">
        <v>1206</v>
      </c>
      <c r="B454" s="3">
        <v>0.3622719148555964</v>
      </c>
      <c r="D454">
        <v>451</v>
      </c>
      <c r="E454" t="str">
        <f t="shared" si="14"/>
        <v>Endeavor: Age of Sail</v>
      </c>
      <c r="H454">
        <f>MATCH(E454,'0.995'!$E$4:$E$692,0)</f>
        <v>417</v>
      </c>
      <c r="I454">
        <f t="shared" si="15"/>
        <v>34</v>
      </c>
    </row>
    <row r="455" spans="1:9" hidden="1">
      <c r="A455" s="2" t="s">
        <v>1114</v>
      </c>
      <c r="B455" s="3">
        <v>0.36045062976256037</v>
      </c>
      <c r="D455">
        <v>452</v>
      </c>
      <c r="E455" t="str">
        <f t="shared" si="14"/>
        <v>Ex Libris</v>
      </c>
      <c r="H455">
        <f>MATCH(E455,'0.995'!$E$4:$E$692,0)</f>
        <v>424</v>
      </c>
      <c r="I455">
        <f t="shared" si="15"/>
        <v>28</v>
      </c>
    </row>
    <row r="456" spans="1:9" hidden="1">
      <c r="A456" s="2" t="s">
        <v>1018</v>
      </c>
      <c r="B456" s="3">
        <v>0.36009923287421652</v>
      </c>
      <c r="D456">
        <v>453</v>
      </c>
      <c r="E456" t="str">
        <f t="shared" si="14"/>
        <v>Pandemic: Iberia</v>
      </c>
      <c r="H456">
        <f>MATCH(E456,'0.995'!$E$4:$E$692,0)</f>
        <v>430</v>
      </c>
      <c r="I456">
        <f t="shared" si="15"/>
        <v>23</v>
      </c>
    </row>
    <row r="457" spans="1:9" hidden="1">
      <c r="A457" s="2" t="s">
        <v>366</v>
      </c>
      <c r="B457" s="3">
        <v>0.35773965757071957</v>
      </c>
      <c r="D457">
        <v>454</v>
      </c>
      <c r="E457" t="str">
        <f t="shared" si="14"/>
        <v>Automobile</v>
      </c>
      <c r="H457">
        <f>MATCH(E457,'0.995'!$E$4:$E$692,0)</f>
        <v>485</v>
      </c>
      <c r="I457">
        <f t="shared" si="15"/>
        <v>-31</v>
      </c>
    </row>
    <row r="458" spans="1:9" hidden="1">
      <c r="A458" s="2" t="s">
        <v>866</v>
      </c>
      <c r="B458" s="3">
        <v>0.35735057600612086</v>
      </c>
      <c r="D458">
        <v>455</v>
      </c>
      <c r="E458" t="str">
        <f t="shared" si="14"/>
        <v>New York 1901</v>
      </c>
      <c r="H458">
        <f>MATCH(E458,'0.995'!$E$4:$E$692,0)</f>
        <v>444</v>
      </c>
      <c r="I458">
        <f t="shared" si="15"/>
        <v>11</v>
      </c>
    </row>
    <row r="459" spans="1:9" hidden="1">
      <c r="A459" s="2" t="s">
        <v>868</v>
      </c>
      <c r="B459" s="3">
        <v>0.35586550997388738</v>
      </c>
      <c r="D459">
        <v>456</v>
      </c>
      <c r="E459" t="str">
        <f t="shared" si="14"/>
        <v>Epic Card Game</v>
      </c>
      <c r="H459">
        <f>MATCH(E459,'0.995'!$E$4:$E$692,0)</f>
        <v>446</v>
      </c>
      <c r="I459">
        <f t="shared" si="15"/>
        <v>10</v>
      </c>
    </row>
    <row r="460" spans="1:9" hidden="1">
      <c r="A460" s="2" t="s">
        <v>354</v>
      </c>
      <c r="B460" s="3">
        <v>0.35560562442139371</v>
      </c>
      <c r="D460">
        <v>457</v>
      </c>
      <c r="E460" t="str">
        <f t="shared" si="14"/>
        <v>Puzzle Strike</v>
      </c>
      <c r="H460">
        <f>MATCH(E460,'0.995'!$E$4:$E$692,0)</f>
        <v>487</v>
      </c>
      <c r="I460">
        <f t="shared" si="15"/>
        <v>-30</v>
      </c>
    </row>
    <row r="461" spans="1:9" hidden="1">
      <c r="A461" s="2" t="s">
        <v>1174</v>
      </c>
      <c r="B461" s="3">
        <v>0.35344174415553309</v>
      </c>
      <c r="D461">
        <v>458</v>
      </c>
      <c r="E461" t="str">
        <f t="shared" si="14"/>
        <v>High Society</v>
      </c>
      <c r="H461">
        <f>MATCH(E461,'0.995'!$E$4:$E$692,0)</f>
        <v>421</v>
      </c>
      <c r="I461">
        <f t="shared" si="15"/>
        <v>37</v>
      </c>
    </row>
    <row r="462" spans="1:9" hidden="1">
      <c r="A462" s="2" t="s">
        <v>802</v>
      </c>
      <c r="B462" s="3">
        <v>0.35318046743239229</v>
      </c>
      <c r="D462">
        <v>459</v>
      </c>
      <c r="E462" t="str">
        <f t="shared" si="14"/>
        <v>Scoville</v>
      </c>
      <c r="H462">
        <f>MATCH(E462,'0.995'!$E$4:$E$692,0)</f>
        <v>452</v>
      </c>
      <c r="I462">
        <f t="shared" si="15"/>
        <v>7</v>
      </c>
    </row>
    <row r="463" spans="1:9" hidden="1">
      <c r="A463" s="2" t="s">
        <v>1302</v>
      </c>
      <c r="B463" s="3">
        <v>0.35242615103582231</v>
      </c>
      <c r="D463">
        <v>460</v>
      </c>
      <c r="E463" t="str">
        <f t="shared" si="14"/>
        <v>Pipeline</v>
      </c>
      <c r="H463">
        <f>MATCH(E463,'0.995'!$E$4:$E$692,0)</f>
        <v>413</v>
      </c>
      <c r="I463">
        <f t="shared" si="15"/>
        <v>47</v>
      </c>
    </row>
    <row r="464" spans="1:9" hidden="1">
      <c r="A464" s="2" t="s">
        <v>326</v>
      </c>
      <c r="B464" s="3">
        <v>0.34809497894177133</v>
      </c>
      <c r="D464">
        <v>461</v>
      </c>
      <c r="E464" t="str">
        <f t="shared" si="14"/>
        <v>Merkator</v>
      </c>
      <c r="H464">
        <f>MATCH(E464,'0.995'!$E$4:$E$692,0)</f>
        <v>491</v>
      </c>
      <c r="I464">
        <f t="shared" si="15"/>
        <v>-30</v>
      </c>
    </row>
    <row r="465" spans="1:9" hidden="1">
      <c r="A465" s="2" t="s">
        <v>686</v>
      </c>
      <c r="B465" s="3">
        <v>0.3452030952654197</v>
      </c>
      <c r="D465">
        <v>462</v>
      </c>
      <c r="E465" t="str">
        <f t="shared" si="14"/>
        <v>Telestrations</v>
      </c>
      <c r="H465">
        <f>MATCH(E465,'0.995'!$E$4:$E$692,0)</f>
        <v>456</v>
      </c>
      <c r="I465">
        <f t="shared" si="15"/>
        <v>6</v>
      </c>
    </row>
    <row r="466" spans="1:9" hidden="1">
      <c r="A466" s="2" t="s">
        <v>498</v>
      </c>
      <c r="B466" s="3">
        <v>0.3445187871837202</v>
      </c>
      <c r="D466">
        <v>463</v>
      </c>
      <c r="E466" t="str">
        <f t="shared" si="14"/>
        <v>Thunderstone Advance: Towers of Ruin</v>
      </c>
      <c r="H466">
        <f>MATCH(E466,'0.995'!$E$4:$E$692,0)</f>
        <v>479</v>
      </c>
      <c r="I466">
        <f t="shared" si="15"/>
        <v>-16</v>
      </c>
    </row>
    <row r="467" spans="1:9" hidden="1">
      <c r="A467" s="2" t="s">
        <v>1350</v>
      </c>
      <c r="B467" s="3">
        <v>0.34445251132969279</v>
      </c>
      <c r="D467">
        <v>464</v>
      </c>
      <c r="E467" t="str">
        <f t="shared" si="14"/>
        <v>Letter Jam</v>
      </c>
      <c r="H467">
        <f>MATCH(E467,'0.995'!$E$4:$E$692,0)</f>
        <v>414</v>
      </c>
      <c r="I467">
        <f t="shared" si="15"/>
        <v>50</v>
      </c>
    </row>
    <row r="468" spans="1:9" hidden="1">
      <c r="A468" s="2" t="s">
        <v>486</v>
      </c>
      <c r="B468" s="3">
        <v>0.34255887433631343</v>
      </c>
      <c r="D468">
        <v>465</v>
      </c>
      <c r="E468" t="str">
        <f t="shared" si="14"/>
        <v>Core Worlds</v>
      </c>
      <c r="H468">
        <f>MATCH(E468,'0.995'!$E$4:$E$692,0)</f>
        <v>484</v>
      </c>
      <c r="I468">
        <f t="shared" si="15"/>
        <v>-19</v>
      </c>
    </row>
    <row r="469" spans="1:9" hidden="1">
      <c r="A469" s="2" t="s">
        <v>240</v>
      </c>
      <c r="B469" s="3">
        <v>0.34157447437533411</v>
      </c>
      <c r="D469">
        <v>466</v>
      </c>
      <c r="E469" t="str">
        <f t="shared" si="14"/>
        <v>Nuns on the Run</v>
      </c>
      <c r="H469">
        <f>MATCH(E469,'0.995'!$E$4:$E$692,0)</f>
        <v>500</v>
      </c>
      <c r="I469">
        <f t="shared" si="15"/>
        <v>-34</v>
      </c>
    </row>
    <row r="470" spans="1:9" hidden="1">
      <c r="A470" s="2" t="s">
        <v>1058</v>
      </c>
      <c r="B470" s="3">
        <v>0.33999799967311878</v>
      </c>
      <c r="D470">
        <v>467</v>
      </c>
      <c r="E470" t="str">
        <f t="shared" si="14"/>
        <v>HonshÅ«</v>
      </c>
      <c r="H470">
        <f>MATCH(E470,'0.995'!$E$4:$E$692,0)</f>
        <v>436</v>
      </c>
      <c r="I470">
        <f t="shared" si="15"/>
        <v>31</v>
      </c>
    </row>
    <row r="471" spans="1:9" hidden="1">
      <c r="A471" s="2" t="s">
        <v>344</v>
      </c>
      <c r="B471" s="3">
        <v>0.3369809170175736</v>
      </c>
      <c r="D471">
        <v>468</v>
      </c>
      <c r="E471" t="str">
        <f t="shared" si="14"/>
        <v>Vinhos</v>
      </c>
      <c r="H471">
        <f>MATCH(E471,'0.995'!$E$4:$E$692,0)</f>
        <v>496</v>
      </c>
      <c r="I471">
        <f t="shared" si="15"/>
        <v>-28</v>
      </c>
    </row>
    <row r="472" spans="1:9" hidden="1">
      <c r="A472" s="2" t="s">
        <v>978</v>
      </c>
      <c r="B472" s="3">
        <v>0.33550538385868628</v>
      </c>
      <c r="D472">
        <v>469</v>
      </c>
      <c r="E472" t="str">
        <f t="shared" si="14"/>
        <v>ICECOOL</v>
      </c>
      <c r="H472">
        <f>MATCH(E472,'0.995'!$E$4:$E$692,0)</f>
        <v>440</v>
      </c>
      <c r="I472">
        <f t="shared" si="15"/>
        <v>29</v>
      </c>
    </row>
    <row r="473" spans="1:9" hidden="1">
      <c r="A473" s="2" t="s">
        <v>696</v>
      </c>
      <c r="B473" s="3">
        <v>0.33309229737346879</v>
      </c>
      <c r="D473">
        <v>470</v>
      </c>
      <c r="E473" t="str">
        <f t="shared" si="14"/>
        <v>Steam Park</v>
      </c>
      <c r="H473">
        <f>MATCH(E473,'0.995'!$E$4:$E$692,0)</f>
        <v>468</v>
      </c>
      <c r="I473">
        <f t="shared" si="15"/>
        <v>2</v>
      </c>
    </row>
    <row r="474" spans="1:9" hidden="1">
      <c r="A474" s="2" t="s">
        <v>1322</v>
      </c>
      <c r="B474" s="3">
        <v>0.33130643285972255</v>
      </c>
      <c r="D474">
        <v>471</v>
      </c>
      <c r="E474" t="str">
        <f t="shared" si="14"/>
        <v>Black Angel</v>
      </c>
      <c r="H474">
        <f>MATCH(E474,'0.995'!$E$4:$E$692,0)</f>
        <v>419</v>
      </c>
      <c r="I474">
        <f t="shared" si="15"/>
        <v>52</v>
      </c>
    </row>
    <row r="475" spans="1:9" hidden="1">
      <c r="A475" s="2" t="s">
        <v>1196</v>
      </c>
      <c r="B475" s="3">
        <v>0.3309561076308325</v>
      </c>
      <c r="D475">
        <v>472</v>
      </c>
      <c r="E475" t="str">
        <f t="shared" si="14"/>
        <v>Tiny Epic Zombies</v>
      </c>
      <c r="H475">
        <f>MATCH(E475,'0.995'!$E$4:$E$692,0)</f>
        <v>429</v>
      </c>
      <c r="I475">
        <f t="shared" si="15"/>
        <v>43</v>
      </c>
    </row>
    <row r="476" spans="1:9" hidden="1">
      <c r="A476" s="2" t="s">
        <v>1022</v>
      </c>
      <c r="B476" s="3">
        <v>0.32893700671026099</v>
      </c>
      <c r="D476">
        <v>473</v>
      </c>
      <c r="E476" t="str">
        <f t="shared" si="14"/>
        <v>The Manhattan Project: Energy Empire</v>
      </c>
      <c r="H476">
        <f>MATCH(E476,'0.995'!$E$4:$E$692,0)</f>
        <v>445</v>
      </c>
      <c r="I476">
        <f t="shared" si="15"/>
        <v>28</v>
      </c>
    </row>
    <row r="477" spans="1:9" hidden="1">
      <c r="A477" s="2" t="s">
        <v>932</v>
      </c>
      <c r="B477" s="3">
        <v>0.32266498555931866</v>
      </c>
      <c r="D477">
        <v>474</v>
      </c>
      <c r="E477" t="str">
        <f t="shared" si="14"/>
        <v>The Castles of Burgundy: The Card Game</v>
      </c>
      <c r="H477">
        <f>MATCH(E477,'0.995'!$E$4:$E$692,0)</f>
        <v>453</v>
      </c>
      <c r="I477">
        <f t="shared" si="15"/>
        <v>21</v>
      </c>
    </row>
    <row r="478" spans="1:9" hidden="1">
      <c r="A478" s="2" t="s">
        <v>692</v>
      </c>
      <c r="B478" s="3">
        <v>0.32176383599096237</v>
      </c>
      <c r="D478">
        <v>475</v>
      </c>
      <c r="E478" t="str">
        <f t="shared" si="14"/>
        <v>Blueprints</v>
      </c>
      <c r="H478">
        <f>MATCH(E478,'0.995'!$E$4:$E$692,0)</f>
        <v>476</v>
      </c>
      <c r="I478">
        <f t="shared" si="15"/>
        <v>-1</v>
      </c>
    </row>
    <row r="479" spans="1:9" hidden="1">
      <c r="A479" s="2" t="s">
        <v>222</v>
      </c>
      <c r="B479" s="3">
        <v>0.31887320510768657</v>
      </c>
      <c r="D479">
        <v>476</v>
      </c>
      <c r="E479" t="str">
        <f t="shared" si="14"/>
        <v>The Princes of Florence</v>
      </c>
      <c r="H479">
        <f>MATCH(E479,'0.995'!$E$4:$E$692,0)</f>
        <v>505</v>
      </c>
      <c r="I479">
        <f t="shared" si="15"/>
        <v>-29</v>
      </c>
    </row>
    <row r="480" spans="1:9" hidden="1">
      <c r="A480" s="2" t="s">
        <v>844</v>
      </c>
      <c r="B480" s="3">
        <v>0.31806788904644057</v>
      </c>
      <c r="D480">
        <v>477</v>
      </c>
      <c r="E480" t="str">
        <f t="shared" si="14"/>
        <v>Broom Service</v>
      </c>
      <c r="H480">
        <f>MATCH(E480,'0.995'!$E$4:$E$692,0)</f>
        <v>462</v>
      </c>
      <c r="I480">
        <f t="shared" si="15"/>
        <v>15</v>
      </c>
    </row>
    <row r="481" spans="1:9" hidden="1">
      <c r="A481" s="2" t="s">
        <v>1026</v>
      </c>
      <c r="B481" s="3">
        <v>0.31753212645389089</v>
      </c>
      <c r="D481">
        <v>478</v>
      </c>
      <c r="E481" t="str">
        <f t="shared" si="14"/>
        <v>First Class: All Aboard the Orient Express!</v>
      </c>
      <c r="H481">
        <f>MATCH(E481,'0.995'!$E$4:$E$692,0)</f>
        <v>450</v>
      </c>
      <c r="I481">
        <f t="shared" si="15"/>
        <v>28</v>
      </c>
    </row>
    <row r="482" spans="1:9" hidden="1">
      <c r="A482" s="2" t="s">
        <v>590</v>
      </c>
      <c r="B482" s="3">
        <v>0.31685107094550585</v>
      </c>
      <c r="D482">
        <v>479</v>
      </c>
      <c r="E482" t="str">
        <f t="shared" si="14"/>
        <v>Archipelago</v>
      </c>
      <c r="H482">
        <f>MATCH(E482,'0.995'!$E$4:$E$692,0)</f>
        <v>486</v>
      </c>
      <c r="I482">
        <f t="shared" si="15"/>
        <v>-7</v>
      </c>
    </row>
    <row r="483" spans="1:9" hidden="1">
      <c r="A483" s="2" t="s">
        <v>850</v>
      </c>
      <c r="B483" s="3">
        <v>0.31676599712113979</v>
      </c>
      <c r="D483">
        <v>480</v>
      </c>
      <c r="E483" t="str">
        <f t="shared" si="14"/>
        <v>Flick 'em Up!</v>
      </c>
      <c r="H483">
        <f>MATCH(E483,'0.995'!$E$4:$E$692,0)</f>
        <v>460</v>
      </c>
      <c r="I483">
        <f t="shared" si="15"/>
        <v>20</v>
      </c>
    </row>
    <row r="484" spans="1:9" hidden="1">
      <c r="A484" s="2" t="s">
        <v>212</v>
      </c>
      <c r="B484" s="3">
        <v>0.31577757438304255</v>
      </c>
      <c r="D484">
        <v>481</v>
      </c>
      <c r="E484" t="str">
        <f t="shared" si="14"/>
        <v>Homesteaders</v>
      </c>
      <c r="H484">
        <f>MATCH(E484,'0.995'!$E$4:$E$692,0)</f>
        <v>509</v>
      </c>
      <c r="I484">
        <f t="shared" si="15"/>
        <v>-28</v>
      </c>
    </row>
    <row r="485" spans="1:9" hidden="1">
      <c r="A485" s="2" t="s">
        <v>488</v>
      </c>
      <c r="B485" s="3">
        <v>0.31563572331669165</v>
      </c>
      <c r="D485">
        <v>482</v>
      </c>
      <c r="E485" t="str">
        <f t="shared" si="14"/>
        <v>Santiago de Cuba</v>
      </c>
      <c r="H485">
        <f>MATCH(E485,'0.995'!$E$4:$E$692,0)</f>
        <v>497</v>
      </c>
      <c r="I485">
        <f t="shared" si="15"/>
        <v>-15</v>
      </c>
    </row>
    <row r="486" spans="1:9" hidden="1">
      <c r="A486" s="2" t="s">
        <v>256</v>
      </c>
      <c r="B486" s="3">
        <v>0.31479478305063241</v>
      </c>
      <c r="D486">
        <v>483</v>
      </c>
      <c r="E486" t="str">
        <f t="shared" si="14"/>
        <v>Age of Industry</v>
      </c>
      <c r="H486">
        <f>MATCH(E486,'0.995'!$E$4:$E$692,0)</f>
        <v>507</v>
      </c>
      <c r="I486">
        <f t="shared" si="15"/>
        <v>-24</v>
      </c>
    </row>
    <row r="487" spans="1:9" hidden="1">
      <c r="A487" s="2" t="s">
        <v>614</v>
      </c>
      <c r="B487" s="3">
        <v>0.31433873110440064</v>
      </c>
      <c r="D487">
        <v>484</v>
      </c>
      <c r="E487" t="str">
        <f t="shared" si="14"/>
        <v>Formula D</v>
      </c>
      <c r="H487">
        <f>MATCH(E487,'0.995'!$E$4:$E$692,0)</f>
        <v>483</v>
      </c>
      <c r="I487">
        <f t="shared" si="15"/>
        <v>1</v>
      </c>
    </row>
    <row r="488" spans="1:9" hidden="1">
      <c r="A488" s="2" t="s">
        <v>600</v>
      </c>
      <c r="B488" s="3">
        <v>0.31298139704342953</v>
      </c>
      <c r="D488">
        <v>485</v>
      </c>
      <c r="E488" t="str">
        <f t="shared" si="14"/>
        <v>Clash of Cultures</v>
      </c>
      <c r="H488">
        <f>MATCH(E488,'0.995'!$E$4:$E$692,0)</f>
        <v>489</v>
      </c>
      <c r="I488">
        <f t="shared" si="15"/>
        <v>-4</v>
      </c>
    </row>
    <row r="489" spans="1:9" hidden="1">
      <c r="A489" s="2" t="s">
        <v>260</v>
      </c>
      <c r="B489" s="3">
        <v>0.31071021192889958</v>
      </c>
      <c r="D489">
        <v>486</v>
      </c>
      <c r="E489" t="str">
        <f t="shared" si="14"/>
        <v>World Without End</v>
      </c>
      <c r="H489">
        <f>MATCH(E489,'0.995'!$E$4:$E$692,0)</f>
        <v>508</v>
      </c>
      <c r="I489">
        <f t="shared" si="15"/>
        <v>-22</v>
      </c>
    </row>
    <row r="490" spans="1:9" hidden="1">
      <c r="A490" s="2" t="s">
        <v>886</v>
      </c>
      <c r="B490" s="3">
        <v>0.31004903057043665</v>
      </c>
      <c r="D490">
        <v>487</v>
      </c>
      <c r="E490" t="str">
        <f t="shared" si="14"/>
        <v>Celestia</v>
      </c>
      <c r="H490">
        <f>MATCH(E490,'0.995'!$E$4:$E$692,0)</f>
        <v>459</v>
      </c>
      <c r="I490">
        <f t="shared" si="15"/>
        <v>28</v>
      </c>
    </row>
    <row r="491" spans="1:9" hidden="1">
      <c r="A491" s="2" t="s">
        <v>936</v>
      </c>
      <c r="B491" s="3">
        <v>0.30910442481198852</v>
      </c>
      <c r="D491">
        <v>488</v>
      </c>
      <c r="E491" t="str">
        <f t="shared" si="14"/>
        <v>Oh My Goods!</v>
      </c>
      <c r="H491">
        <f>MATCH(E491,'0.995'!$E$4:$E$692,0)</f>
        <v>449</v>
      </c>
      <c r="I491">
        <f t="shared" si="15"/>
        <v>39</v>
      </c>
    </row>
    <row r="492" spans="1:9" hidden="1">
      <c r="A492" s="2" t="s">
        <v>192</v>
      </c>
      <c r="B492" s="3">
        <v>0.30898586275329226</v>
      </c>
      <c r="D492">
        <v>489</v>
      </c>
      <c r="E492" t="str">
        <f t="shared" si="14"/>
        <v>Ra: The Dice Game</v>
      </c>
      <c r="H492">
        <f>MATCH(E492,'0.995'!$E$4:$E$692,0)</f>
        <v>512</v>
      </c>
      <c r="I492">
        <f t="shared" si="15"/>
        <v>-23</v>
      </c>
    </row>
    <row r="493" spans="1:9" hidden="1">
      <c r="A493" s="2" t="s">
        <v>290</v>
      </c>
      <c r="B493" s="3">
        <v>0.29804423967298049</v>
      </c>
      <c r="D493">
        <v>490</v>
      </c>
      <c r="E493" t="str">
        <f t="shared" si="14"/>
        <v>DungeonQuest (Third Edition)</v>
      </c>
      <c r="H493">
        <f>MATCH(E493,'0.995'!$E$4:$E$692,0)</f>
        <v>511</v>
      </c>
      <c r="I493">
        <f t="shared" si="15"/>
        <v>-21</v>
      </c>
    </row>
    <row r="494" spans="1:9" hidden="1">
      <c r="A494" s="2" t="s">
        <v>976</v>
      </c>
      <c r="B494" s="3">
        <v>0.29352785399048509</v>
      </c>
      <c r="D494">
        <v>491</v>
      </c>
      <c r="E494" t="str">
        <f t="shared" si="14"/>
        <v>Cry Havoc</v>
      </c>
      <c r="H494">
        <f>MATCH(E494,'0.995'!$E$4:$E$692,0)</f>
        <v>463</v>
      </c>
      <c r="I494">
        <f t="shared" si="15"/>
        <v>28</v>
      </c>
    </row>
    <row r="495" spans="1:9" hidden="1">
      <c r="A495" s="2" t="s">
        <v>520</v>
      </c>
      <c r="B495" s="3">
        <v>0.29265482433640905</v>
      </c>
      <c r="D495">
        <v>492</v>
      </c>
      <c r="E495" t="str">
        <f t="shared" si="14"/>
        <v>Dominant Species: The Card Game</v>
      </c>
      <c r="H495">
        <f>MATCH(E495,'0.995'!$E$4:$E$692,0)</f>
        <v>501</v>
      </c>
      <c r="I495">
        <f t="shared" si="15"/>
        <v>-9</v>
      </c>
    </row>
    <row r="496" spans="1:9" hidden="1">
      <c r="A496" s="2" t="s">
        <v>1078</v>
      </c>
      <c r="B496" s="3">
        <v>0.27350793242335347</v>
      </c>
      <c r="D496">
        <v>493</v>
      </c>
      <c r="E496" t="str">
        <f t="shared" si="14"/>
        <v>The Godfather: Corleone's Empire</v>
      </c>
      <c r="H496">
        <f>MATCH(E496,'0.995'!$E$4:$E$692,0)</f>
        <v>465</v>
      </c>
      <c r="I496">
        <f t="shared" si="15"/>
        <v>28</v>
      </c>
    </row>
    <row r="497" spans="1:9" hidden="1">
      <c r="A497" s="2" t="s">
        <v>1016</v>
      </c>
      <c r="B497" s="3">
        <v>0.27304605383796676</v>
      </c>
      <c r="D497">
        <v>494</v>
      </c>
      <c r="E497" t="str">
        <f t="shared" si="14"/>
        <v>Star Wars: Destiny</v>
      </c>
      <c r="H497">
        <f>MATCH(E497,'0.995'!$E$4:$E$692,0)</f>
        <v>474</v>
      </c>
      <c r="I497">
        <f t="shared" si="15"/>
        <v>20</v>
      </c>
    </row>
    <row r="498" spans="1:9" hidden="1">
      <c r="A498" s="2" t="s">
        <v>642</v>
      </c>
      <c r="B498" s="3">
        <v>0.27134158642287853</v>
      </c>
      <c r="D498">
        <v>495</v>
      </c>
      <c r="E498" t="str">
        <f t="shared" si="14"/>
        <v>Lords of Waterdeep: Scoundrels of Skullport</v>
      </c>
      <c r="H498">
        <f>MATCH(E498,'0.995'!$E$4:$E$692,0)</f>
        <v>503</v>
      </c>
      <c r="I498">
        <f t="shared" si="15"/>
        <v>-8</v>
      </c>
    </row>
    <row r="499" spans="1:9" hidden="1">
      <c r="A499" s="2" t="s">
        <v>228</v>
      </c>
      <c r="B499" s="3">
        <v>0.2645431573172799</v>
      </c>
      <c r="D499">
        <v>496</v>
      </c>
      <c r="E499" t="str">
        <f t="shared" si="14"/>
        <v>Mystery Express</v>
      </c>
      <c r="H499">
        <f>MATCH(E499,'0.995'!$E$4:$E$692,0)</f>
        <v>526</v>
      </c>
      <c r="I499">
        <f t="shared" si="15"/>
        <v>-30</v>
      </c>
    </row>
    <row r="500" spans="1:9" hidden="1">
      <c r="A500" s="2" t="s">
        <v>562</v>
      </c>
      <c r="B500" s="3">
        <v>0.26439898730535727</v>
      </c>
      <c r="D500">
        <v>497</v>
      </c>
      <c r="E500" t="str">
        <f t="shared" si="14"/>
        <v>Snowdonia</v>
      </c>
      <c r="H500">
        <f>MATCH(E500,'0.995'!$E$4:$E$692,0)</f>
        <v>510</v>
      </c>
      <c r="I500">
        <f t="shared" si="15"/>
        <v>-13</v>
      </c>
    </row>
    <row r="501" spans="1:9" hidden="1">
      <c r="A501" s="2" t="s">
        <v>834</v>
      </c>
      <c r="B501" s="3">
        <v>0.26293009640745119</v>
      </c>
      <c r="D501">
        <v>498</v>
      </c>
      <c r="E501" t="str">
        <f t="shared" si="14"/>
        <v>Specter Ops</v>
      </c>
      <c r="H501">
        <f>MATCH(E501,'0.995'!$E$4:$E$692,0)</f>
        <v>493</v>
      </c>
      <c r="I501">
        <f t="shared" si="15"/>
        <v>5</v>
      </c>
    </row>
    <row r="502" spans="1:9" hidden="1">
      <c r="A502" s="2" t="s">
        <v>276</v>
      </c>
      <c r="B502" s="3">
        <v>0.25549806224072613</v>
      </c>
      <c r="D502">
        <v>499</v>
      </c>
      <c r="E502" t="str">
        <f t="shared" si="14"/>
        <v>Founding Fathers</v>
      </c>
      <c r="H502">
        <f>MATCH(E502,'0.995'!$E$4:$E$692,0)</f>
        <v>530</v>
      </c>
      <c r="I502">
        <f t="shared" si="15"/>
        <v>-31</v>
      </c>
    </row>
    <row r="503" spans="1:9" hidden="1">
      <c r="A503" s="2" t="s">
        <v>952</v>
      </c>
      <c r="B503" s="3">
        <v>0.25262140284683321</v>
      </c>
      <c r="D503">
        <v>500</v>
      </c>
      <c r="E503" t="str">
        <f t="shared" si="14"/>
        <v>Via Nebula</v>
      </c>
      <c r="H503">
        <f>MATCH(E503,'0.995'!$E$4:$E$692,0)</f>
        <v>490</v>
      </c>
      <c r="I503">
        <f t="shared" si="15"/>
        <v>10</v>
      </c>
    </row>
    <row r="504" spans="1:9" hidden="1">
      <c r="A504" s="2" t="s">
        <v>98</v>
      </c>
      <c r="B504" s="3">
        <v>0.25246534967569978</v>
      </c>
      <c r="D504">
        <v>501</v>
      </c>
      <c r="E504" t="str">
        <f t="shared" si="14"/>
        <v>Agricola: Farmers of the Moor</v>
      </c>
      <c r="H504">
        <f>MATCH(E504,'0.995'!$E$4:$E$692,0)</f>
        <v>540</v>
      </c>
      <c r="I504">
        <f t="shared" si="15"/>
        <v>-39</v>
      </c>
    </row>
    <row r="505" spans="1:9" hidden="1">
      <c r="A505" s="2" t="s">
        <v>890</v>
      </c>
      <c r="B505" s="3">
        <v>0.24957498002590719</v>
      </c>
      <c r="D505">
        <v>502</v>
      </c>
      <c r="E505" t="str">
        <f t="shared" si="14"/>
        <v>The Gallerist</v>
      </c>
      <c r="H505">
        <f>MATCH(E505,'0.995'!$E$4:$E$692,0)</f>
        <v>498</v>
      </c>
      <c r="I505">
        <f t="shared" si="15"/>
        <v>4</v>
      </c>
    </row>
    <row r="506" spans="1:9" hidden="1">
      <c r="A506" s="2" t="s">
        <v>368</v>
      </c>
      <c r="B506" s="3">
        <v>0.24916957135649573</v>
      </c>
      <c r="D506">
        <v>503</v>
      </c>
      <c r="E506" t="str">
        <f t="shared" si="14"/>
        <v>Cargo Noir</v>
      </c>
      <c r="H506">
        <f>MATCH(E506,'0.995'!$E$4:$E$692,0)</f>
        <v>527</v>
      </c>
      <c r="I506">
        <f t="shared" si="15"/>
        <v>-24</v>
      </c>
    </row>
    <row r="507" spans="1:9" hidden="1">
      <c r="A507" s="2" t="s">
        <v>496</v>
      </c>
      <c r="B507" s="3">
        <v>0.24849323731212905</v>
      </c>
      <c r="D507">
        <v>504</v>
      </c>
      <c r="E507" t="str">
        <f t="shared" si="14"/>
        <v>Rex: Final Days of an Empire</v>
      </c>
      <c r="H507">
        <f>MATCH(E507,'0.995'!$E$4:$E$692,0)</f>
        <v>524</v>
      </c>
      <c r="I507">
        <f t="shared" si="15"/>
        <v>-20</v>
      </c>
    </row>
    <row r="508" spans="1:9" hidden="1">
      <c r="A508" s="2" t="s">
        <v>542</v>
      </c>
      <c r="B508" s="3">
        <v>0.24803273677044899</v>
      </c>
      <c r="D508">
        <v>505</v>
      </c>
      <c r="E508" t="str">
        <f t="shared" si="14"/>
        <v>Dominion: Dark Ages</v>
      </c>
      <c r="H508">
        <f>MATCH(E508,'0.995'!$E$4:$E$692,0)</f>
        <v>521</v>
      </c>
      <c r="I508">
        <f t="shared" si="15"/>
        <v>-16</v>
      </c>
    </row>
    <row r="509" spans="1:9" hidden="1">
      <c r="A509" s="2" t="s">
        <v>364</v>
      </c>
      <c r="B509" s="3">
        <v>0.24586499149789456</v>
      </c>
      <c r="D509">
        <v>506</v>
      </c>
      <c r="E509" t="str">
        <f t="shared" si="14"/>
        <v>Dungeons &amp; Dragons: Wrath of Ashardalon Board Game</v>
      </c>
      <c r="H509">
        <f>MATCH(E509,'0.995'!$E$4:$E$692,0)</f>
        <v>531</v>
      </c>
      <c r="I509">
        <f t="shared" si="15"/>
        <v>-25</v>
      </c>
    </row>
    <row r="510" spans="1:9" hidden="1">
      <c r="A510" s="2" t="s">
        <v>308</v>
      </c>
      <c r="B510" s="3">
        <v>0.24530254710737495</v>
      </c>
      <c r="D510">
        <v>507</v>
      </c>
      <c r="E510" t="str">
        <f t="shared" si="14"/>
        <v>GOSU</v>
      </c>
      <c r="H510">
        <f>MATCH(E510,'0.995'!$E$4:$E$692,0)</f>
        <v>535</v>
      </c>
      <c r="I510">
        <f t="shared" si="15"/>
        <v>-28</v>
      </c>
    </row>
    <row r="511" spans="1:9" hidden="1">
      <c r="A511" s="2" t="s">
        <v>246</v>
      </c>
      <c r="B511" s="3">
        <v>0.24507802712902654</v>
      </c>
      <c r="D511">
        <v>508</v>
      </c>
      <c r="E511" t="str">
        <f t="shared" si="14"/>
        <v>Samarkand: Routes to Riches</v>
      </c>
      <c r="H511">
        <f>MATCH(E511,'0.995'!$E$4:$E$692,0)</f>
        <v>542</v>
      </c>
      <c r="I511">
        <f t="shared" si="15"/>
        <v>-34</v>
      </c>
    </row>
    <row r="512" spans="1:9" hidden="1">
      <c r="A512" s="2" t="s">
        <v>1364</v>
      </c>
      <c r="B512" s="3">
        <v>0.24156218082450059</v>
      </c>
      <c r="D512">
        <v>509</v>
      </c>
      <c r="E512" t="str">
        <f t="shared" si="14"/>
        <v>Cthulhu: Death May Die</v>
      </c>
      <c r="H512">
        <f>MATCH(E512,'0.995'!$E$4:$E$692,0)</f>
        <v>464</v>
      </c>
      <c r="I512">
        <f t="shared" si="15"/>
        <v>45</v>
      </c>
    </row>
    <row r="513" spans="1:9" hidden="1">
      <c r="A513" s="2" t="s">
        <v>1154</v>
      </c>
      <c r="B513" s="3">
        <v>0.23990871401920855</v>
      </c>
      <c r="D513">
        <v>510</v>
      </c>
      <c r="E513" t="str">
        <f t="shared" si="14"/>
        <v>The Grimm Forest</v>
      </c>
      <c r="H513">
        <f>MATCH(E513,'0.995'!$E$4:$E$692,0)</f>
        <v>481</v>
      </c>
      <c r="I513">
        <f t="shared" si="15"/>
        <v>29</v>
      </c>
    </row>
    <row r="514" spans="1:9" hidden="1">
      <c r="A514" s="2" t="s">
        <v>340</v>
      </c>
      <c r="B514" s="3">
        <v>0.23853514196569095</v>
      </c>
      <c r="D514">
        <v>511</v>
      </c>
      <c r="E514" t="str">
        <f t="shared" si="14"/>
        <v>Apples to Apples</v>
      </c>
      <c r="H514">
        <f>MATCH(E514,'0.995'!$E$4:$E$692,0)</f>
        <v>534</v>
      </c>
      <c r="I514">
        <f t="shared" si="15"/>
        <v>-23</v>
      </c>
    </row>
    <row r="515" spans="1:9" hidden="1">
      <c r="A515" s="2" t="s">
        <v>1300</v>
      </c>
      <c r="B515" s="3">
        <v>0.23740016446460338</v>
      </c>
      <c r="D515">
        <v>512</v>
      </c>
      <c r="E515" t="str">
        <f t="shared" si="14"/>
        <v>Pax Pamir (Second Edition)</v>
      </c>
      <c r="H515">
        <f>MATCH(E515,'0.995'!$E$4:$E$692,0)</f>
        <v>469</v>
      </c>
      <c r="I515">
        <f t="shared" si="15"/>
        <v>43</v>
      </c>
    </row>
    <row r="516" spans="1:9" hidden="1">
      <c r="A516" s="2" t="s">
        <v>476</v>
      </c>
      <c r="B516" s="3">
        <v>0.23585590692369435</v>
      </c>
      <c r="D516">
        <v>513</v>
      </c>
      <c r="E516" t="str">
        <f t="shared" si="14"/>
        <v>Dominion: Hinterlands</v>
      </c>
      <c r="H516">
        <f>MATCH(E516,'0.995'!$E$4:$E$692,0)</f>
        <v>529</v>
      </c>
      <c r="I516">
        <f t="shared" si="15"/>
        <v>-16</v>
      </c>
    </row>
    <row r="517" spans="1:9" hidden="1">
      <c r="A517" s="2" t="s">
        <v>424</v>
      </c>
      <c r="B517" s="3">
        <v>0.23546535590951859</v>
      </c>
      <c r="D517">
        <v>514</v>
      </c>
      <c r="E517" t="str">
        <f t="shared" ref="E517:E580" si="16">A517</f>
        <v>Gears of War: The Board Game</v>
      </c>
      <c r="H517">
        <f>MATCH(E517,'0.995'!$E$4:$E$692,0)</f>
        <v>532</v>
      </c>
      <c r="I517">
        <f t="shared" ref="I517:I580" si="17">D517-H517</f>
        <v>-18</v>
      </c>
    </row>
    <row r="518" spans="1:9" hidden="1">
      <c r="A518" s="2" t="s">
        <v>1310</v>
      </c>
      <c r="B518" s="3">
        <v>0.23285575096902306</v>
      </c>
      <c r="D518">
        <v>515</v>
      </c>
      <c r="E518" t="str">
        <f t="shared" si="16"/>
        <v>Century: A New World</v>
      </c>
      <c r="H518">
        <f>MATCH(E518,'0.995'!$E$4:$E$692,0)</f>
        <v>473</v>
      </c>
      <c r="I518">
        <f t="shared" si="17"/>
        <v>42</v>
      </c>
    </row>
    <row r="519" spans="1:9" hidden="1">
      <c r="A519" s="2" t="s">
        <v>574</v>
      </c>
      <c r="B519" s="3">
        <v>0.23240938233913649</v>
      </c>
      <c r="D519">
        <v>516</v>
      </c>
      <c r="E519" t="str">
        <f t="shared" si="16"/>
        <v>Copycat</v>
      </c>
      <c r="H519">
        <f>MATCH(E519,'0.995'!$E$4:$E$692,0)</f>
        <v>525</v>
      </c>
      <c r="I519">
        <f t="shared" si="17"/>
        <v>-9</v>
      </c>
    </row>
    <row r="520" spans="1:9" hidden="1">
      <c r="A520" s="2" t="s">
        <v>1378</v>
      </c>
      <c r="B520" s="3">
        <v>0.23124598807298796</v>
      </c>
      <c r="D520">
        <v>517</v>
      </c>
      <c r="E520" t="str">
        <f t="shared" si="16"/>
        <v>Targi</v>
      </c>
      <c r="H520">
        <f>MATCH(E520,'0.995'!$E$4:$E$692,0)</f>
        <v>467</v>
      </c>
      <c r="I520">
        <f t="shared" si="17"/>
        <v>50</v>
      </c>
    </row>
    <row r="521" spans="1:9" hidden="1">
      <c r="A521" s="2" t="s">
        <v>728</v>
      </c>
      <c r="B521" s="3">
        <v>0.22905213438811706</v>
      </c>
      <c r="D521">
        <v>518</v>
      </c>
      <c r="E521" t="str">
        <f t="shared" si="16"/>
        <v>Lost Legacy: The Starship</v>
      </c>
      <c r="H521">
        <f>MATCH(E521,'0.995'!$E$4:$E$692,0)</f>
        <v>516</v>
      </c>
      <c r="I521">
        <f t="shared" si="17"/>
        <v>2</v>
      </c>
    </row>
    <row r="522" spans="1:9" hidden="1">
      <c r="A522" s="2" t="s">
        <v>746</v>
      </c>
      <c r="B522" s="3">
        <v>0.22844242580907567</v>
      </c>
      <c r="D522">
        <v>519</v>
      </c>
      <c r="E522" t="str">
        <f t="shared" si="16"/>
        <v>Age of War</v>
      </c>
      <c r="H522">
        <f>MATCH(E522,'0.995'!$E$4:$E$692,0)</f>
        <v>515</v>
      </c>
      <c r="I522">
        <f t="shared" si="17"/>
        <v>4</v>
      </c>
    </row>
    <row r="523" spans="1:9" hidden="1">
      <c r="A523" s="2" t="s">
        <v>294</v>
      </c>
      <c r="B523" s="3">
        <v>0.22651093902282374</v>
      </c>
      <c r="D523">
        <v>520</v>
      </c>
      <c r="E523" t="str">
        <f t="shared" si="16"/>
        <v>Neuroshima Hex! 3.0</v>
      </c>
      <c r="H523">
        <f>MATCH(E523,'0.995'!$E$4:$E$692,0)</f>
        <v>546</v>
      </c>
      <c r="I523">
        <f t="shared" si="17"/>
        <v>-26</v>
      </c>
    </row>
    <row r="524" spans="1:9" hidden="1">
      <c r="A524" s="2" t="s">
        <v>814</v>
      </c>
      <c r="B524" s="3">
        <v>0.22601525445522108</v>
      </c>
      <c r="D524">
        <v>521</v>
      </c>
      <c r="E524" t="str">
        <f t="shared" si="16"/>
        <v>Machi Koro: Harbor</v>
      </c>
      <c r="H524">
        <f>MATCH(E524,'0.995'!$E$4:$E$692,0)</f>
        <v>514</v>
      </c>
      <c r="I524">
        <f t="shared" si="17"/>
        <v>7</v>
      </c>
    </row>
    <row r="525" spans="1:9" hidden="1">
      <c r="A525" s="2" t="s">
        <v>1180</v>
      </c>
      <c r="B525" s="3">
        <v>0.22568932618784815</v>
      </c>
      <c r="D525">
        <v>522</v>
      </c>
      <c r="E525" t="str">
        <f t="shared" si="16"/>
        <v>Founders of Gloomhaven</v>
      </c>
      <c r="H525">
        <f>MATCH(E525,'0.995'!$E$4:$E$692,0)</f>
        <v>488</v>
      </c>
      <c r="I525">
        <f t="shared" si="17"/>
        <v>34</v>
      </c>
    </row>
    <row r="526" spans="1:9" hidden="1">
      <c r="A526" s="2" t="s">
        <v>456</v>
      </c>
      <c r="B526" s="3">
        <v>0.22440993714404583</v>
      </c>
      <c r="D526">
        <v>523</v>
      </c>
      <c r="E526" t="str">
        <f t="shared" si="16"/>
        <v>Nefarious</v>
      </c>
      <c r="H526">
        <f>MATCH(E526,'0.995'!$E$4:$E$692,0)</f>
        <v>537</v>
      </c>
      <c r="I526">
        <f t="shared" si="17"/>
        <v>-14</v>
      </c>
    </row>
    <row r="527" spans="1:9" hidden="1">
      <c r="A527" s="2" t="s">
        <v>1008</v>
      </c>
      <c r="B527" s="3">
        <v>0.22393528274725322</v>
      </c>
      <c r="D527">
        <v>524</v>
      </c>
      <c r="E527" t="str">
        <f t="shared" si="16"/>
        <v>Adrenaline</v>
      </c>
      <c r="H527">
        <f>MATCH(E527,'0.995'!$E$4:$E$692,0)</f>
        <v>502</v>
      </c>
      <c r="I527">
        <f t="shared" si="17"/>
        <v>22</v>
      </c>
    </row>
    <row r="528" spans="1:9" hidden="1">
      <c r="A528" s="2" t="s">
        <v>394</v>
      </c>
      <c r="B528" s="3">
        <v>0.2236199012037135</v>
      </c>
      <c r="D528">
        <v>525</v>
      </c>
      <c r="E528" t="str">
        <f t="shared" si="16"/>
        <v>Star Trek: Expeditions</v>
      </c>
      <c r="H528">
        <f>MATCH(E528,'0.995'!$E$4:$E$692,0)</f>
        <v>543</v>
      </c>
      <c r="I528">
        <f t="shared" si="17"/>
        <v>-18</v>
      </c>
    </row>
    <row r="529" spans="1:9" hidden="1">
      <c r="A529" s="2" t="s">
        <v>596</v>
      </c>
      <c r="B529" s="3">
        <v>0.22267961386994978</v>
      </c>
      <c r="D529">
        <v>526</v>
      </c>
      <c r="E529" t="str">
        <f t="shared" si="16"/>
        <v>Space Cadets</v>
      </c>
      <c r="H529">
        <f>MATCH(E529,'0.995'!$E$4:$E$692,0)</f>
        <v>528</v>
      </c>
      <c r="I529">
        <f t="shared" si="17"/>
        <v>-2</v>
      </c>
    </row>
    <row r="530" spans="1:9" hidden="1">
      <c r="A530" s="2" t="s">
        <v>1140</v>
      </c>
      <c r="B530" s="3">
        <v>0.22242580536896603</v>
      </c>
      <c r="D530">
        <v>527</v>
      </c>
      <c r="E530" t="str">
        <f t="shared" si="16"/>
        <v>Twilight Imperium (Fourth Edition)</v>
      </c>
      <c r="H530">
        <f>MATCH(E530,'0.995'!$E$4:$E$692,0)</f>
        <v>495</v>
      </c>
      <c r="I530">
        <f t="shared" si="17"/>
        <v>32</v>
      </c>
    </row>
    <row r="531" spans="1:9" hidden="1">
      <c r="A531" s="2" t="s">
        <v>760</v>
      </c>
      <c r="B531" s="3">
        <v>0.22179334966307634</v>
      </c>
      <c r="D531">
        <v>528</v>
      </c>
      <c r="E531" t="str">
        <f t="shared" si="16"/>
        <v>Progress: Evolution of Technology</v>
      </c>
      <c r="H531">
        <f>MATCH(E531,'0.995'!$E$4:$E$692,0)</f>
        <v>518</v>
      </c>
      <c r="I531">
        <f t="shared" si="17"/>
        <v>10</v>
      </c>
    </row>
    <row r="532" spans="1:9" hidden="1">
      <c r="A532" s="2" t="s">
        <v>152</v>
      </c>
      <c r="B532" s="3">
        <v>0.22165689408276526</v>
      </c>
      <c r="D532">
        <v>529</v>
      </c>
      <c r="E532" t="str">
        <f t="shared" si="16"/>
        <v>FITS</v>
      </c>
      <c r="H532">
        <f>MATCH(E532,'0.995'!$E$4:$E$692,0)</f>
        <v>556</v>
      </c>
      <c r="I532">
        <f t="shared" si="17"/>
        <v>-27</v>
      </c>
    </row>
    <row r="533" spans="1:9" hidden="1">
      <c r="A533" s="2" t="s">
        <v>1000</v>
      </c>
      <c r="B533" s="3">
        <v>0.22088963461169042</v>
      </c>
      <c r="D533">
        <v>530</v>
      </c>
      <c r="E533" t="str">
        <f t="shared" si="16"/>
        <v>The Oracle of Delphi</v>
      </c>
      <c r="H533">
        <f>MATCH(E533,'0.995'!$E$4:$E$692,0)</f>
        <v>504</v>
      </c>
      <c r="I533">
        <f t="shared" si="17"/>
        <v>26</v>
      </c>
    </row>
    <row r="534" spans="1:9" hidden="1">
      <c r="A534" s="2" t="s">
        <v>730</v>
      </c>
      <c r="B534" s="3">
        <v>0.2208793091768711</v>
      </c>
      <c r="D534">
        <v>531</v>
      </c>
      <c r="E534" t="str">
        <f t="shared" si="16"/>
        <v>Thunder Alley</v>
      </c>
      <c r="H534">
        <f>MATCH(E534,'0.995'!$E$4:$E$692,0)</f>
        <v>522</v>
      </c>
      <c r="I534">
        <f t="shared" si="17"/>
        <v>9</v>
      </c>
    </row>
    <row r="535" spans="1:9" hidden="1">
      <c r="A535" s="2" t="s">
        <v>254</v>
      </c>
      <c r="B535" s="3">
        <v>0.22002664245936057</v>
      </c>
      <c r="D535">
        <v>532</v>
      </c>
      <c r="E535" t="str">
        <f t="shared" si="16"/>
        <v>Catacombs</v>
      </c>
      <c r="H535">
        <f>MATCH(E535,'0.995'!$E$4:$E$692,0)</f>
        <v>548</v>
      </c>
      <c r="I535">
        <f t="shared" si="17"/>
        <v>-16</v>
      </c>
    </row>
    <row r="536" spans="1:9" hidden="1">
      <c r="A536" s="2" t="s">
        <v>342</v>
      </c>
      <c r="B536" s="3">
        <v>0.21938574671111985</v>
      </c>
      <c r="D536">
        <v>533</v>
      </c>
      <c r="E536" t="str">
        <f t="shared" si="16"/>
        <v>Ticket to Ride: Nordic Countries</v>
      </c>
      <c r="H536">
        <f>MATCH(E536,'0.995'!$E$4:$E$692,0)</f>
        <v>552</v>
      </c>
      <c r="I536">
        <f t="shared" si="17"/>
        <v>-19</v>
      </c>
    </row>
    <row r="537" spans="1:9" hidden="1">
      <c r="A537" s="2" t="s">
        <v>580</v>
      </c>
      <c r="B537" s="3">
        <v>0.21565091471848175</v>
      </c>
      <c r="D537">
        <v>534</v>
      </c>
      <c r="E537" t="str">
        <f t="shared" si="16"/>
        <v>Merchant of Venus (Second Edition)</v>
      </c>
      <c r="H537">
        <f>MATCH(E537,'0.995'!$E$4:$E$692,0)</f>
        <v>536</v>
      </c>
      <c r="I537">
        <f t="shared" si="17"/>
        <v>-2</v>
      </c>
    </row>
    <row r="538" spans="1:9" hidden="1">
      <c r="A538" s="2" t="s">
        <v>526</v>
      </c>
      <c r="B538" s="3">
        <v>0.21517351532863632</v>
      </c>
      <c r="D538">
        <v>535</v>
      </c>
      <c r="E538" t="str">
        <f t="shared" si="16"/>
        <v>Goa</v>
      </c>
      <c r="H538">
        <f>MATCH(E538,'0.995'!$E$4:$E$692,0)</f>
        <v>541</v>
      </c>
      <c r="I538">
        <f t="shared" si="17"/>
        <v>-6</v>
      </c>
    </row>
    <row r="539" spans="1:9" hidden="1">
      <c r="A539" s="2" t="s">
        <v>384</v>
      </c>
      <c r="B539" s="3">
        <v>0.21440123408350489</v>
      </c>
      <c r="D539">
        <v>536</v>
      </c>
      <c r="E539" t="str">
        <f t="shared" si="16"/>
        <v>Haggis</v>
      </c>
      <c r="H539">
        <f>MATCH(E539,'0.995'!$E$4:$E$692,0)</f>
        <v>551</v>
      </c>
      <c r="I539">
        <f t="shared" si="17"/>
        <v>-15</v>
      </c>
    </row>
    <row r="540" spans="1:9" hidden="1">
      <c r="A540" s="2" t="s">
        <v>582</v>
      </c>
      <c r="B540" s="3">
        <v>0.2138325612040744</v>
      </c>
      <c r="D540">
        <v>537</v>
      </c>
      <c r="E540" t="str">
        <f t="shared" si="16"/>
        <v>COâ‚‚</v>
      </c>
      <c r="H540">
        <f>MATCH(E540,'0.995'!$E$4:$E$692,0)</f>
        <v>538</v>
      </c>
      <c r="I540">
        <f t="shared" si="17"/>
        <v>-1</v>
      </c>
    </row>
    <row r="541" spans="1:9" hidden="1">
      <c r="A541" s="2" t="s">
        <v>1242</v>
      </c>
      <c r="B541" s="3">
        <v>0.21336615214653359</v>
      </c>
      <c r="D541">
        <v>538</v>
      </c>
      <c r="E541" t="str">
        <f t="shared" si="16"/>
        <v>Between Two Castles of Mad King Ludwig</v>
      </c>
      <c r="H541">
        <f>MATCH(E541,'0.995'!$E$4:$E$692,0)</f>
        <v>494</v>
      </c>
      <c r="I541">
        <f t="shared" si="17"/>
        <v>44</v>
      </c>
    </row>
    <row r="542" spans="1:9" hidden="1">
      <c r="A542" s="2" t="s">
        <v>804</v>
      </c>
      <c r="B542" s="3">
        <v>0.21329371258151991</v>
      </c>
      <c r="D542">
        <v>539</v>
      </c>
      <c r="E542" t="str">
        <f t="shared" si="16"/>
        <v>Paperback</v>
      </c>
      <c r="H542">
        <f>MATCH(E542,'0.995'!$E$4:$E$692,0)</f>
        <v>513</v>
      </c>
      <c r="I542">
        <f t="shared" si="17"/>
        <v>26</v>
      </c>
    </row>
    <row r="543" spans="1:9" hidden="1">
      <c r="A543" s="2" t="s">
        <v>1264</v>
      </c>
      <c r="B543" s="3">
        <v>0.21324202854238439</v>
      </c>
      <c r="D543">
        <v>540</v>
      </c>
      <c r="E543" t="str">
        <f t="shared" si="16"/>
        <v>Crusaders: Thy Will Be Done</v>
      </c>
      <c r="H543">
        <f>MATCH(E543,'0.995'!$E$4:$E$692,0)</f>
        <v>492</v>
      </c>
      <c r="I543">
        <f t="shared" si="17"/>
        <v>48</v>
      </c>
    </row>
    <row r="544" spans="1:9" hidden="1">
      <c r="A544" s="2" t="s">
        <v>220</v>
      </c>
      <c r="B544" s="3">
        <v>0.21290638461556968</v>
      </c>
      <c r="D544">
        <v>541</v>
      </c>
      <c r="E544" t="str">
        <f t="shared" si="16"/>
        <v>Samurai</v>
      </c>
      <c r="H544">
        <f>MATCH(E544,'0.995'!$E$4:$E$692,0)</f>
        <v>561</v>
      </c>
      <c r="I544">
        <f t="shared" si="17"/>
        <v>-20</v>
      </c>
    </row>
    <row r="545" spans="1:9" hidden="1">
      <c r="A545" s="2" t="s">
        <v>248</v>
      </c>
      <c r="B545" s="3">
        <v>0.21170678032651161</v>
      </c>
      <c r="D545">
        <v>542</v>
      </c>
      <c r="E545" t="str">
        <f t="shared" si="16"/>
        <v>Railways of the World</v>
      </c>
      <c r="H545">
        <f>MATCH(E545,'0.995'!$E$4:$E$692,0)</f>
        <v>562</v>
      </c>
      <c r="I545">
        <f t="shared" si="17"/>
        <v>-20</v>
      </c>
    </row>
    <row r="546" spans="1:9" hidden="1">
      <c r="A546" s="2" t="s">
        <v>906</v>
      </c>
      <c r="B546" s="3">
        <v>0.21106306411784348</v>
      </c>
      <c r="D546">
        <v>543</v>
      </c>
      <c r="E546" t="str">
        <f t="shared" si="16"/>
        <v>Ticket to Ride Map Collection: Volume 5 â€“ United Kingdom &amp; Pennsylvania</v>
      </c>
      <c r="H546">
        <f>MATCH(E546,'0.995'!$E$4:$E$692,0)</f>
        <v>517</v>
      </c>
      <c r="I546">
        <f t="shared" si="17"/>
        <v>26</v>
      </c>
    </row>
    <row r="547" spans="1:9" hidden="1">
      <c r="A547" s="2" t="s">
        <v>466</v>
      </c>
      <c r="B547" s="3">
        <v>0.20961272664391739</v>
      </c>
      <c r="D547">
        <v>544</v>
      </c>
      <c r="E547" t="str">
        <f t="shared" si="16"/>
        <v>Ninjato</v>
      </c>
      <c r="H547">
        <f>MATCH(E547,'0.995'!$E$4:$E$692,0)</f>
        <v>549</v>
      </c>
      <c r="I547">
        <f t="shared" si="17"/>
        <v>-5</v>
      </c>
    </row>
    <row r="548" spans="1:9" hidden="1">
      <c r="A548" s="2" t="s">
        <v>1072</v>
      </c>
      <c r="B548" s="3">
        <v>0.20852365314523436</v>
      </c>
      <c r="D548">
        <v>545</v>
      </c>
      <c r="E548" t="str">
        <f t="shared" si="16"/>
        <v>Not Alone</v>
      </c>
      <c r="H548">
        <f>MATCH(E548,'0.995'!$E$4:$E$692,0)</f>
        <v>506</v>
      </c>
      <c r="I548">
        <f t="shared" si="17"/>
        <v>39</v>
      </c>
    </row>
    <row r="549" spans="1:9" hidden="1">
      <c r="A549" s="2" t="s">
        <v>400</v>
      </c>
      <c r="B549" s="3">
        <v>0.20806186061660176</v>
      </c>
      <c r="D549">
        <v>546</v>
      </c>
      <c r="E549" t="str">
        <f t="shared" si="16"/>
        <v>Twilight Imperium (Third Edition)</v>
      </c>
      <c r="H549">
        <f>MATCH(E549,'0.995'!$E$4:$E$692,0)</f>
        <v>553</v>
      </c>
      <c r="I549">
        <f t="shared" si="17"/>
        <v>-7</v>
      </c>
    </row>
    <row r="550" spans="1:9" hidden="1">
      <c r="A550" s="2" t="s">
        <v>900</v>
      </c>
      <c r="B550" s="3">
        <v>0.20710413970372643</v>
      </c>
      <c r="D550">
        <v>547</v>
      </c>
      <c r="E550" t="str">
        <f t="shared" si="16"/>
        <v>Mission: Red Planet (Second Edition)</v>
      </c>
      <c r="H550">
        <f>MATCH(E550,'0.995'!$E$4:$E$692,0)</f>
        <v>519</v>
      </c>
      <c r="I550">
        <f t="shared" si="17"/>
        <v>28</v>
      </c>
    </row>
    <row r="551" spans="1:9" hidden="1">
      <c r="A551" s="2" t="s">
        <v>238</v>
      </c>
      <c r="B551" s="3">
        <v>0.20694387185230789</v>
      </c>
      <c r="D551">
        <v>548</v>
      </c>
      <c r="E551" t="str">
        <f t="shared" si="16"/>
        <v>The Downfall of Pompeii</v>
      </c>
      <c r="H551">
        <f>MATCH(E551,'0.995'!$E$4:$E$692,0)</f>
        <v>565</v>
      </c>
      <c r="I551">
        <f t="shared" si="17"/>
        <v>-17</v>
      </c>
    </row>
    <row r="552" spans="1:9" hidden="1">
      <c r="A552" s="2" t="s">
        <v>348</v>
      </c>
      <c r="B552" s="3">
        <v>0.20694387185230789</v>
      </c>
      <c r="D552">
        <v>549</v>
      </c>
      <c r="E552" t="str">
        <f t="shared" si="16"/>
        <v>Labyrinth: The War on Terror, 2001 â€“ ?</v>
      </c>
      <c r="H552">
        <f>MATCH(E552,'0.995'!$E$4:$E$692,0)</f>
        <v>559</v>
      </c>
      <c r="I552">
        <f t="shared" si="17"/>
        <v>-10</v>
      </c>
    </row>
    <row r="553" spans="1:9" hidden="1">
      <c r="A553" s="2" t="s">
        <v>312</v>
      </c>
      <c r="B553" s="3">
        <v>0.20361308966373648</v>
      </c>
      <c r="D553">
        <v>550</v>
      </c>
      <c r="E553" t="str">
        <f t="shared" si="16"/>
        <v>Parade</v>
      </c>
      <c r="H553">
        <f>MATCH(E553,'0.995'!$E$4:$E$692,0)</f>
        <v>563</v>
      </c>
      <c r="I553">
        <f t="shared" si="17"/>
        <v>-13</v>
      </c>
    </row>
    <row r="554" spans="1:9" hidden="1">
      <c r="A554" s="2" t="s">
        <v>530</v>
      </c>
      <c r="B554" s="3">
        <v>0.20314212462587933</v>
      </c>
      <c r="D554">
        <v>551</v>
      </c>
      <c r="E554" t="str">
        <f t="shared" si="16"/>
        <v>Friday</v>
      </c>
      <c r="H554">
        <f>MATCH(E554,'0.995'!$E$4:$E$692,0)</f>
        <v>533</v>
      </c>
      <c r="I554">
        <f t="shared" si="17"/>
        <v>18</v>
      </c>
    </row>
    <row r="555" spans="1:9" hidden="1">
      <c r="A555" s="2" t="s">
        <v>1284</v>
      </c>
      <c r="B555" s="3">
        <v>0.20203839803928314</v>
      </c>
      <c r="D555">
        <v>552</v>
      </c>
      <c r="E555" t="str">
        <f t="shared" si="16"/>
        <v>Fantasy Realms</v>
      </c>
      <c r="H555">
        <f>MATCH(E555,'0.995'!$E$4:$E$692,0)</f>
        <v>499</v>
      </c>
      <c r="I555">
        <f t="shared" si="17"/>
        <v>53</v>
      </c>
    </row>
    <row r="556" spans="1:9" hidden="1">
      <c r="A556" s="2" t="s">
        <v>972</v>
      </c>
      <c r="B556" s="3">
        <v>0.19611613513818404</v>
      </c>
      <c r="D556">
        <v>553</v>
      </c>
      <c r="E556" t="str">
        <f t="shared" si="16"/>
        <v>Tiny Epic Western</v>
      </c>
      <c r="H556">
        <f>MATCH(E556,'0.995'!$E$4:$E$692,0)</f>
        <v>520</v>
      </c>
      <c r="I556">
        <f t="shared" si="17"/>
        <v>33</v>
      </c>
    </row>
    <row r="557" spans="1:9" hidden="1">
      <c r="A557" s="2" t="s">
        <v>1344</v>
      </c>
      <c r="B557" s="3">
        <v>0.15811388300841897</v>
      </c>
      <c r="D557">
        <v>554</v>
      </c>
      <c r="E557" t="str">
        <f t="shared" si="16"/>
        <v>Ecos: First Continent</v>
      </c>
      <c r="H557">
        <f>MATCH(E557,'0.995'!$E$4:$E$692,0)</f>
        <v>523</v>
      </c>
      <c r="I557">
        <f t="shared" si="17"/>
        <v>31</v>
      </c>
    </row>
    <row r="558" spans="1:9" hidden="1">
      <c r="A558" s="2" t="s">
        <v>1288</v>
      </c>
      <c r="B558" s="3">
        <v>0.14433756729740646</v>
      </c>
      <c r="D558">
        <v>555</v>
      </c>
      <c r="E558" t="str">
        <f t="shared" si="16"/>
        <v>NÄ“tÄ-Tanka: Deluxe Edition</v>
      </c>
      <c r="H558">
        <f>MATCH(E558,'0.995'!$E$4:$E$692,0)</f>
        <v>539</v>
      </c>
      <c r="I558">
        <f t="shared" si="17"/>
        <v>16</v>
      </c>
    </row>
    <row r="559" spans="1:9" hidden="1">
      <c r="A559" s="2" t="s">
        <v>1194</v>
      </c>
      <c r="B559" s="3">
        <v>0.14285714285714285</v>
      </c>
      <c r="D559">
        <v>556</v>
      </c>
      <c r="E559" t="str">
        <f t="shared" si="16"/>
        <v>Mint Delivery</v>
      </c>
      <c r="H559">
        <f>MATCH(E559,'0.995'!$E$4:$E$692,0)</f>
        <v>544</v>
      </c>
      <c r="I559">
        <f t="shared" si="17"/>
        <v>12</v>
      </c>
    </row>
    <row r="560" spans="1:9" hidden="1">
      <c r="A560" s="2" t="s">
        <v>1116</v>
      </c>
      <c r="B560" s="3">
        <v>0.14002800840280097</v>
      </c>
      <c r="D560">
        <v>557</v>
      </c>
      <c r="E560" t="str">
        <f t="shared" si="16"/>
        <v>Merlin</v>
      </c>
      <c r="H560">
        <f>MATCH(E560,'0.995'!$E$4:$E$692,0)</f>
        <v>554</v>
      </c>
      <c r="I560">
        <f t="shared" si="17"/>
        <v>3</v>
      </c>
    </row>
    <row r="561" spans="1:9" hidden="1">
      <c r="A561" s="2" t="s">
        <v>1230</v>
      </c>
      <c r="B561" s="3">
        <v>0.13867504905630729</v>
      </c>
      <c r="D561">
        <v>558</v>
      </c>
      <c r="E561" t="str">
        <f t="shared" si="16"/>
        <v>AuZtralia</v>
      </c>
      <c r="H561">
        <f>MATCH(E561,'0.995'!$E$4:$E$692,0)</f>
        <v>547</v>
      </c>
      <c r="I561">
        <f t="shared" si="17"/>
        <v>11</v>
      </c>
    </row>
    <row r="562" spans="1:9" hidden="1">
      <c r="A562" s="2" t="s">
        <v>1080</v>
      </c>
      <c r="B562" s="3">
        <v>0.13867504905630729</v>
      </c>
      <c r="D562">
        <v>559</v>
      </c>
      <c r="E562" t="str">
        <f t="shared" si="16"/>
        <v>Caverna: Cave vs Cave</v>
      </c>
      <c r="H562">
        <f>MATCH(E562,'0.995'!$E$4:$E$692,0)</f>
        <v>560</v>
      </c>
      <c r="I562">
        <f t="shared" si="17"/>
        <v>-1</v>
      </c>
    </row>
    <row r="563" spans="1:9" hidden="1">
      <c r="A563" s="2" t="s">
        <v>324</v>
      </c>
      <c r="B563" s="3">
        <v>0.13608276348795434</v>
      </c>
      <c r="D563">
        <v>560</v>
      </c>
      <c r="E563" t="str">
        <f t="shared" si="16"/>
        <v>51st State</v>
      </c>
      <c r="H563">
        <f>MATCH(E563,'0.995'!$E$4:$E$692,0)</f>
        <v>638</v>
      </c>
      <c r="I563">
        <f t="shared" si="17"/>
        <v>-78</v>
      </c>
    </row>
    <row r="564" spans="1:9" hidden="1">
      <c r="A564" s="2" t="s">
        <v>864</v>
      </c>
      <c r="B564" s="3">
        <v>0.13483997249264842</v>
      </c>
      <c r="D564">
        <v>561</v>
      </c>
      <c r="E564" t="str">
        <f t="shared" si="16"/>
        <v>Mottainai</v>
      </c>
      <c r="H564">
        <f>MATCH(E564,'0.995'!$E$4:$E$692,0)</f>
        <v>584</v>
      </c>
      <c r="I564">
        <f t="shared" si="17"/>
        <v>-23</v>
      </c>
    </row>
    <row r="565" spans="1:9" hidden="1">
      <c r="A565" s="2" t="s">
        <v>1152</v>
      </c>
      <c r="B565" s="3">
        <v>0.13483997249264842</v>
      </c>
      <c r="D565">
        <v>562</v>
      </c>
      <c r="E565" t="str">
        <f t="shared" si="16"/>
        <v>Hardback</v>
      </c>
      <c r="H565">
        <f>MATCH(E565,'0.995'!$E$4:$E$692,0)</f>
        <v>558</v>
      </c>
      <c r="I565">
        <f t="shared" si="17"/>
        <v>4</v>
      </c>
    </row>
    <row r="566" spans="1:9" hidden="1">
      <c r="A566" s="2" t="s">
        <v>894</v>
      </c>
      <c r="B566" s="3">
        <v>0.1336306209562122</v>
      </c>
      <c r="D566">
        <v>563</v>
      </c>
      <c r="E566" t="str">
        <f t="shared" si="16"/>
        <v>Burgle Bros.</v>
      </c>
      <c r="H566">
        <f>MATCH(E566,'0.995'!$E$4:$E$692,0)</f>
        <v>583</v>
      </c>
      <c r="I566">
        <f t="shared" si="17"/>
        <v>-20</v>
      </c>
    </row>
    <row r="567" spans="1:9" hidden="1">
      <c r="A567" s="2" t="s">
        <v>1308</v>
      </c>
      <c r="B567" s="3">
        <v>0.1336306209562122</v>
      </c>
      <c r="D567">
        <v>564</v>
      </c>
      <c r="E567" t="str">
        <f t="shared" si="16"/>
        <v>Bargain Quest</v>
      </c>
      <c r="H567">
        <f>MATCH(E567,'0.995'!$E$4:$E$692,0)</f>
        <v>545</v>
      </c>
      <c r="I567">
        <f t="shared" si="17"/>
        <v>19</v>
      </c>
    </row>
    <row r="568" spans="1:9" hidden="1">
      <c r="A568" s="2" t="s">
        <v>602</v>
      </c>
      <c r="B568" s="3">
        <v>0.13245323570650439</v>
      </c>
      <c r="D568">
        <v>565</v>
      </c>
      <c r="E568" t="str">
        <f t="shared" si="16"/>
        <v>Skyline</v>
      </c>
      <c r="H568">
        <f>MATCH(E568,'0.995'!$E$4:$E$692,0)</f>
        <v>610</v>
      </c>
      <c r="I568">
        <f t="shared" si="17"/>
        <v>-45</v>
      </c>
    </row>
    <row r="569" spans="1:9" hidden="1">
      <c r="A569" s="2" t="s">
        <v>434</v>
      </c>
      <c r="B569" s="3">
        <v>0.13245323570650439</v>
      </c>
      <c r="D569">
        <v>566</v>
      </c>
      <c r="E569" t="str">
        <f t="shared" si="16"/>
        <v>Eaten by Zombies!</v>
      </c>
      <c r="H569">
        <f>MATCH(E569,'0.995'!$E$4:$E$692,0)</f>
        <v>628</v>
      </c>
      <c r="I569">
        <f t="shared" si="17"/>
        <v>-62</v>
      </c>
    </row>
    <row r="570" spans="1:9" hidden="1">
      <c r="A570" s="2" t="s">
        <v>1232</v>
      </c>
      <c r="B570" s="3">
        <v>0.13130643285972254</v>
      </c>
      <c r="D570">
        <v>567</v>
      </c>
      <c r="E570" t="str">
        <f t="shared" si="16"/>
        <v>Arkham Horror (Third Edition)</v>
      </c>
      <c r="H570">
        <f>MATCH(E570,'0.995'!$E$4:$E$692,0)</f>
        <v>555</v>
      </c>
      <c r="I570">
        <f t="shared" si="17"/>
        <v>12</v>
      </c>
    </row>
    <row r="571" spans="1:9" hidden="1">
      <c r="A571" s="2" t="s">
        <v>1234</v>
      </c>
      <c r="B571" s="3">
        <v>0.13018891098082389</v>
      </c>
      <c r="D571">
        <v>568</v>
      </c>
      <c r="E571" t="str">
        <f t="shared" si="16"/>
        <v>Blackout: Hong Kong</v>
      </c>
      <c r="H571">
        <f>MATCH(E571,'0.995'!$E$4:$E$692,0)</f>
        <v>557</v>
      </c>
      <c r="I571">
        <f t="shared" si="17"/>
        <v>11</v>
      </c>
    </row>
    <row r="572" spans="1:9" hidden="1">
      <c r="A572" s="2" t="s">
        <v>1092</v>
      </c>
      <c r="B572" s="3">
        <v>0.13018891098082389</v>
      </c>
      <c r="D572">
        <v>569</v>
      </c>
      <c r="E572" t="str">
        <f t="shared" si="16"/>
        <v>Massive Darkness</v>
      </c>
      <c r="H572">
        <f>MATCH(E572,'0.995'!$E$4:$E$692,0)</f>
        <v>568</v>
      </c>
      <c r="I572">
        <f t="shared" si="17"/>
        <v>1</v>
      </c>
    </row>
    <row r="573" spans="1:9" hidden="1">
      <c r="A573" s="2" t="s">
        <v>306</v>
      </c>
      <c r="B573" s="3">
        <v>0.13018891098082389</v>
      </c>
      <c r="D573">
        <v>570</v>
      </c>
      <c r="E573" t="str">
        <f t="shared" si="16"/>
        <v>Lords of Vegas</v>
      </c>
      <c r="H573">
        <f>MATCH(E573,'0.995'!$E$4:$E$692,0)</f>
        <v>645</v>
      </c>
      <c r="I573">
        <f t="shared" si="17"/>
        <v>-75</v>
      </c>
    </row>
    <row r="574" spans="1:9" hidden="1">
      <c r="A574" s="2" t="s">
        <v>1366</v>
      </c>
      <c r="B574" s="3">
        <v>0.12909944487358055</v>
      </c>
      <c r="D574">
        <v>571</v>
      </c>
      <c r="E574" t="str">
        <f t="shared" si="16"/>
        <v>Tainted Grail: The Fall of Avalon</v>
      </c>
      <c r="H574">
        <f>MATCH(E574,'0.995'!$E$4:$E$692,0)</f>
        <v>550</v>
      </c>
      <c r="I574">
        <f t="shared" si="17"/>
        <v>21</v>
      </c>
    </row>
    <row r="575" spans="1:9" hidden="1">
      <c r="A575" s="2" t="s">
        <v>1138</v>
      </c>
      <c r="B575" s="3">
        <v>0.12909944487358055</v>
      </c>
      <c r="D575">
        <v>572</v>
      </c>
      <c r="E575" t="str">
        <f t="shared" si="16"/>
        <v>Fallout</v>
      </c>
      <c r="H575">
        <f>MATCH(E575,'0.995'!$E$4:$E$692,0)</f>
        <v>567</v>
      </c>
      <c r="I575">
        <f t="shared" si="17"/>
        <v>5</v>
      </c>
    </row>
    <row r="576" spans="1:9" hidden="1">
      <c r="A576" s="2" t="s">
        <v>954</v>
      </c>
      <c r="B576" s="3">
        <v>0.12803687993289598</v>
      </c>
      <c r="D576">
        <v>573</v>
      </c>
      <c r="E576" t="str">
        <f t="shared" si="16"/>
        <v>The Networks</v>
      </c>
      <c r="H576">
        <f>MATCH(E576,'0.995'!$E$4:$E$692,0)</f>
        <v>582</v>
      </c>
      <c r="I576">
        <f t="shared" si="17"/>
        <v>-9</v>
      </c>
    </row>
    <row r="577" spans="1:9" hidden="1">
      <c r="A577" s="2" t="s">
        <v>588</v>
      </c>
      <c r="B577" s="3">
        <v>0.1270001270001905</v>
      </c>
      <c r="D577">
        <v>574</v>
      </c>
      <c r="E577" t="str">
        <f t="shared" si="16"/>
        <v>Loopin' Louie</v>
      </c>
      <c r="H577">
        <f>MATCH(E577,'0.995'!$E$4:$E$692,0)</f>
        <v>623</v>
      </c>
      <c r="I577">
        <f t="shared" si="17"/>
        <v>-49</v>
      </c>
    </row>
    <row r="578" spans="1:9" hidden="1">
      <c r="A578" s="2" t="s">
        <v>664</v>
      </c>
      <c r="B578" s="3">
        <v>0.12598815766974239</v>
      </c>
      <c r="D578">
        <v>575</v>
      </c>
      <c r="E578" t="str">
        <f t="shared" si="16"/>
        <v>Francis Drake</v>
      </c>
      <c r="H578">
        <f>MATCH(E578,'0.995'!$E$4:$E$692,0)</f>
        <v>611</v>
      </c>
      <c r="I578">
        <f t="shared" si="17"/>
        <v>-36</v>
      </c>
    </row>
    <row r="579" spans="1:9" hidden="1">
      <c r="A579" s="2" t="s">
        <v>1044</v>
      </c>
      <c r="B579" s="3">
        <v>0.12598815766974239</v>
      </c>
      <c r="D579">
        <v>576</v>
      </c>
      <c r="E579" t="str">
        <f t="shared" si="16"/>
        <v>Fugitive</v>
      </c>
      <c r="H579">
        <f>MATCH(E579,'0.995'!$E$4:$E$692,0)</f>
        <v>577</v>
      </c>
      <c r="I579">
        <f t="shared" si="17"/>
        <v>-1</v>
      </c>
    </row>
    <row r="580" spans="1:9" hidden="1">
      <c r="A580" s="2" t="s">
        <v>328</v>
      </c>
      <c r="B580" s="3">
        <v>0.12403473458920847</v>
      </c>
      <c r="D580">
        <v>577</v>
      </c>
      <c r="E580" t="str">
        <f t="shared" si="16"/>
        <v>Norenberc</v>
      </c>
      <c r="H580">
        <f>MATCH(E580,'0.995'!$E$4:$E$692,0)</f>
        <v>657</v>
      </c>
      <c r="I580">
        <f t="shared" si="17"/>
        <v>-80</v>
      </c>
    </row>
    <row r="581" spans="1:9" hidden="1">
      <c r="A581" s="2" t="s">
        <v>1094</v>
      </c>
      <c r="B581" s="3">
        <v>0.12403473458920847</v>
      </c>
      <c r="D581">
        <v>578</v>
      </c>
      <c r="E581" t="str">
        <f t="shared" ref="E581:E644" si="18">A581</f>
        <v>Unearth</v>
      </c>
      <c r="H581">
        <f>MATCH(E581,'0.995'!$E$4:$E$692,0)</f>
        <v>575</v>
      </c>
      <c r="I581">
        <f t="shared" ref="I581:I644" si="19">D581-H581</f>
        <v>3</v>
      </c>
    </row>
    <row r="582" spans="1:9" hidden="1">
      <c r="A582" s="2" t="s">
        <v>604</v>
      </c>
      <c r="B582" s="3">
        <v>0.12309149097933272</v>
      </c>
      <c r="D582">
        <v>579</v>
      </c>
      <c r="E582" t="str">
        <f t="shared" si="18"/>
        <v>Ground Floor</v>
      </c>
      <c r="H582">
        <f>MATCH(E582,'0.995'!$E$4:$E$692,0)</f>
        <v>626</v>
      </c>
      <c r="I582">
        <f t="shared" si="19"/>
        <v>-47</v>
      </c>
    </row>
    <row r="583" spans="1:9" hidden="1">
      <c r="A583" s="2" t="s">
        <v>556</v>
      </c>
      <c r="B583" s="3">
        <v>0.12309149097933272</v>
      </c>
      <c r="D583">
        <v>580</v>
      </c>
      <c r="E583" t="str">
        <f t="shared" si="18"/>
        <v>Gauntlet of Fools</v>
      </c>
      <c r="H583">
        <f>MATCH(E583,'0.995'!$E$4:$E$692,0)</f>
        <v>633</v>
      </c>
      <c r="I583">
        <f t="shared" si="19"/>
        <v>-53</v>
      </c>
    </row>
    <row r="584" spans="1:9" hidden="1">
      <c r="A584" s="2" t="s">
        <v>668</v>
      </c>
      <c r="B584" s="3">
        <v>0.12309149097933272</v>
      </c>
      <c r="D584">
        <v>581</v>
      </c>
      <c r="E584" t="str">
        <f t="shared" si="18"/>
        <v>Tash-Kalar: Arena of Legends</v>
      </c>
      <c r="H584">
        <f>MATCH(E584,'0.995'!$E$4:$E$692,0)</f>
        <v>618</v>
      </c>
      <c r="I584">
        <f t="shared" si="19"/>
        <v>-37</v>
      </c>
    </row>
    <row r="585" spans="1:9" hidden="1">
      <c r="A585" s="2" t="s">
        <v>784</v>
      </c>
      <c r="B585" s="3">
        <v>0.12309149097933272</v>
      </c>
      <c r="D585">
        <v>582</v>
      </c>
      <c r="E585" t="str">
        <f t="shared" si="18"/>
        <v>Panamax</v>
      </c>
      <c r="H585">
        <f>MATCH(E585,'0.995'!$E$4:$E$692,0)</f>
        <v>606</v>
      </c>
      <c r="I585">
        <f t="shared" si="19"/>
        <v>-24</v>
      </c>
    </row>
    <row r="586" spans="1:9" hidden="1">
      <c r="A586" s="2" t="s">
        <v>714</v>
      </c>
      <c r="B586" s="3">
        <v>0.1203858530857692</v>
      </c>
      <c r="D586">
        <v>583</v>
      </c>
      <c r="E586" t="str">
        <f t="shared" si="18"/>
        <v>Sail to India</v>
      </c>
      <c r="H586">
        <f>MATCH(E586,'0.995'!$E$4:$E$692,0)</f>
        <v>615</v>
      </c>
      <c r="I586">
        <f t="shared" si="19"/>
        <v>-32</v>
      </c>
    </row>
    <row r="587" spans="1:9" hidden="1">
      <c r="A587" s="2" t="s">
        <v>904</v>
      </c>
      <c r="B587" s="3">
        <v>0.11952286093343936</v>
      </c>
      <c r="D587">
        <v>584</v>
      </c>
      <c r="E587" t="str">
        <f t="shared" si="18"/>
        <v>Warhammer Quest: The Adventure Card Game</v>
      </c>
      <c r="H587">
        <f>MATCH(E587,'0.995'!$E$4:$E$692,0)</f>
        <v>602</v>
      </c>
      <c r="I587">
        <f t="shared" si="19"/>
        <v>-18</v>
      </c>
    </row>
    <row r="588" spans="1:9" hidden="1">
      <c r="A588" s="2" t="s">
        <v>440</v>
      </c>
      <c r="B588" s="3">
        <v>0.11952286093343936</v>
      </c>
      <c r="D588">
        <v>585</v>
      </c>
      <c r="E588" t="str">
        <f t="shared" si="18"/>
        <v>Star Trek: Fleet Captains</v>
      </c>
      <c r="H588">
        <f>MATCH(E588,'0.995'!$E$4:$E$692,0)</f>
        <v>651</v>
      </c>
      <c r="I588">
        <f t="shared" si="19"/>
        <v>-66</v>
      </c>
    </row>
    <row r="589" spans="1:9" hidden="1">
      <c r="A589" s="2" t="s">
        <v>1252</v>
      </c>
      <c r="B589" s="3">
        <v>0.11867816581938533</v>
      </c>
      <c r="D589">
        <v>586</v>
      </c>
      <c r="E589" t="str">
        <f t="shared" si="18"/>
        <v>Duelosaur Island</v>
      </c>
      <c r="H589">
        <f>MATCH(E589,'0.995'!$E$4:$E$692,0)</f>
        <v>569</v>
      </c>
      <c r="I589">
        <f t="shared" si="19"/>
        <v>17</v>
      </c>
    </row>
    <row r="590" spans="1:9" hidden="1">
      <c r="A590" s="2" t="s">
        <v>458</v>
      </c>
      <c r="B590" s="3">
        <v>0.11867816581938533</v>
      </c>
      <c r="D590">
        <v>587</v>
      </c>
      <c r="E590" t="str">
        <f t="shared" si="18"/>
        <v>Drum Roll</v>
      </c>
      <c r="H590">
        <f>MATCH(E590,'0.995'!$E$4:$E$692,0)</f>
        <v>653</v>
      </c>
      <c r="I590">
        <f t="shared" si="19"/>
        <v>-66</v>
      </c>
    </row>
    <row r="591" spans="1:9" hidden="1">
      <c r="A591" s="2" t="s">
        <v>1212</v>
      </c>
      <c r="B591" s="3">
        <v>0.11785113019775793</v>
      </c>
      <c r="D591">
        <v>588</v>
      </c>
      <c r="E591" t="str">
        <f t="shared" si="18"/>
        <v>Spirits of the Forest</v>
      </c>
      <c r="H591">
        <f>MATCH(E591,'0.995'!$E$4:$E$692,0)</f>
        <v>571</v>
      </c>
      <c r="I591">
        <f t="shared" si="19"/>
        <v>17</v>
      </c>
    </row>
    <row r="592" spans="1:9" hidden="1">
      <c r="A592" s="2" t="s">
        <v>1352</v>
      </c>
      <c r="B592" s="3">
        <v>0.11785113019775793</v>
      </c>
      <c r="D592">
        <v>589</v>
      </c>
      <c r="E592" t="str">
        <f t="shared" si="18"/>
        <v>Glen More II: Chronicles</v>
      </c>
      <c r="H592">
        <f>MATCH(E592,'0.995'!$E$4:$E$692,0)</f>
        <v>564</v>
      </c>
      <c r="I592">
        <f t="shared" si="19"/>
        <v>25</v>
      </c>
    </row>
    <row r="593" spans="1:9" hidden="1">
      <c r="A593" s="2" t="s">
        <v>576</v>
      </c>
      <c r="B593" s="3">
        <v>0.11624763874381928</v>
      </c>
      <c r="D593">
        <v>590</v>
      </c>
      <c r="E593" t="str">
        <f t="shared" si="18"/>
        <v>The Great Zimbabwe</v>
      </c>
      <c r="H593">
        <f>MATCH(E593,'0.995'!$E$4:$E$692,0)</f>
        <v>641</v>
      </c>
      <c r="I593">
        <f t="shared" si="19"/>
        <v>-51</v>
      </c>
    </row>
    <row r="594" spans="1:9" hidden="1">
      <c r="A594" s="2" t="s">
        <v>626</v>
      </c>
      <c r="B594" s="3">
        <v>0.11624763874381928</v>
      </c>
      <c r="D594">
        <v>591</v>
      </c>
      <c r="E594" t="str">
        <f t="shared" si="18"/>
        <v>Boss Monster: The Dungeon Building Card Game</v>
      </c>
      <c r="H594">
        <f>MATCH(E594,'0.995'!$E$4:$E$692,0)</f>
        <v>637</v>
      </c>
      <c r="I594">
        <f t="shared" si="19"/>
        <v>-46</v>
      </c>
    </row>
    <row r="595" spans="1:9" hidden="1">
      <c r="A595" s="2" t="s">
        <v>460</v>
      </c>
      <c r="B595" s="3">
        <v>0.11624763874381928</v>
      </c>
      <c r="D595">
        <v>592</v>
      </c>
      <c r="E595" t="str">
        <f t="shared" si="18"/>
        <v>Tournay</v>
      </c>
      <c r="H595">
        <f>MATCH(E595,'0.995'!$E$4:$E$692,0)</f>
        <v>658</v>
      </c>
      <c r="I595">
        <f t="shared" si="19"/>
        <v>-66</v>
      </c>
    </row>
    <row r="596" spans="1:9" hidden="1">
      <c r="A596" s="2" t="s">
        <v>842</v>
      </c>
      <c r="B596" s="3">
        <v>0.11624763874381928</v>
      </c>
      <c r="D596">
        <v>593</v>
      </c>
      <c r="E596" t="str">
        <f t="shared" si="18"/>
        <v>Forbidden Stars</v>
      </c>
      <c r="H596">
        <f>MATCH(E596,'0.995'!$E$4:$E$692,0)</f>
        <v>607</v>
      </c>
      <c r="I596">
        <f t="shared" si="19"/>
        <v>-14</v>
      </c>
    </row>
    <row r="597" spans="1:9" hidden="1">
      <c r="A597" s="2" t="s">
        <v>1004</v>
      </c>
      <c r="B597" s="3">
        <v>0.11624763874381928</v>
      </c>
      <c r="D597">
        <v>594</v>
      </c>
      <c r="E597" t="str">
        <f t="shared" si="18"/>
        <v>Dream Home</v>
      </c>
      <c r="H597">
        <f>MATCH(E597,'0.995'!$E$4:$E$692,0)</f>
        <v>597</v>
      </c>
      <c r="I597">
        <f t="shared" si="19"/>
        <v>-3</v>
      </c>
    </row>
    <row r="598" spans="1:9" hidden="1">
      <c r="A598" s="2" t="s">
        <v>426</v>
      </c>
      <c r="B598" s="3">
        <v>0.11624763874381928</v>
      </c>
      <c r="D598">
        <v>595</v>
      </c>
      <c r="E598" t="str">
        <f t="shared" si="18"/>
        <v>Space Empires: 4X</v>
      </c>
      <c r="H598">
        <f>MATCH(E598,'0.995'!$E$4:$E$692,0)</f>
        <v>661</v>
      </c>
      <c r="I598">
        <f t="shared" si="19"/>
        <v>-66</v>
      </c>
    </row>
    <row r="599" spans="1:9" hidden="1">
      <c r="A599" s="2" t="s">
        <v>1354</v>
      </c>
      <c r="B599" s="3">
        <v>0.11547005383792514</v>
      </c>
      <c r="D599">
        <v>596</v>
      </c>
      <c r="E599" t="str">
        <f t="shared" si="18"/>
        <v>Trismegistus: The Ultimate Formula</v>
      </c>
      <c r="H599">
        <f>MATCH(E599,'0.995'!$E$4:$E$692,0)</f>
        <v>566</v>
      </c>
      <c r="I599">
        <f t="shared" si="19"/>
        <v>30</v>
      </c>
    </row>
    <row r="600" spans="1:9" hidden="1">
      <c r="A600" s="2" t="s">
        <v>462</v>
      </c>
      <c r="B600" s="3">
        <v>0.11547005383792514</v>
      </c>
      <c r="D600">
        <v>597</v>
      </c>
      <c r="E600" t="str">
        <f t="shared" si="18"/>
        <v>Walnut Grove</v>
      </c>
      <c r="H600">
        <f>MATCH(E600,'0.995'!$E$4:$E$692,0)</f>
        <v>659</v>
      </c>
      <c r="I600">
        <f t="shared" si="19"/>
        <v>-62</v>
      </c>
    </row>
    <row r="601" spans="1:9" hidden="1">
      <c r="A601" s="2" t="s">
        <v>330</v>
      </c>
      <c r="B601" s="3">
        <v>0.11547005383792514</v>
      </c>
      <c r="D601">
        <v>598</v>
      </c>
      <c r="E601" t="str">
        <f t="shared" si="18"/>
        <v>Grand Cru</v>
      </c>
      <c r="H601">
        <f>MATCH(E601,'0.995'!$E$4:$E$692,0)</f>
        <v>667</v>
      </c>
      <c r="I601">
        <f t="shared" si="19"/>
        <v>-69</v>
      </c>
    </row>
    <row r="602" spans="1:9" hidden="1">
      <c r="A602" s="2" t="s">
        <v>1262</v>
      </c>
      <c r="B602" s="3">
        <v>0.11470786693528087</v>
      </c>
      <c r="D602">
        <v>599</v>
      </c>
      <c r="E602" t="str">
        <f t="shared" si="18"/>
        <v>Pandemic: Fall of Rome</v>
      </c>
      <c r="H602">
        <f>MATCH(E602,'0.995'!$E$4:$E$692,0)</f>
        <v>574</v>
      </c>
      <c r="I602">
        <f t="shared" si="19"/>
        <v>25</v>
      </c>
    </row>
    <row r="603" spans="1:9" hidden="1">
      <c r="A603" s="2" t="s">
        <v>332</v>
      </c>
      <c r="B603" s="3">
        <v>0.11470786693528087</v>
      </c>
      <c r="D603">
        <v>600</v>
      </c>
      <c r="E603" t="str">
        <f t="shared" si="18"/>
        <v>FÃ¼rstenfeld</v>
      </c>
      <c r="H603">
        <f>MATCH(E603,'0.995'!$E$4:$E$692,0)</f>
        <v>668</v>
      </c>
      <c r="I603">
        <f t="shared" si="19"/>
        <v>-68</v>
      </c>
    </row>
    <row r="604" spans="1:9" hidden="1">
      <c r="A604" s="2" t="s">
        <v>1238</v>
      </c>
      <c r="B604" s="3">
        <v>0.11470786693528087</v>
      </c>
      <c r="D604">
        <v>601</v>
      </c>
      <c r="E604" t="str">
        <f t="shared" si="18"/>
        <v>The Estates</v>
      </c>
      <c r="H604">
        <f>MATCH(E604,'0.995'!$E$4:$E$692,0)</f>
        <v>576</v>
      </c>
      <c r="I604">
        <f t="shared" si="19"/>
        <v>25</v>
      </c>
    </row>
    <row r="605" spans="1:9" hidden="1">
      <c r="A605" s="2" t="s">
        <v>1268</v>
      </c>
      <c r="B605" s="3">
        <v>0.11470786693528087</v>
      </c>
      <c r="D605">
        <v>602</v>
      </c>
      <c r="E605" t="str">
        <f t="shared" si="18"/>
        <v>New Frontiers</v>
      </c>
      <c r="H605">
        <f>MATCH(E605,'0.995'!$E$4:$E$692,0)</f>
        <v>572</v>
      </c>
      <c r="I605">
        <f t="shared" si="19"/>
        <v>30</v>
      </c>
    </row>
    <row r="606" spans="1:9" hidden="1">
      <c r="A606" s="2" t="s">
        <v>670</v>
      </c>
      <c r="B606" s="3">
        <v>0.11470786693528087</v>
      </c>
      <c r="D606">
        <v>603</v>
      </c>
      <c r="E606" t="str">
        <f t="shared" si="18"/>
        <v>Rococo</v>
      </c>
      <c r="H606">
        <f>MATCH(E606,'0.995'!$E$4:$E$692,0)</f>
        <v>634</v>
      </c>
      <c r="I606">
        <f t="shared" si="19"/>
        <v>-31</v>
      </c>
    </row>
    <row r="607" spans="1:9" hidden="1">
      <c r="A607" s="2" t="s">
        <v>672</v>
      </c>
      <c r="B607" s="3">
        <v>0.11396057645963795</v>
      </c>
      <c r="D607">
        <v>604</v>
      </c>
      <c r="E607" t="str">
        <f t="shared" si="18"/>
        <v>Legacy: The Testament of Duke de Crecy</v>
      </c>
      <c r="H607">
        <f>MATCH(E607,'0.995'!$E$4:$E$692,0)</f>
        <v>636</v>
      </c>
      <c r="I607">
        <f t="shared" si="19"/>
        <v>-32</v>
      </c>
    </row>
    <row r="608" spans="1:9" hidden="1">
      <c r="A608" s="2" t="s">
        <v>282</v>
      </c>
      <c r="B608" s="3">
        <v>0.11396057645963795</v>
      </c>
      <c r="D608">
        <v>605</v>
      </c>
      <c r="E608" t="str">
        <f t="shared" si="18"/>
        <v>Catan Histories: Settlers of America â€“ Trails to Rails</v>
      </c>
      <c r="H608">
        <f>MATCH(E608,'0.995'!$E$4:$E$692,0)</f>
        <v>671</v>
      </c>
      <c r="I608">
        <f t="shared" si="19"/>
        <v>-66</v>
      </c>
    </row>
    <row r="609" spans="1:9" hidden="1">
      <c r="A609" s="2" t="s">
        <v>956</v>
      </c>
      <c r="B609" s="3">
        <v>0.11396057645963795</v>
      </c>
      <c r="D609">
        <v>606</v>
      </c>
      <c r="E609" t="str">
        <f t="shared" si="18"/>
        <v>The Pursuit of Happiness</v>
      </c>
      <c r="H609">
        <f>MATCH(E609,'0.995'!$E$4:$E$692,0)</f>
        <v>603</v>
      </c>
      <c r="I609">
        <f t="shared" si="19"/>
        <v>3</v>
      </c>
    </row>
    <row r="610" spans="1:9" hidden="1">
      <c r="A610" s="2" t="s">
        <v>334</v>
      </c>
      <c r="B610" s="3">
        <v>0.11322770341445956</v>
      </c>
      <c r="D610">
        <v>607</v>
      </c>
      <c r="E610" t="str">
        <f t="shared" si="18"/>
        <v>20th Century</v>
      </c>
      <c r="H610">
        <f>MATCH(E610,'0.995'!$E$4:$E$692,0)</f>
        <v>670</v>
      </c>
      <c r="I610">
        <f t="shared" si="19"/>
        <v>-63</v>
      </c>
    </row>
    <row r="611" spans="1:9" hidden="1">
      <c r="A611" s="2" t="s">
        <v>744</v>
      </c>
      <c r="B611" s="3">
        <v>0.1125087900926024</v>
      </c>
      <c r="D611">
        <v>608</v>
      </c>
      <c r="E611" t="str">
        <f t="shared" si="18"/>
        <v>Coin Age</v>
      </c>
      <c r="H611">
        <f>MATCH(E611,'0.995'!$E$4:$E$692,0)</f>
        <v>625</v>
      </c>
      <c r="I611">
        <f t="shared" si="19"/>
        <v>-17</v>
      </c>
    </row>
    <row r="612" spans="1:9" hidden="1">
      <c r="A612" s="2" t="s">
        <v>1182</v>
      </c>
      <c r="B612" s="3">
        <v>0.11180339887498948</v>
      </c>
      <c r="D612">
        <v>609</v>
      </c>
      <c r="E612" t="str">
        <f t="shared" si="18"/>
        <v>Rise of Tribes</v>
      </c>
      <c r="H612">
        <f>MATCH(E612,'0.995'!$E$4:$E$692,0)</f>
        <v>588</v>
      </c>
      <c r="I612">
        <f t="shared" si="19"/>
        <v>21</v>
      </c>
    </row>
    <row r="613" spans="1:9" hidden="1">
      <c r="A613" s="2" t="s">
        <v>720</v>
      </c>
      <c r="B613" s="3">
        <v>0.11180339887498948</v>
      </c>
      <c r="D613">
        <v>610</v>
      </c>
      <c r="E613" t="str">
        <f t="shared" si="18"/>
        <v>Ticket to Ride: 10th Anniversary</v>
      </c>
      <c r="H613">
        <f>MATCH(E613,'0.995'!$E$4:$E$692,0)</f>
        <v>631</v>
      </c>
      <c r="I613">
        <f t="shared" si="19"/>
        <v>-21</v>
      </c>
    </row>
    <row r="614" spans="1:9" hidden="1">
      <c r="A614" s="2" t="s">
        <v>392</v>
      </c>
      <c r="B614" s="3">
        <v>0.11180339887498948</v>
      </c>
      <c r="D614">
        <v>611</v>
      </c>
      <c r="E614" t="str">
        <f t="shared" si="18"/>
        <v>Yggdrasil</v>
      </c>
      <c r="H614">
        <f>MATCH(E614,'0.995'!$E$4:$E$692,0)</f>
        <v>666</v>
      </c>
      <c r="I614">
        <f t="shared" si="19"/>
        <v>-55</v>
      </c>
    </row>
    <row r="615" spans="1:9" hidden="1">
      <c r="A615" s="2" t="s">
        <v>1270</v>
      </c>
      <c r="B615" s="3">
        <v>0.11180339887498948</v>
      </c>
      <c r="D615">
        <v>612</v>
      </c>
      <c r="E615" t="str">
        <f t="shared" si="18"/>
        <v>On Tour</v>
      </c>
      <c r="H615">
        <f>MATCH(E615,'0.995'!$E$4:$E$692,0)</f>
        <v>578</v>
      </c>
      <c r="I615">
        <f t="shared" si="19"/>
        <v>34</v>
      </c>
    </row>
    <row r="616" spans="1:9" hidden="1">
      <c r="A616" s="2" t="s">
        <v>358</v>
      </c>
      <c r="B616" s="3">
        <v>0.11180339887498948</v>
      </c>
      <c r="D616">
        <v>613</v>
      </c>
      <c r="E616" t="str">
        <f t="shared" si="18"/>
        <v>Luna</v>
      </c>
      <c r="H616">
        <f>MATCH(E616,'0.995'!$E$4:$E$692,0)</f>
        <v>669</v>
      </c>
      <c r="I616">
        <f t="shared" si="19"/>
        <v>-56</v>
      </c>
    </row>
    <row r="617" spans="1:9" hidden="1">
      <c r="A617" s="2" t="s">
        <v>1240</v>
      </c>
      <c r="B617" s="3">
        <v>0.1111111111111111</v>
      </c>
      <c r="D617">
        <v>614</v>
      </c>
      <c r="E617" t="str">
        <f t="shared" si="18"/>
        <v>Dice Settlers</v>
      </c>
      <c r="H617">
        <f>MATCH(E617,'0.995'!$E$4:$E$692,0)</f>
        <v>585</v>
      </c>
      <c r="I617">
        <f t="shared" si="19"/>
        <v>29</v>
      </c>
    </row>
    <row r="618" spans="1:9" hidden="1">
      <c r="A618" s="2" t="s">
        <v>816</v>
      </c>
      <c r="B618" s="3">
        <v>0.1111111111111111</v>
      </c>
      <c r="D618">
        <v>615</v>
      </c>
      <c r="E618" t="str">
        <f t="shared" si="18"/>
        <v>Tiny Epic Defenders</v>
      </c>
      <c r="H618">
        <f>MATCH(E618,'0.995'!$E$4:$E$692,0)</f>
        <v>624</v>
      </c>
      <c r="I618">
        <f t="shared" si="19"/>
        <v>-9</v>
      </c>
    </row>
    <row r="619" spans="1:9" hidden="1">
      <c r="A619" s="2" t="s">
        <v>418</v>
      </c>
      <c r="B619" s="3">
        <v>0.1111111111111111</v>
      </c>
      <c r="D619">
        <v>616</v>
      </c>
      <c r="E619" t="str">
        <f t="shared" si="18"/>
        <v>Dice Town</v>
      </c>
      <c r="H619">
        <f>MATCH(E619,'0.995'!$E$4:$E$692,0)</f>
        <v>665</v>
      </c>
      <c r="I619">
        <f t="shared" si="19"/>
        <v>-49</v>
      </c>
    </row>
    <row r="620" spans="1:9" hidden="1">
      <c r="A620" s="2" t="s">
        <v>1356</v>
      </c>
      <c r="B620" s="3">
        <v>0.1111111111111111</v>
      </c>
      <c r="D620">
        <v>617</v>
      </c>
      <c r="E620" t="str">
        <f t="shared" si="18"/>
        <v>Roam</v>
      </c>
      <c r="H620">
        <f>MATCH(E620,'0.995'!$E$4:$E$692,0)</f>
        <v>570</v>
      </c>
      <c r="I620">
        <f t="shared" si="19"/>
        <v>47</v>
      </c>
    </row>
    <row r="621" spans="1:9" hidden="1">
      <c r="A621" s="2" t="s">
        <v>168</v>
      </c>
      <c r="B621" s="3">
        <v>0.11043152607484653</v>
      </c>
      <c r="D621">
        <v>618</v>
      </c>
      <c r="E621" t="str">
        <f t="shared" si="18"/>
        <v>Alea Iacta Est</v>
      </c>
      <c r="H621">
        <f>MATCH(E621,'0.995'!$E$4:$E$692,0)</f>
        <v>678</v>
      </c>
      <c r="I621">
        <f t="shared" si="19"/>
        <v>-60</v>
      </c>
    </row>
    <row r="622" spans="1:9" hidden="1">
      <c r="A622" s="2" t="s">
        <v>788</v>
      </c>
      <c r="B622" s="3">
        <v>0.11043152607484653</v>
      </c>
      <c r="D622">
        <v>619</v>
      </c>
      <c r="E622" t="str">
        <f t="shared" si="18"/>
        <v>Hyperborea</v>
      </c>
      <c r="H622">
        <f>MATCH(E622,'0.995'!$E$4:$E$692,0)</f>
        <v>627</v>
      </c>
      <c r="I622">
        <f t="shared" si="19"/>
        <v>-8</v>
      </c>
    </row>
    <row r="623" spans="1:9" hidden="1">
      <c r="A623" s="2" t="s">
        <v>1274</v>
      </c>
      <c r="B623" s="3">
        <v>0.11043152607484653</v>
      </c>
      <c r="D623">
        <v>620</v>
      </c>
      <c r="E623" t="str">
        <f t="shared" si="18"/>
        <v>Call to Adventure</v>
      </c>
      <c r="H623">
        <f>MATCH(E623,'0.995'!$E$4:$E$692,0)</f>
        <v>580</v>
      </c>
      <c r="I623">
        <f t="shared" si="19"/>
        <v>40</v>
      </c>
    </row>
    <row r="624" spans="1:9" hidden="1">
      <c r="A624" s="2" t="s">
        <v>790</v>
      </c>
      <c r="B624" s="3">
        <v>0.10976425998969035</v>
      </c>
      <c r="D624">
        <v>621</v>
      </c>
      <c r="E624" t="str">
        <f t="shared" si="18"/>
        <v>Lords of Xidit</v>
      </c>
      <c r="H624">
        <f>MATCH(E624,'0.995'!$E$4:$E$692,0)</f>
        <v>630</v>
      </c>
      <c r="I624">
        <f t="shared" si="19"/>
        <v>-9</v>
      </c>
    </row>
    <row r="625" spans="1:9" hidden="1">
      <c r="A625" s="2" t="s">
        <v>1332</v>
      </c>
      <c r="B625" s="3">
        <v>0.10976425998969035</v>
      </c>
      <c r="D625">
        <v>622</v>
      </c>
      <c r="E625" t="str">
        <f t="shared" si="18"/>
        <v>Tussie Mussie</v>
      </c>
      <c r="H625">
        <f>MATCH(E625,'0.995'!$E$4:$E$692,0)</f>
        <v>573</v>
      </c>
      <c r="I625">
        <f t="shared" si="19"/>
        <v>49</v>
      </c>
    </row>
    <row r="626" spans="1:9" hidden="1">
      <c r="A626" s="2" t="s">
        <v>1006</v>
      </c>
      <c r="B626" s="3">
        <v>0.10976425998969035</v>
      </c>
      <c r="D626">
        <v>623</v>
      </c>
      <c r="E626" t="str">
        <f t="shared" si="18"/>
        <v>Conan</v>
      </c>
      <c r="H626">
        <f>MATCH(E626,'0.995'!$E$4:$E$692,0)</f>
        <v>604</v>
      </c>
      <c r="I626">
        <f t="shared" si="19"/>
        <v>19</v>
      </c>
    </row>
    <row r="627" spans="1:9" hidden="1">
      <c r="A627" s="2" t="s">
        <v>608</v>
      </c>
      <c r="B627" s="3">
        <v>0.10976425998969035</v>
      </c>
      <c r="D627">
        <v>624</v>
      </c>
      <c r="E627" t="str">
        <f t="shared" si="18"/>
        <v>Tammany Hall</v>
      </c>
      <c r="H627">
        <f>MATCH(E627,'0.995'!$E$4:$E$692,0)</f>
        <v>650</v>
      </c>
      <c r="I627">
        <f t="shared" si="19"/>
        <v>-26</v>
      </c>
    </row>
    <row r="628" spans="1:9" hidden="1">
      <c r="A628" s="2" t="s">
        <v>1290</v>
      </c>
      <c r="B628" s="3">
        <v>0.10976425998969035</v>
      </c>
      <c r="D628">
        <v>625</v>
      </c>
      <c r="E628" t="str">
        <f t="shared" si="18"/>
        <v>Gentes: Deluxified Edition</v>
      </c>
      <c r="H628">
        <f>MATCH(E628,'0.995'!$E$4:$E$692,0)</f>
        <v>579</v>
      </c>
      <c r="I628">
        <f t="shared" si="19"/>
        <v>46</v>
      </c>
    </row>
    <row r="629" spans="1:9" hidden="1">
      <c r="A629" s="2" t="s">
        <v>1130</v>
      </c>
      <c r="B629" s="3">
        <v>0.10976425998969035</v>
      </c>
      <c r="D629">
        <v>626</v>
      </c>
      <c r="E629" t="str">
        <f t="shared" si="18"/>
        <v>Meeple Circus</v>
      </c>
      <c r="H629">
        <f>MATCH(E629,'0.995'!$E$4:$E$692,0)</f>
        <v>596</v>
      </c>
      <c r="I629">
        <f t="shared" si="19"/>
        <v>30</v>
      </c>
    </row>
    <row r="630" spans="1:9" hidden="1">
      <c r="A630" s="2" t="s">
        <v>984</v>
      </c>
      <c r="B630" s="3">
        <v>0.10976425998969035</v>
      </c>
      <c r="D630">
        <v>627</v>
      </c>
      <c r="E630" t="str">
        <f t="shared" si="18"/>
        <v>Fury of Dracula (Third/Fourth Edition)</v>
      </c>
      <c r="H630">
        <f>MATCH(E630,'0.995'!$E$4:$E$692,0)</f>
        <v>605</v>
      </c>
      <c r="I630">
        <f t="shared" si="19"/>
        <v>22</v>
      </c>
    </row>
    <row r="631" spans="1:9" hidden="1">
      <c r="A631" s="2" t="s">
        <v>764</v>
      </c>
      <c r="B631" s="3">
        <v>0.10976425998969035</v>
      </c>
      <c r="D631">
        <v>628</v>
      </c>
      <c r="E631" t="str">
        <f t="shared" si="18"/>
        <v>Xia: Legends of a Drift System</v>
      </c>
      <c r="H631">
        <f>MATCH(E631,'0.995'!$E$4:$E$692,0)</f>
        <v>632</v>
      </c>
      <c r="I631">
        <f t="shared" si="19"/>
        <v>-4</v>
      </c>
    </row>
    <row r="632" spans="1:9" hidden="1">
      <c r="A632" s="2" t="s">
        <v>1164</v>
      </c>
      <c r="B632" s="3">
        <v>0.10910894511799619</v>
      </c>
      <c r="D632">
        <v>629</v>
      </c>
      <c r="E632" t="str">
        <f t="shared" si="18"/>
        <v>The Flow of History</v>
      </c>
      <c r="H632">
        <f>MATCH(E632,'0.995'!$E$4:$E$692,0)</f>
        <v>595</v>
      </c>
      <c r="I632">
        <f t="shared" si="19"/>
        <v>34</v>
      </c>
    </row>
    <row r="633" spans="1:9" hidden="1">
      <c r="A633" s="2" t="s">
        <v>1132</v>
      </c>
      <c r="B633" s="3">
        <v>0.10846522890932808</v>
      </c>
      <c r="D633">
        <v>630</v>
      </c>
      <c r="E633" t="str">
        <f t="shared" si="18"/>
        <v>Indian Summer</v>
      </c>
      <c r="H633">
        <f>MATCH(E633,'0.995'!$E$4:$E$692,0)</f>
        <v>600</v>
      </c>
      <c r="I633">
        <f t="shared" si="19"/>
        <v>30</v>
      </c>
    </row>
    <row r="634" spans="1:9" hidden="1">
      <c r="A634" s="2" t="s">
        <v>346</v>
      </c>
      <c r="B634" s="3">
        <v>0.10846522890932808</v>
      </c>
      <c r="D634">
        <v>631</v>
      </c>
      <c r="E634" t="str">
        <f t="shared" si="18"/>
        <v>Scrabble</v>
      </c>
      <c r="H634">
        <f>MATCH(E634,'0.995'!$E$4:$E$692,0)</f>
        <v>673</v>
      </c>
      <c r="I634">
        <f t="shared" si="19"/>
        <v>-42</v>
      </c>
    </row>
    <row r="635" spans="1:9" hidden="1">
      <c r="A635" s="2" t="s">
        <v>674</v>
      </c>
      <c r="B635" s="3">
        <v>0.10846522890932808</v>
      </c>
      <c r="D635">
        <v>632</v>
      </c>
      <c r="E635" t="str">
        <f t="shared" si="18"/>
        <v>Bruxelles 1893</v>
      </c>
      <c r="H635">
        <f>MATCH(E635,'0.995'!$E$4:$E$692,0)</f>
        <v>644</v>
      </c>
      <c r="I635">
        <f t="shared" si="19"/>
        <v>-12</v>
      </c>
    </row>
    <row r="636" spans="1:9" hidden="1">
      <c r="A636" s="2" t="s">
        <v>336</v>
      </c>
      <c r="B636" s="3">
        <v>0.10783277320343841</v>
      </c>
      <c r="D636">
        <v>633</v>
      </c>
      <c r="E636" t="str">
        <f t="shared" si="18"/>
        <v>Inca Empire</v>
      </c>
      <c r="H636">
        <f>MATCH(E636,'0.995'!$E$4:$E$692,0)</f>
        <v>675</v>
      </c>
      <c r="I636">
        <f t="shared" si="19"/>
        <v>-42</v>
      </c>
    </row>
    <row r="637" spans="1:9" hidden="1">
      <c r="A637" s="2" t="s">
        <v>1144</v>
      </c>
      <c r="B637" s="3">
        <v>0.10783277320343841</v>
      </c>
      <c r="D637">
        <v>634</v>
      </c>
      <c r="E637" t="str">
        <f t="shared" si="18"/>
        <v>Sid Meier's Civilization: A New Dawn</v>
      </c>
      <c r="H637">
        <f>MATCH(E637,'0.995'!$E$4:$E$692,0)</f>
        <v>601</v>
      </c>
      <c r="I637">
        <f t="shared" si="19"/>
        <v>33</v>
      </c>
    </row>
    <row r="638" spans="1:9" hidden="1">
      <c r="A638" s="2" t="s">
        <v>968</v>
      </c>
      <c r="B638" s="3">
        <v>0.10721125348377948</v>
      </c>
      <c r="D638">
        <v>635</v>
      </c>
      <c r="E638" t="str">
        <f t="shared" si="18"/>
        <v>Mare Nostrum: Empires</v>
      </c>
      <c r="H638">
        <f>MATCH(E638,'0.995'!$E$4:$E$692,0)</f>
        <v>608</v>
      </c>
      <c r="I638">
        <f t="shared" si="19"/>
        <v>27</v>
      </c>
    </row>
    <row r="639" spans="1:9" hidden="1">
      <c r="A639" s="2" t="s">
        <v>652</v>
      </c>
      <c r="B639" s="3">
        <v>0.10721125348377948</v>
      </c>
      <c r="D639">
        <v>636</v>
      </c>
      <c r="E639" t="str">
        <f t="shared" si="18"/>
        <v>Relic Runners</v>
      </c>
      <c r="H639">
        <f>MATCH(E639,'0.995'!$E$4:$E$692,0)</f>
        <v>649</v>
      </c>
      <c r="I639">
        <f t="shared" si="19"/>
        <v>-13</v>
      </c>
    </row>
    <row r="640" spans="1:9" hidden="1">
      <c r="A640" s="2" t="s">
        <v>178</v>
      </c>
      <c r="B640" s="3">
        <v>0.10721125348377948</v>
      </c>
      <c r="D640">
        <v>637</v>
      </c>
      <c r="E640" t="str">
        <f t="shared" si="18"/>
        <v>Snow Tails</v>
      </c>
      <c r="H640">
        <f>MATCH(E640,'0.995'!$E$4:$E$692,0)</f>
        <v>681</v>
      </c>
      <c r="I640">
        <f t="shared" si="19"/>
        <v>-44</v>
      </c>
    </row>
    <row r="641" spans="1:9" hidden="1">
      <c r="A641" s="2" t="s">
        <v>506</v>
      </c>
      <c r="B641" s="3">
        <v>0.10660035817780521</v>
      </c>
      <c r="D641">
        <v>638</v>
      </c>
      <c r="E641" t="str">
        <f t="shared" si="18"/>
        <v>Sunrise City</v>
      </c>
      <c r="H641">
        <f>MATCH(E641,'0.995'!$E$4:$E$692,0)</f>
        <v>664</v>
      </c>
      <c r="I641">
        <f t="shared" si="19"/>
        <v>-26</v>
      </c>
    </row>
    <row r="642" spans="1:9" hidden="1">
      <c r="A642" s="2" t="s">
        <v>706</v>
      </c>
      <c r="B642" s="3">
        <v>0.10660035817780521</v>
      </c>
      <c r="D642">
        <v>639</v>
      </c>
      <c r="E642" t="str">
        <f t="shared" si="18"/>
        <v>Quantum</v>
      </c>
      <c r="H642">
        <f>MATCH(E642,'0.995'!$E$4:$E$692,0)</f>
        <v>642</v>
      </c>
      <c r="I642">
        <f t="shared" si="19"/>
        <v>-3</v>
      </c>
    </row>
    <row r="643" spans="1:9" hidden="1">
      <c r="A643" s="2" t="s">
        <v>1334</v>
      </c>
      <c r="B643" s="3">
        <v>0.105999788000636</v>
      </c>
      <c r="D643">
        <v>640</v>
      </c>
      <c r="E643" t="str">
        <f t="shared" si="18"/>
        <v>Awkward Guests</v>
      </c>
      <c r="H643">
        <f>MATCH(E643,'0.995'!$E$4:$E$692,0)</f>
        <v>581</v>
      </c>
      <c r="I643">
        <f t="shared" si="19"/>
        <v>59</v>
      </c>
    </row>
    <row r="644" spans="1:9" hidden="1">
      <c r="A644" s="2" t="s">
        <v>1244</v>
      </c>
      <c r="B644" s="3">
        <v>0.105999788000636</v>
      </c>
      <c r="D644">
        <v>641</v>
      </c>
      <c r="E644" t="str">
        <f t="shared" si="18"/>
        <v>Orbis</v>
      </c>
      <c r="H644">
        <f>MATCH(E644,'0.995'!$E$4:$E$692,0)</f>
        <v>594</v>
      </c>
      <c r="I644">
        <f t="shared" si="19"/>
        <v>47</v>
      </c>
    </row>
    <row r="645" spans="1:9" hidden="1">
      <c r="A645" s="2" t="s">
        <v>676</v>
      </c>
      <c r="B645" s="3">
        <v>0.10540925533894598</v>
      </c>
      <c r="D645">
        <v>642</v>
      </c>
      <c r="E645" t="str">
        <f t="shared" ref="E645:E692" si="20">A645</f>
        <v>Coal Baron</v>
      </c>
      <c r="H645">
        <f>MATCH(E645,'0.995'!$E$4:$E$692,0)</f>
        <v>652</v>
      </c>
      <c r="I645">
        <f t="shared" ref="I645:I692" si="21">D645-H645</f>
        <v>-10</v>
      </c>
    </row>
    <row r="646" spans="1:9" hidden="1">
      <c r="A646" s="2" t="s">
        <v>360</v>
      </c>
      <c r="B646" s="3">
        <v>0.10540925533894598</v>
      </c>
      <c r="D646">
        <v>643</v>
      </c>
      <c r="E646" t="str">
        <f t="shared" si="20"/>
        <v>Factory Fun</v>
      </c>
      <c r="H646">
        <f>MATCH(E646,'0.995'!$E$4:$E$692,0)</f>
        <v>676</v>
      </c>
      <c r="I646">
        <f t="shared" si="21"/>
        <v>-33</v>
      </c>
    </row>
    <row r="647" spans="1:9" hidden="1">
      <c r="A647" s="2" t="s">
        <v>1292</v>
      </c>
      <c r="B647" s="3">
        <v>0.10482848367219183</v>
      </c>
      <c r="D647">
        <v>644</v>
      </c>
      <c r="E647" t="str">
        <f t="shared" si="20"/>
        <v>Batman: Gotham City Chronicles</v>
      </c>
      <c r="H647">
        <f>MATCH(E647,'0.995'!$E$4:$E$692,0)</f>
        <v>592</v>
      </c>
      <c r="I647">
        <f t="shared" si="21"/>
        <v>52</v>
      </c>
    </row>
    <row r="648" spans="1:9" hidden="1">
      <c r="A648" s="2" t="s">
        <v>678</v>
      </c>
      <c r="B648" s="3">
        <v>0.10482848367219183</v>
      </c>
      <c r="D648">
        <v>645</v>
      </c>
      <c r="E648" t="str">
        <f t="shared" si="20"/>
        <v>Space Cadets: Dice Duel</v>
      </c>
      <c r="H648">
        <f>MATCH(E648,'0.995'!$E$4:$E$692,0)</f>
        <v>655</v>
      </c>
      <c r="I648">
        <f t="shared" si="21"/>
        <v>-10</v>
      </c>
    </row>
    <row r="649" spans="1:9" hidden="1">
      <c r="A649" s="2" t="s">
        <v>224</v>
      </c>
      <c r="B649" s="3">
        <v>0.10482848367219183</v>
      </c>
      <c r="D649">
        <v>646</v>
      </c>
      <c r="E649" t="str">
        <f t="shared" si="20"/>
        <v>Through the Desert</v>
      </c>
      <c r="H649">
        <f>MATCH(E649,'0.995'!$E$4:$E$692,0)</f>
        <v>682</v>
      </c>
      <c r="I649">
        <f t="shared" si="21"/>
        <v>-36</v>
      </c>
    </row>
    <row r="650" spans="1:9" hidden="1">
      <c r="A650" s="2" t="s">
        <v>922</v>
      </c>
      <c r="B650" s="3">
        <v>0.10425720702853739</v>
      </c>
      <c r="D650">
        <v>647</v>
      </c>
      <c r="E650" t="str">
        <f t="shared" si="20"/>
        <v>Kodama: The Tree Spirits</v>
      </c>
      <c r="H650">
        <f>MATCH(E650,'0.995'!$E$4:$E$692,0)</f>
        <v>622</v>
      </c>
      <c r="I650">
        <f t="shared" si="21"/>
        <v>25</v>
      </c>
    </row>
    <row r="651" spans="1:9" hidden="1">
      <c r="A651" s="2" t="s">
        <v>1034</v>
      </c>
      <c r="B651" s="3">
        <v>0.10425720702853739</v>
      </c>
      <c r="D651">
        <v>648</v>
      </c>
      <c r="E651" t="str">
        <f t="shared" si="20"/>
        <v>Villages of Valeria</v>
      </c>
      <c r="H651">
        <f>MATCH(E651,'0.995'!$E$4:$E$692,0)</f>
        <v>609</v>
      </c>
      <c r="I651">
        <f t="shared" si="21"/>
        <v>39</v>
      </c>
    </row>
    <row r="652" spans="1:9" hidden="1">
      <c r="A652" s="2" t="s">
        <v>1362</v>
      </c>
      <c r="B652" s="3">
        <v>0.10425720702853739</v>
      </c>
      <c r="D652">
        <v>649</v>
      </c>
      <c r="E652" t="str">
        <f t="shared" si="20"/>
        <v>Fantastic Factories</v>
      </c>
      <c r="H652">
        <f>MATCH(E652,'0.995'!$E$4:$E$692,0)</f>
        <v>586</v>
      </c>
      <c r="I652">
        <f t="shared" si="21"/>
        <v>63</v>
      </c>
    </row>
    <row r="653" spans="1:9" hidden="1">
      <c r="A653" s="2" t="s">
        <v>592</v>
      </c>
      <c r="B653" s="3">
        <v>0.10425720702853739</v>
      </c>
      <c r="D653">
        <v>650</v>
      </c>
      <c r="E653" t="str">
        <f t="shared" si="20"/>
        <v>King of Tokyo: Power Up!</v>
      </c>
      <c r="H653">
        <f>MATCH(E653,'0.995'!$E$4:$E$692,0)</f>
        <v>663</v>
      </c>
      <c r="I653">
        <f t="shared" si="21"/>
        <v>-13</v>
      </c>
    </row>
    <row r="654" spans="1:9" hidden="1">
      <c r="A654" s="2" t="s">
        <v>468</v>
      </c>
      <c r="B654" s="3">
        <v>0.10425720702853739</v>
      </c>
      <c r="D654">
        <v>651</v>
      </c>
      <c r="E654" t="str">
        <f t="shared" si="20"/>
        <v>Vanuatu</v>
      </c>
      <c r="H654">
        <f>MATCH(E654,'0.995'!$E$4:$E$692,0)</f>
        <v>672</v>
      </c>
      <c r="I654">
        <f t="shared" si="21"/>
        <v>-21</v>
      </c>
    </row>
    <row r="655" spans="1:9" hidden="1">
      <c r="A655" s="2" t="s">
        <v>946</v>
      </c>
      <c r="B655" s="3">
        <v>0.10425720702853739</v>
      </c>
      <c r="D655">
        <v>652</v>
      </c>
      <c r="E655" t="str">
        <f t="shared" si="20"/>
        <v>Stockpile</v>
      </c>
      <c r="H655">
        <f>MATCH(E655,'0.995'!$E$4:$E$692,0)</f>
        <v>619</v>
      </c>
      <c r="I655">
        <f t="shared" si="21"/>
        <v>33</v>
      </c>
    </row>
    <row r="656" spans="1:9" hidden="1">
      <c r="A656" s="2" t="s">
        <v>938</v>
      </c>
      <c r="B656" s="3">
        <v>0.10369516947304253</v>
      </c>
      <c r="D656">
        <v>653</v>
      </c>
      <c r="E656" t="str">
        <f t="shared" si="20"/>
        <v>51st State: Master Set</v>
      </c>
      <c r="H656">
        <f>MATCH(E656,'0.995'!$E$4:$E$692,0)</f>
        <v>621</v>
      </c>
      <c r="I656">
        <f t="shared" si="21"/>
        <v>32</v>
      </c>
    </row>
    <row r="657" spans="1:9" hidden="1">
      <c r="A657" s="2" t="s">
        <v>226</v>
      </c>
      <c r="B657" s="3">
        <v>0.10369516947304253</v>
      </c>
      <c r="D657">
        <v>654</v>
      </c>
      <c r="E657" t="str">
        <f t="shared" si="20"/>
        <v>Commands &amp; Colors: Ancients</v>
      </c>
      <c r="H657">
        <f>MATCH(E657,'0.995'!$E$4:$E$692,0)</f>
        <v>684</v>
      </c>
      <c r="I657">
        <f t="shared" si="21"/>
        <v>-30</v>
      </c>
    </row>
    <row r="658" spans="1:9" hidden="1">
      <c r="A658" s="2" t="s">
        <v>1338</v>
      </c>
      <c r="B658" s="3">
        <v>0.10369516947304253</v>
      </c>
      <c r="D658">
        <v>655</v>
      </c>
      <c r="E658" t="str">
        <f t="shared" si="20"/>
        <v>Sprawlopolis</v>
      </c>
      <c r="H658">
        <f>MATCH(E658,'0.995'!$E$4:$E$692,0)</f>
        <v>589</v>
      </c>
      <c r="I658">
        <f t="shared" si="21"/>
        <v>66</v>
      </c>
    </row>
    <row r="659" spans="1:9" hidden="1">
      <c r="A659" s="2" t="s">
        <v>750</v>
      </c>
      <c r="B659" s="3">
        <v>0.10369516947304253</v>
      </c>
      <c r="D659">
        <v>656</v>
      </c>
      <c r="E659" t="str">
        <f t="shared" si="20"/>
        <v>Shadowrun: Crossfire</v>
      </c>
      <c r="H659">
        <f>MATCH(E659,'0.995'!$E$4:$E$692,0)</f>
        <v>643</v>
      </c>
      <c r="I659">
        <f t="shared" si="21"/>
        <v>13</v>
      </c>
    </row>
    <row r="660" spans="1:9" hidden="1">
      <c r="A660" s="2" t="s">
        <v>236</v>
      </c>
      <c r="B660" s="3">
        <v>0.10314212462587934</v>
      </c>
      <c r="D660">
        <v>657</v>
      </c>
      <c r="E660" t="str">
        <f t="shared" si="20"/>
        <v>Thebes</v>
      </c>
      <c r="H660">
        <f>MATCH(E660,'0.995'!$E$4:$E$692,0)</f>
        <v>685</v>
      </c>
      <c r="I660">
        <f t="shared" si="21"/>
        <v>-28</v>
      </c>
    </row>
    <row r="661" spans="1:9" hidden="1">
      <c r="A661" s="2" t="s">
        <v>1318</v>
      </c>
      <c r="B661" s="3">
        <v>0.10314212462587934</v>
      </c>
      <c r="D661">
        <v>658</v>
      </c>
      <c r="E661" t="str">
        <f t="shared" si="20"/>
        <v>Edge of Darkness</v>
      </c>
      <c r="H661">
        <f>MATCH(E661,'0.995'!$E$4:$E$692,0)</f>
        <v>593</v>
      </c>
      <c r="I661">
        <f t="shared" si="21"/>
        <v>65</v>
      </c>
    </row>
    <row r="662" spans="1:9" hidden="1">
      <c r="A662" s="2" t="s">
        <v>398</v>
      </c>
      <c r="B662" s="3">
        <v>0.10314212462587934</v>
      </c>
      <c r="D662">
        <v>659</v>
      </c>
      <c r="E662" t="str">
        <f t="shared" si="20"/>
        <v>Pergamon</v>
      </c>
      <c r="H662">
        <f>MATCH(E662,'0.995'!$E$4:$E$692,0)</f>
        <v>677</v>
      </c>
      <c r="I662">
        <f t="shared" si="21"/>
        <v>-18</v>
      </c>
    </row>
    <row r="663" spans="1:9" hidden="1">
      <c r="A663" s="2" t="s">
        <v>1024</v>
      </c>
      <c r="B663" s="3">
        <v>0.10314212462587934</v>
      </c>
      <c r="D663">
        <v>660</v>
      </c>
      <c r="E663" t="str">
        <f t="shared" si="20"/>
        <v>Masmorra: Dungeons of Arcadia</v>
      </c>
      <c r="H663">
        <f>MATCH(E663,'0.995'!$E$4:$E$692,0)</f>
        <v>613</v>
      </c>
      <c r="I663">
        <f t="shared" si="21"/>
        <v>47</v>
      </c>
    </row>
    <row r="664" spans="1:9" hidden="1">
      <c r="A664" s="2" t="s">
        <v>792</v>
      </c>
      <c r="B664" s="3">
        <v>0.10314212462587934</v>
      </c>
      <c r="D664">
        <v>661</v>
      </c>
      <c r="E664" t="str">
        <f t="shared" si="20"/>
        <v>Marvel Dice Masters: Uncanny X-Men</v>
      </c>
      <c r="H664">
        <f>MATCH(E664,'0.995'!$E$4:$E$692,0)</f>
        <v>640</v>
      </c>
      <c r="I664">
        <f t="shared" si="21"/>
        <v>21</v>
      </c>
    </row>
    <row r="665" spans="1:9" hidden="1">
      <c r="A665" s="2" t="s">
        <v>752</v>
      </c>
      <c r="B665" s="3">
        <v>0.10259783520851541</v>
      </c>
      <c r="D665">
        <v>662</v>
      </c>
      <c r="E665" t="str">
        <f t="shared" si="20"/>
        <v>This Town Ain't Big Enough for the 2-4 of Us</v>
      </c>
      <c r="H665">
        <f>MATCH(E665,'0.995'!$E$4:$E$692,0)</f>
        <v>646</v>
      </c>
      <c r="I665">
        <f t="shared" si="21"/>
        <v>16</v>
      </c>
    </row>
    <row r="666" spans="1:9" hidden="1">
      <c r="A666" s="2" t="s">
        <v>1038</v>
      </c>
      <c r="B666" s="3">
        <v>0.10259783520851541</v>
      </c>
      <c r="D666">
        <v>663</v>
      </c>
      <c r="E666" t="str">
        <f t="shared" si="20"/>
        <v>Unfair</v>
      </c>
      <c r="H666">
        <f>MATCH(E666,'0.995'!$E$4:$E$692,0)</f>
        <v>612</v>
      </c>
      <c r="I666">
        <f t="shared" si="21"/>
        <v>51</v>
      </c>
    </row>
    <row r="667" spans="1:9" hidden="1">
      <c r="A667" s="2" t="s">
        <v>470</v>
      </c>
      <c r="B667" s="3">
        <v>0.10259783520851541</v>
      </c>
      <c r="D667">
        <v>664</v>
      </c>
      <c r="E667" t="str">
        <f t="shared" si="20"/>
        <v>Helvetia</v>
      </c>
      <c r="H667">
        <f>MATCH(E667,'0.995'!$E$4:$E$692,0)</f>
        <v>674</v>
      </c>
      <c r="I667">
        <f t="shared" si="21"/>
        <v>-10</v>
      </c>
    </row>
    <row r="668" spans="1:9" hidden="1">
      <c r="A668" s="2" t="s">
        <v>854</v>
      </c>
      <c r="B668" s="3">
        <v>0.10259783520851541</v>
      </c>
      <c r="D668">
        <v>665</v>
      </c>
      <c r="E668" t="str">
        <f t="shared" si="20"/>
        <v>Dark Moon</v>
      </c>
      <c r="H668">
        <f>MATCH(E668,'0.995'!$E$4:$E$692,0)</f>
        <v>635</v>
      </c>
      <c r="I668">
        <f t="shared" si="21"/>
        <v>30</v>
      </c>
    </row>
    <row r="669" spans="1:9" hidden="1">
      <c r="A669" s="2" t="s">
        <v>1012</v>
      </c>
      <c r="B669" s="3">
        <v>0.10153461651336192</v>
      </c>
      <c r="D669">
        <v>666</v>
      </c>
      <c r="E669" t="str">
        <f t="shared" si="20"/>
        <v>Evolution: Climate</v>
      </c>
      <c r="H669">
        <f>MATCH(E669,'0.995'!$E$4:$E$692,0)</f>
        <v>620</v>
      </c>
      <c r="I669">
        <f t="shared" si="21"/>
        <v>46</v>
      </c>
    </row>
    <row r="670" spans="1:9" hidden="1">
      <c r="A670" s="2" t="s">
        <v>1048</v>
      </c>
      <c r="B670" s="3">
        <v>0.10153461651336192</v>
      </c>
      <c r="D670">
        <v>667</v>
      </c>
      <c r="E670" t="str">
        <f t="shared" si="20"/>
        <v>Onirim (Second Edition)</v>
      </c>
      <c r="H670">
        <f>MATCH(E670,'0.995'!$E$4:$E$692,0)</f>
        <v>614</v>
      </c>
      <c r="I670">
        <f t="shared" si="21"/>
        <v>53</v>
      </c>
    </row>
    <row r="671" spans="1:9" hidden="1">
      <c r="A671" s="2" t="s">
        <v>688</v>
      </c>
      <c r="B671" s="3">
        <v>0.10153461651336192</v>
      </c>
      <c r="D671">
        <v>668</v>
      </c>
      <c r="E671" t="str">
        <f t="shared" si="20"/>
        <v>The Agents</v>
      </c>
      <c r="H671">
        <f>MATCH(E671,'0.995'!$E$4:$E$692,0)</f>
        <v>660</v>
      </c>
      <c r="I671">
        <f t="shared" si="21"/>
        <v>8</v>
      </c>
    </row>
    <row r="672" spans="1:9" hidden="1">
      <c r="A672" s="2" t="s">
        <v>794</v>
      </c>
      <c r="B672" s="3">
        <v>0.10153461651336192</v>
      </c>
      <c r="D672">
        <v>669</v>
      </c>
      <c r="E672" t="str">
        <f t="shared" si="20"/>
        <v>Historia</v>
      </c>
      <c r="H672">
        <f>MATCH(E672,'0.995'!$E$4:$E$692,0)</f>
        <v>647</v>
      </c>
      <c r="I672">
        <f t="shared" si="21"/>
        <v>22</v>
      </c>
    </row>
    <row r="673" spans="1:9" hidden="1">
      <c r="A673" s="2" t="s">
        <v>624</v>
      </c>
      <c r="B673" s="3">
        <v>0.10153461651336192</v>
      </c>
      <c r="D673">
        <v>670</v>
      </c>
      <c r="E673" t="str">
        <f t="shared" si="20"/>
        <v>Get Bit!</v>
      </c>
      <c r="H673">
        <f>MATCH(E673,'0.995'!$E$4:$E$692,0)</f>
        <v>662</v>
      </c>
      <c r="I673">
        <f t="shared" si="21"/>
        <v>8</v>
      </c>
    </row>
    <row r="674" spans="1:9" hidden="1">
      <c r="A674" s="2" t="s">
        <v>1276</v>
      </c>
      <c r="B674" s="3">
        <v>0.10101525445522107</v>
      </c>
      <c r="D674">
        <v>671</v>
      </c>
      <c r="E674" t="str">
        <f t="shared" si="20"/>
        <v>Aeon's End</v>
      </c>
      <c r="H674">
        <f>MATCH(E674,'0.995'!$E$4:$E$692,0)</f>
        <v>598</v>
      </c>
      <c r="I674">
        <f t="shared" si="21"/>
        <v>73</v>
      </c>
    </row>
    <row r="675" spans="1:9" hidden="1">
      <c r="A675" s="2" t="s">
        <v>768</v>
      </c>
      <c r="B675" s="3">
        <v>0.10101525445522107</v>
      </c>
      <c r="D675">
        <v>672</v>
      </c>
      <c r="E675" t="str">
        <f t="shared" si="20"/>
        <v>Black Fleet</v>
      </c>
      <c r="H675">
        <f>MATCH(E675,'0.995'!$E$4:$E$692,0)</f>
        <v>648</v>
      </c>
      <c r="I675">
        <f t="shared" si="21"/>
        <v>24</v>
      </c>
    </row>
    <row r="676" spans="1:9" hidden="1">
      <c r="A676" s="2" t="s">
        <v>1050</v>
      </c>
      <c r="B676" s="3">
        <v>0.10101525445522107</v>
      </c>
      <c r="D676">
        <v>673</v>
      </c>
      <c r="E676" t="str">
        <f t="shared" si="20"/>
        <v>Vast: The Crystal Caverns</v>
      </c>
      <c r="H676">
        <f>MATCH(E676,'0.995'!$E$4:$E$692,0)</f>
        <v>616</v>
      </c>
      <c r="I676">
        <f t="shared" si="21"/>
        <v>57</v>
      </c>
    </row>
    <row r="677" spans="1:9" hidden="1">
      <c r="A677" s="2" t="s">
        <v>252</v>
      </c>
      <c r="B677" s="3">
        <v>0.10101525445522107</v>
      </c>
      <c r="D677">
        <v>674</v>
      </c>
      <c r="E677" t="str">
        <f t="shared" si="20"/>
        <v>Jambo</v>
      </c>
      <c r="H677">
        <f>MATCH(E677,'0.995'!$E$4:$E$692,0)</f>
        <v>686</v>
      </c>
      <c r="I677">
        <f t="shared" si="21"/>
        <v>-12</v>
      </c>
    </row>
    <row r="678" spans="1:9" hidden="1">
      <c r="A678" s="2" t="s">
        <v>1382</v>
      </c>
      <c r="B678" s="3">
        <v>0.10101525445522107</v>
      </c>
      <c r="D678">
        <v>675</v>
      </c>
      <c r="E678" t="str">
        <f t="shared" si="20"/>
        <v>Corinth</v>
      </c>
      <c r="H678">
        <f>MATCH(E678,'0.995'!$E$4:$E$692,0)</f>
        <v>587</v>
      </c>
      <c r="I678">
        <f t="shared" si="21"/>
        <v>88</v>
      </c>
    </row>
    <row r="679" spans="1:9" hidden="1">
      <c r="A679" s="2" t="s">
        <v>724</v>
      </c>
      <c r="B679" s="3">
        <v>0.10101525445522107</v>
      </c>
      <c r="D679">
        <v>676</v>
      </c>
      <c r="E679" t="str">
        <f t="shared" si="20"/>
        <v>Jamaica</v>
      </c>
      <c r="H679">
        <f>MATCH(E679,'0.995'!$E$4:$E$692,0)</f>
        <v>654</v>
      </c>
      <c r="I679">
        <f t="shared" si="21"/>
        <v>22</v>
      </c>
    </row>
    <row r="680" spans="1:9" hidden="1">
      <c r="A680" s="2" t="s">
        <v>1272</v>
      </c>
      <c r="B680" s="3">
        <v>0.10101525445522107</v>
      </c>
      <c r="D680">
        <v>677</v>
      </c>
      <c r="E680" t="str">
        <f t="shared" si="20"/>
        <v>Railroad Ink: Blazing Red Edition</v>
      </c>
      <c r="H680">
        <f>MATCH(E680,'0.995'!$E$4:$E$692,0)</f>
        <v>599</v>
      </c>
      <c r="I680">
        <f t="shared" si="21"/>
        <v>78</v>
      </c>
    </row>
    <row r="681" spans="1:9" hidden="1">
      <c r="A681" s="2" t="s">
        <v>1376</v>
      </c>
      <c r="B681" s="3">
        <v>0.10050378152592121</v>
      </c>
      <c r="D681">
        <v>678</v>
      </c>
      <c r="E681" t="str">
        <f t="shared" si="20"/>
        <v>Undaunted: Normandy</v>
      </c>
      <c r="H681">
        <f>MATCH(E681,'0.995'!$E$4:$E$692,0)</f>
        <v>591</v>
      </c>
      <c r="I681">
        <f t="shared" si="21"/>
        <v>87</v>
      </c>
    </row>
    <row r="682" spans="1:9" hidden="1">
      <c r="A682" s="2" t="s">
        <v>1380</v>
      </c>
      <c r="B682" s="3">
        <v>0.10050378152592121</v>
      </c>
      <c r="D682">
        <v>679</v>
      </c>
      <c r="E682" t="str">
        <f t="shared" si="20"/>
        <v>Tang Garden</v>
      </c>
      <c r="H682">
        <f>MATCH(E682,'0.995'!$E$4:$E$692,0)</f>
        <v>590</v>
      </c>
      <c r="I682">
        <f t="shared" si="21"/>
        <v>89</v>
      </c>
    </row>
    <row r="683" spans="1:9" hidden="1">
      <c r="A683" s="2" t="s">
        <v>216</v>
      </c>
      <c r="B683" s="3">
        <v>0.10050378152592121</v>
      </c>
      <c r="D683">
        <v>680</v>
      </c>
      <c r="E683" t="str">
        <f t="shared" si="20"/>
        <v>Shipyard</v>
      </c>
      <c r="H683">
        <f>MATCH(E683,'0.995'!$E$4:$E$692,0)</f>
        <v>687</v>
      </c>
      <c r="I683">
        <f t="shared" si="21"/>
        <v>-7</v>
      </c>
    </row>
    <row r="684" spans="1:9" hidden="1">
      <c r="A684" s="2" t="s">
        <v>380</v>
      </c>
      <c r="B684" s="3">
        <v>0.10050378152592121</v>
      </c>
      <c r="D684">
        <v>681</v>
      </c>
      <c r="E684" t="str">
        <f t="shared" si="20"/>
        <v>Pastiche</v>
      </c>
      <c r="H684">
        <f>MATCH(E684,'0.995'!$E$4:$E$692,0)</f>
        <v>680</v>
      </c>
      <c r="I684">
        <f t="shared" si="21"/>
        <v>1</v>
      </c>
    </row>
    <row r="685" spans="1:9" hidden="1">
      <c r="A685" s="2" t="s">
        <v>410</v>
      </c>
      <c r="B685" s="3">
        <v>0.10050378152592121</v>
      </c>
      <c r="D685">
        <v>682</v>
      </c>
      <c r="E685" t="str">
        <f t="shared" si="20"/>
        <v>Battleship Galaxies</v>
      </c>
      <c r="H685">
        <f>MATCH(E685,'0.995'!$E$4:$E$692,0)</f>
        <v>679</v>
      </c>
      <c r="I685">
        <f t="shared" si="21"/>
        <v>3</v>
      </c>
    </row>
    <row r="686" spans="1:9" hidden="1">
      <c r="A686" s="2" t="s">
        <v>930</v>
      </c>
      <c r="B686" s="3">
        <v>0.10050378152592121</v>
      </c>
      <c r="D686">
        <v>683</v>
      </c>
      <c r="E686" t="str">
        <f t="shared" si="20"/>
        <v>Millennium Blades</v>
      </c>
      <c r="H686">
        <f>MATCH(E686,'0.995'!$E$4:$E$692,0)</f>
        <v>629</v>
      </c>
      <c r="I686">
        <f t="shared" si="21"/>
        <v>54</v>
      </c>
    </row>
    <row r="687" spans="1:9" hidden="1">
      <c r="A687" s="2" t="s">
        <v>202</v>
      </c>
      <c r="B687" s="3">
        <v>0.10050378152592121</v>
      </c>
      <c r="D687">
        <v>684</v>
      </c>
      <c r="E687" t="str">
        <f t="shared" si="20"/>
        <v>Sorry! Sliders</v>
      </c>
      <c r="H687">
        <f>MATCH(E687,'0.995'!$E$4:$E$692,0)</f>
        <v>688</v>
      </c>
      <c r="I687">
        <f t="shared" si="21"/>
        <v>-4</v>
      </c>
    </row>
    <row r="688" spans="1:9" hidden="1">
      <c r="A688" s="2" t="s">
        <v>902</v>
      </c>
      <c r="B688" s="3">
        <v>0.10050378152592121</v>
      </c>
      <c r="D688">
        <v>685</v>
      </c>
      <c r="E688" t="str">
        <f t="shared" si="20"/>
        <v>OrlÃ©ans: Deluxe Edition</v>
      </c>
      <c r="H688">
        <f>MATCH(E688,'0.995'!$E$4:$E$692,0)</f>
        <v>639</v>
      </c>
      <c r="I688">
        <f t="shared" si="21"/>
        <v>46</v>
      </c>
    </row>
    <row r="689" spans="1:9" hidden="1">
      <c r="A689" s="2" t="s">
        <v>1068</v>
      </c>
      <c r="B689" s="3">
        <v>0.1</v>
      </c>
      <c r="D689">
        <v>686</v>
      </c>
      <c r="E689" t="str">
        <f t="shared" si="20"/>
        <v>Outlive</v>
      </c>
      <c r="H689">
        <f>MATCH(E689,'0.995'!$E$4:$E$692,0)</f>
        <v>617</v>
      </c>
      <c r="I689">
        <f t="shared" si="21"/>
        <v>69</v>
      </c>
    </row>
    <row r="690" spans="1:9" hidden="1">
      <c r="A690" s="2" t="s">
        <v>218</v>
      </c>
      <c r="B690" s="3">
        <v>0.1</v>
      </c>
      <c r="D690">
        <v>687</v>
      </c>
      <c r="E690" t="str">
        <f t="shared" si="20"/>
        <v>Modern Art</v>
      </c>
      <c r="H690">
        <f>MATCH(E690,'0.995'!$E$4:$E$692,0)</f>
        <v>689</v>
      </c>
      <c r="I690">
        <f t="shared" si="21"/>
        <v>-2</v>
      </c>
    </row>
    <row r="691" spans="1:9" hidden="1">
      <c r="A691" s="2" t="s">
        <v>734</v>
      </c>
      <c r="B691" s="3">
        <v>0.1</v>
      </c>
      <c r="D691">
        <v>688</v>
      </c>
      <c r="E691" t="str">
        <f t="shared" si="20"/>
        <v>Dragon Slayer</v>
      </c>
      <c r="H691">
        <f>MATCH(E691,'0.995'!$E$4:$E$692,0)</f>
        <v>656</v>
      </c>
      <c r="I691">
        <f t="shared" si="21"/>
        <v>32</v>
      </c>
    </row>
    <row r="692" spans="1:9" hidden="1">
      <c r="A692" s="2" t="s">
        <v>338</v>
      </c>
      <c r="B692" s="3">
        <v>0.1</v>
      </c>
      <c r="D692">
        <v>689</v>
      </c>
      <c r="E692" t="str">
        <f t="shared" si="20"/>
        <v>The Great Fire of London 1666</v>
      </c>
      <c r="H692">
        <f>MATCH(E692,'0.995'!$E$4:$E$692,0)</f>
        <v>683</v>
      </c>
      <c r="I692">
        <f t="shared" si="21"/>
        <v>6</v>
      </c>
    </row>
    <row r="693" spans="1:9">
      <c r="A693" s="2" t="s">
        <v>1387</v>
      </c>
      <c r="B693" s="3">
        <v>2305.1108742732376</v>
      </c>
    </row>
  </sheetData>
  <autoFilter ref="D3:I692">
    <filterColumn colId="0">
      <customFilters>
        <customFilter operator="lessThanOrEqual" val="100"/>
      </customFilters>
    </filterColumn>
    <filterColumn colId="5">
      <filters>
        <filter val="-20"/>
        <filter val="-22"/>
        <filter val="-24"/>
        <filter val="-25"/>
        <filter val="-26"/>
        <filter val="-27"/>
      </filters>
    </filterColumn>
  </autoFilter>
  <pageMargins left="0.7" right="0.7" top="0.75" bottom="0.75" header="0.3" footer="0.3"/>
  <pageSetup paperSize="9"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data</vt:lpstr>
      <vt:lpstr>0.9</vt:lpstr>
      <vt:lpstr>0.95</vt:lpstr>
      <vt:lpstr>0.99</vt:lpstr>
      <vt:lpstr>0.999</vt:lpstr>
      <vt:lpstr>Comparison</vt:lpstr>
      <vt:lpstr>0.995</vt:lpstr>
      <vt:lpstr>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François Durand</dc:creator>
  <cp:lastModifiedBy>François Durand</cp:lastModifiedBy>
  <dcterms:created xsi:type="dcterms:W3CDTF">2020-05-16T07:27:05Z</dcterms:created>
  <dcterms:modified xsi:type="dcterms:W3CDTF">2020-05-18T08:38:04Z</dcterms:modified>
</cp:coreProperties>
</file>